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Github\vancouver_parking\"/>
    </mc:Choice>
  </mc:AlternateContent>
  <xr:revisionPtr revIDLastSave="0" documentId="13_ncr:1_{786CD754-FCD4-42C0-BF05-43932593C13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Sheet1!$A$1:$AD$10066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306" i="1" l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9" i="1"/>
  <c r="B3156" i="1"/>
  <c r="B3157" i="1"/>
  <c r="B3158" i="1"/>
  <c r="B6505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8097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8764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8763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6567" i="1"/>
  <c r="B8098" i="1"/>
  <c r="B8718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1701" i="1"/>
  <c r="B6501" i="1"/>
  <c r="B6502" i="1"/>
  <c r="B4718" i="1"/>
  <c r="B5935" i="1"/>
  <c r="B6500" i="1"/>
  <c r="B6547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8761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8765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762" i="1"/>
  <c r="B8094" i="1"/>
  <c r="B8095" i="1"/>
  <c r="B3155" i="1"/>
  <c r="B3382" i="1"/>
  <c r="B5936" i="1"/>
  <c r="B6504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3194" i="1"/>
  <c r="B5934" i="1"/>
  <c r="B6503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099" i="1"/>
  <c r="B8717" i="1"/>
  <c r="B8719" i="1"/>
  <c r="B8093" i="1"/>
  <c r="B8096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6506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8945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" i="1"/>
  <c r="AC24" i="1" l="1"/>
  <c r="AD24" i="1"/>
  <c r="AC25" i="1"/>
  <c r="AD25" i="1"/>
  <c r="AC26" i="1"/>
  <c r="AD26" i="1"/>
  <c r="AC27" i="1"/>
  <c r="AD27" i="1"/>
  <c r="AC28" i="1"/>
  <c r="AD28" i="1"/>
  <c r="AC29" i="1"/>
  <c r="AD29" i="1"/>
  <c r="AC30" i="1"/>
  <c r="AD30" i="1"/>
  <c r="AC31" i="1"/>
  <c r="AD31" i="1"/>
  <c r="AC32" i="1"/>
  <c r="AD32" i="1"/>
  <c r="AC33" i="1"/>
  <c r="AD33" i="1"/>
  <c r="AC34" i="1"/>
  <c r="AD34" i="1"/>
  <c r="AC35" i="1"/>
  <c r="AD35" i="1"/>
  <c r="AC36" i="1"/>
  <c r="AD36" i="1"/>
  <c r="AC37" i="1"/>
  <c r="AD37" i="1"/>
  <c r="AC38" i="1"/>
  <c r="AD38" i="1"/>
  <c r="AC39" i="1"/>
  <c r="AD39" i="1"/>
  <c r="AC40" i="1"/>
  <c r="AD40" i="1"/>
  <c r="AC41" i="1"/>
  <c r="AD41" i="1"/>
  <c r="AC42" i="1"/>
  <c r="AD42" i="1"/>
  <c r="AC43" i="1"/>
  <c r="AD43" i="1"/>
  <c r="AC44" i="1"/>
  <c r="AD44" i="1"/>
  <c r="AC45" i="1"/>
  <c r="AD45" i="1"/>
  <c r="AC46" i="1"/>
  <c r="AD46" i="1"/>
  <c r="AC47" i="1"/>
  <c r="AD47" i="1"/>
  <c r="AC48" i="1"/>
  <c r="AD48" i="1"/>
  <c r="AC49" i="1"/>
  <c r="AD49" i="1"/>
  <c r="AC50" i="1"/>
  <c r="AD50" i="1"/>
  <c r="AC51" i="1"/>
  <c r="AD51" i="1"/>
  <c r="AC52" i="1"/>
  <c r="AD52" i="1"/>
  <c r="AC53" i="1"/>
  <c r="AD53" i="1"/>
  <c r="AC54" i="1"/>
  <c r="AD54" i="1"/>
  <c r="AC55" i="1"/>
  <c r="AD55" i="1"/>
  <c r="AC56" i="1"/>
  <c r="AD56" i="1"/>
  <c r="AC57" i="1"/>
  <c r="AD57" i="1"/>
  <c r="AC58" i="1"/>
  <c r="AD58" i="1"/>
  <c r="AC59" i="1"/>
  <c r="AD59" i="1"/>
  <c r="AC60" i="1"/>
  <c r="AD60" i="1"/>
  <c r="AC61" i="1"/>
  <c r="AD61" i="1"/>
  <c r="AC62" i="1"/>
  <c r="AD62" i="1"/>
  <c r="AC63" i="1"/>
  <c r="AD63" i="1"/>
  <c r="AC64" i="1"/>
  <c r="AD64" i="1"/>
  <c r="AC65" i="1"/>
  <c r="AD65" i="1"/>
  <c r="AC66" i="1"/>
  <c r="AD66" i="1"/>
  <c r="AC67" i="1"/>
  <c r="AD67" i="1"/>
  <c r="AC68" i="1"/>
  <c r="AD68" i="1"/>
  <c r="AC69" i="1"/>
  <c r="AD69" i="1"/>
  <c r="AC70" i="1"/>
  <c r="AD70" i="1"/>
  <c r="AC71" i="1"/>
  <c r="AD71" i="1"/>
  <c r="AC72" i="1"/>
  <c r="AD72" i="1"/>
  <c r="AC73" i="1"/>
  <c r="AD73" i="1"/>
  <c r="AC74" i="1"/>
  <c r="AD74" i="1"/>
  <c r="AC75" i="1"/>
  <c r="AD75" i="1"/>
  <c r="AC76" i="1"/>
  <c r="AD76" i="1"/>
  <c r="AC77" i="1"/>
  <c r="AD77" i="1"/>
  <c r="AC78" i="1"/>
  <c r="AD78" i="1"/>
  <c r="AC79" i="1"/>
  <c r="AD79" i="1"/>
  <c r="AC80" i="1"/>
  <c r="AD80" i="1"/>
  <c r="AC81" i="1"/>
  <c r="AD81" i="1"/>
  <c r="AC82" i="1"/>
  <c r="AD82" i="1"/>
  <c r="AC83" i="1"/>
  <c r="AD83" i="1"/>
  <c r="AC84" i="1"/>
  <c r="AD84" i="1"/>
  <c r="AC85" i="1"/>
  <c r="AD85" i="1"/>
  <c r="AC86" i="1"/>
  <c r="AD86" i="1"/>
  <c r="AC87" i="1"/>
  <c r="AD87" i="1"/>
  <c r="AC88" i="1"/>
  <c r="AD88" i="1"/>
  <c r="AC89" i="1"/>
  <c r="AD89" i="1"/>
  <c r="AC90" i="1"/>
  <c r="AD90" i="1"/>
  <c r="AC91" i="1"/>
  <c r="AD91" i="1"/>
  <c r="AC92" i="1"/>
  <c r="AD92" i="1"/>
  <c r="AC93" i="1"/>
  <c r="AD93" i="1"/>
  <c r="AC94" i="1"/>
  <c r="AD94" i="1"/>
  <c r="AC95" i="1"/>
  <c r="AD95" i="1"/>
  <c r="AC96" i="1"/>
  <c r="AD96" i="1"/>
  <c r="AC97" i="1"/>
  <c r="AD97" i="1"/>
  <c r="AC98" i="1"/>
  <c r="AD98" i="1"/>
  <c r="AC99" i="1"/>
  <c r="AD99" i="1"/>
  <c r="AC100" i="1"/>
  <c r="AD100" i="1"/>
  <c r="AC101" i="1"/>
  <c r="AD101" i="1"/>
  <c r="AC102" i="1"/>
  <c r="AD102" i="1"/>
  <c r="AC103" i="1"/>
  <c r="AD103" i="1"/>
  <c r="AC104" i="1"/>
  <c r="AD104" i="1"/>
  <c r="AC105" i="1"/>
  <c r="AD105" i="1"/>
  <c r="AC106" i="1"/>
  <c r="AD106" i="1"/>
  <c r="AC107" i="1"/>
  <c r="AD107" i="1"/>
  <c r="AC108" i="1"/>
  <c r="AD108" i="1"/>
  <c r="AC109" i="1"/>
  <c r="AD109" i="1"/>
  <c r="AC110" i="1"/>
  <c r="AD110" i="1"/>
  <c r="AC111" i="1"/>
  <c r="AD111" i="1"/>
  <c r="AC112" i="1"/>
  <c r="AD112" i="1"/>
  <c r="AC113" i="1"/>
  <c r="AD113" i="1"/>
  <c r="AC114" i="1"/>
  <c r="AD114" i="1"/>
  <c r="AC115" i="1"/>
  <c r="AD115" i="1"/>
  <c r="AC116" i="1"/>
  <c r="AD116" i="1"/>
  <c r="AC117" i="1"/>
  <c r="AD117" i="1"/>
  <c r="AC118" i="1"/>
  <c r="AD118" i="1"/>
  <c r="AC119" i="1"/>
  <c r="AD119" i="1"/>
  <c r="AC120" i="1"/>
  <c r="AD120" i="1"/>
  <c r="AC121" i="1"/>
  <c r="AD121" i="1"/>
  <c r="AC122" i="1"/>
  <c r="AD122" i="1"/>
  <c r="AC123" i="1"/>
  <c r="AD123" i="1"/>
  <c r="AC124" i="1"/>
  <c r="AD124" i="1"/>
  <c r="AC125" i="1"/>
  <c r="AD125" i="1"/>
  <c r="AC126" i="1"/>
  <c r="AD126" i="1"/>
  <c r="AC127" i="1"/>
  <c r="AD127" i="1"/>
  <c r="AC128" i="1"/>
  <c r="AD128" i="1"/>
  <c r="AC129" i="1"/>
  <c r="AD129" i="1"/>
  <c r="AC130" i="1"/>
  <c r="AD130" i="1"/>
  <c r="AC131" i="1"/>
  <c r="AD131" i="1"/>
  <c r="AC132" i="1"/>
  <c r="AD132" i="1"/>
  <c r="AC133" i="1"/>
  <c r="AD133" i="1"/>
  <c r="AC134" i="1"/>
  <c r="AD134" i="1"/>
  <c r="AC135" i="1"/>
  <c r="AD135" i="1"/>
  <c r="AC136" i="1"/>
  <c r="AD136" i="1"/>
  <c r="AC137" i="1"/>
  <c r="AD137" i="1"/>
  <c r="AC138" i="1"/>
  <c r="AD138" i="1"/>
  <c r="AC139" i="1"/>
  <c r="AD139" i="1"/>
  <c r="AC140" i="1"/>
  <c r="AD140" i="1"/>
  <c r="AC141" i="1"/>
  <c r="AD141" i="1"/>
  <c r="AC142" i="1"/>
  <c r="AD142" i="1"/>
  <c r="AC143" i="1"/>
  <c r="AD143" i="1"/>
  <c r="AC144" i="1"/>
  <c r="AD144" i="1"/>
  <c r="AC145" i="1"/>
  <c r="AD145" i="1"/>
  <c r="AC146" i="1"/>
  <c r="AD146" i="1"/>
  <c r="AC147" i="1"/>
  <c r="AD147" i="1"/>
  <c r="AC148" i="1"/>
  <c r="AD148" i="1"/>
  <c r="AC149" i="1"/>
  <c r="AD149" i="1"/>
  <c r="AC150" i="1"/>
  <c r="AD150" i="1"/>
  <c r="AC151" i="1"/>
  <c r="AD151" i="1"/>
  <c r="AC152" i="1"/>
  <c r="AD152" i="1"/>
  <c r="AC153" i="1"/>
  <c r="AD153" i="1"/>
  <c r="AC154" i="1"/>
  <c r="AD154" i="1"/>
  <c r="AC155" i="1"/>
  <c r="AD155" i="1"/>
  <c r="AC156" i="1"/>
  <c r="AD156" i="1"/>
  <c r="AC157" i="1"/>
  <c r="AD157" i="1"/>
  <c r="AC158" i="1"/>
  <c r="AD158" i="1"/>
  <c r="AC159" i="1"/>
  <c r="AD159" i="1"/>
  <c r="AC160" i="1"/>
  <c r="AD160" i="1"/>
  <c r="AC161" i="1"/>
  <c r="AD161" i="1"/>
  <c r="AC162" i="1"/>
  <c r="AD162" i="1"/>
  <c r="AC163" i="1"/>
  <c r="AD163" i="1"/>
  <c r="AC164" i="1"/>
  <c r="AD164" i="1"/>
  <c r="AC165" i="1"/>
  <c r="AD165" i="1"/>
  <c r="AC166" i="1"/>
  <c r="AD166" i="1"/>
  <c r="AC167" i="1"/>
  <c r="AD167" i="1"/>
  <c r="AC168" i="1"/>
  <c r="AD168" i="1"/>
  <c r="AC169" i="1"/>
  <c r="AD169" i="1"/>
  <c r="AC170" i="1"/>
  <c r="AD170" i="1"/>
  <c r="AC171" i="1"/>
  <c r="AD171" i="1"/>
  <c r="AC172" i="1"/>
  <c r="AD172" i="1"/>
  <c r="AC173" i="1"/>
  <c r="AD173" i="1"/>
  <c r="AC174" i="1"/>
  <c r="AD174" i="1"/>
  <c r="AC175" i="1"/>
  <c r="AD175" i="1"/>
  <c r="AC176" i="1"/>
  <c r="AD176" i="1"/>
  <c r="AC177" i="1"/>
  <c r="AD177" i="1"/>
  <c r="AC178" i="1"/>
  <c r="AD178" i="1"/>
  <c r="AC179" i="1"/>
  <c r="AD179" i="1"/>
  <c r="AC180" i="1"/>
  <c r="AD180" i="1"/>
  <c r="AC181" i="1"/>
  <c r="AD181" i="1"/>
  <c r="AC182" i="1"/>
  <c r="AD182" i="1"/>
  <c r="AC183" i="1"/>
  <c r="AD183" i="1"/>
  <c r="AC184" i="1"/>
  <c r="AD184" i="1"/>
  <c r="AC185" i="1"/>
  <c r="AD185" i="1"/>
  <c r="AC186" i="1"/>
  <c r="AD186" i="1"/>
  <c r="AC187" i="1"/>
  <c r="AD187" i="1"/>
  <c r="AC188" i="1"/>
  <c r="AD188" i="1"/>
  <c r="AC189" i="1"/>
  <c r="AD189" i="1"/>
  <c r="AC190" i="1"/>
  <c r="AD190" i="1"/>
  <c r="AC191" i="1"/>
  <c r="AD191" i="1"/>
  <c r="AC192" i="1"/>
  <c r="AD192" i="1"/>
  <c r="AC193" i="1"/>
  <c r="AD193" i="1"/>
  <c r="AC194" i="1"/>
  <c r="AD194" i="1"/>
  <c r="AC195" i="1"/>
  <c r="AD195" i="1"/>
  <c r="AC196" i="1"/>
  <c r="AD196" i="1"/>
  <c r="AC197" i="1"/>
  <c r="AD197" i="1"/>
  <c r="AC198" i="1"/>
  <c r="AD198" i="1"/>
  <c r="AC199" i="1"/>
  <c r="AD199" i="1"/>
  <c r="AC200" i="1"/>
  <c r="AD200" i="1"/>
  <c r="AC201" i="1"/>
  <c r="AD201" i="1"/>
  <c r="AC202" i="1"/>
  <c r="AD202" i="1"/>
  <c r="AC203" i="1"/>
  <c r="AD203" i="1"/>
  <c r="AC204" i="1"/>
  <c r="AD204" i="1"/>
  <c r="AC205" i="1"/>
  <c r="AD205" i="1"/>
  <c r="AC206" i="1"/>
  <c r="AD206" i="1"/>
  <c r="AC207" i="1"/>
  <c r="AD207" i="1"/>
  <c r="AC208" i="1"/>
  <c r="AD208" i="1"/>
  <c r="AC209" i="1"/>
  <c r="AD209" i="1"/>
  <c r="AC210" i="1"/>
  <c r="AD210" i="1"/>
  <c r="AC211" i="1"/>
  <c r="AD211" i="1"/>
  <c r="AC212" i="1"/>
  <c r="AD212" i="1"/>
  <c r="AC213" i="1"/>
  <c r="AD213" i="1"/>
  <c r="AC214" i="1"/>
  <c r="AD214" i="1"/>
  <c r="AC215" i="1"/>
  <c r="AD215" i="1"/>
  <c r="AC216" i="1"/>
  <c r="AD216" i="1"/>
  <c r="AC217" i="1"/>
  <c r="AD217" i="1"/>
  <c r="AC218" i="1"/>
  <c r="AD218" i="1"/>
  <c r="AC219" i="1"/>
  <c r="AD219" i="1"/>
  <c r="AC220" i="1"/>
  <c r="AD220" i="1"/>
  <c r="AC221" i="1"/>
  <c r="AD221" i="1"/>
  <c r="AC222" i="1"/>
  <c r="AD222" i="1"/>
  <c r="AC223" i="1"/>
  <c r="AD223" i="1"/>
  <c r="AC224" i="1"/>
  <c r="AD224" i="1"/>
  <c r="AC225" i="1"/>
  <c r="AD225" i="1"/>
  <c r="AC226" i="1"/>
  <c r="AD226" i="1"/>
  <c r="AC227" i="1"/>
  <c r="AD227" i="1"/>
  <c r="AC228" i="1"/>
  <c r="AD228" i="1"/>
  <c r="AC229" i="1"/>
  <c r="AD229" i="1"/>
  <c r="AC230" i="1"/>
  <c r="AD230" i="1"/>
  <c r="AC231" i="1"/>
  <c r="AD231" i="1"/>
  <c r="AC232" i="1"/>
  <c r="AD232" i="1"/>
  <c r="AC233" i="1"/>
  <c r="AD233" i="1"/>
  <c r="AC234" i="1"/>
  <c r="AD234" i="1"/>
  <c r="AC235" i="1"/>
  <c r="AD235" i="1"/>
  <c r="AC236" i="1"/>
  <c r="AD236" i="1"/>
  <c r="AC237" i="1"/>
  <c r="AD237" i="1"/>
  <c r="AC238" i="1"/>
  <c r="AD238" i="1"/>
  <c r="AC239" i="1"/>
  <c r="AD239" i="1"/>
  <c r="AC240" i="1"/>
  <c r="AD240" i="1"/>
  <c r="AC241" i="1"/>
  <c r="AD241" i="1"/>
  <c r="AC242" i="1"/>
  <c r="AD242" i="1"/>
  <c r="AC243" i="1"/>
  <c r="AD243" i="1"/>
  <c r="AC244" i="1"/>
  <c r="AD244" i="1"/>
  <c r="AC245" i="1"/>
  <c r="AD245" i="1"/>
  <c r="AC246" i="1"/>
  <c r="AD246" i="1"/>
  <c r="AC247" i="1"/>
  <c r="AD247" i="1"/>
  <c r="AC248" i="1"/>
  <c r="AD248" i="1"/>
  <c r="AC249" i="1"/>
  <c r="AD249" i="1"/>
  <c r="AC250" i="1"/>
  <c r="AD250" i="1"/>
  <c r="AC251" i="1"/>
  <c r="AD251" i="1"/>
  <c r="AC252" i="1"/>
  <c r="AD252" i="1"/>
  <c r="AC253" i="1"/>
  <c r="AD253" i="1"/>
  <c r="AC254" i="1"/>
  <c r="AD254" i="1"/>
  <c r="AC255" i="1"/>
  <c r="AD255" i="1"/>
  <c r="AC256" i="1"/>
  <c r="AD256" i="1"/>
  <c r="AC257" i="1"/>
  <c r="AD257" i="1"/>
  <c r="AC258" i="1"/>
  <c r="AD258" i="1"/>
  <c r="AC259" i="1"/>
  <c r="AD259" i="1"/>
  <c r="AC260" i="1"/>
  <c r="AD260" i="1"/>
  <c r="AC261" i="1"/>
  <c r="AD261" i="1"/>
  <c r="AC262" i="1"/>
  <c r="AD262" i="1"/>
  <c r="AC263" i="1"/>
  <c r="AD263" i="1"/>
  <c r="AC264" i="1"/>
  <c r="AD264" i="1"/>
  <c r="AC265" i="1"/>
  <c r="AD265" i="1"/>
  <c r="AC266" i="1"/>
  <c r="AD266" i="1"/>
  <c r="AC267" i="1"/>
  <c r="AD267" i="1"/>
  <c r="AC268" i="1"/>
  <c r="AD268" i="1"/>
  <c r="AC269" i="1"/>
  <c r="AD269" i="1"/>
  <c r="AC270" i="1"/>
  <c r="AD270" i="1"/>
  <c r="AC271" i="1"/>
  <c r="AD271" i="1"/>
  <c r="AC272" i="1"/>
  <c r="AD272" i="1"/>
  <c r="AC273" i="1"/>
  <c r="AD273" i="1"/>
  <c r="AC274" i="1"/>
  <c r="AD274" i="1"/>
  <c r="AC275" i="1"/>
  <c r="AD275" i="1"/>
  <c r="AC276" i="1"/>
  <c r="AD276" i="1"/>
  <c r="AC277" i="1"/>
  <c r="AD277" i="1"/>
  <c r="AC278" i="1"/>
  <c r="AD278" i="1"/>
  <c r="AC279" i="1"/>
  <c r="AD279" i="1"/>
  <c r="AC280" i="1"/>
  <c r="AD280" i="1"/>
  <c r="AC281" i="1"/>
  <c r="AD281" i="1"/>
  <c r="AC282" i="1"/>
  <c r="AD282" i="1"/>
  <c r="AC283" i="1"/>
  <c r="AD283" i="1"/>
  <c r="AC284" i="1"/>
  <c r="AD284" i="1"/>
  <c r="AC285" i="1"/>
  <c r="AD285" i="1"/>
  <c r="AC286" i="1"/>
  <c r="AD286" i="1"/>
  <c r="AC287" i="1"/>
  <c r="AD287" i="1"/>
  <c r="AC288" i="1"/>
  <c r="AD288" i="1"/>
  <c r="AC289" i="1"/>
  <c r="AD289" i="1"/>
  <c r="AC290" i="1"/>
  <c r="AD290" i="1"/>
  <c r="AC291" i="1"/>
  <c r="AD291" i="1"/>
  <c r="AC292" i="1"/>
  <c r="AD292" i="1"/>
  <c r="AC293" i="1"/>
  <c r="AD293" i="1"/>
  <c r="AC294" i="1"/>
  <c r="AD294" i="1"/>
  <c r="AC295" i="1"/>
  <c r="AD295" i="1"/>
  <c r="AC296" i="1"/>
  <c r="AD296" i="1"/>
  <c r="AC297" i="1"/>
  <c r="AD297" i="1"/>
  <c r="AC298" i="1"/>
  <c r="AD298" i="1"/>
  <c r="AC299" i="1"/>
  <c r="AD299" i="1"/>
  <c r="AC300" i="1"/>
  <c r="AD300" i="1"/>
  <c r="AC301" i="1"/>
  <c r="AD301" i="1"/>
  <c r="AC302" i="1"/>
  <c r="AD302" i="1"/>
  <c r="AC303" i="1"/>
  <c r="AD303" i="1"/>
  <c r="AC304" i="1"/>
  <c r="AD304" i="1"/>
  <c r="AC305" i="1"/>
  <c r="AD305" i="1"/>
  <c r="AC306" i="1"/>
  <c r="AD306" i="1"/>
  <c r="AC307" i="1"/>
  <c r="AD307" i="1"/>
  <c r="AC308" i="1"/>
  <c r="AD308" i="1"/>
  <c r="AC309" i="1"/>
  <c r="AD309" i="1"/>
  <c r="AC310" i="1"/>
  <c r="AD310" i="1"/>
  <c r="AC311" i="1"/>
  <c r="AD311" i="1"/>
  <c r="AC312" i="1"/>
  <c r="AD312" i="1"/>
  <c r="AC313" i="1"/>
  <c r="AD313" i="1"/>
  <c r="AC314" i="1"/>
  <c r="AD314" i="1"/>
  <c r="AC315" i="1"/>
  <c r="AD315" i="1"/>
  <c r="AC316" i="1"/>
  <c r="AD316" i="1"/>
  <c r="AC317" i="1"/>
  <c r="AD317" i="1"/>
  <c r="AC318" i="1"/>
  <c r="AD318" i="1"/>
  <c r="AC319" i="1"/>
  <c r="AD319" i="1"/>
  <c r="AC320" i="1"/>
  <c r="AD320" i="1"/>
  <c r="AC321" i="1"/>
  <c r="AD321" i="1"/>
  <c r="AC322" i="1"/>
  <c r="AD322" i="1"/>
  <c r="AC323" i="1"/>
  <c r="AD323" i="1"/>
  <c r="AC324" i="1"/>
  <c r="AD324" i="1"/>
  <c r="AC325" i="1"/>
  <c r="AD325" i="1"/>
  <c r="AC326" i="1"/>
  <c r="AD326" i="1"/>
  <c r="AC327" i="1"/>
  <c r="AD327" i="1"/>
  <c r="AC328" i="1"/>
  <c r="AD328" i="1"/>
  <c r="AC329" i="1"/>
  <c r="AD329" i="1"/>
  <c r="AC330" i="1"/>
  <c r="AD330" i="1"/>
  <c r="AC331" i="1"/>
  <c r="AD331" i="1"/>
  <c r="AC332" i="1"/>
  <c r="AD332" i="1"/>
  <c r="AC333" i="1"/>
  <c r="AD333" i="1"/>
  <c r="AC334" i="1"/>
  <c r="AD334" i="1"/>
  <c r="AC335" i="1"/>
  <c r="AD335" i="1"/>
  <c r="AC336" i="1"/>
  <c r="AD336" i="1"/>
  <c r="AC337" i="1"/>
  <c r="AD337" i="1"/>
  <c r="AC338" i="1"/>
  <c r="AD338" i="1"/>
  <c r="AC339" i="1"/>
  <c r="AD339" i="1"/>
  <c r="AC340" i="1"/>
  <c r="AD340" i="1"/>
  <c r="AC341" i="1"/>
  <c r="AD341" i="1"/>
  <c r="AC342" i="1"/>
  <c r="AD342" i="1"/>
  <c r="AC343" i="1"/>
  <c r="AD343" i="1"/>
  <c r="AC344" i="1"/>
  <c r="AD344" i="1"/>
  <c r="AC345" i="1"/>
  <c r="AD345" i="1"/>
  <c r="AC346" i="1"/>
  <c r="AD346" i="1"/>
  <c r="AC347" i="1"/>
  <c r="AD347" i="1"/>
  <c r="AC348" i="1"/>
  <c r="AD348" i="1"/>
  <c r="AC349" i="1"/>
  <c r="AD349" i="1"/>
  <c r="AC350" i="1"/>
  <c r="AD350" i="1"/>
  <c r="AC351" i="1"/>
  <c r="AD351" i="1"/>
  <c r="AC352" i="1"/>
  <c r="AD352" i="1"/>
  <c r="AC353" i="1"/>
  <c r="AD353" i="1"/>
  <c r="AC354" i="1"/>
  <c r="AD354" i="1"/>
  <c r="AC355" i="1"/>
  <c r="AD355" i="1"/>
  <c r="AC356" i="1"/>
  <c r="AD356" i="1"/>
  <c r="AC357" i="1"/>
  <c r="AD357" i="1"/>
  <c r="AC358" i="1"/>
  <c r="AD358" i="1"/>
  <c r="AC359" i="1"/>
  <c r="AD359" i="1"/>
  <c r="AC360" i="1"/>
  <c r="AD360" i="1"/>
  <c r="AC361" i="1"/>
  <c r="AD361" i="1"/>
  <c r="AC362" i="1"/>
  <c r="AD362" i="1"/>
  <c r="AC363" i="1"/>
  <c r="AD363" i="1"/>
  <c r="AC364" i="1"/>
  <c r="AD364" i="1"/>
  <c r="AC365" i="1"/>
  <c r="AD365" i="1"/>
  <c r="AC366" i="1"/>
  <c r="AD366" i="1"/>
  <c r="AC367" i="1"/>
  <c r="AD367" i="1"/>
  <c r="AC368" i="1"/>
  <c r="AD368" i="1"/>
  <c r="AC369" i="1"/>
  <c r="AD369" i="1"/>
  <c r="AC370" i="1"/>
  <c r="AD370" i="1"/>
  <c r="AC371" i="1"/>
  <c r="AD371" i="1"/>
  <c r="AC372" i="1"/>
  <c r="AD372" i="1"/>
  <c r="AC373" i="1"/>
  <c r="AD373" i="1"/>
  <c r="AC374" i="1"/>
  <c r="AD374" i="1"/>
  <c r="AC375" i="1"/>
  <c r="AD375" i="1"/>
  <c r="AC376" i="1"/>
  <c r="AD376" i="1"/>
  <c r="AC377" i="1"/>
  <c r="AD377" i="1"/>
  <c r="AC378" i="1"/>
  <c r="AD378" i="1"/>
  <c r="AC379" i="1"/>
  <c r="AD379" i="1"/>
  <c r="AC380" i="1"/>
  <c r="AD380" i="1"/>
  <c r="AC381" i="1"/>
  <c r="AD381" i="1"/>
  <c r="AC382" i="1"/>
  <c r="AD382" i="1"/>
  <c r="AC383" i="1"/>
  <c r="AD383" i="1"/>
  <c r="AC384" i="1"/>
  <c r="AD384" i="1"/>
  <c r="AC385" i="1"/>
  <c r="AD385" i="1"/>
  <c r="AC386" i="1"/>
  <c r="AD386" i="1"/>
  <c r="AC387" i="1"/>
  <c r="AD387" i="1"/>
  <c r="AC388" i="1"/>
  <c r="AD388" i="1"/>
  <c r="AC389" i="1"/>
  <c r="AD389" i="1"/>
  <c r="AC390" i="1"/>
  <c r="AD390" i="1"/>
  <c r="AC391" i="1"/>
  <c r="AD391" i="1"/>
  <c r="AC392" i="1"/>
  <c r="AD392" i="1"/>
  <c r="AC393" i="1"/>
  <c r="AD393" i="1"/>
  <c r="AC394" i="1"/>
  <c r="AD394" i="1"/>
  <c r="AC395" i="1"/>
  <c r="AD395" i="1"/>
  <c r="AC396" i="1"/>
  <c r="AD396" i="1"/>
  <c r="AC397" i="1"/>
  <c r="AD397" i="1"/>
  <c r="AC398" i="1"/>
  <c r="AD398" i="1"/>
  <c r="AC399" i="1"/>
  <c r="AD399" i="1"/>
  <c r="AC400" i="1"/>
  <c r="AD400" i="1"/>
  <c r="AC401" i="1"/>
  <c r="AD401" i="1"/>
  <c r="AC402" i="1"/>
  <c r="AD402" i="1"/>
  <c r="AC403" i="1"/>
  <c r="AD403" i="1"/>
  <c r="AC404" i="1"/>
  <c r="AD404" i="1"/>
  <c r="AC405" i="1"/>
  <c r="AD405" i="1"/>
  <c r="AC406" i="1"/>
  <c r="AD406" i="1"/>
  <c r="AC407" i="1"/>
  <c r="AD407" i="1"/>
  <c r="AC408" i="1"/>
  <c r="AD408" i="1"/>
  <c r="AC409" i="1"/>
  <c r="AD409" i="1"/>
  <c r="AC410" i="1"/>
  <c r="AD410" i="1"/>
  <c r="AC411" i="1"/>
  <c r="AD411" i="1"/>
  <c r="AC412" i="1"/>
  <c r="AD412" i="1"/>
  <c r="AC413" i="1"/>
  <c r="AD413" i="1"/>
  <c r="AC414" i="1"/>
  <c r="AD414" i="1"/>
  <c r="AC415" i="1"/>
  <c r="AD415" i="1"/>
  <c r="AC416" i="1"/>
  <c r="AD416" i="1"/>
  <c r="AC417" i="1"/>
  <c r="AD417" i="1"/>
  <c r="AC418" i="1"/>
  <c r="AD418" i="1"/>
  <c r="AC419" i="1"/>
  <c r="AD419" i="1"/>
  <c r="AC420" i="1"/>
  <c r="AD420" i="1"/>
  <c r="AC421" i="1"/>
  <c r="AD421" i="1"/>
  <c r="AC422" i="1"/>
  <c r="AD422" i="1"/>
  <c r="AC423" i="1"/>
  <c r="AD423" i="1"/>
  <c r="AC424" i="1"/>
  <c r="AD424" i="1"/>
  <c r="AC425" i="1"/>
  <c r="AD425" i="1"/>
  <c r="AC426" i="1"/>
  <c r="AD426" i="1"/>
  <c r="AC427" i="1"/>
  <c r="AD427" i="1"/>
  <c r="AC428" i="1"/>
  <c r="AD428" i="1"/>
  <c r="AC429" i="1"/>
  <c r="AD429" i="1"/>
  <c r="AC430" i="1"/>
  <c r="AD430" i="1"/>
  <c r="AC431" i="1"/>
  <c r="AD431" i="1"/>
  <c r="AC432" i="1"/>
  <c r="AD432" i="1"/>
  <c r="AC433" i="1"/>
  <c r="AD433" i="1"/>
  <c r="AC434" i="1"/>
  <c r="AD434" i="1"/>
  <c r="AC435" i="1"/>
  <c r="AD435" i="1"/>
  <c r="AC436" i="1"/>
  <c r="AD436" i="1"/>
  <c r="AC437" i="1"/>
  <c r="AD437" i="1"/>
  <c r="AC438" i="1"/>
  <c r="AD438" i="1"/>
  <c r="AC439" i="1"/>
  <c r="AD439" i="1"/>
  <c r="AC440" i="1"/>
  <c r="AD440" i="1"/>
  <c r="AC441" i="1"/>
  <c r="AD441" i="1"/>
  <c r="AC442" i="1"/>
  <c r="AD442" i="1"/>
  <c r="AC443" i="1"/>
  <c r="AD443" i="1"/>
  <c r="AC444" i="1"/>
  <c r="AD444" i="1"/>
  <c r="AC445" i="1"/>
  <c r="AD445" i="1"/>
  <c r="AC446" i="1"/>
  <c r="AD446" i="1"/>
  <c r="AC447" i="1"/>
  <c r="AD447" i="1"/>
  <c r="AC448" i="1"/>
  <c r="AD448" i="1"/>
  <c r="AC449" i="1"/>
  <c r="AD449" i="1"/>
  <c r="AC450" i="1"/>
  <c r="AD450" i="1"/>
  <c r="AC451" i="1"/>
  <c r="AD451" i="1"/>
  <c r="AC452" i="1"/>
  <c r="AD452" i="1"/>
  <c r="AC453" i="1"/>
  <c r="AD453" i="1"/>
  <c r="AC454" i="1"/>
  <c r="AD454" i="1"/>
  <c r="AC455" i="1"/>
  <c r="AD455" i="1"/>
  <c r="AC456" i="1"/>
  <c r="AD456" i="1"/>
  <c r="AC457" i="1"/>
  <c r="AD457" i="1"/>
  <c r="AC458" i="1"/>
  <c r="AD458" i="1"/>
  <c r="AC459" i="1"/>
  <c r="AD459" i="1"/>
  <c r="AC460" i="1"/>
  <c r="AD460" i="1"/>
  <c r="AC461" i="1"/>
  <c r="AD461" i="1"/>
  <c r="AC462" i="1"/>
  <c r="AD462" i="1"/>
  <c r="AC463" i="1"/>
  <c r="AD463" i="1"/>
  <c r="AC464" i="1"/>
  <c r="AD464" i="1"/>
  <c r="AC465" i="1"/>
  <c r="AD465" i="1"/>
  <c r="AC466" i="1"/>
  <c r="AD466" i="1"/>
  <c r="AC467" i="1"/>
  <c r="AD467" i="1"/>
  <c r="AC468" i="1"/>
  <c r="AD468" i="1"/>
  <c r="AC469" i="1"/>
  <c r="AD469" i="1"/>
  <c r="AC470" i="1"/>
  <c r="AD470" i="1"/>
  <c r="AC471" i="1"/>
  <c r="AD471" i="1"/>
  <c r="AC472" i="1"/>
  <c r="AD472" i="1"/>
  <c r="AC473" i="1"/>
  <c r="AD473" i="1"/>
  <c r="AC474" i="1"/>
  <c r="AD474" i="1"/>
  <c r="AC475" i="1"/>
  <c r="AD475" i="1"/>
  <c r="AC476" i="1"/>
  <c r="AD476" i="1"/>
  <c r="AC477" i="1"/>
  <c r="AD477" i="1"/>
  <c r="AC478" i="1"/>
  <c r="AD478" i="1"/>
  <c r="AC479" i="1"/>
  <c r="AD479" i="1"/>
  <c r="AC480" i="1"/>
  <c r="AD480" i="1"/>
  <c r="AC481" i="1"/>
  <c r="AD481" i="1"/>
  <c r="AC482" i="1"/>
  <c r="AD482" i="1"/>
  <c r="AC483" i="1"/>
  <c r="AD483" i="1"/>
  <c r="AC484" i="1"/>
  <c r="AD484" i="1"/>
  <c r="AC485" i="1"/>
  <c r="AD485" i="1"/>
  <c r="AC486" i="1"/>
  <c r="AD486" i="1"/>
  <c r="AC487" i="1"/>
  <c r="AD487" i="1"/>
  <c r="AC488" i="1"/>
  <c r="AD488" i="1"/>
  <c r="AC489" i="1"/>
  <c r="AD489" i="1"/>
  <c r="AC490" i="1"/>
  <c r="AD490" i="1"/>
  <c r="AC491" i="1"/>
  <c r="AD491" i="1"/>
  <c r="AC492" i="1"/>
  <c r="AD492" i="1"/>
  <c r="AC493" i="1"/>
  <c r="AD493" i="1"/>
  <c r="AC494" i="1"/>
  <c r="AD494" i="1"/>
  <c r="AC495" i="1"/>
  <c r="AD495" i="1"/>
  <c r="AC496" i="1"/>
  <c r="AD496" i="1"/>
  <c r="AC497" i="1"/>
  <c r="AD497" i="1"/>
  <c r="AC498" i="1"/>
  <c r="AD498" i="1"/>
  <c r="AC499" i="1"/>
  <c r="AD499" i="1"/>
  <c r="AC500" i="1"/>
  <c r="AD500" i="1"/>
  <c r="AC501" i="1"/>
  <c r="AD501" i="1"/>
  <c r="AC502" i="1"/>
  <c r="AD502" i="1"/>
  <c r="AC503" i="1"/>
  <c r="AD503" i="1"/>
  <c r="AC504" i="1"/>
  <c r="AD504" i="1"/>
  <c r="AC505" i="1"/>
  <c r="AD505" i="1"/>
  <c r="AC506" i="1"/>
  <c r="AD506" i="1"/>
  <c r="AC507" i="1"/>
  <c r="AD507" i="1"/>
  <c r="AC508" i="1"/>
  <c r="AD508" i="1"/>
  <c r="AC509" i="1"/>
  <c r="AD509" i="1"/>
  <c r="AC510" i="1"/>
  <c r="AD510" i="1"/>
  <c r="AC511" i="1"/>
  <c r="AD511" i="1"/>
  <c r="AC512" i="1"/>
  <c r="AD512" i="1"/>
  <c r="AC513" i="1"/>
  <c r="AD513" i="1"/>
  <c r="AC514" i="1"/>
  <c r="AD514" i="1"/>
  <c r="AC515" i="1"/>
  <c r="AD515" i="1"/>
  <c r="AC516" i="1"/>
  <c r="AD516" i="1"/>
  <c r="AC517" i="1"/>
  <c r="AD517" i="1"/>
  <c r="AC518" i="1"/>
  <c r="AD518" i="1"/>
  <c r="AC519" i="1"/>
  <c r="AD519" i="1"/>
  <c r="AC520" i="1"/>
  <c r="AD520" i="1"/>
  <c r="AC521" i="1"/>
  <c r="AD521" i="1"/>
  <c r="AC522" i="1"/>
  <c r="AD522" i="1"/>
  <c r="AC523" i="1"/>
  <c r="AD523" i="1"/>
  <c r="AC524" i="1"/>
  <c r="AD524" i="1"/>
  <c r="AC525" i="1"/>
  <c r="AD525" i="1"/>
  <c r="AC526" i="1"/>
  <c r="AD526" i="1"/>
  <c r="AC527" i="1"/>
  <c r="AD527" i="1"/>
  <c r="AC528" i="1"/>
  <c r="AD528" i="1"/>
  <c r="AC529" i="1"/>
  <c r="AD529" i="1"/>
  <c r="AC530" i="1"/>
  <c r="AD530" i="1"/>
  <c r="AC531" i="1"/>
  <c r="AD531" i="1"/>
  <c r="AC532" i="1"/>
  <c r="AD532" i="1"/>
  <c r="AC533" i="1"/>
  <c r="AD533" i="1"/>
  <c r="AC534" i="1"/>
  <c r="AD534" i="1"/>
  <c r="AC535" i="1"/>
  <c r="AD535" i="1"/>
  <c r="AC536" i="1"/>
  <c r="AD536" i="1"/>
  <c r="AC537" i="1"/>
  <c r="AD537" i="1"/>
  <c r="AC538" i="1"/>
  <c r="AD538" i="1"/>
  <c r="AC539" i="1"/>
  <c r="AD539" i="1"/>
  <c r="AC540" i="1"/>
  <c r="AD540" i="1"/>
  <c r="AC541" i="1"/>
  <c r="AD541" i="1"/>
  <c r="AC542" i="1"/>
  <c r="AD542" i="1"/>
  <c r="AC543" i="1"/>
  <c r="AD543" i="1"/>
  <c r="AC544" i="1"/>
  <c r="AD544" i="1"/>
  <c r="AC545" i="1"/>
  <c r="AD545" i="1"/>
  <c r="AC546" i="1"/>
  <c r="AD546" i="1"/>
  <c r="AC547" i="1"/>
  <c r="AD547" i="1"/>
  <c r="AC548" i="1"/>
  <c r="AD548" i="1"/>
  <c r="AC549" i="1"/>
  <c r="AD549" i="1"/>
  <c r="AC550" i="1"/>
  <c r="AD550" i="1"/>
  <c r="AC551" i="1"/>
  <c r="AD551" i="1"/>
  <c r="AC552" i="1"/>
  <c r="AD552" i="1"/>
  <c r="AC553" i="1"/>
  <c r="AD553" i="1"/>
  <c r="AC554" i="1"/>
  <c r="AD554" i="1"/>
  <c r="AC555" i="1"/>
  <c r="AD555" i="1"/>
  <c r="AC556" i="1"/>
  <c r="AD556" i="1"/>
  <c r="AC557" i="1"/>
  <c r="AD557" i="1"/>
  <c r="AC558" i="1"/>
  <c r="AD558" i="1"/>
  <c r="AC559" i="1"/>
  <c r="AD559" i="1"/>
  <c r="AC560" i="1"/>
  <c r="AD560" i="1"/>
  <c r="AC561" i="1"/>
  <c r="AD561" i="1"/>
  <c r="AC562" i="1"/>
  <c r="AD562" i="1"/>
  <c r="AC563" i="1"/>
  <c r="AD563" i="1"/>
  <c r="AC564" i="1"/>
  <c r="AD564" i="1"/>
  <c r="AC565" i="1"/>
  <c r="AD565" i="1"/>
  <c r="AC566" i="1"/>
  <c r="AD566" i="1"/>
  <c r="AC567" i="1"/>
  <c r="AD567" i="1"/>
  <c r="AC568" i="1"/>
  <c r="AD568" i="1"/>
  <c r="AC569" i="1"/>
  <c r="AD569" i="1"/>
  <c r="AC570" i="1"/>
  <c r="AD570" i="1"/>
  <c r="AC571" i="1"/>
  <c r="AD571" i="1"/>
  <c r="AC572" i="1"/>
  <c r="AD572" i="1"/>
  <c r="AC573" i="1"/>
  <c r="AD573" i="1"/>
  <c r="AC574" i="1"/>
  <c r="AD574" i="1"/>
  <c r="AC575" i="1"/>
  <c r="AD575" i="1"/>
  <c r="AC576" i="1"/>
  <c r="AD576" i="1"/>
  <c r="AC577" i="1"/>
  <c r="AD577" i="1"/>
  <c r="AC578" i="1"/>
  <c r="AD578" i="1"/>
  <c r="AC579" i="1"/>
  <c r="AD579" i="1"/>
  <c r="AC580" i="1"/>
  <c r="AD580" i="1"/>
  <c r="AC581" i="1"/>
  <c r="AD581" i="1"/>
  <c r="AC582" i="1"/>
  <c r="AD582" i="1"/>
  <c r="AC583" i="1"/>
  <c r="AD583" i="1"/>
  <c r="AC584" i="1"/>
  <c r="AD584" i="1"/>
  <c r="AC585" i="1"/>
  <c r="AD585" i="1"/>
  <c r="AC586" i="1"/>
  <c r="AD586" i="1"/>
  <c r="AC587" i="1"/>
  <c r="AD587" i="1"/>
  <c r="AC588" i="1"/>
  <c r="AD588" i="1"/>
  <c r="AC589" i="1"/>
  <c r="AD589" i="1"/>
  <c r="AC590" i="1"/>
  <c r="AD590" i="1"/>
  <c r="AC591" i="1"/>
  <c r="AD591" i="1"/>
  <c r="AC592" i="1"/>
  <c r="AD592" i="1"/>
  <c r="AC593" i="1"/>
  <c r="AD593" i="1"/>
  <c r="AC594" i="1"/>
  <c r="AD594" i="1"/>
  <c r="AC595" i="1"/>
  <c r="AD595" i="1"/>
  <c r="AC596" i="1"/>
  <c r="AD596" i="1"/>
  <c r="AC597" i="1"/>
  <c r="AD597" i="1"/>
  <c r="AC598" i="1"/>
  <c r="AD598" i="1"/>
  <c r="AC599" i="1"/>
  <c r="AD599" i="1"/>
  <c r="AC600" i="1"/>
  <c r="AD600" i="1"/>
  <c r="AC601" i="1"/>
  <c r="AD601" i="1"/>
  <c r="AC602" i="1"/>
  <c r="AD602" i="1"/>
  <c r="AC603" i="1"/>
  <c r="AD603" i="1"/>
  <c r="AC604" i="1"/>
  <c r="AD604" i="1"/>
  <c r="AC605" i="1"/>
  <c r="AD605" i="1"/>
  <c r="AC606" i="1"/>
  <c r="AD606" i="1"/>
  <c r="AC607" i="1"/>
  <c r="AD607" i="1"/>
  <c r="AC608" i="1"/>
  <c r="AD608" i="1"/>
  <c r="AC609" i="1"/>
  <c r="AD609" i="1"/>
  <c r="AC610" i="1"/>
  <c r="AD610" i="1"/>
  <c r="AC611" i="1"/>
  <c r="AD611" i="1"/>
  <c r="AC612" i="1"/>
  <c r="AD612" i="1"/>
  <c r="AC613" i="1"/>
  <c r="AD613" i="1"/>
  <c r="AC614" i="1"/>
  <c r="AD614" i="1"/>
  <c r="AC615" i="1"/>
  <c r="AD615" i="1"/>
  <c r="AC616" i="1"/>
  <c r="AD616" i="1"/>
  <c r="AC617" i="1"/>
  <c r="AD617" i="1"/>
  <c r="AC618" i="1"/>
  <c r="AD618" i="1"/>
  <c r="AC619" i="1"/>
  <c r="AD619" i="1"/>
  <c r="AC620" i="1"/>
  <c r="AD620" i="1"/>
  <c r="AC621" i="1"/>
  <c r="AD621" i="1"/>
  <c r="AC622" i="1"/>
  <c r="AD622" i="1"/>
  <c r="AC623" i="1"/>
  <c r="AD623" i="1"/>
  <c r="AC624" i="1"/>
  <c r="AD624" i="1"/>
  <c r="AC625" i="1"/>
  <c r="AD625" i="1"/>
  <c r="AC626" i="1"/>
  <c r="AD626" i="1"/>
  <c r="AC627" i="1"/>
  <c r="AD627" i="1"/>
  <c r="AC628" i="1"/>
  <c r="AD628" i="1"/>
  <c r="AC629" i="1"/>
  <c r="AD629" i="1"/>
  <c r="AC630" i="1"/>
  <c r="AD630" i="1"/>
  <c r="AC631" i="1"/>
  <c r="AD631" i="1"/>
  <c r="AC632" i="1"/>
  <c r="AD632" i="1"/>
  <c r="AC633" i="1"/>
  <c r="AD633" i="1"/>
  <c r="AC634" i="1"/>
  <c r="AD634" i="1"/>
  <c r="AC635" i="1"/>
  <c r="AD635" i="1"/>
  <c r="AC636" i="1"/>
  <c r="AD636" i="1"/>
  <c r="AC637" i="1"/>
  <c r="AD637" i="1"/>
  <c r="AC638" i="1"/>
  <c r="AD638" i="1"/>
  <c r="AC639" i="1"/>
  <c r="AD639" i="1"/>
  <c r="AC640" i="1"/>
  <c r="AD640" i="1"/>
  <c r="AC641" i="1"/>
  <c r="AD641" i="1"/>
  <c r="AC642" i="1"/>
  <c r="AD642" i="1"/>
  <c r="AC643" i="1"/>
  <c r="AD643" i="1"/>
  <c r="AC644" i="1"/>
  <c r="AD644" i="1"/>
  <c r="AC645" i="1"/>
  <c r="AD645" i="1"/>
  <c r="AC646" i="1"/>
  <c r="AD646" i="1"/>
  <c r="AC647" i="1"/>
  <c r="AD647" i="1"/>
  <c r="AC648" i="1"/>
  <c r="AD648" i="1"/>
  <c r="AC649" i="1"/>
  <c r="AD649" i="1"/>
  <c r="AC650" i="1"/>
  <c r="AD650" i="1"/>
  <c r="AC651" i="1"/>
  <c r="AD651" i="1"/>
  <c r="AC652" i="1"/>
  <c r="AD652" i="1"/>
  <c r="AC653" i="1"/>
  <c r="AD653" i="1"/>
  <c r="AC654" i="1"/>
  <c r="AD654" i="1"/>
  <c r="AC655" i="1"/>
  <c r="AD655" i="1"/>
  <c r="AC656" i="1"/>
  <c r="AD656" i="1"/>
  <c r="AC657" i="1"/>
  <c r="AD657" i="1"/>
  <c r="AC658" i="1"/>
  <c r="AD658" i="1"/>
  <c r="AC659" i="1"/>
  <c r="AD659" i="1"/>
  <c r="AC660" i="1"/>
  <c r="AD660" i="1"/>
  <c r="AC661" i="1"/>
  <c r="AD661" i="1"/>
  <c r="AC662" i="1"/>
  <c r="AD662" i="1"/>
  <c r="AC663" i="1"/>
  <c r="AD663" i="1"/>
  <c r="AC664" i="1"/>
  <c r="AD664" i="1"/>
  <c r="AC665" i="1"/>
  <c r="AD665" i="1"/>
  <c r="AC666" i="1"/>
  <c r="AD666" i="1"/>
  <c r="AC667" i="1"/>
  <c r="AD667" i="1"/>
  <c r="AC668" i="1"/>
  <c r="AD668" i="1"/>
  <c r="AC669" i="1"/>
  <c r="AD669" i="1"/>
  <c r="AC670" i="1"/>
  <c r="AD670" i="1"/>
  <c r="AC671" i="1"/>
  <c r="AD671" i="1"/>
  <c r="AC672" i="1"/>
  <c r="AD672" i="1"/>
  <c r="AC673" i="1"/>
  <c r="AD673" i="1"/>
  <c r="AC674" i="1"/>
  <c r="AD674" i="1"/>
  <c r="AC675" i="1"/>
  <c r="AD675" i="1"/>
  <c r="AC676" i="1"/>
  <c r="AD676" i="1"/>
  <c r="AC677" i="1"/>
  <c r="AD677" i="1"/>
  <c r="AC678" i="1"/>
  <c r="AD678" i="1"/>
  <c r="AC679" i="1"/>
  <c r="AD679" i="1"/>
  <c r="AC680" i="1"/>
  <c r="AD680" i="1"/>
  <c r="AC681" i="1"/>
  <c r="AD681" i="1"/>
  <c r="AC682" i="1"/>
  <c r="AD682" i="1"/>
  <c r="AC683" i="1"/>
  <c r="AD683" i="1"/>
  <c r="AC684" i="1"/>
  <c r="AD684" i="1"/>
  <c r="AC685" i="1"/>
  <c r="AD685" i="1"/>
  <c r="AC686" i="1"/>
  <c r="AD686" i="1"/>
  <c r="AC687" i="1"/>
  <c r="AD687" i="1"/>
  <c r="AC688" i="1"/>
  <c r="AD688" i="1"/>
  <c r="AC689" i="1"/>
  <c r="AD689" i="1"/>
  <c r="AC690" i="1"/>
  <c r="AD690" i="1"/>
  <c r="AC691" i="1"/>
  <c r="AD691" i="1"/>
  <c r="AC692" i="1"/>
  <c r="AD692" i="1"/>
  <c r="AC693" i="1"/>
  <c r="AD693" i="1"/>
  <c r="AC694" i="1"/>
  <c r="AD694" i="1"/>
  <c r="AC695" i="1"/>
  <c r="AD695" i="1"/>
  <c r="AC696" i="1"/>
  <c r="AD696" i="1"/>
  <c r="AC697" i="1"/>
  <c r="AD697" i="1"/>
  <c r="AC698" i="1"/>
  <c r="AD698" i="1"/>
  <c r="AC699" i="1"/>
  <c r="AD699" i="1"/>
  <c r="AC700" i="1"/>
  <c r="AD700" i="1"/>
  <c r="AC701" i="1"/>
  <c r="AD701" i="1"/>
  <c r="AC702" i="1"/>
  <c r="AD702" i="1"/>
  <c r="AC703" i="1"/>
  <c r="AD703" i="1"/>
  <c r="AC704" i="1"/>
  <c r="AD704" i="1"/>
  <c r="AC705" i="1"/>
  <c r="AD705" i="1"/>
  <c r="AC706" i="1"/>
  <c r="AD706" i="1"/>
  <c r="AC707" i="1"/>
  <c r="AD707" i="1"/>
  <c r="AC708" i="1"/>
  <c r="AD708" i="1"/>
  <c r="AC709" i="1"/>
  <c r="AD709" i="1"/>
  <c r="AC710" i="1"/>
  <c r="AD710" i="1"/>
  <c r="AC711" i="1"/>
  <c r="AD711" i="1"/>
  <c r="AC712" i="1"/>
  <c r="AD712" i="1"/>
  <c r="AC713" i="1"/>
  <c r="AD713" i="1"/>
  <c r="AC714" i="1"/>
  <c r="AD714" i="1"/>
  <c r="AC715" i="1"/>
  <c r="AD715" i="1"/>
  <c r="AC716" i="1"/>
  <c r="AD716" i="1"/>
  <c r="AC717" i="1"/>
  <c r="AD717" i="1"/>
  <c r="AC718" i="1"/>
  <c r="AD718" i="1"/>
  <c r="AC719" i="1"/>
  <c r="AD719" i="1"/>
  <c r="AC720" i="1"/>
  <c r="AD720" i="1"/>
  <c r="AC721" i="1"/>
  <c r="AD721" i="1"/>
  <c r="AC722" i="1"/>
  <c r="AD722" i="1"/>
  <c r="AC723" i="1"/>
  <c r="AD723" i="1"/>
  <c r="AC724" i="1"/>
  <c r="AD724" i="1"/>
  <c r="AC725" i="1"/>
  <c r="AD725" i="1"/>
  <c r="AC726" i="1"/>
  <c r="AD726" i="1"/>
  <c r="AC727" i="1"/>
  <c r="AD727" i="1"/>
  <c r="AC728" i="1"/>
  <c r="AD728" i="1"/>
  <c r="AC729" i="1"/>
  <c r="AD729" i="1"/>
  <c r="AC730" i="1"/>
  <c r="AD730" i="1"/>
  <c r="AC731" i="1"/>
  <c r="AD731" i="1"/>
  <c r="AC732" i="1"/>
  <c r="AD732" i="1"/>
  <c r="AC733" i="1"/>
  <c r="AD733" i="1"/>
  <c r="AC734" i="1"/>
  <c r="AD734" i="1"/>
  <c r="AC735" i="1"/>
  <c r="AD735" i="1"/>
  <c r="AC736" i="1"/>
  <c r="AD736" i="1"/>
  <c r="AC737" i="1"/>
  <c r="AD737" i="1"/>
  <c r="AC738" i="1"/>
  <c r="AD738" i="1"/>
  <c r="AC739" i="1"/>
  <c r="AD739" i="1"/>
  <c r="AC740" i="1"/>
  <c r="AD740" i="1"/>
  <c r="AC741" i="1"/>
  <c r="AD741" i="1"/>
  <c r="AC742" i="1"/>
  <c r="AD742" i="1"/>
  <c r="AC743" i="1"/>
  <c r="AD743" i="1"/>
  <c r="AC744" i="1"/>
  <c r="AD744" i="1"/>
  <c r="AC745" i="1"/>
  <c r="AD745" i="1"/>
  <c r="AC746" i="1"/>
  <c r="AD746" i="1"/>
  <c r="AC747" i="1"/>
  <c r="AD747" i="1"/>
  <c r="AC748" i="1"/>
  <c r="AD748" i="1"/>
  <c r="AC749" i="1"/>
  <c r="AD749" i="1"/>
  <c r="AC750" i="1"/>
  <c r="AD750" i="1"/>
  <c r="AC751" i="1"/>
  <c r="AD751" i="1"/>
  <c r="AC752" i="1"/>
  <c r="AD752" i="1"/>
  <c r="AC753" i="1"/>
  <c r="AD753" i="1"/>
  <c r="AC754" i="1"/>
  <c r="AD754" i="1"/>
  <c r="AC755" i="1"/>
  <c r="AD755" i="1"/>
  <c r="AC756" i="1"/>
  <c r="AD756" i="1"/>
  <c r="AC757" i="1"/>
  <c r="AD757" i="1"/>
  <c r="AC758" i="1"/>
  <c r="AD758" i="1"/>
  <c r="AC759" i="1"/>
  <c r="AD759" i="1"/>
  <c r="AC760" i="1"/>
  <c r="AD760" i="1"/>
  <c r="AC761" i="1"/>
  <c r="AD761" i="1"/>
  <c r="AC762" i="1"/>
  <c r="AD762" i="1"/>
  <c r="AC763" i="1"/>
  <c r="AD763" i="1"/>
  <c r="AC764" i="1"/>
  <c r="AD764" i="1"/>
  <c r="AC765" i="1"/>
  <c r="AD765" i="1"/>
  <c r="AC766" i="1"/>
  <c r="AD766" i="1"/>
  <c r="AC767" i="1"/>
  <c r="AD767" i="1"/>
  <c r="AC768" i="1"/>
  <c r="AD768" i="1"/>
  <c r="AC769" i="1"/>
  <c r="AD769" i="1"/>
  <c r="AC770" i="1"/>
  <c r="AD770" i="1"/>
  <c r="AC771" i="1"/>
  <c r="AD771" i="1"/>
  <c r="AC772" i="1"/>
  <c r="AD772" i="1"/>
  <c r="AC773" i="1"/>
  <c r="AD773" i="1"/>
  <c r="AC774" i="1"/>
  <c r="AD774" i="1"/>
  <c r="AC775" i="1"/>
  <c r="AD775" i="1"/>
  <c r="AC776" i="1"/>
  <c r="AD776" i="1"/>
  <c r="AC777" i="1"/>
  <c r="AD777" i="1"/>
  <c r="AC778" i="1"/>
  <c r="AD778" i="1"/>
  <c r="AC779" i="1"/>
  <c r="AD779" i="1"/>
  <c r="AC780" i="1"/>
  <c r="AD780" i="1"/>
  <c r="AC781" i="1"/>
  <c r="AD781" i="1"/>
  <c r="AC782" i="1"/>
  <c r="AD782" i="1"/>
  <c r="AC783" i="1"/>
  <c r="AD783" i="1"/>
  <c r="AC784" i="1"/>
  <c r="AD784" i="1"/>
  <c r="AC785" i="1"/>
  <c r="AD785" i="1"/>
  <c r="AC786" i="1"/>
  <c r="AD786" i="1"/>
  <c r="AC787" i="1"/>
  <c r="AD787" i="1"/>
  <c r="AC788" i="1"/>
  <c r="AD788" i="1"/>
  <c r="AC789" i="1"/>
  <c r="AD789" i="1"/>
  <c r="AC790" i="1"/>
  <c r="AD790" i="1"/>
  <c r="AC791" i="1"/>
  <c r="AD791" i="1"/>
  <c r="AC792" i="1"/>
  <c r="AD792" i="1"/>
  <c r="AC793" i="1"/>
  <c r="AD793" i="1"/>
  <c r="AC794" i="1"/>
  <c r="AD794" i="1"/>
  <c r="AC795" i="1"/>
  <c r="AD795" i="1"/>
  <c r="AC796" i="1"/>
  <c r="AD796" i="1"/>
  <c r="AC797" i="1"/>
  <c r="AD797" i="1"/>
  <c r="AC798" i="1"/>
  <c r="AD798" i="1"/>
  <c r="AC799" i="1"/>
  <c r="AD799" i="1"/>
  <c r="AC800" i="1"/>
  <c r="AD800" i="1"/>
  <c r="AC801" i="1"/>
  <c r="AD801" i="1"/>
  <c r="AC802" i="1"/>
  <c r="AD802" i="1"/>
  <c r="AC803" i="1"/>
  <c r="AD803" i="1"/>
  <c r="AC804" i="1"/>
  <c r="AD804" i="1"/>
  <c r="AC805" i="1"/>
  <c r="AD805" i="1"/>
  <c r="AC806" i="1"/>
  <c r="AD806" i="1"/>
  <c r="AC807" i="1"/>
  <c r="AD807" i="1"/>
  <c r="AC808" i="1"/>
  <c r="AD808" i="1"/>
  <c r="AC809" i="1"/>
  <c r="AD809" i="1"/>
  <c r="AC810" i="1"/>
  <c r="AD810" i="1"/>
  <c r="AC811" i="1"/>
  <c r="AD811" i="1"/>
  <c r="AC812" i="1"/>
  <c r="AD812" i="1"/>
  <c r="AC813" i="1"/>
  <c r="AD813" i="1"/>
  <c r="AC814" i="1"/>
  <c r="AD814" i="1"/>
  <c r="AC815" i="1"/>
  <c r="AD815" i="1"/>
  <c r="AC816" i="1"/>
  <c r="AD816" i="1"/>
  <c r="AC817" i="1"/>
  <c r="AD817" i="1"/>
  <c r="AC818" i="1"/>
  <c r="AD818" i="1"/>
  <c r="AC819" i="1"/>
  <c r="AD819" i="1"/>
  <c r="AC820" i="1"/>
  <c r="AD820" i="1"/>
  <c r="AC821" i="1"/>
  <c r="AD821" i="1"/>
  <c r="AC822" i="1"/>
  <c r="AD822" i="1"/>
  <c r="AC823" i="1"/>
  <c r="AD823" i="1"/>
  <c r="AC824" i="1"/>
  <c r="AD824" i="1"/>
  <c r="AC825" i="1"/>
  <c r="AD825" i="1"/>
  <c r="AC826" i="1"/>
  <c r="AD826" i="1"/>
  <c r="AC827" i="1"/>
  <c r="AD827" i="1"/>
  <c r="AC828" i="1"/>
  <c r="AD828" i="1"/>
  <c r="AC829" i="1"/>
  <c r="AD829" i="1"/>
  <c r="AC830" i="1"/>
  <c r="AD830" i="1"/>
  <c r="AC831" i="1"/>
  <c r="AD831" i="1"/>
  <c r="AC832" i="1"/>
  <c r="AD832" i="1"/>
  <c r="AC833" i="1"/>
  <c r="AD833" i="1"/>
  <c r="AC834" i="1"/>
  <c r="AD834" i="1"/>
  <c r="AC835" i="1"/>
  <c r="AD835" i="1"/>
  <c r="AC836" i="1"/>
  <c r="AD836" i="1"/>
  <c r="AC837" i="1"/>
  <c r="AD837" i="1"/>
  <c r="AC838" i="1"/>
  <c r="AD838" i="1"/>
  <c r="AC839" i="1"/>
  <c r="AD839" i="1"/>
  <c r="AC840" i="1"/>
  <c r="AD840" i="1"/>
  <c r="AC841" i="1"/>
  <c r="AD841" i="1"/>
  <c r="AC842" i="1"/>
  <c r="AD842" i="1"/>
  <c r="AC843" i="1"/>
  <c r="AD843" i="1"/>
  <c r="AC844" i="1"/>
  <c r="AD844" i="1"/>
  <c r="AC845" i="1"/>
  <c r="AD845" i="1"/>
  <c r="AC846" i="1"/>
  <c r="AD846" i="1"/>
  <c r="AC847" i="1"/>
  <c r="AD847" i="1"/>
  <c r="AC848" i="1"/>
  <c r="AD848" i="1"/>
  <c r="AC849" i="1"/>
  <c r="AD849" i="1"/>
  <c r="AC850" i="1"/>
  <c r="AD850" i="1"/>
  <c r="AC851" i="1"/>
  <c r="AD851" i="1"/>
  <c r="AC852" i="1"/>
  <c r="AD852" i="1"/>
  <c r="AC853" i="1"/>
  <c r="AD853" i="1"/>
  <c r="AC854" i="1"/>
  <c r="AD854" i="1"/>
  <c r="AC855" i="1"/>
  <c r="AD855" i="1"/>
  <c r="AC856" i="1"/>
  <c r="AD856" i="1"/>
  <c r="AC857" i="1"/>
  <c r="AD857" i="1"/>
  <c r="AC858" i="1"/>
  <c r="AD858" i="1"/>
  <c r="AC859" i="1"/>
  <c r="AD859" i="1"/>
  <c r="AC860" i="1"/>
  <c r="AD860" i="1"/>
  <c r="AC861" i="1"/>
  <c r="AD861" i="1"/>
  <c r="AC862" i="1"/>
  <c r="AD862" i="1"/>
  <c r="AC863" i="1"/>
  <c r="AD863" i="1"/>
  <c r="AC864" i="1"/>
  <c r="AD864" i="1"/>
  <c r="AC865" i="1"/>
  <c r="AD865" i="1"/>
  <c r="AC866" i="1"/>
  <c r="AD866" i="1"/>
  <c r="AC867" i="1"/>
  <c r="AD867" i="1"/>
  <c r="AC868" i="1"/>
  <c r="AD868" i="1"/>
  <c r="AC869" i="1"/>
  <c r="AD869" i="1"/>
  <c r="AC870" i="1"/>
  <c r="AD870" i="1"/>
  <c r="AC871" i="1"/>
  <c r="AD871" i="1"/>
  <c r="AC872" i="1"/>
  <c r="AD872" i="1"/>
  <c r="AC873" i="1"/>
  <c r="AD873" i="1"/>
  <c r="AC874" i="1"/>
  <c r="AD874" i="1"/>
  <c r="AC875" i="1"/>
  <c r="AD875" i="1"/>
  <c r="AC876" i="1"/>
  <c r="AD876" i="1"/>
  <c r="AC877" i="1"/>
  <c r="AD877" i="1"/>
  <c r="AC878" i="1"/>
  <c r="AD878" i="1"/>
  <c r="AC879" i="1"/>
  <c r="AD879" i="1"/>
  <c r="AC880" i="1"/>
  <c r="AD880" i="1"/>
  <c r="AC881" i="1"/>
  <c r="AD881" i="1"/>
  <c r="AC882" i="1"/>
  <c r="AD882" i="1"/>
  <c r="AC883" i="1"/>
  <c r="AD883" i="1"/>
  <c r="AC884" i="1"/>
  <c r="AD884" i="1"/>
  <c r="AC885" i="1"/>
  <c r="AD885" i="1"/>
  <c r="AC886" i="1"/>
  <c r="AD886" i="1"/>
  <c r="AC887" i="1"/>
  <c r="AD887" i="1"/>
  <c r="AC888" i="1"/>
  <c r="AD888" i="1"/>
  <c r="AC889" i="1"/>
  <c r="AD889" i="1"/>
  <c r="AC890" i="1"/>
  <c r="AD890" i="1"/>
  <c r="AC891" i="1"/>
  <c r="AD891" i="1"/>
  <c r="AC892" i="1"/>
  <c r="AD892" i="1"/>
  <c r="AC893" i="1"/>
  <c r="AD893" i="1"/>
  <c r="AC894" i="1"/>
  <c r="AD894" i="1"/>
  <c r="AC895" i="1"/>
  <c r="AD895" i="1"/>
  <c r="AC896" i="1"/>
  <c r="AD896" i="1"/>
  <c r="AC897" i="1"/>
  <c r="AD897" i="1"/>
  <c r="AC898" i="1"/>
  <c r="AD898" i="1"/>
  <c r="AC899" i="1"/>
  <c r="AD899" i="1"/>
  <c r="AC900" i="1"/>
  <c r="AD900" i="1"/>
  <c r="AC901" i="1"/>
  <c r="AD901" i="1"/>
  <c r="AC902" i="1"/>
  <c r="AD902" i="1"/>
  <c r="AC903" i="1"/>
  <c r="AD903" i="1"/>
  <c r="AC904" i="1"/>
  <c r="AD904" i="1"/>
  <c r="AC905" i="1"/>
  <c r="AD905" i="1"/>
  <c r="AC906" i="1"/>
  <c r="AD906" i="1"/>
  <c r="AC907" i="1"/>
  <c r="AD907" i="1"/>
  <c r="AC908" i="1"/>
  <c r="AD908" i="1"/>
  <c r="AC909" i="1"/>
  <c r="AD909" i="1"/>
  <c r="AC910" i="1"/>
  <c r="AD910" i="1"/>
  <c r="AC911" i="1"/>
  <c r="AD911" i="1"/>
  <c r="AC912" i="1"/>
  <c r="AD912" i="1"/>
  <c r="AC913" i="1"/>
  <c r="AD913" i="1"/>
  <c r="AC914" i="1"/>
  <c r="AD914" i="1"/>
  <c r="AC915" i="1"/>
  <c r="AD915" i="1"/>
  <c r="AC916" i="1"/>
  <c r="AD916" i="1"/>
  <c r="AC917" i="1"/>
  <c r="AD917" i="1"/>
  <c r="AC918" i="1"/>
  <c r="AD918" i="1"/>
  <c r="AC919" i="1"/>
  <c r="AD919" i="1"/>
  <c r="AC920" i="1"/>
  <c r="AD920" i="1"/>
  <c r="AC921" i="1"/>
  <c r="AD921" i="1"/>
  <c r="AC922" i="1"/>
  <c r="AD922" i="1"/>
  <c r="AC923" i="1"/>
  <c r="AD923" i="1"/>
  <c r="AC924" i="1"/>
  <c r="AD924" i="1"/>
  <c r="AC925" i="1"/>
  <c r="AD925" i="1"/>
  <c r="AC926" i="1"/>
  <c r="AD926" i="1"/>
  <c r="AC927" i="1"/>
  <c r="AD927" i="1"/>
  <c r="AC928" i="1"/>
  <c r="AD928" i="1"/>
  <c r="AC929" i="1"/>
  <c r="AD929" i="1"/>
  <c r="AC930" i="1"/>
  <c r="AD930" i="1"/>
  <c r="AC931" i="1"/>
  <c r="AD931" i="1"/>
  <c r="AC932" i="1"/>
  <c r="AD932" i="1"/>
  <c r="AC933" i="1"/>
  <c r="AD933" i="1"/>
  <c r="AC934" i="1"/>
  <c r="AD934" i="1"/>
  <c r="AC935" i="1"/>
  <c r="AD935" i="1"/>
  <c r="AC936" i="1"/>
  <c r="AD936" i="1"/>
  <c r="AC937" i="1"/>
  <c r="AD937" i="1"/>
  <c r="AC938" i="1"/>
  <c r="AD938" i="1"/>
  <c r="AC939" i="1"/>
  <c r="AD939" i="1"/>
  <c r="AC940" i="1"/>
  <c r="AD940" i="1"/>
  <c r="AC941" i="1"/>
  <c r="AD941" i="1"/>
  <c r="AC942" i="1"/>
  <c r="AD942" i="1"/>
  <c r="AC943" i="1"/>
  <c r="AD943" i="1"/>
  <c r="AC944" i="1"/>
  <c r="AD944" i="1"/>
  <c r="AC945" i="1"/>
  <c r="AD945" i="1"/>
  <c r="AC946" i="1"/>
  <c r="AD946" i="1"/>
  <c r="AC947" i="1"/>
  <c r="AD947" i="1"/>
  <c r="AC948" i="1"/>
  <c r="AD948" i="1"/>
  <c r="AC949" i="1"/>
  <c r="AD949" i="1"/>
  <c r="AC950" i="1"/>
  <c r="AD950" i="1"/>
  <c r="AC951" i="1"/>
  <c r="AD951" i="1"/>
  <c r="AC952" i="1"/>
  <c r="AD952" i="1"/>
  <c r="AC953" i="1"/>
  <c r="AD953" i="1"/>
  <c r="AC954" i="1"/>
  <c r="AD954" i="1"/>
  <c r="AC955" i="1"/>
  <c r="AD955" i="1"/>
  <c r="AC956" i="1"/>
  <c r="AD956" i="1"/>
  <c r="AC957" i="1"/>
  <c r="AD957" i="1"/>
  <c r="AC958" i="1"/>
  <c r="AD958" i="1"/>
  <c r="AC959" i="1"/>
  <c r="AD959" i="1"/>
  <c r="AC960" i="1"/>
  <c r="AD960" i="1"/>
  <c r="AC961" i="1"/>
  <c r="AD961" i="1"/>
  <c r="AC962" i="1"/>
  <c r="AD962" i="1"/>
  <c r="AC963" i="1"/>
  <c r="AD963" i="1"/>
  <c r="AC964" i="1"/>
  <c r="AD964" i="1"/>
  <c r="AC965" i="1"/>
  <c r="AD965" i="1"/>
  <c r="AC966" i="1"/>
  <c r="AD966" i="1"/>
  <c r="AC967" i="1"/>
  <c r="AD967" i="1"/>
  <c r="AC968" i="1"/>
  <c r="AD968" i="1"/>
  <c r="AC969" i="1"/>
  <c r="AD969" i="1"/>
  <c r="AC970" i="1"/>
  <c r="AD970" i="1"/>
  <c r="AC971" i="1"/>
  <c r="AD971" i="1"/>
  <c r="AC972" i="1"/>
  <c r="AD972" i="1"/>
  <c r="AC973" i="1"/>
  <c r="AD973" i="1"/>
  <c r="AC974" i="1"/>
  <c r="AD974" i="1"/>
  <c r="AC975" i="1"/>
  <c r="AD975" i="1"/>
  <c r="AC976" i="1"/>
  <c r="AD976" i="1"/>
  <c r="AC977" i="1"/>
  <c r="AD977" i="1"/>
  <c r="AC978" i="1"/>
  <c r="AD978" i="1"/>
  <c r="AC979" i="1"/>
  <c r="AD979" i="1"/>
  <c r="AC980" i="1"/>
  <c r="AD980" i="1"/>
  <c r="AC981" i="1"/>
  <c r="AD981" i="1"/>
  <c r="AC982" i="1"/>
  <c r="AD982" i="1"/>
  <c r="AC983" i="1"/>
  <c r="AD983" i="1"/>
  <c r="AC984" i="1"/>
  <c r="AD984" i="1"/>
  <c r="AC985" i="1"/>
  <c r="AD985" i="1"/>
  <c r="AC986" i="1"/>
  <c r="AD986" i="1"/>
  <c r="AC987" i="1"/>
  <c r="AD987" i="1"/>
  <c r="AC988" i="1"/>
  <c r="AD988" i="1"/>
  <c r="AC989" i="1"/>
  <c r="AD989" i="1"/>
  <c r="AC990" i="1"/>
  <c r="AD990" i="1"/>
  <c r="AC991" i="1"/>
  <c r="AD991" i="1"/>
  <c r="AC992" i="1"/>
  <c r="AD992" i="1"/>
  <c r="AC993" i="1"/>
  <c r="AD993" i="1"/>
  <c r="AC994" i="1"/>
  <c r="AD994" i="1"/>
  <c r="AC995" i="1"/>
  <c r="AD995" i="1"/>
  <c r="AC996" i="1"/>
  <c r="AD996" i="1"/>
  <c r="AC997" i="1"/>
  <c r="AD997" i="1"/>
  <c r="AC998" i="1"/>
  <c r="AD998" i="1"/>
  <c r="AC999" i="1"/>
  <c r="AD999" i="1"/>
  <c r="AC1000" i="1"/>
  <c r="AD1000" i="1"/>
  <c r="AC1001" i="1"/>
  <c r="AD1001" i="1"/>
  <c r="AC1002" i="1"/>
  <c r="AD1002" i="1"/>
  <c r="AC1003" i="1"/>
  <c r="AD1003" i="1"/>
  <c r="AC1004" i="1"/>
  <c r="AD1004" i="1"/>
  <c r="AC1005" i="1"/>
  <c r="AD1005" i="1"/>
  <c r="AC1006" i="1"/>
  <c r="AD1006" i="1"/>
  <c r="AC1007" i="1"/>
  <c r="AD1007" i="1"/>
  <c r="AC1008" i="1"/>
  <c r="AD1008" i="1"/>
  <c r="AC1009" i="1"/>
  <c r="AD1009" i="1"/>
  <c r="AC1010" i="1"/>
  <c r="AD1010" i="1"/>
  <c r="AC1011" i="1"/>
  <c r="AD1011" i="1"/>
  <c r="AC1012" i="1"/>
  <c r="AD1012" i="1"/>
  <c r="AC1013" i="1"/>
  <c r="AD1013" i="1"/>
  <c r="AC1014" i="1"/>
  <c r="AD1014" i="1"/>
  <c r="AC1015" i="1"/>
  <c r="AD1015" i="1"/>
  <c r="AC1016" i="1"/>
  <c r="AD1016" i="1"/>
  <c r="AC1017" i="1"/>
  <c r="AD1017" i="1"/>
  <c r="AC1018" i="1"/>
  <c r="AD1018" i="1"/>
  <c r="AC1019" i="1"/>
  <c r="AD1019" i="1"/>
  <c r="AC1020" i="1"/>
  <c r="AD1020" i="1"/>
  <c r="AC1021" i="1"/>
  <c r="AD1021" i="1"/>
  <c r="AC1022" i="1"/>
  <c r="AD1022" i="1"/>
  <c r="AC1023" i="1"/>
  <c r="AD1023" i="1"/>
  <c r="AC1024" i="1"/>
  <c r="AD1024" i="1"/>
  <c r="AC1025" i="1"/>
  <c r="AD1025" i="1"/>
  <c r="AC1026" i="1"/>
  <c r="AD1026" i="1"/>
  <c r="AC1027" i="1"/>
  <c r="AD1027" i="1"/>
  <c r="AC1028" i="1"/>
  <c r="AD1028" i="1"/>
  <c r="AC1029" i="1"/>
  <c r="AD1029" i="1"/>
  <c r="AC1030" i="1"/>
  <c r="AD1030" i="1"/>
  <c r="AC1031" i="1"/>
  <c r="AD1031" i="1"/>
  <c r="AC1032" i="1"/>
  <c r="AD1032" i="1"/>
  <c r="AC1033" i="1"/>
  <c r="AD1033" i="1"/>
  <c r="AC1034" i="1"/>
  <c r="AD1034" i="1"/>
  <c r="AC1035" i="1"/>
  <c r="AD1035" i="1"/>
  <c r="AC1036" i="1"/>
  <c r="AD1036" i="1"/>
  <c r="AC1037" i="1"/>
  <c r="AD1037" i="1"/>
  <c r="AC1038" i="1"/>
  <c r="AD1038" i="1"/>
  <c r="AC1039" i="1"/>
  <c r="AD1039" i="1"/>
  <c r="AC1040" i="1"/>
  <c r="AD1040" i="1"/>
  <c r="AC1041" i="1"/>
  <c r="AD1041" i="1"/>
  <c r="AC1042" i="1"/>
  <c r="AD1042" i="1"/>
  <c r="AC1043" i="1"/>
  <c r="AD1043" i="1"/>
  <c r="AC1044" i="1"/>
  <c r="AD1044" i="1"/>
  <c r="AC1045" i="1"/>
  <c r="AD1045" i="1"/>
  <c r="AC1046" i="1"/>
  <c r="AD1046" i="1"/>
  <c r="AC1047" i="1"/>
  <c r="AD1047" i="1"/>
  <c r="AC1048" i="1"/>
  <c r="AD1048" i="1"/>
  <c r="AC1049" i="1"/>
  <c r="AD1049" i="1"/>
  <c r="AC1050" i="1"/>
  <c r="AD1050" i="1"/>
  <c r="AC1051" i="1"/>
  <c r="AD1051" i="1"/>
  <c r="AC1052" i="1"/>
  <c r="AD1052" i="1"/>
  <c r="AC1053" i="1"/>
  <c r="AD1053" i="1"/>
  <c r="AC1054" i="1"/>
  <c r="AD1054" i="1"/>
  <c r="AC1055" i="1"/>
  <c r="AD1055" i="1"/>
  <c r="AC1056" i="1"/>
  <c r="AD1056" i="1"/>
  <c r="AC1057" i="1"/>
  <c r="AD1057" i="1"/>
  <c r="AC1058" i="1"/>
  <c r="AD1058" i="1"/>
  <c r="AC1059" i="1"/>
  <c r="AD1059" i="1"/>
  <c r="AC1060" i="1"/>
  <c r="AD1060" i="1"/>
  <c r="AC1061" i="1"/>
  <c r="AD1061" i="1"/>
  <c r="AC1062" i="1"/>
  <c r="AD1062" i="1"/>
  <c r="AC1063" i="1"/>
  <c r="AD1063" i="1"/>
  <c r="AC1064" i="1"/>
  <c r="AD1064" i="1"/>
  <c r="AC1065" i="1"/>
  <c r="AD1065" i="1"/>
  <c r="AC1066" i="1"/>
  <c r="AD1066" i="1"/>
  <c r="AC1067" i="1"/>
  <c r="AD1067" i="1"/>
  <c r="AC1068" i="1"/>
  <c r="AD1068" i="1"/>
  <c r="AC1069" i="1"/>
  <c r="AD1069" i="1"/>
  <c r="AC1070" i="1"/>
  <c r="AD1070" i="1"/>
  <c r="AC1071" i="1"/>
  <c r="AD1071" i="1"/>
  <c r="AC1072" i="1"/>
  <c r="AD1072" i="1"/>
  <c r="AC1073" i="1"/>
  <c r="AD1073" i="1"/>
  <c r="AC1074" i="1"/>
  <c r="AD1074" i="1"/>
  <c r="AC1075" i="1"/>
  <c r="AD1075" i="1"/>
  <c r="AC1076" i="1"/>
  <c r="AD1076" i="1"/>
  <c r="AC1077" i="1"/>
  <c r="AD1077" i="1"/>
  <c r="AC1078" i="1"/>
  <c r="AD1078" i="1"/>
  <c r="AC1079" i="1"/>
  <c r="AD1079" i="1"/>
  <c r="AC1080" i="1"/>
  <c r="AD1080" i="1"/>
  <c r="AC1081" i="1"/>
  <c r="AD1081" i="1"/>
  <c r="AC1082" i="1"/>
  <c r="AD1082" i="1"/>
  <c r="AC1083" i="1"/>
  <c r="AD1083" i="1"/>
  <c r="AC1084" i="1"/>
  <c r="AD1084" i="1"/>
  <c r="AC1085" i="1"/>
  <c r="AD1085" i="1"/>
  <c r="AC1086" i="1"/>
  <c r="AD1086" i="1"/>
  <c r="AC1087" i="1"/>
  <c r="AD1087" i="1"/>
  <c r="AC1088" i="1"/>
  <c r="AD1088" i="1"/>
  <c r="AC1089" i="1"/>
  <c r="AD1089" i="1"/>
  <c r="AC1090" i="1"/>
  <c r="AD1090" i="1"/>
  <c r="AC1091" i="1"/>
  <c r="AD1091" i="1"/>
  <c r="AC1092" i="1"/>
  <c r="AD1092" i="1"/>
  <c r="AC1093" i="1"/>
  <c r="AD1093" i="1"/>
  <c r="AC1094" i="1"/>
  <c r="AD1094" i="1"/>
  <c r="AC1095" i="1"/>
  <c r="AD1095" i="1"/>
  <c r="AC1096" i="1"/>
  <c r="AD1096" i="1"/>
  <c r="AC1097" i="1"/>
  <c r="AD1097" i="1"/>
  <c r="AC1098" i="1"/>
  <c r="AD1098" i="1"/>
  <c r="AC1099" i="1"/>
  <c r="AD1099" i="1"/>
  <c r="AC1100" i="1"/>
  <c r="AD1100" i="1"/>
  <c r="AC1101" i="1"/>
  <c r="AD1101" i="1"/>
  <c r="AC1102" i="1"/>
  <c r="AD1102" i="1"/>
  <c r="AC1103" i="1"/>
  <c r="AD1103" i="1"/>
  <c r="AC1104" i="1"/>
  <c r="AD1104" i="1"/>
  <c r="AC1105" i="1"/>
  <c r="AD1105" i="1"/>
  <c r="AC1106" i="1"/>
  <c r="AD1106" i="1"/>
  <c r="AC1107" i="1"/>
  <c r="AD1107" i="1"/>
  <c r="AC1108" i="1"/>
  <c r="AD1108" i="1"/>
  <c r="AC1109" i="1"/>
  <c r="AD1109" i="1"/>
  <c r="AC1110" i="1"/>
  <c r="AD1110" i="1"/>
  <c r="AC1111" i="1"/>
  <c r="AD1111" i="1"/>
  <c r="AC1112" i="1"/>
  <c r="AD1112" i="1"/>
  <c r="AC1113" i="1"/>
  <c r="AD1113" i="1"/>
  <c r="AC1114" i="1"/>
  <c r="AD1114" i="1"/>
  <c r="AC1115" i="1"/>
  <c r="AD1115" i="1"/>
  <c r="AC1116" i="1"/>
  <c r="AD1116" i="1"/>
  <c r="AC1117" i="1"/>
  <c r="AD1117" i="1"/>
  <c r="AC1118" i="1"/>
  <c r="AD1118" i="1"/>
  <c r="AC1119" i="1"/>
  <c r="AD1119" i="1"/>
  <c r="AC1120" i="1"/>
  <c r="AD1120" i="1"/>
  <c r="AC1121" i="1"/>
  <c r="AD1121" i="1"/>
  <c r="AC1122" i="1"/>
  <c r="AD1122" i="1"/>
  <c r="AC1123" i="1"/>
  <c r="AD1123" i="1"/>
  <c r="AC1124" i="1"/>
  <c r="AD1124" i="1"/>
  <c r="AC1125" i="1"/>
  <c r="AD1125" i="1"/>
  <c r="AC1126" i="1"/>
  <c r="AD1126" i="1"/>
  <c r="AC1127" i="1"/>
  <c r="AD1127" i="1"/>
  <c r="AC1128" i="1"/>
  <c r="AD1128" i="1"/>
  <c r="AC1129" i="1"/>
  <c r="AD1129" i="1"/>
  <c r="AC1130" i="1"/>
  <c r="AD1130" i="1"/>
  <c r="AC1131" i="1"/>
  <c r="AD1131" i="1"/>
  <c r="AC1132" i="1"/>
  <c r="AD1132" i="1"/>
  <c r="AC1133" i="1"/>
  <c r="AD1133" i="1"/>
  <c r="AC1134" i="1"/>
  <c r="AD1134" i="1"/>
  <c r="AC1135" i="1"/>
  <c r="AD1135" i="1"/>
  <c r="AC1136" i="1"/>
  <c r="AD1136" i="1"/>
  <c r="AC1137" i="1"/>
  <c r="AD1137" i="1"/>
  <c r="AC1138" i="1"/>
  <c r="AD1138" i="1"/>
  <c r="AC1139" i="1"/>
  <c r="AD1139" i="1"/>
  <c r="AC1140" i="1"/>
  <c r="AD1140" i="1"/>
  <c r="AC1141" i="1"/>
  <c r="AD1141" i="1"/>
  <c r="AC1142" i="1"/>
  <c r="AD1142" i="1"/>
  <c r="AC1143" i="1"/>
  <c r="AD1143" i="1"/>
  <c r="AC1144" i="1"/>
  <c r="AD1144" i="1"/>
  <c r="AC1145" i="1"/>
  <c r="AD1145" i="1"/>
  <c r="AC1146" i="1"/>
  <c r="AD1146" i="1"/>
  <c r="AC1147" i="1"/>
  <c r="AD1147" i="1"/>
  <c r="AC1148" i="1"/>
  <c r="AD1148" i="1"/>
  <c r="AC1149" i="1"/>
  <c r="AD1149" i="1"/>
  <c r="AC1150" i="1"/>
  <c r="AD1150" i="1"/>
  <c r="AC1151" i="1"/>
  <c r="AD1151" i="1"/>
  <c r="AC1152" i="1"/>
  <c r="AD1152" i="1"/>
  <c r="AC1153" i="1"/>
  <c r="AD1153" i="1"/>
  <c r="AC1154" i="1"/>
  <c r="AD1154" i="1"/>
  <c r="AC1155" i="1"/>
  <c r="AD1155" i="1"/>
  <c r="AC1156" i="1"/>
  <c r="AD1156" i="1"/>
  <c r="AC1157" i="1"/>
  <c r="AD1157" i="1"/>
  <c r="AC1158" i="1"/>
  <c r="AD1158" i="1"/>
  <c r="AC1159" i="1"/>
  <c r="AD1159" i="1"/>
  <c r="AC1160" i="1"/>
  <c r="AD1160" i="1"/>
  <c r="AC1161" i="1"/>
  <c r="AD1161" i="1"/>
  <c r="AC1162" i="1"/>
  <c r="AD1162" i="1"/>
  <c r="AC1163" i="1"/>
  <c r="AD1163" i="1"/>
  <c r="AC1164" i="1"/>
  <c r="AD1164" i="1"/>
  <c r="AC1165" i="1"/>
  <c r="AD1165" i="1"/>
  <c r="AC1166" i="1"/>
  <c r="AD1166" i="1"/>
  <c r="AC1167" i="1"/>
  <c r="AD1167" i="1"/>
  <c r="AC1168" i="1"/>
  <c r="AD1168" i="1"/>
  <c r="AC1169" i="1"/>
  <c r="AD1169" i="1"/>
  <c r="AC1170" i="1"/>
  <c r="AD1170" i="1"/>
  <c r="AC1171" i="1"/>
  <c r="AD1171" i="1"/>
  <c r="AC1172" i="1"/>
  <c r="AD1172" i="1"/>
  <c r="AC1173" i="1"/>
  <c r="AD1173" i="1"/>
  <c r="AC1174" i="1"/>
  <c r="AD1174" i="1"/>
  <c r="AC1175" i="1"/>
  <c r="AD1175" i="1"/>
  <c r="AC1176" i="1"/>
  <c r="AD1176" i="1"/>
  <c r="AC1177" i="1"/>
  <c r="AD1177" i="1"/>
  <c r="AC1178" i="1"/>
  <c r="AD1178" i="1"/>
  <c r="AC1179" i="1"/>
  <c r="AD1179" i="1"/>
  <c r="AC1180" i="1"/>
  <c r="AD1180" i="1"/>
  <c r="AC1181" i="1"/>
  <c r="AD1181" i="1"/>
  <c r="AC1182" i="1"/>
  <c r="AD1182" i="1"/>
  <c r="AC1183" i="1"/>
  <c r="AD1183" i="1"/>
  <c r="AC1184" i="1"/>
  <c r="AD1184" i="1"/>
  <c r="AC1185" i="1"/>
  <c r="AD1185" i="1"/>
  <c r="AC1186" i="1"/>
  <c r="AD1186" i="1"/>
  <c r="AC1187" i="1"/>
  <c r="AD1187" i="1"/>
  <c r="AC1188" i="1"/>
  <c r="AD1188" i="1"/>
  <c r="AC1189" i="1"/>
  <c r="AD1189" i="1"/>
  <c r="AC1190" i="1"/>
  <c r="AD1190" i="1"/>
  <c r="AC1191" i="1"/>
  <c r="AD1191" i="1"/>
  <c r="AC1192" i="1"/>
  <c r="AD1192" i="1"/>
  <c r="AC1193" i="1"/>
  <c r="AD1193" i="1"/>
  <c r="AC1194" i="1"/>
  <c r="AD1194" i="1"/>
  <c r="AC1195" i="1"/>
  <c r="AD1195" i="1"/>
  <c r="AC1196" i="1"/>
  <c r="AD1196" i="1"/>
  <c r="AC1197" i="1"/>
  <c r="AD1197" i="1"/>
  <c r="AC1198" i="1"/>
  <c r="AD1198" i="1"/>
  <c r="AC1199" i="1"/>
  <c r="AD1199" i="1"/>
  <c r="AC1200" i="1"/>
  <c r="AD1200" i="1"/>
  <c r="AC1201" i="1"/>
  <c r="AD1201" i="1"/>
  <c r="AC1202" i="1"/>
  <c r="AD1202" i="1"/>
  <c r="AC1203" i="1"/>
  <c r="AD1203" i="1"/>
  <c r="AC1204" i="1"/>
  <c r="AD1204" i="1"/>
  <c r="AC1205" i="1"/>
  <c r="AD1205" i="1"/>
  <c r="AC1206" i="1"/>
  <c r="AD1206" i="1"/>
  <c r="AC1207" i="1"/>
  <c r="AD1207" i="1"/>
  <c r="AC1208" i="1"/>
  <c r="AD1208" i="1"/>
  <c r="AC1209" i="1"/>
  <c r="AD1209" i="1"/>
  <c r="AC1210" i="1"/>
  <c r="AD1210" i="1"/>
  <c r="AC1211" i="1"/>
  <c r="AD1211" i="1"/>
  <c r="AC1212" i="1"/>
  <c r="AD1212" i="1"/>
  <c r="AC1213" i="1"/>
  <c r="AD1213" i="1"/>
  <c r="AC1214" i="1"/>
  <c r="AD1214" i="1"/>
  <c r="AC1215" i="1"/>
  <c r="AD1215" i="1"/>
  <c r="AC1216" i="1"/>
  <c r="AD1216" i="1"/>
  <c r="AC1217" i="1"/>
  <c r="AD1217" i="1"/>
  <c r="AC1218" i="1"/>
  <c r="AD1218" i="1"/>
  <c r="AC1219" i="1"/>
  <c r="AD1219" i="1"/>
  <c r="AC1220" i="1"/>
  <c r="AD1220" i="1"/>
  <c r="AC1221" i="1"/>
  <c r="AD1221" i="1"/>
  <c r="AC1222" i="1"/>
  <c r="AD1222" i="1"/>
  <c r="AC1223" i="1"/>
  <c r="AD1223" i="1"/>
  <c r="AC1224" i="1"/>
  <c r="AD1224" i="1"/>
  <c r="AC1225" i="1"/>
  <c r="AD1225" i="1"/>
  <c r="AC1226" i="1"/>
  <c r="AD1226" i="1"/>
  <c r="AC1227" i="1"/>
  <c r="AD1227" i="1"/>
  <c r="AC1228" i="1"/>
  <c r="AD1228" i="1"/>
  <c r="AC1229" i="1"/>
  <c r="AD1229" i="1"/>
  <c r="AC1230" i="1"/>
  <c r="AD1230" i="1"/>
  <c r="AC1231" i="1"/>
  <c r="AD1231" i="1"/>
  <c r="AC1232" i="1"/>
  <c r="AD1232" i="1"/>
  <c r="AC1233" i="1"/>
  <c r="AD1233" i="1"/>
  <c r="AC1234" i="1"/>
  <c r="AD1234" i="1"/>
  <c r="AC1235" i="1"/>
  <c r="AD1235" i="1"/>
  <c r="AC1236" i="1"/>
  <c r="AD1236" i="1"/>
  <c r="AC1237" i="1"/>
  <c r="AD1237" i="1"/>
  <c r="AC1238" i="1"/>
  <c r="AD1238" i="1"/>
  <c r="AC1239" i="1"/>
  <c r="AD1239" i="1"/>
  <c r="AC1240" i="1"/>
  <c r="AD1240" i="1"/>
  <c r="AC1241" i="1"/>
  <c r="AD1241" i="1"/>
  <c r="AC1242" i="1"/>
  <c r="AD1242" i="1"/>
  <c r="AC1243" i="1"/>
  <c r="AD1243" i="1"/>
  <c r="AC1244" i="1"/>
  <c r="AD1244" i="1"/>
  <c r="AC1245" i="1"/>
  <c r="AD1245" i="1"/>
  <c r="AC1246" i="1"/>
  <c r="AD1246" i="1"/>
  <c r="AC1247" i="1"/>
  <c r="AD1247" i="1"/>
  <c r="AC1248" i="1"/>
  <c r="AD1248" i="1"/>
  <c r="AC1249" i="1"/>
  <c r="AD1249" i="1"/>
  <c r="AC1250" i="1"/>
  <c r="AD1250" i="1"/>
  <c r="AC1251" i="1"/>
  <c r="AD1251" i="1"/>
  <c r="AC1252" i="1"/>
  <c r="AD1252" i="1"/>
  <c r="AC1253" i="1"/>
  <c r="AD1253" i="1"/>
  <c r="AC1254" i="1"/>
  <c r="AD1254" i="1"/>
  <c r="AC1255" i="1"/>
  <c r="AD1255" i="1"/>
  <c r="AC1256" i="1"/>
  <c r="AD1256" i="1"/>
  <c r="AC1257" i="1"/>
  <c r="AD1257" i="1"/>
  <c r="AC1258" i="1"/>
  <c r="AD1258" i="1"/>
  <c r="AC1259" i="1"/>
  <c r="AD1259" i="1"/>
  <c r="AC1260" i="1"/>
  <c r="AD1260" i="1"/>
  <c r="AC1261" i="1"/>
  <c r="AD1261" i="1"/>
  <c r="AC1262" i="1"/>
  <c r="AD1262" i="1"/>
  <c r="AC1263" i="1"/>
  <c r="AD1263" i="1"/>
  <c r="AC1264" i="1"/>
  <c r="AD1264" i="1"/>
  <c r="AC1265" i="1"/>
  <c r="AD1265" i="1"/>
  <c r="AC1266" i="1"/>
  <c r="AD1266" i="1"/>
  <c r="AC1267" i="1"/>
  <c r="AD1267" i="1"/>
  <c r="AC1268" i="1"/>
  <c r="AD1268" i="1"/>
  <c r="AC1269" i="1"/>
  <c r="AD1269" i="1"/>
  <c r="AC1270" i="1"/>
  <c r="AD1270" i="1"/>
  <c r="AC1271" i="1"/>
  <c r="AD1271" i="1"/>
  <c r="AC1272" i="1"/>
  <c r="AD1272" i="1"/>
  <c r="AC1273" i="1"/>
  <c r="AD1273" i="1"/>
  <c r="AC1274" i="1"/>
  <c r="AD1274" i="1"/>
  <c r="AC1275" i="1"/>
  <c r="AD1275" i="1"/>
  <c r="AC1276" i="1"/>
  <c r="AD1276" i="1"/>
  <c r="AC1277" i="1"/>
  <c r="AD1277" i="1"/>
  <c r="AC1278" i="1"/>
  <c r="AD1278" i="1"/>
  <c r="AC1279" i="1"/>
  <c r="AD1279" i="1"/>
  <c r="AC1280" i="1"/>
  <c r="AD1280" i="1"/>
  <c r="AC1281" i="1"/>
  <c r="AD1281" i="1"/>
  <c r="AC1282" i="1"/>
  <c r="AD1282" i="1"/>
  <c r="AC1283" i="1"/>
  <c r="AD1283" i="1"/>
  <c r="AC1284" i="1"/>
  <c r="AD1284" i="1"/>
  <c r="AC1285" i="1"/>
  <c r="AD1285" i="1"/>
  <c r="AC1286" i="1"/>
  <c r="AD1286" i="1"/>
  <c r="AC1287" i="1"/>
  <c r="AD1287" i="1"/>
  <c r="AC1288" i="1"/>
  <c r="AD1288" i="1"/>
  <c r="AC1289" i="1"/>
  <c r="AD1289" i="1"/>
  <c r="AC1290" i="1"/>
  <c r="AD1290" i="1"/>
  <c r="AC1291" i="1"/>
  <c r="AD1291" i="1"/>
  <c r="AC1292" i="1"/>
  <c r="AD1292" i="1"/>
  <c r="AC1293" i="1"/>
  <c r="AD1293" i="1"/>
  <c r="AC1294" i="1"/>
  <c r="AD1294" i="1"/>
  <c r="AC1295" i="1"/>
  <c r="AD1295" i="1"/>
  <c r="AC1296" i="1"/>
  <c r="AD1296" i="1"/>
  <c r="AC1297" i="1"/>
  <c r="AD1297" i="1"/>
  <c r="AC1298" i="1"/>
  <c r="AD1298" i="1"/>
  <c r="AC1299" i="1"/>
  <c r="AD1299" i="1"/>
  <c r="AC1300" i="1"/>
  <c r="AD1300" i="1"/>
  <c r="AC1301" i="1"/>
  <c r="AD1301" i="1"/>
  <c r="AC1302" i="1"/>
  <c r="AD1302" i="1"/>
  <c r="AC1303" i="1"/>
  <c r="AD1303" i="1"/>
  <c r="AC1304" i="1"/>
  <c r="AD1304" i="1"/>
  <c r="AC1305" i="1"/>
  <c r="AD1305" i="1"/>
  <c r="AC1306" i="1"/>
  <c r="AD1306" i="1"/>
  <c r="AC1307" i="1"/>
  <c r="AD1307" i="1"/>
  <c r="AC1308" i="1"/>
  <c r="AD1308" i="1"/>
  <c r="AC1309" i="1"/>
  <c r="AD1309" i="1"/>
  <c r="AC1310" i="1"/>
  <c r="AD1310" i="1"/>
  <c r="AC1311" i="1"/>
  <c r="AD1311" i="1"/>
  <c r="AC1312" i="1"/>
  <c r="AD1312" i="1"/>
  <c r="AC1313" i="1"/>
  <c r="AD1313" i="1"/>
  <c r="AC1314" i="1"/>
  <c r="AD1314" i="1"/>
  <c r="AC1315" i="1"/>
  <c r="AD1315" i="1"/>
  <c r="AC1316" i="1"/>
  <c r="AD1316" i="1"/>
  <c r="AC1317" i="1"/>
  <c r="AD1317" i="1"/>
  <c r="AC1318" i="1"/>
  <c r="AD1318" i="1"/>
  <c r="AC1319" i="1"/>
  <c r="AD1319" i="1"/>
  <c r="AC1320" i="1"/>
  <c r="AD1320" i="1"/>
  <c r="AC1321" i="1"/>
  <c r="AD1321" i="1"/>
  <c r="AC1322" i="1"/>
  <c r="AD1322" i="1"/>
  <c r="AC1323" i="1"/>
  <c r="AD1323" i="1"/>
  <c r="AC1324" i="1"/>
  <c r="AD1324" i="1"/>
  <c r="AC1325" i="1"/>
  <c r="AD1325" i="1"/>
  <c r="AC1326" i="1"/>
  <c r="AD1326" i="1"/>
  <c r="AC1327" i="1"/>
  <c r="AD1327" i="1"/>
  <c r="AC1328" i="1"/>
  <c r="AD1328" i="1"/>
  <c r="AC1329" i="1"/>
  <c r="AD1329" i="1"/>
  <c r="AC1330" i="1"/>
  <c r="AD1330" i="1"/>
  <c r="AC1331" i="1"/>
  <c r="AD1331" i="1"/>
  <c r="AC1332" i="1"/>
  <c r="AD1332" i="1"/>
  <c r="AC1333" i="1"/>
  <c r="AD1333" i="1"/>
  <c r="AC1334" i="1"/>
  <c r="AD1334" i="1"/>
  <c r="AC1335" i="1"/>
  <c r="AD1335" i="1"/>
  <c r="AC1336" i="1"/>
  <c r="AD1336" i="1"/>
  <c r="AC1337" i="1"/>
  <c r="AD1337" i="1"/>
  <c r="AC1338" i="1"/>
  <c r="AD1338" i="1"/>
  <c r="AC1339" i="1"/>
  <c r="AD1339" i="1"/>
  <c r="AC1340" i="1"/>
  <c r="AD1340" i="1"/>
  <c r="AC1341" i="1"/>
  <c r="AD1341" i="1"/>
  <c r="AC1342" i="1"/>
  <c r="AD1342" i="1"/>
  <c r="AC1343" i="1"/>
  <c r="AD1343" i="1"/>
  <c r="AC1344" i="1"/>
  <c r="AD1344" i="1"/>
  <c r="AC1345" i="1"/>
  <c r="AD1345" i="1"/>
  <c r="AC1346" i="1"/>
  <c r="AD1346" i="1"/>
  <c r="AC1347" i="1"/>
  <c r="AD1347" i="1"/>
  <c r="AC1348" i="1"/>
  <c r="AD1348" i="1"/>
  <c r="AC1349" i="1"/>
  <c r="AD1349" i="1"/>
  <c r="AC1350" i="1"/>
  <c r="AD1350" i="1"/>
  <c r="AC1351" i="1"/>
  <c r="AD1351" i="1"/>
  <c r="AC1352" i="1"/>
  <c r="AD1352" i="1"/>
  <c r="AC1353" i="1"/>
  <c r="AD1353" i="1"/>
  <c r="AC1354" i="1"/>
  <c r="AD1354" i="1"/>
  <c r="AC1355" i="1"/>
  <c r="AD1355" i="1"/>
  <c r="AC1356" i="1"/>
  <c r="AD1356" i="1"/>
  <c r="AC1357" i="1"/>
  <c r="AD1357" i="1"/>
  <c r="AC1358" i="1"/>
  <c r="AD1358" i="1"/>
  <c r="AC1359" i="1"/>
  <c r="AD1359" i="1"/>
  <c r="AC1360" i="1"/>
  <c r="AD1360" i="1"/>
  <c r="AC1361" i="1"/>
  <c r="AD1361" i="1"/>
  <c r="AC1362" i="1"/>
  <c r="AD1362" i="1"/>
  <c r="AC1363" i="1"/>
  <c r="AD1363" i="1"/>
  <c r="AC1364" i="1"/>
  <c r="AD1364" i="1"/>
  <c r="AC1365" i="1"/>
  <c r="AD1365" i="1"/>
  <c r="AC1366" i="1"/>
  <c r="AD1366" i="1"/>
  <c r="AC1367" i="1"/>
  <c r="AD1367" i="1"/>
  <c r="AC1368" i="1"/>
  <c r="AD1368" i="1"/>
  <c r="AC1369" i="1"/>
  <c r="AD1369" i="1"/>
  <c r="AC1370" i="1"/>
  <c r="AD1370" i="1"/>
  <c r="AC1371" i="1"/>
  <c r="AD1371" i="1"/>
  <c r="AC1372" i="1"/>
  <c r="AD1372" i="1"/>
  <c r="AC1373" i="1"/>
  <c r="AD1373" i="1"/>
  <c r="AC1374" i="1"/>
  <c r="AD1374" i="1"/>
  <c r="AC1375" i="1"/>
  <c r="AD1375" i="1"/>
  <c r="AC1376" i="1"/>
  <c r="AD1376" i="1"/>
  <c r="AC1377" i="1"/>
  <c r="AD1377" i="1"/>
  <c r="AC1378" i="1"/>
  <c r="AD1378" i="1"/>
  <c r="AC1379" i="1"/>
  <c r="AD1379" i="1"/>
  <c r="AC1380" i="1"/>
  <c r="AD1380" i="1"/>
  <c r="AC1381" i="1"/>
  <c r="AD1381" i="1"/>
  <c r="AC1382" i="1"/>
  <c r="AD1382" i="1"/>
  <c r="AC1383" i="1"/>
  <c r="AD1383" i="1"/>
  <c r="AC1384" i="1"/>
  <c r="AD1384" i="1"/>
  <c r="AC1385" i="1"/>
  <c r="AD1385" i="1"/>
  <c r="AC1386" i="1"/>
  <c r="AD1386" i="1"/>
  <c r="AC1387" i="1"/>
  <c r="AD1387" i="1"/>
  <c r="AC1388" i="1"/>
  <c r="AD1388" i="1"/>
  <c r="AC1389" i="1"/>
  <c r="AD1389" i="1"/>
  <c r="AC1390" i="1"/>
  <c r="AD1390" i="1"/>
  <c r="AC1391" i="1"/>
  <c r="AD1391" i="1"/>
  <c r="AC1392" i="1"/>
  <c r="AD1392" i="1"/>
  <c r="AC1393" i="1"/>
  <c r="AD1393" i="1"/>
  <c r="AC1394" i="1"/>
  <c r="AD1394" i="1"/>
  <c r="AC1395" i="1"/>
  <c r="AD1395" i="1"/>
  <c r="AC1396" i="1"/>
  <c r="AD1396" i="1"/>
  <c r="AC1397" i="1"/>
  <c r="AD1397" i="1"/>
  <c r="AC1398" i="1"/>
  <c r="AD1398" i="1"/>
  <c r="AC1399" i="1"/>
  <c r="AD1399" i="1"/>
  <c r="AC1400" i="1"/>
  <c r="AD1400" i="1"/>
  <c r="AC1401" i="1"/>
  <c r="AD1401" i="1"/>
  <c r="AC1402" i="1"/>
  <c r="AD1402" i="1"/>
  <c r="AC1403" i="1"/>
  <c r="AD1403" i="1"/>
  <c r="AC1404" i="1"/>
  <c r="AD1404" i="1"/>
  <c r="AC1405" i="1"/>
  <c r="AD1405" i="1"/>
  <c r="AC1406" i="1"/>
  <c r="AD1406" i="1"/>
  <c r="AC1407" i="1"/>
  <c r="AD1407" i="1"/>
  <c r="AC1408" i="1"/>
  <c r="AD1408" i="1"/>
  <c r="AC1409" i="1"/>
  <c r="AD1409" i="1"/>
  <c r="AC1410" i="1"/>
  <c r="AD1410" i="1"/>
  <c r="AC1411" i="1"/>
  <c r="AD1411" i="1"/>
  <c r="AC1412" i="1"/>
  <c r="AD1412" i="1"/>
  <c r="AC1413" i="1"/>
  <c r="AD1413" i="1"/>
  <c r="AC1414" i="1"/>
  <c r="AD1414" i="1"/>
  <c r="AC1415" i="1"/>
  <c r="AD1415" i="1"/>
  <c r="AC1416" i="1"/>
  <c r="AD1416" i="1"/>
  <c r="AC1417" i="1"/>
  <c r="AD1417" i="1"/>
  <c r="AC1418" i="1"/>
  <c r="AD1418" i="1"/>
  <c r="AC1419" i="1"/>
  <c r="AD1419" i="1"/>
  <c r="AC1420" i="1"/>
  <c r="AD1420" i="1"/>
  <c r="AC1421" i="1"/>
  <c r="AD1421" i="1"/>
  <c r="AC1422" i="1"/>
  <c r="AD1422" i="1"/>
  <c r="AC1423" i="1"/>
  <c r="AD1423" i="1"/>
  <c r="AC1424" i="1"/>
  <c r="AD1424" i="1"/>
  <c r="AC1425" i="1"/>
  <c r="AD1425" i="1"/>
  <c r="AC1426" i="1"/>
  <c r="AD1426" i="1"/>
  <c r="AC1427" i="1"/>
  <c r="AD1427" i="1"/>
  <c r="AC1428" i="1"/>
  <c r="AD1428" i="1"/>
  <c r="AC1429" i="1"/>
  <c r="AD1429" i="1"/>
  <c r="AC1430" i="1"/>
  <c r="AD1430" i="1"/>
  <c r="AC1431" i="1"/>
  <c r="AD1431" i="1"/>
  <c r="AC1432" i="1"/>
  <c r="AD1432" i="1"/>
  <c r="AC1433" i="1"/>
  <c r="AD1433" i="1"/>
  <c r="AC1434" i="1"/>
  <c r="AD1434" i="1"/>
  <c r="AC1435" i="1"/>
  <c r="AD1435" i="1"/>
  <c r="AC1436" i="1"/>
  <c r="AD1436" i="1"/>
  <c r="AC1437" i="1"/>
  <c r="AD1437" i="1"/>
  <c r="AC1438" i="1"/>
  <c r="AD1438" i="1"/>
  <c r="AC1439" i="1"/>
  <c r="AD1439" i="1"/>
  <c r="AC1440" i="1"/>
  <c r="AD1440" i="1"/>
  <c r="AC1441" i="1"/>
  <c r="AD1441" i="1"/>
  <c r="AC1442" i="1"/>
  <c r="AD1442" i="1"/>
  <c r="AC1443" i="1"/>
  <c r="AD1443" i="1"/>
  <c r="AC1444" i="1"/>
  <c r="AD1444" i="1"/>
  <c r="AC1445" i="1"/>
  <c r="AD1445" i="1"/>
  <c r="AC1446" i="1"/>
  <c r="AD1446" i="1"/>
  <c r="AC1447" i="1"/>
  <c r="AD1447" i="1"/>
  <c r="AC1448" i="1"/>
  <c r="AD1448" i="1"/>
  <c r="AC1449" i="1"/>
  <c r="AD1449" i="1"/>
  <c r="AC1450" i="1"/>
  <c r="AD1450" i="1"/>
  <c r="AC1451" i="1"/>
  <c r="AD1451" i="1"/>
  <c r="AC1452" i="1"/>
  <c r="AD1452" i="1"/>
  <c r="AC1453" i="1"/>
  <c r="AD1453" i="1"/>
  <c r="AC1454" i="1"/>
  <c r="AD1454" i="1"/>
  <c r="AC1455" i="1"/>
  <c r="AD1455" i="1"/>
  <c r="AC1456" i="1"/>
  <c r="AD1456" i="1"/>
  <c r="AC1457" i="1"/>
  <c r="AD1457" i="1"/>
  <c r="AC1458" i="1"/>
  <c r="AD1458" i="1"/>
  <c r="AC1459" i="1"/>
  <c r="AD1459" i="1"/>
  <c r="AC1460" i="1"/>
  <c r="AD1460" i="1"/>
  <c r="AC1461" i="1"/>
  <c r="AD1461" i="1"/>
  <c r="AC1462" i="1"/>
  <c r="AD1462" i="1"/>
  <c r="AC1463" i="1"/>
  <c r="AD1463" i="1"/>
  <c r="AC1464" i="1"/>
  <c r="AD1464" i="1"/>
  <c r="AC1465" i="1"/>
  <c r="AD1465" i="1"/>
  <c r="AC1466" i="1"/>
  <c r="AD1466" i="1"/>
  <c r="AC1467" i="1"/>
  <c r="AD1467" i="1"/>
  <c r="AC1468" i="1"/>
  <c r="AD1468" i="1"/>
  <c r="AC1469" i="1"/>
  <c r="AD1469" i="1"/>
  <c r="AC1470" i="1"/>
  <c r="AD1470" i="1"/>
  <c r="AC1471" i="1"/>
  <c r="AD1471" i="1"/>
  <c r="AC1472" i="1"/>
  <c r="AD1472" i="1"/>
  <c r="AC1473" i="1"/>
  <c r="AD1473" i="1"/>
  <c r="AC1474" i="1"/>
  <c r="AD1474" i="1"/>
  <c r="AC1475" i="1"/>
  <c r="AD1475" i="1"/>
  <c r="AC1476" i="1"/>
  <c r="AD1476" i="1"/>
  <c r="AC1477" i="1"/>
  <c r="AD1477" i="1"/>
  <c r="AC1478" i="1"/>
  <c r="AD1478" i="1"/>
  <c r="AC1479" i="1"/>
  <c r="AD1479" i="1"/>
  <c r="AC1480" i="1"/>
  <c r="AD1480" i="1"/>
  <c r="AC1481" i="1"/>
  <c r="AD1481" i="1"/>
  <c r="AC1482" i="1"/>
  <c r="AD1482" i="1"/>
  <c r="AC1483" i="1"/>
  <c r="AD1483" i="1"/>
  <c r="AC1484" i="1"/>
  <c r="AD1484" i="1"/>
  <c r="AC1485" i="1"/>
  <c r="AD1485" i="1"/>
  <c r="AC1486" i="1"/>
  <c r="AD1486" i="1"/>
  <c r="AC1487" i="1"/>
  <c r="AD1487" i="1"/>
  <c r="AC1488" i="1"/>
  <c r="AD1488" i="1"/>
  <c r="AC1489" i="1"/>
  <c r="AD1489" i="1"/>
  <c r="AC1490" i="1"/>
  <c r="AD1490" i="1"/>
  <c r="AC1491" i="1"/>
  <c r="AD1491" i="1"/>
  <c r="AC1492" i="1"/>
  <c r="AD1492" i="1"/>
  <c r="AC1493" i="1"/>
  <c r="AD1493" i="1"/>
  <c r="AC1494" i="1"/>
  <c r="AD1494" i="1"/>
  <c r="AC1495" i="1"/>
  <c r="AD1495" i="1"/>
  <c r="AC1496" i="1"/>
  <c r="AD1496" i="1"/>
  <c r="AC1497" i="1"/>
  <c r="AD1497" i="1"/>
  <c r="AC1498" i="1"/>
  <c r="AD1498" i="1"/>
  <c r="AC1499" i="1"/>
  <c r="AD1499" i="1"/>
  <c r="AC1500" i="1"/>
  <c r="AD1500" i="1"/>
  <c r="AC1501" i="1"/>
  <c r="AD1501" i="1"/>
  <c r="AC1502" i="1"/>
  <c r="AD1502" i="1"/>
  <c r="AC1503" i="1"/>
  <c r="AD1503" i="1"/>
  <c r="AC1504" i="1"/>
  <c r="AD1504" i="1"/>
  <c r="AC1505" i="1"/>
  <c r="AD1505" i="1"/>
  <c r="AC1506" i="1"/>
  <c r="AD1506" i="1"/>
  <c r="AC1507" i="1"/>
  <c r="AD1507" i="1"/>
  <c r="AC1508" i="1"/>
  <c r="AD1508" i="1"/>
  <c r="AC1509" i="1"/>
  <c r="AD1509" i="1"/>
  <c r="AC1510" i="1"/>
  <c r="AD1510" i="1"/>
  <c r="AC1511" i="1"/>
  <c r="AD1511" i="1"/>
  <c r="AC1512" i="1"/>
  <c r="AD1512" i="1"/>
  <c r="AC1513" i="1"/>
  <c r="AD1513" i="1"/>
  <c r="AC1514" i="1"/>
  <c r="AD1514" i="1"/>
  <c r="AC1515" i="1"/>
  <c r="AD1515" i="1"/>
  <c r="AC1516" i="1"/>
  <c r="AD1516" i="1"/>
  <c r="AC1517" i="1"/>
  <c r="AD1517" i="1"/>
  <c r="AC1518" i="1"/>
  <c r="AD1518" i="1"/>
  <c r="AC1519" i="1"/>
  <c r="AD1519" i="1"/>
  <c r="AC1520" i="1"/>
  <c r="AD1520" i="1"/>
  <c r="AC1521" i="1"/>
  <c r="AD1521" i="1"/>
  <c r="AC1522" i="1"/>
  <c r="AD1522" i="1"/>
  <c r="AC1523" i="1"/>
  <c r="AD1523" i="1"/>
  <c r="AC1524" i="1"/>
  <c r="AD1524" i="1"/>
  <c r="AC1525" i="1"/>
  <c r="AD1525" i="1"/>
  <c r="AC1526" i="1"/>
  <c r="AD1526" i="1"/>
  <c r="AC1527" i="1"/>
  <c r="AD1527" i="1"/>
  <c r="AC1528" i="1"/>
  <c r="AD1528" i="1"/>
  <c r="AC1529" i="1"/>
  <c r="AD1529" i="1"/>
  <c r="AC1530" i="1"/>
  <c r="AD1530" i="1"/>
  <c r="AC1531" i="1"/>
  <c r="AD1531" i="1"/>
  <c r="AC1532" i="1"/>
  <c r="AD1532" i="1"/>
  <c r="AC1533" i="1"/>
  <c r="AD1533" i="1"/>
  <c r="AC1534" i="1"/>
  <c r="AD1534" i="1"/>
  <c r="AC1535" i="1"/>
  <c r="AD1535" i="1"/>
  <c r="AC1536" i="1"/>
  <c r="AD1536" i="1"/>
  <c r="AC1537" i="1"/>
  <c r="AD1537" i="1"/>
  <c r="AC1538" i="1"/>
  <c r="AD1538" i="1"/>
  <c r="AC1539" i="1"/>
  <c r="AD1539" i="1"/>
  <c r="AC1540" i="1"/>
  <c r="AD1540" i="1"/>
  <c r="AC1541" i="1"/>
  <c r="AD1541" i="1"/>
  <c r="AC1542" i="1"/>
  <c r="AD1542" i="1"/>
  <c r="AC1543" i="1"/>
  <c r="AD1543" i="1"/>
  <c r="AC1544" i="1"/>
  <c r="AD1544" i="1"/>
  <c r="AC1545" i="1"/>
  <c r="AD1545" i="1"/>
  <c r="AC1546" i="1"/>
  <c r="AD1546" i="1"/>
  <c r="AC1547" i="1"/>
  <c r="AD1547" i="1"/>
  <c r="AC1548" i="1"/>
  <c r="AD1548" i="1"/>
  <c r="AC1549" i="1"/>
  <c r="AD1549" i="1"/>
  <c r="AC1550" i="1"/>
  <c r="AD1550" i="1"/>
  <c r="AC1551" i="1"/>
  <c r="AD1551" i="1"/>
  <c r="AC1552" i="1"/>
  <c r="AD1552" i="1"/>
  <c r="AC1553" i="1"/>
  <c r="AD1553" i="1"/>
  <c r="AC1554" i="1"/>
  <c r="AD1554" i="1"/>
  <c r="AC1555" i="1"/>
  <c r="AD1555" i="1"/>
  <c r="AC1556" i="1"/>
  <c r="AD1556" i="1"/>
  <c r="AC1557" i="1"/>
  <c r="AD1557" i="1"/>
  <c r="AC1558" i="1"/>
  <c r="AD1558" i="1"/>
  <c r="AC1559" i="1"/>
  <c r="AD1559" i="1"/>
  <c r="AC1560" i="1"/>
  <c r="AD1560" i="1"/>
  <c r="AC1561" i="1"/>
  <c r="AD1561" i="1"/>
  <c r="AC1562" i="1"/>
  <c r="AD1562" i="1"/>
  <c r="AC1563" i="1"/>
  <c r="AD1563" i="1"/>
  <c r="AC1564" i="1"/>
  <c r="AD1564" i="1"/>
  <c r="AC1565" i="1"/>
  <c r="AD1565" i="1"/>
  <c r="AC1566" i="1"/>
  <c r="AD1566" i="1"/>
  <c r="AC1567" i="1"/>
  <c r="AD1567" i="1"/>
  <c r="AC1568" i="1"/>
  <c r="AD1568" i="1"/>
  <c r="AC1569" i="1"/>
  <c r="AD1569" i="1"/>
  <c r="AC1570" i="1"/>
  <c r="AD1570" i="1"/>
  <c r="AC1571" i="1"/>
  <c r="AD1571" i="1"/>
  <c r="AC1572" i="1"/>
  <c r="AD1572" i="1"/>
  <c r="AC1573" i="1"/>
  <c r="AD1573" i="1"/>
  <c r="AC1574" i="1"/>
  <c r="AD1574" i="1"/>
  <c r="AC1575" i="1"/>
  <c r="AD1575" i="1"/>
  <c r="AC1576" i="1"/>
  <c r="AD1576" i="1"/>
  <c r="AC1577" i="1"/>
  <c r="AD1577" i="1"/>
  <c r="AC1578" i="1"/>
  <c r="AD1578" i="1"/>
  <c r="AC1579" i="1"/>
  <c r="AD1579" i="1"/>
  <c r="AC1580" i="1"/>
  <c r="AD1580" i="1"/>
  <c r="AC1581" i="1"/>
  <c r="AD1581" i="1"/>
  <c r="AC1582" i="1"/>
  <c r="AD1582" i="1"/>
  <c r="AC1583" i="1"/>
  <c r="AD1583" i="1"/>
  <c r="AC1584" i="1"/>
  <c r="AD1584" i="1"/>
  <c r="AC1585" i="1"/>
  <c r="AD1585" i="1"/>
  <c r="AC1586" i="1"/>
  <c r="AD1586" i="1"/>
  <c r="AC1587" i="1"/>
  <c r="AD1587" i="1"/>
  <c r="AC1588" i="1"/>
  <c r="AD1588" i="1"/>
  <c r="AC1589" i="1"/>
  <c r="AD1589" i="1"/>
  <c r="AC1590" i="1"/>
  <c r="AD1590" i="1"/>
  <c r="AC1591" i="1"/>
  <c r="AD1591" i="1"/>
  <c r="AC1592" i="1"/>
  <c r="AD1592" i="1"/>
  <c r="AC1593" i="1"/>
  <c r="AD1593" i="1"/>
  <c r="AC1594" i="1"/>
  <c r="AD1594" i="1"/>
  <c r="AC1595" i="1"/>
  <c r="AD1595" i="1"/>
  <c r="AC1596" i="1"/>
  <c r="AD1596" i="1"/>
  <c r="AC1597" i="1"/>
  <c r="AD1597" i="1"/>
  <c r="AC1598" i="1"/>
  <c r="AD1598" i="1"/>
  <c r="AC1599" i="1"/>
  <c r="AD1599" i="1"/>
  <c r="AC1600" i="1"/>
  <c r="AD1600" i="1"/>
  <c r="AC1601" i="1"/>
  <c r="AD1601" i="1"/>
  <c r="AC1602" i="1"/>
  <c r="AD1602" i="1"/>
  <c r="AC1603" i="1"/>
  <c r="AD1603" i="1"/>
  <c r="AC1604" i="1"/>
  <c r="AD1604" i="1"/>
  <c r="AC1605" i="1"/>
  <c r="AD1605" i="1"/>
  <c r="AC1606" i="1"/>
  <c r="AD1606" i="1"/>
  <c r="AC1607" i="1"/>
  <c r="AD1607" i="1"/>
  <c r="AC1608" i="1"/>
  <c r="AD1608" i="1"/>
  <c r="AC1609" i="1"/>
  <c r="AD1609" i="1"/>
  <c r="AC1610" i="1"/>
  <c r="AD1610" i="1"/>
  <c r="AC1611" i="1"/>
  <c r="AD1611" i="1"/>
  <c r="AC1612" i="1"/>
  <c r="AD1612" i="1"/>
  <c r="AC1613" i="1"/>
  <c r="AD1613" i="1"/>
  <c r="AC1614" i="1"/>
  <c r="AD1614" i="1"/>
  <c r="AC1615" i="1"/>
  <c r="AD1615" i="1"/>
  <c r="AC1616" i="1"/>
  <c r="AD1616" i="1"/>
  <c r="AC1617" i="1"/>
  <c r="AD1617" i="1"/>
  <c r="AC1618" i="1"/>
  <c r="AD1618" i="1"/>
  <c r="AC1619" i="1"/>
  <c r="AD1619" i="1"/>
  <c r="AC1620" i="1"/>
  <c r="AD1620" i="1"/>
  <c r="AC1621" i="1"/>
  <c r="AD1621" i="1"/>
  <c r="AC1622" i="1"/>
  <c r="AD1622" i="1"/>
  <c r="AC1623" i="1"/>
  <c r="AD1623" i="1"/>
  <c r="AC1624" i="1"/>
  <c r="AD1624" i="1"/>
  <c r="AC1625" i="1"/>
  <c r="AD1625" i="1"/>
  <c r="AC1626" i="1"/>
  <c r="AD1626" i="1"/>
  <c r="AC1627" i="1"/>
  <c r="AD1627" i="1"/>
  <c r="AC1628" i="1"/>
  <c r="AD1628" i="1"/>
  <c r="AC1629" i="1"/>
  <c r="AD1629" i="1"/>
  <c r="AC1630" i="1"/>
  <c r="AD1630" i="1"/>
  <c r="AC1631" i="1"/>
  <c r="AD1631" i="1"/>
  <c r="AC1632" i="1"/>
  <c r="AD1632" i="1"/>
  <c r="AC1633" i="1"/>
  <c r="AD1633" i="1"/>
  <c r="AC1634" i="1"/>
  <c r="AD1634" i="1"/>
  <c r="AC1635" i="1"/>
  <c r="AD1635" i="1"/>
  <c r="AC1636" i="1"/>
  <c r="AD1636" i="1"/>
  <c r="AC1637" i="1"/>
  <c r="AD1637" i="1"/>
  <c r="AC1638" i="1"/>
  <c r="AD1638" i="1"/>
  <c r="AC1639" i="1"/>
  <c r="AD1639" i="1"/>
  <c r="AC1640" i="1"/>
  <c r="AD1640" i="1"/>
  <c r="AC1641" i="1"/>
  <c r="AD1641" i="1"/>
  <c r="AC1642" i="1"/>
  <c r="AD1642" i="1"/>
  <c r="AC1643" i="1"/>
  <c r="AD1643" i="1"/>
  <c r="AC1644" i="1"/>
  <c r="AD1644" i="1"/>
  <c r="AC1645" i="1"/>
  <c r="AD1645" i="1"/>
  <c r="AC1646" i="1"/>
  <c r="AD1646" i="1"/>
  <c r="AC1647" i="1"/>
  <c r="AD1647" i="1"/>
  <c r="AC1648" i="1"/>
  <c r="AD1648" i="1"/>
  <c r="AC1649" i="1"/>
  <c r="AD1649" i="1"/>
  <c r="AC1650" i="1"/>
  <c r="AD1650" i="1"/>
  <c r="AC1651" i="1"/>
  <c r="AD1651" i="1"/>
  <c r="AC1652" i="1"/>
  <c r="AD1652" i="1"/>
  <c r="AC1653" i="1"/>
  <c r="AD1653" i="1"/>
  <c r="AC1654" i="1"/>
  <c r="AD1654" i="1"/>
  <c r="AC1655" i="1"/>
  <c r="AD1655" i="1"/>
  <c r="AC1656" i="1"/>
  <c r="AD1656" i="1"/>
  <c r="AC1657" i="1"/>
  <c r="AD1657" i="1"/>
  <c r="AC1658" i="1"/>
  <c r="AD1658" i="1"/>
  <c r="AC1659" i="1"/>
  <c r="AD1659" i="1"/>
  <c r="AC1660" i="1"/>
  <c r="AD1660" i="1"/>
  <c r="AC1661" i="1"/>
  <c r="AD1661" i="1"/>
  <c r="AC1662" i="1"/>
  <c r="AD1662" i="1"/>
  <c r="AC1663" i="1"/>
  <c r="AD1663" i="1"/>
  <c r="AC1664" i="1"/>
  <c r="AD1664" i="1"/>
  <c r="AC1665" i="1"/>
  <c r="AD1665" i="1"/>
  <c r="AC1666" i="1"/>
  <c r="AD1666" i="1"/>
  <c r="AC1667" i="1"/>
  <c r="AD1667" i="1"/>
  <c r="AC1668" i="1"/>
  <c r="AD1668" i="1"/>
  <c r="AC1669" i="1"/>
  <c r="AD1669" i="1"/>
  <c r="AC1670" i="1"/>
  <c r="AD1670" i="1"/>
  <c r="AC1671" i="1"/>
  <c r="AD1671" i="1"/>
  <c r="AC1672" i="1"/>
  <c r="AD1672" i="1"/>
  <c r="AC1673" i="1"/>
  <c r="AD1673" i="1"/>
  <c r="AC1674" i="1"/>
  <c r="AD1674" i="1"/>
  <c r="AC1675" i="1"/>
  <c r="AD1675" i="1"/>
  <c r="AC1676" i="1"/>
  <c r="AD1676" i="1"/>
  <c r="AC1677" i="1"/>
  <c r="AD1677" i="1"/>
  <c r="AC1678" i="1"/>
  <c r="AD1678" i="1"/>
  <c r="AC1679" i="1"/>
  <c r="AD1679" i="1"/>
  <c r="AC1680" i="1"/>
  <c r="AD1680" i="1"/>
  <c r="AC1681" i="1"/>
  <c r="AD1681" i="1"/>
  <c r="AC1682" i="1"/>
  <c r="AD1682" i="1"/>
  <c r="AC1683" i="1"/>
  <c r="AD1683" i="1"/>
  <c r="AC1684" i="1"/>
  <c r="AD1684" i="1"/>
  <c r="AC1685" i="1"/>
  <c r="AD1685" i="1"/>
  <c r="AC1686" i="1"/>
  <c r="AD1686" i="1"/>
  <c r="AC1687" i="1"/>
  <c r="AD1687" i="1"/>
  <c r="AC1688" i="1"/>
  <c r="AD1688" i="1"/>
  <c r="AC1689" i="1"/>
  <c r="AD1689" i="1"/>
  <c r="AC1690" i="1"/>
  <c r="AD1690" i="1"/>
  <c r="AC1691" i="1"/>
  <c r="AD1691" i="1"/>
  <c r="AC1692" i="1"/>
  <c r="AD1692" i="1"/>
  <c r="AC1693" i="1"/>
  <c r="AD1693" i="1"/>
  <c r="AC1694" i="1"/>
  <c r="AD1694" i="1"/>
  <c r="AC1695" i="1"/>
  <c r="AD1695" i="1"/>
  <c r="AC1696" i="1"/>
  <c r="AD1696" i="1"/>
  <c r="AC1697" i="1"/>
  <c r="AD1697" i="1"/>
  <c r="AC1698" i="1"/>
  <c r="AD1698" i="1"/>
  <c r="AC1699" i="1"/>
  <c r="AD1699" i="1"/>
  <c r="AC1700" i="1"/>
  <c r="AD1700" i="1"/>
  <c r="AC8945" i="1"/>
  <c r="AD8945" i="1"/>
  <c r="AC1702" i="1"/>
  <c r="AD1702" i="1"/>
  <c r="AC1703" i="1"/>
  <c r="AD1703" i="1"/>
  <c r="AC1704" i="1"/>
  <c r="AD1704" i="1"/>
  <c r="AC1705" i="1"/>
  <c r="AD1705" i="1"/>
  <c r="AC1706" i="1"/>
  <c r="AD1706" i="1"/>
  <c r="AC1707" i="1"/>
  <c r="AD1707" i="1"/>
  <c r="AC1708" i="1"/>
  <c r="AD1708" i="1"/>
  <c r="AC1709" i="1"/>
  <c r="AD1709" i="1"/>
  <c r="AC1710" i="1"/>
  <c r="AD1710" i="1"/>
  <c r="AC1711" i="1"/>
  <c r="AD1711" i="1"/>
  <c r="AC1712" i="1"/>
  <c r="AD1712" i="1"/>
  <c r="AC1713" i="1"/>
  <c r="AD1713" i="1"/>
  <c r="AC1714" i="1"/>
  <c r="AD1714" i="1"/>
  <c r="AC1715" i="1"/>
  <c r="AD1715" i="1"/>
  <c r="AC1716" i="1"/>
  <c r="AD1716" i="1"/>
  <c r="AC1717" i="1"/>
  <c r="AD1717" i="1"/>
  <c r="AC1718" i="1"/>
  <c r="AD1718" i="1"/>
  <c r="AC1719" i="1"/>
  <c r="AD1719" i="1"/>
  <c r="AC1720" i="1"/>
  <c r="AD1720" i="1"/>
  <c r="AC1721" i="1"/>
  <c r="AD1721" i="1"/>
  <c r="AC1722" i="1"/>
  <c r="AD1722" i="1"/>
  <c r="AC1723" i="1"/>
  <c r="AD1723" i="1"/>
  <c r="AC1724" i="1"/>
  <c r="AD1724" i="1"/>
  <c r="AC1725" i="1"/>
  <c r="AD1725" i="1"/>
  <c r="AC1726" i="1"/>
  <c r="AD1726" i="1"/>
  <c r="AC1727" i="1"/>
  <c r="AD1727" i="1"/>
  <c r="AC1728" i="1"/>
  <c r="AD1728" i="1"/>
  <c r="AC1729" i="1"/>
  <c r="AD1729" i="1"/>
  <c r="AC1730" i="1"/>
  <c r="AD1730" i="1"/>
  <c r="AC1731" i="1"/>
  <c r="AD1731" i="1"/>
  <c r="AC1732" i="1"/>
  <c r="AD1732" i="1"/>
  <c r="AC1733" i="1"/>
  <c r="AD1733" i="1"/>
  <c r="AC1734" i="1"/>
  <c r="AD1734" i="1"/>
  <c r="AC1735" i="1"/>
  <c r="AD1735" i="1"/>
  <c r="AC1736" i="1"/>
  <c r="AD1736" i="1"/>
  <c r="AC1737" i="1"/>
  <c r="AD1737" i="1"/>
  <c r="AC1738" i="1"/>
  <c r="AD1738" i="1"/>
  <c r="AC1739" i="1"/>
  <c r="AD1739" i="1"/>
  <c r="AC1740" i="1"/>
  <c r="AD1740" i="1"/>
  <c r="AC1741" i="1"/>
  <c r="AD1741" i="1"/>
  <c r="AC1742" i="1"/>
  <c r="AD1742" i="1"/>
  <c r="AC1743" i="1"/>
  <c r="AD1743" i="1"/>
  <c r="AC1744" i="1"/>
  <c r="AD1744" i="1"/>
  <c r="AC1745" i="1"/>
  <c r="AD1745" i="1"/>
  <c r="AC1746" i="1"/>
  <c r="AD1746" i="1"/>
  <c r="AC1747" i="1"/>
  <c r="AD1747" i="1"/>
  <c r="AC1748" i="1"/>
  <c r="AD1748" i="1"/>
  <c r="AC1749" i="1"/>
  <c r="AD1749" i="1"/>
  <c r="AC1750" i="1"/>
  <c r="AD1750" i="1"/>
  <c r="AC1751" i="1"/>
  <c r="AD1751" i="1"/>
  <c r="AC1752" i="1"/>
  <c r="AD1752" i="1"/>
  <c r="AC1753" i="1"/>
  <c r="AD1753" i="1"/>
  <c r="AC1754" i="1"/>
  <c r="AD1754" i="1"/>
  <c r="AC1755" i="1"/>
  <c r="AD1755" i="1"/>
  <c r="AC1756" i="1"/>
  <c r="AD1756" i="1"/>
  <c r="AC1757" i="1"/>
  <c r="AD1757" i="1"/>
  <c r="AC1758" i="1"/>
  <c r="AD1758" i="1"/>
  <c r="AC1759" i="1"/>
  <c r="AD1759" i="1"/>
  <c r="AC1760" i="1"/>
  <c r="AD1760" i="1"/>
  <c r="AC1761" i="1"/>
  <c r="AD1761" i="1"/>
  <c r="AC1762" i="1"/>
  <c r="AD1762" i="1"/>
  <c r="AC1763" i="1"/>
  <c r="AD1763" i="1"/>
  <c r="AC1764" i="1"/>
  <c r="AD1764" i="1"/>
  <c r="AC1765" i="1"/>
  <c r="AD1765" i="1"/>
  <c r="AC1766" i="1"/>
  <c r="AD1766" i="1"/>
  <c r="AC1767" i="1"/>
  <c r="AD1767" i="1"/>
  <c r="AC1768" i="1"/>
  <c r="AD1768" i="1"/>
  <c r="AC1769" i="1"/>
  <c r="AD1769" i="1"/>
  <c r="AC1770" i="1"/>
  <c r="AD1770" i="1"/>
  <c r="AC1771" i="1"/>
  <c r="AD1771" i="1"/>
  <c r="AC1772" i="1"/>
  <c r="AD1772" i="1"/>
  <c r="AC1773" i="1"/>
  <c r="AD1773" i="1"/>
  <c r="AC1774" i="1"/>
  <c r="AD1774" i="1"/>
  <c r="AC1775" i="1"/>
  <c r="AD1775" i="1"/>
  <c r="AC1776" i="1"/>
  <c r="AD1776" i="1"/>
  <c r="AC1777" i="1"/>
  <c r="AD1777" i="1"/>
  <c r="AC1778" i="1"/>
  <c r="AD1778" i="1"/>
  <c r="AC1779" i="1"/>
  <c r="AD1779" i="1"/>
  <c r="AC1780" i="1"/>
  <c r="AD1780" i="1"/>
  <c r="AC1781" i="1"/>
  <c r="AD1781" i="1"/>
  <c r="AC1782" i="1"/>
  <c r="AD1782" i="1"/>
  <c r="AC1783" i="1"/>
  <c r="AD1783" i="1"/>
  <c r="AC1784" i="1"/>
  <c r="AD1784" i="1"/>
  <c r="AC1785" i="1"/>
  <c r="AD1785" i="1"/>
  <c r="AC1786" i="1"/>
  <c r="AD1786" i="1"/>
  <c r="AC1787" i="1"/>
  <c r="AD1787" i="1"/>
  <c r="AC1788" i="1"/>
  <c r="AD1788" i="1"/>
  <c r="AC1789" i="1"/>
  <c r="AD1789" i="1"/>
  <c r="AC1790" i="1"/>
  <c r="AD1790" i="1"/>
  <c r="AC1791" i="1"/>
  <c r="AD1791" i="1"/>
  <c r="AC1792" i="1"/>
  <c r="AD1792" i="1"/>
  <c r="AC1793" i="1"/>
  <c r="AD1793" i="1"/>
  <c r="AC1794" i="1"/>
  <c r="AD1794" i="1"/>
  <c r="AC1795" i="1"/>
  <c r="AD1795" i="1"/>
  <c r="AC1796" i="1"/>
  <c r="AD1796" i="1"/>
  <c r="AC1797" i="1"/>
  <c r="AD1797" i="1"/>
  <c r="AC1798" i="1"/>
  <c r="AD1798" i="1"/>
  <c r="AC1799" i="1"/>
  <c r="AD1799" i="1"/>
  <c r="AC1800" i="1"/>
  <c r="AD1800" i="1"/>
  <c r="AC1801" i="1"/>
  <c r="AD1801" i="1"/>
  <c r="AC1802" i="1"/>
  <c r="AD1802" i="1"/>
  <c r="AC1803" i="1"/>
  <c r="AD1803" i="1"/>
  <c r="AC1804" i="1"/>
  <c r="AD1804" i="1"/>
  <c r="AC1805" i="1"/>
  <c r="AD1805" i="1"/>
  <c r="AC1806" i="1"/>
  <c r="AD1806" i="1"/>
  <c r="AC1807" i="1"/>
  <c r="AD1807" i="1"/>
  <c r="AC1808" i="1"/>
  <c r="AD1808" i="1"/>
  <c r="AC1809" i="1"/>
  <c r="AD1809" i="1"/>
  <c r="AC1810" i="1"/>
  <c r="AD1810" i="1"/>
  <c r="AC1811" i="1"/>
  <c r="AD1811" i="1"/>
  <c r="AC1812" i="1"/>
  <c r="AD1812" i="1"/>
  <c r="AC1813" i="1"/>
  <c r="AD1813" i="1"/>
  <c r="AC1814" i="1"/>
  <c r="AD1814" i="1"/>
  <c r="AC1815" i="1"/>
  <c r="AD1815" i="1"/>
  <c r="AC1816" i="1"/>
  <c r="AD1816" i="1"/>
  <c r="AC1817" i="1"/>
  <c r="AD1817" i="1"/>
  <c r="AC1818" i="1"/>
  <c r="AD1818" i="1"/>
  <c r="AC1819" i="1"/>
  <c r="AD1819" i="1"/>
  <c r="AC1820" i="1"/>
  <c r="AD1820" i="1"/>
  <c r="AC1821" i="1"/>
  <c r="AD1821" i="1"/>
  <c r="AC1822" i="1"/>
  <c r="AD1822" i="1"/>
  <c r="AC1823" i="1"/>
  <c r="AD1823" i="1"/>
  <c r="AC1824" i="1"/>
  <c r="AD1824" i="1"/>
  <c r="AC1825" i="1"/>
  <c r="AD1825" i="1"/>
  <c r="AC1826" i="1"/>
  <c r="AD1826" i="1"/>
  <c r="AC1827" i="1"/>
  <c r="AD1827" i="1"/>
  <c r="AC1828" i="1"/>
  <c r="AD1828" i="1"/>
  <c r="AC1829" i="1"/>
  <c r="AD1829" i="1"/>
  <c r="AC1830" i="1"/>
  <c r="AD1830" i="1"/>
  <c r="AC1831" i="1"/>
  <c r="AD1831" i="1"/>
  <c r="AC1832" i="1"/>
  <c r="AD1832" i="1"/>
  <c r="AC1833" i="1"/>
  <c r="AD1833" i="1"/>
  <c r="AC1834" i="1"/>
  <c r="AD1834" i="1"/>
  <c r="AC1835" i="1"/>
  <c r="AD1835" i="1"/>
  <c r="AC1836" i="1"/>
  <c r="AD1836" i="1"/>
  <c r="AC1837" i="1"/>
  <c r="AD1837" i="1"/>
  <c r="AC1838" i="1"/>
  <c r="AD1838" i="1"/>
  <c r="AC1839" i="1"/>
  <c r="AD1839" i="1"/>
  <c r="AC1840" i="1"/>
  <c r="AD1840" i="1"/>
  <c r="AC1841" i="1"/>
  <c r="AD1841" i="1"/>
  <c r="AC1842" i="1"/>
  <c r="AD1842" i="1"/>
  <c r="AC1843" i="1"/>
  <c r="AD1843" i="1"/>
  <c r="AC1844" i="1"/>
  <c r="AD1844" i="1"/>
  <c r="AC1845" i="1"/>
  <c r="AD1845" i="1"/>
  <c r="AC1846" i="1"/>
  <c r="AD1846" i="1"/>
  <c r="AC1847" i="1"/>
  <c r="AD1847" i="1"/>
  <c r="AC1848" i="1"/>
  <c r="AD1848" i="1"/>
  <c r="AC1849" i="1"/>
  <c r="AD1849" i="1"/>
  <c r="AC1850" i="1"/>
  <c r="AD1850" i="1"/>
  <c r="AC1851" i="1"/>
  <c r="AD1851" i="1"/>
  <c r="AC1852" i="1"/>
  <c r="AD1852" i="1"/>
  <c r="AC1853" i="1"/>
  <c r="AD1853" i="1"/>
  <c r="AC1854" i="1"/>
  <c r="AD1854" i="1"/>
  <c r="AC1855" i="1"/>
  <c r="AD1855" i="1"/>
  <c r="AC1856" i="1"/>
  <c r="AD1856" i="1"/>
  <c r="AC1857" i="1"/>
  <c r="AD1857" i="1"/>
  <c r="AC1858" i="1"/>
  <c r="AD1858" i="1"/>
  <c r="AC1859" i="1"/>
  <c r="AD1859" i="1"/>
  <c r="AC1860" i="1"/>
  <c r="AD1860" i="1"/>
  <c r="AC1861" i="1"/>
  <c r="AD1861" i="1"/>
  <c r="AC1862" i="1"/>
  <c r="AD1862" i="1"/>
  <c r="AC1863" i="1"/>
  <c r="AD1863" i="1"/>
  <c r="AC1864" i="1"/>
  <c r="AD1864" i="1"/>
  <c r="AC1865" i="1"/>
  <c r="AD1865" i="1"/>
  <c r="AC1866" i="1"/>
  <c r="AD1866" i="1"/>
  <c r="AC1867" i="1"/>
  <c r="AD1867" i="1"/>
  <c r="AC1868" i="1"/>
  <c r="AD1868" i="1"/>
  <c r="AC1869" i="1"/>
  <c r="AD1869" i="1"/>
  <c r="AC1870" i="1"/>
  <c r="AD1870" i="1"/>
  <c r="AC1871" i="1"/>
  <c r="AD1871" i="1"/>
  <c r="AC1872" i="1"/>
  <c r="AD1872" i="1"/>
  <c r="AC1873" i="1"/>
  <c r="AD1873" i="1"/>
  <c r="AC1874" i="1"/>
  <c r="AD1874" i="1"/>
  <c r="AC1875" i="1"/>
  <c r="AD1875" i="1"/>
  <c r="AC1876" i="1"/>
  <c r="AD1876" i="1"/>
  <c r="AC1877" i="1"/>
  <c r="AD1877" i="1"/>
  <c r="AC1878" i="1"/>
  <c r="AD1878" i="1"/>
  <c r="AC1879" i="1"/>
  <c r="AD1879" i="1"/>
  <c r="AC1880" i="1"/>
  <c r="AD1880" i="1"/>
  <c r="AC1881" i="1"/>
  <c r="AD1881" i="1"/>
  <c r="AC1882" i="1"/>
  <c r="AD1882" i="1"/>
  <c r="AC1883" i="1"/>
  <c r="AD1883" i="1"/>
  <c r="AC1884" i="1"/>
  <c r="AD1884" i="1"/>
  <c r="AC1885" i="1"/>
  <c r="AD1885" i="1"/>
  <c r="AC1886" i="1"/>
  <c r="AD1886" i="1"/>
  <c r="AC1887" i="1"/>
  <c r="AD1887" i="1"/>
  <c r="AC1888" i="1"/>
  <c r="AD1888" i="1"/>
  <c r="AC1889" i="1"/>
  <c r="AD1889" i="1"/>
  <c r="AC1890" i="1"/>
  <c r="AD1890" i="1"/>
  <c r="AC1891" i="1"/>
  <c r="AD1891" i="1"/>
  <c r="AC1892" i="1"/>
  <c r="AD1892" i="1"/>
  <c r="AC1893" i="1"/>
  <c r="AD1893" i="1"/>
  <c r="AC1894" i="1"/>
  <c r="AD1894" i="1"/>
  <c r="AC1895" i="1"/>
  <c r="AD1895" i="1"/>
  <c r="AC1896" i="1"/>
  <c r="AD1896" i="1"/>
  <c r="AC1897" i="1"/>
  <c r="AD1897" i="1"/>
  <c r="AC1898" i="1"/>
  <c r="AD1898" i="1"/>
  <c r="AC1899" i="1"/>
  <c r="AD1899" i="1"/>
  <c r="AC1900" i="1"/>
  <c r="AD1900" i="1"/>
  <c r="AC1901" i="1"/>
  <c r="AD1901" i="1"/>
  <c r="AC1902" i="1"/>
  <c r="AD1902" i="1"/>
  <c r="AC1903" i="1"/>
  <c r="AD1903" i="1"/>
  <c r="AC1904" i="1"/>
  <c r="AD1904" i="1"/>
  <c r="AC1905" i="1"/>
  <c r="AD1905" i="1"/>
  <c r="AC1906" i="1"/>
  <c r="AD1906" i="1"/>
  <c r="AC1907" i="1"/>
  <c r="AD1907" i="1"/>
  <c r="AC1908" i="1"/>
  <c r="AD1908" i="1"/>
  <c r="AC1909" i="1"/>
  <c r="AD1909" i="1"/>
  <c r="AC1910" i="1"/>
  <c r="AD1910" i="1"/>
  <c r="AC1911" i="1"/>
  <c r="AD1911" i="1"/>
  <c r="AC1912" i="1"/>
  <c r="AD1912" i="1"/>
  <c r="AC1913" i="1"/>
  <c r="AD1913" i="1"/>
  <c r="AC1914" i="1"/>
  <c r="AD1914" i="1"/>
  <c r="AC1915" i="1"/>
  <c r="AD1915" i="1"/>
  <c r="AC1916" i="1"/>
  <c r="AD1916" i="1"/>
  <c r="AC1917" i="1"/>
  <c r="AD1917" i="1"/>
  <c r="AC1918" i="1"/>
  <c r="AD1918" i="1"/>
  <c r="AC1919" i="1"/>
  <c r="AD1919" i="1"/>
  <c r="AC1920" i="1"/>
  <c r="AD1920" i="1"/>
  <c r="AC1921" i="1"/>
  <c r="AD1921" i="1"/>
  <c r="AC1922" i="1"/>
  <c r="AD1922" i="1"/>
  <c r="AC1923" i="1"/>
  <c r="AD1923" i="1"/>
  <c r="AC1924" i="1"/>
  <c r="AD1924" i="1"/>
  <c r="AC1925" i="1"/>
  <c r="AD1925" i="1"/>
  <c r="AC1926" i="1"/>
  <c r="AD1926" i="1"/>
  <c r="AC1927" i="1"/>
  <c r="AD1927" i="1"/>
  <c r="AC1928" i="1"/>
  <c r="AD1928" i="1"/>
  <c r="AC1929" i="1"/>
  <c r="AD1929" i="1"/>
  <c r="AC1930" i="1"/>
  <c r="AD1930" i="1"/>
  <c r="AC1931" i="1"/>
  <c r="AD1931" i="1"/>
  <c r="AC1932" i="1"/>
  <c r="AD1932" i="1"/>
  <c r="AC1933" i="1"/>
  <c r="AD1933" i="1"/>
  <c r="AC1934" i="1"/>
  <c r="AD1934" i="1"/>
  <c r="AC1935" i="1"/>
  <c r="AD1935" i="1"/>
  <c r="AC1936" i="1"/>
  <c r="AD1936" i="1"/>
  <c r="AC1937" i="1"/>
  <c r="AD1937" i="1"/>
  <c r="AC1938" i="1"/>
  <c r="AD1938" i="1"/>
  <c r="AC1939" i="1"/>
  <c r="AD1939" i="1"/>
  <c r="AC1940" i="1"/>
  <c r="AD1940" i="1"/>
  <c r="AC1941" i="1"/>
  <c r="AD1941" i="1"/>
  <c r="AC1942" i="1"/>
  <c r="AD1942" i="1"/>
  <c r="AC1943" i="1"/>
  <c r="AD1943" i="1"/>
  <c r="AC1944" i="1"/>
  <c r="AD1944" i="1"/>
  <c r="AC1945" i="1"/>
  <c r="AD1945" i="1"/>
  <c r="AC1946" i="1"/>
  <c r="AD1946" i="1"/>
  <c r="AC1947" i="1"/>
  <c r="AD1947" i="1"/>
  <c r="AC1948" i="1"/>
  <c r="AD1948" i="1"/>
  <c r="AC1949" i="1"/>
  <c r="AD1949" i="1"/>
  <c r="AC1950" i="1"/>
  <c r="AD1950" i="1"/>
  <c r="AC1951" i="1"/>
  <c r="AD1951" i="1"/>
  <c r="AC1952" i="1"/>
  <c r="AD1952" i="1"/>
  <c r="AC1953" i="1"/>
  <c r="AD1953" i="1"/>
  <c r="AC1954" i="1"/>
  <c r="AD1954" i="1"/>
  <c r="AC1955" i="1"/>
  <c r="AD1955" i="1"/>
  <c r="AC1956" i="1"/>
  <c r="AD1956" i="1"/>
  <c r="AC1957" i="1"/>
  <c r="AD1957" i="1"/>
  <c r="AC1958" i="1"/>
  <c r="AD1958" i="1"/>
  <c r="AC1959" i="1"/>
  <c r="AD1959" i="1"/>
  <c r="AC1960" i="1"/>
  <c r="AD1960" i="1"/>
  <c r="AC1961" i="1"/>
  <c r="AD1961" i="1"/>
  <c r="AC1962" i="1"/>
  <c r="AD1962" i="1"/>
  <c r="AC1963" i="1"/>
  <c r="AD1963" i="1"/>
  <c r="AC1964" i="1"/>
  <c r="AD1964" i="1"/>
  <c r="AC1965" i="1"/>
  <c r="AD1965" i="1"/>
  <c r="AC1966" i="1"/>
  <c r="AD1966" i="1"/>
  <c r="AC1967" i="1"/>
  <c r="AD1967" i="1"/>
  <c r="AC1968" i="1"/>
  <c r="AD1968" i="1"/>
  <c r="AC1969" i="1"/>
  <c r="AD1969" i="1"/>
  <c r="AC1970" i="1"/>
  <c r="AD1970" i="1"/>
  <c r="AC1971" i="1"/>
  <c r="AD1971" i="1"/>
  <c r="AC1972" i="1"/>
  <c r="AD1972" i="1"/>
  <c r="AC1973" i="1"/>
  <c r="AD1973" i="1"/>
  <c r="AC1974" i="1"/>
  <c r="AD1974" i="1"/>
  <c r="AC1975" i="1"/>
  <c r="AD1975" i="1"/>
  <c r="AC1976" i="1"/>
  <c r="AD1976" i="1"/>
  <c r="AC1977" i="1"/>
  <c r="AD1977" i="1"/>
  <c r="AC1978" i="1"/>
  <c r="AD1978" i="1"/>
  <c r="AC1979" i="1"/>
  <c r="AD1979" i="1"/>
  <c r="AC1980" i="1"/>
  <c r="AD1980" i="1"/>
  <c r="AC1981" i="1"/>
  <c r="AD1981" i="1"/>
  <c r="AC1982" i="1"/>
  <c r="AD1982" i="1"/>
  <c r="AC1983" i="1"/>
  <c r="AD1983" i="1"/>
  <c r="AC1984" i="1"/>
  <c r="AD1984" i="1"/>
  <c r="AC1985" i="1"/>
  <c r="AD1985" i="1"/>
  <c r="AC1986" i="1"/>
  <c r="AD1986" i="1"/>
  <c r="AC1987" i="1"/>
  <c r="AD1987" i="1"/>
  <c r="AC1988" i="1"/>
  <c r="AD1988" i="1"/>
  <c r="AC1989" i="1"/>
  <c r="AD1989" i="1"/>
  <c r="AC1990" i="1"/>
  <c r="AD1990" i="1"/>
  <c r="AC1991" i="1"/>
  <c r="AD1991" i="1"/>
  <c r="AC1992" i="1"/>
  <c r="AD1992" i="1"/>
  <c r="AC1993" i="1"/>
  <c r="AD1993" i="1"/>
  <c r="AC1994" i="1"/>
  <c r="AD1994" i="1"/>
  <c r="AC1995" i="1"/>
  <c r="AD1995" i="1"/>
  <c r="AC1996" i="1"/>
  <c r="AD1996" i="1"/>
  <c r="AC1997" i="1"/>
  <c r="AD1997" i="1"/>
  <c r="AC1998" i="1"/>
  <c r="AD1998" i="1"/>
  <c r="AC1999" i="1"/>
  <c r="AD1999" i="1"/>
  <c r="AC2000" i="1"/>
  <c r="AD2000" i="1"/>
  <c r="AC2001" i="1"/>
  <c r="AD2001" i="1"/>
  <c r="AC2002" i="1"/>
  <c r="AD2002" i="1"/>
  <c r="AC2003" i="1"/>
  <c r="AD2003" i="1"/>
  <c r="AC2004" i="1"/>
  <c r="AD2004" i="1"/>
  <c r="AC2005" i="1"/>
  <c r="AD2005" i="1"/>
  <c r="AC2006" i="1"/>
  <c r="AD2006" i="1"/>
  <c r="AC2007" i="1"/>
  <c r="AD2007" i="1"/>
  <c r="AC2008" i="1"/>
  <c r="AD2008" i="1"/>
  <c r="AC2009" i="1"/>
  <c r="AD2009" i="1"/>
  <c r="AC2010" i="1"/>
  <c r="AD2010" i="1"/>
  <c r="AC2011" i="1"/>
  <c r="AD2011" i="1"/>
  <c r="AC2012" i="1"/>
  <c r="AD2012" i="1"/>
  <c r="AC2013" i="1"/>
  <c r="AD2013" i="1"/>
  <c r="AC2014" i="1"/>
  <c r="AD2014" i="1"/>
  <c r="AC2015" i="1"/>
  <c r="AD2015" i="1"/>
  <c r="AC2016" i="1"/>
  <c r="AD2016" i="1"/>
  <c r="AC2017" i="1"/>
  <c r="AD2017" i="1"/>
  <c r="AC2018" i="1"/>
  <c r="AD2018" i="1"/>
  <c r="AC2019" i="1"/>
  <c r="AD2019" i="1"/>
  <c r="AC2020" i="1"/>
  <c r="AD2020" i="1"/>
  <c r="AC2021" i="1"/>
  <c r="AD2021" i="1"/>
  <c r="AC2022" i="1"/>
  <c r="AD2022" i="1"/>
  <c r="AC2023" i="1"/>
  <c r="AD2023" i="1"/>
  <c r="AC2024" i="1"/>
  <c r="AD2024" i="1"/>
  <c r="AC2025" i="1"/>
  <c r="AD2025" i="1"/>
  <c r="AC2026" i="1"/>
  <c r="AD2026" i="1"/>
  <c r="AC2027" i="1"/>
  <c r="AD2027" i="1"/>
  <c r="AC2028" i="1"/>
  <c r="AD2028" i="1"/>
  <c r="AC2029" i="1"/>
  <c r="AD2029" i="1"/>
  <c r="AC2030" i="1"/>
  <c r="AD2030" i="1"/>
  <c r="AC2031" i="1"/>
  <c r="AD2031" i="1"/>
  <c r="AC2032" i="1"/>
  <c r="AD2032" i="1"/>
  <c r="AC2033" i="1"/>
  <c r="AD2033" i="1"/>
  <c r="AC2034" i="1"/>
  <c r="AD2034" i="1"/>
  <c r="AC2035" i="1"/>
  <c r="AD2035" i="1"/>
  <c r="AC2036" i="1"/>
  <c r="AD2036" i="1"/>
  <c r="AC2037" i="1"/>
  <c r="AD2037" i="1"/>
  <c r="AC2038" i="1"/>
  <c r="AD2038" i="1"/>
  <c r="AC2039" i="1"/>
  <c r="AD2039" i="1"/>
  <c r="AC2040" i="1"/>
  <c r="AD2040" i="1"/>
  <c r="AC2041" i="1"/>
  <c r="AD2041" i="1"/>
  <c r="AC2042" i="1"/>
  <c r="AD2042" i="1"/>
  <c r="AC2043" i="1"/>
  <c r="AD2043" i="1"/>
  <c r="AC2044" i="1"/>
  <c r="AD2044" i="1"/>
  <c r="AC2045" i="1"/>
  <c r="AD2045" i="1"/>
  <c r="AC2046" i="1"/>
  <c r="AD2046" i="1"/>
  <c r="AC2047" i="1"/>
  <c r="AD2047" i="1"/>
  <c r="AC2048" i="1"/>
  <c r="AD2048" i="1"/>
  <c r="AC2049" i="1"/>
  <c r="AD2049" i="1"/>
  <c r="AC2050" i="1"/>
  <c r="AD2050" i="1"/>
  <c r="AC2051" i="1"/>
  <c r="AD2051" i="1"/>
  <c r="AC2052" i="1"/>
  <c r="AD2052" i="1"/>
  <c r="AC2053" i="1"/>
  <c r="AD2053" i="1"/>
  <c r="AC2054" i="1"/>
  <c r="AD2054" i="1"/>
  <c r="AC2055" i="1"/>
  <c r="AD2055" i="1"/>
  <c r="AC2056" i="1"/>
  <c r="AD2056" i="1"/>
  <c r="AC2057" i="1"/>
  <c r="AD2057" i="1"/>
  <c r="AC2058" i="1"/>
  <c r="AD2058" i="1"/>
  <c r="AC2059" i="1"/>
  <c r="AD2059" i="1"/>
  <c r="AC2060" i="1"/>
  <c r="AD2060" i="1"/>
  <c r="AC2061" i="1"/>
  <c r="AD2061" i="1"/>
  <c r="AC2062" i="1"/>
  <c r="AD2062" i="1"/>
  <c r="AC2063" i="1"/>
  <c r="AD2063" i="1"/>
  <c r="AC2064" i="1"/>
  <c r="AD2064" i="1"/>
  <c r="AC2065" i="1"/>
  <c r="AD2065" i="1"/>
  <c r="AC2066" i="1"/>
  <c r="AD2066" i="1"/>
  <c r="AC2067" i="1"/>
  <c r="AD2067" i="1"/>
  <c r="AC2068" i="1"/>
  <c r="AD2068" i="1"/>
  <c r="AC2069" i="1"/>
  <c r="AD2069" i="1"/>
  <c r="AC2070" i="1"/>
  <c r="AD2070" i="1"/>
  <c r="AC2071" i="1"/>
  <c r="AD2071" i="1"/>
  <c r="AC2072" i="1"/>
  <c r="AD2072" i="1"/>
  <c r="AC2073" i="1"/>
  <c r="AD2073" i="1"/>
  <c r="AC2074" i="1"/>
  <c r="AD2074" i="1"/>
  <c r="AC2075" i="1"/>
  <c r="AD2075" i="1"/>
  <c r="AC2076" i="1"/>
  <c r="AD2076" i="1"/>
  <c r="AC2077" i="1"/>
  <c r="AD2077" i="1"/>
  <c r="AC2078" i="1"/>
  <c r="AD2078" i="1"/>
  <c r="AC2079" i="1"/>
  <c r="AD2079" i="1"/>
  <c r="AC2080" i="1"/>
  <c r="AD2080" i="1"/>
  <c r="AC2081" i="1"/>
  <c r="AD2081" i="1"/>
  <c r="AC2082" i="1"/>
  <c r="AD2082" i="1"/>
  <c r="AC2083" i="1"/>
  <c r="AD2083" i="1"/>
  <c r="AC2084" i="1"/>
  <c r="AD2084" i="1"/>
  <c r="AC2085" i="1"/>
  <c r="AD2085" i="1"/>
  <c r="AC2086" i="1"/>
  <c r="AD2086" i="1"/>
  <c r="AC2087" i="1"/>
  <c r="AD2087" i="1"/>
  <c r="AC2088" i="1"/>
  <c r="AD2088" i="1"/>
  <c r="AC2089" i="1"/>
  <c r="AD2089" i="1"/>
  <c r="AC2090" i="1"/>
  <c r="AD2090" i="1"/>
  <c r="AC2091" i="1"/>
  <c r="AD2091" i="1"/>
  <c r="AC2092" i="1"/>
  <c r="AD2092" i="1"/>
  <c r="AC2093" i="1"/>
  <c r="AD2093" i="1"/>
  <c r="AC2094" i="1"/>
  <c r="AD2094" i="1"/>
  <c r="AC2095" i="1"/>
  <c r="AD2095" i="1"/>
  <c r="AC2096" i="1"/>
  <c r="AD2096" i="1"/>
  <c r="AC2097" i="1"/>
  <c r="AD2097" i="1"/>
  <c r="AC2098" i="1"/>
  <c r="AD2098" i="1"/>
  <c r="AC2099" i="1"/>
  <c r="AD2099" i="1"/>
  <c r="AC2100" i="1"/>
  <c r="AD2100" i="1"/>
  <c r="AC2101" i="1"/>
  <c r="AD2101" i="1"/>
  <c r="AC2102" i="1"/>
  <c r="AD2102" i="1"/>
  <c r="AC2103" i="1"/>
  <c r="AD2103" i="1"/>
  <c r="AC2104" i="1"/>
  <c r="AD2104" i="1"/>
  <c r="AC2105" i="1"/>
  <c r="AD2105" i="1"/>
  <c r="AC2106" i="1"/>
  <c r="AD2106" i="1"/>
  <c r="AC2107" i="1"/>
  <c r="AD2107" i="1"/>
  <c r="AC2108" i="1"/>
  <c r="AD2108" i="1"/>
  <c r="AC2109" i="1"/>
  <c r="AD2109" i="1"/>
  <c r="AC2110" i="1"/>
  <c r="AD2110" i="1"/>
  <c r="AC2111" i="1"/>
  <c r="AD2111" i="1"/>
  <c r="AC2112" i="1"/>
  <c r="AD2112" i="1"/>
  <c r="AC2113" i="1"/>
  <c r="AD2113" i="1"/>
  <c r="AC2114" i="1"/>
  <c r="AD2114" i="1"/>
  <c r="AC2115" i="1"/>
  <c r="AD2115" i="1"/>
  <c r="AC2116" i="1"/>
  <c r="AD2116" i="1"/>
  <c r="AC2117" i="1"/>
  <c r="AD2117" i="1"/>
  <c r="AC2118" i="1"/>
  <c r="AD2118" i="1"/>
  <c r="AC2119" i="1"/>
  <c r="AD2119" i="1"/>
  <c r="AC2120" i="1"/>
  <c r="AD2120" i="1"/>
  <c r="AC2121" i="1"/>
  <c r="AD2121" i="1"/>
  <c r="AC2122" i="1"/>
  <c r="AD2122" i="1"/>
  <c r="AC2123" i="1"/>
  <c r="AD2123" i="1"/>
  <c r="AC2124" i="1"/>
  <c r="AD2124" i="1"/>
  <c r="AC2125" i="1"/>
  <c r="AD2125" i="1"/>
  <c r="AC2126" i="1"/>
  <c r="AD2126" i="1"/>
  <c r="AC2127" i="1"/>
  <c r="AD2127" i="1"/>
  <c r="AC2128" i="1"/>
  <c r="AD2128" i="1"/>
  <c r="AC2129" i="1"/>
  <c r="AD2129" i="1"/>
  <c r="AC2130" i="1"/>
  <c r="AD2130" i="1"/>
  <c r="AC2131" i="1"/>
  <c r="AD2131" i="1"/>
  <c r="AC2132" i="1"/>
  <c r="AD2132" i="1"/>
  <c r="AC2133" i="1"/>
  <c r="AD2133" i="1"/>
  <c r="AC2134" i="1"/>
  <c r="AD2134" i="1"/>
  <c r="AC2135" i="1"/>
  <c r="AD2135" i="1"/>
  <c r="AC2136" i="1"/>
  <c r="AD2136" i="1"/>
  <c r="AC2137" i="1"/>
  <c r="AD2137" i="1"/>
  <c r="AC2138" i="1"/>
  <c r="AD2138" i="1"/>
  <c r="AC2139" i="1"/>
  <c r="AD2139" i="1"/>
  <c r="AC2140" i="1"/>
  <c r="AD2140" i="1"/>
  <c r="AC2141" i="1"/>
  <c r="AD2141" i="1"/>
  <c r="AC2142" i="1"/>
  <c r="AD2142" i="1"/>
  <c r="AC2143" i="1"/>
  <c r="AD2143" i="1"/>
  <c r="AC2144" i="1"/>
  <c r="AD2144" i="1"/>
  <c r="AC2145" i="1"/>
  <c r="AD2145" i="1"/>
  <c r="AC2146" i="1"/>
  <c r="AD2146" i="1"/>
  <c r="AC2147" i="1"/>
  <c r="AD2147" i="1"/>
  <c r="AC2148" i="1"/>
  <c r="AD2148" i="1"/>
  <c r="AC2149" i="1"/>
  <c r="AD2149" i="1"/>
  <c r="AC2150" i="1"/>
  <c r="AD2150" i="1"/>
  <c r="AC2151" i="1"/>
  <c r="AD2151" i="1"/>
  <c r="AC2152" i="1"/>
  <c r="AD2152" i="1"/>
  <c r="AC2153" i="1"/>
  <c r="AD2153" i="1"/>
  <c r="AC2154" i="1"/>
  <c r="AD2154" i="1"/>
  <c r="AC2155" i="1"/>
  <c r="AD2155" i="1"/>
  <c r="AC2156" i="1"/>
  <c r="AD2156" i="1"/>
  <c r="AC2157" i="1"/>
  <c r="AD2157" i="1"/>
  <c r="AC2158" i="1"/>
  <c r="AD2158" i="1"/>
  <c r="AC2159" i="1"/>
  <c r="AD2159" i="1"/>
  <c r="AC2160" i="1"/>
  <c r="AD2160" i="1"/>
  <c r="AC2161" i="1"/>
  <c r="AD2161" i="1"/>
  <c r="AC2162" i="1"/>
  <c r="AD2162" i="1"/>
  <c r="AC2163" i="1"/>
  <c r="AD2163" i="1"/>
  <c r="AC2164" i="1"/>
  <c r="AD2164" i="1"/>
  <c r="AC2165" i="1"/>
  <c r="AD2165" i="1"/>
  <c r="AC2166" i="1"/>
  <c r="AD2166" i="1"/>
  <c r="AC2167" i="1"/>
  <c r="AD2167" i="1"/>
  <c r="AC2168" i="1"/>
  <c r="AD2168" i="1"/>
  <c r="AC2169" i="1"/>
  <c r="AD2169" i="1"/>
  <c r="AC2170" i="1"/>
  <c r="AD2170" i="1"/>
  <c r="AC2171" i="1"/>
  <c r="AD2171" i="1"/>
  <c r="AC2172" i="1"/>
  <c r="AD2172" i="1"/>
  <c r="AC2173" i="1"/>
  <c r="AD2173" i="1"/>
  <c r="AC2174" i="1"/>
  <c r="AD2174" i="1"/>
  <c r="AC2175" i="1"/>
  <c r="AD2175" i="1"/>
  <c r="AC2176" i="1"/>
  <c r="AD2176" i="1"/>
  <c r="AC2177" i="1"/>
  <c r="AD2177" i="1"/>
  <c r="AC2178" i="1"/>
  <c r="AD2178" i="1"/>
  <c r="AC2179" i="1"/>
  <c r="AD2179" i="1"/>
  <c r="AC2180" i="1"/>
  <c r="AD2180" i="1"/>
  <c r="AC2181" i="1"/>
  <c r="AD2181" i="1"/>
  <c r="AC2182" i="1"/>
  <c r="AD2182" i="1"/>
  <c r="AC2183" i="1"/>
  <c r="AD2183" i="1"/>
  <c r="AC2184" i="1"/>
  <c r="AD2184" i="1"/>
  <c r="AC2185" i="1"/>
  <c r="AD2185" i="1"/>
  <c r="AC2186" i="1"/>
  <c r="AD2186" i="1"/>
  <c r="AC2187" i="1"/>
  <c r="AD2187" i="1"/>
  <c r="AC2188" i="1"/>
  <c r="AD2188" i="1"/>
  <c r="AC2189" i="1"/>
  <c r="AD2189" i="1"/>
  <c r="AC2190" i="1"/>
  <c r="AD2190" i="1"/>
  <c r="AC2191" i="1"/>
  <c r="AD2191" i="1"/>
  <c r="AC2192" i="1"/>
  <c r="AD2192" i="1"/>
  <c r="AC2193" i="1"/>
  <c r="AD2193" i="1"/>
  <c r="AC2194" i="1"/>
  <c r="AD2194" i="1"/>
  <c r="AC2195" i="1"/>
  <c r="AD2195" i="1"/>
  <c r="AC2196" i="1"/>
  <c r="AD2196" i="1"/>
  <c r="AC2197" i="1"/>
  <c r="AD2197" i="1"/>
  <c r="AC2198" i="1"/>
  <c r="AD2198" i="1"/>
  <c r="AC2199" i="1"/>
  <c r="AD2199" i="1"/>
  <c r="AC2200" i="1"/>
  <c r="AD2200" i="1"/>
  <c r="AC2201" i="1"/>
  <c r="AD2201" i="1"/>
  <c r="AC2202" i="1"/>
  <c r="AD2202" i="1"/>
  <c r="AC2203" i="1"/>
  <c r="AD2203" i="1"/>
  <c r="AC2204" i="1"/>
  <c r="AD2204" i="1"/>
  <c r="AC2205" i="1"/>
  <c r="AD2205" i="1"/>
  <c r="AC2206" i="1"/>
  <c r="AD2206" i="1"/>
  <c r="AC2207" i="1"/>
  <c r="AD2207" i="1"/>
  <c r="AC2208" i="1"/>
  <c r="AD2208" i="1"/>
  <c r="AC2209" i="1"/>
  <c r="AD2209" i="1"/>
  <c r="AC2210" i="1"/>
  <c r="AD2210" i="1"/>
  <c r="AC2211" i="1"/>
  <c r="AD2211" i="1"/>
  <c r="AC2212" i="1"/>
  <c r="AD2212" i="1"/>
  <c r="AC2213" i="1"/>
  <c r="AD2213" i="1"/>
  <c r="AC2214" i="1"/>
  <c r="AD2214" i="1"/>
  <c r="AC2215" i="1"/>
  <c r="AD2215" i="1"/>
  <c r="AC2216" i="1"/>
  <c r="AD2216" i="1"/>
  <c r="AC2217" i="1"/>
  <c r="AD2217" i="1"/>
  <c r="AC2218" i="1"/>
  <c r="AD2218" i="1"/>
  <c r="AC2219" i="1"/>
  <c r="AD2219" i="1"/>
  <c r="AC2220" i="1"/>
  <c r="AD2220" i="1"/>
  <c r="AC2221" i="1"/>
  <c r="AD2221" i="1"/>
  <c r="AC2222" i="1"/>
  <c r="AD2222" i="1"/>
  <c r="AC2223" i="1"/>
  <c r="AD2223" i="1"/>
  <c r="AC2224" i="1"/>
  <c r="AD2224" i="1"/>
  <c r="AC2225" i="1"/>
  <c r="AD2225" i="1"/>
  <c r="AC2226" i="1"/>
  <c r="AD2226" i="1"/>
  <c r="AC2227" i="1"/>
  <c r="AD2227" i="1"/>
  <c r="AC2228" i="1"/>
  <c r="AD2228" i="1"/>
  <c r="AC2229" i="1"/>
  <c r="AD2229" i="1"/>
  <c r="AC2230" i="1"/>
  <c r="AD2230" i="1"/>
  <c r="AC2231" i="1"/>
  <c r="AD2231" i="1"/>
  <c r="AC2232" i="1"/>
  <c r="AD2232" i="1"/>
  <c r="AC2233" i="1"/>
  <c r="AD2233" i="1"/>
  <c r="AC2234" i="1"/>
  <c r="AD2234" i="1"/>
  <c r="AC2235" i="1"/>
  <c r="AD2235" i="1"/>
  <c r="AC2236" i="1"/>
  <c r="AD2236" i="1"/>
  <c r="AC2237" i="1"/>
  <c r="AD2237" i="1"/>
  <c r="AC2238" i="1"/>
  <c r="AD2238" i="1"/>
  <c r="AC2239" i="1"/>
  <c r="AD2239" i="1"/>
  <c r="AC2240" i="1"/>
  <c r="AD2240" i="1"/>
  <c r="AC2241" i="1"/>
  <c r="AD2241" i="1"/>
  <c r="AC2242" i="1"/>
  <c r="AD2242" i="1"/>
  <c r="AC2243" i="1"/>
  <c r="AD2243" i="1"/>
  <c r="AC2244" i="1"/>
  <c r="AD2244" i="1"/>
  <c r="AC2245" i="1"/>
  <c r="AD2245" i="1"/>
  <c r="AC2246" i="1"/>
  <c r="AD2246" i="1"/>
  <c r="AC2247" i="1"/>
  <c r="AD2247" i="1"/>
  <c r="AC2248" i="1"/>
  <c r="AD2248" i="1"/>
  <c r="AC2249" i="1"/>
  <c r="AD2249" i="1"/>
  <c r="AC2250" i="1"/>
  <c r="AD2250" i="1"/>
  <c r="AC2251" i="1"/>
  <c r="AD2251" i="1"/>
  <c r="AC2252" i="1"/>
  <c r="AD2252" i="1"/>
  <c r="AC2253" i="1"/>
  <c r="AD2253" i="1"/>
  <c r="AC2254" i="1"/>
  <c r="AD2254" i="1"/>
  <c r="AC2255" i="1"/>
  <c r="AD2255" i="1"/>
  <c r="AC2256" i="1"/>
  <c r="AD2256" i="1"/>
  <c r="AC2257" i="1"/>
  <c r="AD2257" i="1"/>
  <c r="AC2258" i="1"/>
  <c r="AD2258" i="1"/>
  <c r="AC2259" i="1"/>
  <c r="AD2259" i="1"/>
  <c r="AC2260" i="1"/>
  <c r="AD2260" i="1"/>
  <c r="AC2261" i="1"/>
  <c r="AD2261" i="1"/>
  <c r="AC2262" i="1"/>
  <c r="AD2262" i="1"/>
  <c r="AC2263" i="1"/>
  <c r="AD2263" i="1"/>
  <c r="AC2264" i="1"/>
  <c r="AD2264" i="1"/>
  <c r="AC2265" i="1"/>
  <c r="AD2265" i="1"/>
  <c r="AC2266" i="1"/>
  <c r="AD2266" i="1"/>
  <c r="AC2267" i="1"/>
  <c r="AD2267" i="1"/>
  <c r="AC2268" i="1"/>
  <c r="AD2268" i="1"/>
  <c r="AC2269" i="1"/>
  <c r="AD2269" i="1"/>
  <c r="AC2270" i="1"/>
  <c r="AD2270" i="1"/>
  <c r="AC2271" i="1"/>
  <c r="AD2271" i="1"/>
  <c r="AC2272" i="1"/>
  <c r="AD2272" i="1"/>
  <c r="AC2273" i="1"/>
  <c r="AD2273" i="1"/>
  <c r="AC2274" i="1"/>
  <c r="AD2274" i="1"/>
  <c r="AC2275" i="1"/>
  <c r="AD2275" i="1"/>
  <c r="AC2276" i="1"/>
  <c r="AD2276" i="1"/>
  <c r="AC2277" i="1"/>
  <c r="AD2277" i="1"/>
  <c r="AC2278" i="1"/>
  <c r="AD2278" i="1"/>
  <c r="AC2279" i="1"/>
  <c r="AD2279" i="1"/>
  <c r="AC2280" i="1"/>
  <c r="AD2280" i="1"/>
  <c r="AC2281" i="1"/>
  <c r="AD2281" i="1"/>
  <c r="AC2282" i="1"/>
  <c r="AD2282" i="1"/>
  <c r="AC2283" i="1"/>
  <c r="AD2283" i="1"/>
  <c r="AC2284" i="1"/>
  <c r="AD2284" i="1"/>
  <c r="AC2285" i="1"/>
  <c r="AD2285" i="1"/>
  <c r="AC2286" i="1"/>
  <c r="AD2286" i="1"/>
  <c r="AC2287" i="1"/>
  <c r="AD2287" i="1"/>
  <c r="AC2288" i="1"/>
  <c r="AD2288" i="1"/>
  <c r="AC2289" i="1"/>
  <c r="AD2289" i="1"/>
  <c r="AC2290" i="1"/>
  <c r="AD2290" i="1"/>
  <c r="AC2291" i="1"/>
  <c r="AD2291" i="1"/>
  <c r="AC2292" i="1"/>
  <c r="AD2292" i="1"/>
  <c r="AC2293" i="1"/>
  <c r="AD2293" i="1"/>
  <c r="AC2294" i="1"/>
  <c r="AD2294" i="1"/>
  <c r="AC2295" i="1"/>
  <c r="AD2295" i="1"/>
  <c r="AC2296" i="1"/>
  <c r="AD2296" i="1"/>
  <c r="AC2297" i="1"/>
  <c r="AD2297" i="1"/>
  <c r="AC2298" i="1"/>
  <c r="AD2298" i="1"/>
  <c r="AC2299" i="1"/>
  <c r="AD2299" i="1"/>
  <c r="AC2300" i="1"/>
  <c r="AD2300" i="1"/>
  <c r="AC2301" i="1"/>
  <c r="AD2301" i="1"/>
  <c r="AC2302" i="1"/>
  <c r="AD2302" i="1"/>
  <c r="AC2303" i="1"/>
  <c r="AD2303" i="1"/>
  <c r="AC2304" i="1"/>
  <c r="AD2304" i="1"/>
  <c r="AC2305" i="1"/>
  <c r="AD2305" i="1"/>
  <c r="AC2306" i="1"/>
  <c r="AD2306" i="1"/>
  <c r="AC2307" i="1"/>
  <c r="AD2307" i="1"/>
  <c r="AC2308" i="1"/>
  <c r="AD2308" i="1"/>
  <c r="AC2309" i="1"/>
  <c r="AD2309" i="1"/>
  <c r="AC2310" i="1"/>
  <c r="AD2310" i="1"/>
  <c r="AC2311" i="1"/>
  <c r="AD2311" i="1"/>
  <c r="AC2312" i="1"/>
  <c r="AD2312" i="1"/>
  <c r="AC2313" i="1"/>
  <c r="AD2313" i="1"/>
  <c r="AC2314" i="1"/>
  <c r="AD2314" i="1"/>
  <c r="AC2315" i="1"/>
  <c r="AD2315" i="1"/>
  <c r="AC2316" i="1"/>
  <c r="AD2316" i="1"/>
  <c r="AC2317" i="1"/>
  <c r="AD2317" i="1"/>
  <c r="AC2318" i="1"/>
  <c r="AD2318" i="1"/>
  <c r="AC2319" i="1"/>
  <c r="AD2319" i="1"/>
  <c r="AC2320" i="1"/>
  <c r="AD2320" i="1"/>
  <c r="AC2321" i="1"/>
  <c r="AD2321" i="1"/>
  <c r="AC2322" i="1"/>
  <c r="AD2322" i="1"/>
  <c r="AC2323" i="1"/>
  <c r="AD2323" i="1"/>
  <c r="AC2324" i="1"/>
  <c r="AD2324" i="1"/>
  <c r="AC2325" i="1"/>
  <c r="AD2325" i="1"/>
  <c r="AC2326" i="1"/>
  <c r="AD2326" i="1"/>
  <c r="AC2327" i="1"/>
  <c r="AD2327" i="1"/>
  <c r="AC2328" i="1"/>
  <c r="AD2328" i="1"/>
  <c r="AC2329" i="1"/>
  <c r="AD2329" i="1"/>
  <c r="AC2330" i="1"/>
  <c r="AD2330" i="1"/>
  <c r="AC2331" i="1"/>
  <c r="AD2331" i="1"/>
  <c r="AC2332" i="1"/>
  <c r="AD2332" i="1"/>
  <c r="AC2333" i="1"/>
  <c r="AD2333" i="1"/>
  <c r="AC2334" i="1"/>
  <c r="AD2334" i="1"/>
  <c r="AC2335" i="1"/>
  <c r="AD2335" i="1"/>
  <c r="AC2336" i="1"/>
  <c r="AD2336" i="1"/>
  <c r="AC2337" i="1"/>
  <c r="AD2337" i="1"/>
  <c r="AC2338" i="1"/>
  <c r="AD2338" i="1"/>
  <c r="AC2339" i="1"/>
  <c r="AD2339" i="1"/>
  <c r="AC2340" i="1"/>
  <c r="AD2340" i="1"/>
  <c r="AC2341" i="1"/>
  <c r="AD2341" i="1"/>
  <c r="AC2342" i="1"/>
  <c r="AD2342" i="1"/>
  <c r="AC2343" i="1"/>
  <c r="AD2343" i="1"/>
  <c r="AC2344" i="1"/>
  <c r="AD2344" i="1"/>
  <c r="AC2345" i="1"/>
  <c r="AD2345" i="1"/>
  <c r="AC2346" i="1"/>
  <c r="AD2346" i="1"/>
  <c r="AC2347" i="1"/>
  <c r="AD2347" i="1"/>
  <c r="AC2348" i="1"/>
  <c r="AD2348" i="1"/>
  <c r="AC2349" i="1"/>
  <c r="AD2349" i="1"/>
  <c r="AC2350" i="1"/>
  <c r="AD2350" i="1"/>
  <c r="AC2351" i="1"/>
  <c r="AD2351" i="1"/>
  <c r="AC2352" i="1"/>
  <c r="AD2352" i="1"/>
  <c r="AC2353" i="1"/>
  <c r="AD2353" i="1"/>
  <c r="AC2354" i="1"/>
  <c r="AD2354" i="1"/>
  <c r="AC2355" i="1"/>
  <c r="AD2355" i="1"/>
  <c r="AC2356" i="1"/>
  <c r="AD2356" i="1"/>
  <c r="AC2357" i="1"/>
  <c r="AD2357" i="1"/>
  <c r="AC2358" i="1"/>
  <c r="AD2358" i="1"/>
  <c r="AC2359" i="1"/>
  <c r="AD2359" i="1"/>
  <c r="AC2360" i="1"/>
  <c r="AD2360" i="1"/>
  <c r="AC2361" i="1"/>
  <c r="AD2361" i="1"/>
  <c r="AC2362" i="1"/>
  <c r="AD2362" i="1"/>
  <c r="AC2363" i="1"/>
  <c r="AD2363" i="1"/>
  <c r="AC2364" i="1"/>
  <c r="AD2364" i="1"/>
  <c r="AC2365" i="1"/>
  <c r="AD2365" i="1"/>
  <c r="AC2366" i="1"/>
  <c r="AD2366" i="1"/>
  <c r="AC2367" i="1"/>
  <c r="AD2367" i="1"/>
  <c r="AC2368" i="1"/>
  <c r="AD2368" i="1"/>
  <c r="AC2369" i="1"/>
  <c r="AD2369" i="1"/>
  <c r="AC2370" i="1"/>
  <c r="AD2370" i="1"/>
  <c r="AC2371" i="1"/>
  <c r="AD2371" i="1"/>
  <c r="AC2372" i="1"/>
  <c r="AD2372" i="1"/>
  <c r="AC2373" i="1"/>
  <c r="AD2373" i="1"/>
  <c r="AC2374" i="1"/>
  <c r="AD2374" i="1"/>
  <c r="AC2375" i="1"/>
  <c r="AD2375" i="1"/>
  <c r="AC2376" i="1"/>
  <c r="AD2376" i="1"/>
  <c r="AC2377" i="1"/>
  <c r="AD2377" i="1"/>
  <c r="AC2378" i="1"/>
  <c r="AD2378" i="1"/>
  <c r="AC2379" i="1"/>
  <c r="AD2379" i="1"/>
  <c r="AC2380" i="1"/>
  <c r="AD2380" i="1"/>
  <c r="AC2381" i="1"/>
  <c r="AD2381" i="1"/>
  <c r="AC2382" i="1"/>
  <c r="AD2382" i="1"/>
  <c r="AC2383" i="1"/>
  <c r="AD2383" i="1"/>
  <c r="AC2384" i="1"/>
  <c r="AD2384" i="1"/>
  <c r="AC2385" i="1"/>
  <c r="AD2385" i="1"/>
  <c r="AC2386" i="1"/>
  <c r="AD2386" i="1"/>
  <c r="AC2387" i="1"/>
  <c r="AD2387" i="1"/>
  <c r="AC2388" i="1"/>
  <c r="AD2388" i="1"/>
  <c r="AC2389" i="1"/>
  <c r="AD2389" i="1"/>
  <c r="AC2390" i="1"/>
  <c r="AD2390" i="1"/>
  <c r="AC2391" i="1"/>
  <c r="AD2391" i="1"/>
  <c r="AC2392" i="1"/>
  <c r="AD2392" i="1"/>
  <c r="AC2393" i="1"/>
  <c r="AD2393" i="1"/>
  <c r="AC2394" i="1"/>
  <c r="AD2394" i="1"/>
  <c r="AC2395" i="1"/>
  <c r="AD2395" i="1"/>
  <c r="AC2396" i="1"/>
  <c r="AD2396" i="1"/>
  <c r="AC2397" i="1"/>
  <c r="AD2397" i="1"/>
  <c r="AC2398" i="1"/>
  <c r="AD2398" i="1"/>
  <c r="AC2399" i="1"/>
  <c r="AD2399" i="1"/>
  <c r="AC2400" i="1"/>
  <c r="AD2400" i="1"/>
  <c r="AC2401" i="1"/>
  <c r="AD2401" i="1"/>
  <c r="AC2402" i="1"/>
  <c r="AD2402" i="1"/>
  <c r="AC2403" i="1"/>
  <c r="AD2403" i="1"/>
  <c r="AC2404" i="1"/>
  <c r="AD2404" i="1"/>
  <c r="AC2405" i="1"/>
  <c r="AD2405" i="1"/>
  <c r="AC2406" i="1"/>
  <c r="AD2406" i="1"/>
  <c r="AC2407" i="1"/>
  <c r="AD2407" i="1"/>
  <c r="AC2408" i="1"/>
  <c r="AD2408" i="1"/>
  <c r="AC2409" i="1"/>
  <c r="AD2409" i="1"/>
  <c r="AC2410" i="1"/>
  <c r="AD2410" i="1"/>
  <c r="AC2411" i="1"/>
  <c r="AD2411" i="1"/>
  <c r="AC2412" i="1"/>
  <c r="AD2412" i="1"/>
  <c r="AC2413" i="1"/>
  <c r="AD2413" i="1"/>
  <c r="AC2414" i="1"/>
  <c r="AD2414" i="1"/>
  <c r="AC2415" i="1"/>
  <c r="AD2415" i="1"/>
  <c r="AC2416" i="1"/>
  <c r="AD2416" i="1"/>
  <c r="AC2417" i="1"/>
  <c r="AD2417" i="1"/>
  <c r="AC2418" i="1"/>
  <c r="AD2418" i="1"/>
  <c r="AC2419" i="1"/>
  <c r="AD2419" i="1"/>
  <c r="AC2420" i="1"/>
  <c r="AD2420" i="1"/>
  <c r="AC2421" i="1"/>
  <c r="AD2421" i="1"/>
  <c r="AC2422" i="1"/>
  <c r="AD2422" i="1"/>
  <c r="AC2423" i="1"/>
  <c r="AD2423" i="1"/>
  <c r="AC2424" i="1"/>
  <c r="AD2424" i="1"/>
  <c r="AC2425" i="1"/>
  <c r="AD2425" i="1"/>
  <c r="AC2426" i="1"/>
  <c r="AD2426" i="1"/>
  <c r="AC2427" i="1"/>
  <c r="AD2427" i="1"/>
  <c r="AC2428" i="1"/>
  <c r="AD2428" i="1"/>
  <c r="AC2429" i="1"/>
  <c r="AD2429" i="1"/>
  <c r="AC2430" i="1"/>
  <c r="AD2430" i="1"/>
  <c r="AC2431" i="1"/>
  <c r="AD2431" i="1"/>
  <c r="AC2432" i="1"/>
  <c r="AD2432" i="1"/>
  <c r="AC2433" i="1"/>
  <c r="AD2433" i="1"/>
  <c r="AC2434" i="1"/>
  <c r="AD2434" i="1"/>
  <c r="AC2435" i="1"/>
  <c r="AD2435" i="1"/>
  <c r="AC2436" i="1"/>
  <c r="AD2436" i="1"/>
  <c r="AC2437" i="1"/>
  <c r="AD2437" i="1"/>
  <c r="AC2438" i="1"/>
  <c r="AD2438" i="1"/>
  <c r="AC2439" i="1"/>
  <c r="AD2439" i="1"/>
  <c r="AC2440" i="1"/>
  <c r="AD2440" i="1"/>
  <c r="AC2441" i="1"/>
  <c r="AD2441" i="1"/>
  <c r="AC2442" i="1"/>
  <c r="AD2442" i="1"/>
  <c r="AC2443" i="1"/>
  <c r="AD2443" i="1"/>
  <c r="AC2444" i="1"/>
  <c r="AD2444" i="1"/>
  <c r="AC2445" i="1"/>
  <c r="AD2445" i="1"/>
  <c r="AC2446" i="1"/>
  <c r="AD2446" i="1"/>
  <c r="AC2447" i="1"/>
  <c r="AD2447" i="1"/>
  <c r="AC2448" i="1"/>
  <c r="AD2448" i="1"/>
  <c r="AC2449" i="1"/>
  <c r="AD2449" i="1"/>
  <c r="AC2450" i="1"/>
  <c r="AD2450" i="1"/>
  <c r="AC2451" i="1"/>
  <c r="AD2451" i="1"/>
  <c r="AC2452" i="1"/>
  <c r="AD2452" i="1"/>
  <c r="AC2453" i="1"/>
  <c r="AD2453" i="1"/>
  <c r="AC2454" i="1"/>
  <c r="AD2454" i="1"/>
  <c r="AC2455" i="1"/>
  <c r="AD2455" i="1"/>
  <c r="AC2456" i="1"/>
  <c r="AD2456" i="1"/>
  <c r="AC2457" i="1"/>
  <c r="AD2457" i="1"/>
  <c r="AC2458" i="1"/>
  <c r="AD2458" i="1"/>
  <c r="AC2459" i="1"/>
  <c r="AD2459" i="1"/>
  <c r="AC2460" i="1"/>
  <c r="AD2460" i="1"/>
  <c r="AC2461" i="1"/>
  <c r="AD2461" i="1"/>
  <c r="AC2462" i="1"/>
  <c r="AD2462" i="1"/>
  <c r="AC2463" i="1"/>
  <c r="AD2463" i="1"/>
  <c r="AC2464" i="1"/>
  <c r="AD2464" i="1"/>
  <c r="AC2465" i="1"/>
  <c r="AD2465" i="1"/>
  <c r="AC2466" i="1"/>
  <c r="AD2466" i="1"/>
  <c r="AC2467" i="1"/>
  <c r="AD2467" i="1"/>
  <c r="AC2468" i="1"/>
  <c r="AD2468" i="1"/>
  <c r="AC2469" i="1"/>
  <c r="AD2469" i="1"/>
  <c r="AC2470" i="1"/>
  <c r="AD2470" i="1"/>
  <c r="AC2471" i="1"/>
  <c r="AD2471" i="1"/>
  <c r="AC2472" i="1"/>
  <c r="AD2472" i="1"/>
  <c r="AC2473" i="1"/>
  <c r="AD2473" i="1"/>
  <c r="AC2474" i="1"/>
  <c r="AD2474" i="1"/>
  <c r="AC2475" i="1"/>
  <c r="AD2475" i="1"/>
  <c r="AC2476" i="1"/>
  <c r="AD2476" i="1"/>
  <c r="AC2477" i="1"/>
  <c r="AD2477" i="1"/>
  <c r="AC2478" i="1"/>
  <c r="AD2478" i="1"/>
  <c r="AC2479" i="1"/>
  <c r="AD2479" i="1"/>
  <c r="AC2480" i="1"/>
  <c r="AD2480" i="1"/>
  <c r="AC2481" i="1"/>
  <c r="AD2481" i="1"/>
  <c r="AC2482" i="1"/>
  <c r="AD2482" i="1"/>
  <c r="AC2483" i="1"/>
  <c r="AD2483" i="1"/>
  <c r="AC2484" i="1"/>
  <c r="AD2484" i="1"/>
  <c r="AC2485" i="1"/>
  <c r="AD2485" i="1"/>
  <c r="AC2486" i="1"/>
  <c r="AD2486" i="1"/>
  <c r="AC2487" i="1"/>
  <c r="AD2487" i="1"/>
  <c r="AC2488" i="1"/>
  <c r="AD2488" i="1"/>
  <c r="AC2489" i="1"/>
  <c r="AD2489" i="1"/>
  <c r="AC2490" i="1"/>
  <c r="AD2490" i="1"/>
  <c r="AC2491" i="1"/>
  <c r="AD2491" i="1"/>
  <c r="AC2492" i="1"/>
  <c r="AD2492" i="1"/>
  <c r="AC2493" i="1"/>
  <c r="AD2493" i="1"/>
  <c r="AC2494" i="1"/>
  <c r="AD2494" i="1"/>
  <c r="AC2495" i="1"/>
  <c r="AD2495" i="1"/>
  <c r="AC2496" i="1"/>
  <c r="AD2496" i="1"/>
  <c r="AC2497" i="1"/>
  <c r="AD2497" i="1"/>
  <c r="AC2498" i="1"/>
  <c r="AD2498" i="1"/>
  <c r="AC2499" i="1"/>
  <c r="AD2499" i="1"/>
  <c r="AC2500" i="1"/>
  <c r="AD2500" i="1"/>
  <c r="AC2501" i="1"/>
  <c r="AD2501" i="1"/>
  <c r="AC2502" i="1"/>
  <c r="AD2502" i="1"/>
  <c r="AC2503" i="1"/>
  <c r="AD2503" i="1"/>
  <c r="AC2504" i="1"/>
  <c r="AD2504" i="1"/>
  <c r="AC2505" i="1"/>
  <c r="AD2505" i="1"/>
  <c r="AC2506" i="1"/>
  <c r="AD2506" i="1"/>
  <c r="AC2507" i="1"/>
  <c r="AD2507" i="1"/>
  <c r="AC2508" i="1"/>
  <c r="AD2508" i="1"/>
  <c r="AC2509" i="1"/>
  <c r="AD2509" i="1"/>
  <c r="AC2510" i="1"/>
  <c r="AD2510" i="1"/>
  <c r="AC2511" i="1"/>
  <c r="AD2511" i="1"/>
  <c r="AC2512" i="1"/>
  <c r="AD2512" i="1"/>
  <c r="AC2513" i="1"/>
  <c r="AD2513" i="1"/>
  <c r="AC2514" i="1"/>
  <c r="AD2514" i="1"/>
  <c r="AC2515" i="1"/>
  <c r="AD2515" i="1"/>
  <c r="AC2516" i="1"/>
  <c r="AD2516" i="1"/>
  <c r="AC2517" i="1"/>
  <c r="AD2517" i="1"/>
  <c r="AC2518" i="1"/>
  <c r="AD2518" i="1"/>
  <c r="AC2519" i="1"/>
  <c r="AD2519" i="1"/>
  <c r="AC2520" i="1"/>
  <c r="AD2520" i="1"/>
  <c r="AC2521" i="1"/>
  <c r="AD2521" i="1"/>
  <c r="AC2522" i="1"/>
  <c r="AD2522" i="1"/>
  <c r="AC2523" i="1"/>
  <c r="AD2523" i="1"/>
  <c r="AC2524" i="1"/>
  <c r="AD2524" i="1"/>
  <c r="AC2525" i="1"/>
  <c r="AD2525" i="1"/>
  <c r="AC2526" i="1"/>
  <c r="AD2526" i="1"/>
  <c r="AC2527" i="1"/>
  <c r="AD2527" i="1"/>
  <c r="AC2528" i="1"/>
  <c r="AD2528" i="1"/>
  <c r="AC2529" i="1"/>
  <c r="AD2529" i="1"/>
  <c r="AC2530" i="1"/>
  <c r="AD2530" i="1"/>
  <c r="AC2531" i="1"/>
  <c r="AD2531" i="1"/>
  <c r="AC2532" i="1"/>
  <c r="AD2532" i="1"/>
  <c r="AC2533" i="1"/>
  <c r="AD2533" i="1"/>
  <c r="AC2534" i="1"/>
  <c r="AD2534" i="1"/>
  <c r="AC2535" i="1"/>
  <c r="AD2535" i="1"/>
  <c r="AC2536" i="1"/>
  <c r="AD2536" i="1"/>
  <c r="AC2537" i="1"/>
  <c r="AD2537" i="1"/>
  <c r="AC2538" i="1"/>
  <c r="AD2538" i="1"/>
  <c r="AC2539" i="1"/>
  <c r="AD2539" i="1"/>
  <c r="AC2540" i="1"/>
  <c r="AD2540" i="1"/>
  <c r="AC2541" i="1"/>
  <c r="AD2541" i="1"/>
  <c r="AC2542" i="1"/>
  <c r="AD2542" i="1"/>
  <c r="AC2543" i="1"/>
  <c r="AD2543" i="1"/>
  <c r="AC2544" i="1"/>
  <c r="AD2544" i="1"/>
  <c r="AC2545" i="1"/>
  <c r="AD2545" i="1"/>
  <c r="AC2546" i="1"/>
  <c r="AD2546" i="1"/>
  <c r="AC2547" i="1"/>
  <c r="AD2547" i="1"/>
  <c r="AC2548" i="1"/>
  <c r="AD2548" i="1"/>
  <c r="AC2549" i="1"/>
  <c r="AD2549" i="1"/>
  <c r="AC2550" i="1"/>
  <c r="AD2550" i="1"/>
  <c r="AC2551" i="1"/>
  <c r="AD2551" i="1"/>
  <c r="AC2552" i="1"/>
  <c r="AD2552" i="1"/>
  <c r="AC2553" i="1"/>
  <c r="AD2553" i="1"/>
  <c r="AC2554" i="1"/>
  <c r="AD2554" i="1"/>
  <c r="AC2555" i="1"/>
  <c r="AD2555" i="1"/>
  <c r="AC2556" i="1"/>
  <c r="AD2556" i="1"/>
  <c r="AC2557" i="1"/>
  <c r="AD2557" i="1"/>
  <c r="AC2558" i="1"/>
  <c r="AD2558" i="1"/>
  <c r="AC2559" i="1"/>
  <c r="AD2559" i="1"/>
  <c r="AC2560" i="1"/>
  <c r="AD2560" i="1"/>
  <c r="AC2561" i="1"/>
  <c r="AD2561" i="1"/>
  <c r="AC2562" i="1"/>
  <c r="AD2562" i="1"/>
  <c r="AC2563" i="1"/>
  <c r="AD2563" i="1"/>
  <c r="AC2564" i="1"/>
  <c r="AD2564" i="1"/>
  <c r="AC2565" i="1"/>
  <c r="AD2565" i="1"/>
  <c r="AC2566" i="1"/>
  <c r="AD2566" i="1"/>
  <c r="AC2567" i="1"/>
  <c r="AD2567" i="1"/>
  <c r="AC2568" i="1"/>
  <c r="AD2568" i="1"/>
  <c r="AC2569" i="1"/>
  <c r="AD2569" i="1"/>
  <c r="AC2570" i="1"/>
  <c r="AD2570" i="1"/>
  <c r="AC2571" i="1"/>
  <c r="AD2571" i="1"/>
  <c r="AC2572" i="1"/>
  <c r="AD2572" i="1"/>
  <c r="AC2573" i="1"/>
  <c r="AD2573" i="1"/>
  <c r="AC2574" i="1"/>
  <c r="AD2574" i="1"/>
  <c r="AC2575" i="1"/>
  <c r="AD2575" i="1"/>
  <c r="AC2576" i="1"/>
  <c r="AD2576" i="1"/>
  <c r="AC2577" i="1"/>
  <c r="AD2577" i="1"/>
  <c r="AC2578" i="1"/>
  <c r="AD2578" i="1"/>
  <c r="AC2579" i="1"/>
  <c r="AD2579" i="1"/>
  <c r="AC2580" i="1"/>
  <c r="AD2580" i="1"/>
  <c r="AC2581" i="1"/>
  <c r="AD2581" i="1"/>
  <c r="AC2582" i="1"/>
  <c r="AD2582" i="1"/>
  <c r="AC2583" i="1"/>
  <c r="AD2583" i="1"/>
  <c r="AC2584" i="1"/>
  <c r="AD2584" i="1"/>
  <c r="AC2585" i="1"/>
  <c r="AD2585" i="1"/>
  <c r="AC2586" i="1"/>
  <c r="AD2586" i="1"/>
  <c r="AC2587" i="1"/>
  <c r="AD2587" i="1"/>
  <c r="AC2588" i="1"/>
  <c r="AD2588" i="1"/>
  <c r="AC2589" i="1"/>
  <c r="AD2589" i="1"/>
  <c r="AC2590" i="1"/>
  <c r="AD2590" i="1"/>
  <c r="AC2591" i="1"/>
  <c r="AD2591" i="1"/>
  <c r="AC2592" i="1"/>
  <c r="AD2592" i="1"/>
  <c r="AC2593" i="1"/>
  <c r="AD2593" i="1"/>
  <c r="AC2594" i="1"/>
  <c r="AD2594" i="1"/>
  <c r="AC2595" i="1"/>
  <c r="AD2595" i="1"/>
  <c r="AC2596" i="1"/>
  <c r="AD2596" i="1"/>
  <c r="AC2597" i="1"/>
  <c r="AD2597" i="1"/>
  <c r="AC2598" i="1"/>
  <c r="AD2598" i="1"/>
  <c r="AC2599" i="1"/>
  <c r="AD2599" i="1"/>
  <c r="AC2600" i="1"/>
  <c r="AD2600" i="1"/>
  <c r="AC2601" i="1"/>
  <c r="AD2601" i="1"/>
  <c r="AC2602" i="1"/>
  <c r="AD2602" i="1"/>
  <c r="AC2603" i="1"/>
  <c r="AD2603" i="1"/>
  <c r="AC2604" i="1"/>
  <c r="AD2604" i="1"/>
  <c r="AC2605" i="1"/>
  <c r="AD2605" i="1"/>
  <c r="AC2606" i="1"/>
  <c r="AD2606" i="1"/>
  <c r="AC2607" i="1"/>
  <c r="AD2607" i="1"/>
  <c r="AC2608" i="1"/>
  <c r="AD2608" i="1"/>
  <c r="AC2609" i="1"/>
  <c r="AD2609" i="1"/>
  <c r="AC2610" i="1"/>
  <c r="AD2610" i="1"/>
  <c r="AC2611" i="1"/>
  <c r="AD2611" i="1"/>
  <c r="AC2612" i="1"/>
  <c r="AD2612" i="1"/>
  <c r="AC2613" i="1"/>
  <c r="AD2613" i="1"/>
  <c r="AC2614" i="1"/>
  <c r="AD2614" i="1"/>
  <c r="AC2615" i="1"/>
  <c r="AD2615" i="1"/>
  <c r="AC2616" i="1"/>
  <c r="AD2616" i="1"/>
  <c r="AC2617" i="1"/>
  <c r="AD2617" i="1"/>
  <c r="AC2618" i="1"/>
  <c r="AD2618" i="1"/>
  <c r="AC2619" i="1"/>
  <c r="AD2619" i="1"/>
  <c r="AC2620" i="1"/>
  <c r="AD2620" i="1"/>
  <c r="AC2621" i="1"/>
  <c r="AD2621" i="1"/>
  <c r="AC2622" i="1"/>
  <c r="AD2622" i="1"/>
  <c r="AC2623" i="1"/>
  <c r="AD2623" i="1"/>
  <c r="AC2624" i="1"/>
  <c r="AD2624" i="1"/>
  <c r="AC2625" i="1"/>
  <c r="AD2625" i="1"/>
  <c r="AC2626" i="1"/>
  <c r="AD2626" i="1"/>
  <c r="AC2627" i="1"/>
  <c r="AD2627" i="1"/>
  <c r="AC2628" i="1"/>
  <c r="AD2628" i="1"/>
  <c r="AC2629" i="1"/>
  <c r="AD2629" i="1"/>
  <c r="AC2630" i="1"/>
  <c r="AD2630" i="1"/>
  <c r="AC2631" i="1"/>
  <c r="AD2631" i="1"/>
  <c r="AC2632" i="1"/>
  <c r="AD2632" i="1"/>
  <c r="AC2633" i="1"/>
  <c r="AD2633" i="1"/>
  <c r="AC2634" i="1"/>
  <c r="AD2634" i="1"/>
  <c r="AC2635" i="1"/>
  <c r="AD2635" i="1"/>
  <c r="AC2636" i="1"/>
  <c r="AD2636" i="1"/>
  <c r="AC2637" i="1"/>
  <c r="AD2637" i="1"/>
  <c r="AC2638" i="1"/>
  <c r="AD2638" i="1"/>
  <c r="AC2639" i="1"/>
  <c r="AD2639" i="1"/>
  <c r="AC2640" i="1"/>
  <c r="AD2640" i="1"/>
  <c r="AC2641" i="1"/>
  <c r="AD2641" i="1"/>
  <c r="AC2642" i="1"/>
  <c r="AD2642" i="1"/>
  <c r="AC2643" i="1"/>
  <c r="AD2643" i="1"/>
  <c r="AC2644" i="1"/>
  <c r="AD2644" i="1"/>
  <c r="AC2645" i="1"/>
  <c r="AD2645" i="1"/>
  <c r="AC2646" i="1"/>
  <c r="AD2646" i="1"/>
  <c r="AC2647" i="1"/>
  <c r="AD2647" i="1"/>
  <c r="AC2648" i="1"/>
  <c r="AD2648" i="1"/>
  <c r="AC2649" i="1"/>
  <c r="AD2649" i="1"/>
  <c r="AC2650" i="1"/>
  <c r="AD2650" i="1"/>
  <c r="AC2651" i="1"/>
  <c r="AD2651" i="1"/>
  <c r="AC2652" i="1"/>
  <c r="AD2652" i="1"/>
  <c r="AC2653" i="1"/>
  <c r="AD2653" i="1"/>
  <c r="AC2654" i="1"/>
  <c r="AD2654" i="1"/>
  <c r="AC2655" i="1"/>
  <c r="AD2655" i="1"/>
  <c r="AC2656" i="1"/>
  <c r="AD2656" i="1"/>
  <c r="AC2657" i="1"/>
  <c r="AD2657" i="1"/>
  <c r="AC2658" i="1"/>
  <c r="AD2658" i="1"/>
  <c r="AC2659" i="1"/>
  <c r="AD2659" i="1"/>
  <c r="AC2660" i="1"/>
  <c r="AD2660" i="1"/>
  <c r="AC2661" i="1"/>
  <c r="AD2661" i="1"/>
  <c r="AC2662" i="1"/>
  <c r="AD2662" i="1"/>
  <c r="AC2663" i="1"/>
  <c r="AD2663" i="1"/>
  <c r="AC2664" i="1"/>
  <c r="AD2664" i="1"/>
  <c r="AC2665" i="1"/>
  <c r="AD2665" i="1"/>
  <c r="AC2666" i="1"/>
  <c r="AD2666" i="1"/>
  <c r="AC2667" i="1"/>
  <c r="AD2667" i="1"/>
  <c r="AC2668" i="1"/>
  <c r="AD2668" i="1"/>
  <c r="AC2669" i="1"/>
  <c r="AD2669" i="1"/>
  <c r="AC2670" i="1"/>
  <c r="AD2670" i="1"/>
  <c r="AC2671" i="1"/>
  <c r="AD2671" i="1"/>
  <c r="AC2672" i="1"/>
  <c r="AD2672" i="1"/>
  <c r="AC2673" i="1"/>
  <c r="AD2673" i="1"/>
  <c r="AC2674" i="1"/>
  <c r="AD2674" i="1"/>
  <c r="AC2675" i="1"/>
  <c r="AD2675" i="1"/>
  <c r="AC2676" i="1"/>
  <c r="AD2676" i="1"/>
  <c r="AC2677" i="1"/>
  <c r="AD2677" i="1"/>
  <c r="AC2678" i="1"/>
  <c r="AD2678" i="1"/>
  <c r="AC2679" i="1"/>
  <c r="AD2679" i="1"/>
  <c r="AC2680" i="1"/>
  <c r="AD2680" i="1"/>
  <c r="AC2681" i="1"/>
  <c r="AD2681" i="1"/>
  <c r="AC2682" i="1"/>
  <c r="AD2682" i="1"/>
  <c r="AC2683" i="1"/>
  <c r="AD2683" i="1"/>
  <c r="AC2684" i="1"/>
  <c r="AD2684" i="1"/>
  <c r="AC2685" i="1"/>
  <c r="AD2685" i="1"/>
  <c r="AC2686" i="1"/>
  <c r="AD2686" i="1"/>
  <c r="AC2687" i="1"/>
  <c r="AD2687" i="1"/>
  <c r="AC2688" i="1"/>
  <c r="AD2688" i="1"/>
  <c r="AC2689" i="1"/>
  <c r="AD2689" i="1"/>
  <c r="AC2690" i="1"/>
  <c r="AD2690" i="1"/>
  <c r="AC2691" i="1"/>
  <c r="AD2691" i="1"/>
  <c r="AC2692" i="1"/>
  <c r="AD2692" i="1"/>
  <c r="AC2693" i="1"/>
  <c r="AD2693" i="1"/>
  <c r="AC2694" i="1"/>
  <c r="AD2694" i="1"/>
  <c r="AC2695" i="1"/>
  <c r="AD2695" i="1"/>
  <c r="AC2696" i="1"/>
  <c r="AD2696" i="1"/>
  <c r="AC2697" i="1"/>
  <c r="AD2697" i="1"/>
  <c r="AC2698" i="1"/>
  <c r="AD2698" i="1"/>
  <c r="AC2699" i="1"/>
  <c r="AD2699" i="1"/>
  <c r="AC2700" i="1"/>
  <c r="AD2700" i="1"/>
  <c r="AC2701" i="1"/>
  <c r="AD2701" i="1"/>
  <c r="AC2702" i="1"/>
  <c r="AD2702" i="1"/>
  <c r="AC2703" i="1"/>
  <c r="AD2703" i="1"/>
  <c r="AC2704" i="1"/>
  <c r="AD2704" i="1"/>
  <c r="AC2705" i="1"/>
  <c r="AD2705" i="1"/>
  <c r="AC2706" i="1"/>
  <c r="AD2706" i="1"/>
  <c r="AC2707" i="1"/>
  <c r="AD2707" i="1"/>
  <c r="AC2708" i="1"/>
  <c r="AD2708" i="1"/>
  <c r="AC2709" i="1"/>
  <c r="AD2709" i="1"/>
  <c r="AC2710" i="1"/>
  <c r="AD2710" i="1"/>
  <c r="AC2711" i="1"/>
  <c r="AD2711" i="1"/>
  <c r="AC2712" i="1"/>
  <c r="AD2712" i="1"/>
  <c r="AC2713" i="1"/>
  <c r="AD2713" i="1"/>
  <c r="AC2714" i="1"/>
  <c r="AD2714" i="1"/>
  <c r="AC2715" i="1"/>
  <c r="AD2715" i="1"/>
  <c r="AC2716" i="1"/>
  <c r="AD2716" i="1"/>
  <c r="AC2717" i="1"/>
  <c r="AD2717" i="1"/>
  <c r="AC2718" i="1"/>
  <c r="AD2718" i="1"/>
  <c r="AC2719" i="1"/>
  <c r="AD2719" i="1"/>
  <c r="AC2720" i="1"/>
  <c r="AD2720" i="1"/>
  <c r="AC2721" i="1"/>
  <c r="AD2721" i="1"/>
  <c r="AC2722" i="1"/>
  <c r="AD2722" i="1"/>
  <c r="AC2723" i="1"/>
  <c r="AD2723" i="1"/>
  <c r="AC2724" i="1"/>
  <c r="AD2724" i="1"/>
  <c r="AC2725" i="1"/>
  <c r="AD2725" i="1"/>
  <c r="AC2726" i="1"/>
  <c r="AD2726" i="1"/>
  <c r="AC2727" i="1"/>
  <c r="AD2727" i="1"/>
  <c r="AC2728" i="1"/>
  <c r="AD2728" i="1"/>
  <c r="AC2729" i="1"/>
  <c r="AD2729" i="1"/>
  <c r="AC2730" i="1"/>
  <c r="AD2730" i="1"/>
  <c r="AC2731" i="1"/>
  <c r="AD2731" i="1"/>
  <c r="AC2732" i="1"/>
  <c r="AD2732" i="1"/>
  <c r="AC2733" i="1"/>
  <c r="AD2733" i="1"/>
  <c r="AC2734" i="1"/>
  <c r="AD2734" i="1"/>
  <c r="AC2735" i="1"/>
  <c r="AD2735" i="1"/>
  <c r="AC2736" i="1"/>
  <c r="AD2736" i="1"/>
  <c r="AC2737" i="1"/>
  <c r="AD2737" i="1"/>
  <c r="AC2738" i="1"/>
  <c r="AD2738" i="1"/>
  <c r="AC2739" i="1"/>
  <c r="AD2739" i="1"/>
  <c r="AC2740" i="1"/>
  <c r="AD2740" i="1"/>
  <c r="AC2741" i="1"/>
  <c r="AD2741" i="1"/>
  <c r="AC2742" i="1"/>
  <c r="AD2742" i="1"/>
  <c r="AC2743" i="1"/>
  <c r="AD2743" i="1"/>
  <c r="AC2744" i="1"/>
  <c r="AD2744" i="1"/>
  <c r="AC2745" i="1"/>
  <c r="AD2745" i="1"/>
  <c r="AC2746" i="1"/>
  <c r="AD2746" i="1"/>
  <c r="AC2747" i="1"/>
  <c r="AD2747" i="1"/>
  <c r="AC2748" i="1"/>
  <c r="AD2748" i="1"/>
  <c r="AC2749" i="1"/>
  <c r="AD2749" i="1"/>
  <c r="AC2750" i="1"/>
  <c r="AD2750" i="1"/>
  <c r="AC2751" i="1"/>
  <c r="AD2751" i="1"/>
  <c r="AC2752" i="1"/>
  <c r="AD2752" i="1"/>
  <c r="AC2753" i="1"/>
  <c r="AD2753" i="1"/>
  <c r="AC2754" i="1"/>
  <c r="AD2754" i="1"/>
  <c r="AC2755" i="1"/>
  <c r="AD2755" i="1"/>
  <c r="AC2756" i="1"/>
  <c r="AD2756" i="1"/>
  <c r="AC2757" i="1"/>
  <c r="AD2757" i="1"/>
  <c r="AC2758" i="1"/>
  <c r="AD2758" i="1"/>
  <c r="AC2759" i="1"/>
  <c r="AD2759" i="1"/>
  <c r="AC2760" i="1"/>
  <c r="AD2760" i="1"/>
  <c r="AC2761" i="1"/>
  <c r="AD2761" i="1"/>
  <c r="AC2762" i="1"/>
  <c r="AD2762" i="1"/>
  <c r="AC2763" i="1"/>
  <c r="AD2763" i="1"/>
  <c r="AC2764" i="1"/>
  <c r="AD2764" i="1"/>
  <c r="AC2765" i="1"/>
  <c r="AD2765" i="1"/>
  <c r="AC2766" i="1"/>
  <c r="AD2766" i="1"/>
  <c r="AC2767" i="1"/>
  <c r="AD2767" i="1"/>
  <c r="AC2768" i="1"/>
  <c r="AD2768" i="1"/>
  <c r="AC2769" i="1"/>
  <c r="AD2769" i="1"/>
  <c r="AC2770" i="1"/>
  <c r="AD2770" i="1"/>
  <c r="AC2771" i="1"/>
  <c r="AD2771" i="1"/>
  <c r="AC2772" i="1"/>
  <c r="AD2772" i="1"/>
  <c r="AC2773" i="1"/>
  <c r="AD2773" i="1"/>
  <c r="AC2774" i="1"/>
  <c r="AD2774" i="1"/>
  <c r="AC2775" i="1"/>
  <c r="AD2775" i="1"/>
  <c r="AC2776" i="1"/>
  <c r="AD2776" i="1"/>
  <c r="AC2777" i="1"/>
  <c r="AD2777" i="1"/>
  <c r="AC2778" i="1"/>
  <c r="AD2778" i="1"/>
  <c r="AC2779" i="1"/>
  <c r="AD2779" i="1"/>
  <c r="AC2780" i="1"/>
  <c r="AD2780" i="1"/>
  <c r="AC2781" i="1"/>
  <c r="AD2781" i="1"/>
  <c r="AC2782" i="1"/>
  <c r="AD2782" i="1"/>
  <c r="AC2783" i="1"/>
  <c r="AD2783" i="1"/>
  <c r="AC2784" i="1"/>
  <c r="AD2784" i="1"/>
  <c r="AC2785" i="1"/>
  <c r="AD2785" i="1"/>
  <c r="AC2786" i="1"/>
  <c r="AD2786" i="1"/>
  <c r="AC2787" i="1"/>
  <c r="AD2787" i="1"/>
  <c r="AC2788" i="1"/>
  <c r="AD2788" i="1"/>
  <c r="AC2789" i="1"/>
  <c r="AD2789" i="1"/>
  <c r="AC2790" i="1"/>
  <c r="AD2790" i="1"/>
  <c r="AC2791" i="1"/>
  <c r="AD2791" i="1"/>
  <c r="AC2792" i="1"/>
  <c r="AD2792" i="1"/>
  <c r="AC2793" i="1"/>
  <c r="AD2793" i="1"/>
  <c r="AC2794" i="1"/>
  <c r="AD2794" i="1"/>
  <c r="AC2795" i="1"/>
  <c r="AD2795" i="1"/>
  <c r="AC2796" i="1"/>
  <c r="AD2796" i="1"/>
  <c r="AC2797" i="1"/>
  <c r="AD2797" i="1"/>
  <c r="AC2798" i="1"/>
  <c r="AD2798" i="1"/>
  <c r="AC2799" i="1"/>
  <c r="AD2799" i="1"/>
  <c r="AC2800" i="1"/>
  <c r="AD2800" i="1"/>
  <c r="AC2801" i="1"/>
  <c r="AD2801" i="1"/>
  <c r="AC2802" i="1"/>
  <c r="AD2802" i="1"/>
  <c r="AC2803" i="1"/>
  <c r="AD2803" i="1"/>
  <c r="AC2804" i="1"/>
  <c r="AD2804" i="1"/>
  <c r="AC2805" i="1"/>
  <c r="AD2805" i="1"/>
  <c r="AC2806" i="1"/>
  <c r="AD2806" i="1"/>
  <c r="AC2807" i="1"/>
  <c r="AD2807" i="1"/>
  <c r="AC2808" i="1"/>
  <c r="AD2808" i="1"/>
  <c r="AC2809" i="1"/>
  <c r="AD2809" i="1"/>
  <c r="AC2810" i="1"/>
  <c r="AD2810" i="1"/>
  <c r="AC2811" i="1"/>
  <c r="AD2811" i="1"/>
  <c r="AC2812" i="1"/>
  <c r="AD2812" i="1"/>
  <c r="AC2813" i="1"/>
  <c r="AD2813" i="1"/>
  <c r="AC2814" i="1"/>
  <c r="AD2814" i="1"/>
  <c r="AC2815" i="1"/>
  <c r="AD2815" i="1"/>
  <c r="AC2816" i="1"/>
  <c r="AD2816" i="1"/>
  <c r="AC2817" i="1"/>
  <c r="AD2817" i="1"/>
  <c r="AC2818" i="1"/>
  <c r="AD2818" i="1"/>
  <c r="AC2819" i="1"/>
  <c r="AD2819" i="1"/>
  <c r="AC2820" i="1"/>
  <c r="AD2820" i="1"/>
  <c r="AC2821" i="1"/>
  <c r="AD2821" i="1"/>
  <c r="AC2822" i="1"/>
  <c r="AD2822" i="1"/>
  <c r="AC2823" i="1"/>
  <c r="AD2823" i="1"/>
  <c r="AC2824" i="1"/>
  <c r="AD2824" i="1"/>
  <c r="AC2825" i="1"/>
  <c r="AD2825" i="1"/>
  <c r="AC2826" i="1"/>
  <c r="AD2826" i="1"/>
  <c r="AC2827" i="1"/>
  <c r="AD2827" i="1"/>
  <c r="AC2828" i="1"/>
  <c r="AD2828" i="1"/>
  <c r="AC2829" i="1"/>
  <c r="AD2829" i="1"/>
  <c r="AC2830" i="1"/>
  <c r="AD2830" i="1"/>
  <c r="AC2831" i="1"/>
  <c r="AD2831" i="1"/>
  <c r="AC2832" i="1"/>
  <c r="AD2832" i="1"/>
  <c r="AC2833" i="1"/>
  <c r="AD2833" i="1"/>
  <c r="AC2834" i="1"/>
  <c r="AD2834" i="1"/>
  <c r="AC2835" i="1"/>
  <c r="AD2835" i="1"/>
  <c r="AC2836" i="1"/>
  <c r="AD2836" i="1"/>
  <c r="AC2837" i="1"/>
  <c r="AD2837" i="1"/>
  <c r="AC2838" i="1"/>
  <c r="AD2838" i="1"/>
  <c r="AC2839" i="1"/>
  <c r="AD2839" i="1"/>
  <c r="AC2840" i="1"/>
  <c r="AD2840" i="1"/>
  <c r="AC2841" i="1"/>
  <c r="AD2841" i="1"/>
  <c r="AC2842" i="1"/>
  <c r="AD2842" i="1"/>
  <c r="AC2843" i="1"/>
  <c r="AD2843" i="1"/>
  <c r="AC2844" i="1"/>
  <c r="AD2844" i="1"/>
  <c r="AC2845" i="1"/>
  <c r="AD2845" i="1"/>
  <c r="AC2846" i="1"/>
  <c r="AD2846" i="1"/>
  <c r="AC2847" i="1"/>
  <c r="AD2847" i="1"/>
  <c r="AC2848" i="1"/>
  <c r="AD2848" i="1"/>
  <c r="AC2849" i="1"/>
  <c r="AD2849" i="1"/>
  <c r="AC2850" i="1"/>
  <c r="AD2850" i="1"/>
  <c r="AC2851" i="1"/>
  <c r="AD2851" i="1"/>
  <c r="AC2852" i="1"/>
  <c r="AD2852" i="1"/>
  <c r="AC2853" i="1"/>
  <c r="AD2853" i="1"/>
  <c r="AC2854" i="1"/>
  <c r="AD2854" i="1"/>
  <c r="AC2855" i="1"/>
  <c r="AD2855" i="1"/>
  <c r="AC2856" i="1"/>
  <c r="AD2856" i="1"/>
  <c r="AC2857" i="1"/>
  <c r="AD2857" i="1"/>
  <c r="AC2858" i="1"/>
  <c r="AD2858" i="1"/>
  <c r="AC2859" i="1"/>
  <c r="AD2859" i="1"/>
  <c r="AC2860" i="1"/>
  <c r="AD2860" i="1"/>
  <c r="AC2861" i="1"/>
  <c r="AD2861" i="1"/>
  <c r="AC2862" i="1"/>
  <c r="AD2862" i="1"/>
  <c r="AC2863" i="1"/>
  <c r="AD2863" i="1"/>
  <c r="AC2864" i="1"/>
  <c r="AD2864" i="1"/>
  <c r="AC2865" i="1"/>
  <c r="AD2865" i="1"/>
  <c r="AC2866" i="1"/>
  <c r="AD2866" i="1"/>
  <c r="AC2867" i="1"/>
  <c r="AD2867" i="1"/>
  <c r="AC2868" i="1"/>
  <c r="AD2868" i="1"/>
  <c r="AC2869" i="1"/>
  <c r="AD2869" i="1"/>
  <c r="AC2870" i="1"/>
  <c r="AD2870" i="1"/>
  <c r="AC2871" i="1"/>
  <c r="AD2871" i="1"/>
  <c r="AC2872" i="1"/>
  <c r="AD2872" i="1"/>
  <c r="AC2873" i="1"/>
  <c r="AD2873" i="1"/>
  <c r="AC2874" i="1"/>
  <c r="AD2874" i="1"/>
  <c r="AC2875" i="1"/>
  <c r="AD2875" i="1"/>
  <c r="AC2876" i="1"/>
  <c r="AD2876" i="1"/>
  <c r="AC2877" i="1"/>
  <c r="AD2877" i="1"/>
  <c r="AC2878" i="1"/>
  <c r="AD2878" i="1"/>
  <c r="AC2879" i="1"/>
  <c r="AD2879" i="1"/>
  <c r="AC2880" i="1"/>
  <c r="AD2880" i="1"/>
  <c r="AC2881" i="1"/>
  <c r="AD2881" i="1"/>
  <c r="AC2882" i="1"/>
  <c r="AD2882" i="1"/>
  <c r="AC2883" i="1"/>
  <c r="AD2883" i="1"/>
  <c r="AC2884" i="1"/>
  <c r="AD2884" i="1"/>
  <c r="AC2885" i="1"/>
  <c r="AD2885" i="1"/>
  <c r="AC2886" i="1"/>
  <c r="AD2886" i="1"/>
  <c r="AC2887" i="1"/>
  <c r="AD2887" i="1"/>
  <c r="AC2888" i="1"/>
  <c r="AD2888" i="1"/>
  <c r="AC2889" i="1"/>
  <c r="AD2889" i="1"/>
  <c r="AC2890" i="1"/>
  <c r="AD2890" i="1"/>
  <c r="AC2891" i="1"/>
  <c r="AD2891" i="1"/>
  <c r="AC2892" i="1"/>
  <c r="AD2892" i="1"/>
  <c r="AC2893" i="1"/>
  <c r="AD2893" i="1"/>
  <c r="AC2894" i="1"/>
  <c r="AD2894" i="1"/>
  <c r="AC2895" i="1"/>
  <c r="AD2895" i="1"/>
  <c r="AC2896" i="1"/>
  <c r="AD2896" i="1"/>
  <c r="AC2897" i="1"/>
  <c r="AD2897" i="1"/>
  <c r="AC2898" i="1"/>
  <c r="AD2898" i="1"/>
  <c r="AC2899" i="1"/>
  <c r="AD2899" i="1"/>
  <c r="AC2900" i="1"/>
  <c r="AD2900" i="1"/>
  <c r="AC2901" i="1"/>
  <c r="AD2901" i="1"/>
  <c r="AC2902" i="1"/>
  <c r="AD2902" i="1"/>
  <c r="AC2903" i="1"/>
  <c r="AD2903" i="1"/>
  <c r="AC2904" i="1"/>
  <c r="AD2904" i="1"/>
  <c r="AC2905" i="1"/>
  <c r="AD2905" i="1"/>
  <c r="AC2906" i="1"/>
  <c r="AD2906" i="1"/>
  <c r="AC2907" i="1"/>
  <c r="AD2907" i="1"/>
  <c r="AC2908" i="1"/>
  <c r="AD2908" i="1"/>
  <c r="AC2909" i="1"/>
  <c r="AD2909" i="1"/>
  <c r="AC2910" i="1"/>
  <c r="AD2910" i="1"/>
  <c r="AC2911" i="1"/>
  <c r="AD2911" i="1"/>
  <c r="AC2912" i="1"/>
  <c r="AD2912" i="1"/>
  <c r="AC2913" i="1"/>
  <c r="AD2913" i="1"/>
  <c r="AC2914" i="1"/>
  <c r="AD2914" i="1"/>
  <c r="AC2915" i="1"/>
  <c r="AD2915" i="1"/>
  <c r="AC2916" i="1"/>
  <c r="AD2916" i="1"/>
  <c r="AC2917" i="1"/>
  <c r="AD2917" i="1"/>
  <c r="AC2918" i="1"/>
  <c r="AD2918" i="1"/>
  <c r="AC2919" i="1"/>
  <c r="AD2919" i="1"/>
  <c r="AC2920" i="1"/>
  <c r="AD2920" i="1"/>
  <c r="AC2921" i="1"/>
  <c r="AD2921" i="1"/>
  <c r="AC2922" i="1"/>
  <c r="AD2922" i="1"/>
  <c r="AC2923" i="1"/>
  <c r="AD2923" i="1"/>
  <c r="AC2924" i="1"/>
  <c r="AD2924" i="1"/>
  <c r="AC2925" i="1"/>
  <c r="AD2925" i="1"/>
  <c r="AC2926" i="1"/>
  <c r="AD2926" i="1"/>
  <c r="AC2927" i="1"/>
  <c r="AD2927" i="1"/>
  <c r="AC2928" i="1"/>
  <c r="AD2928" i="1"/>
  <c r="AC2929" i="1"/>
  <c r="AD2929" i="1"/>
  <c r="AC2930" i="1"/>
  <c r="AD2930" i="1"/>
  <c r="AC2931" i="1"/>
  <c r="AD2931" i="1"/>
  <c r="AC2932" i="1"/>
  <c r="AD2932" i="1"/>
  <c r="AC2933" i="1"/>
  <c r="AD2933" i="1"/>
  <c r="AC2934" i="1"/>
  <c r="AD2934" i="1"/>
  <c r="AC2935" i="1"/>
  <c r="AD2935" i="1"/>
  <c r="AC2936" i="1"/>
  <c r="AD2936" i="1"/>
  <c r="AC2937" i="1"/>
  <c r="AD2937" i="1"/>
  <c r="AC2938" i="1"/>
  <c r="AD2938" i="1"/>
  <c r="AC2939" i="1"/>
  <c r="AD2939" i="1"/>
  <c r="AC2940" i="1"/>
  <c r="AD2940" i="1"/>
  <c r="AC2941" i="1"/>
  <c r="AD2941" i="1"/>
  <c r="AC2942" i="1"/>
  <c r="AD2942" i="1"/>
  <c r="AC2943" i="1"/>
  <c r="AD2943" i="1"/>
  <c r="AC2944" i="1"/>
  <c r="AD2944" i="1"/>
  <c r="AC2945" i="1"/>
  <c r="AD2945" i="1"/>
  <c r="AC2946" i="1"/>
  <c r="AD2946" i="1"/>
  <c r="AC2947" i="1"/>
  <c r="AD2947" i="1"/>
  <c r="AC2948" i="1"/>
  <c r="AD2948" i="1"/>
  <c r="AC2949" i="1"/>
  <c r="AD2949" i="1"/>
  <c r="AC2950" i="1"/>
  <c r="AD2950" i="1"/>
  <c r="AC2951" i="1"/>
  <c r="AD2951" i="1"/>
  <c r="AC2952" i="1"/>
  <c r="AD2952" i="1"/>
  <c r="AC2953" i="1"/>
  <c r="AD2953" i="1"/>
  <c r="AC2954" i="1"/>
  <c r="AD2954" i="1"/>
  <c r="AC2955" i="1"/>
  <c r="AD2955" i="1"/>
  <c r="AC2956" i="1"/>
  <c r="AD2956" i="1"/>
  <c r="AC2957" i="1"/>
  <c r="AD2957" i="1"/>
  <c r="AC2958" i="1"/>
  <c r="AD2958" i="1"/>
  <c r="AC2959" i="1"/>
  <c r="AD2959" i="1"/>
  <c r="AC2960" i="1"/>
  <c r="AD2960" i="1"/>
  <c r="AC2961" i="1"/>
  <c r="AD2961" i="1"/>
  <c r="AC2962" i="1"/>
  <c r="AD2962" i="1"/>
  <c r="AC2963" i="1"/>
  <c r="AD2963" i="1"/>
  <c r="AC2964" i="1"/>
  <c r="AD2964" i="1"/>
  <c r="AC2965" i="1"/>
  <c r="AD2965" i="1"/>
  <c r="AC2966" i="1"/>
  <c r="AD2966" i="1"/>
  <c r="AC2967" i="1"/>
  <c r="AD2967" i="1"/>
  <c r="AC2968" i="1"/>
  <c r="AD2968" i="1"/>
  <c r="AC2969" i="1"/>
  <c r="AD2969" i="1"/>
  <c r="AC2970" i="1"/>
  <c r="AD2970" i="1"/>
  <c r="AC2971" i="1"/>
  <c r="AD2971" i="1"/>
  <c r="AC2972" i="1"/>
  <c r="AD2972" i="1"/>
  <c r="AC2973" i="1"/>
  <c r="AD2973" i="1"/>
  <c r="AC2974" i="1"/>
  <c r="AD2974" i="1"/>
  <c r="AC2975" i="1"/>
  <c r="AD2975" i="1"/>
  <c r="AC2976" i="1"/>
  <c r="AD2976" i="1"/>
  <c r="AC2977" i="1"/>
  <c r="AD2977" i="1"/>
  <c r="AC2978" i="1"/>
  <c r="AD2978" i="1"/>
  <c r="AC2979" i="1"/>
  <c r="AD2979" i="1"/>
  <c r="AC2980" i="1"/>
  <c r="AD2980" i="1"/>
  <c r="AC2981" i="1"/>
  <c r="AD2981" i="1"/>
  <c r="AC2982" i="1"/>
  <c r="AD2982" i="1"/>
  <c r="AC2983" i="1"/>
  <c r="AD2983" i="1"/>
  <c r="AC2984" i="1"/>
  <c r="AD2984" i="1"/>
  <c r="AC2985" i="1"/>
  <c r="AD2985" i="1"/>
  <c r="AC2986" i="1"/>
  <c r="AD2986" i="1"/>
  <c r="AC2987" i="1"/>
  <c r="AD2987" i="1"/>
  <c r="AC2988" i="1"/>
  <c r="AD2988" i="1"/>
  <c r="AC2989" i="1"/>
  <c r="AD2989" i="1"/>
  <c r="AC2990" i="1"/>
  <c r="AD2990" i="1"/>
  <c r="AC2991" i="1"/>
  <c r="AD2991" i="1"/>
  <c r="AC2992" i="1"/>
  <c r="AD2992" i="1"/>
  <c r="AC2993" i="1"/>
  <c r="AD2993" i="1"/>
  <c r="AC2994" i="1"/>
  <c r="AD2994" i="1"/>
  <c r="AC2995" i="1"/>
  <c r="AD2995" i="1"/>
  <c r="AC2996" i="1"/>
  <c r="AD2996" i="1"/>
  <c r="AC2997" i="1"/>
  <c r="AD2997" i="1"/>
  <c r="AC2998" i="1"/>
  <c r="AD2998" i="1"/>
  <c r="AC2999" i="1"/>
  <c r="AD2999" i="1"/>
  <c r="AC3000" i="1"/>
  <c r="AD3000" i="1"/>
  <c r="AC3001" i="1"/>
  <c r="AD3001" i="1"/>
  <c r="AC3002" i="1"/>
  <c r="AD3002" i="1"/>
  <c r="AC3003" i="1"/>
  <c r="AD3003" i="1"/>
  <c r="AC3004" i="1"/>
  <c r="AD3004" i="1"/>
  <c r="AC3005" i="1"/>
  <c r="AD3005" i="1"/>
  <c r="AC3006" i="1"/>
  <c r="AD3006" i="1"/>
  <c r="AC3007" i="1"/>
  <c r="AD3007" i="1"/>
  <c r="AC3008" i="1"/>
  <c r="AD3008" i="1"/>
  <c r="AC3009" i="1"/>
  <c r="AD3009" i="1"/>
  <c r="AC3010" i="1"/>
  <c r="AD3010" i="1"/>
  <c r="AC3011" i="1"/>
  <c r="AD3011" i="1"/>
  <c r="AC3012" i="1"/>
  <c r="AD3012" i="1"/>
  <c r="AC3013" i="1"/>
  <c r="AD3013" i="1"/>
  <c r="AC3014" i="1"/>
  <c r="AD3014" i="1"/>
  <c r="AC3015" i="1"/>
  <c r="AD3015" i="1"/>
  <c r="AC3016" i="1"/>
  <c r="AD3016" i="1"/>
  <c r="AC3017" i="1"/>
  <c r="AD3017" i="1"/>
  <c r="AC3018" i="1"/>
  <c r="AD3018" i="1"/>
  <c r="AC3019" i="1"/>
  <c r="AD3019" i="1"/>
  <c r="AC3020" i="1"/>
  <c r="AD3020" i="1"/>
  <c r="AC3021" i="1"/>
  <c r="AD3021" i="1"/>
  <c r="AC3022" i="1"/>
  <c r="AD3022" i="1"/>
  <c r="AC3023" i="1"/>
  <c r="AD3023" i="1"/>
  <c r="AC3024" i="1"/>
  <c r="AD3024" i="1"/>
  <c r="AC3025" i="1"/>
  <c r="AD3025" i="1"/>
  <c r="AC3026" i="1"/>
  <c r="AD3026" i="1"/>
  <c r="AC3027" i="1"/>
  <c r="AD3027" i="1"/>
  <c r="AC3028" i="1"/>
  <c r="AD3028" i="1"/>
  <c r="AC3029" i="1"/>
  <c r="AD3029" i="1"/>
  <c r="AC3030" i="1"/>
  <c r="AD3030" i="1"/>
  <c r="AC3031" i="1"/>
  <c r="AD3031" i="1"/>
  <c r="AC3032" i="1"/>
  <c r="AD3032" i="1"/>
  <c r="AC3033" i="1"/>
  <c r="AD3033" i="1"/>
  <c r="AC3034" i="1"/>
  <c r="AD3034" i="1"/>
  <c r="AC3035" i="1"/>
  <c r="AD3035" i="1"/>
  <c r="AC3036" i="1"/>
  <c r="AD3036" i="1"/>
  <c r="AC3037" i="1"/>
  <c r="AD3037" i="1"/>
  <c r="AC3038" i="1"/>
  <c r="AD3038" i="1"/>
  <c r="AC3039" i="1"/>
  <c r="AD3039" i="1"/>
  <c r="AC3040" i="1"/>
  <c r="AD3040" i="1"/>
  <c r="AC3041" i="1"/>
  <c r="AD3041" i="1"/>
  <c r="AC3042" i="1"/>
  <c r="AD3042" i="1"/>
  <c r="AC3043" i="1"/>
  <c r="AD3043" i="1"/>
  <c r="AC3044" i="1"/>
  <c r="AD3044" i="1"/>
  <c r="AC3045" i="1"/>
  <c r="AD3045" i="1"/>
  <c r="AC3046" i="1"/>
  <c r="AD3046" i="1"/>
  <c r="AC3047" i="1"/>
  <c r="AD3047" i="1"/>
  <c r="AC3048" i="1"/>
  <c r="AD3048" i="1"/>
  <c r="AC3049" i="1"/>
  <c r="AD3049" i="1"/>
  <c r="AC3050" i="1"/>
  <c r="AD3050" i="1"/>
  <c r="AC3051" i="1"/>
  <c r="AD3051" i="1"/>
  <c r="AC3052" i="1"/>
  <c r="AD3052" i="1"/>
  <c r="AC3053" i="1"/>
  <c r="AD3053" i="1"/>
  <c r="AC3054" i="1"/>
  <c r="AD3054" i="1"/>
  <c r="AC3055" i="1"/>
  <c r="AD3055" i="1"/>
  <c r="AC3056" i="1"/>
  <c r="AD3056" i="1"/>
  <c r="AC3057" i="1"/>
  <c r="AD3057" i="1"/>
  <c r="AC3058" i="1"/>
  <c r="AD3058" i="1"/>
  <c r="AC3059" i="1"/>
  <c r="AD3059" i="1"/>
  <c r="AC3060" i="1"/>
  <c r="AD3060" i="1"/>
  <c r="AC3061" i="1"/>
  <c r="AD3061" i="1"/>
  <c r="AC3062" i="1"/>
  <c r="AD3062" i="1"/>
  <c r="AC3063" i="1"/>
  <c r="AD3063" i="1"/>
  <c r="AC3064" i="1"/>
  <c r="AD3064" i="1"/>
  <c r="AC3065" i="1"/>
  <c r="AD3065" i="1"/>
  <c r="AC3066" i="1"/>
  <c r="AD3066" i="1"/>
  <c r="AC3067" i="1"/>
  <c r="AD3067" i="1"/>
  <c r="AC3068" i="1"/>
  <c r="AD3068" i="1"/>
  <c r="AC3069" i="1"/>
  <c r="AD3069" i="1"/>
  <c r="AC3070" i="1"/>
  <c r="AD3070" i="1"/>
  <c r="AC3071" i="1"/>
  <c r="AD3071" i="1"/>
  <c r="AC3072" i="1"/>
  <c r="AD3072" i="1"/>
  <c r="AC3073" i="1"/>
  <c r="AD3073" i="1"/>
  <c r="AC3074" i="1"/>
  <c r="AD3074" i="1"/>
  <c r="AC3075" i="1"/>
  <c r="AD3075" i="1"/>
  <c r="AC3076" i="1"/>
  <c r="AD3076" i="1"/>
  <c r="AC3077" i="1"/>
  <c r="AD3077" i="1"/>
  <c r="AC3078" i="1"/>
  <c r="AD3078" i="1"/>
  <c r="AC3079" i="1"/>
  <c r="AD3079" i="1"/>
  <c r="AC3080" i="1"/>
  <c r="AD3080" i="1"/>
  <c r="AC3081" i="1"/>
  <c r="AD3081" i="1"/>
  <c r="AC3082" i="1"/>
  <c r="AD3082" i="1"/>
  <c r="AC3083" i="1"/>
  <c r="AD3083" i="1"/>
  <c r="AC3084" i="1"/>
  <c r="AD3084" i="1"/>
  <c r="AC3085" i="1"/>
  <c r="AD3085" i="1"/>
  <c r="AC3086" i="1"/>
  <c r="AD3086" i="1"/>
  <c r="AC3087" i="1"/>
  <c r="AD3087" i="1"/>
  <c r="AC3088" i="1"/>
  <c r="AD3088" i="1"/>
  <c r="AC3089" i="1"/>
  <c r="AD3089" i="1"/>
  <c r="AC3090" i="1"/>
  <c r="AD3090" i="1"/>
  <c r="AC3091" i="1"/>
  <c r="AD3091" i="1"/>
  <c r="AC3092" i="1"/>
  <c r="AD3092" i="1"/>
  <c r="AC3093" i="1"/>
  <c r="AD3093" i="1"/>
  <c r="AC3094" i="1"/>
  <c r="AD3094" i="1"/>
  <c r="AC3095" i="1"/>
  <c r="AD3095" i="1"/>
  <c r="AC3096" i="1"/>
  <c r="AD3096" i="1"/>
  <c r="AC3097" i="1"/>
  <c r="AD3097" i="1"/>
  <c r="AC3098" i="1"/>
  <c r="AD3098" i="1"/>
  <c r="AC3099" i="1"/>
  <c r="AD3099" i="1"/>
  <c r="AC3100" i="1"/>
  <c r="AD3100" i="1"/>
  <c r="AC3101" i="1"/>
  <c r="AD3101" i="1"/>
  <c r="AC3102" i="1"/>
  <c r="AD3102" i="1"/>
  <c r="AC3103" i="1"/>
  <c r="AD3103" i="1"/>
  <c r="AC3104" i="1"/>
  <c r="AD3104" i="1"/>
  <c r="AC3105" i="1"/>
  <c r="AD3105" i="1"/>
  <c r="AC3106" i="1"/>
  <c r="AD3106" i="1"/>
  <c r="AC3107" i="1"/>
  <c r="AD3107" i="1"/>
  <c r="AC3108" i="1"/>
  <c r="AD3108" i="1"/>
  <c r="AC3109" i="1"/>
  <c r="AD3109" i="1"/>
  <c r="AC3110" i="1"/>
  <c r="AD3110" i="1"/>
  <c r="AC3111" i="1"/>
  <c r="AD3111" i="1"/>
  <c r="AC3112" i="1"/>
  <c r="AD3112" i="1"/>
  <c r="AC3113" i="1"/>
  <c r="AD3113" i="1"/>
  <c r="AC3114" i="1"/>
  <c r="AD3114" i="1"/>
  <c r="AC3115" i="1"/>
  <c r="AD3115" i="1"/>
  <c r="AC3116" i="1"/>
  <c r="AD3116" i="1"/>
  <c r="AC3117" i="1"/>
  <c r="AD3117" i="1"/>
  <c r="AC3118" i="1"/>
  <c r="AD3118" i="1"/>
  <c r="AC3119" i="1"/>
  <c r="AD3119" i="1"/>
  <c r="AC3120" i="1"/>
  <c r="AD3120" i="1"/>
  <c r="AC3121" i="1"/>
  <c r="AD3121" i="1"/>
  <c r="AC3122" i="1"/>
  <c r="AD3122" i="1"/>
  <c r="AC3123" i="1"/>
  <c r="AD3123" i="1"/>
  <c r="AC3124" i="1"/>
  <c r="AD3124" i="1"/>
  <c r="AC3125" i="1"/>
  <c r="AD3125" i="1"/>
  <c r="AC3126" i="1"/>
  <c r="AD3126" i="1"/>
  <c r="AC3127" i="1"/>
  <c r="AD3127" i="1"/>
  <c r="AC3128" i="1"/>
  <c r="AD3128" i="1"/>
  <c r="AC3129" i="1"/>
  <c r="AD3129" i="1"/>
  <c r="AC3130" i="1"/>
  <c r="AD3130" i="1"/>
  <c r="AC3131" i="1"/>
  <c r="AD3131" i="1"/>
  <c r="AC3132" i="1"/>
  <c r="AD3132" i="1"/>
  <c r="AC3133" i="1"/>
  <c r="AD3133" i="1"/>
  <c r="AC3134" i="1"/>
  <c r="AD3134" i="1"/>
  <c r="AC3135" i="1"/>
  <c r="AD3135" i="1"/>
  <c r="AC3136" i="1"/>
  <c r="AD3136" i="1"/>
  <c r="AC3137" i="1"/>
  <c r="AD3137" i="1"/>
  <c r="AC3138" i="1"/>
  <c r="AD3138" i="1"/>
  <c r="AC3139" i="1"/>
  <c r="AD3139" i="1"/>
  <c r="AC3140" i="1"/>
  <c r="AD3140" i="1"/>
  <c r="AC3141" i="1"/>
  <c r="AD3141" i="1"/>
  <c r="AC3142" i="1"/>
  <c r="AD3142" i="1"/>
  <c r="AC3143" i="1"/>
  <c r="AD3143" i="1"/>
  <c r="AC3144" i="1"/>
  <c r="AD3144" i="1"/>
  <c r="AC3145" i="1"/>
  <c r="AD3145" i="1"/>
  <c r="AC3146" i="1"/>
  <c r="AD3146" i="1"/>
  <c r="AC3147" i="1"/>
  <c r="AD3147" i="1"/>
  <c r="AC3148" i="1"/>
  <c r="AD3148" i="1"/>
  <c r="AC3149" i="1"/>
  <c r="AD3149" i="1"/>
  <c r="AC3150" i="1"/>
  <c r="AD3150" i="1"/>
  <c r="AC3151" i="1"/>
  <c r="AD3151" i="1"/>
  <c r="AC3152" i="1"/>
  <c r="AD3152" i="1"/>
  <c r="AC3153" i="1"/>
  <c r="AD3153" i="1"/>
  <c r="AC3154" i="1"/>
  <c r="AD3154" i="1"/>
  <c r="AC3159" i="1"/>
  <c r="AD3159" i="1"/>
  <c r="AC3156" i="1"/>
  <c r="AD3156" i="1"/>
  <c r="AC3157" i="1"/>
  <c r="AD3157" i="1"/>
  <c r="AC3158" i="1"/>
  <c r="AD3158" i="1"/>
  <c r="AC6505" i="1"/>
  <c r="AD6505" i="1"/>
  <c r="AC3160" i="1"/>
  <c r="AD3160" i="1"/>
  <c r="AC3161" i="1"/>
  <c r="AD3161" i="1"/>
  <c r="AC3162" i="1"/>
  <c r="AD3162" i="1"/>
  <c r="AC3163" i="1"/>
  <c r="AD3163" i="1"/>
  <c r="AC3164" i="1"/>
  <c r="AD3164" i="1"/>
  <c r="AC3165" i="1"/>
  <c r="AD3165" i="1"/>
  <c r="AC3166" i="1"/>
  <c r="AD3166" i="1"/>
  <c r="AC3167" i="1"/>
  <c r="AD3167" i="1"/>
  <c r="AC3168" i="1"/>
  <c r="AD3168" i="1"/>
  <c r="AC3169" i="1"/>
  <c r="AD3169" i="1"/>
  <c r="AC3170" i="1"/>
  <c r="AD3170" i="1"/>
  <c r="AC3171" i="1"/>
  <c r="AD3171" i="1"/>
  <c r="AC3172" i="1"/>
  <c r="AD3172" i="1"/>
  <c r="AC3173" i="1"/>
  <c r="AD3173" i="1"/>
  <c r="AC3174" i="1"/>
  <c r="AD3174" i="1"/>
  <c r="AC3175" i="1"/>
  <c r="AD3175" i="1"/>
  <c r="AC3176" i="1"/>
  <c r="AD3176" i="1"/>
  <c r="AC3177" i="1"/>
  <c r="AD3177" i="1"/>
  <c r="AC3178" i="1"/>
  <c r="AD3178" i="1"/>
  <c r="AC3179" i="1"/>
  <c r="AD3179" i="1"/>
  <c r="AC3180" i="1"/>
  <c r="AD3180" i="1"/>
  <c r="AC3181" i="1"/>
  <c r="AD3181" i="1"/>
  <c r="AC3182" i="1"/>
  <c r="AD3182" i="1"/>
  <c r="AC3183" i="1"/>
  <c r="AD3183" i="1"/>
  <c r="AC3184" i="1"/>
  <c r="AD3184" i="1"/>
  <c r="AC3185" i="1"/>
  <c r="AD3185" i="1"/>
  <c r="AC3186" i="1"/>
  <c r="AD3186" i="1"/>
  <c r="AC3187" i="1"/>
  <c r="AD3187" i="1"/>
  <c r="AC3188" i="1"/>
  <c r="AD3188" i="1"/>
  <c r="AC3189" i="1"/>
  <c r="AD3189" i="1"/>
  <c r="AC3190" i="1"/>
  <c r="AD3190" i="1"/>
  <c r="AC3191" i="1"/>
  <c r="AD3191" i="1"/>
  <c r="AC3192" i="1"/>
  <c r="AD3192" i="1"/>
  <c r="AC3193" i="1"/>
  <c r="AD3193" i="1"/>
  <c r="AC8097" i="1"/>
  <c r="AD8097" i="1"/>
  <c r="AC3195" i="1"/>
  <c r="AD3195" i="1"/>
  <c r="AC3196" i="1"/>
  <c r="AD3196" i="1"/>
  <c r="AC3197" i="1"/>
  <c r="AD3197" i="1"/>
  <c r="AC3198" i="1"/>
  <c r="AD3198" i="1"/>
  <c r="AC3199" i="1"/>
  <c r="AD3199" i="1"/>
  <c r="AC3200" i="1"/>
  <c r="AD3200" i="1"/>
  <c r="AC3201" i="1"/>
  <c r="AD3201" i="1"/>
  <c r="AC3202" i="1"/>
  <c r="AD3202" i="1"/>
  <c r="AC3203" i="1"/>
  <c r="AD3203" i="1"/>
  <c r="AC3204" i="1"/>
  <c r="AD3204" i="1"/>
  <c r="AC3205" i="1"/>
  <c r="AD3205" i="1"/>
  <c r="AC3206" i="1"/>
  <c r="AD3206" i="1"/>
  <c r="AC3207" i="1"/>
  <c r="AD3207" i="1"/>
  <c r="AC3208" i="1"/>
  <c r="AD3208" i="1"/>
  <c r="AC3209" i="1"/>
  <c r="AD3209" i="1"/>
  <c r="AC3210" i="1"/>
  <c r="AD3210" i="1"/>
  <c r="AC3211" i="1"/>
  <c r="AD3211" i="1"/>
  <c r="AC3212" i="1"/>
  <c r="AD3212" i="1"/>
  <c r="AC3213" i="1"/>
  <c r="AD3213" i="1"/>
  <c r="AC3214" i="1"/>
  <c r="AD3214" i="1"/>
  <c r="AC3215" i="1"/>
  <c r="AD3215" i="1"/>
  <c r="AC3216" i="1"/>
  <c r="AD3216" i="1"/>
  <c r="AC3217" i="1"/>
  <c r="AD3217" i="1"/>
  <c r="AC3218" i="1"/>
  <c r="AD3218" i="1"/>
  <c r="AC3219" i="1"/>
  <c r="AD3219" i="1"/>
  <c r="AC3220" i="1"/>
  <c r="AD3220" i="1"/>
  <c r="AC3221" i="1"/>
  <c r="AD3221" i="1"/>
  <c r="AC3222" i="1"/>
  <c r="AD3222" i="1"/>
  <c r="AC3223" i="1"/>
  <c r="AD3223" i="1"/>
  <c r="AC3224" i="1"/>
  <c r="AD3224" i="1"/>
  <c r="AC3225" i="1"/>
  <c r="AD3225" i="1"/>
  <c r="AC3226" i="1"/>
  <c r="AD3226" i="1"/>
  <c r="AC3227" i="1"/>
  <c r="AD3227" i="1"/>
  <c r="AC3228" i="1"/>
  <c r="AD3228" i="1"/>
  <c r="AC3229" i="1"/>
  <c r="AD3229" i="1"/>
  <c r="AC3230" i="1"/>
  <c r="AD3230" i="1"/>
  <c r="AC3231" i="1"/>
  <c r="AD3231" i="1"/>
  <c r="AC3232" i="1"/>
  <c r="AD3232" i="1"/>
  <c r="AC3233" i="1"/>
  <c r="AD3233" i="1"/>
  <c r="AC3234" i="1"/>
  <c r="AD3234" i="1"/>
  <c r="AC3235" i="1"/>
  <c r="AD3235" i="1"/>
  <c r="AC3236" i="1"/>
  <c r="AD3236" i="1"/>
  <c r="AC3237" i="1"/>
  <c r="AD3237" i="1"/>
  <c r="AC3238" i="1"/>
  <c r="AD3238" i="1"/>
  <c r="AC3239" i="1"/>
  <c r="AD3239" i="1"/>
  <c r="AC3240" i="1"/>
  <c r="AD3240" i="1"/>
  <c r="AC3241" i="1"/>
  <c r="AD3241" i="1"/>
  <c r="AC3242" i="1"/>
  <c r="AD3242" i="1"/>
  <c r="AC3243" i="1"/>
  <c r="AD3243" i="1"/>
  <c r="AC3244" i="1"/>
  <c r="AD3244" i="1"/>
  <c r="AC3245" i="1"/>
  <c r="AD3245" i="1"/>
  <c r="AC3246" i="1"/>
  <c r="AD3246" i="1"/>
  <c r="AC3247" i="1"/>
  <c r="AD3247" i="1"/>
  <c r="AC3248" i="1"/>
  <c r="AD3248" i="1"/>
  <c r="AC3249" i="1"/>
  <c r="AD3249" i="1"/>
  <c r="AC3250" i="1"/>
  <c r="AD3250" i="1"/>
  <c r="AC3251" i="1"/>
  <c r="AD3251" i="1"/>
  <c r="AC3252" i="1"/>
  <c r="AD3252" i="1"/>
  <c r="AC3253" i="1"/>
  <c r="AD3253" i="1"/>
  <c r="AC3254" i="1"/>
  <c r="AD3254" i="1"/>
  <c r="AC3255" i="1"/>
  <c r="AD3255" i="1"/>
  <c r="AC3256" i="1"/>
  <c r="AD3256" i="1"/>
  <c r="AC3257" i="1"/>
  <c r="AD3257" i="1"/>
  <c r="AC3258" i="1"/>
  <c r="AD3258" i="1"/>
  <c r="AC3259" i="1"/>
  <c r="AD3259" i="1"/>
  <c r="AC3260" i="1"/>
  <c r="AD3260" i="1"/>
  <c r="AC3261" i="1"/>
  <c r="AD3261" i="1"/>
  <c r="AC3262" i="1"/>
  <c r="AD3262" i="1"/>
  <c r="AC3263" i="1"/>
  <c r="AD3263" i="1"/>
  <c r="AC3264" i="1"/>
  <c r="AD3264" i="1"/>
  <c r="AC3265" i="1"/>
  <c r="AD3265" i="1"/>
  <c r="AC3266" i="1"/>
  <c r="AD3266" i="1"/>
  <c r="AC3267" i="1"/>
  <c r="AD3267" i="1"/>
  <c r="AC3268" i="1"/>
  <c r="AD3268" i="1"/>
  <c r="AC3269" i="1"/>
  <c r="AD3269" i="1"/>
  <c r="AC3270" i="1"/>
  <c r="AD3270" i="1"/>
  <c r="AC3271" i="1"/>
  <c r="AD3271" i="1"/>
  <c r="AC3272" i="1"/>
  <c r="AD3272" i="1"/>
  <c r="AC3273" i="1"/>
  <c r="AD3273" i="1"/>
  <c r="AC3274" i="1"/>
  <c r="AD3274" i="1"/>
  <c r="AC3275" i="1"/>
  <c r="AD3275" i="1"/>
  <c r="AC3276" i="1"/>
  <c r="AD3276" i="1"/>
  <c r="AC3277" i="1"/>
  <c r="AD3277" i="1"/>
  <c r="AC3278" i="1"/>
  <c r="AD3278" i="1"/>
  <c r="AC3279" i="1"/>
  <c r="AD3279" i="1"/>
  <c r="AC3280" i="1"/>
  <c r="AD3280" i="1"/>
  <c r="AC3281" i="1"/>
  <c r="AD3281" i="1"/>
  <c r="AC3282" i="1"/>
  <c r="AD3282" i="1"/>
  <c r="AC3283" i="1"/>
  <c r="AD3283" i="1"/>
  <c r="AC3284" i="1"/>
  <c r="AD3284" i="1"/>
  <c r="AC3285" i="1"/>
  <c r="AD3285" i="1"/>
  <c r="AC3286" i="1"/>
  <c r="AD3286" i="1"/>
  <c r="AC3287" i="1"/>
  <c r="AD3287" i="1"/>
  <c r="AC3288" i="1"/>
  <c r="AD3288" i="1"/>
  <c r="AC3289" i="1"/>
  <c r="AD3289" i="1"/>
  <c r="AC3290" i="1"/>
  <c r="AD3290" i="1"/>
  <c r="AC3291" i="1"/>
  <c r="AD3291" i="1"/>
  <c r="AC3292" i="1"/>
  <c r="AD3292" i="1"/>
  <c r="AC3293" i="1"/>
  <c r="AD3293" i="1"/>
  <c r="AC3294" i="1"/>
  <c r="AD3294" i="1"/>
  <c r="AC3295" i="1"/>
  <c r="AD3295" i="1"/>
  <c r="AC3296" i="1"/>
  <c r="AD3296" i="1"/>
  <c r="AC3297" i="1"/>
  <c r="AD3297" i="1"/>
  <c r="AC3298" i="1"/>
  <c r="AD3298" i="1"/>
  <c r="AC3299" i="1"/>
  <c r="AD3299" i="1"/>
  <c r="AC3300" i="1"/>
  <c r="AD3300" i="1"/>
  <c r="AC3301" i="1"/>
  <c r="AD3301" i="1"/>
  <c r="AC3302" i="1"/>
  <c r="AD3302" i="1"/>
  <c r="AC3303" i="1"/>
  <c r="AD3303" i="1"/>
  <c r="AC3304" i="1"/>
  <c r="AD3304" i="1"/>
  <c r="AC3305" i="1"/>
  <c r="AD3305" i="1"/>
  <c r="AC3306" i="1"/>
  <c r="AD3306" i="1"/>
  <c r="AC3307" i="1"/>
  <c r="AD3307" i="1"/>
  <c r="AC3308" i="1"/>
  <c r="AD3308" i="1"/>
  <c r="AC3309" i="1"/>
  <c r="AD3309" i="1"/>
  <c r="AC3310" i="1"/>
  <c r="AD3310" i="1"/>
  <c r="AC3311" i="1"/>
  <c r="AD3311" i="1"/>
  <c r="AC3312" i="1"/>
  <c r="AD3312" i="1"/>
  <c r="AC3313" i="1"/>
  <c r="AD3313" i="1"/>
  <c r="AC3314" i="1"/>
  <c r="AD3314" i="1"/>
  <c r="AC3315" i="1"/>
  <c r="AD3315" i="1"/>
  <c r="AC3316" i="1"/>
  <c r="AD3316" i="1"/>
  <c r="AC3317" i="1"/>
  <c r="AD3317" i="1"/>
  <c r="AC3318" i="1"/>
  <c r="AD3318" i="1"/>
  <c r="AC3319" i="1"/>
  <c r="AD3319" i="1"/>
  <c r="AC3320" i="1"/>
  <c r="AD3320" i="1"/>
  <c r="AC3321" i="1"/>
  <c r="AD3321" i="1"/>
  <c r="AC3322" i="1"/>
  <c r="AD3322" i="1"/>
  <c r="AC3323" i="1"/>
  <c r="AD3323" i="1"/>
  <c r="AC3324" i="1"/>
  <c r="AD3324" i="1"/>
  <c r="AC3325" i="1"/>
  <c r="AD3325" i="1"/>
  <c r="AC3326" i="1"/>
  <c r="AD3326" i="1"/>
  <c r="AC3327" i="1"/>
  <c r="AD3327" i="1"/>
  <c r="AC3328" i="1"/>
  <c r="AD3328" i="1"/>
  <c r="AC3329" i="1"/>
  <c r="AD3329" i="1"/>
  <c r="AC3330" i="1"/>
  <c r="AD3330" i="1"/>
  <c r="AC3331" i="1"/>
  <c r="AD3331" i="1"/>
  <c r="AC3332" i="1"/>
  <c r="AD3332" i="1"/>
  <c r="AC3333" i="1"/>
  <c r="AD3333" i="1"/>
  <c r="AC3334" i="1"/>
  <c r="AD3334" i="1"/>
  <c r="AC3335" i="1"/>
  <c r="AD3335" i="1"/>
  <c r="AC3336" i="1"/>
  <c r="AD3336" i="1"/>
  <c r="AC3337" i="1"/>
  <c r="AD3337" i="1"/>
  <c r="AC3338" i="1"/>
  <c r="AD3338" i="1"/>
  <c r="AC3339" i="1"/>
  <c r="AD3339" i="1"/>
  <c r="AC3340" i="1"/>
  <c r="AD3340" i="1"/>
  <c r="AC3341" i="1"/>
  <c r="AD3341" i="1"/>
  <c r="AC3342" i="1"/>
  <c r="AD3342" i="1"/>
  <c r="AC3343" i="1"/>
  <c r="AD3343" i="1"/>
  <c r="AC3344" i="1"/>
  <c r="AD3344" i="1"/>
  <c r="AC3345" i="1"/>
  <c r="AD3345" i="1"/>
  <c r="AC3346" i="1"/>
  <c r="AD3346" i="1"/>
  <c r="AC3347" i="1"/>
  <c r="AD3347" i="1"/>
  <c r="AC3348" i="1"/>
  <c r="AD3348" i="1"/>
  <c r="AC3349" i="1"/>
  <c r="AD3349" i="1"/>
  <c r="AC3350" i="1"/>
  <c r="AD3350" i="1"/>
  <c r="AC3351" i="1"/>
  <c r="AD3351" i="1"/>
  <c r="AC3352" i="1"/>
  <c r="AD3352" i="1"/>
  <c r="AC3353" i="1"/>
  <c r="AD3353" i="1"/>
  <c r="AC3354" i="1"/>
  <c r="AD3354" i="1"/>
  <c r="AC3355" i="1"/>
  <c r="AD3355" i="1"/>
  <c r="AC3356" i="1"/>
  <c r="AD3356" i="1"/>
  <c r="AC3357" i="1"/>
  <c r="AD3357" i="1"/>
  <c r="AC3358" i="1"/>
  <c r="AD3358" i="1"/>
  <c r="AC3359" i="1"/>
  <c r="AD3359" i="1"/>
  <c r="AC3360" i="1"/>
  <c r="AD3360" i="1"/>
  <c r="AC3361" i="1"/>
  <c r="AD3361" i="1"/>
  <c r="AC3362" i="1"/>
  <c r="AD3362" i="1"/>
  <c r="AC3363" i="1"/>
  <c r="AD3363" i="1"/>
  <c r="AC3364" i="1"/>
  <c r="AD3364" i="1"/>
  <c r="AC3365" i="1"/>
  <c r="AD3365" i="1"/>
  <c r="AC3366" i="1"/>
  <c r="AD3366" i="1"/>
  <c r="AC3367" i="1"/>
  <c r="AD3367" i="1"/>
  <c r="AC3368" i="1"/>
  <c r="AD3368" i="1"/>
  <c r="AC3369" i="1"/>
  <c r="AD3369" i="1"/>
  <c r="AC3370" i="1"/>
  <c r="AD3370" i="1"/>
  <c r="AC3371" i="1"/>
  <c r="AD3371" i="1"/>
  <c r="AC3372" i="1"/>
  <c r="AD3372" i="1"/>
  <c r="AC3373" i="1"/>
  <c r="AD3373" i="1"/>
  <c r="AC3374" i="1"/>
  <c r="AD3374" i="1"/>
  <c r="AC3375" i="1"/>
  <c r="AD3375" i="1"/>
  <c r="AC3376" i="1"/>
  <c r="AD3376" i="1"/>
  <c r="AC3377" i="1"/>
  <c r="AD3377" i="1"/>
  <c r="AC3378" i="1"/>
  <c r="AD3378" i="1"/>
  <c r="AC3379" i="1"/>
  <c r="AD3379" i="1"/>
  <c r="AC3380" i="1"/>
  <c r="AD3380" i="1"/>
  <c r="AC3381" i="1"/>
  <c r="AD3381" i="1"/>
  <c r="AC8764" i="1"/>
  <c r="AD8764" i="1"/>
  <c r="AC3383" i="1"/>
  <c r="AD3383" i="1"/>
  <c r="AC3384" i="1"/>
  <c r="AD3384" i="1"/>
  <c r="AC3385" i="1"/>
  <c r="AD3385" i="1"/>
  <c r="AC3386" i="1"/>
  <c r="AD3386" i="1"/>
  <c r="AC3387" i="1"/>
  <c r="AD3387" i="1"/>
  <c r="AC3388" i="1"/>
  <c r="AD3388" i="1"/>
  <c r="AC3389" i="1"/>
  <c r="AD3389" i="1"/>
  <c r="AC3390" i="1"/>
  <c r="AD3390" i="1"/>
  <c r="AC3391" i="1"/>
  <c r="AD3391" i="1"/>
  <c r="AC3392" i="1"/>
  <c r="AD3392" i="1"/>
  <c r="AC3393" i="1"/>
  <c r="AD3393" i="1"/>
  <c r="AC3394" i="1"/>
  <c r="AD3394" i="1"/>
  <c r="AC3395" i="1"/>
  <c r="AD3395" i="1"/>
  <c r="AC3396" i="1"/>
  <c r="AD3396" i="1"/>
  <c r="AC3397" i="1"/>
  <c r="AD3397" i="1"/>
  <c r="AC3398" i="1"/>
  <c r="AD3398" i="1"/>
  <c r="AC3399" i="1"/>
  <c r="AD3399" i="1"/>
  <c r="AC3400" i="1"/>
  <c r="AD3400" i="1"/>
  <c r="AC3401" i="1"/>
  <c r="AD3401" i="1"/>
  <c r="AC3402" i="1"/>
  <c r="AD3402" i="1"/>
  <c r="AC3403" i="1"/>
  <c r="AD3403" i="1"/>
  <c r="AC3404" i="1"/>
  <c r="AD3404" i="1"/>
  <c r="AC3405" i="1"/>
  <c r="AD3405" i="1"/>
  <c r="AC3406" i="1"/>
  <c r="AD3406" i="1"/>
  <c r="AC3407" i="1"/>
  <c r="AD3407" i="1"/>
  <c r="AC3408" i="1"/>
  <c r="AD3408" i="1"/>
  <c r="AC3409" i="1"/>
  <c r="AD3409" i="1"/>
  <c r="AC3410" i="1"/>
  <c r="AD3410" i="1"/>
  <c r="AC3411" i="1"/>
  <c r="AD3411" i="1"/>
  <c r="AC3412" i="1"/>
  <c r="AD3412" i="1"/>
  <c r="AC3413" i="1"/>
  <c r="AD3413" i="1"/>
  <c r="AC3414" i="1"/>
  <c r="AD3414" i="1"/>
  <c r="AC3415" i="1"/>
  <c r="AD3415" i="1"/>
  <c r="AC3416" i="1"/>
  <c r="AD3416" i="1"/>
  <c r="AC3417" i="1"/>
  <c r="AD3417" i="1"/>
  <c r="AC3418" i="1"/>
  <c r="AD3418" i="1"/>
  <c r="AC3419" i="1"/>
  <c r="AD3419" i="1"/>
  <c r="AC3420" i="1"/>
  <c r="AD3420" i="1"/>
  <c r="AC3421" i="1"/>
  <c r="AD3421" i="1"/>
  <c r="AC3422" i="1"/>
  <c r="AD3422" i="1"/>
  <c r="AC3423" i="1"/>
  <c r="AD3423" i="1"/>
  <c r="AC3424" i="1"/>
  <c r="AD3424" i="1"/>
  <c r="AC3425" i="1"/>
  <c r="AD3425" i="1"/>
  <c r="AC3426" i="1"/>
  <c r="AD3426" i="1"/>
  <c r="AC3427" i="1"/>
  <c r="AD3427" i="1"/>
  <c r="AC3428" i="1"/>
  <c r="AD3428" i="1"/>
  <c r="AC3429" i="1"/>
  <c r="AD3429" i="1"/>
  <c r="AC3430" i="1"/>
  <c r="AD3430" i="1"/>
  <c r="AC3431" i="1"/>
  <c r="AD3431" i="1"/>
  <c r="AC3432" i="1"/>
  <c r="AD3432" i="1"/>
  <c r="AC3433" i="1"/>
  <c r="AD3433" i="1"/>
  <c r="AC3434" i="1"/>
  <c r="AD3434" i="1"/>
  <c r="AC3435" i="1"/>
  <c r="AD3435" i="1"/>
  <c r="AC3436" i="1"/>
  <c r="AD3436" i="1"/>
  <c r="AC3437" i="1"/>
  <c r="AD3437" i="1"/>
  <c r="AC3438" i="1"/>
  <c r="AD3438" i="1"/>
  <c r="AC3439" i="1"/>
  <c r="AD3439" i="1"/>
  <c r="AC3440" i="1"/>
  <c r="AD3440" i="1"/>
  <c r="AC3441" i="1"/>
  <c r="AD3441" i="1"/>
  <c r="AC3442" i="1"/>
  <c r="AD3442" i="1"/>
  <c r="AC3443" i="1"/>
  <c r="AD3443" i="1"/>
  <c r="AC3444" i="1"/>
  <c r="AD3444" i="1"/>
  <c r="AC3445" i="1"/>
  <c r="AD3445" i="1"/>
  <c r="AC3446" i="1"/>
  <c r="AD3446" i="1"/>
  <c r="AC3447" i="1"/>
  <c r="AD3447" i="1"/>
  <c r="AC3448" i="1"/>
  <c r="AD3448" i="1"/>
  <c r="AC3449" i="1"/>
  <c r="AD3449" i="1"/>
  <c r="AC3450" i="1"/>
  <c r="AD3450" i="1"/>
  <c r="AC3451" i="1"/>
  <c r="AD3451" i="1"/>
  <c r="AC3452" i="1"/>
  <c r="AD3452" i="1"/>
  <c r="AC3453" i="1"/>
  <c r="AD3453" i="1"/>
  <c r="AC3454" i="1"/>
  <c r="AD3454" i="1"/>
  <c r="AC3455" i="1"/>
  <c r="AD3455" i="1"/>
  <c r="AC3456" i="1"/>
  <c r="AD3456" i="1"/>
  <c r="AC3457" i="1"/>
  <c r="AD3457" i="1"/>
  <c r="AC3458" i="1"/>
  <c r="AD3458" i="1"/>
  <c r="AC3459" i="1"/>
  <c r="AD3459" i="1"/>
  <c r="AC3460" i="1"/>
  <c r="AD3460" i="1"/>
  <c r="AC3461" i="1"/>
  <c r="AD3461" i="1"/>
  <c r="AC3462" i="1"/>
  <c r="AD3462" i="1"/>
  <c r="AC3463" i="1"/>
  <c r="AD3463" i="1"/>
  <c r="AC3464" i="1"/>
  <c r="AD3464" i="1"/>
  <c r="AC3465" i="1"/>
  <c r="AD3465" i="1"/>
  <c r="AC3466" i="1"/>
  <c r="AD3466" i="1"/>
  <c r="AC3467" i="1"/>
  <c r="AD3467" i="1"/>
  <c r="AC3468" i="1"/>
  <c r="AD3468" i="1"/>
  <c r="AC3469" i="1"/>
  <c r="AD3469" i="1"/>
  <c r="AC3470" i="1"/>
  <c r="AD3470" i="1"/>
  <c r="AC3471" i="1"/>
  <c r="AD3471" i="1"/>
  <c r="AC3472" i="1"/>
  <c r="AD3472" i="1"/>
  <c r="AC3473" i="1"/>
  <c r="AD3473" i="1"/>
  <c r="AC3474" i="1"/>
  <c r="AD3474" i="1"/>
  <c r="AC3475" i="1"/>
  <c r="AD3475" i="1"/>
  <c r="AC3476" i="1"/>
  <c r="AD3476" i="1"/>
  <c r="AC3477" i="1"/>
  <c r="AD3477" i="1"/>
  <c r="AC3478" i="1"/>
  <c r="AD3478" i="1"/>
  <c r="AC3479" i="1"/>
  <c r="AD3479" i="1"/>
  <c r="AC3480" i="1"/>
  <c r="AD3480" i="1"/>
  <c r="AC3481" i="1"/>
  <c r="AD3481" i="1"/>
  <c r="AC3482" i="1"/>
  <c r="AD3482" i="1"/>
  <c r="AC3483" i="1"/>
  <c r="AD3483" i="1"/>
  <c r="AC3484" i="1"/>
  <c r="AD3484" i="1"/>
  <c r="AC3485" i="1"/>
  <c r="AD3485" i="1"/>
  <c r="AC3486" i="1"/>
  <c r="AD3486" i="1"/>
  <c r="AC3487" i="1"/>
  <c r="AD3487" i="1"/>
  <c r="AC3488" i="1"/>
  <c r="AD3488" i="1"/>
  <c r="AC3489" i="1"/>
  <c r="AD3489" i="1"/>
  <c r="AC3490" i="1"/>
  <c r="AD3490" i="1"/>
  <c r="AC3491" i="1"/>
  <c r="AD3491" i="1"/>
  <c r="AC3492" i="1"/>
  <c r="AD3492" i="1"/>
  <c r="AC3493" i="1"/>
  <c r="AD3493" i="1"/>
  <c r="AC3494" i="1"/>
  <c r="AD3494" i="1"/>
  <c r="AC3495" i="1"/>
  <c r="AD3495" i="1"/>
  <c r="AC3496" i="1"/>
  <c r="AD3496" i="1"/>
  <c r="AC3497" i="1"/>
  <c r="AD3497" i="1"/>
  <c r="AC3498" i="1"/>
  <c r="AD3498" i="1"/>
  <c r="AC3499" i="1"/>
  <c r="AD3499" i="1"/>
  <c r="AC3500" i="1"/>
  <c r="AD3500" i="1"/>
  <c r="AC3501" i="1"/>
  <c r="AD3501" i="1"/>
  <c r="AC3502" i="1"/>
  <c r="AD3502" i="1"/>
  <c r="AC3503" i="1"/>
  <c r="AD3503" i="1"/>
  <c r="AC3504" i="1"/>
  <c r="AD3504" i="1"/>
  <c r="AC3505" i="1"/>
  <c r="AD3505" i="1"/>
  <c r="AC3506" i="1"/>
  <c r="AD3506" i="1"/>
  <c r="AC3507" i="1"/>
  <c r="AD3507" i="1"/>
  <c r="AC3508" i="1"/>
  <c r="AD3508" i="1"/>
  <c r="AC3509" i="1"/>
  <c r="AD3509" i="1"/>
  <c r="AC3510" i="1"/>
  <c r="AD3510" i="1"/>
  <c r="AC3511" i="1"/>
  <c r="AD3511" i="1"/>
  <c r="AC3512" i="1"/>
  <c r="AD3512" i="1"/>
  <c r="AC3513" i="1"/>
  <c r="AD3513" i="1"/>
  <c r="AC3514" i="1"/>
  <c r="AD3514" i="1"/>
  <c r="AC3515" i="1"/>
  <c r="AD3515" i="1"/>
  <c r="AC3516" i="1"/>
  <c r="AD3516" i="1"/>
  <c r="AC3517" i="1"/>
  <c r="AD3517" i="1"/>
  <c r="AC3518" i="1"/>
  <c r="AD3518" i="1"/>
  <c r="AC3519" i="1"/>
  <c r="AD3519" i="1"/>
  <c r="AC3520" i="1"/>
  <c r="AD3520" i="1"/>
  <c r="AC3521" i="1"/>
  <c r="AD3521" i="1"/>
  <c r="AC3522" i="1"/>
  <c r="AD3522" i="1"/>
  <c r="AC3523" i="1"/>
  <c r="AD3523" i="1"/>
  <c r="AC3524" i="1"/>
  <c r="AD3524" i="1"/>
  <c r="AC3525" i="1"/>
  <c r="AD3525" i="1"/>
  <c r="AC3526" i="1"/>
  <c r="AD3526" i="1"/>
  <c r="AC3527" i="1"/>
  <c r="AD3527" i="1"/>
  <c r="AC3528" i="1"/>
  <c r="AD3528" i="1"/>
  <c r="AC3529" i="1"/>
  <c r="AD3529" i="1"/>
  <c r="AC3530" i="1"/>
  <c r="AD3530" i="1"/>
  <c r="AC3531" i="1"/>
  <c r="AD3531" i="1"/>
  <c r="AC3532" i="1"/>
  <c r="AD3532" i="1"/>
  <c r="AC3533" i="1"/>
  <c r="AD3533" i="1"/>
  <c r="AC3534" i="1"/>
  <c r="AD3534" i="1"/>
  <c r="AC3535" i="1"/>
  <c r="AD3535" i="1"/>
  <c r="AC3536" i="1"/>
  <c r="AD3536" i="1"/>
  <c r="AC3537" i="1"/>
  <c r="AD3537" i="1"/>
  <c r="AC3538" i="1"/>
  <c r="AD3538" i="1"/>
  <c r="AC3539" i="1"/>
  <c r="AD3539" i="1"/>
  <c r="AC3540" i="1"/>
  <c r="AD3540" i="1"/>
  <c r="AC3541" i="1"/>
  <c r="AD3541" i="1"/>
  <c r="AC3542" i="1"/>
  <c r="AD3542" i="1"/>
  <c r="AC3543" i="1"/>
  <c r="AD3543" i="1"/>
  <c r="AC3544" i="1"/>
  <c r="AD3544" i="1"/>
  <c r="AC3545" i="1"/>
  <c r="AD3545" i="1"/>
  <c r="AC3546" i="1"/>
  <c r="AD3546" i="1"/>
  <c r="AC3547" i="1"/>
  <c r="AD3547" i="1"/>
  <c r="AC3548" i="1"/>
  <c r="AD3548" i="1"/>
  <c r="AC3549" i="1"/>
  <c r="AD3549" i="1"/>
  <c r="AC3550" i="1"/>
  <c r="AD3550" i="1"/>
  <c r="AC3551" i="1"/>
  <c r="AD3551" i="1"/>
  <c r="AC3552" i="1"/>
  <c r="AD3552" i="1"/>
  <c r="AC3553" i="1"/>
  <c r="AD3553" i="1"/>
  <c r="AC3554" i="1"/>
  <c r="AD3554" i="1"/>
  <c r="AC3555" i="1"/>
  <c r="AD3555" i="1"/>
  <c r="AC3556" i="1"/>
  <c r="AD3556" i="1"/>
  <c r="AC3557" i="1"/>
  <c r="AD3557" i="1"/>
  <c r="AC3558" i="1"/>
  <c r="AD3558" i="1"/>
  <c r="AC3559" i="1"/>
  <c r="AD3559" i="1"/>
  <c r="AC3560" i="1"/>
  <c r="AD3560" i="1"/>
  <c r="AC3561" i="1"/>
  <c r="AD3561" i="1"/>
  <c r="AC3562" i="1"/>
  <c r="AD3562" i="1"/>
  <c r="AC3563" i="1"/>
  <c r="AD3563" i="1"/>
  <c r="AC3564" i="1"/>
  <c r="AD3564" i="1"/>
  <c r="AC3565" i="1"/>
  <c r="AD3565" i="1"/>
  <c r="AC3566" i="1"/>
  <c r="AD3566" i="1"/>
  <c r="AC3567" i="1"/>
  <c r="AD3567" i="1"/>
  <c r="AC3568" i="1"/>
  <c r="AD3568" i="1"/>
  <c r="AC3569" i="1"/>
  <c r="AD3569" i="1"/>
  <c r="AC3570" i="1"/>
  <c r="AD3570" i="1"/>
  <c r="AC3571" i="1"/>
  <c r="AD3571" i="1"/>
  <c r="AC3572" i="1"/>
  <c r="AD3572" i="1"/>
  <c r="AC3573" i="1"/>
  <c r="AD3573" i="1"/>
  <c r="AC3574" i="1"/>
  <c r="AD3574" i="1"/>
  <c r="AC3575" i="1"/>
  <c r="AD3575" i="1"/>
  <c r="AC3576" i="1"/>
  <c r="AD3576" i="1"/>
  <c r="AC3577" i="1"/>
  <c r="AD3577" i="1"/>
  <c r="AC3578" i="1"/>
  <c r="AD3578" i="1"/>
  <c r="AC3579" i="1"/>
  <c r="AD3579" i="1"/>
  <c r="AC3580" i="1"/>
  <c r="AD3580" i="1"/>
  <c r="AC3581" i="1"/>
  <c r="AD3581" i="1"/>
  <c r="AC3582" i="1"/>
  <c r="AD3582" i="1"/>
  <c r="AC3583" i="1"/>
  <c r="AD3583" i="1"/>
  <c r="AC3584" i="1"/>
  <c r="AD3584" i="1"/>
  <c r="AC3585" i="1"/>
  <c r="AD3585" i="1"/>
  <c r="AC3586" i="1"/>
  <c r="AD3586" i="1"/>
  <c r="AC3587" i="1"/>
  <c r="AD3587" i="1"/>
  <c r="AC3588" i="1"/>
  <c r="AD3588" i="1"/>
  <c r="AC3589" i="1"/>
  <c r="AD3589" i="1"/>
  <c r="AC3590" i="1"/>
  <c r="AD3590" i="1"/>
  <c r="AC3591" i="1"/>
  <c r="AD3591" i="1"/>
  <c r="AC3592" i="1"/>
  <c r="AD3592" i="1"/>
  <c r="AC3593" i="1"/>
  <c r="AD3593" i="1"/>
  <c r="AC3594" i="1"/>
  <c r="AD3594" i="1"/>
  <c r="AC3595" i="1"/>
  <c r="AD3595" i="1"/>
  <c r="AC3596" i="1"/>
  <c r="AD3596" i="1"/>
  <c r="AC3597" i="1"/>
  <c r="AD3597" i="1"/>
  <c r="AC3598" i="1"/>
  <c r="AD3598" i="1"/>
  <c r="AC3599" i="1"/>
  <c r="AD3599" i="1"/>
  <c r="AC3600" i="1"/>
  <c r="AD3600" i="1"/>
  <c r="AC3601" i="1"/>
  <c r="AD3601" i="1"/>
  <c r="AC3602" i="1"/>
  <c r="AD3602" i="1"/>
  <c r="AC3603" i="1"/>
  <c r="AD3603" i="1"/>
  <c r="AC3604" i="1"/>
  <c r="AD3604" i="1"/>
  <c r="AC3605" i="1"/>
  <c r="AD3605" i="1"/>
  <c r="AC3606" i="1"/>
  <c r="AD3606" i="1"/>
  <c r="AC3607" i="1"/>
  <c r="AD3607" i="1"/>
  <c r="AC3608" i="1"/>
  <c r="AD3608" i="1"/>
  <c r="AC3609" i="1"/>
  <c r="AD3609" i="1"/>
  <c r="AC3610" i="1"/>
  <c r="AD3610" i="1"/>
  <c r="AC3611" i="1"/>
  <c r="AD3611" i="1"/>
  <c r="AC3612" i="1"/>
  <c r="AD3612" i="1"/>
  <c r="AC3613" i="1"/>
  <c r="AD3613" i="1"/>
  <c r="AC3614" i="1"/>
  <c r="AD3614" i="1"/>
  <c r="AC3615" i="1"/>
  <c r="AD3615" i="1"/>
  <c r="AC3616" i="1"/>
  <c r="AD3616" i="1"/>
  <c r="AC3617" i="1"/>
  <c r="AD3617" i="1"/>
  <c r="AC3618" i="1"/>
  <c r="AD3618" i="1"/>
  <c r="AC3619" i="1"/>
  <c r="AD3619" i="1"/>
  <c r="AC3620" i="1"/>
  <c r="AD3620" i="1"/>
  <c r="AC3621" i="1"/>
  <c r="AD3621" i="1"/>
  <c r="AC3622" i="1"/>
  <c r="AD3622" i="1"/>
  <c r="AC3623" i="1"/>
  <c r="AD3623" i="1"/>
  <c r="AC3624" i="1"/>
  <c r="AD3624" i="1"/>
  <c r="AC3625" i="1"/>
  <c r="AD3625" i="1"/>
  <c r="AC3626" i="1"/>
  <c r="AD3626" i="1"/>
  <c r="AC3627" i="1"/>
  <c r="AD3627" i="1"/>
  <c r="AC3628" i="1"/>
  <c r="AD3628" i="1"/>
  <c r="AC3629" i="1"/>
  <c r="AD3629" i="1"/>
  <c r="AC3630" i="1"/>
  <c r="AD3630" i="1"/>
  <c r="AC3631" i="1"/>
  <c r="AD3631" i="1"/>
  <c r="AC3632" i="1"/>
  <c r="AD3632" i="1"/>
  <c r="AC3633" i="1"/>
  <c r="AD3633" i="1"/>
  <c r="AC3634" i="1"/>
  <c r="AD3634" i="1"/>
  <c r="AC3635" i="1"/>
  <c r="AD3635" i="1"/>
  <c r="AC3636" i="1"/>
  <c r="AD3636" i="1"/>
  <c r="AC3637" i="1"/>
  <c r="AD3637" i="1"/>
  <c r="AC3638" i="1"/>
  <c r="AD3638" i="1"/>
  <c r="AC3639" i="1"/>
  <c r="AD3639" i="1"/>
  <c r="AC3640" i="1"/>
  <c r="AD3640" i="1"/>
  <c r="AC3641" i="1"/>
  <c r="AD3641" i="1"/>
  <c r="AC3642" i="1"/>
  <c r="AD3642" i="1"/>
  <c r="AC3643" i="1"/>
  <c r="AD3643" i="1"/>
  <c r="AC3644" i="1"/>
  <c r="AD3644" i="1"/>
  <c r="AC3645" i="1"/>
  <c r="AD3645" i="1"/>
  <c r="AC3646" i="1"/>
  <c r="AD3646" i="1"/>
  <c r="AC3647" i="1"/>
  <c r="AD3647" i="1"/>
  <c r="AC3648" i="1"/>
  <c r="AD3648" i="1"/>
  <c r="AC3649" i="1"/>
  <c r="AD3649" i="1"/>
  <c r="AC3650" i="1"/>
  <c r="AD3650" i="1"/>
  <c r="AC3651" i="1"/>
  <c r="AD3651" i="1"/>
  <c r="AC3652" i="1"/>
  <c r="AD3652" i="1"/>
  <c r="AC3653" i="1"/>
  <c r="AD3653" i="1"/>
  <c r="AC3654" i="1"/>
  <c r="AD3654" i="1"/>
  <c r="AC3655" i="1"/>
  <c r="AD3655" i="1"/>
  <c r="AC3656" i="1"/>
  <c r="AD3656" i="1"/>
  <c r="AC3657" i="1"/>
  <c r="AD3657" i="1"/>
  <c r="AC3658" i="1"/>
  <c r="AD3658" i="1"/>
  <c r="AC3659" i="1"/>
  <c r="AD3659" i="1"/>
  <c r="AC3660" i="1"/>
  <c r="AD3660" i="1"/>
  <c r="AC3661" i="1"/>
  <c r="AD3661" i="1"/>
  <c r="AC3662" i="1"/>
  <c r="AD3662" i="1"/>
  <c r="AC3663" i="1"/>
  <c r="AD3663" i="1"/>
  <c r="AC3664" i="1"/>
  <c r="AD3664" i="1"/>
  <c r="AC3665" i="1"/>
  <c r="AD3665" i="1"/>
  <c r="AC3666" i="1"/>
  <c r="AD3666" i="1"/>
  <c r="AC3667" i="1"/>
  <c r="AD3667" i="1"/>
  <c r="AC3668" i="1"/>
  <c r="AD3668" i="1"/>
  <c r="AC3669" i="1"/>
  <c r="AD3669" i="1"/>
  <c r="AC3670" i="1"/>
  <c r="AD3670" i="1"/>
  <c r="AC3671" i="1"/>
  <c r="AD3671" i="1"/>
  <c r="AC3672" i="1"/>
  <c r="AD3672" i="1"/>
  <c r="AC3673" i="1"/>
  <c r="AD3673" i="1"/>
  <c r="AC3674" i="1"/>
  <c r="AD3674" i="1"/>
  <c r="AC3675" i="1"/>
  <c r="AD3675" i="1"/>
  <c r="AC3676" i="1"/>
  <c r="AD3676" i="1"/>
  <c r="AC3677" i="1"/>
  <c r="AD3677" i="1"/>
  <c r="AC3678" i="1"/>
  <c r="AD3678" i="1"/>
  <c r="AC3679" i="1"/>
  <c r="AD3679" i="1"/>
  <c r="AC3680" i="1"/>
  <c r="AD3680" i="1"/>
  <c r="AC3681" i="1"/>
  <c r="AD3681" i="1"/>
  <c r="AC3682" i="1"/>
  <c r="AD3682" i="1"/>
  <c r="AC3683" i="1"/>
  <c r="AD3683" i="1"/>
  <c r="AC3684" i="1"/>
  <c r="AD3684" i="1"/>
  <c r="AC3685" i="1"/>
  <c r="AD3685" i="1"/>
  <c r="AC3686" i="1"/>
  <c r="AD3686" i="1"/>
  <c r="AC3687" i="1"/>
  <c r="AD3687" i="1"/>
  <c r="AC3688" i="1"/>
  <c r="AD3688" i="1"/>
  <c r="AC3689" i="1"/>
  <c r="AD3689" i="1"/>
  <c r="AC3690" i="1"/>
  <c r="AD3690" i="1"/>
  <c r="AC3691" i="1"/>
  <c r="AD3691" i="1"/>
  <c r="AC3692" i="1"/>
  <c r="AD3692" i="1"/>
  <c r="AC3693" i="1"/>
  <c r="AD3693" i="1"/>
  <c r="AC3694" i="1"/>
  <c r="AD3694" i="1"/>
  <c r="AC3695" i="1"/>
  <c r="AD3695" i="1"/>
  <c r="AC3696" i="1"/>
  <c r="AD3696" i="1"/>
  <c r="AC3697" i="1"/>
  <c r="AD3697" i="1"/>
  <c r="AC3698" i="1"/>
  <c r="AD3698" i="1"/>
  <c r="AC3699" i="1"/>
  <c r="AD3699" i="1"/>
  <c r="AC3700" i="1"/>
  <c r="AD3700" i="1"/>
  <c r="AC3701" i="1"/>
  <c r="AD3701" i="1"/>
  <c r="AC3702" i="1"/>
  <c r="AD3702" i="1"/>
  <c r="AC3703" i="1"/>
  <c r="AD3703" i="1"/>
  <c r="AC3704" i="1"/>
  <c r="AD3704" i="1"/>
  <c r="AC3705" i="1"/>
  <c r="AD3705" i="1"/>
  <c r="AC3706" i="1"/>
  <c r="AD3706" i="1"/>
  <c r="AC3707" i="1"/>
  <c r="AD3707" i="1"/>
  <c r="AC3708" i="1"/>
  <c r="AD3708" i="1"/>
  <c r="AC3709" i="1"/>
  <c r="AD3709" i="1"/>
  <c r="AC3710" i="1"/>
  <c r="AD3710" i="1"/>
  <c r="AC3711" i="1"/>
  <c r="AD3711" i="1"/>
  <c r="AC3712" i="1"/>
  <c r="AD3712" i="1"/>
  <c r="AC3713" i="1"/>
  <c r="AD3713" i="1"/>
  <c r="AC3714" i="1"/>
  <c r="AD3714" i="1"/>
  <c r="AC3715" i="1"/>
  <c r="AD3715" i="1"/>
  <c r="AC3716" i="1"/>
  <c r="AD3716" i="1"/>
  <c r="AC3717" i="1"/>
  <c r="AD3717" i="1"/>
  <c r="AC3718" i="1"/>
  <c r="AD3718" i="1"/>
  <c r="AC3719" i="1"/>
  <c r="AD3719" i="1"/>
  <c r="AC3720" i="1"/>
  <c r="AD3720" i="1"/>
  <c r="AC3721" i="1"/>
  <c r="AD3721" i="1"/>
  <c r="AC3722" i="1"/>
  <c r="AD3722" i="1"/>
  <c r="AC3723" i="1"/>
  <c r="AD3723" i="1"/>
  <c r="AC3724" i="1"/>
  <c r="AD3724" i="1"/>
  <c r="AC3725" i="1"/>
  <c r="AD3725" i="1"/>
  <c r="AC3726" i="1"/>
  <c r="AD3726" i="1"/>
  <c r="AC3727" i="1"/>
  <c r="AD3727" i="1"/>
  <c r="AC3728" i="1"/>
  <c r="AD3728" i="1"/>
  <c r="AC3729" i="1"/>
  <c r="AD3729" i="1"/>
  <c r="AC3730" i="1"/>
  <c r="AD3730" i="1"/>
  <c r="AC3731" i="1"/>
  <c r="AD3731" i="1"/>
  <c r="AC3732" i="1"/>
  <c r="AD3732" i="1"/>
  <c r="AC3733" i="1"/>
  <c r="AD3733" i="1"/>
  <c r="AC3734" i="1"/>
  <c r="AD3734" i="1"/>
  <c r="AC3735" i="1"/>
  <c r="AD3735" i="1"/>
  <c r="AC3736" i="1"/>
  <c r="AD3736" i="1"/>
  <c r="AC3737" i="1"/>
  <c r="AD3737" i="1"/>
  <c r="AC3738" i="1"/>
  <c r="AD3738" i="1"/>
  <c r="AC3739" i="1"/>
  <c r="AD3739" i="1"/>
  <c r="AC3740" i="1"/>
  <c r="AD3740" i="1"/>
  <c r="AC3741" i="1"/>
  <c r="AD3741" i="1"/>
  <c r="AC3742" i="1"/>
  <c r="AD3742" i="1"/>
  <c r="AC3743" i="1"/>
  <c r="AD3743" i="1"/>
  <c r="AC3744" i="1"/>
  <c r="AD3744" i="1"/>
  <c r="AC3745" i="1"/>
  <c r="AD3745" i="1"/>
  <c r="AC3746" i="1"/>
  <c r="AD3746" i="1"/>
  <c r="AC3747" i="1"/>
  <c r="AD3747" i="1"/>
  <c r="AC3748" i="1"/>
  <c r="AD3748" i="1"/>
  <c r="AC3749" i="1"/>
  <c r="AD3749" i="1"/>
  <c r="AC3750" i="1"/>
  <c r="AD3750" i="1"/>
  <c r="AC3751" i="1"/>
  <c r="AD3751" i="1"/>
  <c r="AC3752" i="1"/>
  <c r="AD3752" i="1"/>
  <c r="AC3753" i="1"/>
  <c r="AD3753" i="1"/>
  <c r="AC3754" i="1"/>
  <c r="AD3754" i="1"/>
  <c r="AC3755" i="1"/>
  <c r="AD3755" i="1"/>
  <c r="AC3756" i="1"/>
  <c r="AD3756" i="1"/>
  <c r="AC3757" i="1"/>
  <c r="AD3757" i="1"/>
  <c r="AC3758" i="1"/>
  <c r="AD3758" i="1"/>
  <c r="AC3759" i="1"/>
  <c r="AD3759" i="1"/>
  <c r="AC3760" i="1"/>
  <c r="AD3760" i="1"/>
  <c r="AC3761" i="1"/>
  <c r="AD3761" i="1"/>
  <c r="AC3762" i="1"/>
  <c r="AD3762" i="1"/>
  <c r="AC3763" i="1"/>
  <c r="AD3763" i="1"/>
  <c r="AC3764" i="1"/>
  <c r="AD3764" i="1"/>
  <c r="AC3765" i="1"/>
  <c r="AD3765" i="1"/>
  <c r="AC3766" i="1"/>
  <c r="AD3766" i="1"/>
  <c r="AC3767" i="1"/>
  <c r="AD3767" i="1"/>
  <c r="AC3768" i="1"/>
  <c r="AD3768" i="1"/>
  <c r="AC3769" i="1"/>
  <c r="AD3769" i="1"/>
  <c r="AC3770" i="1"/>
  <c r="AD3770" i="1"/>
  <c r="AC3771" i="1"/>
  <c r="AD3771" i="1"/>
  <c r="AC3772" i="1"/>
  <c r="AD3772" i="1"/>
  <c r="AC3773" i="1"/>
  <c r="AD3773" i="1"/>
  <c r="AC3774" i="1"/>
  <c r="AD3774" i="1"/>
  <c r="AC3775" i="1"/>
  <c r="AD3775" i="1"/>
  <c r="AC3776" i="1"/>
  <c r="AD3776" i="1"/>
  <c r="AC3777" i="1"/>
  <c r="AD3777" i="1"/>
  <c r="AC3778" i="1"/>
  <c r="AD3778" i="1"/>
  <c r="AC3779" i="1"/>
  <c r="AD3779" i="1"/>
  <c r="AC3780" i="1"/>
  <c r="AD3780" i="1"/>
  <c r="AC3781" i="1"/>
  <c r="AD3781" i="1"/>
  <c r="AC3782" i="1"/>
  <c r="AD3782" i="1"/>
  <c r="AC3783" i="1"/>
  <c r="AD3783" i="1"/>
  <c r="AC3784" i="1"/>
  <c r="AD3784" i="1"/>
  <c r="AC3785" i="1"/>
  <c r="AD3785" i="1"/>
  <c r="AC3786" i="1"/>
  <c r="AD3786" i="1"/>
  <c r="AC3787" i="1"/>
  <c r="AD3787" i="1"/>
  <c r="AC3788" i="1"/>
  <c r="AD3788" i="1"/>
  <c r="AC3789" i="1"/>
  <c r="AD3789" i="1"/>
  <c r="AC3790" i="1"/>
  <c r="AD3790" i="1"/>
  <c r="AC3791" i="1"/>
  <c r="AD3791" i="1"/>
  <c r="AC3792" i="1"/>
  <c r="AD3792" i="1"/>
  <c r="AC3793" i="1"/>
  <c r="AD3793" i="1"/>
  <c r="AC3794" i="1"/>
  <c r="AD3794" i="1"/>
  <c r="AC3795" i="1"/>
  <c r="AD3795" i="1"/>
  <c r="AC3796" i="1"/>
  <c r="AD3796" i="1"/>
  <c r="AC3797" i="1"/>
  <c r="AD3797" i="1"/>
  <c r="AC3798" i="1"/>
  <c r="AD3798" i="1"/>
  <c r="AC3799" i="1"/>
  <c r="AD3799" i="1"/>
  <c r="AC3800" i="1"/>
  <c r="AD3800" i="1"/>
  <c r="AC3801" i="1"/>
  <c r="AD3801" i="1"/>
  <c r="AC3802" i="1"/>
  <c r="AD3802" i="1"/>
  <c r="AC3803" i="1"/>
  <c r="AD3803" i="1"/>
  <c r="AC3804" i="1"/>
  <c r="AD3804" i="1"/>
  <c r="AC3805" i="1"/>
  <c r="AD3805" i="1"/>
  <c r="AC3806" i="1"/>
  <c r="AD3806" i="1"/>
  <c r="AC3807" i="1"/>
  <c r="AD3807" i="1"/>
  <c r="AC3808" i="1"/>
  <c r="AD3808" i="1"/>
  <c r="AC3809" i="1"/>
  <c r="AD3809" i="1"/>
  <c r="AC3810" i="1"/>
  <c r="AD3810" i="1"/>
  <c r="AC3811" i="1"/>
  <c r="AD3811" i="1"/>
  <c r="AC3812" i="1"/>
  <c r="AD3812" i="1"/>
  <c r="AC3813" i="1"/>
  <c r="AD3813" i="1"/>
  <c r="AC3814" i="1"/>
  <c r="AD3814" i="1"/>
  <c r="AC3815" i="1"/>
  <c r="AD3815" i="1"/>
  <c r="AC3816" i="1"/>
  <c r="AD3816" i="1"/>
  <c r="AC3817" i="1"/>
  <c r="AD3817" i="1"/>
  <c r="AC3818" i="1"/>
  <c r="AD3818" i="1"/>
  <c r="AC3819" i="1"/>
  <c r="AD3819" i="1"/>
  <c r="AC3820" i="1"/>
  <c r="AD3820" i="1"/>
  <c r="AC3821" i="1"/>
  <c r="AD3821" i="1"/>
  <c r="AC3822" i="1"/>
  <c r="AD3822" i="1"/>
  <c r="AC3823" i="1"/>
  <c r="AD3823" i="1"/>
  <c r="AC3824" i="1"/>
  <c r="AD3824" i="1"/>
  <c r="AC3825" i="1"/>
  <c r="AD3825" i="1"/>
  <c r="AC3826" i="1"/>
  <c r="AD3826" i="1"/>
  <c r="AC3827" i="1"/>
  <c r="AD3827" i="1"/>
  <c r="AC3828" i="1"/>
  <c r="AD3828" i="1"/>
  <c r="AC3829" i="1"/>
  <c r="AD3829" i="1"/>
  <c r="AC3830" i="1"/>
  <c r="AD3830" i="1"/>
  <c r="AC3831" i="1"/>
  <c r="AD3831" i="1"/>
  <c r="AC3832" i="1"/>
  <c r="AD3832" i="1"/>
  <c r="AC3833" i="1"/>
  <c r="AD3833" i="1"/>
  <c r="AC3834" i="1"/>
  <c r="AD3834" i="1"/>
  <c r="AC3835" i="1"/>
  <c r="AD3835" i="1"/>
  <c r="AC3836" i="1"/>
  <c r="AD3836" i="1"/>
  <c r="AC3837" i="1"/>
  <c r="AD3837" i="1"/>
  <c r="AC3838" i="1"/>
  <c r="AD3838" i="1"/>
  <c r="AC3839" i="1"/>
  <c r="AD3839" i="1"/>
  <c r="AC3840" i="1"/>
  <c r="AD3840" i="1"/>
  <c r="AC3841" i="1"/>
  <c r="AD3841" i="1"/>
  <c r="AC3842" i="1"/>
  <c r="AD3842" i="1"/>
  <c r="AC3843" i="1"/>
  <c r="AD3843" i="1"/>
  <c r="AC3844" i="1"/>
  <c r="AD3844" i="1"/>
  <c r="AC3845" i="1"/>
  <c r="AD3845" i="1"/>
  <c r="AC3846" i="1"/>
  <c r="AD3846" i="1"/>
  <c r="AC3847" i="1"/>
  <c r="AD3847" i="1"/>
  <c r="AC3848" i="1"/>
  <c r="AD3848" i="1"/>
  <c r="AC3849" i="1"/>
  <c r="AD3849" i="1"/>
  <c r="AC3850" i="1"/>
  <c r="AD3850" i="1"/>
  <c r="AC3851" i="1"/>
  <c r="AD3851" i="1"/>
  <c r="AC3852" i="1"/>
  <c r="AD3852" i="1"/>
  <c r="AC3853" i="1"/>
  <c r="AD3853" i="1"/>
  <c r="AC3854" i="1"/>
  <c r="AD3854" i="1"/>
  <c r="AC3855" i="1"/>
  <c r="AD3855" i="1"/>
  <c r="AC3856" i="1"/>
  <c r="AD3856" i="1"/>
  <c r="AC3857" i="1"/>
  <c r="AD3857" i="1"/>
  <c r="AC3858" i="1"/>
  <c r="AD3858" i="1"/>
  <c r="AC3859" i="1"/>
  <c r="AD3859" i="1"/>
  <c r="AC3860" i="1"/>
  <c r="AD3860" i="1"/>
  <c r="AC3861" i="1"/>
  <c r="AD3861" i="1"/>
  <c r="AC3862" i="1"/>
  <c r="AD3862" i="1"/>
  <c r="AC3863" i="1"/>
  <c r="AD3863" i="1"/>
  <c r="AC3864" i="1"/>
  <c r="AD3864" i="1"/>
  <c r="AC3865" i="1"/>
  <c r="AD3865" i="1"/>
  <c r="AC3866" i="1"/>
  <c r="AD3866" i="1"/>
  <c r="AC3867" i="1"/>
  <c r="AD3867" i="1"/>
  <c r="AC3868" i="1"/>
  <c r="AD3868" i="1"/>
  <c r="AC3869" i="1"/>
  <c r="AD3869" i="1"/>
  <c r="AC3870" i="1"/>
  <c r="AD3870" i="1"/>
  <c r="AC3871" i="1"/>
  <c r="AD3871" i="1"/>
  <c r="AC3872" i="1"/>
  <c r="AD3872" i="1"/>
  <c r="AC3873" i="1"/>
  <c r="AD3873" i="1"/>
  <c r="AC3874" i="1"/>
  <c r="AD3874" i="1"/>
  <c r="AC3875" i="1"/>
  <c r="AD3875" i="1"/>
  <c r="AC3876" i="1"/>
  <c r="AD3876" i="1"/>
  <c r="AC3877" i="1"/>
  <c r="AD3877" i="1"/>
  <c r="AC3878" i="1"/>
  <c r="AD3878" i="1"/>
  <c r="AC3879" i="1"/>
  <c r="AD3879" i="1"/>
  <c r="AC3880" i="1"/>
  <c r="AD3880" i="1"/>
  <c r="AC3881" i="1"/>
  <c r="AD3881" i="1"/>
  <c r="AC3882" i="1"/>
  <c r="AD3882" i="1"/>
  <c r="AC3883" i="1"/>
  <c r="AD3883" i="1"/>
  <c r="AC3884" i="1"/>
  <c r="AD3884" i="1"/>
  <c r="AC3885" i="1"/>
  <c r="AD3885" i="1"/>
  <c r="AC3886" i="1"/>
  <c r="AD3886" i="1"/>
  <c r="AC3887" i="1"/>
  <c r="AD3887" i="1"/>
  <c r="AC3888" i="1"/>
  <c r="AD3888" i="1"/>
  <c r="AC3889" i="1"/>
  <c r="AD3889" i="1"/>
  <c r="AC3890" i="1"/>
  <c r="AD3890" i="1"/>
  <c r="AC3891" i="1"/>
  <c r="AD3891" i="1"/>
  <c r="AC3892" i="1"/>
  <c r="AD3892" i="1"/>
  <c r="AC3893" i="1"/>
  <c r="AD3893" i="1"/>
  <c r="AC3894" i="1"/>
  <c r="AD3894" i="1"/>
  <c r="AC3895" i="1"/>
  <c r="AD3895" i="1"/>
  <c r="AC3896" i="1"/>
  <c r="AD3896" i="1"/>
  <c r="AC3897" i="1"/>
  <c r="AD3897" i="1"/>
  <c r="AC3898" i="1"/>
  <c r="AD3898" i="1"/>
  <c r="AC3899" i="1"/>
  <c r="AD3899" i="1"/>
  <c r="AC3900" i="1"/>
  <c r="AD3900" i="1"/>
  <c r="AC3901" i="1"/>
  <c r="AD3901" i="1"/>
  <c r="AC3902" i="1"/>
  <c r="AD3902" i="1"/>
  <c r="AC3903" i="1"/>
  <c r="AD3903" i="1"/>
  <c r="AC3904" i="1"/>
  <c r="AD3904" i="1"/>
  <c r="AC3905" i="1"/>
  <c r="AD3905" i="1"/>
  <c r="AC3906" i="1"/>
  <c r="AD3906" i="1"/>
  <c r="AC3907" i="1"/>
  <c r="AD3907" i="1"/>
  <c r="AC3908" i="1"/>
  <c r="AD3908" i="1"/>
  <c r="AC3909" i="1"/>
  <c r="AD3909" i="1"/>
  <c r="AC3910" i="1"/>
  <c r="AD3910" i="1"/>
  <c r="AC3911" i="1"/>
  <c r="AD3911" i="1"/>
  <c r="AC3912" i="1"/>
  <c r="AD3912" i="1"/>
  <c r="AC3913" i="1"/>
  <c r="AD3913" i="1"/>
  <c r="AC3914" i="1"/>
  <c r="AD3914" i="1"/>
  <c r="AC3915" i="1"/>
  <c r="AD3915" i="1"/>
  <c r="AC3916" i="1"/>
  <c r="AD3916" i="1"/>
  <c r="AC3917" i="1"/>
  <c r="AD3917" i="1"/>
  <c r="AC3918" i="1"/>
  <c r="AD3918" i="1"/>
  <c r="AC3919" i="1"/>
  <c r="AD3919" i="1"/>
  <c r="AC3920" i="1"/>
  <c r="AD3920" i="1"/>
  <c r="AC3921" i="1"/>
  <c r="AD3921" i="1"/>
  <c r="AC3922" i="1"/>
  <c r="AD3922" i="1"/>
  <c r="AC3923" i="1"/>
  <c r="AD3923" i="1"/>
  <c r="AC3924" i="1"/>
  <c r="AD3924" i="1"/>
  <c r="AC3925" i="1"/>
  <c r="AD3925" i="1"/>
  <c r="AC3926" i="1"/>
  <c r="AD3926" i="1"/>
  <c r="AC3927" i="1"/>
  <c r="AD3927" i="1"/>
  <c r="AC3928" i="1"/>
  <c r="AD3928" i="1"/>
  <c r="AC3929" i="1"/>
  <c r="AD3929" i="1"/>
  <c r="AC3930" i="1"/>
  <c r="AD3930" i="1"/>
  <c r="AC3931" i="1"/>
  <c r="AD3931" i="1"/>
  <c r="AC3932" i="1"/>
  <c r="AD3932" i="1"/>
  <c r="AC3933" i="1"/>
  <c r="AD3933" i="1"/>
  <c r="AC3934" i="1"/>
  <c r="AD3934" i="1"/>
  <c r="AC3935" i="1"/>
  <c r="AD3935" i="1"/>
  <c r="AC3936" i="1"/>
  <c r="AD3936" i="1"/>
  <c r="AC3937" i="1"/>
  <c r="AD3937" i="1"/>
  <c r="AC3938" i="1"/>
  <c r="AD3938" i="1"/>
  <c r="AC3939" i="1"/>
  <c r="AD3939" i="1"/>
  <c r="AC3940" i="1"/>
  <c r="AD3940" i="1"/>
  <c r="AC3941" i="1"/>
  <c r="AD3941" i="1"/>
  <c r="AC3942" i="1"/>
  <c r="AD3942" i="1"/>
  <c r="AC3943" i="1"/>
  <c r="AD3943" i="1"/>
  <c r="AC3944" i="1"/>
  <c r="AD3944" i="1"/>
  <c r="AC3945" i="1"/>
  <c r="AD3945" i="1"/>
  <c r="AC3946" i="1"/>
  <c r="AD3946" i="1"/>
  <c r="AC3947" i="1"/>
  <c r="AD3947" i="1"/>
  <c r="AC3948" i="1"/>
  <c r="AD3948" i="1"/>
  <c r="AC3949" i="1"/>
  <c r="AD3949" i="1"/>
  <c r="AC3950" i="1"/>
  <c r="AD3950" i="1"/>
  <c r="AC3951" i="1"/>
  <c r="AD3951" i="1"/>
  <c r="AC3952" i="1"/>
  <c r="AD3952" i="1"/>
  <c r="AC3953" i="1"/>
  <c r="AD3953" i="1"/>
  <c r="AC3954" i="1"/>
  <c r="AD3954" i="1"/>
  <c r="AC3955" i="1"/>
  <c r="AD3955" i="1"/>
  <c r="AC3956" i="1"/>
  <c r="AD3956" i="1"/>
  <c r="AC3957" i="1"/>
  <c r="AD3957" i="1"/>
  <c r="AC3958" i="1"/>
  <c r="AD3958" i="1"/>
  <c r="AC3959" i="1"/>
  <c r="AD3959" i="1"/>
  <c r="AC3960" i="1"/>
  <c r="AD3960" i="1"/>
  <c r="AC3961" i="1"/>
  <c r="AD3961" i="1"/>
  <c r="AC3962" i="1"/>
  <c r="AD3962" i="1"/>
  <c r="AC3963" i="1"/>
  <c r="AD3963" i="1"/>
  <c r="AC3964" i="1"/>
  <c r="AD3964" i="1"/>
  <c r="AC3965" i="1"/>
  <c r="AD3965" i="1"/>
  <c r="AC3966" i="1"/>
  <c r="AD3966" i="1"/>
  <c r="AC3967" i="1"/>
  <c r="AD3967" i="1"/>
  <c r="AC3968" i="1"/>
  <c r="AD3968" i="1"/>
  <c r="AC3969" i="1"/>
  <c r="AD3969" i="1"/>
  <c r="AC3970" i="1"/>
  <c r="AD3970" i="1"/>
  <c r="AC3971" i="1"/>
  <c r="AD3971" i="1"/>
  <c r="AC3972" i="1"/>
  <c r="AD3972" i="1"/>
  <c r="AC3973" i="1"/>
  <c r="AD3973" i="1"/>
  <c r="AC3974" i="1"/>
  <c r="AD3974" i="1"/>
  <c r="AC3975" i="1"/>
  <c r="AD3975" i="1"/>
  <c r="AC3976" i="1"/>
  <c r="AD3976" i="1"/>
  <c r="AC3977" i="1"/>
  <c r="AD3977" i="1"/>
  <c r="AC3978" i="1"/>
  <c r="AD3978" i="1"/>
  <c r="AC3979" i="1"/>
  <c r="AD3979" i="1"/>
  <c r="AC3980" i="1"/>
  <c r="AD3980" i="1"/>
  <c r="AC3981" i="1"/>
  <c r="AD3981" i="1"/>
  <c r="AC3982" i="1"/>
  <c r="AD3982" i="1"/>
  <c r="AC3983" i="1"/>
  <c r="AD3983" i="1"/>
  <c r="AC3984" i="1"/>
  <c r="AD3984" i="1"/>
  <c r="AC3985" i="1"/>
  <c r="AD3985" i="1"/>
  <c r="AC3986" i="1"/>
  <c r="AD3986" i="1"/>
  <c r="AC3987" i="1"/>
  <c r="AD3987" i="1"/>
  <c r="AC3988" i="1"/>
  <c r="AD3988" i="1"/>
  <c r="AC3989" i="1"/>
  <c r="AD3989" i="1"/>
  <c r="AC3990" i="1"/>
  <c r="AD3990" i="1"/>
  <c r="AC3991" i="1"/>
  <c r="AD3991" i="1"/>
  <c r="AC3992" i="1"/>
  <c r="AD3992" i="1"/>
  <c r="AC3993" i="1"/>
  <c r="AD3993" i="1"/>
  <c r="AC3994" i="1"/>
  <c r="AD3994" i="1"/>
  <c r="AC3995" i="1"/>
  <c r="AD3995" i="1"/>
  <c r="AC3996" i="1"/>
  <c r="AD3996" i="1"/>
  <c r="AC3997" i="1"/>
  <c r="AD3997" i="1"/>
  <c r="AC3998" i="1"/>
  <c r="AD3998" i="1"/>
  <c r="AC3999" i="1"/>
  <c r="AD3999" i="1"/>
  <c r="AC4000" i="1"/>
  <c r="AD4000" i="1"/>
  <c r="AC4001" i="1"/>
  <c r="AD4001" i="1"/>
  <c r="AC4002" i="1"/>
  <c r="AD4002" i="1"/>
  <c r="AC4003" i="1"/>
  <c r="AD4003" i="1"/>
  <c r="AC4004" i="1"/>
  <c r="AD4004" i="1"/>
  <c r="AC4005" i="1"/>
  <c r="AD4005" i="1"/>
  <c r="AC4006" i="1"/>
  <c r="AD4006" i="1"/>
  <c r="AC4007" i="1"/>
  <c r="AD4007" i="1"/>
  <c r="AC4008" i="1"/>
  <c r="AD4008" i="1"/>
  <c r="AC4009" i="1"/>
  <c r="AD4009" i="1"/>
  <c r="AC4010" i="1"/>
  <c r="AD4010" i="1"/>
  <c r="AC4011" i="1"/>
  <c r="AD4011" i="1"/>
  <c r="AC4012" i="1"/>
  <c r="AD4012" i="1"/>
  <c r="AC4013" i="1"/>
  <c r="AD4013" i="1"/>
  <c r="AC4014" i="1"/>
  <c r="AD4014" i="1"/>
  <c r="AC4015" i="1"/>
  <c r="AD4015" i="1"/>
  <c r="AC4016" i="1"/>
  <c r="AD4016" i="1"/>
  <c r="AC4017" i="1"/>
  <c r="AD4017" i="1"/>
  <c r="AC4018" i="1"/>
  <c r="AD4018" i="1"/>
  <c r="AC4019" i="1"/>
  <c r="AD4019" i="1"/>
  <c r="AC4020" i="1"/>
  <c r="AD4020" i="1"/>
  <c r="AC4021" i="1"/>
  <c r="AD4021" i="1"/>
  <c r="AC4022" i="1"/>
  <c r="AD4022" i="1"/>
  <c r="AC4023" i="1"/>
  <c r="AD4023" i="1"/>
  <c r="AC4024" i="1"/>
  <c r="AD4024" i="1"/>
  <c r="AC4025" i="1"/>
  <c r="AD4025" i="1"/>
  <c r="AC4026" i="1"/>
  <c r="AD4026" i="1"/>
  <c r="AC4027" i="1"/>
  <c r="AD4027" i="1"/>
  <c r="AC4028" i="1"/>
  <c r="AD4028" i="1"/>
  <c r="AC4029" i="1"/>
  <c r="AD4029" i="1"/>
  <c r="AC4030" i="1"/>
  <c r="AD4030" i="1"/>
  <c r="AC4031" i="1"/>
  <c r="AD4031" i="1"/>
  <c r="AC4032" i="1"/>
  <c r="AD4032" i="1"/>
  <c r="AC4033" i="1"/>
  <c r="AD4033" i="1"/>
  <c r="AC4034" i="1"/>
  <c r="AD4034" i="1"/>
  <c r="AC4035" i="1"/>
  <c r="AD4035" i="1"/>
  <c r="AC4036" i="1"/>
  <c r="AD4036" i="1"/>
  <c r="AC4037" i="1"/>
  <c r="AD4037" i="1"/>
  <c r="AC4038" i="1"/>
  <c r="AD4038" i="1"/>
  <c r="AC4039" i="1"/>
  <c r="AD4039" i="1"/>
  <c r="AC4040" i="1"/>
  <c r="AD4040" i="1"/>
  <c r="AC4041" i="1"/>
  <c r="AD4041" i="1"/>
  <c r="AC4042" i="1"/>
  <c r="AD4042" i="1"/>
  <c r="AC4043" i="1"/>
  <c r="AD4043" i="1"/>
  <c r="AC4044" i="1"/>
  <c r="AD4044" i="1"/>
  <c r="AC4045" i="1"/>
  <c r="AD4045" i="1"/>
  <c r="AC4046" i="1"/>
  <c r="AD4046" i="1"/>
  <c r="AC4047" i="1"/>
  <c r="AD4047" i="1"/>
  <c r="AC4048" i="1"/>
  <c r="AD4048" i="1"/>
  <c r="AC4049" i="1"/>
  <c r="AD4049" i="1"/>
  <c r="AC4050" i="1"/>
  <c r="AD4050" i="1"/>
  <c r="AC4051" i="1"/>
  <c r="AD4051" i="1"/>
  <c r="AC4052" i="1"/>
  <c r="AD4052" i="1"/>
  <c r="AC4053" i="1"/>
  <c r="AD4053" i="1"/>
  <c r="AC4054" i="1"/>
  <c r="AD4054" i="1"/>
  <c r="AC4055" i="1"/>
  <c r="AD4055" i="1"/>
  <c r="AC4056" i="1"/>
  <c r="AD4056" i="1"/>
  <c r="AC4057" i="1"/>
  <c r="AD4057" i="1"/>
  <c r="AC4058" i="1"/>
  <c r="AD4058" i="1"/>
  <c r="AC4059" i="1"/>
  <c r="AD4059" i="1"/>
  <c r="AC4060" i="1"/>
  <c r="AD4060" i="1"/>
  <c r="AC4061" i="1"/>
  <c r="AD4061" i="1"/>
  <c r="AC4062" i="1"/>
  <c r="AD4062" i="1"/>
  <c r="AC4063" i="1"/>
  <c r="AD4063" i="1"/>
  <c r="AC4064" i="1"/>
  <c r="AD4064" i="1"/>
  <c r="AC4065" i="1"/>
  <c r="AD4065" i="1"/>
  <c r="AC4066" i="1"/>
  <c r="AD4066" i="1"/>
  <c r="AC4067" i="1"/>
  <c r="AD4067" i="1"/>
  <c r="AC4068" i="1"/>
  <c r="AD4068" i="1"/>
  <c r="AC4069" i="1"/>
  <c r="AD4069" i="1"/>
  <c r="AC4070" i="1"/>
  <c r="AD4070" i="1"/>
  <c r="AC4071" i="1"/>
  <c r="AD4071" i="1"/>
  <c r="AC4072" i="1"/>
  <c r="AD4072" i="1"/>
  <c r="AC4073" i="1"/>
  <c r="AD4073" i="1"/>
  <c r="AC4074" i="1"/>
  <c r="AD4074" i="1"/>
  <c r="AC4075" i="1"/>
  <c r="AD4075" i="1"/>
  <c r="AC4076" i="1"/>
  <c r="AD4076" i="1"/>
  <c r="AC4077" i="1"/>
  <c r="AD4077" i="1"/>
  <c r="AC4078" i="1"/>
  <c r="AD4078" i="1"/>
  <c r="AC4079" i="1"/>
  <c r="AD4079" i="1"/>
  <c r="AC4080" i="1"/>
  <c r="AD4080" i="1"/>
  <c r="AC4081" i="1"/>
  <c r="AD4081" i="1"/>
  <c r="AC4082" i="1"/>
  <c r="AD4082" i="1"/>
  <c r="AC4083" i="1"/>
  <c r="AD4083" i="1"/>
  <c r="AC4084" i="1"/>
  <c r="AD4084" i="1"/>
  <c r="AC4085" i="1"/>
  <c r="AD4085" i="1"/>
  <c r="AC4086" i="1"/>
  <c r="AD4086" i="1"/>
  <c r="AC4087" i="1"/>
  <c r="AD4087" i="1"/>
  <c r="AC4088" i="1"/>
  <c r="AD4088" i="1"/>
  <c r="AC4089" i="1"/>
  <c r="AD4089" i="1"/>
  <c r="AC4090" i="1"/>
  <c r="AD4090" i="1"/>
  <c r="AC4091" i="1"/>
  <c r="AD4091" i="1"/>
  <c r="AC4092" i="1"/>
  <c r="AD4092" i="1"/>
  <c r="AC4093" i="1"/>
  <c r="AD4093" i="1"/>
  <c r="AC4094" i="1"/>
  <c r="AD4094" i="1"/>
  <c r="AC4095" i="1"/>
  <c r="AD4095" i="1"/>
  <c r="AC4096" i="1"/>
  <c r="AD4096" i="1"/>
  <c r="AC4097" i="1"/>
  <c r="AD4097" i="1"/>
  <c r="AC4098" i="1"/>
  <c r="AD4098" i="1"/>
  <c r="AC4099" i="1"/>
  <c r="AD4099" i="1"/>
  <c r="AC4100" i="1"/>
  <c r="AD4100" i="1"/>
  <c r="AC4101" i="1"/>
  <c r="AD4101" i="1"/>
  <c r="AC4102" i="1"/>
  <c r="AD4102" i="1"/>
  <c r="AC4103" i="1"/>
  <c r="AD4103" i="1"/>
  <c r="AC4104" i="1"/>
  <c r="AD4104" i="1"/>
  <c r="AC4105" i="1"/>
  <c r="AD4105" i="1"/>
  <c r="AC4106" i="1"/>
  <c r="AD4106" i="1"/>
  <c r="AC4107" i="1"/>
  <c r="AD4107" i="1"/>
  <c r="AC4108" i="1"/>
  <c r="AD4108" i="1"/>
  <c r="AC4109" i="1"/>
  <c r="AD4109" i="1"/>
  <c r="AC4110" i="1"/>
  <c r="AD4110" i="1"/>
  <c r="AC4111" i="1"/>
  <c r="AD4111" i="1"/>
  <c r="AC4112" i="1"/>
  <c r="AD4112" i="1"/>
  <c r="AC4113" i="1"/>
  <c r="AD4113" i="1"/>
  <c r="AC4114" i="1"/>
  <c r="AD4114" i="1"/>
  <c r="AC4115" i="1"/>
  <c r="AD4115" i="1"/>
  <c r="AC4116" i="1"/>
  <c r="AD4116" i="1"/>
  <c r="AC4117" i="1"/>
  <c r="AD4117" i="1"/>
  <c r="AC4118" i="1"/>
  <c r="AD4118" i="1"/>
  <c r="AC4119" i="1"/>
  <c r="AD4119" i="1"/>
  <c r="AC4120" i="1"/>
  <c r="AD4120" i="1"/>
  <c r="AC4121" i="1"/>
  <c r="AD4121" i="1"/>
  <c r="AC4122" i="1"/>
  <c r="AD4122" i="1"/>
  <c r="AC4123" i="1"/>
  <c r="AD4123" i="1"/>
  <c r="AC4124" i="1"/>
  <c r="AD4124" i="1"/>
  <c r="AC4125" i="1"/>
  <c r="AD4125" i="1"/>
  <c r="AC4126" i="1"/>
  <c r="AD4126" i="1"/>
  <c r="AC4127" i="1"/>
  <c r="AD4127" i="1"/>
  <c r="AC4128" i="1"/>
  <c r="AD4128" i="1"/>
  <c r="AC4129" i="1"/>
  <c r="AD4129" i="1"/>
  <c r="AC4130" i="1"/>
  <c r="AD4130" i="1"/>
  <c r="AC4131" i="1"/>
  <c r="AD4131" i="1"/>
  <c r="AC4132" i="1"/>
  <c r="AD4132" i="1"/>
  <c r="AC4133" i="1"/>
  <c r="AD4133" i="1"/>
  <c r="AC4134" i="1"/>
  <c r="AD4134" i="1"/>
  <c r="AC4135" i="1"/>
  <c r="AD4135" i="1"/>
  <c r="AC4136" i="1"/>
  <c r="AD4136" i="1"/>
  <c r="AC4137" i="1"/>
  <c r="AD4137" i="1"/>
  <c r="AC4138" i="1"/>
  <c r="AD4138" i="1"/>
  <c r="AC4139" i="1"/>
  <c r="AD4139" i="1"/>
  <c r="AC4140" i="1"/>
  <c r="AD4140" i="1"/>
  <c r="AC4141" i="1"/>
  <c r="AD4141" i="1"/>
  <c r="AC4142" i="1"/>
  <c r="AD4142" i="1"/>
  <c r="AC4143" i="1"/>
  <c r="AD4143" i="1"/>
  <c r="AC4144" i="1"/>
  <c r="AD4144" i="1"/>
  <c r="AC4145" i="1"/>
  <c r="AD4145" i="1"/>
  <c r="AC4146" i="1"/>
  <c r="AD4146" i="1"/>
  <c r="AC4147" i="1"/>
  <c r="AD4147" i="1"/>
  <c r="AC4148" i="1"/>
  <c r="AD4148" i="1"/>
  <c r="AC4149" i="1"/>
  <c r="AD4149" i="1"/>
  <c r="AC4150" i="1"/>
  <c r="AD4150" i="1"/>
  <c r="AC4151" i="1"/>
  <c r="AD4151" i="1"/>
  <c r="AC4152" i="1"/>
  <c r="AD4152" i="1"/>
  <c r="AC4153" i="1"/>
  <c r="AD4153" i="1"/>
  <c r="AC4154" i="1"/>
  <c r="AD4154" i="1"/>
  <c r="AC4155" i="1"/>
  <c r="AD4155" i="1"/>
  <c r="AC4156" i="1"/>
  <c r="AD4156" i="1"/>
  <c r="AC4157" i="1"/>
  <c r="AD4157" i="1"/>
  <c r="AC4158" i="1"/>
  <c r="AD4158" i="1"/>
  <c r="AC4159" i="1"/>
  <c r="AD4159" i="1"/>
  <c r="AC4160" i="1"/>
  <c r="AD4160" i="1"/>
  <c r="AC4161" i="1"/>
  <c r="AD4161" i="1"/>
  <c r="AC4162" i="1"/>
  <c r="AD4162" i="1"/>
  <c r="AC4163" i="1"/>
  <c r="AD4163" i="1"/>
  <c r="AC4164" i="1"/>
  <c r="AD4164" i="1"/>
  <c r="AC4165" i="1"/>
  <c r="AD4165" i="1"/>
  <c r="AC4166" i="1"/>
  <c r="AD4166" i="1"/>
  <c r="AC4167" i="1"/>
  <c r="AD4167" i="1"/>
  <c r="AC4168" i="1"/>
  <c r="AD4168" i="1"/>
  <c r="AC4169" i="1"/>
  <c r="AD4169" i="1"/>
  <c r="AC4170" i="1"/>
  <c r="AD4170" i="1"/>
  <c r="AC4171" i="1"/>
  <c r="AD4171" i="1"/>
  <c r="AC4172" i="1"/>
  <c r="AD4172" i="1"/>
  <c r="AC4173" i="1"/>
  <c r="AD4173" i="1"/>
  <c r="AC4174" i="1"/>
  <c r="AD4174" i="1"/>
  <c r="AC4175" i="1"/>
  <c r="AD4175" i="1"/>
  <c r="AC4176" i="1"/>
  <c r="AD4176" i="1"/>
  <c r="AC4177" i="1"/>
  <c r="AD4177" i="1"/>
  <c r="AC4178" i="1"/>
  <c r="AD4178" i="1"/>
  <c r="AC4179" i="1"/>
  <c r="AD4179" i="1"/>
  <c r="AC4180" i="1"/>
  <c r="AD4180" i="1"/>
  <c r="AC4181" i="1"/>
  <c r="AD4181" i="1"/>
  <c r="AC4182" i="1"/>
  <c r="AD4182" i="1"/>
  <c r="AC4183" i="1"/>
  <c r="AD4183" i="1"/>
  <c r="AC4184" i="1"/>
  <c r="AD4184" i="1"/>
  <c r="AC4185" i="1"/>
  <c r="AD4185" i="1"/>
  <c r="AC4186" i="1"/>
  <c r="AD4186" i="1"/>
  <c r="AC4187" i="1"/>
  <c r="AD4187" i="1"/>
  <c r="AC4188" i="1"/>
  <c r="AD4188" i="1"/>
  <c r="AC4189" i="1"/>
  <c r="AD4189" i="1"/>
  <c r="AC4190" i="1"/>
  <c r="AD4190" i="1"/>
  <c r="AC4191" i="1"/>
  <c r="AD4191" i="1"/>
  <c r="AC4192" i="1"/>
  <c r="AD4192" i="1"/>
  <c r="AC4193" i="1"/>
  <c r="AD4193" i="1"/>
  <c r="AC4194" i="1"/>
  <c r="AD4194" i="1"/>
  <c r="AC4195" i="1"/>
  <c r="AD4195" i="1"/>
  <c r="AC4196" i="1"/>
  <c r="AD4196" i="1"/>
  <c r="AC4197" i="1"/>
  <c r="AD4197" i="1"/>
  <c r="AC4198" i="1"/>
  <c r="AD4198" i="1"/>
  <c r="AC4199" i="1"/>
  <c r="AD4199" i="1"/>
  <c r="AC4200" i="1"/>
  <c r="AD4200" i="1"/>
  <c r="AC4201" i="1"/>
  <c r="AD4201" i="1"/>
  <c r="AC4202" i="1"/>
  <c r="AD4202" i="1"/>
  <c r="AC4203" i="1"/>
  <c r="AD4203" i="1"/>
  <c r="AC4204" i="1"/>
  <c r="AD4204" i="1"/>
  <c r="AC4205" i="1"/>
  <c r="AD4205" i="1"/>
  <c r="AC4206" i="1"/>
  <c r="AD4206" i="1"/>
  <c r="AC4207" i="1"/>
  <c r="AD4207" i="1"/>
  <c r="AC4208" i="1"/>
  <c r="AD4208" i="1"/>
  <c r="AC4209" i="1"/>
  <c r="AD4209" i="1"/>
  <c r="AC4210" i="1"/>
  <c r="AD4210" i="1"/>
  <c r="AC4211" i="1"/>
  <c r="AD4211" i="1"/>
  <c r="AC4212" i="1"/>
  <c r="AD4212" i="1"/>
  <c r="AC4213" i="1"/>
  <c r="AD4213" i="1"/>
  <c r="AC4214" i="1"/>
  <c r="AD4214" i="1"/>
  <c r="AC4215" i="1"/>
  <c r="AD4215" i="1"/>
  <c r="AC4216" i="1"/>
  <c r="AD4216" i="1"/>
  <c r="AC4217" i="1"/>
  <c r="AD4217" i="1"/>
  <c r="AC4218" i="1"/>
  <c r="AD4218" i="1"/>
  <c r="AC4219" i="1"/>
  <c r="AD4219" i="1"/>
  <c r="AC4220" i="1"/>
  <c r="AD4220" i="1"/>
  <c r="AC4221" i="1"/>
  <c r="AD4221" i="1"/>
  <c r="AC4222" i="1"/>
  <c r="AD4222" i="1"/>
  <c r="AC4223" i="1"/>
  <c r="AD4223" i="1"/>
  <c r="AC4224" i="1"/>
  <c r="AD4224" i="1"/>
  <c r="AC4225" i="1"/>
  <c r="AD4225" i="1"/>
  <c r="AC4226" i="1"/>
  <c r="AD4226" i="1"/>
  <c r="AC4227" i="1"/>
  <c r="AD4227" i="1"/>
  <c r="AC4228" i="1"/>
  <c r="AD4228" i="1"/>
  <c r="AC4229" i="1"/>
  <c r="AD4229" i="1"/>
  <c r="AC4230" i="1"/>
  <c r="AD4230" i="1"/>
  <c r="AC4231" i="1"/>
  <c r="AD4231" i="1"/>
  <c r="AC4232" i="1"/>
  <c r="AD4232" i="1"/>
  <c r="AC4233" i="1"/>
  <c r="AD4233" i="1"/>
  <c r="AC4234" i="1"/>
  <c r="AD4234" i="1"/>
  <c r="AC4235" i="1"/>
  <c r="AD4235" i="1"/>
  <c r="AC4236" i="1"/>
  <c r="AD4236" i="1"/>
  <c r="AC4237" i="1"/>
  <c r="AD4237" i="1"/>
  <c r="AC4238" i="1"/>
  <c r="AD4238" i="1"/>
  <c r="AC4239" i="1"/>
  <c r="AD4239" i="1"/>
  <c r="AC4240" i="1"/>
  <c r="AD4240" i="1"/>
  <c r="AC4241" i="1"/>
  <c r="AD4241" i="1"/>
  <c r="AC4242" i="1"/>
  <c r="AD4242" i="1"/>
  <c r="AC4243" i="1"/>
  <c r="AD4243" i="1"/>
  <c r="AC4244" i="1"/>
  <c r="AD4244" i="1"/>
  <c r="AC4245" i="1"/>
  <c r="AD4245" i="1"/>
  <c r="AC4246" i="1"/>
  <c r="AD4246" i="1"/>
  <c r="AC4247" i="1"/>
  <c r="AD4247" i="1"/>
  <c r="AC4248" i="1"/>
  <c r="AD4248" i="1"/>
  <c r="AC4249" i="1"/>
  <c r="AD4249" i="1"/>
  <c r="AC4250" i="1"/>
  <c r="AD4250" i="1"/>
  <c r="AC4251" i="1"/>
  <c r="AD4251" i="1"/>
  <c r="AC4252" i="1"/>
  <c r="AD4252" i="1"/>
  <c r="AC4253" i="1"/>
  <c r="AD4253" i="1"/>
  <c r="AC4254" i="1"/>
  <c r="AD4254" i="1"/>
  <c r="AC4255" i="1"/>
  <c r="AD4255" i="1"/>
  <c r="AC4256" i="1"/>
  <c r="AD4256" i="1"/>
  <c r="AC4257" i="1"/>
  <c r="AD4257" i="1"/>
  <c r="AC4258" i="1"/>
  <c r="AD4258" i="1"/>
  <c r="AC4259" i="1"/>
  <c r="AD4259" i="1"/>
  <c r="AC4260" i="1"/>
  <c r="AD4260" i="1"/>
  <c r="AC4261" i="1"/>
  <c r="AD4261" i="1"/>
  <c r="AC4262" i="1"/>
  <c r="AD4262" i="1"/>
  <c r="AC4263" i="1"/>
  <c r="AD4263" i="1"/>
  <c r="AC4264" i="1"/>
  <c r="AD4264" i="1"/>
  <c r="AC4265" i="1"/>
  <c r="AD4265" i="1"/>
  <c r="AC4266" i="1"/>
  <c r="AD4266" i="1"/>
  <c r="AC4267" i="1"/>
  <c r="AD4267" i="1"/>
  <c r="AC4268" i="1"/>
  <c r="AD4268" i="1"/>
  <c r="AC4269" i="1"/>
  <c r="AD4269" i="1"/>
  <c r="AC4270" i="1"/>
  <c r="AD4270" i="1"/>
  <c r="AC4271" i="1"/>
  <c r="AD4271" i="1"/>
  <c r="AC4272" i="1"/>
  <c r="AD4272" i="1"/>
  <c r="AC4273" i="1"/>
  <c r="AD4273" i="1"/>
  <c r="AC4274" i="1"/>
  <c r="AD4274" i="1"/>
  <c r="AC4275" i="1"/>
  <c r="AD4275" i="1"/>
  <c r="AC4276" i="1"/>
  <c r="AD4276" i="1"/>
  <c r="AC4277" i="1"/>
  <c r="AD4277" i="1"/>
  <c r="AC4278" i="1"/>
  <c r="AD4278" i="1"/>
  <c r="AC4279" i="1"/>
  <c r="AD4279" i="1"/>
  <c r="AC4280" i="1"/>
  <c r="AD4280" i="1"/>
  <c r="AC4281" i="1"/>
  <c r="AD4281" i="1"/>
  <c r="AC4282" i="1"/>
  <c r="AD4282" i="1"/>
  <c r="AC4283" i="1"/>
  <c r="AD4283" i="1"/>
  <c r="AC4284" i="1"/>
  <c r="AD4284" i="1"/>
  <c r="AC4285" i="1"/>
  <c r="AD4285" i="1"/>
  <c r="AC4286" i="1"/>
  <c r="AD4286" i="1"/>
  <c r="AC4287" i="1"/>
  <c r="AD4287" i="1"/>
  <c r="AC4288" i="1"/>
  <c r="AD4288" i="1"/>
  <c r="AC4289" i="1"/>
  <c r="AD4289" i="1"/>
  <c r="AC4290" i="1"/>
  <c r="AD4290" i="1"/>
  <c r="AC4291" i="1"/>
  <c r="AD4291" i="1"/>
  <c r="AC4292" i="1"/>
  <c r="AD4292" i="1"/>
  <c r="AC4293" i="1"/>
  <c r="AD4293" i="1"/>
  <c r="AC4294" i="1"/>
  <c r="AD4294" i="1"/>
  <c r="AC4295" i="1"/>
  <c r="AD4295" i="1"/>
  <c r="AC4296" i="1"/>
  <c r="AD4296" i="1"/>
  <c r="AC4297" i="1"/>
  <c r="AD4297" i="1"/>
  <c r="AC4298" i="1"/>
  <c r="AD4298" i="1"/>
  <c r="AC4299" i="1"/>
  <c r="AD4299" i="1"/>
  <c r="AC4300" i="1"/>
  <c r="AD4300" i="1"/>
  <c r="AC4301" i="1"/>
  <c r="AD4301" i="1"/>
  <c r="AC4302" i="1"/>
  <c r="AD4302" i="1"/>
  <c r="AC4303" i="1"/>
  <c r="AD4303" i="1"/>
  <c r="AC4304" i="1"/>
  <c r="AD4304" i="1"/>
  <c r="AC4305" i="1"/>
  <c r="AD4305" i="1"/>
  <c r="AC4306" i="1"/>
  <c r="AD4306" i="1"/>
  <c r="AC4307" i="1"/>
  <c r="AD4307" i="1"/>
  <c r="AC4308" i="1"/>
  <c r="AD4308" i="1"/>
  <c r="AC4309" i="1"/>
  <c r="AD4309" i="1"/>
  <c r="AC4310" i="1"/>
  <c r="AD4310" i="1"/>
  <c r="AC4311" i="1"/>
  <c r="AD4311" i="1"/>
  <c r="AC4312" i="1"/>
  <c r="AD4312" i="1"/>
  <c r="AC4313" i="1"/>
  <c r="AD4313" i="1"/>
  <c r="AC4314" i="1"/>
  <c r="AD4314" i="1"/>
  <c r="AC4315" i="1"/>
  <c r="AD4315" i="1"/>
  <c r="AC4316" i="1"/>
  <c r="AD4316" i="1"/>
  <c r="AC4317" i="1"/>
  <c r="AD4317" i="1"/>
  <c r="AC4318" i="1"/>
  <c r="AD4318" i="1"/>
  <c r="AC4319" i="1"/>
  <c r="AD4319" i="1"/>
  <c r="AC4320" i="1"/>
  <c r="AD4320" i="1"/>
  <c r="AC4321" i="1"/>
  <c r="AD4321" i="1"/>
  <c r="AC4322" i="1"/>
  <c r="AD4322" i="1"/>
  <c r="AC4323" i="1"/>
  <c r="AD4323" i="1"/>
  <c r="AC4324" i="1"/>
  <c r="AD4324" i="1"/>
  <c r="AC4325" i="1"/>
  <c r="AD4325" i="1"/>
  <c r="AC4326" i="1"/>
  <c r="AD4326" i="1"/>
  <c r="AC4327" i="1"/>
  <c r="AD4327" i="1"/>
  <c r="AC4328" i="1"/>
  <c r="AD4328" i="1"/>
  <c r="AC4329" i="1"/>
  <c r="AD4329" i="1"/>
  <c r="AC4330" i="1"/>
  <c r="AD4330" i="1"/>
  <c r="AC4331" i="1"/>
  <c r="AD4331" i="1"/>
  <c r="AC4332" i="1"/>
  <c r="AD4332" i="1"/>
  <c r="AC4333" i="1"/>
  <c r="AD4333" i="1"/>
  <c r="AC4334" i="1"/>
  <c r="AD4334" i="1"/>
  <c r="AC4335" i="1"/>
  <c r="AD4335" i="1"/>
  <c r="AC4336" i="1"/>
  <c r="AD4336" i="1"/>
  <c r="AC4337" i="1"/>
  <c r="AD4337" i="1"/>
  <c r="AC4338" i="1"/>
  <c r="AD4338" i="1"/>
  <c r="AC4339" i="1"/>
  <c r="AD4339" i="1"/>
  <c r="AC4340" i="1"/>
  <c r="AD4340" i="1"/>
  <c r="AC4341" i="1"/>
  <c r="AD4341" i="1"/>
  <c r="AC4342" i="1"/>
  <c r="AD4342" i="1"/>
  <c r="AC4343" i="1"/>
  <c r="AD4343" i="1"/>
  <c r="AC4344" i="1"/>
  <c r="AD4344" i="1"/>
  <c r="AC4345" i="1"/>
  <c r="AD4345" i="1"/>
  <c r="AC4346" i="1"/>
  <c r="AD4346" i="1"/>
  <c r="AC4347" i="1"/>
  <c r="AD4347" i="1"/>
  <c r="AC4348" i="1"/>
  <c r="AD4348" i="1"/>
  <c r="AC4349" i="1"/>
  <c r="AD4349" i="1"/>
  <c r="AC4350" i="1"/>
  <c r="AD4350" i="1"/>
  <c r="AC4351" i="1"/>
  <c r="AD4351" i="1"/>
  <c r="AC4352" i="1"/>
  <c r="AD4352" i="1"/>
  <c r="AC4353" i="1"/>
  <c r="AD4353" i="1"/>
  <c r="AC4354" i="1"/>
  <c r="AD4354" i="1"/>
  <c r="AC4355" i="1"/>
  <c r="AD4355" i="1"/>
  <c r="AC4356" i="1"/>
  <c r="AD4356" i="1"/>
  <c r="AC4357" i="1"/>
  <c r="AD4357" i="1"/>
  <c r="AC4358" i="1"/>
  <c r="AD4358" i="1"/>
  <c r="AC4359" i="1"/>
  <c r="AD4359" i="1"/>
  <c r="AC4360" i="1"/>
  <c r="AD4360" i="1"/>
  <c r="AC4361" i="1"/>
  <c r="AD4361" i="1"/>
  <c r="AC4362" i="1"/>
  <c r="AD4362" i="1"/>
  <c r="AC4363" i="1"/>
  <c r="AD4363" i="1"/>
  <c r="AC4364" i="1"/>
  <c r="AD4364" i="1"/>
  <c r="AC4365" i="1"/>
  <c r="AD4365" i="1"/>
  <c r="AC4366" i="1"/>
  <c r="AD4366" i="1"/>
  <c r="AC4367" i="1"/>
  <c r="AD4367" i="1"/>
  <c r="AC4368" i="1"/>
  <c r="AD4368" i="1"/>
  <c r="AC4369" i="1"/>
  <c r="AD4369" i="1"/>
  <c r="AC4370" i="1"/>
  <c r="AD4370" i="1"/>
  <c r="AC4371" i="1"/>
  <c r="AD4371" i="1"/>
  <c r="AC4372" i="1"/>
  <c r="AD4372" i="1"/>
  <c r="AC4373" i="1"/>
  <c r="AD4373" i="1"/>
  <c r="AC4374" i="1"/>
  <c r="AD4374" i="1"/>
  <c r="AC4375" i="1"/>
  <c r="AD4375" i="1"/>
  <c r="AC4376" i="1"/>
  <c r="AD4376" i="1"/>
  <c r="AC4377" i="1"/>
  <c r="AD4377" i="1"/>
  <c r="AC4378" i="1"/>
  <c r="AD4378" i="1"/>
  <c r="AC4379" i="1"/>
  <c r="AD4379" i="1"/>
  <c r="AC4380" i="1"/>
  <c r="AD4380" i="1"/>
  <c r="AC4381" i="1"/>
  <c r="AD4381" i="1"/>
  <c r="AC4382" i="1"/>
  <c r="AD4382" i="1"/>
  <c r="AC4383" i="1"/>
  <c r="AD4383" i="1"/>
  <c r="AC4384" i="1"/>
  <c r="AD4384" i="1"/>
  <c r="AC4385" i="1"/>
  <c r="AD4385" i="1"/>
  <c r="AC4386" i="1"/>
  <c r="AD4386" i="1"/>
  <c r="AC4387" i="1"/>
  <c r="AD4387" i="1"/>
  <c r="AC4388" i="1"/>
  <c r="AD4388" i="1"/>
  <c r="AC4389" i="1"/>
  <c r="AD4389" i="1"/>
  <c r="AC4390" i="1"/>
  <c r="AD4390" i="1"/>
  <c r="AC4391" i="1"/>
  <c r="AD4391" i="1"/>
  <c r="AC4392" i="1"/>
  <c r="AD4392" i="1"/>
  <c r="AC4393" i="1"/>
  <c r="AD4393" i="1"/>
  <c r="AC4394" i="1"/>
  <c r="AD4394" i="1"/>
  <c r="AC4395" i="1"/>
  <c r="AD4395" i="1"/>
  <c r="AC4396" i="1"/>
  <c r="AD4396" i="1"/>
  <c r="AC4397" i="1"/>
  <c r="AD4397" i="1"/>
  <c r="AC4398" i="1"/>
  <c r="AD4398" i="1"/>
  <c r="AC4399" i="1"/>
  <c r="AD4399" i="1"/>
  <c r="AC4400" i="1"/>
  <c r="AD4400" i="1"/>
  <c r="AC4401" i="1"/>
  <c r="AD4401" i="1"/>
  <c r="AC4402" i="1"/>
  <c r="AD4402" i="1"/>
  <c r="AC4403" i="1"/>
  <c r="AD4403" i="1"/>
  <c r="AC4404" i="1"/>
  <c r="AD4404" i="1"/>
  <c r="AC4405" i="1"/>
  <c r="AD4405" i="1"/>
  <c r="AC4406" i="1"/>
  <c r="AD4406" i="1"/>
  <c r="AC4407" i="1"/>
  <c r="AD4407" i="1"/>
  <c r="AC4408" i="1"/>
  <c r="AD4408" i="1"/>
  <c r="AC4409" i="1"/>
  <c r="AD4409" i="1"/>
  <c r="AC4410" i="1"/>
  <c r="AD4410" i="1"/>
  <c r="AC4411" i="1"/>
  <c r="AD4411" i="1"/>
  <c r="AC4412" i="1"/>
  <c r="AD4412" i="1"/>
  <c r="AC4413" i="1"/>
  <c r="AD4413" i="1"/>
  <c r="AC4414" i="1"/>
  <c r="AD4414" i="1"/>
  <c r="AC4415" i="1"/>
  <c r="AD4415" i="1"/>
  <c r="AC4416" i="1"/>
  <c r="AD4416" i="1"/>
  <c r="AC4417" i="1"/>
  <c r="AD4417" i="1"/>
  <c r="AC4418" i="1"/>
  <c r="AD4418" i="1"/>
  <c r="AC4419" i="1"/>
  <c r="AD4419" i="1"/>
  <c r="AC4420" i="1"/>
  <c r="AD4420" i="1"/>
  <c r="AC4421" i="1"/>
  <c r="AD4421" i="1"/>
  <c r="AC4422" i="1"/>
  <c r="AD4422" i="1"/>
  <c r="AC4423" i="1"/>
  <c r="AD4423" i="1"/>
  <c r="AC4424" i="1"/>
  <c r="AD4424" i="1"/>
  <c r="AC4425" i="1"/>
  <c r="AD4425" i="1"/>
  <c r="AC4426" i="1"/>
  <c r="AD4426" i="1"/>
  <c r="AC4427" i="1"/>
  <c r="AD4427" i="1"/>
  <c r="AC4428" i="1"/>
  <c r="AD4428" i="1"/>
  <c r="AC4429" i="1"/>
  <c r="AD4429" i="1"/>
  <c r="AC4430" i="1"/>
  <c r="AD4430" i="1"/>
  <c r="AC4431" i="1"/>
  <c r="AD4431" i="1"/>
  <c r="AC4432" i="1"/>
  <c r="AD4432" i="1"/>
  <c r="AC4433" i="1"/>
  <c r="AD4433" i="1"/>
  <c r="AC4434" i="1"/>
  <c r="AD4434" i="1"/>
  <c r="AC4435" i="1"/>
  <c r="AD4435" i="1"/>
  <c r="AC4436" i="1"/>
  <c r="AD4436" i="1"/>
  <c r="AC4437" i="1"/>
  <c r="AD4437" i="1"/>
  <c r="AC4438" i="1"/>
  <c r="AD4438" i="1"/>
  <c r="AC4439" i="1"/>
  <c r="AD4439" i="1"/>
  <c r="AC4440" i="1"/>
  <c r="AD4440" i="1"/>
  <c r="AC4441" i="1"/>
  <c r="AD4441" i="1"/>
  <c r="AC4442" i="1"/>
  <c r="AD4442" i="1"/>
  <c r="AC4443" i="1"/>
  <c r="AD4443" i="1"/>
  <c r="AC4444" i="1"/>
  <c r="AD4444" i="1"/>
  <c r="AC4445" i="1"/>
  <c r="AD4445" i="1"/>
  <c r="AC4446" i="1"/>
  <c r="AD4446" i="1"/>
  <c r="AC4447" i="1"/>
  <c r="AD4447" i="1"/>
  <c r="AC4448" i="1"/>
  <c r="AD4448" i="1"/>
  <c r="AC4449" i="1"/>
  <c r="AD4449" i="1"/>
  <c r="AC4450" i="1"/>
  <c r="AD4450" i="1"/>
  <c r="AC4451" i="1"/>
  <c r="AD4451" i="1"/>
  <c r="AC4452" i="1"/>
  <c r="AD4452" i="1"/>
  <c r="AC4453" i="1"/>
  <c r="AD4453" i="1"/>
  <c r="AC4454" i="1"/>
  <c r="AD4454" i="1"/>
  <c r="AC4455" i="1"/>
  <c r="AD4455" i="1"/>
  <c r="AC4456" i="1"/>
  <c r="AD4456" i="1"/>
  <c r="AC4457" i="1"/>
  <c r="AD4457" i="1"/>
  <c r="AC4458" i="1"/>
  <c r="AD4458" i="1"/>
  <c r="AC4459" i="1"/>
  <c r="AD4459" i="1"/>
  <c r="AC4460" i="1"/>
  <c r="AD4460" i="1"/>
  <c r="AC4461" i="1"/>
  <c r="AD4461" i="1"/>
  <c r="AC4462" i="1"/>
  <c r="AD4462" i="1"/>
  <c r="AC4463" i="1"/>
  <c r="AD4463" i="1"/>
  <c r="AC4464" i="1"/>
  <c r="AD4464" i="1"/>
  <c r="AC4465" i="1"/>
  <c r="AD4465" i="1"/>
  <c r="AC4466" i="1"/>
  <c r="AD4466" i="1"/>
  <c r="AC4467" i="1"/>
  <c r="AD4467" i="1"/>
  <c r="AC4468" i="1"/>
  <c r="AD4468" i="1"/>
  <c r="AC4469" i="1"/>
  <c r="AD4469" i="1"/>
  <c r="AC4470" i="1"/>
  <c r="AD4470" i="1"/>
  <c r="AC4471" i="1"/>
  <c r="AD4471" i="1"/>
  <c r="AC4472" i="1"/>
  <c r="AD4472" i="1"/>
  <c r="AC4473" i="1"/>
  <c r="AD4473" i="1"/>
  <c r="AC4474" i="1"/>
  <c r="AD4474" i="1"/>
  <c r="AC4475" i="1"/>
  <c r="AD4475" i="1"/>
  <c r="AC4476" i="1"/>
  <c r="AD4476" i="1"/>
  <c r="AC4477" i="1"/>
  <c r="AD4477" i="1"/>
  <c r="AC4478" i="1"/>
  <c r="AD4478" i="1"/>
  <c r="AC4479" i="1"/>
  <c r="AD4479" i="1"/>
  <c r="AC4480" i="1"/>
  <c r="AD4480" i="1"/>
  <c r="AC4481" i="1"/>
  <c r="AD4481" i="1"/>
  <c r="AC4482" i="1"/>
  <c r="AD4482" i="1"/>
  <c r="AC4483" i="1"/>
  <c r="AD4483" i="1"/>
  <c r="AC4484" i="1"/>
  <c r="AD4484" i="1"/>
  <c r="AC4485" i="1"/>
  <c r="AD4485" i="1"/>
  <c r="AC4486" i="1"/>
  <c r="AD4486" i="1"/>
  <c r="AC4487" i="1"/>
  <c r="AD4487" i="1"/>
  <c r="AC4488" i="1"/>
  <c r="AD4488" i="1"/>
  <c r="AC4489" i="1"/>
  <c r="AD4489" i="1"/>
  <c r="AC4490" i="1"/>
  <c r="AD4490" i="1"/>
  <c r="AC4491" i="1"/>
  <c r="AD4491" i="1"/>
  <c r="AC4492" i="1"/>
  <c r="AD4492" i="1"/>
  <c r="AC4493" i="1"/>
  <c r="AD4493" i="1"/>
  <c r="AC4494" i="1"/>
  <c r="AD4494" i="1"/>
  <c r="AC4495" i="1"/>
  <c r="AD4495" i="1"/>
  <c r="AC4496" i="1"/>
  <c r="AD4496" i="1"/>
  <c r="AC4497" i="1"/>
  <c r="AD4497" i="1"/>
  <c r="AC4498" i="1"/>
  <c r="AD4498" i="1"/>
  <c r="AC4499" i="1"/>
  <c r="AD4499" i="1"/>
  <c r="AC4500" i="1"/>
  <c r="AD4500" i="1"/>
  <c r="AC4501" i="1"/>
  <c r="AD4501" i="1"/>
  <c r="AC4502" i="1"/>
  <c r="AD4502" i="1"/>
  <c r="AC4503" i="1"/>
  <c r="AD4503" i="1"/>
  <c r="AC4504" i="1"/>
  <c r="AD4504" i="1"/>
  <c r="AC4505" i="1"/>
  <c r="AD4505" i="1"/>
  <c r="AC4506" i="1"/>
  <c r="AD4506" i="1"/>
  <c r="AC4507" i="1"/>
  <c r="AD4507" i="1"/>
  <c r="AC4508" i="1"/>
  <c r="AD4508" i="1"/>
  <c r="AC4509" i="1"/>
  <c r="AD4509" i="1"/>
  <c r="AC4510" i="1"/>
  <c r="AD4510" i="1"/>
  <c r="AC4511" i="1"/>
  <c r="AD4511" i="1"/>
  <c r="AC4512" i="1"/>
  <c r="AD4512" i="1"/>
  <c r="AC4513" i="1"/>
  <c r="AD4513" i="1"/>
  <c r="AC4514" i="1"/>
  <c r="AD4514" i="1"/>
  <c r="AC4515" i="1"/>
  <c r="AD4515" i="1"/>
  <c r="AC4516" i="1"/>
  <c r="AD4516" i="1"/>
  <c r="AC4517" i="1"/>
  <c r="AD4517" i="1"/>
  <c r="AC4518" i="1"/>
  <c r="AD4518" i="1"/>
  <c r="AC4519" i="1"/>
  <c r="AD4519" i="1"/>
  <c r="AC4520" i="1"/>
  <c r="AD4520" i="1"/>
  <c r="AC4521" i="1"/>
  <c r="AD4521" i="1"/>
  <c r="AC4522" i="1"/>
  <c r="AD4522" i="1"/>
  <c r="AC4523" i="1"/>
  <c r="AD4523" i="1"/>
  <c r="AC4524" i="1"/>
  <c r="AD4524" i="1"/>
  <c r="AC4525" i="1"/>
  <c r="AD4525" i="1"/>
  <c r="AC4526" i="1"/>
  <c r="AD4526" i="1"/>
  <c r="AC4527" i="1"/>
  <c r="AD4527" i="1"/>
  <c r="AC4528" i="1"/>
  <c r="AD4528" i="1"/>
  <c r="AC4529" i="1"/>
  <c r="AD4529" i="1"/>
  <c r="AC4530" i="1"/>
  <c r="AD4530" i="1"/>
  <c r="AC4531" i="1"/>
  <c r="AD4531" i="1"/>
  <c r="AC4532" i="1"/>
  <c r="AD4532" i="1"/>
  <c r="AC4533" i="1"/>
  <c r="AD4533" i="1"/>
  <c r="AC4534" i="1"/>
  <c r="AD4534" i="1"/>
  <c r="AC4535" i="1"/>
  <c r="AD4535" i="1"/>
  <c r="AC4536" i="1"/>
  <c r="AD4536" i="1"/>
  <c r="AC4537" i="1"/>
  <c r="AD4537" i="1"/>
  <c r="AC4538" i="1"/>
  <c r="AD4538" i="1"/>
  <c r="AC4539" i="1"/>
  <c r="AD4539" i="1"/>
  <c r="AC4540" i="1"/>
  <c r="AD4540" i="1"/>
  <c r="AC4541" i="1"/>
  <c r="AD4541" i="1"/>
  <c r="AC4542" i="1"/>
  <c r="AD4542" i="1"/>
  <c r="AC4543" i="1"/>
  <c r="AD4543" i="1"/>
  <c r="AC4544" i="1"/>
  <c r="AD4544" i="1"/>
  <c r="AC4545" i="1"/>
  <c r="AD4545" i="1"/>
  <c r="AC4546" i="1"/>
  <c r="AD4546" i="1"/>
  <c r="AC4547" i="1"/>
  <c r="AD4547" i="1"/>
  <c r="AC4548" i="1"/>
  <c r="AD4548" i="1"/>
  <c r="AC4549" i="1"/>
  <c r="AD4549" i="1"/>
  <c r="AC4550" i="1"/>
  <c r="AD4550" i="1"/>
  <c r="AC4551" i="1"/>
  <c r="AD4551" i="1"/>
  <c r="AC4552" i="1"/>
  <c r="AD4552" i="1"/>
  <c r="AC4553" i="1"/>
  <c r="AD4553" i="1"/>
  <c r="AC4554" i="1"/>
  <c r="AD4554" i="1"/>
  <c r="AC4555" i="1"/>
  <c r="AD4555" i="1"/>
  <c r="AC4556" i="1"/>
  <c r="AD4556" i="1"/>
  <c r="AC4557" i="1"/>
  <c r="AD4557" i="1"/>
  <c r="AC4558" i="1"/>
  <c r="AD4558" i="1"/>
  <c r="AC4559" i="1"/>
  <c r="AD4559" i="1"/>
  <c r="AC4560" i="1"/>
  <c r="AD4560" i="1"/>
  <c r="AC4561" i="1"/>
  <c r="AD4561" i="1"/>
  <c r="AC4562" i="1"/>
  <c r="AD4562" i="1"/>
  <c r="AC4563" i="1"/>
  <c r="AD4563" i="1"/>
  <c r="AC4564" i="1"/>
  <c r="AD4564" i="1"/>
  <c r="AC4565" i="1"/>
  <c r="AD4565" i="1"/>
  <c r="AC4566" i="1"/>
  <c r="AD4566" i="1"/>
  <c r="AC4567" i="1"/>
  <c r="AD4567" i="1"/>
  <c r="AC4568" i="1"/>
  <c r="AD4568" i="1"/>
  <c r="AC4569" i="1"/>
  <c r="AD4569" i="1"/>
  <c r="AC4570" i="1"/>
  <c r="AD4570" i="1"/>
  <c r="AC4571" i="1"/>
  <c r="AD4571" i="1"/>
  <c r="AC4572" i="1"/>
  <c r="AD4572" i="1"/>
  <c r="AC4573" i="1"/>
  <c r="AD4573" i="1"/>
  <c r="AC4574" i="1"/>
  <c r="AD4574" i="1"/>
  <c r="AC4575" i="1"/>
  <c r="AD4575" i="1"/>
  <c r="AC4576" i="1"/>
  <c r="AD4576" i="1"/>
  <c r="AC4577" i="1"/>
  <c r="AD4577" i="1"/>
  <c r="AC4578" i="1"/>
  <c r="AD4578" i="1"/>
  <c r="AC4579" i="1"/>
  <c r="AD4579" i="1"/>
  <c r="AC4580" i="1"/>
  <c r="AD4580" i="1"/>
  <c r="AC4581" i="1"/>
  <c r="AD4581" i="1"/>
  <c r="AC4582" i="1"/>
  <c r="AD4582" i="1"/>
  <c r="AC4583" i="1"/>
  <c r="AD4583" i="1"/>
  <c r="AC4584" i="1"/>
  <c r="AD4584" i="1"/>
  <c r="AC4585" i="1"/>
  <c r="AD4585" i="1"/>
  <c r="AC4586" i="1"/>
  <c r="AD4586" i="1"/>
  <c r="AC4587" i="1"/>
  <c r="AD4587" i="1"/>
  <c r="AC4588" i="1"/>
  <c r="AD4588" i="1"/>
  <c r="AC4589" i="1"/>
  <c r="AD4589" i="1"/>
  <c r="AC4590" i="1"/>
  <c r="AD4590" i="1"/>
  <c r="AC4591" i="1"/>
  <c r="AD4591" i="1"/>
  <c r="AC4592" i="1"/>
  <c r="AD4592" i="1"/>
  <c r="AC4593" i="1"/>
  <c r="AD4593" i="1"/>
  <c r="AC4594" i="1"/>
  <c r="AD4594" i="1"/>
  <c r="AC4595" i="1"/>
  <c r="AD4595" i="1"/>
  <c r="AC4596" i="1"/>
  <c r="AD4596" i="1"/>
  <c r="AC4597" i="1"/>
  <c r="AD4597" i="1"/>
  <c r="AC4598" i="1"/>
  <c r="AD4598" i="1"/>
  <c r="AC4599" i="1"/>
  <c r="AD4599" i="1"/>
  <c r="AC4600" i="1"/>
  <c r="AD4600" i="1"/>
  <c r="AC4601" i="1"/>
  <c r="AD4601" i="1"/>
  <c r="AC4602" i="1"/>
  <c r="AD4602" i="1"/>
  <c r="AC4603" i="1"/>
  <c r="AD4603" i="1"/>
  <c r="AC4604" i="1"/>
  <c r="AD4604" i="1"/>
  <c r="AC4605" i="1"/>
  <c r="AD4605" i="1"/>
  <c r="AC4606" i="1"/>
  <c r="AD4606" i="1"/>
  <c r="AC4607" i="1"/>
  <c r="AD4607" i="1"/>
  <c r="AC4608" i="1"/>
  <c r="AD4608" i="1"/>
  <c r="AC4609" i="1"/>
  <c r="AD4609" i="1"/>
  <c r="AC4610" i="1"/>
  <c r="AD4610" i="1"/>
  <c r="AC4611" i="1"/>
  <c r="AD4611" i="1"/>
  <c r="AC4612" i="1"/>
  <c r="AD4612" i="1"/>
  <c r="AC4613" i="1"/>
  <c r="AD4613" i="1"/>
  <c r="AC4614" i="1"/>
  <c r="AD4614" i="1"/>
  <c r="AC4615" i="1"/>
  <c r="AD4615" i="1"/>
  <c r="AC4616" i="1"/>
  <c r="AD4616" i="1"/>
  <c r="AC4617" i="1"/>
  <c r="AD4617" i="1"/>
  <c r="AC4618" i="1"/>
  <c r="AD4618" i="1"/>
  <c r="AC4619" i="1"/>
  <c r="AD4619" i="1"/>
  <c r="AC4620" i="1"/>
  <c r="AD4620" i="1"/>
  <c r="AC4621" i="1"/>
  <c r="AD4621" i="1"/>
  <c r="AC4622" i="1"/>
  <c r="AD4622" i="1"/>
  <c r="AC4623" i="1"/>
  <c r="AD4623" i="1"/>
  <c r="AC4624" i="1"/>
  <c r="AD4624" i="1"/>
  <c r="AC4625" i="1"/>
  <c r="AD4625" i="1"/>
  <c r="AC4626" i="1"/>
  <c r="AD4626" i="1"/>
  <c r="AC4627" i="1"/>
  <c r="AD4627" i="1"/>
  <c r="AC4628" i="1"/>
  <c r="AD4628" i="1"/>
  <c r="AC4629" i="1"/>
  <c r="AD4629" i="1"/>
  <c r="AC4630" i="1"/>
  <c r="AD4630" i="1"/>
  <c r="AC4631" i="1"/>
  <c r="AD4631" i="1"/>
  <c r="AC4632" i="1"/>
  <c r="AD4632" i="1"/>
  <c r="AC4633" i="1"/>
  <c r="AD4633" i="1"/>
  <c r="AC4634" i="1"/>
  <c r="AD4634" i="1"/>
  <c r="AC4635" i="1"/>
  <c r="AD4635" i="1"/>
  <c r="AC4636" i="1"/>
  <c r="AD4636" i="1"/>
  <c r="AC4637" i="1"/>
  <c r="AD4637" i="1"/>
  <c r="AC4638" i="1"/>
  <c r="AD4638" i="1"/>
  <c r="AC4639" i="1"/>
  <c r="AD4639" i="1"/>
  <c r="AC4640" i="1"/>
  <c r="AD4640" i="1"/>
  <c r="AC4641" i="1"/>
  <c r="AD4641" i="1"/>
  <c r="AC4642" i="1"/>
  <c r="AD4642" i="1"/>
  <c r="AC4643" i="1"/>
  <c r="AD4643" i="1"/>
  <c r="AC4644" i="1"/>
  <c r="AD4644" i="1"/>
  <c r="AC4645" i="1"/>
  <c r="AD4645" i="1"/>
  <c r="AC4646" i="1"/>
  <c r="AD4646" i="1"/>
  <c r="AC4647" i="1"/>
  <c r="AD4647" i="1"/>
  <c r="AC4648" i="1"/>
  <c r="AD4648" i="1"/>
  <c r="AC4649" i="1"/>
  <c r="AD4649" i="1"/>
  <c r="AC4650" i="1"/>
  <c r="AD4650" i="1"/>
  <c r="AC4651" i="1"/>
  <c r="AD4651" i="1"/>
  <c r="AC4652" i="1"/>
  <c r="AD4652" i="1"/>
  <c r="AC4653" i="1"/>
  <c r="AD4653" i="1"/>
  <c r="AC4654" i="1"/>
  <c r="AD4654" i="1"/>
  <c r="AC4655" i="1"/>
  <c r="AD4655" i="1"/>
  <c r="AC4656" i="1"/>
  <c r="AD4656" i="1"/>
  <c r="AC4657" i="1"/>
  <c r="AD4657" i="1"/>
  <c r="AC4658" i="1"/>
  <c r="AD4658" i="1"/>
  <c r="AC4659" i="1"/>
  <c r="AD4659" i="1"/>
  <c r="AC4660" i="1"/>
  <c r="AD4660" i="1"/>
  <c r="AC4661" i="1"/>
  <c r="AD4661" i="1"/>
  <c r="AC4662" i="1"/>
  <c r="AD4662" i="1"/>
  <c r="AC4663" i="1"/>
  <c r="AD4663" i="1"/>
  <c r="AC4664" i="1"/>
  <c r="AD4664" i="1"/>
  <c r="AC4665" i="1"/>
  <c r="AD4665" i="1"/>
  <c r="AC4666" i="1"/>
  <c r="AD4666" i="1"/>
  <c r="AC4667" i="1"/>
  <c r="AD4667" i="1"/>
  <c r="AC4668" i="1"/>
  <c r="AD4668" i="1"/>
  <c r="AC4669" i="1"/>
  <c r="AD4669" i="1"/>
  <c r="AC4670" i="1"/>
  <c r="AD4670" i="1"/>
  <c r="AC4671" i="1"/>
  <c r="AD4671" i="1"/>
  <c r="AC4672" i="1"/>
  <c r="AD4672" i="1"/>
  <c r="AC4673" i="1"/>
  <c r="AD4673" i="1"/>
  <c r="AC4674" i="1"/>
  <c r="AD4674" i="1"/>
  <c r="AC4675" i="1"/>
  <c r="AD4675" i="1"/>
  <c r="AC4676" i="1"/>
  <c r="AD4676" i="1"/>
  <c r="AC4677" i="1"/>
  <c r="AD4677" i="1"/>
  <c r="AC4678" i="1"/>
  <c r="AD4678" i="1"/>
  <c r="AC4679" i="1"/>
  <c r="AD4679" i="1"/>
  <c r="AC4680" i="1"/>
  <c r="AD4680" i="1"/>
  <c r="AC4681" i="1"/>
  <c r="AD4681" i="1"/>
  <c r="AC4682" i="1"/>
  <c r="AD4682" i="1"/>
  <c r="AC4683" i="1"/>
  <c r="AD4683" i="1"/>
  <c r="AC4684" i="1"/>
  <c r="AD4684" i="1"/>
  <c r="AC4685" i="1"/>
  <c r="AD4685" i="1"/>
  <c r="AC4686" i="1"/>
  <c r="AD4686" i="1"/>
  <c r="AC4687" i="1"/>
  <c r="AD4687" i="1"/>
  <c r="AC4688" i="1"/>
  <c r="AD4688" i="1"/>
  <c r="AC4689" i="1"/>
  <c r="AD4689" i="1"/>
  <c r="AC4690" i="1"/>
  <c r="AD4690" i="1"/>
  <c r="AC4691" i="1"/>
  <c r="AD4691" i="1"/>
  <c r="AC4692" i="1"/>
  <c r="AD4692" i="1"/>
  <c r="AC4693" i="1"/>
  <c r="AD4693" i="1"/>
  <c r="AC4694" i="1"/>
  <c r="AD4694" i="1"/>
  <c r="AC4695" i="1"/>
  <c r="AD4695" i="1"/>
  <c r="AC4696" i="1"/>
  <c r="AD4696" i="1"/>
  <c r="AC4697" i="1"/>
  <c r="AD4697" i="1"/>
  <c r="AC4698" i="1"/>
  <c r="AD4698" i="1"/>
  <c r="AC4699" i="1"/>
  <c r="AD4699" i="1"/>
  <c r="AC4700" i="1"/>
  <c r="AD4700" i="1"/>
  <c r="AC4701" i="1"/>
  <c r="AD4701" i="1"/>
  <c r="AC4702" i="1"/>
  <c r="AD4702" i="1"/>
  <c r="AC4703" i="1"/>
  <c r="AD4703" i="1"/>
  <c r="AC4704" i="1"/>
  <c r="AD4704" i="1"/>
  <c r="AC4705" i="1"/>
  <c r="AD4705" i="1"/>
  <c r="AC4706" i="1"/>
  <c r="AD4706" i="1"/>
  <c r="AC4707" i="1"/>
  <c r="AD4707" i="1"/>
  <c r="AC4708" i="1"/>
  <c r="AD4708" i="1"/>
  <c r="AC4709" i="1"/>
  <c r="AD4709" i="1"/>
  <c r="AC4710" i="1"/>
  <c r="AD4710" i="1"/>
  <c r="AC4711" i="1"/>
  <c r="AD4711" i="1"/>
  <c r="AC4712" i="1"/>
  <c r="AD4712" i="1"/>
  <c r="AC4713" i="1"/>
  <c r="AD4713" i="1"/>
  <c r="AC4714" i="1"/>
  <c r="AD4714" i="1"/>
  <c r="AC4715" i="1"/>
  <c r="AD4715" i="1"/>
  <c r="AC4716" i="1"/>
  <c r="AD4716" i="1"/>
  <c r="AC4717" i="1"/>
  <c r="AD4717" i="1"/>
  <c r="AC8763" i="1"/>
  <c r="AD8763" i="1"/>
  <c r="AC4719" i="1"/>
  <c r="AD4719" i="1"/>
  <c r="AC4720" i="1"/>
  <c r="AD4720" i="1"/>
  <c r="AC4721" i="1"/>
  <c r="AD4721" i="1"/>
  <c r="AC4722" i="1"/>
  <c r="AD4722" i="1"/>
  <c r="AC4723" i="1"/>
  <c r="AD4723" i="1"/>
  <c r="AC4724" i="1"/>
  <c r="AD4724" i="1"/>
  <c r="AC4725" i="1"/>
  <c r="AD4725" i="1"/>
  <c r="AC4726" i="1"/>
  <c r="AD4726" i="1"/>
  <c r="AC4727" i="1"/>
  <c r="AD4727" i="1"/>
  <c r="AC4728" i="1"/>
  <c r="AD4728" i="1"/>
  <c r="AC4729" i="1"/>
  <c r="AD4729" i="1"/>
  <c r="AC4730" i="1"/>
  <c r="AD4730" i="1"/>
  <c r="AC4731" i="1"/>
  <c r="AD4731" i="1"/>
  <c r="AC4732" i="1"/>
  <c r="AD4732" i="1"/>
  <c r="AC4733" i="1"/>
  <c r="AD4733" i="1"/>
  <c r="AC4734" i="1"/>
  <c r="AD4734" i="1"/>
  <c r="AC4735" i="1"/>
  <c r="AD4735" i="1"/>
  <c r="AC4736" i="1"/>
  <c r="AD4736" i="1"/>
  <c r="AC4737" i="1"/>
  <c r="AD4737" i="1"/>
  <c r="AC4738" i="1"/>
  <c r="AD4738" i="1"/>
  <c r="AC4739" i="1"/>
  <c r="AD4739" i="1"/>
  <c r="AC4740" i="1"/>
  <c r="AD4740" i="1"/>
  <c r="AC4741" i="1"/>
  <c r="AD4741" i="1"/>
  <c r="AC4742" i="1"/>
  <c r="AD4742" i="1"/>
  <c r="AC4743" i="1"/>
  <c r="AD4743" i="1"/>
  <c r="AC4744" i="1"/>
  <c r="AD4744" i="1"/>
  <c r="AC4745" i="1"/>
  <c r="AD4745" i="1"/>
  <c r="AC4746" i="1"/>
  <c r="AD4746" i="1"/>
  <c r="AC4747" i="1"/>
  <c r="AD4747" i="1"/>
  <c r="AC4748" i="1"/>
  <c r="AD4748" i="1"/>
  <c r="AC4749" i="1"/>
  <c r="AD4749" i="1"/>
  <c r="AC4750" i="1"/>
  <c r="AD4750" i="1"/>
  <c r="AC4751" i="1"/>
  <c r="AD4751" i="1"/>
  <c r="AC4752" i="1"/>
  <c r="AD4752" i="1"/>
  <c r="AC4753" i="1"/>
  <c r="AD4753" i="1"/>
  <c r="AC4754" i="1"/>
  <c r="AD4754" i="1"/>
  <c r="AC4755" i="1"/>
  <c r="AD4755" i="1"/>
  <c r="AC4756" i="1"/>
  <c r="AD4756" i="1"/>
  <c r="AC4757" i="1"/>
  <c r="AD4757" i="1"/>
  <c r="AC4758" i="1"/>
  <c r="AD4758" i="1"/>
  <c r="AC4759" i="1"/>
  <c r="AD4759" i="1"/>
  <c r="AC4760" i="1"/>
  <c r="AD4760" i="1"/>
  <c r="AC4761" i="1"/>
  <c r="AD4761" i="1"/>
  <c r="AC4762" i="1"/>
  <c r="AD4762" i="1"/>
  <c r="AC4763" i="1"/>
  <c r="AD4763" i="1"/>
  <c r="AC4764" i="1"/>
  <c r="AD4764" i="1"/>
  <c r="AC4765" i="1"/>
  <c r="AD4765" i="1"/>
  <c r="AC4766" i="1"/>
  <c r="AD4766" i="1"/>
  <c r="AC4767" i="1"/>
  <c r="AD4767" i="1"/>
  <c r="AC4768" i="1"/>
  <c r="AD4768" i="1"/>
  <c r="AC4769" i="1"/>
  <c r="AD4769" i="1"/>
  <c r="AC4770" i="1"/>
  <c r="AD4770" i="1"/>
  <c r="AC4771" i="1"/>
  <c r="AD4771" i="1"/>
  <c r="AC4772" i="1"/>
  <c r="AD4772" i="1"/>
  <c r="AC4773" i="1"/>
  <c r="AD4773" i="1"/>
  <c r="AC4774" i="1"/>
  <c r="AD4774" i="1"/>
  <c r="AC4775" i="1"/>
  <c r="AD4775" i="1"/>
  <c r="AC4776" i="1"/>
  <c r="AD4776" i="1"/>
  <c r="AC4777" i="1"/>
  <c r="AD4777" i="1"/>
  <c r="AC4778" i="1"/>
  <c r="AD4778" i="1"/>
  <c r="AC4779" i="1"/>
  <c r="AD4779" i="1"/>
  <c r="AC4780" i="1"/>
  <c r="AD4780" i="1"/>
  <c r="AC4781" i="1"/>
  <c r="AD4781" i="1"/>
  <c r="AC4782" i="1"/>
  <c r="AD4782" i="1"/>
  <c r="AC4783" i="1"/>
  <c r="AD4783" i="1"/>
  <c r="AC4784" i="1"/>
  <c r="AD4784" i="1"/>
  <c r="AC4785" i="1"/>
  <c r="AD4785" i="1"/>
  <c r="AC4786" i="1"/>
  <c r="AD4786" i="1"/>
  <c r="AC4787" i="1"/>
  <c r="AD4787" i="1"/>
  <c r="AC4788" i="1"/>
  <c r="AD4788" i="1"/>
  <c r="AC4789" i="1"/>
  <c r="AD4789" i="1"/>
  <c r="AC4790" i="1"/>
  <c r="AD4790" i="1"/>
  <c r="AC4791" i="1"/>
  <c r="AD4791" i="1"/>
  <c r="AC4792" i="1"/>
  <c r="AD4792" i="1"/>
  <c r="AC4793" i="1"/>
  <c r="AD4793" i="1"/>
  <c r="AC4794" i="1"/>
  <c r="AD4794" i="1"/>
  <c r="AC4795" i="1"/>
  <c r="AD4795" i="1"/>
  <c r="AC4796" i="1"/>
  <c r="AD4796" i="1"/>
  <c r="AC4797" i="1"/>
  <c r="AD4797" i="1"/>
  <c r="AC4798" i="1"/>
  <c r="AD4798" i="1"/>
  <c r="AC4799" i="1"/>
  <c r="AD4799" i="1"/>
  <c r="AC4800" i="1"/>
  <c r="AD4800" i="1"/>
  <c r="AC4801" i="1"/>
  <c r="AD4801" i="1"/>
  <c r="AC4802" i="1"/>
  <c r="AD4802" i="1"/>
  <c r="AC4803" i="1"/>
  <c r="AD4803" i="1"/>
  <c r="AC4804" i="1"/>
  <c r="AD4804" i="1"/>
  <c r="AC4805" i="1"/>
  <c r="AD4805" i="1"/>
  <c r="AC4806" i="1"/>
  <c r="AD4806" i="1"/>
  <c r="AC4807" i="1"/>
  <c r="AD4807" i="1"/>
  <c r="AC4808" i="1"/>
  <c r="AD4808" i="1"/>
  <c r="AC4809" i="1"/>
  <c r="AD4809" i="1"/>
  <c r="AC4810" i="1"/>
  <c r="AD4810" i="1"/>
  <c r="AC4811" i="1"/>
  <c r="AD4811" i="1"/>
  <c r="AC4812" i="1"/>
  <c r="AD4812" i="1"/>
  <c r="AC4813" i="1"/>
  <c r="AD4813" i="1"/>
  <c r="AC4814" i="1"/>
  <c r="AD4814" i="1"/>
  <c r="AC4815" i="1"/>
  <c r="AD4815" i="1"/>
  <c r="AC4816" i="1"/>
  <c r="AD4816" i="1"/>
  <c r="AC4817" i="1"/>
  <c r="AD4817" i="1"/>
  <c r="AC4818" i="1"/>
  <c r="AD4818" i="1"/>
  <c r="AC4819" i="1"/>
  <c r="AD4819" i="1"/>
  <c r="AC4820" i="1"/>
  <c r="AD4820" i="1"/>
  <c r="AC4821" i="1"/>
  <c r="AD4821" i="1"/>
  <c r="AC4822" i="1"/>
  <c r="AD4822" i="1"/>
  <c r="AC4823" i="1"/>
  <c r="AD4823" i="1"/>
  <c r="AC4824" i="1"/>
  <c r="AD4824" i="1"/>
  <c r="AC4825" i="1"/>
  <c r="AD4825" i="1"/>
  <c r="AC4826" i="1"/>
  <c r="AD4826" i="1"/>
  <c r="AC4827" i="1"/>
  <c r="AD4827" i="1"/>
  <c r="AC4828" i="1"/>
  <c r="AD4828" i="1"/>
  <c r="AC4829" i="1"/>
  <c r="AD4829" i="1"/>
  <c r="AC4830" i="1"/>
  <c r="AD4830" i="1"/>
  <c r="AC4831" i="1"/>
  <c r="AD4831" i="1"/>
  <c r="AC4832" i="1"/>
  <c r="AD4832" i="1"/>
  <c r="AC4833" i="1"/>
  <c r="AD4833" i="1"/>
  <c r="AC4834" i="1"/>
  <c r="AD4834" i="1"/>
  <c r="AC4835" i="1"/>
  <c r="AD4835" i="1"/>
  <c r="AC4836" i="1"/>
  <c r="AD4836" i="1"/>
  <c r="AC4837" i="1"/>
  <c r="AD4837" i="1"/>
  <c r="AC4838" i="1"/>
  <c r="AD4838" i="1"/>
  <c r="AC4839" i="1"/>
  <c r="AD4839" i="1"/>
  <c r="AC4840" i="1"/>
  <c r="AD4840" i="1"/>
  <c r="AC4841" i="1"/>
  <c r="AD4841" i="1"/>
  <c r="AC4842" i="1"/>
  <c r="AD4842" i="1"/>
  <c r="AC4843" i="1"/>
  <c r="AD4843" i="1"/>
  <c r="AC4844" i="1"/>
  <c r="AD4844" i="1"/>
  <c r="AC4845" i="1"/>
  <c r="AD4845" i="1"/>
  <c r="AC4846" i="1"/>
  <c r="AD4846" i="1"/>
  <c r="AC4847" i="1"/>
  <c r="AD4847" i="1"/>
  <c r="AC4848" i="1"/>
  <c r="AD4848" i="1"/>
  <c r="AC4849" i="1"/>
  <c r="AD4849" i="1"/>
  <c r="AC4850" i="1"/>
  <c r="AD4850" i="1"/>
  <c r="AC4851" i="1"/>
  <c r="AD4851" i="1"/>
  <c r="AC4852" i="1"/>
  <c r="AD4852" i="1"/>
  <c r="AC4853" i="1"/>
  <c r="AD4853" i="1"/>
  <c r="AC4854" i="1"/>
  <c r="AD4854" i="1"/>
  <c r="AC4855" i="1"/>
  <c r="AD4855" i="1"/>
  <c r="AC4856" i="1"/>
  <c r="AD4856" i="1"/>
  <c r="AC4857" i="1"/>
  <c r="AD4857" i="1"/>
  <c r="AC4858" i="1"/>
  <c r="AD4858" i="1"/>
  <c r="AC4859" i="1"/>
  <c r="AD4859" i="1"/>
  <c r="AC4860" i="1"/>
  <c r="AD4860" i="1"/>
  <c r="AC4861" i="1"/>
  <c r="AD4861" i="1"/>
  <c r="AC4862" i="1"/>
  <c r="AD4862" i="1"/>
  <c r="AC4863" i="1"/>
  <c r="AD4863" i="1"/>
  <c r="AC4864" i="1"/>
  <c r="AD4864" i="1"/>
  <c r="AC4865" i="1"/>
  <c r="AD4865" i="1"/>
  <c r="AC4866" i="1"/>
  <c r="AD4866" i="1"/>
  <c r="AC4867" i="1"/>
  <c r="AD4867" i="1"/>
  <c r="AC4868" i="1"/>
  <c r="AD4868" i="1"/>
  <c r="AC4869" i="1"/>
  <c r="AD4869" i="1"/>
  <c r="AC4870" i="1"/>
  <c r="AD4870" i="1"/>
  <c r="AC4871" i="1"/>
  <c r="AD4871" i="1"/>
  <c r="AC4872" i="1"/>
  <c r="AD4872" i="1"/>
  <c r="AC4873" i="1"/>
  <c r="AD4873" i="1"/>
  <c r="AC4874" i="1"/>
  <c r="AD4874" i="1"/>
  <c r="AC4875" i="1"/>
  <c r="AD4875" i="1"/>
  <c r="AC4876" i="1"/>
  <c r="AD4876" i="1"/>
  <c r="AC4877" i="1"/>
  <c r="AD4877" i="1"/>
  <c r="AC4878" i="1"/>
  <c r="AD4878" i="1"/>
  <c r="AC4879" i="1"/>
  <c r="AD4879" i="1"/>
  <c r="AC4880" i="1"/>
  <c r="AD4880" i="1"/>
  <c r="AC4881" i="1"/>
  <c r="AD4881" i="1"/>
  <c r="AC4882" i="1"/>
  <c r="AD4882" i="1"/>
  <c r="AC4883" i="1"/>
  <c r="AD4883" i="1"/>
  <c r="AC4884" i="1"/>
  <c r="AD4884" i="1"/>
  <c r="AC4885" i="1"/>
  <c r="AD4885" i="1"/>
  <c r="AC4886" i="1"/>
  <c r="AD4886" i="1"/>
  <c r="AC4887" i="1"/>
  <c r="AD4887" i="1"/>
  <c r="AC4888" i="1"/>
  <c r="AD4888" i="1"/>
  <c r="AC4889" i="1"/>
  <c r="AD4889" i="1"/>
  <c r="AC4890" i="1"/>
  <c r="AD4890" i="1"/>
  <c r="AC4891" i="1"/>
  <c r="AD4891" i="1"/>
  <c r="AC4892" i="1"/>
  <c r="AD4892" i="1"/>
  <c r="AC4893" i="1"/>
  <c r="AD4893" i="1"/>
  <c r="AC4894" i="1"/>
  <c r="AD4894" i="1"/>
  <c r="AC4895" i="1"/>
  <c r="AD4895" i="1"/>
  <c r="AC4896" i="1"/>
  <c r="AD4896" i="1"/>
  <c r="AC4897" i="1"/>
  <c r="AD4897" i="1"/>
  <c r="AC4898" i="1"/>
  <c r="AD4898" i="1"/>
  <c r="AC4899" i="1"/>
  <c r="AD4899" i="1"/>
  <c r="AC4900" i="1"/>
  <c r="AD4900" i="1"/>
  <c r="AC4901" i="1"/>
  <c r="AD4901" i="1"/>
  <c r="AC4902" i="1"/>
  <c r="AD4902" i="1"/>
  <c r="AC4903" i="1"/>
  <c r="AD4903" i="1"/>
  <c r="AC4904" i="1"/>
  <c r="AD4904" i="1"/>
  <c r="AC4905" i="1"/>
  <c r="AD4905" i="1"/>
  <c r="AC4906" i="1"/>
  <c r="AD4906" i="1"/>
  <c r="AC4907" i="1"/>
  <c r="AD4907" i="1"/>
  <c r="AC4908" i="1"/>
  <c r="AD4908" i="1"/>
  <c r="AC4909" i="1"/>
  <c r="AD4909" i="1"/>
  <c r="AC4910" i="1"/>
  <c r="AD4910" i="1"/>
  <c r="AC4911" i="1"/>
  <c r="AD4911" i="1"/>
  <c r="AC4912" i="1"/>
  <c r="AD4912" i="1"/>
  <c r="AC4913" i="1"/>
  <c r="AD4913" i="1"/>
  <c r="AC4914" i="1"/>
  <c r="AD4914" i="1"/>
  <c r="AC4915" i="1"/>
  <c r="AD4915" i="1"/>
  <c r="AC4916" i="1"/>
  <c r="AD4916" i="1"/>
  <c r="AC4917" i="1"/>
  <c r="AD4917" i="1"/>
  <c r="AC4918" i="1"/>
  <c r="AD4918" i="1"/>
  <c r="AC4919" i="1"/>
  <c r="AD4919" i="1"/>
  <c r="AC4920" i="1"/>
  <c r="AD4920" i="1"/>
  <c r="AC4921" i="1"/>
  <c r="AD4921" i="1"/>
  <c r="AC4922" i="1"/>
  <c r="AD4922" i="1"/>
  <c r="AC4923" i="1"/>
  <c r="AD4923" i="1"/>
  <c r="AC4924" i="1"/>
  <c r="AD4924" i="1"/>
  <c r="AC4925" i="1"/>
  <c r="AD4925" i="1"/>
  <c r="AC4926" i="1"/>
  <c r="AD4926" i="1"/>
  <c r="AC4927" i="1"/>
  <c r="AD4927" i="1"/>
  <c r="AC4928" i="1"/>
  <c r="AD4928" i="1"/>
  <c r="AC4929" i="1"/>
  <c r="AD4929" i="1"/>
  <c r="AC4930" i="1"/>
  <c r="AD4930" i="1"/>
  <c r="AC4931" i="1"/>
  <c r="AD4931" i="1"/>
  <c r="AC4932" i="1"/>
  <c r="AD4932" i="1"/>
  <c r="AC4933" i="1"/>
  <c r="AD4933" i="1"/>
  <c r="AC4934" i="1"/>
  <c r="AD4934" i="1"/>
  <c r="AC4935" i="1"/>
  <c r="AD4935" i="1"/>
  <c r="AC4936" i="1"/>
  <c r="AD4936" i="1"/>
  <c r="AC4937" i="1"/>
  <c r="AD4937" i="1"/>
  <c r="AC4938" i="1"/>
  <c r="AD4938" i="1"/>
  <c r="AC4939" i="1"/>
  <c r="AD4939" i="1"/>
  <c r="AC4940" i="1"/>
  <c r="AD4940" i="1"/>
  <c r="AC4941" i="1"/>
  <c r="AD4941" i="1"/>
  <c r="AC4942" i="1"/>
  <c r="AD4942" i="1"/>
  <c r="AC4943" i="1"/>
  <c r="AD4943" i="1"/>
  <c r="AC4944" i="1"/>
  <c r="AD4944" i="1"/>
  <c r="AC4945" i="1"/>
  <c r="AD4945" i="1"/>
  <c r="AC4946" i="1"/>
  <c r="AD4946" i="1"/>
  <c r="AC4947" i="1"/>
  <c r="AD4947" i="1"/>
  <c r="AC4948" i="1"/>
  <c r="AD4948" i="1"/>
  <c r="AC4949" i="1"/>
  <c r="AD4949" i="1"/>
  <c r="AC4950" i="1"/>
  <c r="AD4950" i="1"/>
  <c r="AC4951" i="1"/>
  <c r="AD4951" i="1"/>
  <c r="AC4952" i="1"/>
  <c r="AD4952" i="1"/>
  <c r="AC4953" i="1"/>
  <c r="AD4953" i="1"/>
  <c r="AC4954" i="1"/>
  <c r="AD4954" i="1"/>
  <c r="AC4955" i="1"/>
  <c r="AD4955" i="1"/>
  <c r="AC4956" i="1"/>
  <c r="AD4956" i="1"/>
  <c r="AC4957" i="1"/>
  <c r="AD4957" i="1"/>
  <c r="AC4958" i="1"/>
  <c r="AD4958" i="1"/>
  <c r="AC4959" i="1"/>
  <c r="AD4959" i="1"/>
  <c r="AC4960" i="1"/>
  <c r="AD4960" i="1"/>
  <c r="AC4961" i="1"/>
  <c r="AD4961" i="1"/>
  <c r="AC4962" i="1"/>
  <c r="AD4962" i="1"/>
  <c r="AC4963" i="1"/>
  <c r="AD4963" i="1"/>
  <c r="AC4964" i="1"/>
  <c r="AD4964" i="1"/>
  <c r="AC4965" i="1"/>
  <c r="AD4965" i="1"/>
  <c r="AC4966" i="1"/>
  <c r="AD4966" i="1"/>
  <c r="AC4967" i="1"/>
  <c r="AD4967" i="1"/>
  <c r="AC4968" i="1"/>
  <c r="AD4968" i="1"/>
  <c r="AC4969" i="1"/>
  <c r="AD4969" i="1"/>
  <c r="AC4970" i="1"/>
  <c r="AD4970" i="1"/>
  <c r="AC4971" i="1"/>
  <c r="AD4971" i="1"/>
  <c r="AC4972" i="1"/>
  <c r="AD4972" i="1"/>
  <c r="AC4973" i="1"/>
  <c r="AD4973" i="1"/>
  <c r="AC4974" i="1"/>
  <c r="AD4974" i="1"/>
  <c r="AC4975" i="1"/>
  <c r="AD4975" i="1"/>
  <c r="AC4976" i="1"/>
  <c r="AD4976" i="1"/>
  <c r="AC4977" i="1"/>
  <c r="AD4977" i="1"/>
  <c r="AC4978" i="1"/>
  <c r="AD4978" i="1"/>
  <c r="AC4979" i="1"/>
  <c r="AD4979" i="1"/>
  <c r="AC4980" i="1"/>
  <c r="AD4980" i="1"/>
  <c r="AC4981" i="1"/>
  <c r="AD4981" i="1"/>
  <c r="AC4982" i="1"/>
  <c r="AD4982" i="1"/>
  <c r="AC4983" i="1"/>
  <c r="AD4983" i="1"/>
  <c r="AC4984" i="1"/>
  <c r="AD4984" i="1"/>
  <c r="AC4985" i="1"/>
  <c r="AD4985" i="1"/>
  <c r="AC4986" i="1"/>
  <c r="AD4986" i="1"/>
  <c r="AC4987" i="1"/>
  <c r="AD4987" i="1"/>
  <c r="AC4988" i="1"/>
  <c r="AD4988" i="1"/>
  <c r="AC4989" i="1"/>
  <c r="AD4989" i="1"/>
  <c r="AC4990" i="1"/>
  <c r="AD4990" i="1"/>
  <c r="AC4991" i="1"/>
  <c r="AD4991" i="1"/>
  <c r="AC4992" i="1"/>
  <c r="AD4992" i="1"/>
  <c r="AC4993" i="1"/>
  <c r="AD4993" i="1"/>
  <c r="AC4994" i="1"/>
  <c r="AD4994" i="1"/>
  <c r="AC4995" i="1"/>
  <c r="AD4995" i="1"/>
  <c r="AC4996" i="1"/>
  <c r="AD4996" i="1"/>
  <c r="AC4997" i="1"/>
  <c r="AD4997" i="1"/>
  <c r="AC4998" i="1"/>
  <c r="AD4998" i="1"/>
  <c r="AC4999" i="1"/>
  <c r="AD4999" i="1"/>
  <c r="AC5000" i="1"/>
  <c r="AD5000" i="1"/>
  <c r="AC5001" i="1"/>
  <c r="AD5001" i="1"/>
  <c r="AC5002" i="1"/>
  <c r="AD5002" i="1"/>
  <c r="AC5003" i="1"/>
  <c r="AD5003" i="1"/>
  <c r="AC5004" i="1"/>
  <c r="AD5004" i="1"/>
  <c r="AC5005" i="1"/>
  <c r="AD5005" i="1"/>
  <c r="AC5006" i="1"/>
  <c r="AD5006" i="1"/>
  <c r="AC5007" i="1"/>
  <c r="AD5007" i="1"/>
  <c r="AC5008" i="1"/>
  <c r="AD5008" i="1"/>
  <c r="AC5009" i="1"/>
  <c r="AD5009" i="1"/>
  <c r="AC5010" i="1"/>
  <c r="AD5010" i="1"/>
  <c r="AC5011" i="1"/>
  <c r="AD5011" i="1"/>
  <c r="AC5012" i="1"/>
  <c r="AD5012" i="1"/>
  <c r="AC5013" i="1"/>
  <c r="AD5013" i="1"/>
  <c r="AC5014" i="1"/>
  <c r="AD5014" i="1"/>
  <c r="AC5015" i="1"/>
  <c r="AD5015" i="1"/>
  <c r="AC5016" i="1"/>
  <c r="AD5016" i="1"/>
  <c r="AC5017" i="1"/>
  <c r="AD5017" i="1"/>
  <c r="AC5018" i="1"/>
  <c r="AD5018" i="1"/>
  <c r="AC5019" i="1"/>
  <c r="AD5019" i="1"/>
  <c r="AC5020" i="1"/>
  <c r="AD5020" i="1"/>
  <c r="AC5021" i="1"/>
  <c r="AD5021" i="1"/>
  <c r="AC5022" i="1"/>
  <c r="AD5022" i="1"/>
  <c r="AC5023" i="1"/>
  <c r="AD5023" i="1"/>
  <c r="AC5024" i="1"/>
  <c r="AD5024" i="1"/>
  <c r="AC5025" i="1"/>
  <c r="AD5025" i="1"/>
  <c r="AC5026" i="1"/>
  <c r="AD5026" i="1"/>
  <c r="AC5027" i="1"/>
  <c r="AD5027" i="1"/>
  <c r="AC5028" i="1"/>
  <c r="AD5028" i="1"/>
  <c r="AC5029" i="1"/>
  <c r="AD5029" i="1"/>
  <c r="AC5030" i="1"/>
  <c r="AD5030" i="1"/>
  <c r="AC5031" i="1"/>
  <c r="AD5031" i="1"/>
  <c r="AC5032" i="1"/>
  <c r="AD5032" i="1"/>
  <c r="AC5033" i="1"/>
  <c r="AD5033" i="1"/>
  <c r="AC5034" i="1"/>
  <c r="AD5034" i="1"/>
  <c r="AC5035" i="1"/>
  <c r="AD5035" i="1"/>
  <c r="AC5036" i="1"/>
  <c r="AD5036" i="1"/>
  <c r="AC5037" i="1"/>
  <c r="AD5037" i="1"/>
  <c r="AC5038" i="1"/>
  <c r="AD5038" i="1"/>
  <c r="AC5039" i="1"/>
  <c r="AD5039" i="1"/>
  <c r="AC5040" i="1"/>
  <c r="AD5040" i="1"/>
  <c r="AC5041" i="1"/>
  <c r="AD5041" i="1"/>
  <c r="AC5042" i="1"/>
  <c r="AD5042" i="1"/>
  <c r="AC5043" i="1"/>
  <c r="AD5043" i="1"/>
  <c r="AC5044" i="1"/>
  <c r="AD5044" i="1"/>
  <c r="AC5045" i="1"/>
  <c r="AD5045" i="1"/>
  <c r="AC5046" i="1"/>
  <c r="AD5046" i="1"/>
  <c r="AC5047" i="1"/>
  <c r="AD5047" i="1"/>
  <c r="AC5048" i="1"/>
  <c r="AD5048" i="1"/>
  <c r="AC5049" i="1"/>
  <c r="AD5049" i="1"/>
  <c r="AC5050" i="1"/>
  <c r="AD5050" i="1"/>
  <c r="AC5051" i="1"/>
  <c r="AD5051" i="1"/>
  <c r="AC5052" i="1"/>
  <c r="AD5052" i="1"/>
  <c r="AC5053" i="1"/>
  <c r="AD5053" i="1"/>
  <c r="AC5054" i="1"/>
  <c r="AD5054" i="1"/>
  <c r="AC5055" i="1"/>
  <c r="AD5055" i="1"/>
  <c r="AC5056" i="1"/>
  <c r="AD5056" i="1"/>
  <c r="AC5057" i="1"/>
  <c r="AD5057" i="1"/>
  <c r="AC5058" i="1"/>
  <c r="AD5058" i="1"/>
  <c r="AC5059" i="1"/>
  <c r="AD5059" i="1"/>
  <c r="AC5060" i="1"/>
  <c r="AD5060" i="1"/>
  <c r="AC5061" i="1"/>
  <c r="AD5061" i="1"/>
  <c r="AC5062" i="1"/>
  <c r="AD5062" i="1"/>
  <c r="AC5063" i="1"/>
  <c r="AD5063" i="1"/>
  <c r="AC5064" i="1"/>
  <c r="AD5064" i="1"/>
  <c r="AC5065" i="1"/>
  <c r="AD5065" i="1"/>
  <c r="AC5066" i="1"/>
  <c r="AD5066" i="1"/>
  <c r="AC5067" i="1"/>
  <c r="AD5067" i="1"/>
  <c r="AC5068" i="1"/>
  <c r="AD5068" i="1"/>
  <c r="AC5069" i="1"/>
  <c r="AD5069" i="1"/>
  <c r="AC5070" i="1"/>
  <c r="AD5070" i="1"/>
  <c r="AC5071" i="1"/>
  <c r="AD5071" i="1"/>
  <c r="AC5072" i="1"/>
  <c r="AD5072" i="1"/>
  <c r="AC5073" i="1"/>
  <c r="AD5073" i="1"/>
  <c r="AC5074" i="1"/>
  <c r="AD5074" i="1"/>
  <c r="AC5075" i="1"/>
  <c r="AD5075" i="1"/>
  <c r="AC5076" i="1"/>
  <c r="AD5076" i="1"/>
  <c r="AC5077" i="1"/>
  <c r="AD5077" i="1"/>
  <c r="AC5078" i="1"/>
  <c r="AD5078" i="1"/>
  <c r="AC5079" i="1"/>
  <c r="AD5079" i="1"/>
  <c r="AC5080" i="1"/>
  <c r="AD5080" i="1"/>
  <c r="AC5081" i="1"/>
  <c r="AD5081" i="1"/>
  <c r="AC5082" i="1"/>
  <c r="AD5082" i="1"/>
  <c r="AC5083" i="1"/>
  <c r="AD5083" i="1"/>
  <c r="AC5084" i="1"/>
  <c r="AD5084" i="1"/>
  <c r="AC5085" i="1"/>
  <c r="AD5085" i="1"/>
  <c r="AC5086" i="1"/>
  <c r="AD5086" i="1"/>
  <c r="AC5087" i="1"/>
  <c r="AD5087" i="1"/>
  <c r="AC5088" i="1"/>
  <c r="AD5088" i="1"/>
  <c r="AC5089" i="1"/>
  <c r="AD5089" i="1"/>
  <c r="AC5090" i="1"/>
  <c r="AD5090" i="1"/>
  <c r="AC5091" i="1"/>
  <c r="AD5091" i="1"/>
  <c r="AC5092" i="1"/>
  <c r="AD5092" i="1"/>
  <c r="AC5093" i="1"/>
  <c r="AD5093" i="1"/>
  <c r="AC5094" i="1"/>
  <c r="AD5094" i="1"/>
  <c r="AC5095" i="1"/>
  <c r="AD5095" i="1"/>
  <c r="AC5096" i="1"/>
  <c r="AD5096" i="1"/>
  <c r="AC5097" i="1"/>
  <c r="AD5097" i="1"/>
  <c r="AC5098" i="1"/>
  <c r="AD5098" i="1"/>
  <c r="AC5099" i="1"/>
  <c r="AD5099" i="1"/>
  <c r="AC5100" i="1"/>
  <c r="AD5100" i="1"/>
  <c r="AC5101" i="1"/>
  <c r="AD5101" i="1"/>
  <c r="AC5102" i="1"/>
  <c r="AD5102" i="1"/>
  <c r="AC5103" i="1"/>
  <c r="AD5103" i="1"/>
  <c r="AC5104" i="1"/>
  <c r="AD5104" i="1"/>
  <c r="AC5105" i="1"/>
  <c r="AD5105" i="1"/>
  <c r="AC5106" i="1"/>
  <c r="AD5106" i="1"/>
  <c r="AC5107" i="1"/>
  <c r="AD5107" i="1"/>
  <c r="AC5108" i="1"/>
  <c r="AD5108" i="1"/>
  <c r="AC5109" i="1"/>
  <c r="AD5109" i="1"/>
  <c r="AC5110" i="1"/>
  <c r="AD5110" i="1"/>
  <c r="AC5111" i="1"/>
  <c r="AD5111" i="1"/>
  <c r="AC5112" i="1"/>
  <c r="AD5112" i="1"/>
  <c r="AC5113" i="1"/>
  <c r="AD5113" i="1"/>
  <c r="AC5114" i="1"/>
  <c r="AD5114" i="1"/>
  <c r="AC5115" i="1"/>
  <c r="AD5115" i="1"/>
  <c r="AC5116" i="1"/>
  <c r="AD5116" i="1"/>
  <c r="AC5117" i="1"/>
  <c r="AD5117" i="1"/>
  <c r="AC5118" i="1"/>
  <c r="AD5118" i="1"/>
  <c r="AC5119" i="1"/>
  <c r="AD5119" i="1"/>
  <c r="AC5120" i="1"/>
  <c r="AD5120" i="1"/>
  <c r="AC5121" i="1"/>
  <c r="AD5121" i="1"/>
  <c r="AC5122" i="1"/>
  <c r="AD5122" i="1"/>
  <c r="AC5123" i="1"/>
  <c r="AD5123" i="1"/>
  <c r="AC5124" i="1"/>
  <c r="AD5124" i="1"/>
  <c r="AC5125" i="1"/>
  <c r="AD5125" i="1"/>
  <c r="AC5126" i="1"/>
  <c r="AD5126" i="1"/>
  <c r="AC5127" i="1"/>
  <c r="AD5127" i="1"/>
  <c r="AC5128" i="1"/>
  <c r="AD5128" i="1"/>
  <c r="AC5129" i="1"/>
  <c r="AD5129" i="1"/>
  <c r="AC5130" i="1"/>
  <c r="AD5130" i="1"/>
  <c r="AC5131" i="1"/>
  <c r="AD5131" i="1"/>
  <c r="AC5132" i="1"/>
  <c r="AD5132" i="1"/>
  <c r="AC5133" i="1"/>
  <c r="AD5133" i="1"/>
  <c r="AC5134" i="1"/>
  <c r="AD5134" i="1"/>
  <c r="AC5135" i="1"/>
  <c r="AD5135" i="1"/>
  <c r="AC5136" i="1"/>
  <c r="AD5136" i="1"/>
  <c r="AC5137" i="1"/>
  <c r="AD5137" i="1"/>
  <c r="AC5138" i="1"/>
  <c r="AD5138" i="1"/>
  <c r="AC5139" i="1"/>
  <c r="AD5139" i="1"/>
  <c r="AC5140" i="1"/>
  <c r="AD5140" i="1"/>
  <c r="AC5141" i="1"/>
  <c r="AD5141" i="1"/>
  <c r="AC5142" i="1"/>
  <c r="AD5142" i="1"/>
  <c r="AC5143" i="1"/>
  <c r="AD5143" i="1"/>
  <c r="AC5144" i="1"/>
  <c r="AD5144" i="1"/>
  <c r="AC5145" i="1"/>
  <c r="AD5145" i="1"/>
  <c r="AC5146" i="1"/>
  <c r="AD5146" i="1"/>
  <c r="AC5147" i="1"/>
  <c r="AD5147" i="1"/>
  <c r="AC5148" i="1"/>
  <c r="AD5148" i="1"/>
  <c r="AC5149" i="1"/>
  <c r="AD5149" i="1"/>
  <c r="AC5150" i="1"/>
  <c r="AD5150" i="1"/>
  <c r="AC5151" i="1"/>
  <c r="AD5151" i="1"/>
  <c r="AC5152" i="1"/>
  <c r="AD5152" i="1"/>
  <c r="AC5153" i="1"/>
  <c r="AD5153" i="1"/>
  <c r="AC5154" i="1"/>
  <c r="AD5154" i="1"/>
  <c r="AC5155" i="1"/>
  <c r="AD5155" i="1"/>
  <c r="AC5156" i="1"/>
  <c r="AD5156" i="1"/>
  <c r="AC5157" i="1"/>
  <c r="AD5157" i="1"/>
  <c r="AC5158" i="1"/>
  <c r="AD5158" i="1"/>
  <c r="AC5159" i="1"/>
  <c r="AD5159" i="1"/>
  <c r="AC5160" i="1"/>
  <c r="AD5160" i="1"/>
  <c r="AC5161" i="1"/>
  <c r="AD5161" i="1"/>
  <c r="AC5162" i="1"/>
  <c r="AD5162" i="1"/>
  <c r="AC5163" i="1"/>
  <c r="AD5163" i="1"/>
  <c r="AC5164" i="1"/>
  <c r="AD5164" i="1"/>
  <c r="AC5165" i="1"/>
  <c r="AD5165" i="1"/>
  <c r="AC5166" i="1"/>
  <c r="AD5166" i="1"/>
  <c r="AC5167" i="1"/>
  <c r="AD5167" i="1"/>
  <c r="AC5168" i="1"/>
  <c r="AD5168" i="1"/>
  <c r="AC5169" i="1"/>
  <c r="AD5169" i="1"/>
  <c r="AC5170" i="1"/>
  <c r="AD5170" i="1"/>
  <c r="AC5171" i="1"/>
  <c r="AD5171" i="1"/>
  <c r="AC5172" i="1"/>
  <c r="AD5172" i="1"/>
  <c r="AC5173" i="1"/>
  <c r="AD5173" i="1"/>
  <c r="AC5174" i="1"/>
  <c r="AD5174" i="1"/>
  <c r="AC5175" i="1"/>
  <c r="AD5175" i="1"/>
  <c r="AC5176" i="1"/>
  <c r="AD5176" i="1"/>
  <c r="AC5177" i="1"/>
  <c r="AD5177" i="1"/>
  <c r="AC5178" i="1"/>
  <c r="AD5178" i="1"/>
  <c r="AC5179" i="1"/>
  <c r="AD5179" i="1"/>
  <c r="AC5180" i="1"/>
  <c r="AD5180" i="1"/>
  <c r="AC5181" i="1"/>
  <c r="AD5181" i="1"/>
  <c r="AC5182" i="1"/>
  <c r="AD5182" i="1"/>
  <c r="AC5183" i="1"/>
  <c r="AD5183" i="1"/>
  <c r="AC5184" i="1"/>
  <c r="AD5184" i="1"/>
  <c r="AC5185" i="1"/>
  <c r="AD5185" i="1"/>
  <c r="AC5186" i="1"/>
  <c r="AD5186" i="1"/>
  <c r="AC5187" i="1"/>
  <c r="AD5187" i="1"/>
  <c r="AC5188" i="1"/>
  <c r="AD5188" i="1"/>
  <c r="AC5189" i="1"/>
  <c r="AD5189" i="1"/>
  <c r="AC5190" i="1"/>
  <c r="AD5190" i="1"/>
  <c r="AC5191" i="1"/>
  <c r="AD5191" i="1"/>
  <c r="AC5192" i="1"/>
  <c r="AD5192" i="1"/>
  <c r="AC5193" i="1"/>
  <c r="AD5193" i="1"/>
  <c r="AC5194" i="1"/>
  <c r="AD5194" i="1"/>
  <c r="AC5195" i="1"/>
  <c r="AD5195" i="1"/>
  <c r="AC5196" i="1"/>
  <c r="AD5196" i="1"/>
  <c r="AC5197" i="1"/>
  <c r="AD5197" i="1"/>
  <c r="AC5198" i="1"/>
  <c r="AD5198" i="1"/>
  <c r="AC5199" i="1"/>
  <c r="AD5199" i="1"/>
  <c r="AC5200" i="1"/>
  <c r="AD5200" i="1"/>
  <c r="AC5201" i="1"/>
  <c r="AD5201" i="1"/>
  <c r="AC5202" i="1"/>
  <c r="AD5202" i="1"/>
  <c r="AC5203" i="1"/>
  <c r="AD5203" i="1"/>
  <c r="AC5204" i="1"/>
  <c r="AD5204" i="1"/>
  <c r="AC5205" i="1"/>
  <c r="AD5205" i="1"/>
  <c r="AC5206" i="1"/>
  <c r="AD5206" i="1"/>
  <c r="AC5207" i="1"/>
  <c r="AD5207" i="1"/>
  <c r="AC5208" i="1"/>
  <c r="AD5208" i="1"/>
  <c r="AC5209" i="1"/>
  <c r="AD5209" i="1"/>
  <c r="AC5210" i="1"/>
  <c r="AD5210" i="1"/>
  <c r="AC5211" i="1"/>
  <c r="AD5211" i="1"/>
  <c r="AC5212" i="1"/>
  <c r="AD5212" i="1"/>
  <c r="AC5213" i="1"/>
  <c r="AD5213" i="1"/>
  <c r="AC5214" i="1"/>
  <c r="AD5214" i="1"/>
  <c r="AC5215" i="1"/>
  <c r="AD5215" i="1"/>
  <c r="AC5216" i="1"/>
  <c r="AD5216" i="1"/>
  <c r="AC5217" i="1"/>
  <c r="AD5217" i="1"/>
  <c r="AC5218" i="1"/>
  <c r="AD5218" i="1"/>
  <c r="AC5219" i="1"/>
  <c r="AD5219" i="1"/>
  <c r="AC5220" i="1"/>
  <c r="AD5220" i="1"/>
  <c r="AC5221" i="1"/>
  <c r="AD5221" i="1"/>
  <c r="AC5222" i="1"/>
  <c r="AD5222" i="1"/>
  <c r="AC5223" i="1"/>
  <c r="AD5223" i="1"/>
  <c r="AC5224" i="1"/>
  <c r="AD5224" i="1"/>
  <c r="AC5225" i="1"/>
  <c r="AD5225" i="1"/>
  <c r="AC5226" i="1"/>
  <c r="AD5226" i="1"/>
  <c r="AC5227" i="1"/>
  <c r="AD5227" i="1"/>
  <c r="AC5228" i="1"/>
  <c r="AD5228" i="1"/>
  <c r="AC5229" i="1"/>
  <c r="AD5229" i="1"/>
  <c r="AC5230" i="1"/>
  <c r="AD5230" i="1"/>
  <c r="AC5231" i="1"/>
  <c r="AD5231" i="1"/>
  <c r="AC5232" i="1"/>
  <c r="AD5232" i="1"/>
  <c r="AC5233" i="1"/>
  <c r="AD5233" i="1"/>
  <c r="AC5234" i="1"/>
  <c r="AD5234" i="1"/>
  <c r="AC5235" i="1"/>
  <c r="AD5235" i="1"/>
  <c r="AC5236" i="1"/>
  <c r="AD5236" i="1"/>
  <c r="AC5237" i="1"/>
  <c r="AD5237" i="1"/>
  <c r="AC5238" i="1"/>
  <c r="AD5238" i="1"/>
  <c r="AC5239" i="1"/>
  <c r="AD5239" i="1"/>
  <c r="AC5240" i="1"/>
  <c r="AD5240" i="1"/>
  <c r="AC5241" i="1"/>
  <c r="AD5241" i="1"/>
  <c r="AC5242" i="1"/>
  <c r="AD5242" i="1"/>
  <c r="AC5243" i="1"/>
  <c r="AD5243" i="1"/>
  <c r="AC5244" i="1"/>
  <c r="AD5244" i="1"/>
  <c r="AC5245" i="1"/>
  <c r="AD5245" i="1"/>
  <c r="AC5246" i="1"/>
  <c r="AD5246" i="1"/>
  <c r="AC5247" i="1"/>
  <c r="AD5247" i="1"/>
  <c r="AC5248" i="1"/>
  <c r="AD5248" i="1"/>
  <c r="AC5249" i="1"/>
  <c r="AD5249" i="1"/>
  <c r="AC5250" i="1"/>
  <c r="AD5250" i="1"/>
  <c r="AC5251" i="1"/>
  <c r="AD5251" i="1"/>
  <c r="AC5252" i="1"/>
  <c r="AD5252" i="1"/>
  <c r="AC5253" i="1"/>
  <c r="AD5253" i="1"/>
  <c r="AC5254" i="1"/>
  <c r="AD5254" i="1"/>
  <c r="AC5255" i="1"/>
  <c r="AD5255" i="1"/>
  <c r="AC5256" i="1"/>
  <c r="AD5256" i="1"/>
  <c r="AC5257" i="1"/>
  <c r="AD5257" i="1"/>
  <c r="AC5258" i="1"/>
  <c r="AD5258" i="1"/>
  <c r="AC5259" i="1"/>
  <c r="AD5259" i="1"/>
  <c r="AC5260" i="1"/>
  <c r="AD5260" i="1"/>
  <c r="AC5261" i="1"/>
  <c r="AD5261" i="1"/>
  <c r="AC5262" i="1"/>
  <c r="AD5262" i="1"/>
  <c r="AC5263" i="1"/>
  <c r="AD5263" i="1"/>
  <c r="AC5264" i="1"/>
  <c r="AD5264" i="1"/>
  <c r="AC5265" i="1"/>
  <c r="AD5265" i="1"/>
  <c r="AC5266" i="1"/>
  <c r="AD5266" i="1"/>
  <c r="AC5267" i="1"/>
  <c r="AD5267" i="1"/>
  <c r="AC5268" i="1"/>
  <c r="AD5268" i="1"/>
  <c r="AC5269" i="1"/>
  <c r="AD5269" i="1"/>
  <c r="AC5270" i="1"/>
  <c r="AD5270" i="1"/>
  <c r="AC5271" i="1"/>
  <c r="AD5271" i="1"/>
  <c r="AC5272" i="1"/>
  <c r="AD5272" i="1"/>
  <c r="AC5273" i="1"/>
  <c r="AD5273" i="1"/>
  <c r="AC5274" i="1"/>
  <c r="AD5274" i="1"/>
  <c r="AC5275" i="1"/>
  <c r="AD5275" i="1"/>
  <c r="AC5276" i="1"/>
  <c r="AD5276" i="1"/>
  <c r="AC5277" i="1"/>
  <c r="AD5277" i="1"/>
  <c r="AC5278" i="1"/>
  <c r="AD5278" i="1"/>
  <c r="AC5279" i="1"/>
  <c r="AD5279" i="1"/>
  <c r="AC5280" i="1"/>
  <c r="AD5280" i="1"/>
  <c r="AC5281" i="1"/>
  <c r="AD5281" i="1"/>
  <c r="AC5282" i="1"/>
  <c r="AD5282" i="1"/>
  <c r="AC5283" i="1"/>
  <c r="AD5283" i="1"/>
  <c r="AC5284" i="1"/>
  <c r="AD5284" i="1"/>
  <c r="AC5285" i="1"/>
  <c r="AD5285" i="1"/>
  <c r="AC5286" i="1"/>
  <c r="AD5286" i="1"/>
  <c r="AC5287" i="1"/>
  <c r="AD5287" i="1"/>
  <c r="AC5288" i="1"/>
  <c r="AD5288" i="1"/>
  <c r="AC5289" i="1"/>
  <c r="AD5289" i="1"/>
  <c r="AC5290" i="1"/>
  <c r="AD5290" i="1"/>
  <c r="AC5291" i="1"/>
  <c r="AD5291" i="1"/>
  <c r="AC5292" i="1"/>
  <c r="AD5292" i="1"/>
  <c r="AC5293" i="1"/>
  <c r="AD5293" i="1"/>
  <c r="AC5294" i="1"/>
  <c r="AD5294" i="1"/>
  <c r="AC5295" i="1"/>
  <c r="AD5295" i="1"/>
  <c r="AC5296" i="1"/>
  <c r="AD5296" i="1"/>
  <c r="AC5297" i="1"/>
  <c r="AD5297" i="1"/>
  <c r="AC5298" i="1"/>
  <c r="AD5298" i="1"/>
  <c r="AC5299" i="1"/>
  <c r="AD5299" i="1"/>
  <c r="AC5300" i="1"/>
  <c r="AD5300" i="1"/>
  <c r="AC5301" i="1"/>
  <c r="AD5301" i="1"/>
  <c r="AC5302" i="1"/>
  <c r="AD5302" i="1"/>
  <c r="AC5303" i="1"/>
  <c r="AD5303" i="1"/>
  <c r="AC5304" i="1"/>
  <c r="AD5304" i="1"/>
  <c r="AC5305" i="1"/>
  <c r="AD5305" i="1"/>
  <c r="AC5306" i="1"/>
  <c r="AD5306" i="1"/>
  <c r="AC5307" i="1"/>
  <c r="AD5307" i="1"/>
  <c r="AC5308" i="1"/>
  <c r="AD5308" i="1"/>
  <c r="AC5309" i="1"/>
  <c r="AD5309" i="1"/>
  <c r="AC5310" i="1"/>
  <c r="AD5310" i="1"/>
  <c r="AC5311" i="1"/>
  <c r="AD5311" i="1"/>
  <c r="AC5312" i="1"/>
  <c r="AD5312" i="1"/>
  <c r="AC5313" i="1"/>
  <c r="AD5313" i="1"/>
  <c r="AC5314" i="1"/>
  <c r="AD5314" i="1"/>
  <c r="AC5315" i="1"/>
  <c r="AD5315" i="1"/>
  <c r="AC5316" i="1"/>
  <c r="AD5316" i="1"/>
  <c r="AC5317" i="1"/>
  <c r="AD5317" i="1"/>
  <c r="AC5318" i="1"/>
  <c r="AD5318" i="1"/>
  <c r="AC5319" i="1"/>
  <c r="AD5319" i="1"/>
  <c r="AC5320" i="1"/>
  <c r="AD5320" i="1"/>
  <c r="AC5321" i="1"/>
  <c r="AD5321" i="1"/>
  <c r="AC5322" i="1"/>
  <c r="AD5322" i="1"/>
  <c r="AC5323" i="1"/>
  <c r="AD5323" i="1"/>
  <c r="AC5324" i="1"/>
  <c r="AD5324" i="1"/>
  <c r="AC5325" i="1"/>
  <c r="AD5325" i="1"/>
  <c r="AC5326" i="1"/>
  <c r="AD5326" i="1"/>
  <c r="AC5327" i="1"/>
  <c r="AD5327" i="1"/>
  <c r="AC5328" i="1"/>
  <c r="AD5328" i="1"/>
  <c r="AC5329" i="1"/>
  <c r="AD5329" i="1"/>
  <c r="AC5330" i="1"/>
  <c r="AD5330" i="1"/>
  <c r="AC5331" i="1"/>
  <c r="AD5331" i="1"/>
  <c r="AC5332" i="1"/>
  <c r="AD5332" i="1"/>
  <c r="AC5333" i="1"/>
  <c r="AD5333" i="1"/>
  <c r="AC5334" i="1"/>
  <c r="AD5334" i="1"/>
  <c r="AC5335" i="1"/>
  <c r="AD5335" i="1"/>
  <c r="AC5336" i="1"/>
  <c r="AD5336" i="1"/>
  <c r="AC5337" i="1"/>
  <c r="AD5337" i="1"/>
  <c r="AC5338" i="1"/>
  <c r="AD5338" i="1"/>
  <c r="AC5339" i="1"/>
  <c r="AD5339" i="1"/>
  <c r="AC5340" i="1"/>
  <c r="AD5340" i="1"/>
  <c r="AC5341" i="1"/>
  <c r="AD5341" i="1"/>
  <c r="AC5342" i="1"/>
  <c r="AD5342" i="1"/>
  <c r="AC5343" i="1"/>
  <c r="AD5343" i="1"/>
  <c r="AC5344" i="1"/>
  <c r="AD5344" i="1"/>
  <c r="AC5345" i="1"/>
  <c r="AD5345" i="1"/>
  <c r="AC5346" i="1"/>
  <c r="AD5346" i="1"/>
  <c r="AC5347" i="1"/>
  <c r="AD5347" i="1"/>
  <c r="AC5348" i="1"/>
  <c r="AD5348" i="1"/>
  <c r="AC5349" i="1"/>
  <c r="AD5349" i="1"/>
  <c r="AC5350" i="1"/>
  <c r="AD5350" i="1"/>
  <c r="AC5351" i="1"/>
  <c r="AD5351" i="1"/>
  <c r="AC5352" i="1"/>
  <c r="AD5352" i="1"/>
  <c r="AC5353" i="1"/>
  <c r="AD5353" i="1"/>
  <c r="AC5354" i="1"/>
  <c r="AD5354" i="1"/>
  <c r="AC5355" i="1"/>
  <c r="AD5355" i="1"/>
  <c r="AC5356" i="1"/>
  <c r="AD5356" i="1"/>
  <c r="AC5357" i="1"/>
  <c r="AD5357" i="1"/>
  <c r="AC5358" i="1"/>
  <c r="AD5358" i="1"/>
  <c r="AC5359" i="1"/>
  <c r="AD5359" i="1"/>
  <c r="AC5360" i="1"/>
  <c r="AD5360" i="1"/>
  <c r="AC5361" i="1"/>
  <c r="AD5361" i="1"/>
  <c r="AC5362" i="1"/>
  <c r="AD5362" i="1"/>
  <c r="AC5363" i="1"/>
  <c r="AD5363" i="1"/>
  <c r="AC5364" i="1"/>
  <c r="AD5364" i="1"/>
  <c r="AC5365" i="1"/>
  <c r="AD5365" i="1"/>
  <c r="AC5366" i="1"/>
  <c r="AD5366" i="1"/>
  <c r="AC5367" i="1"/>
  <c r="AD5367" i="1"/>
  <c r="AC5368" i="1"/>
  <c r="AD5368" i="1"/>
  <c r="AC5369" i="1"/>
  <c r="AD5369" i="1"/>
  <c r="AC5370" i="1"/>
  <c r="AD5370" i="1"/>
  <c r="AC5371" i="1"/>
  <c r="AD5371" i="1"/>
  <c r="AC5372" i="1"/>
  <c r="AD5372" i="1"/>
  <c r="AC5373" i="1"/>
  <c r="AD5373" i="1"/>
  <c r="AC5374" i="1"/>
  <c r="AD5374" i="1"/>
  <c r="AC5375" i="1"/>
  <c r="AD5375" i="1"/>
  <c r="AC5376" i="1"/>
  <c r="AD5376" i="1"/>
  <c r="AC5377" i="1"/>
  <c r="AD5377" i="1"/>
  <c r="AC5378" i="1"/>
  <c r="AD5378" i="1"/>
  <c r="AC5379" i="1"/>
  <c r="AD5379" i="1"/>
  <c r="AC5380" i="1"/>
  <c r="AD5380" i="1"/>
  <c r="AC5381" i="1"/>
  <c r="AD5381" i="1"/>
  <c r="AC5382" i="1"/>
  <c r="AD5382" i="1"/>
  <c r="AC5383" i="1"/>
  <c r="AD5383" i="1"/>
  <c r="AC5384" i="1"/>
  <c r="AD5384" i="1"/>
  <c r="AC5385" i="1"/>
  <c r="AD5385" i="1"/>
  <c r="AC5386" i="1"/>
  <c r="AD5386" i="1"/>
  <c r="AC5387" i="1"/>
  <c r="AD5387" i="1"/>
  <c r="AC5388" i="1"/>
  <c r="AD5388" i="1"/>
  <c r="AC5389" i="1"/>
  <c r="AD5389" i="1"/>
  <c r="AC5390" i="1"/>
  <c r="AD5390" i="1"/>
  <c r="AC5391" i="1"/>
  <c r="AD5391" i="1"/>
  <c r="AC5392" i="1"/>
  <c r="AD5392" i="1"/>
  <c r="AC5393" i="1"/>
  <c r="AD5393" i="1"/>
  <c r="AC5394" i="1"/>
  <c r="AD5394" i="1"/>
  <c r="AC5395" i="1"/>
  <c r="AD5395" i="1"/>
  <c r="AC5396" i="1"/>
  <c r="AD5396" i="1"/>
  <c r="AC5397" i="1"/>
  <c r="AD5397" i="1"/>
  <c r="AC5398" i="1"/>
  <c r="AD5398" i="1"/>
  <c r="AC5399" i="1"/>
  <c r="AD5399" i="1"/>
  <c r="AC5400" i="1"/>
  <c r="AD5400" i="1"/>
  <c r="AC5401" i="1"/>
  <c r="AD5401" i="1"/>
  <c r="AC5402" i="1"/>
  <c r="AD5402" i="1"/>
  <c r="AC5403" i="1"/>
  <c r="AD5403" i="1"/>
  <c r="AC5404" i="1"/>
  <c r="AD5404" i="1"/>
  <c r="AC5405" i="1"/>
  <c r="AD5405" i="1"/>
  <c r="AC5406" i="1"/>
  <c r="AD5406" i="1"/>
  <c r="AC5407" i="1"/>
  <c r="AD5407" i="1"/>
  <c r="AC5408" i="1"/>
  <c r="AD5408" i="1"/>
  <c r="AC5409" i="1"/>
  <c r="AD5409" i="1"/>
  <c r="AC5410" i="1"/>
  <c r="AD5410" i="1"/>
  <c r="AC5411" i="1"/>
  <c r="AD5411" i="1"/>
  <c r="AC5412" i="1"/>
  <c r="AD5412" i="1"/>
  <c r="AC5413" i="1"/>
  <c r="AD5413" i="1"/>
  <c r="AC5414" i="1"/>
  <c r="AD5414" i="1"/>
  <c r="AC5415" i="1"/>
  <c r="AD5415" i="1"/>
  <c r="AC5416" i="1"/>
  <c r="AD5416" i="1"/>
  <c r="AC5417" i="1"/>
  <c r="AD5417" i="1"/>
  <c r="AC5418" i="1"/>
  <c r="AD5418" i="1"/>
  <c r="AC5419" i="1"/>
  <c r="AD5419" i="1"/>
  <c r="AC5420" i="1"/>
  <c r="AD5420" i="1"/>
  <c r="AC5421" i="1"/>
  <c r="AD5421" i="1"/>
  <c r="AC5422" i="1"/>
  <c r="AD5422" i="1"/>
  <c r="AC5423" i="1"/>
  <c r="AD5423" i="1"/>
  <c r="AC5424" i="1"/>
  <c r="AD5424" i="1"/>
  <c r="AC5425" i="1"/>
  <c r="AD5425" i="1"/>
  <c r="AC5426" i="1"/>
  <c r="AD5426" i="1"/>
  <c r="AC5427" i="1"/>
  <c r="AD5427" i="1"/>
  <c r="AC5428" i="1"/>
  <c r="AD5428" i="1"/>
  <c r="AC5429" i="1"/>
  <c r="AD5429" i="1"/>
  <c r="AC5430" i="1"/>
  <c r="AD5430" i="1"/>
  <c r="AC5431" i="1"/>
  <c r="AD5431" i="1"/>
  <c r="AC5432" i="1"/>
  <c r="AD5432" i="1"/>
  <c r="AC5433" i="1"/>
  <c r="AD5433" i="1"/>
  <c r="AC5434" i="1"/>
  <c r="AD5434" i="1"/>
  <c r="AC5435" i="1"/>
  <c r="AD5435" i="1"/>
  <c r="AC5436" i="1"/>
  <c r="AD5436" i="1"/>
  <c r="AC5437" i="1"/>
  <c r="AD5437" i="1"/>
  <c r="AC5438" i="1"/>
  <c r="AD5438" i="1"/>
  <c r="AC5439" i="1"/>
  <c r="AD5439" i="1"/>
  <c r="AC5440" i="1"/>
  <c r="AD5440" i="1"/>
  <c r="AC5441" i="1"/>
  <c r="AD5441" i="1"/>
  <c r="AC5442" i="1"/>
  <c r="AD5442" i="1"/>
  <c r="AC5443" i="1"/>
  <c r="AD5443" i="1"/>
  <c r="AC5444" i="1"/>
  <c r="AD5444" i="1"/>
  <c r="AC5445" i="1"/>
  <c r="AD5445" i="1"/>
  <c r="AC5446" i="1"/>
  <c r="AD5446" i="1"/>
  <c r="AC5447" i="1"/>
  <c r="AD5447" i="1"/>
  <c r="AC5448" i="1"/>
  <c r="AD5448" i="1"/>
  <c r="AC5449" i="1"/>
  <c r="AD5449" i="1"/>
  <c r="AC5450" i="1"/>
  <c r="AD5450" i="1"/>
  <c r="AC5451" i="1"/>
  <c r="AD5451" i="1"/>
  <c r="AC5452" i="1"/>
  <c r="AD5452" i="1"/>
  <c r="AC5453" i="1"/>
  <c r="AD5453" i="1"/>
  <c r="AC5454" i="1"/>
  <c r="AD5454" i="1"/>
  <c r="AC5455" i="1"/>
  <c r="AD5455" i="1"/>
  <c r="AC5456" i="1"/>
  <c r="AD5456" i="1"/>
  <c r="AC5457" i="1"/>
  <c r="AD5457" i="1"/>
  <c r="AC5458" i="1"/>
  <c r="AD5458" i="1"/>
  <c r="AC5459" i="1"/>
  <c r="AD5459" i="1"/>
  <c r="AC5460" i="1"/>
  <c r="AD5460" i="1"/>
  <c r="AC5461" i="1"/>
  <c r="AD5461" i="1"/>
  <c r="AC5462" i="1"/>
  <c r="AD5462" i="1"/>
  <c r="AC5463" i="1"/>
  <c r="AD5463" i="1"/>
  <c r="AC5464" i="1"/>
  <c r="AD5464" i="1"/>
  <c r="AC5465" i="1"/>
  <c r="AD5465" i="1"/>
  <c r="AC5466" i="1"/>
  <c r="AD5466" i="1"/>
  <c r="AC5467" i="1"/>
  <c r="AD5467" i="1"/>
  <c r="AC5468" i="1"/>
  <c r="AD5468" i="1"/>
  <c r="AC5469" i="1"/>
  <c r="AD5469" i="1"/>
  <c r="AC5470" i="1"/>
  <c r="AD5470" i="1"/>
  <c r="AC5471" i="1"/>
  <c r="AD5471" i="1"/>
  <c r="AC5472" i="1"/>
  <c r="AD5472" i="1"/>
  <c r="AC5473" i="1"/>
  <c r="AD5473" i="1"/>
  <c r="AC5474" i="1"/>
  <c r="AD5474" i="1"/>
  <c r="AC5475" i="1"/>
  <c r="AD5475" i="1"/>
  <c r="AC5476" i="1"/>
  <c r="AD5476" i="1"/>
  <c r="AC5477" i="1"/>
  <c r="AD5477" i="1"/>
  <c r="AC5478" i="1"/>
  <c r="AD5478" i="1"/>
  <c r="AC5479" i="1"/>
  <c r="AD5479" i="1"/>
  <c r="AC5480" i="1"/>
  <c r="AD5480" i="1"/>
  <c r="AC5481" i="1"/>
  <c r="AD5481" i="1"/>
  <c r="AC5482" i="1"/>
  <c r="AD5482" i="1"/>
  <c r="AC5483" i="1"/>
  <c r="AD5483" i="1"/>
  <c r="AC5484" i="1"/>
  <c r="AD5484" i="1"/>
  <c r="AC5485" i="1"/>
  <c r="AD5485" i="1"/>
  <c r="AC5486" i="1"/>
  <c r="AD5486" i="1"/>
  <c r="AC5487" i="1"/>
  <c r="AD5487" i="1"/>
  <c r="AC5488" i="1"/>
  <c r="AD5488" i="1"/>
  <c r="AC5489" i="1"/>
  <c r="AD5489" i="1"/>
  <c r="AC5490" i="1"/>
  <c r="AD5490" i="1"/>
  <c r="AC5491" i="1"/>
  <c r="AD5491" i="1"/>
  <c r="AC5492" i="1"/>
  <c r="AD5492" i="1"/>
  <c r="AC5493" i="1"/>
  <c r="AD5493" i="1"/>
  <c r="AC5494" i="1"/>
  <c r="AD5494" i="1"/>
  <c r="AC5495" i="1"/>
  <c r="AD5495" i="1"/>
  <c r="AC5496" i="1"/>
  <c r="AD5496" i="1"/>
  <c r="AC5497" i="1"/>
  <c r="AD5497" i="1"/>
  <c r="AC5498" i="1"/>
  <c r="AD5498" i="1"/>
  <c r="AC5499" i="1"/>
  <c r="AD5499" i="1"/>
  <c r="AC5500" i="1"/>
  <c r="AD5500" i="1"/>
  <c r="AC5501" i="1"/>
  <c r="AD5501" i="1"/>
  <c r="AC5502" i="1"/>
  <c r="AD5502" i="1"/>
  <c r="AC5503" i="1"/>
  <c r="AD5503" i="1"/>
  <c r="AC5504" i="1"/>
  <c r="AD5504" i="1"/>
  <c r="AC5505" i="1"/>
  <c r="AD5505" i="1"/>
  <c r="AC5506" i="1"/>
  <c r="AD5506" i="1"/>
  <c r="AC5507" i="1"/>
  <c r="AD5507" i="1"/>
  <c r="AC5508" i="1"/>
  <c r="AD5508" i="1"/>
  <c r="AC5509" i="1"/>
  <c r="AD5509" i="1"/>
  <c r="AC5510" i="1"/>
  <c r="AD5510" i="1"/>
  <c r="AC5511" i="1"/>
  <c r="AD5511" i="1"/>
  <c r="AC5512" i="1"/>
  <c r="AD5512" i="1"/>
  <c r="AC5513" i="1"/>
  <c r="AD5513" i="1"/>
  <c r="AC5514" i="1"/>
  <c r="AD5514" i="1"/>
  <c r="AC5515" i="1"/>
  <c r="AD5515" i="1"/>
  <c r="AC5516" i="1"/>
  <c r="AD5516" i="1"/>
  <c r="AC5517" i="1"/>
  <c r="AD5517" i="1"/>
  <c r="AC5518" i="1"/>
  <c r="AD5518" i="1"/>
  <c r="AC5519" i="1"/>
  <c r="AD5519" i="1"/>
  <c r="AC5520" i="1"/>
  <c r="AD5520" i="1"/>
  <c r="AC5521" i="1"/>
  <c r="AD5521" i="1"/>
  <c r="AC5522" i="1"/>
  <c r="AD5522" i="1"/>
  <c r="AC5523" i="1"/>
  <c r="AD5523" i="1"/>
  <c r="AC5524" i="1"/>
  <c r="AD5524" i="1"/>
  <c r="AC5525" i="1"/>
  <c r="AD5525" i="1"/>
  <c r="AC5526" i="1"/>
  <c r="AD5526" i="1"/>
  <c r="AC5527" i="1"/>
  <c r="AD5527" i="1"/>
  <c r="AC5528" i="1"/>
  <c r="AD5528" i="1"/>
  <c r="AC5529" i="1"/>
  <c r="AD5529" i="1"/>
  <c r="AC5530" i="1"/>
  <c r="AD5530" i="1"/>
  <c r="AC5531" i="1"/>
  <c r="AD5531" i="1"/>
  <c r="AC5532" i="1"/>
  <c r="AD5532" i="1"/>
  <c r="AC5533" i="1"/>
  <c r="AD5533" i="1"/>
  <c r="AC5534" i="1"/>
  <c r="AD5534" i="1"/>
  <c r="AC5535" i="1"/>
  <c r="AD5535" i="1"/>
  <c r="AC5536" i="1"/>
  <c r="AD5536" i="1"/>
  <c r="AC5537" i="1"/>
  <c r="AD5537" i="1"/>
  <c r="AC5538" i="1"/>
  <c r="AD5538" i="1"/>
  <c r="AC5539" i="1"/>
  <c r="AD5539" i="1"/>
  <c r="AC5540" i="1"/>
  <c r="AD5540" i="1"/>
  <c r="AC5541" i="1"/>
  <c r="AD5541" i="1"/>
  <c r="AC5542" i="1"/>
  <c r="AD5542" i="1"/>
  <c r="AC5543" i="1"/>
  <c r="AD5543" i="1"/>
  <c r="AC5544" i="1"/>
  <c r="AD5544" i="1"/>
  <c r="AC5545" i="1"/>
  <c r="AD5545" i="1"/>
  <c r="AC5546" i="1"/>
  <c r="AD5546" i="1"/>
  <c r="AC5547" i="1"/>
  <c r="AD5547" i="1"/>
  <c r="AC5548" i="1"/>
  <c r="AD5548" i="1"/>
  <c r="AC5549" i="1"/>
  <c r="AD5549" i="1"/>
  <c r="AC5550" i="1"/>
  <c r="AD5550" i="1"/>
  <c r="AC5551" i="1"/>
  <c r="AD5551" i="1"/>
  <c r="AC5552" i="1"/>
  <c r="AD5552" i="1"/>
  <c r="AC5553" i="1"/>
  <c r="AD5553" i="1"/>
  <c r="AC5554" i="1"/>
  <c r="AD5554" i="1"/>
  <c r="AC5555" i="1"/>
  <c r="AD5555" i="1"/>
  <c r="AC5556" i="1"/>
  <c r="AD5556" i="1"/>
  <c r="AC5557" i="1"/>
  <c r="AD5557" i="1"/>
  <c r="AC5558" i="1"/>
  <c r="AD5558" i="1"/>
  <c r="AC5559" i="1"/>
  <c r="AD5559" i="1"/>
  <c r="AC5560" i="1"/>
  <c r="AD5560" i="1"/>
  <c r="AC5561" i="1"/>
  <c r="AD5561" i="1"/>
  <c r="AC5562" i="1"/>
  <c r="AD5562" i="1"/>
  <c r="AC5563" i="1"/>
  <c r="AD5563" i="1"/>
  <c r="AC5564" i="1"/>
  <c r="AD5564" i="1"/>
  <c r="AC5565" i="1"/>
  <c r="AD5565" i="1"/>
  <c r="AC5566" i="1"/>
  <c r="AD5566" i="1"/>
  <c r="AC5567" i="1"/>
  <c r="AD5567" i="1"/>
  <c r="AC5568" i="1"/>
  <c r="AD5568" i="1"/>
  <c r="AC5569" i="1"/>
  <c r="AD5569" i="1"/>
  <c r="AC5570" i="1"/>
  <c r="AD5570" i="1"/>
  <c r="AC5571" i="1"/>
  <c r="AD5571" i="1"/>
  <c r="AC5572" i="1"/>
  <c r="AD5572" i="1"/>
  <c r="AC5573" i="1"/>
  <c r="AD5573" i="1"/>
  <c r="AC5574" i="1"/>
  <c r="AD5574" i="1"/>
  <c r="AC5575" i="1"/>
  <c r="AD5575" i="1"/>
  <c r="AC5576" i="1"/>
  <c r="AD5576" i="1"/>
  <c r="AC5577" i="1"/>
  <c r="AD5577" i="1"/>
  <c r="AC5578" i="1"/>
  <c r="AD5578" i="1"/>
  <c r="AC5579" i="1"/>
  <c r="AD5579" i="1"/>
  <c r="AC5580" i="1"/>
  <c r="AD5580" i="1"/>
  <c r="AC5581" i="1"/>
  <c r="AD5581" i="1"/>
  <c r="AC5582" i="1"/>
  <c r="AD5582" i="1"/>
  <c r="AC5583" i="1"/>
  <c r="AD5583" i="1"/>
  <c r="AC5584" i="1"/>
  <c r="AD5584" i="1"/>
  <c r="AC5585" i="1"/>
  <c r="AD5585" i="1"/>
  <c r="AC5586" i="1"/>
  <c r="AD5586" i="1"/>
  <c r="AC5587" i="1"/>
  <c r="AD5587" i="1"/>
  <c r="AC5588" i="1"/>
  <c r="AD5588" i="1"/>
  <c r="AC5589" i="1"/>
  <c r="AD5589" i="1"/>
  <c r="AC5590" i="1"/>
  <c r="AD5590" i="1"/>
  <c r="AC5591" i="1"/>
  <c r="AD5591" i="1"/>
  <c r="AC5592" i="1"/>
  <c r="AD5592" i="1"/>
  <c r="AC5593" i="1"/>
  <c r="AD5593" i="1"/>
  <c r="AC5594" i="1"/>
  <c r="AD5594" i="1"/>
  <c r="AC5595" i="1"/>
  <c r="AD5595" i="1"/>
  <c r="AC5596" i="1"/>
  <c r="AD5596" i="1"/>
  <c r="AC5597" i="1"/>
  <c r="AD5597" i="1"/>
  <c r="AC5598" i="1"/>
  <c r="AD5598" i="1"/>
  <c r="AC5599" i="1"/>
  <c r="AD5599" i="1"/>
  <c r="AC5600" i="1"/>
  <c r="AD5600" i="1"/>
  <c r="AC5601" i="1"/>
  <c r="AD5601" i="1"/>
  <c r="AC5602" i="1"/>
  <c r="AD5602" i="1"/>
  <c r="AC5603" i="1"/>
  <c r="AD5603" i="1"/>
  <c r="AC5604" i="1"/>
  <c r="AD5604" i="1"/>
  <c r="AC5605" i="1"/>
  <c r="AD5605" i="1"/>
  <c r="AC5606" i="1"/>
  <c r="AD5606" i="1"/>
  <c r="AC5607" i="1"/>
  <c r="AD5607" i="1"/>
  <c r="AC5608" i="1"/>
  <c r="AD5608" i="1"/>
  <c r="AC5609" i="1"/>
  <c r="AD5609" i="1"/>
  <c r="AC5610" i="1"/>
  <c r="AD5610" i="1"/>
  <c r="AC5611" i="1"/>
  <c r="AD5611" i="1"/>
  <c r="AC5612" i="1"/>
  <c r="AD5612" i="1"/>
  <c r="AC5613" i="1"/>
  <c r="AD5613" i="1"/>
  <c r="AC5614" i="1"/>
  <c r="AD5614" i="1"/>
  <c r="AC5615" i="1"/>
  <c r="AD5615" i="1"/>
  <c r="AC5616" i="1"/>
  <c r="AD5616" i="1"/>
  <c r="AC5617" i="1"/>
  <c r="AD5617" i="1"/>
  <c r="AC5618" i="1"/>
  <c r="AD5618" i="1"/>
  <c r="AC5619" i="1"/>
  <c r="AD5619" i="1"/>
  <c r="AC5620" i="1"/>
  <c r="AD5620" i="1"/>
  <c r="AC5621" i="1"/>
  <c r="AD5621" i="1"/>
  <c r="AC5622" i="1"/>
  <c r="AD5622" i="1"/>
  <c r="AC5623" i="1"/>
  <c r="AD5623" i="1"/>
  <c r="AC5624" i="1"/>
  <c r="AD5624" i="1"/>
  <c r="AC5625" i="1"/>
  <c r="AD5625" i="1"/>
  <c r="AC5626" i="1"/>
  <c r="AD5626" i="1"/>
  <c r="AC5627" i="1"/>
  <c r="AD5627" i="1"/>
  <c r="AC5628" i="1"/>
  <c r="AD5628" i="1"/>
  <c r="AC5629" i="1"/>
  <c r="AD5629" i="1"/>
  <c r="AC5630" i="1"/>
  <c r="AD5630" i="1"/>
  <c r="AC5631" i="1"/>
  <c r="AD5631" i="1"/>
  <c r="AC5632" i="1"/>
  <c r="AD5632" i="1"/>
  <c r="AC5633" i="1"/>
  <c r="AD5633" i="1"/>
  <c r="AC5634" i="1"/>
  <c r="AD5634" i="1"/>
  <c r="AC5635" i="1"/>
  <c r="AD5635" i="1"/>
  <c r="AC5636" i="1"/>
  <c r="AD5636" i="1"/>
  <c r="AC5637" i="1"/>
  <c r="AD5637" i="1"/>
  <c r="AC5638" i="1"/>
  <c r="AD5638" i="1"/>
  <c r="AC5639" i="1"/>
  <c r="AD5639" i="1"/>
  <c r="AC5640" i="1"/>
  <c r="AD5640" i="1"/>
  <c r="AC5641" i="1"/>
  <c r="AD5641" i="1"/>
  <c r="AC5642" i="1"/>
  <c r="AD5642" i="1"/>
  <c r="AC5643" i="1"/>
  <c r="AD5643" i="1"/>
  <c r="AC5644" i="1"/>
  <c r="AD5644" i="1"/>
  <c r="AC5645" i="1"/>
  <c r="AD5645" i="1"/>
  <c r="AC5646" i="1"/>
  <c r="AD5646" i="1"/>
  <c r="AC5647" i="1"/>
  <c r="AD5647" i="1"/>
  <c r="AC5648" i="1"/>
  <c r="AD5648" i="1"/>
  <c r="AC5649" i="1"/>
  <c r="AD5649" i="1"/>
  <c r="AC5650" i="1"/>
  <c r="AD5650" i="1"/>
  <c r="AC5651" i="1"/>
  <c r="AD5651" i="1"/>
  <c r="AC5652" i="1"/>
  <c r="AD5652" i="1"/>
  <c r="AC5653" i="1"/>
  <c r="AD5653" i="1"/>
  <c r="AC5654" i="1"/>
  <c r="AD5654" i="1"/>
  <c r="AC5655" i="1"/>
  <c r="AD5655" i="1"/>
  <c r="AC5656" i="1"/>
  <c r="AD5656" i="1"/>
  <c r="AC5657" i="1"/>
  <c r="AD5657" i="1"/>
  <c r="AC5658" i="1"/>
  <c r="AD5658" i="1"/>
  <c r="AC5659" i="1"/>
  <c r="AD5659" i="1"/>
  <c r="AC5660" i="1"/>
  <c r="AD5660" i="1"/>
  <c r="AC5661" i="1"/>
  <c r="AD5661" i="1"/>
  <c r="AC5662" i="1"/>
  <c r="AD5662" i="1"/>
  <c r="AC5663" i="1"/>
  <c r="AD5663" i="1"/>
  <c r="AC5664" i="1"/>
  <c r="AD5664" i="1"/>
  <c r="AC5665" i="1"/>
  <c r="AD5665" i="1"/>
  <c r="AC5666" i="1"/>
  <c r="AD5666" i="1"/>
  <c r="AC5667" i="1"/>
  <c r="AD5667" i="1"/>
  <c r="AC5668" i="1"/>
  <c r="AD5668" i="1"/>
  <c r="AC5669" i="1"/>
  <c r="AD5669" i="1"/>
  <c r="AC5670" i="1"/>
  <c r="AD5670" i="1"/>
  <c r="AC5671" i="1"/>
  <c r="AD5671" i="1"/>
  <c r="AC5672" i="1"/>
  <c r="AD5672" i="1"/>
  <c r="AC5673" i="1"/>
  <c r="AD5673" i="1"/>
  <c r="AC5674" i="1"/>
  <c r="AD5674" i="1"/>
  <c r="AC5675" i="1"/>
  <c r="AD5675" i="1"/>
  <c r="AC5676" i="1"/>
  <c r="AD5676" i="1"/>
  <c r="AC5677" i="1"/>
  <c r="AD5677" i="1"/>
  <c r="AC5678" i="1"/>
  <c r="AD5678" i="1"/>
  <c r="AC5679" i="1"/>
  <c r="AD5679" i="1"/>
  <c r="AC5680" i="1"/>
  <c r="AD5680" i="1"/>
  <c r="AC5681" i="1"/>
  <c r="AD5681" i="1"/>
  <c r="AC5682" i="1"/>
  <c r="AD5682" i="1"/>
  <c r="AC5683" i="1"/>
  <c r="AD5683" i="1"/>
  <c r="AC5684" i="1"/>
  <c r="AD5684" i="1"/>
  <c r="AC5685" i="1"/>
  <c r="AD5685" i="1"/>
  <c r="AC5686" i="1"/>
  <c r="AD5686" i="1"/>
  <c r="AC5687" i="1"/>
  <c r="AD5687" i="1"/>
  <c r="AC5688" i="1"/>
  <c r="AD5688" i="1"/>
  <c r="AC5689" i="1"/>
  <c r="AD5689" i="1"/>
  <c r="AC5690" i="1"/>
  <c r="AD5690" i="1"/>
  <c r="AC5691" i="1"/>
  <c r="AD5691" i="1"/>
  <c r="AC5692" i="1"/>
  <c r="AD5692" i="1"/>
  <c r="AC5693" i="1"/>
  <c r="AD5693" i="1"/>
  <c r="AC5694" i="1"/>
  <c r="AD5694" i="1"/>
  <c r="AC5695" i="1"/>
  <c r="AD5695" i="1"/>
  <c r="AC5696" i="1"/>
  <c r="AD5696" i="1"/>
  <c r="AC5697" i="1"/>
  <c r="AD5697" i="1"/>
  <c r="AC5698" i="1"/>
  <c r="AD5698" i="1"/>
  <c r="AC5699" i="1"/>
  <c r="AD5699" i="1"/>
  <c r="AC5700" i="1"/>
  <c r="AD5700" i="1"/>
  <c r="AC5701" i="1"/>
  <c r="AD5701" i="1"/>
  <c r="AC5702" i="1"/>
  <c r="AD5702" i="1"/>
  <c r="AC5703" i="1"/>
  <c r="AD5703" i="1"/>
  <c r="AC5704" i="1"/>
  <c r="AD5704" i="1"/>
  <c r="AC5705" i="1"/>
  <c r="AD5705" i="1"/>
  <c r="AC5706" i="1"/>
  <c r="AD5706" i="1"/>
  <c r="AC5707" i="1"/>
  <c r="AD5707" i="1"/>
  <c r="AC5708" i="1"/>
  <c r="AD5708" i="1"/>
  <c r="AC5709" i="1"/>
  <c r="AD5709" i="1"/>
  <c r="AC5710" i="1"/>
  <c r="AD5710" i="1"/>
  <c r="AC5711" i="1"/>
  <c r="AD5711" i="1"/>
  <c r="AC5712" i="1"/>
  <c r="AD5712" i="1"/>
  <c r="AC5713" i="1"/>
  <c r="AD5713" i="1"/>
  <c r="AC5714" i="1"/>
  <c r="AD5714" i="1"/>
  <c r="AC5715" i="1"/>
  <c r="AD5715" i="1"/>
  <c r="AC5716" i="1"/>
  <c r="AD5716" i="1"/>
  <c r="AC5717" i="1"/>
  <c r="AD5717" i="1"/>
  <c r="AC5718" i="1"/>
  <c r="AD5718" i="1"/>
  <c r="AC5719" i="1"/>
  <c r="AD5719" i="1"/>
  <c r="AC5720" i="1"/>
  <c r="AD5720" i="1"/>
  <c r="AC5721" i="1"/>
  <c r="AD5721" i="1"/>
  <c r="AC5722" i="1"/>
  <c r="AD5722" i="1"/>
  <c r="AC5723" i="1"/>
  <c r="AD5723" i="1"/>
  <c r="AC5724" i="1"/>
  <c r="AD5724" i="1"/>
  <c r="AC5725" i="1"/>
  <c r="AD5725" i="1"/>
  <c r="AC5726" i="1"/>
  <c r="AD5726" i="1"/>
  <c r="AC5727" i="1"/>
  <c r="AD5727" i="1"/>
  <c r="AC5728" i="1"/>
  <c r="AD5728" i="1"/>
  <c r="AC5729" i="1"/>
  <c r="AD5729" i="1"/>
  <c r="AC5730" i="1"/>
  <c r="AD5730" i="1"/>
  <c r="AC5731" i="1"/>
  <c r="AD5731" i="1"/>
  <c r="AC5732" i="1"/>
  <c r="AD5732" i="1"/>
  <c r="AC5733" i="1"/>
  <c r="AD5733" i="1"/>
  <c r="AC5734" i="1"/>
  <c r="AD5734" i="1"/>
  <c r="AC5735" i="1"/>
  <c r="AD5735" i="1"/>
  <c r="AC5736" i="1"/>
  <c r="AD5736" i="1"/>
  <c r="AC5737" i="1"/>
  <c r="AD5737" i="1"/>
  <c r="AC5738" i="1"/>
  <c r="AD5738" i="1"/>
  <c r="AC5739" i="1"/>
  <c r="AD5739" i="1"/>
  <c r="AC5740" i="1"/>
  <c r="AD5740" i="1"/>
  <c r="AC5741" i="1"/>
  <c r="AD5741" i="1"/>
  <c r="AC5742" i="1"/>
  <c r="AD5742" i="1"/>
  <c r="AC5743" i="1"/>
  <c r="AD5743" i="1"/>
  <c r="AC5744" i="1"/>
  <c r="AD5744" i="1"/>
  <c r="AC5745" i="1"/>
  <c r="AD5745" i="1"/>
  <c r="AC5746" i="1"/>
  <c r="AD5746" i="1"/>
  <c r="AC5747" i="1"/>
  <c r="AD5747" i="1"/>
  <c r="AC5748" i="1"/>
  <c r="AD5748" i="1"/>
  <c r="AC5749" i="1"/>
  <c r="AD5749" i="1"/>
  <c r="AC5750" i="1"/>
  <c r="AD5750" i="1"/>
  <c r="AC5751" i="1"/>
  <c r="AD5751" i="1"/>
  <c r="AC5752" i="1"/>
  <c r="AD5752" i="1"/>
  <c r="AC5753" i="1"/>
  <c r="AD5753" i="1"/>
  <c r="AC5754" i="1"/>
  <c r="AD5754" i="1"/>
  <c r="AC5755" i="1"/>
  <c r="AD5755" i="1"/>
  <c r="AC5756" i="1"/>
  <c r="AD5756" i="1"/>
  <c r="AC5757" i="1"/>
  <c r="AD5757" i="1"/>
  <c r="AC5758" i="1"/>
  <c r="AD5758" i="1"/>
  <c r="AC5759" i="1"/>
  <c r="AD5759" i="1"/>
  <c r="AC5760" i="1"/>
  <c r="AD5760" i="1"/>
  <c r="AC5761" i="1"/>
  <c r="AD5761" i="1"/>
  <c r="AC5762" i="1"/>
  <c r="AD5762" i="1"/>
  <c r="AC5763" i="1"/>
  <c r="AD5763" i="1"/>
  <c r="AC5764" i="1"/>
  <c r="AD5764" i="1"/>
  <c r="AC5765" i="1"/>
  <c r="AD5765" i="1"/>
  <c r="AC5766" i="1"/>
  <c r="AD5766" i="1"/>
  <c r="AC5767" i="1"/>
  <c r="AD5767" i="1"/>
  <c r="AC5768" i="1"/>
  <c r="AD5768" i="1"/>
  <c r="AC5769" i="1"/>
  <c r="AD5769" i="1"/>
  <c r="AC5770" i="1"/>
  <c r="AD5770" i="1"/>
  <c r="AC5771" i="1"/>
  <c r="AD5771" i="1"/>
  <c r="AC5772" i="1"/>
  <c r="AD5772" i="1"/>
  <c r="AC5773" i="1"/>
  <c r="AD5773" i="1"/>
  <c r="AC5774" i="1"/>
  <c r="AD5774" i="1"/>
  <c r="AC5775" i="1"/>
  <c r="AD5775" i="1"/>
  <c r="AC5776" i="1"/>
  <c r="AD5776" i="1"/>
  <c r="AC5777" i="1"/>
  <c r="AD5777" i="1"/>
  <c r="AC5778" i="1"/>
  <c r="AD5778" i="1"/>
  <c r="AC5779" i="1"/>
  <c r="AD5779" i="1"/>
  <c r="AC5780" i="1"/>
  <c r="AD5780" i="1"/>
  <c r="AC5781" i="1"/>
  <c r="AD5781" i="1"/>
  <c r="AC5782" i="1"/>
  <c r="AD5782" i="1"/>
  <c r="AC5783" i="1"/>
  <c r="AD5783" i="1"/>
  <c r="AC5784" i="1"/>
  <c r="AD5784" i="1"/>
  <c r="AC5785" i="1"/>
  <c r="AD5785" i="1"/>
  <c r="AC5786" i="1"/>
  <c r="AD5786" i="1"/>
  <c r="AC5787" i="1"/>
  <c r="AD5787" i="1"/>
  <c r="AC5788" i="1"/>
  <c r="AD5788" i="1"/>
  <c r="AC5789" i="1"/>
  <c r="AD5789" i="1"/>
  <c r="AC5790" i="1"/>
  <c r="AD5790" i="1"/>
  <c r="AC5791" i="1"/>
  <c r="AD5791" i="1"/>
  <c r="AC5792" i="1"/>
  <c r="AD5792" i="1"/>
  <c r="AC5793" i="1"/>
  <c r="AD5793" i="1"/>
  <c r="AC5794" i="1"/>
  <c r="AD5794" i="1"/>
  <c r="AC5795" i="1"/>
  <c r="AD5795" i="1"/>
  <c r="AC5796" i="1"/>
  <c r="AD5796" i="1"/>
  <c r="AC5797" i="1"/>
  <c r="AD5797" i="1"/>
  <c r="AC5798" i="1"/>
  <c r="AD5798" i="1"/>
  <c r="AC5799" i="1"/>
  <c r="AD5799" i="1"/>
  <c r="AC5800" i="1"/>
  <c r="AD5800" i="1"/>
  <c r="AC5801" i="1"/>
  <c r="AD5801" i="1"/>
  <c r="AC5802" i="1"/>
  <c r="AD5802" i="1"/>
  <c r="AC5803" i="1"/>
  <c r="AD5803" i="1"/>
  <c r="AC5804" i="1"/>
  <c r="AD5804" i="1"/>
  <c r="AC5805" i="1"/>
  <c r="AD5805" i="1"/>
  <c r="AC5806" i="1"/>
  <c r="AD5806" i="1"/>
  <c r="AC5807" i="1"/>
  <c r="AD5807" i="1"/>
  <c r="AC5808" i="1"/>
  <c r="AD5808" i="1"/>
  <c r="AC5809" i="1"/>
  <c r="AD5809" i="1"/>
  <c r="AC5810" i="1"/>
  <c r="AD5810" i="1"/>
  <c r="AC5811" i="1"/>
  <c r="AD5811" i="1"/>
  <c r="AC5812" i="1"/>
  <c r="AD5812" i="1"/>
  <c r="AC5813" i="1"/>
  <c r="AD5813" i="1"/>
  <c r="AC5814" i="1"/>
  <c r="AD5814" i="1"/>
  <c r="AC5815" i="1"/>
  <c r="AD5815" i="1"/>
  <c r="AC5816" i="1"/>
  <c r="AD5816" i="1"/>
  <c r="AC5817" i="1"/>
  <c r="AD5817" i="1"/>
  <c r="AC5818" i="1"/>
  <c r="AD5818" i="1"/>
  <c r="AC5819" i="1"/>
  <c r="AD5819" i="1"/>
  <c r="AC5820" i="1"/>
  <c r="AD5820" i="1"/>
  <c r="AC5821" i="1"/>
  <c r="AD5821" i="1"/>
  <c r="AC5822" i="1"/>
  <c r="AD5822" i="1"/>
  <c r="AC5823" i="1"/>
  <c r="AD5823" i="1"/>
  <c r="AC5824" i="1"/>
  <c r="AD5824" i="1"/>
  <c r="AC5825" i="1"/>
  <c r="AD5825" i="1"/>
  <c r="AC5826" i="1"/>
  <c r="AD5826" i="1"/>
  <c r="AC5827" i="1"/>
  <c r="AD5827" i="1"/>
  <c r="AC5828" i="1"/>
  <c r="AD5828" i="1"/>
  <c r="AC5829" i="1"/>
  <c r="AD5829" i="1"/>
  <c r="AC5830" i="1"/>
  <c r="AD5830" i="1"/>
  <c r="AC5831" i="1"/>
  <c r="AD5831" i="1"/>
  <c r="AC5832" i="1"/>
  <c r="AD5832" i="1"/>
  <c r="AC5833" i="1"/>
  <c r="AD5833" i="1"/>
  <c r="AC5834" i="1"/>
  <c r="AD5834" i="1"/>
  <c r="AC5835" i="1"/>
  <c r="AD5835" i="1"/>
  <c r="AC5836" i="1"/>
  <c r="AD5836" i="1"/>
  <c r="AC5837" i="1"/>
  <c r="AD5837" i="1"/>
  <c r="AC5838" i="1"/>
  <c r="AD5838" i="1"/>
  <c r="AC5839" i="1"/>
  <c r="AD5839" i="1"/>
  <c r="AC5840" i="1"/>
  <c r="AD5840" i="1"/>
  <c r="AC5841" i="1"/>
  <c r="AD5841" i="1"/>
  <c r="AC5842" i="1"/>
  <c r="AD5842" i="1"/>
  <c r="AC5843" i="1"/>
  <c r="AD5843" i="1"/>
  <c r="AC5844" i="1"/>
  <c r="AD5844" i="1"/>
  <c r="AC5845" i="1"/>
  <c r="AD5845" i="1"/>
  <c r="AC5846" i="1"/>
  <c r="AD5846" i="1"/>
  <c r="AC5847" i="1"/>
  <c r="AD5847" i="1"/>
  <c r="AC5848" i="1"/>
  <c r="AD5848" i="1"/>
  <c r="AC5849" i="1"/>
  <c r="AD5849" i="1"/>
  <c r="AC5850" i="1"/>
  <c r="AD5850" i="1"/>
  <c r="AC5851" i="1"/>
  <c r="AD5851" i="1"/>
  <c r="AC5852" i="1"/>
  <c r="AD5852" i="1"/>
  <c r="AC5853" i="1"/>
  <c r="AD5853" i="1"/>
  <c r="AC5854" i="1"/>
  <c r="AD5854" i="1"/>
  <c r="AC5855" i="1"/>
  <c r="AD5855" i="1"/>
  <c r="AC5856" i="1"/>
  <c r="AD5856" i="1"/>
  <c r="AC5857" i="1"/>
  <c r="AD5857" i="1"/>
  <c r="AC5858" i="1"/>
  <c r="AD5858" i="1"/>
  <c r="AC5859" i="1"/>
  <c r="AD5859" i="1"/>
  <c r="AC5860" i="1"/>
  <c r="AD5860" i="1"/>
  <c r="AC5861" i="1"/>
  <c r="AD5861" i="1"/>
  <c r="AC5862" i="1"/>
  <c r="AD5862" i="1"/>
  <c r="AC5863" i="1"/>
  <c r="AD5863" i="1"/>
  <c r="AC5864" i="1"/>
  <c r="AD5864" i="1"/>
  <c r="AC5865" i="1"/>
  <c r="AD5865" i="1"/>
  <c r="AC5866" i="1"/>
  <c r="AD5866" i="1"/>
  <c r="AC5867" i="1"/>
  <c r="AD5867" i="1"/>
  <c r="AC5868" i="1"/>
  <c r="AD5868" i="1"/>
  <c r="AC5869" i="1"/>
  <c r="AD5869" i="1"/>
  <c r="AC5870" i="1"/>
  <c r="AD5870" i="1"/>
  <c r="AC5871" i="1"/>
  <c r="AD5871" i="1"/>
  <c r="AC5872" i="1"/>
  <c r="AD5872" i="1"/>
  <c r="AC5873" i="1"/>
  <c r="AD5873" i="1"/>
  <c r="AC5874" i="1"/>
  <c r="AD5874" i="1"/>
  <c r="AC5875" i="1"/>
  <c r="AD5875" i="1"/>
  <c r="AC5876" i="1"/>
  <c r="AD5876" i="1"/>
  <c r="AC5877" i="1"/>
  <c r="AD5877" i="1"/>
  <c r="AC5878" i="1"/>
  <c r="AD5878" i="1"/>
  <c r="AC5879" i="1"/>
  <c r="AD5879" i="1"/>
  <c r="AC5880" i="1"/>
  <c r="AD5880" i="1"/>
  <c r="AC5881" i="1"/>
  <c r="AD5881" i="1"/>
  <c r="AC5882" i="1"/>
  <c r="AD5882" i="1"/>
  <c r="AC5883" i="1"/>
  <c r="AD5883" i="1"/>
  <c r="AC5884" i="1"/>
  <c r="AD5884" i="1"/>
  <c r="AC5885" i="1"/>
  <c r="AD5885" i="1"/>
  <c r="AC5886" i="1"/>
  <c r="AD5886" i="1"/>
  <c r="AC5887" i="1"/>
  <c r="AD5887" i="1"/>
  <c r="AC5888" i="1"/>
  <c r="AD5888" i="1"/>
  <c r="AC5889" i="1"/>
  <c r="AD5889" i="1"/>
  <c r="AC5890" i="1"/>
  <c r="AD5890" i="1"/>
  <c r="AC5891" i="1"/>
  <c r="AD5891" i="1"/>
  <c r="AC5892" i="1"/>
  <c r="AD5892" i="1"/>
  <c r="AC5893" i="1"/>
  <c r="AD5893" i="1"/>
  <c r="AC5894" i="1"/>
  <c r="AD5894" i="1"/>
  <c r="AC5895" i="1"/>
  <c r="AD5895" i="1"/>
  <c r="AC5896" i="1"/>
  <c r="AD5896" i="1"/>
  <c r="AC5897" i="1"/>
  <c r="AD5897" i="1"/>
  <c r="AC5898" i="1"/>
  <c r="AD5898" i="1"/>
  <c r="AC5899" i="1"/>
  <c r="AD5899" i="1"/>
  <c r="AC5900" i="1"/>
  <c r="AD5900" i="1"/>
  <c r="AC5901" i="1"/>
  <c r="AD5901" i="1"/>
  <c r="AC5902" i="1"/>
  <c r="AD5902" i="1"/>
  <c r="AC5903" i="1"/>
  <c r="AD5903" i="1"/>
  <c r="AC5904" i="1"/>
  <c r="AD5904" i="1"/>
  <c r="AC5905" i="1"/>
  <c r="AD5905" i="1"/>
  <c r="AC5906" i="1"/>
  <c r="AD5906" i="1"/>
  <c r="AC5907" i="1"/>
  <c r="AD5907" i="1"/>
  <c r="AC5908" i="1"/>
  <c r="AD5908" i="1"/>
  <c r="AC5909" i="1"/>
  <c r="AD5909" i="1"/>
  <c r="AC5910" i="1"/>
  <c r="AD5910" i="1"/>
  <c r="AC5911" i="1"/>
  <c r="AD5911" i="1"/>
  <c r="AC5912" i="1"/>
  <c r="AD5912" i="1"/>
  <c r="AC5913" i="1"/>
  <c r="AD5913" i="1"/>
  <c r="AC5914" i="1"/>
  <c r="AD5914" i="1"/>
  <c r="AC5915" i="1"/>
  <c r="AD5915" i="1"/>
  <c r="AC5916" i="1"/>
  <c r="AD5916" i="1"/>
  <c r="AC5917" i="1"/>
  <c r="AD5917" i="1"/>
  <c r="AC5918" i="1"/>
  <c r="AD5918" i="1"/>
  <c r="AC5919" i="1"/>
  <c r="AD5919" i="1"/>
  <c r="AC5920" i="1"/>
  <c r="AD5920" i="1"/>
  <c r="AC5921" i="1"/>
  <c r="AD5921" i="1"/>
  <c r="AC5922" i="1"/>
  <c r="AD5922" i="1"/>
  <c r="AC5923" i="1"/>
  <c r="AD5923" i="1"/>
  <c r="AC5924" i="1"/>
  <c r="AD5924" i="1"/>
  <c r="AC5925" i="1"/>
  <c r="AD5925" i="1"/>
  <c r="AC5926" i="1"/>
  <c r="AD5926" i="1"/>
  <c r="AC5927" i="1"/>
  <c r="AD5927" i="1"/>
  <c r="AC5928" i="1"/>
  <c r="AD5928" i="1"/>
  <c r="AC5929" i="1"/>
  <c r="AD5929" i="1"/>
  <c r="AC5930" i="1"/>
  <c r="AD5930" i="1"/>
  <c r="AC5931" i="1"/>
  <c r="AD5931" i="1"/>
  <c r="AC5932" i="1"/>
  <c r="AD5932" i="1"/>
  <c r="AC5933" i="1"/>
  <c r="AD5933" i="1"/>
  <c r="AC6567" i="1"/>
  <c r="AD6567" i="1"/>
  <c r="AC8098" i="1"/>
  <c r="AD8098" i="1"/>
  <c r="AC8718" i="1"/>
  <c r="AD8718" i="1"/>
  <c r="AC5937" i="1"/>
  <c r="AD5937" i="1"/>
  <c r="AC5938" i="1"/>
  <c r="AD5938" i="1"/>
  <c r="AC5939" i="1"/>
  <c r="AD5939" i="1"/>
  <c r="AC5940" i="1"/>
  <c r="AD5940" i="1"/>
  <c r="AC5941" i="1"/>
  <c r="AD5941" i="1"/>
  <c r="AC5942" i="1"/>
  <c r="AD5942" i="1"/>
  <c r="AC5943" i="1"/>
  <c r="AD5943" i="1"/>
  <c r="AC5944" i="1"/>
  <c r="AD5944" i="1"/>
  <c r="AC5945" i="1"/>
  <c r="AD5945" i="1"/>
  <c r="AC5946" i="1"/>
  <c r="AD5946" i="1"/>
  <c r="AC5947" i="1"/>
  <c r="AD5947" i="1"/>
  <c r="AC5948" i="1"/>
  <c r="AD5948" i="1"/>
  <c r="AC5949" i="1"/>
  <c r="AD5949" i="1"/>
  <c r="AC5950" i="1"/>
  <c r="AD5950" i="1"/>
  <c r="AC5951" i="1"/>
  <c r="AD5951" i="1"/>
  <c r="AC5952" i="1"/>
  <c r="AD5952" i="1"/>
  <c r="AC5953" i="1"/>
  <c r="AD5953" i="1"/>
  <c r="AC5954" i="1"/>
  <c r="AD5954" i="1"/>
  <c r="AC5955" i="1"/>
  <c r="AD5955" i="1"/>
  <c r="AC5956" i="1"/>
  <c r="AD5956" i="1"/>
  <c r="AC5957" i="1"/>
  <c r="AD5957" i="1"/>
  <c r="AC5958" i="1"/>
  <c r="AD5958" i="1"/>
  <c r="AC5959" i="1"/>
  <c r="AD5959" i="1"/>
  <c r="AC5960" i="1"/>
  <c r="AD5960" i="1"/>
  <c r="AC5961" i="1"/>
  <c r="AD5961" i="1"/>
  <c r="AC5962" i="1"/>
  <c r="AD5962" i="1"/>
  <c r="AC5963" i="1"/>
  <c r="AD5963" i="1"/>
  <c r="AC5964" i="1"/>
  <c r="AD5964" i="1"/>
  <c r="AC5965" i="1"/>
  <c r="AD5965" i="1"/>
  <c r="AC5966" i="1"/>
  <c r="AD5966" i="1"/>
  <c r="AC5967" i="1"/>
  <c r="AD5967" i="1"/>
  <c r="AC5968" i="1"/>
  <c r="AD5968" i="1"/>
  <c r="AC5969" i="1"/>
  <c r="AD5969" i="1"/>
  <c r="AC5970" i="1"/>
  <c r="AD5970" i="1"/>
  <c r="AC5971" i="1"/>
  <c r="AD5971" i="1"/>
  <c r="AC5972" i="1"/>
  <c r="AD5972" i="1"/>
  <c r="AC5973" i="1"/>
  <c r="AD5973" i="1"/>
  <c r="AC5974" i="1"/>
  <c r="AD5974" i="1"/>
  <c r="AC5975" i="1"/>
  <c r="AD5975" i="1"/>
  <c r="AC5976" i="1"/>
  <c r="AD5976" i="1"/>
  <c r="AC5977" i="1"/>
  <c r="AD5977" i="1"/>
  <c r="AC5978" i="1"/>
  <c r="AD5978" i="1"/>
  <c r="AC5979" i="1"/>
  <c r="AD5979" i="1"/>
  <c r="AC5980" i="1"/>
  <c r="AD5980" i="1"/>
  <c r="AC5981" i="1"/>
  <c r="AD5981" i="1"/>
  <c r="AC5982" i="1"/>
  <c r="AD5982" i="1"/>
  <c r="AC5983" i="1"/>
  <c r="AD5983" i="1"/>
  <c r="AC5984" i="1"/>
  <c r="AD5984" i="1"/>
  <c r="AC5985" i="1"/>
  <c r="AD5985" i="1"/>
  <c r="AC5986" i="1"/>
  <c r="AD5986" i="1"/>
  <c r="AC5987" i="1"/>
  <c r="AD5987" i="1"/>
  <c r="AC5988" i="1"/>
  <c r="AD5988" i="1"/>
  <c r="AC5989" i="1"/>
  <c r="AD5989" i="1"/>
  <c r="AC5990" i="1"/>
  <c r="AD5990" i="1"/>
  <c r="AC5991" i="1"/>
  <c r="AD5991" i="1"/>
  <c r="AC5992" i="1"/>
  <c r="AD5992" i="1"/>
  <c r="AC5993" i="1"/>
  <c r="AD5993" i="1"/>
  <c r="AC5994" i="1"/>
  <c r="AD5994" i="1"/>
  <c r="AC5995" i="1"/>
  <c r="AD5995" i="1"/>
  <c r="AC5996" i="1"/>
  <c r="AD5996" i="1"/>
  <c r="AC5997" i="1"/>
  <c r="AD5997" i="1"/>
  <c r="AC5998" i="1"/>
  <c r="AD5998" i="1"/>
  <c r="AC5999" i="1"/>
  <c r="AD5999" i="1"/>
  <c r="AC6000" i="1"/>
  <c r="AD6000" i="1"/>
  <c r="AC6001" i="1"/>
  <c r="AD6001" i="1"/>
  <c r="AC6002" i="1"/>
  <c r="AD6002" i="1"/>
  <c r="AC6003" i="1"/>
  <c r="AD6003" i="1"/>
  <c r="AC6004" i="1"/>
  <c r="AD6004" i="1"/>
  <c r="AC6005" i="1"/>
  <c r="AD6005" i="1"/>
  <c r="AC6006" i="1"/>
  <c r="AD6006" i="1"/>
  <c r="AC6007" i="1"/>
  <c r="AD6007" i="1"/>
  <c r="AC6008" i="1"/>
  <c r="AD6008" i="1"/>
  <c r="AC6009" i="1"/>
  <c r="AD6009" i="1"/>
  <c r="AC6010" i="1"/>
  <c r="AD6010" i="1"/>
  <c r="AC6011" i="1"/>
  <c r="AD6011" i="1"/>
  <c r="AC6012" i="1"/>
  <c r="AD6012" i="1"/>
  <c r="AC6013" i="1"/>
  <c r="AD6013" i="1"/>
  <c r="AC6014" i="1"/>
  <c r="AD6014" i="1"/>
  <c r="AC6015" i="1"/>
  <c r="AD6015" i="1"/>
  <c r="AC6016" i="1"/>
  <c r="AD6016" i="1"/>
  <c r="AC6017" i="1"/>
  <c r="AD6017" i="1"/>
  <c r="AC6018" i="1"/>
  <c r="AD6018" i="1"/>
  <c r="AC6019" i="1"/>
  <c r="AD6019" i="1"/>
  <c r="AC6020" i="1"/>
  <c r="AD6020" i="1"/>
  <c r="AC6021" i="1"/>
  <c r="AD6021" i="1"/>
  <c r="AC6022" i="1"/>
  <c r="AD6022" i="1"/>
  <c r="AC6023" i="1"/>
  <c r="AD6023" i="1"/>
  <c r="AC6024" i="1"/>
  <c r="AD6024" i="1"/>
  <c r="AC6025" i="1"/>
  <c r="AD6025" i="1"/>
  <c r="AC6026" i="1"/>
  <c r="AD6026" i="1"/>
  <c r="AC6027" i="1"/>
  <c r="AD6027" i="1"/>
  <c r="AC6028" i="1"/>
  <c r="AD6028" i="1"/>
  <c r="AC6029" i="1"/>
  <c r="AD6029" i="1"/>
  <c r="AC6030" i="1"/>
  <c r="AD6030" i="1"/>
  <c r="AC6031" i="1"/>
  <c r="AD6031" i="1"/>
  <c r="AC6032" i="1"/>
  <c r="AD6032" i="1"/>
  <c r="AC6033" i="1"/>
  <c r="AD6033" i="1"/>
  <c r="AC6034" i="1"/>
  <c r="AD6034" i="1"/>
  <c r="AC6035" i="1"/>
  <c r="AD6035" i="1"/>
  <c r="AC6036" i="1"/>
  <c r="AD6036" i="1"/>
  <c r="AC6037" i="1"/>
  <c r="AD6037" i="1"/>
  <c r="AC6038" i="1"/>
  <c r="AD6038" i="1"/>
  <c r="AC6039" i="1"/>
  <c r="AD6039" i="1"/>
  <c r="AC6040" i="1"/>
  <c r="AD6040" i="1"/>
  <c r="AC6041" i="1"/>
  <c r="AD6041" i="1"/>
  <c r="AC6042" i="1"/>
  <c r="AD6042" i="1"/>
  <c r="AC6043" i="1"/>
  <c r="AD6043" i="1"/>
  <c r="AC6044" i="1"/>
  <c r="AD6044" i="1"/>
  <c r="AC6045" i="1"/>
  <c r="AD6045" i="1"/>
  <c r="AC6046" i="1"/>
  <c r="AD6046" i="1"/>
  <c r="AC6047" i="1"/>
  <c r="AD6047" i="1"/>
  <c r="AC6048" i="1"/>
  <c r="AD6048" i="1"/>
  <c r="AC6049" i="1"/>
  <c r="AD6049" i="1"/>
  <c r="AC6050" i="1"/>
  <c r="AD6050" i="1"/>
  <c r="AC6051" i="1"/>
  <c r="AD6051" i="1"/>
  <c r="AC6052" i="1"/>
  <c r="AD6052" i="1"/>
  <c r="AC6053" i="1"/>
  <c r="AD6053" i="1"/>
  <c r="AC6054" i="1"/>
  <c r="AD6054" i="1"/>
  <c r="AC6055" i="1"/>
  <c r="AD6055" i="1"/>
  <c r="AC6056" i="1"/>
  <c r="AD6056" i="1"/>
  <c r="AC6057" i="1"/>
  <c r="AD6057" i="1"/>
  <c r="AC6058" i="1"/>
  <c r="AD6058" i="1"/>
  <c r="AC6059" i="1"/>
  <c r="AD6059" i="1"/>
  <c r="AC6060" i="1"/>
  <c r="AD6060" i="1"/>
  <c r="AC6061" i="1"/>
  <c r="AD6061" i="1"/>
  <c r="AC6062" i="1"/>
  <c r="AD6062" i="1"/>
  <c r="AC6063" i="1"/>
  <c r="AD6063" i="1"/>
  <c r="AC6064" i="1"/>
  <c r="AD6064" i="1"/>
  <c r="AC6065" i="1"/>
  <c r="AD6065" i="1"/>
  <c r="AC6066" i="1"/>
  <c r="AD6066" i="1"/>
  <c r="AC6067" i="1"/>
  <c r="AD6067" i="1"/>
  <c r="AC6068" i="1"/>
  <c r="AD6068" i="1"/>
  <c r="AC6069" i="1"/>
  <c r="AD6069" i="1"/>
  <c r="AC6070" i="1"/>
  <c r="AD6070" i="1"/>
  <c r="AC6071" i="1"/>
  <c r="AD6071" i="1"/>
  <c r="AC6072" i="1"/>
  <c r="AD6072" i="1"/>
  <c r="AC6073" i="1"/>
  <c r="AD6073" i="1"/>
  <c r="AC6074" i="1"/>
  <c r="AD6074" i="1"/>
  <c r="AC6075" i="1"/>
  <c r="AD6075" i="1"/>
  <c r="AC6076" i="1"/>
  <c r="AD6076" i="1"/>
  <c r="AC6077" i="1"/>
  <c r="AD6077" i="1"/>
  <c r="AC6078" i="1"/>
  <c r="AD6078" i="1"/>
  <c r="AC6079" i="1"/>
  <c r="AD6079" i="1"/>
  <c r="AC6080" i="1"/>
  <c r="AD6080" i="1"/>
  <c r="AC6081" i="1"/>
  <c r="AD6081" i="1"/>
  <c r="AC6082" i="1"/>
  <c r="AD6082" i="1"/>
  <c r="AC6083" i="1"/>
  <c r="AD6083" i="1"/>
  <c r="AC6084" i="1"/>
  <c r="AD6084" i="1"/>
  <c r="AC6085" i="1"/>
  <c r="AD6085" i="1"/>
  <c r="AC6086" i="1"/>
  <c r="AD6086" i="1"/>
  <c r="AC6087" i="1"/>
  <c r="AD6087" i="1"/>
  <c r="AC6088" i="1"/>
  <c r="AD6088" i="1"/>
  <c r="AC6089" i="1"/>
  <c r="AD6089" i="1"/>
  <c r="AC6090" i="1"/>
  <c r="AD6090" i="1"/>
  <c r="AC6091" i="1"/>
  <c r="AD6091" i="1"/>
  <c r="AC6092" i="1"/>
  <c r="AD6092" i="1"/>
  <c r="AC6093" i="1"/>
  <c r="AD6093" i="1"/>
  <c r="AC6094" i="1"/>
  <c r="AD6094" i="1"/>
  <c r="AC6095" i="1"/>
  <c r="AD6095" i="1"/>
  <c r="AC6096" i="1"/>
  <c r="AD6096" i="1"/>
  <c r="AC6097" i="1"/>
  <c r="AD6097" i="1"/>
  <c r="AC6098" i="1"/>
  <c r="AD6098" i="1"/>
  <c r="AC6099" i="1"/>
  <c r="AD6099" i="1"/>
  <c r="AC6100" i="1"/>
  <c r="AD6100" i="1"/>
  <c r="AC6101" i="1"/>
  <c r="AD6101" i="1"/>
  <c r="AC6102" i="1"/>
  <c r="AD6102" i="1"/>
  <c r="AC6103" i="1"/>
  <c r="AD6103" i="1"/>
  <c r="AC6104" i="1"/>
  <c r="AD6104" i="1"/>
  <c r="AC6105" i="1"/>
  <c r="AD6105" i="1"/>
  <c r="AC6106" i="1"/>
  <c r="AD6106" i="1"/>
  <c r="AC6107" i="1"/>
  <c r="AD6107" i="1"/>
  <c r="AC6108" i="1"/>
  <c r="AD6108" i="1"/>
  <c r="AC6109" i="1"/>
  <c r="AD6109" i="1"/>
  <c r="AC6110" i="1"/>
  <c r="AD6110" i="1"/>
  <c r="AC6111" i="1"/>
  <c r="AD6111" i="1"/>
  <c r="AC6112" i="1"/>
  <c r="AD6112" i="1"/>
  <c r="AC6113" i="1"/>
  <c r="AD6113" i="1"/>
  <c r="AC6114" i="1"/>
  <c r="AD6114" i="1"/>
  <c r="AC6115" i="1"/>
  <c r="AD6115" i="1"/>
  <c r="AC6116" i="1"/>
  <c r="AD6116" i="1"/>
  <c r="AC6117" i="1"/>
  <c r="AD6117" i="1"/>
  <c r="AC6118" i="1"/>
  <c r="AD6118" i="1"/>
  <c r="AC6119" i="1"/>
  <c r="AD6119" i="1"/>
  <c r="AC6120" i="1"/>
  <c r="AD6120" i="1"/>
  <c r="AC6121" i="1"/>
  <c r="AD6121" i="1"/>
  <c r="AC6122" i="1"/>
  <c r="AD6122" i="1"/>
  <c r="AC6123" i="1"/>
  <c r="AD6123" i="1"/>
  <c r="AC6124" i="1"/>
  <c r="AD6124" i="1"/>
  <c r="AC6125" i="1"/>
  <c r="AD6125" i="1"/>
  <c r="AC6126" i="1"/>
  <c r="AD6126" i="1"/>
  <c r="AC6127" i="1"/>
  <c r="AD6127" i="1"/>
  <c r="AC6128" i="1"/>
  <c r="AD6128" i="1"/>
  <c r="AC6129" i="1"/>
  <c r="AD6129" i="1"/>
  <c r="AC6130" i="1"/>
  <c r="AD6130" i="1"/>
  <c r="AC6131" i="1"/>
  <c r="AD6131" i="1"/>
  <c r="AC6132" i="1"/>
  <c r="AD6132" i="1"/>
  <c r="AC6133" i="1"/>
  <c r="AD6133" i="1"/>
  <c r="AC6134" i="1"/>
  <c r="AD6134" i="1"/>
  <c r="AC6135" i="1"/>
  <c r="AD6135" i="1"/>
  <c r="AC6136" i="1"/>
  <c r="AD6136" i="1"/>
  <c r="AC6137" i="1"/>
  <c r="AD6137" i="1"/>
  <c r="AC6138" i="1"/>
  <c r="AD6138" i="1"/>
  <c r="AC6139" i="1"/>
  <c r="AD6139" i="1"/>
  <c r="AC6140" i="1"/>
  <c r="AD6140" i="1"/>
  <c r="AC6141" i="1"/>
  <c r="AD6141" i="1"/>
  <c r="AC6142" i="1"/>
  <c r="AD6142" i="1"/>
  <c r="AC6143" i="1"/>
  <c r="AD6143" i="1"/>
  <c r="AC6144" i="1"/>
  <c r="AD6144" i="1"/>
  <c r="AC6145" i="1"/>
  <c r="AD6145" i="1"/>
  <c r="AC6146" i="1"/>
  <c r="AD6146" i="1"/>
  <c r="AC6147" i="1"/>
  <c r="AD6147" i="1"/>
  <c r="AC6148" i="1"/>
  <c r="AD6148" i="1"/>
  <c r="AC6149" i="1"/>
  <c r="AD6149" i="1"/>
  <c r="AC6150" i="1"/>
  <c r="AD6150" i="1"/>
  <c r="AC6151" i="1"/>
  <c r="AD6151" i="1"/>
  <c r="AC6152" i="1"/>
  <c r="AD6152" i="1"/>
  <c r="AC6153" i="1"/>
  <c r="AD6153" i="1"/>
  <c r="AC6154" i="1"/>
  <c r="AD6154" i="1"/>
  <c r="AC6155" i="1"/>
  <c r="AD6155" i="1"/>
  <c r="AC6156" i="1"/>
  <c r="AD6156" i="1"/>
  <c r="AC6157" i="1"/>
  <c r="AD6157" i="1"/>
  <c r="AC6158" i="1"/>
  <c r="AD6158" i="1"/>
  <c r="AC6159" i="1"/>
  <c r="AD6159" i="1"/>
  <c r="AC6160" i="1"/>
  <c r="AD6160" i="1"/>
  <c r="AC6161" i="1"/>
  <c r="AD6161" i="1"/>
  <c r="AC6162" i="1"/>
  <c r="AD6162" i="1"/>
  <c r="AC6163" i="1"/>
  <c r="AD6163" i="1"/>
  <c r="AC6164" i="1"/>
  <c r="AD6164" i="1"/>
  <c r="AC6165" i="1"/>
  <c r="AD6165" i="1"/>
  <c r="AC6166" i="1"/>
  <c r="AD6166" i="1"/>
  <c r="AC6167" i="1"/>
  <c r="AD6167" i="1"/>
  <c r="AC6168" i="1"/>
  <c r="AD6168" i="1"/>
  <c r="AC6169" i="1"/>
  <c r="AD6169" i="1"/>
  <c r="AC6170" i="1"/>
  <c r="AD6170" i="1"/>
  <c r="AC6171" i="1"/>
  <c r="AD6171" i="1"/>
  <c r="AC6172" i="1"/>
  <c r="AD6172" i="1"/>
  <c r="AC6173" i="1"/>
  <c r="AD6173" i="1"/>
  <c r="AC6174" i="1"/>
  <c r="AD6174" i="1"/>
  <c r="AC6175" i="1"/>
  <c r="AD6175" i="1"/>
  <c r="AC6176" i="1"/>
  <c r="AD6176" i="1"/>
  <c r="AC6177" i="1"/>
  <c r="AD6177" i="1"/>
  <c r="AC6178" i="1"/>
  <c r="AD6178" i="1"/>
  <c r="AC6179" i="1"/>
  <c r="AD6179" i="1"/>
  <c r="AC6180" i="1"/>
  <c r="AD6180" i="1"/>
  <c r="AC6181" i="1"/>
  <c r="AD6181" i="1"/>
  <c r="AC6182" i="1"/>
  <c r="AD6182" i="1"/>
  <c r="AC6183" i="1"/>
  <c r="AD6183" i="1"/>
  <c r="AC6184" i="1"/>
  <c r="AD6184" i="1"/>
  <c r="AC6185" i="1"/>
  <c r="AD6185" i="1"/>
  <c r="AC6186" i="1"/>
  <c r="AD6186" i="1"/>
  <c r="AC6187" i="1"/>
  <c r="AD6187" i="1"/>
  <c r="AC6188" i="1"/>
  <c r="AD6188" i="1"/>
  <c r="AC6189" i="1"/>
  <c r="AD6189" i="1"/>
  <c r="AC6190" i="1"/>
  <c r="AD6190" i="1"/>
  <c r="AC6191" i="1"/>
  <c r="AD6191" i="1"/>
  <c r="AC6192" i="1"/>
  <c r="AD6192" i="1"/>
  <c r="AC6193" i="1"/>
  <c r="AD6193" i="1"/>
  <c r="AC6194" i="1"/>
  <c r="AD6194" i="1"/>
  <c r="AC6195" i="1"/>
  <c r="AD6195" i="1"/>
  <c r="AC6196" i="1"/>
  <c r="AD6196" i="1"/>
  <c r="AC6197" i="1"/>
  <c r="AD6197" i="1"/>
  <c r="AC6198" i="1"/>
  <c r="AD6198" i="1"/>
  <c r="AC6199" i="1"/>
  <c r="AD6199" i="1"/>
  <c r="AC6200" i="1"/>
  <c r="AD6200" i="1"/>
  <c r="AC6201" i="1"/>
  <c r="AD6201" i="1"/>
  <c r="AC6202" i="1"/>
  <c r="AD6202" i="1"/>
  <c r="AC6203" i="1"/>
  <c r="AD6203" i="1"/>
  <c r="AC6204" i="1"/>
  <c r="AD6204" i="1"/>
  <c r="AC6205" i="1"/>
  <c r="AD6205" i="1"/>
  <c r="AC6206" i="1"/>
  <c r="AD6206" i="1"/>
  <c r="AC6207" i="1"/>
  <c r="AD6207" i="1"/>
  <c r="AC6208" i="1"/>
  <c r="AD6208" i="1"/>
  <c r="AC6209" i="1"/>
  <c r="AD6209" i="1"/>
  <c r="AC6210" i="1"/>
  <c r="AD6210" i="1"/>
  <c r="AC6211" i="1"/>
  <c r="AD6211" i="1"/>
  <c r="AC6212" i="1"/>
  <c r="AD6212" i="1"/>
  <c r="AC6213" i="1"/>
  <c r="AD6213" i="1"/>
  <c r="AC6214" i="1"/>
  <c r="AD6214" i="1"/>
  <c r="AC6215" i="1"/>
  <c r="AD6215" i="1"/>
  <c r="AC6216" i="1"/>
  <c r="AD6216" i="1"/>
  <c r="AC6217" i="1"/>
  <c r="AD6217" i="1"/>
  <c r="AC6218" i="1"/>
  <c r="AD6218" i="1"/>
  <c r="AC6219" i="1"/>
  <c r="AD6219" i="1"/>
  <c r="AC6220" i="1"/>
  <c r="AD6220" i="1"/>
  <c r="AC6221" i="1"/>
  <c r="AD6221" i="1"/>
  <c r="AC6222" i="1"/>
  <c r="AD6222" i="1"/>
  <c r="AC6223" i="1"/>
  <c r="AD6223" i="1"/>
  <c r="AC6224" i="1"/>
  <c r="AD6224" i="1"/>
  <c r="AC6225" i="1"/>
  <c r="AD6225" i="1"/>
  <c r="AC6226" i="1"/>
  <c r="AD6226" i="1"/>
  <c r="AC6227" i="1"/>
  <c r="AD6227" i="1"/>
  <c r="AC6228" i="1"/>
  <c r="AD6228" i="1"/>
  <c r="AC6229" i="1"/>
  <c r="AD6229" i="1"/>
  <c r="AC6230" i="1"/>
  <c r="AD6230" i="1"/>
  <c r="AC6231" i="1"/>
  <c r="AD6231" i="1"/>
  <c r="AC6232" i="1"/>
  <c r="AD6232" i="1"/>
  <c r="AC6233" i="1"/>
  <c r="AD6233" i="1"/>
  <c r="AC6234" i="1"/>
  <c r="AD6234" i="1"/>
  <c r="AC6235" i="1"/>
  <c r="AD6235" i="1"/>
  <c r="AC6236" i="1"/>
  <c r="AD6236" i="1"/>
  <c r="AC6237" i="1"/>
  <c r="AD6237" i="1"/>
  <c r="AC6238" i="1"/>
  <c r="AD6238" i="1"/>
  <c r="AC6239" i="1"/>
  <c r="AD6239" i="1"/>
  <c r="AC6240" i="1"/>
  <c r="AD6240" i="1"/>
  <c r="AC6241" i="1"/>
  <c r="AD6241" i="1"/>
  <c r="AC6242" i="1"/>
  <c r="AD6242" i="1"/>
  <c r="AC6243" i="1"/>
  <c r="AD6243" i="1"/>
  <c r="AC6244" i="1"/>
  <c r="AD6244" i="1"/>
  <c r="AC6245" i="1"/>
  <c r="AD6245" i="1"/>
  <c r="AC6246" i="1"/>
  <c r="AD6246" i="1"/>
  <c r="AC6247" i="1"/>
  <c r="AD6247" i="1"/>
  <c r="AC6248" i="1"/>
  <c r="AD6248" i="1"/>
  <c r="AC6249" i="1"/>
  <c r="AD6249" i="1"/>
  <c r="AC6250" i="1"/>
  <c r="AD6250" i="1"/>
  <c r="AC6251" i="1"/>
  <c r="AD6251" i="1"/>
  <c r="AC6252" i="1"/>
  <c r="AD6252" i="1"/>
  <c r="AC6253" i="1"/>
  <c r="AD6253" i="1"/>
  <c r="AC6254" i="1"/>
  <c r="AD6254" i="1"/>
  <c r="AC6255" i="1"/>
  <c r="AD6255" i="1"/>
  <c r="AC6256" i="1"/>
  <c r="AD6256" i="1"/>
  <c r="AC6257" i="1"/>
  <c r="AD6257" i="1"/>
  <c r="AC6258" i="1"/>
  <c r="AD6258" i="1"/>
  <c r="AC6259" i="1"/>
  <c r="AD6259" i="1"/>
  <c r="AC6260" i="1"/>
  <c r="AD6260" i="1"/>
  <c r="AC6261" i="1"/>
  <c r="AD6261" i="1"/>
  <c r="AC6262" i="1"/>
  <c r="AD6262" i="1"/>
  <c r="AC6263" i="1"/>
  <c r="AD6263" i="1"/>
  <c r="AC6264" i="1"/>
  <c r="AD6264" i="1"/>
  <c r="AC6265" i="1"/>
  <c r="AD6265" i="1"/>
  <c r="AC6266" i="1"/>
  <c r="AD6266" i="1"/>
  <c r="AC6267" i="1"/>
  <c r="AD6267" i="1"/>
  <c r="AC6268" i="1"/>
  <c r="AD6268" i="1"/>
  <c r="AC6269" i="1"/>
  <c r="AD6269" i="1"/>
  <c r="AC6270" i="1"/>
  <c r="AD6270" i="1"/>
  <c r="AC6271" i="1"/>
  <c r="AD6271" i="1"/>
  <c r="AC6272" i="1"/>
  <c r="AD6272" i="1"/>
  <c r="AC6273" i="1"/>
  <c r="AD6273" i="1"/>
  <c r="AC6274" i="1"/>
  <c r="AD6274" i="1"/>
  <c r="AC6275" i="1"/>
  <c r="AD6275" i="1"/>
  <c r="AC6276" i="1"/>
  <c r="AD6276" i="1"/>
  <c r="AC6277" i="1"/>
  <c r="AD6277" i="1"/>
  <c r="AC6278" i="1"/>
  <c r="AD6278" i="1"/>
  <c r="AC6279" i="1"/>
  <c r="AD6279" i="1"/>
  <c r="AC6280" i="1"/>
  <c r="AD6280" i="1"/>
  <c r="AC6281" i="1"/>
  <c r="AD6281" i="1"/>
  <c r="AC6282" i="1"/>
  <c r="AD6282" i="1"/>
  <c r="AC6283" i="1"/>
  <c r="AD6283" i="1"/>
  <c r="AC6284" i="1"/>
  <c r="AD6284" i="1"/>
  <c r="AC6285" i="1"/>
  <c r="AD6285" i="1"/>
  <c r="AC6286" i="1"/>
  <c r="AD6286" i="1"/>
  <c r="AC6287" i="1"/>
  <c r="AD6287" i="1"/>
  <c r="AC6288" i="1"/>
  <c r="AD6288" i="1"/>
  <c r="AC6289" i="1"/>
  <c r="AD6289" i="1"/>
  <c r="AC6290" i="1"/>
  <c r="AD6290" i="1"/>
  <c r="AC6291" i="1"/>
  <c r="AD6291" i="1"/>
  <c r="AC6292" i="1"/>
  <c r="AD6292" i="1"/>
  <c r="AC6293" i="1"/>
  <c r="AD6293" i="1"/>
  <c r="AC6294" i="1"/>
  <c r="AD6294" i="1"/>
  <c r="AC6295" i="1"/>
  <c r="AD6295" i="1"/>
  <c r="AC6296" i="1"/>
  <c r="AD6296" i="1"/>
  <c r="AC6297" i="1"/>
  <c r="AD6297" i="1"/>
  <c r="AC6298" i="1"/>
  <c r="AD6298" i="1"/>
  <c r="AC6299" i="1"/>
  <c r="AD6299" i="1"/>
  <c r="AC6300" i="1"/>
  <c r="AD6300" i="1"/>
  <c r="AC6301" i="1"/>
  <c r="AD6301" i="1"/>
  <c r="AC6302" i="1"/>
  <c r="AD6302" i="1"/>
  <c r="AC6303" i="1"/>
  <c r="AD6303" i="1"/>
  <c r="AC6304" i="1"/>
  <c r="AD6304" i="1"/>
  <c r="AC6305" i="1"/>
  <c r="AD6305" i="1"/>
  <c r="AC6306" i="1"/>
  <c r="AD6306" i="1"/>
  <c r="AC6307" i="1"/>
  <c r="AD6307" i="1"/>
  <c r="AC6308" i="1"/>
  <c r="AD6308" i="1"/>
  <c r="AC6309" i="1"/>
  <c r="AD6309" i="1"/>
  <c r="AC6310" i="1"/>
  <c r="AD6310" i="1"/>
  <c r="AC6311" i="1"/>
  <c r="AD6311" i="1"/>
  <c r="AC6312" i="1"/>
  <c r="AD6312" i="1"/>
  <c r="AC6313" i="1"/>
  <c r="AD6313" i="1"/>
  <c r="AC6314" i="1"/>
  <c r="AD6314" i="1"/>
  <c r="AC6315" i="1"/>
  <c r="AD6315" i="1"/>
  <c r="AC6316" i="1"/>
  <c r="AD6316" i="1"/>
  <c r="AC6317" i="1"/>
  <c r="AD6317" i="1"/>
  <c r="AC6318" i="1"/>
  <c r="AD6318" i="1"/>
  <c r="AC6319" i="1"/>
  <c r="AD6319" i="1"/>
  <c r="AC6320" i="1"/>
  <c r="AD6320" i="1"/>
  <c r="AC6321" i="1"/>
  <c r="AD6321" i="1"/>
  <c r="AC6322" i="1"/>
  <c r="AD6322" i="1"/>
  <c r="AC6323" i="1"/>
  <c r="AD6323" i="1"/>
  <c r="AC6324" i="1"/>
  <c r="AD6324" i="1"/>
  <c r="AC6325" i="1"/>
  <c r="AD6325" i="1"/>
  <c r="AC6326" i="1"/>
  <c r="AD6326" i="1"/>
  <c r="AC6327" i="1"/>
  <c r="AD6327" i="1"/>
  <c r="AC6328" i="1"/>
  <c r="AD6328" i="1"/>
  <c r="AC6329" i="1"/>
  <c r="AD6329" i="1"/>
  <c r="AC6330" i="1"/>
  <c r="AD6330" i="1"/>
  <c r="AC6331" i="1"/>
  <c r="AD6331" i="1"/>
  <c r="AC6332" i="1"/>
  <c r="AD6332" i="1"/>
  <c r="AC6333" i="1"/>
  <c r="AD6333" i="1"/>
  <c r="AC6334" i="1"/>
  <c r="AD6334" i="1"/>
  <c r="AC6335" i="1"/>
  <c r="AD6335" i="1"/>
  <c r="AC6336" i="1"/>
  <c r="AD6336" i="1"/>
  <c r="AC6337" i="1"/>
  <c r="AD6337" i="1"/>
  <c r="AC6338" i="1"/>
  <c r="AD6338" i="1"/>
  <c r="AC6339" i="1"/>
  <c r="AD6339" i="1"/>
  <c r="AC6340" i="1"/>
  <c r="AD6340" i="1"/>
  <c r="AC6341" i="1"/>
  <c r="AD6341" i="1"/>
  <c r="AC6342" i="1"/>
  <c r="AD6342" i="1"/>
  <c r="AC6343" i="1"/>
  <c r="AD6343" i="1"/>
  <c r="AC6344" i="1"/>
  <c r="AD6344" i="1"/>
  <c r="AC6345" i="1"/>
  <c r="AD6345" i="1"/>
  <c r="AC6346" i="1"/>
  <c r="AD6346" i="1"/>
  <c r="AC6347" i="1"/>
  <c r="AD6347" i="1"/>
  <c r="AC6348" i="1"/>
  <c r="AD6348" i="1"/>
  <c r="AC6349" i="1"/>
  <c r="AD6349" i="1"/>
  <c r="AC6350" i="1"/>
  <c r="AD6350" i="1"/>
  <c r="AC6351" i="1"/>
  <c r="AD6351" i="1"/>
  <c r="AC6352" i="1"/>
  <c r="AD6352" i="1"/>
  <c r="AC6353" i="1"/>
  <c r="AD6353" i="1"/>
  <c r="AC6354" i="1"/>
  <c r="AD6354" i="1"/>
  <c r="AC6355" i="1"/>
  <c r="AD6355" i="1"/>
  <c r="AC6356" i="1"/>
  <c r="AD6356" i="1"/>
  <c r="AC6357" i="1"/>
  <c r="AD6357" i="1"/>
  <c r="AC6358" i="1"/>
  <c r="AD6358" i="1"/>
  <c r="AC6359" i="1"/>
  <c r="AD6359" i="1"/>
  <c r="AC6360" i="1"/>
  <c r="AD6360" i="1"/>
  <c r="AC6361" i="1"/>
  <c r="AD6361" i="1"/>
  <c r="AC6362" i="1"/>
  <c r="AD6362" i="1"/>
  <c r="AC6363" i="1"/>
  <c r="AD6363" i="1"/>
  <c r="AC6364" i="1"/>
  <c r="AD6364" i="1"/>
  <c r="AC6365" i="1"/>
  <c r="AD6365" i="1"/>
  <c r="AC6366" i="1"/>
  <c r="AD6366" i="1"/>
  <c r="AC6367" i="1"/>
  <c r="AD6367" i="1"/>
  <c r="AC6368" i="1"/>
  <c r="AD6368" i="1"/>
  <c r="AC6369" i="1"/>
  <c r="AD6369" i="1"/>
  <c r="AC6370" i="1"/>
  <c r="AD6370" i="1"/>
  <c r="AC6371" i="1"/>
  <c r="AD6371" i="1"/>
  <c r="AC6372" i="1"/>
  <c r="AD6372" i="1"/>
  <c r="AC6373" i="1"/>
  <c r="AD6373" i="1"/>
  <c r="AC6374" i="1"/>
  <c r="AD6374" i="1"/>
  <c r="AC6375" i="1"/>
  <c r="AD6375" i="1"/>
  <c r="AC6376" i="1"/>
  <c r="AD6376" i="1"/>
  <c r="AC6377" i="1"/>
  <c r="AD6377" i="1"/>
  <c r="AC6378" i="1"/>
  <c r="AD6378" i="1"/>
  <c r="AC6379" i="1"/>
  <c r="AD6379" i="1"/>
  <c r="AC6380" i="1"/>
  <c r="AD6380" i="1"/>
  <c r="AC6381" i="1"/>
  <c r="AD6381" i="1"/>
  <c r="AC6382" i="1"/>
  <c r="AD6382" i="1"/>
  <c r="AC6383" i="1"/>
  <c r="AD6383" i="1"/>
  <c r="AC6384" i="1"/>
  <c r="AD6384" i="1"/>
  <c r="AC6385" i="1"/>
  <c r="AD6385" i="1"/>
  <c r="AC6386" i="1"/>
  <c r="AD6386" i="1"/>
  <c r="AC6387" i="1"/>
  <c r="AD6387" i="1"/>
  <c r="AC6388" i="1"/>
  <c r="AD6388" i="1"/>
  <c r="AC6389" i="1"/>
  <c r="AD6389" i="1"/>
  <c r="AC6390" i="1"/>
  <c r="AD6390" i="1"/>
  <c r="AC6391" i="1"/>
  <c r="AD6391" i="1"/>
  <c r="AC6392" i="1"/>
  <c r="AD6392" i="1"/>
  <c r="AC6393" i="1"/>
  <c r="AD6393" i="1"/>
  <c r="AC6394" i="1"/>
  <c r="AD6394" i="1"/>
  <c r="AC6395" i="1"/>
  <c r="AD6395" i="1"/>
  <c r="AC6396" i="1"/>
  <c r="AD6396" i="1"/>
  <c r="AC6397" i="1"/>
  <c r="AD6397" i="1"/>
  <c r="AC6398" i="1"/>
  <c r="AD6398" i="1"/>
  <c r="AC6399" i="1"/>
  <c r="AD6399" i="1"/>
  <c r="AC6400" i="1"/>
  <c r="AD6400" i="1"/>
  <c r="AC6401" i="1"/>
  <c r="AD6401" i="1"/>
  <c r="AC6402" i="1"/>
  <c r="AD6402" i="1"/>
  <c r="AC6403" i="1"/>
  <c r="AD6403" i="1"/>
  <c r="AC6404" i="1"/>
  <c r="AD6404" i="1"/>
  <c r="AC6405" i="1"/>
  <c r="AD6405" i="1"/>
  <c r="AC6406" i="1"/>
  <c r="AD6406" i="1"/>
  <c r="AC6407" i="1"/>
  <c r="AD6407" i="1"/>
  <c r="AC6408" i="1"/>
  <c r="AD6408" i="1"/>
  <c r="AC6409" i="1"/>
  <c r="AD6409" i="1"/>
  <c r="AC6410" i="1"/>
  <c r="AD6410" i="1"/>
  <c r="AC6411" i="1"/>
  <c r="AD6411" i="1"/>
  <c r="AC6412" i="1"/>
  <c r="AD6412" i="1"/>
  <c r="AC6413" i="1"/>
  <c r="AD6413" i="1"/>
  <c r="AC6414" i="1"/>
  <c r="AD6414" i="1"/>
  <c r="AC6415" i="1"/>
  <c r="AD6415" i="1"/>
  <c r="AC6416" i="1"/>
  <c r="AD6416" i="1"/>
  <c r="AC6417" i="1"/>
  <c r="AD6417" i="1"/>
  <c r="AC6418" i="1"/>
  <c r="AD6418" i="1"/>
  <c r="AC6419" i="1"/>
  <c r="AD6419" i="1"/>
  <c r="AC6420" i="1"/>
  <c r="AD6420" i="1"/>
  <c r="AC6421" i="1"/>
  <c r="AD6421" i="1"/>
  <c r="AC6422" i="1"/>
  <c r="AD6422" i="1"/>
  <c r="AC6423" i="1"/>
  <c r="AD6423" i="1"/>
  <c r="AC6424" i="1"/>
  <c r="AD6424" i="1"/>
  <c r="AC6425" i="1"/>
  <c r="AD6425" i="1"/>
  <c r="AC6426" i="1"/>
  <c r="AD6426" i="1"/>
  <c r="AC6427" i="1"/>
  <c r="AD6427" i="1"/>
  <c r="AC6428" i="1"/>
  <c r="AD6428" i="1"/>
  <c r="AC6429" i="1"/>
  <c r="AD6429" i="1"/>
  <c r="AC6430" i="1"/>
  <c r="AD6430" i="1"/>
  <c r="AC6431" i="1"/>
  <c r="AD6431" i="1"/>
  <c r="AC6432" i="1"/>
  <c r="AD6432" i="1"/>
  <c r="AC6433" i="1"/>
  <c r="AD6433" i="1"/>
  <c r="AC6434" i="1"/>
  <c r="AD6434" i="1"/>
  <c r="AC6435" i="1"/>
  <c r="AD6435" i="1"/>
  <c r="AC6436" i="1"/>
  <c r="AD6436" i="1"/>
  <c r="AC6437" i="1"/>
  <c r="AD6437" i="1"/>
  <c r="AC6438" i="1"/>
  <c r="AD6438" i="1"/>
  <c r="AC6439" i="1"/>
  <c r="AD6439" i="1"/>
  <c r="AC6440" i="1"/>
  <c r="AD6440" i="1"/>
  <c r="AC6441" i="1"/>
  <c r="AD6441" i="1"/>
  <c r="AC6442" i="1"/>
  <c r="AD6442" i="1"/>
  <c r="AC6443" i="1"/>
  <c r="AD6443" i="1"/>
  <c r="AC6444" i="1"/>
  <c r="AD6444" i="1"/>
  <c r="AC6445" i="1"/>
  <c r="AD6445" i="1"/>
  <c r="AC6446" i="1"/>
  <c r="AD6446" i="1"/>
  <c r="AC6447" i="1"/>
  <c r="AD6447" i="1"/>
  <c r="AC6448" i="1"/>
  <c r="AD6448" i="1"/>
  <c r="AC6449" i="1"/>
  <c r="AD6449" i="1"/>
  <c r="AC6450" i="1"/>
  <c r="AD6450" i="1"/>
  <c r="AC6451" i="1"/>
  <c r="AD6451" i="1"/>
  <c r="AC6452" i="1"/>
  <c r="AD6452" i="1"/>
  <c r="AC6453" i="1"/>
  <c r="AD6453" i="1"/>
  <c r="AC6454" i="1"/>
  <c r="AD6454" i="1"/>
  <c r="AC6455" i="1"/>
  <c r="AD6455" i="1"/>
  <c r="AC6456" i="1"/>
  <c r="AD6456" i="1"/>
  <c r="AC6457" i="1"/>
  <c r="AD6457" i="1"/>
  <c r="AC6458" i="1"/>
  <c r="AD6458" i="1"/>
  <c r="AC6459" i="1"/>
  <c r="AD6459" i="1"/>
  <c r="AC6460" i="1"/>
  <c r="AD6460" i="1"/>
  <c r="AC6461" i="1"/>
  <c r="AD6461" i="1"/>
  <c r="AC6462" i="1"/>
  <c r="AD6462" i="1"/>
  <c r="AC6463" i="1"/>
  <c r="AD6463" i="1"/>
  <c r="AC6464" i="1"/>
  <c r="AD6464" i="1"/>
  <c r="AC6465" i="1"/>
  <c r="AD6465" i="1"/>
  <c r="AC6466" i="1"/>
  <c r="AD6466" i="1"/>
  <c r="AC6467" i="1"/>
  <c r="AD6467" i="1"/>
  <c r="AC6468" i="1"/>
  <c r="AD6468" i="1"/>
  <c r="AC6469" i="1"/>
  <c r="AD6469" i="1"/>
  <c r="AC6470" i="1"/>
  <c r="AD6470" i="1"/>
  <c r="AC6471" i="1"/>
  <c r="AD6471" i="1"/>
  <c r="AC6472" i="1"/>
  <c r="AD6472" i="1"/>
  <c r="AC6473" i="1"/>
  <c r="AD6473" i="1"/>
  <c r="AC6474" i="1"/>
  <c r="AD6474" i="1"/>
  <c r="AC6475" i="1"/>
  <c r="AD6475" i="1"/>
  <c r="AC6476" i="1"/>
  <c r="AD6476" i="1"/>
  <c r="AC6477" i="1"/>
  <c r="AD6477" i="1"/>
  <c r="AC6478" i="1"/>
  <c r="AD6478" i="1"/>
  <c r="AC6479" i="1"/>
  <c r="AD6479" i="1"/>
  <c r="AC6480" i="1"/>
  <c r="AD6480" i="1"/>
  <c r="AC6481" i="1"/>
  <c r="AD6481" i="1"/>
  <c r="AC6482" i="1"/>
  <c r="AD6482" i="1"/>
  <c r="AC6483" i="1"/>
  <c r="AD6483" i="1"/>
  <c r="AC6484" i="1"/>
  <c r="AD6484" i="1"/>
  <c r="AC6485" i="1"/>
  <c r="AD6485" i="1"/>
  <c r="AC6486" i="1"/>
  <c r="AD6486" i="1"/>
  <c r="AC6487" i="1"/>
  <c r="AD6487" i="1"/>
  <c r="AC6488" i="1"/>
  <c r="AD6488" i="1"/>
  <c r="AC6489" i="1"/>
  <c r="AD6489" i="1"/>
  <c r="AC6490" i="1"/>
  <c r="AD6490" i="1"/>
  <c r="AC6491" i="1"/>
  <c r="AD6491" i="1"/>
  <c r="AC6492" i="1"/>
  <c r="AD6492" i="1"/>
  <c r="AC6493" i="1"/>
  <c r="AD6493" i="1"/>
  <c r="AC6494" i="1"/>
  <c r="AD6494" i="1"/>
  <c r="AC6495" i="1"/>
  <c r="AD6495" i="1"/>
  <c r="AC6496" i="1"/>
  <c r="AD6496" i="1"/>
  <c r="AC6497" i="1"/>
  <c r="AD6497" i="1"/>
  <c r="AC6498" i="1"/>
  <c r="AD6498" i="1"/>
  <c r="AC6499" i="1"/>
  <c r="AD6499" i="1"/>
  <c r="AC1701" i="1"/>
  <c r="AD1701" i="1"/>
  <c r="AC6501" i="1"/>
  <c r="AD6501" i="1"/>
  <c r="AC6502" i="1"/>
  <c r="AD6502" i="1"/>
  <c r="AC4718" i="1"/>
  <c r="AD4718" i="1"/>
  <c r="AC5935" i="1"/>
  <c r="AD5935" i="1"/>
  <c r="AC6500" i="1"/>
  <c r="AD6500" i="1"/>
  <c r="AC6547" i="1"/>
  <c r="AD6547" i="1"/>
  <c r="AC6507" i="1"/>
  <c r="AD6507" i="1"/>
  <c r="AC6508" i="1"/>
  <c r="AD6508" i="1"/>
  <c r="AC6509" i="1"/>
  <c r="AD6509" i="1"/>
  <c r="AC6510" i="1"/>
  <c r="AD6510" i="1"/>
  <c r="AC6511" i="1"/>
  <c r="AD6511" i="1"/>
  <c r="AC6512" i="1"/>
  <c r="AD6512" i="1"/>
  <c r="AC6513" i="1"/>
  <c r="AD6513" i="1"/>
  <c r="AC6514" i="1"/>
  <c r="AD6514" i="1"/>
  <c r="AC6515" i="1"/>
  <c r="AD6515" i="1"/>
  <c r="AC6516" i="1"/>
  <c r="AD6516" i="1"/>
  <c r="AC6517" i="1"/>
  <c r="AD6517" i="1"/>
  <c r="AC6518" i="1"/>
  <c r="AD6518" i="1"/>
  <c r="AC6519" i="1"/>
  <c r="AD6519" i="1"/>
  <c r="AC6520" i="1"/>
  <c r="AD6520" i="1"/>
  <c r="AC6521" i="1"/>
  <c r="AD6521" i="1"/>
  <c r="AC6522" i="1"/>
  <c r="AD6522" i="1"/>
  <c r="AC6523" i="1"/>
  <c r="AD6523" i="1"/>
  <c r="AC6524" i="1"/>
  <c r="AD6524" i="1"/>
  <c r="AC6525" i="1"/>
  <c r="AD6525" i="1"/>
  <c r="AC6526" i="1"/>
  <c r="AD6526" i="1"/>
  <c r="AC6527" i="1"/>
  <c r="AD6527" i="1"/>
  <c r="AC6528" i="1"/>
  <c r="AD6528" i="1"/>
  <c r="AC6529" i="1"/>
  <c r="AD6529" i="1"/>
  <c r="AC6530" i="1"/>
  <c r="AD6530" i="1"/>
  <c r="AC6531" i="1"/>
  <c r="AD6531" i="1"/>
  <c r="AC6532" i="1"/>
  <c r="AD6532" i="1"/>
  <c r="AC6533" i="1"/>
  <c r="AD6533" i="1"/>
  <c r="AC6534" i="1"/>
  <c r="AD6534" i="1"/>
  <c r="AC6535" i="1"/>
  <c r="AD6535" i="1"/>
  <c r="AC6536" i="1"/>
  <c r="AD6536" i="1"/>
  <c r="AC6537" i="1"/>
  <c r="AD6537" i="1"/>
  <c r="AC6538" i="1"/>
  <c r="AD6538" i="1"/>
  <c r="AC6539" i="1"/>
  <c r="AD6539" i="1"/>
  <c r="AC6540" i="1"/>
  <c r="AD6540" i="1"/>
  <c r="AC6541" i="1"/>
  <c r="AD6541" i="1"/>
  <c r="AC6542" i="1"/>
  <c r="AD6542" i="1"/>
  <c r="AC6543" i="1"/>
  <c r="AD6543" i="1"/>
  <c r="AC6544" i="1"/>
  <c r="AD6544" i="1"/>
  <c r="AC6545" i="1"/>
  <c r="AD6545" i="1"/>
  <c r="AC6546" i="1"/>
  <c r="AD6546" i="1"/>
  <c r="AC8761" i="1"/>
  <c r="AD8761" i="1"/>
  <c r="AC6548" i="1"/>
  <c r="AD6548" i="1"/>
  <c r="AC6549" i="1"/>
  <c r="AD6549" i="1"/>
  <c r="AC6550" i="1"/>
  <c r="AD6550" i="1"/>
  <c r="AC6551" i="1"/>
  <c r="AD6551" i="1"/>
  <c r="AC6552" i="1"/>
  <c r="AD6552" i="1"/>
  <c r="AC6553" i="1"/>
  <c r="AD6553" i="1"/>
  <c r="AC6554" i="1"/>
  <c r="AD6554" i="1"/>
  <c r="AC6555" i="1"/>
  <c r="AD6555" i="1"/>
  <c r="AC6556" i="1"/>
  <c r="AD6556" i="1"/>
  <c r="AC6557" i="1"/>
  <c r="AD6557" i="1"/>
  <c r="AC6558" i="1"/>
  <c r="AD6558" i="1"/>
  <c r="AC6559" i="1"/>
  <c r="AD6559" i="1"/>
  <c r="AC6560" i="1"/>
  <c r="AD6560" i="1"/>
  <c r="AC6561" i="1"/>
  <c r="AD6561" i="1"/>
  <c r="AC6562" i="1"/>
  <c r="AD6562" i="1"/>
  <c r="AC6563" i="1"/>
  <c r="AD6563" i="1"/>
  <c r="AC6564" i="1"/>
  <c r="AD6564" i="1"/>
  <c r="AC6565" i="1"/>
  <c r="AD6565" i="1"/>
  <c r="AC6566" i="1"/>
  <c r="AD6566" i="1"/>
  <c r="AC8765" i="1"/>
  <c r="AD8765" i="1"/>
  <c r="AC6568" i="1"/>
  <c r="AD6568" i="1"/>
  <c r="AC6569" i="1"/>
  <c r="AD6569" i="1"/>
  <c r="AC6570" i="1"/>
  <c r="AD6570" i="1"/>
  <c r="AC6571" i="1"/>
  <c r="AD6571" i="1"/>
  <c r="AC6572" i="1"/>
  <c r="AD6572" i="1"/>
  <c r="AC6573" i="1"/>
  <c r="AD6573" i="1"/>
  <c r="AC6574" i="1"/>
  <c r="AD6574" i="1"/>
  <c r="AC6575" i="1"/>
  <c r="AD6575" i="1"/>
  <c r="AC6576" i="1"/>
  <c r="AD6576" i="1"/>
  <c r="AC6577" i="1"/>
  <c r="AD6577" i="1"/>
  <c r="AC6578" i="1"/>
  <c r="AD6578" i="1"/>
  <c r="AC6579" i="1"/>
  <c r="AD6579" i="1"/>
  <c r="AC6580" i="1"/>
  <c r="AD6580" i="1"/>
  <c r="AC6581" i="1"/>
  <c r="AD6581" i="1"/>
  <c r="AC6582" i="1"/>
  <c r="AD6582" i="1"/>
  <c r="AC6583" i="1"/>
  <c r="AD6583" i="1"/>
  <c r="AC6584" i="1"/>
  <c r="AD6584" i="1"/>
  <c r="AC6585" i="1"/>
  <c r="AD6585" i="1"/>
  <c r="AC6586" i="1"/>
  <c r="AD6586" i="1"/>
  <c r="AC6587" i="1"/>
  <c r="AD6587" i="1"/>
  <c r="AC6588" i="1"/>
  <c r="AD6588" i="1"/>
  <c r="AC6589" i="1"/>
  <c r="AD6589" i="1"/>
  <c r="AC6590" i="1"/>
  <c r="AD6590" i="1"/>
  <c r="AC6591" i="1"/>
  <c r="AD6591" i="1"/>
  <c r="AC6592" i="1"/>
  <c r="AD6592" i="1"/>
  <c r="AC6593" i="1"/>
  <c r="AD6593" i="1"/>
  <c r="AC6594" i="1"/>
  <c r="AD6594" i="1"/>
  <c r="AC6595" i="1"/>
  <c r="AD6595" i="1"/>
  <c r="AC6596" i="1"/>
  <c r="AD6596" i="1"/>
  <c r="AC6597" i="1"/>
  <c r="AD6597" i="1"/>
  <c r="AC6598" i="1"/>
  <c r="AD6598" i="1"/>
  <c r="AC6599" i="1"/>
  <c r="AD6599" i="1"/>
  <c r="AC6600" i="1"/>
  <c r="AD6600" i="1"/>
  <c r="AC6601" i="1"/>
  <c r="AD6601" i="1"/>
  <c r="AC6602" i="1"/>
  <c r="AD6602" i="1"/>
  <c r="AC6603" i="1"/>
  <c r="AD6603" i="1"/>
  <c r="AC6604" i="1"/>
  <c r="AD6604" i="1"/>
  <c r="AC6605" i="1"/>
  <c r="AD6605" i="1"/>
  <c r="AC6606" i="1"/>
  <c r="AD6606" i="1"/>
  <c r="AC6607" i="1"/>
  <c r="AD6607" i="1"/>
  <c r="AC6608" i="1"/>
  <c r="AD6608" i="1"/>
  <c r="AC6609" i="1"/>
  <c r="AD6609" i="1"/>
  <c r="AC6610" i="1"/>
  <c r="AD6610" i="1"/>
  <c r="AC6611" i="1"/>
  <c r="AD6611" i="1"/>
  <c r="AC6612" i="1"/>
  <c r="AD6612" i="1"/>
  <c r="AC6613" i="1"/>
  <c r="AD6613" i="1"/>
  <c r="AC6614" i="1"/>
  <c r="AD6614" i="1"/>
  <c r="AC6615" i="1"/>
  <c r="AD6615" i="1"/>
  <c r="AC6616" i="1"/>
  <c r="AD6616" i="1"/>
  <c r="AC6617" i="1"/>
  <c r="AD6617" i="1"/>
  <c r="AC6618" i="1"/>
  <c r="AD6618" i="1"/>
  <c r="AC6619" i="1"/>
  <c r="AD6619" i="1"/>
  <c r="AC6620" i="1"/>
  <c r="AD6620" i="1"/>
  <c r="AC6621" i="1"/>
  <c r="AD6621" i="1"/>
  <c r="AC6622" i="1"/>
  <c r="AD6622" i="1"/>
  <c r="AC6623" i="1"/>
  <c r="AD6623" i="1"/>
  <c r="AC6624" i="1"/>
  <c r="AD6624" i="1"/>
  <c r="AC6625" i="1"/>
  <c r="AD6625" i="1"/>
  <c r="AC6626" i="1"/>
  <c r="AD6626" i="1"/>
  <c r="AC6627" i="1"/>
  <c r="AD6627" i="1"/>
  <c r="AC6628" i="1"/>
  <c r="AD6628" i="1"/>
  <c r="AC6629" i="1"/>
  <c r="AD6629" i="1"/>
  <c r="AC6630" i="1"/>
  <c r="AD6630" i="1"/>
  <c r="AC6631" i="1"/>
  <c r="AD6631" i="1"/>
  <c r="AC6632" i="1"/>
  <c r="AD6632" i="1"/>
  <c r="AC6633" i="1"/>
  <c r="AD6633" i="1"/>
  <c r="AC6634" i="1"/>
  <c r="AD6634" i="1"/>
  <c r="AC6635" i="1"/>
  <c r="AD6635" i="1"/>
  <c r="AC6636" i="1"/>
  <c r="AD6636" i="1"/>
  <c r="AC6637" i="1"/>
  <c r="AD6637" i="1"/>
  <c r="AC6638" i="1"/>
  <c r="AD6638" i="1"/>
  <c r="AC6639" i="1"/>
  <c r="AD6639" i="1"/>
  <c r="AC6640" i="1"/>
  <c r="AD6640" i="1"/>
  <c r="AC6641" i="1"/>
  <c r="AD6641" i="1"/>
  <c r="AC6642" i="1"/>
  <c r="AD6642" i="1"/>
  <c r="AC6643" i="1"/>
  <c r="AD6643" i="1"/>
  <c r="AC6644" i="1"/>
  <c r="AD6644" i="1"/>
  <c r="AC6645" i="1"/>
  <c r="AD6645" i="1"/>
  <c r="AC6646" i="1"/>
  <c r="AD6646" i="1"/>
  <c r="AC6647" i="1"/>
  <c r="AD6647" i="1"/>
  <c r="AC6648" i="1"/>
  <c r="AD6648" i="1"/>
  <c r="AC6649" i="1"/>
  <c r="AD6649" i="1"/>
  <c r="AC6650" i="1"/>
  <c r="AD6650" i="1"/>
  <c r="AC6651" i="1"/>
  <c r="AD6651" i="1"/>
  <c r="AC6652" i="1"/>
  <c r="AD6652" i="1"/>
  <c r="AC6653" i="1"/>
  <c r="AD6653" i="1"/>
  <c r="AC6654" i="1"/>
  <c r="AD6654" i="1"/>
  <c r="AC6655" i="1"/>
  <c r="AD6655" i="1"/>
  <c r="AC6656" i="1"/>
  <c r="AD6656" i="1"/>
  <c r="AC6657" i="1"/>
  <c r="AD6657" i="1"/>
  <c r="AC6658" i="1"/>
  <c r="AD6658" i="1"/>
  <c r="AC6659" i="1"/>
  <c r="AD6659" i="1"/>
  <c r="AC6660" i="1"/>
  <c r="AD6660" i="1"/>
  <c r="AC6661" i="1"/>
  <c r="AD6661" i="1"/>
  <c r="AC6662" i="1"/>
  <c r="AD6662" i="1"/>
  <c r="AC6663" i="1"/>
  <c r="AD6663" i="1"/>
  <c r="AC6664" i="1"/>
  <c r="AD6664" i="1"/>
  <c r="AC6665" i="1"/>
  <c r="AD6665" i="1"/>
  <c r="AC6666" i="1"/>
  <c r="AD6666" i="1"/>
  <c r="AC6667" i="1"/>
  <c r="AD6667" i="1"/>
  <c r="AC6668" i="1"/>
  <c r="AD6668" i="1"/>
  <c r="AC6669" i="1"/>
  <c r="AD6669" i="1"/>
  <c r="AC6670" i="1"/>
  <c r="AD6670" i="1"/>
  <c r="AC6671" i="1"/>
  <c r="AD6671" i="1"/>
  <c r="AC6672" i="1"/>
  <c r="AD6672" i="1"/>
  <c r="AC6673" i="1"/>
  <c r="AD6673" i="1"/>
  <c r="AC6674" i="1"/>
  <c r="AD6674" i="1"/>
  <c r="AC6675" i="1"/>
  <c r="AD6675" i="1"/>
  <c r="AC6676" i="1"/>
  <c r="AD6676" i="1"/>
  <c r="AC6677" i="1"/>
  <c r="AD6677" i="1"/>
  <c r="AC6678" i="1"/>
  <c r="AD6678" i="1"/>
  <c r="AC6679" i="1"/>
  <c r="AD6679" i="1"/>
  <c r="AC6680" i="1"/>
  <c r="AD6680" i="1"/>
  <c r="AC6681" i="1"/>
  <c r="AD6681" i="1"/>
  <c r="AC6682" i="1"/>
  <c r="AD6682" i="1"/>
  <c r="AC6683" i="1"/>
  <c r="AD6683" i="1"/>
  <c r="AC6684" i="1"/>
  <c r="AD6684" i="1"/>
  <c r="AC6685" i="1"/>
  <c r="AD6685" i="1"/>
  <c r="AC6686" i="1"/>
  <c r="AD6686" i="1"/>
  <c r="AC6687" i="1"/>
  <c r="AD6687" i="1"/>
  <c r="AC6688" i="1"/>
  <c r="AD6688" i="1"/>
  <c r="AC6689" i="1"/>
  <c r="AD6689" i="1"/>
  <c r="AC6690" i="1"/>
  <c r="AD6690" i="1"/>
  <c r="AC6691" i="1"/>
  <c r="AD6691" i="1"/>
  <c r="AC6692" i="1"/>
  <c r="AD6692" i="1"/>
  <c r="AC6693" i="1"/>
  <c r="AD6693" i="1"/>
  <c r="AC6694" i="1"/>
  <c r="AD6694" i="1"/>
  <c r="AC6695" i="1"/>
  <c r="AD6695" i="1"/>
  <c r="AC6696" i="1"/>
  <c r="AD6696" i="1"/>
  <c r="AC6697" i="1"/>
  <c r="AD6697" i="1"/>
  <c r="AC6698" i="1"/>
  <c r="AD6698" i="1"/>
  <c r="AC6699" i="1"/>
  <c r="AD6699" i="1"/>
  <c r="AC6700" i="1"/>
  <c r="AD6700" i="1"/>
  <c r="AC6701" i="1"/>
  <c r="AD6701" i="1"/>
  <c r="AC6702" i="1"/>
  <c r="AD6702" i="1"/>
  <c r="AC6703" i="1"/>
  <c r="AD6703" i="1"/>
  <c r="AC6704" i="1"/>
  <c r="AD6704" i="1"/>
  <c r="AC6705" i="1"/>
  <c r="AD6705" i="1"/>
  <c r="AC6706" i="1"/>
  <c r="AD6706" i="1"/>
  <c r="AC6707" i="1"/>
  <c r="AD6707" i="1"/>
  <c r="AC6708" i="1"/>
  <c r="AD6708" i="1"/>
  <c r="AC6709" i="1"/>
  <c r="AD6709" i="1"/>
  <c r="AC6710" i="1"/>
  <c r="AD6710" i="1"/>
  <c r="AC6711" i="1"/>
  <c r="AD6711" i="1"/>
  <c r="AC6712" i="1"/>
  <c r="AD6712" i="1"/>
  <c r="AC6713" i="1"/>
  <c r="AD6713" i="1"/>
  <c r="AC6714" i="1"/>
  <c r="AD6714" i="1"/>
  <c r="AC6715" i="1"/>
  <c r="AD6715" i="1"/>
  <c r="AC6716" i="1"/>
  <c r="AD6716" i="1"/>
  <c r="AC6717" i="1"/>
  <c r="AD6717" i="1"/>
  <c r="AC6718" i="1"/>
  <c r="AD6718" i="1"/>
  <c r="AC6719" i="1"/>
  <c r="AD6719" i="1"/>
  <c r="AC6720" i="1"/>
  <c r="AD6720" i="1"/>
  <c r="AC6721" i="1"/>
  <c r="AD6721" i="1"/>
  <c r="AC6722" i="1"/>
  <c r="AD6722" i="1"/>
  <c r="AC6723" i="1"/>
  <c r="AD6723" i="1"/>
  <c r="AC6724" i="1"/>
  <c r="AD6724" i="1"/>
  <c r="AC6725" i="1"/>
  <c r="AD6725" i="1"/>
  <c r="AC6726" i="1"/>
  <c r="AD6726" i="1"/>
  <c r="AC6727" i="1"/>
  <c r="AD6727" i="1"/>
  <c r="AC6728" i="1"/>
  <c r="AD6728" i="1"/>
  <c r="AC6729" i="1"/>
  <c r="AD6729" i="1"/>
  <c r="AC6730" i="1"/>
  <c r="AD6730" i="1"/>
  <c r="AC6731" i="1"/>
  <c r="AD6731" i="1"/>
  <c r="AC6732" i="1"/>
  <c r="AD6732" i="1"/>
  <c r="AC6733" i="1"/>
  <c r="AD6733" i="1"/>
  <c r="AC6734" i="1"/>
  <c r="AD6734" i="1"/>
  <c r="AC6735" i="1"/>
  <c r="AD6735" i="1"/>
  <c r="AC6736" i="1"/>
  <c r="AD6736" i="1"/>
  <c r="AC6737" i="1"/>
  <c r="AD6737" i="1"/>
  <c r="AC6738" i="1"/>
  <c r="AD6738" i="1"/>
  <c r="AC6739" i="1"/>
  <c r="AD6739" i="1"/>
  <c r="AC6740" i="1"/>
  <c r="AD6740" i="1"/>
  <c r="AC6741" i="1"/>
  <c r="AD6741" i="1"/>
  <c r="AC6742" i="1"/>
  <c r="AD6742" i="1"/>
  <c r="AC6743" i="1"/>
  <c r="AD6743" i="1"/>
  <c r="AC6744" i="1"/>
  <c r="AD6744" i="1"/>
  <c r="AC6745" i="1"/>
  <c r="AD6745" i="1"/>
  <c r="AC6746" i="1"/>
  <c r="AD6746" i="1"/>
  <c r="AC6747" i="1"/>
  <c r="AD6747" i="1"/>
  <c r="AC6748" i="1"/>
  <c r="AD6748" i="1"/>
  <c r="AC6749" i="1"/>
  <c r="AD6749" i="1"/>
  <c r="AC6750" i="1"/>
  <c r="AD6750" i="1"/>
  <c r="AC6751" i="1"/>
  <c r="AD6751" i="1"/>
  <c r="AC6752" i="1"/>
  <c r="AD6752" i="1"/>
  <c r="AC6753" i="1"/>
  <c r="AD6753" i="1"/>
  <c r="AC6754" i="1"/>
  <c r="AD6754" i="1"/>
  <c r="AC6755" i="1"/>
  <c r="AD6755" i="1"/>
  <c r="AC6756" i="1"/>
  <c r="AD6756" i="1"/>
  <c r="AC6757" i="1"/>
  <c r="AD6757" i="1"/>
  <c r="AC6758" i="1"/>
  <c r="AD6758" i="1"/>
  <c r="AC6759" i="1"/>
  <c r="AD6759" i="1"/>
  <c r="AC6760" i="1"/>
  <c r="AD6760" i="1"/>
  <c r="AC6761" i="1"/>
  <c r="AD6761" i="1"/>
  <c r="AC6762" i="1"/>
  <c r="AD6762" i="1"/>
  <c r="AC6763" i="1"/>
  <c r="AD6763" i="1"/>
  <c r="AC6764" i="1"/>
  <c r="AD6764" i="1"/>
  <c r="AC6765" i="1"/>
  <c r="AD6765" i="1"/>
  <c r="AC6766" i="1"/>
  <c r="AD6766" i="1"/>
  <c r="AC6767" i="1"/>
  <c r="AD6767" i="1"/>
  <c r="AC6768" i="1"/>
  <c r="AD6768" i="1"/>
  <c r="AC6769" i="1"/>
  <c r="AD6769" i="1"/>
  <c r="AC6770" i="1"/>
  <c r="AD6770" i="1"/>
  <c r="AC6771" i="1"/>
  <c r="AD6771" i="1"/>
  <c r="AC6772" i="1"/>
  <c r="AD6772" i="1"/>
  <c r="AC6773" i="1"/>
  <c r="AD6773" i="1"/>
  <c r="AC6774" i="1"/>
  <c r="AD6774" i="1"/>
  <c r="AC6775" i="1"/>
  <c r="AD6775" i="1"/>
  <c r="AC6776" i="1"/>
  <c r="AD6776" i="1"/>
  <c r="AC6777" i="1"/>
  <c r="AD6777" i="1"/>
  <c r="AC6778" i="1"/>
  <c r="AD6778" i="1"/>
  <c r="AC6779" i="1"/>
  <c r="AD6779" i="1"/>
  <c r="AC6780" i="1"/>
  <c r="AD6780" i="1"/>
  <c r="AC6781" i="1"/>
  <c r="AD6781" i="1"/>
  <c r="AC6782" i="1"/>
  <c r="AD6782" i="1"/>
  <c r="AC6783" i="1"/>
  <c r="AD6783" i="1"/>
  <c r="AC6784" i="1"/>
  <c r="AD6784" i="1"/>
  <c r="AC6785" i="1"/>
  <c r="AD6785" i="1"/>
  <c r="AC6786" i="1"/>
  <c r="AD6786" i="1"/>
  <c r="AC6787" i="1"/>
  <c r="AD6787" i="1"/>
  <c r="AC6788" i="1"/>
  <c r="AD6788" i="1"/>
  <c r="AC6789" i="1"/>
  <c r="AD6789" i="1"/>
  <c r="AC6790" i="1"/>
  <c r="AD6790" i="1"/>
  <c r="AC6791" i="1"/>
  <c r="AD6791" i="1"/>
  <c r="AC6792" i="1"/>
  <c r="AD6792" i="1"/>
  <c r="AC6793" i="1"/>
  <c r="AD6793" i="1"/>
  <c r="AC6794" i="1"/>
  <c r="AD6794" i="1"/>
  <c r="AC6795" i="1"/>
  <c r="AD6795" i="1"/>
  <c r="AC6796" i="1"/>
  <c r="AD6796" i="1"/>
  <c r="AC6797" i="1"/>
  <c r="AD6797" i="1"/>
  <c r="AC6798" i="1"/>
  <c r="AD6798" i="1"/>
  <c r="AC6799" i="1"/>
  <c r="AD6799" i="1"/>
  <c r="AC6800" i="1"/>
  <c r="AD6800" i="1"/>
  <c r="AC6801" i="1"/>
  <c r="AD6801" i="1"/>
  <c r="AC6802" i="1"/>
  <c r="AD6802" i="1"/>
  <c r="AC6803" i="1"/>
  <c r="AD6803" i="1"/>
  <c r="AC6804" i="1"/>
  <c r="AD6804" i="1"/>
  <c r="AC6805" i="1"/>
  <c r="AD6805" i="1"/>
  <c r="AC6806" i="1"/>
  <c r="AD6806" i="1"/>
  <c r="AC6807" i="1"/>
  <c r="AD6807" i="1"/>
  <c r="AC6808" i="1"/>
  <c r="AD6808" i="1"/>
  <c r="AC6809" i="1"/>
  <c r="AD6809" i="1"/>
  <c r="AC6810" i="1"/>
  <c r="AD6810" i="1"/>
  <c r="AC6811" i="1"/>
  <c r="AD6811" i="1"/>
  <c r="AC6812" i="1"/>
  <c r="AD6812" i="1"/>
  <c r="AC6813" i="1"/>
  <c r="AD6813" i="1"/>
  <c r="AC6814" i="1"/>
  <c r="AD6814" i="1"/>
  <c r="AC6815" i="1"/>
  <c r="AD6815" i="1"/>
  <c r="AC6816" i="1"/>
  <c r="AD6816" i="1"/>
  <c r="AC6817" i="1"/>
  <c r="AD6817" i="1"/>
  <c r="AC6818" i="1"/>
  <c r="AD6818" i="1"/>
  <c r="AC6819" i="1"/>
  <c r="AD6819" i="1"/>
  <c r="AC6820" i="1"/>
  <c r="AD6820" i="1"/>
  <c r="AC6821" i="1"/>
  <c r="AD6821" i="1"/>
  <c r="AC6822" i="1"/>
  <c r="AD6822" i="1"/>
  <c r="AC6823" i="1"/>
  <c r="AD6823" i="1"/>
  <c r="AC6824" i="1"/>
  <c r="AD6824" i="1"/>
  <c r="AC6825" i="1"/>
  <c r="AD6825" i="1"/>
  <c r="AC6826" i="1"/>
  <c r="AD6826" i="1"/>
  <c r="AC6827" i="1"/>
  <c r="AD6827" i="1"/>
  <c r="AC6828" i="1"/>
  <c r="AD6828" i="1"/>
  <c r="AC6829" i="1"/>
  <c r="AD6829" i="1"/>
  <c r="AC6830" i="1"/>
  <c r="AD6830" i="1"/>
  <c r="AC6831" i="1"/>
  <c r="AD6831" i="1"/>
  <c r="AC6832" i="1"/>
  <c r="AD6832" i="1"/>
  <c r="AC6833" i="1"/>
  <c r="AD6833" i="1"/>
  <c r="AC6834" i="1"/>
  <c r="AD6834" i="1"/>
  <c r="AC6835" i="1"/>
  <c r="AD6835" i="1"/>
  <c r="AC6836" i="1"/>
  <c r="AD6836" i="1"/>
  <c r="AC6837" i="1"/>
  <c r="AD6837" i="1"/>
  <c r="AC6838" i="1"/>
  <c r="AD6838" i="1"/>
  <c r="AC6839" i="1"/>
  <c r="AD6839" i="1"/>
  <c r="AC6840" i="1"/>
  <c r="AD6840" i="1"/>
  <c r="AC6841" i="1"/>
  <c r="AD6841" i="1"/>
  <c r="AC6842" i="1"/>
  <c r="AD6842" i="1"/>
  <c r="AC6843" i="1"/>
  <c r="AD6843" i="1"/>
  <c r="AC6844" i="1"/>
  <c r="AD6844" i="1"/>
  <c r="AC6845" i="1"/>
  <c r="AD6845" i="1"/>
  <c r="AC6846" i="1"/>
  <c r="AD6846" i="1"/>
  <c r="AC6847" i="1"/>
  <c r="AD6847" i="1"/>
  <c r="AC6848" i="1"/>
  <c r="AD6848" i="1"/>
  <c r="AC6849" i="1"/>
  <c r="AD6849" i="1"/>
  <c r="AC6850" i="1"/>
  <c r="AD6850" i="1"/>
  <c r="AC6851" i="1"/>
  <c r="AD6851" i="1"/>
  <c r="AC6852" i="1"/>
  <c r="AD6852" i="1"/>
  <c r="AC6853" i="1"/>
  <c r="AD6853" i="1"/>
  <c r="AC6854" i="1"/>
  <c r="AD6854" i="1"/>
  <c r="AC6855" i="1"/>
  <c r="AD6855" i="1"/>
  <c r="AC6856" i="1"/>
  <c r="AD6856" i="1"/>
  <c r="AC6857" i="1"/>
  <c r="AD6857" i="1"/>
  <c r="AC6858" i="1"/>
  <c r="AD6858" i="1"/>
  <c r="AC6859" i="1"/>
  <c r="AD6859" i="1"/>
  <c r="AC6860" i="1"/>
  <c r="AD6860" i="1"/>
  <c r="AC6861" i="1"/>
  <c r="AD6861" i="1"/>
  <c r="AC6862" i="1"/>
  <c r="AD6862" i="1"/>
  <c r="AC6863" i="1"/>
  <c r="AD6863" i="1"/>
  <c r="AC6864" i="1"/>
  <c r="AD6864" i="1"/>
  <c r="AC6865" i="1"/>
  <c r="AD6865" i="1"/>
  <c r="AC6866" i="1"/>
  <c r="AD6866" i="1"/>
  <c r="AC6867" i="1"/>
  <c r="AD6867" i="1"/>
  <c r="AC6868" i="1"/>
  <c r="AD6868" i="1"/>
  <c r="AC6869" i="1"/>
  <c r="AD6869" i="1"/>
  <c r="AC6870" i="1"/>
  <c r="AD6870" i="1"/>
  <c r="AC6871" i="1"/>
  <c r="AD6871" i="1"/>
  <c r="AC6872" i="1"/>
  <c r="AD6872" i="1"/>
  <c r="AC6873" i="1"/>
  <c r="AD6873" i="1"/>
  <c r="AC6874" i="1"/>
  <c r="AD6874" i="1"/>
  <c r="AC6875" i="1"/>
  <c r="AD6875" i="1"/>
  <c r="AC6876" i="1"/>
  <c r="AD6876" i="1"/>
  <c r="AC6877" i="1"/>
  <c r="AD6877" i="1"/>
  <c r="AC6878" i="1"/>
  <c r="AD6878" i="1"/>
  <c r="AC6879" i="1"/>
  <c r="AD6879" i="1"/>
  <c r="AC6880" i="1"/>
  <c r="AD6880" i="1"/>
  <c r="AC6881" i="1"/>
  <c r="AD6881" i="1"/>
  <c r="AC6882" i="1"/>
  <c r="AD6882" i="1"/>
  <c r="AC6883" i="1"/>
  <c r="AD6883" i="1"/>
  <c r="AC6884" i="1"/>
  <c r="AD6884" i="1"/>
  <c r="AC6885" i="1"/>
  <c r="AD6885" i="1"/>
  <c r="AC6886" i="1"/>
  <c r="AD6886" i="1"/>
  <c r="AC6887" i="1"/>
  <c r="AD6887" i="1"/>
  <c r="AC6888" i="1"/>
  <c r="AD6888" i="1"/>
  <c r="AC6889" i="1"/>
  <c r="AD6889" i="1"/>
  <c r="AC6890" i="1"/>
  <c r="AD6890" i="1"/>
  <c r="AC6891" i="1"/>
  <c r="AD6891" i="1"/>
  <c r="AC6892" i="1"/>
  <c r="AD6892" i="1"/>
  <c r="AC6893" i="1"/>
  <c r="AD6893" i="1"/>
  <c r="AC6894" i="1"/>
  <c r="AD6894" i="1"/>
  <c r="AC6895" i="1"/>
  <c r="AD6895" i="1"/>
  <c r="AC6896" i="1"/>
  <c r="AD6896" i="1"/>
  <c r="AC6897" i="1"/>
  <c r="AD6897" i="1"/>
  <c r="AC6898" i="1"/>
  <c r="AD6898" i="1"/>
  <c r="AC6899" i="1"/>
  <c r="AD6899" i="1"/>
  <c r="AC6900" i="1"/>
  <c r="AD6900" i="1"/>
  <c r="AC6901" i="1"/>
  <c r="AD6901" i="1"/>
  <c r="AC6902" i="1"/>
  <c r="AD6902" i="1"/>
  <c r="AC6903" i="1"/>
  <c r="AD6903" i="1"/>
  <c r="AC6904" i="1"/>
  <c r="AD6904" i="1"/>
  <c r="AC6905" i="1"/>
  <c r="AD6905" i="1"/>
  <c r="AC6906" i="1"/>
  <c r="AD6906" i="1"/>
  <c r="AC6907" i="1"/>
  <c r="AD6907" i="1"/>
  <c r="AC6908" i="1"/>
  <c r="AD6908" i="1"/>
  <c r="AC6909" i="1"/>
  <c r="AD6909" i="1"/>
  <c r="AC6910" i="1"/>
  <c r="AD6910" i="1"/>
  <c r="AC6911" i="1"/>
  <c r="AD6911" i="1"/>
  <c r="AC6912" i="1"/>
  <c r="AD6912" i="1"/>
  <c r="AC6913" i="1"/>
  <c r="AD6913" i="1"/>
  <c r="AC6914" i="1"/>
  <c r="AD6914" i="1"/>
  <c r="AC6915" i="1"/>
  <c r="AD6915" i="1"/>
  <c r="AC6916" i="1"/>
  <c r="AD6916" i="1"/>
  <c r="AC6917" i="1"/>
  <c r="AD6917" i="1"/>
  <c r="AC6918" i="1"/>
  <c r="AD6918" i="1"/>
  <c r="AC6919" i="1"/>
  <c r="AD6919" i="1"/>
  <c r="AC6920" i="1"/>
  <c r="AD6920" i="1"/>
  <c r="AC6921" i="1"/>
  <c r="AD6921" i="1"/>
  <c r="AC6922" i="1"/>
  <c r="AD6922" i="1"/>
  <c r="AC6923" i="1"/>
  <c r="AD6923" i="1"/>
  <c r="AC6924" i="1"/>
  <c r="AD6924" i="1"/>
  <c r="AC6925" i="1"/>
  <c r="AD6925" i="1"/>
  <c r="AC6926" i="1"/>
  <c r="AD6926" i="1"/>
  <c r="AC6927" i="1"/>
  <c r="AD6927" i="1"/>
  <c r="AC6928" i="1"/>
  <c r="AD6928" i="1"/>
  <c r="AC6929" i="1"/>
  <c r="AD6929" i="1"/>
  <c r="AC6930" i="1"/>
  <c r="AD6930" i="1"/>
  <c r="AC6931" i="1"/>
  <c r="AD6931" i="1"/>
  <c r="AC6932" i="1"/>
  <c r="AD6932" i="1"/>
  <c r="AC6933" i="1"/>
  <c r="AD6933" i="1"/>
  <c r="AC6934" i="1"/>
  <c r="AD6934" i="1"/>
  <c r="AC6935" i="1"/>
  <c r="AD6935" i="1"/>
  <c r="AC6936" i="1"/>
  <c r="AD6936" i="1"/>
  <c r="AC6937" i="1"/>
  <c r="AD6937" i="1"/>
  <c r="AC6938" i="1"/>
  <c r="AD6938" i="1"/>
  <c r="AC6939" i="1"/>
  <c r="AD6939" i="1"/>
  <c r="AC6940" i="1"/>
  <c r="AD6940" i="1"/>
  <c r="AC6941" i="1"/>
  <c r="AD6941" i="1"/>
  <c r="AC6942" i="1"/>
  <c r="AD6942" i="1"/>
  <c r="AC6943" i="1"/>
  <c r="AD6943" i="1"/>
  <c r="AC6944" i="1"/>
  <c r="AD6944" i="1"/>
  <c r="AC6945" i="1"/>
  <c r="AD6945" i="1"/>
  <c r="AC6946" i="1"/>
  <c r="AD6946" i="1"/>
  <c r="AC6947" i="1"/>
  <c r="AD6947" i="1"/>
  <c r="AC6948" i="1"/>
  <c r="AD6948" i="1"/>
  <c r="AC6949" i="1"/>
  <c r="AD6949" i="1"/>
  <c r="AC6950" i="1"/>
  <c r="AD6950" i="1"/>
  <c r="AC6951" i="1"/>
  <c r="AD6951" i="1"/>
  <c r="AC6952" i="1"/>
  <c r="AD6952" i="1"/>
  <c r="AC6953" i="1"/>
  <c r="AD6953" i="1"/>
  <c r="AC6954" i="1"/>
  <c r="AD6954" i="1"/>
  <c r="AC6955" i="1"/>
  <c r="AD6955" i="1"/>
  <c r="AC6956" i="1"/>
  <c r="AD6956" i="1"/>
  <c r="AC6957" i="1"/>
  <c r="AD6957" i="1"/>
  <c r="AC6958" i="1"/>
  <c r="AD6958" i="1"/>
  <c r="AC6959" i="1"/>
  <c r="AD6959" i="1"/>
  <c r="AC6960" i="1"/>
  <c r="AD6960" i="1"/>
  <c r="AC6961" i="1"/>
  <c r="AD6961" i="1"/>
  <c r="AC6962" i="1"/>
  <c r="AD6962" i="1"/>
  <c r="AC6963" i="1"/>
  <c r="AD6963" i="1"/>
  <c r="AC6964" i="1"/>
  <c r="AD6964" i="1"/>
  <c r="AC6965" i="1"/>
  <c r="AD6965" i="1"/>
  <c r="AC6966" i="1"/>
  <c r="AD6966" i="1"/>
  <c r="AC6967" i="1"/>
  <c r="AD6967" i="1"/>
  <c r="AC6968" i="1"/>
  <c r="AD6968" i="1"/>
  <c r="AC6969" i="1"/>
  <c r="AD6969" i="1"/>
  <c r="AC6970" i="1"/>
  <c r="AD6970" i="1"/>
  <c r="AC6971" i="1"/>
  <c r="AD6971" i="1"/>
  <c r="AC6972" i="1"/>
  <c r="AD6972" i="1"/>
  <c r="AC6973" i="1"/>
  <c r="AD6973" i="1"/>
  <c r="AC6974" i="1"/>
  <c r="AD6974" i="1"/>
  <c r="AC6975" i="1"/>
  <c r="AD6975" i="1"/>
  <c r="AC6976" i="1"/>
  <c r="AD6976" i="1"/>
  <c r="AC6977" i="1"/>
  <c r="AD6977" i="1"/>
  <c r="AC6978" i="1"/>
  <c r="AD6978" i="1"/>
  <c r="AC6979" i="1"/>
  <c r="AD6979" i="1"/>
  <c r="AC6980" i="1"/>
  <c r="AD6980" i="1"/>
  <c r="AC6981" i="1"/>
  <c r="AD6981" i="1"/>
  <c r="AC6982" i="1"/>
  <c r="AD6982" i="1"/>
  <c r="AC6983" i="1"/>
  <c r="AD6983" i="1"/>
  <c r="AC6984" i="1"/>
  <c r="AD6984" i="1"/>
  <c r="AC6985" i="1"/>
  <c r="AD6985" i="1"/>
  <c r="AC6986" i="1"/>
  <c r="AD6986" i="1"/>
  <c r="AC6987" i="1"/>
  <c r="AD6987" i="1"/>
  <c r="AC6988" i="1"/>
  <c r="AD6988" i="1"/>
  <c r="AC6989" i="1"/>
  <c r="AD6989" i="1"/>
  <c r="AC6990" i="1"/>
  <c r="AD6990" i="1"/>
  <c r="AC6991" i="1"/>
  <c r="AD6991" i="1"/>
  <c r="AC6992" i="1"/>
  <c r="AD6992" i="1"/>
  <c r="AC6993" i="1"/>
  <c r="AD6993" i="1"/>
  <c r="AC6994" i="1"/>
  <c r="AD6994" i="1"/>
  <c r="AC6995" i="1"/>
  <c r="AD6995" i="1"/>
  <c r="AC6996" i="1"/>
  <c r="AD6996" i="1"/>
  <c r="AC6997" i="1"/>
  <c r="AD6997" i="1"/>
  <c r="AC6998" i="1"/>
  <c r="AD6998" i="1"/>
  <c r="AC6999" i="1"/>
  <c r="AD6999" i="1"/>
  <c r="AC7000" i="1"/>
  <c r="AD7000" i="1"/>
  <c r="AC7001" i="1"/>
  <c r="AD7001" i="1"/>
  <c r="AC7002" i="1"/>
  <c r="AD7002" i="1"/>
  <c r="AC7003" i="1"/>
  <c r="AD7003" i="1"/>
  <c r="AC7004" i="1"/>
  <c r="AD7004" i="1"/>
  <c r="AC7005" i="1"/>
  <c r="AD7005" i="1"/>
  <c r="AC7006" i="1"/>
  <c r="AD7006" i="1"/>
  <c r="AC7007" i="1"/>
  <c r="AD7007" i="1"/>
  <c r="AC7008" i="1"/>
  <c r="AD7008" i="1"/>
  <c r="AC7009" i="1"/>
  <c r="AD7009" i="1"/>
  <c r="AC7010" i="1"/>
  <c r="AD7010" i="1"/>
  <c r="AC7011" i="1"/>
  <c r="AD7011" i="1"/>
  <c r="AC7012" i="1"/>
  <c r="AD7012" i="1"/>
  <c r="AC7013" i="1"/>
  <c r="AD7013" i="1"/>
  <c r="AC7014" i="1"/>
  <c r="AD7014" i="1"/>
  <c r="AC7015" i="1"/>
  <c r="AD7015" i="1"/>
  <c r="AC7016" i="1"/>
  <c r="AD7016" i="1"/>
  <c r="AC7017" i="1"/>
  <c r="AD7017" i="1"/>
  <c r="AC7018" i="1"/>
  <c r="AD7018" i="1"/>
  <c r="AC7019" i="1"/>
  <c r="AD7019" i="1"/>
  <c r="AC7020" i="1"/>
  <c r="AD7020" i="1"/>
  <c r="AC7021" i="1"/>
  <c r="AD7021" i="1"/>
  <c r="AC7022" i="1"/>
  <c r="AD7022" i="1"/>
  <c r="AC7023" i="1"/>
  <c r="AD7023" i="1"/>
  <c r="AC7024" i="1"/>
  <c r="AD7024" i="1"/>
  <c r="AC7025" i="1"/>
  <c r="AD7025" i="1"/>
  <c r="AC7026" i="1"/>
  <c r="AD7026" i="1"/>
  <c r="AC7027" i="1"/>
  <c r="AD7027" i="1"/>
  <c r="AC7028" i="1"/>
  <c r="AD7028" i="1"/>
  <c r="AC7029" i="1"/>
  <c r="AD7029" i="1"/>
  <c r="AC7030" i="1"/>
  <c r="AD7030" i="1"/>
  <c r="AC7031" i="1"/>
  <c r="AD7031" i="1"/>
  <c r="AC7032" i="1"/>
  <c r="AD7032" i="1"/>
  <c r="AC7033" i="1"/>
  <c r="AD7033" i="1"/>
  <c r="AC7034" i="1"/>
  <c r="AD7034" i="1"/>
  <c r="AC7035" i="1"/>
  <c r="AD7035" i="1"/>
  <c r="AC7036" i="1"/>
  <c r="AD7036" i="1"/>
  <c r="AC7037" i="1"/>
  <c r="AD7037" i="1"/>
  <c r="AC7038" i="1"/>
  <c r="AD7038" i="1"/>
  <c r="AC7039" i="1"/>
  <c r="AD7039" i="1"/>
  <c r="AC7040" i="1"/>
  <c r="AD7040" i="1"/>
  <c r="AC7041" i="1"/>
  <c r="AD7041" i="1"/>
  <c r="AC7042" i="1"/>
  <c r="AD7042" i="1"/>
  <c r="AC7043" i="1"/>
  <c r="AD7043" i="1"/>
  <c r="AC7044" i="1"/>
  <c r="AD7044" i="1"/>
  <c r="AC7045" i="1"/>
  <c r="AD7045" i="1"/>
  <c r="AC7046" i="1"/>
  <c r="AD7046" i="1"/>
  <c r="AC7047" i="1"/>
  <c r="AD7047" i="1"/>
  <c r="AC7048" i="1"/>
  <c r="AD7048" i="1"/>
  <c r="AC7049" i="1"/>
  <c r="AD7049" i="1"/>
  <c r="AC7050" i="1"/>
  <c r="AD7050" i="1"/>
  <c r="AC7051" i="1"/>
  <c r="AD7051" i="1"/>
  <c r="AC7052" i="1"/>
  <c r="AD7052" i="1"/>
  <c r="AC7053" i="1"/>
  <c r="AD7053" i="1"/>
  <c r="AC7054" i="1"/>
  <c r="AD7054" i="1"/>
  <c r="AC7055" i="1"/>
  <c r="AD7055" i="1"/>
  <c r="AC7056" i="1"/>
  <c r="AD7056" i="1"/>
  <c r="AC7057" i="1"/>
  <c r="AD7057" i="1"/>
  <c r="AC7058" i="1"/>
  <c r="AD7058" i="1"/>
  <c r="AC7059" i="1"/>
  <c r="AD7059" i="1"/>
  <c r="AC7060" i="1"/>
  <c r="AD7060" i="1"/>
  <c r="AC7061" i="1"/>
  <c r="AD7061" i="1"/>
  <c r="AC7062" i="1"/>
  <c r="AD7062" i="1"/>
  <c r="AC7063" i="1"/>
  <c r="AD7063" i="1"/>
  <c r="AC7064" i="1"/>
  <c r="AD7064" i="1"/>
  <c r="AC7065" i="1"/>
  <c r="AD7065" i="1"/>
  <c r="AC7066" i="1"/>
  <c r="AD7066" i="1"/>
  <c r="AC7067" i="1"/>
  <c r="AD7067" i="1"/>
  <c r="AC7068" i="1"/>
  <c r="AD7068" i="1"/>
  <c r="AC7069" i="1"/>
  <c r="AD7069" i="1"/>
  <c r="AC7070" i="1"/>
  <c r="AD7070" i="1"/>
  <c r="AC7071" i="1"/>
  <c r="AD7071" i="1"/>
  <c r="AC7072" i="1"/>
  <c r="AD7072" i="1"/>
  <c r="AC7073" i="1"/>
  <c r="AD7073" i="1"/>
  <c r="AC7074" i="1"/>
  <c r="AD7074" i="1"/>
  <c r="AC7075" i="1"/>
  <c r="AD7075" i="1"/>
  <c r="AC7076" i="1"/>
  <c r="AD7076" i="1"/>
  <c r="AC7077" i="1"/>
  <c r="AD7077" i="1"/>
  <c r="AC7078" i="1"/>
  <c r="AD7078" i="1"/>
  <c r="AC7079" i="1"/>
  <c r="AD7079" i="1"/>
  <c r="AC7080" i="1"/>
  <c r="AD7080" i="1"/>
  <c r="AC7081" i="1"/>
  <c r="AD7081" i="1"/>
  <c r="AC7082" i="1"/>
  <c r="AD7082" i="1"/>
  <c r="AC7083" i="1"/>
  <c r="AD7083" i="1"/>
  <c r="AC7084" i="1"/>
  <c r="AD7084" i="1"/>
  <c r="AC7085" i="1"/>
  <c r="AD7085" i="1"/>
  <c r="AC7086" i="1"/>
  <c r="AD7086" i="1"/>
  <c r="AC7087" i="1"/>
  <c r="AD7087" i="1"/>
  <c r="AC7088" i="1"/>
  <c r="AD7088" i="1"/>
  <c r="AC7089" i="1"/>
  <c r="AD7089" i="1"/>
  <c r="AC7090" i="1"/>
  <c r="AD7090" i="1"/>
  <c r="AC7091" i="1"/>
  <c r="AD7091" i="1"/>
  <c r="AC7092" i="1"/>
  <c r="AD7092" i="1"/>
  <c r="AC7093" i="1"/>
  <c r="AD7093" i="1"/>
  <c r="AC7094" i="1"/>
  <c r="AD7094" i="1"/>
  <c r="AC7095" i="1"/>
  <c r="AD7095" i="1"/>
  <c r="AC7096" i="1"/>
  <c r="AD7096" i="1"/>
  <c r="AC7097" i="1"/>
  <c r="AD7097" i="1"/>
  <c r="AC7098" i="1"/>
  <c r="AD7098" i="1"/>
  <c r="AC7099" i="1"/>
  <c r="AD7099" i="1"/>
  <c r="AC7100" i="1"/>
  <c r="AD7100" i="1"/>
  <c r="AC7101" i="1"/>
  <c r="AD7101" i="1"/>
  <c r="AC7102" i="1"/>
  <c r="AD7102" i="1"/>
  <c r="AC7103" i="1"/>
  <c r="AD7103" i="1"/>
  <c r="AC7104" i="1"/>
  <c r="AD7104" i="1"/>
  <c r="AC7105" i="1"/>
  <c r="AD7105" i="1"/>
  <c r="AC7106" i="1"/>
  <c r="AD7106" i="1"/>
  <c r="AC7107" i="1"/>
  <c r="AD7107" i="1"/>
  <c r="AC7108" i="1"/>
  <c r="AD7108" i="1"/>
  <c r="AC7109" i="1"/>
  <c r="AD7109" i="1"/>
  <c r="AC7110" i="1"/>
  <c r="AD7110" i="1"/>
  <c r="AC7111" i="1"/>
  <c r="AD7111" i="1"/>
  <c r="AC7112" i="1"/>
  <c r="AD7112" i="1"/>
  <c r="AC7113" i="1"/>
  <c r="AD7113" i="1"/>
  <c r="AC7114" i="1"/>
  <c r="AD7114" i="1"/>
  <c r="AC7115" i="1"/>
  <c r="AD7115" i="1"/>
  <c r="AC7116" i="1"/>
  <c r="AD7116" i="1"/>
  <c r="AC7117" i="1"/>
  <c r="AD7117" i="1"/>
  <c r="AC7118" i="1"/>
  <c r="AD7118" i="1"/>
  <c r="AC7119" i="1"/>
  <c r="AD7119" i="1"/>
  <c r="AC7120" i="1"/>
  <c r="AD7120" i="1"/>
  <c r="AC7121" i="1"/>
  <c r="AD7121" i="1"/>
  <c r="AC7122" i="1"/>
  <c r="AD7122" i="1"/>
  <c r="AC7123" i="1"/>
  <c r="AD7123" i="1"/>
  <c r="AC7124" i="1"/>
  <c r="AD7124" i="1"/>
  <c r="AC7125" i="1"/>
  <c r="AD7125" i="1"/>
  <c r="AC7126" i="1"/>
  <c r="AD7126" i="1"/>
  <c r="AC7127" i="1"/>
  <c r="AD7127" i="1"/>
  <c r="AC7128" i="1"/>
  <c r="AD7128" i="1"/>
  <c r="AC7129" i="1"/>
  <c r="AD7129" i="1"/>
  <c r="AC7130" i="1"/>
  <c r="AD7130" i="1"/>
  <c r="AC7131" i="1"/>
  <c r="AD7131" i="1"/>
  <c r="AC7132" i="1"/>
  <c r="AD7132" i="1"/>
  <c r="AC7133" i="1"/>
  <c r="AD7133" i="1"/>
  <c r="AC7134" i="1"/>
  <c r="AD7134" i="1"/>
  <c r="AC7135" i="1"/>
  <c r="AD7135" i="1"/>
  <c r="AC7136" i="1"/>
  <c r="AD7136" i="1"/>
  <c r="AC7137" i="1"/>
  <c r="AD7137" i="1"/>
  <c r="AC7138" i="1"/>
  <c r="AD7138" i="1"/>
  <c r="AC7139" i="1"/>
  <c r="AD7139" i="1"/>
  <c r="AC7140" i="1"/>
  <c r="AD7140" i="1"/>
  <c r="AC7141" i="1"/>
  <c r="AD7141" i="1"/>
  <c r="AC7142" i="1"/>
  <c r="AD7142" i="1"/>
  <c r="AC7143" i="1"/>
  <c r="AD7143" i="1"/>
  <c r="AC7144" i="1"/>
  <c r="AD7144" i="1"/>
  <c r="AC7145" i="1"/>
  <c r="AD7145" i="1"/>
  <c r="AC7146" i="1"/>
  <c r="AD7146" i="1"/>
  <c r="AC7147" i="1"/>
  <c r="AD7147" i="1"/>
  <c r="AC7148" i="1"/>
  <c r="AD7148" i="1"/>
  <c r="AC7149" i="1"/>
  <c r="AD7149" i="1"/>
  <c r="AC7150" i="1"/>
  <c r="AD7150" i="1"/>
  <c r="AC7151" i="1"/>
  <c r="AD7151" i="1"/>
  <c r="AC7152" i="1"/>
  <c r="AD7152" i="1"/>
  <c r="AC7153" i="1"/>
  <c r="AD7153" i="1"/>
  <c r="AC7154" i="1"/>
  <c r="AD7154" i="1"/>
  <c r="AC7155" i="1"/>
  <c r="AD7155" i="1"/>
  <c r="AC7156" i="1"/>
  <c r="AD7156" i="1"/>
  <c r="AC7157" i="1"/>
  <c r="AD7157" i="1"/>
  <c r="AC7158" i="1"/>
  <c r="AD7158" i="1"/>
  <c r="AC7159" i="1"/>
  <c r="AD7159" i="1"/>
  <c r="AC7160" i="1"/>
  <c r="AD7160" i="1"/>
  <c r="AC7161" i="1"/>
  <c r="AD7161" i="1"/>
  <c r="AC7162" i="1"/>
  <c r="AD7162" i="1"/>
  <c r="AC7163" i="1"/>
  <c r="AD7163" i="1"/>
  <c r="AC7164" i="1"/>
  <c r="AD7164" i="1"/>
  <c r="AC7165" i="1"/>
  <c r="AD7165" i="1"/>
  <c r="AC7166" i="1"/>
  <c r="AD7166" i="1"/>
  <c r="AC7167" i="1"/>
  <c r="AD7167" i="1"/>
  <c r="AC7168" i="1"/>
  <c r="AD7168" i="1"/>
  <c r="AC7169" i="1"/>
  <c r="AD7169" i="1"/>
  <c r="AC7170" i="1"/>
  <c r="AD7170" i="1"/>
  <c r="AC7171" i="1"/>
  <c r="AD7171" i="1"/>
  <c r="AC7172" i="1"/>
  <c r="AD7172" i="1"/>
  <c r="AC7173" i="1"/>
  <c r="AD7173" i="1"/>
  <c r="AC7174" i="1"/>
  <c r="AD7174" i="1"/>
  <c r="AC7175" i="1"/>
  <c r="AD7175" i="1"/>
  <c r="AC7176" i="1"/>
  <c r="AD7176" i="1"/>
  <c r="AC7177" i="1"/>
  <c r="AD7177" i="1"/>
  <c r="AC7178" i="1"/>
  <c r="AD7178" i="1"/>
  <c r="AC7179" i="1"/>
  <c r="AD7179" i="1"/>
  <c r="AC7180" i="1"/>
  <c r="AD7180" i="1"/>
  <c r="AC7181" i="1"/>
  <c r="AD7181" i="1"/>
  <c r="AC7182" i="1"/>
  <c r="AD7182" i="1"/>
  <c r="AC7183" i="1"/>
  <c r="AD7183" i="1"/>
  <c r="AC7184" i="1"/>
  <c r="AD7184" i="1"/>
  <c r="AC7185" i="1"/>
  <c r="AD7185" i="1"/>
  <c r="AC7186" i="1"/>
  <c r="AD7186" i="1"/>
  <c r="AC7187" i="1"/>
  <c r="AD7187" i="1"/>
  <c r="AC7188" i="1"/>
  <c r="AD7188" i="1"/>
  <c r="AC7189" i="1"/>
  <c r="AD7189" i="1"/>
  <c r="AC7190" i="1"/>
  <c r="AD7190" i="1"/>
  <c r="AC7191" i="1"/>
  <c r="AD7191" i="1"/>
  <c r="AC7192" i="1"/>
  <c r="AD7192" i="1"/>
  <c r="AC7193" i="1"/>
  <c r="AD7193" i="1"/>
  <c r="AC7194" i="1"/>
  <c r="AD7194" i="1"/>
  <c r="AC7195" i="1"/>
  <c r="AD7195" i="1"/>
  <c r="AC7196" i="1"/>
  <c r="AD7196" i="1"/>
  <c r="AC7197" i="1"/>
  <c r="AD7197" i="1"/>
  <c r="AC7198" i="1"/>
  <c r="AD7198" i="1"/>
  <c r="AC7199" i="1"/>
  <c r="AD7199" i="1"/>
  <c r="AC7200" i="1"/>
  <c r="AD7200" i="1"/>
  <c r="AC7201" i="1"/>
  <c r="AD7201" i="1"/>
  <c r="AC7202" i="1"/>
  <c r="AD7202" i="1"/>
  <c r="AC7203" i="1"/>
  <c r="AD7203" i="1"/>
  <c r="AC7204" i="1"/>
  <c r="AD7204" i="1"/>
  <c r="AC7205" i="1"/>
  <c r="AD7205" i="1"/>
  <c r="AC7206" i="1"/>
  <c r="AD7206" i="1"/>
  <c r="AC7207" i="1"/>
  <c r="AD7207" i="1"/>
  <c r="AC7208" i="1"/>
  <c r="AD7208" i="1"/>
  <c r="AC7209" i="1"/>
  <c r="AD7209" i="1"/>
  <c r="AC7210" i="1"/>
  <c r="AD7210" i="1"/>
  <c r="AC7211" i="1"/>
  <c r="AD7211" i="1"/>
  <c r="AC7212" i="1"/>
  <c r="AD7212" i="1"/>
  <c r="AC7213" i="1"/>
  <c r="AD7213" i="1"/>
  <c r="AC7214" i="1"/>
  <c r="AD7214" i="1"/>
  <c r="AC7215" i="1"/>
  <c r="AD7215" i="1"/>
  <c r="AC7216" i="1"/>
  <c r="AD7216" i="1"/>
  <c r="AC7217" i="1"/>
  <c r="AD7217" i="1"/>
  <c r="AC7218" i="1"/>
  <c r="AD7218" i="1"/>
  <c r="AC7219" i="1"/>
  <c r="AD7219" i="1"/>
  <c r="AC7220" i="1"/>
  <c r="AD7220" i="1"/>
  <c r="AC7221" i="1"/>
  <c r="AD7221" i="1"/>
  <c r="AC7222" i="1"/>
  <c r="AD7222" i="1"/>
  <c r="AC7223" i="1"/>
  <c r="AD7223" i="1"/>
  <c r="AC7224" i="1"/>
  <c r="AD7224" i="1"/>
  <c r="AC7225" i="1"/>
  <c r="AD7225" i="1"/>
  <c r="AC7226" i="1"/>
  <c r="AD7226" i="1"/>
  <c r="AC7227" i="1"/>
  <c r="AD7227" i="1"/>
  <c r="AC7228" i="1"/>
  <c r="AD7228" i="1"/>
  <c r="AC7229" i="1"/>
  <c r="AD7229" i="1"/>
  <c r="AC7230" i="1"/>
  <c r="AD7230" i="1"/>
  <c r="AC7231" i="1"/>
  <c r="AD7231" i="1"/>
  <c r="AC7232" i="1"/>
  <c r="AD7232" i="1"/>
  <c r="AC7233" i="1"/>
  <c r="AD7233" i="1"/>
  <c r="AC7234" i="1"/>
  <c r="AD7234" i="1"/>
  <c r="AC7235" i="1"/>
  <c r="AD7235" i="1"/>
  <c r="AC7236" i="1"/>
  <c r="AD7236" i="1"/>
  <c r="AC7237" i="1"/>
  <c r="AD7237" i="1"/>
  <c r="AC7238" i="1"/>
  <c r="AD7238" i="1"/>
  <c r="AC7239" i="1"/>
  <c r="AD7239" i="1"/>
  <c r="AC7240" i="1"/>
  <c r="AD7240" i="1"/>
  <c r="AC7241" i="1"/>
  <c r="AD7241" i="1"/>
  <c r="AC7242" i="1"/>
  <c r="AD7242" i="1"/>
  <c r="AC7243" i="1"/>
  <c r="AD7243" i="1"/>
  <c r="AC7244" i="1"/>
  <c r="AD7244" i="1"/>
  <c r="AC7245" i="1"/>
  <c r="AD7245" i="1"/>
  <c r="AC7246" i="1"/>
  <c r="AD7246" i="1"/>
  <c r="AC7247" i="1"/>
  <c r="AD7247" i="1"/>
  <c r="AC7248" i="1"/>
  <c r="AD7248" i="1"/>
  <c r="AC7249" i="1"/>
  <c r="AD7249" i="1"/>
  <c r="AC7250" i="1"/>
  <c r="AD7250" i="1"/>
  <c r="AC7251" i="1"/>
  <c r="AD7251" i="1"/>
  <c r="AC7252" i="1"/>
  <c r="AD7252" i="1"/>
  <c r="AC7253" i="1"/>
  <c r="AD7253" i="1"/>
  <c r="AC7254" i="1"/>
  <c r="AD7254" i="1"/>
  <c r="AC7255" i="1"/>
  <c r="AD7255" i="1"/>
  <c r="AC7256" i="1"/>
  <c r="AD7256" i="1"/>
  <c r="AC7257" i="1"/>
  <c r="AD7257" i="1"/>
  <c r="AC7258" i="1"/>
  <c r="AD7258" i="1"/>
  <c r="AC7259" i="1"/>
  <c r="AD7259" i="1"/>
  <c r="AC7260" i="1"/>
  <c r="AD7260" i="1"/>
  <c r="AC7261" i="1"/>
  <c r="AD7261" i="1"/>
  <c r="AC7262" i="1"/>
  <c r="AD7262" i="1"/>
  <c r="AC7263" i="1"/>
  <c r="AD7263" i="1"/>
  <c r="AC7264" i="1"/>
  <c r="AD7264" i="1"/>
  <c r="AC7265" i="1"/>
  <c r="AD7265" i="1"/>
  <c r="AC7266" i="1"/>
  <c r="AD7266" i="1"/>
  <c r="AC7267" i="1"/>
  <c r="AD7267" i="1"/>
  <c r="AC7268" i="1"/>
  <c r="AD7268" i="1"/>
  <c r="AC7269" i="1"/>
  <c r="AD7269" i="1"/>
  <c r="AC7270" i="1"/>
  <c r="AD7270" i="1"/>
  <c r="AC7271" i="1"/>
  <c r="AD7271" i="1"/>
  <c r="AC7272" i="1"/>
  <c r="AD7272" i="1"/>
  <c r="AC7273" i="1"/>
  <c r="AD7273" i="1"/>
  <c r="AC7274" i="1"/>
  <c r="AD7274" i="1"/>
  <c r="AC7275" i="1"/>
  <c r="AD7275" i="1"/>
  <c r="AC7276" i="1"/>
  <c r="AD7276" i="1"/>
  <c r="AC7277" i="1"/>
  <c r="AD7277" i="1"/>
  <c r="AC7278" i="1"/>
  <c r="AD7278" i="1"/>
  <c r="AC7279" i="1"/>
  <c r="AD7279" i="1"/>
  <c r="AC7280" i="1"/>
  <c r="AD7280" i="1"/>
  <c r="AC7281" i="1"/>
  <c r="AD7281" i="1"/>
  <c r="AC7282" i="1"/>
  <c r="AD7282" i="1"/>
  <c r="AC7283" i="1"/>
  <c r="AD7283" i="1"/>
  <c r="AC7284" i="1"/>
  <c r="AD7284" i="1"/>
  <c r="AC7285" i="1"/>
  <c r="AD7285" i="1"/>
  <c r="AC7286" i="1"/>
  <c r="AD7286" i="1"/>
  <c r="AC7287" i="1"/>
  <c r="AD7287" i="1"/>
  <c r="AC7288" i="1"/>
  <c r="AD7288" i="1"/>
  <c r="AC7289" i="1"/>
  <c r="AD7289" i="1"/>
  <c r="AC7290" i="1"/>
  <c r="AD7290" i="1"/>
  <c r="AC7291" i="1"/>
  <c r="AD7291" i="1"/>
  <c r="AC7292" i="1"/>
  <c r="AD7292" i="1"/>
  <c r="AC7293" i="1"/>
  <c r="AD7293" i="1"/>
  <c r="AC7294" i="1"/>
  <c r="AD7294" i="1"/>
  <c r="AC7295" i="1"/>
  <c r="AD7295" i="1"/>
  <c r="AC7296" i="1"/>
  <c r="AD7296" i="1"/>
  <c r="AC7297" i="1"/>
  <c r="AD7297" i="1"/>
  <c r="AC7298" i="1"/>
  <c r="AD7298" i="1"/>
  <c r="AC7299" i="1"/>
  <c r="AD7299" i="1"/>
  <c r="AC7300" i="1"/>
  <c r="AD7300" i="1"/>
  <c r="AC7301" i="1"/>
  <c r="AD7301" i="1"/>
  <c r="AC7302" i="1"/>
  <c r="AD7302" i="1"/>
  <c r="AC7303" i="1"/>
  <c r="AD7303" i="1"/>
  <c r="AC7304" i="1"/>
  <c r="AD7304" i="1"/>
  <c r="AC7305" i="1"/>
  <c r="AD7305" i="1"/>
  <c r="AC7306" i="1"/>
  <c r="AD7306" i="1"/>
  <c r="AC7307" i="1"/>
  <c r="AD7307" i="1"/>
  <c r="AC7308" i="1"/>
  <c r="AD7308" i="1"/>
  <c r="AC7309" i="1"/>
  <c r="AD7309" i="1"/>
  <c r="AC7310" i="1"/>
  <c r="AD7310" i="1"/>
  <c r="AC7311" i="1"/>
  <c r="AD7311" i="1"/>
  <c r="AC7312" i="1"/>
  <c r="AD7312" i="1"/>
  <c r="AC7313" i="1"/>
  <c r="AD7313" i="1"/>
  <c r="AC7314" i="1"/>
  <c r="AD7314" i="1"/>
  <c r="AC7315" i="1"/>
  <c r="AD7315" i="1"/>
  <c r="AC7316" i="1"/>
  <c r="AD7316" i="1"/>
  <c r="AC7317" i="1"/>
  <c r="AD7317" i="1"/>
  <c r="AC7318" i="1"/>
  <c r="AD7318" i="1"/>
  <c r="AC7319" i="1"/>
  <c r="AD7319" i="1"/>
  <c r="AC7320" i="1"/>
  <c r="AD7320" i="1"/>
  <c r="AC7321" i="1"/>
  <c r="AD7321" i="1"/>
  <c r="AC7322" i="1"/>
  <c r="AD7322" i="1"/>
  <c r="AC7323" i="1"/>
  <c r="AD7323" i="1"/>
  <c r="AC7324" i="1"/>
  <c r="AD7324" i="1"/>
  <c r="AC7325" i="1"/>
  <c r="AD7325" i="1"/>
  <c r="AC7326" i="1"/>
  <c r="AD7326" i="1"/>
  <c r="AC7327" i="1"/>
  <c r="AD7327" i="1"/>
  <c r="AC7328" i="1"/>
  <c r="AD7328" i="1"/>
  <c r="AC7329" i="1"/>
  <c r="AD7329" i="1"/>
  <c r="AC7330" i="1"/>
  <c r="AD7330" i="1"/>
  <c r="AC7331" i="1"/>
  <c r="AD7331" i="1"/>
  <c r="AC7332" i="1"/>
  <c r="AD7332" i="1"/>
  <c r="AC7333" i="1"/>
  <c r="AD7333" i="1"/>
  <c r="AC7334" i="1"/>
  <c r="AD7334" i="1"/>
  <c r="AC7335" i="1"/>
  <c r="AD7335" i="1"/>
  <c r="AC7336" i="1"/>
  <c r="AD7336" i="1"/>
  <c r="AC7337" i="1"/>
  <c r="AD7337" i="1"/>
  <c r="AC7338" i="1"/>
  <c r="AD7338" i="1"/>
  <c r="AC7339" i="1"/>
  <c r="AD7339" i="1"/>
  <c r="AC7340" i="1"/>
  <c r="AD7340" i="1"/>
  <c r="AC7341" i="1"/>
  <c r="AD7341" i="1"/>
  <c r="AC7342" i="1"/>
  <c r="AD7342" i="1"/>
  <c r="AC7343" i="1"/>
  <c r="AD7343" i="1"/>
  <c r="AC7344" i="1"/>
  <c r="AD7344" i="1"/>
  <c r="AC7345" i="1"/>
  <c r="AD7345" i="1"/>
  <c r="AC7346" i="1"/>
  <c r="AD7346" i="1"/>
  <c r="AC7347" i="1"/>
  <c r="AD7347" i="1"/>
  <c r="AC7348" i="1"/>
  <c r="AD7348" i="1"/>
  <c r="AC7349" i="1"/>
  <c r="AD7349" i="1"/>
  <c r="AC7350" i="1"/>
  <c r="AD7350" i="1"/>
  <c r="AC7351" i="1"/>
  <c r="AD7351" i="1"/>
  <c r="AC7352" i="1"/>
  <c r="AD7352" i="1"/>
  <c r="AC7353" i="1"/>
  <c r="AD7353" i="1"/>
  <c r="AC7354" i="1"/>
  <c r="AD7354" i="1"/>
  <c r="AC7355" i="1"/>
  <c r="AD7355" i="1"/>
  <c r="AC7356" i="1"/>
  <c r="AD7356" i="1"/>
  <c r="AC7357" i="1"/>
  <c r="AD7357" i="1"/>
  <c r="AC7358" i="1"/>
  <c r="AD7358" i="1"/>
  <c r="AC7359" i="1"/>
  <c r="AD7359" i="1"/>
  <c r="AC7360" i="1"/>
  <c r="AD7360" i="1"/>
  <c r="AC7361" i="1"/>
  <c r="AD7361" i="1"/>
  <c r="AC7362" i="1"/>
  <c r="AD7362" i="1"/>
  <c r="AC7363" i="1"/>
  <c r="AD7363" i="1"/>
  <c r="AC7364" i="1"/>
  <c r="AD7364" i="1"/>
  <c r="AC7365" i="1"/>
  <c r="AD7365" i="1"/>
  <c r="AC7366" i="1"/>
  <c r="AD7366" i="1"/>
  <c r="AC7367" i="1"/>
  <c r="AD7367" i="1"/>
  <c r="AC7368" i="1"/>
  <c r="AD7368" i="1"/>
  <c r="AC7369" i="1"/>
  <c r="AD7369" i="1"/>
  <c r="AC7370" i="1"/>
  <c r="AD7370" i="1"/>
  <c r="AC7371" i="1"/>
  <c r="AD7371" i="1"/>
  <c r="AC7372" i="1"/>
  <c r="AD7372" i="1"/>
  <c r="AC7373" i="1"/>
  <c r="AD7373" i="1"/>
  <c r="AC7374" i="1"/>
  <c r="AD7374" i="1"/>
  <c r="AC7375" i="1"/>
  <c r="AD7375" i="1"/>
  <c r="AC7376" i="1"/>
  <c r="AD7376" i="1"/>
  <c r="AC7377" i="1"/>
  <c r="AD7377" i="1"/>
  <c r="AC7378" i="1"/>
  <c r="AD7378" i="1"/>
  <c r="AC7379" i="1"/>
  <c r="AD7379" i="1"/>
  <c r="AC7380" i="1"/>
  <c r="AD7380" i="1"/>
  <c r="AC7381" i="1"/>
  <c r="AD7381" i="1"/>
  <c r="AC7382" i="1"/>
  <c r="AD7382" i="1"/>
  <c r="AC7383" i="1"/>
  <c r="AD7383" i="1"/>
  <c r="AC7384" i="1"/>
  <c r="AD7384" i="1"/>
  <c r="AC7385" i="1"/>
  <c r="AD7385" i="1"/>
  <c r="AC7386" i="1"/>
  <c r="AD7386" i="1"/>
  <c r="AC7387" i="1"/>
  <c r="AD7387" i="1"/>
  <c r="AC7388" i="1"/>
  <c r="AD7388" i="1"/>
  <c r="AC7389" i="1"/>
  <c r="AD7389" i="1"/>
  <c r="AC7390" i="1"/>
  <c r="AD7390" i="1"/>
  <c r="AC7391" i="1"/>
  <c r="AD7391" i="1"/>
  <c r="AC7392" i="1"/>
  <c r="AD7392" i="1"/>
  <c r="AC7393" i="1"/>
  <c r="AD7393" i="1"/>
  <c r="AC7394" i="1"/>
  <c r="AD7394" i="1"/>
  <c r="AC7395" i="1"/>
  <c r="AD7395" i="1"/>
  <c r="AC7396" i="1"/>
  <c r="AD7396" i="1"/>
  <c r="AC7397" i="1"/>
  <c r="AD7397" i="1"/>
  <c r="AC7398" i="1"/>
  <c r="AD7398" i="1"/>
  <c r="AC7399" i="1"/>
  <c r="AD7399" i="1"/>
  <c r="AC7400" i="1"/>
  <c r="AD7400" i="1"/>
  <c r="AC7401" i="1"/>
  <c r="AD7401" i="1"/>
  <c r="AC7402" i="1"/>
  <c r="AD7402" i="1"/>
  <c r="AC7403" i="1"/>
  <c r="AD7403" i="1"/>
  <c r="AC7404" i="1"/>
  <c r="AD7404" i="1"/>
  <c r="AC7405" i="1"/>
  <c r="AD7405" i="1"/>
  <c r="AC7406" i="1"/>
  <c r="AD7406" i="1"/>
  <c r="AC7407" i="1"/>
  <c r="AD7407" i="1"/>
  <c r="AC7408" i="1"/>
  <c r="AD7408" i="1"/>
  <c r="AC7409" i="1"/>
  <c r="AD7409" i="1"/>
  <c r="AC7410" i="1"/>
  <c r="AD7410" i="1"/>
  <c r="AC7411" i="1"/>
  <c r="AD7411" i="1"/>
  <c r="AC7412" i="1"/>
  <c r="AD7412" i="1"/>
  <c r="AC7413" i="1"/>
  <c r="AD7413" i="1"/>
  <c r="AC7414" i="1"/>
  <c r="AD7414" i="1"/>
  <c r="AC7415" i="1"/>
  <c r="AD7415" i="1"/>
  <c r="AC7416" i="1"/>
  <c r="AD7416" i="1"/>
  <c r="AC7417" i="1"/>
  <c r="AD7417" i="1"/>
  <c r="AC7418" i="1"/>
  <c r="AD7418" i="1"/>
  <c r="AC7419" i="1"/>
  <c r="AD7419" i="1"/>
  <c r="AC7420" i="1"/>
  <c r="AD7420" i="1"/>
  <c r="AC7421" i="1"/>
  <c r="AD7421" i="1"/>
  <c r="AC7422" i="1"/>
  <c r="AD7422" i="1"/>
  <c r="AC7423" i="1"/>
  <c r="AD7423" i="1"/>
  <c r="AC7424" i="1"/>
  <c r="AD7424" i="1"/>
  <c r="AC7425" i="1"/>
  <c r="AD7425" i="1"/>
  <c r="AC7426" i="1"/>
  <c r="AD7426" i="1"/>
  <c r="AC7427" i="1"/>
  <c r="AD7427" i="1"/>
  <c r="AC7428" i="1"/>
  <c r="AD7428" i="1"/>
  <c r="AC7429" i="1"/>
  <c r="AD7429" i="1"/>
  <c r="AC7430" i="1"/>
  <c r="AD7430" i="1"/>
  <c r="AC7431" i="1"/>
  <c r="AD7431" i="1"/>
  <c r="AC7432" i="1"/>
  <c r="AD7432" i="1"/>
  <c r="AC7433" i="1"/>
  <c r="AD7433" i="1"/>
  <c r="AC7434" i="1"/>
  <c r="AD7434" i="1"/>
  <c r="AC7435" i="1"/>
  <c r="AD7435" i="1"/>
  <c r="AC7436" i="1"/>
  <c r="AD7436" i="1"/>
  <c r="AC7437" i="1"/>
  <c r="AD7437" i="1"/>
  <c r="AC7438" i="1"/>
  <c r="AD7438" i="1"/>
  <c r="AC7439" i="1"/>
  <c r="AD7439" i="1"/>
  <c r="AC7440" i="1"/>
  <c r="AD7440" i="1"/>
  <c r="AC7441" i="1"/>
  <c r="AD7441" i="1"/>
  <c r="AC7442" i="1"/>
  <c r="AD7442" i="1"/>
  <c r="AC7443" i="1"/>
  <c r="AD7443" i="1"/>
  <c r="AC7444" i="1"/>
  <c r="AD7444" i="1"/>
  <c r="AC7445" i="1"/>
  <c r="AD7445" i="1"/>
  <c r="AC7446" i="1"/>
  <c r="AD7446" i="1"/>
  <c r="AC7447" i="1"/>
  <c r="AD7447" i="1"/>
  <c r="AC7448" i="1"/>
  <c r="AD7448" i="1"/>
  <c r="AC7449" i="1"/>
  <c r="AD7449" i="1"/>
  <c r="AC7450" i="1"/>
  <c r="AD7450" i="1"/>
  <c r="AC7451" i="1"/>
  <c r="AD7451" i="1"/>
  <c r="AC7452" i="1"/>
  <c r="AD7452" i="1"/>
  <c r="AC7453" i="1"/>
  <c r="AD7453" i="1"/>
  <c r="AC7454" i="1"/>
  <c r="AD7454" i="1"/>
  <c r="AC7455" i="1"/>
  <c r="AD7455" i="1"/>
  <c r="AC7456" i="1"/>
  <c r="AD7456" i="1"/>
  <c r="AC7457" i="1"/>
  <c r="AD7457" i="1"/>
  <c r="AC7458" i="1"/>
  <c r="AD7458" i="1"/>
  <c r="AC7459" i="1"/>
  <c r="AD7459" i="1"/>
  <c r="AC7460" i="1"/>
  <c r="AD7460" i="1"/>
  <c r="AC7461" i="1"/>
  <c r="AD7461" i="1"/>
  <c r="AC7462" i="1"/>
  <c r="AD7462" i="1"/>
  <c r="AC7463" i="1"/>
  <c r="AD7463" i="1"/>
  <c r="AC7464" i="1"/>
  <c r="AD7464" i="1"/>
  <c r="AC7465" i="1"/>
  <c r="AD7465" i="1"/>
  <c r="AC7466" i="1"/>
  <c r="AD7466" i="1"/>
  <c r="AC7467" i="1"/>
  <c r="AD7467" i="1"/>
  <c r="AC7468" i="1"/>
  <c r="AD7468" i="1"/>
  <c r="AC7469" i="1"/>
  <c r="AD7469" i="1"/>
  <c r="AC7470" i="1"/>
  <c r="AD7470" i="1"/>
  <c r="AC7471" i="1"/>
  <c r="AD7471" i="1"/>
  <c r="AC7472" i="1"/>
  <c r="AD7472" i="1"/>
  <c r="AC7473" i="1"/>
  <c r="AD7473" i="1"/>
  <c r="AC7474" i="1"/>
  <c r="AD7474" i="1"/>
  <c r="AC7475" i="1"/>
  <c r="AD7475" i="1"/>
  <c r="AC7476" i="1"/>
  <c r="AD7476" i="1"/>
  <c r="AC7477" i="1"/>
  <c r="AD7477" i="1"/>
  <c r="AC7478" i="1"/>
  <c r="AD7478" i="1"/>
  <c r="AC7479" i="1"/>
  <c r="AD7479" i="1"/>
  <c r="AC7480" i="1"/>
  <c r="AD7480" i="1"/>
  <c r="AC7481" i="1"/>
  <c r="AD7481" i="1"/>
  <c r="AC7482" i="1"/>
  <c r="AD7482" i="1"/>
  <c r="AC7483" i="1"/>
  <c r="AD7483" i="1"/>
  <c r="AC7484" i="1"/>
  <c r="AD7484" i="1"/>
  <c r="AC7485" i="1"/>
  <c r="AD7485" i="1"/>
  <c r="AC7486" i="1"/>
  <c r="AD7486" i="1"/>
  <c r="AC7487" i="1"/>
  <c r="AD7487" i="1"/>
  <c r="AC7488" i="1"/>
  <c r="AD7488" i="1"/>
  <c r="AC7489" i="1"/>
  <c r="AD7489" i="1"/>
  <c r="AC7490" i="1"/>
  <c r="AD7490" i="1"/>
  <c r="AC7491" i="1"/>
  <c r="AD7491" i="1"/>
  <c r="AC7492" i="1"/>
  <c r="AD7492" i="1"/>
  <c r="AC7493" i="1"/>
  <c r="AD7493" i="1"/>
  <c r="AC7494" i="1"/>
  <c r="AD7494" i="1"/>
  <c r="AC7495" i="1"/>
  <c r="AD7495" i="1"/>
  <c r="AC7496" i="1"/>
  <c r="AD7496" i="1"/>
  <c r="AC7497" i="1"/>
  <c r="AD7497" i="1"/>
  <c r="AC7498" i="1"/>
  <c r="AD7498" i="1"/>
  <c r="AC7499" i="1"/>
  <c r="AD7499" i="1"/>
  <c r="AC7500" i="1"/>
  <c r="AD7500" i="1"/>
  <c r="AC7501" i="1"/>
  <c r="AD7501" i="1"/>
  <c r="AC7502" i="1"/>
  <c r="AD7502" i="1"/>
  <c r="AC7503" i="1"/>
  <c r="AD7503" i="1"/>
  <c r="AC7504" i="1"/>
  <c r="AD7504" i="1"/>
  <c r="AC7505" i="1"/>
  <c r="AD7505" i="1"/>
  <c r="AC7506" i="1"/>
  <c r="AD7506" i="1"/>
  <c r="AC7507" i="1"/>
  <c r="AD7507" i="1"/>
  <c r="AC7508" i="1"/>
  <c r="AD7508" i="1"/>
  <c r="AC7509" i="1"/>
  <c r="AD7509" i="1"/>
  <c r="AC7510" i="1"/>
  <c r="AD7510" i="1"/>
  <c r="AC7511" i="1"/>
  <c r="AD7511" i="1"/>
  <c r="AC7512" i="1"/>
  <c r="AD7512" i="1"/>
  <c r="AC7513" i="1"/>
  <c r="AD7513" i="1"/>
  <c r="AC7514" i="1"/>
  <c r="AD7514" i="1"/>
  <c r="AC7515" i="1"/>
  <c r="AD7515" i="1"/>
  <c r="AC7516" i="1"/>
  <c r="AD7516" i="1"/>
  <c r="AC7517" i="1"/>
  <c r="AD7517" i="1"/>
  <c r="AC7518" i="1"/>
  <c r="AD7518" i="1"/>
  <c r="AC7519" i="1"/>
  <c r="AD7519" i="1"/>
  <c r="AC7520" i="1"/>
  <c r="AD7520" i="1"/>
  <c r="AC7521" i="1"/>
  <c r="AD7521" i="1"/>
  <c r="AC7522" i="1"/>
  <c r="AD7522" i="1"/>
  <c r="AC7523" i="1"/>
  <c r="AD7523" i="1"/>
  <c r="AC7524" i="1"/>
  <c r="AD7524" i="1"/>
  <c r="AC7525" i="1"/>
  <c r="AD7525" i="1"/>
  <c r="AC7526" i="1"/>
  <c r="AD7526" i="1"/>
  <c r="AC7527" i="1"/>
  <c r="AD7527" i="1"/>
  <c r="AC7528" i="1"/>
  <c r="AD7528" i="1"/>
  <c r="AC7529" i="1"/>
  <c r="AD7529" i="1"/>
  <c r="AC7530" i="1"/>
  <c r="AD7530" i="1"/>
  <c r="AC7531" i="1"/>
  <c r="AD7531" i="1"/>
  <c r="AC7532" i="1"/>
  <c r="AD7532" i="1"/>
  <c r="AC7533" i="1"/>
  <c r="AD7533" i="1"/>
  <c r="AC7534" i="1"/>
  <c r="AD7534" i="1"/>
  <c r="AC7535" i="1"/>
  <c r="AD7535" i="1"/>
  <c r="AC7536" i="1"/>
  <c r="AD7536" i="1"/>
  <c r="AC7537" i="1"/>
  <c r="AD7537" i="1"/>
  <c r="AC7538" i="1"/>
  <c r="AD7538" i="1"/>
  <c r="AC7539" i="1"/>
  <c r="AD7539" i="1"/>
  <c r="AC7540" i="1"/>
  <c r="AD7540" i="1"/>
  <c r="AC7541" i="1"/>
  <c r="AD7541" i="1"/>
  <c r="AC7542" i="1"/>
  <c r="AD7542" i="1"/>
  <c r="AC7543" i="1"/>
  <c r="AD7543" i="1"/>
  <c r="AC7544" i="1"/>
  <c r="AD7544" i="1"/>
  <c r="AC7545" i="1"/>
  <c r="AD7545" i="1"/>
  <c r="AC7546" i="1"/>
  <c r="AD7546" i="1"/>
  <c r="AC7547" i="1"/>
  <c r="AD7547" i="1"/>
  <c r="AC7548" i="1"/>
  <c r="AD7548" i="1"/>
  <c r="AC7549" i="1"/>
  <c r="AD7549" i="1"/>
  <c r="AC7550" i="1"/>
  <c r="AD7550" i="1"/>
  <c r="AC7551" i="1"/>
  <c r="AD7551" i="1"/>
  <c r="AC7552" i="1"/>
  <c r="AD7552" i="1"/>
  <c r="AC7553" i="1"/>
  <c r="AD7553" i="1"/>
  <c r="AC7554" i="1"/>
  <c r="AD7554" i="1"/>
  <c r="AC7555" i="1"/>
  <c r="AD7555" i="1"/>
  <c r="AC7556" i="1"/>
  <c r="AD7556" i="1"/>
  <c r="AC7557" i="1"/>
  <c r="AD7557" i="1"/>
  <c r="AC7558" i="1"/>
  <c r="AD7558" i="1"/>
  <c r="AC7559" i="1"/>
  <c r="AD7559" i="1"/>
  <c r="AC7560" i="1"/>
  <c r="AD7560" i="1"/>
  <c r="AC7561" i="1"/>
  <c r="AD7561" i="1"/>
  <c r="AC7562" i="1"/>
  <c r="AD7562" i="1"/>
  <c r="AC7563" i="1"/>
  <c r="AD7563" i="1"/>
  <c r="AC7564" i="1"/>
  <c r="AD7564" i="1"/>
  <c r="AC7565" i="1"/>
  <c r="AD7565" i="1"/>
  <c r="AC7566" i="1"/>
  <c r="AD7566" i="1"/>
  <c r="AC7567" i="1"/>
  <c r="AD7567" i="1"/>
  <c r="AC7568" i="1"/>
  <c r="AD7568" i="1"/>
  <c r="AC7569" i="1"/>
  <c r="AD7569" i="1"/>
  <c r="AC7570" i="1"/>
  <c r="AD7570" i="1"/>
  <c r="AC7571" i="1"/>
  <c r="AD7571" i="1"/>
  <c r="AC7572" i="1"/>
  <c r="AD7572" i="1"/>
  <c r="AC7573" i="1"/>
  <c r="AD7573" i="1"/>
  <c r="AC7574" i="1"/>
  <c r="AD7574" i="1"/>
  <c r="AC7575" i="1"/>
  <c r="AD7575" i="1"/>
  <c r="AC7576" i="1"/>
  <c r="AD7576" i="1"/>
  <c r="AC7577" i="1"/>
  <c r="AD7577" i="1"/>
  <c r="AC7578" i="1"/>
  <c r="AD7578" i="1"/>
  <c r="AC7579" i="1"/>
  <c r="AD7579" i="1"/>
  <c r="AC7580" i="1"/>
  <c r="AD7580" i="1"/>
  <c r="AC7581" i="1"/>
  <c r="AD7581" i="1"/>
  <c r="AC7582" i="1"/>
  <c r="AD7582" i="1"/>
  <c r="AC7583" i="1"/>
  <c r="AD7583" i="1"/>
  <c r="AC7584" i="1"/>
  <c r="AD7584" i="1"/>
  <c r="AC7585" i="1"/>
  <c r="AD7585" i="1"/>
  <c r="AC7586" i="1"/>
  <c r="AD7586" i="1"/>
  <c r="AC7587" i="1"/>
  <c r="AD7587" i="1"/>
  <c r="AC7588" i="1"/>
  <c r="AD7588" i="1"/>
  <c r="AC7589" i="1"/>
  <c r="AD7589" i="1"/>
  <c r="AC7590" i="1"/>
  <c r="AD7590" i="1"/>
  <c r="AC7591" i="1"/>
  <c r="AD7591" i="1"/>
  <c r="AC7592" i="1"/>
  <c r="AD7592" i="1"/>
  <c r="AC7593" i="1"/>
  <c r="AD7593" i="1"/>
  <c r="AC7594" i="1"/>
  <c r="AD7594" i="1"/>
  <c r="AC7595" i="1"/>
  <c r="AD7595" i="1"/>
  <c r="AC7596" i="1"/>
  <c r="AD7596" i="1"/>
  <c r="AC7597" i="1"/>
  <c r="AD7597" i="1"/>
  <c r="AC7598" i="1"/>
  <c r="AD7598" i="1"/>
  <c r="AC7599" i="1"/>
  <c r="AD7599" i="1"/>
  <c r="AC7600" i="1"/>
  <c r="AD7600" i="1"/>
  <c r="AC7601" i="1"/>
  <c r="AD7601" i="1"/>
  <c r="AC7602" i="1"/>
  <c r="AD7602" i="1"/>
  <c r="AC7603" i="1"/>
  <c r="AD7603" i="1"/>
  <c r="AC7604" i="1"/>
  <c r="AD7604" i="1"/>
  <c r="AC7605" i="1"/>
  <c r="AD7605" i="1"/>
  <c r="AC7606" i="1"/>
  <c r="AD7606" i="1"/>
  <c r="AC7607" i="1"/>
  <c r="AD7607" i="1"/>
  <c r="AC7608" i="1"/>
  <c r="AD7608" i="1"/>
  <c r="AC7609" i="1"/>
  <c r="AD7609" i="1"/>
  <c r="AC7610" i="1"/>
  <c r="AD7610" i="1"/>
  <c r="AC7611" i="1"/>
  <c r="AD7611" i="1"/>
  <c r="AC7612" i="1"/>
  <c r="AD7612" i="1"/>
  <c r="AC7613" i="1"/>
  <c r="AD7613" i="1"/>
  <c r="AC7614" i="1"/>
  <c r="AD7614" i="1"/>
  <c r="AC7615" i="1"/>
  <c r="AD7615" i="1"/>
  <c r="AC7616" i="1"/>
  <c r="AD7616" i="1"/>
  <c r="AC7617" i="1"/>
  <c r="AD7617" i="1"/>
  <c r="AC7618" i="1"/>
  <c r="AD7618" i="1"/>
  <c r="AC7619" i="1"/>
  <c r="AD7619" i="1"/>
  <c r="AC7620" i="1"/>
  <c r="AD7620" i="1"/>
  <c r="AC7621" i="1"/>
  <c r="AD7621" i="1"/>
  <c r="AC7622" i="1"/>
  <c r="AD7622" i="1"/>
  <c r="AC7623" i="1"/>
  <c r="AD7623" i="1"/>
  <c r="AC7624" i="1"/>
  <c r="AD7624" i="1"/>
  <c r="AC7625" i="1"/>
  <c r="AD7625" i="1"/>
  <c r="AC7626" i="1"/>
  <c r="AD7626" i="1"/>
  <c r="AC7627" i="1"/>
  <c r="AD7627" i="1"/>
  <c r="AC7628" i="1"/>
  <c r="AD7628" i="1"/>
  <c r="AC7629" i="1"/>
  <c r="AD7629" i="1"/>
  <c r="AC7630" i="1"/>
  <c r="AD7630" i="1"/>
  <c r="AC7631" i="1"/>
  <c r="AD7631" i="1"/>
  <c r="AC7632" i="1"/>
  <c r="AD7632" i="1"/>
  <c r="AC7633" i="1"/>
  <c r="AD7633" i="1"/>
  <c r="AC7634" i="1"/>
  <c r="AD7634" i="1"/>
  <c r="AC7635" i="1"/>
  <c r="AD7635" i="1"/>
  <c r="AC7636" i="1"/>
  <c r="AD7636" i="1"/>
  <c r="AC7637" i="1"/>
  <c r="AD7637" i="1"/>
  <c r="AC7638" i="1"/>
  <c r="AD7638" i="1"/>
  <c r="AC7639" i="1"/>
  <c r="AD7639" i="1"/>
  <c r="AC7640" i="1"/>
  <c r="AD7640" i="1"/>
  <c r="AC7641" i="1"/>
  <c r="AD7641" i="1"/>
  <c r="AC7642" i="1"/>
  <c r="AD7642" i="1"/>
  <c r="AC7643" i="1"/>
  <c r="AD7643" i="1"/>
  <c r="AC7644" i="1"/>
  <c r="AD7644" i="1"/>
  <c r="AC7645" i="1"/>
  <c r="AD7645" i="1"/>
  <c r="AC7646" i="1"/>
  <c r="AD7646" i="1"/>
  <c r="AC7647" i="1"/>
  <c r="AD7647" i="1"/>
  <c r="AC7648" i="1"/>
  <c r="AD7648" i="1"/>
  <c r="AC7649" i="1"/>
  <c r="AD7649" i="1"/>
  <c r="AC7650" i="1"/>
  <c r="AD7650" i="1"/>
  <c r="AC7651" i="1"/>
  <c r="AD7651" i="1"/>
  <c r="AC7652" i="1"/>
  <c r="AD7652" i="1"/>
  <c r="AC7653" i="1"/>
  <c r="AD7653" i="1"/>
  <c r="AC7654" i="1"/>
  <c r="AD7654" i="1"/>
  <c r="AC7655" i="1"/>
  <c r="AD7655" i="1"/>
  <c r="AC7656" i="1"/>
  <c r="AD7656" i="1"/>
  <c r="AC7657" i="1"/>
  <c r="AD7657" i="1"/>
  <c r="AC7658" i="1"/>
  <c r="AD7658" i="1"/>
  <c r="AC7659" i="1"/>
  <c r="AD7659" i="1"/>
  <c r="AC7660" i="1"/>
  <c r="AD7660" i="1"/>
  <c r="AC7661" i="1"/>
  <c r="AD7661" i="1"/>
  <c r="AC7662" i="1"/>
  <c r="AD7662" i="1"/>
  <c r="AC7663" i="1"/>
  <c r="AD7663" i="1"/>
  <c r="AC7664" i="1"/>
  <c r="AD7664" i="1"/>
  <c r="AC7665" i="1"/>
  <c r="AD7665" i="1"/>
  <c r="AC7666" i="1"/>
  <c r="AD7666" i="1"/>
  <c r="AC7667" i="1"/>
  <c r="AD7667" i="1"/>
  <c r="AC7668" i="1"/>
  <c r="AD7668" i="1"/>
  <c r="AC7669" i="1"/>
  <c r="AD7669" i="1"/>
  <c r="AC7670" i="1"/>
  <c r="AD7670" i="1"/>
  <c r="AC7671" i="1"/>
  <c r="AD7671" i="1"/>
  <c r="AC7672" i="1"/>
  <c r="AD7672" i="1"/>
  <c r="AC7673" i="1"/>
  <c r="AD7673" i="1"/>
  <c r="AC7674" i="1"/>
  <c r="AD7674" i="1"/>
  <c r="AC7675" i="1"/>
  <c r="AD7675" i="1"/>
  <c r="AC7676" i="1"/>
  <c r="AD7676" i="1"/>
  <c r="AC7677" i="1"/>
  <c r="AD7677" i="1"/>
  <c r="AC7678" i="1"/>
  <c r="AD7678" i="1"/>
  <c r="AC7679" i="1"/>
  <c r="AD7679" i="1"/>
  <c r="AC7680" i="1"/>
  <c r="AD7680" i="1"/>
  <c r="AC7681" i="1"/>
  <c r="AD7681" i="1"/>
  <c r="AC7682" i="1"/>
  <c r="AD7682" i="1"/>
  <c r="AC7683" i="1"/>
  <c r="AD7683" i="1"/>
  <c r="AC7684" i="1"/>
  <c r="AD7684" i="1"/>
  <c r="AC7685" i="1"/>
  <c r="AD7685" i="1"/>
  <c r="AC7686" i="1"/>
  <c r="AD7686" i="1"/>
  <c r="AC7687" i="1"/>
  <c r="AD7687" i="1"/>
  <c r="AC7688" i="1"/>
  <c r="AD7688" i="1"/>
  <c r="AC7689" i="1"/>
  <c r="AD7689" i="1"/>
  <c r="AC7690" i="1"/>
  <c r="AD7690" i="1"/>
  <c r="AC7691" i="1"/>
  <c r="AD7691" i="1"/>
  <c r="AC7692" i="1"/>
  <c r="AD7692" i="1"/>
  <c r="AC7693" i="1"/>
  <c r="AD7693" i="1"/>
  <c r="AC7694" i="1"/>
  <c r="AD7694" i="1"/>
  <c r="AC7695" i="1"/>
  <c r="AD7695" i="1"/>
  <c r="AC7696" i="1"/>
  <c r="AD7696" i="1"/>
  <c r="AC7697" i="1"/>
  <c r="AD7697" i="1"/>
  <c r="AC7698" i="1"/>
  <c r="AD7698" i="1"/>
  <c r="AC7699" i="1"/>
  <c r="AD7699" i="1"/>
  <c r="AC7700" i="1"/>
  <c r="AD7700" i="1"/>
  <c r="AC7701" i="1"/>
  <c r="AD7701" i="1"/>
  <c r="AC7702" i="1"/>
  <c r="AD7702" i="1"/>
  <c r="AC7703" i="1"/>
  <c r="AD7703" i="1"/>
  <c r="AC7704" i="1"/>
  <c r="AD7704" i="1"/>
  <c r="AC7705" i="1"/>
  <c r="AD7705" i="1"/>
  <c r="AC7706" i="1"/>
  <c r="AD7706" i="1"/>
  <c r="AC7707" i="1"/>
  <c r="AD7707" i="1"/>
  <c r="AC7708" i="1"/>
  <c r="AD7708" i="1"/>
  <c r="AC7709" i="1"/>
  <c r="AD7709" i="1"/>
  <c r="AC7710" i="1"/>
  <c r="AD7710" i="1"/>
  <c r="AC7711" i="1"/>
  <c r="AD7711" i="1"/>
  <c r="AC7712" i="1"/>
  <c r="AD7712" i="1"/>
  <c r="AC7713" i="1"/>
  <c r="AD7713" i="1"/>
  <c r="AC7714" i="1"/>
  <c r="AD7714" i="1"/>
  <c r="AC7715" i="1"/>
  <c r="AD7715" i="1"/>
  <c r="AC7716" i="1"/>
  <c r="AD7716" i="1"/>
  <c r="AC7717" i="1"/>
  <c r="AD7717" i="1"/>
  <c r="AC7718" i="1"/>
  <c r="AD7718" i="1"/>
  <c r="AC7719" i="1"/>
  <c r="AD7719" i="1"/>
  <c r="AC7720" i="1"/>
  <c r="AD7720" i="1"/>
  <c r="AC7721" i="1"/>
  <c r="AD7721" i="1"/>
  <c r="AC7722" i="1"/>
  <c r="AD7722" i="1"/>
  <c r="AC7723" i="1"/>
  <c r="AD7723" i="1"/>
  <c r="AC7724" i="1"/>
  <c r="AD7724" i="1"/>
  <c r="AC7725" i="1"/>
  <c r="AD7725" i="1"/>
  <c r="AC7726" i="1"/>
  <c r="AD7726" i="1"/>
  <c r="AC7727" i="1"/>
  <c r="AD7727" i="1"/>
  <c r="AC7728" i="1"/>
  <c r="AD7728" i="1"/>
  <c r="AC7729" i="1"/>
  <c r="AD7729" i="1"/>
  <c r="AC7730" i="1"/>
  <c r="AD7730" i="1"/>
  <c r="AC7731" i="1"/>
  <c r="AD7731" i="1"/>
  <c r="AC7732" i="1"/>
  <c r="AD7732" i="1"/>
  <c r="AC7733" i="1"/>
  <c r="AD7733" i="1"/>
  <c r="AC7734" i="1"/>
  <c r="AD7734" i="1"/>
  <c r="AC7735" i="1"/>
  <c r="AD7735" i="1"/>
  <c r="AC7736" i="1"/>
  <c r="AD7736" i="1"/>
  <c r="AC7737" i="1"/>
  <c r="AD7737" i="1"/>
  <c r="AC7738" i="1"/>
  <c r="AD7738" i="1"/>
  <c r="AC7739" i="1"/>
  <c r="AD7739" i="1"/>
  <c r="AC7740" i="1"/>
  <c r="AD7740" i="1"/>
  <c r="AC7741" i="1"/>
  <c r="AD7741" i="1"/>
  <c r="AC7742" i="1"/>
  <c r="AD7742" i="1"/>
  <c r="AC7743" i="1"/>
  <c r="AD7743" i="1"/>
  <c r="AC7744" i="1"/>
  <c r="AD7744" i="1"/>
  <c r="AC7745" i="1"/>
  <c r="AD7745" i="1"/>
  <c r="AC7746" i="1"/>
  <c r="AD7746" i="1"/>
  <c r="AC7747" i="1"/>
  <c r="AD7747" i="1"/>
  <c r="AC7748" i="1"/>
  <c r="AD7748" i="1"/>
  <c r="AC7749" i="1"/>
  <c r="AD7749" i="1"/>
  <c r="AC7750" i="1"/>
  <c r="AD7750" i="1"/>
  <c r="AC7751" i="1"/>
  <c r="AD7751" i="1"/>
  <c r="AC7752" i="1"/>
  <c r="AD7752" i="1"/>
  <c r="AC7753" i="1"/>
  <c r="AD7753" i="1"/>
  <c r="AC7754" i="1"/>
  <c r="AD7754" i="1"/>
  <c r="AC7755" i="1"/>
  <c r="AD7755" i="1"/>
  <c r="AC7756" i="1"/>
  <c r="AD7756" i="1"/>
  <c r="AC7757" i="1"/>
  <c r="AD7757" i="1"/>
  <c r="AC7758" i="1"/>
  <c r="AD7758" i="1"/>
  <c r="AC7759" i="1"/>
  <c r="AD7759" i="1"/>
  <c r="AC7760" i="1"/>
  <c r="AD7760" i="1"/>
  <c r="AC7761" i="1"/>
  <c r="AD7761" i="1"/>
  <c r="AC7762" i="1"/>
  <c r="AD7762" i="1"/>
  <c r="AC7763" i="1"/>
  <c r="AD7763" i="1"/>
  <c r="AC7764" i="1"/>
  <c r="AD7764" i="1"/>
  <c r="AC7765" i="1"/>
  <c r="AD7765" i="1"/>
  <c r="AC7766" i="1"/>
  <c r="AD7766" i="1"/>
  <c r="AC7767" i="1"/>
  <c r="AD7767" i="1"/>
  <c r="AC7768" i="1"/>
  <c r="AD7768" i="1"/>
  <c r="AC7769" i="1"/>
  <c r="AD7769" i="1"/>
  <c r="AC7770" i="1"/>
  <c r="AD7770" i="1"/>
  <c r="AC7771" i="1"/>
  <c r="AD7771" i="1"/>
  <c r="AC7772" i="1"/>
  <c r="AD7772" i="1"/>
  <c r="AC7773" i="1"/>
  <c r="AD7773" i="1"/>
  <c r="AC7774" i="1"/>
  <c r="AD7774" i="1"/>
  <c r="AC7775" i="1"/>
  <c r="AD7775" i="1"/>
  <c r="AC7776" i="1"/>
  <c r="AD7776" i="1"/>
  <c r="AC7777" i="1"/>
  <c r="AD7777" i="1"/>
  <c r="AC7778" i="1"/>
  <c r="AD7778" i="1"/>
  <c r="AC7779" i="1"/>
  <c r="AD7779" i="1"/>
  <c r="AC7780" i="1"/>
  <c r="AD7780" i="1"/>
  <c r="AC7781" i="1"/>
  <c r="AD7781" i="1"/>
  <c r="AC7782" i="1"/>
  <c r="AD7782" i="1"/>
  <c r="AC7783" i="1"/>
  <c r="AD7783" i="1"/>
  <c r="AC7784" i="1"/>
  <c r="AD7784" i="1"/>
  <c r="AC7785" i="1"/>
  <c r="AD7785" i="1"/>
  <c r="AC7786" i="1"/>
  <c r="AD7786" i="1"/>
  <c r="AC7787" i="1"/>
  <c r="AD7787" i="1"/>
  <c r="AC7788" i="1"/>
  <c r="AD7788" i="1"/>
  <c r="AC7789" i="1"/>
  <c r="AD7789" i="1"/>
  <c r="AC7790" i="1"/>
  <c r="AD7790" i="1"/>
  <c r="AC7791" i="1"/>
  <c r="AD7791" i="1"/>
  <c r="AC7792" i="1"/>
  <c r="AD7792" i="1"/>
  <c r="AC7793" i="1"/>
  <c r="AD7793" i="1"/>
  <c r="AC7794" i="1"/>
  <c r="AD7794" i="1"/>
  <c r="AC7795" i="1"/>
  <c r="AD7795" i="1"/>
  <c r="AC7796" i="1"/>
  <c r="AD7796" i="1"/>
  <c r="AC7797" i="1"/>
  <c r="AD7797" i="1"/>
  <c r="AC7798" i="1"/>
  <c r="AD7798" i="1"/>
  <c r="AC7799" i="1"/>
  <c r="AD7799" i="1"/>
  <c r="AC7800" i="1"/>
  <c r="AD7800" i="1"/>
  <c r="AC7801" i="1"/>
  <c r="AD7801" i="1"/>
  <c r="AC7802" i="1"/>
  <c r="AD7802" i="1"/>
  <c r="AC7803" i="1"/>
  <c r="AD7803" i="1"/>
  <c r="AC7804" i="1"/>
  <c r="AD7804" i="1"/>
  <c r="AC7805" i="1"/>
  <c r="AD7805" i="1"/>
  <c r="AC7806" i="1"/>
  <c r="AD7806" i="1"/>
  <c r="AC7807" i="1"/>
  <c r="AD7807" i="1"/>
  <c r="AC7808" i="1"/>
  <c r="AD7808" i="1"/>
  <c r="AC7809" i="1"/>
  <c r="AD7809" i="1"/>
  <c r="AC7810" i="1"/>
  <c r="AD7810" i="1"/>
  <c r="AC7811" i="1"/>
  <c r="AD7811" i="1"/>
  <c r="AC7812" i="1"/>
  <c r="AD7812" i="1"/>
  <c r="AC7813" i="1"/>
  <c r="AD7813" i="1"/>
  <c r="AC7814" i="1"/>
  <c r="AD7814" i="1"/>
  <c r="AC7815" i="1"/>
  <c r="AD7815" i="1"/>
  <c r="AC7816" i="1"/>
  <c r="AD7816" i="1"/>
  <c r="AC7817" i="1"/>
  <c r="AD7817" i="1"/>
  <c r="AC7818" i="1"/>
  <c r="AD7818" i="1"/>
  <c r="AC7819" i="1"/>
  <c r="AD7819" i="1"/>
  <c r="AC7820" i="1"/>
  <c r="AD7820" i="1"/>
  <c r="AC7821" i="1"/>
  <c r="AD7821" i="1"/>
  <c r="AC7822" i="1"/>
  <c r="AD7822" i="1"/>
  <c r="AC7823" i="1"/>
  <c r="AD7823" i="1"/>
  <c r="AC7824" i="1"/>
  <c r="AD7824" i="1"/>
  <c r="AC7825" i="1"/>
  <c r="AD7825" i="1"/>
  <c r="AC7826" i="1"/>
  <c r="AD7826" i="1"/>
  <c r="AC7827" i="1"/>
  <c r="AD7827" i="1"/>
  <c r="AC7828" i="1"/>
  <c r="AD7828" i="1"/>
  <c r="AC7829" i="1"/>
  <c r="AD7829" i="1"/>
  <c r="AC7830" i="1"/>
  <c r="AD7830" i="1"/>
  <c r="AC7831" i="1"/>
  <c r="AD7831" i="1"/>
  <c r="AC7832" i="1"/>
  <c r="AD7832" i="1"/>
  <c r="AC7833" i="1"/>
  <c r="AD7833" i="1"/>
  <c r="AC7834" i="1"/>
  <c r="AD7834" i="1"/>
  <c r="AC7835" i="1"/>
  <c r="AD7835" i="1"/>
  <c r="AC7836" i="1"/>
  <c r="AD7836" i="1"/>
  <c r="AC7837" i="1"/>
  <c r="AD7837" i="1"/>
  <c r="AC7838" i="1"/>
  <c r="AD7838" i="1"/>
  <c r="AC7839" i="1"/>
  <c r="AD7839" i="1"/>
  <c r="AC7840" i="1"/>
  <c r="AD7840" i="1"/>
  <c r="AC7841" i="1"/>
  <c r="AD7841" i="1"/>
  <c r="AC7842" i="1"/>
  <c r="AD7842" i="1"/>
  <c r="AC7843" i="1"/>
  <c r="AD7843" i="1"/>
  <c r="AC7844" i="1"/>
  <c r="AD7844" i="1"/>
  <c r="AC7845" i="1"/>
  <c r="AD7845" i="1"/>
  <c r="AC7846" i="1"/>
  <c r="AD7846" i="1"/>
  <c r="AC7847" i="1"/>
  <c r="AD7847" i="1"/>
  <c r="AC7848" i="1"/>
  <c r="AD7848" i="1"/>
  <c r="AC7849" i="1"/>
  <c r="AD7849" i="1"/>
  <c r="AC7850" i="1"/>
  <c r="AD7850" i="1"/>
  <c r="AC7851" i="1"/>
  <c r="AD7851" i="1"/>
  <c r="AC7852" i="1"/>
  <c r="AD7852" i="1"/>
  <c r="AC7853" i="1"/>
  <c r="AD7853" i="1"/>
  <c r="AC7854" i="1"/>
  <c r="AD7854" i="1"/>
  <c r="AC7855" i="1"/>
  <c r="AD7855" i="1"/>
  <c r="AC7856" i="1"/>
  <c r="AD7856" i="1"/>
  <c r="AC7857" i="1"/>
  <c r="AD7857" i="1"/>
  <c r="AC7858" i="1"/>
  <c r="AD7858" i="1"/>
  <c r="AC7859" i="1"/>
  <c r="AD7859" i="1"/>
  <c r="AC7860" i="1"/>
  <c r="AD7860" i="1"/>
  <c r="AC7861" i="1"/>
  <c r="AD7861" i="1"/>
  <c r="AC7862" i="1"/>
  <c r="AD7862" i="1"/>
  <c r="AC7863" i="1"/>
  <c r="AD7863" i="1"/>
  <c r="AC7864" i="1"/>
  <c r="AD7864" i="1"/>
  <c r="AC7865" i="1"/>
  <c r="AD7865" i="1"/>
  <c r="AC7866" i="1"/>
  <c r="AD7866" i="1"/>
  <c r="AC7867" i="1"/>
  <c r="AD7867" i="1"/>
  <c r="AC7868" i="1"/>
  <c r="AD7868" i="1"/>
  <c r="AC7869" i="1"/>
  <c r="AD7869" i="1"/>
  <c r="AC7870" i="1"/>
  <c r="AD7870" i="1"/>
  <c r="AC7871" i="1"/>
  <c r="AD7871" i="1"/>
  <c r="AC7872" i="1"/>
  <c r="AD7872" i="1"/>
  <c r="AC7873" i="1"/>
  <c r="AD7873" i="1"/>
  <c r="AC7874" i="1"/>
  <c r="AD7874" i="1"/>
  <c r="AC7875" i="1"/>
  <c r="AD7875" i="1"/>
  <c r="AC7876" i="1"/>
  <c r="AD7876" i="1"/>
  <c r="AC7877" i="1"/>
  <c r="AD7877" i="1"/>
  <c r="AC7878" i="1"/>
  <c r="AD7878" i="1"/>
  <c r="AC7879" i="1"/>
  <c r="AD7879" i="1"/>
  <c r="AC7880" i="1"/>
  <c r="AD7880" i="1"/>
  <c r="AC7881" i="1"/>
  <c r="AD7881" i="1"/>
  <c r="AC7882" i="1"/>
  <c r="AD7882" i="1"/>
  <c r="AC7883" i="1"/>
  <c r="AD7883" i="1"/>
  <c r="AC7884" i="1"/>
  <c r="AD7884" i="1"/>
  <c r="AC7885" i="1"/>
  <c r="AD7885" i="1"/>
  <c r="AC7886" i="1"/>
  <c r="AD7886" i="1"/>
  <c r="AC7887" i="1"/>
  <c r="AD7887" i="1"/>
  <c r="AC7888" i="1"/>
  <c r="AD7888" i="1"/>
  <c r="AC7889" i="1"/>
  <c r="AD7889" i="1"/>
  <c r="AC7890" i="1"/>
  <c r="AD7890" i="1"/>
  <c r="AC7891" i="1"/>
  <c r="AD7891" i="1"/>
  <c r="AC7892" i="1"/>
  <c r="AD7892" i="1"/>
  <c r="AC7893" i="1"/>
  <c r="AD7893" i="1"/>
  <c r="AC7894" i="1"/>
  <c r="AD7894" i="1"/>
  <c r="AC7895" i="1"/>
  <c r="AD7895" i="1"/>
  <c r="AC7896" i="1"/>
  <c r="AD7896" i="1"/>
  <c r="AC7897" i="1"/>
  <c r="AD7897" i="1"/>
  <c r="AC7898" i="1"/>
  <c r="AD7898" i="1"/>
  <c r="AC7899" i="1"/>
  <c r="AD7899" i="1"/>
  <c r="AC7900" i="1"/>
  <c r="AD7900" i="1"/>
  <c r="AC7901" i="1"/>
  <c r="AD7901" i="1"/>
  <c r="AC7902" i="1"/>
  <c r="AD7902" i="1"/>
  <c r="AC7903" i="1"/>
  <c r="AD7903" i="1"/>
  <c r="AC7904" i="1"/>
  <c r="AD7904" i="1"/>
  <c r="AC7905" i="1"/>
  <c r="AD7905" i="1"/>
  <c r="AC7906" i="1"/>
  <c r="AD7906" i="1"/>
  <c r="AC7907" i="1"/>
  <c r="AD7907" i="1"/>
  <c r="AC7908" i="1"/>
  <c r="AD7908" i="1"/>
  <c r="AC7909" i="1"/>
  <c r="AD7909" i="1"/>
  <c r="AC7910" i="1"/>
  <c r="AD7910" i="1"/>
  <c r="AC7911" i="1"/>
  <c r="AD7911" i="1"/>
  <c r="AC7912" i="1"/>
  <c r="AD7912" i="1"/>
  <c r="AC7913" i="1"/>
  <c r="AD7913" i="1"/>
  <c r="AC7914" i="1"/>
  <c r="AD7914" i="1"/>
  <c r="AC7915" i="1"/>
  <c r="AD7915" i="1"/>
  <c r="AC7916" i="1"/>
  <c r="AD7916" i="1"/>
  <c r="AC7917" i="1"/>
  <c r="AD7917" i="1"/>
  <c r="AC7918" i="1"/>
  <c r="AD7918" i="1"/>
  <c r="AC7919" i="1"/>
  <c r="AD7919" i="1"/>
  <c r="AC7920" i="1"/>
  <c r="AD7920" i="1"/>
  <c r="AC7921" i="1"/>
  <c r="AD7921" i="1"/>
  <c r="AC7922" i="1"/>
  <c r="AD7922" i="1"/>
  <c r="AC7923" i="1"/>
  <c r="AD7923" i="1"/>
  <c r="AC7924" i="1"/>
  <c r="AD7924" i="1"/>
  <c r="AC7925" i="1"/>
  <c r="AD7925" i="1"/>
  <c r="AC7926" i="1"/>
  <c r="AD7926" i="1"/>
  <c r="AC7927" i="1"/>
  <c r="AD7927" i="1"/>
  <c r="AC7928" i="1"/>
  <c r="AD7928" i="1"/>
  <c r="AC7929" i="1"/>
  <c r="AD7929" i="1"/>
  <c r="AC7930" i="1"/>
  <c r="AD7930" i="1"/>
  <c r="AC7931" i="1"/>
  <c r="AD7931" i="1"/>
  <c r="AC7932" i="1"/>
  <c r="AD7932" i="1"/>
  <c r="AC7933" i="1"/>
  <c r="AD7933" i="1"/>
  <c r="AC7934" i="1"/>
  <c r="AD7934" i="1"/>
  <c r="AC7935" i="1"/>
  <c r="AD7935" i="1"/>
  <c r="AC7936" i="1"/>
  <c r="AD7936" i="1"/>
  <c r="AC7937" i="1"/>
  <c r="AD7937" i="1"/>
  <c r="AC7938" i="1"/>
  <c r="AD7938" i="1"/>
  <c r="AC7939" i="1"/>
  <c r="AD7939" i="1"/>
  <c r="AC7940" i="1"/>
  <c r="AD7940" i="1"/>
  <c r="AC7941" i="1"/>
  <c r="AD7941" i="1"/>
  <c r="AC7942" i="1"/>
  <c r="AD7942" i="1"/>
  <c r="AC7943" i="1"/>
  <c r="AD7943" i="1"/>
  <c r="AC7944" i="1"/>
  <c r="AD7944" i="1"/>
  <c r="AC7945" i="1"/>
  <c r="AD7945" i="1"/>
  <c r="AC7946" i="1"/>
  <c r="AD7946" i="1"/>
  <c r="AC7947" i="1"/>
  <c r="AD7947" i="1"/>
  <c r="AC7948" i="1"/>
  <c r="AD7948" i="1"/>
  <c r="AC7949" i="1"/>
  <c r="AD7949" i="1"/>
  <c r="AC7950" i="1"/>
  <c r="AD7950" i="1"/>
  <c r="AC7951" i="1"/>
  <c r="AD7951" i="1"/>
  <c r="AC7952" i="1"/>
  <c r="AD7952" i="1"/>
  <c r="AC7953" i="1"/>
  <c r="AD7953" i="1"/>
  <c r="AC7954" i="1"/>
  <c r="AD7954" i="1"/>
  <c r="AC7955" i="1"/>
  <c r="AD7955" i="1"/>
  <c r="AC7956" i="1"/>
  <c r="AD7956" i="1"/>
  <c r="AC7957" i="1"/>
  <c r="AD7957" i="1"/>
  <c r="AC7958" i="1"/>
  <c r="AD7958" i="1"/>
  <c r="AC7959" i="1"/>
  <c r="AD7959" i="1"/>
  <c r="AC7960" i="1"/>
  <c r="AD7960" i="1"/>
  <c r="AC7961" i="1"/>
  <c r="AD7961" i="1"/>
  <c r="AC7962" i="1"/>
  <c r="AD7962" i="1"/>
  <c r="AC7963" i="1"/>
  <c r="AD7963" i="1"/>
  <c r="AC7964" i="1"/>
  <c r="AD7964" i="1"/>
  <c r="AC7965" i="1"/>
  <c r="AD7965" i="1"/>
  <c r="AC7966" i="1"/>
  <c r="AD7966" i="1"/>
  <c r="AC7967" i="1"/>
  <c r="AD7967" i="1"/>
  <c r="AC7968" i="1"/>
  <c r="AD7968" i="1"/>
  <c r="AC7969" i="1"/>
  <c r="AD7969" i="1"/>
  <c r="AC7970" i="1"/>
  <c r="AD7970" i="1"/>
  <c r="AC7971" i="1"/>
  <c r="AD7971" i="1"/>
  <c r="AC7972" i="1"/>
  <c r="AD7972" i="1"/>
  <c r="AC7973" i="1"/>
  <c r="AD7973" i="1"/>
  <c r="AC7974" i="1"/>
  <c r="AD7974" i="1"/>
  <c r="AC7975" i="1"/>
  <c r="AD7975" i="1"/>
  <c r="AC7976" i="1"/>
  <c r="AD7976" i="1"/>
  <c r="AC7977" i="1"/>
  <c r="AD7977" i="1"/>
  <c r="AC7978" i="1"/>
  <c r="AD7978" i="1"/>
  <c r="AC7979" i="1"/>
  <c r="AD7979" i="1"/>
  <c r="AC7980" i="1"/>
  <c r="AD7980" i="1"/>
  <c r="AC7981" i="1"/>
  <c r="AD7981" i="1"/>
  <c r="AC7982" i="1"/>
  <c r="AD7982" i="1"/>
  <c r="AC7983" i="1"/>
  <c r="AD7983" i="1"/>
  <c r="AC7984" i="1"/>
  <c r="AD7984" i="1"/>
  <c r="AC7985" i="1"/>
  <c r="AD7985" i="1"/>
  <c r="AC7986" i="1"/>
  <c r="AD7986" i="1"/>
  <c r="AC7987" i="1"/>
  <c r="AD7987" i="1"/>
  <c r="AC7988" i="1"/>
  <c r="AD7988" i="1"/>
  <c r="AC7989" i="1"/>
  <c r="AD7989" i="1"/>
  <c r="AC7990" i="1"/>
  <c r="AD7990" i="1"/>
  <c r="AC7991" i="1"/>
  <c r="AD7991" i="1"/>
  <c r="AC7992" i="1"/>
  <c r="AD7992" i="1"/>
  <c r="AC7993" i="1"/>
  <c r="AD7993" i="1"/>
  <c r="AC7994" i="1"/>
  <c r="AD7994" i="1"/>
  <c r="AC7995" i="1"/>
  <c r="AD7995" i="1"/>
  <c r="AC7996" i="1"/>
  <c r="AD7996" i="1"/>
  <c r="AC7997" i="1"/>
  <c r="AD7997" i="1"/>
  <c r="AC7998" i="1"/>
  <c r="AD7998" i="1"/>
  <c r="AC7999" i="1"/>
  <c r="AD7999" i="1"/>
  <c r="AC8000" i="1"/>
  <c r="AD8000" i="1"/>
  <c r="AC8001" i="1"/>
  <c r="AD8001" i="1"/>
  <c r="AC8002" i="1"/>
  <c r="AD8002" i="1"/>
  <c r="AC8003" i="1"/>
  <c r="AD8003" i="1"/>
  <c r="AC8004" i="1"/>
  <c r="AD8004" i="1"/>
  <c r="AC8005" i="1"/>
  <c r="AD8005" i="1"/>
  <c r="AC8006" i="1"/>
  <c r="AD8006" i="1"/>
  <c r="AC8007" i="1"/>
  <c r="AD8007" i="1"/>
  <c r="AC8008" i="1"/>
  <c r="AD8008" i="1"/>
  <c r="AC8009" i="1"/>
  <c r="AD8009" i="1"/>
  <c r="AC8010" i="1"/>
  <c r="AD8010" i="1"/>
  <c r="AC8011" i="1"/>
  <c r="AD8011" i="1"/>
  <c r="AC8012" i="1"/>
  <c r="AD8012" i="1"/>
  <c r="AC8013" i="1"/>
  <c r="AD8013" i="1"/>
  <c r="AC8014" i="1"/>
  <c r="AD8014" i="1"/>
  <c r="AC8015" i="1"/>
  <c r="AD8015" i="1"/>
  <c r="AC8016" i="1"/>
  <c r="AD8016" i="1"/>
  <c r="AC8017" i="1"/>
  <c r="AD8017" i="1"/>
  <c r="AC8018" i="1"/>
  <c r="AD8018" i="1"/>
  <c r="AC8019" i="1"/>
  <c r="AD8019" i="1"/>
  <c r="AC8020" i="1"/>
  <c r="AD8020" i="1"/>
  <c r="AC8021" i="1"/>
  <c r="AD8021" i="1"/>
  <c r="AC8022" i="1"/>
  <c r="AD8022" i="1"/>
  <c r="AC8023" i="1"/>
  <c r="AD8023" i="1"/>
  <c r="AC8024" i="1"/>
  <c r="AD8024" i="1"/>
  <c r="AC8025" i="1"/>
  <c r="AD8025" i="1"/>
  <c r="AC8026" i="1"/>
  <c r="AD8026" i="1"/>
  <c r="AC8027" i="1"/>
  <c r="AD8027" i="1"/>
  <c r="AC8028" i="1"/>
  <c r="AD8028" i="1"/>
  <c r="AC8029" i="1"/>
  <c r="AD8029" i="1"/>
  <c r="AC8030" i="1"/>
  <c r="AD8030" i="1"/>
  <c r="AC8031" i="1"/>
  <c r="AD8031" i="1"/>
  <c r="AC8032" i="1"/>
  <c r="AD8032" i="1"/>
  <c r="AC8033" i="1"/>
  <c r="AD8033" i="1"/>
  <c r="AC8034" i="1"/>
  <c r="AD8034" i="1"/>
  <c r="AC8035" i="1"/>
  <c r="AD8035" i="1"/>
  <c r="AC8036" i="1"/>
  <c r="AD8036" i="1"/>
  <c r="AC8037" i="1"/>
  <c r="AD8037" i="1"/>
  <c r="AC8038" i="1"/>
  <c r="AD8038" i="1"/>
  <c r="AC8039" i="1"/>
  <c r="AD8039" i="1"/>
  <c r="AC8040" i="1"/>
  <c r="AD8040" i="1"/>
  <c r="AC8041" i="1"/>
  <c r="AD8041" i="1"/>
  <c r="AC8042" i="1"/>
  <c r="AD8042" i="1"/>
  <c r="AC8043" i="1"/>
  <c r="AD8043" i="1"/>
  <c r="AC8044" i="1"/>
  <c r="AD8044" i="1"/>
  <c r="AC8045" i="1"/>
  <c r="AD8045" i="1"/>
  <c r="AC8046" i="1"/>
  <c r="AD8046" i="1"/>
  <c r="AC8047" i="1"/>
  <c r="AD8047" i="1"/>
  <c r="AC8048" i="1"/>
  <c r="AD8048" i="1"/>
  <c r="AC8049" i="1"/>
  <c r="AD8049" i="1"/>
  <c r="AC8050" i="1"/>
  <c r="AD8050" i="1"/>
  <c r="AC8051" i="1"/>
  <c r="AD8051" i="1"/>
  <c r="AC8052" i="1"/>
  <c r="AD8052" i="1"/>
  <c r="AC8053" i="1"/>
  <c r="AD8053" i="1"/>
  <c r="AC8054" i="1"/>
  <c r="AD8054" i="1"/>
  <c r="AC8055" i="1"/>
  <c r="AD8055" i="1"/>
  <c r="AC8056" i="1"/>
  <c r="AD8056" i="1"/>
  <c r="AC8057" i="1"/>
  <c r="AD8057" i="1"/>
  <c r="AC8058" i="1"/>
  <c r="AD8058" i="1"/>
  <c r="AC8059" i="1"/>
  <c r="AD8059" i="1"/>
  <c r="AC8060" i="1"/>
  <c r="AD8060" i="1"/>
  <c r="AC8061" i="1"/>
  <c r="AD8061" i="1"/>
  <c r="AC8062" i="1"/>
  <c r="AD8062" i="1"/>
  <c r="AC8063" i="1"/>
  <c r="AD8063" i="1"/>
  <c r="AC8064" i="1"/>
  <c r="AD8064" i="1"/>
  <c r="AC8065" i="1"/>
  <c r="AD8065" i="1"/>
  <c r="AC8066" i="1"/>
  <c r="AD8066" i="1"/>
  <c r="AC8067" i="1"/>
  <c r="AD8067" i="1"/>
  <c r="AC8068" i="1"/>
  <c r="AD8068" i="1"/>
  <c r="AC8069" i="1"/>
  <c r="AD8069" i="1"/>
  <c r="AC8070" i="1"/>
  <c r="AD8070" i="1"/>
  <c r="AC8071" i="1"/>
  <c r="AD8071" i="1"/>
  <c r="AC8072" i="1"/>
  <c r="AD8072" i="1"/>
  <c r="AC8073" i="1"/>
  <c r="AD8073" i="1"/>
  <c r="AC8074" i="1"/>
  <c r="AD8074" i="1"/>
  <c r="AC8075" i="1"/>
  <c r="AD8075" i="1"/>
  <c r="AC8076" i="1"/>
  <c r="AD8076" i="1"/>
  <c r="AC8077" i="1"/>
  <c r="AD8077" i="1"/>
  <c r="AC8078" i="1"/>
  <c r="AD8078" i="1"/>
  <c r="AC8079" i="1"/>
  <c r="AD8079" i="1"/>
  <c r="AC8080" i="1"/>
  <c r="AD8080" i="1"/>
  <c r="AC8081" i="1"/>
  <c r="AD8081" i="1"/>
  <c r="AC8082" i="1"/>
  <c r="AD8082" i="1"/>
  <c r="AC8083" i="1"/>
  <c r="AD8083" i="1"/>
  <c r="AC8084" i="1"/>
  <c r="AD8084" i="1"/>
  <c r="AC8085" i="1"/>
  <c r="AD8085" i="1"/>
  <c r="AC8086" i="1"/>
  <c r="AD8086" i="1"/>
  <c r="AC8087" i="1"/>
  <c r="AD8087" i="1"/>
  <c r="AC8088" i="1"/>
  <c r="AD8088" i="1"/>
  <c r="AC8089" i="1"/>
  <c r="AD8089" i="1"/>
  <c r="AC8090" i="1"/>
  <c r="AD8090" i="1"/>
  <c r="AC8091" i="1"/>
  <c r="AD8091" i="1"/>
  <c r="AC8092" i="1"/>
  <c r="AD8092" i="1"/>
  <c r="AC8762" i="1"/>
  <c r="AD8762" i="1"/>
  <c r="AC8094" i="1"/>
  <c r="AD8094" i="1"/>
  <c r="AC8095" i="1"/>
  <c r="AD8095" i="1"/>
  <c r="AC3155" i="1"/>
  <c r="AD3155" i="1"/>
  <c r="AC3382" i="1"/>
  <c r="AD3382" i="1"/>
  <c r="AC5936" i="1"/>
  <c r="AD5936" i="1"/>
  <c r="AC6504" i="1"/>
  <c r="AD6504" i="1"/>
  <c r="AC8100" i="1"/>
  <c r="AD8100" i="1"/>
  <c r="AC8101" i="1"/>
  <c r="AD8101" i="1"/>
  <c r="AC8102" i="1"/>
  <c r="AD8102" i="1"/>
  <c r="AC8103" i="1"/>
  <c r="AD8103" i="1"/>
  <c r="AC8104" i="1"/>
  <c r="AD8104" i="1"/>
  <c r="AC8105" i="1"/>
  <c r="AD8105" i="1"/>
  <c r="AC8106" i="1"/>
  <c r="AD8106" i="1"/>
  <c r="AC8107" i="1"/>
  <c r="AD8107" i="1"/>
  <c r="AC8108" i="1"/>
  <c r="AD8108" i="1"/>
  <c r="AC8109" i="1"/>
  <c r="AD8109" i="1"/>
  <c r="AC8110" i="1"/>
  <c r="AD8110" i="1"/>
  <c r="AC8111" i="1"/>
  <c r="AD8111" i="1"/>
  <c r="AC8112" i="1"/>
  <c r="AD8112" i="1"/>
  <c r="AC8113" i="1"/>
  <c r="AD8113" i="1"/>
  <c r="AC8114" i="1"/>
  <c r="AD8114" i="1"/>
  <c r="AC8115" i="1"/>
  <c r="AD8115" i="1"/>
  <c r="AC8116" i="1"/>
  <c r="AD8116" i="1"/>
  <c r="AC8117" i="1"/>
  <c r="AD8117" i="1"/>
  <c r="AC8118" i="1"/>
  <c r="AD8118" i="1"/>
  <c r="AC8119" i="1"/>
  <c r="AD8119" i="1"/>
  <c r="AC8120" i="1"/>
  <c r="AD8120" i="1"/>
  <c r="AC8121" i="1"/>
  <c r="AD8121" i="1"/>
  <c r="AC8122" i="1"/>
  <c r="AD8122" i="1"/>
  <c r="AC8123" i="1"/>
  <c r="AD8123" i="1"/>
  <c r="AC8124" i="1"/>
  <c r="AD8124" i="1"/>
  <c r="AC8125" i="1"/>
  <c r="AD8125" i="1"/>
  <c r="AC8126" i="1"/>
  <c r="AD8126" i="1"/>
  <c r="AC8127" i="1"/>
  <c r="AD8127" i="1"/>
  <c r="AC8128" i="1"/>
  <c r="AD8128" i="1"/>
  <c r="AC8129" i="1"/>
  <c r="AD8129" i="1"/>
  <c r="AC8130" i="1"/>
  <c r="AD8130" i="1"/>
  <c r="AC8131" i="1"/>
  <c r="AD8131" i="1"/>
  <c r="AC8132" i="1"/>
  <c r="AD8132" i="1"/>
  <c r="AC8133" i="1"/>
  <c r="AD8133" i="1"/>
  <c r="AC8134" i="1"/>
  <c r="AD8134" i="1"/>
  <c r="AC8135" i="1"/>
  <c r="AD8135" i="1"/>
  <c r="AC8136" i="1"/>
  <c r="AD8136" i="1"/>
  <c r="AC8137" i="1"/>
  <c r="AD8137" i="1"/>
  <c r="AC8138" i="1"/>
  <c r="AD8138" i="1"/>
  <c r="AC8139" i="1"/>
  <c r="AD8139" i="1"/>
  <c r="AC8140" i="1"/>
  <c r="AD8140" i="1"/>
  <c r="AC8141" i="1"/>
  <c r="AD8141" i="1"/>
  <c r="AC8142" i="1"/>
  <c r="AD8142" i="1"/>
  <c r="AC8143" i="1"/>
  <c r="AD8143" i="1"/>
  <c r="AC8144" i="1"/>
  <c r="AD8144" i="1"/>
  <c r="AC8145" i="1"/>
  <c r="AD8145" i="1"/>
  <c r="AC8146" i="1"/>
  <c r="AD8146" i="1"/>
  <c r="AC8147" i="1"/>
  <c r="AD8147" i="1"/>
  <c r="AC8148" i="1"/>
  <c r="AD8148" i="1"/>
  <c r="AC8149" i="1"/>
  <c r="AD8149" i="1"/>
  <c r="AC8150" i="1"/>
  <c r="AD8150" i="1"/>
  <c r="AC8151" i="1"/>
  <c r="AD8151" i="1"/>
  <c r="AC8152" i="1"/>
  <c r="AD8152" i="1"/>
  <c r="AC8153" i="1"/>
  <c r="AD8153" i="1"/>
  <c r="AC8154" i="1"/>
  <c r="AD8154" i="1"/>
  <c r="AC8155" i="1"/>
  <c r="AD8155" i="1"/>
  <c r="AC8156" i="1"/>
  <c r="AD8156" i="1"/>
  <c r="AC8157" i="1"/>
  <c r="AD8157" i="1"/>
  <c r="AC8158" i="1"/>
  <c r="AD8158" i="1"/>
  <c r="AC8159" i="1"/>
  <c r="AD8159" i="1"/>
  <c r="AC8160" i="1"/>
  <c r="AD8160" i="1"/>
  <c r="AC8161" i="1"/>
  <c r="AD8161" i="1"/>
  <c r="AC8162" i="1"/>
  <c r="AD8162" i="1"/>
  <c r="AC8163" i="1"/>
  <c r="AD8163" i="1"/>
  <c r="AC8164" i="1"/>
  <c r="AD8164" i="1"/>
  <c r="AC8165" i="1"/>
  <c r="AD8165" i="1"/>
  <c r="AC8166" i="1"/>
  <c r="AD8166" i="1"/>
  <c r="AC8167" i="1"/>
  <c r="AD8167" i="1"/>
  <c r="AC8168" i="1"/>
  <c r="AD8168" i="1"/>
  <c r="AC8169" i="1"/>
  <c r="AD8169" i="1"/>
  <c r="AC8170" i="1"/>
  <c r="AD8170" i="1"/>
  <c r="AC8171" i="1"/>
  <c r="AD8171" i="1"/>
  <c r="AC8172" i="1"/>
  <c r="AD8172" i="1"/>
  <c r="AC8173" i="1"/>
  <c r="AD8173" i="1"/>
  <c r="AC8174" i="1"/>
  <c r="AD8174" i="1"/>
  <c r="AC8175" i="1"/>
  <c r="AD8175" i="1"/>
  <c r="AC8176" i="1"/>
  <c r="AD8176" i="1"/>
  <c r="AC8177" i="1"/>
  <c r="AD8177" i="1"/>
  <c r="AC8178" i="1"/>
  <c r="AD8178" i="1"/>
  <c r="AC8179" i="1"/>
  <c r="AD8179" i="1"/>
  <c r="AC8180" i="1"/>
  <c r="AD8180" i="1"/>
  <c r="AC8181" i="1"/>
  <c r="AD8181" i="1"/>
  <c r="AC8182" i="1"/>
  <c r="AD8182" i="1"/>
  <c r="AC8183" i="1"/>
  <c r="AD8183" i="1"/>
  <c r="AC8184" i="1"/>
  <c r="AD8184" i="1"/>
  <c r="AC8185" i="1"/>
  <c r="AD8185" i="1"/>
  <c r="AC8186" i="1"/>
  <c r="AD8186" i="1"/>
  <c r="AC8187" i="1"/>
  <c r="AD8187" i="1"/>
  <c r="AC8188" i="1"/>
  <c r="AD8188" i="1"/>
  <c r="AC8189" i="1"/>
  <c r="AD8189" i="1"/>
  <c r="AC8190" i="1"/>
  <c r="AD8190" i="1"/>
  <c r="AC8191" i="1"/>
  <c r="AD8191" i="1"/>
  <c r="AC8192" i="1"/>
  <c r="AD8192" i="1"/>
  <c r="AC8193" i="1"/>
  <c r="AD8193" i="1"/>
  <c r="AC8194" i="1"/>
  <c r="AD8194" i="1"/>
  <c r="AC8195" i="1"/>
  <c r="AD8195" i="1"/>
  <c r="AC8196" i="1"/>
  <c r="AD8196" i="1"/>
  <c r="AC8197" i="1"/>
  <c r="AD8197" i="1"/>
  <c r="AC8198" i="1"/>
  <c r="AD8198" i="1"/>
  <c r="AC8199" i="1"/>
  <c r="AD8199" i="1"/>
  <c r="AC8200" i="1"/>
  <c r="AD8200" i="1"/>
  <c r="AC8201" i="1"/>
  <c r="AD8201" i="1"/>
  <c r="AC8202" i="1"/>
  <c r="AD8202" i="1"/>
  <c r="AC8203" i="1"/>
  <c r="AD8203" i="1"/>
  <c r="AC8204" i="1"/>
  <c r="AD8204" i="1"/>
  <c r="AC8205" i="1"/>
  <c r="AD8205" i="1"/>
  <c r="AC8206" i="1"/>
  <c r="AD8206" i="1"/>
  <c r="AC8207" i="1"/>
  <c r="AD8207" i="1"/>
  <c r="AC8208" i="1"/>
  <c r="AD8208" i="1"/>
  <c r="AC8209" i="1"/>
  <c r="AD8209" i="1"/>
  <c r="AC8210" i="1"/>
  <c r="AD8210" i="1"/>
  <c r="AC8211" i="1"/>
  <c r="AD8211" i="1"/>
  <c r="AC8212" i="1"/>
  <c r="AD8212" i="1"/>
  <c r="AC8213" i="1"/>
  <c r="AD8213" i="1"/>
  <c r="AC8214" i="1"/>
  <c r="AD8214" i="1"/>
  <c r="AC8215" i="1"/>
  <c r="AD8215" i="1"/>
  <c r="AC8216" i="1"/>
  <c r="AD8216" i="1"/>
  <c r="AC8217" i="1"/>
  <c r="AD8217" i="1"/>
  <c r="AC8218" i="1"/>
  <c r="AD8218" i="1"/>
  <c r="AC8219" i="1"/>
  <c r="AD8219" i="1"/>
  <c r="AC8220" i="1"/>
  <c r="AD8220" i="1"/>
  <c r="AC8221" i="1"/>
  <c r="AD8221" i="1"/>
  <c r="AC8222" i="1"/>
  <c r="AD8222" i="1"/>
  <c r="AC8223" i="1"/>
  <c r="AD8223" i="1"/>
  <c r="AC8224" i="1"/>
  <c r="AD8224" i="1"/>
  <c r="AC8225" i="1"/>
  <c r="AD8225" i="1"/>
  <c r="AC8226" i="1"/>
  <c r="AD8226" i="1"/>
  <c r="AC8227" i="1"/>
  <c r="AD8227" i="1"/>
  <c r="AC8228" i="1"/>
  <c r="AD8228" i="1"/>
  <c r="AC8229" i="1"/>
  <c r="AD8229" i="1"/>
  <c r="AC8230" i="1"/>
  <c r="AD8230" i="1"/>
  <c r="AC8231" i="1"/>
  <c r="AD8231" i="1"/>
  <c r="AC8232" i="1"/>
  <c r="AD8232" i="1"/>
  <c r="AC8233" i="1"/>
  <c r="AD8233" i="1"/>
  <c r="AC8234" i="1"/>
  <c r="AD8234" i="1"/>
  <c r="AC8235" i="1"/>
  <c r="AD8235" i="1"/>
  <c r="AC8236" i="1"/>
  <c r="AD8236" i="1"/>
  <c r="AC8237" i="1"/>
  <c r="AD8237" i="1"/>
  <c r="AC8238" i="1"/>
  <c r="AD8238" i="1"/>
  <c r="AC8239" i="1"/>
  <c r="AD8239" i="1"/>
  <c r="AC8240" i="1"/>
  <c r="AD8240" i="1"/>
  <c r="AC8241" i="1"/>
  <c r="AD8241" i="1"/>
  <c r="AC8242" i="1"/>
  <c r="AD8242" i="1"/>
  <c r="AC8243" i="1"/>
  <c r="AD8243" i="1"/>
  <c r="AC8244" i="1"/>
  <c r="AD8244" i="1"/>
  <c r="AC8245" i="1"/>
  <c r="AD8245" i="1"/>
  <c r="AC8246" i="1"/>
  <c r="AD8246" i="1"/>
  <c r="AC8247" i="1"/>
  <c r="AD8247" i="1"/>
  <c r="AC8248" i="1"/>
  <c r="AD8248" i="1"/>
  <c r="AC8249" i="1"/>
  <c r="AD8249" i="1"/>
  <c r="AC8250" i="1"/>
  <c r="AD8250" i="1"/>
  <c r="AC8251" i="1"/>
  <c r="AD8251" i="1"/>
  <c r="AC8252" i="1"/>
  <c r="AD8252" i="1"/>
  <c r="AC8253" i="1"/>
  <c r="AD8253" i="1"/>
  <c r="AC8254" i="1"/>
  <c r="AD8254" i="1"/>
  <c r="AC8255" i="1"/>
  <c r="AD8255" i="1"/>
  <c r="AC8256" i="1"/>
  <c r="AD8256" i="1"/>
  <c r="AC8257" i="1"/>
  <c r="AD8257" i="1"/>
  <c r="AC8258" i="1"/>
  <c r="AD8258" i="1"/>
  <c r="AC8259" i="1"/>
  <c r="AD8259" i="1"/>
  <c r="AC8260" i="1"/>
  <c r="AD8260" i="1"/>
  <c r="AC8261" i="1"/>
  <c r="AD8261" i="1"/>
  <c r="AC8262" i="1"/>
  <c r="AD8262" i="1"/>
  <c r="AC8263" i="1"/>
  <c r="AD8263" i="1"/>
  <c r="AC8264" i="1"/>
  <c r="AD8264" i="1"/>
  <c r="AC8265" i="1"/>
  <c r="AD8265" i="1"/>
  <c r="AC8266" i="1"/>
  <c r="AD8266" i="1"/>
  <c r="AC8267" i="1"/>
  <c r="AD8267" i="1"/>
  <c r="AC8268" i="1"/>
  <c r="AD8268" i="1"/>
  <c r="AC8269" i="1"/>
  <c r="AD8269" i="1"/>
  <c r="AC8270" i="1"/>
  <c r="AD8270" i="1"/>
  <c r="AC8271" i="1"/>
  <c r="AD8271" i="1"/>
  <c r="AC8272" i="1"/>
  <c r="AD8272" i="1"/>
  <c r="AC8273" i="1"/>
  <c r="AD8273" i="1"/>
  <c r="AC8274" i="1"/>
  <c r="AD8274" i="1"/>
  <c r="AC8275" i="1"/>
  <c r="AD8275" i="1"/>
  <c r="AC8276" i="1"/>
  <c r="AD8276" i="1"/>
  <c r="AC8277" i="1"/>
  <c r="AD8277" i="1"/>
  <c r="AC8278" i="1"/>
  <c r="AD8278" i="1"/>
  <c r="AC8279" i="1"/>
  <c r="AD8279" i="1"/>
  <c r="AC8280" i="1"/>
  <c r="AD8280" i="1"/>
  <c r="AC8281" i="1"/>
  <c r="AD8281" i="1"/>
  <c r="AC8282" i="1"/>
  <c r="AD8282" i="1"/>
  <c r="AC8283" i="1"/>
  <c r="AD8283" i="1"/>
  <c r="AC8284" i="1"/>
  <c r="AD8284" i="1"/>
  <c r="AC8285" i="1"/>
  <c r="AD8285" i="1"/>
  <c r="AC8286" i="1"/>
  <c r="AD8286" i="1"/>
  <c r="AC8287" i="1"/>
  <c r="AD8287" i="1"/>
  <c r="AC8288" i="1"/>
  <c r="AD8288" i="1"/>
  <c r="AC8289" i="1"/>
  <c r="AD8289" i="1"/>
  <c r="AC8290" i="1"/>
  <c r="AD8290" i="1"/>
  <c r="AC8291" i="1"/>
  <c r="AD8291" i="1"/>
  <c r="AC8292" i="1"/>
  <c r="AD8292" i="1"/>
  <c r="AC8293" i="1"/>
  <c r="AD8293" i="1"/>
  <c r="AC8294" i="1"/>
  <c r="AD8294" i="1"/>
  <c r="AC8295" i="1"/>
  <c r="AD8295" i="1"/>
  <c r="AC8296" i="1"/>
  <c r="AD8296" i="1"/>
  <c r="AC8297" i="1"/>
  <c r="AD8297" i="1"/>
  <c r="AC8298" i="1"/>
  <c r="AD8298" i="1"/>
  <c r="AC8299" i="1"/>
  <c r="AD8299" i="1"/>
  <c r="AC8300" i="1"/>
  <c r="AD8300" i="1"/>
  <c r="AC8301" i="1"/>
  <c r="AD8301" i="1"/>
  <c r="AC8302" i="1"/>
  <c r="AD8302" i="1"/>
  <c r="AC8303" i="1"/>
  <c r="AD8303" i="1"/>
  <c r="AC8304" i="1"/>
  <c r="AD8304" i="1"/>
  <c r="AC8305" i="1"/>
  <c r="AD8305" i="1"/>
  <c r="AC8306" i="1"/>
  <c r="AD8306" i="1"/>
  <c r="AC8307" i="1"/>
  <c r="AD8307" i="1"/>
  <c r="AC8308" i="1"/>
  <c r="AD8308" i="1"/>
  <c r="AC8309" i="1"/>
  <c r="AD8309" i="1"/>
  <c r="AC8310" i="1"/>
  <c r="AD8310" i="1"/>
  <c r="AC8311" i="1"/>
  <c r="AD8311" i="1"/>
  <c r="AC8312" i="1"/>
  <c r="AD8312" i="1"/>
  <c r="AC8313" i="1"/>
  <c r="AD8313" i="1"/>
  <c r="AC8314" i="1"/>
  <c r="AD8314" i="1"/>
  <c r="AC8315" i="1"/>
  <c r="AD8315" i="1"/>
  <c r="AC8316" i="1"/>
  <c r="AD8316" i="1"/>
  <c r="AC8317" i="1"/>
  <c r="AD8317" i="1"/>
  <c r="AC8318" i="1"/>
  <c r="AD8318" i="1"/>
  <c r="AC8319" i="1"/>
  <c r="AD8319" i="1"/>
  <c r="AC8320" i="1"/>
  <c r="AD8320" i="1"/>
  <c r="AC8321" i="1"/>
  <c r="AD8321" i="1"/>
  <c r="AC8322" i="1"/>
  <c r="AD8322" i="1"/>
  <c r="AC8323" i="1"/>
  <c r="AD8323" i="1"/>
  <c r="AC8324" i="1"/>
  <c r="AD8324" i="1"/>
  <c r="AC8325" i="1"/>
  <c r="AD8325" i="1"/>
  <c r="AC8326" i="1"/>
  <c r="AD8326" i="1"/>
  <c r="AC8327" i="1"/>
  <c r="AD8327" i="1"/>
  <c r="AC8328" i="1"/>
  <c r="AD8328" i="1"/>
  <c r="AC8329" i="1"/>
  <c r="AD8329" i="1"/>
  <c r="AC8330" i="1"/>
  <c r="AD8330" i="1"/>
  <c r="AC8331" i="1"/>
  <c r="AD8331" i="1"/>
  <c r="AC8332" i="1"/>
  <c r="AD8332" i="1"/>
  <c r="AC8333" i="1"/>
  <c r="AD8333" i="1"/>
  <c r="AC8334" i="1"/>
  <c r="AD8334" i="1"/>
  <c r="AC8335" i="1"/>
  <c r="AD8335" i="1"/>
  <c r="AC8336" i="1"/>
  <c r="AD8336" i="1"/>
  <c r="AC8337" i="1"/>
  <c r="AD8337" i="1"/>
  <c r="AC8338" i="1"/>
  <c r="AD8338" i="1"/>
  <c r="AC8339" i="1"/>
  <c r="AD8339" i="1"/>
  <c r="AC8340" i="1"/>
  <c r="AD8340" i="1"/>
  <c r="AC8341" i="1"/>
  <c r="AD8341" i="1"/>
  <c r="AC8342" i="1"/>
  <c r="AD8342" i="1"/>
  <c r="AC8343" i="1"/>
  <c r="AD8343" i="1"/>
  <c r="AC8344" i="1"/>
  <c r="AD8344" i="1"/>
  <c r="AC8345" i="1"/>
  <c r="AD8345" i="1"/>
  <c r="AC8346" i="1"/>
  <c r="AD8346" i="1"/>
  <c r="AC8347" i="1"/>
  <c r="AD8347" i="1"/>
  <c r="AC8348" i="1"/>
  <c r="AD8348" i="1"/>
  <c r="AC8349" i="1"/>
  <c r="AD8349" i="1"/>
  <c r="AC8350" i="1"/>
  <c r="AD8350" i="1"/>
  <c r="AC8351" i="1"/>
  <c r="AD8351" i="1"/>
  <c r="AC8352" i="1"/>
  <c r="AD8352" i="1"/>
  <c r="AC8353" i="1"/>
  <c r="AD8353" i="1"/>
  <c r="AC8354" i="1"/>
  <c r="AD8354" i="1"/>
  <c r="AC8355" i="1"/>
  <c r="AD8355" i="1"/>
  <c r="AC8356" i="1"/>
  <c r="AD8356" i="1"/>
  <c r="AC8357" i="1"/>
  <c r="AD8357" i="1"/>
  <c r="AC8358" i="1"/>
  <c r="AD8358" i="1"/>
  <c r="AC8359" i="1"/>
  <c r="AD8359" i="1"/>
  <c r="AC8360" i="1"/>
  <c r="AD8360" i="1"/>
  <c r="AC8361" i="1"/>
  <c r="AD8361" i="1"/>
  <c r="AC8362" i="1"/>
  <c r="AD8362" i="1"/>
  <c r="AC8363" i="1"/>
  <c r="AD8363" i="1"/>
  <c r="AC8364" i="1"/>
  <c r="AD8364" i="1"/>
  <c r="AC8365" i="1"/>
  <c r="AD8365" i="1"/>
  <c r="AC8366" i="1"/>
  <c r="AD8366" i="1"/>
  <c r="AC8367" i="1"/>
  <c r="AD8367" i="1"/>
  <c r="AC8368" i="1"/>
  <c r="AD8368" i="1"/>
  <c r="AC8369" i="1"/>
  <c r="AD8369" i="1"/>
  <c r="AC8370" i="1"/>
  <c r="AD8370" i="1"/>
  <c r="AC8371" i="1"/>
  <c r="AD8371" i="1"/>
  <c r="AC8372" i="1"/>
  <c r="AD8372" i="1"/>
  <c r="AC8373" i="1"/>
  <c r="AD8373" i="1"/>
  <c r="AC8374" i="1"/>
  <c r="AD8374" i="1"/>
  <c r="AC8375" i="1"/>
  <c r="AD8375" i="1"/>
  <c r="AC8376" i="1"/>
  <c r="AD8376" i="1"/>
  <c r="AC8377" i="1"/>
  <c r="AD8377" i="1"/>
  <c r="AC8378" i="1"/>
  <c r="AD8378" i="1"/>
  <c r="AC8379" i="1"/>
  <c r="AD8379" i="1"/>
  <c r="AC8380" i="1"/>
  <c r="AD8380" i="1"/>
  <c r="AC8381" i="1"/>
  <c r="AD8381" i="1"/>
  <c r="AC8382" i="1"/>
  <c r="AD8382" i="1"/>
  <c r="AC8383" i="1"/>
  <c r="AD8383" i="1"/>
  <c r="AC8384" i="1"/>
  <c r="AD8384" i="1"/>
  <c r="AC8385" i="1"/>
  <c r="AD8385" i="1"/>
  <c r="AC8386" i="1"/>
  <c r="AD8386" i="1"/>
  <c r="AC8387" i="1"/>
  <c r="AD8387" i="1"/>
  <c r="AC8388" i="1"/>
  <c r="AD8388" i="1"/>
  <c r="AC8389" i="1"/>
  <c r="AD8389" i="1"/>
  <c r="AC8390" i="1"/>
  <c r="AD8390" i="1"/>
  <c r="AC8391" i="1"/>
  <c r="AD8391" i="1"/>
  <c r="AC8392" i="1"/>
  <c r="AD8392" i="1"/>
  <c r="AC8393" i="1"/>
  <c r="AD8393" i="1"/>
  <c r="AC8394" i="1"/>
  <c r="AD8394" i="1"/>
  <c r="AC8395" i="1"/>
  <c r="AD8395" i="1"/>
  <c r="AC8396" i="1"/>
  <c r="AD8396" i="1"/>
  <c r="AC8397" i="1"/>
  <c r="AD8397" i="1"/>
  <c r="AC8398" i="1"/>
  <c r="AD8398" i="1"/>
  <c r="AC8399" i="1"/>
  <c r="AD8399" i="1"/>
  <c r="AC8400" i="1"/>
  <c r="AD8400" i="1"/>
  <c r="AC8401" i="1"/>
  <c r="AD8401" i="1"/>
  <c r="AC8402" i="1"/>
  <c r="AD8402" i="1"/>
  <c r="AC8403" i="1"/>
  <c r="AD8403" i="1"/>
  <c r="AC8404" i="1"/>
  <c r="AD8404" i="1"/>
  <c r="AC8405" i="1"/>
  <c r="AD8405" i="1"/>
  <c r="AC8406" i="1"/>
  <c r="AD8406" i="1"/>
  <c r="AC8407" i="1"/>
  <c r="AD8407" i="1"/>
  <c r="AC8408" i="1"/>
  <c r="AD8408" i="1"/>
  <c r="AC8409" i="1"/>
  <c r="AD8409" i="1"/>
  <c r="AC8410" i="1"/>
  <c r="AD8410" i="1"/>
  <c r="AC8411" i="1"/>
  <c r="AD8411" i="1"/>
  <c r="AC8412" i="1"/>
  <c r="AD8412" i="1"/>
  <c r="AC8413" i="1"/>
  <c r="AD8413" i="1"/>
  <c r="AC8414" i="1"/>
  <c r="AD8414" i="1"/>
  <c r="AC8415" i="1"/>
  <c r="AD8415" i="1"/>
  <c r="AC8416" i="1"/>
  <c r="AD8416" i="1"/>
  <c r="AC8417" i="1"/>
  <c r="AD8417" i="1"/>
  <c r="AC8418" i="1"/>
  <c r="AD8418" i="1"/>
  <c r="AC8419" i="1"/>
  <c r="AD8419" i="1"/>
  <c r="AC8420" i="1"/>
  <c r="AD8420" i="1"/>
  <c r="AC8421" i="1"/>
  <c r="AD8421" i="1"/>
  <c r="AC8422" i="1"/>
  <c r="AD8422" i="1"/>
  <c r="AC8423" i="1"/>
  <c r="AD8423" i="1"/>
  <c r="AC8424" i="1"/>
  <c r="AD8424" i="1"/>
  <c r="AC8425" i="1"/>
  <c r="AD8425" i="1"/>
  <c r="AC8426" i="1"/>
  <c r="AD8426" i="1"/>
  <c r="AC8427" i="1"/>
  <c r="AD8427" i="1"/>
  <c r="AC8428" i="1"/>
  <c r="AD8428" i="1"/>
  <c r="AC8429" i="1"/>
  <c r="AD8429" i="1"/>
  <c r="AC8430" i="1"/>
  <c r="AD8430" i="1"/>
  <c r="AC8431" i="1"/>
  <c r="AD8431" i="1"/>
  <c r="AC8432" i="1"/>
  <c r="AD8432" i="1"/>
  <c r="AC8433" i="1"/>
  <c r="AD8433" i="1"/>
  <c r="AC8434" i="1"/>
  <c r="AD8434" i="1"/>
  <c r="AC8435" i="1"/>
  <c r="AD8435" i="1"/>
  <c r="AC8436" i="1"/>
  <c r="AD8436" i="1"/>
  <c r="AC8437" i="1"/>
  <c r="AD8437" i="1"/>
  <c r="AC8438" i="1"/>
  <c r="AD8438" i="1"/>
  <c r="AC8439" i="1"/>
  <c r="AD8439" i="1"/>
  <c r="AC8440" i="1"/>
  <c r="AD8440" i="1"/>
  <c r="AC8441" i="1"/>
  <c r="AD8441" i="1"/>
  <c r="AC8442" i="1"/>
  <c r="AD8442" i="1"/>
  <c r="AC8443" i="1"/>
  <c r="AD8443" i="1"/>
  <c r="AC8444" i="1"/>
  <c r="AD8444" i="1"/>
  <c r="AC8445" i="1"/>
  <c r="AD8445" i="1"/>
  <c r="AC8446" i="1"/>
  <c r="AD8446" i="1"/>
  <c r="AC8447" i="1"/>
  <c r="AD8447" i="1"/>
  <c r="AC8448" i="1"/>
  <c r="AD8448" i="1"/>
  <c r="AC8449" i="1"/>
  <c r="AD8449" i="1"/>
  <c r="AC8450" i="1"/>
  <c r="AD8450" i="1"/>
  <c r="AC8451" i="1"/>
  <c r="AD8451" i="1"/>
  <c r="AC8452" i="1"/>
  <c r="AD8452" i="1"/>
  <c r="AC8453" i="1"/>
  <c r="AD8453" i="1"/>
  <c r="AC8454" i="1"/>
  <c r="AD8454" i="1"/>
  <c r="AC8455" i="1"/>
  <c r="AD8455" i="1"/>
  <c r="AC8456" i="1"/>
  <c r="AD8456" i="1"/>
  <c r="AC8457" i="1"/>
  <c r="AD8457" i="1"/>
  <c r="AC8458" i="1"/>
  <c r="AD8458" i="1"/>
  <c r="AC8459" i="1"/>
  <c r="AD8459" i="1"/>
  <c r="AC8460" i="1"/>
  <c r="AD8460" i="1"/>
  <c r="AC8461" i="1"/>
  <c r="AD8461" i="1"/>
  <c r="AC8462" i="1"/>
  <c r="AD8462" i="1"/>
  <c r="AC8463" i="1"/>
  <c r="AD8463" i="1"/>
  <c r="AC8464" i="1"/>
  <c r="AD8464" i="1"/>
  <c r="AC8465" i="1"/>
  <c r="AD8465" i="1"/>
  <c r="AC8466" i="1"/>
  <c r="AD8466" i="1"/>
  <c r="AC8467" i="1"/>
  <c r="AD8467" i="1"/>
  <c r="AC8468" i="1"/>
  <c r="AD8468" i="1"/>
  <c r="AC8469" i="1"/>
  <c r="AD8469" i="1"/>
  <c r="AC8470" i="1"/>
  <c r="AD8470" i="1"/>
  <c r="AC8471" i="1"/>
  <c r="AD8471" i="1"/>
  <c r="AC8472" i="1"/>
  <c r="AD8472" i="1"/>
  <c r="AC8473" i="1"/>
  <c r="AD8473" i="1"/>
  <c r="AC8474" i="1"/>
  <c r="AD8474" i="1"/>
  <c r="AC8475" i="1"/>
  <c r="AD8475" i="1"/>
  <c r="AC8476" i="1"/>
  <c r="AD8476" i="1"/>
  <c r="AC8477" i="1"/>
  <c r="AD8477" i="1"/>
  <c r="AC8478" i="1"/>
  <c r="AD8478" i="1"/>
  <c r="AC8479" i="1"/>
  <c r="AD8479" i="1"/>
  <c r="AC8480" i="1"/>
  <c r="AD8480" i="1"/>
  <c r="AC8481" i="1"/>
  <c r="AD8481" i="1"/>
  <c r="AC8482" i="1"/>
  <c r="AD8482" i="1"/>
  <c r="AC8483" i="1"/>
  <c r="AD8483" i="1"/>
  <c r="AC8484" i="1"/>
  <c r="AD8484" i="1"/>
  <c r="AC8485" i="1"/>
  <c r="AD8485" i="1"/>
  <c r="AC8486" i="1"/>
  <c r="AD8486" i="1"/>
  <c r="AC8487" i="1"/>
  <c r="AD8487" i="1"/>
  <c r="AC8488" i="1"/>
  <c r="AD8488" i="1"/>
  <c r="AC8489" i="1"/>
  <c r="AD8489" i="1"/>
  <c r="AC8490" i="1"/>
  <c r="AD8490" i="1"/>
  <c r="AC8491" i="1"/>
  <c r="AD8491" i="1"/>
  <c r="AC8492" i="1"/>
  <c r="AD8492" i="1"/>
  <c r="AC8493" i="1"/>
  <c r="AD8493" i="1"/>
  <c r="AC8494" i="1"/>
  <c r="AD8494" i="1"/>
  <c r="AC8495" i="1"/>
  <c r="AD8495" i="1"/>
  <c r="AC8496" i="1"/>
  <c r="AD8496" i="1"/>
  <c r="AC8497" i="1"/>
  <c r="AD8497" i="1"/>
  <c r="AC8498" i="1"/>
  <c r="AD8498" i="1"/>
  <c r="AC8499" i="1"/>
  <c r="AD8499" i="1"/>
  <c r="AC8500" i="1"/>
  <c r="AD8500" i="1"/>
  <c r="AC8501" i="1"/>
  <c r="AD8501" i="1"/>
  <c r="AC8502" i="1"/>
  <c r="AD8502" i="1"/>
  <c r="AC8503" i="1"/>
  <c r="AD8503" i="1"/>
  <c r="AC8504" i="1"/>
  <c r="AD8504" i="1"/>
  <c r="AC8505" i="1"/>
  <c r="AD8505" i="1"/>
  <c r="AC8506" i="1"/>
  <c r="AD8506" i="1"/>
  <c r="AC8507" i="1"/>
  <c r="AD8507" i="1"/>
  <c r="AC8508" i="1"/>
  <c r="AD8508" i="1"/>
  <c r="AC8509" i="1"/>
  <c r="AD8509" i="1"/>
  <c r="AC8510" i="1"/>
  <c r="AD8510" i="1"/>
  <c r="AC8511" i="1"/>
  <c r="AD8511" i="1"/>
  <c r="AC8512" i="1"/>
  <c r="AD8512" i="1"/>
  <c r="AC8513" i="1"/>
  <c r="AD8513" i="1"/>
  <c r="AC8514" i="1"/>
  <c r="AD8514" i="1"/>
  <c r="AC8515" i="1"/>
  <c r="AD8515" i="1"/>
  <c r="AC8516" i="1"/>
  <c r="AD8516" i="1"/>
  <c r="AC8517" i="1"/>
  <c r="AD8517" i="1"/>
  <c r="AC8518" i="1"/>
  <c r="AD8518" i="1"/>
  <c r="AC8519" i="1"/>
  <c r="AD8519" i="1"/>
  <c r="AC8520" i="1"/>
  <c r="AD8520" i="1"/>
  <c r="AC8521" i="1"/>
  <c r="AD8521" i="1"/>
  <c r="AC8522" i="1"/>
  <c r="AD8522" i="1"/>
  <c r="AC8523" i="1"/>
  <c r="AD8523" i="1"/>
  <c r="AC8524" i="1"/>
  <c r="AD8524" i="1"/>
  <c r="AC8525" i="1"/>
  <c r="AD8525" i="1"/>
  <c r="AC8526" i="1"/>
  <c r="AD8526" i="1"/>
  <c r="AC8527" i="1"/>
  <c r="AD8527" i="1"/>
  <c r="AC8528" i="1"/>
  <c r="AD8528" i="1"/>
  <c r="AC8529" i="1"/>
  <c r="AD8529" i="1"/>
  <c r="AC8530" i="1"/>
  <c r="AD8530" i="1"/>
  <c r="AC8531" i="1"/>
  <c r="AD8531" i="1"/>
  <c r="AC8532" i="1"/>
  <c r="AD8532" i="1"/>
  <c r="AC8533" i="1"/>
  <c r="AD8533" i="1"/>
  <c r="AC8534" i="1"/>
  <c r="AD8534" i="1"/>
  <c r="AC8535" i="1"/>
  <c r="AD8535" i="1"/>
  <c r="AC8536" i="1"/>
  <c r="AD8536" i="1"/>
  <c r="AC8537" i="1"/>
  <c r="AD8537" i="1"/>
  <c r="AC8538" i="1"/>
  <c r="AD8538" i="1"/>
  <c r="AC8539" i="1"/>
  <c r="AD8539" i="1"/>
  <c r="AC8540" i="1"/>
  <c r="AD8540" i="1"/>
  <c r="AC8541" i="1"/>
  <c r="AD8541" i="1"/>
  <c r="AC8542" i="1"/>
  <c r="AD8542" i="1"/>
  <c r="AC8543" i="1"/>
  <c r="AD8543" i="1"/>
  <c r="AC8544" i="1"/>
  <c r="AD8544" i="1"/>
  <c r="AC8545" i="1"/>
  <c r="AD8545" i="1"/>
  <c r="AC8546" i="1"/>
  <c r="AD8546" i="1"/>
  <c r="AC8547" i="1"/>
  <c r="AD8547" i="1"/>
  <c r="AC8548" i="1"/>
  <c r="AD8548" i="1"/>
  <c r="AC8549" i="1"/>
  <c r="AD8549" i="1"/>
  <c r="AC8550" i="1"/>
  <c r="AD8550" i="1"/>
  <c r="AC8551" i="1"/>
  <c r="AD8551" i="1"/>
  <c r="AC8552" i="1"/>
  <c r="AD8552" i="1"/>
  <c r="AC8553" i="1"/>
  <c r="AD8553" i="1"/>
  <c r="AC8554" i="1"/>
  <c r="AD8554" i="1"/>
  <c r="AC8555" i="1"/>
  <c r="AD8555" i="1"/>
  <c r="AC8556" i="1"/>
  <c r="AD8556" i="1"/>
  <c r="AC8557" i="1"/>
  <c r="AD8557" i="1"/>
  <c r="AC8558" i="1"/>
  <c r="AD8558" i="1"/>
  <c r="AC8559" i="1"/>
  <c r="AD8559" i="1"/>
  <c r="AC8560" i="1"/>
  <c r="AD8560" i="1"/>
  <c r="AC8561" i="1"/>
  <c r="AD8561" i="1"/>
  <c r="AC8562" i="1"/>
  <c r="AD8562" i="1"/>
  <c r="AC8563" i="1"/>
  <c r="AD8563" i="1"/>
  <c r="AC8564" i="1"/>
  <c r="AD8564" i="1"/>
  <c r="AC8565" i="1"/>
  <c r="AD8565" i="1"/>
  <c r="AC8566" i="1"/>
  <c r="AD8566" i="1"/>
  <c r="AC8567" i="1"/>
  <c r="AD8567" i="1"/>
  <c r="AC8568" i="1"/>
  <c r="AD8568" i="1"/>
  <c r="AC8569" i="1"/>
  <c r="AD8569" i="1"/>
  <c r="AC8570" i="1"/>
  <c r="AD8570" i="1"/>
  <c r="AC8571" i="1"/>
  <c r="AD8571" i="1"/>
  <c r="AC8572" i="1"/>
  <c r="AD8572" i="1"/>
  <c r="AC8573" i="1"/>
  <c r="AD8573" i="1"/>
  <c r="AC8574" i="1"/>
  <c r="AD8574" i="1"/>
  <c r="AC8575" i="1"/>
  <c r="AD8575" i="1"/>
  <c r="AC8576" i="1"/>
  <c r="AD8576" i="1"/>
  <c r="AC8577" i="1"/>
  <c r="AD8577" i="1"/>
  <c r="AC8578" i="1"/>
  <c r="AD8578" i="1"/>
  <c r="AC8579" i="1"/>
  <c r="AD8579" i="1"/>
  <c r="AC8580" i="1"/>
  <c r="AD8580" i="1"/>
  <c r="AC8581" i="1"/>
  <c r="AD8581" i="1"/>
  <c r="AC8582" i="1"/>
  <c r="AD8582" i="1"/>
  <c r="AC8583" i="1"/>
  <c r="AD8583" i="1"/>
  <c r="AC8584" i="1"/>
  <c r="AD8584" i="1"/>
  <c r="AC8585" i="1"/>
  <c r="AD8585" i="1"/>
  <c r="AC8586" i="1"/>
  <c r="AD8586" i="1"/>
  <c r="AC8587" i="1"/>
  <c r="AD8587" i="1"/>
  <c r="AC8588" i="1"/>
  <c r="AD8588" i="1"/>
  <c r="AC8589" i="1"/>
  <c r="AD8589" i="1"/>
  <c r="AC8590" i="1"/>
  <c r="AD8590" i="1"/>
  <c r="AC8591" i="1"/>
  <c r="AD8591" i="1"/>
  <c r="AC8592" i="1"/>
  <c r="AD8592" i="1"/>
  <c r="AC8593" i="1"/>
  <c r="AD8593" i="1"/>
  <c r="AC8594" i="1"/>
  <c r="AD8594" i="1"/>
  <c r="AC8595" i="1"/>
  <c r="AD8595" i="1"/>
  <c r="AC8596" i="1"/>
  <c r="AD8596" i="1"/>
  <c r="AC8597" i="1"/>
  <c r="AD8597" i="1"/>
  <c r="AC8598" i="1"/>
  <c r="AD8598" i="1"/>
  <c r="AC8599" i="1"/>
  <c r="AD8599" i="1"/>
  <c r="AC8600" i="1"/>
  <c r="AD8600" i="1"/>
  <c r="AC8601" i="1"/>
  <c r="AD8601" i="1"/>
  <c r="AC8602" i="1"/>
  <c r="AD8602" i="1"/>
  <c r="AC8603" i="1"/>
  <c r="AD8603" i="1"/>
  <c r="AC8604" i="1"/>
  <c r="AD8604" i="1"/>
  <c r="AC8605" i="1"/>
  <c r="AD8605" i="1"/>
  <c r="AC8606" i="1"/>
  <c r="AD8606" i="1"/>
  <c r="AC8607" i="1"/>
  <c r="AD8607" i="1"/>
  <c r="AC8608" i="1"/>
  <c r="AD8608" i="1"/>
  <c r="AC8609" i="1"/>
  <c r="AD8609" i="1"/>
  <c r="AC8610" i="1"/>
  <c r="AD8610" i="1"/>
  <c r="AC8611" i="1"/>
  <c r="AD8611" i="1"/>
  <c r="AC8612" i="1"/>
  <c r="AD8612" i="1"/>
  <c r="AC8613" i="1"/>
  <c r="AD8613" i="1"/>
  <c r="AC8614" i="1"/>
  <c r="AD8614" i="1"/>
  <c r="AC8615" i="1"/>
  <c r="AD8615" i="1"/>
  <c r="AC8616" i="1"/>
  <c r="AD8616" i="1"/>
  <c r="AC8617" i="1"/>
  <c r="AD8617" i="1"/>
  <c r="AC8618" i="1"/>
  <c r="AD8618" i="1"/>
  <c r="AC8619" i="1"/>
  <c r="AD8619" i="1"/>
  <c r="AC8620" i="1"/>
  <c r="AD8620" i="1"/>
  <c r="AC8621" i="1"/>
  <c r="AD8621" i="1"/>
  <c r="AC8622" i="1"/>
  <c r="AD8622" i="1"/>
  <c r="AC8623" i="1"/>
  <c r="AD8623" i="1"/>
  <c r="AC8624" i="1"/>
  <c r="AD8624" i="1"/>
  <c r="AC8625" i="1"/>
  <c r="AD8625" i="1"/>
  <c r="AC8626" i="1"/>
  <c r="AD8626" i="1"/>
  <c r="AC8627" i="1"/>
  <c r="AD8627" i="1"/>
  <c r="AC8628" i="1"/>
  <c r="AD8628" i="1"/>
  <c r="AC8629" i="1"/>
  <c r="AD8629" i="1"/>
  <c r="AC8630" i="1"/>
  <c r="AD8630" i="1"/>
  <c r="AC8631" i="1"/>
  <c r="AD8631" i="1"/>
  <c r="AC8632" i="1"/>
  <c r="AD8632" i="1"/>
  <c r="AC8633" i="1"/>
  <c r="AD8633" i="1"/>
  <c r="AC8634" i="1"/>
  <c r="AD8634" i="1"/>
  <c r="AC8635" i="1"/>
  <c r="AD8635" i="1"/>
  <c r="AC8636" i="1"/>
  <c r="AD8636" i="1"/>
  <c r="AC8637" i="1"/>
  <c r="AD8637" i="1"/>
  <c r="AC8638" i="1"/>
  <c r="AD8638" i="1"/>
  <c r="AC8639" i="1"/>
  <c r="AD8639" i="1"/>
  <c r="AC8640" i="1"/>
  <c r="AD8640" i="1"/>
  <c r="AC8641" i="1"/>
  <c r="AD8641" i="1"/>
  <c r="AC8642" i="1"/>
  <c r="AD8642" i="1"/>
  <c r="AC8643" i="1"/>
  <c r="AD8643" i="1"/>
  <c r="AC8644" i="1"/>
  <c r="AD8644" i="1"/>
  <c r="AC8645" i="1"/>
  <c r="AD8645" i="1"/>
  <c r="AC8646" i="1"/>
  <c r="AD8646" i="1"/>
  <c r="AC8647" i="1"/>
  <c r="AD8647" i="1"/>
  <c r="AC8648" i="1"/>
  <c r="AD8648" i="1"/>
  <c r="AC8649" i="1"/>
  <c r="AD8649" i="1"/>
  <c r="AC8650" i="1"/>
  <c r="AD8650" i="1"/>
  <c r="AC8651" i="1"/>
  <c r="AD8651" i="1"/>
  <c r="AC8652" i="1"/>
  <c r="AD8652" i="1"/>
  <c r="AC8653" i="1"/>
  <c r="AD8653" i="1"/>
  <c r="AC8654" i="1"/>
  <c r="AD8654" i="1"/>
  <c r="AC8655" i="1"/>
  <c r="AD8655" i="1"/>
  <c r="AC8656" i="1"/>
  <c r="AD8656" i="1"/>
  <c r="AC8657" i="1"/>
  <c r="AD8657" i="1"/>
  <c r="AC8658" i="1"/>
  <c r="AD8658" i="1"/>
  <c r="AC8659" i="1"/>
  <c r="AD8659" i="1"/>
  <c r="AC8660" i="1"/>
  <c r="AD8660" i="1"/>
  <c r="AC8661" i="1"/>
  <c r="AD8661" i="1"/>
  <c r="AC8662" i="1"/>
  <c r="AD8662" i="1"/>
  <c r="AC8663" i="1"/>
  <c r="AD8663" i="1"/>
  <c r="AC8664" i="1"/>
  <c r="AD8664" i="1"/>
  <c r="AC8665" i="1"/>
  <c r="AD8665" i="1"/>
  <c r="AC8666" i="1"/>
  <c r="AD8666" i="1"/>
  <c r="AC8667" i="1"/>
  <c r="AD8667" i="1"/>
  <c r="AC8668" i="1"/>
  <c r="AD8668" i="1"/>
  <c r="AC8669" i="1"/>
  <c r="AD8669" i="1"/>
  <c r="AC8670" i="1"/>
  <c r="AD8670" i="1"/>
  <c r="AC8671" i="1"/>
  <c r="AD8671" i="1"/>
  <c r="AC8672" i="1"/>
  <c r="AD8672" i="1"/>
  <c r="AC8673" i="1"/>
  <c r="AD8673" i="1"/>
  <c r="AC8674" i="1"/>
  <c r="AD8674" i="1"/>
  <c r="AC8675" i="1"/>
  <c r="AD8675" i="1"/>
  <c r="AC8676" i="1"/>
  <c r="AD8676" i="1"/>
  <c r="AC8677" i="1"/>
  <c r="AD8677" i="1"/>
  <c r="AC8678" i="1"/>
  <c r="AD8678" i="1"/>
  <c r="AC8679" i="1"/>
  <c r="AD8679" i="1"/>
  <c r="AC8680" i="1"/>
  <c r="AD8680" i="1"/>
  <c r="AC8681" i="1"/>
  <c r="AD8681" i="1"/>
  <c r="AC8682" i="1"/>
  <c r="AD8682" i="1"/>
  <c r="AC8683" i="1"/>
  <c r="AD8683" i="1"/>
  <c r="AC8684" i="1"/>
  <c r="AD8684" i="1"/>
  <c r="AC8685" i="1"/>
  <c r="AD8685" i="1"/>
  <c r="AC8686" i="1"/>
  <c r="AD8686" i="1"/>
  <c r="AC8687" i="1"/>
  <c r="AD8687" i="1"/>
  <c r="AC8688" i="1"/>
  <c r="AD8688" i="1"/>
  <c r="AC8689" i="1"/>
  <c r="AD8689" i="1"/>
  <c r="AC8690" i="1"/>
  <c r="AD8690" i="1"/>
  <c r="AC8691" i="1"/>
  <c r="AD8691" i="1"/>
  <c r="AC8692" i="1"/>
  <c r="AD8692" i="1"/>
  <c r="AC8693" i="1"/>
  <c r="AD8693" i="1"/>
  <c r="AC8694" i="1"/>
  <c r="AD8694" i="1"/>
  <c r="AC8695" i="1"/>
  <c r="AD8695" i="1"/>
  <c r="AC8696" i="1"/>
  <c r="AD8696" i="1"/>
  <c r="AC8697" i="1"/>
  <c r="AD8697" i="1"/>
  <c r="AC8698" i="1"/>
  <c r="AD8698" i="1"/>
  <c r="AC8699" i="1"/>
  <c r="AD8699" i="1"/>
  <c r="AC8700" i="1"/>
  <c r="AD8700" i="1"/>
  <c r="AC8701" i="1"/>
  <c r="AD8701" i="1"/>
  <c r="AC8702" i="1"/>
  <c r="AD8702" i="1"/>
  <c r="AC8703" i="1"/>
  <c r="AD8703" i="1"/>
  <c r="AC8704" i="1"/>
  <c r="AD8704" i="1"/>
  <c r="AC8705" i="1"/>
  <c r="AD8705" i="1"/>
  <c r="AC8706" i="1"/>
  <c r="AD8706" i="1"/>
  <c r="AC8707" i="1"/>
  <c r="AD8707" i="1"/>
  <c r="AC8708" i="1"/>
  <c r="AD8708" i="1"/>
  <c r="AC8709" i="1"/>
  <c r="AD8709" i="1"/>
  <c r="AC8710" i="1"/>
  <c r="AD8710" i="1"/>
  <c r="AC8711" i="1"/>
  <c r="AD8711" i="1"/>
  <c r="AC8712" i="1"/>
  <c r="AD8712" i="1"/>
  <c r="AC8713" i="1"/>
  <c r="AD8713" i="1"/>
  <c r="AC8714" i="1"/>
  <c r="AD8714" i="1"/>
  <c r="AC8715" i="1"/>
  <c r="AD8715" i="1"/>
  <c r="AC8716" i="1"/>
  <c r="AD8716" i="1"/>
  <c r="AC3194" i="1"/>
  <c r="AD3194" i="1"/>
  <c r="AC5934" i="1"/>
  <c r="AD5934" i="1"/>
  <c r="AC6503" i="1"/>
  <c r="AD6503" i="1"/>
  <c r="AC8720" i="1"/>
  <c r="AD8720" i="1"/>
  <c r="AC8721" i="1"/>
  <c r="AD8721" i="1"/>
  <c r="AC8722" i="1"/>
  <c r="AD8722" i="1"/>
  <c r="AC8723" i="1"/>
  <c r="AD8723" i="1"/>
  <c r="AC8724" i="1"/>
  <c r="AD8724" i="1"/>
  <c r="AC8725" i="1"/>
  <c r="AD8725" i="1"/>
  <c r="AC8726" i="1"/>
  <c r="AD8726" i="1"/>
  <c r="AC8727" i="1"/>
  <c r="AD8727" i="1"/>
  <c r="AC8728" i="1"/>
  <c r="AD8728" i="1"/>
  <c r="AC8729" i="1"/>
  <c r="AD8729" i="1"/>
  <c r="AC8730" i="1"/>
  <c r="AD8730" i="1"/>
  <c r="AC8731" i="1"/>
  <c r="AD8731" i="1"/>
  <c r="AC8732" i="1"/>
  <c r="AD8732" i="1"/>
  <c r="AC8733" i="1"/>
  <c r="AD8733" i="1"/>
  <c r="AC8734" i="1"/>
  <c r="AD8734" i="1"/>
  <c r="AC8735" i="1"/>
  <c r="AD8735" i="1"/>
  <c r="AC8736" i="1"/>
  <c r="AD8736" i="1"/>
  <c r="AC8737" i="1"/>
  <c r="AD8737" i="1"/>
  <c r="AC8738" i="1"/>
  <c r="AD8738" i="1"/>
  <c r="AC8739" i="1"/>
  <c r="AD8739" i="1"/>
  <c r="AC8740" i="1"/>
  <c r="AD8740" i="1"/>
  <c r="AC8741" i="1"/>
  <c r="AD8741" i="1"/>
  <c r="AC8742" i="1"/>
  <c r="AD8742" i="1"/>
  <c r="AC8743" i="1"/>
  <c r="AD8743" i="1"/>
  <c r="AC8744" i="1"/>
  <c r="AD8744" i="1"/>
  <c r="AC8745" i="1"/>
  <c r="AD8745" i="1"/>
  <c r="AC8746" i="1"/>
  <c r="AD8746" i="1"/>
  <c r="AC8747" i="1"/>
  <c r="AD8747" i="1"/>
  <c r="AC8748" i="1"/>
  <c r="AD8748" i="1"/>
  <c r="AC8749" i="1"/>
  <c r="AD8749" i="1"/>
  <c r="AC8750" i="1"/>
  <c r="AD8750" i="1"/>
  <c r="AC8751" i="1"/>
  <c r="AD8751" i="1"/>
  <c r="AC8752" i="1"/>
  <c r="AD8752" i="1"/>
  <c r="AC8753" i="1"/>
  <c r="AD8753" i="1"/>
  <c r="AC8754" i="1"/>
  <c r="AD8754" i="1"/>
  <c r="AC8755" i="1"/>
  <c r="AD8755" i="1"/>
  <c r="AC8756" i="1"/>
  <c r="AD8756" i="1"/>
  <c r="AC8757" i="1"/>
  <c r="AD8757" i="1"/>
  <c r="AC8758" i="1"/>
  <c r="AD8758" i="1"/>
  <c r="AC8759" i="1"/>
  <c r="AD8759" i="1"/>
  <c r="AC8760" i="1"/>
  <c r="AD8760" i="1"/>
  <c r="AC8099" i="1"/>
  <c r="AD8099" i="1"/>
  <c r="AC8717" i="1"/>
  <c r="AD8717" i="1"/>
  <c r="AC8719" i="1"/>
  <c r="AD8719" i="1"/>
  <c r="AC8093" i="1"/>
  <c r="AD8093" i="1"/>
  <c r="AC8096" i="1"/>
  <c r="AD8096" i="1"/>
  <c r="AC8766" i="1"/>
  <c r="AD8766" i="1"/>
  <c r="AC8767" i="1"/>
  <c r="AD8767" i="1"/>
  <c r="AC8768" i="1"/>
  <c r="AD8768" i="1"/>
  <c r="AC8769" i="1"/>
  <c r="AD8769" i="1"/>
  <c r="AC8770" i="1"/>
  <c r="AD8770" i="1"/>
  <c r="AC8771" i="1"/>
  <c r="AD8771" i="1"/>
  <c r="AC8772" i="1"/>
  <c r="AD8772" i="1"/>
  <c r="AC8773" i="1"/>
  <c r="AD8773" i="1"/>
  <c r="AC8774" i="1"/>
  <c r="AD8774" i="1"/>
  <c r="AC8775" i="1"/>
  <c r="AD8775" i="1"/>
  <c r="AC8776" i="1"/>
  <c r="AD8776" i="1"/>
  <c r="AC8777" i="1"/>
  <c r="AD8777" i="1"/>
  <c r="AC8778" i="1"/>
  <c r="AD8778" i="1"/>
  <c r="AC8779" i="1"/>
  <c r="AD8779" i="1"/>
  <c r="AC8780" i="1"/>
  <c r="AD8780" i="1"/>
  <c r="AC8781" i="1"/>
  <c r="AD8781" i="1"/>
  <c r="AC8782" i="1"/>
  <c r="AD8782" i="1"/>
  <c r="AC8783" i="1"/>
  <c r="AD8783" i="1"/>
  <c r="AC8784" i="1"/>
  <c r="AD8784" i="1"/>
  <c r="AC8785" i="1"/>
  <c r="AD8785" i="1"/>
  <c r="AC8786" i="1"/>
  <c r="AD8786" i="1"/>
  <c r="AC8787" i="1"/>
  <c r="AD8787" i="1"/>
  <c r="AC8788" i="1"/>
  <c r="AD8788" i="1"/>
  <c r="AC8789" i="1"/>
  <c r="AD8789" i="1"/>
  <c r="AC8790" i="1"/>
  <c r="AD8790" i="1"/>
  <c r="AC8791" i="1"/>
  <c r="AD8791" i="1"/>
  <c r="AC8792" i="1"/>
  <c r="AD8792" i="1"/>
  <c r="AC8793" i="1"/>
  <c r="AD8793" i="1"/>
  <c r="AC8794" i="1"/>
  <c r="AD8794" i="1"/>
  <c r="AC8795" i="1"/>
  <c r="AD8795" i="1"/>
  <c r="AC8796" i="1"/>
  <c r="AD8796" i="1"/>
  <c r="AC8797" i="1"/>
  <c r="AD8797" i="1"/>
  <c r="AC8798" i="1"/>
  <c r="AD8798" i="1"/>
  <c r="AC8799" i="1"/>
  <c r="AD8799" i="1"/>
  <c r="AC8800" i="1"/>
  <c r="AD8800" i="1"/>
  <c r="AC8801" i="1"/>
  <c r="AD8801" i="1"/>
  <c r="AC8802" i="1"/>
  <c r="AD8802" i="1"/>
  <c r="AC8803" i="1"/>
  <c r="AD8803" i="1"/>
  <c r="AC8804" i="1"/>
  <c r="AD8804" i="1"/>
  <c r="AC8805" i="1"/>
  <c r="AD8805" i="1"/>
  <c r="AC8806" i="1"/>
  <c r="AD8806" i="1"/>
  <c r="AC8807" i="1"/>
  <c r="AD8807" i="1"/>
  <c r="AC8808" i="1"/>
  <c r="AD8808" i="1"/>
  <c r="AC8809" i="1"/>
  <c r="AD8809" i="1"/>
  <c r="AC8810" i="1"/>
  <c r="AD8810" i="1"/>
  <c r="AC8811" i="1"/>
  <c r="AD8811" i="1"/>
  <c r="AC8812" i="1"/>
  <c r="AD8812" i="1"/>
  <c r="AC8813" i="1"/>
  <c r="AD8813" i="1"/>
  <c r="AC8814" i="1"/>
  <c r="AD8814" i="1"/>
  <c r="AC8815" i="1"/>
  <c r="AD8815" i="1"/>
  <c r="AC8816" i="1"/>
  <c r="AD8816" i="1"/>
  <c r="AC8817" i="1"/>
  <c r="AD8817" i="1"/>
  <c r="AC8818" i="1"/>
  <c r="AD8818" i="1"/>
  <c r="AC8819" i="1"/>
  <c r="AD8819" i="1"/>
  <c r="AC8820" i="1"/>
  <c r="AD8820" i="1"/>
  <c r="AC8821" i="1"/>
  <c r="AD8821" i="1"/>
  <c r="AC8822" i="1"/>
  <c r="AD8822" i="1"/>
  <c r="AC8823" i="1"/>
  <c r="AD8823" i="1"/>
  <c r="AC8824" i="1"/>
  <c r="AD8824" i="1"/>
  <c r="AC8825" i="1"/>
  <c r="AD8825" i="1"/>
  <c r="AC8826" i="1"/>
  <c r="AD8826" i="1"/>
  <c r="AC8827" i="1"/>
  <c r="AD8827" i="1"/>
  <c r="AC8828" i="1"/>
  <c r="AD8828" i="1"/>
  <c r="AC8829" i="1"/>
  <c r="AD8829" i="1"/>
  <c r="AC8830" i="1"/>
  <c r="AD8830" i="1"/>
  <c r="AC8831" i="1"/>
  <c r="AD8831" i="1"/>
  <c r="AC8832" i="1"/>
  <c r="AD8832" i="1"/>
  <c r="AC8833" i="1"/>
  <c r="AD8833" i="1"/>
  <c r="AC8834" i="1"/>
  <c r="AD8834" i="1"/>
  <c r="AC8835" i="1"/>
  <c r="AD8835" i="1"/>
  <c r="AC8836" i="1"/>
  <c r="AD8836" i="1"/>
  <c r="AC8837" i="1"/>
  <c r="AD8837" i="1"/>
  <c r="AC8838" i="1"/>
  <c r="AD8838" i="1"/>
  <c r="AC8839" i="1"/>
  <c r="AD8839" i="1"/>
  <c r="AC8840" i="1"/>
  <c r="AD8840" i="1"/>
  <c r="AC8841" i="1"/>
  <c r="AD8841" i="1"/>
  <c r="AC8842" i="1"/>
  <c r="AD8842" i="1"/>
  <c r="AC8843" i="1"/>
  <c r="AD8843" i="1"/>
  <c r="AC8844" i="1"/>
  <c r="AD8844" i="1"/>
  <c r="AC8845" i="1"/>
  <c r="AD8845" i="1"/>
  <c r="AC8846" i="1"/>
  <c r="AD8846" i="1"/>
  <c r="AC8847" i="1"/>
  <c r="AD8847" i="1"/>
  <c r="AC8848" i="1"/>
  <c r="AD8848" i="1"/>
  <c r="AC8849" i="1"/>
  <c r="AD8849" i="1"/>
  <c r="AC8850" i="1"/>
  <c r="AD8850" i="1"/>
  <c r="AC8851" i="1"/>
  <c r="AD8851" i="1"/>
  <c r="AC8852" i="1"/>
  <c r="AD8852" i="1"/>
  <c r="AC8853" i="1"/>
  <c r="AD8853" i="1"/>
  <c r="AC8854" i="1"/>
  <c r="AD8854" i="1"/>
  <c r="AC8855" i="1"/>
  <c r="AD8855" i="1"/>
  <c r="AC8856" i="1"/>
  <c r="AD8856" i="1"/>
  <c r="AC8857" i="1"/>
  <c r="AD8857" i="1"/>
  <c r="AC8858" i="1"/>
  <c r="AD8858" i="1"/>
  <c r="AC8859" i="1"/>
  <c r="AD8859" i="1"/>
  <c r="AC8860" i="1"/>
  <c r="AD8860" i="1"/>
  <c r="AC8861" i="1"/>
  <c r="AD8861" i="1"/>
  <c r="AC8862" i="1"/>
  <c r="AD8862" i="1"/>
  <c r="AC8863" i="1"/>
  <c r="AD8863" i="1"/>
  <c r="AC8864" i="1"/>
  <c r="AD8864" i="1"/>
  <c r="AC8865" i="1"/>
  <c r="AD8865" i="1"/>
  <c r="AC8866" i="1"/>
  <c r="AD8866" i="1"/>
  <c r="AC8867" i="1"/>
  <c r="AD8867" i="1"/>
  <c r="AC8868" i="1"/>
  <c r="AD8868" i="1"/>
  <c r="AC8869" i="1"/>
  <c r="AD8869" i="1"/>
  <c r="AC8870" i="1"/>
  <c r="AD8870" i="1"/>
  <c r="AC8871" i="1"/>
  <c r="AD8871" i="1"/>
  <c r="AC8872" i="1"/>
  <c r="AD8872" i="1"/>
  <c r="AC8873" i="1"/>
  <c r="AD8873" i="1"/>
  <c r="AC8874" i="1"/>
  <c r="AD8874" i="1"/>
  <c r="AC8875" i="1"/>
  <c r="AD8875" i="1"/>
  <c r="AC8876" i="1"/>
  <c r="AD8876" i="1"/>
  <c r="AC8877" i="1"/>
  <c r="AD8877" i="1"/>
  <c r="AC8878" i="1"/>
  <c r="AD8878" i="1"/>
  <c r="AC8879" i="1"/>
  <c r="AD8879" i="1"/>
  <c r="AC8880" i="1"/>
  <c r="AD8880" i="1"/>
  <c r="AC8881" i="1"/>
  <c r="AD8881" i="1"/>
  <c r="AC8882" i="1"/>
  <c r="AD8882" i="1"/>
  <c r="AC8883" i="1"/>
  <c r="AD8883" i="1"/>
  <c r="AC8884" i="1"/>
  <c r="AD8884" i="1"/>
  <c r="AC8885" i="1"/>
  <c r="AD8885" i="1"/>
  <c r="AC8886" i="1"/>
  <c r="AD8886" i="1"/>
  <c r="AC8887" i="1"/>
  <c r="AD8887" i="1"/>
  <c r="AC8888" i="1"/>
  <c r="AD8888" i="1"/>
  <c r="AC8889" i="1"/>
  <c r="AD8889" i="1"/>
  <c r="AC8890" i="1"/>
  <c r="AD8890" i="1"/>
  <c r="AC8891" i="1"/>
  <c r="AD8891" i="1"/>
  <c r="AC8892" i="1"/>
  <c r="AD8892" i="1"/>
  <c r="AC8893" i="1"/>
  <c r="AD8893" i="1"/>
  <c r="AC8894" i="1"/>
  <c r="AD8894" i="1"/>
  <c r="AC8895" i="1"/>
  <c r="AD8895" i="1"/>
  <c r="AC8896" i="1"/>
  <c r="AD8896" i="1"/>
  <c r="AC8897" i="1"/>
  <c r="AD8897" i="1"/>
  <c r="AC8898" i="1"/>
  <c r="AD8898" i="1"/>
  <c r="AC8899" i="1"/>
  <c r="AD8899" i="1"/>
  <c r="AC8900" i="1"/>
  <c r="AD8900" i="1"/>
  <c r="AC8901" i="1"/>
  <c r="AD8901" i="1"/>
  <c r="AC8902" i="1"/>
  <c r="AD8902" i="1"/>
  <c r="AC8903" i="1"/>
  <c r="AD8903" i="1"/>
  <c r="AC8904" i="1"/>
  <c r="AD8904" i="1"/>
  <c r="AC8905" i="1"/>
  <c r="AD8905" i="1"/>
  <c r="AC8906" i="1"/>
  <c r="AD8906" i="1"/>
  <c r="AC8907" i="1"/>
  <c r="AD8907" i="1"/>
  <c r="AC8908" i="1"/>
  <c r="AD8908" i="1"/>
  <c r="AC8909" i="1"/>
  <c r="AD8909" i="1"/>
  <c r="AC8910" i="1"/>
  <c r="AD8910" i="1"/>
  <c r="AC8911" i="1"/>
  <c r="AD8911" i="1"/>
  <c r="AC8912" i="1"/>
  <c r="AD8912" i="1"/>
  <c r="AC8913" i="1"/>
  <c r="AD8913" i="1"/>
  <c r="AC8914" i="1"/>
  <c r="AD8914" i="1"/>
  <c r="AC8915" i="1"/>
  <c r="AD8915" i="1"/>
  <c r="AC8916" i="1"/>
  <c r="AD8916" i="1"/>
  <c r="AC8917" i="1"/>
  <c r="AD8917" i="1"/>
  <c r="AC8918" i="1"/>
  <c r="AD8918" i="1"/>
  <c r="AC8919" i="1"/>
  <c r="AD8919" i="1"/>
  <c r="AC8920" i="1"/>
  <c r="AD8920" i="1"/>
  <c r="AC8921" i="1"/>
  <c r="AD8921" i="1"/>
  <c r="AC8922" i="1"/>
  <c r="AD8922" i="1"/>
  <c r="AC8923" i="1"/>
  <c r="AD8923" i="1"/>
  <c r="AC8924" i="1"/>
  <c r="AD8924" i="1"/>
  <c r="AC8925" i="1"/>
  <c r="AD8925" i="1"/>
  <c r="AC8926" i="1"/>
  <c r="AD8926" i="1"/>
  <c r="AC8927" i="1"/>
  <c r="AD8927" i="1"/>
  <c r="AC8928" i="1"/>
  <c r="AD8928" i="1"/>
  <c r="AC8929" i="1"/>
  <c r="AD8929" i="1"/>
  <c r="AC8930" i="1"/>
  <c r="AD8930" i="1"/>
  <c r="AC8931" i="1"/>
  <c r="AD8931" i="1"/>
  <c r="AC8932" i="1"/>
  <c r="AD8932" i="1"/>
  <c r="AC8933" i="1"/>
  <c r="AD8933" i="1"/>
  <c r="AC8934" i="1"/>
  <c r="AD8934" i="1"/>
  <c r="AC8935" i="1"/>
  <c r="AD8935" i="1"/>
  <c r="AC8936" i="1"/>
  <c r="AD8936" i="1"/>
  <c r="AC8937" i="1"/>
  <c r="AD8937" i="1"/>
  <c r="AC8938" i="1"/>
  <c r="AD8938" i="1"/>
  <c r="AC8939" i="1"/>
  <c r="AD8939" i="1"/>
  <c r="AC8940" i="1"/>
  <c r="AD8940" i="1"/>
  <c r="AC8941" i="1"/>
  <c r="AD8941" i="1"/>
  <c r="AC8942" i="1"/>
  <c r="AD8942" i="1"/>
  <c r="AC8943" i="1"/>
  <c r="AD8943" i="1"/>
  <c r="AC8944" i="1"/>
  <c r="AD8944" i="1"/>
  <c r="AC6506" i="1"/>
  <c r="AD6506" i="1"/>
  <c r="AC8946" i="1"/>
  <c r="AD8946" i="1"/>
  <c r="AC8947" i="1"/>
  <c r="AD8947" i="1"/>
  <c r="AC8948" i="1"/>
  <c r="AD8948" i="1"/>
  <c r="AC8949" i="1"/>
  <c r="AD8949" i="1"/>
  <c r="AC8950" i="1"/>
  <c r="AD8950" i="1"/>
  <c r="AC8951" i="1"/>
  <c r="AD8951" i="1"/>
  <c r="AC8952" i="1"/>
  <c r="AD8952" i="1"/>
  <c r="AC8953" i="1"/>
  <c r="AD8953" i="1"/>
  <c r="AC8954" i="1"/>
  <c r="AD8954" i="1"/>
  <c r="AC8955" i="1"/>
  <c r="AD8955" i="1"/>
  <c r="AC8956" i="1"/>
  <c r="AD8956" i="1"/>
  <c r="AC8957" i="1"/>
  <c r="AD8957" i="1"/>
  <c r="AC8958" i="1"/>
  <c r="AD8958" i="1"/>
  <c r="AC8959" i="1"/>
  <c r="AD8959" i="1"/>
  <c r="AC8960" i="1"/>
  <c r="AD8960" i="1"/>
  <c r="AC8961" i="1"/>
  <c r="AD8961" i="1"/>
  <c r="AC8962" i="1"/>
  <c r="AD8962" i="1"/>
  <c r="AC8963" i="1"/>
  <c r="AD8963" i="1"/>
  <c r="AC8964" i="1"/>
  <c r="AD8964" i="1"/>
  <c r="AC8965" i="1"/>
  <c r="AD8965" i="1"/>
  <c r="AC8966" i="1"/>
  <c r="AD8966" i="1"/>
  <c r="AC8967" i="1"/>
  <c r="AD8967" i="1"/>
  <c r="AC8968" i="1"/>
  <c r="AD8968" i="1"/>
  <c r="AC8969" i="1"/>
  <c r="AD8969" i="1"/>
  <c r="AC8970" i="1"/>
  <c r="AD8970" i="1"/>
  <c r="AC8971" i="1"/>
  <c r="AD8971" i="1"/>
  <c r="AC8972" i="1"/>
  <c r="AD8972" i="1"/>
  <c r="AC8973" i="1"/>
  <c r="AD8973" i="1"/>
  <c r="AC8974" i="1"/>
  <c r="AD8974" i="1"/>
  <c r="AC8975" i="1"/>
  <c r="AD8975" i="1"/>
  <c r="AC8976" i="1"/>
  <c r="AD8976" i="1"/>
  <c r="AC8977" i="1"/>
  <c r="AD8977" i="1"/>
  <c r="AC8978" i="1"/>
  <c r="AD8978" i="1"/>
  <c r="AC8979" i="1"/>
  <c r="AD8979" i="1"/>
  <c r="AC8980" i="1"/>
  <c r="AD8980" i="1"/>
  <c r="AC8981" i="1"/>
  <c r="AD8981" i="1"/>
  <c r="AC8982" i="1"/>
  <c r="AD8982" i="1"/>
  <c r="AC8983" i="1"/>
  <c r="AD8983" i="1"/>
  <c r="AC8984" i="1"/>
  <c r="AD8984" i="1"/>
  <c r="AC8985" i="1"/>
  <c r="AD8985" i="1"/>
  <c r="AC8986" i="1"/>
  <c r="AD8986" i="1"/>
  <c r="AC8987" i="1"/>
  <c r="AD8987" i="1"/>
  <c r="AC8988" i="1"/>
  <c r="AD8988" i="1"/>
  <c r="AC8989" i="1"/>
  <c r="AD8989" i="1"/>
  <c r="AC8990" i="1"/>
  <c r="AD8990" i="1"/>
  <c r="AC8991" i="1"/>
  <c r="AD8991" i="1"/>
  <c r="AC8992" i="1"/>
  <c r="AD8992" i="1"/>
  <c r="AC8993" i="1"/>
  <c r="AD8993" i="1"/>
  <c r="AC8994" i="1"/>
  <c r="AD8994" i="1"/>
  <c r="AC8995" i="1"/>
  <c r="AD8995" i="1"/>
  <c r="AC8996" i="1"/>
  <c r="AD8996" i="1"/>
  <c r="AC8997" i="1"/>
  <c r="AD8997" i="1"/>
  <c r="AC8998" i="1"/>
  <c r="AD8998" i="1"/>
  <c r="AC8999" i="1"/>
  <c r="AD8999" i="1"/>
  <c r="AC9000" i="1"/>
  <c r="AD9000" i="1"/>
  <c r="AC9001" i="1"/>
  <c r="AD9001" i="1"/>
  <c r="AC9002" i="1"/>
  <c r="AD9002" i="1"/>
  <c r="AC9003" i="1"/>
  <c r="AD9003" i="1"/>
  <c r="AC9004" i="1"/>
  <c r="AD9004" i="1"/>
  <c r="AC9005" i="1"/>
  <c r="AD9005" i="1"/>
  <c r="AC9006" i="1"/>
  <c r="AD9006" i="1"/>
  <c r="AC9007" i="1"/>
  <c r="AD9007" i="1"/>
  <c r="AC9008" i="1"/>
  <c r="AD9008" i="1"/>
  <c r="AC9009" i="1"/>
  <c r="AD9009" i="1"/>
  <c r="AC9010" i="1"/>
  <c r="AD9010" i="1"/>
  <c r="AC9011" i="1"/>
  <c r="AD9011" i="1"/>
  <c r="AC9012" i="1"/>
  <c r="AD9012" i="1"/>
  <c r="AC9013" i="1"/>
  <c r="AD9013" i="1"/>
  <c r="AC9014" i="1"/>
  <c r="AD9014" i="1"/>
  <c r="AC9015" i="1"/>
  <c r="AD9015" i="1"/>
  <c r="AC9016" i="1"/>
  <c r="AD9016" i="1"/>
  <c r="AC9017" i="1"/>
  <c r="AD9017" i="1"/>
  <c r="AC9018" i="1"/>
  <c r="AD9018" i="1"/>
  <c r="AC9019" i="1"/>
  <c r="AD9019" i="1"/>
  <c r="AC9020" i="1"/>
  <c r="AD9020" i="1"/>
  <c r="AC9021" i="1"/>
  <c r="AD9021" i="1"/>
  <c r="AC9022" i="1"/>
  <c r="AD9022" i="1"/>
  <c r="AC9023" i="1"/>
  <c r="AD9023" i="1"/>
  <c r="AC9024" i="1"/>
  <c r="AD9024" i="1"/>
  <c r="AC9025" i="1"/>
  <c r="AD9025" i="1"/>
  <c r="AC9026" i="1"/>
  <c r="AD9026" i="1"/>
  <c r="AC9027" i="1"/>
  <c r="AD9027" i="1"/>
  <c r="AC9028" i="1"/>
  <c r="AD9028" i="1"/>
  <c r="AC9029" i="1"/>
  <c r="AD9029" i="1"/>
  <c r="AC9030" i="1"/>
  <c r="AD9030" i="1"/>
  <c r="AC9031" i="1"/>
  <c r="AD9031" i="1"/>
  <c r="AC9032" i="1"/>
  <c r="AD9032" i="1"/>
  <c r="AC9033" i="1"/>
  <c r="AD9033" i="1"/>
  <c r="AC9034" i="1"/>
  <c r="AD9034" i="1"/>
  <c r="AC9035" i="1"/>
  <c r="AD9035" i="1"/>
  <c r="AC9036" i="1"/>
  <c r="AD9036" i="1"/>
  <c r="AC9037" i="1"/>
  <c r="AD9037" i="1"/>
  <c r="AC9038" i="1"/>
  <c r="AD9038" i="1"/>
  <c r="AC9039" i="1"/>
  <c r="AD9039" i="1"/>
  <c r="AC9040" i="1"/>
  <c r="AD9040" i="1"/>
  <c r="AC9041" i="1"/>
  <c r="AD9041" i="1"/>
  <c r="AC9042" i="1"/>
  <c r="AD9042" i="1"/>
  <c r="AC9043" i="1"/>
  <c r="AD9043" i="1"/>
  <c r="AC9044" i="1"/>
  <c r="AD9044" i="1"/>
  <c r="AC9045" i="1"/>
  <c r="AD9045" i="1"/>
  <c r="AC9046" i="1"/>
  <c r="AD9046" i="1"/>
  <c r="AC9047" i="1"/>
  <c r="AD9047" i="1"/>
  <c r="AC9048" i="1"/>
  <c r="AD9048" i="1"/>
  <c r="AC9049" i="1"/>
  <c r="AD9049" i="1"/>
  <c r="AC9050" i="1"/>
  <c r="AD9050" i="1"/>
  <c r="AC9051" i="1"/>
  <c r="AD9051" i="1"/>
  <c r="AC9052" i="1"/>
  <c r="AD9052" i="1"/>
  <c r="AC9053" i="1"/>
  <c r="AD9053" i="1"/>
  <c r="AC9054" i="1"/>
  <c r="AD9054" i="1"/>
  <c r="AC9055" i="1"/>
  <c r="AD9055" i="1"/>
  <c r="AC9056" i="1"/>
  <c r="AD9056" i="1"/>
  <c r="AC9057" i="1"/>
  <c r="AD9057" i="1"/>
  <c r="AC9058" i="1"/>
  <c r="AD9058" i="1"/>
  <c r="AC9059" i="1"/>
  <c r="AD9059" i="1"/>
  <c r="AC9060" i="1"/>
  <c r="AD9060" i="1"/>
  <c r="AC9061" i="1"/>
  <c r="AD9061" i="1"/>
  <c r="AC9062" i="1"/>
  <c r="AD9062" i="1"/>
  <c r="AC9063" i="1"/>
  <c r="AD9063" i="1"/>
  <c r="AC9064" i="1"/>
  <c r="AD9064" i="1"/>
  <c r="AC9065" i="1"/>
  <c r="AD9065" i="1"/>
  <c r="AC9066" i="1"/>
  <c r="AD9066" i="1"/>
  <c r="AC9067" i="1"/>
  <c r="AD9067" i="1"/>
  <c r="AC9068" i="1"/>
  <c r="AD9068" i="1"/>
  <c r="AC9069" i="1"/>
  <c r="AD9069" i="1"/>
  <c r="AC9070" i="1"/>
  <c r="AD9070" i="1"/>
  <c r="AC9071" i="1"/>
  <c r="AD9071" i="1"/>
  <c r="AC9072" i="1"/>
  <c r="AD9072" i="1"/>
  <c r="AC9073" i="1"/>
  <c r="AD9073" i="1"/>
  <c r="AC9074" i="1"/>
  <c r="AD9074" i="1"/>
  <c r="AC9075" i="1"/>
  <c r="AD9075" i="1"/>
  <c r="AC9076" i="1"/>
  <c r="AD9076" i="1"/>
  <c r="AC9077" i="1"/>
  <c r="AD9077" i="1"/>
  <c r="AC9078" i="1"/>
  <c r="AD9078" i="1"/>
  <c r="AC9079" i="1"/>
  <c r="AD9079" i="1"/>
  <c r="AC9080" i="1"/>
  <c r="AD9080" i="1"/>
  <c r="AC9081" i="1"/>
  <c r="AD9081" i="1"/>
  <c r="AC9082" i="1"/>
  <c r="AD9082" i="1"/>
  <c r="AC9083" i="1"/>
  <c r="AD9083" i="1"/>
  <c r="AC9084" i="1"/>
  <c r="AD9084" i="1"/>
  <c r="AC9085" i="1"/>
  <c r="AD9085" i="1"/>
  <c r="AC9086" i="1"/>
  <c r="AD9086" i="1"/>
  <c r="AC9087" i="1"/>
  <c r="AD9087" i="1"/>
  <c r="AC9088" i="1"/>
  <c r="AD9088" i="1"/>
  <c r="AC9089" i="1"/>
  <c r="AD9089" i="1"/>
  <c r="AC9090" i="1"/>
  <c r="AD9090" i="1"/>
  <c r="AC9091" i="1"/>
  <c r="AD9091" i="1"/>
  <c r="AC9092" i="1"/>
  <c r="AD9092" i="1"/>
  <c r="AC9093" i="1"/>
  <c r="AD9093" i="1"/>
  <c r="AC9094" i="1"/>
  <c r="AD9094" i="1"/>
  <c r="AC9095" i="1"/>
  <c r="AD9095" i="1"/>
  <c r="AC9096" i="1"/>
  <c r="AD9096" i="1"/>
  <c r="AC9097" i="1"/>
  <c r="AD9097" i="1"/>
  <c r="AC9098" i="1"/>
  <c r="AD9098" i="1"/>
  <c r="AC9099" i="1"/>
  <c r="AD9099" i="1"/>
  <c r="AC9100" i="1"/>
  <c r="AD9100" i="1"/>
  <c r="AC9101" i="1"/>
  <c r="AD9101" i="1"/>
  <c r="AC9102" i="1"/>
  <c r="AD9102" i="1"/>
  <c r="AC9103" i="1"/>
  <c r="AD9103" i="1"/>
  <c r="AC9104" i="1"/>
  <c r="AD9104" i="1"/>
  <c r="AC9105" i="1"/>
  <c r="AD9105" i="1"/>
  <c r="AC9106" i="1"/>
  <c r="AD9106" i="1"/>
  <c r="AC9107" i="1"/>
  <c r="AD9107" i="1"/>
  <c r="AC9108" i="1"/>
  <c r="AD9108" i="1"/>
  <c r="AC9109" i="1"/>
  <c r="AD9109" i="1"/>
  <c r="AC9110" i="1"/>
  <c r="AD9110" i="1"/>
  <c r="AC9111" i="1"/>
  <c r="AD9111" i="1"/>
  <c r="AC9112" i="1"/>
  <c r="AD9112" i="1"/>
  <c r="AC9113" i="1"/>
  <c r="AD9113" i="1"/>
  <c r="AC9114" i="1"/>
  <c r="AD9114" i="1"/>
  <c r="AC9115" i="1"/>
  <c r="AD9115" i="1"/>
  <c r="AC9116" i="1"/>
  <c r="AD9116" i="1"/>
  <c r="AC9117" i="1"/>
  <c r="AD9117" i="1"/>
  <c r="AC9118" i="1"/>
  <c r="AD9118" i="1"/>
  <c r="AC9119" i="1"/>
  <c r="AD9119" i="1"/>
  <c r="AC9120" i="1"/>
  <c r="AD9120" i="1"/>
  <c r="AC9121" i="1"/>
  <c r="AD9121" i="1"/>
  <c r="AC9122" i="1"/>
  <c r="AD9122" i="1"/>
  <c r="AC9123" i="1"/>
  <c r="AD9123" i="1"/>
  <c r="AC9124" i="1"/>
  <c r="AD9124" i="1"/>
  <c r="AC9125" i="1"/>
  <c r="AD9125" i="1"/>
  <c r="AC9126" i="1"/>
  <c r="AD9126" i="1"/>
  <c r="AC9127" i="1"/>
  <c r="AD9127" i="1"/>
  <c r="AC9128" i="1"/>
  <c r="AD9128" i="1"/>
  <c r="AC9129" i="1"/>
  <c r="AD9129" i="1"/>
  <c r="AC9130" i="1"/>
  <c r="AD9130" i="1"/>
  <c r="AC9131" i="1"/>
  <c r="AD9131" i="1"/>
  <c r="AC9132" i="1"/>
  <c r="AD9132" i="1"/>
  <c r="AC9133" i="1"/>
  <c r="AD9133" i="1"/>
  <c r="AC9134" i="1"/>
  <c r="AD9134" i="1"/>
  <c r="AC9135" i="1"/>
  <c r="AD9135" i="1"/>
  <c r="AC9136" i="1"/>
  <c r="AD9136" i="1"/>
  <c r="AC9137" i="1"/>
  <c r="AD9137" i="1"/>
  <c r="AC9138" i="1"/>
  <c r="AD9138" i="1"/>
  <c r="AC9139" i="1"/>
  <c r="AD9139" i="1"/>
  <c r="AC9140" i="1"/>
  <c r="AD9140" i="1"/>
  <c r="AC9141" i="1"/>
  <c r="AD9141" i="1"/>
  <c r="AC9142" i="1"/>
  <c r="AD9142" i="1"/>
  <c r="AC9143" i="1"/>
  <c r="AD9143" i="1"/>
  <c r="AC9144" i="1"/>
  <c r="AD9144" i="1"/>
  <c r="AC9145" i="1"/>
  <c r="AD9145" i="1"/>
  <c r="AC9146" i="1"/>
  <c r="AD9146" i="1"/>
  <c r="AC9147" i="1"/>
  <c r="AD9147" i="1"/>
  <c r="AC9148" i="1"/>
  <c r="AD9148" i="1"/>
  <c r="AC9149" i="1"/>
  <c r="AD9149" i="1"/>
  <c r="AC9150" i="1"/>
  <c r="AD9150" i="1"/>
  <c r="AC9151" i="1"/>
  <c r="AD9151" i="1"/>
  <c r="AC9152" i="1"/>
  <c r="AD9152" i="1"/>
  <c r="AC9153" i="1"/>
  <c r="AD9153" i="1"/>
  <c r="AC9154" i="1"/>
  <c r="AD9154" i="1"/>
  <c r="AC9155" i="1"/>
  <c r="AD9155" i="1"/>
  <c r="AC9156" i="1"/>
  <c r="AD9156" i="1"/>
  <c r="AC9157" i="1"/>
  <c r="AD9157" i="1"/>
  <c r="AC9158" i="1"/>
  <c r="AD9158" i="1"/>
  <c r="AC9159" i="1"/>
  <c r="AD9159" i="1"/>
  <c r="AC9160" i="1"/>
  <c r="AD9160" i="1"/>
  <c r="AC9161" i="1"/>
  <c r="AD9161" i="1"/>
  <c r="AC9162" i="1"/>
  <c r="AD9162" i="1"/>
  <c r="AC9163" i="1"/>
  <c r="AD9163" i="1"/>
  <c r="AC9164" i="1"/>
  <c r="AD9164" i="1"/>
  <c r="AC9165" i="1"/>
  <c r="AD9165" i="1"/>
  <c r="AC9166" i="1"/>
  <c r="AD9166" i="1"/>
  <c r="AC9167" i="1"/>
  <c r="AD9167" i="1"/>
  <c r="AC9168" i="1"/>
  <c r="AD9168" i="1"/>
  <c r="AC9169" i="1"/>
  <c r="AD9169" i="1"/>
  <c r="AC9170" i="1"/>
  <c r="AD9170" i="1"/>
  <c r="AC9171" i="1"/>
  <c r="AD9171" i="1"/>
  <c r="AC9172" i="1"/>
  <c r="AD9172" i="1"/>
  <c r="AC9173" i="1"/>
  <c r="AD9173" i="1"/>
  <c r="AC9174" i="1"/>
  <c r="AD9174" i="1"/>
  <c r="AC9175" i="1"/>
  <c r="AD9175" i="1"/>
  <c r="AC9176" i="1"/>
  <c r="AD9176" i="1"/>
  <c r="AC9177" i="1"/>
  <c r="AD9177" i="1"/>
  <c r="AC9178" i="1"/>
  <c r="AD9178" i="1"/>
  <c r="AC9179" i="1"/>
  <c r="AD9179" i="1"/>
  <c r="AC9180" i="1"/>
  <c r="AD9180" i="1"/>
  <c r="AC9181" i="1"/>
  <c r="AD9181" i="1"/>
  <c r="AC9182" i="1"/>
  <c r="AD9182" i="1"/>
  <c r="AC9183" i="1"/>
  <c r="AD9183" i="1"/>
  <c r="AC9184" i="1"/>
  <c r="AD9184" i="1"/>
  <c r="AC9185" i="1"/>
  <c r="AD9185" i="1"/>
  <c r="AC9186" i="1"/>
  <c r="AD9186" i="1"/>
  <c r="AC9187" i="1"/>
  <c r="AD9187" i="1"/>
  <c r="AC9188" i="1"/>
  <c r="AD9188" i="1"/>
  <c r="AC9189" i="1"/>
  <c r="AD9189" i="1"/>
  <c r="AC9190" i="1"/>
  <c r="AD9190" i="1"/>
  <c r="AC9191" i="1"/>
  <c r="AD9191" i="1"/>
  <c r="AC9192" i="1"/>
  <c r="AD9192" i="1"/>
  <c r="AC9193" i="1"/>
  <c r="AD9193" i="1"/>
  <c r="AC9194" i="1"/>
  <c r="AD9194" i="1"/>
  <c r="AC9195" i="1"/>
  <c r="AD9195" i="1"/>
  <c r="AC9196" i="1"/>
  <c r="AD9196" i="1"/>
  <c r="AC9197" i="1"/>
  <c r="AD9197" i="1"/>
  <c r="AC9198" i="1"/>
  <c r="AD9198" i="1"/>
  <c r="AC9199" i="1"/>
  <c r="AD9199" i="1"/>
  <c r="AC9200" i="1"/>
  <c r="AD9200" i="1"/>
  <c r="AC9201" i="1"/>
  <c r="AD9201" i="1"/>
  <c r="AC9202" i="1"/>
  <c r="AD9202" i="1"/>
  <c r="AC9203" i="1"/>
  <c r="AD9203" i="1"/>
  <c r="AC9204" i="1"/>
  <c r="AD9204" i="1"/>
  <c r="AC9205" i="1"/>
  <c r="AD9205" i="1"/>
  <c r="AC9206" i="1"/>
  <c r="AD9206" i="1"/>
  <c r="AC9207" i="1"/>
  <c r="AD9207" i="1"/>
  <c r="AC9208" i="1"/>
  <c r="AD9208" i="1"/>
  <c r="AC9209" i="1"/>
  <c r="AD9209" i="1"/>
  <c r="AC9210" i="1"/>
  <c r="AD9210" i="1"/>
  <c r="AC9211" i="1"/>
  <c r="AD9211" i="1"/>
  <c r="AC9212" i="1"/>
  <c r="AD9212" i="1"/>
  <c r="AC9213" i="1"/>
  <c r="AD9213" i="1"/>
  <c r="AC9214" i="1"/>
  <c r="AD9214" i="1"/>
  <c r="AC9215" i="1"/>
  <c r="AD9215" i="1"/>
  <c r="AC9216" i="1"/>
  <c r="AD9216" i="1"/>
  <c r="AC9217" i="1"/>
  <c r="AD9217" i="1"/>
  <c r="AC9218" i="1"/>
  <c r="AD9218" i="1"/>
  <c r="AC9219" i="1"/>
  <c r="AD9219" i="1"/>
  <c r="AC9220" i="1"/>
  <c r="AD9220" i="1"/>
  <c r="AC9221" i="1"/>
  <c r="AD9221" i="1"/>
  <c r="AC9222" i="1"/>
  <c r="AD9222" i="1"/>
  <c r="AC9223" i="1"/>
  <c r="AD9223" i="1"/>
  <c r="AC9224" i="1"/>
  <c r="AD9224" i="1"/>
  <c r="AC9225" i="1"/>
  <c r="AD9225" i="1"/>
  <c r="AC9226" i="1"/>
  <c r="AD9226" i="1"/>
  <c r="AC9227" i="1"/>
  <c r="AD9227" i="1"/>
  <c r="AC9228" i="1"/>
  <c r="AD9228" i="1"/>
  <c r="AC9229" i="1"/>
  <c r="AD9229" i="1"/>
  <c r="AC9230" i="1"/>
  <c r="AD9230" i="1"/>
  <c r="AC9231" i="1"/>
  <c r="AD9231" i="1"/>
  <c r="AC9232" i="1"/>
  <c r="AD9232" i="1"/>
  <c r="AC9233" i="1"/>
  <c r="AD9233" i="1"/>
  <c r="AC9234" i="1"/>
  <c r="AD9234" i="1"/>
  <c r="AC9235" i="1"/>
  <c r="AD9235" i="1"/>
  <c r="AC9236" i="1"/>
  <c r="AD9236" i="1"/>
  <c r="AC9237" i="1"/>
  <c r="AD9237" i="1"/>
  <c r="AC9238" i="1"/>
  <c r="AD9238" i="1"/>
  <c r="AC9239" i="1"/>
  <c r="AD9239" i="1"/>
  <c r="AC9240" i="1"/>
  <c r="AD9240" i="1"/>
  <c r="AC9241" i="1"/>
  <c r="AD9241" i="1"/>
  <c r="AC9242" i="1"/>
  <c r="AD9242" i="1"/>
  <c r="AC9243" i="1"/>
  <c r="AD9243" i="1"/>
  <c r="AC9244" i="1"/>
  <c r="AD9244" i="1"/>
  <c r="AC9245" i="1"/>
  <c r="AD9245" i="1"/>
  <c r="AC9246" i="1"/>
  <c r="AD9246" i="1"/>
  <c r="AC9247" i="1"/>
  <c r="AD9247" i="1"/>
  <c r="AC9248" i="1"/>
  <c r="AD9248" i="1"/>
  <c r="AC9249" i="1"/>
  <c r="AD9249" i="1"/>
  <c r="AC9250" i="1"/>
  <c r="AD9250" i="1"/>
  <c r="AC9251" i="1"/>
  <c r="AD9251" i="1"/>
  <c r="AC9252" i="1"/>
  <c r="AD9252" i="1"/>
  <c r="AC9253" i="1"/>
  <c r="AD9253" i="1"/>
  <c r="AC9254" i="1"/>
  <c r="AD9254" i="1"/>
  <c r="AC9255" i="1"/>
  <c r="AD9255" i="1"/>
  <c r="AC9256" i="1"/>
  <c r="AD9256" i="1"/>
  <c r="AC9257" i="1"/>
  <c r="AD9257" i="1"/>
  <c r="AC9258" i="1"/>
  <c r="AD9258" i="1"/>
  <c r="AC9259" i="1"/>
  <c r="AD9259" i="1"/>
  <c r="AC9260" i="1"/>
  <c r="AD9260" i="1"/>
  <c r="AC9261" i="1"/>
  <c r="AD9261" i="1"/>
  <c r="AC9262" i="1"/>
  <c r="AD9262" i="1"/>
  <c r="AC9263" i="1"/>
  <c r="AD9263" i="1"/>
  <c r="AC9264" i="1"/>
  <c r="AD9264" i="1"/>
  <c r="AC9265" i="1"/>
  <c r="AD9265" i="1"/>
  <c r="AC9266" i="1"/>
  <c r="AD9266" i="1"/>
  <c r="AC9267" i="1"/>
  <c r="AD9267" i="1"/>
  <c r="AC9268" i="1"/>
  <c r="AD9268" i="1"/>
  <c r="AC9269" i="1"/>
  <c r="AD9269" i="1"/>
  <c r="AC9270" i="1"/>
  <c r="AD9270" i="1"/>
  <c r="AC9271" i="1"/>
  <c r="AD9271" i="1"/>
  <c r="AC9272" i="1"/>
  <c r="AD9272" i="1"/>
  <c r="AC9273" i="1"/>
  <c r="AD9273" i="1"/>
  <c r="AC9274" i="1"/>
  <c r="AD9274" i="1"/>
  <c r="AC9275" i="1"/>
  <c r="AD9275" i="1"/>
  <c r="AC9276" i="1"/>
  <c r="AD9276" i="1"/>
  <c r="AC9277" i="1"/>
  <c r="AD9277" i="1"/>
  <c r="AC9278" i="1"/>
  <c r="AD9278" i="1"/>
  <c r="AC9279" i="1"/>
  <c r="AD9279" i="1"/>
  <c r="AC9280" i="1"/>
  <c r="AD9280" i="1"/>
  <c r="AC9281" i="1"/>
  <c r="AD9281" i="1"/>
  <c r="AC9282" i="1"/>
  <c r="AD9282" i="1"/>
  <c r="AC9283" i="1"/>
  <c r="AD9283" i="1"/>
  <c r="AC9284" i="1"/>
  <c r="AD9284" i="1"/>
  <c r="AC9285" i="1"/>
  <c r="AD9285" i="1"/>
  <c r="AC9286" i="1"/>
  <c r="AD9286" i="1"/>
  <c r="AC9287" i="1"/>
  <c r="AD9287" i="1"/>
  <c r="AC9288" i="1"/>
  <c r="AD9288" i="1"/>
  <c r="AC9289" i="1"/>
  <c r="AD9289" i="1"/>
  <c r="AC9290" i="1"/>
  <c r="AD9290" i="1"/>
  <c r="AC9291" i="1"/>
  <c r="AD9291" i="1"/>
  <c r="AC9292" i="1"/>
  <c r="AD9292" i="1"/>
  <c r="AC9293" i="1"/>
  <c r="AD9293" i="1"/>
  <c r="AC9294" i="1"/>
  <c r="AD9294" i="1"/>
  <c r="AC9295" i="1"/>
  <c r="AD9295" i="1"/>
  <c r="AC9296" i="1"/>
  <c r="AD9296" i="1"/>
  <c r="AC9297" i="1"/>
  <c r="AD9297" i="1"/>
  <c r="AC9298" i="1"/>
  <c r="AD9298" i="1"/>
  <c r="AC9299" i="1"/>
  <c r="AD9299" i="1"/>
  <c r="AC9300" i="1"/>
  <c r="AD9300" i="1"/>
  <c r="AC9301" i="1"/>
  <c r="AD9301" i="1"/>
  <c r="AC9302" i="1"/>
  <c r="AD9302" i="1"/>
  <c r="AC9303" i="1"/>
  <c r="AD9303" i="1"/>
  <c r="AC9304" i="1"/>
  <c r="AD9304" i="1"/>
  <c r="AC9305" i="1"/>
  <c r="AD9305" i="1"/>
  <c r="AC9306" i="1"/>
  <c r="AD9306" i="1"/>
  <c r="AC9307" i="1"/>
  <c r="AD9307" i="1"/>
  <c r="AC9308" i="1"/>
  <c r="AD9308" i="1"/>
  <c r="AC9309" i="1"/>
  <c r="AD9309" i="1"/>
  <c r="AC9310" i="1"/>
  <c r="AD9310" i="1"/>
  <c r="AC9311" i="1"/>
  <c r="AD9311" i="1"/>
  <c r="AC9312" i="1"/>
  <c r="AD9312" i="1"/>
  <c r="AC9313" i="1"/>
  <c r="AD9313" i="1"/>
  <c r="AC9314" i="1"/>
  <c r="AD9314" i="1"/>
  <c r="AC9315" i="1"/>
  <c r="AD9315" i="1"/>
  <c r="AC9316" i="1"/>
  <c r="AD9316" i="1"/>
  <c r="AC9317" i="1"/>
  <c r="AD9317" i="1"/>
  <c r="AC9318" i="1"/>
  <c r="AD9318" i="1"/>
  <c r="AC9319" i="1"/>
  <c r="AD9319" i="1"/>
  <c r="AC9320" i="1"/>
  <c r="AD9320" i="1"/>
  <c r="AC9321" i="1"/>
  <c r="AD9321" i="1"/>
  <c r="AC9322" i="1"/>
  <c r="AD9322" i="1"/>
  <c r="AC9323" i="1"/>
  <c r="AD9323" i="1"/>
  <c r="AC9324" i="1"/>
  <c r="AD9324" i="1"/>
  <c r="AC9325" i="1"/>
  <c r="AD9325" i="1"/>
  <c r="AC9326" i="1"/>
  <c r="AD9326" i="1"/>
  <c r="AC9327" i="1"/>
  <c r="AD9327" i="1"/>
  <c r="AC9328" i="1"/>
  <c r="AD9328" i="1"/>
  <c r="AC9329" i="1"/>
  <c r="AD9329" i="1"/>
  <c r="AC9330" i="1"/>
  <c r="AD9330" i="1"/>
  <c r="AC9331" i="1"/>
  <c r="AD9331" i="1"/>
  <c r="AC9332" i="1"/>
  <c r="AD9332" i="1"/>
  <c r="AC9333" i="1"/>
  <c r="AD9333" i="1"/>
  <c r="AC9334" i="1"/>
  <c r="AD9334" i="1"/>
  <c r="AC9335" i="1"/>
  <c r="AD9335" i="1"/>
  <c r="AC9336" i="1"/>
  <c r="AD9336" i="1"/>
  <c r="AC9337" i="1"/>
  <c r="AD9337" i="1"/>
  <c r="AC9338" i="1"/>
  <c r="AD9338" i="1"/>
  <c r="AC9339" i="1"/>
  <c r="AD9339" i="1"/>
  <c r="AC9340" i="1"/>
  <c r="AD9340" i="1"/>
  <c r="AC9341" i="1"/>
  <c r="AD9341" i="1"/>
  <c r="AC9342" i="1"/>
  <c r="AD9342" i="1"/>
  <c r="AC9343" i="1"/>
  <c r="AD9343" i="1"/>
  <c r="AC9344" i="1"/>
  <c r="AD9344" i="1"/>
  <c r="AC9345" i="1"/>
  <c r="AD9345" i="1"/>
  <c r="AC9346" i="1"/>
  <c r="AD9346" i="1"/>
  <c r="AC9347" i="1"/>
  <c r="AD9347" i="1"/>
  <c r="AC9348" i="1"/>
  <c r="AD9348" i="1"/>
  <c r="AC9349" i="1"/>
  <c r="AD9349" i="1"/>
  <c r="AC9350" i="1"/>
  <c r="AD9350" i="1"/>
  <c r="AC9351" i="1"/>
  <c r="AD9351" i="1"/>
  <c r="AC9352" i="1"/>
  <c r="AD9352" i="1"/>
  <c r="AC9353" i="1"/>
  <c r="AD9353" i="1"/>
  <c r="AC9354" i="1"/>
  <c r="AD9354" i="1"/>
  <c r="AC9355" i="1"/>
  <c r="AD9355" i="1"/>
  <c r="AC9356" i="1"/>
  <c r="AD9356" i="1"/>
  <c r="AC9357" i="1"/>
  <c r="AD9357" i="1"/>
  <c r="AC9358" i="1"/>
  <c r="AD9358" i="1"/>
  <c r="AC9359" i="1"/>
  <c r="AD9359" i="1"/>
  <c r="AC9360" i="1"/>
  <c r="AD9360" i="1"/>
  <c r="AC9361" i="1"/>
  <c r="AD9361" i="1"/>
  <c r="AC9362" i="1"/>
  <c r="AD9362" i="1"/>
  <c r="AC9363" i="1"/>
  <c r="AD9363" i="1"/>
  <c r="AC9364" i="1"/>
  <c r="AD9364" i="1"/>
  <c r="AC9365" i="1"/>
  <c r="AD9365" i="1"/>
  <c r="AC9366" i="1"/>
  <c r="AD9366" i="1"/>
  <c r="AC9367" i="1"/>
  <c r="AD9367" i="1"/>
  <c r="AC9368" i="1"/>
  <c r="AD9368" i="1"/>
  <c r="AC9369" i="1"/>
  <c r="AD9369" i="1"/>
  <c r="AC9370" i="1"/>
  <c r="AD9370" i="1"/>
  <c r="AC9371" i="1"/>
  <c r="AD9371" i="1"/>
  <c r="AC9372" i="1"/>
  <c r="AD9372" i="1"/>
  <c r="AC9373" i="1"/>
  <c r="AD9373" i="1"/>
  <c r="AC9374" i="1"/>
  <c r="AD9374" i="1"/>
  <c r="AC9375" i="1"/>
  <c r="AD9375" i="1"/>
  <c r="AC9376" i="1"/>
  <c r="AD9376" i="1"/>
  <c r="AC9377" i="1"/>
  <c r="AD9377" i="1"/>
  <c r="AC9378" i="1"/>
  <c r="AD9378" i="1"/>
  <c r="AC9379" i="1"/>
  <c r="AD9379" i="1"/>
  <c r="AC9380" i="1"/>
  <c r="AD9380" i="1"/>
  <c r="AC9381" i="1"/>
  <c r="AD9381" i="1"/>
  <c r="AC9382" i="1"/>
  <c r="AD9382" i="1"/>
  <c r="AC9383" i="1"/>
  <c r="AD9383" i="1"/>
  <c r="AC9384" i="1"/>
  <c r="AD9384" i="1"/>
  <c r="AC9385" i="1"/>
  <c r="AD9385" i="1"/>
  <c r="AC9386" i="1"/>
  <c r="AD9386" i="1"/>
  <c r="AC9387" i="1"/>
  <c r="AD9387" i="1"/>
  <c r="AC9388" i="1"/>
  <c r="AD9388" i="1"/>
  <c r="AC9389" i="1"/>
  <c r="AD9389" i="1"/>
  <c r="AC9390" i="1"/>
  <c r="AD9390" i="1"/>
  <c r="AC9391" i="1"/>
  <c r="AD9391" i="1"/>
  <c r="AC9392" i="1"/>
  <c r="AD9392" i="1"/>
  <c r="AC9393" i="1"/>
  <c r="AD9393" i="1"/>
  <c r="AC9394" i="1"/>
  <c r="AD9394" i="1"/>
  <c r="AC9395" i="1"/>
  <c r="AD9395" i="1"/>
  <c r="AC9396" i="1"/>
  <c r="AD9396" i="1"/>
  <c r="AC9397" i="1"/>
  <c r="AD9397" i="1"/>
  <c r="AC9398" i="1"/>
  <c r="AD9398" i="1"/>
  <c r="AC9399" i="1"/>
  <c r="AD9399" i="1"/>
  <c r="AC9400" i="1"/>
  <c r="AD9400" i="1"/>
  <c r="AC9401" i="1"/>
  <c r="AD9401" i="1"/>
  <c r="AC9402" i="1"/>
  <c r="AD9402" i="1"/>
  <c r="AC9403" i="1"/>
  <c r="AD9403" i="1"/>
  <c r="AC9404" i="1"/>
  <c r="AD9404" i="1"/>
  <c r="AC9405" i="1"/>
  <c r="AD9405" i="1"/>
  <c r="AC9406" i="1"/>
  <c r="AD9406" i="1"/>
  <c r="AC9407" i="1"/>
  <c r="AD9407" i="1"/>
  <c r="AC9408" i="1"/>
  <c r="AD9408" i="1"/>
  <c r="AC9409" i="1"/>
  <c r="AD9409" i="1"/>
  <c r="AC9410" i="1"/>
  <c r="AD9410" i="1"/>
  <c r="AC9411" i="1"/>
  <c r="AD9411" i="1"/>
  <c r="AC9412" i="1"/>
  <c r="AD9412" i="1"/>
  <c r="AC9413" i="1"/>
  <c r="AD9413" i="1"/>
  <c r="AC9414" i="1"/>
  <c r="AD9414" i="1"/>
  <c r="AC9415" i="1"/>
  <c r="AD9415" i="1"/>
  <c r="AC9416" i="1"/>
  <c r="AD9416" i="1"/>
  <c r="AC9417" i="1"/>
  <c r="AD9417" i="1"/>
  <c r="AC9418" i="1"/>
  <c r="AD9418" i="1"/>
  <c r="AC9419" i="1"/>
  <c r="AD9419" i="1"/>
  <c r="AC9420" i="1"/>
  <c r="AD9420" i="1"/>
  <c r="AC9421" i="1"/>
  <c r="AD9421" i="1"/>
  <c r="AC9422" i="1"/>
  <c r="AD9422" i="1"/>
  <c r="AC9423" i="1"/>
  <c r="AD9423" i="1"/>
  <c r="AC9424" i="1"/>
  <c r="AD9424" i="1"/>
  <c r="AC9425" i="1"/>
  <c r="AD9425" i="1"/>
  <c r="AC9426" i="1"/>
  <c r="AD9426" i="1"/>
  <c r="AC9427" i="1"/>
  <c r="AD9427" i="1"/>
  <c r="AC9428" i="1"/>
  <c r="AD9428" i="1"/>
  <c r="AC9429" i="1"/>
  <c r="AD9429" i="1"/>
  <c r="AC9430" i="1"/>
  <c r="AD9430" i="1"/>
  <c r="AC9431" i="1"/>
  <c r="AD9431" i="1"/>
  <c r="AC9432" i="1"/>
  <c r="AD9432" i="1"/>
  <c r="AC9433" i="1"/>
  <c r="AD9433" i="1"/>
  <c r="AC9434" i="1"/>
  <c r="AD9434" i="1"/>
  <c r="AC9435" i="1"/>
  <c r="AD9435" i="1"/>
  <c r="AC9436" i="1"/>
  <c r="AD9436" i="1"/>
  <c r="AC9437" i="1"/>
  <c r="AD9437" i="1"/>
  <c r="AC9438" i="1"/>
  <c r="AD9438" i="1"/>
  <c r="AC9439" i="1"/>
  <c r="AD9439" i="1"/>
  <c r="AC9440" i="1"/>
  <c r="AD9440" i="1"/>
  <c r="AC9441" i="1"/>
  <c r="AD9441" i="1"/>
  <c r="AC9442" i="1"/>
  <c r="AD9442" i="1"/>
  <c r="AC9443" i="1"/>
  <c r="AD9443" i="1"/>
  <c r="AC9444" i="1"/>
  <c r="AD9444" i="1"/>
  <c r="AC9445" i="1"/>
  <c r="AD9445" i="1"/>
  <c r="AC9446" i="1"/>
  <c r="AD9446" i="1"/>
  <c r="AC9447" i="1"/>
  <c r="AD9447" i="1"/>
  <c r="AC9448" i="1"/>
  <c r="AD9448" i="1"/>
  <c r="AC9449" i="1"/>
  <c r="AD9449" i="1"/>
  <c r="AC9450" i="1"/>
  <c r="AD9450" i="1"/>
  <c r="AC9451" i="1"/>
  <c r="AD9451" i="1"/>
  <c r="AC9452" i="1"/>
  <c r="AD9452" i="1"/>
  <c r="AC9453" i="1"/>
  <c r="AD9453" i="1"/>
  <c r="AC9454" i="1"/>
  <c r="AD9454" i="1"/>
  <c r="AC9455" i="1"/>
  <c r="AD9455" i="1"/>
  <c r="AC9456" i="1"/>
  <c r="AD9456" i="1"/>
  <c r="AC9457" i="1"/>
  <c r="AD9457" i="1"/>
  <c r="AC9458" i="1"/>
  <c r="AD9458" i="1"/>
  <c r="AC9459" i="1"/>
  <c r="AD9459" i="1"/>
  <c r="AC9460" i="1"/>
  <c r="AD9460" i="1"/>
  <c r="AC9461" i="1"/>
  <c r="AD9461" i="1"/>
  <c r="AC9462" i="1"/>
  <c r="AD9462" i="1"/>
  <c r="AC9463" i="1"/>
  <c r="AD9463" i="1"/>
  <c r="AC9464" i="1"/>
  <c r="AD9464" i="1"/>
  <c r="AC9465" i="1"/>
  <c r="AD9465" i="1"/>
  <c r="AC9466" i="1"/>
  <c r="AD9466" i="1"/>
  <c r="AC9467" i="1"/>
  <c r="AD9467" i="1"/>
  <c r="AC9468" i="1"/>
  <c r="AD9468" i="1"/>
  <c r="AC9469" i="1"/>
  <c r="AD9469" i="1"/>
  <c r="AC9470" i="1"/>
  <c r="AD9470" i="1"/>
  <c r="AC9471" i="1"/>
  <c r="AD9471" i="1"/>
  <c r="AC9472" i="1"/>
  <c r="AD9472" i="1"/>
  <c r="AC9473" i="1"/>
  <c r="AD9473" i="1"/>
  <c r="AC9474" i="1"/>
  <c r="AD9474" i="1"/>
  <c r="AC9475" i="1"/>
  <c r="AD9475" i="1"/>
  <c r="AC9476" i="1"/>
  <c r="AD9476" i="1"/>
  <c r="AC9477" i="1"/>
  <c r="AD9477" i="1"/>
  <c r="AC9478" i="1"/>
  <c r="AD9478" i="1"/>
  <c r="AC9479" i="1"/>
  <c r="AD9479" i="1"/>
  <c r="AC9480" i="1"/>
  <c r="AD9480" i="1"/>
  <c r="AC9481" i="1"/>
  <c r="AD9481" i="1"/>
  <c r="AC9482" i="1"/>
  <c r="AD9482" i="1"/>
  <c r="AC9483" i="1"/>
  <c r="AD9483" i="1"/>
  <c r="AC9484" i="1"/>
  <c r="AD9484" i="1"/>
  <c r="AC9485" i="1"/>
  <c r="AD9485" i="1"/>
  <c r="AC9486" i="1"/>
  <c r="AD9486" i="1"/>
  <c r="AC9487" i="1"/>
  <c r="AD9487" i="1"/>
  <c r="AC9488" i="1"/>
  <c r="AD9488" i="1"/>
  <c r="AC9489" i="1"/>
  <c r="AD9489" i="1"/>
  <c r="AC9490" i="1"/>
  <c r="AD9490" i="1"/>
  <c r="AC9491" i="1"/>
  <c r="AD9491" i="1"/>
  <c r="AC9492" i="1"/>
  <c r="AD9492" i="1"/>
  <c r="AC9493" i="1"/>
  <c r="AD9493" i="1"/>
  <c r="AC9494" i="1"/>
  <c r="AD9494" i="1"/>
  <c r="AC9495" i="1"/>
  <c r="AD9495" i="1"/>
  <c r="AC9496" i="1"/>
  <c r="AD9496" i="1"/>
  <c r="AC9497" i="1"/>
  <c r="AD9497" i="1"/>
  <c r="AC9498" i="1"/>
  <c r="AD9498" i="1"/>
  <c r="AC9499" i="1"/>
  <c r="AD9499" i="1"/>
  <c r="AC9500" i="1"/>
  <c r="AD9500" i="1"/>
  <c r="AC9501" i="1"/>
  <c r="AD9501" i="1"/>
  <c r="AC9502" i="1"/>
  <c r="AD9502" i="1"/>
  <c r="AC9503" i="1"/>
  <c r="AD9503" i="1"/>
  <c r="AC9504" i="1"/>
  <c r="AD9504" i="1"/>
  <c r="AC9505" i="1"/>
  <c r="AD9505" i="1"/>
  <c r="AC9506" i="1"/>
  <c r="AD9506" i="1"/>
  <c r="AC9507" i="1"/>
  <c r="AD9507" i="1"/>
  <c r="AC9508" i="1"/>
  <c r="AD9508" i="1"/>
  <c r="AC9509" i="1"/>
  <c r="AD9509" i="1"/>
  <c r="AC9510" i="1"/>
  <c r="AD9510" i="1"/>
  <c r="AC9511" i="1"/>
  <c r="AD9511" i="1"/>
  <c r="AC9512" i="1"/>
  <c r="AD9512" i="1"/>
  <c r="AC9513" i="1"/>
  <c r="AD9513" i="1"/>
  <c r="AC9514" i="1"/>
  <c r="AD9514" i="1"/>
  <c r="AC9515" i="1"/>
  <c r="AD9515" i="1"/>
  <c r="AC9516" i="1"/>
  <c r="AD9516" i="1"/>
  <c r="AC9517" i="1"/>
  <c r="AD9517" i="1"/>
  <c r="AC9518" i="1"/>
  <c r="AD9518" i="1"/>
  <c r="AC9519" i="1"/>
  <c r="AD9519" i="1"/>
  <c r="AC9520" i="1"/>
  <c r="AD9520" i="1"/>
  <c r="AC9521" i="1"/>
  <c r="AD9521" i="1"/>
  <c r="AC9522" i="1"/>
  <c r="AD9522" i="1"/>
  <c r="AC9523" i="1"/>
  <c r="AD9523" i="1"/>
  <c r="AC9524" i="1"/>
  <c r="AD9524" i="1"/>
  <c r="AC9525" i="1"/>
  <c r="AD9525" i="1"/>
  <c r="AC9526" i="1"/>
  <c r="AD9526" i="1"/>
  <c r="AC9527" i="1"/>
  <c r="AD9527" i="1"/>
  <c r="AC9528" i="1"/>
  <c r="AD9528" i="1"/>
  <c r="AC9529" i="1"/>
  <c r="AD9529" i="1"/>
  <c r="AC9530" i="1"/>
  <c r="AD9530" i="1"/>
  <c r="AC9531" i="1"/>
  <c r="AD9531" i="1"/>
  <c r="AC9532" i="1"/>
  <c r="AD9532" i="1"/>
  <c r="AC9533" i="1"/>
  <c r="AD9533" i="1"/>
  <c r="AC9534" i="1"/>
  <c r="AD9534" i="1"/>
  <c r="AC9535" i="1"/>
  <c r="AD9535" i="1"/>
  <c r="AC9536" i="1"/>
  <c r="AD9536" i="1"/>
  <c r="AC9537" i="1"/>
  <c r="AD9537" i="1"/>
  <c r="AC9538" i="1"/>
  <c r="AD9538" i="1"/>
  <c r="AC9539" i="1"/>
  <c r="AD9539" i="1"/>
  <c r="AC9540" i="1"/>
  <c r="AD9540" i="1"/>
  <c r="AC9541" i="1"/>
  <c r="AD9541" i="1"/>
  <c r="AC9542" i="1"/>
  <c r="AD9542" i="1"/>
  <c r="AC9543" i="1"/>
  <c r="AD9543" i="1"/>
  <c r="AC9544" i="1"/>
  <c r="AD9544" i="1"/>
  <c r="AC9545" i="1"/>
  <c r="AD9545" i="1"/>
  <c r="AC9546" i="1"/>
  <c r="AD9546" i="1"/>
  <c r="AC9547" i="1"/>
  <c r="AD9547" i="1"/>
  <c r="AC9548" i="1"/>
  <c r="AD9548" i="1"/>
  <c r="AC9549" i="1"/>
  <c r="AD9549" i="1"/>
  <c r="AC9550" i="1"/>
  <c r="AD9550" i="1"/>
  <c r="AC9551" i="1"/>
  <c r="AD9551" i="1"/>
  <c r="AC9552" i="1"/>
  <c r="AD9552" i="1"/>
  <c r="AC9553" i="1"/>
  <c r="AD9553" i="1"/>
  <c r="AC9554" i="1"/>
  <c r="AD9554" i="1"/>
  <c r="AC9555" i="1"/>
  <c r="AD9555" i="1"/>
  <c r="AC9556" i="1"/>
  <c r="AD9556" i="1"/>
  <c r="AC9557" i="1"/>
  <c r="AD9557" i="1"/>
  <c r="AC9558" i="1"/>
  <c r="AD9558" i="1"/>
  <c r="AC9559" i="1"/>
  <c r="AD9559" i="1"/>
  <c r="AC9560" i="1"/>
  <c r="AD9560" i="1"/>
  <c r="AC9561" i="1"/>
  <c r="AD9561" i="1"/>
  <c r="AC9562" i="1"/>
  <c r="AD9562" i="1"/>
  <c r="AC9563" i="1"/>
  <c r="AD9563" i="1"/>
  <c r="AC9564" i="1"/>
  <c r="AD9564" i="1"/>
  <c r="AC9565" i="1"/>
  <c r="AD9565" i="1"/>
  <c r="AC9566" i="1"/>
  <c r="AD9566" i="1"/>
  <c r="AC9567" i="1"/>
  <c r="AD9567" i="1"/>
  <c r="AC9568" i="1"/>
  <c r="AD9568" i="1"/>
  <c r="AC9569" i="1"/>
  <c r="AD9569" i="1"/>
  <c r="AC9570" i="1"/>
  <c r="AD9570" i="1"/>
  <c r="AC9571" i="1"/>
  <c r="AD9571" i="1"/>
  <c r="AC9572" i="1"/>
  <c r="AD9572" i="1"/>
  <c r="AC9573" i="1"/>
  <c r="AD9573" i="1"/>
  <c r="AC9574" i="1"/>
  <c r="AD9574" i="1"/>
  <c r="AC9575" i="1"/>
  <c r="AD9575" i="1"/>
  <c r="AC9576" i="1"/>
  <c r="AD9576" i="1"/>
  <c r="AC9577" i="1"/>
  <c r="AD9577" i="1"/>
  <c r="AC9578" i="1"/>
  <c r="AD9578" i="1"/>
  <c r="AC9579" i="1"/>
  <c r="AD9579" i="1"/>
  <c r="AC9580" i="1"/>
  <c r="AD9580" i="1"/>
  <c r="AC9581" i="1"/>
  <c r="AD9581" i="1"/>
  <c r="AC9582" i="1"/>
  <c r="AD9582" i="1"/>
  <c r="AC9583" i="1"/>
  <c r="AD9583" i="1"/>
  <c r="AC9584" i="1"/>
  <c r="AD9584" i="1"/>
  <c r="AC9585" i="1"/>
  <c r="AD9585" i="1"/>
  <c r="AC9586" i="1"/>
  <c r="AD9586" i="1"/>
  <c r="AC9587" i="1"/>
  <c r="AD9587" i="1"/>
  <c r="AC9588" i="1"/>
  <c r="AD9588" i="1"/>
  <c r="AC9589" i="1"/>
  <c r="AD9589" i="1"/>
  <c r="AC9590" i="1"/>
  <c r="AD9590" i="1"/>
  <c r="AC9591" i="1"/>
  <c r="AD9591" i="1"/>
  <c r="AC9592" i="1"/>
  <c r="AD9592" i="1"/>
  <c r="AC9593" i="1"/>
  <c r="AD9593" i="1"/>
  <c r="AC9594" i="1"/>
  <c r="AD9594" i="1"/>
  <c r="AC9595" i="1"/>
  <c r="AD9595" i="1"/>
  <c r="AC9596" i="1"/>
  <c r="AD9596" i="1"/>
  <c r="AC9597" i="1"/>
  <c r="AD9597" i="1"/>
  <c r="AC9598" i="1"/>
  <c r="AD9598" i="1"/>
  <c r="AC9599" i="1"/>
  <c r="AD9599" i="1"/>
  <c r="AC9600" i="1"/>
  <c r="AD9600" i="1"/>
  <c r="AC9601" i="1"/>
  <c r="AD9601" i="1"/>
  <c r="AC9602" i="1"/>
  <c r="AD9602" i="1"/>
  <c r="AC9603" i="1"/>
  <c r="AD9603" i="1"/>
  <c r="AC9604" i="1"/>
  <c r="AD9604" i="1"/>
  <c r="AC9605" i="1"/>
  <c r="AD9605" i="1"/>
  <c r="AC9606" i="1"/>
  <c r="AD9606" i="1"/>
  <c r="AC9607" i="1"/>
  <c r="AD9607" i="1"/>
  <c r="AC9608" i="1"/>
  <c r="AD9608" i="1"/>
  <c r="AC9609" i="1"/>
  <c r="AD9609" i="1"/>
  <c r="AC9610" i="1"/>
  <c r="AD9610" i="1"/>
  <c r="AC9611" i="1"/>
  <c r="AD9611" i="1"/>
  <c r="AC9612" i="1"/>
  <c r="AD9612" i="1"/>
  <c r="AC9613" i="1"/>
  <c r="AD9613" i="1"/>
  <c r="AC9614" i="1"/>
  <c r="AD9614" i="1"/>
  <c r="AC9615" i="1"/>
  <c r="AD9615" i="1"/>
  <c r="AC9616" i="1"/>
  <c r="AD9616" i="1"/>
  <c r="AC9617" i="1"/>
  <c r="AD9617" i="1"/>
  <c r="AC9618" i="1"/>
  <c r="AD9618" i="1"/>
  <c r="AC9619" i="1"/>
  <c r="AD9619" i="1"/>
  <c r="AC9620" i="1"/>
  <c r="AD9620" i="1"/>
  <c r="AC9621" i="1"/>
  <c r="AD9621" i="1"/>
  <c r="AC9622" i="1"/>
  <c r="AD9622" i="1"/>
  <c r="AC9623" i="1"/>
  <c r="AD9623" i="1"/>
  <c r="AC9624" i="1"/>
  <c r="AD9624" i="1"/>
  <c r="AC9625" i="1"/>
  <c r="AD9625" i="1"/>
  <c r="AC9626" i="1"/>
  <c r="AD9626" i="1"/>
  <c r="AC9627" i="1"/>
  <c r="AD9627" i="1"/>
  <c r="AC9628" i="1"/>
  <c r="AD9628" i="1"/>
  <c r="AC9629" i="1"/>
  <c r="AD9629" i="1"/>
  <c r="AC9630" i="1"/>
  <c r="AD9630" i="1"/>
  <c r="AC9631" i="1"/>
  <c r="AD9631" i="1"/>
  <c r="AC9632" i="1"/>
  <c r="AD9632" i="1"/>
  <c r="AC9633" i="1"/>
  <c r="AD9633" i="1"/>
  <c r="AC9634" i="1"/>
  <c r="AD9634" i="1"/>
  <c r="AC9635" i="1"/>
  <c r="AD9635" i="1"/>
  <c r="AC9636" i="1"/>
  <c r="AD9636" i="1"/>
  <c r="AC9637" i="1"/>
  <c r="AD9637" i="1"/>
  <c r="AC9638" i="1"/>
  <c r="AD9638" i="1"/>
  <c r="AC9639" i="1"/>
  <c r="AD9639" i="1"/>
  <c r="AC9640" i="1"/>
  <c r="AD9640" i="1"/>
  <c r="AC9641" i="1"/>
  <c r="AD9641" i="1"/>
  <c r="AC9642" i="1"/>
  <c r="AD9642" i="1"/>
  <c r="AC9643" i="1"/>
  <c r="AD9643" i="1"/>
  <c r="AC9644" i="1"/>
  <c r="AD9644" i="1"/>
  <c r="AC9645" i="1"/>
  <c r="AD9645" i="1"/>
  <c r="AC9646" i="1"/>
  <c r="AD9646" i="1"/>
  <c r="AC9647" i="1"/>
  <c r="AD9647" i="1"/>
  <c r="AC9648" i="1"/>
  <c r="AD9648" i="1"/>
  <c r="AC9649" i="1"/>
  <c r="AD9649" i="1"/>
  <c r="AC9650" i="1"/>
  <c r="AD9650" i="1"/>
  <c r="AC9651" i="1"/>
  <c r="AD9651" i="1"/>
  <c r="AC9652" i="1"/>
  <c r="AD9652" i="1"/>
  <c r="AC9653" i="1"/>
  <c r="AD9653" i="1"/>
  <c r="AC9654" i="1"/>
  <c r="AD9654" i="1"/>
  <c r="AC9655" i="1"/>
  <c r="AD9655" i="1"/>
  <c r="AC9656" i="1"/>
  <c r="AD9656" i="1"/>
  <c r="AC9657" i="1"/>
  <c r="AD9657" i="1"/>
  <c r="AC9658" i="1"/>
  <c r="AD9658" i="1"/>
  <c r="AC9659" i="1"/>
  <c r="AD9659" i="1"/>
  <c r="AC9660" i="1"/>
  <c r="AD9660" i="1"/>
  <c r="AC9661" i="1"/>
  <c r="AD9661" i="1"/>
  <c r="AC9662" i="1"/>
  <c r="AD9662" i="1"/>
  <c r="AC9663" i="1"/>
  <c r="AD9663" i="1"/>
  <c r="AC9664" i="1"/>
  <c r="AD9664" i="1"/>
  <c r="AC9665" i="1"/>
  <c r="AD9665" i="1"/>
  <c r="AC9666" i="1"/>
  <c r="AD9666" i="1"/>
  <c r="AC9667" i="1"/>
  <c r="AD9667" i="1"/>
  <c r="AC9668" i="1"/>
  <c r="AD9668" i="1"/>
  <c r="AC9669" i="1"/>
  <c r="AD9669" i="1"/>
  <c r="AC9670" i="1"/>
  <c r="AD9670" i="1"/>
  <c r="AC9671" i="1"/>
  <c r="AD9671" i="1"/>
  <c r="AC9672" i="1"/>
  <c r="AD9672" i="1"/>
  <c r="AC9673" i="1"/>
  <c r="AD9673" i="1"/>
  <c r="AC9674" i="1"/>
  <c r="AD9674" i="1"/>
  <c r="AC9675" i="1"/>
  <c r="AD9675" i="1"/>
  <c r="AC9676" i="1"/>
  <c r="AD9676" i="1"/>
  <c r="AC9677" i="1"/>
  <c r="AD9677" i="1"/>
  <c r="AC9678" i="1"/>
  <c r="AD9678" i="1"/>
  <c r="AC9679" i="1"/>
  <c r="AD9679" i="1"/>
  <c r="AC9680" i="1"/>
  <c r="AD9680" i="1"/>
  <c r="AC9681" i="1"/>
  <c r="AD9681" i="1"/>
  <c r="AC9682" i="1"/>
  <c r="AD9682" i="1"/>
  <c r="AC9683" i="1"/>
  <c r="AD9683" i="1"/>
  <c r="AC9684" i="1"/>
  <c r="AD9684" i="1"/>
  <c r="AC9685" i="1"/>
  <c r="AD9685" i="1"/>
  <c r="AC9686" i="1"/>
  <c r="AD9686" i="1"/>
  <c r="AC9687" i="1"/>
  <c r="AD9687" i="1"/>
  <c r="AC9688" i="1"/>
  <c r="AD9688" i="1"/>
  <c r="AC9689" i="1"/>
  <c r="AD9689" i="1"/>
  <c r="AC9690" i="1"/>
  <c r="AD9690" i="1"/>
  <c r="AC9691" i="1"/>
  <c r="AD9691" i="1"/>
  <c r="AC9692" i="1"/>
  <c r="AD9692" i="1"/>
  <c r="AC9693" i="1"/>
  <c r="AD9693" i="1"/>
  <c r="AC9694" i="1"/>
  <c r="AD9694" i="1"/>
  <c r="AC9695" i="1"/>
  <c r="AD9695" i="1"/>
  <c r="AC9696" i="1"/>
  <c r="AD9696" i="1"/>
  <c r="AC9697" i="1"/>
  <c r="AD9697" i="1"/>
  <c r="AC9698" i="1"/>
  <c r="AD9698" i="1"/>
  <c r="AC9699" i="1"/>
  <c r="AD9699" i="1"/>
  <c r="AC9700" i="1"/>
  <c r="AD9700" i="1"/>
  <c r="AC9701" i="1"/>
  <c r="AD9701" i="1"/>
  <c r="AC9702" i="1"/>
  <c r="AD9702" i="1"/>
  <c r="AC9703" i="1"/>
  <c r="AD9703" i="1"/>
  <c r="AC9704" i="1"/>
  <c r="AD9704" i="1"/>
  <c r="AC9705" i="1"/>
  <c r="AD9705" i="1"/>
  <c r="AC9706" i="1"/>
  <c r="AD9706" i="1"/>
  <c r="AC9707" i="1"/>
  <c r="AD9707" i="1"/>
  <c r="AC9708" i="1"/>
  <c r="AD9708" i="1"/>
  <c r="AC9709" i="1"/>
  <c r="AD9709" i="1"/>
  <c r="AC9710" i="1"/>
  <c r="AD9710" i="1"/>
  <c r="AC9711" i="1"/>
  <c r="AD9711" i="1"/>
  <c r="AC9712" i="1"/>
  <c r="AD9712" i="1"/>
  <c r="AC9713" i="1"/>
  <c r="AD9713" i="1"/>
  <c r="AC9714" i="1"/>
  <c r="AD9714" i="1"/>
  <c r="AC9715" i="1"/>
  <c r="AD9715" i="1"/>
  <c r="AC9716" i="1"/>
  <c r="AD9716" i="1"/>
  <c r="AC9717" i="1"/>
  <c r="AD9717" i="1"/>
  <c r="AC9718" i="1"/>
  <c r="AD9718" i="1"/>
  <c r="AC9719" i="1"/>
  <c r="AD9719" i="1"/>
  <c r="AC9720" i="1"/>
  <c r="AD9720" i="1"/>
  <c r="AC9721" i="1"/>
  <c r="AD9721" i="1"/>
  <c r="AC9722" i="1"/>
  <c r="AD9722" i="1"/>
  <c r="AC9723" i="1"/>
  <c r="AD9723" i="1"/>
  <c r="AC9724" i="1"/>
  <c r="AD9724" i="1"/>
  <c r="AC9725" i="1"/>
  <c r="AD9725" i="1"/>
  <c r="AC9726" i="1"/>
  <c r="AD9726" i="1"/>
  <c r="AC9727" i="1"/>
  <c r="AD9727" i="1"/>
  <c r="AC9728" i="1"/>
  <c r="AD9728" i="1"/>
  <c r="AC9729" i="1"/>
  <c r="AD9729" i="1"/>
  <c r="AC9730" i="1"/>
  <c r="AD9730" i="1"/>
  <c r="AC9731" i="1"/>
  <c r="AD9731" i="1"/>
  <c r="AC9732" i="1"/>
  <c r="AD9732" i="1"/>
  <c r="AC9733" i="1"/>
  <c r="AD9733" i="1"/>
  <c r="AC9734" i="1"/>
  <c r="AD9734" i="1"/>
  <c r="AC9735" i="1"/>
  <c r="AD9735" i="1"/>
  <c r="AC9736" i="1"/>
  <c r="AD9736" i="1"/>
  <c r="AC9737" i="1"/>
  <c r="AD9737" i="1"/>
  <c r="AC9738" i="1"/>
  <c r="AD9738" i="1"/>
  <c r="AC9739" i="1"/>
  <c r="AD9739" i="1"/>
  <c r="AC9740" i="1"/>
  <c r="AD9740" i="1"/>
  <c r="AC9741" i="1"/>
  <c r="AD9741" i="1"/>
  <c r="AC9742" i="1"/>
  <c r="AD9742" i="1"/>
  <c r="AC9743" i="1"/>
  <c r="AD9743" i="1"/>
  <c r="AC9744" i="1"/>
  <c r="AD9744" i="1"/>
  <c r="AC9745" i="1"/>
  <c r="AD9745" i="1"/>
  <c r="AC9746" i="1"/>
  <c r="AD9746" i="1"/>
  <c r="AC9747" i="1"/>
  <c r="AD9747" i="1"/>
  <c r="AC9748" i="1"/>
  <c r="AD9748" i="1"/>
  <c r="AC9749" i="1"/>
  <c r="AD9749" i="1"/>
  <c r="AC9750" i="1"/>
  <c r="AD9750" i="1"/>
  <c r="AC9751" i="1"/>
  <c r="AD9751" i="1"/>
  <c r="AC9752" i="1"/>
  <c r="AD9752" i="1"/>
  <c r="AC9753" i="1"/>
  <c r="AD9753" i="1"/>
  <c r="AC9754" i="1"/>
  <c r="AD9754" i="1"/>
  <c r="AC9755" i="1"/>
  <c r="AD9755" i="1"/>
  <c r="AC9756" i="1"/>
  <c r="AD9756" i="1"/>
  <c r="AC9757" i="1"/>
  <c r="AD9757" i="1"/>
  <c r="AC9758" i="1"/>
  <c r="AD9758" i="1"/>
  <c r="AC9759" i="1"/>
  <c r="AD9759" i="1"/>
  <c r="AC9760" i="1"/>
  <c r="AD9760" i="1"/>
  <c r="AC9761" i="1"/>
  <c r="AD9761" i="1"/>
  <c r="AC9762" i="1"/>
  <c r="AD9762" i="1"/>
  <c r="AC9763" i="1"/>
  <c r="AD9763" i="1"/>
  <c r="AC9764" i="1"/>
  <c r="AD9764" i="1"/>
  <c r="AC9765" i="1"/>
  <c r="AD9765" i="1"/>
  <c r="AC9766" i="1"/>
  <c r="AD9766" i="1"/>
  <c r="AC9767" i="1"/>
  <c r="AD9767" i="1"/>
  <c r="AC9768" i="1"/>
  <c r="AD9768" i="1"/>
  <c r="AC9769" i="1"/>
  <c r="AD9769" i="1"/>
  <c r="AC9770" i="1"/>
  <c r="AD9770" i="1"/>
  <c r="AC9771" i="1"/>
  <c r="AD9771" i="1"/>
  <c r="AC9772" i="1"/>
  <c r="AD9772" i="1"/>
  <c r="AC9773" i="1"/>
  <c r="AD9773" i="1"/>
  <c r="AC9774" i="1"/>
  <c r="AD9774" i="1"/>
  <c r="AC9775" i="1"/>
  <c r="AD9775" i="1"/>
  <c r="AC9776" i="1"/>
  <c r="AD9776" i="1"/>
  <c r="AC9777" i="1"/>
  <c r="AD9777" i="1"/>
  <c r="AC9778" i="1"/>
  <c r="AD9778" i="1"/>
  <c r="AC9779" i="1"/>
  <c r="AD9779" i="1"/>
  <c r="AC9780" i="1"/>
  <c r="AD9780" i="1"/>
  <c r="AC9781" i="1"/>
  <c r="AD9781" i="1"/>
  <c r="AC9782" i="1"/>
  <c r="AD9782" i="1"/>
  <c r="AC9783" i="1"/>
  <c r="AD9783" i="1"/>
  <c r="AC9784" i="1"/>
  <c r="AD9784" i="1"/>
  <c r="AC9785" i="1"/>
  <c r="AD9785" i="1"/>
  <c r="AC9786" i="1"/>
  <c r="AD9786" i="1"/>
  <c r="AC9787" i="1"/>
  <c r="AD9787" i="1"/>
  <c r="AC9788" i="1"/>
  <c r="AD9788" i="1"/>
  <c r="AC9789" i="1"/>
  <c r="AD9789" i="1"/>
  <c r="AC9790" i="1"/>
  <c r="AD9790" i="1"/>
  <c r="AC9791" i="1"/>
  <c r="AD9791" i="1"/>
  <c r="AC9792" i="1"/>
  <c r="AD9792" i="1"/>
  <c r="AC9793" i="1"/>
  <c r="AD9793" i="1"/>
  <c r="AC9794" i="1"/>
  <c r="AD9794" i="1"/>
  <c r="AC9795" i="1"/>
  <c r="AD9795" i="1"/>
  <c r="AC9796" i="1"/>
  <c r="AD9796" i="1"/>
  <c r="AC9797" i="1"/>
  <c r="AD9797" i="1"/>
  <c r="AC9798" i="1"/>
  <c r="AD9798" i="1"/>
  <c r="AC9799" i="1"/>
  <c r="AD9799" i="1"/>
  <c r="AC9800" i="1"/>
  <c r="AD9800" i="1"/>
  <c r="AC9801" i="1"/>
  <c r="AD9801" i="1"/>
  <c r="AC9802" i="1"/>
  <c r="AD9802" i="1"/>
  <c r="AC9803" i="1"/>
  <c r="AD9803" i="1"/>
  <c r="AC9804" i="1"/>
  <c r="AD9804" i="1"/>
  <c r="AC9805" i="1"/>
  <c r="AD9805" i="1"/>
  <c r="AC9806" i="1"/>
  <c r="AD9806" i="1"/>
  <c r="AC9807" i="1"/>
  <c r="AD9807" i="1"/>
  <c r="AC9808" i="1"/>
  <c r="AD9808" i="1"/>
  <c r="AC9809" i="1"/>
  <c r="AD9809" i="1"/>
  <c r="AC9810" i="1"/>
  <c r="AD9810" i="1"/>
  <c r="AC9811" i="1"/>
  <c r="AD9811" i="1"/>
  <c r="AC9812" i="1"/>
  <c r="AD9812" i="1"/>
  <c r="AC9813" i="1"/>
  <c r="AD9813" i="1"/>
  <c r="AC9814" i="1"/>
  <c r="AD9814" i="1"/>
  <c r="AC9815" i="1"/>
  <c r="AD9815" i="1"/>
  <c r="AC9816" i="1"/>
  <c r="AD9816" i="1"/>
  <c r="AC9817" i="1"/>
  <c r="AD9817" i="1"/>
  <c r="AC9818" i="1"/>
  <c r="AD9818" i="1"/>
  <c r="AC9819" i="1"/>
  <c r="AD9819" i="1"/>
  <c r="AC9820" i="1"/>
  <c r="AD9820" i="1"/>
  <c r="AC9821" i="1"/>
  <c r="AD9821" i="1"/>
  <c r="AC9822" i="1"/>
  <c r="AD9822" i="1"/>
  <c r="AC9823" i="1"/>
  <c r="AD9823" i="1"/>
  <c r="AC9824" i="1"/>
  <c r="AD9824" i="1"/>
  <c r="AC9825" i="1"/>
  <c r="AD9825" i="1"/>
  <c r="AC9826" i="1"/>
  <c r="AD9826" i="1"/>
  <c r="AC9827" i="1"/>
  <c r="AD9827" i="1"/>
  <c r="AC9828" i="1"/>
  <c r="AD9828" i="1"/>
  <c r="AC9829" i="1"/>
  <c r="AD9829" i="1"/>
  <c r="AC9830" i="1"/>
  <c r="AD9830" i="1"/>
  <c r="AC9831" i="1"/>
  <c r="AD9831" i="1"/>
  <c r="AC9832" i="1"/>
  <c r="AD9832" i="1"/>
  <c r="AC9833" i="1"/>
  <c r="AD9833" i="1"/>
  <c r="AC9834" i="1"/>
  <c r="AD9834" i="1"/>
  <c r="AC9835" i="1"/>
  <c r="AD9835" i="1"/>
  <c r="AC9836" i="1"/>
  <c r="AD9836" i="1"/>
  <c r="AC9837" i="1"/>
  <c r="AD9837" i="1"/>
  <c r="AC9838" i="1"/>
  <c r="AD9838" i="1"/>
  <c r="AC9839" i="1"/>
  <c r="AD9839" i="1"/>
  <c r="AC9840" i="1"/>
  <c r="AD9840" i="1"/>
  <c r="AC9841" i="1"/>
  <c r="AD9841" i="1"/>
  <c r="AC9842" i="1"/>
  <c r="AD9842" i="1"/>
  <c r="AC9843" i="1"/>
  <c r="AD9843" i="1"/>
  <c r="AC9844" i="1"/>
  <c r="AD9844" i="1"/>
  <c r="AC9845" i="1"/>
  <c r="AD9845" i="1"/>
  <c r="AC9846" i="1"/>
  <c r="AD9846" i="1"/>
  <c r="AC9847" i="1"/>
  <c r="AD9847" i="1"/>
  <c r="AC9848" i="1"/>
  <c r="AD9848" i="1"/>
  <c r="AC9849" i="1"/>
  <c r="AD9849" i="1"/>
  <c r="AC9850" i="1"/>
  <c r="AD9850" i="1"/>
  <c r="AC9851" i="1"/>
  <c r="AD9851" i="1"/>
  <c r="AC9852" i="1"/>
  <c r="AD9852" i="1"/>
  <c r="AC9853" i="1"/>
  <c r="AD9853" i="1"/>
  <c r="AC9854" i="1"/>
  <c r="AD9854" i="1"/>
  <c r="AC9855" i="1"/>
  <c r="AD9855" i="1"/>
  <c r="AC9856" i="1"/>
  <c r="AD9856" i="1"/>
  <c r="AC9857" i="1"/>
  <c r="AD9857" i="1"/>
  <c r="AC9858" i="1"/>
  <c r="AD9858" i="1"/>
  <c r="AC9859" i="1"/>
  <c r="AD9859" i="1"/>
  <c r="AC9860" i="1"/>
  <c r="AD9860" i="1"/>
  <c r="AC9861" i="1"/>
  <c r="AD9861" i="1"/>
  <c r="AC9862" i="1"/>
  <c r="AD9862" i="1"/>
  <c r="AC9863" i="1"/>
  <c r="AD9863" i="1"/>
  <c r="AC9864" i="1"/>
  <c r="AD9864" i="1"/>
  <c r="AC9865" i="1"/>
  <c r="AD9865" i="1"/>
  <c r="AC9866" i="1"/>
  <c r="AD9866" i="1"/>
  <c r="AC9867" i="1"/>
  <c r="AD9867" i="1"/>
  <c r="AC9868" i="1"/>
  <c r="AD9868" i="1"/>
  <c r="AC9869" i="1"/>
  <c r="AD9869" i="1"/>
  <c r="AC9870" i="1"/>
  <c r="AD9870" i="1"/>
  <c r="AC9871" i="1"/>
  <c r="AD9871" i="1"/>
  <c r="AC9872" i="1"/>
  <c r="AD9872" i="1"/>
  <c r="AC9873" i="1"/>
  <c r="AD9873" i="1"/>
  <c r="AC9874" i="1"/>
  <c r="AD9874" i="1"/>
  <c r="AC9875" i="1"/>
  <c r="AD9875" i="1"/>
  <c r="AC9876" i="1"/>
  <c r="AD9876" i="1"/>
  <c r="AC9877" i="1"/>
  <c r="AD9877" i="1"/>
  <c r="AC9878" i="1"/>
  <c r="AD9878" i="1"/>
  <c r="AC9879" i="1"/>
  <c r="AD9879" i="1"/>
  <c r="AC9880" i="1"/>
  <c r="AD9880" i="1"/>
  <c r="AC9881" i="1"/>
  <c r="AD9881" i="1"/>
  <c r="AC9882" i="1"/>
  <c r="AD9882" i="1"/>
  <c r="AC9883" i="1"/>
  <c r="AD9883" i="1"/>
  <c r="AC9884" i="1"/>
  <c r="AD9884" i="1"/>
  <c r="AC9885" i="1"/>
  <c r="AD9885" i="1"/>
  <c r="AC9886" i="1"/>
  <c r="AD9886" i="1"/>
  <c r="AC9887" i="1"/>
  <c r="AD9887" i="1"/>
  <c r="AC9888" i="1"/>
  <c r="AD9888" i="1"/>
  <c r="AC9889" i="1"/>
  <c r="AD9889" i="1"/>
  <c r="AC9890" i="1"/>
  <c r="AD9890" i="1"/>
  <c r="AC9891" i="1"/>
  <c r="AD9891" i="1"/>
  <c r="AC9892" i="1"/>
  <c r="AD9892" i="1"/>
  <c r="AC9893" i="1"/>
  <c r="AD9893" i="1"/>
  <c r="AC9894" i="1"/>
  <c r="AD9894" i="1"/>
  <c r="AC9895" i="1"/>
  <c r="AD9895" i="1"/>
  <c r="AC9896" i="1"/>
  <c r="AD9896" i="1"/>
  <c r="AC9897" i="1"/>
  <c r="AD9897" i="1"/>
  <c r="AC9898" i="1"/>
  <c r="AD9898" i="1"/>
  <c r="AC9899" i="1"/>
  <c r="AD9899" i="1"/>
  <c r="AC9900" i="1"/>
  <c r="AD9900" i="1"/>
  <c r="AC9901" i="1"/>
  <c r="AD9901" i="1"/>
  <c r="AC9902" i="1"/>
  <c r="AD9902" i="1"/>
  <c r="AC9903" i="1"/>
  <c r="AD9903" i="1"/>
  <c r="AC9904" i="1"/>
  <c r="AD9904" i="1"/>
  <c r="AC9905" i="1"/>
  <c r="AD9905" i="1"/>
  <c r="AC9906" i="1"/>
  <c r="AD9906" i="1"/>
  <c r="AC9907" i="1"/>
  <c r="AD9907" i="1"/>
  <c r="AC9908" i="1"/>
  <c r="AD9908" i="1"/>
  <c r="AC9909" i="1"/>
  <c r="AD9909" i="1"/>
  <c r="AC9910" i="1"/>
  <c r="AD9910" i="1"/>
  <c r="AC9911" i="1"/>
  <c r="AD9911" i="1"/>
  <c r="AC9912" i="1"/>
  <c r="AD9912" i="1"/>
  <c r="AC9913" i="1"/>
  <c r="AD9913" i="1"/>
  <c r="AC9914" i="1"/>
  <c r="AD9914" i="1"/>
  <c r="AC9915" i="1"/>
  <c r="AD9915" i="1"/>
  <c r="AC9916" i="1"/>
  <c r="AD9916" i="1"/>
  <c r="AC9917" i="1"/>
  <c r="AD9917" i="1"/>
  <c r="AC9918" i="1"/>
  <c r="AD9918" i="1"/>
  <c r="AC9919" i="1"/>
  <c r="AD9919" i="1"/>
  <c r="AC9920" i="1"/>
  <c r="AD9920" i="1"/>
  <c r="AC9921" i="1"/>
  <c r="AD9921" i="1"/>
  <c r="AC9922" i="1"/>
  <c r="AD9922" i="1"/>
  <c r="AC9923" i="1"/>
  <c r="AD9923" i="1"/>
  <c r="AC9924" i="1"/>
  <c r="AD9924" i="1"/>
  <c r="AC9925" i="1"/>
  <c r="AD9925" i="1"/>
  <c r="AC9926" i="1"/>
  <c r="AD9926" i="1"/>
  <c r="AC9927" i="1"/>
  <c r="AD9927" i="1"/>
  <c r="AC9928" i="1"/>
  <c r="AD9928" i="1"/>
  <c r="AC9929" i="1"/>
  <c r="AD9929" i="1"/>
  <c r="AC9930" i="1"/>
  <c r="AD9930" i="1"/>
  <c r="AC9931" i="1"/>
  <c r="AD9931" i="1"/>
  <c r="AC9932" i="1"/>
  <c r="AD9932" i="1"/>
  <c r="AC9933" i="1"/>
  <c r="AD9933" i="1"/>
  <c r="AC9934" i="1"/>
  <c r="AD9934" i="1"/>
  <c r="AC9935" i="1"/>
  <c r="AD9935" i="1"/>
  <c r="AC9936" i="1"/>
  <c r="AD9936" i="1"/>
  <c r="AC9937" i="1"/>
  <c r="AD9937" i="1"/>
  <c r="AC9938" i="1"/>
  <c r="AD9938" i="1"/>
  <c r="AC9939" i="1"/>
  <c r="AD9939" i="1"/>
  <c r="AC9940" i="1"/>
  <c r="AD9940" i="1"/>
  <c r="AC9941" i="1"/>
  <c r="AD9941" i="1"/>
  <c r="AC9942" i="1"/>
  <c r="AD9942" i="1"/>
  <c r="AC9943" i="1"/>
  <c r="AD9943" i="1"/>
  <c r="AC9944" i="1"/>
  <c r="AD9944" i="1"/>
  <c r="AC9945" i="1"/>
  <c r="AD9945" i="1"/>
  <c r="AC9946" i="1"/>
  <c r="AD9946" i="1"/>
  <c r="AC9947" i="1"/>
  <c r="AD9947" i="1"/>
  <c r="AC9948" i="1"/>
  <c r="AD9948" i="1"/>
  <c r="AC9949" i="1"/>
  <c r="AD9949" i="1"/>
  <c r="AC9950" i="1"/>
  <c r="AD9950" i="1"/>
  <c r="AC9951" i="1"/>
  <c r="AD9951" i="1"/>
  <c r="AC9952" i="1"/>
  <c r="AD9952" i="1"/>
  <c r="AC9953" i="1"/>
  <c r="AD9953" i="1"/>
  <c r="AC9954" i="1"/>
  <c r="AD9954" i="1"/>
  <c r="AC9955" i="1"/>
  <c r="AD9955" i="1"/>
  <c r="AC9956" i="1"/>
  <c r="AD9956" i="1"/>
  <c r="AC9957" i="1"/>
  <c r="AD9957" i="1"/>
  <c r="AC9958" i="1"/>
  <c r="AD9958" i="1"/>
  <c r="AC9959" i="1"/>
  <c r="AD9959" i="1"/>
  <c r="AC9960" i="1"/>
  <c r="AD9960" i="1"/>
  <c r="AC9961" i="1"/>
  <c r="AD9961" i="1"/>
  <c r="AC9962" i="1"/>
  <c r="AD9962" i="1"/>
  <c r="AC9963" i="1"/>
  <c r="AD9963" i="1"/>
  <c r="AC9964" i="1"/>
  <c r="AD9964" i="1"/>
  <c r="AC9965" i="1"/>
  <c r="AD9965" i="1"/>
  <c r="AC9966" i="1"/>
  <c r="AD9966" i="1"/>
  <c r="AC9967" i="1"/>
  <c r="AD9967" i="1"/>
  <c r="AC9968" i="1"/>
  <c r="AD9968" i="1"/>
  <c r="AC9969" i="1"/>
  <c r="AD9969" i="1"/>
  <c r="AC9970" i="1"/>
  <c r="AD9970" i="1"/>
  <c r="AC9971" i="1"/>
  <c r="AD9971" i="1"/>
  <c r="AC9972" i="1"/>
  <c r="AD9972" i="1"/>
  <c r="AC9973" i="1"/>
  <c r="AD9973" i="1"/>
  <c r="AC9974" i="1"/>
  <c r="AD9974" i="1"/>
  <c r="AC9975" i="1"/>
  <c r="AD9975" i="1"/>
  <c r="AC9976" i="1"/>
  <c r="AD9976" i="1"/>
  <c r="AC9977" i="1"/>
  <c r="AD9977" i="1"/>
  <c r="AC9978" i="1"/>
  <c r="AD9978" i="1"/>
  <c r="AC9979" i="1"/>
  <c r="AD9979" i="1"/>
  <c r="AC9980" i="1"/>
  <c r="AD9980" i="1"/>
  <c r="AC9981" i="1"/>
  <c r="AD9981" i="1"/>
  <c r="AC9982" i="1"/>
  <c r="AD9982" i="1"/>
  <c r="AC9983" i="1"/>
  <c r="AD9983" i="1"/>
  <c r="AC9984" i="1"/>
  <c r="AD9984" i="1"/>
  <c r="AC9985" i="1"/>
  <c r="AD9985" i="1"/>
  <c r="AC9986" i="1"/>
  <c r="AD9986" i="1"/>
  <c r="AC9987" i="1"/>
  <c r="AD9987" i="1"/>
  <c r="AC9988" i="1"/>
  <c r="AD9988" i="1"/>
  <c r="AC9989" i="1"/>
  <c r="AD9989" i="1"/>
  <c r="AC9990" i="1"/>
  <c r="AD9990" i="1"/>
  <c r="AC9991" i="1"/>
  <c r="AD9991" i="1"/>
  <c r="AC9992" i="1"/>
  <c r="AD9992" i="1"/>
  <c r="AC9993" i="1"/>
  <c r="AD9993" i="1"/>
  <c r="AC9994" i="1"/>
  <c r="AD9994" i="1"/>
  <c r="AC9995" i="1"/>
  <c r="AD9995" i="1"/>
  <c r="AC9996" i="1"/>
  <c r="AD9996" i="1"/>
  <c r="AC9997" i="1"/>
  <c r="AD9997" i="1"/>
  <c r="AC9998" i="1"/>
  <c r="AD9998" i="1"/>
  <c r="AC9999" i="1"/>
  <c r="AD9999" i="1"/>
  <c r="AC10000" i="1"/>
  <c r="AD10000" i="1"/>
  <c r="AC10001" i="1"/>
  <c r="AD10001" i="1"/>
  <c r="AC10002" i="1"/>
  <c r="AD10002" i="1"/>
  <c r="AC10003" i="1"/>
  <c r="AD10003" i="1"/>
  <c r="AC10004" i="1"/>
  <c r="AD10004" i="1"/>
  <c r="AC10005" i="1"/>
  <c r="AD10005" i="1"/>
  <c r="AC10006" i="1"/>
  <c r="AD10006" i="1"/>
  <c r="AC10007" i="1"/>
  <c r="AD10007" i="1"/>
  <c r="AC10008" i="1"/>
  <c r="AD10008" i="1"/>
  <c r="AC10009" i="1"/>
  <c r="AD10009" i="1"/>
  <c r="AC10010" i="1"/>
  <c r="AD10010" i="1"/>
  <c r="AC10011" i="1"/>
  <c r="AD10011" i="1"/>
  <c r="AC10012" i="1"/>
  <c r="AD10012" i="1"/>
  <c r="AC10013" i="1"/>
  <c r="AD10013" i="1"/>
  <c r="AC10014" i="1"/>
  <c r="AD10014" i="1"/>
  <c r="AC10015" i="1"/>
  <c r="AD10015" i="1"/>
  <c r="AC10016" i="1"/>
  <c r="AD10016" i="1"/>
  <c r="AC10017" i="1"/>
  <c r="AD10017" i="1"/>
  <c r="AC10018" i="1"/>
  <c r="AD10018" i="1"/>
  <c r="AC10019" i="1"/>
  <c r="AD10019" i="1"/>
  <c r="AC10020" i="1"/>
  <c r="AD10020" i="1"/>
  <c r="AC10021" i="1"/>
  <c r="AD10021" i="1"/>
  <c r="AC10022" i="1"/>
  <c r="AD10022" i="1"/>
  <c r="AC10023" i="1"/>
  <c r="AD10023" i="1"/>
  <c r="AC10024" i="1"/>
  <c r="AD10024" i="1"/>
  <c r="AC10025" i="1"/>
  <c r="AD10025" i="1"/>
  <c r="AC10026" i="1"/>
  <c r="AD10026" i="1"/>
  <c r="AC10027" i="1"/>
  <c r="AD10027" i="1"/>
  <c r="AC10028" i="1"/>
  <c r="AD10028" i="1"/>
  <c r="AC10029" i="1"/>
  <c r="AD10029" i="1"/>
  <c r="AC10030" i="1"/>
  <c r="AD10030" i="1"/>
  <c r="AC10031" i="1"/>
  <c r="AD10031" i="1"/>
  <c r="AC10032" i="1"/>
  <c r="AD10032" i="1"/>
  <c r="AC10033" i="1"/>
  <c r="AD10033" i="1"/>
  <c r="AC10034" i="1"/>
  <c r="AD10034" i="1"/>
  <c r="AC10035" i="1"/>
  <c r="AD10035" i="1"/>
  <c r="AC10036" i="1"/>
  <c r="AD10036" i="1"/>
  <c r="AC10037" i="1"/>
  <c r="AD10037" i="1"/>
  <c r="AC10038" i="1"/>
  <c r="AD10038" i="1"/>
  <c r="AC10039" i="1"/>
  <c r="AD10039" i="1"/>
  <c r="AC10040" i="1"/>
  <c r="AD10040" i="1"/>
  <c r="AC10041" i="1"/>
  <c r="AD10041" i="1"/>
  <c r="AC10042" i="1"/>
  <c r="AD10042" i="1"/>
  <c r="AC10043" i="1"/>
  <c r="AD10043" i="1"/>
  <c r="AC10044" i="1"/>
  <c r="AD10044" i="1"/>
  <c r="AC10045" i="1"/>
  <c r="AD10045" i="1"/>
  <c r="AC10046" i="1"/>
  <c r="AD10046" i="1"/>
  <c r="AC10047" i="1"/>
  <c r="AD10047" i="1"/>
  <c r="AC10048" i="1"/>
  <c r="AD10048" i="1"/>
  <c r="AC10049" i="1"/>
  <c r="AD10049" i="1"/>
  <c r="AC10050" i="1"/>
  <c r="AD10050" i="1"/>
  <c r="AC10051" i="1"/>
  <c r="AD10051" i="1"/>
  <c r="AC10052" i="1"/>
  <c r="AD10052" i="1"/>
  <c r="AC10053" i="1"/>
  <c r="AD10053" i="1"/>
  <c r="AC10054" i="1"/>
  <c r="AD10054" i="1"/>
  <c r="AC10055" i="1"/>
  <c r="AD10055" i="1"/>
  <c r="AC10056" i="1"/>
  <c r="AD10056" i="1"/>
  <c r="AC10057" i="1"/>
  <c r="AD10057" i="1"/>
  <c r="AC10058" i="1"/>
  <c r="AD10058" i="1"/>
  <c r="AC10059" i="1"/>
  <c r="AD10059" i="1"/>
  <c r="AC10060" i="1"/>
  <c r="AD10060" i="1"/>
  <c r="AC10061" i="1"/>
  <c r="AD10061" i="1"/>
  <c r="AC10062" i="1"/>
  <c r="AD10062" i="1"/>
  <c r="AC10063" i="1"/>
  <c r="AD10063" i="1"/>
  <c r="AC10064" i="1"/>
  <c r="AD10064" i="1"/>
  <c r="AC10065" i="1"/>
  <c r="AD10065" i="1"/>
  <c r="AC10066" i="1"/>
  <c r="AD10066" i="1"/>
  <c r="AD21" i="1"/>
  <c r="AD22" i="1"/>
  <c r="AD23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" i="1"/>
  <c r="AC15" i="1"/>
  <c r="AC16" i="1"/>
  <c r="AC17" i="1"/>
  <c r="AC18" i="1"/>
  <c r="AC19" i="1"/>
  <c r="AC20" i="1"/>
  <c r="AC21" i="1"/>
  <c r="AC22" i="1"/>
  <c r="AC23" i="1"/>
  <c r="AC3" i="1"/>
  <c r="AC4" i="1"/>
  <c r="AC5" i="1"/>
  <c r="AC6" i="1"/>
  <c r="AC7" i="1"/>
  <c r="AC8" i="1"/>
  <c r="AC9" i="1"/>
  <c r="AC10" i="1"/>
  <c r="AC11" i="1"/>
  <c r="AC12" i="1"/>
  <c r="AC13" i="1"/>
  <c r="AC14" i="1"/>
  <c r="AC2" i="1"/>
  <c r="U8778" i="1" l="1"/>
  <c r="V8778" i="1" s="1"/>
  <c r="W8778" i="1" s="1"/>
  <c r="U8779" i="1"/>
  <c r="U8780" i="1"/>
  <c r="X8780" i="1" s="1"/>
  <c r="Y8780" i="1" s="1"/>
  <c r="U8781" i="1"/>
  <c r="V8781" i="1" s="1"/>
  <c r="W8781" i="1" s="1"/>
  <c r="U8782" i="1"/>
  <c r="V8782" i="1" s="1"/>
  <c r="W8782" i="1" s="1"/>
  <c r="U8783" i="1"/>
  <c r="U8784" i="1"/>
  <c r="V8784" i="1" s="1"/>
  <c r="W8784" i="1" s="1"/>
  <c r="U8785" i="1"/>
  <c r="V8785" i="1" s="1"/>
  <c r="W8785" i="1" s="1"/>
  <c r="U8786" i="1"/>
  <c r="V8786" i="1" s="1"/>
  <c r="W8786" i="1" s="1"/>
  <c r="U8787" i="1"/>
  <c r="U8788" i="1"/>
  <c r="X8788" i="1" s="1"/>
  <c r="Y8788" i="1" s="1"/>
  <c r="U8789" i="1"/>
  <c r="U8790" i="1"/>
  <c r="V8790" i="1" s="1"/>
  <c r="W8790" i="1" s="1"/>
  <c r="U8791" i="1"/>
  <c r="U8792" i="1"/>
  <c r="U8793" i="1"/>
  <c r="V8793" i="1" s="1"/>
  <c r="W8793" i="1" s="1"/>
  <c r="X8793" i="1"/>
  <c r="Y8793" i="1" s="1"/>
  <c r="U8794" i="1"/>
  <c r="V8794" i="1" s="1"/>
  <c r="W8794" i="1" s="1"/>
  <c r="U8795" i="1"/>
  <c r="U8796" i="1"/>
  <c r="U8797" i="1"/>
  <c r="V8797" i="1" s="1"/>
  <c r="W8797" i="1" s="1"/>
  <c r="U8798" i="1"/>
  <c r="V8798" i="1" s="1"/>
  <c r="W8798" i="1" s="1"/>
  <c r="U8799" i="1"/>
  <c r="U8800" i="1"/>
  <c r="U8801" i="1"/>
  <c r="V8801" i="1" s="1"/>
  <c r="W8801" i="1" s="1"/>
  <c r="U8802" i="1"/>
  <c r="V8802" i="1" s="1"/>
  <c r="W8802" i="1" s="1"/>
  <c r="U8803" i="1"/>
  <c r="U8804" i="1"/>
  <c r="U8805" i="1"/>
  <c r="V8805" i="1" s="1"/>
  <c r="W8805" i="1" s="1"/>
  <c r="U8806" i="1"/>
  <c r="V8806" i="1" s="1"/>
  <c r="W8806" i="1" s="1"/>
  <c r="X8806" i="1"/>
  <c r="Y8806" i="1" s="1"/>
  <c r="U8807" i="1"/>
  <c r="U8808" i="1"/>
  <c r="U8809" i="1"/>
  <c r="V8809" i="1" s="1"/>
  <c r="W8809" i="1" s="1"/>
  <c r="X8809" i="1"/>
  <c r="Y8809" i="1" s="1"/>
  <c r="U8810" i="1"/>
  <c r="V8810" i="1" s="1"/>
  <c r="W8810" i="1" s="1"/>
  <c r="U8811" i="1"/>
  <c r="U8812" i="1"/>
  <c r="U8813" i="1"/>
  <c r="V8813" i="1" s="1"/>
  <c r="W8813" i="1" s="1"/>
  <c r="U8814" i="1"/>
  <c r="V8814" i="1" s="1"/>
  <c r="W8814" i="1" s="1"/>
  <c r="U8815" i="1"/>
  <c r="U8816" i="1"/>
  <c r="U8817" i="1"/>
  <c r="V8817" i="1" s="1"/>
  <c r="W8817" i="1" s="1"/>
  <c r="U8818" i="1"/>
  <c r="V8818" i="1" s="1"/>
  <c r="W8818" i="1" s="1"/>
  <c r="U8819" i="1"/>
  <c r="U8820" i="1"/>
  <c r="U8821" i="1"/>
  <c r="V8821" i="1" s="1"/>
  <c r="W8821" i="1" s="1"/>
  <c r="U8822" i="1"/>
  <c r="V8822" i="1" s="1"/>
  <c r="W8822" i="1" s="1"/>
  <c r="X8822" i="1"/>
  <c r="Y8822" i="1" s="1"/>
  <c r="U8823" i="1"/>
  <c r="U8824" i="1"/>
  <c r="U8825" i="1"/>
  <c r="V8825" i="1" s="1"/>
  <c r="W8825" i="1" s="1"/>
  <c r="X8825" i="1"/>
  <c r="Y8825" i="1" s="1"/>
  <c r="U8826" i="1"/>
  <c r="V8826" i="1" s="1"/>
  <c r="W8826" i="1" s="1"/>
  <c r="U8827" i="1"/>
  <c r="U8828" i="1"/>
  <c r="U8829" i="1"/>
  <c r="V8829" i="1" s="1"/>
  <c r="W8829" i="1" s="1"/>
  <c r="U8830" i="1"/>
  <c r="V8830" i="1" s="1"/>
  <c r="W8830" i="1" s="1"/>
  <c r="U8831" i="1"/>
  <c r="U8832" i="1"/>
  <c r="U8833" i="1"/>
  <c r="V8833" i="1" s="1"/>
  <c r="W8833" i="1" s="1"/>
  <c r="U8834" i="1"/>
  <c r="V8834" i="1" s="1"/>
  <c r="W8834" i="1" s="1"/>
  <c r="U8835" i="1"/>
  <c r="U8836" i="1"/>
  <c r="U8837" i="1"/>
  <c r="X8837" i="1" s="1"/>
  <c r="Y8837" i="1" s="1"/>
  <c r="U8838" i="1"/>
  <c r="U8839" i="1"/>
  <c r="U8840" i="1"/>
  <c r="U8841" i="1"/>
  <c r="U8842" i="1"/>
  <c r="V8842" i="1" s="1"/>
  <c r="W8842" i="1" s="1"/>
  <c r="X8842" i="1"/>
  <c r="Y8842" i="1" s="1"/>
  <c r="U8843" i="1"/>
  <c r="U8844" i="1"/>
  <c r="U8845" i="1"/>
  <c r="V8845" i="1" s="1"/>
  <c r="W8845" i="1" s="1"/>
  <c r="U8846" i="1"/>
  <c r="V8846" i="1" s="1"/>
  <c r="W8846" i="1" s="1"/>
  <c r="U8847" i="1"/>
  <c r="U8848" i="1"/>
  <c r="U8849" i="1"/>
  <c r="V8849" i="1" s="1"/>
  <c r="W8849" i="1" s="1"/>
  <c r="U8850" i="1"/>
  <c r="V8850" i="1" s="1"/>
  <c r="W8850" i="1" s="1"/>
  <c r="U8851" i="1"/>
  <c r="U8852" i="1"/>
  <c r="U8853" i="1"/>
  <c r="X8853" i="1" s="1"/>
  <c r="Y8853" i="1" s="1"/>
  <c r="U8854" i="1"/>
  <c r="U8855" i="1"/>
  <c r="U8856" i="1"/>
  <c r="U8857" i="1"/>
  <c r="U8858" i="1"/>
  <c r="V8858" i="1" s="1"/>
  <c r="W8858" i="1" s="1"/>
  <c r="U8859" i="1"/>
  <c r="U8860" i="1"/>
  <c r="U8861" i="1"/>
  <c r="X8861" i="1" s="1"/>
  <c r="Y8861" i="1" s="1"/>
  <c r="U8862" i="1"/>
  <c r="U8863" i="1"/>
  <c r="U8864" i="1"/>
  <c r="U8865" i="1"/>
  <c r="V8865" i="1" s="1"/>
  <c r="W8865" i="1" s="1"/>
  <c r="U8866" i="1"/>
  <c r="V8866" i="1" s="1"/>
  <c r="W8866" i="1" s="1"/>
  <c r="U8867" i="1"/>
  <c r="U8868" i="1"/>
  <c r="U8869" i="1"/>
  <c r="X8869" i="1" s="1"/>
  <c r="Y8869" i="1" s="1"/>
  <c r="U8870" i="1"/>
  <c r="U8871" i="1"/>
  <c r="U8872" i="1"/>
  <c r="U8873" i="1"/>
  <c r="V8873" i="1" s="1"/>
  <c r="W8873" i="1" s="1"/>
  <c r="U8874" i="1"/>
  <c r="V8874" i="1" s="1"/>
  <c r="W8874" i="1" s="1"/>
  <c r="U8875" i="1"/>
  <c r="U8876" i="1"/>
  <c r="U8877" i="1"/>
  <c r="V8877" i="1" s="1"/>
  <c r="W8877" i="1" s="1"/>
  <c r="U8878" i="1"/>
  <c r="U8879" i="1"/>
  <c r="U8880" i="1"/>
  <c r="U8881" i="1"/>
  <c r="V8881" i="1" s="1"/>
  <c r="W8881" i="1" s="1"/>
  <c r="U8882" i="1"/>
  <c r="U8883" i="1"/>
  <c r="U8884" i="1"/>
  <c r="U8885" i="1"/>
  <c r="U8886" i="1"/>
  <c r="U8887" i="1"/>
  <c r="U8888" i="1"/>
  <c r="U8889" i="1"/>
  <c r="V8889" i="1" s="1"/>
  <c r="W8889" i="1" s="1"/>
  <c r="U8890" i="1"/>
  <c r="V8890" i="1" s="1"/>
  <c r="W8890" i="1" s="1"/>
  <c r="U8891" i="1"/>
  <c r="U8892" i="1"/>
  <c r="U8893" i="1"/>
  <c r="X8893" i="1" s="1"/>
  <c r="Y8893" i="1" s="1"/>
  <c r="U8894" i="1"/>
  <c r="U8895" i="1"/>
  <c r="U8896" i="1"/>
  <c r="U8897" i="1"/>
  <c r="V8897" i="1" s="1"/>
  <c r="W8897" i="1" s="1"/>
  <c r="X8897" i="1"/>
  <c r="Y8897" i="1" s="1"/>
  <c r="U8898" i="1"/>
  <c r="V8898" i="1" s="1"/>
  <c r="W8898" i="1" s="1"/>
  <c r="U8899" i="1"/>
  <c r="U8900" i="1"/>
  <c r="U8901" i="1"/>
  <c r="X8901" i="1" s="1"/>
  <c r="Y8901" i="1" s="1"/>
  <c r="U8902" i="1"/>
  <c r="U8903" i="1"/>
  <c r="U8904" i="1"/>
  <c r="U8905" i="1"/>
  <c r="V8905" i="1" s="1"/>
  <c r="W8905" i="1" s="1"/>
  <c r="U8906" i="1"/>
  <c r="V8906" i="1" s="1"/>
  <c r="W8906" i="1" s="1"/>
  <c r="U8907" i="1"/>
  <c r="U8908" i="1"/>
  <c r="U8909" i="1"/>
  <c r="V8909" i="1" s="1"/>
  <c r="W8909" i="1" s="1"/>
  <c r="X8909" i="1"/>
  <c r="Y8909" i="1" s="1"/>
  <c r="U8910" i="1"/>
  <c r="U8911" i="1"/>
  <c r="U8912" i="1"/>
  <c r="U8913" i="1"/>
  <c r="V8913" i="1" s="1"/>
  <c r="W8913" i="1" s="1"/>
  <c r="U8914" i="1"/>
  <c r="U8915" i="1"/>
  <c r="U8916" i="1"/>
  <c r="U8917" i="1"/>
  <c r="U8918" i="1"/>
  <c r="U8919" i="1"/>
  <c r="U8920" i="1"/>
  <c r="U8921" i="1"/>
  <c r="V8921" i="1" s="1"/>
  <c r="W8921" i="1" s="1"/>
  <c r="X8921" i="1"/>
  <c r="Y8921" i="1" s="1"/>
  <c r="U8922" i="1"/>
  <c r="V8922" i="1" s="1"/>
  <c r="W8922" i="1" s="1"/>
  <c r="U8923" i="1"/>
  <c r="U8924" i="1"/>
  <c r="U8925" i="1"/>
  <c r="X8925" i="1" s="1"/>
  <c r="Y8925" i="1" s="1"/>
  <c r="U8926" i="1"/>
  <c r="U8927" i="1"/>
  <c r="U8928" i="1"/>
  <c r="U8929" i="1"/>
  <c r="V8929" i="1" s="1"/>
  <c r="W8929" i="1" s="1"/>
  <c r="U8930" i="1"/>
  <c r="V8930" i="1" s="1"/>
  <c r="W8930" i="1" s="1"/>
  <c r="U8931" i="1"/>
  <c r="X8931" i="1" s="1"/>
  <c r="Y8931" i="1" s="1"/>
  <c r="U8932" i="1"/>
  <c r="U8933" i="1"/>
  <c r="V8933" i="1" s="1"/>
  <c r="W8933" i="1" s="1"/>
  <c r="U8934" i="1"/>
  <c r="V8934" i="1" s="1"/>
  <c r="W8934" i="1" s="1"/>
  <c r="U8935" i="1"/>
  <c r="U8936" i="1"/>
  <c r="U8937" i="1"/>
  <c r="V8937" i="1" s="1"/>
  <c r="W8937" i="1" s="1"/>
  <c r="U8938" i="1"/>
  <c r="V8938" i="1" s="1"/>
  <c r="W8938" i="1" s="1"/>
  <c r="U8939" i="1"/>
  <c r="X8939" i="1" s="1"/>
  <c r="Y8939" i="1" s="1"/>
  <c r="U8940" i="1"/>
  <c r="U8941" i="1"/>
  <c r="V8941" i="1" s="1"/>
  <c r="W8941" i="1" s="1"/>
  <c r="U8942" i="1"/>
  <c r="V8942" i="1" s="1"/>
  <c r="W8942" i="1" s="1"/>
  <c r="U8943" i="1"/>
  <c r="U8944" i="1"/>
  <c r="U6506" i="1"/>
  <c r="V6506" i="1" s="1"/>
  <c r="W6506" i="1" s="1"/>
  <c r="U8946" i="1"/>
  <c r="V8946" i="1" s="1"/>
  <c r="W8946" i="1" s="1"/>
  <c r="U8947" i="1"/>
  <c r="V8947" i="1" s="1"/>
  <c r="W8947" i="1" s="1"/>
  <c r="U8948" i="1"/>
  <c r="U8949" i="1"/>
  <c r="U8950" i="1"/>
  <c r="V8950" i="1" s="1"/>
  <c r="W8950" i="1" s="1"/>
  <c r="U8951" i="1"/>
  <c r="V8951" i="1" s="1"/>
  <c r="W8951" i="1" s="1"/>
  <c r="U8952" i="1"/>
  <c r="U8953" i="1"/>
  <c r="U8954" i="1"/>
  <c r="V8954" i="1" s="1"/>
  <c r="W8954" i="1" s="1"/>
  <c r="U8955" i="1"/>
  <c r="V8955" i="1" s="1"/>
  <c r="W8955" i="1" s="1"/>
  <c r="U8956" i="1"/>
  <c r="U8957" i="1"/>
  <c r="U8958" i="1"/>
  <c r="V8958" i="1" s="1"/>
  <c r="W8958" i="1" s="1"/>
  <c r="U8959" i="1"/>
  <c r="V8959" i="1" s="1"/>
  <c r="W8959" i="1" s="1"/>
  <c r="U8960" i="1"/>
  <c r="U8961" i="1"/>
  <c r="U8962" i="1"/>
  <c r="X8962" i="1" s="1"/>
  <c r="Y8962" i="1" s="1"/>
  <c r="U8963" i="1"/>
  <c r="U8964" i="1"/>
  <c r="U8965" i="1"/>
  <c r="U8966" i="1"/>
  <c r="V8966" i="1" s="1"/>
  <c r="W8966" i="1" s="1"/>
  <c r="U8967" i="1"/>
  <c r="V8967" i="1" s="1"/>
  <c r="W8967" i="1" s="1"/>
  <c r="U8968" i="1"/>
  <c r="U8969" i="1"/>
  <c r="U8970" i="1"/>
  <c r="V8970" i="1" s="1"/>
  <c r="W8970" i="1" s="1"/>
  <c r="U8971" i="1"/>
  <c r="U8972" i="1"/>
  <c r="U8973" i="1"/>
  <c r="U8974" i="1"/>
  <c r="V8974" i="1" s="1"/>
  <c r="W8974" i="1" s="1"/>
  <c r="U8975" i="1"/>
  <c r="U8976" i="1"/>
  <c r="U8977" i="1"/>
  <c r="U8978" i="1"/>
  <c r="U8979" i="1"/>
  <c r="U8980" i="1"/>
  <c r="U8981" i="1"/>
  <c r="U8982" i="1"/>
  <c r="V8982" i="1" s="1"/>
  <c r="W8982" i="1" s="1"/>
  <c r="U8983" i="1"/>
  <c r="V8983" i="1" s="1"/>
  <c r="W8983" i="1" s="1"/>
  <c r="U8984" i="1"/>
  <c r="U8985" i="1"/>
  <c r="U8986" i="1"/>
  <c r="X8986" i="1" s="1"/>
  <c r="Y8986" i="1" s="1"/>
  <c r="U8987" i="1"/>
  <c r="U8988" i="1"/>
  <c r="U8989" i="1"/>
  <c r="U8990" i="1"/>
  <c r="V8990" i="1" s="1"/>
  <c r="W8990" i="1" s="1"/>
  <c r="X8990" i="1"/>
  <c r="Y8990" i="1" s="1"/>
  <c r="U8991" i="1"/>
  <c r="V8991" i="1" s="1"/>
  <c r="W8991" i="1" s="1"/>
  <c r="U8992" i="1"/>
  <c r="U8993" i="1"/>
  <c r="U8994" i="1"/>
  <c r="X8994" i="1" s="1"/>
  <c r="Y8994" i="1" s="1"/>
  <c r="U8995" i="1"/>
  <c r="U8996" i="1"/>
  <c r="U8997" i="1"/>
  <c r="U8998" i="1"/>
  <c r="V8998" i="1" s="1"/>
  <c r="W8998" i="1" s="1"/>
  <c r="U8999" i="1"/>
  <c r="V8999" i="1" s="1"/>
  <c r="W8999" i="1" s="1"/>
  <c r="X8999" i="1"/>
  <c r="Y8999" i="1" s="1"/>
  <c r="U9000" i="1"/>
  <c r="U9001" i="1"/>
  <c r="U9002" i="1"/>
  <c r="X9002" i="1" s="1"/>
  <c r="Y9002" i="1" s="1"/>
  <c r="V9002" i="1"/>
  <c r="W9002" i="1" s="1"/>
  <c r="U9003" i="1"/>
  <c r="U9004" i="1"/>
  <c r="U9005" i="1"/>
  <c r="U9006" i="1"/>
  <c r="V9006" i="1" s="1"/>
  <c r="W9006" i="1" s="1"/>
  <c r="U9007" i="1"/>
  <c r="U9008" i="1"/>
  <c r="U9009" i="1"/>
  <c r="U9010" i="1"/>
  <c r="U9011" i="1"/>
  <c r="U9012" i="1"/>
  <c r="U9013" i="1"/>
  <c r="U9014" i="1"/>
  <c r="V9014" i="1" s="1"/>
  <c r="W9014" i="1" s="1"/>
  <c r="X9014" i="1"/>
  <c r="Y9014" i="1" s="1"/>
  <c r="U9015" i="1"/>
  <c r="V9015" i="1" s="1"/>
  <c r="W9015" i="1" s="1"/>
  <c r="U9016" i="1"/>
  <c r="U9017" i="1"/>
  <c r="U9018" i="1"/>
  <c r="X9018" i="1" s="1"/>
  <c r="Y9018" i="1" s="1"/>
  <c r="U9019" i="1"/>
  <c r="U9020" i="1"/>
  <c r="U9021" i="1"/>
  <c r="U9022" i="1"/>
  <c r="V9022" i="1" s="1"/>
  <c r="W9022" i="1" s="1"/>
  <c r="U9023" i="1"/>
  <c r="V9023" i="1" s="1"/>
  <c r="W9023" i="1" s="1"/>
  <c r="U9024" i="1"/>
  <c r="U9025" i="1"/>
  <c r="U9026" i="1"/>
  <c r="X9026" i="1" s="1"/>
  <c r="Y9026" i="1" s="1"/>
  <c r="U9027" i="1"/>
  <c r="U9028" i="1"/>
  <c r="U9029" i="1"/>
  <c r="U9030" i="1"/>
  <c r="V9030" i="1" s="1"/>
  <c r="W9030" i="1" s="1"/>
  <c r="U9031" i="1"/>
  <c r="V9031" i="1" s="1"/>
  <c r="W9031" i="1" s="1"/>
  <c r="U9032" i="1"/>
  <c r="U9033" i="1"/>
  <c r="U9034" i="1"/>
  <c r="V9034" i="1" s="1"/>
  <c r="W9034" i="1" s="1"/>
  <c r="X9034" i="1"/>
  <c r="Y9034" i="1" s="1"/>
  <c r="U9035" i="1"/>
  <c r="U9036" i="1"/>
  <c r="U9037" i="1"/>
  <c r="U9038" i="1"/>
  <c r="V9038" i="1" s="1"/>
  <c r="W9038" i="1" s="1"/>
  <c r="U9039" i="1"/>
  <c r="U9040" i="1"/>
  <c r="U9041" i="1"/>
  <c r="U9042" i="1"/>
  <c r="U9043" i="1"/>
  <c r="U9044" i="1"/>
  <c r="U9045" i="1"/>
  <c r="U9046" i="1"/>
  <c r="V9046" i="1" s="1"/>
  <c r="W9046" i="1" s="1"/>
  <c r="U9047" i="1"/>
  <c r="V9047" i="1" s="1"/>
  <c r="W9047" i="1" s="1"/>
  <c r="U9048" i="1"/>
  <c r="U9049" i="1"/>
  <c r="U9050" i="1"/>
  <c r="X9050" i="1" s="1"/>
  <c r="Y9050" i="1" s="1"/>
  <c r="U9051" i="1"/>
  <c r="U9052" i="1"/>
  <c r="U9053" i="1"/>
  <c r="U9054" i="1"/>
  <c r="V9054" i="1" s="1"/>
  <c r="W9054" i="1" s="1"/>
  <c r="X9054" i="1"/>
  <c r="Y9054" i="1" s="1"/>
  <c r="U9055" i="1"/>
  <c r="V9055" i="1" s="1"/>
  <c r="W9055" i="1" s="1"/>
  <c r="U9056" i="1"/>
  <c r="U9057" i="1"/>
  <c r="U9058" i="1"/>
  <c r="X9058" i="1" s="1"/>
  <c r="Y9058" i="1" s="1"/>
  <c r="U9059" i="1"/>
  <c r="U9060" i="1"/>
  <c r="U9061" i="1"/>
  <c r="U9062" i="1"/>
  <c r="V9062" i="1" s="1"/>
  <c r="W9062" i="1" s="1"/>
  <c r="U9063" i="1"/>
  <c r="V9063" i="1" s="1"/>
  <c r="W9063" i="1" s="1"/>
  <c r="X9063" i="1"/>
  <c r="Y9063" i="1" s="1"/>
  <c r="U9064" i="1"/>
  <c r="U9065" i="1"/>
  <c r="U9066" i="1"/>
  <c r="V9066" i="1"/>
  <c r="W9066" i="1" s="1"/>
  <c r="X9066" i="1"/>
  <c r="Y9066" i="1" s="1"/>
  <c r="U9067" i="1"/>
  <c r="U9068" i="1"/>
  <c r="U9069" i="1"/>
  <c r="V9069" i="1" s="1"/>
  <c r="W9069" i="1" s="1"/>
  <c r="U9070" i="1"/>
  <c r="U9071" i="1"/>
  <c r="U9072" i="1"/>
  <c r="U9073" i="1"/>
  <c r="U9074" i="1"/>
  <c r="V9074" i="1" s="1"/>
  <c r="W9074" i="1" s="1"/>
  <c r="U9075" i="1"/>
  <c r="V9075" i="1" s="1"/>
  <c r="W9075" i="1" s="1"/>
  <c r="X9075" i="1"/>
  <c r="Y9075" i="1" s="1"/>
  <c r="U9076" i="1"/>
  <c r="U9077" i="1"/>
  <c r="X9077" i="1" s="1"/>
  <c r="Y9077" i="1" s="1"/>
  <c r="U9078" i="1"/>
  <c r="V9078" i="1" s="1"/>
  <c r="W9078" i="1" s="1"/>
  <c r="U9079" i="1"/>
  <c r="V9079" i="1" s="1"/>
  <c r="W9079" i="1" s="1"/>
  <c r="X9079" i="1"/>
  <c r="Y9079" i="1" s="1"/>
  <c r="U9080" i="1"/>
  <c r="X9080" i="1" s="1"/>
  <c r="Y9080" i="1" s="1"/>
  <c r="U9081" i="1"/>
  <c r="X9081" i="1" s="1"/>
  <c r="Y9081" i="1" s="1"/>
  <c r="U9082" i="1"/>
  <c r="X9082" i="1" s="1"/>
  <c r="Y9082" i="1" s="1"/>
  <c r="U9083" i="1"/>
  <c r="U9084" i="1"/>
  <c r="U9085" i="1"/>
  <c r="V9085" i="1" s="1"/>
  <c r="W9085" i="1" s="1"/>
  <c r="U9086" i="1"/>
  <c r="U9087" i="1"/>
  <c r="U9088" i="1"/>
  <c r="U9089" i="1"/>
  <c r="U9090" i="1"/>
  <c r="V9090" i="1" s="1"/>
  <c r="W9090" i="1" s="1"/>
  <c r="U9091" i="1"/>
  <c r="V9091" i="1" s="1"/>
  <c r="W9091" i="1" s="1"/>
  <c r="U9092" i="1"/>
  <c r="X9092" i="1" s="1"/>
  <c r="Y9092" i="1" s="1"/>
  <c r="U9093" i="1"/>
  <c r="X9093" i="1" s="1"/>
  <c r="Y9093" i="1" s="1"/>
  <c r="U9094" i="1"/>
  <c r="U9095" i="1"/>
  <c r="X9095" i="1" s="1"/>
  <c r="Y9095" i="1" s="1"/>
  <c r="U9096" i="1"/>
  <c r="X9096" i="1" s="1"/>
  <c r="Y9096" i="1" s="1"/>
  <c r="U9097" i="1"/>
  <c r="U9098" i="1"/>
  <c r="U9099" i="1"/>
  <c r="U9100" i="1"/>
  <c r="V9100" i="1" s="1"/>
  <c r="W9100" i="1" s="1"/>
  <c r="U9101" i="1"/>
  <c r="U9102" i="1"/>
  <c r="U9103" i="1"/>
  <c r="U9104" i="1"/>
  <c r="V9104" i="1" s="1"/>
  <c r="W9104" i="1" s="1"/>
  <c r="U9105" i="1"/>
  <c r="U9106" i="1"/>
  <c r="U9107" i="1"/>
  <c r="U9108" i="1"/>
  <c r="U9109" i="1"/>
  <c r="X9109" i="1" s="1"/>
  <c r="Y9109" i="1" s="1"/>
  <c r="V9109" i="1"/>
  <c r="W9109" i="1" s="1"/>
  <c r="U9110" i="1"/>
  <c r="U9111" i="1"/>
  <c r="X9111" i="1" s="1"/>
  <c r="Y9111" i="1" s="1"/>
  <c r="V9111" i="1"/>
  <c r="W9111" i="1" s="1"/>
  <c r="U9112" i="1"/>
  <c r="X9112" i="1" s="1"/>
  <c r="Y9112" i="1" s="1"/>
  <c r="U9113" i="1"/>
  <c r="V9113" i="1" s="1"/>
  <c r="W9113" i="1" s="1"/>
  <c r="X9113" i="1"/>
  <c r="Y9113" i="1" s="1"/>
  <c r="U9114" i="1"/>
  <c r="U9115" i="1"/>
  <c r="X9115" i="1" s="1"/>
  <c r="Y9115" i="1" s="1"/>
  <c r="U9116" i="1"/>
  <c r="V9116" i="1" s="1"/>
  <c r="W9116" i="1" s="1"/>
  <c r="U9117" i="1"/>
  <c r="X9117" i="1" s="1"/>
  <c r="Y9117" i="1" s="1"/>
  <c r="V9117" i="1"/>
  <c r="W9117" i="1" s="1"/>
  <c r="U9118" i="1"/>
  <c r="U9119" i="1"/>
  <c r="X9119" i="1" s="1"/>
  <c r="Y9119" i="1" s="1"/>
  <c r="U9120" i="1"/>
  <c r="V9120" i="1"/>
  <c r="W9120" i="1" s="1"/>
  <c r="X9120" i="1"/>
  <c r="Y9120" i="1" s="1"/>
  <c r="U9121" i="1"/>
  <c r="U9122" i="1"/>
  <c r="U9123" i="1"/>
  <c r="U9124" i="1"/>
  <c r="U9125" i="1"/>
  <c r="X9125" i="1" s="1"/>
  <c r="Y9125" i="1" s="1"/>
  <c r="U9126" i="1"/>
  <c r="U9127" i="1"/>
  <c r="X9127" i="1" s="1"/>
  <c r="Y9127" i="1" s="1"/>
  <c r="U9128" i="1"/>
  <c r="U9129" i="1"/>
  <c r="V9129" i="1" s="1"/>
  <c r="W9129" i="1" s="1"/>
  <c r="X9129" i="1"/>
  <c r="Y9129" i="1" s="1"/>
  <c r="U9130" i="1"/>
  <c r="U9131" i="1"/>
  <c r="X9131" i="1" s="1"/>
  <c r="Y9131" i="1" s="1"/>
  <c r="U9132" i="1"/>
  <c r="U9133" i="1"/>
  <c r="X9133" i="1" s="1"/>
  <c r="Y9133" i="1" s="1"/>
  <c r="U9134" i="1"/>
  <c r="U9135" i="1"/>
  <c r="X9135" i="1" s="1"/>
  <c r="Y9135" i="1" s="1"/>
  <c r="U9136" i="1"/>
  <c r="X9136" i="1" s="1"/>
  <c r="Y9136" i="1" s="1"/>
  <c r="U9137" i="1"/>
  <c r="V9137" i="1" s="1"/>
  <c r="W9137" i="1" s="1"/>
  <c r="U9138" i="1"/>
  <c r="U9139" i="1"/>
  <c r="U9140" i="1"/>
  <c r="V9140" i="1" s="1"/>
  <c r="W9140" i="1" s="1"/>
  <c r="U9141" i="1"/>
  <c r="X9141" i="1" s="1"/>
  <c r="Y9141" i="1" s="1"/>
  <c r="U9142" i="1"/>
  <c r="U9143" i="1"/>
  <c r="X9143" i="1" s="1"/>
  <c r="Y9143" i="1" s="1"/>
  <c r="U9144" i="1"/>
  <c r="X9144" i="1" s="1"/>
  <c r="Y9144" i="1" s="1"/>
  <c r="U9145" i="1"/>
  <c r="X9145" i="1" s="1"/>
  <c r="Y9145" i="1" s="1"/>
  <c r="U9146" i="1"/>
  <c r="U9147" i="1"/>
  <c r="X9147" i="1" s="1"/>
  <c r="Y9147" i="1" s="1"/>
  <c r="U9148" i="1"/>
  <c r="U9149" i="1"/>
  <c r="X9149" i="1" s="1"/>
  <c r="Y9149" i="1" s="1"/>
  <c r="V9149" i="1"/>
  <c r="W9149" i="1" s="1"/>
  <c r="U9150" i="1"/>
  <c r="U9151" i="1"/>
  <c r="X9151" i="1" s="1"/>
  <c r="Y9151" i="1" s="1"/>
  <c r="U9152" i="1"/>
  <c r="X9152" i="1" s="1"/>
  <c r="Y9152" i="1" s="1"/>
  <c r="U9153" i="1"/>
  <c r="V9153" i="1" s="1"/>
  <c r="W9153" i="1" s="1"/>
  <c r="U9154" i="1"/>
  <c r="U9155" i="1"/>
  <c r="X9155" i="1" s="1"/>
  <c r="Y9155" i="1" s="1"/>
  <c r="U9156" i="1"/>
  <c r="U9157" i="1"/>
  <c r="X9157" i="1" s="1"/>
  <c r="Y9157" i="1" s="1"/>
  <c r="U9158" i="1"/>
  <c r="U9159" i="1"/>
  <c r="X9159" i="1" s="1"/>
  <c r="Y9159" i="1" s="1"/>
  <c r="V9159" i="1"/>
  <c r="W9159" i="1" s="1"/>
  <c r="U9160" i="1"/>
  <c r="X9160" i="1" s="1"/>
  <c r="Y9160" i="1" s="1"/>
  <c r="V9160" i="1"/>
  <c r="W9160" i="1" s="1"/>
  <c r="U9161" i="1"/>
  <c r="U9162" i="1"/>
  <c r="U9163" i="1"/>
  <c r="U9164" i="1"/>
  <c r="X9164" i="1" s="1"/>
  <c r="Y9164" i="1" s="1"/>
  <c r="U9165" i="1"/>
  <c r="U9166" i="1"/>
  <c r="U9167" i="1"/>
  <c r="X9167" i="1" s="1"/>
  <c r="Y9167" i="1" s="1"/>
  <c r="U9168" i="1"/>
  <c r="X9168" i="1" s="1"/>
  <c r="Y9168" i="1" s="1"/>
  <c r="V9168" i="1"/>
  <c r="W9168" i="1" s="1"/>
  <c r="U9169" i="1"/>
  <c r="U9170" i="1"/>
  <c r="U9171" i="1"/>
  <c r="U9172" i="1"/>
  <c r="U9173" i="1"/>
  <c r="X9173" i="1" s="1"/>
  <c r="Y9173" i="1" s="1"/>
  <c r="V9173" i="1"/>
  <c r="W9173" i="1" s="1"/>
  <c r="U9174" i="1"/>
  <c r="U9175" i="1"/>
  <c r="X9175" i="1" s="1"/>
  <c r="Y9175" i="1" s="1"/>
  <c r="U9176" i="1"/>
  <c r="X9176" i="1" s="1"/>
  <c r="Y9176" i="1" s="1"/>
  <c r="U9177" i="1"/>
  <c r="V9177" i="1" s="1"/>
  <c r="W9177" i="1" s="1"/>
  <c r="X9177" i="1"/>
  <c r="Y9177" i="1" s="1"/>
  <c r="U9178" i="1"/>
  <c r="U9179" i="1"/>
  <c r="U9180" i="1"/>
  <c r="V9180" i="1"/>
  <c r="W9180" i="1" s="1"/>
  <c r="X9180" i="1"/>
  <c r="Y9180" i="1" s="1"/>
  <c r="U9181" i="1"/>
  <c r="V9181" i="1" s="1"/>
  <c r="W9181" i="1" s="1"/>
  <c r="U9182" i="1"/>
  <c r="U9183" i="1"/>
  <c r="X9183" i="1" s="1"/>
  <c r="Y9183" i="1" s="1"/>
  <c r="U9184" i="1"/>
  <c r="U9185" i="1"/>
  <c r="V9185" i="1"/>
  <c r="W9185" i="1" s="1"/>
  <c r="X9185" i="1"/>
  <c r="Y9185" i="1" s="1"/>
  <c r="U9186" i="1"/>
  <c r="U9187" i="1"/>
  <c r="X9187" i="1" s="1"/>
  <c r="Y9187" i="1" s="1"/>
  <c r="V9187" i="1"/>
  <c r="W9187" i="1" s="1"/>
  <c r="U9188" i="1"/>
  <c r="U9189" i="1"/>
  <c r="U9190" i="1"/>
  <c r="U9191" i="1"/>
  <c r="U9192" i="1"/>
  <c r="V9192" i="1" s="1"/>
  <c r="W9192" i="1" s="1"/>
  <c r="X9192" i="1"/>
  <c r="Y9192" i="1" s="1"/>
  <c r="U9193" i="1"/>
  <c r="X9193" i="1" s="1"/>
  <c r="Y9193" i="1" s="1"/>
  <c r="U9194" i="1"/>
  <c r="U9195" i="1"/>
  <c r="U9196" i="1"/>
  <c r="V9196" i="1" s="1"/>
  <c r="W9196" i="1" s="1"/>
  <c r="U9197" i="1"/>
  <c r="X9197" i="1" s="1"/>
  <c r="Y9197" i="1" s="1"/>
  <c r="V9197" i="1"/>
  <c r="W9197" i="1" s="1"/>
  <c r="U9198" i="1"/>
  <c r="U9199" i="1"/>
  <c r="U9200" i="1"/>
  <c r="V9200" i="1"/>
  <c r="W9200" i="1" s="1"/>
  <c r="X9200" i="1"/>
  <c r="Y9200" i="1" s="1"/>
  <c r="U9201" i="1"/>
  <c r="V9201" i="1" s="1"/>
  <c r="W9201" i="1" s="1"/>
  <c r="U9202" i="1"/>
  <c r="U9203" i="1"/>
  <c r="X9203" i="1" s="1"/>
  <c r="Y9203" i="1" s="1"/>
  <c r="U9204" i="1"/>
  <c r="U9205" i="1"/>
  <c r="V9205" i="1"/>
  <c r="W9205" i="1" s="1"/>
  <c r="X9205" i="1"/>
  <c r="Y9205" i="1" s="1"/>
  <c r="U9206" i="1"/>
  <c r="U9207" i="1"/>
  <c r="X9207" i="1" s="1"/>
  <c r="Y9207" i="1" s="1"/>
  <c r="V9207" i="1"/>
  <c r="W9207" i="1" s="1"/>
  <c r="U9208" i="1"/>
  <c r="U9209" i="1"/>
  <c r="U9210" i="1"/>
  <c r="U9211" i="1"/>
  <c r="U9212" i="1"/>
  <c r="X9212" i="1" s="1"/>
  <c r="Y9212" i="1" s="1"/>
  <c r="V9212" i="1"/>
  <c r="W9212" i="1" s="1"/>
  <c r="U9213" i="1"/>
  <c r="U9214" i="1"/>
  <c r="U9215" i="1"/>
  <c r="U9216" i="1"/>
  <c r="V9216" i="1" s="1"/>
  <c r="W9216" i="1" s="1"/>
  <c r="U9217" i="1"/>
  <c r="U9218" i="1"/>
  <c r="U9219" i="1"/>
  <c r="X9219" i="1" s="1"/>
  <c r="Y9219" i="1" s="1"/>
  <c r="U9220" i="1"/>
  <c r="V9220" i="1" s="1"/>
  <c r="W9220" i="1" s="1"/>
  <c r="X9220" i="1"/>
  <c r="Y9220" i="1" s="1"/>
  <c r="U9221" i="1"/>
  <c r="U9222" i="1"/>
  <c r="U9223" i="1"/>
  <c r="X9223" i="1" s="1"/>
  <c r="Y9223" i="1" s="1"/>
  <c r="U9224" i="1"/>
  <c r="U9225" i="1"/>
  <c r="V9225" i="1"/>
  <c r="W9225" i="1" s="1"/>
  <c r="X9225" i="1"/>
  <c r="Y9225" i="1" s="1"/>
  <c r="U9226" i="1"/>
  <c r="U9227" i="1"/>
  <c r="U9228" i="1"/>
  <c r="U9229" i="1"/>
  <c r="X9229" i="1" s="1"/>
  <c r="Y9229" i="1" s="1"/>
  <c r="U9230" i="1"/>
  <c r="U9231" i="1"/>
  <c r="X9231" i="1" s="1"/>
  <c r="Y9231" i="1" s="1"/>
  <c r="V9231" i="1"/>
  <c r="W9231" i="1" s="1"/>
  <c r="U9232" i="1"/>
  <c r="X9232" i="1" s="1"/>
  <c r="Y9232" i="1" s="1"/>
  <c r="V9232" i="1"/>
  <c r="W9232" i="1" s="1"/>
  <c r="U9233" i="1"/>
  <c r="U9234" i="1"/>
  <c r="U9235" i="1"/>
  <c r="U9236" i="1"/>
  <c r="V9236" i="1" s="1"/>
  <c r="W9236" i="1" s="1"/>
  <c r="U9237" i="1"/>
  <c r="U9238" i="1"/>
  <c r="U9239" i="1"/>
  <c r="X9239" i="1" s="1"/>
  <c r="Y9239" i="1" s="1"/>
  <c r="U9240" i="1"/>
  <c r="V9240" i="1"/>
  <c r="W9240" i="1" s="1"/>
  <c r="X9240" i="1"/>
  <c r="Y9240" i="1" s="1"/>
  <c r="U9241" i="1"/>
  <c r="U9242" i="1"/>
  <c r="U9243" i="1"/>
  <c r="U9244" i="1"/>
  <c r="U9245" i="1"/>
  <c r="V9245" i="1" s="1"/>
  <c r="W9245" i="1" s="1"/>
  <c r="U9246" i="1"/>
  <c r="U9247" i="1"/>
  <c r="X9247" i="1" s="1"/>
  <c r="Y9247" i="1" s="1"/>
  <c r="U9248" i="1"/>
  <c r="U9249" i="1"/>
  <c r="U9250" i="1"/>
  <c r="U9251" i="1"/>
  <c r="U9252" i="1"/>
  <c r="X9252" i="1" s="1"/>
  <c r="Y9252" i="1" s="1"/>
  <c r="U9253" i="1"/>
  <c r="U9254" i="1"/>
  <c r="V9254" i="1" s="1"/>
  <c r="W9254" i="1" s="1"/>
  <c r="X9254" i="1"/>
  <c r="Y9254" i="1" s="1"/>
  <c r="U9255" i="1"/>
  <c r="U9256" i="1"/>
  <c r="U9257" i="1"/>
  <c r="X9257" i="1" s="1"/>
  <c r="Y9257" i="1" s="1"/>
  <c r="V9257" i="1"/>
  <c r="W9257" i="1" s="1"/>
  <c r="U9258" i="1"/>
  <c r="U9259" i="1"/>
  <c r="X9259" i="1" s="1"/>
  <c r="Y9259" i="1" s="1"/>
  <c r="U9260" i="1"/>
  <c r="U9261" i="1"/>
  <c r="U9262" i="1"/>
  <c r="V9262" i="1" s="1"/>
  <c r="W9262" i="1" s="1"/>
  <c r="U9263" i="1"/>
  <c r="U9264" i="1"/>
  <c r="U9265" i="1"/>
  <c r="X9265" i="1" s="1"/>
  <c r="Y9265" i="1" s="1"/>
  <c r="U9266" i="1"/>
  <c r="U9267" i="1"/>
  <c r="X9267" i="1" s="1"/>
  <c r="Y9267" i="1" s="1"/>
  <c r="V9267" i="1"/>
  <c r="W9267" i="1" s="1"/>
  <c r="U9268" i="1"/>
  <c r="U9269" i="1"/>
  <c r="U9270" i="1"/>
  <c r="V9270" i="1" s="1"/>
  <c r="W9270" i="1" s="1"/>
  <c r="X9270" i="1"/>
  <c r="Y9270" i="1" s="1"/>
  <c r="U9271" i="1"/>
  <c r="U9272" i="1"/>
  <c r="U9273" i="1"/>
  <c r="X9273" i="1" s="1"/>
  <c r="Y9273" i="1" s="1"/>
  <c r="V9273" i="1"/>
  <c r="W9273" i="1" s="1"/>
  <c r="U9274" i="1"/>
  <c r="U9275" i="1"/>
  <c r="X9275" i="1" s="1"/>
  <c r="Y9275" i="1" s="1"/>
  <c r="U9276" i="1"/>
  <c r="U9277" i="1"/>
  <c r="U9278" i="1"/>
  <c r="V9278" i="1" s="1"/>
  <c r="W9278" i="1" s="1"/>
  <c r="U9279" i="1"/>
  <c r="U9280" i="1"/>
  <c r="V9280" i="1" s="1"/>
  <c r="W9280" i="1" s="1"/>
  <c r="U9281" i="1"/>
  <c r="U9282" i="1"/>
  <c r="U9283" i="1"/>
  <c r="X9283" i="1" s="1"/>
  <c r="Y9283" i="1" s="1"/>
  <c r="U9284" i="1"/>
  <c r="U9285" i="1"/>
  <c r="V9285" i="1" s="1"/>
  <c r="W9285" i="1" s="1"/>
  <c r="U9286" i="1"/>
  <c r="V9286" i="1" s="1"/>
  <c r="W9286" i="1" s="1"/>
  <c r="U9287" i="1"/>
  <c r="U9288" i="1"/>
  <c r="V9288" i="1" s="1"/>
  <c r="W9288" i="1" s="1"/>
  <c r="U9289" i="1"/>
  <c r="X9289" i="1" s="1"/>
  <c r="Y9289" i="1" s="1"/>
  <c r="U9290" i="1"/>
  <c r="U9291" i="1"/>
  <c r="X9291" i="1" s="1"/>
  <c r="Y9291" i="1" s="1"/>
  <c r="U9292" i="1"/>
  <c r="U9293" i="1"/>
  <c r="U9294" i="1"/>
  <c r="V9294" i="1" s="1"/>
  <c r="W9294" i="1" s="1"/>
  <c r="U9295" i="1"/>
  <c r="U9296" i="1"/>
  <c r="U9297" i="1"/>
  <c r="V9297" i="1" s="1"/>
  <c r="W9297" i="1" s="1"/>
  <c r="X9297" i="1"/>
  <c r="Y9297" i="1" s="1"/>
  <c r="U9298" i="1"/>
  <c r="U9299" i="1"/>
  <c r="X9299" i="1" s="1"/>
  <c r="Y9299" i="1" s="1"/>
  <c r="U9300" i="1"/>
  <c r="U9301" i="1"/>
  <c r="U9302" i="1"/>
  <c r="V9302" i="1" s="1"/>
  <c r="W9302" i="1" s="1"/>
  <c r="U9303" i="1"/>
  <c r="U9304" i="1"/>
  <c r="V9304" i="1" s="1"/>
  <c r="W9304" i="1" s="1"/>
  <c r="X9304" i="1"/>
  <c r="Y9304" i="1" s="1"/>
  <c r="U9305" i="1"/>
  <c r="U9306" i="1"/>
  <c r="U9307" i="1"/>
  <c r="X9307" i="1" s="1"/>
  <c r="Y9307" i="1" s="1"/>
  <c r="U9308" i="1"/>
  <c r="U9309" i="1"/>
  <c r="X9309" i="1" s="1"/>
  <c r="Y9309" i="1" s="1"/>
  <c r="V9309" i="1"/>
  <c r="W9309" i="1" s="1"/>
  <c r="U9310" i="1"/>
  <c r="V9310" i="1" s="1"/>
  <c r="W9310" i="1" s="1"/>
  <c r="U9311" i="1"/>
  <c r="U9312" i="1"/>
  <c r="V9312" i="1" s="1"/>
  <c r="W9312" i="1" s="1"/>
  <c r="U9313" i="1"/>
  <c r="U9314" i="1"/>
  <c r="U9315" i="1"/>
  <c r="X9315" i="1" s="1"/>
  <c r="Y9315" i="1" s="1"/>
  <c r="U9316" i="1"/>
  <c r="U9317" i="1"/>
  <c r="V9317" i="1" s="1"/>
  <c r="W9317" i="1" s="1"/>
  <c r="U9318" i="1"/>
  <c r="V9318" i="1" s="1"/>
  <c r="W9318" i="1" s="1"/>
  <c r="U9319" i="1"/>
  <c r="U9320" i="1"/>
  <c r="V9320" i="1" s="1"/>
  <c r="W9320" i="1" s="1"/>
  <c r="U9321" i="1"/>
  <c r="X9321" i="1" s="1"/>
  <c r="Y9321" i="1" s="1"/>
  <c r="U9322" i="1"/>
  <c r="U9323" i="1"/>
  <c r="X9323" i="1" s="1"/>
  <c r="Y9323" i="1" s="1"/>
  <c r="U9324" i="1"/>
  <c r="U9325" i="1"/>
  <c r="V9325" i="1"/>
  <c r="W9325" i="1" s="1"/>
  <c r="X9325" i="1"/>
  <c r="Y9325" i="1" s="1"/>
  <c r="U9326" i="1"/>
  <c r="V9326" i="1" s="1"/>
  <c r="W9326" i="1" s="1"/>
  <c r="U9327" i="1"/>
  <c r="U9328" i="1"/>
  <c r="U9329" i="1"/>
  <c r="U9330" i="1"/>
  <c r="U9331" i="1"/>
  <c r="X9331" i="1" s="1"/>
  <c r="Y9331" i="1" s="1"/>
  <c r="U9332" i="1"/>
  <c r="U9333" i="1"/>
  <c r="U9334" i="1"/>
  <c r="V9334" i="1" s="1"/>
  <c r="W9334" i="1" s="1"/>
  <c r="U9335" i="1"/>
  <c r="U9336" i="1"/>
  <c r="U9337" i="1"/>
  <c r="X9337" i="1" s="1"/>
  <c r="Y9337" i="1" s="1"/>
  <c r="V9337" i="1"/>
  <c r="W9337" i="1" s="1"/>
  <c r="U9338" i="1"/>
  <c r="U9339" i="1"/>
  <c r="X9339" i="1" s="1"/>
  <c r="Y9339" i="1" s="1"/>
  <c r="U9340" i="1"/>
  <c r="U9341" i="1"/>
  <c r="U9342" i="1"/>
  <c r="V9342" i="1" s="1"/>
  <c r="W9342" i="1" s="1"/>
  <c r="U9343" i="1"/>
  <c r="U9344" i="1"/>
  <c r="V9344" i="1" s="1"/>
  <c r="W9344" i="1" s="1"/>
  <c r="U9345" i="1"/>
  <c r="U9346" i="1"/>
  <c r="U9347" i="1"/>
  <c r="X9347" i="1" s="1"/>
  <c r="Y9347" i="1" s="1"/>
  <c r="U9348" i="1"/>
  <c r="U9349" i="1"/>
  <c r="V9349" i="1" s="1"/>
  <c r="W9349" i="1" s="1"/>
  <c r="X9349" i="1"/>
  <c r="Y9349" i="1" s="1"/>
  <c r="U9350" i="1"/>
  <c r="V9350" i="1" s="1"/>
  <c r="W9350" i="1" s="1"/>
  <c r="U9351" i="1"/>
  <c r="U9352" i="1"/>
  <c r="V9352" i="1" s="1"/>
  <c r="W9352" i="1" s="1"/>
  <c r="X9352" i="1"/>
  <c r="Y9352" i="1" s="1"/>
  <c r="U9353" i="1"/>
  <c r="X9353" i="1" s="1"/>
  <c r="Y9353" i="1" s="1"/>
  <c r="U9354" i="1"/>
  <c r="U9355" i="1"/>
  <c r="X9355" i="1" s="1"/>
  <c r="Y9355" i="1" s="1"/>
  <c r="U9356" i="1"/>
  <c r="U9357" i="1"/>
  <c r="U9358" i="1"/>
  <c r="V9358" i="1" s="1"/>
  <c r="W9358" i="1" s="1"/>
  <c r="U9359" i="1"/>
  <c r="U9360" i="1"/>
  <c r="U9361" i="1"/>
  <c r="V9361" i="1" s="1"/>
  <c r="W9361" i="1" s="1"/>
  <c r="X9361" i="1"/>
  <c r="Y9361" i="1" s="1"/>
  <c r="U9362" i="1"/>
  <c r="U9363" i="1"/>
  <c r="X9363" i="1" s="1"/>
  <c r="Y9363" i="1" s="1"/>
  <c r="U9364" i="1"/>
  <c r="U9365" i="1"/>
  <c r="U9366" i="1"/>
  <c r="V9366" i="1" s="1"/>
  <c r="W9366" i="1" s="1"/>
  <c r="U9367" i="1"/>
  <c r="U9368" i="1"/>
  <c r="V9368" i="1" s="1"/>
  <c r="W9368" i="1" s="1"/>
  <c r="X9368" i="1"/>
  <c r="Y9368" i="1" s="1"/>
  <c r="U9369" i="1"/>
  <c r="U9370" i="1"/>
  <c r="U9371" i="1"/>
  <c r="U9372" i="1"/>
  <c r="X9372" i="1" s="1"/>
  <c r="Y9372" i="1" s="1"/>
  <c r="U9373" i="1"/>
  <c r="U9374" i="1"/>
  <c r="X9374" i="1" s="1"/>
  <c r="Y9374" i="1" s="1"/>
  <c r="V9374" i="1"/>
  <c r="W9374" i="1" s="1"/>
  <c r="U9375" i="1"/>
  <c r="V9375" i="1" s="1"/>
  <c r="W9375" i="1" s="1"/>
  <c r="X9375" i="1"/>
  <c r="Y9375" i="1" s="1"/>
  <c r="U9376" i="1"/>
  <c r="X9376" i="1" s="1"/>
  <c r="Y9376" i="1" s="1"/>
  <c r="V9376" i="1"/>
  <c r="W9376" i="1" s="1"/>
  <c r="U9377" i="1"/>
  <c r="U9378" i="1"/>
  <c r="U9379" i="1"/>
  <c r="V9379" i="1" s="1"/>
  <c r="W9379" i="1" s="1"/>
  <c r="X9379" i="1"/>
  <c r="Y9379" i="1" s="1"/>
  <c r="U9380" i="1"/>
  <c r="U9381" i="1"/>
  <c r="U9382" i="1"/>
  <c r="X9382" i="1" s="1"/>
  <c r="Y9382" i="1" s="1"/>
  <c r="V9382" i="1"/>
  <c r="W9382" i="1" s="1"/>
  <c r="U9383" i="1"/>
  <c r="V9383" i="1" s="1"/>
  <c r="W9383" i="1" s="1"/>
  <c r="X9383" i="1"/>
  <c r="Y9383" i="1" s="1"/>
  <c r="U9384" i="1"/>
  <c r="V9384" i="1" s="1"/>
  <c r="W9384" i="1" s="1"/>
  <c r="U9385" i="1"/>
  <c r="U9386" i="1"/>
  <c r="X9386" i="1" s="1"/>
  <c r="Y9386" i="1" s="1"/>
  <c r="U9387" i="1"/>
  <c r="V9387" i="1" s="1"/>
  <c r="W9387" i="1" s="1"/>
  <c r="U9388" i="1"/>
  <c r="V9388" i="1" s="1"/>
  <c r="W9388" i="1" s="1"/>
  <c r="U9389" i="1"/>
  <c r="U9390" i="1"/>
  <c r="X9390" i="1" s="1"/>
  <c r="Y9390" i="1" s="1"/>
  <c r="U9391" i="1"/>
  <c r="V9391" i="1" s="1"/>
  <c r="W9391" i="1" s="1"/>
  <c r="X9391" i="1"/>
  <c r="Y9391" i="1" s="1"/>
  <c r="U9392" i="1"/>
  <c r="U9393" i="1"/>
  <c r="U9394" i="1"/>
  <c r="U9395" i="1"/>
  <c r="U9396" i="1"/>
  <c r="U9397" i="1"/>
  <c r="U9398" i="1"/>
  <c r="U9399" i="1"/>
  <c r="V9399" i="1" s="1"/>
  <c r="W9399" i="1" s="1"/>
  <c r="U9400" i="1"/>
  <c r="U9401" i="1"/>
  <c r="U9402" i="1"/>
  <c r="U9403" i="1"/>
  <c r="V9403" i="1" s="1"/>
  <c r="W9403" i="1" s="1"/>
  <c r="X9403" i="1"/>
  <c r="Y9403" i="1" s="1"/>
  <c r="U9404" i="1"/>
  <c r="U9405" i="1"/>
  <c r="U9406" i="1"/>
  <c r="U9407" i="1"/>
  <c r="V9407" i="1" s="1"/>
  <c r="W9407" i="1" s="1"/>
  <c r="U9408" i="1"/>
  <c r="U9409" i="1"/>
  <c r="U9410" i="1"/>
  <c r="U9411" i="1"/>
  <c r="U9412" i="1"/>
  <c r="U9413" i="1"/>
  <c r="U9414" i="1"/>
  <c r="U9415" i="1"/>
  <c r="V9415" i="1" s="1"/>
  <c r="W9415" i="1" s="1"/>
  <c r="U9416" i="1"/>
  <c r="U9417" i="1"/>
  <c r="U9418" i="1"/>
  <c r="U9419" i="1"/>
  <c r="V9419" i="1" s="1"/>
  <c r="W9419" i="1" s="1"/>
  <c r="U9420" i="1"/>
  <c r="U9421" i="1"/>
  <c r="U9422" i="1"/>
  <c r="U9423" i="1"/>
  <c r="V9423" i="1" s="1"/>
  <c r="W9423" i="1" s="1"/>
  <c r="X9423" i="1"/>
  <c r="Y9423" i="1" s="1"/>
  <c r="U9424" i="1"/>
  <c r="U9425" i="1"/>
  <c r="U9426" i="1"/>
  <c r="U9427" i="1"/>
  <c r="U9428" i="1"/>
  <c r="V9428" i="1" s="1"/>
  <c r="W9428" i="1" s="1"/>
  <c r="U9429" i="1"/>
  <c r="U9430" i="1"/>
  <c r="U9431" i="1"/>
  <c r="V9431" i="1" s="1"/>
  <c r="W9431" i="1" s="1"/>
  <c r="U9432" i="1"/>
  <c r="V9432" i="1" s="1"/>
  <c r="W9432" i="1" s="1"/>
  <c r="X9432" i="1"/>
  <c r="Y9432" i="1" s="1"/>
  <c r="U9433" i="1"/>
  <c r="U9434" i="1"/>
  <c r="U9435" i="1"/>
  <c r="V9435" i="1" s="1"/>
  <c r="W9435" i="1" s="1"/>
  <c r="X9435" i="1"/>
  <c r="Y9435" i="1" s="1"/>
  <c r="U9436" i="1"/>
  <c r="V9436" i="1" s="1"/>
  <c r="W9436" i="1" s="1"/>
  <c r="U9437" i="1"/>
  <c r="U9438" i="1"/>
  <c r="U9439" i="1"/>
  <c r="V9439" i="1" s="1"/>
  <c r="W9439" i="1" s="1"/>
  <c r="U9440" i="1"/>
  <c r="U9441" i="1"/>
  <c r="U9442" i="1"/>
  <c r="U9443" i="1"/>
  <c r="U9444" i="1"/>
  <c r="V9444" i="1" s="1"/>
  <c r="W9444" i="1" s="1"/>
  <c r="U9445" i="1"/>
  <c r="U9446" i="1"/>
  <c r="U9447" i="1"/>
  <c r="V9447" i="1" s="1"/>
  <c r="W9447" i="1" s="1"/>
  <c r="U9448" i="1"/>
  <c r="V9448" i="1" s="1"/>
  <c r="W9448" i="1" s="1"/>
  <c r="X9448" i="1"/>
  <c r="Y9448" i="1" s="1"/>
  <c r="U9449" i="1"/>
  <c r="U9450" i="1"/>
  <c r="U9451" i="1"/>
  <c r="V9451" i="1" s="1"/>
  <c r="W9451" i="1" s="1"/>
  <c r="X9451" i="1"/>
  <c r="Y9451" i="1" s="1"/>
  <c r="U9452" i="1"/>
  <c r="V9452" i="1" s="1"/>
  <c r="W9452" i="1" s="1"/>
  <c r="U9453" i="1"/>
  <c r="U9454" i="1"/>
  <c r="U9455" i="1"/>
  <c r="V9455" i="1" s="1"/>
  <c r="W9455" i="1" s="1"/>
  <c r="U9456" i="1"/>
  <c r="U9457" i="1"/>
  <c r="U9458" i="1"/>
  <c r="U9459" i="1"/>
  <c r="U9460" i="1"/>
  <c r="V9460" i="1" s="1"/>
  <c r="W9460" i="1" s="1"/>
  <c r="U9461" i="1"/>
  <c r="U9462" i="1"/>
  <c r="U9463" i="1"/>
  <c r="V9463" i="1" s="1"/>
  <c r="W9463" i="1" s="1"/>
  <c r="U9464" i="1"/>
  <c r="V9464" i="1" s="1"/>
  <c r="W9464" i="1" s="1"/>
  <c r="X9464" i="1"/>
  <c r="Y9464" i="1" s="1"/>
  <c r="U9465" i="1"/>
  <c r="U9466" i="1"/>
  <c r="U9467" i="1"/>
  <c r="V9467" i="1" s="1"/>
  <c r="W9467" i="1" s="1"/>
  <c r="X9467" i="1"/>
  <c r="Y9467" i="1" s="1"/>
  <c r="U9468" i="1"/>
  <c r="V9468" i="1" s="1"/>
  <c r="W9468" i="1" s="1"/>
  <c r="U9469" i="1"/>
  <c r="U9470" i="1"/>
  <c r="U9471" i="1"/>
  <c r="V9471" i="1" s="1"/>
  <c r="W9471" i="1" s="1"/>
  <c r="U9472" i="1"/>
  <c r="U9473" i="1"/>
  <c r="U9474" i="1"/>
  <c r="U9475" i="1"/>
  <c r="U9476" i="1"/>
  <c r="V9476" i="1" s="1"/>
  <c r="W9476" i="1" s="1"/>
  <c r="U9477" i="1"/>
  <c r="U9478" i="1"/>
  <c r="U9479" i="1"/>
  <c r="V9479" i="1" s="1"/>
  <c r="W9479" i="1" s="1"/>
  <c r="U9480" i="1"/>
  <c r="V9480" i="1" s="1"/>
  <c r="W9480" i="1" s="1"/>
  <c r="X9480" i="1"/>
  <c r="Y9480" i="1" s="1"/>
  <c r="U9481" i="1"/>
  <c r="U9482" i="1"/>
  <c r="U9483" i="1"/>
  <c r="V9483" i="1" s="1"/>
  <c r="W9483" i="1" s="1"/>
  <c r="X9483" i="1"/>
  <c r="Y9483" i="1" s="1"/>
  <c r="U9484" i="1"/>
  <c r="V9484" i="1" s="1"/>
  <c r="W9484" i="1" s="1"/>
  <c r="U9485" i="1"/>
  <c r="U9486" i="1"/>
  <c r="U9487" i="1"/>
  <c r="V9487" i="1" s="1"/>
  <c r="W9487" i="1" s="1"/>
  <c r="U9488" i="1"/>
  <c r="U9489" i="1"/>
  <c r="U9490" i="1"/>
  <c r="X9490" i="1" s="1"/>
  <c r="Y9490" i="1" s="1"/>
  <c r="V9490" i="1"/>
  <c r="W9490" i="1" s="1"/>
  <c r="U9491" i="1"/>
  <c r="V9491" i="1" s="1"/>
  <c r="W9491" i="1" s="1"/>
  <c r="X9491" i="1"/>
  <c r="Y9491" i="1" s="1"/>
  <c r="U9492" i="1"/>
  <c r="X9492" i="1" s="1"/>
  <c r="Y9492" i="1" s="1"/>
  <c r="V9492" i="1"/>
  <c r="W9492" i="1" s="1"/>
  <c r="U9493" i="1"/>
  <c r="U9494" i="1"/>
  <c r="X9494" i="1" s="1"/>
  <c r="Y9494" i="1" s="1"/>
  <c r="U9495" i="1"/>
  <c r="V9495" i="1" s="1"/>
  <c r="W9495" i="1" s="1"/>
  <c r="X9495" i="1"/>
  <c r="Y9495" i="1" s="1"/>
  <c r="U9496" i="1"/>
  <c r="X9496" i="1" s="1"/>
  <c r="Y9496" i="1" s="1"/>
  <c r="U9497" i="1"/>
  <c r="U9498" i="1"/>
  <c r="X9498" i="1" s="1"/>
  <c r="Y9498" i="1" s="1"/>
  <c r="V9498" i="1"/>
  <c r="W9498" i="1" s="1"/>
  <c r="U9499" i="1"/>
  <c r="V9499" i="1" s="1"/>
  <c r="W9499" i="1" s="1"/>
  <c r="X9499" i="1"/>
  <c r="Y9499" i="1" s="1"/>
  <c r="U9500" i="1"/>
  <c r="X9500" i="1" s="1"/>
  <c r="Y9500" i="1" s="1"/>
  <c r="V9500" i="1"/>
  <c r="W9500" i="1" s="1"/>
  <c r="U9501" i="1"/>
  <c r="U9502" i="1"/>
  <c r="X9502" i="1" s="1"/>
  <c r="Y9502" i="1" s="1"/>
  <c r="U9503" i="1"/>
  <c r="V9503" i="1" s="1"/>
  <c r="W9503" i="1" s="1"/>
  <c r="X9503" i="1"/>
  <c r="Y9503" i="1" s="1"/>
  <c r="U9504" i="1"/>
  <c r="X9504" i="1" s="1"/>
  <c r="Y9504" i="1" s="1"/>
  <c r="U9505" i="1"/>
  <c r="U9506" i="1"/>
  <c r="X9506" i="1" s="1"/>
  <c r="Y9506" i="1" s="1"/>
  <c r="V9506" i="1"/>
  <c r="W9506" i="1" s="1"/>
  <c r="U9507" i="1"/>
  <c r="U9508" i="1"/>
  <c r="V9508" i="1" s="1"/>
  <c r="W9508" i="1" s="1"/>
  <c r="U9509" i="1"/>
  <c r="V9509" i="1" s="1"/>
  <c r="W9509" i="1" s="1"/>
  <c r="U9510" i="1"/>
  <c r="X9510" i="1" s="1"/>
  <c r="Y9510" i="1" s="1"/>
  <c r="U9511" i="1"/>
  <c r="V9511" i="1" s="1"/>
  <c r="W9511" i="1" s="1"/>
  <c r="U9512" i="1"/>
  <c r="X9512" i="1" s="1"/>
  <c r="Y9512" i="1" s="1"/>
  <c r="U9513" i="1"/>
  <c r="U9514" i="1"/>
  <c r="X9514" i="1" s="1"/>
  <c r="Y9514" i="1" s="1"/>
  <c r="U9515" i="1"/>
  <c r="V9515" i="1" s="1"/>
  <c r="W9515" i="1" s="1"/>
  <c r="U9516" i="1"/>
  <c r="V9516" i="1" s="1"/>
  <c r="W9516" i="1" s="1"/>
  <c r="U9517" i="1"/>
  <c r="V9517" i="1" s="1"/>
  <c r="W9517" i="1" s="1"/>
  <c r="X9517" i="1"/>
  <c r="Y9517" i="1" s="1"/>
  <c r="U9518" i="1"/>
  <c r="U9519" i="1"/>
  <c r="V9519" i="1" s="1"/>
  <c r="W9519" i="1" s="1"/>
  <c r="U9520" i="1"/>
  <c r="V9520" i="1" s="1"/>
  <c r="W9520" i="1" s="1"/>
  <c r="U9521" i="1"/>
  <c r="U9522" i="1"/>
  <c r="U9523" i="1"/>
  <c r="U9524" i="1"/>
  <c r="V9524" i="1" s="1"/>
  <c r="W9524" i="1" s="1"/>
  <c r="U9525" i="1"/>
  <c r="V9525" i="1" s="1"/>
  <c r="W9525" i="1" s="1"/>
  <c r="U9526" i="1"/>
  <c r="X9526" i="1" s="1"/>
  <c r="Y9526" i="1" s="1"/>
  <c r="U9527" i="1"/>
  <c r="V9527" i="1" s="1"/>
  <c r="W9527" i="1" s="1"/>
  <c r="U9528" i="1"/>
  <c r="X9528" i="1" s="1"/>
  <c r="Y9528" i="1" s="1"/>
  <c r="V9528" i="1"/>
  <c r="W9528" i="1" s="1"/>
  <c r="U9529" i="1"/>
  <c r="V9529" i="1" s="1"/>
  <c r="W9529" i="1" s="1"/>
  <c r="X9529" i="1"/>
  <c r="Y9529" i="1" s="1"/>
  <c r="U9530" i="1"/>
  <c r="X9530" i="1" s="1"/>
  <c r="Y9530" i="1" s="1"/>
  <c r="U9531" i="1"/>
  <c r="U9532" i="1"/>
  <c r="V9532" i="1" s="1"/>
  <c r="W9532" i="1" s="1"/>
  <c r="U9533" i="1"/>
  <c r="V9533" i="1" s="1"/>
  <c r="W9533" i="1" s="1"/>
  <c r="U9534" i="1"/>
  <c r="X9534" i="1" s="1"/>
  <c r="Y9534" i="1" s="1"/>
  <c r="V9534" i="1"/>
  <c r="W9534" i="1" s="1"/>
  <c r="U9535" i="1"/>
  <c r="V9535" i="1" s="1"/>
  <c r="W9535" i="1" s="1"/>
  <c r="U9536" i="1"/>
  <c r="V9536" i="1" s="1"/>
  <c r="W9536" i="1" s="1"/>
  <c r="X9536" i="1"/>
  <c r="Y9536" i="1" s="1"/>
  <c r="U9537" i="1"/>
  <c r="U9538" i="1"/>
  <c r="X9538" i="1" s="1"/>
  <c r="Y9538" i="1" s="1"/>
  <c r="U9539" i="1"/>
  <c r="U9540" i="1"/>
  <c r="V9540" i="1" s="1"/>
  <c r="W9540" i="1" s="1"/>
  <c r="U9541" i="1"/>
  <c r="V9541" i="1" s="1"/>
  <c r="W9541" i="1" s="1"/>
  <c r="U9542" i="1"/>
  <c r="X9542" i="1" s="1"/>
  <c r="Y9542" i="1" s="1"/>
  <c r="U9543" i="1"/>
  <c r="V9543" i="1" s="1"/>
  <c r="W9543" i="1" s="1"/>
  <c r="U9544" i="1"/>
  <c r="U9545" i="1"/>
  <c r="V9545" i="1" s="1"/>
  <c r="W9545" i="1" s="1"/>
  <c r="U9546" i="1"/>
  <c r="X9546" i="1" s="1"/>
  <c r="Y9546" i="1" s="1"/>
  <c r="U9547" i="1"/>
  <c r="V9547" i="1" s="1"/>
  <c r="W9547" i="1" s="1"/>
  <c r="U9548" i="1"/>
  <c r="V9548" i="1" s="1"/>
  <c r="W9548" i="1" s="1"/>
  <c r="U9549" i="1"/>
  <c r="U9550" i="1"/>
  <c r="X9550" i="1" s="1"/>
  <c r="Y9550" i="1" s="1"/>
  <c r="U9551" i="1"/>
  <c r="X9551" i="1" s="1"/>
  <c r="Y9551" i="1" s="1"/>
  <c r="U9552" i="1"/>
  <c r="V9552" i="1" s="1"/>
  <c r="W9552" i="1" s="1"/>
  <c r="U9553" i="1"/>
  <c r="V9553" i="1" s="1"/>
  <c r="W9553" i="1" s="1"/>
  <c r="U9554" i="1"/>
  <c r="X9554" i="1" s="1"/>
  <c r="Y9554" i="1" s="1"/>
  <c r="U9555" i="1"/>
  <c r="V9555" i="1" s="1"/>
  <c r="W9555" i="1" s="1"/>
  <c r="U9556" i="1"/>
  <c r="V9556" i="1" s="1"/>
  <c r="W9556" i="1" s="1"/>
  <c r="U9557" i="1"/>
  <c r="V9557" i="1" s="1"/>
  <c r="W9557" i="1" s="1"/>
  <c r="U9558" i="1"/>
  <c r="X9558" i="1" s="1"/>
  <c r="Y9558" i="1" s="1"/>
  <c r="U9559" i="1"/>
  <c r="V9559" i="1"/>
  <c r="W9559" i="1" s="1"/>
  <c r="X9559" i="1"/>
  <c r="Y9559" i="1" s="1"/>
  <c r="U9560" i="1"/>
  <c r="V9560" i="1" s="1"/>
  <c r="W9560" i="1" s="1"/>
  <c r="U9561" i="1"/>
  <c r="V9561" i="1" s="1"/>
  <c r="W9561" i="1" s="1"/>
  <c r="U9562" i="1"/>
  <c r="U9563" i="1"/>
  <c r="V9563" i="1" s="1"/>
  <c r="W9563" i="1" s="1"/>
  <c r="U9564" i="1"/>
  <c r="V9564" i="1" s="1"/>
  <c r="W9564" i="1" s="1"/>
  <c r="U9565" i="1"/>
  <c r="U9566" i="1"/>
  <c r="X9566" i="1" s="1"/>
  <c r="Y9566" i="1" s="1"/>
  <c r="U9567" i="1"/>
  <c r="X9567" i="1" s="1"/>
  <c r="Y9567" i="1" s="1"/>
  <c r="U9568" i="1"/>
  <c r="V9568" i="1" s="1"/>
  <c r="W9568" i="1" s="1"/>
  <c r="U9569" i="1"/>
  <c r="V9569" i="1" s="1"/>
  <c r="W9569" i="1" s="1"/>
  <c r="U9570" i="1"/>
  <c r="X9570" i="1" s="1"/>
  <c r="Y9570" i="1" s="1"/>
  <c r="U9571" i="1"/>
  <c r="V9571" i="1" s="1"/>
  <c r="W9571" i="1" s="1"/>
  <c r="U9572" i="1"/>
  <c r="V9572" i="1" s="1"/>
  <c r="W9572" i="1" s="1"/>
  <c r="U9573" i="1"/>
  <c r="V9573" i="1" s="1"/>
  <c r="W9573" i="1" s="1"/>
  <c r="U9574" i="1"/>
  <c r="X9574" i="1" s="1"/>
  <c r="Y9574" i="1" s="1"/>
  <c r="U9575" i="1"/>
  <c r="X9575" i="1" s="1"/>
  <c r="Y9575" i="1" s="1"/>
  <c r="V9575" i="1"/>
  <c r="W9575" i="1" s="1"/>
  <c r="U9576" i="1"/>
  <c r="V9576" i="1" s="1"/>
  <c r="W9576" i="1" s="1"/>
  <c r="U9577" i="1"/>
  <c r="V9577" i="1" s="1"/>
  <c r="W9577" i="1" s="1"/>
  <c r="U9578" i="1"/>
  <c r="U9579" i="1"/>
  <c r="V9579" i="1" s="1"/>
  <c r="W9579" i="1" s="1"/>
  <c r="U9580" i="1"/>
  <c r="V9580" i="1" s="1"/>
  <c r="W9580" i="1" s="1"/>
  <c r="U9581" i="1"/>
  <c r="U9582" i="1"/>
  <c r="X9582" i="1" s="1"/>
  <c r="Y9582" i="1" s="1"/>
  <c r="U9583" i="1"/>
  <c r="V9583" i="1" s="1"/>
  <c r="W9583" i="1" s="1"/>
  <c r="X9583" i="1"/>
  <c r="Y9583" i="1" s="1"/>
  <c r="U9584" i="1"/>
  <c r="X9584" i="1" s="1"/>
  <c r="Y9584" i="1" s="1"/>
  <c r="V9584" i="1"/>
  <c r="W9584" i="1" s="1"/>
  <c r="U9585" i="1"/>
  <c r="V9585" i="1" s="1"/>
  <c r="W9585" i="1" s="1"/>
  <c r="U9586" i="1"/>
  <c r="X9586" i="1" s="1"/>
  <c r="Y9586" i="1" s="1"/>
  <c r="V9586" i="1"/>
  <c r="W9586" i="1" s="1"/>
  <c r="U9587" i="1"/>
  <c r="V9587" i="1" s="1"/>
  <c r="W9587" i="1" s="1"/>
  <c r="U9588" i="1"/>
  <c r="V9588" i="1" s="1"/>
  <c r="W9588" i="1" s="1"/>
  <c r="U9589" i="1"/>
  <c r="V9589" i="1" s="1"/>
  <c r="W9589" i="1" s="1"/>
  <c r="X9589" i="1"/>
  <c r="Y9589" i="1" s="1"/>
  <c r="U9590" i="1"/>
  <c r="X9590" i="1" s="1"/>
  <c r="Y9590" i="1" s="1"/>
  <c r="U9591" i="1"/>
  <c r="V9591" i="1" s="1"/>
  <c r="W9591" i="1" s="1"/>
  <c r="U9592" i="1"/>
  <c r="X9592" i="1" s="1"/>
  <c r="Y9592" i="1" s="1"/>
  <c r="V9592" i="1"/>
  <c r="W9592" i="1" s="1"/>
  <c r="U9593" i="1"/>
  <c r="V9593" i="1" s="1"/>
  <c r="W9593" i="1" s="1"/>
  <c r="U9594" i="1"/>
  <c r="X9594" i="1" s="1"/>
  <c r="Y9594" i="1" s="1"/>
  <c r="U9595" i="1"/>
  <c r="V9595" i="1" s="1"/>
  <c r="W9595" i="1" s="1"/>
  <c r="U9596" i="1"/>
  <c r="V9596" i="1" s="1"/>
  <c r="W9596" i="1" s="1"/>
  <c r="U9597" i="1"/>
  <c r="V9597" i="1" s="1"/>
  <c r="W9597" i="1" s="1"/>
  <c r="U9598" i="1"/>
  <c r="X9598" i="1" s="1"/>
  <c r="Y9598" i="1" s="1"/>
  <c r="U9599" i="1"/>
  <c r="V9599" i="1" s="1"/>
  <c r="W9599" i="1" s="1"/>
  <c r="X9599" i="1"/>
  <c r="Y9599" i="1" s="1"/>
  <c r="U9600" i="1"/>
  <c r="X9600" i="1" s="1"/>
  <c r="Y9600" i="1" s="1"/>
  <c r="V9600" i="1"/>
  <c r="W9600" i="1" s="1"/>
  <c r="U9601" i="1"/>
  <c r="V9601" i="1" s="1"/>
  <c r="W9601" i="1" s="1"/>
  <c r="U9602" i="1"/>
  <c r="X9602" i="1" s="1"/>
  <c r="Y9602" i="1" s="1"/>
  <c r="V9602" i="1"/>
  <c r="W9602" i="1" s="1"/>
  <c r="U9603" i="1"/>
  <c r="V9603" i="1" s="1"/>
  <c r="W9603" i="1" s="1"/>
  <c r="U9604" i="1"/>
  <c r="V9604" i="1" s="1"/>
  <c r="W9604" i="1" s="1"/>
  <c r="U9605" i="1"/>
  <c r="V9605" i="1" s="1"/>
  <c r="W9605" i="1" s="1"/>
  <c r="X9605" i="1"/>
  <c r="Y9605" i="1" s="1"/>
  <c r="U9606" i="1"/>
  <c r="X9606" i="1" s="1"/>
  <c r="Y9606" i="1" s="1"/>
  <c r="U9607" i="1"/>
  <c r="V9607" i="1" s="1"/>
  <c r="W9607" i="1" s="1"/>
  <c r="U9608" i="1"/>
  <c r="V9608" i="1" s="1"/>
  <c r="W9608" i="1" s="1"/>
  <c r="X9608" i="1"/>
  <c r="Y9608" i="1" s="1"/>
  <c r="U9609" i="1"/>
  <c r="V9609" i="1" s="1"/>
  <c r="W9609" i="1" s="1"/>
  <c r="U9610" i="1"/>
  <c r="X9610" i="1" s="1"/>
  <c r="Y9610" i="1" s="1"/>
  <c r="U9611" i="1"/>
  <c r="V9611" i="1" s="1"/>
  <c r="W9611" i="1" s="1"/>
  <c r="U9612" i="1"/>
  <c r="V9612" i="1" s="1"/>
  <c r="W9612" i="1" s="1"/>
  <c r="U9613" i="1"/>
  <c r="V9613" i="1" s="1"/>
  <c r="W9613" i="1" s="1"/>
  <c r="X9613" i="1"/>
  <c r="Y9613" i="1" s="1"/>
  <c r="U9614" i="1"/>
  <c r="X9614" i="1" s="1"/>
  <c r="Y9614" i="1" s="1"/>
  <c r="U9615" i="1"/>
  <c r="V9615" i="1" s="1"/>
  <c r="W9615" i="1" s="1"/>
  <c r="U9616" i="1"/>
  <c r="V9616" i="1" s="1"/>
  <c r="W9616" i="1" s="1"/>
  <c r="X9616" i="1"/>
  <c r="Y9616" i="1" s="1"/>
  <c r="U9617" i="1"/>
  <c r="V9617" i="1" s="1"/>
  <c r="W9617" i="1" s="1"/>
  <c r="U9618" i="1"/>
  <c r="X9618" i="1" s="1"/>
  <c r="Y9618" i="1" s="1"/>
  <c r="U9619" i="1"/>
  <c r="V9619" i="1" s="1"/>
  <c r="W9619" i="1" s="1"/>
  <c r="U9620" i="1"/>
  <c r="V9620" i="1" s="1"/>
  <c r="W9620" i="1" s="1"/>
  <c r="U9621" i="1"/>
  <c r="V9621" i="1" s="1"/>
  <c r="W9621" i="1" s="1"/>
  <c r="X9621" i="1"/>
  <c r="Y9621" i="1" s="1"/>
  <c r="U9622" i="1"/>
  <c r="X9622" i="1" s="1"/>
  <c r="Y9622" i="1" s="1"/>
  <c r="U9623" i="1"/>
  <c r="V9623" i="1" s="1"/>
  <c r="W9623" i="1" s="1"/>
  <c r="U9624" i="1"/>
  <c r="V9624" i="1" s="1"/>
  <c r="W9624" i="1" s="1"/>
  <c r="X9624" i="1"/>
  <c r="Y9624" i="1" s="1"/>
  <c r="U9625" i="1"/>
  <c r="V9625" i="1" s="1"/>
  <c r="W9625" i="1" s="1"/>
  <c r="U9626" i="1"/>
  <c r="X9626" i="1" s="1"/>
  <c r="Y9626" i="1" s="1"/>
  <c r="U9627" i="1"/>
  <c r="U9628" i="1"/>
  <c r="V9628" i="1" s="1"/>
  <c r="W9628" i="1" s="1"/>
  <c r="U9629" i="1"/>
  <c r="V9629" i="1" s="1"/>
  <c r="W9629" i="1" s="1"/>
  <c r="X9629" i="1"/>
  <c r="Y9629" i="1" s="1"/>
  <c r="U9630" i="1"/>
  <c r="U9631" i="1"/>
  <c r="V9631" i="1" s="1"/>
  <c r="W9631" i="1" s="1"/>
  <c r="U9632" i="1"/>
  <c r="V9632" i="1" s="1"/>
  <c r="W9632" i="1" s="1"/>
  <c r="X9632" i="1"/>
  <c r="Y9632" i="1" s="1"/>
  <c r="U9633" i="1"/>
  <c r="U9634" i="1"/>
  <c r="X9634" i="1" s="1"/>
  <c r="Y9634" i="1" s="1"/>
  <c r="U9635" i="1"/>
  <c r="U9636" i="1"/>
  <c r="V9636" i="1" s="1"/>
  <c r="W9636" i="1" s="1"/>
  <c r="U9637" i="1"/>
  <c r="V9637" i="1" s="1"/>
  <c r="W9637" i="1" s="1"/>
  <c r="X9637" i="1"/>
  <c r="Y9637" i="1" s="1"/>
  <c r="U9638" i="1"/>
  <c r="U9639" i="1"/>
  <c r="V9639" i="1" s="1"/>
  <c r="W9639" i="1" s="1"/>
  <c r="U9640" i="1"/>
  <c r="V9640" i="1" s="1"/>
  <c r="W9640" i="1" s="1"/>
  <c r="X9640" i="1"/>
  <c r="Y9640" i="1" s="1"/>
  <c r="U9641" i="1"/>
  <c r="U9642" i="1"/>
  <c r="X9642" i="1" s="1"/>
  <c r="Y9642" i="1" s="1"/>
  <c r="U9643" i="1"/>
  <c r="U9644" i="1"/>
  <c r="V9644" i="1" s="1"/>
  <c r="W9644" i="1" s="1"/>
  <c r="U9645" i="1"/>
  <c r="V9645" i="1" s="1"/>
  <c r="W9645" i="1" s="1"/>
  <c r="X9645" i="1"/>
  <c r="Y9645" i="1" s="1"/>
  <c r="U9646" i="1"/>
  <c r="U9647" i="1"/>
  <c r="V9647" i="1" s="1"/>
  <c r="W9647" i="1" s="1"/>
  <c r="U9648" i="1"/>
  <c r="V9648" i="1" s="1"/>
  <c r="W9648" i="1" s="1"/>
  <c r="X9648" i="1"/>
  <c r="Y9648" i="1" s="1"/>
  <c r="U9649" i="1"/>
  <c r="U9650" i="1"/>
  <c r="X9650" i="1" s="1"/>
  <c r="Y9650" i="1" s="1"/>
  <c r="U9651" i="1"/>
  <c r="U9652" i="1"/>
  <c r="V9652" i="1" s="1"/>
  <c r="W9652" i="1" s="1"/>
  <c r="U9653" i="1"/>
  <c r="V9653" i="1" s="1"/>
  <c r="W9653" i="1" s="1"/>
  <c r="X9653" i="1"/>
  <c r="Y9653" i="1" s="1"/>
  <c r="U9654" i="1"/>
  <c r="U9655" i="1"/>
  <c r="V9655" i="1" s="1"/>
  <c r="W9655" i="1" s="1"/>
  <c r="U9656" i="1"/>
  <c r="V9656" i="1" s="1"/>
  <c r="W9656" i="1" s="1"/>
  <c r="X9656" i="1"/>
  <c r="Y9656" i="1" s="1"/>
  <c r="U9657" i="1"/>
  <c r="U9658" i="1"/>
  <c r="X9658" i="1" s="1"/>
  <c r="Y9658" i="1" s="1"/>
  <c r="U9659" i="1"/>
  <c r="U9660" i="1"/>
  <c r="V9660" i="1" s="1"/>
  <c r="W9660" i="1" s="1"/>
  <c r="U9661" i="1"/>
  <c r="V9661" i="1" s="1"/>
  <c r="W9661" i="1" s="1"/>
  <c r="X9661" i="1"/>
  <c r="Y9661" i="1" s="1"/>
  <c r="U9662" i="1"/>
  <c r="U9663" i="1"/>
  <c r="V9663" i="1" s="1"/>
  <c r="W9663" i="1" s="1"/>
  <c r="U9664" i="1"/>
  <c r="V9664" i="1" s="1"/>
  <c r="W9664" i="1" s="1"/>
  <c r="X9664" i="1"/>
  <c r="Y9664" i="1" s="1"/>
  <c r="U9665" i="1"/>
  <c r="U9666" i="1"/>
  <c r="X9666" i="1" s="1"/>
  <c r="Y9666" i="1" s="1"/>
  <c r="U9667" i="1"/>
  <c r="V9667" i="1" s="1"/>
  <c r="W9667" i="1" s="1"/>
  <c r="X9667" i="1"/>
  <c r="Y9667" i="1" s="1"/>
  <c r="U9668" i="1"/>
  <c r="V9668" i="1" s="1"/>
  <c r="W9668" i="1" s="1"/>
  <c r="X9668" i="1"/>
  <c r="Y9668" i="1" s="1"/>
  <c r="U9669" i="1"/>
  <c r="V9669" i="1" s="1"/>
  <c r="W9669" i="1" s="1"/>
  <c r="U9670" i="1"/>
  <c r="U9671" i="1"/>
  <c r="X9671" i="1" s="1"/>
  <c r="Y9671" i="1" s="1"/>
  <c r="V9671" i="1"/>
  <c r="W9671" i="1" s="1"/>
  <c r="U9672" i="1"/>
  <c r="V9672" i="1" s="1"/>
  <c r="W9672" i="1" s="1"/>
  <c r="U9673" i="1"/>
  <c r="U9674" i="1"/>
  <c r="X9674" i="1" s="1"/>
  <c r="Y9674" i="1" s="1"/>
  <c r="U9675" i="1"/>
  <c r="V9675" i="1" s="1"/>
  <c r="W9675" i="1" s="1"/>
  <c r="U9676" i="1"/>
  <c r="X9676" i="1" s="1"/>
  <c r="Y9676" i="1" s="1"/>
  <c r="V9676" i="1"/>
  <c r="W9676" i="1" s="1"/>
  <c r="U9677" i="1"/>
  <c r="V9677" i="1" s="1"/>
  <c r="W9677" i="1" s="1"/>
  <c r="X9677" i="1"/>
  <c r="Y9677" i="1" s="1"/>
  <c r="U9678" i="1"/>
  <c r="U9679" i="1"/>
  <c r="V9679" i="1" s="1"/>
  <c r="W9679" i="1" s="1"/>
  <c r="U9680" i="1"/>
  <c r="X9680" i="1" s="1"/>
  <c r="Y9680" i="1" s="1"/>
  <c r="V9680" i="1"/>
  <c r="W9680" i="1" s="1"/>
  <c r="U9681" i="1"/>
  <c r="U9682" i="1"/>
  <c r="X9682" i="1" s="1"/>
  <c r="Y9682" i="1" s="1"/>
  <c r="V9682" i="1"/>
  <c r="W9682" i="1" s="1"/>
  <c r="U9683" i="1"/>
  <c r="V9683" i="1" s="1"/>
  <c r="W9683" i="1" s="1"/>
  <c r="U9684" i="1"/>
  <c r="V9684" i="1" s="1"/>
  <c r="W9684" i="1" s="1"/>
  <c r="U9685" i="1"/>
  <c r="V9685" i="1" s="1"/>
  <c r="W9685" i="1" s="1"/>
  <c r="U9686" i="1"/>
  <c r="U9687" i="1"/>
  <c r="V9687" i="1" s="1"/>
  <c r="W9687" i="1" s="1"/>
  <c r="U9688" i="1"/>
  <c r="X9688" i="1" s="1"/>
  <c r="Y9688" i="1" s="1"/>
  <c r="U9689" i="1"/>
  <c r="U9690" i="1"/>
  <c r="X9690" i="1" s="1"/>
  <c r="Y9690" i="1" s="1"/>
  <c r="U9691" i="1"/>
  <c r="V9691" i="1" s="1"/>
  <c r="W9691" i="1" s="1"/>
  <c r="U9692" i="1"/>
  <c r="X9692" i="1" s="1"/>
  <c r="Y9692" i="1" s="1"/>
  <c r="U9693" i="1"/>
  <c r="V9693" i="1" s="1"/>
  <c r="W9693" i="1" s="1"/>
  <c r="U9694" i="1"/>
  <c r="U9695" i="1"/>
  <c r="V9695" i="1" s="1"/>
  <c r="W9695" i="1" s="1"/>
  <c r="U9696" i="1"/>
  <c r="X9696" i="1" s="1"/>
  <c r="Y9696" i="1" s="1"/>
  <c r="V9696" i="1"/>
  <c r="W9696" i="1" s="1"/>
  <c r="U9697" i="1"/>
  <c r="U9698" i="1"/>
  <c r="X9698" i="1" s="1"/>
  <c r="Y9698" i="1" s="1"/>
  <c r="U9699" i="1"/>
  <c r="V9699" i="1" s="1"/>
  <c r="W9699" i="1" s="1"/>
  <c r="U9700" i="1"/>
  <c r="X9700" i="1" s="1"/>
  <c r="Y9700" i="1" s="1"/>
  <c r="U9701" i="1"/>
  <c r="V9701" i="1" s="1"/>
  <c r="W9701" i="1" s="1"/>
  <c r="U9702" i="1"/>
  <c r="U9703" i="1"/>
  <c r="X9703" i="1" s="1"/>
  <c r="Y9703" i="1" s="1"/>
  <c r="U9704" i="1"/>
  <c r="V9704" i="1" s="1"/>
  <c r="W9704" i="1" s="1"/>
  <c r="U9705" i="1"/>
  <c r="U9706" i="1"/>
  <c r="X9706" i="1" s="1"/>
  <c r="Y9706" i="1" s="1"/>
  <c r="U9707" i="1"/>
  <c r="V9707" i="1" s="1"/>
  <c r="W9707" i="1" s="1"/>
  <c r="U9708" i="1"/>
  <c r="V9708" i="1" s="1"/>
  <c r="W9708" i="1" s="1"/>
  <c r="X9708" i="1"/>
  <c r="Y9708" i="1" s="1"/>
  <c r="U9709" i="1"/>
  <c r="V9709" i="1" s="1"/>
  <c r="W9709" i="1" s="1"/>
  <c r="U9710" i="1"/>
  <c r="U9711" i="1"/>
  <c r="V9711" i="1" s="1"/>
  <c r="W9711" i="1" s="1"/>
  <c r="U9712" i="1"/>
  <c r="V9712" i="1" s="1"/>
  <c r="W9712" i="1" s="1"/>
  <c r="U9713" i="1"/>
  <c r="U9714" i="1"/>
  <c r="X9714" i="1" s="1"/>
  <c r="Y9714" i="1" s="1"/>
  <c r="U9715" i="1"/>
  <c r="V9715" i="1" s="1"/>
  <c r="W9715" i="1" s="1"/>
  <c r="X9715" i="1"/>
  <c r="Y9715" i="1" s="1"/>
  <c r="U9716" i="1"/>
  <c r="V9716" i="1" s="1"/>
  <c r="W9716" i="1" s="1"/>
  <c r="U9717" i="1"/>
  <c r="V9717" i="1" s="1"/>
  <c r="W9717" i="1" s="1"/>
  <c r="U9718" i="1"/>
  <c r="U9719" i="1"/>
  <c r="V9719" i="1" s="1"/>
  <c r="W9719" i="1" s="1"/>
  <c r="X9719" i="1"/>
  <c r="Y9719" i="1" s="1"/>
  <c r="U9720" i="1"/>
  <c r="V9720" i="1" s="1"/>
  <c r="W9720" i="1" s="1"/>
  <c r="U9721" i="1"/>
  <c r="U9722" i="1"/>
  <c r="X9722" i="1" s="1"/>
  <c r="Y9722" i="1" s="1"/>
  <c r="U9723" i="1"/>
  <c r="V9723" i="1" s="1"/>
  <c r="W9723" i="1" s="1"/>
  <c r="U9724" i="1"/>
  <c r="V9724" i="1" s="1"/>
  <c r="W9724" i="1" s="1"/>
  <c r="U9725" i="1"/>
  <c r="V9725" i="1" s="1"/>
  <c r="W9725" i="1" s="1"/>
  <c r="U9726" i="1"/>
  <c r="U9727" i="1"/>
  <c r="V9727" i="1" s="1"/>
  <c r="W9727" i="1" s="1"/>
  <c r="X9727" i="1"/>
  <c r="Y9727" i="1" s="1"/>
  <c r="U9728" i="1"/>
  <c r="V9728" i="1" s="1"/>
  <c r="W9728" i="1" s="1"/>
  <c r="X9728" i="1"/>
  <c r="Y9728" i="1" s="1"/>
  <c r="U9729" i="1"/>
  <c r="U9730" i="1"/>
  <c r="X9730" i="1" s="1"/>
  <c r="Y9730" i="1" s="1"/>
  <c r="U9731" i="1"/>
  <c r="V9731" i="1" s="1"/>
  <c r="W9731" i="1" s="1"/>
  <c r="X9731" i="1"/>
  <c r="Y9731" i="1" s="1"/>
  <c r="U9732" i="1"/>
  <c r="V9732" i="1" s="1"/>
  <c r="W9732" i="1" s="1"/>
  <c r="X9732" i="1"/>
  <c r="Y9732" i="1" s="1"/>
  <c r="U9733" i="1"/>
  <c r="V9733" i="1" s="1"/>
  <c r="W9733" i="1" s="1"/>
  <c r="U9734" i="1"/>
  <c r="U9735" i="1"/>
  <c r="X9735" i="1" s="1"/>
  <c r="Y9735" i="1" s="1"/>
  <c r="V9735" i="1"/>
  <c r="W9735" i="1" s="1"/>
  <c r="U9736" i="1"/>
  <c r="V9736" i="1" s="1"/>
  <c r="W9736" i="1" s="1"/>
  <c r="U9737" i="1"/>
  <c r="U9738" i="1"/>
  <c r="X9738" i="1" s="1"/>
  <c r="Y9738" i="1" s="1"/>
  <c r="U9739" i="1"/>
  <c r="V9739" i="1" s="1"/>
  <c r="W9739" i="1" s="1"/>
  <c r="U9740" i="1"/>
  <c r="X9740" i="1" s="1"/>
  <c r="Y9740" i="1" s="1"/>
  <c r="V9740" i="1"/>
  <c r="W9740" i="1" s="1"/>
  <c r="U9741" i="1"/>
  <c r="V9741" i="1" s="1"/>
  <c r="W9741" i="1" s="1"/>
  <c r="X9741" i="1"/>
  <c r="Y9741" i="1" s="1"/>
  <c r="U9742" i="1"/>
  <c r="U9743" i="1"/>
  <c r="V9743" i="1" s="1"/>
  <c r="W9743" i="1" s="1"/>
  <c r="U9744" i="1"/>
  <c r="X9744" i="1" s="1"/>
  <c r="Y9744" i="1" s="1"/>
  <c r="V9744" i="1"/>
  <c r="W9744" i="1" s="1"/>
  <c r="U9745" i="1"/>
  <c r="U9746" i="1"/>
  <c r="X9746" i="1" s="1"/>
  <c r="Y9746" i="1" s="1"/>
  <c r="U9747" i="1"/>
  <c r="V9747" i="1" s="1"/>
  <c r="W9747" i="1" s="1"/>
  <c r="U9748" i="1"/>
  <c r="V9748" i="1" s="1"/>
  <c r="W9748" i="1" s="1"/>
  <c r="X9748" i="1"/>
  <c r="Y9748" i="1" s="1"/>
  <c r="U9749" i="1"/>
  <c r="V9749" i="1" s="1"/>
  <c r="W9749" i="1" s="1"/>
  <c r="U9750" i="1"/>
  <c r="U9751" i="1"/>
  <c r="V9751" i="1" s="1"/>
  <c r="W9751" i="1" s="1"/>
  <c r="U9752" i="1"/>
  <c r="X9752" i="1" s="1"/>
  <c r="Y9752" i="1" s="1"/>
  <c r="U9753" i="1"/>
  <c r="U9754" i="1"/>
  <c r="X9754" i="1" s="1"/>
  <c r="Y9754" i="1" s="1"/>
  <c r="U9755" i="1"/>
  <c r="V9755" i="1" s="1"/>
  <c r="W9755" i="1" s="1"/>
  <c r="U9756" i="1"/>
  <c r="V9756" i="1" s="1"/>
  <c r="W9756" i="1" s="1"/>
  <c r="U9757" i="1"/>
  <c r="V9757" i="1" s="1"/>
  <c r="W9757" i="1" s="1"/>
  <c r="U9758" i="1"/>
  <c r="U9759" i="1"/>
  <c r="V9759" i="1" s="1"/>
  <c r="W9759" i="1" s="1"/>
  <c r="U9760" i="1"/>
  <c r="X9760" i="1" s="1"/>
  <c r="Y9760" i="1" s="1"/>
  <c r="U9761" i="1"/>
  <c r="U9762" i="1"/>
  <c r="X9762" i="1" s="1"/>
  <c r="Y9762" i="1" s="1"/>
  <c r="U9763" i="1"/>
  <c r="V9763" i="1" s="1"/>
  <c r="W9763" i="1" s="1"/>
  <c r="U9764" i="1"/>
  <c r="X9764" i="1" s="1"/>
  <c r="Y9764" i="1" s="1"/>
  <c r="V9764" i="1"/>
  <c r="W9764" i="1" s="1"/>
  <c r="U9765" i="1"/>
  <c r="V9765" i="1" s="1"/>
  <c r="W9765" i="1" s="1"/>
  <c r="U9766" i="1"/>
  <c r="U9767" i="1"/>
  <c r="X9767" i="1" s="1"/>
  <c r="Y9767" i="1" s="1"/>
  <c r="U9768" i="1"/>
  <c r="V9768" i="1" s="1"/>
  <c r="W9768" i="1" s="1"/>
  <c r="U9769" i="1"/>
  <c r="U9770" i="1"/>
  <c r="X9770" i="1" s="1"/>
  <c r="Y9770" i="1" s="1"/>
  <c r="U9771" i="1"/>
  <c r="V9771" i="1" s="1"/>
  <c r="W9771" i="1" s="1"/>
  <c r="U9772" i="1"/>
  <c r="V9772" i="1" s="1"/>
  <c r="W9772" i="1" s="1"/>
  <c r="X9772" i="1"/>
  <c r="Y9772" i="1" s="1"/>
  <c r="U9773" i="1"/>
  <c r="V9773" i="1" s="1"/>
  <c r="W9773" i="1" s="1"/>
  <c r="U9774" i="1"/>
  <c r="U9775" i="1"/>
  <c r="V9775" i="1" s="1"/>
  <c r="W9775" i="1" s="1"/>
  <c r="U9776" i="1"/>
  <c r="V9776" i="1" s="1"/>
  <c r="W9776" i="1" s="1"/>
  <c r="U9777" i="1"/>
  <c r="U9778" i="1"/>
  <c r="X9778" i="1" s="1"/>
  <c r="Y9778" i="1" s="1"/>
  <c r="U9779" i="1"/>
  <c r="V9779" i="1" s="1"/>
  <c r="W9779" i="1" s="1"/>
  <c r="X9779" i="1"/>
  <c r="Y9779" i="1" s="1"/>
  <c r="U9780" i="1"/>
  <c r="V9780" i="1" s="1"/>
  <c r="W9780" i="1" s="1"/>
  <c r="U9781" i="1"/>
  <c r="V9781" i="1" s="1"/>
  <c r="W9781" i="1" s="1"/>
  <c r="U9782" i="1"/>
  <c r="U9783" i="1"/>
  <c r="X9783" i="1" s="1"/>
  <c r="Y9783" i="1" s="1"/>
  <c r="U9784" i="1"/>
  <c r="V9784" i="1" s="1"/>
  <c r="W9784" i="1" s="1"/>
  <c r="U9785" i="1"/>
  <c r="U9786" i="1"/>
  <c r="X9786" i="1" s="1"/>
  <c r="Y9786" i="1" s="1"/>
  <c r="U9787" i="1"/>
  <c r="V9787" i="1" s="1"/>
  <c r="W9787" i="1" s="1"/>
  <c r="U9788" i="1"/>
  <c r="V9788" i="1" s="1"/>
  <c r="W9788" i="1" s="1"/>
  <c r="U9789" i="1"/>
  <c r="V9789" i="1" s="1"/>
  <c r="W9789" i="1" s="1"/>
  <c r="X9789" i="1"/>
  <c r="Y9789" i="1" s="1"/>
  <c r="U9790" i="1"/>
  <c r="U9791" i="1"/>
  <c r="V9791" i="1" s="1"/>
  <c r="W9791" i="1" s="1"/>
  <c r="U9792" i="1"/>
  <c r="V9792" i="1" s="1"/>
  <c r="W9792" i="1" s="1"/>
  <c r="X9792" i="1"/>
  <c r="Y9792" i="1" s="1"/>
  <c r="U9793" i="1"/>
  <c r="U9794" i="1"/>
  <c r="X9794" i="1" s="1"/>
  <c r="Y9794" i="1" s="1"/>
  <c r="U9795" i="1"/>
  <c r="V9795" i="1" s="1"/>
  <c r="W9795" i="1" s="1"/>
  <c r="X9795" i="1"/>
  <c r="Y9795" i="1" s="1"/>
  <c r="U9796" i="1"/>
  <c r="V9796" i="1" s="1"/>
  <c r="W9796" i="1" s="1"/>
  <c r="X9796" i="1"/>
  <c r="Y9796" i="1" s="1"/>
  <c r="U9797" i="1"/>
  <c r="V9797" i="1" s="1"/>
  <c r="W9797" i="1" s="1"/>
  <c r="U9798" i="1"/>
  <c r="U9799" i="1"/>
  <c r="X9799" i="1" s="1"/>
  <c r="Y9799" i="1" s="1"/>
  <c r="V9799" i="1"/>
  <c r="W9799" i="1" s="1"/>
  <c r="U9800" i="1"/>
  <c r="V9800" i="1" s="1"/>
  <c r="W9800" i="1" s="1"/>
  <c r="U9801" i="1"/>
  <c r="U9802" i="1"/>
  <c r="X9802" i="1" s="1"/>
  <c r="Y9802" i="1" s="1"/>
  <c r="U9803" i="1"/>
  <c r="V9803" i="1" s="1"/>
  <c r="W9803" i="1" s="1"/>
  <c r="U9804" i="1"/>
  <c r="X9804" i="1" s="1"/>
  <c r="Y9804" i="1" s="1"/>
  <c r="V9804" i="1"/>
  <c r="W9804" i="1" s="1"/>
  <c r="U9805" i="1"/>
  <c r="V9805" i="1" s="1"/>
  <c r="W9805" i="1" s="1"/>
  <c r="X9805" i="1"/>
  <c r="Y9805" i="1" s="1"/>
  <c r="U9806" i="1"/>
  <c r="U9807" i="1"/>
  <c r="V9807" i="1" s="1"/>
  <c r="W9807" i="1" s="1"/>
  <c r="U9808" i="1"/>
  <c r="X9808" i="1" s="1"/>
  <c r="Y9808" i="1" s="1"/>
  <c r="V9808" i="1"/>
  <c r="W9808" i="1" s="1"/>
  <c r="U9809" i="1"/>
  <c r="U9810" i="1"/>
  <c r="X9810" i="1" s="1"/>
  <c r="Y9810" i="1" s="1"/>
  <c r="V9810" i="1"/>
  <c r="W9810" i="1" s="1"/>
  <c r="U9811" i="1"/>
  <c r="V9811" i="1" s="1"/>
  <c r="W9811" i="1" s="1"/>
  <c r="U9812" i="1"/>
  <c r="V9812" i="1" s="1"/>
  <c r="W9812" i="1" s="1"/>
  <c r="U9813" i="1"/>
  <c r="V9813" i="1" s="1"/>
  <c r="W9813" i="1" s="1"/>
  <c r="U9814" i="1"/>
  <c r="U9815" i="1"/>
  <c r="V9815" i="1" s="1"/>
  <c r="W9815" i="1" s="1"/>
  <c r="U9816" i="1"/>
  <c r="X9816" i="1" s="1"/>
  <c r="Y9816" i="1" s="1"/>
  <c r="U9817" i="1"/>
  <c r="U9818" i="1"/>
  <c r="X9818" i="1" s="1"/>
  <c r="Y9818" i="1" s="1"/>
  <c r="U9819" i="1"/>
  <c r="V9819" i="1" s="1"/>
  <c r="W9819" i="1" s="1"/>
  <c r="U9820" i="1"/>
  <c r="X9820" i="1" s="1"/>
  <c r="Y9820" i="1" s="1"/>
  <c r="U9821" i="1"/>
  <c r="V9821" i="1" s="1"/>
  <c r="W9821" i="1" s="1"/>
  <c r="U9822" i="1"/>
  <c r="U9823" i="1"/>
  <c r="V9823" i="1" s="1"/>
  <c r="W9823" i="1" s="1"/>
  <c r="U9824" i="1"/>
  <c r="X9824" i="1" s="1"/>
  <c r="Y9824" i="1" s="1"/>
  <c r="V9824" i="1"/>
  <c r="W9824" i="1" s="1"/>
  <c r="U9825" i="1"/>
  <c r="U9826" i="1"/>
  <c r="X9826" i="1" s="1"/>
  <c r="Y9826" i="1" s="1"/>
  <c r="U9827" i="1"/>
  <c r="V9827" i="1" s="1"/>
  <c r="W9827" i="1" s="1"/>
  <c r="U9828" i="1"/>
  <c r="X9828" i="1" s="1"/>
  <c r="Y9828" i="1" s="1"/>
  <c r="U9829" i="1"/>
  <c r="V9829" i="1" s="1"/>
  <c r="W9829" i="1" s="1"/>
  <c r="U9830" i="1"/>
  <c r="U9831" i="1"/>
  <c r="X9831" i="1" s="1"/>
  <c r="Y9831" i="1" s="1"/>
  <c r="U9832" i="1"/>
  <c r="V9832" i="1" s="1"/>
  <c r="W9832" i="1" s="1"/>
  <c r="U9833" i="1"/>
  <c r="U9834" i="1"/>
  <c r="X9834" i="1" s="1"/>
  <c r="Y9834" i="1" s="1"/>
  <c r="U9835" i="1"/>
  <c r="V9835" i="1" s="1"/>
  <c r="W9835" i="1" s="1"/>
  <c r="U9836" i="1"/>
  <c r="V9836" i="1" s="1"/>
  <c r="W9836" i="1" s="1"/>
  <c r="X9836" i="1"/>
  <c r="Y9836" i="1" s="1"/>
  <c r="U9837" i="1"/>
  <c r="V9837" i="1" s="1"/>
  <c r="W9837" i="1" s="1"/>
  <c r="U9838" i="1"/>
  <c r="U9839" i="1"/>
  <c r="V9839" i="1" s="1"/>
  <c r="W9839" i="1" s="1"/>
  <c r="U9840" i="1"/>
  <c r="V9840" i="1" s="1"/>
  <c r="W9840" i="1" s="1"/>
  <c r="U9841" i="1"/>
  <c r="U9842" i="1"/>
  <c r="X9842" i="1" s="1"/>
  <c r="Y9842" i="1" s="1"/>
  <c r="U9843" i="1"/>
  <c r="V9843" i="1" s="1"/>
  <c r="W9843" i="1" s="1"/>
  <c r="X9843" i="1"/>
  <c r="Y9843" i="1" s="1"/>
  <c r="U9844" i="1"/>
  <c r="U9845" i="1"/>
  <c r="X9845" i="1" s="1"/>
  <c r="Y9845" i="1" s="1"/>
  <c r="U9846" i="1"/>
  <c r="V9846" i="1" s="1"/>
  <c r="W9846" i="1" s="1"/>
  <c r="U9847" i="1"/>
  <c r="V9847" i="1" s="1"/>
  <c r="W9847" i="1" s="1"/>
  <c r="U9848" i="1"/>
  <c r="X9848" i="1" s="1"/>
  <c r="Y9848" i="1" s="1"/>
  <c r="U9849" i="1"/>
  <c r="V9849" i="1" s="1"/>
  <c r="W9849" i="1" s="1"/>
  <c r="U9850" i="1"/>
  <c r="V9850" i="1" s="1"/>
  <c r="W9850" i="1" s="1"/>
  <c r="X9850" i="1"/>
  <c r="Y9850" i="1" s="1"/>
  <c r="U9851" i="1"/>
  <c r="U9852" i="1"/>
  <c r="X9852" i="1" s="1"/>
  <c r="Y9852" i="1" s="1"/>
  <c r="U9853" i="1"/>
  <c r="X9853" i="1" s="1"/>
  <c r="Y9853" i="1" s="1"/>
  <c r="V9853" i="1"/>
  <c r="W9853" i="1" s="1"/>
  <c r="U9854" i="1"/>
  <c r="X9854" i="1" s="1"/>
  <c r="Y9854" i="1" s="1"/>
  <c r="V9854" i="1"/>
  <c r="W9854" i="1" s="1"/>
  <c r="U9855" i="1"/>
  <c r="V9855" i="1" s="1"/>
  <c r="W9855" i="1" s="1"/>
  <c r="U9856" i="1"/>
  <c r="X9856" i="1" s="1"/>
  <c r="Y9856" i="1" s="1"/>
  <c r="V9856" i="1"/>
  <c r="W9856" i="1" s="1"/>
  <c r="U9857" i="1"/>
  <c r="V9857" i="1" s="1"/>
  <c r="W9857" i="1" s="1"/>
  <c r="U9858" i="1"/>
  <c r="V9858" i="1" s="1"/>
  <c r="W9858" i="1" s="1"/>
  <c r="U9859" i="1"/>
  <c r="U9860" i="1"/>
  <c r="X9860" i="1" s="1"/>
  <c r="Y9860" i="1" s="1"/>
  <c r="U9861" i="1"/>
  <c r="X9861" i="1" s="1"/>
  <c r="Y9861" i="1" s="1"/>
  <c r="V9861" i="1"/>
  <c r="W9861" i="1" s="1"/>
  <c r="U9862" i="1"/>
  <c r="X9862" i="1" s="1"/>
  <c r="Y9862" i="1" s="1"/>
  <c r="V9862" i="1"/>
  <c r="W9862" i="1" s="1"/>
  <c r="U9863" i="1"/>
  <c r="V9863" i="1" s="1"/>
  <c r="W9863" i="1" s="1"/>
  <c r="U9864" i="1"/>
  <c r="X9864" i="1" s="1"/>
  <c r="Y9864" i="1" s="1"/>
  <c r="U9865" i="1"/>
  <c r="V9865" i="1" s="1"/>
  <c r="W9865" i="1" s="1"/>
  <c r="U9866" i="1"/>
  <c r="V9866" i="1" s="1"/>
  <c r="W9866" i="1" s="1"/>
  <c r="X9866" i="1"/>
  <c r="Y9866" i="1" s="1"/>
  <c r="U9867" i="1"/>
  <c r="U9868" i="1"/>
  <c r="X9868" i="1" s="1"/>
  <c r="Y9868" i="1" s="1"/>
  <c r="U9869" i="1"/>
  <c r="X9869" i="1" s="1"/>
  <c r="Y9869" i="1" s="1"/>
  <c r="V9869" i="1"/>
  <c r="W9869" i="1" s="1"/>
  <c r="U9870" i="1"/>
  <c r="X9870" i="1" s="1"/>
  <c r="Y9870" i="1" s="1"/>
  <c r="V9870" i="1"/>
  <c r="W9870" i="1" s="1"/>
  <c r="U9871" i="1"/>
  <c r="V9871" i="1" s="1"/>
  <c r="W9871" i="1" s="1"/>
  <c r="U9872" i="1"/>
  <c r="X9872" i="1" s="1"/>
  <c r="Y9872" i="1" s="1"/>
  <c r="V9872" i="1"/>
  <c r="W9872" i="1" s="1"/>
  <c r="U9873" i="1"/>
  <c r="V9873" i="1" s="1"/>
  <c r="W9873" i="1" s="1"/>
  <c r="U9874" i="1"/>
  <c r="V9874" i="1" s="1"/>
  <c r="W9874" i="1" s="1"/>
  <c r="U9875" i="1"/>
  <c r="U9876" i="1"/>
  <c r="X9876" i="1" s="1"/>
  <c r="Y9876" i="1" s="1"/>
  <c r="U9877" i="1"/>
  <c r="X9877" i="1" s="1"/>
  <c r="Y9877" i="1" s="1"/>
  <c r="U9878" i="1"/>
  <c r="V9878" i="1" s="1"/>
  <c r="W9878" i="1" s="1"/>
  <c r="U9879" i="1"/>
  <c r="V9879" i="1" s="1"/>
  <c r="W9879" i="1" s="1"/>
  <c r="U9880" i="1"/>
  <c r="X9880" i="1" s="1"/>
  <c r="Y9880" i="1" s="1"/>
  <c r="U9881" i="1"/>
  <c r="V9881" i="1" s="1"/>
  <c r="W9881" i="1" s="1"/>
  <c r="U9882" i="1"/>
  <c r="X9882" i="1" s="1"/>
  <c r="Y9882" i="1" s="1"/>
  <c r="V9882" i="1"/>
  <c r="W9882" i="1" s="1"/>
  <c r="U9883" i="1"/>
  <c r="U9884" i="1"/>
  <c r="X9884" i="1" s="1"/>
  <c r="Y9884" i="1" s="1"/>
  <c r="U9885" i="1"/>
  <c r="X9885" i="1" s="1"/>
  <c r="Y9885" i="1" s="1"/>
  <c r="U9886" i="1"/>
  <c r="X9886" i="1" s="1"/>
  <c r="Y9886" i="1" s="1"/>
  <c r="V9886" i="1"/>
  <c r="W9886" i="1" s="1"/>
  <c r="U9887" i="1"/>
  <c r="V9887" i="1" s="1"/>
  <c r="W9887" i="1" s="1"/>
  <c r="U9888" i="1"/>
  <c r="X9888" i="1" s="1"/>
  <c r="Y9888" i="1" s="1"/>
  <c r="U9889" i="1"/>
  <c r="V9889" i="1" s="1"/>
  <c r="W9889" i="1" s="1"/>
  <c r="U9890" i="1"/>
  <c r="V9890" i="1" s="1"/>
  <c r="W9890" i="1" s="1"/>
  <c r="X9890" i="1"/>
  <c r="Y9890" i="1" s="1"/>
  <c r="U9891" i="1"/>
  <c r="U9892" i="1"/>
  <c r="X9892" i="1" s="1"/>
  <c r="Y9892" i="1" s="1"/>
  <c r="U9893" i="1"/>
  <c r="X9893" i="1" s="1"/>
  <c r="Y9893" i="1" s="1"/>
  <c r="U9894" i="1"/>
  <c r="V9894" i="1" s="1"/>
  <c r="W9894" i="1" s="1"/>
  <c r="U9895" i="1"/>
  <c r="V9895" i="1" s="1"/>
  <c r="W9895" i="1" s="1"/>
  <c r="U9896" i="1"/>
  <c r="X9896" i="1" s="1"/>
  <c r="Y9896" i="1" s="1"/>
  <c r="U9897" i="1"/>
  <c r="V9897" i="1" s="1"/>
  <c r="W9897" i="1" s="1"/>
  <c r="U9898" i="1"/>
  <c r="X9898" i="1" s="1"/>
  <c r="Y9898" i="1" s="1"/>
  <c r="U9899" i="1"/>
  <c r="U9900" i="1"/>
  <c r="X9900" i="1" s="1"/>
  <c r="Y9900" i="1" s="1"/>
  <c r="U9901" i="1"/>
  <c r="X9901" i="1" s="1"/>
  <c r="Y9901" i="1" s="1"/>
  <c r="U9902" i="1"/>
  <c r="V9902" i="1"/>
  <c r="W9902" i="1" s="1"/>
  <c r="X9902" i="1"/>
  <c r="Y9902" i="1" s="1"/>
  <c r="U9903" i="1"/>
  <c r="V9903" i="1" s="1"/>
  <c r="W9903" i="1" s="1"/>
  <c r="U9904" i="1"/>
  <c r="X9904" i="1" s="1"/>
  <c r="Y9904" i="1" s="1"/>
  <c r="V9904" i="1"/>
  <c r="W9904" i="1" s="1"/>
  <c r="U9905" i="1"/>
  <c r="V9905" i="1" s="1"/>
  <c r="W9905" i="1" s="1"/>
  <c r="U9906" i="1"/>
  <c r="V9906" i="1" s="1"/>
  <c r="W9906" i="1" s="1"/>
  <c r="U9907" i="1"/>
  <c r="U9908" i="1"/>
  <c r="X9908" i="1" s="1"/>
  <c r="Y9908" i="1" s="1"/>
  <c r="U9909" i="1"/>
  <c r="X9909" i="1" s="1"/>
  <c r="Y9909" i="1" s="1"/>
  <c r="U9910" i="1"/>
  <c r="V9910" i="1" s="1"/>
  <c r="W9910" i="1" s="1"/>
  <c r="U9911" i="1"/>
  <c r="V9911" i="1" s="1"/>
  <c r="W9911" i="1" s="1"/>
  <c r="U9912" i="1"/>
  <c r="X9912" i="1" s="1"/>
  <c r="Y9912" i="1" s="1"/>
  <c r="U9913" i="1"/>
  <c r="V9913" i="1" s="1"/>
  <c r="W9913" i="1" s="1"/>
  <c r="U9914" i="1"/>
  <c r="V9914" i="1"/>
  <c r="W9914" i="1" s="1"/>
  <c r="X9914" i="1"/>
  <c r="Y9914" i="1" s="1"/>
  <c r="U9915" i="1"/>
  <c r="U9916" i="1"/>
  <c r="X9916" i="1" s="1"/>
  <c r="Y9916" i="1" s="1"/>
  <c r="U9917" i="1"/>
  <c r="X9917" i="1" s="1"/>
  <c r="Y9917" i="1" s="1"/>
  <c r="U9918" i="1"/>
  <c r="X9918" i="1" s="1"/>
  <c r="Y9918" i="1" s="1"/>
  <c r="V9918" i="1"/>
  <c r="W9918" i="1" s="1"/>
  <c r="U9919" i="1"/>
  <c r="V9919" i="1" s="1"/>
  <c r="W9919" i="1" s="1"/>
  <c r="U9920" i="1"/>
  <c r="X9920" i="1" s="1"/>
  <c r="Y9920" i="1" s="1"/>
  <c r="U9921" i="1"/>
  <c r="V9921" i="1" s="1"/>
  <c r="W9921" i="1" s="1"/>
  <c r="U9922" i="1"/>
  <c r="V9922" i="1" s="1"/>
  <c r="W9922" i="1" s="1"/>
  <c r="X9922" i="1"/>
  <c r="Y9922" i="1" s="1"/>
  <c r="U9923" i="1"/>
  <c r="U9924" i="1"/>
  <c r="X9924" i="1" s="1"/>
  <c r="Y9924" i="1" s="1"/>
  <c r="U9925" i="1"/>
  <c r="X9925" i="1" s="1"/>
  <c r="Y9925" i="1" s="1"/>
  <c r="U9926" i="1"/>
  <c r="V9926" i="1" s="1"/>
  <c r="W9926" i="1" s="1"/>
  <c r="U9927" i="1"/>
  <c r="V9927" i="1" s="1"/>
  <c r="W9927" i="1" s="1"/>
  <c r="U9928" i="1"/>
  <c r="X9928" i="1" s="1"/>
  <c r="Y9928" i="1" s="1"/>
  <c r="U9929" i="1"/>
  <c r="V9929" i="1" s="1"/>
  <c r="W9929" i="1" s="1"/>
  <c r="U9930" i="1"/>
  <c r="X9930" i="1" s="1"/>
  <c r="Y9930" i="1" s="1"/>
  <c r="U9931" i="1"/>
  <c r="U9932" i="1"/>
  <c r="X9932" i="1" s="1"/>
  <c r="Y9932" i="1" s="1"/>
  <c r="U9933" i="1"/>
  <c r="X9933" i="1" s="1"/>
  <c r="Y9933" i="1" s="1"/>
  <c r="U9934" i="1"/>
  <c r="X9934" i="1" s="1"/>
  <c r="Y9934" i="1" s="1"/>
  <c r="V9934" i="1"/>
  <c r="W9934" i="1" s="1"/>
  <c r="U9935" i="1"/>
  <c r="V9935" i="1" s="1"/>
  <c r="W9935" i="1" s="1"/>
  <c r="U9936" i="1"/>
  <c r="X9936" i="1" s="1"/>
  <c r="Y9936" i="1" s="1"/>
  <c r="V9936" i="1"/>
  <c r="W9936" i="1" s="1"/>
  <c r="U9937" i="1"/>
  <c r="V9937" i="1" s="1"/>
  <c r="W9937" i="1" s="1"/>
  <c r="U9938" i="1"/>
  <c r="V9938" i="1" s="1"/>
  <c r="W9938" i="1" s="1"/>
  <c r="U9939" i="1"/>
  <c r="U9940" i="1"/>
  <c r="X9940" i="1" s="1"/>
  <c r="Y9940" i="1" s="1"/>
  <c r="U9941" i="1"/>
  <c r="X9941" i="1" s="1"/>
  <c r="Y9941" i="1" s="1"/>
  <c r="U9942" i="1"/>
  <c r="V9942" i="1" s="1"/>
  <c r="W9942" i="1" s="1"/>
  <c r="U9943" i="1"/>
  <c r="V9943" i="1" s="1"/>
  <c r="W9943" i="1" s="1"/>
  <c r="U9944" i="1"/>
  <c r="V9944" i="1" s="1"/>
  <c r="W9944" i="1" s="1"/>
  <c r="X9944" i="1"/>
  <c r="Y9944" i="1" s="1"/>
  <c r="U9945" i="1"/>
  <c r="X9945" i="1" s="1"/>
  <c r="Y9945" i="1" s="1"/>
  <c r="V9945" i="1"/>
  <c r="W9945" i="1" s="1"/>
  <c r="U9946" i="1"/>
  <c r="V9946" i="1" s="1"/>
  <c r="W9946" i="1" s="1"/>
  <c r="U9947" i="1"/>
  <c r="X9947" i="1" s="1"/>
  <c r="Y9947" i="1" s="1"/>
  <c r="V9947" i="1"/>
  <c r="W9947" i="1" s="1"/>
  <c r="U9948" i="1"/>
  <c r="X9948" i="1" s="1"/>
  <c r="Y9948" i="1" s="1"/>
  <c r="V9948" i="1"/>
  <c r="W9948" i="1" s="1"/>
  <c r="U9949" i="1"/>
  <c r="X9949" i="1" s="1"/>
  <c r="Y9949" i="1" s="1"/>
  <c r="V9949" i="1"/>
  <c r="W9949" i="1" s="1"/>
  <c r="U9950" i="1"/>
  <c r="V9950" i="1" s="1"/>
  <c r="W9950" i="1" s="1"/>
  <c r="U9951" i="1"/>
  <c r="X9951" i="1" s="1"/>
  <c r="Y9951" i="1" s="1"/>
  <c r="V9951" i="1"/>
  <c r="W9951" i="1" s="1"/>
  <c r="U9952" i="1"/>
  <c r="U9953" i="1"/>
  <c r="X9953" i="1" s="1"/>
  <c r="Y9953" i="1" s="1"/>
  <c r="U9954" i="1"/>
  <c r="V9954" i="1" s="1"/>
  <c r="W9954" i="1" s="1"/>
  <c r="U9955" i="1"/>
  <c r="X9955" i="1" s="1"/>
  <c r="Y9955" i="1" s="1"/>
  <c r="U9956" i="1"/>
  <c r="V9956" i="1" s="1"/>
  <c r="W9956" i="1" s="1"/>
  <c r="U9957" i="1"/>
  <c r="U9958" i="1"/>
  <c r="V9958" i="1" s="1"/>
  <c r="W9958" i="1" s="1"/>
  <c r="U9959" i="1"/>
  <c r="U9960" i="1"/>
  <c r="V9960" i="1" s="1"/>
  <c r="W9960" i="1" s="1"/>
  <c r="X9960" i="1"/>
  <c r="Y9960" i="1" s="1"/>
  <c r="U9961" i="1"/>
  <c r="X9961" i="1" s="1"/>
  <c r="Y9961" i="1" s="1"/>
  <c r="V9961" i="1"/>
  <c r="W9961" i="1" s="1"/>
  <c r="U9962" i="1"/>
  <c r="V9962" i="1" s="1"/>
  <c r="W9962" i="1" s="1"/>
  <c r="U9963" i="1"/>
  <c r="X9963" i="1" s="1"/>
  <c r="Y9963" i="1" s="1"/>
  <c r="V9963" i="1"/>
  <c r="W9963" i="1" s="1"/>
  <c r="U9964" i="1"/>
  <c r="X9964" i="1" s="1"/>
  <c r="Y9964" i="1" s="1"/>
  <c r="U9965" i="1"/>
  <c r="V9965" i="1" s="1"/>
  <c r="W9965" i="1" s="1"/>
  <c r="U9966" i="1"/>
  <c r="V9966" i="1" s="1"/>
  <c r="W9966" i="1" s="1"/>
  <c r="U9967" i="1"/>
  <c r="X9967" i="1" s="1"/>
  <c r="Y9967" i="1" s="1"/>
  <c r="U9968" i="1"/>
  <c r="U9969" i="1"/>
  <c r="X9969" i="1" s="1"/>
  <c r="Y9969" i="1" s="1"/>
  <c r="U9970" i="1"/>
  <c r="V9970" i="1" s="1"/>
  <c r="W9970" i="1" s="1"/>
  <c r="U9971" i="1"/>
  <c r="X9971" i="1" s="1"/>
  <c r="Y9971" i="1" s="1"/>
  <c r="U9972" i="1"/>
  <c r="X9972" i="1" s="1"/>
  <c r="Y9972" i="1" s="1"/>
  <c r="U9973" i="1"/>
  <c r="U9974" i="1"/>
  <c r="V9974" i="1" s="1"/>
  <c r="W9974" i="1" s="1"/>
  <c r="U9975" i="1"/>
  <c r="U9976" i="1"/>
  <c r="X9976" i="1" s="1"/>
  <c r="Y9976" i="1" s="1"/>
  <c r="V9976" i="1"/>
  <c r="W9976" i="1" s="1"/>
  <c r="U9977" i="1"/>
  <c r="V9977" i="1" s="1"/>
  <c r="W9977" i="1" s="1"/>
  <c r="U9978" i="1"/>
  <c r="V9978" i="1" s="1"/>
  <c r="W9978" i="1" s="1"/>
  <c r="U9979" i="1"/>
  <c r="U9980" i="1"/>
  <c r="X9980" i="1" s="1"/>
  <c r="Y9980" i="1" s="1"/>
  <c r="U9981" i="1"/>
  <c r="U9982" i="1"/>
  <c r="V9982" i="1" s="1"/>
  <c r="W9982" i="1" s="1"/>
  <c r="U9983" i="1"/>
  <c r="U9984" i="1"/>
  <c r="V9984" i="1" s="1"/>
  <c r="W9984" i="1" s="1"/>
  <c r="U9985" i="1"/>
  <c r="U9986" i="1"/>
  <c r="V9986" i="1" s="1"/>
  <c r="W9986" i="1" s="1"/>
  <c r="U9987" i="1"/>
  <c r="X9987" i="1" s="1"/>
  <c r="Y9987" i="1" s="1"/>
  <c r="U9988" i="1"/>
  <c r="U9989" i="1"/>
  <c r="V9989" i="1" s="1"/>
  <c r="W9989" i="1" s="1"/>
  <c r="U9990" i="1"/>
  <c r="V9990" i="1" s="1"/>
  <c r="W9990" i="1" s="1"/>
  <c r="U9991" i="1"/>
  <c r="U9992" i="1"/>
  <c r="X9992" i="1" s="1"/>
  <c r="Y9992" i="1" s="1"/>
  <c r="U9993" i="1"/>
  <c r="V9993" i="1" s="1"/>
  <c r="W9993" i="1" s="1"/>
  <c r="U9994" i="1"/>
  <c r="V9994" i="1" s="1"/>
  <c r="W9994" i="1" s="1"/>
  <c r="U9995" i="1"/>
  <c r="X9995" i="1" s="1"/>
  <c r="Y9995" i="1" s="1"/>
  <c r="U9996" i="1"/>
  <c r="X9996" i="1" s="1"/>
  <c r="Y9996" i="1" s="1"/>
  <c r="U9997" i="1"/>
  <c r="V9997" i="1" s="1"/>
  <c r="W9997" i="1" s="1"/>
  <c r="U9998" i="1"/>
  <c r="V9998" i="1" s="1"/>
  <c r="W9998" i="1" s="1"/>
  <c r="U9999" i="1"/>
  <c r="X9999" i="1" s="1"/>
  <c r="Y9999" i="1" s="1"/>
  <c r="U10000" i="1"/>
  <c r="V10000" i="1" s="1"/>
  <c r="W10000" i="1" s="1"/>
  <c r="U10001" i="1"/>
  <c r="X10001" i="1" s="1"/>
  <c r="Y10001" i="1" s="1"/>
  <c r="U10002" i="1"/>
  <c r="V10002" i="1" s="1"/>
  <c r="W10002" i="1" s="1"/>
  <c r="U10003" i="1"/>
  <c r="X10003" i="1" s="1"/>
  <c r="Y10003" i="1" s="1"/>
  <c r="V10003" i="1"/>
  <c r="W10003" i="1" s="1"/>
  <c r="U10004" i="1"/>
  <c r="V10004" i="1"/>
  <c r="W10004" i="1" s="1"/>
  <c r="X10004" i="1"/>
  <c r="Y10004" i="1" s="1"/>
  <c r="U10005" i="1"/>
  <c r="V10005" i="1" s="1"/>
  <c r="W10005" i="1" s="1"/>
  <c r="U10006" i="1"/>
  <c r="V10006" i="1" s="1"/>
  <c r="W10006" i="1" s="1"/>
  <c r="U10007" i="1"/>
  <c r="U10008" i="1"/>
  <c r="V10008" i="1" s="1"/>
  <c r="W10008" i="1" s="1"/>
  <c r="U10009" i="1"/>
  <c r="U10010" i="1"/>
  <c r="V10010" i="1" s="1"/>
  <c r="W10010" i="1" s="1"/>
  <c r="U10011" i="1"/>
  <c r="U10012" i="1"/>
  <c r="X10012" i="1" s="1"/>
  <c r="Y10012" i="1" s="1"/>
  <c r="U10013" i="1"/>
  <c r="U10014" i="1"/>
  <c r="V10014" i="1" s="1"/>
  <c r="W10014" i="1" s="1"/>
  <c r="U10015" i="1"/>
  <c r="X10015" i="1" s="1"/>
  <c r="Y10015" i="1" s="1"/>
  <c r="U10016" i="1"/>
  <c r="V10016" i="1" s="1"/>
  <c r="W10016" i="1" s="1"/>
  <c r="U10017" i="1"/>
  <c r="X10017" i="1" s="1"/>
  <c r="Y10017" i="1" s="1"/>
  <c r="U10018" i="1"/>
  <c r="V10018" i="1" s="1"/>
  <c r="W10018" i="1" s="1"/>
  <c r="U10019" i="1"/>
  <c r="X10019" i="1" s="1"/>
  <c r="Y10019" i="1" s="1"/>
  <c r="U10020" i="1"/>
  <c r="X10020" i="1" s="1"/>
  <c r="Y10020" i="1" s="1"/>
  <c r="U10021" i="1"/>
  <c r="V10021" i="1" s="1"/>
  <c r="W10021" i="1" s="1"/>
  <c r="U10022" i="1"/>
  <c r="V10022" i="1" s="1"/>
  <c r="W10022" i="1" s="1"/>
  <c r="U10023" i="1"/>
  <c r="U10024" i="1"/>
  <c r="X10024" i="1" s="1"/>
  <c r="Y10024" i="1" s="1"/>
  <c r="U10025" i="1"/>
  <c r="U10026" i="1"/>
  <c r="V10026" i="1" s="1"/>
  <c r="W10026" i="1" s="1"/>
  <c r="U10027" i="1"/>
  <c r="U10028" i="1"/>
  <c r="X10028" i="1" s="1"/>
  <c r="Y10028" i="1" s="1"/>
  <c r="U10029" i="1"/>
  <c r="V10029" i="1" s="1"/>
  <c r="W10029" i="1" s="1"/>
  <c r="U10030" i="1"/>
  <c r="V10030" i="1" s="1"/>
  <c r="W10030" i="1" s="1"/>
  <c r="U10031" i="1"/>
  <c r="X10031" i="1" s="1"/>
  <c r="Y10031" i="1" s="1"/>
  <c r="U10032" i="1"/>
  <c r="V10032" i="1" s="1"/>
  <c r="W10032" i="1" s="1"/>
  <c r="U10033" i="1"/>
  <c r="X10033" i="1" s="1"/>
  <c r="Y10033" i="1" s="1"/>
  <c r="U10034" i="1"/>
  <c r="V10034" i="1" s="1"/>
  <c r="W10034" i="1" s="1"/>
  <c r="U10035" i="1"/>
  <c r="X10035" i="1" s="1"/>
  <c r="Y10035" i="1" s="1"/>
  <c r="U10036" i="1"/>
  <c r="U10037" i="1"/>
  <c r="V10037" i="1" s="1"/>
  <c r="W10037" i="1" s="1"/>
  <c r="U10038" i="1"/>
  <c r="V10038" i="1" s="1"/>
  <c r="W10038" i="1" s="1"/>
  <c r="U10039" i="1"/>
  <c r="U10040" i="1"/>
  <c r="V10040" i="1" s="1"/>
  <c r="W10040" i="1" s="1"/>
  <c r="U10041" i="1"/>
  <c r="U10042" i="1"/>
  <c r="V10042" i="1" s="1"/>
  <c r="W10042" i="1" s="1"/>
  <c r="U10043" i="1"/>
  <c r="U10044" i="1"/>
  <c r="X10044" i="1" s="1"/>
  <c r="Y10044" i="1" s="1"/>
  <c r="U10045" i="1"/>
  <c r="V10045" i="1" s="1"/>
  <c r="W10045" i="1" s="1"/>
  <c r="X10045" i="1"/>
  <c r="Y10045" i="1" s="1"/>
  <c r="U10046" i="1"/>
  <c r="V10046" i="1" s="1"/>
  <c r="W10046" i="1" s="1"/>
  <c r="U10047" i="1"/>
  <c r="U10048" i="1"/>
  <c r="U10049" i="1"/>
  <c r="U10050" i="1"/>
  <c r="V10050" i="1" s="1"/>
  <c r="W10050" i="1" s="1"/>
  <c r="U10051" i="1"/>
  <c r="X10051" i="1" s="1"/>
  <c r="Y10051" i="1" s="1"/>
  <c r="U10052" i="1"/>
  <c r="V10052" i="1" s="1"/>
  <c r="W10052" i="1" s="1"/>
  <c r="X10052" i="1"/>
  <c r="Y10052" i="1" s="1"/>
  <c r="U10053" i="1"/>
  <c r="V10053" i="1" s="1"/>
  <c r="W10053" i="1" s="1"/>
  <c r="X10053" i="1"/>
  <c r="Y10053" i="1" s="1"/>
  <c r="U10054" i="1"/>
  <c r="V10054" i="1" s="1"/>
  <c r="W10054" i="1" s="1"/>
  <c r="U10055" i="1"/>
  <c r="U10056" i="1"/>
  <c r="X10056" i="1" s="1"/>
  <c r="Y10056" i="1" s="1"/>
  <c r="V10056" i="1"/>
  <c r="W10056" i="1" s="1"/>
  <c r="U10057" i="1"/>
  <c r="V10057" i="1" s="1"/>
  <c r="W10057" i="1" s="1"/>
  <c r="X10057" i="1"/>
  <c r="Y10057" i="1" s="1"/>
  <c r="U10058" i="1"/>
  <c r="V10058" i="1" s="1"/>
  <c r="W10058" i="1" s="1"/>
  <c r="U10059" i="1"/>
  <c r="U10060" i="1"/>
  <c r="X10060" i="1" s="1"/>
  <c r="Y10060" i="1" s="1"/>
  <c r="U10061" i="1"/>
  <c r="V10061" i="1" s="1"/>
  <c r="W10061" i="1" s="1"/>
  <c r="U10062" i="1"/>
  <c r="V10062" i="1" s="1"/>
  <c r="W10062" i="1" s="1"/>
  <c r="U10063" i="1"/>
  <c r="X10063" i="1" s="1"/>
  <c r="Y10063" i="1" s="1"/>
  <c r="U10064" i="1"/>
  <c r="V10064" i="1" s="1"/>
  <c r="W10064" i="1" s="1"/>
  <c r="U10065" i="1"/>
  <c r="X10065" i="1" s="1"/>
  <c r="Y10065" i="1" s="1"/>
  <c r="U10066" i="1"/>
  <c r="V10066" i="1" s="1"/>
  <c r="W10066" i="1" s="1"/>
  <c r="U48" i="1"/>
  <c r="V48" i="1" s="1"/>
  <c r="W48" i="1" s="1"/>
  <c r="U49" i="1"/>
  <c r="U50" i="1"/>
  <c r="X50" i="1" s="1"/>
  <c r="Y50" i="1" s="1"/>
  <c r="U51" i="1"/>
  <c r="V51" i="1" s="1"/>
  <c r="W51" i="1" s="1"/>
  <c r="U52" i="1"/>
  <c r="X52" i="1" s="1"/>
  <c r="Y52" i="1" s="1"/>
  <c r="U53" i="1"/>
  <c r="U54" i="1"/>
  <c r="U55" i="1"/>
  <c r="V55" i="1" s="1"/>
  <c r="W55" i="1" s="1"/>
  <c r="U56" i="1"/>
  <c r="V56" i="1" s="1"/>
  <c r="W56" i="1" s="1"/>
  <c r="U57" i="1"/>
  <c r="U58" i="1"/>
  <c r="U59" i="1"/>
  <c r="U60" i="1"/>
  <c r="V60" i="1" s="1"/>
  <c r="W60" i="1" s="1"/>
  <c r="U61" i="1"/>
  <c r="U62" i="1"/>
  <c r="U63" i="1"/>
  <c r="U64" i="1"/>
  <c r="V64" i="1" s="1"/>
  <c r="W64" i="1" s="1"/>
  <c r="X64" i="1"/>
  <c r="Y64" i="1" s="1"/>
  <c r="U65" i="1"/>
  <c r="U66" i="1"/>
  <c r="U67" i="1"/>
  <c r="U68" i="1"/>
  <c r="U69" i="1"/>
  <c r="U70" i="1"/>
  <c r="X70" i="1" s="1"/>
  <c r="Y70" i="1" s="1"/>
  <c r="U71" i="1"/>
  <c r="V71" i="1" s="1"/>
  <c r="W71" i="1" s="1"/>
  <c r="X71" i="1"/>
  <c r="Y71" i="1" s="1"/>
  <c r="U72" i="1"/>
  <c r="V72" i="1" s="1"/>
  <c r="W72" i="1" s="1"/>
  <c r="X72" i="1"/>
  <c r="Y72" i="1" s="1"/>
  <c r="U73" i="1"/>
  <c r="U74" i="1"/>
  <c r="X74" i="1" s="1"/>
  <c r="Y74" i="1" s="1"/>
  <c r="U75" i="1"/>
  <c r="V75" i="1" s="1"/>
  <c r="W75" i="1" s="1"/>
  <c r="X75" i="1"/>
  <c r="Y75" i="1" s="1"/>
  <c r="U76" i="1"/>
  <c r="V76" i="1"/>
  <c r="W76" i="1" s="1"/>
  <c r="X76" i="1"/>
  <c r="Y76" i="1" s="1"/>
  <c r="U77" i="1"/>
  <c r="U78" i="1"/>
  <c r="X78" i="1" s="1"/>
  <c r="Y78" i="1" s="1"/>
  <c r="V78" i="1"/>
  <c r="W78" i="1" s="1"/>
  <c r="U79" i="1"/>
  <c r="X79" i="1" s="1"/>
  <c r="Y79" i="1" s="1"/>
  <c r="V79" i="1"/>
  <c r="W79" i="1" s="1"/>
  <c r="U80" i="1"/>
  <c r="V80" i="1" s="1"/>
  <c r="W80" i="1" s="1"/>
  <c r="X80" i="1"/>
  <c r="Y80" i="1" s="1"/>
  <c r="U81" i="1"/>
  <c r="U82" i="1"/>
  <c r="U83" i="1"/>
  <c r="X83" i="1" s="1"/>
  <c r="Y83" i="1" s="1"/>
  <c r="V83" i="1"/>
  <c r="W83" i="1" s="1"/>
  <c r="U84" i="1"/>
  <c r="V84" i="1" s="1"/>
  <c r="W84" i="1" s="1"/>
  <c r="X84" i="1"/>
  <c r="Y84" i="1" s="1"/>
  <c r="U85" i="1"/>
  <c r="U86" i="1"/>
  <c r="X86" i="1" s="1"/>
  <c r="Y86" i="1" s="1"/>
  <c r="U87" i="1"/>
  <c r="V87" i="1" s="1"/>
  <c r="W87" i="1" s="1"/>
  <c r="U88" i="1"/>
  <c r="U89" i="1"/>
  <c r="U90" i="1"/>
  <c r="X90" i="1" s="1"/>
  <c r="Y90" i="1" s="1"/>
  <c r="U91" i="1"/>
  <c r="V91" i="1" s="1"/>
  <c r="W91" i="1" s="1"/>
  <c r="U92" i="1"/>
  <c r="V92" i="1" s="1"/>
  <c r="W92" i="1" s="1"/>
  <c r="U93" i="1"/>
  <c r="U94" i="1"/>
  <c r="X94" i="1" s="1"/>
  <c r="Y94" i="1" s="1"/>
  <c r="U95" i="1"/>
  <c r="V95" i="1" s="1"/>
  <c r="W95" i="1" s="1"/>
  <c r="U96" i="1"/>
  <c r="V96" i="1" s="1"/>
  <c r="W96" i="1" s="1"/>
  <c r="U97" i="1"/>
  <c r="U98" i="1"/>
  <c r="U99" i="1"/>
  <c r="U100" i="1"/>
  <c r="V100" i="1" s="1"/>
  <c r="W100" i="1" s="1"/>
  <c r="U101" i="1"/>
  <c r="U102" i="1"/>
  <c r="U103" i="1"/>
  <c r="U104" i="1"/>
  <c r="U105" i="1"/>
  <c r="U106" i="1"/>
  <c r="X106" i="1" s="1"/>
  <c r="Y106" i="1" s="1"/>
  <c r="U107" i="1"/>
  <c r="V107" i="1" s="1"/>
  <c r="W107" i="1" s="1"/>
  <c r="U108" i="1"/>
  <c r="X108" i="1" s="1"/>
  <c r="Y108" i="1" s="1"/>
  <c r="U109" i="1"/>
  <c r="U110" i="1"/>
  <c r="U111" i="1"/>
  <c r="V111" i="1" s="1"/>
  <c r="W111" i="1" s="1"/>
  <c r="U112" i="1"/>
  <c r="V112" i="1" s="1"/>
  <c r="W112" i="1" s="1"/>
  <c r="U113" i="1"/>
  <c r="U114" i="1"/>
  <c r="U115" i="1"/>
  <c r="V115" i="1" s="1"/>
  <c r="W115" i="1" s="1"/>
  <c r="U116" i="1"/>
  <c r="V116" i="1" s="1"/>
  <c r="W116" i="1" s="1"/>
  <c r="U117" i="1"/>
  <c r="U118" i="1"/>
  <c r="X118" i="1" s="1"/>
  <c r="Y118" i="1" s="1"/>
  <c r="U119" i="1"/>
  <c r="V119" i="1" s="1"/>
  <c r="W119" i="1" s="1"/>
  <c r="X119" i="1"/>
  <c r="Y119" i="1" s="1"/>
  <c r="U120" i="1"/>
  <c r="V120" i="1" s="1"/>
  <c r="W120" i="1" s="1"/>
  <c r="X120" i="1"/>
  <c r="Y120" i="1" s="1"/>
  <c r="U121" i="1"/>
  <c r="U122" i="1"/>
  <c r="U123" i="1"/>
  <c r="X123" i="1" s="1"/>
  <c r="Y123" i="1" s="1"/>
  <c r="V123" i="1"/>
  <c r="W123" i="1" s="1"/>
  <c r="U124" i="1"/>
  <c r="U125" i="1"/>
  <c r="U126" i="1"/>
  <c r="X126" i="1" s="1"/>
  <c r="Y126" i="1" s="1"/>
  <c r="U127" i="1"/>
  <c r="V127" i="1" s="1"/>
  <c r="W127" i="1" s="1"/>
  <c r="U128" i="1"/>
  <c r="X128" i="1" s="1"/>
  <c r="Y128" i="1" s="1"/>
  <c r="V128" i="1"/>
  <c r="W128" i="1" s="1"/>
  <c r="U129" i="1"/>
  <c r="U130" i="1"/>
  <c r="U131" i="1"/>
  <c r="V131" i="1" s="1"/>
  <c r="W131" i="1" s="1"/>
  <c r="U132" i="1"/>
  <c r="X132" i="1" s="1"/>
  <c r="Y132" i="1" s="1"/>
  <c r="U133" i="1"/>
  <c r="U134" i="1"/>
  <c r="X134" i="1" s="1"/>
  <c r="Y134" i="1" s="1"/>
  <c r="U135" i="1"/>
  <c r="X135" i="1" s="1"/>
  <c r="Y135" i="1" s="1"/>
  <c r="U136" i="1"/>
  <c r="V136" i="1" s="1"/>
  <c r="W136" i="1" s="1"/>
  <c r="U137" i="1"/>
  <c r="U138" i="1"/>
  <c r="X138" i="1" s="1"/>
  <c r="Y138" i="1" s="1"/>
  <c r="U139" i="1"/>
  <c r="V139" i="1" s="1"/>
  <c r="W139" i="1" s="1"/>
  <c r="X139" i="1"/>
  <c r="Y139" i="1" s="1"/>
  <c r="U140" i="1"/>
  <c r="X140" i="1" s="1"/>
  <c r="Y140" i="1" s="1"/>
  <c r="U141" i="1"/>
  <c r="U142" i="1"/>
  <c r="X142" i="1" s="1"/>
  <c r="Y142" i="1" s="1"/>
  <c r="V142" i="1"/>
  <c r="W142" i="1" s="1"/>
  <c r="U143" i="1"/>
  <c r="X143" i="1" s="1"/>
  <c r="Y143" i="1" s="1"/>
  <c r="V143" i="1"/>
  <c r="W143" i="1" s="1"/>
  <c r="U144" i="1"/>
  <c r="V144" i="1" s="1"/>
  <c r="W144" i="1" s="1"/>
  <c r="X144" i="1"/>
  <c r="Y144" i="1" s="1"/>
  <c r="U145" i="1"/>
  <c r="U146" i="1"/>
  <c r="U147" i="1"/>
  <c r="X147" i="1" s="1"/>
  <c r="Y147" i="1" s="1"/>
  <c r="V147" i="1"/>
  <c r="W147" i="1" s="1"/>
  <c r="U148" i="1"/>
  <c r="V148" i="1" s="1"/>
  <c r="W148" i="1" s="1"/>
  <c r="X148" i="1"/>
  <c r="Y148" i="1" s="1"/>
  <c r="U149" i="1"/>
  <c r="U150" i="1"/>
  <c r="X150" i="1" s="1"/>
  <c r="Y150" i="1" s="1"/>
  <c r="U151" i="1"/>
  <c r="U152" i="1"/>
  <c r="X152" i="1" s="1"/>
  <c r="Y152" i="1" s="1"/>
  <c r="U153" i="1"/>
  <c r="U154" i="1"/>
  <c r="X154" i="1" s="1"/>
  <c r="Y154" i="1" s="1"/>
  <c r="U155" i="1"/>
  <c r="X155" i="1" s="1"/>
  <c r="Y155" i="1" s="1"/>
  <c r="U156" i="1"/>
  <c r="U157" i="1"/>
  <c r="U158" i="1"/>
  <c r="U159" i="1"/>
  <c r="V159" i="1" s="1"/>
  <c r="W159" i="1" s="1"/>
  <c r="X159" i="1"/>
  <c r="Y159" i="1" s="1"/>
  <c r="U160" i="1"/>
  <c r="X160" i="1" s="1"/>
  <c r="Y160" i="1" s="1"/>
  <c r="U161" i="1"/>
  <c r="U162" i="1"/>
  <c r="X162" i="1" s="1"/>
  <c r="Y162" i="1" s="1"/>
  <c r="U163" i="1"/>
  <c r="U164" i="1"/>
  <c r="V164" i="1" s="1"/>
  <c r="W164" i="1" s="1"/>
  <c r="X164" i="1"/>
  <c r="Y164" i="1" s="1"/>
  <c r="U165" i="1"/>
  <c r="V165" i="1" s="1"/>
  <c r="W165" i="1" s="1"/>
  <c r="X165" i="1"/>
  <c r="Y165" i="1" s="1"/>
  <c r="U166" i="1"/>
  <c r="X166" i="1" s="1"/>
  <c r="Y166" i="1" s="1"/>
  <c r="V166" i="1"/>
  <c r="W166" i="1" s="1"/>
  <c r="U167" i="1"/>
  <c r="X167" i="1" s="1"/>
  <c r="Y167" i="1" s="1"/>
  <c r="V167" i="1"/>
  <c r="W167" i="1" s="1"/>
  <c r="U168" i="1"/>
  <c r="U169" i="1"/>
  <c r="V169" i="1" s="1"/>
  <c r="W169" i="1" s="1"/>
  <c r="U170" i="1"/>
  <c r="X170" i="1" s="1"/>
  <c r="Y170" i="1" s="1"/>
  <c r="V170" i="1"/>
  <c r="W170" i="1" s="1"/>
  <c r="U171" i="1"/>
  <c r="X171" i="1" s="1"/>
  <c r="Y171" i="1" s="1"/>
  <c r="U172" i="1"/>
  <c r="V172" i="1" s="1"/>
  <c r="W172" i="1" s="1"/>
  <c r="U173" i="1"/>
  <c r="U174" i="1"/>
  <c r="X174" i="1" s="1"/>
  <c r="Y174" i="1" s="1"/>
  <c r="U175" i="1"/>
  <c r="U176" i="1"/>
  <c r="X176" i="1" s="1"/>
  <c r="Y176" i="1" s="1"/>
  <c r="U177" i="1"/>
  <c r="V177" i="1" s="1"/>
  <c r="W177" i="1" s="1"/>
  <c r="U178" i="1"/>
  <c r="U179" i="1"/>
  <c r="U180" i="1"/>
  <c r="U181" i="1"/>
  <c r="V181" i="1" s="1"/>
  <c r="W181" i="1" s="1"/>
  <c r="U182" i="1"/>
  <c r="U183" i="1"/>
  <c r="X183" i="1" s="1"/>
  <c r="Y183" i="1" s="1"/>
  <c r="V183" i="1"/>
  <c r="W183" i="1" s="1"/>
  <c r="U184" i="1"/>
  <c r="U185" i="1"/>
  <c r="V185" i="1" s="1"/>
  <c r="W185" i="1" s="1"/>
  <c r="U186" i="1"/>
  <c r="U187" i="1"/>
  <c r="X187" i="1" s="1"/>
  <c r="Y187" i="1" s="1"/>
  <c r="U188" i="1"/>
  <c r="U189" i="1"/>
  <c r="U190" i="1"/>
  <c r="U191" i="1"/>
  <c r="U192" i="1"/>
  <c r="X192" i="1" s="1"/>
  <c r="Y192" i="1" s="1"/>
  <c r="U193" i="1"/>
  <c r="U194" i="1"/>
  <c r="U195" i="1"/>
  <c r="U196" i="1"/>
  <c r="U197" i="1"/>
  <c r="V197" i="1" s="1"/>
  <c r="W197" i="1" s="1"/>
  <c r="U198" i="1"/>
  <c r="U199" i="1"/>
  <c r="U200" i="1"/>
  <c r="V200" i="1" s="1"/>
  <c r="W200" i="1" s="1"/>
  <c r="X200" i="1"/>
  <c r="Y200" i="1" s="1"/>
  <c r="U201" i="1"/>
  <c r="V201" i="1" s="1"/>
  <c r="W201" i="1" s="1"/>
  <c r="X201" i="1"/>
  <c r="Y201" i="1" s="1"/>
  <c r="U202" i="1"/>
  <c r="X202" i="1" s="1"/>
  <c r="Y202" i="1" s="1"/>
  <c r="U203" i="1"/>
  <c r="U204" i="1"/>
  <c r="V204" i="1" s="1"/>
  <c r="W204" i="1" s="1"/>
  <c r="X204" i="1"/>
  <c r="Y204" i="1" s="1"/>
  <c r="U205" i="1"/>
  <c r="V205" i="1" s="1"/>
  <c r="W205" i="1" s="1"/>
  <c r="U206" i="1"/>
  <c r="U207" i="1"/>
  <c r="U208" i="1"/>
  <c r="V208" i="1" s="1"/>
  <c r="W208" i="1" s="1"/>
  <c r="U209" i="1"/>
  <c r="V209" i="1" s="1"/>
  <c r="W209" i="1" s="1"/>
  <c r="X209" i="1"/>
  <c r="Y209" i="1" s="1"/>
  <c r="U210" i="1"/>
  <c r="X210" i="1" s="1"/>
  <c r="Y210" i="1" s="1"/>
  <c r="U211" i="1"/>
  <c r="U212" i="1"/>
  <c r="V212" i="1" s="1"/>
  <c r="W212" i="1" s="1"/>
  <c r="U213" i="1"/>
  <c r="V213" i="1" s="1"/>
  <c r="W213" i="1" s="1"/>
  <c r="U214" i="1"/>
  <c r="U215" i="1"/>
  <c r="U216" i="1"/>
  <c r="V216" i="1"/>
  <c r="W216" i="1" s="1"/>
  <c r="X216" i="1"/>
  <c r="Y216" i="1" s="1"/>
  <c r="U217" i="1"/>
  <c r="U218" i="1"/>
  <c r="U219" i="1"/>
  <c r="U220" i="1"/>
  <c r="U221" i="1"/>
  <c r="V221" i="1" s="1"/>
  <c r="W221" i="1" s="1"/>
  <c r="U222" i="1"/>
  <c r="V222" i="1" s="1"/>
  <c r="W222" i="1" s="1"/>
  <c r="X222" i="1"/>
  <c r="Y222" i="1" s="1"/>
  <c r="U223" i="1"/>
  <c r="U224" i="1"/>
  <c r="U225" i="1"/>
  <c r="V225" i="1"/>
  <c r="W225" i="1" s="1"/>
  <c r="X225" i="1"/>
  <c r="Y225" i="1" s="1"/>
  <c r="U226" i="1"/>
  <c r="U227" i="1"/>
  <c r="U228" i="1"/>
  <c r="U229" i="1"/>
  <c r="V229" i="1" s="1"/>
  <c r="W229" i="1" s="1"/>
  <c r="U230" i="1"/>
  <c r="V230" i="1" s="1"/>
  <c r="W230" i="1" s="1"/>
  <c r="U231" i="1"/>
  <c r="U232" i="1"/>
  <c r="U233" i="1"/>
  <c r="X233" i="1" s="1"/>
  <c r="Y233" i="1" s="1"/>
  <c r="U234" i="1"/>
  <c r="U235" i="1"/>
  <c r="U236" i="1"/>
  <c r="U237" i="1"/>
  <c r="V237" i="1" s="1"/>
  <c r="W237" i="1" s="1"/>
  <c r="U238" i="1"/>
  <c r="V238" i="1" s="1"/>
  <c r="W238" i="1" s="1"/>
  <c r="U239" i="1"/>
  <c r="U240" i="1"/>
  <c r="U241" i="1"/>
  <c r="V241" i="1" s="1"/>
  <c r="W241" i="1" s="1"/>
  <c r="X241" i="1"/>
  <c r="Y241" i="1" s="1"/>
  <c r="U242" i="1"/>
  <c r="U243" i="1"/>
  <c r="U244" i="1"/>
  <c r="U245" i="1"/>
  <c r="V245" i="1" s="1"/>
  <c r="W245" i="1" s="1"/>
  <c r="U246" i="1"/>
  <c r="V246" i="1" s="1"/>
  <c r="W246" i="1" s="1"/>
  <c r="X246" i="1"/>
  <c r="Y246" i="1" s="1"/>
  <c r="U247" i="1"/>
  <c r="U248" i="1"/>
  <c r="U249" i="1"/>
  <c r="X249" i="1" s="1"/>
  <c r="Y249" i="1" s="1"/>
  <c r="V249" i="1"/>
  <c r="W249" i="1" s="1"/>
  <c r="U250" i="1"/>
  <c r="U251" i="1"/>
  <c r="U252" i="1"/>
  <c r="U253" i="1"/>
  <c r="V253" i="1" s="1"/>
  <c r="W253" i="1" s="1"/>
  <c r="U254" i="1"/>
  <c r="V254" i="1" s="1"/>
  <c r="W254" i="1" s="1"/>
  <c r="U255" i="1"/>
  <c r="U256" i="1"/>
  <c r="U257" i="1"/>
  <c r="V257" i="1" s="1"/>
  <c r="W257" i="1" s="1"/>
  <c r="U258" i="1"/>
  <c r="U259" i="1"/>
  <c r="U260" i="1"/>
  <c r="U261" i="1"/>
  <c r="V261" i="1" s="1"/>
  <c r="W261" i="1" s="1"/>
  <c r="U262" i="1"/>
  <c r="V262" i="1" s="1"/>
  <c r="W262" i="1" s="1"/>
  <c r="U263" i="1"/>
  <c r="U264" i="1"/>
  <c r="U265" i="1"/>
  <c r="X265" i="1" s="1"/>
  <c r="Y265" i="1" s="1"/>
  <c r="U266" i="1"/>
  <c r="V266" i="1" s="1"/>
  <c r="W266" i="1" s="1"/>
  <c r="U267" i="1"/>
  <c r="U268" i="1"/>
  <c r="U269" i="1"/>
  <c r="X269" i="1" s="1"/>
  <c r="Y269" i="1" s="1"/>
  <c r="U270" i="1"/>
  <c r="V270" i="1" s="1"/>
  <c r="W270" i="1" s="1"/>
  <c r="U271" i="1"/>
  <c r="U272" i="1"/>
  <c r="U273" i="1"/>
  <c r="V273" i="1" s="1"/>
  <c r="W273" i="1" s="1"/>
  <c r="U274" i="1"/>
  <c r="U275" i="1"/>
  <c r="U276" i="1"/>
  <c r="U277" i="1"/>
  <c r="V277" i="1" s="1"/>
  <c r="W277" i="1" s="1"/>
  <c r="U278" i="1"/>
  <c r="V278" i="1" s="1"/>
  <c r="W278" i="1" s="1"/>
  <c r="U279" i="1"/>
  <c r="U280" i="1"/>
  <c r="U281" i="1"/>
  <c r="X281" i="1" s="1"/>
  <c r="Y281" i="1" s="1"/>
  <c r="U282" i="1"/>
  <c r="V282" i="1" s="1"/>
  <c r="W282" i="1" s="1"/>
  <c r="U283" i="1"/>
  <c r="U284" i="1"/>
  <c r="U285" i="1"/>
  <c r="X285" i="1" s="1"/>
  <c r="Y285" i="1" s="1"/>
  <c r="U286" i="1"/>
  <c r="V286" i="1" s="1"/>
  <c r="W286" i="1" s="1"/>
  <c r="U287" i="1"/>
  <c r="U288" i="1"/>
  <c r="U289" i="1"/>
  <c r="X289" i="1" s="1"/>
  <c r="Y289" i="1" s="1"/>
  <c r="U290" i="1"/>
  <c r="U291" i="1"/>
  <c r="U292" i="1"/>
  <c r="U293" i="1"/>
  <c r="V293" i="1" s="1"/>
  <c r="W293" i="1" s="1"/>
  <c r="U294" i="1"/>
  <c r="V294" i="1" s="1"/>
  <c r="W294" i="1" s="1"/>
  <c r="U295" i="1"/>
  <c r="U296" i="1"/>
  <c r="U297" i="1"/>
  <c r="X297" i="1" s="1"/>
  <c r="Y297" i="1" s="1"/>
  <c r="U298" i="1"/>
  <c r="V298" i="1" s="1"/>
  <c r="W298" i="1" s="1"/>
  <c r="U299" i="1"/>
  <c r="U300" i="1"/>
  <c r="U301" i="1"/>
  <c r="V301" i="1" s="1"/>
  <c r="W301" i="1" s="1"/>
  <c r="X301" i="1"/>
  <c r="Y301" i="1" s="1"/>
  <c r="U302" i="1"/>
  <c r="V302" i="1" s="1"/>
  <c r="W302" i="1" s="1"/>
  <c r="X302" i="1"/>
  <c r="Y302" i="1" s="1"/>
  <c r="U303" i="1"/>
  <c r="U304" i="1"/>
  <c r="U305" i="1"/>
  <c r="V305" i="1"/>
  <c r="W305" i="1" s="1"/>
  <c r="X305" i="1"/>
  <c r="Y305" i="1" s="1"/>
  <c r="U306" i="1"/>
  <c r="U307" i="1"/>
  <c r="U308" i="1"/>
  <c r="U309" i="1"/>
  <c r="V309" i="1" s="1"/>
  <c r="W309" i="1" s="1"/>
  <c r="X309" i="1"/>
  <c r="Y309" i="1" s="1"/>
  <c r="U310" i="1"/>
  <c r="V310" i="1" s="1"/>
  <c r="W310" i="1" s="1"/>
  <c r="U311" i="1"/>
  <c r="U312" i="1"/>
  <c r="U313" i="1"/>
  <c r="X313" i="1" s="1"/>
  <c r="Y313" i="1" s="1"/>
  <c r="U314" i="1"/>
  <c r="V314" i="1" s="1"/>
  <c r="W314" i="1" s="1"/>
  <c r="X314" i="1"/>
  <c r="Y314" i="1" s="1"/>
  <c r="U315" i="1"/>
  <c r="U316" i="1"/>
  <c r="U317" i="1"/>
  <c r="V317" i="1"/>
  <c r="W317" i="1" s="1"/>
  <c r="X317" i="1"/>
  <c r="Y317" i="1" s="1"/>
  <c r="U318" i="1"/>
  <c r="V318" i="1" s="1"/>
  <c r="W318" i="1" s="1"/>
  <c r="U319" i="1"/>
  <c r="U320" i="1"/>
  <c r="U321" i="1"/>
  <c r="V321" i="1" s="1"/>
  <c r="W321" i="1" s="1"/>
  <c r="U322" i="1"/>
  <c r="U323" i="1"/>
  <c r="U324" i="1"/>
  <c r="U325" i="1"/>
  <c r="V325" i="1" s="1"/>
  <c r="W325" i="1" s="1"/>
  <c r="U326" i="1"/>
  <c r="V326" i="1" s="1"/>
  <c r="W326" i="1" s="1"/>
  <c r="U327" i="1"/>
  <c r="U328" i="1"/>
  <c r="U329" i="1"/>
  <c r="V329" i="1" s="1"/>
  <c r="W329" i="1" s="1"/>
  <c r="U330" i="1"/>
  <c r="V330" i="1" s="1"/>
  <c r="W330" i="1" s="1"/>
  <c r="U331" i="1"/>
  <c r="U332" i="1"/>
  <c r="U333" i="1"/>
  <c r="X333" i="1" s="1"/>
  <c r="Y333" i="1" s="1"/>
  <c r="U334" i="1"/>
  <c r="V334" i="1" s="1"/>
  <c r="W334" i="1" s="1"/>
  <c r="U335" i="1"/>
  <c r="U336" i="1"/>
  <c r="U337" i="1"/>
  <c r="V337" i="1" s="1"/>
  <c r="W337" i="1" s="1"/>
  <c r="U338" i="1"/>
  <c r="V338" i="1" s="1"/>
  <c r="W338" i="1" s="1"/>
  <c r="U339" i="1"/>
  <c r="U340" i="1"/>
  <c r="U341" i="1"/>
  <c r="V341" i="1" s="1"/>
  <c r="W341" i="1" s="1"/>
  <c r="U342" i="1"/>
  <c r="V342" i="1" s="1"/>
  <c r="W342" i="1" s="1"/>
  <c r="U343" i="1"/>
  <c r="U344" i="1"/>
  <c r="U345" i="1"/>
  <c r="V345" i="1" s="1"/>
  <c r="W345" i="1" s="1"/>
  <c r="U346" i="1"/>
  <c r="V346" i="1" s="1"/>
  <c r="W346" i="1" s="1"/>
  <c r="U347" i="1"/>
  <c r="U348" i="1"/>
  <c r="U349" i="1"/>
  <c r="X349" i="1" s="1"/>
  <c r="Y349" i="1" s="1"/>
  <c r="U350" i="1"/>
  <c r="V350" i="1" s="1"/>
  <c r="W350" i="1" s="1"/>
  <c r="U351" i="1"/>
  <c r="X351" i="1" s="1"/>
  <c r="Y351" i="1" s="1"/>
  <c r="U352" i="1"/>
  <c r="V352" i="1" s="1"/>
  <c r="W352" i="1" s="1"/>
  <c r="U353" i="1"/>
  <c r="X353" i="1" s="1"/>
  <c r="Y353" i="1" s="1"/>
  <c r="V353" i="1"/>
  <c r="W353" i="1" s="1"/>
  <c r="U354" i="1"/>
  <c r="V354" i="1" s="1"/>
  <c r="W354" i="1" s="1"/>
  <c r="U355" i="1"/>
  <c r="X355" i="1" s="1"/>
  <c r="Y355" i="1" s="1"/>
  <c r="U356" i="1"/>
  <c r="X356" i="1" s="1"/>
  <c r="Y356" i="1" s="1"/>
  <c r="U357" i="1"/>
  <c r="V357" i="1" s="1"/>
  <c r="W357" i="1" s="1"/>
  <c r="U358" i="1"/>
  <c r="V358" i="1" s="1"/>
  <c r="W358" i="1" s="1"/>
  <c r="U359" i="1"/>
  <c r="X359" i="1" s="1"/>
  <c r="Y359" i="1" s="1"/>
  <c r="U360" i="1"/>
  <c r="X360" i="1" s="1"/>
  <c r="Y360" i="1" s="1"/>
  <c r="V360" i="1"/>
  <c r="W360" i="1" s="1"/>
  <c r="U361" i="1"/>
  <c r="V361" i="1" s="1"/>
  <c r="W361" i="1" s="1"/>
  <c r="U362" i="1"/>
  <c r="V362" i="1" s="1"/>
  <c r="W362" i="1" s="1"/>
  <c r="U363" i="1"/>
  <c r="X363" i="1" s="1"/>
  <c r="Y363" i="1" s="1"/>
  <c r="U364" i="1"/>
  <c r="X364" i="1" s="1"/>
  <c r="Y364" i="1" s="1"/>
  <c r="U365" i="1"/>
  <c r="V365" i="1" s="1"/>
  <c r="W365" i="1" s="1"/>
  <c r="X365" i="1"/>
  <c r="Y365" i="1" s="1"/>
  <c r="U366" i="1"/>
  <c r="V366" i="1" s="1"/>
  <c r="W366" i="1" s="1"/>
  <c r="U367" i="1"/>
  <c r="X367" i="1" s="1"/>
  <c r="Y367" i="1" s="1"/>
  <c r="U368" i="1"/>
  <c r="V368" i="1" s="1"/>
  <c r="W368" i="1" s="1"/>
  <c r="U369" i="1"/>
  <c r="V369" i="1" s="1"/>
  <c r="W369" i="1" s="1"/>
  <c r="U370" i="1"/>
  <c r="V370" i="1" s="1"/>
  <c r="W370" i="1" s="1"/>
  <c r="X370" i="1"/>
  <c r="Y370" i="1" s="1"/>
  <c r="U371" i="1"/>
  <c r="U372" i="1"/>
  <c r="V372" i="1" s="1"/>
  <c r="W372" i="1" s="1"/>
  <c r="U373" i="1"/>
  <c r="X373" i="1" s="1"/>
  <c r="Y373" i="1" s="1"/>
  <c r="U374" i="1"/>
  <c r="U375" i="1"/>
  <c r="X375" i="1" s="1"/>
  <c r="Y375" i="1" s="1"/>
  <c r="U376" i="1"/>
  <c r="U377" i="1"/>
  <c r="V377" i="1" s="1"/>
  <c r="W377" i="1" s="1"/>
  <c r="U378" i="1"/>
  <c r="V378" i="1" s="1"/>
  <c r="W378" i="1" s="1"/>
  <c r="U379" i="1"/>
  <c r="U380" i="1"/>
  <c r="V380" i="1" s="1"/>
  <c r="W380" i="1" s="1"/>
  <c r="U381" i="1"/>
  <c r="X381" i="1" s="1"/>
  <c r="Y381" i="1" s="1"/>
  <c r="U382" i="1"/>
  <c r="U383" i="1"/>
  <c r="X383" i="1" s="1"/>
  <c r="Y383" i="1" s="1"/>
  <c r="U384" i="1"/>
  <c r="U385" i="1"/>
  <c r="V385" i="1" s="1"/>
  <c r="W385" i="1" s="1"/>
  <c r="U386" i="1"/>
  <c r="V386" i="1" s="1"/>
  <c r="W386" i="1" s="1"/>
  <c r="X386" i="1"/>
  <c r="Y386" i="1" s="1"/>
  <c r="U387" i="1"/>
  <c r="U388" i="1"/>
  <c r="V388" i="1" s="1"/>
  <c r="W388" i="1" s="1"/>
  <c r="U389" i="1"/>
  <c r="X389" i="1" s="1"/>
  <c r="Y389" i="1" s="1"/>
  <c r="U390" i="1"/>
  <c r="U391" i="1"/>
  <c r="X391" i="1" s="1"/>
  <c r="Y391" i="1" s="1"/>
  <c r="U392" i="1"/>
  <c r="U393" i="1"/>
  <c r="U394" i="1"/>
  <c r="V394" i="1" s="1"/>
  <c r="W394" i="1" s="1"/>
  <c r="U395" i="1"/>
  <c r="U396" i="1"/>
  <c r="V396" i="1" s="1"/>
  <c r="W396" i="1" s="1"/>
  <c r="U397" i="1"/>
  <c r="X397" i="1" s="1"/>
  <c r="Y397" i="1" s="1"/>
  <c r="U398" i="1"/>
  <c r="U399" i="1"/>
  <c r="X399" i="1" s="1"/>
  <c r="Y399" i="1" s="1"/>
  <c r="U400" i="1"/>
  <c r="U401" i="1"/>
  <c r="U402" i="1"/>
  <c r="V402" i="1" s="1"/>
  <c r="W402" i="1" s="1"/>
  <c r="X402" i="1"/>
  <c r="Y402" i="1" s="1"/>
  <c r="U403" i="1"/>
  <c r="U404" i="1"/>
  <c r="V404" i="1" s="1"/>
  <c r="W404" i="1" s="1"/>
  <c r="U405" i="1"/>
  <c r="U406" i="1"/>
  <c r="U407" i="1"/>
  <c r="U408" i="1"/>
  <c r="U409" i="1"/>
  <c r="X409" i="1" s="1"/>
  <c r="Y409" i="1" s="1"/>
  <c r="V409" i="1"/>
  <c r="W409" i="1" s="1"/>
  <c r="U410" i="1"/>
  <c r="V410" i="1" s="1"/>
  <c r="W410" i="1" s="1"/>
  <c r="X410" i="1"/>
  <c r="Y410" i="1" s="1"/>
  <c r="U411" i="1"/>
  <c r="U412" i="1"/>
  <c r="V412" i="1" s="1"/>
  <c r="W412" i="1" s="1"/>
  <c r="U413" i="1"/>
  <c r="U414" i="1"/>
  <c r="U415" i="1"/>
  <c r="U416" i="1"/>
  <c r="U417" i="1"/>
  <c r="X417" i="1" s="1"/>
  <c r="Y417" i="1" s="1"/>
  <c r="V417" i="1"/>
  <c r="W417" i="1" s="1"/>
  <c r="U418" i="1"/>
  <c r="V418" i="1" s="1"/>
  <c r="W418" i="1" s="1"/>
  <c r="X418" i="1"/>
  <c r="Y418" i="1" s="1"/>
  <c r="U419" i="1"/>
  <c r="U420" i="1"/>
  <c r="V420" i="1" s="1"/>
  <c r="W420" i="1" s="1"/>
  <c r="U421" i="1"/>
  <c r="U422" i="1"/>
  <c r="U423" i="1"/>
  <c r="U424" i="1"/>
  <c r="U425" i="1"/>
  <c r="X425" i="1" s="1"/>
  <c r="Y425" i="1" s="1"/>
  <c r="U426" i="1"/>
  <c r="V426" i="1" s="1"/>
  <c r="W426" i="1" s="1"/>
  <c r="U427" i="1"/>
  <c r="U428" i="1"/>
  <c r="X428" i="1" s="1"/>
  <c r="Y428" i="1" s="1"/>
  <c r="U429" i="1"/>
  <c r="U430" i="1"/>
  <c r="U431" i="1"/>
  <c r="U432" i="1"/>
  <c r="U433" i="1"/>
  <c r="X433" i="1" s="1"/>
  <c r="Y433" i="1" s="1"/>
  <c r="U434" i="1"/>
  <c r="V434" i="1" s="1"/>
  <c r="W434" i="1" s="1"/>
  <c r="X434" i="1"/>
  <c r="Y434" i="1" s="1"/>
  <c r="U435" i="1"/>
  <c r="U436" i="1"/>
  <c r="V436" i="1" s="1"/>
  <c r="W436" i="1" s="1"/>
  <c r="U437" i="1"/>
  <c r="U438" i="1"/>
  <c r="U439" i="1"/>
  <c r="U440" i="1"/>
  <c r="U441" i="1"/>
  <c r="X441" i="1" s="1"/>
  <c r="Y441" i="1" s="1"/>
  <c r="U442" i="1"/>
  <c r="V442" i="1" s="1"/>
  <c r="W442" i="1" s="1"/>
  <c r="U443" i="1"/>
  <c r="U444" i="1"/>
  <c r="X444" i="1" s="1"/>
  <c r="Y444" i="1" s="1"/>
  <c r="V444" i="1"/>
  <c r="W444" i="1" s="1"/>
  <c r="U445" i="1"/>
  <c r="U446" i="1"/>
  <c r="U447" i="1"/>
  <c r="U448" i="1"/>
  <c r="U449" i="1"/>
  <c r="X449" i="1" s="1"/>
  <c r="Y449" i="1" s="1"/>
  <c r="U450" i="1"/>
  <c r="V450" i="1" s="1"/>
  <c r="W450" i="1" s="1"/>
  <c r="X450" i="1"/>
  <c r="Y450" i="1" s="1"/>
  <c r="U451" i="1"/>
  <c r="U452" i="1"/>
  <c r="V452" i="1" s="1"/>
  <c r="W452" i="1" s="1"/>
  <c r="U453" i="1"/>
  <c r="U454" i="1"/>
  <c r="U455" i="1"/>
  <c r="U456" i="1"/>
  <c r="U457" i="1"/>
  <c r="X457" i="1" s="1"/>
  <c r="Y457" i="1" s="1"/>
  <c r="U458" i="1"/>
  <c r="V458" i="1" s="1"/>
  <c r="W458" i="1" s="1"/>
  <c r="U459" i="1"/>
  <c r="U460" i="1"/>
  <c r="X460" i="1" s="1"/>
  <c r="Y460" i="1" s="1"/>
  <c r="U461" i="1"/>
  <c r="V461" i="1" s="1"/>
  <c r="W461" i="1" s="1"/>
  <c r="U462" i="1"/>
  <c r="U463" i="1"/>
  <c r="U464" i="1"/>
  <c r="U465" i="1"/>
  <c r="X465" i="1" s="1"/>
  <c r="Y465" i="1" s="1"/>
  <c r="U466" i="1"/>
  <c r="V466" i="1" s="1"/>
  <c r="W466" i="1" s="1"/>
  <c r="U467" i="1"/>
  <c r="U468" i="1"/>
  <c r="X468" i="1" s="1"/>
  <c r="Y468" i="1" s="1"/>
  <c r="V468" i="1"/>
  <c r="W468" i="1" s="1"/>
  <c r="U469" i="1"/>
  <c r="V469" i="1" s="1"/>
  <c r="W469" i="1" s="1"/>
  <c r="U470" i="1"/>
  <c r="U471" i="1"/>
  <c r="U472" i="1"/>
  <c r="U473" i="1"/>
  <c r="U474" i="1"/>
  <c r="V474" i="1" s="1"/>
  <c r="W474" i="1" s="1"/>
  <c r="U475" i="1"/>
  <c r="U476" i="1"/>
  <c r="U477" i="1"/>
  <c r="V477" i="1" s="1"/>
  <c r="W477" i="1" s="1"/>
  <c r="U478" i="1"/>
  <c r="U479" i="1"/>
  <c r="U480" i="1"/>
  <c r="U481" i="1"/>
  <c r="X481" i="1" s="1"/>
  <c r="Y481" i="1" s="1"/>
  <c r="U482" i="1"/>
  <c r="V482" i="1" s="1"/>
  <c r="W482" i="1" s="1"/>
  <c r="U483" i="1"/>
  <c r="U484" i="1"/>
  <c r="X484" i="1" s="1"/>
  <c r="Y484" i="1" s="1"/>
  <c r="U485" i="1"/>
  <c r="V485" i="1" s="1"/>
  <c r="W485" i="1" s="1"/>
  <c r="U486" i="1"/>
  <c r="U487" i="1"/>
  <c r="U488" i="1"/>
  <c r="U489" i="1"/>
  <c r="X489" i="1" s="1"/>
  <c r="Y489" i="1" s="1"/>
  <c r="U490" i="1"/>
  <c r="V490" i="1" s="1"/>
  <c r="W490" i="1" s="1"/>
  <c r="X490" i="1"/>
  <c r="Y490" i="1" s="1"/>
  <c r="U491" i="1"/>
  <c r="U492" i="1"/>
  <c r="V492" i="1" s="1"/>
  <c r="W492" i="1" s="1"/>
  <c r="U493" i="1"/>
  <c r="V493" i="1" s="1"/>
  <c r="W493" i="1" s="1"/>
  <c r="U494" i="1"/>
  <c r="U495" i="1"/>
  <c r="U496" i="1"/>
  <c r="U497" i="1"/>
  <c r="X497" i="1" s="1"/>
  <c r="Y497" i="1" s="1"/>
  <c r="U498" i="1"/>
  <c r="V498" i="1" s="1"/>
  <c r="W498" i="1" s="1"/>
  <c r="U499" i="1"/>
  <c r="U500" i="1"/>
  <c r="U501" i="1"/>
  <c r="V501" i="1" s="1"/>
  <c r="W501" i="1" s="1"/>
  <c r="U502" i="1"/>
  <c r="U503" i="1"/>
  <c r="U504" i="1"/>
  <c r="U505" i="1"/>
  <c r="X505" i="1" s="1"/>
  <c r="Y505" i="1" s="1"/>
  <c r="U506" i="1"/>
  <c r="V506" i="1" s="1"/>
  <c r="W506" i="1" s="1"/>
  <c r="U507" i="1"/>
  <c r="U508" i="1"/>
  <c r="X508" i="1" s="1"/>
  <c r="Y508" i="1" s="1"/>
  <c r="U509" i="1"/>
  <c r="V509" i="1" s="1"/>
  <c r="W509" i="1" s="1"/>
  <c r="U510" i="1"/>
  <c r="U511" i="1"/>
  <c r="U512" i="1"/>
  <c r="U513" i="1"/>
  <c r="X513" i="1" s="1"/>
  <c r="Y513" i="1" s="1"/>
  <c r="U514" i="1"/>
  <c r="V514" i="1" s="1"/>
  <c r="W514" i="1" s="1"/>
  <c r="U515" i="1"/>
  <c r="U516" i="1"/>
  <c r="V516" i="1" s="1"/>
  <c r="W516" i="1" s="1"/>
  <c r="X516" i="1"/>
  <c r="Y516" i="1" s="1"/>
  <c r="U517" i="1"/>
  <c r="V517" i="1" s="1"/>
  <c r="W517" i="1" s="1"/>
  <c r="U518" i="1"/>
  <c r="U519" i="1"/>
  <c r="U520" i="1"/>
  <c r="U521" i="1"/>
  <c r="X521" i="1" s="1"/>
  <c r="Y521" i="1" s="1"/>
  <c r="U522" i="1"/>
  <c r="V522" i="1" s="1"/>
  <c r="W522" i="1" s="1"/>
  <c r="U523" i="1"/>
  <c r="U524" i="1"/>
  <c r="V524" i="1" s="1"/>
  <c r="W524" i="1" s="1"/>
  <c r="U525" i="1"/>
  <c r="V525" i="1" s="1"/>
  <c r="W525" i="1" s="1"/>
  <c r="U526" i="1"/>
  <c r="U527" i="1"/>
  <c r="U528" i="1"/>
  <c r="U529" i="1"/>
  <c r="X529" i="1" s="1"/>
  <c r="Y529" i="1" s="1"/>
  <c r="U530" i="1"/>
  <c r="V530" i="1" s="1"/>
  <c r="W530" i="1" s="1"/>
  <c r="U531" i="1"/>
  <c r="U532" i="1"/>
  <c r="X532" i="1" s="1"/>
  <c r="Y532" i="1" s="1"/>
  <c r="U533" i="1"/>
  <c r="V533" i="1" s="1"/>
  <c r="W533" i="1" s="1"/>
  <c r="U534" i="1"/>
  <c r="U535" i="1"/>
  <c r="U536" i="1"/>
  <c r="U537" i="1"/>
  <c r="V537" i="1" s="1"/>
  <c r="W537" i="1" s="1"/>
  <c r="U538" i="1"/>
  <c r="V538" i="1" s="1"/>
  <c r="W538" i="1" s="1"/>
  <c r="U539" i="1"/>
  <c r="U540" i="1"/>
  <c r="V540" i="1" s="1"/>
  <c r="W540" i="1" s="1"/>
  <c r="U541" i="1"/>
  <c r="V541" i="1" s="1"/>
  <c r="W541" i="1" s="1"/>
  <c r="U542" i="1"/>
  <c r="U543" i="1"/>
  <c r="X543" i="1" s="1"/>
  <c r="Y543" i="1" s="1"/>
  <c r="U544" i="1"/>
  <c r="U545" i="1"/>
  <c r="U546" i="1"/>
  <c r="V546" i="1" s="1"/>
  <c r="W546" i="1" s="1"/>
  <c r="U547" i="1"/>
  <c r="U548" i="1"/>
  <c r="V548" i="1" s="1"/>
  <c r="W548" i="1" s="1"/>
  <c r="U549" i="1"/>
  <c r="V549" i="1" s="1"/>
  <c r="W549" i="1" s="1"/>
  <c r="U550" i="1"/>
  <c r="U551" i="1"/>
  <c r="X551" i="1" s="1"/>
  <c r="Y551" i="1" s="1"/>
  <c r="U552" i="1"/>
  <c r="U553" i="1"/>
  <c r="V553" i="1" s="1"/>
  <c r="W553" i="1" s="1"/>
  <c r="X553" i="1"/>
  <c r="Y553" i="1" s="1"/>
  <c r="U554" i="1"/>
  <c r="V554" i="1" s="1"/>
  <c r="W554" i="1" s="1"/>
  <c r="U555" i="1"/>
  <c r="U556" i="1"/>
  <c r="V556" i="1" s="1"/>
  <c r="W556" i="1" s="1"/>
  <c r="U557" i="1"/>
  <c r="V557" i="1" s="1"/>
  <c r="W557" i="1" s="1"/>
  <c r="U558" i="1"/>
  <c r="U559" i="1"/>
  <c r="X559" i="1" s="1"/>
  <c r="Y559" i="1" s="1"/>
  <c r="U560" i="1"/>
  <c r="U561" i="1"/>
  <c r="U562" i="1"/>
  <c r="V562" i="1" s="1"/>
  <c r="W562" i="1" s="1"/>
  <c r="U563" i="1"/>
  <c r="U564" i="1"/>
  <c r="V564" i="1" s="1"/>
  <c r="W564" i="1" s="1"/>
  <c r="U565" i="1"/>
  <c r="V565" i="1" s="1"/>
  <c r="W565" i="1" s="1"/>
  <c r="U566" i="1"/>
  <c r="U567" i="1"/>
  <c r="X567" i="1" s="1"/>
  <c r="Y567" i="1" s="1"/>
  <c r="U568" i="1"/>
  <c r="U569" i="1"/>
  <c r="V569" i="1" s="1"/>
  <c r="W569" i="1" s="1"/>
  <c r="U570" i="1"/>
  <c r="V570" i="1" s="1"/>
  <c r="W570" i="1" s="1"/>
  <c r="U571" i="1"/>
  <c r="U572" i="1"/>
  <c r="V572" i="1" s="1"/>
  <c r="W572" i="1" s="1"/>
  <c r="U573" i="1"/>
  <c r="V573" i="1" s="1"/>
  <c r="W573" i="1" s="1"/>
  <c r="U574" i="1"/>
  <c r="U575" i="1"/>
  <c r="X575" i="1" s="1"/>
  <c r="Y575" i="1" s="1"/>
  <c r="U576" i="1"/>
  <c r="U577" i="1"/>
  <c r="U578" i="1"/>
  <c r="V578" i="1" s="1"/>
  <c r="W578" i="1" s="1"/>
  <c r="U579" i="1"/>
  <c r="U580" i="1"/>
  <c r="V580" i="1" s="1"/>
  <c r="W580" i="1" s="1"/>
  <c r="U581" i="1"/>
  <c r="V581" i="1" s="1"/>
  <c r="W581" i="1" s="1"/>
  <c r="U582" i="1"/>
  <c r="U583" i="1"/>
  <c r="X583" i="1" s="1"/>
  <c r="Y583" i="1" s="1"/>
  <c r="U584" i="1"/>
  <c r="U585" i="1"/>
  <c r="V585" i="1" s="1"/>
  <c r="W585" i="1" s="1"/>
  <c r="X585" i="1"/>
  <c r="Y585" i="1" s="1"/>
  <c r="U586" i="1"/>
  <c r="V586" i="1" s="1"/>
  <c r="W586" i="1" s="1"/>
  <c r="U587" i="1"/>
  <c r="U588" i="1"/>
  <c r="V588" i="1" s="1"/>
  <c r="W588" i="1" s="1"/>
  <c r="U589" i="1"/>
  <c r="V589" i="1" s="1"/>
  <c r="W589" i="1" s="1"/>
  <c r="U590" i="1"/>
  <c r="U591" i="1"/>
  <c r="X591" i="1" s="1"/>
  <c r="Y591" i="1" s="1"/>
  <c r="U592" i="1"/>
  <c r="U593" i="1"/>
  <c r="U594" i="1"/>
  <c r="V594" i="1" s="1"/>
  <c r="W594" i="1" s="1"/>
  <c r="U595" i="1"/>
  <c r="U596" i="1"/>
  <c r="V596" i="1" s="1"/>
  <c r="W596" i="1" s="1"/>
  <c r="U597" i="1"/>
  <c r="V597" i="1" s="1"/>
  <c r="W597" i="1" s="1"/>
  <c r="U598" i="1"/>
  <c r="U599" i="1"/>
  <c r="X599" i="1" s="1"/>
  <c r="Y599" i="1" s="1"/>
  <c r="U600" i="1"/>
  <c r="U601" i="1"/>
  <c r="V601" i="1" s="1"/>
  <c r="W601" i="1" s="1"/>
  <c r="U602" i="1"/>
  <c r="V602" i="1" s="1"/>
  <c r="W602" i="1" s="1"/>
  <c r="U603" i="1"/>
  <c r="U604" i="1"/>
  <c r="V604" i="1" s="1"/>
  <c r="W604" i="1" s="1"/>
  <c r="U605" i="1"/>
  <c r="V605" i="1" s="1"/>
  <c r="W605" i="1" s="1"/>
  <c r="U606" i="1"/>
  <c r="U607" i="1"/>
  <c r="X607" i="1" s="1"/>
  <c r="Y607" i="1" s="1"/>
  <c r="U608" i="1"/>
  <c r="U609" i="1"/>
  <c r="U610" i="1"/>
  <c r="V610" i="1" s="1"/>
  <c r="W610" i="1" s="1"/>
  <c r="U611" i="1"/>
  <c r="U612" i="1"/>
  <c r="V612" i="1" s="1"/>
  <c r="W612" i="1" s="1"/>
  <c r="U613" i="1"/>
  <c r="V613" i="1" s="1"/>
  <c r="W613" i="1" s="1"/>
  <c r="U614" i="1"/>
  <c r="U615" i="1"/>
  <c r="X615" i="1" s="1"/>
  <c r="Y615" i="1" s="1"/>
  <c r="U616" i="1"/>
  <c r="U617" i="1"/>
  <c r="V617" i="1" s="1"/>
  <c r="W617" i="1" s="1"/>
  <c r="X617" i="1"/>
  <c r="Y617" i="1" s="1"/>
  <c r="U618" i="1"/>
  <c r="V618" i="1" s="1"/>
  <c r="W618" i="1" s="1"/>
  <c r="U619" i="1"/>
  <c r="U620" i="1"/>
  <c r="V620" i="1" s="1"/>
  <c r="W620" i="1" s="1"/>
  <c r="U621" i="1"/>
  <c r="V621" i="1" s="1"/>
  <c r="W621" i="1" s="1"/>
  <c r="U622" i="1"/>
  <c r="U623" i="1"/>
  <c r="X623" i="1" s="1"/>
  <c r="Y623" i="1" s="1"/>
  <c r="U624" i="1"/>
  <c r="U625" i="1"/>
  <c r="U626" i="1"/>
  <c r="V626" i="1" s="1"/>
  <c r="W626" i="1" s="1"/>
  <c r="U627" i="1"/>
  <c r="U628" i="1"/>
  <c r="V628" i="1" s="1"/>
  <c r="W628" i="1" s="1"/>
  <c r="U629" i="1"/>
  <c r="V629" i="1" s="1"/>
  <c r="W629" i="1" s="1"/>
  <c r="U630" i="1"/>
  <c r="U631" i="1"/>
  <c r="X631" i="1" s="1"/>
  <c r="Y631" i="1" s="1"/>
  <c r="U632" i="1"/>
  <c r="U633" i="1"/>
  <c r="V633" i="1" s="1"/>
  <c r="W633" i="1" s="1"/>
  <c r="U634" i="1"/>
  <c r="V634" i="1" s="1"/>
  <c r="W634" i="1" s="1"/>
  <c r="U635" i="1"/>
  <c r="U636" i="1"/>
  <c r="X636" i="1" s="1"/>
  <c r="Y636" i="1" s="1"/>
  <c r="U637" i="1"/>
  <c r="U638" i="1"/>
  <c r="V638" i="1" s="1"/>
  <c r="W638" i="1" s="1"/>
  <c r="U639" i="1"/>
  <c r="U640" i="1"/>
  <c r="X640" i="1" s="1"/>
  <c r="Y640" i="1" s="1"/>
  <c r="U641" i="1"/>
  <c r="V641" i="1" s="1"/>
  <c r="W641" i="1" s="1"/>
  <c r="U642" i="1"/>
  <c r="U643" i="1"/>
  <c r="U644" i="1"/>
  <c r="U645" i="1"/>
  <c r="V645" i="1" s="1"/>
  <c r="W645" i="1" s="1"/>
  <c r="U646" i="1"/>
  <c r="V646" i="1" s="1"/>
  <c r="W646" i="1" s="1"/>
  <c r="U647" i="1"/>
  <c r="U648" i="1"/>
  <c r="U649" i="1"/>
  <c r="V649" i="1" s="1"/>
  <c r="W649" i="1" s="1"/>
  <c r="U650" i="1"/>
  <c r="V650" i="1" s="1"/>
  <c r="W650" i="1" s="1"/>
  <c r="U651" i="1"/>
  <c r="U652" i="1"/>
  <c r="X652" i="1" s="1"/>
  <c r="Y652" i="1" s="1"/>
  <c r="U653" i="1"/>
  <c r="V653" i="1" s="1"/>
  <c r="W653" i="1" s="1"/>
  <c r="U654" i="1"/>
  <c r="V654" i="1" s="1"/>
  <c r="W654" i="1" s="1"/>
  <c r="U655" i="1"/>
  <c r="U656" i="1"/>
  <c r="X656" i="1" s="1"/>
  <c r="Y656" i="1" s="1"/>
  <c r="U657" i="1"/>
  <c r="X657" i="1" s="1"/>
  <c r="Y657" i="1" s="1"/>
  <c r="U658" i="1"/>
  <c r="V658" i="1" s="1"/>
  <c r="W658" i="1" s="1"/>
  <c r="U659" i="1"/>
  <c r="U660" i="1"/>
  <c r="X660" i="1" s="1"/>
  <c r="Y660" i="1" s="1"/>
  <c r="U661" i="1"/>
  <c r="V661" i="1" s="1"/>
  <c r="W661" i="1" s="1"/>
  <c r="U662" i="1"/>
  <c r="X662" i="1" s="1"/>
  <c r="Y662" i="1" s="1"/>
  <c r="U663" i="1"/>
  <c r="U664" i="1"/>
  <c r="U665" i="1"/>
  <c r="V665" i="1" s="1"/>
  <c r="W665" i="1" s="1"/>
  <c r="U666" i="1"/>
  <c r="X666" i="1" s="1"/>
  <c r="Y666" i="1" s="1"/>
  <c r="V666" i="1"/>
  <c r="W666" i="1" s="1"/>
  <c r="U667" i="1"/>
  <c r="U668" i="1"/>
  <c r="X668" i="1" s="1"/>
  <c r="Y668" i="1" s="1"/>
  <c r="V668" i="1"/>
  <c r="W668" i="1" s="1"/>
  <c r="U669" i="1"/>
  <c r="V669" i="1" s="1"/>
  <c r="W669" i="1" s="1"/>
  <c r="U670" i="1"/>
  <c r="V670" i="1" s="1"/>
  <c r="W670" i="1" s="1"/>
  <c r="U671" i="1"/>
  <c r="U672" i="1"/>
  <c r="X672" i="1" s="1"/>
  <c r="Y672" i="1" s="1"/>
  <c r="U673" i="1"/>
  <c r="V673" i="1" s="1"/>
  <c r="W673" i="1" s="1"/>
  <c r="X673" i="1"/>
  <c r="Y673" i="1" s="1"/>
  <c r="U674" i="1"/>
  <c r="V674" i="1" s="1"/>
  <c r="W674" i="1" s="1"/>
  <c r="U675" i="1"/>
  <c r="U676" i="1"/>
  <c r="X676" i="1" s="1"/>
  <c r="Y676" i="1" s="1"/>
  <c r="U677" i="1"/>
  <c r="U678" i="1"/>
  <c r="V678" i="1" s="1"/>
  <c r="W678" i="1" s="1"/>
  <c r="X678" i="1"/>
  <c r="Y678" i="1" s="1"/>
  <c r="U679" i="1"/>
  <c r="U680" i="1"/>
  <c r="U681" i="1"/>
  <c r="X681" i="1" s="1"/>
  <c r="Y681" i="1" s="1"/>
  <c r="V681" i="1"/>
  <c r="W681" i="1" s="1"/>
  <c r="U682" i="1"/>
  <c r="V682" i="1" s="1"/>
  <c r="W682" i="1" s="1"/>
  <c r="U683" i="1"/>
  <c r="U684" i="1"/>
  <c r="X684" i="1" s="1"/>
  <c r="Y684" i="1" s="1"/>
  <c r="U685" i="1"/>
  <c r="U686" i="1"/>
  <c r="V686" i="1" s="1"/>
  <c r="W686" i="1" s="1"/>
  <c r="U687" i="1"/>
  <c r="V687" i="1" s="1"/>
  <c r="W687" i="1" s="1"/>
  <c r="U688" i="1"/>
  <c r="U689" i="1"/>
  <c r="V689" i="1" s="1"/>
  <c r="W689" i="1" s="1"/>
  <c r="U690" i="1"/>
  <c r="V690" i="1" s="1"/>
  <c r="W690" i="1" s="1"/>
  <c r="U691" i="1"/>
  <c r="U692" i="1"/>
  <c r="X692" i="1" s="1"/>
  <c r="Y692" i="1" s="1"/>
  <c r="U693" i="1"/>
  <c r="U694" i="1"/>
  <c r="V694" i="1" s="1"/>
  <c r="W694" i="1" s="1"/>
  <c r="U695" i="1"/>
  <c r="V695" i="1" s="1"/>
  <c r="W695" i="1" s="1"/>
  <c r="U696" i="1"/>
  <c r="U697" i="1"/>
  <c r="V697" i="1" s="1"/>
  <c r="W697" i="1" s="1"/>
  <c r="X697" i="1"/>
  <c r="Y697" i="1" s="1"/>
  <c r="U698" i="1"/>
  <c r="U699" i="1"/>
  <c r="U700" i="1"/>
  <c r="X700" i="1" s="1"/>
  <c r="Y700" i="1" s="1"/>
  <c r="U701" i="1"/>
  <c r="U702" i="1"/>
  <c r="V702" i="1" s="1"/>
  <c r="W702" i="1" s="1"/>
  <c r="U703" i="1"/>
  <c r="V703" i="1" s="1"/>
  <c r="W703" i="1" s="1"/>
  <c r="U704" i="1"/>
  <c r="U705" i="1"/>
  <c r="U706" i="1"/>
  <c r="V706" i="1" s="1"/>
  <c r="W706" i="1" s="1"/>
  <c r="X706" i="1"/>
  <c r="Y706" i="1" s="1"/>
  <c r="U707" i="1"/>
  <c r="U708" i="1"/>
  <c r="X708" i="1" s="1"/>
  <c r="Y708" i="1" s="1"/>
  <c r="U709" i="1"/>
  <c r="U710" i="1"/>
  <c r="V710" i="1" s="1"/>
  <c r="W710" i="1" s="1"/>
  <c r="U711" i="1"/>
  <c r="V711" i="1" s="1"/>
  <c r="W711" i="1" s="1"/>
  <c r="U712" i="1"/>
  <c r="U713" i="1"/>
  <c r="X713" i="1" s="1"/>
  <c r="Y713" i="1" s="1"/>
  <c r="V713" i="1"/>
  <c r="W713" i="1" s="1"/>
  <c r="U714" i="1"/>
  <c r="V714" i="1" s="1"/>
  <c r="W714" i="1" s="1"/>
  <c r="U715" i="1"/>
  <c r="U716" i="1"/>
  <c r="X716" i="1" s="1"/>
  <c r="Y716" i="1" s="1"/>
  <c r="U717" i="1"/>
  <c r="U718" i="1"/>
  <c r="V718" i="1" s="1"/>
  <c r="W718" i="1" s="1"/>
  <c r="U719" i="1"/>
  <c r="V719" i="1" s="1"/>
  <c r="W719" i="1" s="1"/>
  <c r="U720" i="1"/>
  <c r="U721" i="1"/>
  <c r="V721" i="1" s="1"/>
  <c r="W721" i="1" s="1"/>
  <c r="U722" i="1"/>
  <c r="V722" i="1" s="1"/>
  <c r="W722" i="1" s="1"/>
  <c r="U723" i="1"/>
  <c r="U724" i="1"/>
  <c r="X724" i="1" s="1"/>
  <c r="Y724" i="1" s="1"/>
  <c r="U725" i="1"/>
  <c r="U726" i="1"/>
  <c r="V726" i="1" s="1"/>
  <c r="W726" i="1" s="1"/>
  <c r="U727" i="1"/>
  <c r="V727" i="1" s="1"/>
  <c r="W727" i="1" s="1"/>
  <c r="U728" i="1"/>
  <c r="U729" i="1"/>
  <c r="V729" i="1" s="1"/>
  <c r="W729" i="1" s="1"/>
  <c r="U730" i="1"/>
  <c r="U731" i="1"/>
  <c r="U732" i="1"/>
  <c r="X732" i="1" s="1"/>
  <c r="Y732" i="1" s="1"/>
  <c r="U733" i="1"/>
  <c r="U734" i="1"/>
  <c r="V734" i="1" s="1"/>
  <c r="W734" i="1" s="1"/>
  <c r="U735" i="1"/>
  <c r="V735" i="1" s="1"/>
  <c r="W735" i="1" s="1"/>
  <c r="U736" i="1"/>
  <c r="U737" i="1"/>
  <c r="U738" i="1"/>
  <c r="V738" i="1" s="1"/>
  <c r="W738" i="1" s="1"/>
  <c r="X738" i="1"/>
  <c r="Y738" i="1" s="1"/>
  <c r="U739" i="1"/>
  <c r="U740" i="1"/>
  <c r="X740" i="1" s="1"/>
  <c r="Y740" i="1" s="1"/>
  <c r="U741" i="1"/>
  <c r="U742" i="1"/>
  <c r="V742" i="1" s="1"/>
  <c r="W742" i="1" s="1"/>
  <c r="U743" i="1"/>
  <c r="V743" i="1" s="1"/>
  <c r="W743" i="1" s="1"/>
  <c r="U744" i="1"/>
  <c r="U745" i="1"/>
  <c r="X745" i="1" s="1"/>
  <c r="Y745" i="1" s="1"/>
  <c r="V745" i="1"/>
  <c r="W745" i="1" s="1"/>
  <c r="U746" i="1"/>
  <c r="V746" i="1" s="1"/>
  <c r="W746" i="1" s="1"/>
  <c r="U747" i="1"/>
  <c r="U748" i="1"/>
  <c r="X748" i="1" s="1"/>
  <c r="Y748" i="1" s="1"/>
  <c r="U749" i="1"/>
  <c r="U750" i="1"/>
  <c r="V750" i="1" s="1"/>
  <c r="W750" i="1" s="1"/>
  <c r="U751" i="1"/>
  <c r="V751" i="1" s="1"/>
  <c r="W751" i="1" s="1"/>
  <c r="U752" i="1"/>
  <c r="U753" i="1"/>
  <c r="V753" i="1" s="1"/>
  <c r="W753" i="1" s="1"/>
  <c r="U754" i="1"/>
  <c r="V754" i="1" s="1"/>
  <c r="W754" i="1" s="1"/>
  <c r="U755" i="1"/>
  <c r="U756" i="1"/>
  <c r="X756" i="1" s="1"/>
  <c r="Y756" i="1" s="1"/>
  <c r="U757" i="1"/>
  <c r="U758" i="1"/>
  <c r="V758" i="1" s="1"/>
  <c r="W758" i="1" s="1"/>
  <c r="U759" i="1"/>
  <c r="V759" i="1" s="1"/>
  <c r="W759" i="1" s="1"/>
  <c r="U760" i="1"/>
  <c r="U761" i="1"/>
  <c r="V761" i="1" s="1"/>
  <c r="W761" i="1" s="1"/>
  <c r="X761" i="1"/>
  <c r="Y761" i="1" s="1"/>
  <c r="U762" i="1"/>
  <c r="U763" i="1"/>
  <c r="U764" i="1"/>
  <c r="X764" i="1" s="1"/>
  <c r="Y764" i="1" s="1"/>
  <c r="U765" i="1"/>
  <c r="U766" i="1"/>
  <c r="V766" i="1" s="1"/>
  <c r="W766" i="1" s="1"/>
  <c r="U767" i="1"/>
  <c r="V767" i="1" s="1"/>
  <c r="W767" i="1" s="1"/>
  <c r="U768" i="1"/>
  <c r="U769" i="1"/>
  <c r="U770" i="1"/>
  <c r="V770" i="1" s="1"/>
  <c r="W770" i="1" s="1"/>
  <c r="X770" i="1"/>
  <c r="Y770" i="1" s="1"/>
  <c r="U771" i="1"/>
  <c r="U772" i="1"/>
  <c r="X772" i="1" s="1"/>
  <c r="Y772" i="1" s="1"/>
  <c r="U773" i="1"/>
  <c r="U774" i="1"/>
  <c r="V774" i="1" s="1"/>
  <c r="W774" i="1" s="1"/>
  <c r="U775" i="1"/>
  <c r="V775" i="1" s="1"/>
  <c r="W775" i="1" s="1"/>
  <c r="U776" i="1"/>
  <c r="U777" i="1"/>
  <c r="X777" i="1" s="1"/>
  <c r="Y777" i="1" s="1"/>
  <c r="V777" i="1"/>
  <c r="W777" i="1" s="1"/>
  <c r="U778" i="1"/>
  <c r="V778" i="1" s="1"/>
  <c r="W778" i="1" s="1"/>
  <c r="U779" i="1"/>
  <c r="U780" i="1"/>
  <c r="X780" i="1" s="1"/>
  <c r="Y780" i="1" s="1"/>
  <c r="U781" i="1"/>
  <c r="U782" i="1"/>
  <c r="V782" i="1" s="1"/>
  <c r="W782" i="1" s="1"/>
  <c r="U783" i="1"/>
  <c r="V783" i="1" s="1"/>
  <c r="W783" i="1" s="1"/>
  <c r="U784" i="1"/>
  <c r="U785" i="1"/>
  <c r="V785" i="1" s="1"/>
  <c r="W785" i="1" s="1"/>
  <c r="U786" i="1"/>
  <c r="V786" i="1" s="1"/>
  <c r="W786" i="1" s="1"/>
  <c r="U787" i="1"/>
  <c r="U788" i="1"/>
  <c r="X788" i="1" s="1"/>
  <c r="Y788" i="1" s="1"/>
  <c r="U789" i="1"/>
  <c r="U790" i="1"/>
  <c r="V790" i="1" s="1"/>
  <c r="W790" i="1" s="1"/>
  <c r="U791" i="1"/>
  <c r="V791" i="1" s="1"/>
  <c r="W791" i="1" s="1"/>
  <c r="U792" i="1"/>
  <c r="U793" i="1"/>
  <c r="V793" i="1" s="1"/>
  <c r="W793" i="1" s="1"/>
  <c r="U794" i="1"/>
  <c r="U795" i="1"/>
  <c r="U796" i="1"/>
  <c r="X796" i="1" s="1"/>
  <c r="Y796" i="1" s="1"/>
  <c r="U797" i="1"/>
  <c r="U798" i="1"/>
  <c r="V798" i="1" s="1"/>
  <c r="W798" i="1" s="1"/>
  <c r="U799" i="1"/>
  <c r="V799" i="1" s="1"/>
  <c r="W799" i="1" s="1"/>
  <c r="U800" i="1"/>
  <c r="U801" i="1"/>
  <c r="U802" i="1"/>
  <c r="V802" i="1" s="1"/>
  <c r="W802" i="1" s="1"/>
  <c r="X802" i="1"/>
  <c r="Y802" i="1" s="1"/>
  <c r="U803" i="1"/>
  <c r="U804" i="1"/>
  <c r="X804" i="1" s="1"/>
  <c r="Y804" i="1" s="1"/>
  <c r="U805" i="1"/>
  <c r="U806" i="1"/>
  <c r="V806" i="1" s="1"/>
  <c r="W806" i="1" s="1"/>
  <c r="U807" i="1"/>
  <c r="V807" i="1" s="1"/>
  <c r="W807" i="1" s="1"/>
  <c r="U808" i="1"/>
  <c r="U809" i="1"/>
  <c r="X809" i="1" s="1"/>
  <c r="Y809" i="1" s="1"/>
  <c r="V809" i="1"/>
  <c r="W809" i="1" s="1"/>
  <c r="U810" i="1"/>
  <c r="V810" i="1" s="1"/>
  <c r="W810" i="1" s="1"/>
  <c r="U811" i="1"/>
  <c r="U812" i="1"/>
  <c r="X812" i="1" s="1"/>
  <c r="Y812" i="1" s="1"/>
  <c r="U813" i="1"/>
  <c r="U814" i="1"/>
  <c r="X814" i="1" s="1"/>
  <c r="Y814" i="1" s="1"/>
  <c r="V814" i="1"/>
  <c r="W814" i="1" s="1"/>
  <c r="U815" i="1"/>
  <c r="V815" i="1" s="1"/>
  <c r="W815" i="1" s="1"/>
  <c r="U816" i="1"/>
  <c r="U817" i="1"/>
  <c r="X817" i="1" s="1"/>
  <c r="Y817" i="1" s="1"/>
  <c r="V817" i="1"/>
  <c r="W817" i="1" s="1"/>
  <c r="U818" i="1"/>
  <c r="V818" i="1" s="1"/>
  <c r="W818" i="1" s="1"/>
  <c r="U819" i="1"/>
  <c r="U820" i="1"/>
  <c r="X820" i="1" s="1"/>
  <c r="Y820" i="1" s="1"/>
  <c r="U821" i="1"/>
  <c r="U822" i="1"/>
  <c r="X822" i="1" s="1"/>
  <c r="Y822" i="1" s="1"/>
  <c r="V822" i="1"/>
  <c r="W822" i="1" s="1"/>
  <c r="U823" i="1"/>
  <c r="V823" i="1" s="1"/>
  <c r="W823" i="1" s="1"/>
  <c r="U824" i="1"/>
  <c r="U825" i="1"/>
  <c r="X825" i="1" s="1"/>
  <c r="Y825" i="1" s="1"/>
  <c r="V825" i="1"/>
  <c r="W825" i="1" s="1"/>
  <c r="U826" i="1"/>
  <c r="V826" i="1" s="1"/>
  <c r="W826" i="1" s="1"/>
  <c r="U827" i="1"/>
  <c r="U828" i="1"/>
  <c r="X828" i="1" s="1"/>
  <c r="Y828" i="1" s="1"/>
  <c r="U829" i="1"/>
  <c r="U830" i="1"/>
  <c r="X830" i="1" s="1"/>
  <c r="Y830" i="1" s="1"/>
  <c r="V830" i="1"/>
  <c r="W830" i="1" s="1"/>
  <c r="U831" i="1"/>
  <c r="V831" i="1" s="1"/>
  <c r="W831" i="1" s="1"/>
  <c r="U832" i="1"/>
  <c r="U833" i="1"/>
  <c r="X833" i="1" s="1"/>
  <c r="Y833" i="1" s="1"/>
  <c r="V833" i="1"/>
  <c r="W833" i="1" s="1"/>
  <c r="U834" i="1"/>
  <c r="V834" i="1" s="1"/>
  <c r="W834" i="1" s="1"/>
  <c r="U835" i="1"/>
  <c r="U836" i="1"/>
  <c r="X836" i="1" s="1"/>
  <c r="Y836" i="1" s="1"/>
  <c r="U837" i="1"/>
  <c r="U838" i="1"/>
  <c r="X838" i="1" s="1"/>
  <c r="Y838" i="1" s="1"/>
  <c r="V838" i="1"/>
  <c r="W838" i="1" s="1"/>
  <c r="U839" i="1"/>
  <c r="V839" i="1" s="1"/>
  <c r="W839" i="1" s="1"/>
  <c r="U840" i="1"/>
  <c r="U841" i="1"/>
  <c r="X841" i="1" s="1"/>
  <c r="Y841" i="1" s="1"/>
  <c r="V841" i="1"/>
  <c r="W841" i="1" s="1"/>
  <c r="U842" i="1"/>
  <c r="V842" i="1" s="1"/>
  <c r="W842" i="1" s="1"/>
  <c r="U843" i="1"/>
  <c r="U844" i="1"/>
  <c r="X844" i="1" s="1"/>
  <c r="Y844" i="1" s="1"/>
  <c r="U845" i="1"/>
  <c r="U846" i="1"/>
  <c r="X846" i="1" s="1"/>
  <c r="Y846" i="1" s="1"/>
  <c r="V846" i="1"/>
  <c r="W846" i="1" s="1"/>
  <c r="U847" i="1"/>
  <c r="V847" i="1" s="1"/>
  <c r="W847" i="1" s="1"/>
  <c r="U848" i="1"/>
  <c r="U849" i="1"/>
  <c r="X849" i="1" s="1"/>
  <c r="Y849" i="1" s="1"/>
  <c r="V849" i="1"/>
  <c r="W849" i="1" s="1"/>
  <c r="U850" i="1"/>
  <c r="V850" i="1" s="1"/>
  <c r="W850" i="1" s="1"/>
  <c r="U851" i="1"/>
  <c r="U852" i="1"/>
  <c r="X852" i="1" s="1"/>
  <c r="Y852" i="1" s="1"/>
  <c r="U853" i="1"/>
  <c r="U854" i="1"/>
  <c r="X854" i="1" s="1"/>
  <c r="Y854" i="1" s="1"/>
  <c r="V854" i="1"/>
  <c r="W854" i="1" s="1"/>
  <c r="U855" i="1"/>
  <c r="V855" i="1" s="1"/>
  <c r="W855" i="1" s="1"/>
  <c r="U856" i="1"/>
  <c r="U857" i="1"/>
  <c r="X857" i="1" s="1"/>
  <c r="Y857" i="1" s="1"/>
  <c r="V857" i="1"/>
  <c r="W857" i="1" s="1"/>
  <c r="U858" i="1"/>
  <c r="V858" i="1" s="1"/>
  <c r="W858" i="1" s="1"/>
  <c r="U859" i="1"/>
  <c r="U860" i="1"/>
  <c r="X860" i="1" s="1"/>
  <c r="Y860" i="1" s="1"/>
  <c r="U861" i="1"/>
  <c r="U862" i="1"/>
  <c r="X862" i="1" s="1"/>
  <c r="Y862" i="1" s="1"/>
  <c r="V862" i="1"/>
  <c r="W862" i="1" s="1"/>
  <c r="U863" i="1"/>
  <c r="V863" i="1" s="1"/>
  <c r="W863" i="1" s="1"/>
  <c r="U864" i="1"/>
  <c r="U865" i="1"/>
  <c r="X865" i="1" s="1"/>
  <c r="Y865" i="1" s="1"/>
  <c r="V865" i="1"/>
  <c r="W865" i="1" s="1"/>
  <c r="U866" i="1"/>
  <c r="V866" i="1" s="1"/>
  <c r="W866" i="1" s="1"/>
  <c r="U867" i="1"/>
  <c r="U868" i="1"/>
  <c r="X868" i="1" s="1"/>
  <c r="Y868" i="1" s="1"/>
  <c r="U869" i="1"/>
  <c r="U870" i="1"/>
  <c r="X870" i="1" s="1"/>
  <c r="Y870" i="1" s="1"/>
  <c r="V870" i="1"/>
  <c r="W870" i="1" s="1"/>
  <c r="U871" i="1"/>
  <c r="V871" i="1" s="1"/>
  <c r="W871" i="1" s="1"/>
  <c r="U872" i="1"/>
  <c r="U873" i="1"/>
  <c r="X873" i="1" s="1"/>
  <c r="Y873" i="1" s="1"/>
  <c r="V873" i="1"/>
  <c r="W873" i="1" s="1"/>
  <c r="U874" i="1"/>
  <c r="V874" i="1" s="1"/>
  <c r="W874" i="1" s="1"/>
  <c r="U875" i="1"/>
  <c r="U876" i="1"/>
  <c r="X876" i="1" s="1"/>
  <c r="Y876" i="1" s="1"/>
  <c r="U877" i="1"/>
  <c r="U878" i="1"/>
  <c r="X878" i="1" s="1"/>
  <c r="Y878" i="1" s="1"/>
  <c r="V878" i="1"/>
  <c r="W878" i="1" s="1"/>
  <c r="U879" i="1"/>
  <c r="V879" i="1" s="1"/>
  <c r="W879" i="1" s="1"/>
  <c r="U880" i="1"/>
  <c r="U881" i="1"/>
  <c r="X881" i="1" s="1"/>
  <c r="Y881" i="1" s="1"/>
  <c r="V881" i="1"/>
  <c r="W881" i="1" s="1"/>
  <c r="U882" i="1"/>
  <c r="V882" i="1" s="1"/>
  <c r="W882" i="1" s="1"/>
  <c r="U883" i="1"/>
  <c r="U884" i="1"/>
  <c r="X884" i="1" s="1"/>
  <c r="Y884" i="1" s="1"/>
  <c r="U885" i="1"/>
  <c r="U886" i="1"/>
  <c r="X886" i="1" s="1"/>
  <c r="Y886" i="1" s="1"/>
  <c r="V886" i="1"/>
  <c r="W886" i="1" s="1"/>
  <c r="U887" i="1"/>
  <c r="V887" i="1" s="1"/>
  <c r="W887" i="1" s="1"/>
  <c r="U888" i="1"/>
  <c r="U889" i="1"/>
  <c r="X889" i="1" s="1"/>
  <c r="Y889" i="1" s="1"/>
  <c r="V889" i="1"/>
  <c r="W889" i="1" s="1"/>
  <c r="U890" i="1"/>
  <c r="V890" i="1" s="1"/>
  <c r="W890" i="1" s="1"/>
  <c r="U891" i="1"/>
  <c r="U892" i="1"/>
  <c r="X892" i="1" s="1"/>
  <c r="Y892" i="1" s="1"/>
  <c r="U893" i="1"/>
  <c r="U894" i="1"/>
  <c r="X894" i="1" s="1"/>
  <c r="Y894" i="1" s="1"/>
  <c r="V894" i="1"/>
  <c r="W894" i="1" s="1"/>
  <c r="U895" i="1"/>
  <c r="V895" i="1" s="1"/>
  <c r="W895" i="1" s="1"/>
  <c r="U896" i="1"/>
  <c r="U897" i="1"/>
  <c r="X897" i="1" s="1"/>
  <c r="Y897" i="1" s="1"/>
  <c r="V897" i="1"/>
  <c r="W897" i="1" s="1"/>
  <c r="U898" i="1"/>
  <c r="V898" i="1" s="1"/>
  <c r="W898" i="1" s="1"/>
  <c r="U899" i="1"/>
  <c r="U900" i="1"/>
  <c r="X900" i="1" s="1"/>
  <c r="Y900" i="1" s="1"/>
  <c r="U901" i="1"/>
  <c r="U902" i="1"/>
  <c r="X902" i="1" s="1"/>
  <c r="Y902" i="1" s="1"/>
  <c r="V902" i="1"/>
  <c r="W902" i="1" s="1"/>
  <c r="U903" i="1"/>
  <c r="V903" i="1" s="1"/>
  <c r="W903" i="1" s="1"/>
  <c r="U904" i="1"/>
  <c r="U905" i="1"/>
  <c r="X905" i="1" s="1"/>
  <c r="Y905" i="1" s="1"/>
  <c r="V905" i="1"/>
  <c r="W905" i="1" s="1"/>
  <c r="U906" i="1"/>
  <c r="V906" i="1" s="1"/>
  <c r="W906" i="1" s="1"/>
  <c r="U907" i="1"/>
  <c r="U908" i="1"/>
  <c r="X908" i="1" s="1"/>
  <c r="Y908" i="1" s="1"/>
  <c r="U909" i="1"/>
  <c r="U910" i="1"/>
  <c r="X910" i="1" s="1"/>
  <c r="Y910" i="1" s="1"/>
  <c r="V910" i="1"/>
  <c r="W910" i="1" s="1"/>
  <c r="U911" i="1"/>
  <c r="V911" i="1" s="1"/>
  <c r="W911" i="1" s="1"/>
  <c r="U912" i="1"/>
  <c r="U913" i="1"/>
  <c r="X913" i="1" s="1"/>
  <c r="Y913" i="1" s="1"/>
  <c r="V913" i="1"/>
  <c r="W913" i="1" s="1"/>
  <c r="U914" i="1"/>
  <c r="V914" i="1" s="1"/>
  <c r="W914" i="1" s="1"/>
  <c r="U915" i="1"/>
  <c r="U916" i="1"/>
  <c r="X916" i="1" s="1"/>
  <c r="Y916" i="1" s="1"/>
  <c r="U917" i="1"/>
  <c r="U918" i="1"/>
  <c r="X918" i="1" s="1"/>
  <c r="Y918" i="1" s="1"/>
  <c r="V918" i="1"/>
  <c r="W918" i="1" s="1"/>
  <c r="U919" i="1"/>
  <c r="V919" i="1" s="1"/>
  <c r="W919" i="1" s="1"/>
  <c r="U920" i="1"/>
  <c r="U921" i="1"/>
  <c r="X921" i="1" s="1"/>
  <c r="Y921" i="1" s="1"/>
  <c r="V921" i="1"/>
  <c r="W921" i="1" s="1"/>
  <c r="U922" i="1"/>
  <c r="V922" i="1" s="1"/>
  <c r="W922" i="1" s="1"/>
  <c r="U923" i="1"/>
  <c r="U924" i="1"/>
  <c r="X924" i="1" s="1"/>
  <c r="Y924" i="1" s="1"/>
  <c r="U925" i="1"/>
  <c r="U926" i="1"/>
  <c r="X926" i="1" s="1"/>
  <c r="Y926" i="1" s="1"/>
  <c r="V926" i="1"/>
  <c r="W926" i="1" s="1"/>
  <c r="U927" i="1"/>
  <c r="V927" i="1" s="1"/>
  <c r="W927" i="1" s="1"/>
  <c r="U928" i="1"/>
  <c r="U929" i="1"/>
  <c r="X929" i="1" s="1"/>
  <c r="Y929" i="1" s="1"/>
  <c r="V929" i="1"/>
  <c r="W929" i="1" s="1"/>
  <c r="U930" i="1"/>
  <c r="V930" i="1" s="1"/>
  <c r="W930" i="1" s="1"/>
  <c r="U931" i="1"/>
  <c r="U932" i="1"/>
  <c r="X932" i="1" s="1"/>
  <c r="Y932" i="1" s="1"/>
  <c r="U933" i="1"/>
  <c r="U934" i="1"/>
  <c r="X934" i="1" s="1"/>
  <c r="Y934" i="1" s="1"/>
  <c r="V934" i="1"/>
  <c r="W934" i="1" s="1"/>
  <c r="U935" i="1"/>
  <c r="U936" i="1"/>
  <c r="U937" i="1"/>
  <c r="X937" i="1" s="1"/>
  <c r="Y937" i="1" s="1"/>
  <c r="V937" i="1"/>
  <c r="W937" i="1" s="1"/>
  <c r="U938" i="1"/>
  <c r="V938" i="1" s="1"/>
  <c r="W938" i="1" s="1"/>
  <c r="U939" i="1"/>
  <c r="U940" i="1"/>
  <c r="X940" i="1" s="1"/>
  <c r="Y940" i="1" s="1"/>
  <c r="U941" i="1"/>
  <c r="U942" i="1"/>
  <c r="X942" i="1" s="1"/>
  <c r="Y942" i="1" s="1"/>
  <c r="V942" i="1"/>
  <c r="W942" i="1" s="1"/>
  <c r="U943" i="1"/>
  <c r="U944" i="1"/>
  <c r="U945" i="1"/>
  <c r="X945" i="1" s="1"/>
  <c r="Y945" i="1" s="1"/>
  <c r="V945" i="1"/>
  <c r="W945" i="1" s="1"/>
  <c r="U946" i="1"/>
  <c r="V946" i="1" s="1"/>
  <c r="W946" i="1" s="1"/>
  <c r="U947" i="1"/>
  <c r="U948" i="1"/>
  <c r="X948" i="1" s="1"/>
  <c r="Y948" i="1" s="1"/>
  <c r="U949" i="1"/>
  <c r="U950" i="1"/>
  <c r="X950" i="1" s="1"/>
  <c r="Y950" i="1" s="1"/>
  <c r="V950" i="1"/>
  <c r="W950" i="1" s="1"/>
  <c r="U951" i="1"/>
  <c r="U952" i="1"/>
  <c r="U953" i="1"/>
  <c r="X953" i="1" s="1"/>
  <c r="Y953" i="1" s="1"/>
  <c r="V953" i="1"/>
  <c r="W953" i="1" s="1"/>
  <c r="U954" i="1"/>
  <c r="V954" i="1" s="1"/>
  <c r="W954" i="1" s="1"/>
  <c r="U955" i="1"/>
  <c r="U956" i="1"/>
  <c r="X956" i="1" s="1"/>
  <c r="Y956" i="1" s="1"/>
  <c r="U957" i="1"/>
  <c r="U958" i="1"/>
  <c r="X958" i="1" s="1"/>
  <c r="Y958" i="1" s="1"/>
  <c r="V958" i="1"/>
  <c r="W958" i="1" s="1"/>
  <c r="U959" i="1"/>
  <c r="U960" i="1"/>
  <c r="U961" i="1"/>
  <c r="X961" i="1" s="1"/>
  <c r="Y961" i="1" s="1"/>
  <c r="V961" i="1"/>
  <c r="W961" i="1" s="1"/>
  <c r="U962" i="1"/>
  <c r="V962" i="1" s="1"/>
  <c r="W962" i="1" s="1"/>
  <c r="U963" i="1"/>
  <c r="U964" i="1"/>
  <c r="X964" i="1" s="1"/>
  <c r="Y964" i="1" s="1"/>
  <c r="U965" i="1"/>
  <c r="U966" i="1"/>
  <c r="X966" i="1" s="1"/>
  <c r="Y966" i="1" s="1"/>
  <c r="V966" i="1"/>
  <c r="W966" i="1" s="1"/>
  <c r="U967" i="1"/>
  <c r="U968" i="1"/>
  <c r="U969" i="1"/>
  <c r="X969" i="1" s="1"/>
  <c r="Y969" i="1" s="1"/>
  <c r="U970" i="1"/>
  <c r="V970" i="1" s="1"/>
  <c r="W970" i="1" s="1"/>
  <c r="U971" i="1"/>
  <c r="U972" i="1"/>
  <c r="X972" i="1" s="1"/>
  <c r="Y972" i="1" s="1"/>
  <c r="U973" i="1"/>
  <c r="U974" i="1"/>
  <c r="X974" i="1" s="1"/>
  <c r="Y974" i="1" s="1"/>
  <c r="V974" i="1"/>
  <c r="W974" i="1" s="1"/>
  <c r="U975" i="1"/>
  <c r="U976" i="1"/>
  <c r="U977" i="1"/>
  <c r="X977" i="1" s="1"/>
  <c r="Y977" i="1" s="1"/>
  <c r="V977" i="1"/>
  <c r="W977" i="1" s="1"/>
  <c r="U978" i="1"/>
  <c r="V978" i="1" s="1"/>
  <c r="W978" i="1" s="1"/>
  <c r="U979" i="1"/>
  <c r="U980" i="1"/>
  <c r="X980" i="1" s="1"/>
  <c r="Y980" i="1" s="1"/>
  <c r="U981" i="1"/>
  <c r="U982" i="1"/>
  <c r="X982" i="1" s="1"/>
  <c r="Y982" i="1" s="1"/>
  <c r="U983" i="1"/>
  <c r="U984" i="1"/>
  <c r="U985" i="1"/>
  <c r="X985" i="1" s="1"/>
  <c r="Y985" i="1" s="1"/>
  <c r="U986" i="1"/>
  <c r="V986" i="1" s="1"/>
  <c r="W986" i="1" s="1"/>
  <c r="U987" i="1"/>
  <c r="U988" i="1"/>
  <c r="X988" i="1" s="1"/>
  <c r="Y988" i="1" s="1"/>
  <c r="U989" i="1"/>
  <c r="U990" i="1"/>
  <c r="X990" i="1" s="1"/>
  <c r="Y990" i="1" s="1"/>
  <c r="V990" i="1"/>
  <c r="W990" i="1" s="1"/>
  <c r="U991" i="1"/>
  <c r="U992" i="1"/>
  <c r="U993" i="1"/>
  <c r="X993" i="1" s="1"/>
  <c r="Y993" i="1" s="1"/>
  <c r="V993" i="1"/>
  <c r="W993" i="1" s="1"/>
  <c r="U994" i="1"/>
  <c r="V994" i="1" s="1"/>
  <c r="W994" i="1" s="1"/>
  <c r="U995" i="1"/>
  <c r="U996" i="1"/>
  <c r="X996" i="1" s="1"/>
  <c r="Y996" i="1" s="1"/>
  <c r="U997" i="1"/>
  <c r="U998" i="1"/>
  <c r="X998" i="1" s="1"/>
  <c r="Y998" i="1" s="1"/>
  <c r="U999" i="1"/>
  <c r="U1000" i="1"/>
  <c r="U1001" i="1"/>
  <c r="X1001" i="1" s="1"/>
  <c r="Y1001" i="1" s="1"/>
  <c r="U1002" i="1"/>
  <c r="V1002" i="1" s="1"/>
  <c r="W1002" i="1" s="1"/>
  <c r="U1003" i="1"/>
  <c r="U1004" i="1"/>
  <c r="X1004" i="1" s="1"/>
  <c r="Y1004" i="1" s="1"/>
  <c r="U1005" i="1"/>
  <c r="U1006" i="1"/>
  <c r="X1006" i="1" s="1"/>
  <c r="Y1006" i="1" s="1"/>
  <c r="V1006" i="1"/>
  <c r="W1006" i="1" s="1"/>
  <c r="U1007" i="1"/>
  <c r="U1008" i="1"/>
  <c r="U1009" i="1"/>
  <c r="X1009" i="1" s="1"/>
  <c r="Y1009" i="1" s="1"/>
  <c r="V1009" i="1"/>
  <c r="W1009" i="1" s="1"/>
  <c r="U1010" i="1"/>
  <c r="V1010" i="1" s="1"/>
  <c r="W1010" i="1" s="1"/>
  <c r="U1011" i="1"/>
  <c r="U1012" i="1"/>
  <c r="X1012" i="1" s="1"/>
  <c r="Y1012" i="1" s="1"/>
  <c r="U1013" i="1"/>
  <c r="U1014" i="1"/>
  <c r="X1014" i="1" s="1"/>
  <c r="Y1014" i="1" s="1"/>
  <c r="U1015" i="1"/>
  <c r="U1016" i="1"/>
  <c r="U1017" i="1"/>
  <c r="X1017" i="1" s="1"/>
  <c r="Y1017" i="1" s="1"/>
  <c r="U1018" i="1"/>
  <c r="V1018" i="1" s="1"/>
  <c r="W1018" i="1" s="1"/>
  <c r="U1019" i="1"/>
  <c r="U1020" i="1"/>
  <c r="X1020" i="1" s="1"/>
  <c r="Y1020" i="1" s="1"/>
  <c r="U1021" i="1"/>
  <c r="U1022" i="1"/>
  <c r="X1022" i="1" s="1"/>
  <c r="Y1022" i="1" s="1"/>
  <c r="V1022" i="1"/>
  <c r="W1022" i="1" s="1"/>
  <c r="U1023" i="1"/>
  <c r="U1024" i="1"/>
  <c r="U1025" i="1"/>
  <c r="X1025" i="1" s="1"/>
  <c r="Y1025" i="1" s="1"/>
  <c r="V1025" i="1"/>
  <c r="W1025" i="1" s="1"/>
  <c r="U1026" i="1"/>
  <c r="V1026" i="1" s="1"/>
  <c r="W1026" i="1" s="1"/>
  <c r="U1027" i="1"/>
  <c r="U1028" i="1"/>
  <c r="X1028" i="1" s="1"/>
  <c r="Y1028" i="1" s="1"/>
  <c r="U1029" i="1"/>
  <c r="U1030" i="1"/>
  <c r="X1030" i="1" s="1"/>
  <c r="Y1030" i="1" s="1"/>
  <c r="U1031" i="1"/>
  <c r="U1032" i="1"/>
  <c r="U1033" i="1"/>
  <c r="X1033" i="1" s="1"/>
  <c r="Y1033" i="1" s="1"/>
  <c r="U1034" i="1"/>
  <c r="V1034" i="1" s="1"/>
  <c r="W1034" i="1" s="1"/>
  <c r="U1035" i="1"/>
  <c r="U1036" i="1"/>
  <c r="X1036" i="1" s="1"/>
  <c r="Y1036" i="1" s="1"/>
  <c r="U1037" i="1"/>
  <c r="U1038" i="1"/>
  <c r="X1038" i="1" s="1"/>
  <c r="Y1038" i="1" s="1"/>
  <c r="V1038" i="1"/>
  <c r="W1038" i="1" s="1"/>
  <c r="U1039" i="1"/>
  <c r="U1040" i="1"/>
  <c r="U1041" i="1"/>
  <c r="X1041" i="1" s="1"/>
  <c r="Y1041" i="1" s="1"/>
  <c r="V1041" i="1"/>
  <c r="W1041" i="1" s="1"/>
  <c r="U1042" i="1"/>
  <c r="V1042" i="1" s="1"/>
  <c r="W1042" i="1" s="1"/>
  <c r="U1043" i="1"/>
  <c r="U1044" i="1"/>
  <c r="U1045" i="1"/>
  <c r="U1046" i="1"/>
  <c r="X1046" i="1" s="1"/>
  <c r="Y1046" i="1" s="1"/>
  <c r="U1047" i="1"/>
  <c r="U1048" i="1"/>
  <c r="U1049" i="1"/>
  <c r="X1049" i="1" s="1"/>
  <c r="Y1049" i="1" s="1"/>
  <c r="U1050" i="1"/>
  <c r="V1050" i="1" s="1"/>
  <c r="W1050" i="1" s="1"/>
  <c r="U1051" i="1"/>
  <c r="U1052" i="1"/>
  <c r="U1053" i="1"/>
  <c r="U1054" i="1"/>
  <c r="X1054" i="1" s="1"/>
  <c r="Y1054" i="1" s="1"/>
  <c r="V1054" i="1"/>
  <c r="W1054" i="1" s="1"/>
  <c r="U1055" i="1"/>
  <c r="U1056" i="1"/>
  <c r="U1057" i="1"/>
  <c r="X1057" i="1" s="1"/>
  <c r="Y1057" i="1" s="1"/>
  <c r="V1057" i="1"/>
  <c r="W1057" i="1" s="1"/>
  <c r="U1058" i="1"/>
  <c r="V1058" i="1" s="1"/>
  <c r="W1058" i="1" s="1"/>
  <c r="U1059" i="1"/>
  <c r="U1060" i="1"/>
  <c r="U1061" i="1"/>
  <c r="U1062" i="1"/>
  <c r="X1062" i="1" s="1"/>
  <c r="Y1062" i="1" s="1"/>
  <c r="U1063" i="1"/>
  <c r="U1064" i="1"/>
  <c r="U1065" i="1"/>
  <c r="X1065" i="1" s="1"/>
  <c r="Y1065" i="1" s="1"/>
  <c r="U1066" i="1"/>
  <c r="V1066" i="1" s="1"/>
  <c r="W1066" i="1" s="1"/>
  <c r="U1067" i="1"/>
  <c r="U1068" i="1"/>
  <c r="U1069" i="1"/>
  <c r="U1070" i="1"/>
  <c r="X1070" i="1" s="1"/>
  <c r="Y1070" i="1" s="1"/>
  <c r="V1070" i="1"/>
  <c r="W1070" i="1" s="1"/>
  <c r="U1071" i="1"/>
  <c r="U1072" i="1"/>
  <c r="U1073" i="1"/>
  <c r="X1073" i="1" s="1"/>
  <c r="Y1073" i="1" s="1"/>
  <c r="V1073" i="1"/>
  <c r="W1073" i="1" s="1"/>
  <c r="U1074" i="1"/>
  <c r="V1074" i="1" s="1"/>
  <c r="W1074" i="1" s="1"/>
  <c r="U1075" i="1"/>
  <c r="U1076" i="1"/>
  <c r="U1077" i="1"/>
  <c r="U1078" i="1"/>
  <c r="X1078" i="1" s="1"/>
  <c r="Y1078" i="1" s="1"/>
  <c r="U1079" i="1"/>
  <c r="U1080" i="1"/>
  <c r="U1081" i="1"/>
  <c r="V1081" i="1" s="1"/>
  <c r="W1081" i="1" s="1"/>
  <c r="X1081" i="1"/>
  <c r="Y1081" i="1" s="1"/>
  <c r="U1082" i="1"/>
  <c r="V1082" i="1" s="1"/>
  <c r="W1082" i="1" s="1"/>
  <c r="U1083" i="1"/>
  <c r="U1084" i="1"/>
  <c r="U1085" i="1"/>
  <c r="U1086" i="1"/>
  <c r="X1086" i="1" s="1"/>
  <c r="Y1086" i="1" s="1"/>
  <c r="U1087" i="1"/>
  <c r="U1088" i="1"/>
  <c r="U1089" i="1"/>
  <c r="V1089" i="1" s="1"/>
  <c r="W1089" i="1" s="1"/>
  <c r="U1090" i="1"/>
  <c r="V1090" i="1" s="1"/>
  <c r="W1090" i="1" s="1"/>
  <c r="U1091" i="1"/>
  <c r="U1092" i="1"/>
  <c r="U1093" i="1"/>
  <c r="U1094" i="1"/>
  <c r="U1095" i="1"/>
  <c r="U1096" i="1"/>
  <c r="U1097" i="1"/>
  <c r="U1098" i="1"/>
  <c r="V1098" i="1" s="1"/>
  <c r="W1098" i="1" s="1"/>
  <c r="U1099" i="1"/>
  <c r="U1100" i="1"/>
  <c r="U1101" i="1"/>
  <c r="U1102" i="1"/>
  <c r="X1102" i="1" s="1"/>
  <c r="Y1102" i="1" s="1"/>
  <c r="U1103" i="1"/>
  <c r="U1104" i="1"/>
  <c r="U1105" i="1"/>
  <c r="X1105" i="1" s="1"/>
  <c r="Y1105" i="1" s="1"/>
  <c r="U1106" i="1"/>
  <c r="V1106" i="1" s="1"/>
  <c r="W1106" i="1" s="1"/>
  <c r="U1107" i="1"/>
  <c r="U1108" i="1"/>
  <c r="U1109" i="1"/>
  <c r="U1110" i="1"/>
  <c r="U1111" i="1"/>
  <c r="U1112" i="1"/>
  <c r="U1113" i="1"/>
  <c r="U1114" i="1"/>
  <c r="U1115" i="1"/>
  <c r="V1115" i="1" s="1"/>
  <c r="W1115" i="1" s="1"/>
  <c r="U1116" i="1"/>
  <c r="U1117" i="1"/>
  <c r="U1118" i="1"/>
  <c r="X1118" i="1" s="1"/>
  <c r="Y1118" i="1" s="1"/>
  <c r="V1118" i="1"/>
  <c r="W1118" i="1" s="1"/>
  <c r="U1119" i="1"/>
  <c r="V1119" i="1" s="1"/>
  <c r="W1119" i="1" s="1"/>
  <c r="U1120" i="1"/>
  <c r="U1121" i="1"/>
  <c r="X1121" i="1" s="1"/>
  <c r="Y1121" i="1" s="1"/>
  <c r="U1122" i="1"/>
  <c r="X1122" i="1" s="1"/>
  <c r="Y1122" i="1" s="1"/>
  <c r="U1123" i="1"/>
  <c r="V1123" i="1" s="1"/>
  <c r="W1123" i="1" s="1"/>
  <c r="U1124" i="1"/>
  <c r="U1125" i="1"/>
  <c r="X1125" i="1" s="1"/>
  <c r="Y1125" i="1" s="1"/>
  <c r="U1126" i="1"/>
  <c r="U1127" i="1"/>
  <c r="U1128" i="1"/>
  <c r="U1129" i="1"/>
  <c r="U1130" i="1"/>
  <c r="U1131" i="1"/>
  <c r="U1132" i="1"/>
  <c r="U1133" i="1"/>
  <c r="U1134" i="1"/>
  <c r="V1134" i="1" s="1"/>
  <c r="W1134" i="1" s="1"/>
  <c r="U1135" i="1"/>
  <c r="X1135" i="1" s="1"/>
  <c r="Y1135" i="1" s="1"/>
  <c r="V1135" i="1"/>
  <c r="W1135" i="1" s="1"/>
  <c r="U1136" i="1"/>
  <c r="U1137" i="1"/>
  <c r="X1137" i="1" s="1"/>
  <c r="Y1137" i="1" s="1"/>
  <c r="U1138" i="1"/>
  <c r="V1138" i="1" s="1"/>
  <c r="W1138" i="1" s="1"/>
  <c r="X1138" i="1"/>
  <c r="Y1138" i="1" s="1"/>
  <c r="U1139" i="1"/>
  <c r="X1139" i="1" s="1"/>
  <c r="Y1139" i="1" s="1"/>
  <c r="U1140" i="1"/>
  <c r="U1141" i="1"/>
  <c r="X1141" i="1" s="1"/>
  <c r="Y1141" i="1" s="1"/>
  <c r="U1142" i="1"/>
  <c r="V1142" i="1" s="1"/>
  <c r="W1142" i="1" s="1"/>
  <c r="U1143" i="1"/>
  <c r="U1144" i="1"/>
  <c r="U1145" i="1"/>
  <c r="X1145" i="1" s="1"/>
  <c r="Y1145" i="1" s="1"/>
  <c r="V1145" i="1"/>
  <c r="W1145" i="1" s="1"/>
  <c r="U1146" i="1"/>
  <c r="V1146" i="1" s="1"/>
  <c r="W1146" i="1" s="1"/>
  <c r="U1147" i="1"/>
  <c r="U1148" i="1"/>
  <c r="U1149" i="1"/>
  <c r="U1150" i="1"/>
  <c r="V1150" i="1" s="1"/>
  <c r="W1150" i="1" s="1"/>
  <c r="U1151" i="1"/>
  <c r="V1151" i="1" s="1"/>
  <c r="W1151" i="1" s="1"/>
  <c r="U1152" i="1"/>
  <c r="U1153" i="1"/>
  <c r="X1153" i="1" s="1"/>
  <c r="Y1153" i="1" s="1"/>
  <c r="U1154" i="1"/>
  <c r="X1154" i="1" s="1"/>
  <c r="Y1154" i="1" s="1"/>
  <c r="U1155" i="1"/>
  <c r="V1155" i="1" s="1"/>
  <c r="W1155" i="1" s="1"/>
  <c r="U1156" i="1"/>
  <c r="U1157" i="1"/>
  <c r="X1157" i="1" s="1"/>
  <c r="Y1157" i="1" s="1"/>
  <c r="U1158" i="1"/>
  <c r="V1158" i="1" s="1"/>
  <c r="W1158" i="1" s="1"/>
  <c r="U1159" i="1"/>
  <c r="V1159" i="1" s="1"/>
  <c r="W1159" i="1" s="1"/>
  <c r="U1160" i="1"/>
  <c r="U1161" i="1"/>
  <c r="U1162" i="1"/>
  <c r="V1162" i="1" s="1"/>
  <c r="W1162" i="1" s="1"/>
  <c r="U1163" i="1"/>
  <c r="V1163" i="1" s="1"/>
  <c r="W1163" i="1" s="1"/>
  <c r="U1164" i="1"/>
  <c r="U1165" i="1"/>
  <c r="U1166" i="1"/>
  <c r="V1166" i="1" s="1"/>
  <c r="W1166" i="1" s="1"/>
  <c r="U1167" i="1"/>
  <c r="V1167" i="1" s="1"/>
  <c r="W1167" i="1" s="1"/>
  <c r="U1168" i="1"/>
  <c r="U1169" i="1"/>
  <c r="X1169" i="1" s="1"/>
  <c r="Y1169" i="1" s="1"/>
  <c r="U1170" i="1"/>
  <c r="V1170" i="1" s="1"/>
  <c r="W1170" i="1" s="1"/>
  <c r="U1171" i="1"/>
  <c r="V1171" i="1" s="1"/>
  <c r="W1171" i="1" s="1"/>
  <c r="U1172" i="1"/>
  <c r="U1173" i="1"/>
  <c r="X1173" i="1" s="1"/>
  <c r="Y1173" i="1" s="1"/>
  <c r="U1174" i="1"/>
  <c r="V1174" i="1" s="1"/>
  <c r="W1174" i="1" s="1"/>
  <c r="U1175" i="1"/>
  <c r="V1175" i="1" s="1"/>
  <c r="W1175" i="1" s="1"/>
  <c r="U1176" i="1"/>
  <c r="U1177" i="1"/>
  <c r="U1178" i="1"/>
  <c r="X1178" i="1" s="1"/>
  <c r="Y1178" i="1" s="1"/>
  <c r="U1179" i="1"/>
  <c r="V1179" i="1"/>
  <c r="W1179" i="1" s="1"/>
  <c r="X1179" i="1"/>
  <c r="Y1179" i="1" s="1"/>
  <c r="U1180" i="1"/>
  <c r="U1181" i="1"/>
  <c r="U1182" i="1"/>
  <c r="X1182" i="1" s="1"/>
  <c r="Y1182" i="1" s="1"/>
  <c r="U1183" i="1"/>
  <c r="X1183" i="1" s="1"/>
  <c r="Y1183" i="1" s="1"/>
  <c r="U1184" i="1"/>
  <c r="U1185" i="1"/>
  <c r="U1186" i="1"/>
  <c r="U1187" i="1"/>
  <c r="V1187" i="1" s="1"/>
  <c r="W1187" i="1" s="1"/>
  <c r="U1188" i="1"/>
  <c r="U1189" i="1"/>
  <c r="X1189" i="1" s="1"/>
  <c r="Y1189" i="1" s="1"/>
  <c r="U1190" i="1"/>
  <c r="X1190" i="1" s="1"/>
  <c r="Y1190" i="1" s="1"/>
  <c r="U1191" i="1"/>
  <c r="V1191" i="1" s="1"/>
  <c r="W1191" i="1" s="1"/>
  <c r="U1192" i="1"/>
  <c r="U1193" i="1"/>
  <c r="X1193" i="1" s="1"/>
  <c r="Y1193" i="1" s="1"/>
  <c r="U1194" i="1"/>
  <c r="U1195" i="1"/>
  <c r="X1195" i="1" s="1"/>
  <c r="Y1195" i="1" s="1"/>
  <c r="U1196" i="1"/>
  <c r="U1197" i="1"/>
  <c r="U1198" i="1"/>
  <c r="V1198" i="1" s="1"/>
  <c r="W1198" i="1" s="1"/>
  <c r="U1199" i="1"/>
  <c r="V1199" i="1" s="1"/>
  <c r="W1199" i="1" s="1"/>
  <c r="U1200" i="1"/>
  <c r="U1201" i="1"/>
  <c r="U1202" i="1"/>
  <c r="V1202" i="1" s="1"/>
  <c r="W1202" i="1" s="1"/>
  <c r="U1203" i="1"/>
  <c r="V1203" i="1" s="1"/>
  <c r="W1203" i="1" s="1"/>
  <c r="X1203" i="1"/>
  <c r="Y1203" i="1" s="1"/>
  <c r="U1204" i="1"/>
  <c r="U1205" i="1"/>
  <c r="X1205" i="1" s="1"/>
  <c r="Y1205" i="1" s="1"/>
  <c r="U1206" i="1"/>
  <c r="V1206" i="1"/>
  <c r="W1206" i="1" s="1"/>
  <c r="X1206" i="1"/>
  <c r="Y1206" i="1" s="1"/>
  <c r="U1207" i="1"/>
  <c r="U1208" i="1"/>
  <c r="U1209" i="1"/>
  <c r="U1210" i="1"/>
  <c r="V1210" i="1" s="1"/>
  <c r="W1210" i="1" s="1"/>
  <c r="U1211" i="1"/>
  <c r="X1211" i="1" s="1"/>
  <c r="Y1211" i="1" s="1"/>
  <c r="V1211" i="1"/>
  <c r="W1211" i="1" s="1"/>
  <c r="U1212" i="1"/>
  <c r="U1213" i="1"/>
  <c r="U1214" i="1"/>
  <c r="V1214" i="1" s="1"/>
  <c r="W1214" i="1" s="1"/>
  <c r="U1215" i="1"/>
  <c r="X1215" i="1" s="1"/>
  <c r="Y1215" i="1" s="1"/>
  <c r="V1215" i="1"/>
  <c r="W1215" i="1" s="1"/>
  <c r="U1216" i="1"/>
  <c r="U1217" i="1"/>
  <c r="U1218" i="1"/>
  <c r="V1218" i="1" s="1"/>
  <c r="W1218" i="1" s="1"/>
  <c r="U1219" i="1"/>
  <c r="X1219" i="1" s="1"/>
  <c r="Y1219" i="1" s="1"/>
  <c r="U1220" i="1"/>
  <c r="U1221" i="1"/>
  <c r="X1221" i="1" s="1"/>
  <c r="Y1221" i="1" s="1"/>
  <c r="U1222" i="1"/>
  <c r="V1222" i="1" s="1"/>
  <c r="W1222" i="1" s="1"/>
  <c r="U1223" i="1"/>
  <c r="X1223" i="1" s="1"/>
  <c r="Y1223" i="1" s="1"/>
  <c r="U1224" i="1"/>
  <c r="U1225" i="1"/>
  <c r="X1225" i="1" s="1"/>
  <c r="Y1225" i="1" s="1"/>
  <c r="U1226" i="1"/>
  <c r="X1226" i="1" s="1"/>
  <c r="Y1226" i="1" s="1"/>
  <c r="V1226" i="1"/>
  <c r="W1226" i="1" s="1"/>
  <c r="U1227" i="1"/>
  <c r="V1227" i="1" s="1"/>
  <c r="W1227" i="1" s="1"/>
  <c r="U1228" i="1"/>
  <c r="U1229" i="1"/>
  <c r="X1229" i="1" s="1"/>
  <c r="Y1229" i="1" s="1"/>
  <c r="U1230" i="1"/>
  <c r="U1231" i="1"/>
  <c r="X1231" i="1" s="1"/>
  <c r="Y1231" i="1" s="1"/>
  <c r="U1232" i="1"/>
  <c r="U1233" i="1"/>
  <c r="U1234" i="1"/>
  <c r="V1234" i="1" s="1"/>
  <c r="W1234" i="1" s="1"/>
  <c r="U1235" i="1"/>
  <c r="U1236" i="1"/>
  <c r="U1237" i="1"/>
  <c r="X1237" i="1" s="1"/>
  <c r="Y1237" i="1" s="1"/>
  <c r="U1238" i="1"/>
  <c r="U1239" i="1"/>
  <c r="X1239" i="1" s="1"/>
  <c r="Y1239" i="1" s="1"/>
  <c r="U1240" i="1"/>
  <c r="U1241" i="1"/>
  <c r="X1241" i="1" s="1"/>
  <c r="Y1241" i="1" s="1"/>
  <c r="U1242" i="1"/>
  <c r="X1242" i="1" s="1"/>
  <c r="Y1242" i="1" s="1"/>
  <c r="V1242" i="1"/>
  <c r="W1242" i="1" s="1"/>
  <c r="U1243" i="1"/>
  <c r="V1243" i="1" s="1"/>
  <c r="W1243" i="1" s="1"/>
  <c r="U1244" i="1"/>
  <c r="U1245" i="1"/>
  <c r="U1246" i="1"/>
  <c r="X1246" i="1" s="1"/>
  <c r="Y1246" i="1" s="1"/>
  <c r="U1247" i="1"/>
  <c r="V1247" i="1" s="1"/>
  <c r="W1247" i="1" s="1"/>
  <c r="U1248" i="1"/>
  <c r="U1249" i="1"/>
  <c r="U1250" i="1"/>
  <c r="V1250" i="1"/>
  <c r="W1250" i="1" s="1"/>
  <c r="X1250" i="1"/>
  <c r="Y1250" i="1" s="1"/>
  <c r="U1251" i="1"/>
  <c r="U1252" i="1"/>
  <c r="U1253" i="1"/>
  <c r="X1253" i="1" s="1"/>
  <c r="Y1253" i="1" s="1"/>
  <c r="U1254" i="1"/>
  <c r="V1254" i="1" s="1"/>
  <c r="W1254" i="1" s="1"/>
  <c r="U1255" i="1"/>
  <c r="V1255" i="1" s="1"/>
  <c r="W1255" i="1" s="1"/>
  <c r="X1255" i="1"/>
  <c r="Y1255" i="1" s="1"/>
  <c r="U1256" i="1"/>
  <c r="U1257" i="1"/>
  <c r="U1258" i="1"/>
  <c r="X1258" i="1" s="1"/>
  <c r="Y1258" i="1" s="1"/>
  <c r="V1258" i="1"/>
  <c r="W1258" i="1" s="1"/>
  <c r="U1259" i="1"/>
  <c r="V1259" i="1" s="1"/>
  <c r="W1259" i="1" s="1"/>
  <c r="U1260" i="1"/>
  <c r="U1261" i="1"/>
  <c r="U1262" i="1"/>
  <c r="U1263" i="1"/>
  <c r="V1263" i="1" s="1"/>
  <c r="W1263" i="1" s="1"/>
  <c r="U1264" i="1"/>
  <c r="U1265" i="1"/>
  <c r="U1266" i="1"/>
  <c r="X1266" i="1" s="1"/>
  <c r="Y1266" i="1" s="1"/>
  <c r="U1267" i="1"/>
  <c r="V1267" i="1" s="1"/>
  <c r="W1267" i="1" s="1"/>
  <c r="U1268" i="1"/>
  <c r="U1269" i="1"/>
  <c r="X1269" i="1" s="1"/>
  <c r="Y1269" i="1" s="1"/>
  <c r="U1270" i="1"/>
  <c r="X1270" i="1" s="1"/>
  <c r="Y1270" i="1" s="1"/>
  <c r="U1271" i="1"/>
  <c r="X1271" i="1" s="1"/>
  <c r="Y1271" i="1" s="1"/>
  <c r="V1271" i="1"/>
  <c r="W1271" i="1" s="1"/>
  <c r="U1272" i="1"/>
  <c r="U1273" i="1"/>
  <c r="X1273" i="1" s="1"/>
  <c r="Y1273" i="1" s="1"/>
  <c r="U1274" i="1"/>
  <c r="V1274" i="1" s="1"/>
  <c r="W1274" i="1" s="1"/>
  <c r="U1275" i="1"/>
  <c r="U1276" i="1"/>
  <c r="U1277" i="1"/>
  <c r="U1278" i="1"/>
  <c r="U1279" i="1"/>
  <c r="X1279" i="1" s="1"/>
  <c r="Y1279" i="1" s="1"/>
  <c r="U1280" i="1"/>
  <c r="U1281" i="1"/>
  <c r="U1282" i="1"/>
  <c r="V1282" i="1" s="1"/>
  <c r="W1282" i="1" s="1"/>
  <c r="U1283" i="1"/>
  <c r="U1284" i="1"/>
  <c r="U1285" i="1"/>
  <c r="X1285" i="1" s="1"/>
  <c r="Y1285" i="1" s="1"/>
  <c r="U1286" i="1"/>
  <c r="U1287" i="1"/>
  <c r="X1287" i="1" s="1"/>
  <c r="Y1287" i="1" s="1"/>
  <c r="U1288" i="1"/>
  <c r="U1289" i="1"/>
  <c r="X1289" i="1" s="1"/>
  <c r="Y1289" i="1" s="1"/>
  <c r="U1290" i="1"/>
  <c r="X1290" i="1" s="1"/>
  <c r="Y1290" i="1" s="1"/>
  <c r="V1290" i="1"/>
  <c r="W1290" i="1" s="1"/>
  <c r="U1291" i="1"/>
  <c r="V1291" i="1" s="1"/>
  <c r="W1291" i="1" s="1"/>
  <c r="U1292" i="1"/>
  <c r="U1293" i="1"/>
  <c r="X1293" i="1" s="1"/>
  <c r="Y1293" i="1" s="1"/>
  <c r="U1294" i="1"/>
  <c r="X1294" i="1" s="1"/>
  <c r="Y1294" i="1" s="1"/>
  <c r="U1295" i="1"/>
  <c r="V1295" i="1" s="1"/>
  <c r="W1295" i="1" s="1"/>
  <c r="U1296" i="1"/>
  <c r="U1297" i="1"/>
  <c r="U1298" i="1"/>
  <c r="V1298" i="1"/>
  <c r="W1298" i="1" s="1"/>
  <c r="X1298" i="1"/>
  <c r="Y1298" i="1" s="1"/>
  <c r="U1299" i="1"/>
  <c r="U1300" i="1"/>
  <c r="U1301" i="1"/>
  <c r="X1301" i="1" s="1"/>
  <c r="Y1301" i="1" s="1"/>
  <c r="U1302" i="1"/>
  <c r="V1302" i="1" s="1"/>
  <c r="W1302" i="1" s="1"/>
  <c r="U1303" i="1"/>
  <c r="V1303" i="1" s="1"/>
  <c r="W1303" i="1" s="1"/>
  <c r="X1303" i="1"/>
  <c r="Y1303" i="1" s="1"/>
  <c r="U1304" i="1"/>
  <c r="U1305" i="1"/>
  <c r="U1306" i="1"/>
  <c r="X1306" i="1" s="1"/>
  <c r="Y1306" i="1" s="1"/>
  <c r="V1306" i="1"/>
  <c r="W1306" i="1" s="1"/>
  <c r="U1307" i="1"/>
  <c r="V1307" i="1" s="1"/>
  <c r="W1307" i="1" s="1"/>
  <c r="U1308" i="1"/>
  <c r="U1309" i="1"/>
  <c r="U1310" i="1"/>
  <c r="X1310" i="1" s="1"/>
  <c r="Y1310" i="1" s="1"/>
  <c r="U1311" i="1"/>
  <c r="V1311" i="1" s="1"/>
  <c r="W1311" i="1" s="1"/>
  <c r="X1311" i="1"/>
  <c r="Y1311" i="1" s="1"/>
  <c r="U1312" i="1"/>
  <c r="U1313" i="1"/>
  <c r="U1314" i="1"/>
  <c r="X1314" i="1" s="1"/>
  <c r="Y1314" i="1" s="1"/>
  <c r="V1314" i="1"/>
  <c r="W1314" i="1" s="1"/>
  <c r="U1315" i="1"/>
  <c r="V1315" i="1" s="1"/>
  <c r="W1315" i="1" s="1"/>
  <c r="U1316" i="1"/>
  <c r="U1317" i="1"/>
  <c r="X1317" i="1" s="1"/>
  <c r="Y1317" i="1" s="1"/>
  <c r="U1318" i="1"/>
  <c r="X1318" i="1" s="1"/>
  <c r="Y1318" i="1" s="1"/>
  <c r="U1319" i="1"/>
  <c r="V1319" i="1" s="1"/>
  <c r="W1319" i="1" s="1"/>
  <c r="X1319" i="1"/>
  <c r="Y1319" i="1" s="1"/>
  <c r="U1320" i="1"/>
  <c r="U1321" i="1"/>
  <c r="U1322" i="1"/>
  <c r="U1323" i="1"/>
  <c r="V1323" i="1" s="1"/>
  <c r="W1323" i="1" s="1"/>
  <c r="U1324" i="1"/>
  <c r="U1325" i="1"/>
  <c r="X1325" i="1" s="1"/>
  <c r="Y1325" i="1" s="1"/>
  <c r="U1326" i="1"/>
  <c r="X1326" i="1" s="1"/>
  <c r="Y1326" i="1" s="1"/>
  <c r="V1326" i="1"/>
  <c r="W1326" i="1" s="1"/>
  <c r="U1327" i="1"/>
  <c r="V1327" i="1" s="1"/>
  <c r="W1327" i="1" s="1"/>
  <c r="U1328" i="1"/>
  <c r="U1329" i="1"/>
  <c r="U1330" i="1"/>
  <c r="X1330" i="1" s="1"/>
  <c r="Y1330" i="1" s="1"/>
  <c r="U1331" i="1"/>
  <c r="X1331" i="1" s="1"/>
  <c r="Y1331" i="1" s="1"/>
  <c r="U1332" i="1"/>
  <c r="U1333" i="1"/>
  <c r="X1333" i="1" s="1"/>
  <c r="Y1333" i="1" s="1"/>
  <c r="U1334" i="1"/>
  <c r="X1334" i="1" s="1"/>
  <c r="Y1334" i="1" s="1"/>
  <c r="U1335" i="1"/>
  <c r="V1335" i="1"/>
  <c r="W1335" i="1" s="1"/>
  <c r="X1335" i="1"/>
  <c r="Y1335" i="1" s="1"/>
  <c r="U1336" i="1"/>
  <c r="U1337" i="1"/>
  <c r="X1337" i="1" s="1"/>
  <c r="Y1337" i="1" s="1"/>
  <c r="V1337" i="1"/>
  <c r="W1337" i="1" s="1"/>
  <c r="U1338" i="1"/>
  <c r="V1338" i="1" s="1"/>
  <c r="W1338" i="1" s="1"/>
  <c r="U1339" i="1"/>
  <c r="U1340" i="1"/>
  <c r="U1341" i="1"/>
  <c r="U1342" i="1"/>
  <c r="U1343" i="1"/>
  <c r="X1343" i="1" s="1"/>
  <c r="Y1343" i="1" s="1"/>
  <c r="U1344" i="1"/>
  <c r="U1345" i="1"/>
  <c r="U1346" i="1"/>
  <c r="V1346" i="1" s="1"/>
  <c r="W1346" i="1" s="1"/>
  <c r="U1347" i="1"/>
  <c r="U1348" i="1"/>
  <c r="U1349" i="1"/>
  <c r="X1349" i="1" s="1"/>
  <c r="Y1349" i="1" s="1"/>
  <c r="U1350" i="1"/>
  <c r="U1351" i="1"/>
  <c r="X1351" i="1" s="1"/>
  <c r="Y1351" i="1" s="1"/>
  <c r="U1352" i="1"/>
  <c r="U1353" i="1"/>
  <c r="U1354" i="1"/>
  <c r="V1354" i="1" s="1"/>
  <c r="W1354" i="1" s="1"/>
  <c r="U1355" i="1"/>
  <c r="V1355" i="1" s="1"/>
  <c r="W1355" i="1" s="1"/>
  <c r="U1356" i="1"/>
  <c r="U1357" i="1"/>
  <c r="X1357" i="1" s="1"/>
  <c r="Y1357" i="1" s="1"/>
  <c r="U1358" i="1"/>
  <c r="V1358" i="1" s="1"/>
  <c r="W1358" i="1" s="1"/>
  <c r="X1358" i="1"/>
  <c r="Y1358" i="1" s="1"/>
  <c r="U1359" i="1"/>
  <c r="V1359" i="1" s="1"/>
  <c r="W1359" i="1" s="1"/>
  <c r="X1359" i="1"/>
  <c r="Y1359" i="1" s="1"/>
  <c r="U1360" i="1"/>
  <c r="U1361" i="1"/>
  <c r="U1362" i="1"/>
  <c r="V1362" i="1"/>
  <c r="W1362" i="1" s="1"/>
  <c r="X1362" i="1"/>
  <c r="Y1362" i="1" s="1"/>
  <c r="U1363" i="1"/>
  <c r="U1364" i="1"/>
  <c r="U1365" i="1"/>
  <c r="X1365" i="1" s="1"/>
  <c r="Y1365" i="1" s="1"/>
  <c r="U1366" i="1"/>
  <c r="V1366" i="1" s="1"/>
  <c r="W1366" i="1" s="1"/>
  <c r="X1366" i="1"/>
  <c r="Y1366" i="1" s="1"/>
  <c r="U1367" i="1"/>
  <c r="V1367" i="1" s="1"/>
  <c r="W1367" i="1" s="1"/>
  <c r="U1368" i="1"/>
  <c r="U1369" i="1"/>
  <c r="U1370" i="1"/>
  <c r="V1370" i="1" s="1"/>
  <c r="W1370" i="1" s="1"/>
  <c r="U1371" i="1"/>
  <c r="X1371" i="1" s="1"/>
  <c r="Y1371" i="1" s="1"/>
  <c r="V1371" i="1"/>
  <c r="W1371" i="1" s="1"/>
  <c r="U1372" i="1"/>
  <c r="U1373" i="1"/>
  <c r="U1374" i="1"/>
  <c r="V1374" i="1" s="1"/>
  <c r="W1374" i="1" s="1"/>
  <c r="U1375" i="1"/>
  <c r="V1375" i="1"/>
  <c r="W1375" i="1" s="1"/>
  <c r="X1375" i="1"/>
  <c r="Y1375" i="1" s="1"/>
  <c r="U1376" i="1"/>
  <c r="U1377" i="1"/>
  <c r="U1378" i="1"/>
  <c r="V1378" i="1" s="1"/>
  <c r="W1378" i="1" s="1"/>
  <c r="U1379" i="1"/>
  <c r="X1379" i="1" s="1"/>
  <c r="Y1379" i="1" s="1"/>
  <c r="U1380" i="1"/>
  <c r="U1381" i="1"/>
  <c r="X1381" i="1" s="1"/>
  <c r="Y1381" i="1" s="1"/>
  <c r="U1382" i="1"/>
  <c r="V1382" i="1" s="1"/>
  <c r="W1382" i="1" s="1"/>
  <c r="U1383" i="1"/>
  <c r="V1383" i="1"/>
  <c r="W1383" i="1" s="1"/>
  <c r="X1383" i="1"/>
  <c r="Y1383" i="1" s="1"/>
  <c r="U1384" i="1"/>
  <c r="U1385" i="1"/>
  <c r="X1385" i="1" s="1"/>
  <c r="Y1385" i="1" s="1"/>
  <c r="V1385" i="1"/>
  <c r="W1385" i="1" s="1"/>
  <c r="U1386" i="1"/>
  <c r="X1386" i="1" s="1"/>
  <c r="Y1386" i="1" s="1"/>
  <c r="V1386" i="1"/>
  <c r="W1386" i="1" s="1"/>
  <c r="U1387" i="1"/>
  <c r="V1387" i="1" s="1"/>
  <c r="W1387" i="1" s="1"/>
  <c r="U1388" i="1"/>
  <c r="U1389" i="1"/>
  <c r="X1389" i="1" s="1"/>
  <c r="Y1389" i="1" s="1"/>
  <c r="U1390" i="1"/>
  <c r="X1390" i="1" s="1"/>
  <c r="Y1390" i="1" s="1"/>
  <c r="U1391" i="1"/>
  <c r="V1391" i="1"/>
  <c r="W1391" i="1" s="1"/>
  <c r="X1391" i="1"/>
  <c r="Y1391" i="1" s="1"/>
  <c r="U1392" i="1"/>
  <c r="U1393" i="1"/>
  <c r="U1394" i="1"/>
  <c r="X1394" i="1" s="1"/>
  <c r="Y1394" i="1" s="1"/>
  <c r="U1395" i="1"/>
  <c r="X1395" i="1" s="1"/>
  <c r="Y1395" i="1" s="1"/>
  <c r="V1395" i="1"/>
  <c r="W1395" i="1" s="1"/>
  <c r="U1396" i="1"/>
  <c r="U1397" i="1"/>
  <c r="X1397" i="1" s="1"/>
  <c r="Y1397" i="1" s="1"/>
  <c r="U1398" i="1"/>
  <c r="U1399" i="1"/>
  <c r="V1399" i="1" s="1"/>
  <c r="W1399" i="1" s="1"/>
  <c r="U1400" i="1"/>
  <c r="U1401" i="1"/>
  <c r="X1401" i="1" s="1"/>
  <c r="Y1401" i="1" s="1"/>
  <c r="U1402" i="1"/>
  <c r="V1402" i="1" s="1"/>
  <c r="W1402" i="1" s="1"/>
  <c r="X1402" i="1"/>
  <c r="Y1402" i="1" s="1"/>
  <c r="U1403" i="1"/>
  <c r="X1403" i="1" s="1"/>
  <c r="Y1403" i="1" s="1"/>
  <c r="U1404" i="1"/>
  <c r="U1405" i="1"/>
  <c r="U1406" i="1"/>
  <c r="V1406" i="1" s="1"/>
  <c r="W1406" i="1" s="1"/>
  <c r="U1407" i="1"/>
  <c r="X1407" i="1" s="1"/>
  <c r="Y1407" i="1" s="1"/>
  <c r="V1407" i="1"/>
  <c r="W1407" i="1" s="1"/>
  <c r="U1408" i="1"/>
  <c r="U1409" i="1"/>
  <c r="U1410" i="1"/>
  <c r="V1410" i="1" s="1"/>
  <c r="W1410" i="1" s="1"/>
  <c r="X1410" i="1"/>
  <c r="Y1410" i="1" s="1"/>
  <c r="U1411" i="1"/>
  <c r="V1411" i="1" s="1"/>
  <c r="W1411" i="1" s="1"/>
  <c r="X1411" i="1"/>
  <c r="Y1411" i="1" s="1"/>
  <c r="U1412" i="1"/>
  <c r="U1413" i="1"/>
  <c r="U1414" i="1"/>
  <c r="X1414" i="1" s="1"/>
  <c r="Y1414" i="1" s="1"/>
  <c r="V1414" i="1"/>
  <c r="W1414" i="1" s="1"/>
  <c r="U1415" i="1"/>
  <c r="U1416" i="1"/>
  <c r="U1417" i="1"/>
  <c r="U1418" i="1"/>
  <c r="V1418" i="1" s="1"/>
  <c r="W1418" i="1" s="1"/>
  <c r="U1419" i="1"/>
  <c r="V1419" i="1"/>
  <c r="W1419" i="1" s="1"/>
  <c r="X1419" i="1"/>
  <c r="Y1419" i="1" s="1"/>
  <c r="U1420" i="1"/>
  <c r="U1421" i="1"/>
  <c r="X1421" i="1" s="1"/>
  <c r="Y1421" i="1" s="1"/>
  <c r="V1421" i="1"/>
  <c r="W1421" i="1" s="1"/>
  <c r="U1422" i="1"/>
  <c r="X1422" i="1" s="1"/>
  <c r="Y1422" i="1" s="1"/>
  <c r="V1422" i="1"/>
  <c r="W1422" i="1" s="1"/>
  <c r="U1423" i="1"/>
  <c r="V1423" i="1" s="1"/>
  <c r="W1423" i="1" s="1"/>
  <c r="U1424" i="1"/>
  <c r="U1425" i="1"/>
  <c r="U1426" i="1"/>
  <c r="U1427" i="1"/>
  <c r="V1427" i="1" s="1"/>
  <c r="W1427" i="1" s="1"/>
  <c r="U1428" i="1"/>
  <c r="U1429" i="1"/>
  <c r="U1430" i="1"/>
  <c r="X1430" i="1" s="1"/>
  <c r="Y1430" i="1" s="1"/>
  <c r="U1431" i="1"/>
  <c r="V1431" i="1" s="1"/>
  <c r="W1431" i="1" s="1"/>
  <c r="U1432" i="1"/>
  <c r="U1433" i="1"/>
  <c r="U1434" i="1"/>
  <c r="V1434" i="1" s="1"/>
  <c r="W1434" i="1" s="1"/>
  <c r="U1435" i="1"/>
  <c r="X1435" i="1" s="1"/>
  <c r="Y1435" i="1" s="1"/>
  <c r="V1435" i="1"/>
  <c r="W1435" i="1" s="1"/>
  <c r="U1436" i="1"/>
  <c r="U1437" i="1"/>
  <c r="X1437" i="1" s="1"/>
  <c r="Y1437" i="1" s="1"/>
  <c r="U1438" i="1"/>
  <c r="V1438" i="1" s="1"/>
  <c r="W1438" i="1" s="1"/>
  <c r="U1439" i="1"/>
  <c r="X1439" i="1" s="1"/>
  <c r="Y1439" i="1" s="1"/>
  <c r="U1440" i="1"/>
  <c r="U1441" i="1"/>
  <c r="X1441" i="1" s="1"/>
  <c r="Y1441" i="1" s="1"/>
  <c r="U1442" i="1"/>
  <c r="V1442" i="1" s="1"/>
  <c r="W1442" i="1" s="1"/>
  <c r="U1443" i="1"/>
  <c r="V1443" i="1" s="1"/>
  <c r="W1443" i="1" s="1"/>
  <c r="U1444" i="1"/>
  <c r="U1445" i="1"/>
  <c r="U1446" i="1"/>
  <c r="V1446" i="1" s="1"/>
  <c r="W1446" i="1" s="1"/>
  <c r="X1446" i="1"/>
  <c r="Y1446" i="1" s="1"/>
  <c r="U1447" i="1"/>
  <c r="V1447" i="1" s="1"/>
  <c r="W1447" i="1" s="1"/>
  <c r="U1448" i="1"/>
  <c r="U1449" i="1"/>
  <c r="U1450" i="1"/>
  <c r="V1450" i="1" s="1"/>
  <c r="W1450" i="1" s="1"/>
  <c r="U1451" i="1"/>
  <c r="V1451" i="1" s="1"/>
  <c r="W1451" i="1" s="1"/>
  <c r="U1452" i="1"/>
  <c r="U1453" i="1"/>
  <c r="U1454" i="1"/>
  <c r="U1455" i="1"/>
  <c r="V1455" i="1" s="1"/>
  <c r="W1455" i="1" s="1"/>
  <c r="U1456" i="1"/>
  <c r="U1457" i="1"/>
  <c r="X1457" i="1" s="1"/>
  <c r="Y1457" i="1" s="1"/>
  <c r="U1458" i="1"/>
  <c r="U1459" i="1"/>
  <c r="V1459" i="1" s="1"/>
  <c r="W1459" i="1" s="1"/>
  <c r="U1460" i="1"/>
  <c r="U1461" i="1"/>
  <c r="U1462" i="1"/>
  <c r="X1462" i="1" s="1"/>
  <c r="Y1462" i="1" s="1"/>
  <c r="U1463" i="1"/>
  <c r="V1463" i="1" s="1"/>
  <c r="W1463" i="1" s="1"/>
  <c r="U1464" i="1"/>
  <c r="U1465" i="1"/>
  <c r="X1465" i="1" s="1"/>
  <c r="Y1465" i="1" s="1"/>
  <c r="U1466" i="1"/>
  <c r="U1467" i="1"/>
  <c r="X1467" i="1" s="1"/>
  <c r="Y1467" i="1" s="1"/>
  <c r="U1468" i="1"/>
  <c r="V1468" i="1" s="1"/>
  <c r="W1468" i="1" s="1"/>
  <c r="X1468" i="1"/>
  <c r="Y1468" i="1" s="1"/>
  <c r="U1469" i="1"/>
  <c r="U1470" i="1"/>
  <c r="U1471" i="1"/>
  <c r="V1471" i="1"/>
  <c r="W1471" i="1" s="1"/>
  <c r="X1471" i="1"/>
  <c r="Y1471" i="1" s="1"/>
  <c r="U1472" i="1"/>
  <c r="U1473" i="1"/>
  <c r="X1473" i="1" s="1"/>
  <c r="Y1473" i="1" s="1"/>
  <c r="V1473" i="1"/>
  <c r="W1473" i="1" s="1"/>
  <c r="U1474" i="1"/>
  <c r="U1475" i="1"/>
  <c r="V1475" i="1" s="1"/>
  <c r="W1475" i="1" s="1"/>
  <c r="U1476" i="1"/>
  <c r="V1476" i="1" s="1"/>
  <c r="W1476" i="1" s="1"/>
  <c r="U1477" i="1"/>
  <c r="U1478" i="1"/>
  <c r="X1478" i="1" s="1"/>
  <c r="Y1478" i="1" s="1"/>
  <c r="U1479" i="1"/>
  <c r="V1479" i="1" s="1"/>
  <c r="W1479" i="1" s="1"/>
  <c r="U1480" i="1"/>
  <c r="U1481" i="1"/>
  <c r="U1482" i="1"/>
  <c r="V1482" i="1" s="1"/>
  <c r="W1482" i="1" s="1"/>
  <c r="U1483" i="1"/>
  <c r="V1483" i="1" s="1"/>
  <c r="W1483" i="1" s="1"/>
  <c r="X1483" i="1"/>
  <c r="Y1483" i="1" s="1"/>
  <c r="U1484" i="1"/>
  <c r="V1484" i="1" s="1"/>
  <c r="W1484" i="1" s="1"/>
  <c r="U1485" i="1"/>
  <c r="U1486" i="1"/>
  <c r="V1486" i="1" s="1"/>
  <c r="W1486" i="1" s="1"/>
  <c r="X1486" i="1"/>
  <c r="Y1486" i="1" s="1"/>
  <c r="U1487" i="1"/>
  <c r="V1487" i="1" s="1"/>
  <c r="W1487" i="1" s="1"/>
  <c r="U1488" i="1"/>
  <c r="U1489" i="1"/>
  <c r="U1490" i="1"/>
  <c r="V1490" i="1" s="1"/>
  <c r="W1490" i="1" s="1"/>
  <c r="U1491" i="1"/>
  <c r="V1491" i="1" s="1"/>
  <c r="W1491" i="1" s="1"/>
  <c r="U1492" i="1"/>
  <c r="U1493" i="1"/>
  <c r="U1494" i="1"/>
  <c r="X1494" i="1" s="1"/>
  <c r="Y1494" i="1" s="1"/>
  <c r="U1495" i="1"/>
  <c r="X1495" i="1" s="1"/>
  <c r="Y1495" i="1" s="1"/>
  <c r="U1496" i="1"/>
  <c r="U1497" i="1"/>
  <c r="X1497" i="1" s="1"/>
  <c r="Y1497" i="1" s="1"/>
  <c r="U1498" i="1"/>
  <c r="U1499" i="1"/>
  <c r="V1499" i="1" s="1"/>
  <c r="W1499" i="1" s="1"/>
  <c r="U1500" i="1"/>
  <c r="U1501" i="1"/>
  <c r="U1502" i="1"/>
  <c r="U1503" i="1"/>
  <c r="V1503" i="1" s="1"/>
  <c r="W1503" i="1" s="1"/>
  <c r="U1504" i="1"/>
  <c r="U1505" i="1"/>
  <c r="U1506" i="1"/>
  <c r="V1506" i="1" s="1"/>
  <c r="W1506" i="1" s="1"/>
  <c r="U1507" i="1"/>
  <c r="V1507" i="1" s="1"/>
  <c r="W1507" i="1" s="1"/>
  <c r="U1508" i="1"/>
  <c r="V1508" i="1" s="1"/>
  <c r="W1508" i="1" s="1"/>
  <c r="U1509" i="1"/>
  <c r="U1510" i="1"/>
  <c r="X1510" i="1" s="1"/>
  <c r="Y1510" i="1" s="1"/>
  <c r="U1511" i="1"/>
  <c r="V1511" i="1" s="1"/>
  <c r="W1511" i="1" s="1"/>
  <c r="U1512" i="1"/>
  <c r="U1513" i="1"/>
  <c r="U1514" i="1"/>
  <c r="V1514" i="1" s="1"/>
  <c r="W1514" i="1" s="1"/>
  <c r="U1515" i="1"/>
  <c r="V1515" i="1" s="1"/>
  <c r="W1515" i="1" s="1"/>
  <c r="X1515" i="1"/>
  <c r="Y1515" i="1" s="1"/>
  <c r="U1516" i="1"/>
  <c r="V1516" i="1" s="1"/>
  <c r="W1516" i="1" s="1"/>
  <c r="U1517" i="1"/>
  <c r="U1518" i="1"/>
  <c r="U1519" i="1"/>
  <c r="V1519" i="1" s="1"/>
  <c r="W1519" i="1" s="1"/>
  <c r="U1520" i="1"/>
  <c r="U1521" i="1"/>
  <c r="X1521" i="1" s="1"/>
  <c r="Y1521" i="1" s="1"/>
  <c r="U1522" i="1"/>
  <c r="U1523" i="1"/>
  <c r="V1523" i="1" s="1"/>
  <c r="W1523" i="1" s="1"/>
  <c r="U1524" i="1"/>
  <c r="U1525" i="1"/>
  <c r="U1526" i="1"/>
  <c r="X1526" i="1" s="1"/>
  <c r="Y1526" i="1" s="1"/>
  <c r="U1527" i="1"/>
  <c r="V1527" i="1" s="1"/>
  <c r="W1527" i="1" s="1"/>
  <c r="U1528" i="1"/>
  <c r="U1529" i="1"/>
  <c r="X1529" i="1" s="1"/>
  <c r="Y1529" i="1" s="1"/>
  <c r="U1530" i="1"/>
  <c r="U1531" i="1"/>
  <c r="X1531" i="1" s="1"/>
  <c r="Y1531" i="1" s="1"/>
  <c r="U1532" i="1"/>
  <c r="U1533" i="1"/>
  <c r="U1534" i="1"/>
  <c r="U1535" i="1"/>
  <c r="V1535" i="1" s="1"/>
  <c r="W1535" i="1" s="1"/>
  <c r="X1535" i="1"/>
  <c r="Y1535" i="1" s="1"/>
  <c r="U1536" i="1"/>
  <c r="U1537" i="1"/>
  <c r="U1538" i="1"/>
  <c r="U1539" i="1"/>
  <c r="X1539" i="1" s="1"/>
  <c r="Y1539" i="1" s="1"/>
  <c r="U1540" i="1"/>
  <c r="V1540" i="1" s="1"/>
  <c r="W1540" i="1" s="1"/>
  <c r="U1541" i="1"/>
  <c r="U1542" i="1"/>
  <c r="U1543" i="1"/>
  <c r="V1543" i="1" s="1"/>
  <c r="W1543" i="1" s="1"/>
  <c r="U1544" i="1"/>
  <c r="U1545" i="1"/>
  <c r="U1546" i="1"/>
  <c r="V1546" i="1" s="1"/>
  <c r="W1546" i="1" s="1"/>
  <c r="U1547" i="1"/>
  <c r="V1547" i="1" s="1"/>
  <c r="W1547" i="1" s="1"/>
  <c r="X1547" i="1"/>
  <c r="Y1547" i="1" s="1"/>
  <c r="U1548" i="1"/>
  <c r="V1548" i="1" s="1"/>
  <c r="W1548" i="1" s="1"/>
  <c r="U1549" i="1"/>
  <c r="U1550" i="1"/>
  <c r="V1550" i="1" s="1"/>
  <c r="W1550" i="1" s="1"/>
  <c r="U1551" i="1"/>
  <c r="V1551" i="1" s="1"/>
  <c r="W1551" i="1" s="1"/>
  <c r="U1552" i="1"/>
  <c r="U1553" i="1"/>
  <c r="U1554" i="1"/>
  <c r="V1554" i="1" s="1"/>
  <c r="W1554" i="1" s="1"/>
  <c r="U1555" i="1"/>
  <c r="V1555" i="1" s="1"/>
  <c r="W1555" i="1" s="1"/>
  <c r="U1556" i="1"/>
  <c r="U1557" i="1"/>
  <c r="U1558" i="1"/>
  <c r="U1559" i="1"/>
  <c r="X1559" i="1" s="1"/>
  <c r="Y1559" i="1" s="1"/>
  <c r="U1560" i="1"/>
  <c r="U1561" i="1"/>
  <c r="X1561" i="1" s="1"/>
  <c r="Y1561" i="1" s="1"/>
  <c r="U1562" i="1"/>
  <c r="U1563" i="1"/>
  <c r="X1563" i="1" s="1"/>
  <c r="Y1563" i="1" s="1"/>
  <c r="U1564" i="1"/>
  <c r="U1565" i="1"/>
  <c r="U1566" i="1"/>
  <c r="U1567" i="1"/>
  <c r="V1567" i="1" s="1"/>
  <c r="W1567" i="1" s="1"/>
  <c r="U1568" i="1"/>
  <c r="U1569" i="1"/>
  <c r="U1570" i="1"/>
  <c r="V1570" i="1" s="1"/>
  <c r="W1570" i="1" s="1"/>
  <c r="U1571" i="1"/>
  <c r="V1571" i="1" s="1"/>
  <c r="W1571" i="1" s="1"/>
  <c r="X1571" i="1"/>
  <c r="Y1571" i="1" s="1"/>
  <c r="U1572" i="1"/>
  <c r="V1572" i="1" s="1"/>
  <c r="W1572" i="1" s="1"/>
  <c r="U1573" i="1"/>
  <c r="U1574" i="1"/>
  <c r="V1574" i="1"/>
  <c r="W1574" i="1" s="1"/>
  <c r="X1574" i="1"/>
  <c r="Y1574" i="1" s="1"/>
  <c r="U1575" i="1"/>
  <c r="U1576" i="1"/>
  <c r="U1577" i="1"/>
  <c r="U1578" i="1"/>
  <c r="V1578" i="1" s="1"/>
  <c r="W1578" i="1" s="1"/>
  <c r="U1579" i="1"/>
  <c r="V1579" i="1" s="1"/>
  <c r="W1579" i="1" s="1"/>
  <c r="U1580" i="1"/>
  <c r="U1581" i="1"/>
  <c r="U1582" i="1"/>
  <c r="U1583" i="1"/>
  <c r="V1583" i="1" s="1"/>
  <c r="W1583" i="1" s="1"/>
  <c r="X1583" i="1"/>
  <c r="Y1583" i="1" s="1"/>
  <c r="U1584" i="1"/>
  <c r="U1585" i="1"/>
  <c r="U1586" i="1"/>
  <c r="U1587" i="1"/>
  <c r="V1587" i="1" s="1"/>
  <c r="W1587" i="1" s="1"/>
  <c r="U1588" i="1"/>
  <c r="U1589" i="1"/>
  <c r="U1590" i="1"/>
  <c r="X1590" i="1" s="1"/>
  <c r="Y1590" i="1" s="1"/>
  <c r="V1590" i="1"/>
  <c r="W1590" i="1" s="1"/>
  <c r="U1591" i="1"/>
  <c r="V1591" i="1" s="1"/>
  <c r="W1591" i="1" s="1"/>
  <c r="U1592" i="1"/>
  <c r="U1593" i="1"/>
  <c r="X1593" i="1" s="1"/>
  <c r="Y1593" i="1" s="1"/>
  <c r="U1594" i="1"/>
  <c r="U1595" i="1"/>
  <c r="X1595" i="1" s="1"/>
  <c r="Y1595" i="1" s="1"/>
  <c r="U1596" i="1"/>
  <c r="V1596" i="1" s="1"/>
  <c r="W1596" i="1" s="1"/>
  <c r="U1597" i="1"/>
  <c r="U1598" i="1"/>
  <c r="V1598" i="1" s="1"/>
  <c r="W1598" i="1" s="1"/>
  <c r="U1599" i="1"/>
  <c r="V1599" i="1"/>
  <c r="W1599" i="1" s="1"/>
  <c r="X1599" i="1"/>
  <c r="Y1599" i="1" s="1"/>
  <c r="U1600" i="1"/>
  <c r="U1601" i="1"/>
  <c r="X1601" i="1" s="1"/>
  <c r="Y1601" i="1" s="1"/>
  <c r="V1601" i="1"/>
  <c r="W1601" i="1" s="1"/>
  <c r="U1602" i="1"/>
  <c r="U1603" i="1"/>
  <c r="V1603" i="1" s="1"/>
  <c r="W1603" i="1" s="1"/>
  <c r="U1604" i="1"/>
  <c r="V1604" i="1" s="1"/>
  <c r="W1604" i="1" s="1"/>
  <c r="X1604" i="1"/>
  <c r="Y1604" i="1" s="1"/>
  <c r="U1605" i="1"/>
  <c r="X1605" i="1" s="1"/>
  <c r="Y1605" i="1" s="1"/>
  <c r="U1606" i="1"/>
  <c r="V1606" i="1"/>
  <c r="W1606" i="1" s="1"/>
  <c r="X1606" i="1"/>
  <c r="Y1606" i="1" s="1"/>
  <c r="U1607" i="1"/>
  <c r="U1608" i="1"/>
  <c r="V1608" i="1" s="1"/>
  <c r="W1608" i="1" s="1"/>
  <c r="U1609" i="1"/>
  <c r="X1609" i="1" s="1"/>
  <c r="Y1609" i="1" s="1"/>
  <c r="U1610" i="1"/>
  <c r="X1610" i="1" s="1"/>
  <c r="Y1610" i="1" s="1"/>
  <c r="U1611" i="1"/>
  <c r="V1611" i="1"/>
  <c r="W1611" i="1" s="1"/>
  <c r="X1611" i="1"/>
  <c r="Y1611" i="1" s="1"/>
  <c r="U1612" i="1"/>
  <c r="U1613" i="1"/>
  <c r="X1613" i="1" s="1"/>
  <c r="Y1613" i="1" s="1"/>
  <c r="V1613" i="1"/>
  <c r="W1613" i="1" s="1"/>
  <c r="U1614" i="1"/>
  <c r="V1614" i="1" s="1"/>
  <c r="W1614" i="1" s="1"/>
  <c r="U1615" i="1"/>
  <c r="V1615" i="1" s="1"/>
  <c r="W1615" i="1" s="1"/>
  <c r="U1616" i="1"/>
  <c r="U1617" i="1"/>
  <c r="X1617" i="1" s="1"/>
  <c r="Y1617" i="1" s="1"/>
  <c r="U1618" i="1"/>
  <c r="X1618" i="1" s="1"/>
  <c r="Y1618" i="1" s="1"/>
  <c r="V1618" i="1"/>
  <c r="W1618" i="1" s="1"/>
  <c r="U1619" i="1"/>
  <c r="V1619" i="1" s="1"/>
  <c r="W1619" i="1" s="1"/>
  <c r="U1620" i="1"/>
  <c r="V1620" i="1" s="1"/>
  <c r="W1620" i="1" s="1"/>
  <c r="U1621" i="1"/>
  <c r="X1621" i="1" s="1"/>
  <c r="Y1621" i="1" s="1"/>
  <c r="U1622" i="1"/>
  <c r="V1622" i="1"/>
  <c r="W1622" i="1" s="1"/>
  <c r="X1622" i="1"/>
  <c r="Y1622" i="1" s="1"/>
  <c r="U1623" i="1"/>
  <c r="V1623" i="1" s="1"/>
  <c r="W1623" i="1" s="1"/>
  <c r="U1624" i="1"/>
  <c r="V1624" i="1" s="1"/>
  <c r="W1624" i="1" s="1"/>
  <c r="U1625" i="1"/>
  <c r="U1626" i="1"/>
  <c r="X1626" i="1" s="1"/>
  <c r="Y1626" i="1" s="1"/>
  <c r="U1627" i="1"/>
  <c r="X1627" i="1" s="1"/>
  <c r="Y1627" i="1" s="1"/>
  <c r="V1627" i="1"/>
  <c r="W1627" i="1" s="1"/>
  <c r="U1628" i="1"/>
  <c r="V1628" i="1" s="1"/>
  <c r="W1628" i="1" s="1"/>
  <c r="U1629" i="1"/>
  <c r="X1629" i="1" s="1"/>
  <c r="Y1629" i="1" s="1"/>
  <c r="U1630" i="1"/>
  <c r="V1630" i="1"/>
  <c r="W1630" i="1" s="1"/>
  <c r="X1630" i="1"/>
  <c r="Y1630" i="1" s="1"/>
  <c r="U1631" i="1"/>
  <c r="V1631" i="1" s="1"/>
  <c r="W1631" i="1" s="1"/>
  <c r="U1632" i="1"/>
  <c r="V1632" i="1" s="1"/>
  <c r="W1632" i="1" s="1"/>
  <c r="U1633" i="1"/>
  <c r="X1633" i="1" s="1"/>
  <c r="Y1633" i="1" s="1"/>
  <c r="U1634" i="1"/>
  <c r="X1634" i="1" s="1"/>
  <c r="Y1634" i="1" s="1"/>
  <c r="U1635" i="1"/>
  <c r="V1635" i="1" s="1"/>
  <c r="W1635" i="1" s="1"/>
  <c r="U1636" i="1"/>
  <c r="V1636" i="1" s="1"/>
  <c r="W1636" i="1" s="1"/>
  <c r="U1637" i="1"/>
  <c r="X1637" i="1" s="1"/>
  <c r="Y1637" i="1" s="1"/>
  <c r="U1638" i="1"/>
  <c r="V1638" i="1" s="1"/>
  <c r="W1638" i="1" s="1"/>
  <c r="U1639" i="1"/>
  <c r="V1639" i="1" s="1"/>
  <c r="W1639" i="1" s="1"/>
  <c r="U1640" i="1"/>
  <c r="V1640" i="1" s="1"/>
  <c r="W1640" i="1" s="1"/>
  <c r="U1641" i="1"/>
  <c r="X1641" i="1" s="1"/>
  <c r="Y1641" i="1" s="1"/>
  <c r="U1642" i="1"/>
  <c r="X1642" i="1" s="1"/>
  <c r="Y1642" i="1" s="1"/>
  <c r="U1643" i="1"/>
  <c r="V1643" i="1" s="1"/>
  <c r="W1643" i="1" s="1"/>
  <c r="U1644" i="1"/>
  <c r="V1644" i="1" s="1"/>
  <c r="W1644" i="1" s="1"/>
  <c r="U1645" i="1"/>
  <c r="X1645" i="1" s="1"/>
  <c r="Y1645" i="1" s="1"/>
  <c r="U1646" i="1"/>
  <c r="V1646" i="1" s="1"/>
  <c r="W1646" i="1" s="1"/>
  <c r="U1647" i="1"/>
  <c r="X1647" i="1" s="1"/>
  <c r="Y1647" i="1" s="1"/>
  <c r="U1648" i="1"/>
  <c r="V1648" i="1" s="1"/>
  <c r="W1648" i="1" s="1"/>
  <c r="U1649" i="1"/>
  <c r="X1649" i="1" s="1"/>
  <c r="Y1649" i="1" s="1"/>
  <c r="U1650" i="1"/>
  <c r="X1650" i="1" s="1"/>
  <c r="Y1650" i="1" s="1"/>
  <c r="U1651" i="1"/>
  <c r="V1651" i="1" s="1"/>
  <c r="W1651" i="1" s="1"/>
  <c r="U1652" i="1"/>
  <c r="V1652" i="1" s="1"/>
  <c r="W1652" i="1" s="1"/>
  <c r="U1653" i="1"/>
  <c r="X1653" i="1" s="1"/>
  <c r="Y1653" i="1" s="1"/>
  <c r="U1654" i="1"/>
  <c r="X1654" i="1" s="1"/>
  <c r="Y1654" i="1" s="1"/>
  <c r="V1654" i="1"/>
  <c r="W1654" i="1" s="1"/>
  <c r="U1655" i="1"/>
  <c r="V1655" i="1" s="1"/>
  <c r="W1655" i="1" s="1"/>
  <c r="X1655" i="1"/>
  <c r="Y1655" i="1" s="1"/>
  <c r="U1656" i="1"/>
  <c r="V1656" i="1" s="1"/>
  <c r="W1656" i="1" s="1"/>
  <c r="U1657" i="1"/>
  <c r="X1657" i="1" s="1"/>
  <c r="Y1657" i="1" s="1"/>
  <c r="U1658" i="1"/>
  <c r="X1658" i="1" s="1"/>
  <c r="Y1658" i="1" s="1"/>
  <c r="U1659" i="1"/>
  <c r="V1659" i="1" s="1"/>
  <c r="W1659" i="1" s="1"/>
  <c r="U1660" i="1"/>
  <c r="V1660" i="1" s="1"/>
  <c r="W1660" i="1" s="1"/>
  <c r="U1661" i="1"/>
  <c r="X1661" i="1" s="1"/>
  <c r="Y1661" i="1" s="1"/>
  <c r="U1662" i="1"/>
  <c r="X1662" i="1" s="1"/>
  <c r="Y1662" i="1" s="1"/>
  <c r="V1662" i="1"/>
  <c r="W1662" i="1" s="1"/>
  <c r="U1663" i="1"/>
  <c r="V1663" i="1" s="1"/>
  <c r="W1663" i="1" s="1"/>
  <c r="U1664" i="1"/>
  <c r="V1664" i="1" s="1"/>
  <c r="W1664" i="1" s="1"/>
  <c r="U1665" i="1"/>
  <c r="X1665" i="1" s="1"/>
  <c r="Y1665" i="1" s="1"/>
  <c r="U1666" i="1"/>
  <c r="U1667" i="1"/>
  <c r="X1667" i="1" s="1"/>
  <c r="Y1667" i="1" s="1"/>
  <c r="V1667" i="1"/>
  <c r="W1667" i="1" s="1"/>
  <c r="U1668" i="1"/>
  <c r="V1668" i="1" s="1"/>
  <c r="W1668" i="1" s="1"/>
  <c r="U1669" i="1"/>
  <c r="X1669" i="1" s="1"/>
  <c r="Y1669" i="1" s="1"/>
  <c r="V1669" i="1"/>
  <c r="W1669" i="1" s="1"/>
  <c r="U1670" i="1"/>
  <c r="V1670" i="1" s="1"/>
  <c r="W1670" i="1" s="1"/>
  <c r="U1671" i="1"/>
  <c r="U1672" i="1"/>
  <c r="V1672" i="1" s="1"/>
  <c r="W1672" i="1" s="1"/>
  <c r="X1672" i="1"/>
  <c r="Y1672" i="1" s="1"/>
  <c r="U1673" i="1"/>
  <c r="X1673" i="1" s="1"/>
  <c r="Y1673" i="1" s="1"/>
  <c r="U1674" i="1"/>
  <c r="X1674" i="1" s="1"/>
  <c r="Y1674" i="1" s="1"/>
  <c r="U1675" i="1"/>
  <c r="V1675" i="1" s="1"/>
  <c r="W1675" i="1" s="1"/>
  <c r="U1676" i="1"/>
  <c r="U1677" i="1"/>
  <c r="X1677" i="1" s="1"/>
  <c r="Y1677" i="1" s="1"/>
  <c r="U1678" i="1"/>
  <c r="U1679" i="1"/>
  <c r="V1679" i="1"/>
  <c r="W1679" i="1" s="1"/>
  <c r="X1679" i="1"/>
  <c r="Y1679" i="1" s="1"/>
  <c r="U1680" i="1"/>
  <c r="V1680" i="1" s="1"/>
  <c r="W1680" i="1" s="1"/>
  <c r="U1681" i="1"/>
  <c r="U1682" i="1"/>
  <c r="X1682" i="1" s="1"/>
  <c r="Y1682" i="1" s="1"/>
  <c r="V1682" i="1"/>
  <c r="W1682" i="1" s="1"/>
  <c r="U1683" i="1"/>
  <c r="U1684" i="1"/>
  <c r="V1684" i="1" s="1"/>
  <c r="W1684" i="1" s="1"/>
  <c r="U1685" i="1"/>
  <c r="X1685" i="1" s="1"/>
  <c r="Y1685" i="1" s="1"/>
  <c r="U1686" i="1"/>
  <c r="V1686" i="1" s="1"/>
  <c r="W1686" i="1" s="1"/>
  <c r="U1687" i="1"/>
  <c r="V1687" i="1" s="1"/>
  <c r="W1687" i="1" s="1"/>
  <c r="U1688" i="1"/>
  <c r="V1688" i="1" s="1"/>
  <c r="W1688" i="1" s="1"/>
  <c r="U1689" i="1"/>
  <c r="X1689" i="1" s="1"/>
  <c r="Y1689" i="1" s="1"/>
  <c r="U1690" i="1"/>
  <c r="X1690" i="1" s="1"/>
  <c r="Y1690" i="1" s="1"/>
  <c r="U1691" i="1"/>
  <c r="X1691" i="1" s="1"/>
  <c r="Y1691" i="1" s="1"/>
  <c r="V1691" i="1"/>
  <c r="W1691" i="1" s="1"/>
  <c r="U1692" i="1"/>
  <c r="V1692" i="1" s="1"/>
  <c r="W1692" i="1" s="1"/>
  <c r="U1693" i="1"/>
  <c r="U1694" i="1"/>
  <c r="X1694" i="1" s="1"/>
  <c r="Y1694" i="1" s="1"/>
  <c r="V1694" i="1"/>
  <c r="W1694" i="1" s="1"/>
  <c r="U1695" i="1"/>
  <c r="V1695" i="1" s="1"/>
  <c r="W1695" i="1" s="1"/>
  <c r="U1696" i="1"/>
  <c r="U1697" i="1"/>
  <c r="X1697" i="1" s="1"/>
  <c r="Y1697" i="1" s="1"/>
  <c r="U1698" i="1"/>
  <c r="U1699" i="1"/>
  <c r="V1699" i="1"/>
  <c r="W1699" i="1" s="1"/>
  <c r="X1699" i="1"/>
  <c r="Y1699" i="1" s="1"/>
  <c r="U1700" i="1"/>
  <c r="V1700" i="1" s="1"/>
  <c r="W1700" i="1" s="1"/>
  <c r="U8945" i="1"/>
  <c r="X8945" i="1" s="1"/>
  <c r="Y8945" i="1" s="1"/>
  <c r="U1702" i="1"/>
  <c r="V1702" i="1" s="1"/>
  <c r="W1702" i="1" s="1"/>
  <c r="U1703" i="1"/>
  <c r="U1704" i="1"/>
  <c r="V1704" i="1" s="1"/>
  <c r="W1704" i="1" s="1"/>
  <c r="U1705" i="1"/>
  <c r="X1705" i="1" s="1"/>
  <c r="Y1705" i="1" s="1"/>
  <c r="U1706" i="1"/>
  <c r="X1706" i="1" s="1"/>
  <c r="Y1706" i="1" s="1"/>
  <c r="U1707" i="1"/>
  <c r="V1707" i="1" s="1"/>
  <c r="W1707" i="1" s="1"/>
  <c r="U1708" i="1"/>
  <c r="U1709" i="1"/>
  <c r="X1709" i="1" s="1"/>
  <c r="Y1709" i="1" s="1"/>
  <c r="U1710" i="1"/>
  <c r="U1711" i="1"/>
  <c r="X1711" i="1" s="1"/>
  <c r="Y1711" i="1" s="1"/>
  <c r="U1712" i="1"/>
  <c r="V1712" i="1" s="1"/>
  <c r="W1712" i="1" s="1"/>
  <c r="U1713" i="1"/>
  <c r="U1714" i="1"/>
  <c r="X1714" i="1" s="1"/>
  <c r="Y1714" i="1" s="1"/>
  <c r="U1715" i="1"/>
  <c r="U1716" i="1"/>
  <c r="V1716" i="1" s="1"/>
  <c r="W1716" i="1" s="1"/>
  <c r="U1717" i="1"/>
  <c r="X1717" i="1" s="1"/>
  <c r="Y1717" i="1" s="1"/>
  <c r="U1718" i="1"/>
  <c r="X1718" i="1" s="1"/>
  <c r="Y1718" i="1" s="1"/>
  <c r="V1718" i="1"/>
  <c r="W1718" i="1" s="1"/>
  <c r="U1719" i="1"/>
  <c r="V1719" i="1" s="1"/>
  <c r="W1719" i="1" s="1"/>
  <c r="X1719" i="1"/>
  <c r="Y1719" i="1" s="1"/>
  <c r="U1720" i="1"/>
  <c r="V1720" i="1" s="1"/>
  <c r="W1720" i="1" s="1"/>
  <c r="U1721" i="1"/>
  <c r="X1721" i="1" s="1"/>
  <c r="Y1721" i="1" s="1"/>
  <c r="U1722" i="1"/>
  <c r="X1722" i="1" s="1"/>
  <c r="Y1722" i="1" s="1"/>
  <c r="U1723" i="1"/>
  <c r="V1723" i="1" s="1"/>
  <c r="W1723" i="1" s="1"/>
  <c r="U1724" i="1"/>
  <c r="V1724" i="1" s="1"/>
  <c r="W1724" i="1" s="1"/>
  <c r="U1725" i="1"/>
  <c r="U1726" i="1"/>
  <c r="X1726" i="1" s="1"/>
  <c r="Y1726" i="1" s="1"/>
  <c r="V1726" i="1"/>
  <c r="W1726" i="1" s="1"/>
  <c r="U1727" i="1"/>
  <c r="V1727" i="1" s="1"/>
  <c r="W1727" i="1" s="1"/>
  <c r="U1728" i="1"/>
  <c r="U1729" i="1"/>
  <c r="X1729" i="1" s="1"/>
  <c r="Y1729" i="1" s="1"/>
  <c r="U1730" i="1"/>
  <c r="U1731" i="1"/>
  <c r="X1731" i="1" s="1"/>
  <c r="Y1731" i="1" s="1"/>
  <c r="V1731" i="1"/>
  <c r="W1731" i="1" s="1"/>
  <c r="U1732" i="1"/>
  <c r="V1732" i="1" s="1"/>
  <c r="W1732" i="1" s="1"/>
  <c r="U1733" i="1"/>
  <c r="X1733" i="1" s="1"/>
  <c r="Y1733" i="1" s="1"/>
  <c r="U1734" i="1"/>
  <c r="V1734" i="1" s="1"/>
  <c r="W1734" i="1" s="1"/>
  <c r="U1735" i="1"/>
  <c r="U1736" i="1"/>
  <c r="V1736" i="1" s="1"/>
  <c r="W1736" i="1" s="1"/>
  <c r="U1737" i="1"/>
  <c r="X1737" i="1" s="1"/>
  <c r="Y1737" i="1" s="1"/>
  <c r="U1738" i="1"/>
  <c r="X1738" i="1" s="1"/>
  <c r="Y1738" i="1" s="1"/>
  <c r="U1739" i="1"/>
  <c r="V1739" i="1" s="1"/>
  <c r="W1739" i="1" s="1"/>
  <c r="U1740" i="1"/>
  <c r="V1740" i="1" s="1"/>
  <c r="W1740" i="1" s="1"/>
  <c r="U1741" i="1"/>
  <c r="X1741" i="1" s="1"/>
  <c r="Y1741" i="1" s="1"/>
  <c r="U1742" i="1"/>
  <c r="V1742" i="1" s="1"/>
  <c r="W1742" i="1" s="1"/>
  <c r="U1743" i="1"/>
  <c r="V1743" i="1" s="1"/>
  <c r="W1743" i="1" s="1"/>
  <c r="U1744" i="1"/>
  <c r="U1745" i="1"/>
  <c r="X1745" i="1" s="1"/>
  <c r="Y1745" i="1" s="1"/>
  <c r="U1746" i="1"/>
  <c r="X1746" i="1" s="1"/>
  <c r="Y1746" i="1" s="1"/>
  <c r="U1747" i="1"/>
  <c r="V1747" i="1" s="1"/>
  <c r="W1747" i="1" s="1"/>
  <c r="U1748" i="1"/>
  <c r="V1748" i="1" s="1"/>
  <c r="W1748" i="1" s="1"/>
  <c r="U1749" i="1"/>
  <c r="X1749" i="1" s="1"/>
  <c r="Y1749" i="1" s="1"/>
  <c r="U1750" i="1"/>
  <c r="V1750" i="1" s="1"/>
  <c r="W1750" i="1" s="1"/>
  <c r="U1751" i="1"/>
  <c r="V1751" i="1" s="1"/>
  <c r="W1751" i="1" s="1"/>
  <c r="U1752" i="1"/>
  <c r="U1753" i="1"/>
  <c r="X1753" i="1" s="1"/>
  <c r="Y1753" i="1" s="1"/>
  <c r="U1754" i="1"/>
  <c r="X1754" i="1" s="1"/>
  <c r="Y1754" i="1" s="1"/>
  <c r="U1755" i="1"/>
  <c r="V1755" i="1" s="1"/>
  <c r="W1755" i="1" s="1"/>
  <c r="U1756" i="1"/>
  <c r="V1756" i="1" s="1"/>
  <c r="W1756" i="1" s="1"/>
  <c r="U1757" i="1"/>
  <c r="X1757" i="1" s="1"/>
  <c r="Y1757" i="1" s="1"/>
  <c r="U1758" i="1"/>
  <c r="V1758" i="1" s="1"/>
  <c r="W1758" i="1" s="1"/>
  <c r="U1759" i="1"/>
  <c r="V1759" i="1" s="1"/>
  <c r="W1759" i="1" s="1"/>
  <c r="U1760" i="1"/>
  <c r="U1761" i="1"/>
  <c r="X1761" i="1" s="1"/>
  <c r="Y1761" i="1" s="1"/>
  <c r="U1762" i="1"/>
  <c r="X1762" i="1" s="1"/>
  <c r="Y1762" i="1" s="1"/>
  <c r="U1763" i="1"/>
  <c r="V1763" i="1" s="1"/>
  <c r="W1763" i="1" s="1"/>
  <c r="U1764" i="1"/>
  <c r="V1764" i="1" s="1"/>
  <c r="W1764" i="1" s="1"/>
  <c r="U1765" i="1"/>
  <c r="X1765" i="1" s="1"/>
  <c r="Y1765" i="1" s="1"/>
  <c r="U1766" i="1"/>
  <c r="V1766" i="1" s="1"/>
  <c r="W1766" i="1" s="1"/>
  <c r="X1766" i="1"/>
  <c r="Y1766" i="1" s="1"/>
  <c r="U1767" i="1"/>
  <c r="V1767" i="1" s="1"/>
  <c r="W1767" i="1" s="1"/>
  <c r="U1768" i="1"/>
  <c r="V1768" i="1" s="1"/>
  <c r="W1768" i="1" s="1"/>
  <c r="U1769" i="1"/>
  <c r="X1769" i="1" s="1"/>
  <c r="Y1769" i="1" s="1"/>
  <c r="U1770" i="1"/>
  <c r="X1770" i="1" s="1"/>
  <c r="Y1770" i="1" s="1"/>
  <c r="U1771" i="1"/>
  <c r="U1772" i="1"/>
  <c r="V1772" i="1" s="1"/>
  <c r="W1772" i="1" s="1"/>
  <c r="U1773" i="1"/>
  <c r="U1774" i="1"/>
  <c r="V1774" i="1" s="1"/>
  <c r="W1774" i="1" s="1"/>
  <c r="X1774" i="1"/>
  <c r="Y1774" i="1" s="1"/>
  <c r="U1775" i="1"/>
  <c r="U1776" i="1"/>
  <c r="V1776" i="1" s="1"/>
  <c r="W1776" i="1" s="1"/>
  <c r="U1777" i="1"/>
  <c r="X1777" i="1" s="1"/>
  <c r="Y1777" i="1" s="1"/>
  <c r="U1778" i="1"/>
  <c r="X1778" i="1" s="1"/>
  <c r="Y1778" i="1" s="1"/>
  <c r="U1779" i="1"/>
  <c r="U1780" i="1"/>
  <c r="V1780" i="1" s="1"/>
  <c r="W1780" i="1" s="1"/>
  <c r="U1781" i="1"/>
  <c r="U1782" i="1"/>
  <c r="V1782" i="1" s="1"/>
  <c r="W1782" i="1" s="1"/>
  <c r="U1783" i="1"/>
  <c r="U1784" i="1"/>
  <c r="V1784" i="1" s="1"/>
  <c r="W1784" i="1" s="1"/>
  <c r="U1785" i="1"/>
  <c r="X1785" i="1" s="1"/>
  <c r="Y1785" i="1" s="1"/>
  <c r="U1786" i="1"/>
  <c r="X1786" i="1" s="1"/>
  <c r="Y1786" i="1" s="1"/>
  <c r="U1787" i="1"/>
  <c r="U1788" i="1"/>
  <c r="V1788" i="1" s="1"/>
  <c r="W1788" i="1" s="1"/>
  <c r="U1789" i="1"/>
  <c r="U1790" i="1"/>
  <c r="V1790" i="1" s="1"/>
  <c r="W1790" i="1" s="1"/>
  <c r="U1791" i="1"/>
  <c r="U1792" i="1"/>
  <c r="V1792" i="1" s="1"/>
  <c r="W1792" i="1" s="1"/>
  <c r="U1793" i="1"/>
  <c r="X1793" i="1" s="1"/>
  <c r="Y1793" i="1" s="1"/>
  <c r="U1794" i="1"/>
  <c r="X1794" i="1" s="1"/>
  <c r="Y1794" i="1" s="1"/>
  <c r="U1795" i="1"/>
  <c r="V1795" i="1" s="1"/>
  <c r="W1795" i="1" s="1"/>
  <c r="U1796" i="1"/>
  <c r="V1796" i="1" s="1"/>
  <c r="W1796" i="1" s="1"/>
  <c r="U1797" i="1"/>
  <c r="U1798" i="1"/>
  <c r="V1798" i="1" s="1"/>
  <c r="W1798" i="1" s="1"/>
  <c r="U1799" i="1"/>
  <c r="V1799" i="1" s="1"/>
  <c r="W1799" i="1" s="1"/>
  <c r="U1800" i="1"/>
  <c r="V1800" i="1" s="1"/>
  <c r="W1800" i="1" s="1"/>
  <c r="U1801" i="1"/>
  <c r="X1801" i="1" s="1"/>
  <c r="Y1801" i="1" s="1"/>
  <c r="U1802" i="1"/>
  <c r="X1802" i="1" s="1"/>
  <c r="Y1802" i="1" s="1"/>
  <c r="U1803" i="1"/>
  <c r="V1803" i="1" s="1"/>
  <c r="W1803" i="1" s="1"/>
  <c r="X1803" i="1"/>
  <c r="Y1803" i="1" s="1"/>
  <c r="U1804" i="1"/>
  <c r="V1804" i="1" s="1"/>
  <c r="W1804" i="1" s="1"/>
  <c r="U1805" i="1"/>
  <c r="U1806" i="1"/>
  <c r="V1806" i="1" s="1"/>
  <c r="W1806" i="1" s="1"/>
  <c r="X1806" i="1"/>
  <c r="Y1806" i="1" s="1"/>
  <c r="U1807" i="1"/>
  <c r="V1807" i="1" s="1"/>
  <c r="W1807" i="1" s="1"/>
  <c r="U1808" i="1"/>
  <c r="V1808" i="1" s="1"/>
  <c r="W1808" i="1" s="1"/>
  <c r="X1808" i="1"/>
  <c r="Y1808" i="1" s="1"/>
  <c r="U1809" i="1"/>
  <c r="X1809" i="1" s="1"/>
  <c r="Y1809" i="1" s="1"/>
  <c r="U1810" i="1"/>
  <c r="X1810" i="1" s="1"/>
  <c r="Y1810" i="1" s="1"/>
  <c r="U1811" i="1"/>
  <c r="X1811" i="1" s="1"/>
  <c r="Y1811" i="1" s="1"/>
  <c r="V1811" i="1"/>
  <c r="W1811" i="1" s="1"/>
  <c r="U1812" i="1"/>
  <c r="V1812" i="1" s="1"/>
  <c r="W1812" i="1" s="1"/>
  <c r="U1813" i="1"/>
  <c r="X1813" i="1" s="1"/>
  <c r="Y1813" i="1" s="1"/>
  <c r="U1814" i="1"/>
  <c r="V1814" i="1" s="1"/>
  <c r="W1814" i="1" s="1"/>
  <c r="X1814" i="1"/>
  <c r="Y1814" i="1" s="1"/>
  <c r="U1815" i="1"/>
  <c r="X1815" i="1" s="1"/>
  <c r="Y1815" i="1" s="1"/>
  <c r="U1816" i="1"/>
  <c r="V1816" i="1" s="1"/>
  <c r="W1816" i="1" s="1"/>
  <c r="U1817" i="1"/>
  <c r="X1817" i="1" s="1"/>
  <c r="Y1817" i="1" s="1"/>
  <c r="U1818" i="1"/>
  <c r="X1818" i="1" s="1"/>
  <c r="Y1818" i="1" s="1"/>
  <c r="U1819" i="1"/>
  <c r="V1819" i="1" s="1"/>
  <c r="W1819" i="1" s="1"/>
  <c r="U1820" i="1"/>
  <c r="V1820" i="1" s="1"/>
  <c r="W1820" i="1" s="1"/>
  <c r="U1821" i="1"/>
  <c r="X1821" i="1" s="1"/>
  <c r="Y1821" i="1" s="1"/>
  <c r="U1822" i="1"/>
  <c r="U1823" i="1"/>
  <c r="V1823" i="1" s="1"/>
  <c r="W1823" i="1" s="1"/>
  <c r="U1824" i="1"/>
  <c r="V1824" i="1" s="1"/>
  <c r="W1824" i="1" s="1"/>
  <c r="X1824" i="1"/>
  <c r="Y1824" i="1" s="1"/>
  <c r="U1825" i="1"/>
  <c r="X1825" i="1" s="1"/>
  <c r="Y1825" i="1" s="1"/>
  <c r="U1826" i="1"/>
  <c r="X1826" i="1" s="1"/>
  <c r="Y1826" i="1" s="1"/>
  <c r="U1827" i="1"/>
  <c r="X1827" i="1" s="1"/>
  <c r="Y1827" i="1" s="1"/>
  <c r="V1827" i="1"/>
  <c r="W1827" i="1" s="1"/>
  <c r="U1828" i="1"/>
  <c r="V1828" i="1" s="1"/>
  <c r="W1828" i="1" s="1"/>
  <c r="U1829" i="1"/>
  <c r="X1829" i="1" s="1"/>
  <c r="Y1829" i="1" s="1"/>
  <c r="U1830" i="1"/>
  <c r="V1830" i="1" s="1"/>
  <c r="W1830" i="1" s="1"/>
  <c r="U1831" i="1"/>
  <c r="V1831" i="1" s="1"/>
  <c r="W1831" i="1" s="1"/>
  <c r="U1832" i="1"/>
  <c r="U1833" i="1"/>
  <c r="X1833" i="1" s="1"/>
  <c r="Y1833" i="1" s="1"/>
  <c r="U1834" i="1"/>
  <c r="X1834" i="1" s="1"/>
  <c r="Y1834" i="1" s="1"/>
  <c r="U1835" i="1"/>
  <c r="V1835" i="1" s="1"/>
  <c r="W1835" i="1" s="1"/>
  <c r="U1836" i="1"/>
  <c r="V1836" i="1" s="1"/>
  <c r="W1836" i="1" s="1"/>
  <c r="U1837" i="1"/>
  <c r="U1838" i="1"/>
  <c r="V1838" i="1" s="1"/>
  <c r="W1838" i="1" s="1"/>
  <c r="U1839" i="1"/>
  <c r="V1839" i="1" s="1"/>
  <c r="W1839" i="1" s="1"/>
  <c r="U1840" i="1"/>
  <c r="V1840" i="1" s="1"/>
  <c r="W1840" i="1" s="1"/>
  <c r="U1841" i="1"/>
  <c r="X1841" i="1" s="1"/>
  <c r="Y1841" i="1" s="1"/>
  <c r="U1842" i="1"/>
  <c r="X1842" i="1" s="1"/>
  <c r="Y1842" i="1" s="1"/>
  <c r="U1843" i="1"/>
  <c r="X1843" i="1" s="1"/>
  <c r="Y1843" i="1" s="1"/>
  <c r="U1844" i="1"/>
  <c r="V1844" i="1" s="1"/>
  <c r="W1844" i="1" s="1"/>
  <c r="U1845" i="1"/>
  <c r="X1845" i="1" s="1"/>
  <c r="Y1845" i="1" s="1"/>
  <c r="U1846" i="1"/>
  <c r="V1846" i="1" s="1"/>
  <c r="W1846" i="1" s="1"/>
  <c r="U1847" i="1"/>
  <c r="X1847" i="1" s="1"/>
  <c r="Y1847" i="1" s="1"/>
  <c r="U1848" i="1"/>
  <c r="V1848" i="1" s="1"/>
  <c r="W1848" i="1" s="1"/>
  <c r="U1849" i="1"/>
  <c r="X1849" i="1" s="1"/>
  <c r="Y1849" i="1" s="1"/>
  <c r="U1850" i="1"/>
  <c r="X1850" i="1" s="1"/>
  <c r="Y1850" i="1" s="1"/>
  <c r="U1851" i="1"/>
  <c r="V1851" i="1" s="1"/>
  <c r="W1851" i="1" s="1"/>
  <c r="U1852" i="1"/>
  <c r="V1852" i="1" s="1"/>
  <c r="W1852" i="1" s="1"/>
  <c r="U1853" i="1"/>
  <c r="X1853" i="1" s="1"/>
  <c r="Y1853" i="1" s="1"/>
  <c r="U1854" i="1"/>
  <c r="U1855" i="1"/>
  <c r="V1855" i="1" s="1"/>
  <c r="W1855" i="1" s="1"/>
  <c r="U1856" i="1"/>
  <c r="V1856" i="1" s="1"/>
  <c r="W1856" i="1" s="1"/>
  <c r="U1857" i="1"/>
  <c r="X1857" i="1" s="1"/>
  <c r="Y1857" i="1" s="1"/>
  <c r="U1858" i="1"/>
  <c r="X1858" i="1" s="1"/>
  <c r="Y1858" i="1" s="1"/>
  <c r="U1859" i="1"/>
  <c r="X1859" i="1" s="1"/>
  <c r="Y1859" i="1" s="1"/>
  <c r="U1860" i="1"/>
  <c r="V1860" i="1" s="1"/>
  <c r="W1860" i="1" s="1"/>
  <c r="U1861" i="1"/>
  <c r="X1861" i="1" s="1"/>
  <c r="Y1861" i="1" s="1"/>
  <c r="U1862" i="1"/>
  <c r="V1862" i="1" s="1"/>
  <c r="W1862" i="1" s="1"/>
  <c r="U1863" i="1"/>
  <c r="V1863" i="1" s="1"/>
  <c r="W1863" i="1" s="1"/>
  <c r="U1864" i="1"/>
  <c r="V1864" i="1" s="1"/>
  <c r="W1864" i="1" s="1"/>
  <c r="U1865" i="1"/>
  <c r="U1866" i="1"/>
  <c r="V1866" i="1" s="1"/>
  <c r="W1866" i="1" s="1"/>
  <c r="U1867" i="1"/>
  <c r="V1867" i="1" s="1"/>
  <c r="W1867" i="1" s="1"/>
  <c r="U1868" i="1"/>
  <c r="U1869" i="1"/>
  <c r="U1870" i="1"/>
  <c r="V1870" i="1" s="1"/>
  <c r="W1870" i="1" s="1"/>
  <c r="U1871" i="1"/>
  <c r="X1871" i="1" s="1"/>
  <c r="Y1871" i="1" s="1"/>
  <c r="U1872" i="1"/>
  <c r="V1872" i="1" s="1"/>
  <c r="W1872" i="1" s="1"/>
  <c r="U1873" i="1"/>
  <c r="U1874" i="1"/>
  <c r="X1874" i="1" s="1"/>
  <c r="Y1874" i="1" s="1"/>
  <c r="U1875" i="1"/>
  <c r="V1875" i="1" s="1"/>
  <c r="W1875" i="1" s="1"/>
  <c r="U1876" i="1"/>
  <c r="U1877" i="1"/>
  <c r="X1877" i="1" s="1"/>
  <c r="Y1877" i="1" s="1"/>
  <c r="U1878" i="1"/>
  <c r="V1878" i="1" s="1"/>
  <c r="W1878" i="1" s="1"/>
  <c r="U1879" i="1"/>
  <c r="X1879" i="1" s="1"/>
  <c r="Y1879" i="1" s="1"/>
  <c r="U1880" i="1"/>
  <c r="U1881" i="1"/>
  <c r="U1882" i="1"/>
  <c r="U1883" i="1"/>
  <c r="V1883" i="1" s="1"/>
  <c r="W1883" i="1" s="1"/>
  <c r="U1884" i="1"/>
  <c r="U1885" i="1"/>
  <c r="X1885" i="1" s="1"/>
  <c r="Y1885" i="1" s="1"/>
  <c r="U1886" i="1"/>
  <c r="U1887" i="1"/>
  <c r="V1887" i="1" s="1"/>
  <c r="W1887" i="1" s="1"/>
  <c r="U1888" i="1"/>
  <c r="V1888" i="1" s="1"/>
  <c r="W1888" i="1" s="1"/>
  <c r="U1889" i="1"/>
  <c r="U1890" i="1"/>
  <c r="U1891" i="1"/>
  <c r="X1891" i="1" s="1"/>
  <c r="Y1891" i="1" s="1"/>
  <c r="V1891" i="1"/>
  <c r="W1891" i="1" s="1"/>
  <c r="U1892" i="1"/>
  <c r="U1893" i="1"/>
  <c r="X1893" i="1" s="1"/>
  <c r="Y1893" i="1" s="1"/>
  <c r="U1894" i="1"/>
  <c r="V1894" i="1" s="1"/>
  <c r="W1894" i="1" s="1"/>
  <c r="U1895" i="1"/>
  <c r="X1895" i="1" s="1"/>
  <c r="Y1895" i="1" s="1"/>
  <c r="U1896" i="1"/>
  <c r="V1896" i="1" s="1"/>
  <c r="W1896" i="1" s="1"/>
  <c r="X1896" i="1"/>
  <c r="Y1896" i="1" s="1"/>
  <c r="U1897" i="1"/>
  <c r="U1898" i="1"/>
  <c r="U1899" i="1"/>
  <c r="V1899" i="1" s="1"/>
  <c r="W1899" i="1" s="1"/>
  <c r="X1899" i="1"/>
  <c r="Y1899" i="1" s="1"/>
  <c r="U1900" i="1"/>
  <c r="U1901" i="1"/>
  <c r="U1902" i="1"/>
  <c r="V1902" i="1" s="1"/>
  <c r="W1902" i="1" s="1"/>
  <c r="X1902" i="1"/>
  <c r="Y1902" i="1" s="1"/>
  <c r="U1903" i="1"/>
  <c r="X1903" i="1" s="1"/>
  <c r="Y1903" i="1" s="1"/>
  <c r="U1904" i="1"/>
  <c r="U1905" i="1"/>
  <c r="U1906" i="1"/>
  <c r="X1906" i="1" s="1"/>
  <c r="Y1906" i="1" s="1"/>
  <c r="U1907" i="1"/>
  <c r="V1907" i="1" s="1"/>
  <c r="W1907" i="1" s="1"/>
  <c r="U1908" i="1"/>
  <c r="U1909" i="1"/>
  <c r="X1909" i="1" s="1"/>
  <c r="Y1909" i="1" s="1"/>
  <c r="U1910" i="1"/>
  <c r="V1910" i="1" s="1"/>
  <c r="W1910" i="1" s="1"/>
  <c r="U1911" i="1"/>
  <c r="X1911" i="1" s="1"/>
  <c r="Y1911" i="1" s="1"/>
  <c r="V1911" i="1"/>
  <c r="W1911" i="1" s="1"/>
  <c r="U1912" i="1"/>
  <c r="U1913" i="1"/>
  <c r="U1914" i="1"/>
  <c r="X1914" i="1" s="1"/>
  <c r="Y1914" i="1" s="1"/>
  <c r="U1915" i="1"/>
  <c r="V1915" i="1" s="1"/>
  <c r="W1915" i="1" s="1"/>
  <c r="U1916" i="1"/>
  <c r="U1917" i="1"/>
  <c r="U1918" i="1"/>
  <c r="U1919" i="1"/>
  <c r="X1919" i="1" s="1"/>
  <c r="Y1919" i="1" s="1"/>
  <c r="U1920" i="1"/>
  <c r="V1920" i="1" s="1"/>
  <c r="W1920" i="1" s="1"/>
  <c r="U1921" i="1"/>
  <c r="U1922" i="1"/>
  <c r="U1923" i="1"/>
  <c r="V1923" i="1" s="1"/>
  <c r="W1923" i="1" s="1"/>
  <c r="U1924" i="1"/>
  <c r="U1925" i="1"/>
  <c r="X1925" i="1" s="1"/>
  <c r="Y1925" i="1" s="1"/>
  <c r="U1926" i="1"/>
  <c r="V1926" i="1" s="1"/>
  <c r="W1926" i="1" s="1"/>
  <c r="U1927" i="1"/>
  <c r="V1927" i="1" s="1"/>
  <c r="W1927" i="1" s="1"/>
  <c r="U1928" i="1"/>
  <c r="V1928" i="1" s="1"/>
  <c r="W1928" i="1" s="1"/>
  <c r="U1929" i="1"/>
  <c r="U1930" i="1"/>
  <c r="V1930" i="1" s="1"/>
  <c r="W1930" i="1" s="1"/>
  <c r="U1931" i="1"/>
  <c r="V1931" i="1" s="1"/>
  <c r="W1931" i="1" s="1"/>
  <c r="U1932" i="1"/>
  <c r="U1933" i="1"/>
  <c r="U1934" i="1"/>
  <c r="V1934" i="1" s="1"/>
  <c r="W1934" i="1" s="1"/>
  <c r="X1934" i="1"/>
  <c r="Y1934" i="1" s="1"/>
  <c r="U1935" i="1"/>
  <c r="X1935" i="1" s="1"/>
  <c r="Y1935" i="1" s="1"/>
  <c r="U1936" i="1"/>
  <c r="V1936" i="1" s="1"/>
  <c r="W1936" i="1" s="1"/>
  <c r="U1937" i="1"/>
  <c r="U1938" i="1"/>
  <c r="X1938" i="1" s="1"/>
  <c r="Y1938" i="1" s="1"/>
  <c r="U1939" i="1"/>
  <c r="V1939" i="1" s="1"/>
  <c r="W1939" i="1" s="1"/>
  <c r="U1940" i="1"/>
  <c r="U1941" i="1"/>
  <c r="X1941" i="1" s="1"/>
  <c r="Y1941" i="1" s="1"/>
  <c r="U1942" i="1"/>
  <c r="V1942" i="1" s="1"/>
  <c r="W1942" i="1" s="1"/>
  <c r="U1943" i="1"/>
  <c r="X1943" i="1" s="1"/>
  <c r="Y1943" i="1" s="1"/>
  <c r="U1944" i="1"/>
  <c r="U1945" i="1"/>
  <c r="U1946" i="1"/>
  <c r="U1947" i="1"/>
  <c r="X1947" i="1" s="1"/>
  <c r="Y1947" i="1" s="1"/>
  <c r="V1947" i="1"/>
  <c r="W1947" i="1" s="1"/>
  <c r="U1948" i="1"/>
  <c r="U1949" i="1"/>
  <c r="X1949" i="1" s="1"/>
  <c r="Y1949" i="1" s="1"/>
  <c r="U1950" i="1"/>
  <c r="U1951" i="1"/>
  <c r="V1951" i="1" s="1"/>
  <c r="W1951" i="1" s="1"/>
  <c r="U1952" i="1"/>
  <c r="V1952" i="1" s="1"/>
  <c r="W1952" i="1" s="1"/>
  <c r="U1953" i="1"/>
  <c r="U1954" i="1"/>
  <c r="U1955" i="1"/>
  <c r="X1955" i="1" s="1"/>
  <c r="Y1955" i="1" s="1"/>
  <c r="U1956" i="1"/>
  <c r="U1957" i="1"/>
  <c r="X1957" i="1" s="1"/>
  <c r="Y1957" i="1" s="1"/>
  <c r="U1958" i="1"/>
  <c r="V1958" i="1" s="1"/>
  <c r="W1958" i="1" s="1"/>
  <c r="U1959" i="1"/>
  <c r="V1959" i="1" s="1"/>
  <c r="W1959" i="1" s="1"/>
  <c r="U1960" i="1"/>
  <c r="V1960" i="1" s="1"/>
  <c r="W1960" i="1" s="1"/>
  <c r="U1961" i="1"/>
  <c r="U1962" i="1"/>
  <c r="U1963" i="1"/>
  <c r="V1963" i="1" s="1"/>
  <c r="W1963" i="1" s="1"/>
  <c r="U1964" i="1"/>
  <c r="U1965" i="1"/>
  <c r="U1966" i="1"/>
  <c r="V1966" i="1" s="1"/>
  <c r="W1966" i="1" s="1"/>
  <c r="U1967" i="1"/>
  <c r="X1967" i="1" s="1"/>
  <c r="Y1967" i="1" s="1"/>
  <c r="U1968" i="1"/>
  <c r="U1969" i="1"/>
  <c r="U1970" i="1"/>
  <c r="V1970" i="1" s="1"/>
  <c r="W1970" i="1" s="1"/>
  <c r="X1970" i="1"/>
  <c r="Y1970" i="1" s="1"/>
  <c r="U1971" i="1"/>
  <c r="V1971" i="1" s="1"/>
  <c r="W1971" i="1" s="1"/>
  <c r="U1972" i="1"/>
  <c r="U1973" i="1"/>
  <c r="X1973" i="1" s="1"/>
  <c r="Y1973" i="1" s="1"/>
  <c r="U1974" i="1"/>
  <c r="V1974" i="1" s="1"/>
  <c r="W1974" i="1" s="1"/>
  <c r="U1975" i="1"/>
  <c r="X1975" i="1" s="1"/>
  <c r="Y1975" i="1" s="1"/>
  <c r="U1976" i="1"/>
  <c r="U1977" i="1"/>
  <c r="U1978" i="1"/>
  <c r="X1978" i="1" s="1"/>
  <c r="Y1978" i="1" s="1"/>
  <c r="U1979" i="1"/>
  <c r="V1979" i="1" s="1"/>
  <c r="W1979" i="1" s="1"/>
  <c r="U1980" i="1"/>
  <c r="U1981" i="1"/>
  <c r="X1981" i="1" s="1"/>
  <c r="Y1981" i="1" s="1"/>
  <c r="U1982" i="1"/>
  <c r="U1983" i="1"/>
  <c r="X1983" i="1" s="1"/>
  <c r="Y1983" i="1" s="1"/>
  <c r="U1984" i="1"/>
  <c r="V1984" i="1" s="1"/>
  <c r="W1984" i="1" s="1"/>
  <c r="U1985" i="1"/>
  <c r="U1986" i="1"/>
  <c r="U1987" i="1"/>
  <c r="X1987" i="1" s="1"/>
  <c r="Y1987" i="1" s="1"/>
  <c r="U1988" i="1"/>
  <c r="U1989" i="1"/>
  <c r="X1989" i="1" s="1"/>
  <c r="Y1989" i="1" s="1"/>
  <c r="U1990" i="1"/>
  <c r="V1990" i="1" s="1"/>
  <c r="W1990" i="1" s="1"/>
  <c r="U1991" i="1"/>
  <c r="V1991" i="1" s="1"/>
  <c r="W1991" i="1" s="1"/>
  <c r="U1992" i="1"/>
  <c r="V1992" i="1" s="1"/>
  <c r="W1992" i="1" s="1"/>
  <c r="U1993" i="1"/>
  <c r="U1994" i="1"/>
  <c r="V1994" i="1" s="1"/>
  <c r="W1994" i="1" s="1"/>
  <c r="U1995" i="1"/>
  <c r="V1995" i="1" s="1"/>
  <c r="W1995" i="1" s="1"/>
  <c r="U1996" i="1"/>
  <c r="U1997" i="1"/>
  <c r="U1998" i="1"/>
  <c r="V1998" i="1" s="1"/>
  <c r="W1998" i="1" s="1"/>
  <c r="U1999" i="1"/>
  <c r="X1999" i="1" s="1"/>
  <c r="Y1999" i="1" s="1"/>
  <c r="V1999" i="1"/>
  <c r="W1999" i="1" s="1"/>
  <c r="U2000" i="1"/>
  <c r="V2000" i="1" s="1"/>
  <c r="W2000" i="1" s="1"/>
  <c r="U2001" i="1"/>
  <c r="U2002" i="1"/>
  <c r="X2002" i="1" s="1"/>
  <c r="Y2002" i="1" s="1"/>
  <c r="U2003" i="1"/>
  <c r="V2003" i="1" s="1"/>
  <c r="W2003" i="1" s="1"/>
  <c r="U2004" i="1"/>
  <c r="U2005" i="1"/>
  <c r="X2005" i="1" s="1"/>
  <c r="Y2005" i="1" s="1"/>
  <c r="U2006" i="1"/>
  <c r="V2006" i="1" s="1"/>
  <c r="W2006" i="1" s="1"/>
  <c r="U2007" i="1"/>
  <c r="X2007" i="1" s="1"/>
  <c r="Y2007" i="1" s="1"/>
  <c r="U2008" i="1"/>
  <c r="U2009" i="1"/>
  <c r="U2010" i="1"/>
  <c r="X2010" i="1" s="1"/>
  <c r="Y2010" i="1" s="1"/>
  <c r="U2011" i="1"/>
  <c r="V2011" i="1" s="1"/>
  <c r="W2011" i="1" s="1"/>
  <c r="U2012" i="1"/>
  <c r="U2013" i="1"/>
  <c r="X2013" i="1" s="1"/>
  <c r="Y2013" i="1" s="1"/>
  <c r="U2014" i="1"/>
  <c r="U2015" i="1"/>
  <c r="X2015" i="1" s="1"/>
  <c r="Y2015" i="1" s="1"/>
  <c r="U2016" i="1"/>
  <c r="V2016" i="1" s="1"/>
  <c r="W2016" i="1" s="1"/>
  <c r="U2017" i="1"/>
  <c r="U2018" i="1"/>
  <c r="U2019" i="1"/>
  <c r="X2019" i="1" s="1"/>
  <c r="Y2019" i="1" s="1"/>
  <c r="U2020" i="1"/>
  <c r="U2021" i="1"/>
  <c r="X2021" i="1" s="1"/>
  <c r="Y2021" i="1" s="1"/>
  <c r="U2022" i="1"/>
  <c r="V2022" i="1" s="1"/>
  <c r="W2022" i="1" s="1"/>
  <c r="U2023" i="1"/>
  <c r="V2023" i="1" s="1"/>
  <c r="W2023" i="1" s="1"/>
  <c r="U2024" i="1"/>
  <c r="V2024" i="1" s="1"/>
  <c r="W2024" i="1" s="1"/>
  <c r="U2025" i="1"/>
  <c r="U2026" i="1"/>
  <c r="V2026" i="1" s="1"/>
  <c r="W2026" i="1" s="1"/>
  <c r="U2027" i="1"/>
  <c r="V2027" i="1" s="1"/>
  <c r="W2027" i="1" s="1"/>
  <c r="U2028" i="1"/>
  <c r="U2029" i="1"/>
  <c r="U2030" i="1"/>
  <c r="V2030" i="1" s="1"/>
  <c r="W2030" i="1" s="1"/>
  <c r="U2031" i="1"/>
  <c r="X2031" i="1" s="1"/>
  <c r="Y2031" i="1" s="1"/>
  <c r="U2032" i="1"/>
  <c r="V2032" i="1" s="1"/>
  <c r="W2032" i="1" s="1"/>
  <c r="U2033" i="1"/>
  <c r="U2034" i="1"/>
  <c r="X2034" i="1" s="1"/>
  <c r="Y2034" i="1" s="1"/>
  <c r="U2035" i="1"/>
  <c r="V2035" i="1" s="1"/>
  <c r="W2035" i="1" s="1"/>
  <c r="U2036" i="1"/>
  <c r="U2037" i="1"/>
  <c r="X2037" i="1" s="1"/>
  <c r="Y2037" i="1" s="1"/>
  <c r="U2038" i="1"/>
  <c r="V2038" i="1" s="1"/>
  <c r="W2038" i="1" s="1"/>
  <c r="U2039" i="1"/>
  <c r="X2039" i="1" s="1"/>
  <c r="Y2039" i="1" s="1"/>
  <c r="U2040" i="1"/>
  <c r="U2041" i="1"/>
  <c r="U2042" i="1"/>
  <c r="X2042" i="1" s="1"/>
  <c r="Y2042" i="1" s="1"/>
  <c r="U2043" i="1"/>
  <c r="V2043" i="1" s="1"/>
  <c r="W2043" i="1" s="1"/>
  <c r="U2044" i="1"/>
  <c r="U2045" i="1"/>
  <c r="X2045" i="1" s="1"/>
  <c r="Y2045" i="1" s="1"/>
  <c r="U2046" i="1"/>
  <c r="U2047" i="1"/>
  <c r="V2047" i="1" s="1"/>
  <c r="W2047" i="1" s="1"/>
  <c r="X2047" i="1"/>
  <c r="Y2047" i="1" s="1"/>
  <c r="U2048" i="1"/>
  <c r="V2048" i="1" s="1"/>
  <c r="W2048" i="1" s="1"/>
  <c r="U2049" i="1"/>
  <c r="U2050" i="1"/>
  <c r="U2051" i="1"/>
  <c r="X2051" i="1" s="1"/>
  <c r="Y2051" i="1" s="1"/>
  <c r="U2052" i="1"/>
  <c r="U2053" i="1"/>
  <c r="X2053" i="1" s="1"/>
  <c r="Y2053" i="1" s="1"/>
  <c r="U2054" i="1"/>
  <c r="V2054" i="1" s="1"/>
  <c r="W2054" i="1" s="1"/>
  <c r="U2055" i="1"/>
  <c r="V2055" i="1" s="1"/>
  <c r="W2055" i="1" s="1"/>
  <c r="X2055" i="1"/>
  <c r="Y2055" i="1" s="1"/>
  <c r="U2056" i="1"/>
  <c r="V2056" i="1" s="1"/>
  <c r="W2056" i="1" s="1"/>
  <c r="U2057" i="1"/>
  <c r="U2058" i="1"/>
  <c r="V2058" i="1" s="1"/>
  <c r="W2058" i="1" s="1"/>
  <c r="U2059" i="1"/>
  <c r="V2059" i="1" s="1"/>
  <c r="W2059" i="1" s="1"/>
  <c r="U2060" i="1"/>
  <c r="U2061" i="1"/>
  <c r="U2062" i="1"/>
  <c r="V2062" i="1" s="1"/>
  <c r="W2062" i="1" s="1"/>
  <c r="U2063" i="1"/>
  <c r="V2063" i="1" s="1"/>
  <c r="W2063" i="1" s="1"/>
  <c r="X2063" i="1"/>
  <c r="Y2063" i="1" s="1"/>
  <c r="U2064" i="1"/>
  <c r="V2064" i="1" s="1"/>
  <c r="W2064" i="1" s="1"/>
  <c r="U2065" i="1"/>
  <c r="U2066" i="1"/>
  <c r="X2066" i="1" s="1"/>
  <c r="Y2066" i="1" s="1"/>
  <c r="V2066" i="1"/>
  <c r="W2066" i="1" s="1"/>
  <c r="U2067" i="1"/>
  <c r="V2067" i="1" s="1"/>
  <c r="W2067" i="1" s="1"/>
  <c r="U2068" i="1"/>
  <c r="U2069" i="1"/>
  <c r="X2069" i="1" s="1"/>
  <c r="Y2069" i="1" s="1"/>
  <c r="U2070" i="1"/>
  <c r="V2070" i="1" s="1"/>
  <c r="W2070" i="1" s="1"/>
  <c r="U2071" i="1"/>
  <c r="X2071" i="1" s="1"/>
  <c r="Y2071" i="1" s="1"/>
  <c r="V2071" i="1"/>
  <c r="W2071" i="1" s="1"/>
  <c r="U2072" i="1"/>
  <c r="U2073" i="1"/>
  <c r="U2074" i="1"/>
  <c r="X2074" i="1" s="1"/>
  <c r="Y2074" i="1" s="1"/>
  <c r="U2075" i="1"/>
  <c r="V2075" i="1" s="1"/>
  <c r="W2075" i="1" s="1"/>
  <c r="U2076" i="1"/>
  <c r="U2077" i="1"/>
  <c r="X2077" i="1" s="1"/>
  <c r="Y2077" i="1" s="1"/>
  <c r="U2078" i="1"/>
  <c r="U2079" i="1"/>
  <c r="X2079" i="1" s="1"/>
  <c r="Y2079" i="1" s="1"/>
  <c r="U2080" i="1"/>
  <c r="V2080" i="1" s="1"/>
  <c r="W2080" i="1" s="1"/>
  <c r="U2081" i="1"/>
  <c r="U2082" i="1"/>
  <c r="U2083" i="1"/>
  <c r="V2083" i="1" s="1"/>
  <c r="W2083" i="1" s="1"/>
  <c r="X2083" i="1"/>
  <c r="Y2083" i="1" s="1"/>
  <c r="U2084" i="1"/>
  <c r="U2085" i="1"/>
  <c r="X2085" i="1" s="1"/>
  <c r="Y2085" i="1" s="1"/>
  <c r="U2086" i="1"/>
  <c r="V2086" i="1" s="1"/>
  <c r="W2086" i="1" s="1"/>
  <c r="U2087" i="1"/>
  <c r="V2087" i="1" s="1"/>
  <c r="W2087" i="1" s="1"/>
  <c r="U2088" i="1"/>
  <c r="V2088" i="1" s="1"/>
  <c r="W2088" i="1" s="1"/>
  <c r="U2089" i="1"/>
  <c r="U2090" i="1"/>
  <c r="V2090" i="1" s="1"/>
  <c r="W2090" i="1" s="1"/>
  <c r="U2091" i="1"/>
  <c r="V2091" i="1" s="1"/>
  <c r="W2091" i="1" s="1"/>
  <c r="U2092" i="1"/>
  <c r="U2093" i="1"/>
  <c r="U2094" i="1"/>
  <c r="V2094" i="1" s="1"/>
  <c r="W2094" i="1" s="1"/>
  <c r="U2095" i="1"/>
  <c r="X2095" i="1" s="1"/>
  <c r="Y2095" i="1" s="1"/>
  <c r="U2096" i="1"/>
  <c r="V2096" i="1" s="1"/>
  <c r="W2096" i="1" s="1"/>
  <c r="U2097" i="1"/>
  <c r="U2098" i="1"/>
  <c r="X2098" i="1" s="1"/>
  <c r="Y2098" i="1" s="1"/>
  <c r="U2099" i="1"/>
  <c r="V2099" i="1" s="1"/>
  <c r="W2099" i="1" s="1"/>
  <c r="U2100" i="1"/>
  <c r="U2101" i="1"/>
  <c r="X2101" i="1" s="1"/>
  <c r="Y2101" i="1" s="1"/>
  <c r="U2102" i="1"/>
  <c r="V2102" i="1" s="1"/>
  <c r="W2102" i="1" s="1"/>
  <c r="U2103" i="1"/>
  <c r="X2103" i="1" s="1"/>
  <c r="Y2103" i="1" s="1"/>
  <c r="U2104" i="1"/>
  <c r="U2105" i="1"/>
  <c r="U2106" i="1"/>
  <c r="X2106" i="1" s="1"/>
  <c r="Y2106" i="1" s="1"/>
  <c r="U2107" i="1"/>
  <c r="V2107" i="1" s="1"/>
  <c r="W2107" i="1" s="1"/>
  <c r="U2108" i="1"/>
  <c r="U2109" i="1"/>
  <c r="X2109" i="1" s="1"/>
  <c r="Y2109" i="1" s="1"/>
  <c r="U2110" i="1"/>
  <c r="U2111" i="1"/>
  <c r="V2111" i="1" s="1"/>
  <c r="W2111" i="1" s="1"/>
  <c r="U2112" i="1"/>
  <c r="V2112" i="1" s="1"/>
  <c r="W2112" i="1" s="1"/>
  <c r="U2113" i="1"/>
  <c r="U2114" i="1"/>
  <c r="U2115" i="1"/>
  <c r="X2115" i="1" s="1"/>
  <c r="Y2115" i="1" s="1"/>
  <c r="V2115" i="1"/>
  <c r="W2115" i="1" s="1"/>
  <c r="U2116" i="1"/>
  <c r="U2117" i="1"/>
  <c r="X2117" i="1" s="1"/>
  <c r="Y2117" i="1" s="1"/>
  <c r="U2118" i="1"/>
  <c r="V2118" i="1" s="1"/>
  <c r="W2118" i="1" s="1"/>
  <c r="U2119" i="1"/>
  <c r="V2119" i="1" s="1"/>
  <c r="W2119" i="1" s="1"/>
  <c r="U2120" i="1"/>
  <c r="V2120" i="1" s="1"/>
  <c r="W2120" i="1" s="1"/>
  <c r="U2121" i="1"/>
  <c r="U2122" i="1"/>
  <c r="V2122" i="1" s="1"/>
  <c r="W2122" i="1" s="1"/>
  <c r="U2123" i="1"/>
  <c r="V2123" i="1" s="1"/>
  <c r="W2123" i="1" s="1"/>
  <c r="U2124" i="1"/>
  <c r="U2125" i="1"/>
  <c r="U2126" i="1"/>
  <c r="V2126" i="1" s="1"/>
  <c r="W2126" i="1" s="1"/>
  <c r="U2127" i="1"/>
  <c r="V2127" i="1" s="1"/>
  <c r="W2127" i="1" s="1"/>
  <c r="U2128" i="1"/>
  <c r="V2128" i="1" s="1"/>
  <c r="W2128" i="1" s="1"/>
  <c r="U2129" i="1"/>
  <c r="U2130" i="1"/>
  <c r="X2130" i="1" s="1"/>
  <c r="Y2130" i="1" s="1"/>
  <c r="U2131" i="1"/>
  <c r="V2131" i="1" s="1"/>
  <c r="W2131" i="1" s="1"/>
  <c r="U2132" i="1"/>
  <c r="U2133" i="1"/>
  <c r="X2133" i="1" s="1"/>
  <c r="Y2133" i="1" s="1"/>
  <c r="U2134" i="1"/>
  <c r="V2134" i="1" s="1"/>
  <c r="W2134" i="1" s="1"/>
  <c r="U2135" i="1"/>
  <c r="V2135" i="1" s="1"/>
  <c r="W2135" i="1" s="1"/>
  <c r="X2135" i="1"/>
  <c r="Y2135" i="1" s="1"/>
  <c r="U2136" i="1"/>
  <c r="U2137" i="1"/>
  <c r="U2138" i="1"/>
  <c r="X2138" i="1" s="1"/>
  <c r="Y2138" i="1" s="1"/>
  <c r="U2139" i="1"/>
  <c r="V2139" i="1" s="1"/>
  <c r="W2139" i="1" s="1"/>
  <c r="U2140" i="1"/>
  <c r="U2141" i="1"/>
  <c r="X2141" i="1" s="1"/>
  <c r="Y2141" i="1" s="1"/>
  <c r="U2142" i="1"/>
  <c r="U2143" i="1"/>
  <c r="X2143" i="1" s="1"/>
  <c r="Y2143" i="1" s="1"/>
  <c r="U2144" i="1"/>
  <c r="V2144" i="1" s="1"/>
  <c r="W2144" i="1" s="1"/>
  <c r="U2145" i="1"/>
  <c r="V2145" i="1" s="1"/>
  <c r="W2145" i="1" s="1"/>
  <c r="U2146" i="1"/>
  <c r="X2146" i="1" s="1"/>
  <c r="Y2146" i="1" s="1"/>
  <c r="U2147" i="1"/>
  <c r="X2147" i="1" s="1"/>
  <c r="Y2147" i="1" s="1"/>
  <c r="U2148" i="1"/>
  <c r="V2148" i="1" s="1"/>
  <c r="W2148" i="1" s="1"/>
  <c r="U2149" i="1"/>
  <c r="V2149" i="1" s="1"/>
  <c r="W2149" i="1" s="1"/>
  <c r="U2150" i="1"/>
  <c r="X2150" i="1" s="1"/>
  <c r="Y2150" i="1" s="1"/>
  <c r="U2151" i="1"/>
  <c r="V2151" i="1" s="1"/>
  <c r="W2151" i="1" s="1"/>
  <c r="U2152" i="1"/>
  <c r="V2152" i="1" s="1"/>
  <c r="W2152" i="1" s="1"/>
  <c r="U2153" i="1"/>
  <c r="V2153" i="1" s="1"/>
  <c r="W2153" i="1" s="1"/>
  <c r="U2154" i="1"/>
  <c r="V2154" i="1" s="1"/>
  <c r="W2154" i="1" s="1"/>
  <c r="U2155" i="1"/>
  <c r="U2156" i="1"/>
  <c r="X2156" i="1" s="1"/>
  <c r="Y2156" i="1" s="1"/>
  <c r="U2157" i="1"/>
  <c r="V2157" i="1" s="1"/>
  <c r="W2157" i="1" s="1"/>
  <c r="U2158" i="1"/>
  <c r="V2158" i="1" s="1"/>
  <c r="W2158" i="1" s="1"/>
  <c r="U2159" i="1"/>
  <c r="U2160" i="1"/>
  <c r="X2160" i="1" s="1"/>
  <c r="Y2160" i="1" s="1"/>
  <c r="U2161" i="1"/>
  <c r="V2161" i="1" s="1"/>
  <c r="W2161" i="1" s="1"/>
  <c r="U2162" i="1"/>
  <c r="V2162" i="1" s="1"/>
  <c r="W2162" i="1" s="1"/>
  <c r="U2163" i="1"/>
  <c r="U2164" i="1"/>
  <c r="X2164" i="1" s="1"/>
  <c r="Y2164" i="1" s="1"/>
  <c r="U2165" i="1"/>
  <c r="V2165" i="1" s="1"/>
  <c r="W2165" i="1" s="1"/>
  <c r="U2166" i="1"/>
  <c r="V2166" i="1" s="1"/>
  <c r="W2166" i="1" s="1"/>
  <c r="U2167" i="1"/>
  <c r="U2168" i="1"/>
  <c r="X2168" i="1" s="1"/>
  <c r="Y2168" i="1" s="1"/>
  <c r="U2169" i="1"/>
  <c r="V2169" i="1" s="1"/>
  <c r="W2169" i="1" s="1"/>
  <c r="U2170" i="1"/>
  <c r="V2170" i="1" s="1"/>
  <c r="W2170" i="1" s="1"/>
  <c r="U2171" i="1"/>
  <c r="U2172" i="1"/>
  <c r="X2172" i="1" s="1"/>
  <c r="Y2172" i="1" s="1"/>
  <c r="U2173" i="1"/>
  <c r="V2173" i="1" s="1"/>
  <c r="W2173" i="1" s="1"/>
  <c r="U2174" i="1"/>
  <c r="U2175" i="1"/>
  <c r="U2176" i="1"/>
  <c r="X2176" i="1" s="1"/>
  <c r="Y2176" i="1" s="1"/>
  <c r="U2177" i="1"/>
  <c r="U2178" i="1"/>
  <c r="V2178" i="1" s="1"/>
  <c r="W2178" i="1" s="1"/>
  <c r="U2179" i="1"/>
  <c r="U2180" i="1"/>
  <c r="X2180" i="1" s="1"/>
  <c r="Y2180" i="1" s="1"/>
  <c r="U2181" i="1"/>
  <c r="V2181" i="1" s="1"/>
  <c r="W2181" i="1" s="1"/>
  <c r="U2182" i="1"/>
  <c r="U2183" i="1"/>
  <c r="U2184" i="1"/>
  <c r="X2184" i="1" s="1"/>
  <c r="Y2184" i="1" s="1"/>
  <c r="U2185" i="1"/>
  <c r="U2186" i="1"/>
  <c r="V2186" i="1" s="1"/>
  <c r="W2186" i="1" s="1"/>
  <c r="U2187" i="1"/>
  <c r="U2188" i="1"/>
  <c r="X2188" i="1" s="1"/>
  <c r="Y2188" i="1" s="1"/>
  <c r="U2189" i="1"/>
  <c r="V2189" i="1" s="1"/>
  <c r="W2189" i="1" s="1"/>
  <c r="U2190" i="1"/>
  <c r="U2191" i="1"/>
  <c r="U2192" i="1"/>
  <c r="X2192" i="1" s="1"/>
  <c r="Y2192" i="1" s="1"/>
  <c r="U2193" i="1"/>
  <c r="U2194" i="1"/>
  <c r="V2194" i="1" s="1"/>
  <c r="W2194" i="1" s="1"/>
  <c r="U2195" i="1"/>
  <c r="U2196" i="1"/>
  <c r="X2196" i="1" s="1"/>
  <c r="Y2196" i="1" s="1"/>
  <c r="U2197" i="1"/>
  <c r="V2197" i="1" s="1"/>
  <c r="W2197" i="1" s="1"/>
  <c r="U2198" i="1"/>
  <c r="U2199" i="1"/>
  <c r="U2200" i="1"/>
  <c r="X2200" i="1" s="1"/>
  <c r="Y2200" i="1" s="1"/>
  <c r="U2201" i="1"/>
  <c r="U2202" i="1"/>
  <c r="V2202" i="1" s="1"/>
  <c r="W2202" i="1" s="1"/>
  <c r="U2203" i="1"/>
  <c r="U2204" i="1"/>
  <c r="X2204" i="1" s="1"/>
  <c r="Y2204" i="1" s="1"/>
  <c r="U2205" i="1"/>
  <c r="V2205" i="1" s="1"/>
  <c r="W2205" i="1" s="1"/>
  <c r="U2206" i="1"/>
  <c r="U2207" i="1"/>
  <c r="U2208" i="1"/>
  <c r="X2208" i="1" s="1"/>
  <c r="Y2208" i="1" s="1"/>
  <c r="U2209" i="1"/>
  <c r="U2210" i="1"/>
  <c r="V2210" i="1" s="1"/>
  <c r="W2210" i="1" s="1"/>
  <c r="U2211" i="1"/>
  <c r="U2212" i="1"/>
  <c r="X2212" i="1" s="1"/>
  <c r="Y2212" i="1" s="1"/>
  <c r="U2213" i="1"/>
  <c r="V2213" i="1" s="1"/>
  <c r="W2213" i="1" s="1"/>
  <c r="U2214" i="1"/>
  <c r="U2215" i="1"/>
  <c r="U2216" i="1"/>
  <c r="X2216" i="1" s="1"/>
  <c r="Y2216" i="1" s="1"/>
  <c r="U2217" i="1"/>
  <c r="U2218" i="1"/>
  <c r="V2218" i="1" s="1"/>
  <c r="W2218" i="1" s="1"/>
  <c r="U2219" i="1"/>
  <c r="U2220" i="1"/>
  <c r="X2220" i="1" s="1"/>
  <c r="Y2220" i="1" s="1"/>
  <c r="U2221" i="1"/>
  <c r="V2221" i="1" s="1"/>
  <c r="W2221" i="1" s="1"/>
  <c r="U2222" i="1"/>
  <c r="U2223" i="1"/>
  <c r="U2224" i="1"/>
  <c r="X2224" i="1" s="1"/>
  <c r="Y2224" i="1" s="1"/>
  <c r="U2225" i="1"/>
  <c r="U2226" i="1"/>
  <c r="V2226" i="1" s="1"/>
  <c r="W2226" i="1" s="1"/>
  <c r="U2227" i="1"/>
  <c r="U2228" i="1"/>
  <c r="X2228" i="1" s="1"/>
  <c r="Y2228" i="1" s="1"/>
  <c r="U2229" i="1"/>
  <c r="V2229" i="1" s="1"/>
  <c r="W2229" i="1" s="1"/>
  <c r="U2230" i="1"/>
  <c r="U2231" i="1"/>
  <c r="U2232" i="1"/>
  <c r="X2232" i="1" s="1"/>
  <c r="Y2232" i="1" s="1"/>
  <c r="U2233" i="1"/>
  <c r="U2234" i="1"/>
  <c r="V2234" i="1" s="1"/>
  <c r="W2234" i="1" s="1"/>
  <c r="U2235" i="1"/>
  <c r="U2236" i="1"/>
  <c r="X2236" i="1" s="1"/>
  <c r="Y2236" i="1" s="1"/>
  <c r="U2237" i="1"/>
  <c r="V2237" i="1" s="1"/>
  <c r="W2237" i="1" s="1"/>
  <c r="U2238" i="1"/>
  <c r="U2239" i="1"/>
  <c r="U2240" i="1"/>
  <c r="X2240" i="1" s="1"/>
  <c r="Y2240" i="1" s="1"/>
  <c r="U2241" i="1"/>
  <c r="U2242" i="1"/>
  <c r="V2242" i="1" s="1"/>
  <c r="W2242" i="1" s="1"/>
  <c r="U2243" i="1"/>
  <c r="U2244" i="1"/>
  <c r="X2244" i="1" s="1"/>
  <c r="Y2244" i="1" s="1"/>
  <c r="U2245" i="1"/>
  <c r="V2245" i="1" s="1"/>
  <c r="W2245" i="1" s="1"/>
  <c r="U2246" i="1"/>
  <c r="U2247" i="1"/>
  <c r="U2248" i="1"/>
  <c r="X2248" i="1" s="1"/>
  <c r="Y2248" i="1" s="1"/>
  <c r="U2249" i="1"/>
  <c r="U2250" i="1"/>
  <c r="V2250" i="1" s="1"/>
  <c r="W2250" i="1" s="1"/>
  <c r="U2251" i="1"/>
  <c r="U2252" i="1"/>
  <c r="X2252" i="1" s="1"/>
  <c r="Y2252" i="1" s="1"/>
  <c r="U2253" i="1"/>
  <c r="V2253" i="1" s="1"/>
  <c r="W2253" i="1" s="1"/>
  <c r="U2254" i="1"/>
  <c r="U2255" i="1"/>
  <c r="U2256" i="1"/>
  <c r="X2256" i="1" s="1"/>
  <c r="Y2256" i="1" s="1"/>
  <c r="U2257" i="1"/>
  <c r="U2258" i="1"/>
  <c r="V2258" i="1" s="1"/>
  <c r="W2258" i="1" s="1"/>
  <c r="U2259" i="1"/>
  <c r="U2260" i="1"/>
  <c r="X2260" i="1" s="1"/>
  <c r="Y2260" i="1" s="1"/>
  <c r="U2261" i="1"/>
  <c r="V2261" i="1" s="1"/>
  <c r="W2261" i="1" s="1"/>
  <c r="U2262" i="1"/>
  <c r="U2263" i="1"/>
  <c r="U2264" i="1"/>
  <c r="X2264" i="1" s="1"/>
  <c r="Y2264" i="1" s="1"/>
  <c r="U2265" i="1"/>
  <c r="U2266" i="1"/>
  <c r="V2266" i="1" s="1"/>
  <c r="W2266" i="1" s="1"/>
  <c r="U2267" i="1"/>
  <c r="U2268" i="1"/>
  <c r="X2268" i="1" s="1"/>
  <c r="Y2268" i="1" s="1"/>
  <c r="U2269" i="1"/>
  <c r="V2269" i="1" s="1"/>
  <c r="W2269" i="1" s="1"/>
  <c r="U2270" i="1"/>
  <c r="V2270" i="1" s="1"/>
  <c r="W2270" i="1" s="1"/>
  <c r="U2271" i="1"/>
  <c r="U2272" i="1"/>
  <c r="X2272" i="1" s="1"/>
  <c r="Y2272" i="1" s="1"/>
  <c r="U2273" i="1"/>
  <c r="X2273" i="1" s="1"/>
  <c r="Y2273" i="1" s="1"/>
  <c r="U2274" i="1"/>
  <c r="V2274" i="1" s="1"/>
  <c r="W2274" i="1" s="1"/>
  <c r="U2275" i="1"/>
  <c r="U2276" i="1"/>
  <c r="X2276" i="1" s="1"/>
  <c r="Y2276" i="1" s="1"/>
  <c r="U2277" i="1"/>
  <c r="U2278" i="1"/>
  <c r="V2278" i="1" s="1"/>
  <c r="W2278" i="1" s="1"/>
  <c r="U2279" i="1"/>
  <c r="U2280" i="1"/>
  <c r="X2280" i="1" s="1"/>
  <c r="Y2280" i="1" s="1"/>
  <c r="U2281" i="1"/>
  <c r="X2281" i="1" s="1"/>
  <c r="Y2281" i="1" s="1"/>
  <c r="U2282" i="1"/>
  <c r="V2282" i="1" s="1"/>
  <c r="W2282" i="1" s="1"/>
  <c r="U2283" i="1"/>
  <c r="U2284" i="1"/>
  <c r="X2284" i="1" s="1"/>
  <c r="Y2284" i="1" s="1"/>
  <c r="U2285" i="1"/>
  <c r="V2285" i="1" s="1"/>
  <c r="W2285" i="1" s="1"/>
  <c r="U2286" i="1"/>
  <c r="V2286" i="1" s="1"/>
  <c r="W2286" i="1" s="1"/>
  <c r="U2287" i="1"/>
  <c r="U2288" i="1"/>
  <c r="X2288" i="1" s="1"/>
  <c r="Y2288" i="1" s="1"/>
  <c r="U2289" i="1"/>
  <c r="X2289" i="1" s="1"/>
  <c r="Y2289" i="1" s="1"/>
  <c r="U2290" i="1"/>
  <c r="V2290" i="1" s="1"/>
  <c r="W2290" i="1" s="1"/>
  <c r="U2291" i="1"/>
  <c r="U2292" i="1"/>
  <c r="X2292" i="1" s="1"/>
  <c r="Y2292" i="1" s="1"/>
  <c r="U2293" i="1"/>
  <c r="V2293" i="1" s="1"/>
  <c r="W2293" i="1" s="1"/>
  <c r="U2294" i="1"/>
  <c r="U2295" i="1"/>
  <c r="U2296" i="1"/>
  <c r="X2296" i="1" s="1"/>
  <c r="Y2296" i="1" s="1"/>
  <c r="U2297" i="1"/>
  <c r="U2298" i="1"/>
  <c r="V2298" i="1" s="1"/>
  <c r="W2298" i="1" s="1"/>
  <c r="U2299" i="1"/>
  <c r="U2300" i="1"/>
  <c r="X2300" i="1" s="1"/>
  <c r="Y2300" i="1" s="1"/>
  <c r="U2301" i="1"/>
  <c r="V2301" i="1" s="1"/>
  <c r="W2301" i="1" s="1"/>
  <c r="U2302" i="1"/>
  <c r="V2302" i="1" s="1"/>
  <c r="W2302" i="1" s="1"/>
  <c r="U2303" i="1"/>
  <c r="U2304" i="1"/>
  <c r="X2304" i="1" s="1"/>
  <c r="Y2304" i="1" s="1"/>
  <c r="U2305" i="1"/>
  <c r="X2305" i="1" s="1"/>
  <c r="Y2305" i="1" s="1"/>
  <c r="U2306" i="1"/>
  <c r="V2306" i="1" s="1"/>
  <c r="W2306" i="1" s="1"/>
  <c r="U2307" i="1"/>
  <c r="U2308" i="1"/>
  <c r="X2308" i="1" s="1"/>
  <c r="Y2308" i="1" s="1"/>
  <c r="U2309" i="1"/>
  <c r="U2310" i="1"/>
  <c r="V2310" i="1" s="1"/>
  <c r="W2310" i="1" s="1"/>
  <c r="U2311" i="1"/>
  <c r="U2312" i="1"/>
  <c r="X2312" i="1" s="1"/>
  <c r="Y2312" i="1" s="1"/>
  <c r="U2313" i="1"/>
  <c r="V2313" i="1" s="1"/>
  <c r="W2313" i="1" s="1"/>
  <c r="U2314" i="1"/>
  <c r="V2314" i="1" s="1"/>
  <c r="W2314" i="1" s="1"/>
  <c r="U2315" i="1"/>
  <c r="U2316" i="1"/>
  <c r="X2316" i="1" s="1"/>
  <c r="Y2316" i="1" s="1"/>
  <c r="U2317" i="1"/>
  <c r="V2317" i="1" s="1"/>
  <c r="W2317" i="1" s="1"/>
  <c r="U2318" i="1"/>
  <c r="V2318" i="1" s="1"/>
  <c r="W2318" i="1" s="1"/>
  <c r="U2319" i="1"/>
  <c r="U2320" i="1"/>
  <c r="X2320" i="1" s="1"/>
  <c r="Y2320" i="1" s="1"/>
  <c r="U2321" i="1"/>
  <c r="X2321" i="1" s="1"/>
  <c r="Y2321" i="1" s="1"/>
  <c r="U2322" i="1"/>
  <c r="V2322" i="1" s="1"/>
  <c r="W2322" i="1" s="1"/>
  <c r="U2323" i="1"/>
  <c r="U2324" i="1"/>
  <c r="X2324" i="1" s="1"/>
  <c r="Y2324" i="1" s="1"/>
  <c r="U2325" i="1"/>
  <c r="V2325" i="1" s="1"/>
  <c r="W2325" i="1" s="1"/>
  <c r="U2326" i="1"/>
  <c r="U2327" i="1"/>
  <c r="U2328" i="1"/>
  <c r="X2328" i="1" s="1"/>
  <c r="Y2328" i="1" s="1"/>
  <c r="U2329" i="1"/>
  <c r="U2330" i="1"/>
  <c r="U2331" i="1"/>
  <c r="U2332" i="1"/>
  <c r="X2332" i="1" s="1"/>
  <c r="Y2332" i="1" s="1"/>
  <c r="U2333" i="1"/>
  <c r="U2334" i="1"/>
  <c r="V2334" i="1" s="1"/>
  <c r="W2334" i="1" s="1"/>
  <c r="X2334" i="1"/>
  <c r="Y2334" i="1" s="1"/>
  <c r="U2335" i="1"/>
  <c r="U2336" i="1"/>
  <c r="X2336" i="1" s="1"/>
  <c r="Y2336" i="1" s="1"/>
  <c r="U2337" i="1"/>
  <c r="X2337" i="1" s="1"/>
  <c r="Y2337" i="1" s="1"/>
  <c r="V2337" i="1"/>
  <c r="W2337" i="1" s="1"/>
  <c r="U2338" i="1"/>
  <c r="V2338" i="1" s="1"/>
  <c r="W2338" i="1" s="1"/>
  <c r="U2339" i="1"/>
  <c r="U2340" i="1"/>
  <c r="X2340" i="1" s="1"/>
  <c r="Y2340" i="1" s="1"/>
  <c r="U2341" i="1"/>
  <c r="U2342" i="1"/>
  <c r="V2342" i="1" s="1"/>
  <c r="W2342" i="1" s="1"/>
  <c r="U2343" i="1"/>
  <c r="U2344" i="1"/>
  <c r="X2344" i="1" s="1"/>
  <c r="Y2344" i="1" s="1"/>
  <c r="U2345" i="1"/>
  <c r="V2345" i="1" s="1"/>
  <c r="W2345" i="1" s="1"/>
  <c r="U2346" i="1"/>
  <c r="U2347" i="1"/>
  <c r="U2348" i="1"/>
  <c r="X2348" i="1" s="1"/>
  <c r="Y2348" i="1" s="1"/>
  <c r="U2349" i="1"/>
  <c r="U2350" i="1"/>
  <c r="V2350" i="1" s="1"/>
  <c r="W2350" i="1" s="1"/>
  <c r="U2351" i="1"/>
  <c r="U2352" i="1"/>
  <c r="X2352" i="1" s="1"/>
  <c r="Y2352" i="1" s="1"/>
  <c r="U2353" i="1"/>
  <c r="X2353" i="1" s="1"/>
  <c r="Y2353" i="1" s="1"/>
  <c r="U2354" i="1"/>
  <c r="V2354" i="1" s="1"/>
  <c r="W2354" i="1" s="1"/>
  <c r="U2355" i="1"/>
  <c r="U2356" i="1"/>
  <c r="X2356" i="1" s="1"/>
  <c r="Y2356" i="1" s="1"/>
  <c r="U2357" i="1"/>
  <c r="V2357" i="1" s="1"/>
  <c r="W2357" i="1" s="1"/>
  <c r="U2358" i="1"/>
  <c r="U2359" i="1"/>
  <c r="U2360" i="1"/>
  <c r="X2360" i="1" s="1"/>
  <c r="Y2360" i="1" s="1"/>
  <c r="U2361" i="1"/>
  <c r="U2362" i="1"/>
  <c r="U2363" i="1"/>
  <c r="U2364" i="1"/>
  <c r="X2364" i="1" s="1"/>
  <c r="Y2364" i="1" s="1"/>
  <c r="U2365" i="1"/>
  <c r="U2366" i="1"/>
  <c r="V2366" i="1" s="1"/>
  <c r="W2366" i="1" s="1"/>
  <c r="U2367" i="1"/>
  <c r="U2368" i="1"/>
  <c r="X2368" i="1" s="1"/>
  <c r="Y2368" i="1" s="1"/>
  <c r="U2369" i="1"/>
  <c r="X2369" i="1" s="1"/>
  <c r="Y2369" i="1" s="1"/>
  <c r="U2370" i="1"/>
  <c r="V2370" i="1" s="1"/>
  <c r="W2370" i="1" s="1"/>
  <c r="U2371" i="1"/>
  <c r="U2372" i="1"/>
  <c r="X2372" i="1" s="1"/>
  <c r="Y2372" i="1" s="1"/>
  <c r="U2373" i="1"/>
  <c r="U2374" i="1"/>
  <c r="V2374" i="1" s="1"/>
  <c r="W2374" i="1" s="1"/>
  <c r="U2375" i="1"/>
  <c r="U2376" i="1"/>
  <c r="X2376" i="1" s="1"/>
  <c r="Y2376" i="1" s="1"/>
  <c r="U2377" i="1"/>
  <c r="V2377" i="1" s="1"/>
  <c r="W2377" i="1" s="1"/>
  <c r="X2377" i="1"/>
  <c r="Y2377" i="1" s="1"/>
  <c r="U2378" i="1"/>
  <c r="U2379" i="1"/>
  <c r="U2380" i="1"/>
  <c r="X2380" i="1" s="1"/>
  <c r="Y2380" i="1" s="1"/>
  <c r="U2381" i="1"/>
  <c r="U2382" i="1"/>
  <c r="V2382" i="1" s="1"/>
  <c r="W2382" i="1" s="1"/>
  <c r="U2383" i="1"/>
  <c r="U2384" i="1"/>
  <c r="X2384" i="1" s="1"/>
  <c r="Y2384" i="1" s="1"/>
  <c r="U2385" i="1"/>
  <c r="X2385" i="1" s="1"/>
  <c r="Y2385" i="1" s="1"/>
  <c r="U2386" i="1"/>
  <c r="V2386" i="1" s="1"/>
  <c r="W2386" i="1" s="1"/>
  <c r="U2387" i="1"/>
  <c r="U2388" i="1"/>
  <c r="X2388" i="1" s="1"/>
  <c r="Y2388" i="1" s="1"/>
  <c r="U2389" i="1"/>
  <c r="V2389" i="1" s="1"/>
  <c r="W2389" i="1" s="1"/>
  <c r="U2390" i="1"/>
  <c r="U2391" i="1"/>
  <c r="U2392" i="1"/>
  <c r="X2392" i="1" s="1"/>
  <c r="Y2392" i="1" s="1"/>
  <c r="U2393" i="1"/>
  <c r="U2394" i="1"/>
  <c r="U2395" i="1"/>
  <c r="U2396" i="1"/>
  <c r="X2396" i="1" s="1"/>
  <c r="Y2396" i="1" s="1"/>
  <c r="U2397" i="1"/>
  <c r="U2398" i="1"/>
  <c r="V2398" i="1" s="1"/>
  <c r="W2398" i="1" s="1"/>
  <c r="X2398" i="1"/>
  <c r="Y2398" i="1" s="1"/>
  <c r="U2399" i="1"/>
  <c r="U2400" i="1"/>
  <c r="X2400" i="1" s="1"/>
  <c r="Y2400" i="1" s="1"/>
  <c r="U2401" i="1"/>
  <c r="X2401" i="1" s="1"/>
  <c r="Y2401" i="1" s="1"/>
  <c r="V2401" i="1"/>
  <c r="W2401" i="1" s="1"/>
  <c r="U2402" i="1"/>
  <c r="V2402" i="1" s="1"/>
  <c r="W2402" i="1" s="1"/>
  <c r="U2403" i="1"/>
  <c r="U2404" i="1"/>
  <c r="X2404" i="1" s="1"/>
  <c r="Y2404" i="1" s="1"/>
  <c r="U2405" i="1"/>
  <c r="U2406" i="1"/>
  <c r="V2406" i="1" s="1"/>
  <c r="W2406" i="1" s="1"/>
  <c r="U2407" i="1"/>
  <c r="U2408" i="1"/>
  <c r="X2408" i="1" s="1"/>
  <c r="Y2408" i="1" s="1"/>
  <c r="U2409" i="1"/>
  <c r="V2409" i="1" s="1"/>
  <c r="W2409" i="1" s="1"/>
  <c r="U2410" i="1"/>
  <c r="U2411" i="1"/>
  <c r="U2412" i="1"/>
  <c r="X2412" i="1" s="1"/>
  <c r="Y2412" i="1" s="1"/>
  <c r="U2413" i="1"/>
  <c r="U2414" i="1"/>
  <c r="V2414" i="1" s="1"/>
  <c r="W2414" i="1" s="1"/>
  <c r="U2415" i="1"/>
  <c r="U2416" i="1"/>
  <c r="X2416" i="1" s="1"/>
  <c r="Y2416" i="1" s="1"/>
  <c r="U2417" i="1"/>
  <c r="X2417" i="1" s="1"/>
  <c r="Y2417" i="1" s="1"/>
  <c r="U2418" i="1"/>
  <c r="V2418" i="1" s="1"/>
  <c r="W2418" i="1" s="1"/>
  <c r="U2419" i="1"/>
  <c r="U2420" i="1"/>
  <c r="X2420" i="1" s="1"/>
  <c r="Y2420" i="1" s="1"/>
  <c r="U2421" i="1"/>
  <c r="V2421" i="1" s="1"/>
  <c r="W2421" i="1" s="1"/>
  <c r="U2422" i="1"/>
  <c r="U2423" i="1"/>
  <c r="U2424" i="1"/>
  <c r="X2424" i="1" s="1"/>
  <c r="Y2424" i="1" s="1"/>
  <c r="U2425" i="1"/>
  <c r="X2425" i="1" s="1"/>
  <c r="Y2425" i="1" s="1"/>
  <c r="U2426" i="1"/>
  <c r="U2427" i="1"/>
  <c r="U2428" i="1"/>
  <c r="X2428" i="1" s="1"/>
  <c r="Y2428" i="1" s="1"/>
  <c r="U2429" i="1"/>
  <c r="U2430" i="1"/>
  <c r="V2430" i="1" s="1"/>
  <c r="W2430" i="1" s="1"/>
  <c r="U2431" i="1"/>
  <c r="U2432" i="1"/>
  <c r="X2432" i="1" s="1"/>
  <c r="Y2432" i="1" s="1"/>
  <c r="U2433" i="1"/>
  <c r="X2433" i="1" s="1"/>
  <c r="Y2433" i="1" s="1"/>
  <c r="U2434" i="1"/>
  <c r="V2434" i="1" s="1"/>
  <c r="W2434" i="1" s="1"/>
  <c r="U2435" i="1"/>
  <c r="U2436" i="1"/>
  <c r="X2436" i="1" s="1"/>
  <c r="Y2436" i="1" s="1"/>
  <c r="U2437" i="1"/>
  <c r="V2437" i="1" s="1"/>
  <c r="W2437" i="1" s="1"/>
  <c r="X2437" i="1"/>
  <c r="Y2437" i="1" s="1"/>
  <c r="U2438" i="1"/>
  <c r="V2438" i="1" s="1"/>
  <c r="W2438" i="1" s="1"/>
  <c r="X2438" i="1"/>
  <c r="Y2438" i="1" s="1"/>
  <c r="U2439" i="1"/>
  <c r="U2440" i="1"/>
  <c r="X2440" i="1" s="1"/>
  <c r="Y2440" i="1" s="1"/>
  <c r="U2441" i="1"/>
  <c r="V2441" i="1"/>
  <c r="W2441" i="1" s="1"/>
  <c r="X2441" i="1"/>
  <c r="Y2441" i="1" s="1"/>
  <c r="U2442" i="1"/>
  <c r="U2443" i="1"/>
  <c r="U2444" i="1"/>
  <c r="X2444" i="1" s="1"/>
  <c r="Y2444" i="1" s="1"/>
  <c r="U2445" i="1"/>
  <c r="U2446" i="1"/>
  <c r="U2447" i="1"/>
  <c r="U2448" i="1"/>
  <c r="X2448" i="1" s="1"/>
  <c r="Y2448" i="1" s="1"/>
  <c r="U2449" i="1"/>
  <c r="U2450" i="1"/>
  <c r="V2450" i="1" s="1"/>
  <c r="W2450" i="1" s="1"/>
  <c r="U2451" i="1"/>
  <c r="U2452" i="1"/>
  <c r="X2452" i="1" s="1"/>
  <c r="Y2452" i="1" s="1"/>
  <c r="U2453" i="1"/>
  <c r="V2453" i="1" s="1"/>
  <c r="W2453" i="1" s="1"/>
  <c r="X2453" i="1"/>
  <c r="Y2453" i="1" s="1"/>
  <c r="U2454" i="1"/>
  <c r="V2454" i="1" s="1"/>
  <c r="W2454" i="1" s="1"/>
  <c r="X2454" i="1"/>
  <c r="Y2454" i="1" s="1"/>
  <c r="U2455" i="1"/>
  <c r="U2456" i="1"/>
  <c r="X2456" i="1" s="1"/>
  <c r="Y2456" i="1" s="1"/>
  <c r="U2457" i="1"/>
  <c r="X2457" i="1" s="1"/>
  <c r="Y2457" i="1" s="1"/>
  <c r="V2457" i="1"/>
  <c r="W2457" i="1" s="1"/>
  <c r="U2458" i="1"/>
  <c r="U2459" i="1"/>
  <c r="U2460" i="1"/>
  <c r="X2460" i="1" s="1"/>
  <c r="Y2460" i="1" s="1"/>
  <c r="U2461" i="1"/>
  <c r="V2461" i="1" s="1"/>
  <c r="W2461" i="1" s="1"/>
  <c r="U2462" i="1"/>
  <c r="V2462" i="1" s="1"/>
  <c r="W2462" i="1" s="1"/>
  <c r="U2463" i="1"/>
  <c r="U2464" i="1"/>
  <c r="X2464" i="1" s="1"/>
  <c r="Y2464" i="1" s="1"/>
  <c r="U2465" i="1"/>
  <c r="X2465" i="1" s="1"/>
  <c r="Y2465" i="1" s="1"/>
  <c r="U2466" i="1"/>
  <c r="U2467" i="1"/>
  <c r="U2468" i="1"/>
  <c r="X2468" i="1" s="1"/>
  <c r="Y2468" i="1" s="1"/>
  <c r="U2469" i="1"/>
  <c r="U2470" i="1"/>
  <c r="V2470" i="1" s="1"/>
  <c r="W2470" i="1" s="1"/>
  <c r="U2471" i="1"/>
  <c r="U2472" i="1"/>
  <c r="X2472" i="1" s="1"/>
  <c r="Y2472" i="1" s="1"/>
  <c r="U2473" i="1"/>
  <c r="V2473" i="1" s="1"/>
  <c r="W2473" i="1" s="1"/>
  <c r="U2474" i="1"/>
  <c r="U2475" i="1"/>
  <c r="U2476" i="1"/>
  <c r="X2476" i="1" s="1"/>
  <c r="Y2476" i="1" s="1"/>
  <c r="U2477" i="1"/>
  <c r="V2477" i="1" s="1"/>
  <c r="W2477" i="1" s="1"/>
  <c r="U2478" i="1"/>
  <c r="V2478" i="1" s="1"/>
  <c r="W2478" i="1" s="1"/>
  <c r="U2479" i="1"/>
  <c r="U2480" i="1"/>
  <c r="X2480" i="1" s="1"/>
  <c r="Y2480" i="1" s="1"/>
  <c r="U2481" i="1"/>
  <c r="X2481" i="1" s="1"/>
  <c r="Y2481" i="1" s="1"/>
  <c r="U2482" i="1"/>
  <c r="U2483" i="1"/>
  <c r="U2484" i="1"/>
  <c r="X2484" i="1" s="1"/>
  <c r="Y2484" i="1" s="1"/>
  <c r="U2485" i="1"/>
  <c r="V2485" i="1" s="1"/>
  <c r="W2485" i="1" s="1"/>
  <c r="U2486" i="1"/>
  <c r="V2486" i="1" s="1"/>
  <c r="W2486" i="1" s="1"/>
  <c r="U2487" i="1"/>
  <c r="U2488" i="1"/>
  <c r="X2488" i="1" s="1"/>
  <c r="Y2488" i="1" s="1"/>
  <c r="U2489" i="1"/>
  <c r="V2489" i="1" s="1"/>
  <c r="W2489" i="1" s="1"/>
  <c r="X2489" i="1"/>
  <c r="Y2489" i="1" s="1"/>
  <c r="U2490" i="1"/>
  <c r="U2491" i="1"/>
  <c r="U2492" i="1"/>
  <c r="X2492" i="1" s="1"/>
  <c r="Y2492" i="1" s="1"/>
  <c r="U2493" i="1"/>
  <c r="V2493" i="1" s="1"/>
  <c r="W2493" i="1" s="1"/>
  <c r="U2494" i="1"/>
  <c r="V2494" i="1" s="1"/>
  <c r="W2494" i="1" s="1"/>
  <c r="X2494" i="1"/>
  <c r="Y2494" i="1" s="1"/>
  <c r="U2495" i="1"/>
  <c r="U2496" i="1"/>
  <c r="X2496" i="1" s="1"/>
  <c r="Y2496" i="1" s="1"/>
  <c r="U2497" i="1"/>
  <c r="X2497" i="1" s="1"/>
  <c r="Y2497" i="1" s="1"/>
  <c r="V2497" i="1"/>
  <c r="W2497" i="1" s="1"/>
  <c r="U2498" i="1"/>
  <c r="U2499" i="1"/>
  <c r="U2500" i="1"/>
  <c r="X2500" i="1" s="1"/>
  <c r="Y2500" i="1" s="1"/>
  <c r="U2501" i="1"/>
  <c r="V2501" i="1" s="1"/>
  <c r="W2501" i="1" s="1"/>
  <c r="U2502" i="1"/>
  <c r="V2502" i="1" s="1"/>
  <c r="W2502" i="1" s="1"/>
  <c r="X2502" i="1"/>
  <c r="Y2502" i="1" s="1"/>
  <c r="U2503" i="1"/>
  <c r="U2504" i="1"/>
  <c r="X2504" i="1" s="1"/>
  <c r="Y2504" i="1" s="1"/>
  <c r="U2505" i="1"/>
  <c r="X2505" i="1" s="1"/>
  <c r="Y2505" i="1" s="1"/>
  <c r="V2505" i="1"/>
  <c r="W2505" i="1" s="1"/>
  <c r="U2506" i="1"/>
  <c r="U2507" i="1"/>
  <c r="U2508" i="1"/>
  <c r="X2508" i="1" s="1"/>
  <c r="Y2508" i="1" s="1"/>
  <c r="U2509" i="1"/>
  <c r="V2509" i="1" s="1"/>
  <c r="W2509" i="1" s="1"/>
  <c r="U2510" i="1"/>
  <c r="V2510" i="1" s="1"/>
  <c r="W2510" i="1" s="1"/>
  <c r="U2511" i="1"/>
  <c r="U2512" i="1"/>
  <c r="X2512" i="1" s="1"/>
  <c r="Y2512" i="1" s="1"/>
  <c r="U2513" i="1"/>
  <c r="X2513" i="1" s="1"/>
  <c r="Y2513" i="1" s="1"/>
  <c r="U2514" i="1"/>
  <c r="U2515" i="1"/>
  <c r="U2516" i="1"/>
  <c r="X2516" i="1" s="1"/>
  <c r="Y2516" i="1" s="1"/>
  <c r="U2517" i="1"/>
  <c r="V2517" i="1" s="1"/>
  <c r="W2517" i="1" s="1"/>
  <c r="U2518" i="1"/>
  <c r="V2518" i="1" s="1"/>
  <c r="W2518" i="1" s="1"/>
  <c r="U2519" i="1"/>
  <c r="U2520" i="1"/>
  <c r="X2520" i="1" s="1"/>
  <c r="Y2520" i="1" s="1"/>
  <c r="U2521" i="1"/>
  <c r="X2521" i="1" s="1"/>
  <c r="Y2521" i="1" s="1"/>
  <c r="U2522" i="1"/>
  <c r="U2523" i="1"/>
  <c r="U2524" i="1"/>
  <c r="X2524" i="1" s="1"/>
  <c r="Y2524" i="1" s="1"/>
  <c r="U2525" i="1"/>
  <c r="V2525" i="1" s="1"/>
  <c r="W2525" i="1" s="1"/>
  <c r="U2526" i="1"/>
  <c r="V2526" i="1" s="1"/>
  <c r="W2526" i="1" s="1"/>
  <c r="U2527" i="1"/>
  <c r="U2528" i="1"/>
  <c r="X2528" i="1" s="1"/>
  <c r="Y2528" i="1" s="1"/>
  <c r="U2529" i="1"/>
  <c r="X2529" i="1" s="1"/>
  <c r="Y2529" i="1" s="1"/>
  <c r="U2530" i="1"/>
  <c r="U2531" i="1"/>
  <c r="U2532" i="1"/>
  <c r="X2532" i="1" s="1"/>
  <c r="Y2532" i="1" s="1"/>
  <c r="U2533" i="1"/>
  <c r="V2533" i="1" s="1"/>
  <c r="W2533" i="1" s="1"/>
  <c r="X2533" i="1"/>
  <c r="Y2533" i="1" s="1"/>
  <c r="U2534" i="1"/>
  <c r="V2534" i="1" s="1"/>
  <c r="W2534" i="1" s="1"/>
  <c r="U2535" i="1"/>
  <c r="U2536" i="1"/>
  <c r="X2536" i="1" s="1"/>
  <c r="Y2536" i="1" s="1"/>
  <c r="U2537" i="1"/>
  <c r="V2537" i="1" s="1"/>
  <c r="W2537" i="1" s="1"/>
  <c r="U2538" i="1"/>
  <c r="U2539" i="1"/>
  <c r="U2540" i="1"/>
  <c r="X2540" i="1" s="1"/>
  <c r="Y2540" i="1" s="1"/>
  <c r="U2541" i="1"/>
  <c r="V2541" i="1" s="1"/>
  <c r="W2541" i="1" s="1"/>
  <c r="U2542" i="1"/>
  <c r="V2542" i="1" s="1"/>
  <c r="W2542" i="1" s="1"/>
  <c r="U2543" i="1"/>
  <c r="U2544" i="1"/>
  <c r="X2544" i="1" s="1"/>
  <c r="Y2544" i="1" s="1"/>
  <c r="U2545" i="1"/>
  <c r="X2545" i="1" s="1"/>
  <c r="Y2545" i="1" s="1"/>
  <c r="U2546" i="1"/>
  <c r="U2547" i="1"/>
  <c r="U2548" i="1"/>
  <c r="X2548" i="1" s="1"/>
  <c r="Y2548" i="1" s="1"/>
  <c r="U2549" i="1"/>
  <c r="V2549" i="1" s="1"/>
  <c r="W2549" i="1" s="1"/>
  <c r="U2550" i="1"/>
  <c r="V2550" i="1" s="1"/>
  <c r="W2550" i="1" s="1"/>
  <c r="U2551" i="1"/>
  <c r="U2552" i="1"/>
  <c r="X2552" i="1" s="1"/>
  <c r="Y2552" i="1" s="1"/>
  <c r="U2553" i="1"/>
  <c r="X2553" i="1" s="1"/>
  <c r="Y2553" i="1" s="1"/>
  <c r="U2554" i="1"/>
  <c r="U2555" i="1"/>
  <c r="U2556" i="1"/>
  <c r="X2556" i="1" s="1"/>
  <c r="Y2556" i="1" s="1"/>
  <c r="U2557" i="1"/>
  <c r="V2557" i="1" s="1"/>
  <c r="W2557" i="1" s="1"/>
  <c r="U2558" i="1"/>
  <c r="V2558" i="1" s="1"/>
  <c r="W2558" i="1" s="1"/>
  <c r="U2559" i="1"/>
  <c r="U2560" i="1"/>
  <c r="X2560" i="1" s="1"/>
  <c r="Y2560" i="1" s="1"/>
  <c r="U2561" i="1"/>
  <c r="X2561" i="1" s="1"/>
  <c r="Y2561" i="1" s="1"/>
  <c r="U2562" i="1"/>
  <c r="U2563" i="1"/>
  <c r="U2564" i="1"/>
  <c r="X2564" i="1" s="1"/>
  <c r="Y2564" i="1" s="1"/>
  <c r="U2565" i="1"/>
  <c r="V2565" i="1" s="1"/>
  <c r="W2565" i="1" s="1"/>
  <c r="U2566" i="1"/>
  <c r="V2566" i="1" s="1"/>
  <c r="W2566" i="1" s="1"/>
  <c r="U2567" i="1"/>
  <c r="U2568" i="1"/>
  <c r="X2568" i="1" s="1"/>
  <c r="Y2568" i="1" s="1"/>
  <c r="U2569" i="1"/>
  <c r="V2569" i="1" s="1"/>
  <c r="W2569" i="1" s="1"/>
  <c r="X2569" i="1"/>
  <c r="Y2569" i="1" s="1"/>
  <c r="U2570" i="1"/>
  <c r="U2571" i="1"/>
  <c r="U2572" i="1"/>
  <c r="X2572" i="1" s="1"/>
  <c r="Y2572" i="1" s="1"/>
  <c r="U2573" i="1"/>
  <c r="V2573" i="1" s="1"/>
  <c r="W2573" i="1" s="1"/>
  <c r="U2574" i="1"/>
  <c r="V2574" i="1" s="1"/>
  <c r="W2574" i="1" s="1"/>
  <c r="U2575" i="1"/>
  <c r="U2576" i="1"/>
  <c r="X2576" i="1" s="1"/>
  <c r="Y2576" i="1" s="1"/>
  <c r="U2577" i="1"/>
  <c r="X2577" i="1" s="1"/>
  <c r="Y2577" i="1" s="1"/>
  <c r="U2578" i="1"/>
  <c r="U2579" i="1"/>
  <c r="U2580" i="1"/>
  <c r="X2580" i="1" s="1"/>
  <c r="Y2580" i="1" s="1"/>
  <c r="U2581" i="1"/>
  <c r="V2581" i="1" s="1"/>
  <c r="W2581" i="1" s="1"/>
  <c r="U2582" i="1"/>
  <c r="V2582" i="1" s="1"/>
  <c r="W2582" i="1" s="1"/>
  <c r="U2583" i="1"/>
  <c r="U2584" i="1"/>
  <c r="X2584" i="1" s="1"/>
  <c r="Y2584" i="1" s="1"/>
  <c r="U2585" i="1"/>
  <c r="V2585" i="1" s="1"/>
  <c r="W2585" i="1" s="1"/>
  <c r="U2586" i="1"/>
  <c r="U2587" i="1"/>
  <c r="U2588" i="1"/>
  <c r="X2588" i="1" s="1"/>
  <c r="Y2588" i="1" s="1"/>
  <c r="U2589" i="1"/>
  <c r="V2589" i="1" s="1"/>
  <c r="W2589" i="1" s="1"/>
  <c r="U2590" i="1"/>
  <c r="V2590" i="1" s="1"/>
  <c r="W2590" i="1" s="1"/>
  <c r="X2590" i="1"/>
  <c r="Y2590" i="1" s="1"/>
  <c r="U2591" i="1"/>
  <c r="U2592" i="1"/>
  <c r="X2592" i="1" s="1"/>
  <c r="Y2592" i="1" s="1"/>
  <c r="U2593" i="1"/>
  <c r="X2593" i="1" s="1"/>
  <c r="Y2593" i="1" s="1"/>
  <c r="V2593" i="1"/>
  <c r="W2593" i="1" s="1"/>
  <c r="U2594" i="1"/>
  <c r="U2595" i="1"/>
  <c r="U2596" i="1"/>
  <c r="X2596" i="1" s="1"/>
  <c r="Y2596" i="1" s="1"/>
  <c r="U2597" i="1"/>
  <c r="V2597" i="1" s="1"/>
  <c r="W2597" i="1" s="1"/>
  <c r="U2598" i="1"/>
  <c r="V2598" i="1" s="1"/>
  <c r="W2598" i="1" s="1"/>
  <c r="X2598" i="1"/>
  <c r="Y2598" i="1" s="1"/>
  <c r="U2599" i="1"/>
  <c r="U2600" i="1"/>
  <c r="X2600" i="1" s="1"/>
  <c r="Y2600" i="1" s="1"/>
  <c r="U2601" i="1"/>
  <c r="X2601" i="1" s="1"/>
  <c r="Y2601" i="1" s="1"/>
  <c r="V2601" i="1"/>
  <c r="W2601" i="1" s="1"/>
  <c r="U2602" i="1"/>
  <c r="U2603" i="1"/>
  <c r="U2604" i="1"/>
  <c r="X2604" i="1" s="1"/>
  <c r="Y2604" i="1" s="1"/>
  <c r="U2605" i="1"/>
  <c r="V2605" i="1" s="1"/>
  <c r="W2605" i="1" s="1"/>
  <c r="U2606" i="1"/>
  <c r="V2606" i="1" s="1"/>
  <c r="W2606" i="1" s="1"/>
  <c r="U2607" i="1"/>
  <c r="U2608" i="1"/>
  <c r="X2608" i="1" s="1"/>
  <c r="Y2608" i="1" s="1"/>
  <c r="U2609" i="1"/>
  <c r="X2609" i="1" s="1"/>
  <c r="Y2609" i="1" s="1"/>
  <c r="U2610" i="1"/>
  <c r="V2610" i="1" s="1"/>
  <c r="W2610" i="1" s="1"/>
  <c r="X2610" i="1"/>
  <c r="Y2610" i="1" s="1"/>
  <c r="U2611" i="1"/>
  <c r="U2612" i="1"/>
  <c r="X2612" i="1" s="1"/>
  <c r="Y2612" i="1" s="1"/>
  <c r="U2613" i="1"/>
  <c r="X2613" i="1" s="1"/>
  <c r="Y2613" i="1" s="1"/>
  <c r="V2613" i="1"/>
  <c r="W2613" i="1" s="1"/>
  <c r="U2614" i="1"/>
  <c r="V2614" i="1" s="1"/>
  <c r="W2614" i="1" s="1"/>
  <c r="U2615" i="1"/>
  <c r="U2616" i="1"/>
  <c r="X2616" i="1" s="1"/>
  <c r="Y2616" i="1" s="1"/>
  <c r="U2617" i="1"/>
  <c r="V2617" i="1" s="1"/>
  <c r="W2617" i="1" s="1"/>
  <c r="U2618" i="1"/>
  <c r="U2619" i="1"/>
  <c r="U2620" i="1"/>
  <c r="X2620" i="1" s="1"/>
  <c r="Y2620" i="1" s="1"/>
  <c r="U2621" i="1"/>
  <c r="V2621" i="1" s="1"/>
  <c r="W2621" i="1" s="1"/>
  <c r="U2622" i="1"/>
  <c r="V2622" i="1" s="1"/>
  <c r="W2622" i="1" s="1"/>
  <c r="U2623" i="1"/>
  <c r="U2624" i="1"/>
  <c r="X2624" i="1" s="1"/>
  <c r="Y2624" i="1" s="1"/>
  <c r="U2625" i="1"/>
  <c r="X2625" i="1" s="1"/>
  <c r="Y2625" i="1" s="1"/>
  <c r="U2626" i="1"/>
  <c r="V2626" i="1" s="1"/>
  <c r="W2626" i="1" s="1"/>
  <c r="U2627" i="1"/>
  <c r="U2628" i="1"/>
  <c r="X2628" i="1" s="1"/>
  <c r="Y2628" i="1" s="1"/>
  <c r="U2629" i="1"/>
  <c r="V2629" i="1" s="1"/>
  <c r="W2629" i="1" s="1"/>
  <c r="U2630" i="1"/>
  <c r="V2630" i="1" s="1"/>
  <c r="W2630" i="1" s="1"/>
  <c r="U2631" i="1"/>
  <c r="U2632" i="1"/>
  <c r="X2632" i="1" s="1"/>
  <c r="Y2632" i="1" s="1"/>
  <c r="U2633" i="1"/>
  <c r="V2633" i="1" s="1"/>
  <c r="W2633" i="1" s="1"/>
  <c r="U2634" i="1"/>
  <c r="U2635" i="1"/>
  <c r="U2636" i="1"/>
  <c r="X2636" i="1" s="1"/>
  <c r="Y2636" i="1" s="1"/>
  <c r="U2637" i="1"/>
  <c r="V2637" i="1" s="1"/>
  <c r="W2637" i="1" s="1"/>
  <c r="U2638" i="1"/>
  <c r="V2638" i="1" s="1"/>
  <c r="W2638" i="1" s="1"/>
  <c r="U2639" i="1"/>
  <c r="U2640" i="1"/>
  <c r="X2640" i="1" s="1"/>
  <c r="Y2640" i="1" s="1"/>
  <c r="U2641" i="1"/>
  <c r="X2641" i="1" s="1"/>
  <c r="Y2641" i="1" s="1"/>
  <c r="U2642" i="1"/>
  <c r="V2642" i="1" s="1"/>
  <c r="W2642" i="1" s="1"/>
  <c r="U2643" i="1"/>
  <c r="U2644" i="1"/>
  <c r="X2644" i="1" s="1"/>
  <c r="Y2644" i="1" s="1"/>
  <c r="U2645" i="1"/>
  <c r="V2645" i="1" s="1"/>
  <c r="W2645" i="1" s="1"/>
  <c r="U2646" i="1"/>
  <c r="V2646" i="1" s="1"/>
  <c r="W2646" i="1" s="1"/>
  <c r="U2647" i="1"/>
  <c r="U2648" i="1"/>
  <c r="X2648" i="1" s="1"/>
  <c r="Y2648" i="1" s="1"/>
  <c r="U2649" i="1"/>
  <c r="V2649" i="1" s="1"/>
  <c r="W2649" i="1" s="1"/>
  <c r="U2650" i="1"/>
  <c r="U2651" i="1"/>
  <c r="U2652" i="1"/>
  <c r="X2652" i="1" s="1"/>
  <c r="Y2652" i="1" s="1"/>
  <c r="U2653" i="1"/>
  <c r="V2653" i="1" s="1"/>
  <c r="W2653" i="1" s="1"/>
  <c r="U2654" i="1"/>
  <c r="V2654" i="1" s="1"/>
  <c r="W2654" i="1" s="1"/>
  <c r="U2655" i="1"/>
  <c r="U2656" i="1"/>
  <c r="X2656" i="1" s="1"/>
  <c r="Y2656" i="1" s="1"/>
  <c r="U2657" i="1"/>
  <c r="X2657" i="1" s="1"/>
  <c r="Y2657" i="1" s="1"/>
  <c r="U2658" i="1"/>
  <c r="V2658" i="1" s="1"/>
  <c r="W2658" i="1" s="1"/>
  <c r="U2659" i="1"/>
  <c r="X2659" i="1" s="1"/>
  <c r="Y2659" i="1" s="1"/>
  <c r="U2660" i="1"/>
  <c r="X2660" i="1" s="1"/>
  <c r="Y2660" i="1" s="1"/>
  <c r="U2661" i="1"/>
  <c r="V2661" i="1" s="1"/>
  <c r="W2661" i="1" s="1"/>
  <c r="U2662" i="1"/>
  <c r="V2662" i="1" s="1"/>
  <c r="W2662" i="1" s="1"/>
  <c r="U2663" i="1"/>
  <c r="U2664" i="1"/>
  <c r="V2664" i="1" s="1"/>
  <c r="W2664" i="1" s="1"/>
  <c r="U2665" i="1"/>
  <c r="X2665" i="1" s="1"/>
  <c r="Y2665" i="1" s="1"/>
  <c r="U2666" i="1"/>
  <c r="V2666" i="1" s="1"/>
  <c r="W2666" i="1" s="1"/>
  <c r="U2667" i="1"/>
  <c r="X2667" i="1" s="1"/>
  <c r="Y2667" i="1" s="1"/>
  <c r="U2668" i="1"/>
  <c r="V2668" i="1" s="1"/>
  <c r="W2668" i="1" s="1"/>
  <c r="X2668" i="1"/>
  <c r="Y2668" i="1" s="1"/>
  <c r="U2669" i="1"/>
  <c r="V2669" i="1" s="1"/>
  <c r="W2669" i="1" s="1"/>
  <c r="U2670" i="1"/>
  <c r="U2671" i="1"/>
  <c r="U2672" i="1"/>
  <c r="U2673" i="1"/>
  <c r="X2673" i="1" s="1"/>
  <c r="Y2673" i="1" s="1"/>
  <c r="U2674" i="1"/>
  <c r="V2674" i="1" s="1"/>
  <c r="W2674" i="1" s="1"/>
  <c r="U2675" i="1"/>
  <c r="U2676" i="1"/>
  <c r="V2676" i="1" s="1"/>
  <c r="W2676" i="1" s="1"/>
  <c r="U2677" i="1"/>
  <c r="V2677" i="1" s="1"/>
  <c r="W2677" i="1" s="1"/>
  <c r="U2678" i="1"/>
  <c r="U2679" i="1"/>
  <c r="X2679" i="1" s="1"/>
  <c r="Y2679" i="1" s="1"/>
  <c r="U2680" i="1"/>
  <c r="U2681" i="1"/>
  <c r="V2681" i="1" s="1"/>
  <c r="W2681" i="1" s="1"/>
  <c r="U2682" i="1"/>
  <c r="V2682" i="1" s="1"/>
  <c r="W2682" i="1" s="1"/>
  <c r="U2683" i="1"/>
  <c r="U2684" i="1"/>
  <c r="V2684" i="1" s="1"/>
  <c r="W2684" i="1" s="1"/>
  <c r="X2684" i="1"/>
  <c r="Y2684" i="1" s="1"/>
  <c r="U2685" i="1"/>
  <c r="V2685" i="1" s="1"/>
  <c r="W2685" i="1" s="1"/>
  <c r="U2686" i="1"/>
  <c r="U2687" i="1"/>
  <c r="X2687" i="1" s="1"/>
  <c r="Y2687" i="1" s="1"/>
  <c r="U2688" i="1"/>
  <c r="U2689" i="1"/>
  <c r="V2689" i="1" s="1"/>
  <c r="W2689" i="1" s="1"/>
  <c r="U2690" i="1"/>
  <c r="V2690" i="1" s="1"/>
  <c r="W2690" i="1" s="1"/>
  <c r="U2691" i="1"/>
  <c r="U2692" i="1"/>
  <c r="V2692" i="1" s="1"/>
  <c r="W2692" i="1" s="1"/>
  <c r="U2693" i="1"/>
  <c r="V2693" i="1" s="1"/>
  <c r="W2693" i="1" s="1"/>
  <c r="U2694" i="1"/>
  <c r="U2695" i="1"/>
  <c r="X2695" i="1" s="1"/>
  <c r="Y2695" i="1" s="1"/>
  <c r="U2696" i="1"/>
  <c r="U2697" i="1"/>
  <c r="V2697" i="1" s="1"/>
  <c r="W2697" i="1" s="1"/>
  <c r="U2698" i="1"/>
  <c r="V2698" i="1" s="1"/>
  <c r="W2698" i="1" s="1"/>
  <c r="U2699" i="1"/>
  <c r="U2700" i="1"/>
  <c r="V2700" i="1" s="1"/>
  <c r="W2700" i="1" s="1"/>
  <c r="U2701" i="1"/>
  <c r="V2701" i="1" s="1"/>
  <c r="W2701" i="1" s="1"/>
  <c r="U2702" i="1"/>
  <c r="U2703" i="1"/>
  <c r="X2703" i="1" s="1"/>
  <c r="Y2703" i="1" s="1"/>
  <c r="U2704" i="1"/>
  <c r="U2705" i="1"/>
  <c r="V2705" i="1" s="1"/>
  <c r="W2705" i="1" s="1"/>
  <c r="U2706" i="1"/>
  <c r="X2706" i="1" s="1"/>
  <c r="Y2706" i="1" s="1"/>
  <c r="U2707" i="1"/>
  <c r="V2707" i="1" s="1"/>
  <c r="W2707" i="1" s="1"/>
  <c r="U2708" i="1"/>
  <c r="U2709" i="1"/>
  <c r="V2709" i="1" s="1"/>
  <c r="W2709" i="1" s="1"/>
  <c r="U2710" i="1"/>
  <c r="X2710" i="1" s="1"/>
  <c r="Y2710" i="1" s="1"/>
  <c r="U2711" i="1"/>
  <c r="V2711" i="1" s="1"/>
  <c r="W2711" i="1" s="1"/>
  <c r="U2712" i="1"/>
  <c r="U2713" i="1"/>
  <c r="V2713" i="1" s="1"/>
  <c r="W2713" i="1" s="1"/>
  <c r="U2714" i="1"/>
  <c r="X2714" i="1" s="1"/>
  <c r="Y2714" i="1" s="1"/>
  <c r="U2715" i="1"/>
  <c r="V2715" i="1" s="1"/>
  <c r="W2715" i="1" s="1"/>
  <c r="U2716" i="1"/>
  <c r="U2717" i="1"/>
  <c r="V2717" i="1" s="1"/>
  <c r="W2717" i="1" s="1"/>
  <c r="U2718" i="1"/>
  <c r="X2718" i="1" s="1"/>
  <c r="Y2718" i="1" s="1"/>
  <c r="V2718" i="1"/>
  <c r="W2718" i="1" s="1"/>
  <c r="U2719" i="1"/>
  <c r="V2719" i="1" s="1"/>
  <c r="W2719" i="1" s="1"/>
  <c r="U2720" i="1"/>
  <c r="U2721" i="1"/>
  <c r="V2721" i="1" s="1"/>
  <c r="W2721" i="1" s="1"/>
  <c r="U2722" i="1"/>
  <c r="X2722" i="1" s="1"/>
  <c r="Y2722" i="1" s="1"/>
  <c r="U2723" i="1"/>
  <c r="V2723" i="1" s="1"/>
  <c r="W2723" i="1" s="1"/>
  <c r="U2724" i="1"/>
  <c r="U2725" i="1"/>
  <c r="V2725" i="1" s="1"/>
  <c r="W2725" i="1" s="1"/>
  <c r="U2726" i="1"/>
  <c r="X2726" i="1" s="1"/>
  <c r="Y2726" i="1" s="1"/>
  <c r="U2727" i="1"/>
  <c r="V2727" i="1" s="1"/>
  <c r="W2727" i="1" s="1"/>
  <c r="U2728" i="1"/>
  <c r="U2729" i="1"/>
  <c r="V2729" i="1" s="1"/>
  <c r="W2729" i="1" s="1"/>
  <c r="U2730" i="1"/>
  <c r="X2730" i="1" s="1"/>
  <c r="Y2730" i="1" s="1"/>
  <c r="U2731" i="1"/>
  <c r="V2731" i="1" s="1"/>
  <c r="W2731" i="1" s="1"/>
  <c r="U2732" i="1"/>
  <c r="U2733" i="1"/>
  <c r="V2733" i="1" s="1"/>
  <c r="W2733" i="1" s="1"/>
  <c r="U2734" i="1"/>
  <c r="X2734" i="1" s="1"/>
  <c r="Y2734" i="1" s="1"/>
  <c r="U2735" i="1"/>
  <c r="V2735" i="1" s="1"/>
  <c r="W2735" i="1" s="1"/>
  <c r="U2736" i="1"/>
  <c r="U2737" i="1"/>
  <c r="V2737" i="1" s="1"/>
  <c r="W2737" i="1" s="1"/>
  <c r="U2738" i="1"/>
  <c r="X2738" i="1" s="1"/>
  <c r="Y2738" i="1" s="1"/>
  <c r="U2739" i="1"/>
  <c r="V2739" i="1" s="1"/>
  <c r="W2739" i="1" s="1"/>
  <c r="U2740" i="1"/>
  <c r="U2741" i="1"/>
  <c r="V2741" i="1" s="1"/>
  <c r="W2741" i="1" s="1"/>
  <c r="U2742" i="1"/>
  <c r="X2742" i="1" s="1"/>
  <c r="Y2742" i="1" s="1"/>
  <c r="V2742" i="1"/>
  <c r="W2742" i="1" s="1"/>
  <c r="U2743" i="1"/>
  <c r="V2743" i="1" s="1"/>
  <c r="W2743" i="1" s="1"/>
  <c r="U2744" i="1"/>
  <c r="U2745" i="1"/>
  <c r="V2745" i="1" s="1"/>
  <c r="W2745" i="1" s="1"/>
  <c r="U2746" i="1"/>
  <c r="X2746" i="1" s="1"/>
  <c r="Y2746" i="1" s="1"/>
  <c r="U2747" i="1"/>
  <c r="V2747" i="1" s="1"/>
  <c r="W2747" i="1" s="1"/>
  <c r="U2748" i="1"/>
  <c r="U2749" i="1"/>
  <c r="V2749" i="1" s="1"/>
  <c r="W2749" i="1" s="1"/>
  <c r="U2750" i="1"/>
  <c r="X2750" i="1" s="1"/>
  <c r="Y2750" i="1" s="1"/>
  <c r="U2751" i="1"/>
  <c r="V2751" i="1" s="1"/>
  <c r="W2751" i="1" s="1"/>
  <c r="U2752" i="1"/>
  <c r="U2753" i="1"/>
  <c r="V2753" i="1" s="1"/>
  <c r="W2753" i="1" s="1"/>
  <c r="U2754" i="1"/>
  <c r="X2754" i="1" s="1"/>
  <c r="Y2754" i="1" s="1"/>
  <c r="U2755" i="1"/>
  <c r="V2755" i="1" s="1"/>
  <c r="W2755" i="1" s="1"/>
  <c r="U2756" i="1"/>
  <c r="U2757" i="1"/>
  <c r="V2757" i="1" s="1"/>
  <c r="W2757" i="1" s="1"/>
  <c r="U2758" i="1"/>
  <c r="X2758" i="1" s="1"/>
  <c r="Y2758" i="1" s="1"/>
  <c r="U2759" i="1"/>
  <c r="V2759" i="1" s="1"/>
  <c r="W2759" i="1" s="1"/>
  <c r="U2760" i="1"/>
  <c r="U2761" i="1"/>
  <c r="V2761" i="1" s="1"/>
  <c r="W2761" i="1" s="1"/>
  <c r="U2762" i="1"/>
  <c r="X2762" i="1" s="1"/>
  <c r="Y2762" i="1" s="1"/>
  <c r="U2763" i="1"/>
  <c r="V2763" i="1" s="1"/>
  <c r="W2763" i="1" s="1"/>
  <c r="U2764" i="1"/>
  <c r="X2764" i="1" s="1"/>
  <c r="Y2764" i="1" s="1"/>
  <c r="U2765" i="1"/>
  <c r="V2765" i="1" s="1"/>
  <c r="W2765" i="1" s="1"/>
  <c r="U2766" i="1"/>
  <c r="X2766" i="1" s="1"/>
  <c r="Y2766" i="1" s="1"/>
  <c r="V2766" i="1"/>
  <c r="W2766" i="1" s="1"/>
  <c r="U2767" i="1"/>
  <c r="U2768" i="1"/>
  <c r="X2768" i="1" s="1"/>
  <c r="Y2768" i="1" s="1"/>
  <c r="U2769" i="1"/>
  <c r="V2769" i="1" s="1"/>
  <c r="W2769" i="1" s="1"/>
  <c r="X2769" i="1"/>
  <c r="Y2769" i="1" s="1"/>
  <c r="U2770" i="1"/>
  <c r="V2770" i="1" s="1"/>
  <c r="W2770" i="1" s="1"/>
  <c r="U2771" i="1"/>
  <c r="U2772" i="1"/>
  <c r="X2772" i="1" s="1"/>
  <c r="Y2772" i="1" s="1"/>
  <c r="U2773" i="1"/>
  <c r="V2773" i="1" s="1"/>
  <c r="W2773" i="1" s="1"/>
  <c r="U2774" i="1"/>
  <c r="V2774" i="1" s="1"/>
  <c r="W2774" i="1" s="1"/>
  <c r="U2775" i="1"/>
  <c r="U2776" i="1"/>
  <c r="X2776" i="1" s="1"/>
  <c r="Y2776" i="1" s="1"/>
  <c r="U2777" i="1"/>
  <c r="V2777" i="1" s="1"/>
  <c r="W2777" i="1" s="1"/>
  <c r="U2778" i="1"/>
  <c r="V2778" i="1" s="1"/>
  <c r="W2778" i="1" s="1"/>
  <c r="U2779" i="1"/>
  <c r="U2780" i="1"/>
  <c r="X2780" i="1" s="1"/>
  <c r="Y2780" i="1" s="1"/>
  <c r="U2781" i="1"/>
  <c r="V2781" i="1" s="1"/>
  <c r="W2781" i="1" s="1"/>
  <c r="X2781" i="1"/>
  <c r="Y2781" i="1" s="1"/>
  <c r="U2782" i="1"/>
  <c r="X2782" i="1" s="1"/>
  <c r="Y2782" i="1" s="1"/>
  <c r="V2782" i="1"/>
  <c r="W2782" i="1" s="1"/>
  <c r="U2783" i="1"/>
  <c r="U2784" i="1"/>
  <c r="X2784" i="1" s="1"/>
  <c r="Y2784" i="1" s="1"/>
  <c r="U2785" i="1"/>
  <c r="X2785" i="1" s="1"/>
  <c r="Y2785" i="1" s="1"/>
  <c r="U2786" i="1"/>
  <c r="X2786" i="1" s="1"/>
  <c r="Y2786" i="1" s="1"/>
  <c r="U2787" i="1"/>
  <c r="U2788" i="1"/>
  <c r="X2788" i="1" s="1"/>
  <c r="Y2788" i="1" s="1"/>
  <c r="U2789" i="1"/>
  <c r="X2789" i="1" s="1"/>
  <c r="Y2789" i="1" s="1"/>
  <c r="U2790" i="1"/>
  <c r="V2790" i="1" s="1"/>
  <c r="W2790" i="1" s="1"/>
  <c r="U2791" i="1"/>
  <c r="U2792" i="1"/>
  <c r="X2792" i="1" s="1"/>
  <c r="Y2792" i="1" s="1"/>
  <c r="U2793" i="1"/>
  <c r="V2793" i="1" s="1"/>
  <c r="W2793" i="1" s="1"/>
  <c r="U2794" i="1"/>
  <c r="X2794" i="1" s="1"/>
  <c r="Y2794" i="1" s="1"/>
  <c r="V2794" i="1"/>
  <c r="W2794" i="1" s="1"/>
  <c r="U2795" i="1"/>
  <c r="U2796" i="1"/>
  <c r="X2796" i="1" s="1"/>
  <c r="Y2796" i="1" s="1"/>
  <c r="U2797" i="1"/>
  <c r="V2797" i="1" s="1"/>
  <c r="W2797" i="1" s="1"/>
  <c r="U2798" i="1"/>
  <c r="X2798" i="1" s="1"/>
  <c r="Y2798" i="1" s="1"/>
  <c r="U2799" i="1"/>
  <c r="U2800" i="1"/>
  <c r="X2800" i="1" s="1"/>
  <c r="Y2800" i="1" s="1"/>
  <c r="U2801" i="1"/>
  <c r="X2801" i="1" s="1"/>
  <c r="Y2801" i="1" s="1"/>
  <c r="V2801" i="1"/>
  <c r="W2801" i="1" s="1"/>
  <c r="U2802" i="1"/>
  <c r="V2802" i="1" s="1"/>
  <c r="W2802" i="1" s="1"/>
  <c r="U2803" i="1"/>
  <c r="U2804" i="1"/>
  <c r="X2804" i="1" s="1"/>
  <c r="Y2804" i="1" s="1"/>
  <c r="U2805" i="1"/>
  <c r="X2805" i="1" s="1"/>
  <c r="Y2805" i="1" s="1"/>
  <c r="U2806" i="1"/>
  <c r="V2806" i="1" s="1"/>
  <c r="W2806" i="1" s="1"/>
  <c r="U2807" i="1"/>
  <c r="U2808" i="1"/>
  <c r="X2808" i="1" s="1"/>
  <c r="Y2808" i="1" s="1"/>
  <c r="U2809" i="1"/>
  <c r="V2809" i="1"/>
  <c r="W2809" i="1" s="1"/>
  <c r="X2809" i="1"/>
  <c r="Y2809" i="1" s="1"/>
  <c r="U2810" i="1"/>
  <c r="V2810" i="1" s="1"/>
  <c r="W2810" i="1" s="1"/>
  <c r="U2811" i="1"/>
  <c r="U2812" i="1"/>
  <c r="X2812" i="1" s="1"/>
  <c r="Y2812" i="1" s="1"/>
  <c r="U2813" i="1"/>
  <c r="X2813" i="1" s="1"/>
  <c r="Y2813" i="1" s="1"/>
  <c r="V2813" i="1"/>
  <c r="W2813" i="1" s="1"/>
  <c r="U2814" i="1"/>
  <c r="V2814" i="1" s="1"/>
  <c r="W2814" i="1" s="1"/>
  <c r="U2815" i="1"/>
  <c r="U2816" i="1"/>
  <c r="X2816" i="1" s="1"/>
  <c r="Y2816" i="1" s="1"/>
  <c r="U2817" i="1"/>
  <c r="X2817" i="1" s="1"/>
  <c r="Y2817" i="1" s="1"/>
  <c r="U2818" i="1"/>
  <c r="V2818" i="1" s="1"/>
  <c r="W2818" i="1" s="1"/>
  <c r="U2819" i="1"/>
  <c r="U2820" i="1"/>
  <c r="X2820" i="1" s="1"/>
  <c r="Y2820" i="1" s="1"/>
  <c r="U2821" i="1"/>
  <c r="X2821" i="1" s="1"/>
  <c r="Y2821" i="1" s="1"/>
  <c r="U2822" i="1"/>
  <c r="X2822" i="1" s="1"/>
  <c r="Y2822" i="1" s="1"/>
  <c r="U2823" i="1"/>
  <c r="U2824" i="1"/>
  <c r="X2824" i="1" s="1"/>
  <c r="Y2824" i="1" s="1"/>
  <c r="V2824" i="1"/>
  <c r="W2824" i="1" s="1"/>
  <c r="U2825" i="1"/>
  <c r="V2825" i="1" s="1"/>
  <c r="W2825" i="1" s="1"/>
  <c r="U2826" i="1"/>
  <c r="X2826" i="1" s="1"/>
  <c r="Y2826" i="1" s="1"/>
  <c r="U2827" i="1"/>
  <c r="U2828" i="1"/>
  <c r="X2828" i="1" s="1"/>
  <c r="Y2828" i="1" s="1"/>
  <c r="U2829" i="1"/>
  <c r="V2829" i="1" s="1"/>
  <c r="W2829" i="1" s="1"/>
  <c r="U2830" i="1"/>
  <c r="X2830" i="1" s="1"/>
  <c r="Y2830" i="1" s="1"/>
  <c r="U2831" i="1"/>
  <c r="U2832" i="1"/>
  <c r="X2832" i="1" s="1"/>
  <c r="Y2832" i="1" s="1"/>
  <c r="U2833" i="1"/>
  <c r="V2833" i="1" s="1"/>
  <c r="W2833" i="1" s="1"/>
  <c r="U2834" i="1"/>
  <c r="V2834" i="1" s="1"/>
  <c r="W2834" i="1" s="1"/>
  <c r="U2835" i="1"/>
  <c r="U2836" i="1"/>
  <c r="X2836" i="1" s="1"/>
  <c r="Y2836" i="1" s="1"/>
  <c r="U2837" i="1"/>
  <c r="V2837" i="1" s="1"/>
  <c r="W2837" i="1" s="1"/>
  <c r="U2838" i="1"/>
  <c r="V2838" i="1" s="1"/>
  <c r="W2838" i="1" s="1"/>
  <c r="U2839" i="1"/>
  <c r="U2840" i="1"/>
  <c r="X2840" i="1" s="1"/>
  <c r="Y2840" i="1" s="1"/>
  <c r="U2841" i="1"/>
  <c r="V2841" i="1" s="1"/>
  <c r="W2841" i="1" s="1"/>
  <c r="U2842" i="1"/>
  <c r="X2842" i="1" s="1"/>
  <c r="Y2842" i="1" s="1"/>
  <c r="U2843" i="1"/>
  <c r="U2844" i="1"/>
  <c r="X2844" i="1" s="1"/>
  <c r="Y2844" i="1" s="1"/>
  <c r="U2845" i="1"/>
  <c r="V2845" i="1" s="1"/>
  <c r="W2845" i="1" s="1"/>
  <c r="U2846" i="1"/>
  <c r="X2846" i="1" s="1"/>
  <c r="Y2846" i="1" s="1"/>
  <c r="U2847" i="1"/>
  <c r="U2848" i="1"/>
  <c r="X2848" i="1" s="1"/>
  <c r="Y2848" i="1" s="1"/>
  <c r="V2848" i="1"/>
  <c r="W2848" i="1" s="1"/>
  <c r="U2849" i="1"/>
  <c r="X2849" i="1" s="1"/>
  <c r="Y2849" i="1" s="1"/>
  <c r="V2849" i="1"/>
  <c r="W2849" i="1" s="1"/>
  <c r="U2850" i="1"/>
  <c r="X2850" i="1" s="1"/>
  <c r="Y2850" i="1" s="1"/>
  <c r="V2850" i="1"/>
  <c r="W2850" i="1" s="1"/>
  <c r="U2851" i="1"/>
  <c r="U2852" i="1"/>
  <c r="X2852" i="1" s="1"/>
  <c r="Y2852" i="1" s="1"/>
  <c r="U2853" i="1"/>
  <c r="X2853" i="1" s="1"/>
  <c r="Y2853" i="1" s="1"/>
  <c r="U2854" i="1"/>
  <c r="V2854" i="1" s="1"/>
  <c r="W2854" i="1" s="1"/>
  <c r="U2855" i="1"/>
  <c r="U2856" i="1"/>
  <c r="X2856" i="1" s="1"/>
  <c r="Y2856" i="1" s="1"/>
  <c r="U2857" i="1"/>
  <c r="V2857" i="1" s="1"/>
  <c r="W2857" i="1" s="1"/>
  <c r="U2858" i="1"/>
  <c r="X2858" i="1" s="1"/>
  <c r="Y2858" i="1" s="1"/>
  <c r="U2859" i="1"/>
  <c r="U2860" i="1"/>
  <c r="X2860" i="1" s="1"/>
  <c r="Y2860" i="1" s="1"/>
  <c r="U2861" i="1"/>
  <c r="V2861" i="1" s="1"/>
  <c r="W2861" i="1" s="1"/>
  <c r="U2862" i="1"/>
  <c r="X2862" i="1" s="1"/>
  <c r="Y2862" i="1" s="1"/>
  <c r="U2863" i="1"/>
  <c r="U2864" i="1"/>
  <c r="X2864" i="1" s="1"/>
  <c r="Y2864" i="1" s="1"/>
  <c r="U2865" i="1"/>
  <c r="X2865" i="1" s="1"/>
  <c r="Y2865" i="1" s="1"/>
  <c r="U2866" i="1"/>
  <c r="V2866" i="1" s="1"/>
  <c r="W2866" i="1" s="1"/>
  <c r="U2867" i="1"/>
  <c r="U2868" i="1"/>
  <c r="X2868" i="1" s="1"/>
  <c r="Y2868" i="1" s="1"/>
  <c r="U2869" i="1"/>
  <c r="X2869" i="1" s="1"/>
  <c r="Y2869" i="1" s="1"/>
  <c r="V2869" i="1"/>
  <c r="W2869" i="1" s="1"/>
  <c r="U2870" i="1"/>
  <c r="V2870" i="1" s="1"/>
  <c r="W2870" i="1" s="1"/>
  <c r="U2871" i="1"/>
  <c r="U2872" i="1"/>
  <c r="X2872" i="1" s="1"/>
  <c r="Y2872" i="1" s="1"/>
  <c r="U2873" i="1"/>
  <c r="X2873" i="1" s="1"/>
  <c r="Y2873" i="1" s="1"/>
  <c r="U2874" i="1"/>
  <c r="V2874" i="1" s="1"/>
  <c r="W2874" i="1" s="1"/>
  <c r="U2875" i="1"/>
  <c r="U2876" i="1"/>
  <c r="X2876" i="1" s="1"/>
  <c r="Y2876" i="1" s="1"/>
  <c r="U2877" i="1"/>
  <c r="X2877" i="1" s="1"/>
  <c r="Y2877" i="1" s="1"/>
  <c r="U2878" i="1"/>
  <c r="V2878" i="1" s="1"/>
  <c r="W2878" i="1" s="1"/>
  <c r="U2879" i="1"/>
  <c r="U2880" i="1"/>
  <c r="X2880" i="1" s="1"/>
  <c r="Y2880" i="1" s="1"/>
  <c r="U2881" i="1"/>
  <c r="X2881" i="1" s="1"/>
  <c r="Y2881" i="1" s="1"/>
  <c r="U2882" i="1"/>
  <c r="V2882" i="1" s="1"/>
  <c r="W2882" i="1" s="1"/>
  <c r="X2882" i="1"/>
  <c r="Y2882" i="1" s="1"/>
  <c r="U2883" i="1"/>
  <c r="U2884" i="1"/>
  <c r="X2884" i="1" s="1"/>
  <c r="Y2884" i="1" s="1"/>
  <c r="U2885" i="1"/>
  <c r="X2885" i="1" s="1"/>
  <c r="Y2885" i="1" s="1"/>
  <c r="V2885" i="1"/>
  <c r="W2885" i="1" s="1"/>
  <c r="U2886" i="1"/>
  <c r="V2886" i="1" s="1"/>
  <c r="W2886" i="1" s="1"/>
  <c r="U2887" i="1"/>
  <c r="U2888" i="1"/>
  <c r="X2888" i="1" s="1"/>
  <c r="Y2888" i="1" s="1"/>
  <c r="U2889" i="1"/>
  <c r="V2889" i="1" s="1"/>
  <c r="W2889" i="1" s="1"/>
  <c r="U2890" i="1"/>
  <c r="X2890" i="1" s="1"/>
  <c r="Y2890" i="1" s="1"/>
  <c r="U2891" i="1"/>
  <c r="U2892" i="1"/>
  <c r="X2892" i="1" s="1"/>
  <c r="Y2892" i="1" s="1"/>
  <c r="U2893" i="1"/>
  <c r="V2893" i="1" s="1"/>
  <c r="W2893" i="1" s="1"/>
  <c r="U2894" i="1"/>
  <c r="X2894" i="1" s="1"/>
  <c r="Y2894" i="1" s="1"/>
  <c r="V2894" i="1"/>
  <c r="W2894" i="1" s="1"/>
  <c r="U2895" i="1"/>
  <c r="U2896" i="1"/>
  <c r="X2896" i="1" s="1"/>
  <c r="Y2896" i="1" s="1"/>
  <c r="U2897" i="1"/>
  <c r="V2897" i="1" s="1"/>
  <c r="W2897" i="1" s="1"/>
  <c r="X2897" i="1"/>
  <c r="Y2897" i="1" s="1"/>
  <c r="U2898" i="1"/>
  <c r="V2898" i="1" s="1"/>
  <c r="W2898" i="1" s="1"/>
  <c r="U2899" i="1"/>
  <c r="U2900" i="1"/>
  <c r="X2900" i="1" s="1"/>
  <c r="Y2900" i="1" s="1"/>
  <c r="U2901" i="1"/>
  <c r="V2901" i="1" s="1"/>
  <c r="W2901" i="1" s="1"/>
  <c r="U2902" i="1"/>
  <c r="V2902" i="1" s="1"/>
  <c r="W2902" i="1" s="1"/>
  <c r="U2903" i="1"/>
  <c r="U2904" i="1"/>
  <c r="X2904" i="1" s="1"/>
  <c r="Y2904" i="1" s="1"/>
  <c r="U2905" i="1"/>
  <c r="V2905" i="1" s="1"/>
  <c r="W2905" i="1" s="1"/>
  <c r="U2906" i="1"/>
  <c r="V2906" i="1"/>
  <c r="W2906" i="1" s="1"/>
  <c r="X2906" i="1"/>
  <c r="Y2906" i="1" s="1"/>
  <c r="U2907" i="1"/>
  <c r="U2908" i="1"/>
  <c r="X2908" i="1" s="1"/>
  <c r="Y2908" i="1" s="1"/>
  <c r="U2909" i="1"/>
  <c r="V2909" i="1" s="1"/>
  <c r="W2909" i="1" s="1"/>
  <c r="U2910" i="1"/>
  <c r="V2910" i="1" s="1"/>
  <c r="W2910" i="1" s="1"/>
  <c r="X2910" i="1"/>
  <c r="Y2910" i="1" s="1"/>
  <c r="U2911" i="1"/>
  <c r="U2912" i="1"/>
  <c r="X2912" i="1" s="1"/>
  <c r="Y2912" i="1" s="1"/>
  <c r="U2913" i="1"/>
  <c r="X2913" i="1" s="1"/>
  <c r="Y2913" i="1" s="1"/>
  <c r="U2914" i="1"/>
  <c r="V2914" i="1" s="1"/>
  <c r="W2914" i="1" s="1"/>
  <c r="X2914" i="1"/>
  <c r="Y2914" i="1" s="1"/>
  <c r="U2915" i="1"/>
  <c r="U2916" i="1"/>
  <c r="X2916" i="1" s="1"/>
  <c r="Y2916" i="1" s="1"/>
  <c r="U2917" i="1"/>
  <c r="X2917" i="1" s="1"/>
  <c r="Y2917" i="1" s="1"/>
  <c r="U2918" i="1"/>
  <c r="V2918" i="1" s="1"/>
  <c r="W2918" i="1" s="1"/>
  <c r="U2919" i="1"/>
  <c r="U2920" i="1"/>
  <c r="X2920" i="1" s="1"/>
  <c r="Y2920" i="1" s="1"/>
  <c r="U2921" i="1"/>
  <c r="V2921" i="1" s="1"/>
  <c r="W2921" i="1" s="1"/>
  <c r="U2922" i="1"/>
  <c r="X2922" i="1" s="1"/>
  <c r="Y2922" i="1" s="1"/>
  <c r="U2923" i="1"/>
  <c r="U2924" i="1"/>
  <c r="X2924" i="1" s="1"/>
  <c r="Y2924" i="1" s="1"/>
  <c r="U2925" i="1"/>
  <c r="V2925" i="1" s="1"/>
  <c r="W2925" i="1" s="1"/>
  <c r="U2926" i="1"/>
  <c r="X2926" i="1" s="1"/>
  <c r="Y2926" i="1" s="1"/>
  <c r="U2927" i="1"/>
  <c r="U2928" i="1"/>
  <c r="X2928" i="1" s="1"/>
  <c r="Y2928" i="1" s="1"/>
  <c r="V2928" i="1"/>
  <c r="W2928" i="1" s="1"/>
  <c r="U2929" i="1"/>
  <c r="V2929" i="1" s="1"/>
  <c r="W2929" i="1" s="1"/>
  <c r="U2930" i="1"/>
  <c r="V2930" i="1" s="1"/>
  <c r="W2930" i="1" s="1"/>
  <c r="U2931" i="1"/>
  <c r="U2932" i="1"/>
  <c r="X2932" i="1" s="1"/>
  <c r="Y2932" i="1" s="1"/>
  <c r="U2933" i="1"/>
  <c r="X2933" i="1" s="1"/>
  <c r="Y2933" i="1" s="1"/>
  <c r="V2933" i="1"/>
  <c r="W2933" i="1" s="1"/>
  <c r="U2934" i="1"/>
  <c r="V2934" i="1" s="1"/>
  <c r="W2934" i="1" s="1"/>
  <c r="U2935" i="1"/>
  <c r="U2936" i="1"/>
  <c r="X2936" i="1" s="1"/>
  <c r="Y2936" i="1" s="1"/>
  <c r="U2937" i="1"/>
  <c r="X2937" i="1" s="1"/>
  <c r="Y2937" i="1" s="1"/>
  <c r="U2938" i="1"/>
  <c r="V2938" i="1" s="1"/>
  <c r="W2938" i="1" s="1"/>
  <c r="U2939" i="1"/>
  <c r="U2940" i="1"/>
  <c r="X2940" i="1" s="1"/>
  <c r="Y2940" i="1" s="1"/>
  <c r="U2941" i="1"/>
  <c r="V2941" i="1"/>
  <c r="W2941" i="1" s="1"/>
  <c r="X2941" i="1"/>
  <c r="Y2941" i="1" s="1"/>
  <c r="U2942" i="1"/>
  <c r="V2942" i="1" s="1"/>
  <c r="W2942" i="1" s="1"/>
  <c r="U2943" i="1"/>
  <c r="U2944" i="1"/>
  <c r="X2944" i="1" s="1"/>
  <c r="Y2944" i="1" s="1"/>
  <c r="U2945" i="1"/>
  <c r="X2945" i="1" s="1"/>
  <c r="Y2945" i="1" s="1"/>
  <c r="U2946" i="1"/>
  <c r="V2946" i="1" s="1"/>
  <c r="W2946" i="1" s="1"/>
  <c r="U2947" i="1"/>
  <c r="U2948" i="1"/>
  <c r="X2948" i="1" s="1"/>
  <c r="Y2948" i="1" s="1"/>
  <c r="U2949" i="1"/>
  <c r="X2949" i="1" s="1"/>
  <c r="Y2949" i="1" s="1"/>
  <c r="V2949" i="1"/>
  <c r="W2949" i="1" s="1"/>
  <c r="U2950" i="1"/>
  <c r="X2950" i="1" s="1"/>
  <c r="Y2950" i="1" s="1"/>
  <c r="V2950" i="1"/>
  <c r="W2950" i="1" s="1"/>
  <c r="U2951" i="1"/>
  <c r="U2952" i="1"/>
  <c r="X2952" i="1" s="1"/>
  <c r="Y2952" i="1" s="1"/>
  <c r="U2953" i="1"/>
  <c r="V2953" i="1" s="1"/>
  <c r="W2953" i="1" s="1"/>
  <c r="U2954" i="1"/>
  <c r="X2954" i="1" s="1"/>
  <c r="Y2954" i="1" s="1"/>
  <c r="U2955" i="1"/>
  <c r="U2956" i="1"/>
  <c r="X2956" i="1" s="1"/>
  <c r="Y2956" i="1" s="1"/>
  <c r="U2957" i="1"/>
  <c r="V2957" i="1" s="1"/>
  <c r="W2957" i="1" s="1"/>
  <c r="U2958" i="1"/>
  <c r="X2958" i="1" s="1"/>
  <c r="Y2958" i="1" s="1"/>
  <c r="U2959" i="1"/>
  <c r="U2960" i="1"/>
  <c r="X2960" i="1" s="1"/>
  <c r="Y2960" i="1" s="1"/>
  <c r="U2961" i="1"/>
  <c r="V2961" i="1" s="1"/>
  <c r="W2961" i="1" s="1"/>
  <c r="U2962" i="1"/>
  <c r="V2962" i="1" s="1"/>
  <c r="W2962" i="1" s="1"/>
  <c r="U2963" i="1"/>
  <c r="U2964" i="1"/>
  <c r="X2964" i="1" s="1"/>
  <c r="Y2964" i="1" s="1"/>
  <c r="U2965" i="1"/>
  <c r="V2965" i="1" s="1"/>
  <c r="W2965" i="1" s="1"/>
  <c r="U2966" i="1"/>
  <c r="V2966" i="1" s="1"/>
  <c r="W2966" i="1" s="1"/>
  <c r="U2967" i="1"/>
  <c r="U2968" i="1"/>
  <c r="X2968" i="1" s="1"/>
  <c r="Y2968" i="1" s="1"/>
  <c r="U2969" i="1"/>
  <c r="V2969" i="1" s="1"/>
  <c r="W2969" i="1" s="1"/>
  <c r="U2970" i="1"/>
  <c r="X2970" i="1" s="1"/>
  <c r="Y2970" i="1" s="1"/>
  <c r="U2971" i="1"/>
  <c r="U2972" i="1"/>
  <c r="X2972" i="1" s="1"/>
  <c r="Y2972" i="1" s="1"/>
  <c r="U2973" i="1"/>
  <c r="V2973" i="1" s="1"/>
  <c r="W2973" i="1" s="1"/>
  <c r="U2974" i="1"/>
  <c r="X2974" i="1" s="1"/>
  <c r="Y2974" i="1" s="1"/>
  <c r="V2974" i="1"/>
  <c r="W2974" i="1" s="1"/>
  <c r="U2975" i="1"/>
  <c r="U2976" i="1"/>
  <c r="X2976" i="1" s="1"/>
  <c r="Y2976" i="1" s="1"/>
  <c r="U2977" i="1"/>
  <c r="X2977" i="1" s="1"/>
  <c r="Y2977" i="1" s="1"/>
  <c r="U2978" i="1"/>
  <c r="X2978" i="1" s="1"/>
  <c r="Y2978" i="1" s="1"/>
  <c r="U2979" i="1"/>
  <c r="U2980" i="1"/>
  <c r="X2980" i="1" s="1"/>
  <c r="Y2980" i="1" s="1"/>
  <c r="U2981" i="1"/>
  <c r="X2981" i="1" s="1"/>
  <c r="Y2981" i="1" s="1"/>
  <c r="U2982" i="1"/>
  <c r="V2982" i="1" s="1"/>
  <c r="W2982" i="1" s="1"/>
  <c r="X2982" i="1"/>
  <c r="Y2982" i="1" s="1"/>
  <c r="U2983" i="1"/>
  <c r="U2984" i="1"/>
  <c r="X2984" i="1" s="1"/>
  <c r="Y2984" i="1" s="1"/>
  <c r="U2985" i="1"/>
  <c r="V2985" i="1" s="1"/>
  <c r="W2985" i="1" s="1"/>
  <c r="U2986" i="1"/>
  <c r="X2986" i="1" s="1"/>
  <c r="Y2986" i="1" s="1"/>
  <c r="U2987" i="1"/>
  <c r="U2988" i="1"/>
  <c r="X2988" i="1" s="1"/>
  <c r="Y2988" i="1" s="1"/>
  <c r="U2989" i="1"/>
  <c r="V2989" i="1" s="1"/>
  <c r="W2989" i="1" s="1"/>
  <c r="U2990" i="1"/>
  <c r="X2990" i="1" s="1"/>
  <c r="Y2990" i="1" s="1"/>
  <c r="U2991" i="1"/>
  <c r="U2992" i="1"/>
  <c r="X2992" i="1" s="1"/>
  <c r="Y2992" i="1" s="1"/>
  <c r="V2992" i="1"/>
  <c r="W2992" i="1" s="1"/>
  <c r="U2993" i="1"/>
  <c r="X2993" i="1" s="1"/>
  <c r="Y2993" i="1" s="1"/>
  <c r="U2994" i="1"/>
  <c r="V2994" i="1" s="1"/>
  <c r="W2994" i="1" s="1"/>
  <c r="U2995" i="1"/>
  <c r="U2996" i="1"/>
  <c r="X2996" i="1" s="1"/>
  <c r="Y2996" i="1" s="1"/>
  <c r="U2997" i="1"/>
  <c r="X2997" i="1" s="1"/>
  <c r="Y2997" i="1" s="1"/>
  <c r="V2997" i="1"/>
  <c r="W2997" i="1" s="1"/>
  <c r="U2998" i="1"/>
  <c r="V2998" i="1" s="1"/>
  <c r="W2998" i="1" s="1"/>
  <c r="U2999" i="1"/>
  <c r="U3000" i="1"/>
  <c r="X3000" i="1" s="1"/>
  <c r="Y3000" i="1" s="1"/>
  <c r="U3001" i="1"/>
  <c r="X3001" i="1" s="1"/>
  <c r="Y3001" i="1" s="1"/>
  <c r="V3001" i="1"/>
  <c r="W3001" i="1" s="1"/>
  <c r="U3002" i="1"/>
  <c r="V3002" i="1" s="1"/>
  <c r="W3002" i="1" s="1"/>
  <c r="X3002" i="1"/>
  <c r="Y3002" i="1" s="1"/>
  <c r="U3003" i="1"/>
  <c r="U3004" i="1"/>
  <c r="X3004" i="1" s="1"/>
  <c r="Y3004" i="1" s="1"/>
  <c r="U3005" i="1"/>
  <c r="X3005" i="1" s="1"/>
  <c r="Y3005" i="1" s="1"/>
  <c r="V3005" i="1"/>
  <c r="W3005" i="1" s="1"/>
  <c r="U3006" i="1"/>
  <c r="V3006" i="1" s="1"/>
  <c r="W3006" i="1" s="1"/>
  <c r="X3006" i="1"/>
  <c r="Y3006" i="1" s="1"/>
  <c r="U3007" i="1"/>
  <c r="U3008" i="1"/>
  <c r="X3008" i="1" s="1"/>
  <c r="Y3008" i="1" s="1"/>
  <c r="U3009" i="1"/>
  <c r="X3009" i="1" s="1"/>
  <c r="Y3009" i="1" s="1"/>
  <c r="U3010" i="1"/>
  <c r="V3010" i="1" s="1"/>
  <c r="W3010" i="1" s="1"/>
  <c r="U3011" i="1"/>
  <c r="U3012" i="1"/>
  <c r="X3012" i="1" s="1"/>
  <c r="Y3012" i="1" s="1"/>
  <c r="U3013" i="1"/>
  <c r="X3013" i="1" s="1"/>
  <c r="Y3013" i="1" s="1"/>
  <c r="U3014" i="1"/>
  <c r="V3014" i="1" s="1"/>
  <c r="W3014" i="1" s="1"/>
  <c r="U3015" i="1"/>
  <c r="U3016" i="1"/>
  <c r="X3016" i="1" s="1"/>
  <c r="Y3016" i="1" s="1"/>
  <c r="U3017" i="1"/>
  <c r="V3017" i="1" s="1"/>
  <c r="W3017" i="1" s="1"/>
  <c r="U3018" i="1"/>
  <c r="X3018" i="1" s="1"/>
  <c r="Y3018" i="1" s="1"/>
  <c r="U3019" i="1"/>
  <c r="U3020" i="1"/>
  <c r="X3020" i="1" s="1"/>
  <c r="Y3020" i="1" s="1"/>
  <c r="U3021" i="1"/>
  <c r="V3021" i="1" s="1"/>
  <c r="W3021" i="1" s="1"/>
  <c r="U3022" i="1"/>
  <c r="X3022" i="1" s="1"/>
  <c r="Y3022" i="1" s="1"/>
  <c r="V3022" i="1"/>
  <c r="W3022" i="1" s="1"/>
  <c r="U3023" i="1"/>
  <c r="U3024" i="1"/>
  <c r="X3024" i="1" s="1"/>
  <c r="Y3024" i="1" s="1"/>
  <c r="U3025" i="1"/>
  <c r="V3025" i="1" s="1"/>
  <c r="W3025" i="1" s="1"/>
  <c r="X3025" i="1"/>
  <c r="Y3025" i="1" s="1"/>
  <c r="U3026" i="1"/>
  <c r="V3026" i="1" s="1"/>
  <c r="W3026" i="1" s="1"/>
  <c r="U3027" i="1"/>
  <c r="U3028" i="1"/>
  <c r="X3028" i="1" s="1"/>
  <c r="Y3028" i="1" s="1"/>
  <c r="U3029" i="1"/>
  <c r="V3029" i="1" s="1"/>
  <c r="W3029" i="1" s="1"/>
  <c r="U3030" i="1"/>
  <c r="V3030" i="1" s="1"/>
  <c r="W3030" i="1" s="1"/>
  <c r="U3031" i="1"/>
  <c r="U3032" i="1"/>
  <c r="X3032" i="1" s="1"/>
  <c r="Y3032" i="1" s="1"/>
  <c r="U3033" i="1"/>
  <c r="V3033" i="1" s="1"/>
  <c r="W3033" i="1" s="1"/>
  <c r="U3034" i="1"/>
  <c r="V3034" i="1" s="1"/>
  <c r="W3034" i="1" s="1"/>
  <c r="U3035" i="1"/>
  <c r="U3036" i="1"/>
  <c r="X3036" i="1" s="1"/>
  <c r="Y3036" i="1" s="1"/>
  <c r="U3037" i="1"/>
  <c r="V3037" i="1" s="1"/>
  <c r="W3037" i="1" s="1"/>
  <c r="X3037" i="1"/>
  <c r="Y3037" i="1" s="1"/>
  <c r="U3038" i="1"/>
  <c r="X3038" i="1" s="1"/>
  <c r="Y3038" i="1" s="1"/>
  <c r="V3038" i="1"/>
  <c r="W3038" i="1" s="1"/>
  <c r="U3039" i="1"/>
  <c r="U3040" i="1"/>
  <c r="X3040" i="1" s="1"/>
  <c r="Y3040" i="1" s="1"/>
  <c r="U3041" i="1"/>
  <c r="X3041" i="1" s="1"/>
  <c r="Y3041" i="1" s="1"/>
  <c r="U3042" i="1"/>
  <c r="X3042" i="1" s="1"/>
  <c r="Y3042" i="1" s="1"/>
  <c r="U3043" i="1"/>
  <c r="U3044" i="1"/>
  <c r="X3044" i="1" s="1"/>
  <c r="Y3044" i="1" s="1"/>
  <c r="U3045" i="1"/>
  <c r="X3045" i="1" s="1"/>
  <c r="Y3045" i="1" s="1"/>
  <c r="U3046" i="1"/>
  <c r="V3046" i="1" s="1"/>
  <c r="W3046" i="1" s="1"/>
  <c r="U3047" i="1"/>
  <c r="U3048" i="1"/>
  <c r="X3048" i="1" s="1"/>
  <c r="Y3048" i="1" s="1"/>
  <c r="U3049" i="1"/>
  <c r="V3049" i="1" s="1"/>
  <c r="W3049" i="1" s="1"/>
  <c r="U3050" i="1"/>
  <c r="X3050" i="1" s="1"/>
  <c r="Y3050" i="1" s="1"/>
  <c r="V3050" i="1"/>
  <c r="W3050" i="1" s="1"/>
  <c r="U3051" i="1"/>
  <c r="U3052" i="1"/>
  <c r="X3052" i="1" s="1"/>
  <c r="Y3052" i="1" s="1"/>
  <c r="U3053" i="1"/>
  <c r="V3053" i="1" s="1"/>
  <c r="W3053" i="1" s="1"/>
  <c r="U3054" i="1"/>
  <c r="X3054" i="1" s="1"/>
  <c r="Y3054" i="1" s="1"/>
  <c r="U3055" i="1"/>
  <c r="U3056" i="1"/>
  <c r="X3056" i="1" s="1"/>
  <c r="Y3056" i="1" s="1"/>
  <c r="U3057" i="1"/>
  <c r="X3057" i="1" s="1"/>
  <c r="Y3057" i="1" s="1"/>
  <c r="V3057" i="1"/>
  <c r="W3057" i="1" s="1"/>
  <c r="U3058" i="1"/>
  <c r="V3058" i="1" s="1"/>
  <c r="W3058" i="1" s="1"/>
  <c r="U3059" i="1"/>
  <c r="U3060" i="1"/>
  <c r="X3060" i="1" s="1"/>
  <c r="Y3060" i="1" s="1"/>
  <c r="U3061" i="1"/>
  <c r="X3061" i="1" s="1"/>
  <c r="Y3061" i="1" s="1"/>
  <c r="U3062" i="1"/>
  <c r="V3062" i="1" s="1"/>
  <c r="W3062" i="1" s="1"/>
  <c r="U3063" i="1"/>
  <c r="U3064" i="1"/>
  <c r="X3064" i="1" s="1"/>
  <c r="Y3064" i="1" s="1"/>
  <c r="U3065" i="1"/>
  <c r="V3065" i="1"/>
  <c r="W3065" i="1" s="1"/>
  <c r="X3065" i="1"/>
  <c r="Y3065" i="1" s="1"/>
  <c r="U3066" i="1"/>
  <c r="V3066" i="1" s="1"/>
  <c r="W3066" i="1" s="1"/>
  <c r="U3067" i="1"/>
  <c r="U3068" i="1"/>
  <c r="X3068" i="1" s="1"/>
  <c r="Y3068" i="1" s="1"/>
  <c r="U3069" i="1"/>
  <c r="X3069" i="1" s="1"/>
  <c r="Y3069" i="1" s="1"/>
  <c r="V3069" i="1"/>
  <c r="W3069" i="1" s="1"/>
  <c r="U3070" i="1"/>
  <c r="V3070" i="1" s="1"/>
  <c r="W3070" i="1" s="1"/>
  <c r="U3071" i="1"/>
  <c r="U3072" i="1"/>
  <c r="X3072" i="1" s="1"/>
  <c r="Y3072" i="1" s="1"/>
  <c r="U3073" i="1"/>
  <c r="X3073" i="1" s="1"/>
  <c r="Y3073" i="1" s="1"/>
  <c r="U3074" i="1"/>
  <c r="V3074" i="1" s="1"/>
  <c r="W3074" i="1" s="1"/>
  <c r="U3075" i="1"/>
  <c r="U3076" i="1"/>
  <c r="X3076" i="1" s="1"/>
  <c r="Y3076" i="1" s="1"/>
  <c r="U3077" i="1"/>
  <c r="X3077" i="1" s="1"/>
  <c r="Y3077" i="1" s="1"/>
  <c r="U3078" i="1"/>
  <c r="X3078" i="1" s="1"/>
  <c r="Y3078" i="1" s="1"/>
  <c r="U3079" i="1"/>
  <c r="U3080" i="1"/>
  <c r="X3080" i="1" s="1"/>
  <c r="Y3080" i="1" s="1"/>
  <c r="V3080" i="1"/>
  <c r="W3080" i="1" s="1"/>
  <c r="U3081" i="1"/>
  <c r="V3081" i="1" s="1"/>
  <c r="W3081" i="1" s="1"/>
  <c r="U3082" i="1"/>
  <c r="X3082" i="1" s="1"/>
  <c r="Y3082" i="1" s="1"/>
  <c r="U3083" i="1"/>
  <c r="U3084" i="1"/>
  <c r="X3084" i="1" s="1"/>
  <c r="Y3084" i="1" s="1"/>
  <c r="U3085" i="1"/>
  <c r="V3085" i="1" s="1"/>
  <c r="W3085" i="1" s="1"/>
  <c r="U3086" i="1"/>
  <c r="X3086" i="1" s="1"/>
  <c r="Y3086" i="1" s="1"/>
  <c r="U3087" i="1"/>
  <c r="U3088" i="1"/>
  <c r="X3088" i="1" s="1"/>
  <c r="Y3088" i="1" s="1"/>
  <c r="U3089" i="1"/>
  <c r="V3089" i="1" s="1"/>
  <c r="W3089" i="1" s="1"/>
  <c r="U3090" i="1"/>
  <c r="V3090" i="1" s="1"/>
  <c r="W3090" i="1" s="1"/>
  <c r="U3091" i="1"/>
  <c r="U3092" i="1"/>
  <c r="X3092" i="1" s="1"/>
  <c r="Y3092" i="1" s="1"/>
  <c r="U3093" i="1"/>
  <c r="V3093" i="1" s="1"/>
  <c r="W3093" i="1" s="1"/>
  <c r="U3094" i="1"/>
  <c r="V3094" i="1" s="1"/>
  <c r="W3094" i="1" s="1"/>
  <c r="U3095" i="1"/>
  <c r="U3096" i="1"/>
  <c r="X3096" i="1" s="1"/>
  <c r="Y3096" i="1" s="1"/>
  <c r="U3097" i="1"/>
  <c r="V3097" i="1" s="1"/>
  <c r="W3097" i="1" s="1"/>
  <c r="U3098" i="1"/>
  <c r="X3098" i="1" s="1"/>
  <c r="Y3098" i="1" s="1"/>
  <c r="U3099" i="1"/>
  <c r="U3100" i="1"/>
  <c r="X3100" i="1" s="1"/>
  <c r="Y3100" i="1" s="1"/>
  <c r="U3101" i="1"/>
  <c r="V3101" i="1" s="1"/>
  <c r="W3101" i="1" s="1"/>
  <c r="U3102" i="1"/>
  <c r="X3102" i="1" s="1"/>
  <c r="Y3102" i="1" s="1"/>
  <c r="U3103" i="1"/>
  <c r="U3104" i="1"/>
  <c r="X3104" i="1" s="1"/>
  <c r="Y3104" i="1" s="1"/>
  <c r="V3104" i="1"/>
  <c r="W3104" i="1" s="1"/>
  <c r="U3105" i="1"/>
  <c r="X3105" i="1" s="1"/>
  <c r="Y3105" i="1" s="1"/>
  <c r="V3105" i="1"/>
  <c r="W3105" i="1" s="1"/>
  <c r="U3106" i="1"/>
  <c r="X3106" i="1" s="1"/>
  <c r="Y3106" i="1" s="1"/>
  <c r="V3106" i="1"/>
  <c r="W3106" i="1" s="1"/>
  <c r="U3107" i="1"/>
  <c r="U3108" i="1"/>
  <c r="X3108" i="1" s="1"/>
  <c r="Y3108" i="1" s="1"/>
  <c r="U3109" i="1"/>
  <c r="X3109" i="1" s="1"/>
  <c r="Y3109" i="1" s="1"/>
  <c r="U3110" i="1"/>
  <c r="V3110" i="1" s="1"/>
  <c r="W3110" i="1" s="1"/>
  <c r="U3111" i="1"/>
  <c r="U3112" i="1"/>
  <c r="X3112" i="1" s="1"/>
  <c r="Y3112" i="1" s="1"/>
  <c r="U3113" i="1"/>
  <c r="V3113" i="1" s="1"/>
  <c r="W3113" i="1" s="1"/>
  <c r="U3114" i="1"/>
  <c r="X3114" i="1" s="1"/>
  <c r="Y3114" i="1" s="1"/>
  <c r="U3115" i="1"/>
  <c r="U3116" i="1"/>
  <c r="X3116" i="1" s="1"/>
  <c r="Y3116" i="1" s="1"/>
  <c r="U3117" i="1"/>
  <c r="V3117" i="1" s="1"/>
  <c r="W3117" i="1" s="1"/>
  <c r="U3118" i="1"/>
  <c r="X3118" i="1" s="1"/>
  <c r="Y3118" i="1" s="1"/>
  <c r="U3119" i="1"/>
  <c r="U3120" i="1"/>
  <c r="X3120" i="1" s="1"/>
  <c r="Y3120" i="1" s="1"/>
  <c r="U3121" i="1"/>
  <c r="X3121" i="1" s="1"/>
  <c r="Y3121" i="1" s="1"/>
  <c r="U3122" i="1"/>
  <c r="V3122" i="1" s="1"/>
  <c r="W3122" i="1" s="1"/>
  <c r="U3123" i="1"/>
  <c r="U3124" i="1"/>
  <c r="X3124" i="1" s="1"/>
  <c r="Y3124" i="1" s="1"/>
  <c r="U3125" i="1"/>
  <c r="X3125" i="1" s="1"/>
  <c r="Y3125" i="1" s="1"/>
  <c r="V3125" i="1"/>
  <c r="W3125" i="1" s="1"/>
  <c r="U3126" i="1"/>
  <c r="V3126" i="1" s="1"/>
  <c r="W3126" i="1" s="1"/>
  <c r="U3127" i="1"/>
  <c r="U3128" i="1"/>
  <c r="X3128" i="1" s="1"/>
  <c r="Y3128" i="1" s="1"/>
  <c r="U3129" i="1"/>
  <c r="X3129" i="1" s="1"/>
  <c r="Y3129" i="1" s="1"/>
  <c r="U3130" i="1"/>
  <c r="V3130" i="1" s="1"/>
  <c r="W3130" i="1" s="1"/>
  <c r="U3131" i="1"/>
  <c r="U3132" i="1"/>
  <c r="X3132" i="1" s="1"/>
  <c r="Y3132" i="1" s="1"/>
  <c r="U3133" i="1"/>
  <c r="X3133" i="1" s="1"/>
  <c r="Y3133" i="1" s="1"/>
  <c r="U3134" i="1"/>
  <c r="V3134" i="1" s="1"/>
  <c r="W3134" i="1" s="1"/>
  <c r="U3135" i="1"/>
  <c r="U3136" i="1"/>
  <c r="X3136" i="1" s="1"/>
  <c r="Y3136" i="1" s="1"/>
  <c r="U3137" i="1"/>
  <c r="X3137" i="1" s="1"/>
  <c r="Y3137" i="1" s="1"/>
  <c r="U3138" i="1"/>
  <c r="V3138" i="1" s="1"/>
  <c r="W3138" i="1" s="1"/>
  <c r="X3138" i="1"/>
  <c r="Y3138" i="1" s="1"/>
  <c r="U3139" i="1"/>
  <c r="U3140" i="1"/>
  <c r="X3140" i="1" s="1"/>
  <c r="Y3140" i="1" s="1"/>
  <c r="U3141" i="1"/>
  <c r="X3141" i="1" s="1"/>
  <c r="Y3141" i="1" s="1"/>
  <c r="V3141" i="1"/>
  <c r="W3141" i="1" s="1"/>
  <c r="U3142" i="1"/>
  <c r="V3142" i="1" s="1"/>
  <c r="W3142" i="1" s="1"/>
  <c r="U3143" i="1"/>
  <c r="U3144" i="1"/>
  <c r="X3144" i="1" s="1"/>
  <c r="Y3144" i="1" s="1"/>
  <c r="U3145" i="1"/>
  <c r="V3145" i="1" s="1"/>
  <c r="W3145" i="1" s="1"/>
  <c r="U3146" i="1"/>
  <c r="X3146" i="1" s="1"/>
  <c r="Y3146" i="1" s="1"/>
  <c r="U3147" i="1"/>
  <c r="U3148" i="1"/>
  <c r="X3148" i="1" s="1"/>
  <c r="Y3148" i="1" s="1"/>
  <c r="U3149" i="1"/>
  <c r="V3149" i="1" s="1"/>
  <c r="W3149" i="1" s="1"/>
  <c r="U3150" i="1"/>
  <c r="X3150" i="1" s="1"/>
  <c r="Y3150" i="1" s="1"/>
  <c r="V3150" i="1"/>
  <c r="W3150" i="1" s="1"/>
  <c r="U3151" i="1"/>
  <c r="U3152" i="1"/>
  <c r="X3152" i="1" s="1"/>
  <c r="Y3152" i="1" s="1"/>
  <c r="U3153" i="1"/>
  <c r="V3153" i="1" s="1"/>
  <c r="W3153" i="1" s="1"/>
  <c r="X3153" i="1"/>
  <c r="Y3153" i="1" s="1"/>
  <c r="U3154" i="1"/>
  <c r="V3154" i="1" s="1"/>
  <c r="W3154" i="1" s="1"/>
  <c r="U3159" i="1"/>
  <c r="U3156" i="1"/>
  <c r="X3156" i="1" s="1"/>
  <c r="Y3156" i="1" s="1"/>
  <c r="U3157" i="1"/>
  <c r="V3157" i="1" s="1"/>
  <c r="W3157" i="1" s="1"/>
  <c r="U3158" i="1"/>
  <c r="V3158" i="1" s="1"/>
  <c r="W3158" i="1" s="1"/>
  <c r="U6505" i="1"/>
  <c r="U3160" i="1"/>
  <c r="X3160" i="1" s="1"/>
  <c r="Y3160" i="1" s="1"/>
  <c r="U3161" i="1"/>
  <c r="V3161" i="1" s="1"/>
  <c r="W3161" i="1" s="1"/>
  <c r="U3162" i="1"/>
  <c r="V3162" i="1"/>
  <c r="W3162" i="1" s="1"/>
  <c r="X3162" i="1"/>
  <c r="Y3162" i="1" s="1"/>
  <c r="U3163" i="1"/>
  <c r="U3164" i="1"/>
  <c r="X3164" i="1" s="1"/>
  <c r="Y3164" i="1" s="1"/>
  <c r="U3165" i="1"/>
  <c r="U3166" i="1"/>
  <c r="V3166" i="1" s="1"/>
  <c r="W3166" i="1" s="1"/>
  <c r="X3166" i="1"/>
  <c r="Y3166" i="1" s="1"/>
  <c r="U3167" i="1"/>
  <c r="U3168" i="1"/>
  <c r="U3169" i="1"/>
  <c r="U3170" i="1"/>
  <c r="V3170" i="1" s="1"/>
  <c r="W3170" i="1" s="1"/>
  <c r="U3171" i="1"/>
  <c r="U3172" i="1"/>
  <c r="X3172" i="1" s="1"/>
  <c r="Y3172" i="1" s="1"/>
  <c r="U3173" i="1"/>
  <c r="X3173" i="1" s="1"/>
  <c r="Y3173" i="1" s="1"/>
  <c r="U3174" i="1"/>
  <c r="V3174" i="1" s="1"/>
  <c r="W3174" i="1" s="1"/>
  <c r="U3175" i="1"/>
  <c r="U3176" i="1"/>
  <c r="X3176" i="1" s="1"/>
  <c r="Y3176" i="1" s="1"/>
  <c r="U3177" i="1"/>
  <c r="V3177" i="1" s="1"/>
  <c r="W3177" i="1" s="1"/>
  <c r="U3178" i="1"/>
  <c r="U3179" i="1"/>
  <c r="U3180" i="1"/>
  <c r="X3180" i="1" s="1"/>
  <c r="Y3180" i="1" s="1"/>
  <c r="U3181" i="1"/>
  <c r="V3181" i="1" s="1"/>
  <c r="W3181" i="1" s="1"/>
  <c r="U3182" i="1"/>
  <c r="X3182" i="1" s="1"/>
  <c r="Y3182" i="1" s="1"/>
  <c r="U3183" i="1"/>
  <c r="U3184" i="1"/>
  <c r="X3184" i="1" s="1"/>
  <c r="Y3184" i="1" s="1"/>
  <c r="V3184" i="1"/>
  <c r="W3184" i="1" s="1"/>
  <c r="U3185" i="1"/>
  <c r="V3185" i="1" s="1"/>
  <c r="W3185" i="1" s="1"/>
  <c r="U3186" i="1"/>
  <c r="V3186" i="1" s="1"/>
  <c r="W3186" i="1" s="1"/>
  <c r="U3187" i="1"/>
  <c r="U3188" i="1"/>
  <c r="X3188" i="1" s="1"/>
  <c r="Y3188" i="1" s="1"/>
  <c r="U3189" i="1"/>
  <c r="X3189" i="1" s="1"/>
  <c r="Y3189" i="1" s="1"/>
  <c r="V3189" i="1"/>
  <c r="W3189" i="1" s="1"/>
  <c r="U3190" i="1"/>
  <c r="V3190" i="1" s="1"/>
  <c r="W3190" i="1" s="1"/>
  <c r="U3191" i="1"/>
  <c r="U3192" i="1"/>
  <c r="X3192" i="1" s="1"/>
  <c r="Y3192" i="1" s="1"/>
  <c r="U3193" i="1"/>
  <c r="U8097" i="1"/>
  <c r="V8097" i="1" s="1"/>
  <c r="W8097" i="1" s="1"/>
  <c r="U3195" i="1"/>
  <c r="U3196" i="1"/>
  <c r="X3196" i="1" s="1"/>
  <c r="Y3196" i="1" s="1"/>
  <c r="U3197" i="1"/>
  <c r="V3197" i="1"/>
  <c r="W3197" i="1" s="1"/>
  <c r="X3197" i="1"/>
  <c r="Y3197" i="1" s="1"/>
  <c r="U3198" i="1"/>
  <c r="V3198" i="1" s="1"/>
  <c r="W3198" i="1" s="1"/>
  <c r="U3199" i="1"/>
  <c r="U3200" i="1"/>
  <c r="X3200" i="1" s="1"/>
  <c r="Y3200" i="1" s="1"/>
  <c r="U3201" i="1"/>
  <c r="X3201" i="1" s="1"/>
  <c r="Y3201" i="1" s="1"/>
  <c r="U3202" i="1"/>
  <c r="V3202" i="1" s="1"/>
  <c r="W3202" i="1" s="1"/>
  <c r="U3203" i="1"/>
  <c r="U3204" i="1"/>
  <c r="X3204" i="1" s="1"/>
  <c r="Y3204" i="1" s="1"/>
  <c r="U3205" i="1"/>
  <c r="X3205" i="1" s="1"/>
  <c r="Y3205" i="1" s="1"/>
  <c r="V3205" i="1"/>
  <c r="W3205" i="1" s="1"/>
  <c r="U3206" i="1"/>
  <c r="X3206" i="1" s="1"/>
  <c r="Y3206" i="1" s="1"/>
  <c r="V3206" i="1"/>
  <c r="W3206" i="1" s="1"/>
  <c r="U3207" i="1"/>
  <c r="U3208" i="1"/>
  <c r="X3208" i="1" s="1"/>
  <c r="Y3208" i="1" s="1"/>
  <c r="U3209" i="1"/>
  <c r="V3209" i="1" s="1"/>
  <c r="W3209" i="1" s="1"/>
  <c r="U3210" i="1"/>
  <c r="X3210" i="1" s="1"/>
  <c r="Y3210" i="1" s="1"/>
  <c r="U3211" i="1"/>
  <c r="U3212" i="1"/>
  <c r="X3212" i="1" s="1"/>
  <c r="Y3212" i="1" s="1"/>
  <c r="U3213" i="1"/>
  <c r="V3213" i="1" s="1"/>
  <c r="W3213" i="1" s="1"/>
  <c r="U3214" i="1"/>
  <c r="U3215" i="1"/>
  <c r="U3216" i="1"/>
  <c r="X3216" i="1" s="1"/>
  <c r="Y3216" i="1" s="1"/>
  <c r="U3217" i="1"/>
  <c r="V3217" i="1" s="1"/>
  <c r="W3217" i="1" s="1"/>
  <c r="U3218" i="1"/>
  <c r="V3218" i="1" s="1"/>
  <c r="W3218" i="1" s="1"/>
  <c r="U3219" i="1"/>
  <c r="U3220" i="1"/>
  <c r="X3220" i="1" s="1"/>
  <c r="Y3220" i="1" s="1"/>
  <c r="U3221" i="1"/>
  <c r="U3222" i="1"/>
  <c r="V3222" i="1" s="1"/>
  <c r="W3222" i="1" s="1"/>
  <c r="U3223" i="1"/>
  <c r="U3224" i="1"/>
  <c r="X3224" i="1" s="1"/>
  <c r="Y3224" i="1" s="1"/>
  <c r="U3225" i="1"/>
  <c r="V3225" i="1" s="1"/>
  <c r="W3225" i="1" s="1"/>
  <c r="U3226" i="1"/>
  <c r="U3227" i="1"/>
  <c r="U3228" i="1"/>
  <c r="X3228" i="1" s="1"/>
  <c r="Y3228" i="1" s="1"/>
  <c r="U3229" i="1"/>
  <c r="V3229" i="1" s="1"/>
  <c r="W3229" i="1" s="1"/>
  <c r="U3230" i="1"/>
  <c r="X3230" i="1" s="1"/>
  <c r="Y3230" i="1" s="1"/>
  <c r="V3230" i="1"/>
  <c r="W3230" i="1" s="1"/>
  <c r="U3231" i="1"/>
  <c r="U3232" i="1"/>
  <c r="U3233" i="1"/>
  <c r="U3234" i="1"/>
  <c r="U3235" i="1"/>
  <c r="U3236" i="1"/>
  <c r="X3236" i="1" s="1"/>
  <c r="Y3236" i="1" s="1"/>
  <c r="U3237" i="1"/>
  <c r="X3237" i="1" s="1"/>
  <c r="Y3237" i="1" s="1"/>
  <c r="U3238" i="1"/>
  <c r="V3238" i="1" s="1"/>
  <c r="W3238" i="1" s="1"/>
  <c r="X3238" i="1"/>
  <c r="Y3238" i="1" s="1"/>
  <c r="U3239" i="1"/>
  <c r="U3240" i="1"/>
  <c r="X3240" i="1" s="1"/>
  <c r="Y3240" i="1" s="1"/>
  <c r="U3241" i="1"/>
  <c r="V3241" i="1" s="1"/>
  <c r="W3241" i="1" s="1"/>
  <c r="U3242" i="1"/>
  <c r="U3243" i="1"/>
  <c r="U3244" i="1"/>
  <c r="X3244" i="1" s="1"/>
  <c r="Y3244" i="1" s="1"/>
  <c r="U3245" i="1"/>
  <c r="V3245" i="1" s="1"/>
  <c r="W3245" i="1" s="1"/>
  <c r="U3246" i="1"/>
  <c r="X3246" i="1" s="1"/>
  <c r="Y3246" i="1" s="1"/>
  <c r="U3247" i="1"/>
  <c r="U3248" i="1"/>
  <c r="X3248" i="1" s="1"/>
  <c r="Y3248" i="1" s="1"/>
  <c r="V3248" i="1"/>
  <c r="W3248" i="1" s="1"/>
  <c r="U3249" i="1"/>
  <c r="X3249" i="1" s="1"/>
  <c r="Y3249" i="1" s="1"/>
  <c r="U3250" i="1"/>
  <c r="V3250" i="1" s="1"/>
  <c r="W3250" i="1" s="1"/>
  <c r="U3251" i="1"/>
  <c r="U3252" i="1"/>
  <c r="X3252" i="1" s="1"/>
  <c r="Y3252" i="1" s="1"/>
  <c r="U3253" i="1"/>
  <c r="X3253" i="1" s="1"/>
  <c r="Y3253" i="1" s="1"/>
  <c r="V3253" i="1"/>
  <c r="W3253" i="1" s="1"/>
  <c r="U3254" i="1"/>
  <c r="V3254" i="1" s="1"/>
  <c r="W3254" i="1" s="1"/>
  <c r="U3255" i="1"/>
  <c r="U3256" i="1"/>
  <c r="X3256" i="1" s="1"/>
  <c r="Y3256" i="1" s="1"/>
  <c r="U3257" i="1"/>
  <c r="X3257" i="1" s="1"/>
  <c r="Y3257" i="1" s="1"/>
  <c r="V3257" i="1"/>
  <c r="W3257" i="1" s="1"/>
  <c r="U3258" i="1"/>
  <c r="V3258" i="1" s="1"/>
  <c r="W3258" i="1" s="1"/>
  <c r="X3258" i="1"/>
  <c r="Y3258" i="1" s="1"/>
  <c r="U3259" i="1"/>
  <c r="U3260" i="1"/>
  <c r="X3260" i="1" s="1"/>
  <c r="Y3260" i="1" s="1"/>
  <c r="U3261" i="1"/>
  <c r="X3261" i="1" s="1"/>
  <c r="Y3261" i="1" s="1"/>
  <c r="V3261" i="1"/>
  <c r="W3261" i="1" s="1"/>
  <c r="U3262" i="1"/>
  <c r="V3262" i="1" s="1"/>
  <c r="W3262" i="1" s="1"/>
  <c r="X3262" i="1"/>
  <c r="Y3262" i="1" s="1"/>
  <c r="U3263" i="1"/>
  <c r="U3264" i="1"/>
  <c r="X3264" i="1" s="1"/>
  <c r="Y3264" i="1" s="1"/>
  <c r="U3265" i="1"/>
  <c r="X3265" i="1" s="1"/>
  <c r="Y3265" i="1" s="1"/>
  <c r="U3266" i="1"/>
  <c r="V3266" i="1" s="1"/>
  <c r="W3266" i="1" s="1"/>
  <c r="U3267" i="1"/>
  <c r="U3268" i="1"/>
  <c r="X3268" i="1" s="1"/>
  <c r="Y3268" i="1" s="1"/>
  <c r="U3269" i="1"/>
  <c r="X3269" i="1" s="1"/>
  <c r="Y3269" i="1" s="1"/>
  <c r="U3270" i="1"/>
  <c r="V3270" i="1" s="1"/>
  <c r="W3270" i="1" s="1"/>
  <c r="U3271" i="1"/>
  <c r="U3272" i="1"/>
  <c r="U3273" i="1"/>
  <c r="V3273" i="1" s="1"/>
  <c r="W3273" i="1" s="1"/>
  <c r="U3274" i="1"/>
  <c r="X3274" i="1" s="1"/>
  <c r="Y3274" i="1" s="1"/>
  <c r="U3275" i="1"/>
  <c r="U3276" i="1"/>
  <c r="X3276" i="1" s="1"/>
  <c r="Y3276" i="1" s="1"/>
  <c r="U3277" i="1"/>
  <c r="V3277" i="1" s="1"/>
  <c r="W3277" i="1" s="1"/>
  <c r="U3278" i="1"/>
  <c r="X3278" i="1" s="1"/>
  <c r="Y3278" i="1" s="1"/>
  <c r="V3278" i="1"/>
  <c r="W3278" i="1" s="1"/>
  <c r="U3279" i="1"/>
  <c r="U3280" i="1"/>
  <c r="X3280" i="1" s="1"/>
  <c r="Y3280" i="1" s="1"/>
  <c r="U3281" i="1"/>
  <c r="V3281" i="1" s="1"/>
  <c r="W3281" i="1" s="1"/>
  <c r="X3281" i="1"/>
  <c r="Y3281" i="1" s="1"/>
  <c r="U3282" i="1"/>
  <c r="V3282" i="1" s="1"/>
  <c r="W3282" i="1" s="1"/>
  <c r="U3283" i="1"/>
  <c r="U3284" i="1"/>
  <c r="X3284" i="1" s="1"/>
  <c r="Y3284" i="1" s="1"/>
  <c r="U3285" i="1"/>
  <c r="V3285" i="1" s="1"/>
  <c r="W3285" i="1" s="1"/>
  <c r="U3286" i="1"/>
  <c r="V3286" i="1" s="1"/>
  <c r="W3286" i="1" s="1"/>
  <c r="U3287" i="1"/>
  <c r="U3288" i="1"/>
  <c r="X3288" i="1" s="1"/>
  <c r="Y3288" i="1" s="1"/>
  <c r="U3289" i="1"/>
  <c r="V3289" i="1" s="1"/>
  <c r="W3289" i="1" s="1"/>
  <c r="U3290" i="1"/>
  <c r="V3290" i="1" s="1"/>
  <c r="W3290" i="1" s="1"/>
  <c r="U3291" i="1"/>
  <c r="U3292" i="1"/>
  <c r="X3292" i="1" s="1"/>
  <c r="Y3292" i="1" s="1"/>
  <c r="U3293" i="1"/>
  <c r="V3293" i="1" s="1"/>
  <c r="W3293" i="1" s="1"/>
  <c r="X3293" i="1"/>
  <c r="Y3293" i="1" s="1"/>
  <c r="U3294" i="1"/>
  <c r="X3294" i="1" s="1"/>
  <c r="Y3294" i="1" s="1"/>
  <c r="V3294" i="1"/>
  <c r="W3294" i="1" s="1"/>
  <c r="U3295" i="1"/>
  <c r="U3296" i="1"/>
  <c r="X3296" i="1" s="1"/>
  <c r="Y3296" i="1" s="1"/>
  <c r="U3297" i="1"/>
  <c r="X3297" i="1" s="1"/>
  <c r="Y3297" i="1" s="1"/>
  <c r="U3298" i="1"/>
  <c r="X3298" i="1" s="1"/>
  <c r="Y3298" i="1" s="1"/>
  <c r="U3299" i="1"/>
  <c r="U3300" i="1"/>
  <c r="X3300" i="1" s="1"/>
  <c r="Y3300" i="1" s="1"/>
  <c r="U3301" i="1"/>
  <c r="X3301" i="1" s="1"/>
  <c r="Y3301" i="1" s="1"/>
  <c r="U3302" i="1"/>
  <c r="V3302" i="1" s="1"/>
  <c r="W3302" i="1" s="1"/>
  <c r="U3303" i="1"/>
  <c r="U3304" i="1"/>
  <c r="X3304" i="1" s="1"/>
  <c r="Y3304" i="1" s="1"/>
  <c r="U3305" i="1"/>
  <c r="V3305" i="1" s="1"/>
  <c r="W3305" i="1" s="1"/>
  <c r="U3306" i="1"/>
  <c r="X3306" i="1" s="1"/>
  <c r="Y3306" i="1" s="1"/>
  <c r="V3306" i="1"/>
  <c r="W3306" i="1" s="1"/>
  <c r="U3307" i="1"/>
  <c r="U3308" i="1"/>
  <c r="X3308" i="1" s="1"/>
  <c r="Y3308" i="1" s="1"/>
  <c r="U3309" i="1"/>
  <c r="V3309" i="1" s="1"/>
  <c r="W3309" i="1" s="1"/>
  <c r="U3310" i="1"/>
  <c r="X3310" i="1" s="1"/>
  <c r="Y3310" i="1" s="1"/>
  <c r="U3311" i="1"/>
  <c r="U3312" i="1"/>
  <c r="X3312" i="1" s="1"/>
  <c r="Y3312" i="1" s="1"/>
  <c r="U3313" i="1"/>
  <c r="X3313" i="1" s="1"/>
  <c r="Y3313" i="1" s="1"/>
  <c r="V3313" i="1"/>
  <c r="W3313" i="1" s="1"/>
  <c r="U3314" i="1"/>
  <c r="V3314" i="1" s="1"/>
  <c r="W3314" i="1" s="1"/>
  <c r="U3315" i="1"/>
  <c r="U3316" i="1"/>
  <c r="X3316" i="1" s="1"/>
  <c r="Y3316" i="1" s="1"/>
  <c r="U3317" i="1"/>
  <c r="X3317" i="1" s="1"/>
  <c r="Y3317" i="1" s="1"/>
  <c r="U3318" i="1"/>
  <c r="V3318" i="1" s="1"/>
  <c r="W3318" i="1" s="1"/>
  <c r="U3319" i="1"/>
  <c r="U3320" i="1"/>
  <c r="X3320" i="1" s="1"/>
  <c r="Y3320" i="1" s="1"/>
  <c r="U3321" i="1"/>
  <c r="V3321" i="1"/>
  <c r="W3321" i="1" s="1"/>
  <c r="X3321" i="1"/>
  <c r="Y3321" i="1" s="1"/>
  <c r="U3322" i="1"/>
  <c r="V3322" i="1" s="1"/>
  <c r="W3322" i="1" s="1"/>
  <c r="U3323" i="1"/>
  <c r="U3324" i="1"/>
  <c r="X3324" i="1" s="1"/>
  <c r="Y3324" i="1" s="1"/>
  <c r="U3325" i="1"/>
  <c r="X3325" i="1" s="1"/>
  <c r="Y3325" i="1" s="1"/>
  <c r="V3325" i="1"/>
  <c r="W3325" i="1" s="1"/>
  <c r="U3326" i="1"/>
  <c r="V3326" i="1" s="1"/>
  <c r="W3326" i="1" s="1"/>
  <c r="U3327" i="1"/>
  <c r="U3328" i="1"/>
  <c r="X3328" i="1" s="1"/>
  <c r="Y3328" i="1" s="1"/>
  <c r="U3329" i="1"/>
  <c r="X3329" i="1" s="1"/>
  <c r="Y3329" i="1" s="1"/>
  <c r="U3330" i="1"/>
  <c r="V3330" i="1" s="1"/>
  <c r="W3330" i="1" s="1"/>
  <c r="U3331" i="1"/>
  <c r="U3332" i="1"/>
  <c r="X3332" i="1" s="1"/>
  <c r="Y3332" i="1" s="1"/>
  <c r="U3333" i="1"/>
  <c r="X3333" i="1" s="1"/>
  <c r="Y3333" i="1" s="1"/>
  <c r="U3334" i="1"/>
  <c r="X3334" i="1" s="1"/>
  <c r="Y3334" i="1" s="1"/>
  <c r="U3335" i="1"/>
  <c r="U3336" i="1"/>
  <c r="X3336" i="1" s="1"/>
  <c r="Y3336" i="1" s="1"/>
  <c r="V3336" i="1"/>
  <c r="W3336" i="1" s="1"/>
  <c r="U3337" i="1"/>
  <c r="V3337" i="1" s="1"/>
  <c r="W3337" i="1" s="1"/>
  <c r="U3338" i="1"/>
  <c r="X3338" i="1" s="1"/>
  <c r="Y3338" i="1" s="1"/>
  <c r="U3339" i="1"/>
  <c r="U3340" i="1"/>
  <c r="X3340" i="1" s="1"/>
  <c r="Y3340" i="1" s="1"/>
  <c r="U3341" i="1"/>
  <c r="V3341" i="1" s="1"/>
  <c r="W3341" i="1" s="1"/>
  <c r="U3342" i="1"/>
  <c r="X3342" i="1" s="1"/>
  <c r="Y3342" i="1" s="1"/>
  <c r="U3343" i="1"/>
  <c r="U3344" i="1"/>
  <c r="X3344" i="1" s="1"/>
  <c r="Y3344" i="1" s="1"/>
  <c r="U3345" i="1"/>
  <c r="V3345" i="1" s="1"/>
  <c r="W3345" i="1" s="1"/>
  <c r="U3346" i="1"/>
  <c r="V3346" i="1" s="1"/>
  <c r="W3346" i="1" s="1"/>
  <c r="U3347" i="1"/>
  <c r="U3348" i="1"/>
  <c r="X3348" i="1" s="1"/>
  <c r="Y3348" i="1" s="1"/>
  <c r="U3349" i="1"/>
  <c r="V3349" i="1" s="1"/>
  <c r="W3349" i="1" s="1"/>
  <c r="U3350" i="1"/>
  <c r="V3350" i="1" s="1"/>
  <c r="W3350" i="1" s="1"/>
  <c r="U3351" i="1"/>
  <c r="U3352" i="1"/>
  <c r="X3352" i="1" s="1"/>
  <c r="Y3352" i="1" s="1"/>
  <c r="U3353" i="1"/>
  <c r="V3353" i="1" s="1"/>
  <c r="W3353" i="1" s="1"/>
  <c r="U3354" i="1"/>
  <c r="X3354" i="1" s="1"/>
  <c r="Y3354" i="1" s="1"/>
  <c r="U3355" i="1"/>
  <c r="U3356" i="1"/>
  <c r="X3356" i="1" s="1"/>
  <c r="Y3356" i="1" s="1"/>
  <c r="U3357" i="1"/>
  <c r="V3357" i="1" s="1"/>
  <c r="W3357" i="1" s="1"/>
  <c r="U3358" i="1"/>
  <c r="X3358" i="1" s="1"/>
  <c r="Y3358" i="1" s="1"/>
  <c r="U3359" i="1"/>
  <c r="U3360" i="1"/>
  <c r="X3360" i="1" s="1"/>
  <c r="Y3360" i="1" s="1"/>
  <c r="V3360" i="1"/>
  <c r="W3360" i="1" s="1"/>
  <c r="U3361" i="1"/>
  <c r="X3361" i="1" s="1"/>
  <c r="Y3361" i="1" s="1"/>
  <c r="V3361" i="1"/>
  <c r="W3361" i="1" s="1"/>
  <c r="U3362" i="1"/>
  <c r="X3362" i="1" s="1"/>
  <c r="Y3362" i="1" s="1"/>
  <c r="V3362" i="1"/>
  <c r="W3362" i="1" s="1"/>
  <c r="U3363" i="1"/>
  <c r="V3363" i="1" s="1"/>
  <c r="W3363" i="1" s="1"/>
  <c r="U3364" i="1"/>
  <c r="X3364" i="1" s="1"/>
  <c r="Y3364" i="1" s="1"/>
  <c r="U3365" i="1"/>
  <c r="V3365" i="1" s="1"/>
  <c r="W3365" i="1" s="1"/>
  <c r="U3366" i="1"/>
  <c r="X3366" i="1" s="1"/>
  <c r="Y3366" i="1" s="1"/>
  <c r="U3367" i="1"/>
  <c r="V3367" i="1" s="1"/>
  <c r="W3367" i="1" s="1"/>
  <c r="U3368" i="1"/>
  <c r="X3368" i="1" s="1"/>
  <c r="Y3368" i="1" s="1"/>
  <c r="U3369" i="1"/>
  <c r="X3369" i="1" s="1"/>
  <c r="Y3369" i="1" s="1"/>
  <c r="U3370" i="1"/>
  <c r="V3370" i="1" s="1"/>
  <c r="W3370" i="1" s="1"/>
  <c r="U3371" i="1"/>
  <c r="V3371" i="1" s="1"/>
  <c r="W3371" i="1" s="1"/>
  <c r="U3372" i="1"/>
  <c r="X3372" i="1" s="1"/>
  <c r="Y3372" i="1" s="1"/>
  <c r="U3373" i="1"/>
  <c r="X3373" i="1" s="1"/>
  <c r="Y3373" i="1" s="1"/>
  <c r="U3374" i="1"/>
  <c r="V3374" i="1" s="1"/>
  <c r="W3374" i="1" s="1"/>
  <c r="U3375" i="1"/>
  <c r="V3375" i="1" s="1"/>
  <c r="W3375" i="1" s="1"/>
  <c r="U3376" i="1"/>
  <c r="X3376" i="1" s="1"/>
  <c r="Y3376" i="1" s="1"/>
  <c r="U3377" i="1"/>
  <c r="X3377" i="1" s="1"/>
  <c r="Y3377" i="1" s="1"/>
  <c r="U3378" i="1"/>
  <c r="X3378" i="1" s="1"/>
  <c r="Y3378" i="1" s="1"/>
  <c r="U3379" i="1"/>
  <c r="V3379" i="1" s="1"/>
  <c r="W3379" i="1" s="1"/>
  <c r="U3380" i="1"/>
  <c r="X3380" i="1" s="1"/>
  <c r="Y3380" i="1" s="1"/>
  <c r="U3381" i="1"/>
  <c r="V3381" i="1" s="1"/>
  <c r="W3381" i="1" s="1"/>
  <c r="X3381" i="1"/>
  <c r="Y3381" i="1" s="1"/>
  <c r="U8764" i="1"/>
  <c r="V8764" i="1" s="1"/>
  <c r="W8764" i="1" s="1"/>
  <c r="U3383" i="1"/>
  <c r="V3383" i="1" s="1"/>
  <c r="W3383" i="1" s="1"/>
  <c r="U3384" i="1"/>
  <c r="X3384" i="1" s="1"/>
  <c r="Y3384" i="1" s="1"/>
  <c r="U3385" i="1"/>
  <c r="X3385" i="1" s="1"/>
  <c r="Y3385" i="1" s="1"/>
  <c r="U3386" i="1"/>
  <c r="V3386" i="1" s="1"/>
  <c r="W3386" i="1" s="1"/>
  <c r="U3387" i="1"/>
  <c r="V3387" i="1" s="1"/>
  <c r="W3387" i="1" s="1"/>
  <c r="U3388" i="1"/>
  <c r="X3388" i="1" s="1"/>
  <c r="Y3388" i="1" s="1"/>
  <c r="V3388" i="1"/>
  <c r="W3388" i="1" s="1"/>
  <c r="U3389" i="1"/>
  <c r="X3389" i="1" s="1"/>
  <c r="Y3389" i="1" s="1"/>
  <c r="U3390" i="1"/>
  <c r="V3390" i="1" s="1"/>
  <c r="W3390" i="1" s="1"/>
  <c r="U3391" i="1"/>
  <c r="V3391" i="1" s="1"/>
  <c r="W3391" i="1" s="1"/>
  <c r="X3391" i="1"/>
  <c r="Y3391" i="1" s="1"/>
  <c r="U3392" i="1"/>
  <c r="X3392" i="1" s="1"/>
  <c r="Y3392" i="1" s="1"/>
  <c r="V3392" i="1"/>
  <c r="W3392" i="1" s="1"/>
  <c r="U3393" i="1"/>
  <c r="X3393" i="1" s="1"/>
  <c r="Y3393" i="1" s="1"/>
  <c r="V3393" i="1"/>
  <c r="W3393" i="1" s="1"/>
  <c r="U3394" i="1"/>
  <c r="V3394" i="1"/>
  <c r="W3394" i="1" s="1"/>
  <c r="X3394" i="1"/>
  <c r="Y3394" i="1" s="1"/>
  <c r="U3395" i="1"/>
  <c r="V3395" i="1" s="1"/>
  <c r="W3395" i="1" s="1"/>
  <c r="U3396" i="1"/>
  <c r="X3396" i="1" s="1"/>
  <c r="Y3396" i="1" s="1"/>
  <c r="V3396" i="1"/>
  <c r="W3396" i="1" s="1"/>
  <c r="U3397" i="1"/>
  <c r="V3397" i="1" s="1"/>
  <c r="W3397" i="1" s="1"/>
  <c r="U3398" i="1"/>
  <c r="X3398" i="1" s="1"/>
  <c r="Y3398" i="1" s="1"/>
  <c r="U3399" i="1"/>
  <c r="V3399" i="1" s="1"/>
  <c r="W3399" i="1" s="1"/>
  <c r="U3400" i="1"/>
  <c r="X3400" i="1" s="1"/>
  <c r="Y3400" i="1" s="1"/>
  <c r="U3401" i="1"/>
  <c r="X3401" i="1" s="1"/>
  <c r="Y3401" i="1" s="1"/>
  <c r="V3401" i="1"/>
  <c r="W3401" i="1" s="1"/>
  <c r="U3402" i="1"/>
  <c r="V3402" i="1" s="1"/>
  <c r="W3402" i="1" s="1"/>
  <c r="U3403" i="1"/>
  <c r="V3403" i="1" s="1"/>
  <c r="W3403" i="1" s="1"/>
  <c r="U3404" i="1"/>
  <c r="X3404" i="1" s="1"/>
  <c r="Y3404" i="1" s="1"/>
  <c r="U3405" i="1"/>
  <c r="X3405" i="1" s="1"/>
  <c r="Y3405" i="1" s="1"/>
  <c r="U3406" i="1"/>
  <c r="V3406" i="1" s="1"/>
  <c r="W3406" i="1" s="1"/>
  <c r="X3406" i="1"/>
  <c r="Y3406" i="1" s="1"/>
  <c r="U3407" i="1"/>
  <c r="V3407" i="1" s="1"/>
  <c r="W3407" i="1" s="1"/>
  <c r="X3407" i="1"/>
  <c r="Y3407" i="1" s="1"/>
  <c r="U3408" i="1"/>
  <c r="X3408" i="1" s="1"/>
  <c r="Y3408" i="1" s="1"/>
  <c r="V3408" i="1"/>
  <c r="W3408" i="1" s="1"/>
  <c r="U3409" i="1"/>
  <c r="X3409" i="1" s="1"/>
  <c r="Y3409" i="1" s="1"/>
  <c r="V3409" i="1"/>
  <c r="W3409" i="1" s="1"/>
  <c r="U3410" i="1"/>
  <c r="X3410" i="1" s="1"/>
  <c r="Y3410" i="1" s="1"/>
  <c r="V3410" i="1"/>
  <c r="W3410" i="1" s="1"/>
  <c r="U3411" i="1"/>
  <c r="V3411" i="1" s="1"/>
  <c r="W3411" i="1" s="1"/>
  <c r="X3411" i="1"/>
  <c r="Y3411" i="1" s="1"/>
  <c r="U3412" i="1"/>
  <c r="X3412" i="1" s="1"/>
  <c r="Y3412" i="1" s="1"/>
  <c r="U3413" i="1"/>
  <c r="V3413" i="1" s="1"/>
  <c r="W3413" i="1" s="1"/>
  <c r="U3414" i="1"/>
  <c r="X3414" i="1" s="1"/>
  <c r="Y3414" i="1" s="1"/>
  <c r="V3414" i="1"/>
  <c r="W3414" i="1" s="1"/>
  <c r="U3415" i="1"/>
  <c r="V3415" i="1" s="1"/>
  <c r="W3415" i="1" s="1"/>
  <c r="U3416" i="1"/>
  <c r="X3416" i="1" s="1"/>
  <c r="Y3416" i="1" s="1"/>
  <c r="U3417" i="1"/>
  <c r="X3417" i="1" s="1"/>
  <c r="Y3417" i="1" s="1"/>
  <c r="U3418" i="1"/>
  <c r="V3418" i="1" s="1"/>
  <c r="W3418" i="1" s="1"/>
  <c r="X3418" i="1"/>
  <c r="Y3418" i="1" s="1"/>
  <c r="U3419" i="1"/>
  <c r="V3419" i="1" s="1"/>
  <c r="W3419" i="1" s="1"/>
  <c r="X3419" i="1"/>
  <c r="Y3419" i="1" s="1"/>
  <c r="U3420" i="1"/>
  <c r="X3420" i="1" s="1"/>
  <c r="Y3420" i="1" s="1"/>
  <c r="V3420" i="1"/>
  <c r="W3420" i="1" s="1"/>
  <c r="U3421" i="1"/>
  <c r="X3421" i="1" s="1"/>
  <c r="Y3421" i="1" s="1"/>
  <c r="V3421" i="1"/>
  <c r="W3421" i="1" s="1"/>
  <c r="U3422" i="1"/>
  <c r="V3422" i="1" s="1"/>
  <c r="W3422" i="1" s="1"/>
  <c r="U3423" i="1"/>
  <c r="V3423" i="1" s="1"/>
  <c r="W3423" i="1" s="1"/>
  <c r="U3424" i="1"/>
  <c r="X3424" i="1" s="1"/>
  <c r="Y3424" i="1" s="1"/>
  <c r="U3425" i="1"/>
  <c r="X3425" i="1" s="1"/>
  <c r="Y3425" i="1" s="1"/>
  <c r="U3426" i="1"/>
  <c r="X3426" i="1" s="1"/>
  <c r="Y3426" i="1" s="1"/>
  <c r="U3427" i="1"/>
  <c r="V3427" i="1" s="1"/>
  <c r="W3427" i="1" s="1"/>
  <c r="U3428" i="1"/>
  <c r="X3428" i="1" s="1"/>
  <c r="Y3428" i="1" s="1"/>
  <c r="U3429" i="1"/>
  <c r="V3429" i="1" s="1"/>
  <c r="W3429" i="1" s="1"/>
  <c r="U3430" i="1"/>
  <c r="X3430" i="1" s="1"/>
  <c r="Y3430" i="1" s="1"/>
  <c r="U3431" i="1"/>
  <c r="V3431" i="1" s="1"/>
  <c r="W3431" i="1" s="1"/>
  <c r="U3432" i="1"/>
  <c r="X3432" i="1" s="1"/>
  <c r="Y3432" i="1" s="1"/>
  <c r="V3432" i="1"/>
  <c r="W3432" i="1" s="1"/>
  <c r="U3433" i="1"/>
  <c r="V3433" i="1" s="1"/>
  <c r="W3433" i="1" s="1"/>
  <c r="U3434" i="1"/>
  <c r="V3434" i="1" s="1"/>
  <c r="W3434" i="1" s="1"/>
  <c r="U3435" i="1"/>
  <c r="V3435" i="1" s="1"/>
  <c r="W3435" i="1" s="1"/>
  <c r="X3435" i="1"/>
  <c r="Y3435" i="1" s="1"/>
  <c r="U3436" i="1"/>
  <c r="X3436" i="1" s="1"/>
  <c r="Y3436" i="1" s="1"/>
  <c r="U3437" i="1"/>
  <c r="V3437" i="1" s="1"/>
  <c r="W3437" i="1" s="1"/>
  <c r="U3438" i="1"/>
  <c r="X3438" i="1" s="1"/>
  <c r="Y3438" i="1" s="1"/>
  <c r="V3438" i="1"/>
  <c r="W3438" i="1" s="1"/>
  <c r="U3439" i="1"/>
  <c r="V3439" i="1" s="1"/>
  <c r="W3439" i="1" s="1"/>
  <c r="U3440" i="1"/>
  <c r="X3440" i="1" s="1"/>
  <c r="Y3440" i="1" s="1"/>
  <c r="U3441" i="1"/>
  <c r="V3441" i="1" s="1"/>
  <c r="W3441" i="1" s="1"/>
  <c r="U3442" i="1"/>
  <c r="V3442" i="1" s="1"/>
  <c r="W3442" i="1" s="1"/>
  <c r="X3442" i="1"/>
  <c r="Y3442" i="1" s="1"/>
  <c r="U3443" i="1"/>
  <c r="V3443" i="1" s="1"/>
  <c r="W3443" i="1" s="1"/>
  <c r="U3444" i="1"/>
  <c r="X3444" i="1" s="1"/>
  <c r="Y3444" i="1" s="1"/>
  <c r="U3445" i="1"/>
  <c r="V3445" i="1" s="1"/>
  <c r="W3445" i="1" s="1"/>
  <c r="U3446" i="1"/>
  <c r="X3446" i="1" s="1"/>
  <c r="Y3446" i="1" s="1"/>
  <c r="U3447" i="1"/>
  <c r="V3447" i="1" s="1"/>
  <c r="W3447" i="1" s="1"/>
  <c r="U3448" i="1"/>
  <c r="X3448" i="1" s="1"/>
  <c r="Y3448" i="1" s="1"/>
  <c r="U3449" i="1"/>
  <c r="V3449" i="1" s="1"/>
  <c r="W3449" i="1" s="1"/>
  <c r="U3450" i="1"/>
  <c r="V3450" i="1" s="1"/>
  <c r="W3450" i="1" s="1"/>
  <c r="U3451" i="1"/>
  <c r="V3451" i="1" s="1"/>
  <c r="W3451" i="1" s="1"/>
  <c r="U3452" i="1"/>
  <c r="X3452" i="1" s="1"/>
  <c r="Y3452" i="1" s="1"/>
  <c r="U3453" i="1"/>
  <c r="V3453" i="1" s="1"/>
  <c r="W3453" i="1" s="1"/>
  <c r="U3454" i="1"/>
  <c r="V3454" i="1" s="1"/>
  <c r="W3454" i="1" s="1"/>
  <c r="U3455" i="1"/>
  <c r="V3455" i="1" s="1"/>
  <c r="W3455" i="1" s="1"/>
  <c r="U3456" i="1"/>
  <c r="X3456" i="1" s="1"/>
  <c r="Y3456" i="1" s="1"/>
  <c r="U3457" i="1"/>
  <c r="V3457" i="1" s="1"/>
  <c r="W3457" i="1" s="1"/>
  <c r="U3458" i="1"/>
  <c r="V3458" i="1" s="1"/>
  <c r="W3458" i="1" s="1"/>
  <c r="U3459" i="1"/>
  <c r="V3459" i="1" s="1"/>
  <c r="W3459" i="1" s="1"/>
  <c r="X3459" i="1"/>
  <c r="Y3459" i="1" s="1"/>
  <c r="U3460" i="1"/>
  <c r="X3460" i="1" s="1"/>
  <c r="Y3460" i="1" s="1"/>
  <c r="U3461" i="1"/>
  <c r="V3461" i="1" s="1"/>
  <c r="W3461" i="1" s="1"/>
  <c r="U3462" i="1"/>
  <c r="V3462" i="1" s="1"/>
  <c r="W3462" i="1" s="1"/>
  <c r="U3463" i="1"/>
  <c r="V3463" i="1" s="1"/>
  <c r="W3463" i="1" s="1"/>
  <c r="U3464" i="1"/>
  <c r="X3464" i="1" s="1"/>
  <c r="Y3464" i="1" s="1"/>
  <c r="U3465" i="1"/>
  <c r="V3465" i="1" s="1"/>
  <c r="W3465" i="1" s="1"/>
  <c r="U3466" i="1"/>
  <c r="X3466" i="1" s="1"/>
  <c r="Y3466" i="1" s="1"/>
  <c r="V3466" i="1"/>
  <c r="W3466" i="1" s="1"/>
  <c r="U3467" i="1"/>
  <c r="V3467" i="1" s="1"/>
  <c r="W3467" i="1" s="1"/>
  <c r="U3468" i="1"/>
  <c r="X3468" i="1" s="1"/>
  <c r="Y3468" i="1" s="1"/>
  <c r="U3469" i="1"/>
  <c r="V3469" i="1" s="1"/>
  <c r="W3469" i="1" s="1"/>
  <c r="U3470" i="1"/>
  <c r="V3470" i="1" s="1"/>
  <c r="W3470" i="1" s="1"/>
  <c r="U3471" i="1"/>
  <c r="V3471" i="1" s="1"/>
  <c r="W3471" i="1" s="1"/>
  <c r="U3472" i="1"/>
  <c r="X3472" i="1" s="1"/>
  <c r="Y3472" i="1" s="1"/>
  <c r="U3473" i="1"/>
  <c r="V3473" i="1" s="1"/>
  <c r="W3473" i="1" s="1"/>
  <c r="U3474" i="1"/>
  <c r="V3474" i="1" s="1"/>
  <c r="W3474" i="1" s="1"/>
  <c r="U3475" i="1"/>
  <c r="V3475" i="1" s="1"/>
  <c r="W3475" i="1" s="1"/>
  <c r="X3475" i="1"/>
  <c r="Y3475" i="1" s="1"/>
  <c r="U3476" i="1"/>
  <c r="X3476" i="1" s="1"/>
  <c r="Y3476" i="1" s="1"/>
  <c r="U3477" i="1"/>
  <c r="V3477" i="1" s="1"/>
  <c r="W3477" i="1" s="1"/>
  <c r="U3478" i="1"/>
  <c r="V3478" i="1" s="1"/>
  <c r="W3478" i="1" s="1"/>
  <c r="U3479" i="1"/>
  <c r="V3479" i="1" s="1"/>
  <c r="W3479" i="1" s="1"/>
  <c r="U3480" i="1"/>
  <c r="X3480" i="1" s="1"/>
  <c r="Y3480" i="1" s="1"/>
  <c r="U3481" i="1"/>
  <c r="V3481" i="1" s="1"/>
  <c r="W3481" i="1" s="1"/>
  <c r="U3482" i="1"/>
  <c r="V3482" i="1"/>
  <c r="W3482" i="1" s="1"/>
  <c r="X3482" i="1"/>
  <c r="Y3482" i="1" s="1"/>
  <c r="U3483" i="1"/>
  <c r="V3483" i="1" s="1"/>
  <c r="W3483" i="1" s="1"/>
  <c r="U3484" i="1"/>
  <c r="X3484" i="1" s="1"/>
  <c r="Y3484" i="1" s="1"/>
  <c r="U3485" i="1"/>
  <c r="V3485" i="1" s="1"/>
  <c r="W3485" i="1" s="1"/>
  <c r="U3486" i="1"/>
  <c r="V3486" i="1" s="1"/>
  <c r="W3486" i="1" s="1"/>
  <c r="U3487" i="1"/>
  <c r="V3487" i="1" s="1"/>
  <c r="W3487" i="1" s="1"/>
  <c r="U3488" i="1"/>
  <c r="X3488" i="1" s="1"/>
  <c r="Y3488" i="1" s="1"/>
  <c r="U3489" i="1"/>
  <c r="V3489" i="1" s="1"/>
  <c r="W3489" i="1" s="1"/>
  <c r="U3490" i="1"/>
  <c r="V3490" i="1" s="1"/>
  <c r="W3490" i="1" s="1"/>
  <c r="U3491" i="1"/>
  <c r="V3491" i="1" s="1"/>
  <c r="W3491" i="1" s="1"/>
  <c r="U3492" i="1"/>
  <c r="X3492" i="1" s="1"/>
  <c r="Y3492" i="1" s="1"/>
  <c r="U3493" i="1"/>
  <c r="V3493" i="1" s="1"/>
  <c r="W3493" i="1" s="1"/>
  <c r="U3494" i="1"/>
  <c r="V3494" i="1" s="1"/>
  <c r="W3494" i="1" s="1"/>
  <c r="U3495" i="1"/>
  <c r="V3495" i="1" s="1"/>
  <c r="W3495" i="1" s="1"/>
  <c r="U3496" i="1"/>
  <c r="X3496" i="1" s="1"/>
  <c r="Y3496" i="1" s="1"/>
  <c r="U3497" i="1"/>
  <c r="V3497" i="1" s="1"/>
  <c r="W3497" i="1" s="1"/>
  <c r="U3498" i="1"/>
  <c r="X3498" i="1" s="1"/>
  <c r="Y3498" i="1" s="1"/>
  <c r="U3499" i="1"/>
  <c r="V3499" i="1" s="1"/>
  <c r="W3499" i="1" s="1"/>
  <c r="U3500" i="1"/>
  <c r="X3500" i="1" s="1"/>
  <c r="Y3500" i="1" s="1"/>
  <c r="U3501" i="1"/>
  <c r="V3501" i="1" s="1"/>
  <c r="W3501" i="1" s="1"/>
  <c r="U3502" i="1"/>
  <c r="V3502" i="1" s="1"/>
  <c r="W3502" i="1" s="1"/>
  <c r="U3503" i="1"/>
  <c r="V3503" i="1" s="1"/>
  <c r="W3503" i="1" s="1"/>
  <c r="U3504" i="1"/>
  <c r="X3504" i="1" s="1"/>
  <c r="Y3504" i="1" s="1"/>
  <c r="U3505" i="1"/>
  <c r="V3505" i="1" s="1"/>
  <c r="W3505" i="1" s="1"/>
  <c r="U3506" i="1"/>
  <c r="V3506" i="1" s="1"/>
  <c r="W3506" i="1" s="1"/>
  <c r="X3506" i="1"/>
  <c r="Y3506" i="1" s="1"/>
  <c r="U3507" i="1"/>
  <c r="V3507" i="1" s="1"/>
  <c r="W3507" i="1" s="1"/>
  <c r="U3508" i="1"/>
  <c r="X3508" i="1" s="1"/>
  <c r="Y3508" i="1" s="1"/>
  <c r="U3509" i="1"/>
  <c r="V3509" i="1" s="1"/>
  <c r="W3509" i="1" s="1"/>
  <c r="U3510" i="1"/>
  <c r="V3510" i="1" s="1"/>
  <c r="W3510" i="1" s="1"/>
  <c r="U3511" i="1"/>
  <c r="V3511" i="1" s="1"/>
  <c r="W3511" i="1" s="1"/>
  <c r="U3512" i="1"/>
  <c r="X3512" i="1" s="1"/>
  <c r="Y3512" i="1" s="1"/>
  <c r="U3513" i="1"/>
  <c r="V3513" i="1" s="1"/>
  <c r="W3513" i="1" s="1"/>
  <c r="U3514" i="1"/>
  <c r="V3514" i="1" s="1"/>
  <c r="W3514" i="1" s="1"/>
  <c r="U3515" i="1"/>
  <c r="V3515" i="1" s="1"/>
  <c r="W3515" i="1" s="1"/>
  <c r="U3516" i="1"/>
  <c r="X3516" i="1" s="1"/>
  <c r="Y3516" i="1" s="1"/>
  <c r="U3517" i="1"/>
  <c r="V3517" i="1" s="1"/>
  <c r="W3517" i="1" s="1"/>
  <c r="U3518" i="1"/>
  <c r="V3518" i="1" s="1"/>
  <c r="W3518" i="1" s="1"/>
  <c r="U3519" i="1"/>
  <c r="V3519" i="1" s="1"/>
  <c r="W3519" i="1" s="1"/>
  <c r="U3520" i="1"/>
  <c r="X3520" i="1" s="1"/>
  <c r="Y3520" i="1" s="1"/>
  <c r="U3521" i="1"/>
  <c r="V3521" i="1" s="1"/>
  <c r="W3521" i="1" s="1"/>
  <c r="U3522" i="1"/>
  <c r="V3522" i="1" s="1"/>
  <c r="W3522" i="1" s="1"/>
  <c r="U3523" i="1"/>
  <c r="V3523" i="1" s="1"/>
  <c r="W3523" i="1" s="1"/>
  <c r="X3523" i="1"/>
  <c r="Y3523" i="1" s="1"/>
  <c r="U3524" i="1"/>
  <c r="X3524" i="1" s="1"/>
  <c r="Y3524" i="1" s="1"/>
  <c r="U3525" i="1"/>
  <c r="V3525" i="1" s="1"/>
  <c r="W3525" i="1" s="1"/>
  <c r="U3526" i="1"/>
  <c r="V3526" i="1" s="1"/>
  <c r="W3526" i="1" s="1"/>
  <c r="U3527" i="1"/>
  <c r="V3527" i="1" s="1"/>
  <c r="W3527" i="1" s="1"/>
  <c r="U3528" i="1"/>
  <c r="X3528" i="1" s="1"/>
  <c r="Y3528" i="1" s="1"/>
  <c r="U3529" i="1"/>
  <c r="V3529" i="1" s="1"/>
  <c r="W3529" i="1" s="1"/>
  <c r="U3530" i="1"/>
  <c r="X3530" i="1" s="1"/>
  <c r="Y3530" i="1" s="1"/>
  <c r="V3530" i="1"/>
  <c r="W3530" i="1" s="1"/>
  <c r="U3531" i="1"/>
  <c r="V3531" i="1" s="1"/>
  <c r="W3531" i="1" s="1"/>
  <c r="U3532" i="1"/>
  <c r="X3532" i="1" s="1"/>
  <c r="Y3532" i="1" s="1"/>
  <c r="U3533" i="1"/>
  <c r="V3533" i="1" s="1"/>
  <c r="W3533" i="1" s="1"/>
  <c r="U3534" i="1"/>
  <c r="V3534" i="1" s="1"/>
  <c r="W3534" i="1" s="1"/>
  <c r="U3535" i="1"/>
  <c r="V3535" i="1" s="1"/>
  <c r="W3535" i="1" s="1"/>
  <c r="U3536" i="1"/>
  <c r="X3536" i="1" s="1"/>
  <c r="Y3536" i="1" s="1"/>
  <c r="U3537" i="1"/>
  <c r="V3537" i="1" s="1"/>
  <c r="W3537" i="1" s="1"/>
  <c r="U3538" i="1"/>
  <c r="V3538" i="1" s="1"/>
  <c r="W3538" i="1" s="1"/>
  <c r="U3539" i="1"/>
  <c r="V3539" i="1" s="1"/>
  <c r="W3539" i="1" s="1"/>
  <c r="X3539" i="1"/>
  <c r="Y3539" i="1" s="1"/>
  <c r="U3540" i="1"/>
  <c r="X3540" i="1" s="1"/>
  <c r="Y3540" i="1" s="1"/>
  <c r="U3541" i="1"/>
  <c r="V3541" i="1" s="1"/>
  <c r="W3541" i="1" s="1"/>
  <c r="U3542" i="1"/>
  <c r="V3542" i="1" s="1"/>
  <c r="W3542" i="1" s="1"/>
  <c r="U3543" i="1"/>
  <c r="V3543" i="1" s="1"/>
  <c r="W3543" i="1" s="1"/>
  <c r="U3544" i="1"/>
  <c r="X3544" i="1" s="1"/>
  <c r="Y3544" i="1" s="1"/>
  <c r="U3545" i="1"/>
  <c r="V3545" i="1" s="1"/>
  <c r="W3545" i="1" s="1"/>
  <c r="U3546" i="1"/>
  <c r="V3546" i="1"/>
  <c r="W3546" i="1" s="1"/>
  <c r="X3546" i="1"/>
  <c r="Y3546" i="1" s="1"/>
  <c r="U3547" i="1"/>
  <c r="V3547" i="1" s="1"/>
  <c r="W3547" i="1" s="1"/>
  <c r="U3548" i="1"/>
  <c r="X3548" i="1" s="1"/>
  <c r="Y3548" i="1" s="1"/>
  <c r="U3549" i="1"/>
  <c r="V3549" i="1" s="1"/>
  <c r="W3549" i="1" s="1"/>
  <c r="U3550" i="1"/>
  <c r="V3550" i="1" s="1"/>
  <c r="W3550" i="1" s="1"/>
  <c r="U3551" i="1"/>
  <c r="V3551" i="1" s="1"/>
  <c r="W3551" i="1" s="1"/>
  <c r="U3552" i="1"/>
  <c r="X3552" i="1" s="1"/>
  <c r="Y3552" i="1" s="1"/>
  <c r="U3553" i="1"/>
  <c r="V3553" i="1" s="1"/>
  <c r="W3553" i="1" s="1"/>
  <c r="U3554" i="1"/>
  <c r="V3554" i="1" s="1"/>
  <c r="W3554" i="1" s="1"/>
  <c r="U3555" i="1"/>
  <c r="V3555" i="1" s="1"/>
  <c r="W3555" i="1" s="1"/>
  <c r="U3556" i="1"/>
  <c r="X3556" i="1" s="1"/>
  <c r="Y3556" i="1" s="1"/>
  <c r="U3557" i="1"/>
  <c r="V3557" i="1" s="1"/>
  <c r="W3557" i="1" s="1"/>
  <c r="U3558" i="1"/>
  <c r="V3558" i="1" s="1"/>
  <c r="W3558" i="1" s="1"/>
  <c r="U3559" i="1"/>
  <c r="V3559" i="1" s="1"/>
  <c r="W3559" i="1" s="1"/>
  <c r="U3560" i="1"/>
  <c r="X3560" i="1" s="1"/>
  <c r="Y3560" i="1" s="1"/>
  <c r="U3561" i="1"/>
  <c r="V3561" i="1" s="1"/>
  <c r="W3561" i="1" s="1"/>
  <c r="U3562" i="1"/>
  <c r="X3562" i="1" s="1"/>
  <c r="Y3562" i="1" s="1"/>
  <c r="U3563" i="1"/>
  <c r="V3563" i="1" s="1"/>
  <c r="W3563" i="1" s="1"/>
  <c r="U3564" i="1"/>
  <c r="X3564" i="1" s="1"/>
  <c r="Y3564" i="1" s="1"/>
  <c r="U3565" i="1"/>
  <c r="V3565" i="1" s="1"/>
  <c r="W3565" i="1" s="1"/>
  <c r="U3566" i="1"/>
  <c r="V3566" i="1" s="1"/>
  <c r="W3566" i="1" s="1"/>
  <c r="U3567" i="1"/>
  <c r="V3567" i="1" s="1"/>
  <c r="W3567" i="1" s="1"/>
  <c r="U3568" i="1"/>
  <c r="X3568" i="1" s="1"/>
  <c r="Y3568" i="1" s="1"/>
  <c r="U3569" i="1"/>
  <c r="V3569" i="1" s="1"/>
  <c r="W3569" i="1" s="1"/>
  <c r="U3570" i="1"/>
  <c r="V3570" i="1" s="1"/>
  <c r="W3570" i="1" s="1"/>
  <c r="X3570" i="1"/>
  <c r="Y3570" i="1" s="1"/>
  <c r="U3571" i="1"/>
  <c r="V3571" i="1" s="1"/>
  <c r="W3571" i="1" s="1"/>
  <c r="U3572" i="1"/>
  <c r="X3572" i="1" s="1"/>
  <c r="Y3572" i="1" s="1"/>
  <c r="U3573" i="1"/>
  <c r="V3573" i="1" s="1"/>
  <c r="W3573" i="1" s="1"/>
  <c r="U3574" i="1"/>
  <c r="V3574" i="1" s="1"/>
  <c r="W3574" i="1" s="1"/>
  <c r="U3575" i="1"/>
  <c r="U3576" i="1"/>
  <c r="X3576" i="1" s="1"/>
  <c r="Y3576" i="1" s="1"/>
  <c r="U3577" i="1"/>
  <c r="U3578" i="1"/>
  <c r="V3578" i="1" s="1"/>
  <c r="W3578" i="1" s="1"/>
  <c r="U3579" i="1"/>
  <c r="V3579" i="1" s="1"/>
  <c r="W3579" i="1" s="1"/>
  <c r="U3580" i="1"/>
  <c r="U3581" i="1"/>
  <c r="V3581" i="1" s="1"/>
  <c r="W3581" i="1" s="1"/>
  <c r="U3582" i="1"/>
  <c r="V3582" i="1" s="1"/>
  <c r="W3582" i="1" s="1"/>
  <c r="U3583" i="1"/>
  <c r="U3584" i="1"/>
  <c r="X3584" i="1" s="1"/>
  <c r="Y3584" i="1" s="1"/>
  <c r="U3585" i="1"/>
  <c r="U3586" i="1"/>
  <c r="V3586" i="1" s="1"/>
  <c r="W3586" i="1" s="1"/>
  <c r="U3587" i="1"/>
  <c r="V3587" i="1" s="1"/>
  <c r="W3587" i="1" s="1"/>
  <c r="U3588" i="1"/>
  <c r="U3589" i="1"/>
  <c r="V3589" i="1" s="1"/>
  <c r="W3589" i="1" s="1"/>
  <c r="X3589" i="1"/>
  <c r="Y3589" i="1" s="1"/>
  <c r="U3590" i="1"/>
  <c r="V3590" i="1" s="1"/>
  <c r="W3590" i="1" s="1"/>
  <c r="U3591" i="1"/>
  <c r="U3592" i="1"/>
  <c r="X3592" i="1" s="1"/>
  <c r="Y3592" i="1" s="1"/>
  <c r="U3593" i="1"/>
  <c r="U3594" i="1"/>
  <c r="X3594" i="1" s="1"/>
  <c r="Y3594" i="1" s="1"/>
  <c r="U3595" i="1"/>
  <c r="V3595" i="1" s="1"/>
  <c r="W3595" i="1" s="1"/>
  <c r="U3596" i="1"/>
  <c r="U3597" i="1"/>
  <c r="V3597" i="1" s="1"/>
  <c r="W3597" i="1" s="1"/>
  <c r="U3598" i="1"/>
  <c r="V3598" i="1" s="1"/>
  <c r="W3598" i="1" s="1"/>
  <c r="U3599" i="1"/>
  <c r="U3600" i="1"/>
  <c r="X3600" i="1" s="1"/>
  <c r="Y3600" i="1" s="1"/>
  <c r="U3601" i="1"/>
  <c r="U3602" i="1"/>
  <c r="V3602" i="1" s="1"/>
  <c r="W3602" i="1" s="1"/>
  <c r="U3603" i="1"/>
  <c r="V3603" i="1" s="1"/>
  <c r="W3603" i="1" s="1"/>
  <c r="U3604" i="1"/>
  <c r="U3605" i="1"/>
  <c r="V3605" i="1" s="1"/>
  <c r="W3605" i="1" s="1"/>
  <c r="U3606" i="1"/>
  <c r="V3606" i="1" s="1"/>
  <c r="W3606" i="1" s="1"/>
  <c r="U3607" i="1"/>
  <c r="U3608" i="1"/>
  <c r="X3608" i="1" s="1"/>
  <c r="Y3608" i="1" s="1"/>
  <c r="U3609" i="1"/>
  <c r="U3610" i="1"/>
  <c r="V3610" i="1" s="1"/>
  <c r="W3610" i="1" s="1"/>
  <c r="U3611" i="1"/>
  <c r="V3611" i="1" s="1"/>
  <c r="W3611" i="1" s="1"/>
  <c r="U3612" i="1"/>
  <c r="U3613" i="1"/>
  <c r="V3613" i="1" s="1"/>
  <c r="W3613" i="1" s="1"/>
  <c r="U3614" i="1"/>
  <c r="V3614" i="1" s="1"/>
  <c r="W3614" i="1" s="1"/>
  <c r="U3615" i="1"/>
  <c r="U3616" i="1"/>
  <c r="X3616" i="1" s="1"/>
  <c r="Y3616" i="1" s="1"/>
  <c r="U3617" i="1"/>
  <c r="U3618" i="1"/>
  <c r="V3618" i="1" s="1"/>
  <c r="W3618" i="1" s="1"/>
  <c r="U3619" i="1"/>
  <c r="U3620" i="1"/>
  <c r="U3621" i="1"/>
  <c r="V3621" i="1" s="1"/>
  <c r="W3621" i="1" s="1"/>
  <c r="U3622" i="1"/>
  <c r="V3622" i="1" s="1"/>
  <c r="W3622" i="1" s="1"/>
  <c r="U3623" i="1"/>
  <c r="U3624" i="1"/>
  <c r="U3625" i="1"/>
  <c r="V3625" i="1" s="1"/>
  <c r="W3625" i="1" s="1"/>
  <c r="U3626" i="1"/>
  <c r="V3626" i="1" s="1"/>
  <c r="W3626" i="1" s="1"/>
  <c r="X3626" i="1"/>
  <c r="Y3626" i="1" s="1"/>
  <c r="U3627" i="1"/>
  <c r="U3628" i="1"/>
  <c r="U3629" i="1"/>
  <c r="V3629" i="1" s="1"/>
  <c r="W3629" i="1" s="1"/>
  <c r="U3630" i="1"/>
  <c r="V3630" i="1" s="1"/>
  <c r="W3630" i="1" s="1"/>
  <c r="U3631" i="1"/>
  <c r="U3632" i="1"/>
  <c r="U3633" i="1"/>
  <c r="V3633" i="1" s="1"/>
  <c r="W3633" i="1" s="1"/>
  <c r="U3634" i="1"/>
  <c r="V3634" i="1" s="1"/>
  <c r="W3634" i="1" s="1"/>
  <c r="U3635" i="1"/>
  <c r="U3636" i="1"/>
  <c r="U3637" i="1"/>
  <c r="V3637" i="1" s="1"/>
  <c r="W3637" i="1" s="1"/>
  <c r="U3638" i="1"/>
  <c r="V3638" i="1" s="1"/>
  <c r="W3638" i="1" s="1"/>
  <c r="U3639" i="1"/>
  <c r="U3640" i="1"/>
  <c r="U3641" i="1"/>
  <c r="V3641" i="1" s="1"/>
  <c r="W3641" i="1" s="1"/>
  <c r="X3641" i="1"/>
  <c r="Y3641" i="1" s="1"/>
  <c r="U3642" i="1"/>
  <c r="V3642" i="1" s="1"/>
  <c r="W3642" i="1" s="1"/>
  <c r="U3643" i="1"/>
  <c r="U3644" i="1"/>
  <c r="U3645" i="1"/>
  <c r="V3645" i="1" s="1"/>
  <c r="W3645" i="1" s="1"/>
  <c r="U3646" i="1"/>
  <c r="X3646" i="1" s="1"/>
  <c r="Y3646" i="1" s="1"/>
  <c r="U3647" i="1"/>
  <c r="U3648" i="1"/>
  <c r="U3649" i="1"/>
  <c r="V3649" i="1" s="1"/>
  <c r="W3649" i="1" s="1"/>
  <c r="U3650" i="1"/>
  <c r="V3650" i="1" s="1"/>
  <c r="W3650" i="1" s="1"/>
  <c r="U3651" i="1"/>
  <c r="U3652" i="1"/>
  <c r="U3653" i="1"/>
  <c r="V3653" i="1" s="1"/>
  <c r="W3653" i="1" s="1"/>
  <c r="U3654" i="1"/>
  <c r="V3654" i="1" s="1"/>
  <c r="W3654" i="1" s="1"/>
  <c r="U3655" i="1"/>
  <c r="U3656" i="1"/>
  <c r="U3657" i="1"/>
  <c r="V3657" i="1" s="1"/>
  <c r="W3657" i="1" s="1"/>
  <c r="U3658" i="1"/>
  <c r="V3658" i="1" s="1"/>
  <c r="W3658" i="1" s="1"/>
  <c r="U3659" i="1"/>
  <c r="U3660" i="1"/>
  <c r="U3661" i="1"/>
  <c r="V3661" i="1" s="1"/>
  <c r="W3661" i="1" s="1"/>
  <c r="U3662" i="1"/>
  <c r="V3662" i="1" s="1"/>
  <c r="W3662" i="1" s="1"/>
  <c r="U3663" i="1"/>
  <c r="U3664" i="1"/>
  <c r="U3665" i="1"/>
  <c r="V3665" i="1" s="1"/>
  <c r="W3665" i="1" s="1"/>
  <c r="U3666" i="1"/>
  <c r="V3666" i="1" s="1"/>
  <c r="W3666" i="1" s="1"/>
  <c r="X3666" i="1"/>
  <c r="Y3666" i="1" s="1"/>
  <c r="U3667" i="1"/>
  <c r="U3668" i="1"/>
  <c r="U3669" i="1"/>
  <c r="V3669" i="1" s="1"/>
  <c r="W3669" i="1" s="1"/>
  <c r="U3670" i="1"/>
  <c r="V3670" i="1" s="1"/>
  <c r="W3670" i="1" s="1"/>
  <c r="U3671" i="1"/>
  <c r="U3672" i="1"/>
  <c r="U3673" i="1"/>
  <c r="V3673" i="1" s="1"/>
  <c r="W3673" i="1" s="1"/>
  <c r="X3673" i="1"/>
  <c r="Y3673" i="1" s="1"/>
  <c r="U3674" i="1"/>
  <c r="V3674" i="1" s="1"/>
  <c r="W3674" i="1" s="1"/>
  <c r="U3675" i="1"/>
  <c r="U3676" i="1"/>
  <c r="U3677" i="1"/>
  <c r="V3677" i="1" s="1"/>
  <c r="W3677" i="1" s="1"/>
  <c r="U3678" i="1"/>
  <c r="V3678" i="1" s="1"/>
  <c r="W3678" i="1" s="1"/>
  <c r="U3679" i="1"/>
  <c r="U3680" i="1"/>
  <c r="U3681" i="1"/>
  <c r="V3681" i="1" s="1"/>
  <c r="W3681" i="1" s="1"/>
  <c r="U3682" i="1"/>
  <c r="V3682" i="1" s="1"/>
  <c r="W3682" i="1" s="1"/>
  <c r="U3683" i="1"/>
  <c r="U3684" i="1"/>
  <c r="U3685" i="1"/>
  <c r="V3685" i="1" s="1"/>
  <c r="W3685" i="1" s="1"/>
  <c r="U3686" i="1"/>
  <c r="V3686" i="1" s="1"/>
  <c r="W3686" i="1" s="1"/>
  <c r="U3687" i="1"/>
  <c r="U3688" i="1"/>
  <c r="U3689" i="1"/>
  <c r="V3689" i="1" s="1"/>
  <c r="W3689" i="1" s="1"/>
  <c r="U3690" i="1"/>
  <c r="V3690" i="1" s="1"/>
  <c r="W3690" i="1" s="1"/>
  <c r="U3691" i="1"/>
  <c r="U3692" i="1"/>
  <c r="U3693" i="1"/>
  <c r="V3693" i="1" s="1"/>
  <c r="W3693" i="1" s="1"/>
  <c r="U3694" i="1"/>
  <c r="V3694" i="1" s="1"/>
  <c r="W3694" i="1" s="1"/>
  <c r="U3695" i="1"/>
  <c r="U3696" i="1"/>
  <c r="U3697" i="1"/>
  <c r="V3697" i="1" s="1"/>
  <c r="W3697" i="1" s="1"/>
  <c r="U3698" i="1"/>
  <c r="V3698" i="1" s="1"/>
  <c r="W3698" i="1" s="1"/>
  <c r="U3699" i="1"/>
  <c r="U3700" i="1"/>
  <c r="U3701" i="1"/>
  <c r="V3701" i="1" s="1"/>
  <c r="W3701" i="1" s="1"/>
  <c r="U3702" i="1"/>
  <c r="V3702" i="1" s="1"/>
  <c r="W3702" i="1" s="1"/>
  <c r="U3703" i="1"/>
  <c r="U3704" i="1"/>
  <c r="X3704" i="1" s="1"/>
  <c r="Y3704" i="1" s="1"/>
  <c r="U3705" i="1"/>
  <c r="V3705" i="1" s="1"/>
  <c r="W3705" i="1" s="1"/>
  <c r="U3706" i="1"/>
  <c r="V3706" i="1" s="1"/>
  <c r="W3706" i="1" s="1"/>
  <c r="U3707" i="1"/>
  <c r="V3707" i="1" s="1"/>
  <c r="W3707" i="1" s="1"/>
  <c r="U3708" i="1"/>
  <c r="U3709" i="1"/>
  <c r="X3709" i="1" s="1"/>
  <c r="Y3709" i="1" s="1"/>
  <c r="U3710" i="1"/>
  <c r="V3710" i="1" s="1"/>
  <c r="W3710" i="1" s="1"/>
  <c r="U3711" i="1"/>
  <c r="U3712" i="1"/>
  <c r="X3712" i="1" s="1"/>
  <c r="Y3712" i="1" s="1"/>
  <c r="U3713" i="1"/>
  <c r="V3713" i="1" s="1"/>
  <c r="W3713" i="1" s="1"/>
  <c r="U3714" i="1"/>
  <c r="V3714" i="1" s="1"/>
  <c r="W3714" i="1" s="1"/>
  <c r="U3715" i="1"/>
  <c r="V3715" i="1" s="1"/>
  <c r="W3715" i="1" s="1"/>
  <c r="U3716" i="1"/>
  <c r="U3717" i="1"/>
  <c r="V3717" i="1" s="1"/>
  <c r="W3717" i="1" s="1"/>
  <c r="U3718" i="1"/>
  <c r="V3718" i="1" s="1"/>
  <c r="W3718" i="1" s="1"/>
  <c r="U3719" i="1"/>
  <c r="U3720" i="1"/>
  <c r="X3720" i="1" s="1"/>
  <c r="Y3720" i="1" s="1"/>
  <c r="U3721" i="1"/>
  <c r="V3721" i="1" s="1"/>
  <c r="W3721" i="1" s="1"/>
  <c r="U3722" i="1"/>
  <c r="V3722" i="1"/>
  <c r="W3722" i="1" s="1"/>
  <c r="X3722" i="1"/>
  <c r="Y3722" i="1" s="1"/>
  <c r="U3723" i="1"/>
  <c r="V3723" i="1" s="1"/>
  <c r="W3723" i="1" s="1"/>
  <c r="U3724" i="1"/>
  <c r="U3725" i="1"/>
  <c r="V3725" i="1" s="1"/>
  <c r="W3725" i="1" s="1"/>
  <c r="X3725" i="1"/>
  <c r="Y3725" i="1" s="1"/>
  <c r="U3726" i="1"/>
  <c r="V3726" i="1" s="1"/>
  <c r="W3726" i="1" s="1"/>
  <c r="U3727" i="1"/>
  <c r="U3728" i="1"/>
  <c r="X3728" i="1" s="1"/>
  <c r="Y3728" i="1" s="1"/>
  <c r="U3729" i="1"/>
  <c r="V3729" i="1" s="1"/>
  <c r="W3729" i="1" s="1"/>
  <c r="U3730" i="1"/>
  <c r="V3730" i="1" s="1"/>
  <c r="W3730" i="1" s="1"/>
  <c r="U3731" i="1"/>
  <c r="V3731" i="1" s="1"/>
  <c r="W3731" i="1" s="1"/>
  <c r="U3732" i="1"/>
  <c r="U3733" i="1"/>
  <c r="V3733" i="1" s="1"/>
  <c r="W3733" i="1" s="1"/>
  <c r="U3734" i="1"/>
  <c r="V3734" i="1" s="1"/>
  <c r="W3734" i="1" s="1"/>
  <c r="U3735" i="1"/>
  <c r="U3736" i="1"/>
  <c r="X3736" i="1" s="1"/>
  <c r="Y3736" i="1" s="1"/>
  <c r="U3737" i="1"/>
  <c r="V3737" i="1" s="1"/>
  <c r="W3737" i="1" s="1"/>
  <c r="U3738" i="1"/>
  <c r="X3738" i="1" s="1"/>
  <c r="Y3738" i="1" s="1"/>
  <c r="U3739" i="1"/>
  <c r="V3739" i="1" s="1"/>
  <c r="W3739" i="1" s="1"/>
  <c r="U3740" i="1"/>
  <c r="U3741" i="1"/>
  <c r="X3741" i="1" s="1"/>
  <c r="Y3741" i="1" s="1"/>
  <c r="U3742" i="1"/>
  <c r="X3742" i="1" s="1"/>
  <c r="Y3742" i="1" s="1"/>
  <c r="V3742" i="1"/>
  <c r="W3742" i="1" s="1"/>
  <c r="U3743" i="1"/>
  <c r="U3744" i="1"/>
  <c r="X3744" i="1" s="1"/>
  <c r="Y3744" i="1" s="1"/>
  <c r="U3745" i="1"/>
  <c r="V3745" i="1" s="1"/>
  <c r="W3745" i="1" s="1"/>
  <c r="U3746" i="1"/>
  <c r="U3747" i="1"/>
  <c r="V3747" i="1" s="1"/>
  <c r="W3747" i="1" s="1"/>
  <c r="U3748" i="1"/>
  <c r="U3749" i="1"/>
  <c r="V3749" i="1" s="1"/>
  <c r="W3749" i="1" s="1"/>
  <c r="U3750" i="1"/>
  <c r="U3751" i="1"/>
  <c r="U3752" i="1"/>
  <c r="U3753" i="1"/>
  <c r="V3753" i="1" s="1"/>
  <c r="W3753" i="1" s="1"/>
  <c r="U3754" i="1"/>
  <c r="U3755" i="1"/>
  <c r="V3755" i="1" s="1"/>
  <c r="W3755" i="1" s="1"/>
  <c r="U3756" i="1"/>
  <c r="U3757" i="1"/>
  <c r="V3757" i="1" s="1"/>
  <c r="W3757" i="1" s="1"/>
  <c r="U3758" i="1"/>
  <c r="U3759" i="1"/>
  <c r="V3759" i="1" s="1"/>
  <c r="W3759" i="1" s="1"/>
  <c r="U3760" i="1"/>
  <c r="X3760" i="1" s="1"/>
  <c r="Y3760" i="1" s="1"/>
  <c r="U3761" i="1"/>
  <c r="X3761" i="1" s="1"/>
  <c r="Y3761" i="1" s="1"/>
  <c r="U3762" i="1"/>
  <c r="V3762" i="1" s="1"/>
  <c r="W3762" i="1" s="1"/>
  <c r="U3763" i="1"/>
  <c r="U3764" i="1"/>
  <c r="X3764" i="1" s="1"/>
  <c r="Y3764" i="1" s="1"/>
  <c r="U3765" i="1"/>
  <c r="U3766" i="1"/>
  <c r="X3766" i="1" s="1"/>
  <c r="Y3766" i="1" s="1"/>
  <c r="U3767" i="1"/>
  <c r="V3767" i="1" s="1"/>
  <c r="W3767" i="1" s="1"/>
  <c r="U3768" i="1"/>
  <c r="U3769" i="1"/>
  <c r="X3769" i="1" s="1"/>
  <c r="Y3769" i="1" s="1"/>
  <c r="U3770" i="1"/>
  <c r="U3771" i="1"/>
  <c r="V3771" i="1" s="1"/>
  <c r="W3771" i="1" s="1"/>
  <c r="U3772" i="1"/>
  <c r="X3772" i="1" s="1"/>
  <c r="Y3772" i="1" s="1"/>
  <c r="U3773" i="1"/>
  <c r="V3773" i="1" s="1"/>
  <c r="W3773" i="1" s="1"/>
  <c r="U3774" i="1"/>
  <c r="V3774" i="1" s="1"/>
  <c r="W3774" i="1" s="1"/>
  <c r="U3775" i="1"/>
  <c r="V3775" i="1" s="1"/>
  <c r="W3775" i="1" s="1"/>
  <c r="U3776" i="1"/>
  <c r="X3776" i="1" s="1"/>
  <c r="Y3776" i="1" s="1"/>
  <c r="U3777" i="1"/>
  <c r="X3777" i="1" s="1"/>
  <c r="Y3777" i="1" s="1"/>
  <c r="U3778" i="1"/>
  <c r="X3778" i="1" s="1"/>
  <c r="Y3778" i="1" s="1"/>
  <c r="U3779" i="1"/>
  <c r="V3779" i="1" s="1"/>
  <c r="W3779" i="1" s="1"/>
  <c r="U3780" i="1"/>
  <c r="U3781" i="1"/>
  <c r="V3781" i="1" s="1"/>
  <c r="W3781" i="1" s="1"/>
  <c r="U3782" i="1"/>
  <c r="V3782" i="1" s="1"/>
  <c r="W3782" i="1" s="1"/>
  <c r="U3783" i="1"/>
  <c r="U3784" i="1"/>
  <c r="X3784" i="1" s="1"/>
  <c r="Y3784" i="1" s="1"/>
  <c r="U3785" i="1"/>
  <c r="V3785" i="1" s="1"/>
  <c r="W3785" i="1" s="1"/>
  <c r="U3786" i="1"/>
  <c r="V3786" i="1" s="1"/>
  <c r="W3786" i="1" s="1"/>
  <c r="U3787" i="1"/>
  <c r="U3788" i="1"/>
  <c r="X3788" i="1" s="1"/>
  <c r="Y3788" i="1" s="1"/>
  <c r="U3789" i="1"/>
  <c r="V3789" i="1" s="1"/>
  <c r="W3789" i="1" s="1"/>
  <c r="U3790" i="1"/>
  <c r="X3790" i="1" s="1"/>
  <c r="Y3790" i="1" s="1"/>
  <c r="V3790" i="1"/>
  <c r="W3790" i="1" s="1"/>
  <c r="U3791" i="1"/>
  <c r="V3791" i="1" s="1"/>
  <c r="W3791" i="1" s="1"/>
  <c r="U3792" i="1"/>
  <c r="X3792" i="1" s="1"/>
  <c r="Y3792" i="1" s="1"/>
  <c r="V3792" i="1"/>
  <c r="W3792" i="1" s="1"/>
  <c r="U3793" i="1"/>
  <c r="V3793" i="1" s="1"/>
  <c r="W3793" i="1" s="1"/>
  <c r="U3794" i="1"/>
  <c r="V3794" i="1" s="1"/>
  <c r="W3794" i="1" s="1"/>
  <c r="U3795" i="1"/>
  <c r="U3796" i="1"/>
  <c r="X3796" i="1" s="1"/>
  <c r="Y3796" i="1" s="1"/>
  <c r="U3797" i="1"/>
  <c r="V3797" i="1" s="1"/>
  <c r="W3797" i="1" s="1"/>
  <c r="U3798" i="1"/>
  <c r="V3798" i="1" s="1"/>
  <c r="W3798" i="1" s="1"/>
  <c r="U3799" i="1"/>
  <c r="V3799" i="1" s="1"/>
  <c r="W3799" i="1" s="1"/>
  <c r="U3800" i="1"/>
  <c r="X3800" i="1" s="1"/>
  <c r="Y3800" i="1" s="1"/>
  <c r="U3801" i="1"/>
  <c r="V3801" i="1" s="1"/>
  <c r="W3801" i="1" s="1"/>
  <c r="U3802" i="1"/>
  <c r="V3802" i="1" s="1"/>
  <c r="W3802" i="1" s="1"/>
  <c r="U3803" i="1"/>
  <c r="U3804" i="1"/>
  <c r="X3804" i="1" s="1"/>
  <c r="Y3804" i="1" s="1"/>
  <c r="U3805" i="1"/>
  <c r="V3805" i="1" s="1"/>
  <c r="W3805" i="1" s="1"/>
  <c r="U3806" i="1"/>
  <c r="V3806" i="1" s="1"/>
  <c r="W3806" i="1" s="1"/>
  <c r="U3807" i="1"/>
  <c r="V3807" i="1" s="1"/>
  <c r="W3807" i="1" s="1"/>
  <c r="U3808" i="1"/>
  <c r="X3808" i="1" s="1"/>
  <c r="Y3808" i="1" s="1"/>
  <c r="U3809" i="1"/>
  <c r="V3809" i="1" s="1"/>
  <c r="W3809" i="1" s="1"/>
  <c r="U3810" i="1"/>
  <c r="V3810" i="1" s="1"/>
  <c r="W3810" i="1" s="1"/>
  <c r="U3811" i="1"/>
  <c r="U3812" i="1"/>
  <c r="X3812" i="1" s="1"/>
  <c r="Y3812" i="1" s="1"/>
  <c r="U3813" i="1"/>
  <c r="X3813" i="1" s="1"/>
  <c r="Y3813" i="1" s="1"/>
  <c r="U3814" i="1"/>
  <c r="V3814" i="1" s="1"/>
  <c r="W3814" i="1" s="1"/>
  <c r="U3815" i="1"/>
  <c r="V3815" i="1" s="1"/>
  <c r="W3815" i="1" s="1"/>
  <c r="U3816" i="1"/>
  <c r="X3816" i="1" s="1"/>
  <c r="Y3816" i="1" s="1"/>
  <c r="U3817" i="1"/>
  <c r="V3817" i="1" s="1"/>
  <c r="W3817" i="1" s="1"/>
  <c r="U3818" i="1"/>
  <c r="V3818" i="1" s="1"/>
  <c r="W3818" i="1" s="1"/>
  <c r="U3819" i="1"/>
  <c r="U3820" i="1"/>
  <c r="X3820" i="1" s="1"/>
  <c r="Y3820" i="1" s="1"/>
  <c r="U3821" i="1"/>
  <c r="V3821" i="1" s="1"/>
  <c r="W3821" i="1" s="1"/>
  <c r="U3822" i="1"/>
  <c r="X3822" i="1" s="1"/>
  <c r="Y3822" i="1" s="1"/>
  <c r="V3822" i="1"/>
  <c r="W3822" i="1" s="1"/>
  <c r="U3823" i="1"/>
  <c r="V3823" i="1" s="1"/>
  <c r="W3823" i="1" s="1"/>
  <c r="U3824" i="1"/>
  <c r="X3824" i="1" s="1"/>
  <c r="Y3824" i="1" s="1"/>
  <c r="U3825" i="1"/>
  <c r="V3825" i="1" s="1"/>
  <c r="W3825" i="1" s="1"/>
  <c r="U3826" i="1"/>
  <c r="V3826" i="1" s="1"/>
  <c r="W3826" i="1" s="1"/>
  <c r="U3827" i="1"/>
  <c r="U3828" i="1"/>
  <c r="X3828" i="1" s="1"/>
  <c r="Y3828" i="1" s="1"/>
  <c r="U3829" i="1"/>
  <c r="X3829" i="1" s="1"/>
  <c r="Y3829" i="1" s="1"/>
  <c r="V3829" i="1"/>
  <c r="W3829" i="1" s="1"/>
  <c r="U3830" i="1"/>
  <c r="V3830" i="1" s="1"/>
  <c r="W3830" i="1" s="1"/>
  <c r="U3831" i="1"/>
  <c r="V3831" i="1" s="1"/>
  <c r="W3831" i="1" s="1"/>
  <c r="U3832" i="1"/>
  <c r="X3832" i="1" s="1"/>
  <c r="Y3832" i="1" s="1"/>
  <c r="U3833" i="1"/>
  <c r="V3833" i="1" s="1"/>
  <c r="W3833" i="1" s="1"/>
  <c r="U3834" i="1"/>
  <c r="V3834" i="1" s="1"/>
  <c r="W3834" i="1" s="1"/>
  <c r="U3835" i="1"/>
  <c r="U3836" i="1"/>
  <c r="X3836" i="1" s="1"/>
  <c r="Y3836" i="1" s="1"/>
  <c r="U3837" i="1"/>
  <c r="V3837" i="1" s="1"/>
  <c r="W3837" i="1" s="1"/>
  <c r="U3838" i="1"/>
  <c r="V3838" i="1"/>
  <c r="W3838" i="1" s="1"/>
  <c r="X3838" i="1"/>
  <c r="Y3838" i="1" s="1"/>
  <c r="U3839" i="1"/>
  <c r="V3839" i="1" s="1"/>
  <c r="W3839" i="1" s="1"/>
  <c r="U3840" i="1"/>
  <c r="X3840" i="1" s="1"/>
  <c r="Y3840" i="1" s="1"/>
  <c r="V3840" i="1"/>
  <c r="W3840" i="1" s="1"/>
  <c r="U3841" i="1"/>
  <c r="V3841" i="1" s="1"/>
  <c r="W3841" i="1" s="1"/>
  <c r="U3842" i="1"/>
  <c r="V3842" i="1" s="1"/>
  <c r="W3842" i="1" s="1"/>
  <c r="U3843" i="1"/>
  <c r="U3844" i="1"/>
  <c r="X3844" i="1" s="1"/>
  <c r="Y3844" i="1" s="1"/>
  <c r="U3845" i="1"/>
  <c r="X3845" i="1" s="1"/>
  <c r="Y3845" i="1" s="1"/>
  <c r="U3846" i="1"/>
  <c r="V3846" i="1" s="1"/>
  <c r="W3846" i="1" s="1"/>
  <c r="U3847" i="1"/>
  <c r="V3847" i="1" s="1"/>
  <c r="W3847" i="1" s="1"/>
  <c r="U3848" i="1"/>
  <c r="X3848" i="1" s="1"/>
  <c r="Y3848" i="1" s="1"/>
  <c r="U3849" i="1"/>
  <c r="V3849" i="1" s="1"/>
  <c r="W3849" i="1" s="1"/>
  <c r="U3850" i="1"/>
  <c r="V3850" i="1" s="1"/>
  <c r="W3850" i="1" s="1"/>
  <c r="U3851" i="1"/>
  <c r="U3852" i="1"/>
  <c r="X3852" i="1" s="1"/>
  <c r="Y3852" i="1" s="1"/>
  <c r="U3853" i="1"/>
  <c r="V3853" i="1" s="1"/>
  <c r="W3853" i="1" s="1"/>
  <c r="U3854" i="1"/>
  <c r="X3854" i="1" s="1"/>
  <c r="Y3854" i="1" s="1"/>
  <c r="V3854" i="1"/>
  <c r="W3854" i="1" s="1"/>
  <c r="U3855" i="1"/>
  <c r="V3855" i="1" s="1"/>
  <c r="W3855" i="1" s="1"/>
  <c r="U3856" i="1"/>
  <c r="X3856" i="1" s="1"/>
  <c r="Y3856" i="1" s="1"/>
  <c r="U3857" i="1"/>
  <c r="V3857" i="1" s="1"/>
  <c r="W3857" i="1" s="1"/>
  <c r="U3858" i="1"/>
  <c r="V3858" i="1" s="1"/>
  <c r="W3858" i="1" s="1"/>
  <c r="U3859" i="1"/>
  <c r="U3860" i="1"/>
  <c r="X3860" i="1" s="1"/>
  <c r="Y3860" i="1" s="1"/>
  <c r="U3861" i="1"/>
  <c r="V3861" i="1" s="1"/>
  <c r="W3861" i="1" s="1"/>
  <c r="U3862" i="1"/>
  <c r="V3862" i="1" s="1"/>
  <c r="W3862" i="1" s="1"/>
  <c r="U3863" i="1"/>
  <c r="V3863" i="1" s="1"/>
  <c r="W3863" i="1" s="1"/>
  <c r="U3864" i="1"/>
  <c r="X3864" i="1" s="1"/>
  <c r="Y3864" i="1" s="1"/>
  <c r="U3865" i="1"/>
  <c r="V3865" i="1" s="1"/>
  <c r="W3865" i="1" s="1"/>
  <c r="U3866" i="1"/>
  <c r="V3866" i="1" s="1"/>
  <c r="W3866" i="1" s="1"/>
  <c r="U3867" i="1"/>
  <c r="U3868" i="1"/>
  <c r="X3868" i="1" s="1"/>
  <c r="Y3868" i="1" s="1"/>
  <c r="U3869" i="1"/>
  <c r="V3869" i="1" s="1"/>
  <c r="W3869" i="1" s="1"/>
  <c r="X3869" i="1"/>
  <c r="Y3869" i="1" s="1"/>
  <c r="U3870" i="1"/>
  <c r="V3870" i="1" s="1"/>
  <c r="W3870" i="1" s="1"/>
  <c r="U3871" i="1"/>
  <c r="V3871" i="1" s="1"/>
  <c r="W3871" i="1" s="1"/>
  <c r="U3872" i="1"/>
  <c r="X3872" i="1" s="1"/>
  <c r="Y3872" i="1" s="1"/>
  <c r="U3873" i="1"/>
  <c r="V3873" i="1" s="1"/>
  <c r="W3873" i="1" s="1"/>
  <c r="U3874" i="1"/>
  <c r="U3875" i="1"/>
  <c r="V3875" i="1" s="1"/>
  <c r="W3875" i="1" s="1"/>
  <c r="U3876" i="1"/>
  <c r="X3876" i="1" s="1"/>
  <c r="Y3876" i="1" s="1"/>
  <c r="U3877" i="1"/>
  <c r="V3877" i="1" s="1"/>
  <c r="W3877" i="1" s="1"/>
  <c r="U3878" i="1"/>
  <c r="X3878" i="1" s="1"/>
  <c r="Y3878" i="1" s="1"/>
  <c r="U3879" i="1"/>
  <c r="V3879" i="1" s="1"/>
  <c r="W3879" i="1" s="1"/>
  <c r="U3880" i="1"/>
  <c r="X3880" i="1" s="1"/>
  <c r="Y3880" i="1" s="1"/>
  <c r="V3880" i="1"/>
  <c r="W3880" i="1" s="1"/>
  <c r="U3881" i="1"/>
  <c r="V3881" i="1" s="1"/>
  <c r="W3881" i="1" s="1"/>
  <c r="U3882" i="1"/>
  <c r="U3883" i="1"/>
  <c r="V3883" i="1" s="1"/>
  <c r="W3883" i="1" s="1"/>
  <c r="X3883" i="1"/>
  <c r="Y3883" i="1" s="1"/>
  <c r="U3884" i="1"/>
  <c r="X3884" i="1" s="1"/>
  <c r="Y3884" i="1" s="1"/>
  <c r="U3885" i="1"/>
  <c r="V3885" i="1" s="1"/>
  <c r="W3885" i="1" s="1"/>
  <c r="U3886" i="1"/>
  <c r="U3887" i="1"/>
  <c r="V3887" i="1" s="1"/>
  <c r="W3887" i="1" s="1"/>
  <c r="U3888" i="1"/>
  <c r="X3888" i="1" s="1"/>
  <c r="Y3888" i="1" s="1"/>
  <c r="U3889" i="1"/>
  <c r="V3889" i="1" s="1"/>
  <c r="W3889" i="1" s="1"/>
  <c r="U3890" i="1"/>
  <c r="V3890" i="1" s="1"/>
  <c r="W3890" i="1" s="1"/>
  <c r="U3891" i="1"/>
  <c r="V3891" i="1" s="1"/>
  <c r="W3891" i="1" s="1"/>
  <c r="U3892" i="1"/>
  <c r="X3892" i="1" s="1"/>
  <c r="Y3892" i="1" s="1"/>
  <c r="U3893" i="1"/>
  <c r="V3893" i="1" s="1"/>
  <c r="W3893" i="1" s="1"/>
  <c r="X3893" i="1"/>
  <c r="Y3893" i="1" s="1"/>
  <c r="U3894" i="1"/>
  <c r="X3894" i="1" s="1"/>
  <c r="Y3894" i="1" s="1"/>
  <c r="U3895" i="1"/>
  <c r="V3895" i="1" s="1"/>
  <c r="W3895" i="1" s="1"/>
  <c r="U3896" i="1"/>
  <c r="X3896" i="1" s="1"/>
  <c r="Y3896" i="1" s="1"/>
  <c r="U3897" i="1"/>
  <c r="V3897" i="1" s="1"/>
  <c r="W3897" i="1" s="1"/>
  <c r="U3898" i="1"/>
  <c r="X3898" i="1" s="1"/>
  <c r="Y3898" i="1" s="1"/>
  <c r="U3899" i="1"/>
  <c r="V3899" i="1" s="1"/>
  <c r="W3899" i="1" s="1"/>
  <c r="U3900" i="1"/>
  <c r="X3900" i="1" s="1"/>
  <c r="Y3900" i="1" s="1"/>
  <c r="U3901" i="1"/>
  <c r="U3902" i="1"/>
  <c r="V3902" i="1" s="1"/>
  <c r="W3902" i="1" s="1"/>
  <c r="U3903" i="1"/>
  <c r="V3903" i="1" s="1"/>
  <c r="W3903" i="1" s="1"/>
  <c r="U3904" i="1"/>
  <c r="X3904" i="1" s="1"/>
  <c r="Y3904" i="1" s="1"/>
  <c r="U3905" i="1"/>
  <c r="V3905" i="1" s="1"/>
  <c r="W3905" i="1" s="1"/>
  <c r="U3906" i="1"/>
  <c r="U3907" i="1"/>
  <c r="V3907" i="1" s="1"/>
  <c r="W3907" i="1" s="1"/>
  <c r="U3908" i="1"/>
  <c r="X3908" i="1" s="1"/>
  <c r="Y3908" i="1" s="1"/>
  <c r="U3909" i="1"/>
  <c r="V3909" i="1" s="1"/>
  <c r="W3909" i="1" s="1"/>
  <c r="U3910" i="1"/>
  <c r="X3910" i="1" s="1"/>
  <c r="Y3910" i="1" s="1"/>
  <c r="U3911" i="1"/>
  <c r="V3911" i="1" s="1"/>
  <c r="W3911" i="1" s="1"/>
  <c r="U3912" i="1"/>
  <c r="X3912" i="1" s="1"/>
  <c r="Y3912" i="1" s="1"/>
  <c r="U3913" i="1"/>
  <c r="V3913" i="1" s="1"/>
  <c r="W3913" i="1" s="1"/>
  <c r="U3914" i="1"/>
  <c r="V3914" i="1" s="1"/>
  <c r="W3914" i="1" s="1"/>
  <c r="X3914" i="1"/>
  <c r="Y3914" i="1" s="1"/>
  <c r="U3915" i="1"/>
  <c r="U3916" i="1"/>
  <c r="V3916" i="1" s="1"/>
  <c r="W3916" i="1" s="1"/>
  <c r="U3917" i="1"/>
  <c r="V3917" i="1" s="1"/>
  <c r="W3917" i="1" s="1"/>
  <c r="U3918" i="1"/>
  <c r="X3918" i="1" s="1"/>
  <c r="Y3918" i="1" s="1"/>
  <c r="U3919" i="1"/>
  <c r="U3920" i="1"/>
  <c r="V3920" i="1"/>
  <c r="W3920" i="1" s="1"/>
  <c r="X3920" i="1"/>
  <c r="Y3920" i="1" s="1"/>
  <c r="U3921" i="1"/>
  <c r="V3921" i="1" s="1"/>
  <c r="W3921" i="1" s="1"/>
  <c r="U3922" i="1"/>
  <c r="X3922" i="1" s="1"/>
  <c r="Y3922" i="1" s="1"/>
  <c r="V3922" i="1"/>
  <c r="W3922" i="1" s="1"/>
  <c r="U3923" i="1"/>
  <c r="U3924" i="1"/>
  <c r="V3924" i="1" s="1"/>
  <c r="W3924" i="1" s="1"/>
  <c r="U3925" i="1"/>
  <c r="V3925" i="1" s="1"/>
  <c r="W3925" i="1" s="1"/>
  <c r="U3926" i="1"/>
  <c r="X3926" i="1" s="1"/>
  <c r="Y3926" i="1" s="1"/>
  <c r="U3927" i="1"/>
  <c r="U3928" i="1"/>
  <c r="X3928" i="1" s="1"/>
  <c r="Y3928" i="1" s="1"/>
  <c r="U3929" i="1"/>
  <c r="V3929" i="1" s="1"/>
  <c r="W3929" i="1" s="1"/>
  <c r="U3930" i="1"/>
  <c r="X3930" i="1" s="1"/>
  <c r="Y3930" i="1" s="1"/>
  <c r="V3930" i="1"/>
  <c r="W3930" i="1" s="1"/>
  <c r="U3931" i="1"/>
  <c r="U3932" i="1"/>
  <c r="V3932" i="1" s="1"/>
  <c r="W3932" i="1" s="1"/>
  <c r="X3932" i="1"/>
  <c r="Y3932" i="1" s="1"/>
  <c r="U3933" i="1"/>
  <c r="V3933" i="1" s="1"/>
  <c r="W3933" i="1" s="1"/>
  <c r="U3934" i="1"/>
  <c r="X3934" i="1" s="1"/>
  <c r="Y3934" i="1" s="1"/>
  <c r="U3935" i="1"/>
  <c r="U3936" i="1"/>
  <c r="X3936" i="1" s="1"/>
  <c r="Y3936" i="1" s="1"/>
  <c r="V3936" i="1"/>
  <c r="W3936" i="1" s="1"/>
  <c r="U3937" i="1"/>
  <c r="V3937" i="1" s="1"/>
  <c r="W3937" i="1" s="1"/>
  <c r="U3938" i="1"/>
  <c r="X3938" i="1" s="1"/>
  <c r="Y3938" i="1" s="1"/>
  <c r="V3938" i="1"/>
  <c r="W3938" i="1" s="1"/>
  <c r="U3939" i="1"/>
  <c r="U3940" i="1"/>
  <c r="V3940" i="1" s="1"/>
  <c r="W3940" i="1" s="1"/>
  <c r="U3941" i="1"/>
  <c r="V3941" i="1" s="1"/>
  <c r="W3941" i="1" s="1"/>
  <c r="U3942" i="1"/>
  <c r="X3942" i="1" s="1"/>
  <c r="Y3942" i="1" s="1"/>
  <c r="U3943" i="1"/>
  <c r="U3944" i="1"/>
  <c r="X3944" i="1" s="1"/>
  <c r="Y3944" i="1" s="1"/>
  <c r="U3945" i="1"/>
  <c r="V3945" i="1" s="1"/>
  <c r="W3945" i="1" s="1"/>
  <c r="U3946" i="1"/>
  <c r="X3946" i="1" s="1"/>
  <c r="Y3946" i="1" s="1"/>
  <c r="U3947" i="1"/>
  <c r="U3948" i="1"/>
  <c r="V3948" i="1" s="1"/>
  <c r="W3948" i="1" s="1"/>
  <c r="U3949" i="1"/>
  <c r="V3949" i="1" s="1"/>
  <c r="W3949" i="1" s="1"/>
  <c r="U3950" i="1"/>
  <c r="X3950" i="1" s="1"/>
  <c r="Y3950" i="1" s="1"/>
  <c r="U3951" i="1"/>
  <c r="U3952" i="1"/>
  <c r="X3952" i="1" s="1"/>
  <c r="Y3952" i="1" s="1"/>
  <c r="V3952" i="1"/>
  <c r="W3952" i="1" s="1"/>
  <c r="U3953" i="1"/>
  <c r="V3953" i="1" s="1"/>
  <c r="W3953" i="1" s="1"/>
  <c r="U3954" i="1"/>
  <c r="X3954" i="1" s="1"/>
  <c r="Y3954" i="1" s="1"/>
  <c r="V3954" i="1"/>
  <c r="W3954" i="1" s="1"/>
  <c r="U3955" i="1"/>
  <c r="U3956" i="1"/>
  <c r="U3957" i="1"/>
  <c r="V3957" i="1" s="1"/>
  <c r="W3957" i="1" s="1"/>
  <c r="U3958" i="1"/>
  <c r="U3959" i="1"/>
  <c r="U3960" i="1"/>
  <c r="X3960" i="1" s="1"/>
  <c r="Y3960" i="1" s="1"/>
  <c r="U3961" i="1"/>
  <c r="V3961" i="1" s="1"/>
  <c r="W3961" i="1" s="1"/>
  <c r="U3962" i="1"/>
  <c r="X3962" i="1" s="1"/>
  <c r="Y3962" i="1" s="1"/>
  <c r="U3963" i="1"/>
  <c r="U3964" i="1"/>
  <c r="V3964" i="1" s="1"/>
  <c r="W3964" i="1" s="1"/>
  <c r="X3964" i="1"/>
  <c r="Y3964" i="1" s="1"/>
  <c r="U3965" i="1"/>
  <c r="V3965" i="1" s="1"/>
  <c r="W3965" i="1" s="1"/>
  <c r="U3966" i="1"/>
  <c r="X3966" i="1" s="1"/>
  <c r="Y3966" i="1" s="1"/>
  <c r="U3967" i="1"/>
  <c r="U3968" i="1"/>
  <c r="X3968" i="1" s="1"/>
  <c r="Y3968" i="1" s="1"/>
  <c r="U3969" i="1"/>
  <c r="V3969" i="1" s="1"/>
  <c r="W3969" i="1" s="1"/>
  <c r="U3970" i="1"/>
  <c r="X3970" i="1" s="1"/>
  <c r="Y3970" i="1" s="1"/>
  <c r="V3970" i="1"/>
  <c r="W3970" i="1" s="1"/>
  <c r="U3971" i="1"/>
  <c r="U3972" i="1"/>
  <c r="U3973" i="1"/>
  <c r="V3973" i="1" s="1"/>
  <c r="W3973" i="1" s="1"/>
  <c r="U3974" i="1"/>
  <c r="U3975" i="1"/>
  <c r="U3976" i="1"/>
  <c r="X3976" i="1" s="1"/>
  <c r="Y3976" i="1" s="1"/>
  <c r="V3976" i="1"/>
  <c r="W3976" i="1" s="1"/>
  <c r="U3977" i="1"/>
  <c r="V3977" i="1" s="1"/>
  <c r="W3977" i="1" s="1"/>
  <c r="U3978" i="1"/>
  <c r="X3978" i="1" s="1"/>
  <c r="Y3978" i="1" s="1"/>
  <c r="V3978" i="1"/>
  <c r="W3978" i="1" s="1"/>
  <c r="U3979" i="1"/>
  <c r="U3980" i="1"/>
  <c r="V3980" i="1" s="1"/>
  <c r="W3980" i="1" s="1"/>
  <c r="U3981" i="1"/>
  <c r="V3981" i="1" s="1"/>
  <c r="W3981" i="1" s="1"/>
  <c r="U3982" i="1"/>
  <c r="X3982" i="1" s="1"/>
  <c r="Y3982" i="1" s="1"/>
  <c r="U3983" i="1"/>
  <c r="U3984" i="1"/>
  <c r="V3984" i="1" s="1"/>
  <c r="W3984" i="1" s="1"/>
  <c r="U3985" i="1"/>
  <c r="V3985" i="1" s="1"/>
  <c r="W3985" i="1" s="1"/>
  <c r="U3986" i="1"/>
  <c r="X3986" i="1" s="1"/>
  <c r="Y3986" i="1" s="1"/>
  <c r="U3987" i="1"/>
  <c r="U3988" i="1"/>
  <c r="U3989" i="1"/>
  <c r="V3989" i="1" s="1"/>
  <c r="W3989" i="1" s="1"/>
  <c r="U3990" i="1"/>
  <c r="U3991" i="1"/>
  <c r="U3992" i="1"/>
  <c r="X3992" i="1" s="1"/>
  <c r="Y3992" i="1" s="1"/>
  <c r="U3993" i="1"/>
  <c r="V3993" i="1" s="1"/>
  <c r="W3993" i="1" s="1"/>
  <c r="U3994" i="1"/>
  <c r="X3994" i="1" s="1"/>
  <c r="Y3994" i="1" s="1"/>
  <c r="U3995" i="1"/>
  <c r="U3996" i="1"/>
  <c r="V3996" i="1" s="1"/>
  <c r="W3996" i="1" s="1"/>
  <c r="U3997" i="1"/>
  <c r="V3997" i="1" s="1"/>
  <c r="W3997" i="1" s="1"/>
  <c r="U3998" i="1"/>
  <c r="X3998" i="1" s="1"/>
  <c r="Y3998" i="1" s="1"/>
  <c r="U3999" i="1"/>
  <c r="U4000" i="1"/>
  <c r="X4000" i="1" s="1"/>
  <c r="Y4000" i="1" s="1"/>
  <c r="U4001" i="1"/>
  <c r="V4001" i="1" s="1"/>
  <c r="W4001" i="1" s="1"/>
  <c r="U4002" i="1"/>
  <c r="X4002" i="1" s="1"/>
  <c r="Y4002" i="1" s="1"/>
  <c r="U4003" i="1"/>
  <c r="U4004" i="1"/>
  <c r="U4005" i="1"/>
  <c r="V4005" i="1" s="1"/>
  <c r="W4005" i="1" s="1"/>
  <c r="U4006" i="1"/>
  <c r="U4007" i="1"/>
  <c r="U4008" i="1"/>
  <c r="X4008" i="1" s="1"/>
  <c r="Y4008" i="1" s="1"/>
  <c r="V4008" i="1"/>
  <c r="W4008" i="1" s="1"/>
  <c r="U4009" i="1"/>
  <c r="V4009" i="1" s="1"/>
  <c r="W4009" i="1" s="1"/>
  <c r="U4010" i="1"/>
  <c r="X4010" i="1" s="1"/>
  <c r="Y4010" i="1" s="1"/>
  <c r="U4011" i="1"/>
  <c r="X4011" i="1" s="1"/>
  <c r="Y4011" i="1" s="1"/>
  <c r="V4011" i="1"/>
  <c r="W4011" i="1" s="1"/>
  <c r="U4012" i="1"/>
  <c r="U4013" i="1"/>
  <c r="V4013" i="1" s="1"/>
  <c r="W4013" i="1" s="1"/>
  <c r="U4014" i="1"/>
  <c r="U4015" i="1"/>
  <c r="X4015" i="1" s="1"/>
  <c r="Y4015" i="1" s="1"/>
  <c r="U4016" i="1"/>
  <c r="U4017" i="1"/>
  <c r="V4017" i="1" s="1"/>
  <c r="W4017" i="1" s="1"/>
  <c r="U4018" i="1"/>
  <c r="U4019" i="1"/>
  <c r="X4019" i="1" s="1"/>
  <c r="Y4019" i="1" s="1"/>
  <c r="U4020" i="1"/>
  <c r="U4021" i="1"/>
  <c r="V4021" i="1" s="1"/>
  <c r="W4021" i="1" s="1"/>
  <c r="U4022" i="1"/>
  <c r="U4023" i="1"/>
  <c r="U4024" i="1"/>
  <c r="X4024" i="1" s="1"/>
  <c r="Y4024" i="1" s="1"/>
  <c r="U4025" i="1"/>
  <c r="V4025" i="1" s="1"/>
  <c r="W4025" i="1" s="1"/>
  <c r="U4026" i="1"/>
  <c r="X4026" i="1" s="1"/>
  <c r="Y4026" i="1" s="1"/>
  <c r="U4027" i="1"/>
  <c r="X4027" i="1" s="1"/>
  <c r="Y4027" i="1" s="1"/>
  <c r="U4028" i="1"/>
  <c r="V4028" i="1" s="1"/>
  <c r="W4028" i="1" s="1"/>
  <c r="U4029" i="1"/>
  <c r="V4029" i="1" s="1"/>
  <c r="W4029" i="1" s="1"/>
  <c r="U4030" i="1"/>
  <c r="U4031" i="1"/>
  <c r="V4031" i="1" s="1"/>
  <c r="W4031" i="1" s="1"/>
  <c r="X4031" i="1"/>
  <c r="Y4031" i="1" s="1"/>
  <c r="U4032" i="1"/>
  <c r="X4032" i="1" s="1"/>
  <c r="Y4032" i="1" s="1"/>
  <c r="U4033" i="1"/>
  <c r="V4033" i="1" s="1"/>
  <c r="W4033" i="1" s="1"/>
  <c r="U4034" i="1"/>
  <c r="X4034" i="1" s="1"/>
  <c r="Y4034" i="1" s="1"/>
  <c r="U4035" i="1"/>
  <c r="X4035" i="1" s="1"/>
  <c r="Y4035" i="1" s="1"/>
  <c r="U4036" i="1"/>
  <c r="X4036" i="1" s="1"/>
  <c r="Y4036" i="1" s="1"/>
  <c r="U4037" i="1"/>
  <c r="V4037" i="1" s="1"/>
  <c r="W4037" i="1" s="1"/>
  <c r="U4038" i="1"/>
  <c r="X4038" i="1" s="1"/>
  <c r="Y4038" i="1" s="1"/>
  <c r="U4039" i="1"/>
  <c r="U4040" i="1"/>
  <c r="X4040" i="1" s="1"/>
  <c r="Y4040" i="1" s="1"/>
  <c r="U4041" i="1"/>
  <c r="U4042" i="1"/>
  <c r="X4042" i="1" s="1"/>
  <c r="Y4042" i="1" s="1"/>
  <c r="U4043" i="1"/>
  <c r="V4043" i="1" s="1"/>
  <c r="W4043" i="1" s="1"/>
  <c r="U4044" i="1"/>
  <c r="V4044" i="1" s="1"/>
  <c r="W4044" i="1" s="1"/>
  <c r="X4044" i="1"/>
  <c r="Y4044" i="1" s="1"/>
  <c r="U4045" i="1"/>
  <c r="U4046" i="1"/>
  <c r="U4047" i="1"/>
  <c r="X4047" i="1" s="1"/>
  <c r="Y4047" i="1" s="1"/>
  <c r="V4047" i="1"/>
  <c r="W4047" i="1" s="1"/>
  <c r="U4048" i="1"/>
  <c r="X4048" i="1" s="1"/>
  <c r="Y4048" i="1" s="1"/>
  <c r="U4049" i="1"/>
  <c r="U4050" i="1"/>
  <c r="X4050" i="1" s="1"/>
  <c r="Y4050" i="1" s="1"/>
  <c r="V4050" i="1"/>
  <c r="W4050" i="1" s="1"/>
  <c r="U4051" i="1"/>
  <c r="X4051" i="1" s="1"/>
  <c r="Y4051" i="1" s="1"/>
  <c r="U4052" i="1"/>
  <c r="V4052" i="1" s="1"/>
  <c r="W4052" i="1" s="1"/>
  <c r="U4053" i="1"/>
  <c r="U4054" i="1"/>
  <c r="X4054" i="1" s="1"/>
  <c r="Y4054" i="1" s="1"/>
  <c r="U4055" i="1"/>
  <c r="V4055" i="1" s="1"/>
  <c r="W4055" i="1" s="1"/>
  <c r="U4056" i="1"/>
  <c r="X4056" i="1" s="1"/>
  <c r="Y4056" i="1" s="1"/>
  <c r="U4057" i="1"/>
  <c r="U4058" i="1"/>
  <c r="U4059" i="1"/>
  <c r="V4059" i="1" s="1"/>
  <c r="W4059" i="1" s="1"/>
  <c r="U4060" i="1"/>
  <c r="V4060" i="1" s="1"/>
  <c r="W4060" i="1" s="1"/>
  <c r="U4061" i="1"/>
  <c r="U4062" i="1"/>
  <c r="U4063" i="1"/>
  <c r="V4063" i="1" s="1"/>
  <c r="W4063" i="1" s="1"/>
  <c r="U4064" i="1"/>
  <c r="X4064" i="1" s="1"/>
  <c r="Y4064" i="1" s="1"/>
  <c r="V4064" i="1"/>
  <c r="W4064" i="1" s="1"/>
  <c r="U4065" i="1"/>
  <c r="U4066" i="1"/>
  <c r="X4066" i="1" s="1"/>
  <c r="Y4066" i="1" s="1"/>
  <c r="V4066" i="1"/>
  <c r="W4066" i="1" s="1"/>
  <c r="U4067" i="1"/>
  <c r="X4067" i="1" s="1"/>
  <c r="Y4067" i="1" s="1"/>
  <c r="V4067" i="1"/>
  <c r="W4067" i="1" s="1"/>
  <c r="U4068" i="1"/>
  <c r="X4068" i="1" s="1"/>
  <c r="Y4068" i="1" s="1"/>
  <c r="V4068" i="1"/>
  <c r="W4068" i="1" s="1"/>
  <c r="U4069" i="1"/>
  <c r="U4070" i="1"/>
  <c r="X4070" i="1" s="1"/>
  <c r="Y4070" i="1" s="1"/>
  <c r="U4071" i="1"/>
  <c r="V4071" i="1" s="1"/>
  <c r="W4071" i="1" s="1"/>
  <c r="X4071" i="1"/>
  <c r="Y4071" i="1" s="1"/>
  <c r="U4072" i="1"/>
  <c r="X4072" i="1" s="1"/>
  <c r="Y4072" i="1" s="1"/>
  <c r="U4073" i="1"/>
  <c r="U4074" i="1"/>
  <c r="X4074" i="1" s="1"/>
  <c r="Y4074" i="1" s="1"/>
  <c r="U4075" i="1"/>
  <c r="X4075" i="1" s="1"/>
  <c r="Y4075" i="1" s="1"/>
  <c r="U4076" i="1"/>
  <c r="U4077" i="1"/>
  <c r="U4078" i="1"/>
  <c r="U4079" i="1"/>
  <c r="U4080" i="1"/>
  <c r="X4080" i="1" s="1"/>
  <c r="Y4080" i="1" s="1"/>
  <c r="V4080" i="1"/>
  <c r="W4080" i="1" s="1"/>
  <c r="U4081" i="1"/>
  <c r="U4082" i="1"/>
  <c r="X4082" i="1" s="1"/>
  <c r="Y4082" i="1" s="1"/>
  <c r="V4082" i="1"/>
  <c r="W4082" i="1" s="1"/>
  <c r="U4083" i="1"/>
  <c r="X4083" i="1" s="1"/>
  <c r="Y4083" i="1" s="1"/>
  <c r="U4084" i="1"/>
  <c r="V4084" i="1" s="1"/>
  <c r="W4084" i="1" s="1"/>
  <c r="U4085" i="1"/>
  <c r="U4086" i="1"/>
  <c r="X4086" i="1" s="1"/>
  <c r="Y4086" i="1" s="1"/>
  <c r="U4087" i="1"/>
  <c r="V4087" i="1" s="1"/>
  <c r="W4087" i="1" s="1"/>
  <c r="U4088" i="1"/>
  <c r="X4088" i="1" s="1"/>
  <c r="Y4088" i="1" s="1"/>
  <c r="U4089" i="1"/>
  <c r="U4090" i="1"/>
  <c r="X4090" i="1" s="1"/>
  <c r="Y4090" i="1" s="1"/>
  <c r="V4090" i="1"/>
  <c r="W4090" i="1" s="1"/>
  <c r="U4091" i="1"/>
  <c r="X4091" i="1" s="1"/>
  <c r="Y4091" i="1" s="1"/>
  <c r="U4092" i="1"/>
  <c r="V4092" i="1" s="1"/>
  <c r="W4092" i="1" s="1"/>
  <c r="U4093" i="1"/>
  <c r="U4094" i="1"/>
  <c r="U4095" i="1"/>
  <c r="V4095" i="1" s="1"/>
  <c r="W4095" i="1" s="1"/>
  <c r="U4096" i="1"/>
  <c r="X4096" i="1" s="1"/>
  <c r="Y4096" i="1" s="1"/>
  <c r="V4096" i="1"/>
  <c r="W4096" i="1" s="1"/>
  <c r="U4097" i="1"/>
  <c r="U4098" i="1"/>
  <c r="X4098" i="1" s="1"/>
  <c r="Y4098" i="1" s="1"/>
  <c r="V4098" i="1"/>
  <c r="W4098" i="1" s="1"/>
  <c r="U4099" i="1"/>
  <c r="X4099" i="1" s="1"/>
  <c r="Y4099" i="1" s="1"/>
  <c r="U4100" i="1"/>
  <c r="X4100" i="1" s="1"/>
  <c r="Y4100" i="1" s="1"/>
  <c r="U4101" i="1"/>
  <c r="U4102" i="1"/>
  <c r="U4103" i="1"/>
  <c r="U4104" i="1"/>
  <c r="U4105" i="1"/>
  <c r="U4106" i="1"/>
  <c r="X4106" i="1" s="1"/>
  <c r="Y4106" i="1" s="1"/>
  <c r="U4107" i="1"/>
  <c r="V4107" i="1" s="1"/>
  <c r="W4107" i="1" s="1"/>
  <c r="U4108" i="1"/>
  <c r="V4108" i="1" s="1"/>
  <c r="W4108" i="1" s="1"/>
  <c r="X4108" i="1"/>
  <c r="Y4108" i="1" s="1"/>
  <c r="U4109" i="1"/>
  <c r="U4110" i="1"/>
  <c r="X4110" i="1" s="1"/>
  <c r="Y4110" i="1" s="1"/>
  <c r="U4111" i="1"/>
  <c r="X4111" i="1" s="1"/>
  <c r="Y4111" i="1" s="1"/>
  <c r="V4111" i="1"/>
  <c r="W4111" i="1" s="1"/>
  <c r="U4112" i="1"/>
  <c r="V4112" i="1" s="1"/>
  <c r="W4112" i="1" s="1"/>
  <c r="U4113" i="1"/>
  <c r="U4114" i="1"/>
  <c r="U4115" i="1"/>
  <c r="V4115" i="1" s="1"/>
  <c r="W4115" i="1" s="1"/>
  <c r="U4116" i="1"/>
  <c r="V4116" i="1" s="1"/>
  <c r="W4116" i="1" s="1"/>
  <c r="X4116" i="1"/>
  <c r="Y4116" i="1" s="1"/>
  <c r="U4117" i="1"/>
  <c r="U4118" i="1"/>
  <c r="X4118" i="1" s="1"/>
  <c r="Y4118" i="1" s="1"/>
  <c r="U4119" i="1"/>
  <c r="V4119" i="1" s="1"/>
  <c r="W4119" i="1" s="1"/>
  <c r="U4120" i="1"/>
  <c r="V4120" i="1" s="1"/>
  <c r="W4120" i="1" s="1"/>
  <c r="U4121" i="1"/>
  <c r="U4122" i="1"/>
  <c r="U4123" i="1"/>
  <c r="U4124" i="1"/>
  <c r="U4125" i="1"/>
  <c r="U4126" i="1"/>
  <c r="X4126" i="1" s="1"/>
  <c r="Y4126" i="1" s="1"/>
  <c r="V4126" i="1"/>
  <c r="W4126" i="1" s="1"/>
  <c r="U4127" i="1"/>
  <c r="V4127" i="1" s="1"/>
  <c r="W4127" i="1" s="1"/>
  <c r="U4128" i="1"/>
  <c r="X4128" i="1" s="1"/>
  <c r="Y4128" i="1" s="1"/>
  <c r="V4128" i="1"/>
  <c r="W4128" i="1" s="1"/>
  <c r="U4129" i="1"/>
  <c r="U4130" i="1"/>
  <c r="X4130" i="1" s="1"/>
  <c r="Y4130" i="1" s="1"/>
  <c r="U4131" i="1"/>
  <c r="V4131" i="1"/>
  <c r="W4131" i="1" s="1"/>
  <c r="X4131" i="1"/>
  <c r="Y4131" i="1" s="1"/>
  <c r="U4132" i="1"/>
  <c r="U4133" i="1"/>
  <c r="U4134" i="1"/>
  <c r="X4134" i="1" s="1"/>
  <c r="Y4134" i="1" s="1"/>
  <c r="U4135" i="1"/>
  <c r="V4135" i="1" s="1"/>
  <c r="W4135" i="1" s="1"/>
  <c r="U4136" i="1"/>
  <c r="V4136" i="1" s="1"/>
  <c r="W4136" i="1" s="1"/>
  <c r="U4137" i="1"/>
  <c r="U4138" i="1"/>
  <c r="U4139" i="1"/>
  <c r="U4140" i="1"/>
  <c r="V4140" i="1" s="1"/>
  <c r="W4140" i="1" s="1"/>
  <c r="X4140" i="1"/>
  <c r="Y4140" i="1" s="1"/>
  <c r="U4141" i="1"/>
  <c r="U4142" i="1"/>
  <c r="U4143" i="1"/>
  <c r="U4144" i="1"/>
  <c r="V4144" i="1" s="1"/>
  <c r="W4144" i="1" s="1"/>
  <c r="U4145" i="1"/>
  <c r="U4146" i="1"/>
  <c r="U4147" i="1"/>
  <c r="U4148" i="1"/>
  <c r="U4149" i="1"/>
  <c r="U4150" i="1"/>
  <c r="X4150" i="1" s="1"/>
  <c r="Y4150" i="1" s="1"/>
  <c r="U4151" i="1"/>
  <c r="U4152" i="1"/>
  <c r="U4153" i="1"/>
  <c r="U4154" i="1"/>
  <c r="X4154" i="1" s="1"/>
  <c r="Y4154" i="1" s="1"/>
  <c r="U4155" i="1"/>
  <c r="V4155" i="1" s="1"/>
  <c r="W4155" i="1" s="1"/>
  <c r="U4156" i="1"/>
  <c r="V4156" i="1" s="1"/>
  <c r="W4156" i="1" s="1"/>
  <c r="X4156" i="1"/>
  <c r="Y4156" i="1" s="1"/>
  <c r="U4157" i="1"/>
  <c r="U4158" i="1"/>
  <c r="U4159" i="1"/>
  <c r="X4159" i="1" s="1"/>
  <c r="Y4159" i="1" s="1"/>
  <c r="V4159" i="1"/>
  <c r="W4159" i="1" s="1"/>
  <c r="U4160" i="1"/>
  <c r="X4160" i="1" s="1"/>
  <c r="Y4160" i="1" s="1"/>
  <c r="U4161" i="1"/>
  <c r="U4162" i="1"/>
  <c r="X4162" i="1" s="1"/>
  <c r="Y4162" i="1" s="1"/>
  <c r="V4162" i="1"/>
  <c r="W4162" i="1" s="1"/>
  <c r="U4163" i="1"/>
  <c r="X4163" i="1" s="1"/>
  <c r="Y4163" i="1" s="1"/>
  <c r="U4164" i="1"/>
  <c r="U4165" i="1"/>
  <c r="U4166" i="1"/>
  <c r="X4166" i="1" s="1"/>
  <c r="Y4166" i="1" s="1"/>
  <c r="U4167" i="1"/>
  <c r="U4168" i="1"/>
  <c r="V4168" i="1" s="1"/>
  <c r="W4168" i="1" s="1"/>
  <c r="U4169" i="1"/>
  <c r="V4169" i="1" s="1"/>
  <c r="W4169" i="1" s="1"/>
  <c r="U4170" i="1"/>
  <c r="U4171" i="1"/>
  <c r="V4171" i="1" s="1"/>
  <c r="W4171" i="1" s="1"/>
  <c r="U4172" i="1"/>
  <c r="X4172" i="1" s="1"/>
  <c r="Y4172" i="1" s="1"/>
  <c r="V4172" i="1"/>
  <c r="W4172" i="1" s="1"/>
  <c r="U4173" i="1"/>
  <c r="U4174" i="1"/>
  <c r="X4174" i="1" s="1"/>
  <c r="Y4174" i="1" s="1"/>
  <c r="U4175" i="1"/>
  <c r="U4176" i="1"/>
  <c r="V4176" i="1" s="1"/>
  <c r="W4176" i="1" s="1"/>
  <c r="X4176" i="1"/>
  <c r="Y4176" i="1" s="1"/>
  <c r="U4177" i="1"/>
  <c r="V4177" i="1" s="1"/>
  <c r="W4177" i="1" s="1"/>
  <c r="U4178" i="1"/>
  <c r="X4178" i="1" s="1"/>
  <c r="Y4178" i="1" s="1"/>
  <c r="U4179" i="1"/>
  <c r="V4179" i="1" s="1"/>
  <c r="W4179" i="1" s="1"/>
  <c r="U4180" i="1"/>
  <c r="U4181" i="1"/>
  <c r="V4181" i="1" s="1"/>
  <c r="W4181" i="1" s="1"/>
  <c r="U4182" i="1"/>
  <c r="X4182" i="1" s="1"/>
  <c r="Y4182" i="1" s="1"/>
  <c r="U4183" i="1"/>
  <c r="U4184" i="1"/>
  <c r="V4184" i="1" s="1"/>
  <c r="W4184" i="1" s="1"/>
  <c r="U4185" i="1"/>
  <c r="V4185" i="1" s="1"/>
  <c r="W4185" i="1" s="1"/>
  <c r="U4186" i="1"/>
  <c r="X4186" i="1" s="1"/>
  <c r="Y4186" i="1" s="1"/>
  <c r="U4187" i="1"/>
  <c r="V4187" i="1" s="1"/>
  <c r="W4187" i="1" s="1"/>
  <c r="U4188" i="1"/>
  <c r="V4188" i="1" s="1"/>
  <c r="W4188" i="1" s="1"/>
  <c r="U4189" i="1"/>
  <c r="V4189" i="1" s="1"/>
  <c r="W4189" i="1" s="1"/>
  <c r="U4190" i="1"/>
  <c r="X4190" i="1" s="1"/>
  <c r="Y4190" i="1" s="1"/>
  <c r="U4191" i="1"/>
  <c r="V4191" i="1" s="1"/>
  <c r="W4191" i="1" s="1"/>
  <c r="U4192" i="1"/>
  <c r="X4192" i="1" s="1"/>
  <c r="Y4192" i="1" s="1"/>
  <c r="U4193" i="1"/>
  <c r="V4193" i="1" s="1"/>
  <c r="W4193" i="1" s="1"/>
  <c r="U4194" i="1"/>
  <c r="X4194" i="1" s="1"/>
  <c r="Y4194" i="1" s="1"/>
  <c r="U4195" i="1"/>
  <c r="V4195" i="1" s="1"/>
  <c r="W4195" i="1" s="1"/>
  <c r="U4196" i="1"/>
  <c r="X4196" i="1" s="1"/>
  <c r="Y4196" i="1" s="1"/>
  <c r="U4197" i="1"/>
  <c r="V4197" i="1" s="1"/>
  <c r="W4197" i="1" s="1"/>
  <c r="U4198" i="1"/>
  <c r="X4198" i="1" s="1"/>
  <c r="Y4198" i="1" s="1"/>
  <c r="U4199" i="1"/>
  <c r="V4199" i="1" s="1"/>
  <c r="W4199" i="1" s="1"/>
  <c r="U4200" i="1"/>
  <c r="V4200" i="1" s="1"/>
  <c r="W4200" i="1" s="1"/>
  <c r="U4201" i="1"/>
  <c r="V4201" i="1" s="1"/>
  <c r="W4201" i="1" s="1"/>
  <c r="U4202" i="1"/>
  <c r="X4202" i="1" s="1"/>
  <c r="Y4202" i="1" s="1"/>
  <c r="U4203" i="1"/>
  <c r="V4203" i="1" s="1"/>
  <c r="W4203" i="1" s="1"/>
  <c r="U4204" i="1"/>
  <c r="X4204" i="1" s="1"/>
  <c r="Y4204" i="1" s="1"/>
  <c r="U4205" i="1"/>
  <c r="V4205" i="1" s="1"/>
  <c r="W4205" i="1" s="1"/>
  <c r="U4206" i="1"/>
  <c r="X4206" i="1" s="1"/>
  <c r="Y4206" i="1" s="1"/>
  <c r="U4207" i="1"/>
  <c r="V4207" i="1" s="1"/>
  <c r="W4207" i="1" s="1"/>
  <c r="U4208" i="1"/>
  <c r="X4208" i="1" s="1"/>
  <c r="Y4208" i="1" s="1"/>
  <c r="U4209" i="1"/>
  <c r="V4209" i="1" s="1"/>
  <c r="W4209" i="1" s="1"/>
  <c r="U4210" i="1"/>
  <c r="X4210" i="1" s="1"/>
  <c r="Y4210" i="1" s="1"/>
  <c r="U4211" i="1"/>
  <c r="V4211" i="1" s="1"/>
  <c r="W4211" i="1" s="1"/>
  <c r="U4212" i="1"/>
  <c r="X4212" i="1" s="1"/>
  <c r="Y4212" i="1" s="1"/>
  <c r="U4213" i="1"/>
  <c r="V4213" i="1" s="1"/>
  <c r="W4213" i="1" s="1"/>
  <c r="U4214" i="1"/>
  <c r="X4214" i="1" s="1"/>
  <c r="Y4214" i="1" s="1"/>
  <c r="U4215" i="1"/>
  <c r="U4216" i="1"/>
  <c r="V4216" i="1" s="1"/>
  <c r="W4216" i="1" s="1"/>
  <c r="U4217" i="1"/>
  <c r="V4217" i="1" s="1"/>
  <c r="W4217" i="1" s="1"/>
  <c r="U4218" i="1"/>
  <c r="X4218" i="1" s="1"/>
  <c r="Y4218" i="1" s="1"/>
  <c r="U4219" i="1"/>
  <c r="V4219" i="1" s="1"/>
  <c r="W4219" i="1" s="1"/>
  <c r="U4220" i="1"/>
  <c r="V4220" i="1" s="1"/>
  <c r="W4220" i="1" s="1"/>
  <c r="X4220" i="1"/>
  <c r="Y4220" i="1" s="1"/>
  <c r="U4221" i="1"/>
  <c r="V4221" i="1" s="1"/>
  <c r="W4221" i="1" s="1"/>
  <c r="U4222" i="1"/>
  <c r="X4222" i="1" s="1"/>
  <c r="Y4222" i="1" s="1"/>
  <c r="U4223" i="1"/>
  <c r="V4223" i="1" s="1"/>
  <c r="W4223" i="1" s="1"/>
  <c r="X4223" i="1"/>
  <c r="Y4223" i="1" s="1"/>
  <c r="U4224" i="1"/>
  <c r="U4225" i="1"/>
  <c r="V4225" i="1" s="1"/>
  <c r="W4225" i="1" s="1"/>
  <c r="U4226" i="1"/>
  <c r="X4226" i="1" s="1"/>
  <c r="Y4226" i="1" s="1"/>
  <c r="U4227" i="1"/>
  <c r="V4227" i="1" s="1"/>
  <c r="W4227" i="1" s="1"/>
  <c r="U4228" i="1"/>
  <c r="X4228" i="1" s="1"/>
  <c r="Y4228" i="1" s="1"/>
  <c r="V4228" i="1"/>
  <c r="W4228" i="1" s="1"/>
  <c r="U4229" i="1"/>
  <c r="V4229" i="1" s="1"/>
  <c r="W4229" i="1" s="1"/>
  <c r="U4230" i="1"/>
  <c r="X4230" i="1" s="1"/>
  <c r="Y4230" i="1" s="1"/>
  <c r="U4231" i="1"/>
  <c r="V4231" i="1" s="1"/>
  <c r="W4231" i="1" s="1"/>
  <c r="U4232" i="1"/>
  <c r="U4233" i="1"/>
  <c r="V4233" i="1" s="1"/>
  <c r="W4233" i="1" s="1"/>
  <c r="U4234" i="1"/>
  <c r="X4234" i="1" s="1"/>
  <c r="Y4234" i="1" s="1"/>
  <c r="U4235" i="1"/>
  <c r="V4235" i="1" s="1"/>
  <c r="W4235" i="1" s="1"/>
  <c r="U4236" i="1"/>
  <c r="V4236" i="1" s="1"/>
  <c r="W4236" i="1" s="1"/>
  <c r="X4236" i="1"/>
  <c r="Y4236" i="1" s="1"/>
  <c r="U4237" i="1"/>
  <c r="V4237" i="1" s="1"/>
  <c r="W4237" i="1" s="1"/>
  <c r="U4238" i="1"/>
  <c r="X4238" i="1" s="1"/>
  <c r="Y4238" i="1" s="1"/>
  <c r="U4239" i="1"/>
  <c r="V4239" i="1" s="1"/>
  <c r="W4239" i="1" s="1"/>
  <c r="X4239" i="1"/>
  <c r="Y4239" i="1" s="1"/>
  <c r="U4240" i="1"/>
  <c r="X4240" i="1" s="1"/>
  <c r="Y4240" i="1" s="1"/>
  <c r="U4241" i="1"/>
  <c r="V4241" i="1" s="1"/>
  <c r="W4241" i="1" s="1"/>
  <c r="U4242" i="1"/>
  <c r="X4242" i="1" s="1"/>
  <c r="Y4242" i="1" s="1"/>
  <c r="U4243" i="1"/>
  <c r="V4243" i="1" s="1"/>
  <c r="W4243" i="1" s="1"/>
  <c r="U4244" i="1"/>
  <c r="X4244" i="1" s="1"/>
  <c r="Y4244" i="1" s="1"/>
  <c r="U4245" i="1"/>
  <c r="V4245" i="1" s="1"/>
  <c r="W4245" i="1" s="1"/>
  <c r="U4246" i="1"/>
  <c r="X4246" i="1" s="1"/>
  <c r="Y4246" i="1" s="1"/>
  <c r="U4247" i="1"/>
  <c r="U4248" i="1"/>
  <c r="V4248" i="1" s="1"/>
  <c r="W4248" i="1" s="1"/>
  <c r="U4249" i="1"/>
  <c r="V4249" i="1" s="1"/>
  <c r="W4249" i="1" s="1"/>
  <c r="U4250" i="1"/>
  <c r="X4250" i="1" s="1"/>
  <c r="Y4250" i="1" s="1"/>
  <c r="U4251" i="1"/>
  <c r="V4251" i="1" s="1"/>
  <c r="W4251" i="1" s="1"/>
  <c r="U4252" i="1"/>
  <c r="V4252" i="1" s="1"/>
  <c r="W4252" i="1" s="1"/>
  <c r="U4253" i="1"/>
  <c r="V4253" i="1" s="1"/>
  <c r="W4253" i="1" s="1"/>
  <c r="U4254" i="1"/>
  <c r="X4254" i="1" s="1"/>
  <c r="Y4254" i="1" s="1"/>
  <c r="U4255" i="1"/>
  <c r="V4255" i="1" s="1"/>
  <c r="W4255" i="1" s="1"/>
  <c r="U4256" i="1"/>
  <c r="X4256" i="1" s="1"/>
  <c r="Y4256" i="1" s="1"/>
  <c r="U4257" i="1"/>
  <c r="V4257" i="1" s="1"/>
  <c r="W4257" i="1" s="1"/>
  <c r="U4258" i="1"/>
  <c r="X4258" i="1" s="1"/>
  <c r="Y4258" i="1" s="1"/>
  <c r="U4259" i="1"/>
  <c r="V4259" i="1" s="1"/>
  <c r="W4259" i="1" s="1"/>
  <c r="U4260" i="1"/>
  <c r="X4260" i="1" s="1"/>
  <c r="Y4260" i="1" s="1"/>
  <c r="V4260" i="1"/>
  <c r="W4260" i="1" s="1"/>
  <c r="U4261" i="1"/>
  <c r="V4261" i="1" s="1"/>
  <c r="W4261" i="1" s="1"/>
  <c r="U4262" i="1"/>
  <c r="X4262" i="1" s="1"/>
  <c r="Y4262" i="1" s="1"/>
  <c r="U4263" i="1"/>
  <c r="V4263" i="1" s="1"/>
  <c r="W4263" i="1" s="1"/>
  <c r="U4264" i="1"/>
  <c r="V4264" i="1" s="1"/>
  <c r="W4264" i="1" s="1"/>
  <c r="U4265" i="1"/>
  <c r="V4265" i="1" s="1"/>
  <c r="W4265" i="1" s="1"/>
  <c r="U4266" i="1"/>
  <c r="X4266" i="1" s="1"/>
  <c r="Y4266" i="1" s="1"/>
  <c r="U4267" i="1"/>
  <c r="V4267" i="1" s="1"/>
  <c r="W4267" i="1" s="1"/>
  <c r="U4268" i="1"/>
  <c r="V4268" i="1" s="1"/>
  <c r="W4268" i="1" s="1"/>
  <c r="U4269" i="1"/>
  <c r="V4269" i="1" s="1"/>
  <c r="W4269" i="1" s="1"/>
  <c r="U4270" i="1"/>
  <c r="X4270" i="1" s="1"/>
  <c r="Y4270" i="1" s="1"/>
  <c r="U4271" i="1"/>
  <c r="V4271" i="1" s="1"/>
  <c r="W4271" i="1" s="1"/>
  <c r="U4272" i="1"/>
  <c r="X4272" i="1" s="1"/>
  <c r="Y4272" i="1" s="1"/>
  <c r="U4273" i="1"/>
  <c r="V4273" i="1" s="1"/>
  <c r="W4273" i="1" s="1"/>
  <c r="U4274" i="1"/>
  <c r="X4274" i="1" s="1"/>
  <c r="Y4274" i="1" s="1"/>
  <c r="U4275" i="1"/>
  <c r="V4275" i="1" s="1"/>
  <c r="W4275" i="1" s="1"/>
  <c r="U4276" i="1"/>
  <c r="X4276" i="1" s="1"/>
  <c r="Y4276" i="1" s="1"/>
  <c r="U4277" i="1"/>
  <c r="V4277" i="1" s="1"/>
  <c r="W4277" i="1" s="1"/>
  <c r="U4278" i="1"/>
  <c r="X4278" i="1" s="1"/>
  <c r="Y4278" i="1" s="1"/>
  <c r="U4279" i="1"/>
  <c r="U4280" i="1"/>
  <c r="X4280" i="1" s="1"/>
  <c r="Y4280" i="1" s="1"/>
  <c r="V4280" i="1"/>
  <c r="W4280" i="1" s="1"/>
  <c r="U4281" i="1"/>
  <c r="V4281" i="1" s="1"/>
  <c r="W4281" i="1" s="1"/>
  <c r="U4282" i="1"/>
  <c r="X4282" i="1" s="1"/>
  <c r="Y4282" i="1" s="1"/>
  <c r="U4283" i="1"/>
  <c r="V4283" i="1" s="1"/>
  <c r="W4283" i="1" s="1"/>
  <c r="U4284" i="1"/>
  <c r="V4284" i="1" s="1"/>
  <c r="W4284" i="1" s="1"/>
  <c r="U4285" i="1"/>
  <c r="V4285" i="1" s="1"/>
  <c r="W4285" i="1" s="1"/>
  <c r="U4286" i="1"/>
  <c r="X4286" i="1" s="1"/>
  <c r="Y4286" i="1" s="1"/>
  <c r="U4287" i="1"/>
  <c r="V4287" i="1" s="1"/>
  <c r="W4287" i="1" s="1"/>
  <c r="U4288" i="1"/>
  <c r="U4289" i="1"/>
  <c r="V4289" i="1" s="1"/>
  <c r="W4289" i="1" s="1"/>
  <c r="U4290" i="1"/>
  <c r="X4290" i="1" s="1"/>
  <c r="Y4290" i="1" s="1"/>
  <c r="U4291" i="1"/>
  <c r="V4291" i="1" s="1"/>
  <c r="W4291" i="1" s="1"/>
  <c r="U4292" i="1"/>
  <c r="X4292" i="1" s="1"/>
  <c r="Y4292" i="1" s="1"/>
  <c r="V4292" i="1"/>
  <c r="W4292" i="1" s="1"/>
  <c r="U4293" i="1"/>
  <c r="V4293" i="1" s="1"/>
  <c r="W4293" i="1" s="1"/>
  <c r="U4294" i="1"/>
  <c r="X4294" i="1" s="1"/>
  <c r="Y4294" i="1" s="1"/>
  <c r="U4295" i="1"/>
  <c r="V4295" i="1" s="1"/>
  <c r="W4295" i="1" s="1"/>
  <c r="U4296" i="1"/>
  <c r="U4297" i="1"/>
  <c r="V4297" i="1" s="1"/>
  <c r="W4297" i="1" s="1"/>
  <c r="U4298" i="1"/>
  <c r="X4298" i="1" s="1"/>
  <c r="Y4298" i="1" s="1"/>
  <c r="U4299" i="1"/>
  <c r="V4299" i="1" s="1"/>
  <c r="W4299" i="1" s="1"/>
  <c r="U4300" i="1"/>
  <c r="V4300" i="1" s="1"/>
  <c r="W4300" i="1" s="1"/>
  <c r="U4301" i="1"/>
  <c r="V4301" i="1" s="1"/>
  <c r="W4301" i="1" s="1"/>
  <c r="U4302" i="1"/>
  <c r="X4302" i="1" s="1"/>
  <c r="Y4302" i="1" s="1"/>
  <c r="U4303" i="1"/>
  <c r="U4304" i="1"/>
  <c r="X4304" i="1" s="1"/>
  <c r="Y4304" i="1" s="1"/>
  <c r="U4305" i="1"/>
  <c r="V4305" i="1" s="1"/>
  <c r="W4305" i="1" s="1"/>
  <c r="U4306" i="1"/>
  <c r="X4306" i="1" s="1"/>
  <c r="Y4306" i="1" s="1"/>
  <c r="U4307" i="1"/>
  <c r="V4307" i="1" s="1"/>
  <c r="W4307" i="1" s="1"/>
  <c r="U4308" i="1"/>
  <c r="X4308" i="1" s="1"/>
  <c r="Y4308" i="1" s="1"/>
  <c r="U4309" i="1"/>
  <c r="V4309" i="1" s="1"/>
  <c r="W4309" i="1" s="1"/>
  <c r="U4310" i="1"/>
  <c r="X4310" i="1" s="1"/>
  <c r="Y4310" i="1" s="1"/>
  <c r="U4311" i="1"/>
  <c r="V4311" i="1" s="1"/>
  <c r="W4311" i="1" s="1"/>
  <c r="U4312" i="1"/>
  <c r="V4312" i="1" s="1"/>
  <c r="W4312" i="1" s="1"/>
  <c r="U4313" i="1"/>
  <c r="V4313" i="1" s="1"/>
  <c r="W4313" i="1" s="1"/>
  <c r="U4314" i="1"/>
  <c r="X4314" i="1" s="1"/>
  <c r="Y4314" i="1" s="1"/>
  <c r="U4315" i="1"/>
  <c r="V4315" i="1" s="1"/>
  <c r="W4315" i="1" s="1"/>
  <c r="U4316" i="1"/>
  <c r="V4316" i="1" s="1"/>
  <c r="W4316" i="1" s="1"/>
  <c r="X4316" i="1"/>
  <c r="Y4316" i="1" s="1"/>
  <c r="U4317" i="1"/>
  <c r="V4317" i="1" s="1"/>
  <c r="W4317" i="1" s="1"/>
  <c r="U4318" i="1"/>
  <c r="X4318" i="1" s="1"/>
  <c r="Y4318" i="1" s="1"/>
  <c r="U4319" i="1"/>
  <c r="V4319" i="1" s="1"/>
  <c r="W4319" i="1" s="1"/>
  <c r="X4319" i="1"/>
  <c r="Y4319" i="1" s="1"/>
  <c r="U4320" i="1"/>
  <c r="X4320" i="1" s="1"/>
  <c r="Y4320" i="1" s="1"/>
  <c r="U4321" i="1"/>
  <c r="V4321" i="1" s="1"/>
  <c r="W4321" i="1" s="1"/>
  <c r="U4322" i="1"/>
  <c r="X4322" i="1" s="1"/>
  <c r="Y4322" i="1" s="1"/>
  <c r="U4323" i="1"/>
  <c r="V4323" i="1" s="1"/>
  <c r="W4323" i="1" s="1"/>
  <c r="U4324" i="1"/>
  <c r="X4324" i="1" s="1"/>
  <c r="Y4324" i="1" s="1"/>
  <c r="U4325" i="1"/>
  <c r="V4325" i="1" s="1"/>
  <c r="W4325" i="1" s="1"/>
  <c r="U4326" i="1"/>
  <c r="X4326" i="1" s="1"/>
  <c r="Y4326" i="1" s="1"/>
  <c r="U4327" i="1"/>
  <c r="V4327" i="1" s="1"/>
  <c r="W4327" i="1" s="1"/>
  <c r="U4328" i="1"/>
  <c r="V4328" i="1" s="1"/>
  <c r="W4328" i="1" s="1"/>
  <c r="X4328" i="1"/>
  <c r="Y4328" i="1" s="1"/>
  <c r="U4329" i="1"/>
  <c r="V4329" i="1" s="1"/>
  <c r="W4329" i="1" s="1"/>
  <c r="U4330" i="1"/>
  <c r="X4330" i="1" s="1"/>
  <c r="Y4330" i="1" s="1"/>
  <c r="U4331" i="1"/>
  <c r="V4331" i="1" s="1"/>
  <c r="W4331" i="1" s="1"/>
  <c r="U4332" i="1"/>
  <c r="V4332" i="1" s="1"/>
  <c r="W4332" i="1" s="1"/>
  <c r="U4333" i="1"/>
  <c r="V4333" i="1" s="1"/>
  <c r="W4333" i="1" s="1"/>
  <c r="U4334" i="1"/>
  <c r="X4334" i="1" s="1"/>
  <c r="Y4334" i="1" s="1"/>
  <c r="U4335" i="1"/>
  <c r="V4335" i="1" s="1"/>
  <c r="W4335" i="1" s="1"/>
  <c r="X4335" i="1"/>
  <c r="Y4335" i="1" s="1"/>
  <c r="U4336" i="1"/>
  <c r="X4336" i="1" s="1"/>
  <c r="Y4336" i="1" s="1"/>
  <c r="U4337" i="1"/>
  <c r="V4337" i="1" s="1"/>
  <c r="W4337" i="1" s="1"/>
  <c r="U4338" i="1"/>
  <c r="X4338" i="1" s="1"/>
  <c r="Y4338" i="1" s="1"/>
  <c r="U4339" i="1"/>
  <c r="V4339" i="1" s="1"/>
  <c r="W4339" i="1" s="1"/>
  <c r="U4340" i="1"/>
  <c r="X4340" i="1" s="1"/>
  <c r="Y4340" i="1" s="1"/>
  <c r="U4341" i="1"/>
  <c r="V4341" i="1" s="1"/>
  <c r="W4341" i="1" s="1"/>
  <c r="U4342" i="1"/>
  <c r="X4342" i="1" s="1"/>
  <c r="Y4342" i="1" s="1"/>
  <c r="U4343" i="1"/>
  <c r="V4343" i="1" s="1"/>
  <c r="W4343" i="1" s="1"/>
  <c r="U4344" i="1"/>
  <c r="V4344" i="1" s="1"/>
  <c r="W4344" i="1" s="1"/>
  <c r="U4345" i="1"/>
  <c r="V4345" i="1" s="1"/>
  <c r="W4345" i="1" s="1"/>
  <c r="U4346" i="1"/>
  <c r="X4346" i="1" s="1"/>
  <c r="Y4346" i="1" s="1"/>
  <c r="U4347" i="1"/>
  <c r="V4347" i="1" s="1"/>
  <c r="W4347" i="1" s="1"/>
  <c r="U4348" i="1"/>
  <c r="V4348" i="1" s="1"/>
  <c r="W4348" i="1" s="1"/>
  <c r="U4349" i="1"/>
  <c r="V4349" i="1" s="1"/>
  <c r="W4349" i="1" s="1"/>
  <c r="U4350" i="1"/>
  <c r="X4350" i="1" s="1"/>
  <c r="Y4350" i="1" s="1"/>
  <c r="U4351" i="1"/>
  <c r="V4351" i="1" s="1"/>
  <c r="W4351" i="1" s="1"/>
  <c r="U4352" i="1"/>
  <c r="X4352" i="1" s="1"/>
  <c r="Y4352" i="1" s="1"/>
  <c r="U4353" i="1"/>
  <c r="V4353" i="1" s="1"/>
  <c r="W4353" i="1" s="1"/>
  <c r="U4354" i="1"/>
  <c r="X4354" i="1" s="1"/>
  <c r="Y4354" i="1" s="1"/>
  <c r="U4355" i="1"/>
  <c r="V4355" i="1" s="1"/>
  <c r="W4355" i="1" s="1"/>
  <c r="U4356" i="1"/>
  <c r="X4356" i="1" s="1"/>
  <c r="Y4356" i="1" s="1"/>
  <c r="U4357" i="1"/>
  <c r="V4357" i="1" s="1"/>
  <c r="W4357" i="1" s="1"/>
  <c r="U4358" i="1"/>
  <c r="X4358" i="1" s="1"/>
  <c r="Y4358" i="1" s="1"/>
  <c r="U4359" i="1"/>
  <c r="V4359" i="1" s="1"/>
  <c r="W4359" i="1" s="1"/>
  <c r="U4360" i="1"/>
  <c r="V4360" i="1" s="1"/>
  <c r="W4360" i="1" s="1"/>
  <c r="U4361" i="1"/>
  <c r="V4361" i="1" s="1"/>
  <c r="W4361" i="1" s="1"/>
  <c r="U4362" i="1"/>
  <c r="X4362" i="1" s="1"/>
  <c r="Y4362" i="1" s="1"/>
  <c r="U4363" i="1"/>
  <c r="V4363" i="1" s="1"/>
  <c r="W4363" i="1" s="1"/>
  <c r="U4364" i="1"/>
  <c r="V4364" i="1" s="1"/>
  <c r="W4364" i="1" s="1"/>
  <c r="U4365" i="1"/>
  <c r="V4365" i="1" s="1"/>
  <c r="W4365" i="1" s="1"/>
  <c r="U4366" i="1"/>
  <c r="X4366" i="1" s="1"/>
  <c r="Y4366" i="1" s="1"/>
  <c r="U4367" i="1"/>
  <c r="V4367" i="1" s="1"/>
  <c r="W4367" i="1" s="1"/>
  <c r="U4368" i="1"/>
  <c r="X4368" i="1" s="1"/>
  <c r="Y4368" i="1" s="1"/>
  <c r="U4369" i="1"/>
  <c r="V4369" i="1" s="1"/>
  <c r="W4369" i="1" s="1"/>
  <c r="U4370" i="1"/>
  <c r="X4370" i="1" s="1"/>
  <c r="Y4370" i="1" s="1"/>
  <c r="U4371" i="1"/>
  <c r="V4371" i="1" s="1"/>
  <c r="W4371" i="1" s="1"/>
  <c r="U4372" i="1"/>
  <c r="V4372" i="1" s="1"/>
  <c r="W4372" i="1" s="1"/>
  <c r="X4372" i="1"/>
  <c r="Y4372" i="1" s="1"/>
  <c r="U4373" i="1"/>
  <c r="V4373" i="1" s="1"/>
  <c r="W4373" i="1" s="1"/>
  <c r="U4374" i="1"/>
  <c r="X4374" i="1" s="1"/>
  <c r="Y4374" i="1" s="1"/>
  <c r="U4375" i="1"/>
  <c r="V4375" i="1" s="1"/>
  <c r="W4375" i="1" s="1"/>
  <c r="U4376" i="1"/>
  <c r="V4376" i="1" s="1"/>
  <c r="W4376" i="1" s="1"/>
  <c r="U4377" i="1"/>
  <c r="V4377" i="1" s="1"/>
  <c r="W4377" i="1" s="1"/>
  <c r="U4378" i="1"/>
  <c r="X4378" i="1" s="1"/>
  <c r="Y4378" i="1" s="1"/>
  <c r="U4379" i="1"/>
  <c r="V4379" i="1" s="1"/>
  <c r="W4379" i="1" s="1"/>
  <c r="U4380" i="1"/>
  <c r="V4380" i="1" s="1"/>
  <c r="W4380" i="1" s="1"/>
  <c r="U4381" i="1"/>
  <c r="V4381" i="1" s="1"/>
  <c r="W4381" i="1" s="1"/>
  <c r="U4382" i="1"/>
  <c r="X4382" i="1" s="1"/>
  <c r="Y4382" i="1" s="1"/>
  <c r="U4383" i="1"/>
  <c r="V4383" i="1" s="1"/>
  <c r="W4383" i="1" s="1"/>
  <c r="U4384" i="1"/>
  <c r="V4384" i="1" s="1"/>
  <c r="W4384" i="1" s="1"/>
  <c r="U4385" i="1"/>
  <c r="V4385" i="1" s="1"/>
  <c r="W4385" i="1" s="1"/>
  <c r="U4386" i="1"/>
  <c r="X4386" i="1" s="1"/>
  <c r="Y4386" i="1" s="1"/>
  <c r="U4387" i="1"/>
  <c r="V4387" i="1" s="1"/>
  <c r="W4387" i="1" s="1"/>
  <c r="U4388" i="1"/>
  <c r="X4388" i="1" s="1"/>
  <c r="Y4388" i="1" s="1"/>
  <c r="U4389" i="1"/>
  <c r="V4389" i="1" s="1"/>
  <c r="W4389" i="1" s="1"/>
  <c r="U4390" i="1"/>
  <c r="X4390" i="1" s="1"/>
  <c r="Y4390" i="1" s="1"/>
  <c r="U4391" i="1"/>
  <c r="V4391" i="1" s="1"/>
  <c r="W4391" i="1" s="1"/>
  <c r="U4392" i="1"/>
  <c r="V4392" i="1" s="1"/>
  <c r="W4392" i="1" s="1"/>
  <c r="U4393" i="1"/>
  <c r="V4393" i="1" s="1"/>
  <c r="W4393" i="1" s="1"/>
  <c r="U4394" i="1"/>
  <c r="X4394" i="1" s="1"/>
  <c r="Y4394" i="1" s="1"/>
  <c r="U4395" i="1"/>
  <c r="V4395" i="1" s="1"/>
  <c r="W4395" i="1" s="1"/>
  <c r="U4396" i="1"/>
  <c r="V4396" i="1" s="1"/>
  <c r="W4396" i="1" s="1"/>
  <c r="U4397" i="1"/>
  <c r="V4397" i="1" s="1"/>
  <c r="W4397" i="1" s="1"/>
  <c r="U4398" i="1"/>
  <c r="X4398" i="1" s="1"/>
  <c r="Y4398" i="1" s="1"/>
  <c r="U4399" i="1"/>
  <c r="V4399" i="1" s="1"/>
  <c r="W4399" i="1" s="1"/>
  <c r="U4400" i="1"/>
  <c r="X4400" i="1" s="1"/>
  <c r="Y4400" i="1" s="1"/>
  <c r="V4400" i="1"/>
  <c r="W4400" i="1" s="1"/>
  <c r="U4401" i="1"/>
  <c r="V4401" i="1" s="1"/>
  <c r="W4401" i="1" s="1"/>
  <c r="U4402" i="1"/>
  <c r="X4402" i="1" s="1"/>
  <c r="Y4402" i="1" s="1"/>
  <c r="U4403" i="1"/>
  <c r="V4403" i="1" s="1"/>
  <c r="W4403" i="1" s="1"/>
  <c r="U4404" i="1"/>
  <c r="X4404" i="1" s="1"/>
  <c r="Y4404" i="1" s="1"/>
  <c r="U4405" i="1"/>
  <c r="V4405" i="1" s="1"/>
  <c r="W4405" i="1" s="1"/>
  <c r="U4406" i="1"/>
  <c r="X4406" i="1" s="1"/>
  <c r="Y4406" i="1" s="1"/>
  <c r="U4407" i="1"/>
  <c r="V4407" i="1" s="1"/>
  <c r="W4407" i="1" s="1"/>
  <c r="U4408" i="1"/>
  <c r="V4408" i="1" s="1"/>
  <c r="W4408" i="1" s="1"/>
  <c r="U4409" i="1"/>
  <c r="V4409" i="1" s="1"/>
  <c r="W4409" i="1" s="1"/>
  <c r="U4410" i="1"/>
  <c r="X4410" i="1" s="1"/>
  <c r="Y4410" i="1" s="1"/>
  <c r="U4411" i="1"/>
  <c r="V4411" i="1" s="1"/>
  <c r="W4411" i="1" s="1"/>
  <c r="U4412" i="1"/>
  <c r="V4412" i="1" s="1"/>
  <c r="W4412" i="1" s="1"/>
  <c r="U4413" i="1"/>
  <c r="V4413" i="1" s="1"/>
  <c r="W4413" i="1" s="1"/>
  <c r="U4414" i="1"/>
  <c r="X4414" i="1" s="1"/>
  <c r="Y4414" i="1" s="1"/>
  <c r="U4415" i="1"/>
  <c r="V4415" i="1" s="1"/>
  <c r="W4415" i="1" s="1"/>
  <c r="U4416" i="1"/>
  <c r="X4416" i="1" s="1"/>
  <c r="Y4416" i="1" s="1"/>
  <c r="U4417" i="1"/>
  <c r="V4417" i="1" s="1"/>
  <c r="W4417" i="1" s="1"/>
  <c r="U4418" i="1"/>
  <c r="X4418" i="1" s="1"/>
  <c r="Y4418" i="1" s="1"/>
  <c r="U4419" i="1"/>
  <c r="V4419" i="1" s="1"/>
  <c r="W4419" i="1" s="1"/>
  <c r="U4420" i="1"/>
  <c r="X4420" i="1" s="1"/>
  <c r="Y4420" i="1" s="1"/>
  <c r="U4421" i="1"/>
  <c r="V4421" i="1" s="1"/>
  <c r="W4421" i="1" s="1"/>
  <c r="U4422" i="1"/>
  <c r="X4422" i="1" s="1"/>
  <c r="Y4422" i="1" s="1"/>
  <c r="U4423" i="1"/>
  <c r="V4423" i="1" s="1"/>
  <c r="W4423" i="1" s="1"/>
  <c r="U4424" i="1"/>
  <c r="V4424" i="1" s="1"/>
  <c r="W4424" i="1" s="1"/>
  <c r="U4425" i="1"/>
  <c r="V4425" i="1" s="1"/>
  <c r="W4425" i="1" s="1"/>
  <c r="U4426" i="1"/>
  <c r="X4426" i="1" s="1"/>
  <c r="Y4426" i="1" s="1"/>
  <c r="U4427" i="1"/>
  <c r="V4427" i="1" s="1"/>
  <c r="W4427" i="1" s="1"/>
  <c r="U4428" i="1"/>
  <c r="V4428" i="1" s="1"/>
  <c r="W4428" i="1" s="1"/>
  <c r="U4429" i="1"/>
  <c r="V4429" i="1" s="1"/>
  <c r="W4429" i="1" s="1"/>
  <c r="U4430" i="1"/>
  <c r="X4430" i="1" s="1"/>
  <c r="Y4430" i="1" s="1"/>
  <c r="U4431" i="1"/>
  <c r="V4431" i="1" s="1"/>
  <c r="W4431" i="1" s="1"/>
  <c r="U4432" i="1"/>
  <c r="X4432" i="1" s="1"/>
  <c r="Y4432" i="1" s="1"/>
  <c r="U4433" i="1"/>
  <c r="V4433" i="1" s="1"/>
  <c r="W4433" i="1" s="1"/>
  <c r="U4434" i="1"/>
  <c r="X4434" i="1" s="1"/>
  <c r="Y4434" i="1" s="1"/>
  <c r="U4435" i="1"/>
  <c r="V4435" i="1" s="1"/>
  <c r="W4435" i="1" s="1"/>
  <c r="U4436" i="1"/>
  <c r="V4436" i="1" s="1"/>
  <c r="W4436" i="1" s="1"/>
  <c r="X4436" i="1"/>
  <c r="Y4436" i="1" s="1"/>
  <c r="U4437" i="1"/>
  <c r="V4437" i="1" s="1"/>
  <c r="W4437" i="1" s="1"/>
  <c r="U4438" i="1"/>
  <c r="X4438" i="1" s="1"/>
  <c r="Y4438" i="1" s="1"/>
  <c r="U4439" i="1"/>
  <c r="V4439" i="1" s="1"/>
  <c r="W4439" i="1" s="1"/>
  <c r="U4440" i="1"/>
  <c r="V4440" i="1" s="1"/>
  <c r="W4440" i="1" s="1"/>
  <c r="U4441" i="1"/>
  <c r="V4441" i="1" s="1"/>
  <c r="W4441" i="1" s="1"/>
  <c r="U4442" i="1"/>
  <c r="X4442" i="1" s="1"/>
  <c r="Y4442" i="1" s="1"/>
  <c r="U4443" i="1"/>
  <c r="V4443" i="1" s="1"/>
  <c r="W4443" i="1" s="1"/>
  <c r="U4444" i="1"/>
  <c r="V4444" i="1" s="1"/>
  <c r="W4444" i="1" s="1"/>
  <c r="U4445" i="1"/>
  <c r="V4445" i="1" s="1"/>
  <c r="W4445" i="1" s="1"/>
  <c r="U4446" i="1"/>
  <c r="X4446" i="1" s="1"/>
  <c r="Y4446" i="1" s="1"/>
  <c r="U4447" i="1"/>
  <c r="V4447" i="1" s="1"/>
  <c r="W4447" i="1" s="1"/>
  <c r="U4448" i="1"/>
  <c r="V4448" i="1" s="1"/>
  <c r="W4448" i="1" s="1"/>
  <c r="X4448" i="1"/>
  <c r="Y4448" i="1" s="1"/>
  <c r="U4449" i="1"/>
  <c r="V4449" i="1" s="1"/>
  <c r="W4449" i="1" s="1"/>
  <c r="U4450" i="1"/>
  <c r="X4450" i="1" s="1"/>
  <c r="Y4450" i="1" s="1"/>
  <c r="U4451" i="1"/>
  <c r="V4451" i="1" s="1"/>
  <c r="W4451" i="1" s="1"/>
  <c r="U4452" i="1"/>
  <c r="X4452" i="1" s="1"/>
  <c r="Y4452" i="1" s="1"/>
  <c r="U4453" i="1"/>
  <c r="V4453" i="1" s="1"/>
  <c r="W4453" i="1" s="1"/>
  <c r="U4454" i="1"/>
  <c r="X4454" i="1" s="1"/>
  <c r="Y4454" i="1" s="1"/>
  <c r="U4455" i="1"/>
  <c r="V4455" i="1" s="1"/>
  <c r="W4455" i="1" s="1"/>
  <c r="U4456" i="1"/>
  <c r="V4456" i="1" s="1"/>
  <c r="W4456" i="1" s="1"/>
  <c r="U4457" i="1"/>
  <c r="V4457" i="1" s="1"/>
  <c r="W4457" i="1" s="1"/>
  <c r="U4458" i="1"/>
  <c r="X4458" i="1" s="1"/>
  <c r="Y4458" i="1" s="1"/>
  <c r="U4459" i="1"/>
  <c r="V4459" i="1" s="1"/>
  <c r="W4459" i="1" s="1"/>
  <c r="U4460" i="1"/>
  <c r="V4460" i="1" s="1"/>
  <c r="W4460" i="1" s="1"/>
  <c r="U4461" i="1"/>
  <c r="V4461" i="1" s="1"/>
  <c r="W4461" i="1" s="1"/>
  <c r="U4462" i="1"/>
  <c r="X4462" i="1" s="1"/>
  <c r="Y4462" i="1" s="1"/>
  <c r="U4463" i="1"/>
  <c r="V4463" i="1" s="1"/>
  <c r="W4463" i="1" s="1"/>
  <c r="U4464" i="1"/>
  <c r="X4464" i="1" s="1"/>
  <c r="Y4464" i="1" s="1"/>
  <c r="V4464" i="1"/>
  <c r="W4464" i="1" s="1"/>
  <c r="U4465" i="1"/>
  <c r="V4465" i="1" s="1"/>
  <c r="W4465" i="1" s="1"/>
  <c r="U4466" i="1"/>
  <c r="X4466" i="1" s="1"/>
  <c r="Y4466" i="1" s="1"/>
  <c r="U4467" i="1"/>
  <c r="V4467" i="1" s="1"/>
  <c r="W4467" i="1" s="1"/>
  <c r="U4468" i="1"/>
  <c r="X4468" i="1" s="1"/>
  <c r="Y4468" i="1" s="1"/>
  <c r="U4469" i="1"/>
  <c r="V4469" i="1" s="1"/>
  <c r="W4469" i="1" s="1"/>
  <c r="U4470" i="1"/>
  <c r="X4470" i="1" s="1"/>
  <c r="Y4470" i="1" s="1"/>
  <c r="U4471" i="1"/>
  <c r="V4471" i="1" s="1"/>
  <c r="W4471" i="1" s="1"/>
  <c r="U4472" i="1"/>
  <c r="V4472" i="1" s="1"/>
  <c r="W4472" i="1" s="1"/>
  <c r="U4473" i="1"/>
  <c r="V4473" i="1" s="1"/>
  <c r="W4473" i="1" s="1"/>
  <c r="U4474" i="1"/>
  <c r="X4474" i="1" s="1"/>
  <c r="Y4474" i="1" s="1"/>
  <c r="U4475" i="1"/>
  <c r="V4475" i="1" s="1"/>
  <c r="W4475" i="1" s="1"/>
  <c r="U4476" i="1"/>
  <c r="V4476" i="1" s="1"/>
  <c r="W4476" i="1" s="1"/>
  <c r="U4477" i="1"/>
  <c r="V4477" i="1" s="1"/>
  <c r="W4477" i="1" s="1"/>
  <c r="U4478" i="1"/>
  <c r="X4478" i="1" s="1"/>
  <c r="Y4478" i="1" s="1"/>
  <c r="U4479" i="1"/>
  <c r="V4479" i="1" s="1"/>
  <c r="W4479" i="1" s="1"/>
  <c r="U4480" i="1"/>
  <c r="X4480" i="1" s="1"/>
  <c r="Y4480" i="1" s="1"/>
  <c r="U4481" i="1"/>
  <c r="V4481" i="1" s="1"/>
  <c r="W4481" i="1" s="1"/>
  <c r="U4482" i="1"/>
  <c r="V4482" i="1" s="1"/>
  <c r="W4482" i="1" s="1"/>
  <c r="U4483" i="1"/>
  <c r="X4483" i="1" s="1"/>
  <c r="Y4483" i="1" s="1"/>
  <c r="U4484" i="1"/>
  <c r="V4484" i="1" s="1"/>
  <c r="W4484" i="1" s="1"/>
  <c r="U4485" i="1"/>
  <c r="X4485" i="1" s="1"/>
  <c r="Y4485" i="1" s="1"/>
  <c r="U4486" i="1"/>
  <c r="V4486" i="1" s="1"/>
  <c r="W4486" i="1" s="1"/>
  <c r="X4486" i="1"/>
  <c r="Y4486" i="1" s="1"/>
  <c r="U4487" i="1"/>
  <c r="X4487" i="1" s="1"/>
  <c r="Y4487" i="1" s="1"/>
  <c r="U4488" i="1"/>
  <c r="V4488" i="1" s="1"/>
  <c r="W4488" i="1" s="1"/>
  <c r="U4489" i="1"/>
  <c r="X4489" i="1" s="1"/>
  <c r="Y4489" i="1" s="1"/>
  <c r="U4490" i="1"/>
  <c r="V4490" i="1" s="1"/>
  <c r="W4490" i="1" s="1"/>
  <c r="U4491" i="1"/>
  <c r="X4491" i="1" s="1"/>
  <c r="Y4491" i="1" s="1"/>
  <c r="U4492" i="1"/>
  <c r="V4492" i="1" s="1"/>
  <c r="W4492" i="1" s="1"/>
  <c r="U4493" i="1"/>
  <c r="X4493" i="1" s="1"/>
  <c r="Y4493" i="1" s="1"/>
  <c r="V4493" i="1"/>
  <c r="W4493" i="1" s="1"/>
  <c r="U4494" i="1"/>
  <c r="V4494" i="1" s="1"/>
  <c r="W4494" i="1" s="1"/>
  <c r="U4495" i="1"/>
  <c r="X4495" i="1" s="1"/>
  <c r="Y4495" i="1" s="1"/>
  <c r="V4495" i="1"/>
  <c r="W4495" i="1" s="1"/>
  <c r="U4496" i="1"/>
  <c r="V4496" i="1" s="1"/>
  <c r="W4496" i="1" s="1"/>
  <c r="U4497" i="1"/>
  <c r="X4497" i="1" s="1"/>
  <c r="Y4497" i="1" s="1"/>
  <c r="U4498" i="1"/>
  <c r="V4498" i="1" s="1"/>
  <c r="W4498" i="1" s="1"/>
  <c r="U4499" i="1"/>
  <c r="X4499" i="1" s="1"/>
  <c r="Y4499" i="1" s="1"/>
  <c r="U4500" i="1"/>
  <c r="V4500" i="1" s="1"/>
  <c r="W4500" i="1" s="1"/>
  <c r="U4501" i="1"/>
  <c r="X4501" i="1" s="1"/>
  <c r="Y4501" i="1" s="1"/>
  <c r="U4502" i="1"/>
  <c r="V4502" i="1" s="1"/>
  <c r="W4502" i="1" s="1"/>
  <c r="X4502" i="1"/>
  <c r="Y4502" i="1" s="1"/>
  <c r="U4503" i="1"/>
  <c r="X4503" i="1" s="1"/>
  <c r="Y4503" i="1" s="1"/>
  <c r="U4504" i="1"/>
  <c r="V4504" i="1" s="1"/>
  <c r="W4504" i="1" s="1"/>
  <c r="U4505" i="1"/>
  <c r="X4505" i="1" s="1"/>
  <c r="Y4505" i="1" s="1"/>
  <c r="U4506" i="1"/>
  <c r="V4506" i="1" s="1"/>
  <c r="W4506" i="1" s="1"/>
  <c r="U4507" i="1"/>
  <c r="X4507" i="1" s="1"/>
  <c r="Y4507" i="1" s="1"/>
  <c r="U4508" i="1"/>
  <c r="V4508" i="1" s="1"/>
  <c r="W4508" i="1" s="1"/>
  <c r="U4509" i="1"/>
  <c r="X4509" i="1" s="1"/>
  <c r="Y4509" i="1" s="1"/>
  <c r="U4510" i="1"/>
  <c r="V4510" i="1" s="1"/>
  <c r="W4510" i="1" s="1"/>
  <c r="U4511" i="1"/>
  <c r="X4511" i="1" s="1"/>
  <c r="Y4511" i="1" s="1"/>
  <c r="U4512" i="1"/>
  <c r="V4512" i="1" s="1"/>
  <c r="W4512" i="1" s="1"/>
  <c r="U4513" i="1"/>
  <c r="X4513" i="1" s="1"/>
  <c r="Y4513" i="1" s="1"/>
  <c r="U4514" i="1"/>
  <c r="V4514" i="1" s="1"/>
  <c r="W4514" i="1" s="1"/>
  <c r="U4515" i="1"/>
  <c r="X4515" i="1" s="1"/>
  <c r="Y4515" i="1" s="1"/>
  <c r="U4516" i="1"/>
  <c r="V4516" i="1" s="1"/>
  <c r="W4516" i="1" s="1"/>
  <c r="U4517" i="1"/>
  <c r="X4517" i="1" s="1"/>
  <c r="Y4517" i="1" s="1"/>
  <c r="U4518" i="1"/>
  <c r="V4518" i="1" s="1"/>
  <c r="W4518" i="1" s="1"/>
  <c r="X4518" i="1"/>
  <c r="Y4518" i="1" s="1"/>
  <c r="U4519" i="1"/>
  <c r="X4519" i="1" s="1"/>
  <c r="Y4519" i="1" s="1"/>
  <c r="U4520" i="1"/>
  <c r="V4520" i="1" s="1"/>
  <c r="W4520" i="1" s="1"/>
  <c r="U4521" i="1"/>
  <c r="X4521" i="1" s="1"/>
  <c r="Y4521" i="1" s="1"/>
  <c r="U4522" i="1"/>
  <c r="V4522" i="1" s="1"/>
  <c r="W4522" i="1" s="1"/>
  <c r="U4523" i="1"/>
  <c r="X4523" i="1" s="1"/>
  <c r="Y4523" i="1" s="1"/>
  <c r="U4524" i="1"/>
  <c r="V4524" i="1" s="1"/>
  <c r="W4524" i="1" s="1"/>
  <c r="U4525" i="1"/>
  <c r="X4525" i="1" s="1"/>
  <c r="Y4525" i="1" s="1"/>
  <c r="U4526" i="1"/>
  <c r="V4526" i="1" s="1"/>
  <c r="W4526" i="1" s="1"/>
  <c r="U4527" i="1"/>
  <c r="X4527" i="1" s="1"/>
  <c r="Y4527" i="1" s="1"/>
  <c r="V4527" i="1"/>
  <c r="W4527" i="1" s="1"/>
  <c r="U4528" i="1"/>
  <c r="V4528" i="1" s="1"/>
  <c r="W4528" i="1" s="1"/>
  <c r="U4529" i="1"/>
  <c r="X4529" i="1" s="1"/>
  <c r="Y4529" i="1" s="1"/>
  <c r="U4530" i="1"/>
  <c r="V4530" i="1" s="1"/>
  <c r="W4530" i="1" s="1"/>
  <c r="U4531" i="1"/>
  <c r="X4531" i="1" s="1"/>
  <c r="Y4531" i="1" s="1"/>
  <c r="U4532" i="1"/>
  <c r="V4532" i="1" s="1"/>
  <c r="W4532" i="1" s="1"/>
  <c r="U4533" i="1"/>
  <c r="X4533" i="1" s="1"/>
  <c r="Y4533" i="1" s="1"/>
  <c r="V4533" i="1"/>
  <c r="W4533" i="1" s="1"/>
  <c r="U4534" i="1"/>
  <c r="V4534" i="1" s="1"/>
  <c r="W4534" i="1" s="1"/>
  <c r="U4535" i="1"/>
  <c r="X4535" i="1" s="1"/>
  <c r="Y4535" i="1" s="1"/>
  <c r="V4535" i="1"/>
  <c r="W4535" i="1" s="1"/>
  <c r="U4536" i="1"/>
  <c r="V4536" i="1" s="1"/>
  <c r="W4536" i="1" s="1"/>
  <c r="U4537" i="1"/>
  <c r="X4537" i="1" s="1"/>
  <c r="Y4537" i="1" s="1"/>
  <c r="U4538" i="1"/>
  <c r="V4538" i="1" s="1"/>
  <c r="W4538" i="1" s="1"/>
  <c r="U4539" i="1"/>
  <c r="X4539" i="1" s="1"/>
  <c r="Y4539" i="1" s="1"/>
  <c r="U4540" i="1"/>
  <c r="V4540" i="1" s="1"/>
  <c r="W4540" i="1" s="1"/>
  <c r="U4541" i="1"/>
  <c r="X4541" i="1" s="1"/>
  <c r="Y4541" i="1" s="1"/>
  <c r="U4542" i="1"/>
  <c r="V4542" i="1" s="1"/>
  <c r="W4542" i="1" s="1"/>
  <c r="X4542" i="1"/>
  <c r="Y4542" i="1" s="1"/>
  <c r="U4543" i="1"/>
  <c r="X4543" i="1" s="1"/>
  <c r="Y4543" i="1" s="1"/>
  <c r="U4544" i="1"/>
  <c r="V4544" i="1" s="1"/>
  <c r="W4544" i="1" s="1"/>
  <c r="U4545" i="1"/>
  <c r="X4545" i="1" s="1"/>
  <c r="Y4545" i="1" s="1"/>
  <c r="U4546" i="1"/>
  <c r="V4546" i="1" s="1"/>
  <c r="W4546" i="1" s="1"/>
  <c r="U4547" i="1"/>
  <c r="X4547" i="1" s="1"/>
  <c r="Y4547" i="1" s="1"/>
  <c r="U4548" i="1"/>
  <c r="V4548" i="1" s="1"/>
  <c r="W4548" i="1" s="1"/>
  <c r="U4549" i="1"/>
  <c r="X4549" i="1" s="1"/>
  <c r="Y4549" i="1" s="1"/>
  <c r="U4550" i="1"/>
  <c r="V4550" i="1" s="1"/>
  <c r="W4550" i="1" s="1"/>
  <c r="U4551" i="1"/>
  <c r="X4551" i="1" s="1"/>
  <c r="Y4551" i="1" s="1"/>
  <c r="U4552" i="1"/>
  <c r="V4552" i="1" s="1"/>
  <c r="W4552" i="1" s="1"/>
  <c r="U4553" i="1"/>
  <c r="X4553" i="1" s="1"/>
  <c r="Y4553" i="1" s="1"/>
  <c r="U4554" i="1"/>
  <c r="V4554" i="1" s="1"/>
  <c r="W4554" i="1" s="1"/>
  <c r="U4555" i="1"/>
  <c r="X4555" i="1" s="1"/>
  <c r="Y4555" i="1" s="1"/>
  <c r="U4556" i="1"/>
  <c r="V4556" i="1" s="1"/>
  <c r="W4556" i="1" s="1"/>
  <c r="U4557" i="1"/>
  <c r="X4557" i="1" s="1"/>
  <c r="Y4557" i="1" s="1"/>
  <c r="U4558" i="1"/>
  <c r="V4558" i="1" s="1"/>
  <c r="W4558" i="1" s="1"/>
  <c r="X4558" i="1"/>
  <c r="Y4558" i="1" s="1"/>
  <c r="U4559" i="1"/>
  <c r="X4559" i="1" s="1"/>
  <c r="Y4559" i="1" s="1"/>
  <c r="U4560" i="1"/>
  <c r="V4560" i="1" s="1"/>
  <c r="W4560" i="1" s="1"/>
  <c r="U4561" i="1"/>
  <c r="X4561" i="1" s="1"/>
  <c r="Y4561" i="1" s="1"/>
  <c r="U4562" i="1"/>
  <c r="V4562" i="1" s="1"/>
  <c r="W4562" i="1" s="1"/>
  <c r="U4563" i="1"/>
  <c r="X4563" i="1" s="1"/>
  <c r="Y4563" i="1" s="1"/>
  <c r="U4564" i="1"/>
  <c r="V4564" i="1" s="1"/>
  <c r="W4564" i="1" s="1"/>
  <c r="U4565" i="1"/>
  <c r="X4565" i="1" s="1"/>
  <c r="Y4565" i="1" s="1"/>
  <c r="U4566" i="1"/>
  <c r="V4566" i="1" s="1"/>
  <c r="W4566" i="1" s="1"/>
  <c r="U4567" i="1"/>
  <c r="X4567" i="1" s="1"/>
  <c r="Y4567" i="1" s="1"/>
  <c r="U4568" i="1"/>
  <c r="V4568" i="1" s="1"/>
  <c r="W4568" i="1" s="1"/>
  <c r="U4569" i="1"/>
  <c r="X4569" i="1" s="1"/>
  <c r="Y4569" i="1" s="1"/>
  <c r="U4570" i="1"/>
  <c r="V4570" i="1" s="1"/>
  <c r="W4570" i="1" s="1"/>
  <c r="U4571" i="1"/>
  <c r="X4571" i="1" s="1"/>
  <c r="Y4571" i="1" s="1"/>
  <c r="U4572" i="1"/>
  <c r="V4572" i="1" s="1"/>
  <c r="W4572" i="1" s="1"/>
  <c r="U4573" i="1"/>
  <c r="X4573" i="1" s="1"/>
  <c r="Y4573" i="1" s="1"/>
  <c r="U4574" i="1"/>
  <c r="V4574" i="1" s="1"/>
  <c r="W4574" i="1" s="1"/>
  <c r="U4575" i="1"/>
  <c r="X4575" i="1" s="1"/>
  <c r="Y4575" i="1" s="1"/>
  <c r="U4576" i="1"/>
  <c r="V4576" i="1" s="1"/>
  <c r="W4576" i="1" s="1"/>
  <c r="U4577" i="1"/>
  <c r="X4577" i="1" s="1"/>
  <c r="Y4577" i="1" s="1"/>
  <c r="U4578" i="1"/>
  <c r="V4578" i="1" s="1"/>
  <c r="W4578" i="1" s="1"/>
  <c r="U4579" i="1"/>
  <c r="X4579" i="1" s="1"/>
  <c r="Y4579" i="1" s="1"/>
  <c r="U4580" i="1"/>
  <c r="V4580" i="1" s="1"/>
  <c r="W4580" i="1" s="1"/>
  <c r="U4581" i="1"/>
  <c r="X4581" i="1" s="1"/>
  <c r="Y4581" i="1" s="1"/>
  <c r="U4582" i="1"/>
  <c r="V4582" i="1" s="1"/>
  <c r="W4582" i="1" s="1"/>
  <c r="U4583" i="1"/>
  <c r="X4583" i="1" s="1"/>
  <c r="Y4583" i="1" s="1"/>
  <c r="U4584" i="1"/>
  <c r="V4584" i="1" s="1"/>
  <c r="W4584" i="1" s="1"/>
  <c r="U4585" i="1"/>
  <c r="X4585" i="1" s="1"/>
  <c r="Y4585" i="1" s="1"/>
  <c r="U4586" i="1"/>
  <c r="V4586" i="1" s="1"/>
  <c r="W4586" i="1" s="1"/>
  <c r="U4587" i="1"/>
  <c r="X4587" i="1" s="1"/>
  <c r="Y4587" i="1" s="1"/>
  <c r="U4588" i="1"/>
  <c r="V4588" i="1" s="1"/>
  <c r="W4588" i="1" s="1"/>
  <c r="U4589" i="1"/>
  <c r="X4589" i="1" s="1"/>
  <c r="Y4589" i="1" s="1"/>
  <c r="U4590" i="1"/>
  <c r="V4590" i="1" s="1"/>
  <c r="W4590" i="1" s="1"/>
  <c r="X4590" i="1"/>
  <c r="Y4590" i="1" s="1"/>
  <c r="U4591" i="1"/>
  <c r="X4591" i="1" s="1"/>
  <c r="Y4591" i="1" s="1"/>
  <c r="U4592" i="1"/>
  <c r="V4592" i="1" s="1"/>
  <c r="W4592" i="1" s="1"/>
  <c r="U4593" i="1"/>
  <c r="X4593" i="1" s="1"/>
  <c r="Y4593" i="1" s="1"/>
  <c r="U4594" i="1"/>
  <c r="V4594" i="1" s="1"/>
  <c r="W4594" i="1" s="1"/>
  <c r="U4595" i="1"/>
  <c r="X4595" i="1" s="1"/>
  <c r="Y4595" i="1" s="1"/>
  <c r="U4596" i="1"/>
  <c r="V4596" i="1" s="1"/>
  <c r="W4596" i="1" s="1"/>
  <c r="U4597" i="1"/>
  <c r="X4597" i="1" s="1"/>
  <c r="Y4597" i="1" s="1"/>
  <c r="U4598" i="1"/>
  <c r="V4598" i="1" s="1"/>
  <c r="W4598" i="1" s="1"/>
  <c r="X4598" i="1"/>
  <c r="Y4598" i="1" s="1"/>
  <c r="U4599" i="1"/>
  <c r="X4599" i="1" s="1"/>
  <c r="Y4599" i="1" s="1"/>
  <c r="U4600" i="1"/>
  <c r="V4600" i="1" s="1"/>
  <c r="W4600" i="1" s="1"/>
  <c r="U4601" i="1"/>
  <c r="X4601" i="1" s="1"/>
  <c r="Y4601" i="1" s="1"/>
  <c r="U4602" i="1"/>
  <c r="V4602" i="1" s="1"/>
  <c r="W4602" i="1" s="1"/>
  <c r="U4603" i="1"/>
  <c r="X4603" i="1" s="1"/>
  <c r="Y4603" i="1" s="1"/>
  <c r="U4604" i="1"/>
  <c r="V4604" i="1" s="1"/>
  <c r="W4604" i="1" s="1"/>
  <c r="U4605" i="1"/>
  <c r="X4605" i="1" s="1"/>
  <c r="Y4605" i="1" s="1"/>
  <c r="U4606" i="1"/>
  <c r="V4606" i="1" s="1"/>
  <c r="W4606" i="1" s="1"/>
  <c r="U4607" i="1"/>
  <c r="X4607" i="1" s="1"/>
  <c r="Y4607" i="1" s="1"/>
  <c r="U4608" i="1"/>
  <c r="V4608" i="1" s="1"/>
  <c r="W4608" i="1" s="1"/>
  <c r="U4609" i="1"/>
  <c r="X4609" i="1" s="1"/>
  <c r="Y4609" i="1" s="1"/>
  <c r="U4610" i="1"/>
  <c r="V4610" i="1" s="1"/>
  <c r="W4610" i="1" s="1"/>
  <c r="U4611" i="1"/>
  <c r="X4611" i="1" s="1"/>
  <c r="Y4611" i="1" s="1"/>
  <c r="U4612" i="1"/>
  <c r="V4612" i="1" s="1"/>
  <c r="W4612" i="1" s="1"/>
  <c r="U4613" i="1"/>
  <c r="X4613" i="1" s="1"/>
  <c r="Y4613" i="1" s="1"/>
  <c r="U4614" i="1"/>
  <c r="V4614" i="1" s="1"/>
  <c r="W4614" i="1" s="1"/>
  <c r="U4615" i="1"/>
  <c r="X4615" i="1" s="1"/>
  <c r="Y4615" i="1" s="1"/>
  <c r="U4616" i="1"/>
  <c r="V4616" i="1" s="1"/>
  <c r="W4616" i="1" s="1"/>
  <c r="U4617" i="1"/>
  <c r="X4617" i="1" s="1"/>
  <c r="Y4617" i="1" s="1"/>
  <c r="U4618" i="1"/>
  <c r="V4618" i="1" s="1"/>
  <c r="W4618" i="1" s="1"/>
  <c r="U4619" i="1"/>
  <c r="X4619" i="1" s="1"/>
  <c r="Y4619" i="1" s="1"/>
  <c r="U4620" i="1"/>
  <c r="V4620" i="1" s="1"/>
  <c r="W4620" i="1" s="1"/>
  <c r="U4621" i="1"/>
  <c r="X4621" i="1" s="1"/>
  <c r="Y4621" i="1" s="1"/>
  <c r="U4622" i="1"/>
  <c r="V4622" i="1" s="1"/>
  <c r="W4622" i="1" s="1"/>
  <c r="U4623" i="1"/>
  <c r="X4623" i="1" s="1"/>
  <c r="Y4623" i="1" s="1"/>
  <c r="U4624" i="1"/>
  <c r="V4624" i="1" s="1"/>
  <c r="W4624" i="1" s="1"/>
  <c r="U4625" i="1"/>
  <c r="X4625" i="1" s="1"/>
  <c r="Y4625" i="1" s="1"/>
  <c r="U4626" i="1"/>
  <c r="V4626" i="1" s="1"/>
  <c r="W4626" i="1" s="1"/>
  <c r="U4627" i="1"/>
  <c r="X4627" i="1" s="1"/>
  <c r="Y4627" i="1" s="1"/>
  <c r="U4628" i="1"/>
  <c r="V4628" i="1" s="1"/>
  <c r="W4628" i="1" s="1"/>
  <c r="U4629" i="1"/>
  <c r="X4629" i="1" s="1"/>
  <c r="Y4629" i="1" s="1"/>
  <c r="U4630" i="1"/>
  <c r="V4630" i="1" s="1"/>
  <c r="W4630" i="1" s="1"/>
  <c r="X4630" i="1"/>
  <c r="Y4630" i="1" s="1"/>
  <c r="U4631" i="1"/>
  <c r="X4631" i="1" s="1"/>
  <c r="Y4631" i="1" s="1"/>
  <c r="U4632" i="1"/>
  <c r="U4633" i="1"/>
  <c r="X4633" i="1" s="1"/>
  <c r="Y4633" i="1" s="1"/>
  <c r="U4634" i="1"/>
  <c r="V4634" i="1" s="1"/>
  <c r="W4634" i="1" s="1"/>
  <c r="U4635" i="1"/>
  <c r="X4635" i="1" s="1"/>
  <c r="Y4635" i="1" s="1"/>
  <c r="U4636" i="1"/>
  <c r="U4637" i="1"/>
  <c r="X4637" i="1" s="1"/>
  <c r="Y4637" i="1" s="1"/>
  <c r="U4638" i="1"/>
  <c r="V4638" i="1" s="1"/>
  <c r="W4638" i="1" s="1"/>
  <c r="X4638" i="1"/>
  <c r="Y4638" i="1" s="1"/>
  <c r="U4639" i="1"/>
  <c r="X4639" i="1" s="1"/>
  <c r="Y4639" i="1" s="1"/>
  <c r="U4640" i="1"/>
  <c r="U4641" i="1"/>
  <c r="X4641" i="1" s="1"/>
  <c r="Y4641" i="1" s="1"/>
  <c r="U4642" i="1"/>
  <c r="V4642" i="1" s="1"/>
  <c r="W4642" i="1" s="1"/>
  <c r="U4643" i="1"/>
  <c r="X4643" i="1" s="1"/>
  <c r="Y4643" i="1" s="1"/>
  <c r="U4644" i="1"/>
  <c r="U4645" i="1"/>
  <c r="X4645" i="1" s="1"/>
  <c r="Y4645" i="1" s="1"/>
  <c r="U4646" i="1"/>
  <c r="V4646" i="1" s="1"/>
  <c r="W4646" i="1" s="1"/>
  <c r="U4647" i="1"/>
  <c r="X4647" i="1" s="1"/>
  <c r="Y4647" i="1" s="1"/>
  <c r="U4648" i="1"/>
  <c r="U4649" i="1"/>
  <c r="X4649" i="1" s="1"/>
  <c r="Y4649" i="1" s="1"/>
  <c r="U4650" i="1"/>
  <c r="V4650" i="1" s="1"/>
  <c r="W4650" i="1" s="1"/>
  <c r="U4651" i="1"/>
  <c r="X4651" i="1" s="1"/>
  <c r="Y4651" i="1" s="1"/>
  <c r="U4652" i="1"/>
  <c r="U4653" i="1"/>
  <c r="X4653" i="1" s="1"/>
  <c r="Y4653" i="1" s="1"/>
  <c r="U4654" i="1"/>
  <c r="V4654" i="1" s="1"/>
  <c r="W4654" i="1" s="1"/>
  <c r="U4655" i="1"/>
  <c r="X4655" i="1" s="1"/>
  <c r="Y4655" i="1" s="1"/>
  <c r="U4656" i="1"/>
  <c r="U4657" i="1"/>
  <c r="X4657" i="1" s="1"/>
  <c r="Y4657" i="1" s="1"/>
  <c r="U4658" i="1"/>
  <c r="V4658" i="1" s="1"/>
  <c r="W4658" i="1" s="1"/>
  <c r="U4659" i="1"/>
  <c r="X4659" i="1" s="1"/>
  <c r="Y4659" i="1" s="1"/>
  <c r="U4660" i="1"/>
  <c r="U4661" i="1"/>
  <c r="X4661" i="1" s="1"/>
  <c r="Y4661" i="1" s="1"/>
  <c r="U4662" i="1"/>
  <c r="V4662" i="1" s="1"/>
  <c r="W4662" i="1" s="1"/>
  <c r="U4663" i="1"/>
  <c r="X4663" i="1" s="1"/>
  <c r="Y4663" i="1" s="1"/>
  <c r="U4664" i="1"/>
  <c r="U4665" i="1"/>
  <c r="X4665" i="1" s="1"/>
  <c r="Y4665" i="1" s="1"/>
  <c r="U4666" i="1"/>
  <c r="V4666" i="1" s="1"/>
  <c r="W4666" i="1" s="1"/>
  <c r="U4667" i="1"/>
  <c r="X4667" i="1" s="1"/>
  <c r="Y4667" i="1" s="1"/>
  <c r="U4668" i="1"/>
  <c r="U4669" i="1"/>
  <c r="X4669" i="1" s="1"/>
  <c r="Y4669" i="1" s="1"/>
  <c r="U4670" i="1"/>
  <c r="V4670" i="1" s="1"/>
  <c r="W4670" i="1" s="1"/>
  <c r="X4670" i="1"/>
  <c r="Y4670" i="1" s="1"/>
  <c r="U4671" i="1"/>
  <c r="X4671" i="1" s="1"/>
  <c r="Y4671" i="1" s="1"/>
  <c r="U4672" i="1"/>
  <c r="U4673" i="1"/>
  <c r="X4673" i="1" s="1"/>
  <c r="Y4673" i="1" s="1"/>
  <c r="U4674" i="1"/>
  <c r="V4674" i="1" s="1"/>
  <c r="W4674" i="1" s="1"/>
  <c r="U4675" i="1"/>
  <c r="X4675" i="1" s="1"/>
  <c r="Y4675" i="1" s="1"/>
  <c r="U4676" i="1"/>
  <c r="U4677" i="1"/>
  <c r="X4677" i="1" s="1"/>
  <c r="Y4677" i="1" s="1"/>
  <c r="U4678" i="1"/>
  <c r="V4678" i="1" s="1"/>
  <c r="W4678" i="1" s="1"/>
  <c r="U4679" i="1"/>
  <c r="X4679" i="1" s="1"/>
  <c r="Y4679" i="1" s="1"/>
  <c r="U4680" i="1"/>
  <c r="U4681" i="1"/>
  <c r="X4681" i="1" s="1"/>
  <c r="Y4681" i="1" s="1"/>
  <c r="U4682" i="1"/>
  <c r="V4682" i="1" s="1"/>
  <c r="W4682" i="1" s="1"/>
  <c r="U4683" i="1"/>
  <c r="X4683" i="1" s="1"/>
  <c r="Y4683" i="1" s="1"/>
  <c r="U4684" i="1"/>
  <c r="U4685" i="1"/>
  <c r="X4685" i="1" s="1"/>
  <c r="Y4685" i="1" s="1"/>
  <c r="U4686" i="1"/>
  <c r="V4686" i="1" s="1"/>
  <c r="W4686" i="1" s="1"/>
  <c r="X4686" i="1"/>
  <c r="Y4686" i="1" s="1"/>
  <c r="U4687" i="1"/>
  <c r="X4687" i="1" s="1"/>
  <c r="Y4687" i="1" s="1"/>
  <c r="U4688" i="1"/>
  <c r="U4689" i="1"/>
  <c r="X4689" i="1" s="1"/>
  <c r="Y4689" i="1" s="1"/>
  <c r="U4690" i="1"/>
  <c r="V4690" i="1" s="1"/>
  <c r="W4690" i="1" s="1"/>
  <c r="U4691" i="1"/>
  <c r="X4691" i="1" s="1"/>
  <c r="Y4691" i="1" s="1"/>
  <c r="U4692" i="1"/>
  <c r="U4693" i="1"/>
  <c r="X4693" i="1" s="1"/>
  <c r="Y4693" i="1" s="1"/>
  <c r="U4694" i="1"/>
  <c r="V4694" i="1" s="1"/>
  <c r="W4694" i="1" s="1"/>
  <c r="U4695" i="1"/>
  <c r="X4695" i="1" s="1"/>
  <c r="Y4695" i="1" s="1"/>
  <c r="U4696" i="1"/>
  <c r="U4697" i="1"/>
  <c r="X4697" i="1" s="1"/>
  <c r="Y4697" i="1" s="1"/>
  <c r="U4698" i="1"/>
  <c r="V4698" i="1" s="1"/>
  <c r="W4698" i="1" s="1"/>
  <c r="U4699" i="1"/>
  <c r="X4699" i="1" s="1"/>
  <c r="Y4699" i="1" s="1"/>
  <c r="U4700" i="1"/>
  <c r="U4701" i="1"/>
  <c r="X4701" i="1" s="1"/>
  <c r="Y4701" i="1" s="1"/>
  <c r="U4702" i="1"/>
  <c r="V4702" i="1" s="1"/>
  <c r="W4702" i="1" s="1"/>
  <c r="U4703" i="1"/>
  <c r="X4703" i="1" s="1"/>
  <c r="Y4703" i="1" s="1"/>
  <c r="U4704" i="1"/>
  <c r="U4705" i="1"/>
  <c r="X4705" i="1" s="1"/>
  <c r="Y4705" i="1" s="1"/>
  <c r="U4706" i="1"/>
  <c r="V4706" i="1" s="1"/>
  <c r="W4706" i="1" s="1"/>
  <c r="U4707" i="1"/>
  <c r="X4707" i="1" s="1"/>
  <c r="Y4707" i="1" s="1"/>
  <c r="U4708" i="1"/>
  <c r="U4709" i="1"/>
  <c r="X4709" i="1" s="1"/>
  <c r="Y4709" i="1" s="1"/>
  <c r="U4710" i="1"/>
  <c r="V4710" i="1" s="1"/>
  <c r="W4710" i="1" s="1"/>
  <c r="U4711" i="1"/>
  <c r="X4711" i="1" s="1"/>
  <c r="Y4711" i="1" s="1"/>
  <c r="U4712" i="1"/>
  <c r="U4713" i="1"/>
  <c r="X4713" i="1" s="1"/>
  <c r="Y4713" i="1" s="1"/>
  <c r="U4714" i="1"/>
  <c r="V4714" i="1" s="1"/>
  <c r="W4714" i="1" s="1"/>
  <c r="U4715" i="1"/>
  <c r="X4715" i="1" s="1"/>
  <c r="Y4715" i="1" s="1"/>
  <c r="U4716" i="1"/>
  <c r="U4717" i="1"/>
  <c r="X4717" i="1" s="1"/>
  <c r="Y4717" i="1" s="1"/>
  <c r="U8763" i="1"/>
  <c r="V8763" i="1" s="1"/>
  <c r="W8763" i="1" s="1"/>
  <c r="X8763" i="1"/>
  <c r="Y8763" i="1" s="1"/>
  <c r="U4719" i="1"/>
  <c r="X4719" i="1" s="1"/>
  <c r="Y4719" i="1" s="1"/>
  <c r="U4720" i="1"/>
  <c r="U4721" i="1"/>
  <c r="X4721" i="1" s="1"/>
  <c r="Y4721" i="1" s="1"/>
  <c r="U4722" i="1"/>
  <c r="V4722" i="1" s="1"/>
  <c r="W4722" i="1" s="1"/>
  <c r="U4723" i="1"/>
  <c r="X4723" i="1" s="1"/>
  <c r="Y4723" i="1" s="1"/>
  <c r="U4724" i="1"/>
  <c r="U4725" i="1"/>
  <c r="X4725" i="1" s="1"/>
  <c r="Y4725" i="1" s="1"/>
  <c r="U4726" i="1"/>
  <c r="V4726" i="1" s="1"/>
  <c r="W4726" i="1" s="1"/>
  <c r="X4726" i="1"/>
  <c r="Y4726" i="1" s="1"/>
  <c r="U4727" i="1"/>
  <c r="X4727" i="1" s="1"/>
  <c r="Y4727" i="1" s="1"/>
  <c r="U4728" i="1"/>
  <c r="U4729" i="1"/>
  <c r="X4729" i="1" s="1"/>
  <c r="Y4729" i="1" s="1"/>
  <c r="U4730" i="1"/>
  <c r="V4730" i="1" s="1"/>
  <c r="W4730" i="1" s="1"/>
  <c r="U4731" i="1"/>
  <c r="X4731" i="1" s="1"/>
  <c r="Y4731" i="1" s="1"/>
  <c r="U4732" i="1"/>
  <c r="U4733" i="1"/>
  <c r="X4733" i="1" s="1"/>
  <c r="Y4733" i="1" s="1"/>
  <c r="U4734" i="1"/>
  <c r="V4734" i="1" s="1"/>
  <c r="W4734" i="1" s="1"/>
  <c r="U4735" i="1"/>
  <c r="X4735" i="1" s="1"/>
  <c r="Y4735" i="1" s="1"/>
  <c r="U4736" i="1"/>
  <c r="U4737" i="1"/>
  <c r="X4737" i="1" s="1"/>
  <c r="Y4737" i="1" s="1"/>
  <c r="U4738" i="1"/>
  <c r="V4738" i="1" s="1"/>
  <c r="W4738" i="1" s="1"/>
  <c r="U4739" i="1"/>
  <c r="X4739" i="1" s="1"/>
  <c r="Y4739" i="1" s="1"/>
  <c r="U4740" i="1"/>
  <c r="U4741" i="1"/>
  <c r="X4741" i="1" s="1"/>
  <c r="Y4741" i="1" s="1"/>
  <c r="U4742" i="1"/>
  <c r="V4742" i="1" s="1"/>
  <c r="W4742" i="1" s="1"/>
  <c r="U4743" i="1"/>
  <c r="X4743" i="1" s="1"/>
  <c r="Y4743" i="1" s="1"/>
  <c r="U4744" i="1"/>
  <c r="U4745" i="1"/>
  <c r="X4745" i="1" s="1"/>
  <c r="Y4745" i="1" s="1"/>
  <c r="U4746" i="1"/>
  <c r="V4746" i="1" s="1"/>
  <c r="W4746" i="1" s="1"/>
  <c r="U4747" i="1"/>
  <c r="X4747" i="1" s="1"/>
  <c r="Y4747" i="1" s="1"/>
  <c r="U4748" i="1"/>
  <c r="U4749" i="1"/>
  <c r="X4749" i="1" s="1"/>
  <c r="Y4749" i="1" s="1"/>
  <c r="U4750" i="1"/>
  <c r="V4750" i="1" s="1"/>
  <c r="W4750" i="1" s="1"/>
  <c r="U4751" i="1"/>
  <c r="X4751" i="1" s="1"/>
  <c r="Y4751" i="1" s="1"/>
  <c r="U4752" i="1"/>
  <c r="U4753" i="1"/>
  <c r="X4753" i="1" s="1"/>
  <c r="Y4753" i="1" s="1"/>
  <c r="U4754" i="1"/>
  <c r="V4754" i="1" s="1"/>
  <c r="W4754" i="1" s="1"/>
  <c r="U4755" i="1"/>
  <c r="X4755" i="1" s="1"/>
  <c r="Y4755" i="1" s="1"/>
  <c r="U4756" i="1"/>
  <c r="U4757" i="1"/>
  <c r="X4757" i="1" s="1"/>
  <c r="Y4757" i="1" s="1"/>
  <c r="U4758" i="1"/>
  <c r="V4758" i="1" s="1"/>
  <c r="W4758" i="1" s="1"/>
  <c r="X4758" i="1"/>
  <c r="Y4758" i="1" s="1"/>
  <c r="U4759" i="1"/>
  <c r="X4759" i="1" s="1"/>
  <c r="Y4759" i="1" s="1"/>
  <c r="U4760" i="1"/>
  <c r="U4761" i="1"/>
  <c r="X4761" i="1" s="1"/>
  <c r="Y4761" i="1" s="1"/>
  <c r="U4762" i="1"/>
  <c r="V4762" i="1" s="1"/>
  <c r="W4762" i="1" s="1"/>
  <c r="U4763" i="1"/>
  <c r="X4763" i="1" s="1"/>
  <c r="Y4763" i="1" s="1"/>
  <c r="U4764" i="1"/>
  <c r="U4765" i="1"/>
  <c r="X4765" i="1" s="1"/>
  <c r="Y4765" i="1" s="1"/>
  <c r="U4766" i="1"/>
  <c r="V4766" i="1" s="1"/>
  <c r="W4766" i="1" s="1"/>
  <c r="X4766" i="1"/>
  <c r="Y4766" i="1" s="1"/>
  <c r="U4767" i="1"/>
  <c r="X4767" i="1" s="1"/>
  <c r="Y4767" i="1" s="1"/>
  <c r="U4768" i="1"/>
  <c r="U4769" i="1"/>
  <c r="X4769" i="1" s="1"/>
  <c r="Y4769" i="1" s="1"/>
  <c r="U4770" i="1"/>
  <c r="V4770" i="1" s="1"/>
  <c r="W4770" i="1" s="1"/>
  <c r="U4771" i="1"/>
  <c r="X4771" i="1" s="1"/>
  <c r="Y4771" i="1" s="1"/>
  <c r="U4772" i="1"/>
  <c r="U4773" i="1"/>
  <c r="X4773" i="1" s="1"/>
  <c r="Y4773" i="1" s="1"/>
  <c r="U4774" i="1"/>
  <c r="V4774" i="1" s="1"/>
  <c r="W4774" i="1" s="1"/>
  <c r="U4775" i="1"/>
  <c r="X4775" i="1" s="1"/>
  <c r="Y4775" i="1" s="1"/>
  <c r="U4776" i="1"/>
  <c r="U4777" i="1"/>
  <c r="X4777" i="1" s="1"/>
  <c r="Y4777" i="1" s="1"/>
  <c r="U4778" i="1"/>
  <c r="V4778" i="1" s="1"/>
  <c r="W4778" i="1" s="1"/>
  <c r="U4779" i="1"/>
  <c r="X4779" i="1" s="1"/>
  <c r="Y4779" i="1" s="1"/>
  <c r="U4780" i="1"/>
  <c r="U4781" i="1"/>
  <c r="X4781" i="1" s="1"/>
  <c r="Y4781" i="1" s="1"/>
  <c r="U4782" i="1"/>
  <c r="V4782" i="1" s="1"/>
  <c r="W4782" i="1" s="1"/>
  <c r="U4783" i="1"/>
  <c r="X4783" i="1" s="1"/>
  <c r="Y4783" i="1" s="1"/>
  <c r="U4784" i="1"/>
  <c r="U4785" i="1"/>
  <c r="X4785" i="1" s="1"/>
  <c r="Y4785" i="1" s="1"/>
  <c r="U4786" i="1"/>
  <c r="V4786" i="1" s="1"/>
  <c r="W4786" i="1" s="1"/>
  <c r="U4787" i="1"/>
  <c r="X4787" i="1" s="1"/>
  <c r="Y4787" i="1" s="1"/>
  <c r="U4788" i="1"/>
  <c r="U4789" i="1"/>
  <c r="X4789" i="1" s="1"/>
  <c r="Y4789" i="1" s="1"/>
  <c r="U4790" i="1"/>
  <c r="V4790" i="1" s="1"/>
  <c r="W4790" i="1" s="1"/>
  <c r="U4791" i="1"/>
  <c r="X4791" i="1" s="1"/>
  <c r="Y4791" i="1" s="1"/>
  <c r="U4792" i="1"/>
  <c r="U4793" i="1"/>
  <c r="X4793" i="1" s="1"/>
  <c r="Y4793" i="1" s="1"/>
  <c r="U4794" i="1"/>
  <c r="V4794" i="1" s="1"/>
  <c r="W4794" i="1" s="1"/>
  <c r="U4795" i="1"/>
  <c r="X4795" i="1" s="1"/>
  <c r="Y4795" i="1" s="1"/>
  <c r="U4796" i="1"/>
  <c r="U4797" i="1"/>
  <c r="X4797" i="1" s="1"/>
  <c r="Y4797" i="1" s="1"/>
  <c r="U4798" i="1"/>
  <c r="V4798" i="1" s="1"/>
  <c r="W4798" i="1" s="1"/>
  <c r="X4798" i="1"/>
  <c r="Y4798" i="1" s="1"/>
  <c r="U4799" i="1"/>
  <c r="X4799" i="1" s="1"/>
  <c r="Y4799" i="1" s="1"/>
  <c r="U4800" i="1"/>
  <c r="U4801" i="1"/>
  <c r="X4801" i="1" s="1"/>
  <c r="Y4801" i="1" s="1"/>
  <c r="U4802" i="1"/>
  <c r="V4802" i="1" s="1"/>
  <c r="W4802" i="1" s="1"/>
  <c r="U4803" i="1"/>
  <c r="X4803" i="1" s="1"/>
  <c r="Y4803" i="1" s="1"/>
  <c r="U4804" i="1"/>
  <c r="U4805" i="1"/>
  <c r="X4805" i="1" s="1"/>
  <c r="Y4805" i="1" s="1"/>
  <c r="U4806" i="1"/>
  <c r="V4806" i="1" s="1"/>
  <c r="W4806" i="1" s="1"/>
  <c r="U4807" i="1"/>
  <c r="X4807" i="1" s="1"/>
  <c r="Y4807" i="1" s="1"/>
  <c r="U4808" i="1"/>
  <c r="U4809" i="1"/>
  <c r="X4809" i="1" s="1"/>
  <c r="Y4809" i="1" s="1"/>
  <c r="U4810" i="1"/>
  <c r="V4810" i="1" s="1"/>
  <c r="W4810" i="1" s="1"/>
  <c r="U4811" i="1"/>
  <c r="X4811" i="1" s="1"/>
  <c r="Y4811" i="1" s="1"/>
  <c r="U4812" i="1"/>
  <c r="U4813" i="1"/>
  <c r="X4813" i="1" s="1"/>
  <c r="Y4813" i="1" s="1"/>
  <c r="U4814" i="1"/>
  <c r="V4814" i="1" s="1"/>
  <c r="W4814" i="1" s="1"/>
  <c r="X4814" i="1"/>
  <c r="Y4814" i="1" s="1"/>
  <c r="U4815" i="1"/>
  <c r="X4815" i="1" s="1"/>
  <c r="Y4815" i="1" s="1"/>
  <c r="U4816" i="1"/>
  <c r="U4817" i="1"/>
  <c r="X4817" i="1" s="1"/>
  <c r="Y4817" i="1" s="1"/>
  <c r="U4818" i="1"/>
  <c r="V4818" i="1" s="1"/>
  <c r="W4818" i="1" s="1"/>
  <c r="U4819" i="1"/>
  <c r="X4819" i="1" s="1"/>
  <c r="Y4819" i="1" s="1"/>
  <c r="U4820" i="1"/>
  <c r="U4821" i="1"/>
  <c r="X4821" i="1" s="1"/>
  <c r="Y4821" i="1" s="1"/>
  <c r="U4822" i="1"/>
  <c r="V4822" i="1" s="1"/>
  <c r="W4822" i="1" s="1"/>
  <c r="U4823" i="1"/>
  <c r="X4823" i="1" s="1"/>
  <c r="Y4823" i="1" s="1"/>
  <c r="U4824" i="1"/>
  <c r="U4825" i="1"/>
  <c r="X4825" i="1" s="1"/>
  <c r="Y4825" i="1" s="1"/>
  <c r="U4826" i="1"/>
  <c r="V4826" i="1" s="1"/>
  <c r="W4826" i="1" s="1"/>
  <c r="U4827" i="1"/>
  <c r="X4827" i="1" s="1"/>
  <c r="Y4827" i="1" s="1"/>
  <c r="U4828" i="1"/>
  <c r="U4829" i="1"/>
  <c r="X4829" i="1" s="1"/>
  <c r="Y4829" i="1" s="1"/>
  <c r="U4830" i="1"/>
  <c r="V4830" i="1" s="1"/>
  <c r="W4830" i="1" s="1"/>
  <c r="U4831" i="1"/>
  <c r="X4831" i="1" s="1"/>
  <c r="Y4831" i="1" s="1"/>
  <c r="U4832" i="1"/>
  <c r="U4833" i="1"/>
  <c r="X4833" i="1" s="1"/>
  <c r="Y4833" i="1" s="1"/>
  <c r="U4834" i="1"/>
  <c r="V4834" i="1" s="1"/>
  <c r="W4834" i="1" s="1"/>
  <c r="U4835" i="1"/>
  <c r="X4835" i="1" s="1"/>
  <c r="Y4835" i="1" s="1"/>
  <c r="U4836" i="1"/>
  <c r="U4837" i="1"/>
  <c r="X4837" i="1" s="1"/>
  <c r="Y4837" i="1" s="1"/>
  <c r="U4838" i="1"/>
  <c r="V4838" i="1" s="1"/>
  <c r="W4838" i="1" s="1"/>
  <c r="U4839" i="1"/>
  <c r="X4839" i="1" s="1"/>
  <c r="Y4839" i="1" s="1"/>
  <c r="U4840" i="1"/>
  <c r="U4841" i="1"/>
  <c r="X4841" i="1" s="1"/>
  <c r="Y4841" i="1" s="1"/>
  <c r="U4842" i="1"/>
  <c r="V4842" i="1" s="1"/>
  <c r="W4842" i="1" s="1"/>
  <c r="U4843" i="1"/>
  <c r="X4843" i="1" s="1"/>
  <c r="Y4843" i="1" s="1"/>
  <c r="U4844" i="1"/>
  <c r="U4845" i="1"/>
  <c r="X4845" i="1" s="1"/>
  <c r="Y4845" i="1" s="1"/>
  <c r="U4846" i="1"/>
  <c r="V4846" i="1" s="1"/>
  <c r="W4846" i="1" s="1"/>
  <c r="X4846" i="1"/>
  <c r="Y4846" i="1" s="1"/>
  <c r="U4847" i="1"/>
  <c r="X4847" i="1" s="1"/>
  <c r="Y4847" i="1" s="1"/>
  <c r="U4848" i="1"/>
  <c r="U4849" i="1"/>
  <c r="X4849" i="1" s="1"/>
  <c r="Y4849" i="1" s="1"/>
  <c r="U4850" i="1"/>
  <c r="V4850" i="1" s="1"/>
  <c r="W4850" i="1" s="1"/>
  <c r="U4851" i="1"/>
  <c r="X4851" i="1" s="1"/>
  <c r="Y4851" i="1" s="1"/>
  <c r="U4852" i="1"/>
  <c r="U4853" i="1"/>
  <c r="X4853" i="1" s="1"/>
  <c r="Y4853" i="1" s="1"/>
  <c r="U4854" i="1"/>
  <c r="V4854" i="1" s="1"/>
  <c r="W4854" i="1" s="1"/>
  <c r="X4854" i="1"/>
  <c r="Y4854" i="1" s="1"/>
  <c r="U4855" i="1"/>
  <c r="X4855" i="1" s="1"/>
  <c r="Y4855" i="1" s="1"/>
  <c r="U4856" i="1"/>
  <c r="U4857" i="1"/>
  <c r="X4857" i="1" s="1"/>
  <c r="Y4857" i="1" s="1"/>
  <c r="U4858" i="1"/>
  <c r="V4858" i="1" s="1"/>
  <c r="W4858" i="1" s="1"/>
  <c r="U4859" i="1"/>
  <c r="X4859" i="1" s="1"/>
  <c r="Y4859" i="1" s="1"/>
  <c r="U4860" i="1"/>
  <c r="U4861" i="1"/>
  <c r="X4861" i="1" s="1"/>
  <c r="Y4861" i="1" s="1"/>
  <c r="U4862" i="1"/>
  <c r="V4862" i="1" s="1"/>
  <c r="W4862" i="1" s="1"/>
  <c r="U4863" i="1"/>
  <c r="X4863" i="1" s="1"/>
  <c r="Y4863" i="1" s="1"/>
  <c r="U4864" i="1"/>
  <c r="U4865" i="1"/>
  <c r="X4865" i="1" s="1"/>
  <c r="Y4865" i="1" s="1"/>
  <c r="U4866" i="1"/>
  <c r="V4866" i="1" s="1"/>
  <c r="W4866" i="1" s="1"/>
  <c r="U4867" i="1"/>
  <c r="X4867" i="1" s="1"/>
  <c r="Y4867" i="1" s="1"/>
  <c r="U4868" i="1"/>
  <c r="U4869" i="1"/>
  <c r="X4869" i="1" s="1"/>
  <c r="Y4869" i="1" s="1"/>
  <c r="U4870" i="1"/>
  <c r="V4870" i="1" s="1"/>
  <c r="W4870" i="1" s="1"/>
  <c r="U4871" i="1"/>
  <c r="X4871" i="1" s="1"/>
  <c r="Y4871" i="1" s="1"/>
  <c r="U4872" i="1"/>
  <c r="U4873" i="1"/>
  <c r="X4873" i="1" s="1"/>
  <c r="Y4873" i="1" s="1"/>
  <c r="U4874" i="1"/>
  <c r="V4874" i="1" s="1"/>
  <c r="W4874" i="1" s="1"/>
  <c r="U4875" i="1"/>
  <c r="X4875" i="1" s="1"/>
  <c r="Y4875" i="1" s="1"/>
  <c r="U4876" i="1"/>
  <c r="V4876" i="1" s="1"/>
  <c r="W4876" i="1" s="1"/>
  <c r="U4877" i="1"/>
  <c r="X4877" i="1" s="1"/>
  <c r="Y4877" i="1" s="1"/>
  <c r="U4878" i="1"/>
  <c r="V4878" i="1" s="1"/>
  <c r="W4878" i="1" s="1"/>
  <c r="U4879" i="1"/>
  <c r="X4879" i="1" s="1"/>
  <c r="Y4879" i="1" s="1"/>
  <c r="U4880" i="1"/>
  <c r="V4880" i="1" s="1"/>
  <c r="W4880" i="1" s="1"/>
  <c r="U4881" i="1"/>
  <c r="X4881" i="1" s="1"/>
  <c r="Y4881" i="1" s="1"/>
  <c r="U4882" i="1"/>
  <c r="V4882" i="1" s="1"/>
  <c r="W4882" i="1" s="1"/>
  <c r="U4883" i="1"/>
  <c r="V4883" i="1" s="1"/>
  <c r="W4883" i="1" s="1"/>
  <c r="X4883" i="1"/>
  <c r="Y4883" i="1" s="1"/>
  <c r="U4884" i="1"/>
  <c r="V4884" i="1" s="1"/>
  <c r="W4884" i="1" s="1"/>
  <c r="U4885" i="1"/>
  <c r="X4885" i="1" s="1"/>
  <c r="Y4885" i="1" s="1"/>
  <c r="V4885" i="1"/>
  <c r="W4885" i="1" s="1"/>
  <c r="U4886" i="1"/>
  <c r="V4886" i="1" s="1"/>
  <c r="W4886" i="1" s="1"/>
  <c r="U4887" i="1"/>
  <c r="X4887" i="1" s="1"/>
  <c r="Y4887" i="1" s="1"/>
  <c r="V4887" i="1"/>
  <c r="W4887" i="1" s="1"/>
  <c r="U4888" i="1"/>
  <c r="V4888" i="1" s="1"/>
  <c r="W4888" i="1" s="1"/>
  <c r="U4889" i="1"/>
  <c r="X4889" i="1" s="1"/>
  <c r="Y4889" i="1" s="1"/>
  <c r="U4890" i="1"/>
  <c r="V4890" i="1" s="1"/>
  <c r="W4890" i="1" s="1"/>
  <c r="U4891" i="1"/>
  <c r="X4891" i="1" s="1"/>
  <c r="Y4891" i="1" s="1"/>
  <c r="U4892" i="1"/>
  <c r="V4892" i="1" s="1"/>
  <c r="W4892" i="1" s="1"/>
  <c r="U4893" i="1"/>
  <c r="X4893" i="1" s="1"/>
  <c r="Y4893" i="1" s="1"/>
  <c r="U4894" i="1"/>
  <c r="V4894" i="1" s="1"/>
  <c r="W4894" i="1" s="1"/>
  <c r="U4895" i="1"/>
  <c r="X4895" i="1" s="1"/>
  <c r="Y4895" i="1" s="1"/>
  <c r="U4896" i="1"/>
  <c r="V4896" i="1" s="1"/>
  <c r="W4896" i="1" s="1"/>
  <c r="U4897" i="1"/>
  <c r="X4897" i="1" s="1"/>
  <c r="Y4897" i="1" s="1"/>
  <c r="V4897" i="1"/>
  <c r="W4897" i="1" s="1"/>
  <c r="U4898" i="1"/>
  <c r="V4898" i="1" s="1"/>
  <c r="W4898" i="1" s="1"/>
  <c r="U4899" i="1"/>
  <c r="X4899" i="1" s="1"/>
  <c r="Y4899" i="1" s="1"/>
  <c r="U4900" i="1"/>
  <c r="V4900" i="1" s="1"/>
  <c r="W4900" i="1" s="1"/>
  <c r="X4900" i="1"/>
  <c r="Y4900" i="1" s="1"/>
  <c r="U4901" i="1"/>
  <c r="X4901" i="1" s="1"/>
  <c r="Y4901" i="1" s="1"/>
  <c r="U4902" i="1"/>
  <c r="V4902" i="1" s="1"/>
  <c r="W4902" i="1" s="1"/>
  <c r="X4902" i="1"/>
  <c r="Y4902" i="1" s="1"/>
  <c r="U4903" i="1"/>
  <c r="X4903" i="1" s="1"/>
  <c r="Y4903" i="1" s="1"/>
  <c r="U4904" i="1"/>
  <c r="V4904" i="1" s="1"/>
  <c r="W4904" i="1" s="1"/>
  <c r="X4904" i="1"/>
  <c r="Y4904" i="1" s="1"/>
  <c r="U4905" i="1"/>
  <c r="X4905" i="1" s="1"/>
  <c r="Y4905" i="1" s="1"/>
  <c r="U4906" i="1"/>
  <c r="V4906" i="1" s="1"/>
  <c r="W4906" i="1" s="1"/>
  <c r="U4907" i="1"/>
  <c r="X4907" i="1" s="1"/>
  <c r="Y4907" i="1" s="1"/>
  <c r="U4908" i="1"/>
  <c r="V4908" i="1" s="1"/>
  <c r="W4908" i="1" s="1"/>
  <c r="U4909" i="1"/>
  <c r="X4909" i="1" s="1"/>
  <c r="Y4909" i="1" s="1"/>
  <c r="U4910" i="1"/>
  <c r="V4910" i="1" s="1"/>
  <c r="W4910" i="1" s="1"/>
  <c r="U4911" i="1"/>
  <c r="X4911" i="1" s="1"/>
  <c r="Y4911" i="1" s="1"/>
  <c r="U4912" i="1"/>
  <c r="V4912" i="1" s="1"/>
  <c r="W4912" i="1" s="1"/>
  <c r="U4913" i="1"/>
  <c r="X4913" i="1" s="1"/>
  <c r="Y4913" i="1" s="1"/>
  <c r="U4914" i="1"/>
  <c r="V4914" i="1" s="1"/>
  <c r="W4914" i="1" s="1"/>
  <c r="U4915" i="1"/>
  <c r="V4915" i="1" s="1"/>
  <c r="W4915" i="1" s="1"/>
  <c r="U4916" i="1"/>
  <c r="V4916" i="1" s="1"/>
  <c r="W4916" i="1" s="1"/>
  <c r="U4917" i="1"/>
  <c r="X4917" i="1" s="1"/>
  <c r="Y4917" i="1" s="1"/>
  <c r="U4918" i="1"/>
  <c r="V4918" i="1" s="1"/>
  <c r="W4918" i="1" s="1"/>
  <c r="X4918" i="1"/>
  <c r="Y4918" i="1" s="1"/>
  <c r="U4919" i="1"/>
  <c r="X4919" i="1" s="1"/>
  <c r="Y4919" i="1" s="1"/>
  <c r="U4920" i="1"/>
  <c r="V4920" i="1" s="1"/>
  <c r="W4920" i="1" s="1"/>
  <c r="X4920" i="1"/>
  <c r="Y4920" i="1" s="1"/>
  <c r="U4921" i="1"/>
  <c r="X4921" i="1" s="1"/>
  <c r="Y4921" i="1" s="1"/>
  <c r="U4922" i="1"/>
  <c r="V4922" i="1" s="1"/>
  <c r="W4922" i="1" s="1"/>
  <c r="U4923" i="1"/>
  <c r="X4923" i="1" s="1"/>
  <c r="Y4923" i="1" s="1"/>
  <c r="U4924" i="1"/>
  <c r="V4924" i="1" s="1"/>
  <c r="W4924" i="1" s="1"/>
  <c r="U4925" i="1"/>
  <c r="X4925" i="1" s="1"/>
  <c r="Y4925" i="1" s="1"/>
  <c r="U4926" i="1"/>
  <c r="V4926" i="1" s="1"/>
  <c r="W4926" i="1" s="1"/>
  <c r="U4927" i="1"/>
  <c r="X4927" i="1" s="1"/>
  <c r="Y4927" i="1" s="1"/>
  <c r="U4928" i="1"/>
  <c r="V4928" i="1" s="1"/>
  <c r="W4928" i="1" s="1"/>
  <c r="U4929" i="1"/>
  <c r="X4929" i="1" s="1"/>
  <c r="Y4929" i="1" s="1"/>
  <c r="U4930" i="1"/>
  <c r="V4930" i="1" s="1"/>
  <c r="W4930" i="1" s="1"/>
  <c r="U4931" i="1"/>
  <c r="X4931" i="1" s="1"/>
  <c r="Y4931" i="1" s="1"/>
  <c r="U4932" i="1"/>
  <c r="V4932" i="1" s="1"/>
  <c r="W4932" i="1" s="1"/>
  <c r="U4933" i="1"/>
  <c r="X4933" i="1" s="1"/>
  <c r="Y4933" i="1" s="1"/>
  <c r="U4934" i="1"/>
  <c r="V4934" i="1" s="1"/>
  <c r="W4934" i="1" s="1"/>
  <c r="U4935" i="1"/>
  <c r="X4935" i="1" s="1"/>
  <c r="Y4935" i="1" s="1"/>
  <c r="V4935" i="1"/>
  <c r="W4935" i="1" s="1"/>
  <c r="U4936" i="1"/>
  <c r="V4936" i="1" s="1"/>
  <c r="W4936" i="1" s="1"/>
  <c r="U4937" i="1"/>
  <c r="X4937" i="1" s="1"/>
  <c r="Y4937" i="1" s="1"/>
  <c r="U4938" i="1"/>
  <c r="V4938" i="1" s="1"/>
  <c r="W4938" i="1" s="1"/>
  <c r="U4939" i="1"/>
  <c r="X4939" i="1" s="1"/>
  <c r="Y4939" i="1" s="1"/>
  <c r="U4940" i="1"/>
  <c r="V4940" i="1" s="1"/>
  <c r="W4940" i="1" s="1"/>
  <c r="U4941" i="1"/>
  <c r="X4941" i="1" s="1"/>
  <c r="Y4941" i="1" s="1"/>
  <c r="U4942" i="1"/>
  <c r="V4942" i="1" s="1"/>
  <c r="W4942" i="1" s="1"/>
  <c r="U4943" i="1"/>
  <c r="X4943" i="1" s="1"/>
  <c r="Y4943" i="1" s="1"/>
  <c r="U4944" i="1"/>
  <c r="V4944" i="1" s="1"/>
  <c r="W4944" i="1" s="1"/>
  <c r="U4945" i="1"/>
  <c r="X4945" i="1" s="1"/>
  <c r="Y4945" i="1" s="1"/>
  <c r="V4945" i="1"/>
  <c r="W4945" i="1" s="1"/>
  <c r="U4946" i="1"/>
  <c r="V4946" i="1" s="1"/>
  <c r="W4946" i="1" s="1"/>
  <c r="U4947" i="1"/>
  <c r="V4947" i="1" s="1"/>
  <c r="W4947" i="1" s="1"/>
  <c r="X4947" i="1"/>
  <c r="Y4947" i="1" s="1"/>
  <c r="U4948" i="1"/>
  <c r="V4948" i="1" s="1"/>
  <c r="W4948" i="1" s="1"/>
  <c r="X4948" i="1"/>
  <c r="Y4948" i="1" s="1"/>
  <c r="U4949" i="1"/>
  <c r="X4949" i="1" s="1"/>
  <c r="Y4949" i="1" s="1"/>
  <c r="V4949" i="1"/>
  <c r="W4949" i="1" s="1"/>
  <c r="U4950" i="1"/>
  <c r="V4950" i="1" s="1"/>
  <c r="W4950" i="1" s="1"/>
  <c r="X4950" i="1"/>
  <c r="Y4950" i="1" s="1"/>
  <c r="U4951" i="1"/>
  <c r="X4951" i="1" s="1"/>
  <c r="Y4951" i="1" s="1"/>
  <c r="V4951" i="1"/>
  <c r="W4951" i="1" s="1"/>
  <c r="U4952" i="1"/>
  <c r="V4952" i="1" s="1"/>
  <c r="W4952" i="1" s="1"/>
  <c r="X4952" i="1"/>
  <c r="Y4952" i="1" s="1"/>
  <c r="U4953" i="1"/>
  <c r="X4953" i="1" s="1"/>
  <c r="Y4953" i="1" s="1"/>
  <c r="U4954" i="1"/>
  <c r="V4954" i="1" s="1"/>
  <c r="W4954" i="1" s="1"/>
  <c r="U4955" i="1"/>
  <c r="X4955" i="1" s="1"/>
  <c r="Y4955" i="1" s="1"/>
  <c r="U4956" i="1"/>
  <c r="V4956" i="1" s="1"/>
  <c r="W4956" i="1" s="1"/>
  <c r="U4957" i="1"/>
  <c r="X4957" i="1" s="1"/>
  <c r="Y4957" i="1" s="1"/>
  <c r="U4958" i="1"/>
  <c r="V4958" i="1" s="1"/>
  <c r="W4958" i="1" s="1"/>
  <c r="U4959" i="1"/>
  <c r="X4959" i="1" s="1"/>
  <c r="Y4959" i="1" s="1"/>
  <c r="U4960" i="1"/>
  <c r="V4960" i="1" s="1"/>
  <c r="W4960" i="1" s="1"/>
  <c r="U4961" i="1"/>
  <c r="X4961" i="1" s="1"/>
  <c r="Y4961" i="1" s="1"/>
  <c r="V4961" i="1"/>
  <c r="W4961" i="1" s="1"/>
  <c r="U4962" i="1"/>
  <c r="V4962" i="1" s="1"/>
  <c r="W4962" i="1" s="1"/>
  <c r="U4963" i="1"/>
  <c r="X4963" i="1" s="1"/>
  <c r="Y4963" i="1" s="1"/>
  <c r="U4964" i="1"/>
  <c r="V4964" i="1" s="1"/>
  <c r="W4964" i="1" s="1"/>
  <c r="X4964" i="1"/>
  <c r="Y4964" i="1" s="1"/>
  <c r="U4965" i="1"/>
  <c r="X4965" i="1" s="1"/>
  <c r="Y4965" i="1" s="1"/>
  <c r="V4965" i="1"/>
  <c r="W4965" i="1" s="1"/>
  <c r="U4966" i="1"/>
  <c r="V4966" i="1" s="1"/>
  <c r="W4966" i="1" s="1"/>
  <c r="X4966" i="1"/>
  <c r="Y4966" i="1" s="1"/>
  <c r="U4967" i="1"/>
  <c r="X4967" i="1" s="1"/>
  <c r="Y4967" i="1" s="1"/>
  <c r="V4967" i="1"/>
  <c r="W4967" i="1" s="1"/>
  <c r="U4968" i="1"/>
  <c r="V4968" i="1" s="1"/>
  <c r="W4968" i="1" s="1"/>
  <c r="X4968" i="1"/>
  <c r="Y4968" i="1" s="1"/>
  <c r="U4969" i="1"/>
  <c r="X4969" i="1" s="1"/>
  <c r="Y4969" i="1" s="1"/>
  <c r="U4970" i="1"/>
  <c r="V4970" i="1" s="1"/>
  <c r="W4970" i="1" s="1"/>
  <c r="U4971" i="1"/>
  <c r="X4971" i="1" s="1"/>
  <c r="Y4971" i="1" s="1"/>
  <c r="U4972" i="1"/>
  <c r="V4972" i="1" s="1"/>
  <c r="W4972" i="1" s="1"/>
  <c r="U4973" i="1"/>
  <c r="X4973" i="1" s="1"/>
  <c r="Y4973" i="1" s="1"/>
  <c r="U4974" i="1"/>
  <c r="V4974" i="1" s="1"/>
  <c r="W4974" i="1" s="1"/>
  <c r="U4975" i="1"/>
  <c r="X4975" i="1" s="1"/>
  <c r="Y4975" i="1" s="1"/>
  <c r="U4976" i="1"/>
  <c r="V4976" i="1" s="1"/>
  <c r="W4976" i="1" s="1"/>
  <c r="U4977" i="1"/>
  <c r="X4977" i="1" s="1"/>
  <c r="Y4977" i="1" s="1"/>
  <c r="V4977" i="1"/>
  <c r="W4977" i="1" s="1"/>
  <c r="U4978" i="1"/>
  <c r="V4978" i="1" s="1"/>
  <c r="W4978" i="1" s="1"/>
  <c r="U4979" i="1"/>
  <c r="V4979" i="1" s="1"/>
  <c r="W4979" i="1" s="1"/>
  <c r="X4979" i="1"/>
  <c r="Y4979" i="1" s="1"/>
  <c r="U4980" i="1"/>
  <c r="V4980" i="1" s="1"/>
  <c r="W4980" i="1" s="1"/>
  <c r="U4981" i="1"/>
  <c r="X4981" i="1" s="1"/>
  <c r="Y4981" i="1" s="1"/>
  <c r="U4982" i="1"/>
  <c r="V4982" i="1" s="1"/>
  <c r="W4982" i="1" s="1"/>
  <c r="U4983" i="1"/>
  <c r="X4983" i="1" s="1"/>
  <c r="Y4983" i="1" s="1"/>
  <c r="U4984" i="1"/>
  <c r="V4984" i="1" s="1"/>
  <c r="W4984" i="1" s="1"/>
  <c r="U4985" i="1"/>
  <c r="X4985" i="1" s="1"/>
  <c r="Y4985" i="1" s="1"/>
  <c r="U4986" i="1"/>
  <c r="V4986" i="1" s="1"/>
  <c r="W4986" i="1" s="1"/>
  <c r="U4987" i="1"/>
  <c r="X4987" i="1" s="1"/>
  <c r="Y4987" i="1" s="1"/>
  <c r="U4988" i="1"/>
  <c r="V4988" i="1" s="1"/>
  <c r="W4988" i="1" s="1"/>
  <c r="U4989" i="1"/>
  <c r="X4989" i="1" s="1"/>
  <c r="Y4989" i="1" s="1"/>
  <c r="U4990" i="1"/>
  <c r="V4990" i="1" s="1"/>
  <c r="W4990" i="1" s="1"/>
  <c r="U4991" i="1"/>
  <c r="X4991" i="1" s="1"/>
  <c r="Y4991" i="1" s="1"/>
  <c r="U4992" i="1"/>
  <c r="V4992" i="1" s="1"/>
  <c r="W4992" i="1" s="1"/>
  <c r="U4993" i="1"/>
  <c r="X4993" i="1" s="1"/>
  <c r="Y4993" i="1" s="1"/>
  <c r="V4993" i="1"/>
  <c r="W4993" i="1" s="1"/>
  <c r="U4994" i="1"/>
  <c r="V4994" i="1" s="1"/>
  <c r="W4994" i="1" s="1"/>
  <c r="U4995" i="1"/>
  <c r="X4995" i="1" s="1"/>
  <c r="Y4995" i="1" s="1"/>
  <c r="U4996" i="1"/>
  <c r="V4996" i="1" s="1"/>
  <c r="W4996" i="1" s="1"/>
  <c r="X4996" i="1"/>
  <c r="Y4996" i="1" s="1"/>
  <c r="U4997" i="1"/>
  <c r="X4997" i="1" s="1"/>
  <c r="Y4997" i="1" s="1"/>
  <c r="U4998" i="1"/>
  <c r="V4998" i="1" s="1"/>
  <c r="W4998" i="1" s="1"/>
  <c r="X4998" i="1"/>
  <c r="Y4998" i="1" s="1"/>
  <c r="U4999" i="1"/>
  <c r="X4999" i="1" s="1"/>
  <c r="Y4999" i="1" s="1"/>
  <c r="U5000" i="1"/>
  <c r="V5000" i="1" s="1"/>
  <c r="W5000" i="1" s="1"/>
  <c r="U5001" i="1"/>
  <c r="X5001" i="1" s="1"/>
  <c r="Y5001" i="1" s="1"/>
  <c r="U5002" i="1"/>
  <c r="V5002" i="1" s="1"/>
  <c r="W5002" i="1" s="1"/>
  <c r="U5003" i="1"/>
  <c r="X5003" i="1" s="1"/>
  <c r="Y5003" i="1" s="1"/>
  <c r="U5004" i="1"/>
  <c r="V5004" i="1" s="1"/>
  <c r="W5004" i="1" s="1"/>
  <c r="U5005" i="1"/>
  <c r="X5005" i="1" s="1"/>
  <c r="Y5005" i="1" s="1"/>
  <c r="U5006" i="1"/>
  <c r="V5006" i="1" s="1"/>
  <c r="W5006" i="1" s="1"/>
  <c r="U5007" i="1"/>
  <c r="X5007" i="1" s="1"/>
  <c r="Y5007" i="1" s="1"/>
  <c r="U5008" i="1"/>
  <c r="V5008" i="1" s="1"/>
  <c r="W5008" i="1" s="1"/>
  <c r="U5009" i="1"/>
  <c r="X5009" i="1" s="1"/>
  <c r="Y5009" i="1" s="1"/>
  <c r="U5010" i="1"/>
  <c r="V5010" i="1" s="1"/>
  <c r="W5010" i="1" s="1"/>
  <c r="U5011" i="1"/>
  <c r="V5011" i="1" s="1"/>
  <c r="W5011" i="1" s="1"/>
  <c r="U5012" i="1"/>
  <c r="V5012" i="1" s="1"/>
  <c r="W5012" i="1" s="1"/>
  <c r="X5012" i="1"/>
  <c r="Y5012" i="1" s="1"/>
  <c r="U5013" i="1"/>
  <c r="X5013" i="1" s="1"/>
  <c r="Y5013" i="1" s="1"/>
  <c r="U5014" i="1"/>
  <c r="X5014" i="1" s="1"/>
  <c r="Y5014" i="1" s="1"/>
  <c r="U5015" i="1"/>
  <c r="X5015" i="1" s="1"/>
  <c r="Y5015" i="1" s="1"/>
  <c r="V5015" i="1"/>
  <c r="W5015" i="1" s="1"/>
  <c r="U5016" i="1"/>
  <c r="V5016" i="1" s="1"/>
  <c r="W5016" i="1" s="1"/>
  <c r="U5017" i="1"/>
  <c r="U5018" i="1"/>
  <c r="V5018" i="1" s="1"/>
  <c r="W5018" i="1" s="1"/>
  <c r="U5019" i="1"/>
  <c r="V5019" i="1" s="1"/>
  <c r="W5019" i="1" s="1"/>
  <c r="U5020" i="1"/>
  <c r="V5020" i="1" s="1"/>
  <c r="W5020" i="1" s="1"/>
  <c r="U5021" i="1"/>
  <c r="X5021" i="1" s="1"/>
  <c r="Y5021" i="1" s="1"/>
  <c r="U5022" i="1"/>
  <c r="X5022" i="1" s="1"/>
  <c r="Y5022" i="1" s="1"/>
  <c r="U5023" i="1"/>
  <c r="X5023" i="1" s="1"/>
  <c r="Y5023" i="1" s="1"/>
  <c r="U5024" i="1"/>
  <c r="V5024" i="1" s="1"/>
  <c r="W5024" i="1" s="1"/>
  <c r="U5025" i="1"/>
  <c r="X5025" i="1" s="1"/>
  <c r="Y5025" i="1" s="1"/>
  <c r="U5026" i="1"/>
  <c r="V5026" i="1" s="1"/>
  <c r="W5026" i="1" s="1"/>
  <c r="U5027" i="1"/>
  <c r="U5028" i="1"/>
  <c r="V5028" i="1" s="1"/>
  <c r="W5028" i="1" s="1"/>
  <c r="U5029" i="1"/>
  <c r="X5029" i="1" s="1"/>
  <c r="Y5029" i="1" s="1"/>
  <c r="U5030" i="1"/>
  <c r="X5030" i="1" s="1"/>
  <c r="Y5030" i="1" s="1"/>
  <c r="U5031" i="1"/>
  <c r="X5031" i="1" s="1"/>
  <c r="Y5031" i="1" s="1"/>
  <c r="U5032" i="1"/>
  <c r="V5032" i="1" s="1"/>
  <c r="W5032" i="1" s="1"/>
  <c r="U5033" i="1"/>
  <c r="X5033" i="1" s="1"/>
  <c r="Y5033" i="1" s="1"/>
  <c r="U5034" i="1"/>
  <c r="V5034" i="1" s="1"/>
  <c r="W5034" i="1" s="1"/>
  <c r="U5035" i="1"/>
  <c r="X5035" i="1" s="1"/>
  <c r="Y5035" i="1" s="1"/>
  <c r="U5036" i="1"/>
  <c r="U5037" i="1"/>
  <c r="X5037" i="1" s="1"/>
  <c r="Y5037" i="1" s="1"/>
  <c r="U5038" i="1"/>
  <c r="X5038" i="1" s="1"/>
  <c r="Y5038" i="1" s="1"/>
  <c r="U5039" i="1"/>
  <c r="U5040" i="1"/>
  <c r="V5040" i="1" s="1"/>
  <c r="W5040" i="1" s="1"/>
  <c r="U5041" i="1"/>
  <c r="X5041" i="1" s="1"/>
  <c r="Y5041" i="1" s="1"/>
  <c r="U5042" i="1"/>
  <c r="V5042" i="1" s="1"/>
  <c r="W5042" i="1" s="1"/>
  <c r="U5043" i="1"/>
  <c r="V5043" i="1" s="1"/>
  <c r="W5043" i="1" s="1"/>
  <c r="X5043" i="1"/>
  <c r="Y5043" i="1" s="1"/>
  <c r="U5044" i="1"/>
  <c r="V5044" i="1" s="1"/>
  <c r="W5044" i="1" s="1"/>
  <c r="U5045" i="1"/>
  <c r="X5045" i="1" s="1"/>
  <c r="Y5045" i="1" s="1"/>
  <c r="U5046" i="1"/>
  <c r="X5046" i="1" s="1"/>
  <c r="Y5046" i="1" s="1"/>
  <c r="U5047" i="1"/>
  <c r="X5047" i="1" s="1"/>
  <c r="Y5047" i="1" s="1"/>
  <c r="U5048" i="1"/>
  <c r="V5048" i="1" s="1"/>
  <c r="W5048" i="1" s="1"/>
  <c r="U5049" i="1"/>
  <c r="U5050" i="1"/>
  <c r="V5050" i="1" s="1"/>
  <c r="W5050" i="1" s="1"/>
  <c r="U5051" i="1"/>
  <c r="V5051" i="1" s="1"/>
  <c r="W5051" i="1" s="1"/>
  <c r="U5052" i="1"/>
  <c r="V5052" i="1" s="1"/>
  <c r="W5052" i="1" s="1"/>
  <c r="U5053" i="1"/>
  <c r="X5053" i="1" s="1"/>
  <c r="Y5053" i="1" s="1"/>
  <c r="U5054" i="1"/>
  <c r="X5054" i="1" s="1"/>
  <c r="Y5054" i="1" s="1"/>
  <c r="U5055" i="1"/>
  <c r="X5055" i="1" s="1"/>
  <c r="Y5055" i="1" s="1"/>
  <c r="U5056" i="1"/>
  <c r="V5056" i="1" s="1"/>
  <c r="W5056" i="1" s="1"/>
  <c r="U5057" i="1"/>
  <c r="X5057" i="1" s="1"/>
  <c r="Y5057" i="1" s="1"/>
  <c r="U5058" i="1"/>
  <c r="V5058" i="1" s="1"/>
  <c r="W5058" i="1" s="1"/>
  <c r="U5059" i="1"/>
  <c r="V5059" i="1" s="1"/>
  <c r="W5059" i="1" s="1"/>
  <c r="U5060" i="1"/>
  <c r="V5060" i="1" s="1"/>
  <c r="W5060" i="1" s="1"/>
  <c r="U5061" i="1"/>
  <c r="X5061" i="1" s="1"/>
  <c r="Y5061" i="1" s="1"/>
  <c r="U5062" i="1"/>
  <c r="X5062" i="1" s="1"/>
  <c r="Y5062" i="1" s="1"/>
  <c r="U5063" i="1"/>
  <c r="X5063" i="1" s="1"/>
  <c r="Y5063" i="1" s="1"/>
  <c r="U5064" i="1"/>
  <c r="V5064" i="1" s="1"/>
  <c r="W5064" i="1" s="1"/>
  <c r="U5065" i="1"/>
  <c r="U5066" i="1"/>
  <c r="V5066" i="1" s="1"/>
  <c r="W5066" i="1" s="1"/>
  <c r="U5067" i="1"/>
  <c r="X5067" i="1" s="1"/>
  <c r="Y5067" i="1" s="1"/>
  <c r="V5067" i="1"/>
  <c r="W5067" i="1" s="1"/>
  <c r="U5068" i="1"/>
  <c r="U5069" i="1"/>
  <c r="X5069" i="1" s="1"/>
  <c r="Y5069" i="1" s="1"/>
  <c r="U5070" i="1"/>
  <c r="X5070" i="1" s="1"/>
  <c r="Y5070" i="1" s="1"/>
  <c r="U5071" i="1"/>
  <c r="U5072" i="1"/>
  <c r="V5072" i="1" s="1"/>
  <c r="W5072" i="1" s="1"/>
  <c r="U5073" i="1"/>
  <c r="X5073" i="1" s="1"/>
  <c r="Y5073" i="1" s="1"/>
  <c r="U5074" i="1"/>
  <c r="V5074" i="1" s="1"/>
  <c r="W5074" i="1" s="1"/>
  <c r="U5075" i="1"/>
  <c r="X5075" i="1" s="1"/>
  <c r="Y5075" i="1" s="1"/>
  <c r="V5075" i="1"/>
  <c r="W5075" i="1" s="1"/>
  <c r="U5076" i="1"/>
  <c r="U5077" i="1"/>
  <c r="X5077" i="1" s="1"/>
  <c r="Y5077" i="1" s="1"/>
  <c r="U5078" i="1"/>
  <c r="X5078" i="1" s="1"/>
  <c r="Y5078" i="1" s="1"/>
  <c r="U5079" i="1"/>
  <c r="V5079" i="1" s="1"/>
  <c r="W5079" i="1" s="1"/>
  <c r="U5080" i="1"/>
  <c r="V5080" i="1" s="1"/>
  <c r="W5080" i="1" s="1"/>
  <c r="U5081" i="1"/>
  <c r="X5081" i="1" s="1"/>
  <c r="Y5081" i="1" s="1"/>
  <c r="U5082" i="1"/>
  <c r="V5082" i="1" s="1"/>
  <c r="W5082" i="1" s="1"/>
  <c r="U5083" i="1"/>
  <c r="V5083" i="1" s="1"/>
  <c r="W5083" i="1" s="1"/>
  <c r="U5084" i="1"/>
  <c r="V5084" i="1" s="1"/>
  <c r="W5084" i="1" s="1"/>
  <c r="U5085" i="1"/>
  <c r="X5085" i="1" s="1"/>
  <c r="Y5085" i="1" s="1"/>
  <c r="U5086" i="1"/>
  <c r="X5086" i="1" s="1"/>
  <c r="Y5086" i="1" s="1"/>
  <c r="U5087" i="1"/>
  <c r="V5087" i="1" s="1"/>
  <c r="W5087" i="1" s="1"/>
  <c r="U5088" i="1"/>
  <c r="V5088" i="1" s="1"/>
  <c r="W5088" i="1" s="1"/>
  <c r="U5089" i="1"/>
  <c r="X5089" i="1" s="1"/>
  <c r="Y5089" i="1" s="1"/>
  <c r="U5090" i="1"/>
  <c r="V5090" i="1" s="1"/>
  <c r="W5090" i="1" s="1"/>
  <c r="U5091" i="1"/>
  <c r="V5091" i="1" s="1"/>
  <c r="W5091" i="1" s="1"/>
  <c r="U5092" i="1"/>
  <c r="U5093" i="1"/>
  <c r="X5093" i="1" s="1"/>
  <c r="Y5093" i="1" s="1"/>
  <c r="U5094" i="1"/>
  <c r="X5094" i="1" s="1"/>
  <c r="Y5094" i="1" s="1"/>
  <c r="U5095" i="1"/>
  <c r="V5095" i="1" s="1"/>
  <c r="W5095" i="1" s="1"/>
  <c r="U5096" i="1"/>
  <c r="V5096" i="1" s="1"/>
  <c r="W5096" i="1" s="1"/>
  <c r="U5097" i="1"/>
  <c r="X5097" i="1" s="1"/>
  <c r="Y5097" i="1" s="1"/>
  <c r="U5098" i="1"/>
  <c r="V5098" i="1" s="1"/>
  <c r="W5098" i="1" s="1"/>
  <c r="U5099" i="1"/>
  <c r="V5099" i="1" s="1"/>
  <c r="W5099" i="1" s="1"/>
  <c r="U5100" i="1"/>
  <c r="V5100" i="1" s="1"/>
  <c r="W5100" i="1" s="1"/>
  <c r="U5101" i="1"/>
  <c r="X5101" i="1" s="1"/>
  <c r="Y5101" i="1" s="1"/>
  <c r="U5102" i="1"/>
  <c r="X5102" i="1" s="1"/>
  <c r="Y5102" i="1" s="1"/>
  <c r="U5103" i="1"/>
  <c r="V5103" i="1" s="1"/>
  <c r="W5103" i="1" s="1"/>
  <c r="U5104" i="1"/>
  <c r="V5104" i="1" s="1"/>
  <c r="W5104" i="1" s="1"/>
  <c r="U5105" i="1"/>
  <c r="X5105" i="1" s="1"/>
  <c r="Y5105" i="1" s="1"/>
  <c r="U5106" i="1"/>
  <c r="V5106" i="1" s="1"/>
  <c r="W5106" i="1" s="1"/>
  <c r="U5107" i="1"/>
  <c r="X5107" i="1" s="1"/>
  <c r="Y5107" i="1" s="1"/>
  <c r="U5108" i="1"/>
  <c r="U5109" i="1"/>
  <c r="X5109" i="1" s="1"/>
  <c r="Y5109" i="1" s="1"/>
  <c r="U5110" i="1"/>
  <c r="X5110" i="1" s="1"/>
  <c r="Y5110" i="1" s="1"/>
  <c r="U5111" i="1"/>
  <c r="V5111" i="1" s="1"/>
  <c r="W5111" i="1" s="1"/>
  <c r="U5112" i="1"/>
  <c r="V5112" i="1" s="1"/>
  <c r="W5112" i="1" s="1"/>
  <c r="U5113" i="1"/>
  <c r="X5113" i="1" s="1"/>
  <c r="Y5113" i="1" s="1"/>
  <c r="U5114" i="1"/>
  <c r="V5114" i="1" s="1"/>
  <c r="W5114" i="1" s="1"/>
  <c r="U5115" i="1"/>
  <c r="V5115" i="1" s="1"/>
  <c r="W5115" i="1" s="1"/>
  <c r="U5116" i="1"/>
  <c r="V5116" i="1" s="1"/>
  <c r="W5116" i="1" s="1"/>
  <c r="X5116" i="1"/>
  <c r="Y5116" i="1" s="1"/>
  <c r="U5117" i="1"/>
  <c r="X5117" i="1" s="1"/>
  <c r="Y5117" i="1" s="1"/>
  <c r="U5118" i="1"/>
  <c r="X5118" i="1" s="1"/>
  <c r="Y5118" i="1" s="1"/>
  <c r="U5119" i="1"/>
  <c r="V5119" i="1" s="1"/>
  <c r="W5119" i="1" s="1"/>
  <c r="U5120" i="1"/>
  <c r="V5120" i="1" s="1"/>
  <c r="W5120" i="1" s="1"/>
  <c r="U5121" i="1"/>
  <c r="X5121" i="1" s="1"/>
  <c r="Y5121" i="1" s="1"/>
  <c r="U5122" i="1"/>
  <c r="V5122" i="1" s="1"/>
  <c r="W5122" i="1" s="1"/>
  <c r="U5123" i="1"/>
  <c r="V5123" i="1"/>
  <c r="W5123" i="1" s="1"/>
  <c r="X5123" i="1"/>
  <c r="Y5123" i="1" s="1"/>
  <c r="U5124" i="1"/>
  <c r="U5125" i="1"/>
  <c r="X5125" i="1" s="1"/>
  <c r="Y5125" i="1" s="1"/>
  <c r="U5126" i="1"/>
  <c r="X5126" i="1" s="1"/>
  <c r="Y5126" i="1" s="1"/>
  <c r="U5127" i="1"/>
  <c r="V5127" i="1" s="1"/>
  <c r="W5127" i="1" s="1"/>
  <c r="U5128" i="1"/>
  <c r="V5128" i="1" s="1"/>
  <c r="W5128" i="1" s="1"/>
  <c r="U5129" i="1"/>
  <c r="X5129" i="1" s="1"/>
  <c r="Y5129" i="1" s="1"/>
  <c r="U5130" i="1"/>
  <c r="V5130" i="1" s="1"/>
  <c r="W5130" i="1" s="1"/>
  <c r="U5131" i="1"/>
  <c r="V5131" i="1" s="1"/>
  <c r="W5131" i="1" s="1"/>
  <c r="U5132" i="1"/>
  <c r="V5132" i="1" s="1"/>
  <c r="W5132" i="1" s="1"/>
  <c r="U5133" i="1"/>
  <c r="X5133" i="1" s="1"/>
  <c r="Y5133" i="1" s="1"/>
  <c r="U5134" i="1"/>
  <c r="X5134" i="1" s="1"/>
  <c r="Y5134" i="1" s="1"/>
  <c r="U5135" i="1"/>
  <c r="V5135" i="1" s="1"/>
  <c r="W5135" i="1" s="1"/>
  <c r="U5136" i="1"/>
  <c r="V5136" i="1" s="1"/>
  <c r="W5136" i="1" s="1"/>
  <c r="U5137" i="1"/>
  <c r="X5137" i="1" s="1"/>
  <c r="Y5137" i="1" s="1"/>
  <c r="U5138" i="1"/>
  <c r="V5138" i="1" s="1"/>
  <c r="W5138" i="1" s="1"/>
  <c r="U5139" i="1"/>
  <c r="X5139" i="1" s="1"/>
  <c r="Y5139" i="1" s="1"/>
  <c r="U5140" i="1"/>
  <c r="V5140" i="1" s="1"/>
  <c r="W5140" i="1" s="1"/>
  <c r="X5140" i="1"/>
  <c r="Y5140" i="1" s="1"/>
  <c r="U5141" i="1"/>
  <c r="X5141" i="1" s="1"/>
  <c r="Y5141" i="1" s="1"/>
  <c r="U5142" i="1"/>
  <c r="X5142" i="1" s="1"/>
  <c r="Y5142" i="1" s="1"/>
  <c r="U5143" i="1"/>
  <c r="V5143" i="1" s="1"/>
  <c r="W5143" i="1" s="1"/>
  <c r="U5144" i="1"/>
  <c r="V5144" i="1" s="1"/>
  <c r="W5144" i="1" s="1"/>
  <c r="U5145" i="1"/>
  <c r="X5145" i="1" s="1"/>
  <c r="Y5145" i="1" s="1"/>
  <c r="U5146" i="1"/>
  <c r="V5146" i="1" s="1"/>
  <c r="W5146" i="1" s="1"/>
  <c r="U5147" i="1"/>
  <c r="X5147" i="1" s="1"/>
  <c r="Y5147" i="1" s="1"/>
  <c r="V5147" i="1"/>
  <c r="W5147" i="1" s="1"/>
  <c r="U5148" i="1"/>
  <c r="V5148" i="1" s="1"/>
  <c r="W5148" i="1" s="1"/>
  <c r="U5149" i="1"/>
  <c r="X5149" i="1" s="1"/>
  <c r="Y5149" i="1" s="1"/>
  <c r="U5150" i="1"/>
  <c r="X5150" i="1" s="1"/>
  <c r="Y5150" i="1" s="1"/>
  <c r="U5151" i="1"/>
  <c r="V5151" i="1" s="1"/>
  <c r="W5151" i="1" s="1"/>
  <c r="U5152" i="1"/>
  <c r="V5152" i="1" s="1"/>
  <c r="W5152" i="1" s="1"/>
  <c r="U5153" i="1"/>
  <c r="X5153" i="1" s="1"/>
  <c r="Y5153" i="1" s="1"/>
  <c r="U5154" i="1"/>
  <c r="V5154" i="1" s="1"/>
  <c r="W5154" i="1" s="1"/>
  <c r="U5155" i="1"/>
  <c r="V5155" i="1" s="1"/>
  <c r="W5155" i="1" s="1"/>
  <c r="U5156" i="1"/>
  <c r="V5156" i="1" s="1"/>
  <c r="W5156" i="1" s="1"/>
  <c r="U5157" i="1"/>
  <c r="X5157" i="1" s="1"/>
  <c r="Y5157" i="1" s="1"/>
  <c r="U5158" i="1"/>
  <c r="X5158" i="1" s="1"/>
  <c r="Y5158" i="1" s="1"/>
  <c r="U5159" i="1"/>
  <c r="V5159" i="1" s="1"/>
  <c r="W5159" i="1" s="1"/>
  <c r="U5160" i="1"/>
  <c r="V5160" i="1" s="1"/>
  <c r="W5160" i="1" s="1"/>
  <c r="U5161" i="1"/>
  <c r="X5161" i="1" s="1"/>
  <c r="Y5161" i="1" s="1"/>
  <c r="U5162" i="1"/>
  <c r="V5162" i="1" s="1"/>
  <c r="W5162" i="1" s="1"/>
  <c r="U5163" i="1"/>
  <c r="V5163" i="1" s="1"/>
  <c r="W5163" i="1" s="1"/>
  <c r="X5163" i="1"/>
  <c r="Y5163" i="1" s="1"/>
  <c r="U5164" i="1"/>
  <c r="V5164" i="1" s="1"/>
  <c r="W5164" i="1" s="1"/>
  <c r="U5165" i="1"/>
  <c r="X5165" i="1" s="1"/>
  <c r="Y5165" i="1" s="1"/>
  <c r="U5166" i="1"/>
  <c r="X5166" i="1" s="1"/>
  <c r="Y5166" i="1" s="1"/>
  <c r="U5167" i="1"/>
  <c r="V5167" i="1" s="1"/>
  <c r="W5167" i="1" s="1"/>
  <c r="U5168" i="1"/>
  <c r="V5168" i="1" s="1"/>
  <c r="W5168" i="1" s="1"/>
  <c r="U5169" i="1"/>
  <c r="X5169" i="1" s="1"/>
  <c r="Y5169" i="1" s="1"/>
  <c r="U5170" i="1"/>
  <c r="V5170" i="1" s="1"/>
  <c r="W5170" i="1" s="1"/>
  <c r="U5171" i="1"/>
  <c r="X5171" i="1" s="1"/>
  <c r="Y5171" i="1" s="1"/>
  <c r="U5172" i="1"/>
  <c r="V5172" i="1" s="1"/>
  <c r="W5172" i="1" s="1"/>
  <c r="U5173" i="1"/>
  <c r="X5173" i="1" s="1"/>
  <c r="Y5173" i="1" s="1"/>
  <c r="U5174" i="1"/>
  <c r="X5174" i="1" s="1"/>
  <c r="Y5174" i="1" s="1"/>
  <c r="U5175" i="1"/>
  <c r="V5175" i="1" s="1"/>
  <c r="W5175" i="1" s="1"/>
  <c r="U5176" i="1"/>
  <c r="V5176" i="1" s="1"/>
  <c r="W5176" i="1" s="1"/>
  <c r="U5177" i="1"/>
  <c r="X5177" i="1" s="1"/>
  <c r="Y5177" i="1" s="1"/>
  <c r="U5178" i="1"/>
  <c r="V5178" i="1" s="1"/>
  <c r="W5178" i="1" s="1"/>
  <c r="U5179" i="1"/>
  <c r="X5179" i="1" s="1"/>
  <c r="Y5179" i="1" s="1"/>
  <c r="U5180" i="1"/>
  <c r="V5180" i="1" s="1"/>
  <c r="W5180" i="1" s="1"/>
  <c r="U5181" i="1"/>
  <c r="X5181" i="1" s="1"/>
  <c r="Y5181" i="1" s="1"/>
  <c r="U5182" i="1"/>
  <c r="X5182" i="1" s="1"/>
  <c r="Y5182" i="1" s="1"/>
  <c r="U5183" i="1"/>
  <c r="V5183" i="1" s="1"/>
  <c r="W5183" i="1" s="1"/>
  <c r="U5184" i="1"/>
  <c r="V5184" i="1" s="1"/>
  <c r="W5184" i="1" s="1"/>
  <c r="U5185" i="1"/>
  <c r="X5185" i="1" s="1"/>
  <c r="Y5185" i="1" s="1"/>
  <c r="U5186" i="1"/>
  <c r="V5186" i="1" s="1"/>
  <c r="W5186" i="1" s="1"/>
  <c r="U5187" i="1"/>
  <c r="V5187" i="1" s="1"/>
  <c r="W5187" i="1" s="1"/>
  <c r="U5188" i="1"/>
  <c r="V5188" i="1" s="1"/>
  <c r="W5188" i="1" s="1"/>
  <c r="U5189" i="1"/>
  <c r="X5189" i="1" s="1"/>
  <c r="Y5189" i="1" s="1"/>
  <c r="U5190" i="1"/>
  <c r="X5190" i="1" s="1"/>
  <c r="Y5190" i="1" s="1"/>
  <c r="U5191" i="1"/>
  <c r="V5191" i="1" s="1"/>
  <c r="W5191" i="1" s="1"/>
  <c r="U5192" i="1"/>
  <c r="V5192" i="1" s="1"/>
  <c r="W5192" i="1" s="1"/>
  <c r="U5193" i="1"/>
  <c r="X5193" i="1" s="1"/>
  <c r="Y5193" i="1" s="1"/>
  <c r="U5194" i="1"/>
  <c r="V5194" i="1" s="1"/>
  <c r="W5194" i="1" s="1"/>
  <c r="U5195" i="1"/>
  <c r="V5195" i="1" s="1"/>
  <c r="W5195" i="1" s="1"/>
  <c r="U5196" i="1"/>
  <c r="V5196" i="1" s="1"/>
  <c r="W5196" i="1" s="1"/>
  <c r="U5197" i="1"/>
  <c r="X5197" i="1" s="1"/>
  <c r="Y5197" i="1" s="1"/>
  <c r="U5198" i="1"/>
  <c r="X5198" i="1" s="1"/>
  <c r="Y5198" i="1" s="1"/>
  <c r="U5199" i="1"/>
  <c r="V5199" i="1" s="1"/>
  <c r="W5199" i="1" s="1"/>
  <c r="U5200" i="1"/>
  <c r="V5200" i="1" s="1"/>
  <c r="W5200" i="1" s="1"/>
  <c r="U5201" i="1"/>
  <c r="X5201" i="1" s="1"/>
  <c r="Y5201" i="1" s="1"/>
  <c r="U5202" i="1"/>
  <c r="V5202" i="1" s="1"/>
  <c r="W5202" i="1" s="1"/>
  <c r="U5203" i="1"/>
  <c r="X5203" i="1" s="1"/>
  <c r="Y5203" i="1" s="1"/>
  <c r="U5204" i="1"/>
  <c r="V5204" i="1" s="1"/>
  <c r="W5204" i="1" s="1"/>
  <c r="X5204" i="1"/>
  <c r="Y5204" i="1" s="1"/>
  <c r="U5205" i="1"/>
  <c r="X5205" i="1" s="1"/>
  <c r="Y5205" i="1" s="1"/>
  <c r="U5206" i="1"/>
  <c r="X5206" i="1" s="1"/>
  <c r="Y5206" i="1" s="1"/>
  <c r="U5207" i="1"/>
  <c r="V5207" i="1" s="1"/>
  <c r="W5207" i="1" s="1"/>
  <c r="U5208" i="1"/>
  <c r="V5208" i="1" s="1"/>
  <c r="W5208" i="1" s="1"/>
  <c r="U5209" i="1"/>
  <c r="X5209" i="1" s="1"/>
  <c r="Y5209" i="1" s="1"/>
  <c r="U5210" i="1"/>
  <c r="V5210" i="1" s="1"/>
  <c r="W5210" i="1" s="1"/>
  <c r="U5211" i="1"/>
  <c r="X5211" i="1" s="1"/>
  <c r="Y5211" i="1" s="1"/>
  <c r="V5211" i="1"/>
  <c r="W5211" i="1" s="1"/>
  <c r="U5212" i="1"/>
  <c r="V5212" i="1" s="1"/>
  <c r="W5212" i="1" s="1"/>
  <c r="U5213" i="1"/>
  <c r="X5213" i="1" s="1"/>
  <c r="Y5213" i="1" s="1"/>
  <c r="U5214" i="1"/>
  <c r="V5214" i="1" s="1"/>
  <c r="W5214" i="1" s="1"/>
  <c r="U5215" i="1"/>
  <c r="V5215" i="1" s="1"/>
  <c r="W5215" i="1" s="1"/>
  <c r="U5216" i="1"/>
  <c r="V5216" i="1" s="1"/>
  <c r="W5216" i="1" s="1"/>
  <c r="U5217" i="1"/>
  <c r="X5217" i="1" s="1"/>
  <c r="Y5217" i="1" s="1"/>
  <c r="U5218" i="1"/>
  <c r="V5218" i="1" s="1"/>
  <c r="W5218" i="1" s="1"/>
  <c r="U5219" i="1"/>
  <c r="V5219" i="1" s="1"/>
  <c r="W5219" i="1" s="1"/>
  <c r="U5220" i="1"/>
  <c r="V5220" i="1" s="1"/>
  <c r="W5220" i="1" s="1"/>
  <c r="U5221" i="1"/>
  <c r="X5221" i="1" s="1"/>
  <c r="Y5221" i="1" s="1"/>
  <c r="U5222" i="1"/>
  <c r="V5222" i="1" s="1"/>
  <c r="W5222" i="1" s="1"/>
  <c r="U5223" i="1"/>
  <c r="X5223" i="1" s="1"/>
  <c r="Y5223" i="1" s="1"/>
  <c r="U5224" i="1"/>
  <c r="V5224" i="1" s="1"/>
  <c r="W5224" i="1" s="1"/>
  <c r="U5225" i="1"/>
  <c r="X5225" i="1" s="1"/>
  <c r="Y5225" i="1" s="1"/>
  <c r="U5226" i="1"/>
  <c r="V5226" i="1" s="1"/>
  <c r="W5226" i="1" s="1"/>
  <c r="U5227" i="1"/>
  <c r="X5227" i="1" s="1"/>
  <c r="Y5227" i="1" s="1"/>
  <c r="U5228" i="1"/>
  <c r="V5228" i="1" s="1"/>
  <c r="W5228" i="1" s="1"/>
  <c r="U5229" i="1"/>
  <c r="X5229" i="1" s="1"/>
  <c r="Y5229" i="1" s="1"/>
  <c r="U5230" i="1"/>
  <c r="V5230" i="1" s="1"/>
  <c r="W5230" i="1" s="1"/>
  <c r="U5231" i="1"/>
  <c r="V5231" i="1" s="1"/>
  <c r="W5231" i="1" s="1"/>
  <c r="U5232" i="1"/>
  <c r="V5232" i="1" s="1"/>
  <c r="W5232" i="1" s="1"/>
  <c r="U5233" i="1"/>
  <c r="X5233" i="1" s="1"/>
  <c r="Y5233" i="1" s="1"/>
  <c r="U5234" i="1"/>
  <c r="V5234" i="1" s="1"/>
  <c r="W5234" i="1" s="1"/>
  <c r="U5235" i="1"/>
  <c r="V5235" i="1"/>
  <c r="W5235" i="1" s="1"/>
  <c r="X5235" i="1"/>
  <c r="Y5235" i="1" s="1"/>
  <c r="U5236" i="1"/>
  <c r="V5236" i="1" s="1"/>
  <c r="W5236" i="1" s="1"/>
  <c r="U5237" i="1"/>
  <c r="X5237" i="1" s="1"/>
  <c r="Y5237" i="1" s="1"/>
  <c r="U5238" i="1"/>
  <c r="V5238" i="1" s="1"/>
  <c r="W5238" i="1" s="1"/>
  <c r="X5238" i="1"/>
  <c r="Y5238" i="1" s="1"/>
  <c r="U5239" i="1"/>
  <c r="X5239" i="1" s="1"/>
  <c r="Y5239" i="1" s="1"/>
  <c r="U5240" i="1"/>
  <c r="V5240" i="1" s="1"/>
  <c r="W5240" i="1" s="1"/>
  <c r="U5241" i="1"/>
  <c r="X5241" i="1" s="1"/>
  <c r="Y5241" i="1" s="1"/>
  <c r="U5242" i="1"/>
  <c r="V5242" i="1" s="1"/>
  <c r="W5242" i="1" s="1"/>
  <c r="U5243" i="1"/>
  <c r="V5243" i="1" s="1"/>
  <c r="W5243" i="1" s="1"/>
  <c r="U5244" i="1"/>
  <c r="V5244" i="1" s="1"/>
  <c r="W5244" i="1" s="1"/>
  <c r="U5245" i="1"/>
  <c r="X5245" i="1" s="1"/>
  <c r="Y5245" i="1" s="1"/>
  <c r="U5246" i="1"/>
  <c r="V5246" i="1" s="1"/>
  <c r="W5246" i="1" s="1"/>
  <c r="U5247" i="1"/>
  <c r="X5247" i="1" s="1"/>
  <c r="Y5247" i="1" s="1"/>
  <c r="U5248" i="1"/>
  <c r="V5248" i="1" s="1"/>
  <c r="W5248" i="1" s="1"/>
  <c r="U5249" i="1"/>
  <c r="X5249" i="1" s="1"/>
  <c r="Y5249" i="1" s="1"/>
  <c r="U5250" i="1"/>
  <c r="V5250" i="1" s="1"/>
  <c r="W5250" i="1" s="1"/>
  <c r="U5251" i="1"/>
  <c r="V5251" i="1" s="1"/>
  <c r="W5251" i="1" s="1"/>
  <c r="U5252" i="1"/>
  <c r="V5252" i="1" s="1"/>
  <c r="W5252" i="1" s="1"/>
  <c r="U5253" i="1"/>
  <c r="X5253" i="1" s="1"/>
  <c r="Y5253" i="1" s="1"/>
  <c r="U5254" i="1"/>
  <c r="V5254" i="1" s="1"/>
  <c r="W5254" i="1" s="1"/>
  <c r="U5255" i="1"/>
  <c r="V5255" i="1" s="1"/>
  <c r="W5255" i="1" s="1"/>
  <c r="X5255" i="1"/>
  <c r="Y5255" i="1" s="1"/>
  <c r="U5256" i="1"/>
  <c r="V5256" i="1" s="1"/>
  <c r="W5256" i="1" s="1"/>
  <c r="U5257" i="1"/>
  <c r="X5257" i="1" s="1"/>
  <c r="Y5257" i="1" s="1"/>
  <c r="U5258" i="1"/>
  <c r="V5258" i="1" s="1"/>
  <c r="W5258" i="1" s="1"/>
  <c r="U5259" i="1"/>
  <c r="X5259" i="1" s="1"/>
  <c r="Y5259" i="1" s="1"/>
  <c r="U5260" i="1"/>
  <c r="V5260" i="1" s="1"/>
  <c r="W5260" i="1" s="1"/>
  <c r="U5261" i="1"/>
  <c r="X5261" i="1" s="1"/>
  <c r="Y5261" i="1" s="1"/>
  <c r="U5262" i="1"/>
  <c r="V5262" i="1" s="1"/>
  <c r="W5262" i="1" s="1"/>
  <c r="X5262" i="1"/>
  <c r="Y5262" i="1" s="1"/>
  <c r="U5263" i="1"/>
  <c r="V5263" i="1" s="1"/>
  <c r="W5263" i="1" s="1"/>
  <c r="U5264" i="1"/>
  <c r="V5264" i="1" s="1"/>
  <c r="W5264" i="1" s="1"/>
  <c r="U5265" i="1"/>
  <c r="X5265" i="1" s="1"/>
  <c r="Y5265" i="1" s="1"/>
  <c r="U5266" i="1"/>
  <c r="V5266" i="1" s="1"/>
  <c r="W5266" i="1" s="1"/>
  <c r="U5267" i="1"/>
  <c r="X5267" i="1" s="1"/>
  <c r="Y5267" i="1" s="1"/>
  <c r="U5268" i="1"/>
  <c r="V5268" i="1" s="1"/>
  <c r="W5268" i="1" s="1"/>
  <c r="U5269" i="1"/>
  <c r="X5269" i="1" s="1"/>
  <c r="Y5269" i="1" s="1"/>
  <c r="U5270" i="1"/>
  <c r="V5270" i="1" s="1"/>
  <c r="W5270" i="1" s="1"/>
  <c r="U5271" i="1"/>
  <c r="X5271" i="1" s="1"/>
  <c r="Y5271" i="1" s="1"/>
  <c r="U5272" i="1"/>
  <c r="V5272" i="1" s="1"/>
  <c r="W5272" i="1" s="1"/>
  <c r="U5273" i="1"/>
  <c r="X5273" i="1" s="1"/>
  <c r="Y5273" i="1" s="1"/>
  <c r="U5274" i="1"/>
  <c r="V5274" i="1" s="1"/>
  <c r="W5274" i="1" s="1"/>
  <c r="U5275" i="1"/>
  <c r="X5275" i="1" s="1"/>
  <c r="Y5275" i="1" s="1"/>
  <c r="U5276" i="1"/>
  <c r="V5276" i="1" s="1"/>
  <c r="W5276" i="1" s="1"/>
  <c r="U5277" i="1"/>
  <c r="X5277" i="1" s="1"/>
  <c r="Y5277" i="1" s="1"/>
  <c r="U5278" i="1"/>
  <c r="V5278" i="1" s="1"/>
  <c r="W5278" i="1" s="1"/>
  <c r="U5279" i="1"/>
  <c r="V5279" i="1" s="1"/>
  <c r="W5279" i="1" s="1"/>
  <c r="X5279" i="1"/>
  <c r="Y5279" i="1" s="1"/>
  <c r="U5280" i="1"/>
  <c r="V5280" i="1" s="1"/>
  <c r="W5280" i="1" s="1"/>
  <c r="U5281" i="1"/>
  <c r="X5281" i="1" s="1"/>
  <c r="Y5281" i="1" s="1"/>
  <c r="U5282" i="1"/>
  <c r="V5282" i="1" s="1"/>
  <c r="W5282" i="1" s="1"/>
  <c r="U5283" i="1"/>
  <c r="V5283" i="1" s="1"/>
  <c r="W5283" i="1" s="1"/>
  <c r="U5284" i="1"/>
  <c r="V5284" i="1" s="1"/>
  <c r="W5284" i="1" s="1"/>
  <c r="U5285" i="1"/>
  <c r="X5285" i="1" s="1"/>
  <c r="Y5285" i="1" s="1"/>
  <c r="U5286" i="1"/>
  <c r="V5286" i="1" s="1"/>
  <c r="W5286" i="1" s="1"/>
  <c r="U5287" i="1"/>
  <c r="X5287" i="1" s="1"/>
  <c r="Y5287" i="1" s="1"/>
  <c r="U5288" i="1"/>
  <c r="V5288" i="1" s="1"/>
  <c r="W5288" i="1" s="1"/>
  <c r="U5289" i="1"/>
  <c r="X5289" i="1" s="1"/>
  <c r="Y5289" i="1" s="1"/>
  <c r="U5290" i="1"/>
  <c r="V5290" i="1" s="1"/>
  <c r="W5290" i="1" s="1"/>
  <c r="U5291" i="1"/>
  <c r="X5291" i="1" s="1"/>
  <c r="Y5291" i="1" s="1"/>
  <c r="U5292" i="1"/>
  <c r="V5292" i="1" s="1"/>
  <c r="W5292" i="1" s="1"/>
  <c r="U5293" i="1"/>
  <c r="X5293" i="1" s="1"/>
  <c r="Y5293" i="1" s="1"/>
  <c r="U5294" i="1"/>
  <c r="V5294" i="1" s="1"/>
  <c r="W5294" i="1" s="1"/>
  <c r="U5295" i="1"/>
  <c r="V5295" i="1" s="1"/>
  <c r="W5295" i="1" s="1"/>
  <c r="U5296" i="1"/>
  <c r="V5296" i="1" s="1"/>
  <c r="W5296" i="1" s="1"/>
  <c r="U5297" i="1"/>
  <c r="X5297" i="1" s="1"/>
  <c r="Y5297" i="1" s="1"/>
  <c r="U5298" i="1"/>
  <c r="V5298" i="1" s="1"/>
  <c r="W5298" i="1" s="1"/>
  <c r="U5299" i="1"/>
  <c r="X5299" i="1" s="1"/>
  <c r="Y5299" i="1" s="1"/>
  <c r="V5299" i="1"/>
  <c r="W5299" i="1" s="1"/>
  <c r="U5300" i="1"/>
  <c r="V5300" i="1" s="1"/>
  <c r="W5300" i="1" s="1"/>
  <c r="U5301" i="1"/>
  <c r="X5301" i="1" s="1"/>
  <c r="Y5301" i="1" s="1"/>
  <c r="U5302" i="1"/>
  <c r="V5302" i="1" s="1"/>
  <c r="W5302" i="1" s="1"/>
  <c r="U5303" i="1"/>
  <c r="X5303" i="1" s="1"/>
  <c r="Y5303" i="1" s="1"/>
  <c r="U5304" i="1"/>
  <c r="V5304" i="1" s="1"/>
  <c r="W5304" i="1" s="1"/>
  <c r="U5305" i="1"/>
  <c r="X5305" i="1" s="1"/>
  <c r="Y5305" i="1" s="1"/>
  <c r="U5306" i="1"/>
  <c r="V5306" i="1" s="1"/>
  <c r="W5306" i="1" s="1"/>
  <c r="U5307" i="1"/>
  <c r="V5307" i="1" s="1"/>
  <c r="W5307" i="1" s="1"/>
  <c r="X5307" i="1"/>
  <c r="Y5307" i="1" s="1"/>
  <c r="U5308" i="1"/>
  <c r="V5308" i="1" s="1"/>
  <c r="W5308" i="1" s="1"/>
  <c r="U5309" i="1"/>
  <c r="X5309" i="1" s="1"/>
  <c r="Y5309" i="1" s="1"/>
  <c r="U5310" i="1"/>
  <c r="V5310" i="1" s="1"/>
  <c r="W5310" i="1" s="1"/>
  <c r="U5311" i="1"/>
  <c r="X5311" i="1" s="1"/>
  <c r="Y5311" i="1" s="1"/>
  <c r="V5311" i="1"/>
  <c r="W5311" i="1" s="1"/>
  <c r="U5312" i="1"/>
  <c r="V5312" i="1" s="1"/>
  <c r="W5312" i="1" s="1"/>
  <c r="U5313" i="1"/>
  <c r="X5313" i="1" s="1"/>
  <c r="Y5313" i="1" s="1"/>
  <c r="U5314" i="1"/>
  <c r="V5314" i="1" s="1"/>
  <c r="W5314" i="1" s="1"/>
  <c r="U5315" i="1"/>
  <c r="V5315" i="1" s="1"/>
  <c r="W5315" i="1" s="1"/>
  <c r="U5316" i="1"/>
  <c r="V5316" i="1" s="1"/>
  <c r="W5316" i="1" s="1"/>
  <c r="U5317" i="1"/>
  <c r="X5317" i="1" s="1"/>
  <c r="Y5317" i="1" s="1"/>
  <c r="U5318" i="1"/>
  <c r="V5318" i="1" s="1"/>
  <c r="W5318" i="1" s="1"/>
  <c r="U5319" i="1"/>
  <c r="V5319" i="1" s="1"/>
  <c r="W5319" i="1" s="1"/>
  <c r="U5320" i="1"/>
  <c r="V5320" i="1" s="1"/>
  <c r="W5320" i="1" s="1"/>
  <c r="U5321" i="1"/>
  <c r="X5321" i="1" s="1"/>
  <c r="Y5321" i="1" s="1"/>
  <c r="U5322" i="1"/>
  <c r="V5322" i="1" s="1"/>
  <c r="W5322" i="1" s="1"/>
  <c r="U5323" i="1"/>
  <c r="X5323" i="1" s="1"/>
  <c r="Y5323" i="1" s="1"/>
  <c r="U5324" i="1"/>
  <c r="V5324" i="1" s="1"/>
  <c r="W5324" i="1" s="1"/>
  <c r="U5325" i="1"/>
  <c r="X5325" i="1" s="1"/>
  <c r="Y5325" i="1" s="1"/>
  <c r="U5326" i="1"/>
  <c r="V5326" i="1" s="1"/>
  <c r="W5326" i="1" s="1"/>
  <c r="U5327" i="1"/>
  <c r="V5327" i="1" s="1"/>
  <c r="W5327" i="1" s="1"/>
  <c r="U5328" i="1"/>
  <c r="V5328" i="1" s="1"/>
  <c r="W5328" i="1" s="1"/>
  <c r="U5329" i="1"/>
  <c r="X5329" i="1" s="1"/>
  <c r="Y5329" i="1" s="1"/>
  <c r="U5330" i="1"/>
  <c r="V5330" i="1" s="1"/>
  <c r="W5330" i="1" s="1"/>
  <c r="U5331" i="1"/>
  <c r="X5331" i="1" s="1"/>
  <c r="Y5331" i="1" s="1"/>
  <c r="U5332" i="1"/>
  <c r="V5332" i="1" s="1"/>
  <c r="W5332" i="1" s="1"/>
  <c r="U5333" i="1"/>
  <c r="X5333" i="1" s="1"/>
  <c r="Y5333" i="1" s="1"/>
  <c r="U5334" i="1"/>
  <c r="V5334" i="1" s="1"/>
  <c r="W5334" i="1" s="1"/>
  <c r="U5335" i="1"/>
  <c r="X5335" i="1" s="1"/>
  <c r="Y5335" i="1" s="1"/>
  <c r="U5336" i="1"/>
  <c r="V5336" i="1" s="1"/>
  <c r="W5336" i="1" s="1"/>
  <c r="U5337" i="1"/>
  <c r="X5337" i="1" s="1"/>
  <c r="Y5337" i="1" s="1"/>
  <c r="U5338" i="1"/>
  <c r="V5338" i="1" s="1"/>
  <c r="W5338" i="1" s="1"/>
  <c r="U5339" i="1"/>
  <c r="V5339" i="1" s="1"/>
  <c r="W5339" i="1" s="1"/>
  <c r="U5340" i="1"/>
  <c r="V5340" i="1" s="1"/>
  <c r="W5340" i="1" s="1"/>
  <c r="U5341" i="1"/>
  <c r="X5341" i="1" s="1"/>
  <c r="Y5341" i="1" s="1"/>
  <c r="U5342" i="1"/>
  <c r="V5342" i="1" s="1"/>
  <c r="W5342" i="1" s="1"/>
  <c r="U5343" i="1"/>
  <c r="V5343" i="1" s="1"/>
  <c r="W5343" i="1" s="1"/>
  <c r="U5344" i="1"/>
  <c r="V5344" i="1" s="1"/>
  <c r="W5344" i="1" s="1"/>
  <c r="U5345" i="1"/>
  <c r="X5345" i="1" s="1"/>
  <c r="Y5345" i="1" s="1"/>
  <c r="U5346" i="1"/>
  <c r="V5346" i="1" s="1"/>
  <c r="W5346" i="1" s="1"/>
  <c r="U5347" i="1"/>
  <c r="V5347" i="1" s="1"/>
  <c r="W5347" i="1" s="1"/>
  <c r="U5348" i="1"/>
  <c r="V5348" i="1" s="1"/>
  <c r="W5348" i="1" s="1"/>
  <c r="U5349" i="1"/>
  <c r="X5349" i="1" s="1"/>
  <c r="Y5349" i="1" s="1"/>
  <c r="U5350" i="1"/>
  <c r="V5350" i="1" s="1"/>
  <c r="W5350" i="1" s="1"/>
  <c r="U5351" i="1"/>
  <c r="V5351" i="1" s="1"/>
  <c r="W5351" i="1" s="1"/>
  <c r="U5352" i="1"/>
  <c r="V5352" i="1" s="1"/>
  <c r="W5352" i="1" s="1"/>
  <c r="U5353" i="1"/>
  <c r="X5353" i="1" s="1"/>
  <c r="Y5353" i="1" s="1"/>
  <c r="U5354" i="1"/>
  <c r="V5354" i="1" s="1"/>
  <c r="W5354" i="1" s="1"/>
  <c r="U5355" i="1"/>
  <c r="X5355" i="1" s="1"/>
  <c r="Y5355" i="1" s="1"/>
  <c r="U5356" i="1"/>
  <c r="V5356" i="1" s="1"/>
  <c r="W5356" i="1" s="1"/>
  <c r="U5357" i="1"/>
  <c r="X5357" i="1" s="1"/>
  <c r="Y5357" i="1" s="1"/>
  <c r="U5358" i="1"/>
  <c r="V5358" i="1" s="1"/>
  <c r="W5358" i="1" s="1"/>
  <c r="U5359" i="1"/>
  <c r="V5359" i="1" s="1"/>
  <c r="W5359" i="1" s="1"/>
  <c r="U5360" i="1"/>
  <c r="V5360" i="1" s="1"/>
  <c r="W5360" i="1" s="1"/>
  <c r="U5361" i="1"/>
  <c r="X5361" i="1" s="1"/>
  <c r="Y5361" i="1" s="1"/>
  <c r="U5362" i="1"/>
  <c r="V5362" i="1" s="1"/>
  <c r="W5362" i="1" s="1"/>
  <c r="U5363" i="1"/>
  <c r="X5363" i="1" s="1"/>
  <c r="Y5363" i="1" s="1"/>
  <c r="V5363" i="1"/>
  <c r="W5363" i="1" s="1"/>
  <c r="U5364" i="1"/>
  <c r="V5364" i="1" s="1"/>
  <c r="W5364" i="1" s="1"/>
  <c r="U5365" i="1"/>
  <c r="X5365" i="1" s="1"/>
  <c r="Y5365" i="1" s="1"/>
  <c r="U5366" i="1"/>
  <c r="V5366" i="1" s="1"/>
  <c r="W5366" i="1" s="1"/>
  <c r="U5367" i="1"/>
  <c r="X5367" i="1" s="1"/>
  <c r="Y5367" i="1" s="1"/>
  <c r="U5368" i="1"/>
  <c r="V5368" i="1" s="1"/>
  <c r="W5368" i="1" s="1"/>
  <c r="U5369" i="1"/>
  <c r="X5369" i="1" s="1"/>
  <c r="Y5369" i="1" s="1"/>
  <c r="U5370" i="1"/>
  <c r="V5370" i="1" s="1"/>
  <c r="W5370" i="1" s="1"/>
  <c r="U5371" i="1"/>
  <c r="V5371" i="1" s="1"/>
  <c r="W5371" i="1" s="1"/>
  <c r="X5371" i="1"/>
  <c r="Y5371" i="1" s="1"/>
  <c r="U5372" i="1"/>
  <c r="V5372" i="1" s="1"/>
  <c r="W5372" i="1" s="1"/>
  <c r="U5373" i="1"/>
  <c r="X5373" i="1" s="1"/>
  <c r="Y5373" i="1" s="1"/>
  <c r="U5374" i="1"/>
  <c r="V5374" i="1" s="1"/>
  <c r="W5374" i="1" s="1"/>
  <c r="U5375" i="1"/>
  <c r="V5375" i="1" s="1"/>
  <c r="W5375" i="1" s="1"/>
  <c r="U5376" i="1"/>
  <c r="V5376" i="1" s="1"/>
  <c r="W5376" i="1" s="1"/>
  <c r="U5377" i="1"/>
  <c r="X5377" i="1" s="1"/>
  <c r="Y5377" i="1" s="1"/>
  <c r="U5378" i="1"/>
  <c r="V5378" i="1" s="1"/>
  <c r="W5378" i="1" s="1"/>
  <c r="U5379" i="1"/>
  <c r="V5379" i="1" s="1"/>
  <c r="W5379" i="1" s="1"/>
  <c r="U5380" i="1"/>
  <c r="V5380" i="1" s="1"/>
  <c r="W5380" i="1" s="1"/>
  <c r="U5381" i="1"/>
  <c r="X5381" i="1" s="1"/>
  <c r="Y5381" i="1" s="1"/>
  <c r="U5382" i="1"/>
  <c r="V5382" i="1" s="1"/>
  <c r="W5382" i="1" s="1"/>
  <c r="U5383" i="1"/>
  <c r="V5383" i="1" s="1"/>
  <c r="W5383" i="1" s="1"/>
  <c r="X5383" i="1"/>
  <c r="Y5383" i="1" s="1"/>
  <c r="U5384" i="1"/>
  <c r="V5384" i="1" s="1"/>
  <c r="W5384" i="1" s="1"/>
  <c r="U5385" i="1"/>
  <c r="X5385" i="1" s="1"/>
  <c r="Y5385" i="1" s="1"/>
  <c r="U5386" i="1"/>
  <c r="V5386" i="1" s="1"/>
  <c r="W5386" i="1" s="1"/>
  <c r="U5387" i="1"/>
  <c r="X5387" i="1" s="1"/>
  <c r="Y5387" i="1" s="1"/>
  <c r="U5388" i="1"/>
  <c r="V5388" i="1" s="1"/>
  <c r="W5388" i="1" s="1"/>
  <c r="U5389" i="1"/>
  <c r="X5389" i="1" s="1"/>
  <c r="Y5389" i="1" s="1"/>
  <c r="U5390" i="1"/>
  <c r="V5390" i="1" s="1"/>
  <c r="W5390" i="1" s="1"/>
  <c r="X5390" i="1"/>
  <c r="Y5390" i="1" s="1"/>
  <c r="U5391" i="1"/>
  <c r="V5391" i="1" s="1"/>
  <c r="W5391" i="1" s="1"/>
  <c r="U5392" i="1"/>
  <c r="V5392" i="1" s="1"/>
  <c r="W5392" i="1" s="1"/>
  <c r="U5393" i="1"/>
  <c r="X5393" i="1" s="1"/>
  <c r="Y5393" i="1" s="1"/>
  <c r="U5394" i="1"/>
  <c r="V5394" i="1" s="1"/>
  <c r="W5394" i="1" s="1"/>
  <c r="U5395" i="1"/>
  <c r="X5395" i="1" s="1"/>
  <c r="Y5395" i="1" s="1"/>
  <c r="U5396" i="1"/>
  <c r="V5396" i="1" s="1"/>
  <c r="W5396" i="1" s="1"/>
  <c r="U5397" i="1"/>
  <c r="X5397" i="1" s="1"/>
  <c r="Y5397" i="1" s="1"/>
  <c r="U5398" i="1"/>
  <c r="V5398" i="1" s="1"/>
  <c r="W5398" i="1" s="1"/>
  <c r="U5399" i="1"/>
  <c r="X5399" i="1" s="1"/>
  <c r="Y5399" i="1" s="1"/>
  <c r="U5400" i="1"/>
  <c r="V5400" i="1" s="1"/>
  <c r="W5400" i="1" s="1"/>
  <c r="U5401" i="1"/>
  <c r="X5401" i="1" s="1"/>
  <c r="Y5401" i="1" s="1"/>
  <c r="U5402" i="1"/>
  <c r="V5402" i="1" s="1"/>
  <c r="W5402" i="1" s="1"/>
  <c r="U5403" i="1"/>
  <c r="V5403" i="1" s="1"/>
  <c r="W5403" i="1" s="1"/>
  <c r="U5404" i="1"/>
  <c r="V5404" i="1" s="1"/>
  <c r="W5404" i="1" s="1"/>
  <c r="U5405" i="1"/>
  <c r="X5405" i="1" s="1"/>
  <c r="Y5405" i="1" s="1"/>
  <c r="U5406" i="1"/>
  <c r="V5406" i="1" s="1"/>
  <c r="W5406" i="1" s="1"/>
  <c r="U5407" i="1"/>
  <c r="V5407" i="1" s="1"/>
  <c r="W5407" i="1" s="1"/>
  <c r="U5408" i="1"/>
  <c r="V5408" i="1" s="1"/>
  <c r="W5408" i="1" s="1"/>
  <c r="U5409" i="1"/>
  <c r="X5409" i="1" s="1"/>
  <c r="Y5409" i="1" s="1"/>
  <c r="U5410" i="1"/>
  <c r="V5410" i="1" s="1"/>
  <c r="W5410" i="1" s="1"/>
  <c r="U5411" i="1"/>
  <c r="V5411" i="1" s="1"/>
  <c r="W5411" i="1" s="1"/>
  <c r="U5412" i="1"/>
  <c r="V5412" i="1" s="1"/>
  <c r="W5412" i="1" s="1"/>
  <c r="U5413" i="1"/>
  <c r="X5413" i="1" s="1"/>
  <c r="Y5413" i="1" s="1"/>
  <c r="U5414" i="1"/>
  <c r="V5414" i="1" s="1"/>
  <c r="W5414" i="1" s="1"/>
  <c r="U5415" i="1"/>
  <c r="V5415" i="1" s="1"/>
  <c r="W5415" i="1" s="1"/>
  <c r="U5416" i="1"/>
  <c r="V5416" i="1" s="1"/>
  <c r="W5416" i="1" s="1"/>
  <c r="U5417" i="1"/>
  <c r="X5417" i="1" s="1"/>
  <c r="Y5417" i="1" s="1"/>
  <c r="U5418" i="1"/>
  <c r="V5418" i="1" s="1"/>
  <c r="W5418" i="1" s="1"/>
  <c r="U5419" i="1"/>
  <c r="X5419" i="1" s="1"/>
  <c r="Y5419" i="1" s="1"/>
  <c r="U5420" i="1"/>
  <c r="V5420" i="1" s="1"/>
  <c r="W5420" i="1" s="1"/>
  <c r="U5421" i="1"/>
  <c r="X5421" i="1" s="1"/>
  <c r="Y5421" i="1" s="1"/>
  <c r="U5422" i="1"/>
  <c r="V5422" i="1" s="1"/>
  <c r="W5422" i="1" s="1"/>
  <c r="U5423" i="1"/>
  <c r="V5423" i="1" s="1"/>
  <c r="W5423" i="1" s="1"/>
  <c r="U5424" i="1"/>
  <c r="V5424" i="1" s="1"/>
  <c r="W5424" i="1" s="1"/>
  <c r="U5425" i="1"/>
  <c r="X5425" i="1" s="1"/>
  <c r="Y5425" i="1" s="1"/>
  <c r="U5426" i="1"/>
  <c r="V5426" i="1" s="1"/>
  <c r="W5426" i="1" s="1"/>
  <c r="U5427" i="1"/>
  <c r="V5427" i="1"/>
  <c r="W5427" i="1" s="1"/>
  <c r="X5427" i="1"/>
  <c r="Y5427" i="1" s="1"/>
  <c r="U5428" i="1"/>
  <c r="V5428" i="1" s="1"/>
  <c r="W5428" i="1" s="1"/>
  <c r="U5429" i="1"/>
  <c r="X5429" i="1" s="1"/>
  <c r="Y5429" i="1" s="1"/>
  <c r="U5430" i="1"/>
  <c r="V5430" i="1" s="1"/>
  <c r="W5430" i="1" s="1"/>
  <c r="U5431" i="1"/>
  <c r="X5431" i="1" s="1"/>
  <c r="Y5431" i="1" s="1"/>
  <c r="U5432" i="1"/>
  <c r="V5432" i="1" s="1"/>
  <c r="W5432" i="1" s="1"/>
  <c r="U5433" i="1"/>
  <c r="X5433" i="1" s="1"/>
  <c r="Y5433" i="1" s="1"/>
  <c r="U5434" i="1"/>
  <c r="V5434" i="1" s="1"/>
  <c r="W5434" i="1" s="1"/>
  <c r="U5435" i="1"/>
  <c r="V5435" i="1" s="1"/>
  <c r="W5435" i="1" s="1"/>
  <c r="X5435" i="1"/>
  <c r="Y5435" i="1" s="1"/>
  <c r="U5436" i="1"/>
  <c r="V5436" i="1" s="1"/>
  <c r="W5436" i="1" s="1"/>
  <c r="U5437" i="1"/>
  <c r="X5437" i="1" s="1"/>
  <c r="Y5437" i="1" s="1"/>
  <c r="U5438" i="1"/>
  <c r="V5438" i="1" s="1"/>
  <c r="W5438" i="1" s="1"/>
  <c r="U5439" i="1"/>
  <c r="V5439" i="1" s="1"/>
  <c r="W5439" i="1" s="1"/>
  <c r="U5440" i="1"/>
  <c r="V5440" i="1" s="1"/>
  <c r="W5440" i="1" s="1"/>
  <c r="U5441" i="1"/>
  <c r="X5441" i="1" s="1"/>
  <c r="Y5441" i="1" s="1"/>
  <c r="U5442" i="1"/>
  <c r="V5442" i="1" s="1"/>
  <c r="W5442" i="1" s="1"/>
  <c r="U5443" i="1"/>
  <c r="V5443" i="1" s="1"/>
  <c r="W5443" i="1" s="1"/>
  <c r="U5444" i="1"/>
  <c r="V5444" i="1" s="1"/>
  <c r="W5444" i="1" s="1"/>
  <c r="U5445" i="1"/>
  <c r="X5445" i="1" s="1"/>
  <c r="Y5445" i="1" s="1"/>
  <c r="U5446" i="1"/>
  <c r="V5446" i="1" s="1"/>
  <c r="W5446" i="1" s="1"/>
  <c r="U5447" i="1"/>
  <c r="V5447" i="1" s="1"/>
  <c r="W5447" i="1" s="1"/>
  <c r="U5448" i="1"/>
  <c r="V5448" i="1" s="1"/>
  <c r="W5448" i="1" s="1"/>
  <c r="U5449" i="1"/>
  <c r="X5449" i="1" s="1"/>
  <c r="Y5449" i="1" s="1"/>
  <c r="U5450" i="1"/>
  <c r="V5450" i="1" s="1"/>
  <c r="W5450" i="1" s="1"/>
  <c r="U5451" i="1"/>
  <c r="X5451" i="1" s="1"/>
  <c r="Y5451" i="1" s="1"/>
  <c r="U5452" i="1"/>
  <c r="V5452" i="1" s="1"/>
  <c r="W5452" i="1" s="1"/>
  <c r="U5453" i="1"/>
  <c r="X5453" i="1" s="1"/>
  <c r="Y5453" i="1" s="1"/>
  <c r="U5454" i="1"/>
  <c r="V5454" i="1" s="1"/>
  <c r="W5454" i="1" s="1"/>
  <c r="U5455" i="1"/>
  <c r="V5455" i="1" s="1"/>
  <c r="W5455" i="1" s="1"/>
  <c r="U5456" i="1"/>
  <c r="V5456" i="1" s="1"/>
  <c r="W5456" i="1" s="1"/>
  <c r="U5457" i="1"/>
  <c r="X5457" i="1" s="1"/>
  <c r="Y5457" i="1" s="1"/>
  <c r="U5458" i="1"/>
  <c r="V5458" i="1" s="1"/>
  <c r="W5458" i="1" s="1"/>
  <c r="U5459" i="1"/>
  <c r="X5459" i="1" s="1"/>
  <c r="Y5459" i="1" s="1"/>
  <c r="U5460" i="1"/>
  <c r="V5460" i="1" s="1"/>
  <c r="W5460" i="1" s="1"/>
  <c r="U5461" i="1"/>
  <c r="X5461" i="1" s="1"/>
  <c r="Y5461" i="1" s="1"/>
  <c r="U5462" i="1"/>
  <c r="V5462" i="1" s="1"/>
  <c r="W5462" i="1" s="1"/>
  <c r="U5463" i="1"/>
  <c r="X5463" i="1" s="1"/>
  <c r="Y5463" i="1" s="1"/>
  <c r="U5464" i="1"/>
  <c r="V5464" i="1" s="1"/>
  <c r="W5464" i="1" s="1"/>
  <c r="U5465" i="1"/>
  <c r="X5465" i="1" s="1"/>
  <c r="Y5465" i="1" s="1"/>
  <c r="U5466" i="1"/>
  <c r="V5466" i="1" s="1"/>
  <c r="W5466" i="1" s="1"/>
  <c r="U5467" i="1"/>
  <c r="V5467" i="1" s="1"/>
  <c r="W5467" i="1" s="1"/>
  <c r="U5468" i="1"/>
  <c r="V5468" i="1" s="1"/>
  <c r="W5468" i="1" s="1"/>
  <c r="U5469" i="1"/>
  <c r="X5469" i="1" s="1"/>
  <c r="Y5469" i="1" s="1"/>
  <c r="U5470" i="1"/>
  <c r="U5471" i="1"/>
  <c r="V5471" i="1" s="1"/>
  <c r="W5471" i="1" s="1"/>
  <c r="U5472" i="1"/>
  <c r="V5472" i="1" s="1"/>
  <c r="W5472" i="1" s="1"/>
  <c r="U5473" i="1"/>
  <c r="X5473" i="1" s="1"/>
  <c r="Y5473" i="1" s="1"/>
  <c r="U5474" i="1"/>
  <c r="V5474" i="1" s="1"/>
  <c r="W5474" i="1" s="1"/>
  <c r="U5475" i="1"/>
  <c r="U5476" i="1"/>
  <c r="V5476" i="1" s="1"/>
  <c r="W5476" i="1" s="1"/>
  <c r="U5477" i="1"/>
  <c r="X5477" i="1" s="1"/>
  <c r="Y5477" i="1" s="1"/>
  <c r="U5478" i="1"/>
  <c r="V5478" i="1" s="1"/>
  <c r="W5478" i="1" s="1"/>
  <c r="U5479" i="1"/>
  <c r="V5479" i="1" s="1"/>
  <c r="W5479" i="1" s="1"/>
  <c r="U5480" i="1"/>
  <c r="V5480" i="1" s="1"/>
  <c r="W5480" i="1" s="1"/>
  <c r="U5481" i="1"/>
  <c r="X5481" i="1" s="1"/>
  <c r="Y5481" i="1" s="1"/>
  <c r="U5482" i="1"/>
  <c r="V5482" i="1" s="1"/>
  <c r="W5482" i="1" s="1"/>
  <c r="U5483" i="1"/>
  <c r="X5483" i="1" s="1"/>
  <c r="Y5483" i="1" s="1"/>
  <c r="U5484" i="1"/>
  <c r="V5484" i="1" s="1"/>
  <c r="W5484" i="1" s="1"/>
  <c r="U5485" i="1"/>
  <c r="X5485" i="1" s="1"/>
  <c r="Y5485" i="1" s="1"/>
  <c r="U5486" i="1"/>
  <c r="V5486" i="1" s="1"/>
  <c r="W5486" i="1" s="1"/>
  <c r="U5487" i="1"/>
  <c r="U5488" i="1"/>
  <c r="V5488" i="1" s="1"/>
  <c r="W5488" i="1" s="1"/>
  <c r="U5489" i="1"/>
  <c r="X5489" i="1" s="1"/>
  <c r="Y5489" i="1" s="1"/>
  <c r="U5490" i="1"/>
  <c r="V5490" i="1" s="1"/>
  <c r="W5490" i="1" s="1"/>
  <c r="U5491" i="1"/>
  <c r="X5491" i="1" s="1"/>
  <c r="Y5491" i="1" s="1"/>
  <c r="V5491" i="1"/>
  <c r="W5491" i="1" s="1"/>
  <c r="U5492" i="1"/>
  <c r="V5492" i="1" s="1"/>
  <c r="W5492" i="1" s="1"/>
  <c r="U5493" i="1"/>
  <c r="X5493" i="1" s="1"/>
  <c r="Y5493" i="1" s="1"/>
  <c r="U5494" i="1"/>
  <c r="V5494" i="1" s="1"/>
  <c r="W5494" i="1" s="1"/>
  <c r="U5495" i="1"/>
  <c r="X5495" i="1" s="1"/>
  <c r="Y5495" i="1" s="1"/>
  <c r="U5496" i="1"/>
  <c r="V5496" i="1" s="1"/>
  <c r="W5496" i="1" s="1"/>
  <c r="U5497" i="1"/>
  <c r="X5497" i="1" s="1"/>
  <c r="Y5497" i="1" s="1"/>
  <c r="U5498" i="1"/>
  <c r="V5498" i="1" s="1"/>
  <c r="W5498" i="1" s="1"/>
  <c r="U5499" i="1"/>
  <c r="V5499" i="1" s="1"/>
  <c r="W5499" i="1" s="1"/>
  <c r="X5499" i="1"/>
  <c r="Y5499" i="1" s="1"/>
  <c r="U5500" i="1"/>
  <c r="V5500" i="1" s="1"/>
  <c r="W5500" i="1" s="1"/>
  <c r="U5501" i="1"/>
  <c r="X5501" i="1" s="1"/>
  <c r="Y5501" i="1" s="1"/>
  <c r="U5502" i="1"/>
  <c r="U5503" i="1"/>
  <c r="V5503" i="1" s="1"/>
  <c r="W5503" i="1" s="1"/>
  <c r="U5504" i="1"/>
  <c r="V5504" i="1" s="1"/>
  <c r="W5504" i="1" s="1"/>
  <c r="U5505" i="1"/>
  <c r="X5505" i="1" s="1"/>
  <c r="Y5505" i="1" s="1"/>
  <c r="U5506" i="1"/>
  <c r="V5506" i="1" s="1"/>
  <c r="W5506" i="1" s="1"/>
  <c r="U5507" i="1"/>
  <c r="U5508" i="1"/>
  <c r="V5508" i="1" s="1"/>
  <c r="W5508" i="1" s="1"/>
  <c r="U5509" i="1"/>
  <c r="X5509" i="1" s="1"/>
  <c r="Y5509" i="1" s="1"/>
  <c r="U5510" i="1"/>
  <c r="V5510" i="1" s="1"/>
  <c r="W5510" i="1" s="1"/>
  <c r="U5511" i="1"/>
  <c r="V5511" i="1" s="1"/>
  <c r="W5511" i="1" s="1"/>
  <c r="X5511" i="1"/>
  <c r="Y5511" i="1" s="1"/>
  <c r="U5512" i="1"/>
  <c r="V5512" i="1" s="1"/>
  <c r="W5512" i="1" s="1"/>
  <c r="U5513" i="1"/>
  <c r="X5513" i="1" s="1"/>
  <c r="Y5513" i="1" s="1"/>
  <c r="U5514" i="1"/>
  <c r="V5514" i="1" s="1"/>
  <c r="W5514" i="1" s="1"/>
  <c r="U5515" i="1"/>
  <c r="X5515" i="1" s="1"/>
  <c r="Y5515" i="1" s="1"/>
  <c r="U5516" i="1"/>
  <c r="V5516" i="1" s="1"/>
  <c r="W5516" i="1" s="1"/>
  <c r="U5517" i="1"/>
  <c r="X5517" i="1" s="1"/>
  <c r="Y5517" i="1" s="1"/>
  <c r="U5518" i="1"/>
  <c r="V5518" i="1" s="1"/>
  <c r="W5518" i="1" s="1"/>
  <c r="X5518" i="1"/>
  <c r="Y5518" i="1" s="1"/>
  <c r="U5519" i="1"/>
  <c r="U5520" i="1"/>
  <c r="V5520" i="1" s="1"/>
  <c r="W5520" i="1" s="1"/>
  <c r="U5521" i="1"/>
  <c r="X5521" i="1" s="1"/>
  <c r="Y5521" i="1" s="1"/>
  <c r="U5522" i="1"/>
  <c r="V5522" i="1" s="1"/>
  <c r="W5522" i="1" s="1"/>
  <c r="U5523" i="1"/>
  <c r="X5523" i="1" s="1"/>
  <c r="Y5523" i="1" s="1"/>
  <c r="U5524" i="1"/>
  <c r="V5524" i="1" s="1"/>
  <c r="W5524" i="1" s="1"/>
  <c r="U5525" i="1"/>
  <c r="X5525" i="1" s="1"/>
  <c r="Y5525" i="1" s="1"/>
  <c r="U5526" i="1"/>
  <c r="V5526" i="1" s="1"/>
  <c r="W5526" i="1" s="1"/>
  <c r="U5527" i="1"/>
  <c r="X5527" i="1" s="1"/>
  <c r="Y5527" i="1" s="1"/>
  <c r="U5528" i="1"/>
  <c r="V5528" i="1" s="1"/>
  <c r="W5528" i="1" s="1"/>
  <c r="U5529" i="1"/>
  <c r="X5529" i="1" s="1"/>
  <c r="Y5529" i="1" s="1"/>
  <c r="U5530" i="1"/>
  <c r="V5530" i="1" s="1"/>
  <c r="W5530" i="1" s="1"/>
  <c r="U5531" i="1"/>
  <c r="V5531" i="1" s="1"/>
  <c r="W5531" i="1" s="1"/>
  <c r="U5532" i="1"/>
  <c r="V5532" i="1" s="1"/>
  <c r="W5532" i="1" s="1"/>
  <c r="U5533" i="1"/>
  <c r="X5533" i="1" s="1"/>
  <c r="Y5533" i="1" s="1"/>
  <c r="U5534" i="1"/>
  <c r="U5535" i="1"/>
  <c r="V5535" i="1" s="1"/>
  <c r="W5535" i="1" s="1"/>
  <c r="U5536" i="1"/>
  <c r="V5536" i="1" s="1"/>
  <c r="W5536" i="1" s="1"/>
  <c r="U5537" i="1"/>
  <c r="X5537" i="1" s="1"/>
  <c r="Y5537" i="1" s="1"/>
  <c r="U5538" i="1"/>
  <c r="V5538" i="1" s="1"/>
  <c r="W5538" i="1" s="1"/>
  <c r="U5539" i="1"/>
  <c r="U5540" i="1"/>
  <c r="V5540" i="1" s="1"/>
  <c r="W5540" i="1" s="1"/>
  <c r="U5541" i="1"/>
  <c r="X5541" i="1" s="1"/>
  <c r="Y5541" i="1" s="1"/>
  <c r="U5542" i="1"/>
  <c r="V5542" i="1" s="1"/>
  <c r="W5542" i="1" s="1"/>
  <c r="U5543" i="1"/>
  <c r="V5543" i="1" s="1"/>
  <c r="W5543" i="1" s="1"/>
  <c r="U5544" i="1"/>
  <c r="V5544" i="1" s="1"/>
  <c r="W5544" i="1" s="1"/>
  <c r="U5545" i="1"/>
  <c r="X5545" i="1" s="1"/>
  <c r="Y5545" i="1" s="1"/>
  <c r="U5546" i="1"/>
  <c r="V5546" i="1" s="1"/>
  <c r="W5546" i="1" s="1"/>
  <c r="U5547" i="1"/>
  <c r="X5547" i="1" s="1"/>
  <c r="Y5547" i="1" s="1"/>
  <c r="U5548" i="1"/>
  <c r="V5548" i="1" s="1"/>
  <c r="W5548" i="1" s="1"/>
  <c r="U5549" i="1"/>
  <c r="X5549" i="1" s="1"/>
  <c r="Y5549" i="1" s="1"/>
  <c r="U5550" i="1"/>
  <c r="V5550" i="1" s="1"/>
  <c r="W5550" i="1" s="1"/>
  <c r="U5551" i="1"/>
  <c r="U5552" i="1"/>
  <c r="V5552" i="1" s="1"/>
  <c r="W5552" i="1" s="1"/>
  <c r="U5553" i="1"/>
  <c r="X5553" i="1" s="1"/>
  <c r="Y5553" i="1" s="1"/>
  <c r="U5554" i="1"/>
  <c r="V5554" i="1" s="1"/>
  <c r="W5554" i="1" s="1"/>
  <c r="U5555" i="1"/>
  <c r="V5555" i="1"/>
  <c r="W5555" i="1" s="1"/>
  <c r="X5555" i="1"/>
  <c r="Y5555" i="1" s="1"/>
  <c r="U5556" i="1"/>
  <c r="V5556" i="1" s="1"/>
  <c r="W5556" i="1" s="1"/>
  <c r="U5557" i="1"/>
  <c r="X5557" i="1" s="1"/>
  <c r="Y5557" i="1" s="1"/>
  <c r="U5558" i="1"/>
  <c r="V5558" i="1" s="1"/>
  <c r="W5558" i="1" s="1"/>
  <c r="U5559" i="1"/>
  <c r="X5559" i="1" s="1"/>
  <c r="Y5559" i="1" s="1"/>
  <c r="U5560" i="1"/>
  <c r="V5560" i="1" s="1"/>
  <c r="W5560" i="1" s="1"/>
  <c r="U5561" i="1"/>
  <c r="X5561" i="1" s="1"/>
  <c r="Y5561" i="1" s="1"/>
  <c r="U5562" i="1"/>
  <c r="V5562" i="1" s="1"/>
  <c r="W5562" i="1" s="1"/>
  <c r="U5563" i="1"/>
  <c r="V5563" i="1" s="1"/>
  <c r="W5563" i="1" s="1"/>
  <c r="U5564" i="1"/>
  <c r="V5564" i="1" s="1"/>
  <c r="W5564" i="1" s="1"/>
  <c r="U5565" i="1"/>
  <c r="X5565" i="1" s="1"/>
  <c r="Y5565" i="1" s="1"/>
  <c r="U5566" i="1"/>
  <c r="U5567" i="1"/>
  <c r="V5567" i="1" s="1"/>
  <c r="W5567" i="1" s="1"/>
  <c r="U5568" i="1"/>
  <c r="V5568" i="1" s="1"/>
  <c r="W5568" i="1" s="1"/>
  <c r="U5569" i="1"/>
  <c r="X5569" i="1" s="1"/>
  <c r="Y5569" i="1" s="1"/>
  <c r="U5570" i="1"/>
  <c r="V5570" i="1" s="1"/>
  <c r="W5570" i="1" s="1"/>
  <c r="U5571" i="1"/>
  <c r="U5572" i="1"/>
  <c r="V5572" i="1" s="1"/>
  <c r="W5572" i="1" s="1"/>
  <c r="U5573" i="1"/>
  <c r="X5573" i="1" s="1"/>
  <c r="Y5573" i="1" s="1"/>
  <c r="U5574" i="1"/>
  <c r="V5574" i="1" s="1"/>
  <c r="W5574" i="1" s="1"/>
  <c r="U5575" i="1"/>
  <c r="V5575" i="1" s="1"/>
  <c r="W5575" i="1" s="1"/>
  <c r="U5576" i="1"/>
  <c r="V5576" i="1" s="1"/>
  <c r="W5576" i="1" s="1"/>
  <c r="U5577" i="1"/>
  <c r="X5577" i="1" s="1"/>
  <c r="Y5577" i="1" s="1"/>
  <c r="U5578" i="1"/>
  <c r="V5578" i="1" s="1"/>
  <c r="W5578" i="1" s="1"/>
  <c r="U5579" i="1"/>
  <c r="X5579" i="1" s="1"/>
  <c r="Y5579" i="1" s="1"/>
  <c r="U5580" i="1"/>
  <c r="V5580" i="1" s="1"/>
  <c r="W5580" i="1" s="1"/>
  <c r="U5581" i="1"/>
  <c r="X5581" i="1" s="1"/>
  <c r="Y5581" i="1" s="1"/>
  <c r="U5582" i="1"/>
  <c r="V5582" i="1" s="1"/>
  <c r="W5582" i="1" s="1"/>
  <c r="U5583" i="1"/>
  <c r="X5583" i="1" s="1"/>
  <c r="Y5583" i="1" s="1"/>
  <c r="U5584" i="1"/>
  <c r="V5584" i="1" s="1"/>
  <c r="W5584" i="1" s="1"/>
  <c r="U5585" i="1"/>
  <c r="X5585" i="1" s="1"/>
  <c r="Y5585" i="1" s="1"/>
  <c r="U5586" i="1"/>
  <c r="V5586" i="1" s="1"/>
  <c r="W5586" i="1" s="1"/>
  <c r="U5587" i="1"/>
  <c r="V5587" i="1" s="1"/>
  <c r="W5587" i="1" s="1"/>
  <c r="U5588" i="1"/>
  <c r="V5588" i="1" s="1"/>
  <c r="W5588" i="1" s="1"/>
  <c r="U5589" i="1"/>
  <c r="X5589" i="1" s="1"/>
  <c r="Y5589" i="1" s="1"/>
  <c r="U5590" i="1"/>
  <c r="V5590" i="1" s="1"/>
  <c r="W5590" i="1" s="1"/>
  <c r="U5591" i="1"/>
  <c r="U5592" i="1"/>
  <c r="V5592" i="1" s="1"/>
  <c r="W5592" i="1" s="1"/>
  <c r="U5593" i="1"/>
  <c r="X5593" i="1" s="1"/>
  <c r="Y5593" i="1" s="1"/>
  <c r="U5594" i="1"/>
  <c r="V5594" i="1" s="1"/>
  <c r="W5594" i="1" s="1"/>
  <c r="U5595" i="1"/>
  <c r="X5595" i="1" s="1"/>
  <c r="Y5595" i="1" s="1"/>
  <c r="U5596" i="1"/>
  <c r="V5596" i="1" s="1"/>
  <c r="W5596" i="1" s="1"/>
  <c r="U5597" i="1"/>
  <c r="X5597" i="1" s="1"/>
  <c r="Y5597" i="1" s="1"/>
  <c r="U5598" i="1"/>
  <c r="V5598" i="1" s="1"/>
  <c r="W5598" i="1" s="1"/>
  <c r="U5599" i="1"/>
  <c r="V5599" i="1" s="1"/>
  <c r="W5599" i="1" s="1"/>
  <c r="U5600" i="1"/>
  <c r="V5600" i="1" s="1"/>
  <c r="W5600" i="1" s="1"/>
  <c r="U5601" i="1"/>
  <c r="X5601" i="1" s="1"/>
  <c r="Y5601" i="1" s="1"/>
  <c r="U5602" i="1"/>
  <c r="V5602" i="1" s="1"/>
  <c r="W5602" i="1" s="1"/>
  <c r="U5603" i="1"/>
  <c r="V5603" i="1" s="1"/>
  <c r="W5603" i="1" s="1"/>
  <c r="X5603" i="1"/>
  <c r="Y5603" i="1" s="1"/>
  <c r="U5604" i="1"/>
  <c r="V5604" i="1" s="1"/>
  <c r="W5604" i="1" s="1"/>
  <c r="U5605" i="1"/>
  <c r="X5605" i="1" s="1"/>
  <c r="Y5605" i="1" s="1"/>
  <c r="U5606" i="1"/>
  <c r="V5606" i="1" s="1"/>
  <c r="W5606" i="1" s="1"/>
  <c r="U5607" i="1"/>
  <c r="X5607" i="1" s="1"/>
  <c r="Y5607" i="1" s="1"/>
  <c r="U5608" i="1"/>
  <c r="V5608" i="1" s="1"/>
  <c r="W5608" i="1" s="1"/>
  <c r="U5609" i="1"/>
  <c r="X5609" i="1" s="1"/>
  <c r="Y5609" i="1" s="1"/>
  <c r="U5610" i="1"/>
  <c r="V5610" i="1" s="1"/>
  <c r="W5610" i="1" s="1"/>
  <c r="U5611" i="1"/>
  <c r="V5611" i="1" s="1"/>
  <c r="W5611" i="1" s="1"/>
  <c r="U5612" i="1"/>
  <c r="V5612" i="1" s="1"/>
  <c r="W5612" i="1" s="1"/>
  <c r="U5613" i="1"/>
  <c r="X5613" i="1" s="1"/>
  <c r="Y5613" i="1" s="1"/>
  <c r="U5614" i="1"/>
  <c r="V5614" i="1" s="1"/>
  <c r="W5614" i="1" s="1"/>
  <c r="U5615" i="1"/>
  <c r="V5615" i="1" s="1"/>
  <c r="W5615" i="1" s="1"/>
  <c r="U5616" i="1"/>
  <c r="V5616" i="1" s="1"/>
  <c r="W5616" i="1" s="1"/>
  <c r="U5617" i="1"/>
  <c r="X5617" i="1" s="1"/>
  <c r="Y5617" i="1" s="1"/>
  <c r="U5618" i="1"/>
  <c r="V5618" i="1" s="1"/>
  <c r="W5618" i="1" s="1"/>
  <c r="U5619" i="1"/>
  <c r="V5619" i="1" s="1"/>
  <c r="W5619" i="1" s="1"/>
  <c r="U5620" i="1"/>
  <c r="V5620" i="1" s="1"/>
  <c r="W5620" i="1" s="1"/>
  <c r="U5621" i="1"/>
  <c r="X5621" i="1" s="1"/>
  <c r="Y5621" i="1" s="1"/>
  <c r="U5622" i="1"/>
  <c r="V5622" i="1" s="1"/>
  <c r="W5622" i="1" s="1"/>
  <c r="U5623" i="1"/>
  <c r="X5623" i="1" s="1"/>
  <c r="Y5623" i="1" s="1"/>
  <c r="U5624" i="1"/>
  <c r="V5624" i="1" s="1"/>
  <c r="W5624" i="1" s="1"/>
  <c r="U5625" i="1"/>
  <c r="X5625" i="1" s="1"/>
  <c r="Y5625" i="1" s="1"/>
  <c r="U5626" i="1"/>
  <c r="V5626" i="1" s="1"/>
  <c r="W5626" i="1" s="1"/>
  <c r="U5627" i="1"/>
  <c r="V5627" i="1" s="1"/>
  <c r="W5627" i="1" s="1"/>
  <c r="U5628" i="1"/>
  <c r="V5628" i="1" s="1"/>
  <c r="W5628" i="1" s="1"/>
  <c r="U5629" i="1"/>
  <c r="X5629" i="1" s="1"/>
  <c r="Y5629" i="1" s="1"/>
  <c r="U5630" i="1"/>
  <c r="V5630" i="1" s="1"/>
  <c r="W5630" i="1" s="1"/>
  <c r="U5631" i="1"/>
  <c r="V5631" i="1" s="1"/>
  <c r="W5631" i="1" s="1"/>
  <c r="U5632" i="1"/>
  <c r="V5632" i="1" s="1"/>
  <c r="W5632" i="1" s="1"/>
  <c r="U5633" i="1"/>
  <c r="X5633" i="1" s="1"/>
  <c r="Y5633" i="1" s="1"/>
  <c r="U5634" i="1"/>
  <c r="V5634" i="1" s="1"/>
  <c r="W5634" i="1" s="1"/>
  <c r="U5635" i="1"/>
  <c r="V5635" i="1" s="1"/>
  <c r="W5635" i="1" s="1"/>
  <c r="U5636" i="1"/>
  <c r="V5636" i="1" s="1"/>
  <c r="W5636" i="1" s="1"/>
  <c r="U5637" i="1"/>
  <c r="X5637" i="1" s="1"/>
  <c r="Y5637" i="1" s="1"/>
  <c r="U5638" i="1"/>
  <c r="V5638" i="1" s="1"/>
  <c r="W5638" i="1" s="1"/>
  <c r="U5639" i="1"/>
  <c r="X5639" i="1" s="1"/>
  <c r="Y5639" i="1" s="1"/>
  <c r="U5640" i="1"/>
  <c r="V5640" i="1" s="1"/>
  <c r="W5640" i="1" s="1"/>
  <c r="U5641" i="1"/>
  <c r="X5641" i="1" s="1"/>
  <c r="Y5641" i="1" s="1"/>
  <c r="U5642" i="1"/>
  <c r="V5642" i="1" s="1"/>
  <c r="W5642" i="1" s="1"/>
  <c r="U5643" i="1"/>
  <c r="V5643" i="1" s="1"/>
  <c r="W5643" i="1" s="1"/>
  <c r="U5644" i="1"/>
  <c r="V5644" i="1" s="1"/>
  <c r="W5644" i="1" s="1"/>
  <c r="U5645" i="1"/>
  <c r="X5645" i="1" s="1"/>
  <c r="Y5645" i="1" s="1"/>
  <c r="U5646" i="1"/>
  <c r="V5646" i="1" s="1"/>
  <c r="W5646" i="1" s="1"/>
  <c r="U5647" i="1"/>
  <c r="V5647" i="1" s="1"/>
  <c r="W5647" i="1" s="1"/>
  <c r="U5648" i="1"/>
  <c r="V5648" i="1" s="1"/>
  <c r="W5648" i="1" s="1"/>
  <c r="U5649" i="1"/>
  <c r="X5649" i="1" s="1"/>
  <c r="Y5649" i="1" s="1"/>
  <c r="U5650" i="1"/>
  <c r="V5650" i="1" s="1"/>
  <c r="W5650" i="1" s="1"/>
  <c r="U5651" i="1"/>
  <c r="V5651" i="1" s="1"/>
  <c r="W5651" i="1" s="1"/>
  <c r="X5651" i="1"/>
  <c r="Y5651" i="1" s="1"/>
  <c r="U5652" i="1"/>
  <c r="V5652" i="1" s="1"/>
  <c r="W5652" i="1" s="1"/>
  <c r="U5653" i="1"/>
  <c r="X5653" i="1" s="1"/>
  <c r="Y5653" i="1" s="1"/>
  <c r="U5654" i="1"/>
  <c r="V5654" i="1" s="1"/>
  <c r="W5654" i="1" s="1"/>
  <c r="U5655" i="1"/>
  <c r="X5655" i="1" s="1"/>
  <c r="Y5655" i="1" s="1"/>
  <c r="U5656" i="1"/>
  <c r="V5656" i="1" s="1"/>
  <c r="W5656" i="1" s="1"/>
  <c r="U5657" i="1"/>
  <c r="X5657" i="1" s="1"/>
  <c r="Y5657" i="1" s="1"/>
  <c r="U5658" i="1"/>
  <c r="V5658" i="1" s="1"/>
  <c r="W5658" i="1" s="1"/>
  <c r="U5659" i="1"/>
  <c r="V5659" i="1" s="1"/>
  <c r="W5659" i="1" s="1"/>
  <c r="U5660" i="1"/>
  <c r="V5660" i="1" s="1"/>
  <c r="W5660" i="1" s="1"/>
  <c r="U5661" i="1"/>
  <c r="X5661" i="1" s="1"/>
  <c r="Y5661" i="1" s="1"/>
  <c r="U5662" i="1"/>
  <c r="V5662" i="1" s="1"/>
  <c r="W5662" i="1" s="1"/>
  <c r="U5663" i="1"/>
  <c r="V5663" i="1" s="1"/>
  <c r="W5663" i="1" s="1"/>
  <c r="U5664" i="1"/>
  <c r="V5664" i="1" s="1"/>
  <c r="W5664" i="1" s="1"/>
  <c r="U5665" i="1"/>
  <c r="X5665" i="1" s="1"/>
  <c r="Y5665" i="1" s="1"/>
  <c r="U5666" i="1"/>
  <c r="V5666" i="1" s="1"/>
  <c r="W5666" i="1" s="1"/>
  <c r="U5667" i="1"/>
  <c r="V5667" i="1" s="1"/>
  <c r="W5667" i="1" s="1"/>
  <c r="X5667" i="1"/>
  <c r="Y5667" i="1" s="1"/>
  <c r="U5668" i="1"/>
  <c r="V5668" i="1" s="1"/>
  <c r="W5668" i="1" s="1"/>
  <c r="U5669" i="1"/>
  <c r="X5669" i="1" s="1"/>
  <c r="Y5669" i="1" s="1"/>
  <c r="U5670" i="1"/>
  <c r="V5670" i="1" s="1"/>
  <c r="W5670" i="1" s="1"/>
  <c r="U5671" i="1"/>
  <c r="X5671" i="1" s="1"/>
  <c r="Y5671" i="1" s="1"/>
  <c r="U5672" i="1"/>
  <c r="V5672" i="1" s="1"/>
  <c r="W5672" i="1" s="1"/>
  <c r="U5673" i="1"/>
  <c r="X5673" i="1" s="1"/>
  <c r="Y5673" i="1" s="1"/>
  <c r="U5674" i="1"/>
  <c r="V5674" i="1" s="1"/>
  <c r="W5674" i="1" s="1"/>
  <c r="U5675" i="1"/>
  <c r="V5675" i="1" s="1"/>
  <c r="W5675" i="1" s="1"/>
  <c r="U5676" i="1"/>
  <c r="V5676" i="1" s="1"/>
  <c r="W5676" i="1" s="1"/>
  <c r="U5677" i="1"/>
  <c r="X5677" i="1" s="1"/>
  <c r="Y5677" i="1" s="1"/>
  <c r="U5678" i="1"/>
  <c r="V5678" i="1" s="1"/>
  <c r="W5678" i="1" s="1"/>
  <c r="U5679" i="1"/>
  <c r="V5679" i="1" s="1"/>
  <c r="W5679" i="1" s="1"/>
  <c r="U5680" i="1"/>
  <c r="V5680" i="1" s="1"/>
  <c r="W5680" i="1" s="1"/>
  <c r="U5681" i="1"/>
  <c r="X5681" i="1" s="1"/>
  <c r="Y5681" i="1" s="1"/>
  <c r="U5682" i="1"/>
  <c r="V5682" i="1" s="1"/>
  <c r="W5682" i="1" s="1"/>
  <c r="U5683" i="1"/>
  <c r="V5683" i="1" s="1"/>
  <c r="W5683" i="1" s="1"/>
  <c r="U5684" i="1"/>
  <c r="V5684" i="1" s="1"/>
  <c r="W5684" i="1" s="1"/>
  <c r="U5685" i="1"/>
  <c r="X5685" i="1" s="1"/>
  <c r="Y5685" i="1" s="1"/>
  <c r="U5686" i="1"/>
  <c r="V5686" i="1" s="1"/>
  <c r="W5686" i="1" s="1"/>
  <c r="U5687" i="1"/>
  <c r="X5687" i="1" s="1"/>
  <c r="Y5687" i="1" s="1"/>
  <c r="U5688" i="1"/>
  <c r="V5688" i="1" s="1"/>
  <c r="W5688" i="1" s="1"/>
  <c r="U5689" i="1"/>
  <c r="X5689" i="1" s="1"/>
  <c r="Y5689" i="1" s="1"/>
  <c r="U5690" i="1"/>
  <c r="V5690" i="1" s="1"/>
  <c r="W5690" i="1" s="1"/>
  <c r="U5691" i="1"/>
  <c r="V5691" i="1" s="1"/>
  <c r="W5691" i="1" s="1"/>
  <c r="U5692" i="1"/>
  <c r="V5692" i="1" s="1"/>
  <c r="W5692" i="1" s="1"/>
  <c r="U5693" i="1"/>
  <c r="X5693" i="1" s="1"/>
  <c r="Y5693" i="1" s="1"/>
  <c r="U5694" i="1"/>
  <c r="V5694" i="1" s="1"/>
  <c r="W5694" i="1" s="1"/>
  <c r="U5695" i="1"/>
  <c r="V5695" i="1" s="1"/>
  <c r="W5695" i="1" s="1"/>
  <c r="U5696" i="1"/>
  <c r="V5696" i="1" s="1"/>
  <c r="W5696" i="1" s="1"/>
  <c r="U5697" i="1"/>
  <c r="X5697" i="1" s="1"/>
  <c r="Y5697" i="1" s="1"/>
  <c r="U5698" i="1"/>
  <c r="V5698" i="1" s="1"/>
  <c r="W5698" i="1" s="1"/>
  <c r="U5699" i="1"/>
  <c r="V5699" i="1" s="1"/>
  <c r="W5699" i="1" s="1"/>
  <c r="U5700" i="1"/>
  <c r="V5700" i="1" s="1"/>
  <c r="W5700" i="1" s="1"/>
  <c r="U5701" i="1"/>
  <c r="X5701" i="1" s="1"/>
  <c r="Y5701" i="1" s="1"/>
  <c r="U5702" i="1"/>
  <c r="V5702" i="1" s="1"/>
  <c r="W5702" i="1" s="1"/>
  <c r="U5703" i="1"/>
  <c r="X5703" i="1" s="1"/>
  <c r="Y5703" i="1" s="1"/>
  <c r="U5704" i="1"/>
  <c r="V5704" i="1" s="1"/>
  <c r="W5704" i="1" s="1"/>
  <c r="U5705" i="1"/>
  <c r="X5705" i="1" s="1"/>
  <c r="Y5705" i="1" s="1"/>
  <c r="U5706" i="1"/>
  <c r="V5706" i="1" s="1"/>
  <c r="W5706" i="1" s="1"/>
  <c r="U5707" i="1"/>
  <c r="V5707" i="1" s="1"/>
  <c r="W5707" i="1" s="1"/>
  <c r="U5708" i="1"/>
  <c r="V5708" i="1" s="1"/>
  <c r="W5708" i="1" s="1"/>
  <c r="U5709" i="1"/>
  <c r="X5709" i="1" s="1"/>
  <c r="Y5709" i="1" s="1"/>
  <c r="U5710" i="1"/>
  <c r="V5710" i="1" s="1"/>
  <c r="W5710" i="1" s="1"/>
  <c r="U5711" i="1"/>
  <c r="V5711" i="1" s="1"/>
  <c r="W5711" i="1" s="1"/>
  <c r="U5712" i="1"/>
  <c r="V5712" i="1" s="1"/>
  <c r="W5712" i="1" s="1"/>
  <c r="U5713" i="1"/>
  <c r="X5713" i="1" s="1"/>
  <c r="Y5713" i="1" s="1"/>
  <c r="U5714" i="1"/>
  <c r="V5714" i="1" s="1"/>
  <c r="W5714" i="1" s="1"/>
  <c r="U5715" i="1"/>
  <c r="V5715" i="1" s="1"/>
  <c r="W5715" i="1" s="1"/>
  <c r="X5715" i="1"/>
  <c r="Y5715" i="1" s="1"/>
  <c r="U5716" i="1"/>
  <c r="V5716" i="1" s="1"/>
  <c r="W5716" i="1" s="1"/>
  <c r="U5717" i="1"/>
  <c r="X5717" i="1" s="1"/>
  <c r="Y5717" i="1" s="1"/>
  <c r="U5718" i="1"/>
  <c r="V5718" i="1" s="1"/>
  <c r="W5718" i="1" s="1"/>
  <c r="U5719" i="1"/>
  <c r="X5719" i="1" s="1"/>
  <c r="Y5719" i="1" s="1"/>
  <c r="U5720" i="1"/>
  <c r="V5720" i="1" s="1"/>
  <c r="W5720" i="1" s="1"/>
  <c r="U5721" i="1"/>
  <c r="X5721" i="1" s="1"/>
  <c r="Y5721" i="1" s="1"/>
  <c r="U5722" i="1"/>
  <c r="V5722" i="1" s="1"/>
  <c r="W5722" i="1" s="1"/>
  <c r="U5723" i="1"/>
  <c r="V5723" i="1" s="1"/>
  <c r="W5723" i="1" s="1"/>
  <c r="U5724" i="1"/>
  <c r="V5724" i="1" s="1"/>
  <c r="W5724" i="1" s="1"/>
  <c r="U5725" i="1"/>
  <c r="X5725" i="1" s="1"/>
  <c r="Y5725" i="1" s="1"/>
  <c r="U5726" i="1"/>
  <c r="V5726" i="1" s="1"/>
  <c r="W5726" i="1" s="1"/>
  <c r="U5727" i="1"/>
  <c r="V5727" i="1" s="1"/>
  <c r="W5727" i="1" s="1"/>
  <c r="U5728" i="1"/>
  <c r="V5728" i="1" s="1"/>
  <c r="W5728" i="1" s="1"/>
  <c r="U5729" i="1"/>
  <c r="X5729" i="1" s="1"/>
  <c r="Y5729" i="1" s="1"/>
  <c r="U5730" i="1"/>
  <c r="V5730" i="1" s="1"/>
  <c r="W5730" i="1" s="1"/>
  <c r="U5731" i="1"/>
  <c r="V5731" i="1" s="1"/>
  <c r="W5731" i="1" s="1"/>
  <c r="X5731" i="1"/>
  <c r="Y5731" i="1" s="1"/>
  <c r="U5732" i="1"/>
  <c r="V5732" i="1" s="1"/>
  <c r="W5732" i="1" s="1"/>
  <c r="U5733" i="1"/>
  <c r="X5733" i="1" s="1"/>
  <c r="Y5733" i="1" s="1"/>
  <c r="U5734" i="1"/>
  <c r="V5734" i="1" s="1"/>
  <c r="W5734" i="1" s="1"/>
  <c r="U5735" i="1"/>
  <c r="X5735" i="1" s="1"/>
  <c r="Y5735" i="1" s="1"/>
  <c r="U5736" i="1"/>
  <c r="V5736" i="1" s="1"/>
  <c r="W5736" i="1" s="1"/>
  <c r="U5737" i="1"/>
  <c r="X5737" i="1" s="1"/>
  <c r="Y5737" i="1" s="1"/>
  <c r="U5738" i="1"/>
  <c r="V5738" i="1" s="1"/>
  <c r="W5738" i="1" s="1"/>
  <c r="U5739" i="1"/>
  <c r="V5739" i="1" s="1"/>
  <c r="W5739" i="1" s="1"/>
  <c r="U5740" i="1"/>
  <c r="V5740" i="1" s="1"/>
  <c r="W5740" i="1" s="1"/>
  <c r="U5741" i="1"/>
  <c r="X5741" i="1" s="1"/>
  <c r="Y5741" i="1" s="1"/>
  <c r="U5742" i="1"/>
  <c r="V5742" i="1" s="1"/>
  <c r="W5742" i="1" s="1"/>
  <c r="U5743" i="1"/>
  <c r="V5743" i="1" s="1"/>
  <c r="W5743" i="1" s="1"/>
  <c r="U5744" i="1"/>
  <c r="V5744" i="1" s="1"/>
  <c r="W5744" i="1" s="1"/>
  <c r="U5745" i="1"/>
  <c r="X5745" i="1" s="1"/>
  <c r="Y5745" i="1" s="1"/>
  <c r="U5746" i="1"/>
  <c r="V5746" i="1" s="1"/>
  <c r="W5746" i="1" s="1"/>
  <c r="U5747" i="1"/>
  <c r="V5747" i="1" s="1"/>
  <c r="W5747" i="1" s="1"/>
  <c r="U5748" i="1"/>
  <c r="V5748" i="1" s="1"/>
  <c r="W5748" i="1" s="1"/>
  <c r="U5749" i="1"/>
  <c r="X5749" i="1" s="1"/>
  <c r="Y5749" i="1" s="1"/>
  <c r="U5750" i="1"/>
  <c r="V5750" i="1" s="1"/>
  <c r="W5750" i="1" s="1"/>
  <c r="U5751" i="1"/>
  <c r="X5751" i="1" s="1"/>
  <c r="Y5751" i="1" s="1"/>
  <c r="U5752" i="1"/>
  <c r="V5752" i="1" s="1"/>
  <c r="W5752" i="1" s="1"/>
  <c r="U5753" i="1"/>
  <c r="X5753" i="1" s="1"/>
  <c r="Y5753" i="1" s="1"/>
  <c r="U5754" i="1"/>
  <c r="V5754" i="1" s="1"/>
  <c r="W5754" i="1" s="1"/>
  <c r="U5755" i="1"/>
  <c r="V5755" i="1" s="1"/>
  <c r="W5755" i="1" s="1"/>
  <c r="U5756" i="1"/>
  <c r="V5756" i="1" s="1"/>
  <c r="W5756" i="1" s="1"/>
  <c r="U5757" i="1"/>
  <c r="X5757" i="1" s="1"/>
  <c r="Y5757" i="1" s="1"/>
  <c r="U5758" i="1"/>
  <c r="V5758" i="1" s="1"/>
  <c r="W5758" i="1" s="1"/>
  <c r="U5759" i="1"/>
  <c r="V5759" i="1" s="1"/>
  <c r="W5759" i="1" s="1"/>
  <c r="U5760" i="1"/>
  <c r="V5760" i="1" s="1"/>
  <c r="W5760" i="1" s="1"/>
  <c r="U5761" i="1"/>
  <c r="X5761" i="1" s="1"/>
  <c r="Y5761" i="1" s="1"/>
  <c r="U5762" i="1"/>
  <c r="V5762" i="1" s="1"/>
  <c r="W5762" i="1" s="1"/>
  <c r="U5763" i="1"/>
  <c r="V5763" i="1" s="1"/>
  <c r="W5763" i="1" s="1"/>
  <c r="U5764" i="1"/>
  <c r="V5764" i="1" s="1"/>
  <c r="W5764" i="1" s="1"/>
  <c r="U5765" i="1"/>
  <c r="X5765" i="1" s="1"/>
  <c r="Y5765" i="1" s="1"/>
  <c r="U5766" i="1"/>
  <c r="V5766" i="1" s="1"/>
  <c r="W5766" i="1" s="1"/>
  <c r="U5767" i="1"/>
  <c r="X5767" i="1" s="1"/>
  <c r="Y5767" i="1" s="1"/>
  <c r="U5768" i="1"/>
  <c r="V5768" i="1" s="1"/>
  <c r="W5768" i="1" s="1"/>
  <c r="U5769" i="1"/>
  <c r="X5769" i="1" s="1"/>
  <c r="Y5769" i="1" s="1"/>
  <c r="U5770" i="1"/>
  <c r="V5770" i="1" s="1"/>
  <c r="W5770" i="1" s="1"/>
  <c r="U5771" i="1"/>
  <c r="V5771" i="1" s="1"/>
  <c r="W5771" i="1" s="1"/>
  <c r="U5772" i="1"/>
  <c r="V5772" i="1" s="1"/>
  <c r="W5772" i="1" s="1"/>
  <c r="U5773" i="1"/>
  <c r="X5773" i="1" s="1"/>
  <c r="Y5773" i="1" s="1"/>
  <c r="U5774" i="1"/>
  <c r="V5774" i="1" s="1"/>
  <c r="W5774" i="1" s="1"/>
  <c r="U5775" i="1"/>
  <c r="V5775" i="1" s="1"/>
  <c r="W5775" i="1" s="1"/>
  <c r="U5776" i="1"/>
  <c r="V5776" i="1" s="1"/>
  <c r="W5776" i="1" s="1"/>
  <c r="U5777" i="1"/>
  <c r="X5777" i="1" s="1"/>
  <c r="Y5777" i="1" s="1"/>
  <c r="U5778" i="1"/>
  <c r="V5778" i="1" s="1"/>
  <c r="W5778" i="1" s="1"/>
  <c r="U5779" i="1"/>
  <c r="V5779" i="1" s="1"/>
  <c r="W5779" i="1" s="1"/>
  <c r="X5779" i="1"/>
  <c r="Y5779" i="1" s="1"/>
  <c r="U5780" i="1"/>
  <c r="V5780" i="1" s="1"/>
  <c r="W5780" i="1" s="1"/>
  <c r="U5781" i="1"/>
  <c r="X5781" i="1" s="1"/>
  <c r="Y5781" i="1" s="1"/>
  <c r="U5782" i="1"/>
  <c r="V5782" i="1" s="1"/>
  <c r="W5782" i="1" s="1"/>
  <c r="U5783" i="1"/>
  <c r="X5783" i="1" s="1"/>
  <c r="Y5783" i="1" s="1"/>
  <c r="U5784" i="1"/>
  <c r="V5784" i="1" s="1"/>
  <c r="W5784" i="1" s="1"/>
  <c r="U5785" i="1"/>
  <c r="X5785" i="1" s="1"/>
  <c r="Y5785" i="1" s="1"/>
  <c r="U5786" i="1"/>
  <c r="V5786" i="1" s="1"/>
  <c r="W5786" i="1" s="1"/>
  <c r="U5787" i="1"/>
  <c r="V5787" i="1" s="1"/>
  <c r="W5787" i="1" s="1"/>
  <c r="U5788" i="1"/>
  <c r="V5788" i="1" s="1"/>
  <c r="W5788" i="1" s="1"/>
  <c r="U5789" i="1"/>
  <c r="X5789" i="1" s="1"/>
  <c r="Y5789" i="1" s="1"/>
  <c r="U5790" i="1"/>
  <c r="V5790" i="1" s="1"/>
  <c r="W5790" i="1" s="1"/>
  <c r="U5791" i="1"/>
  <c r="V5791" i="1" s="1"/>
  <c r="W5791" i="1" s="1"/>
  <c r="U5792" i="1"/>
  <c r="V5792" i="1" s="1"/>
  <c r="W5792" i="1" s="1"/>
  <c r="U5793" i="1"/>
  <c r="X5793" i="1" s="1"/>
  <c r="Y5793" i="1" s="1"/>
  <c r="U5794" i="1"/>
  <c r="V5794" i="1" s="1"/>
  <c r="W5794" i="1" s="1"/>
  <c r="U5795" i="1"/>
  <c r="V5795" i="1" s="1"/>
  <c r="W5795" i="1" s="1"/>
  <c r="X5795" i="1"/>
  <c r="Y5795" i="1" s="1"/>
  <c r="U5796" i="1"/>
  <c r="V5796" i="1" s="1"/>
  <c r="W5796" i="1" s="1"/>
  <c r="U5797" i="1"/>
  <c r="X5797" i="1" s="1"/>
  <c r="Y5797" i="1" s="1"/>
  <c r="U5798" i="1"/>
  <c r="V5798" i="1" s="1"/>
  <c r="W5798" i="1" s="1"/>
  <c r="U5799" i="1"/>
  <c r="X5799" i="1" s="1"/>
  <c r="Y5799" i="1" s="1"/>
  <c r="U5800" i="1"/>
  <c r="V5800" i="1" s="1"/>
  <c r="W5800" i="1" s="1"/>
  <c r="U5801" i="1"/>
  <c r="X5801" i="1" s="1"/>
  <c r="Y5801" i="1" s="1"/>
  <c r="U5802" i="1"/>
  <c r="V5802" i="1" s="1"/>
  <c r="W5802" i="1" s="1"/>
  <c r="U5803" i="1"/>
  <c r="V5803" i="1" s="1"/>
  <c r="W5803" i="1" s="1"/>
  <c r="U5804" i="1"/>
  <c r="V5804" i="1" s="1"/>
  <c r="W5804" i="1" s="1"/>
  <c r="U5805" i="1"/>
  <c r="X5805" i="1" s="1"/>
  <c r="Y5805" i="1" s="1"/>
  <c r="U5806" i="1"/>
  <c r="V5806" i="1" s="1"/>
  <c r="W5806" i="1" s="1"/>
  <c r="U5807" i="1"/>
  <c r="V5807" i="1" s="1"/>
  <c r="W5807" i="1" s="1"/>
  <c r="U5808" i="1"/>
  <c r="V5808" i="1" s="1"/>
  <c r="W5808" i="1" s="1"/>
  <c r="U5809" i="1"/>
  <c r="X5809" i="1" s="1"/>
  <c r="Y5809" i="1" s="1"/>
  <c r="U5810" i="1"/>
  <c r="V5810" i="1" s="1"/>
  <c r="W5810" i="1" s="1"/>
  <c r="U5811" i="1"/>
  <c r="V5811" i="1" s="1"/>
  <c r="W5811" i="1" s="1"/>
  <c r="U5812" i="1"/>
  <c r="V5812" i="1" s="1"/>
  <c r="W5812" i="1" s="1"/>
  <c r="U5813" i="1"/>
  <c r="X5813" i="1" s="1"/>
  <c r="Y5813" i="1" s="1"/>
  <c r="U5814" i="1"/>
  <c r="V5814" i="1" s="1"/>
  <c r="W5814" i="1" s="1"/>
  <c r="U5815" i="1"/>
  <c r="X5815" i="1" s="1"/>
  <c r="Y5815" i="1" s="1"/>
  <c r="U5816" i="1"/>
  <c r="V5816" i="1" s="1"/>
  <c r="W5816" i="1" s="1"/>
  <c r="U5817" i="1"/>
  <c r="X5817" i="1" s="1"/>
  <c r="Y5817" i="1" s="1"/>
  <c r="U5818" i="1"/>
  <c r="V5818" i="1" s="1"/>
  <c r="W5818" i="1" s="1"/>
  <c r="U5819" i="1"/>
  <c r="V5819" i="1" s="1"/>
  <c r="W5819" i="1" s="1"/>
  <c r="U5820" i="1"/>
  <c r="V5820" i="1" s="1"/>
  <c r="W5820" i="1" s="1"/>
  <c r="U5821" i="1"/>
  <c r="X5821" i="1" s="1"/>
  <c r="Y5821" i="1" s="1"/>
  <c r="U5822" i="1"/>
  <c r="V5822" i="1" s="1"/>
  <c r="W5822" i="1" s="1"/>
  <c r="U5823" i="1"/>
  <c r="V5823" i="1" s="1"/>
  <c r="W5823" i="1" s="1"/>
  <c r="U5824" i="1"/>
  <c r="V5824" i="1" s="1"/>
  <c r="W5824" i="1" s="1"/>
  <c r="U5825" i="1"/>
  <c r="X5825" i="1" s="1"/>
  <c r="Y5825" i="1" s="1"/>
  <c r="U5826" i="1"/>
  <c r="V5826" i="1" s="1"/>
  <c r="W5826" i="1" s="1"/>
  <c r="U5827" i="1"/>
  <c r="V5827" i="1" s="1"/>
  <c r="W5827" i="1" s="1"/>
  <c r="U5828" i="1"/>
  <c r="V5828" i="1" s="1"/>
  <c r="W5828" i="1" s="1"/>
  <c r="U5829" i="1"/>
  <c r="X5829" i="1" s="1"/>
  <c r="Y5829" i="1" s="1"/>
  <c r="U5830" i="1"/>
  <c r="V5830" i="1" s="1"/>
  <c r="W5830" i="1" s="1"/>
  <c r="U5831" i="1"/>
  <c r="X5831" i="1" s="1"/>
  <c r="Y5831" i="1" s="1"/>
  <c r="U5832" i="1"/>
  <c r="V5832" i="1" s="1"/>
  <c r="W5832" i="1" s="1"/>
  <c r="U5833" i="1"/>
  <c r="X5833" i="1" s="1"/>
  <c r="Y5833" i="1" s="1"/>
  <c r="U5834" i="1"/>
  <c r="V5834" i="1" s="1"/>
  <c r="W5834" i="1" s="1"/>
  <c r="U5835" i="1"/>
  <c r="V5835" i="1" s="1"/>
  <c r="W5835" i="1" s="1"/>
  <c r="U5836" i="1"/>
  <c r="V5836" i="1" s="1"/>
  <c r="W5836" i="1" s="1"/>
  <c r="U5837" i="1"/>
  <c r="X5837" i="1" s="1"/>
  <c r="Y5837" i="1" s="1"/>
  <c r="U5838" i="1"/>
  <c r="V5838" i="1" s="1"/>
  <c r="W5838" i="1" s="1"/>
  <c r="U5839" i="1"/>
  <c r="V5839" i="1" s="1"/>
  <c r="W5839" i="1" s="1"/>
  <c r="U5840" i="1"/>
  <c r="V5840" i="1" s="1"/>
  <c r="W5840" i="1" s="1"/>
  <c r="U5841" i="1"/>
  <c r="X5841" i="1" s="1"/>
  <c r="Y5841" i="1" s="1"/>
  <c r="U5842" i="1"/>
  <c r="V5842" i="1" s="1"/>
  <c r="W5842" i="1" s="1"/>
  <c r="U5843" i="1"/>
  <c r="V5843" i="1" s="1"/>
  <c r="W5843" i="1" s="1"/>
  <c r="X5843" i="1"/>
  <c r="Y5843" i="1" s="1"/>
  <c r="U5844" i="1"/>
  <c r="V5844" i="1" s="1"/>
  <c r="W5844" i="1" s="1"/>
  <c r="U5845" i="1"/>
  <c r="X5845" i="1" s="1"/>
  <c r="Y5845" i="1" s="1"/>
  <c r="U5846" i="1"/>
  <c r="V5846" i="1" s="1"/>
  <c r="W5846" i="1" s="1"/>
  <c r="U5847" i="1"/>
  <c r="X5847" i="1" s="1"/>
  <c r="Y5847" i="1" s="1"/>
  <c r="U5848" i="1"/>
  <c r="V5848" i="1" s="1"/>
  <c r="W5848" i="1" s="1"/>
  <c r="U5849" i="1"/>
  <c r="X5849" i="1" s="1"/>
  <c r="Y5849" i="1" s="1"/>
  <c r="U5850" i="1"/>
  <c r="V5850" i="1" s="1"/>
  <c r="W5850" i="1" s="1"/>
  <c r="U5851" i="1"/>
  <c r="V5851" i="1" s="1"/>
  <c r="W5851" i="1" s="1"/>
  <c r="U5852" i="1"/>
  <c r="V5852" i="1" s="1"/>
  <c r="W5852" i="1" s="1"/>
  <c r="U5853" i="1"/>
  <c r="X5853" i="1" s="1"/>
  <c r="Y5853" i="1" s="1"/>
  <c r="U5854" i="1"/>
  <c r="V5854" i="1" s="1"/>
  <c r="W5854" i="1" s="1"/>
  <c r="U5855" i="1"/>
  <c r="V5855" i="1" s="1"/>
  <c r="W5855" i="1" s="1"/>
  <c r="U5856" i="1"/>
  <c r="V5856" i="1" s="1"/>
  <c r="W5856" i="1" s="1"/>
  <c r="U5857" i="1"/>
  <c r="X5857" i="1" s="1"/>
  <c r="Y5857" i="1" s="1"/>
  <c r="U5858" i="1"/>
  <c r="V5858" i="1" s="1"/>
  <c r="W5858" i="1" s="1"/>
  <c r="U5859" i="1"/>
  <c r="V5859" i="1" s="1"/>
  <c r="W5859" i="1" s="1"/>
  <c r="X5859" i="1"/>
  <c r="Y5859" i="1" s="1"/>
  <c r="U5860" i="1"/>
  <c r="V5860" i="1" s="1"/>
  <c r="W5860" i="1" s="1"/>
  <c r="U5861" i="1"/>
  <c r="X5861" i="1" s="1"/>
  <c r="Y5861" i="1" s="1"/>
  <c r="U5862" i="1"/>
  <c r="V5862" i="1" s="1"/>
  <c r="W5862" i="1" s="1"/>
  <c r="U5863" i="1"/>
  <c r="X5863" i="1" s="1"/>
  <c r="Y5863" i="1" s="1"/>
  <c r="U5864" i="1"/>
  <c r="V5864" i="1" s="1"/>
  <c r="W5864" i="1" s="1"/>
  <c r="U5865" i="1"/>
  <c r="X5865" i="1" s="1"/>
  <c r="Y5865" i="1" s="1"/>
  <c r="U5866" i="1"/>
  <c r="V5866" i="1" s="1"/>
  <c r="W5866" i="1" s="1"/>
  <c r="U5867" i="1"/>
  <c r="V5867" i="1" s="1"/>
  <c r="W5867" i="1" s="1"/>
  <c r="U5868" i="1"/>
  <c r="V5868" i="1" s="1"/>
  <c r="W5868" i="1" s="1"/>
  <c r="U5869" i="1"/>
  <c r="X5869" i="1" s="1"/>
  <c r="Y5869" i="1" s="1"/>
  <c r="U5870" i="1"/>
  <c r="V5870" i="1" s="1"/>
  <c r="W5870" i="1" s="1"/>
  <c r="U5871" i="1"/>
  <c r="V5871" i="1" s="1"/>
  <c r="W5871" i="1" s="1"/>
  <c r="U5872" i="1"/>
  <c r="V5872" i="1" s="1"/>
  <c r="W5872" i="1" s="1"/>
  <c r="U5873" i="1"/>
  <c r="X5873" i="1" s="1"/>
  <c r="Y5873" i="1" s="1"/>
  <c r="U5874" i="1"/>
  <c r="V5874" i="1" s="1"/>
  <c r="W5874" i="1" s="1"/>
  <c r="U5875" i="1"/>
  <c r="V5875" i="1" s="1"/>
  <c r="W5875" i="1" s="1"/>
  <c r="U5876" i="1"/>
  <c r="V5876" i="1" s="1"/>
  <c r="W5876" i="1" s="1"/>
  <c r="U5877" i="1"/>
  <c r="X5877" i="1" s="1"/>
  <c r="Y5877" i="1" s="1"/>
  <c r="U5878" i="1"/>
  <c r="V5878" i="1" s="1"/>
  <c r="W5878" i="1" s="1"/>
  <c r="U5879" i="1"/>
  <c r="X5879" i="1" s="1"/>
  <c r="Y5879" i="1" s="1"/>
  <c r="U5880" i="1"/>
  <c r="V5880" i="1" s="1"/>
  <c r="W5880" i="1" s="1"/>
  <c r="U5881" i="1"/>
  <c r="X5881" i="1" s="1"/>
  <c r="Y5881" i="1" s="1"/>
  <c r="U5882" i="1"/>
  <c r="V5882" i="1" s="1"/>
  <c r="W5882" i="1" s="1"/>
  <c r="U5883" i="1"/>
  <c r="V5883" i="1" s="1"/>
  <c r="W5883" i="1" s="1"/>
  <c r="U5884" i="1"/>
  <c r="V5884" i="1" s="1"/>
  <c r="W5884" i="1" s="1"/>
  <c r="U5885" i="1"/>
  <c r="X5885" i="1" s="1"/>
  <c r="Y5885" i="1" s="1"/>
  <c r="U5886" i="1"/>
  <c r="V5886" i="1" s="1"/>
  <c r="W5886" i="1" s="1"/>
  <c r="U5887" i="1"/>
  <c r="V5887" i="1" s="1"/>
  <c r="W5887" i="1" s="1"/>
  <c r="U5888" i="1"/>
  <c r="V5888" i="1" s="1"/>
  <c r="W5888" i="1" s="1"/>
  <c r="U5889" i="1"/>
  <c r="X5889" i="1" s="1"/>
  <c r="Y5889" i="1" s="1"/>
  <c r="U5890" i="1"/>
  <c r="V5890" i="1" s="1"/>
  <c r="W5890" i="1" s="1"/>
  <c r="U5891" i="1"/>
  <c r="V5891" i="1" s="1"/>
  <c r="W5891" i="1" s="1"/>
  <c r="U5892" i="1"/>
  <c r="V5892" i="1" s="1"/>
  <c r="W5892" i="1" s="1"/>
  <c r="U5893" i="1"/>
  <c r="X5893" i="1" s="1"/>
  <c r="Y5893" i="1" s="1"/>
  <c r="U5894" i="1"/>
  <c r="V5894" i="1" s="1"/>
  <c r="W5894" i="1" s="1"/>
  <c r="U5895" i="1"/>
  <c r="X5895" i="1" s="1"/>
  <c r="Y5895" i="1" s="1"/>
  <c r="U5896" i="1"/>
  <c r="V5896" i="1" s="1"/>
  <c r="W5896" i="1" s="1"/>
  <c r="U5897" i="1"/>
  <c r="X5897" i="1" s="1"/>
  <c r="Y5897" i="1" s="1"/>
  <c r="U5898" i="1"/>
  <c r="V5898" i="1" s="1"/>
  <c r="W5898" i="1" s="1"/>
  <c r="U5899" i="1"/>
  <c r="V5899" i="1" s="1"/>
  <c r="W5899" i="1" s="1"/>
  <c r="U5900" i="1"/>
  <c r="V5900" i="1" s="1"/>
  <c r="W5900" i="1" s="1"/>
  <c r="U5901" i="1"/>
  <c r="X5901" i="1" s="1"/>
  <c r="Y5901" i="1" s="1"/>
  <c r="U5902" i="1"/>
  <c r="V5902" i="1" s="1"/>
  <c r="W5902" i="1" s="1"/>
  <c r="U5903" i="1"/>
  <c r="V5903" i="1" s="1"/>
  <c r="W5903" i="1" s="1"/>
  <c r="U5904" i="1"/>
  <c r="V5904" i="1" s="1"/>
  <c r="W5904" i="1" s="1"/>
  <c r="U5905" i="1"/>
  <c r="X5905" i="1" s="1"/>
  <c r="Y5905" i="1" s="1"/>
  <c r="U5906" i="1"/>
  <c r="V5906" i="1" s="1"/>
  <c r="W5906" i="1" s="1"/>
  <c r="U5907" i="1"/>
  <c r="V5907" i="1" s="1"/>
  <c r="W5907" i="1" s="1"/>
  <c r="X5907" i="1"/>
  <c r="Y5907" i="1" s="1"/>
  <c r="U5908" i="1"/>
  <c r="V5908" i="1" s="1"/>
  <c r="W5908" i="1" s="1"/>
  <c r="U5909" i="1"/>
  <c r="X5909" i="1" s="1"/>
  <c r="Y5909" i="1" s="1"/>
  <c r="U5910" i="1"/>
  <c r="V5910" i="1" s="1"/>
  <c r="W5910" i="1" s="1"/>
  <c r="U5911" i="1"/>
  <c r="X5911" i="1" s="1"/>
  <c r="Y5911" i="1" s="1"/>
  <c r="U5912" i="1"/>
  <c r="V5912" i="1" s="1"/>
  <c r="W5912" i="1" s="1"/>
  <c r="U5913" i="1"/>
  <c r="X5913" i="1" s="1"/>
  <c r="Y5913" i="1" s="1"/>
  <c r="U5914" i="1"/>
  <c r="V5914" i="1" s="1"/>
  <c r="W5914" i="1" s="1"/>
  <c r="U5915" i="1"/>
  <c r="V5915" i="1" s="1"/>
  <c r="W5915" i="1" s="1"/>
  <c r="U5916" i="1"/>
  <c r="V5916" i="1" s="1"/>
  <c r="W5916" i="1" s="1"/>
  <c r="U5917" i="1"/>
  <c r="X5917" i="1" s="1"/>
  <c r="Y5917" i="1" s="1"/>
  <c r="U5918" i="1"/>
  <c r="V5918" i="1" s="1"/>
  <c r="W5918" i="1" s="1"/>
  <c r="U5919" i="1"/>
  <c r="V5919" i="1" s="1"/>
  <c r="W5919" i="1" s="1"/>
  <c r="U5920" i="1"/>
  <c r="V5920" i="1" s="1"/>
  <c r="W5920" i="1" s="1"/>
  <c r="U5921" i="1"/>
  <c r="X5921" i="1" s="1"/>
  <c r="Y5921" i="1" s="1"/>
  <c r="U5922" i="1"/>
  <c r="V5922" i="1" s="1"/>
  <c r="W5922" i="1" s="1"/>
  <c r="U5923" i="1"/>
  <c r="V5923" i="1" s="1"/>
  <c r="W5923" i="1" s="1"/>
  <c r="X5923" i="1"/>
  <c r="Y5923" i="1" s="1"/>
  <c r="U5924" i="1"/>
  <c r="V5924" i="1" s="1"/>
  <c r="W5924" i="1" s="1"/>
  <c r="U5925" i="1"/>
  <c r="X5925" i="1" s="1"/>
  <c r="Y5925" i="1" s="1"/>
  <c r="U5926" i="1"/>
  <c r="V5926" i="1" s="1"/>
  <c r="W5926" i="1" s="1"/>
  <c r="U5927" i="1"/>
  <c r="V5927" i="1" s="1"/>
  <c r="W5927" i="1" s="1"/>
  <c r="U5928" i="1"/>
  <c r="V5928" i="1" s="1"/>
  <c r="W5928" i="1" s="1"/>
  <c r="U5929" i="1"/>
  <c r="X5929" i="1" s="1"/>
  <c r="Y5929" i="1" s="1"/>
  <c r="U5930" i="1"/>
  <c r="V5930" i="1" s="1"/>
  <c r="W5930" i="1" s="1"/>
  <c r="U5931" i="1"/>
  <c r="V5931" i="1" s="1"/>
  <c r="W5931" i="1" s="1"/>
  <c r="U5932" i="1"/>
  <c r="V5932" i="1" s="1"/>
  <c r="W5932" i="1" s="1"/>
  <c r="U5933" i="1"/>
  <c r="X5933" i="1" s="1"/>
  <c r="Y5933" i="1" s="1"/>
  <c r="U6567" i="1"/>
  <c r="V6567" i="1" s="1"/>
  <c r="W6567" i="1" s="1"/>
  <c r="U8098" i="1"/>
  <c r="V8098" i="1" s="1"/>
  <c r="W8098" i="1" s="1"/>
  <c r="U8718" i="1"/>
  <c r="V8718" i="1" s="1"/>
  <c r="W8718" i="1" s="1"/>
  <c r="U5937" i="1"/>
  <c r="X5937" i="1" s="1"/>
  <c r="Y5937" i="1" s="1"/>
  <c r="U5938" i="1"/>
  <c r="V5938" i="1" s="1"/>
  <c r="W5938" i="1" s="1"/>
  <c r="U5939" i="1"/>
  <c r="V5939" i="1" s="1"/>
  <c r="W5939" i="1" s="1"/>
  <c r="U5940" i="1"/>
  <c r="V5940" i="1" s="1"/>
  <c r="W5940" i="1" s="1"/>
  <c r="U5941" i="1"/>
  <c r="X5941" i="1" s="1"/>
  <c r="Y5941" i="1" s="1"/>
  <c r="U5942" i="1"/>
  <c r="V5942" i="1" s="1"/>
  <c r="W5942" i="1" s="1"/>
  <c r="U5943" i="1"/>
  <c r="V5943" i="1" s="1"/>
  <c r="W5943" i="1" s="1"/>
  <c r="U5944" i="1"/>
  <c r="V5944" i="1" s="1"/>
  <c r="W5944" i="1" s="1"/>
  <c r="U5945" i="1"/>
  <c r="U5946" i="1"/>
  <c r="V5946" i="1" s="1"/>
  <c r="W5946" i="1" s="1"/>
  <c r="U5947" i="1"/>
  <c r="V5947" i="1" s="1"/>
  <c r="W5947" i="1" s="1"/>
  <c r="U5948" i="1"/>
  <c r="V5948" i="1" s="1"/>
  <c r="W5948" i="1" s="1"/>
  <c r="U5949" i="1"/>
  <c r="U5950" i="1"/>
  <c r="V5950" i="1" s="1"/>
  <c r="W5950" i="1" s="1"/>
  <c r="U5951" i="1"/>
  <c r="V5951" i="1" s="1"/>
  <c r="W5951" i="1" s="1"/>
  <c r="U5952" i="1"/>
  <c r="V5952" i="1" s="1"/>
  <c r="W5952" i="1" s="1"/>
  <c r="U5953" i="1"/>
  <c r="U5954" i="1"/>
  <c r="V5954" i="1" s="1"/>
  <c r="W5954" i="1" s="1"/>
  <c r="U5955" i="1"/>
  <c r="V5955" i="1" s="1"/>
  <c r="W5955" i="1" s="1"/>
  <c r="U5956" i="1"/>
  <c r="V5956" i="1" s="1"/>
  <c r="W5956" i="1" s="1"/>
  <c r="U5957" i="1"/>
  <c r="U5958" i="1"/>
  <c r="V5958" i="1" s="1"/>
  <c r="W5958" i="1" s="1"/>
  <c r="U5959" i="1"/>
  <c r="V5959" i="1" s="1"/>
  <c r="W5959" i="1" s="1"/>
  <c r="U5960" i="1"/>
  <c r="V5960" i="1" s="1"/>
  <c r="W5960" i="1" s="1"/>
  <c r="U5961" i="1"/>
  <c r="U5962" i="1"/>
  <c r="V5962" i="1" s="1"/>
  <c r="W5962" i="1" s="1"/>
  <c r="U5963" i="1"/>
  <c r="V5963" i="1" s="1"/>
  <c r="W5963" i="1" s="1"/>
  <c r="U5964" i="1"/>
  <c r="V5964" i="1" s="1"/>
  <c r="W5964" i="1" s="1"/>
  <c r="U5965" i="1"/>
  <c r="U5966" i="1"/>
  <c r="V5966" i="1" s="1"/>
  <c r="W5966" i="1" s="1"/>
  <c r="U5967" i="1"/>
  <c r="V5967" i="1" s="1"/>
  <c r="W5967" i="1" s="1"/>
  <c r="U5968" i="1"/>
  <c r="V5968" i="1" s="1"/>
  <c r="W5968" i="1" s="1"/>
  <c r="U5969" i="1"/>
  <c r="U5970" i="1"/>
  <c r="V5970" i="1" s="1"/>
  <c r="W5970" i="1" s="1"/>
  <c r="U5971" i="1"/>
  <c r="V5971" i="1" s="1"/>
  <c r="W5971" i="1" s="1"/>
  <c r="U5972" i="1"/>
  <c r="U5973" i="1"/>
  <c r="U5974" i="1"/>
  <c r="V5974" i="1" s="1"/>
  <c r="W5974" i="1" s="1"/>
  <c r="U5975" i="1"/>
  <c r="V5975" i="1" s="1"/>
  <c r="W5975" i="1" s="1"/>
  <c r="U5976" i="1"/>
  <c r="U5977" i="1"/>
  <c r="U5978" i="1"/>
  <c r="V5978" i="1" s="1"/>
  <c r="W5978" i="1" s="1"/>
  <c r="U5979" i="1"/>
  <c r="V5979" i="1" s="1"/>
  <c r="W5979" i="1" s="1"/>
  <c r="U5980" i="1"/>
  <c r="U5981" i="1"/>
  <c r="U5982" i="1"/>
  <c r="V5982" i="1" s="1"/>
  <c r="W5982" i="1" s="1"/>
  <c r="U5983" i="1"/>
  <c r="V5983" i="1" s="1"/>
  <c r="W5983" i="1" s="1"/>
  <c r="U5984" i="1"/>
  <c r="U5985" i="1"/>
  <c r="U5986" i="1"/>
  <c r="V5986" i="1" s="1"/>
  <c r="W5986" i="1" s="1"/>
  <c r="U5987" i="1"/>
  <c r="V5987" i="1" s="1"/>
  <c r="W5987" i="1" s="1"/>
  <c r="U5988" i="1"/>
  <c r="U5989" i="1"/>
  <c r="U5990" i="1"/>
  <c r="V5990" i="1" s="1"/>
  <c r="W5990" i="1" s="1"/>
  <c r="U5991" i="1"/>
  <c r="V5991" i="1" s="1"/>
  <c r="W5991" i="1" s="1"/>
  <c r="U5992" i="1"/>
  <c r="U5993" i="1"/>
  <c r="U5994" i="1"/>
  <c r="V5994" i="1" s="1"/>
  <c r="W5994" i="1" s="1"/>
  <c r="U5995" i="1"/>
  <c r="V5995" i="1" s="1"/>
  <c r="W5995" i="1" s="1"/>
  <c r="U5996" i="1"/>
  <c r="U5997" i="1"/>
  <c r="U5998" i="1"/>
  <c r="V5998" i="1" s="1"/>
  <c r="W5998" i="1" s="1"/>
  <c r="U5999" i="1"/>
  <c r="V5999" i="1" s="1"/>
  <c r="W5999" i="1" s="1"/>
  <c r="U6000" i="1"/>
  <c r="U6001" i="1"/>
  <c r="U6002" i="1"/>
  <c r="V6002" i="1" s="1"/>
  <c r="W6002" i="1" s="1"/>
  <c r="U6003" i="1"/>
  <c r="V6003" i="1" s="1"/>
  <c r="W6003" i="1" s="1"/>
  <c r="U6004" i="1"/>
  <c r="U6005" i="1"/>
  <c r="U6006" i="1"/>
  <c r="V6006" i="1" s="1"/>
  <c r="W6006" i="1" s="1"/>
  <c r="U6007" i="1"/>
  <c r="V6007" i="1" s="1"/>
  <c r="W6007" i="1" s="1"/>
  <c r="U6008" i="1"/>
  <c r="U6009" i="1"/>
  <c r="U6010" i="1"/>
  <c r="V6010" i="1" s="1"/>
  <c r="W6010" i="1" s="1"/>
  <c r="U6011" i="1"/>
  <c r="V6011" i="1" s="1"/>
  <c r="W6011" i="1" s="1"/>
  <c r="U6012" i="1"/>
  <c r="U6013" i="1"/>
  <c r="U6014" i="1"/>
  <c r="V6014" i="1" s="1"/>
  <c r="W6014" i="1" s="1"/>
  <c r="U6015" i="1"/>
  <c r="V6015" i="1" s="1"/>
  <c r="W6015" i="1" s="1"/>
  <c r="U6016" i="1"/>
  <c r="U6017" i="1"/>
  <c r="U6018" i="1"/>
  <c r="V6018" i="1" s="1"/>
  <c r="W6018" i="1" s="1"/>
  <c r="U6019" i="1"/>
  <c r="V6019" i="1" s="1"/>
  <c r="W6019" i="1" s="1"/>
  <c r="U6020" i="1"/>
  <c r="U6021" i="1"/>
  <c r="U6022" i="1"/>
  <c r="V6022" i="1" s="1"/>
  <c r="W6022" i="1" s="1"/>
  <c r="U6023" i="1"/>
  <c r="V6023" i="1" s="1"/>
  <c r="W6023" i="1" s="1"/>
  <c r="U6024" i="1"/>
  <c r="U6025" i="1"/>
  <c r="U6026" i="1"/>
  <c r="V6026" i="1" s="1"/>
  <c r="W6026" i="1" s="1"/>
  <c r="U6027" i="1"/>
  <c r="V6027" i="1" s="1"/>
  <c r="W6027" i="1" s="1"/>
  <c r="U6028" i="1"/>
  <c r="U6029" i="1"/>
  <c r="U6030" i="1"/>
  <c r="V6030" i="1" s="1"/>
  <c r="W6030" i="1" s="1"/>
  <c r="U6031" i="1"/>
  <c r="V6031" i="1" s="1"/>
  <c r="W6031" i="1" s="1"/>
  <c r="U6032" i="1"/>
  <c r="U6033" i="1"/>
  <c r="U6034" i="1"/>
  <c r="V6034" i="1" s="1"/>
  <c r="W6034" i="1" s="1"/>
  <c r="U6035" i="1"/>
  <c r="V6035" i="1" s="1"/>
  <c r="W6035" i="1" s="1"/>
  <c r="U6036" i="1"/>
  <c r="U6037" i="1"/>
  <c r="U6038" i="1"/>
  <c r="V6038" i="1" s="1"/>
  <c r="W6038" i="1" s="1"/>
  <c r="U6039" i="1"/>
  <c r="V6039" i="1" s="1"/>
  <c r="W6039" i="1" s="1"/>
  <c r="U6040" i="1"/>
  <c r="U6041" i="1"/>
  <c r="U6042" i="1"/>
  <c r="V6042" i="1" s="1"/>
  <c r="W6042" i="1" s="1"/>
  <c r="U6043" i="1"/>
  <c r="V6043" i="1" s="1"/>
  <c r="W6043" i="1" s="1"/>
  <c r="U6044" i="1"/>
  <c r="U6045" i="1"/>
  <c r="U6046" i="1"/>
  <c r="V6046" i="1" s="1"/>
  <c r="W6046" i="1" s="1"/>
  <c r="U6047" i="1"/>
  <c r="V6047" i="1" s="1"/>
  <c r="W6047" i="1" s="1"/>
  <c r="U6048" i="1"/>
  <c r="U6049" i="1"/>
  <c r="U6050" i="1"/>
  <c r="V6050" i="1" s="1"/>
  <c r="W6050" i="1" s="1"/>
  <c r="U6051" i="1"/>
  <c r="V6051" i="1" s="1"/>
  <c r="W6051" i="1" s="1"/>
  <c r="U6052" i="1"/>
  <c r="U6053" i="1"/>
  <c r="U6054" i="1"/>
  <c r="V6054" i="1" s="1"/>
  <c r="W6054" i="1" s="1"/>
  <c r="U6055" i="1"/>
  <c r="V6055" i="1" s="1"/>
  <c r="W6055" i="1" s="1"/>
  <c r="U6056" i="1"/>
  <c r="U6057" i="1"/>
  <c r="U6058" i="1"/>
  <c r="V6058" i="1" s="1"/>
  <c r="W6058" i="1" s="1"/>
  <c r="U6059" i="1"/>
  <c r="V6059" i="1" s="1"/>
  <c r="W6059" i="1" s="1"/>
  <c r="U6060" i="1"/>
  <c r="U6061" i="1"/>
  <c r="U6062" i="1"/>
  <c r="V6062" i="1" s="1"/>
  <c r="W6062" i="1" s="1"/>
  <c r="U6063" i="1"/>
  <c r="V6063" i="1" s="1"/>
  <c r="W6063" i="1" s="1"/>
  <c r="U6064" i="1"/>
  <c r="U6065" i="1"/>
  <c r="U6066" i="1"/>
  <c r="V6066" i="1" s="1"/>
  <c r="W6066" i="1" s="1"/>
  <c r="U6067" i="1"/>
  <c r="V6067" i="1" s="1"/>
  <c r="W6067" i="1" s="1"/>
  <c r="U6068" i="1"/>
  <c r="U6069" i="1"/>
  <c r="U6070" i="1"/>
  <c r="V6070" i="1" s="1"/>
  <c r="W6070" i="1" s="1"/>
  <c r="U6071" i="1"/>
  <c r="V6071" i="1" s="1"/>
  <c r="W6071" i="1" s="1"/>
  <c r="U6072" i="1"/>
  <c r="U6073" i="1"/>
  <c r="U6074" i="1"/>
  <c r="V6074" i="1" s="1"/>
  <c r="W6074" i="1" s="1"/>
  <c r="U6075" i="1"/>
  <c r="V6075" i="1" s="1"/>
  <c r="W6075" i="1" s="1"/>
  <c r="U6076" i="1"/>
  <c r="U6077" i="1"/>
  <c r="U6078" i="1"/>
  <c r="V6078" i="1" s="1"/>
  <c r="W6078" i="1" s="1"/>
  <c r="U6079" i="1"/>
  <c r="V6079" i="1" s="1"/>
  <c r="W6079" i="1" s="1"/>
  <c r="U6080" i="1"/>
  <c r="U6081" i="1"/>
  <c r="U6082" i="1"/>
  <c r="V6082" i="1" s="1"/>
  <c r="W6082" i="1" s="1"/>
  <c r="U6083" i="1"/>
  <c r="V6083" i="1" s="1"/>
  <c r="W6083" i="1" s="1"/>
  <c r="U6084" i="1"/>
  <c r="U6085" i="1"/>
  <c r="U6086" i="1"/>
  <c r="V6086" i="1" s="1"/>
  <c r="W6086" i="1" s="1"/>
  <c r="U6087" i="1"/>
  <c r="V6087" i="1" s="1"/>
  <c r="W6087" i="1" s="1"/>
  <c r="U6088" i="1"/>
  <c r="U6089" i="1"/>
  <c r="U6090" i="1"/>
  <c r="V6090" i="1" s="1"/>
  <c r="W6090" i="1" s="1"/>
  <c r="U6091" i="1"/>
  <c r="V6091" i="1" s="1"/>
  <c r="W6091" i="1" s="1"/>
  <c r="U6092" i="1"/>
  <c r="U6093" i="1"/>
  <c r="U6094" i="1"/>
  <c r="V6094" i="1" s="1"/>
  <c r="W6094" i="1" s="1"/>
  <c r="U6095" i="1"/>
  <c r="V6095" i="1" s="1"/>
  <c r="W6095" i="1" s="1"/>
  <c r="U6096" i="1"/>
  <c r="U6097" i="1"/>
  <c r="U6098" i="1"/>
  <c r="V6098" i="1" s="1"/>
  <c r="W6098" i="1" s="1"/>
  <c r="U6099" i="1"/>
  <c r="V6099" i="1" s="1"/>
  <c r="W6099" i="1" s="1"/>
  <c r="U6100" i="1"/>
  <c r="U6101" i="1"/>
  <c r="U6102" i="1"/>
  <c r="V6102" i="1" s="1"/>
  <c r="W6102" i="1" s="1"/>
  <c r="U6103" i="1"/>
  <c r="V6103" i="1" s="1"/>
  <c r="W6103" i="1" s="1"/>
  <c r="U6104" i="1"/>
  <c r="U6105" i="1"/>
  <c r="U6106" i="1"/>
  <c r="V6106" i="1" s="1"/>
  <c r="W6106" i="1" s="1"/>
  <c r="U6107" i="1"/>
  <c r="V6107" i="1" s="1"/>
  <c r="W6107" i="1" s="1"/>
  <c r="U6108" i="1"/>
  <c r="U6109" i="1"/>
  <c r="U6110" i="1"/>
  <c r="V6110" i="1" s="1"/>
  <c r="W6110" i="1" s="1"/>
  <c r="U6111" i="1"/>
  <c r="V6111" i="1" s="1"/>
  <c r="W6111" i="1" s="1"/>
  <c r="U6112" i="1"/>
  <c r="U6113" i="1"/>
  <c r="U6114" i="1"/>
  <c r="V6114" i="1" s="1"/>
  <c r="W6114" i="1" s="1"/>
  <c r="U6115" i="1"/>
  <c r="V6115" i="1" s="1"/>
  <c r="W6115" i="1" s="1"/>
  <c r="U6116" i="1"/>
  <c r="U6117" i="1"/>
  <c r="U6118" i="1"/>
  <c r="V6118" i="1" s="1"/>
  <c r="W6118" i="1" s="1"/>
  <c r="U6119" i="1"/>
  <c r="V6119" i="1" s="1"/>
  <c r="W6119" i="1" s="1"/>
  <c r="U6120" i="1"/>
  <c r="U6121" i="1"/>
  <c r="U6122" i="1"/>
  <c r="V6122" i="1" s="1"/>
  <c r="W6122" i="1" s="1"/>
  <c r="U6123" i="1"/>
  <c r="V6123" i="1" s="1"/>
  <c r="W6123" i="1" s="1"/>
  <c r="U6124" i="1"/>
  <c r="U6125" i="1"/>
  <c r="U6126" i="1"/>
  <c r="V6126" i="1" s="1"/>
  <c r="W6126" i="1" s="1"/>
  <c r="U6127" i="1"/>
  <c r="V6127" i="1" s="1"/>
  <c r="W6127" i="1" s="1"/>
  <c r="U6128" i="1"/>
  <c r="U6129" i="1"/>
  <c r="U6130" i="1"/>
  <c r="V6130" i="1" s="1"/>
  <c r="W6130" i="1" s="1"/>
  <c r="U6131" i="1"/>
  <c r="V6131" i="1" s="1"/>
  <c r="W6131" i="1" s="1"/>
  <c r="U6132" i="1"/>
  <c r="U6133" i="1"/>
  <c r="U6134" i="1"/>
  <c r="V6134" i="1" s="1"/>
  <c r="W6134" i="1" s="1"/>
  <c r="U6135" i="1"/>
  <c r="V6135" i="1" s="1"/>
  <c r="W6135" i="1" s="1"/>
  <c r="U6136" i="1"/>
  <c r="U6137" i="1"/>
  <c r="U6138" i="1"/>
  <c r="V6138" i="1" s="1"/>
  <c r="W6138" i="1" s="1"/>
  <c r="U6139" i="1"/>
  <c r="V6139" i="1" s="1"/>
  <c r="W6139" i="1" s="1"/>
  <c r="U6140" i="1"/>
  <c r="U6141" i="1"/>
  <c r="U6142" i="1"/>
  <c r="V6142" i="1" s="1"/>
  <c r="W6142" i="1" s="1"/>
  <c r="U6143" i="1"/>
  <c r="V6143" i="1" s="1"/>
  <c r="W6143" i="1" s="1"/>
  <c r="U6144" i="1"/>
  <c r="U6145" i="1"/>
  <c r="U6146" i="1"/>
  <c r="V6146" i="1" s="1"/>
  <c r="W6146" i="1" s="1"/>
  <c r="U6147" i="1"/>
  <c r="V6147" i="1" s="1"/>
  <c r="W6147" i="1" s="1"/>
  <c r="U6148" i="1"/>
  <c r="U6149" i="1"/>
  <c r="U6150" i="1"/>
  <c r="V6150" i="1" s="1"/>
  <c r="W6150" i="1" s="1"/>
  <c r="U6151" i="1"/>
  <c r="V6151" i="1" s="1"/>
  <c r="W6151" i="1" s="1"/>
  <c r="U6152" i="1"/>
  <c r="U6153" i="1"/>
  <c r="U6154" i="1"/>
  <c r="V6154" i="1" s="1"/>
  <c r="W6154" i="1" s="1"/>
  <c r="U6155" i="1"/>
  <c r="V6155" i="1" s="1"/>
  <c r="W6155" i="1" s="1"/>
  <c r="U6156" i="1"/>
  <c r="U6157" i="1"/>
  <c r="U6158" i="1"/>
  <c r="V6158" i="1" s="1"/>
  <c r="W6158" i="1" s="1"/>
  <c r="U6159" i="1"/>
  <c r="V6159" i="1" s="1"/>
  <c r="W6159" i="1" s="1"/>
  <c r="U6160" i="1"/>
  <c r="U6161" i="1"/>
  <c r="U6162" i="1"/>
  <c r="V6162" i="1" s="1"/>
  <c r="W6162" i="1" s="1"/>
  <c r="U6163" i="1"/>
  <c r="V6163" i="1" s="1"/>
  <c r="W6163" i="1" s="1"/>
  <c r="U6164" i="1"/>
  <c r="U6165" i="1"/>
  <c r="U6166" i="1"/>
  <c r="V6166" i="1" s="1"/>
  <c r="W6166" i="1" s="1"/>
  <c r="U6167" i="1"/>
  <c r="V6167" i="1" s="1"/>
  <c r="W6167" i="1" s="1"/>
  <c r="U6168" i="1"/>
  <c r="U6169" i="1"/>
  <c r="U6170" i="1"/>
  <c r="V6170" i="1" s="1"/>
  <c r="W6170" i="1" s="1"/>
  <c r="U6171" i="1"/>
  <c r="V6171" i="1" s="1"/>
  <c r="W6171" i="1" s="1"/>
  <c r="U6172" i="1"/>
  <c r="U6173" i="1"/>
  <c r="U6174" i="1"/>
  <c r="V6174" i="1" s="1"/>
  <c r="W6174" i="1" s="1"/>
  <c r="U6175" i="1"/>
  <c r="V6175" i="1" s="1"/>
  <c r="W6175" i="1" s="1"/>
  <c r="U6176" i="1"/>
  <c r="U6177" i="1"/>
  <c r="U6178" i="1"/>
  <c r="V6178" i="1" s="1"/>
  <c r="W6178" i="1" s="1"/>
  <c r="U6179" i="1"/>
  <c r="V6179" i="1" s="1"/>
  <c r="W6179" i="1" s="1"/>
  <c r="U6180" i="1"/>
  <c r="U6181" i="1"/>
  <c r="X6181" i="1" s="1"/>
  <c r="Y6181" i="1" s="1"/>
  <c r="U6182" i="1"/>
  <c r="V6182" i="1" s="1"/>
  <c r="W6182" i="1" s="1"/>
  <c r="U6183" i="1"/>
  <c r="V6183" i="1" s="1"/>
  <c r="W6183" i="1" s="1"/>
  <c r="U6184" i="1"/>
  <c r="U6185" i="1"/>
  <c r="X6185" i="1" s="1"/>
  <c r="Y6185" i="1" s="1"/>
  <c r="U6186" i="1"/>
  <c r="V6186" i="1" s="1"/>
  <c r="W6186" i="1" s="1"/>
  <c r="U6187" i="1"/>
  <c r="V6187" i="1" s="1"/>
  <c r="W6187" i="1" s="1"/>
  <c r="U6188" i="1"/>
  <c r="U6189" i="1"/>
  <c r="X6189" i="1" s="1"/>
  <c r="Y6189" i="1" s="1"/>
  <c r="U6190" i="1"/>
  <c r="V6190" i="1" s="1"/>
  <c r="W6190" i="1" s="1"/>
  <c r="U6191" i="1"/>
  <c r="V6191" i="1" s="1"/>
  <c r="W6191" i="1" s="1"/>
  <c r="U6192" i="1"/>
  <c r="U6193" i="1"/>
  <c r="X6193" i="1" s="1"/>
  <c r="Y6193" i="1" s="1"/>
  <c r="U6194" i="1"/>
  <c r="V6194" i="1" s="1"/>
  <c r="W6194" i="1" s="1"/>
  <c r="U6195" i="1"/>
  <c r="V6195" i="1" s="1"/>
  <c r="W6195" i="1" s="1"/>
  <c r="U6196" i="1"/>
  <c r="U6197" i="1"/>
  <c r="X6197" i="1" s="1"/>
  <c r="Y6197" i="1" s="1"/>
  <c r="U6198" i="1"/>
  <c r="V6198" i="1" s="1"/>
  <c r="W6198" i="1" s="1"/>
  <c r="U6199" i="1"/>
  <c r="V6199" i="1" s="1"/>
  <c r="W6199" i="1" s="1"/>
  <c r="U6200" i="1"/>
  <c r="U6201" i="1"/>
  <c r="X6201" i="1" s="1"/>
  <c r="Y6201" i="1" s="1"/>
  <c r="U6202" i="1"/>
  <c r="V6202" i="1" s="1"/>
  <c r="W6202" i="1" s="1"/>
  <c r="U6203" i="1"/>
  <c r="V6203" i="1" s="1"/>
  <c r="W6203" i="1" s="1"/>
  <c r="U6204" i="1"/>
  <c r="U6205" i="1"/>
  <c r="X6205" i="1" s="1"/>
  <c r="Y6205" i="1" s="1"/>
  <c r="U6206" i="1"/>
  <c r="V6206" i="1" s="1"/>
  <c r="W6206" i="1" s="1"/>
  <c r="U6207" i="1"/>
  <c r="V6207" i="1" s="1"/>
  <c r="W6207" i="1" s="1"/>
  <c r="U6208" i="1"/>
  <c r="U6209" i="1"/>
  <c r="X6209" i="1" s="1"/>
  <c r="Y6209" i="1" s="1"/>
  <c r="U6210" i="1"/>
  <c r="V6210" i="1" s="1"/>
  <c r="W6210" i="1" s="1"/>
  <c r="U6211" i="1"/>
  <c r="V6211" i="1" s="1"/>
  <c r="W6211" i="1" s="1"/>
  <c r="U6212" i="1"/>
  <c r="U6213" i="1"/>
  <c r="X6213" i="1" s="1"/>
  <c r="Y6213" i="1" s="1"/>
  <c r="U6214" i="1"/>
  <c r="V6214" i="1" s="1"/>
  <c r="W6214" i="1" s="1"/>
  <c r="U6215" i="1"/>
  <c r="U6216" i="1"/>
  <c r="U6217" i="1"/>
  <c r="U6218" i="1"/>
  <c r="V6218" i="1" s="1"/>
  <c r="W6218" i="1" s="1"/>
  <c r="U6219" i="1"/>
  <c r="U6220" i="1"/>
  <c r="U6221" i="1"/>
  <c r="U6222" i="1"/>
  <c r="V6222" i="1" s="1"/>
  <c r="W6222" i="1" s="1"/>
  <c r="U6223" i="1"/>
  <c r="U6224" i="1"/>
  <c r="U6225" i="1"/>
  <c r="U6226" i="1"/>
  <c r="V6226" i="1" s="1"/>
  <c r="W6226" i="1" s="1"/>
  <c r="U6227" i="1"/>
  <c r="U6228" i="1"/>
  <c r="U6229" i="1"/>
  <c r="U6230" i="1"/>
  <c r="V6230" i="1" s="1"/>
  <c r="W6230" i="1" s="1"/>
  <c r="U6231" i="1"/>
  <c r="U6232" i="1"/>
  <c r="U6233" i="1"/>
  <c r="U6234" i="1"/>
  <c r="V6234" i="1" s="1"/>
  <c r="W6234" i="1" s="1"/>
  <c r="U6235" i="1"/>
  <c r="U6236" i="1"/>
  <c r="U6237" i="1"/>
  <c r="U6238" i="1"/>
  <c r="V6238" i="1" s="1"/>
  <c r="W6238" i="1" s="1"/>
  <c r="U6239" i="1"/>
  <c r="U6240" i="1"/>
  <c r="U6241" i="1"/>
  <c r="U6242" i="1"/>
  <c r="V6242" i="1" s="1"/>
  <c r="W6242" i="1" s="1"/>
  <c r="U6243" i="1"/>
  <c r="U6244" i="1"/>
  <c r="U6245" i="1"/>
  <c r="U6246" i="1"/>
  <c r="V6246" i="1" s="1"/>
  <c r="W6246" i="1" s="1"/>
  <c r="U6247" i="1"/>
  <c r="U6248" i="1"/>
  <c r="U6249" i="1"/>
  <c r="U6250" i="1"/>
  <c r="V6250" i="1" s="1"/>
  <c r="W6250" i="1" s="1"/>
  <c r="U6251" i="1"/>
  <c r="U6252" i="1"/>
  <c r="U6253" i="1"/>
  <c r="U6254" i="1"/>
  <c r="V6254" i="1" s="1"/>
  <c r="W6254" i="1" s="1"/>
  <c r="U6255" i="1"/>
  <c r="U6256" i="1"/>
  <c r="U6257" i="1"/>
  <c r="U6258" i="1"/>
  <c r="V6258" i="1" s="1"/>
  <c r="W6258" i="1" s="1"/>
  <c r="U6259" i="1"/>
  <c r="U6260" i="1"/>
  <c r="U6261" i="1"/>
  <c r="U6262" i="1"/>
  <c r="V6262" i="1" s="1"/>
  <c r="W6262" i="1" s="1"/>
  <c r="U6263" i="1"/>
  <c r="U6264" i="1"/>
  <c r="U6265" i="1"/>
  <c r="U6266" i="1"/>
  <c r="V6266" i="1" s="1"/>
  <c r="W6266" i="1" s="1"/>
  <c r="U6267" i="1"/>
  <c r="U6268" i="1"/>
  <c r="U6269" i="1"/>
  <c r="U6270" i="1"/>
  <c r="V6270" i="1" s="1"/>
  <c r="W6270" i="1" s="1"/>
  <c r="U6271" i="1"/>
  <c r="U6272" i="1"/>
  <c r="U6273" i="1"/>
  <c r="U6274" i="1"/>
  <c r="V6274" i="1" s="1"/>
  <c r="W6274" i="1" s="1"/>
  <c r="U6275" i="1"/>
  <c r="U6276" i="1"/>
  <c r="U6277" i="1"/>
  <c r="U6278" i="1"/>
  <c r="V6278" i="1" s="1"/>
  <c r="W6278" i="1" s="1"/>
  <c r="U6279" i="1"/>
  <c r="U6280" i="1"/>
  <c r="U6281" i="1"/>
  <c r="U6282" i="1"/>
  <c r="V6282" i="1" s="1"/>
  <c r="W6282" i="1" s="1"/>
  <c r="U6283" i="1"/>
  <c r="U6284" i="1"/>
  <c r="U6285" i="1"/>
  <c r="U6286" i="1"/>
  <c r="V6286" i="1" s="1"/>
  <c r="W6286" i="1" s="1"/>
  <c r="U6287" i="1"/>
  <c r="U6288" i="1"/>
  <c r="U6289" i="1"/>
  <c r="U6290" i="1"/>
  <c r="V6290" i="1" s="1"/>
  <c r="W6290" i="1" s="1"/>
  <c r="U6291" i="1"/>
  <c r="U6292" i="1"/>
  <c r="U6293" i="1"/>
  <c r="U6294" i="1"/>
  <c r="V6294" i="1" s="1"/>
  <c r="W6294" i="1" s="1"/>
  <c r="U6295" i="1"/>
  <c r="U6296" i="1"/>
  <c r="U6297" i="1"/>
  <c r="X6297" i="1" s="1"/>
  <c r="Y6297" i="1" s="1"/>
  <c r="U6298" i="1"/>
  <c r="X6298" i="1" s="1"/>
  <c r="Y6298" i="1" s="1"/>
  <c r="U6299" i="1"/>
  <c r="U6300" i="1"/>
  <c r="U6301" i="1"/>
  <c r="U6302" i="1"/>
  <c r="V6302" i="1" s="1"/>
  <c r="W6302" i="1" s="1"/>
  <c r="U6303" i="1"/>
  <c r="X6303" i="1" s="1"/>
  <c r="Y6303" i="1" s="1"/>
  <c r="U6304" i="1"/>
  <c r="U6305" i="1"/>
  <c r="X6305" i="1" s="1"/>
  <c r="Y6305" i="1" s="1"/>
  <c r="U6306" i="1"/>
  <c r="V6306" i="1" s="1"/>
  <c r="W6306" i="1" s="1"/>
  <c r="U6307" i="1"/>
  <c r="V6307" i="1" s="1"/>
  <c r="W6307" i="1" s="1"/>
  <c r="U6308" i="1"/>
  <c r="U6309" i="1"/>
  <c r="X6309" i="1" s="1"/>
  <c r="Y6309" i="1" s="1"/>
  <c r="U6310" i="1"/>
  <c r="V6310" i="1" s="1"/>
  <c r="W6310" i="1" s="1"/>
  <c r="U6311" i="1"/>
  <c r="V6311" i="1" s="1"/>
  <c r="W6311" i="1" s="1"/>
  <c r="U6312" i="1"/>
  <c r="U6313" i="1"/>
  <c r="X6313" i="1" s="1"/>
  <c r="Y6313" i="1" s="1"/>
  <c r="U6314" i="1"/>
  <c r="V6314" i="1" s="1"/>
  <c r="W6314" i="1" s="1"/>
  <c r="U6315" i="1"/>
  <c r="V6315" i="1" s="1"/>
  <c r="W6315" i="1" s="1"/>
  <c r="U6316" i="1"/>
  <c r="U6317" i="1"/>
  <c r="X6317" i="1" s="1"/>
  <c r="Y6317" i="1" s="1"/>
  <c r="U6318" i="1"/>
  <c r="U6319" i="1"/>
  <c r="V6319" i="1" s="1"/>
  <c r="W6319" i="1" s="1"/>
  <c r="U6320" i="1"/>
  <c r="U6321" i="1"/>
  <c r="X6321" i="1" s="1"/>
  <c r="Y6321" i="1" s="1"/>
  <c r="U6322" i="1"/>
  <c r="X6322" i="1" s="1"/>
  <c r="Y6322" i="1" s="1"/>
  <c r="U6323" i="1"/>
  <c r="U6324" i="1"/>
  <c r="U6325" i="1"/>
  <c r="X6325" i="1" s="1"/>
  <c r="Y6325" i="1" s="1"/>
  <c r="U6326" i="1"/>
  <c r="X6326" i="1" s="1"/>
  <c r="Y6326" i="1" s="1"/>
  <c r="U6327" i="1"/>
  <c r="U6328" i="1"/>
  <c r="U6329" i="1"/>
  <c r="X6329" i="1" s="1"/>
  <c r="Y6329" i="1" s="1"/>
  <c r="U6330" i="1"/>
  <c r="X6330" i="1" s="1"/>
  <c r="Y6330" i="1" s="1"/>
  <c r="U6331" i="1"/>
  <c r="U6332" i="1"/>
  <c r="U6333" i="1"/>
  <c r="U6334" i="1"/>
  <c r="V6334" i="1" s="1"/>
  <c r="W6334" i="1" s="1"/>
  <c r="U6335" i="1"/>
  <c r="X6335" i="1" s="1"/>
  <c r="Y6335" i="1" s="1"/>
  <c r="U6336" i="1"/>
  <c r="U6337" i="1"/>
  <c r="X6337" i="1" s="1"/>
  <c r="Y6337" i="1" s="1"/>
  <c r="U6338" i="1"/>
  <c r="V6338" i="1" s="1"/>
  <c r="W6338" i="1" s="1"/>
  <c r="U6339" i="1"/>
  <c r="V6339" i="1" s="1"/>
  <c r="W6339" i="1" s="1"/>
  <c r="U6340" i="1"/>
  <c r="U6341" i="1"/>
  <c r="X6341" i="1" s="1"/>
  <c r="Y6341" i="1" s="1"/>
  <c r="U6342" i="1"/>
  <c r="X6342" i="1" s="1"/>
  <c r="Y6342" i="1" s="1"/>
  <c r="U6343" i="1"/>
  <c r="V6343" i="1" s="1"/>
  <c r="W6343" i="1" s="1"/>
  <c r="U6344" i="1"/>
  <c r="U6345" i="1"/>
  <c r="X6345" i="1" s="1"/>
  <c r="Y6345" i="1" s="1"/>
  <c r="U6346" i="1"/>
  <c r="V6346" i="1" s="1"/>
  <c r="W6346" i="1" s="1"/>
  <c r="U6347" i="1"/>
  <c r="V6347" i="1" s="1"/>
  <c r="W6347" i="1" s="1"/>
  <c r="X6347" i="1"/>
  <c r="Y6347" i="1" s="1"/>
  <c r="U6348" i="1"/>
  <c r="U6349" i="1"/>
  <c r="X6349" i="1" s="1"/>
  <c r="Y6349" i="1" s="1"/>
  <c r="U6350" i="1"/>
  <c r="U6351" i="1"/>
  <c r="V6351" i="1" s="1"/>
  <c r="W6351" i="1" s="1"/>
  <c r="U6352" i="1"/>
  <c r="U6353" i="1"/>
  <c r="X6353" i="1" s="1"/>
  <c r="Y6353" i="1" s="1"/>
  <c r="U6354" i="1"/>
  <c r="X6354" i="1" s="1"/>
  <c r="Y6354" i="1" s="1"/>
  <c r="U6355" i="1"/>
  <c r="U6356" i="1"/>
  <c r="U6357" i="1"/>
  <c r="X6357" i="1" s="1"/>
  <c r="Y6357" i="1" s="1"/>
  <c r="U6358" i="1"/>
  <c r="X6358" i="1" s="1"/>
  <c r="Y6358" i="1" s="1"/>
  <c r="V6358" i="1"/>
  <c r="W6358" i="1" s="1"/>
  <c r="U6359" i="1"/>
  <c r="U6360" i="1"/>
  <c r="U6361" i="1"/>
  <c r="X6361" i="1" s="1"/>
  <c r="Y6361" i="1" s="1"/>
  <c r="U6362" i="1"/>
  <c r="X6362" i="1" s="1"/>
  <c r="Y6362" i="1" s="1"/>
  <c r="U6363" i="1"/>
  <c r="U6364" i="1"/>
  <c r="U6365" i="1"/>
  <c r="U6366" i="1"/>
  <c r="V6366" i="1" s="1"/>
  <c r="W6366" i="1" s="1"/>
  <c r="U6367" i="1"/>
  <c r="X6367" i="1" s="1"/>
  <c r="Y6367" i="1" s="1"/>
  <c r="U6368" i="1"/>
  <c r="U6369" i="1"/>
  <c r="X6369" i="1" s="1"/>
  <c r="Y6369" i="1" s="1"/>
  <c r="U6370" i="1"/>
  <c r="V6370" i="1" s="1"/>
  <c r="W6370" i="1" s="1"/>
  <c r="U6371" i="1"/>
  <c r="V6371" i="1" s="1"/>
  <c r="W6371" i="1" s="1"/>
  <c r="U6372" i="1"/>
  <c r="U6373" i="1"/>
  <c r="X6373" i="1" s="1"/>
  <c r="Y6373" i="1" s="1"/>
  <c r="U6374" i="1"/>
  <c r="V6374" i="1" s="1"/>
  <c r="W6374" i="1" s="1"/>
  <c r="U6375" i="1"/>
  <c r="V6375" i="1" s="1"/>
  <c r="W6375" i="1" s="1"/>
  <c r="U6376" i="1"/>
  <c r="U6377" i="1"/>
  <c r="X6377" i="1" s="1"/>
  <c r="Y6377" i="1" s="1"/>
  <c r="U6378" i="1"/>
  <c r="V6378" i="1" s="1"/>
  <c r="W6378" i="1" s="1"/>
  <c r="U6379" i="1"/>
  <c r="V6379" i="1" s="1"/>
  <c r="W6379" i="1" s="1"/>
  <c r="U6380" i="1"/>
  <c r="U6381" i="1"/>
  <c r="X6381" i="1" s="1"/>
  <c r="Y6381" i="1" s="1"/>
  <c r="U6382" i="1"/>
  <c r="U6383" i="1"/>
  <c r="V6383" i="1" s="1"/>
  <c r="W6383" i="1" s="1"/>
  <c r="U6384" i="1"/>
  <c r="U6385" i="1"/>
  <c r="X6385" i="1" s="1"/>
  <c r="Y6385" i="1" s="1"/>
  <c r="U6386" i="1"/>
  <c r="X6386" i="1" s="1"/>
  <c r="Y6386" i="1" s="1"/>
  <c r="U6387" i="1"/>
  <c r="U6388" i="1"/>
  <c r="U6389" i="1"/>
  <c r="X6389" i="1" s="1"/>
  <c r="Y6389" i="1" s="1"/>
  <c r="U6390" i="1"/>
  <c r="X6390" i="1" s="1"/>
  <c r="Y6390" i="1" s="1"/>
  <c r="U6391" i="1"/>
  <c r="U6392" i="1"/>
  <c r="U6393" i="1"/>
  <c r="X6393" i="1" s="1"/>
  <c r="Y6393" i="1" s="1"/>
  <c r="U6394" i="1"/>
  <c r="X6394" i="1" s="1"/>
  <c r="Y6394" i="1" s="1"/>
  <c r="U6395" i="1"/>
  <c r="U6396" i="1"/>
  <c r="U6397" i="1"/>
  <c r="U6398" i="1"/>
  <c r="V6398" i="1" s="1"/>
  <c r="W6398" i="1" s="1"/>
  <c r="U6399" i="1"/>
  <c r="X6399" i="1" s="1"/>
  <c r="Y6399" i="1" s="1"/>
  <c r="U6400" i="1"/>
  <c r="U6401" i="1"/>
  <c r="X6401" i="1" s="1"/>
  <c r="Y6401" i="1" s="1"/>
  <c r="U6402" i="1"/>
  <c r="V6402" i="1" s="1"/>
  <c r="W6402" i="1" s="1"/>
  <c r="U6403" i="1"/>
  <c r="V6403" i="1" s="1"/>
  <c r="W6403" i="1" s="1"/>
  <c r="U6404" i="1"/>
  <c r="U6405" i="1"/>
  <c r="X6405" i="1" s="1"/>
  <c r="Y6405" i="1" s="1"/>
  <c r="U6406" i="1"/>
  <c r="X6406" i="1" s="1"/>
  <c r="Y6406" i="1" s="1"/>
  <c r="U6407" i="1"/>
  <c r="V6407" i="1" s="1"/>
  <c r="W6407" i="1" s="1"/>
  <c r="U6408" i="1"/>
  <c r="U6409" i="1"/>
  <c r="X6409" i="1" s="1"/>
  <c r="Y6409" i="1" s="1"/>
  <c r="U6410" i="1"/>
  <c r="V6410" i="1" s="1"/>
  <c r="W6410" i="1" s="1"/>
  <c r="U6411" i="1"/>
  <c r="V6411" i="1" s="1"/>
  <c r="W6411" i="1" s="1"/>
  <c r="X6411" i="1"/>
  <c r="Y6411" i="1" s="1"/>
  <c r="U6412" i="1"/>
  <c r="U6413" i="1"/>
  <c r="X6413" i="1" s="1"/>
  <c r="Y6413" i="1" s="1"/>
  <c r="U6414" i="1"/>
  <c r="U6415" i="1"/>
  <c r="V6415" i="1" s="1"/>
  <c r="W6415" i="1" s="1"/>
  <c r="U6416" i="1"/>
  <c r="U6417" i="1"/>
  <c r="X6417" i="1" s="1"/>
  <c r="Y6417" i="1" s="1"/>
  <c r="U6418" i="1"/>
  <c r="X6418" i="1" s="1"/>
  <c r="Y6418" i="1" s="1"/>
  <c r="U6419" i="1"/>
  <c r="U6420" i="1"/>
  <c r="U6421" i="1"/>
  <c r="X6421" i="1" s="1"/>
  <c r="Y6421" i="1" s="1"/>
  <c r="U6422" i="1"/>
  <c r="X6422" i="1" s="1"/>
  <c r="Y6422" i="1" s="1"/>
  <c r="V6422" i="1"/>
  <c r="W6422" i="1" s="1"/>
  <c r="U6423" i="1"/>
  <c r="U6424" i="1"/>
  <c r="U6425" i="1"/>
  <c r="X6425" i="1" s="1"/>
  <c r="Y6425" i="1" s="1"/>
  <c r="U6426" i="1"/>
  <c r="X6426" i="1" s="1"/>
  <c r="Y6426" i="1" s="1"/>
  <c r="U6427" i="1"/>
  <c r="U6428" i="1"/>
  <c r="U6429" i="1"/>
  <c r="U6430" i="1"/>
  <c r="V6430" i="1" s="1"/>
  <c r="W6430" i="1" s="1"/>
  <c r="U6431" i="1"/>
  <c r="X6431" i="1" s="1"/>
  <c r="Y6431" i="1" s="1"/>
  <c r="U6432" i="1"/>
  <c r="U6433" i="1"/>
  <c r="X6433" i="1" s="1"/>
  <c r="Y6433" i="1" s="1"/>
  <c r="U6434" i="1"/>
  <c r="V6434" i="1" s="1"/>
  <c r="W6434" i="1" s="1"/>
  <c r="U6435" i="1"/>
  <c r="V6435" i="1" s="1"/>
  <c r="W6435" i="1" s="1"/>
  <c r="U6436" i="1"/>
  <c r="U6437" i="1"/>
  <c r="X6437" i="1" s="1"/>
  <c r="Y6437" i="1" s="1"/>
  <c r="U6438" i="1"/>
  <c r="V6438" i="1" s="1"/>
  <c r="W6438" i="1" s="1"/>
  <c r="U6439" i="1"/>
  <c r="V6439" i="1" s="1"/>
  <c r="W6439" i="1" s="1"/>
  <c r="U6440" i="1"/>
  <c r="U6441" i="1"/>
  <c r="X6441" i="1" s="1"/>
  <c r="Y6441" i="1" s="1"/>
  <c r="U6442" i="1"/>
  <c r="V6442" i="1" s="1"/>
  <c r="W6442" i="1" s="1"/>
  <c r="U6443" i="1"/>
  <c r="V6443" i="1" s="1"/>
  <c r="W6443" i="1" s="1"/>
  <c r="U6444" i="1"/>
  <c r="U6445" i="1"/>
  <c r="X6445" i="1" s="1"/>
  <c r="Y6445" i="1" s="1"/>
  <c r="U6446" i="1"/>
  <c r="U6447" i="1"/>
  <c r="V6447" i="1" s="1"/>
  <c r="W6447" i="1" s="1"/>
  <c r="U6448" i="1"/>
  <c r="U6449" i="1"/>
  <c r="X6449" i="1" s="1"/>
  <c r="Y6449" i="1" s="1"/>
  <c r="U6450" i="1"/>
  <c r="U6451" i="1"/>
  <c r="U6452" i="1"/>
  <c r="U6453" i="1"/>
  <c r="X6453" i="1" s="1"/>
  <c r="Y6453" i="1" s="1"/>
  <c r="U6454" i="1"/>
  <c r="X6454" i="1" s="1"/>
  <c r="Y6454" i="1" s="1"/>
  <c r="U6455" i="1"/>
  <c r="U6456" i="1"/>
  <c r="U6457" i="1"/>
  <c r="X6457" i="1" s="1"/>
  <c r="Y6457" i="1" s="1"/>
  <c r="U6458" i="1"/>
  <c r="X6458" i="1" s="1"/>
  <c r="Y6458" i="1" s="1"/>
  <c r="U6459" i="1"/>
  <c r="U6460" i="1"/>
  <c r="U6461" i="1"/>
  <c r="U6462" i="1"/>
  <c r="V6462" i="1" s="1"/>
  <c r="W6462" i="1" s="1"/>
  <c r="U6463" i="1"/>
  <c r="X6463" i="1" s="1"/>
  <c r="Y6463" i="1" s="1"/>
  <c r="U6464" i="1"/>
  <c r="U6465" i="1"/>
  <c r="U6466" i="1"/>
  <c r="V6466" i="1" s="1"/>
  <c r="W6466" i="1" s="1"/>
  <c r="X6466" i="1"/>
  <c r="Y6466" i="1" s="1"/>
  <c r="U6467" i="1"/>
  <c r="V6467" i="1" s="1"/>
  <c r="W6467" i="1" s="1"/>
  <c r="U6468" i="1"/>
  <c r="U6469" i="1"/>
  <c r="X6469" i="1" s="1"/>
  <c r="Y6469" i="1" s="1"/>
  <c r="U6470" i="1"/>
  <c r="X6470" i="1" s="1"/>
  <c r="Y6470" i="1" s="1"/>
  <c r="U6471" i="1"/>
  <c r="U6472" i="1"/>
  <c r="U6473" i="1"/>
  <c r="X6473" i="1" s="1"/>
  <c r="Y6473" i="1" s="1"/>
  <c r="U6474" i="1"/>
  <c r="U6475" i="1"/>
  <c r="V6475" i="1" s="1"/>
  <c r="W6475" i="1" s="1"/>
  <c r="U6476" i="1"/>
  <c r="U6477" i="1"/>
  <c r="X6477" i="1" s="1"/>
  <c r="Y6477" i="1" s="1"/>
  <c r="U6478" i="1"/>
  <c r="U6479" i="1"/>
  <c r="U6480" i="1"/>
  <c r="U6481" i="1"/>
  <c r="U6482" i="1"/>
  <c r="X6482" i="1" s="1"/>
  <c r="Y6482" i="1" s="1"/>
  <c r="U6483" i="1"/>
  <c r="U6484" i="1"/>
  <c r="U6485" i="1"/>
  <c r="X6485" i="1" s="1"/>
  <c r="Y6485" i="1" s="1"/>
  <c r="U6486" i="1"/>
  <c r="X6486" i="1" s="1"/>
  <c r="Y6486" i="1" s="1"/>
  <c r="U6487" i="1"/>
  <c r="U6488" i="1"/>
  <c r="U6489" i="1"/>
  <c r="X6489" i="1" s="1"/>
  <c r="Y6489" i="1" s="1"/>
  <c r="U6490" i="1"/>
  <c r="U6491" i="1"/>
  <c r="U6492" i="1"/>
  <c r="U6493" i="1"/>
  <c r="U6494" i="1"/>
  <c r="V6494" i="1" s="1"/>
  <c r="W6494" i="1" s="1"/>
  <c r="U6495" i="1"/>
  <c r="X6495" i="1" s="1"/>
  <c r="Y6495" i="1" s="1"/>
  <c r="V6495" i="1"/>
  <c r="W6495" i="1" s="1"/>
  <c r="U6496" i="1"/>
  <c r="U6497" i="1"/>
  <c r="X6497" i="1" s="1"/>
  <c r="Y6497" i="1" s="1"/>
  <c r="U6498" i="1"/>
  <c r="U6499" i="1"/>
  <c r="V6499" i="1" s="1"/>
  <c r="W6499" i="1" s="1"/>
  <c r="U1701" i="1"/>
  <c r="U6501" i="1"/>
  <c r="X6501" i="1" s="1"/>
  <c r="Y6501" i="1" s="1"/>
  <c r="U6502" i="1"/>
  <c r="V6502" i="1" s="1"/>
  <c r="W6502" i="1" s="1"/>
  <c r="U4718" i="1"/>
  <c r="V4718" i="1" s="1"/>
  <c r="W4718" i="1" s="1"/>
  <c r="U5935" i="1"/>
  <c r="U6500" i="1"/>
  <c r="X6500" i="1" s="1"/>
  <c r="Y6500" i="1" s="1"/>
  <c r="U6547" i="1"/>
  <c r="V6547" i="1" s="1"/>
  <c r="W6547" i="1" s="1"/>
  <c r="U6507" i="1"/>
  <c r="V6507" i="1" s="1"/>
  <c r="W6507" i="1" s="1"/>
  <c r="U6508" i="1"/>
  <c r="U6509" i="1"/>
  <c r="X6509" i="1" s="1"/>
  <c r="Y6509" i="1" s="1"/>
  <c r="U6510" i="1"/>
  <c r="U6511" i="1"/>
  <c r="V6511" i="1" s="1"/>
  <c r="W6511" i="1" s="1"/>
  <c r="U6512" i="1"/>
  <c r="U6513" i="1"/>
  <c r="X6513" i="1" s="1"/>
  <c r="Y6513" i="1" s="1"/>
  <c r="U6514" i="1"/>
  <c r="U6515" i="1"/>
  <c r="U6516" i="1"/>
  <c r="U6517" i="1"/>
  <c r="X6517" i="1" s="1"/>
  <c r="Y6517" i="1" s="1"/>
  <c r="U6518" i="1"/>
  <c r="X6518" i="1" s="1"/>
  <c r="Y6518" i="1" s="1"/>
  <c r="U6519" i="1"/>
  <c r="U6520" i="1"/>
  <c r="U6521" i="1"/>
  <c r="X6521" i="1" s="1"/>
  <c r="Y6521" i="1" s="1"/>
  <c r="U6522" i="1"/>
  <c r="X6522" i="1" s="1"/>
  <c r="Y6522" i="1" s="1"/>
  <c r="U6523" i="1"/>
  <c r="U6524" i="1"/>
  <c r="U6525" i="1"/>
  <c r="U6526" i="1"/>
  <c r="V6526" i="1" s="1"/>
  <c r="W6526" i="1" s="1"/>
  <c r="U6527" i="1"/>
  <c r="X6527" i="1" s="1"/>
  <c r="Y6527" i="1" s="1"/>
  <c r="U6528" i="1"/>
  <c r="U6529" i="1"/>
  <c r="U6530" i="1"/>
  <c r="V6530" i="1" s="1"/>
  <c r="W6530" i="1" s="1"/>
  <c r="X6530" i="1"/>
  <c r="Y6530" i="1" s="1"/>
  <c r="U6531" i="1"/>
  <c r="V6531" i="1" s="1"/>
  <c r="W6531" i="1" s="1"/>
  <c r="U6532" i="1"/>
  <c r="U6533" i="1"/>
  <c r="X6533" i="1" s="1"/>
  <c r="Y6533" i="1" s="1"/>
  <c r="U6534" i="1"/>
  <c r="X6534" i="1" s="1"/>
  <c r="Y6534" i="1" s="1"/>
  <c r="U6535" i="1"/>
  <c r="U6536" i="1"/>
  <c r="U6537" i="1"/>
  <c r="X6537" i="1" s="1"/>
  <c r="Y6537" i="1" s="1"/>
  <c r="U6538" i="1"/>
  <c r="U6539" i="1"/>
  <c r="V6539" i="1" s="1"/>
  <c r="W6539" i="1" s="1"/>
  <c r="U6540" i="1"/>
  <c r="U6541" i="1"/>
  <c r="X6541" i="1" s="1"/>
  <c r="Y6541" i="1" s="1"/>
  <c r="U6542" i="1"/>
  <c r="U6543" i="1"/>
  <c r="U6544" i="1"/>
  <c r="U6545" i="1"/>
  <c r="U6546" i="1"/>
  <c r="X6546" i="1" s="1"/>
  <c r="Y6546" i="1" s="1"/>
  <c r="U8761" i="1"/>
  <c r="U6548" i="1"/>
  <c r="U6549" i="1"/>
  <c r="X6549" i="1" s="1"/>
  <c r="Y6549" i="1" s="1"/>
  <c r="U6550" i="1"/>
  <c r="X6550" i="1" s="1"/>
  <c r="Y6550" i="1" s="1"/>
  <c r="U6551" i="1"/>
  <c r="U6552" i="1"/>
  <c r="U6553" i="1"/>
  <c r="X6553" i="1" s="1"/>
  <c r="Y6553" i="1" s="1"/>
  <c r="U6554" i="1"/>
  <c r="U6555" i="1"/>
  <c r="U6556" i="1"/>
  <c r="U6557" i="1"/>
  <c r="U6558" i="1"/>
  <c r="V6558" i="1" s="1"/>
  <c r="W6558" i="1" s="1"/>
  <c r="U6559" i="1"/>
  <c r="X6559" i="1" s="1"/>
  <c r="Y6559" i="1" s="1"/>
  <c r="V6559" i="1"/>
  <c r="W6559" i="1" s="1"/>
  <c r="U6560" i="1"/>
  <c r="U6561" i="1"/>
  <c r="X6561" i="1" s="1"/>
  <c r="Y6561" i="1" s="1"/>
  <c r="U6562" i="1"/>
  <c r="U6563" i="1"/>
  <c r="V6563" i="1" s="1"/>
  <c r="W6563" i="1" s="1"/>
  <c r="U6564" i="1"/>
  <c r="U6565" i="1"/>
  <c r="X6565" i="1" s="1"/>
  <c r="Y6565" i="1" s="1"/>
  <c r="U6566" i="1"/>
  <c r="V6566" i="1" s="1"/>
  <c r="W6566" i="1" s="1"/>
  <c r="X6566" i="1"/>
  <c r="Y6566" i="1" s="1"/>
  <c r="U8765" i="1"/>
  <c r="V8765" i="1" s="1"/>
  <c r="W8765" i="1" s="1"/>
  <c r="U6568" i="1"/>
  <c r="U6569" i="1"/>
  <c r="X6569" i="1" s="1"/>
  <c r="Y6569" i="1" s="1"/>
  <c r="U6570" i="1"/>
  <c r="V6570" i="1" s="1"/>
  <c r="W6570" i="1" s="1"/>
  <c r="U6571" i="1"/>
  <c r="V6571" i="1" s="1"/>
  <c r="W6571" i="1" s="1"/>
  <c r="U6572" i="1"/>
  <c r="U6573" i="1"/>
  <c r="X6573" i="1" s="1"/>
  <c r="Y6573" i="1" s="1"/>
  <c r="U6574" i="1"/>
  <c r="U6575" i="1"/>
  <c r="V6575" i="1" s="1"/>
  <c r="W6575" i="1" s="1"/>
  <c r="U6576" i="1"/>
  <c r="U6577" i="1"/>
  <c r="X6577" i="1" s="1"/>
  <c r="Y6577" i="1" s="1"/>
  <c r="U6578" i="1"/>
  <c r="U6579" i="1"/>
  <c r="U6580" i="1"/>
  <c r="U6581" i="1"/>
  <c r="X6581" i="1" s="1"/>
  <c r="Y6581" i="1" s="1"/>
  <c r="U6582" i="1"/>
  <c r="X6582" i="1" s="1"/>
  <c r="Y6582" i="1" s="1"/>
  <c r="U6583" i="1"/>
  <c r="U6584" i="1"/>
  <c r="U6585" i="1"/>
  <c r="X6585" i="1" s="1"/>
  <c r="Y6585" i="1" s="1"/>
  <c r="U6586" i="1"/>
  <c r="X6586" i="1" s="1"/>
  <c r="Y6586" i="1" s="1"/>
  <c r="U6587" i="1"/>
  <c r="U6588" i="1"/>
  <c r="U6589" i="1"/>
  <c r="U6590" i="1"/>
  <c r="V6590" i="1" s="1"/>
  <c r="W6590" i="1" s="1"/>
  <c r="U6591" i="1"/>
  <c r="X6591" i="1" s="1"/>
  <c r="Y6591" i="1" s="1"/>
  <c r="U6592" i="1"/>
  <c r="U6593" i="1"/>
  <c r="U6594" i="1"/>
  <c r="V6594" i="1" s="1"/>
  <c r="W6594" i="1" s="1"/>
  <c r="X6594" i="1"/>
  <c r="Y6594" i="1" s="1"/>
  <c r="U6595" i="1"/>
  <c r="V6595" i="1" s="1"/>
  <c r="W6595" i="1" s="1"/>
  <c r="U6596" i="1"/>
  <c r="U6597" i="1"/>
  <c r="X6597" i="1" s="1"/>
  <c r="Y6597" i="1" s="1"/>
  <c r="U6598" i="1"/>
  <c r="X6598" i="1" s="1"/>
  <c r="Y6598" i="1" s="1"/>
  <c r="U6599" i="1"/>
  <c r="U6600" i="1"/>
  <c r="U6601" i="1"/>
  <c r="X6601" i="1" s="1"/>
  <c r="Y6601" i="1" s="1"/>
  <c r="U6602" i="1"/>
  <c r="U6603" i="1"/>
  <c r="V6603" i="1" s="1"/>
  <c r="W6603" i="1" s="1"/>
  <c r="U6604" i="1"/>
  <c r="U6605" i="1"/>
  <c r="X6605" i="1" s="1"/>
  <c r="Y6605" i="1" s="1"/>
  <c r="U6606" i="1"/>
  <c r="U6607" i="1"/>
  <c r="U6608" i="1"/>
  <c r="U6609" i="1"/>
  <c r="U6610" i="1"/>
  <c r="X6610" i="1" s="1"/>
  <c r="Y6610" i="1" s="1"/>
  <c r="U6611" i="1"/>
  <c r="U6612" i="1"/>
  <c r="U6613" i="1"/>
  <c r="X6613" i="1" s="1"/>
  <c r="Y6613" i="1" s="1"/>
  <c r="U6614" i="1"/>
  <c r="X6614" i="1" s="1"/>
  <c r="Y6614" i="1" s="1"/>
  <c r="U6615" i="1"/>
  <c r="U6616" i="1"/>
  <c r="U6617" i="1"/>
  <c r="X6617" i="1" s="1"/>
  <c r="Y6617" i="1" s="1"/>
  <c r="U6618" i="1"/>
  <c r="U6619" i="1"/>
  <c r="U6620" i="1"/>
  <c r="U6621" i="1"/>
  <c r="U6622" i="1"/>
  <c r="V6622" i="1" s="1"/>
  <c r="W6622" i="1" s="1"/>
  <c r="U6623" i="1"/>
  <c r="X6623" i="1" s="1"/>
  <c r="Y6623" i="1" s="1"/>
  <c r="V6623" i="1"/>
  <c r="W6623" i="1" s="1"/>
  <c r="U6624" i="1"/>
  <c r="U6625" i="1"/>
  <c r="X6625" i="1" s="1"/>
  <c r="Y6625" i="1" s="1"/>
  <c r="U6626" i="1"/>
  <c r="U6627" i="1"/>
  <c r="V6627" i="1" s="1"/>
  <c r="W6627" i="1" s="1"/>
  <c r="U6628" i="1"/>
  <c r="U6629" i="1"/>
  <c r="X6629" i="1" s="1"/>
  <c r="Y6629" i="1" s="1"/>
  <c r="U6630" i="1"/>
  <c r="V6630" i="1" s="1"/>
  <c r="W6630" i="1" s="1"/>
  <c r="U6631" i="1"/>
  <c r="V6631" i="1" s="1"/>
  <c r="W6631" i="1" s="1"/>
  <c r="U6632" i="1"/>
  <c r="U6633" i="1"/>
  <c r="X6633" i="1" s="1"/>
  <c r="Y6633" i="1" s="1"/>
  <c r="U6634" i="1"/>
  <c r="V6634" i="1" s="1"/>
  <c r="W6634" i="1" s="1"/>
  <c r="X6634" i="1"/>
  <c r="Y6634" i="1" s="1"/>
  <c r="U6635" i="1"/>
  <c r="V6635" i="1" s="1"/>
  <c r="W6635" i="1" s="1"/>
  <c r="U6636" i="1"/>
  <c r="U6637" i="1"/>
  <c r="X6637" i="1" s="1"/>
  <c r="Y6637" i="1" s="1"/>
  <c r="U6638" i="1"/>
  <c r="U6639" i="1"/>
  <c r="V6639" i="1" s="1"/>
  <c r="W6639" i="1" s="1"/>
  <c r="U6640" i="1"/>
  <c r="U6641" i="1"/>
  <c r="X6641" i="1" s="1"/>
  <c r="Y6641" i="1" s="1"/>
  <c r="U6642" i="1"/>
  <c r="U6643" i="1"/>
  <c r="U6644" i="1"/>
  <c r="U6645" i="1"/>
  <c r="X6645" i="1" s="1"/>
  <c r="Y6645" i="1" s="1"/>
  <c r="U6646" i="1"/>
  <c r="X6646" i="1" s="1"/>
  <c r="Y6646" i="1" s="1"/>
  <c r="U6647" i="1"/>
  <c r="U6648" i="1"/>
  <c r="U6649" i="1"/>
  <c r="X6649" i="1" s="1"/>
  <c r="Y6649" i="1" s="1"/>
  <c r="U6650" i="1"/>
  <c r="X6650" i="1" s="1"/>
  <c r="Y6650" i="1" s="1"/>
  <c r="U6651" i="1"/>
  <c r="U6652" i="1"/>
  <c r="U6653" i="1"/>
  <c r="U6654" i="1"/>
  <c r="V6654" i="1" s="1"/>
  <c r="W6654" i="1" s="1"/>
  <c r="U6655" i="1"/>
  <c r="X6655" i="1" s="1"/>
  <c r="Y6655" i="1" s="1"/>
  <c r="U6656" i="1"/>
  <c r="U6657" i="1"/>
  <c r="U6658" i="1"/>
  <c r="V6658" i="1" s="1"/>
  <c r="W6658" i="1" s="1"/>
  <c r="U6659" i="1"/>
  <c r="V6659" i="1" s="1"/>
  <c r="W6659" i="1" s="1"/>
  <c r="U6660" i="1"/>
  <c r="U6661" i="1"/>
  <c r="X6661" i="1" s="1"/>
  <c r="Y6661" i="1" s="1"/>
  <c r="U6662" i="1"/>
  <c r="X6662" i="1" s="1"/>
  <c r="Y6662" i="1" s="1"/>
  <c r="U6663" i="1"/>
  <c r="U6664" i="1"/>
  <c r="U6665" i="1"/>
  <c r="X6665" i="1" s="1"/>
  <c r="Y6665" i="1" s="1"/>
  <c r="U6666" i="1"/>
  <c r="U6667" i="1"/>
  <c r="V6667" i="1" s="1"/>
  <c r="W6667" i="1" s="1"/>
  <c r="X6667" i="1"/>
  <c r="Y6667" i="1" s="1"/>
  <c r="U6668" i="1"/>
  <c r="U6669" i="1"/>
  <c r="X6669" i="1" s="1"/>
  <c r="Y6669" i="1" s="1"/>
  <c r="U6670" i="1"/>
  <c r="U6671" i="1"/>
  <c r="U6672" i="1"/>
  <c r="U6673" i="1"/>
  <c r="U6674" i="1"/>
  <c r="X6674" i="1" s="1"/>
  <c r="Y6674" i="1" s="1"/>
  <c r="U6675" i="1"/>
  <c r="U6676" i="1"/>
  <c r="U6677" i="1"/>
  <c r="X6677" i="1" s="1"/>
  <c r="Y6677" i="1" s="1"/>
  <c r="U6678" i="1"/>
  <c r="X6678" i="1" s="1"/>
  <c r="Y6678" i="1" s="1"/>
  <c r="V6678" i="1"/>
  <c r="W6678" i="1" s="1"/>
  <c r="U6679" i="1"/>
  <c r="U6680" i="1"/>
  <c r="U6681" i="1"/>
  <c r="X6681" i="1" s="1"/>
  <c r="Y6681" i="1" s="1"/>
  <c r="U6682" i="1"/>
  <c r="U6683" i="1"/>
  <c r="U6684" i="1"/>
  <c r="V6684" i="1" s="1"/>
  <c r="W6684" i="1" s="1"/>
  <c r="U6685" i="1"/>
  <c r="U6686" i="1"/>
  <c r="V6686" i="1" s="1"/>
  <c r="W6686" i="1" s="1"/>
  <c r="U6687" i="1"/>
  <c r="V6687" i="1" s="1"/>
  <c r="W6687" i="1" s="1"/>
  <c r="U6688" i="1"/>
  <c r="V6688" i="1" s="1"/>
  <c r="W6688" i="1" s="1"/>
  <c r="U6689" i="1"/>
  <c r="X6689" i="1" s="1"/>
  <c r="Y6689" i="1" s="1"/>
  <c r="U6690" i="1"/>
  <c r="X6690" i="1" s="1"/>
  <c r="Y6690" i="1" s="1"/>
  <c r="U6691" i="1"/>
  <c r="U6692" i="1"/>
  <c r="V6692" i="1" s="1"/>
  <c r="W6692" i="1" s="1"/>
  <c r="U6693" i="1"/>
  <c r="U6694" i="1"/>
  <c r="V6694" i="1" s="1"/>
  <c r="W6694" i="1" s="1"/>
  <c r="U6695" i="1"/>
  <c r="X6695" i="1" s="1"/>
  <c r="Y6695" i="1" s="1"/>
  <c r="U6696" i="1"/>
  <c r="V6696" i="1" s="1"/>
  <c r="W6696" i="1" s="1"/>
  <c r="U6697" i="1"/>
  <c r="X6697" i="1" s="1"/>
  <c r="Y6697" i="1" s="1"/>
  <c r="U6698" i="1"/>
  <c r="X6698" i="1" s="1"/>
  <c r="Y6698" i="1" s="1"/>
  <c r="U6699" i="1"/>
  <c r="U6700" i="1"/>
  <c r="V6700" i="1" s="1"/>
  <c r="W6700" i="1" s="1"/>
  <c r="U6701" i="1"/>
  <c r="U6702" i="1"/>
  <c r="V6702" i="1" s="1"/>
  <c r="W6702" i="1" s="1"/>
  <c r="U6703" i="1"/>
  <c r="U6704" i="1"/>
  <c r="V6704" i="1" s="1"/>
  <c r="W6704" i="1" s="1"/>
  <c r="U6705" i="1"/>
  <c r="X6705" i="1" s="1"/>
  <c r="Y6705" i="1" s="1"/>
  <c r="U6706" i="1"/>
  <c r="X6706" i="1" s="1"/>
  <c r="Y6706" i="1" s="1"/>
  <c r="U6707" i="1"/>
  <c r="U6708" i="1"/>
  <c r="V6708" i="1" s="1"/>
  <c r="W6708" i="1" s="1"/>
  <c r="U6709" i="1"/>
  <c r="U6710" i="1"/>
  <c r="V6710" i="1" s="1"/>
  <c r="W6710" i="1" s="1"/>
  <c r="U6711" i="1"/>
  <c r="X6711" i="1" s="1"/>
  <c r="Y6711" i="1" s="1"/>
  <c r="V6711" i="1"/>
  <c r="W6711" i="1" s="1"/>
  <c r="U6712" i="1"/>
  <c r="V6712" i="1" s="1"/>
  <c r="W6712" i="1" s="1"/>
  <c r="U6713" i="1"/>
  <c r="X6713" i="1" s="1"/>
  <c r="Y6713" i="1" s="1"/>
  <c r="U6714" i="1"/>
  <c r="U6715" i="1"/>
  <c r="V6715" i="1" s="1"/>
  <c r="W6715" i="1" s="1"/>
  <c r="U6716" i="1"/>
  <c r="V6716" i="1" s="1"/>
  <c r="W6716" i="1" s="1"/>
  <c r="U6717" i="1"/>
  <c r="U6718" i="1"/>
  <c r="V6718" i="1" s="1"/>
  <c r="W6718" i="1" s="1"/>
  <c r="U6719" i="1"/>
  <c r="X6719" i="1" s="1"/>
  <c r="Y6719" i="1" s="1"/>
  <c r="V6719" i="1"/>
  <c r="W6719" i="1" s="1"/>
  <c r="U6720" i="1"/>
  <c r="U6721" i="1"/>
  <c r="X6721" i="1" s="1"/>
  <c r="Y6721" i="1" s="1"/>
  <c r="U6722" i="1"/>
  <c r="X6722" i="1" s="1"/>
  <c r="Y6722" i="1" s="1"/>
  <c r="U6723" i="1"/>
  <c r="V6723" i="1" s="1"/>
  <c r="W6723" i="1" s="1"/>
  <c r="U6724" i="1"/>
  <c r="V6724" i="1" s="1"/>
  <c r="W6724" i="1" s="1"/>
  <c r="U6725" i="1"/>
  <c r="U6726" i="1"/>
  <c r="V6726" i="1" s="1"/>
  <c r="W6726" i="1" s="1"/>
  <c r="U6727" i="1"/>
  <c r="X6727" i="1" s="1"/>
  <c r="Y6727" i="1" s="1"/>
  <c r="U6728" i="1"/>
  <c r="U6729" i="1"/>
  <c r="X6729" i="1" s="1"/>
  <c r="Y6729" i="1" s="1"/>
  <c r="U6730" i="1"/>
  <c r="X6730" i="1" s="1"/>
  <c r="Y6730" i="1" s="1"/>
  <c r="U6731" i="1"/>
  <c r="V6731" i="1" s="1"/>
  <c r="W6731" i="1" s="1"/>
  <c r="U6732" i="1"/>
  <c r="V6732" i="1" s="1"/>
  <c r="W6732" i="1" s="1"/>
  <c r="U6733" i="1"/>
  <c r="U6734" i="1"/>
  <c r="V6734" i="1" s="1"/>
  <c r="W6734" i="1" s="1"/>
  <c r="U6735" i="1"/>
  <c r="V6735" i="1"/>
  <c r="W6735" i="1" s="1"/>
  <c r="X6735" i="1"/>
  <c r="Y6735" i="1" s="1"/>
  <c r="U6736" i="1"/>
  <c r="U6737" i="1"/>
  <c r="X6737" i="1" s="1"/>
  <c r="Y6737" i="1" s="1"/>
  <c r="U6738" i="1"/>
  <c r="X6738" i="1" s="1"/>
  <c r="Y6738" i="1" s="1"/>
  <c r="U6739" i="1"/>
  <c r="V6739" i="1" s="1"/>
  <c r="W6739" i="1" s="1"/>
  <c r="U6740" i="1"/>
  <c r="V6740" i="1" s="1"/>
  <c r="W6740" i="1" s="1"/>
  <c r="U6741" i="1"/>
  <c r="U6742" i="1"/>
  <c r="V6742" i="1" s="1"/>
  <c r="W6742" i="1" s="1"/>
  <c r="U6743" i="1"/>
  <c r="V6743" i="1" s="1"/>
  <c r="W6743" i="1" s="1"/>
  <c r="U6744" i="1"/>
  <c r="U6745" i="1"/>
  <c r="X6745" i="1" s="1"/>
  <c r="Y6745" i="1" s="1"/>
  <c r="U6746" i="1"/>
  <c r="X6746" i="1" s="1"/>
  <c r="Y6746" i="1" s="1"/>
  <c r="V6746" i="1"/>
  <c r="W6746" i="1" s="1"/>
  <c r="U6747" i="1"/>
  <c r="V6747" i="1" s="1"/>
  <c r="W6747" i="1" s="1"/>
  <c r="U6748" i="1"/>
  <c r="V6748" i="1" s="1"/>
  <c r="W6748" i="1" s="1"/>
  <c r="U6749" i="1"/>
  <c r="U6750" i="1"/>
  <c r="V6750" i="1" s="1"/>
  <c r="W6750" i="1" s="1"/>
  <c r="U6751" i="1"/>
  <c r="X6751" i="1" s="1"/>
  <c r="Y6751" i="1" s="1"/>
  <c r="U6752" i="1"/>
  <c r="U6753" i="1"/>
  <c r="X6753" i="1" s="1"/>
  <c r="Y6753" i="1" s="1"/>
  <c r="U6754" i="1"/>
  <c r="X6754" i="1" s="1"/>
  <c r="Y6754" i="1" s="1"/>
  <c r="U6755" i="1"/>
  <c r="X6755" i="1" s="1"/>
  <c r="Y6755" i="1" s="1"/>
  <c r="U6756" i="1"/>
  <c r="V6756" i="1" s="1"/>
  <c r="W6756" i="1" s="1"/>
  <c r="U6757" i="1"/>
  <c r="U6758" i="1"/>
  <c r="V6758" i="1" s="1"/>
  <c r="W6758" i="1" s="1"/>
  <c r="U6759" i="1"/>
  <c r="X6759" i="1" s="1"/>
  <c r="Y6759" i="1" s="1"/>
  <c r="U6760" i="1"/>
  <c r="U6761" i="1"/>
  <c r="X6761" i="1" s="1"/>
  <c r="Y6761" i="1" s="1"/>
  <c r="U6762" i="1"/>
  <c r="U6763" i="1"/>
  <c r="V6763" i="1"/>
  <c r="W6763" i="1" s="1"/>
  <c r="X6763" i="1"/>
  <c r="Y6763" i="1" s="1"/>
  <c r="U6764" i="1"/>
  <c r="V6764" i="1" s="1"/>
  <c r="W6764" i="1" s="1"/>
  <c r="U6765" i="1"/>
  <c r="X6765" i="1" s="1"/>
  <c r="Y6765" i="1" s="1"/>
  <c r="V6765" i="1"/>
  <c r="W6765" i="1" s="1"/>
  <c r="U6766" i="1"/>
  <c r="V6766" i="1" s="1"/>
  <c r="W6766" i="1" s="1"/>
  <c r="U6767" i="1"/>
  <c r="V6767" i="1" s="1"/>
  <c r="W6767" i="1" s="1"/>
  <c r="U6768" i="1"/>
  <c r="U6769" i="1"/>
  <c r="X6769" i="1" s="1"/>
  <c r="Y6769" i="1" s="1"/>
  <c r="U6770" i="1"/>
  <c r="X6770" i="1" s="1"/>
  <c r="Y6770" i="1" s="1"/>
  <c r="U6771" i="1"/>
  <c r="U6772" i="1"/>
  <c r="V6772" i="1" s="1"/>
  <c r="W6772" i="1" s="1"/>
  <c r="U6773" i="1"/>
  <c r="X6773" i="1" s="1"/>
  <c r="Y6773" i="1" s="1"/>
  <c r="U6774" i="1"/>
  <c r="V6774" i="1" s="1"/>
  <c r="W6774" i="1" s="1"/>
  <c r="U6775" i="1"/>
  <c r="V6775" i="1" s="1"/>
  <c r="W6775" i="1" s="1"/>
  <c r="X6775" i="1"/>
  <c r="Y6775" i="1" s="1"/>
  <c r="U6776" i="1"/>
  <c r="U6777" i="1"/>
  <c r="X6777" i="1" s="1"/>
  <c r="Y6777" i="1" s="1"/>
  <c r="U6778" i="1"/>
  <c r="X6778" i="1" s="1"/>
  <c r="Y6778" i="1" s="1"/>
  <c r="U6779" i="1"/>
  <c r="V6779" i="1" s="1"/>
  <c r="W6779" i="1" s="1"/>
  <c r="U6780" i="1"/>
  <c r="V6780" i="1" s="1"/>
  <c r="W6780" i="1" s="1"/>
  <c r="U6781" i="1"/>
  <c r="X6781" i="1" s="1"/>
  <c r="Y6781" i="1" s="1"/>
  <c r="U6782" i="1"/>
  <c r="V6782" i="1" s="1"/>
  <c r="W6782" i="1" s="1"/>
  <c r="U6783" i="1"/>
  <c r="U6784" i="1"/>
  <c r="U6785" i="1"/>
  <c r="X6785" i="1" s="1"/>
  <c r="Y6785" i="1" s="1"/>
  <c r="U6786" i="1"/>
  <c r="X6786" i="1" s="1"/>
  <c r="Y6786" i="1" s="1"/>
  <c r="U6787" i="1"/>
  <c r="X6787" i="1" s="1"/>
  <c r="Y6787" i="1" s="1"/>
  <c r="V6787" i="1"/>
  <c r="W6787" i="1" s="1"/>
  <c r="U6788" i="1"/>
  <c r="V6788" i="1" s="1"/>
  <c r="W6788" i="1" s="1"/>
  <c r="U6789" i="1"/>
  <c r="X6789" i="1" s="1"/>
  <c r="Y6789" i="1" s="1"/>
  <c r="U6790" i="1"/>
  <c r="V6790" i="1" s="1"/>
  <c r="W6790" i="1" s="1"/>
  <c r="U6791" i="1"/>
  <c r="V6791" i="1" s="1"/>
  <c r="W6791" i="1" s="1"/>
  <c r="U6792" i="1"/>
  <c r="U6793" i="1"/>
  <c r="X6793" i="1" s="1"/>
  <c r="Y6793" i="1" s="1"/>
  <c r="U6794" i="1"/>
  <c r="X6794" i="1" s="1"/>
  <c r="Y6794" i="1" s="1"/>
  <c r="U6795" i="1"/>
  <c r="U6796" i="1"/>
  <c r="V6796" i="1" s="1"/>
  <c r="W6796" i="1" s="1"/>
  <c r="U6797" i="1"/>
  <c r="U6798" i="1"/>
  <c r="V6798" i="1" s="1"/>
  <c r="W6798" i="1" s="1"/>
  <c r="U6799" i="1"/>
  <c r="X6799" i="1" s="1"/>
  <c r="Y6799" i="1" s="1"/>
  <c r="V6799" i="1"/>
  <c r="W6799" i="1" s="1"/>
  <c r="U6800" i="1"/>
  <c r="U6801" i="1"/>
  <c r="X6801" i="1" s="1"/>
  <c r="Y6801" i="1" s="1"/>
  <c r="U6802" i="1"/>
  <c r="U6803" i="1"/>
  <c r="X6803" i="1" s="1"/>
  <c r="Y6803" i="1" s="1"/>
  <c r="V6803" i="1"/>
  <c r="W6803" i="1" s="1"/>
  <c r="U6804" i="1"/>
  <c r="V6804" i="1" s="1"/>
  <c r="W6804" i="1" s="1"/>
  <c r="U6805" i="1"/>
  <c r="X6805" i="1" s="1"/>
  <c r="Y6805" i="1" s="1"/>
  <c r="U6806" i="1"/>
  <c r="V6806" i="1" s="1"/>
  <c r="W6806" i="1" s="1"/>
  <c r="U6807" i="1"/>
  <c r="U6808" i="1"/>
  <c r="U6809" i="1"/>
  <c r="X6809" i="1" s="1"/>
  <c r="Y6809" i="1" s="1"/>
  <c r="U6810" i="1"/>
  <c r="X6810" i="1" s="1"/>
  <c r="Y6810" i="1" s="1"/>
  <c r="U6811" i="1"/>
  <c r="X6811" i="1" s="1"/>
  <c r="Y6811" i="1" s="1"/>
  <c r="U6812" i="1"/>
  <c r="V6812" i="1" s="1"/>
  <c r="W6812" i="1" s="1"/>
  <c r="U6813" i="1"/>
  <c r="X6813" i="1" s="1"/>
  <c r="Y6813" i="1" s="1"/>
  <c r="U6814" i="1"/>
  <c r="V6814" i="1" s="1"/>
  <c r="W6814" i="1" s="1"/>
  <c r="U6815" i="1"/>
  <c r="V6815" i="1" s="1"/>
  <c r="W6815" i="1" s="1"/>
  <c r="U6816" i="1"/>
  <c r="U6817" i="1"/>
  <c r="X6817" i="1" s="1"/>
  <c r="Y6817" i="1" s="1"/>
  <c r="U6818" i="1"/>
  <c r="X6818" i="1" s="1"/>
  <c r="Y6818" i="1" s="1"/>
  <c r="U6819" i="1"/>
  <c r="X6819" i="1" s="1"/>
  <c r="Y6819" i="1" s="1"/>
  <c r="U6820" i="1"/>
  <c r="V6820" i="1" s="1"/>
  <c r="W6820" i="1" s="1"/>
  <c r="U6821" i="1"/>
  <c r="U6822" i="1"/>
  <c r="V6822" i="1" s="1"/>
  <c r="W6822" i="1" s="1"/>
  <c r="U6823" i="1"/>
  <c r="X6823" i="1" s="1"/>
  <c r="Y6823" i="1" s="1"/>
  <c r="U6824" i="1"/>
  <c r="U6825" i="1"/>
  <c r="X6825" i="1" s="1"/>
  <c r="Y6825" i="1" s="1"/>
  <c r="U6826" i="1"/>
  <c r="X6826" i="1" s="1"/>
  <c r="Y6826" i="1" s="1"/>
  <c r="U6827" i="1"/>
  <c r="V6827" i="1" s="1"/>
  <c r="W6827" i="1" s="1"/>
  <c r="X6827" i="1"/>
  <c r="Y6827" i="1" s="1"/>
  <c r="U6828" i="1"/>
  <c r="V6828" i="1" s="1"/>
  <c r="W6828" i="1" s="1"/>
  <c r="U6829" i="1"/>
  <c r="X6829" i="1" s="1"/>
  <c r="Y6829" i="1" s="1"/>
  <c r="U6830" i="1"/>
  <c r="V6830" i="1" s="1"/>
  <c r="W6830" i="1" s="1"/>
  <c r="U6831" i="1"/>
  <c r="V6831" i="1" s="1"/>
  <c r="W6831" i="1" s="1"/>
  <c r="U6832" i="1"/>
  <c r="U6833" i="1"/>
  <c r="X6833" i="1" s="1"/>
  <c r="Y6833" i="1" s="1"/>
  <c r="U6834" i="1"/>
  <c r="X6834" i="1" s="1"/>
  <c r="Y6834" i="1" s="1"/>
  <c r="U6835" i="1"/>
  <c r="X6835" i="1" s="1"/>
  <c r="Y6835" i="1" s="1"/>
  <c r="V6835" i="1"/>
  <c r="W6835" i="1" s="1"/>
  <c r="U6836" i="1"/>
  <c r="V6836" i="1" s="1"/>
  <c r="W6836" i="1" s="1"/>
  <c r="U6837" i="1"/>
  <c r="X6837" i="1" s="1"/>
  <c r="Y6837" i="1" s="1"/>
  <c r="U6838" i="1"/>
  <c r="V6838" i="1" s="1"/>
  <c r="W6838" i="1" s="1"/>
  <c r="U6839" i="1"/>
  <c r="V6839" i="1" s="1"/>
  <c r="W6839" i="1" s="1"/>
  <c r="U6840" i="1"/>
  <c r="U6841" i="1"/>
  <c r="X6841" i="1" s="1"/>
  <c r="Y6841" i="1" s="1"/>
  <c r="U6842" i="1"/>
  <c r="X6842" i="1" s="1"/>
  <c r="Y6842" i="1" s="1"/>
  <c r="U6843" i="1"/>
  <c r="X6843" i="1" s="1"/>
  <c r="Y6843" i="1" s="1"/>
  <c r="U6844" i="1"/>
  <c r="V6844" i="1" s="1"/>
  <c r="W6844" i="1" s="1"/>
  <c r="U6845" i="1"/>
  <c r="X6845" i="1" s="1"/>
  <c r="Y6845" i="1" s="1"/>
  <c r="U6846" i="1"/>
  <c r="V6846" i="1" s="1"/>
  <c r="W6846" i="1" s="1"/>
  <c r="U6847" i="1"/>
  <c r="V6847" i="1" s="1"/>
  <c r="W6847" i="1" s="1"/>
  <c r="U6848" i="1"/>
  <c r="U6849" i="1"/>
  <c r="X6849" i="1" s="1"/>
  <c r="Y6849" i="1" s="1"/>
  <c r="U6850" i="1"/>
  <c r="X6850" i="1" s="1"/>
  <c r="Y6850" i="1" s="1"/>
  <c r="U6851" i="1"/>
  <c r="V6851" i="1" s="1"/>
  <c r="W6851" i="1" s="1"/>
  <c r="U6852" i="1"/>
  <c r="V6852" i="1" s="1"/>
  <c r="W6852" i="1" s="1"/>
  <c r="U6853" i="1"/>
  <c r="X6853" i="1" s="1"/>
  <c r="Y6853" i="1" s="1"/>
  <c r="U6854" i="1"/>
  <c r="V6854" i="1" s="1"/>
  <c r="W6854" i="1" s="1"/>
  <c r="U6855" i="1"/>
  <c r="V6855" i="1" s="1"/>
  <c r="W6855" i="1" s="1"/>
  <c r="X6855" i="1"/>
  <c r="Y6855" i="1" s="1"/>
  <c r="U6856" i="1"/>
  <c r="U6857" i="1"/>
  <c r="X6857" i="1" s="1"/>
  <c r="Y6857" i="1" s="1"/>
  <c r="U6858" i="1"/>
  <c r="X6858" i="1" s="1"/>
  <c r="Y6858" i="1" s="1"/>
  <c r="U6859" i="1"/>
  <c r="V6859" i="1" s="1"/>
  <c r="W6859" i="1" s="1"/>
  <c r="U6860" i="1"/>
  <c r="V6860" i="1" s="1"/>
  <c r="W6860" i="1" s="1"/>
  <c r="U6861" i="1"/>
  <c r="X6861" i="1" s="1"/>
  <c r="Y6861" i="1" s="1"/>
  <c r="U6862" i="1"/>
  <c r="V6862" i="1" s="1"/>
  <c r="W6862" i="1" s="1"/>
  <c r="U6863" i="1"/>
  <c r="X6863" i="1" s="1"/>
  <c r="Y6863" i="1" s="1"/>
  <c r="U6864" i="1"/>
  <c r="U6865" i="1"/>
  <c r="X6865" i="1" s="1"/>
  <c r="Y6865" i="1" s="1"/>
  <c r="U6866" i="1"/>
  <c r="X6866" i="1" s="1"/>
  <c r="Y6866" i="1" s="1"/>
  <c r="U6867" i="1"/>
  <c r="V6867" i="1" s="1"/>
  <c r="W6867" i="1" s="1"/>
  <c r="U6868" i="1"/>
  <c r="V6868" i="1" s="1"/>
  <c r="W6868" i="1" s="1"/>
  <c r="U6869" i="1"/>
  <c r="X6869" i="1" s="1"/>
  <c r="Y6869" i="1" s="1"/>
  <c r="U6870" i="1"/>
  <c r="V6870" i="1" s="1"/>
  <c r="W6870" i="1" s="1"/>
  <c r="U6871" i="1"/>
  <c r="V6871" i="1" s="1"/>
  <c r="W6871" i="1" s="1"/>
  <c r="U6872" i="1"/>
  <c r="U6873" i="1"/>
  <c r="X6873" i="1" s="1"/>
  <c r="Y6873" i="1" s="1"/>
  <c r="U6874" i="1"/>
  <c r="X6874" i="1" s="1"/>
  <c r="Y6874" i="1" s="1"/>
  <c r="U6875" i="1"/>
  <c r="V6875" i="1" s="1"/>
  <c r="W6875" i="1" s="1"/>
  <c r="X6875" i="1"/>
  <c r="Y6875" i="1" s="1"/>
  <c r="U6876" i="1"/>
  <c r="V6876" i="1" s="1"/>
  <c r="W6876" i="1" s="1"/>
  <c r="U6877" i="1"/>
  <c r="X6877" i="1" s="1"/>
  <c r="Y6877" i="1" s="1"/>
  <c r="U6878" i="1"/>
  <c r="V6878" i="1" s="1"/>
  <c r="W6878" i="1" s="1"/>
  <c r="U6879" i="1"/>
  <c r="X6879" i="1" s="1"/>
  <c r="Y6879" i="1" s="1"/>
  <c r="V6879" i="1"/>
  <c r="W6879" i="1" s="1"/>
  <c r="U6880" i="1"/>
  <c r="U6881" i="1"/>
  <c r="X6881" i="1" s="1"/>
  <c r="Y6881" i="1" s="1"/>
  <c r="U6882" i="1"/>
  <c r="X6882" i="1" s="1"/>
  <c r="Y6882" i="1" s="1"/>
  <c r="U6883" i="1"/>
  <c r="V6883" i="1" s="1"/>
  <c r="W6883" i="1" s="1"/>
  <c r="U6884" i="1"/>
  <c r="V6884" i="1" s="1"/>
  <c r="W6884" i="1" s="1"/>
  <c r="U6885" i="1"/>
  <c r="X6885" i="1" s="1"/>
  <c r="Y6885" i="1" s="1"/>
  <c r="U6886" i="1"/>
  <c r="V6886" i="1" s="1"/>
  <c r="W6886" i="1" s="1"/>
  <c r="U6887" i="1"/>
  <c r="V6887" i="1" s="1"/>
  <c r="W6887" i="1" s="1"/>
  <c r="U6888" i="1"/>
  <c r="U6889" i="1"/>
  <c r="X6889" i="1" s="1"/>
  <c r="Y6889" i="1" s="1"/>
  <c r="U6890" i="1"/>
  <c r="X6890" i="1" s="1"/>
  <c r="Y6890" i="1" s="1"/>
  <c r="U6891" i="1"/>
  <c r="V6891" i="1" s="1"/>
  <c r="W6891" i="1" s="1"/>
  <c r="U6892" i="1"/>
  <c r="V6892" i="1" s="1"/>
  <c r="W6892" i="1" s="1"/>
  <c r="U6893" i="1"/>
  <c r="X6893" i="1" s="1"/>
  <c r="Y6893" i="1" s="1"/>
  <c r="U6894" i="1"/>
  <c r="V6894" i="1" s="1"/>
  <c r="W6894" i="1" s="1"/>
  <c r="U6895" i="1"/>
  <c r="V6895" i="1" s="1"/>
  <c r="W6895" i="1" s="1"/>
  <c r="X6895" i="1"/>
  <c r="Y6895" i="1" s="1"/>
  <c r="U6896" i="1"/>
  <c r="U6897" i="1"/>
  <c r="X6897" i="1" s="1"/>
  <c r="Y6897" i="1" s="1"/>
  <c r="U6898" i="1"/>
  <c r="X6898" i="1" s="1"/>
  <c r="Y6898" i="1" s="1"/>
  <c r="U6899" i="1"/>
  <c r="V6899" i="1" s="1"/>
  <c r="W6899" i="1" s="1"/>
  <c r="U6900" i="1"/>
  <c r="V6900" i="1" s="1"/>
  <c r="W6900" i="1" s="1"/>
  <c r="U6901" i="1"/>
  <c r="X6901" i="1" s="1"/>
  <c r="Y6901" i="1" s="1"/>
  <c r="U6902" i="1"/>
  <c r="V6902" i="1" s="1"/>
  <c r="W6902" i="1" s="1"/>
  <c r="U6903" i="1"/>
  <c r="V6903" i="1" s="1"/>
  <c r="W6903" i="1" s="1"/>
  <c r="U6904" i="1"/>
  <c r="U6905" i="1"/>
  <c r="X6905" i="1" s="1"/>
  <c r="Y6905" i="1" s="1"/>
  <c r="U6906" i="1"/>
  <c r="X6906" i="1" s="1"/>
  <c r="Y6906" i="1" s="1"/>
  <c r="U6907" i="1"/>
  <c r="V6907" i="1" s="1"/>
  <c r="W6907" i="1" s="1"/>
  <c r="X6907" i="1"/>
  <c r="Y6907" i="1" s="1"/>
  <c r="U6908" i="1"/>
  <c r="V6908" i="1" s="1"/>
  <c r="W6908" i="1" s="1"/>
  <c r="U6909" i="1"/>
  <c r="X6909" i="1" s="1"/>
  <c r="Y6909" i="1" s="1"/>
  <c r="U6910" i="1"/>
  <c r="V6910" i="1" s="1"/>
  <c r="W6910" i="1" s="1"/>
  <c r="U6911" i="1"/>
  <c r="X6911" i="1" s="1"/>
  <c r="Y6911" i="1" s="1"/>
  <c r="U6912" i="1"/>
  <c r="U6913" i="1"/>
  <c r="X6913" i="1" s="1"/>
  <c r="Y6913" i="1" s="1"/>
  <c r="U6914" i="1"/>
  <c r="X6914" i="1" s="1"/>
  <c r="Y6914" i="1" s="1"/>
  <c r="U6915" i="1"/>
  <c r="V6915" i="1" s="1"/>
  <c r="W6915" i="1" s="1"/>
  <c r="U6916" i="1"/>
  <c r="V6916" i="1" s="1"/>
  <c r="W6916" i="1" s="1"/>
  <c r="U6917" i="1"/>
  <c r="X6917" i="1" s="1"/>
  <c r="Y6917" i="1" s="1"/>
  <c r="U6918" i="1"/>
  <c r="V6918" i="1" s="1"/>
  <c r="W6918" i="1" s="1"/>
  <c r="U6919" i="1"/>
  <c r="V6919" i="1" s="1"/>
  <c r="W6919" i="1" s="1"/>
  <c r="U6920" i="1"/>
  <c r="U6921" i="1"/>
  <c r="X6921" i="1" s="1"/>
  <c r="Y6921" i="1" s="1"/>
  <c r="U6922" i="1"/>
  <c r="X6922" i="1" s="1"/>
  <c r="Y6922" i="1" s="1"/>
  <c r="U6923" i="1"/>
  <c r="V6923" i="1" s="1"/>
  <c r="W6923" i="1" s="1"/>
  <c r="X6923" i="1"/>
  <c r="Y6923" i="1" s="1"/>
  <c r="U6924" i="1"/>
  <c r="V6924" i="1" s="1"/>
  <c r="W6924" i="1" s="1"/>
  <c r="U6925" i="1"/>
  <c r="X6925" i="1" s="1"/>
  <c r="Y6925" i="1" s="1"/>
  <c r="U6926" i="1"/>
  <c r="V6926" i="1" s="1"/>
  <c r="W6926" i="1" s="1"/>
  <c r="U6927" i="1"/>
  <c r="V6927" i="1" s="1"/>
  <c r="W6927" i="1" s="1"/>
  <c r="U6928" i="1"/>
  <c r="U6929" i="1"/>
  <c r="X6929" i="1" s="1"/>
  <c r="Y6929" i="1" s="1"/>
  <c r="U6930" i="1"/>
  <c r="X6930" i="1" s="1"/>
  <c r="Y6930" i="1" s="1"/>
  <c r="U6931" i="1"/>
  <c r="V6931" i="1" s="1"/>
  <c r="W6931" i="1" s="1"/>
  <c r="U6932" i="1"/>
  <c r="V6932" i="1" s="1"/>
  <c r="W6932" i="1" s="1"/>
  <c r="U6933" i="1"/>
  <c r="X6933" i="1" s="1"/>
  <c r="Y6933" i="1" s="1"/>
  <c r="U6934" i="1"/>
  <c r="V6934" i="1" s="1"/>
  <c r="W6934" i="1" s="1"/>
  <c r="U6935" i="1"/>
  <c r="V6935" i="1" s="1"/>
  <c r="W6935" i="1" s="1"/>
  <c r="U6936" i="1"/>
  <c r="U6937" i="1"/>
  <c r="X6937" i="1" s="1"/>
  <c r="Y6937" i="1" s="1"/>
  <c r="U6938" i="1"/>
  <c r="X6938" i="1" s="1"/>
  <c r="Y6938" i="1" s="1"/>
  <c r="U6939" i="1"/>
  <c r="V6939" i="1" s="1"/>
  <c r="W6939" i="1" s="1"/>
  <c r="U6940" i="1"/>
  <c r="V6940" i="1" s="1"/>
  <c r="W6940" i="1" s="1"/>
  <c r="U6941" i="1"/>
  <c r="X6941" i="1" s="1"/>
  <c r="Y6941" i="1" s="1"/>
  <c r="U6942" i="1"/>
  <c r="V6942" i="1" s="1"/>
  <c r="W6942" i="1" s="1"/>
  <c r="U6943" i="1"/>
  <c r="X6943" i="1" s="1"/>
  <c r="Y6943" i="1" s="1"/>
  <c r="V6943" i="1"/>
  <c r="W6943" i="1" s="1"/>
  <c r="U6944" i="1"/>
  <c r="U6945" i="1"/>
  <c r="X6945" i="1" s="1"/>
  <c r="Y6945" i="1" s="1"/>
  <c r="U6946" i="1"/>
  <c r="X6946" i="1" s="1"/>
  <c r="Y6946" i="1" s="1"/>
  <c r="U6947" i="1"/>
  <c r="V6947" i="1" s="1"/>
  <c r="W6947" i="1" s="1"/>
  <c r="U6948" i="1"/>
  <c r="V6948" i="1" s="1"/>
  <c r="W6948" i="1" s="1"/>
  <c r="U6949" i="1"/>
  <c r="X6949" i="1" s="1"/>
  <c r="Y6949" i="1" s="1"/>
  <c r="U6950" i="1"/>
  <c r="V6950" i="1" s="1"/>
  <c r="W6950" i="1" s="1"/>
  <c r="U6951" i="1"/>
  <c r="X6951" i="1" s="1"/>
  <c r="Y6951" i="1" s="1"/>
  <c r="U6952" i="1"/>
  <c r="U6953" i="1"/>
  <c r="X6953" i="1" s="1"/>
  <c r="Y6953" i="1" s="1"/>
  <c r="U6954" i="1"/>
  <c r="X6954" i="1" s="1"/>
  <c r="Y6954" i="1" s="1"/>
  <c r="U6955" i="1"/>
  <c r="V6955" i="1" s="1"/>
  <c r="W6955" i="1" s="1"/>
  <c r="U6956" i="1"/>
  <c r="V6956" i="1" s="1"/>
  <c r="W6956" i="1" s="1"/>
  <c r="U6957" i="1"/>
  <c r="X6957" i="1" s="1"/>
  <c r="Y6957" i="1" s="1"/>
  <c r="U6958" i="1"/>
  <c r="V6958" i="1" s="1"/>
  <c r="W6958" i="1" s="1"/>
  <c r="U6959" i="1"/>
  <c r="V6959" i="1" s="1"/>
  <c r="W6959" i="1" s="1"/>
  <c r="U6960" i="1"/>
  <c r="U6961" i="1"/>
  <c r="X6961" i="1" s="1"/>
  <c r="Y6961" i="1" s="1"/>
  <c r="U6962" i="1"/>
  <c r="X6962" i="1" s="1"/>
  <c r="Y6962" i="1" s="1"/>
  <c r="U6963" i="1"/>
  <c r="V6963" i="1" s="1"/>
  <c r="W6963" i="1" s="1"/>
  <c r="U6964" i="1"/>
  <c r="V6964" i="1" s="1"/>
  <c r="W6964" i="1" s="1"/>
  <c r="U6965" i="1"/>
  <c r="X6965" i="1" s="1"/>
  <c r="Y6965" i="1" s="1"/>
  <c r="U6966" i="1"/>
  <c r="V6966" i="1" s="1"/>
  <c r="W6966" i="1" s="1"/>
  <c r="U6967" i="1"/>
  <c r="V6967" i="1" s="1"/>
  <c r="W6967" i="1" s="1"/>
  <c r="X6967" i="1"/>
  <c r="Y6967" i="1" s="1"/>
  <c r="U6968" i="1"/>
  <c r="U6969" i="1"/>
  <c r="X6969" i="1" s="1"/>
  <c r="Y6969" i="1" s="1"/>
  <c r="U6970" i="1"/>
  <c r="X6970" i="1" s="1"/>
  <c r="Y6970" i="1" s="1"/>
  <c r="U6971" i="1"/>
  <c r="V6971" i="1" s="1"/>
  <c r="W6971" i="1" s="1"/>
  <c r="U6972" i="1"/>
  <c r="V6972" i="1" s="1"/>
  <c r="W6972" i="1" s="1"/>
  <c r="U6973" i="1"/>
  <c r="X6973" i="1" s="1"/>
  <c r="Y6973" i="1" s="1"/>
  <c r="U6974" i="1"/>
  <c r="V6974" i="1" s="1"/>
  <c r="W6974" i="1" s="1"/>
  <c r="U6975" i="1"/>
  <c r="X6975" i="1" s="1"/>
  <c r="Y6975" i="1" s="1"/>
  <c r="V6975" i="1"/>
  <c r="W6975" i="1" s="1"/>
  <c r="U6976" i="1"/>
  <c r="U6977" i="1"/>
  <c r="X6977" i="1" s="1"/>
  <c r="Y6977" i="1" s="1"/>
  <c r="U6978" i="1"/>
  <c r="X6978" i="1" s="1"/>
  <c r="Y6978" i="1" s="1"/>
  <c r="U6979" i="1"/>
  <c r="V6979" i="1" s="1"/>
  <c r="W6979" i="1" s="1"/>
  <c r="U6980" i="1"/>
  <c r="V6980" i="1" s="1"/>
  <c r="W6980" i="1" s="1"/>
  <c r="U6981" i="1"/>
  <c r="X6981" i="1" s="1"/>
  <c r="Y6981" i="1" s="1"/>
  <c r="U6982" i="1"/>
  <c r="V6982" i="1" s="1"/>
  <c r="W6982" i="1" s="1"/>
  <c r="U6983" i="1"/>
  <c r="X6983" i="1" s="1"/>
  <c r="Y6983" i="1" s="1"/>
  <c r="U6984" i="1"/>
  <c r="U6985" i="1"/>
  <c r="X6985" i="1" s="1"/>
  <c r="Y6985" i="1" s="1"/>
  <c r="U6986" i="1"/>
  <c r="X6986" i="1" s="1"/>
  <c r="Y6986" i="1" s="1"/>
  <c r="U6987" i="1"/>
  <c r="V6987" i="1" s="1"/>
  <c r="W6987" i="1" s="1"/>
  <c r="U6988" i="1"/>
  <c r="V6988" i="1" s="1"/>
  <c r="W6988" i="1" s="1"/>
  <c r="U6989" i="1"/>
  <c r="X6989" i="1" s="1"/>
  <c r="Y6989" i="1" s="1"/>
  <c r="U6990" i="1"/>
  <c r="V6990" i="1" s="1"/>
  <c r="W6990" i="1" s="1"/>
  <c r="U6991" i="1"/>
  <c r="V6991" i="1" s="1"/>
  <c r="W6991" i="1" s="1"/>
  <c r="X6991" i="1"/>
  <c r="Y6991" i="1" s="1"/>
  <c r="U6992" i="1"/>
  <c r="U6993" i="1"/>
  <c r="X6993" i="1" s="1"/>
  <c r="Y6993" i="1" s="1"/>
  <c r="U6994" i="1"/>
  <c r="X6994" i="1" s="1"/>
  <c r="Y6994" i="1" s="1"/>
  <c r="U6995" i="1"/>
  <c r="V6995" i="1" s="1"/>
  <c r="W6995" i="1" s="1"/>
  <c r="U6996" i="1"/>
  <c r="V6996" i="1" s="1"/>
  <c r="W6996" i="1" s="1"/>
  <c r="U6997" i="1"/>
  <c r="X6997" i="1" s="1"/>
  <c r="Y6997" i="1" s="1"/>
  <c r="U6998" i="1"/>
  <c r="V6998" i="1" s="1"/>
  <c r="W6998" i="1" s="1"/>
  <c r="U6999" i="1"/>
  <c r="V6999" i="1" s="1"/>
  <c r="W6999" i="1" s="1"/>
  <c r="U7000" i="1"/>
  <c r="U7001" i="1"/>
  <c r="X7001" i="1" s="1"/>
  <c r="Y7001" i="1" s="1"/>
  <c r="U7002" i="1"/>
  <c r="X7002" i="1" s="1"/>
  <c r="Y7002" i="1" s="1"/>
  <c r="U7003" i="1"/>
  <c r="V7003" i="1" s="1"/>
  <c r="W7003" i="1" s="1"/>
  <c r="U7004" i="1"/>
  <c r="V7004" i="1" s="1"/>
  <c r="W7004" i="1" s="1"/>
  <c r="U7005" i="1"/>
  <c r="X7005" i="1" s="1"/>
  <c r="Y7005" i="1" s="1"/>
  <c r="U7006" i="1"/>
  <c r="V7006" i="1" s="1"/>
  <c r="W7006" i="1" s="1"/>
  <c r="U7007" i="1"/>
  <c r="X7007" i="1" s="1"/>
  <c r="Y7007" i="1" s="1"/>
  <c r="V7007" i="1"/>
  <c r="W7007" i="1" s="1"/>
  <c r="U7008" i="1"/>
  <c r="U7009" i="1"/>
  <c r="X7009" i="1" s="1"/>
  <c r="Y7009" i="1" s="1"/>
  <c r="U7010" i="1"/>
  <c r="X7010" i="1" s="1"/>
  <c r="Y7010" i="1" s="1"/>
  <c r="U7011" i="1"/>
  <c r="V7011" i="1" s="1"/>
  <c r="W7011" i="1" s="1"/>
  <c r="U7012" i="1"/>
  <c r="V7012" i="1" s="1"/>
  <c r="W7012" i="1" s="1"/>
  <c r="U7013" i="1"/>
  <c r="X7013" i="1" s="1"/>
  <c r="Y7013" i="1" s="1"/>
  <c r="U7014" i="1"/>
  <c r="V7014" i="1" s="1"/>
  <c r="W7014" i="1" s="1"/>
  <c r="U7015" i="1"/>
  <c r="X7015" i="1" s="1"/>
  <c r="Y7015" i="1" s="1"/>
  <c r="U7016" i="1"/>
  <c r="U7017" i="1"/>
  <c r="X7017" i="1" s="1"/>
  <c r="Y7017" i="1" s="1"/>
  <c r="U7018" i="1"/>
  <c r="X7018" i="1" s="1"/>
  <c r="Y7018" i="1" s="1"/>
  <c r="U7019" i="1"/>
  <c r="V7019" i="1" s="1"/>
  <c r="W7019" i="1" s="1"/>
  <c r="U7020" i="1"/>
  <c r="V7020" i="1" s="1"/>
  <c r="W7020" i="1" s="1"/>
  <c r="U7021" i="1"/>
  <c r="X7021" i="1" s="1"/>
  <c r="Y7021" i="1" s="1"/>
  <c r="U7022" i="1"/>
  <c r="V7022" i="1" s="1"/>
  <c r="W7022" i="1" s="1"/>
  <c r="U7023" i="1"/>
  <c r="V7023" i="1" s="1"/>
  <c r="W7023" i="1" s="1"/>
  <c r="U7024" i="1"/>
  <c r="U7025" i="1"/>
  <c r="X7025" i="1" s="1"/>
  <c r="Y7025" i="1" s="1"/>
  <c r="U7026" i="1"/>
  <c r="X7026" i="1" s="1"/>
  <c r="Y7026" i="1" s="1"/>
  <c r="U7027" i="1"/>
  <c r="V7027" i="1" s="1"/>
  <c r="W7027" i="1" s="1"/>
  <c r="U7028" i="1"/>
  <c r="V7028" i="1" s="1"/>
  <c r="W7028" i="1" s="1"/>
  <c r="U7029" i="1"/>
  <c r="X7029" i="1" s="1"/>
  <c r="Y7029" i="1" s="1"/>
  <c r="U7030" i="1"/>
  <c r="V7030" i="1" s="1"/>
  <c r="W7030" i="1" s="1"/>
  <c r="U7031" i="1"/>
  <c r="V7031" i="1" s="1"/>
  <c r="W7031" i="1" s="1"/>
  <c r="X7031" i="1"/>
  <c r="Y7031" i="1" s="1"/>
  <c r="U7032" i="1"/>
  <c r="U7033" i="1"/>
  <c r="X7033" i="1" s="1"/>
  <c r="Y7033" i="1" s="1"/>
  <c r="U7034" i="1"/>
  <c r="X7034" i="1" s="1"/>
  <c r="Y7034" i="1" s="1"/>
  <c r="U7035" i="1"/>
  <c r="V7035" i="1" s="1"/>
  <c r="W7035" i="1" s="1"/>
  <c r="U7036" i="1"/>
  <c r="V7036" i="1" s="1"/>
  <c r="W7036" i="1" s="1"/>
  <c r="U7037" i="1"/>
  <c r="X7037" i="1" s="1"/>
  <c r="Y7037" i="1" s="1"/>
  <c r="U7038" i="1"/>
  <c r="V7038" i="1" s="1"/>
  <c r="W7038" i="1" s="1"/>
  <c r="U7039" i="1"/>
  <c r="X7039" i="1" s="1"/>
  <c r="Y7039" i="1" s="1"/>
  <c r="U7040" i="1"/>
  <c r="U7041" i="1"/>
  <c r="X7041" i="1" s="1"/>
  <c r="Y7041" i="1" s="1"/>
  <c r="U7042" i="1"/>
  <c r="X7042" i="1" s="1"/>
  <c r="Y7042" i="1" s="1"/>
  <c r="U7043" i="1"/>
  <c r="V7043" i="1" s="1"/>
  <c r="W7043" i="1" s="1"/>
  <c r="U7044" i="1"/>
  <c r="V7044" i="1" s="1"/>
  <c r="W7044" i="1" s="1"/>
  <c r="U7045" i="1"/>
  <c r="X7045" i="1" s="1"/>
  <c r="Y7045" i="1" s="1"/>
  <c r="U7046" i="1"/>
  <c r="V7046" i="1" s="1"/>
  <c r="W7046" i="1" s="1"/>
  <c r="U7047" i="1"/>
  <c r="X7047" i="1" s="1"/>
  <c r="Y7047" i="1" s="1"/>
  <c r="V7047" i="1"/>
  <c r="W7047" i="1" s="1"/>
  <c r="U7048" i="1"/>
  <c r="U7049" i="1"/>
  <c r="X7049" i="1" s="1"/>
  <c r="Y7049" i="1" s="1"/>
  <c r="U7050" i="1"/>
  <c r="X7050" i="1" s="1"/>
  <c r="Y7050" i="1" s="1"/>
  <c r="U7051" i="1"/>
  <c r="V7051" i="1" s="1"/>
  <c r="W7051" i="1" s="1"/>
  <c r="U7052" i="1"/>
  <c r="V7052" i="1" s="1"/>
  <c r="W7052" i="1" s="1"/>
  <c r="U7053" i="1"/>
  <c r="X7053" i="1" s="1"/>
  <c r="Y7053" i="1" s="1"/>
  <c r="U7054" i="1"/>
  <c r="V7054" i="1" s="1"/>
  <c r="W7054" i="1" s="1"/>
  <c r="U7055" i="1"/>
  <c r="V7055" i="1" s="1"/>
  <c r="W7055" i="1" s="1"/>
  <c r="U7056" i="1"/>
  <c r="U7057" i="1"/>
  <c r="X7057" i="1" s="1"/>
  <c r="Y7057" i="1" s="1"/>
  <c r="U7058" i="1"/>
  <c r="X7058" i="1" s="1"/>
  <c r="Y7058" i="1" s="1"/>
  <c r="U7059" i="1"/>
  <c r="V7059" i="1" s="1"/>
  <c r="W7059" i="1" s="1"/>
  <c r="U7060" i="1"/>
  <c r="V7060" i="1" s="1"/>
  <c r="W7060" i="1" s="1"/>
  <c r="U7061" i="1"/>
  <c r="X7061" i="1" s="1"/>
  <c r="Y7061" i="1" s="1"/>
  <c r="U7062" i="1"/>
  <c r="V7062" i="1" s="1"/>
  <c r="W7062" i="1" s="1"/>
  <c r="U7063" i="1"/>
  <c r="V7063" i="1" s="1"/>
  <c r="W7063" i="1" s="1"/>
  <c r="U7064" i="1"/>
  <c r="U7065" i="1"/>
  <c r="X7065" i="1" s="1"/>
  <c r="Y7065" i="1" s="1"/>
  <c r="U7066" i="1"/>
  <c r="X7066" i="1" s="1"/>
  <c r="Y7066" i="1" s="1"/>
  <c r="U7067" i="1"/>
  <c r="V7067" i="1" s="1"/>
  <c r="W7067" i="1" s="1"/>
  <c r="U7068" i="1"/>
  <c r="V7068" i="1" s="1"/>
  <c r="W7068" i="1" s="1"/>
  <c r="U7069" i="1"/>
  <c r="X7069" i="1" s="1"/>
  <c r="Y7069" i="1" s="1"/>
  <c r="U7070" i="1"/>
  <c r="V7070" i="1" s="1"/>
  <c r="W7070" i="1" s="1"/>
  <c r="U7071" i="1"/>
  <c r="V7071" i="1"/>
  <c r="W7071" i="1" s="1"/>
  <c r="X7071" i="1"/>
  <c r="Y7071" i="1" s="1"/>
  <c r="U7072" i="1"/>
  <c r="U7073" i="1"/>
  <c r="X7073" i="1" s="1"/>
  <c r="Y7073" i="1" s="1"/>
  <c r="U7074" i="1"/>
  <c r="X7074" i="1" s="1"/>
  <c r="Y7074" i="1" s="1"/>
  <c r="U7075" i="1"/>
  <c r="V7075" i="1" s="1"/>
  <c r="W7075" i="1" s="1"/>
  <c r="U7076" i="1"/>
  <c r="V7076" i="1" s="1"/>
  <c r="W7076" i="1" s="1"/>
  <c r="U7077" i="1"/>
  <c r="X7077" i="1" s="1"/>
  <c r="Y7077" i="1" s="1"/>
  <c r="U7078" i="1"/>
  <c r="V7078" i="1" s="1"/>
  <c r="W7078" i="1" s="1"/>
  <c r="U7079" i="1"/>
  <c r="X7079" i="1" s="1"/>
  <c r="Y7079" i="1" s="1"/>
  <c r="U7080" i="1"/>
  <c r="U7081" i="1"/>
  <c r="X7081" i="1" s="1"/>
  <c r="Y7081" i="1" s="1"/>
  <c r="U7082" i="1"/>
  <c r="X7082" i="1" s="1"/>
  <c r="Y7082" i="1" s="1"/>
  <c r="U7083" i="1"/>
  <c r="V7083" i="1" s="1"/>
  <c r="W7083" i="1" s="1"/>
  <c r="U7084" i="1"/>
  <c r="V7084" i="1" s="1"/>
  <c r="W7084" i="1" s="1"/>
  <c r="U7085" i="1"/>
  <c r="X7085" i="1" s="1"/>
  <c r="Y7085" i="1" s="1"/>
  <c r="U7086" i="1"/>
  <c r="V7086" i="1" s="1"/>
  <c r="W7086" i="1" s="1"/>
  <c r="U7087" i="1"/>
  <c r="V7087" i="1" s="1"/>
  <c r="W7087" i="1" s="1"/>
  <c r="U7088" i="1"/>
  <c r="U7089" i="1"/>
  <c r="X7089" i="1" s="1"/>
  <c r="Y7089" i="1" s="1"/>
  <c r="U7090" i="1"/>
  <c r="X7090" i="1" s="1"/>
  <c r="Y7090" i="1" s="1"/>
  <c r="U7091" i="1"/>
  <c r="V7091" i="1" s="1"/>
  <c r="W7091" i="1" s="1"/>
  <c r="U7092" i="1"/>
  <c r="V7092" i="1" s="1"/>
  <c r="W7092" i="1" s="1"/>
  <c r="U7093" i="1"/>
  <c r="X7093" i="1" s="1"/>
  <c r="Y7093" i="1" s="1"/>
  <c r="U7094" i="1"/>
  <c r="V7094" i="1" s="1"/>
  <c r="W7094" i="1" s="1"/>
  <c r="U7095" i="1"/>
  <c r="V7095" i="1" s="1"/>
  <c r="W7095" i="1" s="1"/>
  <c r="U7096" i="1"/>
  <c r="U7097" i="1"/>
  <c r="X7097" i="1" s="1"/>
  <c r="Y7097" i="1" s="1"/>
  <c r="U7098" i="1"/>
  <c r="X7098" i="1" s="1"/>
  <c r="Y7098" i="1" s="1"/>
  <c r="U7099" i="1"/>
  <c r="V7099" i="1" s="1"/>
  <c r="W7099" i="1" s="1"/>
  <c r="U7100" i="1"/>
  <c r="V7100" i="1" s="1"/>
  <c r="W7100" i="1" s="1"/>
  <c r="U7101" i="1"/>
  <c r="X7101" i="1" s="1"/>
  <c r="Y7101" i="1" s="1"/>
  <c r="U7102" i="1"/>
  <c r="V7102" i="1" s="1"/>
  <c r="W7102" i="1" s="1"/>
  <c r="U7103" i="1"/>
  <c r="X7103" i="1" s="1"/>
  <c r="Y7103" i="1" s="1"/>
  <c r="V7103" i="1"/>
  <c r="W7103" i="1" s="1"/>
  <c r="U7104" i="1"/>
  <c r="U7105" i="1"/>
  <c r="X7105" i="1" s="1"/>
  <c r="Y7105" i="1" s="1"/>
  <c r="U7106" i="1"/>
  <c r="X7106" i="1" s="1"/>
  <c r="Y7106" i="1" s="1"/>
  <c r="U7107" i="1"/>
  <c r="V7107" i="1" s="1"/>
  <c r="W7107" i="1" s="1"/>
  <c r="U7108" i="1"/>
  <c r="V7108" i="1" s="1"/>
  <c r="W7108" i="1" s="1"/>
  <c r="U7109" i="1"/>
  <c r="X7109" i="1" s="1"/>
  <c r="Y7109" i="1" s="1"/>
  <c r="U7110" i="1"/>
  <c r="V7110" i="1" s="1"/>
  <c r="W7110" i="1" s="1"/>
  <c r="U7111" i="1"/>
  <c r="X7111" i="1" s="1"/>
  <c r="Y7111" i="1" s="1"/>
  <c r="V7111" i="1"/>
  <c r="W7111" i="1" s="1"/>
  <c r="U7112" i="1"/>
  <c r="U7113" i="1"/>
  <c r="X7113" i="1" s="1"/>
  <c r="Y7113" i="1" s="1"/>
  <c r="U7114" i="1"/>
  <c r="X7114" i="1" s="1"/>
  <c r="Y7114" i="1" s="1"/>
  <c r="U7115" i="1"/>
  <c r="V7115" i="1" s="1"/>
  <c r="W7115" i="1" s="1"/>
  <c r="U7116" i="1"/>
  <c r="V7116" i="1" s="1"/>
  <c r="W7116" i="1" s="1"/>
  <c r="U7117" i="1"/>
  <c r="X7117" i="1" s="1"/>
  <c r="Y7117" i="1" s="1"/>
  <c r="U7118" i="1"/>
  <c r="V7118" i="1" s="1"/>
  <c r="W7118" i="1" s="1"/>
  <c r="U7119" i="1"/>
  <c r="V7119" i="1" s="1"/>
  <c r="W7119" i="1" s="1"/>
  <c r="U7120" i="1"/>
  <c r="U7121" i="1"/>
  <c r="X7121" i="1" s="1"/>
  <c r="Y7121" i="1" s="1"/>
  <c r="U7122" i="1"/>
  <c r="X7122" i="1" s="1"/>
  <c r="Y7122" i="1" s="1"/>
  <c r="U7123" i="1"/>
  <c r="V7123" i="1" s="1"/>
  <c r="W7123" i="1" s="1"/>
  <c r="U7124" i="1"/>
  <c r="V7124" i="1" s="1"/>
  <c r="W7124" i="1" s="1"/>
  <c r="U7125" i="1"/>
  <c r="X7125" i="1" s="1"/>
  <c r="Y7125" i="1" s="1"/>
  <c r="U7126" i="1"/>
  <c r="V7126" i="1" s="1"/>
  <c r="W7126" i="1" s="1"/>
  <c r="U7127" i="1"/>
  <c r="V7127" i="1" s="1"/>
  <c r="W7127" i="1" s="1"/>
  <c r="U7128" i="1"/>
  <c r="U7129" i="1"/>
  <c r="X7129" i="1" s="1"/>
  <c r="Y7129" i="1" s="1"/>
  <c r="U7130" i="1"/>
  <c r="X7130" i="1" s="1"/>
  <c r="Y7130" i="1" s="1"/>
  <c r="U7131" i="1"/>
  <c r="V7131" i="1" s="1"/>
  <c r="W7131" i="1" s="1"/>
  <c r="U7132" i="1"/>
  <c r="V7132" i="1" s="1"/>
  <c r="W7132" i="1" s="1"/>
  <c r="U7133" i="1"/>
  <c r="X7133" i="1" s="1"/>
  <c r="Y7133" i="1" s="1"/>
  <c r="U7134" i="1"/>
  <c r="V7134" i="1" s="1"/>
  <c r="W7134" i="1" s="1"/>
  <c r="U7135" i="1"/>
  <c r="X7135" i="1" s="1"/>
  <c r="Y7135" i="1" s="1"/>
  <c r="V7135" i="1"/>
  <c r="W7135" i="1" s="1"/>
  <c r="U7136" i="1"/>
  <c r="U7137" i="1"/>
  <c r="X7137" i="1" s="1"/>
  <c r="Y7137" i="1" s="1"/>
  <c r="U7138" i="1"/>
  <c r="X7138" i="1" s="1"/>
  <c r="Y7138" i="1" s="1"/>
  <c r="U7139" i="1"/>
  <c r="V7139" i="1" s="1"/>
  <c r="W7139" i="1" s="1"/>
  <c r="U7140" i="1"/>
  <c r="V7140" i="1" s="1"/>
  <c r="W7140" i="1" s="1"/>
  <c r="U7141" i="1"/>
  <c r="X7141" i="1" s="1"/>
  <c r="Y7141" i="1" s="1"/>
  <c r="U7142" i="1"/>
  <c r="V7142" i="1" s="1"/>
  <c r="W7142" i="1" s="1"/>
  <c r="U7143" i="1"/>
  <c r="X7143" i="1" s="1"/>
  <c r="Y7143" i="1" s="1"/>
  <c r="V7143" i="1"/>
  <c r="W7143" i="1" s="1"/>
  <c r="U7144" i="1"/>
  <c r="U7145" i="1"/>
  <c r="X7145" i="1" s="1"/>
  <c r="Y7145" i="1" s="1"/>
  <c r="U7146" i="1"/>
  <c r="X7146" i="1" s="1"/>
  <c r="Y7146" i="1" s="1"/>
  <c r="U7147" i="1"/>
  <c r="U7148" i="1"/>
  <c r="V7148" i="1" s="1"/>
  <c r="W7148" i="1" s="1"/>
  <c r="U7149" i="1"/>
  <c r="X7149" i="1" s="1"/>
  <c r="Y7149" i="1" s="1"/>
  <c r="U7150" i="1"/>
  <c r="V7150" i="1" s="1"/>
  <c r="W7150" i="1" s="1"/>
  <c r="U7151" i="1"/>
  <c r="V7151" i="1" s="1"/>
  <c r="W7151" i="1" s="1"/>
  <c r="U7152" i="1"/>
  <c r="U7153" i="1"/>
  <c r="X7153" i="1" s="1"/>
  <c r="Y7153" i="1" s="1"/>
  <c r="U7154" i="1"/>
  <c r="X7154" i="1" s="1"/>
  <c r="Y7154" i="1" s="1"/>
  <c r="U7155" i="1"/>
  <c r="V7155" i="1" s="1"/>
  <c r="W7155" i="1" s="1"/>
  <c r="U7156" i="1"/>
  <c r="V7156" i="1" s="1"/>
  <c r="W7156" i="1" s="1"/>
  <c r="U7157" i="1"/>
  <c r="X7157" i="1" s="1"/>
  <c r="Y7157" i="1" s="1"/>
  <c r="U7158" i="1"/>
  <c r="V7158" i="1" s="1"/>
  <c r="W7158" i="1" s="1"/>
  <c r="U7159" i="1"/>
  <c r="V7159" i="1" s="1"/>
  <c r="W7159" i="1" s="1"/>
  <c r="U7160" i="1"/>
  <c r="U7161" i="1"/>
  <c r="X7161" i="1" s="1"/>
  <c r="Y7161" i="1" s="1"/>
  <c r="U7162" i="1"/>
  <c r="X7162" i="1" s="1"/>
  <c r="Y7162" i="1" s="1"/>
  <c r="U7163" i="1"/>
  <c r="V7163" i="1" s="1"/>
  <c r="W7163" i="1" s="1"/>
  <c r="U7164" i="1"/>
  <c r="V7164" i="1" s="1"/>
  <c r="W7164" i="1" s="1"/>
  <c r="U7165" i="1"/>
  <c r="X7165" i="1" s="1"/>
  <c r="Y7165" i="1" s="1"/>
  <c r="U7166" i="1"/>
  <c r="V7166" i="1" s="1"/>
  <c r="W7166" i="1" s="1"/>
  <c r="U7167" i="1"/>
  <c r="X7167" i="1" s="1"/>
  <c r="Y7167" i="1" s="1"/>
  <c r="U7168" i="1"/>
  <c r="U7169" i="1"/>
  <c r="X7169" i="1" s="1"/>
  <c r="Y7169" i="1" s="1"/>
  <c r="U7170" i="1"/>
  <c r="X7170" i="1" s="1"/>
  <c r="Y7170" i="1" s="1"/>
  <c r="U7171" i="1"/>
  <c r="V7171" i="1" s="1"/>
  <c r="W7171" i="1" s="1"/>
  <c r="U7172" i="1"/>
  <c r="V7172" i="1" s="1"/>
  <c r="W7172" i="1" s="1"/>
  <c r="U7173" i="1"/>
  <c r="X7173" i="1" s="1"/>
  <c r="Y7173" i="1" s="1"/>
  <c r="U7174" i="1"/>
  <c r="V7174" i="1" s="1"/>
  <c r="W7174" i="1" s="1"/>
  <c r="U7175" i="1"/>
  <c r="V7175" i="1"/>
  <c r="W7175" i="1" s="1"/>
  <c r="X7175" i="1"/>
  <c r="Y7175" i="1" s="1"/>
  <c r="U7176" i="1"/>
  <c r="U7177" i="1"/>
  <c r="X7177" i="1" s="1"/>
  <c r="Y7177" i="1" s="1"/>
  <c r="U7178" i="1"/>
  <c r="X7178" i="1" s="1"/>
  <c r="Y7178" i="1" s="1"/>
  <c r="U7179" i="1"/>
  <c r="U7180" i="1"/>
  <c r="V7180" i="1" s="1"/>
  <c r="W7180" i="1" s="1"/>
  <c r="U7181" i="1"/>
  <c r="X7181" i="1" s="1"/>
  <c r="Y7181" i="1" s="1"/>
  <c r="U7182" i="1"/>
  <c r="V7182" i="1" s="1"/>
  <c r="W7182" i="1" s="1"/>
  <c r="U7183" i="1"/>
  <c r="V7183" i="1" s="1"/>
  <c r="W7183" i="1" s="1"/>
  <c r="U7184" i="1"/>
  <c r="U7185" i="1"/>
  <c r="X7185" i="1" s="1"/>
  <c r="Y7185" i="1" s="1"/>
  <c r="U7186" i="1"/>
  <c r="X7186" i="1" s="1"/>
  <c r="Y7186" i="1" s="1"/>
  <c r="U7187" i="1"/>
  <c r="V7187" i="1" s="1"/>
  <c r="W7187" i="1" s="1"/>
  <c r="U7188" i="1"/>
  <c r="V7188" i="1" s="1"/>
  <c r="W7188" i="1" s="1"/>
  <c r="U7189" i="1"/>
  <c r="X7189" i="1" s="1"/>
  <c r="Y7189" i="1" s="1"/>
  <c r="U7190" i="1"/>
  <c r="V7190" i="1" s="1"/>
  <c r="W7190" i="1" s="1"/>
  <c r="U7191" i="1"/>
  <c r="V7191" i="1" s="1"/>
  <c r="W7191" i="1" s="1"/>
  <c r="U7192" i="1"/>
  <c r="U7193" i="1"/>
  <c r="X7193" i="1" s="1"/>
  <c r="Y7193" i="1" s="1"/>
  <c r="U7194" i="1"/>
  <c r="X7194" i="1" s="1"/>
  <c r="Y7194" i="1" s="1"/>
  <c r="U7195" i="1"/>
  <c r="V7195" i="1" s="1"/>
  <c r="W7195" i="1" s="1"/>
  <c r="U7196" i="1"/>
  <c r="V7196" i="1" s="1"/>
  <c r="W7196" i="1" s="1"/>
  <c r="U7197" i="1"/>
  <c r="X7197" i="1" s="1"/>
  <c r="Y7197" i="1" s="1"/>
  <c r="U7198" i="1"/>
  <c r="V7198" i="1" s="1"/>
  <c r="W7198" i="1" s="1"/>
  <c r="U7199" i="1"/>
  <c r="V7199" i="1" s="1"/>
  <c r="W7199" i="1" s="1"/>
  <c r="X7199" i="1"/>
  <c r="Y7199" i="1" s="1"/>
  <c r="U7200" i="1"/>
  <c r="U7201" i="1"/>
  <c r="X7201" i="1" s="1"/>
  <c r="Y7201" i="1" s="1"/>
  <c r="U7202" i="1"/>
  <c r="X7202" i="1" s="1"/>
  <c r="Y7202" i="1" s="1"/>
  <c r="U7203" i="1"/>
  <c r="V7203" i="1" s="1"/>
  <c r="W7203" i="1" s="1"/>
  <c r="U7204" i="1"/>
  <c r="V7204" i="1" s="1"/>
  <c r="W7204" i="1" s="1"/>
  <c r="U7205" i="1"/>
  <c r="X7205" i="1" s="1"/>
  <c r="Y7205" i="1" s="1"/>
  <c r="U7206" i="1"/>
  <c r="V7206" i="1" s="1"/>
  <c r="W7206" i="1" s="1"/>
  <c r="U7207" i="1"/>
  <c r="X7207" i="1" s="1"/>
  <c r="Y7207" i="1" s="1"/>
  <c r="V7207" i="1"/>
  <c r="W7207" i="1" s="1"/>
  <c r="U7208" i="1"/>
  <c r="V7208" i="1" s="1"/>
  <c r="W7208" i="1" s="1"/>
  <c r="U7209" i="1"/>
  <c r="X7209" i="1" s="1"/>
  <c r="Y7209" i="1" s="1"/>
  <c r="U7210" i="1"/>
  <c r="X7210" i="1" s="1"/>
  <c r="Y7210" i="1" s="1"/>
  <c r="V7210" i="1"/>
  <c r="W7210" i="1" s="1"/>
  <c r="U7211" i="1"/>
  <c r="V7211" i="1" s="1"/>
  <c r="W7211" i="1" s="1"/>
  <c r="U7212" i="1"/>
  <c r="V7212" i="1" s="1"/>
  <c r="W7212" i="1" s="1"/>
  <c r="U7213" i="1"/>
  <c r="X7213" i="1" s="1"/>
  <c r="Y7213" i="1" s="1"/>
  <c r="U7214" i="1"/>
  <c r="V7214" i="1" s="1"/>
  <c r="W7214" i="1" s="1"/>
  <c r="U7215" i="1"/>
  <c r="X7215" i="1" s="1"/>
  <c r="Y7215" i="1" s="1"/>
  <c r="U7216" i="1"/>
  <c r="V7216" i="1" s="1"/>
  <c r="W7216" i="1" s="1"/>
  <c r="U7217" i="1"/>
  <c r="X7217" i="1" s="1"/>
  <c r="Y7217" i="1" s="1"/>
  <c r="U7218" i="1"/>
  <c r="V7218" i="1" s="1"/>
  <c r="W7218" i="1" s="1"/>
  <c r="U7219" i="1"/>
  <c r="V7219" i="1" s="1"/>
  <c r="W7219" i="1" s="1"/>
  <c r="U7220" i="1"/>
  <c r="V7220" i="1" s="1"/>
  <c r="W7220" i="1" s="1"/>
  <c r="U7221" i="1"/>
  <c r="X7221" i="1" s="1"/>
  <c r="Y7221" i="1" s="1"/>
  <c r="U7222" i="1"/>
  <c r="V7222" i="1" s="1"/>
  <c r="W7222" i="1" s="1"/>
  <c r="U7223" i="1"/>
  <c r="X7223" i="1" s="1"/>
  <c r="Y7223" i="1" s="1"/>
  <c r="U7224" i="1"/>
  <c r="V7224" i="1" s="1"/>
  <c r="W7224" i="1" s="1"/>
  <c r="U7225" i="1"/>
  <c r="X7225" i="1" s="1"/>
  <c r="Y7225" i="1" s="1"/>
  <c r="U7226" i="1"/>
  <c r="V7226" i="1" s="1"/>
  <c r="W7226" i="1" s="1"/>
  <c r="X7226" i="1"/>
  <c r="Y7226" i="1" s="1"/>
  <c r="U7227" i="1"/>
  <c r="V7227" i="1" s="1"/>
  <c r="W7227" i="1" s="1"/>
  <c r="U7228" i="1"/>
  <c r="V7228" i="1" s="1"/>
  <c r="W7228" i="1" s="1"/>
  <c r="U7229" i="1"/>
  <c r="X7229" i="1" s="1"/>
  <c r="Y7229" i="1" s="1"/>
  <c r="U7230" i="1"/>
  <c r="V7230" i="1" s="1"/>
  <c r="W7230" i="1" s="1"/>
  <c r="U7231" i="1"/>
  <c r="X7231" i="1" s="1"/>
  <c r="Y7231" i="1" s="1"/>
  <c r="U7232" i="1"/>
  <c r="V7232" i="1" s="1"/>
  <c r="W7232" i="1" s="1"/>
  <c r="U7233" i="1"/>
  <c r="X7233" i="1" s="1"/>
  <c r="Y7233" i="1" s="1"/>
  <c r="U7234" i="1"/>
  <c r="V7234" i="1" s="1"/>
  <c r="W7234" i="1" s="1"/>
  <c r="U7235" i="1"/>
  <c r="V7235" i="1" s="1"/>
  <c r="W7235" i="1" s="1"/>
  <c r="U7236" i="1"/>
  <c r="V7236" i="1" s="1"/>
  <c r="W7236" i="1" s="1"/>
  <c r="U7237" i="1"/>
  <c r="X7237" i="1" s="1"/>
  <c r="Y7237" i="1" s="1"/>
  <c r="U7238" i="1"/>
  <c r="V7238" i="1" s="1"/>
  <c r="W7238" i="1" s="1"/>
  <c r="U7239" i="1"/>
  <c r="X7239" i="1" s="1"/>
  <c r="Y7239" i="1" s="1"/>
  <c r="U7240" i="1"/>
  <c r="V7240" i="1" s="1"/>
  <c r="W7240" i="1" s="1"/>
  <c r="U7241" i="1"/>
  <c r="X7241" i="1" s="1"/>
  <c r="Y7241" i="1" s="1"/>
  <c r="U7242" i="1"/>
  <c r="X7242" i="1" s="1"/>
  <c r="Y7242" i="1" s="1"/>
  <c r="U7243" i="1"/>
  <c r="U7244" i="1"/>
  <c r="V7244" i="1" s="1"/>
  <c r="W7244" i="1" s="1"/>
  <c r="U7245" i="1"/>
  <c r="U7246" i="1"/>
  <c r="V7246" i="1" s="1"/>
  <c r="W7246" i="1" s="1"/>
  <c r="U7247" i="1"/>
  <c r="X7247" i="1" s="1"/>
  <c r="Y7247" i="1" s="1"/>
  <c r="U7248" i="1"/>
  <c r="V7248" i="1" s="1"/>
  <c r="W7248" i="1" s="1"/>
  <c r="U7249" i="1"/>
  <c r="X7249" i="1" s="1"/>
  <c r="Y7249" i="1" s="1"/>
  <c r="U7250" i="1"/>
  <c r="V7250" i="1" s="1"/>
  <c r="W7250" i="1" s="1"/>
  <c r="U7251" i="1"/>
  <c r="U7252" i="1"/>
  <c r="V7252" i="1" s="1"/>
  <c r="W7252" i="1" s="1"/>
  <c r="U7253" i="1"/>
  <c r="U7254" i="1"/>
  <c r="V7254" i="1" s="1"/>
  <c r="W7254" i="1" s="1"/>
  <c r="U7255" i="1"/>
  <c r="X7255" i="1" s="1"/>
  <c r="Y7255" i="1" s="1"/>
  <c r="V7255" i="1"/>
  <c r="W7255" i="1" s="1"/>
  <c r="U7256" i="1"/>
  <c r="V7256" i="1" s="1"/>
  <c r="W7256" i="1" s="1"/>
  <c r="U7257" i="1"/>
  <c r="X7257" i="1" s="1"/>
  <c r="Y7257" i="1" s="1"/>
  <c r="U7258" i="1"/>
  <c r="X7258" i="1" s="1"/>
  <c r="Y7258" i="1" s="1"/>
  <c r="V7258" i="1"/>
  <c r="W7258" i="1" s="1"/>
  <c r="U7259" i="1"/>
  <c r="U7260" i="1"/>
  <c r="V7260" i="1" s="1"/>
  <c r="W7260" i="1" s="1"/>
  <c r="U7261" i="1"/>
  <c r="U7262" i="1"/>
  <c r="V7262" i="1" s="1"/>
  <c r="W7262" i="1" s="1"/>
  <c r="U7263" i="1"/>
  <c r="X7263" i="1" s="1"/>
  <c r="Y7263" i="1" s="1"/>
  <c r="U7264" i="1"/>
  <c r="V7264" i="1" s="1"/>
  <c r="W7264" i="1" s="1"/>
  <c r="U7265" i="1"/>
  <c r="X7265" i="1" s="1"/>
  <c r="Y7265" i="1" s="1"/>
  <c r="U7266" i="1"/>
  <c r="U7267" i="1"/>
  <c r="U7268" i="1"/>
  <c r="V7268" i="1" s="1"/>
  <c r="W7268" i="1" s="1"/>
  <c r="U7269" i="1"/>
  <c r="U7270" i="1"/>
  <c r="V7270" i="1" s="1"/>
  <c r="W7270" i="1" s="1"/>
  <c r="U7271" i="1"/>
  <c r="X7271" i="1" s="1"/>
  <c r="Y7271" i="1" s="1"/>
  <c r="V7271" i="1"/>
  <c r="W7271" i="1" s="1"/>
  <c r="U7272" i="1"/>
  <c r="V7272" i="1" s="1"/>
  <c r="W7272" i="1" s="1"/>
  <c r="U7273" i="1"/>
  <c r="X7273" i="1" s="1"/>
  <c r="Y7273" i="1" s="1"/>
  <c r="U7274" i="1"/>
  <c r="U7275" i="1"/>
  <c r="V7275" i="1" s="1"/>
  <c r="W7275" i="1" s="1"/>
  <c r="U7276" i="1"/>
  <c r="V7276" i="1" s="1"/>
  <c r="W7276" i="1" s="1"/>
  <c r="U7277" i="1"/>
  <c r="X7277" i="1" s="1"/>
  <c r="Y7277" i="1" s="1"/>
  <c r="U7278" i="1"/>
  <c r="V7278" i="1" s="1"/>
  <c r="W7278" i="1" s="1"/>
  <c r="U7279" i="1"/>
  <c r="U7280" i="1"/>
  <c r="V7280" i="1" s="1"/>
  <c r="W7280" i="1" s="1"/>
  <c r="U7281" i="1"/>
  <c r="X7281" i="1" s="1"/>
  <c r="Y7281" i="1" s="1"/>
  <c r="U7282" i="1"/>
  <c r="V7282" i="1" s="1"/>
  <c r="W7282" i="1" s="1"/>
  <c r="U7283" i="1"/>
  <c r="X7283" i="1" s="1"/>
  <c r="Y7283" i="1" s="1"/>
  <c r="U7284" i="1"/>
  <c r="V7284" i="1" s="1"/>
  <c r="W7284" i="1" s="1"/>
  <c r="U7285" i="1"/>
  <c r="X7285" i="1" s="1"/>
  <c r="Y7285" i="1" s="1"/>
  <c r="U7286" i="1"/>
  <c r="V7286" i="1" s="1"/>
  <c r="W7286" i="1" s="1"/>
  <c r="U7287" i="1"/>
  <c r="X7287" i="1" s="1"/>
  <c r="Y7287" i="1" s="1"/>
  <c r="U7288" i="1"/>
  <c r="V7288" i="1" s="1"/>
  <c r="W7288" i="1" s="1"/>
  <c r="U7289" i="1"/>
  <c r="X7289" i="1" s="1"/>
  <c r="Y7289" i="1" s="1"/>
  <c r="U7290" i="1"/>
  <c r="V7290" i="1" s="1"/>
  <c r="W7290" i="1" s="1"/>
  <c r="U7291" i="1"/>
  <c r="U7292" i="1"/>
  <c r="V7292" i="1" s="1"/>
  <c r="W7292" i="1" s="1"/>
  <c r="U7293" i="1"/>
  <c r="X7293" i="1" s="1"/>
  <c r="Y7293" i="1" s="1"/>
  <c r="U7294" i="1"/>
  <c r="V7294" i="1" s="1"/>
  <c r="W7294" i="1" s="1"/>
  <c r="U7295" i="1"/>
  <c r="V7295" i="1" s="1"/>
  <c r="W7295" i="1" s="1"/>
  <c r="X7295" i="1"/>
  <c r="Y7295" i="1" s="1"/>
  <c r="U7296" i="1"/>
  <c r="V7296" i="1" s="1"/>
  <c r="W7296" i="1" s="1"/>
  <c r="U7297" i="1"/>
  <c r="X7297" i="1" s="1"/>
  <c r="Y7297" i="1" s="1"/>
  <c r="U7298" i="1"/>
  <c r="V7298" i="1" s="1"/>
  <c r="W7298" i="1" s="1"/>
  <c r="X7298" i="1"/>
  <c r="Y7298" i="1" s="1"/>
  <c r="U7299" i="1"/>
  <c r="U7300" i="1"/>
  <c r="V7300" i="1" s="1"/>
  <c r="W7300" i="1" s="1"/>
  <c r="U7301" i="1"/>
  <c r="X7301" i="1" s="1"/>
  <c r="Y7301" i="1" s="1"/>
  <c r="U7302" i="1"/>
  <c r="V7302" i="1" s="1"/>
  <c r="W7302" i="1" s="1"/>
  <c r="U7303" i="1"/>
  <c r="X7303" i="1" s="1"/>
  <c r="Y7303" i="1" s="1"/>
  <c r="U7304" i="1"/>
  <c r="V7304" i="1" s="1"/>
  <c r="W7304" i="1" s="1"/>
  <c r="U7305" i="1"/>
  <c r="X7305" i="1" s="1"/>
  <c r="Y7305" i="1" s="1"/>
  <c r="U7306" i="1"/>
  <c r="U7307" i="1"/>
  <c r="V7307" i="1" s="1"/>
  <c r="W7307" i="1" s="1"/>
  <c r="U7308" i="1"/>
  <c r="V7308" i="1" s="1"/>
  <c r="W7308" i="1" s="1"/>
  <c r="U7309" i="1"/>
  <c r="X7309" i="1" s="1"/>
  <c r="Y7309" i="1" s="1"/>
  <c r="U7310" i="1"/>
  <c r="V7310" i="1" s="1"/>
  <c r="W7310" i="1" s="1"/>
  <c r="U7311" i="1"/>
  <c r="U7312" i="1"/>
  <c r="V7312" i="1" s="1"/>
  <c r="W7312" i="1" s="1"/>
  <c r="U7313" i="1"/>
  <c r="X7313" i="1" s="1"/>
  <c r="Y7313" i="1" s="1"/>
  <c r="U7314" i="1"/>
  <c r="V7314" i="1" s="1"/>
  <c r="W7314" i="1" s="1"/>
  <c r="U7315" i="1"/>
  <c r="X7315" i="1" s="1"/>
  <c r="Y7315" i="1" s="1"/>
  <c r="U7316" i="1"/>
  <c r="V7316" i="1" s="1"/>
  <c r="W7316" i="1" s="1"/>
  <c r="U7317" i="1"/>
  <c r="X7317" i="1" s="1"/>
  <c r="Y7317" i="1" s="1"/>
  <c r="U7318" i="1"/>
  <c r="V7318" i="1" s="1"/>
  <c r="W7318" i="1" s="1"/>
  <c r="U7319" i="1"/>
  <c r="V7319" i="1"/>
  <c r="W7319" i="1" s="1"/>
  <c r="X7319" i="1"/>
  <c r="Y7319" i="1" s="1"/>
  <c r="U7320" i="1"/>
  <c r="V7320" i="1" s="1"/>
  <c r="W7320" i="1" s="1"/>
  <c r="U7321" i="1"/>
  <c r="X7321" i="1" s="1"/>
  <c r="Y7321" i="1" s="1"/>
  <c r="U7322" i="1"/>
  <c r="V7322" i="1" s="1"/>
  <c r="W7322" i="1" s="1"/>
  <c r="U7323" i="1"/>
  <c r="U7324" i="1"/>
  <c r="V7324" i="1" s="1"/>
  <c r="W7324" i="1" s="1"/>
  <c r="U7325" i="1"/>
  <c r="X7325" i="1" s="1"/>
  <c r="Y7325" i="1" s="1"/>
  <c r="U7326" i="1"/>
  <c r="V7326" i="1" s="1"/>
  <c r="W7326" i="1" s="1"/>
  <c r="U7327" i="1"/>
  <c r="V7327" i="1" s="1"/>
  <c r="W7327" i="1" s="1"/>
  <c r="X7327" i="1"/>
  <c r="Y7327" i="1" s="1"/>
  <c r="U7328" i="1"/>
  <c r="V7328" i="1" s="1"/>
  <c r="W7328" i="1" s="1"/>
  <c r="U7329" i="1"/>
  <c r="X7329" i="1" s="1"/>
  <c r="Y7329" i="1" s="1"/>
  <c r="U7330" i="1"/>
  <c r="V7330" i="1" s="1"/>
  <c r="W7330" i="1" s="1"/>
  <c r="X7330" i="1"/>
  <c r="Y7330" i="1" s="1"/>
  <c r="U7331" i="1"/>
  <c r="V7331" i="1"/>
  <c r="W7331" i="1" s="1"/>
  <c r="X7331" i="1"/>
  <c r="Y7331" i="1" s="1"/>
  <c r="U7332" i="1"/>
  <c r="V7332" i="1" s="1"/>
  <c r="W7332" i="1" s="1"/>
  <c r="U7333" i="1"/>
  <c r="X7333" i="1" s="1"/>
  <c r="Y7333" i="1" s="1"/>
  <c r="U7334" i="1"/>
  <c r="V7334" i="1" s="1"/>
  <c r="W7334" i="1" s="1"/>
  <c r="U7335" i="1"/>
  <c r="X7335" i="1" s="1"/>
  <c r="Y7335" i="1" s="1"/>
  <c r="V7335" i="1"/>
  <c r="W7335" i="1" s="1"/>
  <c r="U7336" i="1"/>
  <c r="V7336" i="1" s="1"/>
  <c r="W7336" i="1" s="1"/>
  <c r="U7337" i="1"/>
  <c r="X7337" i="1" s="1"/>
  <c r="Y7337" i="1" s="1"/>
  <c r="U7338" i="1"/>
  <c r="U7339" i="1"/>
  <c r="V7339" i="1" s="1"/>
  <c r="W7339" i="1" s="1"/>
  <c r="U7340" i="1"/>
  <c r="V7340" i="1" s="1"/>
  <c r="W7340" i="1" s="1"/>
  <c r="U7341" i="1"/>
  <c r="X7341" i="1" s="1"/>
  <c r="Y7341" i="1" s="1"/>
  <c r="U7342" i="1"/>
  <c r="V7342" i="1" s="1"/>
  <c r="W7342" i="1" s="1"/>
  <c r="U7343" i="1"/>
  <c r="U7344" i="1"/>
  <c r="V7344" i="1" s="1"/>
  <c r="W7344" i="1" s="1"/>
  <c r="U7345" i="1"/>
  <c r="X7345" i="1" s="1"/>
  <c r="Y7345" i="1" s="1"/>
  <c r="U7346" i="1"/>
  <c r="V7346" i="1" s="1"/>
  <c r="W7346" i="1" s="1"/>
  <c r="U7347" i="1"/>
  <c r="X7347" i="1" s="1"/>
  <c r="Y7347" i="1" s="1"/>
  <c r="U7348" i="1"/>
  <c r="V7348" i="1" s="1"/>
  <c r="W7348" i="1" s="1"/>
  <c r="U7349" i="1"/>
  <c r="X7349" i="1" s="1"/>
  <c r="Y7349" i="1" s="1"/>
  <c r="U7350" i="1"/>
  <c r="V7350" i="1" s="1"/>
  <c r="W7350" i="1" s="1"/>
  <c r="U7351" i="1"/>
  <c r="X7351" i="1" s="1"/>
  <c r="Y7351" i="1" s="1"/>
  <c r="U7352" i="1"/>
  <c r="V7352" i="1" s="1"/>
  <c r="W7352" i="1" s="1"/>
  <c r="U7353" i="1"/>
  <c r="X7353" i="1" s="1"/>
  <c r="Y7353" i="1" s="1"/>
  <c r="U7354" i="1"/>
  <c r="V7354" i="1" s="1"/>
  <c r="W7354" i="1" s="1"/>
  <c r="U7355" i="1"/>
  <c r="U7356" i="1"/>
  <c r="V7356" i="1" s="1"/>
  <c r="W7356" i="1" s="1"/>
  <c r="U7357" i="1"/>
  <c r="X7357" i="1" s="1"/>
  <c r="Y7357" i="1" s="1"/>
  <c r="U7358" i="1"/>
  <c r="V7358" i="1" s="1"/>
  <c r="W7358" i="1" s="1"/>
  <c r="U7359" i="1"/>
  <c r="U7360" i="1"/>
  <c r="V7360" i="1" s="1"/>
  <c r="W7360" i="1" s="1"/>
  <c r="U7361" i="1"/>
  <c r="X7361" i="1" s="1"/>
  <c r="Y7361" i="1" s="1"/>
  <c r="U7362" i="1"/>
  <c r="U7363" i="1"/>
  <c r="X7363" i="1" s="1"/>
  <c r="Y7363" i="1" s="1"/>
  <c r="U7364" i="1"/>
  <c r="V7364" i="1" s="1"/>
  <c r="W7364" i="1" s="1"/>
  <c r="U7365" i="1"/>
  <c r="X7365" i="1" s="1"/>
  <c r="Y7365" i="1" s="1"/>
  <c r="U7366" i="1"/>
  <c r="V7366" i="1" s="1"/>
  <c r="W7366" i="1" s="1"/>
  <c r="U7367" i="1"/>
  <c r="X7367" i="1" s="1"/>
  <c r="Y7367" i="1" s="1"/>
  <c r="U7368" i="1"/>
  <c r="V7368" i="1" s="1"/>
  <c r="W7368" i="1" s="1"/>
  <c r="U7369" i="1"/>
  <c r="X7369" i="1" s="1"/>
  <c r="Y7369" i="1" s="1"/>
  <c r="U7370" i="1"/>
  <c r="U7371" i="1"/>
  <c r="V7371" i="1" s="1"/>
  <c r="W7371" i="1" s="1"/>
  <c r="U7372" i="1"/>
  <c r="V7372" i="1" s="1"/>
  <c r="W7372" i="1" s="1"/>
  <c r="U7373" i="1"/>
  <c r="X7373" i="1" s="1"/>
  <c r="Y7373" i="1" s="1"/>
  <c r="U7374" i="1"/>
  <c r="V7374" i="1" s="1"/>
  <c r="W7374" i="1" s="1"/>
  <c r="U7375" i="1"/>
  <c r="U7376" i="1"/>
  <c r="V7376" i="1" s="1"/>
  <c r="W7376" i="1" s="1"/>
  <c r="U7377" i="1"/>
  <c r="X7377" i="1" s="1"/>
  <c r="Y7377" i="1" s="1"/>
  <c r="U7378" i="1"/>
  <c r="V7378" i="1" s="1"/>
  <c r="W7378" i="1" s="1"/>
  <c r="U7379" i="1"/>
  <c r="X7379" i="1" s="1"/>
  <c r="Y7379" i="1" s="1"/>
  <c r="U7380" i="1"/>
  <c r="V7380" i="1" s="1"/>
  <c r="W7380" i="1" s="1"/>
  <c r="U7381" i="1"/>
  <c r="X7381" i="1" s="1"/>
  <c r="Y7381" i="1" s="1"/>
  <c r="U7382" i="1"/>
  <c r="V7382" i="1" s="1"/>
  <c r="W7382" i="1" s="1"/>
  <c r="U7383" i="1"/>
  <c r="X7383" i="1" s="1"/>
  <c r="Y7383" i="1" s="1"/>
  <c r="V7383" i="1"/>
  <c r="W7383" i="1" s="1"/>
  <c r="U7384" i="1"/>
  <c r="V7384" i="1" s="1"/>
  <c r="W7384" i="1" s="1"/>
  <c r="U7385" i="1"/>
  <c r="X7385" i="1" s="1"/>
  <c r="Y7385" i="1" s="1"/>
  <c r="U7386" i="1"/>
  <c r="V7386" i="1" s="1"/>
  <c r="W7386" i="1" s="1"/>
  <c r="U7387" i="1"/>
  <c r="U7388" i="1"/>
  <c r="V7388" i="1" s="1"/>
  <c r="W7388" i="1" s="1"/>
  <c r="U7389" i="1"/>
  <c r="X7389" i="1" s="1"/>
  <c r="Y7389" i="1" s="1"/>
  <c r="U7390" i="1"/>
  <c r="V7390" i="1" s="1"/>
  <c r="W7390" i="1" s="1"/>
  <c r="U7391" i="1"/>
  <c r="V7391" i="1" s="1"/>
  <c r="W7391" i="1" s="1"/>
  <c r="U7392" i="1"/>
  <c r="V7392" i="1" s="1"/>
  <c r="W7392" i="1" s="1"/>
  <c r="U7393" i="1"/>
  <c r="X7393" i="1" s="1"/>
  <c r="Y7393" i="1" s="1"/>
  <c r="U7394" i="1"/>
  <c r="V7394" i="1" s="1"/>
  <c r="W7394" i="1" s="1"/>
  <c r="U7395" i="1"/>
  <c r="V7395" i="1" s="1"/>
  <c r="W7395" i="1" s="1"/>
  <c r="U7396" i="1"/>
  <c r="V7396" i="1" s="1"/>
  <c r="W7396" i="1" s="1"/>
  <c r="U7397" i="1"/>
  <c r="X7397" i="1" s="1"/>
  <c r="Y7397" i="1" s="1"/>
  <c r="U7398" i="1"/>
  <c r="V7398" i="1" s="1"/>
  <c r="W7398" i="1" s="1"/>
  <c r="U7399" i="1"/>
  <c r="X7399" i="1" s="1"/>
  <c r="Y7399" i="1" s="1"/>
  <c r="U7400" i="1"/>
  <c r="V7400" i="1" s="1"/>
  <c r="W7400" i="1" s="1"/>
  <c r="U7401" i="1"/>
  <c r="X7401" i="1" s="1"/>
  <c r="Y7401" i="1" s="1"/>
  <c r="U7402" i="1"/>
  <c r="U7403" i="1"/>
  <c r="V7403" i="1" s="1"/>
  <c r="W7403" i="1" s="1"/>
  <c r="U7404" i="1"/>
  <c r="V7404" i="1" s="1"/>
  <c r="W7404" i="1" s="1"/>
  <c r="U7405" i="1"/>
  <c r="X7405" i="1" s="1"/>
  <c r="Y7405" i="1" s="1"/>
  <c r="U7406" i="1"/>
  <c r="V7406" i="1" s="1"/>
  <c r="W7406" i="1" s="1"/>
  <c r="U7407" i="1"/>
  <c r="U7408" i="1"/>
  <c r="V7408" i="1" s="1"/>
  <c r="W7408" i="1" s="1"/>
  <c r="U7409" i="1"/>
  <c r="X7409" i="1" s="1"/>
  <c r="Y7409" i="1" s="1"/>
  <c r="U7410" i="1"/>
  <c r="V7410" i="1" s="1"/>
  <c r="W7410" i="1" s="1"/>
  <c r="U7411" i="1"/>
  <c r="X7411" i="1" s="1"/>
  <c r="Y7411" i="1" s="1"/>
  <c r="U7412" i="1"/>
  <c r="V7412" i="1" s="1"/>
  <c r="W7412" i="1" s="1"/>
  <c r="U7413" i="1"/>
  <c r="X7413" i="1" s="1"/>
  <c r="Y7413" i="1" s="1"/>
  <c r="U7414" i="1"/>
  <c r="V7414" i="1" s="1"/>
  <c r="W7414" i="1" s="1"/>
  <c r="U7415" i="1"/>
  <c r="X7415" i="1" s="1"/>
  <c r="Y7415" i="1" s="1"/>
  <c r="U7416" i="1"/>
  <c r="V7416" i="1" s="1"/>
  <c r="W7416" i="1" s="1"/>
  <c r="U7417" i="1"/>
  <c r="X7417" i="1" s="1"/>
  <c r="Y7417" i="1" s="1"/>
  <c r="U7418" i="1"/>
  <c r="V7418" i="1" s="1"/>
  <c r="W7418" i="1" s="1"/>
  <c r="U7419" i="1"/>
  <c r="U7420" i="1"/>
  <c r="V7420" i="1" s="1"/>
  <c r="W7420" i="1" s="1"/>
  <c r="U7421" i="1"/>
  <c r="X7421" i="1" s="1"/>
  <c r="Y7421" i="1" s="1"/>
  <c r="U7422" i="1"/>
  <c r="V7422" i="1" s="1"/>
  <c r="W7422" i="1" s="1"/>
  <c r="U7423" i="1"/>
  <c r="V7423" i="1" s="1"/>
  <c r="W7423" i="1" s="1"/>
  <c r="X7423" i="1"/>
  <c r="Y7423" i="1" s="1"/>
  <c r="U7424" i="1"/>
  <c r="V7424" i="1" s="1"/>
  <c r="W7424" i="1" s="1"/>
  <c r="U7425" i="1"/>
  <c r="X7425" i="1" s="1"/>
  <c r="Y7425" i="1" s="1"/>
  <c r="U7426" i="1"/>
  <c r="V7426" i="1" s="1"/>
  <c r="W7426" i="1" s="1"/>
  <c r="X7426" i="1"/>
  <c r="Y7426" i="1" s="1"/>
  <c r="U7427" i="1"/>
  <c r="X7427" i="1" s="1"/>
  <c r="Y7427" i="1" s="1"/>
  <c r="U7428" i="1"/>
  <c r="V7428" i="1" s="1"/>
  <c r="W7428" i="1" s="1"/>
  <c r="U7429" i="1"/>
  <c r="X7429" i="1" s="1"/>
  <c r="Y7429" i="1" s="1"/>
  <c r="U7430" i="1"/>
  <c r="V7430" i="1" s="1"/>
  <c r="W7430" i="1" s="1"/>
  <c r="U7431" i="1"/>
  <c r="X7431" i="1" s="1"/>
  <c r="Y7431" i="1" s="1"/>
  <c r="U7432" i="1"/>
  <c r="V7432" i="1" s="1"/>
  <c r="W7432" i="1" s="1"/>
  <c r="U7433" i="1"/>
  <c r="X7433" i="1" s="1"/>
  <c r="Y7433" i="1" s="1"/>
  <c r="U7434" i="1"/>
  <c r="U7435" i="1"/>
  <c r="V7435" i="1" s="1"/>
  <c r="W7435" i="1" s="1"/>
  <c r="U7436" i="1"/>
  <c r="V7436" i="1" s="1"/>
  <c r="W7436" i="1" s="1"/>
  <c r="U7437" i="1"/>
  <c r="X7437" i="1" s="1"/>
  <c r="Y7437" i="1" s="1"/>
  <c r="U7438" i="1"/>
  <c r="V7438" i="1" s="1"/>
  <c r="W7438" i="1" s="1"/>
  <c r="U7439" i="1"/>
  <c r="U7440" i="1"/>
  <c r="V7440" i="1" s="1"/>
  <c r="W7440" i="1" s="1"/>
  <c r="U7441" i="1"/>
  <c r="X7441" i="1" s="1"/>
  <c r="Y7441" i="1" s="1"/>
  <c r="U7442" i="1"/>
  <c r="V7442" i="1" s="1"/>
  <c r="W7442" i="1" s="1"/>
  <c r="U7443" i="1"/>
  <c r="X7443" i="1" s="1"/>
  <c r="Y7443" i="1" s="1"/>
  <c r="U7444" i="1"/>
  <c r="V7444" i="1" s="1"/>
  <c r="W7444" i="1" s="1"/>
  <c r="U7445" i="1"/>
  <c r="X7445" i="1" s="1"/>
  <c r="Y7445" i="1" s="1"/>
  <c r="U7446" i="1"/>
  <c r="V7446" i="1" s="1"/>
  <c r="W7446" i="1" s="1"/>
  <c r="U7447" i="1"/>
  <c r="V7447" i="1" s="1"/>
  <c r="W7447" i="1" s="1"/>
  <c r="X7447" i="1"/>
  <c r="Y7447" i="1" s="1"/>
  <c r="U7448" i="1"/>
  <c r="V7448" i="1" s="1"/>
  <c r="W7448" i="1" s="1"/>
  <c r="U7449" i="1"/>
  <c r="X7449" i="1" s="1"/>
  <c r="Y7449" i="1" s="1"/>
  <c r="U7450" i="1"/>
  <c r="V7450" i="1" s="1"/>
  <c r="W7450" i="1" s="1"/>
  <c r="U7451" i="1"/>
  <c r="U7452" i="1"/>
  <c r="V7452" i="1" s="1"/>
  <c r="W7452" i="1" s="1"/>
  <c r="U7453" i="1"/>
  <c r="X7453" i="1" s="1"/>
  <c r="Y7453" i="1" s="1"/>
  <c r="U7454" i="1"/>
  <c r="V7454" i="1" s="1"/>
  <c r="W7454" i="1" s="1"/>
  <c r="U7455" i="1"/>
  <c r="V7455" i="1" s="1"/>
  <c r="W7455" i="1" s="1"/>
  <c r="U7456" i="1"/>
  <c r="V7456" i="1" s="1"/>
  <c r="W7456" i="1" s="1"/>
  <c r="U7457" i="1"/>
  <c r="X7457" i="1" s="1"/>
  <c r="Y7457" i="1" s="1"/>
  <c r="U7458" i="1"/>
  <c r="V7458" i="1" s="1"/>
  <c r="W7458" i="1" s="1"/>
  <c r="U7459" i="1"/>
  <c r="V7459" i="1" s="1"/>
  <c r="W7459" i="1" s="1"/>
  <c r="X7459" i="1"/>
  <c r="Y7459" i="1" s="1"/>
  <c r="U7460" i="1"/>
  <c r="V7460" i="1" s="1"/>
  <c r="W7460" i="1" s="1"/>
  <c r="U7461" i="1"/>
  <c r="X7461" i="1" s="1"/>
  <c r="Y7461" i="1" s="1"/>
  <c r="U7462" i="1"/>
  <c r="V7462" i="1" s="1"/>
  <c r="W7462" i="1" s="1"/>
  <c r="U7463" i="1"/>
  <c r="X7463" i="1" s="1"/>
  <c r="Y7463" i="1" s="1"/>
  <c r="U7464" i="1"/>
  <c r="V7464" i="1" s="1"/>
  <c r="W7464" i="1" s="1"/>
  <c r="U7465" i="1"/>
  <c r="X7465" i="1" s="1"/>
  <c r="Y7465" i="1" s="1"/>
  <c r="U7466" i="1"/>
  <c r="U7467" i="1"/>
  <c r="V7467" i="1" s="1"/>
  <c r="W7467" i="1" s="1"/>
  <c r="U7468" i="1"/>
  <c r="V7468" i="1" s="1"/>
  <c r="W7468" i="1" s="1"/>
  <c r="U7469" i="1"/>
  <c r="X7469" i="1" s="1"/>
  <c r="Y7469" i="1" s="1"/>
  <c r="U7470" i="1"/>
  <c r="V7470" i="1" s="1"/>
  <c r="W7470" i="1" s="1"/>
  <c r="U7471" i="1"/>
  <c r="U7472" i="1"/>
  <c r="V7472" i="1" s="1"/>
  <c r="W7472" i="1" s="1"/>
  <c r="U7473" i="1"/>
  <c r="X7473" i="1" s="1"/>
  <c r="Y7473" i="1" s="1"/>
  <c r="U7474" i="1"/>
  <c r="V7474" i="1" s="1"/>
  <c r="W7474" i="1" s="1"/>
  <c r="U7475" i="1"/>
  <c r="X7475" i="1" s="1"/>
  <c r="Y7475" i="1" s="1"/>
  <c r="U7476" i="1"/>
  <c r="V7476" i="1" s="1"/>
  <c r="W7476" i="1" s="1"/>
  <c r="U7477" i="1"/>
  <c r="X7477" i="1" s="1"/>
  <c r="Y7477" i="1" s="1"/>
  <c r="U7478" i="1"/>
  <c r="V7478" i="1" s="1"/>
  <c r="W7478" i="1" s="1"/>
  <c r="U7479" i="1"/>
  <c r="X7479" i="1" s="1"/>
  <c r="Y7479" i="1" s="1"/>
  <c r="U7480" i="1"/>
  <c r="V7480" i="1" s="1"/>
  <c r="W7480" i="1" s="1"/>
  <c r="U7481" i="1"/>
  <c r="X7481" i="1" s="1"/>
  <c r="Y7481" i="1" s="1"/>
  <c r="U7482" i="1"/>
  <c r="V7482" i="1" s="1"/>
  <c r="W7482" i="1" s="1"/>
  <c r="U7483" i="1"/>
  <c r="U7484" i="1"/>
  <c r="V7484" i="1" s="1"/>
  <c r="W7484" i="1" s="1"/>
  <c r="U7485" i="1"/>
  <c r="X7485" i="1" s="1"/>
  <c r="Y7485" i="1" s="1"/>
  <c r="U7486" i="1"/>
  <c r="V7486" i="1" s="1"/>
  <c r="W7486" i="1" s="1"/>
  <c r="U7487" i="1"/>
  <c r="V7487" i="1" s="1"/>
  <c r="W7487" i="1" s="1"/>
  <c r="U7488" i="1"/>
  <c r="V7488" i="1" s="1"/>
  <c r="W7488" i="1" s="1"/>
  <c r="U7489" i="1"/>
  <c r="X7489" i="1" s="1"/>
  <c r="Y7489" i="1" s="1"/>
  <c r="U7490" i="1"/>
  <c r="V7490" i="1" s="1"/>
  <c r="W7490" i="1" s="1"/>
  <c r="U7491" i="1"/>
  <c r="X7491" i="1" s="1"/>
  <c r="Y7491" i="1" s="1"/>
  <c r="V7491" i="1"/>
  <c r="W7491" i="1" s="1"/>
  <c r="U7492" i="1"/>
  <c r="V7492" i="1" s="1"/>
  <c r="W7492" i="1" s="1"/>
  <c r="U7493" i="1"/>
  <c r="X7493" i="1" s="1"/>
  <c r="Y7493" i="1" s="1"/>
  <c r="U7494" i="1"/>
  <c r="V7494" i="1" s="1"/>
  <c r="W7494" i="1" s="1"/>
  <c r="U7495" i="1"/>
  <c r="X7495" i="1" s="1"/>
  <c r="Y7495" i="1" s="1"/>
  <c r="U7496" i="1"/>
  <c r="V7496" i="1" s="1"/>
  <c r="W7496" i="1" s="1"/>
  <c r="U7497" i="1"/>
  <c r="X7497" i="1" s="1"/>
  <c r="Y7497" i="1" s="1"/>
  <c r="U7498" i="1"/>
  <c r="U7499" i="1"/>
  <c r="V7499" i="1" s="1"/>
  <c r="W7499" i="1" s="1"/>
  <c r="U7500" i="1"/>
  <c r="V7500" i="1" s="1"/>
  <c r="W7500" i="1" s="1"/>
  <c r="U7501" i="1"/>
  <c r="X7501" i="1" s="1"/>
  <c r="Y7501" i="1" s="1"/>
  <c r="U7502" i="1"/>
  <c r="V7502" i="1" s="1"/>
  <c r="W7502" i="1" s="1"/>
  <c r="U7503" i="1"/>
  <c r="U7504" i="1"/>
  <c r="V7504" i="1" s="1"/>
  <c r="W7504" i="1" s="1"/>
  <c r="U7505" i="1"/>
  <c r="X7505" i="1" s="1"/>
  <c r="Y7505" i="1" s="1"/>
  <c r="U7506" i="1"/>
  <c r="V7506" i="1" s="1"/>
  <c r="W7506" i="1" s="1"/>
  <c r="U7507" i="1"/>
  <c r="X7507" i="1" s="1"/>
  <c r="Y7507" i="1" s="1"/>
  <c r="U7508" i="1"/>
  <c r="U7509" i="1"/>
  <c r="X7509" i="1" s="1"/>
  <c r="Y7509" i="1" s="1"/>
  <c r="U7510" i="1"/>
  <c r="U7511" i="1"/>
  <c r="X7511" i="1" s="1"/>
  <c r="Y7511" i="1" s="1"/>
  <c r="V7511" i="1"/>
  <c r="W7511" i="1" s="1"/>
  <c r="U7512" i="1"/>
  <c r="V7512" i="1" s="1"/>
  <c r="W7512" i="1" s="1"/>
  <c r="U7513" i="1"/>
  <c r="U7514" i="1"/>
  <c r="V7514" i="1" s="1"/>
  <c r="W7514" i="1" s="1"/>
  <c r="U7515" i="1"/>
  <c r="U7516" i="1"/>
  <c r="U7517" i="1"/>
  <c r="X7517" i="1" s="1"/>
  <c r="Y7517" i="1" s="1"/>
  <c r="U7518" i="1"/>
  <c r="U7519" i="1"/>
  <c r="V7519" i="1" s="1"/>
  <c r="W7519" i="1" s="1"/>
  <c r="U7520" i="1"/>
  <c r="V7520" i="1" s="1"/>
  <c r="W7520" i="1" s="1"/>
  <c r="U7521" i="1"/>
  <c r="U7522" i="1"/>
  <c r="V7522" i="1" s="1"/>
  <c r="W7522" i="1" s="1"/>
  <c r="U7523" i="1"/>
  <c r="X7523" i="1" s="1"/>
  <c r="Y7523" i="1" s="1"/>
  <c r="V7523" i="1"/>
  <c r="W7523" i="1" s="1"/>
  <c r="U7524" i="1"/>
  <c r="U7525" i="1"/>
  <c r="X7525" i="1" s="1"/>
  <c r="Y7525" i="1" s="1"/>
  <c r="U7526" i="1"/>
  <c r="U7527" i="1"/>
  <c r="X7527" i="1" s="1"/>
  <c r="Y7527" i="1" s="1"/>
  <c r="U7528" i="1"/>
  <c r="V7528" i="1" s="1"/>
  <c r="W7528" i="1" s="1"/>
  <c r="U7529" i="1"/>
  <c r="U7530" i="1"/>
  <c r="U7531" i="1"/>
  <c r="V7531" i="1" s="1"/>
  <c r="W7531" i="1" s="1"/>
  <c r="U7532" i="1"/>
  <c r="U7533" i="1"/>
  <c r="X7533" i="1" s="1"/>
  <c r="Y7533" i="1" s="1"/>
  <c r="U7534" i="1"/>
  <c r="U7535" i="1"/>
  <c r="U7536" i="1"/>
  <c r="V7536" i="1" s="1"/>
  <c r="W7536" i="1" s="1"/>
  <c r="U7537" i="1"/>
  <c r="U7538" i="1"/>
  <c r="V7538" i="1" s="1"/>
  <c r="W7538" i="1" s="1"/>
  <c r="U7539" i="1"/>
  <c r="X7539" i="1" s="1"/>
  <c r="Y7539" i="1" s="1"/>
  <c r="U7540" i="1"/>
  <c r="U7541" i="1"/>
  <c r="X7541" i="1" s="1"/>
  <c r="Y7541" i="1" s="1"/>
  <c r="U7542" i="1"/>
  <c r="U7543" i="1"/>
  <c r="X7543" i="1" s="1"/>
  <c r="Y7543" i="1" s="1"/>
  <c r="U7544" i="1"/>
  <c r="V7544" i="1" s="1"/>
  <c r="W7544" i="1" s="1"/>
  <c r="U7545" i="1"/>
  <c r="U7546" i="1"/>
  <c r="V7546" i="1" s="1"/>
  <c r="W7546" i="1" s="1"/>
  <c r="U7547" i="1"/>
  <c r="U7548" i="1"/>
  <c r="U7549" i="1"/>
  <c r="X7549" i="1" s="1"/>
  <c r="Y7549" i="1" s="1"/>
  <c r="U7550" i="1"/>
  <c r="U7551" i="1"/>
  <c r="V7551" i="1" s="1"/>
  <c r="W7551" i="1" s="1"/>
  <c r="X7551" i="1"/>
  <c r="Y7551" i="1" s="1"/>
  <c r="U7552" i="1"/>
  <c r="V7552" i="1" s="1"/>
  <c r="W7552" i="1" s="1"/>
  <c r="U7553" i="1"/>
  <c r="U7554" i="1"/>
  <c r="V7554" i="1" s="1"/>
  <c r="W7554" i="1" s="1"/>
  <c r="X7554" i="1"/>
  <c r="Y7554" i="1" s="1"/>
  <c r="U7555" i="1"/>
  <c r="X7555" i="1" s="1"/>
  <c r="Y7555" i="1" s="1"/>
  <c r="U7556" i="1"/>
  <c r="U7557" i="1"/>
  <c r="X7557" i="1" s="1"/>
  <c r="Y7557" i="1" s="1"/>
  <c r="U7558" i="1"/>
  <c r="U7559" i="1"/>
  <c r="X7559" i="1" s="1"/>
  <c r="Y7559" i="1" s="1"/>
  <c r="U7560" i="1"/>
  <c r="V7560" i="1" s="1"/>
  <c r="W7560" i="1" s="1"/>
  <c r="U7561" i="1"/>
  <c r="U7562" i="1"/>
  <c r="U7563" i="1"/>
  <c r="V7563" i="1" s="1"/>
  <c r="W7563" i="1" s="1"/>
  <c r="U7564" i="1"/>
  <c r="U7565" i="1"/>
  <c r="X7565" i="1" s="1"/>
  <c r="Y7565" i="1" s="1"/>
  <c r="U7566" i="1"/>
  <c r="U7567" i="1"/>
  <c r="U7568" i="1"/>
  <c r="V7568" i="1" s="1"/>
  <c r="W7568" i="1" s="1"/>
  <c r="U7569" i="1"/>
  <c r="U7570" i="1"/>
  <c r="V7570" i="1" s="1"/>
  <c r="W7570" i="1" s="1"/>
  <c r="U7571" i="1"/>
  <c r="X7571" i="1" s="1"/>
  <c r="Y7571" i="1" s="1"/>
  <c r="U7572" i="1"/>
  <c r="U7573" i="1"/>
  <c r="X7573" i="1" s="1"/>
  <c r="Y7573" i="1" s="1"/>
  <c r="U7574" i="1"/>
  <c r="U7575" i="1"/>
  <c r="V7575" i="1" s="1"/>
  <c r="W7575" i="1" s="1"/>
  <c r="X7575" i="1"/>
  <c r="Y7575" i="1" s="1"/>
  <c r="U7576" i="1"/>
  <c r="V7576" i="1" s="1"/>
  <c r="W7576" i="1" s="1"/>
  <c r="U7577" i="1"/>
  <c r="U7578" i="1"/>
  <c r="V7578" i="1" s="1"/>
  <c r="W7578" i="1" s="1"/>
  <c r="U7579" i="1"/>
  <c r="U7580" i="1"/>
  <c r="U7581" i="1"/>
  <c r="X7581" i="1" s="1"/>
  <c r="Y7581" i="1" s="1"/>
  <c r="U7582" i="1"/>
  <c r="U7583" i="1"/>
  <c r="V7583" i="1" s="1"/>
  <c r="W7583" i="1" s="1"/>
  <c r="X7583" i="1"/>
  <c r="Y7583" i="1" s="1"/>
  <c r="U7584" i="1"/>
  <c r="V7584" i="1" s="1"/>
  <c r="W7584" i="1" s="1"/>
  <c r="U7585" i="1"/>
  <c r="U7586" i="1"/>
  <c r="V7586" i="1" s="1"/>
  <c r="W7586" i="1" s="1"/>
  <c r="X7586" i="1"/>
  <c r="Y7586" i="1" s="1"/>
  <c r="U7587" i="1"/>
  <c r="V7587" i="1" s="1"/>
  <c r="W7587" i="1" s="1"/>
  <c r="X7587" i="1"/>
  <c r="Y7587" i="1" s="1"/>
  <c r="U7588" i="1"/>
  <c r="U7589" i="1"/>
  <c r="X7589" i="1" s="1"/>
  <c r="Y7589" i="1" s="1"/>
  <c r="U7590" i="1"/>
  <c r="U7591" i="1"/>
  <c r="X7591" i="1" s="1"/>
  <c r="Y7591" i="1" s="1"/>
  <c r="V7591" i="1"/>
  <c r="W7591" i="1" s="1"/>
  <c r="U7592" i="1"/>
  <c r="V7592" i="1" s="1"/>
  <c r="W7592" i="1" s="1"/>
  <c r="U7593" i="1"/>
  <c r="U7594" i="1"/>
  <c r="U7595" i="1"/>
  <c r="V7595" i="1" s="1"/>
  <c r="W7595" i="1" s="1"/>
  <c r="U7596" i="1"/>
  <c r="U7597" i="1"/>
  <c r="X7597" i="1" s="1"/>
  <c r="Y7597" i="1" s="1"/>
  <c r="U7598" i="1"/>
  <c r="U7599" i="1"/>
  <c r="V7599" i="1" s="1"/>
  <c r="W7599" i="1" s="1"/>
  <c r="U7600" i="1"/>
  <c r="V7600" i="1" s="1"/>
  <c r="W7600" i="1" s="1"/>
  <c r="U7601" i="1"/>
  <c r="U7602" i="1"/>
  <c r="V7602" i="1" s="1"/>
  <c r="W7602" i="1" s="1"/>
  <c r="U7603" i="1"/>
  <c r="X7603" i="1" s="1"/>
  <c r="Y7603" i="1" s="1"/>
  <c r="U7604" i="1"/>
  <c r="U7605" i="1"/>
  <c r="X7605" i="1" s="1"/>
  <c r="Y7605" i="1" s="1"/>
  <c r="U7606" i="1"/>
  <c r="U7607" i="1"/>
  <c r="X7607" i="1" s="1"/>
  <c r="Y7607" i="1" s="1"/>
  <c r="U7608" i="1"/>
  <c r="V7608" i="1" s="1"/>
  <c r="W7608" i="1" s="1"/>
  <c r="U7609" i="1"/>
  <c r="U7610" i="1"/>
  <c r="U7611" i="1"/>
  <c r="V7611" i="1" s="1"/>
  <c r="W7611" i="1" s="1"/>
  <c r="U7612" i="1"/>
  <c r="U7613" i="1"/>
  <c r="X7613" i="1" s="1"/>
  <c r="Y7613" i="1" s="1"/>
  <c r="U7614" i="1"/>
  <c r="U7615" i="1"/>
  <c r="V7615" i="1" s="1"/>
  <c r="W7615" i="1" s="1"/>
  <c r="U7616" i="1"/>
  <c r="V7616" i="1" s="1"/>
  <c r="W7616" i="1" s="1"/>
  <c r="U7617" i="1"/>
  <c r="U7618" i="1"/>
  <c r="V7618" i="1" s="1"/>
  <c r="W7618" i="1" s="1"/>
  <c r="U7619" i="1"/>
  <c r="X7619" i="1" s="1"/>
  <c r="Y7619" i="1" s="1"/>
  <c r="V7619" i="1"/>
  <c r="W7619" i="1" s="1"/>
  <c r="U7620" i="1"/>
  <c r="U7621" i="1"/>
  <c r="X7621" i="1" s="1"/>
  <c r="Y7621" i="1" s="1"/>
  <c r="U7622" i="1"/>
  <c r="U7623" i="1"/>
  <c r="X7623" i="1" s="1"/>
  <c r="Y7623" i="1" s="1"/>
  <c r="U7624" i="1"/>
  <c r="V7624" i="1" s="1"/>
  <c r="W7624" i="1" s="1"/>
  <c r="U7625" i="1"/>
  <c r="U7626" i="1"/>
  <c r="U7627" i="1"/>
  <c r="V7627" i="1" s="1"/>
  <c r="W7627" i="1" s="1"/>
  <c r="U7628" i="1"/>
  <c r="U7629" i="1"/>
  <c r="X7629" i="1" s="1"/>
  <c r="Y7629" i="1" s="1"/>
  <c r="U7630" i="1"/>
  <c r="U7631" i="1"/>
  <c r="V7631" i="1" s="1"/>
  <c r="W7631" i="1" s="1"/>
  <c r="U7632" i="1"/>
  <c r="V7632" i="1" s="1"/>
  <c r="W7632" i="1" s="1"/>
  <c r="U7633" i="1"/>
  <c r="U7634" i="1"/>
  <c r="V7634" i="1" s="1"/>
  <c r="W7634" i="1" s="1"/>
  <c r="U7635" i="1"/>
  <c r="X7635" i="1" s="1"/>
  <c r="Y7635" i="1" s="1"/>
  <c r="U7636" i="1"/>
  <c r="U7637" i="1"/>
  <c r="X7637" i="1" s="1"/>
  <c r="Y7637" i="1" s="1"/>
  <c r="U7638" i="1"/>
  <c r="U7639" i="1"/>
  <c r="X7639" i="1" s="1"/>
  <c r="Y7639" i="1" s="1"/>
  <c r="V7639" i="1"/>
  <c r="W7639" i="1" s="1"/>
  <c r="U7640" i="1"/>
  <c r="V7640" i="1" s="1"/>
  <c r="W7640" i="1" s="1"/>
  <c r="U7641" i="1"/>
  <c r="U7642" i="1"/>
  <c r="U7643" i="1"/>
  <c r="V7643" i="1" s="1"/>
  <c r="W7643" i="1" s="1"/>
  <c r="U7644" i="1"/>
  <c r="U7645" i="1"/>
  <c r="X7645" i="1" s="1"/>
  <c r="Y7645" i="1" s="1"/>
  <c r="U7646" i="1"/>
  <c r="U7647" i="1"/>
  <c r="V7647" i="1" s="1"/>
  <c r="W7647" i="1" s="1"/>
  <c r="U7648" i="1"/>
  <c r="V7648" i="1" s="1"/>
  <c r="W7648" i="1" s="1"/>
  <c r="U7649" i="1"/>
  <c r="U7650" i="1"/>
  <c r="V7650" i="1" s="1"/>
  <c r="W7650" i="1" s="1"/>
  <c r="U7651" i="1"/>
  <c r="X7651" i="1" s="1"/>
  <c r="Y7651" i="1" s="1"/>
  <c r="V7651" i="1"/>
  <c r="W7651" i="1" s="1"/>
  <c r="U7652" i="1"/>
  <c r="U7653" i="1"/>
  <c r="X7653" i="1" s="1"/>
  <c r="Y7653" i="1" s="1"/>
  <c r="U7654" i="1"/>
  <c r="U7655" i="1"/>
  <c r="X7655" i="1" s="1"/>
  <c r="Y7655" i="1" s="1"/>
  <c r="U7656" i="1"/>
  <c r="V7656" i="1" s="1"/>
  <c r="W7656" i="1" s="1"/>
  <c r="U7657" i="1"/>
  <c r="U7658" i="1"/>
  <c r="U7659" i="1"/>
  <c r="V7659" i="1" s="1"/>
  <c r="W7659" i="1" s="1"/>
  <c r="U7660" i="1"/>
  <c r="U7661" i="1"/>
  <c r="X7661" i="1" s="1"/>
  <c r="Y7661" i="1" s="1"/>
  <c r="U7662" i="1"/>
  <c r="U7663" i="1"/>
  <c r="V7663" i="1" s="1"/>
  <c r="W7663" i="1" s="1"/>
  <c r="U7664" i="1"/>
  <c r="V7664" i="1" s="1"/>
  <c r="W7664" i="1" s="1"/>
  <c r="U7665" i="1"/>
  <c r="U7666" i="1"/>
  <c r="V7666" i="1" s="1"/>
  <c r="W7666" i="1" s="1"/>
  <c r="U7667" i="1"/>
  <c r="X7667" i="1" s="1"/>
  <c r="Y7667" i="1" s="1"/>
  <c r="U7668" i="1"/>
  <c r="U7669" i="1"/>
  <c r="X7669" i="1" s="1"/>
  <c r="Y7669" i="1" s="1"/>
  <c r="U7670" i="1"/>
  <c r="U7671" i="1"/>
  <c r="X7671" i="1" s="1"/>
  <c r="Y7671" i="1" s="1"/>
  <c r="U7672" i="1"/>
  <c r="V7672" i="1" s="1"/>
  <c r="W7672" i="1" s="1"/>
  <c r="U7673" i="1"/>
  <c r="U7674" i="1"/>
  <c r="U7675" i="1"/>
  <c r="V7675" i="1" s="1"/>
  <c r="W7675" i="1" s="1"/>
  <c r="X7675" i="1"/>
  <c r="Y7675" i="1" s="1"/>
  <c r="U7676" i="1"/>
  <c r="U7677" i="1"/>
  <c r="X7677" i="1" s="1"/>
  <c r="Y7677" i="1" s="1"/>
  <c r="U7678" i="1"/>
  <c r="U7679" i="1"/>
  <c r="V7679" i="1" s="1"/>
  <c r="W7679" i="1" s="1"/>
  <c r="U7680" i="1"/>
  <c r="V7680" i="1" s="1"/>
  <c r="W7680" i="1" s="1"/>
  <c r="U7681" i="1"/>
  <c r="U7682" i="1"/>
  <c r="V7682" i="1" s="1"/>
  <c r="W7682" i="1" s="1"/>
  <c r="X7682" i="1"/>
  <c r="Y7682" i="1" s="1"/>
  <c r="U7683" i="1"/>
  <c r="X7683" i="1" s="1"/>
  <c r="Y7683" i="1" s="1"/>
  <c r="U7684" i="1"/>
  <c r="U7685" i="1"/>
  <c r="X7685" i="1" s="1"/>
  <c r="Y7685" i="1" s="1"/>
  <c r="U7686" i="1"/>
  <c r="U7687" i="1"/>
  <c r="X7687" i="1" s="1"/>
  <c r="Y7687" i="1" s="1"/>
  <c r="U7688" i="1"/>
  <c r="V7688" i="1" s="1"/>
  <c r="W7688" i="1" s="1"/>
  <c r="U7689" i="1"/>
  <c r="U7690" i="1"/>
  <c r="U7691" i="1"/>
  <c r="V7691" i="1" s="1"/>
  <c r="W7691" i="1" s="1"/>
  <c r="U7692" i="1"/>
  <c r="U7693" i="1"/>
  <c r="X7693" i="1" s="1"/>
  <c r="Y7693" i="1" s="1"/>
  <c r="U7694" i="1"/>
  <c r="U7695" i="1"/>
  <c r="V7695" i="1" s="1"/>
  <c r="W7695" i="1" s="1"/>
  <c r="U7696" i="1"/>
  <c r="V7696" i="1" s="1"/>
  <c r="W7696" i="1" s="1"/>
  <c r="U7697" i="1"/>
  <c r="U7698" i="1"/>
  <c r="V7698" i="1" s="1"/>
  <c r="W7698" i="1" s="1"/>
  <c r="U7699" i="1"/>
  <c r="X7699" i="1" s="1"/>
  <c r="Y7699" i="1" s="1"/>
  <c r="U7700" i="1"/>
  <c r="U7701" i="1"/>
  <c r="X7701" i="1" s="1"/>
  <c r="Y7701" i="1" s="1"/>
  <c r="U7702" i="1"/>
  <c r="U7703" i="1"/>
  <c r="V7703" i="1" s="1"/>
  <c r="W7703" i="1" s="1"/>
  <c r="X7703" i="1"/>
  <c r="Y7703" i="1" s="1"/>
  <c r="U7704" i="1"/>
  <c r="V7704" i="1" s="1"/>
  <c r="W7704" i="1" s="1"/>
  <c r="U7705" i="1"/>
  <c r="U7706" i="1"/>
  <c r="U7707" i="1"/>
  <c r="V7707" i="1" s="1"/>
  <c r="W7707" i="1" s="1"/>
  <c r="X7707" i="1"/>
  <c r="Y7707" i="1" s="1"/>
  <c r="U7708" i="1"/>
  <c r="U7709" i="1"/>
  <c r="X7709" i="1" s="1"/>
  <c r="Y7709" i="1" s="1"/>
  <c r="U7710" i="1"/>
  <c r="U7711" i="1"/>
  <c r="V7711" i="1" s="1"/>
  <c r="W7711" i="1" s="1"/>
  <c r="U7712" i="1"/>
  <c r="V7712" i="1" s="1"/>
  <c r="W7712" i="1" s="1"/>
  <c r="U7713" i="1"/>
  <c r="U7714" i="1"/>
  <c r="V7714" i="1" s="1"/>
  <c r="W7714" i="1" s="1"/>
  <c r="X7714" i="1"/>
  <c r="Y7714" i="1" s="1"/>
  <c r="U7715" i="1"/>
  <c r="V7715" i="1" s="1"/>
  <c r="W7715" i="1" s="1"/>
  <c r="X7715" i="1"/>
  <c r="Y7715" i="1" s="1"/>
  <c r="U7716" i="1"/>
  <c r="U7717" i="1"/>
  <c r="X7717" i="1" s="1"/>
  <c r="Y7717" i="1" s="1"/>
  <c r="U7718" i="1"/>
  <c r="U7719" i="1"/>
  <c r="X7719" i="1" s="1"/>
  <c r="Y7719" i="1" s="1"/>
  <c r="V7719" i="1"/>
  <c r="W7719" i="1" s="1"/>
  <c r="U7720" i="1"/>
  <c r="V7720" i="1" s="1"/>
  <c r="W7720" i="1" s="1"/>
  <c r="U7721" i="1"/>
  <c r="U7722" i="1"/>
  <c r="U7723" i="1"/>
  <c r="V7723" i="1" s="1"/>
  <c r="W7723" i="1" s="1"/>
  <c r="U7724" i="1"/>
  <c r="U7725" i="1"/>
  <c r="X7725" i="1" s="1"/>
  <c r="Y7725" i="1" s="1"/>
  <c r="U7726" i="1"/>
  <c r="U7727" i="1"/>
  <c r="V7727" i="1" s="1"/>
  <c r="W7727" i="1" s="1"/>
  <c r="U7728" i="1"/>
  <c r="V7728" i="1" s="1"/>
  <c r="W7728" i="1" s="1"/>
  <c r="U7729" i="1"/>
  <c r="U7730" i="1"/>
  <c r="V7730" i="1" s="1"/>
  <c r="W7730" i="1" s="1"/>
  <c r="U7731" i="1"/>
  <c r="X7731" i="1" s="1"/>
  <c r="Y7731" i="1" s="1"/>
  <c r="U7732" i="1"/>
  <c r="U7733" i="1"/>
  <c r="X7733" i="1" s="1"/>
  <c r="Y7733" i="1" s="1"/>
  <c r="U7734" i="1"/>
  <c r="U7735" i="1"/>
  <c r="V7735" i="1" s="1"/>
  <c r="W7735" i="1" s="1"/>
  <c r="U7736" i="1"/>
  <c r="V7736" i="1" s="1"/>
  <c r="W7736" i="1" s="1"/>
  <c r="U7737" i="1"/>
  <c r="U7738" i="1"/>
  <c r="U7739" i="1"/>
  <c r="V7739" i="1" s="1"/>
  <c r="W7739" i="1" s="1"/>
  <c r="U7740" i="1"/>
  <c r="U7741" i="1"/>
  <c r="X7741" i="1" s="1"/>
  <c r="Y7741" i="1" s="1"/>
  <c r="U7742" i="1"/>
  <c r="U7743" i="1"/>
  <c r="V7743" i="1" s="1"/>
  <c r="W7743" i="1" s="1"/>
  <c r="U7744" i="1"/>
  <c r="V7744" i="1" s="1"/>
  <c r="W7744" i="1" s="1"/>
  <c r="U7745" i="1"/>
  <c r="U7746" i="1"/>
  <c r="V7746" i="1" s="1"/>
  <c r="W7746" i="1" s="1"/>
  <c r="U7747" i="1"/>
  <c r="V7747" i="1" s="1"/>
  <c r="W7747" i="1" s="1"/>
  <c r="U7748" i="1"/>
  <c r="U7749" i="1"/>
  <c r="X7749" i="1" s="1"/>
  <c r="Y7749" i="1" s="1"/>
  <c r="U7750" i="1"/>
  <c r="U7751" i="1"/>
  <c r="X7751" i="1" s="1"/>
  <c r="Y7751" i="1" s="1"/>
  <c r="U7752" i="1"/>
  <c r="V7752" i="1" s="1"/>
  <c r="W7752" i="1" s="1"/>
  <c r="U7753" i="1"/>
  <c r="U7754" i="1"/>
  <c r="U7755" i="1"/>
  <c r="V7755" i="1" s="1"/>
  <c r="W7755" i="1" s="1"/>
  <c r="U7756" i="1"/>
  <c r="U7757" i="1"/>
  <c r="X7757" i="1" s="1"/>
  <c r="Y7757" i="1" s="1"/>
  <c r="U7758" i="1"/>
  <c r="U7759" i="1"/>
  <c r="V7759" i="1" s="1"/>
  <c r="W7759" i="1" s="1"/>
  <c r="U7760" i="1"/>
  <c r="V7760" i="1" s="1"/>
  <c r="W7760" i="1" s="1"/>
  <c r="U7761" i="1"/>
  <c r="U7762" i="1"/>
  <c r="V7762" i="1" s="1"/>
  <c r="W7762" i="1" s="1"/>
  <c r="U7763" i="1"/>
  <c r="X7763" i="1" s="1"/>
  <c r="Y7763" i="1" s="1"/>
  <c r="U7764" i="1"/>
  <c r="U7765" i="1"/>
  <c r="X7765" i="1" s="1"/>
  <c r="Y7765" i="1" s="1"/>
  <c r="U7766" i="1"/>
  <c r="U7767" i="1"/>
  <c r="X7767" i="1" s="1"/>
  <c r="Y7767" i="1" s="1"/>
  <c r="U7768" i="1"/>
  <c r="V7768" i="1" s="1"/>
  <c r="W7768" i="1" s="1"/>
  <c r="U7769" i="1"/>
  <c r="U7770" i="1"/>
  <c r="U7771" i="1"/>
  <c r="V7771" i="1" s="1"/>
  <c r="W7771" i="1" s="1"/>
  <c r="U7772" i="1"/>
  <c r="U7773" i="1"/>
  <c r="X7773" i="1" s="1"/>
  <c r="Y7773" i="1" s="1"/>
  <c r="U7774" i="1"/>
  <c r="U7775" i="1"/>
  <c r="V7775" i="1" s="1"/>
  <c r="W7775" i="1" s="1"/>
  <c r="U7776" i="1"/>
  <c r="V7776" i="1" s="1"/>
  <c r="W7776" i="1" s="1"/>
  <c r="U7777" i="1"/>
  <c r="U7778" i="1"/>
  <c r="V7778" i="1" s="1"/>
  <c r="W7778" i="1" s="1"/>
  <c r="U7779" i="1"/>
  <c r="V7779" i="1"/>
  <c r="W7779" i="1" s="1"/>
  <c r="X7779" i="1"/>
  <c r="Y7779" i="1" s="1"/>
  <c r="U7780" i="1"/>
  <c r="U7781" i="1"/>
  <c r="X7781" i="1" s="1"/>
  <c r="Y7781" i="1" s="1"/>
  <c r="U7782" i="1"/>
  <c r="U7783" i="1"/>
  <c r="X7783" i="1" s="1"/>
  <c r="Y7783" i="1" s="1"/>
  <c r="U7784" i="1"/>
  <c r="V7784" i="1" s="1"/>
  <c r="W7784" i="1" s="1"/>
  <c r="U7785" i="1"/>
  <c r="U7786" i="1"/>
  <c r="U7787" i="1"/>
  <c r="V7787" i="1" s="1"/>
  <c r="W7787" i="1" s="1"/>
  <c r="U7788" i="1"/>
  <c r="U7789" i="1"/>
  <c r="X7789" i="1" s="1"/>
  <c r="Y7789" i="1" s="1"/>
  <c r="U7790" i="1"/>
  <c r="U7791" i="1"/>
  <c r="V7791" i="1" s="1"/>
  <c r="W7791" i="1" s="1"/>
  <c r="U7792" i="1"/>
  <c r="V7792" i="1" s="1"/>
  <c r="W7792" i="1" s="1"/>
  <c r="U7793" i="1"/>
  <c r="U7794" i="1"/>
  <c r="V7794" i="1" s="1"/>
  <c r="W7794" i="1" s="1"/>
  <c r="U7795" i="1"/>
  <c r="X7795" i="1" s="1"/>
  <c r="Y7795" i="1" s="1"/>
  <c r="U7796" i="1"/>
  <c r="U7797" i="1"/>
  <c r="X7797" i="1" s="1"/>
  <c r="Y7797" i="1" s="1"/>
  <c r="U7798" i="1"/>
  <c r="U7799" i="1"/>
  <c r="V7799" i="1" s="1"/>
  <c r="W7799" i="1" s="1"/>
  <c r="U7800" i="1"/>
  <c r="V7800" i="1" s="1"/>
  <c r="W7800" i="1" s="1"/>
  <c r="U7801" i="1"/>
  <c r="U7802" i="1"/>
  <c r="U7803" i="1"/>
  <c r="V7803" i="1" s="1"/>
  <c r="W7803" i="1" s="1"/>
  <c r="U7804" i="1"/>
  <c r="U7805" i="1"/>
  <c r="X7805" i="1" s="1"/>
  <c r="Y7805" i="1" s="1"/>
  <c r="U7806" i="1"/>
  <c r="U7807" i="1"/>
  <c r="V7807" i="1" s="1"/>
  <c r="W7807" i="1" s="1"/>
  <c r="U7808" i="1"/>
  <c r="V7808" i="1" s="1"/>
  <c r="W7808" i="1" s="1"/>
  <c r="U7809" i="1"/>
  <c r="U7810" i="1"/>
  <c r="V7810" i="1" s="1"/>
  <c r="W7810" i="1" s="1"/>
  <c r="U7811" i="1"/>
  <c r="V7811" i="1" s="1"/>
  <c r="W7811" i="1" s="1"/>
  <c r="U7812" i="1"/>
  <c r="U7813" i="1"/>
  <c r="X7813" i="1" s="1"/>
  <c r="Y7813" i="1" s="1"/>
  <c r="U7814" i="1"/>
  <c r="U7815" i="1"/>
  <c r="X7815" i="1" s="1"/>
  <c r="Y7815" i="1" s="1"/>
  <c r="V7815" i="1"/>
  <c r="W7815" i="1" s="1"/>
  <c r="U7816" i="1"/>
  <c r="V7816" i="1" s="1"/>
  <c r="W7816" i="1" s="1"/>
  <c r="U7817" i="1"/>
  <c r="U7818" i="1"/>
  <c r="U7819" i="1"/>
  <c r="V7819" i="1" s="1"/>
  <c r="W7819" i="1" s="1"/>
  <c r="U7820" i="1"/>
  <c r="U7821" i="1"/>
  <c r="X7821" i="1" s="1"/>
  <c r="Y7821" i="1" s="1"/>
  <c r="U7822" i="1"/>
  <c r="U7823" i="1"/>
  <c r="V7823" i="1" s="1"/>
  <c r="W7823" i="1" s="1"/>
  <c r="U7824" i="1"/>
  <c r="V7824" i="1" s="1"/>
  <c r="W7824" i="1" s="1"/>
  <c r="U7825" i="1"/>
  <c r="U7826" i="1"/>
  <c r="V7826" i="1" s="1"/>
  <c r="W7826" i="1" s="1"/>
  <c r="U7827" i="1"/>
  <c r="X7827" i="1" s="1"/>
  <c r="Y7827" i="1" s="1"/>
  <c r="U7828" i="1"/>
  <c r="U7829" i="1"/>
  <c r="X7829" i="1" s="1"/>
  <c r="Y7829" i="1" s="1"/>
  <c r="U7830" i="1"/>
  <c r="U7831" i="1"/>
  <c r="X7831" i="1" s="1"/>
  <c r="Y7831" i="1" s="1"/>
  <c r="V7831" i="1"/>
  <c r="W7831" i="1" s="1"/>
  <c r="U7832" i="1"/>
  <c r="V7832" i="1" s="1"/>
  <c r="W7832" i="1" s="1"/>
  <c r="U7833" i="1"/>
  <c r="U7834" i="1"/>
  <c r="V7834" i="1" s="1"/>
  <c r="W7834" i="1" s="1"/>
  <c r="U7835" i="1"/>
  <c r="V7835" i="1" s="1"/>
  <c r="W7835" i="1" s="1"/>
  <c r="U7836" i="1"/>
  <c r="U7837" i="1"/>
  <c r="X7837" i="1" s="1"/>
  <c r="Y7837" i="1" s="1"/>
  <c r="U7838" i="1"/>
  <c r="U7839" i="1"/>
  <c r="V7839" i="1" s="1"/>
  <c r="W7839" i="1" s="1"/>
  <c r="U7840" i="1"/>
  <c r="V7840" i="1" s="1"/>
  <c r="W7840" i="1" s="1"/>
  <c r="U7841" i="1"/>
  <c r="U7842" i="1"/>
  <c r="V7842" i="1" s="1"/>
  <c r="W7842" i="1" s="1"/>
  <c r="U7843" i="1"/>
  <c r="V7843" i="1" s="1"/>
  <c r="W7843" i="1" s="1"/>
  <c r="U7844" i="1"/>
  <c r="U7845" i="1"/>
  <c r="X7845" i="1" s="1"/>
  <c r="Y7845" i="1" s="1"/>
  <c r="U7846" i="1"/>
  <c r="U7847" i="1"/>
  <c r="X7847" i="1" s="1"/>
  <c r="Y7847" i="1" s="1"/>
  <c r="U7848" i="1"/>
  <c r="V7848" i="1" s="1"/>
  <c r="W7848" i="1" s="1"/>
  <c r="U7849" i="1"/>
  <c r="U7850" i="1"/>
  <c r="U7851" i="1"/>
  <c r="X7851" i="1" s="1"/>
  <c r="Y7851" i="1" s="1"/>
  <c r="U7852" i="1"/>
  <c r="U7853" i="1"/>
  <c r="V7853" i="1" s="1"/>
  <c r="W7853" i="1" s="1"/>
  <c r="U7854" i="1"/>
  <c r="V7854" i="1" s="1"/>
  <c r="W7854" i="1" s="1"/>
  <c r="U7855" i="1"/>
  <c r="U7856" i="1"/>
  <c r="U7857" i="1"/>
  <c r="V7857" i="1" s="1"/>
  <c r="W7857" i="1" s="1"/>
  <c r="U7858" i="1"/>
  <c r="V7858" i="1" s="1"/>
  <c r="W7858" i="1" s="1"/>
  <c r="U7859" i="1"/>
  <c r="U7860" i="1"/>
  <c r="U7861" i="1"/>
  <c r="V7861" i="1" s="1"/>
  <c r="W7861" i="1" s="1"/>
  <c r="U7862" i="1"/>
  <c r="V7862" i="1" s="1"/>
  <c r="W7862" i="1" s="1"/>
  <c r="U7863" i="1"/>
  <c r="U7864" i="1"/>
  <c r="U7865" i="1"/>
  <c r="V7865" i="1" s="1"/>
  <c r="W7865" i="1" s="1"/>
  <c r="U7866" i="1"/>
  <c r="V7866" i="1" s="1"/>
  <c r="W7866" i="1" s="1"/>
  <c r="U7867" i="1"/>
  <c r="U7868" i="1"/>
  <c r="U7869" i="1"/>
  <c r="V7869" i="1" s="1"/>
  <c r="W7869" i="1" s="1"/>
  <c r="U7870" i="1"/>
  <c r="V7870" i="1" s="1"/>
  <c r="W7870" i="1" s="1"/>
  <c r="U7871" i="1"/>
  <c r="U7872" i="1"/>
  <c r="U7873" i="1"/>
  <c r="V7873" i="1" s="1"/>
  <c r="W7873" i="1" s="1"/>
  <c r="U7874" i="1"/>
  <c r="V7874" i="1" s="1"/>
  <c r="W7874" i="1" s="1"/>
  <c r="U7875" i="1"/>
  <c r="U7876" i="1"/>
  <c r="U7877" i="1"/>
  <c r="V7877" i="1" s="1"/>
  <c r="W7877" i="1" s="1"/>
  <c r="U7878" i="1"/>
  <c r="V7878" i="1" s="1"/>
  <c r="W7878" i="1" s="1"/>
  <c r="U7879" i="1"/>
  <c r="U7880" i="1"/>
  <c r="U7881" i="1"/>
  <c r="V7881" i="1" s="1"/>
  <c r="W7881" i="1" s="1"/>
  <c r="U7882" i="1"/>
  <c r="V7882" i="1" s="1"/>
  <c r="W7882" i="1" s="1"/>
  <c r="U7883" i="1"/>
  <c r="U7884" i="1"/>
  <c r="U7885" i="1"/>
  <c r="V7885" i="1" s="1"/>
  <c r="W7885" i="1" s="1"/>
  <c r="U7886" i="1"/>
  <c r="V7886" i="1" s="1"/>
  <c r="W7886" i="1" s="1"/>
  <c r="U7887" i="1"/>
  <c r="U7888" i="1"/>
  <c r="U7889" i="1"/>
  <c r="V7889" i="1" s="1"/>
  <c r="W7889" i="1" s="1"/>
  <c r="U7890" i="1"/>
  <c r="V7890" i="1" s="1"/>
  <c r="W7890" i="1" s="1"/>
  <c r="U7891" i="1"/>
  <c r="U7892" i="1"/>
  <c r="U7893" i="1"/>
  <c r="V7893" i="1" s="1"/>
  <c r="W7893" i="1" s="1"/>
  <c r="U7894" i="1"/>
  <c r="V7894" i="1" s="1"/>
  <c r="W7894" i="1" s="1"/>
  <c r="U7895" i="1"/>
  <c r="U7896" i="1"/>
  <c r="U7897" i="1"/>
  <c r="V7897" i="1" s="1"/>
  <c r="W7897" i="1" s="1"/>
  <c r="U7898" i="1"/>
  <c r="V7898" i="1" s="1"/>
  <c r="W7898" i="1" s="1"/>
  <c r="U7899" i="1"/>
  <c r="U7900" i="1"/>
  <c r="U7901" i="1"/>
  <c r="V7901" i="1" s="1"/>
  <c r="W7901" i="1" s="1"/>
  <c r="U7902" i="1"/>
  <c r="V7902" i="1" s="1"/>
  <c r="W7902" i="1" s="1"/>
  <c r="U7903" i="1"/>
  <c r="U7904" i="1"/>
  <c r="U7905" i="1"/>
  <c r="V7905" i="1" s="1"/>
  <c r="W7905" i="1" s="1"/>
  <c r="U7906" i="1"/>
  <c r="V7906" i="1" s="1"/>
  <c r="W7906" i="1" s="1"/>
  <c r="U7907" i="1"/>
  <c r="U7908" i="1"/>
  <c r="U7909" i="1"/>
  <c r="V7909" i="1" s="1"/>
  <c r="W7909" i="1" s="1"/>
  <c r="U7910" i="1"/>
  <c r="V7910" i="1" s="1"/>
  <c r="W7910" i="1" s="1"/>
  <c r="U7911" i="1"/>
  <c r="U7912" i="1"/>
  <c r="U7913" i="1"/>
  <c r="V7913" i="1" s="1"/>
  <c r="W7913" i="1" s="1"/>
  <c r="U7914" i="1"/>
  <c r="V7914" i="1" s="1"/>
  <c r="W7914" i="1" s="1"/>
  <c r="U7915" i="1"/>
  <c r="U7916" i="1"/>
  <c r="U7917" i="1"/>
  <c r="V7917" i="1" s="1"/>
  <c r="W7917" i="1" s="1"/>
  <c r="U7918" i="1"/>
  <c r="V7918" i="1" s="1"/>
  <c r="W7918" i="1" s="1"/>
  <c r="U7919" i="1"/>
  <c r="U7920" i="1"/>
  <c r="U7921" i="1"/>
  <c r="V7921" i="1" s="1"/>
  <c r="W7921" i="1" s="1"/>
  <c r="U7922" i="1"/>
  <c r="V7922" i="1" s="1"/>
  <c r="W7922" i="1" s="1"/>
  <c r="U7923" i="1"/>
  <c r="U7924" i="1"/>
  <c r="U7925" i="1"/>
  <c r="V7925" i="1" s="1"/>
  <c r="W7925" i="1" s="1"/>
  <c r="U7926" i="1"/>
  <c r="V7926" i="1" s="1"/>
  <c r="W7926" i="1" s="1"/>
  <c r="U7927" i="1"/>
  <c r="U7928" i="1"/>
  <c r="U7929" i="1"/>
  <c r="V7929" i="1" s="1"/>
  <c r="W7929" i="1" s="1"/>
  <c r="U7930" i="1"/>
  <c r="V7930" i="1" s="1"/>
  <c r="W7930" i="1" s="1"/>
  <c r="U7931" i="1"/>
  <c r="U7932" i="1"/>
  <c r="U7933" i="1"/>
  <c r="V7933" i="1" s="1"/>
  <c r="W7933" i="1" s="1"/>
  <c r="U7934" i="1"/>
  <c r="V7934" i="1" s="1"/>
  <c r="W7934" i="1" s="1"/>
  <c r="U7935" i="1"/>
  <c r="U7936" i="1"/>
  <c r="U7937" i="1"/>
  <c r="V7937" i="1" s="1"/>
  <c r="W7937" i="1" s="1"/>
  <c r="U7938" i="1"/>
  <c r="V7938" i="1" s="1"/>
  <c r="W7938" i="1" s="1"/>
  <c r="U7939" i="1"/>
  <c r="U7940" i="1"/>
  <c r="U7941" i="1"/>
  <c r="V7941" i="1" s="1"/>
  <c r="W7941" i="1" s="1"/>
  <c r="U7942" i="1"/>
  <c r="V7942" i="1" s="1"/>
  <c r="W7942" i="1" s="1"/>
  <c r="U7943" i="1"/>
  <c r="U7944" i="1"/>
  <c r="U7945" i="1"/>
  <c r="V7945" i="1" s="1"/>
  <c r="W7945" i="1" s="1"/>
  <c r="U7946" i="1"/>
  <c r="V7946" i="1" s="1"/>
  <c r="W7946" i="1" s="1"/>
  <c r="U7947" i="1"/>
  <c r="U7948" i="1"/>
  <c r="U7949" i="1"/>
  <c r="V7949" i="1" s="1"/>
  <c r="W7949" i="1" s="1"/>
  <c r="U7950" i="1"/>
  <c r="V7950" i="1" s="1"/>
  <c r="W7950" i="1" s="1"/>
  <c r="U7951" i="1"/>
  <c r="U7952" i="1"/>
  <c r="U7953" i="1"/>
  <c r="V7953" i="1" s="1"/>
  <c r="W7953" i="1" s="1"/>
  <c r="U7954" i="1"/>
  <c r="V7954" i="1" s="1"/>
  <c r="W7954" i="1" s="1"/>
  <c r="U7955" i="1"/>
  <c r="U7956" i="1"/>
  <c r="U7957" i="1"/>
  <c r="V7957" i="1" s="1"/>
  <c r="W7957" i="1" s="1"/>
  <c r="U7958" i="1"/>
  <c r="V7958" i="1" s="1"/>
  <c r="W7958" i="1" s="1"/>
  <c r="U7959" i="1"/>
  <c r="U7960" i="1"/>
  <c r="U7961" i="1"/>
  <c r="V7961" i="1" s="1"/>
  <c r="W7961" i="1" s="1"/>
  <c r="U7962" i="1"/>
  <c r="V7962" i="1" s="1"/>
  <c r="W7962" i="1" s="1"/>
  <c r="U7963" i="1"/>
  <c r="U7964" i="1"/>
  <c r="U7965" i="1"/>
  <c r="V7965" i="1" s="1"/>
  <c r="W7965" i="1" s="1"/>
  <c r="U7966" i="1"/>
  <c r="V7966" i="1" s="1"/>
  <c r="W7966" i="1" s="1"/>
  <c r="U7967" i="1"/>
  <c r="U7968" i="1"/>
  <c r="U7969" i="1"/>
  <c r="V7969" i="1" s="1"/>
  <c r="W7969" i="1" s="1"/>
  <c r="U7970" i="1"/>
  <c r="V7970" i="1" s="1"/>
  <c r="W7970" i="1" s="1"/>
  <c r="U7971" i="1"/>
  <c r="U7972" i="1"/>
  <c r="U7973" i="1"/>
  <c r="V7973" i="1" s="1"/>
  <c r="W7973" i="1" s="1"/>
  <c r="U7974" i="1"/>
  <c r="V7974" i="1" s="1"/>
  <c r="W7974" i="1" s="1"/>
  <c r="U7975" i="1"/>
  <c r="U7976" i="1"/>
  <c r="U7977" i="1"/>
  <c r="V7977" i="1" s="1"/>
  <c r="W7977" i="1" s="1"/>
  <c r="U7978" i="1"/>
  <c r="V7978" i="1" s="1"/>
  <c r="W7978" i="1" s="1"/>
  <c r="U7979" i="1"/>
  <c r="U7980" i="1"/>
  <c r="U7981" i="1"/>
  <c r="V7981" i="1" s="1"/>
  <c r="W7981" i="1" s="1"/>
  <c r="U7982" i="1"/>
  <c r="V7982" i="1" s="1"/>
  <c r="W7982" i="1" s="1"/>
  <c r="U7983" i="1"/>
  <c r="U7984" i="1"/>
  <c r="U7985" i="1"/>
  <c r="V7985" i="1" s="1"/>
  <c r="W7985" i="1" s="1"/>
  <c r="U7986" i="1"/>
  <c r="V7986" i="1" s="1"/>
  <c r="W7986" i="1" s="1"/>
  <c r="U7987" i="1"/>
  <c r="U7988" i="1"/>
  <c r="U7989" i="1"/>
  <c r="V7989" i="1" s="1"/>
  <c r="W7989" i="1" s="1"/>
  <c r="U7990" i="1"/>
  <c r="V7990" i="1" s="1"/>
  <c r="W7990" i="1" s="1"/>
  <c r="U7991" i="1"/>
  <c r="U7992" i="1"/>
  <c r="U7993" i="1"/>
  <c r="V7993" i="1" s="1"/>
  <c r="W7993" i="1" s="1"/>
  <c r="U7994" i="1"/>
  <c r="V7994" i="1" s="1"/>
  <c r="W7994" i="1" s="1"/>
  <c r="U7995" i="1"/>
  <c r="U7996" i="1"/>
  <c r="U7997" i="1"/>
  <c r="V7997" i="1" s="1"/>
  <c r="W7997" i="1" s="1"/>
  <c r="U7998" i="1"/>
  <c r="V7998" i="1" s="1"/>
  <c r="W7998" i="1" s="1"/>
  <c r="U7999" i="1"/>
  <c r="U8000" i="1"/>
  <c r="U8001" i="1"/>
  <c r="V8001" i="1" s="1"/>
  <c r="W8001" i="1" s="1"/>
  <c r="U8002" i="1"/>
  <c r="V8002" i="1" s="1"/>
  <c r="W8002" i="1" s="1"/>
  <c r="U8003" i="1"/>
  <c r="U8004" i="1"/>
  <c r="U8005" i="1"/>
  <c r="V8005" i="1" s="1"/>
  <c r="W8005" i="1" s="1"/>
  <c r="U8006" i="1"/>
  <c r="V8006" i="1" s="1"/>
  <c r="W8006" i="1" s="1"/>
  <c r="U8007" i="1"/>
  <c r="U8008" i="1"/>
  <c r="U8009" i="1"/>
  <c r="V8009" i="1" s="1"/>
  <c r="W8009" i="1" s="1"/>
  <c r="U8010" i="1"/>
  <c r="V8010" i="1" s="1"/>
  <c r="W8010" i="1" s="1"/>
  <c r="U8011" i="1"/>
  <c r="U8012" i="1"/>
  <c r="U8013" i="1"/>
  <c r="V8013" i="1" s="1"/>
  <c r="W8013" i="1" s="1"/>
  <c r="U8014" i="1"/>
  <c r="V8014" i="1" s="1"/>
  <c r="W8014" i="1" s="1"/>
  <c r="U8015" i="1"/>
  <c r="U8016" i="1"/>
  <c r="U8017" i="1"/>
  <c r="V8017" i="1" s="1"/>
  <c r="W8017" i="1" s="1"/>
  <c r="U8018" i="1"/>
  <c r="V8018" i="1" s="1"/>
  <c r="W8018" i="1" s="1"/>
  <c r="U8019" i="1"/>
  <c r="U8020" i="1"/>
  <c r="U8021" i="1"/>
  <c r="V8021" i="1" s="1"/>
  <c r="W8021" i="1" s="1"/>
  <c r="U8022" i="1"/>
  <c r="V8022" i="1" s="1"/>
  <c r="W8022" i="1" s="1"/>
  <c r="U8023" i="1"/>
  <c r="U8024" i="1"/>
  <c r="U8025" i="1"/>
  <c r="V8025" i="1" s="1"/>
  <c r="W8025" i="1" s="1"/>
  <c r="U8026" i="1"/>
  <c r="V8026" i="1" s="1"/>
  <c r="W8026" i="1" s="1"/>
  <c r="U8027" i="1"/>
  <c r="U8028" i="1"/>
  <c r="U8029" i="1"/>
  <c r="V8029" i="1" s="1"/>
  <c r="W8029" i="1" s="1"/>
  <c r="U8030" i="1"/>
  <c r="V8030" i="1" s="1"/>
  <c r="W8030" i="1" s="1"/>
  <c r="U8031" i="1"/>
  <c r="U8032" i="1"/>
  <c r="U8033" i="1"/>
  <c r="V8033" i="1" s="1"/>
  <c r="W8033" i="1" s="1"/>
  <c r="U8034" i="1"/>
  <c r="V8034" i="1" s="1"/>
  <c r="W8034" i="1" s="1"/>
  <c r="U8035" i="1"/>
  <c r="U8036" i="1"/>
  <c r="U8037" i="1"/>
  <c r="V8037" i="1" s="1"/>
  <c r="W8037" i="1" s="1"/>
  <c r="U8038" i="1"/>
  <c r="V8038" i="1" s="1"/>
  <c r="W8038" i="1" s="1"/>
  <c r="U8039" i="1"/>
  <c r="U8040" i="1"/>
  <c r="U8041" i="1"/>
  <c r="V8041" i="1" s="1"/>
  <c r="W8041" i="1" s="1"/>
  <c r="U8042" i="1"/>
  <c r="V8042" i="1" s="1"/>
  <c r="W8042" i="1" s="1"/>
  <c r="U8043" i="1"/>
  <c r="U8044" i="1"/>
  <c r="U8045" i="1"/>
  <c r="V8045" i="1" s="1"/>
  <c r="W8045" i="1" s="1"/>
  <c r="U8046" i="1"/>
  <c r="V8046" i="1" s="1"/>
  <c r="W8046" i="1" s="1"/>
  <c r="U8047" i="1"/>
  <c r="U8048" i="1"/>
  <c r="U8049" i="1"/>
  <c r="V8049" i="1" s="1"/>
  <c r="W8049" i="1" s="1"/>
  <c r="U8050" i="1"/>
  <c r="V8050" i="1" s="1"/>
  <c r="W8050" i="1" s="1"/>
  <c r="U8051" i="1"/>
  <c r="U8052" i="1"/>
  <c r="U8053" i="1"/>
  <c r="V8053" i="1" s="1"/>
  <c r="W8053" i="1" s="1"/>
  <c r="U8054" i="1"/>
  <c r="V8054" i="1" s="1"/>
  <c r="W8054" i="1" s="1"/>
  <c r="U8055" i="1"/>
  <c r="U8056" i="1"/>
  <c r="U8057" i="1"/>
  <c r="V8057" i="1" s="1"/>
  <c r="W8057" i="1" s="1"/>
  <c r="U8058" i="1"/>
  <c r="V8058" i="1" s="1"/>
  <c r="W8058" i="1" s="1"/>
  <c r="U8059" i="1"/>
  <c r="U8060" i="1"/>
  <c r="U8061" i="1"/>
  <c r="U8062" i="1"/>
  <c r="V8062" i="1" s="1"/>
  <c r="W8062" i="1" s="1"/>
  <c r="U8063" i="1"/>
  <c r="U8064" i="1"/>
  <c r="U8065" i="1"/>
  <c r="V8065" i="1" s="1"/>
  <c r="W8065" i="1" s="1"/>
  <c r="U8066" i="1"/>
  <c r="U8067" i="1"/>
  <c r="U8068" i="1"/>
  <c r="U8069" i="1"/>
  <c r="U8070" i="1"/>
  <c r="V8070" i="1" s="1"/>
  <c r="W8070" i="1" s="1"/>
  <c r="U8071" i="1"/>
  <c r="U8072" i="1"/>
  <c r="U8073" i="1"/>
  <c r="V8073" i="1" s="1"/>
  <c r="W8073" i="1" s="1"/>
  <c r="U8074" i="1"/>
  <c r="U8075" i="1"/>
  <c r="U8076" i="1"/>
  <c r="U8077" i="1"/>
  <c r="U8078" i="1"/>
  <c r="V8078" i="1" s="1"/>
  <c r="W8078" i="1" s="1"/>
  <c r="U8079" i="1"/>
  <c r="U8080" i="1"/>
  <c r="U8081" i="1"/>
  <c r="V8081" i="1" s="1"/>
  <c r="W8081" i="1" s="1"/>
  <c r="U8082" i="1"/>
  <c r="U8083" i="1"/>
  <c r="U8084" i="1"/>
  <c r="U8085" i="1"/>
  <c r="U8086" i="1"/>
  <c r="V8086" i="1" s="1"/>
  <c r="W8086" i="1" s="1"/>
  <c r="U8087" i="1"/>
  <c r="U8088" i="1"/>
  <c r="U8089" i="1"/>
  <c r="V8089" i="1" s="1"/>
  <c r="W8089" i="1" s="1"/>
  <c r="U8090" i="1"/>
  <c r="U8091" i="1"/>
  <c r="U8092" i="1"/>
  <c r="U8762" i="1"/>
  <c r="U8094" i="1"/>
  <c r="V8094" i="1" s="1"/>
  <c r="W8094" i="1" s="1"/>
  <c r="U8095" i="1"/>
  <c r="U3155" i="1"/>
  <c r="U3382" i="1"/>
  <c r="V3382" i="1" s="1"/>
  <c r="W3382" i="1" s="1"/>
  <c r="U5936" i="1"/>
  <c r="U6504" i="1"/>
  <c r="U8100" i="1"/>
  <c r="U8101" i="1"/>
  <c r="U8102" i="1"/>
  <c r="V8102" i="1" s="1"/>
  <c r="W8102" i="1" s="1"/>
  <c r="U8103" i="1"/>
  <c r="U8104" i="1"/>
  <c r="U8105" i="1"/>
  <c r="V8105" i="1" s="1"/>
  <c r="W8105" i="1" s="1"/>
  <c r="U8106" i="1"/>
  <c r="U8107" i="1"/>
  <c r="U8108" i="1"/>
  <c r="U8109" i="1"/>
  <c r="U8110" i="1"/>
  <c r="V8110" i="1" s="1"/>
  <c r="W8110" i="1" s="1"/>
  <c r="U8111" i="1"/>
  <c r="U8112" i="1"/>
  <c r="U8113" i="1"/>
  <c r="V8113" i="1" s="1"/>
  <c r="W8113" i="1" s="1"/>
  <c r="U8114" i="1"/>
  <c r="U8115" i="1"/>
  <c r="U8116" i="1"/>
  <c r="U8117" i="1"/>
  <c r="U8118" i="1"/>
  <c r="V8118" i="1" s="1"/>
  <c r="W8118" i="1" s="1"/>
  <c r="U8119" i="1"/>
  <c r="U8120" i="1"/>
  <c r="U8121" i="1"/>
  <c r="V8121" i="1" s="1"/>
  <c r="W8121" i="1" s="1"/>
  <c r="U8122" i="1"/>
  <c r="U8123" i="1"/>
  <c r="U8124" i="1"/>
  <c r="U8125" i="1"/>
  <c r="U8126" i="1"/>
  <c r="V8126" i="1" s="1"/>
  <c r="W8126" i="1" s="1"/>
  <c r="U8127" i="1"/>
  <c r="U8128" i="1"/>
  <c r="U8129" i="1"/>
  <c r="V8129" i="1" s="1"/>
  <c r="W8129" i="1" s="1"/>
  <c r="U8130" i="1"/>
  <c r="U8131" i="1"/>
  <c r="U8132" i="1"/>
  <c r="U8133" i="1"/>
  <c r="U8134" i="1"/>
  <c r="V8134" i="1" s="1"/>
  <c r="W8134" i="1" s="1"/>
  <c r="U8135" i="1"/>
  <c r="U8136" i="1"/>
  <c r="U8137" i="1"/>
  <c r="V8137" i="1" s="1"/>
  <c r="W8137" i="1" s="1"/>
  <c r="U8138" i="1"/>
  <c r="U8139" i="1"/>
  <c r="U8140" i="1"/>
  <c r="U8141" i="1"/>
  <c r="U8142" i="1"/>
  <c r="V8142" i="1" s="1"/>
  <c r="W8142" i="1" s="1"/>
  <c r="U8143" i="1"/>
  <c r="U8144" i="1"/>
  <c r="X8144" i="1" s="1"/>
  <c r="Y8144" i="1" s="1"/>
  <c r="U8145" i="1"/>
  <c r="U8146" i="1"/>
  <c r="V8146" i="1" s="1"/>
  <c r="W8146" i="1" s="1"/>
  <c r="U8147" i="1"/>
  <c r="U8148" i="1"/>
  <c r="X8148" i="1" s="1"/>
  <c r="Y8148" i="1" s="1"/>
  <c r="U8149" i="1"/>
  <c r="U8150" i="1"/>
  <c r="V8150" i="1" s="1"/>
  <c r="W8150" i="1" s="1"/>
  <c r="X8150" i="1"/>
  <c r="Y8150" i="1" s="1"/>
  <c r="U8151" i="1"/>
  <c r="U8152" i="1"/>
  <c r="U8153" i="1"/>
  <c r="U8154" i="1"/>
  <c r="U8155" i="1"/>
  <c r="U8156" i="1"/>
  <c r="X8156" i="1" s="1"/>
  <c r="Y8156" i="1" s="1"/>
  <c r="U8157" i="1"/>
  <c r="V8157" i="1" s="1"/>
  <c r="W8157" i="1" s="1"/>
  <c r="U8158" i="1"/>
  <c r="X8158" i="1" s="1"/>
  <c r="Y8158" i="1" s="1"/>
  <c r="U8159" i="1"/>
  <c r="U8160" i="1"/>
  <c r="U8161" i="1"/>
  <c r="V8161" i="1" s="1"/>
  <c r="W8161" i="1" s="1"/>
  <c r="U8162" i="1"/>
  <c r="V8162" i="1" s="1"/>
  <c r="W8162" i="1" s="1"/>
  <c r="U8163" i="1"/>
  <c r="U8164" i="1"/>
  <c r="X8164" i="1" s="1"/>
  <c r="Y8164" i="1" s="1"/>
  <c r="U8165" i="1"/>
  <c r="U8166" i="1"/>
  <c r="V8166" i="1" s="1"/>
  <c r="W8166" i="1" s="1"/>
  <c r="X8166" i="1"/>
  <c r="Y8166" i="1" s="1"/>
  <c r="U8167" i="1"/>
  <c r="U8168" i="1"/>
  <c r="U8169" i="1"/>
  <c r="U8170" i="1"/>
  <c r="U8171" i="1"/>
  <c r="U8172" i="1"/>
  <c r="X8172" i="1" s="1"/>
  <c r="Y8172" i="1" s="1"/>
  <c r="U8173" i="1"/>
  <c r="V8173" i="1" s="1"/>
  <c r="W8173" i="1" s="1"/>
  <c r="U8174" i="1"/>
  <c r="X8174" i="1" s="1"/>
  <c r="Y8174" i="1" s="1"/>
  <c r="U8175" i="1"/>
  <c r="U8176" i="1"/>
  <c r="U8177" i="1"/>
  <c r="V8177" i="1" s="1"/>
  <c r="W8177" i="1" s="1"/>
  <c r="U8178" i="1"/>
  <c r="V8178" i="1" s="1"/>
  <c r="W8178" i="1" s="1"/>
  <c r="U8179" i="1"/>
  <c r="U8180" i="1"/>
  <c r="X8180" i="1" s="1"/>
  <c r="Y8180" i="1" s="1"/>
  <c r="U8181" i="1"/>
  <c r="U8182" i="1"/>
  <c r="V8182" i="1" s="1"/>
  <c r="W8182" i="1" s="1"/>
  <c r="U8183" i="1"/>
  <c r="U8184" i="1"/>
  <c r="U8185" i="1"/>
  <c r="U8186" i="1"/>
  <c r="U8187" i="1"/>
  <c r="U8188" i="1"/>
  <c r="X8188" i="1" s="1"/>
  <c r="Y8188" i="1" s="1"/>
  <c r="U8189" i="1"/>
  <c r="V8189" i="1" s="1"/>
  <c r="W8189" i="1" s="1"/>
  <c r="U8190" i="1"/>
  <c r="X8190" i="1" s="1"/>
  <c r="Y8190" i="1" s="1"/>
  <c r="U8191" i="1"/>
  <c r="U8192" i="1"/>
  <c r="U8193" i="1"/>
  <c r="V8193" i="1" s="1"/>
  <c r="W8193" i="1" s="1"/>
  <c r="U8194" i="1"/>
  <c r="V8194" i="1" s="1"/>
  <c r="W8194" i="1" s="1"/>
  <c r="U8195" i="1"/>
  <c r="U8196" i="1"/>
  <c r="X8196" i="1" s="1"/>
  <c r="Y8196" i="1" s="1"/>
  <c r="U8197" i="1"/>
  <c r="U8198" i="1"/>
  <c r="V8198" i="1" s="1"/>
  <c r="W8198" i="1" s="1"/>
  <c r="U8199" i="1"/>
  <c r="U8200" i="1"/>
  <c r="U8201" i="1"/>
  <c r="U8202" i="1"/>
  <c r="U8203" i="1"/>
  <c r="U8204" i="1"/>
  <c r="X8204" i="1" s="1"/>
  <c r="Y8204" i="1" s="1"/>
  <c r="U8205" i="1"/>
  <c r="V8205" i="1" s="1"/>
  <c r="W8205" i="1" s="1"/>
  <c r="U8206" i="1"/>
  <c r="X8206" i="1" s="1"/>
  <c r="Y8206" i="1" s="1"/>
  <c r="V8206" i="1"/>
  <c r="W8206" i="1" s="1"/>
  <c r="U8207" i="1"/>
  <c r="U8208" i="1"/>
  <c r="U8209" i="1"/>
  <c r="V8209" i="1" s="1"/>
  <c r="W8209" i="1" s="1"/>
  <c r="U8210" i="1"/>
  <c r="V8210" i="1" s="1"/>
  <c r="W8210" i="1" s="1"/>
  <c r="U8211" i="1"/>
  <c r="U8212" i="1"/>
  <c r="X8212" i="1" s="1"/>
  <c r="Y8212" i="1" s="1"/>
  <c r="U8213" i="1"/>
  <c r="V8213" i="1" s="1"/>
  <c r="W8213" i="1" s="1"/>
  <c r="X8213" i="1"/>
  <c r="Y8213" i="1" s="1"/>
  <c r="U8214" i="1"/>
  <c r="V8214" i="1" s="1"/>
  <c r="W8214" i="1" s="1"/>
  <c r="U8215" i="1"/>
  <c r="U8216" i="1"/>
  <c r="X8216" i="1" s="1"/>
  <c r="Y8216" i="1" s="1"/>
  <c r="U8217" i="1"/>
  <c r="V8217" i="1" s="1"/>
  <c r="W8217" i="1" s="1"/>
  <c r="X8217" i="1"/>
  <c r="Y8217" i="1" s="1"/>
  <c r="U8218" i="1"/>
  <c r="V8218" i="1" s="1"/>
  <c r="W8218" i="1" s="1"/>
  <c r="U8219" i="1"/>
  <c r="U8220" i="1"/>
  <c r="X8220" i="1" s="1"/>
  <c r="Y8220" i="1" s="1"/>
  <c r="U8221" i="1"/>
  <c r="U8222" i="1"/>
  <c r="V8222" i="1" s="1"/>
  <c r="W8222" i="1" s="1"/>
  <c r="U8223" i="1"/>
  <c r="U8224" i="1"/>
  <c r="U8225" i="1"/>
  <c r="U8226" i="1"/>
  <c r="U8227" i="1"/>
  <c r="U8228" i="1"/>
  <c r="X8228" i="1" s="1"/>
  <c r="Y8228" i="1" s="1"/>
  <c r="U8229" i="1"/>
  <c r="U8230" i="1"/>
  <c r="U8231" i="1"/>
  <c r="U8232" i="1"/>
  <c r="X8232" i="1" s="1"/>
  <c r="Y8232" i="1" s="1"/>
  <c r="U8233" i="1"/>
  <c r="U8234" i="1"/>
  <c r="U8235" i="1"/>
  <c r="U8236" i="1"/>
  <c r="X8236" i="1" s="1"/>
  <c r="Y8236" i="1" s="1"/>
  <c r="U8237" i="1"/>
  <c r="V8237" i="1" s="1"/>
  <c r="W8237" i="1" s="1"/>
  <c r="U8238" i="1"/>
  <c r="X8238" i="1" s="1"/>
  <c r="Y8238" i="1" s="1"/>
  <c r="U8239" i="1"/>
  <c r="U8240" i="1"/>
  <c r="U8241" i="1"/>
  <c r="V8241" i="1" s="1"/>
  <c r="W8241" i="1" s="1"/>
  <c r="U8242" i="1"/>
  <c r="V8242" i="1" s="1"/>
  <c r="W8242" i="1" s="1"/>
  <c r="U8243" i="1"/>
  <c r="U8244" i="1"/>
  <c r="X8244" i="1" s="1"/>
  <c r="Y8244" i="1" s="1"/>
  <c r="U8245" i="1"/>
  <c r="V8245" i="1" s="1"/>
  <c r="W8245" i="1" s="1"/>
  <c r="X8245" i="1"/>
  <c r="Y8245" i="1" s="1"/>
  <c r="U8246" i="1"/>
  <c r="V8246" i="1" s="1"/>
  <c r="W8246" i="1" s="1"/>
  <c r="U8247" i="1"/>
  <c r="U8248" i="1"/>
  <c r="X8248" i="1" s="1"/>
  <c r="Y8248" i="1" s="1"/>
  <c r="U8249" i="1"/>
  <c r="V8249" i="1" s="1"/>
  <c r="W8249" i="1" s="1"/>
  <c r="U8250" i="1"/>
  <c r="V8250" i="1" s="1"/>
  <c r="W8250" i="1" s="1"/>
  <c r="U8251" i="1"/>
  <c r="U8252" i="1"/>
  <c r="X8252" i="1" s="1"/>
  <c r="Y8252" i="1" s="1"/>
  <c r="U8253" i="1"/>
  <c r="U8254" i="1"/>
  <c r="V8254" i="1" s="1"/>
  <c r="W8254" i="1" s="1"/>
  <c r="U8255" i="1"/>
  <c r="U8256" i="1"/>
  <c r="U8257" i="1"/>
  <c r="U8258" i="1"/>
  <c r="U8259" i="1"/>
  <c r="U8260" i="1"/>
  <c r="X8260" i="1" s="1"/>
  <c r="Y8260" i="1" s="1"/>
  <c r="U8261" i="1"/>
  <c r="U8262" i="1"/>
  <c r="U8263" i="1"/>
  <c r="U8264" i="1"/>
  <c r="X8264" i="1" s="1"/>
  <c r="Y8264" i="1" s="1"/>
  <c r="U8265" i="1"/>
  <c r="U8266" i="1"/>
  <c r="U8267" i="1"/>
  <c r="U8268" i="1"/>
  <c r="X8268" i="1" s="1"/>
  <c r="Y8268" i="1" s="1"/>
  <c r="U8269" i="1"/>
  <c r="V8269" i="1" s="1"/>
  <c r="W8269" i="1" s="1"/>
  <c r="U8270" i="1"/>
  <c r="X8270" i="1" s="1"/>
  <c r="Y8270" i="1" s="1"/>
  <c r="U8271" i="1"/>
  <c r="U8272" i="1"/>
  <c r="U8273" i="1"/>
  <c r="V8273" i="1" s="1"/>
  <c r="W8273" i="1" s="1"/>
  <c r="U8274" i="1"/>
  <c r="V8274" i="1" s="1"/>
  <c r="W8274" i="1" s="1"/>
  <c r="U8275" i="1"/>
  <c r="U8276" i="1"/>
  <c r="X8276" i="1" s="1"/>
  <c r="Y8276" i="1" s="1"/>
  <c r="U8277" i="1"/>
  <c r="V8277" i="1" s="1"/>
  <c r="W8277" i="1" s="1"/>
  <c r="U8278" i="1"/>
  <c r="V8278" i="1" s="1"/>
  <c r="W8278" i="1" s="1"/>
  <c r="U8279" i="1"/>
  <c r="U8280" i="1"/>
  <c r="X8280" i="1" s="1"/>
  <c r="Y8280" i="1" s="1"/>
  <c r="U8281" i="1"/>
  <c r="V8281" i="1" s="1"/>
  <c r="W8281" i="1" s="1"/>
  <c r="U8282" i="1"/>
  <c r="V8282" i="1" s="1"/>
  <c r="W8282" i="1" s="1"/>
  <c r="U8283" i="1"/>
  <c r="U8284" i="1"/>
  <c r="X8284" i="1" s="1"/>
  <c r="Y8284" i="1" s="1"/>
  <c r="U8285" i="1"/>
  <c r="U8286" i="1"/>
  <c r="V8286" i="1" s="1"/>
  <c r="W8286" i="1" s="1"/>
  <c r="X8286" i="1"/>
  <c r="Y8286" i="1" s="1"/>
  <c r="U8287" i="1"/>
  <c r="U8288" i="1"/>
  <c r="U8289" i="1"/>
  <c r="U8290" i="1"/>
  <c r="U8291" i="1"/>
  <c r="U8292" i="1"/>
  <c r="X8292" i="1" s="1"/>
  <c r="Y8292" i="1" s="1"/>
  <c r="U8293" i="1"/>
  <c r="V8293" i="1" s="1"/>
  <c r="W8293" i="1" s="1"/>
  <c r="X8293" i="1"/>
  <c r="Y8293" i="1" s="1"/>
  <c r="U8294" i="1"/>
  <c r="V8294" i="1" s="1"/>
  <c r="W8294" i="1" s="1"/>
  <c r="U8295" i="1"/>
  <c r="U8296" i="1"/>
  <c r="X8296" i="1" s="1"/>
  <c r="Y8296" i="1" s="1"/>
  <c r="U8297" i="1"/>
  <c r="X8297" i="1" s="1"/>
  <c r="Y8297" i="1" s="1"/>
  <c r="U8298" i="1"/>
  <c r="U8299" i="1"/>
  <c r="U8300" i="1"/>
  <c r="X8300" i="1" s="1"/>
  <c r="Y8300" i="1" s="1"/>
  <c r="U8301" i="1"/>
  <c r="U8302" i="1"/>
  <c r="V8302" i="1" s="1"/>
  <c r="W8302" i="1" s="1"/>
  <c r="X8302" i="1"/>
  <c r="Y8302" i="1" s="1"/>
  <c r="U8303" i="1"/>
  <c r="U8304" i="1"/>
  <c r="U8305" i="1"/>
  <c r="X8305" i="1" s="1"/>
  <c r="Y8305" i="1" s="1"/>
  <c r="U8306" i="1"/>
  <c r="X8306" i="1" s="1"/>
  <c r="Y8306" i="1" s="1"/>
  <c r="U8307" i="1"/>
  <c r="U8308" i="1"/>
  <c r="X8308" i="1" s="1"/>
  <c r="Y8308" i="1" s="1"/>
  <c r="U8309" i="1"/>
  <c r="X8309" i="1" s="1"/>
  <c r="Y8309" i="1" s="1"/>
  <c r="U8310" i="1"/>
  <c r="U8311" i="1"/>
  <c r="U8312" i="1"/>
  <c r="X8312" i="1" s="1"/>
  <c r="Y8312" i="1" s="1"/>
  <c r="U8313" i="1"/>
  <c r="X8313" i="1" s="1"/>
  <c r="Y8313" i="1" s="1"/>
  <c r="U8314" i="1"/>
  <c r="X8314" i="1" s="1"/>
  <c r="Y8314" i="1" s="1"/>
  <c r="V8314" i="1"/>
  <c r="W8314" i="1" s="1"/>
  <c r="U8315" i="1"/>
  <c r="U8316" i="1"/>
  <c r="U8317" i="1"/>
  <c r="U8318" i="1"/>
  <c r="X8318" i="1" s="1"/>
  <c r="Y8318" i="1" s="1"/>
  <c r="U8319" i="1"/>
  <c r="U8320" i="1"/>
  <c r="X8320" i="1" s="1"/>
  <c r="Y8320" i="1" s="1"/>
  <c r="U8321" i="1"/>
  <c r="X8321" i="1" s="1"/>
  <c r="Y8321" i="1" s="1"/>
  <c r="V8321" i="1"/>
  <c r="W8321" i="1" s="1"/>
  <c r="U8322" i="1"/>
  <c r="U8323" i="1"/>
  <c r="U8324" i="1"/>
  <c r="X8324" i="1" s="1"/>
  <c r="Y8324" i="1" s="1"/>
  <c r="U8325" i="1"/>
  <c r="V8325" i="1" s="1"/>
  <c r="W8325" i="1" s="1"/>
  <c r="U8326" i="1"/>
  <c r="V8326" i="1" s="1"/>
  <c r="W8326" i="1" s="1"/>
  <c r="U8327" i="1"/>
  <c r="U8328" i="1"/>
  <c r="X8328" i="1" s="1"/>
  <c r="Y8328" i="1" s="1"/>
  <c r="U8329" i="1"/>
  <c r="V8329" i="1" s="1"/>
  <c r="W8329" i="1" s="1"/>
  <c r="U8330" i="1"/>
  <c r="U8331" i="1"/>
  <c r="U8332" i="1"/>
  <c r="X8332" i="1" s="1"/>
  <c r="Y8332" i="1" s="1"/>
  <c r="U8333" i="1"/>
  <c r="V8333" i="1" s="1"/>
  <c r="W8333" i="1" s="1"/>
  <c r="U8334" i="1"/>
  <c r="X8334" i="1" s="1"/>
  <c r="Y8334" i="1" s="1"/>
  <c r="U8335" i="1"/>
  <c r="U8336" i="1"/>
  <c r="X8336" i="1" s="1"/>
  <c r="Y8336" i="1" s="1"/>
  <c r="U8337" i="1"/>
  <c r="V8337" i="1"/>
  <c r="W8337" i="1" s="1"/>
  <c r="X8337" i="1"/>
  <c r="Y8337" i="1" s="1"/>
  <c r="U8338" i="1"/>
  <c r="U8339" i="1"/>
  <c r="V8339" i="1" s="1"/>
  <c r="W8339" i="1" s="1"/>
  <c r="U8340" i="1"/>
  <c r="X8340" i="1" s="1"/>
  <c r="Y8340" i="1" s="1"/>
  <c r="U8341" i="1"/>
  <c r="V8341" i="1" s="1"/>
  <c r="W8341" i="1" s="1"/>
  <c r="U8342" i="1"/>
  <c r="X8342" i="1" s="1"/>
  <c r="Y8342" i="1" s="1"/>
  <c r="U8343" i="1"/>
  <c r="U8344" i="1"/>
  <c r="X8344" i="1" s="1"/>
  <c r="Y8344" i="1" s="1"/>
  <c r="U8345" i="1"/>
  <c r="V8345" i="1" s="1"/>
  <c r="W8345" i="1" s="1"/>
  <c r="U8346" i="1"/>
  <c r="U8347" i="1"/>
  <c r="V8347" i="1" s="1"/>
  <c r="W8347" i="1" s="1"/>
  <c r="U8348" i="1"/>
  <c r="X8348" i="1" s="1"/>
  <c r="Y8348" i="1" s="1"/>
  <c r="U8349" i="1"/>
  <c r="V8349" i="1" s="1"/>
  <c r="W8349" i="1" s="1"/>
  <c r="U8350" i="1"/>
  <c r="X8350" i="1" s="1"/>
  <c r="Y8350" i="1" s="1"/>
  <c r="U8351" i="1"/>
  <c r="U8352" i="1"/>
  <c r="X8352" i="1" s="1"/>
  <c r="Y8352" i="1" s="1"/>
  <c r="U8353" i="1"/>
  <c r="X8353" i="1" s="1"/>
  <c r="Y8353" i="1" s="1"/>
  <c r="V8353" i="1"/>
  <c r="W8353" i="1" s="1"/>
  <c r="U8354" i="1"/>
  <c r="U8355" i="1"/>
  <c r="V8355" i="1" s="1"/>
  <c r="W8355" i="1" s="1"/>
  <c r="U8356" i="1"/>
  <c r="X8356" i="1" s="1"/>
  <c r="Y8356" i="1" s="1"/>
  <c r="U8357" i="1"/>
  <c r="V8357" i="1" s="1"/>
  <c r="W8357" i="1" s="1"/>
  <c r="U8358" i="1"/>
  <c r="X8358" i="1" s="1"/>
  <c r="Y8358" i="1" s="1"/>
  <c r="U8359" i="1"/>
  <c r="U8360" i="1"/>
  <c r="X8360" i="1" s="1"/>
  <c r="Y8360" i="1" s="1"/>
  <c r="U8361" i="1"/>
  <c r="V8361" i="1" s="1"/>
  <c r="W8361" i="1" s="1"/>
  <c r="U8362" i="1"/>
  <c r="U8363" i="1"/>
  <c r="V8363" i="1" s="1"/>
  <c r="W8363" i="1" s="1"/>
  <c r="U8364" i="1"/>
  <c r="X8364" i="1" s="1"/>
  <c r="Y8364" i="1" s="1"/>
  <c r="U8365" i="1"/>
  <c r="V8365" i="1" s="1"/>
  <c r="W8365" i="1" s="1"/>
  <c r="U8366" i="1"/>
  <c r="X8366" i="1" s="1"/>
  <c r="Y8366" i="1" s="1"/>
  <c r="U8367" i="1"/>
  <c r="U8368" i="1"/>
  <c r="X8368" i="1" s="1"/>
  <c r="Y8368" i="1" s="1"/>
  <c r="U8369" i="1"/>
  <c r="V8369" i="1"/>
  <c r="W8369" i="1" s="1"/>
  <c r="X8369" i="1"/>
  <c r="Y8369" i="1" s="1"/>
  <c r="U8370" i="1"/>
  <c r="U8371" i="1"/>
  <c r="V8371" i="1" s="1"/>
  <c r="W8371" i="1" s="1"/>
  <c r="U8372" i="1"/>
  <c r="X8372" i="1" s="1"/>
  <c r="Y8372" i="1" s="1"/>
  <c r="U8373" i="1"/>
  <c r="V8373" i="1" s="1"/>
  <c r="W8373" i="1" s="1"/>
  <c r="U8374" i="1"/>
  <c r="X8374" i="1" s="1"/>
  <c r="Y8374" i="1" s="1"/>
  <c r="U8375" i="1"/>
  <c r="U8376" i="1"/>
  <c r="X8376" i="1" s="1"/>
  <c r="Y8376" i="1" s="1"/>
  <c r="U8377" i="1"/>
  <c r="V8377" i="1" s="1"/>
  <c r="W8377" i="1" s="1"/>
  <c r="U8378" i="1"/>
  <c r="U8379" i="1"/>
  <c r="V8379" i="1" s="1"/>
  <c r="W8379" i="1" s="1"/>
  <c r="U8380" i="1"/>
  <c r="X8380" i="1" s="1"/>
  <c r="Y8380" i="1" s="1"/>
  <c r="U8381" i="1"/>
  <c r="V8381" i="1" s="1"/>
  <c r="W8381" i="1" s="1"/>
  <c r="U8382" i="1"/>
  <c r="X8382" i="1" s="1"/>
  <c r="Y8382" i="1" s="1"/>
  <c r="U8383" i="1"/>
  <c r="V8383" i="1" s="1"/>
  <c r="W8383" i="1" s="1"/>
  <c r="U8384" i="1"/>
  <c r="X8384" i="1" s="1"/>
  <c r="Y8384" i="1" s="1"/>
  <c r="U8385" i="1"/>
  <c r="X8385" i="1" s="1"/>
  <c r="Y8385" i="1" s="1"/>
  <c r="V8385" i="1"/>
  <c r="W8385" i="1" s="1"/>
  <c r="U8386" i="1"/>
  <c r="U8387" i="1"/>
  <c r="V8387" i="1" s="1"/>
  <c r="W8387" i="1" s="1"/>
  <c r="U8388" i="1"/>
  <c r="X8388" i="1" s="1"/>
  <c r="Y8388" i="1" s="1"/>
  <c r="U8389" i="1"/>
  <c r="V8389" i="1" s="1"/>
  <c r="W8389" i="1" s="1"/>
  <c r="U8390" i="1"/>
  <c r="X8390" i="1" s="1"/>
  <c r="Y8390" i="1" s="1"/>
  <c r="U8391" i="1"/>
  <c r="V8391" i="1" s="1"/>
  <c r="W8391" i="1" s="1"/>
  <c r="X8391" i="1"/>
  <c r="Y8391" i="1" s="1"/>
  <c r="U8392" i="1"/>
  <c r="X8392" i="1" s="1"/>
  <c r="Y8392" i="1" s="1"/>
  <c r="U8393" i="1"/>
  <c r="V8393" i="1"/>
  <c r="W8393" i="1" s="1"/>
  <c r="X8393" i="1"/>
  <c r="Y8393" i="1" s="1"/>
  <c r="U8394" i="1"/>
  <c r="U8395" i="1"/>
  <c r="V8395" i="1" s="1"/>
  <c r="W8395" i="1" s="1"/>
  <c r="U8396" i="1"/>
  <c r="X8396" i="1" s="1"/>
  <c r="Y8396" i="1" s="1"/>
  <c r="U8397" i="1"/>
  <c r="V8397" i="1" s="1"/>
  <c r="W8397" i="1" s="1"/>
  <c r="U8398" i="1"/>
  <c r="X8398" i="1" s="1"/>
  <c r="Y8398" i="1" s="1"/>
  <c r="U8399" i="1"/>
  <c r="V8399" i="1" s="1"/>
  <c r="W8399" i="1" s="1"/>
  <c r="X8399" i="1"/>
  <c r="Y8399" i="1" s="1"/>
  <c r="U8400" i="1"/>
  <c r="X8400" i="1" s="1"/>
  <c r="Y8400" i="1" s="1"/>
  <c r="U8401" i="1"/>
  <c r="V8401" i="1" s="1"/>
  <c r="W8401" i="1" s="1"/>
  <c r="U8402" i="1"/>
  <c r="U8403" i="1"/>
  <c r="V8403" i="1" s="1"/>
  <c r="W8403" i="1" s="1"/>
  <c r="U8404" i="1"/>
  <c r="X8404" i="1" s="1"/>
  <c r="Y8404" i="1" s="1"/>
  <c r="U8405" i="1"/>
  <c r="V8405" i="1" s="1"/>
  <c r="W8405" i="1" s="1"/>
  <c r="U8406" i="1"/>
  <c r="X8406" i="1" s="1"/>
  <c r="Y8406" i="1" s="1"/>
  <c r="U8407" i="1"/>
  <c r="V8407" i="1" s="1"/>
  <c r="W8407" i="1" s="1"/>
  <c r="U8408" i="1"/>
  <c r="X8408" i="1" s="1"/>
  <c r="Y8408" i="1" s="1"/>
  <c r="U8409" i="1"/>
  <c r="X8409" i="1" s="1"/>
  <c r="Y8409" i="1" s="1"/>
  <c r="V8409" i="1"/>
  <c r="W8409" i="1" s="1"/>
  <c r="U8410" i="1"/>
  <c r="U8411" i="1"/>
  <c r="V8411" i="1" s="1"/>
  <c r="W8411" i="1" s="1"/>
  <c r="U8412" i="1"/>
  <c r="X8412" i="1" s="1"/>
  <c r="Y8412" i="1" s="1"/>
  <c r="U8413" i="1"/>
  <c r="V8413" i="1" s="1"/>
  <c r="W8413" i="1" s="1"/>
  <c r="U8414" i="1"/>
  <c r="X8414" i="1" s="1"/>
  <c r="Y8414" i="1" s="1"/>
  <c r="U8415" i="1"/>
  <c r="V8415" i="1" s="1"/>
  <c r="W8415" i="1" s="1"/>
  <c r="U8416" i="1"/>
  <c r="X8416" i="1" s="1"/>
  <c r="Y8416" i="1" s="1"/>
  <c r="U8417" i="1"/>
  <c r="V8417" i="1"/>
  <c r="W8417" i="1" s="1"/>
  <c r="X8417" i="1"/>
  <c r="Y8417" i="1" s="1"/>
  <c r="U8418" i="1"/>
  <c r="U8419" i="1"/>
  <c r="V8419" i="1" s="1"/>
  <c r="W8419" i="1" s="1"/>
  <c r="U8420" i="1"/>
  <c r="X8420" i="1" s="1"/>
  <c r="Y8420" i="1" s="1"/>
  <c r="U8421" i="1"/>
  <c r="V8421" i="1" s="1"/>
  <c r="W8421" i="1" s="1"/>
  <c r="U8422" i="1"/>
  <c r="X8422" i="1" s="1"/>
  <c r="Y8422" i="1" s="1"/>
  <c r="U8423" i="1"/>
  <c r="V8423" i="1" s="1"/>
  <c r="W8423" i="1" s="1"/>
  <c r="X8423" i="1"/>
  <c r="Y8423" i="1" s="1"/>
  <c r="U8424" i="1"/>
  <c r="X8424" i="1" s="1"/>
  <c r="Y8424" i="1" s="1"/>
  <c r="U8425" i="1"/>
  <c r="V8425" i="1" s="1"/>
  <c r="W8425" i="1" s="1"/>
  <c r="U8426" i="1"/>
  <c r="U8427" i="1"/>
  <c r="V8427" i="1" s="1"/>
  <c r="W8427" i="1" s="1"/>
  <c r="U8428" i="1"/>
  <c r="X8428" i="1" s="1"/>
  <c r="Y8428" i="1" s="1"/>
  <c r="U8429" i="1"/>
  <c r="V8429" i="1" s="1"/>
  <c r="W8429" i="1" s="1"/>
  <c r="U8430" i="1"/>
  <c r="X8430" i="1" s="1"/>
  <c r="Y8430" i="1" s="1"/>
  <c r="U8431" i="1"/>
  <c r="V8431" i="1" s="1"/>
  <c r="W8431" i="1" s="1"/>
  <c r="U8432" i="1"/>
  <c r="X8432" i="1" s="1"/>
  <c r="Y8432" i="1" s="1"/>
  <c r="U8433" i="1"/>
  <c r="X8433" i="1" s="1"/>
  <c r="Y8433" i="1" s="1"/>
  <c r="U8434" i="1"/>
  <c r="U8435" i="1"/>
  <c r="V8435" i="1" s="1"/>
  <c r="W8435" i="1" s="1"/>
  <c r="U8436" i="1"/>
  <c r="X8436" i="1" s="1"/>
  <c r="Y8436" i="1" s="1"/>
  <c r="U8437" i="1"/>
  <c r="V8437" i="1" s="1"/>
  <c r="W8437" i="1" s="1"/>
  <c r="U8438" i="1"/>
  <c r="X8438" i="1" s="1"/>
  <c r="Y8438" i="1" s="1"/>
  <c r="U8439" i="1"/>
  <c r="V8439" i="1" s="1"/>
  <c r="W8439" i="1" s="1"/>
  <c r="U8440" i="1"/>
  <c r="X8440" i="1" s="1"/>
  <c r="Y8440" i="1" s="1"/>
  <c r="U8441" i="1"/>
  <c r="X8441" i="1" s="1"/>
  <c r="Y8441" i="1" s="1"/>
  <c r="V8441" i="1"/>
  <c r="W8441" i="1" s="1"/>
  <c r="U8442" i="1"/>
  <c r="U8443" i="1"/>
  <c r="V8443" i="1" s="1"/>
  <c r="W8443" i="1" s="1"/>
  <c r="U8444" i="1"/>
  <c r="X8444" i="1" s="1"/>
  <c r="Y8444" i="1" s="1"/>
  <c r="U8445" i="1"/>
  <c r="V8445" i="1" s="1"/>
  <c r="W8445" i="1" s="1"/>
  <c r="U8446" i="1"/>
  <c r="X8446" i="1" s="1"/>
  <c r="Y8446" i="1" s="1"/>
  <c r="U8447" i="1"/>
  <c r="V8447" i="1" s="1"/>
  <c r="W8447" i="1" s="1"/>
  <c r="U8448" i="1"/>
  <c r="X8448" i="1" s="1"/>
  <c r="Y8448" i="1" s="1"/>
  <c r="U8449" i="1"/>
  <c r="V8449" i="1" s="1"/>
  <c r="W8449" i="1" s="1"/>
  <c r="U8450" i="1"/>
  <c r="U8451" i="1"/>
  <c r="V8451" i="1" s="1"/>
  <c r="W8451" i="1" s="1"/>
  <c r="U8452" i="1"/>
  <c r="X8452" i="1" s="1"/>
  <c r="Y8452" i="1" s="1"/>
  <c r="U8453" i="1"/>
  <c r="V8453" i="1" s="1"/>
  <c r="W8453" i="1" s="1"/>
  <c r="U8454" i="1"/>
  <c r="X8454" i="1" s="1"/>
  <c r="Y8454" i="1" s="1"/>
  <c r="U8455" i="1"/>
  <c r="V8455" i="1" s="1"/>
  <c r="W8455" i="1" s="1"/>
  <c r="U8456" i="1"/>
  <c r="X8456" i="1" s="1"/>
  <c r="Y8456" i="1" s="1"/>
  <c r="U8457" i="1"/>
  <c r="X8457" i="1" s="1"/>
  <c r="Y8457" i="1" s="1"/>
  <c r="U8458" i="1"/>
  <c r="U8459" i="1"/>
  <c r="V8459" i="1" s="1"/>
  <c r="W8459" i="1" s="1"/>
  <c r="U8460" i="1"/>
  <c r="X8460" i="1" s="1"/>
  <c r="Y8460" i="1" s="1"/>
  <c r="U8461" i="1"/>
  <c r="V8461" i="1" s="1"/>
  <c r="W8461" i="1" s="1"/>
  <c r="U8462" i="1"/>
  <c r="X8462" i="1" s="1"/>
  <c r="Y8462" i="1" s="1"/>
  <c r="U8463" i="1"/>
  <c r="V8463" i="1" s="1"/>
  <c r="W8463" i="1" s="1"/>
  <c r="U8464" i="1"/>
  <c r="X8464" i="1" s="1"/>
  <c r="Y8464" i="1" s="1"/>
  <c r="U8465" i="1"/>
  <c r="X8465" i="1" s="1"/>
  <c r="Y8465" i="1" s="1"/>
  <c r="V8465" i="1"/>
  <c r="W8465" i="1" s="1"/>
  <c r="U8466" i="1"/>
  <c r="U8467" i="1"/>
  <c r="V8467" i="1" s="1"/>
  <c r="W8467" i="1" s="1"/>
  <c r="U8468" i="1"/>
  <c r="X8468" i="1" s="1"/>
  <c r="Y8468" i="1" s="1"/>
  <c r="U8469" i="1"/>
  <c r="V8469" i="1" s="1"/>
  <c r="W8469" i="1" s="1"/>
  <c r="U8470" i="1"/>
  <c r="X8470" i="1" s="1"/>
  <c r="Y8470" i="1" s="1"/>
  <c r="U8471" i="1"/>
  <c r="V8471" i="1" s="1"/>
  <c r="W8471" i="1" s="1"/>
  <c r="X8471" i="1"/>
  <c r="Y8471" i="1" s="1"/>
  <c r="U8472" i="1"/>
  <c r="X8472" i="1" s="1"/>
  <c r="Y8472" i="1" s="1"/>
  <c r="U8473" i="1"/>
  <c r="V8473" i="1" s="1"/>
  <c r="W8473" i="1" s="1"/>
  <c r="U8474" i="1"/>
  <c r="V8474" i="1" s="1"/>
  <c r="W8474" i="1" s="1"/>
  <c r="U8475" i="1"/>
  <c r="V8475" i="1" s="1"/>
  <c r="W8475" i="1" s="1"/>
  <c r="U8476" i="1"/>
  <c r="X8476" i="1" s="1"/>
  <c r="Y8476" i="1" s="1"/>
  <c r="U8477" i="1"/>
  <c r="V8477" i="1" s="1"/>
  <c r="W8477" i="1" s="1"/>
  <c r="U8478" i="1"/>
  <c r="X8478" i="1" s="1"/>
  <c r="Y8478" i="1" s="1"/>
  <c r="U8479" i="1"/>
  <c r="V8479" i="1" s="1"/>
  <c r="W8479" i="1" s="1"/>
  <c r="U8480" i="1"/>
  <c r="X8480" i="1" s="1"/>
  <c r="Y8480" i="1" s="1"/>
  <c r="U8481" i="1"/>
  <c r="V8481" i="1" s="1"/>
  <c r="W8481" i="1" s="1"/>
  <c r="U8482" i="1"/>
  <c r="V8482" i="1" s="1"/>
  <c r="W8482" i="1" s="1"/>
  <c r="U8483" i="1"/>
  <c r="V8483" i="1" s="1"/>
  <c r="W8483" i="1" s="1"/>
  <c r="U8484" i="1"/>
  <c r="X8484" i="1" s="1"/>
  <c r="Y8484" i="1" s="1"/>
  <c r="U8485" i="1"/>
  <c r="V8485" i="1" s="1"/>
  <c r="W8485" i="1" s="1"/>
  <c r="U8486" i="1"/>
  <c r="X8486" i="1" s="1"/>
  <c r="Y8486" i="1" s="1"/>
  <c r="U8487" i="1"/>
  <c r="V8487" i="1" s="1"/>
  <c r="W8487" i="1" s="1"/>
  <c r="U8488" i="1"/>
  <c r="X8488" i="1" s="1"/>
  <c r="Y8488" i="1" s="1"/>
  <c r="U8489" i="1"/>
  <c r="V8489" i="1" s="1"/>
  <c r="W8489" i="1" s="1"/>
  <c r="U8490" i="1"/>
  <c r="V8490" i="1" s="1"/>
  <c r="W8490" i="1" s="1"/>
  <c r="U8491" i="1"/>
  <c r="V8491" i="1" s="1"/>
  <c r="W8491" i="1" s="1"/>
  <c r="U8492" i="1"/>
  <c r="X8492" i="1" s="1"/>
  <c r="Y8492" i="1" s="1"/>
  <c r="U8493" i="1"/>
  <c r="V8493" i="1" s="1"/>
  <c r="W8493" i="1" s="1"/>
  <c r="U8494" i="1"/>
  <c r="X8494" i="1" s="1"/>
  <c r="Y8494" i="1" s="1"/>
  <c r="U8495" i="1"/>
  <c r="V8495" i="1" s="1"/>
  <c r="W8495" i="1" s="1"/>
  <c r="X8495" i="1"/>
  <c r="Y8495" i="1" s="1"/>
  <c r="U8496" i="1"/>
  <c r="X8496" i="1" s="1"/>
  <c r="Y8496" i="1" s="1"/>
  <c r="U8497" i="1"/>
  <c r="V8497" i="1" s="1"/>
  <c r="W8497" i="1" s="1"/>
  <c r="U8498" i="1"/>
  <c r="V8498" i="1" s="1"/>
  <c r="W8498" i="1" s="1"/>
  <c r="U8499" i="1"/>
  <c r="V8499" i="1" s="1"/>
  <c r="W8499" i="1" s="1"/>
  <c r="U8500" i="1"/>
  <c r="X8500" i="1" s="1"/>
  <c r="Y8500" i="1" s="1"/>
  <c r="U8501" i="1"/>
  <c r="V8501" i="1" s="1"/>
  <c r="W8501" i="1" s="1"/>
  <c r="U8502" i="1"/>
  <c r="X8502" i="1" s="1"/>
  <c r="Y8502" i="1" s="1"/>
  <c r="U8503" i="1"/>
  <c r="V8503" i="1" s="1"/>
  <c r="W8503" i="1" s="1"/>
  <c r="X8503" i="1"/>
  <c r="Y8503" i="1" s="1"/>
  <c r="U8504" i="1"/>
  <c r="X8504" i="1" s="1"/>
  <c r="Y8504" i="1" s="1"/>
  <c r="U8505" i="1"/>
  <c r="V8505" i="1" s="1"/>
  <c r="W8505" i="1" s="1"/>
  <c r="U8506" i="1"/>
  <c r="V8506" i="1" s="1"/>
  <c r="W8506" i="1" s="1"/>
  <c r="U8507" i="1"/>
  <c r="V8507" i="1" s="1"/>
  <c r="W8507" i="1" s="1"/>
  <c r="U8508" i="1"/>
  <c r="X8508" i="1" s="1"/>
  <c r="Y8508" i="1" s="1"/>
  <c r="U8509" i="1"/>
  <c r="V8509" i="1" s="1"/>
  <c r="W8509" i="1" s="1"/>
  <c r="U8510" i="1"/>
  <c r="X8510" i="1" s="1"/>
  <c r="Y8510" i="1" s="1"/>
  <c r="U8511" i="1"/>
  <c r="V8511" i="1" s="1"/>
  <c r="W8511" i="1" s="1"/>
  <c r="X8511" i="1"/>
  <c r="Y8511" i="1" s="1"/>
  <c r="U8512" i="1"/>
  <c r="X8512" i="1" s="1"/>
  <c r="Y8512" i="1" s="1"/>
  <c r="U8513" i="1"/>
  <c r="V8513" i="1" s="1"/>
  <c r="W8513" i="1" s="1"/>
  <c r="U8514" i="1"/>
  <c r="V8514" i="1" s="1"/>
  <c r="W8514" i="1" s="1"/>
  <c r="U8515" i="1"/>
  <c r="V8515" i="1" s="1"/>
  <c r="W8515" i="1" s="1"/>
  <c r="U8516" i="1"/>
  <c r="X8516" i="1" s="1"/>
  <c r="Y8516" i="1" s="1"/>
  <c r="U8517" i="1"/>
  <c r="V8517" i="1" s="1"/>
  <c r="W8517" i="1" s="1"/>
  <c r="U8518" i="1"/>
  <c r="X8518" i="1" s="1"/>
  <c r="Y8518" i="1" s="1"/>
  <c r="U8519" i="1"/>
  <c r="V8519" i="1" s="1"/>
  <c r="W8519" i="1" s="1"/>
  <c r="U8520" i="1"/>
  <c r="X8520" i="1" s="1"/>
  <c r="Y8520" i="1" s="1"/>
  <c r="U8521" i="1"/>
  <c r="V8521" i="1" s="1"/>
  <c r="W8521" i="1" s="1"/>
  <c r="U8522" i="1"/>
  <c r="V8522" i="1" s="1"/>
  <c r="W8522" i="1" s="1"/>
  <c r="U8523" i="1"/>
  <c r="V8523" i="1" s="1"/>
  <c r="W8523" i="1" s="1"/>
  <c r="U8524" i="1"/>
  <c r="X8524" i="1" s="1"/>
  <c r="Y8524" i="1" s="1"/>
  <c r="U8525" i="1"/>
  <c r="V8525" i="1" s="1"/>
  <c r="W8525" i="1" s="1"/>
  <c r="U8526" i="1"/>
  <c r="X8526" i="1" s="1"/>
  <c r="Y8526" i="1" s="1"/>
  <c r="U8527" i="1"/>
  <c r="V8527" i="1" s="1"/>
  <c r="W8527" i="1" s="1"/>
  <c r="U8528" i="1"/>
  <c r="X8528" i="1" s="1"/>
  <c r="Y8528" i="1" s="1"/>
  <c r="U8529" i="1"/>
  <c r="V8529" i="1" s="1"/>
  <c r="W8529" i="1" s="1"/>
  <c r="U8530" i="1"/>
  <c r="V8530" i="1" s="1"/>
  <c r="W8530" i="1" s="1"/>
  <c r="U8531" i="1"/>
  <c r="V8531" i="1" s="1"/>
  <c r="W8531" i="1" s="1"/>
  <c r="U8532" i="1"/>
  <c r="X8532" i="1" s="1"/>
  <c r="Y8532" i="1" s="1"/>
  <c r="U8533" i="1"/>
  <c r="V8533" i="1" s="1"/>
  <c r="W8533" i="1" s="1"/>
  <c r="U8534" i="1"/>
  <c r="X8534" i="1" s="1"/>
  <c r="Y8534" i="1" s="1"/>
  <c r="U8535" i="1"/>
  <c r="V8535" i="1" s="1"/>
  <c r="W8535" i="1" s="1"/>
  <c r="U8536" i="1"/>
  <c r="X8536" i="1" s="1"/>
  <c r="Y8536" i="1" s="1"/>
  <c r="U8537" i="1"/>
  <c r="X8537" i="1" s="1"/>
  <c r="Y8537" i="1" s="1"/>
  <c r="V8537" i="1"/>
  <c r="W8537" i="1" s="1"/>
  <c r="U8538" i="1"/>
  <c r="V8538" i="1" s="1"/>
  <c r="W8538" i="1" s="1"/>
  <c r="U8539" i="1"/>
  <c r="V8539" i="1" s="1"/>
  <c r="W8539" i="1" s="1"/>
  <c r="U8540" i="1"/>
  <c r="X8540" i="1" s="1"/>
  <c r="Y8540" i="1" s="1"/>
  <c r="U8541" i="1"/>
  <c r="V8541" i="1" s="1"/>
  <c r="W8541" i="1" s="1"/>
  <c r="U8542" i="1"/>
  <c r="X8542" i="1" s="1"/>
  <c r="Y8542" i="1" s="1"/>
  <c r="U8543" i="1"/>
  <c r="V8543" i="1" s="1"/>
  <c r="W8543" i="1" s="1"/>
  <c r="U8544" i="1"/>
  <c r="X8544" i="1" s="1"/>
  <c r="Y8544" i="1" s="1"/>
  <c r="U8545" i="1"/>
  <c r="V8545" i="1" s="1"/>
  <c r="W8545" i="1" s="1"/>
  <c r="U8546" i="1"/>
  <c r="V8546" i="1" s="1"/>
  <c r="W8546" i="1" s="1"/>
  <c r="U8547" i="1"/>
  <c r="V8547" i="1" s="1"/>
  <c r="W8547" i="1" s="1"/>
  <c r="U8548" i="1"/>
  <c r="X8548" i="1" s="1"/>
  <c r="Y8548" i="1" s="1"/>
  <c r="U8549" i="1"/>
  <c r="V8549" i="1" s="1"/>
  <c r="W8549" i="1" s="1"/>
  <c r="U8550" i="1"/>
  <c r="X8550" i="1" s="1"/>
  <c r="Y8550" i="1" s="1"/>
  <c r="U8551" i="1"/>
  <c r="V8551" i="1" s="1"/>
  <c r="W8551" i="1" s="1"/>
  <c r="U8552" i="1"/>
  <c r="X8552" i="1" s="1"/>
  <c r="Y8552" i="1" s="1"/>
  <c r="U8553" i="1"/>
  <c r="V8553" i="1" s="1"/>
  <c r="W8553" i="1" s="1"/>
  <c r="U8554" i="1"/>
  <c r="V8554" i="1" s="1"/>
  <c r="W8554" i="1" s="1"/>
  <c r="U8555" i="1"/>
  <c r="V8555" i="1" s="1"/>
  <c r="W8555" i="1" s="1"/>
  <c r="U8556" i="1"/>
  <c r="X8556" i="1" s="1"/>
  <c r="Y8556" i="1" s="1"/>
  <c r="U8557" i="1"/>
  <c r="V8557" i="1" s="1"/>
  <c r="W8557" i="1" s="1"/>
  <c r="U8558" i="1"/>
  <c r="X8558" i="1" s="1"/>
  <c r="Y8558" i="1" s="1"/>
  <c r="U8559" i="1"/>
  <c r="V8559" i="1" s="1"/>
  <c r="W8559" i="1" s="1"/>
  <c r="U8560" i="1"/>
  <c r="X8560" i="1" s="1"/>
  <c r="Y8560" i="1" s="1"/>
  <c r="U8561" i="1"/>
  <c r="V8561" i="1" s="1"/>
  <c r="W8561" i="1" s="1"/>
  <c r="U8562" i="1"/>
  <c r="V8562" i="1" s="1"/>
  <c r="W8562" i="1" s="1"/>
  <c r="U8563" i="1"/>
  <c r="V8563" i="1" s="1"/>
  <c r="W8563" i="1" s="1"/>
  <c r="U8564" i="1"/>
  <c r="X8564" i="1" s="1"/>
  <c r="Y8564" i="1" s="1"/>
  <c r="U8565" i="1"/>
  <c r="V8565" i="1" s="1"/>
  <c r="W8565" i="1" s="1"/>
  <c r="U8566" i="1"/>
  <c r="X8566" i="1" s="1"/>
  <c r="Y8566" i="1" s="1"/>
  <c r="U8567" i="1"/>
  <c r="V8567" i="1" s="1"/>
  <c r="W8567" i="1" s="1"/>
  <c r="U8568" i="1"/>
  <c r="X8568" i="1" s="1"/>
  <c r="Y8568" i="1" s="1"/>
  <c r="U8569" i="1"/>
  <c r="X8569" i="1" s="1"/>
  <c r="Y8569" i="1" s="1"/>
  <c r="V8569" i="1"/>
  <c r="W8569" i="1" s="1"/>
  <c r="U8570" i="1"/>
  <c r="V8570" i="1" s="1"/>
  <c r="W8570" i="1" s="1"/>
  <c r="U8571" i="1"/>
  <c r="V8571" i="1" s="1"/>
  <c r="W8571" i="1" s="1"/>
  <c r="U8572" i="1"/>
  <c r="X8572" i="1" s="1"/>
  <c r="Y8572" i="1" s="1"/>
  <c r="U8573" i="1"/>
  <c r="V8573" i="1" s="1"/>
  <c r="W8573" i="1" s="1"/>
  <c r="U8574" i="1"/>
  <c r="X8574" i="1" s="1"/>
  <c r="Y8574" i="1" s="1"/>
  <c r="U8575" i="1"/>
  <c r="V8575" i="1" s="1"/>
  <c r="W8575" i="1" s="1"/>
  <c r="X8575" i="1"/>
  <c r="Y8575" i="1" s="1"/>
  <c r="U8576" i="1"/>
  <c r="X8576" i="1" s="1"/>
  <c r="Y8576" i="1" s="1"/>
  <c r="U8577" i="1"/>
  <c r="V8577" i="1" s="1"/>
  <c r="W8577" i="1" s="1"/>
  <c r="U8578" i="1"/>
  <c r="V8578" i="1" s="1"/>
  <c r="W8578" i="1" s="1"/>
  <c r="U8579" i="1"/>
  <c r="V8579" i="1" s="1"/>
  <c r="W8579" i="1" s="1"/>
  <c r="U8580" i="1"/>
  <c r="X8580" i="1" s="1"/>
  <c r="Y8580" i="1" s="1"/>
  <c r="U8581" i="1"/>
  <c r="V8581" i="1" s="1"/>
  <c r="W8581" i="1" s="1"/>
  <c r="U8582" i="1"/>
  <c r="X8582" i="1" s="1"/>
  <c r="Y8582" i="1" s="1"/>
  <c r="U8583" i="1"/>
  <c r="V8583" i="1" s="1"/>
  <c r="W8583" i="1" s="1"/>
  <c r="U8584" i="1"/>
  <c r="X8584" i="1" s="1"/>
  <c r="Y8584" i="1" s="1"/>
  <c r="U8585" i="1"/>
  <c r="V8585" i="1" s="1"/>
  <c r="W8585" i="1" s="1"/>
  <c r="U8586" i="1"/>
  <c r="V8586" i="1" s="1"/>
  <c r="W8586" i="1" s="1"/>
  <c r="U8587" i="1"/>
  <c r="V8587" i="1" s="1"/>
  <c r="W8587" i="1" s="1"/>
  <c r="U8588" i="1"/>
  <c r="X8588" i="1" s="1"/>
  <c r="Y8588" i="1" s="1"/>
  <c r="U8589" i="1"/>
  <c r="V8589" i="1" s="1"/>
  <c r="W8589" i="1" s="1"/>
  <c r="U8590" i="1"/>
  <c r="X8590" i="1" s="1"/>
  <c r="Y8590" i="1" s="1"/>
  <c r="U8591" i="1"/>
  <c r="V8591" i="1" s="1"/>
  <c r="W8591" i="1" s="1"/>
  <c r="U8592" i="1"/>
  <c r="X8592" i="1" s="1"/>
  <c r="Y8592" i="1" s="1"/>
  <c r="U8593" i="1"/>
  <c r="V8593" i="1" s="1"/>
  <c r="W8593" i="1" s="1"/>
  <c r="U8594" i="1"/>
  <c r="V8594" i="1" s="1"/>
  <c r="W8594" i="1" s="1"/>
  <c r="U8595" i="1"/>
  <c r="V8595" i="1" s="1"/>
  <c r="W8595" i="1" s="1"/>
  <c r="U8596" i="1"/>
  <c r="X8596" i="1" s="1"/>
  <c r="Y8596" i="1" s="1"/>
  <c r="U8597" i="1"/>
  <c r="V8597" i="1" s="1"/>
  <c r="W8597" i="1" s="1"/>
  <c r="U8598" i="1"/>
  <c r="X8598" i="1" s="1"/>
  <c r="Y8598" i="1" s="1"/>
  <c r="U8599" i="1"/>
  <c r="V8599" i="1" s="1"/>
  <c r="W8599" i="1" s="1"/>
  <c r="U8600" i="1"/>
  <c r="X8600" i="1" s="1"/>
  <c r="Y8600" i="1" s="1"/>
  <c r="U8601" i="1"/>
  <c r="X8601" i="1" s="1"/>
  <c r="Y8601" i="1" s="1"/>
  <c r="V8601" i="1"/>
  <c r="W8601" i="1" s="1"/>
  <c r="U8602" i="1"/>
  <c r="V8602" i="1" s="1"/>
  <c r="W8602" i="1" s="1"/>
  <c r="U8603" i="1"/>
  <c r="V8603" i="1" s="1"/>
  <c r="W8603" i="1" s="1"/>
  <c r="U8604" i="1"/>
  <c r="X8604" i="1" s="1"/>
  <c r="Y8604" i="1" s="1"/>
  <c r="U8605" i="1"/>
  <c r="V8605" i="1" s="1"/>
  <c r="W8605" i="1" s="1"/>
  <c r="U8606" i="1"/>
  <c r="X8606" i="1" s="1"/>
  <c r="Y8606" i="1" s="1"/>
  <c r="U8607" i="1"/>
  <c r="V8607" i="1" s="1"/>
  <c r="W8607" i="1" s="1"/>
  <c r="U8608" i="1"/>
  <c r="X8608" i="1" s="1"/>
  <c r="Y8608" i="1" s="1"/>
  <c r="U8609" i="1"/>
  <c r="V8609" i="1" s="1"/>
  <c r="W8609" i="1" s="1"/>
  <c r="U8610" i="1"/>
  <c r="V8610" i="1" s="1"/>
  <c r="W8610" i="1" s="1"/>
  <c r="U8611" i="1"/>
  <c r="V8611" i="1" s="1"/>
  <c r="W8611" i="1" s="1"/>
  <c r="U8612" i="1"/>
  <c r="X8612" i="1" s="1"/>
  <c r="Y8612" i="1" s="1"/>
  <c r="U8613" i="1"/>
  <c r="V8613" i="1" s="1"/>
  <c r="W8613" i="1" s="1"/>
  <c r="U8614" i="1"/>
  <c r="X8614" i="1" s="1"/>
  <c r="Y8614" i="1" s="1"/>
  <c r="U8615" i="1"/>
  <c r="V8615" i="1" s="1"/>
  <c r="W8615" i="1" s="1"/>
  <c r="U8616" i="1"/>
  <c r="X8616" i="1" s="1"/>
  <c r="Y8616" i="1" s="1"/>
  <c r="U8617" i="1"/>
  <c r="V8617" i="1" s="1"/>
  <c r="W8617" i="1" s="1"/>
  <c r="U8618" i="1"/>
  <c r="V8618" i="1" s="1"/>
  <c r="W8618" i="1" s="1"/>
  <c r="U8619" i="1"/>
  <c r="V8619" i="1" s="1"/>
  <c r="W8619" i="1" s="1"/>
  <c r="U8620" i="1"/>
  <c r="X8620" i="1" s="1"/>
  <c r="Y8620" i="1" s="1"/>
  <c r="U8621" i="1"/>
  <c r="V8621" i="1" s="1"/>
  <c r="W8621" i="1" s="1"/>
  <c r="U8622" i="1"/>
  <c r="X8622" i="1" s="1"/>
  <c r="Y8622" i="1" s="1"/>
  <c r="U8623" i="1"/>
  <c r="V8623" i="1" s="1"/>
  <c r="W8623" i="1" s="1"/>
  <c r="U8624" i="1"/>
  <c r="X8624" i="1" s="1"/>
  <c r="Y8624" i="1" s="1"/>
  <c r="U8625" i="1"/>
  <c r="V8625" i="1" s="1"/>
  <c r="W8625" i="1" s="1"/>
  <c r="U8626" i="1"/>
  <c r="V8626" i="1" s="1"/>
  <c r="W8626" i="1" s="1"/>
  <c r="U8627" i="1"/>
  <c r="V8627" i="1" s="1"/>
  <c r="W8627" i="1" s="1"/>
  <c r="U8628" i="1"/>
  <c r="X8628" i="1" s="1"/>
  <c r="Y8628" i="1" s="1"/>
  <c r="U8629" i="1"/>
  <c r="V8629" i="1" s="1"/>
  <c r="W8629" i="1" s="1"/>
  <c r="U8630" i="1"/>
  <c r="X8630" i="1" s="1"/>
  <c r="Y8630" i="1" s="1"/>
  <c r="U8631" i="1"/>
  <c r="V8631" i="1" s="1"/>
  <c r="W8631" i="1" s="1"/>
  <c r="U8632" i="1"/>
  <c r="X8632" i="1" s="1"/>
  <c r="Y8632" i="1" s="1"/>
  <c r="U8633" i="1"/>
  <c r="X8633" i="1" s="1"/>
  <c r="Y8633" i="1" s="1"/>
  <c r="V8633" i="1"/>
  <c r="W8633" i="1" s="1"/>
  <c r="U8634" i="1"/>
  <c r="V8634" i="1" s="1"/>
  <c r="W8634" i="1" s="1"/>
  <c r="U8635" i="1"/>
  <c r="V8635" i="1" s="1"/>
  <c r="W8635" i="1" s="1"/>
  <c r="U8636" i="1"/>
  <c r="X8636" i="1" s="1"/>
  <c r="Y8636" i="1" s="1"/>
  <c r="U8637" i="1"/>
  <c r="V8637" i="1" s="1"/>
  <c r="W8637" i="1" s="1"/>
  <c r="U8638" i="1"/>
  <c r="X8638" i="1" s="1"/>
  <c r="Y8638" i="1" s="1"/>
  <c r="U8639" i="1"/>
  <c r="V8639" i="1" s="1"/>
  <c r="W8639" i="1" s="1"/>
  <c r="X8639" i="1"/>
  <c r="Y8639" i="1" s="1"/>
  <c r="U8640" i="1"/>
  <c r="X8640" i="1" s="1"/>
  <c r="Y8640" i="1" s="1"/>
  <c r="U8641" i="1"/>
  <c r="V8641" i="1" s="1"/>
  <c r="W8641" i="1" s="1"/>
  <c r="U8642" i="1"/>
  <c r="V8642" i="1" s="1"/>
  <c r="W8642" i="1" s="1"/>
  <c r="U8643" i="1"/>
  <c r="V8643" i="1" s="1"/>
  <c r="W8643" i="1" s="1"/>
  <c r="U8644" i="1"/>
  <c r="X8644" i="1" s="1"/>
  <c r="Y8644" i="1" s="1"/>
  <c r="U8645" i="1"/>
  <c r="V8645" i="1" s="1"/>
  <c r="W8645" i="1" s="1"/>
  <c r="U8646" i="1"/>
  <c r="X8646" i="1" s="1"/>
  <c r="Y8646" i="1" s="1"/>
  <c r="U8647" i="1"/>
  <c r="V8647" i="1" s="1"/>
  <c r="W8647" i="1" s="1"/>
  <c r="U8648" i="1"/>
  <c r="X8648" i="1" s="1"/>
  <c r="Y8648" i="1" s="1"/>
  <c r="U8649" i="1"/>
  <c r="V8649" i="1" s="1"/>
  <c r="W8649" i="1" s="1"/>
  <c r="U8650" i="1"/>
  <c r="V8650" i="1" s="1"/>
  <c r="W8650" i="1" s="1"/>
  <c r="U8651" i="1"/>
  <c r="V8651" i="1" s="1"/>
  <c r="W8651" i="1" s="1"/>
  <c r="U8652" i="1"/>
  <c r="X8652" i="1" s="1"/>
  <c r="Y8652" i="1" s="1"/>
  <c r="U8653" i="1"/>
  <c r="V8653" i="1" s="1"/>
  <c r="W8653" i="1" s="1"/>
  <c r="U8654" i="1"/>
  <c r="X8654" i="1" s="1"/>
  <c r="Y8654" i="1" s="1"/>
  <c r="U8655" i="1"/>
  <c r="V8655" i="1" s="1"/>
  <c r="W8655" i="1" s="1"/>
  <c r="U8656" i="1"/>
  <c r="X8656" i="1" s="1"/>
  <c r="Y8656" i="1" s="1"/>
  <c r="U8657" i="1"/>
  <c r="V8657" i="1" s="1"/>
  <c r="W8657" i="1" s="1"/>
  <c r="U8658" i="1"/>
  <c r="V8658" i="1" s="1"/>
  <c r="W8658" i="1" s="1"/>
  <c r="U8659" i="1"/>
  <c r="V8659" i="1" s="1"/>
  <c r="W8659" i="1" s="1"/>
  <c r="U8660" i="1"/>
  <c r="X8660" i="1" s="1"/>
  <c r="Y8660" i="1" s="1"/>
  <c r="U8661" i="1"/>
  <c r="V8661" i="1" s="1"/>
  <c r="W8661" i="1" s="1"/>
  <c r="U8662" i="1"/>
  <c r="X8662" i="1" s="1"/>
  <c r="Y8662" i="1" s="1"/>
  <c r="U8663" i="1"/>
  <c r="V8663" i="1" s="1"/>
  <c r="W8663" i="1" s="1"/>
  <c r="U8664" i="1"/>
  <c r="X8664" i="1" s="1"/>
  <c r="Y8664" i="1" s="1"/>
  <c r="U8665" i="1"/>
  <c r="X8665" i="1" s="1"/>
  <c r="Y8665" i="1" s="1"/>
  <c r="V8665" i="1"/>
  <c r="W8665" i="1" s="1"/>
  <c r="U8666" i="1"/>
  <c r="V8666" i="1" s="1"/>
  <c r="W8666" i="1" s="1"/>
  <c r="U8667" i="1"/>
  <c r="V8667" i="1" s="1"/>
  <c r="W8667" i="1" s="1"/>
  <c r="U8668" i="1"/>
  <c r="X8668" i="1" s="1"/>
  <c r="Y8668" i="1" s="1"/>
  <c r="U8669" i="1"/>
  <c r="V8669" i="1" s="1"/>
  <c r="W8669" i="1" s="1"/>
  <c r="U8670" i="1"/>
  <c r="X8670" i="1" s="1"/>
  <c r="Y8670" i="1" s="1"/>
  <c r="U8671" i="1"/>
  <c r="V8671" i="1" s="1"/>
  <c r="W8671" i="1" s="1"/>
  <c r="U8672" i="1"/>
  <c r="X8672" i="1" s="1"/>
  <c r="Y8672" i="1" s="1"/>
  <c r="U8673" i="1"/>
  <c r="V8673" i="1" s="1"/>
  <c r="W8673" i="1" s="1"/>
  <c r="U8674" i="1"/>
  <c r="V8674" i="1" s="1"/>
  <c r="W8674" i="1" s="1"/>
  <c r="U8675" i="1"/>
  <c r="V8675" i="1" s="1"/>
  <c r="W8675" i="1" s="1"/>
  <c r="U8676" i="1"/>
  <c r="X8676" i="1" s="1"/>
  <c r="Y8676" i="1" s="1"/>
  <c r="U8677" i="1"/>
  <c r="V8677" i="1" s="1"/>
  <c r="W8677" i="1" s="1"/>
  <c r="U8678" i="1"/>
  <c r="X8678" i="1" s="1"/>
  <c r="Y8678" i="1" s="1"/>
  <c r="U8679" i="1"/>
  <c r="V8679" i="1" s="1"/>
  <c r="W8679" i="1" s="1"/>
  <c r="U8680" i="1"/>
  <c r="X8680" i="1" s="1"/>
  <c r="Y8680" i="1" s="1"/>
  <c r="U8681" i="1"/>
  <c r="V8681" i="1" s="1"/>
  <c r="W8681" i="1" s="1"/>
  <c r="U8682" i="1"/>
  <c r="V8682" i="1" s="1"/>
  <c r="W8682" i="1" s="1"/>
  <c r="U8683" i="1"/>
  <c r="V8683" i="1" s="1"/>
  <c r="W8683" i="1" s="1"/>
  <c r="U8684" i="1"/>
  <c r="X8684" i="1" s="1"/>
  <c r="Y8684" i="1" s="1"/>
  <c r="U8685" i="1"/>
  <c r="V8685" i="1" s="1"/>
  <c r="W8685" i="1" s="1"/>
  <c r="U8686" i="1"/>
  <c r="X8686" i="1" s="1"/>
  <c r="Y8686" i="1" s="1"/>
  <c r="U8687" i="1"/>
  <c r="V8687" i="1" s="1"/>
  <c r="W8687" i="1" s="1"/>
  <c r="U8688" i="1"/>
  <c r="X8688" i="1" s="1"/>
  <c r="Y8688" i="1" s="1"/>
  <c r="U8689" i="1"/>
  <c r="V8689" i="1" s="1"/>
  <c r="W8689" i="1" s="1"/>
  <c r="U8690" i="1"/>
  <c r="V8690" i="1" s="1"/>
  <c r="W8690" i="1" s="1"/>
  <c r="U8691" i="1"/>
  <c r="V8691" i="1" s="1"/>
  <c r="W8691" i="1" s="1"/>
  <c r="U8692" i="1"/>
  <c r="X8692" i="1" s="1"/>
  <c r="Y8692" i="1" s="1"/>
  <c r="U8693" i="1"/>
  <c r="V8693" i="1" s="1"/>
  <c r="W8693" i="1" s="1"/>
  <c r="U8694" i="1"/>
  <c r="X8694" i="1" s="1"/>
  <c r="Y8694" i="1" s="1"/>
  <c r="U8695" i="1"/>
  <c r="V8695" i="1" s="1"/>
  <c r="W8695" i="1" s="1"/>
  <c r="U8696" i="1"/>
  <c r="X8696" i="1" s="1"/>
  <c r="Y8696" i="1" s="1"/>
  <c r="U8697" i="1"/>
  <c r="X8697" i="1" s="1"/>
  <c r="Y8697" i="1" s="1"/>
  <c r="V8697" i="1"/>
  <c r="W8697" i="1" s="1"/>
  <c r="U8698" i="1"/>
  <c r="V8698" i="1" s="1"/>
  <c r="W8698" i="1" s="1"/>
  <c r="U8699" i="1"/>
  <c r="V8699" i="1" s="1"/>
  <c r="W8699" i="1" s="1"/>
  <c r="U8700" i="1"/>
  <c r="X8700" i="1" s="1"/>
  <c r="Y8700" i="1" s="1"/>
  <c r="U8701" i="1"/>
  <c r="V8701" i="1" s="1"/>
  <c r="W8701" i="1" s="1"/>
  <c r="U8702" i="1"/>
  <c r="X8702" i="1" s="1"/>
  <c r="Y8702" i="1" s="1"/>
  <c r="U8703" i="1"/>
  <c r="V8703" i="1" s="1"/>
  <c r="W8703" i="1" s="1"/>
  <c r="X8703" i="1"/>
  <c r="Y8703" i="1" s="1"/>
  <c r="U8704" i="1"/>
  <c r="X8704" i="1" s="1"/>
  <c r="Y8704" i="1" s="1"/>
  <c r="U8705" i="1"/>
  <c r="V8705" i="1" s="1"/>
  <c r="W8705" i="1" s="1"/>
  <c r="U8706" i="1"/>
  <c r="V8706" i="1" s="1"/>
  <c r="W8706" i="1" s="1"/>
  <c r="U8707" i="1"/>
  <c r="V8707" i="1" s="1"/>
  <c r="W8707" i="1" s="1"/>
  <c r="U8708" i="1"/>
  <c r="X8708" i="1" s="1"/>
  <c r="Y8708" i="1" s="1"/>
  <c r="U8709" i="1"/>
  <c r="V8709" i="1" s="1"/>
  <c r="W8709" i="1" s="1"/>
  <c r="U8710" i="1"/>
  <c r="X8710" i="1" s="1"/>
  <c r="Y8710" i="1" s="1"/>
  <c r="U8711" i="1"/>
  <c r="V8711" i="1" s="1"/>
  <c r="W8711" i="1" s="1"/>
  <c r="U8712" i="1"/>
  <c r="X8712" i="1" s="1"/>
  <c r="Y8712" i="1" s="1"/>
  <c r="U8713" i="1"/>
  <c r="V8713" i="1" s="1"/>
  <c r="W8713" i="1" s="1"/>
  <c r="U8714" i="1"/>
  <c r="V8714" i="1" s="1"/>
  <c r="W8714" i="1" s="1"/>
  <c r="U8715" i="1"/>
  <c r="V8715" i="1" s="1"/>
  <c r="W8715" i="1" s="1"/>
  <c r="U8716" i="1"/>
  <c r="X8716" i="1" s="1"/>
  <c r="Y8716" i="1" s="1"/>
  <c r="U3194" i="1"/>
  <c r="V3194" i="1" s="1"/>
  <c r="W3194" i="1" s="1"/>
  <c r="U5934" i="1"/>
  <c r="X5934" i="1" s="1"/>
  <c r="Y5934" i="1" s="1"/>
  <c r="U6503" i="1"/>
  <c r="V6503" i="1" s="1"/>
  <c r="W6503" i="1" s="1"/>
  <c r="U8720" i="1"/>
  <c r="X8720" i="1" s="1"/>
  <c r="Y8720" i="1" s="1"/>
  <c r="U8721" i="1"/>
  <c r="V8721" i="1" s="1"/>
  <c r="W8721" i="1" s="1"/>
  <c r="U8722" i="1"/>
  <c r="V8722" i="1" s="1"/>
  <c r="W8722" i="1" s="1"/>
  <c r="U8723" i="1"/>
  <c r="V8723" i="1" s="1"/>
  <c r="W8723" i="1" s="1"/>
  <c r="U8724" i="1"/>
  <c r="X8724" i="1" s="1"/>
  <c r="Y8724" i="1" s="1"/>
  <c r="U8725" i="1"/>
  <c r="V8725" i="1" s="1"/>
  <c r="W8725" i="1" s="1"/>
  <c r="U8726" i="1"/>
  <c r="X8726" i="1" s="1"/>
  <c r="Y8726" i="1" s="1"/>
  <c r="U8727" i="1"/>
  <c r="V8727" i="1" s="1"/>
  <c r="W8727" i="1" s="1"/>
  <c r="U8728" i="1"/>
  <c r="X8728" i="1" s="1"/>
  <c r="Y8728" i="1" s="1"/>
  <c r="U8729" i="1"/>
  <c r="X8729" i="1" s="1"/>
  <c r="Y8729" i="1" s="1"/>
  <c r="V8729" i="1"/>
  <c r="W8729" i="1" s="1"/>
  <c r="U8730" i="1"/>
  <c r="V8730" i="1" s="1"/>
  <c r="W8730" i="1" s="1"/>
  <c r="U8731" i="1"/>
  <c r="V8731" i="1" s="1"/>
  <c r="W8731" i="1" s="1"/>
  <c r="U8732" i="1"/>
  <c r="X8732" i="1" s="1"/>
  <c r="Y8732" i="1" s="1"/>
  <c r="U8733" i="1"/>
  <c r="V8733" i="1" s="1"/>
  <c r="W8733" i="1" s="1"/>
  <c r="U8734" i="1"/>
  <c r="X8734" i="1" s="1"/>
  <c r="Y8734" i="1" s="1"/>
  <c r="U8735" i="1"/>
  <c r="V8735" i="1" s="1"/>
  <c r="W8735" i="1" s="1"/>
  <c r="U8736" i="1"/>
  <c r="X8736" i="1" s="1"/>
  <c r="Y8736" i="1" s="1"/>
  <c r="U8737" i="1"/>
  <c r="V8737" i="1" s="1"/>
  <c r="W8737" i="1" s="1"/>
  <c r="U8738" i="1"/>
  <c r="V8738" i="1" s="1"/>
  <c r="W8738" i="1" s="1"/>
  <c r="U8739" i="1"/>
  <c r="V8739" i="1" s="1"/>
  <c r="W8739" i="1" s="1"/>
  <c r="U8740" i="1"/>
  <c r="X8740" i="1" s="1"/>
  <c r="Y8740" i="1" s="1"/>
  <c r="U8741" i="1"/>
  <c r="V8741" i="1" s="1"/>
  <c r="W8741" i="1" s="1"/>
  <c r="U8742" i="1"/>
  <c r="X8742" i="1" s="1"/>
  <c r="Y8742" i="1" s="1"/>
  <c r="U8743" i="1"/>
  <c r="V8743" i="1" s="1"/>
  <c r="W8743" i="1" s="1"/>
  <c r="U8744" i="1"/>
  <c r="X8744" i="1" s="1"/>
  <c r="Y8744" i="1" s="1"/>
  <c r="U8745" i="1"/>
  <c r="V8745" i="1" s="1"/>
  <c r="W8745" i="1" s="1"/>
  <c r="U8746" i="1"/>
  <c r="V8746" i="1" s="1"/>
  <c r="W8746" i="1" s="1"/>
  <c r="U8747" i="1"/>
  <c r="V8747" i="1" s="1"/>
  <c r="W8747" i="1" s="1"/>
  <c r="U8748" i="1"/>
  <c r="X8748" i="1" s="1"/>
  <c r="Y8748" i="1" s="1"/>
  <c r="U8749" i="1"/>
  <c r="V8749" i="1" s="1"/>
  <c r="W8749" i="1" s="1"/>
  <c r="U8750" i="1"/>
  <c r="X8750" i="1" s="1"/>
  <c r="Y8750" i="1" s="1"/>
  <c r="U8751" i="1"/>
  <c r="V8751" i="1" s="1"/>
  <c r="W8751" i="1" s="1"/>
  <c r="U8752" i="1"/>
  <c r="X8752" i="1" s="1"/>
  <c r="Y8752" i="1" s="1"/>
  <c r="U8753" i="1"/>
  <c r="V8753" i="1" s="1"/>
  <c r="W8753" i="1" s="1"/>
  <c r="U8754" i="1"/>
  <c r="V8754" i="1" s="1"/>
  <c r="W8754" i="1" s="1"/>
  <c r="U8755" i="1"/>
  <c r="V8755" i="1" s="1"/>
  <c r="W8755" i="1" s="1"/>
  <c r="U8756" i="1"/>
  <c r="X8756" i="1" s="1"/>
  <c r="Y8756" i="1" s="1"/>
  <c r="U8757" i="1"/>
  <c r="V8757" i="1" s="1"/>
  <c r="W8757" i="1" s="1"/>
  <c r="U8758" i="1"/>
  <c r="X8758" i="1" s="1"/>
  <c r="Y8758" i="1" s="1"/>
  <c r="U8759" i="1"/>
  <c r="V8759" i="1" s="1"/>
  <c r="W8759" i="1" s="1"/>
  <c r="U8760" i="1"/>
  <c r="X8760" i="1" s="1"/>
  <c r="Y8760" i="1" s="1"/>
  <c r="U8099" i="1"/>
  <c r="X8099" i="1" s="1"/>
  <c r="Y8099" i="1" s="1"/>
  <c r="V8099" i="1"/>
  <c r="W8099" i="1" s="1"/>
  <c r="U8717" i="1"/>
  <c r="V8717" i="1" s="1"/>
  <c r="W8717" i="1" s="1"/>
  <c r="U8719" i="1"/>
  <c r="V8719" i="1" s="1"/>
  <c r="W8719" i="1" s="1"/>
  <c r="U8093" i="1"/>
  <c r="X8093" i="1" s="1"/>
  <c r="Y8093" i="1" s="1"/>
  <c r="U8096" i="1"/>
  <c r="V8096" i="1" s="1"/>
  <c r="W8096" i="1" s="1"/>
  <c r="U8766" i="1"/>
  <c r="X8766" i="1" s="1"/>
  <c r="Y8766" i="1" s="1"/>
  <c r="U8767" i="1"/>
  <c r="V8767" i="1" s="1"/>
  <c r="W8767" i="1" s="1"/>
  <c r="X8767" i="1"/>
  <c r="Y8767" i="1" s="1"/>
  <c r="U8768" i="1"/>
  <c r="X8768" i="1" s="1"/>
  <c r="Y8768" i="1" s="1"/>
  <c r="U8769" i="1"/>
  <c r="V8769" i="1" s="1"/>
  <c r="W8769" i="1" s="1"/>
  <c r="U8770" i="1"/>
  <c r="V8770" i="1" s="1"/>
  <c r="W8770" i="1" s="1"/>
  <c r="U8771" i="1"/>
  <c r="V8771" i="1" s="1"/>
  <c r="W8771" i="1" s="1"/>
  <c r="U8772" i="1"/>
  <c r="X8772" i="1" s="1"/>
  <c r="Y8772" i="1" s="1"/>
  <c r="U8773" i="1"/>
  <c r="V8773" i="1" s="1"/>
  <c r="W8773" i="1" s="1"/>
  <c r="U8774" i="1"/>
  <c r="X8774" i="1" s="1"/>
  <c r="Y8774" i="1" s="1"/>
  <c r="U8775" i="1"/>
  <c r="V8775" i="1" s="1"/>
  <c r="W8775" i="1" s="1"/>
  <c r="U8776" i="1"/>
  <c r="X8776" i="1" s="1"/>
  <c r="Y8776" i="1" s="1"/>
  <c r="U8777" i="1"/>
  <c r="X8777" i="1" s="1"/>
  <c r="Y8777" i="1" s="1"/>
  <c r="V8777" i="1"/>
  <c r="W8777" i="1" s="1"/>
  <c r="U30" i="1"/>
  <c r="V30" i="1" s="1"/>
  <c r="W30" i="1" s="1"/>
  <c r="U31" i="1"/>
  <c r="V31" i="1" s="1"/>
  <c r="W31" i="1" s="1"/>
  <c r="U32" i="1"/>
  <c r="X32" i="1" s="1"/>
  <c r="Y32" i="1" s="1"/>
  <c r="U33" i="1"/>
  <c r="V33" i="1" s="1"/>
  <c r="W33" i="1" s="1"/>
  <c r="U34" i="1"/>
  <c r="V34" i="1" s="1"/>
  <c r="W34" i="1" s="1"/>
  <c r="X34" i="1"/>
  <c r="Y34" i="1" s="1"/>
  <c r="U35" i="1"/>
  <c r="V35" i="1" s="1"/>
  <c r="W35" i="1" s="1"/>
  <c r="U36" i="1"/>
  <c r="X36" i="1" s="1"/>
  <c r="Y36" i="1" s="1"/>
  <c r="U37" i="1"/>
  <c r="V37" i="1"/>
  <c r="W37" i="1" s="1"/>
  <c r="X37" i="1"/>
  <c r="Y37" i="1" s="1"/>
  <c r="U38" i="1"/>
  <c r="V38" i="1" s="1"/>
  <c r="W38" i="1" s="1"/>
  <c r="X38" i="1"/>
  <c r="Y38" i="1" s="1"/>
  <c r="U39" i="1"/>
  <c r="V39" i="1" s="1"/>
  <c r="W39" i="1" s="1"/>
  <c r="U40" i="1"/>
  <c r="X40" i="1" s="1"/>
  <c r="Y40" i="1" s="1"/>
  <c r="U41" i="1"/>
  <c r="V41" i="1"/>
  <c r="W41" i="1" s="1"/>
  <c r="X41" i="1"/>
  <c r="Y41" i="1" s="1"/>
  <c r="U42" i="1"/>
  <c r="V42" i="1" s="1"/>
  <c r="W42" i="1" s="1"/>
  <c r="U43" i="1"/>
  <c r="V43" i="1" s="1"/>
  <c r="W43" i="1" s="1"/>
  <c r="U44" i="1"/>
  <c r="X44" i="1" s="1"/>
  <c r="Y44" i="1" s="1"/>
  <c r="U45" i="1"/>
  <c r="V45" i="1" s="1"/>
  <c r="W45" i="1" s="1"/>
  <c r="U46" i="1"/>
  <c r="V46" i="1" s="1"/>
  <c r="W46" i="1" s="1"/>
  <c r="U47" i="1"/>
  <c r="V47" i="1" s="1"/>
  <c r="W47" i="1" s="1"/>
  <c r="U3" i="1"/>
  <c r="X3" i="1" s="1"/>
  <c r="Y3" i="1" s="1"/>
  <c r="U4" i="1"/>
  <c r="X4" i="1" s="1"/>
  <c r="Y4" i="1" s="1"/>
  <c r="U5" i="1"/>
  <c r="X5" i="1" s="1"/>
  <c r="Y5" i="1" s="1"/>
  <c r="U6" i="1"/>
  <c r="X6" i="1" s="1"/>
  <c r="Y6" i="1" s="1"/>
  <c r="U7" i="1"/>
  <c r="X7" i="1" s="1"/>
  <c r="Y7" i="1" s="1"/>
  <c r="U8" i="1"/>
  <c r="X8" i="1" s="1"/>
  <c r="Y8" i="1" s="1"/>
  <c r="U9" i="1"/>
  <c r="X9" i="1" s="1"/>
  <c r="Y9" i="1" s="1"/>
  <c r="U10" i="1"/>
  <c r="X10" i="1" s="1"/>
  <c r="Y10" i="1" s="1"/>
  <c r="U11" i="1"/>
  <c r="X11" i="1" s="1"/>
  <c r="Y11" i="1" s="1"/>
  <c r="U12" i="1"/>
  <c r="X12" i="1" s="1"/>
  <c r="Y12" i="1" s="1"/>
  <c r="U13" i="1"/>
  <c r="V13" i="1" s="1"/>
  <c r="W13" i="1" s="1"/>
  <c r="U14" i="1"/>
  <c r="X14" i="1" s="1"/>
  <c r="Y14" i="1" s="1"/>
  <c r="U15" i="1"/>
  <c r="X15" i="1" s="1"/>
  <c r="Y15" i="1" s="1"/>
  <c r="U16" i="1"/>
  <c r="X16" i="1" s="1"/>
  <c r="Y16" i="1" s="1"/>
  <c r="U17" i="1"/>
  <c r="X17" i="1" s="1"/>
  <c r="Y17" i="1" s="1"/>
  <c r="U18" i="1"/>
  <c r="X18" i="1" s="1"/>
  <c r="Y18" i="1" s="1"/>
  <c r="U19" i="1"/>
  <c r="V19" i="1" s="1"/>
  <c r="W19" i="1" s="1"/>
  <c r="U20" i="1"/>
  <c r="X20" i="1" s="1"/>
  <c r="Y20" i="1" s="1"/>
  <c r="U21" i="1"/>
  <c r="X21" i="1" s="1"/>
  <c r="Y21" i="1" s="1"/>
  <c r="U22" i="1"/>
  <c r="V22" i="1" s="1"/>
  <c r="W22" i="1" s="1"/>
  <c r="U23" i="1"/>
  <c r="X23" i="1" s="1"/>
  <c r="Y23" i="1" s="1"/>
  <c r="U24" i="1"/>
  <c r="X24" i="1" s="1"/>
  <c r="Y24" i="1" s="1"/>
  <c r="U25" i="1"/>
  <c r="X25" i="1" s="1"/>
  <c r="Y25" i="1" s="1"/>
  <c r="U26" i="1"/>
  <c r="X26" i="1" s="1"/>
  <c r="Y26" i="1" s="1"/>
  <c r="U27" i="1"/>
  <c r="X27" i="1" s="1"/>
  <c r="Y27" i="1" s="1"/>
  <c r="U28" i="1"/>
  <c r="X28" i="1" s="1"/>
  <c r="Y28" i="1" s="1"/>
  <c r="U29" i="1"/>
  <c r="X29" i="1" s="1"/>
  <c r="Y29" i="1" s="1"/>
  <c r="U2" i="1"/>
  <c r="X2" i="1" s="1"/>
  <c r="Y2" i="1" s="1"/>
  <c r="V7359" i="1" l="1"/>
  <c r="W7359" i="1" s="1"/>
  <c r="X7359" i="1"/>
  <c r="Y7359" i="1" s="1"/>
  <c r="X8737" i="1"/>
  <c r="Y8737" i="1" s="1"/>
  <c r="X8735" i="1"/>
  <c r="Y8735" i="1" s="1"/>
  <c r="X8673" i="1"/>
  <c r="Y8673" i="1" s="1"/>
  <c r="X8671" i="1"/>
  <c r="Y8671" i="1" s="1"/>
  <c r="X8609" i="1"/>
  <c r="Y8609" i="1" s="1"/>
  <c r="X8607" i="1"/>
  <c r="Y8607" i="1" s="1"/>
  <c r="X8545" i="1"/>
  <c r="Y8545" i="1" s="1"/>
  <c r="X8543" i="1"/>
  <c r="Y8543" i="1" s="1"/>
  <c r="V8457" i="1"/>
  <c r="W8457" i="1" s="1"/>
  <c r="V8433" i="1"/>
  <c r="W8433" i="1" s="1"/>
  <c r="X8241" i="1"/>
  <c r="Y8241" i="1" s="1"/>
  <c r="V8238" i="1"/>
  <c r="W8238" i="1" s="1"/>
  <c r="X8146" i="1"/>
  <c r="Y8146" i="1" s="1"/>
  <c r="V7767" i="1"/>
  <c r="W7767" i="1" s="1"/>
  <c r="V7655" i="1"/>
  <c r="W7655" i="1" s="1"/>
  <c r="X7650" i="1"/>
  <c r="Y7650" i="1" s="1"/>
  <c r="X7643" i="1"/>
  <c r="Y7643" i="1" s="1"/>
  <c r="V7527" i="1"/>
  <c r="W7527" i="1" s="1"/>
  <c r="X7522" i="1"/>
  <c r="Y7522" i="1" s="1"/>
  <c r="X7519" i="1"/>
  <c r="Y7519" i="1" s="1"/>
  <c r="V7399" i="1"/>
  <c r="W7399" i="1" s="1"/>
  <c r="X7394" i="1"/>
  <c r="Y7394" i="1" s="1"/>
  <c r="X7391" i="1"/>
  <c r="Y7391" i="1" s="1"/>
  <c r="V7362" i="1"/>
  <c r="W7362" i="1" s="1"/>
  <c r="X7362" i="1"/>
  <c r="Y7362" i="1" s="1"/>
  <c r="X7234" i="1"/>
  <c r="Y7234" i="1" s="1"/>
  <c r="V7179" i="1"/>
  <c r="W7179" i="1" s="1"/>
  <c r="X7179" i="1"/>
  <c r="Y7179" i="1" s="1"/>
  <c r="X8743" i="1"/>
  <c r="Y8743" i="1" s="1"/>
  <c r="X8679" i="1"/>
  <c r="Y8679" i="1" s="1"/>
  <c r="X8615" i="1"/>
  <c r="Y8615" i="1" s="1"/>
  <c r="X8551" i="1"/>
  <c r="Y8551" i="1" s="1"/>
  <c r="X8479" i="1"/>
  <c r="Y8479" i="1" s="1"/>
  <c r="X8463" i="1"/>
  <c r="Y8463" i="1" s="1"/>
  <c r="X8439" i="1"/>
  <c r="Y8439" i="1" s="1"/>
  <c r="X8325" i="1"/>
  <c r="Y8325" i="1" s="1"/>
  <c r="V8297" i="1"/>
  <c r="W8297" i="1" s="1"/>
  <c r="X8294" i="1"/>
  <c r="Y8294" i="1" s="1"/>
  <c r="X8273" i="1"/>
  <c r="Y8273" i="1" s="1"/>
  <c r="V8270" i="1"/>
  <c r="W8270" i="1" s="1"/>
  <c r="X8177" i="1"/>
  <c r="Y8177" i="1" s="1"/>
  <c r="V8174" i="1"/>
  <c r="W8174" i="1" s="1"/>
  <c r="X8142" i="1"/>
  <c r="Y8142" i="1" s="1"/>
  <c r="X7810" i="1"/>
  <c r="Y7810" i="1" s="1"/>
  <c r="X7803" i="1"/>
  <c r="Y7803" i="1" s="1"/>
  <c r="V7751" i="1"/>
  <c r="W7751" i="1" s="1"/>
  <c r="V7683" i="1"/>
  <c r="W7683" i="1" s="1"/>
  <c r="X7618" i="1"/>
  <c r="Y7618" i="1" s="1"/>
  <c r="X7611" i="1"/>
  <c r="Y7611" i="1" s="1"/>
  <c r="V7555" i="1"/>
  <c r="W7555" i="1" s="1"/>
  <c r="X7490" i="1"/>
  <c r="Y7490" i="1" s="1"/>
  <c r="X7487" i="1"/>
  <c r="Y7487" i="1" s="1"/>
  <c r="V7427" i="1"/>
  <c r="W7427" i="1" s="1"/>
  <c r="X7395" i="1"/>
  <c r="Y7395" i="1" s="1"/>
  <c r="V7463" i="1"/>
  <c r="W7463" i="1" s="1"/>
  <c r="X7458" i="1"/>
  <c r="Y7458" i="1" s="1"/>
  <c r="X7455" i="1"/>
  <c r="Y7455" i="1" s="1"/>
  <c r="V7363" i="1"/>
  <c r="W7363" i="1" s="1"/>
  <c r="X7299" i="1"/>
  <c r="Y7299" i="1" s="1"/>
  <c r="V7299" i="1"/>
  <c r="W7299" i="1" s="1"/>
  <c r="V7266" i="1"/>
  <c r="W7266" i="1" s="1"/>
  <c r="X7266" i="1"/>
  <c r="Y7266" i="1" s="1"/>
  <c r="V7147" i="1"/>
  <c r="W7147" i="1" s="1"/>
  <c r="X7147" i="1"/>
  <c r="Y7147" i="1" s="1"/>
  <c r="V4027" i="1"/>
  <c r="W4027" i="1" s="1"/>
  <c r="V4000" i="1"/>
  <c r="W4000" i="1" s="1"/>
  <c r="V3994" i="1"/>
  <c r="W3994" i="1" s="1"/>
  <c r="X3984" i="1"/>
  <c r="Y3984" i="1" s="1"/>
  <c r="V3944" i="1"/>
  <c r="W3944" i="1" s="1"/>
  <c r="X3909" i="1"/>
  <c r="Y3909" i="1" s="1"/>
  <c r="X3902" i="1"/>
  <c r="Y3902" i="1" s="1"/>
  <c r="V3856" i="1"/>
  <c r="W3856" i="1" s="1"/>
  <c r="X3846" i="1"/>
  <c r="Y3846" i="1" s="1"/>
  <c r="V3813" i="1"/>
  <c r="W3813" i="1" s="1"/>
  <c r="X3773" i="1"/>
  <c r="Y3773" i="1" s="1"/>
  <c r="V3738" i="1"/>
  <c r="W3738" i="1" s="1"/>
  <c r="X3654" i="1"/>
  <c r="Y3654" i="1" s="1"/>
  <c r="V3594" i="1"/>
  <c r="W3594" i="1" s="1"/>
  <c r="X3242" i="1"/>
  <c r="Y3242" i="1" s="1"/>
  <c r="V3242" i="1"/>
  <c r="W3242" i="1" s="1"/>
  <c r="X3178" i="1"/>
  <c r="Y3178" i="1" s="1"/>
  <c r="V3178" i="1"/>
  <c r="W3178" i="1" s="1"/>
  <c r="X3170" i="1"/>
  <c r="Y3170" i="1" s="1"/>
  <c r="X5187" i="1"/>
  <c r="Y5187" i="1" s="1"/>
  <c r="V5047" i="1"/>
  <c r="W5047" i="1" s="1"/>
  <c r="X5044" i="1"/>
  <c r="Y5044" i="1" s="1"/>
  <c r="V5035" i="1"/>
  <c r="W5035" i="1" s="1"/>
  <c r="X5019" i="1"/>
  <c r="Y5019" i="1" s="1"/>
  <c r="X5011" i="1"/>
  <c r="Y5011" i="1" s="1"/>
  <c r="X5000" i="1"/>
  <c r="Y5000" i="1" s="1"/>
  <c r="V4981" i="1"/>
  <c r="W4981" i="1" s="1"/>
  <c r="X4830" i="1"/>
  <c r="Y4830" i="1" s="1"/>
  <c r="X4790" i="1"/>
  <c r="Y4790" i="1" s="1"/>
  <c r="X4750" i="1"/>
  <c r="Y4750" i="1" s="1"/>
  <c r="X4702" i="1"/>
  <c r="Y4702" i="1" s="1"/>
  <c r="X4662" i="1"/>
  <c r="Y4662" i="1" s="1"/>
  <c r="X4622" i="1"/>
  <c r="Y4622" i="1" s="1"/>
  <c r="X4574" i="1"/>
  <c r="Y4574" i="1" s="1"/>
  <c r="V4519" i="1"/>
  <c r="W4519" i="1" s="1"/>
  <c r="V4517" i="1"/>
  <c r="W4517" i="1" s="1"/>
  <c r="X4510" i="1"/>
  <c r="Y4510" i="1" s="1"/>
  <c r="V4503" i="1"/>
  <c r="W4503" i="1" s="1"/>
  <c r="V4501" i="1"/>
  <c r="W4501" i="1" s="1"/>
  <c r="X4399" i="1"/>
  <c r="Y4399" i="1" s="1"/>
  <c r="X4392" i="1"/>
  <c r="Y4392" i="1" s="1"/>
  <c r="X4367" i="1"/>
  <c r="Y4367" i="1" s="1"/>
  <c r="X4360" i="1"/>
  <c r="Y4360" i="1" s="1"/>
  <c r="V4324" i="1"/>
  <c r="W4324" i="1" s="1"/>
  <c r="V4304" i="1"/>
  <c r="W4304" i="1" s="1"/>
  <c r="V4204" i="1"/>
  <c r="W4204" i="1" s="1"/>
  <c r="X4135" i="1"/>
  <c r="Y4135" i="1" s="1"/>
  <c r="X4127" i="1"/>
  <c r="Y4127" i="1" s="1"/>
  <c r="V4100" i="1"/>
  <c r="W4100" i="1" s="1"/>
  <c r="X4095" i="1"/>
  <c r="Y4095" i="1" s="1"/>
  <c r="V4075" i="1"/>
  <c r="W4075" i="1" s="1"/>
  <c r="V4072" i="1"/>
  <c r="W4072" i="1" s="1"/>
  <c r="V4070" i="1"/>
  <c r="W4070" i="1" s="1"/>
  <c r="X4059" i="1"/>
  <c r="Y4059" i="1" s="1"/>
  <c r="V4035" i="1"/>
  <c r="W4035" i="1" s="1"/>
  <c r="V4032" i="1"/>
  <c r="W4032" i="1" s="1"/>
  <c r="V4015" i="1"/>
  <c r="W4015" i="1" s="1"/>
  <c r="V4002" i="1"/>
  <c r="W4002" i="1" s="1"/>
  <c r="X3996" i="1"/>
  <c r="Y3996" i="1" s="1"/>
  <c r="V3986" i="1"/>
  <c r="W3986" i="1" s="1"/>
  <c r="V3968" i="1"/>
  <c r="W3968" i="1" s="1"/>
  <c r="V3962" i="1"/>
  <c r="W3962" i="1" s="1"/>
  <c r="V3946" i="1"/>
  <c r="W3946" i="1" s="1"/>
  <c r="V3898" i="1"/>
  <c r="W3898" i="1" s="1"/>
  <c r="X3805" i="1"/>
  <c r="Y3805" i="1" s="1"/>
  <c r="V3766" i="1"/>
  <c r="W3766" i="1" s="1"/>
  <c r="X3759" i="1"/>
  <c r="Y3759" i="1" s="1"/>
  <c r="X3705" i="1"/>
  <c r="Y3705" i="1" s="1"/>
  <c r="X3690" i="1"/>
  <c r="Y3690" i="1" s="1"/>
  <c r="V3425" i="1"/>
  <c r="W3425" i="1" s="1"/>
  <c r="X3423" i="1"/>
  <c r="Y3423" i="1" s="1"/>
  <c r="V3416" i="1"/>
  <c r="W3416" i="1" s="1"/>
  <c r="V3378" i="1"/>
  <c r="W3378" i="1" s="1"/>
  <c r="V3376" i="1"/>
  <c r="W3376" i="1" s="1"/>
  <c r="V3354" i="1"/>
  <c r="W3354" i="1" s="1"/>
  <c r="V3334" i="1"/>
  <c r="W3334" i="1" s="1"/>
  <c r="V3298" i="1"/>
  <c r="W3298" i="1" s="1"/>
  <c r="V3296" i="1"/>
  <c r="W3296" i="1" s="1"/>
  <c r="X3270" i="1"/>
  <c r="Y3270" i="1" s="1"/>
  <c r="X3234" i="1"/>
  <c r="Y3234" i="1" s="1"/>
  <c r="V3234" i="1"/>
  <c r="W3234" i="1" s="1"/>
  <c r="V7242" i="1"/>
  <c r="W7242" i="1" s="1"/>
  <c r="V7239" i="1"/>
  <c r="W7239" i="1" s="1"/>
  <c r="V7223" i="1"/>
  <c r="W7223" i="1" s="1"/>
  <c r="X7159" i="1"/>
  <c r="Y7159" i="1" s="1"/>
  <c r="X7119" i="1"/>
  <c r="Y7119" i="1" s="1"/>
  <c r="X7095" i="1"/>
  <c r="Y7095" i="1" s="1"/>
  <c r="X7051" i="1"/>
  <c r="Y7051" i="1" s="1"/>
  <c r="X7019" i="1"/>
  <c r="Y7019" i="1" s="1"/>
  <c r="X6987" i="1"/>
  <c r="Y6987" i="1" s="1"/>
  <c r="V6951" i="1"/>
  <c r="W6951" i="1" s="1"/>
  <c r="X6919" i="1"/>
  <c r="Y6919" i="1" s="1"/>
  <c r="V6863" i="1"/>
  <c r="W6863" i="1" s="1"/>
  <c r="V6850" i="1"/>
  <c r="W6850" i="1" s="1"/>
  <c r="X6847" i="1"/>
  <c r="Y6847" i="1" s="1"/>
  <c r="V6845" i="1"/>
  <c r="W6845" i="1" s="1"/>
  <c r="V6829" i="1"/>
  <c r="W6829" i="1" s="1"/>
  <c r="V6751" i="1"/>
  <c r="W6751" i="1" s="1"/>
  <c r="V6727" i="1"/>
  <c r="W6727" i="1" s="1"/>
  <c r="V6614" i="1"/>
  <c r="W6614" i="1" s="1"/>
  <c r="X6603" i="1"/>
  <c r="Y6603" i="1" s="1"/>
  <c r="X6438" i="1"/>
  <c r="Y6438" i="1" s="1"/>
  <c r="V6431" i="1"/>
  <c r="W6431" i="1" s="1"/>
  <c r="X6402" i="1"/>
  <c r="Y6402" i="1" s="1"/>
  <c r="V6367" i="1"/>
  <c r="W6367" i="1" s="1"/>
  <c r="X6338" i="1"/>
  <c r="Y6338" i="1" s="1"/>
  <c r="X5891" i="1"/>
  <c r="Y5891" i="1" s="1"/>
  <c r="X5827" i="1"/>
  <c r="Y5827" i="1" s="1"/>
  <c r="X5763" i="1"/>
  <c r="Y5763" i="1" s="1"/>
  <c r="X5699" i="1"/>
  <c r="Y5699" i="1" s="1"/>
  <c r="X5635" i="1"/>
  <c r="Y5635" i="1" s="1"/>
  <c r="X5590" i="1"/>
  <c r="Y5590" i="1" s="1"/>
  <c r="X5587" i="1"/>
  <c r="Y5587" i="1" s="1"/>
  <c r="X5471" i="1"/>
  <c r="Y5471" i="1" s="1"/>
  <c r="X5343" i="1"/>
  <c r="Y5343" i="1" s="1"/>
  <c r="V5287" i="1"/>
  <c r="W5287" i="1" s="1"/>
  <c r="V5247" i="1"/>
  <c r="W5247" i="1" s="1"/>
  <c r="X5215" i="1"/>
  <c r="Y5215" i="1" s="1"/>
  <c r="X5180" i="1"/>
  <c r="Y5180" i="1" s="1"/>
  <c r="X5099" i="1"/>
  <c r="Y5099" i="1" s="1"/>
  <c r="V5041" i="1"/>
  <c r="W5041" i="1" s="1"/>
  <c r="V5031" i="1"/>
  <c r="W5031" i="1" s="1"/>
  <c r="X5028" i="1"/>
  <c r="Y5028" i="1" s="1"/>
  <c r="V5025" i="1"/>
  <c r="W5025" i="1" s="1"/>
  <c r="V4983" i="1"/>
  <c r="W4983" i="1" s="1"/>
  <c r="V4933" i="1"/>
  <c r="W4933" i="1" s="1"/>
  <c r="X4916" i="1"/>
  <c r="Y4916" i="1" s="1"/>
  <c r="V4913" i="1"/>
  <c r="W4913" i="1" s="1"/>
  <c r="V4903" i="1"/>
  <c r="W4903" i="1" s="1"/>
  <c r="V4901" i="1"/>
  <c r="W4901" i="1" s="1"/>
  <c r="X4888" i="1"/>
  <c r="Y4888" i="1" s="1"/>
  <c r="X4886" i="1"/>
  <c r="Y4886" i="1" s="1"/>
  <c r="X4884" i="1"/>
  <c r="Y4884" i="1" s="1"/>
  <c r="X4862" i="1"/>
  <c r="Y4862" i="1" s="1"/>
  <c r="X4822" i="1"/>
  <c r="Y4822" i="1" s="1"/>
  <c r="X4782" i="1"/>
  <c r="Y4782" i="1" s="1"/>
  <c r="X4734" i="1"/>
  <c r="Y4734" i="1" s="1"/>
  <c r="X4694" i="1"/>
  <c r="Y4694" i="1" s="1"/>
  <c r="X4654" i="1"/>
  <c r="Y4654" i="1" s="1"/>
  <c r="X4606" i="1"/>
  <c r="Y4606" i="1" s="1"/>
  <c r="X4566" i="1"/>
  <c r="Y4566" i="1" s="1"/>
  <c r="X4534" i="1"/>
  <c r="Y4534" i="1" s="1"/>
  <c r="V4525" i="1"/>
  <c r="W4525" i="1" s="1"/>
  <c r="V4487" i="1"/>
  <c r="W4487" i="1" s="1"/>
  <c r="V4485" i="1"/>
  <c r="W4485" i="1" s="1"/>
  <c r="X4463" i="1"/>
  <c r="Y4463" i="1" s="1"/>
  <c r="X4456" i="1"/>
  <c r="Y4456" i="1" s="1"/>
  <c r="X4431" i="1"/>
  <c r="Y4431" i="1" s="1"/>
  <c r="X4424" i="1"/>
  <c r="Y4424" i="1" s="1"/>
  <c r="X4384" i="1"/>
  <c r="Y4384" i="1" s="1"/>
  <c r="V4336" i="1"/>
  <c r="W4336" i="1" s="1"/>
  <c r="V4320" i="1"/>
  <c r="W4320" i="1" s="1"/>
  <c r="X4255" i="1"/>
  <c r="Y4255" i="1" s="1"/>
  <c r="V4244" i="1"/>
  <c r="W4244" i="1" s="1"/>
  <c r="X3233" i="1"/>
  <c r="Y3233" i="1" s="1"/>
  <c r="V3233" i="1"/>
  <c r="W3233" i="1" s="1"/>
  <c r="X3226" i="1"/>
  <c r="Y3226" i="1" s="1"/>
  <c r="V3226" i="1"/>
  <c r="W3226" i="1" s="1"/>
  <c r="X3214" i="1"/>
  <c r="Y3214" i="1" s="1"/>
  <c r="V3214" i="1"/>
  <c r="W3214" i="1" s="1"/>
  <c r="X3169" i="1"/>
  <c r="Y3169" i="1" s="1"/>
  <c r="V3169" i="1"/>
  <c r="W3169" i="1" s="1"/>
  <c r="X7115" i="1"/>
  <c r="Y7115" i="1" s="1"/>
  <c r="V7079" i="1"/>
  <c r="W7079" i="1" s="1"/>
  <c r="V7015" i="1"/>
  <c r="W7015" i="1" s="1"/>
  <c r="V6983" i="1"/>
  <c r="W6983" i="1" s="1"/>
  <c r="X6859" i="1"/>
  <c r="Y6859" i="1" s="1"/>
  <c r="V6834" i="1"/>
  <c r="W6834" i="1" s="1"/>
  <c r="X6831" i="1"/>
  <c r="Y6831" i="1" s="1"/>
  <c r="V6811" i="1"/>
  <c r="W6811" i="1" s="1"/>
  <c r="V6794" i="1"/>
  <c r="W6794" i="1" s="1"/>
  <c r="X6791" i="1"/>
  <c r="Y6791" i="1" s="1"/>
  <c r="V6690" i="1"/>
  <c r="W6690" i="1" s="1"/>
  <c r="X6687" i="1"/>
  <c r="Y6687" i="1" s="1"/>
  <c r="X6658" i="1"/>
  <c r="Y6658" i="1" s="1"/>
  <c r="V6550" i="1"/>
  <c r="W6550" i="1" s="1"/>
  <c r="X6539" i="1"/>
  <c r="Y6539" i="1" s="1"/>
  <c r="V6486" i="1"/>
  <c r="W6486" i="1" s="1"/>
  <c r="X6475" i="1"/>
  <c r="Y6475" i="1" s="1"/>
  <c r="X6310" i="1"/>
  <c r="Y6310" i="1" s="1"/>
  <c r="V6303" i="1"/>
  <c r="W6303" i="1" s="1"/>
  <c r="X5875" i="1"/>
  <c r="Y5875" i="1" s="1"/>
  <c r="X5811" i="1"/>
  <c r="Y5811" i="1" s="1"/>
  <c r="X5747" i="1"/>
  <c r="Y5747" i="1" s="1"/>
  <c r="X5683" i="1"/>
  <c r="Y5683" i="1" s="1"/>
  <c r="X5619" i="1"/>
  <c r="Y5619" i="1" s="1"/>
  <c r="X5563" i="1"/>
  <c r="Y5563" i="1" s="1"/>
  <c r="X3614" i="1"/>
  <c r="Y3614" i="1" s="1"/>
  <c r="V3562" i="1"/>
  <c r="W3562" i="1" s="1"/>
  <c r="X3555" i="1"/>
  <c r="Y3555" i="1" s="1"/>
  <c r="V3498" i="1"/>
  <c r="W3498" i="1" s="1"/>
  <c r="X3491" i="1"/>
  <c r="Y3491" i="1" s="1"/>
  <c r="V3426" i="1"/>
  <c r="W3426" i="1" s="1"/>
  <c r="V3424" i="1"/>
  <c r="W3424" i="1" s="1"/>
  <c r="X3379" i="1"/>
  <c r="Y3379" i="1" s="1"/>
  <c r="V3377" i="1"/>
  <c r="W3377" i="1" s="1"/>
  <c r="X3375" i="1"/>
  <c r="Y3375" i="1" s="1"/>
  <c r="V3364" i="1"/>
  <c r="W3364" i="1" s="1"/>
  <c r="X3349" i="1"/>
  <c r="Y3349" i="1" s="1"/>
  <c r="V3342" i="1"/>
  <c r="W3342" i="1" s="1"/>
  <c r="V3333" i="1"/>
  <c r="W3333" i="1" s="1"/>
  <c r="V3297" i="1"/>
  <c r="W3297" i="1" s="1"/>
  <c r="X3289" i="1"/>
  <c r="Y3289" i="1" s="1"/>
  <c r="X3272" i="1"/>
  <c r="Y3272" i="1" s="1"/>
  <c r="V3272" i="1"/>
  <c r="W3272" i="1" s="1"/>
  <c r="X3232" i="1"/>
  <c r="Y3232" i="1" s="1"/>
  <c r="V3232" i="1"/>
  <c r="W3232" i="1" s="1"/>
  <c r="V3221" i="1"/>
  <c r="W3221" i="1" s="1"/>
  <c r="X3221" i="1"/>
  <c r="Y3221" i="1" s="1"/>
  <c r="X3193" i="1"/>
  <c r="Y3193" i="1" s="1"/>
  <c r="V3193" i="1"/>
  <c r="W3193" i="1" s="1"/>
  <c r="X3168" i="1"/>
  <c r="Y3168" i="1" s="1"/>
  <c r="V3168" i="1"/>
  <c r="W3168" i="1" s="1"/>
  <c r="V3165" i="1"/>
  <c r="W3165" i="1" s="1"/>
  <c r="X3165" i="1"/>
  <c r="Y3165" i="1" s="1"/>
  <c r="X3014" i="1"/>
  <c r="Y3014" i="1" s="1"/>
  <c r="X2700" i="1"/>
  <c r="Y2700" i="1" s="1"/>
  <c r="X2313" i="1"/>
  <c r="Y2313" i="1" s="1"/>
  <c r="X1979" i="1"/>
  <c r="Y1979" i="1" s="1"/>
  <c r="X1831" i="1"/>
  <c r="Y1831" i="1" s="1"/>
  <c r="V1786" i="1"/>
  <c r="W1786" i="1" s="1"/>
  <c r="X1742" i="1"/>
  <c r="Y1742" i="1" s="1"/>
  <c r="X8784" i="1"/>
  <c r="Y8784" i="1" s="1"/>
  <c r="X3134" i="1"/>
  <c r="Y3134" i="1" s="1"/>
  <c r="V3129" i="1"/>
  <c r="W3129" i="1" s="1"/>
  <c r="X3093" i="1"/>
  <c r="Y3093" i="1" s="1"/>
  <c r="V3086" i="1"/>
  <c r="W3086" i="1" s="1"/>
  <c r="V3077" i="1"/>
  <c r="W3077" i="1" s="1"/>
  <c r="V3041" i="1"/>
  <c r="W3041" i="1" s="1"/>
  <c r="X3033" i="1"/>
  <c r="Y3033" i="1" s="1"/>
  <c r="V3016" i="1"/>
  <c r="W3016" i="1" s="1"/>
  <c r="V2986" i="1"/>
  <c r="W2986" i="1" s="1"/>
  <c r="V2977" i="1"/>
  <c r="W2977" i="1" s="1"/>
  <c r="X2965" i="1"/>
  <c r="Y2965" i="1" s="1"/>
  <c r="V2958" i="1"/>
  <c r="W2958" i="1" s="1"/>
  <c r="V2922" i="1"/>
  <c r="W2922" i="1" s="1"/>
  <c r="V2913" i="1"/>
  <c r="W2913" i="1" s="1"/>
  <c r="X2909" i="1"/>
  <c r="Y2909" i="1" s="1"/>
  <c r="V2877" i="1"/>
  <c r="W2877" i="1" s="1"/>
  <c r="X2874" i="1"/>
  <c r="Y2874" i="1" s="1"/>
  <c r="V2865" i="1"/>
  <c r="W2865" i="1" s="1"/>
  <c r="V2858" i="1"/>
  <c r="W2858" i="1" s="1"/>
  <c r="V2842" i="1"/>
  <c r="W2842" i="1" s="1"/>
  <c r="V2822" i="1"/>
  <c r="W2822" i="1" s="1"/>
  <c r="V2786" i="1"/>
  <c r="W2786" i="1" s="1"/>
  <c r="V2784" i="1"/>
  <c r="W2784" i="1" s="1"/>
  <c r="V2750" i="1"/>
  <c r="W2750" i="1" s="1"/>
  <c r="V2710" i="1"/>
  <c r="W2710" i="1" s="1"/>
  <c r="X2633" i="1"/>
  <c r="Y2633" i="1" s="1"/>
  <c r="V2553" i="1"/>
  <c r="W2553" i="1" s="1"/>
  <c r="X2550" i="1"/>
  <c r="Y2550" i="1" s="1"/>
  <c r="V2521" i="1"/>
  <c r="W2521" i="1" s="1"/>
  <c r="X2518" i="1"/>
  <c r="Y2518" i="1" s="1"/>
  <c r="X2509" i="1"/>
  <c r="Y2509" i="1" s="1"/>
  <c r="X2357" i="1"/>
  <c r="Y2357" i="1" s="1"/>
  <c r="X2310" i="1"/>
  <c r="Y2310" i="1" s="1"/>
  <c r="V2281" i="1"/>
  <c r="W2281" i="1" s="1"/>
  <c r="X2278" i="1"/>
  <c r="Y2278" i="1" s="1"/>
  <c r="X2253" i="1"/>
  <c r="Y2253" i="1" s="1"/>
  <c r="X2250" i="1"/>
  <c r="Y2250" i="1" s="1"/>
  <c r="X2237" i="1"/>
  <c r="Y2237" i="1" s="1"/>
  <c r="X2234" i="1"/>
  <c r="Y2234" i="1" s="1"/>
  <c r="X2221" i="1"/>
  <c r="Y2221" i="1" s="1"/>
  <c r="X2218" i="1"/>
  <c r="Y2218" i="1" s="1"/>
  <c r="X2205" i="1"/>
  <c r="Y2205" i="1" s="1"/>
  <c r="X2202" i="1"/>
  <c r="Y2202" i="1" s="1"/>
  <c r="X2189" i="1"/>
  <c r="Y2189" i="1" s="1"/>
  <c r="X2186" i="1"/>
  <c r="Y2186" i="1" s="1"/>
  <c r="X2173" i="1"/>
  <c r="Y2173" i="1" s="1"/>
  <c r="X2170" i="1"/>
  <c r="Y2170" i="1" s="1"/>
  <c r="X2157" i="1"/>
  <c r="Y2157" i="1" s="1"/>
  <c r="X2154" i="1"/>
  <c r="Y2154" i="1" s="1"/>
  <c r="V2130" i="1"/>
  <c r="W2130" i="1" s="1"/>
  <c r="X2127" i="1"/>
  <c r="Y2127" i="1" s="1"/>
  <c r="V2098" i="1"/>
  <c r="W2098" i="1" s="1"/>
  <c r="V2095" i="1"/>
  <c r="W2095" i="1" s="1"/>
  <c r="X2088" i="1"/>
  <c r="Y2088" i="1" s="1"/>
  <c r="V2085" i="1"/>
  <c r="W2085" i="1" s="1"/>
  <c r="V2053" i="1"/>
  <c r="W2053" i="1" s="1"/>
  <c r="X2006" i="1"/>
  <c r="Y2006" i="1" s="1"/>
  <c r="X2003" i="1"/>
  <c r="Y2003" i="1" s="1"/>
  <c r="X1887" i="1"/>
  <c r="Y1887" i="1" s="1"/>
  <c r="X1963" i="1"/>
  <c r="Y1963" i="1" s="1"/>
  <c r="X1723" i="1"/>
  <c r="Y1723" i="1" s="1"/>
  <c r="V8853" i="1"/>
  <c r="W8853" i="1" s="1"/>
  <c r="X8850" i="1"/>
  <c r="Y8850" i="1" s="1"/>
  <c r="X8785" i="1"/>
  <c r="Y8785" i="1" s="1"/>
  <c r="V3133" i="1"/>
  <c r="W3133" i="1" s="1"/>
  <c r="X3130" i="1"/>
  <c r="Y3130" i="1" s="1"/>
  <c r="V3121" i="1"/>
  <c r="W3121" i="1" s="1"/>
  <c r="V3114" i="1"/>
  <c r="W3114" i="1" s="1"/>
  <c r="V3098" i="1"/>
  <c r="W3098" i="1" s="1"/>
  <c r="V3078" i="1"/>
  <c r="W3078" i="1" s="1"/>
  <c r="V3042" i="1"/>
  <c r="W3042" i="1" s="1"/>
  <c r="V3040" i="1"/>
  <c r="W3040" i="1" s="1"/>
  <c r="V2978" i="1"/>
  <c r="W2978" i="1" s="1"/>
  <c r="V2976" i="1"/>
  <c r="W2976" i="1" s="1"/>
  <c r="V2970" i="1"/>
  <c r="W2970" i="1" s="1"/>
  <c r="V2937" i="1"/>
  <c r="W2937" i="1" s="1"/>
  <c r="V2912" i="1"/>
  <c r="W2912" i="1" s="1"/>
  <c r="X2878" i="1"/>
  <c r="Y2878" i="1" s="1"/>
  <c r="V2873" i="1"/>
  <c r="W2873" i="1" s="1"/>
  <c r="X2837" i="1"/>
  <c r="Y2837" i="1" s="1"/>
  <c r="V2830" i="1"/>
  <c r="W2830" i="1" s="1"/>
  <c r="V2821" i="1"/>
  <c r="W2821" i="1" s="1"/>
  <c r="V2785" i="1"/>
  <c r="W2785" i="1" s="1"/>
  <c r="X2777" i="1"/>
  <c r="Y2777" i="1" s="1"/>
  <c r="V2734" i="1"/>
  <c r="W2734" i="1" s="1"/>
  <c r="X2666" i="1"/>
  <c r="Y2666" i="1" s="1"/>
  <c r="X2541" i="1"/>
  <c r="Y2541" i="1" s="1"/>
  <c r="V2513" i="1"/>
  <c r="W2513" i="1" s="1"/>
  <c r="X2510" i="1"/>
  <c r="Y2510" i="1" s="1"/>
  <c r="X2461" i="1"/>
  <c r="Y2461" i="1" s="1"/>
  <c r="X2421" i="1"/>
  <c r="Y2421" i="1" s="1"/>
  <c r="X2374" i="1"/>
  <c r="Y2374" i="1" s="1"/>
  <c r="X2293" i="1"/>
  <c r="Y2293" i="1" s="1"/>
  <c r="X2286" i="1"/>
  <c r="Y2286" i="1" s="1"/>
  <c r="X2261" i="1"/>
  <c r="Y2261" i="1" s="1"/>
  <c r="X2258" i="1"/>
  <c r="Y2258" i="1" s="1"/>
  <c r="X2245" i="1"/>
  <c r="Y2245" i="1" s="1"/>
  <c r="X2242" i="1"/>
  <c r="Y2242" i="1" s="1"/>
  <c r="X2229" i="1"/>
  <c r="Y2229" i="1" s="1"/>
  <c r="X2226" i="1"/>
  <c r="Y2226" i="1" s="1"/>
  <c r="X2213" i="1"/>
  <c r="Y2213" i="1" s="1"/>
  <c r="X2210" i="1"/>
  <c r="Y2210" i="1" s="1"/>
  <c r="X2197" i="1"/>
  <c r="Y2197" i="1" s="1"/>
  <c r="X2194" i="1"/>
  <c r="Y2194" i="1" s="1"/>
  <c r="X2181" i="1"/>
  <c r="Y2181" i="1" s="1"/>
  <c r="X2178" i="1"/>
  <c r="Y2178" i="1" s="1"/>
  <c r="X2165" i="1"/>
  <c r="Y2165" i="1" s="1"/>
  <c r="X2162" i="1"/>
  <c r="Y2162" i="1" s="1"/>
  <c r="X2145" i="1"/>
  <c r="Y2145" i="1" s="1"/>
  <c r="X2126" i="1"/>
  <c r="Y2126" i="1" s="1"/>
  <c r="X2123" i="1"/>
  <c r="Y2123" i="1" s="1"/>
  <c r="X2120" i="1"/>
  <c r="Y2120" i="1" s="1"/>
  <c r="V2117" i="1"/>
  <c r="W2117" i="1" s="1"/>
  <c r="X2111" i="1"/>
  <c r="Y2111" i="1" s="1"/>
  <c r="X2030" i="1"/>
  <c r="Y2030" i="1" s="1"/>
  <c r="V2019" i="1"/>
  <c r="W2019" i="1" s="1"/>
  <c r="V1983" i="1"/>
  <c r="W1983" i="1" s="1"/>
  <c r="X1960" i="1"/>
  <c r="Y1960" i="1" s="1"/>
  <c r="V1949" i="1"/>
  <c r="W1949" i="1" s="1"/>
  <c r="V1874" i="1"/>
  <c r="W1874" i="1" s="1"/>
  <c r="V1871" i="1"/>
  <c r="W1871" i="1" s="1"/>
  <c r="X1819" i="1"/>
  <c r="Y1819" i="1" s="1"/>
  <c r="X1807" i="1"/>
  <c r="Y1807" i="1" s="1"/>
  <c r="V1802" i="1"/>
  <c r="W1802" i="1" s="1"/>
  <c r="X1758" i="1"/>
  <c r="Y1758" i="1" s="1"/>
  <c r="V1714" i="1"/>
  <c r="W1714" i="1" s="1"/>
  <c r="V1711" i="1"/>
  <c r="W1711" i="1" s="1"/>
  <c r="X1704" i="1"/>
  <c r="Y1704" i="1" s="1"/>
  <c r="V8945" i="1"/>
  <c r="W8945" i="1" s="1"/>
  <c r="X8906" i="1"/>
  <c r="Y8906" i="1" s="1"/>
  <c r="X6590" i="1"/>
  <c r="Y6590" i="1" s="1"/>
  <c r="X6575" i="1"/>
  <c r="Y6575" i="1" s="1"/>
  <c r="X6563" i="1"/>
  <c r="Y6563" i="1" s="1"/>
  <c r="X6547" i="1"/>
  <c r="Y6547" i="1" s="1"/>
  <c r="X6462" i="1"/>
  <c r="Y6462" i="1" s="1"/>
  <c r="X6447" i="1"/>
  <c r="Y6447" i="1" s="1"/>
  <c r="X6435" i="1"/>
  <c r="Y6435" i="1" s="1"/>
  <c r="X6378" i="1"/>
  <c r="Y6378" i="1" s="1"/>
  <c r="X6334" i="1"/>
  <c r="Y6334" i="1" s="1"/>
  <c r="X6319" i="1"/>
  <c r="Y6319" i="1" s="1"/>
  <c r="X6307" i="1"/>
  <c r="Y6307" i="1" s="1"/>
  <c r="X1158" i="1"/>
  <c r="Y1158" i="1" s="1"/>
  <c r="X1146" i="1"/>
  <c r="Y1146" i="1" s="1"/>
  <c r="X1089" i="1"/>
  <c r="Y1089" i="1" s="1"/>
  <c r="X793" i="1"/>
  <c r="Y793" i="1" s="1"/>
  <c r="X729" i="1"/>
  <c r="Y729" i="1" s="1"/>
  <c r="X524" i="1"/>
  <c r="Y524" i="1" s="1"/>
  <c r="X172" i="1"/>
  <c r="Y172" i="1" s="1"/>
  <c r="X96" i="1"/>
  <c r="Y96" i="1" s="1"/>
  <c r="X91" i="1"/>
  <c r="Y91" i="1" s="1"/>
  <c r="X9756" i="1"/>
  <c r="Y9756" i="1" s="1"/>
  <c r="X9104" i="1"/>
  <c r="Y9104" i="1" s="1"/>
  <c r="X8970" i="1"/>
  <c r="Y8970" i="1" s="1"/>
  <c r="V8780" i="1"/>
  <c r="W8780" i="1" s="1"/>
  <c r="X8769" i="1"/>
  <c r="Y8769" i="1" s="1"/>
  <c r="X8577" i="1"/>
  <c r="Y8577" i="1" s="1"/>
  <c r="X8449" i="1"/>
  <c r="Y8449" i="1" s="1"/>
  <c r="X8425" i="1"/>
  <c r="Y8425" i="1" s="1"/>
  <c r="X8401" i="1"/>
  <c r="Y8401" i="1" s="1"/>
  <c r="X8377" i="1"/>
  <c r="Y8377" i="1" s="1"/>
  <c r="X8361" i="1"/>
  <c r="Y8361" i="1" s="1"/>
  <c r="X8345" i="1"/>
  <c r="Y8345" i="1" s="1"/>
  <c r="X8329" i="1"/>
  <c r="Y8329" i="1" s="1"/>
  <c r="X7843" i="1"/>
  <c r="Y7843" i="1" s="1"/>
  <c r="X6815" i="1"/>
  <c r="Y6815" i="1" s="1"/>
  <c r="X6743" i="1"/>
  <c r="Y6743" i="1" s="1"/>
  <c r="X6630" i="1"/>
  <c r="Y6630" i="1" s="1"/>
  <c r="X6502" i="1"/>
  <c r="Y6502" i="1" s="1"/>
  <c r="X6374" i="1"/>
  <c r="Y6374" i="1" s="1"/>
  <c r="X5919" i="1"/>
  <c r="Y5919" i="1" s="1"/>
  <c r="X5903" i="1"/>
  <c r="Y5903" i="1" s="1"/>
  <c r="X5887" i="1"/>
  <c r="Y5887" i="1" s="1"/>
  <c r="X5871" i="1"/>
  <c r="Y5871" i="1" s="1"/>
  <c r="X5855" i="1"/>
  <c r="Y5855" i="1" s="1"/>
  <c r="X5839" i="1"/>
  <c r="Y5839" i="1" s="1"/>
  <c r="X5823" i="1"/>
  <c r="Y5823" i="1" s="1"/>
  <c r="X5807" i="1"/>
  <c r="Y5807" i="1" s="1"/>
  <c r="X5791" i="1"/>
  <c r="Y5791" i="1" s="1"/>
  <c r="X5775" i="1"/>
  <c r="Y5775" i="1" s="1"/>
  <c r="X5759" i="1"/>
  <c r="Y5759" i="1" s="1"/>
  <c r="X5743" i="1"/>
  <c r="Y5743" i="1" s="1"/>
  <c r="X5727" i="1"/>
  <c r="Y5727" i="1" s="1"/>
  <c r="X5711" i="1"/>
  <c r="Y5711" i="1" s="1"/>
  <c r="X5695" i="1"/>
  <c r="Y5695" i="1" s="1"/>
  <c r="X5679" i="1"/>
  <c r="Y5679" i="1" s="1"/>
  <c r="X5663" i="1"/>
  <c r="Y5663" i="1" s="1"/>
  <c r="X5647" i="1"/>
  <c r="Y5647" i="1" s="1"/>
  <c r="X5631" i="1"/>
  <c r="Y5631" i="1" s="1"/>
  <c r="X5615" i="1"/>
  <c r="Y5615" i="1" s="1"/>
  <c r="X5599" i="1"/>
  <c r="Y5599" i="1" s="1"/>
  <c r="X5155" i="1"/>
  <c r="Y5155" i="1" s="1"/>
  <c r="X5091" i="1"/>
  <c r="Y5091" i="1" s="1"/>
  <c r="X5051" i="1"/>
  <c r="Y5051" i="1" s="1"/>
  <c r="X4268" i="1"/>
  <c r="Y4268" i="1" s="1"/>
  <c r="X3870" i="1"/>
  <c r="Y3870" i="1" s="1"/>
  <c r="X3861" i="1"/>
  <c r="Y3861" i="1" s="1"/>
  <c r="X3806" i="1"/>
  <c r="Y3806" i="1" s="1"/>
  <c r="X3797" i="1"/>
  <c r="Y3797" i="1" s="1"/>
  <c r="X3781" i="1"/>
  <c r="Y3781" i="1" s="1"/>
  <c r="X3726" i="1"/>
  <c r="Y3726" i="1" s="1"/>
  <c r="X3678" i="1"/>
  <c r="Y3678" i="1" s="1"/>
  <c r="X3578" i="1"/>
  <c r="Y3578" i="1" s="1"/>
  <c r="X3514" i="1"/>
  <c r="Y3514" i="1" s="1"/>
  <c r="X3450" i="1"/>
  <c r="Y3450" i="1" s="1"/>
  <c r="X8764" i="1"/>
  <c r="Y8764" i="1" s="1"/>
  <c r="X3290" i="1"/>
  <c r="Y3290" i="1" s="1"/>
  <c r="X3185" i="1"/>
  <c r="Y3185" i="1" s="1"/>
  <c r="X3142" i="1"/>
  <c r="Y3142" i="1" s="1"/>
  <c r="X3034" i="1"/>
  <c r="Y3034" i="1" s="1"/>
  <c r="X2929" i="1"/>
  <c r="Y2929" i="1" s="1"/>
  <c r="X2886" i="1"/>
  <c r="Y2886" i="1" s="1"/>
  <c r="X2778" i="1"/>
  <c r="Y2778" i="1" s="1"/>
  <c r="X2692" i="1"/>
  <c r="Y2692" i="1" s="1"/>
  <c r="X2676" i="1"/>
  <c r="Y2676" i="1" s="1"/>
  <c r="X2617" i="1"/>
  <c r="Y2617" i="1" s="1"/>
  <c r="X2537" i="1"/>
  <c r="Y2537" i="1" s="1"/>
  <c r="X2409" i="1"/>
  <c r="Y2409" i="1" s="1"/>
  <c r="X2345" i="1"/>
  <c r="Y2345" i="1" s="1"/>
  <c r="X1923" i="1"/>
  <c r="Y1923" i="1" s="1"/>
  <c r="X1686" i="1"/>
  <c r="Y1686" i="1" s="1"/>
  <c r="X1659" i="1"/>
  <c r="Y1659" i="1" s="1"/>
  <c r="X1635" i="1"/>
  <c r="Y1635" i="1" s="1"/>
  <c r="X1615" i="1"/>
  <c r="Y1615" i="1" s="1"/>
  <c r="X1579" i="1"/>
  <c r="Y1579" i="1" s="1"/>
  <c r="X1527" i="1"/>
  <c r="Y1527" i="1" s="1"/>
  <c r="X1499" i="1"/>
  <c r="Y1499" i="1" s="1"/>
  <c r="X1438" i="1"/>
  <c r="Y1438" i="1" s="1"/>
  <c r="V1294" i="1"/>
  <c r="W1294" i="1" s="1"/>
  <c r="V1273" i="1"/>
  <c r="W1273" i="1" s="1"/>
  <c r="V1246" i="1"/>
  <c r="W1246" i="1" s="1"/>
  <c r="V1223" i="1"/>
  <c r="W1223" i="1" s="1"/>
  <c r="X1198" i="1"/>
  <c r="Y1198" i="1" s="1"/>
  <c r="X1175" i="1"/>
  <c r="Y1175" i="1" s="1"/>
  <c r="V1086" i="1"/>
  <c r="W1086" i="1" s="1"/>
  <c r="X786" i="1"/>
  <c r="Y786" i="1" s="1"/>
  <c r="X753" i="1"/>
  <c r="Y753" i="1" s="1"/>
  <c r="X722" i="1"/>
  <c r="Y722" i="1" s="1"/>
  <c r="X689" i="1"/>
  <c r="Y689" i="1" s="1"/>
  <c r="V657" i="1"/>
  <c r="W657" i="1" s="1"/>
  <c r="X638" i="1"/>
  <c r="Y638" i="1" s="1"/>
  <c r="X601" i="1"/>
  <c r="Y601" i="1" s="1"/>
  <c r="X537" i="1"/>
  <c r="Y537" i="1" s="1"/>
  <c r="X492" i="1"/>
  <c r="Y492" i="1" s="1"/>
  <c r="V428" i="1"/>
  <c r="W428" i="1" s="1"/>
  <c r="X394" i="1"/>
  <c r="Y394" i="1" s="1"/>
  <c r="V363" i="1"/>
  <c r="W363" i="1" s="1"/>
  <c r="V281" i="1"/>
  <c r="W281" i="1" s="1"/>
  <c r="X278" i="1"/>
  <c r="Y278" i="1" s="1"/>
  <c r="V192" i="1"/>
  <c r="W192" i="1" s="1"/>
  <c r="V155" i="1"/>
  <c r="W155" i="1" s="1"/>
  <c r="V135" i="1"/>
  <c r="W135" i="1" s="1"/>
  <c r="X48" i="1"/>
  <c r="Y48" i="1" s="1"/>
  <c r="X10029" i="1"/>
  <c r="Y10029" i="1" s="1"/>
  <c r="X10016" i="1"/>
  <c r="Y10016" i="1" s="1"/>
  <c r="X9993" i="1"/>
  <c r="Y9993" i="1" s="1"/>
  <c r="X9910" i="1"/>
  <c r="Y9910" i="1" s="1"/>
  <c r="V9898" i="1"/>
  <c r="W9898" i="1" s="1"/>
  <c r="V9888" i="1"/>
  <c r="W9888" i="1" s="1"/>
  <c r="V9828" i="1"/>
  <c r="W9828" i="1" s="1"/>
  <c r="X9768" i="1"/>
  <c r="Y9768" i="1" s="1"/>
  <c r="V9746" i="1"/>
  <c r="W9746" i="1" s="1"/>
  <c r="V9700" i="1"/>
  <c r="W9700" i="1" s="1"/>
  <c r="X9547" i="1"/>
  <c r="Y9547" i="1" s="1"/>
  <c r="X9399" i="1"/>
  <c r="Y9399" i="1" s="1"/>
  <c r="V9372" i="1"/>
  <c r="W9372" i="1" s="1"/>
  <c r="V9321" i="1"/>
  <c r="W9321" i="1" s="1"/>
  <c r="X9288" i="1"/>
  <c r="Y9288" i="1" s="1"/>
  <c r="X9285" i="1"/>
  <c r="Y9285" i="1" s="1"/>
  <c r="X9278" i="1"/>
  <c r="Y9278" i="1" s="1"/>
  <c r="V9275" i="1"/>
  <c r="W9275" i="1" s="1"/>
  <c r="V9252" i="1"/>
  <c r="W9252" i="1" s="1"/>
  <c r="X9245" i="1"/>
  <c r="Y9245" i="1" s="1"/>
  <c r="X9236" i="1"/>
  <c r="Y9236" i="1" s="1"/>
  <c r="V9219" i="1"/>
  <c r="W9219" i="1" s="1"/>
  <c r="X9216" i="1"/>
  <c r="Y9216" i="1" s="1"/>
  <c r="X9201" i="1"/>
  <c r="Y9201" i="1" s="1"/>
  <c r="X9181" i="1"/>
  <c r="Y9181" i="1" s="1"/>
  <c r="V9164" i="1"/>
  <c r="W9164" i="1" s="1"/>
  <c r="V9152" i="1"/>
  <c r="W9152" i="1" s="1"/>
  <c r="V9147" i="1"/>
  <c r="W9147" i="1" s="1"/>
  <c r="V9144" i="1"/>
  <c r="W9144" i="1" s="1"/>
  <c r="V9141" i="1"/>
  <c r="W9141" i="1" s="1"/>
  <c r="V9135" i="1"/>
  <c r="W9135" i="1" s="1"/>
  <c r="V9125" i="1"/>
  <c r="W9125" i="1" s="1"/>
  <c r="V9077" i="1"/>
  <c r="W9077" i="1" s="1"/>
  <c r="X9046" i="1"/>
  <c r="Y9046" i="1" s="1"/>
  <c r="V9026" i="1"/>
  <c r="W9026" i="1" s="1"/>
  <c r="X9023" i="1"/>
  <c r="Y9023" i="1" s="1"/>
  <c r="V8986" i="1"/>
  <c r="W8986" i="1" s="1"/>
  <c r="X8983" i="1"/>
  <c r="Y8983" i="1" s="1"/>
  <c r="X8967" i="1"/>
  <c r="Y8967" i="1" s="1"/>
  <c r="X8958" i="1"/>
  <c r="Y8958" i="1" s="1"/>
  <c r="X8955" i="1"/>
  <c r="Y8955" i="1" s="1"/>
  <c r="X8950" i="1"/>
  <c r="Y8950" i="1" s="1"/>
  <c r="X8947" i="1"/>
  <c r="Y8947" i="1" s="1"/>
  <c r="X6506" i="1"/>
  <c r="Y6506" i="1" s="1"/>
  <c r="X8938" i="1"/>
  <c r="Y8938" i="1" s="1"/>
  <c r="X8929" i="1"/>
  <c r="Y8929" i="1" s="1"/>
  <c r="X8889" i="1"/>
  <c r="Y8889" i="1" s="1"/>
  <c r="V8869" i="1"/>
  <c r="W8869" i="1" s="1"/>
  <c r="X8866" i="1"/>
  <c r="Y8866" i="1" s="1"/>
  <c r="X8833" i="1"/>
  <c r="Y8833" i="1" s="1"/>
  <c r="X8830" i="1"/>
  <c r="Y8830" i="1" s="1"/>
  <c r="X8817" i="1"/>
  <c r="Y8817" i="1" s="1"/>
  <c r="X8814" i="1"/>
  <c r="Y8814" i="1" s="1"/>
  <c r="X8801" i="1"/>
  <c r="Y8801" i="1" s="1"/>
  <c r="X8798" i="1"/>
  <c r="Y8798" i="1" s="1"/>
  <c r="V8788" i="1"/>
  <c r="W8788" i="1" s="1"/>
  <c r="X8705" i="1"/>
  <c r="Y8705" i="1" s="1"/>
  <c r="X8641" i="1"/>
  <c r="Y8641" i="1" s="1"/>
  <c r="X8775" i="1"/>
  <c r="Y8775" i="1" s="1"/>
  <c r="X8711" i="1"/>
  <c r="Y8711" i="1" s="1"/>
  <c r="X8647" i="1"/>
  <c r="Y8647" i="1" s="1"/>
  <c r="X8583" i="1"/>
  <c r="Y8583" i="1" s="1"/>
  <c r="X8519" i="1"/>
  <c r="Y8519" i="1" s="1"/>
  <c r="X8487" i="1"/>
  <c r="Y8487" i="1" s="1"/>
  <c r="X8455" i="1"/>
  <c r="Y8455" i="1" s="1"/>
  <c r="X8431" i="1"/>
  <c r="Y8431" i="1" s="1"/>
  <c r="X8407" i="1"/>
  <c r="Y8407" i="1" s="1"/>
  <c r="X8326" i="1"/>
  <c r="Y8326" i="1" s="1"/>
  <c r="V8306" i="1"/>
  <c r="W8306" i="1" s="1"/>
  <c r="X8254" i="1"/>
  <c r="Y8254" i="1" s="1"/>
  <c r="X8193" i="1"/>
  <c r="Y8193" i="1" s="1"/>
  <c r="V8190" i="1"/>
  <c r="W8190" i="1" s="1"/>
  <c r="V8158" i="1"/>
  <c r="W8158" i="1" s="1"/>
  <c r="X7746" i="1"/>
  <c r="Y7746" i="1" s="1"/>
  <c r="X7739" i="1"/>
  <c r="Y7739" i="1" s="1"/>
  <c r="V7687" i="1"/>
  <c r="W7687" i="1" s="1"/>
  <c r="V7671" i="1"/>
  <c r="W7671" i="1" s="1"/>
  <c r="V7623" i="1"/>
  <c r="W7623" i="1" s="1"/>
  <c r="V7607" i="1"/>
  <c r="W7607" i="1" s="1"/>
  <c r="V7559" i="1"/>
  <c r="W7559" i="1" s="1"/>
  <c r="V7543" i="1"/>
  <c r="W7543" i="1" s="1"/>
  <c r="V7495" i="1"/>
  <c r="W7495" i="1" s="1"/>
  <c r="V7479" i="1"/>
  <c r="W7479" i="1" s="1"/>
  <c r="V7431" i="1"/>
  <c r="W7431" i="1" s="1"/>
  <c r="V7415" i="1"/>
  <c r="W7415" i="1" s="1"/>
  <c r="V7367" i="1"/>
  <c r="W7367" i="1" s="1"/>
  <c r="V7351" i="1"/>
  <c r="W7351" i="1" s="1"/>
  <c r="V7303" i="1"/>
  <c r="W7303" i="1" s="1"/>
  <c r="V7287" i="1"/>
  <c r="W7287" i="1" s="1"/>
  <c r="X7183" i="1"/>
  <c r="Y7183" i="1" s="1"/>
  <c r="V7167" i="1"/>
  <c r="W7167" i="1" s="1"/>
  <c r="X7083" i="1"/>
  <c r="Y7083" i="1" s="1"/>
  <c r="X7055" i="1"/>
  <c r="Y7055" i="1" s="1"/>
  <c r="V7039" i="1"/>
  <c r="W7039" i="1" s="1"/>
  <c r="X6955" i="1"/>
  <c r="Y6955" i="1" s="1"/>
  <c r="X6927" i="1"/>
  <c r="Y6927" i="1" s="1"/>
  <c r="V6911" i="1"/>
  <c r="W6911" i="1" s="1"/>
  <c r="X6891" i="1"/>
  <c r="Y6891" i="1" s="1"/>
  <c r="V6843" i="1"/>
  <c r="W6843" i="1" s="1"/>
  <c r="V6789" i="1"/>
  <c r="W6789" i="1" s="1"/>
  <c r="X6779" i="1"/>
  <c r="Y6779" i="1" s="1"/>
  <c r="V6770" i="1"/>
  <c r="W6770" i="1" s="1"/>
  <c r="X6767" i="1"/>
  <c r="Y6767" i="1" s="1"/>
  <c r="V6730" i="1"/>
  <c r="W6730" i="1" s="1"/>
  <c r="X6654" i="1"/>
  <c r="Y6654" i="1" s="1"/>
  <c r="X6639" i="1"/>
  <c r="Y6639" i="1" s="1"/>
  <c r="X6627" i="1"/>
  <c r="Y6627" i="1" s="1"/>
  <c r="X6570" i="1"/>
  <c r="Y6570" i="1" s="1"/>
  <c r="X6526" i="1"/>
  <c r="Y6526" i="1" s="1"/>
  <c r="X6511" i="1"/>
  <c r="Y6511" i="1" s="1"/>
  <c r="X6499" i="1"/>
  <c r="Y6499" i="1" s="1"/>
  <c r="X6442" i="1"/>
  <c r="Y6442" i="1" s="1"/>
  <c r="X6398" i="1"/>
  <c r="Y6398" i="1" s="1"/>
  <c r="X6383" i="1"/>
  <c r="Y6383" i="1" s="1"/>
  <c r="X6371" i="1"/>
  <c r="Y6371" i="1" s="1"/>
  <c r="X6314" i="1"/>
  <c r="Y6314" i="1" s="1"/>
  <c r="X8098" i="1"/>
  <c r="Y8098" i="1" s="1"/>
  <c r="V5921" i="1"/>
  <c r="W5921" i="1" s="1"/>
  <c r="V5905" i="1"/>
  <c r="W5905" i="1" s="1"/>
  <c r="V5889" i="1"/>
  <c r="W5889" i="1" s="1"/>
  <c r="V5873" i="1"/>
  <c r="W5873" i="1" s="1"/>
  <c r="V5857" i="1"/>
  <c r="W5857" i="1" s="1"/>
  <c r="V5841" i="1"/>
  <c r="W5841" i="1" s="1"/>
  <c r="V5825" i="1"/>
  <c r="W5825" i="1" s="1"/>
  <c r="V5809" i="1"/>
  <c r="W5809" i="1" s="1"/>
  <c r="V5793" i="1"/>
  <c r="W5793" i="1" s="1"/>
  <c r="V5777" i="1"/>
  <c r="W5777" i="1" s="1"/>
  <c r="V5761" i="1"/>
  <c r="W5761" i="1" s="1"/>
  <c r="V5745" i="1"/>
  <c r="W5745" i="1" s="1"/>
  <c r="V5729" i="1"/>
  <c r="W5729" i="1" s="1"/>
  <c r="V5713" i="1"/>
  <c r="W5713" i="1" s="1"/>
  <c r="V5697" i="1"/>
  <c r="W5697" i="1" s="1"/>
  <c r="V5681" i="1"/>
  <c r="W5681" i="1" s="1"/>
  <c r="V5665" i="1"/>
  <c r="W5665" i="1" s="1"/>
  <c r="V5649" i="1"/>
  <c r="W5649" i="1" s="1"/>
  <c r="V5633" i="1"/>
  <c r="W5633" i="1" s="1"/>
  <c r="V5617" i="1"/>
  <c r="W5617" i="1" s="1"/>
  <c r="V5601" i="1"/>
  <c r="W5601" i="1" s="1"/>
  <c r="X5582" i="1"/>
  <c r="Y5582" i="1" s="1"/>
  <c r="X5575" i="1"/>
  <c r="Y5575" i="1" s="1"/>
  <c r="X5535" i="1"/>
  <c r="Y5535" i="1" s="1"/>
  <c r="X5454" i="1"/>
  <c r="Y5454" i="1" s="1"/>
  <c r="X5447" i="1"/>
  <c r="Y5447" i="1" s="1"/>
  <c r="X5407" i="1"/>
  <c r="Y5407" i="1" s="1"/>
  <c r="X5326" i="1"/>
  <c r="Y5326" i="1" s="1"/>
  <c r="X5319" i="1"/>
  <c r="Y5319" i="1" s="1"/>
  <c r="X5302" i="1"/>
  <c r="Y5302" i="1" s="1"/>
  <c r="V5275" i="1"/>
  <c r="W5275" i="1" s="1"/>
  <c r="X5243" i="1"/>
  <c r="Y5243" i="1" s="1"/>
  <c r="V5223" i="1"/>
  <c r="W5223" i="1" s="1"/>
  <c r="X5195" i="1"/>
  <c r="Y5195" i="1" s="1"/>
  <c r="V5179" i="1"/>
  <c r="W5179" i="1" s="1"/>
  <c r="X5172" i="1"/>
  <c r="Y5172" i="1" s="1"/>
  <c r="X5148" i="1"/>
  <c r="Y5148" i="1" s="1"/>
  <c r="X5131" i="1"/>
  <c r="Y5131" i="1" s="1"/>
  <c r="V5107" i="1"/>
  <c r="W5107" i="1" s="1"/>
  <c r="X5100" i="1"/>
  <c r="Y5100" i="1" s="1"/>
  <c r="X5084" i="1"/>
  <c r="Y5084" i="1" s="1"/>
  <c r="V5063" i="1"/>
  <c r="W5063" i="1" s="1"/>
  <c r="X5060" i="1"/>
  <c r="Y5060" i="1" s="1"/>
  <c r="V5057" i="1"/>
  <c r="W5057" i="1" s="1"/>
  <c r="V5009" i="1"/>
  <c r="W5009" i="1" s="1"/>
  <c r="V4999" i="1"/>
  <c r="W4999" i="1" s="1"/>
  <c r="V4997" i="1"/>
  <c r="W4997" i="1" s="1"/>
  <c r="X4984" i="1"/>
  <c r="Y4984" i="1" s="1"/>
  <c r="X4982" i="1"/>
  <c r="Y4982" i="1" s="1"/>
  <c r="X4980" i="1"/>
  <c r="Y4980" i="1" s="1"/>
  <c r="X4936" i="1"/>
  <c r="Y4936" i="1" s="1"/>
  <c r="X4934" i="1"/>
  <c r="Y4934" i="1" s="1"/>
  <c r="X4932" i="1"/>
  <c r="Y4932" i="1" s="1"/>
  <c r="V4929" i="1"/>
  <c r="W4929" i="1" s="1"/>
  <c r="V4919" i="1"/>
  <c r="W4919" i="1" s="1"/>
  <c r="V4917" i="1"/>
  <c r="W4917" i="1" s="1"/>
  <c r="X4915" i="1"/>
  <c r="Y4915" i="1" s="1"/>
  <c r="V4881" i="1"/>
  <c r="W4881" i="1" s="1"/>
  <c r="X4870" i="1"/>
  <c r="Y4870" i="1" s="1"/>
  <c r="X4838" i="1"/>
  <c r="Y4838" i="1" s="1"/>
  <c r="X4806" i="1"/>
  <c r="Y4806" i="1" s="1"/>
  <c r="X4774" i="1"/>
  <c r="Y4774" i="1" s="1"/>
  <c r="X4742" i="1"/>
  <c r="Y4742" i="1" s="1"/>
  <c r="X4710" i="1"/>
  <c r="Y4710" i="1" s="1"/>
  <c r="X4678" i="1"/>
  <c r="Y4678" i="1" s="1"/>
  <c r="X4646" i="1"/>
  <c r="Y4646" i="1" s="1"/>
  <c r="X4614" i="1"/>
  <c r="Y4614" i="1" s="1"/>
  <c r="X4582" i="1"/>
  <c r="Y4582" i="1" s="1"/>
  <c r="X4550" i="1"/>
  <c r="Y4550" i="1" s="1"/>
  <c r="V4543" i="1"/>
  <c r="W4543" i="1" s="1"/>
  <c r="V4541" i="1"/>
  <c r="W4541" i="1" s="1"/>
  <c r="X4526" i="1"/>
  <c r="Y4526" i="1" s="1"/>
  <c r="V4511" i="1"/>
  <c r="W4511" i="1" s="1"/>
  <c r="V4509" i="1"/>
  <c r="W4509" i="1" s="1"/>
  <c r="X4494" i="1"/>
  <c r="Y4494" i="1" s="1"/>
  <c r="V4432" i="1"/>
  <c r="W4432" i="1" s="1"/>
  <c r="V4368" i="1"/>
  <c r="W4368" i="1" s="1"/>
  <c r="X4295" i="1"/>
  <c r="Y4295" i="1" s="1"/>
  <c r="X4191" i="1"/>
  <c r="Y4191" i="1" s="1"/>
  <c r="X4184" i="1"/>
  <c r="Y4184" i="1" s="1"/>
  <c r="V4160" i="1"/>
  <c r="W4160" i="1" s="1"/>
  <c r="V4099" i="1"/>
  <c r="W4099" i="1" s="1"/>
  <c r="V4091" i="1"/>
  <c r="W4091" i="1" s="1"/>
  <c r="V4048" i="1"/>
  <c r="W4048" i="1" s="1"/>
  <c r="X4043" i="1"/>
  <c r="Y4043" i="1" s="1"/>
  <c r="V4036" i="1"/>
  <c r="W4036" i="1" s="1"/>
  <c r="V4034" i="1"/>
  <c r="W4034" i="1" s="1"/>
  <c r="V4026" i="1"/>
  <c r="W4026" i="1" s="1"/>
  <c r="V3992" i="1"/>
  <c r="W3992" i="1" s="1"/>
  <c r="X3980" i="1"/>
  <c r="Y3980" i="1" s="1"/>
  <c r="V3960" i="1"/>
  <c r="W3960" i="1" s="1"/>
  <c r="X3948" i="1"/>
  <c r="Y3948" i="1" s="1"/>
  <c r="V3928" i="1"/>
  <c r="W3928" i="1" s="1"/>
  <c r="X3916" i="1"/>
  <c r="Y3916" i="1" s="1"/>
  <c r="V3910" i="1"/>
  <c r="W3910" i="1" s="1"/>
  <c r="V3894" i="1"/>
  <c r="W3894" i="1" s="1"/>
  <c r="V3878" i="1"/>
  <c r="W3878" i="1" s="1"/>
  <c r="X3875" i="1"/>
  <c r="Y3875" i="1" s="1"/>
  <c r="V3872" i="1"/>
  <c r="W3872" i="1" s="1"/>
  <c r="V3845" i="1"/>
  <c r="W3845" i="1" s="1"/>
  <c r="X3837" i="1"/>
  <c r="Y3837" i="1" s="1"/>
  <c r="V3824" i="1"/>
  <c r="W3824" i="1" s="1"/>
  <c r="X3814" i="1"/>
  <c r="Y3814" i="1" s="1"/>
  <c r="V3808" i="1"/>
  <c r="W3808" i="1" s="1"/>
  <c r="V3778" i="1"/>
  <c r="W3778" i="1" s="1"/>
  <c r="V3769" i="1"/>
  <c r="W3769" i="1" s="1"/>
  <c r="X3749" i="1"/>
  <c r="Y3749" i="1" s="1"/>
  <c r="X3718" i="1"/>
  <c r="Y3718" i="1" s="1"/>
  <c r="V3646" i="1"/>
  <c r="W3646" i="1" s="1"/>
  <c r="X3602" i="1"/>
  <c r="Y3602" i="1" s="1"/>
  <c r="X3571" i="1"/>
  <c r="Y3571" i="1" s="1"/>
  <c r="X3538" i="1"/>
  <c r="Y3538" i="1" s="1"/>
  <c r="X3507" i="1"/>
  <c r="Y3507" i="1" s="1"/>
  <c r="X3474" i="1"/>
  <c r="Y3474" i="1" s="1"/>
  <c r="V3428" i="1"/>
  <c r="W3428" i="1" s="1"/>
  <c r="V3389" i="1"/>
  <c r="W3389" i="1" s="1"/>
  <c r="X3387" i="1"/>
  <c r="Y3387" i="1" s="1"/>
  <c r="V3384" i="1"/>
  <c r="W3384" i="1" s="1"/>
  <c r="V3369" i="1"/>
  <c r="W3369" i="1" s="1"/>
  <c r="V3358" i="1"/>
  <c r="W3358" i="1" s="1"/>
  <c r="V3317" i="1"/>
  <c r="W3317" i="1" s="1"/>
  <c r="V3312" i="1"/>
  <c r="W3312" i="1" s="1"/>
  <c r="V3269" i="1"/>
  <c r="W3269" i="1" s="1"/>
  <c r="X3266" i="1"/>
  <c r="Y3266" i="1" s="1"/>
  <c r="V3249" i="1"/>
  <c r="W3249" i="1" s="1"/>
  <c r="V3208" i="1"/>
  <c r="W3208" i="1" s="1"/>
  <c r="X3161" i="1"/>
  <c r="Y3161" i="1" s="1"/>
  <c r="V3144" i="1"/>
  <c r="W3144" i="1" s="1"/>
  <c r="V3120" i="1"/>
  <c r="W3120" i="1" s="1"/>
  <c r="X3110" i="1"/>
  <c r="Y3110" i="1" s="1"/>
  <c r="V3102" i="1"/>
  <c r="W3102" i="1" s="1"/>
  <c r="V3061" i="1"/>
  <c r="W3061" i="1" s="1"/>
  <c r="V3056" i="1"/>
  <c r="W3056" i="1" s="1"/>
  <c r="V3013" i="1"/>
  <c r="W3013" i="1" s="1"/>
  <c r="X3010" i="1"/>
  <c r="Y3010" i="1" s="1"/>
  <c r="V2993" i="1"/>
  <c r="W2993" i="1" s="1"/>
  <c r="V2952" i="1"/>
  <c r="W2952" i="1" s="1"/>
  <c r="X2905" i="1"/>
  <c r="Y2905" i="1" s="1"/>
  <c r="V2888" i="1"/>
  <c r="W2888" i="1" s="1"/>
  <c r="V2864" i="1"/>
  <c r="W2864" i="1" s="1"/>
  <c r="X2854" i="1"/>
  <c r="Y2854" i="1" s="1"/>
  <c r="V2846" i="1"/>
  <c r="W2846" i="1" s="1"/>
  <c r="V2805" i="1"/>
  <c r="W2805" i="1" s="1"/>
  <c r="V2800" i="1"/>
  <c r="W2800" i="1" s="1"/>
  <c r="V2758" i="1"/>
  <c r="W2758" i="1" s="1"/>
  <c r="V2726" i="1"/>
  <c r="W2726" i="1" s="1"/>
  <c r="V2673" i="1"/>
  <c r="W2673" i="1" s="1"/>
  <c r="V2660" i="1"/>
  <c r="W2660" i="1" s="1"/>
  <c r="V2641" i="1"/>
  <c r="W2641" i="1" s="1"/>
  <c r="X2638" i="1"/>
  <c r="Y2638" i="1" s="1"/>
  <c r="X2614" i="1"/>
  <c r="Y2614" i="1" s="1"/>
  <c r="X2605" i="1"/>
  <c r="Y2605" i="1" s="1"/>
  <c r="V2545" i="1"/>
  <c r="W2545" i="1" s="1"/>
  <c r="X2542" i="1"/>
  <c r="Y2542" i="1" s="1"/>
  <c r="X2534" i="1"/>
  <c r="Y2534" i="1" s="1"/>
  <c r="X2406" i="1"/>
  <c r="Y2406" i="1" s="1"/>
  <c r="X2389" i="1"/>
  <c r="Y2389" i="1" s="1"/>
  <c r="V2369" i="1"/>
  <c r="W2369" i="1" s="1"/>
  <c r="X2366" i="1"/>
  <c r="Y2366" i="1" s="1"/>
  <c r="X2342" i="1"/>
  <c r="Y2342" i="1" s="1"/>
  <c r="X2325" i="1"/>
  <c r="Y2325" i="1" s="1"/>
  <c r="V2305" i="1"/>
  <c r="W2305" i="1" s="1"/>
  <c r="X2302" i="1"/>
  <c r="Y2302" i="1" s="1"/>
  <c r="V2103" i="1"/>
  <c r="W2103" i="1" s="1"/>
  <c r="X2038" i="1"/>
  <c r="Y2038" i="1" s="1"/>
  <c r="X2024" i="1"/>
  <c r="Y2024" i="1" s="1"/>
  <c r="V2021" i="1"/>
  <c r="W2021" i="1" s="1"/>
  <c r="V2015" i="1"/>
  <c r="W2015" i="1" s="1"/>
  <c r="X1991" i="1"/>
  <c r="Y1991" i="1" s="1"/>
  <c r="X1974" i="1"/>
  <c r="Y1974" i="1" s="1"/>
  <c r="X1951" i="1"/>
  <c r="Y1951" i="1" s="1"/>
  <c r="V1938" i="1"/>
  <c r="W1938" i="1" s="1"/>
  <c r="X1928" i="1"/>
  <c r="Y1928" i="1" s="1"/>
  <c r="V1925" i="1"/>
  <c r="W1925" i="1" s="1"/>
  <c r="X1878" i="1"/>
  <c r="Y1878" i="1" s="1"/>
  <c r="X1875" i="1"/>
  <c r="Y1875" i="1" s="1"/>
  <c r="X1866" i="1"/>
  <c r="Y1866" i="1" s="1"/>
  <c r="X1855" i="1"/>
  <c r="Y1855" i="1" s="1"/>
  <c r="V1829" i="1"/>
  <c r="W1829" i="1" s="1"/>
  <c r="X1792" i="1"/>
  <c r="Y1792" i="1" s="1"/>
  <c r="V1778" i="1"/>
  <c r="W1778" i="1" s="1"/>
  <c r="X1750" i="1"/>
  <c r="Y1750" i="1" s="1"/>
  <c r="X1736" i="1"/>
  <c r="Y1736" i="1" s="1"/>
  <c r="V1733" i="1"/>
  <c r="W1733" i="1" s="1"/>
  <c r="V1650" i="1"/>
  <c r="W1650" i="1" s="1"/>
  <c r="V1647" i="1"/>
  <c r="W1647" i="1" s="1"/>
  <c r="X1640" i="1"/>
  <c r="Y1640" i="1" s="1"/>
  <c r="V1637" i="1"/>
  <c r="W1637" i="1" s="1"/>
  <c r="V1605" i="1"/>
  <c r="W1605" i="1" s="1"/>
  <c r="X1598" i="1"/>
  <c r="Y1598" i="1" s="1"/>
  <c r="X1591" i="1"/>
  <c r="Y1591" i="1" s="1"/>
  <c r="V1563" i="1"/>
  <c r="W1563" i="1" s="1"/>
  <c r="X1516" i="1"/>
  <c r="Y1516" i="1" s="1"/>
  <c r="V1478" i="1"/>
  <c r="W1478" i="1" s="1"/>
  <c r="X1459" i="1"/>
  <c r="Y1459" i="1" s="1"/>
  <c r="V1379" i="1"/>
  <c r="W1379" i="1" s="1"/>
  <c r="V1331" i="1"/>
  <c r="W1331" i="1" s="1"/>
  <c r="V1318" i="1"/>
  <c r="W1318" i="1" s="1"/>
  <c r="X1315" i="1"/>
  <c r="Y1315" i="1" s="1"/>
  <c r="V1310" i="1"/>
  <c r="W1310" i="1" s="1"/>
  <c r="X1307" i="1"/>
  <c r="Y1307" i="1" s="1"/>
  <c r="X1302" i="1"/>
  <c r="Y1302" i="1" s="1"/>
  <c r="V1266" i="1"/>
  <c r="W1266" i="1" s="1"/>
  <c r="X1259" i="1"/>
  <c r="Y1259" i="1" s="1"/>
  <c r="X1254" i="1"/>
  <c r="Y1254" i="1" s="1"/>
  <c r="V1225" i="1"/>
  <c r="W1225" i="1" s="1"/>
  <c r="V1219" i="1"/>
  <c r="W1219" i="1" s="1"/>
  <c r="V1190" i="1"/>
  <c r="W1190" i="1" s="1"/>
  <c r="V1183" i="1"/>
  <c r="W1183" i="1" s="1"/>
  <c r="X1167" i="1"/>
  <c r="Y1167" i="1" s="1"/>
  <c r="V1154" i="1"/>
  <c r="W1154" i="1" s="1"/>
  <c r="X1151" i="1"/>
  <c r="Y1151" i="1" s="1"/>
  <c r="V1139" i="1"/>
  <c r="W1139" i="1" s="1"/>
  <c r="V1122" i="1"/>
  <c r="W1122" i="1" s="1"/>
  <c r="X1119" i="1"/>
  <c r="Y1119" i="1" s="1"/>
  <c r="V1105" i="1"/>
  <c r="W1105" i="1" s="1"/>
  <c r="V1102" i="1"/>
  <c r="W1102" i="1" s="1"/>
  <c r="V1065" i="1"/>
  <c r="W1065" i="1" s="1"/>
  <c r="V1062" i="1"/>
  <c r="W1062" i="1" s="1"/>
  <c r="V1049" i="1"/>
  <c r="W1049" i="1" s="1"/>
  <c r="V1046" i="1"/>
  <c r="W1046" i="1" s="1"/>
  <c r="V1033" i="1"/>
  <c r="W1033" i="1" s="1"/>
  <c r="V1030" i="1"/>
  <c r="W1030" i="1" s="1"/>
  <c r="V1017" i="1"/>
  <c r="W1017" i="1" s="1"/>
  <c r="V1014" i="1"/>
  <c r="W1014" i="1" s="1"/>
  <c r="V1001" i="1"/>
  <c r="W1001" i="1" s="1"/>
  <c r="V998" i="1"/>
  <c r="W998" i="1" s="1"/>
  <c r="V985" i="1"/>
  <c r="W985" i="1" s="1"/>
  <c r="V982" i="1"/>
  <c r="W982" i="1" s="1"/>
  <c r="V969" i="1"/>
  <c r="W969" i="1" s="1"/>
  <c r="X8877" i="1"/>
  <c r="Y8877" i="1" s="1"/>
  <c r="X8845" i="1"/>
  <c r="Y8845" i="1" s="1"/>
  <c r="X785" i="1"/>
  <c r="Y785" i="1" s="1"/>
  <c r="X754" i="1"/>
  <c r="Y754" i="1" s="1"/>
  <c r="X721" i="1"/>
  <c r="Y721" i="1" s="1"/>
  <c r="X690" i="1"/>
  <c r="Y690" i="1" s="1"/>
  <c r="V662" i="1"/>
  <c r="W662" i="1" s="1"/>
  <c r="X633" i="1"/>
  <c r="Y633" i="1" s="1"/>
  <c r="X569" i="1"/>
  <c r="Y569" i="1" s="1"/>
  <c r="V532" i="1"/>
  <c r="W532" i="1" s="1"/>
  <c r="V508" i="1"/>
  <c r="W508" i="1" s="1"/>
  <c r="V505" i="1"/>
  <c r="W505" i="1" s="1"/>
  <c r="V484" i="1"/>
  <c r="W484" i="1" s="1"/>
  <c r="X477" i="1"/>
  <c r="Y477" i="1" s="1"/>
  <c r="V460" i="1"/>
  <c r="W460" i="1" s="1"/>
  <c r="X436" i="1"/>
  <c r="Y436" i="1" s="1"/>
  <c r="X378" i="1"/>
  <c r="Y378" i="1" s="1"/>
  <c r="V289" i="1"/>
  <c r="W289" i="1" s="1"/>
  <c r="X286" i="1"/>
  <c r="Y286" i="1" s="1"/>
  <c r="X273" i="1"/>
  <c r="Y273" i="1" s="1"/>
  <c r="V187" i="1"/>
  <c r="W187" i="1" s="1"/>
  <c r="V154" i="1"/>
  <c r="W154" i="1" s="1"/>
  <c r="V134" i="1"/>
  <c r="W134" i="1" s="1"/>
  <c r="X111" i="1"/>
  <c r="Y111" i="1" s="1"/>
  <c r="V108" i="1"/>
  <c r="W108" i="1" s="1"/>
  <c r="X95" i="1"/>
  <c r="Y95" i="1" s="1"/>
  <c r="V90" i="1"/>
  <c r="W90" i="1" s="1"/>
  <c r="V10020" i="1"/>
  <c r="W10020" i="1" s="1"/>
  <c r="V10017" i="1"/>
  <c r="W10017" i="1" s="1"/>
  <c r="V10015" i="1"/>
  <c r="W10015" i="1" s="1"/>
  <c r="V9992" i="1"/>
  <c r="W9992" i="1" s="1"/>
  <c r="X9989" i="1"/>
  <c r="Y9989" i="1" s="1"/>
  <c r="V9972" i="1"/>
  <c r="W9972" i="1" s="1"/>
  <c r="V9969" i="1"/>
  <c r="W9969" i="1" s="1"/>
  <c r="X9942" i="1"/>
  <c r="Y9942" i="1" s="1"/>
  <c r="V9930" i="1"/>
  <c r="W9930" i="1" s="1"/>
  <c r="V9920" i="1"/>
  <c r="W9920" i="1" s="1"/>
  <c r="X9878" i="1"/>
  <c r="Y9878" i="1" s="1"/>
  <c r="V9864" i="1"/>
  <c r="W9864" i="1" s="1"/>
  <c r="V9820" i="1"/>
  <c r="W9820" i="1" s="1"/>
  <c r="V9783" i="1"/>
  <c r="W9783" i="1" s="1"/>
  <c r="V9760" i="1"/>
  <c r="W9760" i="1" s="1"/>
  <c r="X9725" i="1"/>
  <c r="Y9725" i="1" s="1"/>
  <c r="V9692" i="1"/>
  <c r="W9692" i="1" s="1"/>
  <c r="X9597" i="1"/>
  <c r="Y9597" i="1" s="1"/>
  <c r="V9594" i="1"/>
  <c r="W9594" i="1" s="1"/>
  <c r="V9538" i="1"/>
  <c r="W9538" i="1" s="1"/>
  <c r="X9415" i="1"/>
  <c r="Y9415" i="1" s="1"/>
  <c r="X9387" i="1"/>
  <c r="Y9387" i="1" s="1"/>
  <c r="X9320" i="1"/>
  <c r="Y9320" i="1" s="1"/>
  <c r="X9317" i="1"/>
  <c r="Y9317" i="1" s="1"/>
  <c r="V9289" i="1"/>
  <c r="W9289" i="1" s="1"/>
  <c r="V9265" i="1"/>
  <c r="W9265" i="1" s="1"/>
  <c r="X9262" i="1"/>
  <c r="Y9262" i="1" s="1"/>
  <c r="V9259" i="1"/>
  <c r="W9259" i="1" s="1"/>
  <c r="V9175" i="1"/>
  <c r="W9175" i="1" s="1"/>
  <c r="X9153" i="1"/>
  <c r="Y9153" i="1" s="1"/>
  <c r="V9151" i="1"/>
  <c r="W9151" i="1" s="1"/>
  <c r="X9140" i="1"/>
  <c r="Y9140" i="1" s="1"/>
  <c r="V9115" i="1"/>
  <c r="W9115" i="1" s="1"/>
  <c r="V9095" i="1"/>
  <c r="W9095" i="1" s="1"/>
  <c r="V9092" i="1"/>
  <c r="W9092" i="1" s="1"/>
  <c r="V9081" i="1"/>
  <c r="W9081" i="1" s="1"/>
  <c r="X9069" i="1"/>
  <c r="Y9069" i="1" s="1"/>
  <c r="V9050" i="1"/>
  <c r="W9050" i="1" s="1"/>
  <c r="X9047" i="1"/>
  <c r="Y9047" i="1" s="1"/>
  <c r="X9031" i="1"/>
  <c r="Y9031" i="1" s="1"/>
  <c r="X9022" i="1"/>
  <c r="Y9022" i="1" s="1"/>
  <c r="X8982" i="1"/>
  <c r="Y8982" i="1" s="1"/>
  <c r="V8962" i="1"/>
  <c r="W8962" i="1" s="1"/>
  <c r="X8959" i="1"/>
  <c r="Y8959" i="1" s="1"/>
  <c r="X8954" i="1"/>
  <c r="Y8954" i="1" s="1"/>
  <c r="X8951" i="1"/>
  <c r="Y8951" i="1" s="1"/>
  <c r="X8946" i="1"/>
  <c r="Y8946" i="1" s="1"/>
  <c r="X8933" i="1"/>
  <c r="Y8933" i="1" s="1"/>
  <c r="X8930" i="1"/>
  <c r="Y8930" i="1" s="1"/>
  <c r="V8893" i="1"/>
  <c r="W8893" i="1" s="1"/>
  <c r="X8890" i="1"/>
  <c r="Y8890" i="1" s="1"/>
  <c r="X8874" i="1"/>
  <c r="Y8874" i="1" s="1"/>
  <c r="X8865" i="1"/>
  <c r="Y8865" i="1" s="1"/>
  <c r="V8442" i="1"/>
  <c r="W8442" i="1" s="1"/>
  <c r="X8442" i="1"/>
  <c r="Y8442" i="1" s="1"/>
  <c r="V8410" i="1"/>
  <c r="W8410" i="1" s="1"/>
  <c r="X8410" i="1"/>
  <c r="Y8410" i="1" s="1"/>
  <c r="V8378" i="1"/>
  <c r="W8378" i="1" s="1"/>
  <c r="X8378" i="1"/>
  <c r="Y8378" i="1" s="1"/>
  <c r="V8362" i="1"/>
  <c r="W8362" i="1" s="1"/>
  <c r="X8362" i="1"/>
  <c r="Y8362" i="1" s="1"/>
  <c r="V8346" i="1"/>
  <c r="W8346" i="1" s="1"/>
  <c r="X8346" i="1"/>
  <c r="Y8346" i="1" s="1"/>
  <c r="V8330" i="1"/>
  <c r="W8330" i="1" s="1"/>
  <c r="X8330" i="1"/>
  <c r="Y8330" i="1" s="1"/>
  <c r="V8322" i="1"/>
  <c r="W8322" i="1" s="1"/>
  <c r="X8322" i="1"/>
  <c r="Y8322" i="1" s="1"/>
  <c r="V8298" i="1"/>
  <c r="W8298" i="1" s="1"/>
  <c r="X8298" i="1"/>
  <c r="Y8298" i="1" s="1"/>
  <c r="X8289" i="1"/>
  <c r="Y8289" i="1" s="1"/>
  <c r="V8289" i="1"/>
  <c r="W8289" i="1" s="1"/>
  <c r="V8266" i="1"/>
  <c r="W8266" i="1" s="1"/>
  <c r="X8266" i="1"/>
  <c r="Y8266" i="1" s="1"/>
  <c r="V8262" i="1"/>
  <c r="W8262" i="1" s="1"/>
  <c r="X8262" i="1"/>
  <c r="Y8262" i="1" s="1"/>
  <c r="V8258" i="1"/>
  <c r="W8258" i="1" s="1"/>
  <c r="X8258" i="1"/>
  <c r="Y8258" i="1" s="1"/>
  <c r="X8200" i="1"/>
  <c r="Y8200" i="1" s="1"/>
  <c r="V8200" i="1"/>
  <c r="W8200" i="1" s="1"/>
  <c r="V8197" i="1"/>
  <c r="W8197" i="1" s="1"/>
  <c r="X8197" i="1"/>
  <c r="Y8197" i="1" s="1"/>
  <c r="V8170" i="1"/>
  <c r="W8170" i="1" s="1"/>
  <c r="X8170" i="1"/>
  <c r="Y8170" i="1" s="1"/>
  <c r="X8160" i="1"/>
  <c r="Y8160" i="1" s="1"/>
  <c r="V8160" i="1"/>
  <c r="W8160" i="1" s="1"/>
  <c r="X8153" i="1"/>
  <c r="Y8153" i="1" s="1"/>
  <c r="V8153" i="1"/>
  <c r="W8153" i="1" s="1"/>
  <c r="X45" i="1"/>
  <c r="Y45" i="1" s="1"/>
  <c r="X8745" i="1"/>
  <c r="Y8745" i="1" s="1"/>
  <c r="X8713" i="1"/>
  <c r="Y8713" i="1" s="1"/>
  <c r="X8681" i="1"/>
  <c r="Y8681" i="1" s="1"/>
  <c r="X8649" i="1"/>
  <c r="Y8649" i="1" s="1"/>
  <c r="X8617" i="1"/>
  <c r="Y8617" i="1" s="1"/>
  <c r="X8585" i="1"/>
  <c r="Y8585" i="1" s="1"/>
  <c r="X8553" i="1"/>
  <c r="Y8553" i="1" s="1"/>
  <c r="X8521" i="1"/>
  <c r="Y8521" i="1" s="1"/>
  <c r="X8513" i="1"/>
  <c r="Y8513" i="1" s="1"/>
  <c r="X8505" i="1"/>
  <c r="Y8505" i="1" s="1"/>
  <c r="X8497" i="1"/>
  <c r="Y8497" i="1" s="1"/>
  <c r="X8489" i="1"/>
  <c r="Y8489" i="1" s="1"/>
  <c r="X8481" i="1"/>
  <c r="Y8481" i="1" s="1"/>
  <c r="X8473" i="1"/>
  <c r="Y8473" i="1" s="1"/>
  <c r="V8450" i="1"/>
  <c r="W8450" i="1" s="1"/>
  <c r="X8450" i="1"/>
  <c r="Y8450" i="1" s="1"/>
  <c r="V8418" i="1"/>
  <c r="W8418" i="1" s="1"/>
  <c r="X8418" i="1"/>
  <c r="Y8418" i="1" s="1"/>
  <c r="V8386" i="1"/>
  <c r="W8386" i="1" s="1"/>
  <c r="X8386" i="1"/>
  <c r="Y8386" i="1" s="1"/>
  <c r="V8375" i="1"/>
  <c r="W8375" i="1" s="1"/>
  <c r="X8375" i="1"/>
  <c r="Y8375" i="1" s="1"/>
  <c r="V8359" i="1"/>
  <c r="W8359" i="1" s="1"/>
  <c r="X8359" i="1"/>
  <c r="Y8359" i="1" s="1"/>
  <c r="V8343" i="1"/>
  <c r="W8343" i="1" s="1"/>
  <c r="X8343" i="1"/>
  <c r="Y8343" i="1" s="1"/>
  <c r="X8304" i="1"/>
  <c r="Y8304" i="1" s="1"/>
  <c r="V8304" i="1"/>
  <c r="W8304" i="1" s="1"/>
  <c r="X8301" i="1"/>
  <c r="Y8301" i="1" s="1"/>
  <c r="V8301" i="1"/>
  <c r="W8301" i="1" s="1"/>
  <c r="X8288" i="1"/>
  <c r="Y8288" i="1" s="1"/>
  <c r="V8288" i="1"/>
  <c r="W8288" i="1" s="1"/>
  <c r="V8285" i="1"/>
  <c r="W8285" i="1" s="1"/>
  <c r="X8285" i="1"/>
  <c r="Y8285" i="1" s="1"/>
  <c r="X8281" i="1"/>
  <c r="Y8281" i="1" s="1"/>
  <c r="X8272" i="1"/>
  <c r="Y8272" i="1" s="1"/>
  <c r="V8272" i="1"/>
  <c r="W8272" i="1" s="1"/>
  <c r="X8265" i="1"/>
  <c r="Y8265" i="1" s="1"/>
  <c r="V8265" i="1"/>
  <c r="W8265" i="1" s="1"/>
  <c r="X8261" i="1"/>
  <c r="Y8261" i="1" s="1"/>
  <c r="V8261" i="1"/>
  <c r="W8261" i="1" s="1"/>
  <c r="X8257" i="1"/>
  <c r="Y8257" i="1" s="1"/>
  <c r="V8257" i="1"/>
  <c r="W8257" i="1" s="1"/>
  <c r="V8234" i="1"/>
  <c r="W8234" i="1" s="1"/>
  <c r="X8234" i="1"/>
  <c r="Y8234" i="1" s="1"/>
  <c r="V8230" i="1"/>
  <c r="W8230" i="1" s="1"/>
  <c r="X8230" i="1"/>
  <c r="Y8230" i="1" s="1"/>
  <c r="V8226" i="1"/>
  <c r="W8226" i="1" s="1"/>
  <c r="X8226" i="1"/>
  <c r="Y8226" i="1" s="1"/>
  <c r="X8222" i="1"/>
  <c r="Y8222" i="1" s="1"/>
  <c r="X8209" i="1"/>
  <c r="Y8209" i="1" s="1"/>
  <c r="V8186" i="1"/>
  <c r="W8186" i="1" s="1"/>
  <c r="X8186" i="1"/>
  <c r="Y8186" i="1" s="1"/>
  <c r="X8182" i="1"/>
  <c r="Y8182" i="1" s="1"/>
  <c r="X8176" i="1"/>
  <c r="Y8176" i="1" s="1"/>
  <c r="V8176" i="1"/>
  <c r="W8176" i="1" s="1"/>
  <c r="X8169" i="1"/>
  <c r="Y8169" i="1" s="1"/>
  <c r="V8169" i="1"/>
  <c r="W8169" i="1" s="1"/>
  <c r="X8152" i="1"/>
  <c r="Y8152" i="1" s="1"/>
  <c r="V8152" i="1"/>
  <c r="W8152" i="1" s="1"/>
  <c r="V8149" i="1"/>
  <c r="W8149" i="1" s="1"/>
  <c r="X8149" i="1"/>
  <c r="Y8149" i="1" s="1"/>
  <c r="X42" i="1"/>
  <c r="Y42" i="1" s="1"/>
  <c r="X33" i="1"/>
  <c r="Y33" i="1" s="1"/>
  <c r="V8774" i="1"/>
  <c r="W8774" i="1" s="1"/>
  <c r="X8753" i="1"/>
  <c r="Y8753" i="1" s="1"/>
  <c r="X8751" i="1"/>
  <c r="Y8751" i="1" s="1"/>
  <c r="X8721" i="1"/>
  <c r="Y8721" i="1" s="1"/>
  <c r="X6503" i="1"/>
  <c r="Y6503" i="1" s="1"/>
  <c r="X8689" i="1"/>
  <c r="Y8689" i="1" s="1"/>
  <c r="X8687" i="1"/>
  <c r="Y8687" i="1" s="1"/>
  <c r="X8657" i="1"/>
  <c r="Y8657" i="1" s="1"/>
  <c r="X8655" i="1"/>
  <c r="Y8655" i="1" s="1"/>
  <c r="X8625" i="1"/>
  <c r="Y8625" i="1" s="1"/>
  <c r="X8623" i="1"/>
  <c r="Y8623" i="1" s="1"/>
  <c r="X8593" i="1"/>
  <c r="Y8593" i="1" s="1"/>
  <c r="X8591" i="1"/>
  <c r="Y8591" i="1" s="1"/>
  <c r="X8561" i="1"/>
  <c r="Y8561" i="1" s="1"/>
  <c r="X8559" i="1"/>
  <c r="Y8559" i="1" s="1"/>
  <c r="X8529" i="1"/>
  <c r="Y8529" i="1" s="1"/>
  <c r="X8527" i="1"/>
  <c r="Y8527" i="1" s="1"/>
  <c r="V8458" i="1"/>
  <c r="W8458" i="1" s="1"/>
  <c r="X8458" i="1"/>
  <c r="Y8458" i="1" s="1"/>
  <c r="X8447" i="1"/>
  <c r="Y8447" i="1" s="1"/>
  <c r="V8426" i="1"/>
  <c r="W8426" i="1" s="1"/>
  <c r="X8426" i="1"/>
  <c r="Y8426" i="1" s="1"/>
  <c r="X8415" i="1"/>
  <c r="Y8415" i="1" s="1"/>
  <c r="V8394" i="1"/>
  <c r="W8394" i="1" s="1"/>
  <c r="X8394" i="1"/>
  <c r="Y8394" i="1" s="1"/>
  <c r="X8383" i="1"/>
  <c r="Y8383" i="1" s="1"/>
  <c r="V8370" i="1"/>
  <c r="W8370" i="1" s="1"/>
  <c r="X8370" i="1"/>
  <c r="Y8370" i="1" s="1"/>
  <c r="V8354" i="1"/>
  <c r="W8354" i="1" s="1"/>
  <c r="X8354" i="1"/>
  <c r="Y8354" i="1" s="1"/>
  <c r="V8338" i="1"/>
  <c r="W8338" i="1" s="1"/>
  <c r="X8338" i="1"/>
  <c r="Y8338" i="1" s="1"/>
  <c r="V8317" i="1"/>
  <c r="W8317" i="1" s="1"/>
  <c r="X8317" i="1"/>
  <c r="Y8317" i="1" s="1"/>
  <c r="X8310" i="1"/>
  <c r="Y8310" i="1" s="1"/>
  <c r="V8310" i="1"/>
  <c r="W8310" i="1" s="1"/>
  <c r="X8277" i="1"/>
  <c r="Y8277" i="1" s="1"/>
  <c r="X8256" i="1"/>
  <c r="Y8256" i="1" s="1"/>
  <c r="V8256" i="1"/>
  <c r="W8256" i="1" s="1"/>
  <c r="V8253" i="1"/>
  <c r="W8253" i="1" s="1"/>
  <c r="X8253" i="1"/>
  <c r="Y8253" i="1" s="1"/>
  <c r="X8249" i="1"/>
  <c r="Y8249" i="1" s="1"/>
  <c r="X8240" i="1"/>
  <c r="Y8240" i="1" s="1"/>
  <c r="V8240" i="1"/>
  <c r="W8240" i="1" s="1"/>
  <c r="X8233" i="1"/>
  <c r="Y8233" i="1" s="1"/>
  <c r="V8233" i="1"/>
  <c r="W8233" i="1" s="1"/>
  <c r="X8229" i="1"/>
  <c r="Y8229" i="1" s="1"/>
  <c r="V8229" i="1"/>
  <c r="W8229" i="1" s="1"/>
  <c r="X8225" i="1"/>
  <c r="Y8225" i="1" s="1"/>
  <c r="V8225" i="1"/>
  <c r="W8225" i="1" s="1"/>
  <c r="V8202" i="1"/>
  <c r="W8202" i="1" s="1"/>
  <c r="X8202" i="1"/>
  <c r="Y8202" i="1" s="1"/>
  <c r="X8198" i="1"/>
  <c r="Y8198" i="1" s="1"/>
  <c r="X8192" i="1"/>
  <c r="Y8192" i="1" s="1"/>
  <c r="V8192" i="1"/>
  <c r="W8192" i="1" s="1"/>
  <c r="X8185" i="1"/>
  <c r="Y8185" i="1" s="1"/>
  <c r="V8185" i="1"/>
  <c r="W8185" i="1" s="1"/>
  <c r="X8168" i="1"/>
  <c r="Y8168" i="1" s="1"/>
  <c r="V8168" i="1"/>
  <c r="W8168" i="1" s="1"/>
  <c r="V8165" i="1"/>
  <c r="W8165" i="1" s="1"/>
  <c r="X8165" i="1"/>
  <c r="Y8165" i="1" s="1"/>
  <c r="X8161" i="1"/>
  <c r="Y8161" i="1" s="1"/>
  <c r="V8145" i="1"/>
  <c r="W8145" i="1" s="1"/>
  <c r="X8145" i="1"/>
  <c r="Y8145" i="1" s="1"/>
  <c r="V8138" i="1"/>
  <c r="W8138" i="1" s="1"/>
  <c r="X8138" i="1"/>
  <c r="Y8138" i="1" s="1"/>
  <c r="V8130" i="1"/>
  <c r="W8130" i="1" s="1"/>
  <c r="X8130" i="1"/>
  <c r="Y8130" i="1" s="1"/>
  <c r="V8122" i="1"/>
  <c r="W8122" i="1" s="1"/>
  <c r="X8122" i="1"/>
  <c r="Y8122" i="1" s="1"/>
  <c r="V8114" i="1"/>
  <c r="W8114" i="1" s="1"/>
  <c r="X8114" i="1"/>
  <c r="Y8114" i="1" s="1"/>
  <c r="V8106" i="1"/>
  <c r="W8106" i="1" s="1"/>
  <c r="X8106" i="1"/>
  <c r="Y8106" i="1" s="1"/>
  <c r="V5936" i="1"/>
  <c r="W5936" i="1" s="1"/>
  <c r="X5936" i="1"/>
  <c r="Y5936" i="1" s="1"/>
  <c r="V8090" i="1"/>
  <c r="W8090" i="1" s="1"/>
  <c r="X8090" i="1"/>
  <c r="Y8090" i="1" s="1"/>
  <c r="V8082" i="1"/>
  <c r="W8082" i="1" s="1"/>
  <c r="X8082" i="1"/>
  <c r="Y8082" i="1" s="1"/>
  <c r="V8074" i="1"/>
  <c r="W8074" i="1" s="1"/>
  <c r="X8074" i="1"/>
  <c r="Y8074" i="1" s="1"/>
  <c r="V8066" i="1"/>
  <c r="W8066" i="1" s="1"/>
  <c r="X8066" i="1"/>
  <c r="Y8066" i="1" s="1"/>
  <c r="X46" i="1"/>
  <c r="Y46" i="1" s="1"/>
  <c r="X8759" i="1"/>
  <c r="Y8759" i="1" s="1"/>
  <c r="X8727" i="1"/>
  <c r="Y8727" i="1" s="1"/>
  <c r="X8695" i="1"/>
  <c r="Y8695" i="1" s="1"/>
  <c r="X8663" i="1"/>
  <c r="Y8663" i="1" s="1"/>
  <c r="X8631" i="1"/>
  <c r="Y8631" i="1" s="1"/>
  <c r="X8599" i="1"/>
  <c r="Y8599" i="1" s="1"/>
  <c r="X8567" i="1"/>
  <c r="Y8567" i="1" s="1"/>
  <c r="X8535" i="1"/>
  <c r="Y8535" i="1" s="1"/>
  <c r="X8514" i="1"/>
  <c r="Y8514" i="1" s="1"/>
  <c r="X8506" i="1"/>
  <c r="Y8506" i="1" s="1"/>
  <c r="X8498" i="1"/>
  <c r="Y8498" i="1" s="1"/>
  <c r="X8490" i="1"/>
  <c r="Y8490" i="1" s="1"/>
  <c r="X8482" i="1"/>
  <c r="Y8482" i="1" s="1"/>
  <c r="X8474" i="1"/>
  <c r="Y8474" i="1" s="1"/>
  <c r="V8466" i="1"/>
  <c r="W8466" i="1" s="1"/>
  <c r="X8466" i="1"/>
  <c r="Y8466" i="1" s="1"/>
  <c r="V8434" i="1"/>
  <c r="W8434" i="1" s="1"/>
  <c r="X8434" i="1"/>
  <c r="Y8434" i="1" s="1"/>
  <c r="V8402" i="1"/>
  <c r="W8402" i="1" s="1"/>
  <c r="X8402" i="1"/>
  <c r="Y8402" i="1" s="1"/>
  <c r="V8367" i="1"/>
  <c r="W8367" i="1" s="1"/>
  <c r="X8367" i="1"/>
  <c r="Y8367" i="1" s="1"/>
  <c r="V8351" i="1"/>
  <c r="W8351" i="1" s="1"/>
  <c r="X8351" i="1"/>
  <c r="Y8351" i="1" s="1"/>
  <c r="V8335" i="1"/>
  <c r="W8335" i="1" s="1"/>
  <c r="X8335" i="1"/>
  <c r="Y8335" i="1" s="1"/>
  <c r="X8316" i="1"/>
  <c r="Y8316" i="1" s="1"/>
  <c r="V8316" i="1"/>
  <c r="W8316" i="1" s="1"/>
  <c r="V8290" i="1"/>
  <c r="W8290" i="1" s="1"/>
  <c r="X8290" i="1"/>
  <c r="Y8290" i="1" s="1"/>
  <c r="X8224" i="1"/>
  <c r="Y8224" i="1" s="1"/>
  <c r="V8224" i="1"/>
  <c r="W8224" i="1" s="1"/>
  <c r="V8221" i="1"/>
  <c r="W8221" i="1" s="1"/>
  <c r="X8221" i="1"/>
  <c r="Y8221" i="1" s="1"/>
  <c r="X8208" i="1"/>
  <c r="Y8208" i="1" s="1"/>
  <c r="V8208" i="1"/>
  <c r="W8208" i="1" s="1"/>
  <c r="X8201" i="1"/>
  <c r="Y8201" i="1" s="1"/>
  <c r="V8201" i="1"/>
  <c r="W8201" i="1" s="1"/>
  <c r="X8184" i="1"/>
  <c r="Y8184" i="1" s="1"/>
  <c r="V8184" i="1"/>
  <c r="W8184" i="1" s="1"/>
  <c r="V8181" i="1"/>
  <c r="W8181" i="1" s="1"/>
  <c r="X8181" i="1"/>
  <c r="Y8181" i="1" s="1"/>
  <c r="V8154" i="1"/>
  <c r="W8154" i="1" s="1"/>
  <c r="X8154" i="1"/>
  <c r="Y8154" i="1" s="1"/>
  <c r="V8141" i="1"/>
  <c r="W8141" i="1" s="1"/>
  <c r="X8141" i="1"/>
  <c r="Y8141" i="1" s="1"/>
  <c r="V8133" i="1"/>
  <c r="W8133" i="1" s="1"/>
  <c r="X8133" i="1"/>
  <c r="Y8133" i="1" s="1"/>
  <c r="V8125" i="1"/>
  <c r="W8125" i="1" s="1"/>
  <c r="X8125" i="1"/>
  <c r="Y8125" i="1" s="1"/>
  <c r="V8117" i="1"/>
  <c r="W8117" i="1" s="1"/>
  <c r="X8117" i="1"/>
  <c r="Y8117" i="1" s="1"/>
  <c r="V8109" i="1"/>
  <c r="W8109" i="1" s="1"/>
  <c r="X8109" i="1"/>
  <c r="Y8109" i="1" s="1"/>
  <c r="V8101" i="1"/>
  <c r="W8101" i="1" s="1"/>
  <c r="X8101" i="1"/>
  <c r="Y8101" i="1" s="1"/>
  <c r="V8762" i="1"/>
  <c r="W8762" i="1" s="1"/>
  <c r="X8762" i="1"/>
  <c r="Y8762" i="1" s="1"/>
  <c r="V8085" i="1"/>
  <c r="W8085" i="1" s="1"/>
  <c r="X8085" i="1"/>
  <c r="Y8085" i="1" s="1"/>
  <c r="V8077" i="1"/>
  <c r="W8077" i="1" s="1"/>
  <c r="X8077" i="1"/>
  <c r="Y8077" i="1" s="1"/>
  <c r="V8069" i="1"/>
  <c r="W8069" i="1" s="1"/>
  <c r="X8069" i="1"/>
  <c r="Y8069" i="1" s="1"/>
  <c r="V8061" i="1"/>
  <c r="W8061" i="1" s="1"/>
  <c r="X8061" i="1"/>
  <c r="Y8061" i="1" s="1"/>
  <c r="V8148" i="1"/>
  <c r="W8148" i="1" s="1"/>
  <c r="V8144" i="1"/>
  <c r="W8144" i="1" s="1"/>
  <c r="X8137" i="1"/>
  <c r="Y8137" i="1" s="1"/>
  <c r="X8134" i="1"/>
  <c r="Y8134" i="1" s="1"/>
  <c r="X8129" i="1"/>
  <c r="Y8129" i="1" s="1"/>
  <c r="X8126" i="1"/>
  <c r="Y8126" i="1" s="1"/>
  <c r="X8121" i="1"/>
  <c r="Y8121" i="1" s="1"/>
  <c r="X8118" i="1"/>
  <c r="Y8118" i="1" s="1"/>
  <c r="X8113" i="1"/>
  <c r="Y8113" i="1" s="1"/>
  <c r="X8110" i="1"/>
  <c r="Y8110" i="1" s="1"/>
  <c r="X8105" i="1"/>
  <c r="Y8105" i="1" s="1"/>
  <c r="X8102" i="1"/>
  <c r="Y8102" i="1" s="1"/>
  <c r="X3382" i="1"/>
  <c r="Y3382" i="1" s="1"/>
  <c r="X8094" i="1"/>
  <c r="Y8094" i="1" s="1"/>
  <c r="X8089" i="1"/>
  <c r="Y8089" i="1" s="1"/>
  <c r="X8086" i="1"/>
  <c r="Y8086" i="1" s="1"/>
  <c r="X8081" i="1"/>
  <c r="Y8081" i="1" s="1"/>
  <c r="X8078" i="1"/>
  <c r="Y8078" i="1" s="1"/>
  <c r="X8073" i="1"/>
  <c r="Y8073" i="1" s="1"/>
  <c r="X8070" i="1"/>
  <c r="Y8070" i="1" s="1"/>
  <c r="X8065" i="1"/>
  <c r="Y8065" i="1" s="1"/>
  <c r="X8062" i="1"/>
  <c r="Y8062" i="1" s="1"/>
  <c r="X8057" i="1"/>
  <c r="Y8057" i="1" s="1"/>
  <c r="X8054" i="1"/>
  <c r="Y8054" i="1" s="1"/>
  <c r="X8049" i="1"/>
  <c r="Y8049" i="1" s="1"/>
  <c r="X8046" i="1"/>
  <c r="Y8046" i="1" s="1"/>
  <c r="X8041" i="1"/>
  <c r="Y8041" i="1" s="1"/>
  <c r="X8038" i="1"/>
  <c r="Y8038" i="1" s="1"/>
  <c r="X8033" i="1"/>
  <c r="Y8033" i="1" s="1"/>
  <c r="X8030" i="1"/>
  <c r="Y8030" i="1" s="1"/>
  <c r="X8025" i="1"/>
  <c r="Y8025" i="1" s="1"/>
  <c r="X8022" i="1"/>
  <c r="Y8022" i="1" s="1"/>
  <c r="X8017" i="1"/>
  <c r="Y8017" i="1" s="1"/>
  <c r="X8014" i="1"/>
  <c r="Y8014" i="1" s="1"/>
  <c r="X8009" i="1"/>
  <c r="Y8009" i="1" s="1"/>
  <c r="X8006" i="1"/>
  <c r="Y8006" i="1" s="1"/>
  <c r="X8001" i="1"/>
  <c r="Y8001" i="1" s="1"/>
  <c r="X7998" i="1"/>
  <c r="Y7998" i="1" s="1"/>
  <c r="X7993" i="1"/>
  <c r="Y7993" i="1" s="1"/>
  <c r="X7990" i="1"/>
  <c r="Y7990" i="1" s="1"/>
  <c r="X7985" i="1"/>
  <c r="Y7985" i="1" s="1"/>
  <c r="X7982" i="1"/>
  <c r="Y7982" i="1" s="1"/>
  <c r="X7977" i="1"/>
  <c r="Y7977" i="1" s="1"/>
  <c r="X7974" i="1"/>
  <c r="Y7974" i="1" s="1"/>
  <c r="X7969" i="1"/>
  <c r="Y7969" i="1" s="1"/>
  <c r="X7966" i="1"/>
  <c r="Y7966" i="1" s="1"/>
  <c r="X7961" i="1"/>
  <c r="Y7961" i="1" s="1"/>
  <c r="X7958" i="1"/>
  <c r="Y7958" i="1" s="1"/>
  <c r="X7953" i="1"/>
  <c r="Y7953" i="1" s="1"/>
  <c r="X7950" i="1"/>
  <c r="Y7950" i="1" s="1"/>
  <c r="X7945" i="1"/>
  <c r="Y7945" i="1" s="1"/>
  <c r="X7942" i="1"/>
  <c r="Y7942" i="1" s="1"/>
  <c r="X7937" i="1"/>
  <c r="Y7937" i="1" s="1"/>
  <c r="X7934" i="1"/>
  <c r="Y7934" i="1" s="1"/>
  <c r="X7929" i="1"/>
  <c r="Y7929" i="1" s="1"/>
  <c r="X7926" i="1"/>
  <c r="Y7926" i="1" s="1"/>
  <c r="X7921" i="1"/>
  <c r="Y7921" i="1" s="1"/>
  <c r="X7918" i="1"/>
  <c r="Y7918" i="1" s="1"/>
  <c r="X7913" i="1"/>
  <c r="Y7913" i="1" s="1"/>
  <c r="X7910" i="1"/>
  <c r="Y7910" i="1" s="1"/>
  <c r="X7905" i="1"/>
  <c r="Y7905" i="1" s="1"/>
  <c r="X7902" i="1"/>
  <c r="Y7902" i="1" s="1"/>
  <c r="X7897" i="1"/>
  <c r="Y7897" i="1" s="1"/>
  <c r="X7894" i="1"/>
  <c r="Y7894" i="1" s="1"/>
  <c r="X7889" i="1"/>
  <c r="Y7889" i="1" s="1"/>
  <c r="X7886" i="1"/>
  <c r="Y7886" i="1" s="1"/>
  <c r="X7881" i="1"/>
  <c r="Y7881" i="1" s="1"/>
  <c r="X7878" i="1"/>
  <c r="Y7878" i="1" s="1"/>
  <c r="X7873" i="1"/>
  <c r="Y7873" i="1" s="1"/>
  <c r="X7870" i="1"/>
  <c r="Y7870" i="1" s="1"/>
  <c r="X7865" i="1"/>
  <c r="Y7865" i="1" s="1"/>
  <c r="X7862" i="1"/>
  <c r="Y7862" i="1" s="1"/>
  <c r="X7857" i="1"/>
  <c r="Y7857" i="1" s="1"/>
  <c r="X7854" i="1"/>
  <c r="Y7854" i="1" s="1"/>
  <c r="X7839" i="1"/>
  <c r="Y7839" i="1" s="1"/>
  <c r="V7827" i="1"/>
  <c r="W7827" i="1" s="1"/>
  <c r="X7811" i="1"/>
  <c r="Y7811" i="1" s="1"/>
  <c r="X7799" i="1"/>
  <c r="Y7799" i="1" s="1"/>
  <c r="X7794" i="1"/>
  <c r="Y7794" i="1" s="1"/>
  <c r="X7787" i="1"/>
  <c r="Y7787" i="1" s="1"/>
  <c r="V7763" i="1"/>
  <c r="W7763" i="1" s="1"/>
  <c r="X7747" i="1"/>
  <c r="Y7747" i="1" s="1"/>
  <c r="X7735" i="1"/>
  <c r="Y7735" i="1" s="1"/>
  <c r="X7730" i="1"/>
  <c r="Y7730" i="1" s="1"/>
  <c r="X7723" i="1"/>
  <c r="Y7723" i="1" s="1"/>
  <c r="V7699" i="1"/>
  <c r="W7699" i="1" s="1"/>
  <c r="X7666" i="1"/>
  <c r="Y7666" i="1" s="1"/>
  <c r="X7659" i="1"/>
  <c r="Y7659" i="1" s="1"/>
  <c r="V7635" i="1"/>
  <c r="W7635" i="1" s="1"/>
  <c r="X7602" i="1"/>
  <c r="Y7602" i="1" s="1"/>
  <c r="X7595" i="1"/>
  <c r="Y7595" i="1" s="1"/>
  <c r="V7571" i="1"/>
  <c r="W7571" i="1" s="1"/>
  <c r="X7538" i="1"/>
  <c r="Y7538" i="1" s="1"/>
  <c r="X7531" i="1"/>
  <c r="Y7531" i="1" s="1"/>
  <c r="V7507" i="1"/>
  <c r="W7507" i="1" s="1"/>
  <c r="X7474" i="1"/>
  <c r="Y7474" i="1" s="1"/>
  <c r="X7467" i="1"/>
  <c r="Y7467" i="1" s="1"/>
  <c r="V7443" i="1"/>
  <c r="W7443" i="1" s="1"/>
  <c r="X7410" i="1"/>
  <c r="Y7410" i="1" s="1"/>
  <c r="X7403" i="1"/>
  <c r="Y7403" i="1" s="1"/>
  <c r="V7379" i="1"/>
  <c r="W7379" i="1" s="1"/>
  <c r="X7346" i="1"/>
  <c r="Y7346" i="1" s="1"/>
  <c r="X7339" i="1"/>
  <c r="Y7339" i="1" s="1"/>
  <c r="V7315" i="1"/>
  <c r="W7315" i="1" s="1"/>
  <c r="X7282" i="1"/>
  <c r="Y7282" i="1" s="1"/>
  <c r="X7275" i="1"/>
  <c r="Y7275" i="1" s="1"/>
  <c r="V7263" i="1"/>
  <c r="W7263" i="1" s="1"/>
  <c r="V7231" i="1"/>
  <c r="W7231" i="1" s="1"/>
  <c r="X7195" i="1"/>
  <c r="Y7195" i="1" s="1"/>
  <c r="X7131" i="1"/>
  <c r="Y7131" i="1" s="1"/>
  <c r="X7067" i="1"/>
  <c r="Y7067" i="1" s="1"/>
  <c r="X7003" i="1"/>
  <c r="Y7003" i="1" s="1"/>
  <c r="X6939" i="1"/>
  <c r="Y6939" i="1" s="1"/>
  <c r="V6909" i="1"/>
  <c r="W6909" i="1" s="1"/>
  <c r="V6898" i="1"/>
  <c r="W6898" i="1" s="1"/>
  <c r="V6893" i="1"/>
  <c r="W6893" i="1" s="1"/>
  <c r="V6882" i="1"/>
  <c r="W6882" i="1" s="1"/>
  <c r="V6877" i="1"/>
  <c r="W6877" i="1" s="1"/>
  <c r="V6866" i="1"/>
  <c r="W6866" i="1" s="1"/>
  <c r="V6861" i="1"/>
  <c r="W6861" i="1" s="1"/>
  <c r="X6839" i="1"/>
  <c r="Y6839" i="1" s="1"/>
  <c r="V6826" i="1"/>
  <c r="W6826" i="1" s="1"/>
  <c r="V6823" i="1"/>
  <c r="W6823" i="1" s="1"/>
  <c r="X6802" i="1"/>
  <c r="Y6802" i="1" s="1"/>
  <c r="V6802" i="1"/>
  <c r="W6802" i="1" s="1"/>
  <c r="X6795" i="1"/>
  <c r="Y6795" i="1" s="1"/>
  <c r="V6795" i="1"/>
  <c r="W6795" i="1" s="1"/>
  <c r="X6783" i="1"/>
  <c r="Y6783" i="1" s="1"/>
  <c r="V6783" i="1"/>
  <c r="W6783" i="1" s="1"/>
  <c r="V6754" i="1"/>
  <c r="W6754" i="1" s="1"/>
  <c r="V6722" i="1"/>
  <c r="W6722" i="1" s="1"/>
  <c r="V6703" i="1"/>
  <c r="W6703" i="1" s="1"/>
  <c r="X6703" i="1"/>
  <c r="Y6703" i="1" s="1"/>
  <c r="V6663" i="1"/>
  <c r="W6663" i="1" s="1"/>
  <c r="X6663" i="1"/>
  <c r="Y6663" i="1" s="1"/>
  <c r="V6626" i="1"/>
  <c r="W6626" i="1" s="1"/>
  <c r="X6626" i="1"/>
  <c r="Y6626" i="1" s="1"/>
  <c r="V6535" i="1"/>
  <c r="W6535" i="1" s="1"/>
  <c r="X6535" i="1"/>
  <c r="Y6535" i="1" s="1"/>
  <c r="V6498" i="1"/>
  <c r="W6498" i="1" s="1"/>
  <c r="X6498" i="1"/>
  <c r="Y6498" i="1" s="1"/>
  <c r="V7851" i="1"/>
  <c r="W7851" i="1" s="1"/>
  <c r="V7783" i="1"/>
  <c r="W7783" i="1" s="1"/>
  <c r="X7778" i="1"/>
  <c r="Y7778" i="1" s="1"/>
  <c r="X7771" i="1"/>
  <c r="Y7771" i="1" s="1"/>
  <c r="X7250" i="1"/>
  <c r="Y7250" i="1" s="1"/>
  <c r="X7218" i="1"/>
  <c r="Y7218" i="1" s="1"/>
  <c r="X7191" i="1"/>
  <c r="Y7191" i="1" s="1"/>
  <c r="X7151" i="1"/>
  <c r="Y7151" i="1" s="1"/>
  <c r="X7127" i="1"/>
  <c r="Y7127" i="1" s="1"/>
  <c r="X7087" i="1"/>
  <c r="Y7087" i="1" s="1"/>
  <c r="X7063" i="1"/>
  <c r="Y7063" i="1" s="1"/>
  <c r="X7023" i="1"/>
  <c r="Y7023" i="1" s="1"/>
  <c r="X6999" i="1"/>
  <c r="Y6999" i="1" s="1"/>
  <c r="X6959" i="1"/>
  <c r="Y6959" i="1" s="1"/>
  <c r="X6935" i="1"/>
  <c r="Y6935" i="1" s="1"/>
  <c r="X6903" i="1"/>
  <c r="Y6903" i="1" s="1"/>
  <c r="X6887" i="1"/>
  <c r="Y6887" i="1" s="1"/>
  <c r="X6871" i="1"/>
  <c r="Y6871" i="1" s="1"/>
  <c r="X6771" i="1"/>
  <c r="Y6771" i="1" s="1"/>
  <c r="V6771" i="1"/>
  <c r="W6771" i="1" s="1"/>
  <c r="X6757" i="1"/>
  <c r="Y6757" i="1" s="1"/>
  <c r="V6757" i="1"/>
  <c r="W6757" i="1" s="1"/>
  <c r="X6673" i="1"/>
  <c r="Y6673" i="1" s="1"/>
  <c r="V6673" i="1"/>
  <c r="W6673" i="1" s="1"/>
  <c r="V6666" i="1"/>
  <c r="W6666" i="1" s="1"/>
  <c r="X6666" i="1"/>
  <c r="Y6666" i="1" s="1"/>
  <c r="X6618" i="1"/>
  <c r="Y6618" i="1" s="1"/>
  <c r="V6618" i="1"/>
  <c r="W6618" i="1" s="1"/>
  <c r="V6607" i="1"/>
  <c r="W6607" i="1" s="1"/>
  <c r="X6607" i="1"/>
  <c r="Y6607" i="1" s="1"/>
  <c r="X6593" i="1"/>
  <c r="Y6593" i="1" s="1"/>
  <c r="V6593" i="1"/>
  <c r="W6593" i="1" s="1"/>
  <c r="X6578" i="1"/>
  <c r="Y6578" i="1" s="1"/>
  <c r="V6578" i="1"/>
  <c r="W6578" i="1" s="1"/>
  <c r="X6545" i="1"/>
  <c r="Y6545" i="1" s="1"/>
  <c r="V6545" i="1"/>
  <c r="W6545" i="1" s="1"/>
  <c r="V6538" i="1"/>
  <c r="W6538" i="1" s="1"/>
  <c r="X6538" i="1"/>
  <c r="Y6538" i="1" s="1"/>
  <c r="X6490" i="1"/>
  <c r="Y6490" i="1" s="1"/>
  <c r="V6490" i="1"/>
  <c r="W6490" i="1" s="1"/>
  <c r="V6479" i="1"/>
  <c r="W6479" i="1" s="1"/>
  <c r="X6479" i="1"/>
  <c r="Y6479" i="1" s="1"/>
  <c r="X6465" i="1"/>
  <c r="Y6465" i="1" s="1"/>
  <c r="V6465" i="1"/>
  <c r="W6465" i="1" s="1"/>
  <c r="X6450" i="1"/>
  <c r="Y6450" i="1" s="1"/>
  <c r="V6450" i="1"/>
  <c r="W6450" i="1" s="1"/>
  <c r="X8058" i="1"/>
  <c r="Y8058" i="1" s="1"/>
  <c r="X8053" i="1"/>
  <c r="Y8053" i="1" s="1"/>
  <c r="X8050" i="1"/>
  <c r="Y8050" i="1" s="1"/>
  <c r="X8045" i="1"/>
  <c r="Y8045" i="1" s="1"/>
  <c r="X8042" i="1"/>
  <c r="Y8042" i="1" s="1"/>
  <c r="X8037" i="1"/>
  <c r="Y8037" i="1" s="1"/>
  <c r="X8034" i="1"/>
  <c r="Y8034" i="1" s="1"/>
  <c r="X8029" i="1"/>
  <c r="Y8029" i="1" s="1"/>
  <c r="X8026" i="1"/>
  <c r="Y8026" i="1" s="1"/>
  <c r="X8021" i="1"/>
  <c r="Y8021" i="1" s="1"/>
  <c r="X8018" i="1"/>
  <c r="Y8018" i="1" s="1"/>
  <c r="X8013" i="1"/>
  <c r="Y8013" i="1" s="1"/>
  <c r="X8010" i="1"/>
  <c r="Y8010" i="1" s="1"/>
  <c r="X8005" i="1"/>
  <c r="Y8005" i="1" s="1"/>
  <c r="X8002" i="1"/>
  <c r="Y8002" i="1" s="1"/>
  <c r="X7997" i="1"/>
  <c r="Y7997" i="1" s="1"/>
  <c r="X7994" i="1"/>
  <c r="Y7994" i="1" s="1"/>
  <c r="X7989" i="1"/>
  <c r="Y7989" i="1" s="1"/>
  <c r="X7986" i="1"/>
  <c r="Y7986" i="1" s="1"/>
  <c r="X7981" i="1"/>
  <c r="Y7981" i="1" s="1"/>
  <c r="X7978" i="1"/>
  <c r="Y7978" i="1" s="1"/>
  <c r="X7973" i="1"/>
  <c r="Y7973" i="1" s="1"/>
  <c r="X7970" i="1"/>
  <c r="Y7970" i="1" s="1"/>
  <c r="X7965" i="1"/>
  <c r="Y7965" i="1" s="1"/>
  <c r="X7962" i="1"/>
  <c r="Y7962" i="1" s="1"/>
  <c r="X7957" i="1"/>
  <c r="Y7957" i="1" s="1"/>
  <c r="X7954" i="1"/>
  <c r="Y7954" i="1" s="1"/>
  <c r="X7949" i="1"/>
  <c r="Y7949" i="1" s="1"/>
  <c r="X7946" i="1"/>
  <c r="Y7946" i="1" s="1"/>
  <c r="X7941" i="1"/>
  <c r="Y7941" i="1" s="1"/>
  <c r="X7938" i="1"/>
  <c r="Y7938" i="1" s="1"/>
  <c r="X7933" i="1"/>
  <c r="Y7933" i="1" s="1"/>
  <c r="X7930" i="1"/>
  <c r="Y7930" i="1" s="1"/>
  <c r="X7925" i="1"/>
  <c r="Y7925" i="1" s="1"/>
  <c r="X7922" i="1"/>
  <c r="Y7922" i="1" s="1"/>
  <c r="X7917" i="1"/>
  <c r="Y7917" i="1" s="1"/>
  <c r="X7914" i="1"/>
  <c r="Y7914" i="1" s="1"/>
  <c r="X7909" i="1"/>
  <c r="Y7909" i="1" s="1"/>
  <c r="X7906" i="1"/>
  <c r="Y7906" i="1" s="1"/>
  <c r="X7901" i="1"/>
  <c r="Y7901" i="1" s="1"/>
  <c r="X7898" i="1"/>
  <c r="Y7898" i="1" s="1"/>
  <c r="X7893" i="1"/>
  <c r="Y7893" i="1" s="1"/>
  <c r="X7890" i="1"/>
  <c r="Y7890" i="1" s="1"/>
  <c r="X7885" i="1"/>
  <c r="Y7885" i="1" s="1"/>
  <c r="X7882" i="1"/>
  <c r="Y7882" i="1" s="1"/>
  <c r="X7877" i="1"/>
  <c r="Y7877" i="1" s="1"/>
  <c r="X7874" i="1"/>
  <c r="Y7874" i="1" s="1"/>
  <c r="X7869" i="1"/>
  <c r="Y7869" i="1" s="1"/>
  <c r="X7866" i="1"/>
  <c r="Y7866" i="1" s="1"/>
  <c r="X7861" i="1"/>
  <c r="Y7861" i="1" s="1"/>
  <c r="X7858" i="1"/>
  <c r="Y7858" i="1" s="1"/>
  <c r="X7853" i="1"/>
  <c r="Y7853" i="1" s="1"/>
  <c r="X7826" i="1"/>
  <c r="Y7826" i="1" s="1"/>
  <c r="X7819" i="1"/>
  <c r="Y7819" i="1" s="1"/>
  <c r="V7795" i="1"/>
  <c r="W7795" i="1" s="1"/>
  <c r="X7762" i="1"/>
  <c r="Y7762" i="1" s="1"/>
  <c r="X7755" i="1"/>
  <c r="Y7755" i="1" s="1"/>
  <c r="V7731" i="1"/>
  <c r="W7731" i="1" s="1"/>
  <c r="X7698" i="1"/>
  <c r="Y7698" i="1" s="1"/>
  <c r="X7691" i="1"/>
  <c r="Y7691" i="1" s="1"/>
  <c r="V7667" i="1"/>
  <c r="W7667" i="1" s="1"/>
  <c r="X7634" i="1"/>
  <c r="Y7634" i="1" s="1"/>
  <c r="X7627" i="1"/>
  <c r="Y7627" i="1" s="1"/>
  <c r="V7603" i="1"/>
  <c r="W7603" i="1" s="1"/>
  <c r="X7570" i="1"/>
  <c r="Y7570" i="1" s="1"/>
  <c r="X7563" i="1"/>
  <c r="Y7563" i="1" s="1"/>
  <c r="V7539" i="1"/>
  <c r="W7539" i="1" s="1"/>
  <c r="X7506" i="1"/>
  <c r="Y7506" i="1" s="1"/>
  <c r="X7499" i="1"/>
  <c r="Y7499" i="1" s="1"/>
  <c r="V7475" i="1"/>
  <c r="W7475" i="1" s="1"/>
  <c r="X7442" i="1"/>
  <c r="Y7442" i="1" s="1"/>
  <c r="X7435" i="1"/>
  <c r="Y7435" i="1" s="1"/>
  <c r="V7411" i="1"/>
  <c r="W7411" i="1" s="1"/>
  <c r="X7378" i="1"/>
  <c r="Y7378" i="1" s="1"/>
  <c r="X7371" i="1"/>
  <c r="Y7371" i="1" s="1"/>
  <c r="V7347" i="1"/>
  <c r="W7347" i="1" s="1"/>
  <c r="X7314" i="1"/>
  <c r="Y7314" i="1" s="1"/>
  <c r="X7307" i="1"/>
  <c r="Y7307" i="1" s="1"/>
  <c r="V7283" i="1"/>
  <c r="W7283" i="1" s="1"/>
  <c r="V7247" i="1"/>
  <c r="W7247" i="1" s="1"/>
  <c r="V7215" i="1"/>
  <c r="W7215" i="1" s="1"/>
  <c r="X7163" i="1"/>
  <c r="Y7163" i="1" s="1"/>
  <c r="X7099" i="1"/>
  <c r="Y7099" i="1" s="1"/>
  <c r="X7035" i="1"/>
  <c r="Y7035" i="1" s="1"/>
  <c r="X6971" i="1"/>
  <c r="Y6971" i="1" s="1"/>
  <c r="V6818" i="1"/>
  <c r="W6818" i="1" s="1"/>
  <c r="V6813" i="1"/>
  <c r="W6813" i="1" s="1"/>
  <c r="X6807" i="1"/>
  <c r="Y6807" i="1" s="1"/>
  <c r="V6807" i="1"/>
  <c r="W6807" i="1" s="1"/>
  <c r="X6797" i="1"/>
  <c r="Y6797" i="1" s="1"/>
  <c r="V6797" i="1"/>
  <c r="W6797" i="1" s="1"/>
  <c r="V6778" i="1"/>
  <c r="W6778" i="1" s="1"/>
  <c r="V6773" i="1"/>
  <c r="W6773" i="1" s="1"/>
  <c r="V6759" i="1"/>
  <c r="W6759" i="1" s="1"/>
  <c r="V6738" i="1"/>
  <c r="W6738" i="1" s="1"/>
  <c r="V6599" i="1"/>
  <c r="W6599" i="1" s="1"/>
  <c r="X6599" i="1"/>
  <c r="Y6599" i="1" s="1"/>
  <c r="V6562" i="1"/>
  <c r="W6562" i="1" s="1"/>
  <c r="X6562" i="1"/>
  <c r="Y6562" i="1" s="1"/>
  <c r="V6471" i="1"/>
  <c r="W6471" i="1" s="1"/>
  <c r="X6471" i="1"/>
  <c r="Y6471" i="1" s="1"/>
  <c r="X6821" i="1"/>
  <c r="Y6821" i="1" s="1"/>
  <c r="V6821" i="1"/>
  <c r="W6821" i="1" s="1"/>
  <c r="X6762" i="1"/>
  <c r="Y6762" i="1" s="1"/>
  <c r="V6762" i="1"/>
  <c r="W6762" i="1" s="1"/>
  <c r="X6714" i="1"/>
  <c r="Y6714" i="1" s="1"/>
  <c r="V6714" i="1"/>
  <c r="W6714" i="1" s="1"/>
  <c r="X6682" i="1"/>
  <c r="Y6682" i="1" s="1"/>
  <c r="V6682" i="1"/>
  <c r="W6682" i="1" s="1"/>
  <c r="V6671" i="1"/>
  <c r="W6671" i="1" s="1"/>
  <c r="X6671" i="1"/>
  <c r="Y6671" i="1" s="1"/>
  <c r="X6657" i="1"/>
  <c r="Y6657" i="1" s="1"/>
  <c r="V6657" i="1"/>
  <c r="W6657" i="1" s="1"/>
  <c r="X6642" i="1"/>
  <c r="Y6642" i="1" s="1"/>
  <c r="V6642" i="1"/>
  <c r="W6642" i="1" s="1"/>
  <c r="X6609" i="1"/>
  <c r="Y6609" i="1" s="1"/>
  <c r="V6609" i="1"/>
  <c r="W6609" i="1" s="1"/>
  <c r="V6602" i="1"/>
  <c r="W6602" i="1" s="1"/>
  <c r="X6602" i="1"/>
  <c r="Y6602" i="1" s="1"/>
  <c r="X6554" i="1"/>
  <c r="Y6554" i="1" s="1"/>
  <c r="V6554" i="1"/>
  <c r="W6554" i="1" s="1"/>
  <c r="V6543" i="1"/>
  <c r="W6543" i="1" s="1"/>
  <c r="X6543" i="1"/>
  <c r="Y6543" i="1" s="1"/>
  <c r="X6529" i="1"/>
  <c r="Y6529" i="1" s="1"/>
  <c r="V6529" i="1"/>
  <c r="W6529" i="1" s="1"/>
  <c r="X6514" i="1"/>
  <c r="Y6514" i="1" s="1"/>
  <c r="V6514" i="1"/>
  <c r="W6514" i="1" s="1"/>
  <c r="X6481" i="1"/>
  <c r="Y6481" i="1" s="1"/>
  <c r="V6481" i="1"/>
  <c r="W6481" i="1" s="1"/>
  <c r="V6474" i="1"/>
  <c r="W6474" i="1" s="1"/>
  <c r="X6474" i="1"/>
  <c r="Y6474" i="1" s="1"/>
  <c r="V6706" i="1"/>
  <c r="W6706" i="1" s="1"/>
  <c r="V6695" i="1"/>
  <c r="W6695" i="1" s="1"/>
  <c r="V6662" i="1"/>
  <c r="W6662" i="1" s="1"/>
  <c r="X6659" i="1"/>
  <c r="Y6659" i="1" s="1"/>
  <c r="V6655" i="1"/>
  <c r="W6655" i="1" s="1"/>
  <c r="V6646" i="1"/>
  <c r="W6646" i="1" s="1"/>
  <c r="X6635" i="1"/>
  <c r="Y6635" i="1" s="1"/>
  <c r="X6622" i="1"/>
  <c r="Y6622" i="1" s="1"/>
  <c r="V6598" i="1"/>
  <c r="W6598" i="1" s="1"/>
  <c r="X6595" i="1"/>
  <c r="Y6595" i="1" s="1"/>
  <c r="V6591" i="1"/>
  <c r="W6591" i="1" s="1"/>
  <c r="V6582" i="1"/>
  <c r="W6582" i="1" s="1"/>
  <c r="X6571" i="1"/>
  <c r="Y6571" i="1" s="1"/>
  <c r="X6558" i="1"/>
  <c r="Y6558" i="1" s="1"/>
  <c r="V6534" i="1"/>
  <c r="W6534" i="1" s="1"/>
  <c r="X6531" i="1"/>
  <c r="Y6531" i="1" s="1"/>
  <c r="V6527" i="1"/>
  <c r="W6527" i="1" s="1"/>
  <c r="V6518" i="1"/>
  <c r="W6518" i="1" s="1"/>
  <c r="X6507" i="1"/>
  <c r="Y6507" i="1" s="1"/>
  <c r="X6494" i="1"/>
  <c r="Y6494" i="1" s="1"/>
  <c r="V6470" i="1"/>
  <c r="W6470" i="1" s="1"/>
  <c r="X6467" i="1"/>
  <c r="Y6467" i="1" s="1"/>
  <c r="V6463" i="1"/>
  <c r="W6463" i="1" s="1"/>
  <c r="V6454" i="1"/>
  <c r="W6454" i="1" s="1"/>
  <c r="X6443" i="1"/>
  <c r="Y6443" i="1" s="1"/>
  <c r="X6434" i="1"/>
  <c r="Y6434" i="1" s="1"/>
  <c r="X6430" i="1"/>
  <c r="Y6430" i="1" s="1"/>
  <c r="X6415" i="1"/>
  <c r="Y6415" i="1" s="1"/>
  <c r="X6410" i="1"/>
  <c r="Y6410" i="1" s="1"/>
  <c r="V6406" i="1"/>
  <c r="W6406" i="1" s="1"/>
  <c r="X6403" i="1"/>
  <c r="Y6403" i="1" s="1"/>
  <c r="V6399" i="1"/>
  <c r="W6399" i="1" s="1"/>
  <c r="V6390" i="1"/>
  <c r="W6390" i="1" s="1"/>
  <c r="X6379" i="1"/>
  <c r="Y6379" i="1" s="1"/>
  <c r="X6370" i="1"/>
  <c r="Y6370" i="1" s="1"/>
  <c r="X6366" i="1"/>
  <c r="Y6366" i="1" s="1"/>
  <c r="X6351" i="1"/>
  <c r="Y6351" i="1" s="1"/>
  <c r="X6346" i="1"/>
  <c r="Y6346" i="1" s="1"/>
  <c r="V6342" i="1"/>
  <c r="W6342" i="1" s="1"/>
  <c r="X6339" i="1"/>
  <c r="Y6339" i="1" s="1"/>
  <c r="V6335" i="1"/>
  <c r="W6335" i="1" s="1"/>
  <c r="V6326" i="1"/>
  <c r="W6326" i="1" s="1"/>
  <c r="X6315" i="1"/>
  <c r="Y6315" i="1" s="1"/>
  <c r="X6306" i="1"/>
  <c r="Y6306" i="1" s="1"/>
  <c r="X6302" i="1"/>
  <c r="Y6302" i="1" s="1"/>
  <c r="X5927" i="1"/>
  <c r="Y5927" i="1" s="1"/>
  <c r="X5915" i="1"/>
  <c r="Y5915" i="1" s="1"/>
  <c r="V5913" i="1"/>
  <c r="W5913" i="1" s="1"/>
  <c r="V5911" i="1"/>
  <c r="W5911" i="1" s="1"/>
  <c r="X5899" i="1"/>
  <c r="Y5899" i="1" s="1"/>
  <c r="V5897" i="1"/>
  <c r="W5897" i="1" s="1"/>
  <c r="V5895" i="1"/>
  <c r="W5895" i="1" s="1"/>
  <c r="X5883" i="1"/>
  <c r="Y5883" i="1" s="1"/>
  <c r="V5881" i="1"/>
  <c r="W5881" i="1" s="1"/>
  <c r="V5879" i="1"/>
  <c r="W5879" i="1" s="1"/>
  <c r="X5867" i="1"/>
  <c r="Y5867" i="1" s="1"/>
  <c r="V5865" i="1"/>
  <c r="W5865" i="1" s="1"/>
  <c r="V5863" i="1"/>
  <c r="W5863" i="1" s="1"/>
  <c r="X5851" i="1"/>
  <c r="Y5851" i="1" s="1"/>
  <c r="V5849" i="1"/>
  <c r="W5849" i="1" s="1"/>
  <c r="V5847" i="1"/>
  <c r="W5847" i="1" s="1"/>
  <c r="X5835" i="1"/>
  <c r="Y5835" i="1" s="1"/>
  <c r="V5833" i="1"/>
  <c r="W5833" i="1" s="1"/>
  <c r="V5831" i="1"/>
  <c r="W5831" i="1" s="1"/>
  <c r="X5819" i="1"/>
  <c r="Y5819" i="1" s="1"/>
  <c r="V5817" i="1"/>
  <c r="W5817" i="1" s="1"/>
  <c r="V5815" i="1"/>
  <c r="W5815" i="1" s="1"/>
  <c r="X5803" i="1"/>
  <c r="Y5803" i="1" s="1"/>
  <c r="V5801" i="1"/>
  <c r="W5801" i="1" s="1"/>
  <c r="V5799" i="1"/>
  <c r="W5799" i="1" s="1"/>
  <c r="X5787" i="1"/>
  <c r="Y5787" i="1" s="1"/>
  <c r="V5785" i="1"/>
  <c r="W5785" i="1" s="1"/>
  <c r="V5783" i="1"/>
  <c r="W5783" i="1" s="1"/>
  <c r="X5771" i="1"/>
  <c r="Y5771" i="1" s="1"/>
  <c r="V5769" i="1"/>
  <c r="W5769" i="1" s="1"/>
  <c r="V5767" i="1"/>
  <c r="W5767" i="1" s="1"/>
  <c r="X5755" i="1"/>
  <c r="Y5755" i="1" s="1"/>
  <c r="V5753" i="1"/>
  <c r="W5753" i="1" s="1"/>
  <c r="V5751" i="1"/>
  <c r="W5751" i="1" s="1"/>
  <c r="X5739" i="1"/>
  <c r="Y5739" i="1" s="1"/>
  <c r="V5737" i="1"/>
  <c r="W5737" i="1" s="1"/>
  <c r="V5735" i="1"/>
  <c r="W5735" i="1" s="1"/>
  <c r="X5723" i="1"/>
  <c r="Y5723" i="1" s="1"/>
  <c r="V5721" i="1"/>
  <c r="W5721" i="1" s="1"/>
  <c r="V5719" i="1"/>
  <c r="W5719" i="1" s="1"/>
  <c r="X5707" i="1"/>
  <c r="Y5707" i="1" s="1"/>
  <c r="V5705" i="1"/>
  <c r="W5705" i="1" s="1"/>
  <c r="V5703" i="1"/>
  <c r="W5703" i="1" s="1"/>
  <c r="X5691" i="1"/>
  <c r="Y5691" i="1" s="1"/>
  <c r="V5689" i="1"/>
  <c r="W5689" i="1" s="1"/>
  <c r="V5687" i="1"/>
  <c r="W5687" i="1" s="1"/>
  <c r="X5675" i="1"/>
  <c r="Y5675" i="1" s="1"/>
  <c r="V5673" i="1"/>
  <c r="W5673" i="1" s="1"/>
  <c r="V5671" i="1"/>
  <c r="W5671" i="1" s="1"/>
  <c r="X5659" i="1"/>
  <c r="Y5659" i="1" s="1"/>
  <c r="V5657" i="1"/>
  <c r="W5657" i="1" s="1"/>
  <c r="V5655" i="1"/>
  <c r="W5655" i="1" s="1"/>
  <c r="X5643" i="1"/>
  <c r="Y5643" i="1" s="1"/>
  <c r="V5641" i="1"/>
  <c r="W5641" i="1" s="1"/>
  <c r="V5639" i="1"/>
  <c r="W5639" i="1" s="1"/>
  <c r="X5627" i="1"/>
  <c r="Y5627" i="1" s="1"/>
  <c r="V5625" i="1"/>
  <c r="W5625" i="1" s="1"/>
  <c r="V5623" i="1"/>
  <c r="W5623" i="1" s="1"/>
  <c r="X5611" i="1"/>
  <c r="Y5611" i="1" s="1"/>
  <c r="V5609" i="1"/>
  <c r="W5609" i="1" s="1"/>
  <c r="V5607" i="1"/>
  <c r="W5607" i="1" s="1"/>
  <c r="V5595" i="1"/>
  <c r="W5595" i="1" s="1"/>
  <c r="V5583" i="1"/>
  <c r="W5583" i="1" s="1"/>
  <c r="X5567" i="1"/>
  <c r="Y5567" i="1" s="1"/>
  <c r="X5550" i="1"/>
  <c r="Y5550" i="1" s="1"/>
  <c r="X5543" i="1"/>
  <c r="Y5543" i="1" s="1"/>
  <c r="X5531" i="1"/>
  <c r="Y5531" i="1" s="1"/>
  <c r="V5523" i="1"/>
  <c r="W5523" i="1" s="1"/>
  <c r="X5503" i="1"/>
  <c r="Y5503" i="1" s="1"/>
  <c r="X5486" i="1"/>
  <c r="Y5486" i="1" s="1"/>
  <c r="X5479" i="1"/>
  <c r="Y5479" i="1" s="1"/>
  <c r="X5467" i="1"/>
  <c r="Y5467" i="1" s="1"/>
  <c r="V5459" i="1"/>
  <c r="W5459" i="1" s="1"/>
  <c r="X5439" i="1"/>
  <c r="Y5439" i="1" s="1"/>
  <c r="X5422" i="1"/>
  <c r="Y5422" i="1" s="1"/>
  <c r="X5415" i="1"/>
  <c r="Y5415" i="1" s="1"/>
  <c r="X5403" i="1"/>
  <c r="Y5403" i="1" s="1"/>
  <c r="V5395" i="1"/>
  <c r="W5395" i="1" s="1"/>
  <c r="X5375" i="1"/>
  <c r="Y5375" i="1" s="1"/>
  <c r="X5358" i="1"/>
  <c r="Y5358" i="1" s="1"/>
  <c r="X5351" i="1"/>
  <c r="Y5351" i="1" s="1"/>
  <c r="X5339" i="1"/>
  <c r="Y5339" i="1" s="1"/>
  <c r="V5331" i="1"/>
  <c r="W5331" i="1" s="1"/>
  <c r="X5294" i="1"/>
  <c r="Y5294" i="1" s="1"/>
  <c r="V5267" i="1"/>
  <c r="W5267" i="1" s="1"/>
  <c r="X5230" i="1"/>
  <c r="Y5230" i="1" s="1"/>
  <c r="V5203" i="1"/>
  <c r="W5203" i="1" s="1"/>
  <c r="X5196" i="1"/>
  <c r="Y5196" i="1" s="1"/>
  <c r="V5171" i="1"/>
  <c r="W5171" i="1" s="1"/>
  <c r="X5164" i="1"/>
  <c r="Y5164" i="1" s="1"/>
  <c r="V5139" i="1"/>
  <c r="W5139" i="1" s="1"/>
  <c r="X5132" i="1"/>
  <c r="Y5132" i="1" s="1"/>
  <c r="X5071" i="1"/>
  <c r="Y5071" i="1" s="1"/>
  <c r="V5071" i="1"/>
  <c r="W5071" i="1" s="1"/>
  <c r="V6426" i="1"/>
  <c r="W6426" i="1" s="1"/>
  <c r="V6417" i="1"/>
  <c r="W6417" i="1" s="1"/>
  <c r="X6407" i="1"/>
  <c r="Y6407" i="1" s="1"/>
  <c r="V6401" i="1"/>
  <c r="W6401" i="1" s="1"/>
  <c r="V6386" i="1"/>
  <c r="W6386" i="1" s="1"/>
  <c r="V6362" i="1"/>
  <c r="W6362" i="1" s="1"/>
  <c r="V6353" i="1"/>
  <c r="W6353" i="1" s="1"/>
  <c r="X6343" i="1"/>
  <c r="Y6343" i="1" s="1"/>
  <c r="V6337" i="1"/>
  <c r="W6337" i="1" s="1"/>
  <c r="V6322" i="1"/>
  <c r="W6322" i="1" s="1"/>
  <c r="V6298" i="1"/>
  <c r="W6298" i="1" s="1"/>
  <c r="X5939" i="1"/>
  <c r="Y5939" i="1" s="1"/>
  <c r="V5917" i="1"/>
  <c r="W5917" i="1" s="1"/>
  <c r="V5901" i="1"/>
  <c r="W5901" i="1" s="1"/>
  <c r="V5885" i="1"/>
  <c r="W5885" i="1" s="1"/>
  <c r="V5869" i="1"/>
  <c r="W5869" i="1" s="1"/>
  <c r="V5853" i="1"/>
  <c r="W5853" i="1" s="1"/>
  <c r="V5837" i="1"/>
  <c r="W5837" i="1" s="1"/>
  <c r="V5821" i="1"/>
  <c r="W5821" i="1" s="1"/>
  <c r="V5805" i="1"/>
  <c r="W5805" i="1" s="1"/>
  <c r="V5789" i="1"/>
  <c r="W5789" i="1" s="1"/>
  <c r="V5773" i="1"/>
  <c r="W5773" i="1" s="1"/>
  <c r="V5757" i="1"/>
  <c r="W5757" i="1" s="1"/>
  <c r="V5741" i="1"/>
  <c r="W5741" i="1" s="1"/>
  <c r="V5725" i="1"/>
  <c r="W5725" i="1" s="1"/>
  <c r="V5709" i="1"/>
  <c r="W5709" i="1" s="1"/>
  <c r="V5693" i="1"/>
  <c r="W5693" i="1" s="1"/>
  <c r="V5677" i="1"/>
  <c r="W5677" i="1" s="1"/>
  <c r="V5661" i="1"/>
  <c r="W5661" i="1" s="1"/>
  <c r="V5645" i="1"/>
  <c r="W5645" i="1" s="1"/>
  <c r="V5629" i="1"/>
  <c r="W5629" i="1" s="1"/>
  <c r="V5613" i="1"/>
  <c r="W5613" i="1" s="1"/>
  <c r="X5558" i="1"/>
  <c r="Y5558" i="1" s="1"/>
  <c r="X5494" i="1"/>
  <c r="Y5494" i="1" s="1"/>
  <c r="X5430" i="1"/>
  <c r="Y5430" i="1" s="1"/>
  <c r="X5366" i="1"/>
  <c r="Y5366" i="1" s="1"/>
  <c r="X5049" i="1"/>
  <c r="Y5049" i="1" s="1"/>
  <c r="V5049" i="1"/>
  <c r="W5049" i="1" s="1"/>
  <c r="V5092" i="1"/>
  <c r="W5092" i="1" s="1"/>
  <c r="X5092" i="1"/>
  <c r="Y5092" i="1" s="1"/>
  <c r="X5083" i="1"/>
  <c r="Y5083" i="1" s="1"/>
  <c r="V5076" i="1"/>
  <c r="W5076" i="1" s="1"/>
  <c r="X5076" i="1"/>
  <c r="Y5076" i="1" s="1"/>
  <c r="V5036" i="1"/>
  <c r="W5036" i="1" s="1"/>
  <c r="X5036" i="1"/>
  <c r="Y5036" i="1" s="1"/>
  <c r="X5027" i="1"/>
  <c r="Y5027" i="1" s="1"/>
  <c r="V5027" i="1"/>
  <c r="W5027" i="1" s="1"/>
  <c r="V6819" i="1"/>
  <c r="W6819" i="1" s="1"/>
  <c r="V6810" i="1"/>
  <c r="W6810" i="1" s="1"/>
  <c r="V6805" i="1"/>
  <c r="W6805" i="1" s="1"/>
  <c r="V6786" i="1"/>
  <c r="W6786" i="1" s="1"/>
  <c r="V6781" i="1"/>
  <c r="W6781" i="1" s="1"/>
  <c r="V6755" i="1"/>
  <c r="W6755" i="1" s="1"/>
  <c r="X6747" i="1"/>
  <c r="Y6747" i="1" s="1"/>
  <c r="X6739" i="1"/>
  <c r="Y6739" i="1" s="1"/>
  <c r="X6731" i="1"/>
  <c r="Y6731" i="1" s="1"/>
  <c r="X6723" i="1"/>
  <c r="Y6723" i="1" s="1"/>
  <c r="X6715" i="1"/>
  <c r="Y6715" i="1" s="1"/>
  <c r="V6698" i="1"/>
  <c r="W6698" i="1" s="1"/>
  <c r="V6674" i="1"/>
  <c r="W6674" i="1" s="1"/>
  <c r="V6650" i="1"/>
  <c r="W6650" i="1" s="1"/>
  <c r="V6641" i="1"/>
  <c r="W6641" i="1" s="1"/>
  <c r="X6631" i="1"/>
  <c r="Y6631" i="1" s="1"/>
  <c r="V6625" i="1"/>
  <c r="W6625" i="1" s="1"/>
  <c r="V6610" i="1"/>
  <c r="W6610" i="1" s="1"/>
  <c r="V6586" i="1"/>
  <c r="W6586" i="1" s="1"/>
  <c r="V6577" i="1"/>
  <c r="W6577" i="1" s="1"/>
  <c r="X8765" i="1"/>
  <c r="Y8765" i="1" s="1"/>
  <c r="V6561" i="1"/>
  <c r="W6561" i="1" s="1"/>
  <c r="V6546" i="1"/>
  <c r="W6546" i="1" s="1"/>
  <c r="V6522" i="1"/>
  <c r="W6522" i="1" s="1"/>
  <c r="V6513" i="1"/>
  <c r="W6513" i="1" s="1"/>
  <c r="X4718" i="1"/>
  <c r="Y4718" i="1" s="1"/>
  <c r="V6497" i="1"/>
  <c r="W6497" i="1" s="1"/>
  <c r="V6482" i="1"/>
  <c r="W6482" i="1" s="1"/>
  <c r="V6458" i="1"/>
  <c r="W6458" i="1" s="1"/>
  <c r="V6449" i="1"/>
  <c r="W6449" i="1" s="1"/>
  <c r="X6439" i="1"/>
  <c r="Y6439" i="1" s="1"/>
  <c r="V6433" i="1"/>
  <c r="W6433" i="1" s="1"/>
  <c r="V6418" i="1"/>
  <c r="W6418" i="1" s="1"/>
  <c r="V6394" i="1"/>
  <c r="W6394" i="1" s="1"/>
  <c r="V6385" i="1"/>
  <c r="W6385" i="1" s="1"/>
  <c r="X6375" i="1"/>
  <c r="Y6375" i="1" s="1"/>
  <c r="V6369" i="1"/>
  <c r="W6369" i="1" s="1"/>
  <c r="V6354" i="1"/>
  <c r="W6354" i="1" s="1"/>
  <c r="V6330" i="1"/>
  <c r="W6330" i="1" s="1"/>
  <c r="V6321" i="1"/>
  <c r="W6321" i="1" s="1"/>
  <c r="X6311" i="1"/>
  <c r="Y6311" i="1" s="1"/>
  <c r="V6305" i="1"/>
  <c r="W6305" i="1" s="1"/>
  <c r="X5931" i="1"/>
  <c r="Y5931" i="1" s="1"/>
  <c r="V5925" i="1"/>
  <c r="W5925" i="1" s="1"/>
  <c r="V5909" i="1"/>
  <c r="W5909" i="1" s="1"/>
  <c r="V5893" i="1"/>
  <c r="W5893" i="1" s="1"/>
  <c r="V5877" i="1"/>
  <c r="W5877" i="1" s="1"/>
  <c r="V5861" i="1"/>
  <c r="W5861" i="1" s="1"/>
  <c r="V5845" i="1"/>
  <c r="W5845" i="1" s="1"/>
  <c r="V5829" i="1"/>
  <c r="W5829" i="1" s="1"/>
  <c r="V5813" i="1"/>
  <c r="W5813" i="1" s="1"/>
  <c r="V5797" i="1"/>
  <c r="W5797" i="1" s="1"/>
  <c r="V5781" i="1"/>
  <c r="W5781" i="1" s="1"/>
  <c r="V5765" i="1"/>
  <c r="W5765" i="1" s="1"/>
  <c r="V5749" i="1"/>
  <c r="W5749" i="1" s="1"/>
  <c r="V5733" i="1"/>
  <c r="W5733" i="1" s="1"/>
  <c r="V5717" i="1"/>
  <c r="W5717" i="1" s="1"/>
  <c r="V5701" i="1"/>
  <c r="W5701" i="1" s="1"/>
  <c r="V5685" i="1"/>
  <c r="W5685" i="1" s="1"/>
  <c r="V5669" i="1"/>
  <c r="W5669" i="1" s="1"/>
  <c r="V5653" i="1"/>
  <c r="W5653" i="1" s="1"/>
  <c r="V5637" i="1"/>
  <c r="W5637" i="1" s="1"/>
  <c r="V5621" i="1"/>
  <c r="W5621" i="1" s="1"/>
  <c r="V5605" i="1"/>
  <c r="W5605" i="1" s="1"/>
  <c r="X5526" i="1"/>
  <c r="Y5526" i="1" s="1"/>
  <c r="X5462" i="1"/>
  <c r="Y5462" i="1" s="1"/>
  <c r="X5398" i="1"/>
  <c r="Y5398" i="1" s="1"/>
  <c r="X5334" i="1"/>
  <c r="Y5334" i="1" s="1"/>
  <c r="X5270" i="1"/>
  <c r="Y5270" i="1" s="1"/>
  <c r="X5188" i="1"/>
  <c r="Y5188" i="1" s="1"/>
  <c r="X5156" i="1"/>
  <c r="Y5156" i="1" s="1"/>
  <c r="V5124" i="1"/>
  <c r="W5124" i="1" s="1"/>
  <c r="X5124" i="1"/>
  <c r="Y5124" i="1" s="1"/>
  <c r="X5115" i="1"/>
  <c r="Y5115" i="1" s="1"/>
  <c r="V5108" i="1"/>
  <c r="W5108" i="1" s="1"/>
  <c r="X5108" i="1"/>
  <c r="Y5108" i="1" s="1"/>
  <c r="V5068" i="1"/>
  <c r="W5068" i="1" s="1"/>
  <c r="X5068" i="1"/>
  <c r="Y5068" i="1" s="1"/>
  <c r="X5065" i="1"/>
  <c r="Y5065" i="1" s="1"/>
  <c r="V5065" i="1"/>
  <c r="W5065" i="1" s="1"/>
  <c r="X5059" i="1"/>
  <c r="Y5059" i="1" s="1"/>
  <c r="X5039" i="1"/>
  <c r="Y5039" i="1" s="1"/>
  <c r="V5039" i="1"/>
  <c r="W5039" i="1" s="1"/>
  <c r="X5017" i="1"/>
  <c r="Y5017" i="1" s="1"/>
  <c r="V5017" i="1"/>
  <c r="W5017" i="1" s="1"/>
  <c r="V5007" i="1"/>
  <c r="W5007" i="1" s="1"/>
  <c r="V4995" i="1"/>
  <c r="W4995" i="1" s="1"/>
  <c r="X4986" i="1"/>
  <c r="Y4986" i="1" s="1"/>
  <c r="V4975" i="1"/>
  <c r="W4975" i="1" s="1"/>
  <c r="V4963" i="1"/>
  <c r="W4963" i="1" s="1"/>
  <c r="X4954" i="1"/>
  <c r="Y4954" i="1" s="1"/>
  <c r="V4943" i="1"/>
  <c r="W4943" i="1" s="1"/>
  <c r="V4931" i="1"/>
  <c r="W4931" i="1" s="1"/>
  <c r="X4922" i="1"/>
  <c r="Y4922" i="1" s="1"/>
  <c r="V4911" i="1"/>
  <c r="W4911" i="1" s="1"/>
  <c r="V4899" i="1"/>
  <c r="W4899" i="1" s="1"/>
  <c r="X4890" i="1"/>
  <c r="Y4890" i="1" s="1"/>
  <c r="V4879" i="1"/>
  <c r="W4879" i="1" s="1"/>
  <c r="X4866" i="1"/>
  <c r="Y4866" i="1" s="1"/>
  <c r="X4850" i="1"/>
  <c r="Y4850" i="1" s="1"/>
  <c r="X4834" i="1"/>
  <c r="Y4834" i="1" s="1"/>
  <c r="X4818" i="1"/>
  <c r="Y4818" i="1" s="1"/>
  <c r="X4802" i="1"/>
  <c r="Y4802" i="1" s="1"/>
  <c r="X4786" i="1"/>
  <c r="Y4786" i="1" s="1"/>
  <c r="X4770" i="1"/>
  <c r="Y4770" i="1" s="1"/>
  <c r="X4754" i="1"/>
  <c r="Y4754" i="1" s="1"/>
  <c r="X4738" i="1"/>
  <c r="Y4738" i="1" s="1"/>
  <c r="X4722" i="1"/>
  <c r="Y4722" i="1" s="1"/>
  <c r="X4706" i="1"/>
  <c r="Y4706" i="1" s="1"/>
  <c r="X4690" i="1"/>
  <c r="Y4690" i="1" s="1"/>
  <c r="X4674" i="1"/>
  <c r="Y4674" i="1" s="1"/>
  <c r="X4658" i="1"/>
  <c r="Y4658" i="1" s="1"/>
  <c r="X4642" i="1"/>
  <c r="Y4642" i="1" s="1"/>
  <c r="X4626" i="1"/>
  <c r="Y4626" i="1" s="1"/>
  <c r="X4610" i="1"/>
  <c r="Y4610" i="1" s="1"/>
  <c r="X4594" i="1"/>
  <c r="Y4594" i="1" s="1"/>
  <c r="X4578" i="1"/>
  <c r="Y4578" i="1" s="1"/>
  <c r="X4562" i="1"/>
  <c r="Y4562" i="1" s="1"/>
  <c r="X4546" i="1"/>
  <c r="Y4546" i="1" s="1"/>
  <c r="V4539" i="1"/>
  <c r="W4539" i="1" s="1"/>
  <c r="V4537" i="1"/>
  <c r="W4537" i="1" s="1"/>
  <c r="X4530" i="1"/>
  <c r="Y4530" i="1" s="1"/>
  <c r="V4523" i="1"/>
  <c r="W4523" i="1" s="1"/>
  <c r="V4521" i="1"/>
  <c r="W4521" i="1" s="1"/>
  <c r="X4514" i="1"/>
  <c r="Y4514" i="1" s="1"/>
  <c r="V4507" i="1"/>
  <c r="W4507" i="1" s="1"/>
  <c r="V4505" i="1"/>
  <c r="W4505" i="1" s="1"/>
  <c r="X4498" i="1"/>
  <c r="Y4498" i="1" s="1"/>
  <c r="V4491" i="1"/>
  <c r="W4491" i="1" s="1"/>
  <c r="V4489" i="1"/>
  <c r="W4489" i="1" s="1"/>
  <c r="X4482" i="1"/>
  <c r="Y4482" i="1" s="1"/>
  <c r="V4480" i="1"/>
  <c r="W4480" i="1" s="1"/>
  <c r="V4468" i="1"/>
  <c r="W4468" i="1" s="1"/>
  <c r="V4452" i="1"/>
  <c r="W4452" i="1" s="1"/>
  <c r="X4447" i="1"/>
  <c r="Y4447" i="1" s="1"/>
  <c r="X4444" i="1"/>
  <c r="Y4444" i="1" s="1"/>
  <c r="V4416" i="1"/>
  <c r="W4416" i="1" s="1"/>
  <c r="V4404" i="1"/>
  <c r="W4404" i="1" s="1"/>
  <c r="V4388" i="1"/>
  <c r="W4388" i="1" s="1"/>
  <c r="X4383" i="1"/>
  <c r="Y4383" i="1" s="1"/>
  <c r="X4380" i="1"/>
  <c r="Y4380" i="1" s="1"/>
  <c r="V4352" i="1"/>
  <c r="W4352" i="1" s="1"/>
  <c r="V4340" i="1"/>
  <c r="W4340" i="1" s="1"/>
  <c r="V4308" i="1"/>
  <c r="W4308" i="1" s="1"/>
  <c r="V4272" i="1"/>
  <c r="W4272" i="1" s="1"/>
  <c r="X4224" i="1"/>
  <c r="Y4224" i="1" s="1"/>
  <c r="V4224" i="1"/>
  <c r="W4224" i="1" s="1"/>
  <c r="V4208" i="1"/>
  <c r="W4208" i="1" s="1"/>
  <c r="V4175" i="1"/>
  <c r="W4175" i="1" s="1"/>
  <c r="X4175" i="1"/>
  <c r="Y4175" i="1" s="1"/>
  <c r="X4168" i="1"/>
  <c r="Y4168" i="1" s="1"/>
  <c r="X4146" i="1"/>
  <c r="Y4146" i="1" s="1"/>
  <c r="V4146" i="1"/>
  <c r="W4146" i="1" s="1"/>
  <c r="X4143" i="1"/>
  <c r="Y4143" i="1" s="1"/>
  <c r="V4143" i="1"/>
  <c r="W4143" i="1" s="1"/>
  <c r="X4122" i="1"/>
  <c r="Y4122" i="1" s="1"/>
  <c r="V4122" i="1"/>
  <c r="W4122" i="1" s="1"/>
  <c r="X4107" i="1"/>
  <c r="Y4107" i="1" s="1"/>
  <c r="X4104" i="1"/>
  <c r="Y4104" i="1" s="1"/>
  <c r="V4104" i="1"/>
  <c r="W4104" i="1" s="1"/>
  <c r="X4288" i="1"/>
  <c r="Y4288" i="1" s="1"/>
  <c r="V4288" i="1"/>
  <c r="W4288" i="1" s="1"/>
  <c r="V4232" i="1"/>
  <c r="W4232" i="1" s="1"/>
  <c r="X4232" i="1"/>
  <c r="Y4232" i="1" s="1"/>
  <c r="X4180" i="1"/>
  <c r="Y4180" i="1" s="1"/>
  <c r="V4180" i="1"/>
  <c r="W4180" i="1" s="1"/>
  <c r="V4164" i="1"/>
  <c r="W4164" i="1" s="1"/>
  <c r="X4164" i="1"/>
  <c r="Y4164" i="1" s="1"/>
  <c r="X4142" i="1"/>
  <c r="Y4142" i="1" s="1"/>
  <c r="V4142" i="1"/>
  <c r="W4142" i="1" s="1"/>
  <c r="V4139" i="1"/>
  <c r="W4139" i="1" s="1"/>
  <c r="X4139" i="1"/>
  <c r="Y4139" i="1" s="1"/>
  <c r="V4132" i="1"/>
  <c r="W4132" i="1" s="1"/>
  <c r="X4132" i="1"/>
  <c r="Y4132" i="1" s="1"/>
  <c r="V4103" i="1"/>
  <c r="W4103" i="1" s="1"/>
  <c r="X4103" i="1"/>
  <c r="Y4103" i="1" s="1"/>
  <c r="V4076" i="1"/>
  <c r="W4076" i="1" s="1"/>
  <c r="X4076" i="1"/>
  <c r="Y4076" i="1" s="1"/>
  <c r="V4020" i="1"/>
  <c r="W4020" i="1" s="1"/>
  <c r="X4020" i="1"/>
  <c r="Y4020" i="1" s="1"/>
  <c r="V4016" i="1"/>
  <c r="W4016" i="1" s="1"/>
  <c r="X4016" i="1"/>
  <c r="Y4016" i="1" s="1"/>
  <c r="V4004" i="1"/>
  <c r="W4004" i="1" s="1"/>
  <c r="X4004" i="1"/>
  <c r="Y4004" i="1" s="1"/>
  <c r="X3990" i="1"/>
  <c r="Y3990" i="1" s="1"/>
  <c r="V3990" i="1"/>
  <c r="W3990" i="1" s="1"/>
  <c r="V3972" i="1"/>
  <c r="W3972" i="1" s="1"/>
  <c r="X3972" i="1"/>
  <c r="Y3972" i="1" s="1"/>
  <c r="X3958" i="1"/>
  <c r="Y3958" i="1" s="1"/>
  <c r="V3958" i="1"/>
  <c r="W3958" i="1" s="1"/>
  <c r="V5055" i="1"/>
  <c r="W5055" i="1" s="1"/>
  <c r="X5052" i="1"/>
  <c r="Y5052" i="1" s="1"/>
  <c r="V5033" i="1"/>
  <c r="W5033" i="1" s="1"/>
  <c r="V5023" i="1"/>
  <c r="W5023" i="1" s="1"/>
  <c r="X5020" i="1"/>
  <c r="Y5020" i="1" s="1"/>
  <c r="X5002" i="1"/>
  <c r="Y5002" i="1" s="1"/>
  <c r="V4991" i="1"/>
  <c r="W4991" i="1" s="1"/>
  <c r="X4970" i="1"/>
  <c r="Y4970" i="1" s="1"/>
  <c r="V4959" i="1"/>
  <c r="W4959" i="1" s="1"/>
  <c r="X4938" i="1"/>
  <c r="Y4938" i="1" s="1"/>
  <c r="V4927" i="1"/>
  <c r="W4927" i="1" s="1"/>
  <c r="X4906" i="1"/>
  <c r="Y4906" i="1" s="1"/>
  <c r="V4895" i="1"/>
  <c r="W4895" i="1" s="1"/>
  <c r="X4874" i="1"/>
  <c r="Y4874" i="1" s="1"/>
  <c r="X4858" i="1"/>
  <c r="Y4858" i="1" s="1"/>
  <c r="X4842" i="1"/>
  <c r="Y4842" i="1" s="1"/>
  <c r="X4826" i="1"/>
  <c r="Y4826" i="1" s="1"/>
  <c r="X4810" i="1"/>
  <c r="Y4810" i="1" s="1"/>
  <c r="X4794" i="1"/>
  <c r="Y4794" i="1" s="1"/>
  <c r="X4778" i="1"/>
  <c r="Y4778" i="1" s="1"/>
  <c r="X4762" i="1"/>
  <c r="Y4762" i="1" s="1"/>
  <c r="X4746" i="1"/>
  <c r="Y4746" i="1" s="1"/>
  <c r="X4730" i="1"/>
  <c r="Y4730" i="1" s="1"/>
  <c r="X4714" i="1"/>
  <c r="Y4714" i="1" s="1"/>
  <c r="X4698" i="1"/>
  <c r="Y4698" i="1" s="1"/>
  <c r="X4682" i="1"/>
  <c r="Y4682" i="1" s="1"/>
  <c r="X4666" i="1"/>
  <c r="Y4666" i="1" s="1"/>
  <c r="X4650" i="1"/>
  <c r="Y4650" i="1" s="1"/>
  <c r="X4634" i="1"/>
  <c r="Y4634" i="1" s="1"/>
  <c r="X4618" i="1"/>
  <c r="Y4618" i="1" s="1"/>
  <c r="X4602" i="1"/>
  <c r="Y4602" i="1" s="1"/>
  <c r="X4586" i="1"/>
  <c r="Y4586" i="1" s="1"/>
  <c r="X4570" i="1"/>
  <c r="Y4570" i="1" s="1"/>
  <c r="X4554" i="1"/>
  <c r="Y4554" i="1" s="1"/>
  <c r="V4545" i="1"/>
  <c r="W4545" i="1" s="1"/>
  <c r="X4538" i="1"/>
  <c r="Y4538" i="1" s="1"/>
  <c r="V4531" i="1"/>
  <c r="W4531" i="1" s="1"/>
  <c r="V4529" i="1"/>
  <c r="W4529" i="1" s="1"/>
  <c r="X4522" i="1"/>
  <c r="Y4522" i="1" s="1"/>
  <c r="V4515" i="1"/>
  <c r="W4515" i="1" s="1"/>
  <c r="V4513" i="1"/>
  <c r="W4513" i="1" s="1"/>
  <c r="X4506" i="1"/>
  <c r="Y4506" i="1" s="1"/>
  <c r="V4499" i="1"/>
  <c r="W4499" i="1" s="1"/>
  <c r="V4497" i="1"/>
  <c r="W4497" i="1" s="1"/>
  <c r="X4490" i="1"/>
  <c r="Y4490" i="1" s="1"/>
  <c r="V4483" i="1"/>
  <c r="W4483" i="1" s="1"/>
  <c r="X4479" i="1"/>
  <c r="Y4479" i="1" s="1"/>
  <c r="X4476" i="1"/>
  <c r="Y4476" i="1" s="1"/>
  <c r="V4420" i="1"/>
  <c r="W4420" i="1" s="1"/>
  <c r="X4415" i="1"/>
  <c r="Y4415" i="1" s="1"/>
  <c r="X4412" i="1"/>
  <c r="Y4412" i="1" s="1"/>
  <c r="V4356" i="1"/>
  <c r="W4356" i="1" s="1"/>
  <c r="X4351" i="1"/>
  <c r="Y4351" i="1" s="1"/>
  <c r="X4348" i="1"/>
  <c r="Y4348" i="1" s="1"/>
  <c r="V4296" i="1"/>
  <c r="W4296" i="1" s="1"/>
  <c r="X4296" i="1"/>
  <c r="Y4296" i="1" s="1"/>
  <c r="X4287" i="1"/>
  <c r="Y4287" i="1" s="1"/>
  <c r="X4284" i="1"/>
  <c r="Y4284" i="1" s="1"/>
  <c r="V4240" i="1"/>
  <c r="W4240" i="1" s="1"/>
  <c r="X4231" i="1"/>
  <c r="Y4231" i="1" s="1"/>
  <c r="X4216" i="1"/>
  <c r="Y4216" i="1" s="1"/>
  <c r="V4196" i="1"/>
  <c r="W4196" i="1" s="1"/>
  <c r="X4170" i="1"/>
  <c r="Y4170" i="1" s="1"/>
  <c r="V4170" i="1"/>
  <c r="W4170" i="1" s="1"/>
  <c r="X4167" i="1"/>
  <c r="Y4167" i="1" s="1"/>
  <c r="V4167" i="1"/>
  <c r="W4167" i="1" s="1"/>
  <c r="X4155" i="1"/>
  <c r="Y4155" i="1" s="1"/>
  <c r="X4152" i="1"/>
  <c r="Y4152" i="1" s="1"/>
  <c r="V4152" i="1"/>
  <c r="W4152" i="1" s="1"/>
  <c r="X4148" i="1"/>
  <c r="Y4148" i="1" s="1"/>
  <c r="V4148" i="1"/>
  <c r="W4148" i="1" s="1"/>
  <c r="X4144" i="1"/>
  <c r="Y4144" i="1" s="1"/>
  <c r="X4124" i="1"/>
  <c r="Y4124" i="1" s="1"/>
  <c r="V4124" i="1"/>
  <c r="W4124" i="1" s="1"/>
  <c r="X4120" i="1"/>
  <c r="Y4120" i="1" s="1"/>
  <c r="X4102" i="1"/>
  <c r="Y4102" i="1" s="1"/>
  <c r="V4102" i="1"/>
  <c r="W4102" i="1" s="1"/>
  <c r="V4079" i="1"/>
  <c r="W4079" i="1" s="1"/>
  <c r="X4079" i="1"/>
  <c r="Y4079" i="1" s="1"/>
  <c r="V4303" i="1"/>
  <c r="W4303" i="1" s="1"/>
  <c r="X4303" i="1"/>
  <c r="Y4303" i="1" s="1"/>
  <c r="V4151" i="1"/>
  <c r="W4151" i="1" s="1"/>
  <c r="X4151" i="1"/>
  <c r="Y4151" i="1" s="1"/>
  <c r="V4147" i="1"/>
  <c r="W4147" i="1" s="1"/>
  <c r="X4147" i="1"/>
  <c r="Y4147" i="1" s="1"/>
  <c r="X4123" i="1"/>
  <c r="Y4123" i="1" s="1"/>
  <c r="V4123" i="1"/>
  <c r="W4123" i="1" s="1"/>
  <c r="X4058" i="1"/>
  <c r="Y4058" i="1" s="1"/>
  <c r="V4058" i="1"/>
  <c r="W4058" i="1" s="1"/>
  <c r="V4039" i="1"/>
  <c r="W4039" i="1" s="1"/>
  <c r="X4039" i="1"/>
  <c r="Y4039" i="1" s="1"/>
  <c r="X4022" i="1"/>
  <c r="Y4022" i="1" s="1"/>
  <c r="V4022" i="1"/>
  <c r="W4022" i="1" s="1"/>
  <c r="X4018" i="1"/>
  <c r="Y4018" i="1" s="1"/>
  <c r="V4018" i="1"/>
  <c r="W4018" i="1" s="1"/>
  <c r="X4006" i="1"/>
  <c r="Y4006" i="1" s="1"/>
  <c r="V4006" i="1"/>
  <c r="W4006" i="1" s="1"/>
  <c r="V3988" i="1"/>
  <c r="W3988" i="1" s="1"/>
  <c r="X3988" i="1"/>
  <c r="Y3988" i="1" s="1"/>
  <c r="X3974" i="1"/>
  <c r="Y3974" i="1" s="1"/>
  <c r="V3974" i="1"/>
  <c r="W3974" i="1" s="1"/>
  <c r="V3956" i="1"/>
  <c r="W3956" i="1" s="1"/>
  <c r="X3956" i="1"/>
  <c r="Y3956" i="1" s="1"/>
  <c r="X2393" i="1"/>
  <c r="Y2393" i="1" s="1"/>
  <c r="V2393" i="1"/>
  <c r="W2393" i="1" s="1"/>
  <c r="V2373" i="1"/>
  <c r="W2373" i="1" s="1"/>
  <c r="X2373" i="1"/>
  <c r="Y2373" i="1" s="1"/>
  <c r="X2329" i="1"/>
  <c r="Y2329" i="1" s="1"/>
  <c r="V2329" i="1"/>
  <c r="W2329" i="1" s="1"/>
  <c r="V2309" i="1"/>
  <c r="W2309" i="1" s="1"/>
  <c r="X2309" i="1"/>
  <c r="Y2309" i="1" s="1"/>
  <c r="V2262" i="1"/>
  <c r="W2262" i="1" s="1"/>
  <c r="X2262" i="1"/>
  <c r="Y2262" i="1" s="1"/>
  <c r="V2246" i="1"/>
  <c r="W2246" i="1" s="1"/>
  <c r="X2246" i="1"/>
  <c r="Y2246" i="1" s="1"/>
  <c r="V2230" i="1"/>
  <c r="W2230" i="1" s="1"/>
  <c r="X2230" i="1"/>
  <c r="Y2230" i="1" s="1"/>
  <c r="V2214" i="1"/>
  <c r="W2214" i="1" s="1"/>
  <c r="X2214" i="1"/>
  <c r="Y2214" i="1" s="1"/>
  <c r="V2198" i="1"/>
  <c r="W2198" i="1" s="1"/>
  <c r="X2198" i="1"/>
  <c r="Y2198" i="1" s="1"/>
  <c r="V2182" i="1"/>
  <c r="W2182" i="1" s="1"/>
  <c r="X2182" i="1"/>
  <c r="Y2182" i="1" s="1"/>
  <c r="X4084" i="1"/>
  <c r="Y4084" i="1" s="1"/>
  <c r="V4040" i="1"/>
  <c r="W4040" i="1" s="1"/>
  <c r="V4038" i="1"/>
  <c r="W4038" i="1" s="1"/>
  <c r="V4019" i="1"/>
  <c r="W4019" i="1" s="1"/>
  <c r="V3998" i="1"/>
  <c r="W3998" i="1" s="1"/>
  <c r="V3982" i="1"/>
  <c r="W3982" i="1" s="1"/>
  <c r="V3966" i="1"/>
  <c r="W3966" i="1" s="1"/>
  <c r="V3950" i="1"/>
  <c r="W3950" i="1" s="1"/>
  <c r="V3934" i="1"/>
  <c r="W3934" i="1" s="1"/>
  <c r="V3918" i="1"/>
  <c r="W3918" i="1" s="1"/>
  <c r="X3885" i="1"/>
  <c r="Y3885" i="1" s="1"/>
  <c r="V3848" i="1"/>
  <c r="W3848" i="1" s="1"/>
  <c r="V3816" i="1"/>
  <c r="W3816" i="1" s="1"/>
  <c r="V3784" i="1"/>
  <c r="W3784" i="1" s="1"/>
  <c r="X3779" i="1"/>
  <c r="Y3779" i="1" s="1"/>
  <c r="X3771" i="1"/>
  <c r="Y3771" i="1" s="1"/>
  <c r="V3764" i="1"/>
  <c r="W3764" i="1" s="1"/>
  <c r="V3761" i="1"/>
  <c r="W3761" i="1" s="1"/>
  <c r="V3720" i="1"/>
  <c r="W3720" i="1" s="1"/>
  <c r="V3709" i="1"/>
  <c r="W3709" i="1" s="1"/>
  <c r="X3681" i="1"/>
  <c r="Y3681" i="1" s="1"/>
  <c r="X3563" i="1"/>
  <c r="Y3563" i="1" s="1"/>
  <c r="X3531" i="1"/>
  <c r="Y3531" i="1" s="1"/>
  <c r="X3499" i="1"/>
  <c r="Y3499" i="1" s="1"/>
  <c r="X3467" i="1"/>
  <c r="Y3467" i="1" s="1"/>
  <c r="V3440" i="1"/>
  <c r="W3440" i="1" s="1"/>
  <c r="V3430" i="1"/>
  <c r="W3430" i="1" s="1"/>
  <c r="V3404" i="1"/>
  <c r="W3404" i="1" s="1"/>
  <c r="X3399" i="1"/>
  <c r="Y3399" i="1" s="1"/>
  <c r="V3373" i="1"/>
  <c r="W3373" i="1" s="1"/>
  <c r="X3371" i="1"/>
  <c r="Y3371" i="1" s="1"/>
  <c r="V3366" i="1"/>
  <c r="W3366" i="1" s="1"/>
  <c r="V3344" i="1"/>
  <c r="W3344" i="1" s="1"/>
  <c r="V3338" i="1"/>
  <c r="W3338" i="1" s="1"/>
  <c r="V3329" i="1"/>
  <c r="W3329" i="1" s="1"/>
  <c r="V3301" i="1"/>
  <c r="W3301" i="1" s="1"/>
  <c r="V3264" i="1"/>
  <c r="W3264" i="1" s="1"/>
  <c r="V3246" i="1"/>
  <c r="W3246" i="1" s="1"/>
  <c r="V3240" i="1"/>
  <c r="W3240" i="1" s="1"/>
  <c r="V3216" i="1"/>
  <c r="W3216" i="1" s="1"/>
  <c r="V3210" i="1"/>
  <c r="W3210" i="1" s="1"/>
  <c r="V3201" i="1"/>
  <c r="W3201" i="1" s="1"/>
  <c r="V3173" i="1"/>
  <c r="W3173" i="1" s="1"/>
  <c r="V3136" i="1"/>
  <c r="W3136" i="1" s="1"/>
  <c r="V3118" i="1"/>
  <c r="W3118" i="1" s="1"/>
  <c r="V3112" i="1"/>
  <c r="W3112" i="1" s="1"/>
  <c r="V3088" i="1"/>
  <c r="W3088" i="1" s="1"/>
  <c r="V3082" i="1"/>
  <c r="W3082" i="1" s="1"/>
  <c r="V3073" i="1"/>
  <c r="W3073" i="1" s="1"/>
  <c r="V3045" i="1"/>
  <c r="W3045" i="1" s="1"/>
  <c r="V3008" i="1"/>
  <c r="W3008" i="1" s="1"/>
  <c r="V2990" i="1"/>
  <c r="W2990" i="1" s="1"/>
  <c r="V2984" i="1"/>
  <c r="W2984" i="1" s="1"/>
  <c r="V2960" i="1"/>
  <c r="W2960" i="1" s="1"/>
  <c r="V2954" i="1"/>
  <c r="W2954" i="1" s="1"/>
  <c r="V2945" i="1"/>
  <c r="W2945" i="1" s="1"/>
  <c r="V2917" i="1"/>
  <c r="W2917" i="1" s="1"/>
  <c r="V2880" i="1"/>
  <c r="W2880" i="1" s="1"/>
  <c r="V2862" i="1"/>
  <c r="W2862" i="1" s="1"/>
  <c r="V2856" i="1"/>
  <c r="W2856" i="1" s="1"/>
  <c r="V2832" i="1"/>
  <c r="W2832" i="1" s="1"/>
  <c r="V2826" i="1"/>
  <c r="W2826" i="1" s="1"/>
  <c r="V2817" i="1"/>
  <c r="W2817" i="1" s="1"/>
  <c r="V2789" i="1"/>
  <c r="W2789" i="1" s="1"/>
  <c r="V2754" i="1"/>
  <c r="W2754" i="1" s="1"/>
  <c r="V2738" i="1"/>
  <c r="W2738" i="1" s="1"/>
  <c r="V2722" i="1"/>
  <c r="W2722" i="1" s="1"/>
  <c r="V2706" i="1"/>
  <c r="W2706" i="1" s="1"/>
  <c r="X2698" i="1"/>
  <c r="Y2698" i="1" s="1"/>
  <c r="X2690" i="1"/>
  <c r="Y2690" i="1" s="1"/>
  <c r="X2682" i="1"/>
  <c r="Y2682" i="1" s="1"/>
  <c r="X2653" i="1"/>
  <c r="Y2653" i="1" s="1"/>
  <c r="X2645" i="1"/>
  <c r="Y2645" i="1" s="1"/>
  <c r="X2630" i="1"/>
  <c r="Y2630" i="1" s="1"/>
  <c r="V2577" i="1"/>
  <c r="W2577" i="1" s="1"/>
  <c r="X2574" i="1"/>
  <c r="Y2574" i="1" s="1"/>
  <c r="X2566" i="1"/>
  <c r="Y2566" i="1" s="1"/>
  <c r="X2486" i="1"/>
  <c r="Y2486" i="1" s="1"/>
  <c r="X2477" i="1"/>
  <c r="Y2477" i="1" s="1"/>
  <c r="V2469" i="1"/>
  <c r="W2469" i="1" s="1"/>
  <c r="X2469" i="1"/>
  <c r="Y2469" i="1" s="1"/>
  <c r="V2465" i="1"/>
  <c r="W2465" i="1" s="1"/>
  <c r="X2462" i="1"/>
  <c r="Y2462" i="1" s="1"/>
  <c r="V2425" i="1"/>
  <c r="W2425" i="1" s="1"/>
  <c r="V2422" i="1"/>
  <c r="W2422" i="1" s="1"/>
  <c r="X2422" i="1"/>
  <c r="Y2422" i="1" s="1"/>
  <c r="V2358" i="1"/>
  <c r="W2358" i="1" s="1"/>
  <c r="X2358" i="1"/>
  <c r="Y2358" i="1" s="1"/>
  <c r="V2294" i="1"/>
  <c r="W2294" i="1" s="1"/>
  <c r="X2294" i="1"/>
  <c r="Y2294" i="1" s="1"/>
  <c r="X2265" i="1"/>
  <c r="Y2265" i="1" s="1"/>
  <c r="V2265" i="1"/>
  <c r="W2265" i="1" s="1"/>
  <c r="V2249" i="1"/>
  <c r="W2249" i="1" s="1"/>
  <c r="X2249" i="1"/>
  <c r="Y2249" i="1" s="1"/>
  <c r="V2233" i="1"/>
  <c r="W2233" i="1" s="1"/>
  <c r="X2233" i="1"/>
  <c r="Y2233" i="1" s="1"/>
  <c r="V2217" i="1"/>
  <c r="W2217" i="1" s="1"/>
  <c r="X2217" i="1"/>
  <c r="Y2217" i="1" s="1"/>
  <c r="V2201" i="1"/>
  <c r="W2201" i="1" s="1"/>
  <c r="X2201" i="1"/>
  <c r="Y2201" i="1" s="1"/>
  <c r="V2185" i="1"/>
  <c r="W2185" i="1" s="1"/>
  <c r="X2185" i="1"/>
  <c r="Y2185" i="1" s="1"/>
  <c r="X3940" i="1"/>
  <c r="Y3940" i="1" s="1"/>
  <c r="X3924" i="1"/>
  <c r="Y3924" i="1" s="1"/>
  <c r="X3890" i="1"/>
  <c r="Y3890" i="1" s="1"/>
  <c r="X3877" i="1"/>
  <c r="Y3877" i="1" s="1"/>
  <c r="X3862" i="1"/>
  <c r="Y3862" i="1" s="1"/>
  <c r="X3853" i="1"/>
  <c r="Y3853" i="1" s="1"/>
  <c r="X3830" i="1"/>
  <c r="Y3830" i="1" s="1"/>
  <c r="X3821" i="1"/>
  <c r="Y3821" i="1" s="1"/>
  <c r="X3798" i="1"/>
  <c r="Y3798" i="1" s="1"/>
  <c r="X3789" i="1"/>
  <c r="Y3789" i="1" s="1"/>
  <c r="X3774" i="1"/>
  <c r="Y3774" i="1" s="1"/>
  <c r="X3734" i="1"/>
  <c r="Y3734" i="1" s="1"/>
  <c r="X3714" i="1"/>
  <c r="Y3714" i="1" s="1"/>
  <c r="X3698" i="1"/>
  <c r="Y3698" i="1" s="1"/>
  <c r="X3686" i="1"/>
  <c r="Y3686" i="1" s="1"/>
  <c r="X3658" i="1"/>
  <c r="Y3658" i="1" s="1"/>
  <c r="X3634" i="1"/>
  <c r="Y3634" i="1" s="1"/>
  <c r="X3622" i="1"/>
  <c r="Y3622" i="1" s="1"/>
  <c r="X3606" i="1"/>
  <c r="Y3606" i="1" s="1"/>
  <c r="X3582" i="1"/>
  <c r="Y3582" i="1" s="1"/>
  <c r="X3554" i="1"/>
  <c r="Y3554" i="1" s="1"/>
  <c r="X3522" i="1"/>
  <c r="Y3522" i="1" s="1"/>
  <c r="X3490" i="1"/>
  <c r="Y3490" i="1" s="1"/>
  <c r="X3458" i="1"/>
  <c r="Y3458" i="1" s="1"/>
  <c r="X3434" i="1"/>
  <c r="Y3434" i="1" s="1"/>
  <c r="X3413" i="1"/>
  <c r="Y3413" i="1" s="1"/>
  <c r="X3386" i="1"/>
  <c r="Y3386" i="1" s="1"/>
  <c r="X3374" i="1"/>
  <c r="Y3374" i="1" s="1"/>
  <c r="X3357" i="1"/>
  <c r="Y3357" i="1" s="1"/>
  <c r="X3353" i="1"/>
  <c r="Y3353" i="1" s="1"/>
  <c r="X3345" i="1"/>
  <c r="Y3345" i="1" s="1"/>
  <c r="X3330" i="1"/>
  <c r="Y3330" i="1" s="1"/>
  <c r="X3326" i="1"/>
  <c r="Y3326" i="1" s="1"/>
  <c r="X3322" i="1"/>
  <c r="Y3322" i="1" s="1"/>
  <c r="X3302" i="1"/>
  <c r="Y3302" i="1" s="1"/>
  <c r="X3285" i="1"/>
  <c r="Y3285" i="1" s="1"/>
  <c r="X3229" i="1"/>
  <c r="Y3229" i="1" s="1"/>
  <c r="X3225" i="1"/>
  <c r="Y3225" i="1" s="1"/>
  <c r="X3217" i="1"/>
  <c r="Y3217" i="1" s="1"/>
  <c r="X3202" i="1"/>
  <c r="Y3202" i="1" s="1"/>
  <c r="X3198" i="1"/>
  <c r="Y3198" i="1" s="1"/>
  <c r="X8097" i="1"/>
  <c r="Y8097" i="1" s="1"/>
  <c r="X3174" i="1"/>
  <c r="Y3174" i="1" s="1"/>
  <c r="X3157" i="1"/>
  <c r="Y3157" i="1" s="1"/>
  <c r="X3101" i="1"/>
  <c r="Y3101" i="1" s="1"/>
  <c r="X3097" i="1"/>
  <c r="Y3097" i="1" s="1"/>
  <c r="X3089" i="1"/>
  <c r="Y3089" i="1" s="1"/>
  <c r="X3074" i="1"/>
  <c r="Y3074" i="1" s="1"/>
  <c r="X3070" i="1"/>
  <c r="Y3070" i="1" s="1"/>
  <c r="X3066" i="1"/>
  <c r="Y3066" i="1" s="1"/>
  <c r="X3046" i="1"/>
  <c r="Y3046" i="1" s="1"/>
  <c r="X3029" i="1"/>
  <c r="Y3029" i="1" s="1"/>
  <c r="X2973" i="1"/>
  <c r="Y2973" i="1" s="1"/>
  <c r="X2969" i="1"/>
  <c r="Y2969" i="1" s="1"/>
  <c r="X2961" i="1"/>
  <c r="Y2961" i="1" s="1"/>
  <c r="X2946" i="1"/>
  <c r="Y2946" i="1" s="1"/>
  <c r="X2942" i="1"/>
  <c r="Y2942" i="1" s="1"/>
  <c r="X2938" i="1"/>
  <c r="Y2938" i="1" s="1"/>
  <c r="X2918" i="1"/>
  <c r="Y2918" i="1" s="1"/>
  <c r="X2901" i="1"/>
  <c r="Y2901" i="1" s="1"/>
  <c r="X2845" i="1"/>
  <c r="Y2845" i="1" s="1"/>
  <c r="X2841" i="1"/>
  <c r="Y2841" i="1" s="1"/>
  <c r="X2833" i="1"/>
  <c r="Y2833" i="1" s="1"/>
  <c r="X2818" i="1"/>
  <c r="Y2818" i="1" s="1"/>
  <c r="X2814" i="1"/>
  <c r="Y2814" i="1" s="1"/>
  <c r="X2810" i="1"/>
  <c r="Y2810" i="1" s="1"/>
  <c r="X2790" i="1"/>
  <c r="Y2790" i="1" s="1"/>
  <c r="X2773" i="1"/>
  <c r="Y2773" i="1" s="1"/>
  <c r="X2649" i="1"/>
  <c r="Y2649" i="1" s="1"/>
  <c r="X2597" i="1"/>
  <c r="Y2597" i="1" s="1"/>
  <c r="X2585" i="1"/>
  <c r="Y2585" i="1" s="1"/>
  <c r="X2473" i="1"/>
  <c r="Y2473" i="1" s="1"/>
  <c r="V2446" i="1"/>
  <c r="W2446" i="1" s="1"/>
  <c r="X2446" i="1"/>
  <c r="Y2446" i="1" s="1"/>
  <c r="V2405" i="1"/>
  <c r="W2405" i="1" s="1"/>
  <c r="X2405" i="1"/>
  <c r="Y2405" i="1" s="1"/>
  <c r="X2361" i="1"/>
  <c r="Y2361" i="1" s="1"/>
  <c r="V2361" i="1"/>
  <c r="W2361" i="1" s="1"/>
  <c r="V2341" i="1"/>
  <c r="W2341" i="1" s="1"/>
  <c r="X2341" i="1"/>
  <c r="Y2341" i="1" s="1"/>
  <c r="X2297" i="1"/>
  <c r="Y2297" i="1" s="1"/>
  <c r="V2297" i="1"/>
  <c r="W2297" i="1" s="1"/>
  <c r="V2254" i="1"/>
  <c r="W2254" i="1" s="1"/>
  <c r="X2254" i="1"/>
  <c r="Y2254" i="1" s="1"/>
  <c r="V2238" i="1"/>
  <c r="W2238" i="1" s="1"/>
  <c r="X2238" i="1"/>
  <c r="Y2238" i="1" s="1"/>
  <c r="V2222" i="1"/>
  <c r="W2222" i="1" s="1"/>
  <c r="X2222" i="1"/>
  <c r="Y2222" i="1" s="1"/>
  <c r="V2206" i="1"/>
  <c r="W2206" i="1" s="1"/>
  <c r="X2206" i="1"/>
  <c r="Y2206" i="1" s="1"/>
  <c r="V2190" i="1"/>
  <c r="W2190" i="1" s="1"/>
  <c r="X2190" i="1"/>
  <c r="Y2190" i="1" s="1"/>
  <c r="V2174" i="1"/>
  <c r="W2174" i="1" s="1"/>
  <c r="X2174" i="1"/>
  <c r="Y2174" i="1" s="1"/>
  <c r="V3942" i="1"/>
  <c r="W3942" i="1" s="1"/>
  <c r="V3926" i="1"/>
  <c r="W3926" i="1" s="1"/>
  <c r="V3864" i="1"/>
  <c r="W3864" i="1" s="1"/>
  <c r="V3832" i="1"/>
  <c r="W3832" i="1" s="1"/>
  <c r="V3800" i="1"/>
  <c r="W3800" i="1" s="1"/>
  <c r="V3776" i="1"/>
  <c r="W3776" i="1" s="1"/>
  <c r="X3767" i="1"/>
  <c r="Y3767" i="1" s="1"/>
  <c r="X3753" i="1"/>
  <c r="Y3753" i="1" s="1"/>
  <c r="X3747" i="1"/>
  <c r="Y3747" i="1" s="1"/>
  <c r="V3736" i="1"/>
  <c r="W3736" i="1" s="1"/>
  <c r="X3731" i="1"/>
  <c r="Y3731" i="1" s="1"/>
  <c r="X3649" i="1"/>
  <c r="Y3649" i="1" s="1"/>
  <c r="X3597" i="1"/>
  <c r="Y3597" i="1" s="1"/>
  <c r="X3579" i="1"/>
  <c r="Y3579" i="1" s="1"/>
  <c r="X3547" i="1"/>
  <c r="Y3547" i="1" s="1"/>
  <c r="X3515" i="1"/>
  <c r="Y3515" i="1" s="1"/>
  <c r="X3483" i="1"/>
  <c r="Y3483" i="1" s="1"/>
  <c r="X3451" i="1"/>
  <c r="Y3451" i="1" s="1"/>
  <c r="V3446" i="1"/>
  <c r="W3446" i="1" s="1"/>
  <c r="X3443" i="1"/>
  <c r="Y3443" i="1" s="1"/>
  <c r="V3405" i="1"/>
  <c r="W3405" i="1" s="1"/>
  <c r="X3403" i="1"/>
  <c r="Y3403" i="1" s="1"/>
  <c r="V3398" i="1"/>
  <c r="W3398" i="1" s="1"/>
  <c r="V3372" i="1"/>
  <c r="W3372" i="1" s="1"/>
  <c r="X3367" i="1"/>
  <c r="Y3367" i="1" s="1"/>
  <c r="V3328" i="1"/>
  <c r="W3328" i="1" s="1"/>
  <c r="V3310" i="1"/>
  <c r="W3310" i="1" s="1"/>
  <c r="V3304" i="1"/>
  <c r="W3304" i="1" s="1"/>
  <c r="V3280" i="1"/>
  <c r="W3280" i="1" s="1"/>
  <c r="V3274" i="1"/>
  <c r="W3274" i="1" s="1"/>
  <c r="V3265" i="1"/>
  <c r="W3265" i="1" s="1"/>
  <c r="V3237" i="1"/>
  <c r="W3237" i="1" s="1"/>
  <c r="V3200" i="1"/>
  <c r="W3200" i="1" s="1"/>
  <c r="V3182" i="1"/>
  <c r="W3182" i="1" s="1"/>
  <c r="V3176" i="1"/>
  <c r="W3176" i="1" s="1"/>
  <c r="V3152" i="1"/>
  <c r="W3152" i="1" s="1"/>
  <c r="V3146" i="1"/>
  <c r="W3146" i="1" s="1"/>
  <c r="V3137" i="1"/>
  <c r="W3137" i="1" s="1"/>
  <c r="V3109" i="1"/>
  <c r="W3109" i="1" s="1"/>
  <c r="V3072" i="1"/>
  <c r="W3072" i="1" s="1"/>
  <c r="V3054" i="1"/>
  <c r="W3054" i="1" s="1"/>
  <c r="V3048" i="1"/>
  <c r="W3048" i="1" s="1"/>
  <c r="V3024" i="1"/>
  <c r="W3024" i="1" s="1"/>
  <c r="V3018" i="1"/>
  <c r="W3018" i="1" s="1"/>
  <c r="V3009" i="1"/>
  <c r="W3009" i="1" s="1"/>
  <c r="V2981" i="1"/>
  <c r="W2981" i="1" s="1"/>
  <c r="V2944" i="1"/>
  <c r="W2944" i="1" s="1"/>
  <c r="V2926" i="1"/>
  <c r="W2926" i="1" s="1"/>
  <c r="V2920" i="1"/>
  <c r="W2920" i="1" s="1"/>
  <c r="V2896" i="1"/>
  <c r="W2896" i="1" s="1"/>
  <c r="V2890" i="1"/>
  <c r="W2890" i="1" s="1"/>
  <c r="V2881" i="1"/>
  <c r="W2881" i="1" s="1"/>
  <c r="V2853" i="1"/>
  <c r="W2853" i="1" s="1"/>
  <c r="V2816" i="1"/>
  <c r="W2816" i="1" s="1"/>
  <c r="V2798" i="1"/>
  <c r="W2798" i="1" s="1"/>
  <c r="V2792" i="1"/>
  <c r="W2792" i="1" s="1"/>
  <c r="V2768" i="1"/>
  <c r="W2768" i="1" s="1"/>
  <c r="V2762" i="1"/>
  <c r="W2762" i="1" s="1"/>
  <c r="V2746" i="1"/>
  <c r="W2746" i="1" s="1"/>
  <c r="V2730" i="1"/>
  <c r="W2730" i="1" s="1"/>
  <c r="V2714" i="1"/>
  <c r="W2714" i="1" s="1"/>
  <c r="X2701" i="1"/>
  <c r="Y2701" i="1" s="1"/>
  <c r="X2693" i="1"/>
  <c r="Y2693" i="1" s="1"/>
  <c r="X2685" i="1"/>
  <c r="Y2685" i="1" s="1"/>
  <c r="X2677" i="1"/>
  <c r="Y2677" i="1" s="1"/>
  <c r="X2658" i="1"/>
  <c r="Y2658" i="1" s="1"/>
  <c r="X2646" i="1"/>
  <c r="Y2646" i="1" s="1"/>
  <c r="V2625" i="1"/>
  <c r="W2625" i="1" s="1"/>
  <c r="X2622" i="1"/>
  <c r="Y2622" i="1" s="1"/>
  <c r="X2582" i="1"/>
  <c r="Y2582" i="1" s="1"/>
  <c r="X2573" i="1"/>
  <c r="Y2573" i="1" s="1"/>
  <c r="V2561" i="1"/>
  <c r="W2561" i="1" s="1"/>
  <c r="X2558" i="1"/>
  <c r="Y2558" i="1" s="1"/>
  <c r="V2529" i="1"/>
  <c r="W2529" i="1" s="1"/>
  <c r="X2526" i="1"/>
  <c r="Y2526" i="1" s="1"/>
  <c r="V2481" i="1"/>
  <c r="W2481" i="1" s="1"/>
  <c r="X2478" i="1"/>
  <c r="Y2478" i="1" s="1"/>
  <c r="X2470" i="1"/>
  <c r="Y2470" i="1" s="1"/>
  <c r="X2449" i="1"/>
  <c r="Y2449" i="1" s="1"/>
  <c r="V2449" i="1"/>
  <c r="W2449" i="1" s="1"/>
  <c r="V2433" i="1"/>
  <c r="W2433" i="1" s="1"/>
  <c r="X2430" i="1"/>
  <c r="Y2430" i="1" s="1"/>
  <c r="V2390" i="1"/>
  <c r="W2390" i="1" s="1"/>
  <c r="X2390" i="1"/>
  <c r="Y2390" i="1" s="1"/>
  <c r="V2326" i="1"/>
  <c r="W2326" i="1" s="1"/>
  <c r="X2326" i="1"/>
  <c r="Y2326" i="1" s="1"/>
  <c r="V2277" i="1"/>
  <c r="W2277" i="1" s="1"/>
  <c r="X2277" i="1"/>
  <c r="Y2277" i="1" s="1"/>
  <c r="V2273" i="1"/>
  <c r="W2273" i="1" s="1"/>
  <c r="X2270" i="1"/>
  <c r="Y2270" i="1" s="1"/>
  <c r="V2257" i="1"/>
  <c r="W2257" i="1" s="1"/>
  <c r="X2257" i="1"/>
  <c r="Y2257" i="1" s="1"/>
  <c r="V2241" i="1"/>
  <c r="W2241" i="1" s="1"/>
  <c r="X2241" i="1"/>
  <c r="Y2241" i="1" s="1"/>
  <c r="V2225" i="1"/>
  <c r="W2225" i="1" s="1"/>
  <c r="X2225" i="1"/>
  <c r="Y2225" i="1" s="1"/>
  <c r="V2209" i="1"/>
  <c r="W2209" i="1" s="1"/>
  <c r="X2209" i="1"/>
  <c r="Y2209" i="1" s="1"/>
  <c r="V2193" i="1"/>
  <c r="W2193" i="1" s="1"/>
  <c r="X2193" i="1"/>
  <c r="Y2193" i="1" s="1"/>
  <c r="V2177" i="1"/>
  <c r="W2177" i="1" s="1"/>
  <c r="X2177" i="1"/>
  <c r="Y2177" i="1" s="1"/>
  <c r="X2169" i="1"/>
  <c r="Y2169" i="1" s="1"/>
  <c r="X2166" i="1"/>
  <c r="Y2166" i="1" s="1"/>
  <c r="X2161" i="1"/>
  <c r="Y2161" i="1" s="1"/>
  <c r="X2158" i="1"/>
  <c r="Y2158" i="1" s="1"/>
  <c r="X2153" i="1"/>
  <c r="Y2153" i="1" s="1"/>
  <c r="V2143" i="1"/>
  <c r="W2143" i="1" s="1"/>
  <c r="X2134" i="1"/>
  <c r="Y2134" i="1" s="1"/>
  <c r="X2131" i="1"/>
  <c r="Y2131" i="1" s="1"/>
  <c r="X2107" i="1"/>
  <c r="Y2107" i="1" s="1"/>
  <c r="X2062" i="1"/>
  <c r="Y2062" i="1" s="1"/>
  <c r="X2059" i="1"/>
  <c r="Y2059" i="1" s="1"/>
  <c r="X2056" i="1"/>
  <c r="Y2056" i="1" s="1"/>
  <c r="V2051" i="1"/>
  <c r="W2051" i="1" s="1"/>
  <c r="V2039" i="1"/>
  <c r="W2039" i="1" s="1"/>
  <c r="V2034" i="1"/>
  <c r="W2034" i="1" s="1"/>
  <c r="V2031" i="1"/>
  <c r="W2031" i="1" s="1"/>
  <c r="V2007" i="1"/>
  <c r="W2007" i="1" s="1"/>
  <c r="V2002" i="1"/>
  <c r="W2002" i="1" s="1"/>
  <c r="V1989" i="1"/>
  <c r="W1989" i="1" s="1"/>
  <c r="V1967" i="1"/>
  <c r="W1967" i="1" s="1"/>
  <c r="X1959" i="1"/>
  <c r="Y1959" i="1" s="1"/>
  <c r="V1903" i="1"/>
  <c r="W1903" i="1" s="1"/>
  <c r="V1895" i="1"/>
  <c r="W1895" i="1" s="1"/>
  <c r="V1879" i="1"/>
  <c r="W1879" i="1" s="1"/>
  <c r="X1872" i="1"/>
  <c r="Y1872" i="1" s="1"/>
  <c r="X1870" i="1"/>
  <c r="Y1870" i="1" s="1"/>
  <c r="X1867" i="1"/>
  <c r="Y1867" i="1" s="1"/>
  <c r="V1861" i="1"/>
  <c r="W1861" i="1" s="1"/>
  <c r="V1859" i="1"/>
  <c r="W1859" i="1" s="1"/>
  <c r="X1856" i="1"/>
  <c r="Y1856" i="1" s="1"/>
  <c r="X1851" i="1"/>
  <c r="Y1851" i="1" s="1"/>
  <c r="X1823" i="1"/>
  <c r="Y1823" i="1" s="1"/>
  <c r="X1687" i="1"/>
  <c r="Y1687" i="1" s="1"/>
  <c r="X1585" i="1"/>
  <c r="Y1585" i="1" s="1"/>
  <c r="V1585" i="1"/>
  <c r="W1585" i="1" s="1"/>
  <c r="X1537" i="1"/>
  <c r="Y1537" i="1" s="1"/>
  <c r="V1537" i="1"/>
  <c r="W1537" i="1" s="1"/>
  <c r="V1350" i="1"/>
  <c r="W1350" i="1" s="1"/>
  <c r="X1350" i="1"/>
  <c r="Y1350" i="1" s="1"/>
  <c r="V1342" i="1"/>
  <c r="W1342" i="1" s="1"/>
  <c r="X1342" i="1"/>
  <c r="Y1342" i="1" s="1"/>
  <c r="V1286" i="1"/>
  <c r="W1286" i="1" s="1"/>
  <c r="X1286" i="1"/>
  <c r="Y1286" i="1" s="1"/>
  <c r="V1278" i="1"/>
  <c r="W1278" i="1" s="1"/>
  <c r="X1278" i="1"/>
  <c r="Y1278" i="1" s="1"/>
  <c r="X1261" i="1"/>
  <c r="Y1261" i="1" s="1"/>
  <c r="V1261" i="1"/>
  <c r="W1261" i="1" s="1"/>
  <c r="V1238" i="1"/>
  <c r="W1238" i="1" s="1"/>
  <c r="X1238" i="1"/>
  <c r="Y1238" i="1" s="1"/>
  <c r="V1230" i="1"/>
  <c r="W1230" i="1" s="1"/>
  <c r="X1230" i="1"/>
  <c r="Y1230" i="1" s="1"/>
  <c r="X1197" i="1"/>
  <c r="Y1197" i="1" s="1"/>
  <c r="V1197" i="1"/>
  <c r="W1197" i="1" s="1"/>
  <c r="X1186" i="1"/>
  <c r="Y1186" i="1" s="1"/>
  <c r="V1186" i="1"/>
  <c r="W1186" i="1" s="1"/>
  <c r="X1177" i="1"/>
  <c r="Y1177" i="1" s="1"/>
  <c r="V1177" i="1"/>
  <c r="W1177" i="1" s="1"/>
  <c r="V1097" i="1"/>
  <c r="W1097" i="1" s="1"/>
  <c r="X1097" i="1"/>
  <c r="Y1097" i="1" s="1"/>
  <c r="V801" i="1"/>
  <c r="W801" i="1" s="1"/>
  <c r="X801" i="1"/>
  <c r="Y801" i="1" s="1"/>
  <c r="V737" i="1"/>
  <c r="W737" i="1" s="1"/>
  <c r="X737" i="1"/>
  <c r="Y737" i="1" s="1"/>
  <c r="V677" i="1"/>
  <c r="W677" i="1" s="1"/>
  <c r="X677" i="1"/>
  <c r="Y677" i="1" s="1"/>
  <c r="V625" i="1"/>
  <c r="W625" i="1" s="1"/>
  <c r="X625" i="1"/>
  <c r="Y625" i="1" s="1"/>
  <c r="V561" i="1"/>
  <c r="W561" i="1" s="1"/>
  <c r="X561" i="1"/>
  <c r="Y561" i="1" s="1"/>
  <c r="X473" i="1"/>
  <c r="Y473" i="1" s="1"/>
  <c r="V473" i="1"/>
  <c r="W473" i="1" s="1"/>
  <c r="V1853" i="1"/>
  <c r="W1853" i="1" s="1"/>
  <c r="X1848" i="1"/>
  <c r="Y1848" i="1" s="1"/>
  <c r="X1846" i="1"/>
  <c r="Y1846" i="1" s="1"/>
  <c r="X1790" i="1"/>
  <c r="Y1790" i="1" s="1"/>
  <c r="V1762" i="1"/>
  <c r="W1762" i="1" s="1"/>
  <c r="V1746" i="1"/>
  <c r="W1746" i="1" s="1"/>
  <c r="V1729" i="1"/>
  <c r="W1729" i="1" s="1"/>
  <c r="X1724" i="1"/>
  <c r="Y1724" i="1" s="1"/>
  <c r="X1716" i="1"/>
  <c r="Y1716" i="1" s="1"/>
  <c r="V1709" i="1"/>
  <c r="W1709" i="1" s="1"/>
  <c r="V1706" i="1"/>
  <c r="W1706" i="1" s="1"/>
  <c r="V1689" i="1"/>
  <c r="W1689" i="1" s="1"/>
  <c r="X1680" i="1"/>
  <c r="Y1680" i="1" s="1"/>
  <c r="V1665" i="1"/>
  <c r="W1665" i="1" s="1"/>
  <c r="X1660" i="1"/>
  <c r="Y1660" i="1" s="1"/>
  <c r="X1652" i="1"/>
  <c r="Y1652" i="1" s="1"/>
  <c r="V1645" i="1"/>
  <c r="W1645" i="1" s="1"/>
  <c r="V1642" i="1"/>
  <c r="W1642" i="1" s="1"/>
  <c r="X1625" i="1"/>
  <c r="Y1625" i="1" s="1"/>
  <c r="V1625" i="1"/>
  <c r="W1625" i="1" s="1"/>
  <c r="X1620" i="1"/>
  <c r="Y1620" i="1" s="1"/>
  <c r="V1575" i="1"/>
  <c r="W1575" i="1" s="1"/>
  <c r="X1575" i="1"/>
  <c r="Y1575" i="1" s="1"/>
  <c r="V1559" i="1"/>
  <c r="W1559" i="1" s="1"/>
  <c r="V1539" i="1"/>
  <c r="W1539" i="1" s="1"/>
  <c r="V1510" i="1"/>
  <c r="W1510" i="1" s="1"/>
  <c r="X1507" i="1"/>
  <c r="Y1507" i="1" s="1"/>
  <c r="V1494" i="1"/>
  <c r="W1494" i="1" s="1"/>
  <c r="X1491" i="1"/>
  <c r="Y1491" i="1" s="1"/>
  <c r="X1463" i="1"/>
  <c r="Y1463" i="1" s="1"/>
  <c r="X1442" i="1"/>
  <c r="Y1442" i="1" s="1"/>
  <c r="X1433" i="1"/>
  <c r="Y1433" i="1" s="1"/>
  <c r="V1433" i="1"/>
  <c r="W1433" i="1" s="1"/>
  <c r="X1426" i="1"/>
  <c r="Y1426" i="1" s="1"/>
  <c r="V1426" i="1"/>
  <c r="W1426" i="1" s="1"/>
  <c r="X1418" i="1"/>
  <c r="Y1418" i="1" s="1"/>
  <c r="V1415" i="1"/>
  <c r="W1415" i="1" s="1"/>
  <c r="X1415" i="1"/>
  <c r="Y1415" i="1" s="1"/>
  <c r="X1353" i="1"/>
  <c r="Y1353" i="1" s="1"/>
  <c r="V1353" i="1"/>
  <c r="W1353" i="1" s="1"/>
  <c r="X1322" i="1"/>
  <c r="Y1322" i="1" s="1"/>
  <c r="V1322" i="1"/>
  <c r="W1322" i="1" s="1"/>
  <c r="X1218" i="1"/>
  <c r="Y1218" i="1" s="1"/>
  <c r="X1210" i="1"/>
  <c r="Y1210" i="1" s="1"/>
  <c r="V1207" i="1"/>
  <c r="W1207" i="1" s="1"/>
  <c r="X1207" i="1"/>
  <c r="Y1207" i="1" s="1"/>
  <c r="X1202" i="1"/>
  <c r="Y1202" i="1" s="1"/>
  <c r="X1163" i="1"/>
  <c r="Y1163" i="1" s="1"/>
  <c r="X1131" i="1"/>
  <c r="Y1131" i="1" s="1"/>
  <c r="V1131" i="1"/>
  <c r="W1131" i="1" s="1"/>
  <c r="V1127" i="1"/>
  <c r="W1127" i="1" s="1"/>
  <c r="X1127" i="1"/>
  <c r="Y1127" i="1" s="1"/>
  <c r="X1114" i="1"/>
  <c r="Y1114" i="1" s="1"/>
  <c r="V1114" i="1"/>
  <c r="W1114" i="1" s="1"/>
  <c r="X1110" i="1"/>
  <c r="Y1110" i="1" s="1"/>
  <c r="V1110" i="1"/>
  <c r="W1110" i="1" s="1"/>
  <c r="V762" i="1"/>
  <c r="W762" i="1" s="1"/>
  <c r="X762" i="1"/>
  <c r="Y762" i="1" s="1"/>
  <c r="V698" i="1"/>
  <c r="W698" i="1" s="1"/>
  <c r="X698" i="1"/>
  <c r="Y698" i="1" s="1"/>
  <c r="V642" i="1"/>
  <c r="W642" i="1" s="1"/>
  <c r="X642" i="1"/>
  <c r="Y642" i="1" s="1"/>
  <c r="V609" i="1"/>
  <c r="W609" i="1" s="1"/>
  <c r="X609" i="1"/>
  <c r="Y609" i="1" s="1"/>
  <c r="V545" i="1"/>
  <c r="W545" i="1" s="1"/>
  <c r="X545" i="1"/>
  <c r="Y545" i="1" s="1"/>
  <c r="V500" i="1"/>
  <c r="W500" i="1" s="1"/>
  <c r="X500" i="1"/>
  <c r="Y500" i="1" s="1"/>
  <c r="V476" i="1"/>
  <c r="W476" i="1" s="1"/>
  <c r="X476" i="1"/>
  <c r="Y476" i="1" s="1"/>
  <c r="V1607" i="1"/>
  <c r="W1607" i="1" s="1"/>
  <c r="X1607" i="1"/>
  <c r="Y1607" i="1" s="1"/>
  <c r="V1580" i="1"/>
  <c r="W1580" i="1" s="1"/>
  <c r="X1580" i="1"/>
  <c r="Y1580" i="1" s="1"/>
  <c r="X1542" i="1"/>
  <c r="Y1542" i="1" s="1"/>
  <c r="V1542" i="1"/>
  <c r="W1542" i="1" s="1"/>
  <c r="V1532" i="1"/>
  <c r="W1532" i="1" s="1"/>
  <c r="X1532" i="1"/>
  <c r="Y1532" i="1" s="1"/>
  <c r="V1452" i="1"/>
  <c r="W1452" i="1" s="1"/>
  <c r="X1452" i="1"/>
  <c r="Y1452" i="1" s="1"/>
  <c r="X1409" i="1"/>
  <c r="Y1409" i="1" s="1"/>
  <c r="V1409" i="1"/>
  <c r="W1409" i="1" s="1"/>
  <c r="V1363" i="1"/>
  <c r="W1363" i="1" s="1"/>
  <c r="X1363" i="1"/>
  <c r="Y1363" i="1" s="1"/>
  <c r="X1321" i="1"/>
  <c r="Y1321" i="1" s="1"/>
  <c r="V1321" i="1"/>
  <c r="W1321" i="1" s="1"/>
  <c r="V1299" i="1"/>
  <c r="W1299" i="1" s="1"/>
  <c r="X1299" i="1"/>
  <c r="Y1299" i="1" s="1"/>
  <c r="V1251" i="1"/>
  <c r="W1251" i="1" s="1"/>
  <c r="X1251" i="1"/>
  <c r="Y1251" i="1" s="1"/>
  <c r="X1143" i="1"/>
  <c r="Y1143" i="1" s="1"/>
  <c r="V1143" i="1"/>
  <c r="W1143" i="1" s="1"/>
  <c r="V1130" i="1"/>
  <c r="W1130" i="1" s="1"/>
  <c r="X1130" i="1"/>
  <c r="Y1130" i="1" s="1"/>
  <c r="X1126" i="1"/>
  <c r="Y1126" i="1" s="1"/>
  <c r="V1126" i="1"/>
  <c r="W1126" i="1" s="1"/>
  <c r="X1113" i="1"/>
  <c r="Y1113" i="1" s="1"/>
  <c r="V1113" i="1"/>
  <c r="W1113" i="1" s="1"/>
  <c r="V769" i="1"/>
  <c r="W769" i="1" s="1"/>
  <c r="X769" i="1"/>
  <c r="Y769" i="1" s="1"/>
  <c r="V705" i="1"/>
  <c r="W705" i="1" s="1"/>
  <c r="X705" i="1"/>
  <c r="Y705" i="1" s="1"/>
  <c r="V593" i="1"/>
  <c r="W593" i="1" s="1"/>
  <c r="X593" i="1"/>
  <c r="Y593" i="1" s="1"/>
  <c r="V2417" i="1"/>
  <c r="W2417" i="1" s="1"/>
  <c r="X2414" i="1"/>
  <c r="Y2414" i="1" s="1"/>
  <c r="V2385" i="1"/>
  <c r="W2385" i="1" s="1"/>
  <c r="X2382" i="1"/>
  <c r="Y2382" i="1" s="1"/>
  <c r="V2353" i="1"/>
  <c r="W2353" i="1" s="1"/>
  <c r="X2350" i="1"/>
  <c r="Y2350" i="1" s="1"/>
  <c r="V2321" i="1"/>
  <c r="W2321" i="1" s="1"/>
  <c r="X2318" i="1"/>
  <c r="Y2318" i="1" s="1"/>
  <c r="V2289" i="1"/>
  <c r="W2289" i="1" s="1"/>
  <c r="X2119" i="1"/>
  <c r="Y2119" i="1" s="1"/>
  <c r="X2102" i="1"/>
  <c r="Y2102" i="1" s="1"/>
  <c r="X2094" i="1"/>
  <c r="Y2094" i="1" s="1"/>
  <c r="V2079" i="1"/>
  <c r="W2079" i="1" s="1"/>
  <c r="X2070" i="1"/>
  <c r="Y2070" i="1" s="1"/>
  <c r="X2067" i="1"/>
  <c r="Y2067" i="1" s="1"/>
  <c r="X2043" i="1"/>
  <c r="Y2043" i="1" s="1"/>
  <c r="X1998" i="1"/>
  <c r="Y1998" i="1" s="1"/>
  <c r="X1995" i="1"/>
  <c r="Y1995" i="1" s="1"/>
  <c r="X1992" i="1"/>
  <c r="Y1992" i="1" s="1"/>
  <c r="V1987" i="1"/>
  <c r="W1987" i="1" s="1"/>
  <c r="V1975" i="1"/>
  <c r="W1975" i="1" s="1"/>
  <c r="V1957" i="1"/>
  <c r="W1957" i="1" s="1"/>
  <c r="X1942" i="1"/>
  <c r="Y1942" i="1" s="1"/>
  <c r="X1927" i="1"/>
  <c r="Y1927" i="1" s="1"/>
  <c r="V1919" i="1"/>
  <c r="W1919" i="1" s="1"/>
  <c r="X1910" i="1"/>
  <c r="Y1910" i="1" s="1"/>
  <c r="V1847" i="1"/>
  <c r="W1847" i="1" s="1"/>
  <c r="V1845" i="1"/>
  <c r="W1845" i="1" s="1"/>
  <c r="V1794" i="1"/>
  <c r="W1794" i="1" s="1"/>
  <c r="X1782" i="1"/>
  <c r="Y1782" i="1" s="1"/>
  <c r="X1776" i="1"/>
  <c r="Y1776" i="1" s="1"/>
  <c r="V1770" i="1"/>
  <c r="W1770" i="1" s="1"/>
  <c r="V1754" i="1"/>
  <c r="W1754" i="1" s="1"/>
  <c r="V1738" i="1"/>
  <c r="W1738" i="1" s="1"/>
  <c r="V1721" i="1"/>
  <c r="W1721" i="1" s="1"/>
  <c r="X1712" i="1"/>
  <c r="Y1712" i="1" s="1"/>
  <c r="V1697" i="1"/>
  <c r="W1697" i="1" s="1"/>
  <c r="X1692" i="1"/>
  <c r="Y1692" i="1" s="1"/>
  <c r="X1684" i="1"/>
  <c r="Y1684" i="1" s="1"/>
  <c r="V1677" i="1"/>
  <c r="W1677" i="1" s="1"/>
  <c r="V1674" i="1"/>
  <c r="W1674" i="1" s="1"/>
  <c r="V1657" i="1"/>
  <c r="W1657" i="1" s="1"/>
  <c r="X1648" i="1"/>
  <c r="Y1648" i="1" s="1"/>
  <c r="V1633" i="1"/>
  <c r="W1633" i="1" s="1"/>
  <c r="X1628" i="1"/>
  <c r="Y1628" i="1" s="1"/>
  <c r="X1623" i="1"/>
  <c r="Y1623" i="1" s="1"/>
  <c r="V1616" i="1"/>
  <c r="W1616" i="1" s="1"/>
  <c r="X1616" i="1"/>
  <c r="Y1616" i="1" s="1"/>
  <c r="V1609" i="1"/>
  <c r="W1609" i="1" s="1"/>
  <c r="V1595" i="1"/>
  <c r="W1595" i="1" s="1"/>
  <c r="X1558" i="1"/>
  <c r="Y1558" i="1" s="1"/>
  <c r="V1558" i="1"/>
  <c r="W1558" i="1" s="1"/>
  <c r="X1554" i="1"/>
  <c r="Y1554" i="1" s="1"/>
  <c r="X1551" i="1"/>
  <c r="Y1551" i="1" s="1"/>
  <c r="X1431" i="1"/>
  <c r="Y1431" i="1" s="1"/>
  <c r="X1398" i="1"/>
  <c r="Y1398" i="1" s="1"/>
  <c r="V1398" i="1"/>
  <c r="W1398" i="1" s="1"/>
  <c r="X1354" i="1"/>
  <c r="Y1354" i="1" s="1"/>
  <c r="X1347" i="1"/>
  <c r="Y1347" i="1" s="1"/>
  <c r="V1347" i="1"/>
  <c r="W1347" i="1" s="1"/>
  <c r="X1339" i="1"/>
  <c r="Y1339" i="1" s="1"/>
  <c r="V1339" i="1"/>
  <c r="W1339" i="1" s="1"/>
  <c r="X1283" i="1"/>
  <c r="Y1283" i="1" s="1"/>
  <c r="V1283" i="1"/>
  <c r="W1283" i="1" s="1"/>
  <c r="X1275" i="1"/>
  <c r="Y1275" i="1" s="1"/>
  <c r="V1275" i="1"/>
  <c r="W1275" i="1" s="1"/>
  <c r="X1262" i="1"/>
  <c r="Y1262" i="1" s="1"/>
  <c r="V1262" i="1"/>
  <c r="W1262" i="1" s="1"/>
  <c r="X1235" i="1"/>
  <c r="Y1235" i="1" s="1"/>
  <c r="V1235" i="1"/>
  <c r="W1235" i="1" s="1"/>
  <c r="X1222" i="1"/>
  <c r="Y1222" i="1" s="1"/>
  <c r="X1214" i="1"/>
  <c r="Y1214" i="1" s="1"/>
  <c r="V1194" i="1"/>
  <c r="W1194" i="1" s="1"/>
  <c r="X1194" i="1"/>
  <c r="Y1194" i="1" s="1"/>
  <c r="X1171" i="1"/>
  <c r="Y1171" i="1" s="1"/>
  <c r="X1150" i="1"/>
  <c r="Y1150" i="1" s="1"/>
  <c r="V1147" i="1"/>
  <c r="W1147" i="1" s="1"/>
  <c r="X1147" i="1"/>
  <c r="Y1147" i="1" s="1"/>
  <c r="X1094" i="1"/>
  <c r="Y1094" i="1" s="1"/>
  <c r="V1094" i="1"/>
  <c r="W1094" i="1" s="1"/>
  <c r="V794" i="1"/>
  <c r="W794" i="1" s="1"/>
  <c r="X794" i="1"/>
  <c r="Y794" i="1" s="1"/>
  <c r="V730" i="1"/>
  <c r="W730" i="1" s="1"/>
  <c r="X730" i="1"/>
  <c r="Y730" i="1" s="1"/>
  <c r="X644" i="1"/>
  <c r="Y644" i="1" s="1"/>
  <c r="V644" i="1"/>
  <c r="W644" i="1" s="1"/>
  <c r="V637" i="1"/>
  <c r="W637" i="1" s="1"/>
  <c r="X637" i="1"/>
  <c r="Y637" i="1" s="1"/>
  <c r="V577" i="1"/>
  <c r="W577" i="1" s="1"/>
  <c r="X577" i="1"/>
  <c r="Y577" i="1" s="1"/>
  <c r="V215" i="1"/>
  <c r="W215" i="1" s="1"/>
  <c r="X215" i="1"/>
  <c r="Y215" i="1" s="1"/>
  <c r="X186" i="1"/>
  <c r="Y186" i="1" s="1"/>
  <c r="V186" i="1"/>
  <c r="W186" i="1" s="1"/>
  <c r="X88" i="1"/>
  <c r="Y88" i="1" s="1"/>
  <c r="V88" i="1"/>
  <c r="W88" i="1" s="1"/>
  <c r="X66" i="1"/>
  <c r="Y66" i="1" s="1"/>
  <c r="V66" i="1"/>
  <c r="W66" i="1" s="1"/>
  <c r="X63" i="1"/>
  <c r="Y63" i="1" s="1"/>
  <c r="V63" i="1"/>
  <c r="W63" i="1" s="1"/>
  <c r="X10049" i="1"/>
  <c r="Y10049" i="1" s="1"/>
  <c r="V10049" i="1"/>
  <c r="W10049" i="1" s="1"/>
  <c r="X10027" i="1"/>
  <c r="Y10027" i="1" s="1"/>
  <c r="V10027" i="1"/>
  <c r="W10027" i="1" s="1"/>
  <c r="X10011" i="1"/>
  <c r="Y10011" i="1" s="1"/>
  <c r="V10011" i="1"/>
  <c r="W10011" i="1" s="1"/>
  <c r="X9985" i="1"/>
  <c r="Y9985" i="1" s="1"/>
  <c r="V9985" i="1"/>
  <c r="W9985" i="1" s="1"/>
  <c r="V9981" i="1"/>
  <c r="W9981" i="1" s="1"/>
  <c r="X9981" i="1"/>
  <c r="Y9981" i="1" s="1"/>
  <c r="V1078" i="1"/>
  <c r="W1078" i="1" s="1"/>
  <c r="X1066" i="1"/>
  <c r="Y1066" i="1" s="1"/>
  <c r="X1058" i="1"/>
  <c r="Y1058" i="1" s="1"/>
  <c r="X1050" i="1"/>
  <c r="Y1050" i="1" s="1"/>
  <c r="X1042" i="1"/>
  <c r="Y1042" i="1" s="1"/>
  <c r="X1034" i="1"/>
  <c r="Y1034" i="1" s="1"/>
  <c r="X1026" i="1"/>
  <c r="Y1026" i="1" s="1"/>
  <c r="X1018" i="1"/>
  <c r="Y1018" i="1" s="1"/>
  <c r="X1010" i="1"/>
  <c r="Y1010" i="1" s="1"/>
  <c r="X1002" i="1"/>
  <c r="Y1002" i="1" s="1"/>
  <c r="X994" i="1"/>
  <c r="Y994" i="1" s="1"/>
  <c r="X986" i="1"/>
  <c r="Y986" i="1" s="1"/>
  <c r="X978" i="1"/>
  <c r="Y978" i="1" s="1"/>
  <c r="X970" i="1"/>
  <c r="Y970" i="1" s="1"/>
  <c r="X962" i="1"/>
  <c r="Y962" i="1" s="1"/>
  <c r="X954" i="1"/>
  <c r="Y954" i="1" s="1"/>
  <c r="X946" i="1"/>
  <c r="Y946" i="1" s="1"/>
  <c r="X938" i="1"/>
  <c r="Y938" i="1" s="1"/>
  <c r="X930" i="1"/>
  <c r="Y930" i="1" s="1"/>
  <c r="X922" i="1"/>
  <c r="Y922" i="1" s="1"/>
  <c r="X914" i="1"/>
  <c r="Y914" i="1" s="1"/>
  <c r="X906" i="1"/>
  <c r="Y906" i="1" s="1"/>
  <c r="X898" i="1"/>
  <c r="Y898" i="1" s="1"/>
  <c r="X890" i="1"/>
  <c r="Y890" i="1" s="1"/>
  <c r="X882" i="1"/>
  <c r="Y882" i="1" s="1"/>
  <c r="X874" i="1"/>
  <c r="Y874" i="1" s="1"/>
  <c r="X866" i="1"/>
  <c r="Y866" i="1" s="1"/>
  <c r="X858" i="1"/>
  <c r="Y858" i="1" s="1"/>
  <c r="X850" i="1"/>
  <c r="Y850" i="1" s="1"/>
  <c r="X842" i="1"/>
  <c r="Y842" i="1" s="1"/>
  <c r="X834" i="1"/>
  <c r="Y834" i="1" s="1"/>
  <c r="X826" i="1"/>
  <c r="Y826" i="1" s="1"/>
  <c r="X818" i="1"/>
  <c r="Y818" i="1" s="1"/>
  <c r="X810" i="1"/>
  <c r="Y810" i="1" s="1"/>
  <c r="X778" i="1"/>
  <c r="Y778" i="1" s="1"/>
  <c r="X746" i="1"/>
  <c r="Y746" i="1" s="1"/>
  <c r="X714" i="1"/>
  <c r="Y714" i="1" s="1"/>
  <c r="X682" i="1"/>
  <c r="Y682" i="1" s="1"/>
  <c r="X658" i="1"/>
  <c r="Y658" i="1" s="1"/>
  <c r="X653" i="1"/>
  <c r="Y653" i="1" s="1"/>
  <c r="X522" i="1"/>
  <c r="Y522" i="1" s="1"/>
  <c r="X509" i="1"/>
  <c r="Y509" i="1" s="1"/>
  <c r="X442" i="1"/>
  <c r="Y442" i="1" s="1"/>
  <c r="X396" i="1"/>
  <c r="Y396" i="1" s="1"/>
  <c r="X380" i="1"/>
  <c r="Y380" i="1" s="1"/>
  <c r="X358" i="1"/>
  <c r="Y358" i="1" s="1"/>
  <c r="X345" i="1"/>
  <c r="Y345" i="1" s="1"/>
  <c r="X329" i="1"/>
  <c r="Y329" i="1" s="1"/>
  <c r="V297" i="1"/>
  <c r="W297" i="1" s="1"/>
  <c r="X294" i="1"/>
  <c r="Y294" i="1" s="1"/>
  <c r="X270" i="1"/>
  <c r="Y270" i="1" s="1"/>
  <c r="X261" i="1"/>
  <c r="Y261" i="1" s="1"/>
  <c r="X253" i="1"/>
  <c r="Y253" i="1" s="1"/>
  <c r="X238" i="1"/>
  <c r="Y238" i="1" s="1"/>
  <c r="X188" i="1"/>
  <c r="Y188" i="1" s="1"/>
  <c r="V188" i="1"/>
  <c r="W188" i="1" s="1"/>
  <c r="X185" i="1"/>
  <c r="Y185" i="1" s="1"/>
  <c r="V180" i="1"/>
  <c r="W180" i="1" s="1"/>
  <c r="X180" i="1"/>
  <c r="Y180" i="1" s="1"/>
  <c r="V176" i="1"/>
  <c r="W176" i="1" s="1"/>
  <c r="V171" i="1"/>
  <c r="W171" i="1" s="1"/>
  <c r="X169" i="1"/>
  <c r="Y169" i="1" s="1"/>
  <c r="V140" i="1"/>
  <c r="W140" i="1" s="1"/>
  <c r="V132" i="1"/>
  <c r="W132" i="1" s="1"/>
  <c r="V104" i="1"/>
  <c r="W104" i="1" s="1"/>
  <c r="X104" i="1"/>
  <c r="Y104" i="1" s="1"/>
  <c r="X100" i="1"/>
  <c r="Y100" i="1" s="1"/>
  <c r="X62" i="1"/>
  <c r="Y62" i="1" s="1"/>
  <c r="V62" i="1"/>
  <c r="W62" i="1" s="1"/>
  <c r="V59" i="1"/>
  <c r="W59" i="1" s="1"/>
  <c r="X59" i="1"/>
  <c r="Y59" i="1" s="1"/>
  <c r="X55" i="1"/>
  <c r="Y55" i="1" s="1"/>
  <c r="V10048" i="1"/>
  <c r="W10048" i="1" s="1"/>
  <c r="X10048" i="1"/>
  <c r="Y10048" i="1" s="1"/>
  <c r="V10041" i="1"/>
  <c r="W10041" i="1" s="1"/>
  <c r="X10041" i="1"/>
  <c r="Y10041" i="1" s="1"/>
  <c r="V9988" i="1"/>
  <c r="W9988" i="1" s="1"/>
  <c r="X9988" i="1"/>
  <c r="Y9988" i="1" s="1"/>
  <c r="X452" i="1"/>
  <c r="Y452" i="1" s="1"/>
  <c r="X420" i="1"/>
  <c r="Y420" i="1" s="1"/>
  <c r="X412" i="1"/>
  <c r="Y412" i="1" s="1"/>
  <c r="X404" i="1"/>
  <c r="Y404" i="1" s="1"/>
  <c r="X341" i="1"/>
  <c r="Y341" i="1" s="1"/>
  <c r="X321" i="1"/>
  <c r="Y321" i="1" s="1"/>
  <c r="X257" i="1"/>
  <c r="Y257" i="1" s="1"/>
  <c r="V191" i="1"/>
  <c r="W191" i="1" s="1"/>
  <c r="X191" i="1"/>
  <c r="Y191" i="1" s="1"/>
  <c r="X182" i="1"/>
  <c r="Y182" i="1" s="1"/>
  <c r="V182" i="1"/>
  <c r="W182" i="1" s="1"/>
  <c r="X122" i="1"/>
  <c r="Y122" i="1" s="1"/>
  <c r="V122" i="1"/>
  <c r="W122" i="1" s="1"/>
  <c r="X110" i="1"/>
  <c r="Y110" i="1" s="1"/>
  <c r="V110" i="1"/>
  <c r="W110" i="1" s="1"/>
  <c r="X103" i="1"/>
  <c r="Y103" i="1" s="1"/>
  <c r="V103" i="1"/>
  <c r="W103" i="1" s="1"/>
  <c r="X68" i="1"/>
  <c r="Y68" i="1" s="1"/>
  <c r="V68" i="1"/>
  <c r="W68" i="1" s="1"/>
  <c r="X10059" i="1"/>
  <c r="Y10059" i="1" s="1"/>
  <c r="V10059" i="1"/>
  <c r="W10059" i="1" s="1"/>
  <c r="X10047" i="1"/>
  <c r="Y10047" i="1" s="1"/>
  <c r="V10047" i="1"/>
  <c r="W10047" i="1" s="1"/>
  <c r="V10036" i="1"/>
  <c r="W10036" i="1" s="1"/>
  <c r="X10036" i="1"/>
  <c r="Y10036" i="1" s="1"/>
  <c r="V10025" i="1"/>
  <c r="W10025" i="1" s="1"/>
  <c r="X10025" i="1"/>
  <c r="Y10025" i="1" s="1"/>
  <c r="X10013" i="1"/>
  <c r="Y10013" i="1" s="1"/>
  <c r="V10013" i="1"/>
  <c r="W10013" i="1" s="1"/>
  <c r="V10009" i="1"/>
  <c r="W10009" i="1" s="1"/>
  <c r="X10009" i="1"/>
  <c r="Y10009" i="1" s="1"/>
  <c r="X9983" i="1"/>
  <c r="Y9983" i="1" s="1"/>
  <c r="V9983" i="1"/>
  <c r="W9983" i="1" s="1"/>
  <c r="X9979" i="1"/>
  <c r="Y9979" i="1" s="1"/>
  <c r="V9979" i="1"/>
  <c r="W9979" i="1" s="1"/>
  <c r="X458" i="1"/>
  <c r="Y458" i="1" s="1"/>
  <c r="X426" i="1"/>
  <c r="Y426" i="1" s="1"/>
  <c r="X388" i="1"/>
  <c r="Y388" i="1" s="1"/>
  <c r="X372" i="1"/>
  <c r="Y372" i="1" s="1"/>
  <c r="X361" i="1"/>
  <c r="Y361" i="1" s="1"/>
  <c r="X338" i="1"/>
  <c r="Y338" i="1" s="1"/>
  <c r="X318" i="1"/>
  <c r="Y318" i="1" s="1"/>
  <c r="V269" i="1"/>
  <c r="W269" i="1" s="1"/>
  <c r="X266" i="1"/>
  <c r="Y266" i="1" s="1"/>
  <c r="X254" i="1"/>
  <c r="Y254" i="1" s="1"/>
  <c r="V233" i="1"/>
  <c r="W233" i="1" s="1"/>
  <c r="X230" i="1"/>
  <c r="Y230" i="1" s="1"/>
  <c r="V196" i="1"/>
  <c r="W196" i="1" s="1"/>
  <c r="X196" i="1"/>
  <c r="Y196" i="1" s="1"/>
  <c r="V184" i="1"/>
  <c r="W184" i="1" s="1"/>
  <c r="X184" i="1"/>
  <c r="Y184" i="1" s="1"/>
  <c r="X181" i="1"/>
  <c r="Y181" i="1" s="1"/>
  <c r="V160" i="1"/>
  <c r="W160" i="1" s="1"/>
  <c r="V152" i="1"/>
  <c r="W152" i="1" s="1"/>
  <c r="V124" i="1"/>
  <c r="W124" i="1" s="1"/>
  <c r="X124" i="1"/>
  <c r="Y124" i="1" s="1"/>
  <c r="X115" i="1"/>
  <c r="Y115" i="1" s="1"/>
  <c r="X102" i="1"/>
  <c r="Y102" i="1" s="1"/>
  <c r="V102" i="1"/>
  <c r="W102" i="1" s="1"/>
  <c r="V99" i="1"/>
  <c r="W99" i="1" s="1"/>
  <c r="X99" i="1"/>
  <c r="Y99" i="1" s="1"/>
  <c r="V67" i="1"/>
  <c r="W67" i="1" s="1"/>
  <c r="X67" i="1"/>
  <c r="Y67" i="1" s="1"/>
  <c r="X60" i="1"/>
  <c r="Y60" i="1" s="1"/>
  <c r="X54" i="1"/>
  <c r="Y54" i="1" s="1"/>
  <c r="V54" i="1"/>
  <c r="W54" i="1" s="1"/>
  <c r="X10043" i="1"/>
  <c r="Y10043" i="1" s="1"/>
  <c r="V10043" i="1"/>
  <c r="W10043" i="1" s="1"/>
  <c r="V9581" i="1"/>
  <c r="W9581" i="1" s="1"/>
  <c r="X9581" i="1"/>
  <c r="Y9581" i="1" s="1"/>
  <c r="V9565" i="1"/>
  <c r="W9565" i="1" s="1"/>
  <c r="X9565" i="1"/>
  <c r="Y9565" i="1" s="1"/>
  <c r="V9549" i="1"/>
  <c r="W9549" i="1" s="1"/>
  <c r="X9549" i="1"/>
  <c r="Y9549" i="1" s="1"/>
  <c r="V9475" i="1"/>
  <c r="W9475" i="1" s="1"/>
  <c r="X9475" i="1"/>
  <c r="Y9475" i="1" s="1"/>
  <c r="V9443" i="1"/>
  <c r="W9443" i="1" s="1"/>
  <c r="X9443" i="1"/>
  <c r="Y9443" i="1" s="1"/>
  <c r="V9395" i="1"/>
  <c r="W9395" i="1" s="1"/>
  <c r="X9395" i="1"/>
  <c r="Y9395" i="1" s="1"/>
  <c r="X9341" i="1"/>
  <c r="Y9341" i="1" s="1"/>
  <c r="V9341" i="1"/>
  <c r="W9341" i="1" s="1"/>
  <c r="V9305" i="1"/>
  <c r="W9305" i="1" s="1"/>
  <c r="X9305" i="1"/>
  <c r="Y9305" i="1" s="1"/>
  <c r="V9264" i="1"/>
  <c r="W9264" i="1" s="1"/>
  <c r="X9264" i="1"/>
  <c r="Y9264" i="1" s="1"/>
  <c r="V9249" i="1"/>
  <c r="W9249" i="1" s="1"/>
  <c r="X9249" i="1"/>
  <c r="Y9249" i="1" s="1"/>
  <c r="X9237" i="1"/>
  <c r="Y9237" i="1" s="1"/>
  <c r="V9237" i="1"/>
  <c r="W9237" i="1" s="1"/>
  <c r="X9208" i="1"/>
  <c r="Y9208" i="1" s="1"/>
  <c r="V9208" i="1"/>
  <c r="W9208" i="1" s="1"/>
  <c r="V9172" i="1"/>
  <c r="W9172" i="1" s="1"/>
  <c r="X9172" i="1"/>
  <c r="Y9172" i="1" s="1"/>
  <c r="V9124" i="1"/>
  <c r="W9124" i="1" s="1"/>
  <c r="X9124" i="1"/>
  <c r="Y9124" i="1" s="1"/>
  <c r="X9010" i="1"/>
  <c r="Y9010" i="1" s="1"/>
  <c r="V9010" i="1"/>
  <c r="W9010" i="1" s="1"/>
  <c r="V8975" i="1"/>
  <c r="W8975" i="1" s="1"/>
  <c r="X8975" i="1"/>
  <c r="Y8975" i="1" s="1"/>
  <c r="V10044" i="1"/>
  <c r="W10044" i="1" s="1"/>
  <c r="X10040" i="1"/>
  <c r="Y10040" i="1" s="1"/>
  <c r="V10035" i="1"/>
  <c r="W10035" i="1" s="1"/>
  <c r="V10024" i="1"/>
  <c r="W10024" i="1" s="1"/>
  <c r="X10021" i="1"/>
  <c r="Y10021" i="1" s="1"/>
  <c r="V10012" i="1"/>
  <c r="W10012" i="1" s="1"/>
  <c r="V9995" i="1"/>
  <c r="W9995" i="1" s="1"/>
  <c r="X9984" i="1"/>
  <c r="Y9984" i="1" s="1"/>
  <c r="V9980" i="1"/>
  <c r="W9980" i="1" s="1"/>
  <c r="V9955" i="1"/>
  <c r="W9955" i="1" s="1"/>
  <c r="V9912" i="1"/>
  <c r="W9912" i="1" s="1"/>
  <c r="V9880" i="1"/>
  <c r="W9880" i="1" s="1"/>
  <c r="V9845" i="1"/>
  <c r="W9845" i="1" s="1"/>
  <c r="V9816" i="1"/>
  <c r="W9816" i="1" s="1"/>
  <c r="X9787" i="1"/>
  <c r="Y9787" i="1" s="1"/>
  <c r="X9784" i="1"/>
  <c r="Y9784" i="1" s="1"/>
  <c r="V9770" i="1"/>
  <c r="W9770" i="1" s="1"/>
  <c r="V9762" i="1"/>
  <c r="W9762" i="1" s="1"/>
  <c r="X9717" i="1"/>
  <c r="Y9717" i="1" s="1"/>
  <c r="V9688" i="1"/>
  <c r="W9688" i="1" s="1"/>
  <c r="X9576" i="1"/>
  <c r="Y9576" i="1" s="1"/>
  <c r="V9567" i="1"/>
  <c r="W9567" i="1" s="1"/>
  <c r="X9560" i="1"/>
  <c r="Y9560" i="1" s="1"/>
  <c r="V9551" i="1"/>
  <c r="W9551" i="1" s="1"/>
  <c r="X9545" i="1"/>
  <c r="Y9545" i="1" s="1"/>
  <c r="X9522" i="1"/>
  <c r="Y9522" i="1" s="1"/>
  <c r="V9522" i="1"/>
  <c r="W9522" i="1" s="1"/>
  <c r="X9519" i="1"/>
  <c r="Y9519" i="1" s="1"/>
  <c r="V9504" i="1"/>
  <c r="W9504" i="1" s="1"/>
  <c r="V9502" i="1"/>
  <c r="W9502" i="1" s="1"/>
  <c r="V9488" i="1"/>
  <c r="W9488" i="1" s="1"/>
  <c r="X9488" i="1"/>
  <c r="Y9488" i="1" s="1"/>
  <c r="V9456" i="1"/>
  <c r="W9456" i="1" s="1"/>
  <c r="X9456" i="1"/>
  <c r="Y9456" i="1" s="1"/>
  <c r="V9411" i="1"/>
  <c r="W9411" i="1" s="1"/>
  <c r="X9411" i="1"/>
  <c r="Y9411" i="1" s="1"/>
  <c r="X9407" i="1"/>
  <c r="Y9407" i="1" s="1"/>
  <c r="V9371" i="1"/>
  <c r="W9371" i="1" s="1"/>
  <c r="X9371" i="1"/>
  <c r="Y9371" i="1" s="1"/>
  <c r="V9357" i="1"/>
  <c r="W9357" i="1" s="1"/>
  <c r="X9357" i="1"/>
  <c r="Y9357" i="1" s="1"/>
  <c r="V9353" i="1"/>
  <c r="W9353" i="1" s="1"/>
  <c r="V9272" i="1"/>
  <c r="W9272" i="1" s="1"/>
  <c r="X9272" i="1"/>
  <c r="Y9272" i="1" s="1"/>
  <c r="V9241" i="1"/>
  <c r="W9241" i="1" s="1"/>
  <c r="X9241" i="1"/>
  <c r="Y9241" i="1" s="1"/>
  <c r="V9239" i="1"/>
  <c r="W9239" i="1" s="1"/>
  <c r="X9217" i="1"/>
  <c r="Y9217" i="1" s="1"/>
  <c r="V9217" i="1"/>
  <c r="W9217" i="1" s="1"/>
  <c r="V9176" i="1"/>
  <c r="W9176" i="1" s="1"/>
  <c r="V9148" i="1"/>
  <c r="W9148" i="1" s="1"/>
  <c r="X9148" i="1"/>
  <c r="Y9148" i="1" s="1"/>
  <c r="V9145" i="1"/>
  <c r="W9145" i="1" s="1"/>
  <c r="V9143" i="1"/>
  <c r="W9143" i="1" s="1"/>
  <c r="V9093" i="1"/>
  <c r="W9093" i="1" s="1"/>
  <c r="X9091" i="1"/>
  <c r="Y9091" i="1" s="1"/>
  <c r="X9070" i="1"/>
  <c r="Y9070" i="1" s="1"/>
  <c r="V9070" i="1"/>
  <c r="W9070" i="1" s="1"/>
  <c r="V9058" i="1"/>
  <c r="W9058" i="1" s="1"/>
  <c r="X9055" i="1"/>
  <c r="Y9055" i="1" s="1"/>
  <c r="V9018" i="1"/>
  <c r="W9018" i="1" s="1"/>
  <c r="X9015" i="1"/>
  <c r="Y9015" i="1" s="1"/>
  <c r="X8978" i="1"/>
  <c r="Y8978" i="1" s="1"/>
  <c r="V8978" i="1"/>
  <c r="W8978" i="1" s="1"/>
  <c r="V8914" i="1"/>
  <c r="W8914" i="1" s="1"/>
  <c r="X8914" i="1"/>
  <c r="Y8914" i="1" s="1"/>
  <c r="V8901" i="1"/>
  <c r="W8901" i="1" s="1"/>
  <c r="X8898" i="1"/>
  <c r="Y8898" i="1" s="1"/>
  <c r="V8861" i="1"/>
  <c r="W8861" i="1" s="1"/>
  <c r="X8858" i="1"/>
  <c r="Y8858" i="1" s="1"/>
  <c r="X8849" i="1"/>
  <c r="Y8849" i="1" s="1"/>
  <c r="V8837" i="1"/>
  <c r="W8837" i="1" s="1"/>
  <c r="X8834" i="1"/>
  <c r="Y8834" i="1" s="1"/>
  <c r="X8829" i="1"/>
  <c r="Y8829" i="1" s="1"/>
  <c r="X8826" i="1"/>
  <c r="Y8826" i="1" s="1"/>
  <c r="X8821" i="1"/>
  <c r="Y8821" i="1" s="1"/>
  <c r="X8818" i="1"/>
  <c r="Y8818" i="1" s="1"/>
  <c r="X8813" i="1"/>
  <c r="Y8813" i="1" s="1"/>
  <c r="X8810" i="1"/>
  <c r="Y8810" i="1" s="1"/>
  <c r="X8805" i="1"/>
  <c r="Y8805" i="1" s="1"/>
  <c r="X8802" i="1"/>
  <c r="Y8802" i="1" s="1"/>
  <c r="X8797" i="1"/>
  <c r="Y8797" i="1" s="1"/>
  <c r="X8794" i="1"/>
  <c r="Y8794" i="1" s="1"/>
  <c r="X9977" i="1"/>
  <c r="Y9977" i="1" s="1"/>
  <c r="X9965" i="1"/>
  <c r="Y9965" i="1" s="1"/>
  <c r="X9956" i="1"/>
  <c r="Y9956" i="1" s="1"/>
  <c r="X9938" i="1"/>
  <c r="Y9938" i="1" s="1"/>
  <c r="X9926" i="1"/>
  <c r="Y9926" i="1" s="1"/>
  <c r="X9906" i="1"/>
  <c r="Y9906" i="1" s="1"/>
  <c r="X9894" i="1"/>
  <c r="Y9894" i="1" s="1"/>
  <c r="X9874" i="1"/>
  <c r="Y9874" i="1" s="1"/>
  <c r="X9858" i="1"/>
  <c r="Y9858" i="1" s="1"/>
  <c r="X9846" i="1"/>
  <c r="Y9846" i="1" s="1"/>
  <c r="X9832" i="1"/>
  <c r="Y9832" i="1" s="1"/>
  <c r="X9812" i="1"/>
  <c r="Y9812" i="1" s="1"/>
  <c r="X9791" i="1"/>
  <c r="Y9791" i="1" s="1"/>
  <c r="X9704" i="1"/>
  <c r="Y9704" i="1" s="1"/>
  <c r="X9684" i="1"/>
  <c r="Y9684" i="1" s="1"/>
  <c r="X9663" i="1"/>
  <c r="Y9663" i="1" s="1"/>
  <c r="X9655" i="1"/>
  <c r="Y9655" i="1" s="1"/>
  <c r="X9647" i="1"/>
  <c r="Y9647" i="1" s="1"/>
  <c r="X9639" i="1"/>
  <c r="Y9639" i="1" s="1"/>
  <c r="X9631" i="1"/>
  <c r="Y9631" i="1" s="1"/>
  <c r="X9623" i="1"/>
  <c r="Y9623" i="1" s="1"/>
  <c r="X9615" i="1"/>
  <c r="Y9615" i="1" s="1"/>
  <c r="X9607" i="1"/>
  <c r="Y9607" i="1" s="1"/>
  <c r="X9591" i="1"/>
  <c r="Y9591" i="1" s="1"/>
  <c r="X9568" i="1"/>
  <c r="Y9568" i="1" s="1"/>
  <c r="X9552" i="1"/>
  <c r="Y9552" i="1" s="1"/>
  <c r="V9531" i="1"/>
  <c r="W9531" i="1" s="1"/>
  <c r="X9531" i="1"/>
  <c r="Y9531" i="1" s="1"/>
  <c r="V9513" i="1"/>
  <c r="W9513" i="1" s="1"/>
  <c r="X9513" i="1"/>
  <c r="Y9513" i="1" s="1"/>
  <c r="V9459" i="1"/>
  <c r="W9459" i="1" s="1"/>
  <c r="X9459" i="1"/>
  <c r="Y9459" i="1" s="1"/>
  <c r="V9427" i="1"/>
  <c r="W9427" i="1" s="1"/>
  <c r="X9427" i="1"/>
  <c r="Y9427" i="1" s="1"/>
  <c r="X9378" i="1"/>
  <c r="Y9378" i="1" s="1"/>
  <c r="V9378" i="1"/>
  <c r="W9378" i="1" s="1"/>
  <c r="V9329" i="1"/>
  <c r="W9329" i="1" s="1"/>
  <c r="X9329" i="1"/>
  <c r="Y9329" i="1" s="1"/>
  <c r="V9293" i="1"/>
  <c r="W9293" i="1" s="1"/>
  <c r="X9293" i="1"/>
  <c r="Y9293" i="1" s="1"/>
  <c r="X9251" i="1"/>
  <c r="Y9251" i="1" s="1"/>
  <c r="V9251" i="1"/>
  <c r="W9251" i="1" s="1"/>
  <c r="V9244" i="1"/>
  <c r="W9244" i="1" s="1"/>
  <c r="X9244" i="1"/>
  <c r="Y9244" i="1" s="1"/>
  <c r="V9221" i="1"/>
  <c r="W9221" i="1" s="1"/>
  <c r="X9221" i="1"/>
  <c r="Y9221" i="1" s="1"/>
  <c r="X9188" i="1"/>
  <c r="Y9188" i="1" s="1"/>
  <c r="V9188" i="1"/>
  <c r="W9188" i="1" s="1"/>
  <c r="X9103" i="1"/>
  <c r="Y9103" i="1" s="1"/>
  <c r="V9103" i="1"/>
  <c r="W9103" i="1" s="1"/>
  <c r="X9076" i="1"/>
  <c r="Y9076" i="1" s="1"/>
  <c r="V9076" i="1"/>
  <c r="W9076" i="1" s="1"/>
  <c r="V9039" i="1"/>
  <c r="W9039" i="1" s="1"/>
  <c r="X9039" i="1"/>
  <c r="Y9039" i="1" s="1"/>
  <c r="X8917" i="1"/>
  <c r="Y8917" i="1" s="1"/>
  <c r="V8917" i="1"/>
  <c r="W8917" i="1" s="1"/>
  <c r="V8882" i="1"/>
  <c r="W8882" i="1" s="1"/>
  <c r="X8882" i="1"/>
  <c r="Y8882" i="1" s="1"/>
  <c r="V9967" i="1"/>
  <c r="W9967" i="1" s="1"/>
  <c r="V9928" i="1"/>
  <c r="W9928" i="1" s="1"/>
  <c r="V9896" i="1"/>
  <c r="W9896" i="1" s="1"/>
  <c r="V9848" i="1"/>
  <c r="W9848" i="1" s="1"/>
  <c r="V9834" i="1"/>
  <c r="W9834" i="1" s="1"/>
  <c r="V9826" i="1"/>
  <c r="W9826" i="1" s="1"/>
  <c r="X9781" i="1"/>
  <c r="Y9781" i="1" s="1"/>
  <c r="V9752" i="1"/>
  <c r="W9752" i="1" s="1"/>
  <c r="X9723" i="1"/>
  <c r="Y9723" i="1" s="1"/>
  <c r="X9720" i="1"/>
  <c r="Y9720" i="1" s="1"/>
  <c r="V9706" i="1"/>
  <c r="W9706" i="1" s="1"/>
  <c r="V9698" i="1"/>
  <c r="W9698" i="1" s="1"/>
  <c r="X9578" i="1"/>
  <c r="Y9578" i="1" s="1"/>
  <c r="V9578" i="1"/>
  <c r="W9578" i="1" s="1"/>
  <c r="X9573" i="1"/>
  <c r="Y9573" i="1" s="1"/>
  <c r="V9570" i="1"/>
  <c r="W9570" i="1" s="1"/>
  <c r="X9562" i="1"/>
  <c r="Y9562" i="1" s="1"/>
  <c r="V9562" i="1"/>
  <c r="W9562" i="1" s="1"/>
  <c r="X9557" i="1"/>
  <c r="Y9557" i="1" s="1"/>
  <c r="V9554" i="1"/>
  <c r="W9554" i="1" s="1"/>
  <c r="X9544" i="1"/>
  <c r="Y9544" i="1" s="1"/>
  <c r="V9544" i="1"/>
  <c r="W9544" i="1" s="1"/>
  <c r="X9535" i="1"/>
  <c r="Y9535" i="1" s="1"/>
  <c r="X9533" i="1"/>
  <c r="Y9533" i="1" s="1"/>
  <c r="X9520" i="1"/>
  <c r="Y9520" i="1" s="1"/>
  <c r="X9518" i="1"/>
  <c r="Y9518" i="1" s="1"/>
  <c r="V9518" i="1"/>
  <c r="W9518" i="1" s="1"/>
  <c r="X9515" i="1"/>
  <c r="Y9515" i="1" s="1"/>
  <c r="V9512" i="1"/>
  <c r="W9512" i="1" s="1"/>
  <c r="V9496" i="1"/>
  <c r="W9496" i="1" s="1"/>
  <c r="V9494" i="1"/>
  <c r="W9494" i="1" s="1"/>
  <c r="V9472" i="1"/>
  <c r="W9472" i="1" s="1"/>
  <c r="X9472" i="1"/>
  <c r="Y9472" i="1" s="1"/>
  <c r="V9440" i="1"/>
  <c r="W9440" i="1" s="1"/>
  <c r="X9440" i="1"/>
  <c r="Y9440" i="1" s="1"/>
  <c r="X9419" i="1"/>
  <c r="Y9419" i="1" s="1"/>
  <c r="X9380" i="1"/>
  <c r="Y9380" i="1" s="1"/>
  <c r="V9380" i="1"/>
  <c r="W9380" i="1" s="1"/>
  <c r="V9369" i="1"/>
  <c r="W9369" i="1" s="1"/>
  <c r="X9369" i="1"/>
  <c r="Y9369" i="1" s="1"/>
  <c r="V9336" i="1"/>
  <c r="W9336" i="1" s="1"/>
  <c r="X9336" i="1"/>
  <c r="Y9336" i="1" s="1"/>
  <c r="V9256" i="1"/>
  <c r="W9256" i="1" s="1"/>
  <c r="X9256" i="1"/>
  <c r="Y9256" i="1" s="1"/>
  <c r="V9229" i="1"/>
  <c r="W9229" i="1" s="1"/>
  <c r="X9199" i="1"/>
  <c r="Y9199" i="1" s="1"/>
  <c r="V9199" i="1"/>
  <c r="W9199" i="1" s="1"/>
  <c r="X9196" i="1"/>
  <c r="Y9196" i="1" s="1"/>
  <c r="V9193" i="1"/>
  <c r="W9193" i="1" s="1"/>
  <c r="V9157" i="1"/>
  <c r="W9157" i="1" s="1"/>
  <c r="V9136" i="1"/>
  <c r="W9136" i="1" s="1"/>
  <c r="V9127" i="1"/>
  <c r="W9127" i="1" s="1"/>
  <c r="V9121" i="1"/>
  <c r="W9121" i="1" s="1"/>
  <c r="X9121" i="1"/>
  <c r="Y9121" i="1" s="1"/>
  <c r="X9116" i="1"/>
  <c r="Y9116" i="1" s="1"/>
  <c r="V9112" i="1"/>
  <c r="W9112" i="1" s="1"/>
  <c r="V9086" i="1"/>
  <c r="W9086" i="1" s="1"/>
  <c r="X9086" i="1"/>
  <c r="Y9086" i="1" s="1"/>
  <c r="V9082" i="1"/>
  <c r="W9082" i="1" s="1"/>
  <c r="V9080" i="1"/>
  <c r="W9080" i="1" s="1"/>
  <c r="X9042" i="1"/>
  <c r="Y9042" i="1" s="1"/>
  <c r="V9042" i="1"/>
  <c r="W9042" i="1" s="1"/>
  <c r="V9007" i="1"/>
  <c r="W9007" i="1" s="1"/>
  <c r="X9007" i="1"/>
  <c r="Y9007" i="1" s="1"/>
  <c r="V8994" i="1"/>
  <c r="W8994" i="1" s="1"/>
  <c r="X8991" i="1"/>
  <c r="Y8991" i="1" s="1"/>
  <c r="V8925" i="1"/>
  <c r="W8925" i="1" s="1"/>
  <c r="X8922" i="1"/>
  <c r="Y8922" i="1" s="1"/>
  <c r="X8885" i="1"/>
  <c r="Y8885" i="1" s="1"/>
  <c r="V8885" i="1"/>
  <c r="W8885" i="1" s="1"/>
  <c r="V23" i="1"/>
  <c r="W23" i="1" s="1"/>
  <c r="V15" i="1"/>
  <c r="W15" i="1" s="1"/>
  <c r="V11" i="1"/>
  <c r="W11" i="1" s="1"/>
  <c r="V7" i="1"/>
  <c r="W7" i="1" s="1"/>
  <c r="V3" i="1"/>
  <c r="W3" i="1" s="1"/>
  <c r="X19" i="1"/>
  <c r="Y19" i="1" s="1"/>
  <c r="V8766" i="1"/>
  <c r="W8766" i="1" s="1"/>
  <c r="V8758" i="1"/>
  <c r="W8758" i="1" s="1"/>
  <c r="V8750" i="1"/>
  <c r="W8750" i="1" s="1"/>
  <c r="V8742" i="1"/>
  <c r="W8742" i="1" s="1"/>
  <c r="V8734" i="1"/>
  <c r="W8734" i="1" s="1"/>
  <c r="V8726" i="1"/>
  <c r="W8726" i="1" s="1"/>
  <c r="V5934" i="1"/>
  <c r="W5934" i="1" s="1"/>
  <c r="V8710" i="1"/>
  <c r="W8710" i="1" s="1"/>
  <c r="V8702" i="1"/>
  <c r="W8702" i="1" s="1"/>
  <c r="V8694" i="1"/>
  <c r="W8694" i="1" s="1"/>
  <c r="V8686" i="1"/>
  <c r="W8686" i="1" s="1"/>
  <c r="V8678" i="1"/>
  <c r="W8678" i="1" s="1"/>
  <c r="V8670" i="1"/>
  <c r="W8670" i="1" s="1"/>
  <c r="V8662" i="1"/>
  <c r="W8662" i="1" s="1"/>
  <c r="V8654" i="1"/>
  <c r="W8654" i="1" s="1"/>
  <c r="V8646" i="1"/>
  <c r="W8646" i="1" s="1"/>
  <c r="V8638" i="1"/>
  <c r="W8638" i="1" s="1"/>
  <c r="V8630" i="1"/>
  <c r="W8630" i="1" s="1"/>
  <c r="V8622" i="1"/>
  <c r="W8622" i="1" s="1"/>
  <c r="V8614" i="1"/>
  <c r="W8614" i="1" s="1"/>
  <c r="V8606" i="1"/>
  <c r="W8606" i="1" s="1"/>
  <c r="V8598" i="1"/>
  <c r="W8598" i="1" s="1"/>
  <c r="V8590" i="1"/>
  <c r="W8590" i="1" s="1"/>
  <c r="V8582" i="1"/>
  <c r="W8582" i="1" s="1"/>
  <c r="V8574" i="1"/>
  <c r="W8574" i="1" s="1"/>
  <c r="V8566" i="1"/>
  <c r="W8566" i="1" s="1"/>
  <c r="V8558" i="1"/>
  <c r="W8558" i="1" s="1"/>
  <c r="V8550" i="1"/>
  <c r="W8550" i="1" s="1"/>
  <c r="V8542" i="1"/>
  <c r="W8542" i="1" s="1"/>
  <c r="V8534" i="1"/>
  <c r="W8534" i="1" s="1"/>
  <c r="V8526" i="1"/>
  <c r="W8526" i="1" s="1"/>
  <c r="V8518" i="1"/>
  <c r="W8518" i="1" s="1"/>
  <c r="V8510" i="1"/>
  <c r="W8510" i="1" s="1"/>
  <c r="V8502" i="1"/>
  <c r="W8502" i="1" s="1"/>
  <c r="V8494" i="1"/>
  <c r="W8494" i="1" s="1"/>
  <c r="V8486" i="1"/>
  <c r="W8486" i="1" s="1"/>
  <c r="V8478" i="1"/>
  <c r="W8478" i="1" s="1"/>
  <c r="V8470" i="1"/>
  <c r="W8470" i="1" s="1"/>
  <c r="V8462" i="1"/>
  <c r="W8462" i="1" s="1"/>
  <c r="V8454" i="1"/>
  <c r="W8454" i="1" s="1"/>
  <c r="V8446" i="1"/>
  <c r="W8446" i="1" s="1"/>
  <c r="V8438" i="1"/>
  <c r="W8438" i="1" s="1"/>
  <c r="V8430" i="1"/>
  <c r="W8430" i="1" s="1"/>
  <c r="V8422" i="1"/>
  <c r="W8422" i="1" s="1"/>
  <c r="V8414" i="1"/>
  <c r="W8414" i="1" s="1"/>
  <c r="V8406" i="1"/>
  <c r="W8406" i="1" s="1"/>
  <c r="V8398" i="1"/>
  <c r="W8398" i="1" s="1"/>
  <c r="V8390" i="1"/>
  <c r="W8390" i="1" s="1"/>
  <c r="V8382" i="1"/>
  <c r="W8382" i="1" s="1"/>
  <c r="V8374" i="1"/>
  <c r="W8374" i="1" s="1"/>
  <c r="V8366" i="1"/>
  <c r="W8366" i="1" s="1"/>
  <c r="V8358" i="1"/>
  <c r="W8358" i="1" s="1"/>
  <c r="V8350" i="1"/>
  <c r="W8350" i="1" s="1"/>
  <c r="V8342" i="1"/>
  <c r="W8342" i="1" s="1"/>
  <c r="V8334" i="1"/>
  <c r="W8334" i="1" s="1"/>
  <c r="V8320" i="1"/>
  <c r="W8320" i="1" s="1"/>
  <c r="V8318" i="1"/>
  <c r="W8318" i="1" s="1"/>
  <c r="V8313" i="1"/>
  <c r="W8313" i="1" s="1"/>
  <c r="V8309" i="1"/>
  <c r="W8309" i="1" s="1"/>
  <c r="V8305" i="1"/>
  <c r="W8305" i="1" s="1"/>
  <c r="X8282" i="1"/>
  <c r="Y8282" i="1" s="1"/>
  <c r="X8278" i="1"/>
  <c r="Y8278" i="1" s="1"/>
  <c r="X8274" i="1"/>
  <c r="Y8274" i="1" s="1"/>
  <c r="X8269" i="1"/>
  <c r="Y8269" i="1" s="1"/>
  <c r="X8250" i="1"/>
  <c r="Y8250" i="1" s="1"/>
  <c r="X8246" i="1"/>
  <c r="Y8246" i="1" s="1"/>
  <c r="X8242" i="1"/>
  <c r="Y8242" i="1" s="1"/>
  <c r="X8237" i="1"/>
  <c r="Y8237" i="1" s="1"/>
  <c r="X8218" i="1"/>
  <c r="Y8218" i="1" s="1"/>
  <c r="X8214" i="1"/>
  <c r="Y8214" i="1" s="1"/>
  <c r="X8210" i="1"/>
  <c r="Y8210" i="1" s="1"/>
  <c r="X8205" i="1"/>
  <c r="Y8205" i="1" s="1"/>
  <c r="X8194" i="1"/>
  <c r="Y8194" i="1" s="1"/>
  <c r="X8189" i="1"/>
  <c r="Y8189" i="1" s="1"/>
  <c r="X8178" i="1"/>
  <c r="Y8178" i="1" s="1"/>
  <c r="X8173" i="1"/>
  <c r="Y8173" i="1" s="1"/>
  <c r="X8162" i="1"/>
  <c r="Y8162" i="1" s="1"/>
  <c r="X8157" i="1"/>
  <c r="Y8157" i="1" s="1"/>
  <c r="X8140" i="1"/>
  <c r="Y8140" i="1" s="1"/>
  <c r="V8140" i="1"/>
  <c r="W8140" i="1" s="1"/>
  <c r="X8132" i="1"/>
  <c r="Y8132" i="1" s="1"/>
  <c r="V8132" i="1"/>
  <c r="W8132" i="1" s="1"/>
  <c r="X8124" i="1"/>
  <c r="Y8124" i="1" s="1"/>
  <c r="V8124" i="1"/>
  <c r="W8124" i="1" s="1"/>
  <c r="X8116" i="1"/>
  <c r="Y8116" i="1" s="1"/>
  <c r="V8116" i="1"/>
  <c r="W8116" i="1" s="1"/>
  <c r="X8108" i="1"/>
  <c r="Y8108" i="1" s="1"/>
  <c r="V8108" i="1"/>
  <c r="W8108" i="1" s="1"/>
  <c r="X8100" i="1"/>
  <c r="Y8100" i="1" s="1"/>
  <c r="V8100" i="1"/>
  <c r="W8100" i="1" s="1"/>
  <c r="X8092" i="1"/>
  <c r="Y8092" i="1" s="1"/>
  <c r="V8092" i="1"/>
  <c r="W8092" i="1" s="1"/>
  <c r="X8084" i="1"/>
  <c r="Y8084" i="1" s="1"/>
  <c r="V8084" i="1"/>
  <c r="W8084" i="1" s="1"/>
  <c r="X8076" i="1"/>
  <c r="Y8076" i="1" s="1"/>
  <c r="V8076" i="1"/>
  <c r="W8076" i="1" s="1"/>
  <c r="X8068" i="1"/>
  <c r="Y8068" i="1" s="1"/>
  <c r="V8068" i="1"/>
  <c r="W8068" i="1" s="1"/>
  <c r="X8060" i="1"/>
  <c r="Y8060" i="1" s="1"/>
  <c r="V8060" i="1"/>
  <c r="W8060" i="1" s="1"/>
  <c r="X8052" i="1"/>
  <c r="Y8052" i="1" s="1"/>
  <c r="V8052" i="1"/>
  <c r="W8052" i="1" s="1"/>
  <c r="X8044" i="1"/>
  <c r="Y8044" i="1" s="1"/>
  <c r="V8044" i="1"/>
  <c r="W8044" i="1" s="1"/>
  <c r="X8036" i="1"/>
  <c r="Y8036" i="1" s="1"/>
  <c r="V8036" i="1"/>
  <c r="W8036" i="1" s="1"/>
  <c r="X8028" i="1"/>
  <c r="Y8028" i="1" s="1"/>
  <c r="V8028" i="1"/>
  <c r="W8028" i="1" s="1"/>
  <c r="X8020" i="1"/>
  <c r="Y8020" i="1" s="1"/>
  <c r="V8020" i="1"/>
  <c r="W8020" i="1" s="1"/>
  <c r="X8012" i="1"/>
  <c r="Y8012" i="1" s="1"/>
  <c r="V8012" i="1"/>
  <c r="W8012" i="1" s="1"/>
  <c r="X8004" i="1"/>
  <c r="Y8004" i="1" s="1"/>
  <c r="V8004" i="1"/>
  <c r="W8004" i="1" s="1"/>
  <c r="X7996" i="1"/>
  <c r="Y7996" i="1" s="1"/>
  <c r="V7996" i="1"/>
  <c r="W7996" i="1" s="1"/>
  <c r="X7988" i="1"/>
  <c r="Y7988" i="1" s="1"/>
  <c r="V7988" i="1"/>
  <c r="W7988" i="1" s="1"/>
  <c r="X7980" i="1"/>
  <c r="Y7980" i="1" s="1"/>
  <c r="V7980" i="1"/>
  <c r="W7980" i="1" s="1"/>
  <c r="X7972" i="1"/>
  <c r="Y7972" i="1" s="1"/>
  <c r="V7972" i="1"/>
  <c r="W7972" i="1" s="1"/>
  <c r="X7964" i="1"/>
  <c r="Y7964" i="1" s="1"/>
  <c r="V7964" i="1"/>
  <c r="W7964" i="1" s="1"/>
  <c r="X7956" i="1"/>
  <c r="Y7956" i="1" s="1"/>
  <c r="V7956" i="1"/>
  <c r="W7956" i="1" s="1"/>
  <c r="X7948" i="1"/>
  <c r="Y7948" i="1" s="1"/>
  <c r="V7948" i="1"/>
  <c r="W7948" i="1" s="1"/>
  <c r="X7940" i="1"/>
  <c r="Y7940" i="1" s="1"/>
  <c r="V7940" i="1"/>
  <c r="W7940" i="1" s="1"/>
  <c r="X7932" i="1"/>
  <c r="Y7932" i="1" s="1"/>
  <c r="V7932" i="1"/>
  <c r="W7932" i="1" s="1"/>
  <c r="X7924" i="1"/>
  <c r="Y7924" i="1" s="1"/>
  <c r="V7924" i="1"/>
  <c r="W7924" i="1" s="1"/>
  <c r="X7916" i="1"/>
  <c r="Y7916" i="1" s="1"/>
  <c r="V7916" i="1"/>
  <c r="W7916" i="1" s="1"/>
  <c r="X7908" i="1"/>
  <c r="Y7908" i="1" s="1"/>
  <c r="V7908" i="1"/>
  <c r="W7908" i="1" s="1"/>
  <c r="X7900" i="1"/>
  <c r="Y7900" i="1" s="1"/>
  <c r="V7900" i="1"/>
  <c r="W7900" i="1" s="1"/>
  <c r="X7892" i="1"/>
  <c r="Y7892" i="1" s="1"/>
  <c r="V7892" i="1"/>
  <c r="W7892" i="1" s="1"/>
  <c r="X7884" i="1"/>
  <c r="Y7884" i="1" s="1"/>
  <c r="V7884" i="1"/>
  <c r="W7884" i="1" s="1"/>
  <c r="X7876" i="1"/>
  <c r="Y7876" i="1" s="1"/>
  <c r="V7876" i="1"/>
  <c r="W7876" i="1" s="1"/>
  <c r="X7868" i="1"/>
  <c r="Y7868" i="1" s="1"/>
  <c r="V7868" i="1"/>
  <c r="W7868" i="1" s="1"/>
  <c r="X7860" i="1"/>
  <c r="Y7860" i="1" s="1"/>
  <c r="V7860" i="1"/>
  <c r="W7860" i="1" s="1"/>
  <c r="V7850" i="1"/>
  <c r="W7850" i="1" s="1"/>
  <c r="X7850" i="1"/>
  <c r="Y7850" i="1" s="1"/>
  <c r="V7802" i="1"/>
  <c r="W7802" i="1" s="1"/>
  <c r="X7802" i="1"/>
  <c r="Y7802" i="1" s="1"/>
  <c r="V7770" i="1"/>
  <c r="W7770" i="1" s="1"/>
  <c r="X7770" i="1"/>
  <c r="Y7770" i="1" s="1"/>
  <c r="V7738" i="1"/>
  <c r="W7738" i="1" s="1"/>
  <c r="X7738" i="1"/>
  <c r="Y7738" i="1" s="1"/>
  <c r="V7706" i="1"/>
  <c r="W7706" i="1" s="1"/>
  <c r="X7706" i="1"/>
  <c r="Y7706" i="1" s="1"/>
  <c r="V7674" i="1"/>
  <c r="W7674" i="1" s="1"/>
  <c r="X7674" i="1"/>
  <c r="Y7674" i="1" s="1"/>
  <c r="V7642" i="1"/>
  <c r="W7642" i="1" s="1"/>
  <c r="X7642" i="1"/>
  <c r="Y7642" i="1" s="1"/>
  <c r="V7610" i="1"/>
  <c r="W7610" i="1" s="1"/>
  <c r="X7610" i="1"/>
  <c r="Y7610" i="1" s="1"/>
  <c r="V7562" i="1"/>
  <c r="W7562" i="1" s="1"/>
  <c r="X7562" i="1"/>
  <c r="Y7562" i="1" s="1"/>
  <c r="V7547" i="1"/>
  <c r="W7547" i="1" s="1"/>
  <c r="X7547" i="1"/>
  <c r="Y7547" i="1" s="1"/>
  <c r="V7535" i="1"/>
  <c r="W7535" i="1" s="1"/>
  <c r="X7535" i="1"/>
  <c r="Y7535" i="1" s="1"/>
  <c r="V7498" i="1"/>
  <c r="W7498" i="1" s="1"/>
  <c r="X7498" i="1"/>
  <c r="Y7498" i="1" s="1"/>
  <c r="V7483" i="1"/>
  <c r="W7483" i="1" s="1"/>
  <c r="X7483" i="1"/>
  <c r="Y7483" i="1" s="1"/>
  <c r="V7471" i="1"/>
  <c r="W7471" i="1" s="1"/>
  <c r="X7471" i="1"/>
  <c r="Y7471" i="1" s="1"/>
  <c r="V7434" i="1"/>
  <c r="W7434" i="1" s="1"/>
  <c r="X7434" i="1"/>
  <c r="Y7434" i="1" s="1"/>
  <c r="V7419" i="1"/>
  <c r="W7419" i="1" s="1"/>
  <c r="X7419" i="1"/>
  <c r="Y7419" i="1" s="1"/>
  <c r="V7407" i="1"/>
  <c r="W7407" i="1" s="1"/>
  <c r="X7407" i="1"/>
  <c r="Y7407" i="1" s="1"/>
  <c r="V7370" i="1"/>
  <c r="W7370" i="1" s="1"/>
  <c r="X7370" i="1"/>
  <c r="Y7370" i="1" s="1"/>
  <c r="V7355" i="1"/>
  <c r="W7355" i="1" s="1"/>
  <c r="X7355" i="1"/>
  <c r="Y7355" i="1" s="1"/>
  <c r="V7343" i="1"/>
  <c r="W7343" i="1" s="1"/>
  <c r="X7343" i="1"/>
  <c r="Y7343" i="1" s="1"/>
  <c r="V7306" i="1"/>
  <c r="W7306" i="1" s="1"/>
  <c r="X7306" i="1"/>
  <c r="Y7306" i="1" s="1"/>
  <c r="V7291" i="1"/>
  <c r="W7291" i="1" s="1"/>
  <c r="X7291" i="1"/>
  <c r="Y7291" i="1" s="1"/>
  <c r="V7279" i="1"/>
  <c r="W7279" i="1" s="1"/>
  <c r="X7279" i="1"/>
  <c r="Y7279" i="1" s="1"/>
  <c r="X7269" i="1"/>
  <c r="Y7269" i="1" s="1"/>
  <c r="V7269" i="1"/>
  <c r="W7269" i="1" s="1"/>
  <c r="V7251" i="1"/>
  <c r="W7251" i="1" s="1"/>
  <c r="X7251" i="1"/>
  <c r="Y7251" i="1" s="1"/>
  <c r="V18" i="1"/>
  <c r="W18" i="1" s="1"/>
  <c r="V8284" i="1"/>
  <c r="W8284" i="1" s="1"/>
  <c r="V8252" i="1"/>
  <c r="W8252" i="1" s="1"/>
  <c r="V8220" i="1"/>
  <c r="W8220" i="1" s="1"/>
  <c r="V8196" i="1"/>
  <c r="W8196" i="1" s="1"/>
  <c r="V8180" i="1"/>
  <c r="W8180" i="1" s="1"/>
  <c r="V8164" i="1"/>
  <c r="W8164" i="1" s="1"/>
  <c r="X7835" i="1"/>
  <c r="Y7835" i="1" s="1"/>
  <c r="X7807" i="1"/>
  <c r="Y7807" i="1" s="1"/>
  <c r="X7775" i="1"/>
  <c r="Y7775" i="1" s="1"/>
  <c r="X7743" i="1"/>
  <c r="Y7743" i="1" s="1"/>
  <c r="X7711" i="1"/>
  <c r="Y7711" i="1" s="1"/>
  <c r="X7679" i="1"/>
  <c r="Y7679" i="1" s="1"/>
  <c r="X7647" i="1"/>
  <c r="Y7647" i="1" s="1"/>
  <c r="X7615" i="1"/>
  <c r="Y7615" i="1" s="1"/>
  <c r="V7259" i="1"/>
  <c r="W7259" i="1" s="1"/>
  <c r="X7259" i="1"/>
  <c r="Y7259" i="1" s="1"/>
  <c r="X7245" i="1"/>
  <c r="Y7245" i="1" s="1"/>
  <c r="V7245" i="1"/>
  <c r="W7245" i="1" s="1"/>
  <c r="V27" i="1"/>
  <c r="W27" i="1" s="1"/>
  <c r="V2" i="1"/>
  <c r="W2" i="1" s="1"/>
  <c r="V26" i="1"/>
  <c r="W26" i="1" s="1"/>
  <c r="V14" i="1"/>
  <c r="W14" i="1" s="1"/>
  <c r="V10" i="1"/>
  <c r="W10" i="1" s="1"/>
  <c r="V6" i="1"/>
  <c r="W6" i="1" s="1"/>
  <c r="X22" i="1"/>
  <c r="Y22" i="1" s="1"/>
  <c r="V29" i="1"/>
  <c r="W29" i="1" s="1"/>
  <c r="V25" i="1"/>
  <c r="W25" i="1" s="1"/>
  <c r="V21" i="1"/>
  <c r="W21" i="1" s="1"/>
  <c r="V17" i="1"/>
  <c r="W17" i="1" s="1"/>
  <c r="V9" i="1"/>
  <c r="W9" i="1" s="1"/>
  <c r="V5" i="1"/>
  <c r="W5" i="1" s="1"/>
  <c r="X13" i="1"/>
  <c r="Y13" i="1" s="1"/>
  <c r="X30" i="1"/>
  <c r="Y30" i="1" s="1"/>
  <c r="X8754" i="1"/>
  <c r="Y8754" i="1" s="1"/>
  <c r="X8738" i="1"/>
  <c r="Y8738" i="1" s="1"/>
  <c r="X8722" i="1"/>
  <c r="Y8722" i="1" s="1"/>
  <c r="X8698" i="1"/>
  <c r="Y8698" i="1" s="1"/>
  <c r="X8682" i="1"/>
  <c r="Y8682" i="1" s="1"/>
  <c r="X8674" i="1"/>
  <c r="Y8674" i="1" s="1"/>
  <c r="X8666" i="1"/>
  <c r="Y8666" i="1" s="1"/>
  <c r="X8658" i="1"/>
  <c r="Y8658" i="1" s="1"/>
  <c r="X8650" i="1"/>
  <c r="Y8650" i="1" s="1"/>
  <c r="X8642" i="1"/>
  <c r="Y8642" i="1" s="1"/>
  <c r="X8634" i="1"/>
  <c r="Y8634" i="1" s="1"/>
  <c r="X8626" i="1"/>
  <c r="Y8626" i="1" s="1"/>
  <c r="X8618" i="1"/>
  <c r="Y8618" i="1" s="1"/>
  <c r="X8610" i="1"/>
  <c r="Y8610" i="1" s="1"/>
  <c r="X8602" i="1"/>
  <c r="Y8602" i="1" s="1"/>
  <c r="X8594" i="1"/>
  <c r="Y8594" i="1" s="1"/>
  <c r="X8586" i="1"/>
  <c r="Y8586" i="1" s="1"/>
  <c r="X8578" i="1"/>
  <c r="Y8578" i="1" s="1"/>
  <c r="X8570" i="1"/>
  <c r="Y8570" i="1" s="1"/>
  <c r="X8554" i="1"/>
  <c r="Y8554" i="1" s="1"/>
  <c r="X8546" i="1"/>
  <c r="Y8546" i="1" s="1"/>
  <c r="X8538" i="1"/>
  <c r="Y8538" i="1" s="1"/>
  <c r="X8136" i="1"/>
  <c r="Y8136" i="1" s="1"/>
  <c r="V8136" i="1"/>
  <c r="W8136" i="1" s="1"/>
  <c r="X8128" i="1"/>
  <c r="Y8128" i="1" s="1"/>
  <c r="V8128" i="1"/>
  <c r="W8128" i="1" s="1"/>
  <c r="X8120" i="1"/>
  <c r="Y8120" i="1" s="1"/>
  <c r="V8120" i="1"/>
  <c r="W8120" i="1" s="1"/>
  <c r="X8112" i="1"/>
  <c r="Y8112" i="1" s="1"/>
  <c r="V8112" i="1"/>
  <c r="W8112" i="1" s="1"/>
  <c r="X8104" i="1"/>
  <c r="Y8104" i="1" s="1"/>
  <c r="V8104" i="1"/>
  <c r="W8104" i="1" s="1"/>
  <c r="X3155" i="1"/>
  <c r="Y3155" i="1" s="1"/>
  <c r="V3155" i="1"/>
  <c r="W3155" i="1" s="1"/>
  <c r="X8088" i="1"/>
  <c r="Y8088" i="1" s="1"/>
  <c r="V8088" i="1"/>
  <c r="W8088" i="1" s="1"/>
  <c r="X8080" i="1"/>
  <c r="Y8080" i="1" s="1"/>
  <c r="V8080" i="1"/>
  <c r="W8080" i="1" s="1"/>
  <c r="X8072" i="1"/>
  <c r="Y8072" i="1" s="1"/>
  <c r="V8072" i="1"/>
  <c r="W8072" i="1" s="1"/>
  <c r="X8064" i="1"/>
  <c r="Y8064" i="1" s="1"/>
  <c r="V8064" i="1"/>
  <c r="W8064" i="1" s="1"/>
  <c r="X8056" i="1"/>
  <c r="Y8056" i="1" s="1"/>
  <c r="V8056" i="1"/>
  <c r="W8056" i="1" s="1"/>
  <c r="X8048" i="1"/>
  <c r="Y8048" i="1" s="1"/>
  <c r="V8048" i="1"/>
  <c r="W8048" i="1" s="1"/>
  <c r="X8040" i="1"/>
  <c r="Y8040" i="1" s="1"/>
  <c r="V8040" i="1"/>
  <c r="W8040" i="1" s="1"/>
  <c r="X8032" i="1"/>
  <c r="Y8032" i="1" s="1"/>
  <c r="V8032" i="1"/>
  <c r="W8032" i="1" s="1"/>
  <c r="X8024" i="1"/>
  <c r="Y8024" i="1" s="1"/>
  <c r="V8024" i="1"/>
  <c r="W8024" i="1" s="1"/>
  <c r="X8016" i="1"/>
  <c r="Y8016" i="1" s="1"/>
  <c r="V8016" i="1"/>
  <c r="W8016" i="1" s="1"/>
  <c r="X8008" i="1"/>
  <c r="Y8008" i="1" s="1"/>
  <c r="V8008" i="1"/>
  <c r="W8008" i="1" s="1"/>
  <c r="X8000" i="1"/>
  <c r="Y8000" i="1" s="1"/>
  <c r="V8000" i="1"/>
  <c r="W8000" i="1" s="1"/>
  <c r="X7992" i="1"/>
  <c r="Y7992" i="1" s="1"/>
  <c r="V7992" i="1"/>
  <c r="W7992" i="1" s="1"/>
  <c r="X7984" i="1"/>
  <c r="Y7984" i="1" s="1"/>
  <c r="V7984" i="1"/>
  <c r="W7984" i="1" s="1"/>
  <c r="X7976" i="1"/>
  <c r="Y7976" i="1" s="1"/>
  <c r="V7976" i="1"/>
  <c r="W7976" i="1" s="1"/>
  <c r="X7968" i="1"/>
  <c r="Y7968" i="1" s="1"/>
  <c r="V7968" i="1"/>
  <c r="W7968" i="1" s="1"/>
  <c r="X7960" i="1"/>
  <c r="Y7960" i="1" s="1"/>
  <c r="V7960" i="1"/>
  <c r="W7960" i="1" s="1"/>
  <c r="X7952" i="1"/>
  <c r="Y7952" i="1" s="1"/>
  <c r="V7952" i="1"/>
  <c r="W7952" i="1" s="1"/>
  <c r="X7944" i="1"/>
  <c r="Y7944" i="1" s="1"/>
  <c r="V7944" i="1"/>
  <c r="W7944" i="1" s="1"/>
  <c r="X7936" i="1"/>
  <c r="Y7936" i="1" s="1"/>
  <c r="V7936" i="1"/>
  <c r="W7936" i="1" s="1"/>
  <c r="X7928" i="1"/>
  <c r="Y7928" i="1" s="1"/>
  <c r="V7928" i="1"/>
  <c r="W7928" i="1" s="1"/>
  <c r="X7920" i="1"/>
  <c r="Y7920" i="1" s="1"/>
  <c r="V7920" i="1"/>
  <c r="W7920" i="1" s="1"/>
  <c r="X7912" i="1"/>
  <c r="Y7912" i="1" s="1"/>
  <c r="V7912" i="1"/>
  <c r="W7912" i="1" s="1"/>
  <c r="X7904" i="1"/>
  <c r="Y7904" i="1" s="1"/>
  <c r="V7904" i="1"/>
  <c r="W7904" i="1" s="1"/>
  <c r="X7896" i="1"/>
  <c r="Y7896" i="1" s="1"/>
  <c r="V7896" i="1"/>
  <c r="W7896" i="1" s="1"/>
  <c r="X7888" i="1"/>
  <c r="Y7888" i="1" s="1"/>
  <c r="V7888" i="1"/>
  <c r="W7888" i="1" s="1"/>
  <c r="X7880" i="1"/>
  <c r="Y7880" i="1" s="1"/>
  <c r="V7880" i="1"/>
  <c r="W7880" i="1" s="1"/>
  <c r="X7872" i="1"/>
  <c r="Y7872" i="1" s="1"/>
  <c r="V7872" i="1"/>
  <c r="W7872" i="1" s="1"/>
  <c r="X7864" i="1"/>
  <c r="Y7864" i="1" s="1"/>
  <c r="V7864" i="1"/>
  <c r="W7864" i="1" s="1"/>
  <c r="X7856" i="1"/>
  <c r="Y7856" i="1" s="1"/>
  <c r="V7856" i="1"/>
  <c r="W7856" i="1" s="1"/>
  <c r="V7818" i="1"/>
  <c r="W7818" i="1" s="1"/>
  <c r="X7818" i="1"/>
  <c r="Y7818" i="1" s="1"/>
  <c r="V7786" i="1"/>
  <c r="W7786" i="1" s="1"/>
  <c r="X7786" i="1"/>
  <c r="Y7786" i="1" s="1"/>
  <c r="V7754" i="1"/>
  <c r="W7754" i="1" s="1"/>
  <c r="X7754" i="1"/>
  <c r="Y7754" i="1" s="1"/>
  <c r="V7722" i="1"/>
  <c r="W7722" i="1" s="1"/>
  <c r="X7722" i="1"/>
  <c r="Y7722" i="1" s="1"/>
  <c r="V7690" i="1"/>
  <c r="W7690" i="1" s="1"/>
  <c r="X7690" i="1"/>
  <c r="Y7690" i="1" s="1"/>
  <c r="V7658" i="1"/>
  <c r="W7658" i="1" s="1"/>
  <c r="X7658" i="1"/>
  <c r="Y7658" i="1" s="1"/>
  <c r="V7626" i="1"/>
  <c r="W7626" i="1" s="1"/>
  <c r="X7626" i="1"/>
  <c r="Y7626" i="1" s="1"/>
  <c r="V7594" i="1"/>
  <c r="W7594" i="1" s="1"/>
  <c r="X7594" i="1"/>
  <c r="Y7594" i="1" s="1"/>
  <c r="V7579" i="1"/>
  <c r="W7579" i="1" s="1"/>
  <c r="X7579" i="1"/>
  <c r="Y7579" i="1" s="1"/>
  <c r="V7567" i="1"/>
  <c r="W7567" i="1" s="1"/>
  <c r="X7567" i="1"/>
  <c r="Y7567" i="1" s="1"/>
  <c r="V7530" i="1"/>
  <c r="W7530" i="1" s="1"/>
  <c r="X7530" i="1"/>
  <c r="Y7530" i="1" s="1"/>
  <c r="V7515" i="1"/>
  <c r="W7515" i="1" s="1"/>
  <c r="X7515" i="1"/>
  <c r="Y7515" i="1" s="1"/>
  <c r="V7503" i="1"/>
  <c r="W7503" i="1" s="1"/>
  <c r="X7503" i="1"/>
  <c r="Y7503" i="1" s="1"/>
  <c r="V7466" i="1"/>
  <c r="W7466" i="1" s="1"/>
  <c r="X7466" i="1"/>
  <c r="Y7466" i="1" s="1"/>
  <c r="V7451" i="1"/>
  <c r="W7451" i="1" s="1"/>
  <c r="X7451" i="1"/>
  <c r="Y7451" i="1" s="1"/>
  <c r="V7439" i="1"/>
  <c r="W7439" i="1" s="1"/>
  <c r="X7439" i="1"/>
  <c r="Y7439" i="1" s="1"/>
  <c r="V7402" i="1"/>
  <c r="W7402" i="1" s="1"/>
  <c r="X7402" i="1"/>
  <c r="Y7402" i="1" s="1"/>
  <c r="V7387" i="1"/>
  <c r="W7387" i="1" s="1"/>
  <c r="X7387" i="1"/>
  <c r="Y7387" i="1" s="1"/>
  <c r="V7375" i="1"/>
  <c r="W7375" i="1" s="1"/>
  <c r="X7375" i="1"/>
  <c r="Y7375" i="1" s="1"/>
  <c r="V7338" i="1"/>
  <c r="W7338" i="1" s="1"/>
  <c r="X7338" i="1"/>
  <c r="Y7338" i="1" s="1"/>
  <c r="V7323" i="1"/>
  <c r="W7323" i="1" s="1"/>
  <c r="X7323" i="1"/>
  <c r="Y7323" i="1" s="1"/>
  <c r="V7311" i="1"/>
  <c r="W7311" i="1" s="1"/>
  <c r="X7311" i="1"/>
  <c r="Y7311" i="1" s="1"/>
  <c r="V7274" i="1"/>
  <c r="W7274" i="1" s="1"/>
  <c r="X7274" i="1"/>
  <c r="Y7274" i="1" s="1"/>
  <c r="V7267" i="1"/>
  <c r="W7267" i="1" s="1"/>
  <c r="X7267" i="1"/>
  <c r="Y7267" i="1" s="1"/>
  <c r="X7253" i="1"/>
  <c r="Y7253" i="1" s="1"/>
  <c r="V7253" i="1"/>
  <c r="W7253" i="1" s="1"/>
  <c r="X8770" i="1"/>
  <c r="Y8770" i="1" s="1"/>
  <c r="X8717" i="1"/>
  <c r="Y8717" i="1" s="1"/>
  <c r="X8746" i="1"/>
  <c r="Y8746" i="1" s="1"/>
  <c r="X8730" i="1"/>
  <c r="Y8730" i="1" s="1"/>
  <c r="X8714" i="1"/>
  <c r="Y8714" i="1" s="1"/>
  <c r="X8706" i="1"/>
  <c r="Y8706" i="1" s="1"/>
  <c r="X8690" i="1"/>
  <c r="Y8690" i="1" s="1"/>
  <c r="X8562" i="1"/>
  <c r="Y8562" i="1" s="1"/>
  <c r="X8530" i="1"/>
  <c r="Y8530" i="1" s="1"/>
  <c r="X8522" i="1"/>
  <c r="Y8522" i="1" s="1"/>
  <c r="V28" i="1"/>
  <c r="W28" i="1" s="1"/>
  <c r="V24" i="1"/>
  <c r="W24" i="1" s="1"/>
  <c r="V20" i="1"/>
  <c r="W20" i="1" s="1"/>
  <c r="V16" i="1"/>
  <c r="W16" i="1" s="1"/>
  <c r="V12" i="1"/>
  <c r="W12" i="1" s="1"/>
  <c r="V8" i="1"/>
  <c r="W8" i="1" s="1"/>
  <c r="V4" i="1"/>
  <c r="W4" i="1" s="1"/>
  <c r="V44" i="1"/>
  <c r="W44" i="1" s="1"/>
  <c r="V40" i="1"/>
  <c r="W40" i="1" s="1"/>
  <c r="V36" i="1"/>
  <c r="W36" i="1" s="1"/>
  <c r="V32" i="1"/>
  <c r="W32" i="1" s="1"/>
  <c r="V8772" i="1"/>
  <c r="W8772" i="1" s="1"/>
  <c r="V8093" i="1"/>
  <c r="W8093" i="1" s="1"/>
  <c r="V8756" i="1"/>
  <c r="W8756" i="1" s="1"/>
  <c r="V8748" i="1"/>
  <c r="W8748" i="1" s="1"/>
  <c r="V8740" i="1"/>
  <c r="W8740" i="1" s="1"/>
  <c r="V8732" i="1"/>
  <c r="W8732" i="1" s="1"/>
  <c r="V8724" i="1"/>
  <c r="W8724" i="1" s="1"/>
  <c r="V8716" i="1"/>
  <c r="W8716" i="1" s="1"/>
  <c r="V8708" i="1"/>
  <c r="W8708" i="1" s="1"/>
  <c r="V8700" i="1"/>
  <c r="W8700" i="1" s="1"/>
  <c r="V8692" i="1"/>
  <c r="W8692" i="1" s="1"/>
  <c r="V8684" i="1"/>
  <c r="W8684" i="1" s="1"/>
  <c r="V8676" i="1"/>
  <c r="W8676" i="1" s="1"/>
  <c r="V8668" i="1"/>
  <c r="W8668" i="1" s="1"/>
  <c r="V8660" i="1"/>
  <c r="W8660" i="1" s="1"/>
  <c r="V8652" i="1"/>
  <c r="W8652" i="1" s="1"/>
  <c r="V8644" i="1"/>
  <c r="W8644" i="1" s="1"/>
  <c r="V8636" i="1"/>
  <c r="W8636" i="1" s="1"/>
  <c r="V8628" i="1"/>
  <c r="W8628" i="1" s="1"/>
  <c r="V8620" i="1"/>
  <c r="W8620" i="1" s="1"/>
  <c r="V8612" i="1"/>
  <c r="W8612" i="1" s="1"/>
  <c r="V8604" i="1"/>
  <c r="W8604" i="1" s="1"/>
  <c r="V8596" i="1"/>
  <c r="W8596" i="1" s="1"/>
  <c r="V8588" i="1"/>
  <c r="W8588" i="1" s="1"/>
  <c r="V8580" i="1"/>
  <c r="W8580" i="1" s="1"/>
  <c r="V8572" i="1"/>
  <c r="W8572" i="1" s="1"/>
  <c r="V8564" i="1"/>
  <c r="W8564" i="1" s="1"/>
  <c r="V8556" i="1"/>
  <c r="W8556" i="1" s="1"/>
  <c r="V8548" i="1"/>
  <c r="W8548" i="1" s="1"/>
  <c r="V8540" i="1"/>
  <c r="W8540" i="1" s="1"/>
  <c r="V8532" i="1"/>
  <c r="W8532" i="1" s="1"/>
  <c r="V8524" i="1"/>
  <c r="W8524" i="1" s="1"/>
  <c r="V8516" i="1"/>
  <c r="W8516" i="1" s="1"/>
  <c r="V8508" i="1"/>
  <c r="W8508" i="1" s="1"/>
  <c r="V8500" i="1"/>
  <c r="W8500" i="1" s="1"/>
  <c r="V8492" i="1"/>
  <c r="W8492" i="1" s="1"/>
  <c r="V8484" i="1"/>
  <c r="W8484" i="1" s="1"/>
  <c r="V8476" i="1"/>
  <c r="W8476" i="1" s="1"/>
  <c r="V8468" i="1"/>
  <c r="W8468" i="1" s="1"/>
  <c r="V8460" i="1"/>
  <c r="W8460" i="1" s="1"/>
  <c r="V8452" i="1"/>
  <c r="W8452" i="1" s="1"/>
  <c r="V8444" i="1"/>
  <c r="W8444" i="1" s="1"/>
  <c r="V8436" i="1"/>
  <c r="W8436" i="1" s="1"/>
  <c r="V8428" i="1"/>
  <c r="W8428" i="1" s="1"/>
  <c r="V8420" i="1"/>
  <c r="W8420" i="1" s="1"/>
  <c r="V8412" i="1"/>
  <c r="W8412" i="1" s="1"/>
  <c r="V8404" i="1"/>
  <c r="W8404" i="1" s="1"/>
  <c r="V8396" i="1"/>
  <c r="W8396" i="1" s="1"/>
  <c r="V8388" i="1"/>
  <c r="W8388" i="1" s="1"/>
  <c r="V8380" i="1"/>
  <c r="W8380" i="1" s="1"/>
  <c r="V8372" i="1"/>
  <c r="W8372" i="1" s="1"/>
  <c r="V8364" i="1"/>
  <c r="W8364" i="1" s="1"/>
  <c r="V8356" i="1"/>
  <c r="W8356" i="1" s="1"/>
  <c r="V8348" i="1"/>
  <c r="W8348" i="1" s="1"/>
  <c r="V8340" i="1"/>
  <c r="W8340" i="1" s="1"/>
  <c r="V8332" i="1"/>
  <c r="W8332" i="1" s="1"/>
  <c r="V8300" i="1"/>
  <c r="W8300" i="1" s="1"/>
  <c r="V8268" i="1"/>
  <c r="W8268" i="1" s="1"/>
  <c r="V8236" i="1"/>
  <c r="W8236" i="1" s="1"/>
  <c r="V8204" i="1"/>
  <c r="W8204" i="1" s="1"/>
  <c r="V8188" i="1"/>
  <c r="W8188" i="1" s="1"/>
  <c r="V8172" i="1"/>
  <c r="W8172" i="1" s="1"/>
  <c r="V8156" i="1"/>
  <c r="W8156" i="1" s="1"/>
  <c r="V7847" i="1"/>
  <c r="W7847" i="1" s="1"/>
  <c r="X7842" i="1"/>
  <c r="Y7842" i="1" s="1"/>
  <c r="X7834" i="1"/>
  <c r="Y7834" i="1" s="1"/>
  <c r="X7823" i="1"/>
  <c r="Y7823" i="1" s="1"/>
  <c r="X7791" i="1"/>
  <c r="Y7791" i="1" s="1"/>
  <c r="X7759" i="1"/>
  <c r="Y7759" i="1" s="1"/>
  <c r="X7727" i="1"/>
  <c r="Y7727" i="1" s="1"/>
  <c r="X7695" i="1"/>
  <c r="Y7695" i="1" s="1"/>
  <c r="X7663" i="1"/>
  <c r="Y7663" i="1" s="1"/>
  <c r="X7631" i="1"/>
  <c r="Y7631" i="1" s="1"/>
  <c r="X7599" i="1"/>
  <c r="Y7599" i="1" s="1"/>
  <c r="X7261" i="1"/>
  <c r="Y7261" i="1" s="1"/>
  <c r="V7261" i="1"/>
  <c r="W7261" i="1" s="1"/>
  <c r="V7243" i="1"/>
  <c r="W7243" i="1" s="1"/>
  <c r="X7243" i="1"/>
  <c r="Y7243" i="1" s="1"/>
  <c r="X7578" i="1"/>
  <c r="Y7578" i="1" s="1"/>
  <c r="X7546" i="1"/>
  <c r="Y7546" i="1" s="1"/>
  <c r="X7514" i="1"/>
  <c r="Y7514" i="1" s="1"/>
  <c r="X7482" i="1"/>
  <c r="Y7482" i="1" s="1"/>
  <c r="X7450" i="1"/>
  <c r="Y7450" i="1" s="1"/>
  <c r="X7418" i="1"/>
  <c r="Y7418" i="1" s="1"/>
  <c r="X7386" i="1"/>
  <c r="Y7386" i="1" s="1"/>
  <c r="X7354" i="1"/>
  <c r="Y7354" i="1" s="1"/>
  <c r="X7322" i="1"/>
  <c r="Y7322" i="1" s="1"/>
  <c r="X7290" i="1"/>
  <c r="Y7290" i="1" s="1"/>
  <c r="X7264" i="1"/>
  <c r="Y7264" i="1" s="1"/>
  <c r="X7256" i="1"/>
  <c r="Y7256" i="1" s="1"/>
  <c r="X7248" i="1"/>
  <c r="Y7248" i="1" s="1"/>
  <c r="X7240" i="1"/>
  <c r="Y7240" i="1" s="1"/>
  <c r="X7232" i="1"/>
  <c r="Y7232" i="1" s="1"/>
  <c r="X7224" i="1"/>
  <c r="Y7224" i="1" s="1"/>
  <c r="X7216" i="1"/>
  <c r="Y7216" i="1" s="1"/>
  <c r="X7208" i="1"/>
  <c r="Y7208" i="1" s="1"/>
  <c r="V7202" i="1"/>
  <c r="W7202" i="1" s="1"/>
  <c r="V7197" i="1"/>
  <c r="W7197" i="1" s="1"/>
  <c r="V7186" i="1"/>
  <c r="W7186" i="1" s="1"/>
  <c r="V7181" i="1"/>
  <c r="W7181" i="1" s="1"/>
  <c r="V7170" i="1"/>
  <c r="W7170" i="1" s="1"/>
  <c r="V7165" i="1"/>
  <c r="W7165" i="1" s="1"/>
  <c r="V7154" i="1"/>
  <c r="W7154" i="1" s="1"/>
  <c r="V7149" i="1"/>
  <c r="W7149" i="1" s="1"/>
  <c r="V7138" i="1"/>
  <c r="W7138" i="1" s="1"/>
  <c r="V7133" i="1"/>
  <c r="W7133" i="1" s="1"/>
  <c r="V7122" i="1"/>
  <c r="W7122" i="1" s="1"/>
  <c r="V7117" i="1"/>
  <c r="W7117" i="1" s="1"/>
  <c r="V7106" i="1"/>
  <c r="W7106" i="1" s="1"/>
  <c r="V7101" i="1"/>
  <c r="W7101" i="1" s="1"/>
  <c r="V7090" i="1"/>
  <c r="W7090" i="1" s="1"/>
  <c r="V7085" i="1"/>
  <c r="W7085" i="1" s="1"/>
  <c r="V7074" i="1"/>
  <c r="W7074" i="1" s="1"/>
  <c r="V7069" i="1"/>
  <c r="W7069" i="1" s="1"/>
  <c r="V7058" i="1"/>
  <c r="W7058" i="1" s="1"/>
  <c r="V7053" i="1"/>
  <c r="W7053" i="1" s="1"/>
  <c r="V7042" i="1"/>
  <c r="W7042" i="1" s="1"/>
  <c r="V7037" i="1"/>
  <c r="W7037" i="1" s="1"/>
  <c r="V7026" i="1"/>
  <c r="W7026" i="1" s="1"/>
  <c r="V7021" i="1"/>
  <c r="W7021" i="1" s="1"/>
  <c r="V7010" i="1"/>
  <c r="W7010" i="1" s="1"/>
  <c r="V7005" i="1"/>
  <c r="W7005" i="1" s="1"/>
  <c r="V6994" i="1"/>
  <c r="W6994" i="1" s="1"/>
  <c r="V6989" i="1"/>
  <c r="W6989" i="1" s="1"/>
  <c r="V6978" i="1"/>
  <c r="W6978" i="1" s="1"/>
  <c r="V6973" i="1"/>
  <c r="W6973" i="1" s="1"/>
  <c r="V6962" i="1"/>
  <c r="W6962" i="1" s="1"/>
  <c r="V6957" i="1"/>
  <c r="W6957" i="1" s="1"/>
  <c r="V6946" i="1"/>
  <c r="W6946" i="1" s="1"/>
  <c r="V6941" i="1"/>
  <c r="W6941" i="1" s="1"/>
  <c r="V6930" i="1"/>
  <c r="W6930" i="1" s="1"/>
  <c r="V6925" i="1"/>
  <c r="W6925" i="1" s="1"/>
  <c r="V6914" i="1"/>
  <c r="W6914" i="1" s="1"/>
  <c r="X6749" i="1"/>
  <c r="Y6749" i="1" s="1"/>
  <c r="V6749" i="1"/>
  <c r="W6749" i="1" s="1"/>
  <c r="X6741" i="1"/>
  <c r="Y6741" i="1" s="1"/>
  <c r="V6741" i="1"/>
  <c r="W6741" i="1" s="1"/>
  <c r="X6733" i="1"/>
  <c r="Y6733" i="1" s="1"/>
  <c r="V6733" i="1"/>
  <c r="W6733" i="1" s="1"/>
  <c r="X6725" i="1"/>
  <c r="Y6725" i="1" s="1"/>
  <c r="V6725" i="1"/>
  <c r="W6725" i="1" s="1"/>
  <c r="X6717" i="1"/>
  <c r="Y6717" i="1" s="1"/>
  <c r="V6717" i="1"/>
  <c r="W6717" i="1" s="1"/>
  <c r="X6709" i="1"/>
  <c r="Y6709" i="1" s="1"/>
  <c r="V6709" i="1"/>
  <c r="W6709" i="1" s="1"/>
  <c r="V6691" i="1"/>
  <c r="W6691" i="1" s="1"/>
  <c r="X6691" i="1"/>
  <c r="Y6691" i="1" s="1"/>
  <c r="V6679" i="1"/>
  <c r="W6679" i="1" s="1"/>
  <c r="X6679" i="1"/>
  <c r="Y6679" i="1" s="1"/>
  <c r="V6638" i="1"/>
  <c r="W6638" i="1" s="1"/>
  <c r="X6638" i="1"/>
  <c r="Y6638" i="1" s="1"/>
  <c r="V6615" i="1"/>
  <c r="W6615" i="1" s="1"/>
  <c r="X6615" i="1"/>
  <c r="Y6615" i="1" s="1"/>
  <c r="V6574" i="1"/>
  <c r="W6574" i="1" s="1"/>
  <c r="X6574" i="1"/>
  <c r="Y6574" i="1" s="1"/>
  <c r="V6551" i="1"/>
  <c r="W6551" i="1" s="1"/>
  <c r="X6551" i="1"/>
  <c r="Y6551" i="1" s="1"/>
  <c r="V6510" i="1"/>
  <c r="W6510" i="1" s="1"/>
  <c r="X6510" i="1"/>
  <c r="Y6510" i="1" s="1"/>
  <c r="V6487" i="1"/>
  <c r="W6487" i="1" s="1"/>
  <c r="X6487" i="1"/>
  <c r="Y6487" i="1" s="1"/>
  <c r="V6446" i="1"/>
  <c r="W6446" i="1" s="1"/>
  <c r="X6446" i="1"/>
  <c r="Y6446" i="1" s="1"/>
  <c r="V6423" i="1"/>
  <c r="W6423" i="1" s="1"/>
  <c r="X6423" i="1"/>
  <c r="Y6423" i="1" s="1"/>
  <c r="V6382" i="1"/>
  <c r="W6382" i="1" s="1"/>
  <c r="X6382" i="1"/>
  <c r="Y6382" i="1" s="1"/>
  <c r="V6359" i="1"/>
  <c r="W6359" i="1" s="1"/>
  <c r="X6359" i="1"/>
  <c r="Y6359" i="1" s="1"/>
  <c r="V6318" i="1"/>
  <c r="W6318" i="1" s="1"/>
  <c r="X6318" i="1"/>
  <c r="Y6318" i="1" s="1"/>
  <c r="V6295" i="1"/>
  <c r="W6295" i="1" s="1"/>
  <c r="X6295" i="1"/>
  <c r="Y6295" i="1" s="1"/>
  <c r="V6291" i="1"/>
  <c r="W6291" i="1" s="1"/>
  <c r="X6291" i="1"/>
  <c r="Y6291" i="1" s="1"/>
  <c r="V6287" i="1"/>
  <c r="W6287" i="1" s="1"/>
  <c r="X6287" i="1"/>
  <c r="Y6287" i="1" s="1"/>
  <c r="V6283" i="1"/>
  <c r="W6283" i="1" s="1"/>
  <c r="X6283" i="1"/>
  <c r="Y6283" i="1" s="1"/>
  <c r="V6279" i="1"/>
  <c r="W6279" i="1" s="1"/>
  <c r="X6279" i="1"/>
  <c r="Y6279" i="1" s="1"/>
  <c r="V6275" i="1"/>
  <c r="W6275" i="1" s="1"/>
  <c r="X6275" i="1"/>
  <c r="Y6275" i="1" s="1"/>
  <c r="V6271" i="1"/>
  <c r="W6271" i="1" s="1"/>
  <c r="X6271" i="1"/>
  <c r="Y6271" i="1" s="1"/>
  <c r="V6267" i="1"/>
  <c r="W6267" i="1" s="1"/>
  <c r="X6267" i="1"/>
  <c r="Y6267" i="1" s="1"/>
  <c r="V6263" i="1"/>
  <c r="W6263" i="1" s="1"/>
  <c r="X6263" i="1"/>
  <c r="Y6263" i="1" s="1"/>
  <c r="V6259" i="1"/>
  <c r="W6259" i="1" s="1"/>
  <c r="X6259" i="1"/>
  <c r="Y6259" i="1" s="1"/>
  <c r="V6255" i="1"/>
  <c r="W6255" i="1" s="1"/>
  <c r="X6255" i="1"/>
  <c r="Y6255" i="1" s="1"/>
  <c r="V6251" i="1"/>
  <c r="W6251" i="1" s="1"/>
  <c r="X6251" i="1"/>
  <c r="Y6251" i="1" s="1"/>
  <c r="V6247" i="1"/>
  <c r="W6247" i="1" s="1"/>
  <c r="X6247" i="1"/>
  <c r="Y6247" i="1" s="1"/>
  <c r="V6243" i="1"/>
  <c r="W6243" i="1" s="1"/>
  <c r="X6243" i="1"/>
  <c r="Y6243" i="1" s="1"/>
  <c r="V6239" i="1"/>
  <c r="W6239" i="1" s="1"/>
  <c r="X6239" i="1"/>
  <c r="Y6239" i="1" s="1"/>
  <c r="V6235" i="1"/>
  <c r="W6235" i="1" s="1"/>
  <c r="X6235" i="1"/>
  <c r="Y6235" i="1" s="1"/>
  <c r="V6231" i="1"/>
  <c r="W6231" i="1" s="1"/>
  <c r="X6231" i="1"/>
  <c r="Y6231" i="1" s="1"/>
  <c r="V6227" i="1"/>
  <c r="W6227" i="1" s="1"/>
  <c r="X6227" i="1"/>
  <c r="Y6227" i="1" s="1"/>
  <c r="V6223" i="1"/>
  <c r="W6223" i="1" s="1"/>
  <c r="X6223" i="1"/>
  <c r="Y6223" i="1" s="1"/>
  <c r="V6219" i="1"/>
  <c r="W6219" i="1" s="1"/>
  <c r="X6219" i="1"/>
  <c r="Y6219" i="1" s="1"/>
  <c r="V6215" i="1"/>
  <c r="W6215" i="1" s="1"/>
  <c r="X6215" i="1"/>
  <c r="Y6215" i="1" s="1"/>
  <c r="X7235" i="1"/>
  <c r="Y7235" i="1" s="1"/>
  <c r="X7227" i="1"/>
  <c r="Y7227" i="1" s="1"/>
  <c r="X7219" i="1"/>
  <c r="Y7219" i="1" s="1"/>
  <c r="X7211" i="1"/>
  <c r="Y7211" i="1" s="1"/>
  <c r="X7203" i="1"/>
  <c r="Y7203" i="1" s="1"/>
  <c r="V7192" i="1"/>
  <c r="W7192" i="1" s="1"/>
  <c r="X7192" i="1"/>
  <c r="Y7192" i="1" s="1"/>
  <c r="X7187" i="1"/>
  <c r="Y7187" i="1" s="1"/>
  <c r="V7176" i="1"/>
  <c r="W7176" i="1" s="1"/>
  <c r="X7176" i="1"/>
  <c r="Y7176" i="1" s="1"/>
  <c r="X7171" i="1"/>
  <c r="Y7171" i="1" s="1"/>
  <c r="V7160" i="1"/>
  <c r="W7160" i="1" s="1"/>
  <c r="X7160" i="1"/>
  <c r="Y7160" i="1" s="1"/>
  <c r="X7155" i="1"/>
  <c r="Y7155" i="1" s="1"/>
  <c r="V7144" i="1"/>
  <c r="W7144" i="1" s="1"/>
  <c r="X7144" i="1"/>
  <c r="Y7144" i="1" s="1"/>
  <c r="X7139" i="1"/>
  <c r="Y7139" i="1" s="1"/>
  <c r="V7128" i="1"/>
  <c r="W7128" i="1" s="1"/>
  <c r="X7128" i="1"/>
  <c r="Y7128" i="1" s="1"/>
  <c r="X7123" i="1"/>
  <c r="Y7123" i="1" s="1"/>
  <c r="V7112" i="1"/>
  <c r="W7112" i="1" s="1"/>
  <c r="X7112" i="1"/>
  <c r="Y7112" i="1" s="1"/>
  <c r="X7107" i="1"/>
  <c r="Y7107" i="1" s="1"/>
  <c r="V7096" i="1"/>
  <c r="W7096" i="1" s="1"/>
  <c r="X7096" i="1"/>
  <c r="Y7096" i="1" s="1"/>
  <c r="X7091" i="1"/>
  <c r="Y7091" i="1" s="1"/>
  <c r="V7080" i="1"/>
  <c r="W7080" i="1" s="1"/>
  <c r="X7080" i="1"/>
  <c r="Y7080" i="1" s="1"/>
  <c r="X7075" i="1"/>
  <c r="Y7075" i="1" s="1"/>
  <c r="V7064" i="1"/>
  <c r="W7064" i="1" s="1"/>
  <c r="X7064" i="1"/>
  <c r="Y7064" i="1" s="1"/>
  <c r="X7059" i="1"/>
  <c r="Y7059" i="1" s="1"/>
  <c r="V7048" i="1"/>
  <c r="W7048" i="1" s="1"/>
  <c r="X7048" i="1"/>
  <c r="Y7048" i="1" s="1"/>
  <c r="X7043" i="1"/>
  <c r="Y7043" i="1" s="1"/>
  <c r="V7032" i="1"/>
  <c r="W7032" i="1" s="1"/>
  <c r="X7032" i="1"/>
  <c r="Y7032" i="1" s="1"/>
  <c r="X7027" i="1"/>
  <c r="Y7027" i="1" s="1"/>
  <c r="V7016" i="1"/>
  <c r="W7016" i="1" s="1"/>
  <c r="X7016" i="1"/>
  <c r="Y7016" i="1" s="1"/>
  <c r="X7011" i="1"/>
  <c r="Y7011" i="1" s="1"/>
  <c r="V7000" i="1"/>
  <c r="W7000" i="1" s="1"/>
  <c r="X7000" i="1"/>
  <c r="Y7000" i="1" s="1"/>
  <c r="X6995" i="1"/>
  <c r="Y6995" i="1" s="1"/>
  <c r="V6984" i="1"/>
  <c r="W6984" i="1" s="1"/>
  <c r="X6984" i="1"/>
  <c r="Y6984" i="1" s="1"/>
  <c r="X6979" i="1"/>
  <c r="Y6979" i="1" s="1"/>
  <c r="V6968" i="1"/>
  <c r="W6968" i="1" s="1"/>
  <c r="X6968" i="1"/>
  <c r="Y6968" i="1" s="1"/>
  <c r="X6963" i="1"/>
  <c r="Y6963" i="1" s="1"/>
  <c r="V6952" i="1"/>
  <c r="W6952" i="1" s="1"/>
  <c r="X6952" i="1"/>
  <c r="Y6952" i="1" s="1"/>
  <c r="X6947" i="1"/>
  <c r="Y6947" i="1" s="1"/>
  <c r="V6936" i="1"/>
  <c r="W6936" i="1" s="1"/>
  <c r="X6936" i="1"/>
  <c r="Y6936" i="1" s="1"/>
  <c r="X6931" i="1"/>
  <c r="Y6931" i="1" s="1"/>
  <c r="V6920" i="1"/>
  <c r="W6920" i="1" s="1"/>
  <c r="X6920" i="1"/>
  <c r="Y6920" i="1" s="1"/>
  <c r="X6915" i="1"/>
  <c r="Y6915" i="1" s="1"/>
  <c r="V6904" i="1"/>
  <c r="W6904" i="1" s="1"/>
  <c r="X6904" i="1"/>
  <c r="Y6904" i="1" s="1"/>
  <c r="X6899" i="1"/>
  <c r="Y6899" i="1" s="1"/>
  <c r="V6888" i="1"/>
  <c r="W6888" i="1" s="1"/>
  <c r="X6888" i="1"/>
  <c r="Y6888" i="1" s="1"/>
  <c r="X6883" i="1"/>
  <c r="Y6883" i="1" s="1"/>
  <c r="V6872" i="1"/>
  <c r="W6872" i="1" s="1"/>
  <c r="X6872" i="1"/>
  <c r="Y6872" i="1" s="1"/>
  <c r="X6867" i="1"/>
  <c r="Y6867" i="1" s="1"/>
  <c r="V6856" i="1"/>
  <c r="W6856" i="1" s="1"/>
  <c r="X6856" i="1"/>
  <c r="Y6856" i="1" s="1"/>
  <c r="X6851" i="1"/>
  <c r="Y6851" i="1" s="1"/>
  <c r="V6840" i="1"/>
  <c r="W6840" i="1" s="1"/>
  <c r="X6840" i="1"/>
  <c r="Y6840" i="1" s="1"/>
  <c r="V6824" i="1"/>
  <c r="W6824" i="1" s="1"/>
  <c r="X6824" i="1"/>
  <c r="Y6824" i="1" s="1"/>
  <c r="V6808" i="1"/>
  <c r="W6808" i="1" s="1"/>
  <c r="X6808" i="1"/>
  <c r="Y6808" i="1" s="1"/>
  <c r="V6792" i="1"/>
  <c r="W6792" i="1" s="1"/>
  <c r="X6792" i="1"/>
  <c r="Y6792" i="1" s="1"/>
  <c r="V6776" i="1"/>
  <c r="W6776" i="1" s="1"/>
  <c r="X6776" i="1"/>
  <c r="Y6776" i="1" s="1"/>
  <c r="V6760" i="1"/>
  <c r="W6760" i="1" s="1"/>
  <c r="X6760" i="1"/>
  <c r="Y6760" i="1" s="1"/>
  <c r="V6699" i="1"/>
  <c r="W6699" i="1" s="1"/>
  <c r="X6699" i="1"/>
  <c r="Y6699" i="1" s="1"/>
  <c r="X6685" i="1"/>
  <c r="Y6685" i="1" s="1"/>
  <c r="V6685" i="1"/>
  <c r="W6685" i="1" s="1"/>
  <c r="V6675" i="1"/>
  <c r="W6675" i="1" s="1"/>
  <c r="X6675" i="1"/>
  <c r="Y6675" i="1" s="1"/>
  <c r="V6651" i="1"/>
  <c r="W6651" i="1" s="1"/>
  <c r="X6651" i="1"/>
  <c r="Y6651" i="1" s="1"/>
  <c r="X6621" i="1"/>
  <c r="Y6621" i="1" s="1"/>
  <c r="V6621" i="1"/>
  <c r="W6621" i="1" s="1"/>
  <c r="V6611" i="1"/>
  <c r="W6611" i="1" s="1"/>
  <c r="X6611" i="1"/>
  <c r="Y6611" i="1" s="1"/>
  <c r="V6587" i="1"/>
  <c r="W6587" i="1" s="1"/>
  <c r="X6587" i="1"/>
  <c r="Y6587" i="1" s="1"/>
  <c r="X6557" i="1"/>
  <c r="Y6557" i="1" s="1"/>
  <c r="V6557" i="1"/>
  <c r="W6557" i="1" s="1"/>
  <c r="V8761" i="1"/>
  <c r="W8761" i="1" s="1"/>
  <c r="X8761" i="1"/>
  <c r="Y8761" i="1" s="1"/>
  <c r="V6523" i="1"/>
  <c r="W6523" i="1" s="1"/>
  <c r="X6523" i="1"/>
  <c r="Y6523" i="1" s="1"/>
  <c r="X6493" i="1"/>
  <c r="Y6493" i="1" s="1"/>
  <c r="V6493" i="1"/>
  <c r="W6493" i="1" s="1"/>
  <c r="V6483" i="1"/>
  <c r="W6483" i="1" s="1"/>
  <c r="X6483" i="1"/>
  <c r="Y6483" i="1" s="1"/>
  <c r="V6459" i="1"/>
  <c r="W6459" i="1" s="1"/>
  <c r="X6459" i="1"/>
  <c r="Y6459" i="1" s="1"/>
  <c r="X6429" i="1"/>
  <c r="Y6429" i="1" s="1"/>
  <c r="V6429" i="1"/>
  <c r="W6429" i="1" s="1"/>
  <c r="V6419" i="1"/>
  <c r="W6419" i="1" s="1"/>
  <c r="X6419" i="1"/>
  <c r="Y6419" i="1" s="1"/>
  <c r="V6395" i="1"/>
  <c r="W6395" i="1" s="1"/>
  <c r="X6395" i="1"/>
  <c r="Y6395" i="1" s="1"/>
  <c r="X6365" i="1"/>
  <c r="Y6365" i="1" s="1"/>
  <c r="V6365" i="1"/>
  <c r="W6365" i="1" s="1"/>
  <c r="V6355" i="1"/>
  <c r="W6355" i="1" s="1"/>
  <c r="X6355" i="1"/>
  <c r="Y6355" i="1" s="1"/>
  <c r="V6331" i="1"/>
  <c r="W6331" i="1" s="1"/>
  <c r="X6331" i="1"/>
  <c r="Y6331" i="1" s="1"/>
  <c r="X6301" i="1"/>
  <c r="Y6301" i="1" s="1"/>
  <c r="V6301" i="1"/>
  <c r="W6301" i="1" s="1"/>
  <c r="V7237" i="1"/>
  <c r="W7237" i="1" s="1"/>
  <c r="V7229" i="1"/>
  <c r="W7229" i="1" s="1"/>
  <c r="V7221" i="1"/>
  <c r="W7221" i="1" s="1"/>
  <c r="V7213" i="1"/>
  <c r="W7213" i="1" s="1"/>
  <c r="V7205" i="1"/>
  <c r="W7205" i="1" s="1"/>
  <c r="V7194" i="1"/>
  <c r="W7194" i="1" s="1"/>
  <c r="V7189" i="1"/>
  <c r="W7189" i="1" s="1"/>
  <c r="V7178" i="1"/>
  <c r="W7178" i="1" s="1"/>
  <c r="V7173" i="1"/>
  <c r="W7173" i="1" s="1"/>
  <c r="V7162" i="1"/>
  <c r="W7162" i="1" s="1"/>
  <c r="V7157" i="1"/>
  <c r="W7157" i="1" s="1"/>
  <c r="V7146" i="1"/>
  <c r="W7146" i="1" s="1"/>
  <c r="V7141" i="1"/>
  <c r="W7141" i="1" s="1"/>
  <c r="V7130" i="1"/>
  <c r="W7130" i="1" s="1"/>
  <c r="V7125" i="1"/>
  <c r="W7125" i="1" s="1"/>
  <c r="V7114" i="1"/>
  <c r="W7114" i="1" s="1"/>
  <c r="V7109" i="1"/>
  <c r="W7109" i="1" s="1"/>
  <c r="V7098" i="1"/>
  <c r="W7098" i="1" s="1"/>
  <c r="V7093" i="1"/>
  <c r="W7093" i="1" s="1"/>
  <c r="V7082" i="1"/>
  <c r="W7082" i="1" s="1"/>
  <c r="V7077" i="1"/>
  <c r="W7077" i="1" s="1"/>
  <c r="V7066" i="1"/>
  <c r="W7066" i="1" s="1"/>
  <c r="V7061" i="1"/>
  <c r="W7061" i="1" s="1"/>
  <c r="V7050" i="1"/>
  <c r="W7050" i="1" s="1"/>
  <c r="V7045" i="1"/>
  <c r="W7045" i="1" s="1"/>
  <c r="V7034" i="1"/>
  <c r="W7034" i="1" s="1"/>
  <c r="V7029" i="1"/>
  <c r="W7029" i="1" s="1"/>
  <c r="V7018" i="1"/>
  <c r="W7018" i="1" s="1"/>
  <c r="V7013" i="1"/>
  <c r="W7013" i="1" s="1"/>
  <c r="V7002" i="1"/>
  <c r="W7002" i="1" s="1"/>
  <c r="V6997" i="1"/>
  <c r="W6997" i="1" s="1"/>
  <c r="V6986" i="1"/>
  <c r="W6986" i="1" s="1"/>
  <c r="V6981" i="1"/>
  <c r="W6981" i="1" s="1"/>
  <c r="V6970" i="1"/>
  <c r="W6970" i="1" s="1"/>
  <c r="V6965" i="1"/>
  <c r="W6965" i="1" s="1"/>
  <c r="V6954" i="1"/>
  <c r="W6954" i="1" s="1"/>
  <c r="V6949" i="1"/>
  <c r="W6949" i="1" s="1"/>
  <c r="V6938" i="1"/>
  <c r="W6938" i="1" s="1"/>
  <c r="V6933" i="1"/>
  <c r="W6933" i="1" s="1"/>
  <c r="V6922" i="1"/>
  <c r="W6922" i="1" s="1"/>
  <c r="V6917" i="1"/>
  <c r="W6917" i="1" s="1"/>
  <c r="V6906" i="1"/>
  <c r="W6906" i="1" s="1"/>
  <c r="V6901" i="1"/>
  <c r="W6901" i="1" s="1"/>
  <c r="V6890" i="1"/>
  <c r="W6890" i="1" s="1"/>
  <c r="V6885" i="1"/>
  <c r="W6885" i="1" s="1"/>
  <c r="V6874" i="1"/>
  <c r="W6874" i="1" s="1"/>
  <c r="V6869" i="1"/>
  <c r="W6869" i="1" s="1"/>
  <c r="V6858" i="1"/>
  <c r="W6858" i="1" s="1"/>
  <c r="V6853" i="1"/>
  <c r="W6853" i="1" s="1"/>
  <c r="V6842" i="1"/>
  <c r="W6842" i="1" s="1"/>
  <c r="V6837" i="1"/>
  <c r="W6837" i="1" s="1"/>
  <c r="V6707" i="1"/>
  <c r="W6707" i="1" s="1"/>
  <c r="X6707" i="1"/>
  <c r="Y6707" i="1" s="1"/>
  <c r="X6693" i="1"/>
  <c r="Y6693" i="1" s="1"/>
  <c r="V6693" i="1"/>
  <c r="W6693" i="1" s="1"/>
  <c r="V6670" i="1"/>
  <c r="W6670" i="1" s="1"/>
  <c r="X6670" i="1"/>
  <c r="Y6670" i="1" s="1"/>
  <c r="V6647" i="1"/>
  <c r="W6647" i="1" s="1"/>
  <c r="X6647" i="1"/>
  <c r="Y6647" i="1" s="1"/>
  <c r="V6606" i="1"/>
  <c r="W6606" i="1" s="1"/>
  <c r="X6606" i="1"/>
  <c r="Y6606" i="1" s="1"/>
  <c r="V6583" i="1"/>
  <c r="W6583" i="1" s="1"/>
  <c r="X6583" i="1"/>
  <c r="Y6583" i="1" s="1"/>
  <c r="V6542" i="1"/>
  <c r="W6542" i="1" s="1"/>
  <c r="X6542" i="1"/>
  <c r="Y6542" i="1" s="1"/>
  <c r="V6519" i="1"/>
  <c r="W6519" i="1" s="1"/>
  <c r="X6519" i="1"/>
  <c r="Y6519" i="1" s="1"/>
  <c r="V6478" i="1"/>
  <c r="W6478" i="1" s="1"/>
  <c r="X6478" i="1"/>
  <c r="Y6478" i="1" s="1"/>
  <c r="V6455" i="1"/>
  <c r="W6455" i="1" s="1"/>
  <c r="X6455" i="1"/>
  <c r="Y6455" i="1" s="1"/>
  <c r="V6414" i="1"/>
  <c r="W6414" i="1" s="1"/>
  <c r="X6414" i="1"/>
  <c r="Y6414" i="1" s="1"/>
  <c r="V6391" i="1"/>
  <c r="W6391" i="1" s="1"/>
  <c r="X6391" i="1"/>
  <c r="Y6391" i="1" s="1"/>
  <c r="V6350" i="1"/>
  <c r="W6350" i="1" s="1"/>
  <c r="X6350" i="1"/>
  <c r="Y6350" i="1" s="1"/>
  <c r="V6327" i="1"/>
  <c r="W6327" i="1" s="1"/>
  <c r="X6327" i="1"/>
  <c r="Y6327" i="1" s="1"/>
  <c r="X6293" i="1"/>
  <c r="Y6293" i="1" s="1"/>
  <c r="V6293" i="1"/>
  <c r="W6293" i="1" s="1"/>
  <c r="X6289" i="1"/>
  <c r="Y6289" i="1" s="1"/>
  <c r="V6289" i="1"/>
  <c r="W6289" i="1" s="1"/>
  <c r="X6285" i="1"/>
  <c r="Y6285" i="1" s="1"/>
  <c r="V6285" i="1"/>
  <c r="W6285" i="1" s="1"/>
  <c r="X6281" i="1"/>
  <c r="Y6281" i="1" s="1"/>
  <c r="V6281" i="1"/>
  <c r="W6281" i="1" s="1"/>
  <c r="X6277" i="1"/>
  <c r="Y6277" i="1" s="1"/>
  <c r="V6277" i="1"/>
  <c r="W6277" i="1" s="1"/>
  <c r="X6273" i="1"/>
  <c r="Y6273" i="1" s="1"/>
  <c r="V6273" i="1"/>
  <c r="W6273" i="1" s="1"/>
  <c r="X6269" i="1"/>
  <c r="Y6269" i="1" s="1"/>
  <c r="V6269" i="1"/>
  <c r="W6269" i="1" s="1"/>
  <c r="X6265" i="1"/>
  <c r="Y6265" i="1" s="1"/>
  <c r="V6265" i="1"/>
  <c r="W6265" i="1" s="1"/>
  <c r="X6261" i="1"/>
  <c r="Y6261" i="1" s="1"/>
  <c r="V6261" i="1"/>
  <c r="W6261" i="1" s="1"/>
  <c r="X6257" i="1"/>
  <c r="Y6257" i="1" s="1"/>
  <c r="V6257" i="1"/>
  <c r="W6257" i="1" s="1"/>
  <c r="X6253" i="1"/>
  <c r="Y6253" i="1" s="1"/>
  <c r="V6253" i="1"/>
  <c r="W6253" i="1" s="1"/>
  <c r="X6249" i="1"/>
  <c r="Y6249" i="1" s="1"/>
  <c r="V6249" i="1"/>
  <c r="W6249" i="1" s="1"/>
  <c r="X6245" i="1"/>
  <c r="Y6245" i="1" s="1"/>
  <c r="V6245" i="1"/>
  <c r="W6245" i="1" s="1"/>
  <c r="X6241" i="1"/>
  <c r="Y6241" i="1" s="1"/>
  <c r="V6241" i="1"/>
  <c r="W6241" i="1" s="1"/>
  <c r="X6237" i="1"/>
  <c r="Y6237" i="1" s="1"/>
  <c r="V6237" i="1"/>
  <c r="W6237" i="1" s="1"/>
  <c r="X6233" i="1"/>
  <c r="Y6233" i="1" s="1"/>
  <c r="V6233" i="1"/>
  <c r="W6233" i="1" s="1"/>
  <c r="X6229" i="1"/>
  <c r="Y6229" i="1" s="1"/>
  <c r="V6229" i="1"/>
  <c r="W6229" i="1" s="1"/>
  <c r="X6225" i="1"/>
  <c r="Y6225" i="1" s="1"/>
  <c r="V6225" i="1"/>
  <c r="W6225" i="1" s="1"/>
  <c r="X6221" i="1"/>
  <c r="Y6221" i="1" s="1"/>
  <c r="V6221" i="1"/>
  <c r="W6221" i="1" s="1"/>
  <c r="X6217" i="1"/>
  <c r="Y6217" i="1" s="1"/>
  <c r="V6217" i="1"/>
  <c r="W6217" i="1" s="1"/>
  <c r="V7200" i="1"/>
  <c r="W7200" i="1" s="1"/>
  <c r="X7200" i="1"/>
  <c r="Y7200" i="1" s="1"/>
  <c r="V7184" i="1"/>
  <c r="W7184" i="1" s="1"/>
  <c r="X7184" i="1"/>
  <c r="Y7184" i="1" s="1"/>
  <c r="V7168" i="1"/>
  <c r="W7168" i="1" s="1"/>
  <c r="X7168" i="1"/>
  <c r="Y7168" i="1" s="1"/>
  <c r="V7152" i="1"/>
  <c r="W7152" i="1" s="1"/>
  <c r="X7152" i="1"/>
  <c r="Y7152" i="1" s="1"/>
  <c r="V7136" i="1"/>
  <c r="W7136" i="1" s="1"/>
  <c r="X7136" i="1"/>
  <c r="Y7136" i="1" s="1"/>
  <c r="V7120" i="1"/>
  <c r="W7120" i="1" s="1"/>
  <c r="X7120" i="1"/>
  <c r="Y7120" i="1" s="1"/>
  <c r="V7104" i="1"/>
  <c r="W7104" i="1" s="1"/>
  <c r="X7104" i="1"/>
  <c r="Y7104" i="1" s="1"/>
  <c r="V7088" i="1"/>
  <c r="W7088" i="1" s="1"/>
  <c r="X7088" i="1"/>
  <c r="Y7088" i="1" s="1"/>
  <c r="V7072" i="1"/>
  <c r="W7072" i="1" s="1"/>
  <c r="X7072" i="1"/>
  <c r="Y7072" i="1" s="1"/>
  <c r="V7056" i="1"/>
  <c r="W7056" i="1" s="1"/>
  <c r="X7056" i="1"/>
  <c r="Y7056" i="1" s="1"/>
  <c r="V7040" i="1"/>
  <c r="W7040" i="1" s="1"/>
  <c r="X7040" i="1"/>
  <c r="Y7040" i="1" s="1"/>
  <c r="V7024" i="1"/>
  <c r="W7024" i="1" s="1"/>
  <c r="X7024" i="1"/>
  <c r="Y7024" i="1" s="1"/>
  <c r="V7008" i="1"/>
  <c r="W7008" i="1" s="1"/>
  <c r="X7008" i="1"/>
  <c r="Y7008" i="1" s="1"/>
  <c r="V6992" i="1"/>
  <c r="W6992" i="1" s="1"/>
  <c r="X6992" i="1"/>
  <c r="Y6992" i="1" s="1"/>
  <c r="V6976" i="1"/>
  <c r="W6976" i="1" s="1"/>
  <c r="X6976" i="1"/>
  <c r="Y6976" i="1" s="1"/>
  <c r="V6960" i="1"/>
  <c r="W6960" i="1" s="1"/>
  <c r="X6960" i="1"/>
  <c r="Y6960" i="1" s="1"/>
  <c r="V6944" i="1"/>
  <c r="W6944" i="1" s="1"/>
  <c r="X6944" i="1"/>
  <c r="Y6944" i="1" s="1"/>
  <c r="V6928" i="1"/>
  <c r="W6928" i="1" s="1"/>
  <c r="X6928" i="1"/>
  <c r="Y6928" i="1" s="1"/>
  <c r="V6912" i="1"/>
  <c r="W6912" i="1" s="1"/>
  <c r="X6912" i="1"/>
  <c r="Y6912" i="1" s="1"/>
  <c r="V6896" i="1"/>
  <c r="W6896" i="1" s="1"/>
  <c r="X6896" i="1"/>
  <c r="Y6896" i="1" s="1"/>
  <c r="V6880" i="1"/>
  <c r="W6880" i="1" s="1"/>
  <c r="X6880" i="1"/>
  <c r="Y6880" i="1" s="1"/>
  <c r="V6864" i="1"/>
  <c r="W6864" i="1" s="1"/>
  <c r="X6864" i="1"/>
  <c r="Y6864" i="1" s="1"/>
  <c r="V6848" i="1"/>
  <c r="W6848" i="1" s="1"/>
  <c r="X6848" i="1"/>
  <c r="Y6848" i="1" s="1"/>
  <c r="V6832" i="1"/>
  <c r="W6832" i="1" s="1"/>
  <c r="X6832" i="1"/>
  <c r="Y6832" i="1" s="1"/>
  <c r="V6816" i="1"/>
  <c r="W6816" i="1" s="1"/>
  <c r="X6816" i="1"/>
  <c r="Y6816" i="1" s="1"/>
  <c r="V6800" i="1"/>
  <c r="W6800" i="1" s="1"/>
  <c r="X6800" i="1"/>
  <c r="Y6800" i="1" s="1"/>
  <c r="V6784" i="1"/>
  <c r="W6784" i="1" s="1"/>
  <c r="X6784" i="1"/>
  <c r="Y6784" i="1" s="1"/>
  <c r="V6768" i="1"/>
  <c r="W6768" i="1" s="1"/>
  <c r="X6768" i="1"/>
  <c r="Y6768" i="1" s="1"/>
  <c r="V6752" i="1"/>
  <c r="W6752" i="1" s="1"/>
  <c r="X6752" i="1"/>
  <c r="Y6752" i="1" s="1"/>
  <c r="V6744" i="1"/>
  <c r="W6744" i="1" s="1"/>
  <c r="X6744" i="1"/>
  <c r="Y6744" i="1" s="1"/>
  <c r="V6736" i="1"/>
  <c r="W6736" i="1" s="1"/>
  <c r="X6736" i="1"/>
  <c r="Y6736" i="1" s="1"/>
  <c r="V6728" i="1"/>
  <c r="W6728" i="1" s="1"/>
  <c r="X6728" i="1"/>
  <c r="Y6728" i="1" s="1"/>
  <c r="V6720" i="1"/>
  <c r="W6720" i="1" s="1"/>
  <c r="X6720" i="1"/>
  <c r="Y6720" i="1" s="1"/>
  <c r="X6701" i="1"/>
  <c r="Y6701" i="1" s="1"/>
  <c r="V6701" i="1"/>
  <c r="W6701" i="1" s="1"/>
  <c r="V6683" i="1"/>
  <c r="W6683" i="1" s="1"/>
  <c r="X6683" i="1"/>
  <c r="Y6683" i="1" s="1"/>
  <c r="X6653" i="1"/>
  <c r="Y6653" i="1" s="1"/>
  <c r="V6653" i="1"/>
  <c r="W6653" i="1" s="1"/>
  <c r="V6643" i="1"/>
  <c r="W6643" i="1" s="1"/>
  <c r="X6643" i="1"/>
  <c r="Y6643" i="1" s="1"/>
  <c r="V6619" i="1"/>
  <c r="W6619" i="1" s="1"/>
  <c r="X6619" i="1"/>
  <c r="Y6619" i="1" s="1"/>
  <c r="X6589" i="1"/>
  <c r="Y6589" i="1" s="1"/>
  <c r="V6589" i="1"/>
  <c r="W6589" i="1" s="1"/>
  <c r="V6579" i="1"/>
  <c r="W6579" i="1" s="1"/>
  <c r="X6579" i="1"/>
  <c r="Y6579" i="1" s="1"/>
  <c r="V6555" i="1"/>
  <c r="W6555" i="1" s="1"/>
  <c r="X6555" i="1"/>
  <c r="Y6555" i="1" s="1"/>
  <c r="X6525" i="1"/>
  <c r="Y6525" i="1" s="1"/>
  <c r="V6525" i="1"/>
  <c r="W6525" i="1" s="1"/>
  <c r="V6515" i="1"/>
  <c r="W6515" i="1" s="1"/>
  <c r="X6515" i="1"/>
  <c r="Y6515" i="1" s="1"/>
  <c r="V6491" i="1"/>
  <c r="W6491" i="1" s="1"/>
  <c r="X6491" i="1"/>
  <c r="Y6491" i="1" s="1"/>
  <c r="X6461" i="1"/>
  <c r="Y6461" i="1" s="1"/>
  <c r="V6461" i="1"/>
  <c r="W6461" i="1" s="1"/>
  <c r="V6451" i="1"/>
  <c r="W6451" i="1" s="1"/>
  <c r="X6451" i="1"/>
  <c r="Y6451" i="1" s="1"/>
  <c r="V6427" i="1"/>
  <c r="W6427" i="1" s="1"/>
  <c r="X6427" i="1"/>
  <c r="Y6427" i="1" s="1"/>
  <c r="X6397" i="1"/>
  <c r="Y6397" i="1" s="1"/>
  <c r="V6397" i="1"/>
  <c r="W6397" i="1" s="1"/>
  <c r="V6387" i="1"/>
  <c r="W6387" i="1" s="1"/>
  <c r="X6387" i="1"/>
  <c r="Y6387" i="1" s="1"/>
  <c r="V6363" i="1"/>
  <c r="W6363" i="1" s="1"/>
  <c r="X6363" i="1"/>
  <c r="Y6363" i="1" s="1"/>
  <c r="X6333" i="1"/>
  <c r="Y6333" i="1" s="1"/>
  <c r="V6333" i="1"/>
  <c r="W6333" i="1" s="1"/>
  <c r="V6323" i="1"/>
  <c r="W6323" i="1" s="1"/>
  <c r="X6323" i="1"/>
  <c r="Y6323" i="1" s="1"/>
  <c r="V6299" i="1"/>
  <c r="W6299" i="1" s="1"/>
  <c r="X6299" i="1"/>
  <c r="Y6299" i="1" s="1"/>
  <c r="X6712" i="1"/>
  <c r="Y6712" i="1" s="1"/>
  <c r="X6704" i="1"/>
  <c r="Y6704" i="1" s="1"/>
  <c r="X6696" i="1"/>
  <c r="Y6696" i="1" s="1"/>
  <c r="X6688" i="1"/>
  <c r="Y6688" i="1" s="1"/>
  <c r="V6669" i="1"/>
  <c r="W6669" i="1" s="1"/>
  <c r="V6637" i="1"/>
  <c r="W6637" i="1" s="1"/>
  <c r="V6605" i="1"/>
  <c r="W6605" i="1" s="1"/>
  <c r="V6573" i="1"/>
  <c r="W6573" i="1" s="1"/>
  <c r="V6541" i="1"/>
  <c r="W6541" i="1" s="1"/>
  <c r="V6509" i="1"/>
  <c r="W6509" i="1" s="1"/>
  <c r="V6477" i="1"/>
  <c r="W6477" i="1" s="1"/>
  <c r="V6445" i="1"/>
  <c r="W6445" i="1" s="1"/>
  <c r="V6413" i="1"/>
  <c r="W6413" i="1" s="1"/>
  <c r="V6381" i="1"/>
  <c r="W6381" i="1" s="1"/>
  <c r="V6349" i="1"/>
  <c r="W6349" i="1" s="1"/>
  <c r="V6317" i="1"/>
  <c r="W6317" i="1" s="1"/>
  <c r="X6294" i="1"/>
  <c r="Y6294" i="1" s="1"/>
  <c r="X6290" i="1"/>
  <c r="Y6290" i="1" s="1"/>
  <c r="X6286" i="1"/>
  <c r="Y6286" i="1" s="1"/>
  <c r="X6282" i="1"/>
  <c r="Y6282" i="1" s="1"/>
  <c r="X6278" i="1"/>
  <c r="Y6278" i="1" s="1"/>
  <c r="X6274" i="1"/>
  <c r="Y6274" i="1" s="1"/>
  <c r="X6270" i="1"/>
  <c r="Y6270" i="1" s="1"/>
  <c r="X6266" i="1"/>
  <c r="Y6266" i="1" s="1"/>
  <c r="X6262" i="1"/>
  <c r="Y6262" i="1" s="1"/>
  <c r="X6258" i="1"/>
  <c r="Y6258" i="1" s="1"/>
  <c r="X6254" i="1"/>
  <c r="Y6254" i="1" s="1"/>
  <c r="X6250" i="1"/>
  <c r="Y6250" i="1" s="1"/>
  <c r="X6246" i="1"/>
  <c r="Y6246" i="1" s="1"/>
  <c r="X6242" i="1"/>
  <c r="Y6242" i="1" s="1"/>
  <c r="X6238" i="1"/>
  <c r="Y6238" i="1" s="1"/>
  <c r="X6234" i="1"/>
  <c r="Y6234" i="1" s="1"/>
  <c r="X6230" i="1"/>
  <c r="Y6230" i="1" s="1"/>
  <c r="X6226" i="1"/>
  <c r="Y6226" i="1" s="1"/>
  <c r="X6222" i="1"/>
  <c r="Y6222" i="1" s="1"/>
  <c r="X6218" i="1"/>
  <c r="Y6218" i="1" s="1"/>
  <c r="X6214" i="1"/>
  <c r="Y6214" i="1" s="1"/>
  <c r="X6210" i="1"/>
  <c r="Y6210" i="1" s="1"/>
  <c r="X6206" i="1"/>
  <c r="Y6206" i="1" s="1"/>
  <c r="X6202" i="1"/>
  <c r="Y6202" i="1" s="1"/>
  <c r="X6198" i="1"/>
  <c r="Y6198" i="1" s="1"/>
  <c r="X6194" i="1"/>
  <c r="Y6194" i="1" s="1"/>
  <c r="X6190" i="1"/>
  <c r="Y6190" i="1" s="1"/>
  <c r="X6186" i="1"/>
  <c r="Y6186" i="1" s="1"/>
  <c r="X6182" i="1"/>
  <c r="Y6182" i="1" s="1"/>
  <c r="X6178" i="1"/>
  <c r="Y6178" i="1" s="1"/>
  <c r="X6175" i="1"/>
  <c r="Y6175" i="1" s="1"/>
  <c r="X6173" i="1"/>
  <c r="Y6173" i="1" s="1"/>
  <c r="V6173" i="1"/>
  <c r="W6173" i="1" s="1"/>
  <c r="X6170" i="1"/>
  <c r="Y6170" i="1" s="1"/>
  <c r="X6167" i="1"/>
  <c r="Y6167" i="1" s="1"/>
  <c r="X6165" i="1"/>
  <c r="Y6165" i="1" s="1"/>
  <c r="V6165" i="1"/>
  <c r="W6165" i="1" s="1"/>
  <c r="X6162" i="1"/>
  <c r="Y6162" i="1" s="1"/>
  <c r="X6159" i="1"/>
  <c r="Y6159" i="1" s="1"/>
  <c r="X6157" i="1"/>
  <c r="Y6157" i="1" s="1"/>
  <c r="V6157" i="1"/>
  <c r="W6157" i="1" s="1"/>
  <c r="X6154" i="1"/>
  <c r="Y6154" i="1" s="1"/>
  <c r="X6151" i="1"/>
  <c r="Y6151" i="1" s="1"/>
  <c r="X6149" i="1"/>
  <c r="Y6149" i="1" s="1"/>
  <c r="V6149" i="1"/>
  <c r="W6149" i="1" s="1"/>
  <c r="X6146" i="1"/>
  <c r="Y6146" i="1" s="1"/>
  <c r="X6143" i="1"/>
  <c r="Y6143" i="1" s="1"/>
  <c r="X6141" i="1"/>
  <c r="Y6141" i="1" s="1"/>
  <c r="V6141" i="1"/>
  <c r="W6141" i="1" s="1"/>
  <c r="X6138" i="1"/>
  <c r="Y6138" i="1" s="1"/>
  <c r="X6135" i="1"/>
  <c r="Y6135" i="1" s="1"/>
  <c r="X6133" i="1"/>
  <c r="Y6133" i="1" s="1"/>
  <c r="V6133" i="1"/>
  <c r="W6133" i="1" s="1"/>
  <c r="X6130" i="1"/>
  <c r="Y6130" i="1" s="1"/>
  <c r="X6127" i="1"/>
  <c r="Y6127" i="1" s="1"/>
  <c r="X6125" i="1"/>
  <c r="Y6125" i="1" s="1"/>
  <c r="V6125" i="1"/>
  <c r="W6125" i="1" s="1"/>
  <c r="X6122" i="1"/>
  <c r="Y6122" i="1" s="1"/>
  <c r="X6119" i="1"/>
  <c r="Y6119" i="1" s="1"/>
  <c r="X6117" i="1"/>
  <c r="Y6117" i="1" s="1"/>
  <c r="V6117" i="1"/>
  <c r="W6117" i="1" s="1"/>
  <c r="X6114" i="1"/>
  <c r="Y6114" i="1" s="1"/>
  <c r="X6111" i="1"/>
  <c r="Y6111" i="1" s="1"/>
  <c r="X6109" i="1"/>
  <c r="Y6109" i="1" s="1"/>
  <c r="V6109" i="1"/>
  <c r="W6109" i="1" s="1"/>
  <c r="X6106" i="1"/>
  <c r="Y6106" i="1" s="1"/>
  <c r="X6103" i="1"/>
  <c r="Y6103" i="1" s="1"/>
  <c r="X6101" i="1"/>
  <c r="Y6101" i="1" s="1"/>
  <c r="V6101" i="1"/>
  <c r="W6101" i="1" s="1"/>
  <c r="X6098" i="1"/>
  <c r="Y6098" i="1" s="1"/>
  <c r="X6095" i="1"/>
  <c r="Y6095" i="1" s="1"/>
  <c r="X6093" i="1"/>
  <c r="Y6093" i="1" s="1"/>
  <c r="V6093" i="1"/>
  <c r="W6093" i="1" s="1"/>
  <c r="X6090" i="1"/>
  <c r="Y6090" i="1" s="1"/>
  <c r="X6087" i="1"/>
  <c r="Y6087" i="1" s="1"/>
  <c r="X6085" i="1"/>
  <c r="Y6085" i="1" s="1"/>
  <c r="V6085" i="1"/>
  <c r="W6085" i="1" s="1"/>
  <c r="X6082" i="1"/>
  <c r="Y6082" i="1" s="1"/>
  <c r="X6079" i="1"/>
  <c r="Y6079" i="1" s="1"/>
  <c r="X6077" i="1"/>
  <c r="Y6077" i="1" s="1"/>
  <c r="V6077" i="1"/>
  <c r="W6077" i="1" s="1"/>
  <c r="X6074" i="1"/>
  <c r="Y6074" i="1" s="1"/>
  <c r="X6071" i="1"/>
  <c r="Y6071" i="1" s="1"/>
  <c r="X6069" i="1"/>
  <c r="Y6069" i="1" s="1"/>
  <c r="V6069" i="1"/>
  <c r="W6069" i="1" s="1"/>
  <c r="X6066" i="1"/>
  <c r="Y6066" i="1" s="1"/>
  <c r="X6063" i="1"/>
  <c r="Y6063" i="1" s="1"/>
  <c r="X6061" i="1"/>
  <c r="Y6061" i="1" s="1"/>
  <c r="V6061" i="1"/>
  <c r="W6061" i="1" s="1"/>
  <c r="X6058" i="1"/>
  <c r="Y6058" i="1" s="1"/>
  <c r="X6055" i="1"/>
  <c r="Y6055" i="1" s="1"/>
  <c r="X6053" i="1"/>
  <c r="Y6053" i="1" s="1"/>
  <c r="V6053" i="1"/>
  <c r="W6053" i="1" s="1"/>
  <c r="X6050" i="1"/>
  <c r="Y6050" i="1" s="1"/>
  <c r="X6047" i="1"/>
  <c r="Y6047" i="1" s="1"/>
  <c r="X6045" i="1"/>
  <c r="Y6045" i="1" s="1"/>
  <c r="V6045" i="1"/>
  <c r="W6045" i="1" s="1"/>
  <c r="X6042" i="1"/>
  <c r="Y6042" i="1" s="1"/>
  <c r="X6039" i="1"/>
  <c r="Y6039" i="1" s="1"/>
  <c r="X6037" i="1"/>
  <c r="Y6037" i="1" s="1"/>
  <c r="V6037" i="1"/>
  <c r="W6037" i="1" s="1"/>
  <c r="X6034" i="1"/>
  <c r="Y6034" i="1" s="1"/>
  <c r="X6031" i="1"/>
  <c r="Y6031" i="1" s="1"/>
  <c r="X6029" i="1"/>
  <c r="Y6029" i="1" s="1"/>
  <c r="V6029" i="1"/>
  <c r="W6029" i="1" s="1"/>
  <c r="X6026" i="1"/>
  <c r="Y6026" i="1" s="1"/>
  <c r="X6023" i="1"/>
  <c r="Y6023" i="1" s="1"/>
  <c r="X6021" i="1"/>
  <c r="Y6021" i="1" s="1"/>
  <c r="V6021" i="1"/>
  <c r="W6021" i="1" s="1"/>
  <c r="X6018" i="1"/>
  <c r="Y6018" i="1" s="1"/>
  <c r="X6015" i="1"/>
  <c r="Y6015" i="1" s="1"/>
  <c r="X6013" i="1"/>
  <c r="Y6013" i="1" s="1"/>
  <c r="V6013" i="1"/>
  <c r="W6013" i="1" s="1"/>
  <c r="X6010" i="1"/>
  <c r="Y6010" i="1" s="1"/>
  <c r="X6007" i="1"/>
  <c r="Y6007" i="1" s="1"/>
  <c r="X6005" i="1"/>
  <c r="Y6005" i="1" s="1"/>
  <c r="V6005" i="1"/>
  <c r="W6005" i="1" s="1"/>
  <c r="X6002" i="1"/>
  <c r="Y6002" i="1" s="1"/>
  <c r="X5999" i="1"/>
  <c r="Y5999" i="1" s="1"/>
  <c r="X5997" i="1"/>
  <c r="Y5997" i="1" s="1"/>
  <c r="V5997" i="1"/>
  <c r="W5997" i="1" s="1"/>
  <c r="X5994" i="1"/>
  <c r="Y5994" i="1" s="1"/>
  <c r="X5991" i="1"/>
  <c r="Y5991" i="1" s="1"/>
  <c r="X5989" i="1"/>
  <c r="Y5989" i="1" s="1"/>
  <c r="V5989" i="1"/>
  <c r="W5989" i="1" s="1"/>
  <c r="X5986" i="1"/>
  <c r="Y5986" i="1" s="1"/>
  <c r="X5983" i="1"/>
  <c r="Y5983" i="1" s="1"/>
  <c r="X5981" i="1"/>
  <c r="Y5981" i="1" s="1"/>
  <c r="V5981" i="1"/>
  <c r="W5981" i="1" s="1"/>
  <c r="X5978" i="1"/>
  <c r="Y5978" i="1" s="1"/>
  <c r="X5975" i="1"/>
  <c r="Y5975" i="1" s="1"/>
  <c r="X5973" i="1"/>
  <c r="Y5973" i="1" s="1"/>
  <c r="V5973" i="1"/>
  <c r="W5973" i="1" s="1"/>
  <c r="X5970" i="1"/>
  <c r="Y5970" i="1" s="1"/>
  <c r="X5967" i="1"/>
  <c r="Y5967" i="1" s="1"/>
  <c r="X5965" i="1"/>
  <c r="Y5965" i="1" s="1"/>
  <c r="V5965" i="1"/>
  <c r="W5965" i="1" s="1"/>
  <c r="X5962" i="1"/>
  <c r="Y5962" i="1" s="1"/>
  <c r="X5959" i="1"/>
  <c r="Y5959" i="1" s="1"/>
  <c r="X5957" i="1"/>
  <c r="Y5957" i="1" s="1"/>
  <c r="V5957" i="1"/>
  <c r="W5957" i="1" s="1"/>
  <c r="X5954" i="1"/>
  <c r="Y5954" i="1" s="1"/>
  <c r="X5951" i="1"/>
  <c r="Y5951" i="1" s="1"/>
  <c r="X5949" i="1"/>
  <c r="Y5949" i="1" s="1"/>
  <c r="V5949" i="1"/>
  <c r="W5949" i="1" s="1"/>
  <c r="X5946" i="1"/>
  <c r="Y5946" i="1" s="1"/>
  <c r="X5943" i="1"/>
  <c r="Y5943" i="1" s="1"/>
  <c r="X5938" i="1"/>
  <c r="Y5938" i="1" s="1"/>
  <c r="X5930" i="1"/>
  <c r="Y5930" i="1" s="1"/>
  <c r="X5591" i="1"/>
  <c r="Y5591" i="1" s="1"/>
  <c r="V5591" i="1"/>
  <c r="W5591" i="1" s="1"/>
  <c r="V5534" i="1"/>
  <c r="W5534" i="1" s="1"/>
  <c r="X5534" i="1"/>
  <c r="Y5534" i="1" s="1"/>
  <c r="V5519" i="1"/>
  <c r="W5519" i="1" s="1"/>
  <c r="X5519" i="1"/>
  <c r="Y5519" i="1" s="1"/>
  <c r="V5470" i="1"/>
  <c r="W5470" i="1" s="1"/>
  <c r="X5470" i="1"/>
  <c r="Y5470" i="1" s="1"/>
  <c r="X6211" i="1"/>
  <c r="Y6211" i="1" s="1"/>
  <c r="X6207" i="1"/>
  <c r="Y6207" i="1" s="1"/>
  <c r="X6203" i="1"/>
  <c r="Y6203" i="1" s="1"/>
  <c r="X6199" i="1"/>
  <c r="Y6199" i="1" s="1"/>
  <c r="X6195" i="1"/>
  <c r="Y6195" i="1" s="1"/>
  <c r="X6191" i="1"/>
  <c r="Y6191" i="1" s="1"/>
  <c r="X6187" i="1"/>
  <c r="Y6187" i="1" s="1"/>
  <c r="X6183" i="1"/>
  <c r="Y6183" i="1" s="1"/>
  <c r="X6179" i="1"/>
  <c r="Y6179" i="1" s="1"/>
  <c r="V5539" i="1"/>
  <c r="W5539" i="1" s="1"/>
  <c r="X5539" i="1"/>
  <c r="Y5539" i="1" s="1"/>
  <c r="V5475" i="1"/>
  <c r="W5475" i="1" s="1"/>
  <c r="X5475" i="1"/>
  <c r="Y5475" i="1" s="1"/>
  <c r="V6213" i="1"/>
  <c r="W6213" i="1" s="1"/>
  <c r="V6209" i="1"/>
  <c r="W6209" i="1" s="1"/>
  <c r="V6205" i="1"/>
  <c r="W6205" i="1" s="1"/>
  <c r="V6201" i="1"/>
  <c r="W6201" i="1" s="1"/>
  <c r="V6197" i="1"/>
  <c r="W6197" i="1" s="1"/>
  <c r="V6193" i="1"/>
  <c r="W6193" i="1" s="1"/>
  <c r="V6189" i="1"/>
  <c r="W6189" i="1" s="1"/>
  <c r="V6185" i="1"/>
  <c r="W6185" i="1" s="1"/>
  <c r="V6181" i="1"/>
  <c r="W6181" i="1" s="1"/>
  <c r="X6177" i="1"/>
  <c r="Y6177" i="1" s="1"/>
  <c r="V6177" i="1"/>
  <c r="W6177" i="1" s="1"/>
  <c r="X6174" i="1"/>
  <c r="Y6174" i="1" s="1"/>
  <c r="X6171" i="1"/>
  <c r="Y6171" i="1" s="1"/>
  <c r="X6169" i="1"/>
  <c r="Y6169" i="1" s="1"/>
  <c r="V6169" i="1"/>
  <c r="W6169" i="1" s="1"/>
  <c r="X6166" i="1"/>
  <c r="Y6166" i="1" s="1"/>
  <c r="X6163" i="1"/>
  <c r="Y6163" i="1" s="1"/>
  <c r="X6161" i="1"/>
  <c r="Y6161" i="1" s="1"/>
  <c r="V6161" i="1"/>
  <c r="W6161" i="1" s="1"/>
  <c r="X6158" i="1"/>
  <c r="Y6158" i="1" s="1"/>
  <c r="X6155" i="1"/>
  <c r="Y6155" i="1" s="1"/>
  <c r="X6153" i="1"/>
  <c r="Y6153" i="1" s="1"/>
  <c r="V6153" i="1"/>
  <c r="W6153" i="1" s="1"/>
  <c r="X6150" i="1"/>
  <c r="Y6150" i="1" s="1"/>
  <c r="X6147" i="1"/>
  <c r="Y6147" i="1" s="1"/>
  <c r="X6145" i="1"/>
  <c r="Y6145" i="1" s="1"/>
  <c r="V6145" i="1"/>
  <c r="W6145" i="1" s="1"/>
  <c r="X6142" i="1"/>
  <c r="Y6142" i="1" s="1"/>
  <c r="X6139" i="1"/>
  <c r="Y6139" i="1" s="1"/>
  <c r="X6137" i="1"/>
  <c r="Y6137" i="1" s="1"/>
  <c r="V6137" i="1"/>
  <c r="W6137" i="1" s="1"/>
  <c r="X6134" i="1"/>
  <c r="Y6134" i="1" s="1"/>
  <c r="X6131" i="1"/>
  <c r="Y6131" i="1" s="1"/>
  <c r="X6129" i="1"/>
  <c r="Y6129" i="1" s="1"/>
  <c r="V6129" i="1"/>
  <c r="W6129" i="1" s="1"/>
  <c r="X6126" i="1"/>
  <c r="Y6126" i="1" s="1"/>
  <c r="X6123" i="1"/>
  <c r="Y6123" i="1" s="1"/>
  <c r="X6121" i="1"/>
  <c r="Y6121" i="1" s="1"/>
  <c r="V6121" i="1"/>
  <c r="W6121" i="1" s="1"/>
  <c r="X6118" i="1"/>
  <c r="Y6118" i="1" s="1"/>
  <c r="X6115" i="1"/>
  <c r="Y6115" i="1" s="1"/>
  <c r="X6113" i="1"/>
  <c r="Y6113" i="1" s="1"/>
  <c r="V6113" i="1"/>
  <c r="W6113" i="1" s="1"/>
  <c r="X6110" i="1"/>
  <c r="Y6110" i="1" s="1"/>
  <c r="X6107" i="1"/>
  <c r="Y6107" i="1" s="1"/>
  <c r="X6105" i="1"/>
  <c r="Y6105" i="1" s="1"/>
  <c r="V6105" i="1"/>
  <c r="W6105" i="1" s="1"/>
  <c r="X6102" i="1"/>
  <c r="Y6102" i="1" s="1"/>
  <c r="X6099" i="1"/>
  <c r="Y6099" i="1" s="1"/>
  <c r="X6097" i="1"/>
  <c r="Y6097" i="1" s="1"/>
  <c r="V6097" i="1"/>
  <c r="W6097" i="1" s="1"/>
  <c r="X6094" i="1"/>
  <c r="Y6094" i="1" s="1"/>
  <c r="X6091" i="1"/>
  <c r="Y6091" i="1" s="1"/>
  <c r="X6089" i="1"/>
  <c r="Y6089" i="1" s="1"/>
  <c r="V6089" i="1"/>
  <c r="W6089" i="1" s="1"/>
  <c r="X6086" i="1"/>
  <c r="Y6086" i="1" s="1"/>
  <c r="X6083" i="1"/>
  <c r="Y6083" i="1" s="1"/>
  <c r="X6081" i="1"/>
  <c r="Y6081" i="1" s="1"/>
  <c r="V6081" i="1"/>
  <c r="W6081" i="1" s="1"/>
  <c r="X6078" i="1"/>
  <c r="Y6078" i="1" s="1"/>
  <c r="X6075" i="1"/>
  <c r="Y6075" i="1" s="1"/>
  <c r="X6073" i="1"/>
  <c r="Y6073" i="1" s="1"/>
  <c r="V6073" i="1"/>
  <c r="W6073" i="1" s="1"/>
  <c r="X6070" i="1"/>
  <c r="Y6070" i="1" s="1"/>
  <c r="X6067" i="1"/>
  <c r="Y6067" i="1" s="1"/>
  <c r="X6065" i="1"/>
  <c r="Y6065" i="1" s="1"/>
  <c r="V6065" i="1"/>
  <c r="W6065" i="1" s="1"/>
  <c r="X6062" i="1"/>
  <c r="Y6062" i="1" s="1"/>
  <c r="X6059" i="1"/>
  <c r="Y6059" i="1" s="1"/>
  <c r="X6057" i="1"/>
  <c r="Y6057" i="1" s="1"/>
  <c r="V6057" i="1"/>
  <c r="W6057" i="1" s="1"/>
  <c r="X6054" i="1"/>
  <c r="Y6054" i="1" s="1"/>
  <c r="X6051" i="1"/>
  <c r="Y6051" i="1" s="1"/>
  <c r="X6049" i="1"/>
  <c r="Y6049" i="1" s="1"/>
  <c r="V6049" i="1"/>
  <c r="W6049" i="1" s="1"/>
  <c r="X6046" i="1"/>
  <c r="Y6046" i="1" s="1"/>
  <c r="X6043" i="1"/>
  <c r="Y6043" i="1" s="1"/>
  <c r="X6041" i="1"/>
  <c r="Y6041" i="1" s="1"/>
  <c r="V6041" i="1"/>
  <c r="W6041" i="1" s="1"/>
  <c r="X6038" i="1"/>
  <c r="Y6038" i="1" s="1"/>
  <c r="X6035" i="1"/>
  <c r="Y6035" i="1" s="1"/>
  <c r="X6033" i="1"/>
  <c r="Y6033" i="1" s="1"/>
  <c r="V6033" i="1"/>
  <c r="W6033" i="1" s="1"/>
  <c r="X6030" i="1"/>
  <c r="Y6030" i="1" s="1"/>
  <c r="X6027" i="1"/>
  <c r="Y6027" i="1" s="1"/>
  <c r="X6025" i="1"/>
  <c r="Y6025" i="1" s="1"/>
  <c r="V6025" i="1"/>
  <c r="W6025" i="1" s="1"/>
  <c r="X6022" i="1"/>
  <c r="Y6022" i="1" s="1"/>
  <c r="X6019" i="1"/>
  <c r="Y6019" i="1" s="1"/>
  <c r="X6017" i="1"/>
  <c r="Y6017" i="1" s="1"/>
  <c r="V6017" i="1"/>
  <c r="W6017" i="1" s="1"/>
  <c r="X6014" i="1"/>
  <c r="Y6014" i="1" s="1"/>
  <c r="X6011" i="1"/>
  <c r="Y6011" i="1" s="1"/>
  <c r="X6009" i="1"/>
  <c r="Y6009" i="1" s="1"/>
  <c r="V6009" i="1"/>
  <c r="W6009" i="1" s="1"/>
  <c r="X6006" i="1"/>
  <c r="Y6006" i="1" s="1"/>
  <c r="X6003" i="1"/>
  <c r="Y6003" i="1" s="1"/>
  <c r="X6001" i="1"/>
  <c r="Y6001" i="1" s="1"/>
  <c r="V6001" i="1"/>
  <c r="W6001" i="1" s="1"/>
  <c r="X5998" i="1"/>
  <c r="Y5998" i="1" s="1"/>
  <c r="X5995" i="1"/>
  <c r="Y5995" i="1" s="1"/>
  <c r="X5993" i="1"/>
  <c r="Y5993" i="1" s="1"/>
  <c r="V5993" i="1"/>
  <c r="W5993" i="1" s="1"/>
  <c r="X5990" i="1"/>
  <c r="Y5990" i="1" s="1"/>
  <c r="X5987" i="1"/>
  <c r="Y5987" i="1" s="1"/>
  <c r="X5985" i="1"/>
  <c r="Y5985" i="1" s="1"/>
  <c r="V5985" i="1"/>
  <c r="W5985" i="1" s="1"/>
  <c r="X5982" i="1"/>
  <c r="Y5982" i="1" s="1"/>
  <c r="X5979" i="1"/>
  <c r="Y5979" i="1" s="1"/>
  <c r="X5977" i="1"/>
  <c r="Y5977" i="1" s="1"/>
  <c r="V5977" i="1"/>
  <c r="W5977" i="1" s="1"/>
  <c r="X5974" i="1"/>
  <c r="Y5974" i="1" s="1"/>
  <c r="X5971" i="1"/>
  <c r="Y5971" i="1" s="1"/>
  <c r="X5969" i="1"/>
  <c r="Y5969" i="1" s="1"/>
  <c r="V5969" i="1"/>
  <c r="W5969" i="1" s="1"/>
  <c r="X5966" i="1"/>
  <c r="Y5966" i="1" s="1"/>
  <c r="X5963" i="1"/>
  <c r="Y5963" i="1" s="1"/>
  <c r="X5961" i="1"/>
  <c r="Y5961" i="1" s="1"/>
  <c r="V5961" i="1"/>
  <c r="W5961" i="1" s="1"/>
  <c r="X5958" i="1"/>
  <c r="Y5958" i="1" s="1"/>
  <c r="X5955" i="1"/>
  <c r="Y5955" i="1" s="1"/>
  <c r="X5953" i="1"/>
  <c r="Y5953" i="1" s="1"/>
  <c r="V5953" i="1"/>
  <c r="W5953" i="1" s="1"/>
  <c r="X5950" i="1"/>
  <c r="Y5950" i="1" s="1"/>
  <c r="X5947" i="1"/>
  <c r="Y5947" i="1" s="1"/>
  <c r="X5945" i="1"/>
  <c r="Y5945" i="1" s="1"/>
  <c r="V5945" i="1"/>
  <c r="W5945" i="1" s="1"/>
  <c r="X5942" i="1"/>
  <c r="Y5942" i="1" s="1"/>
  <c r="X6567" i="1"/>
  <c r="Y6567" i="1" s="1"/>
  <c r="X5926" i="1"/>
  <c r="Y5926" i="1" s="1"/>
  <c r="X5922" i="1"/>
  <c r="Y5922" i="1" s="1"/>
  <c r="X5918" i="1"/>
  <c r="Y5918" i="1" s="1"/>
  <c r="X5914" i="1"/>
  <c r="Y5914" i="1" s="1"/>
  <c r="X5910" i="1"/>
  <c r="Y5910" i="1" s="1"/>
  <c r="X5906" i="1"/>
  <c r="Y5906" i="1" s="1"/>
  <c r="X5902" i="1"/>
  <c r="Y5902" i="1" s="1"/>
  <c r="X5898" i="1"/>
  <c r="Y5898" i="1" s="1"/>
  <c r="X5894" i="1"/>
  <c r="Y5894" i="1" s="1"/>
  <c r="X5890" i="1"/>
  <c r="Y5890" i="1" s="1"/>
  <c r="X5886" i="1"/>
  <c r="Y5886" i="1" s="1"/>
  <c r="X5882" i="1"/>
  <c r="Y5882" i="1" s="1"/>
  <c r="X5878" i="1"/>
  <c r="Y5878" i="1" s="1"/>
  <c r="X5874" i="1"/>
  <c r="Y5874" i="1" s="1"/>
  <c r="X5870" i="1"/>
  <c r="Y5870" i="1" s="1"/>
  <c r="X5866" i="1"/>
  <c r="Y5866" i="1" s="1"/>
  <c r="X5862" i="1"/>
  <c r="Y5862" i="1" s="1"/>
  <c r="X5858" i="1"/>
  <c r="Y5858" i="1" s="1"/>
  <c r="X5854" i="1"/>
  <c r="Y5854" i="1" s="1"/>
  <c r="X5850" i="1"/>
  <c r="Y5850" i="1" s="1"/>
  <c r="X5846" i="1"/>
  <c r="Y5846" i="1" s="1"/>
  <c r="X5842" i="1"/>
  <c r="Y5842" i="1" s="1"/>
  <c r="X5838" i="1"/>
  <c r="Y5838" i="1" s="1"/>
  <c r="X5834" i="1"/>
  <c r="Y5834" i="1" s="1"/>
  <c r="X5830" i="1"/>
  <c r="Y5830" i="1" s="1"/>
  <c r="X5826" i="1"/>
  <c r="Y5826" i="1" s="1"/>
  <c r="X5822" i="1"/>
  <c r="Y5822" i="1" s="1"/>
  <c r="X5818" i="1"/>
  <c r="Y5818" i="1" s="1"/>
  <c r="X5814" i="1"/>
  <c r="Y5814" i="1" s="1"/>
  <c r="X5810" i="1"/>
  <c r="Y5810" i="1" s="1"/>
  <c r="X5806" i="1"/>
  <c r="Y5806" i="1" s="1"/>
  <c r="X5802" i="1"/>
  <c r="Y5802" i="1" s="1"/>
  <c r="X5798" i="1"/>
  <c r="Y5798" i="1" s="1"/>
  <c r="X5794" i="1"/>
  <c r="Y5794" i="1" s="1"/>
  <c r="X5790" i="1"/>
  <c r="Y5790" i="1" s="1"/>
  <c r="X5786" i="1"/>
  <c r="Y5786" i="1" s="1"/>
  <c r="X5782" i="1"/>
  <c r="Y5782" i="1" s="1"/>
  <c r="X5778" i="1"/>
  <c r="Y5778" i="1" s="1"/>
  <c r="X5774" i="1"/>
  <c r="Y5774" i="1" s="1"/>
  <c r="X5770" i="1"/>
  <c r="Y5770" i="1" s="1"/>
  <c r="X5766" i="1"/>
  <c r="Y5766" i="1" s="1"/>
  <c r="X5762" i="1"/>
  <c r="Y5762" i="1" s="1"/>
  <c r="X5758" i="1"/>
  <c r="Y5758" i="1" s="1"/>
  <c r="X5754" i="1"/>
  <c r="Y5754" i="1" s="1"/>
  <c r="X5750" i="1"/>
  <c r="Y5750" i="1" s="1"/>
  <c r="X5746" i="1"/>
  <c r="Y5746" i="1" s="1"/>
  <c r="X5742" i="1"/>
  <c r="Y5742" i="1" s="1"/>
  <c r="X5738" i="1"/>
  <c r="Y5738" i="1" s="1"/>
  <c r="X5734" i="1"/>
  <c r="Y5734" i="1" s="1"/>
  <c r="X5730" i="1"/>
  <c r="Y5730" i="1" s="1"/>
  <c r="X5726" i="1"/>
  <c r="Y5726" i="1" s="1"/>
  <c r="X5722" i="1"/>
  <c r="Y5722" i="1" s="1"/>
  <c r="X5718" i="1"/>
  <c r="Y5718" i="1" s="1"/>
  <c r="X5714" i="1"/>
  <c r="Y5714" i="1" s="1"/>
  <c r="X5710" i="1"/>
  <c r="Y5710" i="1" s="1"/>
  <c r="X5706" i="1"/>
  <c r="Y5706" i="1" s="1"/>
  <c r="X5702" i="1"/>
  <c r="Y5702" i="1" s="1"/>
  <c r="X5698" i="1"/>
  <c r="Y5698" i="1" s="1"/>
  <c r="X5694" i="1"/>
  <c r="Y5694" i="1" s="1"/>
  <c r="X5690" i="1"/>
  <c r="Y5690" i="1" s="1"/>
  <c r="X5686" i="1"/>
  <c r="Y5686" i="1" s="1"/>
  <c r="X5682" i="1"/>
  <c r="Y5682" i="1" s="1"/>
  <c r="X5678" i="1"/>
  <c r="Y5678" i="1" s="1"/>
  <c r="X5674" i="1"/>
  <c r="Y5674" i="1" s="1"/>
  <c r="X5670" i="1"/>
  <c r="Y5670" i="1" s="1"/>
  <c r="X5666" i="1"/>
  <c r="Y5666" i="1" s="1"/>
  <c r="X5662" i="1"/>
  <c r="Y5662" i="1" s="1"/>
  <c r="X5658" i="1"/>
  <c r="Y5658" i="1" s="1"/>
  <c r="X5654" i="1"/>
  <c r="Y5654" i="1" s="1"/>
  <c r="X5650" i="1"/>
  <c r="Y5650" i="1" s="1"/>
  <c r="X5646" i="1"/>
  <c r="Y5646" i="1" s="1"/>
  <c r="X5642" i="1"/>
  <c r="Y5642" i="1" s="1"/>
  <c r="X5638" i="1"/>
  <c r="Y5638" i="1" s="1"/>
  <c r="X5634" i="1"/>
  <c r="Y5634" i="1" s="1"/>
  <c r="X5630" i="1"/>
  <c r="Y5630" i="1" s="1"/>
  <c r="X5626" i="1"/>
  <c r="Y5626" i="1" s="1"/>
  <c r="X5622" i="1"/>
  <c r="Y5622" i="1" s="1"/>
  <c r="X5618" i="1"/>
  <c r="Y5618" i="1" s="1"/>
  <c r="X5614" i="1"/>
  <c r="Y5614" i="1" s="1"/>
  <c r="X5610" i="1"/>
  <c r="Y5610" i="1" s="1"/>
  <c r="X5606" i="1"/>
  <c r="Y5606" i="1" s="1"/>
  <c r="X5602" i="1"/>
  <c r="Y5602" i="1" s="1"/>
  <c r="X5598" i="1"/>
  <c r="Y5598" i="1" s="1"/>
  <c r="V5566" i="1"/>
  <c r="W5566" i="1" s="1"/>
  <c r="X5566" i="1"/>
  <c r="Y5566" i="1" s="1"/>
  <c r="V5551" i="1"/>
  <c r="W5551" i="1" s="1"/>
  <c r="X5551" i="1"/>
  <c r="Y5551" i="1" s="1"/>
  <c r="V5502" i="1"/>
  <c r="W5502" i="1" s="1"/>
  <c r="X5502" i="1"/>
  <c r="Y5502" i="1" s="1"/>
  <c r="V5487" i="1"/>
  <c r="W5487" i="1" s="1"/>
  <c r="X5487" i="1"/>
  <c r="Y5487" i="1" s="1"/>
  <c r="V5571" i="1"/>
  <c r="W5571" i="1" s="1"/>
  <c r="X5571" i="1"/>
  <c r="Y5571" i="1" s="1"/>
  <c r="V5507" i="1"/>
  <c r="W5507" i="1" s="1"/>
  <c r="X5507" i="1"/>
  <c r="Y5507" i="1" s="1"/>
  <c r="V5579" i="1"/>
  <c r="W5579" i="1" s="1"/>
  <c r="X5574" i="1"/>
  <c r="Y5574" i="1" s="1"/>
  <c r="V5559" i="1"/>
  <c r="W5559" i="1" s="1"/>
  <c r="V5547" i="1"/>
  <c r="W5547" i="1" s="1"/>
  <c r="X5542" i="1"/>
  <c r="Y5542" i="1" s="1"/>
  <c r="V5527" i="1"/>
  <c r="W5527" i="1" s="1"/>
  <c r="V5515" i="1"/>
  <c r="W5515" i="1" s="1"/>
  <c r="X5510" i="1"/>
  <c r="Y5510" i="1" s="1"/>
  <c r="V5495" i="1"/>
  <c r="W5495" i="1" s="1"/>
  <c r="V5483" i="1"/>
  <c r="W5483" i="1" s="1"/>
  <c r="X5478" i="1"/>
  <c r="Y5478" i="1" s="1"/>
  <c r="V5463" i="1"/>
  <c r="W5463" i="1" s="1"/>
  <c r="X5455" i="1"/>
  <c r="Y5455" i="1" s="1"/>
  <c r="V5451" i="1"/>
  <c r="W5451" i="1" s="1"/>
  <c r="X5446" i="1"/>
  <c r="Y5446" i="1" s="1"/>
  <c r="X5443" i="1"/>
  <c r="Y5443" i="1" s="1"/>
  <c r="V5431" i="1"/>
  <c r="W5431" i="1" s="1"/>
  <c r="X5423" i="1"/>
  <c r="Y5423" i="1" s="1"/>
  <c r="V5419" i="1"/>
  <c r="W5419" i="1" s="1"/>
  <c r="X5414" i="1"/>
  <c r="Y5414" i="1" s="1"/>
  <c r="X5411" i="1"/>
  <c r="Y5411" i="1" s="1"/>
  <c r="V5399" i="1"/>
  <c r="W5399" i="1" s="1"/>
  <c r="X5391" i="1"/>
  <c r="Y5391" i="1" s="1"/>
  <c r="V5387" i="1"/>
  <c r="W5387" i="1" s="1"/>
  <c r="X5382" i="1"/>
  <c r="Y5382" i="1" s="1"/>
  <c r="X5379" i="1"/>
  <c r="Y5379" i="1" s="1"/>
  <c r="V5367" i="1"/>
  <c r="W5367" i="1" s="1"/>
  <c r="X5359" i="1"/>
  <c r="Y5359" i="1" s="1"/>
  <c r="V5355" i="1"/>
  <c r="W5355" i="1" s="1"/>
  <c r="X5350" i="1"/>
  <c r="Y5350" i="1" s="1"/>
  <c r="X5347" i="1"/>
  <c r="Y5347" i="1" s="1"/>
  <c r="V5335" i="1"/>
  <c r="W5335" i="1" s="1"/>
  <c r="X5327" i="1"/>
  <c r="Y5327" i="1" s="1"/>
  <c r="V5323" i="1"/>
  <c r="W5323" i="1" s="1"/>
  <c r="X5318" i="1"/>
  <c r="Y5318" i="1" s="1"/>
  <c r="X5315" i="1"/>
  <c r="Y5315" i="1" s="1"/>
  <c r="V5303" i="1"/>
  <c r="W5303" i="1" s="1"/>
  <c r="X5295" i="1"/>
  <c r="Y5295" i="1" s="1"/>
  <c r="V5291" i="1"/>
  <c r="W5291" i="1" s="1"/>
  <c r="X5286" i="1"/>
  <c r="Y5286" i="1" s="1"/>
  <c r="X5283" i="1"/>
  <c r="Y5283" i="1" s="1"/>
  <c r="V5271" i="1"/>
  <c r="W5271" i="1" s="1"/>
  <c r="X5263" i="1"/>
  <c r="Y5263" i="1" s="1"/>
  <c r="V5259" i="1"/>
  <c r="W5259" i="1" s="1"/>
  <c r="X5254" i="1"/>
  <c r="Y5254" i="1" s="1"/>
  <c r="X5251" i="1"/>
  <c r="Y5251" i="1" s="1"/>
  <c r="V5239" i="1"/>
  <c r="W5239" i="1" s="1"/>
  <c r="X5231" i="1"/>
  <c r="Y5231" i="1" s="1"/>
  <c r="V5227" i="1"/>
  <c r="W5227" i="1" s="1"/>
  <c r="X5222" i="1"/>
  <c r="Y5222" i="1" s="1"/>
  <c r="X5219" i="1"/>
  <c r="Y5219" i="1" s="1"/>
  <c r="X5207" i="1"/>
  <c r="Y5207" i="1" s="1"/>
  <c r="V5206" i="1"/>
  <c r="W5206" i="1" s="1"/>
  <c r="X5199" i="1"/>
  <c r="Y5199" i="1" s="1"/>
  <c r="V5198" i="1"/>
  <c r="W5198" i="1" s="1"/>
  <c r="X5191" i="1"/>
  <c r="Y5191" i="1" s="1"/>
  <c r="V5190" i="1"/>
  <c r="W5190" i="1" s="1"/>
  <c r="X5183" i="1"/>
  <c r="Y5183" i="1" s="1"/>
  <c r="V5182" i="1"/>
  <c r="W5182" i="1" s="1"/>
  <c r="X5175" i="1"/>
  <c r="Y5175" i="1" s="1"/>
  <c r="V5174" i="1"/>
  <c r="W5174" i="1" s="1"/>
  <c r="X5167" i="1"/>
  <c r="Y5167" i="1" s="1"/>
  <c r="V5166" i="1"/>
  <c r="W5166" i="1" s="1"/>
  <c r="X5159" i="1"/>
  <c r="Y5159" i="1" s="1"/>
  <c r="V5158" i="1"/>
  <c r="W5158" i="1" s="1"/>
  <c r="X5151" i="1"/>
  <c r="Y5151" i="1" s="1"/>
  <c r="V5150" i="1"/>
  <c r="W5150" i="1" s="1"/>
  <c r="X5143" i="1"/>
  <c r="Y5143" i="1" s="1"/>
  <c r="V5142" i="1"/>
  <c r="W5142" i="1" s="1"/>
  <c r="X5135" i="1"/>
  <c r="Y5135" i="1" s="1"/>
  <c r="V5134" i="1"/>
  <c r="W5134" i="1" s="1"/>
  <c r="X5127" i="1"/>
  <c r="Y5127" i="1" s="1"/>
  <c r="V5126" i="1"/>
  <c r="W5126" i="1" s="1"/>
  <c r="X5119" i="1"/>
  <c r="Y5119" i="1" s="1"/>
  <c r="V5118" i="1"/>
  <c r="W5118" i="1" s="1"/>
  <c r="X5111" i="1"/>
  <c r="Y5111" i="1" s="1"/>
  <c r="V5110" i="1"/>
  <c r="W5110" i="1" s="1"/>
  <c r="X5103" i="1"/>
  <c r="Y5103" i="1" s="1"/>
  <c r="V5102" i="1"/>
  <c r="W5102" i="1" s="1"/>
  <c r="X5095" i="1"/>
  <c r="Y5095" i="1" s="1"/>
  <c r="V5094" i="1"/>
  <c r="W5094" i="1" s="1"/>
  <c r="X5087" i="1"/>
  <c r="Y5087" i="1" s="1"/>
  <c r="V5086" i="1"/>
  <c r="W5086" i="1" s="1"/>
  <c r="X5079" i="1"/>
  <c r="Y5079" i="1" s="1"/>
  <c r="V5078" i="1"/>
  <c r="W5078" i="1" s="1"/>
  <c r="V5070" i="1"/>
  <c r="W5070" i="1" s="1"/>
  <c r="V5062" i="1"/>
  <c r="W5062" i="1" s="1"/>
  <c r="V5054" i="1"/>
  <c r="W5054" i="1" s="1"/>
  <c r="V5046" i="1"/>
  <c r="W5046" i="1" s="1"/>
  <c r="V5038" i="1"/>
  <c r="W5038" i="1" s="1"/>
  <c r="V5030" i="1"/>
  <c r="W5030" i="1" s="1"/>
  <c r="V5022" i="1"/>
  <c r="W5022" i="1" s="1"/>
  <c r="V5014" i="1"/>
  <c r="W5014" i="1" s="1"/>
  <c r="V5005" i="1"/>
  <c r="W5005" i="1" s="1"/>
  <c r="V5003" i="1"/>
  <c r="W5003" i="1" s="1"/>
  <c r="V5001" i="1"/>
  <c r="W5001" i="1" s="1"/>
  <c r="V4989" i="1"/>
  <c r="W4989" i="1" s="1"/>
  <c r="V4987" i="1"/>
  <c r="W4987" i="1" s="1"/>
  <c r="V4985" i="1"/>
  <c r="W4985" i="1" s="1"/>
  <c r="V4973" i="1"/>
  <c r="W4973" i="1" s="1"/>
  <c r="V4971" i="1"/>
  <c r="W4971" i="1" s="1"/>
  <c r="V4969" i="1"/>
  <c r="W4969" i="1" s="1"/>
  <c r="V4957" i="1"/>
  <c r="W4957" i="1" s="1"/>
  <c r="V4955" i="1"/>
  <c r="W4955" i="1" s="1"/>
  <c r="V4953" i="1"/>
  <c r="W4953" i="1" s="1"/>
  <c r="V4941" i="1"/>
  <c r="W4941" i="1" s="1"/>
  <c r="V4939" i="1"/>
  <c r="W4939" i="1" s="1"/>
  <c r="V4937" i="1"/>
  <c r="W4937" i="1" s="1"/>
  <c r="V4925" i="1"/>
  <c r="W4925" i="1" s="1"/>
  <c r="V4923" i="1"/>
  <c r="W4923" i="1" s="1"/>
  <c r="V4921" i="1"/>
  <c r="W4921" i="1" s="1"/>
  <c r="V4909" i="1"/>
  <c r="W4909" i="1" s="1"/>
  <c r="V4907" i="1"/>
  <c r="W4907" i="1" s="1"/>
  <c r="V4905" i="1"/>
  <c r="W4905" i="1" s="1"/>
  <c r="V4893" i="1"/>
  <c r="W4893" i="1" s="1"/>
  <c r="V4891" i="1"/>
  <c r="W4891" i="1" s="1"/>
  <c r="V4889" i="1"/>
  <c r="W4889" i="1" s="1"/>
  <c r="V4877" i="1"/>
  <c r="W4877" i="1" s="1"/>
  <c r="V4875" i="1"/>
  <c r="W4875" i="1" s="1"/>
  <c r="V4873" i="1"/>
  <c r="W4873" i="1" s="1"/>
  <c r="V4871" i="1"/>
  <c r="W4871" i="1" s="1"/>
  <c r="V4869" i="1"/>
  <c r="W4869" i="1" s="1"/>
  <c r="V4867" i="1"/>
  <c r="W4867" i="1" s="1"/>
  <c r="V4865" i="1"/>
  <c r="W4865" i="1" s="1"/>
  <c r="V4863" i="1"/>
  <c r="W4863" i="1" s="1"/>
  <c r="V4861" i="1"/>
  <c r="W4861" i="1" s="1"/>
  <c r="V4859" i="1"/>
  <c r="W4859" i="1" s="1"/>
  <c r="V4857" i="1"/>
  <c r="W4857" i="1" s="1"/>
  <c r="V4855" i="1"/>
  <c r="W4855" i="1" s="1"/>
  <c r="V4853" i="1"/>
  <c r="W4853" i="1" s="1"/>
  <c r="V4851" i="1"/>
  <c r="W4851" i="1" s="1"/>
  <c r="V4849" i="1"/>
  <c r="W4849" i="1" s="1"/>
  <c r="V4847" i="1"/>
  <c r="W4847" i="1" s="1"/>
  <c r="V4845" i="1"/>
  <c r="W4845" i="1" s="1"/>
  <c r="V4843" i="1"/>
  <c r="W4843" i="1" s="1"/>
  <c r="V4841" i="1"/>
  <c r="W4841" i="1" s="1"/>
  <c r="V4839" i="1"/>
  <c r="W4839" i="1" s="1"/>
  <c r="V4837" i="1"/>
  <c r="W4837" i="1" s="1"/>
  <c r="V4835" i="1"/>
  <c r="W4835" i="1" s="1"/>
  <c r="V4833" i="1"/>
  <c r="W4833" i="1" s="1"/>
  <c r="V4831" i="1"/>
  <c r="W4831" i="1" s="1"/>
  <c r="V4829" i="1"/>
  <c r="W4829" i="1" s="1"/>
  <c r="V4827" i="1"/>
  <c r="W4827" i="1" s="1"/>
  <c r="V4825" i="1"/>
  <c r="W4825" i="1" s="1"/>
  <c r="V4823" i="1"/>
  <c r="W4823" i="1" s="1"/>
  <c r="V4821" i="1"/>
  <c r="W4821" i="1" s="1"/>
  <c r="V4819" i="1"/>
  <c r="W4819" i="1" s="1"/>
  <c r="V4817" i="1"/>
  <c r="W4817" i="1" s="1"/>
  <c r="V4815" i="1"/>
  <c r="W4815" i="1" s="1"/>
  <c r="V4813" i="1"/>
  <c r="W4813" i="1" s="1"/>
  <c r="V4811" i="1"/>
  <c r="W4811" i="1" s="1"/>
  <c r="V4809" i="1"/>
  <c r="W4809" i="1" s="1"/>
  <c r="V4807" i="1"/>
  <c r="W4807" i="1" s="1"/>
  <c r="V4805" i="1"/>
  <c r="W4805" i="1" s="1"/>
  <c r="V4803" i="1"/>
  <c r="W4803" i="1" s="1"/>
  <c r="V4801" i="1"/>
  <c r="W4801" i="1" s="1"/>
  <c r="V4799" i="1"/>
  <c r="W4799" i="1" s="1"/>
  <c r="V4797" i="1"/>
  <c r="W4797" i="1" s="1"/>
  <c r="V4795" i="1"/>
  <c r="W4795" i="1" s="1"/>
  <c r="V4793" i="1"/>
  <c r="W4793" i="1" s="1"/>
  <c r="V4791" i="1"/>
  <c r="W4791" i="1" s="1"/>
  <c r="V4789" i="1"/>
  <c r="W4789" i="1" s="1"/>
  <c r="V4787" i="1"/>
  <c r="W4787" i="1" s="1"/>
  <c r="V4785" i="1"/>
  <c r="W4785" i="1" s="1"/>
  <c r="V4783" i="1"/>
  <c r="W4783" i="1" s="1"/>
  <c r="V4781" i="1"/>
  <c r="W4781" i="1" s="1"/>
  <c r="V4779" i="1"/>
  <c r="W4779" i="1" s="1"/>
  <c r="V4777" i="1"/>
  <c r="W4777" i="1" s="1"/>
  <c r="V4775" i="1"/>
  <c r="W4775" i="1" s="1"/>
  <c r="V4773" i="1"/>
  <c r="W4773" i="1" s="1"/>
  <c r="V4771" i="1"/>
  <c r="W4771" i="1" s="1"/>
  <c r="V4769" i="1"/>
  <c r="W4769" i="1" s="1"/>
  <c r="V4767" i="1"/>
  <c r="W4767" i="1" s="1"/>
  <c r="V4765" i="1"/>
  <c r="W4765" i="1" s="1"/>
  <c r="V4763" i="1"/>
  <c r="W4763" i="1" s="1"/>
  <c r="V4761" i="1"/>
  <c r="W4761" i="1" s="1"/>
  <c r="V4759" i="1"/>
  <c r="W4759" i="1" s="1"/>
  <c r="V4757" i="1"/>
  <c r="W4757" i="1" s="1"/>
  <c r="V4755" i="1"/>
  <c r="W4755" i="1" s="1"/>
  <c r="V4753" i="1"/>
  <c r="W4753" i="1" s="1"/>
  <c r="V4751" i="1"/>
  <c r="W4751" i="1" s="1"/>
  <c r="V4749" i="1"/>
  <c r="W4749" i="1" s="1"/>
  <c r="V4747" i="1"/>
  <c r="W4747" i="1" s="1"/>
  <c r="V4745" i="1"/>
  <c r="W4745" i="1" s="1"/>
  <c r="V4743" i="1"/>
  <c r="W4743" i="1" s="1"/>
  <c r="V4741" i="1"/>
  <c r="W4741" i="1" s="1"/>
  <c r="V4739" i="1"/>
  <c r="W4739" i="1" s="1"/>
  <c r="V4737" i="1"/>
  <c r="W4737" i="1" s="1"/>
  <c r="V4735" i="1"/>
  <c r="W4735" i="1" s="1"/>
  <c r="V4733" i="1"/>
  <c r="W4733" i="1" s="1"/>
  <c r="V4731" i="1"/>
  <c r="W4731" i="1" s="1"/>
  <c r="V4729" i="1"/>
  <c r="W4729" i="1" s="1"/>
  <c r="V4727" i="1"/>
  <c r="W4727" i="1" s="1"/>
  <c r="V4725" i="1"/>
  <c r="W4725" i="1" s="1"/>
  <c r="V4723" i="1"/>
  <c r="W4723" i="1" s="1"/>
  <c r="V4721" i="1"/>
  <c r="W4721" i="1" s="1"/>
  <c r="V4719" i="1"/>
  <c r="W4719" i="1" s="1"/>
  <c r="V4717" i="1"/>
  <c r="W4717" i="1" s="1"/>
  <c r="V4715" i="1"/>
  <c r="W4715" i="1" s="1"/>
  <c r="V4713" i="1"/>
  <c r="W4713" i="1" s="1"/>
  <c r="V4711" i="1"/>
  <c r="W4711" i="1" s="1"/>
  <c r="V4709" i="1"/>
  <c r="W4709" i="1" s="1"/>
  <c r="V4707" i="1"/>
  <c r="W4707" i="1" s="1"/>
  <c r="V4705" i="1"/>
  <c r="W4705" i="1" s="1"/>
  <c r="V4703" i="1"/>
  <c r="W4703" i="1" s="1"/>
  <c r="V4701" i="1"/>
  <c r="W4701" i="1" s="1"/>
  <c r="V4699" i="1"/>
  <c r="W4699" i="1" s="1"/>
  <c r="V4697" i="1"/>
  <c r="W4697" i="1" s="1"/>
  <c r="V4695" i="1"/>
  <c r="W4695" i="1" s="1"/>
  <c r="V4693" i="1"/>
  <c r="W4693" i="1" s="1"/>
  <c r="V4691" i="1"/>
  <c r="W4691" i="1" s="1"/>
  <c r="V4689" i="1"/>
  <c r="W4689" i="1" s="1"/>
  <c r="V4687" i="1"/>
  <c r="W4687" i="1" s="1"/>
  <c r="V4685" i="1"/>
  <c r="W4685" i="1" s="1"/>
  <c r="V4683" i="1"/>
  <c r="W4683" i="1" s="1"/>
  <c r="V4681" i="1"/>
  <c r="W4681" i="1" s="1"/>
  <c r="V4679" i="1"/>
  <c r="W4679" i="1" s="1"/>
  <c r="V4677" i="1"/>
  <c r="W4677" i="1" s="1"/>
  <c r="V4675" i="1"/>
  <c r="W4675" i="1" s="1"/>
  <c r="V4673" i="1"/>
  <c r="W4673" i="1" s="1"/>
  <c r="V4671" i="1"/>
  <c r="W4671" i="1" s="1"/>
  <c r="V4669" i="1"/>
  <c r="W4669" i="1" s="1"/>
  <c r="V4667" i="1"/>
  <c r="W4667" i="1" s="1"/>
  <c r="V4665" i="1"/>
  <c r="W4665" i="1" s="1"/>
  <c r="V4663" i="1"/>
  <c r="W4663" i="1" s="1"/>
  <c r="V4661" i="1"/>
  <c r="W4661" i="1" s="1"/>
  <c r="V4659" i="1"/>
  <c r="W4659" i="1" s="1"/>
  <c r="V4657" i="1"/>
  <c r="W4657" i="1" s="1"/>
  <c r="V4655" i="1"/>
  <c r="W4655" i="1" s="1"/>
  <c r="V4653" i="1"/>
  <c r="W4653" i="1" s="1"/>
  <c r="V4651" i="1"/>
  <c r="W4651" i="1" s="1"/>
  <c r="V4649" i="1"/>
  <c r="W4649" i="1" s="1"/>
  <c r="V4647" i="1"/>
  <c r="W4647" i="1" s="1"/>
  <c r="V4645" i="1"/>
  <c r="W4645" i="1" s="1"/>
  <c r="V4643" i="1"/>
  <c r="W4643" i="1" s="1"/>
  <c r="V4641" i="1"/>
  <c r="W4641" i="1" s="1"/>
  <c r="V4639" i="1"/>
  <c r="W4639" i="1" s="1"/>
  <c r="V4637" i="1"/>
  <c r="W4637" i="1" s="1"/>
  <c r="V4635" i="1"/>
  <c r="W4635" i="1" s="1"/>
  <c r="V4633" i="1"/>
  <c r="W4633" i="1" s="1"/>
  <c r="V4631" i="1"/>
  <c r="W4631" i="1" s="1"/>
  <c r="V4629" i="1"/>
  <c r="W4629" i="1" s="1"/>
  <c r="V4627" i="1"/>
  <c r="W4627" i="1" s="1"/>
  <c r="V4625" i="1"/>
  <c r="W4625" i="1" s="1"/>
  <c r="V4623" i="1"/>
  <c r="W4623" i="1" s="1"/>
  <c r="V4621" i="1"/>
  <c r="W4621" i="1" s="1"/>
  <c r="V4619" i="1"/>
  <c r="W4619" i="1" s="1"/>
  <c r="V4617" i="1"/>
  <c r="W4617" i="1" s="1"/>
  <c r="V4615" i="1"/>
  <c r="W4615" i="1" s="1"/>
  <c r="V4613" i="1"/>
  <c r="W4613" i="1" s="1"/>
  <c r="V4611" i="1"/>
  <c r="W4611" i="1" s="1"/>
  <c r="V4609" i="1"/>
  <c r="W4609" i="1" s="1"/>
  <c r="V4607" i="1"/>
  <c r="W4607" i="1" s="1"/>
  <c r="V4605" i="1"/>
  <c r="W4605" i="1" s="1"/>
  <c r="V4603" i="1"/>
  <c r="W4603" i="1" s="1"/>
  <c r="V4601" i="1"/>
  <c r="W4601" i="1" s="1"/>
  <c r="V4599" i="1"/>
  <c r="W4599" i="1" s="1"/>
  <c r="V4597" i="1"/>
  <c r="W4597" i="1" s="1"/>
  <c r="V4595" i="1"/>
  <c r="W4595" i="1" s="1"/>
  <c r="V4593" i="1"/>
  <c r="W4593" i="1" s="1"/>
  <c r="V4591" i="1"/>
  <c r="W4591" i="1" s="1"/>
  <c r="V4589" i="1"/>
  <c r="W4589" i="1" s="1"/>
  <c r="V4587" i="1"/>
  <c r="W4587" i="1" s="1"/>
  <c r="V4585" i="1"/>
  <c r="W4585" i="1" s="1"/>
  <c r="V4583" i="1"/>
  <c r="W4583" i="1" s="1"/>
  <c r="V4581" i="1"/>
  <c r="W4581" i="1" s="1"/>
  <c r="V4579" i="1"/>
  <c r="W4579" i="1" s="1"/>
  <c r="V4577" i="1"/>
  <c r="W4577" i="1" s="1"/>
  <c r="V4575" i="1"/>
  <c r="W4575" i="1" s="1"/>
  <c r="V4573" i="1"/>
  <c r="W4573" i="1" s="1"/>
  <c r="V4571" i="1"/>
  <c r="W4571" i="1" s="1"/>
  <c r="V4569" i="1"/>
  <c r="W4569" i="1" s="1"/>
  <c r="V4567" i="1"/>
  <c r="W4567" i="1" s="1"/>
  <c r="V4565" i="1"/>
  <c r="W4565" i="1" s="1"/>
  <c r="V4563" i="1"/>
  <c r="W4563" i="1" s="1"/>
  <c r="V4561" i="1"/>
  <c r="W4561" i="1" s="1"/>
  <c r="V4559" i="1"/>
  <c r="W4559" i="1" s="1"/>
  <c r="V4557" i="1"/>
  <c r="W4557" i="1" s="1"/>
  <c r="V4555" i="1"/>
  <c r="W4555" i="1" s="1"/>
  <c r="V4553" i="1"/>
  <c r="W4553" i="1" s="1"/>
  <c r="V4551" i="1"/>
  <c r="W4551" i="1" s="1"/>
  <c r="V4549" i="1"/>
  <c r="W4549" i="1" s="1"/>
  <c r="V4547" i="1"/>
  <c r="W4547" i="1" s="1"/>
  <c r="V4215" i="1"/>
  <c r="W4215" i="1" s="1"/>
  <c r="X4215" i="1"/>
  <c r="Y4215" i="1" s="1"/>
  <c r="X4046" i="1"/>
  <c r="Y4046" i="1" s="1"/>
  <c r="V4046" i="1"/>
  <c r="W4046" i="1" s="1"/>
  <c r="V4007" i="1"/>
  <c r="W4007" i="1" s="1"/>
  <c r="X4007" i="1"/>
  <c r="Y4007" i="1" s="1"/>
  <c r="V3991" i="1"/>
  <c r="W3991" i="1" s="1"/>
  <c r="X3991" i="1"/>
  <c r="Y3991" i="1" s="1"/>
  <c r="V3975" i="1"/>
  <c r="W3975" i="1" s="1"/>
  <c r="X3975" i="1"/>
  <c r="Y3975" i="1" s="1"/>
  <c r="V3959" i="1"/>
  <c r="W3959" i="1" s="1"/>
  <c r="X3959" i="1"/>
  <c r="Y3959" i="1" s="1"/>
  <c r="V3943" i="1"/>
  <c r="W3943" i="1" s="1"/>
  <c r="X3943" i="1"/>
  <c r="Y3943" i="1" s="1"/>
  <c r="V3927" i="1"/>
  <c r="W3927" i="1" s="1"/>
  <c r="X3927" i="1"/>
  <c r="Y3927" i="1" s="1"/>
  <c r="V3882" i="1"/>
  <c r="W3882" i="1" s="1"/>
  <c r="X3882" i="1"/>
  <c r="Y3882" i="1" s="1"/>
  <c r="V3851" i="1"/>
  <c r="W3851" i="1" s="1"/>
  <c r="X3851" i="1"/>
  <c r="Y3851" i="1" s="1"/>
  <c r="V3819" i="1"/>
  <c r="W3819" i="1" s="1"/>
  <c r="X3819" i="1"/>
  <c r="Y3819" i="1" s="1"/>
  <c r="V3787" i="1"/>
  <c r="W3787" i="1" s="1"/>
  <c r="X3787" i="1"/>
  <c r="Y3787" i="1" s="1"/>
  <c r="X3768" i="1"/>
  <c r="Y3768" i="1" s="1"/>
  <c r="V3768" i="1"/>
  <c r="W3768" i="1" s="1"/>
  <c r="V3758" i="1"/>
  <c r="W3758" i="1" s="1"/>
  <c r="X3758" i="1"/>
  <c r="Y3758" i="1" s="1"/>
  <c r="V3754" i="1"/>
  <c r="W3754" i="1" s="1"/>
  <c r="X3754" i="1"/>
  <c r="Y3754" i="1" s="1"/>
  <c r="X5438" i="1"/>
  <c r="Y5438" i="1" s="1"/>
  <c r="X5406" i="1"/>
  <c r="Y5406" i="1" s="1"/>
  <c r="X5374" i="1"/>
  <c r="Y5374" i="1" s="1"/>
  <c r="X5342" i="1"/>
  <c r="Y5342" i="1" s="1"/>
  <c r="X5310" i="1"/>
  <c r="Y5310" i="1" s="1"/>
  <c r="X5278" i="1"/>
  <c r="Y5278" i="1" s="1"/>
  <c r="X5246" i="1"/>
  <c r="Y5246" i="1" s="1"/>
  <c r="X5214" i="1"/>
  <c r="Y5214" i="1" s="1"/>
  <c r="V5209" i="1"/>
  <c r="W5209" i="1" s="1"/>
  <c r="V5201" i="1"/>
  <c r="W5201" i="1" s="1"/>
  <c r="V5193" i="1"/>
  <c r="W5193" i="1" s="1"/>
  <c r="V5185" i="1"/>
  <c r="W5185" i="1" s="1"/>
  <c r="V5177" i="1"/>
  <c r="W5177" i="1" s="1"/>
  <c r="V5169" i="1"/>
  <c r="W5169" i="1" s="1"/>
  <c r="V5161" i="1"/>
  <c r="W5161" i="1" s="1"/>
  <c r="V5153" i="1"/>
  <c r="W5153" i="1" s="1"/>
  <c r="V5145" i="1"/>
  <c r="W5145" i="1" s="1"/>
  <c r="V5137" i="1"/>
  <c r="W5137" i="1" s="1"/>
  <c r="V5129" i="1"/>
  <c r="W5129" i="1" s="1"/>
  <c r="V5121" i="1"/>
  <c r="W5121" i="1" s="1"/>
  <c r="V5113" i="1"/>
  <c r="W5113" i="1" s="1"/>
  <c r="V5105" i="1"/>
  <c r="W5105" i="1" s="1"/>
  <c r="V5097" i="1"/>
  <c r="W5097" i="1" s="1"/>
  <c r="V5089" i="1"/>
  <c r="W5089" i="1" s="1"/>
  <c r="V5081" i="1"/>
  <c r="W5081" i="1" s="1"/>
  <c r="V5073" i="1"/>
  <c r="W5073" i="1" s="1"/>
  <c r="X4471" i="1"/>
  <c r="Y4471" i="1" s="1"/>
  <c r="X4439" i="1"/>
  <c r="Y4439" i="1" s="1"/>
  <c r="X4407" i="1"/>
  <c r="Y4407" i="1" s="1"/>
  <c r="X4375" i="1"/>
  <c r="Y4375" i="1" s="1"/>
  <c r="X4343" i="1"/>
  <c r="Y4343" i="1" s="1"/>
  <c r="X4311" i="1"/>
  <c r="Y4311" i="1" s="1"/>
  <c r="V4276" i="1"/>
  <c r="W4276" i="1" s="1"/>
  <c r="X4271" i="1"/>
  <c r="Y4271" i="1" s="1"/>
  <c r="X4263" i="1"/>
  <c r="Y4263" i="1" s="1"/>
  <c r="X4252" i="1"/>
  <c r="Y4252" i="1" s="1"/>
  <c r="V4247" i="1"/>
  <c r="W4247" i="1" s="1"/>
  <c r="X4247" i="1"/>
  <c r="Y4247" i="1" s="1"/>
  <c r="X4200" i="1"/>
  <c r="Y4200" i="1" s="1"/>
  <c r="V4192" i="1"/>
  <c r="W4192" i="1" s="1"/>
  <c r="V4173" i="1"/>
  <c r="W4173" i="1" s="1"/>
  <c r="X4173" i="1"/>
  <c r="Y4173" i="1" s="1"/>
  <c r="V4154" i="1"/>
  <c r="W4154" i="1" s="1"/>
  <c r="X4136" i="1"/>
  <c r="Y4136" i="1" s="1"/>
  <c r="V4130" i="1"/>
  <c r="W4130" i="1" s="1"/>
  <c r="X4114" i="1"/>
  <c r="Y4114" i="1" s="1"/>
  <c r="V4114" i="1"/>
  <c r="W4114" i="1" s="1"/>
  <c r="X4092" i="1"/>
  <c r="Y4092" i="1" s="1"/>
  <c r="V4088" i="1"/>
  <c r="W4088" i="1" s="1"/>
  <c r="V4086" i="1"/>
  <c r="W4086" i="1" s="1"/>
  <c r="V4074" i="1"/>
  <c r="W4074" i="1" s="1"/>
  <c r="X4062" i="1"/>
  <c r="Y4062" i="1" s="1"/>
  <c r="V4062" i="1"/>
  <c r="W4062" i="1" s="1"/>
  <c r="X4055" i="1"/>
  <c r="Y4055" i="1" s="1"/>
  <c r="V4051" i="1"/>
  <c r="W4051" i="1" s="1"/>
  <c r="X4028" i="1"/>
  <c r="Y4028" i="1" s="1"/>
  <c r="V4024" i="1"/>
  <c r="W4024" i="1" s="1"/>
  <c r="X4014" i="1"/>
  <c r="Y4014" i="1" s="1"/>
  <c r="V4014" i="1"/>
  <c r="W4014" i="1" s="1"/>
  <c r="V3995" i="1"/>
  <c r="W3995" i="1" s="1"/>
  <c r="X3995" i="1"/>
  <c r="Y3995" i="1" s="1"/>
  <c r="V3979" i="1"/>
  <c r="W3979" i="1" s="1"/>
  <c r="X3979" i="1"/>
  <c r="Y3979" i="1" s="1"/>
  <c r="V3963" i="1"/>
  <c r="W3963" i="1" s="1"/>
  <c r="X3963" i="1"/>
  <c r="Y3963" i="1" s="1"/>
  <c r="V3947" i="1"/>
  <c r="W3947" i="1" s="1"/>
  <c r="X3947" i="1"/>
  <c r="Y3947" i="1" s="1"/>
  <c r="V3931" i="1"/>
  <c r="W3931" i="1" s="1"/>
  <c r="X3931" i="1"/>
  <c r="Y3931" i="1" s="1"/>
  <c r="V3915" i="1"/>
  <c r="W3915" i="1" s="1"/>
  <c r="X3915" i="1"/>
  <c r="Y3915" i="1" s="1"/>
  <c r="V3901" i="1"/>
  <c r="W3901" i="1" s="1"/>
  <c r="X3901" i="1"/>
  <c r="Y3901" i="1" s="1"/>
  <c r="V3843" i="1"/>
  <c r="W3843" i="1" s="1"/>
  <c r="X3843" i="1"/>
  <c r="Y3843" i="1" s="1"/>
  <c r="V3811" i="1"/>
  <c r="W3811" i="1" s="1"/>
  <c r="X3811" i="1"/>
  <c r="Y3811" i="1" s="1"/>
  <c r="V3783" i="1"/>
  <c r="W3783" i="1" s="1"/>
  <c r="X3783" i="1"/>
  <c r="Y3783" i="1" s="1"/>
  <c r="V3770" i="1"/>
  <c r="W3770" i="1" s="1"/>
  <c r="X3770" i="1"/>
  <c r="Y3770" i="1" s="1"/>
  <c r="V3763" i="1"/>
  <c r="W3763" i="1" s="1"/>
  <c r="X3763" i="1"/>
  <c r="Y3763" i="1" s="1"/>
  <c r="V3750" i="1"/>
  <c r="W3750" i="1" s="1"/>
  <c r="X3750" i="1"/>
  <c r="Y3750" i="1" s="1"/>
  <c r="X4472" i="1"/>
  <c r="Y4472" i="1" s="1"/>
  <c r="X4460" i="1"/>
  <c r="Y4460" i="1" s="1"/>
  <c r="X4440" i="1"/>
  <c r="Y4440" i="1" s="1"/>
  <c r="X4428" i="1"/>
  <c r="Y4428" i="1" s="1"/>
  <c r="X4408" i="1"/>
  <c r="Y4408" i="1" s="1"/>
  <c r="X4396" i="1"/>
  <c r="Y4396" i="1" s="1"/>
  <c r="X4376" i="1"/>
  <c r="Y4376" i="1" s="1"/>
  <c r="X4364" i="1"/>
  <c r="Y4364" i="1" s="1"/>
  <c r="X4344" i="1"/>
  <c r="Y4344" i="1" s="1"/>
  <c r="X4332" i="1"/>
  <c r="Y4332" i="1" s="1"/>
  <c r="X4312" i="1"/>
  <c r="Y4312" i="1" s="1"/>
  <c r="X4300" i="1"/>
  <c r="Y4300" i="1" s="1"/>
  <c r="V4279" i="1"/>
  <c r="W4279" i="1" s="1"/>
  <c r="X4279" i="1"/>
  <c r="Y4279" i="1" s="1"/>
  <c r="X4248" i="1"/>
  <c r="Y4248" i="1" s="1"/>
  <c r="X4158" i="1"/>
  <c r="Y4158" i="1" s="1"/>
  <c r="V4158" i="1"/>
  <c r="W4158" i="1" s="1"/>
  <c r="X4119" i="1"/>
  <c r="Y4119" i="1" s="1"/>
  <c r="X4115" i="1"/>
  <c r="Y4115" i="1" s="1"/>
  <c r="X4078" i="1"/>
  <c r="Y4078" i="1" s="1"/>
  <c r="V4078" i="1"/>
  <c r="W4078" i="1" s="1"/>
  <c r="X4063" i="1"/>
  <c r="Y4063" i="1" s="1"/>
  <c r="X4052" i="1"/>
  <c r="Y4052" i="1" s="1"/>
  <c r="V3999" i="1"/>
  <c r="W3999" i="1" s="1"/>
  <c r="X3999" i="1"/>
  <c r="Y3999" i="1" s="1"/>
  <c r="V3983" i="1"/>
  <c r="W3983" i="1" s="1"/>
  <c r="X3983" i="1"/>
  <c r="Y3983" i="1" s="1"/>
  <c r="V3967" i="1"/>
  <c r="W3967" i="1" s="1"/>
  <c r="X3967" i="1"/>
  <c r="Y3967" i="1" s="1"/>
  <c r="V3951" i="1"/>
  <c r="W3951" i="1" s="1"/>
  <c r="X3951" i="1"/>
  <c r="Y3951" i="1" s="1"/>
  <c r="V3935" i="1"/>
  <c r="W3935" i="1" s="1"/>
  <c r="X3935" i="1"/>
  <c r="Y3935" i="1" s="1"/>
  <c r="V3919" i="1"/>
  <c r="W3919" i="1" s="1"/>
  <c r="X3919" i="1"/>
  <c r="Y3919" i="1" s="1"/>
  <c r="V3906" i="1"/>
  <c r="W3906" i="1" s="1"/>
  <c r="X3906" i="1"/>
  <c r="Y3906" i="1" s="1"/>
  <c r="V3886" i="1"/>
  <c r="W3886" i="1" s="1"/>
  <c r="X3886" i="1"/>
  <c r="Y3886" i="1" s="1"/>
  <c r="V3874" i="1"/>
  <c r="W3874" i="1" s="1"/>
  <c r="X3874" i="1"/>
  <c r="Y3874" i="1" s="1"/>
  <c r="V3867" i="1"/>
  <c r="W3867" i="1" s="1"/>
  <c r="X3867" i="1"/>
  <c r="Y3867" i="1" s="1"/>
  <c r="V3835" i="1"/>
  <c r="W3835" i="1" s="1"/>
  <c r="X3835" i="1"/>
  <c r="Y3835" i="1" s="1"/>
  <c r="V3803" i="1"/>
  <c r="W3803" i="1" s="1"/>
  <c r="X3803" i="1"/>
  <c r="Y3803" i="1" s="1"/>
  <c r="X3780" i="1"/>
  <c r="Y3780" i="1" s="1"/>
  <c r="V3780" i="1"/>
  <c r="W3780" i="1" s="1"/>
  <c r="V3765" i="1"/>
  <c r="W3765" i="1" s="1"/>
  <c r="X3765" i="1"/>
  <c r="Y3765" i="1" s="1"/>
  <c r="V5941" i="1"/>
  <c r="W5941" i="1" s="1"/>
  <c r="V5937" i="1"/>
  <c r="W5937" i="1" s="1"/>
  <c r="V5933" i="1"/>
  <c r="W5933" i="1" s="1"/>
  <c r="V5929" i="1"/>
  <c r="W5929" i="1" s="1"/>
  <c r="X4455" i="1"/>
  <c r="Y4455" i="1" s="1"/>
  <c r="X4423" i="1"/>
  <c r="Y4423" i="1" s="1"/>
  <c r="X4391" i="1"/>
  <c r="Y4391" i="1" s="1"/>
  <c r="X4359" i="1"/>
  <c r="Y4359" i="1" s="1"/>
  <c r="X4327" i="1"/>
  <c r="Y4327" i="1" s="1"/>
  <c r="X4264" i="1"/>
  <c r="Y4264" i="1" s="1"/>
  <c r="V4256" i="1"/>
  <c r="W4256" i="1" s="1"/>
  <c r="V4212" i="1"/>
  <c r="W4212" i="1" s="1"/>
  <c r="X4207" i="1"/>
  <c r="Y4207" i="1" s="1"/>
  <c r="X4199" i="1"/>
  <c r="Y4199" i="1" s="1"/>
  <c r="X4188" i="1"/>
  <c r="Y4188" i="1" s="1"/>
  <c r="V4183" i="1"/>
  <c r="W4183" i="1" s="1"/>
  <c r="X4183" i="1"/>
  <c r="Y4183" i="1" s="1"/>
  <c r="V4163" i="1"/>
  <c r="W4163" i="1" s="1"/>
  <c r="X4138" i="1"/>
  <c r="Y4138" i="1" s="1"/>
  <c r="V4138" i="1"/>
  <c r="W4138" i="1" s="1"/>
  <c r="X4112" i="1"/>
  <c r="Y4112" i="1" s="1"/>
  <c r="V4106" i="1"/>
  <c r="W4106" i="1" s="1"/>
  <c r="X4094" i="1"/>
  <c r="Y4094" i="1" s="1"/>
  <c r="V4094" i="1"/>
  <c r="W4094" i="1" s="1"/>
  <c r="X4087" i="1"/>
  <c r="Y4087" i="1" s="1"/>
  <c r="V4083" i="1"/>
  <c r="W4083" i="1" s="1"/>
  <c r="X4060" i="1"/>
  <c r="Y4060" i="1" s="1"/>
  <c r="V4056" i="1"/>
  <c r="W4056" i="1" s="1"/>
  <c r="V4054" i="1"/>
  <c r="W4054" i="1" s="1"/>
  <c r="V4042" i="1"/>
  <c r="W4042" i="1" s="1"/>
  <c r="X4030" i="1"/>
  <c r="Y4030" i="1" s="1"/>
  <c r="V4030" i="1"/>
  <c r="W4030" i="1" s="1"/>
  <c r="V4023" i="1"/>
  <c r="W4023" i="1" s="1"/>
  <c r="X4023" i="1"/>
  <c r="Y4023" i="1" s="1"/>
  <c r="V4012" i="1"/>
  <c r="W4012" i="1" s="1"/>
  <c r="X4012" i="1"/>
  <c r="Y4012" i="1" s="1"/>
  <c r="V4010" i="1"/>
  <c r="W4010" i="1" s="1"/>
  <c r="V4003" i="1"/>
  <c r="W4003" i="1" s="1"/>
  <c r="X4003" i="1"/>
  <c r="Y4003" i="1" s="1"/>
  <c r="V3987" i="1"/>
  <c r="W3987" i="1" s="1"/>
  <c r="X3987" i="1"/>
  <c r="Y3987" i="1" s="1"/>
  <c r="V3971" i="1"/>
  <c r="W3971" i="1" s="1"/>
  <c r="X3971" i="1"/>
  <c r="Y3971" i="1" s="1"/>
  <c r="V3955" i="1"/>
  <c r="W3955" i="1" s="1"/>
  <c r="X3955" i="1"/>
  <c r="Y3955" i="1" s="1"/>
  <c r="V3939" i="1"/>
  <c r="W3939" i="1" s="1"/>
  <c r="X3939" i="1"/>
  <c r="Y3939" i="1" s="1"/>
  <c r="V3923" i="1"/>
  <c r="W3923" i="1" s="1"/>
  <c r="X3923" i="1"/>
  <c r="Y3923" i="1" s="1"/>
  <c r="V3859" i="1"/>
  <c r="W3859" i="1" s="1"/>
  <c r="X3859" i="1"/>
  <c r="Y3859" i="1" s="1"/>
  <c r="V3827" i="1"/>
  <c r="W3827" i="1" s="1"/>
  <c r="X3827" i="1"/>
  <c r="Y3827" i="1" s="1"/>
  <c r="V3795" i="1"/>
  <c r="W3795" i="1" s="1"/>
  <c r="X3795" i="1"/>
  <c r="Y3795" i="1" s="1"/>
  <c r="X3752" i="1"/>
  <c r="Y3752" i="1" s="1"/>
  <c r="V3752" i="1"/>
  <c r="W3752" i="1" s="1"/>
  <c r="V3746" i="1"/>
  <c r="W3746" i="1" s="1"/>
  <c r="X3746" i="1"/>
  <c r="Y3746" i="1" s="1"/>
  <c r="X3866" i="1"/>
  <c r="Y3866" i="1" s="1"/>
  <c r="X3858" i="1"/>
  <c r="Y3858" i="1" s="1"/>
  <c r="X3850" i="1"/>
  <c r="Y3850" i="1" s="1"/>
  <c r="X3842" i="1"/>
  <c r="Y3842" i="1" s="1"/>
  <c r="X3834" i="1"/>
  <c r="Y3834" i="1" s="1"/>
  <c r="X3826" i="1"/>
  <c r="Y3826" i="1" s="1"/>
  <c r="X3818" i="1"/>
  <c r="Y3818" i="1" s="1"/>
  <c r="X3810" i="1"/>
  <c r="Y3810" i="1" s="1"/>
  <c r="X3802" i="1"/>
  <c r="Y3802" i="1" s="1"/>
  <c r="X3794" i="1"/>
  <c r="Y3794" i="1" s="1"/>
  <c r="X3786" i="1"/>
  <c r="Y3786" i="1" s="1"/>
  <c r="X3782" i="1"/>
  <c r="Y3782" i="1" s="1"/>
  <c r="X3762" i="1"/>
  <c r="Y3762" i="1" s="1"/>
  <c r="X3757" i="1"/>
  <c r="Y3757" i="1" s="1"/>
  <c r="X3706" i="1"/>
  <c r="Y3706" i="1" s="1"/>
  <c r="X3702" i="1"/>
  <c r="Y3702" i="1" s="1"/>
  <c r="X3682" i="1"/>
  <c r="Y3682" i="1" s="1"/>
  <c r="X3670" i="1"/>
  <c r="Y3670" i="1" s="1"/>
  <c r="X3650" i="1"/>
  <c r="Y3650" i="1" s="1"/>
  <c r="X3638" i="1"/>
  <c r="Y3638" i="1" s="1"/>
  <c r="X3618" i="1"/>
  <c r="Y3618" i="1" s="1"/>
  <c r="X3598" i="1"/>
  <c r="Y3598" i="1" s="1"/>
  <c r="X3586" i="1"/>
  <c r="Y3586" i="1" s="1"/>
  <c r="X3573" i="1"/>
  <c r="Y3573" i="1" s="1"/>
  <c r="X3565" i="1"/>
  <c r="Y3565" i="1" s="1"/>
  <c r="X3557" i="1"/>
  <c r="Y3557" i="1" s="1"/>
  <c r="X3549" i="1"/>
  <c r="Y3549" i="1" s="1"/>
  <c r="X3541" i="1"/>
  <c r="Y3541" i="1" s="1"/>
  <c r="X3533" i="1"/>
  <c r="Y3533" i="1" s="1"/>
  <c r="X3525" i="1"/>
  <c r="Y3525" i="1" s="1"/>
  <c r="X3517" i="1"/>
  <c r="Y3517" i="1" s="1"/>
  <c r="X3509" i="1"/>
  <c r="Y3509" i="1" s="1"/>
  <c r="X3501" i="1"/>
  <c r="Y3501" i="1" s="1"/>
  <c r="X3493" i="1"/>
  <c r="Y3493" i="1" s="1"/>
  <c r="X3485" i="1"/>
  <c r="Y3485" i="1" s="1"/>
  <c r="X3477" i="1"/>
  <c r="Y3477" i="1" s="1"/>
  <c r="X3469" i="1"/>
  <c r="Y3469" i="1" s="1"/>
  <c r="X3461" i="1"/>
  <c r="Y3461" i="1" s="1"/>
  <c r="X3453" i="1"/>
  <c r="Y3453" i="1" s="1"/>
  <c r="X3445" i="1"/>
  <c r="Y3445" i="1" s="1"/>
  <c r="X3437" i="1"/>
  <c r="Y3437" i="1" s="1"/>
  <c r="X3429" i="1"/>
  <c r="Y3429" i="1" s="1"/>
  <c r="X3422" i="1"/>
  <c r="Y3422" i="1" s="1"/>
  <c r="X3402" i="1"/>
  <c r="Y3402" i="1" s="1"/>
  <c r="X3397" i="1"/>
  <c r="Y3397" i="1" s="1"/>
  <c r="X3390" i="1"/>
  <c r="Y3390" i="1" s="1"/>
  <c r="X3370" i="1"/>
  <c r="Y3370" i="1" s="1"/>
  <c r="X3365" i="1"/>
  <c r="Y3365" i="1" s="1"/>
  <c r="X3350" i="1"/>
  <c r="Y3350" i="1" s="1"/>
  <c r="X3346" i="1"/>
  <c r="Y3346" i="1" s="1"/>
  <c r="X3341" i="1"/>
  <c r="Y3341" i="1" s="1"/>
  <c r="X3337" i="1"/>
  <c r="Y3337" i="1" s="1"/>
  <c r="X3318" i="1"/>
  <c r="Y3318" i="1" s="1"/>
  <c r="X3314" i="1"/>
  <c r="Y3314" i="1" s="1"/>
  <c r="X3309" i="1"/>
  <c r="Y3309" i="1" s="1"/>
  <c r="X3305" i="1"/>
  <c r="Y3305" i="1" s="1"/>
  <c r="X3286" i="1"/>
  <c r="Y3286" i="1" s="1"/>
  <c r="X3282" i="1"/>
  <c r="Y3282" i="1" s="1"/>
  <c r="X3277" i="1"/>
  <c r="Y3277" i="1" s="1"/>
  <c r="X3273" i="1"/>
  <c r="Y3273" i="1" s="1"/>
  <c r="X3254" i="1"/>
  <c r="Y3254" i="1" s="1"/>
  <c r="X3250" i="1"/>
  <c r="Y3250" i="1" s="1"/>
  <c r="X3245" i="1"/>
  <c r="Y3245" i="1" s="1"/>
  <c r="X3241" i="1"/>
  <c r="Y3241" i="1" s="1"/>
  <c r="X3222" i="1"/>
  <c r="Y3222" i="1" s="1"/>
  <c r="X3218" i="1"/>
  <c r="Y3218" i="1" s="1"/>
  <c r="X3213" i="1"/>
  <c r="Y3213" i="1" s="1"/>
  <c r="X3209" i="1"/>
  <c r="Y3209" i="1" s="1"/>
  <c r="X3190" i="1"/>
  <c r="Y3190" i="1" s="1"/>
  <c r="X3186" i="1"/>
  <c r="Y3186" i="1" s="1"/>
  <c r="X3181" i="1"/>
  <c r="Y3181" i="1" s="1"/>
  <c r="X3177" i="1"/>
  <c r="Y3177" i="1" s="1"/>
  <c r="X3158" i="1"/>
  <c r="Y3158" i="1" s="1"/>
  <c r="X3154" i="1"/>
  <c r="Y3154" i="1" s="1"/>
  <c r="X3149" i="1"/>
  <c r="Y3149" i="1" s="1"/>
  <c r="X3145" i="1"/>
  <c r="Y3145" i="1" s="1"/>
  <c r="X3126" i="1"/>
  <c r="Y3126" i="1" s="1"/>
  <c r="X3122" i="1"/>
  <c r="Y3122" i="1" s="1"/>
  <c r="X3117" i="1"/>
  <c r="Y3117" i="1" s="1"/>
  <c r="X3113" i="1"/>
  <c r="Y3113" i="1" s="1"/>
  <c r="X3094" i="1"/>
  <c r="Y3094" i="1" s="1"/>
  <c r="X3090" i="1"/>
  <c r="Y3090" i="1" s="1"/>
  <c r="X3085" i="1"/>
  <c r="Y3085" i="1" s="1"/>
  <c r="X3081" i="1"/>
  <c r="Y3081" i="1" s="1"/>
  <c r="X3062" i="1"/>
  <c r="Y3062" i="1" s="1"/>
  <c r="X3058" i="1"/>
  <c r="Y3058" i="1" s="1"/>
  <c r="X3053" i="1"/>
  <c r="Y3053" i="1" s="1"/>
  <c r="X3049" i="1"/>
  <c r="Y3049" i="1" s="1"/>
  <c r="X3030" i="1"/>
  <c r="Y3030" i="1" s="1"/>
  <c r="X3026" i="1"/>
  <c r="Y3026" i="1" s="1"/>
  <c r="X3021" i="1"/>
  <c r="Y3021" i="1" s="1"/>
  <c r="X3017" i="1"/>
  <c r="Y3017" i="1" s="1"/>
  <c r="X2998" i="1"/>
  <c r="Y2998" i="1" s="1"/>
  <c r="X2994" i="1"/>
  <c r="Y2994" i="1" s="1"/>
  <c r="X2989" i="1"/>
  <c r="Y2989" i="1" s="1"/>
  <c r="X2985" i="1"/>
  <c r="Y2985" i="1" s="1"/>
  <c r="X2966" i="1"/>
  <c r="Y2966" i="1" s="1"/>
  <c r="X2962" i="1"/>
  <c r="Y2962" i="1" s="1"/>
  <c r="X2957" i="1"/>
  <c r="Y2957" i="1" s="1"/>
  <c r="X2953" i="1"/>
  <c r="Y2953" i="1" s="1"/>
  <c r="X2934" i="1"/>
  <c r="Y2934" i="1" s="1"/>
  <c r="X2930" i="1"/>
  <c r="Y2930" i="1" s="1"/>
  <c r="X2925" i="1"/>
  <c r="Y2925" i="1" s="1"/>
  <c r="X2921" i="1"/>
  <c r="Y2921" i="1" s="1"/>
  <c r="X2902" i="1"/>
  <c r="Y2902" i="1" s="1"/>
  <c r="X2898" i="1"/>
  <c r="Y2898" i="1" s="1"/>
  <c r="X2893" i="1"/>
  <c r="Y2893" i="1" s="1"/>
  <c r="X2889" i="1"/>
  <c r="Y2889" i="1" s="1"/>
  <c r="X2870" i="1"/>
  <c r="Y2870" i="1" s="1"/>
  <c r="X2866" i="1"/>
  <c r="Y2866" i="1" s="1"/>
  <c r="X2861" i="1"/>
  <c r="Y2861" i="1" s="1"/>
  <c r="X2857" i="1"/>
  <c r="Y2857" i="1" s="1"/>
  <c r="X2838" i="1"/>
  <c r="Y2838" i="1" s="1"/>
  <c r="X2834" i="1"/>
  <c r="Y2834" i="1" s="1"/>
  <c r="X2829" i="1"/>
  <c r="Y2829" i="1" s="1"/>
  <c r="X2825" i="1"/>
  <c r="Y2825" i="1" s="1"/>
  <c r="X2806" i="1"/>
  <c r="Y2806" i="1" s="1"/>
  <c r="X2802" i="1"/>
  <c r="Y2802" i="1" s="1"/>
  <c r="X2797" i="1"/>
  <c r="Y2797" i="1" s="1"/>
  <c r="X2793" i="1"/>
  <c r="Y2793" i="1" s="1"/>
  <c r="X2774" i="1"/>
  <c r="Y2774" i="1" s="1"/>
  <c r="X2770" i="1"/>
  <c r="Y2770" i="1" s="1"/>
  <c r="X2765" i="1"/>
  <c r="Y2765" i="1" s="1"/>
  <c r="X2761" i="1"/>
  <c r="Y2761" i="1" s="1"/>
  <c r="X2757" i="1"/>
  <c r="Y2757" i="1" s="1"/>
  <c r="X2753" i="1"/>
  <c r="Y2753" i="1" s="1"/>
  <c r="X2749" i="1"/>
  <c r="Y2749" i="1" s="1"/>
  <c r="X2745" i="1"/>
  <c r="Y2745" i="1" s="1"/>
  <c r="X2741" i="1"/>
  <c r="Y2741" i="1" s="1"/>
  <c r="X2737" i="1"/>
  <c r="Y2737" i="1" s="1"/>
  <c r="X2733" i="1"/>
  <c r="Y2733" i="1" s="1"/>
  <c r="X2729" i="1"/>
  <c r="Y2729" i="1" s="1"/>
  <c r="X2725" i="1"/>
  <c r="Y2725" i="1" s="1"/>
  <c r="X2721" i="1"/>
  <c r="Y2721" i="1" s="1"/>
  <c r="X2717" i="1"/>
  <c r="Y2717" i="1" s="1"/>
  <c r="X2713" i="1"/>
  <c r="Y2713" i="1" s="1"/>
  <c r="X2709" i="1"/>
  <c r="Y2709" i="1" s="1"/>
  <c r="X2705" i="1"/>
  <c r="Y2705" i="1" s="1"/>
  <c r="V2703" i="1"/>
  <c r="W2703" i="1" s="1"/>
  <c r="X2697" i="1"/>
  <c r="Y2697" i="1" s="1"/>
  <c r="V2695" i="1"/>
  <c r="W2695" i="1" s="1"/>
  <c r="X2689" i="1"/>
  <c r="Y2689" i="1" s="1"/>
  <c r="V2687" i="1"/>
  <c r="W2687" i="1" s="1"/>
  <c r="X2681" i="1"/>
  <c r="Y2681" i="1" s="1"/>
  <c r="V2679" i="1"/>
  <c r="W2679" i="1" s="1"/>
  <c r="X2669" i="1"/>
  <c r="Y2669" i="1" s="1"/>
  <c r="V2665" i="1"/>
  <c r="W2665" i="1" s="1"/>
  <c r="X2642" i="1"/>
  <c r="Y2642" i="1" s="1"/>
  <c r="X2637" i="1"/>
  <c r="Y2637" i="1" s="1"/>
  <c r="V2634" i="1"/>
  <c r="W2634" i="1" s="1"/>
  <c r="X2634" i="1"/>
  <c r="Y2634" i="1" s="1"/>
  <c r="X2629" i="1"/>
  <c r="Y2629" i="1" s="1"/>
  <c r="V2609" i="1"/>
  <c r="W2609" i="1" s="1"/>
  <c r="X2606" i="1"/>
  <c r="Y2606" i="1" s="1"/>
  <c r="X2557" i="1"/>
  <c r="Y2557" i="1" s="1"/>
  <c r="V2554" i="1"/>
  <c r="W2554" i="1" s="1"/>
  <c r="X2554" i="1"/>
  <c r="Y2554" i="1" s="1"/>
  <c r="X2549" i="1"/>
  <c r="Y2549" i="1" s="1"/>
  <c r="V2546" i="1"/>
  <c r="W2546" i="1" s="1"/>
  <c r="X2546" i="1"/>
  <c r="Y2546" i="1" s="1"/>
  <c r="X2493" i="1"/>
  <c r="Y2493" i="1" s="1"/>
  <c r="V2490" i="1"/>
  <c r="W2490" i="1" s="1"/>
  <c r="X2490" i="1"/>
  <c r="Y2490" i="1" s="1"/>
  <c r="X2485" i="1"/>
  <c r="Y2485" i="1" s="1"/>
  <c r="V2482" i="1"/>
  <c r="W2482" i="1" s="1"/>
  <c r="X2482" i="1"/>
  <c r="Y2482" i="1" s="1"/>
  <c r="V2442" i="1"/>
  <c r="W2442" i="1" s="1"/>
  <c r="X2442" i="1"/>
  <c r="Y2442" i="1" s="1"/>
  <c r="V2410" i="1"/>
  <c r="W2410" i="1" s="1"/>
  <c r="X2410" i="1"/>
  <c r="Y2410" i="1" s="1"/>
  <c r="V2378" i="1"/>
  <c r="W2378" i="1" s="1"/>
  <c r="X2378" i="1"/>
  <c r="Y2378" i="1" s="1"/>
  <c r="V2346" i="1"/>
  <c r="W2346" i="1" s="1"/>
  <c r="X2346" i="1"/>
  <c r="Y2346" i="1" s="1"/>
  <c r="V3777" i="1"/>
  <c r="W3777" i="1" s="1"/>
  <c r="X3775" i="1"/>
  <c r="Y3775" i="1" s="1"/>
  <c r="V3772" i="1"/>
  <c r="W3772" i="1" s="1"/>
  <c r="V3760" i="1"/>
  <c r="W3760" i="1" s="1"/>
  <c r="X3737" i="1"/>
  <c r="Y3737" i="1" s="1"/>
  <c r="X3730" i="1"/>
  <c r="Y3730" i="1" s="1"/>
  <c r="X3715" i="1"/>
  <c r="Y3715" i="1" s="1"/>
  <c r="X3710" i="1"/>
  <c r="Y3710" i="1" s="1"/>
  <c r="V3704" i="1"/>
  <c r="W3704" i="1" s="1"/>
  <c r="X3697" i="1"/>
  <c r="Y3697" i="1" s="1"/>
  <c r="X3694" i="1"/>
  <c r="Y3694" i="1" s="1"/>
  <c r="X3674" i="1"/>
  <c r="Y3674" i="1" s="1"/>
  <c r="X3665" i="1"/>
  <c r="Y3665" i="1" s="1"/>
  <c r="X3662" i="1"/>
  <c r="Y3662" i="1" s="1"/>
  <c r="X3642" i="1"/>
  <c r="Y3642" i="1" s="1"/>
  <c r="X3633" i="1"/>
  <c r="Y3633" i="1" s="1"/>
  <c r="X3630" i="1"/>
  <c r="Y3630" i="1" s="1"/>
  <c r="X3613" i="1"/>
  <c r="Y3613" i="1" s="1"/>
  <c r="X3610" i="1"/>
  <c r="Y3610" i="1" s="1"/>
  <c r="X3590" i="1"/>
  <c r="Y3590" i="1" s="1"/>
  <c r="X3581" i="1"/>
  <c r="Y3581" i="1" s="1"/>
  <c r="X3574" i="1"/>
  <c r="Y3574" i="1" s="1"/>
  <c r="X3566" i="1"/>
  <c r="Y3566" i="1" s="1"/>
  <c r="X3558" i="1"/>
  <c r="Y3558" i="1" s="1"/>
  <c r="X3550" i="1"/>
  <c r="Y3550" i="1" s="1"/>
  <c r="X3542" i="1"/>
  <c r="Y3542" i="1" s="1"/>
  <c r="X3534" i="1"/>
  <c r="Y3534" i="1" s="1"/>
  <c r="X3526" i="1"/>
  <c r="Y3526" i="1" s="1"/>
  <c r="X3518" i="1"/>
  <c r="Y3518" i="1" s="1"/>
  <c r="X3510" i="1"/>
  <c r="Y3510" i="1" s="1"/>
  <c r="X3502" i="1"/>
  <c r="Y3502" i="1" s="1"/>
  <c r="X3494" i="1"/>
  <c r="Y3494" i="1" s="1"/>
  <c r="X3486" i="1"/>
  <c r="Y3486" i="1" s="1"/>
  <c r="X3478" i="1"/>
  <c r="Y3478" i="1" s="1"/>
  <c r="X3470" i="1"/>
  <c r="Y3470" i="1" s="1"/>
  <c r="X3462" i="1"/>
  <c r="Y3462" i="1" s="1"/>
  <c r="X3454" i="1"/>
  <c r="Y3454" i="1" s="1"/>
  <c r="X3427" i="1"/>
  <c r="Y3427" i="1" s="1"/>
  <c r="V3417" i="1"/>
  <c r="W3417" i="1" s="1"/>
  <c r="X3415" i="1"/>
  <c r="Y3415" i="1" s="1"/>
  <c r="V3412" i="1"/>
  <c r="W3412" i="1" s="1"/>
  <c r="V3400" i="1"/>
  <c r="W3400" i="1" s="1"/>
  <c r="X3395" i="1"/>
  <c r="Y3395" i="1" s="1"/>
  <c r="V3385" i="1"/>
  <c r="W3385" i="1" s="1"/>
  <c r="X3383" i="1"/>
  <c r="Y3383" i="1" s="1"/>
  <c r="V3380" i="1"/>
  <c r="W3380" i="1" s="1"/>
  <c r="V3368" i="1"/>
  <c r="W3368" i="1" s="1"/>
  <c r="X3363" i="1"/>
  <c r="Y3363" i="1" s="1"/>
  <c r="V3352" i="1"/>
  <c r="W3352" i="1" s="1"/>
  <c r="V3320" i="1"/>
  <c r="W3320" i="1" s="1"/>
  <c r="V3288" i="1"/>
  <c r="W3288" i="1" s="1"/>
  <c r="V3256" i="1"/>
  <c r="W3256" i="1" s="1"/>
  <c r="V3224" i="1"/>
  <c r="W3224" i="1" s="1"/>
  <c r="V3192" i="1"/>
  <c r="W3192" i="1" s="1"/>
  <c r="V3160" i="1"/>
  <c r="W3160" i="1" s="1"/>
  <c r="V3128" i="1"/>
  <c r="W3128" i="1" s="1"/>
  <c r="V3096" i="1"/>
  <c r="W3096" i="1" s="1"/>
  <c r="V3064" i="1"/>
  <c r="W3064" i="1" s="1"/>
  <c r="V3032" i="1"/>
  <c r="W3032" i="1" s="1"/>
  <c r="V3000" i="1"/>
  <c r="W3000" i="1" s="1"/>
  <c r="V2968" i="1"/>
  <c r="W2968" i="1" s="1"/>
  <c r="V2936" i="1"/>
  <c r="W2936" i="1" s="1"/>
  <c r="V2904" i="1"/>
  <c r="W2904" i="1" s="1"/>
  <c r="V2872" i="1"/>
  <c r="W2872" i="1" s="1"/>
  <c r="V2840" i="1"/>
  <c r="W2840" i="1" s="1"/>
  <c r="V2808" i="1"/>
  <c r="W2808" i="1" s="1"/>
  <c r="V2776" i="1"/>
  <c r="W2776" i="1" s="1"/>
  <c r="X2674" i="1"/>
  <c r="Y2674" i="1" s="1"/>
  <c r="X2661" i="1"/>
  <c r="Y2661" i="1" s="1"/>
  <c r="V2657" i="1"/>
  <c r="W2657" i="1" s="1"/>
  <c r="X2654" i="1"/>
  <c r="Y2654" i="1" s="1"/>
  <c r="X2626" i="1"/>
  <c r="Y2626" i="1" s="1"/>
  <c r="X2621" i="1"/>
  <c r="Y2621" i="1" s="1"/>
  <c r="V2618" i="1"/>
  <c r="W2618" i="1" s="1"/>
  <c r="X2618" i="1"/>
  <c r="Y2618" i="1" s="1"/>
  <c r="V2570" i="1"/>
  <c r="W2570" i="1" s="1"/>
  <c r="X2570" i="1"/>
  <c r="Y2570" i="1" s="1"/>
  <c r="X2565" i="1"/>
  <c r="Y2565" i="1" s="1"/>
  <c r="V2562" i="1"/>
  <c r="W2562" i="1" s="1"/>
  <c r="X2562" i="1"/>
  <c r="Y2562" i="1" s="1"/>
  <c r="V2506" i="1"/>
  <c r="W2506" i="1" s="1"/>
  <c r="X2506" i="1"/>
  <c r="Y2506" i="1" s="1"/>
  <c r="X2501" i="1"/>
  <c r="Y2501" i="1" s="1"/>
  <c r="V2498" i="1"/>
  <c r="W2498" i="1" s="1"/>
  <c r="X2498" i="1"/>
  <c r="Y2498" i="1" s="1"/>
  <c r="V2445" i="1"/>
  <c r="W2445" i="1" s="1"/>
  <c r="X2445" i="1"/>
  <c r="Y2445" i="1" s="1"/>
  <c r="V2413" i="1"/>
  <c r="W2413" i="1" s="1"/>
  <c r="X2413" i="1"/>
  <c r="Y2413" i="1" s="1"/>
  <c r="V2381" i="1"/>
  <c r="W2381" i="1" s="1"/>
  <c r="X2381" i="1"/>
  <c r="Y2381" i="1" s="1"/>
  <c r="V2349" i="1"/>
  <c r="W2349" i="1" s="1"/>
  <c r="X2349" i="1"/>
  <c r="Y2349" i="1" s="1"/>
  <c r="V3741" i="1"/>
  <c r="W3741" i="1" s="1"/>
  <c r="X3721" i="1"/>
  <c r="Y3721" i="1" s="1"/>
  <c r="X3717" i="1"/>
  <c r="Y3717" i="1" s="1"/>
  <c r="X3689" i="1"/>
  <c r="Y3689" i="1" s="1"/>
  <c r="X3657" i="1"/>
  <c r="Y3657" i="1" s="1"/>
  <c r="X3625" i="1"/>
  <c r="Y3625" i="1" s="1"/>
  <c r="X3605" i="1"/>
  <c r="Y3605" i="1" s="1"/>
  <c r="V3576" i="1"/>
  <c r="W3576" i="1" s="1"/>
  <c r="V3568" i="1"/>
  <c r="W3568" i="1" s="1"/>
  <c r="V3560" i="1"/>
  <c r="W3560" i="1" s="1"/>
  <c r="V3552" i="1"/>
  <c r="W3552" i="1" s="1"/>
  <c r="V3544" i="1"/>
  <c r="W3544" i="1" s="1"/>
  <c r="V3536" i="1"/>
  <c r="W3536" i="1" s="1"/>
  <c r="V3528" i="1"/>
  <c r="W3528" i="1" s="1"/>
  <c r="V3520" i="1"/>
  <c r="W3520" i="1" s="1"/>
  <c r="V3512" i="1"/>
  <c r="W3512" i="1" s="1"/>
  <c r="V3504" i="1"/>
  <c r="W3504" i="1" s="1"/>
  <c r="V3496" i="1"/>
  <c r="W3496" i="1" s="1"/>
  <c r="V3488" i="1"/>
  <c r="W3488" i="1" s="1"/>
  <c r="V3480" i="1"/>
  <c r="W3480" i="1" s="1"/>
  <c r="V3472" i="1"/>
  <c r="W3472" i="1" s="1"/>
  <c r="V3464" i="1"/>
  <c r="W3464" i="1" s="1"/>
  <c r="V3456" i="1"/>
  <c r="W3456" i="1" s="1"/>
  <c r="V3448" i="1"/>
  <c r="W3448" i="1" s="1"/>
  <c r="X2671" i="1"/>
  <c r="Y2671" i="1" s="1"/>
  <c r="V2671" i="1"/>
  <c r="W2671" i="1" s="1"/>
  <c r="V2602" i="1"/>
  <c r="W2602" i="1" s="1"/>
  <c r="X2602" i="1"/>
  <c r="Y2602" i="1" s="1"/>
  <c r="X2589" i="1"/>
  <c r="Y2589" i="1" s="1"/>
  <c r="V2586" i="1"/>
  <c r="W2586" i="1" s="1"/>
  <c r="X2586" i="1"/>
  <c r="Y2586" i="1" s="1"/>
  <c r="X2581" i="1"/>
  <c r="Y2581" i="1" s="1"/>
  <c r="V2578" i="1"/>
  <c r="W2578" i="1" s="1"/>
  <c r="X2578" i="1"/>
  <c r="Y2578" i="1" s="1"/>
  <c r="X2525" i="1"/>
  <c r="Y2525" i="1" s="1"/>
  <c r="V2522" i="1"/>
  <c r="W2522" i="1" s="1"/>
  <c r="X2522" i="1"/>
  <c r="Y2522" i="1" s="1"/>
  <c r="X2517" i="1"/>
  <c r="Y2517" i="1" s="1"/>
  <c r="V2514" i="1"/>
  <c r="W2514" i="1" s="1"/>
  <c r="X2514" i="1"/>
  <c r="Y2514" i="1" s="1"/>
  <c r="V2458" i="1"/>
  <c r="W2458" i="1" s="1"/>
  <c r="X2458" i="1"/>
  <c r="Y2458" i="1" s="1"/>
  <c r="V2426" i="1"/>
  <c r="W2426" i="1" s="1"/>
  <c r="X2426" i="1"/>
  <c r="Y2426" i="1" s="1"/>
  <c r="V2394" i="1"/>
  <c r="W2394" i="1" s="1"/>
  <c r="X2394" i="1"/>
  <c r="Y2394" i="1" s="1"/>
  <c r="V2362" i="1"/>
  <c r="W2362" i="1" s="1"/>
  <c r="X2362" i="1"/>
  <c r="Y2362" i="1" s="1"/>
  <c r="V2330" i="1"/>
  <c r="W2330" i="1" s="1"/>
  <c r="X2330" i="1"/>
  <c r="Y2330" i="1" s="1"/>
  <c r="X2663" i="1"/>
  <c r="Y2663" i="1" s="1"/>
  <c r="V2663" i="1"/>
  <c r="W2663" i="1" s="1"/>
  <c r="V2650" i="1"/>
  <c r="W2650" i="1" s="1"/>
  <c r="X2650" i="1"/>
  <c r="Y2650" i="1" s="1"/>
  <c r="V2594" i="1"/>
  <c r="W2594" i="1" s="1"/>
  <c r="X2594" i="1"/>
  <c r="Y2594" i="1" s="1"/>
  <c r="V2538" i="1"/>
  <c r="W2538" i="1" s="1"/>
  <c r="X2538" i="1"/>
  <c r="Y2538" i="1" s="1"/>
  <c r="V2530" i="1"/>
  <c r="W2530" i="1" s="1"/>
  <c r="X2530" i="1"/>
  <c r="Y2530" i="1" s="1"/>
  <c r="V2474" i="1"/>
  <c r="W2474" i="1" s="1"/>
  <c r="X2474" i="1"/>
  <c r="Y2474" i="1" s="1"/>
  <c r="V2466" i="1"/>
  <c r="W2466" i="1" s="1"/>
  <c r="X2466" i="1"/>
  <c r="Y2466" i="1" s="1"/>
  <c r="V2429" i="1"/>
  <c r="W2429" i="1" s="1"/>
  <c r="X2429" i="1"/>
  <c r="Y2429" i="1" s="1"/>
  <c r="V2397" i="1"/>
  <c r="W2397" i="1" s="1"/>
  <c r="X2397" i="1"/>
  <c r="Y2397" i="1" s="1"/>
  <c r="V2365" i="1"/>
  <c r="W2365" i="1" s="1"/>
  <c r="X2365" i="1"/>
  <c r="Y2365" i="1" s="1"/>
  <c r="V2333" i="1"/>
  <c r="W2333" i="1" s="1"/>
  <c r="X2333" i="1"/>
  <c r="Y2333" i="1" s="1"/>
  <c r="V1962" i="1"/>
  <c r="W1962" i="1" s="1"/>
  <c r="X1962" i="1"/>
  <c r="Y1962" i="1" s="1"/>
  <c r="V1904" i="1"/>
  <c r="W1904" i="1" s="1"/>
  <c r="X1904" i="1"/>
  <c r="Y1904" i="1" s="1"/>
  <c r="V1822" i="1"/>
  <c r="W1822" i="1" s="1"/>
  <c r="X1822" i="1"/>
  <c r="Y1822" i="1" s="1"/>
  <c r="X1805" i="1"/>
  <c r="Y1805" i="1" s="1"/>
  <c r="V1805" i="1"/>
  <c r="W1805" i="1" s="1"/>
  <c r="X1781" i="1"/>
  <c r="Y1781" i="1" s="1"/>
  <c r="V1781" i="1"/>
  <c r="W1781" i="1" s="1"/>
  <c r="V1775" i="1"/>
  <c r="W1775" i="1" s="1"/>
  <c r="X1775" i="1"/>
  <c r="Y1775" i="1" s="1"/>
  <c r="V1760" i="1"/>
  <c r="W1760" i="1" s="1"/>
  <c r="X1760" i="1"/>
  <c r="Y1760" i="1" s="1"/>
  <c r="V1744" i="1"/>
  <c r="W1744" i="1" s="1"/>
  <c r="X1744" i="1"/>
  <c r="Y1744" i="1" s="1"/>
  <c r="V1735" i="1"/>
  <c r="W1735" i="1" s="1"/>
  <c r="X1735" i="1"/>
  <c r="Y1735" i="1" s="1"/>
  <c r="X1730" i="1"/>
  <c r="Y1730" i="1" s="1"/>
  <c r="V1730" i="1"/>
  <c r="W1730" i="1" s="1"/>
  <c r="X1725" i="1"/>
  <c r="Y1725" i="1" s="1"/>
  <c r="V1725" i="1"/>
  <c r="W1725" i="1" s="1"/>
  <c r="V1710" i="1"/>
  <c r="W1710" i="1" s="1"/>
  <c r="X1710" i="1"/>
  <c r="Y1710" i="1" s="1"/>
  <c r="X1681" i="1"/>
  <c r="Y1681" i="1" s="1"/>
  <c r="V1681" i="1"/>
  <c r="W1681" i="1" s="1"/>
  <c r="V1671" i="1"/>
  <c r="W1671" i="1" s="1"/>
  <c r="X1671" i="1"/>
  <c r="Y1671" i="1" s="1"/>
  <c r="X1666" i="1"/>
  <c r="Y1666" i="1" s="1"/>
  <c r="V1666" i="1"/>
  <c r="W1666" i="1" s="1"/>
  <c r="X2450" i="1"/>
  <c r="Y2450" i="1" s="1"/>
  <c r="X2434" i="1"/>
  <c r="Y2434" i="1" s="1"/>
  <c r="X2418" i="1"/>
  <c r="Y2418" i="1" s="1"/>
  <c r="X2402" i="1"/>
  <c r="Y2402" i="1" s="1"/>
  <c r="X2386" i="1"/>
  <c r="Y2386" i="1" s="1"/>
  <c r="X2370" i="1"/>
  <c r="Y2370" i="1" s="1"/>
  <c r="X2354" i="1"/>
  <c r="Y2354" i="1" s="1"/>
  <c r="X2338" i="1"/>
  <c r="Y2338" i="1" s="1"/>
  <c r="X2322" i="1"/>
  <c r="Y2322" i="1" s="1"/>
  <c r="X2306" i="1"/>
  <c r="Y2306" i="1" s="1"/>
  <c r="X2290" i="1"/>
  <c r="Y2290" i="1" s="1"/>
  <c r="X2274" i="1"/>
  <c r="Y2274" i="1" s="1"/>
  <c r="X2151" i="1"/>
  <c r="Y2151" i="1" s="1"/>
  <c r="V2147" i="1"/>
  <c r="W2147" i="1" s="1"/>
  <c r="V2138" i="1"/>
  <c r="W2138" i="1" s="1"/>
  <c r="V2109" i="1"/>
  <c r="W2109" i="1" s="1"/>
  <c r="X2096" i="1"/>
  <c r="Y2096" i="1" s="1"/>
  <c r="X2090" i="1"/>
  <c r="Y2090" i="1" s="1"/>
  <c r="V2074" i="1"/>
  <c r="W2074" i="1" s="1"/>
  <c r="V2045" i="1"/>
  <c r="W2045" i="1" s="1"/>
  <c r="X2032" i="1"/>
  <c r="Y2032" i="1" s="1"/>
  <c r="X2026" i="1"/>
  <c r="Y2026" i="1" s="1"/>
  <c r="V2010" i="1"/>
  <c r="W2010" i="1" s="1"/>
  <c r="V1981" i="1"/>
  <c r="W1981" i="1" s="1"/>
  <c r="V1968" i="1"/>
  <c r="W1968" i="1" s="1"/>
  <c r="X1968" i="1"/>
  <c r="Y1968" i="1" s="1"/>
  <c r="X1966" i="1"/>
  <c r="Y1966" i="1" s="1"/>
  <c r="V1943" i="1"/>
  <c r="W1943" i="1" s="1"/>
  <c r="X1936" i="1"/>
  <c r="Y1936" i="1" s="1"/>
  <c r="X1931" i="1"/>
  <c r="Y1931" i="1" s="1"/>
  <c r="X1915" i="1"/>
  <c r="Y1915" i="1" s="1"/>
  <c r="V1906" i="1"/>
  <c r="W1906" i="1" s="1"/>
  <c r="X1882" i="1"/>
  <c r="Y1882" i="1" s="1"/>
  <c r="V1882" i="1"/>
  <c r="W1882" i="1" s="1"/>
  <c r="X1864" i="1"/>
  <c r="Y1864" i="1" s="1"/>
  <c r="V1843" i="1"/>
  <c r="W1843" i="1" s="1"/>
  <c r="X1840" i="1"/>
  <c r="Y1840" i="1" s="1"/>
  <c r="X1838" i="1"/>
  <c r="Y1838" i="1" s="1"/>
  <c r="X1835" i="1"/>
  <c r="Y1835" i="1" s="1"/>
  <c r="V1832" i="1"/>
  <c r="W1832" i="1" s="1"/>
  <c r="X1832" i="1"/>
  <c r="Y1832" i="1" s="1"/>
  <c r="X1830" i="1"/>
  <c r="Y1830" i="1" s="1"/>
  <c r="V1821" i="1"/>
  <c r="W1821" i="1" s="1"/>
  <c r="X1816" i="1"/>
  <c r="Y1816" i="1" s="1"/>
  <c r="X1799" i="1"/>
  <c r="Y1799" i="1" s="1"/>
  <c r="X1797" i="1"/>
  <c r="Y1797" i="1" s="1"/>
  <c r="V1797" i="1"/>
  <c r="W1797" i="1" s="1"/>
  <c r="X1789" i="1"/>
  <c r="Y1789" i="1" s="1"/>
  <c r="V1789" i="1"/>
  <c r="W1789" i="1" s="1"/>
  <c r="V1783" i="1"/>
  <c r="W1783" i="1" s="1"/>
  <c r="X1783" i="1"/>
  <c r="Y1783" i="1" s="1"/>
  <c r="V1771" i="1"/>
  <c r="W1771" i="1" s="1"/>
  <c r="X1771" i="1"/>
  <c r="Y1771" i="1" s="1"/>
  <c r="X1768" i="1"/>
  <c r="Y1768" i="1" s="1"/>
  <c r="V1696" i="1"/>
  <c r="W1696" i="1" s="1"/>
  <c r="X1696" i="1"/>
  <c r="Y1696" i="1" s="1"/>
  <c r="V1683" i="1"/>
  <c r="W1683" i="1" s="1"/>
  <c r="X1683" i="1"/>
  <c r="Y1683" i="1" s="1"/>
  <c r="V1676" i="1"/>
  <c r="W1676" i="1" s="1"/>
  <c r="X1676" i="1"/>
  <c r="Y1676" i="1" s="1"/>
  <c r="X2317" i="1"/>
  <c r="Y2317" i="1" s="1"/>
  <c r="X2301" i="1"/>
  <c r="Y2301" i="1" s="1"/>
  <c r="X2285" i="1"/>
  <c r="Y2285" i="1" s="1"/>
  <c r="X2269" i="1"/>
  <c r="Y2269" i="1" s="1"/>
  <c r="X2152" i="1"/>
  <c r="Y2152" i="1" s="1"/>
  <c r="X2148" i="1"/>
  <c r="Y2148" i="1" s="1"/>
  <c r="X2139" i="1"/>
  <c r="Y2139" i="1" s="1"/>
  <c r="X2099" i="1"/>
  <c r="Y2099" i="1" s="1"/>
  <c r="X2091" i="1"/>
  <c r="Y2091" i="1" s="1"/>
  <c r="X2087" i="1"/>
  <c r="Y2087" i="1" s="1"/>
  <c r="X2075" i="1"/>
  <c r="Y2075" i="1" s="1"/>
  <c r="X2035" i="1"/>
  <c r="Y2035" i="1" s="1"/>
  <c r="X2027" i="1"/>
  <c r="Y2027" i="1" s="1"/>
  <c r="X2023" i="1"/>
  <c r="Y2023" i="1" s="1"/>
  <c r="X2011" i="1"/>
  <c r="Y2011" i="1" s="1"/>
  <c r="X1971" i="1"/>
  <c r="Y1971" i="1" s="1"/>
  <c r="X1946" i="1"/>
  <c r="Y1946" i="1" s="1"/>
  <c r="V1946" i="1"/>
  <c r="W1946" i="1" s="1"/>
  <c r="X1907" i="1"/>
  <c r="Y1907" i="1" s="1"/>
  <c r="X1883" i="1"/>
  <c r="Y1883" i="1" s="1"/>
  <c r="V1791" i="1"/>
  <c r="W1791" i="1" s="1"/>
  <c r="X1791" i="1"/>
  <c r="Y1791" i="1" s="1"/>
  <c r="V1779" i="1"/>
  <c r="W1779" i="1" s="1"/>
  <c r="X1779" i="1"/>
  <c r="Y1779" i="1" s="1"/>
  <c r="V1752" i="1"/>
  <c r="W1752" i="1" s="1"/>
  <c r="X1752" i="1"/>
  <c r="Y1752" i="1" s="1"/>
  <c r="X1713" i="1"/>
  <c r="Y1713" i="1" s="1"/>
  <c r="V1713" i="1"/>
  <c r="W1713" i="1" s="1"/>
  <c r="V1703" i="1"/>
  <c r="W1703" i="1" s="1"/>
  <c r="X1703" i="1"/>
  <c r="Y1703" i="1" s="1"/>
  <c r="X1698" i="1"/>
  <c r="Y1698" i="1" s="1"/>
  <c r="V1698" i="1"/>
  <c r="W1698" i="1" s="1"/>
  <c r="X1693" i="1"/>
  <c r="Y1693" i="1" s="1"/>
  <c r="V1693" i="1"/>
  <c r="W1693" i="1" s="1"/>
  <c r="V1678" i="1"/>
  <c r="W1678" i="1" s="1"/>
  <c r="X1678" i="1"/>
  <c r="Y1678" i="1" s="1"/>
  <c r="X2314" i="1"/>
  <c r="Y2314" i="1" s="1"/>
  <c r="X2298" i="1"/>
  <c r="Y2298" i="1" s="1"/>
  <c r="X2282" i="1"/>
  <c r="Y2282" i="1" s="1"/>
  <c r="X2266" i="1"/>
  <c r="Y2266" i="1" s="1"/>
  <c r="V2260" i="1"/>
  <c r="W2260" i="1" s="1"/>
  <c r="V2256" i="1"/>
  <c r="W2256" i="1" s="1"/>
  <c r="V2252" i="1"/>
  <c r="W2252" i="1" s="1"/>
  <c r="V2248" i="1"/>
  <c r="W2248" i="1" s="1"/>
  <c r="V2244" i="1"/>
  <c r="W2244" i="1" s="1"/>
  <c r="V2240" i="1"/>
  <c r="W2240" i="1" s="1"/>
  <c r="V2236" i="1"/>
  <c r="W2236" i="1" s="1"/>
  <c r="V2232" i="1"/>
  <c r="W2232" i="1" s="1"/>
  <c r="V2228" i="1"/>
  <c r="W2228" i="1" s="1"/>
  <c r="V2224" i="1"/>
  <c r="W2224" i="1" s="1"/>
  <c r="V2220" i="1"/>
  <c r="W2220" i="1" s="1"/>
  <c r="V2216" i="1"/>
  <c r="W2216" i="1" s="1"/>
  <c r="V2212" i="1"/>
  <c r="W2212" i="1" s="1"/>
  <c r="V2208" i="1"/>
  <c r="W2208" i="1" s="1"/>
  <c r="V2204" i="1"/>
  <c r="W2204" i="1" s="1"/>
  <c r="V2200" i="1"/>
  <c r="W2200" i="1" s="1"/>
  <c r="V2196" i="1"/>
  <c r="W2196" i="1" s="1"/>
  <c r="V2192" i="1"/>
  <c r="W2192" i="1" s="1"/>
  <c r="V2188" i="1"/>
  <c r="W2188" i="1" s="1"/>
  <c r="V2184" i="1"/>
  <c r="W2184" i="1" s="1"/>
  <c r="V2180" i="1"/>
  <c r="W2180" i="1" s="1"/>
  <c r="V2176" i="1"/>
  <c r="W2176" i="1" s="1"/>
  <c r="V2172" i="1"/>
  <c r="W2172" i="1" s="1"/>
  <c r="V2168" i="1"/>
  <c r="W2168" i="1" s="1"/>
  <c r="V2164" i="1"/>
  <c r="W2164" i="1" s="1"/>
  <c r="V2160" i="1"/>
  <c r="W2160" i="1" s="1"/>
  <c r="V2156" i="1"/>
  <c r="W2156" i="1" s="1"/>
  <c r="V2150" i="1"/>
  <c r="W2150" i="1" s="1"/>
  <c r="V2141" i="1"/>
  <c r="W2141" i="1" s="1"/>
  <c r="X2128" i="1"/>
  <c r="Y2128" i="1" s="1"/>
  <c r="X2122" i="1"/>
  <c r="Y2122" i="1" s="1"/>
  <c r="V2106" i="1"/>
  <c r="W2106" i="1" s="1"/>
  <c r="V2077" i="1"/>
  <c r="W2077" i="1" s="1"/>
  <c r="X2064" i="1"/>
  <c r="Y2064" i="1" s="1"/>
  <c r="X2058" i="1"/>
  <c r="Y2058" i="1" s="1"/>
  <c r="V2042" i="1"/>
  <c r="W2042" i="1" s="1"/>
  <c r="V2013" i="1"/>
  <c r="W2013" i="1" s="1"/>
  <c r="X2000" i="1"/>
  <c r="Y2000" i="1" s="1"/>
  <c r="X1994" i="1"/>
  <c r="Y1994" i="1" s="1"/>
  <c r="V1978" i="1"/>
  <c r="W1978" i="1" s="1"/>
  <c r="V1955" i="1"/>
  <c r="W1955" i="1" s="1"/>
  <c r="X1939" i="1"/>
  <c r="Y1939" i="1" s="1"/>
  <c r="V1935" i="1"/>
  <c r="W1935" i="1" s="1"/>
  <c r="X1930" i="1"/>
  <c r="Y1930" i="1" s="1"/>
  <c r="X1917" i="1"/>
  <c r="Y1917" i="1" s="1"/>
  <c r="V1917" i="1"/>
  <c r="W1917" i="1" s="1"/>
  <c r="V1914" i="1"/>
  <c r="W1914" i="1" s="1"/>
  <c r="V1898" i="1"/>
  <c r="W1898" i="1" s="1"/>
  <c r="X1898" i="1"/>
  <c r="Y1898" i="1" s="1"/>
  <c r="V1893" i="1"/>
  <c r="W1893" i="1" s="1"/>
  <c r="V1885" i="1"/>
  <c r="W1885" i="1" s="1"/>
  <c r="X1863" i="1"/>
  <c r="Y1863" i="1" s="1"/>
  <c r="V1854" i="1"/>
  <c r="W1854" i="1" s="1"/>
  <c r="X1854" i="1"/>
  <c r="Y1854" i="1" s="1"/>
  <c r="X1839" i="1"/>
  <c r="Y1839" i="1" s="1"/>
  <c r="X1837" i="1"/>
  <c r="Y1837" i="1" s="1"/>
  <c r="V1837" i="1"/>
  <c r="W1837" i="1" s="1"/>
  <c r="V1815" i="1"/>
  <c r="W1815" i="1" s="1"/>
  <c r="V1813" i="1"/>
  <c r="W1813" i="1" s="1"/>
  <c r="X1800" i="1"/>
  <c r="Y1800" i="1" s="1"/>
  <c r="X1798" i="1"/>
  <c r="Y1798" i="1" s="1"/>
  <c r="X1795" i="1"/>
  <c r="Y1795" i="1" s="1"/>
  <c r="V1787" i="1"/>
  <c r="W1787" i="1" s="1"/>
  <c r="X1787" i="1"/>
  <c r="Y1787" i="1" s="1"/>
  <c r="X1784" i="1"/>
  <c r="Y1784" i="1" s="1"/>
  <c r="X1773" i="1"/>
  <c r="Y1773" i="1" s="1"/>
  <c r="V1773" i="1"/>
  <c r="W1773" i="1" s="1"/>
  <c r="V1728" i="1"/>
  <c r="W1728" i="1" s="1"/>
  <c r="X1728" i="1"/>
  <c r="Y1728" i="1" s="1"/>
  <c r="V1715" i="1"/>
  <c r="W1715" i="1" s="1"/>
  <c r="X1715" i="1"/>
  <c r="Y1715" i="1" s="1"/>
  <c r="V1708" i="1"/>
  <c r="W1708" i="1" s="1"/>
  <c r="X1708" i="1"/>
  <c r="Y1708" i="1" s="1"/>
  <c r="X1602" i="1"/>
  <c r="Y1602" i="1" s="1"/>
  <c r="V1602" i="1"/>
  <c r="W1602" i="1" s="1"/>
  <c r="V1586" i="1"/>
  <c r="W1586" i="1" s="1"/>
  <c r="X1586" i="1"/>
  <c r="Y1586" i="1" s="1"/>
  <c r="X1569" i="1"/>
  <c r="Y1569" i="1" s="1"/>
  <c r="V1569" i="1"/>
  <c r="W1569" i="1" s="1"/>
  <c r="V1518" i="1"/>
  <c r="W1518" i="1" s="1"/>
  <c r="X1518" i="1"/>
  <c r="Y1518" i="1" s="1"/>
  <c r="X1489" i="1"/>
  <c r="Y1489" i="1" s="1"/>
  <c r="V1489" i="1"/>
  <c r="W1489" i="1" s="1"/>
  <c r="V1474" i="1"/>
  <c r="W1474" i="1" s="1"/>
  <c r="X1474" i="1"/>
  <c r="Y1474" i="1" s="1"/>
  <c r="X1369" i="1"/>
  <c r="Y1369" i="1" s="1"/>
  <c r="V1369" i="1"/>
  <c r="W1369" i="1" s="1"/>
  <c r="X1767" i="1"/>
  <c r="Y1767" i="1" s="1"/>
  <c r="X1763" i="1"/>
  <c r="Y1763" i="1" s="1"/>
  <c r="X1759" i="1"/>
  <c r="Y1759" i="1" s="1"/>
  <c r="X1755" i="1"/>
  <c r="Y1755" i="1" s="1"/>
  <c r="X1751" i="1"/>
  <c r="Y1751" i="1" s="1"/>
  <c r="X1747" i="1"/>
  <c r="Y1747" i="1" s="1"/>
  <c r="X1743" i="1"/>
  <c r="Y1743" i="1" s="1"/>
  <c r="X1739" i="1"/>
  <c r="Y1739" i="1" s="1"/>
  <c r="X1734" i="1"/>
  <c r="Y1734" i="1" s="1"/>
  <c r="X1727" i="1"/>
  <c r="Y1727" i="1" s="1"/>
  <c r="X1707" i="1"/>
  <c r="Y1707" i="1" s="1"/>
  <c r="X1702" i="1"/>
  <c r="Y1702" i="1" s="1"/>
  <c r="X1695" i="1"/>
  <c r="Y1695" i="1" s="1"/>
  <c r="X1675" i="1"/>
  <c r="Y1675" i="1" s="1"/>
  <c r="X1670" i="1"/>
  <c r="Y1670" i="1" s="1"/>
  <c r="X1663" i="1"/>
  <c r="Y1663" i="1" s="1"/>
  <c r="X1643" i="1"/>
  <c r="Y1643" i="1" s="1"/>
  <c r="X1638" i="1"/>
  <c r="Y1638" i="1" s="1"/>
  <c r="X1631" i="1"/>
  <c r="Y1631" i="1" s="1"/>
  <c r="X1603" i="1"/>
  <c r="Y1603" i="1" s="1"/>
  <c r="X1587" i="1"/>
  <c r="Y1587" i="1" s="1"/>
  <c r="X1543" i="1"/>
  <c r="Y1543" i="1" s="1"/>
  <c r="V1522" i="1"/>
  <c r="W1522" i="1" s="1"/>
  <c r="X1522" i="1"/>
  <c r="Y1522" i="1" s="1"/>
  <c r="X1519" i="1"/>
  <c r="Y1519" i="1" s="1"/>
  <c r="X1505" i="1"/>
  <c r="Y1505" i="1" s="1"/>
  <c r="V1505" i="1"/>
  <c r="W1505" i="1" s="1"/>
  <c r="X1475" i="1"/>
  <c r="Y1475" i="1" s="1"/>
  <c r="V1454" i="1"/>
  <c r="W1454" i="1" s="1"/>
  <c r="X1454" i="1"/>
  <c r="Y1454" i="1" s="1"/>
  <c r="X1451" i="1"/>
  <c r="Y1451" i="1" s="1"/>
  <c r="X1423" i="1"/>
  <c r="Y1423" i="1" s="1"/>
  <c r="X1399" i="1"/>
  <c r="Y1399" i="1" s="1"/>
  <c r="X1382" i="1"/>
  <c r="Y1382" i="1" s="1"/>
  <c r="X1378" i="1"/>
  <c r="Y1378" i="1" s="1"/>
  <c r="X1374" i="1"/>
  <c r="Y1374" i="1" s="1"/>
  <c r="X1370" i="1"/>
  <c r="Y1370" i="1" s="1"/>
  <c r="X1323" i="1"/>
  <c r="Y1323" i="1" s="1"/>
  <c r="X1263" i="1"/>
  <c r="Y1263" i="1" s="1"/>
  <c r="X1227" i="1"/>
  <c r="Y1227" i="1" s="1"/>
  <c r="X1187" i="1"/>
  <c r="Y1187" i="1" s="1"/>
  <c r="X1161" i="1"/>
  <c r="Y1161" i="1" s="1"/>
  <c r="V1161" i="1"/>
  <c r="W1161" i="1" s="1"/>
  <c r="V1111" i="1"/>
  <c r="W1111" i="1" s="1"/>
  <c r="X1111" i="1"/>
  <c r="Y1111" i="1" s="1"/>
  <c r="X1108" i="1"/>
  <c r="Y1108" i="1" s="1"/>
  <c r="V1108" i="1"/>
  <c r="W1108" i="1" s="1"/>
  <c r="V1103" i="1"/>
  <c r="W1103" i="1" s="1"/>
  <c r="X1103" i="1"/>
  <c r="Y1103" i="1" s="1"/>
  <c r="X1100" i="1"/>
  <c r="Y1100" i="1" s="1"/>
  <c r="V1100" i="1"/>
  <c r="W1100" i="1" s="1"/>
  <c r="V1095" i="1"/>
  <c r="W1095" i="1" s="1"/>
  <c r="X1095" i="1"/>
  <c r="Y1095" i="1" s="1"/>
  <c r="X1092" i="1"/>
  <c r="Y1092" i="1" s="1"/>
  <c r="V1092" i="1"/>
  <c r="W1092" i="1" s="1"/>
  <c r="V1087" i="1"/>
  <c r="W1087" i="1" s="1"/>
  <c r="X1087" i="1"/>
  <c r="Y1087" i="1" s="1"/>
  <c r="X1084" i="1"/>
  <c r="Y1084" i="1" s="1"/>
  <c r="V1084" i="1"/>
  <c r="W1084" i="1" s="1"/>
  <c r="V1079" i="1"/>
  <c r="W1079" i="1" s="1"/>
  <c r="X1079" i="1"/>
  <c r="Y1079" i="1" s="1"/>
  <c r="X1076" i="1"/>
  <c r="Y1076" i="1" s="1"/>
  <c r="V1076" i="1"/>
  <c r="W1076" i="1" s="1"/>
  <c r="V1071" i="1"/>
  <c r="W1071" i="1" s="1"/>
  <c r="X1071" i="1"/>
  <c r="Y1071" i="1" s="1"/>
  <c r="X1068" i="1"/>
  <c r="Y1068" i="1" s="1"/>
  <c r="V1068" i="1"/>
  <c r="W1068" i="1" s="1"/>
  <c r="V1063" i="1"/>
  <c r="W1063" i="1" s="1"/>
  <c r="X1063" i="1"/>
  <c r="Y1063" i="1" s="1"/>
  <c r="X1060" i="1"/>
  <c r="Y1060" i="1" s="1"/>
  <c r="V1060" i="1"/>
  <c r="W1060" i="1" s="1"/>
  <c r="V1055" i="1"/>
  <c r="W1055" i="1" s="1"/>
  <c r="X1055" i="1"/>
  <c r="Y1055" i="1" s="1"/>
  <c r="X1052" i="1"/>
  <c r="Y1052" i="1" s="1"/>
  <c r="V1052" i="1"/>
  <c r="W1052" i="1" s="1"/>
  <c r="V1047" i="1"/>
  <c r="W1047" i="1" s="1"/>
  <c r="X1047" i="1"/>
  <c r="Y1047" i="1" s="1"/>
  <c r="X1044" i="1"/>
  <c r="Y1044" i="1" s="1"/>
  <c r="V1044" i="1"/>
  <c r="W1044" i="1" s="1"/>
  <c r="V1039" i="1"/>
  <c r="W1039" i="1" s="1"/>
  <c r="X1039" i="1"/>
  <c r="Y1039" i="1" s="1"/>
  <c r="V1031" i="1"/>
  <c r="W1031" i="1" s="1"/>
  <c r="X1031" i="1"/>
  <c r="Y1031" i="1" s="1"/>
  <c r="V1023" i="1"/>
  <c r="W1023" i="1" s="1"/>
  <c r="X1023" i="1"/>
  <c r="Y1023" i="1" s="1"/>
  <c r="V1015" i="1"/>
  <c r="W1015" i="1" s="1"/>
  <c r="X1015" i="1"/>
  <c r="Y1015" i="1" s="1"/>
  <c r="V1007" i="1"/>
  <c r="W1007" i="1" s="1"/>
  <c r="X1007" i="1"/>
  <c r="Y1007" i="1" s="1"/>
  <c r="V999" i="1"/>
  <c r="W999" i="1" s="1"/>
  <c r="X999" i="1"/>
  <c r="Y999" i="1" s="1"/>
  <c r="V991" i="1"/>
  <c r="W991" i="1" s="1"/>
  <c r="X991" i="1"/>
  <c r="Y991" i="1" s="1"/>
  <c r="V983" i="1"/>
  <c r="W983" i="1" s="1"/>
  <c r="X983" i="1"/>
  <c r="Y983" i="1" s="1"/>
  <c r="V975" i="1"/>
  <c r="W975" i="1" s="1"/>
  <c r="X975" i="1"/>
  <c r="Y975" i="1" s="1"/>
  <c r="V967" i="1"/>
  <c r="W967" i="1" s="1"/>
  <c r="X967" i="1"/>
  <c r="Y967" i="1" s="1"/>
  <c r="V959" i="1"/>
  <c r="W959" i="1" s="1"/>
  <c r="X959" i="1"/>
  <c r="Y959" i="1" s="1"/>
  <c r="V951" i="1"/>
  <c r="W951" i="1" s="1"/>
  <c r="X951" i="1"/>
  <c r="Y951" i="1" s="1"/>
  <c r="V943" i="1"/>
  <c r="W943" i="1" s="1"/>
  <c r="X943" i="1"/>
  <c r="Y943" i="1" s="1"/>
  <c r="V935" i="1"/>
  <c r="W935" i="1" s="1"/>
  <c r="X935" i="1"/>
  <c r="Y935" i="1" s="1"/>
  <c r="V1765" i="1"/>
  <c r="W1765" i="1" s="1"/>
  <c r="V1757" i="1"/>
  <c r="W1757" i="1" s="1"/>
  <c r="V1749" i="1"/>
  <c r="W1749" i="1" s="1"/>
  <c r="V1741" i="1"/>
  <c r="W1741" i="1" s="1"/>
  <c r="V1737" i="1"/>
  <c r="W1737" i="1" s="1"/>
  <c r="X1732" i="1"/>
  <c r="Y1732" i="1" s="1"/>
  <c r="V1722" i="1"/>
  <c r="W1722" i="1" s="1"/>
  <c r="X1720" i="1"/>
  <c r="Y1720" i="1" s="1"/>
  <c r="V1717" i="1"/>
  <c r="W1717" i="1" s="1"/>
  <c r="V1705" i="1"/>
  <c r="W1705" i="1" s="1"/>
  <c r="X1700" i="1"/>
  <c r="Y1700" i="1" s="1"/>
  <c r="V1690" i="1"/>
  <c r="W1690" i="1" s="1"/>
  <c r="X1688" i="1"/>
  <c r="Y1688" i="1" s="1"/>
  <c r="V1685" i="1"/>
  <c r="W1685" i="1" s="1"/>
  <c r="V1673" i="1"/>
  <c r="W1673" i="1" s="1"/>
  <c r="X1668" i="1"/>
  <c r="Y1668" i="1" s="1"/>
  <c r="V1658" i="1"/>
  <c r="W1658" i="1" s="1"/>
  <c r="X1656" i="1"/>
  <c r="Y1656" i="1" s="1"/>
  <c r="V1653" i="1"/>
  <c r="W1653" i="1" s="1"/>
  <c r="X1651" i="1"/>
  <c r="Y1651" i="1" s="1"/>
  <c r="X1646" i="1"/>
  <c r="Y1646" i="1" s="1"/>
  <c r="V1641" i="1"/>
  <c r="W1641" i="1" s="1"/>
  <c r="X1639" i="1"/>
  <c r="Y1639" i="1" s="1"/>
  <c r="X1636" i="1"/>
  <c r="Y1636" i="1" s="1"/>
  <c r="V1626" i="1"/>
  <c r="W1626" i="1" s="1"/>
  <c r="X1624" i="1"/>
  <c r="Y1624" i="1" s="1"/>
  <c r="V1621" i="1"/>
  <c r="W1621" i="1" s="1"/>
  <c r="X1619" i="1"/>
  <c r="Y1619" i="1" s="1"/>
  <c r="X1614" i="1"/>
  <c r="Y1614" i="1" s="1"/>
  <c r="V1612" i="1"/>
  <c r="W1612" i="1" s="1"/>
  <c r="X1612" i="1"/>
  <c r="Y1612" i="1" s="1"/>
  <c r="V1610" i="1"/>
  <c r="W1610" i="1" s="1"/>
  <c r="X1608" i="1"/>
  <c r="Y1608" i="1" s="1"/>
  <c r="X1597" i="1"/>
  <c r="Y1597" i="1" s="1"/>
  <c r="V1597" i="1"/>
  <c r="W1597" i="1" s="1"/>
  <c r="X1570" i="1"/>
  <c r="Y1570" i="1" s="1"/>
  <c r="X1567" i="1"/>
  <c r="Y1567" i="1" s="1"/>
  <c r="V1564" i="1"/>
  <c r="W1564" i="1" s="1"/>
  <c r="X1564" i="1"/>
  <c r="Y1564" i="1" s="1"/>
  <c r="X1548" i="1"/>
  <c r="Y1548" i="1" s="1"/>
  <c r="V1531" i="1"/>
  <c r="W1531" i="1" s="1"/>
  <c r="V1526" i="1"/>
  <c r="W1526" i="1" s="1"/>
  <c r="X1523" i="1"/>
  <c r="Y1523" i="1" s="1"/>
  <c r="V1521" i="1"/>
  <c r="W1521" i="1" s="1"/>
  <c r="X1511" i="1"/>
  <c r="Y1511" i="1" s="1"/>
  <c r="V1495" i="1"/>
  <c r="W1495" i="1" s="1"/>
  <c r="X1490" i="1"/>
  <c r="Y1490" i="1" s="1"/>
  <c r="X1487" i="1"/>
  <c r="Y1487" i="1" s="1"/>
  <c r="X1479" i="1"/>
  <c r="Y1479" i="1" s="1"/>
  <c r="V1458" i="1"/>
  <c r="W1458" i="1" s="1"/>
  <c r="X1458" i="1"/>
  <c r="Y1458" i="1" s="1"/>
  <c r="X1455" i="1"/>
  <c r="Y1455" i="1" s="1"/>
  <c r="X1443" i="1"/>
  <c r="Y1443" i="1" s="1"/>
  <c r="V1439" i="1"/>
  <c r="W1439" i="1" s="1"/>
  <c r="X1434" i="1"/>
  <c r="Y1434" i="1" s="1"/>
  <c r="V1430" i="1"/>
  <c r="W1430" i="1" s="1"/>
  <c r="X1427" i="1"/>
  <c r="Y1427" i="1" s="1"/>
  <c r="X1406" i="1"/>
  <c r="Y1406" i="1" s="1"/>
  <c r="V1403" i="1"/>
  <c r="W1403" i="1" s="1"/>
  <c r="V1401" i="1"/>
  <c r="W1401" i="1" s="1"/>
  <c r="V1390" i="1"/>
  <c r="W1390" i="1" s="1"/>
  <c r="X1387" i="1"/>
  <c r="Y1387" i="1" s="1"/>
  <c r="X1367" i="1"/>
  <c r="Y1367" i="1" s="1"/>
  <c r="V1330" i="1"/>
  <c r="W1330" i="1" s="1"/>
  <c r="X1327" i="1"/>
  <c r="Y1327" i="1" s="1"/>
  <c r="X1291" i="1"/>
  <c r="Y1291" i="1" s="1"/>
  <c r="V1287" i="1"/>
  <c r="W1287" i="1" s="1"/>
  <c r="X1282" i="1"/>
  <c r="Y1282" i="1" s="1"/>
  <c r="V1279" i="1"/>
  <c r="W1279" i="1" s="1"/>
  <c r="X1274" i="1"/>
  <c r="Y1274" i="1" s="1"/>
  <c r="V1270" i="1"/>
  <c r="W1270" i="1" s="1"/>
  <c r="X1267" i="1"/>
  <c r="Y1267" i="1" s="1"/>
  <c r="X1243" i="1"/>
  <c r="Y1243" i="1" s="1"/>
  <c r="V1239" i="1"/>
  <c r="W1239" i="1" s="1"/>
  <c r="X1234" i="1"/>
  <c r="Y1234" i="1" s="1"/>
  <c r="V1231" i="1"/>
  <c r="W1231" i="1" s="1"/>
  <c r="V1229" i="1"/>
  <c r="W1229" i="1" s="1"/>
  <c r="X1191" i="1"/>
  <c r="Y1191" i="1" s="1"/>
  <c r="V1178" i="1"/>
  <c r="W1178" i="1" s="1"/>
  <c r="X1174" i="1"/>
  <c r="Y1174" i="1" s="1"/>
  <c r="X1170" i="1"/>
  <c r="Y1170" i="1" s="1"/>
  <c r="X1166" i="1"/>
  <c r="Y1166" i="1" s="1"/>
  <c r="X1162" i="1"/>
  <c r="Y1162" i="1" s="1"/>
  <c r="X1155" i="1"/>
  <c r="Y1155" i="1" s="1"/>
  <c r="X1142" i="1"/>
  <c r="Y1142" i="1" s="1"/>
  <c r="X1134" i="1"/>
  <c r="Y1134" i="1" s="1"/>
  <c r="X1129" i="1"/>
  <c r="Y1129" i="1" s="1"/>
  <c r="V1129" i="1"/>
  <c r="W1129" i="1" s="1"/>
  <c r="X1123" i="1"/>
  <c r="Y1123" i="1" s="1"/>
  <c r="X1115" i="1"/>
  <c r="Y1115" i="1" s="1"/>
  <c r="X1664" i="1"/>
  <c r="Y1664" i="1" s="1"/>
  <c r="V1661" i="1"/>
  <c r="W1661" i="1" s="1"/>
  <c r="V1649" i="1"/>
  <c r="W1649" i="1" s="1"/>
  <c r="X1644" i="1"/>
  <c r="Y1644" i="1" s="1"/>
  <c r="V1634" i="1"/>
  <c r="W1634" i="1" s="1"/>
  <c r="X1632" i="1"/>
  <c r="Y1632" i="1" s="1"/>
  <c r="V1629" i="1"/>
  <c r="W1629" i="1" s="1"/>
  <c r="V1617" i="1"/>
  <c r="W1617" i="1" s="1"/>
  <c r="V1600" i="1"/>
  <c r="W1600" i="1" s="1"/>
  <c r="X1600" i="1"/>
  <c r="Y1600" i="1" s="1"/>
  <c r="X1596" i="1"/>
  <c r="Y1596" i="1" s="1"/>
  <c r="V1582" i="1"/>
  <c r="W1582" i="1" s="1"/>
  <c r="X1582" i="1"/>
  <c r="Y1582" i="1" s="1"/>
  <c r="X1555" i="1"/>
  <c r="Y1555" i="1" s="1"/>
  <c r="X1553" i="1"/>
  <c r="Y1553" i="1" s="1"/>
  <c r="V1553" i="1"/>
  <c r="W1553" i="1" s="1"/>
  <c r="X1550" i="1"/>
  <c r="Y1550" i="1" s="1"/>
  <c r="V1538" i="1"/>
  <c r="W1538" i="1" s="1"/>
  <c r="X1538" i="1"/>
  <c r="Y1538" i="1" s="1"/>
  <c r="X1506" i="1"/>
  <c r="Y1506" i="1" s="1"/>
  <c r="X1503" i="1"/>
  <c r="Y1503" i="1" s="1"/>
  <c r="V1500" i="1"/>
  <c r="W1500" i="1" s="1"/>
  <c r="X1500" i="1"/>
  <c r="Y1500" i="1" s="1"/>
  <c r="X1484" i="1"/>
  <c r="Y1484" i="1" s="1"/>
  <c r="V1467" i="1"/>
  <c r="W1467" i="1" s="1"/>
  <c r="V1462" i="1"/>
  <c r="W1462" i="1" s="1"/>
  <c r="V1457" i="1"/>
  <c r="W1457" i="1" s="1"/>
  <c r="X1447" i="1"/>
  <c r="Y1447" i="1" s="1"/>
  <c r="V1441" i="1"/>
  <c r="W1441" i="1" s="1"/>
  <c r="X1417" i="1"/>
  <c r="Y1417" i="1" s="1"/>
  <c r="V1417" i="1"/>
  <c r="W1417" i="1" s="1"/>
  <c r="V1394" i="1"/>
  <c r="W1394" i="1" s="1"/>
  <c r="X1355" i="1"/>
  <c r="Y1355" i="1" s="1"/>
  <c r="V1351" i="1"/>
  <c r="W1351" i="1" s="1"/>
  <c r="X1346" i="1"/>
  <c r="Y1346" i="1" s="1"/>
  <c r="V1343" i="1"/>
  <c r="W1343" i="1" s="1"/>
  <c r="X1338" i="1"/>
  <c r="Y1338" i="1" s="1"/>
  <c r="V1334" i="1"/>
  <c r="W1334" i="1" s="1"/>
  <c r="X1305" i="1"/>
  <c r="Y1305" i="1" s="1"/>
  <c r="V1305" i="1"/>
  <c r="W1305" i="1" s="1"/>
  <c r="X1295" i="1"/>
  <c r="Y1295" i="1" s="1"/>
  <c r="V1289" i="1"/>
  <c r="W1289" i="1" s="1"/>
  <c r="X1257" i="1"/>
  <c r="Y1257" i="1" s="1"/>
  <c r="V1257" i="1"/>
  <c r="W1257" i="1" s="1"/>
  <c r="X1247" i="1"/>
  <c r="Y1247" i="1" s="1"/>
  <c r="V1241" i="1"/>
  <c r="W1241" i="1" s="1"/>
  <c r="X1209" i="1"/>
  <c r="Y1209" i="1" s="1"/>
  <c r="V1209" i="1"/>
  <c r="W1209" i="1" s="1"/>
  <c r="X1199" i="1"/>
  <c r="Y1199" i="1" s="1"/>
  <c r="V1195" i="1"/>
  <c r="W1195" i="1" s="1"/>
  <c r="V1193" i="1"/>
  <c r="W1193" i="1" s="1"/>
  <c r="V1182" i="1"/>
  <c r="W1182" i="1" s="1"/>
  <c r="X1159" i="1"/>
  <c r="Y1159" i="1" s="1"/>
  <c r="X1106" i="1"/>
  <c r="Y1106" i="1" s="1"/>
  <c r="X1098" i="1"/>
  <c r="Y1098" i="1" s="1"/>
  <c r="X1090" i="1"/>
  <c r="Y1090" i="1" s="1"/>
  <c r="X1082" i="1"/>
  <c r="Y1082" i="1" s="1"/>
  <c r="X1074" i="1"/>
  <c r="Y1074" i="1" s="1"/>
  <c r="X527" i="1"/>
  <c r="Y527" i="1" s="1"/>
  <c r="V527" i="1"/>
  <c r="W527" i="1" s="1"/>
  <c r="X495" i="1"/>
  <c r="Y495" i="1" s="1"/>
  <c r="V495" i="1"/>
  <c r="W495" i="1" s="1"/>
  <c r="X463" i="1"/>
  <c r="Y463" i="1" s="1"/>
  <c r="V463" i="1"/>
  <c r="W463" i="1" s="1"/>
  <c r="V393" i="1"/>
  <c r="W393" i="1" s="1"/>
  <c r="X393" i="1"/>
  <c r="Y393" i="1" s="1"/>
  <c r="V1036" i="1"/>
  <c r="W1036" i="1" s="1"/>
  <c r="V1028" i="1"/>
  <c r="W1028" i="1" s="1"/>
  <c r="V1020" i="1"/>
  <c r="W1020" i="1" s="1"/>
  <c r="V1012" i="1"/>
  <c r="W1012" i="1" s="1"/>
  <c r="V1004" i="1"/>
  <c r="W1004" i="1" s="1"/>
  <c r="V996" i="1"/>
  <c r="W996" i="1" s="1"/>
  <c r="V988" i="1"/>
  <c r="W988" i="1" s="1"/>
  <c r="V980" i="1"/>
  <c r="W980" i="1" s="1"/>
  <c r="V972" i="1"/>
  <c r="W972" i="1" s="1"/>
  <c r="V964" i="1"/>
  <c r="W964" i="1" s="1"/>
  <c r="V956" i="1"/>
  <c r="W956" i="1" s="1"/>
  <c r="V948" i="1"/>
  <c r="W948" i="1" s="1"/>
  <c r="V940" i="1"/>
  <c r="W940" i="1" s="1"/>
  <c r="V932" i="1"/>
  <c r="W932" i="1" s="1"/>
  <c r="V924" i="1"/>
  <c r="W924" i="1" s="1"/>
  <c r="V916" i="1"/>
  <c r="W916" i="1" s="1"/>
  <c r="V908" i="1"/>
  <c r="W908" i="1" s="1"/>
  <c r="V900" i="1"/>
  <c r="W900" i="1" s="1"/>
  <c r="V892" i="1"/>
  <c r="W892" i="1" s="1"/>
  <c r="V884" i="1"/>
  <c r="W884" i="1" s="1"/>
  <c r="V876" i="1"/>
  <c r="W876" i="1" s="1"/>
  <c r="V868" i="1"/>
  <c r="W868" i="1" s="1"/>
  <c r="V860" i="1"/>
  <c r="W860" i="1" s="1"/>
  <c r="V852" i="1"/>
  <c r="W852" i="1" s="1"/>
  <c r="V844" i="1"/>
  <c r="W844" i="1" s="1"/>
  <c r="V836" i="1"/>
  <c r="W836" i="1" s="1"/>
  <c r="V828" i="1"/>
  <c r="W828" i="1" s="1"/>
  <c r="V820" i="1"/>
  <c r="W820" i="1" s="1"/>
  <c r="V812" i="1"/>
  <c r="W812" i="1" s="1"/>
  <c r="X806" i="1"/>
  <c r="Y806" i="1" s="1"/>
  <c r="V804" i="1"/>
  <c r="W804" i="1" s="1"/>
  <c r="X798" i="1"/>
  <c r="Y798" i="1" s="1"/>
  <c r="V796" i="1"/>
  <c r="W796" i="1" s="1"/>
  <c r="X790" i="1"/>
  <c r="Y790" i="1" s="1"/>
  <c r="V788" i="1"/>
  <c r="W788" i="1" s="1"/>
  <c r="X782" i="1"/>
  <c r="Y782" i="1" s="1"/>
  <c r="V780" i="1"/>
  <c r="W780" i="1" s="1"/>
  <c r="X774" i="1"/>
  <c r="Y774" i="1" s="1"/>
  <c r="V772" i="1"/>
  <c r="W772" i="1" s="1"/>
  <c r="X766" i="1"/>
  <c r="Y766" i="1" s="1"/>
  <c r="V764" i="1"/>
  <c r="W764" i="1" s="1"/>
  <c r="X758" i="1"/>
  <c r="Y758" i="1" s="1"/>
  <c r="V756" i="1"/>
  <c r="W756" i="1" s="1"/>
  <c r="X750" i="1"/>
  <c r="Y750" i="1" s="1"/>
  <c r="V748" i="1"/>
  <c r="W748" i="1" s="1"/>
  <c r="X742" i="1"/>
  <c r="Y742" i="1" s="1"/>
  <c r="V740" i="1"/>
  <c r="W740" i="1" s="1"/>
  <c r="X734" i="1"/>
  <c r="Y734" i="1" s="1"/>
  <c r="V732" i="1"/>
  <c r="W732" i="1" s="1"/>
  <c r="X726" i="1"/>
  <c r="Y726" i="1" s="1"/>
  <c r="V724" i="1"/>
  <c r="W724" i="1" s="1"/>
  <c r="X718" i="1"/>
  <c r="Y718" i="1" s="1"/>
  <c r="V716" i="1"/>
  <c r="W716" i="1" s="1"/>
  <c r="X710" i="1"/>
  <c r="Y710" i="1" s="1"/>
  <c r="V708" i="1"/>
  <c r="W708" i="1" s="1"/>
  <c r="X702" i="1"/>
  <c r="Y702" i="1" s="1"/>
  <c r="V700" i="1"/>
  <c r="W700" i="1" s="1"/>
  <c r="X694" i="1"/>
  <c r="Y694" i="1" s="1"/>
  <c r="V692" i="1"/>
  <c r="W692" i="1" s="1"/>
  <c r="X686" i="1"/>
  <c r="Y686" i="1" s="1"/>
  <c r="V684" i="1"/>
  <c r="W684" i="1" s="1"/>
  <c r="X674" i="1"/>
  <c r="Y674" i="1" s="1"/>
  <c r="X669" i="1"/>
  <c r="Y669" i="1" s="1"/>
  <c r="V660" i="1"/>
  <c r="W660" i="1" s="1"/>
  <c r="X654" i="1"/>
  <c r="Y654" i="1" s="1"/>
  <c r="X649" i="1"/>
  <c r="Y649" i="1" s="1"/>
  <c r="X645" i="1"/>
  <c r="Y645" i="1" s="1"/>
  <c r="V640" i="1"/>
  <c r="W640" i="1" s="1"/>
  <c r="X634" i="1"/>
  <c r="Y634" i="1" s="1"/>
  <c r="X628" i="1"/>
  <c r="Y628" i="1" s="1"/>
  <c r="X626" i="1"/>
  <c r="Y626" i="1" s="1"/>
  <c r="X620" i="1"/>
  <c r="Y620" i="1" s="1"/>
  <c r="X618" i="1"/>
  <c r="Y618" i="1" s="1"/>
  <c r="X612" i="1"/>
  <c r="Y612" i="1" s="1"/>
  <c r="X610" i="1"/>
  <c r="Y610" i="1" s="1"/>
  <c r="X604" i="1"/>
  <c r="Y604" i="1" s="1"/>
  <c r="X602" i="1"/>
  <c r="Y602" i="1" s="1"/>
  <c r="X596" i="1"/>
  <c r="Y596" i="1" s="1"/>
  <c r="X594" i="1"/>
  <c r="Y594" i="1" s="1"/>
  <c r="X588" i="1"/>
  <c r="Y588" i="1" s="1"/>
  <c r="X586" i="1"/>
  <c r="Y586" i="1" s="1"/>
  <c r="X580" i="1"/>
  <c r="Y580" i="1" s="1"/>
  <c r="X578" i="1"/>
  <c r="Y578" i="1" s="1"/>
  <c r="X572" i="1"/>
  <c r="Y572" i="1" s="1"/>
  <c r="X570" i="1"/>
  <c r="Y570" i="1" s="1"/>
  <c r="X564" i="1"/>
  <c r="Y564" i="1" s="1"/>
  <c r="X562" i="1"/>
  <c r="Y562" i="1" s="1"/>
  <c r="X556" i="1"/>
  <c r="Y556" i="1" s="1"/>
  <c r="X554" i="1"/>
  <c r="Y554" i="1" s="1"/>
  <c r="X548" i="1"/>
  <c r="Y548" i="1" s="1"/>
  <c r="X546" i="1"/>
  <c r="Y546" i="1" s="1"/>
  <c r="X540" i="1"/>
  <c r="Y540" i="1" s="1"/>
  <c r="X538" i="1"/>
  <c r="Y538" i="1" s="1"/>
  <c r="X533" i="1"/>
  <c r="Y533" i="1" s="1"/>
  <c r="V529" i="1"/>
  <c r="W529" i="1" s="1"/>
  <c r="X519" i="1"/>
  <c r="Y519" i="1" s="1"/>
  <c r="V519" i="1"/>
  <c r="W519" i="1" s="1"/>
  <c r="X514" i="1"/>
  <c r="Y514" i="1" s="1"/>
  <c r="X501" i="1"/>
  <c r="Y501" i="1" s="1"/>
  <c r="V497" i="1"/>
  <c r="W497" i="1" s="1"/>
  <c r="X487" i="1"/>
  <c r="Y487" i="1" s="1"/>
  <c r="V487" i="1"/>
  <c r="W487" i="1" s="1"/>
  <c r="X482" i="1"/>
  <c r="Y482" i="1" s="1"/>
  <c r="X469" i="1"/>
  <c r="Y469" i="1" s="1"/>
  <c r="V465" i="1"/>
  <c r="W465" i="1" s="1"/>
  <c r="X455" i="1"/>
  <c r="Y455" i="1" s="1"/>
  <c r="V455" i="1"/>
  <c r="W455" i="1" s="1"/>
  <c r="X447" i="1"/>
  <c r="Y447" i="1" s="1"/>
  <c r="V447" i="1"/>
  <c r="W447" i="1" s="1"/>
  <c r="X439" i="1"/>
  <c r="Y439" i="1" s="1"/>
  <c r="V439" i="1"/>
  <c r="W439" i="1" s="1"/>
  <c r="X431" i="1"/>
  <c r="Y431" i="1" s="1"/>
  <c r="V431" i="1"/>
  <c r="W431" i="1" s="1"/>
  <c r="X423" i="1"/>
  <c r="Y423" i="1" s="1"/>
  <c r="V423" i="1"/>
  <c r="W423" i="1" s="1"/>
  <c r="X415" i="1"/>
  <c r="Y415" i="1" s="1"/>
  <c r="V415" i="1"/>
  <c r="W415" i="1" s="1"/>
  <c r="X407" i="1"/>
  <c r="Y407" i="1" s="1"/>
  <c r="V407" i="1"/>
  <c r="W407" i="1" s="1"/>
  <c r="V676" i="1"/>
  <c r="W676" i="1" s="1"/>
  <c r="X670" i="1"/>
  <c r="Y670" i="1" s="1"/>
  <c r="X665" i="1"/>
  <c r="Y665" i="1" s="1"/>
  <c r="X661" i="1"/>
  <c r="Y661" i="1" s="1"/>
  <c r="V656" i="1"/>
  <c r="W656" i="1" s="1"/>
  <c r="X650" i="1"/>
  <c r="Y650" i="1" s="1"/>
  <c r="X646" i="1"/>
  <c r="Y646" i="1" s="1"/>
  <c r="X641" i="1"/>
  <c r="Y641" i="1" s="1"/>
  <c r="V636" i="1"/>
  <c r="W636" i="1" s="1"/>
  <c r="X629" i="1"/>
  <c r="Y629" i="1" s="1"/>
  <c r="X621" i="1"/>
  <c r="Y621" i="1" s="1"/>
  <c r="X613" i="1"/>
  <c r="Y613" i="1" s="1"/>
  <c r="X605" i="1"/>
  <c r="Y605" i="1" s="1"/>
  <c r="X597" i="1"/>
  <c r="Y597" i="1" s="1"/>
  <c r="X589" i="1"/>
  <c r="Y589" i="1" s="1"/>
  <c r="X581" i="1"/>
  <c r="Y581" i="1" s="1"/>
  <c r="X573" i="1"/>
  <c r="Y573" i="1" s="1"/>
  <c r="X565" i="1"/>
  <c r="Y565" i="1" s="1"/>
  <c r="X557" i="1"/>
  <c r="Y557" i="1" s="1"/>
  <c r="X549" i="1"/>
  <c r="Y549" i="1" s="1"/>
  <c r="X541" i="1"/>
  <c r="Y541" i="1" s="1"/>
  <c r="X525" i="1"/>
  <c r="Y525" i="1" s="1"/>
  <c r="V521" i="1"/>
  <c r="W521" i="1" s="1"/>
  <c r="X511" i="1"/>
  <c r="Y511" i="1" s="1"/>
  <c r="V511" i="1"/>
  <c r="W511" i="1" s="1"/>
  <c r="X506" i="1"/>
  <c r="Y506" i="1" s="1"/>
  <c r="X493" i="1"/>
  <c r="Y493" i="1" s="1"/>
  <c r="V489" i="1"/>
  <c r="W489" i="1" s="1"/>
  <c r="X479" i="1"/>
  <c r="Y479" i="1" s="1"/>
  <c r="V479" i="1"/>
  <c r="W479" i="1" s="1"/>
  <c r="X474" i="1"/>
  <c r="Y474" i="1" s="1"/>
  <c r="X461" i="1"/>
  <c r="Y461" i="1" s="1"/>
  <c r="V457" i="1"/>
  <c r="W457" i="1" s="1"/>
  <c r="V449" i="1"/>
  <c r="W449" i="1" s="1"/>
  <c r="V441" i="1"/>
  <c r="W441" i="1" s="1"/>
  <c r="V433" i="1"/>
  <c r="W433" i="1" s="1"/>
  <c r="V425" i="1"/>
  <c r="W425" i="1" s="1"/>
  <c r="V401" i="1"/>
  <c r="W401" i="1" s="1"/>
  <c r="X401" i="1"/>
  <c r="Y401" i="1" s="1"/>
  <c r="X927" i="1"/>
  <c r="Y927" i="1" s="1"/>
  <c r="X919" i="1"/>
  <c r="Y919" i="1" s="1"/>
  <c r="X911" i="1"/>
  <c r="Y911" i="1" s="1"/>
  <c r="X903" i="1"/>
  <c r="Y903" i="1" s="1"/>
  <c r="X895" i="1"/>
  <c r="Y895" i="1" s="1"/>
  <c r="X887" i="1"/>
  <c r="Y887" i="1" s="1"/>
  <c r="X879" i="1"/>
  <c r="Y879" i="1" s="1"/>
  <c r="X871" i="1"/>
  <c r="Y871" i="1" s="1"/>
  <c r="X863" i="1"/>
  <c r="Y863" i="1" s="1"/>
  <c r="X855" i="1"/>
  <c r="Y855" i="1" s="1"/>
  <c r="X847" i="1"/>
  <c r="Y847" i="1" s="1"/>
  <c r="X839" i="1"/>
  <c r="Y839" i="1" s="1"/>
  <c r="X831" i="1"/>
  <c r="Y831" i="1" s="1"/>
  <c r="X823" i="1"/>
  <c r="Y823" i="1" s="1"/>
  <c r="X815" i="1"/>
  <c r="Y815" i="1" s="1"/>
  <c r="X807" i="1"/>
  <c r="Y807" i="1" s="1"/>
  <c r="X799" i="1"/>
  <c r="Y799" i="1" s="1"/>
  <c r="X791" i="1"/>
  <c r="Y791" i="1" s="1"/>
  <c r="X783" i="1"/>
  <c r="Y783" i="1" s="1"/>
  <c r="X775" i="1"/>
  <c r="Y775" i="1" s="1"/>
  <c r="X767" i="1"/>
  <c r="Y767" i="1" s="1"/>
  <c r="X759" i="1"/>
  <c r="Y759" i="1" s="1"/>
  <c r="X751" i="1"/>
  <c r="Y751" i="1" s="1"/>
  <c r="X743" i="1"/>
  <c r="Y743" i="1" s="1"/>
  <c r="X735" i="1"/>
  <c r="Y735" i="1" s="1"/>
  <c r="X727" i="1"/>
  <c r="Y727" i="1" s="1"/>
  <c r="X719" i="1"/>
  <c r="Y719" i="1" s="1"/>
  <c r="X711" i="1"/>
  <c r="Y711" i="1" s="1"/>
  <c r="X703" i="1"/>
  <c r="Y703" i="1" s="1"/>
  <c r="X695" i="1"/>
  <c r="Y695" i="1" s="1"/>
  <c r="X687" i="1"/>
  <c r="Y687" i="1" s="1"/>
  <c r="V672" i="1"/>
  <c r="W672" i="1" s="1"/>
  <c r="V652" i="1"/>
  <c r="W652" i="1" s="1"/>
  <c r="V631" i="1"/>
  <c r="W631" i="1" s="1"/>
  <c r="V623" i="1"/>
  <c r="W623" i="1" s="1"/>
  <c r="V615" i="1"/>
  <c r="W615" i="1" s="1"/>
  <c r="V607" i="1"/>
  <c r="W607" i="1" s="1"/>
  <c r="V599" i="1"/>
  <c r="W599" i="1" s="1"/>
  <c r="V591" i="1"/>
  <c r="W591" i="1" s="1"/>
  <c r="V583" i="1"/>
  <c r="W583" i="1" s="1"/>
  <c r="V575" i="1"/>
  <c r="W575" i="1" s="1"/>
  <c r="V567" i="1"/>
  <c r="W567" i="1" s="1"/>
  <c r="V559" i="1"/>
  <c r="W559" i="1" s="1"/>
  <c r="V551" i="1"/>
  <c r="W551" i="1" s="1"/>
  <c r="V543" i="1"/>
  <c r="W543" i="1" s="1"/>
  <c r="X535" i="1"/>
  <c r="Y535" i="1" s="1"/>
  <c r="V535" i="1"/>
  <c r="W535" i="1" s="1"/>
  <c r="X530" i="1"/>
  <c r="Y530" i="1" s="1"/>
  <c r="X517" i="1"/>
  <c r="Y517" i="1" s="1"/>
  <c r="V513" i="1"/>
  <c r="W513" i="1" s="1"/>
  <c r="X503" i="1"/>
  <c r="Y503" i="1" s="1"/>
  <c r="V503" i="1"/>
  <c r="W503" i="1" s="1"/>
  <c r="X498" i="1"/>
  <c r="Y498" i="1" s="1"/>
  <c r="X485" i="1"/>
  <c r="Y485" i="1" s="1"/>
  <c r="V481" i="1"/>
  <c r="W481" i="1" s="1"/>
  <c r="X471" i="1"/>
  <c r="Y471" i="1" s="1"/>
  <c r="V471" i="1"/>
  <c r="W471" i="1" s="1"/>
  <c r="X466" i="1"/>
  <c r="Y466" i="1" s="1"/>
  <c r="X453" i="1"/>
  <c r="Y453" i="1" s="1"/>
  <c r="V453" i="1"/>
  <c r="W453" i="1" s="1"/>
  <c r="X445" i="1"/>
  <c r="Y445" i="1" s="1"/>
  <c r="V445" i="1"/>
  <c r="W445" i="1" s="1"/>
  <c r="X437" i="1"/>
  <c r="Y437" i="1" s="1"/>
  <c r="V437" i="1"/>
  <c r="W437" i="1" s="1"/>
  <c r="X429" i="1"/>
  <c r="Y429" i="1" s="1"/>
  <c r="V429" i="1"/>
  <c r="W429" i="1" s="1"/>
  <c r="X421" i="1"/>
  <c r="Y421" i="1" s="1"/>
  <c r="V421" i="1"/>
  <c r="W421" i="1" s="1"/>
  <c r="X413" i="1"/>
  <c r="Y413" i="1" s="1"/>
  <c r="V413" i="1"/>
  <c r="W413" i="1" s="1"/>
  <c r="X405" i="1"/>
  <c r="Y405" i="1" s="1"/>
  <c r="V405" i="1"/>
  <c r="W405" i="1" s="1"/>
  <c r="V399" i="1"/>
  <c r="W399" i="1" s="1"/>
  <c r="V397" i="1"/>
  <c r="W397" i="1" s="1"/>
  <c r="V391" i="1"/>
  <c r="W391" i="1" s="1"/>
  <c r="V389" i="1"/>
  <c r="W389" i="1" s="1"/>
  <c r="X385" i="1"/>
  <c r="Y385" i="1" s="1"/>
  <c r="V383" i="1"/>
  <c r="W383" i="1" s="1"/>
  <c r="V381" i="1"/>
  <c r="W381" i="1" s="1"/>
  <c r="X377" i="1"/>
  <c r="Y377" i="1" s="1"/>
  <c r="V375" i="1"/>
  <c r="W375" i="1" s="1"/>
  <c r="V373" i="1"/>
  <c r="W373" i="1" s="1"/>
  <c r="X369" i="1"/>
  <c r="Y369" i="1" s="1"/>
  <c r="V364" i="1"/>
  <c r="W364" i="1" s="1"/>
  <c r="X362" i="1"/>
  <c r="Y362" i="1" s="1"/>
  <c r="V359" i="1"/>
  <c r="W359" i="1" s="1"/>
  <c r="X357" i="1"/>
  <c r="Y357" i="1" s="1"/>
  <c r="X352" i="1"/>
  <c r="Y352" i="1" s="1"/>
  <c r="V349" i="1"/>
  <c r="W349" i="1" s="1"/>
  <c r="X346" i="1"/>
  <c r="Y346" i="1" s="1"/>
  <c r="X337" i="1"/>
  <c r="Y337" i="1" s="1"/>
  <c r="V333" i="1"/>
  <c r="W333" i="1" s="1"/>
  <c r="X330" i="1"/>
  <c r="Y330" i="1" s="1"/>
  <c r="V313" i="1"/>
  <c r="W313" i="1" s="1"/>
  <c r="X310" i="1"/>
  <c r="Y310" i="1" s="1"/>
  <c r="V285" i="1"/>
  <c r="W285" i="1" s="1"/>
  <c r="X282" i="1"/>
  <c r="Y282" i="1" s="1"/>
  <c r="X277" i="1"/>
  <c r="Y277" i="1" s="1"/>
  <c r="V274" i="1"/>
  <c r="W274" i="1" s="1"/>
  <c r="X274" i="1"/>
  <c r="Y274" i="1" s="1"/>
  <c r="X245" i="1"/>
  <c r="Y245" i="1" s="1"/>
  <c r="V242" i="1"/>
  <c r="W242" i="1" s="1"/>
  <c r="X242" i="1"/>
  <c r="Y242" i="1" s="1"/>
  <c r="X237" i="1"/>
  <c r="Y237" i="1" s="1"/>
  <c r="V234" i="1"/>
  <c r="W234" i="1" s="1"/>
  <c r="X234" i="1"/>
  <c r="Y234" i="1" s="1"/>
  <c r="V217" i="1"/>
  <c r="W217" i="1" s="1"/>
  <c r="X217" i="1"/>
  <c r="Y217" i="1" s="1"/>
  <c r="X212" i="1"/>
  <c r="Y212" i="1" s="1"/>
  <c r="V207" i="1"/>
  <c r="W207" i="1" s="1"/>
  <c r="X207" i="1"/>
  <c r="Y207" i="1" s="1"/>
  <c r="X198" i="1"/>
  <c r="Y198" i="1" s="1"/>
  <c r="V198" i="1"/>
  <c r="W198" i="1" s="1"/>
  <c r="X195" i="1"/>
  <c r="Y195" i="1" s="1"/>
  <c r="V195" i="1"/>
  <c r="W195" i="1" s="1"/>
  <c r="X190" i="1"/>
  <c r="Y190" i="1" s="1"/>
  <c r="V190" i="1"/>
  <c r="W190" i="1" s="1"/>
  <c r="X179" i="1"/>
  <c r="Y179" i="1" s="1"/>
  <c r="V179" i="1"/>
  <c r="W179" i="1" s="1"/>
  <c r="V367" i="1"/>
  <c r="W367" i="1" s="1"/>
  <c r="V355" i="1"/>
  <c r="W355" i="1" s="1"/>
  <c r="X350" i="1"/>
  <c r="Y350" i="1" s="1"/>
  <c r="X334" i="1"/>
  <c r="Y334" i="1" s="1"/>
  <c r="X325" i="1"/>
  <c r="Y325" i="1" s="1"/>
  <c r="V322" i="1"/>
  <c r="W322" i="1" s="1"/>
  <c r="X322" i="1"/>
  <c r="Y322" i="1" s="1"/>
  <c r="V258" i="1"/>
  <c r="W258" i="1" s="1"/>
  <c r="X258" i="1"/>
  <c r="Y258" i="1" s="1"/>
  <c r="V250" i="1"/>
  <c r="W250" i="1" s="1"/>
  <c r="X250" i="1"/>
  <c r="Y250" i="1" s="1"/>
  <c r="X206" i="1"/>
  <c r="Y206" i="1" s="1"/>
  <c r="V206" i="1"/>
  <c r="W206" i="1" s="1"/>
  <c r="X203" i="1"/>
  <c r="Y203" i="1" s="1"/>
  <c r="V203" i="1"/>
  <c r="W203" i="1" s="1"/>
  <c r="X194" i="1"/>
  <c r="Y194" i="1" s="1"/>
  <c r="V194" i="1"/>
  <c r="W194" i="1" s="1"/>
  <c r="V189" i="1"/>
  <c r="W189" i="1" s="1"/>
  <c r="X189" i="1"/>
  <c r="Y189" i="1" s="1"/>
  <c r="X178" i="1"/>
  <c r="Y178" i="1" s="1"/>
  <c r="V178" i="1"/>
  <c r="W178" i="1" s="1"/>
  <c r="V175" i="1"/>
  <c r="W175" i="1" s="1"/>
  <c r="X175" i="1"/>
  <c r="Y175" i="1" s="1"/>
  <c r="V168" i="1"/>
  <c r="W168" i="1" s="1"/>
  <c r="X168" i="1"/>
  <c r="Y168" i="1" s="1"/>
  <c r="V161" i="1"/>
  <c r="W161" i="1" s="1"/>
  <c r="X161" i="1"/>
  <c r="Y161" i="1" s="1"/>
  <c r="V156" i="1"/>
  <c r="W156" i="1" s="1"/>
  <c r="X156" i="1"/>
  <c r="Y156" i="1" s="1"/>
  <c r="V306" i="1"/>
  <c r="W306" i="1" s="1"/>
  <c r="X306" i="1"/>
  <c r="Y306" i="1" s="1"/>
  <c r="X211" i="1"/>
  <c r="Y211" i="1" s="1"/>
  <c r="V211" i="1"/>
  <c r="W211" i="1" s="1"/>
  <c r="X208" i="1"/>
  <c r="Y208" i="1" s="1"/>
  <c r="V193" i="1"/>
  <c r="W193" i="1" s="1"/>
  <c r="X193" i="1"/>
  <c r="Y193" i="1" s="1"/>
  <c r="V151" i="1"/>
  <c r="W151" i="1" s="1"/>
  <c r="X151" i="1"/>
  <c r="Y151" i="1" s="1"/>
  <c r="X368" i="1"/>
  <c r="Y368" i="1" s="1"/>
  <c r="X366" i="1"/>
  <c r="Y366" i="1" s="1"/>
  <c r="V356" i="1"/>
  <c r="W356" i="1" s="1"/>
  <c r="X354" i="1"/>
  <c r="Y354" i="1" s="1"/>
  <c r="V351" i="1"/>
  <c r="W351" i="1" s="1"/>
  <c r="X342" i="1"/>
  <c r="Y342" i="1" s="1"/>
  <c r="X326" i="1"/>
  <c r="Y326" i="1" s="1"/>
  <c r="X298" i="1"/>
  <c r="Y298" i="1" s="1"/>
  <c r="X293" i="1"/>
  <c r="Y293" i="1" s="1"/>
  <c r="V290" i="1"/>
  <c r="W290" i="1" s="1"/>
  <c r="X290" i="1"/>
  <c r="Y290" i="1" s="1"/>
  <c r="V265" i="1"/>
  <c r="W265" i="1" s="1"/>
  <c r="X262" i="1"/>
  <c r="Y262" i="1" s="1"/>
  <c r="X229" i="1"/>
  <c r="Y229" i="1" s="1"/>
  <c r="V226" i="1"/>
  <c r="W226" i="1" s="1"/>
  <c r="X226" i="1"/>
  <c r="Y226" i="1" s="1"/>
  <c r="X221" i="1"/>
  <c r="Y221" i="1" s="1"/>
  <c r="V218" i="1"/>
  <c r="W218" i="1" s="1"/>
  <c r="X218" i="1"/>
  <c r="Y218" i="1" s="1"/>
  <c r="V199" i="1"/>
  <c r="W199" i="1" s="1"/>
  <c r="X199" i="1"/>
  <c r="Y199" i="1" s="1"/>
  <c r="V173" i="1"/>
  <c r="W173" i="1" s="1"/>
  <c r="X173" i="1"/>
  <c r="Y173" i="1" s="1"/>
  <c r="X163" i="1"/>
  <c r="Y163" i="1" s="1"/>
  <c r="V163" i="1"/>
  <c r="W163" i="1" s="1"/>
  <c r="X158" i="1"/>
  <c r="Y158" i="1" s="1"/>
  <c r="V158" i="1"/>
  <c r="W158" i="1" s="1"/>
  <c r="X10055" i="1"/>
  <c r="Y10055" i="1" s="1"/>
  <c r="V10055" i="1"/>
  <c r="W10055" i="1" s="1"/>
  <c r="X9991" i="1"/>
  <c r="Y9991" i="1" s="1"/>
  <c r="V9991" i="1"/>
  <c r="W9991" i="1" s="1"/>
  <c r="X9959" i="1"/>
  <c r="Y9959" i="1" s="1"/>
  <c r="V9959" i="1"/>
  <c r="W9959" i="1" s="1"/>
  <c r="V9939" i="1"/>
  <c r="W9939" i="1" s="1"/>
  <c r="X9939" i="1"/>
  <c r="Y9939" i="1" s="1"/>
  <c r="V9923" i="1"/>
  <c r="W9923" i="1" s="1"/>
  <c r="X9923" i="1"/>
  <c r="Y9923" i="1" s="1"/>
  <c r="V9907" i="1"/>
  <c r="W9907" i="1" s="1"/>
  <c r="X9907" i="1"/>
  <c r="Y9907" i="1" s="1"/>
  <c r="V9891" i="1"/>
  <c r="W9891" i="1" s="1"/>
  <c r="X9891" i="1"/>
  <c r="Y9891" i="1" s="1"/>
  <c r="V9875" i="1"/>
  <c r="W9875" i="1" s="1"/>
  <c r="X9875" i="1"/>
  <c r="Y9875" i="1" s="1"/>
  <c r="V9859" i="1"/>
  <c r="W9859" i="1" s="1"/>
  <c r="X9859" i="1"/>
  <c r="Y9859" i="1" s="1"/>
  <c r="X177" i="1"/>
  <c r="Y177" i="1" s="1"/>
  <c r="V174" i="1"/>
  <c r="W174" i="1" s="1"/>
  <c r="V162" i="1"/>
  <c r="W162" i="1" s="1"/>
  <c r="V150" i="1"/>
  <c r="W150" i="1" s="1"/>
  <c r="V126" i="1"/>
  <c r="W126" i="1" s="1"/>
  <c r="V106" i="1"/>
  <c r="W106" i="1" s="1"/>
  <c r="V86" i="1"/>
  <c r="W86" i="1" s="1"/>
  <c r="X56" i="1"/>
  <c r="Y56" i="1" s="1"/>
  <c r="V52" i="1"/>
  <c r="W52" i="1" s="1"/>
  <c r="V50" i="1"/>
  <c r="W50" i="1" s="1"/>
  <c r="X10064" i="1"/>
  <c r="Y10064" i="1" s="1"/>
  <c r="V10060" i="1"/>
  <c r="W10060" i="1" s="1"/>
  <c r="X10037" i="1"/>
  <c r="Y10037" i="1" s="1"/>
  <c r="V10033" i="1"/>
  <c r="W10033" i="1" s="1"/>
  <c r="V10031" i="1"/>
  <c r="W10031" i="1" s="1"/>
  <c r="V10019" i="1"/>
  <c r="W10019" i="1" s="1"/>
  <c r="X10007" i="1"/>
  <c r="Y10007" i="1" s="1"/>
  <c r="V10007" i="1"/>
  <c r="W10007" i="1" s="1"/>
  <c r="X10000" i="1"/>
  <c r="Y10000" i="1" s="1"/>
  <c r="V9996" i="1"/>
  <c r="W9996" i="1" s="1"/>
  <c r="V9973" i="1"/>
  <c r="W9973" i="1" s="1"/>
  <c r="X9973" i="1"/>
  <c r="Y9973" i="1" s="1"/>
  <c r="V9971" i="1"/>
  <c r="W9971" i="1" s="1"/>
  <c r="V9964" i="1"/>
  <c r="W9964" i="1" s="1"/>
  <c r="V9953" i="1"/>
  <c r="W9953" i="1" s="1"/>
  <c r="V9941" i="1"/>
  <c r="W9941" i="1" s="1"/>
  <c r="V9925" i="1"/>
  <c r="W9925" i="1" s="1"/>
  <c r="V9909" i="1"/>
  <c r="W9909" i="1" s="1"/>
  <c r="V9893" i="1"/>
  <c r="W9893" i="1" s="1"/>
  <c r="V9877" i="1"/>
  <c r="W9877" i="1" s="1"/>
  <c r="X136" i="1"/>
  <c r="Y136" i="1" s="1"/>
  <c r="X131" i="1"/>
  <c r="Y131" i="1" s="1"/>
  <c r="X127" i="1"/>
  <c r="Y127" i="1" s="1"/>
  <c r="X116" i="1"/>
  <c r="Y116" i="1" s="1"/>
  <c r="X112" i="1"/>
  <c r="Y112" i="1" s="1"/>
  <c r="X107" i="1"/>
  <c r="Y107" i="1" s="1"/>
  <c r="X92" i="1"/>
  <c r="Y92" i="1" s="1"/>
  <c r="X87" i="1"/>
  <c r="Y87" i="1" s="1"/>
  <c r="X10061" i="1"/>
  <c r="Y10061" i="1" s="1"/>
  <c r="X10023" i="1"/>
  <c r="Y10023" i="1" s="1"/>
  <c r="V10023" i="1"/>
  <c r="W10023" i="1" s="1"/>
  <c r="X10008" i="1"/>
  <c r="Y10008" i="1" s="1"/>
  <c r="X9997" i="1"/>
  <c r="Y9997" i="1" s="1"/>
  <c r="V9968" i="1"/>
  <c r="W9968" i="1" s="1"/>
  <c r="X9968" i="1"/>
  <c r="Y9968" i="1" s="1"/>
  <c r="V9957" i="1"/>
  <c r="W9957" i="1" s="1"/>
  <c r="X9957" i="1"/>
  <c r="Y9957" i="1" s="1"/>
  <c r="V9931" i="1"/>
  <c r="W9931" i="1" s="1"/>
  <c r="X9931" i="1"/>
  <c r="Y9931" i="1" s="1"/>
  <c r="V9915" i="1"/>
  <c r="W9915" i="1" s="1"/>
  <c r="X9915" i="1"/>
  <c r="Y9915" i="1" s="1"/>
  <c r="V9899" i="1"/>
  <c r="W9899" i="1" s="1"/>
  <c r="X9899" i="1"/>
  <c r="Y9899" i="1" s="1"/>
  <c r="V9883" i="1"/>
  <c r="W9883" i="1" s="1"/>
  <c r="X9883" i="1"/>
  <c r="Y9883" i="1" s="1"/>
  <c r="V9867" i="1"/>
  <c r="W9867" i="1" s="1"/>
  <c r="X9867" i="1"/>
  <c r="Y9867" i="1" s="1"/>
  <c r="V9851" i="1"/>
  <c r="W9851" i="1" s="1"/>
  <c r="X9851" i="1"/>
  <c r="Y9851" i="1" s="1"/>
  <c r="V9844" i="1"/>
  <c r="W9844" i="1" s="1"/>
  <c r="X9844" i="1"/>
  <c r="Y9844" i="1" s="1"/>
  <c r="V138" i="1"/>
  <c r="W138" i="1" s="1"/>
  <c r="V118" i="1"/>
  <c r="W118" i="1" s="1"/>
  <c r="V94" i="1"/>
  <c r="W94" i="1" s="1"/>
  <c r="V74" i="1"/>
  <c r="W74" i="1" s="1"/>
  <c r="V70" i="1"/>
  <c r="W70" i="1" s="1"/>
  <c r="X58" i="1"/>
  <c r="Y58" i="1" s="1"/>
  <c r="V58" i="1"/>
  <c r="W58" i="1" s="1"/>
  <c r="X51" i="1"/>
  <c r="Y51" i="1" s="1"/>
  <c r="V10065" i="1"/>
  <c r="W10065" i="1" s="1"/>
  <c r="V10063" i="1"/>
  <c r="W10063" i="1" s="1"/>
  <c r="V10051" i="1"/>
  <c r="W10051" i="1" s="1"/>
  <c r="X10039" i="1"/>
  <c r="Y10039" i="1" s="1"/>
  <c r="V10039" i="1"/>
  <c r="W10039" i="1" s="1"/>
  <c r="X10032" i="1"/>
  <c r="Y10032" i="1" s="1"/>
  <c r="V10028" i="1"/>
  <c r="W10028" i="1" s="1"/>
  <c r="X10005" i="1"/>
  <c r="Y10005" i="1" s="1"/>
  <c r="V10001" i="1"/>
  <c r="W10001" i="1" s="1"/>
  <c r="V9999" i="1"/>
  <c r="W9999" i="1" s="1"/>
  <c r="V9987" i="1"/>
  <c r="W9987" i="1" s="1"/>
  <c r="X9975" i="1"/>
  <c r="Y9975" i="1" s="1"/>
  <c r="V9975" i="1"/>
  <c r="W9975" i="1" s="1"/>
  <c r="V9952" i="1"/>
  <c r="W9952" i="1" s="1"/>
  <c r="X9952" i="1"/>
  <c r="Y9952" i="1" s="1"/>
  <c r="V9933" i="1"/>
  <c r="W9933" i="1" s="1"/>
  <c r="V9917" i="1"/>
  <c r="W9917" i="1" s="1"/>
  <c r="V9901" i="1"/>
  <c r="W9901" i="1" s="1"/>
  <c r="V9885" i="1"/>
  <c r="W9885" i="1" s="1"/>
  <c r="X9840" i="1"/>
  <c r="Y9840" i="1" s="1"/>
  <c r="X9827" i="1"/>
  <c r="Y9827" i="1" s="1"/>
  <c r="X9823" i="1"/>
  <c r="Y9823" i="1" s="1"/>
  <c r="X9821" i="1"/>
  <c r="Y9821" i="1" s="1"/>
  <c r="X9815" i="1"/>
  <c r="Y9815" i="1" s="1"/>
  <c r="X9813" i="1"/>
  <c r="Y9813" i="1" s="1"/>
  <c r="X9800" i="1"/>
  <c r="Y9800" i="1" s="1"/>
  <c r="V9794" i="1"/>
  <c r="W9794" i="1" s="1"/>
  <c r="X9788" i="1"/>
  <c r="Y9788" i="1" s="1"/>
  <c r="X9780" i="1"/>
  <c r="Y9780" i="1" s="1"/>
  <c r="X9776" i="1"/>
  <c r="Y9776" i="1" s="1"/>
  <c r="X9763" i="1"/>
  <c r="Y9763" i="1" s="1"/>
  <c r="X9759" i="1"/>
  <c r="Y9759" i="1" s="1"/>
  <c r="X9757" i="1"/>
  <c r="Y9757" i="1" s="1"/>
  <c r="X9751" i="1"/>
  <c r="Y9751" i="1" s="1"/>
  <c r="X9749" i="1"/>
  <c r="Y9749" i="1" s="1"/>
  <c r="X9736" i="1"/>
  <c r="Y9736" i="1" s="1"/>
  <c r="V9730" i="1"/>
  <c r="W9730" i="1" s="1"/>
  <c r="X9724" i="1"/>
  <c r="Y9724" i="1" s="1"/>
  <c r="X9716" i="1"/>
  <c r="Y9716" i="1" s="1"/>
  <c r="X9712" i="1"/>
  <c r="Y9712" i="1" s="1"/>
  <c r="X9699" i="1"/>
  <c r="Y9699" i="1" s="1"/>
  <c r="X9695" i="1"/>
  <c r="Y9695" i="1" s="1"/>
  <c r="X9693" i="1"/>
  <c r="Y9693" i="1" s="1"/>
  <c r="X9687" i="1"/>
  <c r="Y9687" i="1" s="1"/>
  <c r="X9685" i="1"/>
  <c r="Y9685" i="1" s="1"/>
  <c r="X9672" i="1"/>
  <c r="Y9672" i="1" s="1"/>
  <c r="V9666" i="1"/>
  <c r="W9666" i="1" s="1"/>
  <c r="X9660" i="1"/>
  <c r="Y9660" i="1" s="1"/>
  <c r="V9658" i="1"/>
  <c r="W9658" i="1" s="1"/>
  <c r="X9652" i="1"/>
  <c r="Y9652" i="1" s="1"/>
  <c r="V9650" i="1"/>
  <c r="W9650" i="1" s="1"/>
  <c r="X9644" i="1"/>
  <c r="Y9644" i="1" s="1"/>
  <c r="V9642" i="1"/>
  <c r="W9642" i="1" s="1"/>
  <c r="X9636" i="1"/>
  <c r="Y9636" i="1" s="1"/>
  <c r="V9634" i="1"/>
  <c r="W9634" i="1" s="1"/>
  <c r="X9628" i="1"/>
  <c r="Y9628" i="1" s="1"/>
  <c r="V9626" i="1"/>
  <c r="W9626" i="1" s="1"/>
  <c r="X9620" i="1"/>
  <c r="Y9620" i="1" s="1"/>
  <c r="V9618" i="1"/>
  <c r="W9618" i="1" s="1"/>
  <c r="X9612" i="1"/>
  <c r="Y9612" i="1" s="1"/>
  <c r="V9610" i="1"/>
  <c r="W9610" i="1" s="1"/>
  <c r="X9604" i="1"/>
  <c r="Y9604" i="1" s="1"/>
  <c r="X9596" i="1"/>
  <c r="Y9596" i="1" s="1"/>
  <c r="X9588" i="1"/>
  <c r="Y9588" i="1" s="1"/>
  <c r="X9580" i="1"/>
  <c r="Y9580" i="1" s="1"/>
  <c r="X9572" i="1"/>
  <c r="Y9572" i="1" s="1"/>
  <c r="X9564" i="1"/>
  <c r="Y9564" i="1" s="1"/>
  <c r="X9556" i="1"/>
  <c r="Y9556" i="1" s="1"/>
  <c r="X9548" i="1"/>
  <c r="Y9548" i="1" s="1"/>
  <c r="X9540" i="1"/>
  <c r="Y9540" i="1" s="1"/>
  <c r="X9532" i="1"/>
  <c r="Y9532" i="1" s="1"/>
  <c r="X9524" i="1"/>
  <c r="Y9524" i="1" s="1"/>
  <c r="X9516" i="1"/>
  <c r="Y9516" i="1" s="1"/>
  <c r="X9508" i="1"/>
  <c r="Y9508" i="1" s="1"/>
  <c r="V9420" i="1"/>
  <c r="W9420" i="1" s="1"/>
  <c r="X9420" i="1"/>
  <c r="Y9420" i="1" s="1"/>
  <c r="X9414" i="1"/>
  <c r="Y9414" i="1" s="1"/>
  <c r="V9414" i="1"/>
  <c r="W9414" i="1" s="1"/>
  <c r="V9404" i="1"/>
  <c r="W9404" i="1" s="1"/>
  <c r="X9404" i="1"/>
  <c r="Y9404" i="1" s="1"/>
  <c r="X9398" i="1"/>
  <c r="Y9398" i="1" s="1"/>
  <c r="V9398" i="1"/>
  <c r="W9398" i="1" s="1"/>
  <c r="V9277" i="1"/>
  <c r="W9277" i="1" s="1"/>
  <c r="X9277" i="1"/>
  <c r="Y9277" i="1" s="1"/>
  <c r="V9269" i="1"/>
  <c r="W9269" i="1" s="1"/>
  <c r="X9269" i="1"/>
  <c r="Y9269" i="1" s="1"/>
  <c r="V9261" i="1"/>
  <c r="W9261" i="1" s="1"/>
  <c r="X9261" i="1"/>
  <c r="Y9261" i="1" s="1"/>
  <c r="V9253" i="1"/>
  <c r="W9253" i="1" s="1"/>
  <c r="X9253" i="1"/>
  <c r="Y9253" i="1" s="1"/>
  <c r="V9224" i="1"/>
  <c r="W9224" i="1" s="1"/>
  <c r="X9224" i="1"/>
  <c r="Y9224" i="1" s="1"/>
  <c r="X9191" i="1"/>
  <c r="Y9191" i="1" s="1"/>
  <c r="V9191" i="1"/>
  <c r="W9191" i="1" s="1"/>
  <c r="V9165" i="1"/>
  <c r="W9165" i="1" s="1"/>
  <c r="X9165" i="1"/>
  <c r="Y9165" i="1" s="1"/>
  <c r="V9108" i="1"/>
  <c r="W9108" i="1" s="1"/>
  <c r="X9108" i="1"/>
  <c r="Y9108" i="1" s="1"/>
  <c r="X9099" i="1"/>
  <c r="Y9099" i="1" s="1"/>
  <c r="V9099" i="1"/>
  <c r="W9099" i="1" s="1"/>
  <c r="X9088" i="1"/>
  <c r="Y9088" i="1" s="1"/>
  <c r="V9088" i="1"/>
  <c r="W9088" i="1" s="1"/>
  <c r="V9842" i="1"/>
  <c r="W9842" i="1" s="1"/>
  <c r="X9837" i="1"/>
  <c r="Y9837" i="1" s="1"/>
  <c r="V9831" i="1"/>
  <c r="W9831" i="1" s="1"/>
  <c r="X9819" i="1"/>
  <c r="Y9819" i="1" s="1"/>
  <c r="X9811" i="1"/>
  <c r="Y9811" i="1" s="1"/>
  <c r="V9802" i="1"/>
  <c r="W9802" i="1" s="1"/>
  <c r="V9778" i="1"/>
  <c r="W9778" i="1" s="1"/>
  <c r="X9773" i="1"/>
  <c r="Y9773" i="1" s="1"/>
  <c r="V9767" i="1"/>
  <c r="W9767" i="1" s="1"/>
  <c r="X9755" i="1"/>
  <c r="Y9755" i="1" s="1"/>
  <c r="X9747" i="1"/>
  <c r="Y9747" i="1" s="1"/>
  <c r="V9738" i="1"/>
  <c r="W9738" i="1" s="1"/>
  <c r="V9714" i="1"/>
  <c r="W9714" i="1" s="1"/>
  <c r="X9709" i="1"/>
  <c r="Y9709" i="1" s="1"/>
  <c r="V9703" i="1"/>
  <c r="W9703" i="1" s="1"/>
  <c r="X9691" i="1"/>
  <c r="Y9691" i="1" s="1"/>
  <c r="X9683" i="1"/>
  <c r="Y9683" i="1" s="1"/>
  <c r="V9674" i="1"/>
  <c r="W9674" i="1" s="1"/>
  <c r="V9546" i="1"/>
  <c r="W9546" i="1" s="1"/>
  <c r="V9542" i="1"/>
  <c r="W9542" i="1" s="1"/>
  <c r="V9530" i="1"/>
  <c r="W9530" i="1" s="1"/>
  <c r="V9526" i="1"/>
  <c r="W9526" i="1" s="1"/>
  <c r="V9514" i="1"/>
  <c r="W9514" i="1" s="1"/>
  <c r="V9510" i="1"/>
  <c r="W9510" i="1" s="1"/>
  <c r="X9487" i="1"/>
  <c r="Y9487" i="1" s="1"/>
  <c r="X9484" i="1"/>
  <c r="Y9484" i="1" s="1"/>
  <c r="X9482" i="1"/>
  <c r="Y9482" i="1" s="1"/>
  <c r="V9482" i="1"/>
  <c r="W9482" i="1" s="1"/>
  <c r="X9479" i="1"/>
  <c r="Y9479" i="1" s="1"/>
  <c r="X9476" i="1"/>
  <c r="Y9476" i="1" s="1"/>
  <c r="X9474" i="1"/>
  <c r="Y9474" i="1" s="1"/>
  <c r="V9474" i="1"/>
  <c r="W9474" i="1" s="1"/>
  <c r="X9471" i="1"/>
  <c r="Y9471" i="1" s="1"/>
  <c r="X9468" i="1"/>
  <c r="Y9468" i="1" s="1"/>
  <c r="X9466" i="1"/>
  <c r="Y9466" i="1" s="1"/>
  <c r="V9466" i="1"/>
  <c r="W9466" i="1" s="1"/>
  <c r="X9463" i="1"/>
  <c r="Y9463" i="1" s="1"/>
  <c r="X9460" i="1"/>
  <c r="Y9460" i="1" s="1"/>
  <c r="X9458" i="1"/>
  <c r="Y9458" i="1" s="1"/>
  <c r="V9458" i="1"/>
  <c r="W9458" i="1" s="1"/>
  <c r="X9455" i="1"/>
  <c r="Y9455" i="1" s="1"/>
  <c r="X9452" i="1"/>
  <c r="Y9452" i="1" s="1"/>
  <c r="X9450" i="1"/>
  <c r="Y9450" i="1" s="1"/>
  <c r="V9450" i="1"/>
  <c r="W9450" i="1" s="1"/>
  <c r="X9447" i="1"/>
  <c r="Y9447" i="1" s="1"/>
  <c r="X9444" i="1"/>
  <c r="Y9444" i="1" s="1"/>
  <c r="X9442" i="1"/>
  <c r="Y9442" i="1" s="1"/>
  <c r="V9442" i="1"/>
  <c r="W9442" i="1" s="1"/>
  <c r="X9439" i="1"/>
  <c r="Y9439" i="1" s="1"/>
  <c r="X9436" i="1"/>
  <c r="Y9436" i="1" s="1"/>
  <c r="X9434" i="1"/>
  <c r="Y9434" i="1" s="1"/>
  <c r="V9434" i="1"/>
  <c r="W9434" i="1" s="1"/>
  <c r="X9431" i="1"/>
  <c r="Y9431" i="1" s="1"/>
  <c r="X9428" i="1"/>
  <c r="Y9428" i="1" s="1"/>
  <c r="X9426" i="1"/>
  <c r="Y9426" i="1" s="1"/>
  <c r="V9426" i="1"/>
  <c r="W9426" i="1" s="1"/>
  <c r="V9416" i="1"/>
  <c r="W9416" i="1" s="1"/>
  <c r="X9416" i="1"/>
  <c r="Y9416" i="1" s="1"/>
  <c r="X9410" i="1"/>
  <c r="Y9410" i="1" s="1"/>
  <c r="V9410" i="1"/>
  <c r="W9410" i="1" s="1"/>
  <c r="V9400" i="1"/>
  <c r="W9400" i="1" s="1"/>
  <c r="X9400" i="1"/>
  <c r="Y9400" i="1" s="1"/>
  <c r="X9394" i="1"/>
  <c r="Y9394" i="1" s="1"/>
  <c r="V9394" i="1"/>
  <c r="W9394" i="1" s="1"/>
  <c r="V9365" i="1"/>
  <c r="W9365" i="1" s="1"/>
  <c r="X9365" i="1"/>
  <c r="Y9365" i="1" s="1"/>
  <c r="V9328" i="1"/>
  <c r="W9328" i="1" s="1"/>
  <c r="X9328" i="1"/>
  <c r="Y9328" i="1" s="1"/>
  <c r="V9313" i="1"/>
  <c r="W9313" i="1" s="1"/>
  <c r="X9313" i="1"/>
  <c r="Y9313" i="1" s="1"/>
  <c r="V9301" i="1"/>
  <c r="W9301" i="1" s="1"/>
  <c r="X9301" i="1"/>
  <c r="Y9301" i="1" s="1"/>
  <c r="V9248" i="1"/>
  <c r="W9248" i="1" s="1"/>
  <c r="X9248" i="1"/>
  <c r="Y9248" i="1" s="1"/>
  <c r="V9233" i="1"/>
  <c r="W9233" i="1" s="1"/>
  <c r="X9233" i="1"/>
  <c r="Y9233" i="1" s="1"/>
  <c r="V9213" i="1"/>
  <c r="W9213" i="1" s="1"/>
  <c r="X9213" i="1"/>
  <c r="Y9213" i="1" s="1"/>
  <c r="X9171" i="1"/>
  <c r="Y9171" i="1" s="1"/>
  <c r="V9171" i="1"/>
  <c r="W9171" i="1" s="1"/>
  <c r="V9161" i="1"/>
  <c r="W9161" i="1" s="1"/>
  <c r="X9161" i="1"/>
  <c r="Y9161" i="1" s="1"/>
  <c r="X9422" i="1"/>
  <c r="Y9422" i="1" s="1"/>
  <c r="V9422" i="1"/>
  <c r="W9422" i="1" s="1"/>
  <c r="V9412" i="1"/>
  <c r="W9412" i="1" s="1"/>
  <c r="X9412" i="1"/>
  <c r="Y9412" i="1" s="1"/>
  <c r="X9406" i="1"/>
  <c r="Y9406" i="1" s="1"/>
  <c r="V9406" i="1"/>
  <c r="W9406" i="1" s="1"/>
  <c r="V9396" i="1"/>
  <c r="W9396" i="1" s="1"/>
  <c r="X9396" i="1"/>
  <c r="Y9396" i="1" s="1"/>
  <c r="V9228" i="1"/>
  <c r="W9228" i="1" s="1"/>
  <c r="X9228" i="1"/>
  <c r="Y9228" i="1" s="1"/>
  <c r="V9209" i="1"/>
  <c r="W9209" i="1" s="1"/>
  <c r="X9209" i="1"/>
  <c r="Y9209" i="1" s="1"/>
  <c r="V9189" i="1"/>
  <c r="W9189" i="1" s="1"/>
  <c r="X9189" i="1"/>
  <c r="Y9189" i="1" s="1"/>
  <c r="V9156" i="1"/>
  <c r="W9156" i="1" s="1"/>
  <c r="X9156" i="1"/>
  <c r="Y9156" i="1" s="1"/>
  <c r="V9132" i="1"/>
  <c r="W9132" i="1" s="1"/>
  <c r="X9132" i="1"/>
  <c r="Y9132" i="1" s="1"/>
  <c r="X9101" i="1"/>
  <c r="Y9101" i="1" s="1"/>
  <c r="V9101" i="1"/>
  <c r="W9101" i="1" s="1"/>
  <c r="V9097" i="1"/>
  <c r="W9097" i="1" s="1"/>
  <c r="X9097" i="1"/>
  <c r="Y9097" i="1" s="1"/>
  <c r="X9486" i="1"/>
  <c r="Y9486" i="1" s="1"/>
  <c r="V9486" i="1"/>
  <c r="W9486" i="1" s="1"/>
  <c r="X9478" i="1"/>
  <c r="Y9478" i="1" s="1"/>
  <c r="V9478" i="1"/>
  <c r="W9478" i="1" s="1"/>
  <c r="X9470" i="1"/>
  <c r="Y9470" i="1" s="1"/>
  <c r="V9470" i="1"/>
  <c r="W9470" i="1" s="1"/>
  <c r="X9462" i="1"/>
  <c r="Y9462" i="1" s="1"/>
  <c r="V9462" i="1"/>
  <c r="W9462" i="1" s="1"/>
  <c r="X9454" i="1"/>
  <c r="Y9454" i="1" s="1"/>
  <c r="V9454" i="1"/>
  <c r="W9454" i="1" s="1"/>
  <c r="X9446" i="1"/>
  <c r="Y9446" i="1" s="1"/>
  <c r="V9446" i="1"/>
  <c r="W9446" i="1" s="1"/>
  <c r="X9438" i="1"/>
  <c r="Y9438" i="1" s="1"/>
  <c r="V9438" i="1"/>
  <c r="W9438" i="1" s="1"/>
  <c r="X9430" i="1"/>
  <c r="Y9430" i="1" s="1"/>
  <c r="V9430" i="1"/>
  <c r="W9430" i="1" s="1"/>
  <c r="V9424" i="1"/>
  <c r="W9424" i="1" s="1"/>
  <c r="X9424" i="1"/>
  <c r="Y9424" i="1" s="1"/>
  <c r="X9418" i="1"/>
  <c r="Y9418" i="1" s="1"/>
  <c r="V9418" i="1"/>
  <c r="W9418" i="1" s="1"/>
  <c r="V9408" i="1"/>
  <c r="W9408" i="1" s="1"/>
  <c r="X9408" i="1"/>
  <c r="Y9408" i="1" s="1"/>
  <c r="X9402" i="1"/>
  <c r="Y9402" i="1" s="1"/>
  <c r="V9402" i="1"/>
  <c r="W9402" i="1" s="1"/>
  <c r="V9392" i="1"/>
  <c r="W9392" i="1" s="1"/>
  <c r="X9392" i="1"/>
  <c r="Y9392" i="1" s="1"/>
  <c r="V9360" i="1"/>
  <c r="W9360" i="1" s="1"/>
  <c r="X9360" i="1"/>
  <c r="Y9360" i="1" s="1"/>
  <c r="V9345" i="1"/>
  <c r="W9345" i="1" s="1"/>
  <c r="X9345" i="1"/>
  <c r="Y9345" i="1" s="1"/>
  <c r="V9333" i="1"/>
  <c r="W9333" i="1" s="1"/>
  <c r="X9333" i="1"/>
  <c r="Y9333" i="1" s="1"/>
  <c r="V9296" i="1"/>
  <c r="W9296" i="1" s="1"/>
  <c r="X9296" i="1"/>
  <c r="Y9296" i="1" s="1"/>
  <c r="V9281" i="1"/>
  <c r="W9281" i="1" s="1"/>
  <c r="X9281" i="1"/>
  <c r="Y9281" i="1" s="1"/>
  <c r="X9235" i="1"/>
  <c r="Y9235" i="1" s="1"/>
  <c r="V9235" i="1"/>
  <c r="W9235" i="1" s="1"/>
  <c r="X9215" i="1"/>
  <c r="Y9215" i="1" s="1"/>
  <c r="V9215" i="1"/>
  <c r="W9215" i="1" s="1"/>
  <c r="V9204" i="1"/>
  <c r="W9204" i="1" s="1"/>
  <c r="X9204" i="1"/>
  <c r="Y9204" i="1" s="1"/>
  <c r="V9184" i="1"/>
  <c r="W9184" i="1" s="1"/>
  <c r="X9184" i="1"/>
  <c r="Y9184" i="1" s="1"/>
  <c r="V9169" i="1"/>
  <c r="W9169" i="1" s="1"/>
  <c r="X9169" i="1"/>
  <c r="Y9169" i="1" s="1"/>
  <c r="X9128" i="1"/>
  <c r="Y9128" i="1" s="1"/>
  <c r="V9128" i="1"/>
  <c r="W9128" i="1" s="1"/>
  <c r="V9105" i="1"/>
  <c r="W9105" i="1" s="1"/>
  <c r="X9105" i="1"/>
  <c r="Y9105" i="1" s="1"/>
  <c r="V9083" i="1"/>
  <c r="W9083" i="1" s="1"/>
  <c r="X9083" i="1"/>
  <c r="Y9083" i="1" s="1"/>
  <c r="X9072" i="1"/>
  <c r="Y9072" i="1" s="1"/>
  <c r="V9072" i="1"/>
  <c r="W9072" i="1" s="1"/>
  <c r="V9019" i="1"/>
  <c r="W9019" i="1" s="1"/>
  <c r="X9019" i="1"/>
  <c r="Y9019" i="1" s="1"/>
  <c r="V9011" i="1"/>
  <c r="W9011" i="1" s="1"/>
  <c r="X9011" i="1"/>
  <c r="Y9011" i="1" s="1"/>
  <c r="X8953" i="1"/>
  <c r="Y8953" i="1" s="1"/>
  <c r="V8953" i="1"/>
  <c r="W8953" i="1" s="1"/>
  <c r="V8928" i="1"/>
  <c r="W8928" i="1" s="1"/>
  <c r="X8928" i="1"/>
  <c r="Y8928" i="1" s="1"/>
  <c r="V8894" i="1"/>
  <c r="W8894" i="1" s="1"/>
  <c r="X8894" i="1"/>
  <c r="Y8894" i="1" s="1"/>
  <c r="V8886" i="1"/>
  <c r="W8886" i="1" s="1"/>
  <c r="X8886" i="1"/>
  <c r="Y8886" i="1" s="1"/>
  <c r="V8841" i="1"/>
  <c r="W8841" i="1" s="1"/>
  <c r="X8841" i="1"/>
  <c r="Y8841" i="1" s="1"/>
  <c r="X8832" i="1"/>
  <c r="Y8832" i="1" s="1"/>
  <c r="V8832" i="1"/>
  <c r="W8832" i="1" s="1"/>
  <c r="X8824" i="1"/>
  <c r="Y8824" i="1" s="1"/>
  <c r="V8824" i="1"/>
  <c r="W8824" i="1" s="1"/>
  <c r="X8816" i="1"/>
  <c r="Y8816" i="1" s="1"/>
  <c r="V8816" i="1"/>
  <c r="W8816" i="1" s="1"/>
  <c r="X8808" i="1"/>
  <c r="Y8808" i="1" s="1"/>
  <c r="V8808" i="1"/>
  <c r="W8808" i="1" s="1"/>
  <c r="X8800" i="1"/>
  <c r="Y8800" i="1" s="1"/>
  <c r="V8800" i="1"/>
  <c r="W8800" i="1" s="1"/>
  <c r="X8792" i="1"/>
  <c r="Y8792" i="1" s="1"/>
  <c r="V8792" i="1"/>
  <c r="W8792" i="1" s="1"/>
  <c r="X9388" i="1"/>
  <c r="Y9388" i="1" s="1"/>
  <c r="X9384" i="1"/>
  <c r="Y9384" i="1" s="1"/>
  <c r="X9344" i="1"/>
  <c r="Y9344" i="1" s="1"/>
  <c r="X9312" i="1"/>
  <c r="Y9312" i="1" s="1"/>
  <c r="X9280" i="1"/>
  <c r="Y9280" i="1" s="1"/>
  <c r="V9247" i="1"/>
  <c r="W9247" i="1" s="1"/>
  <c r="V9223" i="1"/>
  <c r="W9223" i="1" s="1"/>
  <c r="V9203" i="1"/>
  <c r="W9203" i="1" s="1"/>
  <c r="V9183" i="1"/>
  <c r="W9183" i="1" s="1"/>
  <c r="V9155" i="1"/>
  <c r="W9155" i="1" s="1"/>
  <c r="X9137" i="1"/>
  <c r="Y9137" i="1" s="1"/>
  <c r="V9133" i="1"/>
  <c r="W9133" i="1" s="1"/>
  <c r="V9131" i="1"/>
  <c r="W9131" i="1" s="1"/>
  <c r="V9119" i="1"/>
  <c r="W9119" i="1" s="1"/>
  <c r="X9107" i="1"/>
  <c r="Y9107" i="1" s="1"/>
  <c r="V9107" i="1"/>
  <c r="W9107" i="1" s="1"/>
  <c r="X9100" i="1"/>
  <c r="Y9100" i="1" s="1"/>
  <c r="V9096" i="1"/>
  <c r="W9096" i="1" s="1"/>
  <c r="X9090" i="1"/>
  <c r="Y9090" i="1" s="1"/>
  <c r="V9087" i="1"/>
  <c r="W9087" i="1" s="1"/>
  <c r="X9087" i="1"/>
  <c r="Y9087" i="1" s="1"/>
  <c r="X9085" i="1"/>
  <c r="Y9085" i="1" s="1"/>
  <c r="X9078" i="1"/>
  <c r="Y9078" i="1" s="1"/>
  <c r="X9074" i="1"/>
  <c r="Y9074" i="1" s="1"/>
  <c r="V9071" i="1"/>
  <c r="W9071" i="1" s="1"/>
  <c r="X9071" i="1"/>
  <c r="Y9071" i="1" s="1"/>
  <c r="X9038" i="1"/>
  <c r="Y9038" i="1" s="1"/>
  <c r="V9035" i="1"/>
  <c r="W9035" i="1" s="1"/>
  <c r="X9035" i="1"/>
  <c r="Y9035" i="1" s="1"/>
  <c r="X9030" i="1"/>
  <c r="Y9030" i="1" s="1"/>
  <c r="V9027" i="1"/>
  <c r="W9027" i="1" s="1"/>
  <c r="X9027" i="1"/>
  <c r="Y9027" i="1" s="1"/>
  <c r="X8974" i="1"/>
  <c r="Y8974" i="1" s="1"/>
  <c r="V8971" i="1"/>
  <c r="W8971" i="1" s="1"/>
  <c r="X8971" i="1"/>
  <c r="Y8971" i="1" s="1"/>
  <c r="X8966" i="1"/>
  <c r="Y8966" i="1" s="1"/>
  <c r="V8963" i="1"/>
  <c r="W8963" i="1" s="1"/>
  <c r="X8963" i="1"/>
  <c r="Y8963" i="1" s="1"/>
  <c r="X8941" i="1"/>
  <c r="Y8941" i="1" s="1"/>
  <c r="V8936" i="1"/>
  <c r="W8936" i="1" s="1"/>
  <c r="X8936" i="1"/>
  <c r="Y8936" i="1" s="1"/>
  <c r="X8927" i="1"/>
  <c r="Y8927" i="1" s="1"/>
  <c r="V8927" i="1"/>
  <c r="W8927" i="1" s="1"/>
  <c r="X8913" i="1"/>
  <c r="Y8913" i="1" s="1"/>
  <c r="V8910" i="1"/>
  <c r="W8910" i="1" s="1"/>
  <c r="X8910" i="1"/>
  <c r="Y8910" i="1" s="1"/>
  <c r="X8905" i="1"/>
  <c r="Y8905" i="1" s="1"/>
  <c r="V8902" i="1"/>
  <c r="W8902" i="1" s="1"/>
  <c r="X8902" i="1"/>
  <c r="Y8902" i="1" s="1"/>
  <c r="V8854" i="1"/>
  <c r="W8854" i="1" s="1"/>
  <c r="X8854" i="1"/>
  <c r="Y8854" i="1" s="1"/>
  <c r="V9390" i="1"/>
  <c r="W9390" i="1" s="1"/>
  <c r="V9386" i="1"/>
  <c r="W9386" i="1" s="1"/>
  <c r="X9123" i="1"/>
  <c r="Y9123" i="1" s="1"/>
  <c r="V9123" i="1"/>
  <c r="W9123" i="1" s="1"/>
  <c r="X9068" i="1"/>
  <c r="Y9068" i="1" s="1"/>
  <c r="V9068" i="1"/>
  <c r="W9068" i="1" s="1"/>
  <c r="V9051" i="1"/>
  <c r="W9051" i="1" s="1"/>
  <c r="X9051" i="1"/>
  <c r="Y9051" i="1" s="1"/>
  <c r="V9043" i="1"/>
  <c r="W9043" i="1" s="1"/>
  <c r="X9043" i="1"/>
  <c r="Y9043" i="1" s="1"/>
  <c r="V8987" i="1"/>
  <c r="W8987" i="1" s="1"/>
  <c r="X8987" i="1"/>
  <c r="Y8987" i="1" s="1"/>
  <c r="V8979" i="1"/>
  <c r="W8979" i="1" s="1"/>
  <c r="X8979" i="1"/>
  <c r="Y8979" i="1" s="1"/>
  <c r="X8957" i="1"/>
  <c r="Y8957" i="1" s="1"/>
  <c r="V8957" i="1"/>
  <c r="W8957" i="1" s="1"/>
  <c r="X8949" i="1"/>
  <c r="Y8949" i="1" s="1"/>
  <c r="V8949" i="1"/>
  <c r="W8949" i="1" s="1"/>
  <c r="V8944" i="1"/>
  <c r="W8944" i="1" s="1"/>
  <c r="X8944" i="1"/>
  <c r="Y8944" i="1" s="1"/>
  <c r="X8935" i="1"/>
  <c r="Y8935" i="1" s="1"/>
  <c r="V8935" i="1"/>
  <c r="W8935" i="1" s="1"/>
  <c r="X8932" i="1"/>
  <c r="Y8932" i="1" s="1"/>
  <c r="V8932" i="1"/>
  <c r="W8932" i="1" s="1"/>
  <c r="V8926" i="1"/>
  <c r="W8926" i="1" s="1"/>
  <c r="X8926" i="1"/>
  <c r="Y8926" i="1" s="1"/>
  <c r="V8918" i="1"/>
  <c r="W8918" i="1" s="1"/>
  <c r="X8918" i="1"/>
  <c r="Y8918" i="1" s="1"/>
  <c r="V8862" i="1"/>
  <c r="W8862" i="1" s="1"/>
  <c r="X8862" i="1"/>
  <c r="Y8862" i="1" s="1"/>
  <c r="V8857" i="1"/>
  <c r="W8857" i="1" s="1"/>
  <c r="X8857" i="1"/>
  <c r="Y8857" i="1" s="1"/>
  <c r="X8828" i="1"/>
  <c r="Y8828" i="1" s="1"/>
  <c r="V8828" i="1"/>
  <c r="W8828" i="1" s="1"/>
  <c r="X8820" i="1"/>
  <c r="Y8820" i="1" s="1"/>
  <c r="V8820" i="1"/>
  <c r="W8820" i="1" s="1"/>
  <c r="X8812" i="1"/>
  <c r="Y8812" i="1" s="1"/>
  <c r="V8812" i="1"/>
  <c r="W8812" i="1" s="1"/>
  <c r="X8804" i="1"/>
  <c r="Y8804" i="1" s="1"/>
  <c r="V8804" i="1"/>
  <c r="W8804" i="1" s="1"/>
  <c r="X8796" i="1"/>
  <c r="Y8796" i="1" s="1"/>
  <c r="V8796" i="1"/>
  <c r="W8796" i="1" s="1"/>
  <c r="X9139" i="1"/>
  <c r="Y9139" i="1" s="1"/>
  <c r="V9139" i="1"/>
  <c r="W9139" i="1" s="1"/>
  <c r="X9089" i="1"/>
  <c r="Y9089" i="1" s="1"/>
  <c r="V9089" i="1"/>
  <c r="W9089" i="1" s="1"/>
  <c r="X9084" i="1"/>
  <c r="Y9084" i="1" s="1"/>
  <c r="V9084" i="1"/>
  <c r="W9084" i="1" s="1"/>
  <c r="X9073" i="1"/>
  <c r="Y9073" i="1" s="1"/>
  <c r="V9073" i="1"/>
  <c r="W9073" i="1" s="1"/>
  <c r="V9067" i="1"/>
  <c r="W9067" i="1" s="1"/>
  <c r="X9067" i="1"/>
  <c r="Y9067" i="1" s="1"/>
  <c r="X9062" i="1"/>
  <c r="Y9062" i="1" s="1"/>
  <c r="V9059" i="1"/>
  <c r="W9059" i="1" s="1"/>
  <c r="X9059" i="1"/>
  <c r="Y9059" i="1" s="1"/>
  <c r="X9006" i="1"/>
  <c r="Y9006" i="1" s="1"/>
  <c r="V9003" i="1"/>
  <c r="W9003" i="1" s="1"/>
  <c r="X9003" i="1"/>
  <c r="Y9003" i="1" s="1"/>
  <c r="X8998" i="1"/>
  <c r="Y8998" i="1" s="1"/>
  <c r="V8995" i="1"/>
  <c r="W8995" i="1" s="1"/>
  <c r="X8995" i="1"/>
  <c r="Y8995" i="1" s="1"/>
  <c r="X8943" i="1"/>
  <c r="Y8943" i="1" s="1"/>
  <c r="V8943" i="1"/>
  <c r="W8943" i="1" s="1"/>
  <c r="X8940" i="1"/>
  <c r="Y8940" i="1" s="1"/>
  <c r="V8940" i="1"/>
  <c r="W8940" i="1" s="1"/>
  <c r="X8937" i="1"/>
  <c r="Y8937" i="1" s="1"/>
  <c r="X8881" i="1"/>
  <c r="Y8881" i="1" s="1"/>
  <c r="V8878" i="1"/>
  <c r="W8878" i="1" s="1"/>
  <c r="X8878" i="1"/>
  <c r="Y8878" i="1" s="1"/>
  <c r="X8873" i="1"/>
  <c r="Y8873" i="1" s="1"/>
  <c r="V8870" i="1"/>
  <c r="W8870" i="1" s="1"/>
  <c r="X8870" i="1"/>
  <c r="Y8870" i="1" s="1"/>
  <c r="V8838" i="1"/>
  <c r="W8838" i="1" s="1"/>
  <c r="X8838" i="1"/>
  <c r="Y8838" i="1" s="1"/>
  <c r="V8789" i="1"/>
  <c r="W8789" i="1" s="1"/>
  <c r="X8789" i="1"/>
  <c r="Y8789" i="1" s="1"/>
  <c r="X8846" i="1"/>
  <c r="Y8846" i="1" s="1"/>
  <c r="X8781" i="1"/>
  <c r="Y8781" i="1" s="1"/>
  <c r="V9825" i="1"/>
  <c r="W9825" i="1" s="1"/>
  <c r="X9825" i="1"/>
  <c r="Y9825" i="1" s="1"/>
  <c r="X9782" i="1"/>
  <c r="Y9782" i="1" s="1"/>
  <c r="V9782" i="1"/>
  <c r="W9782" i="1" s="1"/>
  <c r="X9750" i="1"/>
  <c r="Y9750" i="1" s="1"/>
  <c r="V9750" i="1"/>
  <c r="W9750" i="1" s="1"/>
  <c r="X9718" i="1"/>
  <c r="Y9718" i="1" s="1"/>
  <c r="V9718" i="1"/>
  <c r="W9718" i="1" s="1"/>
  <c r="X9686" i="1"/>
  <c r="Y9686" i="1" s="1"/>
  <c r="V9686" i="1"/>
  <c r="W9686" i="1" s="1"/>
  <c r="V9537" i="1"/>
  <c r="W9537" i="1" s="1"/>
  <c r="X9537" i="1"/>
  <c r="Y9537" i="1" s="1"/>
  <c r="V9505" i="1"/>
  <c r="W9505" i="1" s="1"/>
  <c r="X9505" i="1"/>
  <c r="Y9505" i="1" s="1"/>
  <c r="V9493" i="1"/>
  <c r="W9493" i="1" s="1"/>
  <c r="X9493" i="1"/>
  <c r="Y9493" i="1" s="1"/>
  <c r="V9489" i="1"/>
  <c r="W9489" i="1" s="1"/>
  <c r="X9489" i="1"/>
  <c r="Y9489" i="1" s="1"/>
  <c r="V9469" i="1"/>
  <c r="W9469" i="1" s="1"/>
  <c r="X9469" i="1"/>
  <c r="Y9469" i="1" s="1"/>
  <c r="V9457" i="1"/>
  <c r="W9457" i="1" s="1"/>
  <c r="X9457" i="1"/>
  <c r="Y9457" i="1" s="1"/>
  <c r="V9445" i="1"/>
  <c r="W9445" i="1" s="1"/>
  <c r="X9445" i="1"/>
  <c r="Y9445" i="1" s="1"/>
  <c r="V9433" i="1"/>
  <c r="W9433" i="1" s="1"/>
  <c r="X9433" i="1"/>
  <c r="Y9433" i="1" s="1"/>
  <c r="V9421" i="1"/>
  <c r="W9421" i="1" s="1"/>
  <c r="X9421" i="1"/>
  <c r="Y9421" i="1" s="1"/>
  <c r="V9401" i="1"/>
  <c r="W9401" i="1" s="1"/>
  <c r="X9401" i="1"/>
  <c r="Y9401" i="1" s="1"/>
  <c r="V9389" i="1"/>
  <c r="W9389" i="1" s="1"/>
  <c r="X9389" i="1"/>
  <c r="Y9389" i="1" s="1"/>
  <c r="V9377" i="1"/>
  <c r="W9377" i="1" s="1"/>
  <c r="X9377" i="1"/>
  <c r="Y9377" i="1" s="1"/>
  <c r="V9373" i="1"/>
  <c r="W9373" i="1" s="1"/>
  <c r="X9373" i="1"/>
  <c r="Y9373" i="1" s="1"/>
  <c r="V9308" i="1"/>
  <c r="W9308" i="1" s="1"/>
  <c r="X9308" i="1"/>
  <c r="Y9308" i="1" s="1"/>
  <c r="V9198" i="1"/>
  <c r="W9198" i="1" s="1"/>
  <c r="X9198" i="1"/>
  <c r="Y9198" i="1" s="1"/>
  <c r="V9134" i="1"/>
  <c r="W9134" i="1" s="1"/>
  <c r="X9134" i="1"/>
  <c r="Y9134" i="1" s="1"/>
  <c r="X9057" i="1"/>
  <c r="Y9057" i="1" s="1"/>
  <c r="V9057" i="1"/>
  <c r="W9057" i="1" s="1"/>
  <c r="X8916" i="1"/>
  <c r="Y8916" i="1" s="1"/>
  <c r="V8916" i="1"/>
  <c r="W8916" i="1" s="1"/>
  <c r="X8868" i="1"/>
  <c r="Y8868" i="1" s="1"/>
  <c r="V8868" i="1"/>
  <c r="W8868" i="1" s="1"/>
  <c r="V8787" i="1"/>
  <c r="W8787" i="1" s="1"/>
  <c r="X8787" i="1"/>
  <c r="Y8787" i="1" s="1"/>
  <c r="X9838" i="1"/>
  <c r="Y9838" i="1" s="1"/>
  <c r="V9838" i="1"/>
  <c r="W9838" i="1" s="1"/>
  <c r="V9817" i="1"/>
  <c r="W9817" i="1" s="1"/>
  <c r="X9817" i="1"/>
  <c r="Y9817" i="1" s="1"/>
  <c r="X9806" i="1"/>
  <c r="Y9806" i="1" s="1"/>
  <c r="V9806" i="1"/>
  <c r="W9806" i="1" s="1"/>
  <c r="V9785" i="1"/>
  <c r="W9785" i="1" s="1"/>
  <c r="X9785" i="1"/>
  <c r="Y9785" i="1" s="1"/>
  <c r="X9774" i="1"/>
  <c r="Y9774" i="1" s="1"/>
  <c r="V9774" i="1"/>
  <c r="W9774" i="1" s="1"/>
  <c r="V9753" i="1"/>
  <c r="W9753" i="1" s="1"/>
  <c r="X9753" i="1"/>
  <c r="Y9753" i="1" s="1"/>
  <c r="X9742" i="1"/>
  <c r="Y9742" i="1" s="1"/>
  <c r="V9742" i="1"/>
  <c r="W9742" i="1" s="1"/>
  <c r="V9721" i="1"/>
  <c r="W9721" i="1" s="1"/>
  <c r="X9721" i="1"/>
  <c r="Y9721" i="1" s="1"/>
  <c r="X9710" i="1"/>
  <c r="Y9710" i="1" s="1"/>
  <c r="V9710" i="1"/>
  <c r="W9710" i="1" s="1"/>
  <c r="V9689" i="1"/>
  <c r="W9689" i="1" s="1"/>
  <c r="X9689" i="1"/>
  <c r="Y9689" i="1" s="1"/>
  <c r="X9678" i="1"/>
  <c r="Y9678" i="1" s="1"/>
  <c r="V9678" i="1"/>
  <c r="W9678" i="1" s="1"/>
  <c r="V9659" i="1"/>
  <c r="W9659" i="1" s="1"/>
  <c r="X9659" i="1"/>
  <c r="Y9659" i="1" s="1"/>
  <c r="V9651" i="1"/>
  <c r="W9651" i="1" s="1"/>
  <c r="X9651" i="1"/>
  <c r="Y9651" i="1" s="1"/>
  <c r="V9643" i="1"/>
  <c r="W9643" i="1" s="1"/>
  <c r="X9643" i="1"/>
  <c r="Y9643" i="1" s="1"/>
  <c r="V9635" i="1"/>
  <c r="W9635" i="1" s="1"/>
  <c r="X9635" i="1"/>
  <c r="Y9635" i="1" s="1"/>
  <c r="V9627" i="1"/>
  <c r="W9627" i="1" s="1"/>
  <c r="X9627" i="1"/>
  <c r="Y9627" i="1" s="1"/>
  <c r="V9539" i="1"/>
  <c r="W9539" i="1" s="1"/>
  <c r="X9539" i="1"/>
  <c r="Y9539" i="1" s="1"/>
  <c r="V9523" i="1"/>
  <c r="W9523" i="1" s="1"/>
  <c r="X9523" i="1"/>
  <c r="Y9523" i="1" s="1"/>
  <c r="V9507" i="1"/>
  <c r="W9507" i="1" s="1"/>
  <c r="X9507" i="1"/>
  <c r="Y9507" i="1" s="1"/>
  <c r="V9657" i="1"/>
  <c r="W9657" i="1" s="1"/>
  <c r="X9657" i="1"/>
  <c r="Y9657" i="1" s="1"/>
  <c r="V9501" i="1"/>
  <c r="W9501" i="1" s="1"/>
  <c r="X9501" i="1"/>
  <c r="Y9501" i="1" s="1"/>
  <c r="V9481" i="1"/>
  <c r="W9481" i="1" s="1"/>
  <c r="X9481" i="1"/>
  <c r="Y9481" i="1" s="1"/>
  <c r="V9477" i="1"/>
  <c r="W9477" i="1" s="1"/>
  <c r="X9477" i="1"/>
  <c r="Y9477" i="1" s="1"/>
  <c r="V9465" i="1"/>
  <c r="W9465" i="1" s="1"/>
  <c r="X9465" i="1"/>
  <c r="Y9465" i="1" s="1"/>
  <c r="V9453" i="1"/>
  <c r="W9453" i="1" s="1"/>
  <c r="X9453" i="1"/>
  <c r="Y9453" i="1" s="1"/>
  <c r="V9441" i="1"/>
  <c r="W9441" i="1" s="1"/>
  <c r="X9441" i="1"/>
  <c r="Y9441" i="1" s="1"/>
  <c r="V9429" i="1"/>
  <c r="W9429" i="1" s="1"/>
  <c r="X9429" i="1"/>
  <c r="Y9429" i="1" s="1"/>
  <c r="V9417" i="1"/>
  <c r="W9417" i="1" s="1"/>
  <c r="X9417" i="1"/>
  <c r="Y9417" i="1" s="1"/>
  <c r="V9405" i="1"/>
  <c r="W9405" i="1" s="1"/>
  <c r="X9405" i="1"/>
  <c r="Y9405" i="1" s="1"/>
  <c r="V9393" i="1"/>
  <c r="W9393" i="1" s="1"/>
  <c r="X9393" i="1"/>
  <c r="Y9393" i="1" s="1"/>
  <c r="V9381" i="1"/>
  <c r="W9381" i="1" s="1"/>
  <c r="X9381" i="1"/>
  <c r="Y9381" i="1" s="1"/>
  <c r="X9367" i="1"/>
  <c r="Y9367" i="1" s="1"/>
  <c r="V9367" i="1"/>
  <c r="W9367" i="1" s="1"/>
  <c r="V9340" i="1"/>
  <c r="W9340" i="1" s="1"/>
  <c r="X9340" i="1"/>
  <c r="Y9340" i="1" s="1"/>
  <c r="V9322" i="1"/>
  <c r="W9322" i="1" s="1"/>
  <c r="X9322" i="1"/>
  <c r="Y9322" i="1" s="1"/>
  <c r="X9303" i="1"/>
  <c r="Y9303" i="1" s="1"/>
  <c r="V9303" i="1"/>
  <c r="W9303" i="1" s="1"/>
  <c r="V9290" i="1"/>
  <c r="W9290" i="1" s="1"/>
  <c r="X9290" i="1"/>
  <c r="Y9290" i="1" s="1"/>
  <c r="V9274" i="1"/>
  <c r="W9274" i="1" s="1"/>
  <c r="X9274" i="1"/>
  <c r="Y9274" i="1" s="1"/>
  <c r="V9150" i="1"/>
  <c r="W9150" i="1" s="1"/>
  <c r="X9150" i="1"/>
  <c r="Y9150" i="1" s="1"/>
  <c r="X9025" i="1"/>
  <c r="Y9025" i="1" s="1"/>
  <c r="V9025" i="1"/>
  <c r="W9025" i="1" s="1"/>
  <c r="X9009" i="1"/>
  <c r="Y9009" i="1" s="1"/>
  <c r="V9009" i="1"/>
  <c r="W9009" i="1" s="1"/>
  <c r="X8961" i="1"/>
  <c r="Y8961" i="1" s="1"/>
  <c r="V8961" i="1"/>
  <c r="W8961" i="1" s="1"/>
  <c r="X8900" i="1"/>
  <c r="Y8900" i="1" s="1"/>
  <c r="V8900" i="1"/>
  <c r="W8900" i="1" s="1"/>
  <c r="X8884" i="1"/>
  <c r="Y8884" i="1" s="1"/>
  <c r="V8884" i="1"/>
  <c r="W8884" i="1" s="1"/>
  <c r="X8836" i="1"/>
  <c r="Y8836" i="1" s="1"/>
  <c r="V8836" i="1"/>
  <c r="W8836" i="1" s="1"/>
  <c r="X10066" i="1"/>
  <c r="Y10066" i="1" s="1"/>
  <c r="X10062" i="1"/>
  <c r="Y10062" i="1" s="1"/>
  <c r="X10058" i="1"/>
  <c r="Y10058" i="1" s="1"/>
  <c r="X10054" i="1"/>
  <c r="Y10054" i="1" s="1"/>
  <c r="X10050" i="1"/>
  <c r="Y10050" i="1" s="1"/>
  <c r="X10046" i="1"/>
  <c r="Y10046" i="1" s="1"/>
  <c r="X10042" i="1"/>
  <c r="Y10042" i="1" s="1"/>
  <c r="X10038" i="1"/>
  <c r="Y10038" i="1" s="1"/>
  <c r="X10034" i="1"/>
  <c r="Y10034" i="1" s="1"/>
  <c r="X10030" i="1"/>
  <c r="Y10030" i="1" s="1"/>
  <c r="X10026" i="1"/>
  <c r="Y10026" i="1" s="1"/>
  <c r="X10022" i="1"/>
  <c r="Y10022" i="1" s="1"/>
  <c r="X10018" i="1"/>
  <c r="Y10018" i="1" s="1"/>
  <c r="X10014" i="1"/>
  <c r="Y10014" i="1" s="1"/>
  <c r="X10010" i="1"/>
  <c r="Y10010" i="1" s="1"/>
  <c r="X10006" i="1"/>
  <c r="Y10006" i="1" s="1"/>
  <c r="X10002" i="1"/>
  <c r="Y10002" i="1" s="1"/>
  <c r="X9998" i="1"/>
  <c r="Y9998" i="1" s="1"/>
  <c r="X9994" i="1"/>
  <c r="Y9994" i="1" s="1"/>
  <c r="X9990" i="1"/>
  <c r="Y9990" i="1" s="1"/>
  <c r="X9986" i="1"/>
  <c r="Y9986" i="1" s="1"/>
  <c r="X9982" i="1"/>
  <c r="Y9982" i="1" s="1"/>
  <c r="X9978" i="1"/>
  <c r="Y9978" i="1" s="1"/>
  <c r="X9974" i="1"/>
  <c r="Y9974" i="1" s="1"/>
  <c r="X9970" i="1"/>
  <c r="Y9970" i="1" s="1"/>
  <c r="X9966" i="1"/>
  <c r="Y9966" i="1" s="1"/>
  <c r="X9962" i="1"/>
  <c r="Y9962" i="1" s="1"/>
  <c r="X9958" i="1"/>
  <c r="Y9958" i="1" s="1"/>
  <c r="X9954" i="1"/>
  <c r="Y9954" i="1" s="1"/>
  <c r="X9950" i="1"/>
  <c r="Y9950" i="1" s="1"/>
  <c r="X9946" i="1"/>
  <c r="Y9946" i="1" s="1"/>
  <c r="X9937" i="1"/>
  <c r="Y9937" i="1" s="1"/>
  <c r="X9929" i="1"/>
  <c r="Y9929" i="1" s="1"/>
  <c r="X9921" i="1"/>
  <c r="Y9921" i="1" s="1"/>
  <c r="X9913" i="1"/>
  <c r="Y9913" i="1" s="1"/>
  <c r="X9905" i="1"/>
  <c r="Y9905" i="1" s="1"/>
  <c r="X9897" i="1"/>
  <c r="Y9897" i="1" s="1"/>
  <c r="X9889" i="1"/>
  <c r="Y9889" i="1" s="1"/>
  <c r="X9881" i="1"/>
  <c r="Y9881" i="1" s="1"/>
  <c r="X9873" i="1"/>
  <c r="Y9873" i="1" s="1"/>
  <c r="X9865" i="1"/>
  <c r="Y9865" i="1" s="1"/>
  <c r="X9857" i="1"/>
  <c r="Y9857" i="1" s="1"/>
  <c r="X9849" i="1"/>
  <c r="Y9849" i="1" s="1"/>
  <c r="V9841" i="1"/>
  <c r="W9841" i="1" s="1"/>
  <c r="X9841" i="1"/>
  <c r="Y9841" i="1" s="1"/>
  <c r="X9839" i="1"/>
  <c r="Y9839" i="1" s="1"/>
  <c r="X9830" i="1"/>
  <c r="Y9830" i="1" s="1"/>
  <c r="V9830" i="1"/>
  <c r="W9830" i="1" s="1"/>
  <c r="V9809" i="1"/>
  <c r="W9809" i="1" s="1"/>
  <c r="X9809" i="1"/>
  <c r="Y9809" i="1" s="1"/>
  <c r="X9807" i="1"/>
  <c r="Y9807" i="1" s="1"/>
  <c r="X9798" i="1"/>
  <c r="Y9798" i="1" s="1"/>
  <c r="V9798" i="1"/>
  <c r="W9798" i="1" s="1"/>
  <c r="V9777" i="1"/>
  <c r="W9777" i="1" s="1"/>
  <c r="X9777" i="1"/>
  <c r="Y9777" i="1" s="1"/>
  <c r="X9775" i="1"/>
  <c r="Y9775" i="1" s="1"/>
  <c r="X9766" i="1"/>
  <c r="Y9766" i="1" s="1"/>
  <c r="V9766" i="1"/>
  <c r="W9766" i="1" s="1"/>
  <c r="V9745" i="1"/>
  <c r="W9745" i="1" s="1"/>
  <c r="X9745" i="1"/>
  <c r="Y9745" i="1" s="1"/>
  <c r="X9743" i="1"/>
  <c r="Y9743" i="1" s="1"/>
  <c r="X9734" i="1"/>
  <c r="Y9734" i="1" s="1"/>
  <c r="V9734" i="1"/>
  <c r="W9734" i="1" s="1"/>
  <c r="V9713" i="1"/>
  <c r="W9713" i="1" s="1"/>
  <c r="X9713" i="1"/>
  <c r="Y9713" i="1" s="1"/>
  <c r="X9711" i="1"/>
  <c r="Y9711" i="1" s="1"/>
  <c r="X9702" i="1"/>
  <c r="Y9702" i="1" s="1"/>
  <c r="V9702" i="1"/>
  <c r="W9702" i="1" s="1"/>
  <c r="V9681" i="1"/>
  <c r="W9681" i="1" s="1"/>
  <c r="X9681" i="1"/>
  <c r="Y9681" i="1" s="1"/>
  <c r="X9679" i="1"/>
  <c r="Y9679" i="1" s="1"/>
  <c r="X9670" i="1"/>
  <c r="Y9670" i="1" s="1"/>
  <c r="V9670" i="1"/>
  <c r="W9670" i="1" s="1"/>
  <c r="X9814" i="1"/>
  <c r="Y9814" i="1" s="1"/>
  <c r="V9814" i="1"/>
  <c r="W9814" i="1" s="1"/>
  <c r="V9793" i="1"/>
  <c r="W9793" i="1" s="1"/>
  <c r="X9793" i="1"/>
  <c r="Y9793" i="1" s="1"/>
  <c r="V9761" i="1"/>
  <c r="W9761" i="1" s="1"/>
  <c r="X9761" i="1"/>
  <c r="Y9761" i="1" s="1"/>
  <c r="V9729" i="1"/>
  <c r="W9729" i="1" s="1"/>
  <c r="X9729" i="1"/>
  <c r="Y9729" i="1" s="1"/>
  <c r="V9697" i="1"/>
  <c r="W9697" i="1" s="1"/>
  <c r="X9697" i="1"/>
  <c r="Y9697" i="1" s="1"/>
  <c r="V9665" i="1"/>
  <c r="W9665" i="1" s="1"/>
  <c r="X9665" i="1"/>
  <c r="Y9665" i="1" s="1"/>
  <c r="V9649" i="1"/>
  <c r="W9649" i="1" s="1"/>
  <c r="X9649" i="1"/>
  <c r="Y9649" i="1" s="1"/>
  <c r="V9641" i="1"/>
  <c r="W9641" i="1" s="1"/>
  <c r="X9641" i="1"/>
  <c r="Y9641" i="1" s="1"/>
  <c r="V9633" i="1"/>
  <c r="W9633" i="1" s="1"/>
  <c r="X9633" i="1"/>
  <c r="Y9633" i="1" s="1"/>
  <c r="V9521" i="1"/>
  <c r="W9521" i="1" s="1"/>
  <c r="X9521" i="1"/>
  <c r="Y9521" i="1" s="1"/>
  <c r="V9497" i="1"/>
  <c r="W9497" i="1" s="1"/>
  <c r="X9497" i="1"/>
  <c r="Y9497" i="1" s="1"/>
  <c r="V9485" i="1"/>
  <c r="W9485" i="1" s="1"/>
  <c r="X9485" i="1"/>
  <c r="Y9485" i="1" s="1"/>
  <c r="V9473" i="1"/>
  <c r="W9473" i="1" s="1"/>
  <c r="X9473" i="1"/>
  <c r="Y9473" i="1" s="1"/>
  <c r="V9461" i="1"/>
  <c r="W9461" i="1" s="1"/>
  <c r="X9461" i="1"/>
  <c r="Y9461" i="1" s="1"/>
  <c r="V9449" i="1"/>
  <c r="W9449" i="1" s="1"/>
  <c r="X9449" i="1"/>
  <c r="Y9449" i="1" s="1"/>
  <c r="V9437" i="1"/>
  <c r="W9437" i="1" s="1"/>
  <c r="X9437" i="1"/>
  <c r="Y9437" i="1" s="1"/>
  <c r="V9425" i="1"/>
  <c r="W9425" i="1" s="1"/>
  <c r="X9425" i="1"/>
  <c r="Y9425" i="1" s="1"/>
  <c r="V9413" i="1"/>
  <c r="W9413" i="1" s="1"/>
  <c r="X9413" i="1"/>
  <c r="Y9413" i="1" s="1"/>
  <c r="V9409" i="1"/>
  <c r="W9409" i="1" s="1"/>
  <c r="X9409" i="1"/>
  <c r="Y9409" i="1" s="1"/>
  <c r="V9397" i="1"/>
  <c r="W9397" i="1" s="1"/>
  <c r="X9397" i="1"/>
  <c r="Y9397" i="1" s="1"/>
  <c r="V9385" i="1"/>
  <c r="W9385" i="1" s="1"/>
  <c r="X9385" i="1"/>
  <c r="Y9385" i="1" s="1"/>
  <c r="V9354" i="1"/>
  <c r="W9354" i="1" s="1"/>
  <c r="X9354" i="1"/>
  <c r="Y9354" i="1" s="1"/>
  <c r="X9335" i="1"/>
  <c r="Y9335" i="1" s="1"/>
  <c r="V9335" i="1"/>
  <c r="W9335" i="1" s="1"/>
  <c r="V9266" i="1"/>
  <c r="W9266" i="1" s="1"/>
  <c r="X9266" i="1"/>
  <c r="Y9266" i="1" s="1"/>
  <c r="V9258" i="1"/>
  <c r="W9258" i="1" s="1"/>
  <c r="X9258" i="1"/>
  <c r="Y9258" i="1" s="1"/>
  <c r="X9211" i="1"/>
  <c r="Y9211" i="1" s="1"/>
  <c r="V9211" i="1"/>
  <c r="W9211" i="1" s="1"/>
  <c r="X9163" i="1"/>
  <c r="Y9163" i="1" s="1"/>
  <c r="V9163" i="1"/>
  <c r="W9163" i="1" s="1"/>
  <c r="V9118" i="1"/>
  <c r="W9118" i="1" s="1"/>
  <c r="X9118" i="1"/>
  <c r="Y9118" i="1" s="1"/>
  <c r="V9102" i="1"/>
  <c r="W9102" i="1" s="1"/>
  <c r="X9102" i="1"/>
  <c r="Y9102" i="1" s="1"/>
  <c r="X9041" i="1"/>
  <c r="Y9041" i="1" s="1"/>
  <c r="V9041" i="1"/>
  <c r="W9041" i="1" s="1"/>
  <c r="X8993" i="1"/>
  <c r="Y8993" i="1" s="1"/>
  <c r="V8993" i="1"/>
  <c r="W8993" i="1" s="1"/>
  <c r="X8977" i="1"/>
  <c r="Y8977" i="1" s="1"/>
  <c r="V8977" i="1"/>
  <c r="W8977" i="1" s="1"/>
  <c r="X8852" i="1"/>
  <c r="Y8852" i="1" s="1"/>
  <c r="V8852" i="1"/>
  <c r="W8852" i="1" s="1"/>
  <c r="X9943" i="1"/>
  <c r="Y9943" i="1" s="1"/>
  <c r="V9940" i="1"/>
  <c r="W9940" i="1" s="1"/>
  <c r="X9935" i="1"/>
  <c r="Y9935" i="1" s="1"/>
  <c r="V9932" i="1"/>
  <c r="W9932" i="1" s="1"/>
  <c r="X9927" i="1"/>
  <c r="Y9927" i="1" s="1"/>
  <c r="V9924" i="1"/>
  <c r="W9924" i="1" s="1"/>
  <c r="X9919" i="1"/>
  <c r="Y9919" i="1" s="1"/>
  <c r="V9916" i="1"/>
  <c r="W9916" i="1" s="1"/>
  <c r="X9911" i="1"/>
  <c r="Y9911" i="1" s="1"/>
  <c r="V9908" i="1"/>
  <c r="W9908" i="1" s="1"/>
  <c r="X9903" i="1"/>
  <c r="Y9903" i="1" s="1"/>
  <c r="V9900" i="1"/>
  <c r="W9900" i="1" s="1"/>
  <c r="X9895" i="1"/>
  <c r="Y9895" i="1" s="1"/>
  <c r="V9892" i="1"/>
  <c r="W9892" i="1" s="1"/>
  <c r="X9887" i="1"/>
  <c r="Y9887" i="1" s="1"/>
  <c r="V9884" i="1"/>
  <c r="W9884" i="1" s="1"/>
  <c r="X9879" i="1"/>
  <c r="Y9879" i="1" s="1"/>
  <c r="V9876" i="1"/>
  <c r="W9876" i="1" s="1"/>
  <c r="X9871" i="1"/>
  <c r="Y9871" i="1" s="1"/>
  <c r="V9868" i="1"/>
  <c r="W9868" i="1" s="1"/>
  <c r="X9863" i="1"/>
  <c r="Y9863" i="1" s="1"/>
  <c r="V9860" i="1"/>
  <c r="W9860" i="1" s="1"/>
  <c r="X9855" i="1"/>
  <c r="Y9855" i="1" s="1"/>
  <c r="V9852" i="1"/>
  <c r="W9852" i="1" s="1"/>
  <c r="X9847" i="1"/>
  <c r="Y9847" i="1" s="1"/>
  <c r="X9835" i="1"/>
  <c r="Y9835" i="1" s="1"/>
  <c r="V9833" i="1"/>
  <c r="W9833" i="1" s="1"/>
  <c r="X9833" i="1"/>
  <c r="Y9833" i="1" s="1"/>
  <c r="X9829" i="1"/>
  <c r="Y9829" i="1" s="1"/>
  <c r="X9822" i="1"/>
  <c r="Y9822" i="1" s="1"/>
  <c r="V9822" i="1"/>
  <c r="W9822" i="1" s="1"/>
  <c r="V9818" i="1"/>
  <c r="W9818" i="1" s="1"/>
  <c r="X9803" i="1"/>
  <c r="Y9803" i="1" s="1"/>
  <c r="V9801" i="1"/>
  <c r="W9801" i="1" s="1"/>
  <c r="X9801" i="1"/>
  <c r="Y9801" i="1" s="1"/>
  <c r="X9797" i="1"/>
  <c r="Y9797" i="1" s="1"/>
  <c r="X9790" i="1"/>
  <c r="Y9790" i="1" s="1"/>
  <c r="V9790" i="1"/>
  <c r="W9790" i="1" s="1"/>
  <c r="V9786" i="1"/>
  <c r="W9786" i="1" s="1"/>
  <c r="X9771" i="1"/>
  <c r="Y9771" i="1" s="1"/>
  <c r="V9769" i="1"/>
  <c r="W9769" i="1" s="1"/>
  <c r="X9769" i="1"/>
  <c r="Y9769" i="1" s="1"/>
  <c r="X9765" i="1"/>
  <c r="Y9765" i="1" s="1"/>
  <c r="X9758" i="1"/>
  <c r="Y9758" i="1" s="1"/>
  <c r="V9758" i="1"/>
  <c r="W9758" i="1" s="1"/>
  <c r="V9754" i="1"/>
  <c r="W9754" i="1" s="1"/>
  <c r="X9739" i="1"/>
  <c r="Y9739" i="1" s="1"/>
  <c r="V9737" i="1"/>
  <c r="W9737" i="1" s="1"/>
  <c r="X9737" i="1"/>
  <c r="Y9737" i="1" s="1"/>
  <c r="X9733" i="1"/>
  <c r="Y9733" i="1" s="1"/>
  <c r="X9726" i="1"/>
  <c r="Y9726" i="1" s="1"/>
  <c r="V9726" i="1"/>
  <c r="W9726" i="1" s="1"/>
  <c r="V9722" i="1"/>
  <c r="W9722" i="1" s="1"/>
  <c r="X9707" i="1"/>
  <c r="Y9707" i="1" s="1"/>
  <c r="V9705" i="1"/>
  <c r="W9705" i="1" s="1"/>
  <c r="X9705" i="1"/>
  <c r="Y9705" i="1" s="1"/>
  <c r="X9701" i="1"/>
  <c r="Y9701" i="1" s="1"/>
  <c r="X9694" i="1"/>
  <c r="Y9694" i="1" s="1"/>
  <c r="V9694" i="1"/>
  <c r="W9694" i="1" s="1"/>
  <c r="V9690" i="1"/>
  <c r="W9690" i="1" s="1"/>
  <c r="X9675" i="1"/>
  <c r="Y9675" i="1" s="1"/>
  <c r="V9673" i="1"/>
  <c r="W9673" i="1" s="1"/>
  <c r="X9673" i="1"/>
  <c r="Y9673" i="1" s="1"/>
  <c r="X9669" i="1"/>
  <c r="Y9669" i="1" s="1"/>
  <c r="X9662" i="1"/>
  <c r="Y9662" i="1" s="1"/>
  <c r="V9662" i="1"/>
  <c r="W9662" i="1" s="1"/>
  <c r="X9654" i="1"/>
  <c r="Y9654" i="1" s="1"/>
  <c r="V9654" i="1"/>
  <c r="W9654" i="1" s="1"/>
  <c r="X9646" i="1"/>
  <c r="Y9646" i="1" s="1"/>
  <c r="V9646" i="1"/>
  <c r="W9646" i="1" s="1"/>
  <c r="X9638" i="1"/>
  <c r="Y9638" i="1" s="1"/>
  <c r="V9638" i="1"/>
  <c r="W9638" i="1" s="1"/>
  <c r="X9630" i="1"/>
  <c r="Y9630" i="1" s="1"/>
  <c r="V9630" i="1"/>
  <c r="W9630" i="1" s="1"/>
  <c r="X9619" i="1"/>
  <c r="Y9619" i="1" s="1"/>
  <c r="X9611" i="1"/>
  <c r="Y9611" i="1" s="1"/>
  <c r="X9603" i="1"/>
  <c r="Y9603" i="1" s="1"/>
  <c r="X9595" i="1"/>
  <c r="Y9595" i="1" s="1"/>
  <c r="X9587" i="1"/>
  <c r="Y9587" i="1" s="1"/>
  <c r="X9579" i="1"/>
  <c r="Y9579" i="1" s="1"/>
  <c r="X9571" i="1"/>
  <c r="Y9571" i="1" s="1"/>
  <c r="X9563" i="1"/>
  <c r="Y9563" i="1" s="1"/>
  <c r="X9555" i="1"/>
  <c r="Y9555" i="1" s="1"/>
  <c r="V9364" i="1"/>
  <c r="W9364" i="1" s="1"/>
  <c r="X9364" i="1"/>
  <c r="Y9364" i="1" s="1"/>
  <c r="X9359" i="1"/>
  <c r="Y9359" i="1" s="1"/>
  <c r="V9359" i="1"/>
  <c r="W9359" i="1" s="1"/>
  <c r="V9346" i="1"/>
  <c r="W9346" i="1" s="1"/>
  <c r="X9346" i="1"/>
  <c r="Y9346" i="1" s="1"/>
  <c r="V9332" i="1"/>
  <c r="W9332" i="1" s="1"/>
  <c r="X9332" i="1"/>
  <c r="Y9332" i="1" s="1"/>
  <c r="X9327" i="1"/>
  <c r="Y9327" i="1" s="1"/>
  <c r="V9327" i="1"/>
  <c r="W9327" i="1" s="1"/>
  <c r="V9314" i="1"/>
  <c r="W9314" i="1" s="1"/>
  <c r="X9314" i="1"/>
  <c r="Y9314" i="1" s="1"/>
  <c r="V9300" i="1"/>
  <c r="W9300" i="1" s="1"/>
  <c r="X9300" i="1"/>
  <c r="Y9300" i="1" s="1"/>
  <c r="X9295" i="1"/>
  <c r="Y9295" i="1" s="1"/>
  <c r="V9295" i="1"/>
  <c r="W9295" i="1" s="1"/>
  <c r="V9282" i="1"/>
  <c r="W9282" i="1" s="1"/>
  <c r="X9282" i="1"/>
  <c r="Y9282" i="1" s="1"/>
  <c r="V9276" i="1"/>
  <c r="W9276" i="1" s="1"/>
  <c r="X9276" i="1"/>
  <c r="Y9276" i="1" s="1"/>
  <c r="V9268" i="1"/>
  <c r="W9268" i="1" s="1"/>
  <c r="X9268" i="1"/>
  <c r="Y9268" i="1" s="1"/>
  <c r="V9260" i="1"/>
  <c r="W9260" i="1" s="1"/>
  <c r="X9260" i="1"/>
  <c r="Y9260" i="1" s="1"/>
  <c r="X9227" i="1"/>
  <c r="Y9227" i="1" s="1"/>
  <c r="V9227" i="1"/>
  <c r="W9227" i="1" s="1"/>
  <c r="V9214" i="1"/>
  <c r="W9214" i="1" s="1"/>
  <c r="X9214" i="1"/>
  <c r="Y9214" i="1" s="1"/>
  <c r="V9166" i="1"/>
  <c r="W9166" i="1" s="1"/>
  <c r="X9166" i="1"/>
  <c r="Y9166" i="1" s="1"/>
  <c r="X9625" i="1"/>
  <c r="Y9625" i="1" s="1"/>
  <c r="V9622" i="1"/>
  <c r="W9622" i="1" s="1"/>
  <c r="X9617" i="1"/>
  <c r="Y9617" i="1" s="1"/>
  <c r="V9614" i="1"/>
  <c r="W9614" i="1" s="1"/>
  <c r="X9609" i="1"/>
  <c r="Y9609" i="1" s="1"/>
  <c r="V9606" i="1"/>
  <c r="W9606" i="1" s="1"/>
  <c r="X9601" i="1"/>
  <c r="Y9601" i="1" s="1"/>
  <c r="V9598" i="1"/>
  <c r="W9598" i="1" s="1"/>
  <c r="X9593" i="1"/>
  <c r="Y9593" i="1" s="1"/>
  <c r="V9590" i="1"/>
  <c r="W9590" i="1" s="1"/>
  <c r="X9585" i="1"/>
  <c r="Y9585" i="1" s="1"/>
  <c r="V9582" i="1"/>
  <c r="W9582" i="1" s="1"/>
  <c r="X9577" i="1"/>
  <c r="Y9577" i="1" s="1"/>
  <c r="V9574" i="1"/>
  <c r="W9574" i="1" s="1"/>
  <c r="X9569" i="1"/>
  <c r="Y9569" i="1" s="1"/>
  <c r="V9566" i="1"/>
  <c r="W9566" i="1" s="1"/>
  <c r="X9561" i="1"/>
  <c r="Y9561" i="1" s="1"/>
  <c r="V9558" i="1"/>
  <c r="W9558" i="1" s="1"/>
  <c r="X9553" i="1"/>
  <c r="Y9553" i="1" s="1"/>
  <c r="V9550" i="1"/>
  <c r="W9550" i="1" s="1"/>
  <c r="X9543" i="1"/>
  <c r="Y9543" i="1" s="1"/>
  <c r="X9541" i="1"/>
  <c r="Y9541" i="1" s="1"/>
  <c r="X9527" i="1"/>
  <c r="Y9527" i="1" s="1"/>
  <c r="X9525" i="1"/>
  <c r="Y9525" i="1" s="1"/>
  <c r="X9511" i="1"/>
  <c r="Y9511" i="1" s="1"/>
  <c r="X9509" i="1"/>
  <c r="Y9509" i="1" s="1"/>
  <c r="V9370" i="1"/>
  <c r="W9370" i="1" s="1"/>
  <c r="X9370" i="1"/>
  <c r="Y9370" i="1" s="1"/>
  <c r="V9356" i="1"/>
  <c r="W9356" i="1" s="1"/>
  <c r="X9356" i="1"/>
  <c r="Y9356" i="1" s="1"/>
  <c r="X9351" i="1"/>
  <c r="Y9351" i="1" s="1"/>
  <c r="V9351" i="1"/>
  <c r="W9351" i="1" s="1"/>
  <c r="V9338" i="1"/>
  <c r="W9338" i="1" s="1"/>
  <c r="X9338" i="1"/>
  <c r="Y9338" i="1" s="1"/>
  <c r="V9324" i="1"/>
  <c r="W9324" i="1" s="1"/>
  <c r="X9324" i="1"/>
  <c r="Y9324" i="1" s="1"/>
  <c r="X9319" i="1"/>
  <c r="Y9319" i="1" s="1"/>
  <c r="V9319" i="1"/>
  <c r="W9319" i="1" s="1"/>
  <c r="V9306" i="1"/>
  <c r="W9306" i="1" s="1"/>
  <c r="X9306" i="1"/>
  <c r="Y9306" i="1" s="1"/>
  <c r="V9292" i="1"/>
  <c r="W9292" i="1" s="1"/>
  <c r="X9292" i="1"/>
  <c r="Y9292" i="1" s="1"/>
  <c r="X9287" i="1"/>
  <c r="Y9287" i="1" s="1"/>
  <c r="V9287" i="1"/>
  <c r="W9287" i="1" s="1"/>
  <c r="X9243" i="1"/>
  <c r="Y9243" i="1" s="1"/>
  <c r="V9243" i="1"/>
  <c r="W9243" i="1" s="1"/>
  <c r="V9230" i="1"/>
  <c r="W9230" i="1" s="1"/>
  <c r="X9230" i="1"/>
  <c r="Y9230" i="1" s="1"/>
  <c r="X9179" i="1"/>
  <c r="Y9179" i="1" s="1"/>
  <c r="V9179" i="1"/>
  <c r="W9179" i="1" s="1"/>
  <c r="V9362" i="1"/>
  <c r="W9362" i="1" s="1"/>
  <c r="X9362" i="1"/>
  <c r="Y9362" i="1" s="1"/>
  <c r="V9348" i="1"/>
  <c r="W9348" i="1" s="1"/>
  <c r="X9348" i="1"/>
  <c r="Y9348" i="1" s="1"/>
  <c r="X9343" i="1"/>
  <c r="Y9343" i="1" s="1"/>
  <c r="V9343" i="1"/>
  <c r="W9343" i="1" s="1"/>
  <c r="V9330" i="1"/>
  <c r="W9330" i="1" s="1"/>
  <c r="X9330" i="1"/>
  <c r="Y9330" i="1" s="1"/>
  <c r="V9316" i="1"/>
  <c r="W9316" i="1" s="1"/>
  <c r="X9316" i="1"/>
  <c r="Y9316" i="1" s="1"/>
  <c r="X9311" i="1"/>
  <c r="Y9311" i="1" s="1"/>
  <c r="V9311" i="1"/>
  <c r="W9311" i="1" s="1"/>
  <c r="V9298" i="1"/>
  <c r="W9298" i="1" s="1"/>
  <c r="X9298" i="1"/>
  <c r="Y9298" i="1" s="1"/>
  <c r="V9284" i="1"/>
  <c r="W9284" i="1" s="1"/>
  <c r="X9284" i="1"/>
  <c r="Y9284" i="1" s="1"/>
  <c r="X9279" i="1"/>
  <c r="Y9279" i="1" s="1"/>
  <c r="V9279" i="1"/>
  <c r="W9279" i="1" s="1"/>
  <c r="X9271" i="1"/>
  <c r="Y9271" i="1" s="1"/>
  <c r="V9271" i="1"/>
  <c r="W9271" i="1" s="1"/>
  <c r="X9263" i="1"/>
  <c r="Y9263" i="1" s="1"/>
  <c r="V9263" i="1"/>
  <c r="W9263" i="1" s="1"/>
  <c r="X9255" i="1"/>
  <c r="Y9255" i="1" s="1"/>
  <c r="V9255" i="1"/>
  <c r="W9255" i="1" s="1"/>
  <c r="V9246" i="1"/>
  <c r="W9246" i="1" s="1"/>
  <c r="X9246" i="1"/>
  <c r="Y9246" i="1" s="1"/>
  <c r="X9195" i="1"/>
  <c r="Y9195" i="1" s="1"/>
  <c r="V9195" i="1"/>
  <c r="W9195" i="1" s="1"/>
  <c r="V9182" i="1"/>
  <c r="W9182" i="1" s="1"/>
  <c r="X9182" i="1"/>
  <c r="Y9182" i="1" s="1"/>
  <c r="X9366" i="1"/>
  <c r="Y9366" i="1" s="1"/>
  <c r="V9363" i="1"/>
  <c r="W9363" i="1" s="1"/>
  <c r="X9358" i="1"/>
  <c r="Y9358" i="1" s="1"/>
  <c r="V9355" i="1"/>
  <c r="W9355" i="1" s="1"/>
  <c r="X9350" i="1"/>
  <c r="Y9350" i="1" s="1"/>
  <c r="V9347" i="1"/>
  <c r="W9347" i="1" s="1"/>
  <c r="X9342" i="1"/>
  <c r="Y9342" i="1" s="1"/>
  <c r="V9339" i="1"/>
  <c r="W9339" i="1" s="1"/>
  <c r="X9334" i="1"/>
  <c r="Y9334" i="1" s="1"/>
  <c r="V9331" i="1"/>
  <c r="W9331" i="1" s="1"/>
  <c r="X9326" i="1"/>
  <c r="Y9326" i="1" s="1"/>
  <c r="V9323" i="1"/>
  <c r="W9323" i="1" s="1"/>
  <c r="X9318" i="1"/>
  <c r="Y9318" i="1" s="1"/>
  <c r="V9315" i="1"/>
  <c r="W9315" i="1" s="1"/>
  <c r="X9310" i="1"/>
  <c r="Y9310" i="1" s="1"/>
  <c r="V9307" i="1"/>
  <c r="W9307" i="1" s="1"/>
  <c r="X9302" i="1"/>
  <c r="Y9302" i="1" s="1"/>
  <c r="V9299" i="1"/>
  <c r="W9299" i="1" s="1"/>
  <c r="X9294" i="1"/>
  <c r="Y9294" i="1" s="1"/>
  <c r="V9291" i="1"/>
  <c r="W9291" i="1" s="1"/>
  <c r="X9286" i="1"/>
  <c r="Y9286" i="1" s="1"/>
  <c r="V9283" i="1"/>
  <c r="W9283" i="1" s="1"/>
  <c r="V9242" i="1"/>
  <c r="W9242" i="1" s="1"/>
  <c r="X9242" i="1"/>
  <c r="Y9242" i="1" s="1"/>
  <c r="V9226" i="1"/>
  <c r="W9226" i="1" s="1"/>
  <c r="X9226" i="1"/>
  <c r="Y9226" i="1" s="1"/>
  <c r="V9210" i="1"/>
  <c r="W9210" i="1" s="1"/>
  <c r="X9210" i="1"/>
  <c r="Y9210" i="1" s="1"/>
  <c r="V9194" i="1"/>
  <c r="W9194" i="1" s="1"/>
  <c r="X9194" i="1"/>
  <c r="Y9194" i="1" s="1"/>
  <c r="V9178" i="1"/>
  <c r="W9178" i="1" s="1"/>
  <c r="X9178" i="1"/>
  <c r="Y9178" i="1" s="1"/>
  <c r="V9162" i="1"/>
  <c r="W9162" i="1" s="1"/>
  <c r="X9162" i="1"/>
  <c r="Y9162" i="1" s="1"/>
  <c r="V9146" i="1"/>
  <c r="W9146" i="1" s="1"/>
  <c r="X9146" i="1"/>
  <c r="Y9146" i="1" s="1"/>
  <c r="V9130" i="1"/>
  <c r="W9130" i="1" s="1"/>
  <c r="X9130" i="1"/>
  <c r="Y9130" i="1" s="1"/>
  <c r="V9114" i="1"/>
  <c r="W9114" i="1" s="1"/>
  <c r="X9114" i="1"/>
  <c r="Y9114" i="1" s="1"/>
  <c r="V9098" i="1"/>
  <c r="W9098" i="1" s="1"/>
  <c r="X9098" i="1"/>
  <c r="Y9098" i="1" s="1"/>
  <c r="X9061" i="1"/>
  <c r="Y9061" i="1" s="1"/>
  <c r="V9061" i="1"/>
  <c r="W9061" i="1" s="1"/>
  <c r="X9045" i="1"/>
  <c r="Y9045" i="1" s="1"/>
  <c r="V9045" i="1"/>
  <c r="W9045" i="1" s="1"/>
  <c r="X9029" i="1"/>
  <c r="Y9029" i="1" s="1"/>
  <c r="V9029" i="1"/>
  <c r="W9029" i="1" s="1"/>
  <c r="X9013" i="1"/>
  <c r="Y9013" i="1" s="1"/>
  <c r="V9013" i="1"/>
  <c r="W9013" i="1" s="1"/>
  <c r="X8997" i="1"/>
  <c r="Y8997" i="1" s="1"/>
  <c r="V8997" i="1"/>
  <c r="W8997" i="1" s="1"/>
  <c r="X8981" i="1"/>
  <c r="Y8981" i="1" s="1"/>
  <c r="V8981" i="1"/>
  <c r="W8981" i="1" s="1"/>
  <c r="X8965" i="1"/>
  <c r="Y8965" i="1" s="1"/>
  <c r="V8965" i="1"/>
  <c r="W8965" i="1" s="1"/>
  <c r="V9238" i="1"/>
  <c r="W9238" i="1" s="1"/>
  <c r="X9238" i="1"/>
  <c r="Y9238" i="1" s="1"/>
  <c r="V9222" i="1"/>
  <c r="W9222" i="1" s="1"/>
  <c r="X9222" i="1"/>
  <c r="Y9222" i="1" s="1"/>
  <c r="V9206" i="1"/>
  <c r="W9206" i="1" s="1"/>
  <c r="X9206" i="1"/>
  <c r="Y9206" i="1" s="1"/>
  <c r="V9190" i="1"/>
  <c r="W9190" i="1" s="1"/>
  <c r="X9190" i="1"/>
  <c r="Y9190" i="1" s="1"/>
  <c r="V9174" i="1"/>
  <c r="W9174" i="1" s="1"/>
  <c r="X9174" i="1"/>
  <c r="Y9174" i="1" s="1"/>
  <c r="V9167" i="1"/>
  <c r="W9167" i="1" s="1"/>
  <c r="V9158" i="1"/>
  <c r="W9158" i="1" s="1"/>
  <c r="X9158" i="1"/>
  <c r="Y9158" i="1" s="1"/>
  <c r="V9142" i="1"/>
  <c r="W9142" i="1" s="1"/>
  <c r="X9142" i="1"/>
  <c r="Y9142" i="1" s="1"/>
  <c r="V9126" i="1"/>
  <c r="W9126" i="1" s="1"/>
  <c r="X9126" i="1"/>
  <c r="Y9126" i="1" s="1"/>
  <c r="V9110" i="1"/>
  <c r="W9110" i="1" s="1"/>
  <c r="X9110" i="1"/>
  <c r="Y9110" i="1" s="1"/>
  <c r="V9094" i="1"/>
  <c r="W9094" i="1" s="1"/>
  <c r="X9094" i="1"/>
  <c r="Y9094" i="1" s="1"/>
  <c r="X9065" i="1"/>
  <c r="Y9065" i="1" s="1"/>
  <c r="V9065" i="1"/>
  <c r="W9065" i="1" s="1"/>
  <c r="X9049" i="1"/>
  <c r="Y9049" i="1" s="1"/>
  <c r="V9049" i="1"/>
  <c r="W9049" i="1" s="1"/>
  <c r="X9033" i="1"/>
  <c r="Y9033" i="1" s="1"/>
  <c r="V9033" i="1"/>
  <c r="W9033" i="1" s="1"/>
  <c r="X9017" i="1"/>
  <c r="Y9017" i="1" s="1"/>
  <c r="V9017" i="1"/>
  <c r="W9017" i="1" s="1"/>
  <c r="X9001" i="1"/>
  <c r="Y9001" i="1" s="1"/>
  <c r="V9001" i="1"/>
  <c r="W9001" i="1" s="1"/>
  <c r="X8985" i="1"/>
  <c r="Y8985" i="1" s="1"/>
  <c r="V8985" i="1"/>
  <c r="W8985" i="1" s="1"/>
  <c r="X8969" i="1"/>
  <c r="Y8969" i="1" s="1"/>
  <c r="V8969" i="1"/>
  <c r="W8969" i="1" s="1"/>
  <c r="V9250" i="1"/>
  <c r="W9250" i="1" s="1"/>
  <c r="X9250" i="1"/>
  <c r="Y9250" i="1" s="1"/>
  <c r="V9234" i="1"/>
  <c r="W9234" i="1" s="1"/>
  <c r="X9234" i="1"/>
  <c r="Y9234" i="1" s="1"/>
  <c r="V9218" i="1"/>
  <c r="W9218" i="1" s="1"/>
  <c r="X9218" i="1"/>
  <c r="Y9218" i="1" s="1"/>
  <c r="V9202" i="1"/>
  <c r="W9202" i="1" s="1"/>
  <c r="X9202" i="1"/>
  <c r="Y9202" i="1" s="1"/>
  <c r="V9186" i="1"/>
  <c r="W9186" i="1" s="1"/>
  <c r="X9186" i="1"/>
  <c r="Y9186" i="1" s="1"/>
  <c r="V9170" i="1"/>
  <c r="W9170" i="1" s="1"/>
  <c r="X9170" i="1"/>
  <c r="Y9170" i="1" s="1"/>
  <c r="V9154" i="1"/>
  <c r="W9154" i="1" s="1"/>
  <c r="X9154" i="1"/>
  <c r="Y9154" i="1" s="1"/>
  <c r="V9138" i="1"/>
  <c r="W9138" i="1" s="1"/>
  <c r="X9138" i="1"/>
  <c r="Y9138" i="1" s="1"/>
  <c r="V9122" i="1"/>
  <c r="W9122" i="1" s="1"/>
  <c r="X9122" i="1"/>
  <c r="Y9122" i="1" s="1"/>
  <c r="V9106" i="1"/>
  <c r="W9106" i="1" s="1"/>
  <c r="X9106" i="1"/>
  <c r="Y9106" i="1" s="1"/>
  <c r="X9053" i="1"/>
  <c r="Y9053" i="1" s="1"/>
  <c r="V9053" i="1"/>
  <c r="W9053" i="1" s="1"/>
  <c r="X9037" i="1"/>
  <c r="Y9037" i="1" s="1"/>
  <c r="V9037" i="1"/>
  <c r="W9037" i="1" s="1"/>
  <c r="X9021" i="1"/>
  <c r="Y9021" i="1" s="1"/>
  <c r="V9021" i="1"/>
  <c r="W9021" i="1" s="1"/>
  <c r="X9005" i="1"/>
  <c r="Y9005" i="1" s="1"/>
  <c r="V9005" i="1"/>
  <c r="W9005" i="1" s="1"/>
  <c r="X8989" i="1"/>
  <c r="Y8989" i="1" s="1"/>
  <c r="V8989" i="1"/>
  <c r="W8989" i="1" s="1"/>
  <c r="X8973" i="1"/>
  <c r="Y8973" i="1" s="1"/>
  <c r="V8973" i="1"/>
  <c r="W8973" i="1" s="1"/>
  <c r="V9064" i="1"/>
  <c r="W9064" i="1" s="1"/>
  <c r="X9064" i="1"/>
  <c r="Y9064" i="1" s="1"/>
  <c r="V9060" i="1"/>
  <c r="W9060" i="1" s="1"/>
  <c r="X9060" i="1"/>
  <c r="Y9060" i="1" s="1"/>
  <c r="V9056" i="1"/>
  <c r="W9056" i="1" s="1"/>
  <c r="X9056" i="1"/>
  <c r="Y9056" i="1" s="1"/>
  <c r="V9052" i="1"/>
  <c r="W9052" i="1" s="1"/>
  <c r="X9052" i="1"/>
  <c r="Y9052" i="1" s="1"/>
  <c r="V9048" i="1"/>
  <c r="W9048" i="1" s="1"/>
  <c r="X9048" i="1"/>
  <c r="Y9048" i="1" s="1"/>
  <c r="V9044" i="1"/>
  <c r="W9044" i="1" s="1"/>
  <c r="X9044" i="1"/>
  <c r="Y9044" i="1" s="1"/>
  <c r="V9040" i="1"/>
  <c r="W9040" i="1" s="1"/>
  <c r="X9040" i="1"/>
  <c r="Y9040" i="1" s="1"/>
  <c r="V9036" i="1"/>
  <c r="W9036" i="1" s="1"/>
  <c r="X9036" i="1"/>
  <c r="Y9036" i="1" s="1"/>
  <c r="V9032" i="1"/>
  <c r="W9032" i="1" s="1"/>
  <c r="X9032" i="1"/>
  <c r="Y9032" i="1" s="1"/>
  <c r="V9028" i="1"/>
  <c r="W9028" i="1" s="1"/>
  <c r="X9028" i="1"/>
  <c r="Y9028" i="1" s="1"/>
  <c r="V9024" i="1"/>
  <c r="W9024" i="1" s="1"/>
  <c r="X9024" i="1"/>
  <c r="Y9024" i="1" s="1"/>
  <c r="V9020" i="1"/>
  <c r="W9020" i="1" s="1"/>
  <c r="X9020" i="1"/>
  <c r="Y9020" i="1" s="1"/>
  <c r="V9016" i="1"/>
  <c r="W9016" i="1" s="1"/>
  <c r="X9016" i="1"/>
  <c r="Y9016" i="1" s="1"/>
  <c r="V9012" i="1"/>
  <c r="W9012" i="1" s="1"/>
  <c r="X9012" i="1"/>
  <c r="Y9012" i="1" s="1"/>
  <c r="V9008" i="1"/>
  <c r="W9008" i="1" s="1"/>
  <c r="X9008" i="1"/>
  <c r="Y9008" i="1" s="1"/>
  <c r="V9004" i="1"/>
  <c r="W9004" i="1" s="1"/>
  <c r="X9004" i="1"/>
  <c r="Y9004" i="1" s="1"/>
  <c r="V9000" i="1"/>
  <c r="W9000" i="1" s="1"/>
  <c r="X9000" i="1"/>
  <c r="Y9000" i="1" s="1"/>
  <c r="V8996" i="1"/>
  <c r="W8996" i="1" s="1"/>
  <c r="X8996" i="1"/>
  <c r="Y8996" i="1" s="1"/>
  <c r="V8992" i="1"/>
  <c r="W8992" i="1" s="1"/>
  <c r="X8992" i="1"/>
  <c r="Y8992" i="1" s="1"/>
  <c r="V8988" i="1"/>
  <c r="W8988" i="1" s="1"/>
  <c r="X8988" i="1"/>
  <c r="Y8988" i="1" s="1"/>
  <c r="V8984" i="1"/>
  <c r="W8984" i="1" s="1"/>
  <c r="X8984" i="1"/>
  <c r="Y8984" i="1" s="1"/>
  <c r="V8980" i="1"/>
  <c r="W8980" i="1" s="1"/>
  <c r="X8980" i="1"/>
  <c r="Y8980" i="1" s="1"/>
  <c r="V8976" i="1"/>
  <c r="W8976" i="1" s="1"/>
  <c r="X8976" i="1"/>
  <c r="Y8976" i="1" s="1"/>
  <c r="V8972" i="1"/>
  <c r="W8972" i="1" s="1"/>
  <c r="X8972" i="1"/>
  <c r="Y8972" i="1" s="1"/>
  <c r="V8968" i="1"/>
  <c r="W8968" i="1" s="1"/>
  <c r="X8968" i="1"/>
  <c r="Y8968" i="1" s="1"/>
  <c r="V8964" i="1"/>
  <c r="W8964" i="1" s="1"/>
  <c r="X8964" i="1"/>
  <c r="Y8964" i="1" s="1"/>
  <c r="V8960" i="1"/>
  <c r="W8960" i="1" s="1"/>
  <c r="X8960" i="1"/>
  <c r="Y8960" i="1" s="1"/>
  <c r="V8956" i="1"/>
  <c r="W8956" i="1" s="1"/>
  <c r="X8956" i="1"/>
  <c r="Y8956" i="1" s="1"/>
  <c r="V8952" i="1"/>
  <c r="W8952" i="1" s="1"/>
  <c r="X8952" i="1"/>
  <c r="Y8952" i="1" s="1"/>
  <c r="V8948" i="1"/>
  <c r="W8948" i="1" s="1"/>
  <c r="X8948" i="1"/>
  <c r="Y8948" i="1" s="1"/>
  <c r="X8920" i="1"/>
  <c r="Y8920" i="1" s="1"/>
  <c r="V8920" i="1"/>
  <c r="W8920" i="1" s="1"/>
  <c r="X8904" i="1"/>
  <c r="Y8904" i="1" s="1"/>
  <c r="V8904" i="1"/>
  <c r="W8904" i="1" s="1"/>
  <c r="X8888" i="1"/>
  <c r="Y8888" i="1" s="1"/>
  <c r="V8888" i="1"/>
  <c r="W8888" i="1" s="1"/>
  <c r="X8872" i="1"/>
  <c r="Y8872" i="1" s="1"/>
  <c r="V8872" i="1"/>
  <c r="W8872" i="1" s="1"/>
  <c r="X8856" i="1"/>
  <c r="Y8856" i="1" s="1"/>
  <c r="V8856" i="1"/>
  <c r="W8856" i="1" s="1"/>
  <c r="X8840" i="1"/>
  <c r="Y8840" i="1" s="1"/>
  <c r="V8840" i="1"/>
  <c r="W8840" i="1" s="1"/>
  <c r="X8924" i="1"/>
  <c r="Y8924" i="1" s="1"/>
  <c r="V8924" i="1"/>
  <c r="W8924" i="1" s="1"/>
  <c r="X8908" i="1"/>
  <c r="Y8908" i="1" s="1"/>
  <c r="V8908" i="1"/>
  <c r="W8908" i="1" s="1"/>
  <c r="X8892" i="1"/>
  <c r="Y8892" i="1" s="1"/>
  <c r="V8892" i="1"/>
  <c r="W8892" i="1" s="1"/>
  <c r="X8876" i="1"/>
  <c r="Y8876" i="1" s="1"/>
  <c r="V8876" i="1"/>
  <c r="W8876" i="1" s="1"/>
  <c r="X8860" i="1"/>
  <c r="Y8860" i="1" s="1"/>
  <c r="V8860" i="1"/>
  <c r="W8860" i="1" s="1"/>
  <c r="X8844" i="1"/>
  <c r="Y8844" i="1" s="1"/>
  <c r="V8844" i="1"/>
  <c r="W8844" i="1" s="1"/>
  <c r="X8912" i="1"/>
  <c r="Y8912" i="1" s="1"/>
  <c r="V8912" i="1"/>
  <c r="W8912" i="1" s="1"/>
  <c r="X8896" i="1"/>
  <c r="Y8896" i="1" s="1"/>
  <c r="V8896" i="1"/>
  <c r="W8896" i="1" s="1"/>
  <c r="X8880" i="1"/>
  <c r="Y8880" i="1" s="1"/>
  <c r="V8880" i="1"/>
  <c r="W8880" i="1" s="1"/>
  <c r="X8864" i="1"/>
  <c r="Y8864" i="1" s="1"/>
  <c r="V8864" i="1"/>
  <c r="W8864" i="1" s="1"/>
  <c r="X8848" i="1"/>
  <c r="Y8848" i="1" s="1"/>
  <c r="V8848" i="1"/>
  <c r="W8848" i="1" s="1"/>
  <c r="V8923" i="1"/>
  <c r="W8923" i="1" s="1"/>
  <c r="X8923" i="1"/>
  <c r="Y8923" i="1" s="1"/>
  <c r="V8919" i="1"/>
  <c r="W8919" i="1" s="1"/>
  <c r="X8919" i="1"/>
  <c r="Y8919" i="1" s="1"/>
  <c r="V8915" i="1"/>
  <c r="W8915" i="1" s="1"/>
  <c r="X8915" i="1"/>
  <c r="Y8915" i="1" s="1"/>
  <c r="V8911" i="1"/>
  <c r="W8911" i="1" s="1"/>
  <c r="X8911" i="1"/>
  <c r="Y8911" i="1" s="1"/>
  <c r="V8907" i="1"/>
  <c r="W8907" i="1" s="1"/>
  <c r="X8907" i="1"/>
  <c r="Y8907" i="1" s="1"/>
  <c r="V8903" i="1"/>
  <c r="W8903" i="1" s="1"/>
  <c r="X8903" i="1"/>
  <c r="Y8903" i="1" s="1"/>
  <c r="V8899" i="1"/>
  <c r="W8899" i="1" s="1"/>
  <c r="X8899" i="1"/>
  <c r="Y8899" i="1" s="1"/>
  <c r="V8895" i="1"/>
  <c r="W8895" i="1" s="1"/>
  <c r="X8895" i="1"/>
  <c r="Y8895" i="1" s="1"/>
  <c r="V8891" i="1"/>
  <c r="W8891" i="1" s="1"/>
  <c r="X8891" i="1"/>
  <c r="Y8891" i="1" s="1"/>
  <c r="V8887" i="1"/>
  <c r="W8887" i="1" s="1"/>
  <c r="X8887" i="1"/>
  <c r="Y8887" i="1" s="1"/>
  <c r="V8883" i="1"/>
  <c r="W8883" i="1" s="1"/>
  <c r="X8883" i="1"/>
  <c r="Y8883" i="1" s="1"/>
  <c r="V8879" i="1"/>
  <c r="W8879" i="1" s="1"/>
  <c r="X8879" i="1"/>
  <c r="Y8879" i="1" s="1"/>
  <c r="V8875" i="1"/>
  <c r="W8875" i="1" s="1"/>
  <c r="X8875" i="1"/>
  <c r="Y8875" i="1" s="1"/>
  <c r="V8871" i="1"/>
  <c r="W8871" i="1" s="1"/>
  <c r="X8871" i="1"/>
  <c r="Y8871" i="1" s="1"/>
  <c r="V8867" i="1"/>
  <c r="W8867" i="1" s="1"/>
  <c r="X8867" i="1"/>
  <c r="Y8867" i="1" s="1"/>
  <c r="V8863" i="1"/>
  <c r="W8863" i="1" s="1"/>
  <c r="X8863" i="1"/>
  <c r="Y8863" i="1" s="1"/>
  <c r="V8859" i="1"/>
  <c r="W8859" i="1" s="1"/>
  <c r="X8859" i="1"/>
  <c r="Y8859" i="1" s="1"/>
  <c r="V8855" i="1"/>
  <c r="W8855" i="1" s="1"/>
  <c r="X8855" i="1"/>
  <c r="Y8855" i="1" s="1"/>
  <c r="V8851" i="1"/>
  <c r="W8851" i="1" s="1"/>
  <c r="X8851" i="1"/>
  <c r="Y8851" i="1" s="1"/>
  <c r="V8847" i="1"/>
  <c r="W8847" i="1" s="1"/>
  <c r="X8847" i="1"/>
  <c r="Y8847" i="1" s="1"/>
  <c r="V8843" i="1"/>
  <c r="W8843" i="1" s="1"/>
  <c r="X8843" i="1"/>
  <c r="Y8843" i="1" s="1"/>
  <c r="V8839" i="1"/>
  <c r="W8839" i="1" s="1"/>
  <c r="X8839" i="1"/>
  <c r="Y8839" i="1" s="1"/>
  <c r="V8835" i="1"/>
  <c r="W8835" i="1" s="1"/>
  <c r="X8835" i="1"/>
  <c r="Y8835" i="1" s="1"/>
  <c r="V8831" i="1"/>
  <c r="W8831" i="1" s="1"/>
  <c r="X8831" i="1"/>
  <c r="Y8831" i="1" s="1"/>
  <c r="V8827" i="1"/>
  <c r="W8827" i="1" s="1"/>
  <c r="X8827" i="1"/>
  <c r="Y8827" i="1" s="1"/>
  <c r="V8823" i="1"/>
  <c r="W8823" i="1" s="1"/>
  <c r="X8823" i="1"/>
  <c r="Y8823" i="1" s="1"/>
  <c r="V8819" i="1"/>
  <c r="W8819" i="1" s="1"/>
  <c r="X8819" i="1"/>
  <c r="Y8819" i="1" s="1"/>
  <c r="V8815" i="1"/>
  <c r="W8815" i="1" s="1"/>
  <c r="X8815" i="1"/>
  <c r="Y8815" i="1" s="1"/>
  <c r="V8811" i="1"/>
  <c r="W8811" i="1" s="1"/>
  <c r="X8811" i="1"/>
  <c r="Y8811" i="1" s="1"/>
  <c r="V8807" i="1"/>
  <c r="W8807" i="1" s="1"/>
  <c r="X8807" i="1"/>
  <c r="Y8807" i="1" s="1"/>
  <c r="V8803" i="1"/>
  <c r="W8803" i="1" s="1"/>
  <c r="X8803" i="1"/>
  <c r="Y8803" i="1" s="1"/>
  <c r="V8799" i="1"/>
  <c r="W8799" i="1" s="1"/>
  <c r="X8799" i="1"/>
  <c r="Y8799" i="1" s="1"/>
  <c r="V8795" i="1"/>
  <c r="W8795" i="1" s="1"/>
  <c r="X8795" i="1"/>
  <c r="Y8795" i="1" s="1"/>
  <c r="V8791" i="1"/>
  <c r="W8791" i="1" s="1"/>
  <c r="X8791" i="1"/>
  <c r="Y8791" i="1" s="1"/>
  <c r="X8942" i="1"/>
  <c r="Y8942" i="1" s="1"/>
  <c r="V8939" i="1"/>
  <c r="W8939" i="1" s="1"/>
  <c r="X8934" i="1"/>
  <c r="Y8934" i="1" s="1"/>
  <c r="V8931" i="1"/>
  <c r="W8931" i="1" s="1"/>
  <c r="V8779" i="1"/>
  <c r="W8779" i="1" s="1"/>
  <c r="X8779" i="1"/>
  <c r="Y8779" i="1" s="1"/>
  <c r="V8783" i="1"/>
  <c r="W8783" i="1" s="1"/>
  <c r="X8783" i="1"/>
  <c r="Y8783" i="1" s="1"/>
  <c r="X8790" i="1"/>
  <c r="Y8790" i="1" s="1"/>
  <c r="X8786" i="1"/>
  <c r="Y8786" i="1" s="1"/>
  <c r="X8782" i="1"/>
  <c r="Y8782" i="1" s="1"/>
  <c r="X8778" i="1"/>
  <c r="Y8778" i="1" s="1"/>
  <c r="V8323" i="1"/>
  <c r="W8323" i="1" s="1"/>
  <c r="X8323" i="1"/>
  <c r="Y8323" i="1" s="1"/>
  <c r="V8307" i="1"/>
  <c r="W8307" i="1" s="1"/>
  <c r="X8307" i="1"/>
  <c r="Y8307" i="1" s="1"/>
  <c r="V8291" i="1"/>
  <c r="W8291" i="1" s="1"/>
  <c r="X8291" i="1"/>
  <c r="Y8291" i="1" s="1"/>
  <c r="V8275" i="1"/>
  <c r="W8275" i="1" s="1"/>
  <c r="X8275" i="1"/>
  <c r="Y8275" i="1" s="1"/>
  <c r="V8259" i="1"/>
  <c r="W8259" i="1" s="1"/>
  <c r="X8259" i="1"/>
  <c r="Y8259" i="1" s="1"/>
  <c r="V8243" i="1"/>
  <c r="W8243" i="1" s="1"/>
  <c r="X8243" i="1"/>
  <c r="Y8243" i="1" s="1"/>
  <c r="V8227" i="1"/>
  <c r="W8227" i="1" s="1"/>
  <c r="X8227" i="1"/>
  <c r="Y8227" i="1" s="1"/>
  <c r="V8211" i="1"/>
  <c r="W8211" i="1" s="1"/>
  <c r="X8211" i="1"/>
  <c r="Y8211" i="1" s="1"/>
  <c r="V8195" i="1"/>
  <c r="W8195" i="1" s="1"/>
  <c r="X8195" i="1"/>
  <c r="Y8195" i="1" s="1"/>
  <c r="V8179" i="1"/>
  <c r="W8179" i="1" s="1"/>
  <c r="X8179" i="1"/>
  <c r="Y8179" i="1" s="1"/>
  <c r="V8163" i="1"/>
  <c r="W8163" i="1" s="1"/>
  <c r="X8163" i="1"/>
  <c r="Y8163" i="1" s="1"/>
  <c r="V7846" i="1"/>
  <c r="W7846" i="1" s="1"/>
  <c r="X7846" i="1"/>
  <c r="Y7846" i="1" s="1"/>
  <c r="X7841" i="1"/>
  <c r="Y7841" i="1" s="1"/>
  <c r="V7841" i="1"/>
  <c r="W7841" i="1" s="1"/>
  <c r="V7828" i="1"/>
  <c r="W7828" i="1" s="1"/>
  <c r="X7828" i="1"/>
  <c r="Y7828" i="1" s="1"/>
  <c r="V7814" i="1"/>
  <c r="W7814" i="1" s="1"/>
  <c r="X7814" i="1"/>
  <c r="Y7814" i="1" s="1"/>
  <c r="X7809" i="1"/>
  <c r="Y7809" i="1" s="1"/>
  <c r="V7809" i="1"/>
  <c r="W7809" i="1" s="1"/>
  <c r="V7796" i="1"/>
  <c r="W7796" i="1" s="1"/>
  <c r="X7796" i="1"/>
  <c r="Y7796" i="1" s="1"/>
  <c r="V7782" i="1"/>
  <c r="W7782" i="1" s="1"/>
  <c r="X7782" i="1"/>
  <c r="Y7782" i="1" s="1"/>
  <c r="X7777" i="1"/>
  <c r="Y7777" i="1" s="1"/>
  <c r="V7777" i="1"/>
  <c r="W7777" i="1" s="1"/>
  <c r="V7764" i="1"/>
  <c r="W7764" i="1" s="1"/>
  <c r="X7764" i="1"/>
  <c r="Y7764" i="1" s="1"/>
  <c r="V7750" i="1"/>
  <c r="W7750" i="1" s="1"/>
  <c r="X7750" i="1"/>
  <c r="Y7750" i="1" s="1"/>
  <c r="X7745" i="1"/>
  <c r="Y7745" i="1" s="1"/>
  <c r="V7745" i="1"/>
  <c r="W7745" i="1" s="1"/>
  <c r="V7732" i="1"/>
  <c r="W7732" i="1" s="1"/>
  <c r="X7732" i="1"/>
  <c r="Y7732" i="1" s="1"/>
  <c r="V7718" i="1"/>
  <c r="W7718" i="1" s="1"/>
  <c r="X7718" i="1"/>
  <c r="Y7718" i="1" s="1"/>
  <c r="X7713" i="1"/>
  <c r="Y7713" i="1" s="1"/>
  <c r="V7713" i="1"/>
  <c r="W7713" i="1" s="1"/>
  <c r="V7700" i="1"/>
  <c r="W7700" i="1" s="1"/>
  <c r="X7700" i="1"/>
  <c r="Y7700" i="1" s="1"/>
  <c r="V7686" i="1"/>
  <c r="W7686" i="1" s="1"/>
  <c r="X7686" i="1"/>
  <c r="Y7686" i="1" s="1"/>
  <c r="X7681" i="1"/>
  <c r="Y7681" i="1" s="1"/>
  <c r="V7681" i="1"/>
  <c r="W7681" i="1" s="1"/>
  <c r="V7668" i="1"/>
  <c r="W7668" i="1" s="1"/>
  <c r="X7668" i="1"/>
  <c r="Y7668" i="1" s="1"/>
  <c r="V7654" i="1"/>
  <c r="W7654" i="1" s="1"/>
  <c r="X7654" i="1"/>
  <c r="Y7654" i="1" s="1"/>
  <c r="X7649" i="1"/>
  <c r="Y7649" i="1" s="1"/>
  <c r="V7649" i="1"/>
  <c r="W7649" i="1" s="1"/>
  <c r="V7636" i="1"/>
  <c r="W7636" i="1" s="1"/>
  <c r="X7636" i="1"/>
  <c r="Y7636" i="1" s="1"/>
  <c r="V7622" i="1"/>
  <c r="W7622" i="1" s="1"/>
  <c r="X7622" i="1"/>
  <c r="Y7622" i="1" s="1"/>
  <c r="X7617" i="1"/>
  <c r="Y7617" i="1" s="1"/>
  <c r="V7617" i="1"/>
  <c r="W7617" i="1" s="1"/>
  <c r="V7604" i="1"/>
  <c r="W7604" i="1" s="1"/>
  <c r="X7604" i="1"/>
  <c r="Y7604" i="1" s="1"/>
  <c r="V7590" i="1"/>
  <c r="W7590" i="1" s="1"/>
  <c r="X7590" i="1"/>
  <c r="Y7590" i="1" s="1"/>
  <c r="X7585" i="1"/>
  <c r="Y7585" i="1" s="1"/>
  <c r="V7585" i="1"/>
  <c r="W7585" i="1" s="1"/>
  <c r="V7572" i="1"/>
  <c r="W7572" i="1" s="1"/>
  <c r="X7572" i="1"/>
  <c r="Y7572" i="1" s="1"/>
  <c r="V7558" i="1"/>
  <c r="W7558" i="1" s="1"/>
  <c r="X7558" i="1"/>
  <c r="Y7558" i="1" s="1"/>
  <c r="X7553" i="1"/>
  <c r="Y7553" i="1" s="1"/>
  <c r="V7553" i="1"/>
  <c r="W7553" i="1" s="1"/>
  <c r="V7540" i="1"/>
  <c r="W7540" i="1" s="1"/>
  <c r="X7540" i="1"/>
  <c r="Y7540" i="1" s="1"/>
  <c r="V7526" i="1"/>
  <c r="W7526" i="1" s="1"/>
  <c r="X7526" i="1"/>
  <c r="Y7526" i="1" s="1"/>
  <c r="X7521" i="1"/>
  <c r="Y7521" i="1" s="1"/>
  <c r="V7521" i="1"/>
  <c r="W7521" i="1" s="1"/>
  <c r="V7508" i="1"/>
  <c r="W7508" i="1" s="1"/>
  <c r="X7508" i="1"/>
  <c r="Y7508" i="1" s="1"/>
  <c r="X8773" i="1"/>
  <c r="Y8773" i="1" s="1"/>
  <c r="X8757" i="1"/>
  <c r="Y8757" i="1" s="1"/>
  <c r="X8741" i="1"/>
  <c r="Y8741" i="1" s="1"/>
  <c r="X8725" i="1"/>
  <c r="Y8725" i="1" s="1"/>
  <c r="X8709" i="1"/>
  <c r="Y8709" i="1" s="1"/>
  <c r="X8693" i="1"/>
  <c r="Y8693" i="1" s="1"/>
  <c r="X8677" i="1"/>
  <c r="Y8677" i="1" s="1"/>
  <c r="X8653" i="1"/>
  <c r="Y8653" i="1" s="1"/>
  <c r="X8645" i="1"/>
  <c r="Y8645" i="1" s="1"/>
  <c r="X8637" i="1"/>
  <c r="Y8637" i="1" s="1"/>
  <c r="X8629" i="1"/>
  <c r="Y8629" i="1" s="1"/>
  <c r="X8621" i="1"/>
  <c r="Y8621" i="1" s="1"/>
  <c r="X8613" i="1"/>
  <c r="Y8613" i="1" s="1"/>
  <c r="X8605" i="1"/>
  <c r="Y8605" i="1" s="1"/>
  <c r="X8597" i="1"/>
  <c r="Y8597" i="1" s="1"/>
  <c r="X8589" i="1"/>
  <c r="Y8589" i="1" s="1"/>
  <c r="X8581" i="1"/>
  <c r="Y8581" i="1" s="1"/>
  <c r="X8573" i="1"/>
  <c r="Y8573" i="1" s="1"/>
  <c r="X8565" i="1"/>
  <c r="Y8565" i="1" s="1"/>
  <c r="X8541" i="1"/>
  <c r="Y8541" i="1" s="1"/>
  <c r="X8533" i="1"/>
  <c r="Y8533" i="1" s="1"/>
  <c r="X8525" i="1"/>
  <c r="Y8525" i="1" s="1"/>
  <c r="X8517" i="1"/>
  <c r="Y8517" i="1" s="1"/>
  <c r="X8509" i="1"/>
  <c r="Y8509" i="1" s="1"/>
  <c r="X8501" i="1"/>
  <c r="Y8501" i="1" s="1"/>
  <c r="X8493" i="1"/>
  <c r="Y8493" i="1" s="1"/>
  <c r="X8485" i="1"/>
  <c r="Y8485" i="1" s="1"/>
  <c r="X8477" i="1"/>
  <c r="Y8477" i="1" s="1"/>
  <c r="X8469" i="1"/>
  <c r="Y8469" i="1" s="1"/>
  <c r="X8461" i="1"/>
  <c r="Y8461" i="1" s="1"/>
  <c r="X8453" i="1"/>
  <c r="Y8453" i="1" s="1"/>
  <c r="X8445" i="1"/>
  <c r="Y8445" i="1" s="1"/>
  <c r="X8437" i="1"/>
  <c r="Y8437" i="1" s="1"/>
  <c r="X8429" i="1"/>
  <c r="Y8429" i="1" s="1"/>
  <c r="X8421" i="1"/>
  <c r="Y8421" i="1" s="1"/>
  <c r="X8413" i="1"/>
  <c r="Y8413" i="1" s="1"/>
  <c r="X8405" i="1"/>
  <c r="Y8405" i="1" s="1"/>
  <c r="X8397" i="1"/>
  <c r="Y8397" i="1" s="1"/>
  <c r="X8389" i="1"/>
  <c r="Y8389" i="1" s="1"/>
  <c r="X8381" i="1"/>
  <c r="Y8381" i="1" s="1"/>
  <c r="X8373" i="1"/>
  <c r="Y8373" i="1" s="1"/>
  <c r="X8365" i="1"/>
  <c r="Y8365" i="1" s="1"/>
  <c r="X8357" i="1"/>
  <c r="Y8357" i="1" s="1"/>
  <c r="X8349" i="1"/>
  <c r="Y8349" i="1" s="1"/>
  <c r="X8341" i="1"/>
  <c r="Y8341" i="1" s="1"/>
  <c r="X8333" i="1"/>
  <c r="Y8333" i="1" s="1"/>
  <c r="V8328" i="1"/>
  <c r="W8328" i="1" s="1"/>
  <c r="V8319" i="1"/>
  <c r="W8319" i="1" s="1"/>
  <c r="X8319" i="1"/>
  <c r="Y8319" i="1" s="1"/>
  <c r="V8312" i="1"/>
  <c r="W8312" i="1" s="1"/>
  <c r="V8303" i="1"/>
  <c r="W8303" i="1" s="1"/>
  <c r="X8303" i="1"/>
  <c r="Y8303" i="1" s="1"/>
  <c r="V8296" i="1"/>
  <c r="W8296" i="1" s="1"/>
  <c r="V8287" i="1"/>
  <c r="W8287" i="1" s="1"/>
  <c r="X8287" i="1"/>
  <c r="Y8287" i="1" s="1"/>
  <c r="V8280" i="1"/>
  <c r="W8280" i="1" s="1"/>
  <c r="V8271" i="1"/>
  <c r="W8271" i="1" s="1"/>
  <c r="X8271" i="1"/>
  <c r="Y8271" i="1" s="1"/>
  <c r="V8264" i="1"/>
  <c r="W8264" i="1" s="1"/>
  <c r="V8255" i="1"/>
  <c r="W8255" i="1" s="1"/>
  <c r="X8255" i="1"/>
  <c r="Y8255" i="1" s="1"/>
  <c r="V8248" i="1"/>
  <c r="W8248" i="1" s="1"/>
  <c r="V8239" i="1"/>
  <c r="W8239" i="1" s="1"/>
  <c r="X8239" i="1"/>
  <c r="Y8239" i="1" s="1"/>
  <c r="V8232" i="1"/>
  <c r="W8232" i="1" s="1"/>
  <c r="V8223" i="1"/>
  <c r="W8223" i="1" s="1"/>
  <c r="X8223" i="1"/>
  <c r="Y8223" i="1" s="1"/>
  <c r="V8216" i="1"/>
  <c r="W8216" i="1" s="1"/>
  <c r="V8207" i="1"/>
  <c r="W8207" i="1" s="1"/>
  <c r="X8207" i="1"/>
  <c r="Y8207" i="1" s="1"/>
  <c r="V8191" i="1"/>
  <c r="W8191" i="1" s="1"/>
  <c r="X8191" i="1"/>
  <c r="Y8191" i="1" s="1"/>
  <c r="V8175" i="1"/>
  <c r="W8175" i="1" s="1"/>
  <c r="X8175" i="1"/>
  <c r="Y8175" i="1" s="1"/>
  <c r="V8159" i="1"/>
  <c r="W8159" i="1" s="1"/>
  <c r="X8159" i="1"/>
  <c r="Y8159" i="1" s="1"/>
  <c r="V7852" i="1"/>
  <c r="W7852" i="1" s="1"/>
  <c r="X7852" i="1"/>
  <c r="Y7852" i="1" s="1"/>
  <c r="V7838" i="1"/>
  <c r="W7838" i="1" s="1"/>
  <c r="X7838" i="1"/>
  <c r="Y7838" i="1" s="1"/>
  <c r="X7833" i="1"/>
  <c r="Y7833" i="1" s="1"/>
  <c r="V7833" i="1"/>
  <c r="W7833" i="1" s="1"/>
  <c r="V7820" i="1"/>
  <c r="W7820" i="1" s="1"/>
  <c r="X7820" i="1"/>
  <c r="Y7820" i="1" s="1"/>
  <c r="V7806" i="1"/>
  <c r="W7806" i="1" s="1"/>
  <c r="X7806" i="1"/>
  <c r="Y7806" i="1" s="1"/>
  <c r="X7801" i="1"/>
  <c r="Y7801" i="1" s="1"/>
  <c r="V7801" i="1"/>
  <c r="W7801" i="1" s="1"/>
  <c r="V7788" i="1"/>
  <c r="W7788" i="1" s="1"/>
  <c r="X7788" i="1"/>
  <c r="Y7788" i="1" s="1"/>
  <c r="V7774" i="1"/>
  <c r="W7774" i="1" s="1"/>
  <c r="X7774" i="1"/>
  <c r="Y7774" i="1" s="1"/>
  <c r="X7769" i="1"/>
  <c r="Y7769" i="1" s="1"/>
  <c r="V7769" i="1"/>
  <c r="W7769" i="1" s="1"/>
  <c r="V7756" i="1"/>
  <c r="W7756" i="1" s="1"/>
  <c r="X7756" i="1"/>
  <c r="Y7756" i="1" s="1"/>
  <c r="V7742" i="1"/>
  <c r="W7742" i="1" s="1"/>
  <c r="X7742" i="1"/>
  <c r="Y7742" i="1" s="1"/>
  <c r="X7737" i="1"/>
  <c r="Y7737" i="1" s="1"/>
  <c r="V7737" i="1"/>
  <c r="W7737" i="1" s="1"/>
  <c r="V7724" i="1"/>
  <c r="W7724" i="1" s="1"/>
  <c r="X7724" i="1"/>
  <c r="Y7724" i="1" s="1"/>
  <c r="V7710" i="1"/>
  <c r="W7710" i="1" s="1"/>
  <c r="X7710" i="1"/>
  <c r="Y7710" i="1" s="1"/>
  <c r="X7705" i="1"/>
  <c r="Y7705" i="1" s="1"/>
  <c r="V7705" i="1"/>
  <c r="W7705" i="1" s="1"/>
  <c r="V7692" i="1"/>
  <c r="W7692" i="1" s="1"/>
  <c r="X7692" i="1"/>
  <c r="Y7692" i="1" s="1"/>
  <c r="V7678" i="1"/>
  <c r="W7678" i="1" s="1"/>
  <c r="X7678" i="1"/>
  <c r="Y7678" i="1" s="1"/>
  <c r="X7673" i="1"/>
  <c r="Y7673" i="1" s="1"/>
  <c r="V7673" i="1"/>
  <c r="W7673" i="1" s="1"/>
  <c r="V7660" i="1"/>
  <c r="W7660" i="1" s="1"/>
  <c r="X7660" i="1"/>
  <c r="Y7660" i="1" s="1"/>
  <c r="V7646" i="1"/>
  <c r="W7646" i="1" s="1"/>
  <c r="X7646" i="1"/>
  <c r="Y7646" i="1" s="1"/>
  <c r="X7641" i="1"/>
  <c r="Y7641" i="1" s="1"/>
  <c r="V7641" i="1"/>
  <c r="W7641" i="1" s="1"/>
  <c r="V7628" i="1"/>
  <c r="W7628" i="1" s="1"/>
  <c r="X7628" i="1"/>
  <c r="Y7628" i="1" s="1"/>
  <c r="V7614" i="1"/>
  <c r="W7614" i="1" s="1"/>
  <c r="X7614" i="1"/>
  <c r="Y7614" i="1" s="1"/>
  <c r="X7609" i="1"/>
  <c r="Y7609" i="1" s="1"/>
  <c r="V7609" i="1"/>
  <c r="W7609" i="1" s="1"/>
  <c r="V7596" i="1"/>
  <c r="W7596" i="1" s="1"/>
  <c r="X7596" i="1"/>
  <c r="Y7596" i="1" s="1"/>
  <c r="V7582" i="1"/>
  <c r="W7582" i="1" s="1"/>
  <c r="X7582" i="1"/>
  <c r="Y7582" i="1" s="1"/>
  <c r="X7577" i="1"/>
  <c r="Y7577" i="1" s="1"/>
  <c r="V7577" i="1"/>
  <c r="W7577" i="1" s="1"/>
  <c r="V7564" i="1"/>
  <c r="W7564" i="1" s="1"/>
  <c r="X7564" i="1"/>
  <c r="Y7564" i="1" s="1"/>
  <c r="V7550" i="1"/>
  <c r="W7550" i="1" s="1"/>
  <c r="X7550" i="1"/>
  <c r="Y7550" i="1" s="1"/>
  <c r="X7545" i="1"/>
  <c r="Y7545" i="1" s="1"/>
  <c r="V7545" i="1"/>
  <c r="W7545" i="1" s="1"/>
  <c r="V7532" i="1"/>
  <c r="W7532" i="1" s="1"/>
  <c r="X7532" i="1"/>
  <c r="Y7532" i="1" s="1"/>
  <c r="V7518" i="1"/>
  <c r="W7518" i="1" s="1"/>
  <c r="X7518" i="1"/>
  <c r="Y7518" i="1" s="1"/>
  <c r="X7513" i="1"/>
  <c r="Y7513" i="1" s="1"/>
  <c r="V7513" i="1"/>
  <c r="W7513" i="1" s="1"/>
  <c r="X8096" i="1"/>
  <c r="Y8096" i="1" s="1"/>
  <c r="X8749" i="1"/>
  <c r="Y8749" i="1" s="1"/>
  <c r="X8733" i="1"/>
  <c r="Y8733" i="1" s="1"/>
  <c r="X3194" i="1"/>
  <c r="Y3194" i="1" s="1"/>
  <c r="X8701" i="1"/>
  <c r="Y8701" i="1" s="1"/>
  <c r="X8685" i="1"/>
  <c r="Y8685" i="1" s="1"/>
  <c r="X8669" i="1"/>
  <c r="Y8669" i="1" s="1"/>
  <c r="X8661" i="1"/>
  <c r="Y8661" i="1" s="1"/>
  <c r="X8557" i="1"/>
  <c r="Y8557" i="1" s="1"/>
  <c r="X8549" i="1"/>
  <c r="Y8549" i="1" s="1"/>
  <c r="V8776" i="1"/>
  <c r="W8776" i="1" s="1"/>
  <c r="X8771" i="1"/>
  <c r="Y8771" i="1" s="1"/>
  <c r="V8768" i="1"/>
  <c r="W8768" i="1" s="1"/>
  <c r="X8719" i="1"/>
  <c r="Y8719" i="1" s="1"/>
  <c r="V8760" i="1"/>
  <c r="W8760" i="1" s="1"/>
  <c r="X8755" i="1"/>
  <c r="Y8755" i="1" s="1"/>
  <c r="V8752" i="1"/>
  <c r="W8752" i="1" s="1"/>
  <c r="X8747" i="1"/>
  <c r="Y8747" i="1" s="1"/>
  <c r="V8744" i="1"/>
  <c r="W8744" i="1" s="1"/>
  <c r="X8739" i="1"/>
  <c r="Y8739" i="1" s="1"/>
  <c r="V8736" i="1"/>
  <c r="W8736" i="1" s="1"/>
  <c r="X8731" i="1"/>
  <c r="Y8731" i="1" s="1"/>
  <c r="V8728" i="1"/>
  <c r="W8728" i="1" s="1"/>
  <c r="X8723" i="1"/>
  <c r="Y8723" i="1" s="1"/>
  <c r="V8720" i="1"/>
  <c r="W8720" i="1" s="1"/>
  <c r="X8715" i="1"/>
  <c r="Y8715" i="1" s="1"/>
  <c r="V8712" i="1"/>
  <c r="W8712" i="1" s="1"/>
  <c r="X8707" i="1"/>
  <c r="Y8707" i="1" s="1"/>
  <c r="V8704" i="1"/>
  <c r="W8704" i="1" s="1"/>
  <c r="X8699" i="1"/>
  <c r="Y8699" i="1" s="1"/>
  <c r="V8696" i="1"/>
  <c r="W8696" i="1" s="1"/>
  <c r="X8691" i="1"/>
  <c r="Y8691" i="1" s="1"/>
  <c r="V8688" i="1"/>
  <c r="W8688" i="1" s="1"/>
  <c r="X8683" i="1"/>
  <c r="Y8683" i="1" s="1"/>
  <c r="V8680" i="1"/>
  <c r="W8680" i="1" s="1"/>
  <c r="X8675" i="1"/>
  <c r="Y8675" i="1" s="1"/>
  <c r="V8672" i="1"/>
  <c r="W8672" i="1" s="1"/>
  <c r="X8667" i="1"/>
  <c r="Y8667" i="1" s="1"/>
  <c r="V8664" i="1"/>
  <c r="W8664" i="1" s="1"/>
  <c r="X8659" i="1"/>
  <c r="Y8659" i="1" s="1"/>
  <c r="V8656" i="1"/>
  <c r="W8656" i="1" s="1"/>
  <c r="X8651" i="1"/>
  <c r="Y8651" i="1" s="1"/>
  <c r="V8648" i="1"/>
  <c r="W8648" i="1" s="1"/>
  <c r="X8643" i="1"/>
  <c r="Y8643" i="1" s="1"/>
  <c r="V8640" i="1"/>
  <c r="W8640" i="1" s="1"/>
  <c r="X8635" i="1"/>
  <c r="Y8635" i="1" s="1"/>
  <c r="V8632" i="1"/>
  <c r="W8632" i="1" s="1"/>
  <c r="X8627" i="1"/>
  <c r="Y8627" i="1" s="1"/>
  <c r="V8624" i="1"/>
  <c r="W8624" i="1" s="1"/>
  <c r="X8619" i="1"/>
  <c r="Y8619" i="1" s="1"/>
  <c r="V8616" i="1"/>
  <c r="W8616" i="1" s="1"/>
  <c r="X8611" i="1"/>
  <c r="Y8611" i="1" s="1"/>
  <c r="V8608" i="1"/>
  <c r="W8608" i="1" s="1"/>
  <c r="X8603" i="1"/>
  <c r="Y8603" i="1" s="1"/>
  <c r="V8600" i="1"/>
  <c r="W8600" i="1" s="1"/>
  <c r="X8595" i="1"/>
  <c r="Y8595" i="1" s="1"/>
  <c r="V8592" i="1"/>
  <c r="W8592" i="1" s="1"/>
  <c r="X8587" i="1"/>
  <c r="Y8587" i="1" s="1"/>
  <c r="V8584" i="1"/>
  <c r="W8584" i="1" s="1"/>
  <c r="X8579" i="1"/>
  <c r="Y8579" i="1" s="1"/>
  <c r="V8576" i="1"/>
  <c r="W8576" i="1" s="1"/>
  <c r="X8571" i="1"/>
  <c r="Y8571" i="1" s="1"/>
  <c r="V8568" i="1"/>
  <c r="W8568" i="1" s="1"/>
  <c r="X8563" i="1"/>
  <c r="Y8563" i="1" s="1"/>
  <c r="V8560" i="1"/>
  <c r="W8560" i="1" s="1"/>
  <c r="X8555" i="1"/>
  <c r="Y8555" i="1" s="1"/>
  <c r="V8552" i="1"/>
  <c r="W8552" i="1" s="1"/>
  <c r="X8547" i="1"/>
  <c r="Y8547" i="1" s="1"/>
  <c r="V8544" i="1"/>
  <c r="W8544" i="1" s="1"/>
  <c r="X8539" i="1"/>
  <c r="Y8539" i="1" s="1"/>
  <c r="V8536" i="1"/>
  <c r="W8536" i="1" s="1"/>
  <c r="X8531" i="1"/>
  <c r="Y8531" i="1" s="1"/>
  <c r="V8528" i="1"/>
  <c r="W8528" i="1" s="1"/>
  <c r="X8523" i="1"/>
  <c r="Y8523" i="1" s="1"/>
  <c r="V8520" i="1"/>
  <c r="W8520" i="1" s="1"/>
  <c r="X8515" i="1"/>
  <c r="Y8515" i="1" s="1"/>
  <c r="V8512" i="1"/>
  <c r="W8512" i="1" s="1"/>
  <c r="X8507" i="1"/>
  <c r="Y8507" i="1" s="1"/>
  <c r="V8504" i="1"/>
  <c r="W8504" i="1" s="1"/>
  <c r="X8499" i="1"/>
  <c r="Y8499" i="1" s="1"/>
  <c r="V8496" i="1"/>
  <c r="W8496" i="1" s="1"/>
  <c r="X8491" i="1"/>
  <c r="Y8491" i="1" s="1"/>
  <c r="V8488" i="1"/>
  <c r="W8488" i="1" s="1"/>
  <c r="X8483" i="1"/>
  <c r="Y8483" i="1" s="1"/>
  <c r="V8480" i="1"/>
  <c r="W8480" i="1" s="1"/>
  <c r="X8475" i="1"/>
  <c r="Y8475" i="1" s="1"/>
  <c r="V8472" i="1"/>
  <c r="W8472" i="1" s="1"/>
  <c r="X8467" i="1"/>
  <c r="Y8467" i="1" s="1"/>
  <c r="V8464" i="1"/>
  <c r="W8464" i="1" s="1"/>
  <c r="X8459" i="1"/>
  <c r="Y8459" i="1" s="1"/>
  <c r="V8456" i="1"/>
  <c r="W8456" i="1" s="1"/>
  <c r="X8451" i="1"/>
  <c r="Y8451" i="1" s="1"/>
  <c r="V8448" i="1"/>
  <c r="W8448" i="1" s="1"/>
  <c r="X8443" i="1"/>
  <c r="Y8443" i="1" s="1"/>
  <c r="V8440" i="1"/>
  <c r="W8440" i="1" s="1"/>
  <c r="X8435" i="1"/>
  <c r="Y8435" i="1" s="1"/>
  <c r="V8432" i="1"/>
  <c r="W8432" i="1" s="1"/>
  <c r="X8427" i="1"/>
  <c r="Y8427" i="1" s="1"/>
  <c r="V8424" i="1"/>
  <c r="W8424" i="1" s="1"/>
  <c r="X8419" i="1"/>
  <c r="Y8419" i="1" s="1"/>
  <c r="V8416" i="1"/>
  <c r="W8416" i="1" s="1"/>
  <c r="X8411" i="1"/>
  <c r="Y8411" i="1" s="1"/>
  <c r="V8408" i="1"/>
  <c r="W8408" i="1" s="1"/>
  <c r="X8403" i="1"/>
  <c r="Y8403" i="1" s="1"/>
  <c r="V8400" i="1"/>
  <c r="W8400" i="1" s="1"/>
  <c r="X8395" i="1"/>
  <c r="Y8395" i="1" s="1"/>
  <c r="V8392" i="1"/>
  <c r="W8392" i="1" s="1"/>
  <c r="X8387" i="1"/>
  <c r="Y8387" i="1" s="1"/>
  <c r="V8384" i="1"/>
  <c r="W8384" i="1" s="1"/>
  <c r="X8379" i="1"/>
  <c r="Y8379" i="1" s="1"/>
  <c r="V8376" i="1"/>
  <c r="W8376" i="1" s="1"/>
  <c r="X8371" i="1"/>
  <c r="Y8371" i="1" s="1"/>
  <c r="V8368" i="1"/>
  <c r="W8368" i="1" s="1"/>
  <c r="X8363" i="1"/>
  <c r="Y8363" i="1" s="1"/>
  <c r="V8360" i="1"/>
  <c r="W8360" i="1" s="1"/>
  <c r="X8355" i="1"/>
  <c r="Y8355" i="1" s="1"/>
  <c r="V8352" i="1"/>
  <c r="W8352" i="1" s="1"/>
  <c r="X8347" i="1"/>
  <c r="Y8347" i="1" s="1"/>
  <c r="V8344" i="1"/>
  <c r="W8344" i="1" s="1"/>
  <c r="X8339" i="1"/>
  <c r="Y8339" i="1" s="1"/>
  <c r="V8336" i="1"/>
  <c r="W8336" i="1" s="1"/>
  <c r="V8331" i="1"/>
  <c r="W8331" i="1" s="1"/>
  <c r="X8331" i="1"/>
  <c r="Y8331" i="1" s="1"/>
  <c r="V8324" i="1"/>
  <c r="W8324" i="1" s="1"/>
  <c r="V8315" i="1"/>
  <c r="W8315" i="1" s="1"/>
  <c r="X8315" i="1"/>
  <c r="Y8315" i="1" s="1"/>
  <c r="V8308" i="1"/>
  <c r="W8308" i="1" s="1"/>
  <c r="V8299" i="1"/>
  <c r="W8299" i="1" s="1"/>
  <c r="X8299" i="1"/>
  <c r="Y8299" i="1" s="1"/>
  <c r="V8292" i="1"/>
  <c r="W8292" i="1" s="1"/>
  <c r="V8283" i="1"/>
  <c r="W8283" i="1" s="1"/>
  <c r="X8283" i="1"/>
  <c r="Y8283" i="1" s="1"/>
  <c r="V8276" i="1"/>
  <c r="W8276" i="1" s="1"/>
  <c r="V8267" i="1"/>
  <c r="W8267" i="1" s="1"/>
  <c r="X8267" i="1"/>
  <c r="Y8267" i="1" s="1"/>
  <c r="V8260" i="1"/>
  <c r="W8260" i="1" s="1"/>
  <c r="V8251" i="1"/>
  <c r="W8251" i="1" s="1"/>
  <c r="X8251" i="1"/>
  <c r="Y8251" i="1" s="1"/>
  <c r="V8244" i="1"/>
  <c r="W8244" i="1" s="1"/>
  <c r="V8235" i="1"/>
  <c r="W8235" i="1" s="1"/>
  <c r="X8235" i="1"/>
  <c r="Y8235" i="1" s="1"/>
  <c r="V8228" i="1"/>
  <c r="W8228" i="1" s="1"/>
  <c r="V8219" i="1"/>
  <c r="W8219" i="1" s="1"/>
  <c r="X8219" i="1"/>
  <c r="Y8219" i="1" s="1"/>
  <c r="V8212" i="1"/>
  <c r="W8212" i="1" s="1"/>
  <c r="V8203" i="1"/>
  <c r="W8203" i="1" s="1"/>
  <c r="X8203" i="1"/>
  <c r="Y8203" i="1" s="1"/>
  <c r="V8187" i="1"/>
  <c r="W8187" i="1" s="1"/>
  <c r="X8187" i="1"/>
  <c r="Y8187" i="1" s="1"/>
  <c r="V8171" i="1"/>
  <c r="W8171" i="1" s="1"/>
  <c r="X8171" i="1"/>
  <c r="Y8171" i="1" s="1"/>
  <c r="V8155" i="1"/>
  <c r="W8155" i="1" s="1"/>
  <c r="X8155" i="1"/>
  <c r="Y8155" i="1" s="1"/>
  <c r="V7844" i="1"/>
  <c r="W7844" i="1" s="1"/>
  <c r="X7844" i="1"/>
  <c r="Y7844" i="1" s="1"/>
  <c r="V7830" i="1"/>
  <c r="W7830" i="1" s="1"/>
  <c r="X7830" i="1"/>
  <c r="Y7830" i="1" s="1"/>
  <c r="X7825" i="1"/>
  <c r="Y7825" i="1" s="1"/>
  <c r="V7825" i="1"/>
  <c r="W7825" i="1" s="1"/>
  <c r="V7812" i="1"/>
  <c r="W7812" i="1" s="1"/>
  <c r="X7812" i="1"/>
  <c r="Y7812" i="1" s="1"/>
  <c r="V7798" i="1"/>
  <c r="W7798" i="1" s="1"/>
  <c r="X7798" i="1"/>
  <c r="Y7798" i="1" s="1"/>
  <c r="X7793" i="1"/>
  <c r="Y7793" i="1" s="1"/>
  <c r="V7793" i="1"/>
  <c r="W7793" i="1" s="1"/>
  <c r="V7780" i="1"/>
  <c r="W7780" i="1" s="1"/>
  <c r="X7780" i="1"/>
  <c r="Y7780" i="1" s="1"/>
  <c r="V7766" i="1"/>
  <c r="W7766" i="1" s="1"/>
  <c r="X7766" i="1"/>
  <c r="Y7766" i="1" s="1"/>
  <c r="X7761" i="1"/>
  <c r="Y7761" i="1" s="1"/>
  <c r="V7761" i="1"/>
  <c r="W7761" i="1" s="1"/>
  <c r="V7748" i="1"/>
  <c r="W7748" i="1" s="1"/>
  <c r="X7748" i="1"/>
  <c r="Y7748" i="1" s="1"/>
  <c r="V7734" i="1"/>
  <c r="W7734" i="1" s="1"/>
  <c r="X7734" i="1"/>
  <c r="Y7734" i="1" s="1"/>
  <c r="X7729" i="1"/>
  <c r="Y7729" i="1" s="1"/>
  <c r="V7729" i="1"/>
  <c r="W7729" i="1" s="1"/>
  <c r="V7716" i="1"/>
  <c r="W7716" i="1" s="1"/>
  <c r="X7716" i="1"/>
  <c r="Y7716" i="1" s="1"/>
  <c r="V7702" i="1"/>
  <c r="W7702" i="1" s="1"/>
  <c r="X7702" i="1"/>
  <c r="Y7702" i="1" s="1"/>
  <c r="X7697" i="1"/>
  <c r="Y7697" i="1" s="1"/>
  <c r="V7697" i="1"/>
  <c r="W7697" i="1" s="1"/>
  <c r="V7684" i="1"/>
  <c r="W7684" i="1" s="1"/>
  <c r="X7684" i="1"/>
  <c r="Y7684" i="1" s="1"/>
  <c r="V7670" i="1"/>
  <c r="W7670" i="1" s="1"/>
  <c r="X7670" i="1"/>
  <c r="Y7670" i="1" s="1"/>
  <c r="X7665" i="1"/>
  <c r="Y7665" i="1" s="1"/>
  <c r="V7665" i="1"/>
  <c r="W7665" i="1" s="1"/>
  <c r="V7652" i="1"/>
  <c r="W7652" i="1" s="1"/>
  <c r="X7652" i="1"/>
  <c r="Y7652" i="1" s="1"/>
  <c r="V7638" i="1"/>
  <c r="W7638" i="1" s="1"/>
  <c r="X7638" i="1"/>
  <c r="Y7638" i="1" s="1"/>
  <c r="X7633" i="1"/>
  <c r="Y7633" i="1" s="1"/>
  <c r="V7633" i="1"/>
  <c r="W7633" i="1" s="1"/>
  <c r="V7620" i="1"/>
  <c r="W7620" i="1" s="1"/>
  <c r="X7620" i="1"/>
  <c r="Y7620" i="1" s="1"/>
  <c r="V7606" i="1"/>
  <c r="W7606" i="1" s="1"/>
  <c r="X7606" i="1"/>
  <c r="Y7606" i="1" s="1"/>
  <c r="X7601" i="1"/>
  <c r="Y7601" i="1" s="1"/>
  <c r="V7601" i="1"/>
  <c r="W7601" i="1" s="1"/>
  <c r="V7588" i="1"/>
  <c r="W7588" i="1" s="1"/>
  <c r="X7588" i="1"/>
  <c r="Y7588" i="1" s="1"/>
  <c r="V7574" i="1"/>
  <c r="W7574" i="1" s="1"/>
  <c r="X7574" i="1"/>
  <c r="Y7574" i="1" s="1"/>
  <c r="X7569" i="1"/>
  <c r="Y7569" i="1" s="1"/>
  <c r="V7569" i="1"/>
  <c r="W7569" i="1" s="1"/>
  <c r="V7556" i="1"/>
  <c r="W7556" i="1" s="1"/>
  <c r="X7556" i="1"/>
  <c r="Y7556" i="1" s="1"/>
  <c r="V7542" i="1"/>
  <c r="W7542" i="1" s="1"/>
  <c r="X7542" i="1"/>
  <c r="Y7542" i="1" s="1"/>
  <c r="X7537" i="1"/>
  <c r="Y7537" i="1" s="1"/>
  <c r="V7537" i="1"/>
  <c r="W7537" i="1" s="1"/>
  <c r="V7524" i="1"/>
  <c r="W7524" i="1" s="1"/>
  <c r="X7524" i="1"/>
  <c r="Y7524" i="1" s="1"/>
  <c r="V7510" i="1"/>
  <c r="W7510" i="1" s="1"/>
  <c r="X7510" i="1"/>
  <c r="Y7510" i="1" s="1"/>
  <c r="V8327" i="1"/>
  <c r="W8327" i="1" s="1"/>
  <c r="X8327" i="1"/>
  <c r="Y8327" i="1" s="1"/>
  <c r="V8311" i="1"/>
  <c r="W8311" i="1" s="1"/>
  <c r="X8311" i="1"/>
  <c r="Y8311" i="1" s="1"/>
  <c r="V8295" i="1"/>
  <c r="W8295" i="1" s="1"/>
  <c r="X8295" i="1"/>
  <c r="Y8295" i="1" s="1"/>
  <c r="V8279" i="1"/>
  <c r="W8279" i="1" s="1"/>
  <c r="X8279" i="1"/>
  <c r="Y8279" i="1" s="1"/>
  <c r="V8263" i="1"/>
  <c r="W8263" i="1" s="1"/>
  <c r="X8263" i="1"/>
  <c r="Y8263" i="1" s="1"/>
  <c r="V8247" i="1"/>
  <c r="W8247" i="1" s="1"/>
  <c r="X8247" i="1"/>
  <c r="Y8247" i="1" s="1"/>
  <c r="V8231" i="1"/>
  <c r="W8231" i="1" s="1"/>
  <c r="X8231" i="1"/>
  <c r="Y8231" i="1" s="1"/>
  <c r="V8215" i="1"/>
  <c r="W8215" i="1" s="1"/>
  <c r="X8215" i="1"/>
  <c r="Y8215" i="1" s="1"/>
  <c r="V8199" i="1"/>
  <c r="W8199" i="1" s="1"/>
  <c r="X8199" i="1"/>
  <c r="Y8199" i="1" s="1"/>
  <c r="V8183" i="1"/>
  <c r="W8183" i="1" s="1"/>
  <c r="X8183" i="1"/>
  <c r="Y8183" i="1" s="1"/>
  <c r="V8167" i="1"/>
  <c r="W8167" i="1" s="1"/>
  <c r="X8167" i="1"/>
  <c r="Y8167" i="1" s="1"/>
  <c r="V8151" i="1"/>
  <c r="W8151" i="1" s="1"/>
  <c r="X8151" i="1"/>
  <c r="Y8151" i="1" s="1"/>
  <c r="V8147" i="1"/>
  <c r="W8147" i="1" s="1"/>
  <c r="X8147" i="1"/>
  <c r="Y8147" i="1" s="1"/>
  <c r="V8143" i="1"/>
  <c r="W8143" i="1" s="1"/>
  <c r="X8143" i="1"/>
  <c r="Y8143" i="1" s="1"/>
  <c r="V8139" i="1"/>
  <c r="W8139" i="1" s="1"/>
  <c r="X8139" i="1"/>
  <c r="Y8139" i="1" s="1"/>
  <c r="V8135" i="1"/>
  <c r="W8135" i="1" s="1"/>
  <c r="X8135" i="1"/>
  <c r="Y8135" i="1" s="1"/>
  <c r="V8131" i="1"/>
  <c r="W8131" i="1" s="1"/>
  <c r="X8131" i="1"/>
  <c r="Y8131" i="1" s="1"/>
  <c r="V8127" i="1"/>
  <c r="W8127" i="1" s="1"/>
  <c r="X8127" i="1"/>
  <c r="Y8127" i="1" s="1"/>
  <c r="V8123" i="1"/>
  <c r="W8123" i="1" s="1"/>
  <c r="X8123" i="1"/>
  <c r="Y8123" i="1" s="1"/>
  <c r="V8119" i="1"/>
  <c r="W8119" i="1" s="1"/>
  <c r="X8119" i="1"/>
  <c r="Y8119" i="1" s="1"/>
  <c r="V8115" i="1"/>
  <c r="W8115" i="1" s="1"/>
  <c r="X8115" i="1"/>
  <c r="Y8115" i="1" s="1"/>
  <c r="V8111" i="1"/>
  <c r="W8111" i="1" s="1"/>
  <c r="X8111" i="1"/>
  <c r="Y8111" i="1" s="1"/>
  <c r="V8107" i="1"/>
  <c r="W8107" i="1" s="1"/>
  <c r="X8107" i="1"/>
  <c r="Y8107" i="1" s="1"/>
  <c r="V8103" i="1"/>
  <c r="W8103" i="1" s="1"/>
  <c r="X8103" i="1"/>
  <c r="Y8103" i="1" s="1"/>
  <c r="V6504" i="1"/>
  <c r="W6504" i="1" s="1"/>
  <c r="X6504" i="1"/>
  <c r="Y6504" i="1" s="1"/>
  <c r="V8095" i="1"/>
  <c r="W8095" i="1" s="1"/>
  <c r="X8095" i="1"/>
  <c r="Y8095" i="1" s="1"/>
  <c r="V8091" i="1"/>
  <c r="W8091" i="1" s="1"/>
  <c r="X8091" i="1"/>
  <c r="Y8091" i="1" s="1"/>
  <c r="V8087" i="1"/>
  <c r="W8087" i="1" s="1"/>
  <c r="X8087" i="1"/>
  <c r="Y8087" i="1" s="1"/>
  <c r="V8083" i="1"/>
  <c r="W8083" i="1" s="1"/>
  <c r="X8083" i="1"/>
  <c r="Y8083" i="1" s="1"/>
  <c r="V8079" i="1"/>
  <c r="W8079" i="1" s="1"/>
  <c r="X8079" i="1"/>
  <c r="Y8079" i="1" s="1"/>
  <c r="V8075" i="1"/>
  <c r="W8075" i="1" s="1"/>
  <c r="X8075" i="1"/>
  <c r="Y8075" i="1" s="1"/>
  <c r="V8071" i="1"/>
  <c r="W8071" i="1" s="1"/>
  <c r="X8071" i="1"/>
  <c r="Y8071" i="1" s="1"/>
  <c r="V8067" i="1"/>
  <c r="W8067" i="1" s="1"/>
  <c r="X8067" i="1"/>
  <c r="Y8067" i="1" s="1"/>
  <c r="V8063" i="1"/>
  <c r="W8063" i="1" s="1"/>
  <c r="X8063" i="1"/>
  <c r="Y8063" i="1" s="1"/>
  <c r="V8059" i="1"/>
  <c r="W8059" i="1" s="1"/>
  <c r="X8059" i="1"/>
  <c r="Y8059" i="1" s="1"/>
  <c r="V8055" i="1"/>
  <c r="W8055" i="1" s="1"/>
  <c r="X8055" i="1"/>
  <c r="Y8055" i="1" s="1"/>
  <c r="V8051" i="1"/>
  <c r="W8051" i="1" s="1"/>
  <c r="X8051" i="1"/>
  <c r="Y8051" i="1" s="1"/>
  <c r="V8047" i="1"/>
  <c r="W8047" i="1" s="1"/>
  <c r="X8047" i="1"/>
  <c r="Y8047" i="1" s="1"/>
  <c r="V8043" i="1"/>
  <c r="W8043" i="1" s="1"/>
  <c r="X8043" i="1"/>
  <c r="Y8043" i="1" s="1"/>
  <c r="V8039" i="1"/>
  <c r="W8039" i="1" s="1"/>
  <c r="X8039" i="1"/>
  <c r="Y8039" i="1" s="1"/>
  <c r="V8035" i="1"/>
  <c r="W8035" i="1" s="1"/>
  <c r="X8035" i="1"/>
  <c r="Y8035" i="1" s="1"/>
  <c r="V8031" i="1"/>
  <c r="W8031" i="1" s="1"/>
  <c r="X8031" i="1"/>
  <c r="Y8031" i="1" s="1"/>
  <c r="V8027" i="1"/>
  <c r="W8027" i="1" s="1"/>
  <c r="X8027" i="1"/>
  <c r="Y8027" i="1" s="1"/>
  <c r="V8023" i="1"/>
  <c r="W8023" i="1" s="1"/>
  <c r="X8023" i="1"/>
  <c r="Y8023" i="1" s="1"/>
  <c r="V8019" i="1"/>
  <c r="W8019" i="1" s="1"/>
  <c r="X8019" i="1"/>
  <c r="Y8019" i="1" s="1"/>
  <c r="V8015" i="1"/>
  <c r="W8015" i="1" s="1"/>
  <c r="X8015" i="1"/>
  <c r="Y8015" i="1" s="1"/>
  <c r="V8011" i="1"/>
  <c r="W8011" i="1" s="1"/>
  <c r="X8011" i="1"/>
  <c r="Y8011" i="1" s="1"/>
  <c r="V8007" i="1"/>
  <c r="W8007" i="1" s="1"/>
  <c r="X8007" i="1"/>
  <c r="Y8007" i="1" s="1"/>
  <c r="V8003" i="1"/>
  <c r="W8003" i="1" s="1"/>
  <c r="X8003" i="1"/>
  <c r="Y8003" i="1" s="1"/>
  <c r="V7999" i="1"/>
  <c r="W7999" i="1" s="1"/>
  <c r="X7999" i="1"/>
  <c r="Y7999" i="1" s="1"/>
  <c r="V7995" i="1"/>
  <c r="W7995" i="1" s="1"/>
  <c r="X7995" i="1"/>
  <c r="Y7995" i="1" s="1"/>
  <c r="V7991" i="1"/>
  <c r="W7991" i="1" s="1"/>
  <c r="X7991" i="1"/>
  <c r="Y7991" i="1" s="1"/>
  <c r="V7987" i="1"/>
  <c r="W7987" i="1" s="1"/>
  <c r="X7987" i="1"/>
  <c r="Y7987" i="1" s="1"/>
  <c r="V7983" i="1"/>
  <c r="W7983" i="1" s="1"/>
  <c r="X7983" i="1"/>
  <c r="Y7983" i="1" s="1"/>
  <c r="V7979" i="1"/>
  <c r="W7979" i="1" s="1"/>
  <c r="X7979" i="1"/>
  <c r="Y7979" i="1" s="1"/>
  <c r="V7975" i="1"/>
  <c r="W7975" i="1" s="1"/>
  <c r="X7975" i="1"/>
  <c r="Y7975" i="1" s="1"/>
  <c r="V7971" i="1"/>
  <c r="W7971" i="1" s="1"/>
  <c r="X7971" i="1"/>
  <c r="Y7971" i="1" s="1"/>
  <c r="V7967" i="1"/>
  <c r="W7967" i="1" s="1"/>
  <c r="X7967" i="1"/>
  <c r="Y7967" i="1" s="1"/>
  <c r="V7963" i="1"/>
  <c r="W7963" i="1" s="1"/>
  <c r="X7963" i="1"/>
  <c r="Y7963" i="1" s="1"/>
  <c r="V7959" i="1"/>
  <c r="W7959" i="1" s="1"/>
  <c r="X7959" i="1"/>
  <c r="Y7959" i="1" s="1"/>
  <c r="V7955" i="1"/>
  <c r="W7955" i="1" s="1"/>
  <c r="X7955" i="1"/>
  <c r="Y7955" i="1" s="1"/>
  <c r="V7951" i="1"/>
  <c r="W7951" i="1" s="1"/>
  <c r="X7951" i="1"/>
  <c r="Y7951" i="1" s="1"/>
  <c r="V7947" i="1"/>
  <c r="W7947" i="1" s="1"/>
  <c r="X7947" i="1"/>
  <c r="Y7947" i="1" s="1"/>
  <c r="V7943" i="1"/>
  <c r="W7943" i="1" s="1"/>
  <c r="X7943" i="1"/>
  <c r="Y7943" i="1" s="1"/>
  <c r="V7939" i="1"/>
  <c r="W7939" i="1" s="1"/>
  <c r="X7939" i="1"/>
  <c r="Y7939" i="1" s="1"/>
  <c r="V7935" i="1"/>
  <c r="W7935" i="1" s="1"/>
  <c r="X7935" i="1"/>
  <c r="Y7935" i="1" s="1"/>
  <c r="V7931" i="1"/>
  <c r="W7931" i="1" s="1"/>
  <c r="X7931" i="1"/>
  <c r="Y7931" i="1" s="1"/>
  <c r="V7927" i="1"/>
  <c r="W7927" i="1" s="1"/>
  <c r="X7927" i="1"/>
  <c r="Y7927" i="1" s="1"/>
  <c r="V7923" i="1"/>
  <c r="W7923" i="1" s="1"/>
  <c r="X7923" i="1"/>
  <c r="Y7923" i="1" s="1"/>
  <c r="V7919" i="1"/>
  <c r="W7919" i="1" s="1"/>
  <c r="X7919" i="1"/>
  <c r="Y7919" i="1" s="1"/>
  <c r="V7915" i="1"/>
  <c r="W7915" i="1" s="1"/>
  <c r="X7915" i="1"/>
  <c r="Y7915" i="1" s="1"/>
  <c r="V7911" i="1"/>
  <c r="W7911" i="1" s="1"/>
  <c r="X7911" i="1"/>
  <c r="Y7911" i="1" s="1"/>
  <c r="V7907" i="1"/>
  <c r="W7907" i="1" s="1"/>
  <c r="X7907" i="1"/>
  <c r="Y7907" i="1" s="1"/>
  <c r="V7903" i="1"/>
  <c r="W7903" i="1" s="1"/>
  <c r="X7903" i="1"/>
  <c r="Y7903" i="1" s="1"/>
  <c r="V7899" i="1"/>
  <c r="W7899" i="1" s="1"/>
  <c r="X7899" i="1"/>
  <c r="Y7899" i="1" s="1"/>
  <c r="V7895" i="1"/>
  <c r="W7895" i="1" s="1"/>
  <c r="X7895" i="1"/>
  <c r="Y7895" i="1" s="1"/>
  <c r="V7891" i="1"/>
  <c r="W7891" i="1" s="1"/>
  <c r="X7891" i="1"/>
  <c r="Y7891" i="1" s="1"/>
  <c r="V7887" i="1"/>
  <c r="W7887" i="1" s="1"/>
  <c r="X7887" i="1"/>
  <c r="Y7887" i="1" s="1"/>
  <c r="V7883" i="1"/>
  <c r="W7883" i="1" s="1"/>
  <c r="X7883" i="1"/>
  <c r="Y7883" i="1" s="1"/>
  <c r="V7879" i="1"/>
  <c r="W7879" i="1" s="1"/>
  <c r="X7879" i="1"/>
  <c r="Y7879" i="1" s="1"/>
  <c r="V7875" i="1"/>
  <c r="W7875" i="1" s="1"/>
  <c r="X7875" i="1"/>
  <c r="Y7875" i="1" s="1"/>
  <c r="V7871" i="1"/>
  <c r="W7871" i="1" s="1"/>
  <c r="X7871" i="1"/>
  <c r="Y7871" i="1" s="1"/>
  <c r="V7867" i="1"/>
  <c r="W7867" i="1" s="1"/>
  <c r="X7867" i="1"/>
  <c r="Y7867" i="1" s="1"/>
  <c r="V7863" i="1"/>
  <c r="W7863" i="1" s="1"/>
  <c r="X7863" i="1"/>
  <c r="Y7863" i="1" s="1"/>
  <c r="V7859" i="1"/>
  <c r="W7859" i="1" s="1"/>
  <c r="X7859" i="1"/>
  <c r="Y7859" i="1" s="1"/>
  <c r="V7855" i="1"/>
  <c r="W7855" i="1" s="1"/>
  <c r="X7855" i="1"/>
  <c r="Y7855" i="1" s="1"/>
  <c r="X7849" i="1"/>
  <c r="Y7849" i="1" s="1"/>
  <c r="V7849" i="1"/>
  <c r="W7849" i="1" s="1"/>
  <c r="V7836" i="1"/>
  <c r="W7836" i="1" s="1"/>
  <c r="X7836" i="1"/>
  <c r="Y7836" i="1" s="1"/>
  <c r="V7822" i="1"/>
  <c r="W7822" i="1" s="1"/>
  <c r="X7822" i="1"/>
  <c r="Y7822" i="1" s="1"/>
  <c r="X7817" i="1"/>
  <c r="Y7817" i="1" s="1"/>
  <c r="V7817" i="1"/>
  <c r="W7817" i="1" s="1"/>
  <c r="V7804" i="1"/>
  <c r="W7804" i="1" s="1"/>
  <c r="X7804" i="1"/>
  <c r="Y7804" i="1" s="1"/>
  <c r="V7790" i="1"/>
  <c r="W7790" i="1" s="1"/>
  <c r="X7790" i="1"/>
  <c r="Y7790" i="1" s="1"/>
  <c r="X7785" i="1"/>
  <c r="Y7785" i="1" s="1"/>
  <c r="V7785" i="1"/>
  <c r="W7785" i="1" s="1"/>
  <c r="V7772" i="1"/>
  <c r="W7772" i="1" s="1"/>
  <c r="X7772" i="1"/>
  <c r="Y7772" i="1" s="1"/>
  <c r="V7758" i="1"/>
  <c r="W7758" i="1" s="1"/>
  <c r="X7758" i="1"/>
  <c r="Y7758" i="1" s="1"/>
  <c r="X7753" i="1"/>
  <c r="Y7753" i="1" s="1"/>
  <c r="V7753" i="1"/>
  <c r="W7753" i="1" s="1"/>
  <c r="V7740" i="1"/>
  <c r="W7740" i="1" s="1"/>
  <c r="X7740" i="1"/>
  <c r="Y7740" i="1" s="1"/>
  <c r="V7726" i="1"/>
  <c r="W7726" i="1" s="1"/>
  <c r="X7726" i="1"/>
  <c r="Y7726" i="1" s="1"/>
  <c r="X7721" i="1"/>
  <c r="Y7721" i="1" s="1"/>
  <c r="V7721" i="1"/>
  <c r="W7721" i="1" s="1"/>
  <c r="V7708" i="1"/>
  <c r="W7708" i="1" s="1"/>
  <c r="X7708" i="1"/>
  <c r="Y7708" i="1" s="1"/>
  <c r="V7694" i="1"/>
  <c r="W7694" i="1" s="1"/>
  <c r="X7694" i="1"/>
  <c r="Y7694" i="1" s="1"/>
  <c r="X7689" i="1"/>
  <c r="Y7689" i="1" s="1"/>
  <c r="V7689" i="1"/>
  <c r="W7689" i="1" s="1"/>
  <c r="V7676" i="1"/>
  <c r="W7676" i="1" s="1"/>
  <c r="X7676" i="1"/>
  <c r="Y7676" i="1" s="1"/>
  <c r="V7662" i="1"/>
  <c r="W7662" i="1" s="1"/>
  <c r="X7662" i="1"/>
  <c r="Y7662" i="1" s="1"/>
  <c r="X7657" i="1"/>
  <c r="Y7657" i="1" s="1"/>
  <c r="V7657" i="1"/>
  <c r="W7657" i="1" s="1"/>
  <c r="V7644" i="1"/>
  <c r="W7644" i="1" s="1"/>
  <c r="X7644" i="1"/>
  <c r="Y7644" i="1" s="1"/>
  <c r="V7630" i="1"/>
  <c r="W7630" i="1" s="1"/>
  <c r="X7630" i="1"/>
  <c r="Y7630" i="1" s="1"/>
  <c r="X7625" i="1"/>
  <c r="Y7625" i="1" s="1"/>
  <c r="V7625" i="1"/>
  <c r="W7625" i="1" s="1"/>
  <c r="V7612" i="1"/>
  <c r="W7612" i="1" s="1"/>
  <c r="X7612" i="1"/>
  <c r="Y7612" i="1" s="1"/>
  <c r="V7598" i="1"/>
  <c r="W7598" i="1" s="1"/>
  <c r="X7598" i="1"/>
  <c r="Y7598" i="1" s="1"/>
  <c r="X7593" i="1"/>
  <c r="Y7593" i="1" s="1"/>
  <c r="V7593" i="1"/>
  <c r="W7593" i="1" s="1"/>
  <c r="V7580" i="1"/>
  <c r="W7580" i="1" s="1"/>
  <c r="X7580" i="1"/>
  <c r="Y7580" i="1" s="1"/>
  <c r="V7566" i="1"/>
  <c r="W7566" i="1" s="1"/>
  <c r="X7566" i="1"/>
  <c r="Y7566" i="1" s="1"/>
  <c r="X7561" i="1"/>
  <c r="Y7561" i="1" s="1"/>
  <c r="V7561" i="1"/>
  <c r="W7561" i="1" s="1"/>
  <c r="V7548" i="1"/>
  <c r="W7548" i="1" s="1"/>
  <c r="X7548" i="1"/>
  <c r="Y7548" i="1" s="1"/>
  <c r="V7534" i="1"/>
  <c r="W7534" i="1" s="1"/>
  <c r="X7534" i="1"/>
  <c r="Y7534" i="1" s="1"/>
  <c r="X7529" i="1"/>
  <c r="Y7529" i="1" s="1"/>
  <c r="V7529" i="1"/>
  <c r="W7529" i="1" s="1"/>
  <c r="V7516" i="1"/>
  <c r="W7516" i="1" s="1"/>
  <c r="X7516" i="1"/>
  <c r="Y7516" i="1" s="1"/>
  <c r="X7502" i="1"/>
  <c r="Y7502" i="1" s="1"/>
  <c r="X7486" i="1"/>
  <c r="Y7486" i="1" s="1"/>
  <c r="X7470" i="1"/>
  <c r="Y7470" i="1" s="1"/>
  <c r="X7454" i="1"/>
  <c r="Y7454" i="1" s="1"/>
  <c r="X7438" i="1"/>
  <c r="Y7438" i="1" s="1"/>
  <c r="X7422" i="1"/>
  <c r="Y7422" i="1" s="1"/>
  <c r="X7406" i="1"/>
  <c r="Y7406" i="1" s="1"/>
  <c r="X7390" i="1"/>
  <c r="Y7390" i="1" s="1"/>
  <c r="X7374" i="1"/>
  <c r="Y7374" i="1" s="1"/>
  <c r="X7366" i="1"/>
  <c r="Y7366" i="1" s="1"/>
  <c r="X7342" i="1"/>
  <c r="Y7342" i="1" s="1"/>
  <c r="X7326" i="1"/>
  <c r="Y7326" i="1" s="1"/>
  <c r="X7318" i="1"/>
  <c r="Y7318" i="1" s="1"/>
  <c r="X7310" i="1"/>
  <c r="Y7310" i="1" s="1"/>
  <c r="X7302" i="1"/>
  <c r="Y7302" i="1" s="1"/>
  <c r="X7294" i="1"/>
  <c r="Y7294" i="1" s="1"/>
  <c r="X7286" i="1"/>
  <c r="Y7286" i="1" s="1"/>
  <c r="X7278" i="1"/>
  <c r="Y7278" i="1" s="1"/>
  <c r="X7270" i="1"/>
  <c r="Y7270" i="1" s="1"/>
  <c r="X7262" i="1"/>
  <c r="Y7262" i="1" s="1"/>
  <c r="X7254" i="1"/>
  <c r="Y7254" i="1" s="1"/>
  <c r="X7246" i="1"/>
  <c r="Y7246" i="1" s="1"/>
  <c r="X7238" i="1"/>
  <c r="Y7238" i="1" s="1"/>
  <c r="X7230" i="1"/>
  <c r="Y7230" i="1" s="1"/>
  <c r="X7222" i="1"/>
  <c r="Y7222" i="1" s="1"/>
  <c r="X7214" i="1"/>
  <c r="Y7214" i="1" s="1"/>
  <c r="X7206" i="1"/>
  <c r="Y7206" i="1" s="1"/>
  <c r="X7198" i="1"/>
  <c r="Y7198" i="1" s="1"/>
  <c r="X7190" i="1"/>
  <c r="Y7190" i="1" s="1"/>
  <c r="X7182" i="1"/>
  <c r="Y7182" i="1" s="1"/>
  <c r="X7174" i="1"/>
  <c r="Y7174" i="1" s="1"/>
  <c r="X7166" i="1"/>
  <c r="Y7166" i="1" s="1"/>
  <c r="X7158" i="1"/>
  <c r="Y7158" i="1" s="1"/>
  <c r="X7150" i="1"/>
  <c r="Y7150" i="1" s="1"/>
  <c r="X7142" i="1"/>
  <c r="Y7142" i="1" s="1"/>
  <c r="X7134" i="1"/>
  <c r="Y7134" i="1" s="1"/>
  <c r="X7126" i="1"/>
  <c r="Y7126" i="1" s="1"/>
  <c r="X7118" i="1"/>
  <c r="Y7118" i="1" s="1"/>
  <c r="X7110" i="1"/>
  <c r="Y7110" i="1" s="1"/>
  <c r="X7102" i="1"/>
  <c r="Y7102" i="1" s="1"/>
  <c r="X7094" i="1"/>
  <c r="Y7094" i="1" s="1"/>
  <c r="X7086" i="1"/>
  <c r="Y7086" i="1" s="1"/>
  <c r="X7078" i="1"/>
  <c r="Y7078" i="1" s="1"/>
  <c r="X7070" i="1"/>
  <c r="Y7070" i="1" s="1"/>
  <c r="X7062" i="1"/>
  <c r="Y7062" i="1" s="1"/>
  <c r="X7054" i="1"/>
  <c r="Y7054" i="1" s="1"/>
  <c r="X7046" i="1"/>
  <c r="Y7046" i="1" s="1"/>
  <c r="X7038" i="1"/>
  <c r="Y7038" i="1" s="1"/>
  <c r="X7030" i="1"/>
  <c r="Y7030" i="1" s="1"/>
  <c r="X7022" i="1"/>
  <c r="Y7022" i="1" s="1"/>
  <c r="X7014" i="1"/>
  <c r="Y7014" i="1" s="1"/>
  <c r="X7006" i="1"/>
  <c r="Y7006" i="1" s="1"/>
  <c r="X6998" i="1"/>
  <c r="Y6998" i="1" s="1"/>
  <c r="X6990" i="1"/>
  <c r="Y6990" i="1" s="1"/>
  <c r="X6982" i="1"/>
  <c r="Y6982" i="1" s="1"/>
  <c r="X6974" i="1"/>
  <c r="Y6974" i="1" s="1"/>
  <c r="X6966" i="1"/>
  <c r="Y6966" i="1" s="1"/>
  <c r="X6958" i="1"/>
  <c r="Y6958" i="1" s="1"/>
  <c r="X6950" i="1"/>
  <c r="Y6950" i="1" s="1"/>
  <c r="X6942" i="1"/>
  <c r="Y6942" i="1" s="1"/>
  <c r="X6934" i="1"/>
  <c r="Y6934" i="1" s="1"/>
  <c r="X6926" i="1"/>
  <c r="Y6926" i="1" s="1"/>
  <c r="X6918" i="1"/>
  <c r="Y6918" i="1" s="1"/>
  <c r="X6910" i="1"/>
  <c r="Y6910" i="1" s="1"/>
  <c r="X6902" i="1"/>
  <c r="Y6902" i="1" s="1"/>
  <c r="X6894" i="1"/>
  <c r="Y6894" i="1" s="1"/>
  <c r="X6886" i="1"/>
  <c r="Y6886" i="1" s="1"/>
  <c r="X6878" i="1"/>
  <c r="Y6878" i="1" s="1"/>
  <c r="X6870" i="1"/>
  <c r="Y6870" i="1" s="1"/>
  <c r="X6862" i="1"/>
  <c r="Y6862" i="1" s="1"/>
  <c r="X6854" i="1"/>
  <c r="Y6854" i="1" s="1"/>
  <c r="X6846" i="1"/>
  <c r="Y6846" i="1" s="1"/>
  <c r="X6838" i="1"/>
  <c r="Y6838" i="1" s="1"/>
  <c r="X6830" i="1"/>
  <c r="Y6830" i="1" s="1"/>
  <c r="X6822" i="1"/>
  <c r="Y6822" i="1" s="1"/>
  <c r="X6814" i="1"/>
  <c r="Y6814" i="1" s="1"/>
  <c r="X6806" i="1"/>
  <c r="Y6806" i="1" s="1"/>
  <c r="X6798" i="1"/>
  <c r="Y6798" i="1" s="1"/>
  <c r="X6790" i="1"/>
  <c r="Y6790" i="1" s="1"/>
  <c r="X6782" i="1"/>
  <c r="Y6782" i="1" s="1"/>
  <c r="X6774" i="1"/>
  <c r="Y6774" i="1" s="1"/>
  <c r="X6766" i="1"/>
  <c r="Y6766" i="1" s="1"/>
  <c r="X6758" i="1"/>
  <c r="Y6758" i="1" s="1"/>
  <c r="X6750" i="1"/>
  <c r="Y6750" i="1" s="1"/>
  <c r="X6742" i="1"/>
  <c r="Y6742" i="1" s="1"/>
  <c r="X6734" i="1"/>
  <c r="Y6734" i="1" s="1"/>
  <c r="X6726" i="1"/>
  <c r="Y6726" i="1" s="1"/>
  <c r="X6718" i="1"/>
  <c r="Y6718" i="1" s="1"/>
  <c r="X6710" i="1"/>
  <c r="Y6710" i="1" s="1"/>
  <c r="X6702" i="1"/>
  <c r="Y6702" i="1" s="1"/>
  <c r="X6694" i="1"/>
  <c r="Y6694" i="1" s="1"/>
  <c r="X6686" i="1"/>
  <c r="Y6686" i="1" s="1"/>
  <c r="V6676" i="1"/>
  <c r="W6676" i="1" s="1"/>
  <c r="X6676" i="1"/>
  <c r="Y6676" i="1" s="1"/>
  <c r="V6660" i="1"/>
  <c r="W6660" i="1" s="1"/>
  <c r="X6660" i="1"/>
  <c r="Y6660" i="1" s="1"/>
  <c r="V6644" i="1"/>
  <c r="W6644" i="1" s="1"/>
  <c r="X6644" i="1"/>
  <c r="Y6644" i="1" s="1"/>
  <c r="V6628" i="1"/>
  <c r="W6628" i="1" s="1"/>
  <c r="X6628" i="1"/>
  <c r="Y6628" i="1" s="1"/>
  <c r="V6612" i="1"/>
  <c r="W6612" i="1" s="1"/>
  <c r="X6612" i="1"/>
  <c r="Y6612" i="1" s="1"/>
  <c r="V6596" i="1"/>
  <c r="W6596" i="1" s="1"/>
  <c r="X6596" i="1"/>
  <c r="Y6596" i="1" s="1"/>
  <c r="V6580" i="1"/>
  <c r="W6580" i="1" s="1"/>
  <c r="X6580" i="1"/>
  <c r="Y6580" i="1" s="1"/>
  <c r="V6564" i="1"/>
  <c r="W6564" i="1" s="1"/>
  <c r="X6564" i="1"/>
  <c r="Y6564" i="1" s="1"/>
  <c r="V6548" i="1"/>
  <c r="W6548" i="1" s="1"/>
  <c r="X6548" i="1"/>
  <c r="Y6548" i="1" s="1"/>
  <c r="V6532" i="1"/>
  <c r="W6532" i="1" s="1"/>
  <c r="X6532" i="1"/>
  <c r="Y6532" i="1" s="1"/>
  <c r="V6516" i="1"/>
  <c r="W6516" i="1" s="1"/>
  <c r="X6516" i="1"/>
  <c r="Y6516" i="1" s="1"/>
  <c r="V1701" i="1"/>
  <c r="W1701" i="1" s="1"/>
  <c r="X1701" i="1"/>
  <c r="Y1701" i="1" s="1"/>
  <c r="V6484" i="1"/>
  <c r="W6484" i="1" s="1"/>
  <c r="X6484" i="1"/>
  <c r="Y6484" i="1" s="1"/>
  <c r="V6468" i="1"/>
  <c r="W6468" i="1" s="1"/>
  <c r="X6468" i="1"/>
  <c r="Y6468" i="1" s="1"/>
  <c r="V6452" i="1"/>
  <c r="W6452" i="1" s="1"/>
  <c r="X6452" i="1"/>
  <c r="Y6452" i="1" s="1"/>
  <c r="V6436" i="1"/>
  <c r="W6436" i="1" s="1"/>
  <c r="X6436" i="1"/>
  <c r="Y6436" i="1" s="1"/>
  <c r="V6420" i="1"/>
  <c r="W6420" i="1" s="1"/>
  <c r="X6420" i="1"/>
  <c r="Y6420" i="1" s="1"/>
  <c r="V6404" i="1"/>
  <c r="W6404" i="1" s="1"/>
  <c r="X6404" i="1"/>
  <c r="Y6404" i="1" s="1"/>
  <c r="V6388" i="1"/>
  <c r="W6388" i="1" s="1"/>
  <c r="X6388" i="1"/>
  <c r="Y6388" i="1" s="1"/>
  <c r="V6372" i="1"/>
  <c r="W6372" i="1" s="1"/>
  <c r="X6372" i="1"/>
  <c r="Y6372" i="1" s="1"/>
  <c r="V6356" i="1"/>
  <c r="W6356" i="1" s="1"/>
  <c r="X6356" i="1"/>
  <c r="Y6356" i="1" s="1"/>
  <c r="V6340" i="1"/>
  <c r="W6340" i="1" s="1"/>
  <c r="X6340" i="1"/>
  <c r="Y6340" i="1" s="1"/>
  <c r="V6324" i="1"/>
  <c r="W6324" i="1" s="1"/>
  <c r="X6324" i="1"/>
  <c r="Y6324" i="1" s="1"/>
  <c r="V6308" i="1"/>
  <c r="W6308" i="1" s="1"/>
  <c r="X6308" i="1"/>
  <c r="Y6308" i="1" s="1"/>
  <c r="X7494" i="1"/>
  <c r="Y7494" i="1" s="1"/>
  <c r="X7478" i="1"/>
  <c r="Y7478" i="1" s="1"/>
  <c r="X7462" i="1"/>
  <c r="Y7462" i="1" s="1"/>
  <c r="X7446" i="1"/>
  <c r="Y7446" i="1" s="1"/>
  <c r="X7430" i="1"/>
  <c r="Y7430" i="1" s="1"/>
  <c r="X7414" i="1"/>
  <c r="Y7414" i="1" s="1"/>
  <c r="X7398" i="1"/>
  <c r="Y7398" i="1" s="1"/>
  <c r="X7382" i="1"/>
  <c r="Y7382" i="1" s="1"/>
  <c r="X7358" i="1"/>
  <c r="Y7358" i="1" s="1"/>
  <c r="X7350" i="1"/>
  <c r="Y7350" i="1" s="1"/>
  <c r="X7334" i="1"/>
  <c r="Y7334" i="1" s="1"/>
  <c r="V7505" i="1"/>
  <c r="W7505" i="1" s="1"/>
  <c r="X7500" i="1"/>
  <c r="Y7500" i="1" s="1"/>
  <c r="V7497" i="1"/>
  <c r="W7497" i="1" s="1"/>
  <c r="X7492" i="1"/>
  <c r="Y7492" i="1" s="1"/>
  <c r="V7489" i="1"/>
  <c r="W7489" i="1" s="1"/>
  <c r="X7484" i="1"/>
  <c r="Y7484" i="1" s="1"/>
  <c r="V7481" i="1"/>
  <c r="W7481" i="1" s="1"/>
  <c r="X7476" i="1"/>
  <c r="Y7476" i="1" s="1"/>
  <c r="V7473" i="1"/>
  <c r="W7473" i="1" s="1"/>
  <c r="X7468" i="1"/>
  <c r="Y7468" i="1" s="1"/>
  <c r="V7465" i="1"/>
  <c r="W7465" i="1" s="1"/>
  <c r="X7460" i="1"/>
  <c r="Y7460" i="1" s="1"/>
  <c r="V7457" i="1"/>
  <c r="W7457" i="1" s="1"/>
  <c r="X7452" i="1"/>
  <c r="Y7452" i="1" s="1"/>
  <c r="V7449" i="1"/>
  <c r="W7449" i="1" s="1"/>
  <c r="X7444" i="1"/>
  <c r="Y7444" i="1" s="1"/>
  <c r="V7441" i="1"/>
  <c r="W7441" i="1" s="1"/>
  <c r="X7436" i="1"/>
  <c r="Y7436" i="1" s="1"/>
  <c r="V7433" i="1"/>
  <c r="W7433" i="1" s="1"/>
  <c r="X7428" i="1"/>
  <c r="Y7428" i="1" s="1"/>
  <c r="V7425" i="1"/>
  <c r="W7425" i="1" s="1"/>
  <c r="X7420" i="1"/>
  <c r="Y7420" i="1" s="1"/>
  <c r="V7417" i="1"/>
  <c r="W7417" i="1" s="1"/>
  <c r="X7412" i="1"/>
  <c r="Y7412" i="1" s="1"/>
  <c r="V7409" i="1"/>
  <c r="W7409" i="1" s="1"/>
  <c r="X7404" i="1"/>
  <c r="Y7404" i="1" s="1"/>
  <c r="V7401" i="1"/>
  <c r="W7401" i="1" s="1"/>
  <c r="X7396" i="1"/>
  <c r="Y7396" i="1" s="1"/>
  <c r="V7393" i="1"/>
  <c r="W7393" i="1" s="1"/>
  <c r="X7388" i="1"/>
  <c r="Y7388" i="1" s="1"/>
  <c r="V7385" i="1"/>
  <c r="W7385" i="1" s="1"/>
  <c r="X7380" i="1"/>
  <c r="Y7380" i="1" s="1"/>
  <c r="V7377" i="1"/>
  <c r="W7377" i="1" s="1"/>
  <c r="X7372" i="1"/>
  <c r="Y7372" i="1" s="1"/>
  <c r="V7369" i="1"/>
  <c r="W7369" i="1" s="1"/>
  <c r="X7364" i="1"/>
  <c r="Y7364" i="1" s="1"/>
  <c r="V7361" i="1"/>
  <c r="W7361" i="1" s="1"/>
  <c r="X7356" i="1"/>
  <c r="Y7356" i="1" s="1"/>
  <c r="V7353" i="1"/>
  <c r="W7353" i="1" s="1"/>
  <c r="X7348" i="1"/>
  <c r="Y7348" i="1" s="1"/>
  <c r="V7345" i="1"/>
  <c r="W7345" i="1" s="1"/>
  <c r="X7340" i="1"/>
  <c r="Y7340" i="1" s="1"/>
  <c r="V7337" i="1"/>
  <c r="W7337" i="1" s="1"/>
  <c r="X7332" i="1"/>
  <c r="Y7332" i="1" s="1"/>
  <c r="V7329" i="1"/>
  <c r="W7329" i="1" s="1"/>
  <c r="X7324" i="1"/>
  <c r="Y7324" i="1" s="1"/>
  <c r="V7321" i="1"/>
  <c r="W7321" i="1" s="1"/>
  <c r="X7316" i="1"/>
  <c r="Y7316" i="1" s="1"/>
  <c r="V7313" i="1"/>
  <c r="W7313" i="1" s="1"/>
  <c r="X7308" i="1"/>
  <c r="Y7308" i="1" s="1"/>
  <c r="V7305" i="1"/>
  <c r="W7305" i="1" s="1"/>
  <c r="X7300" i="1"/>
  <c r="Y7300" i="1" s="1"/>
  <c r="V7297" i="1"/>
  <c r="W7297" i="1" s="1"/>
  <c r="X7292" i="1"/>
  <c r="Y7292" i="1" s="1"/>
  <c r="V7289" i="1"/>
  <c r="W7289" i="1" s="1"/>
  <c r="X7284" i="1"/>
  <c r="Y7284" i="1" s="1"/>
  <c r="V7281" i="1"/>
  <c r="W7281" i="1" s="1"/>
  <c r="X7276" i="1"/>
  <c r="Y7276" i="1" s="1"/>
  <c r="V7273" i="1"/>
  <c r="W7273" i="1" s="1"/>
  <c r="X7268" i="1"/>
  <c r="Y7268" i="1" s="1"/>
  <c r="V7265" i="1"/>
  <c r="W7265" i="1" s="1"/>
  <c r="X7260" i="1"/>
  <c r="Y7260" i="1" s="1"/>
  <c r="V7257" i="1"/>
  <c r="W7257" i="1" s="1"/>
  <c r="X7252" i="1"/>
  <c r="Y7252" i="1" s="1"/>
  <c r="V7249" i="1"/>
  <c r="W7249" i="1" s="1"/>
  <c r="X7244" i="1"/>
  <c r="Y7244" i="1" s="1"/>
  <c r="V7241" i="1"/>
  <c r="W7241" i="1" s="1"/>
  <c r="X7236" i="1"/>
  <c r="Y7236" i="1" s="1"/>
  <c r="V7233" i="1"/>
  <c r="W7233" i="1" s="1"/>
  <c r="X7228" i="1"/>
  <c r="Y7228" i="1" s="1"/>
  <c r="V7225" i="1"/>
  <c r="W7225" i="1" s="1"/>
  <c r="X7220" i="1"/>
  <c r="Y7220" i="1" s="1"/>
  <c r="V7217" i="1"/>
  <c r="W7217" i="1" s="1"/>
  <c r="X7212" i="1"/>
  <c r="Y7212" i="1" s="1"/>
  <c r="V7209" i="1"/>
  <c r="W7209" i="1" s="1"/>
  <c r="X7204" i="1"/>
  <c r="Y7204" i="1" s="1"/>
  <c r="V7201" i="1"/>
  <c r="W7201" i="1" s="1"/>
  <c r="X7196" i="1"/>
  <c r="Y7196" i="1" s="1"/>
  <c r="V7193" i="1"/>
  <c r="W7193" i="1" s="1"/>
  <c r="X7188" i="1"/>
  <c r="Y7188" i="1" s="1"/>
  <c r="V7185" i="1"/>
  <c r="W7185" i="1" s="1"/>
  <c r="X7180" i="1"/>
  <c r="Y7180" i="1" s="1"/>
  <c r="V7177" i="1"/>
  <c r="W7177" i="1" s="1"/>
  <c r="X7172" i="1"/>
  <c r="Y7172" i="1" s="1"/>
  <c r="V7169" i="1"/>
  <c r="W7169" i="1" s="1"/>
  <c r="X7164" i="1"/>
  <c r="Y7164" i="1" s="1"/>
  <c r="V7161" i="1"/>
  <c r="W7161" i="1" s="1"/>
  <c r="X7156" i="1"/>
  <c r="Y7156" i="1" s="1"/>
  <c r="V7153" i="1"/>
  <c r="W7153" i="1" s="1"/>
  <c r="X7148" i="1"/>
  <c r="Y7148" i="1" s="1"/>
  <c r="V7145" i="1"/>
  <c r="W7145" i="1" s="1"/>
  <c r="X7140" i="1"/>
  <c r="Y7140" i="1" s="1"/>
  <c r="V7137" i="1"/>
  <c r="W7137" i="1" s="1"/>
  <c r="X7132" i="1"/>
  <c r="Y7132" i="1" s="1"/>
  <c r="V7129" i="1"/>
  <c r="W7129" i="1" s="1"/>
  <c r="X7124" i="1"/>
  <c r="Y7124" i="1" s="1"/>
  <c r="V7121" i="1"/>
  <c r="W7121" i="1" s="1"/>
  <c r="X7116" i="1"/>
  <c r="Y7116" i="1" s="1"/>
  <c r="V7113" i="1"/>
  <c r="W7113" i="1" s="1"/>
  <c r="X7108" i="1"/>
  <c r="Y7108" i="1" s="1"/>
  <c r="V7105" i="1"/>
  <c r="W7105" i="1" s="1"/>
  <c r="X7100" i="1"/>
  <c r="Y7100" i="1" s="1"/>
  <c r="V7097" i="1"/>
  <c r="W7097" i="1" s="1"/>
  <c r="X7092" i="1"/>
  <c r="Y7092" i="1" s="1"/>
  <c r="V7089" i="1"/>
  <c r="W7089" i="1" s="1"/>
  <c r="X7084" i="1"/>
  <c r="Y7084" i="1" s="1"/>
  <c r="V7081" i="1"/>
  <c r="W7081" i="1" s="1"/>
  <c r="X7076" i="1"/>
  <c r="Y7076" i="1" s="1"/>
  <c r="V7073" i="1"/>
  <c r="W7073" i="1" s="1"/>
  <c r="X7068" i="1"/>
  <c r="Y7068" i="1" s="1"/>
  <c r="V7065" i="1"/>
  <c r="W7065" i="1" s="1"/>
  <c r="X7060" i="1"/>
  <c r="Y7060" i="1" s="1"/>
  <c r="V7057" i="1"/>
  <c r="W7057" i="1" s="1"/>
  <c r="X7052" i="1"/>
  <c r="Y7052" i="1" s="1"/>
  <c r="V7049" i="1"/>
  <c r="W7049" i="1" s="1"/>
  <c r="X7044" i="1"/>
  <c r="Y7044" i="1" s="1"/>
  <c r="V7041" i="1"/>
  <c r="W7041" i="1" s="1"/>
  <c r="X7036" i="1"/>
  <c r="Y7036" i="1" s="1"/>
  <c r="V7033" i="1"/>
  <c r="W7033" i="1" s="1"/>
  <c r="X7028" i="1"/>
  <c r="Y7028" i="1" s="1"/>
  <c r="V7025" i="1"/>
  <c r="W7025" i="1" s="1"/>
  <c r="X7020" i="1"/>
  <c r="Y7020" i="1" s="1"/>
  <c r="V7017" i="1"/>
  <c r="W7017" i="1" s="1"/>
  <c r="X7012" i="1"/>
  <c r="Y7012" i="1" s="1"/>
  <c r="V7009" i="1"/>
  <c r="W7009" i="1" s="1"/>
  <c r="X7004" i="1"/>
  <c r="Y7004" i="1" s="1"/>
  <c r="V7001" i="1"/>
  <c r="W7001" i="1" s="1"/>
  <c r="X6996" i="1"/>
  <c r="Y6996" i="1" s="1"/>
  <c r="V6993" i="1"/>
  <c r="W6993" i="1" s="1"/>
  <c r="X6988" i="1"/>
  <c r="Y6988" i="1" s="1"/>
  <c r="V6985" i="1"/>
  <c r="W6985" i="1" s="1"/>
  <c r="X6980" i="1"/>
  <c r="Y6980" i="1" s="1"/>
  <c r="V6977" i="1"/>
  <c r="W6977" i="1" s="1"/>
  <c r="X6972" i="1"/>
  <c r="Y6972" i="1" s="1"/>
  <c r="V6969" i="1"/>
  <c r="W6969" i="1" s="1"/>
  <c r="X6964" i="1"/>
  <c r="Y6964" i="1" s="1"/>
  <c r="V6961" i="1"/>
  <c r="W6961" i="1" s="1"/>
  <c r="X6956" i="1"/>
  <c r="Y6956" i="1" s="1"/>
  <c r="V6953" i="1"/>
  <c r="W6953" i="1" s="1"/>
  <c r="X6948" i="1"/>
  <c r="Y6948" i="1" s="1"/>
  <c r="V6945" i="1"/>
  <c r="W6945" i="1" s="1"/>
  <c r="X6940" i="1"/>
  <c r="Y6940" i="1" s="1"/>
  <c r="V6937" i="1"/>
  <c r="W6937" i="1" s="1"/>
  <c r="X6932" i="1"/>
  <c r="Y6932" i="1" s="1"/>
  <c r="V6929" i="1"/>
  <c r="W6929" i="1" s="1"/>
  <c r="X6924" i="1"/>
  <c r="Y6924" i="1" s="1"/>
  <c r="V6921" i="1"/>
  <c r="W6921" i="1" s="1"/>
  <c r="X6916" i="1"/>
  <c r="Y6916" i="1" s="1"/>
  <c r="V6913" i="1"/>
  <c r="W6913" i="1" s="1"/>
  <c r="X6908" i="1"/>
  <c r="Y6908" i="1" s="1"/>
  <c r="V6905" i="1"/>
  <c r="W6905" i="1" s="1"/>
  <c r="X6900" i="1"/>
  <c r="Y6900" i="1" s="1"/>
  <c r="V6897" i="1"/>
  <c r="W6897" i="1" s="1"/>
  <c r="X6892" i="1"/>
  <c r="Y6892" i="1" s="1"/>
  <c r="V6889" i="1"/>
  <c r="W6889" i="1" s="1"/>
  <c r="X6884" i="1"/>
  <c r="Y6884" i="1" s="1"/>
  <c r="V6881" i="1"/>
  <c r="W6881" i="1" s="1"/>
  <c r="X6876" i="1"/>
  <c r="Y6876" i="1" s="1"/>
  <c r="V6873" i="1"/>
  <c r="W6873" i="1" s="1"/>
  <c r="X6868" i="1"/>
  <c r="Y6868" i="1" s="1"/>
  <c r="V6865" i="1"/>
  <c r="W6865" i="1" s="1"/>
  <c r="X6860" i="1"/>
  <c r="Y6860" i="1" s="1"/>
  <c r="V6857" i="1"/>
  <c r="W6857" i="1" s="1"/>
  <c r="X6852" i="1"/>
  <c r="Y6852" i="1" s="1"/>
  <c r="V6849" i="1"/>
  <c r="W6849" i="1" s="1"/>
  <c r="X6844" i="1"/>
  <c r="Y6844" i="1" s="1"/>
  <c r="V6841" i="1"/>
  <c r="W6841" i="1" s="1"/>
  <c r="X6836" i="1"/>
  <c r="Y6836" i="1" s="1"/>
  <c r="V6833" i="1"/>
  <c r="W6833" i="1" s="1"/>
  <c r="X6828" i="1"/>
  <c r="Y6828" i="1" s="1"/>
  <c r="V6825" i="1"/>
  <c r="W6825" i="1" s="1"/>
  <c r="X6820" i="1"/>
  <c r="Y6820" i="1" s="1"/>
  <c r="V6817" i="1"/>
  <c r="W6817" i="1" s="1"/>
  <c r="X6812" i="1"/>
  <c r="Y6812" i="1" s="1"/>
  <c r="V6809" i="1"/>
  <c r="W6809" i="1" s="1"/>
  <c r="X6804" i="1"/>
  <c r="Y6804" i="1" s="1"/>
  <c r="V6801" i="1"/>
  <c r="W6801" i="1" s="1"/>
  <c r="X6796" i="1"/>
  <c r="Y6796" i="1" s="1"/>
  <c r="V6793" i="1"/>
  <c r="W6793" i="1" s="1"/>
  <c r="X6788" i="1"/>
  <c r="Y6788" i="1" s="1"/>
  <c r="V6785" i="1"/>
  <c r="W6785" i="1" s="1"/>
  <c r="X6780" i="1"/>
  <c r="Y6780" i="1" s="1"/>
  <c r="V6777" i="1"/>
  <c r="W6777" i="1" s="1"/>
  <c r="X6772" i="1"/>
  <c r="Y6772" i="1" s="1"/>
  <c r="V6769" i="1"/>
  <c r="W6769" i="1" s="1"/>
  <c r="X6764" i="1"/>
  <c r="Y6764" i="1" s="1"/>
  <c r="V6761" i="1"/>
  <c r="W6761" i="1" s="1"/>
  <c r="X6756" i="1"/>
  <c r="Y6756" i="1" s="1"/>
  <c r="V6753" i="1"/>
  <c r="W6753" i="1" s="1"/>
  <c r="X6748" i="1"/>
  <c r="Y6748" i="1" s="1"/>
  <c r="V6745" i="1"/>
  <c r="W6745" i="1" s="1"/>
  <c r="X6740" i="1"/>
  <c r="Y6740" i="1" s="1"/>
  <c r="V6737" i="1"/>
  <c r="W6737" i="1" s="1"/>
  <c r="X6732" i="1"/>
  <c r="Y6732" i="1" s="1"/>
  <c r="V6729" i="1"/>
  <c r="W6729" i="1" s="1"/>
  <c r="X6724" i="1"/>
  <c r="Y6724" i="1" s="1"/>
  <c r="V6721" i="1"/>
  <c r="W6721" i="1" s="1"/>
  <c r="X6716" i="1"/>
  <c r="Y6716" i="1" s="1"/>
  <c r="V6713" i="1"/>
  <c r="W6713" i="1" s="1"/>
  <c r="X6708" i="1"/>
  <c r="Y6708" i="1" s="1"/>
  <c r="V6705" i="1"/>
  <c r="W6705" i="1" s="1"/>
  <c r="X6700" i="1"/>
  <c r="Y6700" i="1" s="1"/>
  <c r="V6697" i="1"/>
  <c r="W6697" i="1" s="1"/>
  <c r="X6692" i="1"/>
  <c r="Y6692" i="1" s="1"/>
  <c r="V6689" i="1"/>
  <c r="W6689" i="1" s="1"/>
  <c r="X6684" i="1"/>
  <c r="Y6684" i="1" s="1"/>
  <c r="V6681" i="1"/>
  <c r="W6681" i="1" s="1"/>
  <c r="V6672" i="1"/>
  <c r="W6672" i="1" s="1"/>
  <c r="X6672" i="1"/>
  <c r="Y6672" i="1" s="1"/>
  <c r="V6665" i="1"/>
  <c r="W6665" i="1" s="1"/>
  <c r="V6656" i="1"/>
  <c r="W6656" i="1" s="1"/>
  <c r="X6656" i="1"/>
  <c r="Y6656" i="1" s="1"/>
  <c r="V6649" i="1"/>
  <c r="W6649" i="1" s="1"/>
  <c r="V6640" i="1"/>
  <c r="W6640" i="1" s="1"/>
  <c r="X6640" i="1"/>
  <c r="Y6640" i="1" s="1"/>
  <c r="V6633" i="1"/>
  <c r="W6633" i="1" s="1"/>
  <c r="V6624" i="1"/>
  <c r="W6624" i="1" s="1"/>
  <c r="X6624" i="1"/>
  <c r="Y6624" i="1" s="1"/>
  <c r="V6617" i="1"/>
  <c r="W6617" i="1" s="1"/>
  <c r="V6608" i="1"/>
  <c r="W6608" i="1" s="1"/>
  <c r="X6608" i="1"/>
  <c r="Y6608" i="1" s="1"/>
  <c r="V6601" i="1"/>
  <c r="W6601" i="1" s="1"/>
  <c r="V6592" i="1"/>
  <c r="W6592" i="1" s="1"/>
  <c r="X6592" i="1"/>
  <c r="Y6592" i="1" s="1"/>
  <c r="V6585" i="1"/>
  <c r="W6585" i="1" s="1"/>
  <c r="V6576" i="1"/>
  <c r="W6576" i="1" s="1"/>
  <c r="X6576" i="1"/>
  <c r="Y6576" i="1" s="1"/>
  <c r="V6569" i="1"/>
  <c r="W6569" i="1" s="1"/>
  <c r="V6560" i="1"/>
  <c r="W6560" i="1" s="1"/>
  <c r="X6560" i="1"/>
  <c r="Y6560" i="1" s="1"/>
  <c r="V6553" i="1"/>
  <c r="W6553" i="1" s="1"/>
  <c r="V6544" i="1"/>
  <c r="W6544" i="1" s="1"/>
  <c r="X6544" i="1"/>
  <c r="Y6544" i="1" s="1"/>
  <c r="V6537" i="1"/>
  <c r="W6537" i="1" s="1"/>
  <c r="V6528" i="1"/>
  <c r="W6528" i="1" s="1"/>
  <c r="X6528" i="1"/>
  <c r="Y6528" i="1" s="1"/>
  <c r="V6521" i="1"/>
  <c r="W6521" i="1" s="1"/>
  <c r="V6512" i="1"/>
  <c r="W6512" i="1" s="1"/>
  <c r="X6512" i="1"/>
  <c r="Y6512" i="1" s="1"/>
  <c r="V6500" i="1"/>
  <c r="W6500" i="1" s="1"/>
  <c r="V6496" i="1"/>
  <c r="W6496" i="1" s="1"/>
  <c r="X6496" i="1"/>
  <c r="Y6496" i="1" s="1"/>
  <c r="V6489" i="1"/>
  <c r="W6489" i="1" s="1"/>
  <c r="V6480" i="1"/>
  <c r="W6480" i="1" s="1"/>
  <c r="X6480" i="1"/>
  <c r="Y6480" i="1" s="1"/>
  <c r="V6473" i="1"/>
  <c r="W6473" i="1" s="1"/>
  <c r="V6464" i="1"/>
  <c r="W6464" i="1" s="1"/>
  <c r="X6464" i="1"/>
  <c r="Y6464" i="1" s="1"/>
  <c r="V6457" i="1"/>
  <c r="W6457" i="1" s="1"/>
  <c r="V6448" i="1"/>
  <c r="W6448" i="1" s="1"/>
  <c r="X6448" i="1"/>
  <c r="Y6448" i="1" s="1"/>
  <c r="V6441" i="1"/>
  <c r="W6441" i="1" s="1"/>
  <c r="V6432" i="1"/>
  <c r="W6432" i="1" s="1"/>
  <c r="X6432" i="1"/>
  <c r="Y6432" i="1" s="1"/>
  <c r="V6425" i="1"/>
  <c r="W6425" i="1" s="1"/>
  <c r="V6416" i="1"/>
  <c r="W6416" i="1" s="1"/>
  <c r="X6416" i="1"/>
  <c r="Y6416" i="1" s="1"/>
  <c r="V6409" i="1"/>
  <c r="W6409" i="1" s="1"/>
  <c r="V6400" i="1"/>
  <c r="W6400" i="1" s="1"/>
  <c r="X6400" i="1"/>
  <c r="Y6400" i="1" s="1"/>
  <c r="V6393" i="1"/>
  <c r="W6393" i="1" s="1"/>
  <c r="V6384" i="1"/>
  <c r="W6384" i="1" s="1"/>
  <c r="X6384" i="1"/>
  <c r="Y6384" i="1" s="1"/>
  <c r="V6377" i="1"/>
  <c r="W6377" i="1" s="1"/>
  <c r="V6368" i="1"/>
  <c r="W6368" i="1" s="1"/>
  <c r="X6368" i="1"/>
  <c r="Y6368" i="1" s="1"/>
  <c r="V6361" i="1"/>
  <c r="W6361" i="1" s="1"/>
  <c r="V6352" i="1"/>
  <c r="W6352" i="1" s="1"/>
  <c r="X6352" i="1"/>
  <c r="Y6352" i="1" s="1"/>
  <c r="V6345" i="1"/>
  <c r="W6345" i="1" s="1"/>
  <c r="V6336" i="1"/>
  <c r="W6336" i="1" s="1"/>
  <c r="X6336" i="1"/>
  <c r="Y6336" i="1" s="1"/>
  <c r="V6329" i="1"/>
  <c r="W6329" i="1" s="1"/>
  <c r="V6320" i="1"/>
  <c r="W6320" i="1" s="1"/>
  <c r="X6320" i="1"/>
  <c r="Y6320" i="1" s="1"/>
  <c r="V6313" i="1"/>
  <c r="W6313" i="1" s="1"/>
  <c r="V6304" i="1"/>
  <c r="W6304" i="1" s="1"/>
  <c r="X6304" i="1"/>
  <c r="Y6304" i="1" s="1"/>
  <c r="V6297" i="1"/>
  <c r="W6297" i="1" s="1"/>
  <c r="V6677" i="1"/>
  <c r="W6677" i="1" s="1"/>
  <c r="V6668" i="1"/>
  <c r="W6668" i="1" s="1"/>
  <c r="X6668" i="1"/>
  <c r="Y6668" i="1" s="1"/>
  <c r="V6661" i="1"/>
  <c r="W6661" i="1" s="1"/>
  <c r="V6652" i="1"/>
  <c r="W6652" i="1" s="1"/>
  <c r="X6652" i="1"/>
  <c r="Y6652" i="1" s="1"/>
  <c r="V6645" i="1"/>
  <c r="W6645" i="1" s="1"/>
  <c r="V6636" i="1"/>
  <c r="W6636" i="1" s="1"/>
  <c r="X6636" i="1"/>
  <c r="Y6636" i="1" s="1"/>
  <c r="V6629" i="1"/>
  <c r="W6629" i="1" s="1"/>
  <c r="V6620" i="1"/>
  <c r="W6620" i="1" s="1"/>
  <c r="X6620" i="1"/>
  <c r="Y6620" i="1" s="1"/>
  <c r="V6613" i="1"/>
  <c r="W6613" i="1" s="1"/>
  <c r="V6604" i="1"/>
  <c r="W6604" i="1" s="1"/>
  <c r="X6604" i="1"/>
  <c r="Y6604" i="1" s="1"/>
  <c r="V6597" i="1"/>
  <c r="W6597" i="1" s="1"/>
  <c r="V6588" i="1"/>
  <c r="W6588" i="1" s="1"/>
  <c r="X6588" i="1"/>
  <c r="Y6588" i="1" s="1"/>
  <c r="V6581" i="1"/>
  <c r="W6581" i="1" s="1"/>
  <c r="V6572" i="1"/>
  <c r="W6572" i="1" s="1"/>
  <c r="X6572" i="1"/>
  <c r="Y6572" i="1" s="1"/>
  <c r="V6565" i="1"/>
  <c r="W6565" i="1" s="1"/>
  <c r="V6556" i="1"/>
  <c r="W6556" i="1" s="1"/>
  <c r="X6556" i="1"/>
  <c r="Y6556" i="1" s="1"/>
  <c r="V6549" i="1"/>
  <c r="W6549" i="1" s="1"/>
  <c r="V6540" i="1"/>
  <c r="W6540" i="1" s="1"/>
  <c r="X6540" i="1"/>
  <c r="Y6540" i="1" s="1"/>
  <c r="V6533" i="1"/>
  <c r="W6533" i="1" s="1"/>
  <c r="V6524" i="1"/>
  <c r="W6524" i="1" s="1"/>
  <c r="X6524" i="1"/>
  <c r="Y6524" i="1" s="1"/>
  <c r="V6517" i="1"/>
  <c r="W6517" i="1" s="1"/>
  <c r="V6508" i="1"/>
  <c r="W6508" i="1" s="1"/>
  <c r="X6508" i="1"/>
  <c r="Y6508" i="1" s="1"/>
  <c r="V6501" i="1"/>
  <c r="W6501" i="1" s="1"/>
  <c r="V6492" i="1"/>
  <c r="W6492" i="1" s="1"/>
  <c r="X6492" i="1"/>
  <c r="Y6492" i="1" s="1"/>
  <c r="V6485" i="1"/>
  <c r="W6485" i="1" s="1"/>
  <c r="V6476" i="1"/>
  <c r="W6476" i="1" s="1"/>
  <c r="X6476" i="1"/>
  <c r="Y6476" i="1" s="1"/>
  <c r="V6469" i="1"/>
  <c r="W6469" i="1" s="1"/>
  <c r="V6460" i="1"/>
  <c r="W6460" i="1" s="1"/>
  <c r="X6460" i="1"/>
  <c r="Y6460" i="1" s="1"/>
  <c r="V6453" i="1"/>
  <c r="W6453" i="1" s="1"/>
  <c r="V6444" i="1"/>
  <c r="W6444" i="1" s="1"/>
  <c r="X6444" i="1"/>
  <c r="Y6444" i="1" s="1"/>
  <c r="V6437" i="1"/>
  <c r="W6437" i="1" s="1"/>
  <c r="V6428" i="1"/>
  <c r="W6428" i="1" s="1"/>
  <c r="X6428" i="1"/>
  <c r="Y6428" i="1" s="1"/>
  <c r="V6421" i="1"/>
  <c r="W6421" i="1" s="1"/>
  <c r="V6412" i="1"/>
  <c r="W6412" i="1" s="1"/>
  <c r="X6412" i="1"/>
  <c r="Y6412" i="1" s="1"/>
  <c r="V6405" i="1"/>
  <c r="W6405" i="1" s="1"/>
  <c r="V6396" i="1"/>
  <c r="W6396" i="1" s="1"/>
  <c r="X6396" i="1"/>
  <c r="Y6396" i="1" s="1"/>
  <c r="V6389" i="1"/>
  <c r="W6389" i="1" s="1"/>
  <c r="V6380" i="1"/>
  <c r="W6380" i="1" s="1"/>
  <c r="X6380" i="1"/>
  <c r="Y6380" i="1" s="1"/>
  <c r="V6373" i="1"/>
  <c r="W6373" i="1" s="1"/>
  <c r="V6364" i="1"/>
  <c r="W6364" i="1" s="1"/>
  <c r="X6364" i="1"/>
  <c r="Y6364" i="1" s="1"/>
  <c r="V6357" i="1"/>
  <c r="W6357" i="1" s="1"/>
  <c r="V6348" i="1"/>
  <c r="W6348" i="1" s="1"/>
  <c r="X6348" i="1"/>
  <c r="Y6348" i="1" s="1"/>
  <c r="V6341" i="1"/>
  <c r="W6341" i="1" s="1"/>
  <c r="V6332" i="1"/>
  <c r="W6332" i="1" s="1"/>
  <c r="X6332" i="1"/>
  <c r="Y6332" i="1" s="1"/>
  <c r="V6325" i="1"/>
  <c r="W6325" i="1" s="1"/>
  <c r="V6316" i="1"/>
  <c r="W6316" i="1" s="1"/>
  <c r="X6316" i="1"/>
  <c r="Y6316" i="1" s="1"/>
  <c r="V6309" i="1"/>
  <c r="W6309" i="1" s="1"/>
  <c r="V6300" i="1"/>
  <c r="W6300" i="1" s="1"/>
  <c r="X6300" i="1"/>
  <c r="Y6300" i="1" s="1"/>
  <c r="X7848" i="1"/>
  <c r="Y7848" i="1" s="1"/>
  <c r="V7845" i="1"/>
  <c r="W7845" i="1" s="1"/>
  <c r="X7840" i="1"/>
  <c r="Y7840" i="1" s="1"/>
  <c r="V7837" i="1"/>
  <c r="W7837" i="1" s="1"/>
  <c r="X7832" i="1"/>
  <c r="Y7832" i="1" s="1"/>
  <c r="V7829" i="1"/>
  <c r="W7829" i="1" s="1"/>
  <c r="X7824" i="1"/>
  <c r="Y7824" i="1" s="1"/>
  <c r="V7821" i="1"/>
  <c r="W7821" i="1" s="1"/>
  <c r="X7816" i="1"/>
  <c r="Y7816" i="1" s="1"/>
  <c r="V7813" i="1"/>
  <c r="W7813" i="1" s="1"/>
  <c r="X7808" i="1"/>
  <c r="Y7808" i="1" s="1"/>
  <c r="V7805" i="1"/>
  <c r="W7805" i="1" s="1"/>
  <c r="X7800" i="1"/>
  <c r="Y7800" i="1" s="1"/>
  <c r="V7797" i="1"/>
  <c r="W7797" i="1" s="1"/>
  <c r="X7792" i="1"/>
  <c r="Y7792" i="1" s="1"/>
  <c r="V7789" i="1"/>
  <c r="W7789" i="1" s="1"/>
  <c r="X7784" i="1"/>
  <c r="Y7784" i="1" s="1"/>
  <c r="V7781" i="1"/>
  <c r="W7781" i="1" s="1"/>
  <c r="X7776" i="1"/>
  <c r="Y7776" i="1" s="1"/>
  <c r="V7773" i="1"/>
  <c r="W7773" i="1" s="1"/>
  <c r="X7768" i="1"/>
  <c r="Y7768" i="1" s="1"/>
  <c r="V7765" i="1"/>
  <c r="W7765" i="1" s="1"/>
  <c r="X7760" i="1"/>
  <c r="Y7760" i="1" s="1"/>
  <c r="V7757" i="1"/>
  <c r="W7757" i="1" s="1"/>
  <c r="X7752" i="1"/>
  <c r="Y7752" i="1" s="1"/>
  <c r="V7749" i="1"/>
  <c r="W7749" i="1" s="1"/>
  <c r="X7744" i="1"/>
  <c r="Y7744" i="1" s="1"/>
  <c r="V7741" i="1"/>
  <c r="W7741" i="1" s="1"/>
  <c r="X7736" i="1"/>
  <c r="Y7736" i="1" s="1"/>
  <c r="V7733" i="1"/>
  <c r="W7733" i="1" s="1"/>
  <c r="X7728" i="1"/>
  <c r="Y7728" i="1" s="1"/>
  <c r="V7725" i="1"/>
  <c r="W7725" i="1" s="1"/>
  <c r="X7720" i="1"/>
  <c r="Y7720" i="1" s="1"/>
  <c r="V7717" i="1"/>
  <c r="W7717" i="1" s="1"/>
  <c r="X7712" i="1"/>
  <c r="Y7712" i="1" s="1"/>
  <c r="V7709" i="1"/>
  <c r="W7709" i="1" s="1"/>
  <c r="X7704" i="1"/>
  <c r="Y7704" i="1" s="1"/>
  <c r="V7701" i="1"/>
  <c r="W7701" i="1" s="1"/>
  <c r="X7696" i="1"/>
  <c r="Y7696" i="1" s="1"/>
  <c r="V7693" i="1"/>
  <c r="W7693" i="1" s="1"/>
  <c r="X7688" i="1"/>
  <c r="Y7688" i="1" s="1"/>
  <c r="V7685" i="1"/>
  <c r="W7685" i="1" s="1"/>
  <c r="X7680" i="1"/>
  <c r="Y7680" i="1" s="1"/>
  <c r="V7677" i="1"/>
  <c r="W7677" i="1" s="1"/>
  <c r="X7672" i="1"/>
  <c r="Y7672" i="1" s="1"/>
  <c r="V7669" i="1"/>
  <c r="W7669" i="1" s="1"/>
  <c r="X7664" i="1"/>
  <c r="Y7664" i="1" s="1"/>
  <c r="V7661" i="1"/>
  <c r="W7661" i="1" s="1"/>
  <c r="X7656" i="1"/>
  <c r="Y7656" i="1" s="1"/>
  <c r="V7653" i="1"/>
  <c r="W7653" i="1" s="1"/>
  <c r="X7648" i="1"/>
  <c r="Y7648" i="1" s="1"/>
  <c r="V7645" i="1"/>
  <c r="W7645" i="1" s="1"/>
  <c r="X7640" i="1"/>
  <c r="Y7640" i="1" s="1"/>
  <c r="V7637" i="1"/>
  <c r="W7637" i="1" s="1"/>
  <c r="X7632" i="1"/>
  <c r="Y7632" i="1" s="1"/>
  <c r="V7629" i="1"/>
  <c r="W7629" i="1" s="1"/>
  <c r="X7624" i="1"/>
  <c r="Y7624" i="1" s="1"/>
  <c r="V7621" i="1"/>
  <c r="W7621" i="1" s="1"/>
  <c r="X7616" i="1"/>
  <c r="Y7616" i="1" s="1"/>
  <c r="V7613" i="1"/>
  <c r="W7613" i="1" s="1"/>
  <c r="X7608" i="1"/>
  <c r="Y7608" i="1" s="1"/>
  <c r="V7605" i="1"/>
  <c r="W7605" i="1" s="1"/>
  <c r="X7600" i="1"/>
  <c r="Y7600" i="1" s="1"/>
  <c r="V7597" i="1"/>
  <c r="W7597" i="1" s="1"/>
  <c r="X7592" i="1"/>
  <c r="Y7592" i="1" s="1"/>
  <c r="V7589" i="1"/>
  <c r="W7589" i="1" s="1"/>
  <c r="X7584" i="1"/>
  <c r="Y7584" i="1" s="1"/>
  <c r="V7581" i="1"/>
  <c r="W7581" i="1" s="1"/>
  <c r="X7576" i="1"/>
  <c r="Y7576" i="1" s="1"/>
  <c r="V7573" i="1"/>
  <c r="W7573" i="1" s="1"/>
  <c r="X7568" i="1"/>
  <c r="Y7568" i="1" s="1"/>
  <c r="V7565" i="1"/>
  <c r="W7565" i="1" s="1"/>
  <c r="X7560" i="1"/>
  <c r="Y7560" i="1" s="1"/>
  <c r="V7557" i="1"/>
  <c r="W7557" i="1" s="1"/>
  <c r="X7552" i="1"/>
  <c r="Y7552" i="1" s="1"/>
  <c r="V7549" i="1"/>
  <c r="W7549" i="1" s="1"/>
  <c r="X7544" i="1"/>
  <c r="Y7544" i="1" s="1"/>
  <c r="V7541" i="1"/>
  <c r="W7541" i="1" s="1"/>
  <c r="X7536" i="1"/>
  <c r="Y7536" i="1" s="1"/>
  <c r="V7533" i="1"/>
  <c r="W7533" i="1" s="1"/>
  <c r="X7528" i="1"/>
  <c r="Y7528" i="1" s="1"/>
  <c r="V7525" i="1"/>
  <c r="W7525" i="1" s="1"/>
  <c r="X7520" i="1"/>
  <c r="Y7520" i="1" s="1"/>
  <c r="V7517" i="1"/>
  <c r="W7517" i="1" s="1"/>
  <c r="X7512" i="1"/>
  <c r="Y7512" i="1" s="1"/>
  <c r="V7509" i="1"/>
  <c r="W7509" i="1" s="1"/>
  <c r="X7504" i="1"/>
  <c r="Y7504" i="1" s="1"/>
  <c r="V7501" i="1"/>
  <c r="W7501" i="1" s="1"/>
  <c r="X7496" i="1"/>
  <c r="Y7496" i="1" s="1"/>
  <c r="V7493" i="1"/>
  <c r="W7493" i="1" s="1"/>
  <c r="X7488" i="1"/>
  <c r="Y7488" i="1" s="1"/>
  <c r="V7485" i="1"/>
  <c r="W7485" i="1" s="1"/>
  <c r="X7480" i="1"/>
  <c r="Y7480" i="1" s="1"/>
  <c r="V7477" i="1"/>
  <c r="W7477" i="1" s="1"/>
  <c r="X7472" i="1"/>
  <c r="Y7472" i="1" s="1"/>
  <c r="V7469" i="1"/>
  <c r="W7469" i="1" s="1"/>
  <c r="X7464" i="1"/>
  <c r="Y7464" i="1" s="1"/>
  <c r="V7461" i="1"/>
  <c r="W7461" i="1" s="1"/>
  <c r="X7456" i="1"/>
  <c r="Y7456" i="1" s="1"/>
  <c r="V7453" i="1"/>
  <c r="W7453" i="1" s="1"/>
  <c r="X7448" i="1"/>
  <c r="Y7448" i="1" s="1"/>
  <c r="V7445" i="1"/>
  <c r="W7445" i="1" s="1"/>
  <c r="X7440" i="1"/>
  <c r="Y7440" i="1" s="1"/>
  <c r="V7437" i="1"/>
  <c r="W7437" i="1" s="1"/>
  <c r="X7432" i="1"/>
  <c r="Y7432" i="1" s="1"/>
  <c r="V7429" i="1"/>
  <c r="W7429" i="1" s="1"/>
  <c r="X7424" i="1"/>
  <c r="Y7424" i="1" s="1"/>
  <c r="V7421" i="1"/>
  <c r="W7421" i="1" s="1"/>
  <c r="X7416" i="1"/>
  <c r="Y7416" i="1" s="1"/>
  <c r="V7413" i="1"/>
  <c r="W7413" i="1" s="1"/>
  <c r="X7408" i="1"/>
  <c r="Y7408" i="1" s="1"/>
  <c r="V7405" i="1"/>
  <c r="W7405" i="1" s="1"/>
  <c r="X7400" i="1"/>
  <c r="Y7400" i="1" s="1"/>
  <c r="V7397" i="1"/>
  <c r="W7397" i="1" s="1"/>
  <c r="X7392" i="1"/>
  <c r="Y7392" i="1" s="1"/>
  <c r="V7389" i="1"/>
  <c r="W7389" i="1" s="1"/>
  <c r="X7384" i="1"/>
  <c r="Y7384" i="1" s="1"/>
  <c r="V7381" i="1"/>
  <c r="W7381" i="1" s="1"/>
  <c r="X7376" i="1"/>
  <c r="Y7376" i="1" s="1"/>
  <c r="V7373" i="1"/>
  <c r="W7373" i="1" s="1"/>
  <c r="X7368" i="1"/>
  <c r="Y7368" i="1" s="1"/>
  <c r="V7365" i="1"/>
  <c r="W7365" i="1" s="1"/>
  <c r="X7360" i="1"/>
  <c r="Y7360" i="1" s="1"/>
  <c r="V7357" i="1"/>
  <c r="W7357" i="1" s="1"/>
  <c r="X7352" i="1"/>
  <c r="Y7352" i="1" s="1"/>
  <c r="V7349" i="1"/>
  <c r="W7349" i="1" s="1"/>
  <c r="X7344" i="1"/>
  <c r="Y7344" i="1" s="1"/>
  <c r="V7341" i="1"/>
  <c r="W7341" i="1" s="1"/>
  <c r="X7336" i="1"/>
  <c r="Y7336" i="1" s="1"/>
  <c r="V7333" i="1"/>
  <c r="W7333" i="1" s="1"/>
  <c r="X7328" i="1"/>
  <c r="Y7328" i="1" s="1"/>
  <c r="V7325" i="1"/>
  <c r="W7325" i="1" s="1"/>
  <c r="X7320" i="1"/>
  <c r="Y7320" i="1" s="1"/>
  <c r="V7317" i="1"/>
  <c r="W7317" i="1" s="1"/>
  <c r="X7312" i="1"/>
  <c r="Y7312" i="1" s="1"/>
  <c r="V7309" i="1"/>
  <c r="W7309" i="1" s="1"/>
  <c r="X7304" i="1"/>
  <c r="Y7304" i="1" s="1"/>
  <c r="V7301" i="1"/>
  <c r="W7301" i="1" s="1"/>
  <c r="X7296" i="1"/>
  <c r="Y7296" i="1" s="1"/>
  <c r="V7293" i="1"/>
  <c r="W7293" i="1" s="1"/>
  <c r="X7288" i="1"/>
  <c r="Y7288" i="1" s="1"/>
  <c r="V7285" i="1"/>
  <c r="W7285" i="1" s="1"/>
  <c r="X7280" i="1"/>
  <c r="Y7280" i="1" s="1"/>
  <c r="V7277" i="1"/>
  <c r="W7277" i="1" s="1"/>
  <c r="X7272" i="1"/>
  <c r="Y7272" i="1" s="1"/>
  <c r="V6680" i="1"/>
  <c r="W6680" i="1" s="1"/>
  <c r="X6680" i="1"/>
  <c r="Y6680" i="1" s="1"/>
  <c r="V6664" i="1"/>
  <c r="W6664" i="1" s="1"/>
  <c r="X6664" i="1"/>
  <c r="Y6664" i="1" s="1"/>
  <c r="V6648" i="1"/>
  <c r="W6648" i="1" s="1"/>
  <c r="X6648" i="1"/>
  <c r="Y6648" i="1" s="1"/>
  <c r="V6632" i="1"/>
  <c r="W6632" i="1" s="1"/>
  <c r="X6632" i="1"/>
  <c r="Y6632" i="1" s="1"/>
  <c r="V6616" i="1"/>
  <c r="W6616" i="1" s="1"/>
  <c r="X6616" i="1"/>
  <c r="Y6616" i="1" s="1"/>
  <c r="V6600" i="1"/>
  <c r="W6600" i="1" s="1"/>
  <c r="X6600" i="1"/>
  <c r="Y6600" i="1" s="1"/>
  <c r="V6584" i="1"/>
  <c r="W6584" i="1" s="1"/>
  <c r="X6584" i="1"/>
  <c r="Y6584" i="1" s="1"/>
  <c r="V6568" i="1"/>
  <c r="W6568" i="1" s="1"/>
  <c r="X6568" i="1"/>
  <c r="Y6568" i="1" s="1"/>
  <c r="V6552" i="1"/>
  <c r="W6552" i="1" s="1"/>
  <c r="X6552" i="1"/>
  <c r="Y6552" i="1" s="1"/>
  <c r="V6536" i="1"/>
  <c r="W6536" i="1" s="1"/>
  <c r="X6536" i="1"/>
  <c r="Y6536" i="1" s="1"/>
  <c r="V6520" i="1"/>
  <c r="W6520" i="1" s="1"/>
  <c r="X6520" i="1"/>
  <c r="Y6520" i="1" s="1"/>
  <c r="V5935" i="1"/>
  <c r="W5935" i="1" s="1"/>
  <c r="X5935" i="1"/>
  <c r="Y5935" i="1" s="1"/>
  <c r="V6488" i="1"/>
  <c r="W6488" i="1" s="1"/>
  <c r="X6488" i="1"/>
  <c r="Y6488" i="1" s="1"/>
  <c r="V6472" i="1"/>
  <c r="W6472" i="1" s="1"/>
  <c r="X6472" i="1"/>
  <c r="Y6472" i="1" s="1"/>
  <c r="V6456" i="1"/>
  <c r="W6456" i="1" s="1"/>
  <c r="X6456" i="1"/>
  <c r="Y6456" i="1" s="1"/>
  <c r="V6440" i="1"/>
  <c r="W6440" i="1" s="1"/>
  <c r="X6440" i="1"/>
  <c r="Y6440" i="1" s="1"/>
  <c r="V6424" i="1"/>
  <c r="W6424" i="1" s="1"/>
  <c r="X6424" i="1"/>
  <c r="Y6424" i="1" s="1"/>
  <c r="V6408" i="1"/>
  <c r="W6408" i="1" s="1"/>
  <c r="X6408" i="1"/>
  <c r="Y6408" i="1" s="1"/>
  <c r="V6392" i="1"/>
  <c r="W6392" i="1" s="1"/>
  <c r="X6392" i="1"/>
  <c r="Y6392" i="1" s="1"/>
  <c r="V6376" i="1"/>
  <c r="W6376" i="1" s="1"/>
  <c r="X6376" i="1"/>
  <c r="Y6376" i="1" s="1"/>
  <c r="V6360" i="1"/>
  <c r="W6360" i="1" s="1"/>
  <c r="X6360" i="1"/>
  <c r="Y6360" i="1" s="1"/>
  <c r="V6344" i="1"/>
  <c r="W6344" i="1" s="1"/>
  <c r="X6344" i="1"/>
  <c r="Y6344" i="1" s="1"/>
  <c r="V6328" i="1"/>
  <c r="W6328" i="1" s="1"/>
  <c r="X6328" i="1"/>
  <c r="Y6328" i="1" s="1"/>
  <c r="V6312" i="1"/>
  <c r="W6312" i="1" s="1"/>
  <c r="X6312" i="1"/>
  <c r="Y6312" i="1" s="1"/>
  <c r="V6296" i="1"/>
  <c r="W6296" i="1" s="1"/>
  <c r="X6296" i="1"/>
  <c r="Y6296" i="1" s="1"/>
  <c r="V6292" i="1"/>
  <c r="W6292" i="1" s="1"/>
  <c r="X6292" i="1"/>
  <c r="Y6292" i="1" s="1"/>
  <c r="V6288" i="1"/>
  <c r="W6288" i="1" s="1"/>
  <c r="X6288" i="1"/>
  <c r="Y6288" i="1" s="1"/>
  <c r="V6284" i="1"/>
  <c r="W6284" i="1" s="1"/>
  <c r="X6284" i="1"/>
  <c r="Y6284" i="1" s="1"/>
  <c r="V6280" i="1"/>
  <c r="W6280" i="1" s="1"/>
  <c r="X6280" i="1"/>
  <c r="Y6280" i="1" s="1"/>
  <c r="V6276" i="1"/>
  <c r="W6276" i="1" s="1"/>
  <c r="X6276" i="1"/>
  <c r="Y6276" i="1" s="1"/>
  <c r="V6272" i="1"/>
  <c r="W6272" i="1" s="1"/>
  <c r="X6272" i="1"/>
  <c r="Y6272" i="1" s="1"/>
  <c r="V6268" i="1"/>
  <c r="W6268" i="1" s="1"/>
  <c r="X6268" i="1"/>
  <c r="Y6268" i="1" s="1"/>
  <c r="V6264" i="1"/>
  <c r="W6264" i="1" s="1"/>
  <c r="X6264" i="1"/>
  <c r="Y6264" i="1" s="1"/>
  <c r="V6260" i="1"/>
  <c r="W6260" i="1" s="1"/>
  <c r="X6260" i="1"/>
  <c r="Y6260" i="1" s="1"/>
  <c r="V6256" i="1"/>
  <c r="W6256" i="1" s="1"/>
  <c r="X6256" i="1"/>
  <c r="Y6256" i="1" s="1"/>
  <c r="V6252" i="1"/>
  <c r="W6252" i="1" s="1"/>
  <c r="X6252" i="1"/>
  <c r="Y6252" i="1" s="1"/>
  <c r="V6248" i="1"/>
  <c r="W6248" i="1" s="1"/>
  <c r="X6248" i="1"/>
  <c r="Y6248" i="1" s="1"/>
  <c r="V6244" i="1"/>
  <c r="W6244" i="1" s="1"/>
  <c r="X6244" i="1"/>
  <c r="Y6244" i="1" s="1"/>
  <c r="V6240" i="1"/>
  <c r="W6240" i="1" s="1"/>
  <c r="X6240" i="1"/>
  <c r="Y6240" i="1" s="1"/>
  <c r="V6236" i="1"/>
  <c r="W6236" i="1" s="1"/>
  <c r="X6236" i="1"/>
  <c r="Y6236" i="1" s="1"/>
  <c r="V6232" i="1"/>
  <c r="W6232" i="1" s="1"/>
  <c r="X6232" i="1"/>
  <c r="Y6232" i="1" s="1"/>
  <c r="V6228" i="1"/>
  <c r="W6228" i="1" s="1"/>
  <c r="X6228" i="1"/>
  <c r="Y6228" i="1" s="1"/>
  <c r="V6224" i="1"/>
  <c r="W6224" i="1" s="1"/>
  <c r="X6224" i="1"/>
  <c r="Y6224" i="1" s="1"/>
  <c r="V6220" i="1"/>
  <c r="W6220" i="1" s="1"/>
  <c r="X6220" i="1"/>
  <c r="Y6220" i="1" s="1"/>
  <c r="V6216" i="1"/>
  <c r="W6216" i="1" s="1"/>
  <c r="X6216" i="1"/>
  <c r="Y6216" i="1" s="1"/>
  <c r="V6212" i="1"/>
  <c r="W6212" i="1" s="1"/>
  <c r="X6212" i="1"/>
  <c r="Y6212" i="1" s="1"/>
  <c r="V6208" i="1"/>
  <c r="W6208" i="1" s="1"/>
  <c r="X6208" i="1"/>
  <c r="Y6208" i="1" s="1"/>
  <c r="V6204" i="1"/>
  <c r="W6204" i="1" s="1"/>
  <c r="X6204" i="1"/>
  <c r="Y6204" i="1" s="1"/>
  <c r="V6200" i="1"/>
  <c r="W6200" i="1" s="1"/>
  <c r="X6200" i="1"/>
  <c r="Y6200" i="1" s="1"/>
  <c r="V6196" i="1"/>
  <c r="W6196" i="1" s="1"/>
  <c r="X6196" i="1"/>
  <c r="Y6196" i="1" s="1"/>
  <c r="V6192" i="1"/>
  <c r="W6192" i="1" s="1"/>
  <c r="X6192" i="1"/>
  <c r="Y6192" i="1" s="1"/>
  <c r="V6188" i="1"/>
  <c r="W6188" i="1" s="1"/>
  <c r="X6188" i="1"/>
  <c r="Y6188" i="1" s="1"/>
  <c r="V6184" i="1"/>
  <c r="W6184" i="1" s="1"/>
  <c r="X6184" i="1"/>
  <c r="Y6184" i="1" s="1"/>
  <c r="V6180" i="1"/>
  <c r="W6180" i="1" s="1"/>
  <c r="X6180" i="1"/>
  <c r="Y6180" i="1" s="1"/>
  <c r="V6176" i="1"/>
  <c r="W6176" i="1" s="1"/>
  <c r="X6176" i="1"/>
  <c r="Y6176" i="1" s="1"/>
  <c r="V6172" i="1"/>
  <c r="W6172" i="1" s="1"/>
  <c r="X6172" i="1"/>
  <c r="Y6172" i="1" s="1"/>
  <c r="V6168" i="1"/>
  <c r="W6168" i="1" s="1"/>
  <c r="X6168" i="1"/>
  <c r="Y6168" i="1" s="1"/>
  <c r="V6164" i="1"/>
  <c r="W6164" i="1" s="1"/>
  <c r="X6164" i="1"/>
  <c r="Y6164" i="1" s="1"/>
  <c r="V6160" i="1"/>
  <c r="W6160" i="1" s="1"/>
  <c r="X6160" i="1"/>
  <c r="Y6160" i="1" s="1"/>
  <c r="V6156" i="1"/>
  <c r="W6156" i="1" s="1"/>
  <c r="X6156" i="1"/>
  <c r="Y6156" i="1" s="1"/>
  <c r="V6152" i="1"/>
  <c r="W6152" i="1" s="1"/>
  <c r="X6152" i="1"/>
  <c r="Y6152" i="1" s="1"/>
  <c r="V6148" i="1"/>
  <c r="W6148" i="1" s="1"/>
  <c r="X6148" i="1"/>
  <c r="Y6148" i="1" s="1"/>
  <c r="V6144" i="1"/>
  <c r="W6144" i="1" s="1"/>
  <c r="X6144" i="1"/>
  <c r="Y6144" i="1" s="1"/>
  <c r="V6140" i="1"/>
  <c r="W6140" i="1" s="1"/>
  <c r="X6140" i="1"/>
  <c r="Y6140" i="1" s="1"/>
  <c r="V6136" i="1"/>
  <c r="W6136" i="1" s="1"/>
  <c r="X6136" i="1"/>
  <c r="Y6136" i="1" s="1"/>
  <c r="V6132" i="1"/>
  <c r="W6132" i="1" s="1"/>
  <c r="X6132" i="1"/>
  <c r="Y6132" i="1" s="1"/>
  <c r="V6128" i="1"/>
  <c r="W6128" i="1" s="1"/>
  <c r="X6128" i="1"/>
  <c r="Y6128" i="1" s="1"/>
  <c r="V6124" i="1"/>
  <c r="W6124" i="1" s="1"/>
  <c r="X6124" i="1"/>
  <c r="Y6124" i="1" s="1"/>
  <c r="V6120" i="1"/>
  <c r="W6120" i="1" s="1"/>
  <c r="X6120" i="1"/>
  <c r="Y6120" i="1" s="1"/>
  <c r="V6116" i="1"/>
  <c r="W6116" i="1" s="1"/>
  <c r="X6116" i="1"/>
  <c r="Y6116" i="1" s="1"/>
  <c r="V6112" i="1"/>
  <c r="W6112" i="1" s="1"/>
  <c r="X6112" i="1"/>
  <c r="Y6112" i="1" s="1"/>
  <c r="V6108" i="1"/>
  <c r="W6108" i="1" s="1"/>
  <c r="X6108" i="1"/>
  <c r="Y6108" i="1" s="1"/>
  <c r="V6104" i="1"/>
  <c r="W6104" i="1" s="1"/>
  <c r="X6104" i="1"/>
  <c r="Y6104" i="1" s="1"/>
  <c r="V6100" i="1"/>
  <c r="W6100" i="1" s="1"/>
  <c r="X6100" i="1"/>
  <c r="Y6100" i="1" s="1"/>
  <c r="V6096" i="1"/>
  <c r="W6096" i="1" s="1"/>
  <c r="X6096" i="1"/>
  <c r="Y6096" i="1" s="1"/>
  <c r="V6092" i="1"/>
  <c r="W6092" i="1" s="1"/>
  <c r="X6092" i="1"/>
  <c r="Y6092" i="1" s="1"/>
  <c r="V6088" i="1"/>
  <c r="W6088" i="1" s="1"/>
  <c r="X6088" i="1"/>
  <c r="Y6088" i="1" s="1"/>
  <c r="V6084" i="1"/>
  <c r="W6084" i="1" s="1"/>
  <c r="X6084" i="1"/>
  <c r="Y6084" i="1" s="1"/>
  <c r="V6080" i="1"/>
  <c r="W6080" i="1" s="1"/>
  <c r="X6080" i="1"/>
  <c r="Y6080" i="1" s="1"/>
  <c r="V6076" i="1"/>
  <c r="W6076" i="1" s="1"/>
  <c r="X6076" i="1"/>
  <c r="Y6076" i="1" s="1"/>
  <c r="V6072" i="1"/>
  <c r="W6072" i="1" s="1"/>
  <c r="X6072" i="1"/>
  <c r="Y6072" i="1" s="1"/>
  <c r="V6068" i="1"/>
  <c r="W6068" i="1" s="1"/>
  <c r="X6068" i="1"/>
  <c r="Y6068" i="1" s="1"/>
  <c r="V6064" i="1"/>
  <c r="W6064" i="1" s="1"/>
  <c r="X6064" i="1"/>
  <c r="Y6064" i="1" s="1"/>
  <c r="V6060" i="1"/>
  <c r="W6060" i="1" s="1"/>
  <c r="X6060" i="1"/>
  <c r="Y6060" i="1" s="1"/>
  <c r="V6056" i="1"/>
  <c r="W6056" i="1" s="1"/>
  <c r="X6056" i="1"/>
  <c r="Y6056" i="1" s="1"/>
  <c r="V6052" i="1"/>
  <c r="W6052" i="1" s="1"/>
  <c r="X6052" i="1"/>
  <c r="Y6052" i="1" s="1"/>
  <c r="V6048" i="1"/>
  <c r="W6048" i="1" s="1"/>
  <c r="X6048" i="1"/>
  <c r="Y6048" i="1" s="1"/>
  <c r="V6044" i="1"/>
  <c r="W6044" i="1" s="1"/>
  <c r="X6044" i="1"/>
  <c r="Y6044" i="1" s="1"/>
  <c r="V6040" i="1"/>
  <c r="W6040" i="1" s="1"/>
  <c r="X6040" i="1"/>
  <c r="Y6040" i="1" s="1"/>
  <c r="V6036" i="1"/>
  <c r="W6036" i="1" s="1"/>
  <c r="X6036" i="1"/>
  <c r="Y6036" i="1" s="1"/>
  <c r="V6032" i="1"/>
  <c r="W6032" i="1" s="1"/>
  <c r="X6032" i="1"/>
  <c r="Y6032" i="1" s="1"/>
  <c r="V6028" i="1"/>
  <c r="W6028" i="1" s="1"/>
  <c r="X6028" i="1"/>
  <c r="Y6028" i="1" s="1"/>
  <c r="V6024" i="1"/>
  <c r="W6024" i="1" s="1"/>
  <c r="X6024" i="1"/>
  <c r="Y6024" i="1" s="1"/>
  <c r="V6020" i="1"/>
  <c r="W6020" i="1" s="1"/>
  <c r="X6020" i="1"/>
  <c r="Y6020" i="1" s="1"/>
  <c r="V6016" i="1"/>
  <c r="W6016" i="1" s="1"/>
  <c r="X6016" i="1"/>
  <c r="Y6016" i="1" s="1"/>
  <c r="V6012" i="1"/>
  <c r="W6012" i="1" s="1"/>
  <c r="X6012" i="1"/>
  <c r="Y6012" i="1" s="1"/>
  <c r="V6008" i="1"/>
  <c r="W6008" i="1" s="1"/>
  <c r="X6008" i="1"/>
  <c r="Y6008" i="1" s="1"/>
  <c r="V6004" i="1"/>
  <c r="W6004" i="1" s="1"/>
  <c r="X6004" i="1"/>
  <c r="Y6004" i="1" s="1"/>
  <c r="V6000" i="1"/>
  <c r="W6000" i="1" s="1"/>
  <c r="X6000" i="1"/>
  <c r="Y6000" i="1" s="1"/>
  <c r="V5996" i="1"/>
  <c r="W5996" i="1" s="1"/>
  <c r="X5996" i="1"/>
  <c r="Y5996" i="1" s="1"/>
  <c r="V5992" i="1"/>
  <c r="W5992" i="1" s="1"/>
  <c r="X5992" i="1"/>
  <c r="Y5992" i="1" s="1"/>
  <c r="V5988" i="1"/>
  <c r="W5988" i="1" s="1"/>
  <c r="X5988" i="1"/>
  <c r="Y5988" i="1" s="1"/>
  <c r="V5984" i="1"/>
  <c r="W5984" i="1" s="1"/>
  <c r="X5984" i="1"/>
  <c r="Y5984" i="1" s="1"/>
  <c r="V5980" i="1"/>
  <c r="W5980" i="1" s="1"/>
  <c r="X5980" i="1"/>
  <c r="Y5980" i="1" s="1"/>
  <c r="V5976" i="1"/>
  <c r="W5976" i="1" s="1"/>
  <c r="X5976" i="1"/>
  <c r="Y5976" i="1" s="1"/>
  <c r="V5972" i="1"/>
  <c r="W5972" i="1" s="1"/>
  <c r="X5972" i="1"/>
  <c r="Y5972" i="1" s="1"/>
  <c r="V4872" i="1"/>
  <c r="W4872" i="1" s="1"/>
  <c r="X4872" i="1"/>
  <c r="Y4872" i="1" s="1"/>
  <c r="V4868" i="1"/>
  <c r="W4868" i="1" s="1"/>
  <c r="X4868" i="1"/>
  <c r="Y4868" i="1" s="1"/>
  <c r="V4864" i="1"/>
  <c r="W4864" i="1" s="1"/>
  <c r="X4864" i="1"/>
  <c r="Y4864" i="1" s="1"/>
  <c r="V4860" i="1"/>
  <c r="W4860" i="1" s="1"/>
  <c r="X4860" i="1"/>
  <c r="Y4860" i="1" s="1"/>
  <c r="V4856" i="1"/>
  <c r="W4856" i="1" s="1"/>
  <c r="X4856" i="1"/>
  <c r="Y4856" i="1" s="1"/>
  <c r="V4852" i="1"/>
  <c r="W4852" i="1" s="1"/>
  <c r="X4852" i="1"/>
  <c r="Y4852" i="1" s="1"/>
  <c r="V4848" i="1"/>
  <c r="W4848" i="1" s="1"/>
  <c r="X4848" i="1"/>
  <c r="Y4848" i="1" s="1"/>
  <c r="V4844" i="1"/>
  <c r="W4844" i="1" s="1"/>
  <c r="X4844" i="1"/>
  <c r="Y4844" i="1" s="1"/>
  <c r="V4840" i="1"/>
  <c r="W4840" i="1" s="1"/>
  <c r="X4840" i="1"/>
  <c r="Y4840" i="1" s="1"/>
  <c r="V4836" i="1"/>
  <c r="W4836" i="1" s="1"/>
  <c r="X4836" i="1"/>
  <c r="Y4836" i="1" s="1"/>
  <c r="V4832" i="1"/>
  <c r="W4832" i="1" s="1"/>
  <c r="X4832" i="1"/>
  <c r="Y4832" i="1" s="1"/>
  <c r="V4828" i="1"/>
  <c r="W4828" i="1" s="1"/>
  <c r="X4828" i="1"/>
  <c r="Y4828" i="1" s="1"/>
  <c r="V4824" i="1"/>
  <c r="W4824" i="1" s="1"/>
  <c r="X4824" i="1"/>
  <c r="Y4824" i="1" s="1"/>
  <c r="V4820" i="1"/>
  <c r="W4820" i="1" s="1"/>
  <c r="X4820" i="1"/>
  <c r="Y4820" i="1" s="1"/>
  <c r="V4816" i="1"/>
  <c r="W4816" i="1" s="1"/>
  <c r="X4816" i="1"/>
  <c r="Y4816" i="1" s="1"/>
  <c r="V4812" i="1"/>
  <c r="W4812" i="1" s="1"/>
  <c r="X4812" i="1"/>
  <c r="Y4812" i="1" s="1"/>
  <c r="V4808" i="1"/>
  <c r="W4808" i="1" s="1"/>
  <c r="X4808" i="1"/>
  <c r="Y4808" i="1" s="1"/>
  <c r="V4804" i="1"/>
  <c r="W4804" i="1" s="1"/>
  <c r="X4804" i="1"/>
  <c r="Y4804" i="1" s="1"/>
  <c r="V4800" i="1"/>
  <c r="W4800" i="1" s="1"/>
  <c r="X4800" i="1"/>
  <c r="Y4800" i="1" s="1"/>
  <c r="V4796" i="1"/>
  <c r="W4796" i="1" s="1"/>
  <c r="X4796" i="1"/>
  <c r="Y4796" i="1" s="1"/>
  <c r="V4792" i="1"/>
  <c r="W4792" i="1" s="1"/>
  <c r="X4792" i="1"/>
  <c r="Y4792" i="1" s="1"/>
  <c r="V4788" i="1"/>
  <c r="W4788" i="1" s="1"/>
  <c r="X4788" i="1"/>
  <c r="Y4788" i="1" s="1"/>
  <c r="V4784" i="1"/>
  <c r="W4784" i="1" s="1"/>
  <c r="X4784" i="1"/>
  <c r="Y4784" i="1" s="1"/>
  <c r="V4780" i="1"/>
  <c r="W4780" i="1" s="1"/>
  <c r="X4780" i="1"/>
  <c r="Y4780" i="1" s="1"/>
  <c r="V4776" i="1"/>
  <c r="W4776" i="1" s="1"/>
  <c r="X4776" i="1"/>
  <c r="Y4776" i="1" s="1"/>
  <c r="V4772" i="1"/>
  <c r="W4772" i="1" s="1"/>
  <c r="X4772" i="1"/>
  <c r="Y4772" i="1" s="1"/>
  <c r="V4768" i="1"/>
  <c r="W4768" i="1" s="1"/>
  <c r="X4768" i="1"/>
  <c r="Y4768" i="1" s="1"/>
  <c r="V4764" i="1"/>
  <c r="W4764" i="1" s="1"/>
  <c r="X4764" i="1"/>
  <c r="Y4764" i="1" s="1"/>
  <c r="V4760" i="1"/>
  <c r="W4760" i="1" s="1"/>
  <c r="X4760" i="1"/>
  <c r="Y4760" i="1" s="1"/>
  <c r="V4756" i="1"/>
  <c r="W4756" i="1" s="1"/>
  <c r="X4756" i="1"/>
  <c r="Y4756" i="1" s="1"/>
  <c r="V4752" i="1"/>
  <c r="W4752" i="1" s="1"/>
  <c r="X4752" i="1"/>
  <c r="Y4752" i="1" s="1"/>
  <c r="V4748" i="1"/>
  <c r="W4748" i="1" s="1"/>
  <c r="X4748" i="1"/>
  <c r="Y4748" i="1" s="1"/>
  <c r="V4744" i="1"/>
  <c r="W4744" i="1" s="1"/>
  <c r="X4744" i="1"/>
  <c r="Y4744" i="1" s="1"/>
  <c r="V4740" i="1"/>
  <c r="W4740" i="1" s="1"/>
  <c r="X4740" i="1"/>
  <c r="Y4740" i="1" s="1"/>
  <c r="V4736" i="1"/>
  <c r="W4736" i="1" s="1"/>
  <c r="X4736" i="1"/>
  <c r="Y4736" i="1" s="1"/>
  <c r="V4732" i="1"/>
  <c r="W4732" i="1" s="1"/>
  <c r="X4732" i="1"/>
  <c r="Y4732" i="1" s="1"/>
  <c r="V4728" i="1"/>
  <c r="W4728" i="1" s="1"/>
  <c r="X4728" i="1"/>
  <c r="Y4728" i="1" s="1"/>
  <c r="V4724" i="1"/>
  <c r="W4724" i="1" s="1"/>
  <c r="X4724" i="1"/>
  <c r="Y4724" i="1" s="1"/>
  <c r="V4720" i="1"/>
  <c r="W4720" i="1" s="1"/>
  <c r="X4720" i="1"/>
  <c r="Y4720" i="1" s="1"/>
  <c r="V4716" i="1"/>
  <c r="W4716" i="1" s="1"/>
  <c r="X4716" i="1"/>
  <c r="Y4716" i="1" s="1"/>
  <c r="V4712" i="1"/>
  <c r="W4712" i="1" s="1"/>
  <c r="X4712" i="1"/>
  <c r="Y4712" i="1" s="1"/>
  <c r="V4708" i="1"/>
  <c r="W4708" i="1" s="1"/>
  <c r="X4708" i="1"/>
  <c r="Y4708" i="1" s="1"/>
  <c r="V4704" i="1"/>
  <c r="W4704" i="1" s="1"/>
  <c r="X4704" i="1"/>
  <c r="Y4704" i="1" s="1"/>
  <c r="V4700" i="1"/>
  <c r="W4700" i="1" s="1"/>
  <c r="X4700" i="1"/>
  <c r="Y4700" i="1" s="1"/>
  <c r="V4696" i="1"/>
  <c r="W4696" i="1" s="1"/>
  <c r="X4696" i="1"/>
  <c r="Y4696" i="1" s="1"/>
  <c r="V4692" i="1"/>
  <c r="W4692" i="1" s="1"/>
  <c r="X4692" i="1"/>
  <c r="Y4692" i="1" s="1"/>
  <c r="V4688" i="1"/>
  <c r="W4688" i="1" s="1"/>
  <c r="X4688" i="1"/>
  <c r="Y4688" i="1" s="1"/>
  <c r="V4684" i="1"/>
  <c r="W4684" i="1" s="1"/>
  <c r="X4684" i="1"/>
  <c r="Y4684" i="1" s="1"/>
  <c r="V4680" i="1"/>
  <c r="W4680" i="1" s="1"/>
  <c r="X4680" i="1"/>
  <c r="Y4680" i="1" s="1"/>
  <c r="V4676" i="1"/>
  <c r="W4676" i="1" s="1"/>
  <c r="X4676" i="1"/>
  <c r="Y4676" i="1" s="1"/>
  <c r="V4672" i="1"/>
  <c r="W4672" i="1" s="1"/>
  <c r="X4672" i="1"/>
  <c r="Y4672" i="1" s="1"/>
  <c r="V4668" i="1"/>
  <c r="W4668" i="1" s="1"/>
  <c r="X4668" i="1"/>
  <c r="Y4668" i="1" s="1"/>
  <c r="V4664" i="1"/>
  <c r="W4664" i="1" s="1"/>
  <c r="X4664" i="1"/>
  <c r="Y4664" i="1" s="1"/>
  <c r="V4660" i="1"/>
  <c r="W4660" i="1" s="1"/>
  <c r="X4660" i="1"/>
  <c r="Y4660" i="1" s="1"/>
  <c r="V4656" i="1"/>
  <c r="W4656" i="1" s="1"/>
  <c r="X4656" i="1"/>
  <c r="Y4656" i="1" s="1"/>
  <c r="V4652" i="1"/>
  <c r="W4652" i="1" s="1"/>
  <c r="X4652" i="1"/>
  <c r="Y4652" i="1" s="1"/>
  <c r="V4648" i="1"/>
  <c r="W4648" i="1" s="1"/>
  <c r="X4648" i="1"/>
  <c r="Y4648" i="1" s="1"/>
  <c r="V4644" i="1"/>
  <c r="W4644" i="1" s="1"/>
  <c r="X4644" i="1"/>
  <c r="Y4644" i="1" s="1"/>
  <c r="V4640" i="1"/>
  <c r="W4640" i="1" s="1"/>
  <c r="X4640" i="1"/>
  <c r="Y4640" i="1" s="1"/>
  <c r="V4636" i="1"/>
  <c r="W4636" i="1" s="1"/>
  <c r="X4636" i="1"/>
  <c r="Y4636" i="1" s="1"/>
  <c r="V4632" i="1"/>
  <c r="W4632" i="1" s="1"/>
  <c r="X4632" i="1"/>
  <c r="Y4632" i="1" s="1"/>
  <c r="X5596" i="1"/>
  <c r="Y5596" i="1" s="1"/>
  <c r="V5593" i="1"/>
  <c r="W5593" i="1" s="1"/>
  <c r="X5588" i="1"/>
  <c r="Y5588" i="1" s="1"/>
  <c r="V5585" i="1"/>
  <c r="W5585" i="1" s="1"/>
  <c r="X5580" i="1"/>
  <c r="Y5580" i="1" s="1"/>
  <c r="V5577" i="1"/>
  <c r="W5577" i="1" s="1"/>
  <c r="X5572" i="1"/>
  <c r="Y5572" i="1" s="1"/>
  <c r="V5569" i="1"/>
  <c r="W5569" i="1" s="1"/>
  <c r="X5564" i="1"/>
  <c r="Y5564" i="1" s="1"/>
  <c r="V5561" i="1"/>
  <c r="W5561" i="1" s="1"/>
  <c r="X5556" i="1"/>
  <c r="Y5556" i="1" s="1"/>
  <c r="V5553" i="1"/>
  <c r="W5553" i="1" s="1"/>
  <c r="X5548" i="1"/>
  <c r="Y5548" i="1" s="1"/>
  <c r="V5545" i="1"/>
  <c r="W5545" i="1" s="1"/>
  <c r="X5540" i="1"/>
  <c r="Y5540" i="1" s="1"/>
  <c r="V5537" i="1"/>
  <c r="W5537" i="1" s="1"/>
  <c r="X5532" i="1"/>
  <c r="Y5532" i="1" s="1"/>
  <c r="V5529" i="1"/>
  <c r="W5529" i="1" s="1"/>
  <c r="X5524" i="1"/>
  <c r="Y5524" i="1" s="1"/>
  <c r="V5521" i="1"/>
  <c r="W5521" i="1" s="1"/>
  <c r="X5516" i="1"/>
  <c r="Y5516" i="1" s="1"/>
  <c r="V5513" i="1"/>
  <c r="W5513" i="1" s="1"/>
  <c r="X5508" i="1"/>
  <c r="Y5508" i="1" s="1"/>
  <c r="V5505" i="1"/>
  <c r="W5505" i="1" s="1"/>
  <c r="X5500" i="1"/>
  <c r="Y5500" i="1" s="1"/>
  <c r="V5497" i="1"/>
  <c r="W5497" i="1" s="1"/>
  <c r="X5492" i="1"/>
  <c r="Y5492" i="1" s="1"/>
  <c r="V5489" i="1"/>
  <c r="W5489" i="1" s="1"/>
  <c r="X5484" i="1"/>
  <c r="Y5484" i="1" s="1"/>
  <c r="V5481" i="1"/>
  <c r="W5481" i="1" s="1"/>
  <c r="X5476" i="1"/>
  <c r="Y5476" i="1" s="1"/>
  <c r="V5473" i="1"/>
  <c r="W5473" i="1" s="1"/>
  <c r="X5468" i="1"/>
  <c r="Y5468" i="1" s="1"/>
  <c r="V5465" i="1"/>
  <c r="W5465" i="1" s="1"/>
  <c r="X5460" i="1"/>
  <c r="Y5460" i="1" s="1"/>
  <c r="V5457" i="1"/>
  <c r="W5457" i="1" s="1"/>
  <c r="X5452" i="1"/>
  <c r="Y5452" i="1" s="1"/>
  <c r="V5449" i="1"/>
  <c r="W5449" i="1" s="1"/>
  <c r="X5444" i="1"/>
  <c r="Y5444" i="1" s="1"/>
  <c r="V5441" i="1"/>
  <c r="W5441" i="1" s="1"/>
  <c r="X5436" i="1"/>
  <c r="Y5436" i="1" s="1"/>
  <c r="V5433" i="1"/>
  <c r="W5433" i="1" s="1"/>
  <c r="X5428" i="1"/>
  <c r="Y5428" i="1" s="1"/>
  <c r="V5425" i="1"/>
  <c r="W5425" i="1" s="1"/>
  <c r="X5420" i="1"/>
  <c r="Y5420" i="1" s="1"/>
  <c r="V5417" i="1"/>
  <c r="W5417" i="1" s="1"/>
  <c r="X5412" i="1"/>
  <c r="Y5412" i="1" s="1"/>
  <c r="V5409" i="1"/>
  <c r="W5409" i="1" s="1"/>
  <c r="X5404" i="1"/>
  <c r="Y5404" i="1" s="1"/>
  <c r="V5401" i="1"/>
  <c r="W5401" i="1" s="1"/>
  <c r="X5396" i="1"/>
  <c r="Y5396" i="1" s="1"/>
  <c r="V5393" i="1"/>
  <c r="W5393" i="1" s="1"/>
  <c r="X5388" i="1"/>
  <c r="Y5388" i="1" s="1"/>
  <c r="V5385" i="1"/>
  <c r="W5385" i="1" s="1"/>
  <c r="X5380" i="1"/>
  <c r="Y5380" i="1" s="1"/>
  <c r="V5377" i="1"/>
  <c r="W5377" i="1" s="1"/>
  <c r="X5372" i="1"/>
  <c r="Y5372" i="1" s="1"/>
  <c r="V5369" i="1"/>
  <c r="W5369" i="1" s="1"/>
  <c r="X5364" i="1"/>
  <c r="Y5364" i="1" s="1"/>
  <c r="V5361" i="1"/>
  <c r="W5361" i="1" s="1"/>
  <c r="X5356" i="1"/>
  <c r="Y5356" i="1" s="1"/>
  <c r="V5353" i="1"/>
  <c r="W5353" i="1" s="1"/>
  <c r="X5348" i="1"/>
  <c r="Y5348" i="1" s="1"/>
  <c r="V5345" i="1"/>
  <c r="W5345" i="1" s="1"/>
  <c r="X5340" i="1"/>
  <c r="Y5340" i="1" s="1"/>
  <c r="V5337" i="1"/>
  <c r="W5337" i="1" s="1"/>
  <c r="X5332" i="1"/>
  <c r="Y5332" i="1" s="1"/>
  <c r="V5329" i="1"/>
  <c r="W5329" i="1" s="1"/>
  <c r="X5324" i="1"/>
  <c r="Y5324" i="1" s="1"/>
  <c r="V5321" i="1"/>
  <c r="W5321" i="1" s="1"/>
  <c r="X5316" i="1"/>
  <c r="Y5316" i="1" s="1"/>
  <c r="V5313" i="1"/>
  <c r="W5313" i="1" s="1"/>
  <c r="X5308" i="1"/>
  <c r="Y5308" i="1" s="1"/>
  <c r="V5305" i="1"/>
  <c r="W5305" i="1" s="1"/>
  <c r="X5300" i="1"/>
  <c r="Y5300" i="1" s="1"/>
  <c r="V5297" i="1"/>
  <c r="W5297" i="1" s="1"/>
  <c r="X5292" i="1"/>
  <c r="Y5292" i="1" s="1"/>
  <c r="V5289" i="1"/>
  <c r="W5289" i="1" s="1"/>
  <c r="X5284" i="1"/>
  <c r="Y5284" i="1" s="1"/>
  <c r="V5281" i="1"/>
  <c r="W5281" i="1" s="1"/>
  <c r="X5276" i="1"/>
  <c r="Y5276" i="1" s="1"/>
  <c r="V5273" i="1"/>
  <c r="W5273" i="1" s="1"/>
  <c r="X5268" i="1"/>
  <c r="Y5268" i="1" s="1"/>
  <c r="V5265" i="1"/>
  <c r="W5265" i="1" s="1"/>
  <c r="X5260" i="1"/>
  <c r="Y5260" i="1" s="1"/>
  <c r="V5257" i="1"/>
  <c r="W5257" i="1" s="1"/>
  <c r="X5252" i="1"/>
  <c r="Y5252" i="1" s="1"/>
  <c r="V5249" i="1"/>
  <c r="W5249" i="1" s="1"/>
  <c r="X5244" i="1"/>
  <c r="Y5244" i="1" s="1"/>
  <c r="V5241" i="1"/>
  <c r="W5241" i="1" s="1"/>
  <c r="X5236" i="1"/>
  <c r="Y5236" i="1" s="1"/>
  <c r="V5233" i="1"/>
  <c r="W5233" i="1" s="1"/>
  <c r="X5228" i="1"/>
  <c r="Y5228" i="1" s="1"/>
  <c r="V5225" i="1"/>
  <c r="W5225" i="1" s="1"/>
  <c r="X5220" i="1"/>
  <c r="Y5220" i="1" s="1"/>
  <c r="V5217" i="1"/>
  <c r="W5217" i="1" s="1"/>
  <c r="X5212" i="1"/>
  <c r="Y5212" i="1" s="1"/>
  <c r="X5968" i="1"/>
  <c r="Y5968" i="1" s="1"/>
  <c r="X5964" i="1"/>
  <c r="Y5964" i="1" s="1"/>
  <c r="X5960" i="1"/>
  <c r="Y5960" i="1" s="1"/>
  <c r="X5956" i="1"/>
  <c r="Y5956" i="1" s="1"/>
  <c r="X5952" i="1"/>
  <c r="Y5952" i="1" s="1"/>
  <c r="X5948" i="1"/>
  <c r="Y5948" i="1" s="1"/>
  <c r="X5944" i="1"/>
  <c r="Y5944" i="1" s="1"/>
  <c r="X5940" i="1"/>
  <c r="Y5940" i="1" s="1"/>
  <c r="X8718" i="1"/>
  <c r="Y8718" i="1" s="1"/>
  <c r="X5932" i="1"/>
  <c r="Y5932" i="1" s="1"/>
  <c r="X5928" i="1"/>
  <c r="Y5928" i="1" s="1"/>
  <c r="X5924" i="1"/>
  <c r="Y5924" i="1" s="1"/>
  <c r="X5920" i="1"/>
  <c r="Y5920" i="1" s="1"/>
  <c r="X5916" i="1"/>
  <c r="Y5916" i="1" s="1"/>
  <c r="X5912" i="1"/>
  <c r="Y5912" i="1" s="1"/>
  <c r="X5908" i="1"/>
  <c r="Y5908" i="1" s="1"/>
  <c r="X5904" i="1"/>
  <c r="Y5904" i="1" s="1"/>
  <c r="X5900" i="1"/>
  <c r="Y5900" i="1" s="1"/>
  <c r="X5896" i="1"/>
  <c r="Y5896" i="1" s="1"/>
  <c r="X5892" i="1"/>
  <c r="Y5892" i="1" s="1"/>
  <c r="X5888" i="1"/>
  <c r="Y5888" i="1" s="1"/>
  <c r="X5884" i="1"/>
  <c r="Y5884" i="1" s="1"/>
  <c r="X5880" i="1"/>
  <c r="Y5880" i="1" s="1"/>
  <c r="X5876" i="1"/>
  <c r="Y5876" i="1" s="1"/>
  <c r="X5872" i="1"/>
  <c r="Y5872" i="1" s="1"/>
  <c r="X5868" i="1"/>
  <c r="Y5868" i="1" s="1"/>
  <c r="X5864" i="1"/>
  <c r="Y5864" i="1" s="1"/>
  <c r="X5860" i="1"/>
  <c r="Y5860" i="1" s="1"/>
  <c r="X5856" i="1"/>
  <c r="Y5856" i="1" s="1"/>
  <c r="X5852" i="1"/>
  <c r="Y5852" i="1" s="1"/>
  <c r="X5848" i="1"/>
  <c r="Y5848" i="1" s="1"/>
  <c r="X5844" i="1"/>
  <c r="Y5844" i="1" s="1"/>
  <c r="X5840" i="1"/>
  <c r="Y5840" i="1" s="1"/>
  <c r="X5836" i="1"/>
  <c r="Y5836" i="1" s="1"/>
  <c r="X5832" i="1"/>
  <c r="Y5832" i="1" s="1"/>
  <c r="X5828" i="1"/>
  <c r="Y5828" i="1" s="1"/>
  <c r="X5824" i="1"/>
  <c r="Y5824" i="1" s="1"/>
  <c r="X5820" i="1"/>
  <c r="Y5820" i="1" s="1"/>
  <c r="X5816" i="1"/>
  <c r="Y5816" i="1" s="1"/>
  <c r="X5812" i="1"/>
  <c r="Y5812" i="1" s="1"/>
  <c r="X5808" i="1"/>
  <c r="Y5808" i="1" s="1"/>
  <c r="X5804" i="1"/>
  <c r="Y5804" i="1" s="1"/>
  <c r="X5800" i="1"/>
  <c r="Y5800" i="1" s="1"/>
  <c r="X5796" i="1"/>
  <c r="Y5796" i="1" s="1"/>
  <c r="X5792" i="1"/>
  <c r="Y5792" i="1" s="1"/>
  <c r="X5788" i="1"/>
  <c r="Y5788" i="1" s="1"/>
  <c r="X5784" i="1"/>
  <c r="Y5784" i="1" s="1"/>
  <c r="X5780" i="1"/>
  <c r="Y5780" i="1" s="1"/>
  <c r="X5776" i="1"/>
  <c r="Y5776" i="1" s="1"/>
  <c r="X5772" i="1"/>
  <c r="Y5772" i="1" s="1"/>
  <c r="X5768" i="1"/>
  <c r="Y5768" i="1" s="1"/>
  <c r="X5764" i="1"/>
  <c r="Y5764" i="1" s="1"/>
  <c r="X5760" i="1"/>
  <c r="Y5760" i="1" s="1"/>
  <c r="X5756" i="1"/>
  <c r="Y5756" i="1" s="1"/>
  <c r="X5752" i="1"/>
  <c r="Y5752" i="1" s="1"/>
  <c r="X5748" i="1"/>
  <c r="Y5748" i="1" s="1"/>
  <c r="X5744" i="1"/>
  <c r="Y5744" i="1" s="1"/>
  <c r="X5740" i="1"/>
  <c r="Y5740" i="1" s="1"/>
  <c r="X5736" i="1"/>
  <c r="Y5736" i="1" s="1"/>
  <c r="X5732" i="1"/>
  <c r="Y5732" i="1" s="1"/>
  <c r="X5728" i="1"/>
  <c r="Y5728" i="1" s="1"/>
  <c r="X5724" i="1"/>
  <c r="Y5724" i="1" s="1"/>
  <c r="X5720" i="1"/>
  <c r="Y5720" i="1" s="1"/>
  <c r="X5716" i="1"/>
  <c r="Y5716" i="1" s="1"/>
  <c r="X5712" i="1"/>
  <c r="Y5712" i="1" s="1"/>
  <c r="X5708" i="1"/>
  <c r="Y5708" i="1" s="1"/>
  <c r="X5704" i="1"/>
  <c r="Y5704" i="1" s="1"/>
  <c r="X5700" i="1"/>
  <c r="Y5700" i="1" s="1"/>
  <c r="X5696" i="1"/>
  <c r="Y5696" i="1" s="1"/>
  <c r="X5692" i="1"/>
  <c r="Y5692" i="1" s="1"/>
  <c r="X5688" i="1"/>
  <c r="Y5688" i="1" s="1"/>
  <c r="X5684" i="1"/>
  <c r="Y5684" i="1" s="1"/>
  <c r="X5680" i="1"/>
  <c r="Y5680" i="1" s="1"/>
  <c r="X5676" i="1"/>
  <c r="Y5676" i="1" s="1"/>
  <c r="X5672" i="1"/>
  <c r="Y5672" i="1" s="1"/>
  <c r="X5668" i="1"/>
  <c r="Y5668" i="1" s="1"/>
  <c r="X5664" i="1"/>
  <c r="Y5664" i="1" s="1"/>
  <c r="X5660" i="1"/>
  <c r="Y5660" i="1" s="1"/>
  <c r="X5656" i="1"/>
  <c r="Y5656" i="1" s="1"/>
  <c r="X5652" i="1"/>
  <c r="Y5652" i="1" s="1"/>
  <c r="X5648" i="1"/>
  <c r="Y5648" i="1" s="1"/>
  <c r="X5644" i="1"/>
  <c r="Y5644" i="1" s="1"/>
  <c r="X5640" i="1"/>
  <c r="Y5640" i="1" s="1"/>
  <c r="X5636" i="1"/>
  <c r="Y5636" i="1" s="1"/>
  <c r="X5632" i="1"/>
  <c r="Y5632" i="1" s="1"/>
  <c r="X5628" i="1"/>
  <c r="Y5628" i="1" s="1"/>
  <c r="X5624" i="1"/>
  <c r="Y5624" i="1" s="1"/>
  <c r="X5620" i="1"/>
  <c r="Y5620" i="1" s="1"/>
  <c r="X5616" i="1"/>
  <c r="Y5616" i="1" s="1"/>
  <c r="X5612" i="1"/>
  <c r="Y5612" i="1" s="1"/>
  <c r="X5608" i="1"/>
  <c r="Y5608" i="1" s="1"/>
  <c r="X5604" i="1"/>
  <c r="Y5604" i="1" s="1"/>
  <c r="X5600" i="1"/>
  <c r="Y5600" i="1" s="1"/>
  <c r="X5594" i="1"/>
  <c r="Y5594" i="1" s="1"/>
  <c r="X5586" i="1"/>
  <c r="Y5586" i="1" s="1"/>
  <c r="X5578" i="1"/>
  <c r="Y5578" i="1" s="1"/>
  <c r="X5570" i="1"/>
  <c r="Y5570" i="1" s="1"/>
  <c r="X5562" i="1"/>
  <c r="Y5562" i="1" s="1"/>
  <c r="X5554" i="1"/>
  <c r="Y5554" i="1" s="1"/>
  <c r="X5546" i="1"/>
  <c r="Y5546" i="1" s="1"/>
  <c r="X5538" i="1"/>
  <c r="Y5538" i="1" s="1"/>
  <c r="X5530" i="1"/>
  <c r="Y5530" i="1" s="1"/>
  <c r="X5522" i="1"/>
  <c r="Y5522" i="1" s="1"/>
  <c r="X5514" i="1"/>
  <c r="Y5514" i="1" s="1"/>
  <c r="X5506" i="1"/>
  <c r="Y5506" i="1" s="1"/>
  <c r="X5498" i="1"/>
  <c r="Y5498" i="1" s="1"/>
  <c r="X5490" i="1"/>
  <c r="Y5490" i="1" s="1"/>
  <c r="X5482" i="1"/>
  <c r="Y5482" i="1" s="1"/>
  <c r="X5474" i="1"/>
  <c r="Y5474" i="1" s="1"/>
  <c r="X5466" i="1"/>
  <c r="Y5466" i="1" s="1"/>
  <c r="X5458" i="1"/>
  <c r="Y5458" i="1" s="1"/>
  <c r="X5450" i="1"/>
  <c r="Y5450" i="1" s="1"/>
  <c r="X5442" i="1"/>
  <c r="Y5442" i="1" s="1"/>
  <c r="X5434" i="1"/>
  <c r="Y5434" i="1" s="1"/>
  <c r="X5426" i="1"/>
  <c r="Y5426" i="1" s="1"/>
  <c r="X5418" i="1"/>
  <c r="Y5418" i="1" s="1"/>
  <c r="X5410" i="1"/>
  <c r="Y5410" i="1" s="1"/>
  <c r="X5402" i="1"/>
  <c r="Y5402" i="1" s="1"/>
  <c r="X5394" i="1"/>
  <c r="Y5394" i="1" s="1"/>
  <c r="X5386" i="1"/>
  <c r="Y5386" i="1" s="1"/>
  <c r="X5378" i="1"/>
  <c r="Y5378" i="1" s="1"/>
  <c r="X5370" i="1"/>
  <c r="Y5370" i="1" s="1"/>
  <c r="X5362" i="1"/>
  <c r="Y5362" i="1" s="1"/>
  <c r="X5354" i="1"/>
  <c r="Y5354" i="1" s="1"/>
  <c r="X5346" i="1"/>
  <c r="Y5346" i="1" s="1"/>
  <c r="X5338" i="1"/>
  <c r="Y5338" i="1" s="1"/>
  <c r="X5330" i="1"/>
  <c r="Y5330" i="1" s="1"/>
  <c r="X5322" i="1"/>
  <c r="Y5322" i="1" s="1"/>
  <c r="X5314" i="1"/>
  <c r="Y5314" i="1" s="1"/>
  <c r="X5306" i="1"/>
  <c r="Y5306" i="1" s="1"/>
  <c r="X5298" i="1"/>
  <c r="Y5298" i="1" s="1"/>
  <c r="X5290" i="1"/>
  <c r="Y5290" i="1" s="1"/>
  <c r="X5282" i="1"/>
  <c r="Y5282" i="1" s="1"/>
  <c r="X5274" i="1"/>
  <c r="Y5274" i="1" s="1"/>
  <c r="X5266" i="1"/>
  <c r="Y5266" i="1" s="1"/>
  <c r="X5258" i="1"/>
  <c r="Y5258" i="1" s="1"/>
  <c r="X5250" i="1"/>
  <c r="Y5250" i="1" s="1"/>
  <c r="X5242" i="1"/>
  <c r="Y5242" i="1" s="1"/>
  <c r="X5234" i="1"/>
  <c r="Y5234" i="1" s="1"/>
  <c r="X5226" i="1"/>
  <c r="Y5226" i="1" s="1"/>
  <c r="X5218" i="1"/>
  <c r="Y5218" i="1" s="1"/>
  <c r="X5210" i="1"/>
  <c r="Y5210" i="1" s="1"/>
  <c r="X5202" i="1"/>
  <c r="Y5202" i="1" s="1"/>
  <c r="X5194" i="1"/>
  <c r="Y5194" i="1" s="1"/>
  <c r="X5186" i="1"/>
  <c r="Y5186" i="1" s="1"/>
  <c r="X5178" i="1"/>
  <c r="Y5178" i="1" s="1"/>
  <c r="X5170" i="1"/>
  <c r="Y5170" i="1" s="1"/>
  <c r="X5162" i="1"/>
  <c r="Y5162" i="1" s="1"/>
  <c r="X5154" i="1"/>
  <c r="Y5154" i="1" s="1"/>
  <c r="X5146" i="1"/>
  <c r="Y5146" i="1" s="1"/>
  <c r="X5138" i="1"/>
  <c r="Y5138" i="1" s="1"/>
  <c r="X5130" i="1"/>
  <c r="Y5130" i="1" s="1"/>
  <c r="X5122" i="1"/>
  <c r="Y5122" i="1" s="1"/>
  <c r="X5114" i="1"/>
  <c r="Y5114" i="1" s="1"/>
  <c r="X5106" i="1"/>
  <c r="Y5106" i="1" s="1"/>
  <c r="X5098" i="1"/>
  <c r="Y5098" i="1" s="1"/>
  <c r="X5090" i="1"/>
  <c r="Y5090" i="1" s="1"/>
  <c r="X5082" i="1"/>
  <c r="Y5082" i="1" s="1"/>
  <c r="X5074" i="1"/>
  <c r="Y5074" i="1" s="1"/>
  <c r="X5066" i="1"/>
  <c r="Y5066" i="1" s="1"/>
  <c r="X5058" i="1"/>
  <c r="Y5058" i="1" s="1"/>
  <c r="X5050" i="1"/>
  <c r="Y5050" i="1" s="1"/>
  <c r="X5042" i="1"/>
  <c r="Y5042" i="1" s="1"/>
  <c r="X5034" i="1"/>
  <c r="Y5034" i="1" s="1"/>
  <c r="X5026" i="1"/>
  <c r="Y5026" i="1" s="1"/>
  <c r="X5018" i="1"/>
  <c r="Y5018" i="1" s="1"/>
  <c r="X5010" i="1"/>
  <c r="Y5010" i="1" s="1"/>
  <c r="X5008" i="1"/>
  <c r="Y5008" i="1" s="1"/>
  <c r="X4994" i="1"/>
  <c r="Y4994" i="1" s="1"/>
  <c r="X4992" i="1"/>
  <c r="Y4992" i="1" s="1"/>
  <c r="X4978" i="1"/>
  <c r="Y4978" i="1" s="1"/>
  <c r="X4976" i="1"/>
  <c r="Y4976" i="1" s="1"/>
  <c r="X4962" i="1"/>
  <c r="Y4962" i="1" s="1"/>
  <c r="X4960" i="1"/>
  <c r="Y4960" i="1" s="1"/>
  <c r="X4946" i="1"/>
  <c r="Y4946" i="1" s="1"/>
  <c r="X4944" i="1"/>
  <c r="Y4944" i="1" s="1"/>
  <c r="X4930" i="1"/>
  <c r="Y4930" i="1" s="1"/>
  <c r="X4928" i="1"/>
  <c r="Y4928" i="1" s="1"/>
  <c r="X4914" i="1"/>
  <c r="Y4914" i="1" s="1"/>
  <c r="X4912" i="1"/>
  <c r="Y4912" i="1" s="1"/>
  <c r="X4898" i="1"/>
  <c r="Y4898" i="1" s="1"/>
  <c r="X4896" i="1"/>
  <c r="Y4896" i="1" s="1"/>
  <c r="X4882" i="1"/>
  <c r="Y4882" i="1" s="1"/>
  <c r="X4880" i="1"/>
  <c r="Y4880" i="1" s="1"/>
  <c r="V5597" i="1"/>
  <c r="W5597" i="1" s="1"/>
  <c r="X5592" i="1"/>
  <c r="Y5592" i="1" s="1"/>
  <c r="V5589" i="1"/>
  <c r="W5589" i="1" s="1"/>
  <c r="X5584" i="1"/>
  <c r="Y5584" i="1" s="1"/>
  <c r="V5581" i="1"/>
  <c r="W5581" i="1" s="1"/>
  <c r="X5576" i="1"/>
  <c r="Y5576" i="1" s="1"/>
  <c r="V5573" i="1"/>
  <c r="W5573" i="1" s="1"/>
  <c r="X5568" i="1"/>
  <c r="Y5568" i="1" s="1"/>
  <c r="V5565" i="1"/>
  <c r="W5565" i="1" s="1"/>
  <c r="X5560" i="1"/>
  <c r="Y5560" i="1" s="1"/>
  <c r="V5557" i="1"/>
  <c r="W5557" i="1" s="1"/>
  <c r="X5552" i="1"/>
  <c r="Y5552" i="1" s="1"/>
  <c r="V5549" i="1"/>
  <c r="W5549" i="1" s="1"/>
  <c r="X5544" i="1"/>
  <c r="Y5544" i="1" s="1"/>
  <c r="V5541" i="1"/>
  <c r="W5541" i="1" s="1"/>
  <c r="X5536" i="1"/>
  <c r="Y5536" i="1" s="1"/>
  <c r="V5533" i="1"/>
  <c r="W5533" i="1" s="1"/>
  <c r="X5528" i="1"/>
  <c r="Y5528" i="1" s="1"/>
  <c r="V5525" i="1"/>
  <c r="W5525" i="1" s="1"/>
  <c r="X5520" i="1"/>
  <c r="Y5520" i="1" s="1"/>
  <c r="V5517" i="1"/>
  <c r="W5517" i="1" s="1"/>
  <c r="X5512" i="1"/>
  <c r="Y5512" i="1" s="1"/>
  <c r="V5509" i="1"/>
  <c r="W5509" i="1" s="1"/>
  <c r="X5504" i="1"/>
  <c r="Y5504" i="1" s="1"/>
  <c r="V5501" i="1"/>
  <c r="W5501" i="1" s="1"/>
  <c r="X5496" i="1"/>
  <c r="Y5496" i="1" s="1"/>
  <c r="V5493" i="1"/>
  <c r="W5493" i="1" s="1"/>
  <c r="X5488" i="1"/>
  <c r="Y5488" i="1" s="1"/>
  <c r="V5485" i="1"/>
  <c r="W5485" i="1" s="1"/>
  <c r="X5480" i="1"/>
  <c r="Y5480" i="1" s="1"/>
  <c r="V5477" i="1"/>
  <c r="W5477" i="1" s="1"/>
  <c r="X5472" i="1"/>
  <c r="Y5472" i="1" s="1"/>
  <c r="V5469" i="1"/>
  <c r="W5469" i="1" s="1"/>
  <c r="X5464" i="1"/>
  <c r="Y5464" i="1" s="1"/>
  <c r="V5461" i="1"/>
  <c r="W5461" i="1" s="1"/>
  <c r="X5456" i="1"/>
  <c r="Y5456" i="1" s="1"/>
  <c r="V5453" i="1"/>
  <c r="W5453" i="1" s="1"/>
  <c r="X5448" i="1"/>
  <c r="Y5448" i="1" s="1"/>
  <c r="V5445" i="1"/>
  <c r="W5445" i="1" s="1"/>
  <c r="X5440" i="1"/>
  <c r="Y5440" i="1" s="1"/>
  <c r="V5437" i="1"/>
  <c r="W5437" i="1" s="1"/>
  <c r="X5432" i="1"/>
  <c r="Y5432" i="1" s="1"/>
  <c r="V5429" i="1"/>
  <c r="W5429" i="1" s="1"/>
  <c r="X5424" i="1"/>
  <c r="Y5424" i="1" s="1"/>
  <c r="V5421" i="1"/>
  <c r="W5421" i="1" s="1"/>
  <c r="X5416" i="1"/>
  <c r="Y5416" i="1" s="1"/>
  <c r="V5413" i="1"/>
  <c r="W5413" i="1" s="1"/>
  <c r="X5408" i="1"/>
  <c r="Y5408" i="1" s="1"/>
  <c r="V5405" i="1"/>
  <c r="W5405" i="1" s="1"/>
  <c r="X5400" i="1"/>
  <c r="Y5400" i="1" s="1"/>
  <c r="V5397" i="1"/>
  <c r="W5397" i="1" s="1"/>
  <c r="X5392" i="1"/>
  <c r="Y5392" i="1" s="1"/>
  <c r="V5389" i="1"/>
  <c r="W5389" i="1" s="1"/>
  <c r="X5384" i="1"/>
  <c r="Y5384" i="1" s="1"/>
  <c r="V5381" i="1"/>
  <c r="W5381" i="1" s="1"/>
  <c r="X5376" i="1"/>
  <c r="Y5376" i="1" s="1"/>
  <c r="V5373" i="1"/>
  <c r="W5373" i="1" s="1"/>
  <c r="X5368" i="1"/>
  <c r="Y5368" i="1" s="1"/>
  <c r="V5365" i="1"/>
  <c r="W5365" i="1" s="1"/>
  <c r="X5360" i="1"/>
  <c r="Y5360" i="1" s="1"/>
  <c r="V5357" i="1"/>
  <c r="W5357" i="1" s="1"/>
  <c r="X5352" i="1"/>
  <c r="Y5352" i="1" s="1"/>
  <c r="V5349" i="1"/>
  <c r="W5349" i="1" s="1"/>
  <c r="X5344" i="1"/>
  <c r="Y5344" i="1" s="1"/>
  <c r="V5341" i="1"/>
  <c r="W5341" i="1" s="1"/>
  <c r="X5336" i="1"/>
  <c r="Y5336" i="1" s="1"/>
  <c r="V5333" i="1"/>
  <c r="W5333" i="1" s="1"/>
  <c r="X5328" i="1"/>
  <c r="Y5328" i="1" s="1"/>
  <c r="V5325" i="1"/>
  <c r="W5325" i="1" s="1"/>
  <c r="X5320" i="1"/>
  <c r="Y5320" i="1" s="1"/>
  <c r="V5317" i="1"/>
  <c r="W5317" i="1" s="1"/>
  <c r="X5312" i="1"/>
  <c r="Y5312" i="1" s="1"/>
  <c r="V5309" i="1"/>
  <c r="W5309" i="1" s="1"/>
  <c r="X5304" i="1"/>
  <c r="Y5304" i="1" s="1"/>
  <c r="V5301" i="1"/>
  <c r="W5301" i="1" s="1"/>
  <c r="X5296" i="1"/>
  <c r="Y5296" i="1" s="1"/>
  <c r="V5293" i="1"/>
  <c r="W5293" i="1" s="1"/>
  <c r="X5288" i="1"/>
  <c r="Y5288" i="1" s="1"/>
  <c r="V5285" i="1"/>
  <c r="W5285" i="1" s="1"/>
  <c r="X5280" i="1"/>
  <c r="Y5280" i="1" s="1"/>
  <c r="V5277" i="1"/>
  <c r="W5277" i="1" s="1"/>
  <c r="X5272" i="1"/>
  <c r="Y5272" i="1" s="1"/>
  <c r="V5269" i="1"/>
  <c r="W5269" i="1" s="1"/>
  <c r="X5264" i="1"/>
  <c r="Y5264" i="1" s="1"/>
  <c r="V5261" i="1"/>
  <c r="W5261" i="1" s="1"/>
  <c r="X5256" i="1"/>
  <c r="Y5256" i="1" s="1"/>
  <c r="V5253" i="1"/>
  <c r="W5253" i="1" s="1"/>
  <c r="X5248" i="1"/>
  <c r="Y5248" i="1" s="1"/>
  <c r="V5245" i="1"/>
  <c r="W5245" i="1" s="1"/>
  <c r="X5240" i="1"/>
  <c r="Y5240" i="1" s="1"/>
  <c r="V5237" i="1"/>
  <c r="W5237" i="1" s="1"/>
  <c r="X5232" i="1"/>
  <c r="Y5232" i="1" s="1"/>
  <c r="V5229" i="1"/>
  <c r="W5229" i="1" s="1"/>
  <c r="X5224" i="1"/>
  <c r="Y5224" i="1" s="1"/>
  <c r="V5221" i="1"/>
  <c r="W5221" i="1" s="1"/>
  <c r="X5216" i="1"/>
  <c r="Y5216" i="1" s="1"/>
  <c r="V5213" i="1"/>
  <c r="W5213" i="1" s="1"/>
  <c r="X5208" i="1"/>
  <c r="Y5208" i="1" s="1"/>
  <c r="V5205" i="1"/>
  <c r="W5205" i="1" s="1"/>
  <c r="X5200" i="1"/>
  <c r="Y5200" i="1" s="1"/>
  <c r="V5197" i="1"/>
  <c r="W5197" i="1" s="1"/>
  <c r="X5192" i="1"/>
  <c r="Y5192" i="1" s="1"/>
  <c r="V5189" i="1"/>
  <c r="W5189" i="1" s="1"/>
  <c r="X5184" i="1"/>
  <c r="Y5184" i="1" s="1"/>
  <c r="V5181" i="1"/>
  <c r="W5181" i="1" s="1"/>
  <c r="X5176" i="1"/>
  <c r="Y5176" i="1" s="1"/>
  <c r="V5173" i="1"/>
  <c r="W5173" i="1" s="1"/>
  <c r="X5168" i="1"/>
  <c r="Y5168" i="1" s="1"/>
  <c r="V5165" i="1"/>
  <c r="W5165" i="1" s="1"/>
  <c r="X5160" i="1"/>
  <c r="Y5160" i="1" s="1"/>
  <c r="V5157" i="1"/>
  <c r="W5157" i="1" s="1"/>
  <c r="X5152" i="1"/>
  <c r="Y5152" i="1" s="1"/>
  <c r="V5149" i="1"/>
  <c r="W5149" i="1" s="1"/>
  <c r="X5144" i="1"/>
  <c r="Y5144" i="1" s="1"/>
  <c r="V5141" i="1"/>
  <c r="W5141" i="1" s="1"/>
  <c r="X5136" i="1"/>
  <c r="Y5136" i="1" s="1"/>
  <c r="V5133" i="1"/>
  <c r="W5133" i="1" s="1"/>
  <c r="X5128" i="1"/>
  <c r="Y5128" i="1" s="1"/>
  <c r="V5125" i="1"/>
  <c r="W5125" i="1" s="1"/>
  <c r="X5120" i="1"/>
  <c r="Y5120" i="1" s="1"/>
  <c r="V5117" i="1"/>
  <c r="W5117" i="1" s="1"/>
  <c r="X5112" i="1"/>
  <c r="Y5112" i="1" s="1"/>
  <c r="V5109" i="1"/>
  <c r="W5109" i="1" s="1"/>
  <c r="X5104" i="1"/>
  <c r="Y5104" i="1" s="1"/>
  <c r="V5101" i="1"/>
  <c r="W5101" i="1" s="1"/>
  <c r="X5096" i="1"/>
  <c r="Y5096" i="1" s="1"/>
  <c r="V5093" i="1"/>
  <c r="W5093" i="1" s="1"/>
  <c r="X5088" i="1"/>
  <c r="Y5088" i="1" s="1"/>
  <c r="V5085" i="1"/>
  <c r="W5085" i="1" s="1"/>
  <c r="X5080" i="1"/>
  <c r="Y5080" i="1" s="1"/>
  <c r="V5077" i="1"/>
  <c r="W5077" i="1" s="1"/>
  <c r="X5072" i="1"/>
  <c r="Y5072" i="1" s="1"/>
  <c r="V5069" i="1"/>
  <c r="W5069" i="1" s="1"/>
  <c r="X5064" i="1"/>
  <c r="Y5064" i="1" s="1"/>
  <c r="V5061" i="1"/>
  <c r="W5061" i="1" s="1"/>
  <c r="X5056" i="1"/>
  <c r="Y5056" i="1" s="1"/>
  <c r="V5053" i="1"/>
  <c r="W5053" i="1" s="1"/>
  <c r="X5048" i="1"/>
  <c r="Y5048" i="1" s="1"/>
  <c r="V5045" i="1"/>
  <c r="W5045" i="1" s="1"/>
  <c r="X5040" i="1"/>
  <c r="Y5040" i="1" s="1"/>
  <c r="V5037" i="1"/>
  <c r="W5037" i="1" s="1"/>
  <c r="X5032" i="1"/>
  <c r="Y5032" i="1" s="1"/>
  <c r="V5029" i="1"/>
  <c r="W5029" i="1" s="1"/>
  <c r="X5024" i="1"/>
  <c r="Y5024" i="1" s="1"/>
  <c r="V5021" i="1"/>
  <c r="W5021" i="1" s="1"/>
  <c r="X5016" i="1"/>
  <c r="Y5016" i="1" s="1"/>
  <c r="V5013" i="1"/>
  <c r="W5013" i="1" s="1"/>
  <c r="X5006" i="1"/>
  <c r="Y5006" i="1" s="1"/>
  <c r="X5004" i="1"/>
  <c r="Y5004" i="1" s="1"/>
  <c r="X4990" i="1"/>
  <c r="Y4990" i="1" s="1"/>
  <c r="X4988" i="1"/>
  <c r="Y4988" i="1" s="1"/>
  <c r="X4974" i="1"/>
  <c r="Y4974" i="1" s="1"/>
  <c r="X4972" i="1"/>
  <c r="Y4972" i="1" s="1"/>
  <c r="X4958" i="1"/>
  <c r="Y4958" i="1" s="1"/>
  <c r="X4956" i="1"/>
  <c r="Y4956" i="1" s="1"/>
  <c r="X4942" i="1"/>
  <c r="Y4942" i="1" s="1"/>
  <c r="X4940" i="1"/>
  <c r="Y4940" i="1" s="1"/>
  <c r="X4926" i="1"/>
  <c r="Y4926" i="1" s="1"/>
  <c r="X4924" i="1"/>
  <c r="Y4924" i="1" s="1"/>
  <c r="X4910" i="1"/>
  <c r="Y4910" i="1" s="1"/>
  <c r="X4908" i="1"/>
  <c r="Y4908" i="1" s="1"/>
  <c r="X4894" i="1"/>
  <c r="Y4894" i="1" s="1"/>
  <c r="X4892" i="1"/>
  <c r="Y4892" i="1" s="1"/>
  <c r="X4878" i="1"/>
  <c r="Y4878" i="1" s="1"/>
  <c r="X4876" i="1"/>
  <c r="Y4876" i="1" s="1"/>
  <c r="X4628" i="1"/>
  <c r="Y4628" i="1" s="1"/>
  <c r="X4624" i="1"/>
  <c r="Y4624" i="1" s="1"/>
  <c r="X4620" i="1"/>
  <c r="Y4620" i="1" s="1"/>
  <c r="X4616" i="1"/>
  <c r="Y4616" i="1" s="1"/>
  <c r="X4612" i="1"/>
  <c r="Y4612" i="1" s="1"/>
  <c r="X4608" i="1"/>
  <c r="Y4608" i="1" s="1"/>
  <c r="X4604" i="1"/>
  <c r="Y4604" i="1" s="1"/>
  <c r="X4600" i="1"/>
  <c r="Y4600" i="1" s="1"/>
  <c r="X4596" i="1"/>
  <c r="Y4596" i="1" s="1"/>
  <c r="X4592" i="1"/>
  <c r="Y4592" i="1" s="1"/>
  <c r="X4588" i="1"/>
  <c r="Y4588" i="1" s="1"/>
  <c r="X4584" i="1"/>
  <c r="Y4584" i="1" s="1"/>
  <c r="X4580" i="1"/>
  <c r="Y4580" i="1" s="1"/>
  <c r="X4576" i="1"/>
  <c r="Y4576" i="1" s="1"/>
  <c r="X4572" i="1"/>
  <c r="Y4572" i="1" s="1"/>
  <c r="X4568" i="1"/>
  <c r="Y4568" i="1" s="1"/>
  <c r="X4564" i="1"/>
  <c r="Y4564" i="1" s="1"/>
  <c r="X4560" i="1"/>
  <c r="Y4560" i="1" s="1"/>
  <c r="X4556" i="1"/>
  <c r="Y4556" i="1" s="1"/>
  <c r="X4552" i="1"/>
  <c r="Y4552" i="1" s="1"/>
  <c r="X4548" i="1"/>
  <c r="Y4548" i="1" s="1"/>
  <c r="X4544" i="1"/>
  <c r="Y4544" i="1" s="1"/>
  <c r="X4540" i="1"/>
  <c r="Y4540" i="1" s="1"/>
  <c r="X4536" i="1"/>
  <c r="Y4536" i="1" s="1"/>
  <c r="X4532" i="1"/>
  <c r="Y4532" i="1" s="1"/>
  <c r="X4528" i="1"/>
  <c r="Y4528" i="1" s="1"/>
  <c r="X4524" i="1"/>
  <c r="Y4524" i="1" s="1"/>
  <c r="X4520" i="1"/>
  <c r="Y4520" i="1" s="1"/>
  <c r="X4516" i="1"/>
  <c r="Y4516" i="1" s="1"/>
  <c r="X4512" i="1"/>
  <c r="Y4512" i="1" s="1"/>
  <c r="X4508" i="1"/>
  <c r="Y4508" i="1" s="1"/>
  <c r="X4504" i="1"/>
  <c r="Y4504" i="1" s="1"/>
  <c r="X4500" i="1"/>
  <c r="Y4500" i="1" s="1"/>
  <c r="X4496" i="1"/>
  <c r="Y4496" i="1" s="1"/>
  <c r="X4492" i="1"/>
  <c r="Y4492" i="1" s="1"/>
  <c r="X4488" i="1"/>
  <c r="Y4488" i="1" s="1"/>
  <c r="X4484" i="1"/>
  <c r="Y4484" i="1" s="1"/>
  <c r="X4475" i="1"/>
  <c r="Y4475" i="1" s="1"/>
  <c r="X4467" i="1"/>
  <c r="Y4467" i="1" s="1"/>
  <c r="X4459" i="1"/>
  <c r="Y4459" i="1" s="1"/>
  <c r="X4451" i="1"/>
  <c r="Y4451" i="1" s="1"/>
  <c r="X4443" i="1"/>
  <c r="Y4443" i="1" s="1"/>
  <c r="X4435" i="1"/>
  <c r="Y4435" i="1" s="1"/>
  <c r="X4427" i="1"/>
  <c r="Y4427" i="1" s="1"/>
  <c r="X4419" i="1"/>
  <c r="Y4419" i="1" s="1"/>
  <c r="X4411" i="1"/>
  <c r="Y4411" i="1" s="1"/>
  <c r="X4403" i="1"/>
  <c r="Y4403" i="1" s="1"/>
  <c r="X4395" i="1"/>
  <c r="Y4395" i="1" s="1"/>
  <c r="X4387" i="1"/>
  <c r="Y4387" i="1" s="1"/>
  <c r="X4379" i="1"/>
  <c r="Y4379" i="1" s="1"/>
  <c r="X4371" i="1"/>
  <c r="Y4371" i="1" s="1"/>
  <c r="X4363" i="1"/>
  <c r="Y4363" i="1" s="1"/>
  <c r="X4355" i="1"/>
  <c r="Y4355" i="1" s="1"/>
  <c r="X4347" i="1"/>
  <c r="Y4347" i="1" s="1"/>
  <c r="X4339" i="1"/>
  <c r="Y4339" i="1" s="1"/>
  <c r="X4331" i="1"/>
  <c r="Y4331" i="1" s="1"/>
  <c r="X4323" i="1"/>
  <c r="Y4323" i="1" s="1"/>
  <c r="X4315" i="1"/>
  <c r="Y4315" i="1" s="1"/>
  <c r="X4307" i="1"/>
  <c r="Y4307" i="1" s="1"/>
  <c r="X4299" i="1"/>
  <c r="Y4299" i="1" s="1"/>
  <c r="X4291" i="1"/>
  <c r="Y4291" i="1" s="1"/>
  <c r="X4283" i="1"/>
  <c r="Y4283" i="1" s="1"/>
  <c r="X4275" i="1"/>
  <c r="Y4275" i="1" s="1"/>
  <c r="X4267" i="1"/>
  <c r="Y4267" i="1" s="1"/>
  <c r="X4259" i="1"/>
  <c r="Y4259" i="1" s="1"/>
  <c r="X4251" i="1"/>
  <c r="Y4251" i="1" s="1"/>
  <c r="X4243" i="1"/>
  <c r="Y4243" i="1" s="1"/>
  <c r="X4235" i="1"/>
  <c r="Y4235" i="1" s="1"/>
  <c r="X4227" i="1"/>
  <c r="Y4227" i="1" s="1"/>
  <c r="X4219" i="1"/>
  <c r="Y4219" i="1" s="1"/>
  <c r="X4211" i="1"/>
  <c r="Y4211" i="1" s="1"/>
  <c r="X4203" i="1"/>
  <c r="Y4203" i="1" s="1"/>
  <c r="X4195" i="1"/>
  <c r="Y4195" i="1" s="1"/>
  <c r="X4187" i="1"/>
  <c r="Y4187" i="1" s="1"/>
  <c r="X4179" i="1"/>
  <c r="Y4179" i="1" s="1"/>
  <c r="X4171" i="1"/>
  <c r="Y4171" i="1" s="1"/>
  <c r="V4161" i="1"/>
  <c r="W4161" i="1" s="1"/>
  <c r="X4161" i="1"/>
  <c r="Y4161" i="1" s="1"/>
  <c r="V4145" i="1"/>
  <c r="W4145" i="1" s="1"/>
  <c r="X4145" i="1"/>
  <c r="Y4145" i="1" s="1"/>
  <c r="V4129" i="1"/>
  <c r="W4129" i="1" s="1"/>
  <c r="X4129" i="1"/>
  <c r="Y4129" i="1" s="1"/>
  <c r="V4113" i="1"/>
  <c r="W4113" i="1" s="1"/>
  <c r="X4113" i="1"/>
  <c r="Y4113" i="1" s="1"/>
  <c r="V4097" i="1"/>
  <c r="W4097" i="1" s="1"/>
  <c r="X4097" i="1"/>
  <c r="Y4097" i="1" s="1"/>
  <c r="V4081" i="1"/>
  <c r="W4081" i="1" s="1"/>
  <c r="X4081" i="1"/>
  <c r="Y4081" i="1" s="1"/>
  <c r="V4065" i="1"/>
  <c r="W4065" i="1" s="1"/>
  <c r="X4065" i="1"/>
  <c r="Y4065" i="1" s="1"/>
  <c r="V4049" i="1"/>
  <c r="W4049" i="1" s="1"/>
  <c r="X4049" i="1"/>
  <c r="Y4049" i="1" s="1"/>
  <c r="X4481" i="1"/>
  <c r="Y4481" i="1" s="1"/>
  <c r="V4478" i="1"/>
  <c r="W4478" i="1" s="1"/>
  <c r="X4473" i="1"/>
  <c r="Y4473" i="1" s="1"/>
  <c r="V4470" i="1"/>
  <c r="W4470" i="1" s="1"/>
  <c r="X4465" i="1"/>
  <c r="Y4465" i="1" s="1"/>
  <c r="V4462" i="1"/>
  <c r="W4462" i="1" s="1"/>
  <c r="X4457" i="1"/>
  <c r="Y4457" i="1" s="1"/>
  <c r="V4454" i="1"/>
  <c r="W4454" i="1" s="1"/>
  <c r="X4449" i="1"/>
  <c r="Y4449" i="1" s="1"/>
  <c r="V4446" i="1"/>
  <c r="W4446" i="1" s="1"/>
  <c r="X4441" i="1"/>
  <c r="Y4441" i="1" s="1"/>
  <c r="V4438" i="1"/>
  <c r="W4438" i="1" s="1"/>
  <c r="X4433" i="1"/>
  <c r="Y4433" i="1" s="1"/>
  <c r="V4430" i="1"/>
  <c r="W4430" i="1" s="1"/>
  <c r="X4425" i="1"/>
  <c r="Y4425" i="1" s="1"/>
  <c r="V4422" i="1"/>
  <c r="W4422" i="1" s="1"/>
  <c r="X4417" i="1"/>
  <c r="Y4417" i="1" s="1"/>
  <c r="V4414" i="1"/>
  <c r="W4414" i="1" s="1"/>
  <c r="X4409" i="1"/>
  <c r="Y4409" i="1" s="1"/>
  <c r="V4406" i="1"/>
  <c r="W4406" i="1" s="1"/>
  <c r="X4401" i="1"/>
  <c r="Y4401" i="1" s="1"/>
  <c r="V4398" i="1"/>
  <c r="W4398" i="1" s="1"/>
  <c r="X4393" i="1"/>
  <c r="Y4393" i="1" s="1"/>
  <c r="V4390" i="1"/>
  <c r="W4390" i="1" s="1"/>
  <c r="X4385" i="1"/>
  <c r="Y4385" i="1" s="1"/>
  <c r="V4382" i="1"/>
  <c r="W4382" i="1" s="1"/>
  <c r="X4377" i="1"/>
  <c r="Y4377" i="1" s="1"/>
  <c r="V4374" i="1"/>
  <c r="W4374" i="1" s="1"/>
  <c r="X4369" i="1"/>
  <c r="Y4369" i="1" s="1"/>
  <c r="V4366" i="1"/>
  <c r="W4366" i="1" s="1"/>
  <c r="X4361" i="1"/>
  <c r="Y4361" i="1" s="1"/>
  <c r="V4358" i="1"/>
  <c r="W4358" i="1" s="1"/>
  <c r="X4353" i="1"/>
  <c r="Y4353" i="1" s="1"/>
  <c r="V4350" i="1"/>
  <c r="W4350" i="1" s="1"/>
  <c r="X4345" i="1"/>
  <c r="Y4345" i="1" s="1"/>
  <c r="V4342" i="1"/>
  <c r="W4342" i="1" s="1"/>
  <c r="X4337" i="1"/>
  <c r="Y4337" i="1" s="1"/>
  <c r="V4334" i="1"/>
  <c r="W4334" i="1" s="1"/>
  <c r="X4329" i="1"/>
  <c r="Y4329" i="1" s="1"/>
  <c r="V4326" i="1"/>
  <c r="W4326" i="1" s="1"/>
  <c r="X4321" i="1"/>
  <c r="Y4321" i="1" s="1"/>
  <c r="V4318" i="1"/>
  <c r="W4318" i="1" s="1"/>
  <c r="X4313" i="1"/>
  <c r="Y4313" i="1" s="1"/>
  <c r="V4310" i="1"/>
  <c r="W4310" i="1" s="1"/>
  <c r="X4305" i="1"/>
  <c r="Y4305" i="1" s="1"/>
  <c r="V4302" i="1"/>
  <c r="W4302" i="1" s="1"/>
  <c r="X4297" i="1"/>
  <c r="Y4297" i="1" s="1"/>
  <c r="V4294" i="1"/>
  <c r="W4294" i="1" s="1"/>
  <c r="X4289" i="1"/>
  <c r="Y4289" i="1" s="1"/>
  <c r="V4286" i="1"/>
  <c r="W4286" i="1" s="1"/>
  <c r="X4281" i="1"/>
  <c r="Y4281" i="1" s="1"/>
  <c r="V4278" i="1"/>
  <c r="W4278" i="1" s="1"/>
  <c r="X4273" i="1"/>
  <c r="Y4273" i="1" s="1"/>
  <c r="V4270" i="1"/>
  <c r="W4270" i="1" s="1"/>
  <c r="X4265" i="1"/>
  <c r="Y4265" i="1" s="1"/>
  <c r="V4262" i="1"/>
  <c r="W4262" i="1" s="1"/>
  <c r="X4257" i="1"/>
  <c r="Y4257" i="1" s="1"/>
  <c r="V4254" i="1"/>
  <c r="W4254" i="1" s="1"/>
  <c r="X4249" i="1"/>
  <c r="Y4249" i="1" s="1"/>
  <c r="V4246" i="1"/>
  <c r="W4246" i="1" s="1"/>
  <c r="X4241" i="1"/>
  <c r="Y4241" i="1" s="1"/>
  <c r="V4238" i="1"/>
  <c r="W4238" i="1" s="1"/>
  <c r="X4233" i="1"/>
  <c r="Y4233" i="1" s="1"/>
  <c r="V4230" i="1"/>
  <c r="W4230" i="1" s="1"/>
  <c r="X4225" i="1"/>
  <c r="Y4225" i="1" s="1"/>
  <c r="V4222" i="1"/>
  <c r="W4222" i="1" s="1"/>
  <c r="X4217" i="1"/>
  <c r="Y4217" i="1" s="1"/>
  <c r="V4214" i="1"/>
  <c r="W4214" i="1" s="1"/>
  <c r="X4209" i="1"/>
  <c r="Y4209" i="1" s="1"/>
  <c r="V4206" i="1"/>
  <c r="W4206" i="1" s="1"/>
  <c r="X4201" i="1"/>
  <c r="Y4201" i="1" s="1"/>
  <c r="V4198" i="1"/>
  <c r="W4198" i="1" s="1"/>
  <c r="X4193" i="1"/>
  <c r="Y4193" i="1" s="1"/>
  <c r="V4190" i="1"/>
  <c r="W4190" i="1" s="1"/>
  <c r="X4185" i="1"/>
  <c r="Y4185" i="1" s="1"/>
  <c r="V4182" i="1"/>
  <c r="W4182" i="1" s="1"/>
  <c r="X4177" i="1"/>
  <c r="Y4177" i="1" s="1"/>
  <c r="V4174" i="1"/>
  <c r="W4174" i="1" s="1"/>
  <c r="X4169" i="1"/>
  <c r="Y4169" i="1" s="1"/>
  <c r="V4166" i="1"/>
  <c r="W4166" i="1" s="1"/>
  <c r="V4157" i="1"/>
  <c r="W4157" i="1" s="1"/>
  <c r="X4157" i="1"/>
  <c r="Y4157" i="1" s="1"/>
  <c r="V4150" i="1"/>
  <c r="W4150" i="1" s="1"/>
  <c r="V4141" i="1"/>
  <c r="W4141" i="1" s="1"/>
  <c r="X4141" i="1"/>
  <c r="Y4141" i="1" s="1"/>
  <c r="V4134" i="1"/>
  <c r="W4134" i="1" s="1"/>
  <c r="V4125" i="1"/>
  <c r="W4125" i="1" s="1"/>
  <c r="X4125" i="1"/>
  <c r="Y4125" i="1" s="1"/>
  <c r="V4118" i="1"/>
  <c r="W4118" i="1" s="1"/>
  <c r="V4109" i="1"/>
  <c r="W4109" i="1" s="1"/>
  <c r="X4109" i="1"/>
  <c r="Y4109" i="1" s="1"/>
  <c r="V4093" i="1"/>
  <c r="W4093" i="1" s="1"/>
  <c r="X4093" i="1"/>
  <c r="Y4093" i="1" s="1"/>
  <c r="V4077" i="1"/>
  <c r="W4077" i="1" s="1"/>
  <c r="X4077" i="1"/>
  <c r="Y4077" i="1" s="1"/>
  <c r="V4061" i="1"/>
  <c r="W4061" i="1" s="1"/>
  <c r="X4061" i="1"/>
  <c r="Y4061" i="1" s="1"/>
  <c r="V4045" i="1"/>
  <c r="W4045" i="1" s="1"/>
  <c r="X4045" i="1"/>
  <c r="Y4045" i="1" s="1"/>
  <c r="V4153" i="1"/>
  <c r="W4153" i="1" s="1"/>
  <c r="X4153" i="1"/>
  <c r="Y4153" i="1" s="1"/>
  <c r="V4137" i="1"/>
  <c r="W4137" i="1" s="1"/>
  <c r="X4137" i="1"/>
  <c r="Y4137" i="1" s="1"/>
  <c r="V4121" i="1"/>
  <c r="W4121" i="1" s="1"/>
  <c r="X4121" i="1"/>
  <c r="Y4121" i="1" s="1"/>
  <c r="V4105" i="1"/>
  <c r="W4105" i="1" s="1"/>
  <c r="X4105" i="1"/>
  <c r="Y4105" i="1" s="1"/>
  <c r="V4089" i="1"/>
  <c r="W4089" i="1" s="1"/>
  <c r="X4089" i="1"/>
  <c r="Y4089" i="1" s="1"/>
  <c r="V4073" i="1"/>
  <c r="W4073" i="1" s="1"/>
  <c r="X4073" i="1"/>
  <c r="Y4073" i="1" s="1"/>
  <c r="V4057" i="1"/>
  <c r="W4057" i="1" s="1"/>
  <c r="X4057" i="1"/>
  <c r="Y4057" i="1" s="1"/>
  <c r="V4041" i="1"/>
  <c r="W4041" i="1" s="1"/>
  <c r="X4041" i="1"/>
  <c r="Y4041" i="1" s="1"/>
  <c r="X4477" i="1"/>
  <c r="Y4477" i="1" s="1"/>
  <c r="V4474" i="1"/>
  <c r="W4474" i="1" s="1"/>
  <c r="X4469" i="1"/>
  <c r="Y4469" i="1" s="1"/>
  <c r="V4466" i="1"/>
  <c r="W4466" i="1" s="1"/>
  <c r="X4461" i="1"/>
  <c r="Y4461" i="1" s="1"/>
  <c r="V4458" i="1"/>
  <c r="W4458" i="1" s="1"/>
  <c r="X4453" i="1"/>
  <c r="Y4453" i="1" s="1"/>
  <c r="V4450" i="1"/>
  <c r="W4450" i="1" s="1"/>
  <c r="X4445" i="1"/>
  <c r="Y4445" i="1" s="1"/>
  <c r="V4442" i="1"/>
  <c r="W4442" i="1" s="1"/>
  <c r="X4437" i="1"/>
  <c r="Y4437" i="1" s="1"/>
  <c r="V4434" i="1"/>
  <c r="W4434" i="1" s="1"/>
  <c r="X4429" i="1"/>
  <c r="Y4429" i="1" s="1"/>
  <c r="V4426" i="1"/>
  <c r="W4426" i="1" s="1"/>
  <c r="X4421" i="1"/>
  <c r="Y4421" i="1" s="1"/>
  <c r="V4418" i="1"/>
  <c r="W4418" i="1" s="1"/>
  <c r="X4413" i="1"/>
  <c r="Y4413" i="1" s="1"/>
  <c r="V4410" i="1"/>
  <c r="W4410" i="1" s="1"/>
  <c r="X4405" i="1"/>
  <c r="Y4405" i="1" s="1"/>
  <c r="V4402" i="1"/>
  <c r="W4402" i="1" s="1"/>
  <c r="X4397" i="1"/>
  <c r="Y4397" i="1" s="1"/>
  <c r="V4394" i="1"/>
  <c r="W4394" i="1" s="1"/>
  <c r="X4389" i="1"/>
  <c r="Y4389" i="1" s="1"/>
  <c r="V4386" i="1"/>
  <c r="W4386" i="1" s="1"/>
  <c r="X4381" i="1"/>
  <c r="Y4381" i="1" s="1"/>
  <c r="V4378" i="1"/>
  <c r="W4378" i="1" s="1"/>
  <c r="X4373" i="1"/>
  <c r="Y4373" i="1" s="1"/>
  <c r="V4370" i="1"/>
  <c r="W4370" i="1" s="1"/>
  <c r="X4365" i="1"/>
  <c r="Y4365" i="1" s="1"/>
  <c r="V4362" i="1"/>
  <c r="W4362" i="1" s="1"/>
  <c r="X4357" i="1"/>
  <c r="Y4357" i="1" s="1"/>
  <c r="V4354" i="1"/>
  <c r="W4354" i="1" s="1"/>
  <c r="X4349" i="1"/>
  <c r="Y4349" i="1" s="1"/>
  <c r="V4346" i="1"/>
  <c r="W4346" i="1" s="1"/>
  <c r="X4341" i="1"/>
  <c r="Y4341" i="1" s="1"/>
  <c r="V4338" i="1"/>
  <c r="W4338" i="1" s="1"/>
  <c r="X4333" i="1"/>
  <c r="Y4333" i="1" s="1"/>
  <c r="V4330" i="1"/>
  <c r="W4330" i="1" s="1"/>
  <c r="X4325" i="1"/>
  <c r="Y4325" i="1" s="1"/>
  <c r="V4322" i="1"/>
  <c r="W4322" i="1" s="1"/>
  <c r="X4317" i="1"/>
  <c r="Y4317" i="1" s="1"/>
  <c r="V4314" i="1"/>
  <c r="W4314" i="1" s="1"/>
  <c r="X4309" i="1"/>
  <c r="Y4309" i="1" s="1"/>
  <c r="V4306" i="1"/>
  <c r="W4306" i="1" s="1"/>
  <c r="X4301" i="1"/>
  <c r="Y4301" i="1" s="1"/>
  <c r="V4298" i="1"/>
  <c r="W4298" i="1" s="1"/>
  <c r="X4293" i="1"/>
  <c r="Y4293" i="1" s="1"/>
  <c r="V4290" i="1"/>
  <c r="W4290" i="1" s="1"/>
  <c r="X4285" i="1"/>
  <c r="Y4285" i="1" s="1"/>
  <c r="V4282" i="1"/>
  <c r="W4282" i="1" s="1"/>
  <c r="X4277" i="1"/>
  <c r="Y4277" i="1" s="1"/>
  <c r="V4274" i="1"/>
  <c r="W4274" i="1" s="1"/>
  <c r="X4269" i="1"/>
  <c r="Y4269" i="1" s="1"/>
  <c r="V4266" i="1"/>
  <c r="W4266" i="1" s="1"/>
  <c r="X4261" i="1"/>
  <c r="Y4261" i="1" s="1"/>
  <c r="V4258" i="1"/>
  <c r="W4258" i="1" s="1"/>
  <c r="X4253" i="1"/>
  <c r="Y4253" i="1" s="1"/>
  <c r="V4250" i="1"/>
  <c r="W4250" i="1" s="1"/>
  <c r="X4245" i="1"/>
  <c r="Y4245" i="1" s="1"/>
  <c r="V4242" i="1"/>
  <c r="W4242" i="1" s="1"/>
  <c r="X4237" i="1"/>
  <c r="Y4237" i="1" s="1"/>
  <c r="V4234" i="1"/>
  <c r="W4234" i="1" s="1"/>
  <c r="X4229" i="1"/>
  <c r="Y4229" i="1" s="1"/>
  <c r="V4226" i="1"/>
  <c r="W4226" i="1" s="1"/>
  <c r="X4221" i="1"/>
  <c r="Y4221" i="1" s="1"/>
  <c r="V4218" i="1"/>
  <c r="W4218" i="1" s="1"/>
  <c r="X4213" i="1"/>
  <c r="Y4213" i="1" s="1"/>
  <c r="V4210" i="1"/>
  <c r="W4210" i="1" s="1"/>
  <c r="X4205" i="1"/>
  <c r="Y4205" i="1" s="1"/>
  <c r="V4202" i="1"/>
  <c r="W4202" i="1" s="1"/>
  <c r="X4197" i="1"/>
  <c r="Y4197" i="1" s="1"/>
  <c r="V4194" i="1"/>
  <c r="W4194" i="1" s="1"/>
  <c r="X4189" i="1"/>
  <c r="Y4189" i="1" s="1"/>
  <c r="V4186" i="1"/>
  <c r="W4186" i="1" s="1"/>
  <c r="X4181" i="1"/>
  <c r="Y4181" i="1" s="1"/>
  <c r="V4178" i="1"/>
  <c r="W4178" i="1" s="1"/>
  <c r="V4165" i="1"/>
  <c r="W4165" i="1" s="1"/>
  <c r="X4165" i="1"/>
  <c r="Y4165" i="1" s="1"/>
  <c r="V4149" i="1"/>
  <c r="W4149" i="1" s="1"/>
  <c r="X4149" i="1"/>
  <c r="Y4149" i="1" s="1"/>
  <c r="V4133" i="1"/>
  <c r="W4133" i="1" s="1"/>
  <c r="X4133" i="1"/>
  <c r="Y4133" i="1" s="1"/>
  <c r="V4117" i="1"/>
  <c r="W4117" i="1" s="1"/>
  <c r="X4117" i="1"/>
  <c r="Y4117" i="1" s="1"/>
  <c r="V4110" i="1"/>
  <c r="W4110" i="1" s="1"/>
  <c r="V4101" i="1"/>
  <c r="W4101" i="1" s="1"/>
  <c r="X4101" i="1"/>
  <c r="Y4101" i="1" s="1"/>
  <c r="V4085" i="1"/>
  <c r="W4085" i="1" s="1"/>
  <c r="X4085" i="1"/>
  <c r="Y4085" i="1" s="1"/>
  <c r="V4069" i="1"/>
  <c r="W4069" i="1" s="1"/>
  <c r="X4069" i="1"/>
  <c r="Y4069" i="1" s="1"/>
  <c r="V4053" i="1"/>
  <c r="W4053" i="1" s="1"/>
  <c r="X4053" i="1"/>
  <c r="Y4053" i="1" s="1"/>
  <c r="X4037" i="1"/>
  <c r="Y4037" i="1" s="1"/>
  <c r="X4033" i="1"/>
  <c r="Y4033" i="1" s="1"/>
  <c r="X4029" i="1"/>
  <c r="Y4029" i="1" s="1"/>
  <c r="X4025" i="1"/>
  <c r="Y4025" i="1" s="1"/>
  <c r="X4021" i="1"/>
  <c r="Y4021" i="1" s="1"/>
  <c r="X4017" i="1"/>
  <c r="Y4017" i="1" s="1"/>
  <c r="X4013" i="1"/>
  <c r="Y4013" i="1" s="1"/>
  <c r="X4009" i="1"/>
  <c r="Y4009" i="1" s="1"/>
  <c r="X4005" i="1"/>
  <c r="Y4005" i="1" s="1"/>
  <c r="X4001" i="1"/>
  <c r="Y4001" i="1" s="1"/>
  <c r="X3997" i="1"/>
  <c r="Y3997" i="1" s="1"/>
  <c r="X3993" i="1"/>
  <c r="Y3993" i="1" s="1"/>
  <c r="X3989" i="1"/>
  <c r="Y3989" i="1" s="1"/>
  <c r="X3985" i="1"/>
  <c r="Y3985" i="1" s="1"/>
  <c r="X3981" i="1"/>
  <c r="Y3981" i="1" s="1"/>
  <c r="X3977" i="1"/>
  <c r="Y3977" i="1" s="1"/>
  <c r="X3973" i="1"/>
  <c r="Y3973" i="1" s="1"/>
  <c r="X3969" i="1"/>
  <c r="Y3969" i="1" s="1"/>
  <c r="X3965" i="1"/>
  <c r="Y3965" i="1" s="1"/>
  <c r="X3961" i="1"/>
  <c r="Y3961" i="1" s="1"/>
  <c r="X3957" i="1"/>
  <c r="Y3957" i="1" s="1"/>
  <c r="X3953" i="1"/>
  <c r="Y3953" i="1" s="1"/>
  <c r="X3949" i="1"/>
  <c r="Y3949" i="1" s="1"/>
  <c r="X3945" i="1"/>
  <c r="Y3945" i="1" s="1"/>
  <c r="X3941" i="1"/>
  <c r="Y3941" i="1" s="1"/>
  <c r="X3937" i="1"/>
  <c r="Y3937" i="1" s="1"/>
  <c r="X3933" i="1"/>
  <c r="Y3933" i="1" s="1"/>
  <c r="X3929" i="1"/>
  <c r="Y3929" i="1" s="1"/>
  <c r="X3925" i="1"/>
  <c r="Y3925" i="1" s="1"/>
  <c r="X3921" i="1"/>
  <c r="Y3921" i="1" s="1"/>
  <c r="X3917" i="1"/>
  <c r="Y3917" i="1" s="1"/>
  <c r="X3913" i="1"/>
  <c r="Y3913" i="1" s="1"/>
  <c r="X3905" i="1"/>
  <c r="Y3905" i="1" s="1"/>
  <c r="X3897" i="1"/>
  <c r="Y3897" i="1" s="1"/>
  <c r="X3889" i="1"/>
  <c r="Y3889" i="1" s="1"/>
  <c r="X3881" i="1"/>
  <c r="Y3881" i="1" s="1"/>
  <c r="X3873" i="1"/>
  <c r="Y3873" i="1" s="1"/>
  <c r="X3865" i="1"/>
  <c r="Y3865" i="1" s="1"/>
  <c r="X3857" i="1"/>
  <c r="Y3857" i="1" s="1"/>
  <c r="X3849" i="1"/>
  <c r="Y3849" i="1" s="1"/>
  <c r="X3841" i="1"/>
  <c r="Y3841" i="1" s="1"/>
  <c r="X3833" i="1"/>
  <c r="Y3833" i="1" s="1"/>
  <c r="X3825" i="1"/>
  <c r="Y3825" i="1" s="1"/>
  <c r="X3817" i="1"/>
  <c r="Y3817" i="1" s="1"/>
  <c r="X3809" i="1"/>
  <c r="Y3809" i="1" s="1"/>
  <c r="X3801" i="1"/>
  <c r="Y3801" i="1" s="1"/>
  <c r="X3793" i="1"/>
  <c r="Y3793" i="1" s="1"/>
  <c r="X3785" i="1"/>
  <c r="Y3785" i="1" s="1"/>
  <c r="X3745" i="1"/>
  <c r="Y3745" i="1" s="1"/>
  <c r="V3743" i="1"/>
  <c r="W3743" i="1" s="1"/>
  <c r="X3743" i="1"/>
  <c r="Y3743" i="1" s="1"/>
  <c r="X3739" i="1"/>
  <c r="Y3739" i="1" s="1"/>
  <c r="X3732" i="1"/>
  <c r="Y3732" i="1" s="1"/>
  <c r="V3732" i="1"/>
  <c r="W3732" i="1" s="1"/>
  <c r="V3728" i="1"/>
  <c r="W3728" i="1" s="1"/>
  <c r="X3713" i="1"/>
  <c r="Y3713" i="1" s="1"/>
  <c r="V3711" i="1"/>
  <c r="W3711" i="1" s="1"/>
  <c r="X3711" i="1"/>
  <c r="Y3711" i="1" s="1"/>
  <c r="X3707" i="1"/>
  <c r="Y3707" i="1" s="1"/>
  <c r="X3700" i="1"/>
  <c r="Y3700" i="1" s="1"/>
  <c r="V3700" i="1"/>
  <c r="W3700" i="1" s="1"/>
  <c r="V3695" i="1"/>
  <c r="W3695" i="1" s="1"/>
  <c r="X3695" i="1"/>
  <c r="Y3695" i="1" s="1"/>
  <c r="X3693" i="1"/>
  <c r="Y3693" i="1" s="1"/>
  <c r="X3684" i="1"/>
  <c r="Y3684" i="1" s="1"/>
  <c r="V3684" i="1"/>
  <c r="W3684" i="1" s="1"/>
  <c r="V3679" i="1"/>
  <c r="W3679" i="1" s="1"/>
  <c r="X3679" i="1"/>
  <c r="Y3679" i="1" s="1"/>
  <c r="X3677" i="1"/>
  <c r="Y3677" i="1" s="1"/>
  <c r="X3668" i="1"/>
  <c r="Y3668" i="1" s="1"/>
  <c r="V3668" i="1"/>
  <c r="W3668" i="1" s="1"/>
  <c r="V3663" i="1"/>
  <c r="W3663" i="1" s="1"/>
  <c r="X3663" i="1"/>
  <c r="Y3663" i="1" s="1"/>
  <c r="X3661" i="1"/>
  <c r="Y3661" i="1" s="1"/>
  <c r="X3652" i="1"/>
  <c r="Y3652" i="1" s="1"/>
  <c r="V3652" i="1"/>
  <c r="W3652" i="1" s="1"/>
  <c r="V3647" i="1"/>
  <c r="W3647" i="1" s="1"/>
  <c r="X3647" i="1"/>
  <c r="Y3647" i="1" s="1"/>
  <c r="X3645" i="1"/>
  <c r="Y3645" i="1" s="1"/>
  <c r="X3636" i="1"/>
  <c r="Y3636" i="1" s="1"/>
  <c r="V3636" i="1"/>
  <c r="W3636" i="1" s="1"/>
  <c r="V3631" i="1"/>
  <c r="W3631" i="1" s="1"/>
  <c r="X3631" i="1"/>
  <c r="Y3631" i="1" s="1"/>
  <c r="X3629" i="1"/>
  <c r="Y3629" i="1" s="1"/>
  <c r="X3620" i="1"/>
  <c r="Y3620" i="1" s="1"/>
  <c r="V3620" i="1"/>
  <c r="W3620" i="1" s="1"/>
  <c r="V3607" i="1"/>
  <c r="W3607" i="1" s="1"/>
  <c r="X3607" i="1"/>
  <c r="Y3607" i="1" s="1"/>
  <c r="V3593" i="1"/>
  <c r="W3593" i="1" s="1"/>
  <c r="X3593" i="1"/>
  <c r="Y3593" i="1" s="1"/>
  <c r="X3588" i="1"/>
  <c r="Y3588" i="1" s="1"/>
  <c r="V3588" i="1"/>
  <c r="W3588" i="1" s="1"/>
  <c r="X3911" i="1"/>
  <c r="Y3911" i="1" s="1"/>
  <c r="V3908" i="1"/>
  <c r="W3908" i="1" s="1"/>
  <c r="X3903" i="1"/>
  <c r="Y3903" i="1" s="1"/>
  <c r="V3900" i="1"/>
  <c r="W3900" i="1" s="1"/>
  <c r="X3895" i="1"/>
  <c r="Y3895" i="1" s="1"/>
  <c r="V3892" i="1"/>
  <c r="W3892" i="1" s="1"/>
  <c r="X3887" i="1"/>
  <c r="Y3887" i="1" s="1"/>
  <c r="V3884" i="1"/>
  <c r="W3884" i="1" s="1"/>
  <c r="X3879" i="1"/>
  <c r="Y3879" i="1" s="1"/>
  <c r="V3876" i="1"/>
  <c r="W3876" i="1" s="1"/>
  <c r="X3871" i="1"/>
  <c r="Y3871" i="1" s="1"/>
  <c r="V3868" i="1"/>
  <c r="W3868" i="1" s="1"/>
  <c r="X3863" i="1"/>
  <c r="Y3863" i="1" s="1"/>
  <c r="V3860" i="1"/>
  <c r="W3860" i="1" s="1"/>
  <c r="X3855" i="1"/>
  <c r="Y3855" i="1" s="1"/>
  <c r="V3852" i="1"/>
  <c r="W3852" i="1" s="1"/>
  <c r="X3847" i="1"/>
  <c r="Y3847" i="1" s="1"/>
  <c r="V3844" i="1"/>
  <c r="W3844" i="1" s="1"/>
  <c r="X3839" i="1"/>
  <c r="Y3839" i="1" s="1"/>
  <c r="V3836" i="1"/>
  <c r="W3836" i="1" s="1"/>
  <c r="X3831" i="1"/>
  <c r="Y3831" i="1" s="1"/>
  <c r="V3828" i="1"/>
  <c r="W3828" i="1" s="1"/>
  <c r="X3823" i="1"/>
  <c r="Y3823" i="1" s="1"/>
  <c r="V3820" i="1"/>
  <c r="W3820" i="1" s="1"/>
  <c r="X3815" i="1"/>
  <c r="Y3815" i="1" s="1"/>
  <c r="V3812" i="1"/>
  <c r="W3812" i="1" s="1"/>
  <c r="X3807" i="1"/>
  <c r="Y3807" i="1" s="1"/>
  <c r="V3804" i="1"/>
  <c r="W3804" i="1" s="1"/>
  <c r="X3799" i="1"/>
  <c r="Y3799" i="1" s="1"/>
  <c r="V3796" i="1"/>
  <c r="W3796" i="1" s="1"/>
  <c r="X3791" i="1"/>
  <c r="Y3791" i="1" s="1"/>
  <c r="V3788" i="1"/>
  <c r="W3788" i="1" s="1"/>
  <c r="X3756" i="1"/>
  <c r="Y3756" i="1" s="1"/>
  <c r="V3756" i="1"/>
  <c r="W3756" i="1" s="1"/>
  <c r="V3735" i="1"/>
  <c r="W3735" i="1" s="1"/>
  <c r="X3735" i="1"/>
  <c r="Y3735" i="1" s="1"/>
  <c r="X3733" i="1"/>
  <c r="Y3733" i="1" s="1"/>
  <c r="X3724" i="1"/>
  <c r="Y3724" i="1" s="1"/>
  <c r="V3724" i="1"/>
  <c r="W3724" i="1" s="1"/>
  <c r="V3703" i="1"/>
  <c r="W3703" i="1" s="1"/>
  <c r="X3703" i="1"/>
  <c r="Y3703" i="1" s="1"/>
  <c r="X3701" i="1"/>
  <c r="Y3701" i="1" s="1"/>
  <c r="V3699" i="1"/>
  <c r="W3699" i="1" s="1"/>
  <c r="X3699" i="1"/>
  <c r="Y3699" i="1" s="1"/>
  <c r="X3688" i="1"/>
  <c r="Y3688" i="1" s="1"/>
  <c r="V3688" i="1"/>
  <c r="W3688" i="1" s="1"/>
  <c r="V3683" i="1"/>
  <c r="W3683" i="1" s="1"/>
  <c r="X3683" i="1"/>
  <c r="Y3683" i="1" s="1"/>
  <c r="X3672" i="1"/>
  <c r="Y3672" i="1" s="1"/>
  <c r="V3672" i="1"/>
  <c r="W3672" i="1" s="1"/>
  <c r="V3667" i="1"/>
  <c r="W3667" i="1" s="1"/>
  <c r="X3667" i="1"/>
  <c r="Y3667" i="1" s="1"/>
  <c r="X3656" i="1"/>
  <c r="Y3656" i="1" s="1"/>
  <c r="V3656" i="1"/>
  <c r="W3656" i="1" s="1"/>
  <c r="V3651" i="1"/>
  <c r="W3651" i="1" s="1"/>
  <c r="X3651" i="1"/>
  <c r="Y3651" i="1" s="1"/>
  <c r="X3640" i="1"/>
  <c r="Y3640" i="1" s="1"/>
  <c r="V3640" i="1"/>
  <c r="W3640" i="1" s="1"/>
  <c r="V3635" i="1"/>
  <c r="W3635" i="1" s="1"/>
  <c r="X3635" i="1"/>
  <c r="Y3635" i="1" s="1"/>
  <c r="X3624" i="1"/>
  <c r="Y3624" i="1" s="1"/>
  <c r="V3624" i="1"/>
  <c r="W3624" i="1" s="1"/>
  <c r="V3619" i="1"/>
  <c r="W3619" i="1" s="1"/>
  <c r="X3619" i="1"/>
  <c r="Y3619" i="1" s="1"/>
  <c r="V3617" i="1"/>
  <c r="W3617" i="1" s="1"/>
  <c r="X3617" i="1"/>
  <c r="Y3617" i="1" s="1"/>
  <c r="X3612" i="1"/>
  <c r="Y3612" i="1" s="1"/>
  <c r="V3612" i="1"/>
  <c r="W3612" i="1" s="1"/>
  <c r="V3599" i="1"/>
  <c r="W3599" i="1" s="1"/>
  <c r="X3599" i="1"/>
  <c r="Y3599" i="1" s="1"/>
  <c r="V3585" i="1"/>
  <c r="W3585" i="1" s="1"/>
  <c r="X3585" i="1"/>
  <c r="Y3585" i="1" s="1"/>
  <c r="X3580" i="1"/>
  <c r="Y3580" i="1" s="1"/>
  <c r="V3580" i="1"/>
  <c r="W3580" i="1" s="1"/>
  <c r="X3755" i="1"/>
  <c r="Y3755" i="1" s="1"/>
  <c r="X3748" i="1"/>
  <c r="Y3748" i="1" s="1"/>
  <c r="V3748" i="1"/>
  <c r="W3748" i="1" s="1"/>
  <c r="V3744" i="1"/>
  <c r="W3744" i="1" s="1"/>
  <c r="X3729" i="1"/>
  <c r="Y3729" i="1" s="1"/>
  <c r="V3727" i="1"/>
  <c r="W3727" i="1" s="1"/>
  <c r="X3727" i="1"/>
  <c r="Y3727" i="1" s="1"/>
  <c r="X3723" i="1"/>
  <c r="Y3723" i="1" s="1"/>
  <c r="X3716" i="1"/>
  <c r="Y3716" i="1" s="1"/>
  <c r="V3716" i="1"/>
  <c r="W3716" i="1" s="1"/>
  <c r="V3712" i="1"/>
  <c r="W3712" i="1" s="1"/>
  <c r="X3692" i="1"/>
  <c r="Y3692" i="1" s="1"/>
  <c r="V3692" i="1"/>
  <c r="W3692" i="1" s="1"/>
  <c r="V3687" i="1"/>
  <c r="W3687" i="1" s="1"/>
  <c r="X3687" i="1"/>
  <c r="Y3687" i="1" s="1"/>
  <c r="X3685" i="1"/>
  <c r="Y3685" i="1" s="1"/>
  <c r="X3676" i="1"/>
  <c r="Y3676" i="1" s="1"/>
  <c r="V3676" i="1"/>
  <c r="W3676" i="1" s="1"/>
  <c r="V3671" i="1"/>
  <c r="W3671" i="1" s="1"/>
  <c r="X3671" i="1"/>
  <c r="Y3671" i="1" s="1"/>
  <c r="X3669" i="1"/>
  <c r="Y3669" i="1" s="1"/>
  <c r="X3660" i="1"/>
  <c r="Y3660" i="1" s="1"/>
  <c r="V3660" i="1"/>
  <c r="W3660" i="1" s="1"/>
  <c r="V3655" i="1"/>
  <c r="W3655" i="1" s="1"/>
  <c r="X3655" i="1"/>
  <c r="Y3655" i="1" s="1"/>
  <c r="X3653" i="1"/>
  <c r="Y3653" i="1" s="1"/>
  <c r="X3644" i="1"/>
  <c r="Y3644" i="1" s="1"/>
  <c r="V3644" i="1"/>
  <c r="W3644" i="1" s="1"/>
  <c r="V3639" i="1"/>
  <c r="W3639" i="1" s="1"/>
  <c r="X3639" i="1"/>
  <c r="Y3639" i="1" s="1"/>
  <c r="X3637" i="1"/>
  <c r="Y3637" i="1" s="1"/>
  <c r="X3628" i="1"/>
  <c r="Y3628" i="1" s="1"/>
  <c r="V3628" i="1"/>
  <c r="W3628" i="1" s="1"/>
  <c r="V3623" i="1"/>
  <c r="W3623" i="1" s="1"/>
  <c r="X3623" i="1"/>
  <c r="Y3623" i="1" s="1"/>
  <c r="X3621" i="1"/>
  <c r="Y3621" i="1" s="1"/>
  <c r="V3609" i="1"/>
  <c r="W3609" i="1" s="1"/>
  <c r="X3609" i="1"/>
  <c r="Y3609" i="1" s="1"/>
  <c r="X3604" i="1"/>
  <c r="Y3604" i="1" s="1"/>
  <c r="V3604" i="1"/>
  <c r="W3604" i="1" s="1"/>
  <c r="V3591" i="1"/>
  <c r="W3591" i="1" s="1"/>
  <c r="X3591" i="1"/>
  <c r="Y3591" i="1" s="1"/>
  <c r="V3575" i="1"/>
  <c r="W3575" i="1" s="1"/>
  <c r="X3575" i="1"/>
  <c r="Y3575" i="1" s="1"/>
  <c r="V3912" i="1"/>
  <c r="W3912" i="1" s="1"/>
  <c r="X3907" i="1"/>
  <c r="Y3907" i="1" s="1"/>
  <c r="V3904" i="1"/>
  <c r="W3904" i="1" s="1"/>
  <c r="X3899" i="1"/>
  <c r="Y3899" i="1" s="1"/>
  <c r="V3896" i="1"/>
  <c r="W3896" i="1" s="1"/>
  <c r="X3891" i="1"/>
  <c r="Y3891" i="1" s="1"/>
  <c r="V3888" i="1"/>
  <c r="W3888" i="1" s="1"/>
  <c r="V3751" i="1"/>
  <c r="W3751" i="1" s="1"/>
  <c r="X3751" i="1"/>
  <c r="Y3751" i="1" s="1"/>
  <c r="X3740" i="1"/>
  <c r="Y3740" i="1" s="1"/>
  <c r="V3740" i="1"/>
  <c r="W3740" i="1" s="1"/>
  <c r="V3719" i="1"/>
  <c r="W3719" i="1" s="1"/>
  <c r="X3719" i="1"/>
  <c r="Y3719" i="1" s="1"/>
  <c r="X3708" i="1"/>
  <c r="Y3708" i="1" s="1"/>
  <c r="V3708" i="1"/>
  <c r="W3708" i="1" s="1"/>
  <c r="X3696" i="1"/>
  <c r="Y3696" i="1" s="1"/>
  <c r="V3696" i="1"/>
  <c r="W3696" i="1" s="1"/>
  <c r="V3691" i="1"/>
  <c r="W3691" i="1" s="1"/>
  <c r="X3691" i="1"/>
  <c r="Y3691" i="1" s="1"/>
  <c r="X3680" i="1"/>
  <c r="Y3680" i="1" s="1"/>
  <c r="V3680" i="1"/>
  <c r="W3680" i="1" s="1"/>
  <c r="V3675" i="1"/>
  <c r="W3675" i="1" s="1"/>
  <c r="X3675" i="1"/>
  <c r="Y3675" i="1" s="1"/>
  <c r="X3664" i="1"/>
  <c r="Y3664" i="1" s="1"/>
  <c r="V3664" i="1"/>
  <c r="W3664" i="1" s="1"/>
  <c r="V3659" i="1"/>
  <c r="W3659" i="1" s="1"/>
  <c r="X3659" i="1"/>
  <c r="Y3659" i="1" s="1"/>
  <c r="X3648" i="1"/>
  <c r="Y3648" i="1" s="1"/>
  <c r="V3648" i="1"/>
  <c r="W3648" i="1" s="1"/>
  <c r="V3643" i="1"/>
  <c r="W3643" i="1" s="1"/>
  <c r="X3643" i="1"/>
  <c r="Y3643" i="1" s="1"/>
  <c r="X3632" i="1"/>
  <c r="Y3632" i="1" s="1"/>
  <c r="V3632" i="1"/>
  <c r="W3632" i="1" s="1"/>
  <c r="V3627" i="1"/>
  <c r="W3627" i="1" s="1"/>
  <c r="X3627" i="1"/>
  <c r="Y3627" i="1" s="1"/>
  <c r="V3615" i="1"/>
  <c r="W3615" i="1" s="1"/>
  <c r="X3615" i="1"/>
  <c r="Y3615" i="1" s="1"/>
  <c r="V3601" i="1"/>
  <c r="W3601" i="1" s="1"/>
  <c r="X3601" i="1"/>
  <c r="Y3601" i="1" s="1"/>
  <c r="X3596" i="1"/>
  <c r="Y3596" i="1" s="1"/>
  <c r="V3596" i="1"/>
  <c r="W3596" i="1" s="1"/>
  <c r="V3583" i="1"/>
  <c r="W3583" i="1" s="1"/>
  <c r="X3583" i="1"/>
  <c r="Y3583" i="1" s="1"/>
  <c r="V3577" i="1"/>
  <c r="W3577" i="1" s="1"/>
  <c r="X3577" i="1"/>
  <c r="Y3577" i="1" s="1"/>
  <c r="X3569" i="1"/>
  <c r="Y3569" i="1" s="1"/>
  <c r="X3561" i="1"/>
  <c r="Y3561" i="1" s="1"/>
  <c r="X3553" i="1"/>
  <c r="Y3553" i="1" s="1"/>
  <c r="X3545" i="1"/>
  <c r="Y3545" i="1" s="1"/>
  <c r="X3537" i="1"/>
  <c r="Y3537" i="1" s="1"/>
  <c r="X3529" i="1"/>
  <c r="Y3529" i="1" s="1"/>
  <c r="X3521" i="1"/>
  <c r="Y3521" i="1" s="1"/>
  <c r="X3513" i="1"/>
  <c r="Y3513" i="1" s="1"/>
  <c r="X3505" i="1"/>
  <c r="Y3505" i="1" s="1"/>
  <c r="X3497" i="1"/>
  <c r="Y3497" i="1" s="1"/>
  <c r="X3489" i="1"/>
  <c r="Y3489" i="1" s="1"/>
  <c r="X3481" i="1"/>
  <c r="Y3481" i="1" s="1"/>
  <c r="X3473" i="1"/>
  <c r="Y3473" i="1" s="1"/>
  <c r="X3465" i="1"/>
  <c r="Y3465" i="1" s="1"/>
  <c r="X3457" i="1"/>
  <c r="Y3457" i="1" s="1"/>
  <c r="X3449" i="1"/>
  <c r="Y3449" i="1" s="1"/>
  <c r="X3441" i="1"/>
  <c r="Y3441" i="1" s="1"/>
  <c r="X3433" i="1"/>
  <c r="Y3433" i="1" s="1"/>
  <c r="V3356" i="1"/>
  <c r="W3356" i="1" s="1"/>
  <c r="V3347" i="1"/>
  <c r="W3347" i="1" s="1"/>
  <c r="X3347" i="1"/>
  <c r="Y3347" i="1" s="1"/>
  <c r="V3340" i="1"/>
  <c r="W3340" i="1" s="1"/>
  <c r="V3331" i="1"/>
  <c r="W3331" i="1" s="1"/>
  <c r="X3331" i="1"/>
  <c r="Y3331" i="1" s="1"/>
  <c r="V3324" i="1"/>
  <c r="W3324" i="1" s="1"/>
  <c r="V3315" i="1"/>
  <c r="W3315" i="1" s="1"/>
  <c r="X3315" i="1"/>
  <c r="Y3315" i="1" s="1"/>
  <c r="V3308" i="1"/>
  <c r="W3308" i="1" s="1"/>
  <c r="V3299" i="1"/>
  <c r="W3299" i="1" s="1"/>
  <c r="X3299" i="1"/>
  <c r="Y3299" i="1" s="1"/>
  <c r="V3292" i="1"/>
  <c r="W3292" i="1" s="1"/>
  <c r="V3283" i="1"/>
  <c r="W3283" i="1" s="1"/>
  <c r="X3283" i="1"/>
  <c r="Y3283" i="1" s="1"/>
  <c r="V3276" i="1"/>
  <c r="W3276" i="1" s="1"/>
  <c r="V3267" i="1"/>
  <c r="W3267" i="1" s="1"/>
  <c r="X3267" i="1"/>
  <c r="Y3267" i="1" s="1"/>
  <c r="V3260" i="1"/>
  <c r="W3260" i="1" s="1"/>
  <c r="V3251" i="1"/>
  <c r="W3251" i="1" s="1"/>
  <c r="X3251" i="1"/>
  <c r="Y3251" i="1" s="1"/>
  <c r="V3244" i="1"/>
  <c r="W3244" i="1" s="1"/>
  <c r="V3235" i="1"/>
  <c r="W3235" i="1" s="1"/>
  <c r="X3235" i="1"/>
  <c r="Y3235" i="1" s="1"/>
  <c r="V3228" i="1"/>
  <c r="W3228" i="1" s="1"/>
  <c r="V3219" i="1"/>
  <c r="W3219" i="1" s="1"/>
  <c r="X3219" i="1"/>
  <c r="Y3219" i="1" s="1"/>
  <c r="V3212" i="1"/>
  <c r="W3212" i="1" s="1"/>
  <c r="V3203" i="1"/>
  <c r="W3203" i="1" s="1"/>
  <c r="X3203" i="1"/>
  <c r="Y3203" i="1" s="1"/>
  <c r="V3196" i="1"/>
  <c r="W3196" i="1" s="1"/>
  <c r="V3187" i="1"/>
  <c r="W3187" i="1" s="1"/>
  <c r="X3187" i="1"/>
  <c r="Y3187" i="1" s="1"/>
  <c r="V3180" i="1"/>
  <c r="W3180" i="1" s="1"/>
  <c r="V3171" i="1"/>
  <c r="W3171" i="1" s="1"/>
  <c r="X3171" i="1"/>
  <c r="Y3171" i="1" s="1"/>
  <c r="V3164" i="1"/>
  <c r="W3164" i="1" s="1"/>
  <c r="V3159" i="1"/>
  <c r="W3159" i="1" s="1"/>
  <c r="X3159" i="1"/>
  <c r="Y3159" i="1" s="1"/>
  <c r="V3148" i="1"/>
  <c r="W3148" i="1" s="1"/>
  <c r="V3139" i="1"/>
  <c r="W3139" i="1" s="1"/>
  <c r="X3139" i="1"/>
  <c r="Y3139" i="1" s="1"/>
  <c r="V3132" i="1"/>
  <c r="W3132" i="1" s="1"/>
  <c r="V3123" i="1"/>
  <c r="W3123" i="1" s="1"/>
  <c r="X3123" i="1"/>
  <c r="Y3123" i="1" s="1"/>
  <c r="V3116" i="1"/>
  <c r="W3116" i="1" s="1"/>
  <c r="V3107" i="1"/>
  <c r="W3107" i="1" s="1"/>
  <c r="X3107" i="1"/>
  <c r="Y3107" i="1" s="1"/>
  <c r="V3100" i="1"/>
  <c r="W3100" i="1" s="1"/>
  <c r="V3091" i="1"/>
  <c r="W3091" i="1" s="1"/>
  <c r="X3091" i="1"/>
  <c r="Y3091" i="1" s="1"/>
  <c r="V3084" i="1"/>
  <c r="W3084" i="1" s="1"/>
  <c r="V3075" i="1"/>
  <c r="W3075" i="1" s="1"/>
  <c r="X3075" i="1"/>
  <c r="Y3075" i="1" s="1"/>
  <c r="V3068" i="1"/>
  <c r="W3068" i="1" s="1"/>
  <c r="V3059" i="1"/>
  <c r="W3059" i="1" s="1"/>
  <c r="X3059" i="1"/>
  <c r="Y3059" i="1" s="1"/>
  <c r="V3052" i="1"/>
  <c r="W3052" i="1" s="1"/>
  <c r="V3043" i="1"/>
  <c r="W3043" i="1" s="1"/>
  <c r="X3043" i="1"/>
  <c r="Y3043" i="1" s="1"/>
  <c r="V3036" i="1"/>
  <c r="W3036" i="1" s="1"/>
  <c r="V3027" i="1"/>
  <c r="W3027" i="1" s="1"/>
  <c r="X3027" i="1"/>
  <c r="Y3027" i="1" s="1"/>
  <c r="V3020" i="1"/>
  <c r="W3020" i="1" s="1"/>
  <c r="V3011" i="1"/>
  <c r="W3011" i="1" s="1"/>
  <c r="X3011" i="1"/>
  <c r="Y3011" i="1" s="1"/>
  <c r="V3004" i="1"/>
  <c r="W3004" i="1" s="1"/>
  <c r="V2995" i="1"/>
  <c r="W2995" i="1" s="1"/>
  <c r="X2995" i="1"/>
  <c r="Y2995" i="1" s="1"/>
  <c r="V2988" i="1"/>
  <c r="W2988" i="1" s="1"/>
  <c r="V2979" i="1"/>
  <c r="W2979" i="1" s="1"/>
  <c r="X2979" i="1"/>
  <c r="Y2979" i="1" s="1"/>
  <c r="V2972" i="1"/>
  <c r="W2972" i="1" s="1"/>
  <c r="V2963" i="1"/>
  <c r="W2963" i="1" s="1"/>
  <c r="X2963" i="1"/>
  <c r="Y2963" i="1" s="1"/>
  <c r="V2956" i="1"/>
  <c r="W2956" i="1" s="1"/>
  <c r="V2947" i="1"/>
  <c r="W2947" i="1" s="1"/>
  <c r="X2947" i="1"/>
  <c r="Y2947" i="1" s="1"/>
  <c r="V2940" i="1"/>
  <c r="W2940" i="1" s="1"/>
  <c r="V2931" i="1"/>
  <c r="W2931" i="1" s="1"/>
  <c r="X2931" i="1"/>
  <c r="Y2931" i="1" s="1"/>
  <c r="V2924" i="1"/>
  <c r="W2924" i="1" s="1"/>
  <c r="V2915" i="1"/>
  <c r="W2915" i="1" s="1"/>
  <c r="X2915" i="1"/>
  <c r="Y2915" i="1" s="1"/>
  <c r="V2908" i="1"/>
  <c r="W2908" i="1" s="1"/>
  <c r="V2899" i="1"/>
  <c r="W2899" i="1" s="1"/>
  <c r="X2899" i="1"/>
  <c r="Y2899" i="1" s="1"/>
  <c r="V2892" i="1"/>
  <c r="W2892" i="1" s="1"/>
  <c r="V2883" i="1"/>
  <c r="W2883" i="1" s="1"/>
  <c r="X2883" i="1"/>
  <c r="Y2883" i="1" s="1"/>
  <c r="V2876" i="1"/>
  <c r="W2876" i="1" s="1"/>
  <c r="V2867" i="1"/>
  <c r="W2867" i="1" s="1"/>
  <c r="X2867" i="1"/>
  <c r="Y2867" i="1" s="1"/>
  <c r="V2860" i="1"/>
  <c r="W2860" i="1" s="1"/>
  <c r="V2851" i="1"/>
  <c r="W2851" i="1" s="1"/>
  <c r="X2851" i="1"/>
  <c r="Y2851" i="1" s="1"/>
  <c r="V2844" i="1"/>
  <c r="W2844" i="1" s="1"/>
  <c r="V2835" i="1"/>
  <c r="W2835" i="1" s="1"/>
  <c r="X2835" i="1"/>
  <c r="Y2835" i="1" s="1"/>
  <c r="V2828" i="1"/>
  <c r="W2828" i="1" s="1"/>
  <c r="V2819" i="1"/>
  <c r="W2819" i="1" s="1"/>
  <c r="X2819" i="1"/>
  <c r="Y2819" i="1" s="1"/>
  <c r="V2812" i="1"/>
  <c r="W2812" i="1" s="1"/>
  <c r="V2803" i="1"/>
  <c r="W2803" i="1" s="1"/>
  <c r="X2803" i="1"/>
  <c r="Y2803" i="1" s="1"/>
  <c r="V2796" i="1"/>
  <c r="W2796" i="1" s="1"/>
  <c r="V2787" i="1"/>
  <c r="W2787" i="1" s="1"/>
  <c r="X2787" i="1"/>
  <c r="Y2787" i="1" s="1"/>
  <c r="V2780" i="1"/>
  <c r="W2780" i="1" s="1"/>
  <c r="V2771" i="1"/>
  <c r="W2771" i="1" s="1"/>
  <c r="X2771" i="1"/>
  <c r="Y2771" i="1" s="1"/>
  <c r="V2764" i="1"/>
  <c r="W2764" i="1" s="1"/>
  <c r="V2702" i="1"/>
  <c r="W2702" i="1" s="1"/>
  <c r="X2702" i="1"/>
  <c r="Y2702" i="1" s="1"/>
  <c r="V2694" i="1"/>
  <c r="W2694" i="1" s="1"/>
  <c r="X2694" i="1"/>
  <c r="Y2694" i="1" s="1"/>
  <c r="V2686" i="1"/>
  <c r="W2686" i="1" s="1"/>
  <c r="X2686" i="1"/>
  <c r="Y2686" i="1" s="1"/>
  <c r="V2678" i="1"/>
  <c r="W2678" i="1" s="1"/>
  <c r="X2678" i="1"/>
  <c r="Y2678" i="1" s="1"/>
  <c r="V2670" i="1"/>
  <c r="W2670" i="1" s="1"/>
  <c r="X2670" i="1"/>
  <c r="Y2670" i="1" s="1"/>
  <c r="V3572" i="1"/>
  <c r="W3572" i="1" s="1"/>
  <c r="X3567" i="1"/>
  <c r="Y3567" i="1" s="1"/>
  <c r="V3564" i="1"/>
  <c r="W3564" i="1" s="1"/>
  <c r="X3559" i="1"/>
  <c r="Y3559" i="1" s="1"/>
  <c r="V3556" i="1"/>
  <c r="W3556" i="1" s="1"/>
  <c r="X3551" i="1"/>
  <c r="Y3551" i="1" s="1"/>
  <c r="V3548" i="1"/>
  <c r="W3548" i="1" s="1"/>
  <c r="X3543" i="1"/>
  <c r="Y3543" i="1" s="1"/>
  <c r="V3540" i="1"/>
  <c r="W3540" i="1" s="1"/>
  <c r="X3535" i="1"/>
  <c r="Y3535" i="1" s="1"/>
  <c r="V3532" i="1"/>
  <c r="W3532" i="1" s="1"/>
  <c r="X3527" i="1"/>
  <c r="Y3527" i="1" s="1"/>
  <c r="V3524" i="1"/>
  <c r="W3524" i="1" s="1"/>
  <c r="X3519" i="1"/>
  <c r="Y3519" i="1" s="1"/>
  <c r="V3516" i="1"/>
  <c r="W3516" i="1" s="1"/>
  <c r="X3511" i="1"/>
  <c r="Y3511" i="1" s="1"/>
  <c r="V3508" i="1"/>
  <c r="W3508" i="1" s="1"/>
  <c r="X3503" i="1"/>
  <c r="Y3503" i="1" s="1"/>
  <c r="V3500" i="1"/>
  <c r="W3500" i="1" s="1"/>
  <c r="X3495" i="1"/>
  <c r="Y3495" i="1" s="1"/>
  <c r="V3492" i="1"/>
  <c r="W3492" i="1" s="1"/>
  <c r="X3487" i="1"/>
  <c r="Y3487" i="1" s="1"/>
  <c r="V3484" i="1"/>
  <c r="W3484" i="1" s="1"/>
  <c r="X3479" i="1"/>
  <c r="Y3479" i="1" s="1"/>
  <c r="V3476" i="1"/>
  <c r="W3476" i="1" s="1"/>
  <c r="X3471" i="1"/>
  <c r="Y3471" i="1" s="1"/>
  <c r="V3468" i="1"/>
  <c r="W3468" i="1" s="1"/>
  <c r="X3463" i="1"/>
  <c r="Y3463" i="1" s="1"/>
  <c r="V3460" i="1"/>
  <c r="W3460" i="1" s="1"/>
  <c r="X3455" i="1"/>
  <c r="Y3455" i="1" s="1"/>
  <c r="V3452" i="1"/>
  <c r="W3452" i="1" s="1"/>
  <c r="X3447" i="1"/>
  <c r="Y3447" i="1" s="1"/>
  <c r="V3444" i="1"/>
  <c r="W3444" i="1" s="1"/>
  <c r="X3439" i="1"/>
  <c r="Y3439" i="1" s="1"/>
  <c r="V3436" i="1"/>
  <c r="W3436" i="1" s="1"/>
  <c r="X3431" i="1"/>
  <c r="Y3431" i="1" s="1"/>
  <c r="V3359" i="1"/>
  <c r="W3359" i="1" s="1"/>
  <c r="X3359" i="1"/>
  <c r="Y3359" i="1" s="1"/>
  <c r="V3343" i="1"/>
  <c r="W3343" i="1" s="1"/>
  <c r="X3343" i="1"/>
  <c r="Y3343" i="1" s="1"/>
  <c r="V3327" i="1"/>
  <c r="W3327" i="1" s="1"/>
  <c r="X3327" i="1"/>
  <c r="Y3327" i="1" s="1"/>
  <c r="V3311" i="1"/>
  <c r="W3311" i="1" s="1"/>
  <c r="X3311" i="1"/>
  <c r="Y3311" i="1" s="1"/>
  <c r="V3295" i="1"/>
  <c r="W3295" i="1" s="1"/>
  <c r="X3295" i="1"/>
  <c r="Y3295" i="1" s="1"/>
  <c r="V3279" i="1"/>
  <c r="W3279" i="1" s="1"/>
  <c r="X3279" i="1"/>
  <c r="Y3279" i="1" s="1"/>
  <c r="V3263" i="1"/>
  <c r="W3263" i="1" s="1"/>
  <c r="X3263" i="1"/>
  <c r="Y3263" i="1" s="1"/>
  <c r="V3247" i="1"/>
  <c r="W3247" i="1" s="1"/>
  <c r="X3247" i="1"/>
  <c r="Y3247" i="1" s="1"/>
  <c r="V3231" i="1"/>
  <c r="W3231" i="1" s="1"/>
  <c r="X3231" i="1"/>
  <c r="Y3231" i="1" s="1"/>
  <c r="V3215" i="1"/>
  <c r="W3215" i="1" s="1"/>
  <c r="X3215" i="1"/>
  <c r="Y3215" i="1" s="1"/>
  <c r="V3199" i="1"/>
  <c r="W3199" i="1" s="1"/>
  <c r="X3199" i="1"/>
  <c r="Y3199" i="1" s="1"/>
  <c r="V3183" i="1"/>
  <c r="W3183" i="1" s="1"/>
  <c r="X3183" i="1"/>
  <c r="Y3183" i="1" s="1"/>
  <c r="V3167" i="1"/>
  <c r="W3167" i="1" s="1"/>
  <c r="X3167" i="1"/>
  <c r="Y3167" i="1" s="1"/>
  <c r="V3151" i="1"/>
  <c r="W3151" i="1" s="1"/>
  <c r="X3151" i="1"/>
  <c r="Y3151" i="1" s="1"/>
  <c r="V3135" i="1"/>
  <c r="W3135" i="1" s="1"/>
  <c r="X3135" i="1"/>
  <c r="Y3135" i="1" s="1"/>
  <c r="V3119" i="1"/>
  <c r="W3119" i="1" s="1"/>
  <c r="X3119" i="1"/>
  <c r="Y3119" i="1" s="1"/>
  <c r="V3103" i="1"/>
  <c r="W3103" i="1" s="1"/>
  <c r="X3103" i="1"/>
  <c r="Y3103" i="1" s="1"/>
  <c r="V3087" i="1"/>
  <c r="W3087" i="1" s="1"/>
  <c r="X3087" i="1"/>
  <c r="Y3087" i="1" s="1"/>
  <c r="V3071" i="1"/>
  <c r="W3071" i="1" s="1"/>
  <c r="X3071" i="1"/>
  <c r="Y3071" i="1" s="1"/>
  <c r="V3055" i="1"/>
  <c r="W3055" i="1" s="1"/>
  <c r="X3055" i="1"/>
  <c r="Y3055" i="1" s="1"/>
  <c r="V3039" i="1"/>
  <c r="W3039" i="1" s="1"/>
  <c r="X3039" i="1"/>
  <c r="Y3039" i="1" s="1"/>
  <c r="V3023" i="1"/>
  <c r="W3023" i="1" s="1"/>
  <c r="X3023" i="1"/>
  <c r="Y3023" i="1" s="1"/>
  <c r="V3007" i="1"/>
  <c r="W3007" i="1" s="1"/>
  <c r="X3007" i="1"/>
  <c r="Y3007" i="1" s="1"/>
  <c r="V2991" i="1"/>
  <c r="W2991" i="1" s="1"/>
  <c r="X2991" i="1"/>
  <c r="Y2991" i="1" s="1"/>
  <c r="V2975" i="1"/>
  <c r="W2975" i="1" s="1"/>
  <c r="X2975" i="1"/>
  <c r="Y2975" i="1" s="1"/>
  <c r="V2959" i="1"/>
  <c r="W2959" i="1" s="1"/>
  <c r="X2959" i="1"/>
  <c r="Y2959" i="1" s="1"/>
  <c r="V2943" i="1"/>
  <c r="W2943" i="1" s="1"/>
  <c r="X2943" i="1"/>
  <c r="Y2943" i="1" s="1"/>
  <c r="V2927" i="1"/>
  <c r="W2927" i="1" s="1"/>
  <c r="X2927" i="1"/>
  <c r="Y2927" i="1" s="1"/>
  <c r="V2911" i="1"/>
  <c r="W2911" i="1" s="1"/>
  <c r="X2911" i="1"/>
  <c r="Y2911" i="1" s="1"/>
  <c r="V2895" i="1"/>
  <c r="W2895" i="1" s="1"/>
  <c r="X2895" i="1"/>
  <c r="Y2895" i="1" s="1"/>
  <c r="V2879" i="1"/>
  <c r="W2879" i="1" s="1"/>
  <c r="X2879" i="1"/>
  <c r="Y2879" i="1" s="1"/>
  <c r="V2863" i="1"/>
  <c r="W2863" i="1" s="1"/>
  <c r="X2863" i="1"/>
  <c r="Y2863" i="1" s="1"/>
  <c r="V2847" i="1"/>
  <c r="W2847" i="1" s="1"/>
  <c r="X2847" i="1"/>
  <c r="Y2847" i="1" s="1"/>
  <c r="V2831" i="1"/>
  <c r="W2831" i="1" s="1"/>
  <c r="X2831" i="1"/>
  <c r="Y2831" i="1" s="1"/>
  <c r="V2815" i="1"/>
  <c r="W2815" i="1" s="1"/>
  <c r="X2815" i="1"/>
  <c r="Y2815" i="1" s="1"/>
  <c r="V2799" i="1"/>
  <c r="W2799" i="1" s="1"/>
  <c r="X2799" i="1"/>
  <c r="Y2799" i="1" s="1"/>
  <c r="V2783" i="1"/>
  <c r="W2783" i="1" s="1"/>
  <c r="X2783" i="1"/>
  <c r="Y2783" i="1" s="1"/>
  <c r="V2767" i="1"/>
  <c r="W2767" i="1" s="1"/>
  <c r="X2767" i="1"/>
  <c r="Y2767" i="1" s="1"/>
  <c r="V2760" i="1"/>
  <c r="W2760" i="1" s="1"/>
  <c r="X2760" i="1"/>
  <c r="Y2760" i="1" s="1"/>
  <c r="V2756" i="1"/>
  <c r="W2756" i="1" s="1"/>
  <c r="X2756" i="1"/>
  <c r="Y2756" i="1" s="1"/>
  <c r="V2752" i="1"/>
  <c r="W2752" i="1" s="1"/>
  <c r="X2752" i="1"/>
  <c r="Y2752" i="1" s="1"/>
  <c r="V2748" i="1"/>
  <c r="W2748" i="1" s="1"/>
  <c r="X2748" i="1"/>
  <c r="Y2748" i="1" s="1"/>
  <c r="V2744" i="1"/>
  <c r="W2744" i="1" s="1"/>
  <c r="X2744" i="1"/>
  <c r="Y2744" i="1" s="1"/>
  <c r="V2740" i="1"/>
  <c r="W2740" i="1" s="1"/>
  <c r="X2740" i="1"/>
  <c r="Y2740" i="1" s="1"/>
  <c r="V2736" i="1"/>
  <c r="W2736" i="1" s="1"/>
  <c r="X2736" i="1"/>
  <c r="Y2736" i="1" s="1"/>
  <c r="V2732" i="1"/>
  <c r="W2732" i="1" s="1"/>
  <c r="X2732" i="1"/>
  <c r="Y2732" i="1" s="1"/>
  <c r="V2728" i="1"/>
  <c r="W2728" i="1" s="1"/>
  <c r="X2728" i="1"/>
  <c r="Y2728" i="1" s="1"/>
  <c r="V2724" i="1"/>
  <c r="W2724" i="1" s="1"/>
  <c r="X2724" i="1"/>
  <c r="Y2724" i="1" s="1"/>
  <c r="V2720" i="1"/>
  <c r="W2720" i="1" s="1"/>
  <c r="X2720" i="1"/>
  <c r="Y2720" i="1" s="1"/>
  <c r="V2716" i="1"/>
  <c r="W2716" i="1" s="1"/>
  <c r="X2716" i="1"/>
  <c r="Y2716" i="1" s="1"/>
  <c r="V2712" i="1"/>
  <c r="W2712" i="1" s="1"/>
  <c r="X2712" i="1"/>
  <c r="Y2712" i="1" s="1"/>
  <c r="V2708" i="1"/>
  <c r="W2708" i="1" s="1"/>
  <c r="X2708" i="1"/>
  <c r="Y2708" i="1" s="1"/>
  <c r="V2704" i="1"/>
  <c r="W2704" i="1" s="1"/>
  <c r="X2704" i="1"/>
  <c r="Y2704" i="1" s="1"/>
  <c r="V2696" i="1"/>
  <c r="W2696" i="1" s="1"/>
  <c r="X2696" i="1"/>
  <c r="Y2696" i="1" s="1"/>
  <c r="V2688" i="1"/>
  <c r="W2688" i="1" s="1"/>
  <c r="X2688" i="1"/>
  <c r="Y2688" i="1" s="1"/>
  <c r="V2680" i="1"/>
  <c r="W2680" i="1" s="1"/>
  <c r="X2680" i="1"/>
  <c r="Y2680" i="1" s="1"/>
  <c r="V2672" i="1"/>
  <c r="W2672" i="1" s="1"/>
  <c r="X2672" i="1"/>
  <c r="Y2672" i="1" s="1"/>
  <c r="V3355" i="1"/>
  <c r="W3355" i="1" s="1"/>
  <c r="X3355" i="1"/>
  <c r="Y3355" i="1" s="1"/>
  <c r="V3348" i="1"/>
  <c r="W3348" i="1" s="1"/>
  <c r="V3339" i="1"/>
  <c r="W3339" i="1" s="1"/>
  <c r="X3339" i="1"/>
  <c r="Y3339" i="1" s="1"/>
  <c r="V3332" i="1"/>
  <c r="W3332" i="1" s="1"/>
  <c r="V3323" i="1"/>
  <c r="W3323" i="1" s="1"/>
  <c r="X3323" i="1"/>
  <c r="Y3323" i="1" s="1"/>
  <c r="V3316" i="1"/>
  <c r="W3316" i="1" s="1"/>
  <c r="V3307" i="1"/>
  <c r="W3307" i="1" s="1"/>
  <c r="X3307" i="1"/>
  <c r="Y3307" i="1" s="1"/>
  <c r="V3300" i="1"/>
  <c r="W3300" i="1" s="1"/>
  <c r="V3291" i="1"/>
  <c r="W3291" i="1" s="1"/>
  <c r="X3291" i="1"/>
  <c r="Y3291" i="1" s="1"/>
  <c r="V3284" i="1"/>
  <c r="W3284" i="1" s="1"/>
  <c r="V3275" i="1"/>
  <c r="W3275" i="1" s="1"/>
  <c r="X3275" i="1"/>
  <c r="Y3275" i="1" s="1"/>
  <c r="V3268" i="1"/>
  <c r="W3268" i="1" s="1"/>
  <c r="V3259" i="1"/>
  <c r="W3259" i="1" s="1"/>
  <c r="X3259" i="1"/>
  <c r="Y3259" i="1" s="1"/>
  <c r="V3252" i="1"/>
  <c r="W3252" i="1" s="1"/>
  <c r="V3243" i="1"/>
  <c r="W3243" i="1" s="1"/>
  <c r="X3243" i="1"/>
  <c r="Y3243" i="1" s="1"/>
  <c r="V3236" i="1"/>
  <c r="W3236" i="1" s="1"/>
  <c r="V3227" i="1"/>
  <c r="W3227" i="1" s="1"/>
  <c r="X3227" i="1"/>
  <c r="Y3227" i="1" s="1"/>
  <c r="V3220" i="1"/>
  <c r="W3220" i="1" s="1"/>
  <c r="V3211" i="1"/>
  <c r="W3211" i="1" s="1"/>
  <c r="X3211" i="1"/>
  <c r="Y3211" i="1" s="1"/>
  <c r="V3204" i="1"/>
  <c r="W3204" i="1" s="1"/>
  <c r="V3195" i="1"/>
  <c r="W3195" i="1" s="1"/>
  <c r="X3195" i="1"/>
  <c r="Y3195" i="1" s="1"/>
  <c r="V3188" i="1"/>
  <c r="W3188" i="1" s="1"/>
  <c r="V3179" i="1"/>
  <c r="W3179" i="1" s="1"/>
  <c r="X3179" i="1"/>
  <c r="Y3179" i="1" s="1"/>
  <c r="V3172" i="1"/>
  <c r="W3172" i="1" s="1"/>
  <c r="V3163" i="1"/>
  <c r="W3163" i="1" s="1"/>
  <c r="X3163" i="1"/>
  <c r="Y3163" i="1" s="1"/>
  <c r="V3156" i="1"/>
  <c r="W3156" i="1" s="1"/>
  <c r="V3147" i="1"/>
  <c r="W3147" i="1" s="1"/>
  <c r="X3147" i="1"/>
  <c r="Y3147" i="1" s="1"/>
  <c r="V3140" i="1"/>
  <c r="W3140" i="1" s="1"/>
  <c r="V3131" i="1"/>
  <c r="W3131" i="1" s="1"/>
  <c r="X3131" i="1"/>
  <c r="Y3131" i="1" s="1"/>
  <c r="V3124" i="1"/>
  <c r="W3124" i="1" s="1"/>
  <c r="V3115" i="1"/>
  <c r="W3115" i="1" s="1"/>
  <c r="X3115" i="1"/>
  <c r="Y3115" i="1" s="1"/>
  <c r="V3108" i="1"/>
  <c r="W3108" i="1" s="1"/>
  <c r="V3099" i="1"/>
  <c r="W3099" i="1" s="1"/>
  <c r="X3099" i="1"/>
  <c r="Y3099" i="1" s="1"/>
  <c r="V3092" i="1"/>
  <c r="W3092" i="1" s="1"/>
  <c r="V3083" i="1"/>
  <c r="W3083" i="1" s="1"/>
  <c r="X3083" i="1"/>
  <c r="Y3083" i="1" s="1"/>
  <c r="V3076" i="1"/>
  <c r="W3076" i="1" s="1"/>
  <c r="V3067" i="1"/>
  <c r="W3067" i="1" s="1"/>
  <c r="X3067" i="1"/>
  <c r="Y3067" i="1" s="1"/>
  <c r="V3060" i="1"/>
  <c r="W3060" i="1" s="1"/>
  <c r="V3051" i="1"/>
  <c r="W3051" i="1" s="1"/>
  <c r="X3051" i="1"/>
  <c r="Y3051" i="1" s="1"/>
  <c r="V3044" i="1"/>
  <c r="W3044" i="1" s="1"/>
  <c r="V3035" i="1"/>
  <c r="W3035" i="1" s="1"/>
  <c r="X3035" i="1"/>
  <c r="Y3035" i="1" s="1"/>
  <c r="V3028" i="1"/>
  <c r="W3028" i="1" s="1"/>
  <c r="V3019" i="1"/>
  <c r="W3019" i="1" s="1"/>
  <c r="X3019" i="1"/>
  <c r="Y3019" i="1" s="1"/>
  <c r="V3012" i="1"/>
  <c r="W3012" i="1" s="1"/>
  <c r="V3003" i="1"/>
  <c r="W3003" i="1" s="1"/>
  <c r="X3003" i="1"/>
  <c r="Y3003" i="1" s="1"/>
  <c r="V2996" i="1"/>
  <c r="W2996" i="1" s="1"/>
  <c r="V2987" i="1"/>
  <c r="W2987" i="1" s="1"/>
  <c r="X2987" i="1"/>
  <c r="Y2987" i="1" s="1"/>
  <c r="V2980" i="1"/>
  <c r="W2980" i="1" s="1"/>
  <c r="V2971" i="1"/>
  <c r="W2971" i="1" s="1"/>
  <c r="X2971" i="1"/>
  <c r="Y2971" i="1" s="1"/>
  <c r="V2964" i="1"/>
  <c r="W2964" i="1" s="1"/>
  <c r="V2955" i="1"/>
  <c r="W2955" i="1" s="1"/>
  <c r="X2955" i="1"/>
  <c r="Y2955" i="1" s="1"/>
  <c r="V2948" i="1"/>
  <c r="W2948" i="1" s="1"/>
  <c r="V2939" i="1"/>
  <c r="W2939" i="1" s="1"/>
  <c r="X2939" i="1"/>
  <c r="Y2939" i="1" s="1"/>
  <c r="V2932" i="1"/>
  <c r="W2932" i="1" s="1"/>
  <c r="V2923" i="1"/>
  <c r="W2923" i="1" s="1"/>
  <c r="X2923" i="1"/>
  <c r="Y2923" i="1" s="1"/>
  <c r="V2916" i="1"/>
  <c r="W2916" i="1" s="1"/>
  <c r="V2907" i="1"/>
  <c r="W2907" i="1" s="1"/>
  <c r="X2907" i="1"/>
  <c r="Y2907" i="1" s="1"/>
  <c r="V2900" i="1"/>
  <c r="W2900" i="1" s="1"/>
  <c r="V2891" i="1"/>
  <c r="W2891" i="1" s="1"/>
  <c r="X2891" i="1"/>
  <c r="Y2891" i="1" s="1"/>
  <c r="V2884" i="1"/>
  <c r="W2884" i="1" s="1"/>
  <c r="V2875" i="1"/>
  <c r="W2875" i="1" s="1"/>
  <c r="X2875" i="1"/>
  <c r="Y2875" i="1" s="1"/>
  <c r="V2868" i="1"/>
  <c r="W2868" i="1" s="1"/>
  <c r="V2859" i="1"/>
  <c r="W2859" i="1" s="1"/>
  <c r="X2859" i="1"/>
  <c r="Y2859" i="1" s="1"/>
  <c r="V2852" i="1"/>
  <c r="W2852" i="1" s="1"/>
  <c r="V2843" i="1"/>
  <c r="W2843" i="1" s="1"/>
  <c r="X2843" i="1"/>
  <c r="Y2843" i="1" s="1"/>
  <c r="V2836" i="1"/>
  <c r="W2836" i="1" s="1"/>
  <c r="V2827" i="1"/>
  <c r="W2827" i="1" s="1"/>
  <c r="X2827" i="1"/>
  <c r="Y2827" i="1" s="1"/>
  <c r="V2820" i="1"/>
  <c r="W2820" i="1" s="1"/>
  <c r="V2811" i="1"/>
  <c r="W2811" i="1" s="1"/>
  <c r="X2811" i="1"/>
  <c r="Y2811" i="1" s="1"/>
  <c r="V2804" i="1"/>
  <c r="W2804" i="1" s="1"/>
  <c r="V2795" i="1"/>
  <c r="W2795" i="1" s="1"/>
  <c r="X2795" i="1"/>
  <c r="Y2795" i="1" s="1"/>
  <c r="V2788" i="1"/>
  <c r="W2788" i="1" s="1"/>
  <c r="V2779" i="1"/>
  <c r="W2779" i="1" s="1"/>
  <c r="X2779" i="1"/>
  <c r="Y2779" i="1" s="1"/>
  <c r="V2772" i="1"/>
  <c r="W2772" i="1" s="1"/>
  <c r="V3616" i="1"/>
  <c r="W3616" i="1" s="1"/>
  <c r="X3611" i="1"/>
  <c r="Y3611" i="1" s="1"/>
  <c r="V3608" i="1"/>
  <c r="W3608" i="1" s="1"/>
  <c r="X3603" i="1"/>
  <c r="Y3603" i="1" s="1"/>
  <c r="V3600" i="1"/>
  <c r="W3600" i="1" s="1"/>
  <c r="X3595" i="1"/>
  <c r="Y3595" i="1" s="1"/>
  <c r="V3592" i="1"/>
  <c r="W3592" i="1" s="1"/>
  <c r="X3587" i="1"/>
  <c r="Y3587" i="1" s="1"/>
  <c r="V3584" i="1"/>
  <c r="W3584" i="1" s="1"/>
  <c r="V3351" i="1"/>
  <c r="W3351" i="1" s="1"/>
  <c r="X3351" i="1"/>
  <c r="Y3351" i="1" s="1"/>
  <c r="V3335" i="1"/>
  <c r="W3335" i="1" s="1"/>
  <c r="X3335" i="1"/>
  <c r="Y3335" i="1" s="1"/>
  <c r="V3319" i="1"/>
  <c r="W3319" i="1" s="1"/>
  <c r="X3319" i="1"/>
  <c r="Y3319" i="1" s="1"/>
  <c r="V3303" i="1"/>
  <c r="W3303" i="1" s="1"/>
  <c r="X3303" i="1"/>
  <c r="Y3303" i="1" s="1"/>
  <c r="V3287" i="1"/>
  <c r="W3287" i="1" s="1"/>
  <c r="X3287" i="1"/>
  <c r="Y3287" i="1" s="1"/>
  <c r="V3271" i="1"/>
  <c r="W3271" i="1" s="1"/>
  <c r="X3271" i="1"/>
  <c r="Y3271" i="1" s="1"/>
  <c r="V3255" i="1"/>
  <c r="W3255" i="1" s="1"/>
  <c r="X3255" i="1"/>
  <c r="Y3255" i="1" s="1"/>
  <c r="V3239" i="1"/>
  <c r="W3239" i="1" s="1"/>
  <c r="X3239" i="1"/>
  <c r="Y3239" i="1" s="1"/>
  <c r="V3223" i="1"/>
  <c r="W3223" i="1" s="1"/>
  <c r="X3223" i="1"/>
  <c r="Y3223" i="1" s="1"/>
  <c r="V3207" i="1"/>
  <c r="W3207" i="1" s="1"/>
  <c r="X3207" i="1"/>
  <c r="Y3207" i="1" s="1"/>
  <c r="V3191" i="1"/>
  <c r="W3191" i="1" s="1"/>
  <c r="X3191" i="1"/>
  <c r="Y3191" i="1" s="1"/>
  <c r="V3175" i="1"/>
  <c r="W3175" i="1" s="1"/>
  <c r="X3175" i="1"/>
  <c r="Y3175" i="1" s="1"/>
  <c r="V6505" i="1"/>
  <c r="W6505" i="1" s="1"/>
  <c r="X6505" i="1"/>
  <c r="Y6505" i="1" s="1"/>
  <c r="V3143" i="1"/>
  <c r="W3143" i="1" s="1"/>
  <c r="X3143" i="1"/>
  <c r="Y3143" i="1" s="1"/>
  <c r="V3127" i="1"/>
  <c r="W3127" i="1" s="1"/>
  <c r="X3127" i="1"/>
  <c r="Y3127" i="1" s="1"/>
  <c r="V3111" i="1"/>
  <c r="W3111" i="1" s="1"/>
  <c r="X3111" i="1"/>
  <c r="Y3111" i="1" s="1"/>
  <c r="V3095" i="1"/>
  <c r="W3095" i="1" s="1"/>
  <c r="X3095" i="1"/>
  <c r="Y3095" i="1" s="1"/>
  <c r="V3079" i="1"/>
  <c r="W3079" i="1" s="1"/>
  <c r="X3079" i="1"/>
  <c r="Y3079" i="1" s="1"/>
  <c r="V3063" i="1"/>
  <c r="W3063" i="1" s="1"/>
  <c r="X3063" i="1"/>
  <c r="Y3063" i="1" s="1"/>
  <c r="V3047" i="1"/>
  <c r="W3047" i="1" s="1"/>
  <c r="X3047" i="1"/>
  <c r="Y3047" i="1" s="1"/>
  <c r="V3031" i="1"/>
  <c r="W3031" i="1" s="1"/>
  <c r="X3031" i="1"/>
  <c r="Y3031" i="1" s="1"/>
  <c r="V3015" i="1"/>
  <c r="W3015" i="1" s="1"/>
  <c r="X3015" i="1"/>
  <c r="Y3015" i="1" s="1"/>
  <c r="V2999" i="1"/>
  <c r="W2999" i="1" s="1"/>
  <c r="X2999" i="1"/>
  <c r="Y2999" i="1" s="1"/>
  <c r="V2983" i="1"/>
  <c r="W2983" i="1" s="1"/>
  <c r="X2983" i="1"/>
  <c r="Y2983" i="1" s="1"/>
  <c r="V2967" i="1"/>
  <c r="W2967" i="1" s="1"/>
  <c r="X2967" i="1"/>
  <c r="Y2967" i="1" s="1"/>
  <c r="V2951" i="1"/>
  <c r="W2951" i="1" s="1"/>
  <c r="X2951" i="1"/>
  <c r="Y2951" i="1" s="1"/>
  <c r="V2935" i="1"/>
  <c r="W2935" i="1" s="1"/>
  <c r="X2935" i="1"/>
  <c r="Y2935" i="1" s="1"/>
  <c r="V2919" i="1"/>
  <c r="W2919" i="1" s="1"/>
  <c r="X2919" i="1"/>
  <c r="Y2919" i="1" s="1"/>
  <c r="V2903" i="1"/>
  <c r="W2903" i="1" s="1"/>
  <c r="X2903" i="1"/>
  <c r="Y2903" i="1" s="1"/>
  <c r="V2887" i="1"/>
  <c r="W2887" i="1" s="1"/>
  <c r="X2887" i="1"/>
  <c r="Y2887" i="1" s="1"/>
  <c r="V2871" i="1"/>
  <c r="W2871" i="1" s="1"/>
  <c r="X2871" i="1"/>
  <c r="Y2871" i="1" s="1"/>
  <c r="V2855" i="1"/>
  <c r="W2855" i="1" s="1"/>
  <c r="X2855" i="1"/>
  <c r="Y2855" i="1" s="1"/>
  <c r="V2839" i="1"/>
  <c r="W2839" i="1" s="1"/>
  <c r="X2839" i="1"/>
  <c r="Y2839" i="1" s="1"/>
  <c r="V2823" i="1"/>
  <c r="W2823" i="1" s="1"/>
  <c r="X2823" i="1"/>
  <c r="Y2823" i="1" s="1"/>
  <c r="V2807" i="1"/>
  <c r="W2807" i="1" s="1"/>
  <c r="X2807" i="1"/>
  <c r="Y2807" i="1" s="1"/>
  <c r="V2791" i="1"/>
  <c r="W2791" i="1" s="1"/>
  <c r="X2791" i="1"/>
  <c r="Y2791" i="1" s="1"/>
  <c r="V2775" i="1"/>
  <c r="W2775" i="1" s="1"/>
  <c r="X2775" i="1"/>
  <c r="Y2775" i="1" s="1"/>
  <c r="X2699" i="1"/>
  <c r="Y2699" i="1" s="1"/>
  <c r="V2699" i="1"/>
  <c r="W2699" i="1" s="1"/>
  <c r="X2691" i="1"/>
  <c r="Y2691" i="1" s="1"/>
  <c r="V2691" i="1"/>
  <c r="W2691" i="1" s="1"/>
  <c r="X2683" i="1"/>
  <c r="Y2683" i="1" s="1"/>
  <c r="V2683" i="1"/>
  <c r="W2683" i="1" s="1"/>
  <c r="X2675" i="1"/>
  <c r="Y2675" i="1" s="1"/>
  <c r="V2675" i="1"/>
  <c r="W2675" i="1" s="1"/>
  <c r="V2655" i="1"/>
  <c r="W2655" i="1" s="1"/>
  <c r="X2655" i="1"/>
  <c r="Y2655" i="1" s="1"/>
  <c r="V2651" i="1"/>
  <c r="W2651" i="1" s="1"/>
  <c r="X2651" i="1"/>
  <c r="Y2651" i="1" s="1"/>
  <c r="V2647" i="1"/>
  <c r="W2647" i="1" s="1"/>
  <c r="X2647" i="1"/>
  <c r="Y2647" i="1" s="1"/>
  <c r="V2643" i="1"/>
  <c r="W2643" i="1" s="1"/>
  <c r="X2643" i="1"/>
  <c r="Y2643" i="1" s="1"/>
  <c r="V2639" i="1"/>
  <c r="W2639" i="1" s="1"/>
  <c r="X2639" i="1"/>
  <c r="Y2639" i="1" s="1"/>
  <c r="V2635" i="1"/>
  <c r="W2635" i="1" s="1"/>
  <c r="X2635" i="1"/>
  <c r="Y2635" i="1" s="1"/>
  <c r="V2631" i="1"/>
  <c r="W2631" i="1" s="1"/>
  <c r="X2631" i="1"/>
  <c r="Y2631" i="1" s="1"/>
  <c r="V2627" i="1"/>
  <c r="W2627" i="1" s="1"/>
  <c r="X2627" i="1"/>
  <c r="Y2627" i="1" s="1"/>
  <c r="V2623" i="1"/>
  <c r="W2623" i="1" s="1"/>
  <c r="X2623" i="1"/>
  <c r="Y2623" i="1" s="1"/>
  <c r="V2619" i="1"/>
  <c r="W2619" i="1" s="1"/>
  <c r="X2619" i="1"/>
  <c r="Y2619" i="1" s="1"/>
  <c r="V2615" i="1"/>
  <c r="W2615" i="1" s="1"/>
  <c r="X2615" i="1"/>
  <c r="Y2615" i="1" s="1"/>
  <c r="V2611" i="1"/>
  <c r="W2611" i="1" s="1"/>
  <c r="X2611" i="1"/>
  <c r="Y2611" i="1" s="1"/>
  <c r="V2607" i="1"/>
  <c r="W2607" i="1" s="1"/>
  <c r="X2607" i="1"/>
  <c r="Y2607" i="1" s="1"/>
  <c r="V2603" i="1"/>
  <c r="W2603" i="1" s="1"/>
  <c r="X2603" i="1"/>
  <c r="Y2603" i="1" s="1"/>
  <c r="V2599" i="1"/>
  <c r="W2599" i="1" s="1"/>
  <c r="X2599" i="1"/>
  <c r="Y2599" i="1" s="1"/>
  <c r="V2595" i="1"/>
  <c r="W2595" i="1" s="1"/>
  <c r="X2595" i="1"/>
  <c r="Y2595" i="1" s="1"/>
  <c r="V2591" i="1"/>
  <c r="W2591" i="1" s="1"/>
  <c r="X2591" i="1"/>
  <c r="Y2591" i="1" s="1"/>
  <c r="V2587" i="1"/>
  <c r="W2587" i="1" s="1"/>
  <c r="X2587" i="1"/>
  <c r="Y2587" i="1" s="1"/>
  <c r="V2583" i="1"/>
  <c r="W2583" i="1" s="1"/>
  <c r="X2583" i="1"/>
  <c r="Y2583" i="1" s="1"/>
  <c r="V2579" i="1"/>
  <c r="W2579" i="1" s="1"/>
  <c r="X2579" i="1"/>
  <c r="Y2579" i="1" s="1"/>
  <c r="V2575" i="1"/>
  <c r="W2575" i="1" s="1"/>
  <c r="X2575" i="1"/>
  <c r="Y2575" i="1" s="1"/>
  <c r="V2571" i="1"/>
  <c r="W2571" i="1" s="1"/>
  <c r="X2571" i="1"/>
  <c r="Y2571" i="1" s="1"/>
  <c r="V2567" i="1"/>
  <c r="W2567" i="1" s="1"/>
  <c r="X2567" i="1"/>
  <c r="Y2567" i="1" s="1"/>
  <c r="V2563" i="1"/>
  <c r="W2563" i="1" s="1"/>
  <c r="X2563" i="1"/>
  <c r="Y2563" i="1" s="1"/>
  <c r="V2559" i="1"/>
  <c r="W2559" i="1" s="1"/>
  <c r="X2559" i="1"/>
  <c r="Y2559" i="1" s="1"/>
  <c r="V2555" i="1"/>
  <c r="W2555" i="1" s="1"/>
  <c r="X2555" i="1"/>
  <c r="Y2555" i="1" s="1"/>
  <c r="V2551" i="1"/>
  <c r="W2551" i="1" s="1"/>
  <c r="X2551" i="1"/>
  <c r="Y2551" i="1" s="1"/>
  <c r="V2547" i="1"/>
  <c r="W2547" i="1" s="1"/>
  <c r="X2547" i="1"/>
  <c r="Y2547" i="1" s="1"/>
  <c r="V2543" i="1"/>
  <c r="W2543" i="1" s="1"/>
  <c r="X2543" i="1"/>
  <c r="Y2543" i="1" s="1"/>
  <c r="V2539" i="1"/>
  <c r="W2539" i="1" s="1"/>
  <c r="X2539" i="1"/>
  <c r="Y2539" i="1" s="1"/>
  <c r="V2535" i="1"/>
  <c r="W2535" i="1" s="1"/>
  <c r="X2535" i="1"/>
  <c r="Y2535" i="1" s="1"/>
  <c r="V2531" i="1"/>
  <c r="W2531" i="1" s="1"/>
  <c r="X2531" i="1"/>
  <c r="Y2531" i="1" s="1"/>
  <c r="V2527" i="1"/>
  <c r="W2527" i="1" s="1"/>
  <c r="X2527" i="1"/>
  <c r="Y2527" i="1" s="1"/>
  <c r="V2523" i="1"/>
  <c r="W2523" i="1" s="1"/>
  <c r="X2523" i="1"/>
  <c r="Y2523" i="1" s="1"/>
  <c r="V2519" i="1"/>
  <c r="W2519" i="1" s="1"/>
  <c r="X2519" i="1"/>
  <c r="Y2519" i="1" s="1"/>
  <c r="V2515" i="1"/>
  <c r="W2515" i="1" s="1"/>
  <c r="X2515" i="1"/>
  <c r="Y2515" i="1" s="1"/>
  <c r="V2511" i="1"/>
  <c r="W2511" i="1" s="1"/>
  <c r="X2511" i="1"/>
  <c r="Y2511" i="1" s="1"/>
  <c r="V2507" i="1"/>
  <c r="W2507" i="1" s="1"/>
  <c r="X2507" i="1"/>
  <c r="Y2507" i="1" s="1"/>
  <c r="V2503" i="1"/>
  <c r="W2503" i="1" s="1"/>
  <c r="X2503" i="1"/>
  <c r="Y2503" i="1" s="1"/>
  <c r="V2499" i="1"/>
  <c r="W2499" i="1" s="1"/>
  <c r="X2499" i="1"/>
  <c r="Y2499" i="1" s="1"/>
  <c r="V2495" i="1"/>
  <c r="W2495" i="1" s="1"/>
  <c r="X2495" i="1"/>
  <c r="Y2495" i="1" s="1"/>
  <c r="V2491" i="1"/>
  <c r="W2491" i="1" s="1"/>
  <c r="X2491" i="1"/>
  <c r="Y2491" i="1" s="1"/>
  <c r="V2487" i="1"/>
  <c r="W2487" i="1" s="1"/>
  <c r="X2487" i="1"/>
  <c r="Y2487" i="1" s="1"/>
  <c r="V2483" i="1"/>
  <c r="W2483" i="1" s="1"/>
  <c r="X2483" i="1"/>
  <c r="Y2483" i="1" s="1"/>
  <c r="V2479" i="1"/>
  <c r="W2479" i="1" s="1"/>
  <c r="X2479" i="1"/>
  <c r="Y2479" i="1" s="1"/>
  <c r="V2475" i="1"/>
  <c r="W2475" i="1" s="1"/>
  <c r="X2475" i="1"/>
  <c r="Y2475" i="1" s="1"/>
  <c r="V2471" i="1"/>
  <c r="W2471" i="1" s="1"/>
  <c r="X2471" i="1"/>
  <c r="Y2471" i="1" s="1"/>
  <c r="V2467" i="1"/>
  <c r="W2467" i="1" s="1"/>
  <c r="X2467" i="1"/>
  <c r="Y2467" i="1" s="1"/>
  <c r="V2463" i="1"/>
  <c r="W2463" i="1" s="1"/>
  <c r="X2463" i="1"/>
  <c r="Y2463" i="1" s="1"/>
  <c r="V2459" i="1"/>
  <c r="W2459" i="1" s="1"/>
  <c r="X2459" i="1"/>
  <c r="Y2459" i="1" s="1"/>
  <c r="V2455" i="1"/>
  <c r="W2455" i="1" s="1"/>
  <c r="X2455" i="1"/>
  <c r="Y2455" i="1" s="1"/>
  <c r="V2451" i="1"/>
  <c r="W2451" i="1" s="1"/>
  <c r="X2451" i="1"/>
  <c r="Y2451" i="1" s="1"/>
  <c r="V2447" i="1"/>
  <c r="W2447" i="1" s="1"/>
  <c r="X2447" i="1"/>
  <c r="Y2447" i="1" s="1"/>
  <c r="V2443" i="1"/>
  <c r="W2443" i="1" s="1"/>
  <c r="X2443" i="1"/>
  <c r="Y2443" i="1" s="1"/>
  <c r="V2439" i="1"/>
  <c r="W2439" i="1" s="1"/>
  <c r="X2439" i="1"/>
  <c r="Y2439" i="1" s="1"/>
  <c r="V2435" i="1"/>
  <c r="W2435" i="1" s="1"/>
  <c r="X2435" i="1"/>
  <c r="Y2435" i="1" s="1"/>
  <c r="V2431" i="1"/>
  <c r="W2431" i="1" s="1"/>
  <c r="X2431" i="1"/>
  <c r="Y2431" i="1" s="1"/>
  <c r="V2427" i="1"/>
  <c r="W2427" i="1" s="1"/>
  <c r="X2427" i="1"/>
  <c r="Y2427" i="1" s="1"/>
  <c r="V2423" i="1"/>
  <c r="W2423" i="1" s="1"/>
  <c r="X2423" i="1"/>
  <c r="Y2423" i="1" s="1"/>
  <c r="V2419" i="1"/>
  <c r="W2419" i="1" s="1"/>
  <c r="X2419" i="1"/>
  <c r="Y2419" i="1" s="1"/>
  <c r="V2415" i="1"/>
  <c r="W2415" i="1" s="1"/>
  <c r="X2415" i="1"/>
  <c r="Y2415" i="1" s="1"/>
  <c r="V2411" i="1"/>
  <c r="W2411" i="1" s="1"/>
  <c r="X2411" i="1"/>
  <c r="Y2411" i="1" s="1"/>
  <c r="V2407" i="1"/>
  <c r="W2407" i="1" s="1"/>
  <c r="X2407" i="1"/>
  <c r="Y2407" i="1" s="1"/>
  <c r="V2403" i="1"/>
  <c r="W2403" i="1" s="1"/>
  <c r="X2403" i="1"/>
  <c r="Y2403" i="1" s="1"/>
  <c r="V2399" i="1"/>
  <c r="W2399" i="1" s="1"/>
  <c r="X2399" i="1"/>
  <c r="Y2399" i="1" s="1"/>
  <c r="V2395" i="1"/>
  <c r="W2395" i="1" s="1"/>
  <c r="X2395" i="1"/>
  <c r="Y2395" i="1" s="1"/>
  <c r="V2391" i="1"/>
  <c r="W2391" i="1" s="1"/>
  <c r="X2391" i="1"/>
  <c r="Y2391" i="1" s="1"/>
  <c r="V2387" i="1"/>
  <c r="W2387" i="1" s="1"/>
  <c r="X2387" i="1"/>
  <c r="Y2387" i="1" s="1"/>
  <c r="V2383" i="1"/>
  <c r="W2383" i="1" s="1"/>
  <c r="X2383" i="1"/>
  <c r="Y2383" i="1" s="1"/>
  <c r="V2379" i="1"/>
  <c r="W2379" i="1" s="1"/>
  <c r="X2379" i="1"/>
  <c r="Y2379" i="1" s="1"/>
  <c r="V2375" i="1"/>
  <c r="W2375" i="1" s="1"/>
  <c r="X2375" i="1"/>
  <c r="Y2375" i="1" s="1"/>
  <c r="V2371" i="1"/>
  <c r="W2371" i="1" s="1"/>
  <c r="X2371" i="1"/>
  <c r="Y2371" i="1" s="1"/>
  <c r="V2367" i="1"/>
  <c r="W2367" i="1" s="1"/>
  <c r="X2367" i="1"/>
  <c r="Y2367" i="1" s="1"/>
  <c r="V2363" i="1"/>
  <c r="W2363" i="1" s="1"/>
  <c r="X2363" i="1"/>
  <c r="Y2363" i="1" s="1"/>
  <c r="V2359" i="1"/>
  <c r="W2359" i="1" s="1"/>
  <c r="X2359" i="1"/>
  <c r="Y2359" i="1" s="1"/>
  <c r="V2355" i="1"/>
  <c r="W2355" i="1" s="1"/>
  <c r="X2355" i="1"/>
  <c r="Y2355" i="1" s="1"/>
  <c r="V2351" i="1"/>
  <c r="W2351" i="1" s="1"/>
  <c r="X2351" i="1"/>
  <c r="Y2351" i="1" s="1"/>
  <c r="V2347" i="1"/>
  <c r="W2347" i="1" s="1"/>
  <c r="X2347" i="1"/>
  <c r="Y2347" i="1" s="1"/>
  <c r="V2343" i="1"/>
  <c r="W2343" i="1" s="1"/>
  <c r="X2343" i="1"/>
  <c r="Y2343" i="1" s="1"/>
  <c r="V2339" i="1"/>
  <c r="W2339" i="1" s="1"/>
  <c r="X2339" i="1"/>
  <c r="Y2339" i="1" s="1"/>
  <c r="V2335" i="1"/>
  <c r="W2335" i="1" s="1"/>
  <c r="X2335" i="1"/>
  <c r="Y2335" i="1" s="1"/>
  <c r="V2331" i="1"/>
  <c r="W2331" i="1" s="1"/>
  <c r="X2331" i="1"/>
  <c r="Y2331" i="1" s="1"/>
  <c r="V2327" i="1"/>
  <c r="W2327" i="1" s="1"/>
  <c r="X2327" i="1"/>
  <c r="Y2327" i="1" s="1"/>
  <c r="V2323" i="1"/>
  <c r="W2323" i="1" s="1"/>
  <c r="X2323" i="1"/>
  <c r="Y2323" i="1" s="1"/>
  <c r="V2319" i="1"/>
  <c r="W2319" i="1" s="1"/>
  <c r="X2319" i="1"/>
  <c r="Y2319" i="1" s="1"/>
  <c r="V2315" i="1"/>
  <c r="W2315" i="1" s="1"/>
  <c r="X2315" i="1"/>
  <c r="Y2315" i="1" s="1"/>
  <c r="V2311" i="1"/>
  <c r="W2311" i="1" s="1"/>
  <c r="X2311" i="1"/>
  <c r="Y2311" i="1" s="1"/>
  <c r="V2307" i="1"/>
  <c r="W2307" i="1" s="1"/>
  <c r="X2307" i="1"/>
  <c r="Y2307" i="1" s="1"/>
  <c r="V2303" i="1"/>
  <c r="W2303" i="1" s="1"/>
  <c r="X2303" i="1"/>
  <c r="Y2303" i="1" s="1"/>
  <c r="V2299" i="1"/>
  <c r="W2299" i="1" s="1"/>
  <c r="X2299" i="1"/>
  <c r="Y2299" i="1" s="1"/>
  <c r="V2295" i="1"/>
  <c r="W2295" i="1" s="1"/>
  <c r="X2295" i="1"/>
  <c r="Y2295" i="1" s="1"/>
  <c r="V2291" i="1"/>
  <c r="W2291" i="1" s="1"/>
  <c r="X2291" i="1"/>
  <c r="Y2291" i="1" s="1"/>
  <c r="V2287" i="1"/>
  <c r="W2287" i="1" s="1"/>
  <c r="X2287" i="1"/>
  <c r="Y2287" i="1" s="1"/>
  <c r="V2283" i="1"/>
  <c r="W2283" i="1" s="1"/>
  <c r="X2283" i="1"/>
  <c r="Y2283" i="1" s="1"/>
  <c r="V2279" i="1"/>
  <c r="W2279" i="1" s="1"/>
  <c r="X2279" i="1"/>
  <c r="Y2279" i="1" s="1"/>
  <c r="V2275" i="1"/>
  <c r="W2275" i="1" s="1"/>
  <c r="X2275" i="1"/>
  <c r="Y2275" i="1" s="1"/>
  <c r="V2271" i="1"/>
  <c r="W2271" i="1" s="1"/>
  <c r="X2271" i="1"/>
  <c r="Y2271" i="1" s="1"/>
  <c r="V2267" i="1"/>
  <c r="W2267" i="1" s="1"/>
  <c r="X2267" i="1"/>
  <c r="Y2267" i="1" s="1"/>
  <c r="V2263" i="1"/>
  <c r="W2263" i="1" s="1"/>
  <c r="X2263" i="1"/>
  <c r="Y2263" i="1" s="1"/>
  <c r="V2259" i="1"/>
  <c r="W2259" i="1" s="1"/>
  <c r="X2259" i="1"/>
  <c r="Y2259" i="1" s="1"/>
  <c r="V2255" i="1"/>
  <c r="W2255" i="1" s="1"/>
  <c r="X2255" i="1"/>
  <c r="Y2255" i="1" s="1"/>
  <c r="V2251" i="1"/>
  <c r="W2251" i="1" s="1"/>
  <c r="X2251" i="1"/>
  <c r="Y2251" i="1" s="1"/>
  <c r="V2247" i="1"/>
  <c r="W2247" i="1" s="1"/>
  <c r="X2247" i="1"/>
  <c r="Y2247" i="1" s="1"/>
  <c r="V2243" i="1"/>
  <c r="W2243" i="1" s="1"/>
  <c r="X2243" i="1"/>
  <c r="Y2243" i="1" s="1"/>
  <c r="V2239" i="1"/>
  <c r="W2239" i="1" s="1"/>
  <c r="X2239" i="1"/>
  <c r="Y2239" i="1" s="1"/>
  <c r="V2235" i="1"/>
  <c r="W2235" i="1" s="1"/>
  <c r="X2235" i="1"/>
  <c r="Y2235" i="1" s="1"/>
  <c r="V2231" i="1"/>
  <c r="W2231" i="1" s="1"/>
  <c r="X2231" i="1"/>
  <c r="Y2231" i="1" s="1"/>
  <c r="V2227" i="1"/>
  <c r="W2227" i="1" s="1"/>
  <c r="X2227" i="1"/>
  <c r="Y2227" i="1" s="1"/>
  <c r="V2223" i="1"/>
  <c r="W2223" i="1" s="1"/>
  <c r="X2223" i="1"/>
  <c r="Y2223" i="1" s="1"/>
  <c r="V2219" i="1"/>
  <c r="W2219" i="1" s="1"/>
  <c r="X2219" i="1"/>
  <c r="Y2219" i="1" s="1"/>
  <c r="V2215" i="1"/>
  <c r="W2215" i="1" s="1"/>
  <c r="X2215" i="1"/>
  <c r="Y2215" i="1" s="1"/>
  <c r="V2211" i="1"/>
  <c r="W2211" i="1" s="1"/>
  <c r="X2211" i="1"/>
  <c r="Y2211" i="1" s="1"/>
  <c r="V2207" i="1"/>
  <c r="W2207" i="1" s="1"/>
  <c r="X2207" i="1"/>
  <c r="Y2207" i="1" s="1"/>
  <c r="V2203" i="1"/>
  <c r="W2203" i="1" s="1"/>
  <c r="X2203" i="1"/>
  <c r="Y2203" i="1" s="1"/>
  <c r="V2199" i="1"/>
  <c r="W2199" i="1" s="1"/>
  <c r="X2199" i="1"/>
  <c r="Y2199" i="1" s="1"/>
  <c r="V2195" i="1"/>
  <c r="W2195" i="1" s="1"/>
  <c r="X2195" i="1"/>
  <c r="Y2195" i="1" s="1"/>
  <c r="V2191" i="1"/>
  <c r="W2191" i="1" s="1"/>
  <c r="X2191" i="1"/>
  <c r="Y2191" i="1" s="1"/>
  <c r="V2187" i="1"/>
  <c r="W2187" i="1" s="1"/>
  <c r="X2187" i="1"/>
  <c r="Y2187" i="1" s="1"/>
  <c r="V2183" i="1"/>
  <c r="W2183" i="1" s="1"/>
  <c r="X2183" i="1"/>
  <c r="Y2183" i="1" s="1"/>
  <c r="V2179" i="1"/>
  <c r="W2179" i="1" s="1"/>
  <c r="X2179" i="1"/>
  <c r="Y2179" i="1" s="1"/>
  <c r="V2175" i="1"/>
  <c r="W2175" i="1" s="1"/>
  <c r="X2175" i="1"/>
  <c r="Y2175" i="1" s="1"/>
  <c r="V2171" i="1"/>
  <c r="W2171" i="1" s="1"/>
  <c r="X2171" i="1"/>
  <c r="Y2171" i="1" s="1"/>
  <c r="V2167" i="1"/>
  <c r="W2167" i="1" s="1"/>
  <c r="X2167" i="1"/>
  <c r="Y2167" i="1" s="1"/>
  <c r="V2163" i="1"/>
  <c r="W2163" i="1" s="1"/>
  <c r="X2163" i="1"/>
  <c r="Y2163" i="1" s="1"/>
  <c r="V2159" i="1"/>
  <c r="W2159" i="1" s="1"/>
  <c r="X2159" i="1"/>
  <c r="Y2159" i="1" s="1"/>
  <c r="V2155" i="1"/>
  <c r="W2155" i="1" s="1"/>
  <c r="X2155" i="1"/>
  <c r="Y2155" i="1" s="1"/>
  <c r="X2121" i="1"/>
  <c r="Y2121" i="1" s="1"/>
  <c r="V2121" i="1"/>
  <c r="W2121" i="1" s="1"/>
  <c r="V2100" i="1"/>
  <c r="W2100" i="1" s="1"/>
  <c r="X2100" i="1"/>
  <c r="Y2100" i="1" s="1"/>
  <c r="X2057" i="1"/>
  <c r="Y2057" i="1" s="1"/>
  <c r="V2057" i="1"/>
  <c r="W2057" i="1" s="1"/>
  <c r="V2036" i="1"/>
  <c r="W2036" i="1" s="1"/>
  <c r="X2036" i="1"/>
  <c r="Y2036" i="1" s="1"/>
  <c r="X1993" i="1"/>
  <c r="Y1993" i="1" s="1"/>
  <c r="V1993" i="1"/>
  <c r="W1993" i="1" s="1"/>
  <c r="V1972" i="1"/>
  <c r="W1972" i="1" s="1"/>
  <c r="X1972" i="1"/>
  <c r="Y1972" i="1" s="1"/>
  <c r="X1929" i="1"/>
  <c r="Y1929" i="1" s="1"/>
  <c r="V1929" i="1"/>
  <c r="W1929" i="1" s="1"/>
  <c r="V1908" i="1"/>
  <c r="W1908" i="1" s="1"/>
  <c r="X1908" i="1"/>
  <c r="Y1908" i="1" s="1"/>
  <c r="X1865" i="1"/>
  <c r="Y1865" i="1" s="1"/>
  <c r="V1865" i="1"/>
  <c r="W1865" i="1" s="1"/>
  <c r="V1594" i="1"/>
  <c r="W1594" i="1" s="1"/>
  <c r="X1594" i="1"/>
  <c r="Y1594" i="1" s="1"/>
  <c r="X1545" i="1"/>
  <c r="Y1545" i="1" s="1"/>
  <c r="V1545" i="1"/>
  <c r="W1545" i="1" s="1"/>
  <c r="X1541" i="1"/>
  <c r="Y1541" i="1" s="1"/>
  <c r="V1541" i="1"/>
  <c r="W1541" i="1" s="1"/>
  <c r="V1530" i="1"/>
  <c r="W1530" i="1" s="1"/>
  <c r="X1530" i="1"/>
  <c r="Y1530" i="1" s="1"/>
  <c r="X1481" i="1"/>
  <c r="Y1481" i="1" s="1"/>
  <c r="V1481" i="1"/>
  <c r="W1481" i="1" s="1"/>
  <c r="X1477" i="1"/>
  <c r="Y1477" i="1" s="1"/>
  <c r="V1477" i="1"/>
  <c r="W1477" i="1" s="1"/>
  <c r="V1466" i="1"/>
  <c r="W1466" i="1" s="1"/>
  <c r="X1466" i="1"/>
  <c r="Y1466" i="1" s="1"/>
  <c r="X1425" i="1"/>
  <c r="Y1425" i="1" s="1"/>
  <c r="V1425" i="1"/>
  <c r="W1425" i="1" s="1"/>
  <c r="V1408" i="1"/>
  <c r="W1408" i="1" s="1"/>
  <c r="X1408" i="1"/>
  <c r="Y1408" i="1" s="1"/>
  <c r="V1348" i="1"/>
  <c r="W1348" i="1" s="1"/>
  <c r="X1348" i="1"/>
  <c r="Y1348" i="1" s="1"/>
  <c r="V1344" i="1"/>
  <c r="W1344" i="1" s="1"/>
  <c r="X1344" i="1"/>
  <c r="Y1344" i="1" s="1"/>
  <c r="V1284" i="1"/>
  <c r="W1284" i="1" s="1"/>
  <c r="X1284" i="1"/>
  <c r="Y1284" i="1" s="1"/>
  <c r="V1280" i="1"/>
  <c r="W1280" i="1" s="1"/>
  <c r="X1280" i="1"/>
  <c r="Y1280" i="1" s="1"/>
  <c r="X1181" i="1"/>
  <c r="Y1181" i="1" s="1"/>
  <c r="V1181" i="1"/>
  <c r="W1181" i="1" s="1"/>
  <c r="V1136" i="1"/>
  <c r="W1136" i="1" s="1"/>
  <c r="X1136" i="1"/>
  <c r="Y1136" i="1" s="1"/>
  <c r="X1117" i="1"/>
  <c r="Y1117" i="1" s="1"/>
  <c r="V1117" i="1"/>
  <c r="W1117" i="1" s="1"/>
  <c r="V1109" i="1"/>
  <c r="W1109" i="1" s="1"/>
  <c r="X1109" i="1"/>
  <c r="Y1109" i="1" s="1"/>
  <c r="V1101" i="1"/>
  <c r="W1101" i="1" s="1"/>
  <c r="X1101" i="1"/>
  <c r="Y1101" i="1" s="1"/>
  <c r="V1093" i="1"/>
  <c r="W1093" i="1" s="1"/>
  <c r="X1093" i="1"/>
  <c r="Y1093" i="1" s="1"/>
  <c r="V1085" i="1"/>
  <c r="W1085" i="1" s="1"/>
  <c r="X1085" i="1"/>
  <c r="Y1085" i="1" s="1"/>
  <c r="V1077" i="1"/>
  <c r="W1077" i="1" s="1"/>
  <c r="X1077" i="1"/>
  <c r="Y1077" i="1" s="1"/>
  <c r="V1069" i="1"/>
  <c r="W1069" i="1" s="1"/>
  <c r="X1069" i="1"/>
  <c r="Y1069" i="1" s="1"/>
  <c r="V1061" i="1"/>
  <c r="W1061" i="1" s="1"/>
  <c r="X1061" i="1"/>
  <c r="Y1061" i="1" s="1"/>
  <c r="V1053" i="1"/>
  <c r="W1053" i="1" s="1"/>
  <c r="X1053" i="1"/>
  <c r="Y1053" i="1" s="1"/>
  <c r="V1045" i="1"/>
  <c r="W1045" i="1" s="1"/>
  <c r="X1045" i="1"/>
  <c r="Y1045" i="1" s="1"/>
  <c r="V1037" i="1"/>
  <c r="W1037" i="1" s="1"/>
  <c r="X1037" i="1"/>
  <c r="Y1037" i="1" s="1"/>
  <c r="V1029" i="1"/>
  <c r="W1029" i="1" s="1"/>
  <c r="X1029" i="1"/>
  <c r="Y1029" i="1" s="1"/>
  <c r="V1021" i="1"/>
  <c r="W1021" i="1" s="1"/>
  <c r="X1021" i="1"/>
  <c r="Y1021" i="1" s="1"/>
  <c r="V1013" i="1"/>
  <c r="W1013" i="1" s="1"/>
  <c r="X1013" i="1"/>
  <c r="Y1013" i="1" s="1"/>
  <c r="V1005" i="1"/>
  <c r="W1005" i="1" s="1"/>
  <c r="X1005" i="1"/>
  <c r="Y1005" i="1" s="1"/>
  <c r="V997" i="1"/>
  <c r="W997" i="1" s="1"/>
  <c r="X997" i="1"/>
  <c r="Y997" i="1" s="1"/>
  <c r="V989" i="1"/>
  <c r="W989" i="1" s="1"/>
  <c r="X989" i="1"/>
  <c r="Y989" i="1" s="1"/>
  <c r="V981" i="1"/>
  <c r="W981" i="1" s="1"/>
  <c r="X981" i="1"/>
  <c r="Y981" i="1" s="1"/>
  <c r="V973" i="1"/>
  <c r="W973" i="1" s="1"/>
  <c r="X973" i="1"/>
  <c r="Y973" i="1" s="1"/>
  <c r="V965" i="1"/>
  <c r="W965" i="1" s="1"/>
  <c r="X965" i="1"/>
  <c r="Y965" i="1" s="1"/>
  <c r="V957" i="1"/>
  <c r="W957" i="1" s="1"/>
  <c r="X957" i="1"/>
  <c r="Y957" i="1" s="1"/>
  <c r="V949" i="1"/>
  <c r="W949" i="1" s="1"/>
  <c r="X949" i="1"/>
  <c r="Y949" i="1" s="1"/>
  <c r="V941" i="1"/>
  <c r="W941" i="1" s="1"/>
  <c r="X941" i="1"/>
  <c r="Y941" i="1" s="1"/>
  <c r="V933" i="1"/>
  <c r="W933" i="1" s="1"/>
  <c r="X933" i="1"/>
  <c r="Y933" i="1" s="1"/>
  <c r="V925" i="1"/>
  <c r="W925" i="1" s="1"/>
  <c r="X925" i="1"/>
  <c r="Y925" i="1" s="1"/>
  <c r="V917" i="1"/>
  <c r="W917" i="1" s="1"/>
  <c r="X917" i="1"/>
  <c r="Y917" i="1" s="1"/>
  <c r="V909" i="1"/>
  <c r="W909" i="1" s="1"/>
  <c r="X909" i="1"/>
  <c r="Y909" i="1" s="1"/>
  <c r="V901" i="1"/>
  <c r="W901" i="1" s="1"/>
  <c r="X901" i="1"/>
  <c r="Y901" i="1" s="1"/>
  <c r="V893" i="1"/>
  <c r="W893" i="1" s="1"/>
  <c r="X893" i="1"/>
  <c r="Y893" i="1" s="1"/>
  <c r="V885" i="1"/>
  <c r="W885" i="1" s="1"/>
  <c r="X885" i="1"/>
  <c r="Y885" i="1" s="1"/>
  <c r="V877" i="1"/>
  <c r="W877" i="1" s="1"/>
  <c r="X877" i="1"/>
  <c r="Y877" i="1" s="1"/>
  <c r="V869" i="1"/>
  <c r="W869" i="1" s="1"/>
  <c r="X869" i="1"/>
  <c r="Y869" i="1" s="1"/>
  <c r="V861" i="1"/>
  <c r="W861" i="1" s="1"/>
  <c r="X861" i="1"/>
  <c r="Y861" i="1" s="1"/>
  <c r="V853" i="1"/>
  <c r="W853" i="1" s="1"/>
  <c r="X853" i="1"/>
  <c r="Y853" i="1" s="1"/>
  <c r="V845" i="1"/>
  <c r="W845" i="1" s="1"/>
  <c r="X845" i="1"/>
  <c r="Y845" i="1" s="1"/>
  <c r="V837" i="1"/>
  <c r="W837" i="1" s="1"/>
  <c r="X837" i="1"/>
  <c r="Y837" i="1" s="1"/>
  <c r="V829" i="1"/>
  <c r="W829" i="1" s="1"/>
  <c r="X829" i="1"/>
  <c r="Y829" i="1" s="1"/>
  <c r="V821" i="1"/>
  <c r="W821" i="1" s="1"/>
  <c r="X821" i="1"/>
  <c r="Y821" i="1" s="1"/>
  <c r="V813" i="1"/>
  <c r="W813" i="1" s="1"/>
  <c r="X813" i="1"/>
  <c r="Y813" i="1" s="1"/>
  <c r="V805" i="1"/>
  <c r="W805" i="1" s="1"/>
  <c r="X805" i="1"/>
  <c r="Y805" i="1" s="1"/>
  <c r="V797" i="1"/>
  <c r="W797" i="1" s="1"/>
  <c r="X797" i="1"/>
  <c r="Y797" i="1" s="1"/>
  <c r="V789" i="1"/>
  <c r="W789" i="1" s="1"/>
  <c r="X789" i="1"/>
  <c r="Y789" i="1" s="1"/>
  <c r="V781" i="1"/>
  <c r="W781" i="1" s="1"/>
  <c r="X781" i="1"/>
  <c r="Y781" i="1" s="1"/>
  <c r="V773" i="1"/>
  <c r="W773" i="1" s="1"/>
  <c r="X773" i="1"/>
  <c r="Y773" i="1" s="1"/>
  <c r="V765" i="1"/>
  <c r="W765" i="1" s="1"/>
  <c r="X765" i="1"/>
  <c r="Y765" i="1" s="1"/>
  <c r="V757" i="1"/>
  <c r="W757" i="1" s="1"/>
  <c r="X757" i="1"/>
  <c r="Y757" i="1" s="1"/>
  <c r="V749" i="1"/>
  <c r="W749" i="1" s="1"/>
  <c r="X749" i="1"/>
  <c r="Y749" i="1" s="1"/>
  <c r="V741" i="1"/>
  <c r="W741" i="1" s="1"/>
  <c r="X741" i="1"/>
  <c r="Y741" i="1" s="1"/>
  <c r="V733" i="1"/>
  <c r="W733" i="1" s="1"/>
  <c r="X733" i="1"/>
  <c r="Y733" i="1" s="1"/>
  <c r="V725" i="1"/>
  <c r="W725" i="1" s="1"/>
  <c r="X725" i="1"/>
  <c r="Y725" i="1" s="1"/>
  <c r="V717" i="1"/>
  <c r="W717" i="1" s="1"/>
  <c r="X717" i="1"/>
  <c r="Y717" i="1" s="1"/>
  <c r="V709" i="1"/>
  <c r="W709" i="1" s="1"/>
  <c r="X709" i="1"/>
  <c r="Y709" i="1" s="1"/>
  <c r="V701" i="1"/>
  <c r="W701" i="1" s="1"/>
  <c r="X701" i="1"/>
  <c r="Y701" i="1" s="1"/>
  <c r="V693" i="1"/>
  <c r="W693" i="1" s="1"/>
  <c r="X693" i="1"/>
  <c r="Y693" i="1" s="1"/>
  <c r="V685" i="1"/>
  <c r="W685" i="1" s="1"/>
  <c r="X685" i="1"/>
  <c r="Y685" i="1" s="1"/>
  <c r="X648" i="1"/>
  <c r="Y648" i="1" s="1"/>
  <c r="V648" i="1"/>
  <c r="W648" i="1" s="1"/>
  <c r="V635" i="1"/>
  <c r="W635" i="1" s="1"/>
  <c r="X635" i="1"/>
  <c r="Y635" i="1" s="1"/>
  <c r="X627" i="1"/>
  <c r="Y627" i="1" s="1"/>
  <c r="V627" i="1"/>
  <c r="W627" i="1" s="1"/>
  <c r="X619" i="1"/>
  <c r="Y619" i="1" s="1"/>
  <c r="V619" i="1"/>
  <c r="W619" i="1" s="1"/>
  <c r="X611" i="1"/>
  <c r="Y611" i="1" s="1"/>
  <c r="V611" i="1"/>
  <c r="W611" i="1" s="1"/>
  <c r="X603" i="1"/>
  <c r="Y603" i="1" s="1"/>
  <c r="V603" i="1"/>
  <c r="W603" i="1" s="1"/>
  <c r="X595" i="1"/>
  <c r="Y595" i="1" s="1"/>
  <c r="V595" i="1"/>
  <c r="W595" i="1" s="1"/>
  <c r="X587" i="1"/>
  <c r="Y587" i="1" s="1"/>
  <c r="V587" i="1"/>
  <c r="W587" i="1" s="1"/>
  <c r="X579" i="1"/>
  <c r="Y579" i="1" s="1"/>
  <c r="V579" i="1"/>
  <c r="W579" i="1" s="1"/>
  <c r="X571" i="1"/>
  <c r="Y571" i="1" s="1"/>
  <c r="V571" i="1"/>
  <c r="W571" i="1" s="1"/>
  <c r="X563" i="1"/>
  <c r="Y563" i="1" s="1"/>
  <c r="V563" i="1"/>
  <c r="W563" i="1" s="1"/>
  <c r="X555" i="1"/>
  <c r="Y555" i="1" s="1"/>
  <c r="V555" i="1"/>
  <c r="W555" i="1" s="1"/>
  <c r="X547" i="1"/>
  <c r="Y547" i="1" s="1"/>
  <c r="V547" i="1"/>
  <c r="W547" i="1" s="1"/>
  <c r="X539" i="1"/>
  <c r="Y539" i="1" s="1"/>
  <c r="V539" i="1"/>
  <c r="W539" i="1" s="1"/>
  <c r="X531" i="1"/>
  <c r="Y531" i="1" s="1"/>
  <c r="V531" i="1"/>
  <c r="W531" i="1" s="1"/>
  <c r="X523" i="1"/>
  <c r="Y523" i="1" s="1"/>
  <c r="V523" i="1"/>
  <c r="W523" i="1" s="1"/>
  <c r="X515" i="1"/>
  <c r="Y515" i="1" s="1"/>
  <c r="V515" i="1"/>
  <c r="W515" i="1" s="1"/>
  <c r="X507" i="1"/>
  <c r="Y507" i="1" s="1"/>
  <c r="V507" i="1"/>
  <c r="W507" i="1" s="1"/>
  <c r="X499" i="1"/>
  <c r="Y499" i="1" s="1"/>
  <c r="V499" i="1"/>
  <c r="W499" i="1" s="1"/>
  <c r="X491" i="1"/>
  <c r="Y491" i="1" s="1"/>
  <c r="V491" i="1"/>
  <c r="W491" i="1" s="1"/>
  <c r="X483" i="1"/>
  <c r="Y483" i="1" s="1"/>
  <c r="V483" i="1"/>
  <c r="W483" i="1" s="1"/>
  <c r="X475" i="1"/>
  <c r="Y475" i="1" s="1"/>
  <c r="V475" i="1"/>
  <c r="W475" i="1" s="1"/>
  <c r="X467" i="1"/>
  <c r="Y467" i="1" s="1"/>
  <c r="V467" i="1"/>
  <c r="W467" i="1" s="1"/>
  <c r="X459" i="1"/>
  <c r="Y459" i="1" s="1"/>
  <c r="V459" i="1"/>
  <c r="W459" i="1" s="1"/>
  <c r="X451" i="1"/>
  <c r="Y451" i="1" s="1"/>
  <c r="V451" i="1"/>
  <c r="W451" i="1" s="1"/>
  <c r="X443" i="1"/>
  <c r="Y443" i="1" s="1"/>
  <c r="V443" i="1"/>
  <c r="W443" i="1" s="1"/>
  <c r="X435" i="1"/>
  <c r="Y435" i="1" s="1"/>
  <c r="V435" i="1"/>
  <c r="W435" i="1" s="1"/>
  <c r="X427" i="1"/>
  <c r="Y427" i="1" s="1"/>
  <c r="V427" i="1"/>
  <c r="W427" i="1" s="1"/>
  <c r="X419" i="1"/>
  <c r="Y419" i="1" s="1"/>
  <c r="V419" i="1"/>
  <c r="W419" i="1" s="1"/>
  <c r="X411" i="1"/>
  <c r="Y411" i="1" s="1"/>
  <c r="V411" i="1"/>
  <c r="W411" i="1" s="1"/>
  <c r="X403" i="1"/>
  <c r="Y403" i="1" s="1"/>
  <c r="V403" i="1"/>
  <c r="W403" i="1" s="1"/>
  <c r="X395" i="1"/>
  <c r="Y395" i="1" s="1"/>
  <c r="V395" i="1"/>
  <c r="W395" i="1" s="1"/>
  <c r="X387" i="1"/>
  <c r="Y387" i="1" s="1"/>
  <c r="V387" i="1"/>
  <c r="W387" i="1" s="1"/>
  <c r="X2763" i="1"/>
  <c r="Y2763" i="1" s="1"/>
  <c r="X2759" i="1"/>
  <c r="Y2759" i="1" s="1"/>
  <c r="X2755" i="1"/>
  <c r="Y2755" i="1" s="1"/>
  <c r="X2751" i="1"/>
  <c r="Y2751" i="1" s="1"/>
  <c r="X2747" i="1"/>
  <c r="Y2747" i="1" s="1"/>
  <c r="X2743" i="1"/>
  <c r="Y2743" i="1" s="1"/>
  <c r="X2739" i="1"/>
  <c r="Y2739" i="1" s="1"/>
  <c r="X2735" i="1"/>
  <c r="Y2735" i="1" s="1"/>
  <c r="X2731" i="1"/>
  <c r="Y2731" i="1" s="1"/>
  <c r="X2727" i="1"/>
  <c r="Y2727" i="1" s="1"/>
  <c r="X2723" i="1"/>
  <c r="Y2723" i="1" s="1"/>
  <c r="X2719" i="1"/>
  <c r="Y2719" i="1" s="1"/>
  <c r="X2715" i="1"/>
  <c r="Y2715" i="1" s="1"/>
  <c r="X2711" i="1"/>
  <c r="Y2711" i="1" s="1"/>
  <c r="X2707" i="1"/>
  <c r="Y2707" i="1" s="1"/>
  <c r="V2142" i="1"/>
  <c r="W2142" i="1" s="1"/>
  <c r="X2142" i="1"/>
  <c r="Y2142" i="1" s="1"/>
  <c r="X2125" i="1"/>
  <c r="Y2125" i="1" s="1"/>
  <c r="V2125" i="1"/>
  <c r="W2125" i="1" s="1"/>
  <c r="V2114" i="1"/>
  <c r="W2114" i="1" s="1"/>
  <c r="X2114" i="1"/>
  <c r="Y2114" i="1" s="1"/>
  <c r="V2104" i="1"/>
  <c r="W2104" i="1" s="1"/>
  <c r="X2104" i="1"/>
  <c r="Y2104" i="1" s="1"/>
  <c r="V2078" i="1"/>
  <c r="W2078" i="1" s="1"/>
  <c r="X2078" i="1"/>
  <c r="Y2078" i="1" s="1"/>
  <c r="X2061" i="1"/>
  <c r="Y2061" i="1" s="1"/>
  <c r="V2061" i="1"/>
  <c r="W2061" i="1" s="1"/>
  <c r="V2050" i="1"/>
  <c r="W2050" i="1" s="1"/>
  <c r="X2050" i="1"/>
  <c r="Y2050" i="1" s="1"/>
  <c r="V2040" i="1"/>
  <c r="W2040" i="1" s="1"/>
  <c r="X2040" i="1"/>
  <c r="Y2040" i="1" s="1"/>
  <c r="V2014" i="1"/>
  <c r="W2014" i="1" s="1"/>
  <c r="X2014" i="1"/>
  <c r="Y2014" i="1" s="1"/>
  <c r="X1997" i="1"/>
  <c r="Y1997" i="1" s="1"/>
  <c r="V1997" i="1"/>
  <c r="W1997" i="1" s="1"/>
  <c r="V1986" i="1"/>
  <c r="W1986" i="1" s="1"/>
  <c r="X1986" i="1"/>
  <c r="Y1986" i="1" s="1"/>
  <c r="V1976" i="1"/>
  <c r="W1976" i="1" s="1"/>
  <c r="X1976" i="1"/>
  <c r="Y1976" i="1" s="1"/>
  <c r="V1950" i="1"/>
  <c r="W1950" i="1" s="1"/>
  <c r="X1950" i="1"/>
  <c r="Y1950" i="1" s="1"/>
  <c r="X1933" i="1"/>
  <c r="Y1933" i="1" s="1"/>
  <c r="V1933" i="1"/>
  <c r="W1933" i="1" s="1"/>
  <c r="V1922" i="1"/>
  <c r="W1922" i="1" s="1"/>
  <c r="X1922" i="1"/>
  <c r="Y1922" i="1" s="1"/>
  <c r="V1912" i="1"/>
  <c r="W1912" i="1" s="1"/>
  <c r="X1912" i="1"/>
  <c r="Y1912" i="1" s="1"/>
  <c r="V1886" i="1"/>
  <c r="W1886" i="1" s="1"/>
  <c r="X1886" i="1"/>
  <c r="Y1886" i="1" s="1"/>
  <c r="X1869" i="1"/>
  <c r="Y1869" i="1" s="1"/>
  <c r="V1869" i="1"/>
  <c r="W1869" i="1" s="1"/>
  <c r="X2664" i="1"/>
  <c r="Y2664" i="1" s="1"/>
  <c r="V2656" i="1"/>
  <c r="W2656" i="1" s="1"/>
  <c r="V2652" i="1"/>
  <c r="W2652" i="1" s="1"/>
  <c r="V2648" i="1"/>
  <c r="W2648" i="1" s="1"/>
  <c r="V2644" i="1"/>
  <c r="W2644" i="1" s="1"/>
  <c r="V2640" i="1"/>
  <c r="W2640" i="1" s="1"/>
  <c r="V2636" i="1"/>
  <c r="W2636" i="1" s="1"/>
  <c r="V2632" i="1"/>
  <c r="W2632" i="1" s="1"/>
  <c r="V2628" i="1"/>
  <c r="W2628" i="1" s="1"/>
  <c r="V2624" i="1"/>
  <c r="W2624" i="1" s="1"/>
  <c r="V2620" i="1"/>
  <c r="W2620" i="1" s="1"/>
  <c r="V2616" i="1"/>
  <c r="W2616" i="1" s="1"/>
  <c r="V2612" i="1"/>
  <c r="W2612" i="1" s="1"/>
  <c r="V2608" i="1"/>
  <c r="W2608" i="1" s="1"/>
  <c r="V2604" i="1"/>
  <c r="W2604" i="1" s="1"/>
  <c r="V2600" i="1"/>
  <c r="W2600" i="1" s="1"/>
  <c r="V2596" i="1"/>
  <c r="W2596" i="1" s="1"/>
  <c r="V2592" i="1"/>
  <c r="W2592" i="1" s="1"/>
  <c r="V2588" i="1"/>
  <c r="W2588" i="1" s="1"/>
  <c r="V2584" i="1"/>
  <c r="W2584" i="1" s="1"/>
  <c r="V2580" i="1"/>
  <c r="W2580" i="1" s="1"/>
  <c r="V2576" i="1"/>
  <c r="W2576" i="1" s="1"/>
  <c r="V2572" i="1"/>
  <c r="W2572" i="1" s="1"/>
  <c r="V2568" i="1"/>
  <c r="W2568" i="1" s="1"/>
  <c r="V2564" i="1"/>
  <c r="W2564" i="1" s="1"/>
  <c r="V2560" i="1"/>
  <c r="W2560" i="1" s="1"/>
  <c r="V2556" i="1"/>
  <c r="W2556" i="1" s="1"/>
  <c r="V2552" i="1"/>
  <c r="W2552" i="1" s="1"/>
  <c r="V2548" i="1"/>
  <c r="W2548" i="1" s="1"/>
  <c r="V2544" i="1"/>
  <c r="W2544" i="1" s="1"/>
  <c r="V2540" i="1"/>
  <c r="W2540" i="1" s="1"/>
  <c r="V2536" i="1"/>
  <c r="W2536" i="1" s="1"/>
  <c r="V2532" i="1"/>
  <c r="W2532" i="1" s="1"/>
  <c r="V2528" i="1"/>
  <c r="W2528" i="1" s="1"/>
  <c r="V2524" i="1"/>
  <c r="W2524" i="1" s="1"/>
  <c r="V2520" i="1"/>
  <c r="W2520" i="1" s="1"/>
  <c r="V2516" i="1"/>
  <c r="W2516" i="1" s="1"/>
  <c r="V2512" i="1"/>
  <c r="W2512" i="1" s="1"/>
  <c r="V2508" i="1"/>
  <c r="W2508" i="1" s="1"/>
  <c r="V2504" i="1"/>
  <c r="W2504" i="1" s="1"/>
  <c r="V2500" i="1"/>
  <c r="W2500" i="1" s="1"/>
  <c r="V2496" i="1"/>
  <c r="W2496" i="1" s="1"/>
  <c r="V2492" i="1"/>
  <c r="W2492" i="1" s="1"/>
  <c r="V2488" i="1"/>
  <c r="W2488" i="1" s="1"/>
  <c r="V2484" i="1"/>
  <c r="W2484" i="1" s="1"/>
  <c r="V2480" i="1"/>
  <c r="W2480" i="1" s="1"/>
  <c r="V2476" i="1"/>
  <c r="W2476" i="1" s="1"/>
  <c r="V2472" i="1"/>
  <c r="W2472" i="1" s="1"/>
  <c r="V2468" i="1"/>
  <c r="W2468" i="1" s="1"/>
  <c r="V2464" i="1"/>
  <c r="W2464" i="1" s="1"/>
  <c r="V2460" i="1"/>
  <c r="W2460" i="1" s="1"/>
  <c r="V2456" i="1"/>
  <c r="W2456" i="1" s="1"/>
  <c r="V2452" i="1"/>
  <c r="W2452" i="1" s="1"/>
  <c r="V2448" i="1"/>
  <c r="W2448" i="1" s="1"/>
  <c r="V2444" i="1"/>
  <c r="W2444" i="1" s="1"/>
  <c r="V2440" i="1"/>
  <c r="W2440" i="1" s="1"/>
  <c r="V2436" i="1"/>
  <c r="W2436" i="1" s="1"/>
  <c r="V2432" i="1"/>
  <c r="W2432" i="1" s="1"/>
  <c r="V2428" i="1"/>
  <c r="W2428" i="1" s="1"/>
  <c r="V2424" i="1"/>
  <c r="W2424" i="1" s="1"/>
  <c r="V2420" i="1"/>
  <c r="W2420" i="1" s="1"/>
  <c r="V2416" i="1"/>
  <c r="W2416" i="1" s="1"/>
  <c r="V2412" i="1"/>
  <c r="W2412" i="1" s="1"/>
  <c r="V2408" i="1"/>
  <c r="W2408" i="1" s="1"/>
  <c r="V2404" i="1"/>
  <c r="W2404" i="1" s="1"/>
  <c r="V2400" i="1"/>
  <c r="W2400" i="1" s="1"/>
  <c r="V2396" i="1"/>
  <c r="W2396" i="1" s="1"/>
  <c r="V2392" i="1"/>
  <c r="W2392" i="1" s="1"/>
  <c r="V2388" i="1"/>
  <c r="W2388" i="1" s="1"/>
  <c r="V2384" i="1"/>
  <c r="W2384" i="1" s="1"/>
  <c r="V2380" i="1"/>
  <c r="W2380" i="1" s="1"/>
  <c r="V2376" i="1"/>
  <c r="W2376" i="1" s="1"/>
  <c r="V2372" i="1"/>
  <c r="W2372" i="1" s="1"/>
  <c r="V2368" i="1"/>
  <c r="W2368" i="1" s="1"/>
  <c r="V2364" i="1"/>
  <c r="W2364" i="1" s="1"/>
  <c r="V2360" i="1"/>
  <c r="W2360" i="1" s="1"/>
  <c r="V2356" i="1"/>
  <c r="W2356" i="1" s="1"/>
  <c r="V2352" i="1"/>
  <c r="W2352" i="1" s="1"/>
  <c r="V2348" i="1"/>
  <c r="W2348" i="1" s="1"/>
  <c r="V2344" i="1"/>
  <c r="W2344" i="1" s="1"/>
  <c r="V2340" i="1"/>
  <c r="W2340" i="1" s="1"/>
  <c r="V2336" i="1"/>
  <c r="W2336" i="1" s="1"/>
  <c r="V2332" i="1"/>
  <c r="W2332" i="1" s="1"/>
  <c r="V2328" i="1"/>
  <c r="W2328" i="1" s="1"/>
  <c r="V2324" i="1"/>
  <c r="W2324" i="1" s="1"/>
  <c r="V2320" i="1"/>
  <c r="W2320" i="1" s="1"/>
  <c r="V2316" i="1"/>
  <c r="W2316" i="1" s="1"/>
  <c r="V2312" i="1"/>
  <c r="W2312" i="1" s="1"/>
  <c r="V2308" i="1"/>
  <c r="W2308" i="1" s="1"/>
  <c r="V2304" i="1"/>
  <c r="W2304" i="1" s="1"/>
  <c r="V2300" i="1"/>
  <c r="W2300" i="1" s="1"/>
  <c r="V2296" i="1"/>
  <c r="W2296" i="1" s="1"/>
  <c r="V2292" i="1"/>
  <c r="W2292" i="1" s="1"/>
  <c r="V2288" i="1"/>
  <c r="W2288" i="1" s="1"/>
  <c r="V2284" i="1"/>
  <c r="W2284" i="1" s="1"/>
  <c r="V2280" i="1"/>
  <c r="W2280" i="1" s="1"/>
  <c r="V2276" i="1"/>
  <c r="W2276" i="1" s="1"/>
  <c r="V2272" i="1"/>
  <c r="W2272" i="1" s="1"/>
  <c r="V2268" i="1"/>
  <c r="W2268" i="1" s="1"/>
  <c r="V2264" i="1"/>
  <c r="W2264" i="1" s="1"/>
  <c r="V2132" i="1"/>
  <c r="W2132" i="1" s="1"/>
  <c r="X2132" i="1"/>
  <c r="Y2132" i="1" s="1"/>
  <c r="X2089" i="1"/>
  <c r="Y2089" i="1" s="1"/>
  <c r="V2089" i="1"/>
  <c r="W2089" i="1" s="1"/>
  <c r="V2068" i="1"/>
  <c r="W2068" i="1" s="1"/>
  <c r="X2068" i="1"/>
  <c r="Y2068" i="1" s="1"/>
  <c r="X2025" i="1"/>
  <c r="Y2025" i="1" s="1"/>
  <c r="V2025" i="1"/>
  <c r="W2025" i="1" s="1"/>
  <c r="V2004" i="1"/>
  <c r="W2004" i="1" s="1"/>
  <c r="X2004" i="1"/>
  <c r="Y2004" i="1" s="1"/>
  <c r="X1961" i="1"/>
  <c r="Y1961" i="1" s="1"/>
  <c r="V1961" i="1"/>
  <c r="W1961" i="1" s="1"/>
  <c r="V1940" i="1"/>
  <c r="W1940" i="1" s="1"/>
  <c r="X1940" i="1"/>
  <c r="Y1940" i="1" s="1"/>
  <c r="X1897" i="1"/>
  <c r="Y1897" i="1" s="1"/>
  <c r="V1897" i="1"/>
  <c r="W1897" i="1" s="1"/>
  <c r="V1876" i="1"/>
  <c r="W1876" i="1" s="1"/>
  <c r="X1876" i="1"/>
  <c r="Y1876" i="1" s="1"/>
  <c r="V2667" i="1"/>
  <c r="W2667" i="1" s="1"/>
  <c r="X2662" i="1"/>
  <c r="Y2662" i="1" s="1"/>
  <c r="V2659" i="1"/>
  <c r="W2659" i="1" s="1"/>
  <c r="V2136" i="1"/>
  <c r="W2136" i="1" s="1"/>
  <c r="X2136" i="1"/>
  <c r="Y2136" i="1" s="1"/>
  <c r="V2110" i="1"/>
  <c r="W2110" i="1" s="1"/>
  <c r="X2110" i="1"/>
  <c r="Y2110" i="1" s="1"/>
  <c r="X2093" i="1"/>
  <c r="Y2093" i="1" s="1"/>
  <c r="V2093" i="1"/>
  <c r="W2093" i="1" s="1"/>
  <c r="V2082" i="1"/>
  <c r="W2082" i="1" s="1"/>
  <c r="X2082" i="1"/>
  <c r="Y2082" i="1" s="1"/>
  <c r="V2072" i="1"/>
  <c r="W2072" i="1" s="1"/>
  <c r="X2072" i="1"/>
  <c r="Y2072" i="1" s="1"/>
  <c r="V2046" i="1"/>
  <c r="W2046" i="1" s="1"/>
  <c r="X2046" i="1"/>
  <c r="Y2046" i="1" s="1"/>
  <c r="X2029" i="1"/>
  <c r="Y2029" i="1" s="1"/>
  <c r="V2029" i="1"/>
  <c r="W2029" i="1" s="1"/>
  <c r="V2018" i="1"/>
  <c r="W2018" i="1" s="1"/>
  <c r="X2018" i="1"/>
  <c r="Y2018" i="1" s="1"/>
  <c r="V2008" i="1"/>
  <c r="W2008" i="1" s="1"/>
  <c r="X2008" i="1"/>
  <c r="Y2008" i="1" s="1"/>
  <c r="V1982" i="1"/>
  <c r="W1982" i="1" s="1"/>
  <c r="X1982" i="1"/>
  <c r="Y1982" i="1" s="1"/>
  <c r="X1965" i="1"/>
  <c r="Y1965" i="1" s="1"/>
  <c r="V1965" i="1"/>
  <c r="W1965" i="1" s="1"/>
  <c r="V1954" i="1"/>
  <c r="W1954" i="1" s="1"/>
  <c r="X1954" i="1"/>
  <c r="Y1954" i="1" s="1"/>
  <c r="V1944" i="1"/>
  <c r="W1944" i="1" s="1"/>
  <c r="X1944" i="1"/>
  <c r="Y1944" i="1" s="1"/>
  <c r="V1918" i="1"/>
  <c r="W1918" i="1" s="1"/>
  <c r="X1918" i="1"/>
  <c r="Y1918" i="1" s="1"/>
  <c r="X1901" i="1"/>
  <c r="Y1901" i="1" s="1"/>
  <c r="V1901" i="1"/>
  <c r="W1901" i="1" s="1"/>
  <c r="V1890" i="1"/>
  <c r="W1890" i="1" s="1"/>
  <c r="X1890" i="1"/>
  <c r="Y1890" i="1" s="1"/>
  <c r="V1880" i="1"/>
  <c r="W1880" i="1" s="1"/>
  <c r="X1880" i="1"/>
  <c r="Y1880" i="1" s="1"/>
  <c r="X379" i="1"/>
  <c r="Y379" i="1" s="1"/>
  <c r="V379" i="1"/>
  <c r="W379" i="1" s="1"/>
  <c r="X371" i="1"/>
  <c r="Y371" i="1" s="1"/>
  <c r="V371" i="1"/>
  <c r="W371" i="1" s="1"/>
  <c r="X344" i="1"/>
  <c r="Y344" i="1" s="1"/>
  <c r="V344" i="1"/>
  <c r="W344" i="1" s="1"/>
  <c r="X328" i="1"/>
  <c r="Y328" i="1" s="1"/>
  <c r="V328" i="1"/>
  <c r="W328" i="1" s="1"/>
  <c r="X312" i="1"/>
  <c r="Y312" i="1" s="1"/>
  <c r="V312" i="1"/>
  <c r="W312" i="1" s="1"/>
  <c r="X296" i="1"/>
  <c r="Y296" i="1" s="1"/>
  <c r="V296" i="1"/>
  <c r="W296" i="1" s="1"/>
  <c r="X280" i="1"/>
  <c r="Y280" i="1" s="1"/>
  <c r="V280" i="1"/>
  <c r="W280" i="1" s="1"/>
  <c r="X264" i="1"/>
  <c r="Y264" i="1" s="1"/>
  <c r="V264" i="1"/>
  <c r="W264" i="1" s="1"/>
  <c r="X248" i="1"/>
  <c r="Y248" i="1" s="1"/>
  <c r="V248" i="1"/>
  <c r="W248" i="1" s="1"/>
  <c r="X232" i="1"/>
  <c r="Y232" i="1" s="1"/>
  <c r="V232" i="1"/>
  <c r="W232" i="1" s="1"/>
  <c r="X214" i="1"/>
  <c r="Y214" i="1" s="1"/>
  <c r="V214" i="1"/>
  <c r="W214" i="1" s="1"/>
  <c r="X146" i="1"/>
  <c r="Y146" i="1" s="1"/>
  <c r="V146" i="1"/>
  <c r="W146" i="1" s="1"/>
  <c r="V133" i="1"/>
  <c r="W133" i="1" s="1"/>
  <c r="X133" i="1"/>
  <c r="Y133" i="1" s="1"/>
  <c r="X82" i="1"/>
  <c r="Y82" i="1" s="1"/>
  <c r="V82" i="1"/>
  <c r="W82" i="1" s="1"/>
  <c r="V69" i="1"/>
  <c r="W69" i="1" s="1"/>
  <c r="X69" i="1"/>
  <c r="Y69" i="1" s="1"/>
  <c r="V53" i="1"/>
  <c r="W53" i="1" s="1"/>
  <c r="X53" i="1"/>
  <c r="Y53" i="1" s="1"/>
  <c r="V2124" i="1"/>
  <c r="W2124" i="1" s="1"/>
  <c r="X2124" i="1"/>
  <c r="Y2124" i="1" s="1"/>
  <c r="X2113" i="1"/>
  <c r="Y2113" i="1" s="1"/>
  <c r="V2113" i="1"/>
  <c r="W2113" i="1" s="1"/>
  <c r="V2092" i="1"/>
  <c r="W2092" i="1" s="1"/>
  <c r="X2092" i="1"/>
  <c r="Y2092" i="1" s="1"/>
  <c r="X2081" i="1"/>
  <c r="Y2081" i="1" s="1"/>
  <c r="V2081" i="1"/>
  <c r="W2081" i="1" s="1"/>
  <c r="V2060" i="1"/>
  <c r="W2060" i="1" s="1"/>
  <c r="X2060" i="1"/>
  <c r="Y2060" i="1" s="1"/>
  <c r="X2049" i="1"/>
  <c r="Y2049" i="1" s="1"/>
  <c r="V2049" i="1"/>
  <c r="W2049" i="1" s="1"/>
  <c r="V2028" i="1"/>
  <c r="W2028" i="1" s="1"/>
  <c r="X2028" i="1"/>
  <c r="Y2028" i="1" s="1"/>
  <c r="X2017" i="1"/>
  <c r="Y2017" i="1" s="1"/>
  <c r="V2017" i="1"/>
  <c r="W2017" i="1" s="1"/>
  <c r="V1996" i="1"/>
  <c r="W1996" i="1" s="1"/>
  <c r="X1996" i="1"/>
  <c r="Y1996" i="1" s="1"/>
  <c r="X1985" i="1"/>
  <c r="Y1985" i="1" s="1"/>
  <c r="V1985" i="1"/>
  <c r="W1985" i="1" s="1"/>
  <c r="V1964" i="1"/>
  <c r="W1964" i="1" s="1"/>
  <c r="X1964" i="1"/>
  <c r="Y1964" i="1" s="1"/>
  <c r="X1953" i="1"/>
  <c r="Y1953" i="1" s="1"/>
  <c r="V1953" i="1"/>
  <c r="W1953" i="1" s="1"/>
  <c r="V1932" i="1"/>
  <c r="W1932" i="1" s="1"/>
  <c r="X1932" i="1"/>
  <c r="Y1932" i="1" s="1"/>
  <c r="X1921" i="1"/>
  <c r="Y1921" i="1" s="1"/>
  <c r="V1921" i="1"/>
  <c r="W1921" i="1" s="1"/>
  <c r="V1900" i="1"/>
  <c r="W1900" i="1" s="1"/>
  <c r="X1900" i="1"/>
  <c r="Y1900" i="1" s="1"/>
  <c r="X1889" i="1"/>
  <c r="Y1889" i="1" s="1"/>
  <c r="V1889" i="1"/>
  <c r="W1889" i="1" s="1"/>
  <c r="V1868" i="1"/>
  <c r="W1868" i="1" s="1"/>
  <c r="X1868" i="1"/>
  <c r="Y1868" i="1" s="1"/>
  <c r="V1588" i="1"/>
  <c r="W1588" i="1" s="1"/>
  <c r="X1588" i="1"/>
  <c r="Y1588" i="1" s="1"/>
  <c r="V1584" i="1"/>
  <c r="W1584" i="1" s="1"/>
  <c r="X1584" i="1"/>
  <c r="Y1584" i="1" s="1"/>
  <c r="V1534" i="1"/>
  <c r="W1534" i="1" s="1"/>
  <c r="X1534" i="1"/>
  <c r="Y1534" i="1" s="1"/>
  <c r="V1524" i="1"/>
  <c r="W1524" i="1" s="1"/>
  <c r="X1524" i="1"/>
  <c r="Y1524" i="1" s="1"/>
  <c r="V1520" i="1"/>
  <c r="W1520" i="1" s="1"/>
  <c r="X1520" i="1"/>
  <c r="Y1520" i="1" s="1"/>
  <c r="V1470" i="1"/>
  <c r="W1470" i="1" s="1"/>
  <c r="X1470" i="1"/>
  <c r="Y1470" i="1" s="1"/>
  <c r="V1460" i="1"/>
  <c r="W1460" i="1" s="1"/>
  <c r="X1460" i="1"/>
  <c r="Y1460" i="1" s="1"/>
  <c r="V1456" i="1"/>
  <c r="W1456" i="1" s="1"/>
  <c r="X1456" i="1"/>
  <c r="Y1456" i="1" s="1"/>
  <c r="V1432" i="1"/>
  <c r="W1432" i="1" s="1"/>
  <c r="X1432" i="1"/>
  <c r="Y1432" i="1" s="1"/>
  <c r="V1428" i="1"/>
  <c r="W1428" i="1" s="1"/>
  <c r="X1428" i="1"/>
  <c r="Y1428" i="1" s="1"/>
  <c r="X1373" i="1"/>
  <c r="Y1373" i="1" s="1"/>
  <c r="V1373" i="1"/>
  <c r="W1373" i="1" s="1"/>
  <c r="X1309" i="1"/>
  <c r="Y1309" i="1" s="1"/>
  <c r="V1309" i="1"/>
  <c r="W1309" i="1" s="1"/>
  <c r="X1213" i="1"/>
  <c r="Y1213" i="1" s="1"/>
  <c r="V1213" i="1"/>
  <c r="W1213" i="1" s="1"/>
  <c r="V1188" i="1"/>
  <c r="W1188" i="1" s="1"/>
  <c r="X1188" i="1"/>
  <c r="Y1188" i="1" s="1"/>
  <c r="V1184" i="1"/>
  <c r="W1184" i="1" s="1"/>
  <c r="X1184" i="1"/>
  <c r="Y1184" i="1" s="1"/>
  <c r="X2149" i="1"/>
  <c r="Y2149" i="1" s="1"/>
  <c r="V2146" i="1"/>
  <c r="W2146" i="1" s="1"/>
  <c r="X2144" i="1"/>
  <c r="Y2144" i="1" s="1"/>
  <c r="X2137" i="1"/>
  <c r="Y2137" i="1" s="1"/>
  <c r="V2137" i="1"/>
  <c r="W2137" i="1" s="1"/>
  <c r="V2133" i="1"/>
  <c r="W2133" i="1" s="1"/>
  <c r="X2118" i="1"/>
  <c r="Y2118" i="1" s="1"/>
  <c r="V2116" i="1"/>
  <c r="W2116" i="1" s="1"/>
  <c r="X2116" i="1"/>
  <c r="Y2116" i="1" s="1"/>
  <c r="X2112" i="1"/>
  <c r="Y2112" i="1" s="1"/>
  <c r="X2105" i="1"/>
  <c r="Y2105" i="1" s="1"/>
  <c r="V2105" i="1"/>
  <c r="W2105" i="1" s="1"/>
  <c r="V2101" i="1"/>
  <c r="W2101" i="1" s="1"/>
  <c r="X2086" i="1"/>
  <c r="Y2086" i="1" s="1"/>
  <c r="V2084" i="1"/>
  <c r="W2084" i="1" s="1"/>
  <c r="X2084" i="1"/>
  <c r="Y2084" i="1" s="1"/>
  <c r="X2080" i="1"/>
  <c r="Y2080" i="1" s="1"/>
  <c r="X2073" i="1"/>
  <c r="Y2073" i="1" s="1"/>
  <c r="V2073" i="1"/>
  <c r="W2073" i="1" s="1"/>
  <c r="V2069" i="1"/>
  <c r="W2069" i="1" s="1"/>
  <c r="X2054" i="1"/>
  <c r="Y2054" i="1" s="1"/>
  <c r="V2052" i="1"/>
  <c r="W2052" i="1" s="1"/>
  <c r="X2052" i="1"/>
  <c r="Y2052" i="1" s="1"/>
  <c r="X2048" i="1"/>
  <c r="Y2048" i="1" s="1"/>
  <c r="X2041" i="1"/>
  <c r="Y2041" i="1" s="1"/>
  <c r="V2041" i="1"/>
  <c r="W2041" i="1" s="1"/>
  <c r="V2037" i="1"/>
  <c r="W2037" i="1" s="1"/>
  <c r="X2022" i="1"/>
  <c r="Y2022" i="1" s="1"/>
  <c r="V2020" i="1"/>
  <c r="W2020" i="1" s="1"/>
  <c r="X2020" i="1"/>
  <c r="Y2020" i="1" s="1"/>
  <c r="X2016" i="1"/>
  <c r="Y2016" i="1" s="1"/>
  <c r="X2009" i="1"/>
  <c r="Y2009" i="1" s="1"/>
  <c r="V2009" i="1"/>
  <c r="W2009" i="1" s="1"/>
  <c r="V2005" i="1"/>
  <c r="W2005" i="1" s="1"/>
  <c r="X1990" i="1"/>
  <c r="Y1990" i="1" s="1"/>
  <c r="V1988" i="1"/>
  <c r="W1988" i="1" s="1"/>
  <c r="X1988" i="1"/>
  <c r="Y1988" i="1" s="1"/>
  <c r="X1984" i="1"/>
  <c r="Y1984" i="1" s="1"/>
  <c r="X1977" i="1"/>
  <c r="Y1977" i="1" s="1"/>
  <c r="V1977" i="1"/>
  <c r="W1977" i="1" s="1"/>
  <c r="V1973" i="1"/>
  <c r="W1973" i="1" s="1"/>
  <c r="X1958" i="1"/>
  <c r="Y1958" i="1" s="1"/>
  <c r="V1956" i="1"/>
  <c r="W1956" i="1" s="1"/>
  <c r="X1956" i="1"/>
  <c r="Y1956" i="1" s="1"/>
  <c r="X1952" i="1"/>
  <c r="Y1952" i="1" s="1"/>
  <c r="X1945" i="1"/>
  <c r="Y1945" i="1" s="1"/>
  <c r="V1945" i="1"/>
  <c r="W1945" i="1" s="1"/>
  <c r="V1941" i="1"/>
  <c r="W1941" i="1" s="1"/>
  <c r="X1926" i="1"/>
  <c r="Y1926" i="1" s="1"/>
  <c r="V1924" i="1"/>
  <c r="W1924" i="1" s="1"/>
  <c r="X1924" i="1"/>
  <c r="Y1924" i="1" s="1"/>
  <c r="X1920" i="1"/>
  <c r="Y1920" i="1" s="1"/>
  <c r="X1913" i="1"/>
  <c r="Y1913" i="1" s="1"/>
  <c r="V1913" i="1"/>
  <c r="W1913" i="1" s="1"/>
  <c r="V1909" i="1"/>
  <c r="W1909" i="1" s="1"/>
  <c r="X1894" i="1"/>
  <c r="Y1894" i="1" s="1"/>
  <c r="V1892" i="1"/>
  <c r="W1892" i="1" s="1"/>
  <c r="X1892" i="1"/>
  <c r="Y1892" i="1" s="1"/>
  <c r="X1888" i="1"/>
  <c r="Y1888" i="1" s="1"/>
  <c r="X1881" i="1"/>
  <c r="Y1881" i="1" s="1"/>
  <c r="V1881" i="1"/>
  <c r="W1881" i="1" s="1"/>
  <c r="V1877" i="1"/>
  <c r="W1877" i="1" s="1"/>
  <c r="X1862" i="1"/>
  <c r="Y1862" i="1" s="1"/>
  <c r="V1858" i="1"/>
  <c r="W1858" i="1" s="1"/>
  <c r="V1850" i="1"/>
  <c r="W1850" i="1" s="1"/>
  <c r="V1842" i="1"/>
  <c r="W1842" i="1" s="1"/>
  <c r="V1834" i="1"/>
  <c r="W1834" i="1" s="1"/>
  <c r="V1826" i="1"/>
  <c r="W1826" i="1" s="1"/>
  <c r="V1818" i="1"/>
  <c r="W1818" i="1" s="1"/>
  <c r="V1810" i="1"/>
  <c r="W1810" i="1" s="1"/>
  <c r="X1577" i="1"/>
  <c r="Y1577" i="1" s="1"/>
  <c r="V1577" i="1"/>
  <c r="W1577" i="1" s="1"/>
  <c r="X1573" i="1"/>
  <c r="Y1573" i="1" s="1"/>
  <c r="V1573" i="1"/>
  <c r="W1573" i="1" s="1"/>
  <c r="V1562" i="1"/>
  <c r="W1562" i="1" s="1"/>
  <c r="X1562" i="1"/>
  <c r="Y1562" i="1" s="1"/>
  <c r="X1513" i="1"/>
  <c r="Y1513" i="1" s="1"/>
  <c r="V1513" i="1"/>
  <c r="W1513" i="1" s="1"/>
  <c r="X1509" i="1"/>
  <c r="Y1509" i="1" s="1"/>
  <c r="V1509" i="1"/>
  <c r="W1509" i="1" s="1"/>
  <c r="V1498" i="1"/>
  <c r="W1498" i="1" s="1"/>
  <c r="X1498" i="1"/>
  <c r="Y1498" i="1" s="1"/>
  <c r="X1449" i="1"/>
  <c r="Y1449" i="1" s="1"/>
  <c r="V1449" i="1"/>
  <c r="W1449" i="1" s="1"/>
  <c r="X1445" i="1"/>
  <c r="Y1445" i="1" s="1"/>
  <c r="V1445" i="1"/>
  <c r="W1445" i="1" s="1"/>
  <c r="V1380" i="1"/>
  <c r="W1380" i="1" s="1"/>
  <c r="X1380" i="1"/>
  <c r="Y1380" i="1" s="1"/>
  <c r="V1376" i="1"/>
  <c r="W1376" i="1" s="1"/>
  <c r="X1376" i="1"/>
  <c r="Y1376" i="1" s="1"/>
  <c r="V1316" i="1"/>
  <c r="W1316" i="1" s="1"/>
  <c r="X1316" i="1"/>
  <c r="Y1316" i="1" s="1"/>
  <c r="V1312" i="1"/>
  <c r="W1312" i="1" s="1"/>
  <c r="X1312" i="1"/>
  <c r="Y1312" i="1" s="1"/>
  <c r="X1245" i="1"/>
  <c r="Y1245" i="1" s="1"/>
  <c r="V1245" i="1"/>
  <c r="W1245" i="1" s="1"/>
  <c r="V1220" i="1"/>
  <c r="W1220" i="1" s="1"/>
  <c r="X1220" i="1"/>
  <c r="Y1220" i="1" s="1"/>
  <c r="V1216" i="1"/>
  <c r="W1216" i="1" s="1"/>
  <c r="X1216" i="1"/>
  <c r="Y1216" i="1" s="1"/>
  <c r="V2140" i="1"/>
  <c r="W2140" i="1" s="1"/>
  <c r="X2140" i="1"/>
  <c r="Y2140" i="1" s="1"/>
  <c r="X2129" i="1"/>
  <c r="Y2129" i="1" s="1"/>
  <c r="V2129" i="1"/>
  <c r="W2129" i="1" s="1"/>
  <c r="V2108" i="1"/>
  <c r="W2108" i="1" s="1"/>
  <c r="X2108" i="1"/>
  <c r="Y2108" i="1" s="1"/>
  <c r="X2097" i="1"/>
  <c r="Y2097" i="1" s="1"/>
  <c r="V2097" i="1"/>
  <c r="W2097" i="1" s="1"/>
  <c r="V2076" i="1"/>
  <c r="W2076" i="1" s="1"/>
  <c r="X2076" i="1"/>
  <c r="Y2076" i="1" s="1"/>
  <c r="X2065" i="1"/>
  <c r="Y2065" i="1" s="1"/>
  <c r="V2065" i="1"/>
  <c r="W2065" i="1" s="1"/>
  <c r="V2044" i="1"/>
  <c r="W2044" i="1" s="1"/>
  <c r="X2044" i="1"/>
  <c r="Y2044" i="1" s="1"/>
  <c r="X2033" i="1"/>
  <c r="Y2033" i="1" s="1"/>
  <c r="V2033" i="1"/>
  <c r="W2033" i="1" s="1"/>
  <c r="V2012" i="1"/>
  <c r="W2012" i="1" s="1"/>
  <c r="X2012" i="1"/>
  <c r="Y2012" i="1" s="1"/>
  <c r="X2001" i="1"/>
  <c r="Y2001" i="1" s="1"/>
  <c r="V2001" i="1"/>
  <c r="W2001" i="1" s="1"/>
  <c r="V1980" i="1"/>
  <c r="W1980" i="1" s="1"/>
  <c r="X1980" i="1"/>
  <c r="Y1980" i="1" s="1"/>
  <c r="X1969" i="1"/>
  <c r="Y1969" i="1" s="1"/>
  <c r="V1969" i="1"/>
  <c r="W1969" i="1" s="1"/>
  <c r="V1948" i="1"/>
  <c r="W1948" i="1" s="1"/>
  <c r="X1948" i="1"/>
  <c r="Y1948" i="1" s="1"/>
  <c r="X1937" i="1"/>
  <c r="Y1937" i="1" s="1"/>
  <c r="V1937" i="1"/>
  <c r="W1937" i="1" s="1"/>
  <c r="V1916" i="1"/>
  <c r="W1916" i="1" s="1"/>
  <c r="X1916" i="1"/>
  <c r="Y1916" i="1" s="1"/>
  <c r="X1905" i="1"/>
  <c r="Y1905" i="1" s="1"/>
  <c r="V1905" i="1"/>
  <c r="W1905" i="1" s="1"/>
  <c r="V1884" i="1"/>
  <c r="W1884" i="1" s="1"/>
  <c r="X1884" i="1"/>
  <c r="Y1884" i="1" s="1"/>
  <c r="X1873" i="1"/>
  <c r="Y1873" i="1" s="1"/>
  <c r="V1873" i="1"/>
  <c r="W1873" i="1" s="1"/>
  <c r="V1566" i="1"/>
  <c r="W1566" i="1" s="1"/>
  <c r="X1566" i="1"/>
  <c r="Y1566" i="1" s="1"/>
  <c r="V1556" i="1"/>
  <c r="W1556" i="1" s="1"/>
  <c r="X1556" i="1"/>
  <c r="Y1556" i="1" s="1"/>
  <c r="V1552" i="1"/>
  <c r="W1552" i="1" s="1"/>
  <c r="X1552" i="1"/>
  <c r="Y1552" i="1" s="1"/>
  <c r="V1502" i="1"/>
  <c r="W1502" i="1" s="1"/>
  <c r="X1502" i="1"/>
  <c r="Y1502" i="1" s="1"/>
  <c r="V1492" i="1"/>
  <c r="W1492" i="1" s="1"/>
  <c r="X1492" i="1"/>
  <c r="Y1492" i="1" s="1"/>
  <c r="V1488" i="1"/>
  <c r="W1488" i="1" s="1"/>
  <c r="X1488" i="1"/>
  <c r="Y1488" i="1" s="1"/>
  <c r="X1405" i="1"/>
  <c r="Y1405" i="1" s="1"/>
  <c r="V1405" i="1"/>
  <c r="W1405" i="1" s="1"/>
  <c r="X1341" i="1"/>
  <c r="Y1341" i="1" s="1"/>
  <c r="V1341" i="1"/>
  <c r="W1341" i="1" s="1"/>
  <c r="X1277" i="1"/>
  <c r="Y1277" i="1" s="1"/>
  <c r="V1277" i="1"/>
  <c r="W1277" i="1" s="1"/>
  <c r="V1252" i="1"/>
  <c r="W1252" i="1" s="1"/>
  <c r="X1252" i="1"/>
  <c r="Y1252" i="1" s="1"/>
  <c r="V1248" i="1"/>
  <c r="W1248" i="1" s="1"/>
  <c r="X1248" i="1"/>
  <c r="Y1248" i="1" s="1"/>
  <c r="V1593" i="1"/>
  <c r="W1593" i="1" s="1"/>
  <c r="X1578" i="1"/>
  <c r="Y1578" i="1" s="1"/>
  <c r="V1576" i="1"/>
  <c r="W1576" i="1" s="1"/>
  <c r="X1576" i="1"/>
  <c r="Y1576" i="1" s="1"/>
  <c r="X1572" i="1"/>
  <c r="Y1572" i="1" s="1"/>
  <c r="X1565" i="1"/>
  <c r="Y1565" i="1" s="1"/>
  <c r="V1565" i="1"/>
  <c r="W1565" i="1" s="1"/>
  <c r="V1561" i="1"/>
  <c r="W1561" i="1" s="1"/>
  <c r="X1546" i="1"/>
  <c r="Y1546" i="1" s="1"/>
  <c r="V1544" i="1"/>
  <c r="W1544" i="1" s="1"/>
  <c r="X1544" i="1"/>
  <c r="Y1544" i="1" s="1"/>
  <c r="X1540" i="1"/>
  <c r="Y1540" i="1" s="1"/>
  <c r="X1533" i="1"/>
  <c r="Y1533" i="1" s="1"/>
  <c r="V1533" i="1"/>
  <c r="W1533" i="1" s="1"/>
  <c r="V1529" i="1"/>
  <c r="W1529" i="1" s="1"/>
  <c r="X1514" i="1"/>
  <c r="Y1514" i="1" s="1"/>
  <c r="V1512" i="1"/>
  <c r="W1512" i="1" s="1"/>
  <c r="X1512" i="1"/>
  <c r="Y1512" i="1" s="1"/>
  <c r="X1508" i="1"/>
  <c r="Y1508" i="1" s="1"/>
  <c r="X1501" i="1"/>
  <c r="Y1501" i="1" s="1"/>
  <c r="V1501" i="1"/>
  <c r="W1501" i="1" s="1"/>
  <c r="V1497" i="1"/>
  <c r="W1497" i="1" s="1"/>
  <c r="X1482" i="1"/>
  <c r="Y1482" i="1" s="1"/>
  <c r="V1480" i="1"/>
  <c r="W1480" i="1" s="1"/>
  <c r="X1480" i="1"/>
  <c r="Y1480" i="1" s="1"/>
  <c r="X1476" i="1"/>
  <c r="Y1476" i="1" s="1"/>
  <c r="X1469" i="1"/>
  <c r="Y1469" i="1" s="1"/>
  <c r="V1469" i="1"/>
  <c r="W1469" i="1" s="1"/>
  <c r="V1465" i="1"/>
  <c r="W1465" i="1" s="1"/>
  <c r="X1450" i="1"/>
  <c r="Y1450" i="1" s="1"/>
  <c r="V1448" i="1"/>
  <c r="W1448" i="1" s="1"/>
  <c r="X1448" i="1"/>
  <c r="Y1448" i="1" s="1"/>
  <c r="V1444" i="1"/>
  <c r="W1444" i="1" s="1"/>
  <c r="X1444" i="1"/>
  <c r="Y1444" i="1" s="1"/>
  <c r="V1437" i="1"/>
  <c r="W1437" i="1" s="1"/>
  <c r="V1424" i="1"/>
  <c r="W1424" i="1" s="1"/>
  <c r="X1424" i="1"/>
  <c r="Y1424" i="1" s="1"/>
  <c r="X1393" i="1"/>
  <c r="Y1393" i="1" s="1"/>
  <c r="V1393" i="1"/>
  <c r="W1393" i="1" s="1"/>
  <c r="V1389" i="1"/>
  <c r="W1389" i="1" s="1"/>
  <c r="X1361" i="1"/>
  <c r="Y1361" i="1" s="1"/>
  <c r="V1361" i="1"/>
  <c r="W1361" i="1" s="1"/>
  <c r="V1357" i="1"/>
  <c r="W1357" i="1" s="1"/>
  <c r="X1329" i="1"/>
  <c r="Y1329" i="1" s="1"/>
  <c r="V1329" i="1"/>
  <c r="W1329" i="1" s="1"/>
  <c r="V1325" i="1"/>
  <c r="W1325" i="1" s="1"/>
  <c r="X1297" i="1"/>
  <c r="Y1297" i="1" s="1"/>
  <c r="V1297" i="1"/>
  <c r="W1297" i="1" s="1"/>
  <c r="V1293" i="1"/>
  <c r="W1293" i="1" s="1"/>
  <c r="X1265" i="1"/>
  <c r="Y1265" i="1" s="1"/>
  <c r="V1265" i="1"/>
  <c r="W1265" i="1" s="1"/>
  <c r="X1233" i="1"/>
  <c r="Y1233" i="1" s="1"/>
  <c r="V1233" i="1"/>
  <c r="W1233" i="1" s="1"/>
  <c r="X1201" i="1"/>
  <c r="Y1201" i="1" s="1"/>
  <c r="V1201" i="1"/>
  <c r="W1201" i="1" s="1"/>
  <c r="X1165" i="1"/>
  <c r="Y1165" i="1" s="1"/>
  <c r="V1165" i="1"/>
  <c r="W1165" i="1" s="1"/>
  <c r="V1120" i="1"/>
  <c r="W1120" i="1" s="1"/>
  <c r="X1120" i="1"/>
  <c r="Y1120" i="1" s="1"/>
  <c r="X1860" i="1"/>
  <c r="Y1860" i="1" s="1"/>
  <c r="V1857" i="1"/>
  <c r="W1857" i="1" s="1"/>
  <c r="X1852" i="1"/>
  <c r="Y1852" i="1" s="1"/>
  <c r="V1849" i="1"/>
  <c r="W1849" i="1" s="1"/>
  <c r="X1844" i="1"/>
  <c r="Y1844" i="1" s="1"/>
  <c r="V1841" i="1"/>
  <c r="W1841" i="1" s="1"/>
  <c r="X1836" i="1"/>
  <c r="Y1836" i="1" s="1"/>
  <c r="V1833" i="1"/>
  <c r="W1833" i="1" s="1"/>
  <c r="X1828" i="1"/>
  <c r="Y1828" i="1" s="1"/>
  <c r="V1825" i="1"/>
  <c r="W1825" i="1" s="1"/>
  <c r="X1820" i="1"/>
  <c r="Y1820" i="1" s="1"/>
  <c r="V1817" i="1"/>
  <c r="W1817" i="1" s="1"/>
  <c r="X1812" i="1"/>
  <c r="Y1812" i="1" s="1"/>
  <c r="V1809" i="1"/>
  <c r="W1809" i="1" s="1"/>
  <c r="X1804" i="1"/>
  <c r="Y1804" i="1" s="1"/>
  <c r="V1801" i="1"/>
  <c r="W1801" i="1" s="1"/>
  <c r="X1796" i="1"/>
  <c r="Y1796" i="1" s="1"/>
  <c r="V1793" i="1"/>
  <c r="W1793" i="1" s="1"/>
  <c r="X1788" i="1"/>
  <c r="Y1788" i="1" s="1"/>
  <c r="V1785" i="1"/>
  <c r="W1785" i="1" s="1"/>
  <c r="X1780" i="1"/>
  <c r="Y1780" i="1" s="1"/>
  <c r="V1777" i="1"/>
  <c r="W1777" i="1" s="1"/>
  <c r="X1772" i="1"/>
  <c r="Y1772" i="1" s="1"/>
  <c r="V1769" i="1"/>
  <c r="W1769" i="1" s="1"/>
  <c r="X1764" i="1"/>
  <c r="Y1764" i="1" s="1"/>
  <c r="V1761" i="1"/>
  <c r="W1761" i="1" s="1"/>
  <c r="X1756" i="1"/>
  <c r="Y1756" i="1" s="1"/>
  <c r="V1753" i="1"/>
  <c r="W1753" i="1" s="1"/>
  <c r="X1748" i="1"/>
  <c r="Y1748" i="1" s="1"/>
  <c r="V1745" i="1"/>
  <c r="W1745" i="1" s="1"/>
  <c r="X1740" i="1"/>
  <c r="Y1740" i="1" s="1"/>
  <c r="X1589" i="1"/>
  <c r="Y1589" i="1" s="1"/>
  <c r="V1589" i="1"/>
  <c r="W1589" i="1" s="1"/>
  <c r="V1568" i="1"/>
  <c r="W1568" i="1" s="1"/>
  <c r="X1568" i="1"/>
  <c r="Y1568" i="1" s="1"/>
  <c r="X1557" i="1"/>
  <c r="Y1557" i="1" s="1"/>
  <c r="V1557" i="1"/>
  <c r="W1557" i="1" s="1"/>
  <c r="V1536" i="1"/>
  <c r="W1536" i="1" s="1"/>
  <c r="X1536" i="1"/>
  <c r="Y1536" i="1" s="1"/>
  <c r="X1525" i="1"/>
  <c r="Y1525" i="1" s="1"/>
  <c r="V1525" i="1"/>
  <c r="W1525" i="1" s="1"/>
  <c r="V1504" i="1"/>
  <c r="W1504" i="1" s="1"/>
  <c r="X1504" i="1"/>
  <c r="Y1504" i="1" s="1"/>
  <c r="X1493" i="1"/>
  <c r="Y1493" i="1" s="1"/>
  <c r="V1493" i="1"/>
  <c r="W1493" i="1" s="1"/>
  <c r="V1472" i="1"/>
  <c r="W1472" i="1" s="1"/>
  <c r="X1472" i="1"/>
  <c r="Y1472" i="1" s="1"/>
  <c r="X1461" i="1"/>
  <c r="Y1461" i="1" s="1"/>
  <c r="V1461" i="1"/>
  <c r="W1461" i="1" s="1"/>
  <c r="V1440" i="1"/>
  <c r="W1440" i="1" s="1"/>
  <c r="X1440" i="1"/>
  <c r="Y1440" i="1" s="1"/>
  <c r="X1413" i="1"/>
  <c r="Y1413" i="1" s="1"/>
  <c r="V1413" i="1"/>
  <c r="W1413" i="1" s="1"/>
  <c r="V1396" i="1"/>
  <c r="W1396" i="1" s="1"/>
  <c r="X1396" i="1"/>
  <c r="Y1396" i="1" s="1"/>
  <c r="V1392" i="1"/>
  <c r="W1392" i="1" s="1"/>
  <c r="X1392" i="1"/>
  <c r="Y1392" i="1" s="1"/>
  <c r="V1364" i="1"/>
  <c r="W1364" i="1" s="1"/>
  <c r="X1364" i="1"/>
  <c r="Y1364" i="1" s="1"/>
  <c r="V1360" i="1"/>
  <c r="W1360" i="1" s="1"/>
  <c r="X1360" i="1"/>
  <c r="Y1360" i="1" s="1"/>
  <c r="V1332" i="1"/>
  <c r="W1332" i="1" s="1"/>
  <c r="X1332" i="1"/>
  <c r="Y1332" i="1" s="1"/>
  <c r="V1328" i="1"/>
  <c r="W1328" i="1" s="1"/>
  <c r="X1328" i="1"/>
  <c r="Y1328" i="1" s="1"/>
  <c r="V1300" i="1"/>
  <c r="W1300" i="1" s="1"/>
  <c r="X1300" i="1"/>
  <c r="Y1300" i="1" s="1"/>
  <c r="V1296" i="1"/>
  <c r="W1296" i="1" s="1"/>
  <c r="X1296" i="1"/>
  <c r="Y1296" i="1" s="1"/>
  <c r="V1268" i="1"/>
  <c r="W1268" i="1" s="1"/>
  <c r="X1268" i="1"/>
  <c r="Y1268" i="1" s="1"/>
  <c r="V1264" i="1"/>
  <c r="W1264" i="1" s="1"/>
  <c r="X1264" i="1"/>
  <c r="Y1264" i="1" s="1"/>
  <c r="V1236" i="1"/>
  <c r="W1236" i="1" s="1"/>
  <c r="X1236" i="1"/>
  <c r="Y1236" i="1" s="1"/>
  <c r="V1232" i="1"/>
  <c r="W1232" i="1" s="1"/>
  <c r="X1232" i="1"/>
  <c r="Y1232" i="1" s="1"/>
  <c r="V1204" i="1"/>
  <c r="W1204" i="1" s="1"/>
  <c r="X1204" i="1"/>
  <c r="Y1204" i="1" s="1"/>
  <c r="V1200" i="1"/>
  <c r="W1200" i="1" s="1"/>
  <c r="X1200" i="1"/>
  <c r="Y1200" i="1" s="1"/>
  <c r="V1168" i="1"/>
  <c r="W1168" i="1" s="1"/>
  <c r="X1168" i="1"/>
  <c r="Y1168" i="1" s="1"/>
  <c r="X1149" i="1"/>
  <c r="Y1149" i="1" s="1"/>
  <c r="V1149" i="1"/>
  <c r="W1149" i="1" s="1"/>
  <c r="V1592" i="1"/>
  <c r="W1592" i="1" s="1"/>
  <c r="X1592" i="1"/>
  <c r="Y1592" i="1" s="1"/>
  <c r="X1581" i="1"/>
  <c r="Y1581" i="1" s="1"/>
  <c r="V1581" i="1"/>
  <c r="W1581" i="1" s="1"/>
  <c r="V1560" i="1"/>
  <c r="W1560" i="1" s="1"/>
  <c r="X1560" i="1"/>
  <c r="Y1560" i="1" s="1"/>
  <c r="X1549" i="1"/>
  <c r="Y1549" i="1" s="1"/>
  <c r="V1549" i="1"/>
  <c r="W1549" i="1" s="1"/>
  <c r="V1528" i="1"/>
  <c r="W1528" i="1" s="1"/>
  <c r="X1528" i="1"/>
  <c r="Y1528" i="1" s="1"/>
  <c r="X1517" i="1"/>
  <c r="Y1517" i="1" s="1"/>
  <c r="V1517" i="1"/>
  <c r="W1517" i="1" s="1"/>
  <c r="V1496" i="1"/>
  <c r="W1496" i="1" s="1"/>
  <c r="X1496" i="1"/>
  <c r="Y1496" i="1" s="1"/>
  <c r="X1485" i="1"/>
  <c r="Y1485" i="1" s="1"/>
  <c r="V1485" i="1"/>
  <c r="W1485" i="1" s="1"/>
  <c r="V1464" i="1"/>
  <c r="W1464" i="1" s="1"/>
  <c r="X1464" i="1"/>
  <c r="Y1464" i="1" s="1"/>
  <c r="X1453" i="1"/>
  <c r="Y1453" i="1" s="1"/>
  <c r="V1453" i="1"/>
  <c r="W1453" i="1" s="1"/>
  <c r="X1429" i="1"/>
  <c r="Y1429" i="1" s="1"/>
  <c r="V1429" i="1"/>
  <c r="W1429" i="1" s="1"/>
  <c r="V1416" i="1"/>
  <c r="W1416" i="1" s="1"/>
  <c r="X1416" i="1"/>
  <c r="Y1416" i="1" s="1"/>
  <c r="V1412" i="1"/>
  <c r="W1412" i="1" s="1"/>
  <c r="X1412" i="1"/>
  <c r="Y1412" i="1" s="1"/>
  <c r="X1377" i="1"/>
  <c r="Y1377" i="1" s="1"/>
  <c r="V1377" i="1"/>
  <c r="W1377" i="1" s="1"/>
  <c r="X1345" i="1"/>
  <c r="Y1345" i="1" s="1"/>
  <c r="V1345" i="1"/>
  <c r="W1345" i="1" s="1"/>
  <c r="X1313" i="1"/>
  <c r="Y1313" i="1" s="1"/>
  <c r="V1313" i="1"/>
  <c r="W1313" i="1" s="1"/>
  <c r="X1281" i="1"/>
  <c r="Y1281" i="1" s="1"/>
  <c r="V1281" i="1"/>
  <c r="W1281" i="1" s="1"/>
  <c r="X1249" i="1"/>
  <c r="Y1249" i="1" s="1"/>
  <c r="V1249" i="1"/>
  <c r="W1249" i="1" s="1"/>
  <c r="X1217" i="1"/>
  <c r="Y1217" i="1" s="1"/>
  <c r="V1217" i="1"/>
  <c r="W1217" i="1" s="1"/>
  <c r="X1185" i="1"/>
  <c r="Y1185" i="1" s="1"/>
  <c r="V1185" i="1"/>
  <c r="W1185" i="1" s="1"/>
  <c r="V1152" i="1"/>
  <c r="W1152" i="1" s="1"/>
  <c r="X1152" i="1"/>
  <c r="Y1152" i="1" s="1"/>
  <c r="X1133" i="1"/>
  <c r="Y1133" i="1" s="1"/>
  <c r="V1133" i="1"/>
  <c r="W1133" i="1" s="1"/>
  <c r="V1436" i="1"/>
  <c r="W1436" i="1" s="1"/>
  <c r="X1436" i="1"/>
  <c r="Y1436" i="1" s="1"/>
  <c r="V1420" i="1"/>
  <c r="W1420" i="1" s="1"/>
  <c r="X1420" i="1"/>
  <c r="Y1420" i="1" s="1"/>
  <c r="V1404" i="1"/>
  <c r="W1404" i="1" s="1"/>
  <c r="X1404" i="1"/>
  <c r="Y1404" i="1" s="1"/>
  <c r="V1397" i="1"/>
  <c r="W1397" i="1" s="1"/>
  <c r="V1388" i="1"/>
  <c r="W1388" i="1" s="1"/>
  <c r="X1388" i="1"/>
  <c r="Y1388" i="1" s="1"/>
  <c r="V1381" i="1"/>
  <c r="W1381" i="1" s="1"/>
  <c r="V1372" i="1"/>
  <c r="W1372" i="1" s="1"/>
  <c r="X1372" i="1"/>
  <c r="Y1372" i="1" s="1"/>
  <c r="V1365" i="1"/>
  <c r="W1365" i="1" s="1"/>
  <c r="V1356" i="1"/>
  <c r="W1356" i="1" s="1"/>
  <c r="X1356" i="1"/>
  <c r="Y1356" i="1" s="1"/>
  <c r="V1349" i="1"/>
  <c r="W1349" i="1" s="1"/>
  <c r="V1340" i="1"/>
  <c r="W1340" i="1" s="1"/>
  <c r="X1340" i="1"/>
  <c r="Y1340" i="1" s="1"/>
  <c r="V1333" i="1"/>
  <c r="W1333" i="1" s="1"/>
  <c r="V1324" i="1"/>
  <c r="W1324" i="1" s="1"/>
  <c r="X1324" i="1"/>
  <c r="Y1324" i="1" s="1"/>
  <c r="V1317" i="1"/>
  <c r="W1317" i="1" s="1"/>
  <c r="V1308" i="1"/>
  <c r="W1308" i="1" s="1"/>
  <c r="X1308" i="1"/>
  <c r="Y1308" i="1" s="1"/>
  <c r="V1301" i="1"/>
  <c r="W1301" i="1" s="1"/>
  <c r="V1292" i="1"/>
  <c r="W1292" i="1" s="1"/>
  <c r="X1292" i="1"/>
  <c r="Y1292" i="1" s="1"/>
  <c r="V1285" i="1"/>
  <c r="W1285" i="1" s="1"/>
  <c r="V1276" i="1"/>
  <c r="W1276" i="1" s="1"/>
  <c r="X1276" i="1"/>
  <c r="Y1276" i="1" s="1"/>
  <c r="V1269" i="1"/>
  <c r="W1269" i="1" s="1"/>
  <c r="V1260" i="1"/>
  <c r="W1260" i="1" s="1"/>
  <c r="X1260" i="1"/>
  <c r="Y1260" i="1" s="1"/>
  <c r="V1253" i="1"/>
  <c r="W1253" i="1" s="1"/>
  <c r="V1244" i="1"/>
  <c r="W1244" i="1" s="1"/>
  <c r="X1244" i="1"/>
  <c r="Y1244" i="1" s="1"/>
  <c r="V1237" i="1"/>
  <c r="W1237" i="1" s="1"/>
  <c r="V1228" i="1"/>
  <c r="W1228" i="1" s="1"/>
  <c r="X1228" i="1"/>
  <c r="Y1228" i="1" s="1"/>
  <c r="V1221" i="1"/>
  <c r="W1221" i="1" s="1"/>
  <c r="V1212" i="1"/>
  <c r="W1212" i="1" s="1"/>
  <c r="X1212" i="1"/>
  <c r="Y1212" i="1" s="1"/>
  <c r="V1205" i="1"/>
  <c r="W1205" i="1" s="1"/>
  <c r="V1196" i="1"/>
  <c r="W1196" i="1" s="1"/>
  <c r="X1196" i="1"/>
  <c r="Y1196" i="1" s="1"/>
  <c r="V1189" i="1"/>
  <c r="W1189" i="1" s="1"/>
  <c r="V1180" i="1"/>
  <c r="W1180" i="1" s="1"/>
  <c r="X1180" i="1"/>
  <c r="Y1180" i="1" s="1"/>
  <c r="V1173" i="1"/>
  <c r="W1173" i="1" s="1"/>
  <c r="V1164" i="1"/>
  <c r="W1164" i="1" s="1"/>
  <c r="X1164" i="1"/>
  <c r="Y1164" i="1" s="1"/>
  <c r="V1157" i="1"/>
  <c r="W1157" i="1" s="1"/>
  <c r="V1148" i="1"/>
  <c r="W1148" i="1" s="1"/>
  <c r="X1148" i="1"/>
  <c r="Y1148" i="1" s="1"/>
  <c r="V1141" i="1"/>
  <c r="W1141" i="1" s="1"/>
  <c r="V1132" i="1"/>
  <c r="W1132" i="1" s="1"/>
  <c r="X1132" i="1"/>
  <c r="Y1132" i="1" s="1"/>
  <c r="V1125" i="1"/>
  <c r="W1125" i="1" s="1"/>
  <c r="V1116" i="1"/>
  <c r="W1116" i="1" s="1"/>
  <c r="X1116" i="1"/>
  <c r="Y1116" i="1" s="1"/>
  <c r="X664" i="1"/>
  <c r="Y664" i="1" s="1"/>
  <c r="V664" i="1"/>
  <c r="W664" i="1" s="1"/>
  <c r="V651" i="1"/>
  <c r="W651" i="1" s="1"/>
  <c r="X651" i="1"/>
  <c r="Y651" i="1" s="1"/>
  <c r="V1400" i="1"/>
  <c r="W1400" i="1" s="1"/>
  <c r="X1400" i="1"/>
  <c r="Y1400" i="1" s="1"/>
  <c r="V1384" i="1"/>
  <c r="W1384" i="1" s="1"/>
  <c r="X1384" i="1"/>
  <c r="Y1384" i="1" s="1"/>
  <c r="V1368" i="1"/>
  <c r="W1368" i="1" s="1"/>
  <c r="X1368" i="1"/>
  <c r="Y1368" i="1" s="1"/>
  <c r="V1352" i="1"/>
  <c r="W1352" i="1" s="1"/>
  <c r="X1352" i="1"/>
  <c r="Y1352" i="1" s="1"/>
  <c r="V1336" i="1"/>
  <c r="W1336" i="1" s="1"/>
  <c r="X1336" i="1"/>
  <c r="Y1336" i="1" s="1"/>
  <c r="V1320" i="1"/>
  <c r="W1320" i="1" s="1"/>
  <c r="X1320" i="1"/>
  <c r="Y1320" i="1" s="1"/>
  <c r="V1304" i="1"/>
  <c r="W1304" i="1" s="1"/>
  <c r="X1304" i="1"/>
  <c r="Y1304" i="1" s="1"/>
  <c r="V1288" i="1"/>
  <c r="W1288" i="1" s="1"/>
  <c r="X1288" i="1"/>
  <c r="Y1288" i="1" s="1"/>
  <c r="V1272" i="1"/>
  <c r="W1272" i="1" s="1"/>
  <c r="X1272" i="1"/>
  <c r="Y1272" i="1" s="1"/>
  <c r="V1256" i="1"/>
  <c r="W1256" i="1" s="1"/>
  <c r="X1256" i="1"/>
  <c r="Y1256" i="1" s="1"/>
  <c r="V1240" i="1"/>
  <c r="W1240" i="1" s="1"/>
  <c r="X1240" i="1"/>
  <c r="Y1240" i="1" s="1"/>
  <c r="V1224" i="1"/>
  <c r="W1224" i="1" s="1"/>
  <c r="X1224" i="1"/>
  <c r="Y1224" i="1" s="1"/>
  <c r="V1208" i="1"/>
  <c r="W1208" i="1" s="1"/>
  <c r="X1208" i="1"/>
  <c r="Y1208" i="1" s="1"/>
  <c r="V1192" i="1"/>
  <c r="W1192" i="1" s="1"/>
  <c r="X1192" i="1"/>
  <c r="Y1192" i="1" s="1"/>
  <c r="V1176" i="1"/>
  <c r="W1176" i="1" s="1"/>
  <c r="X1176" i="1"/>
  <c r="Y1176" i="1" s="1"/>
  <c r="V1169" i="1"/>
  <c r="W1169" i="1" s="1"/>
  <c r="V1160" i="1"/>
  <c r="W1160" i="1" s="1"/>
  <c r="X1160" i="1"/>
  <c r="Y1160" i="1" s="1"/>
  <c r="V1153" i="1"/>
  <c r="W1153" i="1" s="1"/>
  <c r="V1144" i="1"/>
  <c r="W1144" i="1" s="1"/>
  <c r="X1144" i="1"/>
  <c r="Y1144" i="1" s="1"/>
  <c r="V1137" i="1"/>
  <c r="W1137" i="1" s="1"/>
  <c r="V1128" i="1"/>
  <c r="W1128" i="1" s="1"/>
  <c r="X1128" i="1"/>
  <c r="Y1128" i="1" s="1"/>
  <c r="V1121" i="1"/>
  <c r="W1121" i="1" s="1"/>
  <c r="V1112" i="1"/>
  <c r="W1112" i="1" s="1"/>
  <c r="X1112" i="1"/>
  <c r="Y1112" i="1" s="1"/>
  <c r="X1104" i="1"/>
  <c r="Y1104" i="1" s="1"/>
  <c r="V1104" i="1"/>
  <c r="W1104" i="1" s="1"/>
  <c r="X1096" i="1"/>
  <c r="Y1096" i="1" s="1"/>
  <c r="V1096" i="1"/>
  <c r="W1096" i="1" s="1"/>
  <c r="X1088" i="1"/>
  <c r="Y1088" i="1" s="1"/>
  <c r="V1088" i="1"/>
  <c r="W1088" i="1" s="1"/>
  <c r="X1080" i="1"/>
  <c r="Y1080" i="1" s="1"/>
  <c r="V1080" i="1"/>
  <c r="W1080" i="1" s="1"/>
  <c r="X1072" i="1"/>
  <c r="Y1072" i="1" s="1"/>
  <c r="V1072" i="1"/>
  <c r="W1072" i="1" s="1"/>
  <c r="X1064" i="1"/>
  <c r="Y1064" i="1" s="1"/>
  <c r="V1064" i="1"/>
  <c r="W1064" i="1" s="1"/>
  <c r="X1056" i="1"/>
  <c r="Y1056" i="1" s="1"/>
  <c r="V1056" i="1"/>
  <c r="W1056" i="1" s="1"/>
  <c r="X1048" i="1"/>
  <c r="Y1048" i="1" s="1"/>
  <c r="V1048" i="1"/>
  <c r="W1048" i="1" s="1"/>
  <c r="X1040" i="1"/>
  <c r="Y1040" i="1" s="1"/>
  <c r="V1040" i="1"/>
  <c r="W1040" i="1" s="1"/>
  <c r="X1032" i="1"/>
  <c r="Y1032" i="1" s="1"/>
  <c r="V1032" i="1"/>
  <c r="W1032" i="1" s="1"/>
  <c r="X1024" i="1"/>
  <c r="Y1024" i="1" s="1"/>
  <c r="V1024" i="1"/>
  <c r="W1024" i="1" s="1"/>
  <c r="X1016" i="1"/>
  <c r="Y1016" i="1" s="1"/>
  <c r="V1016" i="1"/>
  <c r="W1016" i="1" s="1"/>
  <c r="X1008" i="1"/>
  <c r="Y1008" i="1" s="1"/>
  <c r="V1008" i="1"/>
  <c r="W1008" i="1" s="1"/>
  <c r="X1000" i="1"/>
  <c r="Y1000" i="1" s="1"/>
  <c r="V1000" i="1"/>
  <c r="W1000" i="1" s="1"/>
  <c r="X992" i="1"/>
  <c r="Y992" i="1" s="1"/>
  <c r="V992" i="1"/>
  <c r="W992" i="1" s="1"/>
  <c r="X984" i="1"/>
  <c r="Y984" i="1" s="1"/>
  <c r="V984" i="1"/>
  <c r="W984" i="1" s="1"/>
  <c r="X976" i="1"/>
  <c r="Y976" i="1" s="1"/>
  <c r="V976" i="1"/>
  <c r="W976" i="1" s="1"/>
  <c r="X968" i="1"/>
  <c r="Y968" i="1" s="1"/>
  <c r="V968" i="1"/>
  <c r="W968" i="1" s="1"/>
  <c r="X960" i="1"/>
  <c r="Y960" i="1" s="1"/>
  <c r="V960" i="1"/>
  <c r="W960" i="1" s="1"/>
  <c r="X952" i="1"/>
  <c r="Y952" i="1" s="1"/>
  <c r="V952" i="1"/>
  <c r="W952" i="1" s="1"/>
  <c r="X944" i="1"/>
  <c r="Y944" i="1" s="1"/>
  <c r="V944" i="1"/>
  <c r="W944" i="1" s="1"/>
  <c r="X936" i="1"/>
  <c r="Y936" i="1" s="1"/>
  <c r="V936" i="1"/>
  <c r="W936" i="1" s="1"/>
  <c r="X928" i="1"/>
  <c r="Y928" i="1" s="1"/>
  <c r="V928" i="1"/>
  <c r="W928" i="1" s="1"/>
  <c r="X920" i="1"/>
  <c r="Y920" i="1" s="1"/>
  <c r="V920" i="1"/>
  <c r="W920" i="1" s="1"/>
  <c r="X912" i="1"/>
  <c r="Y912" i="1" s="1"/>
  <c r="V912" i="1"/>
  <c r="W912" i="1" s="1"/>
  <c r="X904" i="1"/>
  <c r="Y904" i="1" s="1"/>
  <c r="V904" i="1"/>
  <c r="W904" i="1" s="1"/>
  <c r="X896" i="1"/>
  <c r="Y896" i="1" s="1"/>
  <c r="V896" i="1"/>
  <c r="W896" i="1" s="1"/>
  <c r="X888" i="1"/>
  <c r="Y888" i="1" s="1"/>
  <c r="V888" i="1"/>
  <c r="W888" i="1" s="1"/>
  <c r="X880" i="1"/>
  <c r="Y880" i="1" s="1"/>
  <c r="V880" i="1"/>
  <c r="W880" i="1" s="1"/>
  <c r="X872" i="1"/>
  <c r="Y872" i="1" s="1"/>
  <c r="V872" i="1"/>
  <c r="W872" i="1" s="1"/>
  <c r="X864" i="1"/>
  <c r="Y864" i="1" s="1"/>
  <c r="V864" i="1"/>
  <c r="W864" i="1" s="1"/>
  <c r="X856" i="1"/>
  <c r="Y856" i="1" s="1"/>
  <c r="V856" i="1"/>
  <c r="W856" i="1" s="1"/>
  <c r="X848" i="1"/>
  <c r="Y848" i="1" s="1"/>
  <c r="V848" i="1"/>
  <c r="W848" i="1" s="1"/>
  <c r="X840" i="1"/>
  <c r="Y840" i="1" s="1"/>
  <c r="V840" i="1"/>
  <c r="W840" i="1" s="1"/>
  <c r="X832" i="1"/>
  <c r="Y832" i="1" s="1"/>
  <c r="V832" i="1"/>
  <c r="W832" i="1" s="1"/>
  <c r="X824" i="1"/>
  <c r="Y824" i="1" s="1"/>
  <c r="V824" i="1"/>
  <c r="W824" i="1" s="1"/>
  <c r="X816" i="1"/>
  <c r="Y816" i="1" s="1"/>
  <c r="V816" i="1"/>
  <c r="W816" i="1" s="1"/>
  <c r="X808" i="1"/>
  <c r="Y808" i="1" s="1"/>
  <c r="V808" i="1"/>
  <c r="W808" i="1" s="1"/>
  <c r="X800" i="1"/>
  <c r="Y800" i="1" s="1"/>
  <c r="V800" i="1"/>
  <c r="W800" i="1" s="1"/>
  <c r="X792" i="1"/>
  <c r="Y792" i="1" s="1"/>
  <c r="V792" i="1"/>
  <c r="W792" i="1" s="1"/>
  <c r="X784" i="1"/>
  <c r="Y784" i="1" s="1"/>
  <c r="V784" i="1"/>
  <c r="W784" i="1" s="1"/>
  <c r="X776" i="1"/>
  <c r="Y776" i="1" s="1"/>
  <c r="V776" i="1"/>
  <c r="W776" i="1" s="1"/>
  <c r="X768" i="1"/>
  <c r="Y768" i="1" s="1"/>
  <c r="V768" i="1"/>
  <c r="W768" i="1" s="1"/>
  <c r="X760" i="1"/>
  <c r="Y760" i="1" s="1"/>
  <c r="V760" i="1"/>
  <c r="W760" i="1" s="1"/>
  <c r="X752" i="1"/>
  <c r="Y752" i="1" s="1"/>
  <c r="V752" i="1"/>
  <c r="W752" i="1" s="1"/>
  <c r="X744" i="1"/>
  <c r="Y744" i="1" s="1"/>
  <c r="V744" i="1"/>
  <c r="W744" i="1" s="1"/>
  <c r="X736" i="1"/>
  <c r="Y736" i="1" s="1"/>
  <c r="V736" i="1"/>
  <c r="W736" i="1" s="1"/>
  <c r="X728" i="1"/>
  <c r="Y728" i="1" s="1"/>
  <c r="V728" i="1"/>
  <c r="W728" i="1" s="1"/>
  <c r="X720" i="1"/>
  <c r="Y720" i="1" s="1"/>
  <c r="V720" i="1"/>
  <c r="W720" i="1" s="1"/>
  <c r="X712" i="1"/>
  <c r="Y712" i="1" s="1"/>
  <c r="V712" i="1"/>
  <c r="W712" i="1" s="1"/>
  <c r="X704" i="1"/>
  <c r="Y704" i="1" s="1"/>
  <c r="V704" i="1"/>
  <c r="W704" i="1" s="1"/>
  <c r="X696" i="1"/>
  <c r="Y696" i="1" s="1"/>
  <c r="V696" i="1"/>
  <c r="W696" i="1" s="1"/>
  <c r="X688" i="1"/>
  <c r="Y688" i="1" s="1"/>
  <c r="V688" i="1"/>
  <c r="W688" i="1" s="1"/>
  <c r="X680" i="1"/>
  <c r="Y680" i="1" s="1"/>
  <c r="V680" i="1"/>
  <c r="W680" i="1" s="1"/>
  <c r="V667" i="1"/>
  <c r="W667" i="1" s="1"/>
  <c r="X667" i="1"/>
  <c r="Y667" i="1" s="1"/>
  <c r="V1172" i="1"/>
  <c r="W1172" i="1" s="1"/>
  <c r="X1172" i="1"/>
  <c r="Y1172" i="1" s="1"/>
  <c r="V1156" i="1"/>
  <c r="W1156" i="1" s="1"/>
  <c r="X1156" i="1"/>
  <c r="Y1156" i="1" s="1"/>
  <c r="V1140" i="1"/>
  <c r="W1140" i="1" s="1"/>
  <c r="X1140" i="1"/>
  <c r="Y1140" i="1" s="1"/>
  <c r="V1124" i="1"/>
  <c r="W1124" i="1" s="1"/>
  <c r="X1124" i="1"/>
  <c r="Y1124" i="1" s="1"/>
  <c r="V1107" i="1"/>
  <c r="W1107" i="1" s="1"/>
  <c r="X1107" i="1"/>
  <c r="Y1107" i="1" s="1"/>
  <c r="V1099" i="1"/>
  <c r="W1099" i="1" s="1"/>
  <c r="X1099" i="1"/>
  <c r="Y1099" i="1" s="1"/>
  <c r="V1091" i="1"/>
  <c r="W1091" i="1" s="1"/>
  <c r="X1091" i="1"/>
  <c r="Y1091" i="1" s="1"/>
  <c r="V1083" i="1"/>
  <c r="W1083" i="1" s="1"/>
  <c r="X1083" i="1"/>
  <c r="Y1083" i="1" s="1"/>
  <c r="V1075" i="1"/>
  <c r="W1075" i="1" s="1"/>
  <c r="X1075" i="1"/>
  <c r="Y1075" i="1" s="1"/>
  <c r="V1067" i="1"/>
  <c r="W1067" i="1" s="1"/>
  <c r="X1067" i="1"/>
  <c r="Y1067" i="1" s="1"/>
  <c r="V1059" i="1"/>
  <c r="W1059" i="1" s="1"/>
  <c r="X1059" i="1"/>
  <c r="Y1059" i="1" s="1"/>
  <c r="V1051" i="1"/>
  <c r="W1051" i="1" s="1"/>
  <c r="X1051" i="1"/>
  <c r="Y1051" i="1" s="1"/>
  <c r="V1043" i="1"/>
  <c r="W1043" i="1" s="1"/>
  <c r="X1043" i="1"/>
  <c r="Y1043" i="1" s="1"/>
  <c r="V1035" i="1"/>
  <c r="W1035" i="1" s="1"/>
  <c r="X1035" i="1"/>
  <c r="Y1035" i="1" s="1"/>
  <c r="V1027" i="1"/>
  <c r="W1027" i="1" s="1"/>
  <c r="X1027" i="1"/>
  <c r="Y1027" i="1" s="1"/>
  <c r="V1019" i="1"/>
  <c r="W1019" i="1" s="1"/>
  <c r="X1019" i="1"/>
  <c r="Y1019" i="1" s="1"/>
  <c r="V1011" i="1"/>
  <c r="W1011" i="1" s="1"/>
  <c r="X1011" i="1"/>
  <c r="Y1011" i="1" s="1"/>
  <c r="V1003" i="1"/>
  <c r="W1003" i="1" s="1"/>
  <c r="X1003" i="1"/>
  <c r="Y1003" i="1" s="1"/>
  <c r="V995" i="1"/>
  <c r="W995" i="1" s="1"/>
  <c r="X995" i="1"/>
  <c r="Y995" i="1" s="1"/>
  <c r="V987" i="1"/>
  <c r="W987" i="1" s="1"/>
  <c r="X987" i="1"/>
  <c r="Y987" i="1" s="1"/>
  <c r="V979" i="1"/>
  <c r="W979" i="1" s="1"/>
  <c r="X979" i="1"/>
  <c r="Y979" i="1" s="1"/>
  <c r="V971" i="1"/>
  <c r="W971" i="1" s="1"/>
  <c r="X971" i="1"/>
  <c r="Y971" i="1" s="1"/>
  <c r="V963" i="1"/>
  <c r="W963" i="1" s="1"/>
  <c r="X963" i="1"/>
  <c r="Y963" i="1" s="1"/>
  <c r="V955" i="1"/>
  <c r="W955" i="1" s="1"/>
  <c r="X955" i="1"/>
  <c r="Y955" i="1" s="1"/>
  <c r="V947" i="1"/>
  <c r="W947" i="1" s="1"/>
  <c r="X947" i="1"/>
  <c r="Y947" i="1" s="1"/>
  <c r="V939" i="1"/>
  <c r="W939" i="1" s="1"/>
  <c r="X939" i="1"/>
  <c r="Y939" i="1" s="1"/>
  <c r="V931" i="1"/>
  <c r="W931" i="1" s="1"/>
  <c r="X931" i="1"/>
  <c r="Y931" i="1" s="1"/>
  <c r="V923" i="1"/>
  <c r="W923" i="1" s="1"/>
  <c r="X923" i="1"/>
  <c r="Y923" i="1" s="1"/>
  <c r="V915" i="1"/>
  <c r="W915" i="1" s="1"/>
  <c r="X915" i="1"/>
  <c r="Y915" i="1" s="1"/>
  <c r="V907" i="1"/>
  <c r="W907" i="1" s="1"/>
  <c r="X907" i="1"/>
  <c r="Y907" i="1" s="1"/>
  <c r="V899" i="1"/>
  <c r="W899" i="1" s="1"/>
  <c r="X899" i="1"/>
  <c r="Y899" i="1" s="1"/>
  <c r="V891" i="1"/>
  <c r="W891" i="1" s="1"/>
  <c r="X891" i="1"/>
  <c r="Y891" i="1" s="1"/>
  <c r="V883" i="1"/>
  <c r="W883" i="1" s="1"/>
  <c r="X883" i="1"/>
  <c r="Y883" i="1" s="1"/>
  <c r="V875" i="1"/>
  <c r="W875" i="1" s="1"/>
  <c r="X875" i="1"/>
  <c r="Y875" i="1" s="1"/>
  <c r="V867" i="1"/>
  <c r="W867" i="1" s="1"/>
  <c r="X867" i="1"/>
  <c r="Y867" i="1" s="1"/>
  <c r="V859" i="1"/>
  <c r="W859" i="1" s="1"/>
  <c r="X859" i="1"/>
  <c r="Y859" i="1" s="1"/>
  <c r="V851" i="1"/>
  <c r="W851" i="1" s="1"/>
  <c r="X851" i="1"/>
  <c r="Y851" i="1" s="1"/>
  <c r="V843" i="1"/>
  <c r="W843" i="1" s="1"/>
  <c r="X843" i="1"/>
  <c r="Y843" i="1" s="1"/>
  <c r="V835" i="1"/>
  <c r="W835" i="1" s="1"/>
  <c r="X835" i="1"/>
  <c r="Y835" i="1" s="1"/>
  <c r="V827" i="1"/>
  <c r="W827" i="1" s="1"/>
  <c r="X827" i="1"/>
  <c r="Y827" i="1" s="1"/>
  <c r="V819" i="1"/>
  <c r="W819" i="1" s="1"/>
  <c r="X819" i="1"/>
  <c r="Y819" i="1" s="1"/>
  <c r="V811" i="1"/>
  <c r="W811" i="1" s="1"/>
  <c r="X811" i="1"/>
  <c r="Y811" i="1" s="1"/>
  <c r="V803" i="1"/>
  <c r="W803" i="1" s="1"/>
  <c r="X803" i="1"/>
  <c r="Y803" i="1" s="1"/>
  <c r="V795" i="1"/>
  <c r="W795" i="1" s="1"/>
  <c r="X795" i="1"/>
  <c r="Y795" i="1" s="1"/>
  <c r="V787" i="1"/>
  <c r="W787" i="1" s="1"/>
  <c r="X787" i="1"/>
  <c r="Y787" i="1" s="1"/>
  <c r="V779" i="1"/>
  <c r="W779" i="1" s="1"/>
  <c r="X779" i="1"/>
  <c r="Y779" i="1" s="1"/>
  <c r="V771" i="1"/>
  <c r="W771" i="1" s="1"/>
  <c r="X771" i="1"/>
  <c r="Y771" i="1" s="1"/>
  <c r="V763" i="1"/>
  <c r="W763" i="1" s="1"/>
  <c r="X763" i="1"/>
  <c r="Y763" i="1" s="1"/>
  <c r="V755" i="1"/>
  <c r="W755" i="1" s="1"/>
  <c r="X755" i="1"/>
  <c r="Y755" i="1" s="1"/>
  <c r="V747" i="1"/>
  <c r="W747" i="1" s="1"/>
  <c r="X747" i="1"/>
  <c r="Y747" i="1" s="1"/>
  <c r="V739" i="1"/>
  <c r="W739" i="1" s="1"/>
  <c r="X739" i="1"/>
  <c r="Y739" i="1" s="1"/>
  <c r="V731" i="1"/>
  <c r="W731" i="1" s="1"/>
  <c r="X731" i="1"/>
  <c r="Y731" i="1" s="1"/>
  <c r="V723" i="1"/>
  <c r="W723" i="1" s="1"/>
  <c r="X723" i="1"/>
  <c r="Y723" i="1" s="1"/>
  <c r="V715" i="1"/>
  <c r="W715" i="1" s="1"/>
  <c r="X715" i="1"/>
  <c r="Y715" i="1" s="1"/>
  <c r="V707" i="1"/>
  <c r="W707" i="1" s="1"/>
  <c r="X707" i="1"/>
  <c r="Y707" i="1" s="1"/>
  <c r="V699" i="1"/>
  <c r="W699" i="1" s="1"/>
  <c r="X699" i="1"/>
  <c r="Y699" i="1" s="1"/>
  <c r="V691" i="1"/>
  <c r="W691" i="1" s="1"/>
  <c r="X691" i="1"/>
  <c r="Y691" i="1" s="1"/>
  <c r="V683" i="1"/>
  <c r="W683" i="1" s="1"/>
  <c r="X683" i="1"/>
  <c r="Y683" i="1" s="1"/>
  <c r="V679" i="1"/>
  <c r="W679" i="1" s="1"/>
  <c r="X679" i="1"/>
  <c r="Y679" i="1" s="1"/>
  <c r="V663" i="1"/>
  <c r="W663" i="1" s="1"/>
  <c r="X663" i="1"/>
  <c r="Y663" i="1" s="1"/>
  <c r="V647" i="1"/>
  <c r="W647" i="1" s="1"/>
  <c r="X647" i="1"/>
  <c r="Y647" i="1" s="1"/>
  <c r="V630" i="1"/>
  <c r="W630" i="1" s="1"/>
  <c r="X630" i="1"/>
  <c r="Y630" i="1" s="1"/>
  <c r="V622" i="1"/>
  <c r="W622" i="1" s="1"/>
  <c r="X622" i="1"/>
  <c r="Y622" i="1" s="1"/>
  <c r="V614" i="1"/>
  <c r="W614" i="1" s="1"/>
  <c r="X614" i="1"/>
  <c r="Y614" i="1" s="1"/>
  <c r="V606" i="1"/>
  <c r="W606" i="1" s="1"/>
  <c r="X606" i="1"/>
  <c r="Y606" i="1" s="1"/>
  <c r="V598" i="1"/>
  <c r="W598" i="1" s="1"/>
  <c r="X598" i="1"/>
  <c r="Y598" i="1" s="1"/>
  <c r="V590" i="1"/>
  <c r="W590" i="1" s="1"/>
  <c r="X590" i="1"/>
  <c r="Y590" i="1" s="1"/>
  <c r="V582" i="1"/>
  <c r="W582" i="1" s="1"/>
  <c r="X582" i="1"/>
  <c r="Y582" i="1" s="1"/>
  <c r="V574" i="1"/>
  <c r="W574" i="1" s="1"/>
  <c r="X574" i="1"/>
  <c r="Y574" i="1" s="1"/>
  <c r="V566" i="1"/>
  <c r="W566" i="1" s="1"/>
  <c r="X566" i="1"/>
  <c r="Y566" i="1" s="1"/>
  <c r="V558" i="1"/>
  <c r="W558" i="1" s="1"/>
  <c r="X558" i="1"/>
  <c r="Y558" i="1" s="1"/>
  <c r="V550" i="1"/>
  <c r="W550" i="1" s="1"/>
  <c r="X550" i="1"/>
  <c r="Y550" i="1" s="1"/>
  <c r="V542" i="1"/>
  <c r="W542" i="1" s="1"/>
  <c r="X542" i="1"/>
  <c r="Y542" i="1" s="1"/>
  <c r="V534" i="1"/>
  <c r="W534" i="1" s="1"/>
  <c r="X534" i="1"/>
  <c r="Y534" i="1" s="1"/>
  <c r="V526" i="1"/>
  <c r="W526" i="1" s="1"/>
  <c r="X526" i="1"/>
  <c r="Y526" i="1" s="1"/>
  <c r="V518" i="1"/>
  <c r="W518" i="1" s="1"/>
  <c r="X518" i="1"/>
  <c r="Y518" i="1" s="1"/>
  <c r="V510" i="1"/>
  <c r="W510" i="1" s="1"/>
  <c r="X510" i="1"/>
  <c r="Y510" i="1" s="1"/>
  <c r="V502" i="1"/>
  <c r="W502" i="1" s="1"/>
  <c r="X502" i="1"/>
  <c r="Y502" i="1" s="1"/>
  <c r="V494" i="1"/>
  <c r="W494" i="1" s="1"/>
  <c r="X494" i="1"/>
  <c r="Y494" i="1" s="1"/>
  <c r="V486" i="1"/>
  <c r="W486" i="1" s="1"/>
  <c r="X486" i="1"/>
  <c r="Y486" i="1" s="1"/>
  <c r="V478" i="1"/>
  <c r="W478" i="1" s="1"/>
  <c r="X478" i="1"/>
  <c r="Y478" i="1" s="1"/>
  <c r="V470" i="1"/>
  <c r="W470" i="1" s="1"/>
  <c r="X470" i="1"/>
  <c r="Y470" i="1" s="1"/>
  <c r="V462" i="1"/>
  <c r="W462" i="1" s="1"/>
  <c r="X462" i="1"/>
  <c r="Y462" i="1" s="1"/>
  <c r="V454" i="1"/>
  <c r="W454" i="1" s="1"/>
  <c r="X454" i="1"/>
  <c r="Y454" i="1" s="1"/>
  <c r="V446" i="1"/>
  <c r="W446" i="1" s="1"/>
  <c r="X446" i="1"/>
  <c r="Y446" i="1" s="1"/>
  <c r="V438" i="1"/>
  <c r="W438" i="1" s="1"/>
  <c r="X438" i="1"/>
  <c r="Y438" i="1" s="1"/>
  <c r="V430" i="1"/>
  <c r="W430" i="1" s="1"/>
  <c r="X430" i="1"/>
  <c r="Y430" i="1" s="1"/>
  <c r="V422" i="1"/>
  <c r="W422" i="1" s="1"/>
  <c r="X422" i="1"/>
  <c r="Y422" i="1" s="1"/>
  <c r="V414" i="1"/>
  <c r="W414" i="1" s="1"/>
  <c r="X414" i="1"/>
  <c r="Y414" i="1" s="1"/>
  <c r="V406" i="1"/>
  <c r="W406" i="1" s="1"/>
  <c r="X406" i="1"/>
  <c r="Y406" i="1" s="1"/>
  <c r="V398" i="1"/>
  <c r="W398" i="1" s="1"/>
  <c r="X398" i="1"/>
  <c r="Y398" i="1" s="1"/>
  <c r="V390" i="1"/>
  <c r="W390" i="1" s="1"/>
  <c r="X390" i="1"/>
  <c r="Y390" i="1" s="1"/>
  <c r="V382" i="1"/>
  <c r="W382" i="1" s="1"/>
  <c r="X382" i="1"/>
  <c r="Y382" i="1" s="1"/>
  <c r="V374" i="1"/>
  <c r="W374" i="1" s="1"/>
  <c r="X374" i="1"/>
  <c r="Y374" i="1" s="1"/>
  <c r="V675" i="1"/>
  <c r="W675" i="1" s="1"/>
  <c r="X675" i="1"/>
  <c r="Y675" i="1" s="1"/>
  <c r="V659" i="1"/>
  <c r="W659" i="1" s="1"/>
  <c r="X659" i="1"/>
  <c r="Y659" i="1" s="1"/>
  <c r="V643" i="1"/>
  <c r="W643" i="1" s="1"/>
  <c r="X643" i="1"/>
  <c r="Y643" i="1" s="1"/>
  <c r="V632" i="1"/>
  <c r="W632" i="1" s="1"/>
  <c r="X632" i="1"/>
  <c r="Y632" i="1" s="1"/>
  <c r="V624" i="1"/>
  <c r="W624" i="1" s="1"/>
  <c r="X624" i="1"/>
  <c r="Y624" i="1" s="1"/>
  <c r="V616" i="1"/>
  <c r="W616" i="1" s="1"/>
  <c r="X616" i="1"/>
  <c r="Y616" i="1" s="1"/>
  <c r="V608" i="1"/>
  <c r="W608" i="1" s="1"/>
  <c r="X608" i="1"/>
  <c r="Y608" i="1" s="1"/>
  <c r="V600" i="1"/>
  <c r="W600" i="1" s="1"/>
  <c r="X600" i="1"/>
  <c r="Y600" i="1" s="1"/>
  <c r="V592" i="1"/>
  <c r="W592" i="1" s="1"/>
  <c r="X592" i="1"/>
  <c r="Y592" i="1" s="1"/>
  <c r="V584" i="1"/>
  <c r="W584" i="1" s="1"/>
  <c r="X584" i="1"/>
  <c r="Y584" i="1" s="1"/>
  <c r="V576" i="1"/>
  <c r="W576" i="1" s="1"/>
  <c r="X576" i="1"/>
  <c r="Y576" i="1" s="1"/>
  <c r="V568" i="1"/>
  <c r="W568" i="1" s="1"/>
  <c r="X568" i="1"/>
  <c r="Y568" i="1" s="1"/>
  <c r="V560" i="1"/>
  <c r="W560" i="1" s="1"/>
  <c r="X560" i="1"/>
  <c r="Y560" i="1" s="1"/>
  <c r="V552" i="1"/>
  <c r="W552" i="1" s="1"/>
  <c r="X552" i="1"/>
  <c r="Y552" i="1" s="1"/>
  <c r="V544" i="1"/>
  <c r="W544" i="1" s="1"/>
  <c r="X544" i="1"/>
  <c r="Y544" i="1" s="1"/>
  <c r="V536" i="1"/>
  <c r="W536" i="1" s="1"/>
  <c r="X536" i="1"/>
  <c r="Y536" i="1" s="1"/>
  <c r="V528" i="1"/>
  <c r="W528" i="1" s="1"/>
  <c r="X528" i="1"/>
  <c r="Y528" i="1" s="1"/>
  <c r="V520" i="1"/>
  <c r="W520" i="1" s="1"/>
  <c r="X520" i="1"/>
  <c r="Y520" i="1" s="1"/>
  <c r="V512" i="1"/>
  <c r="W512" i="1" s="1"/>
  <c r="X512" i="1"/>
  <c r="Y512" i="1" s="1"/>
  <c r="V504" i="1"/>
  <c r="W504" i="1" s="1"/>
  <c r="X504" i="1"/>
  <c r="Y504" i="1" s="1"/>
  <c r="V496" i="1"/>
  <c r="W496" i="1" s="1"/>
  <c r="X496" i="1"/>
  <c r="Y496" i="1" s="1"/>
  <c r="V488" i="1"/>
  <c r="W488" i="1" s="1"/>
  <c r="X488" i="1"/>
  <c r="Y488" i="1" s="1"/>
  <c r="V480" i="1"/>
  <c r="W480" i="1" s="1"/>
  <c r="X480" i="1"/>
  <c r="Y480" i="1" s="1"/>
  <c r="V472" i="1"/>
  <c r="W472" i="1" s="1"/>
  <c r="X472" i="1"/>
  <c r="Y472" i="1" s="1"/>
  <c r="V464" i="1"/>
  <c r="W464" i="1" s="1"/>
  <c r="X464" i="1"/>
  <c r="Y464" i="1" s="1"/>
  <c r="V456" i="1"/>
  <c r="W456" i="1" s="1"/>
  <c r="X456" i="1"/>
  <c r="Y456" i="1" s="1"/>
  <c r="V448" i="1"/>
  <c r="W448" i="1" s="1"/>
  <c r="X448" i="1"/>
  <c r="Y448" i="1" s="1"/>
  <c r="V440" i="1"/>
  <c r="W440" i="1" s="1"/>
  <c r="X440" i="1"/>
  <c r="Y440" i="1" s="1"/>
  <c r="V432" i="1"/>
  <c r="W432" i="1" s="1"/>
  <c r="X432" i="1"/>
  <c r="Y432" i="1" s="1"/>
  <c r="V424" i="1"/>
  <c r="W424" i="1" s="1"/>
  <c r="X424" i="1"/>
  <c r="Y424" i="1" s="1"/>
  <c r="V416" i="1"/>
  <c r="W416" i="1" s="1"/>
  <c r="X416" i="1"/>
  <c r="Y416" i="1" s="1"/>
  <c r="V408" i="1"/>
  <c r="W408" i="1" s="1"/>
  <c r="X408" i="1"/>
  <c r="Y408" i="1" s="1"/>
  <c r="V400" i="1"/>
  <c r="W400" i="1" s="1"/>
  <c r="X400" i="1"/>
  <c r="Y400" i="1" s="1"/>
  <c r="V392" i="1"/>
  <c r="W392" i="1" s="1"/>
  <c r="X392" i="1"/>
  <c r="Y392" i="1" s="1"/>
  <c r="V384" i="1"/>
  <c r="W384" i="1" s="1"/>
  <c r="X384" i="1"/>
  <c r="Y384" i="1" s="1"/>
  <c r="V376" i="1"/>
  <c r="W376" i="1" s="1"/>
  <c r="X376" i="1"/>
  <c r="Y376" i="1" s="1"/>
  <c r="V671" i="1"/>
  <c r="W671" i="1" s="1"/>
  <c r="X671" i="1"/>
  <c r="Y671" i="1" s="1"/>
  <c r="V655" i="1"/>
  <c r="W655" i="1" s="1"/>
  <c r="X655" i="1"/>
  <c r="Y655" i="1" s="1"/>
  <c r="V639" i="1"/>
  <c r="W639" i="1" s="1"/>
  <c r="X639" i="1"/>
  <c r="Y639" i="1" s="1"/>
  <c r="X348" i="1"/>
  <c r="Y348" i="1" s="1"/>
  <c r="V348" i="1"/>
  <c r="W348" i="1" s="1"/>
  <c r="X332" i="1"/>
  <c r="Y332" i="1" s="1"/>
  <c r="V332" i="1"/>
  <c r="W332" i="1" s="1"/>
  <c r="X316" i="1"/>
  <c r="Y316" i="1" s="1"/>
  <c r="V316" i="1"/>
  <c r="W316" i="1" s="1"/>
  <c r="X300" i="1"/>
  <c r="Y300" i="1" s="1"/>
  <c r="V300" i="1"/>
  <c r="W300" i="1" s="1"/>
  <c r="X284" i="1"/>
  <c r="Y284" i="1" s="1"/>
  <c r="V284" i="1"/>
  <c r="W284" i="1" s="1"/>
  <c r="X268" i="1"/>
  <c r="Y268" i="1" s="1"/>
  <c r="V268" i="1"/>
  <c r="W268" i="1" s="1"/>
  <c r="X252" i="1"/>
  <c r="Y252" i="1" s="1"/>
  <c r="V252" i="1"/>
  <c r="W252" i="1" s="1"/>
  <c r="X236" i="1"/>
  <c r="Y236" i="1" s="1"/>
  <c r="V236" i="1"/>
  <c r="W236" i="1" s="1"/>
  <c r="X220" i="1"/>
  <c r="Y220" i="1" s="1"/>
  <c r="V220" i="1"/>
  <c r="W220" i="1" s="1"/>
  <c r="X336" i="1"/>
  <c r="Y336" i="1" s="1"/>
  <c r="V336" i="1"/>
  <c r="W336" i="1" s="1"/>
  <c r="X320" i="1"/>
  <c r="Y320" i="1" s="1"/>
  <c r="V320" i="1"/>
  <c r="W320" i="1" s="1"/>
  <c r="X304" i="1"/>
  <c r="Y304" i="1" s="1"/>
  <c r="V304" i="1"/>
  <c r="W304" i="1" s="1"/>
  <c r="X288" i="1"/>
  <c r="Y288" i="1" s="1"/>
  <c r="V288" i="1"/>
  <c r="W288" i="1" s="1"/>
  <c r="X272" i="1"/>
  <c r="Y272" i="1" s="1"/>
  <c r="V272" i="1"/>
  <c r="W272" i="1" s="1"/>
  <c r="X256" i="1"/>
  <c r="Y256" i="1" s="1"/>
  <c r="V256" i="1"/>
  <c r="W256" i="1" s="1"/>
  <c r="X240" i="1"/>
  <c r="Y240" i="1" s="1"/>
  <c r="V240" i="1"/>
  <c r="W240" i="1" s="1"/>
  <c r="X224" i="1"/>
  <c r="Y224" i="1" s="1"/>
  <c r="V224" i="1"/>
  <c r="W224" i="1" s="1"/>
  <c r="X340" i="1"/>
  <c r="Y340" i="1" s="1"/>
  <c r="V340" i="1"/>
  <c r="W340" i="1" s="1"/>
  <c r="X324" i="1"/>
  <c r="Y324" i="1" s="1"/>
  <c r="V324" i="1"/>
  <c r="W324" i="1" s="1"/>
  <c r="X308" i="1"/>
  <c r="Y308" i="1" s="1"/>
  <c r="V308" i="1"/>
  <c r="W308" i="1" s="1"/>
  <c r="X292" i="1"/>
  <c r="Y292" i="1" s="1"/>
  <c r="V292" i="1"/>
  <c r="W292" i="1" s="1"/>
  <c r="X276" i="1"/>
  <c r="Y276" i="1" s="1"/>
  <c r="V276" i="1"/>
  <c r="W276" i="1" s="1"/>
  <c r="X260" i="1"/>
  <c r="Y260" i="1" s="1"/>
  <c r="V260" i="1"/>
  <c r="W260" i="1" s="1"/>
  <c r="X244" i="1"/>
  <c r="Y244" i="1" s="1"/>
  <c r="V244" i="1"/>
  <c r="W244" i="1" s="1"/>
  <c r="X228" i="1"/>
  <c r="Y228" i="1" s="1"/>
  <c r="V228" i="1"/>
  <c r="W228" i="1" s="1"/>
  <c r="V347" i="1"/>
  <c r="W347" i="1" s="1"/>
  <c r="X347" i="1"/>
  <c r="Y347" i="1" s="1"/>
  <c r="V343" i="1"/>
  <c r="W343" i="1" s="1"/>
  <c r="X343" i="1"/>
  <c r="Y343" i="1" s="1"/>
  <c r="V339" i="1"/>
  <c r="W339" i="1" s="1"/>
  <c r="X339" i="1"/>
  <c r="Y339" i="1" s="1"/>
  <c r="V335" i="1"/>
  <c r="W335" i="1" s="1"/>
  <c r="X335" i="1"/>
  <c r="Y335" i="1" s="1"/>
  <c r="V331" i="1"/>
  <c r="W331" i="1" s="1"/>
  <c r="X331" i="1"/>
  <c r="Y331" i="1" s="1"/>
  <c r="V327" i="1"/>
  <c r="W327" i="1" s="1"/>
  <c r="X327" i="1"/>
  <c r="Y327" i="1" s="1"/>
  <c r="V323" i="1"/>
  <c r="W323" i="1" s="1"/>
  <c r="X323" i="1"/>
  <c r="Y323" i="1" s="1"/>
  <c r="V319" i="1"/>
  <c r="W319" i="1" s="1"/>
  <c r="X319" i="1"/>
  <c r="Y319" i="1" s="1"/>
  <c r="V315" i="1"/>
  <c r="W315" i="1" s="1"/>
  <c r="X315" i="1"/>
  <c r="Y315" i="1" s="1"/>
  <c r="V311" i="1"/>
  <c r="W311" i="1" s="1"/>
  <c r="X311" i="1"/>
  <c r="Y311" i="1" s="1"/>
  <c r="V307" i="1"/>
  <c r="W307" i="1" s="1"/>
  <c r="X307" i="1"/>
  <c r="Y307" i="1" s="1"/>
  <c r="V303" i="1"/>
  <c r="W303" i="1" s="1"/>
  <c r="X303" i="1"/>
  <c r="Y303" i="1" s="1"/>
  <c r="V299" i="1"/>
  <c r="W299" i="1" s="1"/>
  <c r="X299" i="1"/>
  <c r="Y299" i="1" s="1"/>
  <c r="V295" i="1"/>
  <c r="W295" i="1" s="1"/>
  <c r="X295" i="1"/>
  <c r="Y295" i="1" s="1"/>
  <c r="V291" i="1"/>
  <c r="W291" i="1" s="1"/>
  <c r="X291" i="1"/>
  <c r="Y291" i="1" s="1"/>
  <c r="V287" i="1"/>
  <c r="W287" i="1" s="1"/>
  <c r="X287" i="1"/>
  <c r="Y287" i="1" s="1"/>
  <c r="V283" i="1"/>
  <c r="W283" i="1" s="1"/>
  <c r="X283" i="1"/>
  <c r="Y283" i="1" s="1"/>
  <c r="V279" i="1"/>
  <c r="W279" i="1" s="1"/>
  <c r="X279" i="1"/>
  <c r="Y279" i="1" s="1"/>
  <c r="V275" i="1"/>
  <c r="W275" i="1" s="1"/>
  <c r="X275" i="1"/>
  <c r="Y275" i="1" s="1"/>
  <c r="V271" i="1"/>
  <c r="W271" i="1" s="1"/>
  <c r="X271" i="1"/>
  <c r="Y271" i="1" s="1"/>
  <c r="V267" i="1"/>
  <c r="W267" i="1" s="1"/>
  <c r="X267" i="1"/>
  <c r="Y267" i="1" s="1"/>
  <c r="V263" i="1"/>
  <c r="W263" i="1" s="1"/>
  <c r="X263" i="1"/>
  <c r="Y263" i="1" s="1"/>
  <c r="V259" i="1"/>
  <c r="W259" i="1" s="1"/>
  <c r="X259" i="1"/>
  <c r="Y259" i="1" s="1"/>
  <c r="V255" i="1"/>
  <c r="W255" i="1" s="1"/>
  <c r="X255" i="1"/>
  <c r="Y255" i="1" s="1"/>
  <c r="V251" i="1"/>
  <c r="W251" i="1" s="1"/>
  <c r="X251" i="1"/>
  <c r="Y251" i="1" s="1"/>
  <c r="V247" i="1"/>
  <c r="W247" i="1" s="1"/>
  <c r="X247" i="1"/>
  <c r="Y247" i="1" s="1"/>
  <c r="V243" i="1"/>
  <c r="W243" i="1" s="1"/>
  <c r="X243" i="1"/>
  <c r="Y243" i="1" s="1"/>
  <c r="V239" i="1"/>
  <c r="W239" i="1" s="1"/>
  <c r="X239" i="1"/>
  <c r="Y239" i="1" s="1"/>
  <c r="V235" i="1"/>
  <c r="W235" i="1" s="1"/>
  <c r="X235" i="1"/>
  <c r="Y235" i="1" s="1"/>
  <c r="V231" i="1"/>
  <c r="W231" i="1" s="1"/>
  <c r="X231" i="1"/>
  <c r="Y231" i="1" s="1"/>
  <c r="V227" i="1"/>
  <c r="W227" i="1" s="1"/>
  <c r="X227" i="1"/>
  <c r="Y227" i="1" s="1"/>
  <c r="V223" i="1"/>
  <c r="W223" i="1" s="1"/>
  <c r="X223" i="1"/>
  <c r="Y223" i="1" s="1"/>
  <c r="V219" i="1"/>
  <c r="W219" i="1" s="1"/>
  <c r="X219" i="1"/>
  <c r="Y219" i="1" s="1"/>
  <c r="V149" i="1"/>
  <c r="W149" i="1" s="1"/>
  <c r="X149" i="1"/>
  <c r="Y149" i="1" s="1"/>
  <c r="X98" i="1"/>
  <c r="Y98" i="1" s="1"/>
  <c r="V98" i="1"/>
  <c r="W98" i="1" s="1"/>
  <c r="V85" i="1"/>
  <c r="W85" i="1" s="1"/>
  <c r="X85" i="1"/>
  <c r="Y85" i="1" s="1"/>
  <c r="X114" i="1"/>
  <c r="Y114" i="1" s="1"/>
  <c r="V114" i="1"/>
  <c r="W114" i="1" s="1"/>
  <c r="V101" i="1"/>
  <c r="W101" i="1" s="1"/>
  <c r="X101" i="1"/>
  <c r="Y101" i="1" s="1"/>
  <c r="X130" i="1"/>
  <c r="Y130" i="1" s="1"/>
  <c r="V130" i="1"/>
  <c r="W130" i="1" s="1"/>
  <c r="V117" i="1"/>
  <c r="W117" i="1" s="1"/>
  <c r="X117" i="1"/>
  <c r="Y117" i="1" s="1"/>
  <c r="V145" i="1"/>
  <c r="W145" i="1" s="1"/>
  <c r="X145" i="1"/>
  <c r="Y145" i="1" s="1"/>
  <c r="V129" i="1"/>
  <c r="W129" i="1" s="1"/>
  <c r="X129" i="1"/>
  <c r="Y129" i="1" s="1"/>
  <c r="V113" i="1"/>
  <c r="W113" i="1" s="1"/>
  <c r="X113" i="1"/>
  <c r="Y113" i="1" s="1"/>
  <c r="V97" i="1"/>
  <c r="W97" i="1" s="1"/>
  <c r="X97" i="1"/>
  <c r="Y97" i="1" s="1"/>
  <c r="V81" i="1"/>
  <c r="W81" i="1" s="1"/>
  <c r="X81" i="1"/>
  <c r="Y81" i="1" s="1"/>
  <c r="V65" i="1"/>
  <c r="W65" i="1" s="1"/>
  <c r="X65" i="1"/>
  <c r="Y65" i="1" s="1"/>
  <c r="V49" i="1"/>
  <c r="W49" i="1" s="1"/>
  <c r="X49" i="1"/>
  <c r="Y49" i="1" s="1"/>
  <c r="X213" i="1"/>
  <c r="Y213" i="1" s="1"/>
  <c r="V210" i="1"/>
  <c r="W210" i="1" s="1"/>
  <c r="X205" i="1"/>
  <c r="Y205" i="1" s="1"/>
  <c r="V202" i="1"/>
  <c r="W202" i="1" s="1"/>
  <c r="X197" i="1"/>
  <c r="Y197" i="1" s="1"/>
  <c r="V157" i="1"/>
  <c r="W157" i="1" s="1"/>
  <c r="X157" i="1"/>
  <c r="Y157" i="1" s="1"/>
  <c r="V141" i="1"/>
  <c r="W141" i="1" s="1"/>
  <c r="X141" i="1"/>
  <c r="Y141" i="1" s="1"/>
  <c r="V125" i="1"/>
  <c r="W125" i="1" s="1"/>
  <c r="X125" i="1"/>
  <c r="Y125" i="1" s="1"/>
  <c r="V109" i="1"/>
  <c r="W109" i="1" s="1"/>
  <c r="X109" i="1"/>
  <c r="Y109" i="1" s="1"/>
  <c r="V93" i="1"/>
  <c r="W93" i="1" s="1"/>
  <c r="X93" i="1"/>
  <c r="Y93" i="1" s="1"/>
  <c r="V77" i="1"/>
  <c r="W77" i="1" s="1"/>
  <c r="X77" i="1"/>
  <c r="Y77" i="1" s="1"/>
  <c r="V61" i="1"/>
  <c r="W61" i="1" s="1"/>
  <c r="X61" i="1"/>
  <c r="Y61" i="1" s="1"/>
  <c r="V153" i="1"/>
  <c r="W153" i="1" s="1"/>
  <c r="X153" i="1"/>
  <c r="Y153" i="1" s="1"/>
  <c r="V137" i="1"/>
  <c r="W137" i="1" s="1"/>
  <c r="X137" i="1"/>
  <c r="Y137" i="1" s="1"/>
  <c r="V121" i="1"/>
  <c r="W121" i="1" s="1"/>
  <c r="X121" i="1"/>
  <c r="Y121" i="1" s="1"/>
  <c r="V105" i="1"/>
  <c r="W105" i="1" s="1"/>
  <c r="X105" i="1"/>
  <c r="Y105" i="1" s="1"/>
  <c r="V89" i="1"/>
  <c r="W89" i="1" s="1"/>
  <c r="X89" i="1"/>
  <c r="Y89" i="1" s="1"/>
  <c r="V73" i="1"/>
  <c r="W73" i="1" s="1"/>
  <c r="X73" i="1"/>
  <c r="Y73" i="1" s="1"/>
  <c r="V57" i="1"/>
  <c r="W57" i="1" s="1"/>
  <c r="X57" i="1"/>
  <c r="Y57" i="1" s="1"/>
  <c r="X47" i="1"/>
  <c r="Y47" i="1" s="1"/>
  <c r="X43" i="1"/>
  <c r="Y43" i="1" s="1"/>
  <c r="X39" i="1"/>
  <c r="Y39" i="1" s="1"/>
  <c r="X35" i="1"/>
  <c r="Y35" i="1" s="1"/>
  <c r="X31" i="1"/>
  <c r="Y31" i="1" s="1"/>
</calcChain>
</file>

<file path=xl/sharedStrings.xml><?xml version="1.0" encoding="utf-8"?>
<sst xmlns="http://schemas.openxmlformats.org/spreadsheetml/2006/main" count="202522" uniqueCount="29991">
  <si>
    <t>METERHEAD</t>
  </si>
  <si>
    <t>R_MF_9A_6P</t>
  </si>
  <si>
    <t>R_MF_6P_10</t>
  </si>
  <si>
    <t>R_SA_9A_6P</t>
  </si>
  <si>
    <t>R_SA_6P_10</t>
  </si>
  <si>
    <t>R_SU_9A_6P</t>
  </si>
  <si>
    <t>R_SU_6P_10</t>
  </si>
  <si>
    <t>RATE_MISC</t>
  </si>
  <si>
    <t>TIMEINEFFE</t>
  </si>
  <si>
    <t>T_MF_9A_6P</t>
  </si>
  <si>
    <t>T_MF_6P_10</t>
  </si>
  <si>
    <t>T_SA_9A_6P</t>
  </si>
  <si>
    <t>T_SA_6P_10</t>
  </si>
  <si>
    <t>T_SU_9A_6P</t>
  </si>
  <si>
    <t>T_SU_6P_10</t>
  </si>
  <si>
    <t>TIME_MISC</t>
  </si>
  <si>
    <t>CREDITCARD</t>
  </si>
  <si>
    <t>PAY_PHONE</t>
  </si>
  <si>
    <t>Geom</t>
  </si>
  <si>
    <t>Geo Local Area</t>
  </si>
  <si>
    <t>METERID</t>
  </si>
  <si>
    <t>Twin</t>
  </si>
  <si>
    <t>$1.00</t>
  </si>
  <si>
    <t>$3.00</t>
  </si>
  <si>
    <t>METER IN EFFECT: 9:00 AM TO 10:00 PM</t>
  </si>
  <si>
    <t>3 Hr</t>
  </si>
  <si>
    <t>4 Hr</t>
  </si>
  <si>
    <t>No</t>
  </si>
  <si>
    <t>66005</t>
  </si>
  <si>
    <t>{"type": "Point", "coordinates": [-123.12577233688017, 49.276976857388675]}</t>
  </si>
  <si>
    <t>Downtown</t>
  </si>
  <si>
    <t>160615</t>
  </si>
  <si>
    <t>2 Hr</t>
  </si>
  <si>
    <t>66403</t>
  </si>
  <si>
    <t>{"type": "Point", "coordinates": [-123.12224913508707, 49.27885239253556]}</t>
  </si>
  <si>
    <t>140605</t>
  </si>
  <si>
    <t>54127</t>
  </si>
  <si>
    <t>{"type": "Point", "coordinates": [-123.06939689731267, 49.27605399567944]}</t>
  </si>
  <si>
    <t>Grandview-Woodland</t>
  </si>
  <si>
    <t>6C0918</t>
  </si>
  <si>
    <t>$6.00</t>
  </si>
  <si>
    <t>54772</t>
  </si>
  <si>
    <t>{"type": "Point", "coordinates": [-123.11758875768896, 49.26266551776712]}</t>
  </si>
  <si>
    <t>Fairview</t>
  </si>
  <si>
    <t>802509</t>
  </si>
  <si>
    <t>$2.00</t>
  </si>
  <si>
    <t>50306</t>
  </si>
  <si>
    <t>{"type": "Point", "coordinates": [-123.06950435116818, 49.26922338817577]}</t>
  </si>
  <si>
    <t>6C1706</t>
  </si>
  <si>
    <t>62713</t>
  </si>
  <si>
    <t>{"type": "Point", "coordinates": [-123.10107185096172, 49.284039462219994]}</t>
  </si>
  <si>
    <t>010117</t>
  </si>
  <si>
    <t>$4.00</t>
  </si>
  <si>
    <t>Yes</t>
  </si>
  <si>
    <t>53494</t>
  </si>
  <si>
    <t>{"type": "Point", "coordinates": [-123.13873486569071, 49.26232048289771]}</t>
  </si>
  <si>
    <t>612605</t>
  </si>
  <si>
    <t>51107</t>
  </si>
  <si>
    <t>{"type": "Point", "coordinates": [-123.13874031018455, 49.26220344868203]}</t>
  </si>
  <si>
    <t>612611</t>
  </si>
  <si>
    <t>51513</t>
  </si>
  <si>
    <t>{"type": "Point", "coordinates": [-123.13874859553104, 49.261972171884544]}</t>
  </si>
  <si>
    <t>612619</t>
  </si>
  <si>
    <t>Single</t>
  </si>
  <si>
    <t>52498</t>
  </si>
  <si>
    <t>{"type": "Point", "coordinates": [-123.13875240857047, 49.26186152621969]}</t>
  </si>
  <si>
    <t>612621</t>
  </si>
  <si>
    <t>$5.00</t>
  </si>
  <si>
    <t>60958</t>
  </si>
  <si>
    <t>{"type": "Point", "coordinates": [-123.12364811698316, 49.28814386494325]}</t>
  </si>
  <si>
    <t>660502</t>
  </si>
  <si>
    <t>61468</t>
  </si>
  <si>
    <t>{"type": "Point", "coordinates": [-123.12377245626044, 49.28806095828943]}</t>
  </si>
  <si>
    <t>660506</t>
  </si>
  <si>
    <t>53315</t>
  </si>
  <si>
    <t>{"type": "Point", "coordinates": [-123.12422909530925, 49.26013462081089]}</t>
  </si>
  <si>
    <t>832808</t>
  </si>
  <si>
    <t>56057</t>
  </si>
  <si>
    <t>{"type": "Point", "coordinates": [-123.147477098499, 49.26363927272634]}</t>
  </si>
  <si>
    <t>Kitsilano</t>
  </si>
  <si>
    <t>301832</t>
  </si>
  <si>
    <t>$ .50</t>
  </si>
  <si>
    <t>67184</t>
  </si>
  <si>
    <t>{"type": "Point", "coordinates": [-123.14047512093407, 49.28647233849653]}</t>
  </si>
  <si>
    <t>West End</t>
  </si>
  <si>
    <t>161707</t>
  </si>
  <si>
    <t>50724</t>
  </si>
  <si>
    <t>{"type": "Point", "coordinates": [-123.14459959174924, 49.26360671305371]}</t>
  </si>
  <si>
    <t>301722</t>
  </si>
  <si>
    <t>52559</t>
  </si>
  <si>
    <t>{"type": "Point", "coordinates": [-123.1447775929345, 49.263609548518]}</t>
  </si>
  <si>
    <t>301726</t>
  </si>
  <si>
    <t>54711</t>
  </si>
  <si>
    <t>301728</t>
  </si>
  <si>
    <t>50904</t>
  </si>
  <si>
    <t>{"type": "Point", "coordinates": [-123.1024273246152, 49.26378046279987]}</t>
  </si>
  <si>
    <t>Mount Pleasant</t>
  </si>
  <si>
    <t>A80109</t>
  </si>
  <si>
    <t>52898</t>
  </si>
  <si>
    <t>{"type": "Point", "coordinates": [-123.13906649351493, 49.262704179656296]}</t>
  </si>
  <si>
    <t>D01505</t>
  </si>
  <si>
    <t>51203</t>
  </si>
  <si>
    <t>{"type": "Point", "coordinates": [-123.14150315017449, 49.267866267929726]}</t>
  </si>
  <si>
    <t>B41610</t>
  </si>
  <si>
    <t>51287</t>
  </si>
  <si>
    <t>{"type": "Point", "coordinates": [-123.14291507421058, 49.26788864628646]}</t>
  </si>
  <si>
    <t>B41644</t>
  </si>
  <si>
    <t>52330</t>
  </si>
  <si>
    <t>{"type": "Point", "coordinates": [-123.06977888186816, 49.26799934521955]}</t>
  </si>
  <si>
    <t>6C1823</t>
  </si>
  <si>
    <t>51033</t>
  </si>
  <si>
    <t>{"type": "Point", "coordinates": [-123.15136721424767, 49.2681954133277]}</t>
  </si>
  <si>
    <t>B42017</t>
  </si>
  <si>
    <t>53667</t>
  </si>
  <si>
    <t>{"type": "Point", "coordinates": [-123.1383372023957, 49.261666378271016]}</t>
  </si>
  <si>
    <t>D11434</t>
  </si>
  <si>
    <t>60885</t>
  </si>
  <si>
    <t>{"type": "Point", "coordinates": [-123.11824400922804, 49.274314360207626]}</t>
  </si>
  <si>
    <t>281002</t>
  </si>
  <si>
    <t>54401</t>
  </si>
  <si>
    <t>{"type": "Point", "coordinates": [-123.20467230380515, 49.26368368464578]}</t>
  </si>
  <si>
    <t>West Point Grey</t>
  </si>
  <si>
    <t>D04336</t>
  </si>
  <si>
    <t>51150</t>
  </si>
  <si>
    <t>{"type": "Point", "coordinates": [-123.2054517296646, 49.263695506286]}</t>
  </si>
  <si>
    <t>D04354</t>
  </si>
  <si>
    <t>52256</t>
  </si>
  <si>
    <t>{"type": "Point", "coordinates": [-123.20713099790035, 49.263876388165436]}</t>
  </si>
  <si>
    <t>D04417</t>
  </si>
  <si>
    <t>Single Motorbike</t>
  </si>
  <si>
    <t>No Time Limit</t>
  </si>
  <si>
    <t>57702</t>
  </si>
  <si>
    <t>{"type": "Point", "coordinates": [-123.13972797594485, 49.26800763803647]}</t>
  </si>
  <si>
    <t>B41597</t>
  </si>
  <si>
    <t>$1.50</t>
  </si>
  <si>
    <t>57472</t>
  </si>
  <si>
    <t>{"type": "Point", "coordinates": [-123.1587939677612, 49.23455844978088]}</t>
  </si>
  <si>
    <t>Kerrisdale</t>
  </si>
  <si>
    <t>K12296</t>
  </si>
  <si>
    <t>$2.50</t>
  </si>
  <si>
    <t>57490</t>
  </si>
  <si>
    <t>{"type": "Point", "coordinates": [-123.14815417805787, 49.26814463519136]}</t>
  </si>
  <si>
    <t>B41997</t>
  </si>
  <si>
    <t>57491</t>
  </si>
  <si>
    <t>{"type": "Point", "coordinates": [-123.15494990442508, 49.26808129163857]}</t>
  </si>
  <si>
    <t>B42198</t>
  </si>
  <si>
    <t>53145</t>
  </si>
  <si>
    <t>{"type": "Point", "coordinates": [-123.11588292464793, 49.26504570865434]}</t>
  </si>
  <si>
    <t>B70517</t>
  </si>
  <si>
    <t>53203</t>
  </si>
  <si>
    <t>{"type": "Point", "coordinates": [-123.11711870660528, 49.26494466082114]}</t>
  </si>
  <si>
    <t>B70538</t>
  </si>
  <si>
    <t>53120</t>
  </si>
  <si>
    <t>{"type": "Point", "coordinates": [-123.11694408387957, 49.264941986215796]}</t>
  </si>
  <si>
    <t>B70532</t>
  </si>
  <si>
    <t>53258</t>
  </si>
  <si>
    <t>{"type": "Point", "coordinates": [-123.11676742717293, 49.26493942134457]}</t>
  </si>
  <si>
    <t>B70530</t>
  </si>
  <si>
    <t>53259</t>
  </si>
  <si>
    <t>{"type": "Point", "coordinates": [-123.11641628350625, 49.264933434061255]}</t>
  </si>
  <si>
    <t>B70520</t>
  </si>
  <si>
    <t>66456</t>
  </si>
  <si>
    <t>{"type": "Point", "coordinates": [-123.10701477053135, 49.283918145479305]}</t>
  </si>
  <si>
    <t>180116</t>
  </si>
  <si>
    <t>53196</t>
  </si>
  <si>
    <t>{"type": "Point", "coordinates": [-123.1775221879011, 49.264310768308384]}</t>
  </si>
  <si>
    <t>303231</t>
  </si>
  <si>
    <t>54476</t>
  </si>
  <si>
    <t>{"type": "Point", "coordinates": [-123.10141869914773, 49.26365285603504]}</t>
  </si>
  <si>
    <t>A80136</t>
  </si>
  <si>
    <t>52103</t>
  </si>
  <si>
    <t>{"type": "Point", "coordinates": [-123.06951766267663, 49.26849333002263]}</t>
  </si>
  <si>
    <t>6C1802</t>
  </si>
  <si>
    <t>63030</t>
  </si>
  <si>
    <t>{"type": "Point", "coordinates": [-123.1394106244847, 49.285611926109254]}</t>
  </si>
  <si>
    <t>161618</t>
  </si>
  <si>
    <t>52597</t>
  </si>
  <si>
    <t>{"type": "Point", "coordinates": [-123.15867106244328, 49.268308515537406]}</t>
  </si>
  <si>
    <t>B42323</t>
  </si>
  <si>
    <t>51069</t>
  </si>
  <si>
    <t>{"type": "Point", "coordinates": [-123.0907011339182, 49.22371829280779]}</t>
  </si>
  <si>
    <t>Sunset</t>
  </si>
  <si>
    <t>FR6698</t>
  </si>
  <si>
    <t>54627</t>
  </si>
  <si>
    <t>{"type": "Point", "coordinates": [-123.15830796724703, 49.268137789929256]}</t>
  </si>
  <si>
    <t>B42314</t>
  </si>
  <si>
    <t>52892</t>
  </si>
  <si>
    <t>{"type": "Point", "coordinates": [-123.10718206322997, 49.26658706103488]}</t>
  </si>
  <si>
    <t>B50105</t>
  </si>
  <si>
    <t>52834</t>
  </si>
  <si>
    <t>{"type": "Point", "coordinates": [-123.10773532462828, 49.266596612112416]}</t>
  </si>
  <si>
    <t>B50117</t>
  </si>
  <si>
    <t>53759</t>
  </si>
  <si>
    <t>{"type": "Point", "coordinates": [-123.15847331075074, 49.26814028881705]}</t>
  </si>
  <si>
    <t>B42318</t>
  </si>
  <si>
    <t>52705</t>
  </si>
  <si>
    <t>{"type": "Point", "coordinates": [-123.15864052413548, 49.26814291982894]}</t>
  </si>
  <si>
    <t>B42324</t>
  </si>
  <si>
    <t>50697</t>
  </si>
  <si>
    <t>{"type": "Point", "coordinates": [-123.15962383226253, 49.23457043916469]}</t>
  </si>
  <si>
    <t>K12220</t>
  </si>
  <si>
    <t>$ .75</t>
  </si>
  <si>
    <t>50470</t>
  </si>
  <si>
    <t>{"type": "Point", "coordinates": [-123.14283750426928, 49.267168838225246]}</t>
  </si>
  <si>
    <t>B51635</t>
  </si>
  <si>
    <t>52905</t>
  </si>
  <si>
    <t>{"type": "Point", "coordinates": [-123.11390414869948, 49.265684059998634]}</t>
  </si>
  <si>
    <t>B60418</t>
  </si>
  <si>
    <t>57071</t>
  </si>
  <si>
    <t>{"type": "Point", "coordinates": [-123.13863163762382, 49.25818110880651]}</t>
  </si>
  <si>
    <t>613020</t>
  </si>
  <si>
    <t>53073</t>
  </si>
  <si>
    <t>{"type": "Point", "coordinates": [-123.09072731371977, 49.231123882545305]}</t>
  </si>
  <si>
    <t>FR5899</t>
  </si>
  <si>
    <t>53048</t>
  </si>
  <si>
    <t>{"type": "Point", "coordinates": [-123.0908137878702, 49.22816101031925]}</t>
  </si>
  <si>
    <t>FR6297</t>
  </si>
  <si>
    <t>52248</t>
  </si>
  <si>
    <t>{"type": "Point", "coordinates": [-123.06955375140464, 49.266600214804924]}</t>
  </si>
  <si>
    <t>6C2010</t>
  </si>
  <si>
    <t>52137</t>
  </si>
  <si>
    <t>{"type": "Point", "coordinates": [-123.06956041766827, 49.266277346069195]}</t>
  </si>
  <si>
    <t>6C2018</t>
  </si>
  <si>
    <t>53221</t>
  </si>
  <si>
    <t>{"type": "Point", "coordinates": [-123.06956169635143, 49.26617005054678]}</t>
  </si>
  <si>
    <t>6C2020</t>
  </si>
  <si>
    <t>50398</t>
  </si>
  <si>
    <t>{"type": "Point", "coordinates": [-123.06917466061608, 49.27123735816687]}</t>
  </si>
  <si>
    <t>7C1706</t>
  </si>
  <si>
    <t>52311</t>
  </si>
  <si>
    <t>{"type": "Point", "coordinates": [-123.06922869650026, 49.27054785323497]}</t>
  </si>
  <si>
    <t>8C1707</t>
  </si>
  <si>
    <t>54635</t>
  </si>
  <si>
    <t>{"type": "Point", "coordinates": [-123.06964347645281, 49.261986682739824]}</t>
  </si>
  <si>
    <t>Kensington-Cedar Cottage</t>
  </si>
  <si>
    <t>6C2504</t>
  </si>
  <si>
    <t>52183</t>
  </si>
  <si>
    <t>6C2506</t>
  </si>
  <si>
    <t>50370</t>
  </si>
  <si>
    <t>{"type": "Point", "coordinates": [-123.06990359848966, 49.26155845272157]}</t>
  </si>
  <si>
    <t>6C2517</t>
  </si>
  <si>
    <t>53614</t>
  </si>
  <si>
    <t>{"type": "Point", "coordinates": [-123.06957231510415, 49.26567669335611]}</t>
  </si>
  <si>
    <t>6C2102</t>
  </si>
  <si>
    <t>54266</t>
  </si>
  <si>
    <t>{"type": "Point", "coordinates": [-123.06993961823501, 49.2597859609145]}</t>
  </si>
  <si>
    <t>6C2715</t>
  </si>
  <si>
    <t>Single / Disability</t>
  </si>
  <si>
    <t>52080</t>
  </si>
  <si>
    <t>{"type": "Point", "coordinates": [-123.1179478029506, 49.264125073868115]}</t>
  </si>
  <si>
    <t>B80608</t>
  </si>
  <si>
    <t>53685</t>
  </si>
  <si>
    <t>{"type": "Point", "coordinates": [-123.10312843080524, 49.269329086726266]}</t>
  </si>
  <si>
    <t>A20019</t>
  </si>
  <si>
    <t>53657</t>
  </si>
  <si>
    <t>{"type": "Point", "coordinates": [-123.10332866863878, 49.269334125045745]}</t>
  </si>
  <si>
    <t>A20017</t>
  </si>
  <si>
    <t>53601</t>
  </si>
  <si>
    <t>A20015</t>
  </si>
  <si>
    <t>53500</t>
  </si>
  <si>
    <t>{"type": "Point", "coordinates": [-123.17354472394912, 49.26424393181718]}</t>
  </si>
  <si>
    <t>303031</t>
  </si>
  <si>
    <t>52024</t>
  </si>
  <si>
    <t>{"type": "Point", "coordinates": [-123.17236206854179, 49.2642249321995]}</t>
  </si>
  <si>
    <t>303003</t>
  </si>
  <si>
    <t>56819</t>
  </si>
  <si>
    <t>{"type": "Point", "coordinates": [-123.10707143567387, 49.26937373238574]}</t>
  </si>
  <si>
    <t>B20103</t>
  </si>
  <si>
    <t>56852</t>
  </si>
  <si>
    <t>B20105</t>
  </si>
  <si>
    <t>56815</t>
  </si>
  <si>
    <t>{"type": "Point", "coordinates": [-123.1072736369959, 49.269377475735986]}</t>
  </si>
  <si>
    <t>B20107</t>
  </si>
  <si>
    <t>56944</t>
  </si>
  <si>
    <t>{"type": "Point", "coordinates": [-123.10748545521498, 49.26937869113148]}</t>
  </si>
  <si>
    <t>B20113</t>
  </si>
  <si>
    <t>56937</t>
  </si>
  <si>
    <t>{"type": "Point", "coordinates": [-123.10767803332845, 49.2693820199514]}</t>
  </si>
  <si>
    <t>B20115</t>
  </si>
  <si>
    <t>64944</t>
  </si>
  <si>
    <t>{"type": "Point", "coordinates": [-123.1269637678162, 49.275637781182226]}</t>
  </si>
  <si>
    <t>170601</t>
  </si>
  <si>
    <t>61638</t>
  </si>
  <si>
    <t>{"type": "Point", "coordinates": [-123.13939666338554, 49.285781196128326]}</t>
  </si>
  <si>
    <t>161619</t>
  </si>
  <si>
    <t>50607</t>
  </si>
  <si>
    <t>{"type": "Point", "coordinates": [-123.15917751367466, 49.26831585165383]}</t>
  </si>
  <si>
    <t>B42333</t>
  </si>
  <si>
    <t>54128</t>
  </si>
  <si>
    <t>B42335</t>
  </si>
  <si>
    <t>54178</t>
  </si>
  <si>
    <t>{"type": "Point", "coordinates": [-123.15954423254641, 49.268321615520044]}</t>
  </si>
  <si>
    <t>B42341</t>
  </si>
  <si>
    <t>52998</t>
  </si>
  <si>
    <t>{"type": "Point", "coordinates": [-123.13934338008289, 49.26614766080465]}</t>
  </si>
  <si>
    <t>B61512</t>
  </si>
  <si>
    <t>50665</t>
  </si>
  <si>
    <t>{"type": "Point", "coordinates": [-123.15599313108089, 49.23562088114242]}</t>
  </si>
  <si>
    <t>Arbutus-Ridge</t>
  </si>
  <si>
    <t>K02105</t>
  </si>
  <si>
    <t>50693</t>
  </si>
  <si>
    <t>{"type": "Point", "coordinates": [-123.15590325137113, 49.23549884694501]}</t>
  </si>
  <si>
    <t>K02106</t>
  </si>
  <si>
    <t>54491</t>
  </si>
  <si>
    <t>{"type": "Point", "coordinates": [-123.13790634806767, 49.266113494060185]}</t>
  </si>
  <si>
    <t>B61432</t>
  </si>
  <si>
    <t>54434</t>
  </si>
  <si>
    <t>{"type": "Point", "coordinates": [-123.13774202772352, 49.26623872339807]}</t>
  </si>
  <si>
    <t>B61431</t>
  </si>
  <si>
    <t>52776</t>
  </si>
  <si>
    <t>{"type": "Point", "coordinates": [-123.1389845010699, 49.266249648901834]}</t>
  </si>
  <si>
    <t>B61505</t>
  </si>
  <si>
    <t>52804</t>
  </si>
  <si>
    <t>{"type": "Point", "coordinates": [-123.1393281498194, 49.266254901997726]}</t>
  </si>
  <si>
    <t>B61511</t>
  </si>
  <si>
    <t>52972</t>
  </si>
  <si>
    <t>B61513</t>
  </si>
  <si>
    <t>50996</t>
  </si>
  <si>
    <t>{"type": "Point", "coordinates": [-123.06966205999542, 49.2610405555635]}</t>
  </si>
  <si>
    <t>6C2606</t>
  </si>
  <si>
    <t>51866</t>
  </si>
  <si>
    <t>{"type": "Point", "coordinates": [-123.06991444445971, 49.261024706478445]}</t>
  </si>
  <si>
    <t>6C2607</t>
  </si>
  <si>
    <t>54719</t>
  </si>
  <si>
    <t>6C2609</t>
  </si>
  <si>
    <t>54513</t>
  </si>
  <si>
    <t>{"type": "Point", "coordinates": [-123.0696655503244, 49.26080577850711]}</t>
  </si>
  <si>
    <t>6C2616</t>
  </si>
  <si>
    <t>51678</t>
  </si>
  <si>
    <t>{"type": "Point", "coordinates": [-123.06991789975476, 49.26079516464651]}</t>
  </si>
  <si>
    <t>6C2617</t>
  </si>
  <si>
    <t>50035</t>
  </si>
  <si>
    <t>{"type": "Point", "coordinates": [-123.10860200137081, 49.263783873113596]}</t>
  </si>
  <si>
    <t>B80132</t>
  </si>
  <si>
    <t>50063</t>
  </si>
  <si>
    <t>{"type": "Point", "coordinates": [-123.10910984554371, 49.263792857608536]}</t>
  </si>
  <si>
    <t>B80142</t>
  </si>
  <si>
    <t>52942</t>
  </si>
  <si>
    <t>{"type": "Point", "coordinates": [-123.1398816508218, 49.26615380177747]}</t>
  </si>
  <si>
    <t>B61518</t>
  </si>
  <si>
    <t>51421</t>
  </si>
  <si>
    <t>{"type": "Point", "coordinates": [-123.10247803756572, 49.26367190866595]}</t>
  </si>
  <si>
    <t>A80108</t>
  </si>
  <si>
    <t>51393</t>
  </si>
  <si>
    <t>{"type": "Point", "coordinates": [-123.10197918417705, 49.2636625992404]}</t>
  </si>
  <si>
    <t>A80198</t>
  </si>
  <si>
    <t>51090</t>
  </si>
  <si>
    <t>{"type": "Point", "coordinates": [-123.14230263368363, 49.270552241955684]}</t>
  </si>
  <si>
    <t>B11622</t>
  </si>
  <si>
    <t>51497</t>
  </si>
  <si>
    <t>{"type": "Point", "coordinates": [-123.07019533359878, 49.2678497906706]}</t>
  </si>
  <si>
    <t>A31631</t>
  </si>
  <si>
    <t>66050</t>
  </si>
  <si>
    <t>{"type": "Point", "coordinates": [-123.10755108983213, 49.27764159409981]}</t>
  </si>
  <si>
    <t>PQ0726</t>
  </si>
  <si>
    <t>66033</t>
  </si>
  <si>
    <t>{"type": "Point", "coordinates": [-123.10755580437534, 49.27753355754967]}</t>
  </si>
  <si>
    <t>PQ0730</t>
  </si>
  <si>
    <t>57511</t>
  </si>
  <si>
    <t>{"type": "Point", "coordinates": [-123.10824851744341, 49.26939549241926]}</t>
  </si>
  <si>
    <t>B20127</t>
  </si>
  <si>
    <t>56823</t>
  </si>
  <si>
    <t>{"type": "Point", "coordinates": [-123.10842828513725, 49.26939925476383]}</t>
  </si>
  <si>
    <t>B20131</t>
  </si>
  <si>
    <t>57243</t>
  </si>
  <si>
    <t>{"type": "Point", "coordinates": [-123.13976625733984, 49.26971538431787]}</t>
  </si>
  <si>
    <t>B21599</t>
  </si>
  <si>
    <t>56594</t>
  </si>
  <si>
    <t>{"type": "Point", "coordinates": [-123.11592588487534, 49.26492549862552]}</t>
  </si>
  <si>
    <t>B70508</t>
  </si>
  <si>
    <t>50481</t>
  </si>
  <si>
    <t>{"type": "Point", "coordinates": [-123.1166194783175, 49.26505702115062]}</t>
  </si>
  <si>
    <t>B70533</t>
  </si>
  <si>
    <t>53293</t>
  </si>
  <si>
    <t>B70531</t>
  </si>
  <si>
    <t>53789</t>
  </si>
  <si>
    <t>{"type": "Point", "coordinates": [-123.15607448906646, 49.23550144023529]}</t>
  </si>
  <si>
    <t>K02110</t>
  </si>
  <si>
    <t>56342</t>
  </si>
  <si>
    <t>{"type": "Point", "coordinates": [-123.10403725042325, 49.269349941419264]}</t>
  </si>
  <si>
    <t>A20001</t>
  </si>
  <si>
    <t>56795</t>
  </si>
  <si>
    <t>A20003</t>
  </si>
  <si>
    <t>57143</t>
  </si>
  <si>
    <t>{"type": "Point", "coordinates": [-123.10381812135931, 49.26934309527836]}</t>
  </si>
  <si>
    <t>A20005</t>
  </si>
  <si>
    <t>57343</t>
  </si>
  <si>
    <t>A20007</t>
  </si>
  <si>
    <t>50621</t>
  </si>
  <si>
    <t>{"type": "Point", "coordinates": [-123.1555815641283, 49.237069545668454]}</t>
  </si>
  <si>
    <t>935405</t>
  </si>
  <si>
    <t>53582</t>
  </si>
  <si>
    <t>{"type": "Point", "coordinates": [-123.13801694896843, 49.26166055457639]}</t>
  </si>
  <si>
    <t>D11426</t>
  </si>
  <si>
    <t>53780</t>
  </si>
  <si>
    <t>{"type": "Point", "coordinates": [-123.13974714559657, 49.262715052175786]}</t>
  </si>
  <si>
    <t>D01515</t>
  </si>
  <si>
    <t>67008</t>
  </si>
  <si>
    <t>{"type": "Point", "coordinates": [-123.10785786380072, 49.28419355842824]}</t>
  </si>
  <si>
    <t>180131</t>
  </si>
  <si>
    <t>60953</t>
  </si>
  <si>
    <t>{"type": "Point", "coordinates": [-123.10930238151337, 49.28445616445572]}</t>
  </si>
  <si>
    <t>180309</t>
  </si>
  <si>
    <t>53642</t>
  </si>
  <si>
    <t>{"type": "Point", "coordinates": [-123.06983108555549, 49.26528950970006]}</t>
  </si>
  <si>
    <t>6C2121</t>
  </si>
  <si>
    <t>50912</t>
  </si>
  <si>
    <t>{"type": "Point", "coordinates": [-123.06984529897021, 49.26476435219361]}</t>
  </si>
  <si>
    <t>6C2207</t>
  </si>
  <si>
    <t>65736</t>
  </si>
  <si>
    <t>{"type": "Point", "coordinates": [-123.13557037075242, 49.28330396187006]}</t>
  </si>
  <si>
    <t>161323</t>
  </si>
  <si>
    <t>52677</t>
  </si>
  <si>
    <t>{"type": "Point", "coordinates": [-123.15936673572992, 49.268318730143974]}</t>
  </si>
  <si>
    <t>B42337</t>
  </si>
  <si>
    <t>51154</t>
  </si>
  <si>
    <t>{"type": "Point", "coordinates": [-123.06984766257257, 49.264393937293484]}</t>
  </si>
  <si>
    <t>6C2221</t>
  </si>
  <si>
    <t>52774</t>
  </si>
  <si>
    <t>{"type": "Point", "coordinates": [-123.14052868997541, 49.26616529507808]}</t>
  </si>
  <si>
    <t>B61526</t>
  </si>
  <si>
    <t>52830</t>
  </si>
  <si>
    <t>B61528</t>
  </si>
  <si>
    <t>52245</t>
  </si>
  <si>
    <t>{"type": "Point", "coordinates": [-123.14114725638267, 49.26617452576444]}</t>
  </si>
  <si>
    <t>B61604</t>
  </si>
  <si>
    <t>52188</t>
  </si>
  <si>
    <t>{"type": "Point", "coordinates": [-123.14131303074126, 49.266176481983166]}</t>
  </si>
  <si>
    <t>B61606</t>
  </si>
  <si>
    <t>67408</t>
  </si>
  <si>
    <t>{"type": "Point", "coordinates": [-123.1401194403756, 49.28607037130606]}</t>
  </si>
  <si>
    <t>161640</t>
  </si>
  <si>
    <t>54802</t>
  </si>
  <si>
    <t>{"type": "Point", "coordinates": [-123.17259156741945, 49.26406391718795]}</t>
  </si>
  <si>
    <t>303010</t>
  </si>
  <si>
    <t>50716</t>
  </si>
  <si>
    <t>{"type": "Point", "coordinates": [-123.1729313974827, 49.26406921096943]}</t>
  </si>
  <si>
    <t>303016</t>
  </si>
  <si>
    <t>52053</t>
  </si>
  <si>
    <t>{"type": "Point", "coordinates": [-123.17254139514831, 49.26422836157452]}</t>
  </si>
  <si>
    <t>303005</t>
  </si>
  <si>
    <t>53654</t>
  </si>
  <si>
    <t>{"type": "Point", "coordinates": [-123.15668911701458, 49.234663635888666]}</t>
  </si>
  <si>
    <t>K12119</t>
  </si>
  <si>
    <t>54245</t>
  </si>
  <si>
    <t>303007</t>
  </si>
  <si>
    <t>52209</t>
  </si>
  <si>
    <t>{"type": "Point", "coordinates": [-123.17305727817595, 49.264236063522645]}</t>
  </si>
  <si>
    <t>303017</t>
  </si>
  <si>
    <t>56176</t>
  </si>
  <si>
    <t>{"type": "Point", "coordinates": [-123.14179494997165, 49.270544050799735]}</t>
  </si>
  <si>
    <t>B11608</t>
  </si>
  <si>
    <t>56159</t>
  </si>
  <si>
    <t>{"type": "Point", "coordinates": [-123.14196486423627, 49.270546450765714]}</t>
  </si>
  <si>
    <t>B11612</t>
  </si>
  <si>
    <t>56178</t>
  </si>
  <si>
    <t>B11620</t>
  </si>
  <si>
    <t>51267</t>
  </si>
  <si>
    <t>{"type": "Point", "coordinates": [-123.14289929797587, 49.268813363405]}</t>
  </si>
  <si>
    <t>B31640</t>
  </si>
  <si>
    <t>52496</t>
  </si>
  <si>
    <t>{"type": "Point", "coordinates": [-123.1376300279442, 49.259773460827525]}</t>
  </si>
  <si>
    <t>D31428</t>
  </si>
  <si>
    <t>51624</t>
  </si>
  <si>
    <t>{"type": "Point", "coordinates": [-123.141652249076, 49.267150193117175]}</t>
  </si>
  <si>
    <t>B51613</t>
  </si>
  <si>
    <t>57172</t>
  </si>
  <si>
    <t>{"type": "Point", "coordinates": [-123.1007998696407, 49.25755015627099]}</t>
  </si>
  <si>
    <t>C50205</t>
  </si>
  <si>
    <t>56827</t>
  </si>
  <si>
    <t>{"type": "Point", "coordinates": [-123.03516300332484, 49.23347455597032]}</t>
  </si>
  <si>
    <t>Killarney</t>
  </si>
  <si>
    <t>5J5605</t>
  </si>
  <si>
    <t>57132</t>
  </si>
  <si>
    <t>{"type": "Point", "coordinates": [-123.03525933422982, 49.233376001622325]}</t>
  </si>
  <si>
    <t>5J5607</t>
  </si>
  <si>
    <t>56175</t>
  </si>
  <si>
    <t>{"type": "Point", "coordinates": [-123.14143903448257, 49.27053801048387]}</t>
  </si>
  <si>
    <t>B11602</t>
  </si>
  <si>
    <t>52176</t>
  </si>
  <si>
    <t>{"type": "Point", "coordinates": [-123.14228289717228, 49.26536221519856]}</t>
  </si>
  <si>
    <t>B71628</t>
  </si>
  <si>
    <t>50710</t>
  </si>
  <si>
    <t>{"type": "Point", "coordinates": [-123.15837926769277, 49.234689477240806]}</t>
  </si>
  <si>
    <t>K12211</t>
  </si>
  <si>
    <t>53349</t>
  </si>
  <si>
    <t>{"type": "Point", "coordinates": [-123.11900081745509, 49.264251006423976]}</t>
  </si>
  <si>
    <t>B80629</t>
  </si>
  <si>
    <t>52244</t>
  </si>
  <si>
    <t>{"type": "Point", "coordinates": [-123.14147592297348, 49.266179970677726]}</t>
  </si>
  <si>
    <t>B61610</t>
  </si>
  <si>
    <t>50706</t>
  </si>
  <si>
    <t>{"type": "Point", "coordinates": [-123.11780776483316, 49.26234407578337]}</t>
  </si>
  <si>
    <t>D00601</t>
  </si>
  <si>
    <t>54464</t>
  </si>
  <si>
    <t>{"type": "Point", "coordinates": [-123.13813748565323, 49.26540313653424]}</t>
  </si>
  <si>
    <t>B71447</t>
  </si>
  <si>
    <t>50792</t>
  </si>
  <si>
    <t>{"type": "Point", "coordinates": [-123.10598771476675, 49.268252562636235]}</t>
  </si>
  <si>
    <t>B30024</t>
  </si>
  <si>
    <t>52928</t>
  </si>
  <si>
    <t>{"type": "Point", "coordinates": [-123.15925802743263, 49.234566158562316]}</t>
  </si>
  <si>
    <t>K12214</t>
  </si>
  <si>
    <t>50246</t>
  </si>
  <si>
    <t>{"type": "Point", "coordinates": [-123.20696158268537, 49.26387358840599]}</t>
  </si>
  <si>
    <t>D04413</t>
  </si>
  <si>
    <t>51992</t>
  </si>
  <si>
    <t>{"type": "Point", "coordinates": [-123.11352216194993, 49.263985124893594]}</t>
  </si>
  <si>
    <t>B80409</t>
  </si>
  <si>
    <t>50331</t>
  </si>
  <si>
    <t>{"type": "Point", "coordinates": [-123.11563747863745, 49.26419821947754]}</t>
  </si>
  <si>
    <t>B80509</t>
  </si>
  <si>
    <t>50888</t>
  </si>
  <si>
    <t>{"type": "Point", "coordinates": [-123.10694174401313, 49.26748669583711]}</t>
  </si>
  <si>
    <t>B40101</t>
  </si>
  <si>
    <t>51608</t>
  </si>
  <si>
    <t>{"type": "Point", "coordinates": [-123.17112326465616, 49.26444386394758]}</t>
  </si>
  <si>
    <t>6M2420</t>
  </si>
  <si>
    <t>52887</t>
  </si>
  <si>
    <t>B61510</t>
  </si>
  <si>
    <t>50638</t>
  </si>
  <si>
    <t>{"type": "Point", "coordinates": [-123.15558585774266, 49.236958250650794]}</t>
  </si>
  <si>
    <t>935409</t>
  </si>
  <si>
    <t>50788</t>
  </si>
  <si>
    <t>{"type": "Point", "coordinates": [-123.1037497750064, 49.263810019492574]}</t>
  </si>
  <si>
    <t>A80017</t>
  </si>
  <si>
    <t>53451</t>
  </si>
  <si>
    <t>{"type": "Point", "coordinates": [-123.14265401147141, 49.27055774550204]}</t>
  </si>
  <si>
    <t>B11630</t>
  </si>
  <si>
    <t>52585</t>
  </si>
  <si>
    <t>{"type": "Point", "coordinates": [-123.15762855227167, 49.23539857438218]}</t>
  </si>
  <si>
    <t>955604</t>
  </si>
  <si>
    <t>52906</t>
  </si>
  <si>
    <t>{"type": "Point", "coordinates": [-123.10895755653944, 49.269399377544985]}</t>
  </si>
  <si>
    <t>B20143</t>
  </si>
  <si>
    <t>51886</t>
  </si>
  <si>
    <t>{"type": "Point", "coordinates": [-123.14009916397134, 49.26874384148348]}</t>
  </si>
  <si>
    <t>B31528</t>
  </si>
  <si>
    <t>67292</t>
  </si>
  <si>
    <t>{"type": "Point", "coordinates": [-123.13382641886069, 49.28199830284808]}</t>
  </si>
  <si>
    <t>161206</t>
  </si>
  <si>
    <t>66397</t>
  </si>
  <si>
    <t>{"type": "Point", "coordinates": [-123.13373475597727, 49.2819346421499]}</t>
  </si>
  <si>
    <t>161204</t>
  </si>
  <si>
    <t>54754</t>
  </si>
  <si>
    <t>{"type": "Point", "coordinates": [-123.15914086419505, 49.234701725582916]}</t>
  </si>
  <si>
    <t>K12227</t>
  </si>
  <si>
    <t>50756</t>
  </si>
  <si>
    <t>{"type": "Point", "coordinates": [-123.15675675153257, 49.2345276528302]}</t>
  </si>
  <si>
    <t>K12120</t>
  </si>
  <si>
    <t>66262</t>
  </si>
  <si>
    <t>{"type": "Point", "coordinates": [-123.09632386516267, 49.28228496991356]}</t>
  </si>
  <si>
    <t>Strathcona</t>
  </si>
  <si>
    <t>050327</t>
  </si>
  <si>
    <t>52106</t>
  </si>
  <si>
    <t>{"type": "Point", "coordinates": [-123.14359712543963, 49.267182118076484]}</t>
  </si>
  <si>
    <t>B51701</t>
  </si>
  <si>
    <t>52134</t>
  </si>
  <si>
    <t>{"type": "Point", "coordinates": [-123.14395507756423, 49.26718769944308]}</t>
  </si>
  <si>
    <t>B51711</t>
  </si>
  <si>
    <t>52022</t>
  </si>
  <si>
    <t>{"type": "Point", "coordinates": [-123.14413501545278, 49.267190353582656]}</t>
  </si>
  <si>
    <t>B51713</t>
  </si>
  <si>
    <t>53424</t>
  </si>
  <si>
    <t>{"type": "Point", "coordinates": [-123.14604409780924, 49.267221058652446]}</t>
  </si>
  <si>
    <t>B51803</t>
  </si>
  <si>
    <t>53712</t>
  </si>
  <si>
    <t>{"type": "Point", "coordinates": [-123.15727665122695, 49.23453584249649]}</t>
  </si>
  <si>
    <t>K12130</t>
  </si>
  <si>
    <t>52753</t>
  </si>
  <si>
    <t>K12209</t>
  </si>
  <si>
    <t>50110</t>
  </si>
  <si>
    <t>{"type": "Point", "coordinates": [-123.14221870139563, 49.26880340889147]}</t>
  </si>
  <si>
    <t>B31626</t>
  </si>
  <si>
    <t>53396</t>
  </si>
  <si>
    <t>{"type": "Point", "coordinates": [-123.14612838189501, 49.26895108904923]}</t>
  </si>
  <si>
    <t>B31805</t>
  </si>
  <si>
    <t>51661</t>
  </si>
  <si>
    <t>{"type": "Point", "coordinates": [-123.17132008721809, 49.264351443349526]}</t>
  </si>
  <si>
    <t>6M2419</t>
  </si>
  <si>
    <t>51853</t>
  </si>
  <si>
    <t>{"type": "Point", "coordinates": [-123.12383190180985, 49.26433048461205]}</t>
  </si>
  <si>
    <t>B80835</t>
  </si>
  <si>
    <t>51259</t>
  </si>
  <si>
    <t>{"type": "Point", "coordinates": [-123.14202551559396, 49.267874883082]}</t>
  </si>
  <si>
    <t>B41624</t>
  </si>
  <si>
    <t>50496</t>
  </si>
  <si>
    <t>{"type": "Point", "coordinates": [-123.14220170411868, 49.267877832687915]}</t>
  </si>
  <si>
    <t>B41628</t>
  </si>
  <si>
    <t>51893</t>
  </si>
  <si>
    <t>{"type": "Point", "coordinates": [-123.0699910023163, 49.26864662825768]}</t>
  </si>
  <si>
    <t>A21634</t>
  </si>
  <si>
    <t>51868</t>
  </si>
  <si>
    <t>{"type": "Point", "coordinates": [-123.06935416832988, 49.265031715607044]}</t>
  </si>
  <si>
    <t>A61704</t>
  </si>
  <si>
    <t>51416</t>
  </si>
  <si>
    <t>{"type": "Point", "coordinates": [-123.06936308971824, 49.26421844494564]}</t>
  </si>
  <si>
    <t>A71701</t>
  </si>
  <si>
    <t>51357</t>
  </si>
  <si>
    <t>{"type": "Point", "coordinates": [-123.06932825666821, 49.26411765660282]}</t>
  </si>
  <si>
    <t>A71796</t>
  </si>
  <si>
    <t>51619</t>
  </si>
  <si>
    <t>{"type": "Point", "coordinates": [-123.17623458652119, 49.26412549519087]}</t>
  </si>
  <si>
    <t>303206</t>
  </si>
  <si>
    <t>63733</t>
  </si>
  <si>
    <t>{"type": "Point", "coordinates": [-123.1238348126705, 49.28248525154714]}</t>
  </si>
  <si>
    <t>640834</t>
  </si>
  <si>
    <t>63761</t>
  </si>
  <si>
    <t>640832</t>
  </si>
  <si>
    <t>52649</t>
  </si>
  <si>
    <t>{"type": "Point", "coordinates": [-123.15833205799983, 49.268303511498424]}</t>
  </si>
  <si>
    <t>B42313</t>
  </si>
  <si>
    <t>54150</t>
  </si>
  <si>
    <t>B42321</t>
  </si>
  <si>
    <t>51838</t>
  </si>
  <si>
    <t>6C2119</t>
  </si>
  <si>
    <t>Pay Station</t>
  </si>
  <si>
    <t>26 Hrs</t>
  </si>
  <si>
    <t>59840</t>
  </si>
  <si>
    <t>{"type": "Point", "coordinates": [-123.1085292844949, 49.26571070520562]}</t>
  </si>
  <si>
    <t>B60131</t>
  </si>
  <si>
    <t>59841</t>
  </si>
  <si>
    <t>{"type": "Point", "coordinates": [-123.10552996867274, 49.26563893131103]}</t>
  </si>
  <si>
    <t>B60007</t>
  </si>
  <si>
    <t>59842</t>
  </si>
  <si>
    <t>{"type": "Point", "coordinates": [-123.10357047875505, 49.265499263821674]}</t>
  </si>
  <si>
    <t>A60018</t>
  </si>
  <si>
    <t>59869</t>
  </si>
  <si>
    <t>{"type": "Point", "coordinates": [-123.10412735047863, 49.26641413307393]}</t>
  </si>
  <si>
    <t>A50014</t>
  </si>
  <si>
    <t>66904</t>
  </si>
  <si>
    <t>{"type": "Point", "coordinates": [-123.11507374994653, 49.27435804831295]}</t>
  </si>
  <si>
    <t>140003</t>
  </si>
  <si>
    <t>51273</t>
  </si>
  <si>
    <t>{"type": "Point", "coordinates": [-123.06997213450771, 49.2687477007206]}</t>
  </si>
  <si>
    <t>A21631</t>
  </si>
  <si>
    <t>52956</t>
  </si>
  <si>
    <t>{"type": "Point", "coordinates": [-123.15947050233217, 49.23470625438319]}</t>
  </si>
  <si>
    <t>K12237</t>
  </si>
  <si>
    <t>50725</t>
  </si>
  <si>
    <t>{"type": "Point", "coordinates": [-123.15909011418945, 49.23456267488327]}</t>
  </si>
  <si>
    <t>K12208</t>
  </si>
  <si>
    <t>54697</t>
  </si>
  <si>
    <t>K12210</t>
  </si>
  <si>
    <t>51147</t>
  </si>
  <si>
    <t>{"type": "Point", "coordinates": [-123.14626288909065, 49.26711481841216]}</t>
  </si>
  <si>
    <t>B51808</t>
  </si>
  <si>
    <t>52807</t>
  </si>
  <si>
    <t>{"type": "Point", "coordinates": [-123.11378773740019, 49.26580819156445]}</t>
  </si>
  <si>
    <t>B60419</t>
  </si>
  <si>
    <t>50764</t>
  </si>
  <si>
    <t>{"type": "Point", "coordinates": [-123.11413487436637, 49.26581462256453]}</t>
  </si>
  <si>
    <t>B60429</t>
  </si>
  <si>
    <t>52933</t>
  </si>
  <si>
    <t>{"type": "Point", "coordinates": [-123.1131162681627, 49.265669533184095]}</t>
  </si>
  <si>
    <t>B60404</t>
  </si>
  <si>
    <t>54474</t>
  </si>
  <si>
    <t>{"type": "Point", "coordinates": [-123.11373617536391, 49.265681014181304]}</t>
  </si>
  <si>
    <t>B60414</t>
  </si>
  <si>
    <t>52794</t>
  </si>
  <si>
    <t>{"type": "Point", "coordinates": [-123.1140820870538, 49.265686987790644]}</t>
  </si>
  <si>
    <t>B60420</t>
  </si>
  <si>
    <t>50588</t>
  </si>
  <si>
    <t>{"type": "Point", "coordinates": [-123.11817529929888, 49.26234936743158]}</t>
  </si>
  <si>
    <t>D00611</t>
  </si>
  <si>
    <t>50304</t>
  </si>
  <si>
    <t>{"type": "Point", "coordinates": [-123.11844252371942, 49.26235281781925]}</t>
  </si>
  <si>
    <t>D00615</t>
  </si>
  <si>
    <t>13 Hrs</t>
  </si>
  <si>
    <t>57173</t>
  </si>
  <si>
    <t>{"type": "Point", "coordinates": [-123.14553959341485, 49.2666140153155]}</t>
  </si>
  <si>
    <t>642114</t>
  </si>
  <si>
    <t>65068</t>
  </si>
  <si>
    <t>{"type": "Point", "coordinates": [-123.10637521955292, 49.27944411183589]}</t>
  </si>
  <si>
    <t>400096</t>
  </si>
  <si>
    <t>64983</t>
  </si>
  <si>
    <t>{"type": "Point", "coordinates": [-123.12846719720854, 49.28827506460933]}</t>
  </si>
  <si>
    <t>201324</t>
  </si>
  <si>
    <t>52788</t>
  </si>
  <si>
    <t>K12118</t>
  </si>
  <si>
    <t>51289</t>
  </si>
  <si>
    <t>{"type": "Point", "coordinates": [-123.11673326779386, 49.2641048987299]}</t>
  </si>
  <si>
    <t>B80532</t>
  </si>
  <si>
    <t>51533</t>
  </si>
  <si>
    <t>{"type": "Point", "coordinates": [-123.14184914873002, 49.267872050363984]}</t>
  </si>
  <si>
    <t>B41620</t>
  </si>
  <si>
    <t>52947</t>
  </si>
  <si>
    <t>{"type": "Point", "coordinates": [-123.1081229629987, 49.2647799386659]}</t>
  </si>
  <si>
    <t>B70131</t>
  </si>
  <si>
    <t>53184</t>
  </si>
  <si>
    <t>{"type": "Point", "coordinates": [-123.20849113963743, 49.26389758123283]}</t>
  </si>
  <si>
    <t>D04449</t>
  </si>
  <si>
    <t>52162</t>
  </si>
  <si>
    <t>B51703</t>
  </si>
  <si>
    <t>53753</t>
  </si>
  <si>
    <t>{"type": "Point", "coordinates": [-123.20463206318315, 49.26383748409384]}</t>
  </si>
  <si>
    <t>D04331</t>
  </si>
  <si>
    <t>50641</t>
  </si>
  <si>
    <t>{"type": "Point", "coordinates": [-123.15986010210561, 49.23427273833786]}</t>
  </si>
  <si>
    <t>965706</t>
  </si>
  <si>
    <t>52925</t>
  </si>
  <si>
    <t>{"type": "Point", "coordinates": [-123.15944567311037, 49.23456745590305]}</t>
  </si>
  <si>
    <t>K12218</t>
  </si>
  <si>
    <t>52419</t>
  </si>
  <si>
    <t>{"type": "Point", "coordinates": [-123.15201145903455, 49.26803497467952]}</t>
  </si>
  <si>
    <t>B42034</t>
  </si>
  <si>
    <t>50049</t>
  </si>
  <si>
    <t>{"type": "Point", "coordinates": [-123.11952327735256, 49.26425928243989]}</t>
  </si>
  <si>
    <t>B80643</t>
  </si>
  <si>
    <t>51793</t>
  </si>
  <si>
    <t>{"type": "Point", "coordinates": [-123.17242255289453, 49.26406132704742]}</t>
  </si>
  <si>
    <t>303006</t>
  </si>
  <si>
    <t>53772</t>
  </si>
  <si>
    <t>{"type": "Point", "coordinates": [-123.1186184297541, 49.26235565975024]}</t>
  </si>
  <si>
    <t>D00621</t>
  </si>
  <si>
    <t>53530</t>
  </si>
  <si>
    <t>{"type": "Point", "coordinates": [-123.11898802775448, 49.26236166631134]}</t>
  </si>
  <si>
    <t>D00627</t>
  </si>
  <si>
    <t>51695</t>
  </si>
  <si>
    <t>{"type": "Point", "coordinates": [-123.17640904473514, 49.26412817938636]}</t>
  </si>
  <si>
    <t>303208</t>
  </si>
  <si>
    <t>51395</t>
  </si>
  <si>
    <t>{"type": "Point", "coordinates": [-123.17709020780138, 49.26413959573557]}</t>
  </si>
  <si>
    <t>303226</t>
  </si>
  <si>
    <t>54317</t>
  </si>
  <si>
    <t>{"type": "Point", "coordinates": [-123.17724953170992, 49.26414188807785]}</t>
  </si>
  <si>
    <t>303230</t>
  </si>
  <si>
    <t>50301</t>
  </si>
  <si>
    <t>{"type": "Point", "coordinates": [-123.17634418775948, 49.26429146947476]}</t>
  </si>
  <si>
    <t>303205</t>
  </si>
  <si>
    <t>51732</t>
  </si>
  <si>
    <t>{"type": "Point", "coordinates": [-123.17685012195344, 49.26429949349988]}</t>
  </si>
  <si>
    <t>303217</t>
  </si>
  <si>
    <t>52023</t>
  </si>
  <si>
    <t>{"type": "Point", "coordinates": [-123.17718942123226, 49.26430567509147]}</t>
  </si>
  <si>
    <t>303223</t>
  </si>
  <si>
    <t>50336</t>
  </si>
  <si>
    <t>{"type": "Point", "coordinates": [-123.06951985252813, 49.26838873255299]}</t>
  </si>
  <si>
    <t>6C1806</t>
  </si>
  <si>
    <t>52208</t>
  </si>
  <si>
    <t>{"type": "Point", "coordinates": [-123.1487751370423, 49.268154559585014]}</t>
  </si>
  <si>
    <t>B41915</t>
  </si>
  <si>
    <t>50162</t>
  </si>
  <si>
    <t>{"type": "Point", "coordinates": [-123.11581135605459, 49.26420072589542]}</t>
  </si>
  <si>
    <t>B80511</t>
  </si>
  <si>
    <t>50185</t>
  </si>
  <si>
    <t>{"type": "Point", "coordinates": [-123.14985396560996, 49.268171479664744]}</t>
  </si>
  <si>
    <t>B41939</t>
  </si>
  <si>
    <t>52390</t>
  </si>
  <si>
    <t>{"type": "Point", "coordinates": [-123.15003224704371, 49.26817508925607]}</t>
  </si>
  <si>
    <t>B41941</t>
  </si>
  <si>
    <t>51377</t>
  </si>
  <si>
    <t>{"type": "Point", "coordinates": [-123.14887645836185, 49.267985652118014]}</t>
  </si>
  <si>
    <t>B41916</t>
  </si>
  <si>
    <t>52392</t>
  </si>
  <si>
    <t>{"type": "Point", "coordinates": [-123.14955117810135, 49.26799643855888]}</t>
  </si>
  <si>
    <t>B41932</t>
  </si>
  <si>
    <t>50046</t>
  </si>
  <si>
    <t>{"type": "Point", "coordinates": [-123.1510422198495, 49.26819088227248]}</t>
  </si>
  <si>
    <t>B42011</t>
  </si>
  <si>
    <t>50079</t>
  </si>
  <si>
    <t>{"type": "Point", "coordinates": [-123.11599004651477, 49.264204234683014]}</t>
  </si>
  <si>
    <t>B80515</t>
  </si>
  <si>
    <t>54351</t>
  </si>
  <si>
    <t>{"type": "Point", "coordinates": [-123.13796085137841, 49.26539974949482]}</t>
  </si>
  <si>
    <t>B71445</t>
  </si>
  <si>
    <t>52146</t>
  </si>
  <si>
    <t>{"type": "Point", "coordinates": [-123.20434537994146, 49.2636785873288]}</t>
  </si>
  <si>
    <t>D04326</t>
  </si>
  <si>
    <t>53042</t>
  </si>
  <si>
    <t>D04352</t>
  </si>
  <si>
    <t>53317</t>
  </si>
  <si>
    <t>{"type": "Point", "coordinates": [-123.20747096692497, 49.26388144518186]}</t>
  </si>
  <si>
    <t>D04425</t>
  </si>
  <si>
    <t>52247</t>
  </si>
  <si>
    <t>{"type": "Point", "coordinates": [-123.20780824354648, 49.26388685685378]}</t>
  </si>
  <si>
    <t>D04433</t>
  </si>
  <si>
    <t>52108</t>
  </si>
  <si>
    <t>{"type": "Point", "coordinates": [-123.11634687137482, 49.26420855342743]}</t>
  </si>
  <si>
    <t>B80523</t>
  </si>
  <si>
    <t>50882</t>
  </si>
  <si>
    <t>{"type": "Point", "coordinates": [-123.20814518915738, 49.26389198029067]}</t>
  </si>
  <si>
    <t>D04441</t>
  </si>
  <si>
    <t>51358</t>
  </si>
  <si>
    <t>{"type": "Point", "coordinates": [-123.20752409485165, 49.26372850312662]}</t>
  </si>
  <si>
    <t>D04428</t>
  </si>
  <si>
    <t>51611</t>
  </si>
  <si>
    <t>{"type": "Point", "coordinates": [-123.20787459270566, 49.26373389085688]}</t>
  </si>
  <si>
    <t>D04436</t>
  </si>
  <si>
    <t>51325</t>
  </si>
  <si>
    <t>{"type": "Point", "coordinates": [-123.12492355036942, 49.264235309573436]}</t>
  </si>
  <si>
    <t>B80910</t>
  </si>
  <si>
    <t>50689</t>
  </si>
  <si>
    <t>{"type": "Point", "coordinates": [-123.11461250821431, 49.254912484226715]}</t>
  </si>
  <si>
    <t>Riley Park</t>
  </si>
  <si>
    <t>D80437</t>
  </si>
  <si>
    <t>53846</t>
  </si>
  <si>
    <t>{"type": "Point", "coordinates": [-123.14301707181272, 49.26717180939571]}</t>
  </si>
  <si>
    <t>B51637</t>
  </si>
  <si>
    <t>52049</t>
  </si>
  <si>
    <t>B51709</t>
  </si>
  <si>
    <t>51463</t>
  </si>
  <si>
    <t>{"type": "Point", "coordinates": [-123.14638128932859, 49.26722485970144]}</t>
  </si>
  <si>
    <t>B51809</t>
  </si>
  <si>
    <t>62996</t>
  </si>
  <si>
    <t>{"type": "Point", "coordinates": [-123.12763013855658, 49.287915771637]}</t>
  </si>
  <si>
    <t>201301</t>
  </si>
  <si>
    <t>51601</t>
  </si>
  <si>
    <t>{"type": "Point", "coordinates": [-123.06959037014099, 49.26469493711841]}</t>
  </si>
  <si>
    <t>6C2208</t>
  </si>
  <si>
    <t>50884</t>
  </si>
  <si>
    <t>{"type": "Point", "coordinates": [-123.06984194852441, 49.2647180109335]}</t>
  </si>
  <si>
    <t>6C2209</t>
  </si>
  <si>
    <t>52198</t>
  </si>
  <si>
    <t>6C2219</t>
  </si>
  <si>
    <t>51713</t>
  </si>
  <si>
    <t>{"type": "Point", "coordinates": [-123.06959556969814, 49.26436547567281]}</t>
  </si>
  <si>
    <t>6C2220</t>
  </si>
  <si>
    <t>54219</t>
  </si>
  <si>
    <t>{"type": "Point", "coordinates": [-123.06960587715014, 49.263895595994676]}</t>
  </si>
  <si>
    <t>6C2308</t>
  </si>
  <si>
    <t>51524</t>
  </si>
  <si>
    <t>{"type": "Point", "coordinates": [-123.17112074780573, 49.26451098991911]}</t>
  </si>
  <si>
    <t>6M2496</t>
  </si>
  <si>
    <t>50570</t>
  </si>
  <si>
    <t>{"type": "Point", "coordinates": [-123.15783146426132, 49.234783849571386]}</t>
  </si>
  <si>
    <t>955623</t>
  </si>
  <si>
    <t>53723</t>
  </si>
  <si>
    <t>{"type": "Point", "coordinates": [-123.13957079798138, 49.262712476821015]}</t>
  </si>
  <si>
    <t>D01511</t>
  </si>
  <si>
    <t>52363</t>
  </si>
  <si>
    <t>{"type": "Point", "coordinates": [-123.15204639040374, 49.268205981465755]}</t>
  </si>
  <si>
    <t>B42033</t>
  </si>
  <si>
    <t>51237</t>
  </si>
  <si>
    <t>{"type": "Point", "coordinates": [-123.1161680478615, 49.26420693431861]}</t>
  </si>
  <si>
    <t>B80521</t>
  </si>
  <si>
    <t>51484</t>
  </si>
  <si>
    <t>{"type": "Point", "coordinates": [-123.11584040428805, 49.26409151297041]}</t>
  </si>
  <si>
    <t>B80516</t>
  </si>
  <si>
    <t>51797</t>
  </si>
  <si>
    <t>{"type": "Point", "coordinates": [-123.12383122048173, 49.26422299263357]}</t>
  </si>
  <si>
    <t>B80834</t>
  </si>
  <si>
    <t>50105</t>
  </si>
  <si>
    <t>{"type": "Point", "coordinates": [-123.11691099605234, 49.26410849701736]}</t>
  </si>
  <si>
    <t>B80538</t>
  </si>
  <si>
    <t>51457</t>
  </si>
  <si>
    <t>{"type": "Point", "coordinates": [-123.11813446372574, 49.264127941538234]}</t>
  </si>
  <si>
    <t>B80610</t>
  </si>
  <si>
    <t>52165</t>
  </si>
  <si>
    <t>6C2016</t>
  </si>
  <si>
    <t>54718</t>
  </si>
  <si>
    <t>{"type": "Point", "coordinates": [-123.06993657078716, 49.25990523925147]}</t>
  </si>
  <si>
    <t>6C2711</t>
  </si>
  <si>
    <t>54915</t>
  </si>
  <si>
    <t>{"type": "Point", "coordinates": [-123.06901604903567, 49.27123613971726]}</t>
  </si>
  <si>
    <t>7C1708</t>
  </si>
  <si>
    <t>50742</t>
  </si>
  <si>
    <t>{"type": "Point", "coordinates": [-123.20565040341796, 49.26385300081694]}</t>
  </si>
  <si>
    <t>D04353</t>
  </si>
  <si>
    <t>50600</t>
  </si>
  <si>
    <t>{"type": "Point", "coordinates": [-123.14520143484565, 49.2646725199854]}</t>
  </si>
  <si>
    <t>B81729</t>
  </si>
  <si>
    <t>61860</t>
  </si>
  <si>
    <t>{"type": "Point", "coordinates": [-123.12631457529059, 49.278286639475034]}</t>
  </si>
  <si>
    <t>621120</t>
  </si>
  <si>
    <t>61916</t>
  </si>
  <si>
    <t>{"type": "Point", "coordinates": [-123.12696539435557, 49.27785689187992]}</t>
  </si>
  <si>
    <t>621138</t>
  </si>
  <si>
    <t>50124</t>
  </si>
  <si>
    <t>{"type": "Point", "coordinates": [-123.11504386314131, 49.25459349878285]}</t>
  </si>
  <si>
    <t>563404</t>
  </si>
  <si>
    <t>53623</t>
  </si>
  <si>
    <t>{"type": "Point", "coordinates": [-123.15559379231526, 49.23673782034766]}</t>
  </si>
  <si>
    <t>935419</t>
  </si>
  <si>
    <t>50075</t>
  </si>
  <si>
    <t>{"type": "Point", "coordinates": [-123.1508185926929, 49.26801660451816]}</t>
  </si>
  <si>
    <t>B42006</t>
  </si>
  <si>
    <t>52475</t>
  </si>
  <si>
    <t>{"type": "Point", "coordinates": [-123.1515020697385, 49.26802750306369]}</t>
  </si>
  <si>
    <t>B42020</t>
  </si>
  <si>
    <t>50214</t>
  </si>
  <si>
    <t>{"type": "Point", "coordinates": [-123.1518415937374, 49.26803244550173]}</t>
  </si>
  <si>
    <t>B42028</t>
  </si>
  <si>
    <t>51841</t>
  </si>
  <si>
    <t>{"type": "Point", "coordinates": [-123.11866405856827, 49.26424631546082]}</t>
  </si>
  <si>
    <t>B80623</t>
  </si>
  <si>
    <t>52461</t>
  </si>
  <si>
    <t>{"type": "Point", "coordinates": [-123.11883010268953, 49.26424920317924]}</t>
  </si>
  <si>
    <t>B80625</t>
  </si>
  <si>
    <t>54893</t>
  </si>
  <si>
    <t>{"type": "Point", "coordinates": [-123.13796065553659, 49.26528020345645]}</t>
  </si>
  <si>
    <t>B71444</t>
  </si>
  <si>
    <t>50745</t>
  </si>
  <si>
    <t>{"type": "Point", "coordinates": [-123.11481768061788, 49.25480637079006]}</t>
  </si>
  <si>
    <t>D80442</t>
  </si>
  <si>
    <t>50887</t>
  </si>
  <si>
    <t>{"type": "Point", "coordinates": [-123.1085831975502, 49.269402050717574]}</t>
  </si>
  <si>
    <t>B20135</t>
  </si>
  <si>
    <t>50848</t>
  </si>
  <si>
    <t>B20145</t>
  </si>
  <si>
    <t>50287</t>
  </si>
  <si>
    <t>{"type": "Point", "coordinates": [-123.06966855052357, 49.26068172376848]}</t>
  </si>
  <si>
    <t>6C2618</t>
  </si>
  <si>
    <t>50683</t>
  </si>
  <si>
    <t>{"type": "Point", "coordinates": [-123.15782815212243, 49.23489113149238]}</t>
  </si>
  <si>
    <t>955621</t>
  </si>
  <si>
    <t>50166</t>
  </si>
  <si>
    <t>{"type": "Point", "coordinates": [-123.15978056136915, 49.26857119363385]}</t>
  </si>
  <si>
    <t>971916</t>
  </si>
  <si>
    <t>52984</t>
  </si>
  <si>
    <t>B60427</t>
  </si>
  <si>
    <t>51210</t>
  </si>
  <si>
    <t>{"type": "Point", "coordinates": [-123.15540088582023, 49.26363230520252]}</t>
  </si>
  <si>
    <t>952503</t>
  </si>
  <si>
    <t>50005</t>
  </si>
  <si>
    <t>{"type": "Point", "coordinates": [-123.14362409355932, 49.26548648867911]}</t>
  </si>
  <si>
    <t>B71701</t>
  </si>
  <si>
    <t>51865</t>
  </si>
  <si>
    <t>{"type": "Point", "coordinates": [-123.06909041114585, 49.27570930393391]}</t>
  </si>
  <si>
    <t>1C1704</t>
  </si>
  <si>
    <t>50165</t>
  </si>
  <si>
    <t>{"type": "Point", "coordinates": [-123.15996714811553, 49.268043510814515]}</t>
  </si>
  <si>
    <t>972001</t>
  </si>
  <si>
    <t>54519</t>
  </si>
  <si>
    <t>{"type": "Point", "coordinates": [-123.13807748552162, 49.266116437992146]}</t>
  </si>
  <si>
    <t>B61436</t>
  </si>
  <si>
    <t>52832</t>
  </si>
  <si>
    <t>{"type": "Point", "coordinates": [-123.13952742645306, 49.26625850247741]}</t>
  </si>
  <si>
    <t>B61515</t>
  </si>
  <si>
    <t>53586</t>
  </si>
  <si>
    <t>{"type": "Point", "coordinates": [-123.2036182569059, 49.263821374711874]}</t>
  </si>
  <si>
    <t>D04307</t>
  </si>
  <si>
    <t>65958</t>
  </si>
  <si>
    <t>{"type": "Point", "coordinates": [-123.12598981294852, 49.278673589038895]}</t>
  </si>
  <si>
    <t>621105</t>
  </si>
  <si>
    <t>52540</t>
  </si>
  <si>
    <t>{"type": "Point", "coordinates": [-123.14191895714121, 49.264510187153576]}</t>
  </si>
  <si>
    <t>B81614</t>
  </si>
  <si>
    <t>52978</t>
  </si>
  <si>
    <t>D04443</t>
  </si>
  <si>
    <t>54720</t>
  </si>
  <si>
    <t>D04451</t>
  </si>
  <si>
    <t>52192</t>
  </si>
  <si>
    <t>{"type": "Point", "coordinates": [-123.20683131838368, 49.263717655792014]}</t>
  </si>
  <si>
    <t>D04414</t>
  </si>
  <si>
    <t>52002</t>
  </si>
  <si>
    <t>{"type": "Point", "coordinates": [-123.11312467255576, 49.26386842416048]}</t>
  </si>
  <si>
    <t>B80402</t>
  </si>
  <si>
    <t>52377</t>
  </si>
  <si>
    <t>{"type": "Point", "coordinates": [-123.11347320730377, 49.26387301176144]}</t>
  </si>
  <si>
    <t>B80408</t>
  </si>
  <si>
    <t>53849</t>
  </si>
  <si>
    <t>{"type": "Point", "coordinates": [-123.11318144125569, 49.26397795715717]}</t>
  </si>
  <si>
    <t>B80401</t>
  </si>
  <si>
    <t>52127</t>
  </si>
  <si>
    <t>{"type": "Point", "coordinates": [-123.11334957595962, 49.26398198409951]}</t>
  </si>
  <si>
    <t>B80405</t>
  </si>
  <si>
    <t>55017</t>
  </si>
  <si>
    <t>B80407</t>
  </si>
  <si>
    <t>53925</t>
  </si>
  <si>
    <t>{"type": "Point", "coordinates": [-123.11369255145543, 49.2639894189776]}</t>
  </si>
  <si>
    <t>B80413</t>
  </si>
  <si>
    <t>53469</t>
  </si>
  <si>
    <t>{"type": "Point", "coordinates": [-123.11002267220356, 49.26481364938378]}</t>
  </si>
  <si>
    <t>B70211</t>
  </si>
  <si>
    <t>52433</t>
  </si>
  <si>
    <t>{"type": "Point", "coordinates": [-123.11019249794049, 49.2648166988328]}</t>
  </si>
  <si>
    <t>B70215</t>
  </si>
  <si>
    <t>50799</t>
  </si>
  <si>
    <t>{"type": "Point", "coordinates": [-123.11052552548426, 49.264823280064405]}</t>
  </si>
  <si>
    <t>B70223</t>
  </si>
  <si>
    <t>50134</t>
  </si>
  <si>
    <t>{"type": "Point", "coordinates": [-123.11518913013985, 49.26503356625916]}</t>
  </si>
  <si>
    <t>B70501</t>
  </si>
  <si>
    <t>52263</t>
  </si>
  <si>
    <t>{"type": "Point", "coordinates": [-123.14827304420362, 49.26814646165971]}</t>
  </si>
  <si>
    <t>B41901</t>
  </si>
  <si>
    <t>52236</t>
  </si>
  <si>
    <t>{"type": "Point", "coordinates": [-123.14894365592627, 49.268157229934644]}</t>
  </si>
  <si>
    <t>B41917</t>
  </si>
  <si>
    <t>50159</t>
  </si>
  <si>
    <t>{"type": "Point", "coordinates": [-123.14988275922595, 49.26800225157742]}</t>
  </si>
  <si>
    <t>B41938</t>
  </si>
  <si>
    <t>52336</t>
  </si>
  <si>
    <t>{"type": "Point", "coordinates": [-123.15004920001398, 49.26800425736532]}</t>
  </si>
  <si>
    <t>B41944</t>
  </si>
  <si>
    <t>52823</t>
  </si>
  <si>
    <t>{"type": "Point", "coordinates": [-123.1058195145547, 49.268250117190824]}</t>
  </si>
  <si>
    <t>B30020</t>
  </si>
  <si>
    <t>52852</t>
  </si>
  <si>
    <t>{"type": "Point", "coordinates": [-123.10632477832813, 49.268258981366074]}</t>
  </si>
  <si>
    <t>B30030</t>
  </si>
  <si>
    <t>50260</t>
  </si>
  <si>
    <t>B80536</t>
  </si>
  <si>
    <t>50810</t>
  </si>
  <si>
    <t>{"type": "Point", "coordinates": [-123.113098981591, 49.26117316117194]}</t>
  </si>
  <si>
    <t>792703</t>
  </si>
  <si>
    <t>54721</t>
  </si>
  <si>
    <t>{"type": "Point", "coordinates": [-123.15287659912055, 49.262648232678394]}</t>
  </si>
  <si>
    <t>772604</t>
  </si>
  <si>
    <t>52617</t>
  </si>
  <si>
    <t>{"type": "Point", "coordinates": [-123.15555609309548, 49.23780374524819]}</t>
  </si>
  <si>
    <t>935317</t>
  </si>
  <si>
    <t>54700</t>
  </si>
  <si>
    <t>{"type": "Point", "coordinates": [-123.15556337039916, 49.237583909551134]}</t>
  </si>
  <si>
    <t>935325</t>
  </si>
  <si>
    <t>52586</t>
  </si>
  <si>
    <t>{"type": "Point", "coordinates": [-123.15861379440118, 49.2343124791978]}</t>
  </si>
  <si>
    <t>955707</t>
  </si>
  <si>
    <t>52601</t>
  </si>
  <si>
    <t>{"type": "Point", "coordinates": [-123.15756447857265, 49.2688194011088]}</t>
  </si>
  <si>
    <t>961905</t>
  </si>
  <si>
    <t>50243</t>
  </si>
  <si>
    <t>{"type": "Point", "coordinates": [-123.14904204968971, 49.26798861394255]}</t>
  </si>
  <si>
    <t>B41918</t>
  </si>
  <si>
    <t>51568</t>
  </si>
  <si>
    <t>{"type": "Point", "coordinates": [-123.20612943997669, 49.264125088895064]}</t>
  </si>
  <si>
    <t>T62511</t>
  </si>
  <si>
    <t>56262</t>
  </si>
  <si>
    <t>{"type": "Point", "coordinates": [-123.03650587439166, 49.23461281216608]}</t>
  </si>
  <si>
    <t>Renfrew-Collingwood</t>
  </si>
  <si>
    <t>993231</t>
  </si>
  <si>
    <t>57492</t>
  </si>
  <si>
    <t>{"type": "Point", "coordinates": [-123.1149690544534, 49.25599728622769]}</t>
  </si>
  <si>
    <t>563298</t>
  </si>
  <si>
    <t>59988b</t>
  </si>
  <si>
    <t>{"type": "Point", "coordinates": [-123.10640495565372, 49.26952975808654]}</t>
  </si>
  <si>
    <t>761712</t>
  </si>
  <si>
    <t>59988c</t>
  </si>
  <si>
    <t>{"type": "Point", "coordinates": [-123.10639015936307, 49.26988527986534]}</t>
  </si>
  <si>
    <t>761704</t>
  </si>
  <si>
    <t>66320</t>
  </si>
  <si>
    <t>{"type": "Point", "coordinates": [-123.1327835233244, 49.289216468072304]}</t>
  </si>
  <si>
    <t>700811</t>
  </si>
  <si>
    <t>59930</t>
  </si>
  <si>
    <t>{"type": "Point", "coordinates": [-123.10110441764242, 49.255305106779716]}</t>
  </si>
  <si>
    <t>513312</t>
  </si>
  <si>
    <t>59932</t>
  </si>
  <si>
    <t>{"type": "Point", "coordinates": [-123.10072813691835, 49.254270652376306]}</t>
  </si>
  <si>
    <t>513412</t>
  </si>
  <si>
    <t>51824</t>
  </si>
  <si>
    <t>{"type": "Point", "coordinates": [-123.20395889948875, 49.263826629774485]}</t>
  </si>
  <si>
    <t>D04315</t>
  </si>
  <si>
    <t>53492</t>
  </si>
  <si>
    <t>{"type": "Point", "coordinates": [-123.20429419634816, 49.26383210017494]}</t>
  </si>
  <si>
    <t>D04323</t>
  </si>
  <si>
    <t>51856</t>
  </si>
  <si>
    <t>B80836</t>
  </si>
  <si>
    <t>54408</t>
  </si>
  <si>
    <t>{"type": "Point", "coordinates": [-123.1369999696112, 49.26526515518526]}</t>
  </si>
  <si>
    <t>B71416</t>
  </si>
  <si>
    <t>54323</t>
  </si>
  <si>
    <t>B71449</t>
  </si>
  <si>
    <t>52118</t>
  </si>
  <si>
    <t>D04328</t>
  </si>
  <si>
    <t>54379</t>
  </si>
  <si>
    <t>{"type": "Point", "coordinates": [-123.13778256947136, 49.265396993814505]}</t>
  </si>
  <si>
    <t>B71441</t>
  </si>
  <si>
    <t>51274</t>
  </si>
  <si>
    <t>{"type": "Point", "coordinates": [-123.06934778676718, 49.26774572429333]}</t>
  </si>
  <si>
    <t>A31702</t>
  </si>
  <si>
    <t>53025</t>
  </si>
  <si>
    <t>{"type": "Point", "coordinates": [-123.15188068997877, 49.268203599783014]}</t>
  </si>
  <si>
    <t>B42031</t>
  </si>
  <si>
    <t>53393</t>
  </si>
  <si>
    <t>{"type": "Point", "coordinates": [-123.15133262959311, 49.26802463975773]}</t>
  </si>
  <si>
    <t>B42018</t>
  </si>
  <si>
    <t>51829</t>
  </si>
  <si>
    <t>{"type": "Point", "coordinates": [-123.15168106386733, 49.26803056046908]}</t>
  </si>
  <si>
    <t>B42026</t>
  </si>
  <si>
    <t>50186</t>
  </si>
  <si>
    <t>B42032</t>
  </si>
  <si>
    <t>53422</t>
  </si>
  <si>
    <t>{"type": "Point", "coordinates": [-123.13962459642012, 49.2688708884365]}</t>
  </si>
  <si>
    <t>B31513</t>
  </si>
  <si>
    <t>54949</t>
  </si>
  <si>
    <t>{"type": "Point", "coordinates": [-123.13759928108819, 49.26527442769325]}</t>
  </si>
  <si>
    <t>B71438</t>
  </si>
  <si>
    <t>54597</t>
  </si>
  <si>
    <t>D80435</t>
  </si>
  <si>
    <t>64338</t>
  </si>
  <si>
    <t>{"type": "Point", "coordinates": [-123.12338310488917, 49.2827840238139]}</t>
  </si>
  <si>
    <t>640818</t>
  </si>
  <si>
    <t>63533</t>
  </si>
  <si>
    <t>{"type": "Point", "coordinates": [-123.1230071515911, 49.28303193591082]}</t>
  </si>
  <si>
    <t>640804</t>
  </si>
  <si>
    <t>50346</t>
  </si>
  <si>
    <t>{"type": "Point", "coordinates": [-123.1407270538761, 49.269023368863074]}</t>
  </si>
  <si>
    <t>891818</t>
  </si>
  <si>
    <t>53824</t>
  </si>
  <si>
    <t>{"type": "Point", "coordinates": [-123.1159501169053, 49.2555800790568]}</t>
  </si>
  <si>
    <t>South Cambie</t>
  </si>
  <si>
    <t>253312</t>
  </si>
  <si>
    <t>59931</t>
  </si>
  <si>
    <t>{"type": "Point", "coordinates": [-123.10099865961524, 49.25397960972006]}</t>
  </si>
  <si>
    <t>513419</t>
  </si>
  <si>
    <t>59937</t>
  </si>
  <si>
    <t>{"type": "Point", "coordinates": [-123.10112903495833, 49.250497687507305]}</t>
  </si>
  <si>
    <t>513813</t>
  </si>
  <si>
    <t>56266</t>
  </si>
  <si>
    <t>{"type": "Point", "coordinates": [-123.10110157274183, 49.251671471514015]}</t>
  </si>
  <si>
    <t>513797</t>
  </si>
  <si>
    <t>66548</t>
  </si>
  <si>
    <t>{"type": "Point", "coordinates": [-123.13139249901921, 49.27748650418916]}</t>
  </si>
  <si>
    <t>641322</t>
  </si>
  <si>
    <t>59829</t>
  </si>
  <si>
    <t>{"type": "Point", "coordinates": [-123.10185626229853, 49.270071275439115]}</t>
  </si>
  <si>
    <t>A10114</t>
  </si>
  <si>
    <t>54161</t>
  </si>
  <si>
    <t>{"type": "Point", "coordinates": [-123.2052851095546, 49.26369372455253]}</t>
  </si>
  <si>
    <t>D04350</t>
  </si>
  <si>
    <t>51796</t>
  </si>
  <si>
    <t>{"type": "Point", "coordinates": [-123.20662649328344, 49.26386856614048]}</t>
  </si>
  <si>
    <t>D04405</t>
  </si>
  <si>
    <t>54774</t>
  </si>
  <si>
    <t>D04415</t>
  </si>
  <si>
    <t>50771</t>
  </si>
  <si>
    <t>{"type": "Point", "coordinates": [-123.20730178751876, 49.26387916722011]}</t>
  </si>
  <si>
    <t>D04421</t>
  </si>
  <si>
    <t>52091</t>
  </si>
  <si>
    <t>{"type": "Point", "coordinates": [-123.14194708952904, 49.265357141163136]}</t>
  </si>
  <si>
    <t>B71620</t>
  </si>
  <si>
    <t>52260</t>
  </si>
  <si>
    <t>{"type": "Point", "coordinates": [-123.1421076390879, 49.26535946246814]}</t>
  </si>
  <si>
    <t>B71624</t>
  </si>
  <si>
    <t>51234</t>
  </si>
  <si>
    <t>{"type": "Point", "coordinates": [-123.20797353399472, 49.2638893119832]}</t>
  </si>
  <si>
    <t>D04437</t>
  </si>
  <si>
    <t>50038</t>
  </si>
  <si>
    <t>D04439</t>
  </si>
  <si>
    <t>52117</t>
  </si>
  <si>
    <t>{"type": "Point", "coordinates": [-123.2073522900011, 49.26372605005032]}</t>
  </si>
  <si>
    <t>D04424</t>
  </si>
  <si>
    <t>54625</t>
  </si>
  <si>
    <t>D80444</t>
  </si>
  <si>
    <t>51647</t>
  </si>
  <si>
    <t>{"type": "Point", "coordinates": [-123.14152971795191, 49.26879274102644]}</t>
  </si>
  <si>
    <t>B31608</t>
  </si>
  <si>
    <t>57783</t>
  </si>
  <si>
    <t>{"type": "Point", "coordinates": [-123.10152739569676, 49.25845579611407]}</t>
  </si>
  <si>
    <t>C40139</t>
  </si>
  <si>
    <t>51610</t>
  </si>
  <si>
    <t>{"type": "Point", "coordinates": [-123.20865875318077, 49.26390007616607]}</t>
  </si>
  <si>
    <t>D04453</t>
  </si>
  <si>
    <t>51723</t>
  </si>
  <si>
    <t>{"type": "Point", "coordinates": [-123.20630974161269, 49.26370912533708]}</t>
  </si>
  <si>
    <t>D04402</t>
  </si>
  <si>
    <t>52141</t>
  </si>
  <si>
    <t>{"type": "Point", "coordinates": [-123.11035854534683, 49.264820426281446]}</t>
  </si>
  <si>
    <t>B70221</t>
  </si>
  <si>
    <t>53415</t>
  </si>
  <si>
    <t>{"type": "Point", "coordinates": [-123.20412480895887, 49.26382930520208]}</t>
  </si>
  <si>
    <t>D04319</t>
  </si>
  <si>
    <t>54393</t>
  </si>
  <si>
    <t>{"type": "Point", "coordinates": [-123.2044612738836, 49.26383471008757]}</t>
  </si>
  <si>
    <t>D04325</t>
  </si>
  <si>
    <t>53223</t>
  </si>
  <si>
    <t>{"type": "Point", "coordinates": [-123.1425572824367, 49.268808748576085]}</t>
  </si>
  <si>
    <t>B31634</t>
  </si>
  <si>
    <t>53284</t>
  </si>
  <si>
    <t>B31642</t>
  </si>
  <si>
    <t>51411</t>
  </si>
  <si>
    <t>{"type": "Point", "coordinates": [-123.12442115540541, 49.264226316754836]}</t>
  </si>
  <si>
    <t>B80902</t>
  </si>
  <si>
    <t>52522</t>
  </si>
  <si>
    <t>{"type": "Point", "coordinates": [-123.16476530686674, 49.26379217360514]}</t>
  </si>
  <si>
    <t>2M2501</t>
  </si>
  <si>
    <t>54623</t>
  </si>
  <si>
    <t>{"type": "Point", "coordinates": [-123.16476907866547, 49.2636824446673]}</t>
  </si>
  <si>
    <t>2M2507</t>
  </si>
  <si>
    <t>52635</t>
  </si>
  <si>
    <t>{"type": "Point", "coordinates": [-123.1146019786367, 49.255902463518716]}</t>
  </si>
  <si>
    <t>D70437</t>
  </si>
  <si>
    <t>54157</t>
  </si>
  <si>
    <t>{"type": "Point", "coordinates": [-123.15312579309033, 49.26221129317275]}</t>
  </si>
  <si>
    <t>772619</t>
  </si>
  <si>
    <t>50715</t>
  </si>
  <si>
    <t>{"type": "Point", "coordinates": [-123.15316507995921, 49.26117399427388]}</t>
  </si>
  <si>
    <t>772721</t>
  </si>
  <si>
    <t>51021</t>
  </si>
  <si>
    <t>{"type": "Point", "coordinates": [-123.14084553991168, 49.263854310834176]}</t>
  </si>
  <si>
    <t>892422</t>
  </si>
  <si>
    <t>59807</t>
  </si>
  <si>
    <t>{"type": "Point", "coordinates": [-123.1052137754145, 49.27147663554877]}</t>
  </si>
  <si>
    <t>AW0014</t>
  </si>
  <si>
    <t>59805</t>
  </si>
  <si>
    <t>{"type": "Point", "coordinates": [-123.10892351931862, 49.2716402387145]}</t>
  </si>
  <si>
    <t>AW0151</t>
  </si>
  <si>
    <t>54156</t>
  </si>
  <si>
    <t>D04438</t>
  </si>
  <si>
    <t>52313</t>
  </si>
  <si>
    <t>{"type": "Point", "coordinates": [-123.10729653926295, 49.263869395868575]}</t>
  </si>
  <si>
    <t>B80105</t>
  </si>
  <si>
    <t>51015</t>
  </si>
  <si>
    <t>B80107</t>
  </si>
  <si>
    <t>53278</t>
  </si>
  <si>
    <t>{"type": "Point", "coordinates": [-123.20839001124592, 49.2637421465035]}</t>
  </si>
  <si>
    <t>D04450</t>
  </si>
  <si>
    <t>52927</t>
  </si>
  <si>
    <t>{"type": "Point", "coordinates": [-123.15985510757395, 49.234393650466785]}</t>
  </si>
  <si>
    <t>965704</t>
  </si>
  <si>
    <t>54726</t>
  </si>
  <si>
    <t>{"type": "Point", "coordinates": [-123.16002169208133, 49.23443671399428]}</t>
  </si>
  <si>
    <t>965701</t>
  </si>
  <si>
    <t>54641</t>
  </si>
  <si>
    <t>{"type": "Point", "coordinates": [-123.16002586458919, 49.234320849335475]}</t>
  </si>
  <si>
    <t>965707</t>
  </si>
  <si>
    <t>55025</t>
  </si>
  <si>
    <t>{"type": "Point", "coordinates": [-123.20481281681141, 49.26384011425187]}</t>
  </si>
  <si>
    <t>D04333</t>
  </si>
  <si>
    <t>53817</t>
  </si>
  <si>
    <t>{"type": "Point", "coordinates": [-123.20497656693998, 49.263842423480455]}</t>
  </si>
  <si>
    <t>D04339</t>
  </si>
  <si>
    <t>51877</t>
  </si>
  <si>
    <t>{"type": "Point", "coordinates": [-123.20514504697678, 49.26384514685395]}</t>
  </si>
  <si>
    <t>D04343</t>
  </si>
  <si>
    <t>53464</t>
  </si>
  <si>
    <t>D04355</t>
  </si>
  <si>
    <t>52043</t>
  </si>
  <si>
    <t>{"type": "Point", "coordinates": [-123.20381283619702, 49.263670154950326]}</t>
  </si>
  <si>
    <t>D04314</t>
  </si>
  <si>
    <t>64838</t>
  </si>
  <si>
    <t>{"type": "Point", "coordinates": [-123.12708517205304, 49.275716472553135]}</t>
  </si>
  <si>
    <t>170605</t>
  </si>
  <si>
    <t>51745</t>
  </si>
  <si>
    <t>{"type": "Point", "coordinates": [-123.17214644732935, 49.263922762772104]}</t>
  </si>
  <si>
    <t>7M2501</t>
  </si>
  <si>
    <t>50741</t>
  </si>
  <si>
    <t>D04305</t>
  </si>
  <si>
    <t>61693</t>
  </si>
  <si>
    <t>{"type": "Point", "coordinates": [-123.13888849503566, 49.28527408446733]}</t>
  </si>
  <si>
    <t>161602</t>
  </si>
  <si>
    <t>63031</t>
  </si>
  <si>
    <t>{"type": "Point", "coordinates": [-123.13902053565924, 49.28535969466832]}</t>
  </si>
  <si>
    <t>161604</t>
  </si>
  <si>
    <t>54777</t>
  </si>
  <si>
    <t>D00629</t>
  </si>
  <si>
    <t>54171</t>
  </si>
  <si>
    <t>{"type": "Point", "coordinates": [-123.15286054417123, 49.263066009444046]}</t>
  </si>
  <si>
    <t>772520</t>
  </si>
  <si>
    <t>64651</t>
  </si>
  <si>
    <t>{"type": "Point", "coordinates": [-123.13033607439638, 49.27818369406799]}</t>
  </si>
  <si>
    <t>641230</t>
  </si>
  <si>
    <t>64595</t>
  </si>
  <si>
    <t>{"type": "Point", "coordinates": [-123.1304529951834, 49.278106284497056]}</t>
  </si>
  <si>
    <t>641236</t>
  </si>
  <si>
    <t>52728</t>
  </si>
  <si>
    <t>{"type": "Point", "coordinates": [-123.15543206497846, 49.2357572858009]}</t>
  </si>
  <si>
    <t>935520</t>
  </si>
  <si>
    <t>52473</t>
  </si>
  <si>
    <t>{"type": "Point", "coordinates": [-123.14334520371656, 49.267336698607885]}</t>
  </si>
  <si>
    <t>902009</t>
  </si>
  <si>
    <t>51121</t>
  </si>
  <si>
    <t>{"type": "Point", "coordinates": [-123.14820198876635, 49.263996678293886]}</t>
  </si>
  <si>
    <t>912417</t>
  </si>
  <si>
    <t>52034</t>
  </si>
  <si>
    <t>{"type": "Point", "coordinates": [-123.1480568786054, 49.26336495097018]}</t>
  </si>
  <si>
    <t>912506</t>
  </si>
  <si>
    <t>50580</t>
  </si>
  <si>
    <t>{"type": "Point", "coordinates": [-123.14296077347345, 49.2646372643901]}</t>
  </si>
  <si>
    <t>B81633</t>
  </si>
  <si>
    <t>52758</t>
  </si>
  <si>
    <t>935411</t>
  </si>
  <si>
    <t>50816</t>
  </si>
  <si>
    <t>{"type": "Point", "coordinates": [-123.1039254388954, 49.263813306785586]}</t>
  </si>
  <si>
    <t>A80013</t>
  </si>
  <si>
    <t>50953</t>
  </si>
  <si>
    <t>A80015</t>
  </si>
  <si>
    <t>54531</t>
  </si>
  <si>
    <t>{"type": "Point", "coordinates": [-123.10260829469881, 49.26378420614679]}</t>
  </si>
  <si>
    <t>A80105</t>
  </si>
  <si>
    <t>54365</t>
  </si>
  <si>
    <t>A80111</t>
  </si>
  <si>
    <t>54504</t>
  </si>
  <si>
    <t>{"type": "Point", "coordinates": [-123.10206632367276, 49.26377516026095]}</t>
  </si>
  <si>
    <t>A80119</t>
  </si>
  <si>
    <t>53027</t>
  </si>
  <si>
    <t>{"type": "Point", "coordinates": [-123.14125885495746, 49.27064752254308]}</t>
  </si>
  <si>
    <t>B11603</t>
  </si>
  <si>
    <t>51742</t>
  </si>
  <si>
    <t>{"type": "Point", "coordinates": [-123.15551522493035, 49.270865247971805]}</t>
  </si>
  <si>
    <t>B12207</t>
  </si>
  <si>
    <t>50699</t>
  </si>
  <si>
    <t>{"type": "Point", "coordinates": [-123.15765386921159, 49.235044648587206]}</t>
  </si>
  <si>
    <t>955614</t>
  </si>
  <si>
    <t>54649</t>
  </si>
  <si>
    <t>955619</t>
  </si>
  <si>
    <t>53368</t>
  </si>
  <si>
    <t>{"type": "Point", "coordinates": [-123.14614473257781, 49.26983286772366]}</t>
  </si>
  <si>
    <t>B21805</t>
  </si>
  <si>
    <t>54308</t>
  </si>
  <si>
    <t>B30022</t>
  </si>
  <si>
    <t>53026</t>
  </si>
  <si>
    <t>{"type": "Point", "coordinates": [-123.13996372851842, 49.26887659486314]}</t>
  </si>
  <si>
    <t>B31521</t>
  </si>
  <si>
    <t>53450</t>
  </si>
  <si>
    <t>{"type": "Point", "coordinates": [-123.14013185024271, 49.26887908964693]}</t>
  </si>
  <si>
    <t>B31527</t>
  </si>
  <si>
    <t>50429</t>
  </si>
  <si>
    <t>B31526</t>
  </si>
  <si>
    <t>51675</t>
  </si>
  <si>
    <t>{"type": "Point", "coordinates": [-123.14136173263007, 49.2687897983498]}</t>
  </si>
  <si>
    <t>B31604</t>
  </si>
  <si>
    <t>60942</t>
  </si>
  <si>
    <t>{"type": "Point", "coordinates": [-123.10913713443632, 49.28442123946835]}</t>
  </si>
  <si>
    <t>180305</t>
  </si>
  <si>
    <t>61159</t>
  </si>
  <si>
    <t>{"type": "Point", "coordinates": [-123.13189837719254, 49.28092637837788]}</t>
  </si>
  <si>
    <t>161113</t>
  </si>
  <si>
    <t>64232</t>
  </si>
  <si>
    <t>{"type": "Point", "coordinates": [-123.13231981484455, 49.28120012360646]}</t>
  </si>
  <si>
    <t>161125</t>
  </si>
  <si>
    <t>63729</t>
  </si>
  <si>
    <t>{"type": "Point", "coordinates": [-123.1325795251797, 49.2813678108954]}</t>
  </si>
  <si>
    <t>161133</t>
  </si>
  <si>
    <t>61608</t>
  </si>
  <si>
    <t>{"type": "Point", "coordinates": [-123.13926860228862, 49.28569819016691]}</t>
  </si>
  <si>
    <t>161615</t>
  </si>
  <si>
    <t>61750</t>
  </si>
  <si>
    <t>161617</t>
  </si>
  <si>
    <t>61720</t>
  </si>
  <si>
    <t>161621</t>
  </si>
  <si>
    <t>61721</t>
  </si>
  <si>
    <t>{"type": "Point", "coordinates": [-123.13995131422342, 49.286140404574454]}</t>
  </si>
  <si>
    <t>161633</t>
  </si>
  <si>
    <t>64093</t>
  </si>
  <si>
    <t>{"type": "Point", "coordinates": [-123.13283272170081, 49.281531025485144]}</t>
  </si>
  <si>
    <t>161141</t>
  </si>
  <si>
    <t>60947</t>
  </si>
  <si>
    <t>{"type": "Point", "coordinates": [-123.11703710222045, 49.27964609095702]}</t>
  </si>
  <si>
    <t>120403</t>
  </si>
  <si>
    <t>52739</t>
  </si>
  <si>
    <t>{"type": "Point", "coordinates": [-123.15285661260333, 49.263181495140806]}</t>
  </si>
  <si>
    <t>772516</t>
  </si>
  <si>
    <t>52961</t>
  </si>
  <si>
    <t>{"type": "Point", "coordinates": [-123.1088663287752, 49.26752162589697]}</t>
  </si>
  <si>
    <t>B40137</t>
  </si>
  <si>
    <t>50494</t>
  </si>
  <si>
    <t>{"type": "Point", "coordinates": [-123.14115866629722, 49.26786138212902]}</t>
  </si>
  <si>
    <t>B41604</t>
  </si>
  <si>
    <t>53508</t>
  </si>
  <si>
    <t>{"type": "Point", "coordinates": [-123.14167401872082, 49.26786911691299]}</t>
  </si>
  <si>
    <t>B41616</t>
  </si>
  <si>
    <t>53217</t>
  </si>
  <si>
    <t>{"type": "Point", "coordinates": [-123.14204727923581, 49.26880038148975]}</t>
  </si>
  <si>
    <t>B31620</t>
  </si>
  <si>
    <t>52052</t>
  </si>
  <si>
    <t>B31622</t>
  </si>
  <si>
    <t>69924</t>
  </si>
  <si>
    <t>{"type": "Point", "coordinates": [-123.0894673131204, 49.280839568987446]}</t>
  </si>
  <si>
    <t>HT0404</t>
  </si>
  <si>
    <t>52068</t>
  </si>
  <si>
    <t>{"type": "Point", "coordinates": [-123.14844053180016, 49.268149035119336]}</t>
  </si>
  <si>
    <t>B41905</t>
  </si>
  <si>
    <t>54263</t>
  </si>
  <si>
    <t>B42339</t>
  </si>
  <si>
    <t>52673</t>
  </si>
  <si>
    <t>{"type": "Point", "coordinates": [-123.15589458387174, 49.236507280337555]}</t>
  </si>
  <si>
    <t>H92103</t>
  </si>
  <si>
    <t>50083</t>
  </si>
  <si>
    <t>{"type": "Point", "coordinates": [-123.14169852625099, 49.26879505278561]}</t>
  </si>
  <si>
    <t>B31612</t>
  </si>
  <si>
    <t>51612</t>
  </si>
  <si>
    <t>{"type": "Point", "coordinates": [-123.20720618105487, 49.263722012458004]}</t>
  </si>
  <si>
    <t>D04420</t>
  </si>
  <si>
    <t>65417</t>
  </si>
  <si>
    <t>{"type": "Point", "coordinates": [-123.13545127725936, 49.283227237748555]}</t>
  </si>
  <si>
    <t>161319</t>
  </si>
  <si>
    <t>65385</t>
  </si>
  <si>
    <t>{"type": "Point", "coordinates": [-123.1359338007871, 49.28353950537403]}</t>
  </si>
  <si>
    <t>161335</t>
  </si>
  <si>
    <t>60965</t>
  </si>
  <si>
    <t>{"type": "Point", "coordinates": [-123.10974322662463, 49.28454595921314]}</t>
  </si>
  <si>
    <t>180321</t>
  </si>
  <si>
    <t>66041</t>
  </si>
  <si>
    <t>{"type": "Point", "coordinates": [-123.12713016607798, 49.27559221750035]}</t>
  </si>
  <si>
    <t>170604</t>
  </si>
  <si>
    <t>65313</t>
  </si>
  <si>
    <t>{"type": "Point", "coordinates": [-123.13533013122415, 49.28314899572236]}</t>
  </si>
  <si>
    <t>161315</t>
  </si>
  <si>
    <t>61522</t>
  </si>
  <si>
    <t>{"type": "Point", "coordinates": [-123.13370539540645, 49.282095563889726]}</t>
  </si>
  <si>
    <t>161207</t>
  </si>
  <si>
    <t>63590</t>
  </si>
  <si>
    <t>{"type": "Point", "coordinates": [-123.13403093102293, 49.28230726607115]}</t>
  </si>
  <si>
    <t>161219</t>
  </si>
  <si>
    <t>54186</t>
  </si>
  <si>
    <t>{"type": "Point", "coordinates": [-123.11988222330987, 49.261053738018454]}</t>
  </si>
  <si>
    <t>812710</t>
  </si>
  <si>
    <t>61395</t>
  </si>
  <si>
    <t>{"type": "Point", "coordinates": [-123.123041280219, 49.27292926419566]}</t>
  </si>
  <si>
    <t>170136</t>
  </si>
  <si>
    <t>64705</t>
  </si>
  <si>
    <t>{"type": "Point", "coordinates": [-123.12514903272461, 49.27410395832436]}</t>
  </si>
  <si>
    <t>581301</t>
  </si>
  <si>
    <t>64079</t>
  </si>
  <si>
    <t>{"type": "Point", "coordinates": [-123.14062107534893, 49.28639067371059]}</t>
  </si>
  <si>
    <t>161706</t>
  </si>
  <si>
    <t>64649</t>
  </si>
  <si>
    <t>170134</t>
  </si>
  <si>
    <t>63775</t>
  </si>
  <si>
    <t>{"type": "Point", "coordinates": [-123.11501022237249, 49.283351351122185]}</t>
  </si>
  <si>
    <t>600531</t>
  </si>
  <si>
    <t>65302</t>
  </si>
  <si>
    <t>{"type": "Point", "coordinates": [-123.10674533760563, 49.279505207601815]}</t>
  </si>
  <si>
    <t>400036</t>
  </si>
  <si>
    <t>61878</t>
  </si>
  <si>
    <t>{"type": "Point", "coordinates": [-123.10099703821706, 49.27944224538589]}</t>
  </si>
  <si>
    <t>410120</t>
  </si>
  <si>
    <t>61477</t>
  </si>
  <si>
    <t>{"type": "Point", "coordinates": [-123.09913875051832, 49.27940235991144]}</t>
  </si>
  <si>
    <t>410208</t>
  </si>
  <si>
    <t>62200</t>
  </si>
  <si>
    <t>{"type": "Point", "coordinates": [-123.09810610532732, 49.27938243542108]}</t>
  </si>
  <si>
    <t>410226</t>
  </si>
  <si>
    <t>64763</t>
  </si>
  <si>
    <t>{"type": "Point", "coordinates": [-123.13375764023856, 49.27590678138041]}</t>
  </si>
  <si>
    <t>350920</t>
  </si>
  <si>
    <t>61392</t>
  </si>
  <si>
    <t>{"type": "Point", "coordinates": [-123.12357080279762, 49.27358716513447]}</t>
  </si>
  <si>
    <t>321241</t>
  </si>
  <si>
    <t>62669</t>
  </si>
  <si>
    <t>{"type": "Point", "coordinates": [-123.1219929846399, 49.273731271602706]}</t>
  </si>
  <si>
    <t>321214</t>
  </si>
  <si>
    <t>62535</t>
  </si>
  <si>
    <t>{"type": "Point", "coordinates": [-123.12248133356918, 49.27360306824204]}</t>
  </si>
  <si>
    <t>321226</t>
  </si>
  <si>
    <t>62228</t>
  </si>
  <si>
    <t>{"type": "Point", "coordinates": [-123.09792759613653, 49.27937947451064]}</t>
  </si>
  <si>
    <t>410230</t>
  </si>
  <si>
    <t>64057</t>
  </si>
  <si>
    <t>{"type": "Point", "coordinates": [-123.10587099282439, 49.28030709579815]}</t>
  </si>
  <si>
    <t>440515</t>
  </si>
  <si>
    <t>65340</t>
  </si>
  <si>
    <t>{"type": "Point", "coordinates": [-123.10605612642472, 49.27987099260801]}</t>
  </si>
  <si>
    <t>440525</t>
  </si>
  <si>
    <t>65420</t>
  </si>
  <si>
    <t>{"type": "Point", "coordinates": [-123.10610158432466, 49.27976354841985]}</t>
  </si>
  <si>
    <t>440531</t>
  </si>
  <si>
    <t>65142</t>
  </si>
  <si>
    <t>{"type": "Point", "coordinates": [-123.1220880881216, 49.27649917062372]}</t>
  </si>
  <si>
    <t>150406</t>
  </si>
  <si>
    <t>62013</t>
  </si>
  <si>
    <t>{"type": "Point", "coordinates": [-123.12281485700444, 49.2771238717077]}</t>
  </si>
  <si>
    <t>150501</t>
  </si>
  <si>
    <t>62598</t>
  </si>
  <si>
    <t>{"type": "Point", "coordinates": [-123.1257649262534, 49.279031473507715]}</t>
  </si>
  <si>
    <t>150803</t>
  </si>
  <si>
    <t>64852</t>
  </si>
  <si>
    <t>{"type": "Point", "coordinates": [-123.12181639693489, 49.277576936694]}</t>
  </si>
  <si>
    <t>591011</t>
  </si>
  <si>
    <t>56257</t>
  </si>
  <si>
    <t>{"type": "Point", "coordinates": [-123.03746262977957, 49.23501655446139]}</t>
  </si>
  <si>
    <t>993203</t>
  </si>
  <si>
    <t>50432</t>
  </si>
  <si>
    <t>{"type": "Point", "coordinates": [-123.1432665867734, 49.2694283601059]}</t>
  </si>
  <si>
    <t>901807</t>
  </si>
  <si>
    <t>63256</t>
  </si>
  <si>
    <t>{"type": "Point", "coordinates": [-123.13795336791573, 49.28884717799814]}</t>
  </si>
  <si>
    <t>141722</t>
  </si>
  <si>
    <t>64131</t>
  </si>
  <si>
    <t>{"type": "Point", "coordinates": [-123.13807443639247, 49.28892562418367]}</t>
  </si>
  <si>
    <t>141728</t>
  </si>
  <si>
    <t>63109</t>
  </si>
  <si>
    <t>{"type": "Point", "coordinates": [-123.09756606763806, 49.27937329481044]}</t>
  </si>
  <si>
    <t>410238</t>
  </si>
  <si>
    <t>60392</t>
  </si>
  <si>
    <t>{"type": "Point", "coordinates": [-123.12309932116754, 49.27453148874909]}</t>
  </si>
  <si>
    <t>571212</t>
  </si>
  <si>
    <t>66944</t>
  </si>
  <si>
    <t>{"type": "Point", "coordinates": [-123.13058427351619, 49.27672860450327]}</t>
  </si>
  <si>
    <t>631326</t>
  </si>
  <si>
    <t>62514</t>
  </si>
  <si>
    <t>{"type": "Point", "coordinates": [-123.12333322026488, 49.274375667518534]}</t>
  </si>
  <si>
    <t>571218</t>
  </si>
  <si>
    <t>63646</t>
  </si>
  <si>
    <t>{"type": "Point", "coordinates": [-123.12325932583114, 49.28286597604201]}</t>
  </si>
  <si>
    <t>640812</t>
  </si>
  <si>
    <t>52988</t>
  </si>
  <si>
    <t>792701</t>
  </si>
  <si>
    <t>52720</t>
  </si>
  <si>
    <t>935315</t>
  </si>
  <si>
    <t>60360</t>
  </si>
  <si>
    <t>{"type": "Point", "coordinates": [-123.10104598177738, 49.280349312556545]}</t>
  </si>
  <si>
    <t>090122</t>
  </si>
  <si>
    <t>62430</t>
  </si>
  <si>
    <t>{"type": "Point", "coordinates": [-123.12424516664251, 49.27370175132762]}</t>
  </si>
  <si>
    <t>170208</t>
  </si>
  <si>
    <t>61840</t>
  </si>
  <si>
    <t>{"type": "Point", "coordinates": [-123.13075125147124, 49.28853592628657]}</t>
  </si>
  <si>
    <t>121419</t>
  </si>
  <si>
    <t>62006</t>
  </si>
  <si>
    <t>{"type": "Point", "coordinates": [-123.13124457086747, 49.288855693970056]}</t>
  </si>
  <si>
    <t>121501</t>
  </si>
  <si>
    <t>61710</t>
  </si>
  <si>
    <t>{"type": "Point", "coordinates": [-123.10983815192775, 49.282097139436694]}</t>
  </si>
  <si>
    <t>560405</t>
  </si>
  <si>
    <t>65579</t>
  </si>
  <si>
    <t>{"type": "Point", "coordinates": [-123.12627570180122, 49.28989394768557]}</t>
  </si>
  <si>
    <t>061329</t>
  </si>
  <si>
    <t>54668</t>
  </si>
  <si>
    <t>{"type": "Point", "coordinates": [-123.1443707073076, 49.26378267568465]}</t>
  </si>
  <si>
    <t>301717</t>
  </si>
  <si>
    <t>61153</t>
  </si>
  <si>
    <t>{"type": "Point", "coordinates": [-123.12174646832524, 49.2890474067973]}</t>
  </si>
  <si>
    <t>041156</t>
  </si>
  <si>
    <t>65720</t>
  </si>
  <si>
    <t>{"type": "Point", "coordinates": [-123.12110829857231, 49.28901018974678]}</t>
  </si>
  <si>
    <t>041135</t>
  </si>
  <si>
    <t>65871</t>
  </si>
  <si>
    <t>{"type": "Point", "coordinates": [-123.12141145212524, 49.28909885182136]}</t>
  </si>
  <si>
    <t>041141</t>
  </si>
  <si>
    <t>60682</t>
  </si>
  <si>
    <t>{"type": "Point", "coordinates": [-123.10988717529013, 49.28198202651905]}</t>
  </si>
  <si>
    <t>560411</t>
  </si>
  <si>
    <t>61342</t>
  </si>
  <si>
    <t>{"type": "Point", "coordinates": [-123.12557153310144, 49.27683780331838]}</t>
  </si>
  <si>
    <t>160609</t>
  </si>
  <si>
    <t>63525</t>
  </si>
  <si>
    <t>{"type": "Point", "coordinates": [-123.10226061389864, 49.2835514085941]}</t>
  </si>
  <si>
    <t>520101</t>
  </si>
  <si>
    <t>54557</t>
  </si>
  <si>
    <t>{"type": "Point", "coordinates": [-123.15429986970581, 49.23363594168803]}</t>
  </si>
  <si>
    <t>K22045</t>
  </si>
  <si>
    <t>65281</t>
  </si>
  <si>
    <t>{"type": "Point", "coordinates": [-123.10446507584582, 49.280853924016526]}</t>
  </si>
  <si>
    <t>530409</t>
  </si>
  <si>
    <t>61924</t>
  </si>
  <si>
    <t>{"type": "Point", "coordinates": [-123.1285543289447, 49.28851397832534]}</t>
  </si>
  <si>
    <t>201329</t>
  </si>
  <si>
    <t>61031</t>
  </si>
  <si>
    <t>{"type": "Point", "coordinates": [-123.11458475128198, 49.28008085722728]}</t>
  </si>
  <si>
    <t>110304</t>
  </si>
  <si>
    <t>62729</t>
  </si>
  <si>
    <t>{"type": "Point", "coordinates": [-123.11482901434186, 49.28023849815598]}</t>
  </si>
  <si>
    <t>110314</t>
  </si>
  <si>
    <t>65661</t>
  </si>
  <si>
    <t>{"type": "Point", "coordinates": [-123.10445991957849, 49.28095796691645]}</t>
  </si>
  <si>
    <t>530411</t>
  </si>
  <si>
    <t>63308</t>
  </si>
  <si>
    <t>{"type": "Point", "coordinates": [-123.12404929598569, 49.28401423740579]}</t>
  </si>
  <si>
    <t>121034</t>
  </si>
  <si>
    <t>63302</t>
  </si>
  <si>
    <t>{"type": "Point", "coordinates": [-123.12434917080499, 49.28420896646301]}</t>
  </si>
  <si>
    <t>121042</t>
  </si>
  <si>
    <t>63087</t>
  </si>
  <si>
    <t>{"type": "Point", "coordinates": [-123.13966777523581, 49.28578166933041]}</t>
  </si>
  <si>
    <t>161624</t>
  </si>
  <si>
    <t>59952</t>
  </si>
  <si>
    <t>{"type": "Point", "coordinates": [-123.1118241189944, 49.26799701297141]}</t>
  </si>
  <si>
    <t>B20310</t>
  </si>
  <si>
    <t>60690</t>
  </si>
  <si>
    <t>{"type": "Point", "coordinates": [-123.11208789667081, 49.28381791504521]}</t>
  </si>
  <si>
    <t>590404</t>
  </si>
  <si>
    <t>65046</t>
  </si>
  <si>
    <t>{"type": "Point", "coordinates": [-123.11259184194101, 49.28348532325643]}</t>
  </si>
  <si>
    <t>590416</t>
  </si>
  <si>
    <t>Twin Bay Single</t>
  </si>
  <si>
    <t>56467</t>
  </si>
  <si>
    <t>{"type": "Point", "coordinates": [-123.11022151248271, 49.26879017533488]}</t>
  </si>
  <si>
    <t>B20218</t>
  </si>
  <si>
    <t>56345</t>
  </si>
  <si>
    <t>{"type": "Point", "coordinates": [-123.11049322340274, 49.268657560474786]}</t>
  </si>
  <si>
    <t>B20226</t>
  </si>
  <si>
    <t>60632</t>
  </si>
  <si>
    <t>590418</t>
  </si>
  <si>
    <t>60550</t>
  </si>
  <si>
    <t>{"type": "Point", "coordinates": [-123.11272518748092, 49.28359845150053]}</t>
  </si>
  <si>
    <t>590413</t>
  </si>
  <si>
    <t>60633</t>
  </si>
  <si>
    <t>590415</t>
  </si>
  <si>
    <t>60781</t>
  </si>
  <si>
    <t>{"type": "Point", "coordinates": [-123.12553293617553, 49.27471205748853]}</t>
  </si>
  <si>
    <t>170417</t>
  </si>
  <si>
    <t>63262</t>
  </si>
  <si>
    <t>{"type": "Point", "coordinates": [-123.11394568995435, 49.282587950716305]}</t>
  </si>
  <si>
    <t>590526</t>
  </si>
  <si>
    <t>60622</t>
  </si>
  <si>
    <t>{"type": "Point", "coordinates": [-123.11972193336653, 49.27877433383528]}</t>
  </si>
  <si>
    <t>590908</t>
  </si>
  <si>
    <t>69987a</t>
  </si>
  <si>
    <t>{"type": "Point", "coordinates": [-123.13977561740103, 49.291432222855825]}</t>
  </si>
  <si>
    <t>231914</t>
  </si>
  <si>
    <t>60838</t>
  </si>
  <si>
    <t>{"type": "Point", "coordinates": [-123.12023410742582, 49.27843596094536]}</t>
  </si>
  <si>
    <t>590924</t>
  </si>
  <si>
    <t>60204</t>
  </si>
  <si>
    <t>{"type": "Point", "coordinates": [-123.12036411165005, 49.278349615759176]}</t>
  </si>
  <si>
    <t>590928</t>
  </si>
  <si>
    <t>50565</t>
  </si>
  <si>
    <t>{"type": "Point", "coordinates": [-123.15536634781424, 49.2376230881386]}</t>
  </si>
  <si>
    <t>935320</t>
  </si>
  <si>
    <t>50653</t>
  </si>
  <si>
    <t>{"type": "Point", "coordinates": [-123.16143776435801, 49.23425148344964]}</t>
  </si>
  <si>
    <t>975709</t>
  </si>
  <si>
    <t>64200</t>
  </si>
  <si>
    <t>{"type": "Point", "coordinates": [-123.10945001154757, 49.28298628514088]}</t>
  </si>
  <si>
    <t>560311</t>
  </si>
  <si>
    <t>62564</t>
  </si>
  <si>
    <t>{"type": "Point", "coordinates": [-123.10962550874248, 49.282064706866116]}</t>
  </si>
  <si>
    <t>560406</t>
  </si>
  <si>
    <t>61078</t>
  </si>
  <si>
    <t>{"type": "Point", "coordinates": [-123.11370055796336, 49.27895222370387]}</t>
  </si>
  <si>
    <t>560714</t>
  </si>
  <si>
    <t>61049</t>
  </si>
  <si>
    <t>{"type": "Point", "coordinates": [-123.1140309141796, 49.27890960281608]}</t>
  </si>
  <si>
    <t>560719</t>
  </si>
  <si>
    <t>30 min</t>
  </si>
  <si>
    <t>60265</t>
  </si>
  <si>
    <t>{"type": "Point", "coordinates": [-123.11380277082658, 49.287593734263325]}</t>
  </si>
  <si>
    <t>020906</t>
  </si>
  <si>
    <t>60500</t>
  </si>
  <si>
    <t>{"type": "Point", "coordinates": [-123.11424095862175, 49.28772000783787]}</t>
  </si>
  <si>
    <t>020918</t>
  </si>
  <si>
    <t>65192</t>
  </si>
  <si>
    <t>{"type": "Point", "coordinates": [-123.10667048026367, 49.283454033957085]}</t>
  </si>
  <si>
    <t>540211</t>
  </si>
  <si>
    <t>65556</t>
  </si>
  <si>
    <t>{"type": "Point", "coordinates": [-123.12547201492515, 49.2895268038969]}</t>
  </si>
  <si>
    <t>061304</t>
  </si>
  <si>
    <t>59825b</t>
  </si>
  <si>
    <t>{"type": "Point", "coordinates": [-123.05831013896672, 49.281075403503664]}</t>
  </si>
  <si>
    <t>072240</t>
  </si>
  <si>
    <t>61560</t>
  </si>
  <si>
    <t>{"type": "Point", "coordinates": [-123.12635670655266, 49.28568827577038]}</t>
  </si>
  <si>
    <t>121147</t>
  </si>
  <si>
    <t>61132</t>
  </si>
  <si>
    <t>{"type": "Point", "coordinates": [-123.126624366326, 49.28586059113957]}</t>
  </si>
  <si>
    <t>121153</t>
  </si>
  <si>
    <t>62274</t>
  </si>
  <si>
    <t>{"type": "Point", "coordinates": [-123.12813241689173, 49.2868421010183]}</t>
  </si>
  <si>
    <t>121233</t>
  </si>
  <si>
    <t>65055</t>
  </si>
  <si>
    <t>{"type": "Point", "coordinates": [-123.1291185056761, 49.27687756587167]}</t>
  </si>
  <si>
    <t>170804</t>
  </si>
  <si>
    <t>$7.00</t>
  </si>
  <si>
    <t>67143</t>
  </si>
  <si>
    <t>{"type": "Point", "coordinates": [-123.11889682073489, 49.28336536279048]}</t>
  </si>
  <si>
    <t>620643</t>
  </si>
  <si>
    <t>51778</t>
  </si>
  <si>
    <t>{"type": "Point", "coordinates": [-123.11592132204544, 49.254803514664125]}</t>
  </si>
  <si>
    <t>253404</t>
  </si>
  <si>
    <t>66442</t>
  </si>
  <si>
    <t>{"type": "Point", "coordinates": [-123.11865738585107, 49.28352408590826]}</t>
  </si>
  <si>
    <t>620635</t>
  </si>
  <si>
    <t>66894</t>
  </si>
  <si>
    <t>{"type": "Point", "coordinates": [-123.1183927724747, 49.283699898172294]}</t>
  </si>
  <si>
    <t>620627</t>
  </si>
  <si>
    <t>64004</t>
  </si>
  <si>
    <t>{"type": "Point", "coordinates": [-123.12757614791214, 49.28630515607654]}</t>
  </si>
  <si>
    <t>121210</t>
  </si>
  <si>
    <t>63948</t>
  </si>
  <si>
    <t>{"type": "Point", "coordinates": [-123.1280176883835, 49.28659121793439]}</t>
  </si>
  <si>
    <t>121222</t>
  </si>
  <si>
    <t>62339</t>
  </si>
  <si>
    <t>{"type": "Point", "coordinates": [-123.11456495865303, 49.28605447422623]}</t>
  </si>
  <si>
    <t>620320</t>
  </si>
  <si>
    <t>61956</t>
  </si>
  <si>
    <t>{"type": "Point", "coordinates": [-123.12883307757171, 49.28729141331056]}</t>
  </si>
  <si>
    <t>121305</t>
  </si>
  <si>
    <t>60594</t>
  </si>
  <si>
    <t>{"type": "Point", "coordinates": [-123.11293917679748, 49.28200690592]}</t>
  </si>
  <si>
    <t>580524</t>
  </si>
  <si>
    <t>53131</t>
  </si>
  <si>
    <t>{"type": "Point", "coordinates": [-123.14724710265422, 49.26384482771447]}</t>
  </si>
  <si>
    <t>301827</t>
  </si>
  <si>
    <t>51989</t>
  </si>
  <si>
    <t>{"type": "Point", "coordinates": [-123.11309511761678, 49.26131666553904]}</t>
  </si>
  <si>
    <t>792623</t>
  </si>
  <si>
    <t>56020</t>
  </si>
  <si>
    <t>{"type": "Point", "coordinates": [-123.14705968078297, 49.26384507541131]}</t>
  </si>
  <si>
    <t>301825</t>
  </si>
  <si>
    <t>56079</t>
  </si>
  <si>
    <t>{"type": "Point", "coordinates": [-123.14764852652667, 49.26364553933187]}</t>
  </si>
  <si>
    <t>301838</t>
  </si>
  <si>
    <t>57062</t>
  </si>
  <si>
    <t>{"type": "Point", "coordinates": [-123.15495032469197, 49.23310880361851]}</t>
  </si>
  <si>
    <t>EB5812</t>
  </si>
  <si>
    <t>56055</t>
  </si>
  <si>
    <t>{"type": "Point", "coordinates": [-123.15269119328653, 49.26393742831746]}</t>
  </si>
  <si>
    <t>302043</t>
  </si>
  <si>
    <t>69942c</t>
  </si>
  <si>
    <t>{"type": "Point", "coordinates": [-123.14224030414721, 49.28384228402334]}</t>
  </si>
  <si>
    <t>351621</t>
  </si>
  <si>
    <t>69942b</t>
  </si>
  <si>
    <t>{"type": "Point", "coordinates": [-123.14263898106647, 49.284462774536316]}</t>
  </si>
  <si>
    <t>351637</t>
  </si>
  <si>
    <t>{"type": "Point", "coordinates": [-123.10484272211337, 49.27800234342938]}</t>
  </si>
  <si>
    <t>280007</t>
  </si>
  <si>
    <t>57054</t>
  </si>
  <si>
    <t>{"type": "Point", "coordinates": [-123.15495000502513, 49.23300659994489]}</t>
  </si>
  <si>
    <t>EB5814</t>
  </si>
  <si>
    <t>57091</t>
  </si>
  <si>
    <t>EB5816</t>
  </si>
  <si>
    <t>51656</t>
  </si>
  <si>
    <t>{"type": "Point", "coordinates": [-123.17483381287403, 49.264101384277076]}</t>
  </si>
  <si>
    <t>303118</t>
  </si>
  <si>
    <t>51317</t>
  </si>
  <si>
    <t>{"type": "Point", "coordinates": [-123.1751853710154, 49.264107607174175]}</t>
  </si>
  <si>
    <t>303126</t>
  </si>
  <si>
    <t>50780</t>
  </si>
  <si>
    <t>{"type": "Point", "coordinates": [-123.17554499380427, 49.26411280928557]}</t>
  </si>
  <si>
    <t>303132</t>
  </si>
  <si>
    <t>57070</t>
  </si>
  <si>
    <t>{"type": "Point", "coordinates": [-123.15495191188784, 49.23290919675002]}</t>
  </si>
  <si>
    <t>EB5820</t>
  </si>
  <si>
    <t>56068</t>
  </si>
  <si>
    <t>{"type": "Point", "coordinates": [-123.15060202419406, 49.264095643508426]}</t>
  </si>
  <si>
    <t>922415</t>
  </si>
  <si>
    <t>52156</t>
  </si>
  <si>
    <t>{"type": "Point", "coordinates": [-123.17492566697453, 49.26426797144718]}</t>
  </si>
  <si>
    <t>303111</t>
  </si>
  <si>
    <t>50152</t>
  </si>
  <si>
    <t>{"type": "Point", "coordinates": [-123.17527112237167, 49.2642738435145]}</t>
  </si>
  <si>
    <t>303117</t>
  </si>
  <si>
    <t>69963</t>
  </si>
  <si>
    <t>{"type": "Point", "coordinates": [-123.13348168683792, 49.28472925934059]}</t>
  </si>
  <si>
    <t>241325</t>
  </si>
  <si>
    <t>69961</t>
  </si>
  <si>
    <t>{"type": "Point", "coordinates": [-123.13815208167944, 49.28617565391024]}</t>
  </si>
  <si>
    <t>361612</t>
  </si>
  <si>
    <t>69945</t>
  </si>
  <si>
    <t>{"type": "Point", "coordinates": [-123.13398046170121, 49.279467366277665]}</t>
  </si>
  <si>
    <t>381117</t>
  </si>
  <si>
    <t>69946</t>
  </si>
  <si>
    <t>{"type": "Point", "coordinates": [-123.13751071287268, 49.28160184131648]}</t>
  </si>
  <si>
    <t>381306</t>
  </si>
  <si>
    <t>60980</t>
  </si>
  <si>
    <t>{"type": "Point", "coordinates": [-123.12661509631475, 49.27421615928557]}</t>
  </si>
  <si>
    <t>591322</t>
  </si>
  <si>
    <t>61819</t>
  </si>
  <si>
    <t>{"type": "Point", "coordinates": [-123.12634097534824, 49.27458438060145]}</t>
  </si>
  <si>
    <t>591305</t>
  </si>
  <si>
    <t>65724</t>
  </si>
  <si>
    <t>{"type": "Point", "coordinates": [-123.11501627401768, 49.28315694136292]}</t>
  </si>
  <si>
    <t>600534</t>
  </si>
  <si>
    <t>69943a</t>
  </si>
  <si>
    <t>{"type": "Point", "coordinates": [-123.13575568714903, 49.279228954838835]}</t>
  </si>
  <si>
    <t>391127</t>
  </si>
  <si>
    <t>63574</t>
  </si>
  <si>
    <t>{"type": "Point", "coordinates": [-123.10691367830434, 49.28241068363875]}</t>
  </si>
  <si>
    <t>540308</t>
  </si>
  <si>
    <t>62555</t>
  </si>
  <si>
    <t>{"type": "Point", "coordinates": [-123.12548436095055, 49.27388106262297]}</t>
  </si>
  <si>
    <t>581311</t>
  </si>
  <si>
    <t>64617</t>
  </si>
  <si>
    <t>{"type": "Point", "coordinates": [-123.12566807353768, 49.273726109699695]}</t>
  </si>
  <si>
    <t>581319</t>
  </si>
  <si>
    <t>63958</t>
  </si>
  <si>
    <t>{"type": "Point", "coordinates": [-123.1257612057264, 49.27362614376014]}</t>
  </si>
  <si>
    <t>581323</t>
  </si>
  <si>
    <t>62576</t>
  </si>
  <si>
    <t>{"type": "Point", "coordinates": [-123.12584279029404, 49.273520991100234]}</t>
  </si>
  <si>
    <t>581329</t>
  </si>
  <si>
    <t>51155</t>
  </si>
  <si>
    <t>{"type": "Point", "coordinates": [-123.15637106630906, 49.26379382751028]}</t>
  </si>
  <si>
    <t>302222</t>
  </si>
  <si>
    <t>64676</t>
  </si>
  <si>
    <t>{"type": "Point", "coordinates": [-123.12590910604924, 49.273412337899934]}</t>
  </si>
  <si>
    <t>581331</t>
  </si>
  <si>
    <t>62604</t>
  </si>
  <si>
    <t>{"type": "Point", "coordinates": [-123.12595960794611, 49.27330745289447]}</t>
  </si>
  <si>
    <t>581335</t>
  </si>
  <si>
    <t>63235</t>
  </si>
  <si>
    <t>{"type": "Point", "coordinates": [-123.10772240875474, 49.28014710546083]}</t>
  </si>
  <si>
    <t>540525</t>
  </si>
  <si>
    <t>65081</t>
  </si>
  <si>
    <t>{"type": "Point", "coordinates": [-123.10751221288143, 49.27947765499883]}</t>
  </si>
  <si>
    <t>540606</t>
  </si>
  <si>
    <t>64610</t>
  </si>
  <si>
    <t>{"type": "Point", "coordinates": [-123.10178325156083, 49.28329188749657]}</t>
  </si>
  <si>
    <t>030105</t>
  </si>
  <si>
    <t>63482</t>
  </si>
  <si>
    <t>{"type": "Point", "coordinates": [-123.10142709729305, 49.28328548126571]}</t>
  </si>
  <si>
    <t>030113</t>
  </si>
  <si>
    <t>64268</t>
  </si>
  <si>
    <t>{"type": "Point", "coordinates": [-123.11631383463241, 49.278659204240405]}</t>
  </si>
  <si>
    <t>570807</t>
  </si>
  <si>
    <t>53744</t>
  </si>
  <si>
    <t>{"type": "Point", "coordinates": [-123.17049635921627, 49.264028276593734]}</t>
  </si>
  <si>
    <t>302906</t>
  </si>
  <si>
    <t>63949</t>
  </si>
  <si>
    <t>{"type": "Point", "coordinates": [-123.12933039901773, 49.287615583403806]}</t>
  </si>
  <si>
    <t>121321</t>
  </si>
  <si>
    <t>50900</t>
  </si>
  <si>
    <t>{"type": "Point", "coordinates": [-123.10115753568405, 49.26215257653392]}</t>
  </si>
  <si>
    <t>512521</t>
  </si>
  <si>
    <t>60460</t>
  </si>
  <si>
    <t>{"type": "Point", "coordinates": [-123.0960410666945, 49.282154388455936]}</t>
  </si>
  <si>
    <t>050326</t>
  </si>
  <si>
    <t>50377</t>
  </si>
  <si>
    <t>{"type": "Point", "coordinates": [-123.12052291015114, 49.26238589167627]}</t>
  </si>
  <si>
    <t>D00711</t>
  </si>
  <si>
    <t>53593</t>
  </si>
  <si>
    <t>{"type": "Point", "coordinates": [-123.15464626078635, 49.23364117249986]}</t>
  </si>
  <si>
    <t>K22055</t>
  </si>
  <si>
    <t>51741</t>
  </si>
  <si>
    <t>{"type": "Point", "coordinates": [-123.13492168810333, 49.263632812003664]}</t>
  </si>
  <si>
    <t>301321</t>
  </si>
  <si>
    <t>61065</t>
  </si>
  <si>
    <t>{"type": "Point", "coordinates": [-123.10701760064613, 49.28263353288655]}</t>
  </si>
  <si>
    <t>540305</t>
  </si>
  <si>
    <t>54410</t>
  </si>
  <si>
    <t>{"type": "Point", "coordinates": [-123.1081471383378, 49.2629928295432]}</t>
  </si>
  <si>
    <t>300128</t>
  </si>
  <si>
    <t>61821</t>
  </si>
  <si>
    <t>{"type": "Point", "coordinates": [-123.09984147770265, 49.28018636846126]}</t>
  </si>
  <si>
    <t>510503</t>
  </si>
  <si>
    <t>69999</t>
  </si>
  <si>
    <t>{"type": "Point", "coordinates": [-123.12722551581953, 49.2766268379569]}</t>
  </si>
  <si>
    <t>611201</t>
  </si>
  <si>
    <t>69999j</t>
  </si>
  <si>
    <t>{"type": "Point", "coordinates": [-123.12380247574782, 49.27856459292724]}</t>
  </si>
  <si>
    <t>611004</t>
  </si>
  <si>
    <t>69933</t>
  </si>
  <si>
    <t>{"type": "Point", "coordinates": [-123.10555717288024, 49.2772502982647]}</t>
  </si>
  <si>
    <t>320007</t>
  </si>
  <si>
    <t>62446</t>
  </si>
  <si>
    <t>{"type": "Point", "coordinates": [-123.12625637173461, 49.2750258940066]}</t>
  </si>
  <si>
    <t>170508</t>
  </si>
  <si>
    <t>60991</t>
  </si>
  <si>
    <t>{"type": "Point", "coordinates": [-123.12127822852715, 49.27613710367283]}</t>
  </si>
  <si>
    <t>150303</t>
  </si>
  <si>
    <t>63362</t>
  </si>
  <si>
    <t>{"type": "Point", "coordinates": [-123.12975537317521, 49.279541639813495]}</t>
  </si>
  <si>
    <t>161009</t>
  </si>
  <si>
    <t>64733</t>
  </si>
  <si>
    <t>{"type": "Point", "coordinates": [-123.12937125561058, 49.27771372748814]}</t>
  </si>
  <si>
    <t>631233</t>
  </si>
  <si>
    <t>61980</t>
  </si>
  <si>
    <t>{"type": "Point", "coordinates": [-123.12428943521918, 49.27962809232144]}</t>
  </si>
  <si>
    <t>621006</t>
  </si>
  <si>
    <t>69962</t>
  </si>
  <si>
    <t>{"type": "Point", "coordinates": [-123.13796982407096, 49.287830362453654]}</t>
  </si>
  <si>
    <t>711117</t>
  </si>
  <si>
    <t>62370</t>
  </si>
  <si>
    <t>{"type": "Point", "coordinates": [-123.12499278909803, 49.275288937827256]}</t>
  </si>
  <si>
    <t>591222</t>
  </si>
  <si>
    <t>61425</t>
  </si>
  <si>
    <t>{"type": "Point", "coordinates": [-123.12548589675337, 49.27641039111663]}</t>
  </si>
  <si>
    <t>601203</t>
  </si>
  <si>
    <t>64894</t>
  </si>
  <si>
    <t>{"type": "Point", "coordinates": [-123.1256128555027, 49.276326939748266]}</t>
  </si>
  <si>
    <t>601205</t>
  </si>
  <si>
    <t>64830</t>
  </si>
  <si>
    <t>{"type": "Point", "coordinates": [-123.10748389869012, 49.283132107471125]}</t>
  </si>
  <si>
    <t>040115</t>
  </si>
  <si>
    <t>62870</t>
  </si>
  <si>
    <t>{"type": "Point", "coordinates": [-123.10813426065094, 49.28325087566601]}</t>
  </si>
  <si>
    <t>040129</t>
  </si>
  <si>
    <t>63266</t>
  </si>
  <si>
    <t>{"type": "Point", "coordinates": [-123.10937991019566, 49.28378650833115]}</t>
  </si>
  <si>
    <t>040303</t>
  </si>
  <si>
    <t>63238</t>
  </si>
  <si>
    <t>{"type": "Point", "coordinates": [-123.11025350072603, 49.28435263494023]}</t>
  </si>
  <si>
    <t>040409</t>
  </si>
  <si>
    <t>62550</t>
  </si>
  <si>
    <t>{"type": "Point", "coordinates": [-123.11470803023656, 49.280159487718834]}</t>
  </si>
  <si>
    <t>110310</t>
  </si>
  <si>
    <t>60686</t>
  </si>
  <si>
    <t>{"type": "Point", "coordinates": [-123.11495054692148, 49.280316698353644]}</t>
  </si>
  <si>
    <t>110316</t>
  </si>
  <si>
    <t>54957</t>
  </si>
  <si>
    <t>{"type": "Point", "coordinates": [-123.1013543425574, 49.24658272127957]}</t>
  </si>
  <si>
    <t>514319</t>
  </si>
  <si>
    <t>64417</t>
  </si>
  <si>
    <t>{"type": "Point", "coordinates": [-123.09690978107848, 49.282296551538046]}</t>
  </si>
  <si>
    <t>050311</t>
  </si>
  <si>
    <t>53613</t>
  </si>
  <si>
    <t>{"type": "Point", "coordinates": [-123.10117484450089, 49.26177845965882]}</t>
  </si>
  <si>
    <t>512605</t>
  </si>
  <si>
    <t>60889</t>
  </si>
  <si>
    <t>{"type": "Point", "coordinates": [-123.1177115552859, 49.279908460938366]}</t>
  </si>
  <si>
    <t>120420</t>
  </si>
  <si>
    <t>62733</t>
  </si>
  <si>
    <t>{"type": "Point", "coordinates": [-123.11860688304229, 49.273531316778055]}</t>
  </si>
  <si>
    <t>341059</t>
  </si>
  <si>
    <t>63105</t>
  </si>
  <si>
    <t>{"type": "Point", "coordinates": [-123.10524418330259, 49.2792629951052]}</t>
  </si>
  <si>
    <t>400012</t>
  </si>
  <si>
    <t>54794</t>
  </si>
  <si>
    <t>{"type": "Point", "coordinates": [-123.11246306397635, 49.263266283273516]}</t>
  </si>
  <si>
    <t>300331</t>
  </si>
  <si>
    <t>50499</t>
  </si>
  <si>
    <t>{"type": "Point", "coordinates": [-123.10595156038788, 49.263122127955626]}</t>
  </si>
  <si>
    <t>300021</t>
  </si>
  <si>
    <t>53266</t>
  </si>
  <si>
    <t>{"type": "Point", "coordinates": [-123.10619404917992, 49.26294676865899]}</t>
  </si>
  <si>
    <t>300024</t>
  </si>
  <si>
    <t>50596</t>
  </si>
  <si>
    <t>{"type": "Point", "coordinates": [-123.10119517794193, 49.26139148595368]}</t>
  </si>
  <si>
    <t>512621</t>
  </si>
  <si>
    <t>62323</t>
  </si>
  <si>
    <t>{"type": "Point", "coordinates": [-123.11767722139061, 49.27648647617503]}</t>
  </si>
  <si>
    <t>560929</t>
  </si>
  <si>
    <t>63320</t>
  </si>
  <si>
    <t>{"type": "Point", "coordinates": [-123.10217400953093, 49.281112784908274]}</t>
  </si>
  <si>
    <t>520404</t>
  </si>
  <si>
    <t>63435</t>
  </si>
  <si>
    <t>{"type": "Point", "coordinates": [-123.09742915477598, 49.281550747441194]}</t>
  </si>
  <si>
    <t>500316</t>
  </si>
  <si>
    <t>62058</t>
  </si>
  <si>
    <t>{"type": "Point", "coordinates": [-123.0971348796632, 49.27976952698759]}</t>
  </si>
  <si>
    <t>500514</t>
  </si>
  <si>
    <t>62963</t>
  </si>
  <si>
    <t>{"type": "Point", "coordinates": [-123.0972217466943, 49.278895284251576]}</t>
  </si>
  <si>
    <t>500611</t>
  </si>
  <si>
    <t>69929</t>
  </si>
  <si>
    <t>{"type": "Point", "coordinates": [-123.0791939587299, 49.27976486561607]}</t>
  </si>
  <si>
    <t>VN0518</t>
  </si>
  <si>
    <t>57631</t>
  </si>
  <si>
    <t>{"type": "Point", "coordinates": [-123.10732293301233, 49.26297125397532]}</t>
  </si>
  <si>
    <t>300106</t>
  </si>
  <si>
    <t>50983</t>
  </si>
  <si>
    <t>{"type": "Point", "coordinates": [-123.1019198986667, 49.26284603073862]}</t>
  </si>
  <si>
    <t>310116</t>
  </si>
  <si>
    <t>50008</t>
  </si>
  <si>
    <t>T62509</t>
  </si>
  <si>
    <t>57603</t>
  </si>
  <si>
    <t>{"type": "Point", "coordinates": [-123.14555603066455, 49.265734740408135]}</t>
  </si>
  <si>
    <t>642218</t>
  </si>
  <si>
    <t>63480</t>
  </si>
  <si>
    <t>{"type": "Point", "coordinates": [-123.11994318692227, 49.274542040188095]}</t>
  </si>
  <si>
    <t>321109</t>
  </si>
  <si>
    <t>63897</t>
  </si>
  <si>
    <t>{"type": "Point", "coordinates": [-123.11741766857098, 49.27647466867756]}</t>
  </si>
  <si>
    <t>560926</t>
  </si>
  <si>
    <t>63404</t>
  </si>
  <si>
    <t>{"type": "Point", "coordinates": [-123.11848056905464, 49.27544716986886]}</t>
  </si>
  <si>
    <t>561006</t>
  </si>
  <si>
    <t>60593</t>
  </si>
  <si>
    <t>{"type": "Point", "coordinates": [-123.11366725859942, 49.28152486903374]}</t>
  </si>
  <si>
    <t>580604</t>
  </si>
  <si>
    <t>60648</t>
  </si>
  <si>
    <t>{"type": "Point", "coordinates": [-123.11379972722236, 49.281437395467805]}</t>
  </si>
  <si>
    <t>580608</t>
  </si>
  <si>
    <t>60704</t>
  </si>
  <si>
    <t>580610</t>
  </si>
  <si>
    <t>60254</t>
  </si>
  <si>
    <t>{"type": "Point", "coordinates": [-123.1142085922763, 49.28132161991881]}</t>
  </si>
  <si>
    <t>580617</t>
  </si>
  <si>
    <t>63177</t>
  </si>
  <si>
    <t>580619</t>
  </si>
  <si>
    <t>62686</t>
  </si>
  <si>
    <t>{"type": "Point", "coordinates": [-123.10145329247663, 49.28316545363896]}</t>
  </si>
  <si>
    <t>030110</t>
  </si>
  <si>
    <t>61027</t>
  </si>
  <si>
    <t>{"type": "Point", "coordinates": [-123.11072346935912, 49.28446055942381]}</t>
  </si>
  <si>
    <t>040416</t>
  </si>
  <si>
    <t>65129</t>
  </si>
  <si>
    <t>{"type": "Point", "coordinates": [-123.11913331258157, 49.27731073314518]}</t>
  </si>
  <si>
    <t>570919</t>
  </si>
  <si>
    <t>65191</t>
  </si>
  <si>
    <t>{"type": "Point", "coordinates": [-123.11924496373773, 49.277236659564196]}</t>
  </si>
  <si>
    <t>570925</t>
  </si>
  <si>
    <t>65954</t>
  </si>
  <si>
    <t>{"type": "Point", "coordinates": [-123.13108983447876, 49.27417986601877]}</t>
  </si>
  <si>
    <t>350702</t>
  </si>
  <si>
    <t>65625</t>
  </si>
  <si>
    <t>{"type": "Point", "coordinates": [-123.1316315956162, 49.27453015249044]}</t>
  </si>
  <si>
    <t>350718</t>
  </si>
  <si>
    <t>65956</t>
  </si>
  <si>
    <t>{"type": "Point", "coordinates": [-123.1323097018514, 49.27496816336087]}</t>
  </si>
  <si>
    <t>350810</t>
  </si>
  <si>
    <t>65623</t>
  </si>
  <si>
    <t>{"type": "Point", "coordinates": [-123.13319661239173, 49.275698273343124]}</t>
  </si>
  <si>
    <t>350909</t>
  </si>
  <si>
    <t>65843</t>
  </si>
  <si>
    <t>{"type": "Point", "coordinates": [-123.13331670437792, 49.27577603317704]}</t>
  </si>
  <si>
    <t>350915</t>
  </si>
  <si>
    <t>51429</t>
  </si>
  <si>
    <t>{"type": "Point", "coordinates": [-123.10691717820795, 49.26270808857894]}</t>
  </si>
  <si>
    <t>762505</t>
  </si>
  <si>
    <t>65790</t>
  </si>
  <si>
    <t>{"type": "Point", "coordinates": [-123.13651172826336, 49.27855620486654]}</t>
  </si>
  <si>
    <t>351140</t>
  </si>
  <si>
    <t>65755</t>
  </si>
  <si>
    <t>{"type": "Point", "coordinates": [-123.13756844401375, 49.27960853045695]}</t>
  </si>
  <si>
    <t>351214</t>
  </si>
  <si>
    <t>56333</t>
  </si>
  <si>
    <t>{"type": "Point", "coordinates": [-123.10128574333798, 49.25275753742317]}</t>
  </si>
  <si>
    <t>E00129</t>
  </si>
  <si>
    <t>10 Hrs</t>
  </si>
  <si>
    <t>57112</t>
  </si>
  <si>
    <t>{"type": "Point", "coordinates": [-123.0933772407511, 49.27120863106267]}</t>
  </si>
  <si>
    <t>TH1508</t>
  </si>
  <si>
    <t>55008</t>
  </si>
  <si>
    <t>{"type": "Point", "coordinates": [-123.13798392627476, 49.26455570181766]}</t>
  </si>
  <si>
    <t>B81427</t>
  </si>
  <si>
    <t>55034</t>
  </si>
  <si>
    <t>{"type": "Point", "coordinates": [-123.13646763201461, 49.26442131526717]}</t>
  </si>
  <si>
    <t>B81404</t>
  </si>
  <si>
    <t>55035</t>
  </si>
  <si>
    <t>{"type": "Point", "coordinates": [-123.13746940463102, 49.26443856788617]}</t>
  </si>
  <si>
    <t>B81422</t>
  </si>
  <si>
    <t>56466</t>
  </si>
  <si>
    <t>{"type": "Point", "coordinates": [-123.11071422621171, 49.269594864389674]}</t>
  </si>
  <si>
    <t>KQ1701</t>
  </si>
  <si>
    <t>56334</t>
  </si>
  <si>
    <t>{"type": "Point", "coordinates": [-123.10131422977122, 49.25185780120117]}</t>
  </si>
  <si>
    <t>E10131</t>
  </si>
  <si>
    <t>56871</t>
  </si>
  <si>
    <t>{"type": "Point", "coordinates": [-123.10041537474368, 49.25202459279205]}</t>
  </si>
  <si>
    <t>E10208</t>
  </si>
  <si>
    <t>56696</t>
  </si>
  <si>
    <t>{"type": "Point", "coordinates": [-123.10134162117417, 49.25020877244826]}</t>
  </si>
  <si>
    <t>E30134</t>
  </si>
  <si>
    <t>56586</t>
  </si>
  <si>
    <t>{"type": "Point", "coordinates": [-123.10065351045601, 49.25031994331487]}</t>
  </si>
  <si>
    <t>E30203</t>
  </si>
  <si>
    <t>64914</t>
  </si>
  <si>
    <t>{"type": "Point", "coordinates": [-123.11523505378497, 49.27793566012734]}</t>
  </si>
  <si>
    <t>560804</t>
  </si>
  <si>
    <t>57180</t>
  </si>
  <si>
    <t>642116</t>
  </si>
  <si>
    <t>63951</t>
  </si>
  <si>
    <t>{"type": "Point", "coordinates": [-123.12035347101192, 49.28802815736127]}</t>
  </si>
  <si>
    <t>061106</t>
  </si>
  <si>
    <t>62622</t>
  </si>
  <si>
    <t>{"type": "Point", "coordinates": [-123.103163927027, 49.28229060643433]}</t>
  </si>
  <si>
    <t>050008</t>
  </si>
  <si>
    <t>51882</t>
  </si>
  <si>
    <t>{"type": "Point", "coordinates": [-123.12013907442017, 49.26415834723475]}</t>
  </si>
  <si>
    <t>B80702</t>
  </si>
  <si>
    <t>62926</t>
  </si>
  <si>
    <t>{"type": "Point", "coordinates": [-123.11566052323363, 49.27765564671716]}</t>
  </si>
  <si>
    <t>560814</t>
  </si>
  <si>
    <t>52762</t>
  </si>
  <si>
    <t>{"type": "Point", "coordinates": [-123.15718257486118, 49.26828826891435]}</t>
  </si>
  <si>
    <t>B42241</t>
  </si>
  <si>
    <t>54225</t>
  </si>
  <si>
    <t>B42243</t>
  </si>
  <si>
    <t>$8.00</t>
  </si>
  <si>
    <t>66893</t>
  </si>
  <si>
    <t>{"type": "Point", "coordinates": [-123.11742351983878, 49.28730720464394]}</t>
  </si>
  <si>
    <t>061005</t>
  </si>
  <si>
    <t>66925</t>
  </si>
  <si>
    <t>{"type": "Point", "coordinates": [-123.11350012233558, 49.28493543721645]}</t>
  </si>
  <si>
    <t>060610</t>
  </si>
  <si>
    <t>66879</t>
  </si>
  <si>
    <t>{"type": "Point", "coordinates": [-123.09837615069378, 49.28042678911462]}</t>
  </si>
  <si>
    <t>090211</t>
  </si>
  <si>
    <t>60332</t>
  </si>
  <si>
    <t>{"type": "Point", "coordinates": [-123.1231256867505, 49.27507180167554]}</t>
  </si>
  <si>
    <t>160312</t>
  </si>
  <si>
    <t>63925</t>
  </si>
  <si>
    <t>{"type": "Point", "coordinates": [-123.1212285343588, 49.28783995424801]}</t>
  </si>
  <si>
    <t>081113</t>
  </si>
  <si>
    <t>64976</t>
  </si>
  <si>
    <t>{"type": "Point", "coordinates": [-123.12189711265863, 49.288035597455014]}</t>
  </si>
  <si>
    <t>081131</t>
  </si>
  <si>
    <t>50686</t>
  </si>
  <si>
    <t>{"type": "Point", "coordinates": [-123.1265298706531, 49.261743724080205]}</t>
  </si>
  <si>
    <t>842620</t>
  </si>
  <si>
    <t>52827</t>
  </si>
  <si>
    <t>{"type": "Point", "coordinates": [-123.13989608057439, 49.26541865124047]}</t>
  </si>
  <si>
    <t>B71517</t>
  </si>
  <si>
    <t>52797</t>
  </si>
  <si>
    <t>{"type": "Point", "coordinates": [-123.13937952422623, 49.26531592061993]}</t>
  </si>
  <si>
    <t>B71506</t>
  </si>
  <si>
    <t>52910</t>
  </si>
  <si>
    <t>{"type": "Point", "coordinates": [-123.13986832319401, 49.26532414524195]}</t>
  </si>
  <si>
    <t>B71514</t>
  </si>
  <si>
    <t>52854</t>
  </si>
  <si>
    <t>{"type": "Point", "coordinates": [-123.1402088039866, 49.26532930960029]}</t>
  </si>
  <si>
    <t>B71520</t>
  </si>
  <si>
    <t>66003</t>
  </si>
  <si>
    <t>{"type": "Point", "coordinates": [-123.1157643825149, 49.27776263038096]}</t>
  </si>
  <si>
    <t>560821</t>
  </si>
  <si>
    <t>52055</t>
  </si>
  <si>
    <t>{"type": "Point", "coordinates": [-123.0694581553158, 49.27283029048135]}</t>
  </si>
  <si>
    <t>6C1304</t>
  </si>
  <si>
    <t>64797</t>
  </si>
  <si>
    <t>{"type": "Point", "coordinates": [-123.12152915699367, 49.2885018447731]}</t>
  </si>
  <si>
    <t>061137</t>
  </si>
  <si>
    <t>64017</t>
  </si>
  <si>
    <t>{"type": "Point", "coordinates": [-123.12022448548171, 49.288119754501764]}</t>
  </si>
  <si>
    <t>061109</t>
  </si>
  <si>
    <t>52224</t>
  </si>
  <si>
    <t>{"type": "Point", "coordinates": [-123.06944229301334, 49.273644535583735]}</t>
  </si>
  <si>
    <t>6C1206</t>
  </si>
  <si>
    <t>60887</t>
  </si>
  <si>
    <t>{"type": "Point", "coordinates": [-123.11635706267975, 49.27902816109911]}</t>
  </si>
  <si>
    <t>120306</t>
  </si>
  <si>
    <t>66200</t>
  </si>
  <si>
    <t>{"type": "Point", "coordinates": [-123.11517124439312, 49.286259618091094]}</t>
  </si>
  <si>
    <t>060809</t>
  </si>
  <si>
    <t>66252</t>
  </si>
  <si>
    <t>{"type": "Point", "coordinates": [-123.11528440525328, 49.28633234814425]}</t>
  </si>
  <si>
    <t>060815</t>
  </si>
  <si>
    <t>65481</t>
  </si>
  <si>
    <t>{"type": "Point", "coordinates": [-123.11779497469844, 49.287281361262174]}</t>
  </si>
  <si>
    <t>061008</t>
  </si>
  <si>
    <t>53167</t>
  </si>
  <si>
    <t>{"type": "Point", "coordinates": [-123.14408174602137, 49.269714023469255]}</t>
  </si>
  <si>
    <t>B21716</t>
  </si>
  <si>
    <t>65547</t>
  </si>
  <si>
    <t>{"type": "Point", "coordinates": [-123.12138689211616, 49.28833169778595]}</t>
  </si>
  <si>
    <t>061130</t>
  </si>
  <si>
    <t>65426</t>
  </si>
  <si>
    <t>{"type": "Point", "coordinates": [-123.12154748773669, 49.28837875360703]}</t>
  </si>
  <si>
    <t>061134</t>
  </si>
  <si>
    <t>65624</t>
  </si>
  <si>
    <t>{"type": "Point", "coordinates": [-123.1220573508308, 49.28852852543793]}</t>
  </si>
  <si>
    <t>061146</t>
  </si>
  <si>
    <t>53690</t>
  </si>
  <si>
    <t>{"type": "Point", "coordinates": [-123.15397639485342, 49.26823599723078]}</t>
  </si>
  <si>
    <t>B42123</t>
  </si>
  <si>
    <t>51313</t>
  </si>
  <si>
    <t>{"type": "Point", "coordinates": [-123.13533140406312, 49.265246972328654]}</t>
  </si>
  <si>
    <t>B71334</t>
  </si>
  <si>
    <t>54654</t>
  </si>
  <si>
    <t>{"type": "Point", "coordinates": [-123.15328195525471, 49.2680553164535]}</t>
  </si>
  <si>
    <t>B42106</t>
  </si>
  <si>
    <t>52713</t>
  </si>
  <si>
    <t>{"type": "Point", "coordinates": [-123.15363089828014, 49.26806114065806]}</t>
  </si>
  <si>
    <t>B42114</t>
  </si>
  <si>
    <t>63910</t>
  </si>
  <si>
    <t>{"type": "Point", "coordinates": [-123.12054462833547, 49.28821387024753]}</t>
  </si>
  <si>
    <t>061117</t>
  </si>
  <si>
    <t>62492</t>
  </si>
  <si>
    <t>{"type": "Point", "coordinates": [-123.12136538167972, 49.2884536858614]}</t>
  </si>
  <si>
    <t>061131</t>
  </si>
  <si>
    <t>62226</t>
  </si>
  <si>
    <t>{"type": "Point", "coordinates": [-123.09764902906845, 49.27847492091459]}</t>
  </si>
  <si>
    <t>420236</t>
  </si>
  <si>
    <t>51228</t>
  </si>
  <si>
    <t>{"type": "Point", "coordinates": [-123.13126570396646, 49.2637280549034]}</t>
  </si>
  <si>
    <t>862416</t>
  </si>
  <si>
    <t>51143</t>
  </si>
  <si>
    <t>{"type": "Point", "coordinates": [-123.13143234341857, 49.263748464488316]}</t>
  </si>
  <si>
    <t>862413</t>
  </si>
  <si>
    <t>54598</t>
  </si>
  <si>
    <t>{"type": "Point", "coordinates": [-123.15466427920227, 49.26807695184368]}</t>
  </si>
  <si>
    <t>B42140</t>
  </si>
  <si>
    <t>51353</t>
  </si>
  <si>
    <t>{"type": "Point", "coordinates": [-123.12704652681583, 49.264271314274296]}</t>
  </si>
  <si>
    <t>B81006</t>
  </si>
  <si>
    <t>64946</t>
  </si>
  <si>
    <t>061111</t>
  </si>
  <si>
    <t>51915</t>
  </si>
  <si>
    <t>{"type": "Point", "coordinates": [-123.14283190165273, 49.27056112381717]}</t>
  </si>
  <si>
    <t>B11634</t>
  </si>
  <si>
    <t>60547</t>
  </si>
  <si>
    <t>{"type": "Point", "coordinates": [-123.11660600442903, 49.27919316064307]}</t>
  </si>
  <si>
    <t>120310</t>
  </si>
  <si>
    <t>60708</t>
  </si>
  <si>
    <t>{"type": "Point", "coordinates": [-123.1167389264508, 49.279279326206364]}</t>
  </si>
  <si>
    <t>120316</t>
  </si>
  <si>
    <t>65442</t>
  </si>
  <si>
    <t>{"type": "Point", "coordinates": [-123.12314699518689, 49.288997456801425]}</t>
  </si>
  <si>
    <t>061207</t>
  </si>
  <si>
    <t>65721</t>
  </si>
  <si>
    <t>{"type": "Point", "coordinates": [-123.12385492435165, 49.289203139282705]}</t>
  </si>
  <si>
    <t>061221</t>
  </si>
  <si>
    <t>65270</t>
  </si>
  <si>
    <t>{"type": "Point", "coordinates": [-123.12416194823484, 49.28929178999192]}</t>
  </si>
  <si>
    <t>061231</t>
  </si>
  <si>
    <t>65267</t>
  </si>
  <si>
    <t>{"type": "Point", "coordinates": [-123.124473968545, 49.289381801767746]}</t>
  </si>
  <si>
    <t>061239</t>
  </si>
  <si>
    <t>65400</t>
  </si>
  <si>
    <t>{"type": "Point", "coordinates": [-123.12364056512698, 49.288989814579004]}</t>
  </si>
  <si>
    <t>061212</t>
  </si>
  <si>
    <t>65450</t>
  </si>
  <si>
    <t>{"type": "Point", "coordinates": [-123.12452369519283, 49.28924537247194]}</t>
  </si>
  <si>
    <t>061230</t>
  </si>
  <si>
    <t>65330</t>
  </si>
  <si>
    <t>{"type": "Point", "coordinates": [-123.12467532455646, 49.289290022897234]}</t>
  </si>
  <si>
    <t>061236</t>
  </si>
  <si>
    <t>50801</t>
  </si>
  <si>
    <t>{"type": "Point", "coordinates": [-123.10040253884358, 49.26724720113316]}</t>
  </si>
  <si>
    <t>A40202</t>
  </si>
  <si>
    <t>63056</t>
  </si>
  <si>
    <t>{"type": "Point", "coordinates": [-123.09741813569556, 49.27859520149065]}</t>
  </si>
  <si>
    <t>420241</t>
  </si>
  <si>
    <t>57041</t>
  </si>
  <si>
    <t>{"type": "Point", "coordinates": [-123.10148400067078, 49.254664773129626]}</t>
  </si>
  <si>
    <t>C80143</t>
  </si>
  <si>
    <t>61280</t>
  </si>
  <si>
    <t>{"type": "Point", "coordinates": [-123.09887017162096, 49.27849848432187]}</t>
  </si>
  <si>
    <t>420208</t>
  </si>
  <si>
    <t>50656</t>
  </si>
  <si>
    <t>{"type": "Point", "coordinates": [-123.14721651607202, 49.27075018665582]}</t>
  </si>
  <si>
    <t>B11829</t>
  </si>
  <si>
    <t>50608</t>
  </si>
  <si>
    <t>{"type": "Point", "coordinates": [-123.14634018365538, 49.27061547239834]}</t>
  </si>
  <si>
    <t>B11814</t>
  </si>
  <si>
    <t>63902</t>
  </si>
  <si>
    <t>{"type": "Point", "coordinates": [-123.11922148057808, 49.27338027567799]}</t>
  </si>
  <si>
    <t>341105</t>
  </si>
  <si>
    <t>61615</t>
  </si>
  <si>
    <t>{"type": "Point", "coordinates": [-123.11200495462185, 49.28066069730803]}</t>
  </si>
  <si>
    <t>100208</t>
  </si>
  <si>
    <t>52688</t>
  </si>
  <si>
    <t>{"type": "Point", "coordinates": [-123.14602423546152, 49.265520990260825]}</t>
  </si>
  <si>
    <t>B71803</t>
  </si>
  <si>
    <t>52666</t>
  </si>
  <si>
    <t>{"type": "Point", "coordinates": [-123.14638547598263, 49.265527009700065]}</t>
  </si>
  <si>
    <t>B71811</t>
  </si>
  <si>
    <t>62672</t>
  </si>
  <si>
    <t>{"type": "Point", "coordinates": [-123.11286851249454, 49.28145070416678]}</t>
  </si>
  <si>
    <t>100311</t>
  </si>
  <si>
    <t>62587</t>
  </si>
  <si>
    <t>{"type": "Point", "coordinates": [-123.11281801448104, 49.281187338672105]}</t>
  </si>
  <si>
    <t>100302</t>
  </si>
  <si>
    <t>61644</t>
  </si>
  <si>
    <t>{"type": "Point", "coordinates": [-123.11294952935529, 49.28127198975293]}</t>
  </si>
  <si>
    <t>100306</t>
  </si>
  <si>
    <t>62676</t>
  </si>
  <si>
    <t>100308</t>
  </si>
  <si>
    <t>62673</t>
  </si>
  <si>
    <t>{"type": "Point", "coordinates": [-123.11307936705272, 49.28135656136765]}</t>
  </si>
  <si>
    <t>100310</t>
  </si>
  <si>
    <t>60723</t>
  </si>
  <si>
    <t>100312</t>
  </si>
  <si>
    <t>57650</t>
  </si>
  <si>
    <t>{"type": "Point", "coordinates": [-123.14557021701081, 49.265188506697925]}</t>
  </si>
  <si>
    <t>642310</t>
  </si>
  <si>
    <t>56958</t>
  </si>
  <si>
    <t>{"type": "Point", "coordinates": [-123.14584386475447, 49.26484246685285]}</t>
  </si>
  <si>
    <t>642315</t>
  </si>
  <si>
    <t>64604</t>
  </si>
  <si>
    <t>{"type": "Point", "coordinates": [-123.11334080483802, 49.28152618816698]}</t>
  </si>
  <si>
    <t>100320</t>
  </si>
  <si>
    <t>60832</t>
  </si>
  <si>
    <t>{"type": "Point", "coordinates": [-123.11379356652454, 49.281819453735366]}</t>
  </si>
  <si>
    <t>100402</t>
  </si>
  <si>
    <t>60943</t>
  </si>
  <si>
    <t>100404</t>
  </si>
  <si>
    <t>62396</t>
  </si>
  <si>
    <t>{"type": "Point", "coordinates": [-123.11891407343069, 49.27804566765995]}</t>
  </si>
  <si>
    <t>580910</t>
  </si>
  <si>
    <t>60349</t>
  </si>
  <si>
    <t>{"type": "Point", "coordinates": [-123.11967488686348, 49.277542105352396]}</t>
  </si>
  <si>
    <t>580932</t>
  </si>
  <si>
    <t>60567</t>
  </si>
  <si>
    <t>{"type": "Point", "coordinates": [-123.11896244535045, 49.278190332387375]}</t>
  </si>
  <si>
    <t>580907</t>
  </si>
  <si>
    <t>60097</t>
  </si>
  <si>
    <t>{"type": "Point", "coordinates": [-123.11921212954778, 49.27802262971097]}</t>
  </si>
  <si>
    <t>580915</t>
  </si>
  <si>
    <t>57135</t>
  </si>
  <si>
    <t>{"type": "Point", "coordinates": [-123.09332545526455, 49.27195841324098]}</t>
  </si>
  <si>
    <t>TH1423</t>
  </si>
  <si>
    <t>53240</t>
  </si>
  <si>
    <t>303116</t>
  </si>
  <si>
    <t>54803</t>
  </si>
  <si>
    <t>{"type": "Point", "coordinates": [-123.17536238486151, 49.26411007319007]}</t>
  </si>
  <si>
    <t>303128</t>
  </si>
  <si>
    <t>57014</t>
  </si>
  <si>
    <t>{"type": "Point", "coordinates": [-123.17098294716253, 49.268621732740016]}</t>
  </si>
  <si>
    <t>6M1916</t>
  </si>
  <si>
    <t>57048</t>
  </si>
  <si>
    <t>{"type": "Point", "coordinates": [-123.17098073201339, 49.268732520921766]}</t>
  </si>
  <si>
    <t>6M1914</t>
  </si>
  <si>
    <t>57032</t>
  </si>
  <si>
    <t>{"type": "Point", "coordinates": [-123.17100054372736, 49.2681807259112]}</t>
  </si>
  <si>
    <t>6M2002</t>
  </si>
  <si>
    <t>63816</t>
  </si>
  <si>
    <t>281004</t>
  </si>
  <si>
    <t>60417</t>
  </si>
  <si>
    <t>{"type": "Point", "coordinates": [-123.10179949211887, 49.280487230912755]}</t>
  </si>
  <si>
    <t>090105</t>
  </si>
  <si>
    <t>61479</t>
  </si>
  <si>
    <t>{"type": "Point", "coordinates": [-123.11943511779543, 49.28807099169729]}</t>
  </si>
  <si>
    <t>650306</t>
  </si>
  <si>
    <t>62843</t>
  </si>
  <si>
    <t>{"type": "Point", "coordinates": [-123.12790997913862, 49.28264771794141]}</t>
  </si>
  <si>
    <t>650923</t>
  </si>
  <si>
    <t>51731</t>
  </si>
  <si>
    <t>{"type": "Point", "coordinates": [-123.17544263917559, 49.26427638970795]}</t>
  </si>
  <si>
    <t>303123</t>
  </si>
  <si>
    <t>54638</t>
  </si>
  <si>
    <t>{"type": "Point", "coordinates": [-123.11985778734727, 49.26174639454455]}</t>
  </si>
  <si>
    <t>812614</t>
  </si>
  <si>
    <t>69989</t>
  </si>
  <si>
    <t>{"type": "Point", "coordinates": [-123.13656198196082, 49.292284264216]}</t>
  </si>
  <si>
    <t>121829</t>
  </si>
  <si>
    <t>62405</t>
  </si>
  <si>
    <t>{"type": "Point", "coordinates": [-123.1207463091595, 49.27683333947318]}</t>
  </si>
  <si>
    <t>581018</t>
  </si>
  <si>
    <t>64631</t>
  </si>
  <si>
    <t>{"type": "Point", "coordinates": [-123.12113799343764, 49.27657317551567]}</t>
  </si>
  <si>
    <t>581030</t>
  </si>
  <si>
    <t>61682</t>
  </si>
  <si>
    <t>{"type": "Point", "coordinates": [-123.12126601782937, 49.27648943096952]}</t>
  </si>
  <si>
    <t>581036</t>
  </si>
  <si>
    <t>62346</t>
  </si>
  <si>
    <t>{"type": "Point", "coordinates": [-123.12087561002825, 49.27692258944616]}</t>
  </si>
  <si>
    <t>581019</t>
  </si>
  <si>
    <t>63985</t>
  </si>
  <si>
    <t>{"type": "Point", "coordinates": [-123.12100194470956, 49.27683883797046]}</t>
  </si>
  <si>
    <t>581021</t>
  </si>
  <si>
    <t>64330</t>
  </si>
  <si>
    <t>{"type": "Point", "coordinates": [-123.10198927495725, 49.28036774250414]}</t>
  </si>
  <si>
    <t>090104</t>
  </si>
  <si>
    <t>60288</t>
  </si>
  <si>
    <t>090124</t>
  </si>
  <si>
    <t>60746</t>
  </si>
  <si>
    <t>{"type": "Point", "coordinates": [-123.11674891672962, 49.28073325216135]}</t>
  </si>
  <si>
    <t>590718</t>
  </si>
  <si>
    <t>60548</t>
  </si>
  <si>
    <t>{"type": "Point", "coordinates": [-123.11687329587858, 49.28065274550007]}</t>
  </si>
  <si>
    <t>590720</t>
  </si>
  <si>
    <t>61402</t>
  </si>
  <si>
    <t>{"type": "Point", "coordinates": [-123.10068888528328, 49.280342383155414]}</t>
  </si>
  <si>
    <t>090130</t>
  </si>
  <si>
    <t>54235</t>
  </si>
  <si>
    <t>{"type": "Point", "coordinates": [-123.15756893709919, 49.26870868209918]}</t>
  </si>
  <si>
    <t>961911</t>
  </si>
  <si>
    <t>51684</t>
  </si>
  <si>
    <t>{"type": "Point", "coordinates": [-123.15620460750134, 49.26379041860911]}</t>
  </si>
  <si>
    <t>302218</t>
  </si>
  <si>
    <t>52072</t>
  </si>
  <si>
    <t>{"type": "Point", "coordinates": [-123.15654174226194, 49.26379644787493]}</t>
  </si>
  <si>
    <t>302224</t>
  </si>
  <si>
    <t>53128</t>
  </si>
  <si>
    <t>{"type": "Point", "coordinates": [-123.15671124598008, 49.26379781924345]}</t>
  </si>
  <si>
    <t>302230</t>
  </si>
  <si>
    <t>53576</t>
  </si>
  <si>
    <t>{"type": "Point", "coordinates": [-123.15688467499405, 49.26380173067744]}</t>
  </si>
  <si>
    <t>302232</t>
  </si>
  <si>
    <t>61516</t>
  </si>
  <si>
    <t>{"type": "Point", "coordinates": [-123.11129977472244, 49.2818203354972]}</t>
  </si>
  <si>
    <t>570506</t>
  </si>
  <si>
    <t>64429</t>
  </si>
  <si>
    <t>{"type": "Point", "coordinates": [-123.11169286998333, 49.28156101201178]}</t>
  </si>
  <si>
    <t>570520</t>
  </si>
  <si>
    <t>53001</t>
  </si>
  <si>
    <t>{"type": "Point", "coordinates": [-123.10918201321782, 49.263198485151236]}</t>
  </si>
  <si>
    <t>300149</t>
  </si>
  <si>
    <t>56953</t>
  </si>
  <si>
    <t>{"type": "Point", "coordinates": [-123.15095945227128, 49.26370219442494]}</t>
  </si>
  <si>
    <t>302004</t>
  </si>
  <si>
    <t>61417</t>
  </si>
  <si>
    <t>{"type": "Point", "coordinates": [-123.12389843083383, 49.28797777089693]}</t>
  </si>
  <si>
    <t>660510</t>
  </si>
  <si>
    <t>50156</t>
  </si>
  <si>
    <t>{"type": "Point", "coordinates": [-123.12906278250098, 49.26380843513052]}</t>
  </si>
  <si>
    <t>852413</t>
  </si>
  <si>
    <t>60845</t>
  </si>
  <si>
    <t>{"type": "Point", "coordinates": [-123.12083144544134, 49.27616639232636]}</t>
  </si>
  <si>
    <t>571057</t>
  </si>
  <si>
    <t>64666</t>
  </si>
  <si>
    <t>{"type": "Point", "coordinates": [-123.10123569170372, 49.284008771185846]}</t>
  </si>
  <si>
    <t>010115</t>
  </si>
  <si>
    <t>62766</t>
  </si>
  <si>
    <t>{"type": "Point", "coordinates": [-123.12128199930604, 49.288910592984294]}</t>
  </si>
  <si>
    <t>041142</t>
  </si>
  <si>
    <t>61364</t>
  </si>
  <si>
    <t>{"type": "Point", "coordinates": [-123.11811548705315, 49.27460396585245]}</t>
  </si>
  <si>
    <t>281005</t>
  </si>
  <si>
    <t>66939</t>
  </si>
  <si>
    <t>{"type": "Point", "coordinates": [-123.14075050871197, 49.28648091760636]}</t>
  </si>
  <si>
    <t>161708</t>
  </si>
  <si>
    <t>60143</t>
  </si>
  <si>
    <t>{"type": "Point", "coordinates": [-123.11749859700585, 49.28044188500132]}</t>
  </si>
  <si>
    <t>590731</t>
  </si>
  <si>
    <t>51747</t>
  </si>
  <si>
    <t>{"type": "Point", "coordinates": [-123.17599357623382, 49.263887084721404]}</t>
  </si>
  <si>
    <t>9M2505</t>
  </si>
  <si>
    <t>56583</t>
  </si>
  <si>
    <t>{"type": "Point", "coordinates": [-123.03349056407055, 49.23279101801114]}</t>
  </si>
  <si>
    <t>993364</t>
  </si>
  <si>
    <t>60123</t>
  </si>
  <si>
    <t>{"type": "Point", "coordinates": [-123.12049692115238, 49.28868083217815]}</t>
  </si>
  <si>
    <t>041124</t>
  </si>
  <si>
    <t>64411</t>
  </si>
  <si>
    <t>{"type": "Point", "coordinates": [-123.12064503585084, 49.28872440314443]}</t>
  </si>
  <si>
    <t>041126</t>
  </si>
  <si>
    <t>64404</t>
  </si>
  <si>
    <t>{"type": "Point", "coordinates": [-123.1023262043574, 49.281977536573926]}</t>
  </si>
  <si>
    <t>520305</t>
  </si>
  <si>
    <t>62579</t>
  </si>
  <si>
    <t>{"type": "Point", "coordinates": [-123.10233754556991, 49.28176379212377]}</t>
  </si>
  <si>
    <t>520311</t>
  </si>
  <si>
    <t>66836</t>
  </si>
  <si>
    <t>{"type": "Point", "coordinates": [-123.11205744818962, 49.28132148623704]}</t>
  </si>
  <si>
    <t>570530</t>
  </si>
  <si>
    <t>66818</t>
  </si>
  <si>
    <t>{"type": "Point", "coordinates": [-123.11193763552274, 49.28140084089154]}</t>
  </si>
  <si>
    <t>570528</t>
  </si>
  <si>
    <t>66800</t>
  </si>
  <si>
    <t>570526</t>
  </si>
  <si>
    <t>63379</t>
  </si>
  <si>
    <t>{"type": "Point", "coordinates": [-123.11665697262795, 49.27590574701056]}</t>
  </si>
  <si>
    <t>550929</t>
  </si>
  <si>
    <t>61442</t>
  </si>
  <si>
    <t>550931</t>
  </si>
  <si>
    <t>60734</t>
  </si>
  <si>
    <t>{"type": "Point", "coordinates": [-123.11244475221854, 49.28233440777421]}</t>
  </si>
  <si>
    <t>580514</t>
  </si>
  <si>
    <t>63556</t>
  </si>
  <si>
    <t>{"type": "Point", "coordinates": [-123.11232607025843, 49.28256732737348]}</t>
  </si>
  <si>
    <t>580507</t>
  </si>
  <si>
    <t>64865</t>
  </si>
  <si>
    <t>{"type": "Point", "coordinates": [-123.13150220839019, 49.289021343919]}</t>
  </si>
  <si>
    <t>121511</t>
  </si>
  <si>
    <t>63154</t>
  </si>
  <si>
    <t>{"type": "Point", "coordinates": [-123.10855458186045, 49.284614114006196]}</t>
  </si>
  <si>
    <t>560106</t>
  </si>
  <si>
    <t>61868</t>
  </si>
  <si>
    <t>{"type": "Point", "coordinates": [-123.13063092571375, 49.288457975316746]}</t>
  </si>
  <si>
    <t>121417</t>
  </si>
  <si>
    <t>54789</t>
  </si>
  <si>
    <t>{"type": "Point", "coordinates": [-123.10141663138545, 49.24514995079527]}</t>
  </si>
  <si>
    <t>514413</t>
  </si>
  <si>
    <t>62741</t>
  </si>
  <si>
    <t>{"type": "Point", "coordinates": [-123.10319744876763, 49.2835094497903]}</t>
  </si>
  <si>
    <t>010020</t>
  </si>
  <si>
    <t>64654</t>
  </si>
  <si>
    <t>{"type": "Point", "coordinates": [-123.11891405336281, 49.28774120850001]}</t>
  </si>
  <si>
    <t>061039</t>
  </si>
  <si>
    <t>51558</t>
  </si>
  <si>
    <t>{"type": "Point", "coordinates": [-123.13084517935268, 49.26356432439022]}</t>
  </si>
  <si>
    <t>301135</t>
  </si>
  <si>
    <t>53011</t>
  </si>
  <si>
    <t>{"type": "Point", "coordinates": [-123.10797430380529, 49.26317010681255]}</t>
  </si>
  <si>
    <t>300121</t>
  </si>
  <si>
    <t>65146</t>
  </si>
  <si>
    <t>{"type": "Point", "coordinates": [-123.12363308965463, 49.28261777761372]}</t>
  </si>
  <si>
    <t>640824</t>
  </si>
  <si>
    <t>64366</t>
  </si>
  <si>
    <t>640816</t>
  </si>
  <si>
    <t>56135</t>
  </si>
  <si>
    <t>{"type": "Point", "coordinates": [-123.10143719105878, 49.24468977250261]}</t>
  </si>
  <si>
    <t>514431</t>
  </si>
  <si>
    <t>50519</t>
  </si>
  <si>
    <t>{"type": "Point", "coordinates": [-123.1558646189833, 49.26378599335646]}</t>
  </si>
  <si>
    <t>302210</t>
  </si>
  <si>
    <t>53558</t>
  </si>
  <si>
    <t>{"type": "Point", "coordinates": [-123.15603246142238, 49.26378796164557]}</t>
  </si>
  <si>
    <t>302212</t>
  </si>
  <si>
    <t>62271</t>
  </si>
  <si>
    <t>{"type": "Point", "coordinates": [-123.13162374579382, 49.28909882484593]}</t>
  </si>
  <si>
    <t>121515</t>
  </si>
  <si>
    <t>50082</t>
  </si>
  <si>
    <t>{"type": "Point", "coordinates": [-123.15978253678163, 49.268463536334494]}</t>
  </si>
  <si>
    <t>971920</t>
  </si>
  <si>
    <t>52301</t>
  </si>
  <si>
    <t>{"type": "Point", "coordinates": [-123.13975600188492, 49.26458568483086]}</t>
  </si>
  <si>
    <t>B81521</t>
  </si>
  <si>
    <t>61733</t>
  </si>
  <si>
    <t>{"type": "Point", "coordinates": [-123.13268482770931, 49.28978549875077]}</t>
  </si>
  <si>
    <t>121609</t>
  </si>
  <si>
    <t>$3.50</t>
  </si>
  <si>
    <t>63966</t>
  </si>
  <si>
    <t>{"type": "Point", "coordinates": [-123.12188178438909, 49.28505283296984]}</t>
  </si>
  <si>
    <t>111009</t>
  </si>
  <si>
    <t>63802</t>
  </si>
  <si>
    <t>{"type": "Point", "coordinates": [-123.12613847786834, 49.2751042089491]}</t>
  </si>
  <si>
    <t>170507</t>
  </si>
  <si>
    <t>65193</t>
  </si>
  <si>
    <t>{"type": "Point", "coordinates": [-123.12251559835744, 49.27583704116127]}</t>
  </si>
  <si>
    <t>581123</t>
  </si>
  <si>
    <t>53536</t>
  </si>
  <si>
    <t>{"type": "Point", "coordinates": [-123.15523034173741, 49.26793920480933]}</t>
  </si>
  <si>
    <t>952001</t>
  </si>
  <si>
    <t>54683</t>
  </si>
  <si>
    <t>{"type": "Point", "coordinates": [-123.15523461958445, 49.26781306834119]}</t>
  </si>
  <si>
    <t>952005</t>
  </si>
  <si>
    <t>50720</t>
  </si>
  <si>
    <t>{"type": "Point", "coordinates": [-123.15524511847401, 49.26752299494473]}</t>
  </si>
  <si>
    <t>952015</t>
  </si>
  <si>
    <t>54756</t>
  </si>
  <si>
    <t>{"type": "Point", "coordinates": [-123.13804628363907, 49.26266744331655]}</t>
  </si>
  <si>
    <t>D01433</t>
  </si>
  <si>
    <t>52354</t>
  </si>
  <si>
    <t>{"type": "Point", "coordinates": [-123.13425832701567, 49.264386213679344]}</t>
  </si>
  <si>
    <t>B81310</t>
  </si>
  <si>
    <t>60836</t>
  </si>
  <si>
    <t>{"type": "Point", "coordinates": [-123.11574645369949, 49.28014174815419]}</t>
  </si>
  <si>
    <t>580716</t>
  </si>
  <si>
    <t>51135</t>
  </si>
  <si>
    <t>{"type": "Point", "coordinates": [-123.13940796354616, 49.26457944883329]}</t>
  </si>
  <si>
    <t>B81511</t>
  </si>
  <si>
    <t>54509</t>
  </si>
  <si>
    <t>{"type": "Point", "coordinates": [-123.10261347940356, 49.262082074524656]}</t>
  </si>
  <si>
    <t>C00103</t>
  </si>
  <si>
    <t>60085</t>
  </si>
  <si>
    <t>{"type": "Point", "coordinates": [-123.11599439334735, 49.27997760733701]}</t>
  </si>
  <si>
    <t>580722</t>
  </si>
  <si>
    <t>50620</t>
  </si>
  <si>
    <t>{"type": "Point", "coordinates": [-123.14633339773923, 49.266369026796866]}</t>
  </si>
  <si>
    <t>B61809</t>
  </si>
  <si>
    <t>64998</t>
  </si>
  <si>
    <t>{"type": "Point", "coordinates": [-123.12212349229765, 49.28520879694327]}</t>
  </si>
  <si>
    <t>111017</t>
  </si>
  <si>
    <t>61393</t>
  </si>
  <si>
    <t>{"type": "Point", "coordinates": [-123.10236124743501, 49.28112481665739]}</t>
  </si>
  <si>
    <t>520403</t>
  </si>
  <si>
    <t>64380</t>
  </si>
  <si>
    <t>{"type": "Point", "coordinates": [-123.1023673374538, 49.281004761610056]}</t>
  </si>
  <si>
    <t>520405</t>
  </si>
  <si>
    <t>62318</t>
  </si>
  <si>
    <t>{"type": "Point", "coordinates": [-123.1023694917443, 49.280770156443694]}</t>
  </si>
  <si>
    <t>520409</t>
  </si>
  <si>
    <t>60426</t>
  </si>
  <si>
    <t>{"type": "Point", "coordinates": [-123.10241402962033, 49.279862242488235]}</t>
  </si>
  <si>
    <t>520511</t>
  </si>
  <si>
    <t>60517</t>
  </si>
  <si>
    <t>{"type": "Point", "coordinates": [-123.11624404799885, 49.27981261871043]}</t>
  </si>
  <si>
    <t>580730</t>
  </si>
  <si>
    <t>60305</t>
  </si>
  <si>
    <t>{"type": "Point", "coordinates": [-123.10242206526205, 49.27975234124601]}</t>
  </si>
  <si>
    <t>520517</t>
  </si>
  <si>
    <t>52818</t>
  </si>
  <si>
    <t>{"type": "Point", "coordinates": [-123.10938752853717, 49.26287850215877]}</t>
  </si>
  <si>
    <t>522502</t>
  </si>
  <si>
    <t>62881</t>
  </si>
  <si>
    <t>{"type": "Point", "coordinates": [-123.12138046820041, 49.27658888751342]}</t>
  </si>
  <si>
    <t>581033</t>
  </si>
  <si>
    <t>52986</t>
  </si>
  <si>
    <t>{"type": "Point", "coordinates": [-123.10953061062001, 49.26287350020035]}</t>
  </si>
  <si>
    <t>522501</t>
  </si>
  <si>
    <t>63431</t>
  </si>
  <si>
    <t>{"type": "Point", "coordinates": [-123.10071987317656, 49.28126587317077]}</t>
  </si>
  <si>
    <t>070132</t>
  </si>
  <si>
    <t>62043</t>
  </si>
  <si>
    <t>{"type": "Point", "coordinates": [-123.12150474177723, 49.27650628903163]}</t>
  </si>
  <si>
    <t>581039</t>
  </si>
  <si>
    <t>53433</t>
  </si>
  <si>
    <t>{"type": "Point", "coordinates": [-123.11257847833186, 49.263979904509576]}</t>
  </si>
  <si>
    <t>B80323</t>
  </si>
  <si>
    <t>52195</t>
  </si>
  <si>
    <t>{"type": "Point", "coordinates": [-123.06978952268008, 49.26738645995226]}</t>
  </si>
  <si>
    <t>6C1909</t>
  </si>
  <si>
    <t>51740</t>
  </si>
  <si>
    <t>{"type": "Point", "coordinates": [-123.06979565822104, 49.26708789659588]}</t>
  </si>
  <si>
    <t>6C1919</t>
  </si>
  <si>
    <t>50045</t>
  </si>
  <si>
    <t>{"type": "Point", "coordinates": [-123.14371764896634, 49.268072493182956]}</t>
  </si>
  <si>
    <t>B41705</t>
  </si>
  <si>
    <t>61922</t>
  </si>
  <si>
    <t>{"type": "Point", "coordinates": [-123.12693992567233, 49.289355183066654]}</t>
  </si>
  <si>
    <t>081326</t>
  </si>
  <si>
    <t>61843</t>
  </si>
  <si>
    <t>{"type": "Point", "coordinates": [-123.12773421102254, 49.28958795725856]}</t>
  </si>
  <si>
    <t>081402</t>
  </si>
  <si>
    <t>50317</t>
  </si>
  <si>
    <t>{"type": "Point", "coordinates": [-123.14404060800877, 49.267907208986784]}</t>
  </si>
  <si>
    <t>B41714</t>
  </si>
  <si>
    <t>61264</t>
  </si>
  <si>
    <t>{"type": "Point", "coordinates": [-123.11334381850742, 49.283189096590434]}</t>
  </si>
  <si>
    <t>590505</t>
  </si>
  <si>
    <t>63232</t>
  </si>
  <si>
    <t>{"type": "Point", "coordinates": [-123.11516147347464, 49.28198734281744]}</t>
  </si>
  <si>
    <t>590613</t>
  </si>
  <si>
    <t>62513</t>
  </si>
  <si>
    <t>{"type": "Point", "coordinates": [-123.10379455753429, 49.280526051300896]}</t>
  </si>
  <si>
    <t>090005</t>
  </si>
  <si>
    <t>51708</t>
  </si>
  <si>
    <t>{"type": "Point", "coordinates": [-123.06950868412501, 49.268990625875624]}</t>
  </si>
  <si>
    <t>6C1716</t>
  </si>
  <si>
    <t>64414</t>
  </si>
  <si>
    <t>{"type": "Point", "coordinates": [-123.10294060980418, 49.280385033190086]}</t>
  </si>
  <si>
    <t>090026</t>
  </si>
  <si>
    <t>61346</t>
  </si>
  <si>
    <t>090028</t>
  </si>
  <si>
    <t>63223</t>
  </si>
  <si>
    <t>{"type": "Point", "coordinates": [-123.0986018895614, 49.2803041273399]}</t>
  </si>
  <si>
    <t>090218</t>
  </si>
  <si>
    <t>63139</t>
  </si>
  <si>
    <t>{"type": "Point", "coordinates": [-123.09844118335127, 49.2803016917404]}</t>
  </si>
  <si>
    <t>090222</t>
  </si>
  <si>
    <t>62229</t>
  </si>
  <si>
    <t>{"type": "Point", "coordinates": [-123.09714351809836, 49.27833652435556]}</t>
  </si>
  <si>
    <t>500703</t>
  </si>
  <si>
    <t>60720</t>
  </si>
  <si>
    <t>{"type": "Point", "coordinates": [-123.1163320001303, 49.281010490298506]}</t>
  </si>
  <si>
    <t>590704</t>
  </si>
  <si>
    <t>54092</t>
  </si>
  <si>
    <t>{"type": "Point", "coordinates": [-123.1198238390205, 49.2626544960851]}</t>
  </si>
  <si>
    <t>812514</t>
  </si>
  <si>
    <t>50237</t>
  </si>
  <si>
    <t>{"type": "Point", "coordinates": [-123.12559667485071, 49.26327695012698]}</t>
  </si>
  <si>
    <t>300930</t>
  </si>
  <si>
    <t>62971</t>
  </si>
  <si>
    <t>{"type": "Point", "coordinates": [-123.09940739538078, 49.28387066343223]}</t>
  </si>
  <si>
    <t>510104</t>
  </si>
  <si>
    <t>64084</t>
  </si>
  <si>
    <t>{"type": "Point", "coordinates": [-123.1056406443199, 49.280438942080146]}</t>
  </si>
  <si>
    <t>440508</t>
  </si>
  <si>
    <t>60093</t>
  </si>
  <si>
    <t>{"type": "Point", "coordinates": [-123.12509334169087, 49.27427258849621]}</t>
  </si>
  <si>
    <t>170402</t>
  </si>
  <si>
    <t>61338</t>
  </si>
  <si>
    <t>{"type": "Point", "coordinates": [-123.1220247436608, 49.27616216090068]}</t>
  </si>
  <si>
    <t>581105</t>
  </si>
  <si>
    <t>66106</t>
  </si>
  <si>
    <t>{"type": "Point", "coordinates": [-123.11815498511557, 49.279997267546236]}</t>
  </si>
  <si>
    <t>590803</t>
  </si>
  <si>
    <t>65537</t>
  </si>
  <si>
    <t>{"type": "Point", "coordinates": [-123.1191036104534, 49.2793695903635]}</t>
  </si>
  <si>
    <t>590827</t>
  </si>
  <si>
    <t>60545</t>
  </si>
  <si>
    <t>{"type": "Point", "coordinates": [-123.11793159538504, 49.27995979695137]}</t>
  </si>
  <si>
    <t>590896</t>
  </si>
  <si>
    <t>66160</t>
  </si>
  <si>
    <t>{"type": "Point", "coordinates": [-123.11340352763054, 49.281854720479984]}</t>
  </si>
  <si>
    <t>580599</t>
  </si>
  <si>
    <t>62312</t>
  </si>
  <si>
    <t>{"type": "Point", "coordinates": [-123.09762202002054, 49.28293663341506]}</t>
  </si>
  <si>
    <t>500204</t>
  </si>
  <si>
    <t>65824</t>
  </si>
  <si>
    <t>{"type": "Point", "coordinates": [-123.120966376513, 49.27922749237525]}</t>
  </si>
  <si>
    <t>600916</t>
  </si>
  <si>
    <t>65562</t>
  </si>
  <si>
    <t>600918</t>
  </si>
  <si>
    <t>53552</t>
  </si>
  <si>
    <t>{"type": "Point", "coordinates": [-123.17019321463472, 49.263807234495125]}</t>
  </si>
  <si>
    <t>5M2505</t>
  </si>
  <si>
    <t>65542</t>
  </si>
  <si>
    <t>{"type": "Point", "coordinates": [-123.121416746822, 49.27892882971864]}</t>
  </si>
  <si>
    <t>600932</t>
  </si>
  <si>
    <t>53270</t>
  </si>
  <si>
    <t>{"type": "Point", "coordinates": [-123.11736974747275, 49.26437770817623]}</t>
  </si>
  <si>
    <t>802314</t>
  </si>
  <si>
    <t>62799</t>
  </si>
  <si>
    <t>650304</t>
  </si>
  <si>
    <t>56511</t>
  </si>
  <si>
    <t>{"type": "Point", "coordinates": [-123.14666471393109, 49.27164068420237]}</t>
  </si>
  <si>
    <t>981803</t>
  </si>
  <si>
    <t>56541</t>
  </si>
  <si>
    <t>981805</t>
  </si>
  <si>
    <t>56707</t>
  </si>
  <si>
    <t>{"type": "Point", "coordinates": [-123.14687667135603, 49.27164350931265]}</t>
  </si>
  <si>
    <t>981809</t>
  </si>
  <si>
    <t>57207</t>
  </si>
  <si>
    <t>{"type": "Point", "coordinates": [-123.14706497424064, 49.27164760548073]}</t>
  </si>
  <si>
    <t>981813</t>
  </si>
  <si>
    <t>65132</t>
  </si>
  <si>
    <t>{"type": "Point", "coordinates": [-123.1112627455239, 49.278592756567434]}</t>
  </si>
  <si>
    <t>270634</t>
  </si>
  <si>
    <t>66048</t>
  </si>
  <si>
    <t>{"type": "Point", "coordinates": [-123.10778078645349, 49.277351393322405]}</t>
  </si>
  <si>
    <t>PQ0739</t>
  </si>
  <si>
    <t>{"type": "Point", "coordinates": [-123.0858005858829, 49.26614797880932]}</t>
  </si>
  <si>
    <t>GN0821</t>
  </si>
  <si>
    <t>59836b</t>
  </si>
  <si>
    <t>{"type": "Point", "coordinates": [-123.08766414109179, 49.266507746238716]}</t>
  </si>
  <si>
    <t>GN0731</t>
  </si>
  <si>
    <t>54431</t>
  </si>
  <si>
    <t>{"type": "Point", "coordinates": [-123.14045428898285, 49.26459717951165]}</t>
  </si>
  <si>
    <t>B81535</t>
  </si>
  <si>
    <t>54868</t>
  </si>
  <si>
    <t>{"type": "Point", "coordinates": [-123.13772482473641, 49.264551963113824]}</t>
  </si>
  <si>
    <t>B81425</t>
  </si>
  <si>
    <t>54838</t>
  </si>
  <si>
    <t>B81406</t>
  </si>
  <si>
    <t>54810</t>
  </si>
  <si>
    <t>{"type": "Point", "coordinates": [-123.13672302242753, 49.26442533103787]}</t>
  </si>
  <si>
    <t>B81410</t>
  </si>
  <si>
    <t>54895</t>
  </si>
  <si>
    <t>{"type": "Point", "coordinates": [-123.13729758402688, 49.264434994201814]}</t>
  </si>
  <si>
    <t>B81420</t>
  </si>
  <si>
    <t>54839</t>
  </si>
  <si>
    <t>{"type": "Point", "coordinates": [-123.13764603494236, 49.264441775776994]}</t>
  </si>
  <si>
    <t>B81426</t>
  </si>
  <si>
    <t>53510</t>
  </si>
  <si>
    <t>{"type": "Point", "coordinates": [-123.12834398057194, 49.26333284065728]}</t>
  </si>
  <si>
    <t>301028</t>
  </si>
  <si>
    <t>63787</t>
  </si>
  <si>
    <t>{"type": "Point", "coordinates": [-123.11924581910313, 49.28710306413535]}</t>
  </si>
  <si>
    <t>081030</t>
  </si>
  <si>
    <t>57596</t>
  </si>
  <si>
    <t>{"type": "Point", "coordinates": [-123.1474729882344, 49.27165464140941]}</t>
  </si>
  <si>
    <t>981821</t>
  </si>
  <si>
    <t>56516</t>
  </si>
  <si>
    <t>{"type": "Point", "coordinates": [-123.1476463476235, 49.27165388030579]}</t>
  </si>
  <si>
    <t>981823</t>
  </si>
  <si>
    <t>53038</t>
  </si>
  <si>
    <t>301030</t>
  </si>
  <si>
    <t>50247</t>
  </si>
  <si>
    <t>{"type": "Point", "coordinates": [-123.06941032446227, 49.27535499871559]}</t>
  </si>
  <si>
    <t>6C1010</t>
  </si>
  <si>
    <t>52277</t>
  </si>
  <si>
    <t>{"type": "Point", "coordinates": [-123.14339920099823, 49.26585835991557]}</t>
  </si>
  <si>
    <t>902209</t>
  </si>
  <si>
    <t>52213</t>
  </si>
  <si>
    <t>{"type": "Point", "coordinates": [-123.06969674150098, 49.27108634796253]}</t>
  </si>
  <si>
    <t>6C1507</t>
  </si>
  <si>
    <t>53563</t>
  </si>
  <si>
    <t>{"type": "Point", "coordinates": [-123.15743259818758, 49.26788607687754]}</t>
  </si>
  <si>
    <t>962006</t>
  </si>
  <si>
    <t>54113</t>
  </si>
  <si>
    <t>{"type": "Point", "coordinates": [-123.15520756909467, 49.26851459546476]}</t>
  </si>
  <si>
    <t>951911</t>
  </si>
  <si>
    <t>54821</t>
  </si>
  <si>
    <t>{"type": "Point", "coordinates": [-123.06902775795032, 49.27488898038241]}</t>
  </si>
  <si>
    <t>2C1707</t>
  </si>
  <si>
    <t>61092</t>
  </si>
  <si>
    <t>{"type": "Point", "coordinates": [-123.10494830868235, 49.28266621230152]}</t>
  </si>
  <si>
    <t>040007</t>
  </si>
  <si>
    <t>61886</t>
  </si>
  <si>
    <t>{"type": "Point", "coordinates": [-123.11842067025006, 49.2870181167615]}</t>
  </si>
  <si>
    <t>081007</t>
  </si>
  <si>
    <t>62354</t>
  </si>
  <si>
    <t>{"type": "Point", "coordinates": [-123.11905139771477, 49.28720271519909]}</t>
  </si>
  <si>
    <t>081021</t>
  </si>
  <si>
    <t>53199</t>
  </si>
  <si>
    <t>{"type": "Point", "coordinates": [-123.13363442493154, 49.26376662752152]}</t>
  </si>
  <si>
    <t>872414</t>
  </si>
  <si>
    <t>51643</t>
  </si>
  <si>
    <t>{"type": "Point", "coordinates": [-123.13379654228982, 49.26394418519169]}</t>
  </si>
  <si>
    <t>872411</t>
  </si>
  <si>
    <t>63414</t>
  </si>
  <si>
    <t>{"type": "Point", "coordinates": [-123.10263117078446, 49.28228110519471]}</t>
  </si>
  <si>
    <t>050022</t>
  </si>
  <si>
    <t>52388</t>
  </si>
  <si>
    <t>{"type": "Point", "coordinates": [-123.14339703862511, 49.26596594524204]}</t>
  </si>
  <si>
    <t>902205</t>
  </si>
  <si>
    <t>54640</t>
  </si>
  <si>
    <t>{"type": "Point", "coordinates": [-123.14345040009796, 49.264269293296245]}</t>
  </si>
  <si>
    <t>902407</t>
  </si>
  <si>
    <t>50283</t>
  </si>
  <si>
    <t>{"type": "Point", "coordinates": [-123.06963273473322, 49.27450319160127]}</t>
  </si>
  <si>
    <t>6C1105</t>
  </si>
  <si>
    <t>50504</t>
  </si>
  <si>
    <t>{"type": "Point", "coordinates": [-123.06963861499922, 49.27415874432229]}</t>
  </si>
  <si>
    <t>6C1119</t>
  </si>
  <si>
    <t>51163</t>
  </si>
  <si>
    <t>{"type": "Point", "coordinates": [-123.06950724658716, 49.27029614440079]}</t>
  </si>
  <si>
    <t>6C1602</t>
  </si>
  <si>
    <t>64975</t>
  </si>
  <si>
    <t>{"type": "Point", "coordinates": [-123.1211257955754, 49.287653736056114]}</t>
  </si>
  <si>
    <t>081112</t>
  </si>
  <si>
    <t>61858</t>
  </si>
  <si>
    <t>{"type": "Point", "coordinates": [-123.12145005110101, 49.28774879847762]}</t>
  </si>
  <si>
    <t>081118</t>
  </si>
  <si>
    <t>62423</t>
  </si>
  <si>
    <t>{"type": "Point", "coordinates": [-123.12177661809442, 49.28784385755214]}</t>
  </si>
  <si>
    <t>081128</t>
  </si>
  <si>
    <t>60329</t>
  </si>
  <si>
    <t>{"type": "Point", "coordinates": [-123.12078164649368, 49.27547813264105]}</t>
  </si>
  <si>
    <t>291105</t>
  </si>
  <si>
    <t>64671</t>
  </si>
  <si>
    <t>{"type": "Point", "coordinates": [-123.1037247137573, 49.28244822162173]}</t>
  </si>
  <si>
    <t>050009</t>
  </si>
  <si>
    <t>51715</t>
  </si>
  <si>
    <t>{"type": "Point", "coordinates": [-123.15507562763803, 49.272183023367084]}</t>
  </si>
  <si>
    <t>951509</t>
  </si>
  <si>
    <t>54329</t>
  </si>
  <si>
    <t>{"type": "Point", "coordinates": [-123.0692455979457, 49.27390192502144]}</t>
  </si>
  <si>
    <t>451702</t>
  </si>
  <si>
    <t>51604</t>
  </si>
  <si>
    <t>{"type": "Point", "coordinates": [-123.15510578628849, 49.27136235117546]}</t>
  </si>
  <si>
    <t>951607</t>
  </si>
  <si>
    <t>52783</t>
  </si>
  <si>
    <t>{"type": "Point", "coordinates": [-123.06927308835299, 49.27209226521855]}</t>
  </si>
  <si>
    <t>5C1702</t>
  </si>
  <si>
    <t>56087</t>
  </si>
  <si>
    <t>{"type": "Point", "coordinates": [-123.15045658281436, 49.26350981318447]}</t>
  </si>
  <si>
    <t>922504</t>
  </si>
  <si>
    <t>51548</t>
  </si>
  <si>
    <t>{"type": "Point", "coordinates": [-123.15510185737303, 49.27147720711631]}</t>
  </si>
  <si>
    <t>951603</t>
  </si>
  <si>
    <t>62280</t>
  </si>
  <si>
    <t>{"type": "Point", "coordinates": [-123.12457142192814, 49.2770160100582]}</t>
  </si>
  <si>
    <t>601125</t>
  </si>
  <si>
    <t>60485</t>
  </si>
  <si>
    <t>{"type": "Point", "coordinates": [-123.12845742576575, 49.27704460569667]}</t>
  </si>
  <si>
    <t>621233</t>
  </si>
  <si>
    <t>64205</t>
  </si>
  <si>
    <t>{"type": "Point", "coordinates": [-123.13209077592056, 49.28105100270412]}</t>
  </si>
  <si>
    <t>161115</t>
  </si>
  <si>
    <t>66162</t>
  </si>
  <si>
    <t>{"type": "Point", "coordinates": [-123.10694195652898, 49.28280885593482]}</t>
  </si>
  <si>
    <t>540397</t>
  </si>
  <si>
    <t>50072</t>
  </si>
  <si>
    <t>{"type": "Point", "coordinates": [-123.12825185389629, 49.26354614735917]}</t>
  </si>
  <si>
    <t>301029</t>
  </si>
  <si>
    <t>63116</t>
  </si>
  <si>
    <t>161616</t>
  </si>
  <si>
    <t>52572</t>
  </si>
  <si>
    <t>{"type": "Point", "coordinates": [-123.11628827346748, 49.26231764000997]}</t>
  </si>
  <si>
    <t>D00521</t>
  </si>
  <si>
    <t>61955</t>
  </si>
  <si>
    <t>{"type": "Point", "coordinates": [-123.12821683332812, 49.28988542362872]}</t>
  </si>
  <si>
    <t>081415</t>
  </si>
  <si>
    <t>51511</t>
  </si>
  <si>
    <t>{"type": "Point", "coordinates": [-123.13771501970074, 49.25885530798784]}</t>
  </si>
  <si>
    <t>D41426</t>
  </si>
  <si>
    <t>50200</t>
  </si>
  <si>
    <t>{"type": "Point", "coordinates": [-123.13829304355964, 49.25886307306916]}</t>
  </si>
  <si>
    <t>D41436</t>
  </si>
  <si>
    <t>65295</t>
  </si>
  <si>
    <t>{"type": "Point", "coordinates": [-123.12807220356484, 49.277302088735816]}</t>
  </si>
  <si>
    <t>621221</t>
  </si>
  <si>
    <t>59904c</t>
  </si>
  <si>
    <t>{"type": "Point", "coordinates": [-123.09101332982512, 49.27142042909042]}</t>
  </si>
  <si>
    <t>TR0651</t>
  </si>
  <si>
    <t>66237</t>
  </si>
  <si>
    <t>621223</t>
  </si>
  <si>
    <t>66880</t>
  </si>
  <si>
    <t>{"type": "Point", "coordinates": [-123.1287142903031, 49.276882352529384]}</t>
  </si>
  <si>
    <t>621241</t>
  </si>
  <si>
    <t>50150</t>
  </si>
  <si>
    <t>{"type": "Point", "coordinates": [-123.10853732521191, 49.26829865289355]}</t>
  </si>
  <si>
    <t>B30124</t>
  </si>
  <si>
    <t>51660</t>
  </si>
  <si>
    <t>{"type": "Point", "coordinates": [-123.15493029095408, 49.271352314109286]}</t>
  </si>
  <si>
    <t>951610</t>
  </si>
  <si>
    <t>53746</t>
  </si>
  <si>
    <t>{"type": "Point", "coordinates": [-123.15543712290216, 49.268259470824624]}</t>
  </si>
  <si>
    <t>B42201</t>
  </si>
  <si>
    <t>54655</t>
  </si>
  <si>
    <t>{"type": "Point", "coordinates": [-123.15759910529154, 49.267973661045914]}</t>
  </si>
  <si>
    <t>962001</t>
  </si>
  <si>
    <t>52763</t>
  </si>
  <si>
    <t>{"type": "Point", "coordinates": [-123.15613917718679, 49.268271036564286]}</t>
  </si>
  <si>
    <t>B42217</t>
  </si>
  <si>
    <t>52353</t>
  </si>
  <si>
    <t>{"type": "Point", "coordinates": [-123.13392994190187, 49.26437849910939]}</t>
  </si>
  <si>
    <t>B81302</t>
  </si>
  <si>
    <t>54346</t>
  </si>
  <si>
    <t>{"type": "Point", "coordinates": [-123.06920371707398, 49.27398604612966]}</t>
  </si>
  <si>
    <t>451703</t>
  </si>
  <si>
    <t>50889</t>
  </si>
  <si>
    <t>{"type": "Point", "coordinates": [-123.06915395688088, 49.27390166507256]}</t>
  </si>
  <si>
    <t>451704</t>
  </si>
  <si>
    <t>51266</t>
  </si>
  <si>
    <t>{"type": "Point", "coordinates": [-123.14087246151524, 49.27002795533867]}</t>
  </si>
  <si>
    <t>891715</t>
  </si>
  <si>
    <t>52187</t>
  </si>
  <si>
    <t>{"type": "Point", "coordinates": [-123.06942623797637, 49.27447854311169]}</t>
  </si>
  <si>
    <t>6C1110</t>
  </si>
  <si>
    <t>53819</t>
  </si>
  <si>
    <t>{"type": "Point", "coordinates": [-123.13463291830384, 49.26439242525586]}</t>
  </si>
  <si>
    <t>B81316</t>
  </si>
  <si>
    <t>54169</t>
  </si>
  <si>
    <t>{"type": "Point", "coordinates": [-123.15632120979053, 49.268273920761935]}</t>
  </si>
  <si>
    <t>B42223</t>
  </si>
  <si>
    <t>54712</t>
  </si>
  <si>
    <t>{"type": "Point", "coordinates": [-123.15539014177996, 49.26808954270077]}</t>
  </si>
  <si>
    <t>B42202</t>
  </si>
  <si>
    <t>50280</t>
  </si>
  <si>
    <t>{"type": "Point", "coordinates": [-123.06963689467946, 49.274274603381585]}</t>
  </si>
  <si>
    <t>6C1115</t>
  </si>
  <si>
    <t>51230</t>
  </si>
  <si>
    <t>{"type": "Point", "coordinates": [-123.14457640006114, 49.268841231085965]}</t>
  </si>
  <si>
    <t>B31724</t>
  </si>
  <si>
    <t>52836</t>
  </si>
  <si>
    <t>{"type": "Point", "coordinates": [-123.11002606815194, 49.26652025202942]}</t>
  </si>
  <si>
    <t>B50210</t>
  </si>
  <si>
    <t>50333</t>
  </si>
  <si>
    <t>{"type": "Point", "coordinates": [-123.06970151494521, 49.270864298740044]}</t>
  </si>
  <si>
    <t>6C1509</t>
  </si>
  <si>
    <t>50284</t>
  </si>
  <si>
    <t>{"type": "Point", "coordinates": [-123.06965082925525, 49.27355793931562]}</t>
  </si>
  <si>
    <t>6C1209</t>
  </si>
  <si>
    <t>67602</t>
  </si>
  <si>
    <t>{"type": "Point", "coordinates": [-123.09776932309833, 49.278603252406285]}</t>
  </si>
  <si>
    <t>420233</t>
  </si>
  <si>
    <t>67598</t>
  </si>
  <si>
    <t>420243</t>
  </si>
  <si>
    <t>64947</t>
  </si>
  <si>
    <t>{"type": "Point", "coordinates": [-123.12161328666532, 49.28779647210355]}</t>
  </si>
  <si>
    <t>081122</t>
  </si>
  <si>
    <t>57451</t>
  </si>
  <si>
    <t>{"type": "Point", "coordinates": [-123.13967764222792, 49.26971314372891]}</t>
  </si>
  <si>
    <t>B21533</t>
  </si>
  <si>
    <t>57403</t>
  </si>
  <si>
    <t>{"type": "Point", "coordinates": [-123.1393464065469, 49.26970184092082]}</t>
  </si>
  <si>
    <t>B21527</t>
  </si>
  <si>
    <t>52366</t>
  </si>
  <si>
    <t>{"type": "Point", "coordinates": [-123.06903240738119, 49.273984574445755]}</t>
  </si>
  <si>
    <t>451707</t>
  </si>
  <si>
    <t>52361</t>
  </si>
  <si>
    <t>{"type": "Point", "coordinates": [-123.14321936220132, 49.26574578311031]}</t>
  </si>
  <si>
    <t>902216</t>
  </si>
  <si>
    <t>50946</t>
  </si>
  <si>
    <t>{"type": "Point", "coordinates": [-123.14638861005808, 49.27130677286465]}</t>
  </si>
  <si>
    <t>941604</t>
  </si>
  <si>
    <t>50919</t>
  </si>
  <si>
    <t>941606</t>
  </si>
  <si>
    <t>51151</t>
  </si>
  <si>
    <t>{"type": "Point", "coordinates": [-123.15507145233666, 49.272280716789126]}</t>
  </si>
  <si>
    <t>951507</t>
  </si>
  <si>
    <t>51639</t>
  </si>
  <si>
    <t>{"type": "Point", "coordinates": [-123.15508940874096, 49.27179923385216]}</t>
  </si>
  <si>
    <t>951519</t>
  </si>
  <si>
    <t>51039</t>
  </si>
  <si>
    <t>{"type": "Point", "coordinates": [-123.15489154873262, 49.27236097934737]}</t>
  </si>
  <si>
    <t>951506</t>
  </si>
  <si>
    <t>54104</t>
  </si>
  <si>
    <t>{"type": "Point", "coordinates": [-123.1460941625771, 49.2645777545412]}</t>
  </si>
  <si>
    <t>B81802</t>
  </si>
  <si>
    <t>64716</t>
  </si>
  <si>
    <t>{"type": "Point", "coordinates": [-123.11927053958323, 49.276474210210175]}</t>
  </si>
  <si>
    <t>291007</t>
  </si>
  <si>
    <t>50478</t>
  </si>
  <si>
    <t>{"type": "Point", "coordinates": [-123.13949438697459, 49.26447059248266]}</t>
  </si>
  <si>
    <t>B81510</t>
  </si>
  <si>
    <t>50018</t>
  </si>
  <si>
    <t>{"type": "Point", "coordinates": [-123.1504410886628, 49.26843195532938]}</t>
  </si>
  <si>
    <t>921919</t>
  </si>
  <si>
    <t>53309</t>
  </si>
  <si>
    <t>{"type": "Point", "coordinates": [-123.1502745099772, 49.26842575852149]}</t>
  </si>
  <si>
    <t>921914</t>
  </si>
  <si>
    <t>50241</t>
  </si>
  <si>
    <t>{"type": "Point", "coordinates": [-123.15027935704269, 49.26831540808905]}</t>
  </si>
  <si>
    <t>921918</t>
  </si>
  <si>
    <t>52276</t>
  </si>
  <si>
    <t>{"type": "Point", "coordinates": [-123.1433925507574, 49.26607740139021]}</t>
  </si>
  <si>
    <t>902201</t>
  </si>
  <si>
    <t>61193</t>
  </si>
  <si>
    <t>{"type": "Point", "coordinates": [-123.0956414351016, 49.2831810964542]}</t>
  </si>
  <si>
    <t>030341</t>
  </si>
  <si>
    <t>52445</t>
  </si>
  <si>
    <t>{"type": "Point", "coordinates": [-123.14298523097246, 49.26620410888306]}</t>
  </si>
  <si>
    <t>B61640</t>
  </si>
  <si>
    <t>50498</t>
  </si>
  <si>
    <t>{"type": "Point", "coordinates": [-123.13846327513676, 49.25886556774926]}</t>
  </si>
  <si>
    <t>D41440</t>
  </si>
  <si>
    <t>61053</t>
  </si>
  <si>
    <t>{"type": "Point", "coordinates": [-123.09712207008296, 49.283083559123874]}</t>
  </si>
  <si>
    <t>030310</t>
  </si>
  <si>
    <t>61250</t>
  </si>
  <si>
    <t>{"type": "Point", "coordinates": [-123.09673612039684, 49.28307653381173]}</t>
  </si>
  <si>
    <t>030318</t>
  </si>
  <si>
    <t>62934</t>
  </si>
  <si>
    <t>{"type": "Point", "coordinates": [-123.09485995134378, 49.2831672494076]}</t>
  </si>
  <si>
    <t>030401</t>
  </si>
  <si>
    <t>62915</t>
  </si>
  <si>
    <t>{"type": "Point", "coordinates": [-123.0946817299391, 49.28316363559301]}</t>
  </si>
  <si>
    <t>030407</t>
  </si>
  <si>
    <t>54056</t>
  </si>
  <si>
    <t>{"type": "Point", "coordinates": [-123.14329737684702, 49.26392199833201]}</t>
  </si>
  <si>
    <t>902414</t>
  </si>
  <si>
    <t>54708</t>
  </si>
  <si>
    <t>{"type": "Point", "coordinates": [-123.14346448143479, 49.26391126657014]}</t>
  </si>
  <si>
    <t>902415</t>
  </si>
  <si>
    <t>52398</t>
  </si>
  <si>
    <t>{"type": "Point", "coordinates": [-123.06909674014267, 49.272090841627126]}</t>
  </si>
  <si>
    <t>5C1708</t>
  </si>
  <si>
    <t>54287</t>
  </si>
  <si>
    <t>{"type": "Point", "coordinates": [-123.10224561751906, 49.262076184956584]}</t>
  </si>
  <si>
    <t>C00113</t>
  </si>
  <si>
    <t>51465</t>
  </si>
  <si>
    <t>{"type": "Point", "coordinates": [-123.12810272117149, 49.26428804853764]}</t>
  </si>
  <si>
    <t>B81028</t>
  </si>
  <si>
    <t>50077</t>
  </si>
  <si>
    <t>{"type": "Point", "coordinates": [-123.06983542151661, 49.27399076633334]}</t>
  </si>
  <si>
    <t>451623</t>
  </si>
  <si>
    <t>54484</t>
  </si>
  <si>
    <t>{"type": "Point", "coordinates": [-123.10128746672936, 49.26635974484923]}</t>
  </si>
  <si>
    <t>A50132</t>
  </si>
  <si>
    <t>52274</t>
  </si>
  <si>
    <t>{"type": "Point", "coordinates": [-123.06942462386056, 49.274582276584745]}</t>
  </si>
  <si>
    <t>6C1106</t>
  </si>
  <si>
    <t>50758</t>
  </si>
  <si>
    <t>{"type": "Point", "coordinates": [-123.09986664732546, 49.265549236617396]}</t>
  </si>
  <si>
    <t>A60215</t>
  </si>
  <si>
    <t>50984</t>
  </si>
  <si>
    <t>{"type": "Point", "coordinates": [-123.10044144047617, 49.26455280743628]}</t>
  </si>
  <si>
    <t>A70204</t>
  </si>
  <si>
    <t>53222</t>
  </si>
  <si>
    <t>{"type": "Point", "coordinates": [-123.14087750781385, 49.26991739820575]}</t>
  </si>
  <si>
    <t>891717</t>
  </si>
  <si>
    <t>51190</t>
  </si>
  <si>
    <t>{"type": "Point", "coordinates": [-123.06940532387944, 49.275573161968424]}</t>
  </si>
  <si>
    <t>6C1002</t>
  </si>
  <si>
    <t>52357</t>
  </si>
  <si>
    <t>6C1108</t>
  </si>
  <si>
    <t>52186</t>
  </si>
  <si>
    <t>{"type": "Point", "coordinates": [-123.06942883599108, 49.2743607945429]}</t>
  </si>
  <si>
    <t>6C1114</t>
  </si>
  <si>
    <t>52075</t>
  </si>
  <si>
    <t>{"type": "Point", "coordinates": [-123.06943031103651, 49.27424614099109]}</t>
  </si>
  <si>
    <t>6C1118</t>
  </si>
  <si>
    <t>51077</t>
  </si>
  <si>
    <t>{"type": "Point", "coordinates": [-123.06947878990854, 49.27174382090439]}</t>
  </si>
  <si>
    <t>6C1410</t>
  </si>
  <si>
    <t>52592</t>
  </si>
  <si>
    <t>962008</t>
  </si>
  <si>
    <t>51716</t>
  </si>
  <si>
    <t>{"type": "Point", "coordinates": [-123.15492431869043, 49.271464483220306]}</t>
  </si>
  <si>
    <t>951604</t>
  </si>
  <si>
    <t>54260</t>
  </si>
  <si>
    <t>{"type": "Point", "coordinates": [-123.15504395981026, 49.26839471119889]}</t>
  </si>
  <si>
    <t>951914</t>
  </si>
  <si>
    <t>53775</t>
  </si>
  <si>
    <t>951909</t>
  </si>
  <si>
    <t>54173</t>
  </si>
  <si>
    <t>{"type": "Point", "coordinates": [-123.15521234253934, 49.26839742655986]}</t>
  </si>
  <si>
    <t>951915</t>
  </si>
  <si>
    <t>50339</t>
  </si>
  <si>
    <t>{"type": "Point", "coordinates": [-123.06963033814455, 49.274617198052454]}</t>
  </si>
  <si>
    <t>6C1101</t>
  </si>
  <si>
    <t>51216</t>
  </si>
  <si>
    <t>872416</t>
  </si>
  <si>
    <t>54234</t>
  </si>
  <si>
    <t>{"type": "Point", "coordinates": [-123.15589223312058, 49.268096971041636]}</t>
  </si>
  <si>
    <t>B42212</t>
  </si>
  <si>
    <t>50142</t>
  </si>
  <si>
    <t>B81519</t>
  </si>
  <si>
    <t>51670</t>
  </si>
  <si>
    <t>{"type": "Point", "coordinates": [-123.13380809453196, 49.263184166741915]}</t>
  </si>
  <si>
    <t>872505</t>
  </si>
  <si>
    <t>62153</t>
  </si>
  <si>
    <t>{"type": "Point", "coordinates": [-123.12450180593045, 49.28771764774292]}</t>
  </si>
  <si>
    <t>660605</t>
  </si>
  <si>
    <t>54106</t>
  </si>
  <si>
    <t>{"type": "Point", "coordinates": [-123.15561313927957, 49.27165535316277]}</t>
  </si>
  <si>
    <t>982208</t>
  </si>
  <si>
    <t>51573</t>
  </si>
  <si>
    <t>{"type": "Point", "coordinates": [-123.15511827242517, 49.27103919996333]}</t>
  </si>
  <si>
    <t>951621</t>
  </si>
  <si>
    <t>60902</t>
  </si>
  <si>
    <t>{"type": "Point", "coordinates": [-123.12501134595232, 49.287374381676955]}</t>
  </si>
  <si>
    <t>660615</t>
  </si>
  <si>
    <t>60351</t>
  </si>
  <si>
    <t>{"type": "Point", "coordinates": [-123.12487827577061, 49.287461679757975]}</t>
  </si>
  <si>
    <t>660613</t>
  </si>
  <si>
    <t>60293</t>
  </si>
  <si>
    <t>660611</t>
  </si>
  <si>
    <t>66015</t>
  </si>
  <si>
    <t>PQ0728</t>
  </si>
  <si>
    <t>66030</t>
  </si>
  <si>
    <t>{"type": "Point", "coordinates": [-123.10777049275511, 49.27744151668165]}</t>
  </si>
  <si>
    <t>PQ0737</t>
  </si>
  <si>
    <t>53639</t>
  </si>
  <si>
    <t>{"type": "Point", "coordinates": [-123.13821726973032, 49.26266966760373]}</t>
  </si>
  <si>
    <t>D01435</t>
  </si>
  <si>
    <t>50744</t>
  </si>
  <si>
    <t>D01431</t>
  </si>
  <si>
    <t>56509</t>
  </si>
  <si>
    <t>{"type": "Point", "coordinates": [-123.18728854800088, 49.26357791908976]}</t>
  </si>
  <si>
    <t>D03727</t>
  </si>
  <si>
    <t>50890</t>
  </si>
  <si>
    <t>{"type": "Point", "coordinates": [-123.06920087204395, 49.27489067587251]}</t>
  </si>
  <si>
    <t>2C1701</t>
  </si>
  <si>
    <t>51277</t>
  </si>
  <si>
    <t>2C1705</t>
  </si>
  <si>
    <t>54210</t>
  </si>
  <si>
    <t>{"type": "Point", "coordinates": [-123.06892532716529, 49.27208945979866]}</t>
  </si>
  <si>
    <t>5C1710</t>
  </si>
  <si>
    <t>56945</t>
  </si>
  <si>
    <t>{"type": "Point", "coordinates": [-123.15063040326719, 49.263344794484354]}</t>
  </si>
  <si>
    <t>922509</t>
  </si>
  <si>
    <t>56070</t>
  </si>
  <si>
    <t>{"type": "Point", "coordinates": [-123.1504602134796, 49.26340652547256]}</t>
  </si>
  <si>
    <t>922510</t>
  </si>
  <si>
    <t>57279</t>
  </si>
  <si>
    <t>{"type": "Point", "coordinates": [-123.1550817412509, 49.27201516481799]}</t>
  </si>
  <si>
    <t>951513</t>
  </si>
  <si>
    <t>53157</t>
  </si>
  <si>
    <t>{"type": "Point", "coordinates": [-123.06986545968165, 49.272189848200185]}</t>
  </si>
  <si>
    <t>5C1639</t>
  </si>
  <si>
    <t>51961</t>
  </si>
  <si>
    <t>{"type": "Point", "coordinates": [-123.06916776563382, 49.272175659766916]}</t>
  </si>
  <si>
    <t>5C1703</t>
  </si>
  <si>
    <t>51535</t>
  </si>
  <si>
    <t>{"type": "Point", "coordinates": [-123.06961998493516, 49.275104752425534]}</t>
  </si>
  <si>
    <t>6C1019</t>
  </si>
  <si>
    <t>51744</t>
  </si>
  <si>
    <t>{"type": "Point", "coordinates": [-123.12727884018683, 49.26330351617197]}</t>
  </si>
  <si>
    <t>301004</t>
  </si>
  <si>
    <t>54501</t>
  </si>
  <si>
    <t>{"type": "Point", "coordinates": [-123.1132330949287, 49.26669945036633]}</t>
  </si>
  <si>
    <t>B50407</t>
  </si>
  <si>
    <t>52135</t>
  </si>
  <si>
    <t>{"type": "Point", "coordinates": [-123.12780842743747, 49.26331277232445]}</t>
  </si>
  <si>
    <t>301016</t>
  </si>
  <si>
    <t>56319</t>
  </si>
  <si>
    <t>{"type": "Point", "coordinates": [-123.0546865855585, 49.2809728131768]}</t>
  </si>
  <si>
    <t>Hastings-Sunrise</t>
  </si>
  <si>
    <t>KL0401</t>
  </si>
  <si>
    <t>51179</t>
  </si>
  <si>
    <t>{"type": "Point", "coordinates": [-123.1550849161624, 49.271905329219756]}</t>
  </si>
  <si>
    <t>951517</t>
  </si>
  <si>
    <t>59831G</t>
  </si>
  <si>
    <t>{"type": "Point", "coordinates": [-123.08267448577512, 49.265366092225264]}</t>
  </si>
  <si>
    <t>GN1020</t>
  </si>
  <si>
    <t>59831k</t>
  </si>
  <si>
    <t>{"type": "Point", "coordinates": [-123.08416419909543, 49.26565167577889]}</t>
  </si>
  <si>
    <t>GN0830</t>
  </si>
  <si>
    <t>56277</t>
  </si>
  <si>
    <t>982210</t>
  </si>
  <si>
    <t>59966</t>
  </si>
  <si>
    <t>{"type": "Point", "coordinates": [-123.09229146404267, 49.26802992651233]}</t>
  </si>
  <si>
    <t>A10523</t>
  </si>
  <si>
    <t>64749</t>
  </si>
  <si>
    <t>{"type": "Point", "coordinates": [-123.12402326119081, 49.281248761135025]}</t>
  </si>
  <si>
    <t>630913</t>
  </si>
  <si>
    <t>60196</t>
  </si>
  <si>
    <t>630915</t>
  </si>
  <si>
    <t>65781</t>
  </si>
  <si>
    <t>{"type": "Point", "coordinates": [-123.12073041317495, 49.279383715615]}</t>
  </si>
  <si>
    <t>600908</t>
  </si>
  <si>
    <t>64027</t>
  </si>
  <si>
    <t>{"type": "Point", "coordinates": [-123.12775378203588, 49.28943976724136]}</t>
  </si>
  <si>
    <t>680603</t>
  </si>
  <si>
    <t>53200</t>
  </si>
  <si>
    <t>{"type": "Point", "coordinates": [-123.12906591602356, 49.263692393462016]}</t>
  </si>
  <si>
    <t>852419</t>
  </si>
  <si>
    <t>53720</t>
  </si>
  <si>
    <t>{"type": "Point", "coordinates": [-123.11633821857892, 49.263135514981656]}</t>
  </si>
  <si>
    <t>300526</t>
  </si>
  <si>
    <t>54122</t>
  </si>
  <si>
    <t>{"type": "Point", "coordinates": [-123.11685198697359, 49.263152681100685]}</t>
  </si>
  <si>
    <t>300538</t>
  </si>
  <si>
    <t>65034</t>
  </si>
  <si>
    <t>{"type": "Point", "coordinates": [-123.1240925920944, 49.277332921942346]}</t>
  </si>
  <si>
    <t>601107</t>
  </si>
  <si>
    <t>52837</t>
  </si>
  <si>
    <t>{"type": "Point", "coordinates": [-123.11194804828315, 49.26655569093733]}</t>
  </si>
  <si>
    <t>B50324</t>
  </si>
  <si>
    <t>56094</t>
  </si>
  <si>
    <t>{"type": "Point", "coordinates": [-123.1468429212096, 49.263620785734375]}</t>
  </si>
  <si>
    <t>301818</t>
  </si>
  <si>
    <t>56076</t>
  </si>
  <si>
    <t>{"type": "Point", "coordinates": [-123.1466661424734, 49.26361772701993]}</t>
  </si>
  <si>
    <t>301816</t>
  </si>
  <si>
    <t>56059</t>
  </si>
  <si>
    <t>{"type": "Point", "coordinates": [-123.14648855589064, 49.263615703508165]}</t>
  </si>
  <si>
    <t>301810</t>
  </si>
  <si>
    <t>56092</t>
  </si>
  <si>
    <t>{"type": "Point", "coordinates": [-123.1463017569992, 49.26361252201173]}</t>
  </si>
  <si>
    <t>301808</t>
  </si>
  <si>
    <t>56040</t>
  </si>
  <si>
    <t>{"type": "Point", "coordinates": [-123.14847951966605, 49.26384916937503]}</t>
  </si>
  <si>
    <t>301903</t>
  </si>
  <si>
    <t>56041</t>
  </si>
  <si>
    <t>{"type": "Point", "coordinates": [-123.14883340678624, 49.263854578934]}</t>
  </si>
  <si>
    <t>301911</t>
  </si>
  <si>
    <t>52744</t>
  </si>
  <si>
    <t>{"type": "Point", "coordinates": [-123.11976773941423, 49.26400815300467]}</t>
  </si>
  <si>
    <t>812404</t>
  </si>
  <si>
    <t>63502</t>
  </si>
  <si>
    <t>{"type": "Point", "coordinates": [-123.12922405553438, 49.2816046951939]}</t>
  </si>
  <si>
    <t>651026</t>
  </si>
  <si>
    <t>65809</t>
  </si>
  <si>
    <t>{"type": "Point", "coordinates": [-123.10072079939435, 49.28397555219734]}</t>
  </si>
  <si>
    <t>010130</t>
  </si>
  <si>
    <t>65355</t>
  </si>
  <si>
    <t>010132</t>
  </si>
  <si>
    <t>50977</t>
  </si>
  <si>
    <t>{"type": "Point", "coordinates": [-123.10831514393604, 49.263178216298265]}</t>
  </si>
  <si>
    <t>300129</t>
  </si>
  <si>
    <t>52682</t>
  </si>
  <si>
    <t>{"type": "Point", "coordinates": [-123.11788973987386, 49.263176678559205]}</t>
  </si>
  <si>
    <t>300606</t>
  </si>
  <si>
    <t>54089</t>
  </si>
  <si>
    <t>{"type": "Point", "coordinates": [-123.11858139498403, 49.263189913341435]}</t>
  </si>
  <si>
    <t>300620</t>
  </si>
  <si>
    <t>66016</t>
  </si>
  <si>
    <t>{"type": "Point", "coordinates": [-123.12725767137718, 49.28976010180949]}</t>
  </si>
  <si>
    <t>680507</t>
  </si>
  <si>
    <t>62304</t>
  </si>
  <si>
    <t>{"type": "Point", "coordinates": [-123.13098089062788, 49.289901897178076]}</t>
  </si>
  <si>
    <t>201528</t>
  </si>
  <si>
    <t>64882</t>
  </si>
  <si>
    <t>{"type": "Point", "coordinates": [-123.10972797777222, 49.27828704769643]}</t>
  </si>
  <si>
    <t>280625</t>
  </si>
  <si>
    <t>53527</t>
  </si>
  <si>
    <t>{"type": "Point", "coordinates": [-123.13844601150782, 49.263124551299214]}</t>
  </si>
  <si>
    <t>612510</t>
  </si>
  <si>
    <t>53297</t>
  </si>
  <si>
    <t>{"type": "Point", "coordinates": [-123.13849153384542, 49.26190672531102]}</t>
  </si>
  <si>
    <t>612622</t>
  </si>
  <si>
    <t>66499</t>
  </si>
  <si>
    <t>620641</t>
  </si>
  <si>
    <t>67932</t>
  </si>
  <si>
    <t>620625</t>
  </si>
  <si>
    <t>63478</t>
  </si>
  <si>
    <t>{"type": "Point", "coordinates": [-123.11420947722976, 49.28628918630255]}</t>
  </si>
  <si>
    <t>620308</t>
  </si>
  <si>
    <t>54123</t>
  </si>
  <si>
    <t>{"type": "Point", "coordinates": [-123.11762150964174, 49.26175723820959]}</t>
  </si>
  <si>
    <t>802615</t>
  </si>
  <si>
    <t>57473</t>
  </si>
  <si>
    <t>{"type": "Point", "coordinates": [-123.16152494773465, 49.23473954303825]}</t>
  </si>
  <si>
    <t>K12497</t>
  </si>
  <si>
    <t>50591</t>
  </si>
  <si>
    <t>{"type": "Point", "coordinates": [-123.11978011254021, 49.26355505163566]}</t>
  </si>
  <si>
    <t>812416</t>
  </si>
  <si>
    <t>52543</t>
  </si>
  <si>
    <t>812418</t>
  </si>
  <si>
    <t>$9.00</t>
  </si>
  <si>
    <t>62783</t>
  </si>
  <si>
    <t>{"type": "Point", "coordinates": [-123.11874043760909, 49.284744169022304]}</t>
  </si>
  <si>
    <t>630603</t>
  </si>
  <si>
    <t>54427</t>
  </si>
  <si>
    <t>{"type": "Point", "coordinates": [-123.10247500873695, 49.26285970718473]}</t>
  </si>
  <si>
    <t>310106</t>
  </si>
  <si>
    <t>61237</t>
  </si>
  <si>
    <t>{"type": "Point", "coordinates": [-123.12428243316779, 49.28107653082261]}</t>
  </si>
  <si>
    <t>630921</t>
  </si>
  <si>
    <t>60166</t>
  </si>
  <si>
    <t>{"type": "Point", "coordinates": [-123.12569022043328, 49.27996430119912]}</t>
  </si>
  <si>
    <t>631022</t>
  </si>
  <si>
    <t>62668</t>
  </si>
  <si>
    <t>{"type": "Point", "coordinates": [-123.12581367524783, 49.27988363298654]}</t>
  </si>
  <si>
    <t>631032</t>
  </si>
  <si>
    <t>61852</t>
  </si>
  <si>
    <t>{"type": "Point", "coordinates": [-123.1262931083493, 49.279566101783004]}</t>
  </si>
  <si>
    <t>631040</t>
  </si>
  <si>
    <t>64602</t>
  </si>
  <si>
    <t>{"type": "Point", "coordinates": [-123.12685023314852, 49.27920126759473]}</t>
  </si>
  <si>
    <t>631106</t>
  </si>
  <si>
    <t>61121</t>
  </si>
  <si>
    <t>{"type": "Point", "coordinates": [-123.12697387194012, 49.27911876291158]}</t>
  </si>
  <si>
    <t>631110</t>
  </si>
  <si>
    <t>64581</t>
  </si>
  <si>
    <t>{"type": "Point", "coordinates": [-123.12760709742822, 49.278699555462]}</t>
  </si>
  <si>
    <t>631132</t>
  </si>
  <si>
    <t>61208</t>
  </si>
  <si>
    <t>631235</t>
  </si>
  <si>
    <t>64551</t>
  </si>
  <si>
    <t>{"type": "Point", "coordinates": [-123.12499152371801, 49.2817194789797]}</t>
  </si>
  <si>
    <t>640918</t>
  </si>
  <si>
    <t>62873</t>
  </si>
  <si>
    <t>{"type": "Point", "coordinates": [-123.1284309734801, 49.28230215700773]}</t>
  </si>
  <si>
    <t>651007</t>
  </si>
  <si>
    <t>52465</t>
  </si>
  <si>
    <t>{"type": "Point", "coordinates": [-123.12990184917292, 49.2633720188515]}</t>
  </si>
  <si>
    <t>301116</t>
  </si>
  <si>
    <t>52982</t>
  </si>
  <si>
    <t>300123</t>
  </si>
  <si>
    <t>50736</t>
  </si>
  <si>
    <t>{"type": "Point", "coordinates": [-123.14219235402618, 49.263748766556134]}</t>
  </si>
  <si>
    <t>301623</t>
  </si>
  <si>
    <t>53178</t>
  </si>
  <si>
    <t>{"type": "Point", "coordinates": [-123.12532222912317, 49.26148243412338]}</t>
  </si>
  <si>
    <t>832630</t>
  </si>
  <si>
    <t>54250</t>
  </si>
  <si>
    <t>{"type": "Point", "coordinates": [-123.14142055375355, 49.26373568128523]}</t>
  </si>
  <si>
    <t>301601</t>
  </si>
  <si>
    <t>60450</t>
  </si>
  <si>
    <t>{"type": "Point", "coordinates": [-123.11984461049485, 49.27869334896443]}</t>
  </si>
  <si>
    <t>590910</t>
  </si>
  <si>
    <t>53783</t>
  </si>
  <si>
    <t>812512</t>
  </si>
  <si>
    <t>64910</t>
  </si>
  <si>
    <t>{"type": "Point", "coordinates": [-123.10986040351285, 49.27821817168149]}</t>
  </si>
  <si>
    <t>280631</t>
  </si>
  <si>
    <t>60487</t>
  </si>
  <si>
    <t>{"type": "Point", "coordinates": [-123.11529056754179, 49.27547463882799]}</t>
  </si>
  <si>
    <t>280909</t>
  </si>
  <si>
    <t>65907</t>
  </si>
  <si>
    <t>{"type": "Point", "coordinates": [-123.12400241150108, 49.273738919370714]}</t>
  </si>
  <si>
    <t>170207</t>
  </si>
  <si>
    <t>60637</t>
  </si>
  <si>
    <t>{"type": "Point", "coordinates": [-123.11849309459954, 49.279774902263014]}</t>
  </si>
  <si>
    <t>590809</t>
  </si>
  <si>
    <t>60182</t>
  </si>
  <si>
    <t>{"type": "Point", "coordinates": [-123.11885438174221, 49.279535286370205]}</t>
  </si>
  <si>
    <t>590821</t>
  </si>
  <si>
    <t>56793</t>
  </si>
  <si>
    <t>{"type": "Point", "coordinates": [-123.14555003138231, 49.265840054825524]}</t>
  </si>
  <si>
    <t>642214</t>
  </si>
  <si>
    <t>52893</t>
  </si>
  <si>
    <t>{"type": "Point", "coordinates": [-123.11279066945654, 49.26357588477625]}</t>
  </si>
  <si>
    <t>792406</t>
  </si>
  <si>
    <t>62092</t>
  </si>
  <si>
    <t>{"type": "Point", "coordinates": [-123.09764307679664, 49.27769537640232]}</t>
  </si>
  <si>
    <t>430235</t>
  </si>
  <si>
    <t>63085</t>
  </si>
  <si>
    <t>{"type": "Point", "coordinates": [-123.09746722741458, 49.27769252947086]}</t>
  </si>
  <si>
    <t>430239</t>
  </si>
  <si>
    <t>63360</t>
  </si>
  <si>
    <t>{"type": "Point", "coordinates": [-123.13029427951854, 49.28089802843842]}</t>
  </si>
  <si>
    <t>651122</t>
  </si>
  <si>
    <t>61766</t>
  </si>
  <si>
    <t>{"type": "Point", "coordinates": [-123.11655625300666, 49.282322813729614]}</t>
  </si>
  <si>
    <t>600625</t>
  </si>
  <si>
    <t>52889</t>
  </si>
  <si>
    <t>{"type": "Point", "coordinates": [-123.1116111883835, 49.26654943233902]}</t>
  </si>
  <si>
    <t>B50316</t>
  </si>
  <si>
    <t>61241</t>
  </si>
  <si>
    <t>{"type": "Point", "coordinates": [-123.13059235722463, 49.28008197297545]}</t>
  </si>
  <si>
    <t>161035</t>
  </si>
  <si>
    <t>60326</t>
  </si>
  <si>
    <t>{"type": "Point", "coordinates": [-123.12999930777339, 49.279698160652636]}</t>
  </si>
  <si>
    <t>161017</t>
  </si>
  <si>
    <t>64586</t>
  </si>
  <si>
    <t>{"type": "Point", "coordinates": [-123.12016355851638, 49.2764761634354]}</t>
  </si>
  <si>
    <t>571016</t>
  </si>
  <si>
    <t>50415</t>
  </si>
  <si>
    <t>{"type": "Point", "coordinates": [-123.11346331040708, 49.263291211534735]}</t>
  </si>
  <si>
    <t>300409</t>
  </si>
  <si>
    <t>51784</t>
  </si>
  <si>
    <t>{"type": "Point", "coordinates": [-123.11380185221545, 49.26329726518012]}</t>
  </si>
  <si>
    <t>300417</t>
  </si>
  <si>
    <t>65151</t>
  </si>
  <si>
    <t>{"type": "Point", "coordinates": [-123.11022097187293, 49.27928346958006]}</t>
  </si>
  <si>
    <t>270604</t>
  </si>
  <si>
    <t>51171</t>
  </si>
  <si>
    <t>{"type": "Point", "coordinates": [-123.13325427645879, 49.263603866532335]}</t>
  </si>
  <si>
    <t>301239</t>
  </si>
  <si>
    <t>51756</t>
  </si>
  <si>
    <t>{"type": "Point", "coordinates": [-123.13274614231679, 49.263595321316195]}</t>
  </si>
  <si>
    <t>301229</t>
  </si>
  <si>
    <t>57076</t>
  </si>
  <si>
    <t>{"type": "Point", "coordinates": [-123.10446636120379, 49.26290849490713]}</t>
  </si>
  <si>
    <t>310012</t>
  </si>
  <si>
    <t>54310</t>
  </si>
  <si>
    <t>{"type": "Point", "coordinates": [-123.11736016250481, 49.26317597635238]}</t>
  </si>
  <si>
    <t>300598</t>
  </si>
  <si>
    <t>56295</t>
  </si>
  <si>
    <t>{"type": "Point", "coordinates": [-123.14325540454044, 49.26358628626526]}</t>
  </si>
  <si>
    <t>301698</t>
  </si>
  <si>
    <t>64903</t>
  </si>
  <si>
    <t>{"type": "Point", "coordinates": [-123.12290242195228, 49.276670763048074]}</t>
  </si>
  <si>
    <t>591106</t>
  </si>
  <si>
    <t>60523</t>
  </si>
  <si>
    <t>{"type": "Point", "coordinates": [-123.12302714603027, 49.27658782063323]}</t>
  </si>
  <si>
    <t>591112</t>
  </si>
  <si>
    <t>60665</t>
  </si>
  <si>
    <t>{"type": "Point", "coordinates": [-123.12327276766729, 49.276426140230285]}</t>
  </si>
  <si>
    <t>591118</t>
  </si>
  <si>
    <t>57433</t>
  </si>
  <si>
    <t>{"type": "Point", "coordinates": [-123.10936363931633, 49.26596266568224]}</t>
  </si>
  <si>
    <t>522116</t>
  </si>
  <si>
    <t>64106</t>
  </si>
  <si>
    <t>{"type": "Point", "coordinates": [-123.14092956983592, 49.28676894064601]}</t>
  </si>
  <si>
    <t>161717</t>
  </si>
  <si>
    <t>60551</t>
  </si>
  <si>
    <t>{"type": "Point", "coordinates": [-123.12024344341306, 49.2786171771881]}</t>
  </si>
  <si>
    <t>590919</t>
  </si>
  <si>
    <t>63805</t>
  </si>
  <si>
    <t>{"type": "Point", "coordinates": [-123.11988984049478, 49.2788506817642]}</t>
  </si>
  <si>
    <t>590907</t>
  </si>
  <si>
    <t>65039</t>
  </si>
  <si>
    <t>{"type": "Point", "coordinates": [-123.1293613618661, 49.28885406651891]}</t>
  </si>
  <si>
    <t>201408</t>
  </si>
  <si>
    <t>53441</t>
  </si>
  <si>
    <t>{"type": "Point", "coordinates": [-123.16980091845282, 49.26418109486708]}</t>
  </si>
  <si>
    <t>302831</t>
  </si>
  <si>
    <t>66302</t>
  </si>
  <si>
    <t>{"type": "Point", "coordinates": [-123.11492722394046, 49.27807235168673]}</t>
  </si>
  <si>
    <t>120198</t>
  </si>
  <si>
    <t>62845</t>
  </si>
  <si>
    <t>651005</t>
  </si>
  <si>
    <t>61017</t>
  </si>
  <si>
    <t>{"type": "Point", "coordinates": [-123.12946241706433, 49.281619702197055]}</t>
  </si>
  <si>
    <t>651031</t>
  </si>
  <si>
    <t>61673</t>
  </si>
  <si>
    <t>{"type": "Point", "coordinates": [-123.12957938825183, 49.281542167570116]}</t>
  </si>
  <si>
    <t>651033</t>
  </si>
  <si>
    <t>54129</t>
  </si>
  <si>
    <t>{"type": "Point", "coordinates": [-123.11981213069825, 49.26298454240224]}</t>
  </si>
  <si>
    <t>812504</t>
  </si>
  <si>
    <t>66054</t>
  </si>
  <si>
    <t>{"type": "Point", "coordinates": [-123.12523294533561, 49.28183011014365]}</t>
  </si>
  <si>
    <t>640901</t>
  </si>
  <si>
    <t>66056</t>
  </si>
  <si>
    <t>{"type": "Point", "coordinates": [-123.12544776638029, 49.281687573401506]}</t>
  </si>
  <si>
    <t>640909</t>
  </si>
  <si>
    <t>52328</t>
  </si>
  <si>
    <t>{"type": "Point", "coordinates": [-123.13858188892729, 49.25952162643495]}</t>
  </si>
  <si>
    <t>612908</t>
  </si>
  <si>
    <t>61761</t>
  </si>
  <si>
    <t>{"type": "Point", "coordinates": [-123.12626022580429, 49.285449199591625]}</t>
  </si>
  <si>
    <t>121128</t>
  </si>
  <si>
    <t>65204</t>
  </si>
  <si>
    <t>{"type": "Point", "coordinates": [-123.12339648565347, 49.277621261477684]}</t>
  </si>
  <si>
    <t>601098</t>
  </si>
  <si>
    <t>56220</t>
  </si>
  <si>
    <t>{"type": "Point", "coordinates": [-123.09769667849966, 49.2629003219387]}</t>
  </si>
  <si>
    <t>310323</t>
  </si>
  <si>
    <t>63066</t>
  </si>
  <si>
    <t>{"type": "Point", "coordinates": [-123.11565541952302, 49.28145850870669]}</t>
  </si>
  <si>
    <t>590634</t>
  </si>
  <si>
    <t>66802</t>
  </si>
  <si>
    <t>{"type": "Point", "coordinates": [-123.11364478369914, 49.2802528468581]}</t>
  </si>
  <si>
    <t>570634</t>
  </si>
  <si>
    <t>66837</t>
  </si>
  <si>
    <t>{"type": "Point", "coordinates": [-123.11358171616592, 49.280294871383795]}</t>
  </si>
  <si>
    <t>570632</t>
  </si>
  <si>
    <t>52029</t>
  </si>
  <si>
    <t>{"type": "Point", "coordinates": [-123.06959692503716, 49.276322750447015]}</t>
  </si>
  <si>
    <t>6C0905</t>
  </si>
  <si>
    <t>65375</t>
  </si>
  <si>
    <t>{"type": "Point", "coordinates": [-123.12562814341109, 49.28227575203859]}</t>
  </si>
  <si>
    <t>231016</t>
  </si>
  <si>
    <t>66338</t>
  </si>
  <si>
    <t>{"type": "Point", "coordinates": [-123.10028712162145, 49.27955770518239]}</t>
  </si>
  <si>
    <t>410135</t>
  </si>
  <si>
    <t>66458</t>
  </si>
  <si>
    <t>{"type": "Point", "coordinates": [-123.100093087035, 49.27955378061609]}</t>
  </si>
  <si>
    <t>410137</t>
  </si>
  <si>
    <t>56225</t>
  </si>
  <si>
    <t>{"type": "Point", "coordinates": [-123.09709792723294, 49.26303895706217]}</t>
  </si>
  <si>
    <t>9B2417</t>
  </si>
  <si>
    <t>66114</t>
  </si>
  <si>
    <t>{"type": "Point", "coordinates": [-123.11077184761307, 49.28232626381263]}</t>
  </si>
  <si>
    <t>570419</t>
  </si>
  <si>
    <t>65565</t>
  </si>
  <si>
    <t>{"type": "Point", "coordinates": [-123.11345409275896, 49.284189440717476]}</t>
  </si>
  <si>
    <t>600420</t>
  </si>
  <si>
    <t>65803</t>
  </si>
  <si>
    <t>{"type": "Point", "coordinates": [-123.11979760487417, 49.28277523939509]}</t>
  </si>
  <si>
    <t>620715</t>
  </si>
  <si>
    <t>65772</t>
  </si>
  <si>
    <t>{"type": "Point", "coordinates": [-123.12906737667545, 49.27699912097391]}</t>
  </si>
  <si>
    <t>170807</t>
  </si>
  <si>
    <t>63624</t>
  </si>
  <si>
    <t>{"type": "Point", "coordinates": [-123.13240246559431, 49.290809499438325]}</t>
  </si>
  <si>
    <t>201620</t>
  </si>
  <si>
    <t>62483</t>
  </si>
  <si>
    <t>{"type": "Point", "coordinates": [-123.13203725935908, 49.29076710031998]}</t>
  </si>
  <si>
    <t>201637</t>
  </si>
  <si>
    <t>64277</t>
  </si>
  <si>
    <t>{"type": "Point", "coordinates": [-123.13190914622294, 49.290489556895345]}</t>
  </si>
  <si>
    <t>201602</t>
  </si>
  <si>
    <t>64677</t>
  </si>
  <si>
    <t>{"type": "Point", "coordinates": [-123.12276096067112, 49.2729292115454]}</t>
  </si>
  <si>
    <t>170131</t>
  </si>
  <si>
    <t>63760</t>
  </si>
  <si>
    <t>{"type": "Point", "coordinates": [-123.13045574769652, 49.279817093257115]}</t>
  </si>
  <si>
    <t>161032</t>
  </si>
  <si>
    <t>64152</t>
  </si>
  <si>
    <t>{"type": "Point", "coordinates": [-123.13071646040987, 49.27998422593686]}</t>
  </si>
  <si>
    <t>161040</t>
  </si>
  <si>
    <t>62362</t>
  </si>
  <si>
    <t>{"type": "Point", "coordinates": [-123.12650779658226, 49.27534507414264]}</t>
  </si>
  <si>
    <t>170513</t>
  </si>
  <si>
    <t>62418</t>
  </si>
  <si>
    <t>{"type": "Point", "coordinates": [-123.12649446514979, 49.27517998204923]}</t>
  </si>
  <si>
    <t>170512</t>
  </si>
  <si>
    <t>54467</t>
  </si>
  <si>
    <t>{"type": "Point", "coordinates": [-123.10730040384773, 49.263154156451016]}</t>
  </si>
  <si>
    <t>300105</t>
  </si>
  <si>
    <t>56564</t>
  </si>
  <si>
    <t>{"type": "Point", "coordinates": [-123.10141607236375, 49.258454094841866]}</t>
  </si>
  <si>
    <t>C40199</t>
  </si>
  <si>
    <t>50497</t>
  </si>
  <si>
    <t>{"type": "Point", "coordinates": [-123.10753272543933, 49.263159733377556]}</t>
  </si>
  <si>
    <t>300197</t>
  </si>
  <si>
    <t>59826</t>
  </si>
  <si>
    <t>{"type": "Point", "coordinates": [-123.05968620551153, 49.28092045161494]}</t>
  </si>
  <si>
    <t>TM0406</t>
  </si>
  <si>
    <t>63503</t>
  </si>
  <si>
    <t>{"type": "Point", "coordinates": [-123.12814449908133, 49.27963416289274]}</t>
  </si>
  <si>
    <t>641116</t>
  </si>
  <si>
    <t>56221</t>
  </si>
  <si>
    <t>{"type": "Point", "coordinates": [-123.09751962779818, 49.26289587496002]}</t>
  </si>
  <si>
    <t>310329</t>
  </si>
  <si>
    <t>56198</t>
  </si>
  <si>
    <t>{"type": "Point", "coordinates": [-123.10450059228137, 49.26308776541019]}</t>
  </si>
  <si>
    <t>310003</t>
  </si>
  <si>
    <t>56082</t>
  </si>
  <si>
    <t>{"type": "Point", "coordinates": [-123.16247116561064, 49.264243302781225]}</t>
  </si>
  <si>
    <t>1M2417</t>
  </si>
  <si>
    <t>56163</t>
  </si>
  <si>
    <t>310005</t>
  </si>
  <si>
    <t>56182</t>
  </si>
  <si>
    <t>{"type": "Point", "coordinates": [-123.10414909910466, 49.263078547864644]}</t>
  </si>
  <si>
    <t>310013</t>
  </si>
  <si>
    <t>56246</t>
  </si>
  <si>
    <t>{"type": "Point", "coordinates": [-123.10397902254297, 49.262894227345726]}</t>
  </si>
  <si>
    <t>310018</t>
  </si>
  <si>
    <t>56440</t>
  </si>
  <si>
    <t>{"type": "Point", "coordinates": [-123.10102658133144, 49.25804568454521]}</t>
  </si>
  <si>
    <t>513008</t>
  </si>
  <si>
    <t>56373</t>
  </si>
  <si>
    <t>{"type": "Point", "coordinates": [-123.10131362071866, 49.25781812412518]}</t>
  </si>
  <si>
    <t>513017</t>
  </si>
  <si>
    <t>65564</t>
  </si>
  <si>
    <t>{"type": "Point", "coordinates": [-123.12003623742568, 49.282617522185355]}</t>
  </si>
  <si>
    <t>620721</t>
  </si>
  <si>
    <t>66820</t>
  </si>
  <si>
    <t>{"type": "Point", "coordinates": [-123.11551728442842, 49.279030307990844]}</t>
  </si>
  <si>
    <t>570740</t>
  </si>
  <si>
    <t>54533</t>
  </si>
  <si>
    <t>{"type": "Point", "coordinates": [-123.10747731759358, 49.26315799488585]}</t>
  </si>
  <si>
    <t>300109</t>
  </si>
  <si>
    <t>61465</t>
  </si>
  <si>
    <t>{"type": "Point", "coordinates": [-123.12924069382645, 49.28877615047005]}</t>
  </si>
  <si>
    <t>201404</t>
  </si>
  <si>
    <t>62886</t>
  </si>
  <si>
    <t>201406</t>
  </si>
  <si>
    <t>65452</t>
  </si>
  <si>
    <t>{"type": "Point", "coordinates": [-123.12389410030549, 49.28813738581083]}</t>
  </si>
  <si>
    <t>660505</t>
  </si>
  <si>
    <t>56065</t>
  </si>
  <si>
    <t>1M2419</t>
  </si>
  <si>
    <t>56226</t>
  </si>
  <si>
    <t>{"type": "Point", "coordinates": [-123.09693124694552, 49.2630032691093]}</t>
  </si>
  <si>
    <t>9B2418</t>
  </si>
  <si>
    <t>52471</t>
  </si>
  <si>
    <t>{"type": "Point", "coordinates": [-123.13058392058564, 49.26338156749042]}</t>
  </si>
  <si>
    <t>301132</t>
  </si>
  <si>
    <t>52501</t>
  </si>
  <si>
    <t>{"type": "Point", "coordinates": [-123.13076326690124, 49.26338432407723]}</t>
  </si>
  <si>
    <t>301136</t>
  </si>
  <si>
    <t>62075</t>
  </si>
  <si>
    <t>{"type": "Point", "coordinates": [-123.13215767860588, 49.290650727144886]}</t>
  </si>
  <si>
    <t>201612</t>
  </si>
  <si>
    <t>64046</t>
  </si>
  <si>
    <t>{"type": "Point", "coordinates": [-123.13228203569632, 49.29073164928233]}</t>
  </si>
  <si>
    <t>201616</t>
  </si>
  <si>
    <t>63570</t>
  </si>
  <si>
    <t>201618</t>
  </si>
  <si>
    <t>51017</t>
  </si>
  <si>
    <t>{"type": "Point", "coordinates": [-123.13040882525708, 49.263380290036494]}</t>
  </si>
  <si>
    <t>301130</t>
  </si>
  <si>
    <t>51159</t>
  </si>
  <si>
    <t>301227</t>
  </si>
  <si>
    <t>51521</t>
  </si>
  <si>
    <t>{"type": "Point", "coordinates": [-123.1759836810997, 49.26450191333532]}</t>
  </si>
  <si>
    <t>9M2413</t>
  </si>
  <si>
    <t>50196</t>
  </si>
  <si>
    <t>{"type": "Point", "coordinates": [-123.17580939627047, 49.26398741883513]}</t>
  </si>
  <si>
    <t>9M2504</t>
  </si>
  <si>
    <t>52321</t>
  </si>
  <si>
    <t>{"type": "Point", "coordinates": [-123.17790768355653, 49.26453865367635]}</t>
  </si>
  <si>
    <t>0M2413</t>
  </si>
  <si>
    <t>50825</t>
  </si>
  <si>
    <t>{"type": "Point", "coordinates": [-123.17794935691165, 49.26397263793183]}</t>
  </si>
  <si>
    <t>0M2503</t>
  </si>
  <si>
    <t>60521</t>
  </si>
  <si>
    <t>{"type": "Point", "coordinates": [-123.11108537259506, 49.28449383604018]}</t>
  </si>
  <si>
    <t>590306</t>
  </si>
  <si>
    <t>61353</t>
  </si>
  <si>
    <t>{"type": "Point", "coordinates": [-123.12697630089109, 49.28729964820183]}</t>
  </si>
  <si>
    <t>201226</t>
  </si>
  <si>
    <t>65770</t>
  </si>
  <si>
    <t>{"type": "Point", "coordinates": [-123.12622227457034, 49.275924622536635]}</t>
  </si>
  <si>
    <t>601225</t>
  </si>
  <si>
    <t>65833</t>
  </si>
  <si>
    <t>601227</t>
  </si>
  <si>
    <t>57157</t>
  </si>
  <si>
    <t>{"type": "Point", "coordinates": [-123.10143979217588, 49.257541644430205]}</t>
  </si>
  <si>
    <t>C50199</t>
  </si>
  <si>
    <t>65910</t>
  </si>
  <si>
    <t>{"type": "Point", "coordinates": [-123.12646273445003, 49.275765864404846]}</t>
  </si>
  <si>
    <t>601235</t>
  </si>
  <si>
    <t>54435</t>
  </si>
  <si>
    <t>{"type": "Point", "coordinates": [-123.13833808938053, 49.26586794859258]}</t>
  </si>
  <si>
    <t>612206</t>
  </si>
  <si>
    <t>51344</t>
  </si>
  <si>
    <t>{"type": "Point", "coordinates": [-123.13834149058566, 49.26575706063916]}</t>
  </si>
  <si>
    <t>612210</t>
  </si>
  <si>
    <t>64950</t>
  </si>
  <si>
    <t>{"type": "Point", "coordinates": [-123.12492353257734, 49.27678260062706]}</t>
  </si>
  <si>
    <t>601135</t>
  </si>
  <si>
    <t>62412</t>
  </si>
  <si>
    <t>601207</t>
  </si>
  <si>
    <t>56222</t>
  </si>
  <si>
    <t>{"type": "Point", "coordinates": [-123.10362383500586, 49.26288568616742]}</t>
  </si>
  <si>
    <t>310026</t>
  </si>
  <si>
    <t>56229</t>
  </si>
  <si>
    <t>{"type": "Point", "coordinates": [-123.10344775953996, 49.26288117543645]}</t>
  </si>
  <si>
    <t>310030</t>
  </si>
  <si>
    <t>56245</t>
  </si>
  <si>
    <t>310032</t>
  </si>
  <si>
    <t>56209</t>
  </si>
  <si>
    <t>{"type": "Point", "coordinates": [-123.10328409767696, 49.2628777957323]}</t>
  </si>
  <si>
    <t>310034</t>
  </si>
  <si>
    <t>56227</t>
  </si>
  <si>
    <t>310036</t>
  </si>
  <si>
    <t>60428</t>
  </si>
  <si>
    <t>{"type": "Point", "coordinates": [-123.12412299070586, 49.273624029257434]}</t>
  </si>
  <si>
    <t>170202</t>
  </si>
  <si>
    <t>62020</t>
  </si>
  <si>
    <t>{"type": "Point", "coordinates": [-123.13419983955696, 49.29198659311739]}</t>
  </si>
  <si>
    <t>201738</t>
  </si>
  <si>
    <t>66254</t>
  </si>
  <si>
    <t>{"type": "Point", "coordinates": [-123.12800250715883, 49.2867558463799]}</t>
  </si>
  <si>
    <t>121227</t>
  </si>
  <si>
    <t>65691</t>
  </si>
  <si>
    <t>{"type": "Point", "coordinates": [-123.11858971746102, 49.28862539802887]}</t>
  </si>
  <si>
    <t>650208</t>
  </si>
  <si>
    <t>56519</t>
  </si>
  <si>
    <t>{"type": "Point", "coordinates": [-123.03435367726179, 49.23323749575599]}</t>
  </si>
  <si>
    <t>993344</t>
  </si>
  <si>
    <t>56453</t>
  </si>
  <si>
    <t>{"type": "Point", "coordinates": [-123.03426646437521, 49.23345332673233]}</t>
  </si>
  <si>
    <t>993345</t>
  </si>
  <si>
    <t>56591</t>
  </si>
  <si>
    <t>{"type": "Point", "coordinates": [-123.03308026045414, 49.23257438663216]}</t>
  </si>
  <si>
    <t>993372</t>
  </si>
  <si>
    <t>56575</t>
  </si>
  <si>
    <t>993374</t>
  </si>
  <si>
    <t>56493</t>
  </si>
  <si>
    <t>{"type": "Point", "coordinates": [-123.03299885723126, 49.23279575608766]}</t>
  </si>
  <si>
    <t>993375</t>
  </si>
  <si>
    <t>56602</t>
  </si>
  <si>
    <t>{"type": "Point", "coordinates": [-123.03294785212152, 49.23250195871755]}</t>
  </si>
  <si>
    <t>993378</t>
  </si>
  <si>
    <t>56291</t>
  </si>
  <si>
    <t>{"type": "Point", "coordinates": [-123.0328609963433, 49.23272502973632]}</t>
  </si>
  <si>
    <t>993379</t>
  </si>
  <si>
    <t>63229</t>
  </si>
  <si>
    <t>{"type": "Point", "coordinates": [-123.13023044851074, 49.277146524393146]}</t>
  </si>
  <si>
    <t>631309</t>
  </si>
  <si>
    <t>52917</t>
  </si>
  <si>
    <t>{"type": "Point", "coordinates": [-123.11177941246683, 49.26655270588332]}</t>
  </si>
  <si>
    <t>B50320</t>
  </si>
  <si>
    <t>60677</t>
  </si>
  <si>
    <t>580606</t>
  </si>
  <si>
    <t>60478</t>
  </si>
  <si>
    <t>{"type": "Point", "coordinates": [-123.11382445287526, 49.2815764995374]}</t>
  </si>
  <si>
    <t>580603</t>
  </si>
  <si>
    <t>55033</t>
  </si>
  <si>
    <t>{"type": "Point", "coordinates": [-123.13837911785365, 49.2648107829874]}</t>
  </si>
  <si>
    <t>612314</t>
  </si>
  <si>
    <t>50473</t>
  </si>
  <si>
    <t>{"type": "Point", "coordinates": [-123.1386180323483, 49.2585394855322]}</t>
  </si>
  <si>
    <t>613008</t>
  </si>
  <si>
    <t>53522</t>
  </si>
  <si>
    <t>613010</t>
  </si>
  <si>
    <t>51080</t>
  </si>
  <si>
    <t>{"type": "Point", "coordinates": [-123.13862755129298, 49.258307037737914]}</t>
  </si>
  <si>
    <t>613016</t>
  </si>
  <si>
    <t>60294</t>
  </si>
  <si>
    <t>{"type": "Point", "coordinates": [-123.11600063918316, 49.285108359959516]}</t>
  </si>
  <si>
    <t>620502</t>
  </si>
  <si>
    <t>60907</t>
  </si>
  <si>
    <t>{"type": "Point", "coordinates": [-123.11658606801322, 49.28472221067989]}</t>
  </si>
  <si>
    <t>620516</t>
  </si>
  <si>
    <t>56363</t>
  </si>
  <si>
    <t>{"type": "Point", "coordinates": [-123.03478240466562, 49.23373678380725]}</t>
  </si>
  <si>
    <t>993327</t>
  </si>
  <si>
    <t>56379</t>
  </si>
  <si>
    <t>993329</t>
  </si>
  <si>
    <t>56442</t>
  </si>
  <si>
    <t>{"type": "Point", "coordinates": [-123.03452468241163, 49.23359702994301]}</t>
  </si>
  <si>
    <t>993337</t>
  </si>
  <si>
    <t>56432</t>
  </si>
  <si>
    <t>{"type": "Point", "coordinates": [-123.03440205226141, 49.233528639652704]}</t>
  </si>
  <si>
    <t>993339</t>
  </si>
  <si>
    <t>64809</t>
  </si>
  <si>
    <t>{"type": "Point", "coordinates": [-123.12708735633743, 49.28971813789611]}</t>
  </si>
  <si>
    <t>680504</t>
  </si>
  <si>
    <t>56647</t>
  </si>
  <si>
    <t>{"type": "Point", "coordinates": [-123.03268682951277, 49.23235979093749]}</t>
  </si>
  <si>
    <t>993384</t>
  </si>
  <si>
    <t>65695</t>
  </si>
  <si>
    <t>{"type": "Point", "coordinates": [-123.12602231307098, 49.275030332283]}</t>
  </si>
  <si>
    <t>170503</t>
  </si>
  <si>
    <t>56764</t>
  </si>
  <si>
    <t>{"type": "Point", "coordinates": [-123.03429781427528, 49.23302228296876]}</t>
  </si>
  <si>
    <t>6J5605</t>
  </si>
  <si>
    <t>56510</t>
  </si>
  <si>
    <t>{"type": "Point", "coordinates": [-123.03519148537093, 49.23365814036975]}</t>
  </si>
  <si>
    <t>993320</t>
  </si>
  <si>
    <t>65155</t>
  </si>
  <si>
    <t>{"type": "Point", "coordinates": [-123.12512076929605, 49.276653675098274]}</t>
  </si>
  <si>
    <t>601199</t>
  </si>
  <si>
    <t>51188</t>
  </si>
  <si>
    <t>{"type": "Point", "coordinates": [-123.13101975543016, 49.26356650129254]}</t>
  </si>
  <si>
    <t>301139</t>
  </si>
  <si>
    <t>50015</t>
  </si>
  <si>
    <t>{"type": "Point", "coordinates": [-123.129395491028, 49.26336346589852]}</t>
  </si>
  <si>
    <t>301106</t>
  </si>
  <si>
    <t>53031</t>
  </si>
  <si>
    <t>{"type": "Point", "coordinates": [-123.12956454090063, 49.26336559721696]}</t>
  </si>
  <si>
    <t>301108</t>
  </si>
  <si>
    <t>54724</t>
  </si>
  <si>
    <t>301621</t>
  </si>
  <si>
    <t>54034</t>
  </si>
  <si>
    <t>{"type": "Point", "coordinates": [-123.14271852305538, 49.26375684316952]}</t>
  </si>
  <si>
    <t>301635</t>
  </si>
  <si>
    <t>50962</t>
  </si>
  <si>
    <t>{"type": "Point", "coordinates": [-123.13454612765045, 49.26344497126369]}</t>
  </si>
  <si>
    <t>301316</t>
  </si>
  <si>
    <t>51727</t>
  </si>
  <si>
    <t>{"type": "Point", "coordinates": [-123.13488716388507, 49.26345212060533]}</t>
  </si>
  <si>
    <t>301324</t>
  </si>
  <si>
    <t>51614</t>
  </si>
  <si>
    <t>{"type": "Point", "coordinates": [-123.1352280272932, 49.263456345700156]}</t>
  </si>
  <si>
    <t>301330</t>
  </si>
  <si>
    <t>61823</t>
  </si>
  <si>
    <t>{"type": "Point", "coordinates": [-123.12535271276087, 49.281480526584964]}</t>
  </si>
  <si>
    <t>640932</t>
  </si>
  <si>
    <t>60164</t>
  </si>
  <si>
    <t>{"type": "Point", "coordinates": [-123.12523260555731, 49.281560183193285]}</t>
  </si>
  <si>
    <t>640926</t>
  </si>
  <si>
    <t>65764</t>
  </si>
  <si>
    <t>{"type": "Point", "coordinates": [-123.1243565958692, 49.27698544194247]}</t>
  </si>
  <si>
    <t>601124</t>
  </si>
  <si>
    <t>65506</t>
  </si>
  <si>
    <t>{"type": "Point", "coordinates": [-123.12448067520788, 49.27690372200194]}</t>
  </si>
  <si>
    <t>601126</t>
  </si>
  <si>
    <t>65903</t>
  </si>
  <si>
    <t>{"type": "Point", "coordinates": [-123.12544501399701, 49.27626572993545]}</t>
  </si>
  <si>
    <t>601204</t>
  </si>
  <si>
    <t>65825</t>
  </si>
  <si>
    <t>601206</t>
  </si>
  <si>
    <t>56705</t>
  </si>
  <si>
    <t>{"type": "Point", "coordinates": [-123.12173154369329, 49.26368880376232]}</t>
  </si>
  <si>
    <t>822414</t>
  </si>
  <si>
    <t>56731</t>
  </si>
  <si>
    <t>{"type": "Point", "coordinates": [-123.12173435621379, 49.26356379441206]}</t>
  </si>
  <si>
    <t>822420</t>
  </si>
  <si>
    <t>67103</t>
  </si>
  <si>
    <t>{"type": "Point", "coordinates": [-123.14089891136157, 49.28657815446172]}</t>
  </si>
  <si>
    <t>161712</t>
  </si>
  <si>
    <t>63567</t>
  </si>
  <si>
    <t>{"type": "Point", "coordinates": [-123.13390229357141, 49.28222310340359]}</t>
  </si>
  <si>
    <t>161215</t>
  </si>
  <si>
    <t>64423</t>
  </si>
  <si>
    <t>{"type": "Point", "coordinates": [-123.13414439954113, 49.28238007630005]}</t>
  </si>
  <si>
    <t>161221</t>
  </si>
  <si>
    <t>61463</t>
  </si>
  <si>
    <t>{"type": "Point", "coordinates": [-123.12960320942979, 49.28901048234802]}</t>
  </si>
  <si>
    <t>201416</t>
  </si>
  <si>
    <t>64653</t>
  </si>
  <si>
    <t>{"type": "Point", "coordinates": [-123.12525800638366, 49.27403215757058]}</t>
  </si>
  <si>
    <t>581305</t>
  </si>
  <si>
    <t>64644</t>
  </si>
  <si>
    <t>581327</t>
  </si>
  <si>
    <t>52472</t>
  </si>
  <si>
    <t>{"type": "Point", "coordinates": [-123.12973430658691, 49.26336814126387]}</t>
  </si>
  <si>
    <t>301114</t>
  </si>
  <si>
    <t>52684</t>
  </si>
  <si>
    <t>{"type": "Point", "coordinates": [-123.16557985833866, 49.26411276776776]}</t>
  </si>
  <si>
    <t>302613</t>
  </si>
  <si>
    <t>54680</t>
  </si>
  <si>
    <t>302615</t>
  </si>
  <si>
    <t>52659</t>
  </si>
  <si>
    <t>{"type": "Point", "coordinates": [-123.16603417544654, 49.263956372757896]}</t>
  </si>
  <si>
    <t>302628</t>
  </si>
  <si>
    <t>54917</t>
  </si>
  <si>
    <t>{"type": "Point", "coordinates": [-123.1691926536718, 49.26400735420078]}</t>
  </si>
  <si>
    <t>302820</t>
  </si>
  <si>
    <t>51781</t>
  </si>
  <si>
    <t>{"type": "Point", "coordinates": [-123.16972816849128, 49.26401713814658]}</t>
  </si>
  <si>
    <t>302830</t>
  </si>
  <si>
    <t>51599</t>
  </si>
  <si>
    <t>{"type": "Point", "coordinates": [-123.16963330867708, 49.26417938910755]}</t>
  </si>
  <si>
    <t>302827</t>
  </si>
  <si>
    <t>54249</t>
  </si>
  <si>
    <t>{"type": "Point", "coordinates": [-123.141325333439, 49.26355373479133]}</t>
  </si>
  <si>
    <t>301604</t>
  </si>
  <si>
    <t>50612</t>
  </si>
  <si>
    <t>{"type": "Point", "coordinates": [-123.14167872311238, 49.26355923883378]}</t>
  </si>
  <si>
    <t>301610</t>
  </si>
  <si>
    <t>66183</t>
  </si>
  <si>
    <t>{"type": "Point", "coordinates": [-123.12466665911515, 49.273029311550374]}</t>
  </si>
  <si>
    <t>321322</t>
  </si>
  <si>
    <t>57475</t>
  </si>
  <si>
    <t>{"type": "Point", "coordinates": [-123.10103323931442, 49.247329264958275]}</t>
  </si>
  <si>
    <t>514298</t>
  </si>
  <si>
    <t>57474</t>
  </si>
  <si>
    <t>{"type": "Point", "coordinates": [-123.10131924088442, 49.24710832548421]}</t>
  </si>
  <si>
    <t>514397</t>
  </si>
  <si>
    <t>56700</t>
  </si>
  <si>
    <t>{"type": "Point", "coordinates": [-123.10102161324312, 49.258170272608226]}</t>
  </si>
  <si>
    <t>513004</t>
  </si>
  <si>
    <t>62606</t>
  </si>
  <si>
    <t>{"type": "Point", "coordinates": [-123.12006245459682, 49.27653860517506]}</t>
  </si>
  <si>
    <t>571014</t>
  </si>
  <si>
    <t>65543</t>
  </si>
  <si>
    <t>{"type": "Point", "coordinates": [-123.12015650610066, 49.28253757398714]}</t>
  </si>
  <si>
    <t>620727</t>
  </si>
  <si>
    <t>65789</t>
  </si>
  <si>
    <t>{"type": "Point", "coordinates": [-123.12027398896934, 49.28246001228415]}</t>
  </si>
  <si>
    <t>620729</t>
  </si>
  <si>
    <t>65163</t>
  </si>
  <si>
    <t>{"type": "Point", "coordinates": [-123.12051366144738, 49.28230146544024]}</t>
  </si>
  <si>
    <t>620737</t>
  </si>
  <si>
    <t>66076</t>
  </si>
  <si>
    <t>{"type": "Point", "coordinates": [-123.12467277959105, 49.27329777544377]}</t>
  </si>
  <si>
    <t>321315</t>
  </si>
  <si>
    <t>65636</t>
  </si>
  <si>
    <t>{"type": "Point", "coordinates": [-123.12063254321322, 49.28222289445036]}</t>
  </si>
  <si>
    <t>620741</t>
  </si>
  <si>
    <t>65787</t>
  </si>
  <si>
    <t>620743</t>
  </si>
  <si>
    <t>66061</t>
  </si>
  <si>
    <t>{"type": "Point", "coordinates": [-123.12517811658749, 49.2732106233828]}</t>
  </si>
  <si>
    <t>321329</t>
  </si>
  <si>
    <t>66097</t>
  </si>
  <si>
    <t>{"type": "Point", "coordinates": [-123.12535551147086, 49.27319970879611]}</t>
  </si>
  <si>
    <t>321331</t>
  </si>
  <si>
    <t>61880</t>
  </si>
  <si>
    <t>631112</t>
  </si>
  <si>
    <t>54218</t>
  </si>
  <si>
    <t>{"type": "Point", "coordinates": [-123.11052995240476, 49.263229919096396]}</t>
  </si>
  <si>
    <t>300219</t>
  </si>
  <si>
    <t>53788</t>
  </si>
  <si>
    <t>{"type": "Point", "coordinates": [-123.17033922517423, 49.264027078121636]}</t>
  </si>
  <si>
    <t>302904</t>
  </si>
  <si>
    <t>65617</t>
  </si>
  <si>
    <t>{"type": "Point", "coordinates": [-123.12603162146296, 49.275877938731035]}</t>
  </si>
  <si>
    <t>601224</t>
  </si>
  <si>
    <t>65763</t>
  </si>
  <si>
    <t>{"type": "Point", "coordinates": [-123.12627839361518, 49.275714406646905]}</t>
  </si>
  <si>
    <t>601230</t>
  </si>
  <si>
    <t>65963</t>
  </si>
  <si>
    <t>601232</t>
  </si>
  <si>
    <t>52396</t>
  </si>
  <si>
    <t>{"type": "Point", "coordinates": [-123.10978703393153, 49.2630317433849]}</t>
  </si>
  <si>
    <t>300204</t>
  </si>
  <si>
    <t>60309</t>
  </si>
  <si>
    <t>{"type": "Point", "coordinates": [-123.1143335777994, 49.281239289380366]}</t>
  </si>
  <si>
    <t>580621</t>
  </si>
  <si>
    <t>60281</t>
  </si>
  <si>
    <t>{"type": "Point", "coordinates": [-123.11445527994783, 49.28115832922488]}</t>
  </si>
  <si>
    <t>580627</t>
  </si>
  <si>
    <t>61436</t>
  </si>
  <si>
    <t>{"type": "Point", "coordinates": [-123.12871978632074, 49.28843955701548]}</t>
  </si>
  <si>
    <t>201332</t>
  </si>
  <si>
    <t>62473</t>
  </si>
  <si>
    <t>{"type": "Point", "coordinates": [-123.12333871764895, 49.276569471117774]}</t>
  </si>
  <si>
    <t>591113</t>
  </si>
  <si>
    <t>63788</t>
  </si>
  <si>
    <t>{"type": "Point", "coordinates": [-123.11850329341272, 49.286005193828736]}</t>
  </si>
  <si>
    <t>640516</t>
  </si>
  <si>
    <t>50778</t>
  </si>
  <si>
    <t>{"type": "Point", "coordinates": [-123.1035032879585, 49.270110065297054]}</t>
  </si>
  <si>
    <t>A10022</t>
  </si>
  <si>
    <t>50475</t>
  </si>
  <si>
    <t>{"type": "Point", "coordinates": [-123.06951099456847, 49.26887399276984]}</t>
  </si>
  <si>
    <t>6C1720</t>
  </si>
  <si>
    <t>60800</t>
  </si>
  <si>
    <t>{"type": "Point", "coordinates": [-123.11682673771031, 49.284562887965315]}</t>
  </si>
  <si>
    <t>620524</t>
  </si>
  <si>
    <t>60131</t>
  </si>
  <si>
    <t>{"type": "Point", "coordinates": [-123.11706700809673, 49.28440398792238]}</t>
  </si>
  <si>
    <t>620532</t>
  </si>
  <si>
    <t>61675</t>
  </si>
  <si>
    <t>{"type": "Point", "coordinates": [-123.13072499686054, 49.28061297043934]}</t>
  </si>
  <si>
    <t>651134</t>
  </si>
  <si>
    <t>61563</t>
  </si>
  <si>
    <t>{"type": "Point", "coordinates": [-123.13039422632924, 49.28100316829766]}</t>
  </si>
  <si>
    <t>651117</t>
  </si>
  <si>
    <t>53303</t>
  </si>
  <si>
    <t>{"type": "Point", "coordinates": [-123.17447731955474, 49.264094906901924]}</t>
  </si>
  <si>
    <t>303110</t>
  </si>
  <si>
    <t>50407</t>
  </si>
  <si>
    <t>{"type": "Point", "coordinates": [-123.12193342833116, 49.262585625533674]}</t>
  </si>
  <si>
    <t>822515</t>
  </si>
  <si>
    <t>52467</t>
  </si>
  <si>
    <t>{"type": "Point", "coordinates": [-123.1240941888275, 49.26374182677309]}</t>
  </si>
  <si>
    <t>832416</t>
  </si>
  <si>
    <t>52270</t>
  </si>
  <si>
    <t>{"type": "Point", "coordinates": [-123.12409884612784, 49.26362587355669]}</t>
  </si>
  <si>
    <t>832420</t>
  </si>
  <si>
    <t>52222</t>
  </si>
  <si>
    <t>{"type": "Point", "coordinates": [-123.06978849492955, 49.26749591415067]}</t>
  </si>
  <si>
    <t>6C1907</t>
  </si>
  <si>
    <t>51565</t>
  </si>
  <si>
    <t>{"type": "Point", "coordinates": [-123.06976012099491, 49.26893686297343]}</t>
  </si>
  <si>
    <t>6C1719</t>
  </si>
  <si>
    <t>65646</t>
  </si>
  <si>
    <t>{"type": "Point", "coordinates": [-123.11644779040584, 49.28221016853685]}</t>
  </si>
  <si>
    <t>600624</t>
  </si>
  <si>
    <t>66178</t>
  </si>
  <si>
    <t>{"type": "Point", "coordinates": [-123.09967497265134, 49.28397850095238]}</t>
  </si>
  <si>
    <t>510197</t>
  </si>
  <si>
    <t>65162</t>
  </si>
  <si>
    <t>600626</t>
  </si>
  <si>
    <t>66439</t>
  </si>
  <si>
    <t>{"type": "Point", "coordinates": [-123.12223673302663, 49.27856286870249]}</t>
  </si>
  <si>
    <t>601097</t>
  </si>
  <si>
    <t>51550</t>
  </si>
  <si>
    <t>{"type": "Point", "coordinates": [-123.17581461706494, 49.26454389049465]}</t>
  </si>
  <si>
    <t>9M2414</t>
  </si>
  <si>
    <t>51606</t>
  </si>
  <si>
    <t>{"type": "Point", "coordinates": [-123.17581733812901, 49.264431581175224]}</t>
  </si>
  <si>
    <t>9M2418</t>
  </si>
  <si>
    <t>56609</t>
  </si>
  <si>
    <t>B50326</t>
  </si>
  <si>
    <t>57651</t>
  </si>
  <si>
    <t>{"type": "Point", "coordinates": [-123.11237162141784, 49.26656498558754]}</t>
  </si>
  <si>
    <t>B50332</t>
  </si>
  <si>
    <t>66164</t>
  </si>
  <si>
    <t>{"type": "Point", "coordinates": [-123.12450846239648, 49.273070140393486]}</t>
  </si>
  <si>
    <t>321318</t>
  </si>
  <si>
    <t>66182</t>
  </si>
  <si>
    <t>{"type": "Point", "coordinates": [-123.12434576098369, 49.27311282687699]}</t>
  </si>
  <si>
    <t>321314</t>
  </si>
  <si>
    <t>66173</t>
  </si>
  <si>
    <t>{"type": "Point", "coordinates": [-123.12417094149534, 49.27315842260598]}</t>
  </si>
  <si>
    <t>321312</t>
  </si>
  <si>
    <t>54016</t>
  </si>
  <si>
    <t>{"type": "Point", "coordinates": [-123.13867003059394, 49.264207719412774]}</t>
  </si>
  <si>
    <t>612405</t>
  </si>
  <si>
    <t>65637</t>
  </si>
  <si>
    <t>{"type": "Point", "coordinates": [-123.12250744659482, 49.280805440581396]}</t>
  </si>
  <si>
    <t>620996</t>
  </si>
  <si>
    <t>53170</t>
  </si>
  <si>
    <t>{"type": "Point", "coordinates": [-123.12428741703515, 49.26302173264874]}</t>
  </si>
  <si>
    <t>832505</t>
  </si>
  <si>
    <t>52811</t>
  </si>
  <si>
    <t>{"type": "Point", "coordinates": [-123.06921835713685, 49.27308140018395]}</t>
  </si>
  <si>
    <t>4C1701</t>
  </si>
  <si>
    <t>54798</t>
  </si>
  <si>
    <t>{"type": "Point", "coordinates": [-123.06926121216357, 49.272996486896425]}</t>
  </si>
  <si>
    <t>4C1704</t>
  </si>
  <si>
    <t>61383</t>
  </si>
  <si>
    <t>{"type": "Point", "coordinates": [-123.12288511400682, 49.2755920696171]}</t>
  </si>
  <si>
    <t>581135</t>
  </si>
  <si>
    <t>51977</t>
  </si>
  <si>
    <t>{"type": "Point", "coordinates": [-123.06935671773029, 49.26573268317506]}</t>
  </si>
  <si>
    <t>A51704</t>
  </si>
  <si>
    <t>64541</t>
  </si>
  <si>
    <t>{"type": "Point", "coordinates": [-123.12176189174687, 49.27616143972026]}</t>
  </si>
  <si>
    <t>581104</t>
  </si>
  <si>
    <t>61815</t>
  </si>
  <si>
    <t>680601</t>
  </si>
  <si>
    <t>60865</t>
  </si>
  <si>
    <t>591324</t>
  </si>
  <si>
    <t>62014</t>
  </si>
  <si>
    <t>{"type": "Point", "coordinates": [-123.12640539853005, 49.27454196078891]}</t>
  </si>
  <si>
    <t>591309</t>
  </si>
  <si>
    <t>51029</t>
  </si>
  <si>
    <t>{"type": "Point", "coordinates": [-123.12428384307033, 49.26313102826616]}</t>
  </si>
  <si>
    <t>832503</t>
  </si>
  <si>
    <t>56184</t>
  </si>
  <si>
    <t>{"type": "Point", "coordinates": [-123.102857305034, 49.26332040780745]}</t>
  </si>
  <si>
    <t>742410</t>
  </si>
  <si>
    <t>51577</t>
  </si>
  <si>
    <t>{"type": "Point", "coordinates": [-123.17598691977147, 49.26439225680911]}</t>
  </si>
  <si>
    <t>9M2417</t>
  </si>
  <si>
    <t>50222</t>
  </si>
  <si>
    <t>{"type": "Point", "coordinates": [-123.17775504593945, 49.26459969621362]}</t>
  </si>
  <si>
    <t>0M2410</t>
  </si>
  <si>
    <t>51653</t>
  </si>
  <si>
    <t>0M2501</t>
  </si>
  <si>
    <t>66125</t>
  </si>
  <si>
    <t>{"type": "Point", "coordinates": [-123.12790438725271, 49.28979417210745]}</t>
  </si>
  <si>
    <t>081409</t>
  </si>
  <si>
    <t>66107</t>
  </si>
  <si>
    <t>081407</t>
  </si>
  <si>
    <t>56166</t>
  </si>
  <si>
    <t>{"type": "Point", "coordinates": [-123.10286234749664, 49.26320713567972]}</t>
  </si>
  <si>
    <t>742416</t>
  </si>
  <si>
    <t>56104</t>
  </si>
  <si>
    <t>{"type": "Point", "coordinates": [-123.15453044114018, 49.26394575031175]}</t>
  </si>
  <si>
    <t>302123</t>
  </si>
  <si>
    <t>56105</t>
  </si>
  <si>
    <t>{"type": "Point", "coordinates": [-123.15487485980546, 49.26395125297729]}</t>
  </si>
  <si>
    <t>302129</t>
  </si>
  <si>
    <t>56141</t>
  </si>
  <si>
    <t>{"type": "Point", "coordinates": [-123.15504858686627, 49.263953655572884]}</t>
  </si>
  <si>
    <t>302133</t>
  </si>
  <si>
    <t>56156</t>
  </si>
  <si>
    <t>{"type": "Point", "coordinates": [-123.1028474953622, 49.26354715870026]}</t>
  </si>
  <si>
    <t>742402</t>
  </si>
  <si>
    <t>66018</t>
  </si>
  <si>
    <t>{"type": "Point", "coordinates": [-123.10990182624872, 49.28018488380331]}</t>
  </si>
  <si>
    <t>550540</t>
  </si>
  <si>
    <t>67992</t>
  </si>
  <si>
    <t>{"type": "Point", "coordinates": [-123.12379984536537, 49.27360802267791]}</t>
  </si>
  <si>
    <t>170297</t>
  </si>
  <si>
    <t>67903</t>
  </si>
  <si>
    <t>{"type": "Point", "coordinates": [-123.12507630572975, 49.27415190048014]}</t>
  </si>
  <si>
    <t>581397</t>
  </si>
  <si>
    <t>56396</t>
  </si>
  <si>
    <t>{"type": "Point", "coordinates": [-123.10131833103915, 49.257702261626434]}</t>
  </si>
  <si>
    <t>513021</t>
  </si>
  <si>
    <t>62288</t>
  </si>
  <si>
    <t>{"type": "Point", "coordinates": [-123.11875045369834, 49.285845932448105]}</t>
  </si>
  <si>
    <t>640522</t>
  </si>
  <si>
    <t>61412</t>
  </si>
  <si>
    <t>{"type": "Point", "coordinates": [-123.12187971251221, 49.27608310235178]}</t>
  </si>
  <si>
    <t>581108</t>
  </si>
  <si>
    <t>62781</t>
  </si>
  <si>
    <t>{"type": "Point", "coordinates": [-123.12509618439945, 49.2845072946981]}</t>
  </si>
  <si>
    <t>650801</t>
  </si>
  <si>
    <t>51561</t>
  </si>
  <si>
    <t>{"type": "Point", "coordinates": [-123.06960428519254, 49.27596472865283]}</t>
  </si>
  <si>
    <t>6C0917</t>
  </si>
  <si>
    <t>52953</t>
  </si>
  <si>
    <t>{"type": "Point", "coordinates": [-123.10848260170393, 49.2631820890437]}</t>
  </si>
  <si>
    <t>300135</t>
  </si>
  <si>
    <t>51331</t>
  </si>
  <si>
    <t>{"type": "Point", "coordinates": [-123.06884514480299, 49.26040473311635]}</t>
  </si>
  <si>
    <t>C11716</t>
  </si>
  <si>
    <t>51672</t>
  </si>
  <si>
    <t>{"type": "Point", "coordinates": [-123.12975525332912, 49.26354638476093]}</t>
  </si>
  <si>
    <t>301109</t>
  </si>
  <si>
    <t>53180</t>
  </si>
  <si>
    <t>{"type": "Point", "coordinates": [-123.12993600178994, 49.26354900612918]}</t>
  </si>
  <si>
    <t>301115</t>
  </si>
  <si>
    <t>53228</t>
  </si>
  <si>
    <t>{"type": "Point", "coordinates": [-123.13011811171475, 49.263551904532875]}</t>
  </si>
  <si>
    <t>301117</t>
  </si>
  <si>
    <t>53208</t>
  </si>
  <si>
    <t>{"type": "Point", "coordinates": [-123.13048273225887, 49.26355847361447]}</t>
  </si>
  <si>
    <t>301127</t>
  </si>
  <si>
    <t>52981</t>
  </si>
  <si>
    <t>{"type": "Point", "coordinates": [-123.10780555374426, 49.26316605463207]}</t>
  </si>
  <si>
    <t>300119</t>
  </si>
  <si>
    <t>56900</t>
  </si>
  <si>
    <t>{"type": "Point", "coordinates": [-123.15078954249384, 49.263702722132436]}</t>
  </si>
  <si>
    <t>302002</t>
  </si>
  <si>
    <t>50985</t>
  </si>
  <si>
    <t>{"type": "Point", "coordinates": [-123.10882195640765, 49.263189658716634]}</t>
  </si>
  <si>
    <t>300141</t>
  </si>
  <si>
    <t>54193</t>
  </si>
  <si>
    <t>{"type": "Point", "coordinates": [-123.14185617392872, 49.26356198952152]}</t>
  </si>
  <si>
    <t>301616</t>
  </si>
  <si>
    <t>54165</t>
  </si>
  <si>
    <t>{"type": "Point", "coordinates": [-123.14203445021255, 49.263565008778215]}</t>
  </si>
  <si>
    <t>301620</t>
  </si>
  <si>
    <t>52583</t>
  </si>
  <si>
    <t>{"type": "Point", "coordinates": [-123.14256446729705, 49.263573621074784]}</t>
  </si>
  <si>
    <t>301630</t>
  </si>
  <si>
    <t>63055</t>
  </si>
  <si>
    <t>{"type": "Point", "coordinates": [-123.09865738255249, 49.27771293696498]}</t>
  </si>
  <si>
    <t>430213</t>
  </si>
  <si>
    <t>63243</t>
  </si>
  <si>
    <t>{"type": "Point", "coordinates": [-123.09848222053148, 49.277710117976845]}</t>
  </si>
  <si>
    <t>430215</t>
  </si>
  <si>
    <t>62064</t>
  </si>
  <si>
    <t>{"type": "Point", "coordinates": [-123.09797412490647, 49.277700862094306]}</t>
  </si>
  <si>
    <t>430227</t>
  </si>
  <si>
    <t>64047</t>
  </si>
  <si>
    <t>{"type": "Point", "coordinates": [-123.13349941688118, 49.29076672469119]}</t>
  </si>
  <si>
    <t>710713</t>
  </si>
  <si>
    <t>54272</t>
  </si>
  <si>
    <t>{"type": "Point", "coordinates": [-123.14273600830685, 49.26357646765526]}</t>
  </si>
  <si>
    <t>301636</t>
  </si>
  <si>
    <t>52539</t>
  </si>
  <si>
    <t>{"type": "Point", "coordinates": [-123.14308403712822, 49.263581704165816]}</t>
  </si>
  <si>
    <t>301642</t>
  </si>
  <si>
    <t>51571</t>
  </si>
  <si>
    <t>{"type": "Point", "coordinates": [-123.06979258744536, 49.267249659116466]}</t>
  </si>
  <si>
    <t>6C1913</t>
  </si>
  <si>
    <t>51514</t>
  </si>
  <si>
    <t>6C1917</t>
  </si>
  <si>
    <t>51536</t>
  </si>
  <si>
    <t>{"type": "Point", "coordinates": [-123.06953525851146, 49.26750613245606]}</t>
  </si>
  <si>
    <t>6C1904</t>
  </si>
  <si>
    <t>51720</t>
  </si>
  <si>
    <t>6C1906</t>
  </si>
  <si>
    <t>56911</t>
  </si>
  <si>
    <t>{"type": "Point", "coordinates": [-123.10103170004513, 49.25792757290212]}</t>
  </si>
  <si>
    <t>513014</t>
  </si>
  <si>
    <t>56836</t>
  </si>
  <si>
    <t>513012</t>
  </si>
  <si>
    <t>56011</t>
  </si>
  <si>
    <t>{"type": "Point", "coordinates": [-123.14872556552328, 49.26367151239933]}</t>
  </si>
  <si>
    <t>301910</t>
  </si>
  <si>
    <t>56033</t>
  </si>
  <si>
    <t>{"type": "Point", "coordinates": [-123.1511529997108, 49.26390313720115]}</t>
  </si>
  <si>
    <t>302009</t>
  </si>
  <si>
    <t>56016</t>
  </si>
  <si>
    <t>{"type": "Point", "coordinates": [-123.15132836362517, 49.26391055357978]}</t>
  </si>
  <si>
    <t>302013</t>
  </si>
  <si>
    <t>56053</t>
  </si>
  <si>
    <t>{"type": "Point", "coordinates": [-123.1515057200159, 49.263917787175416]}</t>
  </si>
  <si>
    <t>302017</t>
  </si>
  <si>
    <t>56450</t>
  </si>
  <si>
    <t>{"type": "Point", "coordinates": [-123.10104566606762, 49.257632877449176]}</t>
  </si>
  <si>
    <t>513098</t>
  </si>
  <si>
    <t>56032</t>
  </si>
  <si>
    <t>{"type": "Point", "coordinates": [-123.1495865446894, 49.26368547689542]}</t>
  </si>
  <si>
    <t>301930</t>
  </si>
  <si>
    <t>56030</t>
  </si>
  <si>
    <t>{"type": "Point", "coordinates": [-123.14907016103, 49.263677257020305]}</t>
  </si>
  <si>
    <t>301918</t>
  </si>
  <si>
    <t>56090</t>
  </si>
  <si>
    <t>{"type": "Point", "coordinates": [-123.15185834831362, 49.263924781272]}</t>
  </si>
  <si>
    <t>302027</t>
  </si>
  <si>
    <t>66549</t>
  </si>
  <si>
    <t>{"type": "Point", "coordinates": [-123.09996802754365, 49.27798335708673]}</t>
  </si>
  <si>
    <t>510719</t>
  </si>
  <si>
    <t>53143</t>
  </si>
  <si>
    <t>{"type": "Point", "coordinates": [-123.13308478415263, 49.26360112944775]}</t>
  </si>
  <si>
    <t>301237</t>
  </si>
  <si>
    <t>50099</t>
  </si>
  <si>
    <t>301241</t>
  </si>
  <si>
    <t>53171</t>
  </si>
  <si>
    <t>{"type": "Point", "coordinates": [-123.1334237550871, 49.263606621374485]}</t>
  </si>
  <si>
    <t>301245</t>
  </si>
  <si>
    <t>51031</t>
  </si>
  <si>
    <t>{"type": "Point", "coordinates": [-123.13220604147669, 49.26340786878654]}</t>
  </si>
  <si>
    <t>301216</t>
  </si>
  <si>
    <t>51020</t>
  </si>
  <si>
    <t>{"type": "Point", "coordinates": [-123.13238171991675, 49.26341127471297]}</t>
  </si>
  <si>
    <t>301220</t>
  </si>
  <si>
    <t>61795</t>
  </si>
  <si>
    <t>{"type": "Point", "coordinates": [-123.12218706905973, 49.283842902515595]}</t>
  </si>
  <si>
    <t>640715</t>
  </si>
  <si>
    <t>52329</t>
  </si>
  <si>
    <t>{"type": "Point", "coordinates": [-123.13749073642686, 49.263696428948045]}</t>
  </si>
  <si>
    <t>301421</t>
  </si>
  <si>
    <t>51628</t>
  </si>
  <si>
    <t>6C1915</t>
  </si>
  <si>
    <t>52764</t>
  </si>
  <si>
    <t>{"type": "Point", "coordinates": [-123.16458712627524, 49.26438063323345]}</t>
  </si>
  <si>
    <t>2M2416</t>
  </si>
  <si>
    <t>51870</t>
  </si>
  <si>
    <t>{"type": "Point", "coordinates": [-123.11691139613701, 49.263346980439934]}</t>
  </si>
  <si>
    <t>300525</t>
  </si>
  <si>
    <t>62038</t>
  </si>
  <si>
    <t>{"type": "Point", "coordinates": [-123.13312247823029, 49.27504761982786]}</t>
  </si>
  <si>
    <t>631508</t>
  </si>
  <si>
    <t>63061</t>
  </si>
  <si>
    <t>{"type": "Point", "coordinates": [-123.13324036938073, 49.27496734580256]}</t>
  </si>
  <si>
    <t>631514</t>
  </si>
  <si>
    <t>63089</t>
  </si>
  <si>
    <t>{"type": "Point", "coordinates": [-123.133075793649, 49.27525824198805]}</t>
  </si>
  <si>
    <t>631501</t>
  </si>
  <si>
    <t>61095</t>
  </si>
  <si>
    <t>{"type": "Point", "coordinates": [-123.13319790423022, 49.27517732449118]}</t>
  </si>
  <si>
    <t>631505</t>
  </si>
  <si>
    <t>65022</t>
  </si>
  <si>
    <t>{"type": "Point", "coordinates": [-123.11839102802783, 49.28608415158199]}</t>
  </si>
  <si>
    <t>640512</t>
  </si>
  <si>
    <t>64008</t>
  </si>
  <si>
    <t>640514</t>
  </si>
  <si>
    <t>64218</t>
  </si>
  <si>
    <t>{"type": "Point", "coordinates": [-123.13804011354101, 49.289842227754676]}</t>
  </si>
  <si>
    <t>720921</t>
  </si>
  <si>
    <t>61651</t>
  </si>
  <si>
    <t>{"type": "Point", "coordinates": [-123.13934789839577, 49.28897553891471]}</t>
  </si>
  <si>
    <t>721019</t>
  </si>
  <si>
    <t>51925</t>
  </si>
  <si>
    <t>{"type": "Point", "coordinates": [-123.11709402294517, 49.26334823473507]}</t>
  </si>
  <si>
    <t>300529</t>
  </si>
  <si>
    <t>59816</t>
  </si>
  <si>
    <t>{"type": "Point", "coordinates": [-123.05671150171744, 49.281447349143086]}</t>
  </si>
  <si>
    <t>NN0319</t>
  </si>
  <si>
    <t>64194</t>
  </si>
  <si>
    <t>721021</t>
  </si>
  <si>
    <t>56950</t>
  </si>
  <si>
    <t>{"type": "Point", "coordinates": [-123.15148574037498, 49.263699463693136]}</t>
  </si>
  <si>
    <t>302016</t>
  </si>
  <si>
    <t>56901</t>
  </si>
  <si>
    <t>302006</t>
  </si>
  <si>
    <t>53700</t>
  </si>
  <si>
    <t>301719</t>
  </si>
  <si>
    <t>50555</t>
  </si>
  <si>
    <t>{"type": "Point", "coordinates": [-123.14471502958635, 49.263788901386874]}</t>
  </si>
  <si>
    <t>301725</t>
  </si>
  <si>
    <t>56100</t>
  </si>
  <si>
    <t>{"type": "Point", "coordinates": [-123.15590878973511, 49.263967753904566]}</t>
  </si>
  <si>
    <t>302209</t>
  </si>
  <si>
    <t>56107</t>
  </si>
  <si>
    <t>{"type": "Point", "coordinates": [-123.16295941960826, 49.26390023955787]}</t>
  </si>
  <si>
    <t>302510</t>
  </si>
  <si>
    <t>56126</t>
  </si>
  <si>
    <t>{"type": "Point", "coordinates": [-123.16329985068806, 49.2639050570879]}</t>
  </si>
  <si>
    <t>302518</t>
  </si>
  <si>
    <t>50127</t>
  </si>
  <si>
    <t>{"type": "Point", "coordinates": [-123.1343897582406, 49.263623096442906]}</t>
  </si>
  <si>
    <t>301311</t>
  </si>
  <si>
    <t>56144</t>
  </si>
  <si>
    <t>{"type": "Point", "coordinates": [-123.16347866559309, 49.26390807847685]}</t>
  </si>
  <si>
    <t>302520</t>
  </si>
  <si>
    <t>56132</t>
  </si>
  <si>
    <t>{"type": "Point", "coordinates": [-123.16366292661769, 49.264090771164334]}</t>
  </si>
  <si>
    <t>302525</t>
  </si>
  <si>
    <t>56127</t>
  </si>
  <si>
    <t>{"type": "Point", "coordinates": [-123.16370020560326, 49.26390891619402]}</t>
  </si>
  <si>
    <t>302528</t>
  </si>
  <si>
    <t>56118</t>
  </si>
  <si>
    <t>302211</t>
  </si>
  <si>
    <t>56136</t>
  </si>
  <si>
    <t>{"type": "Point", "coordinates": [-123.15607682535949, 49.263969766844745]}</t>
  </si>
  <si>
    <t>302213</t>
  </si>
  <si>
    <t>56101</t>
  </si>
  <si>
    <t>302215</t>
  </si>
  <si>
    <t>56119</t>
  </si>
  <si>
    <t>{"type": "Point", "coordinates": [-123.15625039044357, 49.26397306737293]}</t>
  </si>
  <si>
    <t>302217</t>
  </si>
  <si>
    <t>56102</t>
  </si>
  <si>
    <t>{"type": "Point", "coordinates": [-123.15651648648672, 49.26397681802438]}</t>
  </si>
  <si>
    <t>302223</t>
  </si>
  <si>
    <t>56120</t>
  </si>
  <si>
    <t>{"type": "Point", "coordinates": [-123.15700296836438, 49.26398578286377]}</t>
  </si>
  <si>
    <t>302233</t>
  </si>
  <si>
    <t>56128</t>
  </si>
  <si>
    <t>{"type": "Point", "coordinates": [-123.16270334195072, 49.26407581811305]}</t>
  </si>
  <si>
    <t>302501</t>
  </si>
  <si>
    <t>51032</t>
  </si>
  <si>
    <t>{"type": "Point", "coordinates": [-123.13341730751345, 49.26342768715832]}</t>
  </si>
  <si>
    <t>301240</t>
  </si>
  <si>
    <t>61899</t>
  </si>
  <si>
    <t>{"type": "Point", "coordinates": [-123.12868752207963, 49.290023380992885]}</t>
  </si>
  <si>
    <t>081427</t>
  </si>
  <si>
    <t>63858</t>
  </si>
  <si>
    <t>{"type": "Point", "coordinates": [-123.12853309418506, 49.289978343161806]}</t>
  </si>
  <si>
    <t>081425</t>
  </si>
  <si>
    <t>61927</t>
  </si>
  <si>
    <t>081423</t>
  </si>
  <si>
    <t>66142</t>
  </si>
  <si>
    <t>{"type": "Point", "coordinates": [-123.12806031411996, 49.28983965887697]}</t>
  </si>
  <si>
    <t>081411</t>
  </si>
  <si>
    <t>52499</t>
  </si>
  <si>
    <t>{"type": "Point", "coordinates": [-123.13273729298797, 49.263416794606215]}</t>
  </si>
  <si>
    <t>301228</t>
  </si>
  <si>
    <t>50013</t>
  </si>
  <si>
    <t>301242</t>
  </si>
  <si>
    <t>52493</t>
  </si>
  <si>
    <t>{"type": "Point", "coordinates": [-123.1329149367691, 49.263420125502364]}</t>
  </si>
  <si>
    <t>301230</t>
  </si>
  <si>
    <t>56152</t>
  </si>
  <si>
    <t>{"type": "Point", "coordinates": [-123.16435514996857, 49.2641019680725]}</t>
  </si>
  <si>
    <t>302539</t>
  </si>
  <si>
    <t>66467</t>
  </si>
  <si>
    <t>{"type": "Point", "coordinates": [-123.10913836182814, 49.28372507480081]}</t>
  </si>
  <si>
    <t>560211</t>
  </si>
  <si>
    <t>66455</t>
  </si>
  <si>
    <t>{"type": "Point", "coordinates": [-123.10909916028626, 49.28381870661077]}</t>
  </si>
  <si>
    <t>560207</t>
  </si>
  <si>
    <t>61837</t>
  </si>
  <si>
    <t>601123</t>
  </si>
  <si>
    <t>50223</t>
  </si>
  <si>
    <t>9M2507</t>
  </si>
  <si>
    <t>50417</t>
  </si>
  <si>
    <t>6C1708</t>
  </si>
  <si>
    <t>63848</t>
  </si>
  <si>
    <t>{"type": "Point", "coordinates": [-123.12073084010073, 49.287392947650794]}</t>
  </si>
  <si>
    <t>650503</t>
  </si>
  <si>
    <t>50245</t>
  </si>
  <si>
    <t>802316</t>
  </si>
  <si>
    <t>52489</t>
  </si>
  <si>
    <t>{"type": "Point", "coordinates": [-123.11754041523078, 49.2647067591854]}</t>
  </si>
  <si>
    <t>802305</t>
  </si>
  <si>
    <t>53548</t>
  </si>
  <si>
    <t>{"type": "Point", "coordinates": [-123.17067090416796, 49.26403239056826]}</t>
  </si>
  <si>
    <t>302912</t>
  </si>
  <si>
    <t>52520</t>
  </si>
  <si>
    <t>{"type": "Point", "coordinates": [-123.11673632852504, 49.26334559228606]}</t>
  </si>
  <si>
    <t>300523</t>
  </si>
  <si>
    <t>52610</t>
  </si>
  <si>
    <t>301603</t>
  </si>
  <si>
    <t>54236</t>
  </si>
  <si>
    <t>{"type": "Point", "coordinates": [-123.16540731045797, 49.26410983061092]}</t>
  </si>
  <si>
    <t>302611</t>
  </si>
  <si>
    <t>51370</t>
  </si>
  <si>
    <t>0M2411</t>
  </si>
  <si>
    <t>51255</t>
  </si>
  <si>
    <t>{"type": "Point", "coordinates": [-123.13475469729704, 49.263630137414054]}</t>
  </si>
  <si>
    <t>301319</t>
  </si>
  <si>
    <t>54858</t>
  </si>
  <si>
    <t>{"type": "Point", "coordinates": [-123.13526049377505, 49.26363802887866]}</t>
  </si>
  <si>
    <t>301331</t>
  </si>
  <si>
    <t>52324</t>
  </si>
  <si>
    <t>{"type": "Point", "coordinates": [-123.135435759492, 49.26364091791796]}</t>
  </si>
  <si>
    <t>301333</t>
  </si>
  <si>
    <t>69042</t>
  </si>
  <si>
    <t>{"type": "Point", "coordinates": [-123.09974458207405, 49.28239281639982]}</t>
  </si>
  <si>
    <t>510299</t>
  </si>
  <si>
    <t>62160</t>
  </si>
  <si>
    <t>201614</t>
  </si>
  <si>
    <t>53086</t>
  </si>
  <si>
    <t>{"type": "Point", "coordinates": [-123.13420697990463, 49.263439806662745]}</t>
  </si>
  <si>
    <t>301306</t>
  </si>
  <si>
    <t>66948</t>
  </si>
  <si>
    <t>{"type": "Point", "coordinates": [-123.13364030788618, 49.281873107461806]}</t>
  </si>
  <si>
    <t>161296</t>
  </si>
  <si>
    <t>53643</t>
  </si>
  <si>
    <t>{"type": "Point", "coordinates": [-123.11598304050388, 49.26312680489752]}</t>
  </si>
  <si>
    <t>300518</t>
  </si>
  <si>
    <t>50712</t>
  </si>
  <si>
    <t>300520</t>
  </si>
  <si>
    <t>66017</t>
  </si>
  <si>
    <t>{"type": "Point", "coordinates": [-123.11371149857644, 49.28420712407864]}</t>
  </si>
  <si>
    <t>600421</t>
  </si>
  <si>
    <t>65947</t>
  </si>
  <si>
    <t>{"type": "Point", "coordinates": [-123.10169135882732, 49.28379296364712]}</t>
  </si>
  <si>
    <t>010106</t>
  </si>
  <si>
    <t>56008</t>
  </si>
  <si>
    <t>{"type": "Point", "coordinates": [-123.149843567277, 49.263870822933896]}</t>
  </si>
  <si>
    <t>301935</t>
  </si>
  <si>
    <t>56022</t>
  </si>
  <si>
    <t>{"type": "Point", "coordinates": [-123.14865794815132, 49.263852043288416]}</t>
  </si>
  <si>
    <t>301909</t>
  </si>
  <si>
    <t>56012</t>
  </si>
  <si>
    <t>301916</t>
  </si>
  <si>
    <t>52210</t>
  </si>
  <si>
    <t>{"type": "Point", "coordinates": [-123.1031484238092, 49.27010342035273]}</t>
  </si>
  <si>
    <t>A10030</t>
  </si>
  <si>
    <t>53334</t>
  </si>
  <si>
    <t>{"type": "Point", "coordinates": [-123.13871172531424, 49.262891076797665]}</t>
  </si>
  <si>
    <t>612517</t>
  </si>
  <si>
    <t>51442</t>
  </si>
  <si>
    <t>{"type": "Point", "coordinates": [-123.06902031145012, 49.260406742482765]}</t>
  </si>
  <si>
    <t>C11714</t>
  </si>
  <si>
    <t>53112</t>
  </si>
  <si>
    <t>{"type": "Point", "coordinates": [-123.06959505026984, 49.2764364417156]}</t>
  </si>
  <si>
    <t>6C0903</t>
  </si>
  <si>
    <t>57081</t>
  </si>
  <si>
    <t>{"type": "Point", "coordinates": [-123.10136575202168, 49.24622960341023]}</t>
  </si>
  <si>
    <t>514329</t>
  </si>
  <si>
    <t>60687</t>
  </si>
  <si>
    <t>{"type": "Point", "coordinates": [-123.11280157824515, 49.28081114034924]}</t>
  </si>
  <si>
    <t>570608</t>
  </si>
  <si>
    <t>67298</t>
  </si>
  <si>
    <t>{"type": "Point", "coordinates": [-123.14056522506806, 49.28817773126021]}</t>
  </si>
  <si>
    <t>721119</t>
  </si>
  <si>
    <t>66187</t>
  </si>
  <si>
    <t>{"type": "Point", "coordinates": [-123.14068804614512, 49.28810764435064]}</t>
  </si>
  <si>
    <t>721121</t>
  </si>
  <si>
    <t>51263</t>
  </si>
  <si>
    <t>{"type": "Point", "coordinates": [-123.11740034078142, 49.263600221449906]}</t>
  </si>
  <si>
    <t>802416</t>
  </si>
  <si>
    <t>54126</t>
  </si>
  <si>
    <t>{"type": "Point", "coordinates": [-123.17057087893762, 49.26419451500154]}</t>
  </si>
  <si>
    <t>302907</t>
  </si>
  <si>
    <t>51264</t>
  </si>
  <si>
    <t>{"type": "Point", "coordinates": [-123.11757258000324, 49.26383967860633]}</t>
  </si>
  <si>
    <t>802407</t>
  </si>
  <si>
    <t>52518</t>
  </si>
  <si>
    <t>{"type": "Point", "coordinates": [-123.11758385305608, 49.2635514607229]}</t>
  </si>
  <si>
    <t>802415</t>
  </si>
  <si>
    <t>51126</t>
  </si>
  <si>
    <t>{"type": "Point", "coordinates": [-123.11739520058403, 49.263750986331594]}</t>
  </si>
  <si>
    <t>802412</t>
  </si>
  <si>
    <t>56747</t>
  </si>
  <si>
    <t>{"type": "Point", "coordinates": [-123.14345781656314, 49.268823528511064]}</t>
  </si>
  <si>
    <t>B31796</t>
  </si>
  <si>
    <t>53152</t>
  </si>
  <si>
    <t>852415</t>
  </si>
  <si>
    <t>61528</t>
  </si>
  <si>
    <t>{"type": "Point", "coordinates": [-123.12099024407588, 49.27938460422259]}</t>
  </si>
  <si>
    <t>600909</t>
  </si>
  <si>
    <t>54116</t>
  </si>
  <si>
    <t>2M2418</t>
  </si>
  <si>
    <t>65632</t>
  </si>
  <si>
    <t>{"type": "Point", "coordinates": [-123.10152897620041, 49.283823456153755]}</t>
  </si>
  <si>
    <t>010112</t>
  </si>
  <si>
    <t>56023</t>
  </si>
  <si>
    <t>{"type": "Point", "coordinates": [-123.14789487959641, 49.263841364764694]}</t>
  </si>
  <si>
    <t>301843</t>
  </si>
  <si>
    <t>65729</t>
  </si>
  <si>
    <t>{"type": "Point", "coordinates": [-123.12257636137883, 49.27905350198739]}</t>
  </si>
  <si>
    <t>140609</t>
  </si>
  <si>
    <t>66498</t>
  </si>
  <si>
    <t>{"type": "Point", "coordinates": [-123.10216731222839, 49.28077271010935]}</t>
  </si>
  <si>
    <t>520412</t>
  </si>
  <si>
    <t>65065</t>
  </si>
  <si>
    <t>{"type": "Point", "coordinates": [-123.11102295344037, 49.27875222893168]}</t>
  </si>
  <si>
    <t>270624</t>
  </si>
  <si>
    <t>65112</t>
  </si>
  <si>
    <t>270626</t>
  </si>
  <si>
    <t>65062</t>
  </si>
  <si>
    <t>270632</t>
  </si>
  <si>
    <t>61487</t>
  </si>
  <si>
    <t>571210</t>
  </si>
  <si>
    <t>67287</t>
  </si>
  <si>
    <t>161705</t>
  </si>
  <si>
    <t>51589</t>
  </si>
  <si>
    <t>{"type": "Point", "coordinates": [-123.06939450557324, 49.27617189700708]}</t>
  </si>
  <si>
    <t>6C0916</t>
  </si>
  <si>
    <t>62929</t>
  </si>
  <si>
    <t>{"type": "Point", "coordinates": [-123.12855586696466, 49.2822190196208]}</t>
  </si>
  <si>
    <t>651011</t>
  </si>
  <si>
    <t>50392</t>
  </si>
  <si>
    <t>{"type": "Point", "coordinates": [-123.06950669656736, 49.26911205322426]}</t>
  </si>
  <si>
    <t>6C1710</t>
  </si>
  <si>
    <t>63389</t>
  </si>
  <si>
    <t>{"type": "Point", "coordinates": [-123.12934514694749, 49.28169873923392]}</t>
  </si>
  <si>
    <t>651025</t>
  </si>
  <si>
    <t>51189</t>
  </si>
  <si>
    <t>{"type": "Point", "coordinates": [-123.06939342530208, 49.27628385172746]}</t>
  </si>
  <si>
    <t>6C0910</t>
  </si>
  <si>
    <t>62763</t>
  </si>
  <si>
    <t>010113</t>
  </si>
  <si>
    <t>66157</t>
  </si>
  <si>
    <t>{"type": "Point", "coordinates": [-123.12823191287197, 49.28243299705794]}</t>
  </si>
  <si>
    <t>651097</t>
  </si>
  <si>
    <t>66191</t>
  </si>
  <si>
    <t>{"type": "Point", "coordinates": [-123.11951425425183, 49.28801855799724]}</t>
  </si>
  <si>
    <t>650398</t>
  </si>
  <si>
    <t>61225</t>
  </si>
  <si>
    <t>{"type": "Point", "coordinates": [-123.10783199893052, 49.27980434983481]}</t>
  </si>
  <si>
    <t>400197</t>
  </si>
  <si>
    <t>61567</t>
  </si>
  <si>
    <t>121126</t>
  </si>
  <si>
    <t>51578</t>
  </si>
  <si>
    <t>9M2416</t>
  </si>
  <si>
    <t>51929</t>
  </si>
  <si>
    <t>{"type": "Point", "coordinates": [-123.13839804723516, 49.264305499589476]}</t>
  </si>
  <si>
    <t>612404</t>
  </si>
  <si>
    <t>62161</t>
  </si>
  <si>
    <t>{"type": "Point", "coordinates": [-123.13410118505892, 49.29192290495341]}</t>
  </si>
  <si>
    <t>201736</t>
  </si>
  <si>
    <t>65559</t>
  </si>
  <si>
    <t>{"type": "Point", "coordinates": [-123.12643227470261, 49.28993977776112]}</t>
  </si>
  <si>
    <t>061333</t>
  </si>
  <si>
    <t>52623</t>
  </si>
  <si>
    <t>{"type": "Point", "coordinates": [-123.16641163284864, 49.264373216393764]}</t>
  </si>
  <si>
    <t>3M2416</t>
  </si>
  <si>
    <t>57038</t>
  </si>
  <si>
    <t>{"type": "Point", "coordinates": [-123.10182716325373, 49.255637178197006]}</t>
  </si>
  <si>
    <t>C70134</t>
  </si>
  <si>
    <t>53517</t>
  </si>
  <si>
    <t>{"type": "Point", "coordinates": [-123.1170608053208, 49.264221055260755]}</t>
  </si>
  <si>
    <t>B80541</t>
  </si>
  <si>
    <t>51261</t>
  </si>
  <si>
    <t>B80627</t>
  </si>
  <si>
    <t>50881</t>
  </si>
  <si>
    <t>{"type": "Point", "coordinates": [-123.17692164428482, 49.264136426796384]}</t>
  </si>
  <si>
    <t>303222</t>
  </si>
  <si>
    <t>65365</t>
  </si>
  <si>
    <t>{"type": "Point", "coordinates": [-123.12567201174936, 49.274648598166436]}</t>
  </si>
  <si>
    <t>170414</t>
  </si>
  <si>
    <t>54136</t>
  </si>
  <si>
    <t>{"type": "Point", "coordinates": [-123.17702540887518, 49.26430311999337]}</t>
  </si>
  <si>
    <t>303219</t>
  </si>
  <si>
    <t>52462</t>
  </si>
  <si>
    <t>{"type": "Point", "coordinates": [-123.11688115599304, 49.264218988332004]}</t>
  </si>
  <si>
    <t>B80535</t>
  </si>
  <si>
    <t>51472</t>
  </si>
  <si>
    <t>{"type": "Point", "coordinates": [-123.07016711892543, 49.26864846440291]}</t>
  </si>
  <si>
    <t>A21630</t>
  </si>
  <si>
    <t>51092</t>
  </si>
  <si>
    <t>B41602</t>
  </si>
  <si>
    <t>66020</t>
  </si>
  <si>
    <t>{"type": "Point", "coordinates": [-123.11564676689869, 49.27784047554212]}</t>
  </si>
  <si>
    <t>560817</t>
  </si>
  <si>
    <t>61593</t>
  </si>
  <si>
    <t>{"type": "Point", "coordinates": [-123.13283061404282, 49.289704509693976]}</t>
  </si>
  <si>
    <t>121612</t>
  </si>
  <si>
    <t>{"type": "Point", "coordinates": [-123.09640051274826, 49.26191364692812]}</t>
  </si>
  <si>
    <t>C00338</t>
  </si>
  <si>
    <t>63604</t>
  </si>
  <si>
    <t>{"type": "Point", "coordinates": [-123.10463037464427, 49.28044605896407]}</t>
  </si>
  <si>
    <t>080002</t>
  </si>
  <si>
    <t>63073</t>
  </si>
  <si>
    <t>{"type": "Point", "coordinates": [-123.1048088848974, 49.28047995293677]}</t>
  </si>
  <si>
    <t>080004</t>
  </si>
  <si>
    <t>63264</t>
  </si>
  <si>
    <t>{"type": "Point", "coordinates": [-123.10601237208985, 49.28069632252257]}</t>
  </si>
  <si>
    <t>080026</t>
  </si>
  <si>
    <t>63101</t>
  </si>
  <si>
    <t>{"type": "Point", "coordinates": [-123.1063115717289, 49.28075369773847]}</t>
  </si>
  <si>
    <t>080032</t>
  </si>
  <si>
    <t>60385</t>
  </si>
  <si>
    <t>{"type": "Point", "coordinates": [-123.1263157434093, 49.286512008431615]}</t>
  </si>
  <si>
    <t>660717</t>
  </si>
  <si>
    <t>66039</t>
  </si>
  <si>
    <t>{"type": "Point", "coordinates": [-123.11588371404756, 49.27768381189815]}</t>
  </si>
  <si>
    <t>560825</t>
  </si>
  <si>
    <t>51371</t>
  </si>
  <si>
    <t>{"type": "Point", "coordinates": [-123.13880329686414, 49.26055086280344]}</t>
  </si>
  <si>
    <t>612803</t>
  </si>
  <si>
    <t>52026</t>
  </si>
  <si>
    <t>{"type": "Point", "coordinates": [-123.13877741261766, 49.26122067737067]}</t>
  </si>
  <si>
    <t>612715</t>
  </si>
  <si>
    <t>50087</t>
  </si>
  <si>
    <t>{"type": "Point", "coordinates": [-123.13880587072734, 49.26043949898107]}</t>
  </si>
  <si>
    <t>612807</t>
  </si>
  <si>
    <t>50197</t>
  </si>
  <si>
    <t>{"type": "Point", "coordinates": [-123.13881933782123, 49.26009586567172]}</t>
  </si>
  <si>
    <t>612817</t>
  </si>
  <si>
    <t>50058</t>
  </si>
  <si>
    <t>612819</t>
  </si>
  <si>
    <t>64167</t>
  </si>
  <si>
    <t>{"type": "Point", "coordinates": [-123.13364291178236, 49.29040726494776]}</t>
  </si>
  <si>
    <t>121637</t>
  </si>
  <si>
    <t>56351</t>
  </si>
  <si>
    <t>{"type": "Point", "coordinates": [-123.1454829053748, 49.267506356830765]}</t>
  </si>
  <si>
    <t>642012</t>
  </si>
  <si>
    <t>56689</t>
  </si>
  <si>
    <t>{"type": "Point", "coordinates": [-123.1454842426491, 49.26740952179797]}</t>
  </si>
  <si>
    <t>642016</t>
  </si>
  <si>
    <t>61202</t>
  </si>
  <si>
    <t>{"type": "Point", "coordinates": [-123.11059607955869, 49.28437797979229]}</t>
  </si>
  <si>
    <t>040412</t>
  </si>
  <si>
    <t>51118</t>
  </si>
  <si>
    <t>{"type": "Point", "coordinates": [-123.14495625549539, 49.27059472889309]}</t>
  </si>
  <si>
    <t>B11740</t>
  </si>
  <si>
    <t>65435</t>
  </si>
  <si>
    <t>{"type": "Point", "coordinates": [-123.12991964455226, 49.29189215093317]}</t>
  </si>
  <si>
    <t>261621</t>
  </si>
  <si>
    <t>65473</t>
  </si>
  <si>
    <t>{"type": "Point", "coordinates": [-123.13010986268073, 49.29186364713106]}</t>
  </si>
  <si>
    <t>261624</t>
  </si>
  <si>
    <t>60856</t>
  </si>
  <si>
    <t>{"type": "Point", "coordinates": [-123.12479764930961, 49.287357027106154]}</t>
  </si>
  <si>
    <t>660616</t>
  </si>
  <si>
    <t>64560</t>
  </si>
  <si>
    <t>570508</t>
  </si>
  <si>
    <t>64556</t>
  </si>
  <si>
    <t>{"type": "Point", "coordinates": [-123.11142909314863, 49.281736078967434]}</t>
  </si>
  <si>
    <t>570510</t>
  </si>
  <si>
    <t>64146</t>
  </si>
  <si>
    <t>{"type": "Point", "coordinates": [-123.11012598977736, 49.28427074753315]}</t>
  </si>
  <si>
    <t>040405</t>
  </si>
  <si>
    <t>62544</t>
  </si>
  <si>
    <t>{"type": "Point", "coordinates": [-123.1115594368761, 49.281649392603654]}</t>
  </si>
  <si>
    <t>570514</t>
  </si>
  <si>
    <t>61032</t>
  </si>
  <si>
    <t>570516</t>
  </si>
  <si>
    <t>62659</t>
  </si>
  <si>
    <t>{"type": "Point", "coordinates": [-123.10104220245579, 49.2823758395097]}</t>
  </si>
  <si>
    <t>050117</t>
  </si>
  <si>
    <t>64118</t>
  </si>
  <si>
    <t>040407</t>
  </si>
  <si>
    <t>64619</t>
  </si>
  <si>
    <t>{"type": "Point", "coordinates": [-123.10068191569034, 49.28236919172627]}</t>
  </si>
  <si>
    <t>050125</t>
  </si>
  <si>
    <t>60884</t>
  </si>
  <si>
    <t>{"type": "Point", "coordinates": [-123.12492554309598, 49.28727287402687]}</t>
  </si>
  <si>
    <t>660620</t>
  </si>
  <si>
    <t>50681</t>
  </si>
  <si>
    <t>K12229</t>
  </si>
  <si>
    <t>50614</t>
  </si>
  <si>
    <t>K12235</t>
  </si>
  <si>
    <t>50557</t>
  </si>
  <si>
    <t>{"type": "Point", "coordinates": [-123.15891030556068, 49.23455933325735]}</t>
  </si>
  <si>
    <t>K12206</t>
  </si>
  <si>
    <t>50529</t>
  </si>
  <si>
    <t>K12216</t>
  </si>
  <si>
    <t>62524</t>
  </si>
  <si>
    <t>570518</t>
  </si>
  <si>
    <t>62377</t>
  </si>
  <si>
    <t>{"type": "Point", "coordinates": [-123.09657834338401, 49.28229032551567]}</t>
  </si>
  <si>
    <t>050317</t>
  </si>
  <si>
    <t>60316</t>
  </si>
  <si>
    <t>{"type": "Point", "coordinates": [-123.11978815211212, 49.274575096424705]}</t>
  </si>
  <si>
    <t>321107</t>
  </si>
  <si>
    <t>63530</t>
  </si>
  <si>
    <t>{"type": "Point", "coordinates": [-123.11269907990685, 49.282321090014115]}</t>
  </si>
  <si>
    <t>580515</t>
  </si>
  <si>
    <t>52284</t>
  </si>
  <si>
    <t>{"type": "Point", "coordinates": [-123.11350623740859, 49.267157478861904]}</t>
  </si>
  <si>
    <t>B20416</t>
  </si>
  <si>
    <t>60477</t>
  </si>
  <si>
    <t>{"type": "Point", "coordinates": [-123.11319708491487, 49.2819907770677]}</t>
  </si>
  <si>
    <t>580533</t>
  </si>
  <si>
    <t>65238</t>
  </si>
  <si>
    <t>{"type": "Point", "coordinates": [-123.12027364802647, 49.274455099992686]}</t>
  </si>
  <si>
    <t>321117</t>
  </si>
  <si>
    <t>65262</t>
  </si>
  <si>
    <t>{"type": "Point", "coordinates": [-123.12059651075445, 49.27437029864119]}</t>
  </si>
  <si>
    <t>321123</t>
  </si>
  <si>
    <t>62880</t>
  </si>
  <si>
    <t>{"type": "Point", "coordinates": [-123.11967468897377, 49.27432356457119]}</t>
  </si>
  <si>
    <t>321104</t>
  </si>
  <si>
    <t>65980</t>
  </si>
  <si>
    <t>{"type": "Point", "coordinates": [-123.12288523102136, 49.273768627658235]}</t>
  </si>
  <si>
    <t>321225</t>
  </si>
  <si>
    <t>64638</t>
  </si>
  <si>
    <t>{"type": "Point", "coordinates": [-123.10107004757852, 49.28327820218838]}</t>
  </si>
  <si>
    <t>030119</t>
  </si>
  <si>
    <t>62743</t>
  </si>
  <si>
    <t>{"type": "Point", "coordinates": [-123.10089395824616, 49.28327540565592]}</t>
  </si>
  <si>
    <t>030125</t>
  </si>
  <si>
    <t>65479</t>
  </si>
  <si>
    <t>{"type": "Point", "coordinates": [-123.12224556394602, 49.27393616696659]}</t>
  </si>
  <si>
    <t>321209</t>
  </si>
  <si>
    <t>60014</t>
  </si>
  <si>
    <t>{"type": "Point", "coordinates": [-123.12461529224802, 49.275536848172]}</t>
  </si>
  <si>
    <t>591210</t>
  </si>
  <si>
    <t>60098</t>
  </si>
  <si>
    <t>591212</t>
  </si>
  <si>
    <t>62522</t>
  </si>
  <si>
    <t>{"type": "Point", "coordinates": [-123.11181795640785, 49.28147862113518]}</t>
  </si>
  <si>
    <t>570524</t>
  </si>
  <si>
    <t>62236</t>
  </si>
  <si>
    <t>{"type": "Point", "coordinates": [-123.11183022061435, 49.281624367133425]}</t>
  </si>
  <si>
    <t>570517</t>
  </si>
  <si>
    <t>61660</t>
  </si>
  <si>
    <t>{"type": "Point", "coordinates": [-123.10127363996426, 49.28316153641657]}</t>
  </si>
  <si>
    <t>030114</t>
  </si>
  <si>
    <t>62270</t>
  </si>
  <si>
    <t>{"type": "Point", "coordinates": [-123.11754255133371, 49.28691428255531]}</t>
  </si>
  <si>
    <t>640405</t>
  </si>
  <si>
    <t>53325</t>
  </si>
  <si>
    <t>{"type": "Point", "coordinates": [-123.1385075823619, 49.26145325750769]}</t>
  </si>
  <si>
    <t>612706</t>
  </si>
  <si>
    <t>53300</t>
  </si>
  <si>
    <t>{"type": "Point", "coordinates": [-123.1385191135688, 49.26115370315142]}</t>
  </si>
  <si>
    <t>612714</t>
  </si>
  <si>
    <t>51084</t>
  </si>
  <si>
    <t>{"type": "Point", "coordinates": [-123.13856156750656, 49.26003403616274]}</t>
  </si>
  <si>
    <t>612820</t>
  </si>
  <si>
    <t>54261</t>
  </si>
  <si>
    <t>{"type": "Point", "coordinates": [-123.15880442398493, 49.26814530328742]}</t>
  </si>
  <si>
    <t>B42328</t>
  </si>
  <si>
    <t>51449</t>
  </si>
  <si>
    <t>A80106</t>
  </si>
  <si>
    <t>51365</t>
  </si>
  <si>
    <t>{"type": "Point", "coordinates": [-123.10186376555957, 49.26366021837734]}</t>
  </si>
  <si>
    <t>A80122</t>
  </si>
  <si>
    <t>57040</t>
  </si>
  <si>
    <t>{"type": "Point", "coordinates": [-123.10165431866346, 49.25563410112045]}</t>
  </si>
  <si>
    <t>C70138</t>
  </si>
  <si>
    <t>61126</t>
  </si>
  <si>
    <t>{"type": "Point", "coordinates": [-123.12144066900517, 49.2889566435122]}</t>
  </si>
  <si>
    <t>041146</t>
  </si>
  <si>
    <t>61154</t>
  </si>
  <si>
    <t>{"type": "Point", "coordinates": [-123.12159808755551, 49.28900267714818]}</t>
  </si>
  <si>
    <t>041152</t>
  </si>
  <si>
    <t>50360</t>
  </si>
  <si>
    <t>{"type": "Point", "coordinates": [-123.13959481220074, 49.26873572657569]}</t>
  </si>
  <si>
    <t>B31514</t>
  </si>
  <si>
    <t>51840</t>
  </si>
  <si>
    <t>{"type": "Point", "coordinates": [-123.07007913454515, 49.26773892342712]}</t>
  </si>
  <si>
    <t>A31632</t>
  </si>
  <si>
    <t>51596</t>
  </si>
  <si>
    <t>B51611</t>
  </si>
  <si>
    <t>61914</t>
  </si>
  <si>
    <t>{"type": "Point", "coordinates": [-123.12156593343965, 49.2879389064553]}</t>
  </si>
  <si>
    <t>081121</t>
  </si>
  <si>
    <t>50820</t>
  </si>
  <si>
    <t>{"type": "Point", "coordinates": [-123.10819891726342, 49.26841316433235]}</t>
  </si>
  <si>
    <t>B30127</t>
  </si>
  <si>
    <t>63953</t>
  </si>
  <si>
    <t>081123</t>
  </si>
  <si>
    <t>62424</t>
  </si>
  <si>
    <t>{"type": "Point", "coordinates": [-123.1217310413018, 49.28798713564426]}</t>
  </si>
  <si>
    <t>081127</t>
  </si>
  <si>
    <t>59986</t>
  </si>
  <si>
    <t>{"type": "Point", "coordinates": [-123.10596626096681, 49.27116811437283]}</t>
  </si>
  <si>
    <t>NA1608</t>
  </si>
  <si>
    <t>63877</t>
  </si>
  <si>
    <t>081129</t>
  </si>
  <si>
    <t>63868</t>
  </si>
  <si>
    <t>{"type": "Point", "coordinates": [-123.12206088785851, 49.28808406145222]}</t>
  </si>
  <si>
    <t>081133</t>
  </si>
  <si>
    <t>64966</t>
  </si>
  <si>
    <t>081135</t>
  </si>
  <si>
    <t>53174</t>
  </si>
  <si>
    <t>B70522</t>
  </si>
  <si>
    <t>53091</t>
  </si>
  <si>
    <t>{"type": "Point", "coordinates": [-123.11607948974203, 49.26492746727578]}</t>
  </si>
  <si>
    <t>B70512</t>
  </si>
  <si>
    <t>51689</t>
  </si>
  <si>
    <t>6M2421</t>
  </si>
  <si>
    <t>56576</t>
  </si>
  <si>
    <t>C40137</t>
  </si>
  <si>
    <t>54369</t>
  </si>
  <si>
    <t>{"type": "Point", "coordinates": [-123.1014933112256, 49.26557924842672]}</t>
  </si>
  <si>
    <t>A60119</t>
  </si>
  <si>
    <t>65462</t>
  </si>
  <si>
    <t>{"type": "Point", "coordinates": [-123.12267580972049, 49.28452543326254]}</t>
  </si>
  <si>
    <t>201020</t>
  </si>
  <si>
    <t>63589</t>
  </si>
  <si>
    <t>{"type": "Point", "coordinates": [-123.12343518074074, 49.28501697542328]}</t>
  </si>
  <si>
    <t>201050</t>
  </si>
  <si>
    <t>65986</t>
  </si>
  <si>
    <t>{"type": "Point", "coordinates": [-123.12415964410611, 49.28566894298798]}</t>
  </si>
  <si>
    <t>201109</t>
  </si>
  <si>
    <t>69920</t>
  </si>
  <si>
    <t>{"type": "Point", "coordinates": [-123.09739578777322, 49.28435205307872]}</t>
  </si>
  <si>
    <t>RA0306</t>
  </si>
  <si>
    <t>59901b</t>
  </si>
  <si>
    <t>{"type": "Point", "coordinates": [-123.09483031054341, 49.27207583456987]}</t>
  </si>
  <si>
    <t>TR0337</t>
  </si>
  <si>
    <t>60612</t>
  </si>
  <si>
    <t>{"type": "Point", "coordinates": [-123.1194733817463, 49.2776757394507]}</t>
  </si>
  <si>
    <t>580924</t>
  </si>
  <si>
    <t>59905b</t>
  </si>
  <si>
    <t>{"type": "Point", "coordinates": [-123.08894467963125, 49.27108091529666]}</t>
  </si>
  <si>
    <t>TR0733</t>
  </si>
  <si>
    <t>59905c</t>
  </si>
  <si>
    <t>{"type": "Point", "coordinates": [-123.08808204219645, 49.27093929014497]}</t>
  </si>
  <si>
    <t>TR0751</t>
  </si>
  <si>
    <t>66213</t>
  </si>
  <si>
    <t>{"type": "Point", "coordinates": [-123.12506987131478, 49.284357139751336]}</t>
  </si>
  <si>
    <t>650808</t>
  </si>
  <si>
    <t>66388</t>
  </si>
  <si>
    <t>{"type": "Point", "coordinates": [-123.12548836414345, 49.28407526300208]}</t>
  </si>
  <si>
    <t>650820</t>
  </si>
  <si>
    <t>66210</t>
  </si>
  <si>
    <t>{"type": "Point", "coordinates": [-123.12563651230487, 49.28398957589822]}</t>
  </si>
  <si>
    <t>650824</t>
  </si>
  <si>
    <t>62761</t>
  </si>
  <si>
    <t>291005</t>
  </si>
  <si>
    <t>59911</t>
  </si>
  <si>
    <t>{"type": "Point", "coordinates": [-123.09216731954685, 49.27131058255875]}</t>
  </si>
  <si>
    <t>TR0526</t>
  </si>
  <si>
    <t>69927</t>
  </si>
  <si>
    <t>{"type": "Point", "coordinates": [-123.08119241255322, 49.28151113389153]}</t>
  </si>
  <si>
    <t>GL0310</t>
  </si>
  <si>
    <t>69928</t>
  </si>
  <si>
    <t>{"type": "Point", "coordinates": [-123.08135771141711, 49.28142829797767]}</t>
  </si>
  <si>
    <t>GL0315</t>
  </si>
  <si>
    <t>51443</t>
  </si>
  <si>
    <t>{"type": "Point", "coordinates": [-123.07018621854797, 49.26042535282849]}</t>
  </si>
  <si>
    <t>C11630</t>
  </si>
  <si>
    <t>51330</t>
  </si>
  <si>
    <t>C11632</t>
  </si>
  <si>
    <t>59913</t>
  </si>
  <si>
    <t>{"type": "Point", "coordinates": [-123.08792160486276, 49.27059888127609]}</t>
  </si>
  <si>
    <t>TR0734</t>
  </si>
  <si>
    <t>66307</t>
  </si>
  <si>
    <t>{"type": "Point", "coordinates": [-123.09728270500996, 49.280731554020115]}</t>
  </si>
  <si>
    <t>500412</t>
  </si>
  <si>
    <t>66346</t>
  </si>
  <si>
    <t>{"type": "Point", "coordinates": [-123.09727707044107, 49.280635049489355]}</t>
  </si>
  <si>
    <t>500414</t>
  </si>
  <si>
    <t>65771</t>
  </si>
  <si>
    <t>041143</t>
  </si>
  <si>
    <t>65431</t>
  </si>
  <si>
    <t>{"type": "Point", "coordinates": [-123.1228725832821, 49.289474492745754]}</t>
  </si>
  <si>
    <t>041214</t>
  </si>
  <si>
    <t>66324</t>
  </si>
  <si>
    <t>{"type": "Point", "coordinates": [-123.09754007609362, 49.28105044101295]}</t>
  </si>
  <si>
    <t>500403</t>
  </si>
  <si>
    <t>66332</t>
  </si>
  <si>
    <t>{"type": "Point", "coordinates": [-123.09752334458585, 49.28090482319619]}</t>
  </si>
  <si>
    <t>500407</t>
  </si>
  <si>
    <t>66221</t>
  </si>
  <si>
    <t>{"type": "Point", "coordinates": [-123.12510018554057, 49.27394001090594]}</t>
  </si>
  <si>
    <t>581308</t>
  </si>
  <si>
    <t>66874</t>
  </si>
  <si>
    <t>581310</t>
  </si>
  <si>
    <t>65604</t>
  </si>
  <si>
    <t>{"type": "Point", "coordinates": [-123.1228573301097, 49.277978045298276]}</t>
  </si>
  <si>
    <t>601026</t>
  </si>
  <si>
    <t>65544</t>
  </si>
  <si>
    <t>{"type": "Point", "coordinates": [-123.12321379364002, 49.27774199190781]}</t>
  </si>
  <si>
    <t>601036</t>
  </si>
  <si>
    <t>61833</t>
  </si>
  <si>
    <t>{"type": "Point", "coordinates": [-123.1261858567721, 49.278371622687914]}</t>
  </si>
  <si>
    <t>621116</t>
  </si>
  <si>
    <t>62368</t>
  </si>
  <si>
    <t>{"type": "Point", "coordinates": [-123.11866662002782, 49.27820957143286]}</t>
  </si>
  <si>
    <t>580902</t>
  </si>
  <si>
    <t>63870</t>
  </si>
  <si>
    <t>{"type": "Point", "coordinates": [-123.11862614464971, 49.2859254335234]}</t>
  </si>
  <si>
    <t>640518</t>
  </si>
  <si>
    <t>60770</t>
  </si>
  <si>
    <t>{"type": "Point", "coordinates": [-123.12136186373468, 49.281563305930966]}</t>
  </si>
  <si>
    <t>620816</t>
  </si>
  <si>
    <t>60988</t>
  </si>
  <si>
    <t>{"type": "Point", "coordinates": [-123.12160778841347, 49.28140078335022]}</t>
  </si>
  <si>
    <t>620824</t>
  </si>
  <si>
    <t>60267</t>
  </si>
  <si>
    <t>{"type": "Point", "coordinates": [-123.12173352717112, 49.28131657301566]}</t>
  </si>
  <si>
    <t>620828</t>
  </si>
  <si>
    <t>60444</t>
  </si>
  <si>
    <t>{"type": "Point", "coordinates": [-123.12283164651947, 49.280590651318555]}</t>
  </si>
  <si>
    <t>620914</t>
  </si>
  <si>
    <t>60243</t>
  </si>
  <si>
    <t>{"type": "Point", "coordinates": [-123.12296212161702, 49.28050522024988]}</t>
  </si>
  <si>
    <t>620916</t>
  </si>
  <si>
    <t>54536</t>
  </si>
  <si>
    <t>{"type": "Point", "coordinates": [-123.10205210622652, 49.2620729108754]}</t>
  </si>
  <si>
    <t>C00117</t>
  </si>
  <si>
    <t>60220</t>
  </si>
  <si>
    <t>{"type": "Point", "coordinates": [-123.12309341546568, 49.280417476398924]}</t>
  </si>
  <si>
    <t>620922</t>
  </si>
  <si>
    <t>60247</t>
  </si>
  <si>
    <t>{"type": "Point", "coordinates": [-123.12322861006714, 49.28032829800373]}</t>
  </si>
  <si>
    <t>620926</t>
  </si>
  <si>
    <t>61889</t>
  </si>
  <si>
    <t>{"type": "Point", "coordinates": [-123.12657202525567, 49.278116870494856]}</t>
  </si>
  <si>
    <t>621128</t>
  </si>
  <si>
    <t>62439</t>
  </si>
  <si>
    <t>{"type": "Point", "coordinates": [-123.12670085363465, 49.27803235447678]}</t>
  </si>
  <si>
    <t>621130</t>
  </si>
  <si>
    <t>61888</t>
  </si>
  <si>
    <t>{"type": "Point", "coordinates": [-123.12683685740473, 49.277942109500266]}</t>
  </si>
  <si>
    <t>621134</t>
  </si>
  <si>
    <t>52654</t>
  </si>
  <si>
    <t>{"type": "Point", "coordinates": [-123.11882387640243, 49.26337343630382]}</t>
  </si>
  <si>
    <t>300621</t>
  </si>
  <si>
    <t>54094</t>
  </si>
  <si>
    <t>300623</t>
  </si>
  <si>
    <t>54117</t>
  </si>
  <si>
    <t>{"type": "Point", "coordinates": [-123.11899294118285, 49.26337623072931]}</t>
  </si>
  <si>
    <t>300627</t>
  </si>
  <si>
    <t>54256</t>
  </si>
  <si>
    <t>{"type": "Point", "coordinates": [-123.1191618678869, 49.263378755193585]}</t>
  </si>
  <si>
    <t>300629</t>
  </si>
  <si>
    <t>52371</t>
  </si>
  <si>
    <t>{"type": "Point", "coordinates": [-123.13683672399173, 49.26367625551874]}</t>
  </si>
  <si>
    <t>301409</t>
  </si>
  <si>
    <t>50282</t>
  </si>
  <si>
    <t>{"type": "Point", "coordinates": [-123.13715676429467, 49.263689791632316]}</t>
  </si>
  <si>
    <t>301415</t>
  </si>
  <si>
    <t>50479</t>
  </si>
  <si>
    <t>{"type": "Point", "coordinates": [-123.13732685008223, 49.26369322366438]}</t>
  </si>
  <si>
    <t>301419</t>
  </si>
  <si>
    <t>50228</t>
  </si>
  <si>
    <t>{"type": "Point", "coordinates": [-123.1355144115043, 49.264516167247415]}</t>
  </si>
  <si>
    <t>B81341</t>
  </si>
  <si>
    <t>52897</t>
  </si>
  <si>
    <t>{"type": "Point", "coordinates": [-123.13672255214858, 49.26347406147511]}</t>
  </si>
  <si>
    <t>301406</t>
  </si>
  <si>
    <t>54583</t>
  </si>
  <si>
    <t>{"type": "Point", "coordinates": [-123.14616143422722, 49.26636609613801]}</t>
  </si>
  <si>
    <t>B61807</t>
  </si>
  <si>
    <t>56736</t>
  </si>
  <si>
    <t>{"type": "Point", "coordinates": [-123.14383912106425, 49.26882900028588]}</t>
  </si>
  <si>
    <t>B31712</t>
  </si>
  <si>
    <t>56703</t>
  </si>
  <si>
    <t>{"type": "Point", "coordinates": [-123.14366809811398, 49.268826235652604]}</t>
  </si>
  <si>
    <t>B31706</t>
  </si>
  <si>
    <t>63617</t>
  </si>
  <si>
    <t>{"type": "Point", "coordinates": [-123.12347577723851, 49.279473294033004]}</t>
  </si>
  <si>
    <t>140706</t>
  </si>
  <si>
    <t>61073</t>
  </si>
  <si>
    <t>{"type": "Point", "coordinates": [-123.12990164674912, 49.28115820631754]}</t>
  </si>
  <si>
    <t>651110</t>
  </si>
  <si>
    <t>64647</t>
  </si>
  <si>
    <t>{"type": "Point", "coordinates": [-123.12037498860909, 49.27725435976861]}</t>
  </si>
  <si>
    <t>581003</t>
  </si>
  <si>
    <t>65696</t>
  </si>
  <si>
    <t>600934</t>
  </si>
  <si>
    <t>54292</t>
  </si>
  <si>
    <t>{"type": "Point", "coordinates": [-123.10142146427735, 49.245040951293255]}</t>
  </si>
  <si>
    <t>514419</t>
  </si>
  <si>
    <t>62665</t>
  </si>
  <si>
    <t>{"type": "Point", "coordinates": [-123.12312182109325, 49.27543533734442]}</t>
  </si>
  <si>
    <t>581143</t>
  </si>
  <si>
    <t>52092</t>
  </si>
  <si>
    <t>{"type": "Point", "coordinates": [-123.14419729267014, 49.26549557951606]}</t>
  </si>
  <si>
    <t>B71719</t>
  </si>
  <si>
    <t>52233</t>
  </si>
  <si>
    <t>{"type": "Point", "coordinates": [-123.14517839317759, 49.26540161935827]}</t>
  </si>
  <si>
    <t>B71728</t>
  </si>
  <si>
    <t>56255</t>
  </si>
  <si>
    <t>{"type": "Point", "coordinates": [-123.10155456438659, 49.25754405326994]}</t>
  </si>
  <si>
    <t>C50139</t>
  </si>
  <si>
    <t>56292</t>
  </si>
  <si>
    <t>C50137</t>
  </si>
  <si>
    <t>56897</t>
  </si>
  <si>
    <t>{"type": "Point", "coordinates": [-123.10166521661702, 49.256631193399045]}</t>
  </si>
  <si>
    <t>C60135</t>
  </si>
  <si>
    <t>56317</t>
  </si>
  <si>
    <t>{"type": "Point", "coordinates": [-123.10076251599872, 49.25653059011256]}</t>
  </si>
  <si>
    <t>C60208</t>
  </si>
  <si>
    <t>51855</t>
  </si>
  <si>
    <t>{"type": "Point", "coordinates": [-123.12171420167142, 49.26403679259244]}</t>
  </si>
  <si>
    <t>822402</t>
  </si>
  <si>
    <t>56172</t>
  </si>
  <si>
    <t>{"type": "Point", "coordinates": [-123.14242810030247, 49.26968857538089]}</t>
  </si>
  <si>
    <t>B21634</t>
  </si>
  <si>
    <t>56155</t>
  </si>
  <si>
    <t>{"type": "Point", "coordinates": [-123.14260561546875, 49.26969170264066]}</t>
  </si>
  <si>
    <t>B21638</t>
  </si>
  <si>
    <t>51381</t>
  </si>
  <si>
    <t>{"type": "Point", "coordinates": [-123.12187987944228, 49.26405856624652]}</t>
  </si>
  <si>
    <t>822401</t>
  </si>
  <si>
    <t>66007</t>
  </si>
  <si>
    <t>{"type": "Point", "coordinates": [-123.1077336303585, 49.278443884367135]}</t>
  </si>
  <si>
    <t>PQ0701</t>
  </si>
  <si>
    <t>51909</t>
  </si>
  <si>
    <t>{"type": "Point", "coordinates": [-123.12189355636603, 49.26369622490956]}</t>
  </si>
  <si>
    <t>822413</t>
  </si>
  <si>
    <t>56597</t>
  </si>
  <si>
    <t>{"type": "Point", "coordinates": [-123.18629155563889, 49.26356363635407]}</t>
  </si>
  <si>
    <t>D03705</t>
  </si>
  <si>
    <t>66044</t>
  </si>
  <si>
    <t>{"type": "Point", "coordinates": [-123.10774219976115, 49.27821216046261]}</t>
  </si>
  <si>
    <t>PQ0711</t>
  </si>
  <si>
    <t>66013</t>
  </si>
  <si>
    <t>{"type": "Point", "coordinates": [-123.10753633941819, 49.278066090549345]}</t>
  </si>
  <si>
    <t>PQ0712</t>
  </si>
  <si>
    <t>66049</t>
  </si>
  <si>
    <t>{"type": "Point", "coordinates": [-123.1075407747583, 49.27795607532727]}</t>
  </si>
  <si>
    <t>PQ0716</t>
  </si>
  <si>
    <t>66014</t>
  </si>
  <si>
    <t>{"type": "Point", "coordinates": [-123.10754424083525, 49.27784291269071]}</t>
  </si>
  <si>
    <t>PQ0718</t>
  </si>
  <si>
    <t>65739</t>
  </si>
  <si>
    <t>{"type": "Point", "coordinates": [-123.1285302405534, 49.27937919779553]}</t>
  </si>
  <si>
    <t>641140</t>
  </si>
  <si>
    <t>50819</t>
  </si>
  <si>
    <t>{"type": "Point", "coordinates": [-123.10802814516649, 49.26841038269284]}</t>
  </si>
  <si>
    <t>B30123</t>
  </si>
  <si>
    <t>52879</t>
  </si>
  <si>
    <t>{"type": "Point", "coordinates": [-123.10891236178631, 49.26842649956091]}</t>
  </si>
  <si>
    <t>B30139</t>
  </si>
  <si>
    <t>53526</t>
  </si>
  <si>
    <t>{"type": "Point", "coordinates": [-123.10908295530915, 49.268429289057366]}</t>
  </si>
  <si>
    <t>B30145</t>
  </si>
  <si>
    <t>53061</t>
  </si>
  <si>
    <t>{"type": "Point", "coordinates": [-123.11272371002141, 49.26508024526361]}</t>
  </si>
  <si>
    <t>792214</t>
  </si>
  <si>
    <t>51062</t>
  </si>
  <si>
    <t>{"type": "Point", "coordinates": [-123.14191083072232, 49.26968045951788]}</t>
  </si>
  <si>
    <t>B21620</t>
  </si>
  <si>
    <t>63313</t>
  </si>
  <si>
    <t>{"type": "Point", "coordinates": [-123.1294977189005, 49.2776313068703]}</t>
  </si>
  <si>
    <t>631239</t>
  </si>
  <si>
    <t>53166</t>
  </si>
  <si>
    <t>B21622</t>
  </si>
  <si>
    <t>63201</t>
  </si>
  <si>
    <t>{"type": "Point", "coordinates": [-123.13023268066041, 49.276965628685154]}</t>
  </si>
  <si>
    <t>631316</t>
  </si>
  <si>
    <t>54753</t>
  </si>
  <si>
    <t>{"type": "Point", "coordinates": [-123.13767605546373, 49.26266384622007]}</t>
  </si>
  <si>
    <t>D01421</t>
  </si>
  <si>
    <t>50347</t>
  </si>
  <si>
    <t>{"type": "Point", "coordinates": [-123.14225037893821, 49.26968543910707]}</t>
  </si>
  <si>
    <t>B21628</t>
  </si>
  <si>
    <t>51916</t>
  </si>
  <si>
    <t>{"type": "Point", "coordinates": [-123.14340113448203, 49.269703266369056]}</t>
  </si>
  <si>
    <t>B21702</t>
  </si>
  <si>
    <t>51888</t>
  </si>
  <si>
    <t>{"type": "Point", "coordinates": [-123.14356926204913, 49.269706745616375]}</t>
  </si>
  <si>
    <t>B21704</t>
  </si>
  <si>
    <t>51860</t>
  </si>
  <si>
    <t>{"type": "Point", "coordinates": [-123.14374068560826, 49.269709141095]}</t>
  </si>
  <si>
    <t>B21708</t>
  </si>
  <si>
    <t>51174</t>
  </si>
  <si>
    <t>{"type": "Point", "coordinates": [-123.1444259702429, 49.26971962049805]}</t>
  </si>
  <si>
    <t>B21726</t>
  </si>
  <si>
    <t>53479</t>
  </si>
  <si>
    <t>{"type": "Point", "coordinates": [-123.14477225490192, 49.26972467420787]}</t>
  </si>
  <si>
    <t>B21732</t>
  </si>
  <si>
    <t>50264</t>
  </si>
  <si>
    <t>{"type": "Point", "coordinates": [-123.14495344133124, 49.26972804512619]}</t>
  </si>
  <si>
    <t>B21736</t>
  </si>
  <si>
    <t>51192</t>
  </si>
  <si>
    <t>{"type": "Point", "coordinates": [-123.14062168696712, 49.26372613193493]}</t>
  </si>
  <si>
    <t>301535</t>
  </si>
  <si>
    <t>54061</t>
  </si>
  <si>
    <t>{"type": "Point", "coordinates": [-123.15455068356364, 49.26376417295093]}</t>
  </si>
  <si>
    <t>302132</t>
  </si>
  <si>
    <t>53751</t>
  </si>
  <si>
    <t>{"type": "Point", "coordinates": [-123.13976105413094, 49.26350319551429]}</t>
  </si>
  <si>
    <t>301514</t>
  </si>
  <si>
    <t>62857</t>
  </si>
  <si>
    <t>{"type": "Point", "coordinates": [-123.12253957200025, 49.28361049869213]}</t>
  </si>
  <si>
    <t>640719</t>
  </si>
  <si>
    <t>59990</t>
  </si>
  <si>
    <t>{"type": "Point", "coordinates": [-123.16534624874227, 49.268402097048515]}</t>
  </si>
  <si>
    <t>B42619</t>
  </si>
  <si>
    <t>59990b</t>
  </si>
  <si>
    <t>{"type": "Point", "coordinates": [-123.16588266955684, 49.26840985562012]}</t>
  </si>
  <si>
    <t>B42631</t>
  </si>
  <si>
    <t>59992</t>
  </si>
  <si>
    <t>{"type": "Point", "coordinates": [-123.16689670504982, 49.26842495551364]}</t>
  </si>
  <si>
    <t>B42707</t>
  </si>
  <si>
    <t>59993</t>
  </si>
  <si>
    <t>{"type": "Point", "coordinates": [-123.1670275415434, 49.26827093050977]}</t>
  </si>
  <si>
    <t>B42710</t>
  </si>
  <si>
    <t>52918</t>
  </si>
  <si>
    <t>{"type": "Point", "coordinates": [-123.10512868493184, 49.264723495460316]}</t>
  </si>
  <si>
    <t>B70001</t>
  </si>
  <si>
    <t>50922</t>
  </si>
  <si>
    <t>B70003</t>
  </si>
  <si>
    <t>50874</t>
  </si>
  <si>
    <t>{"type": "Point", "coordinates": [-123.10547733816007, 49.26472960927308]}</t>
  </si>
  <si>
    <t>B70011</t>
  </si>
  <si>
    <t>50329</t>
  </si>
  <si>
    <t>{"type": "Point", "coordinates": [-123.11228104703866, 49.263969804469376]}</t>
  </si>
  <si>
    <t>B80321</t>
  </si>
  <si>
    <t>51662</t>
  </si>
  <si>
    <t>{"type": "Point", "coordinates": [-123.20978809911396, 49.263763390783915]}</t>
  </si>
  <si>
    <t>D04510</t>
  </si>
  <si>
    <t>54433</t>
  </si>
  <si>
    <t>{"type": "Point", "coordinates": [-123.13858385811456, 49.266458189188036]}</t>
  </si>
  <si>
    <t>612107</t>
  </si>
  <si>
    <t>59994</t>
  </si>
  <si>
    <t>{"type": "Point", "coordinates": [-123.16977279258575, 49.26846660490514]}</t>
  </si>
  <si>
    <t>B42803</t>
  </si>
  <si>
    <t>63460</t>
  </si>
  <si>
    <t>{"type": "Point", "coordinates": [-123.12450636383292, 49.27406615319613]}</t>
  </si>
  <si>
    <t>170307</t>
  </si>
  <si>
    <t>63999</t>
  </si>
  <si>
    <t>{"type": "Point", "coordinates": [-123.12878063039528, 49.28951414186941]}</t>
  </si>
  <si>
    <t>111419</t>
  </si>
  <si>
    <t>64722</t>
  </si>
  <si>
    <t>{"type": "Point", "coordinates": [-123.10206976194168, 49.2834582973727]}</t>
  </si>
  <si>
    <t>520106</t>
  </si>
  <si>
    <t>59996</t>
  </si>
  <si>
    <t>{"type": "Point", "coordinates": [-123.17042023083714, 49.26847936946683]}</t>
  </si>
  <si>
    <t>B42925</t>
  </si>
  <si>
    <t>52881</t>
  </si>
  <si>
    <t>{"type": "Point", "coordinates": [-123.13864416109698, 49.264825217389415]}</t>
  </si>
  <si>
    <t>612313</t>
  </si>
  <si>
    <t>57198</t>
  </si>
  <si>
    <t>{"type": "Point", "coordinates": [-123.10069425315777, 49.25935963562556]}</t>
  </si>
  <si>
    <t>C30205</t>
  </si>
  <si>
    <t>64701</t>
  </si>
  <si>
    <t>{"type": "Point", "coordinates": [-123.10208966017598, 49.28301290168993]}</t>
  </si>
  <si>
    <t>520202</t>
  </si>
  <si>
    <t>64486</t>
  </si>
  <si>
    <t>{"type": "Point", "coordinates": [-123.10209646235538, 49.28289770346215]}</t>
  </si>
  <si>
    <t>520208</t>
  </si>
  <si>
    <t>64514</t>
  </si>
  <si>
    <t>{"type": "Point", "coordinates": [-123.1022799146797, 49.28302404937614]}</t>
  </si>
  <si>
    <t>520203</t>
  </si>
  <si>
    <t>64786</t>
  </si>
  <si>
    <t>{"type": "Point", "coordinates": [-123.10229389895252, 49.28273845816043]}</t>
  </si>
  <si>
    <t>520211</t>
  </si>
  <si>
    <t>51146</t>
  </si>
  <si>
    <t>{"type": "Point", "coordinates": [-123.14512761507332, 49.269730704952906]}</t>
  </si>
  <si>
    <t>B21742</t>
  </si>
  <si>
    <t>62364</t>
  </si>
  <si>
    <t>{"type": "Point", "coordinates": [-123.12496601565255, 49.28704545035779]}</t>
  </si>
  <si>
    <t>111159</t>
  </si>
  <si>
    <t>60578</t>
  </si>
  <si>
    <t>{"type": "Point", "coordinates": [-123.11853668754772, 49.27956034946061]}</t>
  </si>
  <si>
    <t>590820</t>
  </si>
  <si>
    <t>60607</t>
  </si>
  <si>
    <t>{"type": "Point", "coordinates": [-123.11866542298326, 49.27947565362388]}</t>
  </si>
  <si>
    <t>590826</t>
  </si>
  <si>
    <t>60839</t>
  </si>
  <si>
    <t>590807</t>
  </si>
  <si>
    <t>60918</t>
  </si>
  <si>
    <t>{"type": "Point", "coordinates": [-123.1186130022118, 49.27969529781777]}</t>
  </si>
  <si>
    <t>590813</t>
  </si>
  <si>
    <t>50422</t>
  </si>
  <si>
    <t>612402</t>
  </si>
  <si>
    <t>60920</t>
  </si>
  <si>
    <t>{"type": "Point", "coordinates": [-123.12421687717752, 49.27453502421786]}</t>
  </si>
  <si>
    <t>581228</t>
  </si>
  <si>
    <t>64959</t>
  </si>
  <si>
    <t>{"type": "Point", "coordinates": [-123.12372820311867, 49.275035294255645]}</t>
  </si>
  <si>
    <t>581209</t>
  </si>
  <si>
    <t>60059</t>
  </si>
  <si>
    <t>{"type": "Point", "coordinates": [-123.11944967180675, 49.27786621000801]}</t>
  </si>
  <si>
    <t>580925</t>
  </si>
  <si>
    <t>51108</t>
  </si>
  <si>
    <t>{"type": "Point", "coordinates": [-123.1388841917497, 49.25837590273243]}</t>
  </si>
  <si>
    <t>613013</t>
  </si>
  <si>
    <t>50449</t>
  </si>
  <si>
    <t>{"type": "Point", "coordinates": [-123.13888865478128, 49.258252213149206]}</t>
  </si>
  <si>
    <t>613019</t>
  </si>
  <si>
    <t>64756</t>
  </si>
  <si>
    <t>{"type": "Point", "coordinates": [-123.10230203915988, 49.28253252438873]}</t>
  </si>
  <si>
    <t>520219</t>
  </si>
  <si>
    <t>61548</t>
  </si>
  <si>
    <t>{"type": "Point", "coordinates": [-123.10213073479001, 49.282135655817]}</t>
  </si>
  <si>
    <t>520304</t>
  </si>
  <si>
    <t>63481</t>
  </si>
  <si>
    <t>{"type": "Point", "coordinates": [-123.10213595925725, 49.28201560156814]}</t>
  </si>
  <si>
    <t>520306</t>
  </si>
  <si>
    <t>63386</t>
  </si>
  <si>
    <t>{"type": "Point", "coordinates": [-123.10231971204199, 49.282082686946836]}</t>
  </si>
  <si>
    <t>520303</t>
  </si>
  <si>
    <t>53869</t>
  </si>
  <si>
    <t>{"type": "Point", "coordinates": [-123.20943148464227, 49.2637580469312]}</t>
  </si>
  <si>
    <t>D04504</t>
  </si>
  <si>
    <t>64879</t>
  </si>
  <si>
    <t>591307</t>
  </si>
  <si>
    <t>50294</t>
  </si>
  <si>
    <t>{"type": "Point", "coordinates": [-123.12281363128899, 49.26325646438732]}</t>
  </si>
  <si>
    <t>300818</t>
  </si>
  <si>
    <t>60252</t>
  </si>
  <si>
    <t>{"type": "Point", "coordinates": [-123.12362004292504, 49.28008272524171]}</t>
  </si>
  <si>
    <t>620936</t>
  </si>
  <si>
    <t>65895</t>
  </si>
  <si>
    <t>{"type": "Point", "coordinates": [-123.12488877851465, 49.2794023236777]}</t>
  </si>
  <si>
    <t>621015</t>
  </si>
  <si>
    <t>65940</t>
  </si>
  <si>
    <t>621017</t>
  </si>
  <si>
    <t>65784</t>
  </si>
  <si>
    <t>{"type": "Point", "coordinates": [-123.11363188925992, 49.2840717530586]}</t>
  </si>
  <si>
    <t>600498</t>
  </si>
  <si>
    <t>51158</t>
  </si>
  <si>
    <t>{"type": "Point", "coordinates": [-123.12050311379967, 49.26340003204641]}</t>
  </si>
  <si>
    <t>300709</t>
  </si>
  <si>
    <t>50154</t>
  </si>
  <si>
    <t>{"type": "Point", "coordinates": [-123.12068730015858, 49.26340379769335]}</t>
  </si>
  <si>
    <t>300713</t>
  </si>
  <si>
    <t>51382</t>
  </si>
  <si>
    <t>{"type": "Point", "coordinates": [-123.12311344814452, 49.26344180638414]}</t>
  </si>
  <si>
    <t>300823</t>
  </si>
  <si>
    <t>50268</t>
  </si>
  <si>
    <t>{"type": "Point", "coordinates": [-123.12361872127077, 49.263450801808524]}</t>
  </si>
  <si>
    <t>300835</t>
  </si>
  <si>
    <t>50433</t>
  </si>
  <si>
    <t>{"type": "Point", "coordinates": [-123.12380235511426, 49.26345330375191]}</t>
  </si>
  <si>
    <t>300839</t>
  </si>
  <si>
    <t>64909</t>
  </si>
  <si>
    <t>{"type": "Point", "coordinates": [-123.11155950521012, 49.283075505869576]}</t>
  </si>
  <si>
    <t>580415</t>
  </si>
  <si>
    <t>51538</t>
  </si>
  <si>
    <t>{"type": "Point", "coordinates": [-123.13878173039511, 49.2610940196076]}</t>
  </si>
  <si>
    <t>612719</t>
  </si>
  <si>
    <t>63753</t>
  </si>
  <si>
    <t>{"type": "Point", "coordinates": [-123.1117694814702, 49.282935365007745]}</t>
  </si>
  <si>
    <t>580421</t>
  </si>
  <si>
    <t>51243</t>
  </si>
  <si>
    <t>{"type": "Point", "coordinates": [-123.12482036741083, 49.26348845914587]}</t>
  </si>
  <si>
    <t>300911</t>
  </si>
  <si>
    <t>51073</t>
  </si>
  <si>
    <t>{"type": "Point", "coordinates": [-123.12516923464355, 49.26350013530973]}</t>
  </si>
  <si>
    <t>300917</t>
  </si>
  <si>
    <t>63666</t>
  </si>
  <si>
    <t>{"type": "Point", "coordinates": [-123.11485946711764, 49.27709985971096]}</t>
  </si>
  <si>
    <t>550819</t>
  </si>
  <si>
    <t>65044</t>
  </si>
  <si>
    <t>{"type": "Point", "coordinates": [-123.11603455514283, 49.27632079997244]}</t>
  </si>
  <si>
    <t>550909</t>
  </si>
  <si>
    <t>63428</t>
  </si>
  <si>
    <t>170305</t>
  </si>
  <si>
    <t>54530</t>
  </si>
  <si>
    <t>{"type": "Point", "coordinates": [-123.1065721251338, 49.26713707009033]}</t>
  </si>
  <si>
    <t>762004</t>
  </si>
  <si>
    <t>61506</t>
  </si>
  <si>
    <t>{"type": "Point", "coordinates": [-123.12036253745232, 49.272736278298396]}</t>
  </si>
  <si>
    <t>341205</t>
  </si>
  <si>
    <t>61989</t>
  </si>
  <si>
    <t>{"type": "Point", "coordinates": [-123.12467355194413, 49.273980626555854]}</t>
  </si>
  <si>
    <t>170306</t>
  </si>
  <si>
    <t>65045</t>
  </si>
  <si>
    <t>{"type": "Point", "coordinates": [-123.11615212582251, 49.27624317931973]}</t>
  </si>
  <si>
    <t>550915</t>
  </si>
  <si>
    <t>61212</t>
  </si>
  <si>
    <t>{"type": "Point", "coordinates": [-123.1284323456471, 49.279712002450644]}</t>
  </si>
  <si>
    <t>641123</t>
  </si>
  <si>
    <t>62876</t>
  </si>
  <si>
    <t>{"type": "Point", "coordinates": [-123.12026295327719, 49.287709103017285]}</t>
  </si>
  <si>
    <t>650405</t>
  </si>
  <si>
    <t>52838</t>
  </si>
  <si>
    <t>{"type": "Point", "coordinates": [-123.10075549566683, 49.26391741856957]}</t>
  </si>
  <si>
    <t>512402</t>
  </si>
  <si>
    <t>51933</t>
  </si>
  <si>
    <t>{"type": "Point", "coordinates": [-123.10076047341519, 49.26380372382821]}</t>
  </si>
  <si>
    <t>512406</t>
  </si>
  <si>
    <t>53673</t>
  </si>
  <si>
    <t>{"type": "Point", "coordinates": [-123.1155287026411, 49.2541358238924]}</t>
  </si>
  <si>
    <t>D90501</t>
  </si>
  <si>
    <t>60624</t>
  </si>
  <si>
    <t>{"type": "Point", "coordinates": [-123.12084604285384, 49.27821910535377]}</t>
  </si>
  <si>
    <t>590937</t>
  </si>
  <si>
    <t>60658</t>
  </si>
  <si>
    <t>{"type": "Point", "coordinates": [-123.11334047510269, 49.28062635576249]}</t>
  </si>
  <si>
    <t>570619</t>
  </si>
  <si>
    <t>61472</t>
  </si>
  <si>
    <t>{"type": "Point", "coordinates": [-123.1149793469766, 49.27938616320544]}</t>
  </si>
  <si>
    <t>570720</t>
  </si>
  <si>
    <t>65101</t>
  </si>
  <si>
    <t>{"type": "Point", "coordinates": [-123.11345269095834, 49.282913152679555]}</t>
  </si>
  <si>
    <t>590512</t>
  </si>
  <si>
    <t>65939</t>
  </si>
  <si>
    <t>{"type": "Point", "coordinates": [-123.12512476996919, 49.27924606492715]}</t>
  </si>
  <si>
    <t>621023</t>
  </si>
  <si>
    <t>65880</t>
  </si>
  <si>
    <t>{"type": "Point", "coordinates": [-123.12524476317773, 49.2791669752174]}</t>
  </si>
  <si>
    <t>621027</t>
  </si>
  <si>
    <t>50182</t>
  </si>
  <si>
    <t>{"type": "Point", "coordinates": [-123.12579848669313, 49.263509796393265]}</t>
  </si>
  <si>
    <t>300931</t>
  </si>
  <si>
    <t>50239</t>
  </si>
  <si>
    <t>{"type": "Point", "coordinates": [-123.12615572426657, 49.26351588343639]}</t>
  </si>
  <si>
    <t>300939</t>
  </si>
  <si>
    <t>51253</t>
  </si>
  <si>
    <t>{"type": "Point", "coordinates": [-123.12441766671957, 49.26327606688633]}</t>
  </si>
  <si>
    <t>300902</t>
  </si>
  <si>
    <t>61939</t>
  </si>
  <si>
    <t>{"type": "Point", "coordinates": [-123.12882531523071, 49.27918139795609]}</t>
  </si>
  <si>
    <t>641198</t>
  </si>
  <si>
    <t>53054</t>
  </si>
  <si>
    <t>891816</t>
  </si>
  <si>
    <t>51942</t>
  </si>
  <si>
    <t>{"type": "Point", "coordinates": [-123.1409061287375, 49.26915511019094]}</t>
  </si>
  <si>
    <t>891809</t>
  </si>
  <si>
    <t>50402</t>
  </si>
  <si>
    <t>891811</t>
  </si>
  <si>
    <t>64138</t>
  </si>
  <si>
    <t>{"type": "Point", "coordinates": [-123.13397890642942, 49.290621878318255]}</t>
  </si>
  <si>
    <t>121703</t>
  </si>
  <si>
    <t>64273</t>
  </si>
  <si>
    <t>{"type": "Point", "coordinates": [-123.1340993411191, 49.29070060822863]}</t>
  </si>
  <si>
    <t>121705</t>
  </si>
  <si>
    <t>65356</t>
  </si>
  <si>
    <t>{"type": "Point", "coordinates": [-123.12971418630714, 49.27859477214618]}</t>
  </si>
  <si>
    <t>641212</t>
  </si>
  <si>
    <t>54564</t>
  </si>
  <si>
    <t>{"type": "Point", "coordinates": [-123.16459839292474, 49.26372648562389]}</t>
  </si>
  <si>
    <t>2M2506</t>
  </si>
  <si>
    <t>54208</t>
  </si>
  <si>
    <t>2M2503</t>
  </si>
  <si>
    <t>54581</t>
  </si>
  <si>
    <t>{"type": "Point", "coordinates": [-123.16637892079567, 49.2638174315788]}</t>
  </si>
  <si>
    <t>3M2502</t>
  </si>
  <si>
    <t>52541</t>
  </si>
  <si>
    <t>{"type": "Point", "coordinates": [-123.1663279750888, 49.26371284567244]}</t>
  </si>
  <si>
    <t>3M2506</t>
  </si>
  <si>
    <t>64187</t>
  </si>
  <si>
    <t>{"type": "Point", "coordinates": [-123.13460957703161, 49.291030191512135]}</t>
  </si>
  <si>
    <t>121721</t>
  </si>
  <si>
    <t>65079</t>
  </si>
  <si>
    <t>{"type": "Point", "coordinates": [-123.13473026339298, 49.2911097030461]}</t>
  </si>
  <si>
    <t>121727</t>
  </si>
  <si>
    <t>65511</t>
  </si>
  <si>
    <t>{"type": "Point", "coordinates": [-123.13485154038507, 49.29118880898142]}</t>
  </si>
  <si>
    <t>121731</t>
  </si>
  <si>
    <t>64249</t>
  </si>
  <si>
    <t>{"type": "Point", "coordinates": [-123.13462671339126, 49.29086392291717]}</t>
  </si>
  <si>
    <t>121714</t>
  </si>
  <si>
    <t>53561</t>
  </si>
  <si>
    <t>{"type": "Point", "coordinates": [-123.11551140553523, 49.25505628611944]}</t>
  </si>
  <si>
    <t>D80501</t>
  </si>
  <si>
    <t>50662</t>
  </si>
  <si>
    <t>{"type": "Point", "coordinates": [-123.11583856117272, 49.2551476558384]}</t>
  </si>
  <si>
    <t>D80509</t>
  </si>
  <si>
    <t>54143</t>
  </si>
  <si>
    <t>{"type": "Point", "coordinates": [-123.15267641700099, 49.26198141257065]}</t>
  </si>
  <si>
    <t>D12041</t>
  </si>
  <si>
    <t>53731</t>
  </si>
  <si>
    <t>{"type": "Point", "coordinates": [-123.1156630129354, 49.256039734657264]}</t>
  </si>
  <si>
    <t>D70509</t>
  </si>
  <si>
    <t>65982</t>
  </si>
  <si>
    <t>{"type": "Point", "coordinates": [-123.12394653568141, 49.288466975507994]}</t>
  </si>
  <si>
    <t>081206</t>
  </si>
  <si>
    <t>50254</t>
  </si>
  <si>
    <t>{"type": "Point", "coordinates": [-123.13666638105492, 49.26366926096721]}</t>
  </si>
  <si>
    <t>301405</t>
  </si>
  <si>
    <t>61261</t>
  </si>
  <si>
    <t>{"type": "Point", "coordinates": [-123.10176369425913, 49.281285008868316]}</t>
  </si>
  <si>
    <t>070108</t>
  </si>
  <si>
    <t>63922</t>
  </si>
  <si>
    <t>{"type": "Point", "coordinates": [-123.1290367560234, 49.28724756846962]}</t>
  </si>
  <si>
    <t>121310</t>
  </si>
  <si>
    <t>61901</t>
  </si>
  <si>
    <t>{"type": "Point", "coordinates": [-123.12966533751403, 49.28765683769787]}</t>
  </si>
  <si>
    <t>121326</t>
  </si>
  <si>
    <t>54149</t>
  </si>
  <si>
    <t>{"type": "Point", "coordinates": [-123.11543229152066, 49.254926681105054]}</t>
  </si>
  <si>
    <t>D80502</t>
  </si>
  <si>
    <t>54604</t>
  </si>
  <si>
    <t>{"type": "Point", "coordinates": [-123.11558139572529, 49.25496839579126]}</t>
  </si>
  <si>
    <t>D80506</t>
  </si>
  <si>
    <t>53825</t>
  </si>
  <si>
    <t>{"type": "Point", "coordinates": [-123.11586038360949, 49.25700875359546]}</t>
  </si>
  <si>
    <t>D60511</t>
  </si>
  <si>
    <t>61662</t>
  </si>
  <si>
    <t>{"type": "Point", "coordinates": [-123.12607513586244, 49.283688776251275]}</t>
  </si>
  <si>
    <t>650902</t>
  </si>
  <si>
    <t>61075</t>
  </si>
  <si>
    <t>{"type": "Point", "coordinates": [-123.12620525557394, 49.28360317104678]}</t>
  </si>
  <si>
    <t>650908</t>
  </si>
  <si>
    <t>60705</t>
  </si>
  <si>
    <t>590906</t>
  </si>
  <si>
    <t>60922</t>
  </si>
  <si>
    <t>{"type": "Point", "coordinates": [-123.11997752629512, 49.27860513919467]}</t>
  </si>
  <si>
    <t>590916</t>
  </si>
  <si>
    <t>69965a</t>
  </si>
  <si>
    <t>{"type": "Point", "coordinates": [-123.1299088136328, 49.28501192982684]}</t>
  </si>
  <si>
    <t>231216</t>
  </si>
  <si>
    <t>54871</t>
  </si>
  <si>
    <t>{"type": "Point", "coordinates": [-123.10097636288782, 49.2478922182359]}</t>
  </si>
  <si>
    <t>514128</t>
  </si>
  <si>
    <t>69947</t>
  </si>
  <si>
    <t>{"type": "Point", "coordinates": [-123.13283931224389, 49.28011985401861]}</t>
  </si>
  <si>
    <t>371115</t>
  </si>
  <si>
    <t>60568</t>
  </si>
  <si>
    <t>{"type": "Point", "coordinates": [-123.1156214475064, 49.280224808868205]}</t>
  </si>
  <si>
    <t>580712</t>
  </si>
  <si>
    <t>60841</t>
  </si>
  <si>
    <t>580732</t>
  </si>
  <si>
    <t>65665</t>
  </si>
  <si>
    <t>{"type": "Point", "coordinates": [-123.1193141902342, 49.280321405101525]}</t>
  </si>
  <si>
    <t>600812</t>
  </si>
  <si>
    <t>65324</t>
  </si>
  <si>
    <t>{"type": "Point", "coordinates": [-123.1201151740723, 49.27979192847544]}</t>
  </si>
  <si>
    <t>600842</t>
  </si>
  <si>
    <t>64252</t>
  </si>
  <si>
    <t>{"type": "Point", "coordinates": [-123.1062641410738, 49.28093507518049]}</t>
  </si>
  <si>
    <t>080013</t>
  </si>
  <si>
    <t>55040</t>
  </si>
  <si>
    <t>{"type": "Point", "coordinates": [-123.10095394426753, 49.24811729848696]}</t>
  </si>
  <si>
    <t>514118</t>
  </si>
  <si>
    <t>52355</t>
  </si>
  <si>
    <t>{"type": "Point", "coordinates": [-123.13013141851964, 49.26443078418965]}</t>
  </si>
  <si>
    <t>B81131</t>
  </si>
  <si>
    <t>52382</t>
  </si>
  <si>
    <t>{"type": "Point", "coordinates": [-123.13030475030484, 49.26443427687433]}</t>
  </si>
  <si>
    <t>B81135</t>
  </si>
  <si>
    <t>52326</t>
  </si>
  <si>
    <t>{"type": "Point", "coordinates": [-123.13048330182252, 49.264436504075526]}</t>
  </si>
  <si>
    <t>B81139</t>
  </si>
  <si>
    <t>52325</t>
  </si>
  <si>
    <t>{"type": "Point", "coordinates": [-123.13063986355375, 49.264439475482725]}</t>
  </si>
  <si>
    <t>B81143</t>
  </si>
  <si>
    <t>54899</t>
  </si>
  <si>
    <t>{"type": "Point", "coordinates": [-123.10098701815728, 49.2477809109363]}</t>
  </si>
  <si>
    <t>514130</t>
  </si>
  <si>
    <t>64359</t>
  </si>
  <si>
    <t>{"type": "Point", "coordinates": [-123.11864138766478, 49.2752446850843]}</t>
  </si>
  <si>
    <t>561016</t>
  </si>
  <si>
    <t>61933</t>
  </si>
  <si>
    <t>{"type": "Point", "coordinates": [-123.11862831928578, 49.275757325267115]}</t>
  </si>
  <si>
    <t>561009</t>
  </si>
  <si>
    <t>60284</t>
  </si>
  <si>
    <t>{"type": "Point", "coordinates": [-123.11878444845722, 49.27555981944771]}</t>
  </si>
  <si>
    <t>561019</t>
  </si>
  <si>
    <t>60825</t>
  </si>
  <si>
    <t>{"type": "Point", "coordinates": [-123.11903461529675, 49.27524373195342]}</t>
  </si>
  <si>
    <t>561027</t>
  </si>
  <si>
    <t>63547</t>
  </si>
  <si>
    <t>{"type": "Point", "coordinates": [-123.10772156572158, 49.2803723725393]}</t>
  </si>
  <si>
    <t>540519</t>
  </si>
  <si>
    <t>61129</t>
  </si>
  <si>
    <t>{"type": "Point", "coordinates": [-123.13003022836328, 49.28107312021393]}</t>
  </si>
  <si>
    <t>651116</t>
  </si>
  <si>
    <t>51901</t>
  </si>
  <si>
    <t>301403</t>
  </si>
  <si>
    <t>66075</t>
  </si>
  <si>
    <t>640911</t>
  </si>
  <si>
    <t>66074</t>
  </si>
  <si>
    <t>{"type": "Point", "coordinates": [-123.12580108801787, 49.28145394429493]}</t>
  </si>
  <si>
    <t>640921</t>
  </si>
  <si>
    <t>62037</t>
  </si>
  <si>
    <t>{"type": "Point", "coordinates": [-123.12643197664683, 49.280766599698566]}</t>
  </si>
  <si>
    <t>641014</t>
  </si>
  <si>
    <t>64067</t>
  </si>
  <si>
    <t>{"type": "Point", "coordinates": [-123.12385906461688, 49.27972259906285]}</t>
  </si>
  <si>
    <t>140718</t>
  </si>
  <si>
    <t>63107</t>
  </si>
  <si>
    <t>{"type": "Point", "coordinates": [-123.10543624978389, 49.28275545001373]}</t>
  </si>
  <si>
    <t>040017</t>
  </si>
  <si>
    <t>63079</t>
  </si>
  <si>
    <t>040019</t>
  </si>
  <si>
    <t>63183</t>
  </si>
  <si>
    <t>{"type": "Point", "coordinates": [-123.10918975647982, 49.28310690479915]}</t>
  </si>
  <si>
    <t>560308</t>
  </si>
  <si>
    <t>64117</t>
  </si>
  <si>
    <t>{"type": "Point", "coordinates": [-123.10929520999075, 49.28335155483234]}</t>
  </si>
  <si>
    <t>560301</t>
  </si>
  <si>
    <t>64090</t>
  </si>
  <si>
    <t>{"type": "Point", "coordinates": [-123.10934201102624, 49.28324387428855]}</t>
  </si>
  <si>
    <t>560305</t>
  </si>
  <si>
    <t>63096</t>
  </si>
  <si>
    <t>{"type": "Point", "coordinates": [-123.10772290359111, 49.2799261024137]}</t>
  </si>
  <si>
    <t>540533</t>
  </si>
  <si>
    <t>63124</t>
  </si>
  <si>
    <t>540535</t>
  </si>
  <si>
    <t>60875</t>
  </si>
  <si>
    <t>{"type": "Point", "coordinates": [-123.12631044555332, 49.28084726645619]}</t>
  </si>
  <si>
    <t>641008</t>
  </si>
  <si>
    <t>60606</t>
  </si>
  <si>
    <t>{"type": "Point", "coordinates": [-123.11258998093027, 49.28368858004414]}</t>
  </si>
  <si>
    <t>590409</t>
  </si>
  <si>
    <t>64597</t>
  </si>
  <si>
    <t>{"type": "Point", "coordinates": [-123.12209155443738, 49.275942886608064]}</t>
  </si>
  <si>
    <t>581114</t>
  </si>
  <si>
    <t>61443</t>
  </si>
  <si>
    <t>{"type": "Point", "coordinates": [-123.11461528092583, 49.279626786195855]}</t>
  </si>
  <si>
    <t>570710</t>
  </si>
  <si>
    <t>63706</t>
  </si>
  <si>
    <t>650904</t>
  </si>
  <si>
    <t>65638</t>
  </si>
  <si>
    <t>{"type": "Point", "coordinates": [-123.12500661393956, 49.27932325454013]}</t>
  </si>
  <si>
    <t>621019</t>
  </si>
  <si>
    <t>65659</t>
  </si>
  <si>
    <t>{"type": "Point", "coordinates": [-123.12547517872025, 49.27901402301987]}</t>
  </si>
  <si>
    <t>621035</t>
  </si>
  <si>
    <t>51185</t>
  </si>
  <si>
    <t>{"type": "Point", "coordinates": [-123.1254462002102, 49.26350487224709]}</t>
  </si>
  <si>
    <t>300921</t>
  </si>
  <si>
    <t>60755</t>
  </si>
  <si>
    <t>{"type": "Point", "coordinates": [-123.11816475097022, 49.28650148927247]}</t>
  </si>
  <si>
    <t>640503</t>
  </si>
  <si>
    <t>64930</t>
  </si>
  <si>
    <t>570722</t>
  </si>
  <si>
    <t>61201</t>
  </si>
  <si>
    <t>{"type": "Point", "coordinates": [-123.1054137046335, 49.282609316961576]}</t>
  </si>
  <si>
    <t>040020</t>
  </si>
  <si>
    <t>63046</t>
  </si>
  <si>
    <t>{"type": "Point", "coordinates": [-123.1058211775083, 49.282683865345085]}</t>
  </si>
  <si>
    <t>040028</t>
  </si>
  <si>
    <t>64857</t>
  </si>
  <si>
    <t>{"type": "Point", "coordinates": [-123.1079718623248, 49.283221163541924]}</t>
  </si>
  <si>
    <t>040125</t>
  </si>
  <si>
    <t>62821</t>
  </si>
  <si>
    <t>040131</t>
  </si>
  <si>
    <t>63267</t>
  </si>
  <si>
    <t>{"type": "Point", "coordinates": [-123.10932405312035, 49.28355472855239]}</t>
  </si>
  <si>
    <t>040302</t>
  </si>
  <si>
    <t>53144</t>
  </si>
  <si>
    <t>{"type": "Point", "coordinates": [-123.12885884477406, 49.264560212229334]}</t>
  </si>
  <si>
    <t>852314</t>
  </si>
  <si>
    <t>63707</t>
  </si>
  <si>
    <t>{"type": "Point", "coordinates": [-123.13431233743408, 49.282313280921116]}</t>
  </si>
  <si>
    <t>161224</t>
  </si>
  <si>
    <t>61187</t>
  </si>
  <si>
    <t>{"type": "Point", "coordinates": [-123.13443863209109, 49.28239514309134]}</t>
  </si>
  <si>
    <t>161228</t>
  </si>
  <si>
    <t>64534</t>
  </si>
  <si>
    <t>{"type": "Point", "coordinates": [-123.13456704701335, 49.2824778751856]}</t>
  </si>
  <si>
    <t>161230</t>
  </si>
  <si>
    <t>62912</t>
  </si>
  <si>
    <t>{"type": "Point", "coordinates": [-123.12140393926978, 49.27911068079131]}</t>
  </si>
  <si>
    <t>600925</t>
  </si>
  <si>
    <t>51397</t>
  </si>
  <si>
    <t>{"type": "Point", "coordinates": [-123.13873065790236, 49.262437425673724]}</t>
  </si>
  <si>
    <t>612601</t>
  </si>
  <si>
    <t>65746</t>
  </si>
  <si>
    <t>{"type": "Point", "coordinates": [-123.11680294367258, 49.28197566561393]}</t>
  </si>
  <si>
    <t>600636</t>
  </si>
  <si>
    <t>65125</t>
  </si>
  <si>
    <t>{"type": "Point", "coordinates": [-123.10751390871057, 49.27894852085728]}</t>
  </si>
  <si>
    <t>540622</t>
  </si>
  <si>
    <t>62051</t>
  </si>
  <si>
    <t>{"type": "Point", "coordinates": [-123.1067329728184, 49.283306662269325]}</t>
  </si>
  <si>
    <t>540213</t>
  </si>
  <si>
    <t>63852</t>
  </si>
  <si>
    <t>{"type": "Point", "coordinates": [-123.12480785741177, 49.27686003025926]}</t>
  </si>
  <si>
    <t>601133</t>
  </si>
  <si>
    <t>62841</t>
  </si>
  <si>
    <t>660508</t>
  </si>
  <si>
    <t>53482</t>
  </si>
  <si>
    <t>{"type": "Point", "coordinates": [-123.12422547036608, 49.260245481703116]}</t>
  </si>
  <si>
    <t>832806</t>
  </si>
  <si>
    <t>65766</t>
  </si>
  <si>
    <t>{"type": "Point", "coordinates": [-123.12597853077631, 49.27608472402651]}</t>
  </si>
  <si>
    <t>601217</t>
  </si>
  <si>
    <t>65906</t>
  </si>
  <si>
    <t>{"type": "Point", "coordinates": [-123.12610028441861, 49.27600404830998]}</t>
  </si>
  <si>
    <t>601223</t>
  </si>
  <si>
    <t>53080</t>
  </si>
  <si>
    <t>{"type": "Point", "coordinates": [-123.13862293253797, 49.25842443084553]}</t>
  </si>
  <si>
    <t>613012</t>
  </si>
  <si>
    <t>52412</t>
  </si>
  <si>
    <t>613018</t>
  </si>
  <si>
    <t>60103</t>
  </si>
  <si>
    <t>{"type": "Point", "coordinates": [-123.11646787408819, 49.28480035400286]}</t>
  </si>
  <si>
    <t>620514</t>
  </si>
  <si>
    <t>61952</t>
  </si>
  <si>
    <t>{"type": "Point", "coordinates": [-123.12416042127066, 49.27971318151624]}</t>
  </si>
  <si>
    <t>621002</t>
  </si>
  <si>
    <t>55005</t>
  </si>
  <si>
    <t>{"type": "Point", "coordinates": [-123.13837491028272, 49.26492817545952]}</t>
  </si>
  <si>
    <t>612310</t>
  </si>
  <si>
    <t>55006</t>
  </si>
  <si>
    <t>{"type": "Point", "coordinates": [-123.1383840154162, 49.264694379158975]}</t>
  </si>
  <si>
    <t>612318</t>
  </si>
  <si>
    <t>63501</t>
  </si>
  <si>
    <t>{"type": "Point", "coordinates": [-123.13053468045476, 49.28073878529525]}</t>
  </si>
  <si>
    <t>651130</t>
  </si>
  <si>
    <t>61865</t>
  </si>
  <si>
    <t>{"type": "Point", "coordinates": [-123.12433354463207, 49.27717328622688]}</t>
  </si>
  <si>
    <t>601115</t>
  </si>
  <si>
    <t>61398</t>
  </si>
  <si>
    <t>{"type": "Point", "coordinates": [-123.12445026831868, 49.277096719482685]}</t>
  </si>
  <si>
    <t>601121</t>
  </si>
  <si>
    <t>51468</t>
  </si>
  <si>
    <t>{"type": "Point", "coordinates": [-123.1242492508826, 49.264079160269794]}</t>
  </si>
  <si>
    <t>832401</t>
  </si>
  <si>
    <t>64472</t>
  </si>
  <si>
    <t>{"type": "Point", "coordinates": [-123.12296891877979, 49.27461762161322]}</t>
  </si>
  <si>
    <t>571208</t>
  </si>
  <si>
    <t>63544</t>
  </si>
  <si>
    <t>{"type": "Point", "coordinates": [-123.11621264161397, 49.27857065853005]}</t>
  </si>
  <si>
    <t>570808</t>
  </si>
  <si>
    <t>63572</t>
  </si>
  <si>
    <t>{"type": "Point", "coordinates": [-123.11633766975388, 49.278487435215844]}</t>
  </si>
  <si>
    <t>570810</t>
  </si>
  <si>
    <t>62257</t>
  </si>
  <si>
    <t>430211</t>
  </si>
  <si>
    <t>65628</t>
  </si>
  <si>
    <t>{"type": "Point", "coordinates": [-123.13784805257868, 49.27988746166065]}</t>
  </si>
  <si>
    <t>351226</t>
  </si>
  <si>
    <t>60083</t>
  </si>
  <si>
    <t>{"type": "Point", "coordinates": [-123.12110243019015, 49.28173498124299]}</t>
  </si>
  <si>
    <t>620806</t>
  </si>
  <si>
    <t>62329</t>
  </si>
  <si>
    <t>{"type": "Point", "coordinates": [-123.11377952499058, 49.28033593766835]}</t>
  </si>
  <si>
    <t>570631</t>
  </si>
  <si>
    <t>50040</t>
  </si>
  <si>
    <t>302214</t>
  </si>
  <si>
    <t>64810</t>
  </si>
  <si>
    <t>{"type": "Point", "coordinates": [-123.11382103039819, 49.28267028948896]}</t>
  </si>
  <si>
    <t>590524</t>
  </si>
  <si>
    <t>61306</t>
  </si>
  <si>
    <t>{"type": "Point", "coordinates": [-123.11503239259847, 49.27950523359969]}</t>
  </si>
  <si>
    <t>570717</t>
  </si>
  <si>
    <t>65916</t>
  </si>
  <si>
    <t>{"type": "Point", "coordinates": [-123.12770238041388, 49.27754010587001]}</t>
  </si>
  <si>
    <t>621211</t>
  </si>
  <si>
    <t>59919</t>
  </si>
  <si>
    <t>{"type": "Point", "coordinates": [-123.09108288024849, 49.27083348287853]}</t>
  </si>
  <si>
    <t>SG1507</t>
  </si>
  <si>
    <t>60714</t>
  </si>
  <si>
    <t>{"type": "Point", "coordinates": [-123.13080885997559, 49.28839681377729]}</t>
  </si>
  <si>
    <t>121420</t>
  </si>
  <si>
    <t>53064</t>
  </si>
  <si>
    <t>{"type": "Point", "coordinates": [-123.20613308564778, 49.26401039344373]}</t>
  </si>
  <si>
    <t>T62513</t>
  </si>
  <si>
    <t>60739</t>
  </si>
  <si>
    <t>{"type": "Point", "coordinates": [-123.1113351452154, 49.28195139714136]}</t>
  </si>
  <si>
    <t>570505</t>
  </si>
  <si>
    <t>64302</t>
  </si>
  <si>
    <t>{"type": "Point", "coordinates": [-123.11620746884647, 49.28255426010926]}</t>
  </si>
  <si>
    <t>600613</t>
  </si>
  <si>
    <t>57999</t>
  </si>
  <si>
    <t>{"type": "Point", "coordinates": [-123.11526197861934, 49.25618135136548]}</t>
  </si>
  <si>
    <t>563221</t>
  </si>
  <si>
    <t>56066</t>
  </si>
  <si>
    <t>{"type": "Point", "coordinates": [-123.15043243334989, 49.26415179663749]}</t>
  </si>
  <si>
    <t>922416</t>
  </si>
  <si>
    <t>67842</t>
  </si>
  <si>
    <t>{"type": "Point", "coordinates": [-123.1192726320237, 49.279063822697566]}</t>
  </si>
  <si>
    <t>590844</t>
  </si>
  <si>
    <t>56682</t>
  </si>
  <si>
    <t>{"type": "Point", "coordinates": [-123.12249747046376, 49.24697036948634]}</t>
  </si>
  <si>
    <t>824303</t>
  </si>
  <si>
    <t>56929</t>
  </si>
  <si>
    <t>{"type": "Point", "coordinates": [-123.12250359424812, 49.24674649863111]}</t>
  </si>
  <si>
    <t>824309</t>
  </si>
  <si>
    <t>64688</t>
  </si>
  <si>
    <t>{"type": "Point", "coordinates": [-123.11507432540921, 49.280396785173714]}</t>
  </si>
  <si>
    <t>110320</t>
  </si>
  <si>
    <t>65048</t>
  </si>
  <si>
    <t>{"type": "Point", "coordinates": [-123.11930205436542, 49.27719975635451]}</t>
  </si>
  <si>
    <t>570931</t>
  </si>
  <si>
    <t>67541</t>
  </si>
  <si>
    <t>{"type": "Point", "coordinates": [-123.1015358722233, 49.2822598547391]}</t>
  </si>
  <si>
    <t>050112</t>
  </si>
  <si>
    <t>63176</t>
  </si>
  <si>
    <t>580623</t>
  </si>
  <si>
    <t>63150</t>
  </si>
  <si>
    <t>580625</t>
  </si>
  <si>
    <t>63205</t>
  </si>
  <si>
    <t>{"type": "Point", "coordinates": [-123.11457842388914, 49.28107671985747]}</t>
  </si>
  <si>
    <t>580629</t>
  </si>
  <si>
    <t>66842</t>
  </si>
  <si>
    <t>{"type": "Point", "coordinates": [-123.10332706064135, 49.280391479628406]}</t>
  </si>
  <si>
    <t>090018</t>
  </si>
  <si>
    <t>64592</t>
  </si>
  <si>
    <t>{"type": "Point", "coordinates": [-123.12072818408375, 49.27372758971925]}</t>
  </si>
  <si>
    <t>160117</t>
  </si>
  <si>
    <t>61736</t>
  </si>
  <si>
    <t>{"type": "Point", "coordinates": [-123.12069019283348, 49.27347111354578]}</t>
  </si>
  <si>
    <t>160116</t>
  </si>
  <si>
    <t>63206</t>
  </si>
  <si>
    <t>{"type": "Point", "coordinates": [-123.11483216542813, 49.280908734868234]}</t>
  </si>
  <si>
    <t>580637</t>
  </si>
  <si>
    <t>66197</t>
  </si>
  <si>
    <t>{"type": "Point", "coordinates": [-123.1005103531023, 49.2823662917183]}</t>
  </si>
  <si>
    <t>050131</t>
  </si>
  <si>
    <t>60759</t>
  </si>
  <si>
    <t>{"type": "Point", "coordinates": [-123.11505965990052, 49.275647081858395]}</t>
  </si>
  <si>
    <t>280903</t>
  </si>
  <si>
    <t>64859</t>
  </si>
  <si>
    <t>{"type": "Point", "coordinates": [-123.13073963916509, 49.28974538463279]}</t>
  </si>
  <si>
    <t>201518</t>
  </si>
  <si>
    <t>63914</t>
  </si>
  <si>
    <t>{"type": "Point", "coordinates": [-123.13085783414375, 49.28982237540307]}</t>
  </si>
  <si>
    <t>201524</t>
  </si>
  <si>
    <t>62321</t>
  </si>
  <si>
    <t>280627</t>
  </si>
  <si>
    <t>62322</t>
  </si>
  <si>
    <t>280629</t>
  </si>
  <si>
    <t>64038</t>
  </si>
  <si>
    <t>161213</t>
  </si>
  <si>
    <t>51642</t>
  </si>
  <si>
    <t>301308</t>
  </si>
  <si>
    <t>51532</t>
  </si>
  <si>
    <t>301118</t>
  </si>
  <si>
    <t>50490</t>
  </si>
  <si>
    <t>301134</t>
  </si>
  <si>
    <t>66913</t>
  </si>
  <si>
    <t>{"type": "Point", "coordinates": [-123.14264620795238, 49.2885124010544]}</t>
  </si>
  <si>
    <t>351809</t>
  </si>
  <si>
    <t>51540</t>
  </si>
  <si>
    <t>{"type": "Point", "coordinates": [-123.13866652044253, 49.26431867050318]}</t>
  </si>
  <si>
    <t>612403</t>
  </si>
  <si>
    <t>66955</t>
  </si>
  <si>
    <t>{"type": "Point", "coordinates": [-123.08657210594782, 49.28115714531231]}</t>
  </si>
  <si>
    <t>070809</t>
  </si>
  <si>
    <t>60861</t>
  </si>
  <si>
    <t>{"type": "Point", "coordinates": [-123.11523460370621, 49.28173753678933]}</t>
  </si>
  <si>
    <t>590622</t>
  </si>
  <si>
    <t>63092</t>
  </si>
  <si>
    <t>590624</t>
  </si>
  <si>
    <t>64051</t>
  </si>
  <si>
    <t>{"type": "Point", "coordinates": [-123.14050099674438, 49.28612265569908]}</t>
  </si>
  <si>
    <t>711201</t>
  </si>
  <si>
    <t>60532</t>
  </si>
  <si>
    <t>640501</t>
  </si>
  <si>
    <t>61863</t>
  </si>
  <si>
    <t>{"type": "Point", "coordinates": [-123.1182800932652, 49.28642635154332]}</t>
  </si>
  <si>
    <t>640505</t>
  </si>
  <si>
    <t>62593</t>
  </si>
  <si>
    <t>{"type": "Point", "coordinates": [-123.11221546851513, 49.281368557574226]}</t>
  </si>
  <si>
    <t>570529</t>
  </si>
  <si>
    <t>62760</t>
  </si>
  <si>
    <t>{"type": "Point", "coordinates": [-123.11386328236865, 49.27961192302077]}</t>
  </si>
  <si>
    <t>110210</t>
  </si>
  <si>
    <t>64746</t>
  </si>
  <si>
    <t>110212</t>
  </si>
  <si>
    <t>64561</t>
  </si>
  <si>
    <t>{"type": "Point", "coordinates": [-123.11398234887206, 49.279689290122676]}</t>
  </si>
  <si>
    <t>110216</t>
  </si>
  <si>
    <t>64555</t>
  </si>
  <si>
    <t>{"type": "Point", "coordinates": [-123.11410020468745, 49.27976616356148]}</t>
  </si>
  <si>
    <t>110218</t>
  </si>
  <si>
    <t>60778</t>
  </si>
  <si>
    <t>{"type": "Point", "coordinates": [-123.12379871661184, 49.274810482924174]}</t>
  </si>
  <si>
    <t>581214</t>
  </si>
  <si>
    <t>65802</t>
  </si>
  <si>
    <t>{"type": "Point", "coordinates": [-123.12437151546806, 49.275701542858414]}</t>
  </si>
  <si>
    <t>591204</t>
  </si>
  <si>
    <t>60890</t>
  </si>
  <si>
    <t>590917</t>
  </si>
  <si>
    <t>60004</t>
  </si>
  <si>
    <t>{"type": "Point", "coordinates": [-123.1204762332645, 49.27846283822356]}</t>
  </si>
  <si>
    <t>590927</t>
  </si>
  <si>
    <t>65929</t>
  </si>
  <si>
    <t>{"type": "Point", "coordinates": [-123.11176636364753, 49.2789517720013]}</t>
  </si>
  <si>
    <t>550634</t>
  </si>
  <si>
    <t>60060</t>
  </si>
  <si>
    <t>{"type": "Point", "coordinates": [-123.12348697273346, 49.27530603763657]}</t>
  </si>
  <si>
    <t>160402</t>
  </si>
  <si>
    <t>54918</t>
  </si>
  <si>
    <t>{"type": "Point", "coordinates": [-123.10153867593642, 49.247949087978775]}</t>
  </si>
  <si>
    <t>E60136</t>
  </si>
  <si>
    <t>63576</t>
  </si>
  <si>
    <t>080024</t>
  </si>
  <si>
    <t>65439</t>
  </si>
  <si>
    <t>{"type": "Point", "coordinates": [-123.11711268424851, 49.27951975801074]}</t>
  </si>
  <si>
    <t>120402</t>
  </si>
  <si>
    <t>63236</t>
  </si>
  <si>
    <t>{"type": "Point", "coordinates": [-123.10680837639094, 49.28084194105276]}</t>
  </si>
  <si>
    <t>080044</t>
  </si>
  <si>
    <t>54807</t>
  </si>
  <si>
    <t>{"type": "Point", "coordinates": [-123.10161731941571, 49.24718298497106]}</t>
  </si>
  <si>
    <t>E70122</t>
  </si>
  <si>
    <t>56060</t>
  </si>
  <si>
    <t>301820</t>
  </si>
  <si>
    <t>62267</t>
  </si>
  <si>
    <t>{"type": "Point", "coordinates": [-123.10020442200141, 49.282360845482906]}</t>
  </si>
  <si>
    <t>050137</t>
  </si>
  <si>
    <t>61754</t>
  </si>
  <si>
    <t>{"type": "Point", "coordinates": [-123.09999140210668, 49.28235714409645]}</t>
  </si>
  <si>
    <t>050143</t>
  </si>
  <si>
    <t>61312</t>
  </si>
  <si>
    <t>{"type": "Point", "coordinates": [-123.09799984966229, 49.2821909643196]}</t>
  </si>
  <si>
    <t>050226</t>
  </si>
  <si>
    <t>65447</t>
  </si>
  <si>
    <t>{"type": "Point", "coordinates": [-123.13162507685298, 49.292052385762524]}</t>
  </si>
  <si>
    <t>261702</t>
  </si>
  <si>
    <t>62835</t>
  </si>
  <si>
    <t>{"type": "Point", "coordinates": [-123.09899928295172, 49.28233651787081]}</t>
  </si>
  <si>
    <t>050205</t>
  </si>
  <si>
    <t>65600</t>
  </si>
  <si>
    <t>{"type": "Point", "coordinates": [-123.13204158237819, 49.29247325299897]}</t>
  </si>
  <si>
    <t>261705</t>
  </si>
  <si>
    <t>65869</t>
  </si>
  <si>
    <t>{"type": "Point", "coordinates": [-123.13228950257748, 49.29263302936189]}</t>
  </si>
  <si>
    <t>261713</t>
  </si>
  <si>
    <t>64407</t>
  </si>
  <si>
    <t>{"type": "Point", "coordinates": [-123.11517762058094, 49.275559854939345]}</t>
  </si>
  <si>
    <t>280907</t>
  </si>
  <si>
    <t>60786</t>
  </si>
  <si>
    <t>{"type": "Point", "coordinates": [-123.11540284403571, 49.27539095245644]}</t>
  </si>
  <si>
    <t>280913</t>
  </si>
  <si>
    <t>62810</t>
  </si>
  <si>
    <t>040113</t>
  </si>
  <si>
    <t>66982</t>
  </si>
  <si>
    <t>{"type": "Point", "coordinates": [-123.08632848629566, 49.28115367553488]}</t>
  </si>
  <si>
    <t>070813</t>
  </si>
  <si>
    <t>67343</t>
  </si>
  <si>
    <t>070815</t>
  </si>
  <si>
    <t>67331</t>
  </si>
  <si>
    <t>{"type": "Point", "coordinates": [-123.08609884668556, 49.281148350816586]}</t>
  </si>
  <si>
    <t>070819</t>
  </si>
  <si>
    <t>69923</t>
  </si>
  <si>
    <t>{"type": "Point", "coordinates": [-123.09528191822183, 49.28182824014555]}</t>
  </si>
  <si>
    <t>490308</t>
  </si>
  <si>
    <t>65310</t>
  </si>
  <si>
    <t>{"type": "Point", "coordinates": [-123.10643558615368, 49.27945440070532]}</t>
  </si>
  <si>
    <t>400028</t>
  </si>
  <si>
    <t>62913</t>
  </si>
  <si>
    <t>{"type": "Point", "coordinates": [-123.12948080589702, 49.28893179491382]}</t>
  </si>
  <si>
    <t>201414</t>
  </si>
  <si>
    <t>59875B</t>
  </si>
  <si>
    <t>{"type": "Point", "coordinates": [-123.15180708518731, 49.26278375243649]}</t>
  </si>
  <si>
    <t>D02020</t>
  </si>
  <si>
    <t>65274</t>
  </si>
  <si>
    <t>{"type": "Point", "coordinates": [-123.11862622442153, 49.28764956471476]}</t>
  </si>
  <si>
    <t>061029</t>
  </si>
  <si>
    <t>64557</t>
  </si>
  <si>
    <t>110308</t>
  </si>
  <si>
    <t>63250</t>
  </si>
  <si>
    <t>{"type": "Point", "coordinates": [-123.10491496192934, 49.27932675549811]}</t>
  </si>
  <si>
    <t>400007</t>
  </si>
  <si>
    <t>60534</t>
  </si>
  <si>
    <t>{"type": "Point", "coordinates": [-123.12059380299429, 49.27838559987375]}</t>
  </si>
  <si>
    <t>590931</t>
  </si>
  <si>
    <t>60400</t>
  </si>
  <si>
    <t>{"type": "Point", "coordinates": [-123.11855006521807, 49.275854652552226]}</t>
  </si>
  <si>
    <t>561005</t>
  </si>
  <si>
    <t>60390</t>
  </si>
  <si>
    <t>561017</t>
  </si>
  <si>
    <t>56077</t>
  </si>
  <si>
    <t>301812</t>
  </si>
  <si>
    <t>60850</t>
  </si>
  <si>
    <t>{"type": "Point", "coordinates": [-123.11880572523775, 49.27503682632269]}</t>
  </si>
  <si>
    <t>561024</t>
  </si>
  <si>
    <t>56042</t>
  </si>
  <si>
    <t>{"type": "Point", "coordinates": [-123.14900987099128, 49.26385784162811]}</t>
  </si>
  <si>
    <t>301917</t>
  </si>
  <si>
    <t>65357</t>
  </si>
  <si>
    <t>{"type": "Point", "coordinates": [-123.10136407947893, 49.28385512001004]}</t>
  </si>
  <si>
    <t>010116</t>
  </si>
  <si>
    <t>65368</t>
  </si>
  <si>
    <t>{"type": "Point", "coordinates": [-123.1010378546383, 49.28391559242555]}</t>
  </si>
  <si>
    <t>010122</t>
  </si>
  <si>
    <t>54869</t>
  </si>
  <si>
    <t>{"type": "Point", "coordinates": [-123.10107548622334, 49.24664750637501]}</t>
  </si>
  <si>
    <t>514224</t>
  </si>
  <si>
    <t>54974</t>
  </si>
  <si>
    <t>{"type": "Point", "coordinates": [-123.1012601221966, 49.247816104102924]}</t>
  </si>
  <si>
    <t>514203</t>
  </si>
  <si>
    <t>56147</t>
  </si>
  <si>
    <t>{"type": "Point", "coordinates": [-123.16297044449436, 49.264080200138615]}</t>
  </si>
  <si>
    <t>302509</t>
  </si>
  <si>
    <t>56125</t>
  </si>
  <si>
    <t>{"type": "Point", "coordinates": [-123.16313019184277, 49.26390266115509]}</t>
  </si>
  <si>
    <t>302512</t>
  </si>
  <si>
    <t>54919</t>
  </si>
  <si>
    <t>{"type": "Point", "coordinates": [-123.10128955730812, 49.247475266997434]}</t>
  </si>
  <si>
    <t>514215</t>
  </si>
  <si>
    <t>55009</t>
  </si>
  <si>
    <t>{"type": "Point", "coordinates": [-123.10107953626617, 49.24653822874859]}</t>
  </si>
  <si>
    <t>514304</t>
  </si>
  <si>
    <t>50539</t>
  </si>
  <si>
    <t>{"type": "Point", "coordinates": [-123.11580921987205, 49.26312346212732]}</t>
  </si>
  <si>
    <t>300516</t>
  </si>
  <si>
    <t>53539</t>
  </si>
  <si>
    <t>{"type": "Point", "coordinates": [-123.11616147969765, 49.26313031367186]}</t>
  </si>
  <si>
    <t>300524</t>
  </si>
  <si>
    <t>63199</t>
  </si>
  <si>
    <t>{"type": "Point", "coordinates": [-123.14072648557368, 49.28597352919457]}</t>
  </si>
  <si>
    <t>711209</t>
  </si>
  <si>
    <t>54198</t>
  </si>
  <si>
    <t>{"type": "Point", "coordinates": [-123.11702720145466, 49.26315834165383]}</t>
  </si>
  <si>
    <t>300544</t>
  </si>
  <si>
    <t>61907</t>
  </si>
  <si>
    <t>{"type": "Point", "coordinates": [-123.13047722154614, 49.276803772276935]}</t>
  </si>
  <si>
    <t>631322</t>
  </si>
  <si>
    <t>65615</t>
  </si>
  <si>
    <t>170209</t>
  </si>
  <si>
    <t>50387</t>
  </si>
  <si>
    <t>{"type": "Point", "coordinates": [-123.13844953884296, 49.263009768213166]}</t>
  </si>
  <si>
    <t>612516</t>
  </si>
  <si>
    <t>65117</t>
  </si>
  <si>
    <t>{"type": "Point", "coordinates": [-123.10772385755091, 49.279511891437096]}</t>
  </si>
  <si>
    <t>540601</t>
  </si>
  <si>
    <t>65540</t>
  </si>
  <si>
    <t>{"type": "Point", "coordinates": [-123.10772321795024, 49.279401296279914]}</t>
  </si>
  <si>
    <t>540607</t>
  </si>
  <si>
    <t>56955</t>
  </si>
  <si>
    <t>{"type": "Point", "coordinates": [-123.119110644724, 49.26319718578501]}</t>
  </si>
  <si>
    <t>300632</t>
  </si>
  <si>
    <t>52290</t>
  </si>
  <si>
    <t>{"type": "Point", "coordinates": [-123.10546951762625, 49.26311105512283]}</t>
  </si>
  <si>
    <t>300007</t>
  </si>
  <si>
    <t>65550</t>
  </si>
  <si>
    <t>{"type": "Point", "coordinates": [-123.13566139657188, 49.27771004882833]}</t>
  </si>
  <si>
    <t>351102</t>
  </si>
  <si>
    <t>65676</t>
  </si>
  <si>
    <t>{"type": "Point", "coordinates": [-123.13575390367711, 49.27780273451425]}</t>
  </si>
  <si>
    <t>351108</t>
  </si>
  <si>
    <t>60118</t>
  </si>
  <si>
    <t>{"type": "Point", "coordinates": [-123.1164521332332, 49.28093047410915]}</t>
  </si>
  <si>
    <t>590706</t>
  </si>
  <si>
    <t>60852</t>
  </si>
  <si>
    <t>{"type": "Point", "coordinates": [-123.12348286857447, 49.27427874643069]}</t>
  </si>
  <si>
    <t>571222</t>
  </si>
  <si>
    <t>65017</t>
  </si>
  <si>
    <t>{"type": "Point", "coordinates": [-123.12409763670422, 49.27478978816815]}</t>
  </si>
  <si>
    <t>581221</t>
  </si>
  <si>
    <t>60893</t>
  </si>
  <si>
    <t>{"type": "Point", "coordinates": [-123.12072321656018, 49.27829978561486]}</t>
  </si>
  <si>
    <t>590935</t>
  </si>
  <si>
    <t>63620</t>
  </si>
  <si>
    <t>{"type": "Point", "coordinates": [-123.12313359543622, 49.282948559877966]}</t>
  </si>
  <si>
    <t>640808</t>
  </si>
  <si>
    <t>60311</t>
  </si>
  <si>
    <t>590939</t>
  </si>
  <si>
    <t>62330</t>
  </si>
  <si>
    <t>{"type": "Point", "coordinates": [-123.12370179943336, 49.276329550160774]}</t>
  </si>
  <si>
    <t>591127</t>
  </si>
  <si>
    <t>62279</t>
  </si>
  <si>
    <t>{"type": "Point", "coordinates": [-123.12382424396705, 49.276248543285575]}</t>
  </si>
  <si>
    <t>591129</t>
  </si>
  <si>
    <t>62307</t>
  </si>
  <si>
    <t>{"type": "Point", "coordinates": [-123.12394412180743, 49.27616937405078]}</t>
  </si>
  <si>
    <t>591133</t>
  </si>
  <si>
    <t>51579</t>
  </si>
  <si>
    <t>{"type": "Point", "coordinates": [-123.17406106648374, 49.26435873454356]}</t>
  </si>
  <si>
    <t>8M2421</t>
  </si>
  <si>
    <t>66130</t>
  </si>
  <si>
    <t>{"type": "Point", "coordinates": [-123.10187696858067, 49.28375735017253]}</t>
  </si>
  <si>
    <t>010104</t>
  </si>
  <si>
    <t>54892</t>
  </si>
  <si>
    <t>{"type": "Point", "coordinates": [-123.10145386203527, 49.24718025015365]}</t>
  </si>
  <si>
    <t>E70126</t>
  </si>
  <si>
    <t>61000</t>
  </si>
  <si>
    <t>120418</t>
  </si>
  <si>
    <t>52789</t>
  </si>
  <si>
    <t>{"type": "Point", "coordinates": [-123.10082527516987, 49.26220946480583]}</t>
  </si>
  <si>
    <t>512518</t>
  </si>
  <si>
    <t>52732</t>
  </si>
  <si>
    <t>{"type": "Point", "coordinates": [-123.10085009175596, 49.26163347095846]}</t>
  </si>
  <si>
    <t>512608</t>
  </si>
  <si>
    <t>52663</t>
  </si>
  <si>
    <t>{"type": "Point", "coordinates": [-123.10085419760529, 49.26152377979685]}</t>
  </si>
  <si>
    <t>512614</t>
  </si>
  <si>
    <t>65176</t>
  </si>
  <si>
    <t>{"type": "Point", "coordinates": [-123.1164239311, 49.28831188798383]}</t>
  </si>
  <si>
    <t>021010</t>
  </si>
  <si>
    <t>65588</t>
  </si>
  <si>
    <t>{"type": "Point", "coordinates": [-123.11659923622905, 49.28835902581148]}</t>
  </si>
  <si>
    <t>021016</t>
  </si>
  <si>
    <t>65756</t>
  </si>
  <si>
    <t>{"type": "Point", "coordinates": [-123.12388192599269, 49.27366088040038]}</t>
  </si>
  <si>
    <t>170203</t>
  </si>
  <si>
    <t>56983</t>
  </si>
  <si>
    <t>{"type": "Point", "coordinates": [-123.10717313853687, 49.26296778594108]}</t>
  </si>
  <si>
    <t>300102</t>
  </si>
  <si>
    <t>51018</t>
  </si>
  <si>
    <t>301218</t>
  </si>
  <si>
    <t>60471b</t>
  </si>
  <si>
    <t>{"type": "Point", "coordinates": [-123.1204232937226, 49.276444023088835]}</t>
  </si>
  <si>
    <t>571035</t>
  </si>
  <si>
    <t>60471c</t>
  </si>
  <si>
    <t>{"type": "Point", "coordinates": [-123.12077047924254, 49.276214175530725]}</t>
  </si>
  <si>
    <t>571053</t>
  </si>
  <si>
    <t>66208b</t>
  </si>
  <si>
    <t>{"type": "Point", "coordinates": [-123.12167068726801, 49.27561947680073]}</t>
  </si>
  <si>
    <t>571115</t>
  </si>
  <si>
    <t>60882</t>
  </si>
  <si>
    <t>{"type": "Point", "coordinates": [-123.12339785451258, 49.27447755898794]}</t>
  </si>
  <si>
    <t>571229</t>
  </si>
  <si>
    <t>59825</t>
  </si>
  <si>
    <t>{"type": "Point", "coordinates": [-123.05887661693116, 49.281075116256694]}</t>
  </si>
  <si>
    <t>072224</t>
  </si>
  <si>
    <t>Twin / Disability</t>
  </si>
  <si>
    <t>56566</t>
  </si>
  <si>
    <t>{"type": "Point", "coordinates": [-123.10556500987035, 49.27158136105742]}</t>
  </si>
  <si>
    <t>AW0025</t>
  </si>
  <si>
    <t>62759</t>
  </si>
  <si>
    <t>{"type": "Point", "coordinates": [-123.11117026530128, 49.2819054556017]}</t>
  </si>
  <si>
    <t>570504</t>
  </si>
  <si>
    <t>62538</t>
  </si>
  <si>
    <t>570512</t>
  </si>
  <si>
    <t>60367</t>
  </si>
  <si>
    <t>{"type": "Point", "coordinates": [-123.11257419972583, 49.28240376947705]}</t>
  </si>
  <si>
    <t>580513</t>
  </si>
  <si>
    <t>60451</t>
  </si>
  <si>
    <t>{"type": "Point", "coordinates": [-123.11306329086297, 49.2820709651369]}</t>
  </si>
  <si>
    <t>580529</t>
  </si>
  <si>
    <t>61947</t>
  </si>
  <si>
    <t>{"type": "Point", "coordinates": [-123.12032651575129, 49.28507175166227]}</t>
  </si>
  <si>
    <t>640613</t>
  </si>
  <si>
    <t>61071</t>
  </si>
  <si>
    <t>{"type": "Point", "coordinates": [-123.12855800527852, 49.27962991660681]}</t>
  </si>
  <si>
    <t>641125</t>
  </si>
  <si>
    <t>57965</t>
  </si>
  <si>
    <t>{"type": "Point", "coordinates": [-123.1012890150796, 49.25506181331918]}</t>
  </si>
  <si>
    <t>513317</t>
  </si>
  <si>
    <t>57966</t>
  </si>
  <si>
    <t>513319</t>
  </si>
  <si>
    <t>66147</t>
  </si>
  <si>
    <t>{"type": "Point", "coordinates": [-123.09995671707057, 49.27821696277996]}</t>
  </si>
  <si>
    <t>510711</t>
  </si>
  <si>
    <t>66109</t>
  </si>
  <si>
    <t>{"type": "Point", "coordinates": [-123.09962165880142, 49.278106296555926]}</t>
  </si>
  <si>
    <t>510714</t>
  </si>
  <si>
    <t>66127</t>
  </si>
  <si>
    <t>{"type": "Point", "coordinates": [-123.0996269219715, 49.277988985835144]}</t>
  </si>
  <si>
    <t>510716</t>
  </si>
  <si>
    <t>56796</t>
  </si>
  <si>
    <t>{"type": "Point", "coordinates": [-123.10091491383919, 49.25989690701979]}</t>
  </si>
  <si>
    <t>512810</t>
  </si>
  <si>
    <t>57657</t>
  </si>
  <si>
    <t>512808</t>
  </si>
  <si>
    <t>56240</t>
  </si>
  <si>
    <t>{"type": "Point", "coordinates": [-123.1012779124752, 49.2588371332777]}</t>
  </si>
  <si>
    <t>512917</t>
  </si>
  <si>
    <t>56372</t>
  </si>
  <si>
    <t>{"type": "Point", "coordinates": [-123.10127822624015, 49.25872181436782]}</t>
  </si>
  <si>
    <t>512919</t>
  </si>
  <si>
    <t>56213</t>
  </si>
  <si>
    <t>{"type": "Point", "coordinates": [-123.10133632446771, 49.25729467263922]}</t>
  </si>
  <si>
    <t>513103</t>
  </si>
  <si>
    <t>56391</t>
  </si>
  <si>
    <t>{"type": "Point", "coordinates": [-123.10135196842084, 49.2569478933431]}</t>
  </si>
  <si>
    <t>513117</t>
  </si>
  <si>
    <t>55014</t>
  </si>
  <si>
    <t>{"type": "Point", "coordinates": [-123.10157459803335, 49.24592871832948]}</t>
  </si>
  <si>
    <t>E80126</t>
  </si>
  <si>
    <t>61551</t>
  </si>
  <si>
    <t>{"type": "Point", "coordinates": [-123.12992852542918, 49.27947757945171]}</t>
  </si>
  <si>
    <t>161014</t>
  </si>
  <si>
    <t>63159</t>
  </si>
  <si>
    <t>{"type": "Point", "coordinates": [-123.09846084037721, 49.274000548271204]}</t>
  </si>
  <si>
    <t>471112</t>
  </si>
  <si>
    <t>63514</t>
  </si>
  <si>
    <t>{"type": "Point", "coordinates": [-123.09848360427326, 49.27350926557636]}</t>
  </si>
  <si>
    <t>471208</t>
  </si>
  <si>
    <t>62089</t>
  </si>
  <si>
    <t>{"type": "Point", "coordinates": [-123.09850516646623, 49.273056771122626]}</t>
  </si>
  <si>
    <t>471224</t>
  </si>
  <si>
    <t>50073</t>
  </si>
  <si>
    <t>{"type": "Point", "coordinates": [-123.14626817798147, 49.26811348600088]}</t>
  </si>
  <si>
    <t>B41805</t>
  </si>
  <si>
    <t>66184</t>
  </si>
  <si>
    <t>{"type": "Point", "coordinates": [-123.12500330790017, 49.27296653919603]}</t>
  </si>
  <si>
    <t>321330</t>
  </si>
  <si>
    <t>54336</t>
  </si>
  <si>
    <t>B30125</t>
  </si>
  <si>
    <t>61635</t>
  </si>
  <si>
    <t>{"type": "Point", "coordinates": [-123.13019278492527, 49.27964588770253]}</t>
  </si>
  <si>
    <t>161024</t>
  </si>
  <si>
    <t>64149</t>
  </si>
  <si>
    <t>{"type": "Point", "coordinates": [-123.13032291225095, 49.279731662990834]}</t>
  </si>
  <si>
    <t>161028</t>
  </si>
  <si>
    <t>64421</t>
  </si>
  <si>
    <t>{"type": "Point", "coordinates": [-123.1305805139877, 49.27989774705192]}</t>
  </si>
  <si>
    <t>161034</t>
  </si>
  <si>
    <t>64805</t>
  </si>
  <si>
    <t>{"type": "Point", "coordinates": [-123.1263829921658, 49.275263921197876]}</t>
  </si>
  <si>
    <t>170511</t>
  </si>
  <si>
    <t>61813</t>
  </si>
  <si>
    <t>170515</t>
  </si>
  <si>
    <t>63871</t>
  </si>
  <si>
    <t>{"type": "Point", "coordinates": [-123.1070074487092, 49.28304449589559]}</t>
  </si>
  <si>
    <t>040103</t>
  </si>
  <si>
    <t>54793</t>
  </si>
  <si>
    <t>{"type": "Point", "coordinates": [-123.11933364048375, 49.263381591303855]}</t>
  </si>
  <si>
    <t>300633</t>
  </si>
  <si>
    <t>50203</t>
  </si>
  <si>
    <t>300635</t>
  </si>
  <si>
    <t>52707</t>
  </si>
  <si>
    <t>{"type": "Point", "coordinates": [-123.11841233107754, 49.263187208265016]}</t>
  </si>
  <si>
    <t>300616</t>
  </si>
  <si>
    <t>52626</t>
  </si>
  <si>
    <t>300622</t>
  </si>
  <si>
    <t>52587</t>
  </si>
  <si>
    <t>{"type": "Point", "coordinates": [-123.11875197036896, 49.26319243671283]}</t>
  </si>
  <si>
    <t>300624</t>
  </si>
  <si>
    <t>51128</t>
  </si>
  <si>
    <t>{"type": "Point", "coordinates": [-123.11307737067325, 49.26180239723585]}</t>
  </si>
  <si>
    <t>792607</t>
  </si>
  <si>
    <t>59947</t>
  </si>
  <si>
    <t>{"type": "Point", "coordinates": [-123.11066724105304, 49.268125885632536]}</t>
  </si>
  <si>
    <t>781904</t>
  </si>
  <si>
    <t>61162</t>
  </si>
  <si>
    <t>{"type": "Point", "coordinates": [-123.1146830518051, 49.27812140215229]}</t>
  </si>
  <si>
    <t>120115</t>
  </si>
  <si>
    <t>51530</t>
  </si>
  <si>
    <t>{"type": "Point", "coordinates": [-123.1332371066817, 49.26342417108391]}</t>
  </si>
  <si>
    <t>301238</t>
  </si>
  <si>
    <t>53179</t>
  </si>
  <si>
    <t>{"type": "Point", "coordinates": [-123.13421296638587, 49.26361998270953]}</t>
  </si>
  <si>
    <t>301307</t>
  </si>
  <si>
    <t>52560</t>
  </si>
  <si>
    <t>{"type": "Point", "coordinates": [-123.14407933288463, 49.263598187876646]}</t>
  </si>
  <si>
    <t>301712</t>
  </si>
  <si>
    <t>51114</t>
  </si>
  <si>
    <t>{"type": "Point", "coordinates": [-123.13471732793455, 49.26344921540792]}</t>
  </si>
  <si>
    <t>301318</t>
  </si>
  <si>
    <t>62391</t>
  </si>
  <si>
    <t>{"type": "Point", "coordinates": [-123.12590405350048, 49.28765187593296]}</t>
  </si>
  <si>
    <t>111209</t>
  </si>
  <si>
    <t>62447</t>
  </si>
  <si>
    <t>{"type": "Point", "coordinates": [-123.12615624320955, 49.287815330952746]}</t>
  </si>
  <si>
    <t>111217</t>
  </si>
  <si>
    <t>61841</t>
  </si>
  <si>
    <t>{"type": "Point", "coordinates": [-123.12662217269903, 49.27526205819785]}</t>
  </si>
  <si>
    <t>170514</t>
  </si>
  <si>
    <t>65092</t>
  </si>
  <si>
    <t>{"type": "Point", "coordinates": [-123.11045706539096, 49.279127798398484]}</t>
  </si>
  <si>
    <t>270610</t>
  </si>
  <si>
    <t>50447</t>
  </si>
  <si>
    <t>253406</t>
  </si>
  <si>
    <t>66051</t>
  </si>
  <si>
    <t>{"type": "Point", "coordinates": [-123.11901187281924, 49.277390780507254]}</t>
  </si>
  <si>
    <t>570911</t>
  </si>
  <si>
    <t>62011</t>
  </si>
  <si>
    <t>{"type": "Point", "coordinates": [-123.12704702639836, 49.28954321726444]}</t>
  </si>
  <si>
    <t>081333</t>
  </si>
  <si>
    <t>62185</t>
  </si>
  <si>
    <t>{"type": "Point", "coordinates": [-123.11467041975163, 49.27793883944347]}</t>
  </si>
  <si>
    <t>120114</t>
  </si>
  <si>
    <t>63717</t>
  </si>
  <si>
    <t>{"type": "Point", "coordinates": [-123.11526842626337, 49.278503996507034]}</t>
  </si>
  <si>
    <t>120205</t>
  </si>
  <si>
    <t>63746</t>
  </si>
  <si>
    <t>{"type": "Point", "coordinates": [-123.1141641864951, 49.277785747948805]}</t>
  </si>
  <si>
    <t>120101</t>
  </si>
  <si>
    <t>63661</t>
  </si>
  <si>
    <t>{"type": "Point", "coordinates": [-123.11428254959577, 49.277863853065]}</t>
  </si>
  <si>
    <t>120105</t>
  </si>
  <si>
    <t>61344</t>
  </si>
  <si>
    <t>{"type": "Point", "coordinates": [-123.12269813901709, 49.2791325033614]}</t>
  </si>
  <si>
    <t>140613</t>
  </si>
  <si>
    <t>54277</t>
  </si>
  <si>
    <t>{"type": "Point", "coordinates": [-123.14115648642962, 49.26280877813309]}</t>
  </si>
  <si>
    <t>892519</t>
  </si>
  <si>
    <t>52582</t>
  </si>
  <si>
    <t>{"type": "Point", "coordinates": [-123.14114801318664, 49.26301846680188]}</t>
  </si>
  <si>
    <t>892511</t>
  </si>
  <si>
    <t>54251</t>
  </si>
  <si>
    <t>892513</t>
  </si>
  <si>
    <t>52907</t>
  </si>
  <si>
    <t>{"type": "Point", "coordinates": [-123.11029842809046, 49.26897802961127]}</t>
  </si>
  <si>
    <t>B20221</t>
  </si>
  <si>
    <t>54391</t>
  </si>
  <si>
    <t>{"type": "Point", "coordinates": [-123.11044518448604, 49.26890542411067]}</t>
  </si>
  <si>
    <t>B20225</t>
  </si>
  <si>
    <t>66497</t>
  </si>
  <si>
    <t>{"type": "Point", "coordinates": [-123.09996537307687, 49.27809851571776]}</t>
  </si>
  <si>
    <t>510715</t>
  </si>
  <si>
    <t>66175</t>
  </si>
  <si>
    <t>321324</t>
  </si>
  <si>
    <t>62261</t>
  </si>
  <si>
    <t>{"type": "Point", "coordinates": [-123.11408962878603, 49.28636866908541]}</t>
  </si>
  <si>
    <t>620302</t>
  </si>
  <si>
    <t>60651</t>
  </si>
  <si>
    <t>{"type": "Point", "coordinates": [-123.11621279042856, 49.280009095907495]}</t>
  </si>
  <si>
    <t>580725</t>
  </si>
  <si>
    <t>65074</t>
  </si>
  <si>
    <t>{"type": "Point", "coordinates": [-123.1292356436486, 49.276952139939944]}</t>
  </si>
  <si>
    <t>170808</t>
  </si>
  <si>
    <t>65056</t>
  </si>
  <si>
    <t>{"type": "Point", "coordinates": [-123.12945662603879, 49.27709605841853]}</t>
  </si>
  <si>
    <t>170818</t>
  </si>
  <si>
    <t>51495</t>
  </si>
  <si>
    <t>301112</t>
  </si>
  <si>
    <t>54537</t>
  </si>
  <si>
    <t>{"type": "Point", "coordinates": [-123.16576180788657, 49.26411577213598]}</t>
  </si>
  <si>
    <t>302617</t>
  </si>
  <si>
    <t>54242</t>
  </si>
  <si>
    <t>{"type": "Point", "coordinates": [-123.16523277343508, 49.263943381139974]}</t>
  </si>
  <si>
    <t>302610</t>
  </si>
  <si>
    <t>51318</t>
  </si>
  <si>
    <t>{"type": "Point", "coordinates": [-123.16954511722696, 49.26401347599568]}</t>
  </si>
  <si>
    <t>302826</t>
  </si>
  <si>
    <t>54097</t>
  </si>
  <si>
    <t>{"type": "Point", "coordinates": [-123.16946667102904, 49.264176584263595]}</t>
  </si>
  <si>
    <t>302821</t>
  </si>
  <si>
    <t>51215</t>
  </si>
  <si>
    <t>301309</t>
  </si>
  <si>
    <t>52639</t>
  </si>
  <si>
    <t>301618</t>
  </si>
  <si>
    <t>64871</t>
  </si>
  <si>
    <t>{"type": "Point", "coordinates": [-123.12702825733031, 49.28752616143351]}</t>
  </si>
  <si>
    <t>201231</t>
  </si>
  <si>
    <t>63831</t>
  </si>
  <si>
    <t>{"type": "Point", "coordinates": [-123.12653854605705, 49.28806309865109]}</t>
  </si>
  <si>
    <t>111231</t>
  </si>
  <si>
    <t>61842</t>
  </si>
  <si>
    <t>{"type": "Point", "coordinates": [-123.12740846671322, 49.2886256900695]}</t>
  </si>
  <si>
    <t>111315</t>
  </si>
  <si>
    <t>62358</t>
  </si>
  <si>
    <t>{"type": "Point", "coordinates": [-123.12754319748397, 49.288713532172444]}</t>
  </si>
  <si>
    <t>111321</t>
  </si>
  <si>
    <t>53477</t>
  </si>
  <si>
    <t>{"type": "Point", "coordinates": [-123.14652742942944, 49.26794780773269]}</t>
  </si>
  <si>
    <t>B41816</t>
  </si>
  <si>
    <t>52760</t>
  </si>
  <si>
    <t>{"type": "Point", "coordinates": [-123.1008756828753, 49.26093202917518]}</t>
  </si>
  <si>
    <t>512702</t>
  </si>
  <si>
    <t>50913</t>
  </si>
  <si>
    <t>{"type": "Point", "coordinates": [-123.10916947676235, 49.2630171356358]}</t>
  </si>
  <si>
    <t>300152</t>
  </si>
  <si>
    <t>63228</t>
  </si>
  <si>
    <t>{"type": "Point", "coordinates": [-123.13979788564974, 49.28586451945134]}</t>
  </si>
  <si>
    <t>161630</t>
  </si>
  <si>
    <t>64679</t>
  </si>
  <si>
    <t>{"type": "Point", "coordinates": [-123.12773409810606, 49.27861548108282]}</t>
  </si>
  <si>
    <t>631134</t>
  </si>
  <si>
    <t>56038</t>
  </si>
  <si>
    <t>{"type": "Point", "coordinates": [-123.14754633423547, 49.2638434565083]}</t>
  </si>
  <si>
    <t>301835</t>
  </si>
  <si>
    <t>63143</t>
  </si>
  <si>
    <t>{"type": "Point", "coordinates": [-123.13992338545559, 49.28594577386699]}</t>
  </si>
  <si>
    <t>161632</t>
  </si>
  <si>
    <t>65314</t>
  </si>
  <si>
    <t>{"type": "Point", "coordinates": [-123.12321214856017, 49.27947138961326]}</t>
  </si>
  <si>
    <t>140701</t>
  </si>
  <si>
    <t>65299</t>
  </si>
  <si>
    <t>140703</t>
  </si>
  <si>
    <t>62186</t>
  </si>
  <si>
    <t>{"type": "Point", "coordinates": [-123.11455435861743, 49.277863646882906]}</t>
  </si>
  <si>
    <t>120110</t>
  </si>
  <si>
    <t>62017</t>
  </si>
  <si>
    <t>120116</t>
  </si>
  <si>
    <t>63543</t>
  </si>
  <si>
    <t>{"type": "Point", "coordinates": [-123.11538189458663, 49.27839782105469]}</t>
  </si>
  <si>
    <t>120208</t>
  </si>
  <si>
    <t>50952</t>
  </si>
  <si>
    <t>{"type": "Point", "coordinates": [-123.1105924634841, 49.26883312375916]}</t>
  </si>
  <si>
    <t>B20229</t>
  </si>
  <si>
    <t>53015</t>
  </si>
  <si>
    <t>{"type": "Point", "coordinates": [-123.11307140640619, 49.261916993040515]}</t>
  </si>
  <si>
    <t>792605</t>
  </si>
  <si>
    <t>50535</t>
  </si>
  <si>
    <t>{"type": "Point", "coordinates": [-123.1411520971075, 49.262908270505825]}</t>
  </si>
  <si>
    <t>892515</t>
  </si>
  <si>
    <t>66347</t>
  </si>
  <si>
    <t>{"type": "Point", "coordinates": [-123.10797848566433, 49.28205422212878]}</t>
  </si>
  <si>
    <t>060112</t>
  </si>
  <si>
    <t>56232</t>
  </si>
  <si>
    <t>{"type": "Point", "coordinates": [-123.10110175817755, 49.25629739858796]}</t>
  </si>
  <si>
    <t>513206</t>
  </si>
  <si>
    <t>59828</t>
  </si>
  <si>
    <t>{"type": "Point", "coordinates": [-123.06084555133712, 49.28108309143481]}</t>
  </si>
  <si>
    <t>072124</t>
  </si>
  <si>
    <t>59809</t>
  </si>
  <si>
    <t>{"type": "Point", "coordinates": [-123.0611056274229, 49.28125386255753]}</t>
  </si>
  <si>
    <t>072115</t>
  </si>
  <si>
    <t>57957</t>
  </si>
  <si>
    <t>{"type": "Point", "coordinates": [-123.10141182688135, 49.255496525467805]}</t>
  </si>
  <si>
    <t>513301</t>
  </si>
  <si>
    <t>57960</t>
  </si>
  <si>
    <t>{"type": "Point", "coordinates": [-123.1014052916638, 49.25538548523086]}</t>
  </si>
  <si>
    <t>513307</t>
  </si>
  <si>
    <t>57964</t>
  </si>
  <si>
    <t>{"type": "Point", "coordinates": [-123.10134282589487, 49.2551673430173]}</t>
  </si>
  <si>
    <t>513315</t>
  </si>
  <si>
    <t>65311</t>
  </si>
  <si>
    <t>{"type": "Point", "coordinates": [-123.130503413921, 49.277773711566105]}</t>
  </si>
  <si>
    <t>170912</t>
  </si>
  <si>
    <t>62903</t>
  </si>
  <si>
    <t>{"type": "Point", "coordinates": [-123.12311998293276, 49.273161229329084]}</t>
  </si>
  <si>
    <t>170141</t>
  </si>
  <si>
    <t>63710</t>
  </si>
  <si>
    <t>{"type": "Point", "coordinates": [-123.13358169580961, 49.29158605308422]}</t>
  </si>
  <si>
    <t>201722</t>
  </si>
  <si>
    <t>62049</t>
  </si>
  <si>
    <t>{"type": "Point", "coordinates": [-123.13370608518568, 49.291667009620724]}</t>
  </si>
  <si>
    <t>201726</t>
  </si>
  <si>
    <t>61747</t>
  </si>
  <si>
    <t>{"type": "Point", "coordinates": [-123.12427908969416, 49.282459884915994]}</t>
  </si>
  <si>
    <t>640845</t>
  </si>
  <si>
    <t>61131</t>
  </si>
  <si>
    <t>{"type": "Point", "coordinates": [-123.12391573411101, 49.282700644264644]}</t>
  </si>
  <si>
    <t>640837</t>
  </si>
  <si>
    <t>65995</t>
  </si>
  <si>
    <t>{"type": "Point", "coordinates": [-123.12491264224728, 49.27552976272436]}</t>
  </si>
  <si>
    <t>591215</t>
  </si>
  <si>
    <t>65994</t>
  </si>
  <si>
    <t>{"type": "Point", "coordinates": [-123.1255125031961, 49.2751331534862]}</t>
  </si>
  <si>
    <t>591237</t>
  </si>
  <si>
    <t>62159</t>
  </si>
  <si>
    <t>{"type": "Point", "coordinates": [-123.13395946361292, 49.29183081493639]}</t>
  </si>
  <si>
    <t>201732</t>
  </si>
  <si>
    <t>64897</t>
  </si>
  <si>
    <t>201224</t>
  </si>
  <si>
    <t>64898</t>
  </si>
  <si>
    <t>{"type": "Point", "coordinates": [-123.12710613626169, 49.28738386216392]}</t>
  </si>
  <si>
    <t>201228</t>
  </si>
  <si>
    <t>53624</t>
  </si>
  <si>
    <t>{"type": "Point", "coordinates": [-123.14620678082356, 49.265524267541764]}</t>
  </si>
  <si>
    <t>B71807</t>
  </si>
  <si>
    <t>56050</t>
  </si>
  <si>
    <t>{"type": "Point", "coordinates": [-123.14975532344994, 49.26368819969306]}</t>
  </si>
  <si>
    <t>301932</t>
  </si>
  <si>
    <t>56031</t>
  </si>
  <si>
    <t>{"type": "Point", "coordinates": [-123.14940863826097, 49.26368234288004]}</t>
  </si>
  <si>
    <t>301924</t>
  </si>
  <si>
    <t>63906</t>
  </si>
  <si>
    <t>{"type": "Point", "coordinates": [-123.09986309244549, 49.27971699027832]}</t>
  </si>
  <si>
    <t>510519</t>
  </si>
  <si>
    <t>65122</t>
  </si>
  <si>
    <t>{"type": "Point", "coordinates": [-123.09976906518361, 49.28175630554687]}</t>
  </si>
  <si>
    <t>510315</t>
  </si>
  <si>
    <t>65372</t>
  </si>
  <si>
    <t>{"type": "Point", "coordinates": [-123.1172298676399, 49.279595288660325]}</t>
  </si>
  <si>
    <t>120406</t>
  </si>
  <si>
    <t>62341</t>
  </si>
  <si>
    <t>{"type": "Point", "coordinates": [-123.09949345828262, 49.281690509583754]}</t>
  </si>
  <si>
    <t>510314</t>
  </si>
  <si>
    <t>62862</t>
  </si>
  <si>
    <t>510102</t>
  </si>
  <si>
    <t>56047</t>
  </si>
  <si>
    <t>{"type": "Point", "coordinates": [-123.14890242668753, 49.26367445091896]}</t>
  </si>
  <si>
    <t>301914</t>
  </si>
  <si>
    <t>62245</t>
  </si>
  <si>
    <t>{"type": "Point", "coordinates": [-123.12785406825584, 49.29091060874575]}</t>
  </si>
  <si>
    <t>690507</t>
  </si>
  <si>
    <t>50261</t>
  </si>
  <si>
    <t>{"type": "Point", "coordinates": [-123.14456833804543, 49.26791680442274]}</t>
  </si>
  <si>
    <t>B41728</t>
  </si>
  <si>
    <t>57494</t>
  </si>
  <si>
    <t>{"type": "Point", "coordinates": [-123.15286314026483, 49.26298984357206]}</t>
  </si>
  <si>
    <t>772598</t>
  </si>
  <si>
    <t>64824</t>
  </si>
  <si>
    <t>{"type": "Point", "coordinates": [-123.12157035548594, 49.27773988272863]}</t>
  </si>
  <si>
    <t>591007</t>
  </si>
  <si>
    <t>57798</t>
  </si>
  <si>
    <t>{"type": "Point", "coordinates": [-123.11570187920935, 49.25685212580561]}</t>
  </si>
  <si>
    <t>D60510</t>
  </si>
  <si>
    <t>57799</t>
  </si>
  <si>
    <t>{"type": "Point", "coordinates": [-123.11553234219572, 49.25684934502972]}</t>
  </si>
  <si>
    <t>D60506</t>
  </si>
  <si>
    <t>57754</t>
  </si>
  <si>
    <t>D60504</t>
  </si>
  <si>
    <t>56281</t>
  </si>
  <si>
    <t>{"type": "Point", "coordinates": [-123.03706479602562, 49.23486214441323]}</t>
  </si>
  <si>
    <t>993215</t>
  </si>
  <si>
    <t>56268</t>
  </si>
  <si>
    <t>993217</t>
  </si>
  <si>
    <t>60007</t>
  </si>
  <si>
    <t>{"type": "Point", "coordinates": [-123.11668248443665, 49.27969789303453]}</t>
  </si>
  <si>
    <t>580739</t>
  </si>
  <si>
    <t>60811</t>
  </si>
  <si>
    <t>{"type": "Point", "coordinates": [-123.12608814361563, 49.27456348209739]}</t>
  </si>
  <si>
    <t>591306</t>
  </si>
  <si>
    <t>60950</t>
  </si>
  <si>
    <t>{"type": "Point", "coordinates": [-123.12633023059306, 49.27440366998927]}</t>
  </si>
  <si>
    <t>591314</t>
  </si>
  <si>
    <t>61824</t>
  </si>
  <si>
    <t>631026</t>
  </si>
  <si>
    <t>60717</t>
  </si>
  <si>
    <t>{"type": "Point", "coordinates": [-123.11145815456574, 49.28424721620065]}</t>
  </si>
  <si>
    <t>590316</t>
  </si>
  <si>
    <t>61373</t>
  </si>
  <si>
    <t>{"type": "Point", "coordinates": [-123.12143396254105, 49.27563124866202]}</t>
  </si>
  <si>
    <t>571108</t>
  </si>
  <si>
    <t>60854</t>
  </si>
  <si>
    <t>{"type": "Point", "coordinates": [-123.12194700143439, 49.275293559703414]}</t>
  </si>
  <si>
    <t>571124</t>
  </si>
  <si>
    <t>60387</t>
  </si>
  <si>
    <t>571126</t>
  </si>
  <si>
    <t>67539</t>
  </si>
  <si>
    <t>{"type": "Point", "coordinates": [-123.1179421856414, 49.27868700388093]}</t>
  </si>
  <si>
    <t>580830</t>
  </si>
  <si>
    <t>53506</t>
  </si>
  <si>
    <t>{"type": "Point", "coordinates": [-123.14071323881383, 49.26938580225368]}</t>
  </si>
  <si>
    <t>891808</t>
  </si>
  <si>
    <t>53082</t>
  </si>
  <si>
    <t>{"type": "Point", "coordinates": [-123.14091019215553, 49.269037358079004]}</t>
  </si>
  <si>
    <t>891815</t>
  </si>
  <si>
    <t>52292</t>
  </si>
  <si>
    <t>{"type": "Point", "coordinates": [-123.20997512322103, 49.26376670310694]}</t>
  </si>
  <si>
    <t>D04516</t>
  </si>
  <si>
    <t>53754</t>
  </si>
  <si>
    <t>{"type": "Point", "coordinates": [-123.21047513303682, 49.26377457266932]}</t>
  </si>
  <si>
    <t>D04528</t>
  </si>
  <si>
    <t>53822</t>
  </si>
  <si>
    <t>{"type": "Point", "coordinates": [-123.21125559281617, 49.2637864432267]}</t>
  </si>
  <si>
    <t>D04540</t>
  </si>
  <si>
    <t>66103</t>
  </si>
  <si>
    <t>{"type": "Point", "coordinates": [-123.13294590046922, 49.29320928868441]}</t>
  </si>
  <si>
    <t>720413</t>
  </si>
  <si>
    <t>64886</t>
  </si>
  <si>
    <t>{"type": "Point", "coordinates": [-123.11879625771218, 49.27812428082076]}</t>
  </si>
  <si>
    <t>580908</t>
  </si>
  <si>
    <t>62950</t>
  </si>
  <si>
    <t>{"type": "Point", "coordinates": [-123.11904451969282, 49.27795965631981]}</t>
  </si>
  <si>
    <t>580914</t>
  </si>
  <si>
    <t>60043</t>
  </si>
  <si>
    <t>{"type": "Point", "coordinates": [-123.11884417135781, 49.27826715602526]}</t>
  </si>
  <si>
    <t>580903</t>
  </si>
  <si>
    <t>61905</t>
  </si>
  <si>
    <t>{"type": "Point", "coordinates": [-123.10259310968348, 49.28037805614828]}</t>
  </si>
  <si>
    <t>090036</t>
  </si>
  <si>
    <t>64347</t>
  </si>
  <si>
    <t>{"type": "Point", "coordinates": [-123.10096904284626, 49.28224948524886]}</t>
  </si>
  <si>
    <t>050120</t>
  </si>
  <si>
    <t>63265</t>
  </si>
  <si>
    <t>080006</t>
  </si>
  <si>
    <t>63989</t>
  </si>
  <si>
    <t>{"type": "Point", "coordinates": [-123.0995806186618, 49.279806475242125]}</t>
  </si>
  <si>
    <t>510514</t>
  </si>
  <si>
    <t>54286</t>
  </si>
  <si>
    <t>{"type": "Point", "coordinates": [-123.1007752810848, 49.26344153694557]}</t>
  </si>
  <si>
    <t>512416</t>
  </si>
  <si>
    <t>62749</t>
  </si>
  <si>
    <t>{"type": "Point", "coordinates": [-123.10159701698224, 49.28146308015758]}</t>
  </si>
  <si>
    <t>070109</t>
  </si>
  <si>
    <t>65835</t>
  </si>
  <si>
    <t>{"type": "Point", "coordinates": [-123.12593219489194, 49.28966278697272]}</t>
  </si>
  <si>
    <t>061318</t>
  </si>
  <si>
    <t>65814</t>
  </si>
  <si>
    <t>{"type": "Point", "coordinates": [-123.12623833319736, 49.28975210776244]}</t>
  </si>
  <si>
    <t>061324</t>
  </si>
  <si>
    <t>56010</t>
  </si>
  <si>
    <t>{"type": "Point", "coordinates": [-123.14854867856435, 49.26366913134501]}</t>
  </si>
  <si>
    <t>301904</t>
  </si>
  <si>
    <t>50253</t>
  </si>
  <si>
    <t>{"type": "Point", "coordinates": [-123.13854426629865, 49.260491364534055]}</t>
  </si>
  <si>
    <t>612804</t>
  </si>
  <si>
    <t>62150</t>
  </si>
  <si>
    <t>{"type": "Point", "coordinates": [-123.12538453477345, 49.28088069349808]}</t>
  </si>
  <si>
    <t>140911</t>
  </si>
  <si>
    <t>60966</t>
  </si>
  <si>
    <t>{"type": "Point", "coordinates": [-123.12140815568807, 49.27605056845731]}</t>
  </si>
  <si>
    <t>150304</t>
  </si>
  <si>
    <t>63275</t>
  </si>
  <si>
    <t>{"type": "Point", "coordinates": [-123.10695226990079, 49.2796620811087]}</t>
  </si>
  <si>
    <t>400045</t>
  </si>
  <si>
    <t>66124</t>
  </si>
  <si>
    <t>{"type": "Point", "coordinates": [-123.12144701163722, 49.277821589762006]}</t>
  </si>
  <si>
    <t>591003</t>
  </si>
  <si>
    <t>61931</t>
  </si>
  <si>
    <t>{"type": "Point", "coordinates": [-123.121941524045, 49.277494084992114]}</t>
  </si>
  <si>
    <t>591017</t>
  </si>
  <si>
    <t>50263</t>
  </si>
  <si>
    <t>{"type": "Point", "coordinates": [-123.14105233501287, 49.26966693850615]}</t>
  </si>
  <si>
    <t>B21602</t>
  </si>
  <si>
    <t>51257</t>
  </si>
  <si>
    <t>{"type": "Point", "coordinates": [-123.14139463307836, 49.269672187109066]}</t>
  </si>
  <si>
    <t>B21608</t>
  </si>
  <si>
    <t>50376</t>
  </si>
  <si>
    <t>B21706</t>
  </si>
  <si>
    <t>50901</t>
  </si>
  <si>
    <t>{"type": "Point", "coordinates": [-123.10497892693807, 49.26325591995222]}</t>
  </si>
  <si>
    <t>752411</t>
  </si>
  <si>
    <t>52872</t>
  </si>
  <si>
    <t>{"type": "Point", "coordinates": [-123.13941096425697, 49.2634978615293]}</t>
  </si>
  <si>
    <t>301506</t>
  </si>
  <si>
    <t>53841</t>
  </si>
  <si>
    <t>{"type": "Point", "coordinates": [-123.20960940664, 49.2637606297419]}</t>
  </si>
  <si>
    <t>D04506</t>
  </si>
  <si>
    <t>54614</t>
  </si>
  <si>
    <t>{"type": "Point", "coordinates": [-123.15541635944331, 49.236220031677284]}</t>
  </si>
  <si>
    <t>935504</t>
  </si>
  <si>
    <t>60591</t>
  </si>
  <si>
    <t>{"type": "Point", "coordinates": [-123.11959532987136, 49.278857886265605]}</t>
  </si>
  <si>
    <t>590904</t>
  </si>
  <si>
    <t>63369</t>
  </si>
  <si>
    <t>{"type": "Point", "coordinates": [-123.10951086193666, 49.28044342565321]}</t>
  </si>
  <si>
    <t>550526</t>
  </si>
  <si>
    <t>61541</t>
  </si>
  <si>
    <t>550528</t>
  </si>
  <si>
    <t>60719</t>
  </si>
  <si>
    <t>591120</t>
  </si>
  <si>
    <t>60524</t>
  </si>
  <si>
    <t>{"type": "Point", "coordinates": [-123.12339626919076, 49.276344107231274]}</t>
  </si>
  <si>
    <t>591122</t>
  </si>
  <si>
    <t>60693</t>
  </si>
  <si>
    <t>{"type": "Point", "coordinates": [-123.12364144712352, 49.27618188679973]}</t>
  </si>
  <si>
    <t>591132</t>
  </si>
  <si>
    <t>60580</t>
  </si>
  <si>
    <t>{"type": "Point", "coordinates": [-123.12376610451324, 49.276100751683515]}</t>
  </si>
  <si>
    <t>591134</t>
  </si>
  <si>
    <t>52259</t>
  </si>
  <si>
    <t>{"type": "Point", "coordinates": [-123.1449984876236, 49.26539841809674]}</t>
  </si>
  <si>
    <t>B71724</t>
  </si>
  <si>
    <t>63090</t>
  </si>
  <si>
    <t>{"type": "Point", "coordinates": [-123.1319686506651, 49.274541848566095]}</t>
  </si>
  <si>
    <t>621502</t>
  </si>
  <si>
    <t>64568</t>
  </si>
  <si>
    <t>{"type": "Point", "coordinates": [-123.13247383475945, 49.27438738076751]}</t>
  </si>
  <si>
    <t>621513</t>
  </si>
  <si>
    <t>54612</t>
  </si>
  <si>
    <t>{"type": "Point", "coordinates": [-123.14469147516975, 49.264664614283575]}</t>
  </si>
  <si>
    <t>B81717</t>
  </si>
  <si>
    <t>63627</t>
  </si>
  <si>
    <t>{"type": "Point", "coordinates": [-123.11843411010749, 49.2769151420417]}</t>
  </si>
  <si>
    <t>290932</t>
  </si>
  <si>
    <t>61775</t>
  </si>
  <si>
    <t>500202</t>
  </si>
  <si>
    <t>62378</t>
  </si>
  <si>
    <t>{"type": "Point", "coordinates": [-123.09749321744624, 49.28201273068431]}</t>
  </si>
  <si>
    <t>500302</t>
  </si>
  <si>
    <t>65157</t>
  </si>
  <si>
    <t>{"type": "Point", "coordinates": [-123.11893682496287, 49.28057177019842]}</t>
  </si>
  <si>
    <t>600802</t>
  </si>
  <si>
    <t>54398</t>
  </si>
  <si>
    <t>{"type": "Point", "coordinates": [-123.10082066258876, 49.26232684729812]}</t>
  </si>
  <si>
    <t>512512</t>
  </si>
  <si>
    <t>61885</t>
  </si>
  <si>
    <t>{"type": "Point", "coordinates": [-123.09790066220903, 49.281213380564516]}</t>
  </si>
  <si>
    <t>070230</t>
  </si>
  <si>
    <t>63364</t>
  </si>
  <si>
    <t>{"type": "Point", "coordinates": [-123.126187250937, 49.28092815078573]}</t>
  </si>
  <si>
    <t>641004</t>
  </si>
  <si>
    <t>51563</t>
  </si>
  <si>
    <t>{"type": "Point", "coordinates": [-123.11274477661796, 49.264601661847706]}</t>
  </si>
  <si>
    <t>792302</t>
  </si>
  <si>
    <t>62265</t>
  </si>
  <si>
    <t>570606</t>
  </si>
  <si>
    <t>62701</t>
  </si>
  <si>
    <t>{"type": "Point", "coordinates": [-123.11310106740079, 49.28061258484699]}</t>
  </si>
  <si>
    <t>570616</t>
  </si>
  <si>
    <t>60657</t>
  </si>
  <si>
    <t>{"type": "Point", "coordinates": [-123.11334351461213, 49.280452763801186]}</t>
  </si>
  <si>
    <t>570622</t>
  </si>
  <si>
    <t>62702</t>
  </si>
  <si>
    <t>{"type": "Point", "coordinates": [-123.11346390056653, 49.28037356902505]}</t>
  </si>
  <si>
    <t>570626</t>
  </si>
  <si>
    <t>62641</t>
  </si>
  <si>
    <t>{"type": "Point", "coordinates": [-123.11365257749111, 49.28041949289504]}</t>
  </si>
  <si>
    <t>570623</t>
  </si>
  <si>
    <t>61643</t>
  </si>
  <si>
    <t>{"type": "Point", "coordinates": [-123.11390817172253, 49.28025010484519]}</t>
  </si>
  <si>
    <t>570635</t>
  </si>
  <si>
    <t>61498</t>
  </si>
  <si>
    <t>{"type": "Point", "coordinates": [-123.11449406262608, 49.27970714338588]}</t>
  </si>
  <si>
    <t>570706</t>
  </si>
  <si>
    <t>52573</t>
  </si>
  <si>
    <t>{"type": "Point", "coordinates": [-123.1544824760273, 49.268244145997066]}</t>
  </si>
  <si>
    <t>B42133</t>
  </si>
  <si>
    <t>67097</t>
  </si>
  <si>
    <t>{"type": "Point", "coordinates": [-123.12887082371878, 49.28690063001788]}</t>
  </si>
  <si>
    <t>670803</t>
  </si>
  <si>
    <t>66891</t>
  </si>
  <si>
    <t>{"type": "Point", "coordinates": [-123.12902225100787, 49.28680584983657]}</t>
  </si>
  <si>
    <t>670807</t>
  </si>
  <si>
    <t>57043</t>
  </si>
  <si>
    <t>{"type": "Point", "coordinates": [-123.1013081039521, 49.25467949975617]}</t>
  </si>
  <si>
    <t>C80147</t>
  </si>
  <si>
    <t>66872</t>
  </si>
  <si>
    <t>{"type": "Point", "coordinates": [-123.14179248892455, 49.287952926783575]}</t>
  </si>
  <si>
    <t>731815</t>
  </si>
  <si>
    <t>66871</t>
  </si>
  <si>
    <t>{"type": "Point", "coordinates": [-123.1420009664018, 49.28809879731328]}</t>
  </si>
  <si>
    <t>731823</t>
  </si>
  <si>
    <t>56352</t>
  </si>
  <si>
    <t>{"type": "Point", "coordinates": [-123.11038943864929, 49.26304347484972]}</t>
  </si>
  <si>
    <t>300216</t>
  </si>
  <si>
    <t>56688</t>
  </si>
  <si>
    <t>{"type": "Point", "coordinates": [-123.11054897765489, 49.263046605563574]}</t>
  </si>
  <si>
    <t>300222</t>
  </si>
  <si>
    <t>53718</t>
  </si>
  <si>
    <t>{"type": "Point", "coordinates": [-123.1546526173755, 49.26824676087509]}</t>
  </si>
  <si>
    <t>B42139</t>
  </si>
  <si>
    <t>60701</t>
  </si>
  <si>
    <t>590822</t>
  </si>
  <si>
    <t>60540</t>
  </si>
  <si>
    <t>{"type": "Point", "coordinates": [-123.11879539281455, 49.279389885946664]}</t>
  </si>
  <si>
    <t>590830</t>
  </si>
  <si>
    <t>57195</t>
  </si>
  <si>
    <t>{"type": "Point", "coordinates": [-123.18638945947154, 49.263410613843426]}</t>
  </si>
  <si>
    <t>D03706</t>
  </si>
  <si>
    <t>54121</t>
  </si>
  <si>
    <t>{"type": "Point", "coordinates": [-123.1531084177211, 49.26805215535039]}</t>
  </si>
  <si>
    <t>B42102</t>
  </si>
  <si>
    <t>50734</t>
  </si>
  <si>
    <t>{"type": "Point", "coordinates": [-123.15414910219945, 49.26806952663028]}</t>
  </si>
  <si>
    <t>B42126</t>
  </si>
  <si>
    <t>52629</t>
  </si>
  <si>
    <t>{"type": "Point", "coordinates": [-123.15449614622433, 49.26807462214397]}</t>
  </si>
  <si>
    <t>B42136</t>
  </si>
  <si>
    <t>53088</t>
  </si>
  <si>
    <t>{"type": "Point", "coordinates": [-123.12766047930373, 49.2635358191327]}</t>
  </si>
  <si>
    <t>301017</t>
  </si>
  <si>
    <t>51560</t>
  </si>
  <si>
    <t>301019</t>
  </si>
  <si>
    <t>51587</t>
  </si>
  <si>
    <t>{"type": "Point", "coordinates": [-123.12802735244183, 49.26354728686659]}</t>
  </si>
  <si>
    <t>301025</t>
  </si>
  <si>
    <t>51116</t>
  </si>
  <si>
    <t>301027</t>
  </si>
  <si>
    <t>51588</t>
  </si>
  <si>
    <t>301031</t>
  </si>
  <si>
    <t>60976</t>
  </si>
  <si>
    <t>581216</t>
  </si>
  <si>
    <t>64989</t>
  </si>
  <si>
    <t>{"type": "Point", "coordinates": [-123.12384605710108, 49.27495606430592]}</t>
  </si>
  <si>
    <t>581211</t>
  </si>
  <si>
    <t>64792</t>
  </si>
  <si>
    <t>581213</t>
  </si>
  <si>
    <t>67297</t>
  </si>
  <si>
    <t>{"type": "Point", "coordinates": [-123.09532951631881, 49.28455843436153]}</t>
  </si>
  <si>
    <t>490005</t>
  </si>
  <si>
    <t>67445</t>
  </si>
  <si>
    <t>{"type": "Point", "coordinates": [-123.09533232282851, 49.284352325649074]}</t>
  </si>
  <si>
    <t>490013</t>
  </si>
  <si>
    <t>67597</t>
  </si>
  <si>
    <t>{"type": "Point", "coordinates": [-123.09533208704259, 49.28423001847392]}</t>
  </si>
  <si>
    <t>490017</t>
  </si>
  <si>
    <t>54831</t>
  </si>
  <si>
    <t>{"type": "Point", "coordinates": [-123.12652165592354, 49.26196580681247]}</t>
  </si>
  <si>
    <t>842614</t>
  </si>
  <si>
    <t>51467</t>
  </si>
  <si>
    <t>{"type": "Point", "coordinates": [-123.12722617973391, 49.26427453477033]}</t>
  </si>
  <si>
    <t>B81008</t>
  </si>
  <si>
    <t>60948</t>
  </si>
  <si>
    <t>580923</t>
  </si>
  <si>
    <t>60230</t>
  </si>
  <si>
    <t>{"type": "Point", "coordinates": [-123.11956923121714, 49.27778729753159]}</t>
  </si>
  <si>
    <t>580927</t>
  </si>
  <si>
    <t>66852</t>
  </si>
  <si>
    <t>{"type": "Point", "coordinates": [-123.12695634438822, 49.27399882085107]}</t>
  </si>
  <si>
    <t>591336</t>
  </si>
  <si>
    <t>66805</t>
  </si>
  <si>
    <t>{"type": "Point", "coordinates": [-123.12674935860265, 49.27413168217463]}</t>
  </si>
  <si>
    <t>591328</t>
  </si>
  <si>
    <t>66841</t>
  </si>
  <si>
    <t>{"type": "Point", "coordinates": [-123.12685181836987, 49.27406171308633]}</t>
  </si>
  <si>
    <t>591332</t>
  </si>
  <si>
    <t>52225</t>
  </si>
  <si>
    <t>{"type": "Point", "coordinates": [-123.11527260727814, 49.25514514552569]}</t>
  </si>
  <si>
    <t>563323</t>
  </si>
  <si>
    <t>51096</t>
  </si>
  <si>
    <t>{"type": "Point", "coordinates": [-123.11505303979789, 49.25437340358126]}</t>
  </si>
  <si>
    <t>563412</t>
  </si>
  <si>
    <t>59837c</t>
  </si>
  <si>
    <t>{"type": "Point", "coordinates": [-123.09182968954376, 49.26689124133452]}</t>
  </si>
  <si>
    <t>GN0535</t>
  </si>
  <si>
    <t>50506</t>
  </si>
  <si>
    <t>{"type": "Point", "coordinates": [-123.1474822145985, 49.270631650933716]}</t>
  </si>
  <si>
    <t>B11840</t>
  </si>
  <si>
    <t>56545</t>
  </si>
  <si>
    <t>{"type": "Point", "coordinates": [-123.10076792657283, 49.2574399477715]}</t>
  </si>
  <si>
    <t>C50208</t>
  </si>
  <si>
    <t>60492</t>
  </si>
  <si>
    <t>{"type": "Point", "coordinates": [-123.1214785330313, 49.28148649943852]}</t>
  </si>
  <si>
    <t>620818</t>
  </si>
  <si>
    <t>65232</t>
  </si>
  <si>
    <t>{"type": "Point", "coordinates": [-123.12252693532868, 49.28904876771292]}</t>
  </si>
  <si>
    <t>660307</t>
  </si>
  <si>
    <t>50210</t>
  </si>
  <si>
    <t>300929</t>
  </si>
  <si>
    <t>54570</t>
  </si>
  <si>
    <t>{"type": "Point", "coordinates": [-123.11865508717814, 49.2633709112042]}</t>
  </si>
  <si>
    <t>300619</t>
  </si>
  <si>
    <t>50153</t>
  </si>
  <si>
    <t>{"type": "Point", "coordinates": [-123.12596782743393, 49.26351267026449]}</t>
  </si>
  <si>
    <t>300935</t>
  </si>
  <si>
    <t>50181</t>
  </si>
  <si>
    <t>{"type": "Point", "coordinates": [-123.12631008164037, 49.26351805354839]}</t>
  </si>
  <si>
    <t>300941</t>
  </si>
  <si>
    <t>51169</t>
  </si>
  <si>
    <t>{"type": "Point", "coordinates": [-123.12498517845671, 49.26327608404231]}</t>
  </si>
  <si>
    <t>300912</t>
  </si>
  <si>
    <t>64401</t>
  </si>
  <si>
    <t>{"type": "Point", "coordinates": [-123.12206018008204, 49.28392577423909]}</t>
  </si>
  <si>
    <t>640709</t>
  </si>
  <si>
    <t>61055</t>
  </si>
  <si>
    <t>{"type": "Point", "coordinates": [-123.11031468883351, 49.28290360679403]}</t>
  </si>
  <si>
    <t>060304</t>
  </si>
  <si>
    <t>61258</t>
  </si>
  <si>
    <t>060306</t>
  </si>
  <si>
    <t>64913</t>
  </si>
  <si>
    <t>{"type": "Point", "coordinates": [-123.12108035407711, 49.28779680686517]}</t>
  </si>
  <si>
    <t>081109</t>
  </si>
  <si>
    <t>64941</t>
  </si>
  <si>
    <t>081115</t>
  </si>
  <si>
    <t>60191</t>
  </si>
  <si>
    <t>{"type": "Point", "coordinates": [-123.12097210181821, 49.281821201613845]}</t>
  </si>
  <si>
    <t>620804</t>
  </si>
  <si>
    <t>53750</t>
  </si>
  <si>
    <t>{"type": "Point", "coordinates": [-123.13653690272928, 49.26347359737463]}</t>
  </si>
  <si>
    <t>301402</t>
  </si>
  <si>
    <t>54579</t>
  </si>
  <si>
    <t>301408</t>
  </si>
  <si>
    <t>53079</t>
  </si>
  <si>
    <t>{"type": "Point", "coordinates": [-123.14027820864976, 49.26372636955909]}</t>
  </si>
  <si>
    <t>301525</t>
  </si>
  <si>
    <t>65126</t>
  </si>
  <si>
    <t>{"type": "Point", "coordinates": [-123.12664352641008, 49.275649970285876]}</t>
  </si>
  <si>
    <t>601241</t>
  </si>
  <si>
    <t>65878</t>
  </si>
  <si>
    <t>{"type": "Point", "coordinates": [-123.12536309163484, 49.279087590346975]}</t>
  </si>
  <si>
    <t>621033</t>
  </si>
  <si>
    <t>52768</t>
  </si>
  <si>
    <t>{"type": "Point", "coordinates": [-123.15428218153248, 49.263759791320616]}</t>
  </si>
  <si>
    <t>302126</t>
  </si>
  <si>
    <t>51537</t>
  </si>
  <si>
    <t>{"type": "Point", "coordinates": [-123.13993042859909, 49.26458709285378]}</t>
  </si>
  <si>
    <t>B81523</t>
  </si>
  <si>
    <t>52855</t>
  </si>
  <si>
    <t>{"type": "Point", "coordinates": [-123.14006858871774, 49.26542105085101]}</t>
  </si>
  <si>
    <t>B71521</t>
  </si>
  <si>
    <t>53021</t>
  </si>
  <si>
    <t>{"type": "Point", "coordinates": [-123.13969883829364, 49.26532138186897]}</t>
  </si>
  <si>
    <t>B71510</t>
  </si>
  <si>
    <t>60776</t>
  </si>
  <si>
    <t>{"type": "Point", "coordinates": [-123.11749770551891, 49.28024025894116]}</t>
  </si>
  <si>
    <t>590740</t>
  </si>
  <si>
    <t>52966</t>
  </si>
  <si>
    <t>B71518</t>
  </si>
  <si>
    <t>52828</t>
  </si>
  <si>
    <t>{"type": "Point", "coordinates": [-123.13861381128211, 49.26561980026595]}</t>
  </si>
  <si>
    <t>612213</t>
  </si>
  <si>
    <t>52056</t>
  </si>
  <si>
    <t>{"type": "Point", "coordinates": [-123.13887438272889, 49.25860250400408]}</t>
  </si>
  <si>
    <t>613007</t>
  </si>
  <si>
    <t>51827</t>
  </si>
  <si>
    <t>{"type": "Point", "coordinates": [-123.12188917077886, 49.26381298731617]}</t>
  </si>
  <si>
    <t>822411</t>
  </si>
  <si>
    <t>52994</t>
  </si>
  <si>
    <t>{"type": "Point", "coordinates": [-123.1403781512353, 49.2653319824404]}</t>
  </si>
  <si>
    <t>B71522</t>
  </si>
  <si>
    <t>53195</t>
  </si>
  <si>
    <t>B21710</t>
  </si>
  <si>
    <t>56489</t>
  </si>
  <si>
    <t>513208</t>
  </si>
  <si>
    <t>56280</t>
  </si>
  <si>
    <t>{"type": "Point", "coordinates": [-123.10114819857463, 49.262425949074334]}</t>
  </si>
  <si>
    <t>512515</t>
  </si>
  <si>
    <t>51304</t>
  </si>
  <si>
    <t>{"type": "Point", "coordinates": [-123.07036004779584, 49.26051128628189]}</t>
  </si>
  <si>
    <t>C11631</t>
  </si>
  <si>
    <t>60296</t>
  </si>
  <si>
    <t>{"type": "Point", "coordinates": [-123.12123108235419, 49.281649455111086]}</t>
  </si>
  <si>
    <t>620812</t>
  </si>
  <si>
    <t>63475</t>
  </si>
  <si>
    <t>641142</t>
  </si>
  <si>
    <t>61897</t>
  </si>
  <si>
    <t>{"type": "Point", "coordinates": [-123.1261338138439, 49.27494647440531]}</t>
  </si>
  <si>
    <t>170502</t>
  </si>
  <si>
    <t>51698</t>
  </si>
  <si>
    <t>{"type": "Point", "coordinates": [-123.12108164506483, 49.26340923199397]}</t>
  </si>
  <si>
    <t>300723</t>
  </si>
  <si>
    <t>51300</t>
  </si>
  <si>
    <t>{"type": "Point", "coordinates": [-123.12328333895788, 49.26344495345987]}</t>
  </si>
  <si>
    <t>300827</t>
  </si>
  <si>
    <t>50293</t>
  </si>
  <si>
    <t>{"type": "Point", "coordinates": [-123.12345446635241, 49.26344791906037]}</t>
  </si>
  <si>
    <t>300833</t>
  </si>
  <si>
    <t>50461</t>
  </si>
  <si>
    <t>300816</t>
  </si>
  <si>
    <t>51186</t>
  </si>
  <si>
    <t>{"type": "Point", "coordinates": [-123.12464318177335, 49.263481364308824]}</t>
  </si>
  <si>
    <t>300905</t>
  </si>
  <si>
    <t>51157</t>
  </si>
  <si>
    <t>{"type": "Point", "coordinates": [-123.12499562886093, 49.263495555792886]}</t>
  </si>
  <si>
    <t>300913</t>
  </si>
  <si>
    <t>63034</t>
  </si>
  <si>
    <t>631512</t>
  </si>
  <si>
    <t>62065</t>
  </si>
  <si>
    <t>631503</t>
  </si>
  <si>
    <t>52798</t>
  </si>
  <si>
    <t>{"type": "Point", "coordinates": [-123.1405448877074, 49.26533492806425]}</t>
  </si>
  <si>
    <t>B71528</t>
  </si>
  <si>
    <t>54814</t>
  </si>
  <si>
    <t>{"type": "Point", "coordinates": [-123.10067501921472, 49.24762568268511]}</t>
  </si>
  <si>
    <t>E60207</t>
  </si>
  <si>
    <t>54898</t>
  </si>
  <si>
    <t>{"type": "Point", "coordinates": [-123.1008136815308, 49.24752942074269]}</t>
  </si>
  <si>
    <t>E60204</t>
  </si>
  <si>
    <t>62310</t>
  </si>
  <si>
    <t>{"type": "Point", "coordinates": [-123.11827323149203, 49.286161882547916]}</t>
  </si>
  <si>
    <t>640508</t>
  </si>
  <si>
    <t>54152</t>
  </si>
  <si>
    <t>{"type": "Point", "coordinates": [-123.14603494101368, 49.270731896632284]}</t>
  </si>
  <si>
    <t>B11805</t>
  </si>
  <si>
    <t>54137</t>
  </si>
  <si>
    <t>{"type": "Point", "coordinates": [-123.14348178642122, 49.26343261007706]}</t>
  </si>
  <si>
    <t>902501</t>
  </si>
  <si>
    <t>52537</t>
  </si>
  <si>
    <t>902503</t>
  </si>
  <si>
    <t>61546</t>
  </si>
  <si>
    <t>{"type": "Point", "coordinates": [-123.1202513765118, 49.27280921911599]}</t>
  </si>
  <si>
    <t>341201</t>
  </si>
  <si>
    <t>61802</t>
  </si>
  <si>
    <t>650501</t>
  </si>
  <si>
    <t>60086</t>
  </si>
  <si>
    <t>{"type": "Point", "coordinates": [-123.1180183394503, 49.279902418079864]}</t>
  </si>
  <si>
    <t>590806</t>
  </si>
  <si>
    <t>52652</t>
  </si>
  <si>
    <t>{"type": "Point", "coordinates": [-123.14331547702652, 49.26338514188232]}</t>
  </si>
  <si>
    <t>902504</t>
  </si>
  <si>
    <t>51238</t>
  </si>
  <si>
    <t>{"type": "Point", "coordinates": [-123.11755322756439, 49.26437203457143]}</t>
  </si>
  <si>
    <t>802319</t>
  </si>
  <si>
    <t>51125</t>
  </si>
  <si>
    <t>802405</t>
  </si>
  <si>
    <t>51869</t>
  </si>
  <si>
    <t>{"type": "Point", "coordinates": [-123.1175878693588, 49.26344855147131]}</t>
  </si>
  <si>
    <t>802417</t>
  </si>
  <si>
    <t>54138</t>
  </si>
  <si>
    <t>902506</t>
  </si>
  <si>
    <t>53749</t>
  </si>
  <si>
    <t>{"type": "Point", "coordinates": [-123.06946076033229, 49.27269805961723]}</t>
  </si>
  <si>
    <t>6C1308</t>
  </si>
  <si>
    <t>53154</t>
  </si>
  <si>
    <t>{"type": "Point", "coordinates": [-123.11363292501701, 49.26329428311942]}</t>
  </si>
  <si>
    <t>300415</t>
  </si>
  <si>
    <t>60561</t>
  </si>
  <si>
    <t>{"type": "Point", "coordinates": [-123.11781379503634, 49.278771824504695]}</t>
  </si>
  <si>
    <t>580828</t>
  </si>
  <si>
    <t>60945</t>
  </si>
  <si>
    <t>{"type": "Point", "coordinates": [-123.11819720880969, 49.27851866830123]}</t>
  </si>
  <si>
    <t>580838</t>
  </si>
  <si>
    <t>65829</t>
  </si>
  <si>
    <t>{"type": "Point", "coordinates": [-123.11717121220777, 49.279373940752535]}</t>
  </si>
  <si>
    <t>580803</t>
  </si>
  <si>
    <t>50615</t>
  </si>
  <si>
    <t>{"type": "Point", "coordinates": [-123.15845149798155, 49.234230971035004]}</t>
  </si>
  <si>
    <t>955710</t>
  </si>
  <si>
    <t>57622</t>
  </si>
  <si>
    <t>{"type": "Point", "coordinates": [-123.14585676863229, 49.26447317035771]}</t>
  </si>
  <si>
    <t>642401</t>
  </si>
  <si>
    <t>63458</t>
  </si>
  <si>
    <t>420238</t>
  </si>
  <si>
    <t>56123</t>
  </si>
  <si>
    <t>302131</t>
  </si>
  <si>
    <t>56215</t>
  </si>
  <si>
    <t>513019</t>
  </si>
  <si>
    <t>56580</t>
  </si>
  <si>
    <t>513010</t>
  </si>
  <si>
    <t>52223</t>
  </si>
  <si>
    <t>{"type": "Point", "coordinates": [-123.06943988403299, 49.27375979238663]}</t>
  </si>
  <si>
    <t>6C1202</t>
  </si>
  <si>
    <t>52250</t>
  </si>
  <si>
    <t>{"type": "Point", "coordinates": [-123.06944655881283, 49.273412430154224]}</t>
  </si>
  <si>
    <t>6C1214</t>
  </si>
  <si>
    <t>50123</t>
  </si>
  <si>
    <t>{"type": "Point", "coordinates": [-123.11003911032996, 49.26321851393711]}</t>
  </si>
  <si>
    <t>300207</t>
  </si>
  <si>
    <t>50080</t>
  </si>
  <si>
    <t>{"type": "Point", "coordinates": [-123.11006897214956, 49.263037052170155]}</t>
  </si>
  <si>
    <t>300210</t>
  </si>
  <si>
    <t>50122</t>
  </si>
  <si>
    <t>300221</t>
  </si>
  <si>
    <t>56856</t>
  </si>
  <si>
    <t>C60137</t>
  </si>
  <si>
    <t>56338</t>
  </si>
  <si>
    <t>{"type": "Point", "coordinates": [-123.10087996716939, 49.25664837893094]}</t>
  </si>
  <si>
    <t>C60205</t>
  </si>
  <si>
    <t>66864</t>
  </si>
  <si>
    <t>560209</t>
  </si>
  <si>
    <t>60505</t>
  </si>
  <si>
    <t>{"type": "Point", "coordinates": [-123.12229582142844, 49.27707108076419]}</t>
  </si>
  <si>
    <t>591038</t>
  </si>
  <si>
    <t>64880</t>
  </si>
  <si>
    <t>591015</t>
  </si>
  <si>
    <t>65991</t>
  </si>
  <si>
    <t>{"type": "Point", "coordinates": [-123.12377545529512, 49.2882152581962]}</t>
  </si>
  <si>
    <t>660501</t>
  </si>
  <si>
    <t>54229</t>
  </si>
  <si>
    <t>{"type": "Point", "coordinates": [-123.15756023784375, 49.26892945417427]}</t>
  </si>
  <si>
    <t>961903</t>
  </si>
  <si>
    <t>54924</t>
  </si>
  <si>
    <t>{"type": "Point", "coordinates": [-123.13797881260153, 49.2644470458343]}</t>
  </si>
  <si>
    <t>B81432</t>
  </si>
  <si>
    <t>56744</t>
  </si>
  <si>
    <t>{"type": "Point", "coordinates": [-123.18746436844197, 49.263581348976885]}</t>
  </si>
  <si>
    <t>D03731</t>
  </si>
  <si>
    <t>52742</t>
  </si>
  <si>
    <t>{"type": "Point", "coordinates": [-123.15524129095786, 49.26763930805372]}</t>
  </si>
  <si>
    <t>952011</t>
  </si>
  <si>
    <t>60983</t>
  </si>
  <si>
    <t>{"type": "Point", "coordinates": [-123.13039596293854, 49.27770364344426]}</t>
  </si>
  <si>
    <t>170910</t>
  </si>
  <si>
    <t>54857</t>
  </si>
  <si>
    <t>{"type": "Point", "coordinates": [-123.10141091644218, 49.245271049659635]}</t>
  </si>
  <si>
    <t>514409</t>
  </si>
  <si>
    <t>51917</t>
  </si>
  <si>
    <t>{"type": "Point", "coordinates": [-123.11735599753311, 49.2647696702091]}</t>
  </si>
  <si>
    <t>802304</t>
  </si>
  <si>
    <t>66028</t>
  </si>
  <si>
    <t>{"type": "Point", "coordinates": [-123.10775422919644, 49.277864755259785]}</t>
  </si>
  <si>
    <t>PQ0721</t>
  </si>
  <si>
    <t>66047</t>
  </si>
  <si>
    <t>{"type": "Point", "coordinates": [-123.10776673657445, 49.2775474834562]}</t>
  </si>
  <si>
    <t>PQ0733</t>
  </si>
  <si>
    <t>56701</t>
  </si>
  <si>
    <t>D03729</t>
  </si>
  <si>
    <t>56588</t>
  </si>
  <si>
    <t>{"type": "Point", "coordinates": [-123.10240696078091, 49.25926658598708]}</t>
  </si>
  <si>
    <t>C30118</t>
  </si>
  <si>
    <t>57156</t>
  </si>
  <si>
    <t>{"type": "Point", "coordinates": [-123.10223107974976, 49.25926342251163]}</t>
  </si>
  <si>
    <t>C30122</t>
  </si>
  <si>
    <t>57188</t>
  </si>
  <si>
    <t>{"type": "Point", "coordinates": [-123.1007432549905, 49.25924802528843]}</t>
  </si>
  <si>
    <t>C30206</t>
  </si>
  <si>
    <t>65222</t>
  </si>
  <si>
    <t>{"type": "Point", "coordinates": [-123.12467420989567, 49.27568719315553]}</t>
  </si>
  <si>
    <t>591207</t>
  </si>
  <si>
    <t>65884</t>
  </si>
  <si>
    <t>591209</t>
  </si>
  <si>
    <t>66951</t>
  </si>
  <si>
    <t>{"type": "Point", "coordinates": [-123.14253136337275, 49.28842942740451]}</t>
  </si>
  <si>
    <t>351807</t>
  </si>
  <si>
    <t>61589</t>
  </si>
  <si>
    <t>651112</t>
  </si>
  <si>
    <t>64175</t>
  </si>
  <si>
    <t>{"type": "Point", "coordinates": [-123.1251238439822, 49.28210279122694]}</t>
  </si>
  <si>
    <t>231003</t>
  </si>
  <si>
    <t>65507</t>
  </si>
  <si>
    <t>{"type": "Point", "coordinates": [-123.12566365426669, 49.27612102965576]}</t>
  </si>
  <si>
    <t>601210</t>
  </si>
  <si>
    <t>65875</t>
  </si>
  <si>
    <t>{"type": "Point", "coordinates": [-123.12479279522978, 49.27560902289223]}</t>
  </si>
  <si>
    <t>591213</t>
  </si>
  <si>
    <t>65643</t>
  </si>
  <si>
    <t>{"type": "Point", "coordinates": [-123.12503070345296, 49.27545121498325]}</t>
  </si>
  <si>
    <t>591219</t>
  </si>
  <si>
    <t>65900</t>
  </si>
  <si>
    <t>{"type": "Point", "coordinates": [-123.12515800307075, 49.27536731397199]}</t>
  </si>
  <si>
    <t>591225</t>
  </si>
  <si>
    <t>65644</t>
  </si>
  <si>
    <t>591235</t>
  </si>
  <si>
    <t>56997</t>
  </si>
  <si>
    <t>642317</t>
  </si>
  <si>
    <t>63813</t>
  </si>
  <si>
    <t>{"type": "Point", "coordinates": [-123.11753645842016, 49.27639594796625]}</t>
  </si>
  <si>
    <t>560932</t>
  </si>
  <si>
    <t>53262</t>
  </si>
  <si>
    <t>{"type": "Point", "coordinates": [-123.12534829834776, 49.26078657232185]}</t>
  </si>
  <si>
    <t>832722</t>
  </si>
  <si>
    <t>57699</t>
  </si>
  <si>
    <t>{"type": "Point", "coordinates": [-123.1869015432887, 49.263418475989724]}</t>
  </si>
  <si>
    <t>D03720</t>
  </si>
  <si>
    <t>57200</t>
  </si>
  <si>
    <t>{"type": "Point", "coordinates": [-123.18655906457913, 49.263413479440906]}</t>
  </si>
  <si>
    <t>D03710</t>
  </si>
  <si>
    <t>50221</t>
  </si>
  <si>
    <t>{"type": "Point", "coordinates": [-123.1599701857156, 49.26793714734045]}</t>
  </si>
  <si>
    <t>972005</t>
  </si>
  <si>
    <t>56385</t>
  </si>
  <si>
    <t>{"type": "Point", "coordinates": [-123.10465615417692, 49.265974266678164]}</t>
  </si>
  <si>
    <t>752112</t>
  </si>
  <si>
    <t>56982</t>
  </si>
  <si>
    <t>{"type": "Point", "coordinates": [-123.104660667088, 49.26586589738831]}</t>
  </si>
  <si>
    <t>752116</t>
  </si>
  <si>
    <t>57224</t>
  </si>
  <si>
    <t>{"type": "Point", "coordinates": [-123.10466914521656, 49.26576065483469]}</t>
  </si>
  <si>
    <t>752120</t>
  </si>
  <si>
    <t>59989b</t>
  </si>
  <si>
    <t>{"type": "Point", "coordinates": [-123.10652167427664, 49.27106804486055]}</t>
  </si>
  <si>
    <t>761608</t>
  </si>
  <si>
    <t>64836</t>
  </si>
  <si>
    <t>{"type": "Point", "coordinates": [-123.09796792855518, 49.28139572777231]}</t>
  </si>
  <si>
    <t>070231</t>
  </si>
  <si>
    <t>62199</t>
  </si>
  <si>
    <t>{"type": "Point", "coordinates": [-123.09779845757767, 49.28139188646638]}</t>
  </si>
  <si>
    <t>070233</t>
  </si>
  <si>
    <t>61161</t>
  </si>
  <si>
    <t>{"type": "Point", "coordinates": [-123.11395114948549, 49.27878700520583]}</t>
  </si>
  <si>
    <t>560724</t>
  </si>
  <si>
    <t>54979</t>
  </si>
  <si>
    <t>{"type": "Point", "coordinates": [-123.1368707860624, 49.26442767474832]}</t>
  </si>
  <si>
    <t>B81414</t>
  </si>
  <si>
    <t>62338</t>
  </si>
  <si>
    <t>640407</t>
  </si>
  <si>
    <t>61079</t>
  </si>
  <si>
    <t>{"type": "Point", "coordinates": [-123.11432094875931, 49.27854170110476]}</t>
  </si>
  <si>
    <t>560734</t>
  </si>
  <si>
    <t>61050</t>
  </si>
  <si>
    <t>{"type": "Point", "coordinates": [-123.1137767943848, 49.279077235666456]}</t>
  </si>
  <si>
    <t>560709</t>
  </si>
  <si>
    <t>61105</t>
  </si>
  <si>
    <t>560711</t>
  </si>
  <si>
    <t>51825</t>
  </si>
  <si>
    <t>{"type": "Point", "coordinates": [-123.12047320995197, 49.2641583591271]}</t>
  </si>
  <si>
    <t>B80710</t>
  </si>
  <si>
    <t>64183</t>
  </si>
  <si>
    <t>{"type": "Point", "coordinates": [-123.12236865015795, 49.28449671352878]}</t>
  </si>
  <si>
    <t>201017</t>
  </si>
  <si>
    <t>61725</t>
  </si>
  <si>
    <t>{"type": "Point", "coordinates": [-123.12304154071563, 49.284933128456885]}</t>
  </si>
  <si>
    <t>201033</t>
  </si>
  <si>
    <t>64239</t>
  </si>
  <si>
    <t>{"type": "Point", "coordinates": [-123.12230000104496, 49.28428262010344]}</t>
  </si>
  <si>
    <t>201008</t>
  </si>
  <si>
    <t>66395</t>
  </si>
  <si>
    <t>{"type": "Point", "coordinates": [-123.1252525462986, 49.273841204585835]}</t>
  </si>
  <si>
    <t>581314</t>
  </si>
  <si>
    <t>66445</t>
  </si>
  <si>
    <t>{"type": "Point", "coordinates": [-123.12541982696341, 49.2737170783968]}</t>
  </si>
  <si>
    <t>581316</t>
  </si>
  <si>
    <t>52411</t>
  </si>
  <si>
    <t>B81137</t>
  </si>
  <si>
    <t>51724</t>
  </si>
  <si>
    <t>{"type": "Point", "coordinates": [-123.1363986733228, 49.26453572576433]}</t>
  </si>
  <si>
    <t>B81403</t>
  </si>
  <si>
    <t>63550</t>
  </si>
  <si>
    <t>560717</t>
  </si>
  <si>
    <t>63690</t>
  </si>
  <si>
    <t>{"type": "Point", "coordinates": [-123.11442612778583, 49.27864907144182]}</t>
  </si>
  <si>
    <t>560727</t>
  </si>
  <si>
    <t>65134</t>
  </si>
  <si>
    <t>641210</t>
  </si>
  <si>
    <t>60760</t>
  </si>
  <si>
    <t>{"type": "Point", "coordinates": [-123.11364851727969, 49.28754354910938]}</t>
  </si>
  <si>
    <t>020904</t>
  </si>
  <si>
    <t>59949</t>
  </si>
  <si>
    <t>{"type": "Point", "coordinates": [-123.10719989394451, 49.26920234472245]}</t>
  </si>
  <si>
    <t>B20108</t>
  </si>
  <si>
    <t>59949b</t>
  </si>
  <si>
    <t>{"type": "Point", "coordinates": [-123.1080445755398, 49.26921793820822]}</t>
  </si>
  <si>
    <t>B20128</t>
  </si>
  <si>
    <t>59949c</t>
  </si>
  <si>
    <t>{"type": "Point", "coordinates": [-123.10880294451071, 49.26922688741575]}</t>
  </si>
  <si>
    <t>B20144</t>
  </si>
  <si>
    <t>60268</t>
  </si>
  <si>
    <t>{"type": "Point", "coordinates": [-123.11395840639163, 49.2876408055197]}</t>
  </si>
  <si>
    <t>020910</t>
  </si>
  <si>
    <t>60044</t>
  </si>
  <si>
    <t>{"type": "Point", "coordinates": [-123.1145712382021, 49.28780914679043]}</t>
  </si>
  <si>
    <t>020924</t>
  </si>
  <si>
    <t>62574</t>
  </si>
  <si>
    <t>030103</t>
  </si>
  <si>
    <t>62678</t>
  </si>
  <si>
    <t>{"type": "Point", "coordinates": [-123.10160327114957, 49.28328923039997]}</t>
  </si>
  <si>
    <t>030107</t>
  </si>
  <si>
    <t>53150</t>
  </si>
  <si>
    <t>{"type": "Point", "coordinates": [-123.12530436428003, 49.26206421868935]}</t>
  </si>
  <si>
    <t>832610</t>
  </si>
  <si>
    <t>66321</t>
  </si>
  <si>
    <t>{"type": "Point", "coordinates": [-123.09747647521016, 49.28055027279389]}</t>
  </si>
  <si>
    <t>500413</t>
  </si>
  <si>
    <t>63696</t>
  </si>
  <si>
    <t>{"type": "Point", "coordinates": [-123.11127755878533, 49.28310516496762]}</t>
  </si>
  <si>
    <t>580406</t>
  </si>
  <si>
    <t>61108</t>
  </si>
  <si>
    <t>{"type": "Point", "coordinates": [-123.09920383080338, 49.28312063181946]}</t>
  </si>
  <si>
    <t>030202</t>
  </si>
  <si>
    <t>62251</t>
  </si>
  <si>
    <t>{"type": "Point", "coordinates": [-123.09902038481025, 49.28311730803218]}</t>
  </si>
  <si>
    <t>030208</t>
  </si>
  <si>
    <t>63078</t>
  </si>
  <si>
    <t>{"type": "Point", "coordinates": [-123.09865222007079, 49.28323769952785]}</t>
  </si>
  <si>
    <t>030211</t>
  </si>
  <si>
    <t>52685</t>
  </si>
  <si>
    <t>{"type": "Point", "coordinates": [-123.1538031954548, 49.268063241193765]}</t>
  </si>
  <si>
    <t>B42118</t>
  </si>
  <si>
    <t>63698</t>
  </si>
  <si>
    <t>{"type": "Point", "coordinates": [-123.11031191138773, 49.28390221781443]}</t>
  </si>
  <si>
    <t>580303</t>
  </si>
  <si>
    <t>62457</t>
  </si>
  <si>
    <t>{"type": "Point", "coordinates": [-123.10135009680926, 49.279441009751736]}</t>
  </si>
  <si>
    <t>410112</t>
  </si>
  <si>
    <t>63375</t>
  </si>
  <si>
    <t>{"type": "Point", "coordinates": [-123.09705712373172, 49.27922764168052]}</t>
  </si>
  <si>
    <t>500604</t>
  </si>
  <si>
    <t>63128</t>
  </si>
  <si>
    <t>{"type": "Point", "coordinates": [-123.10658649657343, 49.28099885094315]}</t>
  </si>
  <si>
    <t>080023</t>
  </si>
  <si>
    <t>66019</t>
  </si>
  <si>
    <t>{"type": "Point", "coordinates": [-123.11551988491544, 49.277924446571895]}</t>
  </si>
  <si>
    <t>560811</t>
  </si>
  <si>
    <t>60027</t>
  </si>
  <si>
    <t>{"type": "Point", "coordinates": [-123.09829017050845, 49.27770487539515]}</t>
  </si>
  <si>
    <t>430219</t>
  </si>
  <si>
    <t>62158</t>
  </si>
  <si>
    <t>{"type": "Point", "coordinates": [-123.11645663223791, 49.27840918321963]}</t>
  </si>
  <si>
    <t>570816</t>
  </si>
  <si>
    <t>62213</t>
  </si>
  <si>
    <t>{"type": "Point", "coordinates": [-123.11676635940994, 49.2782035106084]}</t>
  </si>
  <si>
    <t>570826</t>
  </si>
  <si>
    <t>63356</t>
  </si>
  <si>
    <t>{"type": "Point", "coordinates": [-123.11937019348106, 49.284327043634676]}</t>
  </si>
  <si>
    <t>630619</t>
  </si>
  <si>
    <t>61093</t>
  </si>
  <si>
    <t>631024</t>
  </si>
  <si>
    <t>62582</t>
  </si>
  <si>
    <t>{"type": "Point", "coordinates": [-123.12605507334362, 49.27972349853382]}</t>
  </si>
  <si>
    <t>631036</t>
  </si>
  <si>
    <t>57029</t>
  </si>
  <si>
    <t>{"type": "Point", "coordinates": [-123.10103668736426, 49.257812429792175]}</t>
  </si>
  <si>
    <t>513016</t>
  </si>
  <si>
    <t>63230</t>
  </si>
  <si>
    <t>{"type": "Point", "coordinates": [-123.12924707659897, 49.277797080910446]}</t>
  </si>
  <si>
    <t>631231</t>
  </si>
  <si>
    <t>64242</t>
  </si>
  <si>
    <t>570805</t>
  </si>
  <si>
    <t>64044</t>
  </si>
  <si>
    <t>{"type": "Point", "coordinates": [-123.11653012351472, 49.27851604386619]}</t>
  </si>
  <si>
    <t>570813</t>
  </si>
  <si>
    <t>63546</t>
  </si>
  <si>
    <t>{"type": "Point", "coordinates": [-123.1072071084079, 49.28172318023915]}</t>
  </si>
  <si>
    <t>540404</t>
  </si>
  <si>
    <t>63977</t>
  </si>
  <si>
    <t>{"type": "Point", "coordinates": [-123.12946197273233, 49.28770011659621]}</t>
  </si>
  <si>
    <t>121325</t>
  </si>
  <si>
    <t>64005</t>
  </si>
  <si>
    <t>{"type": "Point", "coordinates": [-123.12964378653126, 49.28781839712947]}</t>
  </si>
  <si>
    <t>121327</t>
  </si>
  <si>
    <t>59838</t>
  </si>
  <si>
    <t>{"type": "Point", "coordinates": [-123.11754441816697, 49.26831876046383]}</t>
  </si>
  <si>
    <t>MY0418</t>
  </si>
  <si>
    <t>59839</t>
  </si>
  <si>
    <t>{"type": "Point", "coordinates": [-123.11741987926905, 49.26799407044302]}</t>
  </si>
  <si>
    <t>MY0506</t>
  </si>
  <si>
    <t>54808</t>
  </si>
  <si>
    <t>{"type": "Point", "coordinates": [-123.10134514079627, 49.246806197906395]}</t>
  </si>
  <si>
    <t>514311</t>
  </si>
  <si>
    <t>64116</t>
  </si>
  <si>
    <t>{"type": "Point", "coordinates": [-123.10750852520975, 49.28034918348063]}</t>
  </si>
  <si>
    <t>540520</t>
  </si>
  <si>
    <t>55013</t>
  </si>
  <si>
    <t>514317</t>
  </si>
  <si>
    <t>54876</t>
  </si>
  <si>
    <t>{"type": "Point", "coordinates": [-123.10112414155114, 49.24550487128585]}</t>
  </si>
  <si>
    <t>514402</t>
  </si>
  <si>
    <t>54904</t>
  </si>
  <si>
    <t>514404</t>
  </si>
  <si>
    <t>63807</t>
  </si>
  <si>
    <t>{"type": "Point", "coordinates": [-123.12599555286225, 49.27902702151308]}</t>
  </si>
  <si>
    <t>150806</t>
  </si>
  <si>
    <t>63928</t>
  </si>
  <si>
    <t>{"type": "Point", "coordinates": [-123.11692180528412, 49.27680321693846]}</t>
  </si>
  <si>
    <t>560912</t>
  </si>
  <si>
    <t>62795</t>
  </si>
  <si>
    <t>{"type": "Point", "coordinates": [-123.11705296547902, 49.27671671237045]}</t>
  </si>
  <si>
    <t>560914</t>
  </si>
  <si>
    <t>63462</t>
  </si>
  <si>
    <t>{"type": "Point", "coordinates": [-123.11729916711963, 49.27655341595836]}</t>
  </si>
  <si>
    <t>560924</t>
  </si>
  <si>
    <t>63841</t>
  </si>
  <si>
    <t>560928</t>
  </si>
  <si>
    <t>61317</t>
  </si>
  <si>
    <t>{"type": "Point", "coordinates": [-123.11828161682354, 49.2756975568576]}</t>
  </si>
  <si>
    <t>561002</t>
  </si>
  <si>
    <t>62402</t>
  </si>
  <si>
    <t>{"type": "Point", "coordinates": [-123.11839764693589, 49.27555276842012]}</t>
  </si>
  <si>
    <t>561004</t>
  </si>
  <si>
    <t>63770</t>
  </si>
  <si>
    <t>{"type": "Point", "coordinates": [-123.1075104347407, 49.28013338733549]}</t>
  </si>
  <si>
    <t>540528</t>
  </si>
  <si>
    <t>63631</t>
  </si>
  <si>
    <t>540530</t>
  </si>
  <si>
    <t>63742</t>
  </si>
  <si>
    <t>{"type": "Point", "coordinates": [-123.10750999717432, 49.28001431854132]}</t>
  </si>
  <si>
    <t>540532</t>
  </si>
  <si>
    <t>63603</t>
  </si>
  <si>
    <t>{"type": "Point", "coordinates": [-123.10751089968865, 49.27989819891707]}</t>
  </si>
  <si>
    <t>540536</t>
  </si>
  <si>
    <t>63151</t>
  </si>
  <si>
    <t>{"type": "Point", "coordinates": [-123.1077207027486, 49.28048748465875]}</t>
  </si>
  <si>
    <t>540513</t>
  </si>
  <si>
    <t>64072</t>
  </si>
  <si>
    <t>570815</t>
  </si>
  <si>
    <t>63332</t>
  </si>
  <si>
    <t>{"type": "Point", "coordinates": [-123.11644077118812, 49.28239998284411]}</t>
  </si>
  <si>
    <t>600623</t>
  </si>
  <si>
    <t>64870</t>
  </si>
  <si>
    <t>{"type": "Point", "coordinates": [-123.12685373836025, 49.28722002264092]}</t>
  </si>
  <si>
    <t>201220</t>
  </si>
  <si>
    <t>63446</t>
  </si>
  <si>
    <t>161015</t>
  </si>
  <si>
    <t>63416</t>
  </si>
  <si>
    <t>{"type": "Point", "coordinates": [-123.13023128019893, 49.27984871265972]}</t>
  </si>
  <si>
    <t>161025</t>
  </si>
  <si>
    <t>51326</t>
  </si>
  <si>
    <t>{"type": "Point", "coordinates": [-123.12644310681232, 49.26490784727558]}</t>
  </si>
  <si>
    <t>842312</t>
  </si>
  <si>
    <t>61974</t>
  </si>
  <si>
    <t>{"type": "Point", "coordinates": [-123.12478188511582, 49.27930082958204]}</t>
  </si>
  <si>
    <t>621022</t>
  </si>
  <si>
    <t>65089</t>
  </si>
  <si>
    <t>{"type": "Point", "coordinates": [-123.11907744565453, 49.27734777893262]}</t>
  </si>
  <si>
    <t>570915</t>
  </si>
  <si>
    <t>63335</t>
  </si>
  <si>
    <t>640920</t>
  </si>
  <si>
    <t>64006</t>
  </si>
  <si>
    <t>{"type": "Point", "coordinates": [-123.12461414748194, 49.28196923291092]}</t>
  </si>
  <si>
    <t>640904</t>
  </si>
  <si>
    <t>61646</t>
  </si>
  <si>
    <t>641121</t>
  </si>
  <si>
    <t>61444</t>
  </si>
  <si>
    <t>650407</t>
  </si>
  <si>
    <t>65171</t>
  </si>
  <si>
    <t>{"type": "Point", "coordinates": [-123.11918968917729, 49.27727412756882]}</t>
  </si>
  <si>
    <t>570923</t>
  </si>
  <si>
    <t>54770</t>
  </si>
  <si>
    <t>{"type": "Point", "coordinates": [-123.11762796822764, 49.26164110348005]}</t>
  </si>
  <si>
    <t>802619</t>
  </si>
  <si>
    <t>62716</t>
  </si>
  <si>
    <t>{"type": "Point", "coordinates": [-123.12009027094568, 49.27331792084371]}</t>
  </si>
  <si>
    <t>160101</t>
  </si>
  <si>
    <t>61328</t>
  </si>
  <si>
    <t>{"type": "Point", "coordinates": [-123.12022534351911, 49.27340488981394]}</t>
  </si>
  <si>
    <t>160105</t>
  </si>
  <si>
    <t>50007</t>
  </si>
  <si>
    <t>{"type": "Point", "coordinates": [-123.11276697402373, 49.26412489431585]}</t>
  </si>
  <si>
    <t>792316</t>
  </si>
  <si>
    <t>52777</t>
  </si>
  <si>
    <t>792404</t>
  </si>
  <si>
    <t>62908</t>
  </si>
  <si>
    <t>160119</t>
  </si>
  <si>
    <t>63082</t>
  </si>
  <si>
    <t>430237</t>
  </si>
  <si>
    <t>61788</t>
  </si>
  <si>
    <t>{"type": "Point", "coordinates": [-123.12829727997688, 49.28834773645356]}</t>
  </si>
  <si>
    <t>201321</t>
  </si>
  <si>
    <t>64855</t>
  </si>
  <si>
    <t>201327</t>
  </si>
  <si>
    <t>63780</t>
  </si>
  <si>
    <t>201326</t>
  </si>
  <si>
    <t>61435</t>
  </si>
  <si>
    <t>{"type": "Point", "coordinates": [-123.12859421341277, 49.2883572740982]}</t>
  </si>
  <si>
    <t>201328</t>
  </si>
  <si>
    <t>64776</t>
  </si>
  <si>
    <t>{"type": "Point", "coordinates": [-123.12084270208851, 49.27380151841974]}</t>
  </si>
  <si>
    <t>160121</t>
  </si>
  <si>
    <t>61518</t>
  </si>
  <si>
    <t>{"type": "Point", "coordinates": [-123.12028381084474, 49.27322390867904]}</t>
  </si>
  <si>
    <t>160102</t>
  </si>
  <si>
    <t>61681</t>
  </si>
  <si>
    <t>{"type": "Point", "coordinates": [-123.12042286075402, 49.273306987356655]}</t>
  </si>
  <si>
    <t>160106</t>
  </si>
  <si>
    <t>61619</t>
  </si>
  <si>
    <t>{"type": "Point", "coordinates": [-123.12978216351026, 49.28123676954821]}</t>
  </si>
  <si>
    <t>651106</t>
  </si>
  <si>
    <t>60090</t>
  </si>
  <si>
    <t>{"type": "Point", "coordinates": [-123.12353494911754, 49.27550273810816]}</t>
  </si>
  <si>
    <t>160407</t>
  </si>
  <si>
    <t>62563</t>
  </si>
  <si>
    <t>160108</t>
  </si>
  <si>
    <t>62525</t>
  </si>
  <si>
    <t>{"type": "Point", "coordinates": [-123.12120212639635, 49.27380033239622]}</t>
  </si>
  <si>
    <t>160134</t>
  </si>
  <si>
    <t>60951</t>
  </si>
  <si>
    <t>591308</t>
  </si>
  <si>
    <t>62951</t>
  </si>
  <si>
    <t>{"type": "Point", "coordinates": [-123.1152838605119, 49.279339201788076]}</t>
  </si>
  <si>
    <t>570727</t>
  </si>
  <si>
    <t>61333</t>
  </si>
  <si>
    <t>{"type": "Point", "coordinates": [-123.11575897734906, 49.27902480393246]}</t>
  </si>
  <si>
    <t>570737</t>
  </si>
  <si>
    <t>60837</t>
  </si>
  <si>
    <t>591316</t>
  </si>
  <si>
    <t>63259</t>
  </si>
  <si>
    <t>{"type": "Point", "coordinates": [-123.12378340042855, 49.28140795415125]}</t>
  </si>
  <si>
    <t>630905</t>
  </si>
  <si>
    <t>61378</t>
  </si>
  <si>
    <t>{"type": "Point", "coordinates": [-123.12061146249866, 49.27818514176417]}</t>
  </si>
  <si>
    <t>590936</t>
  </si>
  <si>
    <t>64812</t>
  </si>
  <si>
    <t>{"type": "Point", "coordinates": [-123.11367902851703, 49.28296655947333]}</t>
  </si>
  <si>
    <t>590515</t>
  </si>
  <si>
    <t>65036</t>
  </si>
  <si>
    <t>{"type": "Point", "coordinates": [-123.11409729941326, 49.28269060698841]}</t>
  </si>
  <si>
    <t>590527</t>
  </si>
  <si>
    <t>51226</t>
  </si>
  <si>
    <t>{"type": "Point", "coordinates": [-123.12515354941351, 49.263276261593695]}</t>
  </si>
  <si>
    <t>300918</t>
  </si>
  <si>
    <t>64443</t>
  </si>
  <si>
    <t>571110</t>
  </si>
  <si>
    <t>60317</t>
  </si>
  <si>
    <t>{"type": "Point", "coordinates": [-123.12206627844151, 49.27521576030664]}</t>
  </si>
  <si>
    <t>571128</t>
  </si>
  <si>
    <t>63824</t>
  </si>
  <si>
    <t>{"type": "Point", "coordinates": [-123.12666957926295, 49.27736812134619]}</t>
  </si>
  <si>
    <t>160706</t>
  </si>
  <si>
    <t>62630</t>
  </si>
  <si>
    <t>{"type": "Point", "coordinates": [-123.12226948452533, 49.275999646996496]}</t>
  </si>
  <si>
    <t>581115</t>
  </si>
  <si>
    <t>65657</t>
  </si>
  <si>
    <t>{"type": "Point", "coordinates": [-123.12108895425732, 49.27914559778008]}</t>
  </si>
  <si>
    <t>600920</t>
  </si>
  <si>
    <t>61482</t>
  </si>
  <si>
    <t>{"type": "Point", "coordinates": [-123.12397122914548, 49.2774130104167]}</t>
  </si>
  <si>
    <t>601103</t>
  </si>
  <si>
    <t>50285</t>
  </si>
  <si>
    <t>{"type": "Point", "coordinates": [-123.11754854545747, 49.26448402963979]}</t>
  </si>
  <si>
    <t>802313</t>
  </si>
  <si>
    <t>50199</t>
  </si>
  <si>
    <t>{"type": "Point", "coordinates": [-123.13905650469724, 49.25988293363105]}</t>
  </si>
  <si>
    <t>D31501</t>
  </si>
  <si>
    <t>54216</t>
  </si>
  <si>
    <t>812402</t>
  </si>
  <si>
    <t>61730</t>
  </si>
  <si>
    <t>{"type": "Point", "coordinates": [-123.12947069888436, 49.28144286568823]}</t>
  </si>
  <si>
    <t>651032</t>
  </si>
  <si>
    <t>52463</t>
  </si>
  <si>
    <t>{"type": "Point", "coordinates": [-123.13923215603997, 49.259885870416504]}</t>
  </si>
  <si>
    <t>D31507</t>
  </si>
  <si>
    <t>60924</t>
  </si>
  <si>
    <t>{"type": "Point", "coordinates": [-123.12492766053136, 49.276234177623195]}</t>
  </si>
  <si>
    <t>160510</t>
  </si>
  <si>
    <t>62577</t>
  </si>
  <si>
    <t>{"type": "Point", "coordinates": [-123.12062297933304, 49.27708956122286]}</t>
  </si>
  <si>
    <t>581009</t>
  </si>
  <si>
    <t>55003</t>
  </si>
  <si>
    <t>514213</t>
  </si>
  <si>
    <t>62099</t>
  </si>
  <si>
    <t>{"type": "Point", "coordinates": [-123.12088487836705, 49.27674337765546]}</t>
  </si>
  <si>
    <t>581022</t>
  </si>
  <si>
    <t>66598</t>
  </si>
  <si>
    <t>{"type": "Point", "coordinates": [-123.1303576411832, 49.277065469271434]}</t>
  </si>
  <si>
    <t>631311</t>
  </si>
  <si>
    <t>67099</t>
  </si>
  <si>
    <t>631328</t>
  </si>
  <si>
    <t>60539</t>
  </si>
  <si>
    <t>{"type": "Point", "coordinates": [-123.11762712625237, 49.28035549945119]}</t>
  </si>
  <si>
    <t>590735</t>
  </si>
  <si>
    <t>51052</t>
  </si>
  <si>
    <t>612906</t>
  </si>
  <si>
    <t>62911</t>
  </si>
  <si>
    <t>{"type": "Point", "coordinates": [-123.1211265219196, 49.276756203600684]}</t>
  </si>
  <si>
    <t>581025</t>
  </si>
  <si>
    <t>54813</t>
  </si>
  <si>
    <t>514302</t>
  </si>
  <si>
    <t>54897</t>
  </si>
  <si>
    <t>{"type": "Point", "coordinates": [-123.10108444747523, 49.24642678251541]}</t>
  </si>
  <si>
    <t>514306</t>
  </si>
  <si>
    <t>54925</t>
  </si>
  <si>
    <t>514308</t>
  </si>
  <si>
    <t>51065</t>
  </si>
  <si>
    <t>{"type": "Point", "coordinates": [-123.10101892424763, 49.24740438765642]}</t>
  </si>
  <si>
    <t>514204</t>
  </si>
  <si>
    <t>54982</t>
  </si>
  <si>
    <t>{"type": "Point", "coordinates": [-123.10106019100752, 49.2469558673153]}</t>
  </si>
  <si>
    <t>514212</t>
  </si>
  <si>
    <t>54841</t>
  </si>
  <si>
    <t>{"type": "Point", "coordinates": [-123.10107109366264, 49.246750541607774]}</t>
  </si>
  <si>
    <t>514222</t>
  </si>
  <si>
    <t>63812</t>
  </si>
  <si>
    <t>{"type": "Point", "coordinates": [-123.11958014149349, 49.28720153059163]}</t>
  </si>
  <si>
    <t>081038</t>
  </si>
  <si>
    <t>64967</t>
  </si>
  <si>
    <t>{"type": "Point", "coordinates": [-123.120971463891, 49.28760845412993]}</t>
  </si>
  <si>
    <t>081108</t>
  </si>
  <si>
    <t>63968</t>
  </si>
  <si>
    <t>081110</t>
  </si>
  <si>
    <t>63933</t>
  </si>
  <si>
    <t>081124</t>
  </si>
  <si>
    <t>60497</t>
  </si>
  <si>
    <t>{"type": "Point", "coordinates": [-123.11301141201633, 49.28621610007864]}</t>
  </si>
  <si>
    <t>040705</t>
  </si>
  <si>
    <t>60185</t>
  </si>
  <si>
    <t>{"type": "Point", "coordinates": [-123.11324389284648, 49.28608150261594]}</t>
  </si>
  <si>
    <t>040706</t>
  </si>
  <si>
    <t>63952</t>
  </si>
  <si>
    <t>081126</t>
  </si>
  <si>
    <t>65710</t>
  </si>
  <si>
    <t>{"type": "Point", "coordinates": [-123.12226463684217, 49.287987138997266]}</t>
  </si>
  <si>
    <t>081144</t>
  </si>
  <si>
    <t>65936</t>
  </si>
  <si>
    <t>{"type": "Point", "coordinates": [-123.12615596930688, 49.272227194891954]}</t>
  </si>
  <si>
    <t>581421</t>
  </si>
  <si>
    <t>63196</t>
  </si>
  <si>
    <t>{"type": "Point", "coordinates": [-123.09886907173167, 49.27862229495192]}</t>
  </si>
  <si>
    <t>420209</t>
  </si>
  <si>
    <t>54215</t>
  </si>
  <si>
    <t>{"type": "Point", "coordinates": [-123.11729810522338, 49.26233478954543]}</t>
  </si>
  <si>
    <t>D00545</t>
  </si>
  <si>
    <t>62937</t>
  </si>
  <si>
    <t>{"type": "Point", "coordinates": [-123.11599729612027, 49.27313080153707]}</t>
  </si>
  <si>
    <t>341030</t>
  </si>
  <si>
    <t>64673</t>
  </si>
  <si>
    <t>{"type": "Point", "coordinates": [-123.11948342145708, 49.27327745093279]}</t>
  </si>
  <si>
    <t>341113</t>
  </si>
  <si>
    <t>52858</t>
  </si>
  <si>
    <t>{"type": "Point", "coordinates": [-123.14027287793233, 49.26616128822961]}</t>
  </si>
  <si>
    <t>B61524</t>
  </si>
  <si>
    <t>52825</t>
  </si>
  <si>
    <t>{"type": "Point", "coordinates": [-123.1388745108013, 49.265309332557]}</t>
  </si>
  <si>
    <t>B71502</t>
  </si>
  <si>
    <t>50773</t>
  </si>
  <si>
    <t>{"type": "Point", "coordinates": [-123.10023696630282, 49.267244043652475]}</t>
  </si>
  <si>
    <t>A40206</t>
  </si>
  <si>
    <t>54341</t>
  </si>
  <si>
    <t>A50134</t>
  </si>
  <si>
    <t>53187</t>
  </si>
  <si>
    <t>{"type": "Point", "coordinates": [-123.17276052701409, 49.26406651615858]}</t>
  </si>
  <si>
    <t>303012</t>
  </si>
  <si>
    <t>54108</t>
  </si>
  <si>
    <t>{"type": "Point", "coordinates": [-123.17271726805308, 49.264230707413816]}</t>
  </si>
  <si>
    <t>303009</t>
  </si>
  <si>
    <t>52531</t>
  </si>
  <si>
    <t>{"type": "Point", "coordinates": [-123.14756143516476, 49.2707557734597]}</t>
  </si>
  <si>
    <t>B11839</t>
  </si>
  <si>
    <t>52637</t>
  </si>
  <si>
    <t>{"type": "Point", "coordinates": [-123.14598660369163, 49.270609326194645]}</t>
  </si>
  <si>
    <t>B11804</t>
  </si>
  <si>
    <t>54074</t>
  </si>
  <si>
    <t>{"type": "Point", "coordinates": [-123.1466918356444, 49.27062042360655]}</t>
  </si>
  <si>
    <t>B11820</t>
  </si>
  <si>
    <t>57633</t>
  </si>
  <si>
    <t>{"type": "Point", "coordinates": [-123.14552546058589, 49.266832832436826]}</t>
  </si>
  <si>
    <t>642108</t>
  </si>
  <si>
    <t>56603</t>
  </si>
  <si>
    <t>{"type": "Point", "coordinates": [-123.14553400843374, 49.26672470832549]}</t>
  </si>
  <si>
    <t>642110</t>
  </si>
  <si>
    <t>53523</t>
  </si>
  <si>
    <t>{"type": "Point", "coordinates": [-123.13898110506432, 49.261663626575476]}</t>
  </si>
  <si>
    <t>D11502</t>
  </si>
  <si>
    <t>52513</t>
  </si>
  <si>
    <t>D11504</t>
  </si>
  <si>
    <t>64487</t>
  </si>
  <si>
    <t>{"type": "Point", "coordinates": [-123.10284789322793, 49.28357596592601]}</t>
  </si>
  <si>
    <t>010032</t>
  </si>
  <si>
    <t>54751</t>
  </si>
  <si>
    <t>{"type": "Point", "coordinates": [-123.14687379917429, 49.270745495542734]}</t>
  </si>
  <si>
    <t>B11823</t>
  </si>
  <si>
    <t>64088</t>
  </si>
  <si>
    <t>{"type": "Point", "coordinates": [-123.1069077126542, 49.28105670803262]}</t>
  </si>
  <si>
    <t>080029</t>
  </si>
  <si>
    <t>60073</t>
  </si>
  <si>
    <t>{"type": "Point", "coordinates": [-123.11368475906491, 49.28636244766666]}</t>
  </si>
  <si>
    <t>040718</t>
  </si>
  <si>
    <t>50879</t>
  </si>
  <si>
    <t>{"type": "Point", "coordinates": [-123.11591828815224, 49.256659285304586]}</t>
  </si>
  <si>
    <t>253206</t>
  </si>
  <si>
    <t>54291</t>
  </si>
  <si>
    <t>{"type": "Point", "coordinates": [-123.11592694866142, 49.256437418571736]}</t>
  </si>
  <si>
    <t>253214</t>
  </si>
  <si>
    <t>62725</t>
  </si>
  <si>
    <t>{"type": "Point", "coordinates": [-123.11929944447542, 49.27632286334223]}</t>
  </si>
  <si>
    <t>291010</t>
  </si>
  <si>
    <t>62183</t>
  </si>
  <si>
    <t>291012</t>
  </si>
  <si>
    <t>60025</t>
  </si>
  <si>
    <t>{"type": "Point", "coordinates": [-123.11313770487793, 49.28629020464635]}</t>
  </si>
  <si>
    <t>040709</t>
  </si>
  <si>
    <t>61170</t>
  </si>
  <si>
    <t>{"type": "Point", "coordinates": [-123.10328928612215, 49.28349632473289]}</t>
  </si>
  <si>
    <t>010018</t>
  </si>
  <si>
    <t>51464</t>
  </si>
  <si>
    <t>{"type": "Point", "coordinates": [-123.13966751871791, 49.26800657773702]}</t>
  </si>
  <si>
    <t>B41513</t>
  </si>
  <si>
    <t>52315</t>
  </si>
  <si>
    <t>{"type": "Point", "coordinates": [-123.13916339584165, 49.26177710661758]}</t>
  </si>
  <si>
    <t>D11505</t>
  </si>
  <si>
    <t>66899</t>
  </si>
  <si>
    <t>{"type": "Point", "coordinates": [-123.11600087289062, 49.28819736419504]}</t>
  </si>
  <si>
    <t>021006</t>
  </si>
  <si>
    <t>64455</t>
  </si>
  <si>
    <t>{"type": "Point", "coordinates": [-123.11976524281796, 49.27601503393691]}</t>
  </si>
  <si>
    <t>291028</t>
  </si>
  <si>
    <t>66318</t>
  </si>
  <si>
    <t>{"type": "Point", "coordinates": [-123.1203463564441, 49.28546102408643]}</t>
  </si>
  <si>
    <t>191003</t>
  </si>
  <si>
    <t>56656</t>
  </si>
  <si>
    <t>{"type": "Point", "coordinates": [-123.10075522656778, 49.25352997125828]}</t>
  </si>
  <si>
    <t>513512</t>
  </si>
  <si>
    <t>60364</t>
  </si>
  <si>
    <t>{"type": "Point", "coordinates": [-123.12083323790911, 49.27543688073978]}</t>
  </si>
  <si>
    <t>291109</t>
  </si>
  <si>
    <t>56527</t>
  </si>
  <si>
    <t>{"type": "Point", "coordinates": [-123.10081039372511, 49.25221098963285]}</t>
  </si>
  <si>
    <t>513698</t>
  </si>
  <si>
    <t>56868</t>
  </si>
  <si>
    <t>{"type": "Point", "coordinates": [-123.10107870046848, 49.25228063909856]}</t>
  </si>
  <si>
    <t>513611</t>
  </si>
  <si>
    <t>56759</t>
  </si>
  <si>
    <t>{"type": "Point", "coordinates": [-123.10085218008693, 49.2509286389226]}</t>
  </si>
  <si>
    <t>513806</t>
  </si>
  <si>
    <t>56758</t>
  </si>
  <si>
    <t>{"type": "Point", "coordinates": [-123.10116225257501, 49.2493571985491]}</t>
  </si>
  <si>
    <t>514001</t>
  </si>
  <si>
    <t>66306</t>
  </si>
  <si>
    <t>{"type": "Point", "coordinates": [-123.09758658879883, 49.28410154743224]}</t>
  </si>
  <si>
    <t>010301</t>
  </si>
  <si>
    <t>66211</t>
  </si>
  <si>
    <t>{"type": "Point", "coordinates": [-123.09733980060626, 49.28409582776561]}</t>
  </si>
  <si>
    <t>010303</t>
  </si>
  <si>
    <t>60620</t>
  </si>
  <si>
    <t>{"type": "Point", "coordinates": [-123.112816643084, 49.28208698375007]}</t>
  </si>
  <si>
    <t>580520</t>
  </si>
  <si>
    <t>60537</t>
  </si>
  <si>
    <t>580522</t>
  </si>
  <si>
    <t>66547</t>
  </si>
  <si>
    <t>{"type": "Point", "coordinates": [-123.09638479296972, 49.28407812522571]}</t>
  </si>
  <si>
    <t>010325</t>
  </si>
  <si>
    <t>66571</t>
  </si>
  <si>
    <t>{"type": "Point", "coordinates": [-123.09613383692646, 49.28407149794739]}</t>
  </si>
  <si>
    <t>010327</t>
  </si>
  <si>
    <t>50218</t>
  </si>
  <si>
    <t>563219</t>
  </si>
  <si>
    <t>63810</t>
  </si>
  <si>
    <t>{"type": "Point", "coordinates": [-123.12900732623656, 49.28880676992878]}</t>
  </si>
  <si>
    <t>201401</t>
  </si>
  <si>
    <t>53044</t>
  </si>
  <si>
    <t>{"type": "Point", "coordinates": [-123.13950434745357, 49.268003716493176]}</t>
  </si>
  <si>
    <t>B41511</t>
  </si>
  <si>
    <t>54969</t>
  </si>
  <si>
    <t>{"type": "Point", "coordinates": [-123.11501195461953, 49.255350883089186]}</t>
  </si>
  <si>
    <t>563314</t>
  </si>
  <si>
    <t>59857</t>
  </si>
  <si>
    <t>{"type": "Point", "coordinates": [-123.09101704566496, 49.22925086897169]}</t>
  </si>
  <si>
    <t>J50635</t>
  </si>
  <si>
    <t>52142</t>
  </si>
  <si>
    <t>{"type": "Point", "coordinates": [-123.11491490921178, 49.256613035766705]}</t>
  </si>
  <si>
    <t>563208</t>
  </si>
  <si>
    <t>50341</t>
  </si>
  <si>
    <t>{"type": "Point", "coordinates": [-123.20770219465248, 49.263730926641024]}</t>
  </si>
  <si>
    <t>D04432</t>
  </si>
  <si>
    <t>51555</t>
  </si>
  <si>
    <t>{"type": "Point", "coordinates": [-123.21161701071648, 49.26394428647679]}</t>
  </si>
  <si>
    <t>D04549</t>
  </si>
  <si>
    <t>59854</t>
  </si>
  <si>
    <t>{"type": "Point", "coordinates": [-123.09011607094652, 49.23102872341963]}</t>
  </si>
  <si>
    <t>J30707</t>
  </si>
  <si>
    <t>59853</t>
  </si>
  <si>
    <t>{"type": "Point", "coordinates": [-123.09028768870033, 49.230933707451]}</t>
  </si>
  <si>
    <t>J30702</t>
  </si>
  <si>
    <t>53101</t>
  </si>
  <si>
    <t>{"type": "Point", "coordinates": [-123.09106881022254, 49.23093806868433]}</t>
  </si>
  <si>
    <t>J30634</t>
  </si>
  <si>
    <t>53129</t>
  </si>
  <si>
    <t>J30636</t>
  </si>
  <si>
    <t>59856</t>
  </si>
  <si>
    <t>{"type": "Point", "coordinates": [-123.090796013333, 49.22866975124512]}</t>
  </si>
  <si>
    <t>FR6117</t>
  </si>
  <si>
    <t>53159</t>
  </si>
  <si>
    <t>{"type": "Point", "coordinates": [-123.09078155932855, 49.22880953095359]}</t>
  </si>
  <si>
    <t>FR6109</t>
  </si>
  <si>
    <t>51680</t>
  </si>
  <si>
    <t>{"type": "Point", "coordinates": [-123.09056259504513, 49.22850814572262]}</t>
  </si>
  <si>
    <t>FR6120</t>
  </si>
  <si>
    <t>64935</t>
  </si>
  <si>
    <t>{"type": "Point", "coordinates": [-123.12245071873149, 49.27715771126458]}</t>
  </si>
  <si>
    <t>591031</t>
  </si>
  <si>
    <t>51621</t>
  </si>
  <si>
    <t>{"type": "Point", "coordinates": [-123.0906276852493, 49.22685642072611]}</t>
  </si>
  <si>
    <t>FR6314</t>
  </si>
  <si>
    <t>50092</t>
  </si>
  <si>
    <t>{"type": "Point", "coordinates": [-123.09062667450709, 49.226754352270355]}</t>
  </si>
  <si>
    <t>FR6318</t>
  </si>
  <si>
    <t>59866</t>
  </si>
  <si>
    <t>{"type": "Point", "coordinates": [-123.0906619887229, 49.22494692406553]}</t>
  </si>
  <si>
    <t>FR6512</t>
  </si>
  <si>
    <t>50118</t>
  </si>
  <si>
    <t>{"type": "Point", "coordinates": [-123.09114050968329, 49.224568584419366]}</t>
  </si>
  <si>
    <t>L00637</t>
  </si>
  <si>
    <t>50174</t>
  </si>
  <si>
    <t>{"type": "Point", "coordinates": [-123.09131619429114, 49.224569651039666]}</t>
  </si>
  <si>
    <t>L00633</t>
  </si>
  <si>
    <t>50201</t>
  </si>
  <si>
    <t>{"type": "Point", "coordinates": [-123.09091345051097, 49.224644305588825]}</t>
  </si>
  <si>
    <t>FR6519</t>
  </si>
  <si>
    <t>59871b</t>
  </si>
  <si>
    <t>{"type": "Point", "coordinates": [-123.09093692271918, 49.223941405953646]}</t>
  </si>
  <si>
    <t>FR6615</t>
  </si>
  <si>
    <t>59870</t>
  </si>
  <si>
    <t>{"type": "Point", "coordinates": [-123.09119184214423, 49.22446914621226]}</t>
  </si>
  <si>
    <t>L00636</t>
  </si>
  <si>
    <t>64727</t>
  </si>
  <si>
    <t>{"type": "Point", "coordinates": [-123.1027943865009, 49.28318998560652]}</t>
  </si>
  <si>
    <t>030022</t>
  </si>
  <si>
    <t>59861b</t>
  </si>
  <si>
    <t>{"type": "Point", "coordinates": [-123.09082804142453, 49.22773969706114]}</t>
  </si>
  <si>
    <t>FR6213</t>
  </si>
  <si>
    <t>59862</t>
  </si>
  <si>
    <t>{"type": "Point", "coordinates": [-123.09104997714788, 49.22743172248176]}</t>
  </si>
  <si>
    <t>J70635</t>
  </si>
  <si>
    <t>59865</t>
  </si>
  <si>
    <t>{"type": "Point", "coordinates": [-123.09038681575622, 49.224577614170705]}</t>
  </si>
  <si>
    <t>L00705</t>
  </si>
  <si>
    <t>59872</t>
  </si>
  <si>
    <t>{"type": "Point", "coordinates": [-123.09043660164993, 49.2236298788318]}</t>
  </si>
  <si>
    <t>L10705</t>
  </si>
  <si>
    <t>51043</t>
  </si>
  <si>
    <t>{"type": "Point", "coordinates": [-123.09137190572585, 49.223635025709136]}</t>
  </si>
  <si>
    <t>L10633</t>
  </si>
  <si>
    <t>59852</t>
  </si>
  <si>
    <t>{"type": "Point", "coordinates": [-123.09049587074631, 49.230553467969344]}</t>
  </si>
  <si>
    <t>FR5910</t>
  </si>
  <si>
    <t>66441</t>
  </si>
  <si>
    <t>{"type": "Point", "coordinates": [-123.12231996106229, 49.27680321455809]}</t>
  </si>
  <si>
    <t>150419</t>
  </si>
  <si>
    <t>53104</t>
  </si>
  <si>
    <t>{"type": "Point", "coordinates": [-123.091196044281, 49.227334620345836]}</t>
  </si>
  <si>
    <t>J70636</t>
  </si>
  <si>
    <t>59857b</t>
  </si>
  <si>
    <t>{"type": "Point", "coordinates": [-123.09102250994302, 49.228344952047145]}</t>
  </si>
  <si>
    <t>J60635</t>
  </si>
  <si>
    <t>59860</t>
  </si>
  <si>
    <t>{"type": "Point", "coordinates": [-123.09096721572192, 49.228233949110034]}</t>
  </si>
  <si>
    <t>J60636</t>
  </si>
  <si>
    <t>59845</t>
  </si>
  <si>
    <t>{"type": "Point", "coordinates": [-123.09065548857826, 49.234223145675514]}</t>
  </si>
  <si>
    <t>FR5511</t>
  </si>
  <si>
    <t>59847</t>
  </si>
  <si>
    <t>{"type": "Point", "coordinates": [-123.09046043467461, 49.23178796869157]}</t>
  </si>
  <si>
    <t>FR5804</t>
  </si>
  <si>
    <t>59847b</t>
  </si>
  <si>
    <t>{"type": "Point", "coordinates": [-123.0904599788669, 49.23153833272224]}</t>
  </si>
  <si>
    <t>FR5812</t>
  </si>
  <si>
    <t>59848</t>
  </si>
  <si>
    <t>{"type": "Point", "coordinates": [-123.09072839382293, 49.23171369162025]}</t>
  </si>
  <si>
    <t>FR5807</t>
  </si>
  <si>
    <t>60250</t>
  </si>
  <si>
    <t>{"type": "Point", "coordinates": [-123.12070996747711, 49.27551301892219]}</t>
  </si>
  <si>
    <t>291101</t>
  </si>
  <si>
    <t>61166</t>
  </si>
  <si>
    <t>{"type": "Point", "coordinates": [-123.09582228258105, 49.283184544697825]}</t>
  </si>
  <si>
    <t>030337</t>
  </si>
  <si>
    <t>61081</t>
  </si>
  <si>
    <t>030316</t>
  </si>
  <si>
    <t>51676</t>
  </si>
  <si>
    <t>{"type": "Point", "coordinates": [-123.14324540640993, 49.269946779645906]}</t>
  </si>
  <si>
    <t>901713</t>
  </si>
  <si>
    <t>61082</t>
  </si>
  <si>
    <t>{"type": "Point", "coordinates": [-123.09655809193221, 49.28307304866205]}</t>
  </si>
  <si>
    <t>030322</t>
  </si>
  <si>
    <t>61363</t>
  </si>
  <si>
    <t>{"type": "Point", "coordinates": [-123.12106120401634, 49.27515529961472]}</t>
  </si>
  <si>
    <t>291116</t>
  </si>
  <si>
    <t>61792</t>
  </si>
  <si>
    <t>{"type": "Point", "coordinates": [-123.12140110439377, 49.27493081887221]}</t>
  </si>
  <si>
    <t>291126</t>
  </si>
  <si>
    <t>51630</t>
  </si>
  <si>
    <t>563206</t>
  </si>
  <si>
    <t>50858</t>
  </si>
  <si>
    <t>{"type": "Point", "coordinates": [-123.1110304915385, 49.26290748272927]}</t>
  </si>
  <si>
    <t>782503</t>
  </si>
  <si>
    <t>50234</t>
  </si>
  <si>
    <t>{"type": "Point", "coordinates": [-123.09941067610454, 49.268318667372064]}</t>
  </si>
  <si>
    <t>A20244</t>
  </si>
  <si>
    <t>62762</t>
  </si>
  <si>
    <t>{"type": "Point", "coordinates": [-123.10260818188252, 49.28362012945502]}</t>
  </si>
  <si>
    <t>010040</t>
  </si>
  <si>
    <t>61687</t>
  </si>
  <si>
    <t>{"type": "Point", "coordinates": [-123.1025303350059, 49.28363660575308]}</t>
  </si>
  <si>
    <t>010046</t>
  </si>
  <si>
    <t>62895</t>
  </si>
  <si>
    <t>{"type": "Point", "coordinates": [-123.09451419281727, 49.28316026462994]}</t>
  </si>
  <si>
    <t>030409</t>
  </si>
  <si>
    <t>64431</t>
  </si>
  <si>
    <t>{"type": "Point", "coordinates": [-123.10324413139205, 49.28331886330062]}</t>
  </si>
  <si>
    <t>030009</t>
  </si>
  <si>
    <t>61124</t>
  </si>
  <si>
    <t>{"type": "Point", "coordinates": [-123.13126084007543, 49.27757325947022]}</t>
  </si>
  <si>
    <t>641316</t>
  </si>
  <si>
    <t>62952</t>
  </si>
  <si>
    <t>{"type": "Point", "coordinates": [-123.0939132538529, 49.283149564595966]}</t>
  </si>
  <si>
    <t>030427</t>
  </si>
  <si>
    <t>63410</t>
  </si>
  <si>
    <t>{"type": "Point", "coordinates": [-123.09471957674282, 49.28303788800986]}</t>
  </si>
  <si>
    <t>030406</t>
  </si>
  <si>
    <t>64482</t>
  </si>
  <si>
    <t>{"type": "Point", "coordinates": [-123.0945411496675, 49.28303432811813]}</t>
  </si>
  <si>
    <t>030412</t>
  </si>
  <si>
    <t>60871</t>
  </si>
  <si>
    <t>{"type": "Point", "coordinates": [-123.09437056241612, 49.28303196690191]}</t>
  </si>
  <si>
    <t>030416</t>
  </si>
  <si>
    <t>64461</t>
  </si>
  <si>
    <t>{"type": "Point", "coordinates": [-123.09418777562675, 49.28302787930962]}</t>
  </si>
  <si>
    <t>030418</t>
  </si>
  <si>
    <t>61368</t>
  </si>
  <si>
    <t>{"type": "Point", "coordinates": [-123.09400831646873, 49.283023842692096]}</t>
  </si>
  <si>
    <t>030422</t>
  </si>
  <si>
    <t>63381</t>
  </si>
  <si>
    <t>030424</t>
  </si>
  <si>
    <t>54139</t>
  </si>
  <si>
    <t>{"type": "Point", "coordinates": [-123.14331955380479, 49.26327413595527]}</t>
  </si>
  <si>
    <t>902510</t>
  </si>
  <si>
    <t>50943</t>
  </si>
  <si>
    <t>{"type": "Point", "coordinates": [-123.15718825896509, 49.23467082864698]}</t>
  </si>
  <si>
    <t>K12129</t>
  </si>
  <si>
    <t>53740</t>
  </si>
  <si>
    <t>{"type": "Point", "coordinates": [-123.15752068727917, 49.23467599787735]}</t>
  </si>
  <si>
    <t>K12137</t>
  </si>
  <si>
    <t>54489</t>
  </si>
  <si>
    <t>{"type": "Point", "coordinates": [-123.13806663683268, 49.26671121378902]}</t>
  </si>
  <si>
    <t>B51432</t>
  </si>
  <si>
    <t>51622</t>
  </si>
  <si>
    <t>{"type": "Point", "coordinates": [-123.14266050890491, 49.26716646627843]}</t>
  </si>
  <si>
    <t>B51629</t>
  </si>
  <si>
    <t>52246</t>
  </si>
  <si>
    <t>{"type": "Point", "coordinates": [-123.14377541538984, 49.26718531453626]}</t>
  </si>
  <si>
    <t>B51705</t>
  </si>
  <si>
    <t>52190</t>
  </si>
  <si>
    <t>{"type": "Point", "coordinates": [-123.14508332054436, 49.267094807045346]}</t>
  </si>
  <si>
    <t>B51738</t>
  </si>
  <si>
    <t>52714</t>
  </si>
  <si>
    <t>{"type": "Point", "coordinates": [-123.15578899606905, 49.26826547346939]}</t>
  </si>
  <si>
    <t>B42209</t>
  </si>
  <si>
    <t>50558</t>
  </si>
  <si>
    <t>{"type": "Point", "coordinates": [-123.15710254511245, 49.23453301201788]}</t>
  </si>
  <si>
    <t>K12128</t>
  </si>
  <si>
    <t>64754</t>
  </si>
  <si>
    <t>{"type": "Point", "coordinates": [-123.10311252810916, 49.28352936895492]}</t>
  </si>
  <si>
    <t>010022</t>
  </si>
  <si>
    <t>52045</t>
  </si>
  <si>
    <t>{"type": "Point", "coordinates": [-123.06965225479067, 49.27344755848964]}</t>
  </si>
  <si>
    <t>6C1213</t>
  </si>
  <si>
    <t>52243</t>
  </si>
  <si>
    <t>{"type": "Point", "coordinates": [-123.0696541342219, 49.273337348296494]}</t>
  </si>
  <si>
    <t>6C1219</t>
  </si>
  <si>
    <t>52073</t>
  </si>
  <si>
    <t>{"type": "Point", "coordinates": [-123.06965631687049, 49.27322769562019]}</t>
  </si>
  <si>
    <t>6C1223</t>
  </si>
  <si>
    <t>50950</t>
  </si>
  <si>
    <t>{"type": "Point", "coordinates": [-123.10530503966514, 49.264726905960345]}</t>
  </si>
  <si>
    <t>B70005</t>
  </si>
  <si>
    <t>50368</t>
  </si>
  <si>
    <t>{"type": "Point", "coordinates": [-123.0696843406901, 49.27174909423713]}</t>
  </si>
  <si>
    <t>6C1407</t>
  </si>
  <si>
    <t>50424</t>
  </si>
  <si>
    <t>6C1409</t>
  </si>
  <si>
    <t>50396</t>
  </si>
  <si>
    <t>{"type": "Point", "coordinates": [-123.06968610462924, 49.27162530134042]}</t>
  </si>
  <si>
    <t>6C1411</t>
  </si>
  <si>
    <t>52862</t>
  </si>
  <si>
    <t>{"type": "Point", "coordinates": [-123.1069991737369, 49.266584154187136]}</t>
  </si>
  <si>
    <t>B50101</t>
  </si>
  <si>
    <t>54100</t>
  </si>
  <si>
    <t>{"type": "Point", "coordinates": [-123.11646077183251, 49.26232097439683]}</t>
  </si>
  <si>
    <t>D00525</t>
  </si>
  <si>
    <t>63169</t>
  </si>
  <si>
    <t>{"type": "Point", "coordinates": [-123.09851391517644, 49.27861653553897]}</t>
  </si>
  <si>
    <t>420217</t>
  </si>
  <si>
    <t>64265</t>
  </si>
  <si>
    <t>{"type": "Point", "coordinates": [-123.09837316361198, 49.27861392991292]}</t>
  </si>
  <si>
    <t>420223</t>
  </si>
  <si>
    <t>52542</t>
  </si>
  <si>
    <t>{"type": "Point", "coordinates": [-123.11696025786435, 49.26232919520236]}</t>
  </si>
  <si>
    <t>D00539</t>
  </si>
  <si>
    <t>54095</t>
  </si>
  <si>
    <t>{"type": "Point", "coordinates": [-123.11713069361333, 49.262332080916586]}</t>
  </si>
  <si>
    <t>D00541</t>
  </si>
  <si>
    <t>54650</t>
  </si>
  <si>
    <t>{"type": "Point", "coordinates": [-123.15651345549733, 49.23465993409217]}</t>
  </si>
  <si>
    <t>K12115</t>
  </si>
  <si>
    <t>54120</t>
  </si>
  <si>
    <t>D00523</t>
  </si>
  <si>
    <t>50599</t>
  </si>
  <si>
    <t>D00527</t>
  </si>
  <si>
    <t>50220</t>
  </si>
  <si>
    <t>{"type": "Point", "coordinates": [-123.17337848482067, 49.26424123096359]}</t>
  </si>
  <si>
    <t>303027</t>
  </si>
  <si>
    <t>62754</t>
  </si>
  <si>
    <t>{"type": "Point", "coordinates": [-123.10333375536652, 49.283200811467125]}</t>
  </si>
  <si>
    <t>030008</t>
  </si>
  <si>
    <t>62684</t>
  </si>
  <si>
    <t>010042</t>
  </si>
  <si>
    <t>54639</t>
  </si>
  <si>
    <t>{"type": "Point", "coordinates": [-123.14616673251243, 49.27061186898906]}</t>
  </si>
  <si>
    <t>B11810</t>
  </si>
  <si>
    <t>60843</t>
  </si>
  <si>
    <t>{"type": "Point", "coordinates": [-123.11600668406666, 49.27742721780366]}</t>
  </si>
  <si>
    <t>560824</t>
  </si>
  <si>
    <t>60362</t>
  </si>
  <si>
    <t>{"type": "Point", "coordinates": [-123.1230119736901, 49.2749979463569]}</t>
  </si>
  <si>
    <t>160308</t>
  </si>
  <si>
    <t>62657</t>
  </si>
  <si>
    <t>{"type": "Point", "coordinates": [-123.10307400916012, 49.28331598380206]}</t>
  </si>
  <si>
    <t>030011</t>
  </si>
  <si>
    <t>64703</t>
  </si>
  <si>
    <t>{"type": "Point", "coordinates": [-123.10301480068982, 49.28241140976961]}</t>
  </si>
  <si>
    <t>050023</t>
  </si>
  <si>
    <t>61755</t>
  </si>
  <si>
    <t>050025</t>
  </si>
  <si>
    <t>62239</t>
  </si>
  <si>
    <t>{"type": "Point", "coordinates": [-123.10283865980689, 49.28240884112627]}</t>
  </si>
  <si>
    <t>050029</t>
  </si>
  <si>
    <t>62757</t>
  </si>
  <si>
    <t>{"type": "Point", "coordinates": [-123.10252336468068, 49.28240346333477]}</t>
  </si>
  <si>
    <t>050035</t>
  </si>
  <si>
    <t>65924</t>
  </si>
  <si>
    <t>{"type": "Point", "coordinates": [-123.1035258681296, 49.28229944881512]}</t>
  </si>
  <si>
    <t>050004</t>
  </si>
  <si>
    <t>65516</t>
  </si>
  <si>
    <t>050006</t>
  </si>
  <si>
    <t>62635</t>
  </si>
  <si>
    <t>{"type": "Point", "coordinates": [-123.10280801270302, 49.28228379946303]}</t>
  </si>
  <si>
    <t>050016</t>
  </si>
  <si>
    <t>62744</t>
  </si>
  <si>
    <t>050018</t>
  </si>
  <si>
    <t>52658</t>
  </si>
  <si>
    <t>B42121</t>
  </si>
  <si>
    <t>53590</t>
  </si>
  <si>
    <t>{"type": "Point", "coordinates": [-123.15345535515654, 49.268058414512375]}</t>
  </si>
  <si>
    <t>B42110</t>
  </si>
  <si>
    <t>54350</t>
  </si>
  <si>
    <t>{"type": "Point", "coordinates": [-123.13772806534445, 49.26611136796054]}</t>
  </si>
  <si>
    <t>B61430</t>
  </si>
  <si>
    <t>54463</t>
  </si>
  <si>
    <t>B61438</t>
  </si>
  <si>
    <t>60803</t>
  </si>
  <si>
    <t>{"type": "Point", "coordinates": [-123.11756572752617, 49.279987650055865]}</t>
  </si>
  <si>
    <t>120413</t>
  </si>
  <si>
    <t>53000</t>
  </si>
  <si>
    <t>B61507</t>
  </si>
  <si>
    <t>65967</t>
  </si>
  <si>
    <t>120404</t>
  </si>
  <si>
    <t>54926</t>
  </si>
  <si>
    <t>E60202</t>
  </si>
  <si>
    <t>62748</t>
  </si>
  <si>
    <t>{"type": "Point", "coordinates": [-123.10354849910118, 49.28243020041357]}</t>
  </si>
  <si>
    <t>050011</t>
  </si>
  <si>
    <t>61228</t>
  </si>
  <si>
    <t>050013</t>
  </si>
  <si>
    <t>60225</t>
  </si>
  <si>
    <t>120401</t>
  </si>
  <si>
    <t>52970</t>
  </si>
  <si>
    <t>{"type": "Point", "coordinates": [-123.13954406730635, 49.26614957745133]}</t>
  </si>
  <si>
    <t>B61514</t>
  </si>
  <si>
    <t>62907</t>
  </si>
  <si>
    <t>{"type": "Point", "coordinates": [-123.11512148796449, 49.27801144081523]}</t>
  </si>
  <si>
    <t>560802</t>
  </si>
  <si>
    <t>64858</t>
  </si>
  <si>
    <t>560806</t>
  </si>
  <si>
    <t>52110</t>
  </si>
  <si>
    <t>{"type": "Point", "coordinates": [-123.06947590739998, 49.27186437619885]}</t>
  </si>
  <si>
    <t>6C1406</t>
  </si>
  <si>
    <t>63165</t>
  </si>
  <si>
    <t>{"type": "Point", "coordinates": [-123.09935102633123, 49.27863132650915]}</t>
  </si>
  <si>
    <t>420203</t>
  </si>
  <si>
    <t>62592</t>
  </si>
  <si>
    <t>{"type": "Point", "coordinates": [-123.11905725621168, 49.27343795126602]}</t>
  </si>
  <si>
    <t>341103</t>
  </si>
  <si>
    <t>63296</t>
  </si>
  <si>
    <t>{"type": "Point", "coordinates": [-123.11541828878981, 49.277815085702215]}</t>
  </si>
  <si>
    <t>560808</t>
  </si>
  <si>
    <t>62293</t>
  </si>
  <si>
    <t>{"type": "Point", "coordinates": [-123.11553525974408, 49.27773776313861]}</t>
  </si>
  <si>
    <t>560810</t>
  </si>
  <si>
    <t>62898</t>
  </si>
  <si>
    <t>560812</t>
  </si>
  <si>
    <t>63855</t>
  </si>
  <si>
    <t>{"type": "Point", "coordinates": [-123.11825451737441, 49.286967212340166]}</t>
  </si>
  <si>
    <t>081001</t>
  </si>
  <si>
    <t>63876</t>
  </si>
  <si>
    <t>{"type": "Point", "coordinates": [-123.11888688722247, 49.287154832373254]}</t>
  </si>
  <si>
    <t>081019</t>
  </si>
  <si>
    <t>63993</t>
  </si>
  <si>
    <t>{"type": "Point", "coordinates": [-123.11920862850172, 49.287248257561224]}</t>
  </si>
  <si>
    <t>081025</t>
  </si>
  <si>
    <t>56286</t>
  </si>
  <si>
    <t>{"type": "Point", "coordinates": [-123.11330391642234, 49.267818060063775]}</t>
  </si>
  <si>
    <t>WY1918</t>
  </si>
  <si>
    <t>56709</t>
  </si>
  <si>
    <t>{"type": "Point", "coordinates": [-123.11353642564126, 49.26782367870678]}</t>
  </si>
  <si>
    <t>WY1913</t>
  </si>
  <si>
    <t>56820</t>
  </si>
  <si>
    <t>{"type": "Point", "coordinates": [-123.10093527516125, 49.25572869558313]}</t>
  </si>
  <si>
    <t>C70203</t>
  </si>
  <si>
    <t>56592</t>
  </si>
  <si>
    <t>{"type": "Point", "coordinates": [-123.10130614479729, 49.25456154715636]}</t>
  </si>
  <si>
    <t>C80136</t>
  </si>
  <si>
    <t>56817</t>
  </si>
  <si>
    <t>{"type": "Point", "coordinates": [-123.10058212054909, 49.25473372757917]}</t>
  </si>
  <si>
    <t>C80208</t>
  </si>
  <si>
    <t>56472</t>
  </si>
  <si>
    <t>{"type": "Point", "coordinates": [-123.10123490958115, 49.253750348644665]}</t>
  </si>
  <si>
    <t>C90131</t>
  </si>
  <si>
    <t>56405</t>
  </si>
  <si>
    <t>{"type": "Point", "coordinates": [-123.1012632537739, 49.25366041656861]}</t>
  </si>
  <si>
    <t>C90130</t>
  </si>
  <si>
    <t>56972</t>
  </si>
  <si>
    <t>{"type": "Point", "coordinates": [-123.1005531550985, 49.25393690221098]}</t>
  </si>
  <si>
    <t>C90203</t>
  </si>
  <si>
    <t>51582</t>
  </si>
  <si>
    <t>{"type": "Point", "coordinates": [-123.21080550514478, 49.263933851275056]}</t>
  </si>
  <si>
    <t>D04531</t>
  </si>
  <si>
    <t>51408</t>
  </si>
  <si>
    <t>{"type": "Point", "coordinates": [-123.21130093831451, 49.263941374801114]}</t>
  </si>
  <si>
    <t>D04543</t>
  </si>
  <si>
    <t>66603B</t>
  </si>
  <si>
    <t>{"type": "Point", "coordinates": [-123.12173905296075, 49.2867394432191]}</t>
  </si>
  <si>
    <t>6505T2</t>
  </si>
  <si>
    <t>66605</t>
  </si>
  <si>
    <t>{"type": "Point", "coordinates": [-123.12288317650348, 49.28599034668761]}</t>
  </si>
  <si>
    <t>6506T4</t>
  </si>
  <si>
    <t>66604B</t>
  </si>
  <si>
    <t>{"type": "Point", "coordinates": [-123.12227983193067, 49.286196571367654]}</t>
  </si>
  <si>
    <t>6506T5</t>
  </si>
  <si>
    <t>64154</t>
  </si>
  <si>
    <t>{"type": "Point", "coordinates": [-123.12347677654202, 49.28521534651197]}</t>
  </si>
  <si>
    <t>201049</t>
  </si>
  <si>
    <t>54596</t>
  </si>
  <si>
    <t>D00537</t>
  </si>
  <si>
    <t>50505</t>
  </si>
  <si>
    <t>{"type": "Point", "coordinates": [-123.11562015521118, 49.26219588573619]}</t>
  </si>
  <si>
    <t>D00504</t>
  </si>
  <si>
    <t>61568</t>
  </si>
  <si>
    <t>{"type": "Point", "coordinates": [-123.11293947669164, 49.27926622730982]}</t>
  </si>
  <si>
    <t>110119</t>
  </si>
  <si>
    <t>64584</t>
  </si>
  <si>
    <t>{"type": "Point", "coordinates": [-123.11260759846584, 49.27880485549954]}</t>
  </si>
  <si>
    <t>110102</t>
  </si>
  <si>
    <t>64456</t>
  </si>
  <si>
    <t>{"type": "Point", "coordinates": [-123.11286320843516, 49.27896378486331]}</t>
  </si>
  <si>
    <t>110110</t>
  </si>
  <si>
    <t>65465</t>
  </si>
  <si>
    <t>{"type": "Point", "coordinates": [-123.1299933757592, 49.29178911837524]}</t>
  </si>
  <si>
    <t>261620</t>
  </si>
  <si>
    <t>64181</t>
  </si>
  <si>
    <t>{"type": "Point", "coordinates": [-123.1221723162334, 49.28419958578966]}</t>
  </si>
  <si>
    <t>201004</t>
  </si>
  <si>
    <t>69920b</t>
  </si>
  <si>
    <t>{"type": "Point", "coordinates": [-123.09659037184242, 49.28453467449067]}</t>
  </si>
  <si>
    <t>RA0320</t>
  </si>
  <si>
    <t>69920c</t>
  </si>
  <si>
    <t>{"type": "Point", "coordinates": [-123.09576527352696, 49.28471755846003]}</t>
  </si>
  <si>
    <t>RA0338</t>
  </si>
  <si>
    <t>66368</t>
  </si>
  <si>
    <t>{"type": "Point", "coordinates": [-123.12664810838895, 49.28329743522702]}</t>
  </si>
  <si>
    <t>650920</t>
  </si>
  <si>
    <t>67100</t>
  </si>
  <si>
    <t>{"type": "Point", "coordinates": [-123.09544691559454, 49.28405870955218]}</t>
  </si>
  <si>
    <t>010399</t>
  </si>
  <si>
    <t>56463</t>
  </si>
  <si>
    <t>{"type": "Point", "coordinates": [-123.10091798574874, 49.255613400984544]}</t>
  </si>
  <si>
    <t>C70204</t>
  </si>
  <si>
    <t>51149</t>
  </si>
  <si>
    <t>{"type": "Point", "coordinates": [-123.14803118173909, 49.26406978542449]}</t>
  </si>
  <si>
    <t>912412</t>
  </si>
  <si>
    <t>51235</t>
  </si>
  <si>
    <t>912414</t>
  </si>
  <si>
    <t>64847</t>
  </si>
  <si>
    <t>581219</t>
  </si>
  <si>
    <t>59953</t>
  </si>
  <si>
    <t>{"type": "Point", "coordinates": [-123.10321585940319, 49.26910634155085]}</t>
  </si>
  <si>
    <t>A20032</t>
  </si>
  <si>
    <t>64793</t>
  </si>
  <si>
    <t>{"type": "Point", "coordinates": [-123.12421881780163, 49.27471109397253]}</t>
  </si>
  <si>
    <t>581223</t>
  </si>
  <si>
    <t>59953b</t>
  </si>
  <si>
    <t>{"type": "Point", "coordinates": [-123.10383785703779, 49.26911854842955]}</t>
  </si>
  <si>
    <t>A20014</t>
  </si>
  <si>
    <t>62634b</t>
  </si>
  <si>
    <t>{"type": "Point", "coordinates": [-123.11965220104757, 49.27622888568741]}</t>
  </si>
  <si>
    <t>291027</t>
  </si>
  <si>
    <t>62634c</t>
  </si>
  <si>
    <t>{"type": "Point", "coordinates": [-123.11992146797131, 49.27605146432617]}</t>
  </si>
  <si>
    <t>291045</t>
  </si>
  <si>
    <t>60536</t>
  </si>
  <si>
    <t>580512</t>
  </si>
  <si>
    <t>65485</t>
  </si>
  <si>
    <t>{"type": "Point", "coordinates": [-123.12236840305495, 49.278300861554754]}</t>
  </si>
  <si>
    <t>601010</t>
  </si>
  <si>
    <t>53072</t>
  </si>
  <si>
    <t>{"type": "Point", "coordinates": [-123.11323398689933, 49.26729945638337]}</t>
  </si>
  <si>
    <t>B20408</t>
  </si>
  <si>
    <t>51025</t>
  </si>
  <si>
    <t>{"type": "Point", "coordinates": [-123.11336982447493, 49.26722880980321]}</t>
  </si>
  <si>
    <t>B20412</t>
  </si>
  <si>
    <t>53041</t>
  </si>
  <si>
    <t>B20414</t>
  </si>
  <si>
    <t>65218</t>
  </si>
  <si>
    <t>{"type": "Point", "coordinates": [-123.12135731217212, 49.288325899985836]}</t>
  </si>
  <si>
    <t>061196</t>
  </si>
  <si>
    <t>65758</t>
  </si>
  <si>
    <t>{"type": "Point", "coordinates": [-123.12232267295336, 49.28860623298787]}</t>
  </si>
  <si>
    <t>061198</t>
  </si>
  <si>
    <t>66370</t>
  </si>
  <si>
    <t>{"type": "Point", "coordinates": [-123.11504884043823, 49.28617976395863]}</t>
  </si>
  <si>
    <t>060807</t>
  </si>
  <si>
    <t>66354</t>
  </si>
  <si>
    <t>{"type": "Point", "coordinates": [-123.1139759322968, 49.28546625975481]}</t>
  </si>
  <si>
    <t>060705</t>
  </si>
  <si>
    <t>53339</t>
  </si>
  <si>
    <t>{"type": "Point", "coordinates": [-123.14121949646584, 49.269669163024155]}</t>
  </si>
  <si>
    <t>B21604</t>
  </si>
  <si>
    <t>66373</t>
  </si>
  <si>
    <t>{"type": "Point", "coordinates": [-123.11414916329375, 49.28557335618681]}</t>
  </si>
  <si>
    <t>060711</t>
  </si>
  <si>
    <t>50319</t>
  </si>
  <si>
    <t>{"type": "Point", "coordinates": [-123.14156660704192, 49.269674854995536]}</t>
  </si>
  <si>
    <t>B21614</t>
  </si>
  <si>
    <t>66357</t>
  </si>
  <si>
    <t>{"type": "Point", "coordinates": [-123.1144881977625, 49.28580348607448]}</t>
  </si>
  <si>
    <t>060717</t>
  </si>
  <si>
    <t>66392</t>
  </si>
  <si>
    <t>060719</t>
  </si>
  <si>
    <t>66257</t>
  </si>
  <si>
    <t>{"type": "Point", "coordinates": [-123.11521155000275, 49.28607738072184]}</t>
  </si>
  <si>
    <t>060804</t>
  </si>
  <si>
    <t>50897</t>
  </si>
  <si>
    <t>{"type": "Point", "coordinates": [-123.10026790529486, 49.26454983682628]}</t>
  </si>
  <si>
    <t>A70208</t>
  </si>
  <si>
    <t>66299</t>
  </si>
  <si>
    <t>060806</t>
  </si>
  <si>
    <t>64994</t>
  </si>
  <si>
    <t>061108</t>
  </si>
  <si>
    <t>51634</t>
  </si>
  <si>
    <t>D04512</t>
  </si>
  <si>
    <t>51820</t>
  </si>
  <si>
    <t>D04514</t>
  </si>
  <si>
    <t>53787</t>
  </si>
  <si>
    <t>{"type": "Point", "coordinates": [-123.210137691826, 49.263769133101064]}</t>
  </si>
  <si>
    <t>D04518</t>
  </si>
  <si>
    <t>53444</t>
  </si>
  <si>
    <t>D04520</t>
  </si>
  <si>
    <t>52285</t>
  </si>
  <si>
    <t>D04526</t>
  </si>
  <si>
    <t>53414</t>
  </si>
  <si>
    <t>{"type": "Point", "coordinates": [-123.21109302483346, 49.263784185713355]}</t>
  </si>
  <si>
    <t>D04538</t>
  </si>
  <si>
    <t>50714</t>
  </si>
  <si>
    <t>D04542</t>
  </si>
  <si>
    <t>64926</t>
  </si>
  <si>
    <t>{"type": "Point", "coordinates": [-123.12819416695412, 49.2873277357459]}</t>
  </si>
  <si>
    <t>670723</t>
  </si>
  <si>
    <t>61236</t>
  </si>
  <si>
    <t>150801</t>
  </si>
  <si>
    <t>63699</t>
  </si>
  <si>
    <t>{"type": "Point", "coordinates": [-123.12429212677503, 49.27807845327526]}</t>
  </si>
  <si>
    <t>150615</t>
  </si>
  <si>
    <t>64036</t>
  </si>
  <si>
    <t>{"type": "Point", "coordinates": [-123.12493795233988, 49.27849627570245]}</t>
  </si>
  <si>
    <t>150705</t>
  </si>
  <si>
    <t>52500</t>
  </si>
  <si>
    <t>{"type": "Point", "coordinates": [-123.13145103644072, 49.263231128846755]}</t>
  </si>
  <si>
    <t>862501</t>
  </si>
  <si>
    <t>63147</t>
  </si>
  <si>
    <t>{"type": "Point", "coordinates": [-123.12421848514272, 49.28012432482934]}</t>
  </si>
  <si>
    <t>140803</t>
  </si>
  <si>
    <t>61524</t>
  </si>
  <si>
    <t>{"type": "Point", "coordinates": [-123.11782461030104, 49.285348871480934]}</t>
  </si>
  <si>
    <t>630519</t>
  </si>
  <si>
    <t>54678</t>
  </si>
  <si>
    <t>{"type": "Point", "coordinates": [-123.15844362175103, 49.23444837015429]}</t>
  </si>
  <si>
    <t>955702</t>
  </si>
  <si>
    <t>53598</t>
  </si>
  <si>
    <t>{"type": "Point", "coordinates": [-123.15861809566745, 49.23420577158106]}</t>
  </si>
  <si>
    <t>955709</t>
  </si>
  <si>
    <t>50193</t>
  </si>
  <si>
    <t>972003</t>
  </si>
  <si>
    <t>62557</t>
  </si>
  <si>
    <t>{"type": "Point", "coordinates": [-123.11274951272615, 49.28137355175939]}</t>
  </si>
  <si>
    <t>100305</t>
  </si>
  <si>
    <t>65411</t>
  </si>
  <si>
    <t>{"type": "Point", "coordinates": [-123.12407715553161, 49.289116700195095]}</t>
  </si>
  <si>
    <t>061222</t>
  </si>
  <si>
    <t>63991</t>
  </si>
  <si>
    <t>{"type": "Point", "coordinates": [-123.12733837357025, 49.27760887099548]}</t>
  </si>
  <si>
    <t>621204</t>
  </si>
  <si>
    <t>52902</t>
  </si>
  <si>
    <t>{"type": "Point", "coordinates": [-123.11188658302794, 49.26307430055775]}</t>
  </si>
  <si>
    <t>300318</t>
  </si>
  <si>
    <t>64179</t>
  </si>
  <si>
    <t>{"type": "Point", "coordinates": [-123.13135491368384, 49.280195203519156]}</t>
  </si>
  <si>
    <t>651204</t>
  </si>
  <si>
    <t>63032</t>
  </si>
  <si>
    <t>{"type": "Point", "coordinates": [-123.13835040034333, 49.28548875213271]}</t>
  </si>
  <si>
    <t>701113</t>
  </si>
  <si>
    <t>64272</t>
  </si>
  <si>
    <t>{"type": "Point", "coordinates": [-123.13615511226575, 49.29109112210221]}</t>
  </si>
  <si>
    <t>720807</t>
  </si>
  <si>
    <t>60272</t>
  </si>
  <si>
    <t>{"type": "Point", "coordinates": [-123.1157945120941, 49.28746063299022]}</t>
  </si>
  <si>
    <t>040918</t>
  </si>
  <si>
    <t>60643</t>
  </si>
  <si>
    <t>{"type": "Point", "coordinates": [-123.11787922971425, 49.28818752960128]}</t>
  </si>
  <si>
    <t>041041</t>
  </si>
  <si>
    <t>60012</t>
  </si>
  <si>
    <t>{"type": "Point", "coordinates": [-123.11835512088088, 49.28831165322423]}</t>
  </si>
  <si>
    <t>041051</t>
  </si>
  <si>
    <t>64357</t>
  </si>
  <si>
    <t>041053</t>
  </si>
  <si>
    <t>64055</t>
  </si>
  <si>
    <t>{"type": "Point", "coordinates": [-123.13677099229963, 49.29068301278519]}</t>
  </si>
  <si>
    <t>720821</t>
  </si>
  <si>
    <t>64244</t>
  </si>
  <si>
    <t>{"type": "Point", "coordinates": [-123.13689557718385, 49.29060008275703]}</t>
  </si>
  <si>
    <t>720825</t>
  </si>
  <si>
    <t>62885</t>
  </si>
  <si>
    <t>{"type": "Point", "coordinates": [-123.12969618701506, 49.2881359307597]}</t>
  </si>
  <si>
    <t>680723</t>
  </si>
  <si>
    <t>65775</t>
  </si>
  <si>
    <t>{"type": "Point", "coordinates": [-123.13021205786058, 49.28780669412109]}</t>
  </si>
  <si>
    <t>680801</t>
  </si>
  <si>
    <t>61928</t>
  </si>
  <si>
    <t>{"type": "Point", "coordinates": [-123.12870372182687, 49.287207596539986]}</t>
  </si>
  <si>
    <t>121301</t>
  </si>
  <si>
    <t>63024</t>
  </si>
  <si>
    <t>{"type": "Point", "coordinates": [-123.10662415052892, 49.28355988695811]}</t>
  </si>
  <si>
    <t>540209</t>
  </si>
  <si>
    <t>62850</t>
  </si>
  <si>
    <t>{"type": "Point", "coordinates": [-123.0965821406555, 49.28216478565927]}</t>
  </si>
  <si>
    <t>050314</t>
  </si>
  <si>
    <t>62859</t>
  </si>
  <si>
    <t>{"type": "Point", "coordinates": [-123.0964235850312, 49.282161230053795]}</t>
  </si>
  <si>
    <t>050318</t>
  </si>
  <si>
    <t>64700</t>
  </si>
  <si>
    <t>520201</t>
  </si>
  <si>
    <t>62143</t>
  </si>
  <si>
    <t>{"type": "Point", "coordinates": [-123.09903615114497, 49.28031345276394]}</t>
  </si>
  <si>
    <t>090202</t>
  </si>
  <si>
    <t>62626</t>
  </si>
  <si>
    <t>{"type": "Point", "coordinates": [-123.12589925333026, 49.279117986818164]}</t>
  </si>
  <si>
    <t>150805</t>
  </si>
  <si>
    <t>51759</t>
  </si>
  <si>
    <t>{"type": "Point", "coordinates": [-123.11267678040537, 49.266086530446906]}</t>
  </si>
  <si>
    <t>792112</t>
  </si>
  <si>
    <t>50770</t>
  </si>
  <si>
    <t>{"type": "Point", "coordinates": [-123.10612484544842, 49.26656770776206]}</t>
  </si>
  <si>
    <t>B50027</t>
  </si>
  <si>
    <t>53828</t>
  </si>
  <si>
    <t>{"type": "Point", "coordinates": [-123.11591408978592, 49.256761996906775]}</t>
  </si>
  <si>
    <t>253202</t>
  </si>
  <si>
    <t>65408</t>
  </si>
  <si>
    <t>{"type": "Point", "coordinates": [-123.12232626550511, 49.27723996013233]}</t>
  </si>
  <si>
    <t>591027</t>
  </si>
  <si>
    <t>62015</t>
  </si>
  <si>
    <t>591029</t>
  </si>
  <si>
    <t>61987</t>
  </si>
  <si>
    <t>591033</t>
  </si>
  <si>
    <t>63887</t>
  </si>
  <si>
    <t>{"type": "Point", "coordinates": [-123.12714798131141, 49.28845873881588]}</t>
  </si>
  <si>
    <t>111309</t>
  </si>
  <si>
    <t>53487</t>
  </si>
  <si>
    <t>{"type": "Point", "coordinates": [-123.10217815477942, 49.270220797219736]}</t>
  </si>
  <si>
    <t>A10101</t>
  </si>
  <si>
    <t>64340</t>
  </si>
  <si>
    <t>{"type": "Point", "coordinates": [-123.11463545262706, 49.28359594253277]}</t>
  </si>
  <si>
    <t>600511</t>
  </si>
  <si>
    <t>63359</t>
  </si>
  <si>
    <t>600513</t>
  </si>
  <si>
    <t>53486</t>
  </si>
  <si>
    <t>{"type": "Point", "coordinates": [-123.10185431364916, 49.27021312239589]}</t>
  </si>
  <si>
    <t>A10111</t>
  </si>
  <si>
    <t>61870</t>
  </si>
  <si>
    <t>111319</t>
  </si>
  <si>
    <t>62414</t>
  </si>
  <si>
    <t>{"type": "Point", "coordinates": [-123.12780819289506, 49.28888456134646]}</t>
  </si>
  <si>
    <t>111327</t>
  </si>
  <si>
    <t>54466</t>
  </si>
  <si>
    <t>{"type": "Point", "coordinates": [-123.1084906990262, 49.2630010978782]}</t>
  </si>
  <si>
    <t>300136</t>
  </si>
  <si>
    <t>50880</t>
  </si>
  <si>
    <t>{"type": "Point", "coordinates": [-123.1013502387178, 49.2702034280599]}</t>
  </si>
  <si>
    <t>A10123</t>
  </si>
  <si>
    <t>50936</t>
  </si>
  <si>
    <t>{"type": "Point", "coordinates": [-123.10117893964267, 49.27020122144687]}</t>
  </si>
  <si>
    <t>A10127</t>
  </si>
  <si>
    <t>62475</t>
  </si>
  <si>
    <t>{"type": "Point", "coordinates": [-123.12628386053235, 49.287897965102935]}</t>
  </si>
  <si>
    <t>111221</t>
  </si>
  <si>
    <t>61639</t>
  </si>
  <si>
    <t>{"type": "Point", "coordinates": [-123.12292639096943, 49.28468868123617]}</t>
  </si>
  <si>
    <t>201030</t>
  </si>
  <si>
    <t>61585</t>
  </si>
  <si>
    <t>{"type": "Point", "coordinates": [-123.12330859701297, 49.28493588415591]}</t>
  </si>
  <si>
    <t>201046</t>
  </si>
  <si>
    <t>61358</t>
  </si>
  <si>
    <t>{"type": "Point", "coordinates": [-123.12391160560341, 49.28550885229299]}</t>
  </si>
  <si>
    <t>201101</t>
  </si>
  <si>
    <t>63873</t>
  </si>
  <si>
    <t>{"type": "Point", "coordinates": [-123.1240368991317, 49.28558990829662]}</t>
  </si>
  <si>
    <t>201107</t>
  </si>
  <si>
    <t>65158</t>
  </si>
  <si>
    <t>{"type": "Point", "coordinates": [-123.11961976191276, 49.28012004688782]}</t>
  </si>
  <si>
    <t>600824</t>
  </si>
  <si>
    <t>50609</t>
  </si>
  <si>
    <t>{"type": "Point", "coordinates": [-123.15561958249417, 49.23600497847627]}</t>
  </si>
  <si>
    <t>935511</t>
  </si>
  <si>
    <t>62386</t>
  </si>
  <si>
    <t>{"type": "Point", "coordinates": [-123.12767904261193, 49.288801372885835]}</t>
  </si>
  <si>
    <t>111325</t>
  </si>
  <si>
    <t>65879</t>
  </si>
  <si>
    <t>{"type": "Point", "coordinates": [-123.12611217625361, 49.27859227402515]}</t>
  </si>
  <si>
    <t>621107</t>
  </si>
  <si>
    <t>65935</t>
  </si>
  <si>
    <t>621109</t>
  </si>
  <si>
    <t>65876</t>
  </si>
  <si>
    <t>{"type": "Point", "coordinates": [-123.12623378600681, 49.27851214706804]}</t>
  </si>
  <si>
    <t>621111</t>
  </si>
  <si>
    <t>66755</t>
  </si>
  <si>
    <t>{"type": "Point", "coordinates": [-123.11918955114209, 49.27912817000762]}</t>
  </si>
  <si>
    <t>590840</t>
  </si>
  <si>
    <t>65951</t>
  </si>
  <si>
    <t>680803</t>
  </si>
  <si>
    <t>64130</t>
  </si>
  <si>
    <t>{"type": "Point", "coordinates": [-123.12890043111084, 49.2916061847049]}</t>
  </si>
  <si>
    <t>700504</t>
  </si>
  <si>
    <t>64073</t>
  </si>
  <si>
    <t>{"type": "Point", "coordinates": [-123.12959804938596, 49.2911445102379]}</t>
  </si>
  <si>
    <t>700534</t>
  </si>
  <si>
    <t>64240</t>
  </si>
  <si>
    <t>700536</t>
  </si>
  <si>
    <t>62969</t>
  </si>
  <si>
    <t>{"type": "Point", "coordinates": [-123.12652076196187, 49.28830355897778]}</t>
  </si>
  <si>
    <t>670620</t>
  </si>
  <si>
    <t>66102</t>
  </si>
  <si>
    <t>{"type": "Point", "coordinates": [-123.13337265823759, 49.29275301210363]}</t>
  </si>
  <si>
    <t>720510</t>
  </si>
  <si>
    <t>66119</t>
  </si>
  <si>
    <t>{"type": "Point", "coordinates": [-123.13326272523923, 49.29283697383745]}</t>
  </si>
  <si>
    <t>720506</t>
  </si>
  <si>
    <t>66101</t>
  </si>
  <si>
    <t>720504</t>
  </si>
  <si>
    <t>66123</t>
  </si>
  <si>
    <t>{"type": "Point", "coordinates": [-123.13351067365241, 49.29283192020095]}</t>
  </si>
  <si>
    <t>720513</t>
  </si>
  <si>
    <t>60527</t>
  </si>
  <si>
    <t>{"type": "Point", "coordinates": [-123.11778660600763, 49.287918776461126]}</t>
  </si>
  <si>
    <t>041030</t>
  </si>
  <si>
    <t>61267</t>
  </si>
  <si>
    <t>{"type": "Point", "coordinates": [-123.12619339313613, 49.28865341520391]}</t>
  </si>
  <si>
    <t>670605</t>
  </si>
  <si>
    <t>61297</t>
  </si>
  <si>
    <t>{"type": "Point", "coordinates": [-123.1265986833592, 49.28838625616969]}</t>
  </si>
  <si>
    <t>670619</t>
  </si>
  <si>
    <t>64814</t>
  </si>
  <si>
    <t>{"type": "Point", "coordinates": [-123.12670182341992, 49.28831795075704]}</t>
  </si>
  <si>
    <t>670621</t>
  </si>
  <si>
    <t>64542</t>
  </si>
  <si>
    <t>{"type": "Point", "coordinates": [-123.11710969691092, 49.28778051608701]}</t>
  </si>
  <si>
    <t>041014</t>
  </si>
  <si>
    <t>63597</t>
  </si>
  <si>
    <t>{"type": "Point", "coordinates": [-123.12921016348922, 49.29155909093177]}</t>
  </si>
  <si>
    <t>700513</t>
  </si>
  <si>
    <t>50516</t>
  </si>
  <si>
    <t>{"type": "Point", "coordinates": [-123.1413776591179, 49.264501495746124]}</t>
  </si>
  <si>
    <t>B81602</t>
  </si>
  <si>
    <t>50524</t>
  </si>
  <si>
    <t>{"type": "Point", "coordinates": [-123.14155552538487, 49.2645041564358]}</t>
  </si>
  <si>
    <t>B81608</t>
  </si>
  <si>
    <t>54060</t>
  </si>
  <si>
    <t>B81616</t>
  </si>
  <si>
    <t>52548</t>
  </si>
  <si>
    <t>{"type": "Point", "coordinates": [-123.14220596437691, 49.26451514143854]}</t>
  </si>
  <si>
    <t>B81620</t>
  </si>
  <si>
    <t>64254</t>
  </si>
  <si>
    <t>{"type": "Point", "coordinates": [-123.1092387412978, 49.28299188216562]}</t>
  </si>
  <si>
    <t>560310</t>
  </si>
  <si>
    <t>63268</t>
  </si>
  <si>
    <t>560307</t>
  </si>
  <si>
    <t>50701</t>
  </si>
  <si>
    <t>{"type": "Point", "coordinates": [-123.15349389387455, 49.234651833028295]}</t>
  </si>
  <si>
    <t>Shaughnessy</t>
  </si>
  <si>
    <t>K12023</t>
  </si>
  <si>
    <t>61471</t>
  </si>
  <si>
    <t>{"type": "Point", "coordinates": [-123.12428806572035, 49.28575232510578]}</t>
  </si>
  <si>
    <t>201113</t>
  </si>
  <si>
    <t>50739</t>
  </si>
  <si>
    <t>{"type": "Point", "coordinates": [-123.16054350567106, 49.23472193114411]}</t>
  </si>
  <si>
    <t>K12311</t>
  </si>
  <si>
    <t>63403</t>
  </si>
  <si>
    <t>500512</t>
  </si>
  <si>
    <t>64217</t>
  </si>
  <si>
    <t>{"type": "Point", "coordinates": [-123.14043631740154, 49.28825465276891]}</t>
  </si>
  <si>
    <t>721113</t>
  </si>
  <si>
    <t>52702</t>
  </si>
  <si>
    <t>{"type": "Point", "coordinates": [-123.15579099990163, 49.23736575585322]}</t>
  </si>
  <si>
    <t>H82101</t>
  </si>
  <si>
    <t>52766</t>
  </si>
  <si>
    <t>{"type": "Point", "coordinates": [-123.15311797188144, 49.26242872676962]}</t>
  </si>
  <si>
    <t>772609</t>
  </si>
  <si>
    <t>50530</t>
  </si>
  <si>
    <t>{"type": "Point", "coordinates": [-123.15315162578275, 49.26151635188586]}</t>
  </si>
  <si>
    <t>772709</t>
  </si>
  <si>
    <t>50179</t>
  </si>
  <si>
    <t>A20246</t>
  </si>
  <si>
    <t>64590</t>
  </si>
  <si>
    <t>030109</t>
  </si>
  <si>
    <t>62815</t>
  </si>
  <si>
    <t>{"type": "Point", "coordinates": [-123.1116543484278, 49.2830126099475]}</t>
  </si>
  <si>
    <t>580419</t>
  </si>
  <si>
    <t>50941</t>
  </si>
  <si>
    <t>{"type": "Point", "coordinates": [-123.10882727661016, 49.26300889502326]}</t>
  </si>
  <si>
    <t>300142</t>
  </si>
  <si>
    <t>54409</t>
  </si>
  <si>
    <t>{"type": "Point", "coordinates": [-123.10899775799463, 49.26301293508302]}</t>
  </si>
  <si>
    <t>300148</t>
  </si>
  <si>
    <t>54381</t>
  </si>
  <si>
    <t>300150</t>
  </si>
  <si>
    <t>52930</t>
  </si>
  <si>
    <t>{"type": "Point", "coordinates": [-123.11135195689718, 49.26306494030287]}</t>
  </si>
  <si>
    <t>300306</t>
  </si>
  <si>
    <t>54298</t>
  </si>
  <si>
    <t>{"type": "Point", "coordinates": [-123.1115311227095, 49.26306787983466]}</t>
  </si>
  <si>
    <t>300308</t>
  </si>
  <si>
    <t>54305</t>
  </si>
  <si>
    <t>300316</t>
  </si>
  <si>
    <t>61088</t>
  </si>
  <si>
    <t>{"type": "Point", "coordinates": [-123.09975356048515, 49.282092765540135]}</t>
  </si>
  <si>
    <t>510301</t>
  </si>
  <si>
    <t>61698</t>
  </si>
  <si>
    <t>{"type": "Point", "coordinates": [-123.09977310036942, 49.28164368244165]}</t>
  </si>
  <si>
    <t>510317</t>
  </si>
  <si>
    <t>60256</t>
  </si>
  <si>
    <t>{"type": "Point", "coordinates": [-123.09982326589238, 49.28058440289662]}</t>
  </si>
  <si>
    <t>510417</t>
  </si>
  <si>
    <t>60427</t>
  </si>
  <si>
    <t>510419</t>
  </si>
  <si>
    <t>60769</t>
  </si>
  <si>
    <t>{"type": "Point", "coordinates": [-123.11473653762229, 49.28785416551222]}</t>
  </si>
  <si>
    <t>020928</t>
  </si>
  <si>
    <t>54140</t>
  </si>
  <si>
    <t>{"type": "Point", "coordinates": [-123.14225466603861, 49.264626352188806]}</t>
  </si>
  <si>
    <t>B81617</t>
  </si>
  <si>
    <t>52525</t>
  </si>
  <si>
    <t>{"type": "Point", "coordinates": [-123.14243046951627, 49.264628474358986]}</t>
  </si>
  <si>
    <t>B81623</t>
  </si>
  <si>
    <t>64210</t>
  </si>
  <si>
    <t>201006</t>
  </si>
  <si>
    <t>62855</t>
  </si>
  <si>
    <t>201103</t>
  </si>
  <si>
    <t>61826</t>
  </si>
  <si>
    <t>{"type": "Point", "coordinates": [-123.1223337387306, 49.28873791052602]}</t>
  </si>
  <si>
    <t>061153</t>
  </si>
  <si>
    <t>52267</t>
  </si>
  <si>
    <t>{"type": "Point", "coordinates": [-123.1436951590574, 49.26790152238332]}</t>
  </si>
  <si>
    <t>B41706</t>
  </si>
  <si>
    <t>50373</t>
  </si>
  <si>
    <t>B41708</t>
  </si>
  <si>
    <t>52532</t>
  </si>
  <si>
    <t>{"type": "Point", "coordinates": [-123.14426054863311, 49.26465660768018]}</t>
  </si>
  <si>
    <t>B81711</t>
  </si>
  <si>
    <t>53532</t>
  </si>
  <si>
    <t>B81719</t>
  </si>
  <si>
    <t>50507</t>
  </si>
  <si>
    <t>{"type": "Point", "coordinates": [-123.14367453278308, 49.264537791579876]}</t>
  </si>
  <si>
    <t>B81704</t>
  </si>
  <si>
    <t>54053</t>
  </si>
  <si>
    <t>{"type": "Point", "coordinates": [-123.14403026739899, 49.26454364532362]}</t>
  </si>
  <si>
    <t>B81712</t>
  </si>
  <si>
    <t>60066</t>
  </si>
  <si>
    <t>{"type": "Point", "coordinates": [-123.11824618883651, 49.28803868043549]}</t>
  </si>
  <si>
    <t>041042</t>
  </si>
  <si>
    <t>64684</t>
  </si>
  <si>
    <t>{"type": "Point", "coordinates": [-123.11809001278016, 49.28799784915999]}</t>
  </si>
  <si>
    <t>041036</t>
  </si>
  <si>
    <t>64570</t>
  </si>
  <si>
    <t>{"type": "Point", "coordinates": [-123.11856345073532, 49.28812023836826]}</t>
  </si>
  <si>
    <t>041048</t>
  </si>
  <si>
    <t>61062</t>
  </si>
  <si>
    <t>{"type": "Point", "coordinates": [-123.10510727684023, 49.2826946095062]}</t>
  </si>
  <si>
    <t>040011</t>
  </si>
  <si>
    <t>65258</t>
  </si>
  <si>
    <t>{"type": "Point", "coordinates": [-123.12039186145428, 49.28880044247972]}</t>
  </si>
  <si>
    <t>041121</t>
  </si>
  <si>
    <t>65917</t>
  </si>
  <si>
    <t>041119</t>
  </si>
  <si>
    <t>61396</t>
  </si>
  <si>
    <t>{"type": "Point", "coordinates": [-123.09464386160936, 49.282128690691756]}</t>
  </si>
  <si>
    <t>050410</t>
  </si>
  <si>
    <t>60927</t>
  </si>
  <si>
    <t>050412</t>
  </si>
  <si>
    <t>62463</t>
  </si>
  <si>
    <t>{"type": "Point", "coordinates": [-123.09445846656129, 49.28212506441801]}</t>
  </si>
  <si>
    <t>050416</t>
  </si>
  <si>
    <t>63791</t>
  </si>
  <si>
    <t>{"type": "Point", "coordinates": [-123.09428209303587, 49.2821223030184]}</t>
  </si>
  <si>
    <t>050420</t>
  </si>
  <si>
    <t>63104</t>
  </si>
  <si>
    <t>{"type": "Point", "coordinates": [-123.1046765039297, 49.281453153382486]}</t>
  </si>
  <si>
    <t>060002</t>
  </si>
  <si>
    <t>62108</t>
  </si>
  <si>
    <t>{"type": "Point", "coordinates": [-123.10741692135251, 49.28170105514455]}</t>
  </si>
  <si>
    <t>540405</t>
  </si>
  <si>
    <t>64133</t>
  </si>
  <si>
    <t>721115</t>
  </si>
  <si>
    <t>52664</t>
  </si>
  <si>
    <t>935318</t>
  </si>
  <si>
    <t>52646</t>
  </si>
  <si>
    <t>{"type": "Point", "coordinates": [-123.15537156199126, 49.237511674963486]}</t>
  </si>
  <si>
    <t>935322</t>
  </si>
  <si>
    <t>63493</t>
  </si>
  <si>
    <t>{"type": "Point", "coordinates": [-123.10222528826104, 49.27881449799345]}</t>
  </si>
  <si>
    <t>740609</t>
  </si>
  <si>
    <t>64396</t>
  </si>
  <si>
    <t>{"type": "Point", "coordinates": [-123.10222493982978, 49.27859269509917]}</t>
  </si>
  <si>
    <t>740701</t>
  </si>
  <si>
    <t>61441</t>
  </si>
  <si>
    <t>740703</t>
  </si>
  <si>
    <t>63660</t>
  </si>
  <si>
    <t>{"type": "Point", "coordinates": [-123.10568622788574, 49.280331731826124]}</t>
  </si>
  <si>
    <t>440512</t>
  </si>
  <si>
    <t>63744</t>
  </si>
  <si>
    <t>{"type": "Point", "coordinates": [-123.10573212533242, 49.28022351380469]}</t>
  </si>
  <si>
    <t>440518</t>
  </si>
  <si>
    <t>62260</t>
  </si>
  <si>
    <t>{"type": "Point", "coordinates": [-123.09691194375726, 49.27818674212888]}</t>
  </si>
  <si>
    <t>500706</t>
  </si>
  <si>
    <t>52655</t>
  </si>
  <si>
    <t>{"type": "Point", "coordinates": [-123.11756709442884, 49.25973705916166]}</t>
  </si>
  <si>
    <t>802812</t>
  </si>
  <si>
    <t>50708</t>
  </si>
  <si>
    <t>{"type": "Point", "coordinates": [-123.15606787278396, 49.26809971134508]}</t>
  </si>
  <si>
    <t>B42216</t>
  </si>
  <si>
    <t>52770</t>
  </si>
  <si>
    <t>B42218</t>
  </si>
  <si>
    <t>50521</t>
  </si>
  <si>
    <t>{"type": "Point", "coordinates": [-123.15641109953575, 49.26810596664421]}</t>
  </si>
  <si>
    <t>B42226</t>
  </si>
  <si>
    <t>52759</t>
  </si>
  <si>
    <t>{"type": "Point", "coordinates": [-123.15675995728414, 49.26811067510473]}</t>
  </si>
  <si>
    <t>B42232</t>
  </si>
  <si>
    <t>54541</t>
  </si>
  <si>
    <t>B42234</t>
  </si>
  <si>
    <t>65200</t>
  </si>
  <si>
    <t>{"type": "Point", "coordinates": [-123.11627021532524, 49.2761641817606]}</t>
  </si>
  <si>
    <t>550919</t>
  </si>
  <si>
    <t>60321</t>
  </si>
  <si>
    <t>{"type": "Point", "coordinates": [-123.12643395396141, 49.286434097907396]}</t>
  </si>
  <si>
    <t>660721</t>
  </si>
  <si>
    <t>62899</t>
  </si>
  <si>
    <t>{"type": "Point", "coordinates": [-123.09923499251497, 49.28234152389373]}</t>
  </si>
  <si>
    <t>050201</t>
  </si>
  <si>
    <t>63340</t>
  </si>
  <si>
    <t>090034</t>
  </si>
  <si>
    <t>64925</t>
  </si>
  <si>
    <t>{"type": "Point", "coordinates": [-123.12786031191851, 49.28754991752406]}</t>
  </si>
  <si>
    <t>670717</t>
  </si>
  <si>
    <t>62636</t>
  </si>
  <si>
    <t>{"type": "Point", "coordinates": [-123.1201987606756, 49.27419885998416]}</t>
  </si>
  <si>
    <t>321122</t>
  </si>
  <si>
    <t>51752</t>
  </si>
  <si>
    <t>{"type": "Point", "coordinates": [-123.10595454785083, 49.26656523745464]}</t>
  </si>
  <si>
    <t>B50023</t>
  </si>
  <si>
    <t>52605</t>
  </si>
  <si>
    <t>{"type": "Point", "coordinates": [-123.15284117297048, 49.23445614315596]}</t>
  </si>
  <si>
    <t>K12010</t>
  </si>
  <si>
    <t>63508</t>
  </si>
  <si>
    <t>{"type": "Point", "coordinates": [-123.12393173113654, 49.28393749078969]}</t>
  </si>
  <si>
    <t>121030</t>
  </si>
  <si>
    <t>63329</t>
  </si>
  <si>
    <t>{"type": "Point", "coordinates": [-123.11475600902942, 49.28351669231503]}</t>
  </si>
  <si>
    <t>600515</t>
  </si>
  <si>
    <t>63727</t>
  </si>
  <si>
    <t>{"type": "Point", "coordinates": [-123.12533211465912, 49.28319449905824]}</t>
  </si>
  <si>
    <t>131030</t>
  </si>
  <si>
    <t>63539</t>
  </si>
  <si>
    <t>{"type": "Point", "coordinates": [-123.12528496690153, 49.283081004075854]}</t>
  </si>
  <si>
    <t>131026</t>
  </si>
  <si>
    <t>64394</t>
  </si>
  <si>
    <t>{"type": "Point", "coordinates": [-123.12511035759864, 49.28273410537242]}</t>
  </si>
  <si>
    <t>131014</t>
  </si>
  <si>
    <t>63566</t>
  </si>
  <si>
    <t>{"type": "Point", "coordinates": [-123.12499619359467, 49.28291431236245]}</t>
  </si>
  <si>
    <t>131019</t>
  </si>
  <si>
    <t>53338</t>
  </si>
  <si>
    <t>{"type": "Point", "coordinates": [-123.14386589195624, 49.26790490800601]}</t>
  </si>
  <si>
    <t>B41712</t>
  </si>
  <si>
    <t>53310</t>
  </si>
  <si>
    <t>B41716</t>
  </si>
  <si>
    <t>51089</t>
  </si>
  <si>
    <t>{"type": "Point", "coordinates": [-123.14439306711783, 49.267912795845135]}</t>
  </si>
  <si>
    <t>B41722</t>
  </si>
  <si>
    <t>53505</t>
  </si>
  <si>
    <t>B41726</t>
  </si>
  <si>
    <t>61371</t>
  </si>
  <si>
    <t>{"type": "Point", "coordinates": [-123.12230953228172, 49.27851261653465]}</t>
  </si>
  <si>
    <t>601001</t>
  </si>
  <si>
    <t>65894</t>
  </si>
  <si>
    <t>601008</t>
  </si>
  <si>
    <t>65416</t>
  </si>
  <si>
    <t>061148</t>
  </si>
  <si>
    <t>61650</t>
  </si>
  <si>
    <t>{"type": "Point", "coordinates": [-123.1333094971035, 49.29018956227505]}</t>
  </si>
  <si>
    <t>121629</t>
  </si>
  <si>
    <t>50982</t>
  </si>
  <si>
    <t>{"type": "Point", "coordinates": [-123.1030502503427, 49.26263367671976]}</t>
  </si>
  <si>
    <t>742503</t>
  </si>
  <si>
    <t>65496</t>
  </si>
  <si>
    <t>{"type": "Point", "coordinates": [-123.12581880204078, 49.27262948574552]}</t>
  </si>
  <si>
    <t>581408</t>
  </si>
  <si>
    <t>65277</t>
  </si>
  <si>
    <t>{"type": "Point", "coordinates": [-123.12023797148136, 49.288757039111935]}</t>
  </si>
  <si>
    <t>041117</t>
  </si>
  <si>
    <t>60788</t>
  </si>
  <si>
    <t>{"type": "Point", "coordinates": [-123.11505534888704, 49.28734581038027]}</t>
  </si>
  <si>
    <t>040905</t>
  </si>
  <si>
    <t>65259</t>
  </si>
  <si>
    <t>041115</t>
  </si>
  <si>
    <t>65257</t>
  </si>
  <si>
    <t>{"type": "Point", "coordinates": [-123.12008127682, 49.28871944933159]}</t>
  </si>
  <si>
    <t>041111</t>
  </si>
  <si>
    <t>56782</t>
  </si>
  <si>
    <t>{"type": "Point", "coordinates": [-123.11266071598081, 49.26643837545195]}</t>
  </si>
  <si>
    <t>792102</t>
  </si>
  <si>
    <t>56769</t>
  </si>
  <si>
    <t>792104</t>
  </si>
  <si>
    <t>64052</t>
  </si>
  <si>
    <t>{"type": "Point", "coordinates": [-123.13641496606628, 49.290918414314135]}</t>
  </si>
  <si>
    <t>720813</t>
  </si>
  <si>
    <t>68856</t>
  </si>
  <si>
    <t>{"type": "Point", "coordinates": [-123.11981844470266, 49.288657961337826]}</t>
  </si>
  <si>
    <t>041197</t>
  </si>
  <si>
    <t>54523</t>
  </si>
  <si>
    <t>{"type": "Point", "coordinates": [-123.10797628593173, 49.262988761589476]}</t>
  </si>
  <si>
    <t>300122</t>
  </si>
  <si>
    <t>52985</t>
  </si>
  <si>
    <t>{"type": "Point", "coordinates": [-123.10110117571995, 49.26350062059804]}</t>
  </si>
  <si>
    <t>512403</t>
  </si>
  <si>
    <t>54685</t>
  </si>
  <si>
    <t>{"type": "Point", "coordinates": [-123.10119005401266, 49.26150702490763]}</t>
  </si>
  <si>
    <t>512619</t>
  </si>
  <si>
    <t>64435</t>
  </si>
  <si>
    <t>{"type": "Point", "coordinates": [-123.11715231441248, 49.2768344846012]}</t>
  </si>
  <si>
    <t>560911</t>
  </si>
  <si>
    <t>64140</t>
  </si>
  <si>
    <t>{"type": "Point", "coordinates": [-123.10596158833184, 49.279678933284956]}</t>
  </si>
  <si>
    <t>440536</t>
  </si>
  <si>
    <t>64115</t>
  </si>
  <si>
    <t>440513</t>
  </si>
  <si>
    <t>65930</t>
  </si>
  <si>
    <t>{"type": "Point", "coordinates": [-123.1061474409431, 49.27965619379729]}</t>
  </si>
  <si>
    <t>440533</t>
  </si>
  <si>
    <t>54671</t>
  </si>
  <si>
    <t>{"type": "Point", "coordinates": [-123.16211718827341, 49.23460525985207]}</t>
  </si>
  <si>
    <t>K12414</t>
  </si>
  <si>
    <t>54642</t>
  </si>
  <si>
    <t>{"type": "Point", "coordinates": [-123.16228599146555, 49.23460773940789]}</t>
  </si>
  <si>
    <t>K12418</t>
  </si>
  <si>
    <t>52469</t>
  </si>
  <si>
    <t>{"type": "Point", "coordinates": [-123.13967637546513, 49.26447289127996]}</t>
  </si>
  <si>
    <t>B81514</t>
  </si>
  <si>
    <t>50171</t>
  </si>
  <si>
    <t>{"type": "Point", "coordinates": [-123.14003637286135, 49.26447974163952]}</t>
  </si>
  <si>
    <t>B81522</t>
  </si>
  <si>
    <t>54115</t>
  </si>
  <si>
    <t>{"type": "Point", "coordinates": [-123.15312982187541, 49.262105243294386]}</t>
  </si>
  <si>
    <t>772621</t>
  </si>
  <si>
    <t>52712</t>
  </si>
  <si>
    <t>{"type": "Point", "coordinates": [-123.15314301383354, 49.26174911439909]}</t>
  </si>
  <si>
    <t>772703</t>
  </si>
  <si>
    <t>65069</t>
  </si>
  <si>
    <t>400034</t>
  </si>
  <si>
    <t>65229</t>
  </si>
  <si>
    <t>{"type": "Point", "coordinates": [-123.10724729735989, 49.27958582536465]}</t>
  </si>
  <si>
    <t>400046</t>
  </si>
  <si>
    <t>63140</t>
  </si>
  <si>
    <t>{"type": "Point", "coordinates": [-123.09882691167137, 49.27939670820959]}</t>
  </si>
  <si>
    <t>410212</t>
  </si>
  <si>
    <t>61458</t>
  </si>
  <si>
    <t>{"type": "Point", "coordinates": [-123.12028037089337, 49.27985458797602]}</t>
  </si>
  <si>
    <t>600839</t>
  </si>
  <si>
    <t>61456</t>
  </si>
  <si>
    <t>{"type": "Point", "coordinates": [-123.12003329791648, 49.280018476236584]}</t>
  </si>
  <si>
    <t>600831</t>
  </si>
  <si>
    <t>61438</t>
  </si>
  <si>
    <t>{"type": "Point", "coordinates": [-123.11970622005778, 49.28023494274746]}</t>
  </si>
  <si>
    <t>600819</t>
  </si>
  <si>
    <t>62905</t>
  </si>
  <si>
    <t>{"type": "Point", "coordinates": [-123.10222365532046, 49.27837032632795]}</t>
  </si>
  <si>
    <t>740711</t>
  </si>
  <si>
    <t>62029</t>
  </si>
  <si>
    <t>{"type": "Point", "coordinates": [-123.09704143210658, 49.2791134520385]}</t>
  </si>
  <si>
    <t>500606</t>
  </si>
  <si>
    <t>63138</t>
  </si>
  <si>
    <t>{"type": "Point", "coordinates": [-123.09711519714563, 49.2781271672934]}</t>
  </si>
  <si>
    <t>500709</t>
  </si>
  <si>
    <t>63425</t>
  </si>
  <si>
    <t>{"type": "Point", "coordinates": [-123.11268143700991, 49.279097711628026]}</t>
  </si>
  <si>
    <t>110111</t>
  </si>
  <si>
    <t>52299</t>
  </si>
  <si>
    <t>B81308</t>
  </si>
  <si>
    <t>51324</t>
  </si>
  <si>
    <t>{"type": "Point", "coordinates": [-123.13447131202969, 49.26438942015446]}</t>
  </si>
  <si>
    <t>B81314</t>
  </si>
  <si>
    <t>66253</t>
  </si>
  <si>
    <t>060811</t>
  </si>
  <si>
    <t>60587</t>
  </si>
  <si>
    <t>{"type": "Point", "coordinates": [-123.12456903083138, 49.28820677754571]}</t>
  </si>
  <si>
    <t>191211</t>
  </si>
  <si>
    <t>65886</t>
  </si>
  <si>
    <t>{"type": "Point", "coordinates": [-123.12261245614775, 49.27813994885825]}</t>
  </si>
  <si>
    <t>601018</t>
  </si>
  <si>
    <t>62444</t>
  </si>
  <si>
    <t>{"type": "Point", "coordinates": [-123.13048984361411, 49.28915423476693]}</t>
  </si>
  <si>
    <t>690715</t>
  </si>
  <si>
    <t>62472</t>
  </si>
  <si>
    <t>{"type": "Point", "coordinates": [-123.13091668217102, 49.28887332763542]}</t>
  </si>
  <si>
    <t>690723</t>
  </si>
  <si>
    <t>63919</t>
  </si>
  <si>
    <t>{"type": "Point", "coordinates": [-123.12517081370727, 49.28859451163037]}</t>
  </si>
  <si>
    <t>191229</t>
  </si>
  <si>
    <t>65234</t>
  </si>
  <si>
    <t>191231</t>
  </si>
  <si>
    <t>62477</t>
  </si>
  <si>
    <t>{"type": "Point", "coordinates": [-123.11916596101862, 49.28768292116225]}</t>
  </si>
  <si>
    <t>061038</t>
  </si>
  <si>
    <t>63799</t>
  </si>
  <si>
    <t>{"type": "Point", "coordinates": [-123.12782437703795, 49.277287152296864]}</t>
  </si>
  <si>
    <t>621220</t>
  </si>
  <si>
    <t>63979</t>
  </si>
  <si>
    <t>{"type": "Point", "coordinates": [-123.12019768049758, 49.28798257908329]}</t>
  </si>
  <si>
    <t>061104</t>
  </si>
  <si>
    <t>65707</t>
  </si>
  <si>
    <t>{"type": "Point", "coordinates": [-123.12529144789579, 49.28867262986008]}</t>
  </si>
  <si>
    <t>191235</t>
  </si>
  <si>
    <t>64030</t>
  </si>
  <si>
    <t>{"type": "Point", "coordinates": [-123.1188404734275, 49.28758815943448]}</t>
  </si>
  <si>
    <t>061028</t>
  </si>
  <si>
    <t>60361</t>
  </si>
  <si>
    <t>{"type": "Point", "coordinates": [-123.11838615436223, 49.27712700981417]}</t>
  </si>
  <si>
    <t>290921</t>
  </si>
  <si>
    <t>60320</t>
  </si>
  <si>
    <t>{"type": "Point", "coordinates": [-123.12642805725892, 49.27838352842341]}</t>
  </si>
  <si>
    <t>621115</t>
  </si>
  <si>
    <t>61413</t>
  </si>
  <si>
    <t>621117</t>
  </si>
  <si>
    <t>52736</t>
  </si>
  <si>
    <t>{"type": "Point", "coordinates": [-123.11987838186711, 49.26117005007607]}</t>
  </si>
  <si>
    <t>812706</t>
  </si>
  <si>
    <t>64212</t>
  </si>
  <si>
    <t>{"type": "Point", "coordinates": [-123.12878137845266, 49.291686113534794]}</t>
  </si>
  <si>
    <t>700502</t>
  </si>
  <si>
    <t>66204</t>
  </si>
  <si>
    <t>{"type": "Point", "coordinates": [-123.11934810730418, 49.288547366743025]}</t>
  </si>
  <si>
    <t>041101</t>
  </si>
  <si>
    <t>61694</t>
  </si>
  <si>
    <t>701115</t>
  </si>
  <si>
    <t>61637</t>
  </si>
  <si>
    <t>{"type": "Point", "coordinates": [-123.1390687206085, 49.28501347541269]}</t>
  </si>
  <si>
    <t>701205</t>
  </si>
  <si>
    <t>65119</t>
  </si>
  <si>
    <t>{"type": "Point", "coordinates": [-123.12602178732728, 49.272784089791955]}</t>
  </si>
  <si>
    <t>581401</t>
  </si>
  <si>
    <t>50755</t>
  </si>
  <si>
    <t>{"type": "Point", "coordinates": [-123.1012180976219, 49.26093190961409]}</t>
  </si>
  <si>
    <t>512703</t>
  </si>
  <si>
    <t>62032</t>
  </si>
  <si>
    <t>{"type": "Point", "coordinates": [-123.09846626820067, 49.273888814397274]}</t>
  </si>
  <si>
    <t>471116</t>
  </si>
  <si>
    <t>60286</t>
  </si>
  <si>
    <t>{"type": "Point", "coordinates": [-123.09847824894196, 49.27362975171658]}</t>
  </si>
  <si>
    <t>471202</t>
  </si>
  <si>
    <t>61262</t>
  </si>
  <si>
    <t>{"type": "Point", "coordinates": [-123.09848868352232, 49.27338822196689]}</t>
  </si>
  <si>
    <t>471210</t>
  </si>
  <si>
    <t>62401</t>
  </si>
  <si>
    <t>471212</t>
  </si>
  <si>
    <t>63026</t>
  </si>
  <si>
    <t>471226</t>
  </si>
  <si>
    <t>63010</t>
  </si>
  <si>
    <t>{"type": "Point", "coordinates": [-123.0977311194666, 49.2837263894998]}</t>
  </si>
  <si>
    <t>500108</t>
  </si>
  <si>
    <t>62735</t>
  </si>
  <si>
    <t>{"type": "Point", "coordinates": [-123.09968128385843, 49.283760128664]}</t>
  </si>
  <si>
    <t>510105</t>
  </si>
  <si>
    <t>62755</t>
  </si>
  <si>
    <t>{"type": "Point", "coordinates": [-123.09973985288951, 49.282434099345934]}</t>
  </si>
  <si>
    <t>510221</t>
  </si>
  <si>
    <t>63926</t>
  </si>
  <si>
    <t>{"type": "Point", "coordinates": [-123.09948850620285, 49.28179877080662]}</t>
  </si>
  <si>
    <t>510310</t>
  </si>
  <si>
    <t>61997</t>
  </si>
  <si>
    <t>{"type": "Point", "coordinates": [-123.09953814026144, 49.28069776323787]}</t>
  </si>
  <si>
    <t>510414</t>
  </si>
  <si>
    <t>65689</t>
  </si>
  <si>
    <t>021012</t>
  </si>
  <si>
    <t>65831</t>
  </si>
  <si>
    <t>021014</t>
  </si>
  <si>
    <t>65812</t>
  </si>
  <si>
    <t>{"type": "Point", "coordinates": [-123.11675693044852, 49.288402223294376]}</t>
  </si>
  <si>
    <t>021018</t>
  </si>
  <si>
    <t>65570</t>
  </si>
  <si>
    <t>021020</t>
  </si>
  <si>
    <t>64171</t>
  </si>
  <si>
    <t>080015</t>
  </si>
  <si>
    <t>63835</t>
  </si>
  <si>
    <t>{"type": "Point", "coordinates": [-123.09942749310882, 49.283396222654474]}</t>
  </si>
  <si>
    <t>510120</t>
  </si>
  <si>
    <t>52904</t>
  </si>
  <si>
    <t>{"type": "Point", "coordinates": [-123.10497921827962, 49.26276477239769]}</t>
  </si>
  <si>
    <t>752503</t>
  </si>
  <si>
    <t>52805</t>
  </si>
  <si>
    <t>{"type": "Point", "coordinates": [-123.10498270461058, 49.26265239210476]}</t>
  </si>
  <si>
    <t>752507</t>
  </si>
  <si>
    <t>56273</t>
  </si>
  <si>
    <t>752509</t>
  </si>
  <si>
    <t>56062</t>
  </si>
  <si>
    <t>{"type": "Point", "coordinates": [-123.15519794243208, 49.264270931913444]}</t>
  </si>
  <si>
    <t>952414</t>
  </si>
  <si>
    <t>64059</t>
  </si>
  <si>
    <t>440534</t>
  </si>
  <si>
    <t>62115</t>
  </si>
  <si>
    <t>{"type": "Point", "coordinates": [-123.09912339054529, 49.28043709765833]}</t>
  </si>
  <si>
    <t>090203</t>
  </si>
  <si>
    <t>62087</t>
  </si>
  <si>
    <t>{"type": "Point", "coordinates": [-123.09769698944301, 49.280412325392646]}</t>
  </si>
  <si>
    <t>090227</t>
  </si>
  <si>
    <t>61632</t>
  </si>
  <si>
    <t>{"type": "Point", "coordinates": [-123.10014064907266, 49.28314113331943]}</t>
  </si>
  <si>
    <t>030134</t>
  </si>
  <si>
    <t>63106</t>
  </si>
  <si>
    <t>030204</t>
  </si>
  <si>
    <t>54274</t>
  </si>
  <si>
    <t>{"type": "Point", "coordinates": [-123.14439947948505, 49.2688383040058]}</t>
  </si>
  <si>
    <t>B31720</t>
  </si>
  <si>
    <t>50488</t>
  </si>
  <si>
    <t>{"type": "Point", "coordinates": [-123.144923091231, 49.26884637378587]}</t>
  </si>
  <si>
    <t>B31730</t>
  </si>
  <si>
    <t>56979</t>
  </si>
  <si>
    <t>{"type": "Point", "coordinates": [-123.12294052850498, 49.26244075191893]}</t>
  </si>
  <si>
    <t>D00823</t>
  </si>
  <si>
    <t>54486</t>
  </si>
  <si>
    <t>{"type": "Point", "coordinates": [-123.14658157241104, 49.268118863764]}</t>
  </si>
  <si>
    <t>B41815</t>
  </si>
  <si>
    <t>52178</t>
  </si>
  <si>
    <t>{"type": "Point", "coordinates": [-123.14407821951234, 49.26807816086433]}</t>
  </si>
  <si>
    <t>B41715</t>
  </si>
  <si>
    <t>51911</t>
  </si>
  <si>
    <t>B80704</t>
  </si>
  <si>
    <t>51939</t>
  </si>
  <si>
    <t>{"type": "Point", "coordinates": [-123.12065052500581, 49.26416141238089]}</t>
  </si>
  <si>
    <t>B80716</t>
  </si>
  <si>
    <t>61909</t>
  </si>
  <si>
    <t>{"type": "Point", "coordinates": [-123.12339431523738, 49.283590231490976]}</t>
  </si>
  <si>
    <t>121012</t>
  </si>
  <si>
    <t>54337</t>
  </si>
  <si>
    <t>{"type": "Point", "coordinates": [-123.10953524311343, 49.26274958682721]}</t>
  </si>
  <si>
    <t>522507</t>
  </si>
  <si>
    <t>65327</t>
  </si>
  <si>
    <t>{"type": "Point", "coordinates": [-123.12601551841264, 49.272665279129406]}</t>
  </si>
  <si>
    <t>581405</t>
  </si>
  <si>
    <t>65845</t>
  </si>
  <si>
    <t>581407</t>
  </si>
  <si>
    <t>62949</t>
  </si>
  <si>
    <t>{"type": "Point", "coordinates": [-123.12646887685476, 49.27194137236661]}</t>
  </si>
  <si>
    <t>581431</t>
  </si>
  <si>
    <t>62816</t>
  </si>
  <si>
    <t>{"type": "Point", "coordinates": [-123.12659797591496, 49.27185602851388]}</t>
  </si>
  <si>
    <t>581435</t>
  </si>
  <si>
    <t>62872</t>
  </si>
  <si>
    <t>{"type": "Point", "coordinates": [-123.12672784304014, 49.271770170947065]}</t>
  </si>
  <si>
    <t>581441</t>
  </si>
  <si>
    <t>64162</t>
  </si>
  <si>
    <t>720823</t>
  </si>
  <si>
    <t>50723</t>
  </si>
  <si>
    <t>{"type": "Point", "coordinates": [-123.10122289687489, 49.26081896155226]}</t>
  </si>
  <si>
    <t>512705</t>
  </si>
  <si>
    <t>52662</t>
  </si>
  <si>
    <t>{"type": "Point", "coordinates": [-123.1012277740252, 49.26069707218071]}</t>
  </si>
  <si>
    <t>512711</t>
  </si>
  <si>
    <t>63708</t>
  </si>
  <si>
    <t>{"type": "Point", "coordinates": [-123.1276081369498, 49.290915746968764]}</t>
  </si>
  <si>
    <t>690502</t>
  </si>
  <si>
    <t>63736</t>
  </si>
  <si>
    <t>{"type": "Point", "coordinates": [-123.12772646111569, 49.2908359460744]}</t>
  </si>
  <si>
    <t>690506</t>
  </si>
  <si>
    <t>62104</t>
  </si>
  <si>
    <t>{"type": "Point", "coordinates": [-123.1278479052375, 49.29075560189606]}</t>
  </si>
  <si>
    <t>690508</t>
  </si>
  <si>
    <t>65629</t>
  </si>
  <si>
    <t>{"type": "Point", "coordinates": [-123.13032846635656, 49.2877296991674]}</t>
  </si>
  <si>
    <t>680807</t>
  </si>
  <si>
    <t>64342</t>
  </si>
  <si>
    <t>{"type": "Point", "coordinates": [-123.12333457778061, 49.285500618363365]}</t>
  </si>
  <si>
    <t>650702</t>
  </si>
  <si>
    <t>50397</t>
  </si>
  <si>
    <t>{"type": "Point", "coordinates": [-123.11526343977599, 49.25536881180832]}</t>
  </si>
  <si>
    <t>563315</t>
  </si>
  <si>
    <t>52070</t>
  </si>
  <si>
    <t>{"type": "Point", "coordinates": [-123.11525931660407, 49.2562952244847]}</t>
  </si>
  <si>
    <t>563215</t>
  </si>
  <si>
    <t>52929</t>
  </si>
  <si>
    <t>512418</t>
  </si>
  <si>
    <t>52151</t>
  </si>
  <si>
    <t>{"type": "Point", "coordinates": [-123.14691569820604, 49.268125086853104]}</t>
  </si>
  <si>
    <t>B41823</t>
  </si>
  <si>
    <t>50604</t>
  </si>
  <si>
    <t>{"type": "Point", "coordinates": [-123.1470790177366, 49.26812667811388]}</t>
  </si>
  <si>
    <t>B41827</t>
  </si>
  <si>
    <t>50545</t>
  </si>
  <si>
    <t>{"type": "Point", "coordinates": [-123.14724499388946, 49.26812949810086]}</t>
  </si>
  <si>
    <t>B41829</t>
  </si>
  <si>
    <t>54890</t>
  </si>
  <si>
    <t>{"type": "Point", "coordinates": [-123.10142492768712, 49.2480466512138]}</t>
  </si>
  <si>
    <t>E60137</t>
  </si>
  <si>
    <t>51777</t>
  </si>
  <si>
    <t>{"type": "Point", "coordinates": [-123.11572146132247, 49.258691465856685]}</t>
  </si>
  <si>
    <t>D40510</t>
  </si>
  <si>
    <t>50297</t>
  </si>
  <si>
    <t>{"type": "Point", "coordinates": [-123.11590022678199, 49.258694417003056]}</t>
  </si>
  <si>
    <t>D40512</t>
  </si>
  <si>
    <t>63898</t>
  </si>
  <si>
    <t>{"type": "Point", "coordinates": [-123.09785108414908, 49.28338984146641]}</t>
  </si>
  <si>
    <t>500119</t>
  </si>
  <si>
    <t>63006</t>
  </si>
  <si>
    <t>{"type": "Point", "coordinates": [-123.09757165836277, 49.28258352535456]}</t>
  </si>
  <si>
    <t>500210</t>
  </si>
  <si>
    <t>62955</t>
  </si>
  <si>
    <t>{"type": "Point", "coordinates": [-123.0977881833729, 49.28292699401113]}</t>
  </si>
  <si>
    <t>500201</t>
  </si>
  <si>
    <t>52030</t>
  </si>
  <si>
    <t>{"type": "Point", "coordinates": [-123.11280640270154, 49.26734239494417]}</t>
  </si>
  <si>
    <t>792003</t>
  </si>
  <si>
    <t>62877</t>
  </si>
  <si>
    <t>{"type": "Point", "coordinates": [-123.09775302609594, 49.282684261959176]}</t>
  </si>
  <si>
    <t>500209</t>
  </si>
  <si>
    <t>60404</t>
  </si>
  <si>
    <t>{"type": "Point", "coordinates": [-123.09772276815653, 49.28245749218074]}</t>
  </si>
  <si>
    <t>500217</t>
  </si>
  <si>
    <t>52717</t>
  </si>
  <si>
    <t>{"type": "Point", "coordinates": [-123.15546196100965, 49.23394659998112]}</t>
  </si>
  <si>
    <t>935718</t>
  </si>
  <si>
    <t>54591</t>
  </si>
  <si>
    <t>{"type": "Point", "coordinates": [-123.1554748967429, 49.23382278987217]}</t>
  </si>
  <si>
    <t>935720</t>
  </si>
  <si>
    <t>64176</t>
  </si>
  <si>
    <t>{"type": "Point", "coordinates": [-123.1253605928241, 49.283623708965116]}</t>
  </si>
  <si>
    <t>211043</t>
  </si>
  <si>
    <t>61718</t>
  </si>
  <si>
    <t>{"type": "Point", "coordinates": [-123.12523808792479, 49.28354049250533]}</t>
  </si>
  <si>
    <t>211039</t>
  </si>
  <si>
    <t>62655</t>
  </si>
  <si>
    <t>{"type": "Point", "coordinates": [-123.12034714036935, 49.28863627328852]}</t>
  </si>
  <si>
    <t>041118</t>
  </si>
  <si>
    <t>60152</t>
  </si>
  <si>
    <t>{"type": "Point", "coordinates": [-123.12079942502531, 49.288769397593185]}</t>
  </si>
  <si>
    <t>041132</t>
  </si>
  <si>
    <t>64699</t>
  </si>
  <si>
    <t>{"type": "Point", "coordinates": [-123.10141964998843, 49.28238291187279]}</t>
  </si>
  <si>
    <t>050111</t>
  </si>
  <si>
    <t>50698</t>
  </si>
  <si>
    <t>{"type": "Point", "coordinates": [-123.16041301344258, 49.23457942070015]}</t>
  </si>
  <si>
    <t>K12306</t>
  </si>
  <si>
    <t>63287</t>
  </si>
  <si>
    <t>{"type": "Point", "coordinates": [-123.13113777629995, 49.27765588505061]}</t>
  </si>
  <si>
    <t>641312</t>
  </si>
  <si>
    <t>62205</t>
  </si>
  <si>
    <t>{"type": "Point", "coordinates": [-123.13151559403669, 49.277405605374874]}</t>
  </si>
  <si>
    <t>641326</t>
  </si>
  <si>
    <t>62542</t>
  </si>
  <si>
    <t>{"type": "Point", "coordinates": [-123.13163692993437, 49.27732511321562]}</t>
  </si>
  <si>
    <t>641328</t>
  </si>
  <si>
    <t>60529</t>
  </si>
  <si>
    <t>641330</t>
  </si>
  <si>
    <t>64758</t>
  </si>
  <si>
    <t>520206</t>
  </si>
  <si>
    <t>63100</t>
  </si>
  <si>
    <t>{"type": "Point", "coordinates": [-123.10577449247363, 49.28053478020973]}</t>
  </si>
  <si>
    <t>440507</t>
  </si>
  <si>
    <t>65530</t>
  </si>
  <si>
    <t>{"type": "Point", "coordinates": [-123.13128371388612, 49.26321161958445]}</t>
  </si>
  <si>
    <t>862504</t>
  </si>
  <si>
    <t>61205</t>
  </si>
  <si>
    <t>{"type": "Point", "coordinates": [-123.12402902325424, 49.285212947052266]}</t>
  </si>
  <si>
    <t>650713</t>
  </si>
  <si>
    <t>64082</t>
  </si>
  <si>
    <t>{"type": "Point", "coordinates": [-123.13270233742035, 49.289622864025596]}</t>
  </si>
  <si>
    <t>121608</t>
  </si>
  <si>
    <t>61661</t>
  </si>
  <si>
    <t>{"type": "Point", "coordinates": [-123.13148088326102, 49.28011211568512]}</t>
  </si>
  <si>
    <t>651210</t>
  </si>
  <si>
    <t>63237</t>
  </si>
  <si>
    <t>{"type": "Point", "coordinates": [-123.10615691006309, 49.28072408387679]}</t>
  </si>
  <si>
    <t>080030</t>
  </si>
  <si>
    <t>61254</t>
  </si>
  <si>
    <t>{"type": "Point", "coordinates": [-123.1022834207828, 49.28289766405643]}</t>
  </si>
  <si>
    <t>520205</t>
  </si>
  <si>
    <t>64643</t>
  </si>
  <si>
    <t>520309</t>
  </si>
  <si>
    <t>62620</t>
  </si>
  <si>
    <t>{"type": "Point", "coordinates": [-123.11027992654948, 49.28264976012315]}</t>
  </si>
  <si>
    <t>570403</t>
  </si>
  <si>
    <t>64815</t>
  </si>
  <si>
    <t>{"type": "Point", "coordinates": [-123.12607012525025, 49.288734830088174]}</t>
  </si>
  <si>
    <t>670603</t>
  </si>
  <si>
    <t>53733</t>
  </si>
  <si>
    <t>{"type": "Point", "coordinates": [-123.15239477916516, 49.23360851635896]}</t>
  </si>
  <si>
    <t>K22003</t>
  </si>
  <si>
    <t>54676</t>
  </si>
  <si>
    <t>{"type": "Point", "coordinates": [-123.15256509115558, 49.23361154784319]}</t>
  </si>
  <si>
    <t>K22005</t>
  </si>
  <si>
    <t>51526</t>
  </si>
  <si>
    <t>{"type": "Point", "coordinates": [-123.11263944044337, 49.266922472961205]}</t>
  </si>
  <si>
    <t>792018</t>
  </si>
  <si>
    <t>64329</t>
  </si>
  <si>
    <t>{"type": "Point", "coordinates": [-123.12390997266645, 49.285120595398546]}</t>
  </si>
  <si>
    <t>650712</t>
  </si>
  <si>
    <t>54580</t>
  </si>
  <si>
    <t>{"type": "Point", "coordinates": [-123.15343999002408, 49.23362246971669]}</t>
  </si>
  <si>
    <t>K22027</t>
  </si>
  <si>
    <t>53572</t>
  </si>
  <si>
    <t>{"type": "Point", "coordinates": [-123.15360839253329, 49.23362542124174]}</t>
  </si>
  <si>
    <t>K22029</t>
  </si>
  <si>
    <t>53649</t>
  </si>
  <si>
    <t>{"type": "Point", "coordinates": [-123.15377928065297, 49.233628153326435]}</t>
  </si>
  <si>
    <t>K22035</t>
  </si>
  <si>
    <t>54620</t>
  </si>
  <si>
    <t>{"type": "Point", "coordinates": [-123.1539521327392, 49.233630774597984]}</t>
  </si>
  <si>
    <t>K22039</t>
  </si>
  <si>
    <t>52558</t>
  </si>
  <si>
    <t>K22047</t>
  </si>
  <si>
    <t>53739</t>
  </si>
  <si>
    <t>{"type": "Point", "coordinates": [-123.15447283055694, 49.2336381842345]}</t>
  </si>
  <si>
    <t>K22049</t>
  </si>
  <si>
    <t>61469</t>
  </si>
  <si>
    <t>500219</t>
  </si>
  <si>
    <t>54214</t>
  </si>
  <si>
    <t>5M2503</t>
  </si>
  <si>
    <t>51598</t>
  </si>
  <si>
    <t>{"type": "Point", "coordinates": [-123.17389678876523, 49.264413654786935]}</t>
  </si>
  <si>
    <t>8M2418</t>
  </si>
  <si>
    <t>54686</t>
  </si>
  <si>
    <t>{"type": "Point", "coordinates": [-123.10084172282507, 49.261849911979]}</t>
  </si>
  <si>
    <t>512602</t>
  </si>
  <si>
    <t>52704</t>
  </si>
  <si>
    <t>{"type": "Point", "coordinates": [-123.10084515869626, 49.261741912505826]}</t>
  </si>
  <si>
    <t>512606</t>
  </si>
  <si>
    <t>54632</t>
  </si>
  <si>
    <t>512610</t>
  </si>
  <si>
    <t>50568</t>
  </si>
  <si>
    <t>512612</t>
  </si>
  <si>
    <t>52958</t>
  </si>
  <si>
    <t>{"type": "Point", "coordinates": [-123.11089078489134, 49.26278724303334]}</t>
  </si>
  <si>
    <t>782508</t>
  </si>
  <si>
    <t>65376</t>
  </si>
  <si>
    <t>{"type": "Point", "coordinates": [-123.13584862778329, 49.27789655990677]}</t>
  </si>
  <si>
    <t>351110</t>
  </si>
  <si>
    <t>60830</t>
  </si>
  <si>
    <t>{"type": "Point", "coordinates": [-123.11502146626401, 49.28575579481097]}</t>
  </si>
  <si>
    <t>620402</t>
  </si>
  <si>
    <t>65407</t>
  </si>
  <si>
    <t>{"type": "Point", "coordinates": [-123.13603978605748, 49.27808571963233]}</t>
  </si>
  <si>
    <t>351118</t>
  </si>
  <si>
    <t>65679</t>
  </si>
  <si>
    <t>{"type": "Point", "coordinates": [-123.13613314949063, 49.27817931251447]}</t>
  </si>
  <si>
    <t>351122</t>
  </si>
  <si>
    <t>65335</t>
  </si>
  <si>
    <t>351124</t>
  </si>
  <si>
    <t>54135</t>
  </si>
  <si>
    <t>{"type": "Point", "coordinates": [-123.11212768438253, 49.26326049249289]}</t>
  </si>
  <si>
    <t>300321</t>
  </si>
  <si>
    <t>52843</t>
  </si>
  <si>
    <t>{"type": "Point", "coordinates": [-123.11229537437394, 49.26326347795677]}</t>
  </si>
  <si>
    <t>300325</t>
  </si>
  <si>
    <t>51398</t>
  </si>
  <si>
    <t>{"type": "Point", "coordinates": [-123.11258826424202, 49.2630796007482]}</t>
  </si>
  <si>
    <t>300330</t>
  </si>
  <si>
    <t>66151</t>
  </si>
  <si>
    <t>{"type": "Point", "coordinates": [-123.1312002778178, 49.27425071272024]}</t>
  </si>
  <si>
    <t>350704</t>
  </si>
  <si>
    <t>60565</t>
  </si>
  <si>
    <t>{"type": "Point", "coordinates": [-123.11831557243973, 49.28030060062336]}</t>
  </si>
  <si>
    <t>120508</t>
  </si>
  <si>
    <t>53541</t>
  </si>
  <si>
    <t>935522</t>
  </si>
  <si>
    <t>60048</t>
  </si>
  <si>
    <t>{"type": "Point", "coordinates": [-123.12145016425518, 49.28295204157794]}</t>
  </si>
  <si>
    <t>630733</t>
  </si>
  <si>
    <t>53640</t>
  </si>
  <si>
    <t>{"type": "Point", "coordinates": [-123.15541796450137, 49.235361189835125]}</t>
  </si>
  <si>
    <t>935602</t>
  </si>
  <si>
    <t>50644</t>
  </si>
  <si>
    <t>{"type": "Point", "coordinates": [-123.15541302746689, 49.23524120879931]}</t>
  </si>
  <si>
    <t>935606</t>
  </si>
  <si>
    <t>54729</t>
  </si>
  <si>
    <t>935608</t>
  </si>
  <si>
    <t>63487</t>
  </si>
  <si>
    <t>{"type": "Point", "coordinates": [-123.10311579816111, 49.280389221659625]}</t>
  </si>
  <si>
    <t>090022</t>
  </si>
  <si>
    <t>62778</t>
  </si>
  <si>
    <t>{"type": "Point", "coordinates": [-123.1234654174015, 49.283810528342876]}</t>
  </si>
  <si>
    <t>121013</t>
  </si>
  <si>
    <t>62485</t>
  </si>
  <si>
    <t>{"type": "Point", "coordinates": [-123.10277135002319, 49.28038209850738]}</t>
  </si>
  <si>
    <t>090030</t>
  </si>
  <si>
    <t>61838</t>
  </si>
  <si>
    <t>{"type": "Point", "coordinates": [-123.12470300389047, 49.28870000001848]}</t>
  </si>
  <si>
    <t>081226</t>
  </si>
  <si>
    <t>64241</t>
  </si>
  <si>
    <t>700506</t>
  </si>
  <si>
    <t>62935</t>
  </si>
  <si>
    <t>{"type": "Point", "coordinates": [-123.12958770200666, 49.29131023974633]}</t>
  </si>
  <si>
    <t>700521</t>
  </si>
  <si>
    <t>61866</t>
  </si>
  <si>
    <t>{"type": "Point", "coordinates": [-123.12601784151319, 49.28908548275885]}</t>
  </si>
  <si>
    <t>081304</t>
  </si>
  <si>
    <t>53813</t>
  </si>
  <si>
    <t>D04508</t>
  </si>
  <si>
    <t>64571</t>
  </si>
  <si>
    <t>{"type": "Point", "coordinates": [-123.11772544846234, 49.28814763088858]}</t>
  </si>
  <si>
    <t>041037</t>
  </si>
  <si>
    <t>62178</t>
  </si>
  <si>
    <t>{"type": "Point", "coordinates": [-123.11803402899179, 49.2882274990306]}</t>
  </si>
  <si>
    <t>041043</t>
  </si>
  <si>
    <t>64817</t>
  </si>
  <si>
    <t>{"type": "Point", "coordinates": [-123.12526858989955, 49.28638639739865]}</t>
  </si>
  <si>
    <t>201145</t>
  </si>
  <si>
    <t>65531</t>
  </si>
  <si>
    <t>{"type": "Point", "coordinates": [-123.12542154589472, 49.28648561013465]}</t>
  </si>
  <si>
    <t>201149</t>
  </si>
  <si>
    <t>62739</t>
  </si>
  <si>
    <t>{"type": "Point", "coordinates": [-123.11851597295586, 49.28835219149845]}</t>
  </si>
  <si>
    <t>041055</t>
  </si>
  <si>
    <t>63342</t>
  </si>
  <si>
    <t>{"type": "Point", "coordinates": [-123.1179382124661, 49.28795808363237]}</t>
  </si>
  <si>
    <t>041032</t>
  </si>
  <si>
    <t>60067</t>
  </si>
  <si>
    <t>041038</t>
  </si>
  <si>
    <t>64356</t>
  </si>
  <si>
    <t>{"type": "Point", "coordinates": [-123.11840405829481, 49.28808022937801]}</t>
  </si>
  <si>
    <t>041044</t>
  </si>
  <si>
    <t>60611</t>
  </si>
  <si>
    <t>041050</t>
  </si>
  <si>
    <t>64845</t>
  </si>
  <si>
    <t>{"type": "Point", "coordinates": [-123.1243307397507, 49.28557945495283]}</t>
  </si>
  <si>
    <t>201116</t>
  </si>
  <si>
    <t>64426</t>
  </si>
  <si>
    <t>{"type": "Point", "coordinates": [-123.1246128177516, 49.28574137903959]}</t>
  </si>
  <si>
    <t>201122</t>
  </si>
  <si>
    <t>50295</t>
  </si>
  <si>
    <t>{"type": "Point", "coordinates": [-123.12036498195019, 49.26238326779299]}</t>
  </si>
  <si>
    <t>D00705</t>
  </si>
  <si>
    <t>50463</t>
  </si>
  <si>
    <t>D00707</t>
  </si>
  <si>
    <t>50434</t>
  </si>
  <si>
    <t>{"type": "Point", "coordinates": [-123.12106596609561, 49.26239377941934]}</t>
  </si>
  <si>
    <t>D00721</t>
  </si>
  <si>
    <t>50464</t>
  </si>
  <si>
    <t>D00723</t>
  </si>
  <si>
    <t>53599</t>
  </si>
  <si>
    <t>{"type": "Point", "coordinates": [-123.15406172802723, 49.23447667717434]}</t>
  </si>
  <si>
    <t>K12040</t>
  </si>
  <si>
    <t>66607b</t>
  </si>
  <si>
    <t>{"type": "Point", "coordinates": [-123.12325003308877, 49.287175582463426]}</t>
  </si>
  <si>
    <t>191132</t>
  </si>
  <si>
    <t>65228</t>
  </si>
  <si>
    <t>{"type": "Point", "coordinates": [-123.12492717960438, 49.28843763869097]}</t>
  </si>
  <si>
    <t>191221</t>
  </si>
  <si>
    <t>65250</t>
  </si>
  <si>
    <t>191233</t>
  </si>
  <si>
    <t>60641</t>
  </si>
  <si>
    <t>{"type": "Point", "coordinates": [-123.12496402821338, 49.28828312482586]}</t>
  </si>
  <si>
    <t>191220</t>
  </si>
  <si>
    <t>54835</t>
  </si>
  <si>
    <t>{"type": "Point", "coordinates": [-123.10166303110464, 49.24728263890506]}</t>
  </si>
  <si>
    <t>E70125</t>
  </si>
  <si>
    <t>55031</t>
  </si>
  <si>
    <t>{"type": "Point", "coordinates": [-123.10149788480311, 49.24728060726416]}</t>
  </si>
  <si>
    <t>E70129</t>
  </si>
  <si>
    <t>63934</t>
  </si>
  <si>
    <t>{"type": "Point", "coordinates": [-123.0998588113292, 49.27983701667044]}</t>
  </si>
  <si>
    <t>510515</t>
  </si>
  <si>
    <t>63878</t>
  </si>
  <si>
    <t>510517</t>
  </si>
  <si>
    <t>54920</t>
  </si>
  <si>
    <t>E70124</t>
  </si>
  <si>
    <t>50537</t>
  </si>
  <si>
    <t>{"type": "Point", "coordinates": [-123.10087768326979, 49.26081435209097]}</t>
  </si>
  <si>
    <t>512706</t>
  </si>
  <si>
    <t>65645</t>
  </si>
  <si>
    <t>{"type": "Point", "coordinates": [-123.13206360519192, 49.274809409944005]}</t>
  </si>
  <si>
    <t>350802</t>
  </si>
  <si>
    <t>65697</t>
  </si>
  <si>
    <t>{"type": "Point", "coordinates": [-123.11454210128755, 49.2834706783438]}</t>
  </si>
  <si>
    <t>600520</t>
  </si>
  <si>
    <t>65566</t>
  </si>
  <si>
    <t>{"type": "Point", "coordinates": [-123.11513530523338, 49.283078870629126]}</t>
  </si>
  <si>
    <t>600538</t>
  </si>
  <si>
    <t>65164</t>
  </si>
  <si>
    <t>350911</t>
  </si>
  <si>
    <t>65586</t>
  </si>
  <si>
    <t>350913</t>
  </si>
  <si>
    <t>65224</t>
  </si>
  <si>
    <t>{"type": "Point", "coordinates": [-123.13343638600071, 49.27585442302226]}</t>
  </si>
  <si>
    <t>350917</t>
  </si>
  <si>
    <t>60079</t>
  </si>
  <si>
    <t>{"type": "Point", "coordinates": [-123.12654721944304, 49.28620257313832]}</t>
  </si>
  <si>
    <t>660720</t>
  </si>
  <si>
    <t>60134</t>
  </si>
  <si>
    <t>{"type": "Point", "coordinates": [-123.1260117792874, 49.286555759992815]}</t>
  </si>
  <si>
    <t>660710</t>
  </si>
  <si>
    <t>60956</t>
  </si>
  <si>
    <t>{"type": "Point", "coordinates": [-123.12574435041923, 49.28691288073976]}</t>
  </si>
  <si>
    <t>660701</t>
  </si>
  <si>
    <t>65650</t>
  </si>
  <si>
    <t>121729</t>
  </si>
  <si>
    <t>64199</t>
  </si>
  <si>
    <t>{"type": "Point", "coordinates": [-123.10642407551047, 49.28096748154218]}</t>
  </si>
  <si>
    <t>080019</t>
  </si>
  <si>
    <t>60512</t>
  </si>
  <si>
    <t>{"type": "Point", "coordinates": [-123.12038107514621, 49.277631197707386]}</t>
  </si>
  <si>
    <t>140405</t>
  </si>
  <si>
    <t>64165</t>
  </si>
  <si>
    <t>121716</t>
  </si>
  <si>
    <t>63134</t>
  </si>
  <si>
    <t>{"type": "Point", "coordinates": [-123.09821808155161, 49.283102458095115]}</t>
  </si>
  <si>
    <t>030222</t>
  </si>
  <si>
    <t>61080</t>
  </si>
  <si>
    <t>{"type": "Point", "coordinates": [-123.09848561724245, 49.28323423457822]}</t>
  </si>
  <si>
    <t>030213</t>
  </si>
  <si>
    <t>64279</t>
  </si>
  <si>
    <t>{"type": "Point", "coordinates": [-123.13487207412797, 49.291023031123785]}</t>
  </si>
  <si>
    <t>121722</t>
  </si>
  <si>
    <t>64436</t>
  </si>
  <si>
    <t>520513</t>
  </si>
  <si>
    <t>63638</t>
  </si>
  <si>
    <t>{"type": "Point", "coordinates": [-123.1149750106728, 49.277023933377286]}</t>
  </si>
  <si>
    <t>550823</t>
  </si>
  <si>
    <t>63504</t>
  </si>
  <si>
    <t>{"type": "Point", "coordinates": [-123.12782218623744, 49.27746086074687]}</t>
  </si>
  <si>
    <t>621213</t>
  </si>
  <si>
    <t>63050</t>
  </si>
  <si>
    <t>{"type": "Point", "coordinates": [-123.10507310083588, 49.2792352207633]}</t>
  </si>
  <si>
    <t>400008</t>
  </si>
  <si>
    <t>53581</t>
  </si>
  <si>
    <t>{"type": "Point", "coordinates": [-123.15288071957642, 49.26253163131425]}</t>
  </si>
  <si>
    <t>772606</t>
  </si>
  <si>
    <t>65150</t>
  </si>
  <si>
    <t>{"type": "Point", "coordinates": [-123.10659297233133, 49.279480422609076]}</t>
  </si>
  <si>
    <t>400030</t>
  </si>
  <si>
    <t>65301</t>
  </si>
  <si>
    <t>400032</t>
  </si>
  <si>
    <t>54545</t>
  </si>
  <si>
    <t>{"type": "Point", "coordinates": [-123.15289197965416, 49.262243580784734]}</t>
  </si>
  <si>
    <t>772618</t>
  </si>
  <si>
    <t>54255</t>
  </si>
  <si>
    <t>{"type": "Point", "coordinates": [-123.1528958421787, 49.26213693745141]}</t>
  </si>
  <si>
    <t>772622</t>
  </si>
  <si>
    <t>52615</t>
  </si>
  <si>
    <t>935323</t>
  </si>
  <si>
    <t>61085</t>
  </si>
  <si>
    <t>060004</t>
  </si>
  <si>
    <t>61197</t>
  </si>
  <si>
    <t>{"type": "Point", "coordinates": [-123.10484974740044, 49.281484992162206]}</t>
  </si>
  <si>
    <t>060006</t>
  </si>
  <si>
    <t>61056</t>
  </si>
  <si>
    <t>{"type": "Point", "coordinates": [-123.10519360646755, 49.28154755593233]}</t>
  </si>
  <si>
    <t>060016</t>
  </si>
  <si>
    <t>61057</t>
  </si>
  <si>
    <t>{"type": "Point", "coordinates": [-123.10622938448846, 49.28173615474656]}</t>
  </si>
  <si>
    <t>060034</t>
  </si>
  <si>
    <t>63163</t>
  </si>
  <si>
    <t>{"type": "Point", "coordinates": [-123.10640097933191, 49.28176768687903]}</t>
  </si>
  <si>
    <t>060038</t>
  </si>
  <si>
    <t>64920</t>
  </si>
  <si>
    <t>{"type": "Point", "coordinates": [-123.0980762369644, 49.28121701864611]}</t>
  </si>
  <si>
    <t>070224</t>
  </si>
  <si>
    <t>63888</t>
  </si>
  <si>
    <t>070228</t>
  </si>
  <si>
    <t>62311</t>
  </si>
  <si>
    <t>{"type": "Point", "coordinates": [-123.0977240973203, 49.28120964410656]}</t>
  </si>
  <si>
    <t>070232</t>
  </si>
  <si>
    <t>60914</t>
  </si>
  <si>
    <t>{"type": "Point", "coordinates": [-123.12386136070357, 49.28861050378181]}</t>
  </si>
  <si>
    <t>081211</t>
  </si>
  <si>
    <t>60941</t>
  </si>
  <si>
    <t>{"type": "Point", "coordinates": [-123.12401726799935, 49.28865664368716]}</t>
  </si>
  <si>
    <t>081213</t>
  </si>
  <si>
    <t>54674</t>
  </si>
  <si>
    <t>{"type": "Point", "coordinates": [-123.1531584219458, 49.23464838333447]}</t>
  </si>
  <si>
    <t>K12015</t>
  </si>
  <si>
    <t>65921</t>
  </si>
  <si>
    <t>{"type": "Point", "coordinates": [-123.12787100764183, 49.29022872952322]}</t>
  </si>
  <si>
    <t>061420</t>
  </si>
  <si>
    <t>50590</t>
  </si>
  <si>
    <t>K12012</t>
  </si>
  <si>
    <t>65177</t>
  </si>
  <si>
    <t>061422</t>
  </si>
  <si>
    <t>65577</t>
  </si>
  <si>
    <t>{"type": "Point", "coordinates": [-123.12778095650368, 49.29033402759305]}</t>
  </si>
  <si>
    <t>061423</t>
  </si>
  <si>
    <t>65799</t>
  </si>
  <si>
    <t>{"type": "Point", "coordinates": [-123.12803925241231, 49.29027749491744]}</t>
  </si>
  <si>
    <t>061424</t>
  </si>
  <si>
    <t>52719</t>
  </si>
  <si>
    <t>{"type": "Point", "coordinates": [-123.15319492205337, 49.23446246600656]}</t>
  </si>
  <si>
    <t>K12018</t>
  </si>
  <si>
    <t>52718</t>
  </si>
  <si>
    <t>{"type": "Point", "coordinates": [-123.15370655042325, 49.23447044883124]}</t>
  </si>
  <si>
    <t>K12030</t>
  </si>
  <si>
    <t>50911</t>
  </si>
  <si>
    <t>762507</t>
  </si>
  <si>
    <t>65839</t>
  </si>
  <si>
    <t>{"type": "Point", "coordinates": [-123.12700474342044, 49.290106846871275]}</t>
  </si>
  <si>
    <t>061403</t>
  </si>
  <si>
    <t>65560</t>
  </si>
  <si>
    <t>{"type": "Point", "coordinates": [-123.12746996582631, 49.29024266535236]}</t>
  </si>
  <si>
    <t>061415</t>
  </si>
  <si>
    <t>53625</t>
  </si>
  <si>
    <t>{"type": "Point", "coordinates": [-123.16162594432659, 49.23474107489704]}</t>
  </si>
  <si>
    <t>K12403</t>
  </si>
  <si>
    <t>61867</t>
  </si>
  <si>
    <t>{"type": "Point", "coordinates": [-123.13174677825248, 49.289179866025805]}</t>
  </si>
  <si>
    <t>121517</t>
  </si>
  <si>
    <t>61895</t>
  </si>
  <si>
    <t>{"type": "Point", "coordinates": [-123.13205102424887, 49.289376530901386]}</t>
  </si>
  <si>
    <t>121525</t>
  </si>
  <si>
    <t>63823</t>
  </si>
  <si>
    <t>{"type": "Point", "coordinates": [-123.13152566101293, 49.28886334409498]}</t>
  </si>
  <si>
    <t>121506</t>
  </si>
  <si>
    <t>65244</t>
  </si>
  <si>
    <t>{"type": "Point", "coordinates": [-123.11477402671963, 49.27841767613214]}</t>
  </si>
  <si>
    <t>560735</t>
  </si>
  <si>
    <t>63242</t>
  </si>
  <si>
    <t>090201</t>
  </si>
  <si>
    <t>63984</t>
  </si>
  <si>
    <t>{"type": "Point", "coordinates": [-123.1184035330374, 49.27434169514576]}</t>
  </si>
  <si>
    <t>281008</t>
  </si>
  <si>
    <t>63740</t>
  </si>
  <si>
    <t>290930</t>
  </si>
  <si>
    <t>61125</t>
  </si>
  <si>
    <t>{"type": "Point", "coordinates": [-123.12508552833995, 49.28836151219307]}</t>
  </si>
  <si>
    <t>191222</t>
  </si>
  <si>
    <t>64680</t>
  </si>
  <si>
    <t>191224</t>
  </si>
  <si>
    <t>60979</t>
  </si>
  <si>
    <t>120506</t>
  </si>
  <si>
    <t>60418</t>
  </si>
  <si>
    <t>{"type": "Point", "coordinates": [-123.11865081886333, 49.27467159192265]}</t>
  </si>
  <si>
    <t>281017</t>
  </si>
  <si>
    <t>65011</t>
  </si>
  <si>
    <t>{"type": "Point", "coordinates": [-123.12981627709804, 49.28805689029136]}</t>
  </si>
  <si>
    <t>680727</t>
  </si>
  <si>
    <t>65275</t>
  </si>
  <si>
    <t>{"type": "Point", "coordinates": [-123.12824483201095, 49.277181352785696]}</t>
  </si>
  <si>
    <t>621227</t>
  </si>
  <si>
    <t>61318</t>
  </si>
  <si>
    <t>{"type": "Point", "coordinates": [-123.10062539832214, 49.2795619986369]}</t>
  </si>
  <si>
    <t>410129</t>
  </si>
  <si>
    <t>60128</t>
  </si>
  <si>
    <t>{"type": "Point", "coordinates": [-123.11449900982583, 49.28693943049818]}</t>
  </si>
  <si>
    <t>040814</t>
  </si>
  <si>
    <t>65280</t>
  </si>
  <si>
    <t>{"type": "Point", "coordinates": [-123.11992184636027, 49.2886820780618]}</t>
  </si>
  <si>
    <t>041107</t>
  </si>
  <si>
    <t>65135</t>
  </si>
  <si>
    <t>{"type": "Point", "coordinates": [-123.11653810636714, 49.28784371831441]}</t>
  </si>
  <si>
    <t>041007</t>
  </si>
  <si>
    <t>63192</t>
  </si>
  <si>
    <t>{"type": "Point", "coordinates": [-123.09828568912258, 49.27938648355862]}</t>
  </si>
  <si>
    <t>410222</t>
  </si>
  <si>
    <t>62111</t>
  </si>
  <si>
    <t>410224</t>
  </si>
  <si>
    <t>64837</t>
  </si>
  <si>
    <t>{"type": "Point", "coordinates": [-123.12606478479893, 49.28925609685825]}</t>
  </si>
  <si>
    <t>081309</t>
  </si>
  <si>
    <t>64974</t>
  </si>
  <si>
    <t>{"type": "Point", "coordinates": [-123.12336188536602, 49.28600717931792]}</t>
  </si>
  <si>
    <t>111105</t>
  </si>
  <si>
    <t>60271</t>
  </si>
  <si>
    <t>{"type": "Point", "coordinates": [-123.12483252614618, 49.28889447961419]}</t>
  </si>
  <si>
    <t>081233</t>
  </si>
  <si>
    <t>60799</t>
  </si>
  <si>
    <t>081235</t>
  </si>
  <si>
    <t>52997</t>
  </si>
  <si>
    <t>{"type": "Point", "coordinates": [-123.14084054148253, 49.26596153380722]}</t>
  </si>
  <si>
    <t>892206</t>
  </si>
  <si>
    <t>62505</t>
  </si>
  <si>
    <t>{"type": "Point", "coordinates": [-123.12397367717672, 49.2864031936423]}</t>
  </si>
  <si>
    <t>111125</t>
  </si>
  <si>
    <t>63540</t>
  </si>
  <si>
    <t>{"type": "Point", "coordinates": [-123.12773240152084, 49.29099009863376]}</t>
  </si>
  <si>
    <t>690503</t>
  </si>
  <si>
    <t>62131</t>
  </si>
  <si>
    <t>690505</t>
  </si>
  <si>
    <t>62427</t>
  </si>
  <si>
    <t>560930</t>
  </si>
  <si>
    <t>66141</t>
  </si>
  <si>
    <t>720515</t>
  </si>
  <si>
    <t>65476</t>
  </si>
  <si>
    <t>{"type": "Point", "coordinates": [-123.13632307224339, 49.27836835628095]}</t>
  </si>
  <si>
    <t>351132</t>
  </si>
  <si>
    <t>54372</t>
  </si>
  <si>
    <t>{"type": "Point", "coordinates": [-123.10242858750352, 49.262079683944236]}</t>
  </si>
  <si>
    <t>C00107</t>
  </si>
  <si>
    <t>65282</t>
  </si>
  <si>
    <t>{"type": "Point", "coordinates": [-123.13641705613318, 49.27846220006257]}</t>
  </si>
  <si>
    <t>351136</t>
  </si>
  <si>
    <t>54448</t>
  </si>
  <si>
    <t>{"type": "Point", "coordinates": [-123.10561550346063, 49.26655913428833]}</t>
  </si>
  <si>
    <t>B50015</t>
  </si>
  <si>
    <t>65094</t>
  </si>
  <si>
    <t>{"type": "Point", "coordinates": [-123.13660670459272, 49.278650703967]}</t>
  </si>
  <si>
    <t>351144</t>
  </si>
  <si>
    <t>65692</t>
  </si>
  <si>
    <t>{"type": "Point", "coordinates": [-123.1373831307566, 49.27942420576589]}</t>
  </si>
  <si>
    <t>351204</t>
  </si>
  <si>
    <t>65754</t>
  </si>
  <si>
    <t>{"type": "Point", "coordinates": [-123.13766152333581, 49.279701708641]}</t>
  </si>
  <si>
    <t>351216</t>
  </si>
  <si>
    <t>65475</t>
  </si>
  <si>
    <t>351218</t>
  </si>
  <si>
    <t>65908</t>
  </si>
  <si>
    <t>351224</t>
  </si>
  <si>
    <t>61846</t>
  </si>
  <si>
    <t>{"type": "Point", "coordinates": [-123.12345248942844, 49.277381318062304]}</t>
  </si>
  <si>
    <t>150516</t>
  </si>
  <si>
    <t>64339</t>
  </si>
  <si>
    <t>{"type": "Point", "coordinates": [-123.12417090143897, 49.27800037048199]}</t>
  </si>
  <si>
    <t>150611</t>
  </si>
  <si>
    <t>63565</t>
  </si>
  <si>
    <t>{"type": "Point", "coordinates": [-123.12518044739919, 49.27865161193435]}</t>
  </si>
  <si>
    <t>150711</t>
  </si>
  <si>
    <t>64235</t>
  </si>
  <si>
    <t>{"type": "Point", "coordinates": [-123.12491355298117, 49.27832936946268]}</t>
  </si>
  <si>
    <t>150702</t>
  </si>
  <si>
    <t>62775</t>
  </si>
  <si>
    <t>{"type": "Point", "coordinates": [-123.12291623630772, 49.284851900468915]}</t>
  </si>
  <si>
    <t>201029</t>
  </si>
  <si>
    <t>61667</t>
  </si>
  <si>
    <t>201035</t>
  </si>
  <si>
    <t>52200</t>
  </si>
  <si>
    <t>912508</t>
  </si>
  <si>
    <t>50969</t>
  </si>
  <si>
    <t>{"type": "Point", "coordinates": [-123.11310379212576, 49.261058962269644]}</t>
  </si>
  <si>
    <t>792705</t>
  </si>
  <si>
    <t>62258</t>
  </si>
  <si>
    <t>{"type": "Point", "coordinates": [-123.09826348093799, 49.28029818195533]}</t>
  </si>
  <si>
    <t>090226</t>
  </si>
  <si>
    <t>63614</t>
  </si>
  <si>
    <t>{"type": "Point", "coordinates": [-123.11116303886175, 49.283180420891036]}</t>
  </si>
  <si>
    <t>580402</t>
  </si>
  <si>
    <t>65633</t>
  </si>
  <si>
    <t>{"type": "Point", "coordinates": [-123.11718146632865, 49.28800730147924]}</t>
  </si>
  <si>
    <t>041023</t>
  </si>
  <si>
    <t>66344</t>
  </si>
  <si>
    <t>{"type": "Point", "coordinates": [-123.09092473132745, 49.28296802147436]}</t>
  </si>
  <si>
    <t>030608</t>
  </si>
  <si>
    <t>62860</t>
  </si>
  <si>
    <t>{"type": "Point", "coordinates": [-123.12506034561554, 49.2860439339124]}</t>
  </si>
  <si>
    <t>201132</t>
  </si>
  <si>
    <t>61500</t>
  </si>
  <si>
    <t>{"type": "Point", "coordinates": [-123.12521284267173, 49.286147123292686]}</t>
  </si>
  <si>
    <t>201136</t>
  </si>
  <si>
    <t>64846</t>
  </si>
  <si>
    <t>201138</t>
  </si>
  <si>
    <t>64650</t>
  </si>
  <si>
    <t>350918</t>
  </si>
  <si>
    <t>52000</t>
  </si>
  <si>
    <t>{"type": "Point", "coordinates": [-123.14327564300605, 49.26918538855341]}</t>
  </si>
  <si>
    <t>901813</t>
  </si>
  <si>
    <t>63160</t>
  </si>
  <si>
    <t>{"type": "Point", "coordinates": [-123.106618229544, 49.27960809489746]}</t>
  </si>
  <si>
    <t>400035</t>
  </si>
  <si>
    <t>61141</t>
  </si>
  <si>
    <t>{"type": "Point", "coordinates": [-123.10678776058064, 49.2796358953697]}</t>
  </si>
  <si>
    <t>400039</t>
  </si>
  <si>
    <t>59802</t>
  </si>
  <si>
    <t>{"type": "Point", "coordinates": [-123.10944457565509, 49.27129647175949]}</t>
  </si>
  <si>
    <t>521607</t>
  </si>
  <si>
    <t>59802b</t>
  </si>
  <si>
    <t>{"type": "Point", "coordinates": [-123.10947343428256, 49.270701961007944]}</t>
  </si>
  <si>
    <t>521637</t>
  </si>
  <si>
    <t>61490</t>
  </si>
  <si>
    <t>{"type": "Point", "coordinates": [-123.12432905824582, 49.28663340303121]}</t>
  </si>
  <si>
    <t>111137</t>
  </si>
  <si>
    <t>61953</t>
  </si>
  <si>
    <t>111211</t>
  </si>
  <si>
    <t>64833</t>
  </si>
  <si>
    <t>111219</t>
  </si>
  <si>
    <t>51207</t>
  </si>
  <si>
    <t>563406</t>
  </si>
  <si>
    <t>60330</t>
  </si>
  <si>
    <t>{"type": "Point", "coordinates": [-123.12544861679044, 49.286928170135255]}</t>
  </si>
  <si>
    <t>660702</t>
  </si>
  <si>
    <t>61556</t>
  </si>
  <si>
    <t>{"type": "Point", "coordinates": [-123.12280393772903, 49.28460906922137]}</t>
  </si>
  <si>
    <t>201024</t>
  </si>
  <si>
    <t>65468</t>
  </si>
  <si>
    <t>261715</t>
  </si>
  <si>
    <t>65367</t>
  </si>
  <si>
    <t>{"type": "Point", "coordinates": [-123.10097779768837, 49.28315672204322]}</t>
  </si>
  <si>
    <t>030120</t>
  </si>
  <si>
    <t>64726</t>
  </si>
  <si>
    <t>{"type": "Point", "coordinates": [-123.10080218881619, 49.283153322274366]}</t>
  </si>
  <si>
    <t>030124</t>
  </si>
  <si>
    <t>50878</t>
  </si>
  <si>
    <t>{"type": "Point", "coordinates": [-123.11608173374462, 49.256590559656516]}</t>
  </si>
  <si>
    <t>253205</t>
  </si>
  <si>
    <t>53359</t>
  </si>
  <si>
    <t>{"type": "Point", "coordinates": [-123.11606315553168, 49.25638622496846]}</t>
  </si>
  <si>
    <t>253215</t>
  </si>
  <si>
    <t>53470</t>
  </si>
  <si>
    <t>{"type": "Point", "coordinates": [-123.11594116833763, 49.25579033328633]}</t>
  </si>
  <si>
    <t>253302</t>
  </si>
  <si>
    <t>53800</t>
  </si>
  <si>
    <t>{"type": "Point", "coordinates": [-123.11596258474074, 49.255282387754335]}</t>
  </si>
  <si>
    <t>253322</t>
  </si>
  <si>
    <t>50803</t>
  </si>
  <si>
    <t>{"type": "Point", "coordinates": [-123.10954263238251, 49.2632936549196]}</t>
  </si>
  <si>
    <t>522411</t>
  </si>
  <si>
    <t>66087</t>
  </si>
  <si>
    <t>{"type": "Point", "coordinates": [-123.09960329467967, 49.279316758058194]}</t>
  </si>
  <si>
    <t>510602</t>
  </si>
  <si>
    <t>61116</t>
  </si>
  <si>
    <t>{"type": "Point", "coordinates": [-123.10178230009488, 49.28146671306694]}</t>
  </si>
  <si>
    <t>070107</t>
  </si>
  <si>
    <t>63347</t>
  </si>
  <si>
    <t>{"type": "Point", "coordinates": [-123.10141071687039, 49.281278617780515]}</t>
  </si>
  <si>
    <t>070116</t>
  </si>
  <si>
    <t>63950</t>
  </si>
  <si>
    <t>{"type": "Point", "coordinates": [-123.12892319473545, 49.287172225746474]}</t>
  </si>
  <si>
    <t>121306</t>
  </si>
  <si>
    <t>64850</t>
  </si>
  <si>
    <t>{"type": "Point", "coordinates": [-123.12916237571699, 49.28732750312961]}</t>
  </si>
  <si>
    <t>121312</t>
  </si>
  <si>
    <t>61929</t>
  </si>
  <si>
    <t>{"type": "Point", "coordinates": [-123.1295378523058, 49.287574063206414]}</t>
  </si>
  <si>
    <t>121324</t>
  </si>
  <si>
    <t>61873</t>
  </si>
  <si>
    <t>{"type": "Point", "coordinates": [-123.12979369108604, 49.28774022274377]}</t>
  </si>
  <si>
    <t>121330</t>
  </si>
  <si>
    <t>62504</t>
  </si>
  <si>
    <t>{"type": "Point", "coordinates": [-123.12231692011885, 49.2853635432037]}</t>
  </si>
  <si>
    <t>111023</t>
  </si>
  <si>
    <t>62425</t>
  </si>
  <si>
    <t>510312</t>
  </si>
  <si>
    <t>63795</t>
  </si>
  <si>
    <t>081328</t>
  </si>
  <si>
    <t>60276</t>
  </si>
  <si>
    <t>{"type": "Point", "coordinates": [-123.10396328109536, 49.28052872410711]}</t>
  </si>
  <si>
    <t>090001</t>
  </si>
  <si>
    <t>61168</t>
  </si>
  <si>
    <t>{"type": "Point", "coordinates": [-123.10711397435223, 49.27968816127135]}</t>
  </si>
  <si>
    <t>400047</t>
  </si>
  <si>
    <t>63274</t>
  </si>
  <si>
    <t>400049</t>
  </si>
  <si>
    <t>60388</t>
  </si>
  <si>
    <t>321105</t>
  </si>
  <si>
    <t>64623</t>
  </si>
  <si>
    <t>{"type": "Point", "coordinates": [-123.12002690961943, 49.27424151391275]}</t>
  </si>
  <si>
    <t>321116</t>
  </si>
  <si>
    <t>64742</t>
  </si>
  <si>
    <t>{"type": "Point", "coordinates": [-123.12053975155659, 49.27411269964437]}</t>
  </si>
  <si>
    <t>321128</t>
  </si>
  <si>
    <t>62517</t>
  </si>
  <si>
    <t>{"type": "Point", "coordinates": [-123.12182510093162, 49.273775920953646]}</t>
  </si>
  <si>
    <t>321208</t>
  </si>
  <si>
    <t>64630</t>
  </si>
  <si>
    <t>321212</t>
  </si>
  <si>
    <t>50651</t>
  </si>
  <si>
    <t>{"type": "Point", "coordinates": [-123.11463684761598, 49.25399946317143]}</t>
  </si>
  <si>
    <t>D90439</t>
  </si>
  <si>
    <t>50595</t>
  </si>
  <si>
    <t>{"type": "Point", "coordinates": [-123.11585880839336, 49.25422789224435]}</t>
  </si>
  <si>
    <t>D90509</t>
  </si>
  <si>
    <t>50528</t>
  </si>
  <si>
    <t>{"type": "Point", "coordinates": [-123.14173682890748, 49.26450717244343]}</t>
  </si>
  <si>
    <t>B81610</t>
  </si>
  <si>
    <t>52584</t>
  </si>
  <si>
    <t>{"type": "Point", "coordinates": [-123.14408350794515, 49.26465448983738]}</t>
  </si>
  <si>
    <t>B81709</t>
  </si>
  <si>
    <t>60650</t>
  </si>
  <si>
    <t>{"type": "Point", "coordinates": [-123.11755927711006, 49.27893979890877]}</t>
  </si>
  <si>
    <t>580820</t>
  </si>
  <si>
    <t>60713</t>
  </si>
  <si>
    <t>{"type": "Point", "coordinates": [-123.11768717401516, 49.278855140986636]}</t>
  </si>
  <si>
    <t>580822</t>
  </si>
  <si>
    <t>60869</t>
  </si>
  <si>
    <t>{"type": "Point", "coordinates": [-123.11806976679827, 49.27860309245373]}</t>
  </si>
  <si>
    <t>580834</t>
  </si>
  <si>
    <t>60141</t>
  </si>
  <si>
    <t>580840</t>
  </si>
  <si>
    <t>61945</t>
  </si>
  <si>
    <t>{"type": "Point", "coordinates": [-123.12758009714236, 49.277447878387626]}</t>
  </si>
  <si>
    <t>621210</t>
  </si>
  <si>
    <t>62495</t>
  </si>
  <si>
    <t>621218</t>
  </si>
  <si>
    <t>50208</t>
  </si>
  <si>
    <t>{"type": "Point", "coordinates": [-123.11493873506595, 49.256291738876115]}</t>
  </si>
  <si>
    <t>563216</t>
  </si>
  <si>
    <t>52286</t>
  </si>
  <si>
    <t>{"type": "Point", "coordinates": [-123.11496211423362, 49.25606818444843]}</t>
  </si>
  <si>
    <t>563224</t>
  </si>
  <si>
    <t>51659</t>
  </si>
  <si>
    <t>{"type": "Point", "coordinates": [-123.11525710450789, 49.256525603210505]}</t>
  </si>
  <si>
    <t>563207</t>
  </si>
  <si>
    <t>50998</t>
  </si>
  <si>
    <t>{"type": "Point", "coordinates": [-123.15728260994028, 49.23366960933366]}</t>
  </si>
  <si>
    <t>K22133</t>
  </si>
  <si>
    <t>54679</t>
  </si>
  <si>
    <t>{"type": "Point", "coordinates": [-123.15782942856718, 49.23367926206493]}</t>
  </si>
  <si>
    <t>K22145</t>
  </si>
  <si>
    <t>52992</t>
  </si>
  <si>
    <t>{"type": "Point", "coordinates": [-123.15799263843421, 49.233681971421255]}</t>
  </si>
  <si>
    <t>K22147</t>
  </si>
  <si>
    <t>52136</t>
  </si>
  <si>
    <t>{"type": "Point", "coordinates": [-123.11499866794964, 49.25567716190442]}</t>
  </si>
  <si>
    <t>563304</t>
  </si>
  <si>
    <t>53821</t>
  </si>
  <si>
    <t>{"type": "Point", "coordinates": [-123.11500743975184, 49.255460089544634]}</t>
  </si>
  <si>
    <t>563310</t>
  </si>
  <si>
    <t>54941</t>
  </si>
  <si>
    <t>563312</t>
  </si>
  <si>
    <t>54889</t>
  </si>
  <si>
    <t>{"type": "Point", "coordinates": [-123.11501711782056, 49.255242737421966]}</t>
  </si>
  <si>
    <t>563318</t>
  </si>
  <si>
    <t>52202</t>
  </si>
  <si>
    <t>{"type": "Point", "coordinates": [-123.11525453505692, 49.255593233417734]}</t>
  </si>
  <si>
    <t>563305</t>
  </si>
  <si>
    <t>65374</t>
  </si>
  <si>
    <t>{"type": "Point", "coordinates": [-123.12544846360831, 49.27675857246912]}</t>
  </si>
  <si>
    <t>160607</t>
  </si>
  <si>
    <t>65395</t>
  </si>
  <si>
    <t>{"type": "Point", "coordinates": [-123.10494973316972, 49.283667877751256]}</t>
  </si>
  <si>
    <t>180009</t>
  </si>
  <si>
    <t>65115</t>
  </si>
  <si>
    <t>{"type": "Point", "coordinates": [-123.10529223287026, 49.2837241458202]}</t>
  </si>
  <si>
    <t>180019</t>
  </si>
  <si>
    <t>65459</t>
  </si>
  <si>
    <t>{"type": "Point", "coordinates": [-123.10794093907299, 49.28307657699604]}</t>
  </si>
  <si>
    <t>040124</t>
  </si>
  <si>
    <t>65568</t>
  </si>
  <si>
    <t>{"type": "Point", "coordinates": [-123.13794130945888, 49.27997983883212]}</t>
  </si>
  <si>
    <t>351230</t>
  </si>
  <si>
    <t>65285</t>
  </si>
  <si>
    <t>{"type": "Point", "coordinates": [-123.13803484275026, 49.28007260238956]}</t>
  </si>
  <si>
    <t>351234</t>
  </si>
  <si>
    <t>50559</t>
  </si>
  <si>
    <t>{"type": "Point", "coordinates": [-123.16460283447361, 49.26361552339258]}</t>
  </si>
  <si>
    <t>2M2510</t>
  </si>
  <si>
    <t>52580</t>
  </si>
  <si>
    <t>{"type": "Point", "coordinates": [-123.15339374470238, 49.26189893885421]}</t>
  </si>
  <si>
    <t>D12104</t>
  </si>
  <si>
    <t>66438</t>
  </si>
  <si>
    <t>{"type": "Point", "coordinates": [-123.1045373311218, 49.28244859573142]}</t>
  </si>
  <si>
    <t>040096</t>
  </si>
  <si>
    <t>50593</t>
  </si>
  <si>
    <t>H82103</t>
  </si>
  <si>
    <t>53567</t>
  </si>
  <si>
    <t>{"type": "Point", "coordinates": [-123.15597119857452, 49.237367644579024]}</t>
  </si>
  <si>
    <t>H82105</t>
  </si>
  <si>
    <t>54540</t>
  </si>
  <si>
    <t>{"type": "Point", "coordinates": [-123.14538007672832, 49.264564622726496]}</t>
  </si>
  <si>
    <t>B81734</t>
  </si>
  <si>
    <t>60642</t>
  </si>
  <si>
    <t>{"type": "Point", "coordinates": [-123.12433327198333, 49.28019877142509]}</t>
  </si>
  <si>
    <t>140809</t>
  </si>
  <si>
    <t>64077</t>
  </si>
  <si>
    <t>141726</t>
  </si>
  <si>
    <t>60646</t>
  </si>
  <si>
    <t>{"type": "Point", "coordinates": [-123.12184618039936, 49.27649589985577]}</t>
  </si>
  <si>
    <t>150403</t>
  </si>
  <si>
    <t>60702</t>
  </si>
  <si>
    <t>{"type": "Point", "coordinates": [-123.12220149407784, 49.2767261252287]}</t>
  </si>
  <si>
    <t>150413</t>
  </si>
  <si>
    <t>60535</t>
  </si>
  <si>
    <t>150415</t>
  </si>
  <si>
    <t>60589</t>
  </si>
  <si>
    <t>{"type": "Point", "coordinates": [-123.12195871309294, 49.27641931305382]}</t>
  </si>
  <si>
    <t>150402</t>
  </si>
  <si>
    <t>64878</t>
  </si>
  <si>
    <t>150503</t>
  </si>
  <si>
    <t>62094</t>
  </si>
  <si>
    <t>150807</t>
  </si>
  <si>
    <t>62012</t>
  </si>
  <si>
    <t>{"type": "Point", "coordinates": [-123.12920335395134, 49.287532592166244]}</t>
  </si>
  <si>
    <t>121317</t>
  </si>
  <si>
    <t>52921</t>
  </si>
  <si>
    <t>{"type": "Point", "coordinates": [-123.10691299955641, 49.26329323065833]}</t>
  </si>
  <si>
    <t>762411</t>
  </si>
  <si>
    <t>62407</t>
  </si>
  <si>
    <t>{"type": "Point", "coordinates": [-123.12215284712244, 49.27368968885242]}</t>
  </si>
  <si>
    <t>321218</t>
  </si>
  <si>
    <t>62155</t>
  </si>
  <si>
    <t>321224</t>
  </si>
  <si>
    <t>64538</t>
  </si>
  <si>
    <t>{"type": "Point", "coordinates": [-123.12296775591953, 49.27347509873914]}</t>
  </si>
  <si>
    <t>321236</t>
  </si>
  <si>
    <t>63654</t>
  </si>
  <si>
    <t>{"type": "Point", "coordinates": [-123.12790159081591, 49.29146148295774]}</t>
  </si>
  <si>
    <t>331513</t>
  </si>
  <si>
    <t>64648</t>
  </si>
  <si>
    <t>321216</t>
  </si>
  <si>
    <t>62019</t>
  </si>
  <si>
    <t>{"type": "Point", "coordinates": [-123.12804776383526, 49.2913974284321]}</t>
  </si>
  <si>
    <t>331512</t>
  </si>
  <si>
    <t>64186</t>
  </si>
  <si>
    <t>{"type": "Point", "coordinates": [-123.12842270266452, 49.2916389642648]}</t>
  </si>
  <si>
    <t>331526</t>
  </si>
  <si>
    <t>65938</t>
  </si>
  <si>
    <t>{"type": "Point", "coordinates": [-123.12746788752978, 49.277695378812346]}</t>
  </si>
  <si>
    <t>621203</t>
  </si>
  <si>
    <t>65977</t>
  </si>
  <si>
    <t>{"type": "Point", "coordinates": [-123.1258850407535, 49.27232892917603]}</t>
  </si>
  <si>
    <t>581422</t>
  </si>
  <si>
    <t>60652</t>
  </si>
  <si>
    <t>{"type": "Point", "coordinates": [-123.12120081014861, 49.27779677868802]}</t>
  </si>
  <si>
    <t>591004</t>
  </si>
  <si>
    <t>53306</t>
  </si>
  <si>
    <t>563313</t>
  </si>
  <si>
    <t>67039</t>
  </si>
  <si>
    <t>{"type": "Point", "coordinates": [-123.1227892352859, 49.28476837138245]}</t>
  </si>
  <si>
    <t>201027</t>
  </si>
  <si>
    <t>61362</t>
  </si>
  <si>
    <t>{"type": "Point", "coordinates": [-123.12420652851014, 49.285502454927034]}</t>
  </si>
  <si>
    <t>201112</t>
  </si>
  <si>
    <t>66230</t>
  </si>
  <si>
    <t>{"type": "Point", "coordinates": [-123.12573458556838, 49.28649586625348]}</t>
  </si>
  <si>
    <t>201152</t>
  </si>
  <si>
    <t>66220</t>
  </si>
  <si>
    <t>{"type": "Point", "coordinates": [-123.12585109659432, 49.286576489070114]}</t>
  </si>
  <si>
    <t>201156</t>
  </si>
  <si>
    <t>54589</t>
  </si>
  <si>
    <t>{"type": "Point", "coordinates": [-123.1536637582189, 49.23465551114649]}</t>
  </si>
  <si>
    <t>K12025</t>
  </si>
  <si>
    <t>63436</t>
  </si>
  <si>
    <t>{"type": "Point", "coordinates": [-123.12562280969657, 49.286416992229135]}</t>
  </si>
  <si>
    <t>201148</t>
  </si>
  <si>
    <t>65217</t>
  </si>
  <si>
    <t>{"type": "Point", "coordinates": [-123.12473803083114, 49.28583346244794]}</t>
  </si>
  <si>
    <t>201126</t>
  </si>
  <si>
    <t>62461</t>
  </si>
  <si>
    <t>{"type": "Point", "coordinates": [-123.1253510106285, 49.28623353402967]}</t>
  </si>
  <si>
    <t>201140</t>
  </si>
  <si>
    <t>65456</t>
  </si>
  <si>
    <t>{"type": "Point", "coordinates": [-123.13812739889464, 49.28016489928852]}</t>
  </si>
  <si>
    <t>351238</t>
  </si>
  <si>
    <t>65503</t>
  </si>
  <si>
    <t>{"type": "Point", "coordinates": [-123.10772530450046, 49.278957903839185]}</t>
  </si>
  <si>
    <t>540623</t>
  </si>
  <si>
    <t>65227</t>
  </si>
  <si>
    <t>{"type": "Point", "coordinates": [-123.10826813411687, 49.283132769588896]}</t>
  </si>
  <si>
    <t>040132</t>
  </si>
  <si>
    <t>61739</t>
  </si>
  <si>
    <t>{"type": "Point", "coordinates": [-123.10189145769372, 49.2822673855328]}</t>
  </si>
  <si>
    <t>050104</t>
  </si>
  <si>
    <t>50815</t>
  </si>
  <si>
    <t>{"type": "Point", "coordinates": [-123.10290810693691, 49.26260095291265]}</t>
  </si>
  <si>
    <t>742506</t>
  </si>
  <si>
    <t>54411</t>
  </si>
  <si>
    <t>782506</t>
  </si>
  <si>
    <t>52497</t>
  </si>
  <si>
    <t>{"type": "Point", "coordinates": [-123.14084118187708, 49.2639650471476]}</t>
  </si>
  <si>
    <t>892418</t>
  </si>
  <si>
    <t>51646</t>
  </si>
  <si>
    <t>{"type": "Point", "coordinates": [-123.14324052812484, 49.27006606201687]}</t>
  </si>
  <si>
    <t>901709</t>
  </si>
  <si>
    <t>51674</t>
  </si>
  <si>
    <t>901711</t>
  </si>
  <si>
    <t>53056</t>
  </si>
  <si>
    <t>{"type": "Point", "coordinates": [-123.14330899575987, 49.2683137123301]}</t>
  </si>
  <si>
    <t>901915</t>
  </si>
  <si>
    <t>57566</t>
  </si>
  <si>
    <t>{"type": "Point", "coordinates": [-123.10097004190793, 49.258961716585574]}</t>
  </si>
  <si>
    <t>512910</t>
  </si>
  <si>
    <t>63466</t>
  </si>
  <si>
    <t>{"type": "Point", "coordinates": [-123.10448055151127, 49.27952327104276]}</t>
  </si>
  <si>
    <t>530527</t>
  </si>
  <si>
    <t>63602</t>
  </si>
  <si>
    <t>{"type": "Point", "coordinates": [-123.10611550733744, 49.28417642566944]}</t>
  </si>
  <si>
    <t>540108</t>
  </si>
  <si>
    <t>63579</t>
  </si>
  <si>
    <t>{"type": "Point", "coordinates": [-123.106605381468, 49.283113356796314]}</t>
  </si>
  <si>
    <t>540216</t>
  </si>
  <si>
    <t>61729</t>
  </si>
  <si>
    <t>121040</t>
  </si>
  <si>
    <t>61074</t>
  </si>
  <si>
    <t>{"type": "Point", "coordinates": [-123.12546695032589, 49.284935152946105]}</t>
  </si>
  <si>
    <t>121104</t>
  </si>
  <si>
    <t>52876</t>
  </si>
  <si>
    <t>{"type": "Point", "coordinates": [-123.10479657863515, 49.26327553312448]}</t>
  </si>
  <si>
    <t>752410</t>
  </si>
  <si>
    <t>54057</t>
  </si>
  <si>
    <t>{"type": "Point", "coordinates": [-123.11719518736587, 49.26316442305313]}</t>
  </si>
  <si>
    <t>300548</t>
  </si>
  <si>
    <t>52008</t>
  </si>
  <si>
    <t>{"type": "Point", "coordinates": [-123.10118146858119, 49.261663890879845]}</t>
  </si>
  <si>
    <t>512607</t>
  </si>
  <si>
    <t>54954</t>
  </si>
  <si>
    <t>{"type": "Point", "coordinates": [-123.10104982123032, 49.24705878183687]}</t>
  </si>
  <si>
    <t>514210</t>
  </si>
  <si>
    <t>60514</t>
  </si>
  <si>
    <t>{"type": "Point", "coordinates": [-123.1181273212933, 49.27874211714861]}</t>
  </si>
  <si>
    <t>580835</t>
  </si>
  <si>
    <t>60627</t>
  </si>
  <si>
    <t>{"type": "Point", "coordinates": [-123.11824891368445, 49.2786606673315]}</t>
  </si>
  <si>
    <t>580837</t>
  </si>
  <si>
    <t>60233</t>
  </si>
  <si>
    <t>{"type": "Point", "coordinates": [-123.11836939736523, 49.27858144932636]}</t>
  </si>
  <si>
    <t>580841</t>
  </si>
  <si>
    <t>60541</t>
  </si>
  <si>
    <t>{"type": "Point", "coordinates": [-123.12180240162976, 49.277398549943754]}</t>
  </si>
  <si>
    <t>591024</t>
  </si>
  <si>
    <t>60506</t>
  </si>
  <si>
    <t>{"type": "Point", "coordinates": [-123.12218143121603, 49.27714745396519]}</t>
  </si>
  <si>
    <t>591034</t>
  </si>
  <si>
    <t>60729</t>
  </si>
  <si>
    <t>591036</t>
  </si>
  <si>
    <t>61875</t>
  </si>
  <si>
    <t>591009</t>
  </si>
  <si>
    <t>62389</t>
  </si>
  <si>
    <t>{"type": "Point", "coordinates": [-123.12206593646171, 49.277411494768806]}</t>
  </si>
  <si>
    <t>591021</t>
  </si>
  <si>
    <t>62146</t>
  </si>
  <si>
    <t>{"type": "Point", "coordinates": [-123.09785962174726, 49.280415201159784]}</t>
  </si>
  <si>
    <t>090223</t>
  </si>
  <si>
    <t>63195</t>
  </si>
  <si>
    <t>{"type": "Point", "coordinates": [-123.0987888185848, 49.28030804249502]}</t>
  </si>
  <si>
    <t>090214</t>
  </si>
  <si>
    <t>65776</t>
  </si>
  <si>
    <t>{"type": "Point", "coordinates": [-123.12425214589125, 49.28855846997702]}</t>
  </si>
  <si>
    <t>081214</t>
  </si>
  <si>
    <t>62387</t>
  </si>
  <si>
    <t>{"type": "Point", "coordinates": [-123.12500564106875, 49.28878930987444]}</t>
  </si>
  <si>
    <t>081236</t>
  </si>
  <si>
    <t>53765</t>
  </si>
  <si>
    <t>{"type": "Point", "coordinates": [-123.16245729545737, 49.234610440081624]}</t>
  </si>
  <si>
    <t>K12420</t>
  </si>
  <si>
    <t>50728</t>
  </si>
  <si>
    <t>{"type": "Point", "coordinates": [-123.15766582039457, 49.23367656201691]}</t>
  </si>
  <si>
    <t>K22139</t>
  </si>
  <si>
    <t>62471</t>
  </si>
  <si>
    <t>{"type": "Point", "coordinates": [-123.12585719741126, 49.28903816335228]}</t>
  </si>
  <si>
    <t>081302</t>
  </si>
  <si>
    <t>64828</t>
  </si>
  <si>
    <t>{"type": "Point", "coordinates": [-123.12664284403441, 49.28926852576917]}</t>
  </si>
  <si>
    <t>081320</t>
  </si>
  <si>
    <t>62276</t>
  </si>
  <si>
    <t>{"type": "Point", "coordinates": [-123.12678712561066, 49.28931070780542]}</t>
  </si>
  <si>
    <t>081322</t>
  </si>
  <si>
    <t>60602</t>
  </si>
  <si>
    <t>{"type": "Point", "coordinates": [-123.11855438170137, 49.28045477611411]}</t>
  </si>
  <si>
    <t>120512</t>
  </si>
  <si>
    <t>60237</t>
  </si>
  <si>
    <t>120514</t>
  </si>
  <si>
    <t>52020</t>
  </si>
  <si>
    <t>{"type": "Point", "coordinates": [-123.14201054370665, 49.2662982314156]}</t>
  </si>
  <si>
    <t>B61619</t>
  </si>
  <si>
    <t>53792</t>
  </si>
  <si>
    <t>{"type": "Point", "coordinates": [-123.10584162342431, 49.26293818678398]}</t>
  </si>
  <si>
    <t>300016</t>
  </si>
  <si>
    <t>65097</t>
  </si>
  <si>
    <t>{"type": "Point", "coordinates": [-123.10171523353026, 49.28226415860259]}</t>
  </si>
  <si>
    <t>050108</t>
  </si>
  <si>
    <t>53443</t>
  </si>
  <si>
    <t>{"type": "Point", "coordinates": [-123.10531669763363, 49.26292607316422]}</t>
  </si>
  <si>
    <t>300006</t>
  </si>
  <si>
    <t>52266</t>
  </si>
  <si>
    <t>{"type": "Point", "coordinates": [-123.10611760349573, 49.26312665308087]}</t>
  </si>
  <si>
    <t>300023</t>
  </si>
  <si>
    <t>50178</t>
  </si>
  <si>
    <t>300026</t>
  </si>
  <si>
    <t>54246</t>
  </si>
  <si>
    <t>{"type": "Point", "coordinates": [-123.10628323236784, 49.26313027882786]}</t>
  </si>
  <si>
    <t>300029</t>
  </si>
  <si>
    <t>50325</t>
  </si>
  <si>
    <t>{"type": "Point", "coordinates": [-123.11123988835698, 49.26324398990552]}</t>
  </si>
  <si>
    <t>300301</t>
  </si>
  <si>
    <t>50658</t>
  </si>
  <si>
    <t>{"type": "Point", "coordinates": [-123.1114174748831, 49.26324723697114]}</t>
  </si>
  <si>
    <t>300305</t>
  </si>
  <si>
    <t>65569</t>
  </si>
  <si>
    <t>{"type": "Point", "coordinates": [-123.11779987255831, 49.28868495334674]}</t>
  </si>
  <si>
    <t>021042</t>
  </si>
  <si>
    <t>65733</t>
  </si>
  <si>
    <t>021044</t>
  </si>
  <si>
    <t>52342</t>
  </si>
  <si>
    <t>{"type": "Point", "coordinates": [-123.11160413279761, 49.26325047500182]}</t>
  </si>
  <si>
    <t>300311</t>
  </si>
  <si>
    <t>54914</t>
  </si>
  <si>
    <t>{"type": "Point", "coordinates": [-123.11178501804851, 49.26325371831614]}</t>
  </si>
  <si>
    <t>300315</t>
  </si>
  <si>
    <t>53429</t>
  </si>
  <si>
    <t>{"type": "Point", "coordinates": [-123.11195545852408, 49.26325742122877]}</t>
  </si>
  <si>
    <t>300317</t>
  </si>
  <si>
    <t>54148</t>
  </si>
  <si>
    <t>{"type": "Point", "coordinates": [-123.1700280274436, 49.2638021885174]}</t>
  </si>
  <si>
    <t>5M2504</t>
  </si>
  <si>
    <t>62078</t>
  </si>
  <si>
    <t>{"type": "Point", "coordinates": [-123.10638000999863, 49.28422170704208]}</t>
  </si>
  <si>
    <t>540105</t>
  </si>
  <si>
    <t>60987</t>
  </si>
  <si>
    <t>{"type": "Point", "coordinates": [-123.11412900962003, 49.28691595932418]}</t>
  </si>
  <si>
    <t>040805</t>
  </si>
  <si>
    <t>60184</t>
  </si>
  <si>
    <t>{"type": "Point", "coordinates": [-123.11425611944931, 49.28699696114971]}</t>
  </si>
  <si>
    <t>040809</t>
  </si>
  <si>
    <t>62808</t>
  </si>
  <si>
    <t>{"type": "Point", "coordinates": [-123.12346003618578, 49.285416784308666]}</t>
  </si>
  <si>
    <t>650706</t>
  </si>
  <si>
    <t>63004</t>
  </si>
  <si>
    <t>650708</t>
  </si>
  <si>
    <t>61177</t>
  </si>
  <si>
    <t>{"type": "Point", "coordinates": [-123.12446661903695, 49.28475239140513]}</t>
  </si>
  <si>
    <t>650728</t>
  </si>
  <si>
    <t>60380</t>
  </si>
  <si>
    <t>{"type": "Point", "coordinates": [-123.11519786440562, 49.287403921109345]}</t>
  </si>
  <si>
    <t>040911</t>
  </si>
  <si>
    <t>63280</t>
  </si>
  <si>
    <t>{"type": "Point", "coordinates": [-123.12612937993958, 49.28536519264454]}</t>
  </si>
  <si>
    <t>121124</t>
  </si>
  <si>
    <t>64497</t>
  </si>
  <si>
    <t>{"type": "Point", "coordinates": [-123.12663845142065, 49.28569581113403]}</t>
  </si>
  <si>
    <t>121134</t>
  </si>
  <si>
    <t>54586</t>
  </si>
  <si>
    <t>{"type": "Point", "coordinates": [-123.16195693379368, 49.234747024957315]}</t>
  </si>
  <si>
    <t>K12409</t>
  </si>
  <si>
    <t>52755</t>
  </si>
  <si>
    <t>K22143</t>
  </si>
  <si>
    <t>54382</t>
  </si>
  <si>
    <t>{"type": "Point", "coordinates": [-123.10672745828145, 49.26329146822668]}</t>
  </si>
  <si>
    <t>762412</t>
  </si>
  <si>
    <t>64645</t>
  </si>
  <si>
    <t>341061</t>
  </si>
  <si>
    <t>65390</t>
  </si>
  <si>
    <t>{"type": "Point", "coordinates": [-123.12554886976197, 49.28656823643769]}</t>
  </si>
  <si>
    <t>201151</t>
  </si>
  <si>
    <t>65968</t>
  </si>
  <si>
    <t>201153</t>
  </si>
  <si>
    <t>65242</t>
  </si>
  <si>
    <t>{"type": "Point", "coordinates": [-123.12567577985608, 49.28665020640191]}</t>
  </si>
  <si>
    <t>201157</t>
  </si>
  <si>
    <t>59943</t>
  </si>
  <si>
    <t>{"type": "Point", "coordinates": [-123.1047081235895, 49.26990336755334]}</t>
  </si>
  <si>
    <t>751703</t>
  </si>
  <si>
    <t>60029</t>
  </si>
  <si>
    <t>580843</t>
  </si>
  <si>
    <t>57616</t>
  </si>
  <si>
    <t>642403</t>
  </si>
  <si>
    <t>56992</t>
  </si>
  <si>
    <t>{"type": "Point", "coordinates": [-123.1456582044284, 49.26335045015036]}</t>
  </si>
  <si>
    <t>642514</t>
  </si>
  <si>
    <t>61018</t>
  </si>
  <si>
    <t>{"type": "Point", "coordinates": [-123.12359095537346, 49.28389237616681]}</t>
  </si>
  <si>
    <t>121017</t>
  </si>
  <si>
    <t>63001</t>
  </si>
  <si>
    <t>{"type": "Point", "coordinates": [-123.12371760577561, 49.283973521038654]}</t>
  </si>
  <si>
    <t>121023</t>
  </si>
  <si>
    <t>64519</t>
  </si>
  <si>
    <t>{"type": "Point", "coordinates": [-123.124110927193, 49.28422885906181]}</t>
  </si>
  <si>
    <t>121035</t>
  </si>
  <si>
    <t>64370</t>
  </si>
  <si>
    <t>{"type": "Point", "coordinates": [-123.12437506069027, 49.284399510365404]}</t>
  </si>
  <si>
    <t>121041</t>
  </si>
  <si>
    <t>64475</t>
  </si>
  <si>
    <t>121014</t>
  </si>
  <si>
    <t>54132</t>
  </si>
  <si>
    <t>{"type": "Point", "coordinates": [-123.14598878293727, 49.26636298618815]}</t>
  </si>
  <si>
    <t>B61801</t>
  </si>
  <si>
    <t>53531</t>
  </si>
  <si>
    <t>B61805</t>
  </si>
  <si>
    <t>64289</t>
  </si>
  <si>
    <t>{"type": "Point", "coordinates": [-123.12597267290751, 49.28543903405208]}</t>
  </si>
  <si>
    <t>121135</t>
  </si>
  <si>
    <t>65415</t>
  </si>
  <si>
    <t>{"type": "Point", "coordinates": [-123.12161145636342, 49.28052160863212]}</t>
  </si>
  <si>
    <t>130701</t>
  </si>
  <si>
    <t>65383</t>
  </si>
  <si>
    <t>130703</t>
  </si>
  <si>
    <t>63468</t>
  </si>
  <si>
    <t>{"type": "Point", "coordinates": [-123.1217422710614, 49.280606871123055]}</t>
  </si>
  <si>
    <t>130705</t>
  </si>
  <si>
    <t>63301</t>
  </si>
  <si>
    <t>130707</t>
  </si>
  <si>
    <t>60433</t>
  </si>
  <si>
    <t>{"type": "Point", "coordinates": [-123.12354655690896, 49.28177384364614]}</t>
  </si>
  <si>
    <t>130903</t>
  </si>
  <si>
    <t>52417</t>
  </si>
  <si>
    <t>{"type": "Point", "coordinates": [-123.14281024399648, 49.26620108702622]}</t>
  </si>
  <si>
    <t>B61638</t>
  </si>
  <si>
    <t>52387</t>
  </si>
  <si>
    <t>B61642</t>
  </si>
  <si>
    <t>65961</t>
  </si>
  <si>
    <t>{"type": "Point", "coordinates": [-123.12771111634139, 49.29018215846749]}</t>
  </si>
  <si>
    <t>061416</t>
  </si>
  <si>
    <t>65526</t>
  </si>
  <si>
    <t>{"type": "Point", "coordinates": [-123.12582684640984, 49.27252229026748]}</t>
  </si>
  <si>
    <t>581412</t>
  </si>
  <si>
    <t>64657</t>
  </si>
  <si>
    <t>{"type": "Point", "coordinates": [-123.12650434789214, 49.27176012535305]}</t>
  </si>
  <si>
    <t>581446</t>
  </si>
  <si>
    <t>54820</t>
  </si>
  <si>
    <t>{"type": "Point", "coordinates": [-123.10109414388998, 49.246209503177525]}</t>
  </si>
  <si>
    <t>514314</t>
  </si>
  <si>
    <t>62189</t>
  </si>
  <si>
    <t>{"type": "Point", "coordinates": [-123.12802842111553, 49.2915434503614]}</t>
  </si>
  <si>
    <t>331517</t>
  </si>
  <si>
    <t>64940</t>
  </si>
  <si>
    <t>{"type": "Point", "coordinates": [-123.12484066220134, 49.286964512382596]}</t>
  </si>
  <si>
    <t>111155</t>
  </si>
  <si>
    <t>65874</t>
  </si>
  <si>
    <t>581410</t>
  </si>
  <si>
    <t>62217</t>
  </si>
  <si>
    <t>690510</t>
  </si>
  <si>
    <t>60449</t>
  </si>
  <si>
    <t>{"type": "Point", "coordinates": [-123.12063616960315, 49.277796488036586]}</t>
  </si>
  <si>
    <t>140409</t>
  </si>
  <si>
    <t>56762</t>
  </si>
  <si>
    <t>{"type": "Point", "coordinates": [-123.11266257210453, 49.266341999048834]}</t>
  </si>
  <si>
    <t>792106</t>
  </si>
  <si>
    <t>61238</t>
  </si>
  <si>
    <t>{"type": "Point", "coordinates": [-123.12459525206822, 49.28483856147039]}</t>
  </si>
  <si>
    <t>650723</t>
  </si>
  <si>
    <t>60766</t>
  </si>
  <si>
    <t>{"type": "Point", "coordinates": [-123.11534080472133, 49.28746124865844]}</t>
  </si>
  <si>
    <t>040915</t>
  </si>
  <si>
    <t>60820</t>
  </si>
  <si>
    <t>{"type": "Point", "coordinates": [-123.11562955884362, 49.28757525269725]}</t>
  </si>
  <si>
    <t>040923</t>
  </si>
  <si>
    <t>60844</t>
  </si>
  <si>
    <t>{"type": "Point", "coordinates": [-123.1156506981, 49.287406266287284]}</t>
  </si>
  <si>
    <t>040916</t>
  </si>
  <si>
    <t>64372</t>
  </si>
  <si>
    <t>{"type": "Point", "coordinates": [-123.12610434702283, 49.28552432658133]}</t>
  </si>
  <si>
    <t>121137</t>
  </si>
  <si>
    <t>51091</t>
  </si>
  <si>
    <t>{"type": "Point", "coordinates": [-123.1433136139106, 49.26819964745884]}</t>
  </si>
  <si>
    <t>901917</t>
  </si>
  <si>
    <t>63315</t>
  </si>
  <si>
    <t>121145</t>
  </si>
  <si>
    <t>61642</t>
  </si>
  <si>
    <t>{"type": "Point", "coordinates": [-123.12649300848025, 49.28577600048459]}</t>
  </si>
  <si>
    <t>121149</t>
  </si>
  <si>
    <t>63865</t>
  </si>
  <si>
    <t>{"type": "Point", "coordinates": [-123.128261038219, 49.2869244980114]}</t>
  </si>
  <si>
    <t>121235</t>
  </si>
  <si>
    <t>61900</t>
  </si>
  <si>
    <t>121237</t>
  </si>
  <si>
    <t>62305</t>
  </si>
  <si>
    <t>{"type": "Point", "coordinates": [-123.12745877662026, 49.28622772023448]}</t>
  </si>
  <si>
    <t>121206</t>
  </si>
  <si>
    <t>50674</t>
  </si>
  <si>
    <t>{"type": "Point", "coordinates": [-123.15299246183704, 49.23464567079013]}</t>
  </si>
  <si>
    <t>K12011</t>
  </si>
  <si>
    <t>62839</t>
  </si>
  <si>
    <t>{"type": "Point", "coordinates": [-123.09766562928795, 49.28205648155179]}</t>
  </si>
  <si>
    <t>500301</t>
  </si>
  <si>
    <t>62171</t>
  </si>
  <si>
    <t>{"type": "Point", "coordinates": [-123.09749755471186, 49.28067671823155]}</t>
  </si>
  <si>
    <t>500409</t>
  </si>
  <si>
    <t>61375</t>
  </si>
  <si>
    <t>{"type": "Point", "coordinates": [-123.09715131842526, 49.27988588381423]}</t>
  </si>
  <si>
    <t>500510</t>
  </si>
  <si>
    <t>50784</t>
  </si>
  <si>
    <t>B50212</t>
  </si>
  <si>
    <t>52835</t>
  </si>
  <si>
    <t>{"type": "Point", "coordinates": [-123.11019104876092, 49.266523818821305]}</t>
  </si>
  <si>
    <t>B50214</t>
  </si>
  <si>
    <t>50895</t>
  </si>
  <si>
    <t>{"type": "Point", "coordinates": [-123.11035525696249, 49.266526180758326]}</t>
  </si>
  <si>
    <t>B50220</t>
  </si>
  <si>
    <t>50646</t>
  </si>
  <si>
    <t>{"type": "Point", "coordinates": [-123.1535248888565, 49.23446736215094]}</t>
  </si>
  <si>
    <t>K12026</t>
  </si>
  <si>
    <t>50589</t>
  </si>
  <si>
    <t>K12032</t>
  </si>
  <si>
    <t>60223</t>
  </si>
  <si>
    <t>{"type": "Point", "coordinates": [-123.12131315904554, 49.28304163352784]}</t>
  </si>
  <si>
    <t>630729</t>
  </si>
  <si>
    <t>60692</t>
  </si>
  <si>
    <t>140411</t>
  </si>
  <si>
    <t>60625</t>
  </si>
  <si>
    <t>{"type": "Point", "coordinates": [-123.12122865986042, 49.27818184230235]}</t>
  </si>
  <si>
    <t>140501</t>
  </si>
  <si>
    <t>61315</t>
  </si>
  <si>
    <t>{"type": "Point", "coordinates": [-123.12322607016348, 49.27790717538016]}</t>
  </si>
  <si>
    <t>601029</t>
  </si>
  <si>
    <t>61287</t>
  </si>
  <si>
    <t>{"type": "Point", "coordinates": [-123.12346444453968, 49.27774793103684]}</t>
  </si>
  <si>
    <t>601035</t>
  </si>
  <si>
    <t>60003</t>
  </si>
  <si>
    <t>{"type": "Point", "coordinates": [-123.1217277873683, 49.27850410973103]}</t>
  </si>
  <si>
    <t>140515</t>
  </si>
  <si>
    <t>62890</t>
  </si>
  <si>
    <t>{"type": "Point", "coordinates": [-123.12320044704862, 49.27737347341182]}</t>
  </si>
  <si>
    <t>150513</t>
  </si>
  <si>
    <t>64501</t>
  </si>
  <si>
    <t>{"type": "Point", "coordinates": [-123.12333052303839, 49.27745695389081]}</t>
  </si>
  <si>
    <t>150519</t>
  </si>
  <si>
    <t>63535</t>
  </si>
  <si>
    <t>{"type": "Point", "coordinates": [-123.1239051088833, 49.2778285599317]}</t>
  </si>
  <si>
    <t>150605</t>
  </si>
  <si>
    <t>63759</t>
  </si>
  <si>
    <t>150607</t>
  </si>
  <si>
    <t>64021</t>
  </si>
  <si>
    <t>{"type": "Point", "coordinates": [-123.1190036495394, 49.28763525212249]}</t>
  </si>
  <si>
    <t>061032</t>
  </si>
  <si>
    <t>56584</t>
  </si>
  <si>
    <t>E00131</t>
  </si>
  <si>
    <t>56695</t>
  </si>
  <si>
    <t>{"type": "Point", "coordinates": [-123.10130114752474, 49.25266344288217]}</t>
  </si>
  <si>
    <t>E00132</t>
  </si>
  <si>
    <t>55007</t>
  </si>
  <si>
    <t>B81412</t>
  </si>
  <si>
    <t>565630</t>
  </si>
  <si>
    <t>KQ1703</t>
  </si>
  <si>
    <t>56265</t>
  </si>
  <si>
    <t>E10129</t>
  </si>
  <si>
    <t>56698</t>
  </si>
  <si>
    <t>{"type": "Point", "coordinates": [-123.10067613799967, 49.25212231484874]}</t>
  </si>
  <si>
    <t>E10201</t>
  </si>
  <si>
    <t>56587</t>
  </si>
  <si>
    <t>{"type": "Point", "coordinates": [-123.1005885060068, 49.25202621424535]}</t>
  </si>
  <si>
    <t>E10204</t>
  </si>
  <si>
    <t>61545</t>
  </si>
  <si>
    <t>110214</t>
  </si>
  <si>
    <t>56655</t>
  </si>
  <si>
    <t>E10206</t>
  </si>
  <si>
    <t>56814</t>
  </si>
  <si>
    <t>{"type": "Point", "coordinates": [-123.1005041185451, 49.251118444645925]}</t>
  </si>
  <si>
    <t>E20208</t>
  </si>
  <si>
    <t>56525</t>
  </si>
  <si>
    <t>E20210</t>
  </si>
  <si>
    <t>56523</t>
  </si>
  <si>
    <t>{"type": "Point", "coordinates": [-123.10151201129379, 49.25021020602141]}</t>
  </si>
  <si>
    <t>E30130</t>
  </si>
  <si>
    <t>56407B</t>
  </si>
  <si>
    <t>E30132</t>
  </si>
  <si>
    <t>56870</t>
  </si>
  <si>
    <t>E30201</t>
  </si>
  <si>
    <t>56409</t>
  </si>
  <si>
    <t>{"type": "Point", "coordinates": [-123.10048874690744, 49.2503151303718]}</t>
  </si>
  <si>
    <t>E30207</t>
  </si>
  <si>
    <t>56524</t>
  </si>
  <si>
    <t>{"type": "Point", "coordinates": [-123.10066790962352, 49.25021116048889]}</t>
  </si>
  <si>
    <t>E30206</t>
  </si>
  <si>
    <t>56685</t>
  </si>
  <si>
    <t>{"type": "Point", "coordinates": [-123.09940181111651, 49.26257833235021]}</t>
  </si>
  <si>
    <t>990110</t>
  </si>
  <si>
    <t>54488</t>
  </si>
  <si>
    <t>{"type": "Point", "coordinates": [-123.09919007028694, 49.26234051912207]}</t>
  </si>
  <si>
    <t>990118</t>
  </si>
  <si>
    <t>62699</t>
  </si>
  <si>
    <t>050027</t>
  </si>
  <si>
    <t>64626</t>
  </si>
  <si>
    <t>{"type": "Point", "coordinates": [-123.11930531586533, 49.28785919061947]}</t>
  </si>
  <si>
    <t>061047</t>
  </si>
  <si>
    <t>62508</t>
  </si>
  <si>
    <t>061102</t>
  </si>
  <si>
    <t>61144</t>
  </si>
  <si>
    <t>{"type": "Point", "coordinates": [-123.10298767589431, 49.28228771429027]}</t>
  </si>
  <si>
    <t>050014</t>
  </si>
  <si>
    <t>54788</t>
  </si>
  <si>
    <t>{"type": "Point", "coordinates": [-123.1462124191123, 49.2707350903599]}</t>
  </si>
  <si>
    <t>B11809</t>
  </si>
  <si>
    <t>66496</t>
  </si>
  <si>
    <t>061003</t>
  </si>
  <si>
    <t>63411</t>
  </si>
  <si>
    <t>560826</t>
  </si>
  <si>
    <t>67341</t>
  </si>
  <si>
    <t>{"type": "Point", "coordinates": [-123.11763357839008, 49.287368715850754]}</t>
  </si>
  <si>
    <t>061007</t>
  </si>
  <si>
    <t>66454</t>
  </si>
  <si>
    <t>{"type": "Point", "coordinates": [-123.11315576017377, 49.284715986885615]}</t>
  </si>
  <si>
    <t>060696</t>
  </si>
  <si>
    <t>52678</t>
  </si>
  <si>
    <t>{"type": "Point", "coordinates": [-123.15561057826251, 49.268262448637024]}</t>
  </si>
  <si>
    <t>B42205</t>
  </si>
  <si>
    <t>53689</t>
  </si>
  <si>
    <t>B42219</t>
  </si>
  <si>
    <t>53773</t>
  </si>
  <si>
    <t>B42221</t>
  </si>
  <si>
    <t>50664</t>
  </si>
  <si>
    <t>{"type": "Point", "coordinates": [-123.15554877425657, 49.268091173269]}</t>
  </si>
  <si>
    <t>B42204</t>
  </si>
  <si>
    <t>66443</t>
  </si>
  <si>
    <t>{"type": "Point", "coordinates": [-123.11333853259494, 49.28483637906292]}</t>
  </si>
  <si>
    <t>060604</t>
  </si>
  <si>
    <t>66412</t>
  </si>
  <si>
    <t>060606</t>
  </si>
  <si>
    <t>66860</t>
  </si>
  <si>
    <t>060608</t>
  </si>
  <si>
    <t>67108</t>
  </si>
  <si>
    <t>{"type": "Point", "coordinates": [-123.11364828424922, 49.28503703599316]}</t>
  </si>
  <si>
    <t>060612</t>
  </si>
  <si>
    <t>66247</t>
  </si>
  <si>
    <t>090209</t>
  </si>
  <si>
    <t>53298</t>
  </si>
  <si>
    <t>{"type": "Point", "coordinates": [-123.13851923106635, 49.26119568366205]}</t>
  </si>
  <si>
    <t>612712</t>
  </si>
  <si>
    <t>51988</t>
  </si>
  <si>
    <t>{"type": "Point", "coordinates": [-123.1125384647638, 49.26385180678399]}</t>
  </si>
  <si>
    <t>B80320</t>
  </si>
  <si>
    <t>50735</t>
  </si>
  <si>
    <t>B42134</t>
  </si>
  <si>
    <t>64043</t>
  </si>
  <si>
    <t>{"type": "Point", "coordinates": [-123.1229158676382, 49.275116038523336]}</t>
  </si>
  <si>
    <t>160311</t>
  </si>
  <si>
    <t>52083</t>
  </si>
  <si>
    <t>6C1208</t>
  </si>
  <si>
    <t>52968</t>
  </si>
  <si>
    <t>{"type": "Point", "coordinates": [-123.13885126623482, 49.26540183119923]}</t>
  </si>
  <si>
    <t>B71503</t>
  </si>
  <si>
    <t>53022</t>
  </si>
  <si>
    <t>B71526</t>
  </si>
  <si>
    <t>54983</t>
  </si>
  <si>
    <t>E60205</t>
  </si>
  <si>
    <t>54870</t>
  </si>
  <si>
    <t>{"type": "Point", "coordinates": [-123.10064467249272, 49.247526914505414]}</t>
  </si>
  <si>
    <t>E60206</t>
  </si>
  <si>
    <t>53637</t>
  </si>
  <si>
    <t>{"type": "Point", "coordinates": [-123.0694666996517, 49.27235579803489]}</t>
  </si>
  <si>
    <t>6C1318</t>
  </si>
  <si>
    <t>66251</t>
  </si>
  <si>
    <t>{"type": "Point", "coordinates": [-123.11539868375613, 49.28640657016798]}</t>
  </si>
  <si>
    <t>060819</t>
  </si>
  <si>
    <t>51229</t>
  </si>
  <si>
    <t>{"type": "Point", "coordinates": [-123.13954219106523, 49.2696272143503]}</t>
  </si>
  <si>
    <t>B21532</t>
  </si>
  <si>
    <t>60091</t>
  </si>
  <si>
    <t>{"type": "Point", "coordinates": [-123.11649422523703, 49.27929231034301]}</t>
  </si>
  <si>
    <t>120317</t>
  </si>
  <si>
    <t>64585</t>
  </si>
  <si>
    <t>{"type": "Point", "coordinates": [-123.11273955087734, 49.2788853506521]}</t>
  </si>
  <si>
    <t>110106</t>
  </si>
  <si>
    <t>66201</t>
  </si>
  <si>
    <t>060813</t>
  </si>
  <si>
    <t>65862</t>
  </si>
  <si>
    <t>{"type": "Point", "coordinates": [-123.11748301684169, 49.287189568309145]}</t>
  </si>
  <si>
    <t>061002</t>
  </si>
  <si>
    <t>51804</t>
  </si>
  <si>
    <t>{"type": "Point", "coordinates": [-123.14425193403798, 49.26971695944198]}</t>
  </si>
  <si>
    <t>B21722</t>
  </si>
  <si>
    <t>65212</t>
  </si>
  <si>
    <t>660305</t>
  </si>
  <si>
    <t>51024</t>
  </si>
  <si>
    <t>{"type": "Point", "coordinates": [-123.13551037033568, 49.26524892141993]}</t>
  </si>
  <si>
    <t>B71340</t>
  </si>
  <si>
    <t>53052</t>
  </si>
  <si>
    <t>{"type": "Point", "coordinates": [-123.13569030124087, 49.26525176862166]}</t>
  </si>
  <si>
    <t>B71344</t>
  </si>
  <si>
    <t>54145</t>
  </si>
  <si>
    <t>{"type": "Point", "coordinates": [-123.15431410782773, 49.26824150151478]}</t>
  </si>
  <si>
    <t>B42129</t>
  </si>
  <si>
    <t>54085</t>
  </si>
  <si>
    <t>{"type": "Point", "coordinates": [-123.15482001075172, 49.26824975698316]}</t>
  </si>
  <si>
    <t>B42141</t>
  </si>
  <si>
    <t>62366</t>
  </si>
  <si>
    <t>061135</t>
  </si>
  <si>
    <t>62283</t>
  </si>
  <si>
    <t>061151</t>
  </si>
  <si>
    <t>65488</t>
  </si>
  <si>
    <t>{"type": "Point", "coordinates": [-123.12299214741881, 49.28895168339871]}</t>
  </si>
  <si>
    <t>061203</t>
  </si>
  <si>
    <t>52138</t>
  </si>
  <si>
    <t>{"type": "Point", "coordinates": [-123.06947470965278, 49.271970799031735]}</t>
  </si>
  <si>
    <t>6C1402</t>
  </si>
  <si>
    <t>61257</t>
  </si>
  <si>
    <t>{"type": "Point", "coordinates": [-123.11020013606543, 49.28282882226178]}</t>
  </si>
  <si>
    <t>060302</t>
  </si>
  <si>
    <t>61028</t>
  </si>
  <si>
    <t>{"type": "Point", "coordinates": [-123.11043623732105, 49.28298303503198]}</t>
  </si>
  <si>
    <t>060308</t>
  </si>
  <si>
    <t>52410</t>
  </si>
  <si>
    <t>B81133</t>
  </si>
  <si>
    <t>52298</t>
  </si>
  <si>
    <t>{"type": "Point", "coordinates": [-123.1309883119609, 49.26444564747461]}</t>
  </si>
  <si>
    <t>B81149</t>
  </si>
  <si>
    <t>54131</t>
  </si>
  <si>
    <t>{"type": "Point", "coordinates": [-123.14720900627181, 49.27062867111242]}</t>
  </si>
  <si>
    <t>B11832</t>
  </si>
  <si>
    <t>62549</t>
  </si>
  <si>
    <t>{"type": "Point", "coordinates": [-123.11567021975448, 49.27313022091197]}</t>
  </si>
  <si>
    <t>341022</t>
  </si>
  <si>
    <t>54167</t>
  </si>
  <si>
    <t>{"type": "Point", "coordinates": [-123.14331219234126, 49.263484902814554]}</t>
  </si>
  <si>
    <t>902502</t>
  </si>
  <si>
    <t>52624</t>
  </si>
  <si>
    <t>902508</t>
  </si>
  <si>
    <t>60558</t>
  </si>
  <si>
    <t>{"type": "Point", "coordinates": [-123.11637256902034, 49.27921412087474]}</t>
  </si>
  <si>
    <t>120315</t>
  </si>
  <si>
    <t>60982</t>
  </si>
  <si>
    <t>{"type": "Point", "coordinates": [-123.1162260876462, 49.27894499752569]}</t>
  </si>
  <si>
    <t>120302</t>
  </si>
  <si>
    <t>60006</t>
  </si>
  <si>
    <t>120304</t>
  </si>
  <si>
    <t>60365</t>
  </si>
  <si>
    <t>120312</t>
  </si>
  <si>
    <t>65123</t>
  </si>
  <si>
    <t>061205</t>
  </si>
  <si>
    <t>65287</t>
  </si>
  <si>
    <t>{"type": "Point", "coordinates": [-123.12330153644275, 49.28904152124167]}</t>
  </si>
  <si>
    <t>061209</t>
  </si>
  <si>
    <t>65704</t>
  </si>
  <si>
    <t>{"type": "Point", "coordinates": [-123.12354049498538, 49.28911122143333]}</t>
  </si>
  <si>
    <t>061213</t>
  </si>
  <si>
    <t>65999</t>
  </si>
  <si>
    <t>{"type": "Point", "coordinates": [-123.1240062352275, 49.289247206241605]}</t>
  </si>
  <si>
    <t>061227</t>
  </si>
  <si>
    <t>65306</t>
  </si>
  <si>
    <t>{"type": "Point", "coordinates": [-123.12432464064264, 49.289339145529844]}</t>
  </si>
  <si>
    <t>061233</t>
  </si>
  <si>
    <t>60139</t>
  </si>
  <si>
    <t>{"type": "Point", "coordinates": [-123.12377419106629, 49.2890286206009]}</t>
  </si>
  <si>
    <t>061214</t>
  </si>
  <si>
    <t>65360</t>
  </si>
  <si>
    <t>{"type": "Point", "coordinates": [-123.123925364631, 49.289073011639935]}</t>
  </si>
  <si>
    <t>061220</t>
  </si>
  <si>
    <t>65380</t>
  </si>
  <si>
    <t>061234</t>
  </si>
  <si>
    <t>54285</t>
  </si>
  <si>
    <t>{"type": "Point", "coordinates": [-123.10127420318113, 49.26738092763627]}</t>
  </si>
  <si>
    <t>A40133</t>
  </si>
  <si>
    <t>52157</t>
  </si>
  <si>
    <t>{"type": "Point", "coordinates": [-123.06966402714573, 49.27277723884308]}</t>
  </si>
  <si>
    <t>6C1303</t>
  </si>
  <si>
    <t>50476</t>
  </si>
  <si>
    <t>6C1413</t>
  </si>
  <si>
    <t>52600</t>
  </si>
  <si>
    <t>{"type": "Point", "coordinates": [-123.11612677240974, 49.2623151038817]}</t>
  </si>
  <si>
    <t>D00517</t>
  </si>
  <si>
    <t>63137</t>
  </si>
  <si>
    <t>{"type": "Point", "coordinates": [-123.09793521883229, 49.27860469507136]}</t>
  </si>
  <si>
    <t>420229</t>
  </si>
  <si>
    <t>60322</t>
  </si>
  <si>
    <t>{"type": "Point", "coordinates": [-123.12034188910813, 49.284060435243795]}</t>
  </si>
  <si>
    <t>110905</t>
  </si>
  <si>
    <t>52771</t>
  </si>
  <si>
    <t>D00543</t>
  </si>
  <si>
    <t>50523</t>
  </si>
  <si>
    <t>B11821</t>
  </si>
  <si>
    <t>54102</t>
  </si>
  <si>
    <t>B11822</t>
  </si>
  <si>
    <t>64662</t>
  </si>
  <si>
    <t>{"type": "Point", "coordinates": [-123.11187798673194, 49.28057890120873]}</t>
  </si>
  <si>
    <t>100202</t>
  </si>
  <si>
    <t>52129</t>
  </si>
  <si>
    <t>6C1215</t>
  </si>
  <si>
    <t>52215</t>
  </si>
  <si>
    <t>6C1301</t>
  </si>
  <si>
    <t>52312</t>
  </si>
  <si>
    <t>{"type": "Point", "coordinates": [-123.1365700848484, 49.26454038069374]}</t>
  </si>
  <si>
    <t>B81405</t>
  </si>
  <si>
    <t>54124</t>
  </si>
  <si>
    <t>B71805</t>
  </si>
  <si>
    <t>50526</t>
  </si>
  <si>
    <t>{"type": "Point", "coordinates": [-123.14653557920656, 49.265529068230784]}</t>
  </si>
  <si>
    <t>B71813</t>
  </si>
  <si>
    <t>62674</t>
  </si>
  <si>
    <t>{"type": "Point", "coordinates": [-123.11213188392703, 49.28074348277394]}</t>
  </si>
  <si>
    <t>100212</t>
  </si>
  <si>
    <t>60215</t>
  </si>
  <si>
    <t>{"type": "Point", "coordinates": [-123.12021407288287, 49.283978316408685]}</t>
  </si>
  <si>
    <t>110901</t>
  </si>
  <si>
    <t>64632</t>
  </si>
  <si>
    <t>100304</t>
  </si>
  <si>
    <t>62209</t>
  </si>
  <si>
    <t>{"type": "Point", "coordinates": [-123.1132143249266, 49.28144326867132]}</t>
  </si>
  <si>
    <t>100314</t>
  </si>
  <si>
    <t>57608</t>
  </si>
  <si>
    <t>{"type": "Point", "coordinates": [-123.14584416549562, 49.26494450808987]}</t>
  </si>
  <si>
    <t>642311</t>
  </si>
  <si>
    <t>61616</t>
  </si>
  <si>
    <t>100318</t>
  </si>
  <si>
    <t>60402</t>
  </si>
  <si>
    <t>580906</t>
  </si>
  <si>
    <t>60262</t>
  </si>
  <si>
    <t>580916</t>
  </si>
  <si>
    <t>60232</t>
  </si>
  <si>
    <t>{"type": "Point", "coordinates": [-123.11980252816839, 49.27745707652851]}</t>
  </si>
  <si>
    <t>580936</t>
  </si>
  <si>
    <t>60203</t>
  </si>
  <si>
    <t>580909</t>
  </si>
  <si>
    <t>60676</t>
  </si>
  <si>
    <t>{"type": "Point", "coordinates": [-123.11908417067698, 49.27810812595048]}</t>
  </si>
  <si>
    <t>580913</t>
  </si>
  <si>
    <t>60892</t>
  </si>
  <si>
    <t>{"type": "Point", "coordinates": [-123.11932832663186, 49.277945924775125]}</t>
  </si>
  <si>
    <t>580921</t>
  </si>
  <si>
    <t>66748</t>
  </si>
  <si>
    <t>{"type": "Point", "coordinates": [-123.09587903781132, 49.28406845339193]}</t>
  </si>
  <si>
    <t>010335</t>
  </si>
  <si>
    <t>66956</t>
  </si>
  <si>
    <t>{"type": "Point", "coordinates": [-123.09564063587483, 49.28406180563002]}</t>
  </si>
  <si>
    <t>010339</t>
  </si>
  <si>
    <t>67047</t>
  </si>
  <si>
    <t>010341</t>
  </si>
  <si>
    <t>57163</t>
  </si>
  <si>
    <t>{"type": "Point", "coordinates": [-123.09328281071346, 49.27206695668156]}</t>
  </si>
  <si>
    <t>TH1419</t>
  </si>
  <si>
    <t>57197</t>
  </si>
  <si>
    <t>{"type": "Point", "coordinates": [-123.09306290300296, 49.27204640908572]}</t>
  </si>
  <si>
    <t>TH1422</t>
  </si>
  <si>
    <t>50192</t>
  </si>
  <si>
    <t>{"type": "Point", "coordinates": [-123.1746535970464, 49.264099057219745]}</t>
  </si>
  <si>
    <t>303112</t>
  </si>
  <si>
    <t>50769</t>
  </si>
  <si>
    <t>{"type": "Point", "coordinates": [-123.17501335659587, 49.26410409886535]}</t>
  </si>
  <si>
    <t>303120</t>
  </si>
  <si>
    <t>53688</t>
  </si>
  <si>
    <t>303122</t>
  </si>
  <si>
    <t>53092</t>
  </si>
  <si>
    <t>303119</t>
  </si>
  <si>
    <t>57030</t>
  </si>
  <si>
    <t>6M1912</t>
  </si>
  <si>
    <t>57051</t>
  </si>
  <si>
    <t>6M2004</t>
  </si>
  <si>
    <t>57064</t>
  </si>
  <si>
    <t>{"type": "Point", "coordinates": [-123.09314296677933, 49.27147765050051]}</t>
  </si>
  <si>
    <t>TR0502</t>
  </si>
  <si>
    <t>69988</t>
  </si>
  <si>
    <t>{"type": "Point", "coordinates": [-123.13727224853633, 49.29136304654959]}</t>
  </si>
  <si>
    <t>211829</t>
  </si>
  <si>
    <t>51184</t>
  </si>
  <si>
    <t>{"type": "Point", "coordinates": [-123.11753600988592, 49.2648195635336]}</t>
  </si>
  <si>
    <t>802303</t>
  </si>
  <si>
    <t>52294</t>
  </si>
  <si>
    <t>802410</t>
  </si>
  <si>
    <t>51592</t>
  </si>
  <si>
    <t>303121</t>
  </si>
  <si>
    <t>61072</t>
  </si>
  <si>
    <t>{"type": "Point", "coordinates": [-123.13064789897813, 49.28083477983674]}</t>
  </si>
  <si>
    <t>651123</t>
  </si>
  <si>
    <t>52494</t>
  </si>
  <si>
    <t>832418</t>
  </si>
  <si>
    <t>52444</t>
  </si>
  <si>
    <t>{"type": "Point", "coordinates": [-123.12411693351238, 49.263110518708544]}</t>
  </si>
  <si>
    <t>832502</t>
  </si>
  <si>
    <t>53169</t>
  </si>
  <si>
    <t>{"type": "Point", "coordinates": [-123.12429155047478, 49.26291630436668]}</t>
  </si>
  <si>
    <t>832509</t>
  </si>
  <si>
    <t>69989a</t>
  </si>
  <si>
    <t>{"type": "Point", "coordinates": [-123.13634642707363, 49.2921508236452]}</t>
  </si>
  <si>
    <t>121821</t>
  </si>
  <si>
    <t>61680</t>
  </si>
  <si>
    <t>581024</t>
  </si>
  <si>
    <t>62637</t>
  </si>
  <si>
    <t>581034</t>
  </si>
  <si>
    <t>62909</t>
  </si>
  <si>
    <t>{"type": "Point", "coordinates": [-123.12050249149196, 49.27716974408946]}</t>
  </si>
  <si>
    <t>581005</t>
  </si>
  <si>
    <t>61631</t>
  </si>
  <si>
    <t>581007</t>
  </si>
  <si>
    <t>63929</t>
  </si>
  <si>
    <t>581011</t>
  </si>
  <si>
    <t>62633</t>
  </si>
  <si>
    <t>{"type": "Point", "coordinates": [-123.12075078407125, 49.277005043899024]}</t>
  </si>
  <si>
    <t>581013</t>
  </si>
  <si>
    <t>60511</t>
  </si>
  <si>
    <t>{"type": "Point", "coordinates": [-123.11656360501284, 49.280856799137545]}</t>
  </si>
  <si>
    <t>590710</t>
  </si>
  <si>
    <t>60775</t>
  </si>
  <si>
    <t>{"type": "Point", "coordinates": [-123.11724665209455, 49.28040593531763]}</t>
  </si>
  <si>
    <t>590732</t>
  </si>
  <si>
    <t>61001</t>
  </si>
  <si>
    <t>590734</t>
  </si>
  <si>
    <t>65851</t>
  </si>
  <si>
    <t>560737</t>
  </si>
  <si>
    <t>54201</t>
  </si>
  <si>
    <t>{"type": "Point", "coordinates": [-123.15758065075983, 49.26841582735719]}</t>
  </si>
  <si>
    <t>961919</t>
  </si>
  <si>
    <t>62319</t>
  </si>
  <si>
    <t>{"type": "Point", "coordinates": [-123.10052516622964, 49.28033919748446]}</t>
  </si>
  <si>
    <t>090134</t>
  </si>
  <si>
    <t>62371</t>
  </si>
  <si>
    <t>{"type": "Point", "coordinates": [-123.11857064902001, 49.27436467739637]}</t>
  </si>
  <si>
    <t>281010</t>
  </si>
  <si>
    <t>54775</t>
  </si>
  <si>
    <t>302220</t>
  </si>
  <si>
    <t>53100</t>
  </si>
  <si>
    <t>302226</t>
  </si>
  <si>
    <t>63628</t>
  </si>
  <si>
    <t>{"type": "Point", "coordinates": [-123.11831102341903, 49.27699645868186]}</t>
  </si>
  <si>
    <t>290928</t>
  </si>
  <si>
    <t>63768</t>
  </si>
  <si>
    <t>{"type": "Point", "coordinates": [-123.1185580052319, 49.2768328619548]}</t>
  </si>
  <si>
    <t>290934</t>
  </si>
  <si>
    <t>63683</t>
  </si>
  <si>
    <t>{"type": "Point", "coordinates": [-123.11868615285529, 49.27674680838296]}</t>
  </si>
  <si>
    <t>290940</t>
  </si>
  <si>
    <t>53408</t>
  </si>
  <si>
    <t>{"type": "Point", "coordinates": [-123.17154003066516, 49.26404572968002]}</t>
  </si>
  <si>
    <t>302926</t>
  </si>
  <si>
    <t>52519</t>
  </si>
  <si>
    <t>300531</t>
  </si>
  <si>
    <t>56904</t>
  </si>
  <si>
    <t>302018</t>
  </si>
  <si>
    <t>53511</t>
  </si>
  <si>
    <t>{"type": "Point", "coordinates": [-123.12534372487009, 49.260901805938914]}</t>
  </si>
  <si>
    <t>832718</t>
  </si>
  <si>
    <t>61972</t>
  </si>
  <si>
    <t>{"type": "Point", "coordinates": [-123.1290799575843, 49.27665185674513]}</t>
  </si>
  <si>
    <t>621301</t>
  </si>
  <si>
    <t>50250</t>
  </si>
  <si>
    <t>{"type": "Point", "coordinates": [-123.17775913828962, 49.2644838945972]}</t>
  </si>
  <si>
    <t>0M2412</t>
  </si>
  <si>
    <t>60308</t>
  </si>
  <si>
    <t>{"type": "Point", "coordinates": [-123.11982010646098, 49.27683596773419]}</t>
  </si>
  <si>
    <t>571003</t>
  </si>
  <si>
    <t>52606</t>
  </si>
  <si>
    <t>B42214</t>
  </si>
  <si>
    <t>61198</t>
  </si>
  <si>
    <t>{"type": "Point", "coordinates": [-123.10366374741479, 49.28342583603845]}</t>
  </si>
  <si>
    <t>010004</t>
  </si>
  <si>
    <t>61716</t>
  </si>
  <si>
    <t>{"type": "Point", "coordinates": [-123.09982130249509, 49.28403947885291]}</t>
  </si>
  <si>
    <t>010150</t>
  </si>
  <si>
    <t>64409</t>
  </si>
  <si>
    <t>{"type": "Point", "coordinates": [-123.11828846332092, 49.27462821084136]}</t>
  </si>
  <si>
    <t>281009</t>
  </si>
  <si>
    <t>60341</t>
  </si>
  <si>
    <t>{"type": "Point", "coordinates": [-123.11846875465343, 49.2746529248165]}</t>
  </si>
  <si>
    <t>281013</t>
  </si>
  <si>
    <t>60973</t>
  </si>
  <si>
    <t>590742</t>
  </si>
  <si>
    <t>56650</t>
  </si>
  <si>
    <t>{"type": "Point", "coordinates": [-123.03281609032642, 49.23243037602037]}</t>
  </si>
  <si>
    <t>993380</t>
  </si>
  <si>
    <t>56801</t>
  </si>
  <si>
    <t>{"type": "Point", "coordinates": [-123.03439221068757, 49.23292582580418]}</t>
  </si>
  <si>
    <t>6J5609</t>
  </si>
  <si>
    <t>51819</t>
  </si>
  <si>
    <t>{"type": "Point", "coordinates": [-123.06908756945954, 49.27299543946695]}</t>
  </si>
  <si>
    <t>4C1708</t>
  </si>
  <si>
    <t>63099</t>
  </si>
  <si>
    <t>{"type": "Point", "coordinates": [-123.10892080142925, 49.283304746654544]}</t>
  </si>
  <si>
    <t>040146</t>
  </si>
  <si>
    <t>62767</t>
  </si>
  <si>
    <t>041122</t>
  </si>
  <si>
    <t>62558</t>
  </si>
  <si>
    <t>{"type": "Point", "coordinates": [-123.11039537662191, 49.282572282370815]}</t>
  </si>
  <si>
    <t>570405</t>
  </si>
  <si>
    <t>64606</t>
  </si>
  <si>
    <t>570407</t>
  </si>
  <si>
    <t>60062</t>
  </si>
  <si>
    <t>{"type": "Point", "coordinates": [-123.1248670276622, 49.27537224331295]}</t>
  </si>
  <si>
    <t>591218</t>
  </si>
  <si>
    <t>64911</t>
  </si>
  <si>
    <t>{"type": "Point", "coordinates": [-123.12523134174634, 49.27513130870246]}</t>
  </si>
  <si>
    <t>591230</t>
  </si>
  <si>
    <t>61839</t>
  </si>
  <si>
    <t>121513</t>
  </si>
  <si>
    <t>64452</t>
  </si>
  <si>
    <t>{"type": "Point", "coordinates": [-123.11678740456016, 49.27582021494548]}</t>
  </si>
  <si>
    <t>550933</t>
  </si>
  <si>
    <t>64172</t>
  </si>
  <si>
    <t>{"type": "Point", "coordinates": [-123.10853604834602, 49.284658927378075]}</t>
  </si>
  <si>
    <t>560102</t>
  </si>
  <si>
    <t>52697</t>
  </si>
  <si>
    <t>{"type": "Point", "coordinates": [-123.16138157120726, 49.23504084155227]}</t>
  </si>
  <si>
    <t>975647</t>
  </si>
  <si>
    <t>54681</t>
  </si>
  <si>
    <t>{"type": "Point", "coordinates": [-123.16138806262923, 49.23489563109785]}</t>
  </si>
  <si>
    <t>975651</t>
  </si>
  <si>
    <t>64972</t>
  </si>
  <si>
    <t>121415</t>
  </si>
  <si>
    <t>63879</t>
  </si>
  <si>
    <t>121421</t>
  </si>
  <si>
    <t>61812</t>
  </si>
  <si>
    <t>{"type": "Point", "coordinates": [-123.13088007647124, 49.288619219629105]}</t>
  </si>
  <si>
    <t>121423</t>
  </si>
  <si>
    <t>61783</t>
  </si>
  <si>
    <t>{"type": "Point", "coordinates": [-123.13137338110317, 49.2889379793165]}</t>
  </si>
  <si>
    <t>121505</t>
  </si>
  <si>
    <t>63469</t>
  </si>
  <si>
    <t>{"type": "Point", "coordinates": [-123.1035691436017, 49.283444136098815]}</t>
  </si>
  <si>
    <t>010008</t>
  </si>
  <si>
    <t>64730</t>
  </si>
  <si>
    <t>{"type": "Point", "coordinates": [-123.10338549954214, 49.283478329297694]}</t>
  </si>
  <si>
    <t>010012</t>
  </si>
  <si>
    <t>60728</t>
  </si>
  <si>
    <t>061037</t>
  </si>
  <si>
    <t>62712</t>
  </si>
  <si>
    <t>010016</t>
  </si>
  <si>
    <t>55015</t>
  </si>
  <si>
    <t>{"type": "Point", "coordinates": [-123.10142626586932, 49.24492338835272]}</t>
  </si>
  <si>
    <t>514421</t>
  </si>
  <si>
    <t>54885</t>
  </si>
  <si>
    <t>514423</t>
  </si>
  <si>
    <t>56089</t>
  </si>
  <si>
    <t>514429</t>
  </si>
  <si>
    <t>51350</t>
  </si>
  <si>
    <t>{"type": "Point", "coordinates": [-123.14510097118554, 49.26884830938753]}</t>
  </si>
  <si>
    <t>B31736</t>
  </si>
  <si>
    <t>62777</t>
  </si>
  <si>
    <t>{"type": "Point", "coordinates": [-123.12353423882126, 49.28367901728736]}</t>
  </si>
  <si>
    <t>121016</t>
  </si>
  <si>
    <t>50460</t>
  </si>
  <si>
    <t>{"type": "Point", "coordinates": [-123.14501744859244, 49.26884782955776]}</t>
  </si>
  <si>
    <t>B31734</t>
  </si>
  <si>
    <t>51762</t>
  </si>
  <si>
    <t>612801</t>
  </si>
  <si>
    <t>51006</t>
  </si>
  <si>
    <t>300131</t>
  </si>
  <si>
    <t>51183</t>
  </si>
  <si>
    <t>{"type": "Point", "coordinates": [-123.1693686518102, 49.26401042457032]}</t>
  </si>
  <si>
    <t>302822</t>
  </si>
  <si>
    <t>63647</t>
  </si>
  <si>
    <t>{"type": "Point", "coordinates": [-123.12351018870176, 49.282698640757225]}</t>
  </si>
  <si>
    <t>640822</t>
  </si>
  <si>
    <t>63563</t>
  </si>
  <si>
    <t>640814</t>
  </si>
  <si>
    <t>50548</t>
  </si>
  <si>
    <t>{"type": "Point", "coordinates": [-123.15569322696496, 49.263782923196075]}</t>
  </si>
  <si>
    <t>302206</t>
  </si>
  <si>
    <t>62002</t>
  </si>
  <si>
    <t>{"type": "Point", "coordinates": [-123.13192514369172, 49.289295304400994]}</t>
  </si>
  <si>
    <t>121521</t>
  </si>
  <si>
    <t>61784</t>
  </si>
  <si>
    <t>{"type": "Point", "coordinates": [-123.13139593783163, 49.288779072023196]}</t>
  </si>
  <si>
    <t>121502</t>
  </si>
  <si>
    <t>51655</t>
  </si>
  <si>
    <t>{"type": "Point", "coordinates": [-123.1575931841253, 49.26366310379859]}</t>
  </si>
  <si>
    <t>962504</t>
  </si>
  <si>
    <t>50056</t>
  </si>
  <si>
    <t>{"type": "Point", "coordinates": [-123.15995101107966, 49.268473161973006]}</t>
  </si>
  <si>
    <t>971919</t>
  </si>
  <si>
    <t>61979</t>
  </si>
  <si>
    <t>121508</t>
  </si>
  <si>
    <t>52140</t>
  </si>
  <si>
    <t>{"type": "Point", "coordinates": [-123.139579644812, 49.26458212002714]}</t>
  </si>
  <si>
    <t>B81515</t>
  </si>
  <si>
    <t>51049</t>
  </si>
  <si>
    <t>{"type": "Point", "coordinates": [-123.14010774657999, 49.26459020619656]}</t>
  </si>
  <si>
    <t>B81527</t>
  </si>
  <si>
    <t>64971</t>
  </si>
  <si>
    <t>{"type": "Point", "coordinates": [-123.1316521473759, 49.28894550584337]}</t>
  </si>
  <si>
    <t>121510</t>
  </si>
  <si>
    <t>62299</t>
  </si>
  <si>
    <t>{"type": "Point", "coordinates": [-123.1319052914955, 49.28910659046578]}</t>
  </si>
  <si>
    <t>121518</t>
  </si>
  <si>
    <t>61951</t>
  </si>
  <si>
    <t>121520</t>
  </si>
  <si>
    <t>61834</t>
  </si>
  <si>
    <t>{"type": "Point", "coordinates": [-123.13202407875312, 49.289183831240436]}</t>
  </si>
  <si>
    <t>121524</t>
  </si>
  <si>
    <t>51248</t>
  </si>
  <si>
    <t>B81343</t>
  </si>
  <si>
    <t>53564</t>
  </si>
  <si>
    <t>{"type": "Point", "coordinates": [-123.15506077621218, 49.267997190683545]}</t>
  </si>
  <si>
    <t>952002</t>
  </si>
  <si>
    <t>50235</t>
  </si>
  <si>
    <t>952501</t>
  </si>
  <si>
    <t>63121</t>
  </si>
  <si>
    <t>580639</t>
  </si>
  <si>
    <t>61003</t>
  </si>
  <si>
    <t>580714</t>
  </si>
  <si>
    <t>51817</t>
  </si>
  <si>
    <t>B81516</t>
  </si>
  <si>
    <t>52189</t>
  </si>
  <si>
    <t>{"type": "Point", "coordinates": [-123.14166950548464, 49.266292803192755]}</t>
  </si>
  <si>
    <t>B61611</t>
  </si>
  <si>
    <t>65023</t>
  </si>
  <si>
    <t>{"type": "Point", "coordinates": [-123.12225035133049, 49.28529050988036]}</t>
  </si>
  <si>
    <t>111019</t>
  </si>
  <si>
    <t>60670</t>
  </si>
  <si>
    <t>{"type": "Point", "coordinates": [-123.11612000230005, 49.27989414082678]}</t>
  </si>
  <si>
    <t>580726</t>
  </si>
  <si>
    <t>64600</t>
  </si>
  <si>
    <t>581027</t>
  </si>
  <si>
    <t>62802</t>
  </si>
  <si>
    <t>{"type": "Point", "coordinates": [-123.12074549294861, 49.27954585600124]}</t>
  </si>
  <si>
    <t>600903</t>
  </si>
  <si>
    <t>60174</t>
  </si>
  <si>
    <t>{"type": "Point", "coordinates": [-123.1160876442101, 49.28009060110265]}</t>
  </si>
  <si>
    <t>580721</t>
  </si>
  <si>
    <t>54353</t>
  </si>
  <si>
    <t>522504</t>
  </si>
  <si>
    <t>50188</t>
  </si>
  <si>
    <t>{"type": "Point", "coordinates": [-123.1463567790563, 49.267944551871054]}</t>
  </si>
  <si>
    <t>B41810</t>
  </si>
  <si>
    <t>62373</t>
  </si>
  <si>
    <t>{"type": "Point", "coordinates": [-123.10055660492543, 49.281262750117506]}</t>
  </si>
  <si>
    <t>070134</t>
  </si>
  <si>
    <t>63986</t>
  </si>
  <si>
    <t>581037</t>
  </si>
  <si>
    <t>52634</t>
  </si>
  <si>
    <t>{"type": "Point", "coordinates": [-123.09993239159837, 49.263119952815074]}</t>
  </si>
  <si>
    <t>990018</t>
  </si>
  <si>
    <t>53308</t>
  </si>
  <si>
    <t>4C1703</t>
  </si>
  <si>
    <t>60806</t>
  </si>
  <si>
    <t>580719</t>
  </si>
  <si>
    <t>65216</t>
  </si>
  <si>
    <t>{"type": "Point", "coordinates": [-123.11521985811548, 49.2792267089145]}</t>
  </si>
  <si>
    <t>570728</t>
  </si>
  <si>
    <t>51406</t>
  </si>
  <si>
    <t>{"type": "Point", "coordinates": [-123.14474356018738, 49.26884390026673]}</t>
  </si>
  <si>
    <t>B31726</t>
  </si>
  <si>
    <t>60376</t>
  </si>
  <si>
    <t>{"type": "Point", "coordinates": [-123.11490368226363, 49.27959160746072]}</t>
  </si>
  <si>
    <t>570713</t>
  </si>
  <si>
    <t>62852</t>
  </si>
  <si>
    <t>{"type": "Point", "coordinates": [-123.11540962059873, 49.27925587081761]}</t>
  </si>
  <si>
    <t>570731</t>
  </si>
  <si>
    <t>50017</t>
  </si>
  <si>
    <t>{"type": "Point", "coordinates": [-123.14353839335479, 49.26806920788115]}</t>
  </si>
  <si>
    <t>B41701</t>
  </si>
  <si>
    <t>63035</t>
  </si>
  <si>
    <t>{"type": "Point", "coordinates": [-123.11397563316629, 49.282771134940276]}</t>
  </si>
  <si>
    <t>590525</t>
  </si>
  <si>
    <t>63094</t>
  </si>
  <si>
    <t>590615</t>
  </si>
  <si>
    <t>60038</t>
  </si>
  <si>
    <t>590702</t>
  </si>
  <si>
    <t>63830</t>
  </si>
  <si>
    <t>{"type": "Point", "coordinates": [-123.1278937558354, 49.289634222834444]}</t>
  </si>
  <si>
    <t>081404</t>
  </si>
  <si>
    <t>60962</t>
  </si>
  <si>
    <t>090003</t>
  </si>
  <si>
    <t>63316</t>
  </si>
  <si>
    <t>{"type": "Point", "coordinates": [-123.10361666023277, 49.28052196523659]}</t>
  </si>
  <si>
    <t>090011</t>
  </si>
  <si>
    <t>64352</t>
  </si>
  <si>
    <t>{"type": "Point", "coordinates": [-123.10343846269568, 49.28051894059833]}</t>
  </si>
  <si>
    <t>090015</t>
  </si>
  <si>
    <t>64358</t>
  </si>
  <si>
    <t>{"type": "Point", "coordinates": [-123.10326044360151, 49.28051576260776]}</t>
  </si>
  <si>
    <t>090017</t>
  </si>
  <si>
    <t>63311</t>
  </si>
  <si>
    <t>{"type": "Point", "coordinates": [-123.10290162608344, 49.2805084278044]}</t>
  </si>
  <si>
    <t>090025</t>
  </si>
  <si>
    <t>60304</t>
  </si>
  <si>
    <t>{"type": "Point", "coordinates": [-123.10272371737229, 49.280505401806685]}</t>
  </si>
  <si>
    <t>090031</t>
  </si>
  <si>
    <t>63429</t>
  </si>
  <si>
    <t>090020</t>
  </si>
  <si>
    <t>62090</t>
  </si>
  <si>
    <t>090224</t>
  </si>
  <si>
    <t>64627</t>
  </si>
  <si>
    <t>{"type": "Point", "coordinates": [-123.12020742294192, 49.288596111368584]}</t>
  </si>
  <si>
    <t>041116</t>
  </si>
  <si>
    <t>62375</t>
  </si>
  <si>
    <t>{"type": "Point", "coordinates": [-123.12264245582683, 49.275578231969064]}</t>
  </si>
  <si>
    <t>581132</t>
  </si>
  <si>
    <t>62901</t>
  </si>
  <si>
    <t>651009</t>
  </si>
  <si>
    <t>50209</t>
  </si>
  <si>
    <t>300932</t>
  </si>
  <si>
    <t>63988</t>
  </si>
  <si>
    <t>{"type": "Point", "coordinates": [-123.09953369024132, 49.28081627855275]}</t>
  </si>
  <si>
    <t>510412</t>
  </si>
  <si>
    <t>52139</t>
  </si>
  <si>
    <t>6C1905</t>
  </si>
  <si>
    <t>62030</t>
  </si>
  <si>
    <t>{"type": "Point", "coordinates": [-123.09845006621225, 49.27422354819252]}</t>
  </si>
  <si>
    <t>471104</t>
  </si>
  <si>
    <t>67902</t>
  </si>
  <si>
    <t>{"type": "Point", "coordinates": [-123.11988008182708, 49.27740541770349]}</t>
  </si>
  <si>
    <t>580998</t>
  </si>
  <si>
    <t>64572</t>
  </si>
  <si>
    <t>{"type": "Point", "coordinates": [-123.12239238298514, 49.275918119433186]}</t>
  </si>
  <si>
    <t>581117</t>
  </si>
  <si>
    <t>53324</t>
  </si>
  <si>
    <t>8M2416</t>
  </si>
  <si>
    <t>54565</t>
  </si>
  <si>
    <t>955705</t>
  </si>
  <si>
    <t>53742</t>
  </si>
  <si>
    <t>{"type": "Point", "coordinates": [-123.15540539523549, 49.26352325921844]}</t>
  </si>
  <si>
    <t>952505</t>
  </si>
  <si>
    <t>61510</t>
  </si>
  <si>
    <t>{"type": "Point", "coordinates": [-123.12385045671638, 49.2774929901872]}</t>
  </si>
  <si>
    <t>601101</t>
  </si>
  <si>
    <t>57242</t>
  </si>
  <si>
    <t>{"type": "Point", "coordinates": [-123.14727544735581, 49.27165053069587]}</t>
  </si>
  <si>
    <t>981815</t>
  </si>
  <si>
    <t>56752</t>
  </si>
  <si>
    <t>{"type": "Point", "coordinates": [-123.13933896814304, 49.2696231598979]}</t>
  </si>
  <si>
    <t>B21528</t>
  </si>
  <si>
    <t>59834a</t>
  </si>
  <si>
    <t>{"type": "Point", "coordinates": [-123.08236324447415, 49.265491734615345]}</t>
  </si>
  <si>
    <t>GN1021</t>
  </si>
  <si>
    <t>54840</t>
  </si>
  <si>
    <t>B81429</t>
  </si>
  <si>
    <t>54867</t>
  </si>
  <si>
    <t>B81424</t>
  </si>
  <si>
    <t>66508</t>
  </si>
  <si>
    <t>510107</t>
  </si>
  <si>
    <t>62452</t>
  </si>
  <si>
    <t>081036</t>
  </si>
  <si>
    <t>57542</t>
  </si>
  <si>
    <t>981819</t>
  </si>
  <si>
    <t>51576</t>
  </si>
  <si>
    <t>951605</t>
  </si>
  <si>
    <t>53362</t>
  </si>
  <si>
    <t>451705</t>
  </si>
  <si>
    <t>56908</t>
  </si>
  <si>
    <t>{"type": "Point", "coordinates": [-123.15062615711312, 49.263453471135136]}</t>
  </si>
  <si>
    <t>922507</t>
  </si>
  <si>
    <t>50236</t>
  </si>
  <si>
    <t>6C1004</t>
  </si>
  <si>
    <t>50477</t>
  </si>
  <si>
    <t>D41434</t>
  </si>
  <si>
    <t>51019</t>
  </si>
  <si>
    <t>{"type": "Point", "coordinates": [-123.12816544787235, 49.26332568975145]}</t>
  </si>
  <si>
    <t>301026</t>
  </si>
  <si>
    <t>64919</t>
  </si>
  <si>
    <t>{"type": "Point", "coordinates": [-123.12302859439065, 49.28838448129605]}</t>
  </si>
  <si>
    <t>081159</t>
  </si>
  <si>
    <t>62382</t>
  </si>
  <si>
    <t>081027</t>
  </si>
  <si>
    <t>52254</t>
  </si>
  <si>
    <t>{"type": "Point", "coordinates": [-123.06961859114654, 49.27520846776694]}</t>
  </si>
  <si>
    <t>6C1017</t>
  </si>
  <si>
    <t>52385</t>
  </si>
  <si>
    <t>6C1104</t>
  </si>
  <si>
    <t>51489</t>
  </si>
  <si>
    <t>891719</t>
  </si>
  <si>
    <t>52418</t>
  </si>
  <si>
    <t>921920</t>
  </si>
  <si>
    <t>53081</t>
  </si>
  <si>
    <t>{"type": "Point", "coordinates": [-123.15029567790205, 49.26776930617867]}</t>
  </si>
  <si>
    <t>922006</t>
  </si>
  <si>
    <t>54556</t>
  </si>
  <si>
    <t>{"type": "Point", "coordinates": [-123.14327701194321, 49.26438887482997]}</t>
  </si>
  <si>
    <t>902404</t>
  </si>
  <si>
    <t>51282</t>
  </si>
  <si>
    <t>451621</t>
  </si>
  <si>
    <t>51105</t>
  </si>
  <si>
    <t>{"type": "Point", "coordinates": [-123.06950829421436, 49.27018078939883]}</t>
  </si>
  <si>
    <t>6C1608</t>
  </si>
  <si>
    <t>50278</t>
  </si>
  <si>
    <t>6C1511</t>
  </si>
  <si>
    <t>65490</t>
  </si>
  <si>
    <t>081142</t>
  </si>
  <si>
    <t>61822</t>
  </si>
  <si>
    <t>090102</t>
  </si>
  <si>
    <t>51321</t>
  </si>
  <si>
    <t>{"type": "Point", "coordinates": [-123.15045920863315, 49.2678768648575]}</t>
  </si>
  <si>
    <t>922001</t>
  </si>
  <si>
    <t>50891</t>
  </si>
  <si>
    <t>{"type": "Point", "coordinates": [-123.14639499502003, 49.27116029599708]}</t>
  </si>
  <si>
    <t>941608</t>
  </si>
  <si>
    <t>51122</t>
  </si>
  <si>
    <t>951508</t>
  </si>
  <si>
    <t>51574</t>
  </si>
  <si>
    <t>{"type": "Point", "coordinates": [-123.15511365587494, 49.27114955923582]}</t>
  </si>
  <si>
    <t>951617</t>
  </si>
  <si>
    <t>56071</t>
  </si>
  <si>
    <t>922506</t>
  </si>
  <si>
    <t>51712</t>
  </si>
  <si>
    <t>{"type": "Point", "coordinates": [-123.06981304613221, 49.27300107516604]}</t>
  </si>
  <si>
    <t>4C1698</t>
  </si>
  <si>
    <t>50426</t>
  </si>
  <si>
    <t>5C1705</t>
  </si>
  <si>
    <t>53713</t>
  </si>
  <si>
    <t>{"type": "Point", "coordinates": [-123.07009028923156, 49.27300299420774]}</t>
  </si>
  <si>
    <t>4C1630</t>
  </si>
  <si>
    <t>59917</t>
  </si>
  <si>
    <t>{"type": "Point", "coordinates": [-123.09569201082182, 49.2717127078372]}</t>
  </si>
  <si>
    <t>9A1503</t>
  </si>
  <si>
    <t>50501</t>
  </si>
  <si>
    <t>{"type": "Point", "coordinates": [-123.13788585517541, 49.25885753294243]}</t>
  </si>
  <si>
    <t>D41430</t>
  </si>
  <si>
    <t>60503</t>
  </si>
  <si>
    <t>621235</t>
  </si>
  <si>
    <t>65974</t>
  </si>
  <si>
    <t>{"type": "Point", "coordinates": [-123.12858143777034, 49.27696068660104]}</t>
  </si>
  <si>
    <t>621239</t>
  </si>
  <si>
    <t>54704</t>
  </si>
  <si>
    <t>{"type": "Point", "coordinates": [-123.15559780955124, 49.236626021961314]}</t>
  </si>
  <si>
    <t>935421</t>
  </si>
  <si>
    <t>51544</t>
  </si>
  <si>
    <t>D41424</t>
  </si>
  <si>
    <t>52439</t>
  </si>
  <si>
    <t>{"type": "Point", "coordinates": [-123.13100272696782, 49.26433534990668]}</t>
  </si>
  <si>
    <t>B81150</t>
  </si>
  <si>
    <t>52297</t>
  </si>
  <si>
    <t>B81152</t>
  </si>
  <si>
    <t>54896</t>
  </si>
  <si>
    <t>{"type": "Point", "coordinates": [-123.13755273157443, 49.26454937960638]}</t>
  </si>
  <si>
    <t>B81423</t>
  </si>
  <si>
    <t>60528</t>
  </si>
  <si>
    <t>{"type": "Point", "coordinates": [-123.11809995730827, 49.28824060059559]}</t>
  </si>
  <si>
    <t>041099</t>
  </si>
  <si>
    <t>53096</t>
  </si>
  <si>
    <t>{"type": "Point", "coordinates": [-123.12748210167382, 49.263535755222904]}</t>
  </si>
  <si>
    <t>301015</t>
  </si>
  <si>
    <t>50043</t>
  </si>
  <si>
    <t>{"type": "Point", "coordinates": [-123.12852025861567, 49.2633397599198]}</t>
  </si>
  <si>
    <t>301034</t>
  </si>
  <si>
    <t>50044</t>
  </si>
  <si>
    <t>301013</t>
  </si>
  <si>
    <t>53124</t>
  </si>
  <si>
    <t>{"type": "Point", "coordinates": [-123.12783965336328, 49.263540910206665]}</t>
  </si>
  <si>
    <t>301021</t>
  </si>
  <si>
    <t>63088</t>
  </si>
  <si>
    <t>{"type": "Point", "coordinates": [-123.13928092402783, 49.285527698793395]}</t>
  </si>
  <si>
    <t>161614</t>
  </si>
  <si>
    <t>51087</t>
  </si>
  <si>
    <t>{"type": "Point", "coordinates": [-123.12843013218085, 49.263550285019846]}</t>
  </si>
  <si>
    <t>301035</t>
  </si>
  <si>
    <t>50164</t>
  </si>
  <si>
    <t>301018</t>
  </si>
  <si>
    <t>51531</t>
  </si>
  <si>
    <t>301024</t>
  </si>
  <si>
    <t>63113</t>
  </si>
  <si>
    <t>{"type": "Point", "coordinates": [-123.09850522413299, 49.27849136599176]}</t>
  </si>
  <si>
    <t>420214</t>
  </si>
  <si>
    <t>63080</t>
  </si>
  <si>
    <t>{"type": "Point", "coordinates": [-123.09789226921617, 49.279515511578865]}</t>
  </si>
  <si>
    <t>410231</t>
  </si>
  <si>
    <t>65912</t>
  </si>
  <si>
    <t>621237</t>
  </si>
  <si>
    <t>59911c</t>
  </si>
  <si>
    <t>{"type": "Point", "coordinates": [-123.09275480635988, 49.27139402860248]}</t>
  </si>
  <si>
    <t>TR0510</t>
  </si>
  <si>
    <t>50976</t>
  </si>
  <si>
    <t>941610</t>
  </si>
  <si>
    <t>54231</t>
  </si>
  <si>
    <t>B42207</t>
  </si>
  <si>
    <t>50918</t>
  </si>
  <si>
    <t>{"type": "Point", "coordinates": [-123.14639136052524, 49.271432585184776]}</t>
  </si>
  <si>
    <t>941602</t>
  </si>
  <si>
    <t>56947</t>
  </si>
  <si>
    <t>{"type": "Point", "coordinates": [-123.15062275193259, 49.26356299223696]}</t>
  </si>
  <si>
    <t>922501</t>
  </si>
  <si>
    <t>56946</t>
  </si>
  <si>
    <t>922505</t>
  </si>
  <si>
    <t>51907</t>
  </si>
  <si>
    <t>451706</t>
  </si>
  <si>
    <t>50403</t>
  </si>
  <si>
    <t>{"type": "Point", "coordinates": [-123.1410363440979, 49.27042264458035]}</t>
  </si>
  <si>
    <t>891703</t>
  </si>
  <si>
    <t>52168</t>
  </si>
  <si>
    <t>{"type": "Point", "coordinates": [-123.0694950454149, 49.270916748145524]}</t>
  </si>
  <si>
    <t>6C1510</t>
  </si>
  <si>
    <t>52446</t>
  </si>
  <si>
    <t>921916</t>
  </si>
  <si>
    <t>50320</t>
  </si>
  <si>
    <t>B21720</t>
  </si>
  <si>
    <t>52308</t>
  </si>
  <si>
    <t>{"type": "Point", "coordinates": [-123.15029172068472, 49.26787390753103]}</t>
  </si>
  <si>
    <t>922004</t>
  </si>
  <si>
    <t>50256</t>
  </si>
  <si>
    <t>6C1103</t>
  </si>
  <si>
    <t>62176</t>
  </si>
  <si>
    <t>420201</t>
  </si>
  <si>
    <t>52638</t>
  </si>
  <si>
    <t>{"type": "Point", "coordinates": [-123.14650412419034, 49.26637195876837]}</t>
  </si>
  <si>
    <t>B61813</t>
  </si>
  <si>
    <t>52185</t>
  </si>
  <si>
    <t>6C1505</t>
  </si>
  <si>
    <t>54390</t>
  </si>
  <si>
    <t>B50216</t>
  </si>
  <si>
    <t>67554</t>
  </si>
  <si>
    <t>420231</t>
  </si>
  <si>
    <t>66792</t>
  </si>
  <si>
    <t>{"type": "Point", "coordinates": [-123.09781402042138, 49.27847811857845]}</t>
  </si>
  <si>
    <t>420230</t>
  </si>
  <si>
    <t>67859</t>
  </si>
  <si>
    <t>420232</t>
  </si>
  <si>
    <t>52074</t>
  </si>
  <si>
    <t>{"type": "Point", "coordinates": [-123.0694619701549, 49.27259041344477]}</t>
  </si>
  <si>
    <t>6C1312</t>
  </si>
  <si>
    <t>57447</t>
  </si>
  <si>
    <t>{"type": "Point", "coordinates": [-123.13951918948676, 49.26970865766531]}</t>
  </si>
  <si>
    <t>B21529</t>
  </si>
  <si>
    <t>52691</t>
  </si>
  <si>
    <t>{"type": "Point", "coordinates": [-123.1556895098547, 49.23405760981675]}</t>
  </si>
  <si>
    <t>935713</t>
  </si>
  <si>
    <t>51218</t>
  </si>
  <si>
    <t>6C1604</t>
  </si>
  <si>
    <t>57208</t>
  </si>
  <si>
    <t>B21525</t>
  </si>
  <si>
    <t>56774</t>
  </si>
  <si>
    <t>{"type": "Point", "coordinates": [-123.14072805680782, 49.265340408072156]}</t>
  </si>
  <si>
    <t>B71530</t>
  </si>
  <si>
    <t>60319</t>
  </si>
  <si>
    <t>{"type": "Point", "coordinates": [-123.09412373212709, 49.2831528384943]}</t>
  </si>
  <si>
    <t>030423</t>
  </si>
  <si>
    <t>52974</t>
  </si>
  <si>
    <t>{"type": "Point", "coordinates": [-123.11385062281211, 49.266710699207195]}</t>
  </si>
  <si>
    <t>B50415</t>
  </si>
  <si>
    <t>51078</t>
  </si>
  <si>
    <t>6C1606</t>
  </si>
  <si>
    <t>50947</t>
  </si>
  <si>
    <t>{"type": "Point", "coordinates": [-123.14640218155026, 49.27101991685297]}</t>
  </si>
  <si>
    <t>941612</t>
  </si>
  <si>
    <t>51123</t>
  </si>
  <si>
    <t>951505</t>
  </si>
  <si>
    <t>51095</t>
  </si>
  <si>
    <t>{"type": "Point", "coordinates": [-123.15489605517708, 49.27225038637975]}</t>
  </si>
  <si>
    <t>951512</t>
  </si>
  <si>
    <t>51632</t>
  </si>
  <si>
    <t>951609</t>
  </si>
  <si>
    <t>51500</t>
  </si>
  <si>
    <t>{"type": "Point", "coordinates": [-123.14461261492049, 49.26808665936738]}</t>
  </si>
  <si>
    <t>B41725</t>
  </si>
  <si>
    <t>52578</t>
  </si>
  <si>
    <t>{"type": "Point", "coordinates": [-123.14479092222774, 49.26808995318621]}</t>
  </si>
  <si>
    <t>B41731</t>
  </si>
  <si>
    <t>54768</t>
  </si>
  <si>
    <t>B42224</t>
  </si>
  <si>
    <t>51481</t>
  </si>
  <si>
    <t>{"type": "Point", "coordinates": [-123.13984476193991, 49.26447709524787]}</t>
  </si>
  <si>
    <t>B81518</t>
  </si>
  <si>
    <t>52047</t>
  </si>
  <si>
    <t>{"type": "Point", "coordinates": [-123.13885635579037, 49.26457048819652]}</t>
  </si>
  <si>
    <t>B81501</t>
  </si>
  <si>
    <t>51739</t>
  </si>
  <si>
    <t>{"type": "Point", "coordinates": [-123.0694918479306, 49.27101852168405]}</t>
  </si>
  <si>
    <t>6C1504</t>
  </si>
  <si>
    <t>52046</t>
  </si>
  <si>
    <t>{"type": "Point", "coordinates": [-123.0694969563521, 49.270809209459976]}</t>
  </si>
  <si>
    <t>6C1512</t>
  </si>
  <si>
    <t>52054</t>
  </si>
  <si>
    <t>{"type": "Point", "coordinates": [-123.06949841754742, 49.27069466378707]}</t>
  </si>
  <si>
    <t>6C1518</t>
  </si>
  <si>
    <t>50103</t>
  </si>
  <si>
    <t>{"type": "Point", "coordinates": [-123.1504658586916, 49.26773125986288]}</t>
  </si>
  <si>
    <t>922003</t>
  </si>
  <si>
    <t>62605</t>
  </si>
  <si>
    <t>{"type": "Point", "coordinates": [-123.119550730856, 49.27615690328896]}</t>
  </si>
  <si>
    <t>291020</t>
  </si>
  <si>
    <t>52305</t>
  </si>
  <si>
    <t>902203</t>
  </si>
  <si>
    <t>62551</t>
  </si>
  <si>
    <t>{"type": "Point", "coordinates": [-123.11942549393403, 49.27624008535636]}</t>
  </si>
  <si>
    <t>291014</t>
  </si>
  <si>
    <t>50711</t>
  </si>
  <si>
    <t>{"type": "Point", "coordinates": [-123.15569921874815, 49.23381635298791]}</t>
  </si>
  <si>
    <t>935723</t>
  </si>
  <si>
    <t>52217</t>
  </si>
  <si>
    <t>{"type": "Point", "coordinates": [-123.14183912920674, 49.26629484388892]}</t>
  </si>
  <si>
    <t>B61617</t>
  </si>
  <si>
    <t>53540</t>
  </si>
  <si>
    <t>902402</t>
  </si>
  <si>
    <t>50508</t>
  </si>
  <si>
    <t>{"type": "Point", "coordinates": [-123.14328257971306, 49.26427058095723]}</t>
  </si>
  <si>
    <t>902406</t>
  </si>
  <si>
    <t>54750</t>
  </si>
  <si>
    <t>{"type": "Point", "coordinates": [-123.11593395127296, 49.26220240765437]}</t>
  </si>
  <si>
    <t>D00510</t>
  </si>
  <si>
    <t>64489</t>
  </si>
  <si>
    <t>030421</t>
  </si>
  <si>
    <t>54084</t>
  </si>
  <si>
    <t>902408</t>
  </si>
  <si>
    <t>50584</t>
  </si>
  <si>
    <t>{"type": "Point", "coordinates": [-123.14344688271457, 49.26438353678866]}</t>
  </si>
  <si>
    <t>902403</t>
  </si>
  <si>
    <t>50532</t>
  </si>
  <si>
    <t>902405</t>
  </si>
  <si>
    <t>54344</t>
  </si>
  <si>
    <t>C00105</t>
  </si>
  <si>
    <t>54357</t>
  </si>
  <si>
    <t>{"type": "Point", "coordinates": [-123.13811054110006, 49.25886124945785]}</t>
  </si>
  <si>
    <t>D41432</t>
  </si>
  <si>
    <t>64341</t>
  </si>
  <si>
    <t>{"type": "Point", "coordinates": [-123.0949079166268, 49.28304093575496]}</t>
  </si>
  <si>
    <t>030402</t>
  </si>
  <si>
    <t>61329</t>
  </si>
  <si>
    <t>030408</t>
  </si>
  <si>
    <t>63817</t>
  </si>
  <si>
    <t>030414</t>
  </si>
  <si>
    <t>63350</t>
  </si>
  <si>
    <t>030420</t>
  </si>
  <si>
    <t>54482</t>
  </si>
  <si>
    <t>{"type": "Point", "coordinates": [-123.10145968379322, 49.2610708806019]}</t>
  </si>
  <si>
    <t>C10126</t>
  </si>
  <si>
    <t>51903</t>
  </si>
  <si>
    <t>{"type": "Point", "coordinates": [-123.13836825159404, 49.258029000601695]}</t>
  </si>
  <si>
    <t>D51441</t>
  </si>
  <si>
    <t>51356</t>
  </si>
  <si>
    <t>{"type": "Point", "coordinates": [-123.12772802448974, 49.2642829762882]}</t>
  </si>
  <si>
    <t>B81018</t>
  </si>
  <si>
    <t>51013</t>
  </si>
  <si>
    <t>{"type": "Point", "coordinates": [-123.06999877131481, 49.27399214270201]}</t>
  </si>
  <si>
    <t>451617</t>
  </si>
  <si>
    <t>50863</t>
  </si>
  <si>
    <t>451701</t>
  </si>
  <si>
    <t>50972</t>
  </si>
  <si>
    <t>A40208</t>
  </si>
  <si>
    <t>51562</t>
  </si>
  <si>
    <t>{"type": "Point", "coordinates": [-123.06941214437198, 49.27524112755792]}</t>
  </si>
  <si>
    <t>6C1016</t>
  </si>
  <si>
    <t>52302</t>
  </si>
  <si>
    <t>{"type": "Point", "coordinates": [-123.06942308280627, 49.27469889112027]}</t>
  </si>
  <si>
    <t>6C1102</t>
  </si>
  <si>
    <t>50813</t>
  </si>
  <si>
    <t>A60213</t>
  </si>
  <si>
    <t>53395</t>
  </si>
  <si>
    <t>{"type": "Point", "coordinates": [-123.14096352105614, 49.270337908737865]}</t>
  </si>
  <si>
    <t>891705</t>
  </si>
  <si>
    <t>53213</t>
  </si>
  <si>
    <t>{"type": "Point", "coordinates": [-123.0694070942942, 49.275463194755666]}</t>
  </si>
  <si>
    <t>6C1008</t>
  </si>
  <si>
    <t>52116</t>
  </si>
  <si>
    <t>6C1012</t>
  </si>
  <si>
    <t>62139</t>
  </si>
  <si>
    <t>{"type": "Point", "coordinates": [-123.09705605318021, 49.28320814379536]}</t>
  </si>
  <si>
    <t>030309</t>
  </si>
  <si>
    <t>62054</t>
  </si>
  <si>
    <t>{"type": "Point", "coordinates": [-123.09687337573567, 49.283204168301495]}</t>
  </si>
  <si>
    <t>030315</t>
  </si>
  <si>
    <t>65959</t>
  </si>
  <si>
    <t>581423</t>
  </si>
  <si>
    <t>51519</t>
  </si>
  <si>
    <t>951606</t>
  </si>
  <si>
    <t>52686</t>
  </si>
  <si>
    <t>{"type": "Point", "coordinates": [-123.15503980645057, 49.26851249093838]}</t>
  </si>
  <si>
    <t>951912</t>
  </si>
  <si>
    <t>53227</t>
  </si>
  <si>
    <t>{"type": "Point", "coordinates": [-123.13380092630183, 49.26383722710521]}</t>
  </si>
  <si>
    <t>872413</t>
  </si>
  <si>
    <t>51671</t>
  </si>
  <si>
    <t>872415</t>
  </si>
  <si>
    <t>50691</t>
  </si>
  <si>
    <t>{"type": "Point", "coordinates": [-123.15742945981827, 49.26798408387871]}</t>
  </si>
  <si>
    <t>962004</t>
  </si>
  <si>
    <t>54069</t>
  </si>
  <si>
    <t>6C1015</t>
  </si>
  <si>
    <t>50365</t>
  </si>
  <si>
    <t>B81529</t>
  </si>
  <si>
    <t>66025</t>
  </si>
  <si>
    <t>PQ0703</t>
  </si>
  <si>
    <t>56456</t>
  </si>
  <si>
    <t>{"type": "Point", "coordinates": [-123.18645672035767, 49.26356613146244]}</t>
  </si>
  <si>
    <t>D03709</t>
  </si>
  <si>
    <t>53250</t>
  </si>
  <si>
    <t>891701</t>
  </si>
  <si>
    <t>51546</t>
  </si>
  <si>
    <t>951619</t>
  </si>
  <si>
    <t>54347</t>
  </si>
  <si>
    <t>{"type": "Point", "coordinates": [-123.06980190286147, 49.27581107961692]}</t>
  </si>
  <si>
    <t>1C1619</t>
  </si>
  <si>
    <t>66029</t>
  </si>
  <si>
    <t>PQ0731</t>
  </si>
  <si>
    <t>53507</t>
  </si>
  <si>
    <t>B31728</t>
  </si>
  <si>
    <t>57800</t>
  </si>
  <si>
    <t>{"type": "Point", "coordinates": [-123.10166005279783, 49.259362918673716]}</t>
  </si>
  <si>
    <t>C30133</t>
  </si>
  <si>
    <t>53554</t>
  </si>
  <si>
    <t>D01419</t>
  </si>
  <si>
    <t>57817</t>
  </si>
  <si>
    <t>{"type": "Point", "coordinates": [-123.10205541924697, 49.25926055541566]}</t>
  </si>
  <si>
    <t>C30124</t>
  </si>
  <si>
    <t>57161</t>
  </si>
  <si>
    <t>C30204</t>
  </si>
  <si>
    <t>57182</t>
  </si>
  <si>
    <t>D03708</t>
  </si>
  <si>
    <t>52435</t>
  </si>
  <si>
    <t>{"type": "Point", "coordinates": [-123.06911478704282, 49.27480458048958]}</t>
  </si>
  <si>
    <t>2C1796</t>
  </si>
  <si>
    <t>54430</t>
  </si>
  <si>
    <t>{"type": "Point", "coordinates": [-123.06991919002894, 49.27300216236964]}</t>
  </si>
  <si>
    <t>4C1634</t>
  </si>
  <si>
    <t>50375</t>
  </si>
  <si>
    <t>891713</t>
  </si>
  <si>
    <t>54264</t>
  </si>
  <si>
    <t>951910</t>
  </si>
  <si>
    <t>56069</t>
  </si>
  <si>
    <t>{"type": "Point", "coordinates": [-123.1504527372146, 49.26361022270764]}</t>
  </si>
  <si>
    <t>922502</t>
  </si>
  <si>
    <t>56088</t>
  </si>
  <si>
    <t>922508</t>
  </si>
  <si>
    <t>53902</t>
  </si>
  <si>
    <t>4C1636</t>
  </si>
  <si>
    <t>50443</t>
  </si>
  <si>
    <t>{"type": "Point", "coordinates": [-123.07000448450559, 49.27219081649196]}</t>
  </si>
  <si>
    <t>5C1633</t>
  </si>
  <si>
    <t>53390</t>
  </si>
  <si>
    <t>{"type": "Point", "coordinates": [-123.07001982712501, 49.27208465494241]}</t>
  </si>
  <si>
    <t>5C1632</t>
  </si>
  <si>
    <t>56287</t>
  </si>
  <si>
    <t>{"type": "Point", "coordinates": [-123.18662875030378, 49.26356674424189]}</t>
  </si>
  <si>
    <t>D03711</t>
  </si>
  <si>
    <t>51047</t>
  </si>
  <si>
    <t>{"type": "Point", "coordinates": [-123.12860051573571, 49.26355236229516]}</t>
  </si>
  <si>
    <t>301039</t>
  </si>
  <si>
    <t>56346</t>
  </si>
  <si>
    <t>D03713</t>
  </si>
  <si>
    <t>52946</t>
  </si>
  <si>
    <t>B50405</t>
  </si>
  <si>
    <t>51581</t>
  </si>
  <si>
    <t>{"type": "Point", "coordinates": [-123.12763449529314, 49.2633093934962]}</t>
  </si>
  <si>
    <t>301014</t>
  </si>
  <si>
    <t>56303</t>
  </si>
  <si>
    <t>{"type": "Point", "coordinates": [-123.08160573491962, 49.26536615038741]}</t>
  </si>
  <si>
    <t>GN1099</t>
  </si>
  <si>
    <t>50016</t>
  </si>
  <si>
    <t>{"type": "Point", "coordinates": [-123.127990500399, 49.26331770703919]}</t>
  </si>
  <si>
    <t>301020</t>
  </si>
  <si>
    <t>51088</t>
  </si>
  <si>
    <t>301022</t>
  </si>
  <si>
    <t>50420</t>
  </si>
  <si>
    <t>{"type": "Point", "coordinates": [-123.06970281433377, 49.270752325788536]}</t>
  </si>
  <si>
    <t>6C1515</t>
  </si>
  <si>
    <t>59831f</t>
  </si>
  <si>
    <t>{"type": "Point", "coordinates": [-123.08345837430913, 49.26551573055185]}</t>
  </si>
  <si>
    <t>GN0920</t>
  </si>
  <si>
    <t>59831h</t>
  </si>
  <si>
    <t>{"type": "Point", "coordinates": [-123.08192434433496, 49.26522367478734]}</t>
  </si>
  <si>
    <t>GN1030</t>
  </si>
  <si>
    <t>50920</t>
  </si>
  <si>
    <t>{"type": "Point", "coordinates": [-123.14640617184543, 49.27088182653489]}</t>
  </si>
  <si>
    <t>941618</t>
  </si>
  <si>
    <t>53067</t>
  </si>
  <si>
    <t>301037</t>
  </si>
  <si>
    <t>59966b</t>
  </si>
  <si>
    <t>{"type": "Point", "coordinates": [-123.0914643094232, 49.26802350502803]}</t>
  </si>
  <si>
    <t>A10527</t>
  </si>
  <si>
    <t>59834d</t>
  </si>
  <si>
    <t>{"type": "Point", "coordinates": [-123.08195470551097, 49.2654135419782]}</t>
  </si>
  <si>
    <t>GN1031</t>
  </si>
  <si>
    <t>62752</t>
  </si>
  <si>
    <t>{"type": "Point", "coordinates": [-123.12366403109708, 49.2814867088212]}</t>
  </si>
  <si>
    <t>630903</t>
  </si>
  <si>
    <t>62470</t>
  </si>
  <si>
    <t>680506</t>
  </si>
  <si>
    <t>56849</t>
  </si>
  <si>
    <t>{"type": "Point", "coordinates": [-123.12893089600092, 49.263199327996674]}</t>
  </si>
  <si>
    <t>852502</t>
  </si>
  <si>
    <t>63908</t>
  </si>
  <si>
    <t>601105</t>
  </si>
  <si>
    <t>62301</t>
  </si>
  <si>
    <t>{"type": "Point", "coordinates": [-123.12421166219511, 49.277254239053]}</t>
  </si>
  <si>
    <t>601111</t>
  </si>
  <si>
    <t>61426</t>
  </si>
  <si>
    <t>601113</t>
  </si>
  <si>
    <t>63880</t>
  </si>
  <si>
    <t>601117</t>
  </si>
  <si>
    <t>63300</t>
  </si>
  <si>
    <t>{"type": "Point", "coordinates": [-123.11613923663892, 49.2864629835575]}</t>
  </si>
  <si>
    <t>630401</t>
  </si>
  <si>
    <t>56093</t>
  </si>
  <si>
    <t>{"type": "Point", "coordinates": [-123.14730705753867, 49.263632608308896]}</t>
  </si>
  <si>
    <t>301828</t>
  </si>
  <si>
    <t>56078</t>
  </si>
  <si>
    <t>{"type": "Point", "coordinates": [-123.14714281694256, 49.26362597223534]}</t>
  </si>
  <si>
    <t>301826</t>
  </si>
  <si>
    <t>56056</t>
  </si>
  <si>
    <t>{"type": "Point", "coordinates": [-123.14612173492334, 49.26360957451363]}</t>
  </si>
  <si>
    <t>301804</t>
  </si>
  <si>
    <t>56006</t>
  </si>
  <si>
    <t>301913</t>
  </si>
  <si>
    <t>65246</t>
  </si>
  <si>
    <t>{"type": "Point", "coordinates": [-123.10119790073708, 49.28388530054981]}</t>
  </si>
  <si>
    <t>010120</t>
  </si>
  <si>
    <t>52506</t>
  </si>
  <si>
    <t>802413</t>
  </si>
  <si>
    <t>54278</t>
  </si>
  <si>
    <t>{"type": "Point", "coordinates": [-123.14156446781908, 49.263738293560685]}</t>
  </si>
  <si>
    <t>301605</t>
  </si>
  <si>
    <t>52553</t>
  </si>
  <si>
    <t>{"type": "Point", "coordinates": [-123.14201572668311, 49.26374583546828]}</t>
  </si>
  <si>
    <t>301617</t>
  </si>
  <si>
    <t>62954</t>
  </si>
  <si>
    <t>{"type": "Point", "coordinates": [-123.10944098367895, 49.27843449905916]}</t>
  </si>
  <si>
    <t>280617</t>
  </si>
  <si>
    <t>54228</t>
  </si>
  <si>
    <t>{"type": "Point", "coordinates": [-123.11824271397143, 49.263183064274216]}</t>
  </si>
  <si>
    <t>300614</t>
  </si>
  <si>
    <t>64263</t>
  </si>
  <si>
    <t>140716</t>
  </si>
  <si>
    <t>66138</t>
  </si>
  <si>
    <t>{"type": "Point", "coordinates": [-123.1328237218436, 49.293291824855125]}</t>
  </si>
  <si>
    <t>720411</t>
  </si>
  <si>
    <t>61806</t>
  </si>
  <si>
    <t>201522</t>
  </si>
  <si>
    <t>50003</t>
  </si>
  <si>
    <t>{"type": "Point", "coordinates": [-123.13847400715625, 49.26237233838073]}</t>
  </si>
  <si>
    <t>612604</t>
  </si>
  <si>
    <t>63479</t>
  </si>
  <si>
    <t>620318</t>
  </si>
  <si>
    <t>62376</t>
  </si>
  <si>
    <t>{"type": "Point", "coordinates": [-123.10917155027398, 49.27857184951511]}</t>
  </si>
  <si>
    <t>280609</t>
  </si>
  <si>
    <t>52551</t>
  </si>
  <si>
    <t>{"type": "Point", "coordinates": [-123.1197674568366, 49.263891395522904]}</t>
  </si>
  <si>
    <t>812406</t>
  </si>
  <si>
    <t>52631</t>
  </si>
  <si>
    <t>802613</t>
  </si>
  <si>
    <t>54180</t>
  </si>
  <si>
    <t>812408</t>
  </si>
  <si>
    <t>57495</t>
  </si>
  <si>
    <t>{"type": "Point", "coordinates": [-123.166574308237, 49.26388476704047]}</t>
  </si>
  <si>
    <t>3M2597</t>
  </si>
  <si>
    <t>56753</t>
  </si>
  <si>
    <t>{"type": "Point", "coordinates": [-123.14349840810314, 49.268823316192375]}</t>
  </si>
  <si>
    <t>B31704</t>
  </si>
  <si>
    <t>54595</t>
  </si>
  <si>
    <t>{"type": "Point", "coordinates": [-123.11763084885101, 49.26152308339655]}</t>
  </si>
  <si>
    <t>802621</t>
  </si>
  <si>
    <t>52069</t>
  </si>
  <si>
    <t>792304</t>
  </si>
  <si>
    <t>64723</t>
  </si>
  <si>
    <t>{"type": "Point", "coordinates": [-123.10035269101418, 49.28417225510113]}</t>
  </si>
  <si>
    <t>010137</t>
  </si>
  <si>
    <t>52088</t>
  </si>
  <si>
    <t>{"type": "Point", "coordinates": [-123.06960178414411, 49.27608275598511]}</t>
  </si>
  <si>
    <t>6C0913</t>
  </si>
  <si>
    <t>53242</t>
  </si>
  <si>
    <t>{"type": "Point", "coordinates": [-123.11975460742795, 49.264431750849795]}</t>
  </si>
  <si>
    <t>812312</t>
  </si>
  <si>
    <t>61535</t>
  </si>
  <si>
    <t>{"type": "Point", "coordinates": [-123.11949836128109, 49.28424189777076]}</t>
  </si>
  <si>
    <t>630621</t>
  </si>
  <si>
    <t>50804</t>
  </si>
  <si>
    <t>{"type": "Point", "coordinates": [-123.10265824216164, 49.26286290873341]}</t>
  </si>
  <si>
    <t>310102</t>
  </si>
  <si>
    <t>50927</t>
  </si>
  <si>
    <t>{"type": "Point", "coordinates": [-123.10228503653244, 49.26285455035622]}</t>
  </si>
  <si>
    <t>310110</t>
  </si>
  <si>
    <t>50899</t>
  </si>
  <si>
    <t>310112</t>
  </si>
  <si>
    <t>50872</t>
  </si>
  <si>
    <t>{"type": "Point", "coordinates": [-123.10174250332965, 49.26284117675539]}</t>
  </si>
  <si>
    <t>310118</t>
  </si>
  <si>
    <t>64737</t>
  </si>
  <si>
    <t>630923</t>
  </si>
  <si>
    <t>63393</t>
  </si>
  <si>
    <t>631034</t>
  </si>
  <si>
    <t>61149</t>
  </si>
  <si>
    <t>{"type": "Point", "coordinates": [-123.12736040928125, 49.27886240656941]}</t>
  </si>
  <si>
    <t>631122</t>
  </si>
  <si>
    <t>61851</t>
  </si>
  <si>
    <t>631124</t>
  </si>
  <si>
    <t>60137</t>
  </si>
  <si>
    <t>{"type": "Point", "coordinates": [-123.12933212934009, 49.277562040505245]}</t>
  </si>
  <si>
    <t>631238</t>
  </si>
  <si>
    <t>66152</t>
  </si>
  <si>
    <t>{"type": "Point", "coordinates": [-123.1293918163299, 49.27752181018103]}</t>
  </si>
  <si>
    <t>631240</t>
  </si>
  <si>
    <t>60280</t>
  </si>
  <si>
    <t>620518</t>
  </si>
  <si>
    <t>60848</t>
  </si>
  <si>
    <t>{"type": "Point", "coordinates": [-123.1248713052417, 49.28179909035332]}</t>
  </si>
  <si>
    <t>640916</t>
  </si>
  <si>
    <t>66799</t>
  </si>
  <si>
    <t>410139</t>
  </si>
  <si>
    <t>50183</t>
  </si>
  <si>
    <t>301320</t>
  </si>
  <si>
    <t>61731</t>
  </si>
  <si>
    <t>{"type": "Point", "coordinates": [-123.12966239358128, 49.28131625947931]}</t>
  </si>
  <si>
    <t>651102</t>
  </si>
  <si>
    <t>60077</t>
  </si>
  <si>
    <t>{"type": "Point", "coordinates": [-123.11694644068248, 49.28448374428024]}</t>
  </si>
  <si>
    <t>620530</t>
  </si>
  <si>
    <t>51753</t>
  </si>
  <si>
    <t>{"type": "Point", "coordinates": [-123.12530807429397, 49.26183587127352]}</t>
  </si>
  <si>
    <t>832616</t>
  </si>
  <si>
    <t>53095</t>
  </si>
  <si>
    <t>301125</t>
  </si>
  <si>
    <t>66401</t>
  </si>
  <si>
    <t>{"type": "Point", "coordinates": [-123.12093068141648, 49.27362539048986]}</t>
  </si>
  <si>
    <t>160198</t>
  </si>
  <si>
    <t>60899</t>
  </si>
  <si>
    <t>280901</t>
  </si>
  <si>
    <t>60009</t>
  </si>
  <si>
    <t>{"type": "Point", "coordinates": [-123.1190535858773, 49.27921871175632]}</t>
  </si>
  <si>
    <t>590838</t>
  </si>
  <si>
    <t>61004</t>
  </si>
  <si>
    <t>590811</t>
  </si>
  <si>
    <t>57641</t>
  </si>
  <si>
    <t>{"type": "Point", "coordinates": [-123.14553832266586, 49.26615393024081]}</t>
  </si>
  <si>
    <t>642202</t>
  </si>
  <si>
    <t>60916</t>
  </si>
  <si>
    <t>{"type": "Point", "coordinates": [-123.11897787282743, 49.27945407671438]}</t>
  </si>
  <si>
    <t>590825</t>
  </si>
  <si>
    <t>56783</t>
  </si>
  <si>
    <t>{"type": "Point", "coordinates": [-123.14554719187544, 49.26594949405915]}</t>
  </si>
  <si>
    <t>642208</t>
  </si>
  <si>
    <t>63166</t>
  </si>
  <si>
    <t>430229</t>
  </si>
  <si>
    <t>56117</t>
  </si>
  <si>
    <t>302541</t>
  </si>
  <si>
    <t>56249</t>
  </si>
  <si>
    <t>{"type": "Point", "coordinates": [-123.10105965512233, 49.2572822317181]}</t>
  </si>
  <si>
    <t>513104</t>
  </si>
  <si>
    <t>64236</t>
  </si>
  <si>
    <t>{"type": "Point", "coordinates": [-123.13168056569104, 49.28060886305645]}</t>
  </si>
  <si>
    <t>161106</t>
  </si>
  <si>
    <t>62170</t>
  </si>
  <si>
    <t>{"type": "Point", "coordinates": [-123.09780484868119, 49.2776987207226]}</t>
  </si>
  <si>
    <t>430233</t>
  </si>
  <si>
    <t>62198</t>
  </si>
  <si>
    <t>430241</t>
  </si>
  <si>
    <t>61703</t>
  </si>
  <si>
    <t>651114</t>
  </si>
  <si>
    <t>63445</t>
  </si>
  <si>
    <t>{"type": "Point", "coordinates": [-123.13014799440836, 49.280995422195694]}</t>
  </si>
  <si>
    <t>651118</t>
  </si>
  <si>
    <t>64736</t>
  </si>
  <si>
    <t>631237</t>
  </si>
  <si>
    <t>61763</t>
  </si>
  <si>
    <t>{"type": "Point", "coordinates": [-123.11632425889303, 49.28247762962383]}</t>
  </si>
  <si>
    <t>600619</t>
  </si>
  <si>
    <t>61759</t>
  </si>
  <si>
    <t>{"type": "Point", "coordinates": [-123.13047709588751, 49.28000833370026]}</t>
  </si>
  <si>
    <t>161033</t>
  </si>
  <si>
    <t>56549</t>
  </si>
  <si>
    <t>{"type": "Point", "coordinates": [-123.143434044599, 49.26806786225252]}</t>
  </si>
  <si>
    <t>B41797</t>
  </si>
  <si>
    <t>61581</t>
  </si>
  <si>
    <t>600627</t>
  </si>
  <si>
    <t>61618</t>
  </si>
  <si>
    <t>{"type": "Point", "coordinates": [-123.1166814175892, 49.28224120009917]}</t>
  </si>
  <si>
    <t>600629</t>
  </si>
  <si>
    <t>50766</t>
  </si>
  <si>
    <t>{"type": "Point", "coordinates": [-123.11585367894219, 49.24998082017468]}</t>
  </si>
  <si>
    <t>F40504</t>
  </si>
  <si>
    <t>50957</t>
  </si>
  <si>
    <t>B50322</t>
  </si>
  <si>
    <t>60382</t>
  </si>
  <si>
    <t>{"type": "Point", "coordinates": [-123.12987622529876, 49.27961940231874]}</t>
  </si>
  <si>
    <t>161013</t>
  </si>
  <si>
    <t>50065</t>
  </si>
  <si>
    <t>{"type": "Point", "coordinates": [-123.15709689627849, 49.263802809593656]}</t>
  </si>
  <si>
    <t>302236</t>
  </si>
  <si>
    <t>53798</t>
  </si>
  <si>
    <t>{"type": "Point", "coordinates": [-123.11567381760827, 49.250001140711184]}</t>
  </si>
  <si>
    <t>F40502</t>
  </si>
  <si>
    <t>60438</t>
  </si>
  <si>
    <t>161023</t>
  </si>
  <si>
    <t>62580</t>
  </si>
  <si>
    <t>571018</t>
  </si>
  <si>
    <t>62670</t>
  </si>
  <si>
    <t>{"type": "Point", "coordinates": [-123.12044358110222, 49.27626695867943]}</t>
  </si>
  <si>
    <t>571034</t>
  </si>
  <si>
    <t>52182</t>
  </si>
  <si>
    <t>300413</t>
  </si>
  <si>
    <t>52320</t>
  </si>
  <si>
    <t>300419</t>
  </si>
  <si>
    <t>51805</t>
  </si>
  <si>
    <t>{"type": "Point", "coordinates": [-123.1139714672806, 49.26330051617151]}</t>
  </si>
  <si>
    <t>300423</t>
  </si>
  <si>
    <t>53806</t>
  </si>
  <si>
    <t>{"type": "Point", "coordinates": [-123.11414025769723, 49.26330376772857]}</t>
  </si>
  <si>
    <t>300425</t>
  </si>
  <si>
    <t>53039</t>
  </si>
  <si>
    <t>301128</t>
  </si>
  <si>
    <t>56080</t>
  </si>
  <si>
    <t>{"type": "Point", "coordinates": [-123.14781928323514, 49.263652517163344]}</t>
  </si>
  <si>
    <t>301840</t>
  </si>
  <si>
    <t>56756</t>
  </si>
  <si>
    <t>{"type": "Point", "coordinates": [-123.1042298076721, 49.262896304155625]}</t>
  </si>
  <si>
    <t>310016</t>
  </si>
  <si>
    <t>56773</t>
  </si>
  <si>
    <t>310010</t>
  </si>
  <si>
    <t>52579</t>
  </si>
  <si>
    <t>{"type": "Point", "coordinates": [-123.16695165546854, 49.26397036052479]}</t>
  </si>
  <si>
    <t>302708</t>
  </si>
  <si>
    <t>60691</t>
  </si>
  <si>
    <t>591124</t>
  </si>
  <si>
    <t>50796</t>
  </si>
  <si>
    <t>{"type": "Point", "coordinates": [-123.11591916297337, 49.254902617170345]}</t>
  </si>
  <si>
    <t>253402</t>
  </si>
  <si>
    <t>60552</t>
  </si>
  <si>
    <t>591130</t>
  </si>
  <si>
    <t>60664</t>
  </si>
  <si>
    <t>591136</t>
  </si>
  <si>
    <t>60071</t>
  </si>
  <si>
    <t>{"type": "Point", "coordinates": [-123.1201253381965, 49.278695162334884]}</t>
  </si>
  <si>
    <t>590913</t>
  </si>
  <si>
    <t>61325</t>
  </si>
  <si>
    <t>201229</t>
  </si>
  <si>
    <t>61351</t>
  </si>
  <si>
    <t>{"type": "Point", "coordinates": [-123.1266384071894, 49.287079898191074]}</t>
  </si>
  <si>
    <t>201216</t>
  </si>
  <si>
    <t>65037</t>
  </si>
  <si>
    <t>{"type": "Point", "coordinates": [-123.12912973644944, 49.288704133268595]}</t>
  </si>
  <si>
    <t>201402</t>
  </si>
  <si>
    <t>63983</t>
  </si>
  <si>
    <t>{"type": "Point", "coordinates": [-123.12934498239423, 49.281525420310786]}</t>
  </si>
  <si>
    <t>651030</t>
  </si>
  <si>
    <t>67958</t>
  </si>
  <si>
    <t>{"type": "Point", "coordinates": [-123.12346357972538, 49.28171960145689]}</t>
  </si>
  <si>
    <t>130997</t>
  </si>
  <si>
    <t>61155</t>
  </si>
  <si>
    <t>651029</t>
  </si>
  <si>
    <t>52567</t>
  </si>
  <si>
    <t>{"type": "Point", "coordinates": [-123.11981559908125, 49.262884332192336]}</t>
  </si>
  <si>
    <t>812506</t>
  </si>
  <si>
    <t>54099</t>
  </si>
  <si>
    <t>{"type": "Point", "coordinates": [-123.11984279480276, 49.26213896102615]}</t>
  </si>
  <si>
    <t>812602</t>
  </si>
  <si>
    <t>66092</t>
  </si>
  <si>
    <t>{"type": "Point", "coordinates": [-123.12568262695505, 49.28153179154849]}</t>
  </si>
  <si>
    <t>640917</t>
  </si>
  <si>
    <t>54832</t>
  </si>
  <si>
    <t>{"type": "Point", "coordinates": [-123.13831011495292, 49.26638328131755]}</t>
  </si>
  <si>
    <t>612110</t>
  </si>
  <si>
    <t>52373</t>
  </si>
  <si>
    <t>{"type": "Point", "coordinates": [-123.13867388526235, 49.26409218934634]}</t>
  </si>
  <si>
    <t>612409</t>
  </si>
  <si>
    <t>54874</t>
  </si>
  <si>
    <t>{"type": "Point", "coordinates": [-123.10143134504547, 49.24480720143684]}</t>
  </si>
  <si>
    <t>514425</t>
  </si>
  <si>
    <t>51890</t>
  </si>
  <si>
    <t>4C1702</t>
  </si>
  <si>
    <t>50343</t>
  </si>
  <si>
    <t>4C1706</t>
  </si>
  <si>
    <t>65725</t>
  </si>
  <si>
    <t>{"type": "Point", "coordinates": [-123.12018133909113, 49.279748412951996]}</t>
  </si>
  <si>
    <t>600898</t>
  </si>
  <si>
    <t>51792</t>
  </si>
  <si>
    <t>{"type": "Point", "coordinates": [-123.17149913949834, 49.26404557449769]}</t>
  </si>
  <si>
    <t>302998</t>
  </si>
  <si>
    <t>61293</t>
  </si>
  <si>
    <t>{"type": "Point", "coordinates": [-123.11522610726527, 49.285620897229485]}</t>
  </si>
  <si>
    <t>620496</t>
  </si>
  <si>
    <t>51854</t>
  </si>
  <si>
    <t>832403</t>
  </si>
  <si>
    <t>66855</t>
  </si>
  <si>
    <t>{"type": "Point", "coordinates": [-123.12726203568538, 49.277659921814966]}</t>
  </si>
  <si>
    <t>621296</t>
  </si>
  <si>
    <t>56187</t>
  </si>
  <si>
    <t>742414</t>
  </si>
  <si>
    <t>56140</t>
  </si>
  <si>
    <t>{"type": "Point", "coordinates": [-123.15469807795886, 49.263947738804816]}</t>
  </si>
  <si>
    <t>302127</t>
  </si>
  <si>
    <t>56200</t>
  </si>
  <si>
    <t>{"type": "Point", "coordinates": [-123.10285279806254, 49.263433427590265]}</t>
  </si>
  <si>
    <t>742406</t>
  </si>
  <si>
    <t>56272</t>
  </si>
  <si>
    <t>513023</t>
  </si>
  <si>
    <t>56757</t>
  </si>
  <si>
    <t>{"type": "Point", "coordinates": [-123.14551299741932, 49.266937030572834]}</t>
  </si>
  <si>
    <t>642102</t>
  </si>
  <si>
    <t>50184</t>
  </si>
  <si>
    <t>301119</t>
  </si>
  <si>
    <t>53010</t>
  </si>
  <si>
    <t>300117</t>
  </si>
  <si>
    <t>64243</t>
  </si>
  <si>
    <t>{"type": "Point", "coordinates": [-123.13361961219368, 49.2906858001955]}</t>
  </si>
  <si>
    <t>710719</t>
  </si>
  <si>
    <t>64163</t>
  </si>
  <si>
    <t>711203</t>
  </si>
  <si>
    <t>54222</t>
  </si>
  <si>
    <t>{"type": "Point", "coordinates": [-123.14290933535034, 49.263579041915726]}</t>
  </si>
  <si>
    <t>301640</t>
  </si>
  <si>
    <t>51617</t>
  </si>
  <si>
    <t>{"type": "Point", "coordinates": [-123.06953382878424, 49.267623385728776]}</t>
  </si>
  <si>
    <t>6C1902</t>
  </si>
  <si>
    <t>56046</t>
  </si>
  <si>
    <t>301908</t>
  </si>
  <si>
    <t>63587</t>
  </si>
  <si>
    <t>{"type": "Point", "coordinates": [-123.12471664361635, 49.2825657814599]}</t>
  </si>
  <si>
    <t>131005</t>
  </si>
  <si>
    <t>56048</t>
  </si>
  <si>
    <t>{"type": "Point", "coordinates": [-123.14923887139258, 49.26368010659352]}</t>
  </si>
  <si>
    <t>301920</t>
  </si>
  <si>
    <t>56052</t>
  </si>
  <si>
    <t>{"type": "Point", "coordinates": [-123.15168279365167, 49.26392243924537]}</t>
  </si>
  <si>
    <t>302023</t>
  </si>
  <si>
    <t>56355</t>
  </si>
  <si>
    <t>{"type": "Point", "coordinates": [-123.10127353321671, 49.25951789481382]}</t>
  </si>
  <si>
    <t>512823</t>
  </si>
  <si>
    <t>51921</t>
  </si>
  <si>
    <t>802306</t>
  </si>
  <si>
    <t>61016</t>
  </si>
  <si>
    <t>{"type": "Point", "coordinates": [-123.12980979984494, 49.27939797959316]}</t>
  </si>
  <si>
    <t>161012</t>
  </si>
  <si>
    <t>52037</t>
  </si>
  <si>
    <t>{"type": "Point", "coordinates": [-123.13185328950858, 49.263403603368104]}</t>
  </si>
  <si>
    <t>301206</t>
  </si>
  <si>
    <t>50014</t>
  </si>
  <si>
    <t>301214</t>
  </si>
  <si>
    <t>56271</t>
  </si>
  <si>
    <t>{"type": "Point", "coordinates": [-123.13887011120778, 49.258814067605876]}</t>
  </si>
  <si>
    <t>613097</t>
  </si>
  <si>
    <t>50989</t>
  </si>
  <si>
    <t>{"type": "Point", "coordinates": [-123.10900485062972, 49.26319411884415]}</t>
  </si>
  <si>
    <t>300147</t>
  </si>
  <si>
    <t>62233</t>
  </si>
  <si>
    <t>{"type": "Point", "coordinates": [-123.13010448430235, 49.277229583916814]}</t>
  </si>
  <si>
    <t>631303</t>
  </si>
  <si>
    <t>61040</t>
  </si>
  <si>
    <t>631507</t>
  </si>
  <si>
    <t>50314</t>
  </si>
  <si>
    <t>{"type": "Point", "coordinates": [-123.09882941789458, 49.26825094642474]}</t>
  </si>
  <si>
    <t>A20241</t>
  </si>
  <si>
    <t>53509</t>
  </si>
  <si>
    <t>{"type": "Point", "coordinates": [-123.12439225873811, 49.26023253804825]}</t>
  </si>
  <si>
    <t>832805</t>
  </si>
  <si>
    <t>57801</t>
  </si>
  <si>
    <t>{"type": "Point", "coordinates": [-123.10085895471421, 49.25924505487345]}</t>
  </si>
  <si>
    <t>C30296</t>
  </si>
  <si>
    <t>53207</t>
  </si>
  <si>
    <t>{"type": "Point", "coordinates": [-123.13456883594989, 49.26362776341434]}</t>
  </si>
  <si>
    <t>301313</t>
  </si>
  <si>
    <t>56106</t>
  </si>
  <si>
    <t>{"type": "Point", "coordinates": [-123.1627828991995, 49.2638969352812]}</t>
  </si>
  <si>
    <t>302504</t>
  </si>
  <si>
    <t>56129</t>
  </si>
  <si>
    <t>302507</t>
  </si>
  <si>
    <t>56142</t>
  </si>
  <si>
    <t>302508</t>
  </si>
  <si>
    <t>56148</t>
  </si>
  <si>
    <t>{"type": "Point", "coordinates": [-123.16332120225583, 49.26408596552707]}</t>
  </si>
  <si>
    <t>302515</t>
  </si>
  <si>
    <t>53400</t>
  </si>
  <si>
    <t>{"type": "Point", "coordinates": [-123.12438892783342, 49.26033994446587]}</t>
  </si>
  <si>
    <t>832803</t>
  </si>
  <si>
    <t>50592</t>
  </si>
  <si>
    <t>{"type": "Point", "coordinates": [-123.14389803308072, 49.26359535544489]}</t>
  </si>
  <si>
    <t>301706</t>
  </si>
  <si>
    <t>56116</t>
  </si>
  <si>
    <t>{"type": "Point", "coordinates": [-123.16416800502547, 49.26409895987603]}</t>
  </si>
  <si>
    <t>302535</t>
  </si>
  <si>
    <t>56739</t>
  </si>
  <si>
    <t>{"type": "Point", "coordinates": [-123.12644489107993, 49.265003662244666]}</t>
  </si>
  <si>
    <t>842308</t>
  </si>
  <si>
    <t>54563</t>
  </si>
  <si>
    <t>{"type": "Point", "coordinates": [-123.15900742609763, 49.2683130094895]}</t>
  </si>
  <si>
    <t>B42331</t>
  </si>
  <si>
    <t>52886</t>
  </si>
  <si>
    <t>{"type": "Point", "coordinates": [-123.14005225742494, 49.26615849749191]}</t>
  </si>
  <si>
    <t>B61522</t>
  </si>
  <si>
    <t>50959</t>
  </si>
  <si>
    <t>K12113</t>
  </si>
  <si>
    <t>67395</t>
  </si>
  <si>
    <t>{"type": "Point", "coordinates": [-123.14005430739037, 49.286028397835125]}</t>
  </si>
  <si>
    <t>161636</t>
  </si>
  <si>
    <t>54052</t>
  </si>
  <si>
    <t>303008</t>
  </si>
  <si>
    <t>51629</t>
  </si>
  <si>
    <t>303014</t>
  </si>
  <si>
    <t>53289</t>
  </si>
  <si>
    <t>{"type": "Point", "coordinates": [-123.17340163261653, 49.26407692572115]}</t>
  </si>
  <si>
    <t>303026</t>
  </si>
  <si>
    <t>53302</t>
  </si>
  <si>
    <t>303028</t>
  </si>
  <si>
    <t>54217</t>
  </si>
  <si>
    <t>303011</t>
  </si>
  <si>
    <t>52099</t>
  </si>
  <si>
    <t>{"type": "Point", "coordinates": [-123.17322126461471, 49.26423919099049]}</t>
  </si>
  <si>
    <t>303023</t>
  </si>
  <si>
    <t>53304</t>
  </si>
  <si>
    <t>303029</t>
  </si>
  <si>
    <t>56160</t>
  </si>
  <si>
    <t>{"type": "Point", "coordinates": [-123.14213464105183, 49.270548850650904]}</t>
  </si>
  <si>
    <t>B11618</t>
  </si>
  <si>
    <t>57175</t>
  </si>
  <si>
    <t>{"type": "Point", "coordinates": [-123.10169776276769, 49.25845894752369]}</t>
  </si>
  <si>
    <t>C40135</t>
  </si>
  <si>
    <t>57199</t>
  </si>
  <si>
    <t>C50206</t>
  </si>
  <si>
    <t>52331</t>
  </si>
  <si>
    <t>{"type": "Point", "coordinates": [-123.14278041351457, 49.267057467226785]}</t>
  </si>
  <si>
    <t>B51638</t>
  </si>
  <si>
    <t>53008</t>
  </si>
  <si>
    <t>D01517</t>
  </si>
  <si>
    <t>51959</t>
  </si>
  <si>
    <t>{"type": "Point", "coordinates": [-123.11420345789723, 49.26400182323511]}</t>
  </si>
  <si>
    <t>B80427</t>
  </si>
  <si>
    <t>50914</t>
  </si>
  <si>
    <t>{"type": "Point", "coordinates": [-123.11019317257427, 49.26561962805609]}</t>
  </si>
  <si>
    <t>B60216</t>
  </si>
  <si>
    <t>53185</t>
  </si>
  <si>
    <t>{"type": "Point", "coordinates": [-123.1154915217198, 49.26408588041858]}</t>
  </si>
  <si>
    <t>B80510</t>
  </si>
  <si>
    <t>50704</t>
  </si>
  <si>
    <t>D00609</t>
  </si>
  <si>
    <t>54406</t>
  </si>
  <si>
    <t>{"type": "Point", "coordinates": [-123.13810629524335, 49.266244315353916]}</t>
  </si>
  <si>
    <t>B61437</t>
  </si>
  <si>
    <t>53274</t>
  </si>
  <si>
    <t>B70219</t>
  </si>
  <si>
    <t>52944</t>
  </si>
  <si>
    <t>B61517</t>
  </si>
  <si>
    <t>51315</t>
  </si>
  <si>
    <t>B41642</t>
  </si>
  <si>
    <t>50514</t>
  </si>
  <si>
    <t>{"type": "Point", "coordinates": [-123.15763456182532, 49.23517616754681]}</t>
  </si>
  <si>
    <t>955610</t>
  </si>
  <si>
    <t>67045</t>
  </si>
  <si>
    <t>161202</t>
  </si>
  <si>
    <t>50932</t>
  </si>
  <si>
    <t>{"type": "Point", "coordinates": [-123.15701788920327, 49.234668145876]}</t>
  </si>
  <si>
    <t>K12125</t>
  </si>
  <si>
    <t>54734</t>
  </si>
  <si>
    <t>K12127</t>
  </si>
  <si>
    <t>54621</t>
  </si>
  <si>
    <t>{"type": "Point", "coordinates": [-123.15735817481043, 49.234673313889424]}</t>
  </si>
  <si>
    <t>K12133</t>
  </si>
  <si>
    <t>52670</t>
  </si>
  <si>
    <t>K12135</t>
  </si>
  <si>
    <t>54622</t>
  </si>
  <si>
    <t>{"type": "Point", "coordinates": [-123.15641540731473, 49.234521863806265]}</t>
  </si>
  <si>
    <t>K12112</t>
  </si>
  <si>
    <t>54321</t>
  </si>
  <si>
    <t>{"type": "Point", "coordinates": [-123.13791570362027, 49.26670842562998]}</t>
  </si>
  <si>
    <t>B51430</t>
  </si>
  <si>
    <t>54293</t>
  </si>
  <si>
    <t>B51434</t>
  </si>
  <si>
    <t>66268</t>
  </si>
  <si>
    <t>{"type": "Point", "coordinates": [-123.09614498388866, 49.282279838721166]}</t>
  </si>
  <si>
    <t>050329</t>
  </si>
  <si>
    <t>66340</t>
  </si>
  <si>
    <t>050331</t>
  </si>
  <si>
    <t>52181</t>
  </si>
  <si>
    <t>{"type": "Point", "coordinates": [-123.14248476315993, 49.26716366074977]}</t>
  </si>
  <si>
    <t>B51627</t>
  </si>
  <si>
    <t>52161</t>
  </si>
  <si>
    <t>B51740</t>
  </si>
  <si>
    <t>51435</t>
  </si>
  <si>
    <t>{"type": "Point", "coordinates": [-123.14621070324479, 49.26722390631481]}</t>
  </si>
  <si>
    <t>B51805</t>
  </si>
  <si>
    <t>52614</t>
  </si>
  <si>
    <t>K12132</t>
  </si>
  <si>
    <t>50988</t>
  </si>
  <si>
    <t>{"type": "Point", "coordinates": [-123.15744721042769, 49.23453776003096]}</t>
  </si>
  <si>
    <t>K12136</t>
  </si>
  <si>
    <t>50654</t>
  </si>
  <si>
    <t>{"type": "Point", "coordinates": [-123.15880516437896, 49.23469598082043]}</t>
  </si>
  <si>
    <t>K12221</t>
  </si>
  <si>
    <t>53681</t>
  </si>
  <si>
    <t>{"type": "Point", "coordinates": [-123.15896990118975, 49.234698308897066]}</t>
  </si>
  <si>
    <t>K12225</t>
  </si>
  <si>
    <t>51462</t>
  </si>
  <si>
    <t>B31632</t>
  </si>
  <si>
    <t>51035</t>
  </si>
  <si>
    <t>{"type": "Point", "coordinates": [-123.14272636393926, 49.268810428832566]}</t>
  </si>
  <si>
    <t>B31638</t>
  </si>
  <si>
    <t>52822</t>
  </si>
  <si>
    <t>{"type": "Point", "coordinates": [-123.10546313976553, 49.26734160405774]}</t>
  </si>
  <si>
    <t>B40016</t>
  </si>
  <si>
    <t>51635</t>
  </si>
  <si>
    <t>{"type": "Point", "coordinates": [-123.17214957906815, 49.263811541338605]}</t>
  </si>
  <si>
    <t>7M2505</t>
  </si>
  <si>
    <t>51037</t>
  </si>
  <si>
    <t>{"type": "Point", "coordinates": [-123.17198582627272, 49.263914762361466]}</t>
  </si>
  <si>
    <t>7M2504</t>
  </si>
  <si>
    <t>53461</t>
  </si>
  <si>
    <t>{"type": "Point", "coordinates": [-123.17198956842917, 49.26380901810613]}</t>
  </si>
  <si>
    <t>7M2506</t>
  </si>
  <si>
    <t>53407</t>
  </si>
  <si>
    <t>B80534</t>
  </si>
  <si>
    <t>51111</t>
  </si>
  <si>
    <t>{"type": "Point", "coordinates": [-123.142377752799, 49.26787994564378]}</t>
  </si>
  <si>
    <t>B41632</t>
  </si>
  <si>
    <t>51427</t>
  </si>
  <si>
    <t>{"type": "Point", "coordinates": [-123.14273709995527, 49.26788614973441]}</t>
  </si>
  <si>
    <t>B41638</t>
  </si>
  <si>
    <t>51721</t>
  </si>
  <si>
    <t>{"type": "Point", "coordinates": [-123.2076400806424, 49.26388444263091]}</t>
  </si>
  <si>
    <t>D04431</t>
  </si>
  <si>
    <t>54741</t>
  </si>
  <si>
    <t>{"type": "Point", "coordinates": [-123.15539028606396, 49.23696430681884]}</t>
  </si>
  <si>
    <t>935412</t>
  </si>
  <si>
    <t>54532</t>
  </si>
  <si>
    <t>{"type": "Point", "coordinates": [-123.10224972322285, 49.26377730987193]}</t>
  </si>
  <si>
    <t>A80113</t>
  </si>
  <si>
    <t>51620</t>
  </si>
  <si>
    <t>303114</t>
  </si>
  <si>
    <t>53423</t>
  </si>
  <si>
    <t>{"type": "Point", "coordinates": [-123.14144569167563, 49.27065475998912]}</t>
  </si>
  <si>
    <t>B11609</t>
  </si>
  <si>
    <t>53271</t>
  </si>
  <si>
    <t>{"type": "Point", "coordinates": [-123.11831713876406, 49.26413090294043]}</t>
  </si>
  <si>
    <t>B80614</t>
  </si>
  <si>
    <t>67133</t>
  </si>
  <si>
    <t>{"type": "Point", "coordinates": [-123.12561013823942, 49.28131493363748]}</t>
  </si>
  <si>
    <t>640938</t>
  </si>
  <si>
    <t>51938</t>
  </si>
  <si>
    <t>{"type": "Point", "coordinates": [-123.12211909950821, 49.264194860880025]}</t>
  </si>
  <si>
    <t>B80804</t>
  </si>
  <si>
    <t>67101</t>
  </si>
  <si>
    <t>{"type": "Point", "coordinates": [-123.12547612309339, 49.2814022964973]}</t>
  </si>
  <si>
    <t>640934</t>
  </si>
  <si>
    <t>51301</t>
  </si>
  <si>
    <t>A21632</t>
  </si>
  <si>
    <t>51812</t>
  </si>
  <si>
    <t>A21633</t>
  </si>
  <si>
    <t>52613</t>
  </si>
  <si>
    <t>{"type": "Point", "coordinates": [-123.15930519958461, 49.234703091242224]}</t>
  </si>
  <si>
    <t>K12231</t>
  </si>
  <si>
    <t>53653</t>
  </si>
  <si>
    <t>K12233</t>
  </si>
  <si>
    <t>54733</t>
  </si>
  <si>
    <t>{"type": "Point", "coordinates": [-123.1596313118876, 49.23470900071956]}</t>
  </si>
  <si>
    <t>K12239</t>
  </si>
  <si>
    <t>54725</t>
  </si>
  <si>
    <t>K12204</t>
  </si>
  <si>
    <t>51491</t>
  </si>
  <si>
    <t>{"type": "Point", "coordinates": [-123.14609078606628, 49.267112067728334]}</t>
  </si>
  <si>
    <t>B51804</t>
  </si>
  <si>
    <t>54306</t>
  </si>
  <si>
    <t>{"type": "Point", "coordinates": [-123.11037164600602, 49.265622318181435]}</t>
  </si>
  <si>
    <t>B60218</t>
  </si>
  <si>
    <t>50930</t>
  </si>
  <si>
    <t>B60220</t>
  </si>
  <si>
    <t>52779</t>
  </si>
  <si>
    <t>{"type": "Point", "coordinates": [-123.11395852783926, 49.26581075778265]}</t>
  </si>
  <si>
    <t>B60425</t>
  </si>
  <si>
    <t>54490</t>
  </si>
  <si>
    <t>B61428</t>
  </si>
  <si>
    <t>53584</t>
  </si>
  <si>
    <t>{"type": "Point", "coordinates": [-123.11799895233702, 49.262346039535025]}</t>
  </si>
  <si>
    <t>D00605</t>
  </si>
  <si>
    <t>53051</t>
  </si>
  <si>
    <t>{"type": "Point", "coordinates": [-123.13960038318233, 49.25897295156375]}</t>
  </si>
  <si>
    <t>D41513</t>
  </si>
  <si>
    <t>64955</t>
  </si>
  <si>
    <t>{"type": "Point", "coordinates": [-123.12795980007873, 49.28794753780245]}</t>
  </si>
  <si>
    <t>201310</t>
  </si>
  <si>
    <t>51299</t>
  </si>
  <si>
    <t>B80837</t>
  </si>
  <si>
    <t>51965</t>
  </si>
  <si>
    <t>{"type": "Point", "coordinates": [-123.12231235870104, 49.264197894730536]}</t>
  </si>
  <si>
    <t>B80808</t>
  </si>
  <si>
    <t>54331</t>
  </si>
  <si>
    <t>B51633</t>
  </si>
  <si>
    <t>52359</t>
  </si>
  <si>
    <t>{"type": "Point", "coordinates": [-123.14294770731732, 49.26706094840757]}</t>
  </si>
  <si>
    <t>B51642</t>
  </si>
  <si>
    <t>66903</t>
  </si>
  <si>
    <t>{"type": "Point", "coordinates": [-123.11558709012034, 49.27448350457004]}</t>
  </si>
  <si>
    <t>140012</t>
  </si>
  <si>
    <t>66907</t>
  </si>
  <si>
    <t>{"type": "Point", "coordinates": [-123.11488988727137, 49.27437488137155]}</t>
  </si>
  <si>
    <t>320943</t>
  </si>
  <si>
    <t>54436</t>
  </si>
  <si>
    <t>{"type": "Point", "coordinates": [-123.13683405753086, 49.26526193361344]}</t>
  </si>
  <si>
    <t>B71412</t>
  </si>
  <si>
    <t>54324</t>
  </si>
  <si>
    <t>{"type": "Point", "coordinates": [-123.13744134331185, 49.265272007064965]}</t>
  </si>
  <si>
    <t>B71434</t>
  </si>
  <si>
    <t>54615</t>
  </si>
  <si>
    <t>K12126</t>
  </si>
  <si>
    <t>53449</t>
  </si>
  <si>
    <t>{"type": "Point", "coordinates": [-123.14921873253267, 49.26799111144607]}</t>
  </si>
  <si>
    <t>B41924</t>
  </si>
  <si>
    <t>51293</t>
  </si>
  <si>
    <t>{"type": "Point", "coordinates": [-123.15220615266547, 49.26820837972863]}</t>
  </si>
  <si>
    <t>B42037</t>
  </si>
  <si>
    <t>54295</t>
  </si>
  <si>
    <t>{"type": "Point", "coordinates": [-123.13665550202403, 49.265259446374316]}</t>
  </si>
  <si>
    <t>B71410</t>
  </si>
  <si>
    <t>53524</t>
  </si>
  <si>
    <t>D41511</t>
  </si>
  <si>
    <t>52220</t>
  </si>
  <si>
    <t>303204</t>
  </si>
  <si>
    <t>54125</t>
  </si>
  <si>
    <t>{"type": "Point", "coordinates": [-123.17658226491727, 49.26413057736385]}</t>
  </si>
  <si>
    <t>303212</t>
  </si>
  <si>
    <t>52810</t>
  </si>
  <si>
    <t>{"type": "Point", "coordinates": [-123.1767550325686, 49.264133263620636]}</t>
  </si>
  <si>
    <t>303218</t>
  </si>
  <si>
    <t>53329</t>
  </si>
  <si>
    <t>303220</t>
  </si>
  <si>
    <t>50028</t>
  </si>
  <si>
    <t>303215</t>
  </si>
  <si>
    <t>60798</t>
  </si>
  <si>
    <t>{"type": "Point", "coordinates": [-123.12438766722849, 49.273989435122544]}</t>
  </si>
  <si>
    <t>170301</t>
  </si>
  <si>
    <t>50055</t>
  </si>
  <si>
    <t>{"type": "Point", "coordinates": [-123.17736129344102, 49.26430761521276]}</t>
  </si>
  <si>
    <t>303229</t>
  </si>
  <si>
    <t>53224</t>
  </si>
  <si>
    <t>303233</t>
  </si>
  <si>
    <t>52442</t>
  </si>
  <si>
    <t>{"type": "Point", "coordinates": [-123.06977605446313, 49.26812906667327]}</t>
  </si>
  <si>
    <t>6C1817</t>
  </si>
  <si>
    <t>52413</t>
  </si>
  <si>
    <t>6C1821</t>
  </si>
  <si>
    <t>52096</t>
  </si>
  <si>
    <t>B41907</t>
  </si>
  <si>
    <t>52180</t>
  </si>
  <si>
    <t>B41913</t>
  </si>
  <si>
    <t>52278</t>
  </si>
  <si>
    <t>{"type": "Point", "coordinates": [-123.14910965966511, 49.268160011226726]}</t>
  </si>
  <si>
    <t>B41921</t>
  </si>
  <si>
    <t>51773</t>
  </si>
  <si>
    <t>{"type": "Point", "coordinates": [-123.14927585578236, 49.26816276504619]}</t>
  </si>
  <si>
    <t>B41927</t>
  </si>
  <si>
    <t>52378</t>
  </si>
  <si>
    <t>{"type": "Point", "coordinates": [-123.11521155104082, 49.264184630445385]}</t>
  </si>
  <si>
    <t>B80501</t>
  </si>
  <si>
    <t>53406</t>
  </si>
  <si>
    <t>B80513</t>
  </si>
  <si>
    <t>53281</t>
  </si>
  <si>
    <t>{"type": "Point", "coordinates": [-123.14944408611142, 49.26816545302915]}</t>
  </si>
  <si>
    <t>B41931</t>
  </si>
  <si>
    <t>52334</t>
  </si>
  <si>
    <t>{"type": "Point", "coordinates": [-123.14959731901419, 49.26816791731532]}</t>
  </si>
  <si>
    <t>B41933</t>
  </si>
  <si>
    <t>51349</t>
  </si>
  <si>
    <t>B41920</t>
  </si>
  <si>
    <t>52420</t>
  </si>
  <si>
    <t>{"type": "Point", "coordinates": [-123.14938568378089, 49.2679937561898]}</t>
  </si>
  <si>
    <t>B41926</t>
  </si>
  <si>
    <t>51061</t>
  </si>
  <si>
    <t>B41928</t>
  </si>
  <si>
    <t>52364</t>
  </si>
  <si>
    <t>{"type": "Point", "coordinates": [-123.14971657722573, 49.26799945363672]}</t>
  </si>
  <si>
    <t>B41934</t>
  </si>
  <si>
    <t>51913</t>
  </si>
  <si>
    <t>B41940</t>
  </si>
  <si>
    <t>52474</t>
  </si>
  <si>
    <t>B42009</t>
  </si>
  <si>
    <t>53463</t>
  </si>
  <si>
    <t>B80517</t>
  </si>
  <si>
    <t>51690</t>
  </si>
  <si>
    <t>{"type": "Point", "coordinates": [-123.20450447074481, 49.2636810583853]}</t>
  </si>
  <si>
    <t>D04332</t>
  </si>
  <si>
    <t>53520</t>
  </si>
  <si>
    <t>{"type": "Point", "coordinates": [-123.20511687671981, 49.263690830035536]}</t>
  </si>
  <si>
    <t>D04346</t>
  </si>
  <si>
    <t>52063</t>
  </si>
  <si>
    <t>{"type": "Point", "coordinates": [-123.1425165736113, 49.265365525285326]}</t>
  </si>
  <si>
    <t>B71632</t>
  </si>
  <si>
    <t>51038</t>
  </si>
  <si>
    <t>D04422</t>
  </si>
  <si>
    <t>54860</t>
  </si>
  <si>
    <t>D04335</t>
  </si>
  <si>
    <t>54253</t>
  </si>
  <si>
    <t>{"type": "Point", "coordinates": [-123.1581411531288, 49.268135346788874]}</t>
  </si>
  <si>
    <t>B42310</t>
  </si>
  <si>
    <t>50643</t>
  </si>
  <si>
    <t>{"type": "Point", "coordinates": [-123.15685223109085, 49.234665456456575]}</t>
  </si>
  <si>
    <t>K12121</t>
  </si>
  <si>
    <t>52415</t>
  </si>
  <si>
    <t>B51640</t>
  </si>
  <si>
    <t>52155</t>
  </si>
  <si>
    <t>{"type": "Point", "coordinates": [-123.06982836367179, 49.26540614313376]}</t>
  </si>
  <si>
    <t>6C2117</t>
  </si>
  <si>
    <t>51054</t>
  </si>
  <si>
    <t>{"type": "Point", "coordinates": [-123.06958774861107, 49.26480512093758]}</t>
  </si>
  <si>
    <t>6C2206</t>
  </si>
  <si>
    <t>52240</t>
  </si>
  <si>
    <t>{"type": "Point", "coordinates": [-123.06959183635587, 49.26458423227117]}</t>
  </si>
  <si>
    <t>6C2214</t>
  </si>
  <si>
    <t>51714</t>
  </si>
  <si>
    <t>6C2222</t>
  </si>
  <si>
    <t>51743</t>
  </si>
  <si>
    <t>{"type": "Point", "coordinates": [-123.06960411822179, 49.26400336859519]}</t>
  </si>
  <si>
    <t>6C2304</t>
  </si>
  <si>
    <t>50175</t>
  </si>
  <si>
    <t>{"type": "Point", "coordinates": [-123.06964175678851, 49.262092953153484]}</t>
  </si>
  <si>
    <t>6C2502</t>
  </si>
  <si>
    <t>51702</t>
  </si>
  <si>
    <t>B31610</t>
  </si>
  <si>
    <t>51897</t>
  </si>
  <si>
    <t>B80537</t>
  </si>
  <si>
    <t>50190</t>
  </si>
  <si>
    <t>B80539</t>
  </si>
  <si>
    <t>51770</t>
  </si>
  <si>
    <t>{"type": "Point", "coordinates": [-123.12333459975056, 49.26421443866208]}</t>
  </si>
  <si>
    <t>B80826</t>
  </si>
  <si>
    <t>52084</t>
  </si>
  <si>
    <t>D31426</t>
  </si>
  <si>
    <t>52307</t>
  </si>
  <si>
    <t>{"type": "Point", "coordinates": [-123.15153736888215, 49.26819798779955]}</t>
  </si>
  <si>
    <t>B42021</t>
  </si>
  <si>
    <t>54606</t>
  </si>
  <si>
    <t>{"type": "Point", "coordinates": [-123.06981177791418, 49.266295994437556]}</t>
  </si>
  <si>
    <t>6C2011</t>
  </si>
  <si>
    <t>50302</t>
  </si>
  <si>
    <t>{"type": "Point", "coordinates": [-123.06957331712657, 49.26557795242566]}</t>
  </si>
  <si>
    <t>6C2104</t>
  </si>
  <si>
    <t>50358</t>
  </si>
  <si>
    <t>6C2717</t>
  </si>
  <si>
    <t>53347</t>
  </si>
  <si>
    <t>7C1704</t>
  </si>
  <si>
    <t>52170</t>
  </si>
  <si>
    <t>{"type": "Point", "coordinates": [-123.15759782910266, 49.26355066634925]}</t>
  </si>
  <si>
    <t>962508</t>
  </si>
  <si>
    <t>50151</t>
  </si>
  <si>
    <t>{"type": "Point", "coordinates": [-123.11530786449961, 49.25432275831122]}</t>
  </si>
  <si>
    <t>563417</t>
  </si>
  <si>
    <t>64860</t>
  </si>
  <si>
    <t>621132</t>
  </si>
  <si>
    <t>54732</t>
  </si>
  <si>
    <t>H82107</t>
  </si>
  <si>
    <t>50692</t>
  </si>
  <si>
    <t>952003</t>
  </si>
  <si>
    <t>53565</t>
  </si>
  <si>
    <t>935722</t>
  </si>
  <si>
    <t>54644</t>
  </si>
  <si>
    <t>{"type": "Point", "coordinates": [-123.15538054805722, 49.2372013267654]}</t>
  </si>
  <si>
    <t>935404</t>
  </si>
  <si>
    <t>52636</t>
  </si>
  <si>
    <t>{"type": "Point", "coordinates": [-123.1553863194599, 49.237088023829465]}</t>
  </si>
  <si>
    <t>935406</t>
  </si>
  <si>
    <t>50624</t>
  </si>
  <si>
    <t>935408</t>
  </si>
  <si>
    <t>50102</t>
  </si>
  <si>
    <t>B42035</t>
  </si>
  <si>
    <t>53491</t>
  </si>
  <si>
    <t>{"type": "Point", "coordinates": [-123.11882846448003, 49.26413937340329]}</t>
  </si>
  <si>
    <t>B80622</t>
  </si>
  <si>
    <t>51098</t>
  </si>
  <si>
    <t>{"type": "Point", "coordinates": [-123.11953662393282, 49.26415132616474]}</t>
  </si>
  <si>
    <t>B80638</t>
  </si>
  <si>
    <t>53350</t>
  </si>
  <si>
    <t>B80640</t>
  </si>
  <si>
    <t>53045</t>
  </si>
  <si>
    <t>{"type": "Point", "coordinates": [-123.11917346083261, 49.26425460646836]}</t>
  </si>
  <si>
    <t>B80635</t>
  </si>
  <si>
    <t>53377</t>
  </si>
  <si>
    <t>{"type": "Point", "coordinates": [-123.11934857395444, 49.26425640466257]}</t>
  </si>
  <si>
    <t>B80639</t>
  </si>
  <si>
    <t>53703</t>
  </si>
  <si>
    <t>{"type": "Point", "coordinates": [-123.11477825852845, 49.25491487432388]}</t>
  </si>
  <si>
    <t>D80441</t>
  </si>
  <si>
    <t>52869</t>
  </si>
  <si>
    <t>{"type": "Point", "coordinates": [-123.0689440066313, 49.27045988854626]}</t>
  </si>
  <si>
    <t>8C1712</t>
  </si>
  <si>
    <t>50147</t>
  </si>
  <si>
    <t>{"type": "Point", "coordinates": [-123.06990146879373, 49.26167567056296]}</t>
  </si>
  <si>
    <t>6C2515</t>
  </si>
  <si>
    <t>51296</t>
  </si>
  <si>
    <t>{"type": "Point", "coordinates": [-123.06991168428063, 49.261143121075165]}</t>
  </si>
  <si>
    <t>6C2605</t>
  </si>
  <si>
    <t>53768</t>
  </si>
  <si>
    <t>{"type": "Point", "coordinates": [-123.15765615541851, 49.234942918145755]}</t>
  </si>
  <si>
    <t>955618</t>
  </si>
  <si>
    <t>53845</t>
  </si>
  <si>
    <t>{"type": "Point", "coordinates": [-123.1552173393279, 49.263605800174645]}</t>
  </si>
  <si>
    <t>952504</t>
  </si>
  <si>
    <t>50140</t>
  </si>
  <si>
    <t>{"type": "Point", "coordinates": [-123.15994728346479, 49.268578707828524]}</t>
  </si>
  <si>
    <t>971913</t>
  </si>
  <si>
    <t>50139</t>
  </si>
  <si>
    <t>{"type": "Point", "coordinates": [-123.1598037287815, 49.267955736888425]}</t>
  </si>
  <si>
    <t>972004</t>
  </si>
  <si>
    <t>53850</t>
  </si>
  <si>
    <t>{"type": "Point", "coordinates": [-123.06916688714061, 49.27579491033881]}</t>
  </si>
  <si>
    <t>1C1701</t>
  </si>
  <si>
    <t>50861</t>
  </si>
  <si>
    <t>{"type": "Point", "coordinates": [-123.06900083701755, 49.27579368732431]}</t>
  </si>
  <si>
    <t>1C1707</t>
  </si>
  <si>
    <t>52147</t>
  </si>
  <si>
    <t>{"type": "Point", "coordinates": [-123.14481773045068, 49.26539540652179]}</t>
  </si>
  <si>
    <t>B71720</t>
  </si>
  <si>
    <t>61847</t>
  </si>
  <si>
    <t>591005</t>
  </si>
  <si>
    <t>50606</t>
  </si>
  <si>
    <t>{"type": "Point", "coordinates": [-123.15506621307557, 49.267845992035156]}</t>
  </si>
  <si>
    <t>952004</t>
  </si>
  <si>
    <t>54072</t>
  </si>
  <si>
    <t>{"type": "Point", "coordinates": [-123.11881264344116, 49.26235860852156]}</t>
  </si>
  <si>
    <t>D00625</t>
  </si>
  <si>
    <t>52919</t>
  </si>
  <si>
    <t>{"type": "Point", "coordinates": [-123.10897378081863, 49.264794943917124]}</t>
  </si>
  <si>
    <t>B70143</t>
  </si>
  <si>
    <t>54373</t>
  </si>
  <si>
    <t>D04313</t>
  </si>
  <si>
    <t>50027</t>
  </si>
  <si>
    <t>{"type": "Point", "coordinates": [-123.11266402262578, 49.266236519894996]}</t>
  </si>
  <si>
    <t>792110</t>
  </si>
  <si>
    <t>52612</t>
  </si>
  <si>
    <t>B81736</t>
  </si>
  <si>
    <t>54544</t>
  </si>
  <si>
    <t>{"type": "Point", "coordinates": [-123.14261012182847, 49.26463068146328]}</t>
  </si>
  <si>
    <t>B81625</t>
  </si>
  <si>
    <t>50956</t>
  </si>
  <si>
    <t>742508</t>
  </si>
  <si>
    <t>52679</t>
  </si>
  <si>
    <t>{"type": "Point", "coordinates": [-123.15310577839047, 49.26265011504883]}</t>
  </si>
  <si>
    <t>772603</t>
  </si>
  <si>
    <t>53568</t>
  </si>
  <si>
    <t>B81604</t>
  </si>
  <si>
    <t>51583</t>
  </si>
  <si>
    <t>D04455</t>
  </si>
  <si>
    <t>51748</t>
  </si>
  <si>
    <t>{"type": "Point", "coordinates": [-123.20664469490157, 49.2637147334531]}</t>
  </si>
  <si>
    <t>D04408</t>
  </si>
  <si>
    <t>54051</t>
  </si>
  <si>
    <t>{"type": "Point", "coordinates": [-123.20700984449726, 49.263720151572166]}</t>
  </si>
  <si>
    <t>D04416</t>
  </si>
  <si>
    <t>51974</t>
  </si>
  <si>
    <t>{"type": "Point", "coordinates": [-123.1132861193773, 49.26386913851201]}</t>
  </si>
  <si>
    <t>B80404</t>
  </si>
  <si>
    <t>51930</t>
  </si>
  <si>
    <t>{"type": "Point", "coordinates": [-123.11365127840676, 49.26387674065913]}</t>
  </si>
  <si>
    <t>B80412</t>
  </si>
  <si>
    <t>51814</t>
  </si>
  <si>
    <t>B70217</t>
  </si>
  <si>
    <t>53518</t>
  </si>
  <si>
    <t>B70503</t>
  </si>
  <si>
    <t>51826</t>
  </si>
  <si>
    <t>B80802</t>
  </si>
  <si>
    <t>52152</t>
  </si>
  <si>
    <t>{"type": "Point", "coordinates": [-123.14860789678173, 49.26815196830191]}</t>
  </si>
  <si>
    <t>B41911</t>
  </si>
  <si>
    <t>50129</t>
  </si>
  <si>
    <t>B41925</t>
  </si>
  <si>
    <t>53272</t>
  </si>
  <si>
    <t>B80415</t>
  </si>
  <si>
    <t>51683</t>
  </si>
  <si>
    <t>{"type": "Point", "coordinates": [-123.11403204686613, 49.26399565091474]}</t>
  </si>
  <si>
    <t>B80421</t>
  </si>
  <si>
    <t>50157</t>
  </si>
  <si>
    <t>B41929</t>
  </si>
  <si>
    <t>52362</t>
  </si>
  <si>
    <t>B41937</t>
  </si>
  <si>
    <t>50215</t>
  </si>
  <si>
    <t>B41922</t>
  </si>
  <si>
    <t>53155</t>
  </si>
  <si>
    <t>{"type": "Point", "coordinates": [-123.11532099742136, 49.26407703754796]}</t>
  </si>
  <si>
    <t>B80506</t>
  </si>
  <si>
    <t>52987</t>
  </si>
  <si>
    <t>{"type": "Point", "coordinates": [-123.11308823716332, 49.26145130357825]}</t>
  </si>
  <si>
    <t>792619</t>
  </si>
  <si>
    <t>50666</t>
  </si>
  <si>
    <t>772616</t>
  </si>
  <si>
    <t>54213</t>
  </si>
  <si>
    <t>{"type": "Point", "coordinates": [-123.15290827813594, 49.26180247904981]}</t>
  </si>
  <si>
    <t>772702</t>
  </si>
  <si>
    <t>54185</t>
  </si>
  <si>
    <t>{"type": "Point", "coordinates": [-123.15290887502199, 49.261586413281826]}</t>
  </si>
  <si>
    <t>772708</t>
  </si>
  <si>
    <t>50777</t>
  </si>
  <si>
    <t>{"type": "Point", "coordinates": [-123.11461288241746, 49.256967459477714]}</t>
  </si>
  <si>
    <t>D60443</t>
  </si>
  <si>
    <t>50205</t>
  </si>
  <si>
    <t>{"type": "Point", "coordinates": [-123.09953748579709, 49.26838872974056]}</t>
  </si>
  <si>
    <t>A20242</t>
  </si>
  <si>
    <t>52090</t>
  </si>
  <si>
    <t>{"type": "Point", "coordinates": [-123.20416313910023, 49.263675131508144]}</t>
  </si>
  <si>
    <t>D04322</t>
  </si>
  <si>
    <t>51746</t>
  </si>
  <si>
    <t>D04410</t>
  </si>
  <si>
    <t>52478</t>
  </si>
  <si>
    <t>{"type": "Point", "coordinates": [-123.11538119491499, 49.264192997610756]}</t>
  </si>
  <si>
    <t>B80505</t>
  </si>
  <si>
    <t>53238</t>
  </si>
  <si>
    <t>B80507</t>
  </si>
  <si>
    <t>56085</t>
  </si>
  <si>
    <t>922413</t>
  </si>
  <si>
    <t>56260</t>
  </si>
  <si>
    <t>{"type": "Point", "coordinates": [-123.03636282467602, 49.23454197471664]}</t>
  </si>
  <si>
    <t>993237</t>
  </si>
  <si>
    <t>60997</t>
  </si>
  <si>
    <t>{"type": "Point", "coordinates": [-123.12112335924611, 49.282954066698046]}</t>
  </si>
  <si>
    <t>630720</t>
  </si>
  <si>
    <t>59988</t>
  </si>
  <si>
    <t>{"type": "Point", "coordinates": [-123.10674742878984, 49.269637438526104]}</t>
  </si>
  <si>
    <t>761709</t>
  </si>
  <si>
    <t>59988d</t>
  </si>
  <si>
    <t>{"type": "Point", "coordinates": [-123.10673174287837, 49.26998726720538]}</t>
  </si>
  <si>
    <t>761703</t>
  </si>
  <si>
    <t>66304</t>
  </si>
  <si>
    <t>{"type": "Point", "coordinates": [-123.13257645854378, 49.28935314451483]}</t>
  </si>
  <si>
    <t>700803</t>
  </si>
  <si>
    <t>66309</t>
  </si>
  <si>
    <t>{"type": "Point", "coordinates": [-123.1326614393258, 49.28929994851539]}</t>
  </si>
  <si>
    <t>700805</t>
  </si>
  <si>
    <t>50248</t>
  </si>
  <si>
    <t>{"type": "Point", "coordinates": [-123.11714824415131, 49.26506639895702]}</t>
  </si>
  <si>
    <t>B70535</t>
  </si>
  <si>
    <t>52507</t>
  </si>
  <si>
    <t>{"type": "Point", "coordinates": [-123.11917109030377, 49.26498250090086]}</t>
  </si>
  <si>
    <t>B70636</t>
  </si>
  <si>
    <t>51849</t>
  </si>
  <si>
    <t>D04317</t>
  </si>
  <si>
    <t>51270</t>
  </si>
  <si>
    <t>{"type": "Point", "coordinates": [-123.12459916021125, 49.26423017277469]}</t>
  </si>
  <si>
    <t>B80904</t>
  </si>
  <si>
    <t>54296</t>
  </si>
  <si>
    <t>B71436</t>
  </si>
  <si>
    <t>54520</t>
  </si>
  <si>
    <t>B71439</t>
  </si>
  <si>
    <t>51692</t>
  </si>
  <si>
    <t>D04330</t>
  </si>
  <si>
    <t>50259</t>
  </si>
  <si>
    <t>D04334</t>
  </si>
  <si>
    <t>51791</t>
  </si>
  <si>
    <t>{"type": "Point", "coordinates": [-123.13833318205714, 49.25978548424087]}</t>
  </si>
  <si>
    <t>D31436</t>
  </si>
  <si>
    <t>50130</t>
  </si>
  <si>
    <t>B42039</t>
  </si>
  <si>
    <t>50158</t>
  </si>
  <si>
    <t>{"type": "Point", "coordinates": [-123.15252189709766, 49.26821317158638]}</t>
  </si>
  <si>
    <t>B42045</t>
  </si>
  <si>
    <t>50047</t>
  </si>
  <si>
    <t>{"type": "Point", "coordinates": [-123.15098878827999, 49.26801929668191]}</t>
  </si>
  <si>
    <t>B42010</t>
  </si>
  <si>
    <t>50106</t>
  </si>
  <si>
    <t>B80616</t>
  </si>
  <si>
    <t>52281</t>
  </si>
  <si>
    <t>{"type": "Point", "coordinates": [-123.11901306516134, 49.2641428714371]}</t>
  </si>
  <si>
    <t>B80624</t>
  </si>
  <si>
    <t>52164</t>
  </si>
  <si>
    <t>B80621</t>
  </si>
  <si>
    <t>51175</t>
  </si>
  <si>
    <t>{"type": "Point", "coordinates": [-123.14133228267505, 49.267863778500534]}</t>
  </si>
  <si>
    <t>B41606</t>
  </si>
  <si>
    <t>51914</t>
  </si>
  <si>
    <t>B31523</t>
  </si>
  <si>
    <t>51461</t>
  </si>
  <si>
    <t>{"type": "Point", "coordinates": [-123.13976195720859, 49.268738133125616]}</t>
  </si>
  <si>
    <t>B31520</t>
  </si>
  <si>
    <t>51258</t>
  </si>
  <si>
    <t>{"type": "Point", "coordinates": [-123.14117861644412, 49.26878327583791]}</t>
  </si>
  <si>
    <t>B31602</t>
  </si>
  <si>
    <t>54241</t>
  </si>
  <si>
    <t>{"type": "Point", "coordinates": [-123.1526565340877, 49.26189388845384]}</t>
  </si>
  <si>
    <t>D12038</t>
  </si>
  <si>
    <t>65127</t>
  </si>
  <si>
    <t>640826</t>
  </si>
  <si>
    <t>51173</t>
  </si>
  <si>
    <t>891813</t>
  </si>
  <si>
    <t>59936</t>
  </si>
  <si>
    <t>{"type": "Point", "coordinates": [-123.10082930001867, 49.251710748728996]}</t>
  </si>
  <si>
    <t>513712</t>
  </si>
  <si>
    <t>59935</t>
  </si>
  <si>
    <t>{"type": "Point", "coordinates": [-123.1010995099629, 49.251515927895966]}</t>
  </si>
  <si>
    <t>513709</t>
  </si>
  <si>
    <t>59938</t>
  </si>
  <si>
    <t>{"type": "Point", "coordinates": [-123.10086423494941, 49.25053935999816]}</t>
  </si>
  <si>
    <t>513816</t>
  </si>
  <si>
    <t>59939</t>
  </si>
  <si>
    <t>{"type": "Point", "coordinates": [-123.1011438193486, 49.24985824886951]}</t>
  </si>
  <si>
    <t>513913</t>
  </si>
  <si>
    <t>59940</t>
  </si>
  <si>
    <t>{"type": "Point", "coordinates": [-123.10088204555382, 49.2497986684789]}</t>
  </si>
  <si>
    <t>513914</t>
  </si>
  <si>
    <t>56651</t>
  </si>
  <si>
    <t>{"type": "Point", "coordinates": [-123.10086396317402, 49.25038572176982]}</t>
  </si>
  <si>
    <t>513898</t>
  </si>
  <si>
    <t>54692</t>
  </si>
  <si>
    <t>D04423</t>
  </si>
  <si>
    <t>50258</t>
  </si>
  <si>
    <t>D04427</t>
  </si>
  <si>
    <t>53770</t>
  </si>
  <si>
    <t>D04429</t>
  </si>
  <si>
    <t>52205</t>
  </si>
  <si>
    <t>B71626</t>
  </si>
  <si>
    <t>51011</t>
  </si>
  <si>
    <t>D04418</t>
  </si>
  <si>
    <t>54133</t>
  </si>
  <si>
    <t>D04426</t>
  </si>
  <si>
    <t>51789</t>
  </si>
  <si>
    <t>{"type": "Point", "coordinates": [-123.13910024460527, 49.25896635860995]}</t>
  </si>
  <si>
    <t>D41503</t>
  </si>
  <si>
    <t>50109</t>
  </si>
  <si>
    <t>{"type": "Point", "coordinates": [-123.1418777833445, 49.2687979811324]}</t>
  </si>
  <si>
    <t>B31618</t>
  </si>
  <si>
    <t>53743</t>
  </si>
  <si>
    <t>{"type": "Point", "coordinates": [-123.2083125009661, 49.26389463818359]}</t>
  </si>
  <si>
    <t>D04445</t>
  </si>
  <si>
    <t>51718</t>
  </si>
  <si>
    <t>{"type": "Point", "coordinates": [-123.11069356385944, 49.26482606962579]}</t>
  </si>
  <si>
    <t>B70227</t>
  </si>
  <si>
    <t>53379</t>
  </si>
  <si>
    <t>{"type": "Point", "coordinates": [-123.11934648198552, 49.2649847485716]}</t>
  </si>
  <si>
    <t>B70638</t>
  </si>
  <si>
    <t>53361</t>
  </si>
  <si>
    <t>B80425</t>
  </si>
  <si>
    <t>51466</t>
  </si>
  <si>
    <t>{"type": "Point", "coordinates": [-123.1262064017772, 49.264254694352196]}</t>
  </si>
  <si>
    <t>B80946</t>
  </si>
  <si>
    <t>51580</t>
  </si>
  <si>
    <t>6M2418</t>
  </si>
  <si>
    <t>54036</t>
  </si>
  <si>
    <t>B81621</t>
  </si>
  <si>
    <t>50695</t>
  </si>
  <si>
    <t>{"type": "Point", "coordinates": [-123.15314765786866, 49.26163315996819]}</t>
  </si>
  <si>
    <t>772707</t>
  </si>
  <si>
    <t>50143</t>
  </si>
  <si>
    <t>892416</t>
  </si>
  <si>
    <t>59804c</t>
  </si>
  <si>
    <t>{"type": "Point", "coordinates": [-123.10878440066196, 49.27153373175601]}</t>
  </si>
  <si>
    <t>AW0148</t>
  </si>
  <si>
    <t>59948b</t>
  </si>
  <si>
    <t>{"type": "Point", "coordinates": [-123.10595890697574, 49.26917215015722]}</t>
  </si>
  <si>
    <t>B20026</t>
  </si>
  <si>
    <t>59946</t>
  </si>
  <si>
    <t>{"type": "Point", "coordinates": [-123.10667696504346, 49.26899978011252]}</t>
  </si>
  <si>
    <t>761803</t>
  </si>
  <si>
    <t>59926</t>
  </si>
  <si>
    <t>{"type": "Point", "coordinates": [-123.10056490864523, 49.24930505299163]}</t>
  </si>
  <si>
    <t>E40210</t>
  </si>
  <si>
    <t>59928</t>
  </si>
  <si>
    <t>{"type": "Point", "coordinates": [-123.10035269820433, 49.253040468795376]}</t>
  </si>
  <si>
    <t>E00207</t>
  </si>
  <si>
    <t>59806</t>
  </si>
  <si>
    <t>{"type": "Point", "coordinates": [-123.10496820520181, 49.271568645854636]}</t>
  </si>
  <si>
    <t>AW0005</t>
  </si>
  <si>
    <t>59804</t>
  </si>
  <si>
    <t>{"type": "Point", "coordinates": [-123.10739531749596, 49.27150478936536]}</t>
  </si>
  <si>
    <t>AW0114</t>
  </si>
  <si>
    <t>51345</t>
  </si>
  <si>
    <t>{"type": "Point", "coordinates": [-123.10712564466996, 49.26386625320226]}</t>
  </si>
  <si>
    <t>B80103</t>
  </si>
  <si>
    <t>54184</t>
  </si>
  <si>
    <t>{"type": "Point", "coordinates": [-123.20822282327158, 49.2637393985477]}</t>
  </si>
  <si>
    <t>D04444</t>
  </si>
  <si>
    <t>54672</t>
  </si>
  <si>
    <t>965708</t>
  </si>
  <si>
    <t>50754</t>
  </si>
  <si>
    <t>965703</t>
  </si>
  <si>
    <t>54830</t>
  </si>
  <si>
    <t>D04337</t>
  </si>
  <si>
    <t>53416</t>
  </si>
  <si>
    <t>{"type": "Point", "coordinates": [-123.20547989103333, 49.263850740550524]}</t>
  </si>
  <si>
    <t>D04349</t>
  </si>
  <si>
    <t>50937</t>
  </si>
  <si>
    <t>{"type": "Point", "coordinates": [-123.2039807379095, 49.26367278209425]}</t>
  </si>
  <si>
    <t>D04318</t>
  </si>
  <si>
    <t>61369</t>
  </si>
  <si>
    <t>170607</t>
  </si>
  <si>
    <t>61341</t>
  </si>
  <si>
    <t>{"type": "Point", "coordinates": [-123.12734132639213, 49.27588273644292]}</t>
  </si>
  <si>
    <t>170615</t>
  </si>
  <si>
    <t>51663</t>
  </si>
  <si>
    <t>7M2507</t>
  </si>
  <si>
    <t>50993</t>
  </si>
  <si>
    <t>7M2508</t>
  </si>
  <si>
    <t>63701</t>
  </si>
  <si>
    <t>{"type": "Point", "coordinates": [-123.13230268818565, 49.281011910083386]}</t>
  </si>
  <si>
    <t>161124</t>
  </si>
  <si>
    <t>64177</t>
  </si>
  <si>
    <t>161126</t>
  </si>
  <si>
    <t>52607</t>
  </si>
  <si>
    <t>{"type": "Point", "coordinates": [-123.1585008811758, 49.268306446343416]}</t>
  </si>
  <si>
    <t>B42319</t>
  </si>
  <si>
    <t>61610</t>
  </si>
  <si>
    <t>{"type": "Point", "coordinates": [-123.13900559216682, 49.28552724775096]}</t>
  </si>
  <si>
    <t>161609</t>
  </si>
  <si>
    <t>53767</t>
  </si>
  <si>
    <t>{"type": "Point", "coordinates": [-123.15542448943579, 49.235987250614144]}</t>
  </si>
  <si>
    <t>935514</t>
  </si>
  <si>
    <t>54551</t>
  </si>
  <si>
    <t>935604</t>
  </si>
  <si>
    <t>53570</t>
  </si>
  <si>
    <t>{"type": "Point", "coordinates": [-123.15541586387525, 49.23501126832323]}</t>
  </si>
  <si>
    <t>935618</t>
  </si>
  <si>
    <t>50782</t>
  </si>
  <si>
    <t>{"type": "Point", "coordinates": [-123.11308430328198, 49.26157025108465]}</t>
  </si>
  <si>
    <t>792617</t>
  </si>
  <si>
    <t>52596</t>
  </si>
  <si>
    <t>{"type": "Point", "coordinates": [-123.14379842504992, 49.26464989762941]}</t>
  </si>
  <si>
    <t>B81705</t>
  </si>
  <si>
    <t>50544</t>
  </si>
  <si>
    <t>{"type": "Point", "coordinates": [-123.14486123192748, 49.264667010183544]}</t>
  </si>
  <si>
    <t>B81721</t>
  </si>
  <si>
    <t>50572</t>
  </si>
  <si>
    <t>{"type": "Point", "coordinates": [-123.14503208881793, 49.264669584357314]}</t>
  </si>
  <si>
    <t>B81727</t>
  </si>
  <si>
    <t>50581</t>
  </si>
  <si>
    <t>{"type": "Point", "coordinates": [-123.15557739073999, 49.237179761091916]}</t>
  </si>
  <si>
    <t>935401</t>
  </si>
  <si>
    <t>50649</t>
  </si>
  <si>
    <t>{"type": "Point", "coordinates": [-123.1555899620416, 49.23684791837756]}</t>
  </si>
  <si>
    <t>935413</t>
  </si>
  <si>
    <t>54524</t>
  </si>
  <si>
    <t>{"type": "Point", "coordinates": [-123.09949014328167, 49.26644650000171]}</t>
  </si>
  <si>
    <t>A50217</t>
  </si>
  <si>
    <t>54316</t>
  </si>
  <si>
    <t>{"type": "Point", "coordinates": [-123.10040929513855, 49.266343060648964]}</t>
  </si>
  <si>
    <t>A50204</t>
  </si>
  <si>
    <t>52787</t>
  </si>
  <si>
    <t>A80107</t>
  </si>
  <si>
    <t>50942</t>
  </si>
  <si>
    <t>{"type": "Point", "coordinates": [-123.1018908789896, 49.263771402197435]}</t>
  </si>
  <si>
    <t>A80121</t>
  </si>
  <si>
    <t>54475</t>
  </si>
  <si>
    <t>{"type": "Point", "coordinates": [-123.10149466179685, 49.26376486059887]}</t>
  </si>
  <si>
    <t>A80127</t>
  </si>
  <si>
    <t>50944</t>
  </si>
  <si>
    <t>A80134</t>
  </si>
  <si>
    <t>51803</t>
  </si>
  <si>
    <t>B11601</t>
  </si>
  <si>
    <t>53682</t>
  </si>
  <si>
    <t>{"type": "Point", "coordinates": [-123.15763088647387, 49.23528600460216]}</t>
  </si>
  <si>
    <t>955606</t>
  </si>
  <si>
    <t>52880</t>
  </si>
  <si>
    <t>B20137</t>
  </si>
  <si>
    <t>50727</t>
  </si>
  <si>
    <t>955616</t>
  </si>
  <si>
    <t>52698</t>
  </si>
  <si>
    <t>{"type": "Point", "coordinates": [-123.15766113724005, 49.234833574038966]}</t>
  </si>
  <si>
    <t>955620</t>
  </si>
  <si>
    <t>54886</t>
  </si>
  <si>
    <t>{"type": "Point", "coordinates": [-123.1138627869422, 49.26399247162372]}</t>
  </si>
  <si>
    <t>B80419</t>
  </si>
  <si>
    <t>54303</t>
  </si>
  <si>
    <t>B80423</t>
  </si>
  <si>
    <t>52824</t>
  </si>
  <si>
    <t>{"type": "Point", "coordinates": [-123.10615551813983, 49.268255835759675]}</t>
  </si>
  <si>
    <t>B30026</t>
  </si>
  <si>
    <t>50485</t>
  </si>
  <si>
    <t>{"type": "Point", "coordinates": [-123.13945798554435, 49.26886794133115]}</t>
  </si>
  <si>
    <t>B31511</t>
  </si>
  <si>
    <t>50262</t>
  </si>
  <si>
    <t>B31515</t>
  </si>
  <si>
    <t>51433</t>
  </si>
  <si>
    <t>{"type": "Point", "coordinates": [-123.13992966505512, 49.26874026889613]}</t>
  </si>
  <si>
    <t>B31524</t>
  </si>
  <si>
    <t>66983</t>
  </si>
  <si>
    <t>{"type": "Point", "coordinates": [-123.10770100591525, 49.2841647582638]}</t>
  </si>
  <si>
    <t>180125</t>
  </si>
  <si>
    <t>60952</t>
  </si>
  <si>
    <t>180307</t>
  </si>
  <si>
    <t>64123</t>
  </si>
  <si>
    <t>161131</t>
  </si>
  <si>
    <t>61609</t>
  </si>
  <si>
    <t>{"type": "Point", "coordinates": [-123.13913942715733, 49.28561495152941]}</t>
  </si>
  <si>
    <t>161611</t>
  </si>
  <si>
    <t>61664</t>
  </si>
  <si>
    <t>{"type": "Point", "coordinates": [-123.13969488634643, 49.285974439092605]}</t>
  </si>
  <si>
    <t>161631</t>
  </si>
  <si>
    <t>52527</t>
  </si>
  <si>
    <t>{"type": "Point", "coordinates": [-123.14384978934673, 49.26454099169527]}</t>
  </si>
  <si>
    <t>B81706</t>
  </si>
  <si>
    <t>51063</t>
  </si>
  <si>
    <t>{"type": "Point", "coordinates": [-123.14329530026556, 49.26866337274799]}</t>
  </si>
  <si>
    <t>901901</t>
  </si>
  <si>
    <t>50137</t>
  </si>
  <si>
    <t>{"type": "Point", "coordinates": [-123.14238723458189, 49.26880563003109]}</t>
  </si>
  <si>
    <t>B31630</t>
  </si>
  <si>
    <t>50025</t>
  </si>
  <si>
    <t>B41608</t>
  </si>
  <si>
    <t>50053</t>
  </si>
  <si>
    <t>B41612</t>
  </si>
  <si>
    <t>52032</t>
  </si>
  <si>
    <t>B41618</t>
  </si>
  <si>
    <t>51758</t>
  </si>
  <si>
    <t>B31616</t>
  </si>
  <si>
    <t>50902</t>
  </si>
  <si>
    <t>B70141</t>
  </si>
  <si>
    <t>51444</t>
  </si>
  <si>
    <t>{"type": "Point", "coordinates": [-123.07002939260435, 49.267848578065575]}</t>
  </si>
  <si>
    <t>A31633</t>
  </si>
  <si>
    <t>51839</t>
  </si>
  <si>
    <t>A31635</t>
  </si>
  <si>
    <t>51469</t>
  </si>
  <si>
    <t>{"type": "Point", "coordinates": [-123.06924922788274, 49.267744497091854]}</t>
  </si>
  <si>
    <t>A31796</t>
  </si>
  <si>
    <t>54763</t>
  </si>
  <si>
    <t>955622</t>
  </si>
  <si>
    <t>52264</t>
  </si>
  <si>
    <t>B41919</t>
  </si>
  <si>
    <t>53333</t>
  </si>
  <si>
    <t>B80414</t>
  </si>
  <si>
    <t>50826</t>
  </si>
  <si>
    <t>{"type": "Point", "coordinates": [-123.2058185959358, 49.26385597558599]}</t>
  </si>
  <si>
    <t>D04357</t>
  </si>
  <si>
    <t>54078</t>
  </si>
  <si>
    <t>B31624</t>
  </si>
  <si>
    <t>65154</t>
  </si>
  <si>
    <t>{"type": "Point", "coordinates": [-123.13581625346413, 49.28328519703801]}</t>
  </si>
  <si>
    <t>161322</t>
  </si>
  <si>
    <t>65202</t>
  </si>
  <si>
    <t>{"type": "Point", "coordinates": [-123.13593073261175, 49.28335873292332]}</t>
  </si>
  <si>
    <t>161324</t>
  </si>
  <si>
    <t>65923</t>
  </si>
  <si>
    <t>{"type": "Point", "coordinates": [-123.13568157276654, 49.28337593668596]}</t>
  </si>
  <si>
    <t>161325</t>
  </si>
  <si>
    <t>65662</t>
  </si>
  <si>
    <t>161326</t>
  </si>
  <si>
    <t>60967</t>
  </si>
  <si>
    <t>{"type": "Point", "coordinates": [-123.10990751439041, 49.28457576599204]}</t>
  </si>
  <si>
    <t>180323</t>
  </si>
  <si>
    <t>60960</t>
  </si>
  <si>
    <t>{"type": "Point", "coordinates": [-123.1094643389144, 49.28448948218695]}</t>
  </si>
  <si>
    <t>180313</t>
  </si>
  <si>
    <t>60969</t>
  </si>
  <si>
    <t>180325</t>
  </si>
  <si>
    <t>66006</t>
  </si>
  <si>
    <t>170606</t>
  </si>
  <si>
    <t>61749</t>
  </si>
  <si>
    <t>161607</t>
  </si>
  <si>
    <t>65545</t>
  </si>
  <si>
    <t>{"type": "Point", "coordinates": [-123.13568272258276, 49.283198640404386]}</t>
  </si>
  <si>
    <t>161316</t>
  </si>
  <si>
    <t>65616</t>
  </si>
  <si>
    <t>161318</t>
  </si>
  <si>
    <t>51351</t>
  </si>
  <si>
    <t>901919</t>
  </si>
  <si>
    <t>61292</t>
  </si>
  <si>
    <t>{"type": "Point", "coordinates": [-123.12654988472306, 49.27830291515229]}</t>
  </si>
  <si>
    <t>621119</t>
  </si>
  <si>
    <t>53028</t>
  </si>
  <si>
    <t>{"type": "Point", "coordinates": [-123.14330044591195, 49.26854157135791]}</t>
  </si>
  <si>
    <t>901907</t>
  </si>
  <si>
    <t>65558</t>
  </si>
  <si>
    <t>061326</t>
  </si>
  <si>
    <t>54713</t>
  </si>
  <si>
    <t>{"type": "Point", "coordinates": [-123.15541204810937, 49.23633453803136]}</t>
  </si>
  <si>
    <t>935502</t>
  </si>
  <si>
    <t>54091</t>
  </si>
  <si>
    <t>812704</t>
  </si>
  <si>
    <t>65854</t>
  </si>
  <si>
    <t>{"type": "Point", "coordinates": [-123.1257904346032, 49.28975769645346]}</t>
  </si>
  <si>
    <t>061317</t>
  </si>
  <si>
    <t>65651</t>
  </si>
  <si>
    <t>{"type": "Point", "coordinates": [-123.12608342706105, 49.28970706717887]}</t>
  </si>
  <si>
    <t>061320</t>
  </si>
  <si>
    <t>63672</t>
  </si>
  <si>
    <t>{"type": "Point", "coordinates": [-123.13426832311448, 49.28245972859425]}</t>
  </si>
  <si>
    <t>161225</t>
  </si>
  <si>
    <t>64091</t>
  </si>
  <si>
    <t>{"type": "Point", "coordinates": [-123.13452454825924, 49.282625229700294]}</t>
  </si>
  <si>
    <t>161233</t>
  </si>
  <si>
    <t>50527</t>
  </si>
  <si>
    <t>{"type": "Point", "coordinates": [-123.14466476131365, 49.264553916743814]}</t>
  </si>
  <si>
    <t>B81718</t>
  </si>
  <si>
    <t>61309</t>
  </si>
  <si>
    <t>{"type": "Point", "coordinates": [-123.09720623961167, 49.27878418881257]}</t>
  </si>
  <si>
    <t>500615</t>
  </si>
  <si>
    <t>65160</t>
  </si>
  <si>
    <t>{"type": "Point", "coordinates": [-123.10708517914426, 49.279559026157145]}</t>
  </si>
  <si>
    <t>400042</t>
  </si>
  <si>
    <t>60370</t>
  </si>
  <si>
    <t>{"type": "Point", "coordinates": [-123.10063747607705, 49.279436604292215]}</t>
  </si>
  <si>
    <t>410128</t>
  </si>
  <si>
    <t>62194</t>
  </si>
  <si>
    <t>{"type": "Point", "coordinates": [-123.09914005471151, 49.279538563821184]}</t>
  </si>
  <si>
    <t>410205</t>
  </si>
  <si>
    <t>64297</t>
  </si>
  <si>
    <t>{"type": "Point", "coordinates": [-123.09753908390854, 49.27950857812569]}</t>
  </si>
  <si>
    <t>410239</t>
  </si>
  <si>
    <t>54354</t>
  </si>
  <si>
    <t>762409</t>
  </si>
  <si>
    <t>63772</t>
  </si>
  <si>
    <t>{"type": "Point", "coordinates": [-123.105859737162, 49.279917578829426]}</t>
  </si>
  <si>
    <t>440526</t>
  </si>
  <si>
    <t>64661</t>
  </si>
  <si>
    <t>{"type": "Point", "coordinates": [-123.1194944742756, 49.274353093391774]}</t>
  </si>
  <si>
    <t>321102</t>
  </si>
  <si>
    <t>61654</t>
  </si>
  <si>
    <t>{"type": "Point", "coordinates": [-123.12036984142077, 49.27415614363573]}</t>
  </si>
  <si>
    <t>321126</t>
  </si>
  <si>
    <t>61385</t>
  </si>
  <si>
    <t>{"type": "Point", "coordinates": [-123.12069610196596, 49.27407310151858]}</t>
  </si>
  <si>
    <t>321132</t>
  </si>
  <si>
    <t>62154</t>
  </si>
  <si>
    <t>{"type": "Point", "coordinates": [-123.1223172691723, 49.27364636498206]}</t>
  </si>
  <si>
    <t>321220</t>
  </si>
  <si>
    <t>62520</t>
  </si>
  <si>
    <t>321238</t>
  </si>
  <si>
    <t>63568</t>
  </si>
  <si>
    <t>{"type": "Point", "coordinates": [-123.1277990195974, 49.291235691901115]}</t>
  </si>
  <si>
    <t>331504</t>
  </si>
  <si>
    <t>61223</t>
  </si>
  <si>
    <t>{"type": "Point", "coordinates": [-123.10547406532876, 49.279423808239244]}</t>
  </si>
  <si>
    <t>400019</t>
  </si>
  <si>
    <t>64112</t>
  </si>
  <si>
    <t>440528</t>
  </si>
  <si>
    <t>60735</t>
  </si>
  <si>
    <t>150417</t>
  </si>
  <si>
    <t>64961</t>
  </si>
  <si>
    <t>{"type": "Point", "coordinates": [-123.12237913410073, 49.276686682231826]}</t>
  </si>
  <si>
    <t>150414</t>
  </si>
  <si>
    <t>56290</t>
  </si>
  <si>
    <t>993205</t>
  </si>
  <si>
    <t>61769</t>
  </si>
  <si>
    <t>121032</t>
  </si>
  <si>
    <t>61347</t>
  </si>
  <si>
    <t>{"type": "Point", "coordinates": [-123.09692847321007, 49.278307821413826]}</t>
  </si>
  <si>
    <t>500702</t>
  </si>
  <si>
    <t>62031</t>
  </si>
  <si>
    <t>{"type": "Point", "coordinates": [-123.09686043293092, 49.27783146659347]}</t>
  </si>
  <si>
    <t>500718</t>
  </si>
  <si>
    <t>60442</t>
  </si>
  <si>
    <t>571224</t>
  </si>
  <si>
    <t>50582</t>
  </si>
  <si>
    <t>{"type": "Point", "coordinates": [-123.15535914274739, 49.237844335978366]}</t>
  </si>
  <si>
    <t>935312</t>
  </si>
  <si>
    <t>50051</t>
  </si>
  <si>
    <t>952502</t>
  </si>
  <si>
    <t>61906</t>
  </si>
  <si>
    <t>{"type": "Point", "coordinates": [-123.10162125380623, 49.280484320445375]}</t>
  </si>
  <si>
    <t>090109</t>
  </si>
  <si>
    <t>60934</t>
  </si>
  <si>
    <t>{"type": "Point", "coordinates": [-123.10086559798421, 49.280345845098616]}</t>
  </si>
  <si>
    <t>090128</t>
  </si>
  <si>
    <t>61896</t>
  </si>
  <si>
    <t>{"type": "Point", "coordinates": [-123.13044966146046, 49.28834128787287]}</t>
  </si>
  <si>
    <t>121411</t>
  </si>
  <si>
    <t>63857</t>
  </si>
  <si>
    <t>{"type": "Point", "coordinates": [-123.12639719395682, 49.28935362814265]}</t>
  </si>
  <si>
    <t>081317</t>
  </si>
  <si>
    <t>65838</t>
  </si>
  <si>
    <t>061331</t>
  </si>
  <si>
    <t>65818</t>
  </si>
  <si>
    <t>061335</t>
  </si>
  <si>
    <t>65042</t>
  </si>
  <si>
    <t>{"type": "Point", "coordinates": [-123.12258508158985, 49.28935547720964]}</t>
  </si>
  <si>
    <t>041204</t>
  </si>
  <si>
    <t>65308</t>
  </si>
  <si>
    <t>{"type": "Point", "coordinates": [-123.12273007575904, 49.28941456547164]}</t>
  </si>
  <si>
    <t>041210</t>
  </si>
  <si>
    <t>61857</t>
  </si>
  <si>
    <t>{"type": "Point", "coordinates": [-123.09830772100355, 49.281402374469515]}</t>
  </si>
  <si>
    <t>070223</t>
  </si>
  <si>
    <t>54703</t>
  </si>
  <si>
    <t>K22001</t>
  </si>
  <si>
    <t>52521</t>
  </si>
  <si>
    <t>K22031</t>
  </si>
  <si>
    <t>63162</t>
  </si>
  <si>
    <t>{"type": "Point", "coordinates": [-123.09840027584603, 49.28310561331364]}</t>
  </si>
  <si>
    <t>030218</t>
  </si>
  <si>
    <t>62523</t>
  </si>
  <si>
    <t>110306</t>
  </si>
  <si>
    <t>62266</t>
  </si>
  <si>
    <t>110312</t>
  </si>
  <si>
    <t>62615</t>
  </si>
  <si>
    <t>110318</t>
  </si>
  <si>
    <t>63039</t>
  </si>
  <si>
    <t>{"type": "Point", "coordinates": [-123.1060949535078, 49.284222652750294]}</t>
  </si>
  <si>
    <t>540104</t>
  </si>
  <si>
    <t>63497</t>
  </si>
  <si>
    <t>121102</t>
  </si>
  <si>
    <t>64513</t>
  </si>
  <si>
    <t>{"type": "Point", "coordinates": [-123.12586490354587, 49.28519388910239]}</t>
  </si>
  <si>
    <t>121114</t>
  </si>
  <si>
    <t>64377</t>
  </si>
  <si>
    <t>{"type": "Point", "coordinates": [-123.12652236639292, 49.28562014497277]}</t>
  </si>
  <si>
    <t>121130</t>
  </si>
  <si>
    <t>63293</t>
  </si>
  <si>
    <t>{"type": "Point", "coordinates": [-123.1253226387953, 49.28501673385765]}</t>
  </si>
  <si>
    <t>121115</t>
  </si>
  <si>
    <t>59951</t>
  </si>
  <si>
    <t>{"type": "Point", "coordinates": [-123.11226068526827, 49.2680205168636]}</t>
  </si>
  <si>
    <t>B20319</t>
  </si>
  <si>
    <t>59952b</t>
  </si>
  <si>
    <t>{"type": "Point", "coordinates": [-123.11226349482521, 49.26777450442177]}</t>
  </si>
  <si>
    <t>B20324</t>
  </si>
  <si>
    <t>60660</t>
  </si>
  <si>
    <t>{"type": "Point", "coordinates": [-123.11158144620909, 49.28416453051076]}</t>
  </si>
  <si>
    <t>590318</t>
  </si>
  <si>
    <t>56532</t>
  </si>
  <si>
    <t>B20220</t>
  </si>
  <si>
    <t>53032</t>
  </si>
  <si>
    <t>{"type": "Point", "coordinates": [-123.13291468700665, 49.2635983568295]}</t>
  </si>
  <si>
    <t>301231</t>
  </si>
  <si>
    <t>64789</t>
  </si>
  <si>
    <t>{"type": "Point", "coordinates": [-123.11316521689581, 49.28310408732563]}</t>
  </si>
  <si>
    <t>590506</t>
  </si>
  <si>
    <t>61260</t>
  </si>
  <si>
    <t>{"type": "Point", "coordinates": [-123.11369689271675, 49.28275253766062]}</t>
  </si>
  <si>
    <t>590518</t>
  </si>
  <si>
    <t>60036</t>
  </si>
  <si>
    <t>{"type": "Point", "coordinates": [-123.12515415693088, 49.27446659386549]}</t>
  </si>
  <si>
    <t>170405</t>
  </si>
  <si>
    <t>60784</t>
  </si>
  <si>
    <t>170407</t>
  </si>
  <si>
    <t>60809</t>
  </si>
  <si>
    <t>{"type": "Point", "coordinates": [-123.12540202983672, 49.2746304513506]}</t>
  </si>
  <si>
    <t>170411</t>
  </si>
  <si>
    <t>60065</t>
  </si>
  <si>
    <t>170413</t>
  </si>
  <si>
    <t>69967</t>
  </si>
  <si>
    <t>{"type": "Point", "coordinates": [-123.13537622727968, 49.288550515894045]}</t>
  </si>
  <si>
    <t>231622</t>
  </si>
  <si>
    <t>69987</t>
  </si>
  <si>
    <t>{"type": "Point", "coordinates": [-123.1393895448705, 49.29120206217653]}</t>
  </si>
  <si>
    <t>231902</t>
  </si>
  <si>
    <t>65953</t>
  </si>
  <si>
    <t>{"type": "Point", "coordinates": [-123.11442455149992, 49.28354800938941]}</t>
  </si>
  <si>
    <t>600516</t>
  </si>
  <si>
    <t>63662</t>
  </si>
  <si>
    <t>{"type": "Point", "coordinates": [-123.11382474052672, 49.27886972356219]}</t>
  </si>
  <si>
    <t>560720</t>
  </si>
  <si>
    <t>59828b</t>
  </si>
  <si>
    <t>{"type": "Point", "coordinates": [-123.06025019942084, 49.281083403393126]}</t>
  </si>
  <si>
    <t>072142</t>
  </si>
  <si>
    <t>61217</t>
  </si>
  <si>
    <t>560736</t>
  </si>
  <si>
    <t>61051</t>
  </si>
  <si>
    <t>560729</t>
  </si>
  <si>
    <t>65576</t>
  </si>
  <si>
    <t>{"type": "Point", "coordinates": [-123.12531278597767, 49.28947933827763]}</t>
  </si>
  <si>
    <t>061302</t>
  </si>
  <si>
    <t>65858</t>
  </si>
  <si>
    <t>{"type": "Point", "coordinates": [-123.12530804098239, 49.289631019916975]}</t>
  </si>
  <si>
    <t>061307</t>
  </si>
  <si>
    <t>59815</t>
  </si>
  <si>
    <t>{"type": "Point", "coordinates": [-123.05749635884833, 49.28123772447557]}</t>
  </si>
  <si>
    <t>072305</t>
  </si>
  <si>
    <t>59817b</t>
  </si>
  <si>
    <t>{"type": "Point", "coordinates": [-123.0551575569902, 49.28122986937337]}</t>
  </si>
  <si>
    <t>072435</t>
  </si>
  <si>
    <t>61580</t>
  </si>
  <si>
    <t>{"type": "Point", "coordinates": [-123.1255797086327, 49.28518030185075]}</t>
  </si>
  <si>
    <t>121121</t>
  </si>
  <si>
    <t>61010</t>
  </si>
  <si>
    <t>{"type": "Point", "coordinates": [-123.12623092602624, 49.285606566166734]}</t>
  </si>
  <si>
    <t>121141</t>
  </si>
  <si>
    <t>63976</t>
  </si>
  <si>
    <t>{"type": "Point", "coordinates": [-123.12733949384146, 49.286150097480075]}</t>
  </si>
  <si>
    <t>121204</t>
  </si>
  <si>
    <t>60331</t>
  </si>
  <si>
    <t>170204</t>
  </si>
  <si>
    <t>63541</t>
  </si>
  <si>
    <t>201720</t>
  </si>
  <si>
    <t>65942</t>
  </si>
  <si>
    <t>{"type": "Point", "coordinates": [-123.12525105427767, 49.28203122270077]}</t>
  </si>
  <si>
    <t>231004</t>
  </si>
  <si>
    <t>51100</t>
  </si>
  <si>
    <t>{"type": "Point", "coordinates": [-123.17561018571375, 49.264279490388994]}</t>
  </si>
  <si>
    <t>303125</t>
  </si>
  <si>
    <t>62315</t>
  </si>
  <si>
    <t>620306</t>
  </si>
  <si>
    <t>51597</t>
  </si>
  <si>
    <t>{"type": "Point", "coordinates": [-123.17073575821816, 49.264197563722]}</t>
  </si>
  <si>
    <t>302911</t>
  </si>
  <si>
    <t>56413</t>
  </si>
  <si>
    <t>B20228</t>
  </si>
  <si>
    <t>56021</t>
  </si>
  <si>
    <t>{"type": "Point", "coordinates": [-123.14771932261523, 49.26384268676376]}</t>
  </si>
  <si>
    <t>301839</t>
  </si>
  <si>
    <t>67254</t>
  </si>
  <si>
    <t>{"type": "Point", "coordinates": [-123.13954438552547, 49.285697452675]}</t>
  </si>
  <si>
    <t>161620</t>
  </si>
  <si>
    <t>{"type": "Point", "coordinates": [-123.10249423430041, 49.27706523628811]}</t>
  </si>
  <si>
    <t>280001</t>
  </si>
  <si>
    <t>56067</t>
  </si>
  <si>
    <t>{"type": "Point", "coordinates": [-123.1504373229138, 49.26403758711679]}</t>
  </si>
  <si>
    <t>922420</t>
  </si>
  <si>
    <t>56084</t>
  </si>
  <si>
    <t>922418</t>
  </si>
  <si>
    <t>57078</t>
  </si>
  <si>
    <t>EB5818</t>
  </si>
  <si>
    <t>51290</t>
  </si>
  <si>
    <t>303108</t>
  </si>
  <si>
    <t>52983</t>
  </si>
  <si>
    <t>{"type": "Point", "coordinates": [-123.10865194312295, 49.26318624762175]}</t>
  </si>
  <si>
    <t>300137</t>
  </si>
  <si>
    <t>69944</t>
  </si>
  <si>
    <t>{"type": "Point", "coordinates": [-123.13236254821311, 49.27828197465667]}</t>
  </si>
  <si>
    <t>381020</t>
  </si>
  <si>
    <t>63153</t>
  </si>
  <si>
    <t>080046</t>
  </si>
  <si>
    <t>64851</t>
  </si>
  <si>
    <t>{"type": "Point", "coordinates": [-123.12651605666882, 49.27446796218472]}</t>
  </si>
  <si>
    <t>591311</t>
  </si>
  <si>
    <t>61958</t>
  </si>
  <si>
    <t>{"type": "Point", "coordinates": [-123.12663861647415, 49.27438724901346]}</t>
  </si>
  <si>
    <t>591317</t>
  </si>
  <si>
    <t>65018</t>
  </si>
  <si>
    <t>{"type": "Point", "coordinates": [-123.12675605624615, 49.274309743615476]}</t>
  </si>
  <si>
    <t>591319</t>
  </si>
  <si>
    <t>69943</t>
  </si>
  <si>
    <t>{"type": "Point", "coordinates": [-123.1349141001484, 49.27866979246359]}</t>
  </si>
  <si>
    <t>391115</t>
  </si>
  <si>
    <t>62220</t>
  </si>
  <si>
    <t>{"type": "Point", "coordinates": [-123.10700991837935, 49.282184185954094]}</t>
  </si>
  <si>
    <t>540314</t>
  </si>
  <si>
    <t>62374</t>
  </si>
  <si>
    <t>581325</t>
  </si>
  <si>
    <t>53716</t>
  </si>
  <si>
    <t>302228</t>
  </si>
  <si>
    <t>65207</t>
  </si>
  <si>
    <t>{"type": "Point", "coordinates": [-123.10751318327095, 49.27914609170708]}</t>
  </si>
  <si>
    <t>540618</t>
  </si>
  <si>
    <t>60249</t>
  </si>
  <si>
    <t>540307</t>
  </si>
  <si>
    <t>65807</t>
  </si>
  <si>
    <t>{"type": "Point", "coordinates": [-123.11919009595327, 49.28040401897444]}</t>
  </si>
  <si>
    <t>600810</t>
  </si>
  <si>
    <t>54818</t>
  </si>
  <si>
    <t>{"type": "Point", "coordinates": [-123.10115652177882, 49.24476305990651]}</t>
  </si>
  <si>
    <t>514430</t>
  </si>
  <si>
    <t>50322</t>
  </si>
  <si>
    <t>{"type": "Point", "coordinates": [-123.12088329885113, 49.262391452020395]}</t>
  </si>
  <si>
    <t>D00719</t>
  </si>
  <si>
    <t>50405</t>
  </si>
  <si>
    <t>{"type": "Point", "coordinates": [-123.12123173211441, 49.262397833354186]}</t>
  </si>
  <si>
    <t>D00725</t>
  </si>
  <si>
    <t>63354</t>
  </si>
  <si>
    <t>050414</t>
  </si>
  <si>
    <t>54845</t>
  </si>
  <si>
    <t>{"type": "Point", "coordinates": [-123.10169002088652, 49.24604027462301]}</t>
  </si>
  <si>
    <t>E80121</t>
  </si>
  <si>
    <t>69999d</t>
  </si>
  <si>
    <t>{"type": "Point", "coordinates": [-123.12600077012907, 49.27743742288334]}</t>
  </si>
  <si>
    <t>611103</t>
  </si>
  <si>
    <t>69939</t>
  </si>
  <si>
    <t>{"type": "Point", "coordinates": [-123.1082099548406, 49.27672788674653]}</t>
  </si>
  <si>
    <t>320702</t>
  </si>
  <si>
    <t>69939b</t>
  </si>
  <si>
    <t>{"type": "Point", "coordinates": [-123.1085451871761, 49.27661891047706]}</t>
  </si>
  <si>
    <t>320704</t>
  </si>
  <si>
    <t>66861</t>
  </si>
  <si>
    <t>{"type": "Point", "coordinates": [-123.14157573200544, 49.28782063972984]}</t>
  </si>
  <si>
    <t>731805</t>
  </si>
  <si>
    <t>64558</t>
  </si>
  <si>
    <t>570522</t>
  </si>
  <si>
    <t>54371</t>
  </si>
  <si>
    <t>310108</t>
  </si>
  <si>
    <t>56202</t>
  </si>
  <si>
    <t>{"type": "Point", "coordinates": [-123.09787187366697, 49.262904734237026]}</t>
  </si>
  <si>
    <t>310321</t>
  </si>
  <si>
    <t>56203</t>
  </si>
  <si>
    <t>310327</t>
  </si>
  <si>
    <t>54769</t>
  </si>
  <si>
    <t>935324</t>
  </si>
  <si>
    <t>61089</t>
  </si>
  <si>
    <t>{"type": "Point", "coordinates": [-123.10593636583062, 49.282846770379436]}</t>
  </si>
  <si>
    <t>040029</t>
  </si>
  <si>
    <t>54791</t>
  </si>
  <si>
    <t>{"type": "Point", "coordinates": [-123.10113282808227, 49.245311295236455]}</t>
  </si>
  <si>
    <t>514410</t>
  </si>
  <si>
    <t>64510</t>
  </si>
  <si>
    <t>050319</t>
  </si>
  <si>
    <t>65337</t>
  </si>
  <si>
    <t>{"type": "Point", "coordinates": [-123.13622808377033, 49.278274045856236]}</t>
  </si>
  <si>
    <t>351126</t>
  </si>
  <si>
    <t>54332</t>
  </si>
  <si>
    <t>300018</t>
  </si>
  <si>
    <t>50230</t>
  </si>
  <si>
    <t>300027</t>
  </si>
  <si>
    <t>63408</t>
  </si>
  <si>
    <t>{"type": "Point", "coordinates": [-123.10222430180646, 49.27870308454057]}</t>
  </si>
  <si>
    <t>740615</t>
  </si>
  <si>
    <t>63927</t>
  </si>
  <si>
    <t>{"type": "Point", "coordinates": [-123.11755646953371, 49.276566872130566]}</t>
  </si>
  <si>
    <t>560923</t>
  </si>
  <si>
    <t>61424</t>
  </si>
  <si>
    <t>{"type": "Point", "coordinates": [-123.09744515875772, 49.28166909249104]}</t>
  </si>
  <si>
    <t>500310</t>
  </si>
  <si>
    <t>63083</t>
  </si>
  <si>
    <t>{"type": "Point", "coordinates": [-123.09738592226788, 49.28000570002119]}</t>
  </si>
  <si>
    <t>500505</t>
  </si>
  <si>
    <t>63291</t>
  </si>
  <si>
    <t>{"type": "Point", "coordinates": [-123.09702640609403, 49.27900211330574]}</t>
  </si>
  <si>
    <t>500610</t>
  </si>
  <si>
    <t>57601</t>
  </si>
  <si>
    <t>{"type": "Point", "coordinates": [-123.10748009791611, 49.26297628012535]}</t>
  </si>
  <si>
    <t>300110</t>
  </si>
  <si>
    <t>53756</t>
  </si>
  <si>
    <t>302828</t>
  </si>
  <si>
    <t>56282</t>
  </si>
  <si>
    <t>{"type": "Point", "coordinates": [-123.114652097053, 49.25390867725977]}</t>
  </si>
  <si>
    <t>D90440</t>
  </si>
  <si>
    <t>56264</t>
  </si>
  <si>
    <t>D90442</t>
  </si>
  <si>
    <t>56276</t>
  </si>
  <si>
    <t>{"type": "Point", "coordinates": [-123.11482584339939, 49.25391175198507]}</t>
  </si>
  <si>
    <t>D90444</t>
  </si>
  <si>
    <t>56765</t>
  </si>
  <si>
    <t>642210</t>
  </si>
  <si>
    <t>65699</t>
  </si>
  <si>
    <t>{"type": "Point", "coordinates": [-123.1204345301729, 49.27441292488208]}</t>
  </si>
  <si>
    <t>321119</t>
  </si>
  <si>
    <t>65501</t>
  </si>
  <si>
    <t>321125</t>
  </si>
  <si>
    <t>65239</t>
  </si>
  <si>
    <t>{"type": "Point", "coordinates": [-123.12208468600801, 49.27397879435819]}</t>
  </si>
  <si>
    <t>321207</t>
  </si>
  <si>
    <t>65499</t>
  </si>
  <si>
    <t>{"type": "Point", "coordinates": [-123.12272394019604, 49.27381062671718]}</t>
  </si>
  <si>
    <t>321221</t>
  </si>
  <si>
    <t>62428</t>
  </si>
  <si>
    <t>560910</t>
  </si>
  <si>
    <t>62320</t>
  </si>
  <si>
    <t>560916</t>
  </si>
  <si>
    <t>64670</t>
  </si>
  <si>
    <t>{"type": "Point", "coordinates": [-123.10071506395732, 49.28327262929028]}</t>
  </si>
  <si>
    <t>030127</t>
  </si>
  <si>
    <t>60282</t>
  </si>
  <si>
    <t>580605</t>
  </si>
  <si>
    <t>60255</t>
  </si>
  <si>
    <t>{"type": "Point", "coordinates": [-123.11394681293544, 49.28149392014245]}</t>
  </si>
  <si>
    <t>580607</t>
  </si>
  <si>
    <t>65047</t>
  </si>
  <si>
    <t>570913</t>
  </si>
  <si>
    <t>51425</t>
  </si>
  <si>
    <t>{"type": "Point", "coordinates": [-123.10636517425361, 49.262949939476414]}</t>
  </si>
  <si>
    <t>300030</t>
  </si>
  <si>
    <t>51196</t>
  </si>
  <si>
    <t>300303</t>
  </si>
  <si>
    <t>61408</t>
  </si>
  <si>
    <t>201308</t>
  </si>
  <si>
    <t>65226</t>
  </si>
  <si>
    <t>{"type": "Point", "coordinates": [-123.1313893581273, 49.27437346212408]}</t>
  </si>
  <si>
    <t>350712</t>
  </si>
  <si>
    <t>65225</t>
  </si>
  <si>
    <t>{"type": "Point", "coordinates": [-123.13218396915448, 49.27488753046279]}</t>
  </si>
  <si>
    <t>350804</t>
  </si>
  <si>
    <t>65993</t>
  </si>
  <si>
    <t>{"type": "Point", "coordinates": [-123.13354821633989, 49.27592715484872]}</t>
  </si>
  <si>
    <t>350921</t>
  </si>
  <si>
    <t>65474</t>
  </si>
  <si>
    <t>061418</t>
  </si>
  <si>
    <t>65349</t>
  </si>
  <si>
    <t>{"type": "Point", "coordinates": [-123.13679482940061, 49.27883957816077]}</t>
  </si>
  <si>
    <t>351152</t>
  </si>
  <si>
    <t>65941</t>
  </si>
  <si>
    <t>{"type": "Point", "coordinates": [-123.13747577813768, 49.27951557658419]}</t>
  </si>
  <si>
    <t>351208</t>
  </si>
  <si>
    <t>62679</t>
  </si>
  <si>
    <t>{"type": "Point", "coordinates": [-123.10164065721402, 49.28316859920871]}</t>
  </si>
  <si>
    <t>030106</t>
  </si>
  <si>
    <t>61738</t>
  </si>
  <si>
    <t>{"type": "Point", "coordinates": [-123.11158880823018, 49.28178439985379]}</t>
  </si>
  <si>
    <t>570511</t>
  </si>
  <si>
    <t>54418</t>
  </si>
  <si>
    <t>B60423</t>
  </si>
  <si>
    <t>50060</t>
  </si>
  <si>
    <t>612704</t>
  </si>
  <si>
    <t>53353</t>
  </si>
  <si>
    <t>612806</t>
  </si>
  <si>
    <t>53465</t>
  </si>
  <si>
    <t>{"type": "Point", "coordinates": [-123.1385037625112, 49.26156165437765]}</t>
  </si>
  <si>
    <t>612702</t>
  </si>
  <si>
    <t>53276</t>
  </si>
  <si>
    <t>{"type": "Point", "coordinates": [-123.13854881285697, 49.26037750667704]}</t>
  </si>
  <si>
    <t>612808</t>
  </si>
  <si>
    <t>51285</t>
  </si>
  <si>
    <t>612810</t>
  </si>
  <si>
    <t>51957</t>
  </si>
  <si>
    <t>{"type": "Point", "coordinates": [-123.13855283481952, 49.26026282188709]}</t>
  </si>
  <si>
    <t>612812</t>
  </si>
  <si>
    <t>54986</t>
  </si>
  <si>
    <t>{"type": "Point", "coordinates": [-123.10173939818498, 49.245931649688366]}</t>
  </si>
  <si>
    <t>E80124</t>
  </si>
  <si>
    <t>62756</t>
  </si>
  <si>
    <t>050141</t>
  </si>
  <si>
    <t>64782</t>
  </si>
  <si>
    <t>050110</t>
  </si>
  <si>
    <t>54502</t>
  </si>
  <si>
    <t>B60402</t>
  </si>
  <si>
    <t>50868</t>
  </si>
  <si>
    <t>B60416</t>
  </si>
  <si>
    <t>50511</t>
  </si>
  <si>
    <t>D00619</t>
  </si>
  <si>
    <t>50635</t>
  </si>
  <si>
    <t>B42316</t>
  </si>
  <si>
    <t>54262</t>
  </si>
  <si>
    <t>{"type": "Point", "coordinates": [-123.15914430874196, 49.268150808459055]}</t>
  </si>
  <si>
    <t>B42336</t>
  </si>
  <si>
    <t>60173</t>
  </si>
  <si>
    <t>590828</t>
  </si>
  <si>
    <t>50036</t>
  </si>
  <si>
    <t>{"type": "Point", "coordinates": [-123.10877010503347, 49.2637867553627]}</t>
  </si>
  <si>
    <t>B80134</t>
  </si>
  <si>
    <t>50062</t>
  </si>
  <si>
    <t>{"type": "Point", "coordinates": [-123.10893895136174, 49.263789834561535]}</t>
  </si>
  <si>
    <t>B80140</t>
  </si>
  <si>
    <t>61284</t>
  </si>
  <si>
    <t>{"type": "Point", "coordinates": [-123.09782617098566, 49.282188367957076]}</t>
  </si>
  <si>
    <t>050230</t>
  </si>
  <si>
    <t>64412</t>
  </si>
  <si>
    <t>041148</t>
  </si>
  <si>
    <t>64440</t>
  </si>
  <si>
    <t>041154</t>
  </si>
  <si>
    <t>56818</t>
  </si>
  <si>
    <t>{"type": "Point", "coordinates": [-123.03504651426941, 49.2333889745681]}</t>
  </si>
  <si>
    <t>5J5606</t>
  </si>
  <si>
    <t>56888</t>
  </si>
  <si>
    <t>{"type": "Point", "coordinates": [-123.03345714506023, 49.232588868394025]}</t>
  </si>
  <si>
    <t>7J5605</t>
  </si>
  <si>
    <t>65987</t>
  </si>
  <si>
    <t>{"type": "Point", "coordinates": [-123.12079836361015, 49.28892032861267]}</t>
  </si>
  <si>
    <t>041125</t>
  </si>
  <si>
    <t>64615</t>
  </si>
  <si>
    <t>{"type": "Point", "coordinates": [-123.10062552076947, 49.282244189906386]}</t>
  </si>
  <si>
    <t>050128</t>
  </si>
  <si>
    <t>62923</t>
  </si>
  <si>
    <t>{"type": "Point", "coordinates": [-123.09912168812804, 49.28233862574893]}</t>
  </si>
  <si>
    <t>050203</t>
  </si>
  <si>
    <t>60459</t>
  </si>
  <si>
    <t>{"type": "Point", "coordinates": [-123.09817545434146, 49.282194071509764]}</t>
  </si>
  <si>
    <t>050222</t>
  </si>
  <si>
    <t>54363</t>
  </si>
  <si>
    <t>{"type": "Point", "coordinates": [-123.1087816264082, 49.269402961486946]}</t>
  </si>
  <si>
    <t>B20139</t>
  </si>
  <si>
    <t>53110</t>
  </si>
  <si>
    <t>B21610</t>
  </si>
  <si>
    <t>50177</t>
  </si>
  <si>
    <t>{"type": "Point", "coordinates": [-123.1087089648987, 49.26830232348887]}</t>
  </si>
  <si>
    <t>B30126</t>
  </si>
  <si>
    <t>57162</t>
  </si>
  <si>
    <t>{"type": "Point", "coordinates": [-123.101466670212, 49.25834459665412]}</t>
  </si>
  <si>
    <t>C40140</t>
  </si>
  <si>
    <t>57166</t>
  </si>
  <si>
    <t>{"type": "Point", "coordinates": [-123.10088429055291, 49.25754919206109]}</t>
  </si>
  <si>
    <t>C50203</t>
  </si>
  <si>
    <t>59831</t>
  </si>
  <si>
    <t>{"type": "Point", "coordinates": [-123.08565599235669, 49.265937805270035]}</t>
  </si>
  <si>
    <t>GN0810</t>
  </si>
  <si>
    <t>59831b</t>
  </si>
  <si>
    <t>{"type": "Point", "coordinates": [-123.08807772138695, 49.26638863209069]}</t>
  </si>
  <si>
    <t>GN0720</t>
  </si>
  <si>
    <t>59831c</t>
  </si>
  <si>
    <t>{"type": "Point", "coordinates": [-123.08736959489464, 49.26625342314538]}</t>
  </si>
  <si>
    <t>GN0730</t>
  </si>
  <si>
    <t>57169</t>
  </si>
  <si>
    <t>{"type": "Point", "coordinates": [-123.10186896880411, 49.25846239478444]}</t>
  </si>
  <si>
    <t>C40131</t>
  </si>
  <si>
    <t>63932</t>
  </si>
  <si>
    <t>{"type": "Point", "coordinates": [-123.12222281675538, 49.28813093502501]}</t>
  </si>
  <si>
    <t>081137</t>
  </si>
  <si>
    <t>50757</t>
  </si>
  <si>
    <t>{"type": "Point", "coordinates": [-123.10171791436304, 49.268177089749216]}</t>
  </si>
  <si>
    <t>A30114</t>
  </si>
  <si>
    <t>50981</t>
  </si>
  <si>
    <t>A30116</t>
  </si>
  <si>
    <t>65830</t>
  </si>
  <si>
    <t>{"type": "Point", "coordinates": [-123.1244193935944, 49.28582652887508]}</t>
  </si>
  <si>
    <t>201117</t>
  </si>
  <si>
    <t>50050</t>
  </si>
  <si>
    <t>{"type": "Point", "coordinates": [-123.11652551033089, 49.264213509666845]}</t>
  </si>
  <si>
    <t>B80527</t>
  </si>
  <si>
    <t>59902</t>
  </si>
  <si>
    <t>{"type": "Point", "coordinates": [-123.09387094046451, 49.27190391925812]}</t>
  </si>
  <si>
    <t>TR0407</t>
  </si>
  <si>
    <t>59903</t>
  </si>
  <si>
    <t>{"type": "Point", "coordinates": [-123.09287548678014, 49.27172948834225]}</t>
  </si>
  <si>
    <t>TR0603</t>
  </si>
  <si>
    <t>59910b</t>
  </si>
  <si>
    <t>{"type": "Point", "coordinates": [-123.09410833094408, 49.27164103054716]}</t>
  </si>
  <si>
    <t>TR0430</t>
  </si>
  <si>
    <t>59905</t>
  </si>
  <si>
    <t>{"type": "Point", "coordinates": [-123.08997962838919, 49.271247847350836]}</t>
  </si>
  <si>
    <t>TR0707</t>
  </si>
  <si>
    <t>59906</t>
  </si>
  <si>
    <t>{"type": "Point", "coordinates": [-123.08686059059423, 49.270732245937765]}</t>
  </si>
  <si>
    <t>TR0807</t>
  </si>
  <si>
    <t>66246</t>
  </si>
  <si>
    <t>{"type": "Point", "coordinates": [-123.1251817925549, 49.28427835575796]}</t>
  </si>
  <si>
    <t>650810</t>
  </si>
  <si>
    <t>66386</t>
  </si>
  <si>
    <t>{"type": "Point", "coordinates": [-123.12677870561235, 49.28340424465959]}</t>
  </si>
  <si>
    <t>650913</t>
  </si>
  <si>
    <t>66394</t>
  </si>
  <si>
    <t>650911</t>
  </si>
  <si>
    <t>64885</t>
  </si>
  <si>
    <t>{"type": "Point", "coordinates": [-123.122389372491, 49.288180250156024]}</t>
  </si>
  <si>
    <t>081141</t>
  </si>
  <si>
    <t>63981</t>
  </si>
  <si>
    <t>081143</t>
  </si>
  <si>
    <t>52938</t>
  </si>
  <si>
    <t>B71512</t>
  </si>
  <si>
    <t>59913b</t>
  </si>
  <si>
    <t>{"type": "Point", "coordinates": [-123.08644732605408, 49.27035432593614]}</t>
  </si>
  <si>
    <t>TR0768</t>
  </si>
  <si>
    <t>69925</t>
  </si>
  <si>
    <t>{"type": "Point", "coordinates": [-123.08704573432506, 49.28166460323956]}</t>
  </si>
  <si>
    <t>HK0308</t>
  </si>
  <si>
    <t>52644</t>
  </si>
  <si>
    <t>{"type": "Point", "coordinates": [-123.11569944911304, 49.26230905603525]}</t>
  </si>
  <si>
    <t>D00507</t>
  </si>
  <si>
    <t>51413</t>
  </si>
  <si>
    <t>C11629</t>
  </si>
  <si>
    <t>51332</t>
  </si>
  <si>
    <t>{"type": "Point", "coordinates": [-123.07012909514756, 49.26050951971054]}</t>
  </si>
  <si>
    <t>C11635</t>
  </si>
  <si>
    <t>69926</t>
  </si>
  <si>
    <t>{"type": "Point", "coordinates": [-123.0872596964669, 49.281666879555914]}</t>
  </si>
  <si>
    <t>HK0307</t>
  </si>
  <si>
    <t>59918</t>
  </si>
  <si>
    <t>{"type": "Point", "coordinates": [-123.09361511676543, 49.27127536281984]}</t>
  </si>
  <si>
    <t>TH1505</t>
  </si>
  <si>
    <t>59903b</t>
  </si>
  <si>
    <t>{"type": "Point", "coordinates": [-123.0898869035528, 49.27033821755311]}</t>
  </si>
  <si>
    <t>CA1517</t>
  </si>
  <si>
    <t>50751</t>
  </si>
  <si>
    <t>{"type": "Point", "coordinates": [-123.15536308356153, 49.23773425581723]}</t>
  </si>
  <si>
    <t>935314</t>
  </si>
  <si>
    <t>59968</t>
  </si>
  <si>
    <t>{"type": "Point", "coordinates": [-123.09472882232834, 49.26807977528027]}</t>
  </si>
  <si>
    <t>TH1817</t>
  </si>
  <si>
    <t>54271</t>
  </si>
  <si>
    <t>{"type": "Point", "coordinates": [-123.11756201777352, 49.259856340844465]}</t>
  </si>
  <si>
    <t>802810</t>
  </si>
  <si>
    <t>66351</t>
  </si>
  <si>
    <t>500416</t>
  </si>
  <si>
    <t>66315</t>
  </si>
  <si>
    <t>500401</t>
  </si>
  <si>
    <t>65093</t>
  </si>
  <si>
    <t>{"type": "Point", "coordinates": [-123.12126211144623, 49.28905516618914]}</t>
  </si>
  <si>
    <t>041139</t>
  </si>
  <si>
    <t>65108</t>
  </si>
  <si>
    <t>{"type": "Point", "coordinates": [-123.12244028728584, 49.289299213035726]}</t>
  </si>
  <si>
    <t>041202</t>
  </si>
  <si>
    <t>65252</t>
  </si>
  <si>
    <t>041206</t>
  </si>
  <si>
    <t>65630</t>
  </si>
  <si>
    <t>041208</t>
  </si>
  <si>
    <t>57090</t>
  </si>
  <si>
    <t>{"type": "Point", "coordinates": [-123.09520444982488, 49.27183380809034]}</t>
  </si>
  <si>
    <t>TR0496</t>
  </si>
  <si>
    <t>60919</t>
  </si>
  <si>
    <t>{"type": "Point", "coordinates": [-123.12367808891891, 49.274890939142324]}</t>
  </si>
  <si>
    <t>581212</t>
  </si>
  <si>
    <t>65658</t>
  </si>
  <si>
    <t>591211</t>
  </si>
  <si>
    <t>59998</t>
  </si>
  <si>
    <t>{"type": "Point", "coordinates": [-123.16640951360034, 49.268635417315544]}</t>
  </si>
  <si>
    <t>3M1925</t>
  </si>
  <si>
    <t>66342</t>
  </si>
  <si>
    <t>{"type": "Point", "coordinates": [-123.12496411871447, 49.274029408423615]}</t>
  </si>
  <si>
    <t>581306</t>
  </si>
  <si>
    <t>65603</t>
  </si>
  <si>
    <t>{"type": "Point", "coordinates": [-123.12309767283968, 49.27781911445259]}</t>
  </si>
  <si>
    <t>601032</t>
  </si>
  <si>
    <t>65973</t>
  </si>
  <si>
    <t>601038</t>
  </si>
  <si>
    <t>64949</t>
  </si>
  <si>
    <t>{"type": "Point", "coordinates": [-123.12605809852458, 49.27845593906484]}</t>
  </si>
  <si>
    <t>621112</t>
  </si>
  <si>
    <t>63963</t>
  </si>
  <si>
    <t>621118</t>
  </si>
  <si>
    <t>61405</t>
  </si>
  <si>
    <t>580904</t>
  </si>
  <si>
    <t>60498</t>
  </si>
  <si>
    <t>{"type": "Point", "coordinates": [-123.12198613753603, 49.281150858285045]}</t>
  </si>
  <si>
    <t>620834</t>
  </si>
  <si>
    <t>60499</t>
  </si>
  <si>
    <t>620920</t>
  </si>
  <si>
    <t>61861</t>
  </si>
  <si>
    <t>{"type": "Point", "coordinates": [-123.12644268971435, 49.278202160508734]}</t>
  </si>
  <si>
    <t>621124</t>
  </si>
  <si>
    <t>62001</t>
  </si>
  <si>
    <t>621136</t>
  </si>
  <si>
    <t>53774</t>
  </si>
  <si>
    <t>{"type": "Point", "coordinates": [-123.15597117847665, 49.26826792624684]}</t>
  </si>
  <si>
    <t>B42213</t>
  </si>
  <si>
    <t>50534</t>
  </si>
  <si>
    <t>{"type": "Point", "coordinates": [-123.11848712199587, 49.26336811515674]}</t>
  </si>
  <si>
    <t>300615</t>
  </si>
  <si>
    <t>53745</t>
  </si>
  <si>
    <t>{"type": "Point", "coordinates": [-123.1570067952138, 49.268284963797754]}</t>
  </si>
  <si>
    <t>B42239</t>
  </si>
  <si>
    <t>53577</t>
  </si>
  <si>
    <t>300631</t>
  </si>
  <si>
    <t>51483</t>
  </si>
  <si>
    <t>301417</t>
  </si>
  <si>
    <t>51380</t>
  </si>
  <si>
    <t>B81318</t>
  </si>
  <si>
    <t>50547</t>
  </si>
  <si>
    <t>301404</t>
  </si>
  <si>
    <t>53752</t>
  </si>
  <si>
    <t>{"type": "Point", "coordinates": [-123.13709710476417, 49.26347365362964]}</t>
  </si>
  <si>
    <t>301414</t>
  </si>
  <si>
    <t>50688</t>
  </si>
  <si>
    <t>301416</t>
  </si>
  <si>
    <t>63944</t>
  </si>
  <si>
    <t>{"type": "Point", "coordinates": [-123.12522839487147, 49.28442044700938]}</t>
  </si>
  <si>
    <t>650807</t>
  </si>
  <si>
    <t>61355</t>
  </si>
  <si>
    <t>581017</t>
  </si>
  <si>
    <t>62581</t>
  </si>
  <si>
    <t>581106</t>
  </si>
  <si>
    <t>52232</t>
  </si>
  <si>
    <t>{"type": "Point", "coordinates": [-123.14463711074988, 49.26539239449199]}</t>
  </si>
  <si>
    <t>B71716</t>
  </si>
  <si>
    <t>52120</t>
  </si>
  <si>
    <t>B71718</t>
  </si>
  <si>
    <t>52261</t>
  </si>
  <si>
    <t>B71726</t>
  </si>
  <si>
    <t>56289</t>
  </si>
  <si>
    <t>{"type": "Point", "coordinates": [-123.10181082296972, 49.25744760592121]}</t>
  </si>
  <si>
    <t>C50134</t>
  </si>
  <si>
    <t>56270</t>
  </si>
  <si>
    <t>{"type": "Point", "coordinates": [-123.1016545334731, 49.25744511693448]}</t>
  </si>
  <si>
    <t>C50138</t>
  </si>
  <si>
    <t>56863</t>
  </si>
  <si>
    <t>{"type": "Point", "coordinates": [-123.10184114256442, 49.25663403386785]}</t>
  </si>
  <si>
    <t>C60133</t>
  </si>
  <si>
    <t>56896</t>
  </si>
  <si>
    <t>C60131</t>
  </si>
  <si>
    <t>56173</t>
  </si>
  <si>
    <t>{"type": "Point", "coordinates": [-123.14278308744521, 49.26969414604599]}</t>
  </si>
  <si>
    <t>B21640</t>
  </si>
  <si>
    <t>57400</t>
  </si>
  <si>
    <t>{"type": "Point", "coordinates": [-123.18680556505646, 49.263571441850154]}</t>
  </si>
  <si>
    <t>D03717</t>
  </si>
  <si>
    <t>56298</t>
  </si>
  <si>
    <t>{"type": "Point", "coordinates": [-123.18711254080577, 49.26357598244251]}</t>
  </si>
  <si>
    <t>D03723</t>
  </si>
  <si>
    <t>66043</t>
  </si>
  <si>
    <t>{"type": "Point", "coordinates": [-123.10773750280505, 49.27832811275234]}</t>
  </si>
  <si>
    <t>PQ0705</t>
  </si>
  <si>
    <t>66031</t>
  </si>
  <si>
    <t>PQ0714</t>
  </si>
  <si>
    <t>66027</t>
  </si>
  <si>
    <t>{"type": "Point", "coordinates": [-123.10774552124583, 49.278095939597414]}</t>
  </si>
  <si>
    <t>PQ0715</t>
  </si>
  <si>
    <t>66045</t>
  </si>
  <si>
    <t>{"type": "Point", "coordinates": [-123.10774939403053, 49.27798034787857]}</t>
  </si>
  <si>
    <t>PQ0717</t>
  </si>
  <si>
    <t>65922</t>
  </si>
  <si>
    <t>{"type": "Point", "coordinates": [-123.12839940781086, 49.27946501336681]}</t>
  </si>
  <si>
    <t>641138</t>
  </si>
  <si>
    <t>64775</t>
  </si>
  <si>
    <t>{"type": "Point", "coordinates": [-123.12864982942133, 49.2792999161011]}</t>
  </si>
  <si>
    <t>641144</t>
  </si>
  <si>
    <t>64760</t>
  </si>
  <si>
    <t>641146</t>
  </si>
  <si>
    <t>50487</t>
  </si>
  <si>
    <t>B21740</t>
  </si>
  <si>
    <t>52851</t>
  </si>
  <si>
    <t>B30129</t>
  </si>
  <si>
    <t>50033</t>
  </si>
  <si>
    <t>{"type": "Point", "coordinates": [-123.11270584766427, 49.265487295653806]}</t>
  </si>
  <si>
    <t>792202</t>
  </si>
  <si>
    <t>64741</t>
  </si>
  <si>
    <t>{"type": "Point", "coordinates": [-123.13035691146271, 49.27688248102135]}</t>
  </si>
  <si>
    <t>631318</t>
  </si>
  <si>
    <t>53367</t>
  </si>
  <si>
    <t>{"type": "Point", "coordinates": [-123.14208074254293, 49.26968303921984]}</t>
  </si>
  <si>
    <t>B21626</t>
  </si>
  <si>
    <t>51999</t>
  </si>
  <si>
    <t>B21734</t>
  </si>
  <si>
    <t>50085</t>
  </si>
  <si>
    <t>{"type": "Point", "coordinates": [-123.1401068146323, 49.26372702728218]}</t>
  </si>
  <si>
    <t>301521</t>
  </si>
  <si>
    <t>52273</t>
  </si>
  <si>
    <t>{"type": "Point", "coordinates": [-123.14044905517534, 49.26372652181595]}</t>
  </si>
  <si>
    <t>301529</t>
  </si>
  <si>
    <t>53638</t>
  </si>
  <si>
    <t>{"type": "Point", "coordinates": [-123.13923433745914, 49.26349474628489]}</t>
  </si>
  <si>
    <t>301504</t>
  </si>
  <si>
    <t>52651</t>
  </si>
  <si>
    <t>{"type": "Point", "coordinates": [-123.15394282642468, 49.26375119478576]}</t>
  </si>
  <si>
    <t>302118</t>
  </si>
  <si>
    <t>53722</t>
  </si>
  <si>
    <t>{"type": "Point", "coordinates": [-123.1399448324804, 49.263507830476975]}</t>
  </si>
  <si>
    <t>301518</t>
  </si>
  <si>
    <t>50575</t>
  </si>
  <si>
    <t>301520</t>
  </si>
  <si>
    <t>53133</t>
  </si>
  <si>
    <t>{"type": "Point", "coordinates": [-123.14515422875165, 49.26809572202364]}</t>
  </si>
  <si>
    <t>B41737</t>
  </si>
  <si>
    <t>57191</t>
  </si>
  <si>
    <t>{"type": "Point", "coordinates": [-123.1018772835655, 49.25925701559422]}</t>
  </si>
  <si>
    <t>C30130</t>
  </si>
  <si>
    <t>57005</t>
  </si>
  <si>
    <t>{"type": "Point", "coordinates": [-123.16656985038259, 49.26842403291998]}</t>
  </si>
  <si>
    <t>B42797</t>
  </si>
  <si>
    <t>53004</t>
  </si>
  <si>
    <t>B70007</t>
  </si>
  <si>
    <t>59995</t>
  </si>
  <si>
    <t>{"type": "Point", "coordinates": [-123.16959887849349, 49.268310208870055]}</t>
  </si>
  <si>
    <t>B42826</t>
  </si>
  <si>
    <t>59997</t>
  </si>
  <si>
    <t>{"type": "Point", "coordinates": [-123.17010365591284, 49.26831798529306]}</t>
  </si>
  <si>
    <t>B42902</t>
  </si>
  <si>
    <t>61954</t>
  </si>
  <si>
    <t>{"type": "Point", "coordinates": [-123.12865502696273, 49.28943178710548]}</t>
  </si>
  <si>
    <t>111413</t>
  </si>
  <si>
    <t>61811</t>
  </si>
  <si>
    <t>121509</t>
  </si>
  <si>
    <t>62769</t>
  </si>
  <si>
    <t>520104</t>
  </si>
  <si>
    <t>54405</t>
  </si>
  <si>
    <t>{"type": "Point", "coordinates": [-123.13859011426409, 49.26633620672855]}</t>
  </si>
  <si>
    <t>612109</t>
  </si>
  <si>
    <t>52996</t>
  </si>
  <si>
    <t>612215</t>
  </si>
  <si>
    <t>52909</t>
  </si>
  <si>
    <t>612315</t>
  </si>
  <si>
    <t>64750</t>
  </si>
  <si>
    <t>520207</t>
  </si>
  <si>
    <t>51776</t>
  </si>
  <si>
    <t>{"type": "Point", "coordinates": [-123.1446019322587, 49.26972272864183]}</t>
  </si>
  <si>
    <t>B21730</t>
  </si>
  <si>
    <t>50847</t>
  </si>
  <si>
    <t>B30141</t>
  </si>
  <si>
    <t>60155</t>
  </si>
  <si>
    <t>{"type": "Point", "coordinates": [-123.11827589689884, 49.279733432122164]}</t>
  </si>
  <si>
    <t>590812</t>
  </si>
  <si>
    <t>60636</t>
  </si>
  <si>
    <t>{"type": "Point", "coordinates": [-123.11892289041202, 49.27930537999176]}</t>
  </si>
  <si>
    <t>590834</t>
  </si>
  <si>
    <t>60807</t>
  </si>
  <si>
    <t>{"type": "Point", "coordinates": [-123.12409436801835, 49.274615725767546]}</t>
  </si>
  <si>
    <t>581222</t>
  </si>
  <si>
    <t>52016</t>
  </si>
  <si>
    <t>{"type": "Point", "coordinates": [-123.13884683347177, 49.25936398204941]}</t>
  </si>
  <si>
    <t>612913</t>
  </si>
  <si>
    <t>50031</t>
  </si>
  <si>
    <t>{"type": "Point", "coordinates": [-123.13885089901589, 49.259245510191]}</t>
  </si>
  <si>
    <t>612919</t>
  </si>
  <si>
    <t>51761</t>
  </si>
  <si>
    <t>{"type": "Point", "coordinates": [-123.1388560433146, 49.25911966095755]}</t>
  </si>
  <si>
    <t>612921</t>
  </si>
  <si>
    <t>53049</t>
  </si>
  <si>
    <t>{"type": "Point", "coordinates": [-123.13887140513876, 49.25871683676993]}</t>
  </si>
  <si>
    <t>613001</t>
  </si>
  <si>
    <t>50445</t>
  </si>
  <si>
    <t>613003</t>
  </si>
  <si>
    <t>53409</t>
  </si>
  <si>
    <t>613017</t>
  </si>
  <si>
    <t>60879</t>
  </si>
  <si>
    <t>620810</t>
  </si>
  <si>
    <t>61571</t>
  </si>
  <si>
    <t>{"type": "Point", "coordinates": [-123.10214651906287, 49.28176929528693]}</t>
  </si>
  <si>
    <t>520312</t>
  </si>
  <si>
    <t>62540</t>
  </si>
  <si>
    <t>{"type": "Point", "coordinates": [-123.10215333813048, 49.28164910469233]}</t>
  </si>
  <si>
    <t>520314</t>
  </si>
  <si>
    <t>50436</t>
  </si>
  <si>
    <t>{"type": "Point", "coordinates": [-123.12263686890702, 49.263253323914824]}</t>
  </si>
  <si>
    <t>300814</t>
  </si>
  <si>
    <t>65619</t>
  </si>
  <si>
    <t>{"type": "Point", "coordinates": [-123.1168640341594, 49.28193512554607]}</t>
  </si>
  <si>
    <t>600698</t>
  </si>
  <si>
    <t>51198</t>
  </si>
  <si>
    <t>{"type": "Point", "coordinates": [-123.12124988409464, 49.26341148426995]}</t>
  </si>
  <si>
    <t>300727</t>
  </si>
  <si>
    <t>50211</t>
  </si>
  <si>
    <t>300729</t>
  </si>
  <si>
    <t>51755</t>
  </si>
  <si>
    <t>{"type": "Point", "coordinates": [-123.12142087226678, 49.26341382336399]}</t>
  </si>
  <si>
    <t>300733</t>
  </si>
  <si>
    <t>50492</t>
  </si>
  <si>
    <t>300837</t>
  </si>
  <si>
    <t>50324</t>
  </si>
  <si>
    <t>{"type": "Point", "coordinates": [-123.12245722020458, 49.26325018623107]}</t>
  </si>
  <si>
    <t>300810</t>
  </si>
  <si>
    <t>63669</t>
  </si>
  <si>
    <t>580408</t>
  </si>
  <si>
    <t>63724</t>
  </si>
  <si>
    <t>{"type": "Point", "coordinates": [-123.11138317453131, 49.2831913809166]}</t>
  </si>
  <si>
    <t>580405</t>
  </si>
  <si>
    <t>52316</t>
  </si>
  <si>
    <t>612713</t>
  </si>
  <si>
    <t>50059</t>
  </si>
  <si>
    <t>{"type": "Point", "coordinates": [-123.13881471028054, 49.26021002048448]}</t>
  </si>
  <si>
    <t>612813</t>
  </si>
  <si>
    <t>52242</t>
  </si>
  <si>
    <t>{"type": "Point", "coordinates": [-123.13882218675055, 49.259984591461794]}</t>
  </si>
  <si>
    <t>612821</t>
  </si>
  <si>
    <t>51214</t>
  </si>
  <si>
    <t>300909</t>
  </si>
  <si>
    <t>66068</t>
  </si>
  <si>
    <t>590801</t>
  </si>
  <si>
    <t>51242</t>
  </si>
  <si>
    <t>300915</t>
  </si>
  <si>
    <t>63557</t>
  </si>
  <si>
    <t>580423</t>
  </si>
  <si>
    <t>50857</t>
  </si>
  <si>
    <t>{"type": "Point", "coordinates": [-123.10299760188872, 49.26432722412093]}</t>
  </si>
  <si>
    <t>742305</t>
  </si>
  <si>
    <t>50926</t>
  </si>
  <si>
    <t>{"type": "Point", "coordinates": [-123.10303042594235, 49.263555505186275]}</t>
  </si>
  <si>
    <t>742403</t>
  </si>
  <si>
    <t>63695</t>
  </si>
  <si>
    <t>550821</t>
  </si>
  <si>
    <t>62214</t>
  </si>
  <si>
    <t>{"type": "Point", "coordinates": [-123.11508888890604, 49.27694739691308]}</t>
  </si>
  <si>
    <t>550825</t>
  </si>
  <si>
    <t>65133</t>
  </si>
  <si>
    <t>{"type": "Point", "coordinates": [-123.11591267274171, 49.27640079955898]}</t>
  </si>
  <si>
    <t>550905</t>
  </si>
  <si>
    <t>65304</t>
  </si>
  <si>
    <t>550913</t>
  </si>
  <si>
    <t>61594</t>
  </si>
  <si>
    <t>{"type": "Point", "coordinates": [-123.1332285728772, 49.289962275799674]}</t>
  </si>
  <si>
    <t>121624</t>
  </si>
  <si>
    <t>61678</t>
  </si>
  <si>
    <t>{"type": "Point", "coordinates": [-123.13347231136342, 49.29011979672664]}</t>
  </si>
  <si>
    <t>121630</t>
  </si>
  <si>
    <t>61565</t>
  </si>
  <si>
    <t>121632</t>
  </si>
  <si>
    <t>64250</t>
  </si>
  <si>
    <t>121701</t>
  </si>
  <si>
    <t>61561</t>
  </si>
  <si>
    <t>641127</t>
  </si>
  <si>
    <t>64425</t>
  </si>
  <si>
    <t>{"type": "Point", "coordinates": [-123.12014608128968, 49.28778853499487]}</t>
  </si>
  <si>
    <t>650401</t>
  </si>
  <si>
    <t>54630</t>
  </si>
  <si>
    <t>D90503</t>
  </si>
  <si>
    <t>65639</t>
  </si>
  <si>
    <t>621031</t>
  </si>
  <si>
    <t>60732</t>
  </si>
  <si>
    <t>{"type": "Point", "coordinates": [-123.11306287538233, 49.28192531562915]}</t>
  </si>
  <si>
    <t>580528</t>
  </si>
  <si>
    <t>54624</t>
  </si>
  <si>
    <t>{"type": "Point", "coordinates": [-123.11986188589734, 49.261622706160615]}</t>
  </si>
  <si>
    <t>812618</t>
  </si>
  <si>
    <t>51045</t>
  </si>
  <si>
    <t>300923</t>
  </si>
  <si>
    <t>51241</t>
  </si>
  <si>
    <t>{"type": "Point", "coordinates": [-123.12562323718193, 49.26350746841083]}</t>
  </si>
  <si>
    <t>300925</t>
  </si>
  <si>
    <t>51213</t>
  </si>
  <si>
    <t>300927</t>
  </si>
  <si>
    <t>50125</t>
  </si>
  <si>
    <t>300933</t>
  </si>
  <si>
    <t>51113</t>
  </si>
  <si>
    <t>{"type": "Point", "coordinates": [-123.12477969872839, 49.263276486040155]}</t>
  </si>
  <si>
    <t>300908</t>
  </si>
  <si>
    <t>51225</t>
  </si>
  <si>
    <t>300910</t>
  </si>
  <si>
    <t>50267</t>
  </si>
  <si>
    <t>{"type": "Point", "coordinates": [-123.12396440891486, 49.263455378798504]}</t>
  </si>
  <si>
    <t>300843</t>
  </si>
  <si>
    <t>61936</t>
  </si>
  <si>
    <t>{"type": "Point", "coordinates": [-123.12998272050898, 49.27731029083338]}</t>
  </si>
  <si>
    <t>631301</t>
  </si>
  <si>
    <t>61434</t>
  </si>
  <si>
    <t>{"type": "Point", "coordinates": [-123.12864167518703, 49.27957437718599]}</t>
  </si>
  <si>
    <t>641199</t>
  </si>
  <si>
    <t>53438</t>
  </si>
  <si>
    <t>B81520</t>
  </si>
  <si>
    <t>53283</t>
  </si>
  <si>
    <t>{"type": "Point", "coordinates": [-123.14070863016791, 49.26950535405505]}</t>
  </si>
  <si>
    <t>891802</t>
  </si>
  <si>
    <t>50374</t>
  </si>
  <si>
    <t>{"type": "Point", "coordinates": [-123.14072324908345, 49.26913554363031]}</t>
  </si>
  <si>
    <t>891814</t>
  </si>
  <si>
    <t>61622</t>
  </si>
  <si>
    <t>121707</t>
  </si>
  <si>
    <t>61595</t>
  </si>
  <si>
    <t>{"type": "Point", "coordinates": [-123.13422493666128, 49.29078059134117]}</t>
  </si>
  <si>
    <t>121709</t>
  </si>
  <si>
    <t>64054</t>
  </si>
  <si>
    <t>121711</t>
  </si>
  <si>
    <t>62392</t>
  </si>
  <si>
    <t>640507</t>
  </si>
  <si>
    <t>64335</t>
  </si>
  <si>
    <t>640711</t>
  </si>
  <si>
    <t>64166</t>
  </si>
  <si>
    <t>{"type": "Point", "coordinates": [-123.13434570533431, 49.29086048098116]}</t>
  </si>
  <si>
    <t>121715</t>
  </si>
  <si>
    <t>52656</t>
  </si>
  <si>
    <t>{"type": "Point", "coordinates": [-123.16473676146944, 49.264214008632806]}</t>
  </si>
  <si>
    <t>2M2421</t>
  </si>
  <si>
    <t>66519</t>
  </si>
  <si>
    <t>{"type": "Point", "coordinates": [-123.09992336794517, 49.27895451561458]}</t>
  </si>
  <si>
    <t>510617</t>
  </si>
  <si>
    <t>54666</t>
  </si>
  <si>
    <t>2M2508</t>
  </si>
  <si>
    <t>52570</t>
  </si>
  <si>
    <t>2M2505</t>
  </si>
  <si>
    <t>54628</t>
  </si>
  <si>
    <t>3M2508</t>
  </si>
  <si>
    <t>54771</t>
  </si>
  <si>
    <t>{"type": "Point", "coordinates": [-123.11459034451075, 49.255792157698615]}</t>
  </si>
  <si>
    <t>D70436</t>
  </si>
  <si>
    <t>54569</t>
  </si>
  <si>
    <t>{"type": "Point", "coordinates": [-123.11475836714581, 49.25579535514062]}</t>
  </si>
  <si>
    <t>D70440</t>
  </si>
  <si>
    <t>64083</t>
  </si>
  <si>
    <t>{"type": "Point", "coordinates": [-123.1344761239473, 49.29094376843195]}</t>
  </si>
  <si>
    <t>121717</t>
  </si>
  <si>
    <t>64109</t>
  </si>
  <si>
    <t>{"type": "Point", "coordinates": [-123.13419414259663, 49.29058697919391]}</t>
  </si>
  <si>
    <t>121704</t>
  </si>
  <si>
    <t>64278</t>
  </si>
  <si>
    <t>121706</t>
  </si>
  <si>
    <t>65286</t>
  </si>
  <si>
    <t>{"type": "Point", "coordinates": [-123.12378932410034, 49.28842141259384]}</t>
  </si>
  <si>
    <t>081202</t>
  </si>
  <si>
    <t>60703</t>
  </si>
  <si>
    <t>580917</t>
  </si>
  <si>
    <t>65510</t>
  </si>
  <si>
    <t>{"type": "Point", "coordinates": [-123.13431214009216, 49.29065942409294]}</t>
  </si>
  <si>
    <t>121708</t>
  </si>
  <si>
    <t>61732</t>
  </si>
  <si>
    <t>{"type": "Point", "coordinates": [-123.13474808342778, 49.29094212933935]}</t>
  </si>
  <si>
    <t>121718</t>
  </si>
  <si>
    <t>54177</t>
  </si>
  <si>
    <t>D80503</t>
  </si>
  <si>
    <t>53550</t>
  </si>
  <si>
    <t>D12039</t>
  </si>
  <si>
    <t>52715</t>
  </si>
  <si>
    <t>{"type": "Point", "coordinates": [-123.15337149112204, 49.26200036241543]}</t>
  </si>
  <si>
    <t>D12103</t>
  </si>
  <si>
    <t>61648</t>
  </si>
  <si>
    <t>121720</t>
  </si>
  <si>
    <t>64137</t>
  </si>
  <si>
    <t>121724</t>
  </si>
  <si>
    <t>65105</t>
  </si>
  <si>
    <t>550917</t>
  </si>
  <si>
    <t>65004</t>
  </si>
  <si>
    <t>{"type": "Point", "coordinates": [-123.1174172973128, 49.28699735435787]}</t>
  </si>
  <si>
    <t>640401</t>
  </si>
  <si>
    <t>62746</t>
  </si>
  <si>
    <t>{"type": "Point", "coordinates": [-123.10142470135254, 49.281460227145374]}</t>
  </si>
  <si>
    <t>070113</t>
  </si>
  <si>
    <t>61962</t>
  </si>
  <si>
    <t>070114</t>
  </si>
  <si>
    <t>63978</t>
  </si>
  <si>
    <t>{"type": "Point", "coordinates": [-123.12879870920152, 49.28709451136747]}</t>
  </si>
  <si>
    <t>121302</t>
  </si>
  <si>
    <t>67955</t>
  </si>
  <si>
    <t>{"type": "Point", "coordinates": [-123.1173461672302, 49.28704559574684]}</t>
  </si>
  <si>
    <t>640497</t>
  </si>
  <si>
    <t>52675</t>
  </si>
  <si>
    <t>D90441</t>
  </si>
  <si>
    <t>63866</t>
  </si>
  <si>
    <t>121332</t>
  </si>
  <si>
    <t>63938</t>
  </si>
  <si>
    <t>111021</t>
  </si>
  <si>
    <t>53495</t>
  </si>
  <si>
    <t>301407</t>
  </si>
  <si>
    <t>64007</t>
  </si>
  <si>
    <t>111153</t>
  </si>
  <si>
    <t>62459</t>
  </si>
  <si>
    <t>{"type": "Point", "coordinates": [-123.12321831751154, 49.27445286089333]}</t>
  </si>
  <si>
    <t>571214</t>
  </si>
  <si>
    <t>66965</t>
  </si>
  <si>
    <t>{"type": "Point", "coordinates": [-123.12961006133172, 49.2848202543269]}</t>
  </si>
  <si>
    <t>231206</t>
  </si>
  <si>
    <t>69968</t>
  </si>
  <si>
    <t>{"type": "Point", "coordinates": [-123.13125058036327, 49.28587695458452]}</t>
  </si>
  <si>
    <t>231310</t>
  </si>
  <si>
    <t>60683</t>
  </si>
  <si>
    <t>560407</t>
  </si>
  <si>
    <t>60667</t>
  </si>
  <si>
    <t>560409</t>
  </si>
  <si>
    <t>60340</t>
  </si>
  <si>
    <t>580724</t>
  </si>
  <si>
    <t>60834</t>
  </si>
  <si>
    <t>{"type": "Point", "coordinates": [-123.11562869146879, 49.28039454966651]}</t>
  </si>
  <si>
    <t>580705</t>
  </si>
  <si>
    <t>65743</t>
  </si>
  <si>
    <t>{"type": "Point", "coordinates": [-123.1194330696101, 49.28024302421915]}</t>
  </si>
  <si>
    <t>600816</t>
  </si>
  <si>
    <t>65541</t>
  </si>
  <si>
    <t>{"type": "Point", "coordinates": [-123.11999725886267, 49.27987012916141]}</t>
  </si>
  <si>
    <t>600840</t>
  </si>
  <si>
    <t>54900</t>
  </si>
  <si>
    <t>{"type": "Point", "coordinates": [-123.10092701747433, 49.248442940334485]}</t>
  </si>
  <si>
    <t>514108</t>
  </si>
  <si>
    <t>54928</t>
  </si>
  <si>
    <t>{"type": "Point", "coordinates": [-123.10093637035143, 49.248332965482014]}</t>
  </si>
  <si>
    <t>514110</t>
  </si>
  <si>
    <t>55012</t>
  </si>
  <si>
    <t>{"type": "Point", "coordinates": [-123.10094440026023, 49.24822784021147]}</t>
  </si>
  <si>
    <t>514116</t>
  </si>
  <si>
    <t>65641</t>
  </si>
  <si>
    <t>{"type": "Point", "coordinates": [-123.12084928827247, 49.279305423217906]}</t>
  </si>
  <si>
    <t>600912</t>
  </si>
  <si>
    <t>54987</t>
  </si>
  <si>
    <t>514427</t>
  </si>
  <si>
    <t>54945</t>
  </si>
  <si>
    <t>{"type": "Point", "coordinates": [-123.10122788137438, 49.248169267104025]}</t>
  </si>
  <si>
    <t>514117</t>
  </si>
  <si>
    <t>64381</t>
  </si>
  <si>
    <t>{"type": "Point", "coordinates": [-123.11856031479327, 49.275347196507894]}</t>
  </si>
  <si>
    <t>561010</t>
  </si>
  <si>
    <t>65804</t>
  </si>
  <si>
    <t>620725</t>
  </si>
  <si>
    <t>65582</t>
  </si>
  <si>
    <t>620739</t>
  </si>
  <si>
    <t>53093</t>
  </si>
  <si>
    <t>{"type": "Point", "coordinates": [-123.12530450761824, 49.261952552004765]}</t>
  </si>
  <si>
    <t>832614</t>
  </si>
  <si>
    <t>60303</t>
  </si>
  <si>
    <t>561022</t>
  </si>
  <si>
    <t>63423</t>
  </si>
  <si>
    <t>561007</t>
  </si>
  <si>
    <t>60275</t>
  </si>
  <si>
    <t>{"type": "Point", "coordinates": [-123.11870692164177, 49.27565630954249]}</t>
  </si>
  <si>
    <t>561013</t>
  </si>
  <si>
    <t>64332</t>
  </si>
  <si>
    <t>561015</t>
  </si>
  <si>
    <t>57196</t>
  </si>
  <si>
    <t>{"type": "Point", "coordinates": [-123.10092488626277, 49.25966509170245]}</t>
  </si>
  <si>
    <t>512818</t>
  </si>
  <si>
    <t>61336</t>
  </si>
  <si>
    <t>{"type": "Point", "coordinates": [-123.11886131358071, 49.2754627093119]}</t>
  </si>
  <si>
    <t>561021</t>
  </si>
  <si>
    <t>63376</t>
  </si>
  <si>
    <t>{"type": "Point", "coordinates": [-123.11916086262356, 49.27508425206345]}</t>
  </si>
  <si>
    <t>561031</t>
  </si>
  <si>
    <t>60416</t>
  </si>
  <si>
    <t>{"type": "Point", "coordinates": [-123.1192426488979, 49.27498182043385]}</t>
  </si>
  <si>
    <t>561037</t>
  </si>
  <si>
    <t>63179</t>
  </si>
  <si>
    <t>{"type": "Point", "coordinates": [-123.10772202540302, 49.28026147953291]}</t>
  </si>
  <si>
    <t>540521</t>
  </si>
  <si>
    <t>63861</t>
  </si>
  <si>
    <t>650805</t>
  </si>
  <si>
    <t>62921</t>
  </si>
  <si>
    <t>{"type": "Point", "coordinates": [-123.12779702332625, 49.28272210710445]}</t>
  </si>
  <si>
    <t>650919</t>
  </si>
  <si>
    <t>50543</t>
  </si>
  <si>
    <t>812604</t>
  </si>
  <si>
    <t>66090</t>
  </si>
  <si>
    <t>{"type": "Point", "coordinates": [-123.12533781552285, 49.28176010390347]}</t>
  </si>
  <si>
    <t>640905</t>
  </si>
  <si>
    <t>64365</t>
  </si>
  <si>
    <t>140708</t>
  </si>
  <si>
    <t>60763</t>
  </si>
  <si>
    <t>{"type": "Point", "coordinates": [-123.12356990335688, 49.27970452250263]}</t>
  </si>
  <si>
    <t>140711</t>
  </si>
  <si>
    <t>63373</t>
  </si>
  <si>
    <t>150302</t>
  </si>
  <si>
    <t>63211</t>
  </si>
  <si>
    <t>{"type": "Point", "coordinates": [-123.10950008258392, 49.28287157619628]}</t>
  </si>
  <si>
    <t>560315</t>
  </si>
  <si>
    <t>63432</t>
  </si>
  <si>
    <t>{"type": "Point", "coordinates": [-123.11794293511527, 49.27457887462362]}</t>
  </si>
  <si>
    <t>281003</t>
  </si>
  <si>
    <t>64549</t>
  </si>
  <si>
    <t>{"type": "Point", "coordinates": [-123.10993345864892, 49.28187148573526]}</t>
  </si>
  <si>
    <t>560413</t>
  </si>
  <si>
    <t>62530</t>
  </si>
  <si>
    <t>{"type": "Point", "coordinates": [-123.10997974726216, 49.28176340060928]}</t>
  </si>
  <si>
    <t>560417</t>
  </si>
  <si>
    <t>63686</t>
  </si>
  <si>
    <t>540527</t>
  </si>
  <si>
    <t>63714</t>
  </si>
  <si>
    <t>{"type": "Point", "coordinates": [-123.10772231617439, 49.28003516052884]}</t>
  </si>
  <si>
    <t>540529</t>
  </si>
  <si>
    <t>61855</t>
  </si>
  <si>
    <t>{"type": "Point", "coordinates": [-123.12886631854278, 49.279156525530546]}</t>
  </si>
  <si>
    <t>641154</t>
  </si>
  <si>
    <t>64690</t>
  </si>
  <si>
    <t>{"type": "Point", "coordinates": [-123.11267608340333, 49.28089385652573]}</t>
  </si>
  <si>
    <t>570604</t>
  </si>
  <si>
    <t>62613</t>
  </si>
  <si>
    <t>570624</t>
  </si>
  <si>
    <t>62697</t>
  </si>
  <si>
    <t>{"type": "Point", "coordinates": [-123.11308178740595, 49.28079750862711]}</t>
  </si>
  <si>
    <t>570609</t>
  </si>
  <si>
    <t>65353</t>
  </si>
  <si>
    <t>{"type": "Point", "coordinates": [-123.11437751113321, 49.279784257563]}</t>
  </si>
  <si>
    <t>570702</t>
  </si>
  <si>
    <t>62384</t>
  </si>
  <si>
    <t>170603</t>
  </si>
  <si>
    <t>60576</t>
  </si>
  <si>
    <t>590320</t>
  </si>
  <si>
    <t>60688</t>
  </si>
  <si>
    <t>{"type": "Point", "coordinates": [-123.11221715860158, 49.28373129198756]}</t>
  </si>
  <si>
    <t>590408</t>
  </si>
  <si>
    <t>60689</t>
  </si>
  <si>
    <t>590411</t>
  </si>
  <si>
    <t>62246</t>
  </si>
  <si>
    <t>590504</t>
  </si>
  <si>
    <t>64256</t>
  </si>
  <si>
    <t>{"type": "Point", "coordinates": [-123.10577196129132, 49.282816418343856]}</t>
  </si>
  <si>
    <t>040027</t>
  </si>
  <si>
    <t>63248</t>
  </si>
  <si>
    <t>590520</t>
  </si>
  <si>
    <t>61118</t>
  </si>
  <si>
    <t>{"type": "Point", "coordinates": [-123.10505621782471, 49.282543132195634]}</t>
  </si>
  <si>
    <t>040014</t>
  </si>
  <si>
    <t>61204</t>
  </si>
  <si>
    <t>{"type": "Point", "coordinates": [-123.1052348600338, 49.28257718729294]}</t>
  </si>
  <si>
    <t>040016</t>
  </si>
  <si>
    <t>62869</t>
  </si>
  <si>
    <t>{"type": "Point", "coordinates": [-123.10732865491737, 49.28310412385634]}</t>
  </si>
  <si>
    <t>040109</t>
  </si>
  <si>
    <t>64379</t>
  </si>
  <si>
    <t>040111</t>
  </si>
  <si>
    <t>63127</t>
  </si>
  <si>
    <t>{"type": "Point", "coordinates": [-123.10877045466762, 49.283247022311556]}</t>
  </si>
  <si>
    <t>040144</t>
  </si>
  <si>
    <t>64174</t>
  </si>
  <si>
    <t>040305</t>
  </si>
  <si>
    <t>61146</t>
  </si>
  <si>
    <t>{"type": "Point", "coordinates": [-123.1096338160906, 49.28395132916176]}</t>
  </si>
  <si>
    <t>040307</t>
  </si>
  <si>
    <t>51075</t>
  </si>
  <si>
    <t>{"type": "Point", "coordinates": [-123.1288957655179, 49.263695551823346]}</t>
  </si>
  <si>
    <t>852420</t>
  </si>
  <si>
    <t>63703</t>
  </si>
  <si>
    <t>{"type": "Point", "coordinates": [-123.13405725682003, 49.28214813781557]}</t>
  </si>
  <si>
    <t>161216</t>
  </si>
  <si>
    <t>61523</t>
  </si>
  <si>
    <t>161222</t>
  </si>
  <si>
    <t>64399</t>
  </si>
  <si>
    <t>600911</t>
  </si>
  <si>
    <t>61583</t>
  </si>
  <si>
    <t>{"type": "Point", "coordinates": [-123.12164385504107, 49.278952904835606]}</t>
  </si>
  <si>
    <t>600931</t>
  </si>
  <si>
    <t>64427</t>
  </si>
  <si>
    <t>{"type": "Point", "coordinates": [-123.12176878114649, 49.2788706472353]}</t>
  </si>
  <si>
    <t>600937</t>
  </si>
  <si>
    <t>65762</t>
  </si>
  <si>
    <t>{"type": "Point", "coordinates": [-123.11620905346481, 49.282368454140915]}</t>
  </si>
  <si>
    <t>600616</t>
  </si>
  <si>
    <t>52154</t>
  </si>
  <si>
    <t>612515</t>
  </si>
  <si>
    <t>65621</t>
  </si>
  <si>
    <t>{"type": "Point", "coordinates": [-123.11656599307393, 49.2821325109284]}</t>
  </si>
  <si>
    <t>600630</t>
  </si>
  <si>
    <t>60936</t>
  </si>
  <si>
    <t>{"type": "Point", "coordinates": [-123.10563067602105, 49.28377993983766]}</t>
  </si>
  <si>
    <t>180025</t>
  </si>
  <si>
    <t>65288</t>
  </si>
  <si>
    <t>{"type": "Point", "coordinates": [-123.10751269128892, 49.27925498783379]}</t>
  </si>
  <si>
    <t>540614</t>
  </si>
  <si>
    <t>65147</t>
  </si>
  <si>
    <t>{"type": "Point", "coordinates": [-123.10751310262484, 49.2788433409428]}</t>
  </si>
  <si>
    <t>540624</t>
  </si>
  <si>
    <t>61117</t>
  </si>
  <si>
    <t>{"type": "Point", "coordinates": [-123.10560041862978, 49.28278508312848]}</t>
  </si>
  <si>
    <t>040023</t>
  </si>
  <si>
    <t>63051</t>
  </si>
  <si>
    <t>{"type": "Point", "coordinates": [-123.1067809783442, 49.28319386339596]}</t>
  </si>
  <si>
    <t>540219</t>
  </si>
  <si>
    <t>53398</t>
  </si>
  <si>
    <t>832724</t>
  </si>
  <si>
    <t>61397</t>
  </si>
  <si>
    <t>{"type": "Point", "coordinates": [-123.12573719125274, 49.27624479539551]}</t>
  </si>
  <si>
    <t>601211</t>
  </si>
  <si>
    <t>53381</t>
  </si>
  <si>
    <t>{"type": "Point", "coordinates": [-123.13861381980037, 49.25865471929564]}</t>
  </si>
  <si>
    <t>613004</t>
  </si>
  <si>
    <t>64765</t>
  </si>
  <si>
    <t>630907</t>
  </si>
  <si>
    <t>60476</t>
  </si>
  <si>
    <t>{"type": "Point", "coordinates": [-123.11670498853336, 49.28464330191128]}</t>
  </si>
  <si>
    <t>620522</t>
  </si>
  <si>
    <t>65881</t>
  </si>
  <si>
    <t>{"type": "Point", "coordinates": [-123.126581082645, 49.275687386729736]}</t>
  </si>
  <si>
    <t>601239</t>
  </si>
  <si>
    <t>54518</t>
  </si>
  <si>
    <t>612208</t>
  </si>
  <si>
    <t>54837</t>
  </si>
  <si>
    <t>{"type": "Point", "coordinates": [-123.13836727325186, 49.26514631833473]}</t>
  </si>
  <si>
    <t>612302</t>
  </si>
  <si>
    <t>52383</t>
  </si>
  <si>
    <t>{"type": "Point", "coordinates": [-123.13081800323542, 49.26444188253647]}</t>
  </si>
  <si>
    <t>B81147</t>
  </si>
  <si>
    <t>52269</t>
  </si>
  <si>
    <t>B81151</t>
  </si>
  <si>
    <t>61101</t>
  </si>
  <si>
    <t>651124</t>
  </si>
  <si>
    <t>63473</t>
  </si>
  <si>
    <t>{"type": "Point", "coordinates": [-123.13085412204218, 49.28052653351797]}</t>
  </si>
  <si>
    <t>651136</t>
  </si>
  <si>
    <t>61454</t>
  </si>
  <si>
    <t>601109</t>
  </si>
  <si>
    <t>52871</t>
  </si>
  <si>
    <t>{"type": "Point", "coordinates": [-123.13690747106939, 49.26347378853586]}</t>
  </si>
  <si>
    <t>301412</t>
  </si>
  <si>
    <t>52381</t>
  </si>
  <si>
    <t>832414</t>
  </si>
  <si>
    <t>52360</t>
  </si>
  <si>
    <t>832504</t>
  </si>
  <si>
    <t>63148</t>
  </si>
  <si>
    <t>{"type": "Point", "coordinates": [-123.11579318176133, 49.28136675484516]}</t>
  </si>
  <si>
    <t>590638</t>
  </si>
  <si>
    <t>62248</t>
  </si>
  <si>
    <t>{"type": "Point", "coordinates": [-123.10696221634178, 49.282296750787225]}</t>
  </si>
  <si>
    <t>540312</t>
  </si>
  <si>
    <t>62192</t>
  </si>
  <si>
    <t>540316</t>
  </si>
  <si>
    <t>60218</t>
  </si>
  <si>
    <t>{"type": "Point", "coordinates": [-123.10696949524414, 49.28274415512932]}</t>
  </si>
  <si>
    <t>540303</t>
  </si>
  <si>
    <t>62184</t>
  </si>
  <si>
    <t>{"type": "Point", "coordinates": [-123.1160893831612, 49.27865239572457]}</t>
  </si>
  <si>
    <t>570802</t>
  </si>
  <si>
    <t>61983</t>
  </si>
  <si>
    <t>{"type": "Point", "coordinates": [-123.12698213726934, 49.28978640993949]}</t>
  </si>
  <si>
    <t>680502</t>
  </si>
  <si>
    <t>56842</t>
  </si>
  <si>
    <t>852504</t>
  </si>
  <si>
    <t>64139</t>
  </si>
  <si>
    <t>710717</t>
  </si>
  <si>
    <t>64049</t>
  </si>
  <si>
    <t>{"type": "Point", "coordinates": [-123.139969920432, 49.2863594504632]}</t>
  </si>
  <si>
    <t>711120</t>
  </si>
  <si>
    <t>62942</t>
  </si>
  <si>
    <t>{"type": "Point", "coordinates": [-123.12787353172959, 49.288072873034494]}</t>
  </si>
  <si>
    <t>201309</t>
  </si>
  <si>
    <t>63171</t>
  </si>
  <si>
    <t>{"type": "Point", "coordinates": [-123.14061355436293, 49.28604762498069]}</t>
  </si>
  <si>
    <t>711207</t>
  </si>
  <si>
    <t>65522</t>
  </si>
  <si>
    <t>{"type": "Point", "coordinates": [-123.12550226229976, 49.28219385280669]}</t>
  </si>
  <si>
    <t>231010</t>
  </si>
  <si>
    <t>64207</t>
  </si>
  <si>
    <t>{"type": "Point", "coordinates": [-123.12550553092053, 49.2823494658305]}</t>
  </si>
  <si>
    <t>231015</t>
  </si>
  <si>
    <t>64050</t>
  </si>
  <si>
    <t>{"type": "Point", "coordinates": [-123.13722078158396, 49.29038490148873]}</t>
  </si>
  <si>
    <t>720903</t>
  </si>
  <si>
    <t>64621</t>
  </si>
  <si>
    <t>{"type": "Point", "coordinates": [-123.12672392883941, 49.27928462960992]}</t>
  </si>
  <si>
    <t>631104</t>
  </si>
  <si>
    <t>63392</t>
  </si>
  <si>
    <t>631130</t>
  </si>
  <si>
    <t>64128</t>
  </si>
  <si>
    <t>{"type": "Point", "coordinates": [-123.1161929233247, 49.27873930205814]}</t>
  </si>
  <si>
    <t>570801</t>
  </si>
  <si>
    <t>62135</t>
  </si>
  <si>
    <t>{"type": "Point", "coordinates": [-123.10737417507434, 49.28180301923141]}</t>
  </si>
  <si>
    <t>540401</t>
  </si>
  <si>
    <t>64822</t>
  </si>
  <si>
    <t>121319</t>
  </si>
  <si>
    <t>54976</t>
  </si>
  <si>
    <t>{"type": "Point", "coordinates": [-123.10133889842889, 49.246918167034536]}</t>
  </si>
  <si>
    <t>514305</t>
  </si>
  <si>
    <t>63097</t>
  </si>
  <si>
    <t>{"type": "Point", "coordinates": [-123.10750800298992, 49.28046315289398]}</t>
  </si>
  <si>
    <t>540518</t>
  </si>
  <si>
    <t>63548</t>
  </si>
  <si>
    <t>{"type": "Point", "coordinates": [-123.1075100225041, 49.28024102404408]}</t>
  </si>
  <si>
    <t>540524</t>
  </si>
  <si>
    <t>54819</t>
  </si>
  <si>
    <t>{"type": "Point", "coordinates": [-123.10113833793811, 49.24521053479173]}</t>
  </si>
  <si>
    <t>514412</t>
  </si>
  <si>
    <t>54847</t>
  </si>
  <si>
    <t>{"type": "Point", "coordinates": [-123.10114125433586, 49.24510467631738]}</t>
  </si>
  <si>
    <t>514418</t>
  </si>
  <si>
    <t>62369</t>
  </si>
  <si>
    <t>560922</t>
  </si>
  <si>
    <t>63180</t>
  </si>
  <si>
    <t>540534</t>
  </si>
  <si>
    <t>64158</t>
  </si>
  <si>
    <t>{"type": "Point", "coordinates": [-123.11665464295857, 49.278433108566915]}</t>
  </si>
  <si>
    <t>570817</t>
  </si>
  <si>
    <t>63600</t>
  </si>
  <si>
    <t>570819</t>
  </si>
  <si>
    <t>63474</t>
  </si>
  <si>
    <t>161031</t>
  </si>
  <si>
    <t>53425</t>
  </si>
  <si>
    <t>{"type": "Point", "coordinates": [-123.12423328261747, 49.260023318546295]}</t>
  </si>
  <si>
    <t>832814</t>
  </si>
  <si>
    <t>63800</t>
  </si>
  <si>
    <t>{"type": "Point", "coordinates": [-123.12453382652218, 49.279464872473625]}</t>
  </si>
  <si>
    <t>621016</t>
  </si>
  <si>
    <t>61776</t>
  </si>
  <si>
    <t>{"type": "Point", "coordinates": [-123.12531280709983, 49.27895006357051]}</t>
  </si>
  <si>
    <t>621038</t>
  </si>
  <si>
    <t>53296</t>
  </si>
  <si>
    <t>812314</t>
  </si>
  <si>
    <t>65211</t>
  </si>
  <si>
    <t>570927</t>
  </si>
  <si>
    <t>65231</t>
  </si>
  <si>
    <t>570929</t>
  </si>
  <si>
    <t>63892</t>
  </si>
  <si>
    <t>201303</t>
  </si>
  <si>
    <t>61752</t>
  </si>
  <si>
    <t>430217</t>
  </si>
  <si>
    <t>61789</t>
  </si>
  <si>
    <t>{"type": "Point", "coordinates": [-123.12842503917999, 49.288430143196095]}</t>
  </si>
  <si>
    <t>201323</t>
  </si>
  <si>
    <t>61409</t>
  </si>
  <si>
    <t>{"type": "Point", "coordinates": [-123.12808684249687, 49.28802990074207]}</t>
  </si>
  <si>
    <t>201312</t>
  </si>
  <si>
    <t>65009</t>
  </si>
  <si>
    <t>201334</t>
  </si>
  <si>
    <t>61414</t>
  </si>
  <si>
    <t>{"type": "Point", "coordinates": [-123.12097120864398, 49.273883941811775]}</t>
  </si>
  <si>
    <t>160125</t>
  </si>
  <si>
    <t>51383</t>
  </si>
  <si>
    <t>842310</t>
  </si>
  <si>
    <t>60064</t>
  </si>
  <si>
    <t>{"type": "Point", "coordinates": [-123.12597719970168, 49.27463896480817]}</t>
  </si>
  <si>
    <t>591302</t>
  </si>
  <si>
    <t>62717</t>
  </si>
  <si>
    <t>160114</t>
  </si>
  <si>
    <t>62553</t>
  </si>
  <si>
    <t>{"type": "Point", "coordinates": [-123.1210797732807, 49.273721383950694]}</t>
  </si>
  <si>
    <t>160130</t>
  </si>
  <si>
    <t>62917</t>
  </si>
  <si>
    <t>{"type": "Point", "coordinates": [-123.1150983665901, 49.279306977065175]}</t>
  </si>
  <si>
    <t>570724</t>
  </si>
  <si>
    <t>65998</t>
  </si>
  <si>
    <t>{"type": "Point", "coordinates": [-123.11534162506378, 49.27914680016721]}</t>
  </si>
  <si>
    <t>570732</t>
  </si>
  <si>
    <t>64378</t>
  </si>
  <si>
    <t>570715</t>
  </si>
  <si>
    <t>63220</t>
  </si>
  <si>
    <t>590507</t>
  </si>
  <si>
    <t>60397</t>
  </si>
  <si>
    <t>{"type": "Point", "coordinates": [-123.12164116871418, 49.27548461604034]}</t>
  </si>
  <si>
    <t>571116</t>
  </si>
  <si>
    <t>60177</t>
  </si>
  <si>
    <t>{"type": "Point", "coordinates": [-123.12341660973928, 49.27542671130326]}</t>
  </si>
  <si>
    <t>160403</t>
  </si>
  <si>
    <t>60172</t>
  </si>
  <si>
    <t>{"type": "Point", "coordinates": [-123.12394972492922, 49.2757719066872]}</t>
  </si>
  <si>
    <t>160417</t>
  </si>
  <si>
    <t>60120</t>
  </si>
  <si>
    <t>{"type": "Point", "coordinates": [-123.12359807084806, 49.27537818619555]}</t>
  </si>
  <si>
    <t>160404</t>
  </si>
  <si>
    <t>63233</t>
  </si>
  <si>
    <t>{"type": "Point", "coordinates": [-123.11526615233652, 49.28191748084206]}</t>
  </si>
  <si>
    <t>590617</t>
  </si>
  <si>
    <t>54790</t>
  </si>
  <si>
    <t>{"type": "Point", "coordinates": [-123.10115076355027, 49.2448767107493]}</t>
  </si>
  <si>
    <t>514426</t>
  </si>
  <si>
    <t>54931</t>
  </si>
  <si>
    <t>514428</t>
  </si>
  <si>
    <t>54846</t>
  </si>
  <si>
    <t>{"type": "Point", "coordinates": [-123.10116073010099, 49.244650714727484]}</t>
  </si>
  <si>
    <t>514434</t>
  </si>
  <si>
    <t>64577</t>
  </si>
  <si>
    <t>{"type": "Point", "coordinates": [-123.11015372768152, 49.28258088749163]}</t>
  </si>
  <si>
    <t>570402</t>
  </si>
  <si>
    <t>64559</t>
  </si>
  <si>
    <t>{"type": "Point", "coordinates": [-123.12252141114101, 49.27565836358376]}</t>
  </si>
  <si>
    <t>581130</t>
  </si>
  <si>
    <t>63323</t>
  </si>
  <si>
    <t>{"type": "Point", "coordinates": [-123.11931584655724, 49.2881486352709]}</t>
  </si>
  <si>
    <t>650302</t>
  </si>
  <si>
    <t>52017</t>
  </si>
  <si>
    <t>{"type": "Point", "coordinates": [-123.13959486618295, 49.259891819356405]}</t>
  </si>
  <si>
    <t>D31513</t>
  </si>
  <si>
    <t>60231</t>
  </si>
  <si>
    <t>160406</t>
  </si>
  <si>
    <t>60977</t>
  </si>
  <si>
    <t>160512</t>
  </si>
  <si>
    <t>61828</t>
  </si>
  <si>
    <t>{"type": "Point", "coordinates": [-123.12505490166004, 49.276316606805594]}</t>
  </si>
  <si>
    <t>160516</t>
  </si>
  <si>
    <t>62910</t>
  </si>
  <si>
    <t>581001</t>
  </si>
  <si>
    <t>64711</t>
  </si>
  <si>
    <t>581015</t>
  </si>
  <si>
    <t>54947</t>
  </si>
  <si>
    <t>{"type": "Point", "coordinates": [-123.10127940186305, 49.24758874174348]}</t>
  </si>
  <si>
    <t>514211</t>
  </si>
  <si>
    <t>60955</t>
  </si>
  <si>
    <t>{"type": "Point", "coordinates": [-123.1171235694608, 49.28048764642454]}</t>
  </si>
  <si>
    <t>590730</t>
  </si>
  <si>
    <t>65901</t>
  </si>
  <si>
    <t>{"type": "Point", "coordinates": [-123.11737335865463, 49.28032191763116]}</t>
  </si>
  <si>
    <t>590736</t>
  </si>
  <si>
    <t>65981</t>
  </si>
  <si>
    <t>{"type": "Point", "coordinates": [-123.11762342500886, 49.28015780714297]}</t>
  </si>
  <si>
    <t>590744</t>
  </si>
  <si>
    <t>54891</t>
  </si>
  <si>
    <t>{"type": "Point", "coordinates": [-123.10129915870009, 49.24737307275393]}</t>
  </si>
  <si>
    <t>514217</t>
  </si>
  <si>
    <t>54792</t>
  </si>
  <si>
    <t>{"type": "Point", "coordinates": [-123.10108868105652, 49.246319933436716]}</t>
  </si>
  <si>
    <t>514312</t>
  </si>
  <si>
    <t>54862</t>
  </si>
  <si>
    <t>514119</t>
  </si>
  <si>
    <t>55038</t>
  </si>
  <si>
    <t>514220</t>
  </si>
  <si>
    <t>55029</t>
  </si>
  <si>
    <t>514201</t>
  </si>
  <si>
    <t>55002</t>
  </si>
  <si>
    <t>{"type": "Point", "coordinates": [-123.101269111656, 49.24770352990821]}</t>
  </si>
  <si>
    <t>514205</t>
  </si>
  <si>
    <t>54975</t>
  </si>
  <si>
    <t>514207</t>
  </si>
  <si>
    <t>62480</t>
  </si>
  <si>
    <t>081028</t>
  </si>
  <si>
    <t>63896</t>
  </si>
  <si>
    <t>{"type": "Point", "coordinates": [-123.12128813657012, 49.28770136610381]}</t>
  </si>
  <si>
    <t>081114</t>
  </si>
  <si>
    <t>63961</t>
  </si>
  <si>
    <t>081120</t>
  </si>
  <si>
    <t>60990</t>
  </si>
  <si>
    <t>040707</t>
  </si>
  <si>
    <t>60270</t>
  </si>
  <si>
    <t>040711</t>
  </si>
  <si>
    <t>60266</t>
  </si>
  <si>
    <t>{"type": "Point", "coordinates": [-123.11336859160717, 49.28616204004253]}</t>
  </si>
  <si>
    <t>040710</t>
  </si>
  <si>
    <t>60023</t>
  </si>
  <si>
    <t>040712</t>
  </si>
  <si>
    <t>65430</t>
  </si>
  <si>
    <t>{"type": "Point", "coordinates": [-123.12210412456606, 49.287940183028596]}</t>
  </si>
  <si>
    <t>081140</t>
  </si>
  <si>
    <t>65100</t>
  </si>
  <si>
    <t>{"type": "Point", "coordinates": [-123.12268445568739, 49.2881100267977]}</t>
  </si>
  <si>
    <t>081154</t>
  </si>
  <si>
    <t>64766</t>
  </si>
  <si>
    <t>{"type": "Point", "coordinates": [-123.11073064188325, 49.28007362272543]}</t>
  </si>
  <si>
    <t>100103</t>
  </si>
  <si>
    <t>62651</t>
  </si>
  <si>
    <t>{"type": "Point", "coordinates": [-123.115828712522, 49.27313043993898]}</t>
  </si>
  <si>
    <t>341026</t>
  </si>
  <si>
    <t>64566</t>
  </si>
  <si>
    <t>341028</t>
  </si>
  <si>
    <t>50818</t>
  </si>
  <si>
    <t>B50413</t>
  </si>
  <si>
    <t>61122</t>
  </si>
  <si>
    <t>641324</t>
  </si>
  <si>
    <t>64768</t>
  </si>
  <si>
    <t>341107</t>
  </si>
  <si>
    <t>52599</t>
  </si>
  <si>
    <t>{"type": "Point", "coordinates": [-123.11933659519656, 49.26236688384493]}</t>
  </si>
  <si>
    <t>D00637</t>
  </si>
  <si>
    <t>61600</t>
  </si>
  <si>
    <t>341024</t>
  </si>
  <si>
    <t>52021</t>
  </si>
  <si>
    <t>B61602</t>
  </si>
  <si>
    <t>52133</t>
  </si>
  <si>
    <t>B61608</t>
  </si>
  <si>
    <t>54695</t>
  </si>
  <si>
    <t>B11837</t>
  </si>
  <si>
    <t>50648</t>
  </si>
  <si>
    <t>B11808</t>
  </si>
  <si>
    <t>52665</t>
  </si>
  <si>
    <t>{"type": "Point", "coordinates": [-123.14652274543667, 49.270617939594764]}</t>
  </si>
  <si>
    <t>B11818</t>
  </si>
  <si>
    <t>63181</t>
  </si>
  <si>
    <t>{"type": "Point", "coordinates": [-123.10664337277971, 49.28081148285948]}</t>
  </si>
  <si>
    <t>080042</t>
  </si>
  <si>
    <t>54039</t>
  </si>
  <si>
    <t>{"type": "Point", "coordinates": [-123.14703537912433, 49.270626013727025]}</t>
  </si>
  <si>
    <t>B11828</t>
  </si>
  <si>
    <t>51735</t>
  </si>
  <si>
    <t>{"type": "Point", "coordinates": [-123.13952556627105, 49.26178170714585]}</t>
  </si>
  <si>
    <t>D11511</t>
  </si>
  <si>
    <t>64515</t>
  </si>
  <si>
    <t>010006</t>
  </si>
  <si>
    <t>60111</t>
  </si>
  <si>
    <t>{"type": "Point", "coordinates": [-123.11380297317059, 49.28642696160642]}</t>
  </si>
  <si>
    <t>040722</t>
  </si>
  <si>
    <t>50684</t>
  </si>
  <si>
    <t>{"type": "Point", "coordinates": [-123.1466952204733, 49.2707420343724]}</t>
  </si>
  <si>
    <t>B11817</t>
  </si>
  <si>
    <t>53728</t>
  </si>
  <si>
    <t>B11819</t>
  </si>
  <si>
    <t>52721</t>
  </si>
  <si>
    <t>B11834</t>
  </si>
  <si>
    <t>64230</t>
  </si>
  <si>
    <t>080031</t>
  </si>
  <si>
    <t>52749</t>
  </si>
  <si>
    <t>{"type": "Point", "coordinates": [-123.14737974666724, 49.27063133191907]}</t>
  </si>
  <si>
    <t>B11836</t>
  </si>
  <si>
    <t>53559</t>
  </si>
  <si>
    <t>B11831</t>
  </si>
  <si>
    <t>50719</t>
  </si>
  <si>
    <t>{"type": "Point", "coordinates": [-123.14738890754609, 49.27075320515321]}</t>
  </si>
  <si>
    <t>B11833</t>
  </si>
  <si>
    <t>60384</t>
  </si>
  <si>
    <t>{"type": "Point", "coordinates": [-123.11989876256443, 49.27678578295809]}</t>
  </si>
  <si>
    <t>571009</t>
  </si>
  <si>
    <t>60827</t>
  </si>
  <si>
    <t>{"type": "Point", "coordinates": [-123.12248427791809, 49.27506984777904]}</t>
  </si>
  <si>
    <t>571163</t>
  </si>
  <si>
    <t>61658</t>
  </si>
  <si>
    <t>030013</t>
  </si>
  <si>
    <t>60424</t>
  </si>
  <si>
    <t>571005</t>
  </si>
  <si>
    <t>65584</t>
  </si>
  <si>
    <t>{"type": "Point", "coordinates": [-123.12256485275059, 49.27501947923346]}</t>
  </si>
  <si>
    <t>571167</t>
  </si>
  <si>
    <t>62601</t>
  </si>
  <si>
    <t>291026</t>
  </si>
  <si>
    <t>56872</t>
  </si>
  <si>
    <t>513510</t>
  </si>
  <si>
    <t>56761</t>
  </si>
  <si>
    <t>{"type": "Point", "coordinates": [-123.10079739608992, 49.25247508274131]}</t>
  </si>
  <si>
    <t>513616</t>
  </si>
  <si>
    <t>69921b</t>
  </si>
  <si>
    <t>{"type": "Point", "coordinates": [-123.09172142703676, 49.28401703872162]}</t>
  </si>
  <si>
    <t>010531</t>
  </si>
  <si>
    <t>56816</t>
  </si>
  <si>
    <t>{"type": "Point", "coordinates": [-123.10079988164641, 49.25227179752071]}</t>
  </si>
  <si>
    <t>513620</t>
  </si>
  <si>
    <t>61728</t>
  </si>
  <si>
    <t>{"type": "Point", "coordinates": [-123.11919518073155, 49.27652349164142]}</t>
  </si>
  <si>
    <t>291001</t>
  </si>
  <si>
    <t>56267</t>
  </si>
  <si>
    <t>513622</t>
  </si>
  <si>
    <t>56751</t>
  </si>
  <si>
    <t>513613</t>
  </si>
  <si>
    <t>56869</t>
  </si>
  <si>
    <t>514003</t>
  </si>
  <si>
    <t>60395</t>
  </si>
  <si>
    <t>{"type": "Point", "coordinates": [-123.1122093999555, 49.28264501512962]}</t>
  </si>
  <si>
    <t>580503</t>
  </si>
  <si>
    <t>66862</t>
  </si>
  <si>
    <t>010305</t>
  </si>
  <si>
    <t>66367</t>
  </si>
  <si>
    <t>{"type": "Point", "coordinates": [-123.09708433910929, 49.28409168001948]}</t>
  </si>
  <si>
    <t>010309</t>
  </si>
  <si>
    <t>66258</t>
  </si>
  <si>
    <t>{"type": "Point", "coordinates": [-123.09685243615597, 49.28408266356658]}</t>
  </si>
  <si>
    <t>010311</t>
  </si>
  <si>
    <t>66168</t>
  </si>
  <si>
    <t>{"type": "Point", "coordinates": [-123.09662724544211, 49.2840817097063]}</t>
  </si>
  <si>
    <t>010317</t>
  </si>
  <si>
    <t>66812</t>
  </si>
  <si>
    <t>010323</t>
  </si>
  <si>
    <t>52204</t>
  </si>
  <si>
    <t>B71722</t>
  </si>
  <si>
    <t>54888</t>
  </si>
  <si>
    <t>512404</t>
  </si>
  <si>
    <t>51492</t>
  </si>
  <si>
    <t>B41509</t>
  </si>
  <si>
    <t>50255</t>
  </si>
  <si>
    <t>{"type": "Point", "coordinates": [-123.13915580392829, 49.261667734001165]}</t>
  </si>
  <si>
    <t>D11508</t>
  </si>
  <si>
    <t>52173</t>
  </si>
  <si>
    <t>{"type": "Point", "coordinates": [-123.11500285523336, 49.25556890027751]}</t>
  </si>
  <si>
    <t>563306</t>
  </si>
  <si>
    <t>54134</t>
  </si>
  <si>
    <t>{"type": "Point", "coordinates": [-123.11525477565586, 49.255702471115264]}</t>
  </si>
  <si>
    <t>563301</t>
  </si>
  <si>
    <t>60047</t>
  </si>
  <si>
    <t>{"type": "Point", "coordinates": [-123.11402032970027, 49.28683627945448]}</t>
  </si>
  <si>
    <t>040803</t>
  </si>
  <si>
    <t>54153</t>
  </si>
  <si>
    <t>D04434</t>
  </si>
  <si>
    <t>53046</t>
  </si>
  <si>
    <t>{"type": "Point", "coordinates": [-123.09086833877487, 49.23093751592351]}</t>
  </si>
  <si>
    <t>J30638</t>
  </si>
  <si>
    <t>53130</t>
  </si>
  <si>
    <t>{"type": "Point", "coordinates": [-123.09120628377867, 49.23015903392825]}</t>
  </si>
  <si>
    <t>J40633</t>
  </si>
  <si>
    <t>59858</t>
  </si>
  <si>
    <t>{"type": "Point", "coordinates": [-123.09022642336092, 49.22912844304098]}</t>
  </si>
  <si>
    <t>J50706</t>
  </si>
  <si>
    <t>51650</t>
  </si>
  <si>
    <t>{"type": "Point", "coordinates": [-123.09034147755784, 49.22731059083295]}</t>
  </si>
  <si>
    <t>J70702</t>
  </si>
  <si>
    <t>53380</t>
  </si>
  <si>
    <t>{"type": "Point", "coordinates": [-123.11606700637823, 49.25627611063885]}</t>
  </si>
  <si>
    <t>253219</t>
  </si>
  <si>
    <t>53797</t>
  </si>
  <si>
    <t>{"type": "Point", "coordinates": [-123.11595664882513, 49.25542351071287]}</t>
  </si>
  <si>
    <t>253318</t>
  </si>
  <si>
    <t>50795</t>
  </si>
  <si>
    <t>{"type": "Point", "coordinates": [-123.11609401878746, 49.25573467929921]}</t>
  </si>
  <si>
    <t>253307</t>
  </si>
  <si>
    <t>59863</t>
  </si>
  <si>
    <t>{"type": "Point", "coordinates": [-123.09083419051066, 49.22686089109192]}</t>
  </si>
  <si>
    <t>FR6313</t>
  </si>
  <si>
    <t>50091</t>
  </si>
  <si>
    <t>{"type": "Point", "coordinates": [-123.0906292114694, 49.226639579717876]}</t>
  </si>
  <si>
    <t>FR6322</t>
  </si>
  <si>
    <t>50089</t>
  </si>
  <si>
    <t>{"type": "Point", "coordinates": [-123.09085851757499, 49.226285984681596]}</t>
  </si>
  <si>
    <t>FR6403</t>
  </si>
  <si>
    <t>59873b</t>
  </si>
  <si>
    <t>{"type": "Point", "coordinates": [-123.09068962323285, 49.22391233876329]}</t>
  </si>
  <si>
    <t>FR6616</t>
  </si>
  <si>
    <t>53076</t>
  </si>
  <si>
    <t>J70634</t>
  </si>
  <si>
    <t>51044</t>
  </si>
  <si>
    <t>{"type": "Point", "coordinates": [-123.09117937218745, 49.22363330682469]}</t>
  </si>
  <si>
    <t>L10637</t>
  </si>
  <si>
    <t>53158</t>
  </si>
  <si>
    <t>{"type": "Point", "coordinates": [-123.09077540091657, 49.22993875562355]}</t>
  </si>
  <si>
    <t>FR6001</t>
  </si>
  <si>
    <t>51651</t>
  </si>
  <si>
    <t>{"type": "Point", "coordinates": [-123.09021288131105, 49.227416394654895]}</t>
  </si>
  <si>
    <t>J70703</t>
  </si>
  <si>
    <t>59843</t>
  </si>
  <si>
    <t>{"type": "Point", "coordinates": [-123.09007410963511, 49.234731103506995]}</t>
  </si>
  <si>
    <t>G90706</t>
  </si>
  <si>
    <t>59844</t>
  </si>
  <si>
    <t>{"type": "Point", "coordinates": [-123.09041286377584, 49.23441262288932]}</t>
  </si>
  <si>
    <t>FR5510</t>
  </si>
  <si>
    <t>59846</t>
  </si>
  <si>
    <t>{"type": "Point", "coordinates": [-123.09045504900469, 49.232283818336825]}</t>
  </si>
  <si>
    <t>FR5712</t>
  </si>
  <si>
    <t>62081</t>
  </si>
  <si>
    <t>030339</t>
  </si>
  <si>
    <t>62223</t>
  </si>
  <si>
    <t>{"type": "Point", "coordinates": [-123.0969330429868, 49.28308081240485]}</t>
  </si>
  <si>
    <t>030314</t>
  </si>
  <si>
    <t>50337</t>
  </si>
  <si>
    <t>{"type": "Point", "coordinates": [-123.14083668714443, 49.26407605348155]}</t>
  </si>
  <si>
    <t>892412</t>
  </si>
  <si>
    <t>50115</t>
  </si>
  <si>
    <t>{"type": "Point", "coordinates": [-123.13898553772876, 49.261773812572656]}</t>
  </si>
  <si>
    <t>D11501</t>
  </si>
  <si>
    <t>65983</t>
  </si>
  <si>
    <t>{"type": "Point", "coordinates": [-123.12295300280022, 49.27476297382573]}</t>
  </si>
  <si>
    <t>571205</t>
  </si>
  <si>
    <t>51543</t>
  </si>
  <si>
    <t>D11513</t>
  </si>
  <si>
    <t>64583</t>
  </si>
  <si>
    <t>{"type": "Point", "coordinates": [-123.11989340363337, 49.2759304901906]}</t>
  </si>
  <si>
    <t>291032</t>
  </si>
  <si>
    <t>61670</t>
  </si>
  <si>
    <t>{"type": "Point", "coordinates": [-123.12001524480277, 49.27584795879174]}</t>
  </si>
  <si>
    <t>291034</t>
  </si>
  <si>
    <t>61699</t>
  </si>
  <si>
    <t>{"type": "Point", "coordinates": [-123.12013078964524, 49.27577136163793]}</t>
  </si>
  <si>
    <t>291040</t>
  </si>
  <si>
    <t>60475</t>
  </si>
  <si>
    <t>{"type": "Point", "coordinates": [-123.12128134953706, 49.27501012028419]}</t>
  </si>
  <si>
    <t>291122</t>
  </si>
  <si>
    <t>53691</t>
  </si>
  <si>
    <t>{"type": "Point", "coordinates": [-123.15304885480901, 49.2632118873271]}</t>
  </si>
  <si>
    <t>772513</t>
  </si>
  <si>
    <t>63002</t>
  </si>
  <si>
    <t>030405</t>
  </si>
  <si>
    <t>63378</t>
  </si>
  <si>
    <t>030425</t>
  </si>
  <si>
    <t>61114</t>
  </si>
  <si>
    <t>030020</t>
  </si>
  <si>
    <t>62491</t>
  </si>
  <si>
    <t>030410</t>
  </si>
  <si>
    <t>61688</t>
  </si>
  <si>
    <t>{"type": "Point", "coordinates": [-123.10247793255148, 49.28318516642235]}</t>
  </si>
  <si>
    <t>030030</t>
  </si>
  <si>
    <t>61221</t>
  </si>
  <si>
    <t>{"type": "Point", "coordinates": [-123.09581425932546, 49.28306030099823]}</t>
  </si>
  <si>
    <t>030336</t>
  </si>
  <si>
    <t>62053</t>
  </si>
  <si>
    <t>030338</t>
  </si>
  <si>
    <t>50367</t>
  </si>
  <si>
    <t>6C1211</t>
  </si>
  <si>
    <t>50931</t>
  </si>
  <si>
    <t>{"type": "Point", "coordinates": [-123.15658870372448, 49.234524957280364]}</t>
  </si>
  <si>
    <t>K12114</t>
  </si>
  <si>
    <t>62740</t>
  </si>
  <si>
    <t>010002</t>
  </si>
  <si>
    <t>63483</t>
  </si>
  <si>
    <t>{"type": "Point", "coordinates": [-123.10275561112364, 49.28359355263446]}</t>
  </si>
  <si>
    <t>010036</t>
  </si>
  <si>
    <t>50312</t>
  </si>
  <si>
    <t>{"type": "Point", "coordinates": [-123.06966655194823, 49.2726567737306]}</t>
  </si>
  <si>
    <t>6C1305</t>
  </si>
  <si>
    <t>51041</t>
  </si>
  <si>
    <t>{"type": "Point", "coordinates": [-123.06966883095056, 49.27253748713371]}</t>
  </si>
  <si>
    <t>6C1309</t>
  </si>
  <si>
    <t>51764</t>
  </si>
  <si>
    <t>B71336</t>
  </si>
  <si>
    <t>50423</t>
  </si>
  <si>
    <t>{"type": "Point", "coordinates": [-123.06967130744285, 49.27242178050121]}</t>
  </si>
  <si>
    <t>6C1315</t>
  </si>
  <si>
    <t>54362</t>
  </si>
  <si>
    <t>B50107</t>
  </si>
  <si>
    <t>50551</t>
  </si>
  <si>
    <t>{"type": "Point", "coordinates": [-123.11662928290869, 49.26232368288652]}</t>
  </si>
  <si>
    <t>D00531</t>
  </si>
  <si>
    <t>50611</t>
  </si>
  <si>
    <t>{"type": "Point", "coordinates": [-123.11678886003844, 49.26232631020921]}</t>
  </si>
  <si>
    <t>D00535</t>
  </si>
  <si>
    <t>63193</t>
  </si>
  <si>
    <t>{"type": "Point", "coordinates": [-123.09815518192674, 49.2784850164294]}</t>
  </si>
  <si>
    <t>420222</t>
  </si>
  <si>
    <t>52128</t>
  </si>
  <si>
    <t>303021</t>
  </si>
  <si>
    <t>60880</t>
  </si>
  <si>
    <t>571161</t>
  </si>
  <si>
    <t>64672</t>
  </si>
  <si>
    <t>010038</t>
  </si>
  <si>
    <t>52708</t>
  </si>
  <si>
    <t>{"type": "Point", "coordinates": [-123.14586488607554, 49.27072869326124]}</t>
  </si>
  <si>
    <t>B11801</t>
  </si>
  <si>
    <t>63383</t>
  </si>
  <si>
    <t>560816</t>
  </si>
  <si>
    <t>63518</t>
  </si>
  <si>
    <t>{"type": "Point", "coordinates": [-123.11613310889945, 49.277342670999175]}</t>
  </si>
  <si>
    <t>560828</t>
  </si>
  <si>
    <t>61753</t>
  </si>
  <si>
    <t>160309</t>
  </si>
  <si>
    <t>64702</t>
  </si>
  <si>
    <t>030010</t>
  </si>
  <si>
    <t>66892</t>
  </si>
  <si>
    <t>{"type": "Point", "coordinates": [-123.1097592660611, 49.28176101963679]}</t>
  </si>
  <si>
    <t>560414</t>
  </si>
  <si>
    <t>64695</t>
  </si>
  <si>
    <t>{"type": "Point", "coordinates": [-123.10315438900551, 49.28319578151113]}</t>
  </si>
  <si>
    <t>030014</t>
  </si>
  <si>
    <t>56760</t>
  </si>
  <si>
    <t>{"type": "Point", "coordinates": [-123.11268202316705, 49.265968355359085]}</t>
  </si>
  <si>
    <t>792118</t>
  </si>
  <si>
    <t>62221</t>
  </si>
  <si>
    <t>{"type": "Point", "coordinates": [-123.0966840176279, 49.28320113360698]}</t>
  </si>
  <si>
    <t>030319</t>
  </si>
  <si>
    <t>62771</t>
  </si>
  <si>
    <t>050012</t>
  </si>
  <si>
    <t>53622</t>
  </si>
  <si>
    <t>K02108</t>
  </si>
  <si>
    <t>62745</t>
  </si>
  <si>
    <t>050007</t>
  </si>
  <si>
    <t>64752</t>
  </si>
  <si>
    <t>{"type": "Point", "coordinates": [-123.10337137832029, 49.28241934890288]}</t>
  </si>
  <si>
    <t>050017</t>
  </si>
  <si>
    <t>62652</t>
  </si>
  <si>
    <t>{"type": "Point", "coordinates": [-123.10318914186543, 49.282414699365724]}</t>
  </si>
  <si>
    <t>050019</t>
  </si>
  <si>
    <t>52859</t>
  </si>
  <si>
    <t>{"type": "Point", "coordinates": [-123.13900082437144, 49.266139797830185]}</t>
  </si>
  <si>
    <t>B61506</t>
  </si>
  <si>
    <t>60058</t>
  </si>
  <si>
    <t>{"type": "Point", "coordinates": [-123.11716731393636, 49.27973069360486]}</t>
  </si>
  <si>
    <t>120407</t>
  </si>
  <si>
    <t>60742</t>
  </si>
  <si>
    <t>{"type": "Point", "coordinates": [-123.11744527774229, 49.279909424517356]}</t>
  </si>
  <si>
    <t>120409</t>
  </si>
  <si>
    <t>63441</t>
  </si>
  <si>
    <t>{"type": "Point", "coordinates": [-123.10301979218809, 49.28354683934222]}</t>
  </si>
  <si>
    <t>010026</t>
  </si>
  <si>
    <t>50538</t>
  </si>
  <si>
    <t>{"type": "Point", "coordinates": [-123.11609709978048, 49.26220431273214]}</t>
  </si>
  <si>
    <t>D00514</t>
  </si>
  <si>
    <t>62222</t>
  </si>
  <si>
    <t>{"type": "Point", "coordinates": [-123.09743306500647, 49.28321446495683]}</t>
  </si>
  <si>
    <t>030301</t>
  </si>
  <si>
    <t>64755</t>
  </si>
  <si>
    <t>{"type": "Point", "coordinates": [-123.10293130460214, 49.28356411697216]}</t>
  </si>
  <si>
    <t>010030</t>
  </si>
  <si>
    <t>52027</t>
  </si>
  <si>
    <t>6C1404</t>
  </si>
  <si>
    <t>64918</t>
  </si>
  <si>
    <t>081017</t>
  </si>
  <si>
    <t>63883</t>
  </si>
  <si>
    <t>081023</t>
  </si>
  <si>
    <t>63965</t>
  </si>
  <si>
    <t>{"type": "Point", "coordinates": [-123.11948333929719, 49.28732925419085]}</t>
  </si>
  <si>
    <t>081029</t>
  </si>
  <si>
    <t>56875</t>
  </si>
  <si>
    <t>WY1916</t>
  </si>
  <si>
    <t>56822</t>
  </si>
  <si>
    <t>{"type": "Point", "coordinates": [-123.1134401793664, 49.26774051367221]}</t>
  </si>
  <si>
    <t>WY1917</t>
  </si>
  <si>
    <t>56768</t>
  </si>
  <si>
    <t>WY1915</t>
  </si>
  <si>
    <t>56340</t>
  </si>
  <si>
    <t>{"type": "Point", "coordinates": [-123.10165510693018, 49.25574358122734]}</t>
  </si>
  <si>
    <t>C70133</t>
  </si>
  <si>
    <t>56410</t>
  </si>
  <si>
    <t>C80206</t>
  </si>
  <si>
    <t>56522</t>
  </si>
  <si>
    <t>{"type": "Point", "coordinates": [-123.10138434525362, 49.253753482873314]}</t>
  </si>
  <si>
    <t>C90127</t>
  </si>
  <si>
    <t>56208</t>
  </si>
  <si>
    <t>{"type": "Point", "coordinates": [-123.10182732100998, 49.25574727053327]}</t>
  </si>
  <si>
    <t>C70127</t>
  </si>
  <si>
    <t>56590</t>
  </si>
  <si>
    <t>{"type": "Point", "coordinates": [-123.1005523996214, 49.25292900627159]}</t>
  </si>
  <si>
    <t>E00206</t>
  </si>
  <si>
    <t>56812</t>
  </si>
  <si>
    <t>C90132</t>
  </si>
  <si>
    <t>52437</t>
  </si>
  <si>
    <t>B81145</t>
  </si>
  <si>
    <t>50856</t>
  </si>
  <si>
    <t>{"type": "Point", "coordinates": [-123.21097184101279, 49.26393642614082]}</t>
  </si>
  <si>
    <t>D04535</t>
  </si>
  <si>
    <t>51664</t>
  </si>
  <si>
    <t>{"type": "Point", "coordinates": [-123.2111358801647, 49.263938681136494]}</t>
  </si>
  <si>
    <t>D04541</t>
  </si>
  <si>
    <t>66606c</t>
  </si>
  <si>
    <t>{"type": "Point", "coordinates": [-123.12366102240291, 49.28761865021163]}</t>
  </si>
  <si>
    <t>191147</t>
  </si>
  <si>
    <t>63397</t>
  </si>
  <si>
    <t>{"type": "Point", "coordinates": [-123.11245103938961, 49.27894956054635]}</t>
  </si>
  <si>
    <t>110105</t>
  </si>
  <si>
    <t>60584</t>
  </si>
  <si>
    <t>{"type": "Point", "coordinates": [-123.11256522616445, 49.27902305694169]}</t>
  </si>
  <si>
    <t>110107</t>
  </si>
  <si>
    <t>64428</t>
  </si>
  <si>
    <t>110220</t>
  </si>
  <si>
    <t>62201</t>
  </si>
  <si>
    <t>420224</t>
  </si>
  <si>
    <t>61601</t>
  </si>
  <si>
    <t>110104</t>
  </si>
  <si>
    <t>65848</t>
  </si>
  <si>
    <t>261619</t>
  </si>
  <si>
    <t>65591</t>
  </si>
  <si>
    <t>{"type": "Point", "coordinates": [-123.13023041325513, 49.29194057289753]}</t>
  </si>
  <si>
    <t>261626</t>
  </si>
  <si>
    <t>65688</t>
  </si>
  <si>
    <t>{"type": "Point", "coordinates": [-123.13016526882676, 49.29205070211068]}</t>
  </si>
  <si>
    <t>261629</t>
  </si>
  <si>
    <t>52535</t>
  </si>
  <si>
    <t>{"type": "Point", "coordinates": [-123.14581157474092, 49.27060674070299]}</t>
  </si>
  <si>
    <t>B11802</t>
  </si>
  <si>
    <t>69931</t>
  </si>
  <si>
    <t>{"type": "Point", "coordinates": [-123.10385912576999, 49.27780950243136]}</t>
  </si>
  <si>
    <t>280005</t>
  </si>
  <si>
    <t>57075</t>
  </si>
  <si>
    <t>{"type": "Point", "coordinates": [-123.14590057646744, 49.26721996265301]}</t>
  </si>
  <si>
    <t>B51897</t>
  </si>
  <si>
    <t>56528</t>
  </si>
  <si>
    <t>C70206</t>
  </si>
  <si>
    <t>59954</t>
  </si>
  <si>
    <t>{"type": "Point", "coordinates": [-123.10202878884296, 49.26908241620342]}</t>
  </si>
  <si>
    <t>A20114</t>
  </si>
  <si>
    <t>64988</t>
  </si>
  <si>
    <t>581225</t>
  </si>
  <si>
    <t>60864</t>
  </si>
  <si>
    <t>{"type": "Point", "coordinates": [-123.1243392795208, 49.274630763298234]}</t>
  </si>
  <si>
    <t>581229</t>
  </si>
  <si>
    <t>62634</t>
  </si>
  <si>
    <t>{"type": "Point", "coordinates": [-123.11942128526476, 49.27638172791606]}</t>
  </si>
  <si>
    <t>291017</t>
  </si>
  <si>
    <t>62634d</t>
  </si>
  <si>
    <t>{"type": "Point", "coordinates": [-123.1200832819008, 49.27594346197037]}</t>
  </si>
  <si>
    <t>291057</t>
  </si>
  <si>
    <t>60221</t>
  </si>
  <si>
    <t>{"type": "Point", "coordinates": [-123.12107805025155, 49.275286584729855]}</t>
  </si>
  <si>
    <t>291119</t>
  </si>
  <si>
    <t>60221b</t>
  </si>
  <si>
    <t>{"type": "Point", "coordinates": [-123.12148604169587, 49.275016246861796]}</t>
  </si>
  <si>
    <t>291145</t>
  </si>
  <si>
    <t>60221c</t>
  </si>
  <si>
    <t>{"type": "Point", "coordinates": [-123.12166898992396, 49.27489586065198]}</t>
  </si>
  <si>
    <t>291151</t>
  </si>
  <si>
    <t>63670</t>
  </si>
  <si>
    <t>{"type": "Point", "coordinates": [-123.11208890284406, 49.28256929374455]}</t>
  </si>
  <si>
    <t>580502</t>
  </si>
  <si>
    <t>60510</t>
  </si>
  <si>
    <t>580504</t>
  </si>
  <si>
    <t>64979</t>
  </si>
  <si>
    <t>601003</t>
  </si>
  <si>
    <t>51134</t>
  </si>
  <si>
    <t>{"type": "Point", "coordinates": [-123.11364182643426, 49.26708667928576]}</t>
  </si>
  <si>
    <t>B20420</t>
  </si>
  <si>
    <t>66359</t>
  </si>
  <si>
    <t>{"type": "Point", "coordinates": [-123.11465602397165, 49.28590335497783]}</t>
  </si>
  <si>
    <t>060721</t>
  </si>
  <si>
    <t>54923</t>
  </si>
  <si>
    <t>B81418</t>
  </si>
  <si>
    <t>50869</t>
  </si>
  <si>
    <t>A70202</t>
  </si>
  <si>
    <t>66297</t>
  </si>
  <si>
    <t>{"type": "Point", "coordinates": [-123.1154414864966, 49.28622227033504]}</t>
  </si>
  <si>
    <t>060814</t>
  </si>
  <si>
    <t>65436</t>
  </si>
  <si>
    <t>{"type": "Point", "coordinates": [-123.12098243068107, 49.28821266611642]}</t>
  </si>
  <si>
    <t>061120</t>
  </si>
  <si>
    <t>65437</t>
  </si>
  <si>
    <t>{"type": "Point", "coordinates": [-123.12066142154379, 49.288118912294635]}</t>
  </si>
  <si>
    <t>061112</t>
  </si>
  <si>
    <t>65478</t>
  </si>
  <si>
    <t>{"type": "Point", "coordinates": [-123.12082146579363, 49.28816599668731]}</t>
  </si>
  <si>
    <t>061114</t>
  </si>
  <si>
    <t>53803</t>
  </si>
  <si>
    <t>{"type": "Point", "coordinates": [-123.21064391381562, 49.26377689168726]}</t>
  </si>
  <si>
    <t>D04530</t>
  </si>
  <si>
    <t>53823</t>
  </si>
  <si>
    <t>D04532</t>
  </si>
  <si>
    <t>50854</t>
  </si>
  <si>
    <t>D04536</t>
  </si>
  <si>
    <t>51751</t>
  </si>
  <si>
    <t>{"type": "Point", "coordinates": [-123.2115879049539, 49.26379128624384]}</t>
  </si>
  <si>
    <t>D04550</t>
  </si>
  <si>
    <t>61322</t>
  </si>
  <si>
    <t>{"type": "Point", "coordinates": [-123.11867747555019, 49.28754071552109]}</t>
  </si>
  <si>
    <t>061024</t>
  </si>
  <si>
    <t>66057</t>
  </si>
  <si>
    <t>640919</t>
  </si>
  <si>
    <t>66091</t>
  </si>
  <si>
    <t>640923</t>
  </si>
  <si>
    <t>63260</t>
  </si>
  <si>
    <t>590636</t>
  </si>
  <si>
    <t>50366</t>
  </si>
  <si>
    <t>612917</t>
  </si>
  <si>
    <t>66839</t>
  </si>
  <si>
    <t>570630</t>
  </si>
  <si>
    <t>64164</t>
  </si>
  <si>
    <t>{"type": "Point", "coordinates": [-123.14076313101945, 49.286664088904494]}</t>
  </si>
  <si>
    <t>161715</t>
  </si>
  <si>
    <t>50509</t>
  </si>
  <si>
    <t>990020</t>
  </si>
  <si>
    <t>65201</t>
  </si>
  <si>
    <t>231014</t>
  </si>
  <si>
    <t>51570</t>
  </si>
  <si>
    <t>302829</t>
  </si>
  <si>
    <t>65342</t>
  </si>
  <si>
    <t>231012</t>
  </si>
  <si>
    <t>63559</t>
  </si>
  <si>
    <t>{"type": "Point", "coordinates": [-123.12537707091607, 49.28211267230248]}</t>
  </si>
  <si>
    <t>231008</t>
  </si>
  <si>
    <t>65602</t>
  </si>
  <si>
    <t>231006</t>
  </si>
  <si>
    <t>62289</t>
  </si>
  <si>
    <t>410133</t>
  </si>
  <si>
    <t>50986</t>
  </si>
  <si>
    <t>{"type": "Point", "coordinates": [-123.10713445749344, 49.263149974753716]}</t>
  </si>
  <si>
    <t>300103</t>
  </si>
  <si>
    <t>56242</t>
  </si>
  <si>
    <t>{"type": "Point", "coordinates": [-123.09886857767621, 49.26308333102724]}</t>
  </si>
  <si>
    <t>9A2418</t>
  </si>
  <si>
    <t>56244</t>
  </si>
  <si>
    <t>9B2420</t>
  </si>
  <si>
    <t>66113</t>
  </si>
  <si>
    <t>{"type": "Point", "coordinates": [-123.11064789714841, 49.282408031788755]}</t>
  </si>
  <si>
    <t>570413</t>
  </si>
  <si>
    <t>65583</t>
  </si>
  <si>
    <t>620713</t>
  </si>
  <si>
    <t>53212</t>
  </si>
  <si>
    <t>{"type": "Point", "coordinates": [-123.1708941921136, 49.26420087360644]}</t>
  </si>
  <si>
    <t>302913</t>
  </si>
  <si>
    <t>54268</t>
  </si>
  <si>
    <t>302915</t>
  </si>
  <si>
    <t>51979</t>
  </si>
  <si>
    <t>{"type": "Point", "coordinates": [-123.07013199693378, 49.26603905050131]}</t>
  </si>
  <si>
    <t>A51699</t>
  </si>
  <si>
    <t>63709</t>
  </si>
  <si>
    <t>{"type": "Point", "coordinates": [-123.13204063842485, 49.29057509466444]}</t>
  </si>
  <si>
    <t>201606</t>
  </si>
  <si>
    <t>62629</t>
  </si>
  <si>
    <t>{"type": "Point", "coordinates": [-123.12340513991352, 49.27316562062002]}</t>
  </si>
  <si>
    <t>170148</t>
  </si>
  <si>
    <t>63623</t>
  </si>
  <si>
    <t>161026</t>
  </si>
  <si>
    <t>65071</t>
  </si>
  <si>
    <t>170914</t>
  </si>
  <si>
    <t>65053</t>
  </si>
  <si>
    <t>{"type": "Point", "coordinates": [-123.12957694715224, 49.2771730122962]}</t>
  </si>
  <si>
    <t>170820</t>
  </si>
  <si>
    <t>61570</t>
  </si>
  <si>
    <t>{"type": "Point", "coordinates": [-123.12300005042526, 49.27308331477554]}</t>
  </si>
  <si>
    <t>170139</t>
  </si>
  <si>
    <t>64143</t>
  </si>
  <si>
    <t>{"type": "Point", "coordinates": [-123.12849708571352, 49.27663024331659]}</t>
  </si>
  <si>
    <t>170715</t>
  </si>
  <si>
    <t>56206</t>
  </si>
  <si>
    <t>{"type": "Point", "coordinates": [-123.0990368441752, 49.26307290539709]}</t>
  </si>
  <si>
    <t>9A2417</t>
  </si>
  <si>
    <t>67544</t>
  </si>
  <si>
    <t>{"type": "Point", "coordinates": [-123.12675656714211, 49.28606464559753]}</t>
  </si>
  <si>
    <t>660798</t>
  </si>
  <si>
    <t>50921</t>
  </si>
  <si>
    <t>300107</t>
  </si>
  <si>
    <t>53014</t>
  </si>
  <si>
    <t>{"type": "Point", "coordinates": [-123.10763716120368, 49.2631620648385]}</t>
  </si>
  <si>
    <t>300115</t>
  </si>
  <si>
    <t>59827</t>
  </si>
  <si>
    <t>{"type": "Point", "coordinates": [-123.05985344311544, 49.28088907988327]}</t>
  </si>
  <si>
    <t>TM0405</t>
  </si>
  <si>
    <t>59813</t>
  </si>
  <si>
    <t>{"type": "Point", "coordinates": [-123.05790233106386, 49.28151119101056]}</t>
  </si>
  <si>
    <t>GD0317</t>
  </si>
  <si>
    <t>59814</t>
  </si>
  <si>
    <t>{"type": "Point", "coordinates": [-123.05774972843665, 49.28149117215399]}</t>
  </si>
  <si>
    <t>GD0314</t>
  </si>
  <si>
    <t>59824</t>
  </si>
  <si>
    <t>{"type": "Point", "coordinates": [-123.05791784837773, 49.28087208491275]}</t>
  </si>
  <si>
    <t>GD0405</t>
  </si>
  <si>
    <t>59823</t>
  </si>
  <si>
    <t>{"type": "Point", "coordinates": [-123.0577550001375, 49.2808719595333]}</t>
  </si>
  <si>
    <t>GD0406</t>
  </si>
  <si>
    <t>64978</t>
  </si>
  <si>
    <t>{"type": "Point", "coordinates": [-123.12468911882719, 49.27693857848335]}</t>
  </si>
  <si>
    <t>601129</t>
  </si>
  <si>
    <t>56238</t>
  </si>
  <si>
    <t>310325</t>
  </si>
  <si>
    <t>56241</t>
  </si>
  <si>
    <t>{"type": "Point", "coordinates": [-123.09668988951711, 49.262867139989346]}</t>
  </si>
  <si>
    <t>310349</t>
  </si>
  <si>
    <t>56181</t>
  </si>
  <si>
    <t>{"type": "Point", "coordinates": [-123.10432631591583, 49.26308295754902]}</t>
  </si>
  <si>
    <t>310007</t>
  </si>
  <si>
    <t>56164</t>
  </si>
  <si>
    <t>310011</t>
  </si>
  <si>
    <t>56186</t>
  </si>
  <si>
    <t>310020</t>
  </si>
  <si>
    <t>56228</t>
  </si>
  <si>
    <t>{"type": "Point", "coordinates": [-123.10380268670178, 49.262890113179054]}</t>
  </si>
  <si>
    <t>310022</t>
  </si>
  <si>
    <t>64216</t>
  </si>
  <si>
    <t>{"type": "Point", "coordinates": [-123.13983911970577, 49.28644636726025]}</t>
  </si>
  <si>
    <t>711116</t>
  </si>
  <si>
    <t>57263</t>
  </si>
  <si>
    <t>{"type": "Point", "coordinates": [-123.1010412623719, 49.25769728704028]}</t>
  </si>
  <si>
    <t>513022</t>
  </si>
  <si>
    <t>63844</t>
  </si>
  <si>
    <t>{"type": "Point", "coordinates": [-123.1158503738691, 49.27505403061079]}</t>
  </si>
  <si>
    <t>280929</t>
  </si>
  <si>
    <t>61448</t>
  </si>
  <si>
    <t>{"type": "Point", "coordinates": [-123.122878301878, 49.27300468241249]}</t>
  </si>
  <si>
    <t>170135</t>
  </si>
  <si>
    <t>53161</t>
  </si>
  <si>
    <t>6C0915</t>
  </si>
  <si>
    <t>65788</t>
  </si>
  <si>
    <t>{"type": "Point", "coordinates": [-123.11991636436045, 49.28269633645435]}</t>
  </si>
  <si>
    <t>620717</t>
  </si>
  <si>
    <t>63361</t>
  </si>
  <si>
    <t>651028</t>
  </si>
  <si>
    <t>53646</t>
  </si>
  <si>
    <t>{"type": "Point", "coordinates": [-123.03544618419625, 49.23408078530246]}</t>
  </si>
  <si>
    <t>993307</t>
  </si>
  <si>
    <t>52874</t>
  </si>
  <si>
    <t>300101</t>
  </si>
  <si>
    <t>65708</t>
  </si>
  <si>
    <t>660503</t>
  </si>
  <si>
    <t>65469</t>
  </si>
  <si>
    <t>{"type": "Point", "coordinates": [-123.1240128099765, 49.28805802903027]}</t>
  </si>
  <si>
    <t>660509</t>
  </si>
  <si>
    <t>62365</t>
  </si>
  <si>
    <t>{"type": "Point", "coordinates": [-123.12315236022384, 49.28862830740677]}</t>
  </si>
  <si>
    <t>660405</t>
  </si>
  <si>
    <t>52036</t>
  </si>
  <si>
    <t>301138</t>
  </si>
  <si>
    <t>51131</t>
  </si>
  <si>
    <t>{"type": "Point", "coordinates": [-123.13224046992299, 49.263587256789044]}</t>
  </si>
  <si>
    <t>301217</t>
  </si>
  <si>
    <t>51494</t>
  </si>
  <si>
    <t>{"type": "Point", "coordinates": [-123.13007001878397, 49.26337389855425]}</t>
  </si>
  <si>
    <t>301120</t>
  </si>
  <si>
    <t>51966</t>
  </si>
  <si>
    <t>301122</t>
  </si>
  <si>
    <t>53115</t>
  </si>
  <si>
    <t>{"type": "Point", "coordinates": [-123.13257677386413, 49.26359261932494]}</t>
  </si>
  <si>
    <t>301225</t>
  </si>
  <si>
    <t>52687</t>
  </si>
  <si>
    <t>{"type": "Point", "coordinates": [-123.16491310891983, 49.263938188853295]}</t>
  </si>
  <si>
    <t>302602</t>
  </si>
  <si>
    <t>63017</t>
  </si>
  <si>
    <t>{"type": "Point", "coordinates": [-123.12291424433992, 49.272847120378444]}</t>
  </si>
  <si>
    <t>170130</t>
  </si>
  <si>
    <t>65861</t>
  </si>
  <si>
    <t>601219</t>
  </si>
  <si>
    <t>65950</t>
  </si>
  <si>
    <t>601237</t>
  </si>
  <si>
    <t>54407</t>
  </si>
  <si>
    <t>{"type": "Point", "coordinates": [-123.1383345618484, 49.26598282157028]}</t>
  </si>
  <si>
    <t>612202</t>
  </si>
  <si>
    <t>51316</t>
  </si>
  <si>
    <t>612212</t>
  </si>
  <si>
    <t>62496</t>
  </si>
  <si>
    <t>601137</t>
  </si>
  <si>
    <t>61370</t>
  </si>
  <si>
    <t>{"type": "Point", "coordinates": [-123.12505005517508, 49.27669989695499]}</t>
  </si>
  <si>
    <t>601141</t>
  </si>
  <si>
    <t>64866</t>
  </si>
  <si>
    <t>601209</t>
  </si>
  <si>
    <t>65990</t>
  </si>
  <si>
    <t>{"type": "Point", "coordinates": [-123.12585635320146, 49.276166443516985]}</t>
  </si>
  <si>
    <t>601215</t>
  </si>
  <si>
    <t>56236</t>
  </si>
  <si>
    <t>{"type": "Point", "coordinates": [-123.09805153535102, 49.262908917599184]}</t>
  </si>
  <si>
    <t>310315</t>
  </si>
  <si>
    <t>56237</t>
  </si>
  <si>
    <t>310319</t>
  </si>
  <si>
    <t>56188</t>
  </si>
  <si>
    <t>{"type": "Point", "coordinates": [-123.10361808362633, 49.26306652196895]}</t>
  </si>
  <si>
    <t>310025</t>
  </si>
  <si>
    <t>56196</t>
  </si>
  <si>
    <t>310028</t>
  </si>
  <si>
    <t>51329</t>
  </si>
  <si>
    <t>{"type": "Point", "coordinates": [-123.06933250299547, 49.266393044396295]}</t>
  </si>
  <si>
    <t>9C1702</t>
  </si>
  <si>
    <t>56153</t>
  </si>
  <si>
    <t>310024</t>
  </si>
  <si>
    <t>64323</t>
  </si>
  <si>
    <t>280915</t>
  </si>
  <si>
    <t>56256</t>
  </si>
  <si>
    <t>{"type": "Point", "coordinates": [-123.18618424661629, 49.26356236109496]}</t>
  </si>
  <si>
    <t>D03797</t>
  </si>
  <si>
    <t>56167</t>
  </si>
  <si>
    <t>{"type": "Point", "coordinates": [-123.10268139367943, 49.26304461832489]}</t>
  </si>
  <si>
    <t>310101</t>
  </si>
  <si>
    <t>65266</t>
  </si>
  <si>
    <t>650210</t>
  </si>
  <si>
    <t>56064</t>
  </si>
  <si>
    <t>{"type": "Point", "coordinates": [-123.16246752220157, 49.26436020962683]}</t>
  </si>
  <si>
    <t>1M2415</t>
  </si>
  <si>
    <t>56415</t>
  </si>
  <si>
    <t>993341</t>
  </si>
  <si>
    <t>56538</t>
  </si>
  <si>
    <t>993342</t>
  </si>
  <si>
    <t>56420</t>
  </si>
  <si>
    <t>993343</t>
  </si>
  <si>
    <t>56517</t>
  </si>
  <si>
    <t>{"type": "Point", "coordinates": [-123.03362137823906, 49.23285999158738]}</t>
  </si>
  <si>
    <t>993360</t>
  </si>
  <si>
    <t>56482</t>
  </si>
  <si>
    <t>{"type": "Point", "coordinates": [-123.03313623855607, 49.23286768777498]}</t>
  </si>
  <si>
    <t>993369</t>
  </si>
  <si>
    <t>56488</t>
  </si>
  <si>
    <t>993373</t>
  </si>
  <si>
    <t>63531</t>
  </si>
  <si>
    <t>161223</t>
  </si>
  <si>
    <t>61020</t>
  </si>
  <si>
    <t>{"type": "Point", "coordinates": [-123.13440211091951, 49.28254634054436]}</t>
  </si>
  <si>
    <t>161231</t>
  </si>
  <si>
    <t>50116</t>
  </si>
  <si>
    <t>{"type": "Point", "coordinates": [-123.13857808449093, 49.25963542045368]}</t>
  </si>
  <si>
    <t>612902</t>
  </si>
  <si>
    <t>61941</t>
  </si>
  <si>
    <t>{"type": "Point", "coordinates": [-123.09786737397314, 49.283505901403906]}</t>
  </si>
  <si>
    <t>500113</t>
  </si>
  <si>
    <t>50002</t>
  </si>
  <si>
    <t>{"type": "Point", "coordinates": [-123.13860959136332, 49.25876428609015]}</t>
  </si>
  <si>
    <t>613002</t>
  </si>
  <si>
    <t>66150</t>
  </si>
  <si>
    <t>{"type": "Point", "coordinates": [-123.1143265929825, 49.28621148714173]}</t>
  </si>
  <si>
    <t>620312</t>
  </si>
  <si>
    <t>60046</t>
  </si>
  <si>
    <t>{"type": "Point", "coordinates": [-123.11444457360903, 49.28613332825077]}</t>
  </si>
  <si>
    <t>620314</t>
  </si>
  <si>
    <t>56110</t>
  </si>
  <si>
    <t>{"type": "Point", "coordinates": [-123.16408020663911, 49.26391751630873]}</t>
  </si>
  <si>
    <t>302536</t>
  </si>
  <si>
    <t>56201</t>
  </si>
  <si>
    <t>{"type": "Point", "coordinates": [-123.10249845916358, 49.2630400672667]}</t>
  </si>
  <si>
    <t>310105</t>
  </si>
  <si>
    <t>56009</t>
  </si>
  <si>
    <t>{"type": "Point", "coordinates": [-123.15018229421084, 49.263876203045506]}</t>
  </si>
  <si>
    <t>301941</t>
  </si>
  <si>
    <t>56394</t>
  </si>
  <si>
    <t>{"type": "Point", "coordinates": [-123.03465214945203, 49.23366737961627]}</t>
  </si>
  <si>
    <t>993333</t>
  </si>
  <si>
    <t>56531</t>
  </si>
  <si>
    <t>{"type": "Point", "coordinates": [-123.0345985156446, 49.23336197093778]}</t>
  </si>
  <si>
    <t>993334</t>
  </si>
  <si>
    <t>50898</t>
  </si>
  <si>
    <t>742401</t>
  </si>
  <si>
    <t>51616</t>
  </si>
  <si>
    <t>852312</t>
  </si>
  <si>
    <t>53116</t>
  </si>
  <si>
    <t>{"type": "Point", "coordinates": [-123.1290533856016, 49.264157999350374]}</t>
  </si>
  <si>
    <t>852403</t>
  </si>
  <si>
    <t>56490</t>
  </si>
  <si>
    <t>{"type": "Point", "coordinates": [-123.03265529758183, 49.232618665235215]}</t>
  </si>
  <si>
    <t>993385</t>
  </si>
  <si>
    <t>56853</t>
  </si>
  <si>
    <t>{"type": "Point", "coordinates": [-123.03427724732187, 49.23283787741274]}</t>
  </si>
  <si>
    <t>6J5610</t>
  </si>
  <si>
    <t>56337</t>
  </si>
  <si>
    <t>{"type": "Point", "coordinates": [-123.03531353754651, 49.234012129200735]}</t>
  </si>
  <si>
    <t>993313</t>
  </si>
  <si>
    <t>56501</t>
  </si>
  <si>
    <t>{"type": "Point", "coordinates": [-123.03532489828392, 49.233724196754]}</t>
  </si>
  <si>
    <t>993314</t>
  </si>
  <si>
    <t>56332</t>
  </si>
  <si>
    <t>{"type": "Point", "coordinates": [-123.03517925610456, 49.23394272683798]}</t>
  </si>
  <si>
    <t>993315</t>
  </si>
  <si>
    <t>56540</t>
  </si>
  <si>
    <t>993318</t>
  </si>
  <si>
    <t>56377</t>
  </si>
  <si>
    <t>{"type": "Point", "coordinates": [-123.03504619777252, 49.233873602800024]}</t>
  </si>
  <si>
    <t>993319</t>
  </si>
  <si>
    <t>65487</t>
  </si>
  <si>
    <t>{"type": "Point", "coordinates": [-123.12386522090829, 49.27731114568736]}</t>
  </si>
  <si>
    <t>601106</t>
  </si>
  <si>
    <t>65653</t>
  </si>
  <si>
    <t>{"type": "Point", "coordinates": [-123.1239901242977, 49.27722843592492]}</t>
  </si>
  <si>
    <t>601112</t>
  </si>
  <si>
    <t>65504</t>
  </si>
  <si>
    <t>{"type": "Point", "coordinates": [-123.12410816280054, 49.277149601329555]}</t>
  </si>
  <si>
    <t>601114</t>
  </si>
  <si>
    <t>65344</t>
  </si>
  <si>
    <t>{"type": "Point", "coordinates": [-123.12423320511832, 49.277067790671154]}</t>
  </si>
  <si>
    <t>601120</t>
  </si>
  <si>
    <t>51410</t>
  </si>
  <si>
    <t>300825</t>
  </si>
  <si>
    <t>60053</t>
  </si>
  <si>
    <t>631108</t>
  </si>
  <si>
    <t>54736</t>
  </si>
  <si>
    <t>301619</t>
  </si>
  <si>
    <t>53763</t>
  </si>
  <si>
    <t>{"type": "Point", "coordinates": [-123.14254478124622, 49.26375363946987]}</t>
  </si>
  <si>
    <t>301629</t>
  </si>
  <si>
    <t>50515</t>
  </si>
  <si>
    <t>301633</t>
  </si>
  <si>
    <t>50990</t>
  </si>
  <si>
    <t>301314</t>
  </si>
  <si>
    <t>53235</t>
  </si>
  <si>
    <t>301322</t>
  </si>
  <si>
    <t>53058</t>
  </si>
  <si>
    <t>{"type": "Point", "coordinates": [-123.13505853853134, 49.26345476289347]}</t>
  </si>
  <si>
    <t>301326</t>
  </si>
  <si>
    <t>60135</t>
  </si>
  <si>
    <t>640906</t>
  </si>
  <si>
    <t>66149</t>
  </si>
  <si>
    <t>{"type": "Point", "coordinates": [-123.1058160684122, 49.283836871583006]}</t>
  </si>
  <si>
    <t>180029</t>
  </si>
  <si>
    <t>65805</t>
  </si>
  <si>
    <t>620723</t>
  </si>
  <si>
    <t>51701</t>
  </si>
  <si>
    <t>{"type": "Point", "coordinates": [-123.17040982448795, 49.26419255782012]}</t>
  </si>
  <si>
    <t>302901</t>
  </si>
  <si>
    <t>65966</t>
  </si>
  <si>
    <t>{"type": "Point", "coordinates": [-123.10234247355808, 49.28164690442277]}</t>
  </si>
  <si>
    <t>520315</t>
  </si>
  <si>
    <t>63336</t>
  </si>
  <si>
    <t>{"type": "Point", "coordinates": [-123.12511349975311, 49.28163907400112]}</t>
  </si>
  <si>
    <t>640924</t>
  </si>
  <si>
    <t>64579</t>
  </si>
  <si>
    <t>640922</t>
  </si>
  <si>
    <t>56841</t>
  </si>
  <si>
    <t>{"type": "Point", "coordinates": [-123.1127699992047, 49.26405310062806]}</t>
  </si>
  <si>
    <t>792398</t>
  </si>
  <si>
    <t>65091</t>
  </si>
  <si>
    <t>270602</t>
  </si>
  <si>
    <t>56742</t>
  </si>
  <si>
    <t>822416</t>
  </si>
  <si>
    <t>64147</t>
  </si>
  <si>
    <t>161217</t>
  </si>
  <si>
    <t>65606</t>
  </si>
  <si>
    <t>{"type": "Point", "coordinates": [-123.12590672214967, 49.275959571294635]}</t>
  </si>
  <si>
    <t>601218</t>
  </si>
  <si>
    <t>53287</t>
  </si>
  <si>
    <t>301110</t>
  </si>
  <si>
    <t>53608</t>
  </si>
  <si>
    <t>{"type": "Point", "coordinates": [-123.16548935810442, 49.26394696281448]}</t>
  </si>
  <si>
    <t>302618</t>
  </si>
  <si>
    <t>54195</t>
  </si>
  <si>
    <t>301612</t>
  </si>
  <si>
    <t>64715</t>
  </si>
  <si>
    <t>631229</t>
  </si>
  <si>
    <t>65137</t>
  </si>
  <si>
    <t>600618</t>
  </si>
  <si>
    <t>65932</t>
  </si>
  <si>
    <t>{"type": "Point", "coordinates": [-123.12039505302981, 49.282379514301546]}</t>
  </si>
  <si>
    <t>620733</t>
  </si>
  <si>
    <t>66059</t>
  </si>
  <si>
    <t>{"type": "Point", "coordinates": [-123.12500735637678, 49.27323036379774]}</t>
  </si>
  <si>
    <t>321323</t>
  </si>
  <si>
    <t>66094</t>
  </si>
  <si>
    <t>321325</t>
  </si>
  <si>
    <t>52380</t>
  </si>
  <si>
    <t>{"type": "Point", "coordinates": [-123.13830080020416, 49.266616079326795]}</t>
  </si>
  <si>
    <t>612102</t>
  </si>
  <si>
    <t>51648</t>
  </si>
  <si>
    <t>302903</t>
  </si>
  <si>
    <t>65486</t>
  </si>
  <si>
    <t>601220</t>
  </si>
  <si>
    <t>65605</t>
  </si>
  <si>
    <t>{"type": "Point", "coordinates": [-123.12615583250661, 49.27579612687885]}</t>
  </si>
  <si>
    <t>601226</t>
  </si>
  <si>
    <t>53099</t>
  </si>
  <si>
    <t>{"type": "Point", "coordinates": [-123.11036720663255, 49.2632251273062]}</t>
  </si>
  <si>
    <t>300215</t>
  </si>
  <si>
    <t>54267</t>
  </si>
  <si>
    <t>300217</t>
  </si>
  <si>
    <t>63178</t>
  </si>
  <si>
    <t>580609</t>
  </si>
  <si>
    <t>60369</t>
  </si>
  <si>
    <t>{"type": "Point", "coordinates": [-123.12455786932901, 49.2739052366921]}</t>
  </si>
  <si>
    <t>170302</t>
  </si>
  <si>
    <t>63204</t>
  </si>
  <si>
    <t>{"type": "Point", "coordinates": [-123.1147061663038, 49.280992011451175]}</t>
  </si>
  <si>
    <t>580633</t>
  </si>
  <si>
    <t>62858</t>
  </si>
  <si>
    <t>{"type": "Point", "coordinates": [-123.12834147623127, 49.28819369009194]}</t>
  </si>
  <si>
    <t>201320</t>
  </si>
  <si>
    <t>64936</t>
  </si>
  <si>
    <t>{"type": "Point", "coordinates": [-123.12346061499365, 49.27648908588357]}</t>
  </si>
  <si>
    <t>591119</t>
  </si>
  <si>
    <t>64992</t>
  </si>
  <si>
    <t>591131</t>
  </si>
  <si>
    <t>50834</t>
  </si>
  <si>
    <t>{"type": "Point", "coordinates": [-123.10332639153094, 49.27010652659742]}</t>
  </si>
  <si>
    <t>A10026</t>
  </si>
  <si>
    <t>60307</t>
  </si>
  <si>
    <t>620520</t>
  </si>
  <si>
    <t>60299</t>
  </si>
  <si>
    <t>620526</t>
  </si>
  <si>
    <t>61647</t>
  </si>
  <si>
    <t>{"type": "Point", "coordinates": [-123.13041550326258, 49.280817933528105]}</t>
  </si>
  <si>
    <t>651126</t>
  </si>
  <si>
    <t>63333</t>
  </si>
  <si>
    <t>651128</t>
  </si>
  <si>
    <t>61183</t>
  </si>
  <si>
    <t>651132</t>
  </si>
  <si>
    <t>61240</t>
  </si>
  <si>
    <t>{"type": "Point", "coordinates": [-123.13052058249544, 49.28091929850633]}</t>
  </si>
  <si>
    <t>651121</t>
  </si>
  <si>
    <t>50491</t>
  </si>
  <si>
    <t>{"type": "Point", "coordinates": [-123.12193057327359, 49.26270430232856]}</t>
  </si>
  <si>
    <t>822513</t>
  </si>
  <si>
    <t>51765</t>
  </si>
  <si>
    <t>303124</t>
  </si>
  <si>
    <t>54737</t>
  </si>
  <si>
    <t>{"type": "Point", "coordinates": [-123.1000208880975, 49.263219857958646]}</t>
  </si>
  <si>
    <t>990016</t>
  </si>
  <si>
    <t>60026</t>
  </si>
  <si>
    <t>161710</t>
  </si>
  <si>
    <t>66176</t>
  </si>
  <si>
    <t>321332</t>
  </si>
  <si>
    <t>65138</t>
  </si>
  <si>
    <t>{"type": "Point", "coordinates": [-123.1166851565775, 49.28205431251696]}</t>
  </si>
  <si>
    <t>600632</t>
  </si>
  <si>
    <t>56634</t>
  </si>
  <si>
    <t>{"type": "Point", "coordinates": [-123.11256396555105, 49.26656680429191]}</t>
  </si>
  <si>
    <t>B50398</t>
  </si>
  <si>
    <t>56649</t>
  </si>
  <si>
    <t>{"type": "Point", "coordinates": [-123.11216193264906, 49.266558029150914]}</t>
  </si>
  <si>
    <t>B50328</t>
  </si>
  <si>
    <t>57606</t>
  </si>
  <si>
    <t>B50330</t>
  </si>
  <si>
    <t>56980</t>
  </si>
  <si>
    <t>B50334</t>
  </si>
  <si>
    <t>66165</t>
  </si>
  <si>
    <t>{"type": "Point", "coordinates": [-123.12483293954203, 49.272994167713854]}</t>
  </si>
  <si>
    <t>321326</t>
  </si>
  <si>
    <t>65722</t>
  </si>
  <si>
    <t>600638</t>
  </si>
  <si>
    <t>62331</t>
  </si>
  <si>
    <t>{"type": "Point", "coordinates": [-123.12621013832093, 49.28929821547927]}</t>
  </si>
  <si>
    <t>081315</t>
  </si>
  <si>
    <t>65029</t>
  </si>
  <si>
    <t>081313</t>
  </si>
  <si>
    <t>63524</t>
  </si>
  <si>
    <t>630617</t>
  </si>
  <si>
    <t>54182</t>
  </si>
  <si>
    <t>{"type": "Point", "coordinates": [-123.13830569590093, 49.26649396358664]}</t>
  </si>
  <si>
    <t>612106</t>
  </si>
  <si>
    <t>54508</t>
  </si>
  <si>
    <t>612108</t>
  </si>
  <si>
    <t>64721</t>
  </si>
  <si>
    <t>{"type": "Point", "coordinates": [-123.12264030580995, 49.275753523477164]}</t>
  </si>
  <si>
    <t>581127</t>
  </si>
  <si>
    <t>51949</t>
  </si>
  <si>
    <t>{"type": "Point", "coordinates": [-123.07007507224154, 49.265928453062685]}</t>
  </si>
  <si>
    <t>A51630</t>
  </si>
  <si>
    <t>62300</t>
  </si>
  <si>
    <t>621303</t>
  </si>
  <si>
    <t>53183</t>
  </si>
  <si>
    <t>{"type": "Point", "coordinates": [-123.0990813323729, 49.26840541210679]}</t>
  </si>
  <si>
    <t>A20235</t>
  </si>
  <si>
    <t>64823</t>
  </si>
  <si>
    <t>591315</t>
  </si>
  <si>
    <t>57477</t>
  </si>
  <si>
    <t>{"type": "Point", "coordinates": [-123.10082803230664, 49.262139326763055]}</t>
  </si>
  <si>
    <t>512598</t>
  </si>
  <si>
    <t>51085</t>
  </si>
  <si>
    <t>832501</t>
  </si>
  <si>
    <t>62056</t>
  </si>
  <si>
    <t>{"type": "Point", "coordinates": [-123.0988347181351, 49.27771639248648]}</t>
  </si>
  <si>
    <t>430209</t>
  </si>
  <si>
    <t>66117</t>
  </si>
  <si>
    <t>{"type": "Point", "coordinates": [-123.1240105621769, 49.27320086325108]}</t>
  </si>
  <si>
    <t>321308</t>
  </si>
  <si>
    <t>51549</t>
  </si>
  <si>
    <t>9M2415</t>
  </si>
  <si>
    <t>50195</t>
  </si>
  <si>
    <t>0M2414</t>
  </si>
  <si>
    <t>56218</t>
  </si>
  <si>
    <t>742412</t>
  </si>
  <si>
    <t>65278</t>
  </si>
  <si>
    <t>{"type": "Point", "coordinates": [-123.13178005601127, 49.289024544507214]}</t>
  </si>
  <si>
    <t>121514</t>
  </si>
  <si>
    <t>66843</t>
  </si>
  <si>
    <t>{"type": "Point", "coordinates": [-123.12061911526565, 49.27364438117431]}</t>
  </si>
  <si>
    <t>160113</t>
  </si>
  <si>
    <t>64986</t>
  </si>
  <si>
    <t>570726</t>
  </si>
  <si>
    <t>51415</t>
  </si>
  <si>
    <t>{"type": "Point", "coordinates": [-123.06937325480705, 49.26040984134037]}</t>
  </si>
  <si>
    <t>C11706</t>
  </si>
  <si>
    <t>51387</t>
  </si>
  <si>
    <t>C11712</t>
  </si>
  <si>
    <t>53236</t>
  </si>
  <si>
    <t>301137</t>
  </si>
  <si>
    <t>53012</t>
  </si>
  <si>
    <t>{"type": "Point", "coordinates": [-123.10814474344161, 49.26317368941442]}</t>
  </si>
  <si>
    <t>300125</t>
  </si>
  <si>
    <t>50949</t>
  </si>
  <si>
    <t>300139</t>
  </si>
  <si>
    <t>51003</t>
  </si>
  <si>
    <t>300145</t>
  </si>
  <si>
    <t>54045</t>
  </si>
  <si>
    <t>301634</t>
  </si>
  <si>
    <t>64104</t>
  </si>
  <si>
    <t>711118</t>
  </si>
  <si>
    <t>63255</t>
  </si>
  <si>
    <t>711205</t>
  </si>
  <si>
    <t>54082</t>
  </si>
  <si>
    <t>{"type": "Point", "coordinates": [-123.14403339853575, 49.26377769954255]}</t>
  </si>
  <si>
    <t>301709</t>
  </si>
  <si>
    <t>63231</t>
  </si>
  <si>
    <t>631305</t>
  </si>
  <si>
    <t>56949</t>
  </si>
  <si>
    <t>{"type": "Point", "coordinates": [-123.1516544534971, 49.263698657681054]}</t>
  </si>
  <si>
    <t>302020</t>
  </si>
  <si>
    <t>56903</t>
  </si>
  <si>
    <t>{"type": "Point", "coordinates": [-123.1513149651998, 49.26370015522168]}</t>
  </si>
  <si>
    <t>302014</t>
  </si>
  <si>
    <t>51699</t>
  </si>
  <si>
    <t>301317</t>
  </si>
  <si>
    <t>54110</t>
  </si>
  <si>
    <t>{"type": "Point", "coordinates": [-123.14454417522668, 49.26378614683752]}</t>
  </si>
  <si>
    <t>301721</t>
  </si>
  <si>
    <t>52632</t>
  </si>
  <si>
    <t>{"type": "Point", "coordinates": [-123.14487667348527, 49.263791127520484]}</t>
  </si>
  <si>
    <t>301731</t>
  </si>
  <si>
    <t>53736</t>
  </si>
  <si>
    <t>{"type": "Point", "coordinates": [-123.14370477421407, 49.26359208784308]}</t>
  </si>
  <si>
    <t>301702</t>
  </si>
  <si>
    <t>56114</t>
  </si>
  <si>
    <t>302523</t>
  </si>
  <si>
    <t>56137</t>
  </si>
  <si>
    <t>302221</t>
  </si>
  <si>
    <t>56103</t>
  </si>
  <si>
    <t>{"type": "Point", "coordinates": [-123.15729513888776, 49.26398972116785]}</t>
  </si>
  <si>
    <t>302241</t>
  </si>
  <si>
    <t>62442</t>
  </si>
  <si>
    <t>{"type": "Point", "coordinates": [-123.12837596788226, 49.28993203080832]}</t>
  </si>
  <si>
    <t>081419</t>
  </si>
  <si>
    <t>64945</t>
  </si>
  <si>
    <t>081417</t>
  </si>
  <si>
    <t>50489</t>
  </si>
  <si>
    <t>{"type": "Point", "coordinates": [-123.13255970560584, 49.263413985094246]}</t>
  </si>
  <si>
    <t>301222</t>
  </si>
  <si>
    <t>52005</t>
  </si>
  <si>
    <t>{"type": "Point", "coordinates": [-123.07004625531916, 49.266040136961145]}</t>
  </si>
  <si>
    <t>A51635</t>
  </si>
  <si>
    <t>51498</t>
  </si>
  <si>
    <t>A51702</t>
  </si>
  <si>
    <t>67142</t>
  </si>
  <si>
    <t>{"type": "Point", "coordinates": [-123.11588463460912, 49.28149778588241]}</t>
  </si>
  <si>
    <t>590639</t>
  </si>
  <si>
    <t>60403</t>
  </si>
  <si>
    <t>{"type": "Point", "coordinates": [-123.11960820373662, 49.28814356559206]}</t>
  </si>
  <si>
    <t>650307</t>
  </si>
  <si>
    <t>64808</t>
  </si>
  <si>
    <t>{"type": "Point", "coordinates": [-123.12084671536967, 49.28731719514253]}</t>
  </si>
  <si>
    <t>650505</t>
  </si>
  <si>
    <t>51522</t>
  </si>
  <si>
    <t>9M2412</t>
  </si>
  <si>
    <t>53727</t>
  </si>
  <si>
    <t>{"type": "Point", "coordinates": [-123.17795364549136, 49.263865678284574]}</t>
  </si>
  <si>
    <t>0M2505</t>
  </si>
  <si>
    <t>54696</t>
  </si>
  <si>
    <t>301704</t>
  </si>
  <si>
    <t>63998</t>
  </si>
  <si>
    <t>{"type": "Point", "coordinates": [-123.12983070653179, 49.289603395264066]}</t>
  </si>
  <si>
    <t>690705</t>
  </si>
  <si>
    <t>61946</t>
  </si>
  <si>
    <t>{"type": "Point", "coordinates": [-123.12466353885893, 49.2793791794272]}</t>
  </si>
  <si>
    <t>621018</t>
  </si>
  <si>
    <t>62383</t>
  </si>
  <si>
    <t>621020</t>
  </si>
  <si>
    <t>61805</t>
  </si>
  <si>
    <t>{"type": "Point", "coordinates": [-123.12517983127005, 49.279038324515376]}</t>
  </si>
  <si>
    <t>621034</t>
  </si>
  <si>
    <t>64921</t>
  </si>
  <si>
    <t>621036</t>
  </si>
  <si>
    <t>63907</t>
  </si>
  <si>
    <t>621040</t>
  </si>
  <si>
    <t>50883</t>
  </si>
  <si>
    <t>301323</t>
  </si>
  <si>
    <t>53197</t>
  </si>
  <si>
    <t>832618</t>
  </si>
  <si>
    <t>51878</t>
  </si>
  <si>
    <t>{"type": "Point", "coordinates": [-123.13509064479616, 49.263635627976754]}</t>
  </si>
  <si>
    <t>301325</t>
  </si>
  <si>
    <t>54330</t>
  </si>
  <si>
    <t>301327</t>
  </si>
  <si>
    <t>51142</t>
  </si>
  <si>
    <t>{"type": "Point", "coordinates": [-123.13403515397614, 49.263437973203764]}</t>
  </si>
  <si>
    <t>301304</t>
  </si>
  <si>
    <t>63542</t>
  </si>
  <si>
    <t>201604</t>
  </si>
  <si>
    <t>63569</t>
  </si>
  <si>
    <t>201608</t>
  </si>
  <si>
    <t>51102</t>
  </si>
  <si>
    <t>{"type": "Point", "coordinates": [-123.1343760326246, 49.26344281246852]}</t>
  </si>
  <si>
    <t>301310</t>
  </si>
  <si>
    <t>54146</t>
  </si>
  <si>
    <t>{"type": "Point", "coordinates": [-123.11545229909332, 49.263115894549735]}</t>
  </si>
  <si>
    <t>300506</t>
  </si>
  <si>
    <t>54546</t>
  </si>
  <si>
    <t>{"type": "Point", "coordinates": [-123.11562925427282, 49.26311960352346]}</t>
  </si>
  <si>
    <t>300512</t>
  </si>
  <si>
    <t>57954</t>
  </si>
  <si>
    <t>{"type": "Point", "coordinates": [-123.13144679513212, 49.26333161014202]}</t>
  </si>
  <si>
    <t>862597</t>
  </si>
  <si>
    <t>56772</t>
  </si>
  <si>
    <t>{"type": "Point", "coordinates": [-123.12893653793708, 49.26306473540163]}</t>
  </si>
  <si>
    <t>852508</t>
  </si>
  <si>
    <t>56005</t>
  </si>
  <si>
    <t>301905</t>
  </si>
  <si>
    <t>56028</t>
  </si>
  <si>
    <t>301906</t>
  </si>
  <si>
    <t>56049</t>
  </si>
  <si>
    <t>301926</t>
  </si>
  <si>
    <t>56013</t>
  </si>
  <si>
    <t>301922</t>
  </si>
  <si>
    <t>65298</t>
  </si>
  <si>
    <t>{"type": "Point", "coordinates": [-123.12556888636281, 49.27457121672283]}</t>
  </si>
  <si>
    <t>170412</t>
  </si>
  <si>
    <t>53255</t>
  </si>
  <si>
    <t>301305</t>
  </si>
  <si>
    <t>54745</t>
  </si>
  <si>
    <t>A10024</t>
  </si>
  <si>
    <t>51360</t>
  </si>
  <si>
    <t>C11704</t>
  </si>
  <si>
    <t>60745</t>
  </si>
  <si>
    <t>590737</t>
  </si>
  <si>
    <t>62068</t>
  </si>
  <si>
    <t>{"type": "Point", "coordinates": [-123.1090340383923, 49.280756252166746]}</t>
  </si>
  <si>
    <t>550514</t>
  </si>
  <si>
    <t>51197</t>
  </si>
  <si>
    <t>{"type": "Point", "coordinates": [-123.12459566085982, 49.263277044456395]}</t>
  </si>
  <si>
    <t>300906</t>
  </si>
  <si>
    <t>67394</t>
  </si>
  <si>
    <t>{"type": "Point", "coordinates": [-123.10978348819768, 49.280272303513726]}</t>
  </si>
  <si>
    <t>550536</t>
  </si>
  <si>
    <t>56302</t>
  </si>
  <si>
    <t>{"type": "Point", "coordinates": [-123.1013577512605, 49.24646248801137]}</t>
  </si>
  <si>
    <t>514321</t>
  </si>
  <si>
    <t>56339</t>
  </si>
  <si>
    <t>514323</t>
  </si>
  <si>
    <t>53632</t>
  </si>
  <si>
    <t>302905</t>
  </si>
  <si>
    <t>53215</t>
  </si>
  <si>
    <t>802315</t>
  </si>
  <si>
    <t>53490</t>
  </si>
  <si>
    <t>802317</t>
  </si>
  <si>
    <t>53351</t>
  </si>
  <si>
    <t>{"type": "Point", "coordinates": [-123.11756900717994, 49.2639557203998]}</t>
  </si>
  <si>
    <t>802401</t>
  </si>
  <si>
    <t>51127</t>
  </si>
  <si>
    <t>802403</t>
  </si>
  <si>
    <t>52406</t>
  </si>
  <si>
    <t>{"type": "Point", "coordinates": [-123.11738736046537, 49.26398037205229]}</t>
  </si>
  <si>
    <t>802402</t>
  </si>
  <si>
    <t>54240</t>
  </si>
  <si>
    <t>302823</t>
  </si>
  <si>
    <t>54567</t>
  </si>
  <si>
    <t>{"type": "Point", "coordinates": [-123.1175776494174, 49.263022998625246]}</t>
  </si>
  <si>
    <t>802501</t>
  </si>
  <si>
    <t>51867</t>
  </si>
  <si>
    <t>{"type": "Point", "coordinates": [-123.06922802297404, 49.26639212656656]}</t>
  </si>
  <si>
    <t>9C1796</t>
  </si>
  <si>
    <t>53065</t>
  </si>
  <si>
    <t>{"type": "Point", "coordinates": [-123.12531667419887, 49.26160092505597]}</t>
  </si>
  <si>
    <t>832624</t>
  </si>
  <si>
    <t>53233</t>
  </si>
  <si>
    <t>832628</t>
  </si>
  <si>
    <t>50128</t>
  </si>
  <si>
    <t>{"type": "Point", "coordinates": [-123.12885444252365, 49.264664291666335]}</t>
  </si>
  <si>
    <t>852310</t>
  </si>
  <si>
    <t>51103</t>
  </si>
  <si>
    <t>{"type": "Point", "coordinates": [-123.12905653558786, 49.264048254315256]}</t>
  </si>
  <si>
    <t>852405</t>
  </si>
  <si>
    <t>53172</t>
  </si>
  <si>
    <t>852417</t>
  </si>
  <si>
    <t>61701</t>
  </si>
  <si>
    <t>{"type": "Point", "coordinates": [-123.12128250104442, 49.27919165701666]}</t>
  </si>
  <si>
    <t>600921</t>
  </si>
  <si>
    <t>61557</t>
  </si>
  <si>
    <t>600935</t>
  </si>
  <si>
    <t>51851</t>
  </si>
  <si>
    <t>{"type": "Point", "coordinates": [-123.13871857990905, 49.26278672414627]}</t>
  </si>
  <si>
    <t>612519</t>
  </si>
  <si>
    <t>52309</t>
  </si>
  <si>
    <t>612521</t>
  </si>
  <si>
    <t>53699</t>
  </si>
  <si>
    <t>6C0920</t>
  </si>
  <si>
    <t>52508</t>
  </si>
  <si>
    <t>{"type": "Point", "coordinates": [-123.06939937830619, 49.27594092471028]}</t>
  </si>
  <si>
    <t>6C0922</t>
  </si>
  <si>
    <t>65946</t>
  </si>
  <si>
    <t>010110</t>
  </si>
  <si>
    <t>56036</t>
  </si>
  <si>
    <t>{"type": "Point", "coordinates": [-123.14670329649522, 49.26384104885238]}</t>
  </si>
  <si>
    <t>301815</t>
  </si>
  <si>
    <t>56002</t>
  </si>
  <si>
    <t>301823</t>
  </si>
  <si>
    <t>56039</t>
  </si>
  <si>
    <t>301841</t>
  </si>
  <si>
    <t>56096</t>
  </si>
  <si>
    <t>301842</t>
  </si>
  <si>
    <t>56095</t>
  </si>
  <si>
    <t>301834</t>
  </si>
  <si>
    <t>61110</t>
  </si>
  <si>
    <t>540301</t>
  </si>
  <si>
    <t>65152</t>
  </si>
  <si>
    <t>270612</t>
  </si>
  <si>
    <t>65170</t>
  </si>
  <si>
    <t>{"type": "Point", "coordinates": [-123.11114119631303, 49.278673992100366]}</t>
  </si>
  <si>
    <t>270630</t>
  </si>
  <si>
    <t>65063</t>
  </si>
  <si>
    <t>{"type": "Point", "coordinates": [-123.11138141494062, 49.27851500481711]}</t>
  </si>
  <si>
    <t>270638</t>
  </si>
  <si>
    <t>57348</t>
  </si>
  <si>
    <t>514331</t>
  </si>
  <si>
    <t>66896</t>
  </si>
  <si>
    <t>140607</t>
  </si>
  <si>
    <t>66757</t>
  </si>
  <si>
    <t>161714</t>
  </si>
  <si>
    <t>66666</t>
  </si>
  <si>
    <t>{"type": "Point", "coordinates": [-123.14105296507581, 49.28668461327324]}</t>
  </si>
  <si>
    <t>161718</t>
  </si>
  <si>
    <t>54572</t>
  </si>
  <si>
    <t>301710</t>
  </si>
  <si>
    <t>54118</t>
  </si>
  <si>
    <t>{"type": "Point", "coordinates": [-123.11759219208025, 49.26254911627952]}</t>
  </si>
  <si>
    <t>802515</t>
  </si>
  <si>
    <t>54187</t>
  </si>
  <si>
    <t>{"type": "Point", "coordinates": [-123.11759578099793, 49.26243991079885]}</t>
  </si>
  <si>
    <t>802517</t>
  </si>
  <si>
    <t>53050</t>
  </si>
  <si>
    <t>612603</t>
  </si>
  <si>
    <t>53369</t>
  </si>
  <si>
    <t>{"type": "Point", "coordinates": [-123.12422025914913, 49.26035405951473]}</t>
  </si>
  <si>
    <t>832802</t>
  </si>
  <si>
    <t>53316</t>
  </si>
  <si>
    <t>832804</t>
  </si>
  <si>
    <t>53371</t>
  </si>
  <si>
    <t>832812</t>
  </si>
  <si>
    <t>64371</t>
  </si>
  <si>
    <t>630623</t>
  </si>
  <si>
    <t>64635</t>
  </si>
  <si>
    <t>630901</t>
  </si>
  <si>
    <t>67954</t>
  </si>
  <si>
    <t>{"type": "Point", "coordinates": [-123.11069684728392, 49.2834894569161]}</t>
  </si>
  <si>
    <t>580398</t>
  </si>
  <si>
    <t>61781</t>
  </si>
  <si>
    <t>{"type": "Point", "coordinates": [-123.12885667977729, 49.290248260527775]}</t>
  </si>
  <si>
    <t>690605</t>
  </si>
  <si>
    <t>50564</t>
  </si>
  <si>
    <t>{"type": "Point", "coordinates": [-123.14442090361759, 49.26360396812592]}</t>
  </si>
  <si>
    <t>301720</t>
  </si>
  <si>
    <t>66876</t>
  </si>
  <si>
    <t>{"type": "Point", "coordinates": [-123.11659031703235, 49.28101879335861]}</t>
  </si>
  <si>
    <t>590709</t>
  </si>
  <si>
    <t>66877</t>
  </si>
  <si>
    <t>590711</t>
  </si>
  <si>
    <t>52724</t>
  </si>
  <si>
    <t>{"type": "Point", "coordinates": [-123.14495407960145, 49.26361148608736]}</t>
  </si>
  <si>
    <t>301730</t>
  </si>
  <si>
    <t>52751</t>
  </si>
  <si>
    <t>{"type": "Point", "coordinates": [-123.14184404510094, 49.26374208847014]}</t>
  </si>
  <si>
    <t>301615</t>
  </si>
  <si>
    <t>66926</t>
  </si>
  <si>
    <t>{"type": "Point", "coordinates": [-123.11766581892164, 49.28013103929928]}</t>
  </si>
  <si>
    <t>590798</t>
  </si>
  <si>
    <t>64374</t>
  </si>
  <si>
    <t>{"type": "Point", "coordinates": [-123.12110793871082, 49.27930727527983]}</t>
  </si>
  <si>
    <t>600915</t>
  </si>
  <si>
    <t>66436</t>
  </si>
  <si>
    <t>{"type": "Point", "coordinates": [-123.1171886067797, 49.28433599607934]}</t>
  </si>
  <si>
    <t>620598</t>
  </si>
  <si>
    <t>60794</t>
  </si>
  <si>
    <t>{"type": "Point", "coordinates": [-123.12347352041932, 49.280166429143875]}</t>
  </si>
  <si>
    <t>620934</t>
  </si>
  <si>
    <t>65834</t>
  </si>
  <si>
    <t>{"type": "Point", "coordinates": [-123.12640057536139, 49.28979948785218]}</t>
  </si>
  <si>
    <t>061330</t>
  </si>
  <si>
    <t>51219</t>
  </si>
  <si>
    <t>D41501</t>
  </si>
  <si>
    <t>53551</t>
  </si>
  <si>
    <t>3M2418</t>
  </si>
  <si>
    <t>52552</t>
  </si>
  <si>
    <t>{"type": "Point", "coordinates": [-123.16641524857512, 49.264263109837984]}</t>
  </si>
  <si>
    <t>3M2422</t>
  </si>
  <si>
    <t>54446</t>
  </si>
  <si>
    <t>B60422</t>
  </si>
  <si>
    <t>50707</t>
  </si>
  <si>
    <t>D00617</t>
  </si>
  <si>
    <t>57037</t>
  </si>
  <si>
    <t>C70132</t>
  </si>
  <si>
    <t>50213</t>
  </si>
  <si>
    <t>B41943</t>
  </si>
  <si>
    <t>53137</t>
  </si>
  <si>
    <t>B41936</t>
  </si>
  <si>
    <t>52502</t>
  </si>
  <si>
    <t>{"type": "Point", "coordinates": [-123.1512062701981, 49.26819310540343]}</t>
  </si>
  <si>
    <t>B42013</t>
  </si>
  <si>
    <t>52115</t>
  </si>
  <si>
    <t>B80626</t>
  </si>
  <si>
    <t>54728</t>
  </si>
  <si>
    <t>K12222</t>
  </si>
  <si>
    <t>65502</t>
  </si>
  <si>
    <t>{"type": "Point", "coordinates": [-123.13530931022845, 49.282956784177856]}</t>
  </si>
  <si>
    <t>161306</t>
  </si>
  <si>
    <t>52081</t>
  </si>
  <si>
    <t>303210</t>
  </si>
  <si>
    <t>53771</t>
  </si>
  <si>
    <t>303216</t>
  </si>
  <si>
    <t>54797</t>
  </si>
  <si>
    <t>303228</t>
  </si>
  <si>
    <t>65523</t>
  </si>
  <si>
    <t>{"type": "Point", "coordinates": [-123.13556478483562, 49.28312215791116]}</t>
  </si>
  <si>
    <t>161312</t>
  </si>
  <si>
    <t>65668</t>
  </si>
  <si>
    <t>161313</t>
  </si>
  <si>
    <t>54077</t>
  </si>
  <si>
    <t>303225</t>
  </si>
  <si>
    <t>53609</t>
  </si>
  <si>
    <t>D01503</t>
  </si>
  <si>
    <t>50791</t>
  </si>
  <si>
    <t>B40135</t>
  </si>
  <si>
    <t>51633</t>
  </si>
  <si>
    <t>{"type": "Point", "coordinates": [-123.17130609117932, 49.26446152047592]}</t>
  </si>
  <si>
    <t>6M2417</t>
  </si>
  <si>
    <t>53496</t>
  </si>
  <si>
    <t>{"type": "Point", "coordinates": [-123.06952178859949, 49.26827961964504]}</t>
  </si>
  <si>
    <t>6C1810</t>
  </si>
  <si>
    <t>54781</t>
  </si>
  <si>
    <t>{"type": "Point", "coordinates": [-123.13776033576123, 49.26165654312616]}</t>
  </si>
  <si>
    <t>D11420</t>
  </si>
  <si>
    <t>51412</t>
  </si>
  <si>
    <t>{"type": "Point", "coordinates": [-123.12524835270838, 49.26424035506257]}</t>
  </si>
  <si>
    <t>B80912</t>
  </si>
  <si>
    <t>53434</t>
  </si>
  <si>
    <t>{"type": "Point", "coordinates": [-123.11951995025571, 49.264987357773926]}</t>
  </si>
  <si>
    <t>B70642</t>
  </si>
  <si>
    <t>54921</t>
  </si>
  <si>
    <t>B71442</t>
  </si>
  <si>
    <t>65096</t>
  </si>
  <si>
    <t>{"type": "Point", "coordinates": [-123.1360533658098, 49.283617145947304]}</t>
  </si>
  <si>
    <t>161337</t>
  </si>
  <si>
    <t>54492</t>
  </si>
  <si>
    <t>B71443</t>
  </si>
  <si>
    <t>54529</t>
  </si>
  <si>
    <t>{"type": "Point", "coordinates": [-123.10857994362422, 49.26478727298382]}</t>
  </si>
  <si>
    <t>B70135</t>
  </si>
  <si>
    <t>54220</t>
  </si>
  <si>
    <t>{"type": "Point", "coordinates": [-123.069550962802, 49.26671879120872]}</t>
  </si>
  <si>
    <t>6C2006</t>
  </si>
  <si>
    <t>52249</t>
  </si>
  <si>
    <t>6C2008</t>
  </si>
  <si>
    <t>56854</t>
  </si>
  <si>
    <t>7J5603</t>
  </si>
  <si>
    <t>53034</t>
  </si>
  <si>
    <t>{"type": "Point", "coordinates": [-123.11562809516143, 49.26504120549264]}</t>
  </si>
  <si>
    <t>B70509</t>
  </si>
  <si>
    <t>53062</t>
  </si>
  <si>
    <t>{"type": "Point", "coordinates": [-123.11571467829448, 49.26504259402572]}</t>
  </si>
  <si>
    <t>B70511</t>
  </si>
  <si>
    <t>53090</t>
  </si>
  <si>
    <t>B70513</t>
  </si>
  <si>
    <t>53117</t>
  </si>
  <si>
    <t>B70515</t>
  </si>
  <si>
    <t>53173</t>
  </si>
  <si>
    <t>{"type": "Point", "coordinates": [-123.11606039264497, 49.265048274063034]}</t>
  </si>
  <si>
    <t>B70519</t>
  </si>
  <si>
    <t>53229</t>
  </si>
  <si>
    <t>{"type": "Point", "coordinates": [-123.1162383158505, 49.265051522376716]}</t>
  </si>
  <si>
    <t>B70525</t>
  </si>
  <si>
    <t>53119</t>
  </si>
  <si>
    <t>{"type": "Point", "coordinates": [-123.11641733766245, 49.26505433753968]}</t>
  </si>
  <si>
    <t>B70529</t>
  </si>
  <si>
    <t>53175</t>
  </si>
  <si>
    <t>B70536</t>
  </si>
  <si>
    <t>53202</t>
  </si>
  <si>
    <t>{"type": "Point", "coordinates": [-123.1165913049904, 49.26493619901395]}</t>
  </si>
  <si>
    <t>B70524</t>
  </si>
  <si>
    <t>53118</t>
  </si>
  <si>
    <t>{"type": "Point", "coordinates": [-123.11625797677617, 49.264931020829636]}</t>
  </si>
  <si>
    <t>B70518</t>
  </si>
  <si>
    <t>53063</t>
  </si>
  <si>
    <t>B70510</t>
  </si>
  <si>
    <t>57841</t>
  </si>
  <si>
    <t>C40129</t>
  </si>
  <si>
    <t>53083</t>
  </si>
  <si>
    <t>{"type": "Point", "coordinates": [-123.14247928534154, 49.27055517257917]}</t>
  </si>
  <si>
    <t>B11626</t>
  </si>
  <si>
    <t>53299</t>
  </si>
  <si>
    <t>6C1808</t>
  </si>
  <si>
    <t>63532</t>
  </si>
  <si>
    <t>{"type": "Point", "coordinates": [-123.13217279366329, 49.28092833159937]}</t>
  </si>
  <si>
    <t>161122</t>
  </si>
  <si>
    <t>61633</t>
  </si>
  <si>
    <t>{"type": "Point", "coordinates": [-123.13288276817087, 49.28138696411722]}</t>
  </si>
  <si>
    <t>161138</t>
  </si>
  <si>
    <t>63059</t>
  </si>
  <si>
    <t>161612</t>
  </si>
  <si>
    <t>50916</t>
  </si>
  <si>
    <t>{"type": "Point", "coordinates": [-123.10158996506968, 49.2636566454754]}</t>
  </si>
  <si>
    <t>A80130</t>
  </si>
  <si>
    <t>66545</t>
  </si>
  <si>
    <t>{"type": "Point", "coordinates": [-123.09763124788502, 49.284288609315425]}</t>
  </si>
  <si>
    <t>RA0396</t>
  </si>
  <si>
    <t>50631</t>
  </si>
  <si>
    <t>D01513</t>
  </si>
  <si>
    <t>52844</t>
  </si>
  <si>
    <t>{"type": "Point", "coordinates": [-123.13991730828091, 49.26271763475142]}</t>
  </si>
  <si>
    <t>D01519</t>
  </si>
  <si>
    <t>57077</t>
  </si>
  <si>
    <t>613022</t>
  </si>
  <si>
    <t>53732</t>
  </si>
  <si>
    <t>{"type": "Point", "coordinates": [-123.15797808985558, 49.26813234057683]}</t>
  </si>
  <si>
    <t>B42306</t>
  </si>
  <si>
    <t>52778</t>
  </si>
  <si>
    <t>{"type": "Point", "coordinates": [-123.10736773269606, 49.26659152117972]}</t>
  </si>
  <si>
    <t>B50111</t>
  </si>
  <si>
    <t>52806</t>
  </si>
  <si>
    <t>{"type": "Point", "coordinates": [-123.10755132339052, 49.26659448975779]}</t>
  </si>
  <si>
    <t>B50113</t>
  </si>
  <si>
    <t>50867</t>
  </si>
  <si>
    <t>B50119</t>
  </si>
  <si>
    <t>52733</t>
  </si>
  <si>
    <t>B42320</t>
  </si>
  <si>
    <t>54093</t>
  </si>
  <si>
    <t>{"type": "Point", "coordinates": [-123.15897341188636, 49.26814832716751]}</t>
  </si>
  <si>
    <t>B42330</t>
  </si>
  <si>
    <t>52709</t>
  </si>
  <si>
    <t>B42334</t>
  </si>
  <si>
    <t>54065</t>
  </si>
  <si>
    <t>{"type": "Point", "coordinates": [-123.15931013282433, 49.268153116588216]}</t>
  </si>
  <si>
    <t>B42338</t>
  </si>
  <si>
    <t>52681</t>
  </si>
  <si>
    <t>B42340</t>
  </si>
  <si>
    <t>54554</t>
  </si>
  <si>
    <t>{"type": "Point", "coordinates": [-123.11916176169683, 49.2623642757766]}</t>
  </si>
  <si>
    <t>D00631</t>
  </si>
  <si>
    <t>52087</t>
  </si>
  <si>
    <t>{"type": "Point", "coordinates": [-123.0698138860907, 49.26618272559819]}</t>
  </si>
  <si>
    <t>6C2015</t>
  </si>
  <si>
    <t>53670</t>
  </si>
  <si>
    <t>{"type": "Point", "coordinates": [-123.06926009732399, 49.27123787368327]}</t>
  </si>
  <si>
    <t>7C1702</t>
  </si>
  <si>
    <t>52318</t>
  </si>
  <si>
    <t>{"type": "Point", "coordinates": [-123.06924640504839, 49.271345536355476]}</t>
  </si>
  <si>
    <t>7C1797</t>
  </si>
  <si>
    <t>50862</t>
  </si>
  <si>
    <t>{"type": "Point", "coordinates": [-123.06902631765634, 49.27134438173157]}</t>
  </si>
  <si>
    <t>7C1711</t>
  </si>
  <si>
    <t>50163</t>
  </si>
  <si>
    <t>{"type": "Point", "coordinates": [-123.06991333670267, 49.27045561806593]}</t>
  </si>
  <si>
    <t>8C1638</t>
  </si>
  <si>
    <t>53210</t>
  </si>
  <si>
    <t>6C2513</t>
  </si>
  <si>
    <t>53126</t>
  </si>
  <si>
    <t>{"type": "Point", "coordinates": [-123.0698223428701, 49.265756518869836]}</t>
  </si>
  <si>
    <t>6C2103</t>
  </si>
  <si>
    <t>54239</t>
  </si>
  <si>
    <t>{"type": "Point", "coordinates": [-123.06982369919108, 49.265636468092055]}</t>
  </si>
  <si>
    <t>6C2109</t>
  </si>
  <si>
    <t>50121</t>
  </si>
  <si>
    <t>{"type": "Point", "coordinates": [-123.06982582404177, 49.26552531310177]}</t>
  </si>
  <si>
    <t>6C2111</t>
  </si>
  <si>
    <t>52369</t>
  </si>
  <si>
    <t>{"type": "Point", "coordinates": [-123.06993227814273, 49.26012566947847]}</t>
  </si>
  <si>
    <t>6C2707</t>
  </si>
  <si>
    <t>51894</t>
  </si>
  <si>
    <t>6C2713</t>
  </si>
  <si>
    <t>57437</t>
  </si>
  <si>
    <t>{"type": "Point", "coordinates": [-123.11596170791283, 49.26409413482648]}</t>
  </si>
  <si>
    <t>B80598</t>
  </si>
  <si>
    <t>57818</t>
  </si>
  <si>
    <t>{"type": "Point", "coordinates": [-123.14065469948704, 49.266278634233636]}</t>
  </si>
  <si>
    <t>B61537</t>
  </si>
  <si>
    <t>57718</t>
  </si>
  <si>
    <t>{"type": "Point", "coordinates": [-123.14046810796319, 49.26627443558893]}</t>
  </si>
  <si>
    <t>B61531</t>
  </si>
  <si>
    <t>53602</t>
  </si>
  <si>
    <t>{"type": "Point", "coordinates": [-123.1029394417325, 49.2693261249244]}</t>
  </si>
  <si>
    <t>A20025</t>
  </si>
  <si>
    <t>53658</t>
  </si>
  <si>
    <t>A20023</t>
  </si>
  <si>
    <t>53629</t>
  </si>
  <si>
    <t>{"type": "Point", "coordinates": [-123.10352553978811, 49.26933968775616]}</t>
  </si>
  <si>
    <t>A20013</t>
  </si>
  <si>
    <t>56593</t>
  </si>
  <si>
    <t>{"type": "Point", "coordinates": [-123.10155733736727, 49.25834631603617]}</t>
  </si>
  <si>
    <t>C40138</t>
  </si>
  <si>
    <t>53595</t>
  </si>
  <si>
    <t>935407</t>
  </si>
  <si>
    <t>52143</t>
  </si>
  <si>
    <t>6C2302</t>
  </si>
  <si>
    <t>56843</t>
  </si>
  <si>
    <t>B20109</t>
  </si>
  <si>
    <t>57326</t>
  </si>
  <si>
    <t>{"type": "Point", "coordinates": [-123.10785134360992, 49.26938734538028]}</t>
  </si>
  <si>
    <t>B20119</t>
  </si>
  <si>
    <t>64916</t>
  </si>
  <si>
    <t>170613</t>
  </si>
  <si>
    <t>60782</t>
  </si>
  <si>
    <t>{"type": "Point", "coordinates": [-123.12521168734476, 49.274351168226254]}</t>
  </si>
  <si>
    <t>170404</t>
  </si>
  <si>
    <t>61577</t>
  </si>
  <si>
    <t>{"type": "Point", "coordinates": [-123.13245136253354, 49.28128454557348]}</t>
  </si>
  <si>
    <t>161129</t>
  </si>
  <si>
    <t>66991</t>
  </si>
  <si>
    <t>{"type": "Point", "coordinates": [-123.10753574456905, 49.28413494925236]}</t>
  </si>
  <si>
    <t>180123</t>
  </si>
  <si>
    <t>50733</t>
  </si>
  <si>
    <t>{"type": "Point", "coordinates": [-123.15608722830741, 49.23651014156351]}</t>
  </si>
  <si>
    <t>H92105</t>
  </si>
  <si>
    <t>53707</t>
  </si>
  <si>
    <t>{"type": "Point", "coordinates": [-123.15584153926001, 49.236405057911746]}</t>
  </si>
  <si>
    <t>H92104</t>
  </si>
  <si>
    <t>50705</t>
  </si>
  <si>
    <t>{"type": "Point", "coordinates": [-123.15599224429029, 49.23640801184561]}</t>
  </si>
  <si>
    <t>H92108</t>
  </si>
  <si>
    <t>50637</t>
  </si>
  <si>
    <t>{"type": "Point", "coordinates": [-123.15582216621296, 49.23561781061508]}</t>
  </si>
  <si>
    <t>K02101</t>
  </si>
  <si>
    <t>52802</t>
  </si>
  <si>
    <t>B61516</t>
  </si>
  <si>
    <t>50721</t>
  </si>
  <si>
    <t>K02104</t>
  </si>
  <si>
    <t>53626</t>
  </si>
  <si>
    <t>{"type": "Point", "coordinates": [-123.15693014316933, 49.23453043982425]}</t>
  </si>
  <si>
    <t>K12122</t>
  </si>
  <si>
    <t>54067</t>
  </si>
  <si>
    <t>{"type": "Point", "coordinates": [-123.1195122540206, 49.26236976065127]}</t>
  </si>
  <si>
    <t>D00639</t>
  </si>
  <si>
    <t>54378</t>
  </si>
  <si>
    <t>B61434</t>
  </si>
  <si>
    <t>54517</t>
  </si>
  <si>
    <t>B61429</t>
  </si>
  <si>
    <t>54294</t>
  </si>
  <si>
    <t>{"type": "Point", "coordinates": [-123.13792828494115, 49.26624146962122]}</t>
  </si>
  <si>
    <t>B61435</t>
  </si>
  <si>
    <t>52860</t>
  </si>
  <si>
    <t>{"type": "Point", "coordinates": [-123.14000926448036, 49.266266240174254]}</t>
  </si>
  <si>
    <t>B61523</t>
  </si>
  <si>
    <t>52999</t>
  </si>
  <si>
    <t>{"type": "Point", "coordinates": [-123.14025209057701, 49.2662712708331]}</t>
  </si>
  <si>
    <t>B61529</t>
  </si>
  <si>
    <t>52803</t>
  </si>
  <si>
    <t>B61533</t>
  </si>
  <si>
    <t>52943</t>
  </si>
  <si>
    <t>{"type": "Point", "coordinates": [-123.138821576312, 49.26613659515471]}</t>
  </si>
  <si>
    <t>B61504</t>
  </si>
  <si>
    <t>53715</t>
  </si>
  <si>
    <t>6C2603</t>
  </si>
  <si>
    <t>51846</t>
  </si>
  <si>
    <t>{"type": "Point", "coordinates": [-123.06965851240199, 49.26115655091741]}</t>
  </si>
  <si>
    <t>6C2604</t>
  </si>
  <si>
    <t>53778</t>
  </si>
  <si>
    <t>6C2614</t>
  </si>
  <si>
    <t>51710</t>
  </si>
  <si>
    <t>6C2620</t>
  </si>
  <si>
    <t>52341</t>
  </si>
  <si>
    <t>{"type": "Point", "coordinates": [-123.069929558235, 49.2602336136454]}</t>
  </si>
  <si>
    <t>6C2703</t>
  </si>
  <si>
    <t>50064</t>
  </si>
  <si>
    <t>B80144</t>
  </si>
  <si>
    <t>53047</t>
  </si>
  <si>
    <t>B31516</t>
  </si>
  <si>
    <t>54375</t>
  </si>
  <si>
    <t>{"type": "Point", "coordinates": [-123.1391944264488, 49.26872921134473]}</t>
  </si>
  <si>
    <t>B31508</t>
  </si>
  <si>
    <t>51499</t>
  </si>
  <si>
    <t>A31630</t>
  </si>
  <si>
    <t>57968</t>
  </si>
  <si>
    <t>{"type": "Point", "coordinates": [-123.15545775342746, 49.27252431829013]}</t>
  </si>
  <si>
    <t>CW2206</t>
  </si>
  <si>
    <t>57997</t>
  </si>
  <si>
    <t>CW2208</t>
  </si>
  <si>
    <t>57303</t>
  </si>
  <si>
    <t>{"type": "Point", "coordinates": [-123.1080508367678, 49.269390963965506]}</t>
  </si>
  <si>
    <t>B20123</t>
  </si>
  <si>
    <t>56839</t>
  </si>
  <si>
    <t>B20133</t>
  </si>
  <si>
    <t>56639</t>
  </si>
  <si>
    <t>B70516</t>
  </si>
  <si>
    <t>56589</t>
  </si>
  <si>
    <t>B70514</t>
  </si>
  <si>
    <t>56637</t>
  </si>
  <si>
    <t>{"type": "Point", "coordinates": [-123.10850961886499, 49.267517634752146]}</t>
  </si>
  <si>
    <t>B40127</t>
  </si>
  <si>
    <t>57295</t>
  </si>
  <si>
    <t>B40129</t>
  </si>
  <si>
    <t>53779</t>
  </si>
  <si>
    <t>{"type": "Point", "coordinates": [-123.13759361209019, 49.261653683422765]}</t>
  </si>
  <si>
    <t>D11418</t>
  </si>
  <si>
    <t>61940</t>
  </si>
  <si>
    <t>{"type": "Point", "coordinates": [-123.13961358254326, 49.28592260822098]}</t>
  </si>
  <si>
    <t>161697</t>
  </si>
  <si>
    <t>65396</t>
  </si>
  <si>
    <t>{"type": "Point", "coordinates": [-123.13518239448977, 49.28287512158686]}</t>
  </si>
  <si>
    <t>161302</t>
  </si>
  <si>
    <t>60981</t>
  </si>
  <si>
    <t>{"type": "Point", "coordinates": [-123.11006983496142, 49.284605088671746]}</t>
  </si>
  <si>
    <t>180327</t>
  </si>
  <si>
    <t>52255</t>
  </si>
  <si>
    <t>{"type": "Point", "coordinates": [-123.06957607951946, 49.26543104112789]}</t>
  </si>
  <si>
    <t>6C2114</t>
  </si>
  <si>
    <t>63170</t>
  </si>
  <si>
    <t>{"type": "Point", "coordinates": [-123.13915096310492, 49.28544359757694]}</t>
  </si>
  <si>
    <t>161610</t>
  </si>
  <si>
    <t>51575</t>
  </si>
  <si>
    <t>6C2210</t>
  </si>
  <si>
    <t>54276</t>
  </si>
  <si>
    <t>{"type": "Point", "coordinates": [-123.06984597215484, 49.26450119712041]}</t>
  </si>
  <si>
    <t>6C2215</t>
  </si>
  <si>
    <t>54247</t>
  </si>
  <si>
    <t>6C2306</t>
  </si>
  <si>
    <t>52914</t>
  </si>
  <si>
    <t>B61520</t>
  </si>
  <si>
    <t>54050</t>
  </si>
  <si>
    <t>{"type": "Point", "coordinates": [-123.17289252444091, 49.26423362060609]}</t>
  </si>
  <si>
    <t>303013</t>
  </si>
  <si>
    <t>52265</t>
  </si>
  <si>
    <t>303025</t>
  </si>
  <si>
    <t>56194</t>
  </si>
  <si>
    <t>B11610</t>
  </si>
  <si>
    <t>52125</t>
  </si>
  <si>
    <t>{"type": "Point", "coordinates": [-123.11567025201045, 49.26408897588143]}</t>
  </si>
  <si>
    <t>B80514</t>
  </si>
  <si>
    <t>52645</t>
  </si>
  <si>
    <t>935415</t>
  </si>
  <si>
    <t>50431</t>
  </si>
  <si>
    <t>B11611</t>
  </si>
  <si>
    <t>53721</t>
  </si>
  <si>
    <t>{"type": "Point", "coordinates": [-123.15534687482845, 49.27086247004026]}</t>
  </si>
  <si>
    <t>B12203</t>
  </si>
  <si>
    <t>51652</t>
  </si>
  <si>
    <t>{"type": "Point", "coordinates": [-123.14182688128663, 49.26715298328853]}</t>
  </si>
  <si>
    <t>B51615</t>
  </si>
  <si>
    <t>61913</t>
  </si>
  <si>
    <t>191124</t>
  </si>
  <si>
    <t>59915</t>
  </si>
  <si>
    <t>{"type": "Point", "coordinates": [-123.09793033343453, 49.27198443921392]}</t>
  </si>
  <si>
    <t>471406</t>
  </si>
  <si>
    <t>67043</t>
  </si>
  <si>
    <t>670809</t>
  </si>
  <si>
    <t>66885</t>
  </si>
  <si>
    <t>731813</t>
  </si>
  <si>
    <t>66866</t>
  </si>
  <si>
    <t>731821</t>
  </si>
  <si>
    <t>56546</t>
  </si>
  <si>
    <t>300220</t>
  </si>
  <si>
    <t>54282</t>
  </si>
  <si>
    <t>B42137</t>
  </si>
  <si>
    <t>52622</t>
  </si>
  <si>
    <t>B42143</t>
  </si>
  <si>
    <t>60001</t>
  </si>
  <si>
    <t>590832</t>
  </si>
  <si>
    <t>52741</t>
  </si>
  <si>
    <t>B42112</t>
  </si>
  <si>
    <t>53592</t>
  </si>
  <si>
    <t>{"type": "Point", "coordinates": [-123.15398069074203, 49.26806603617104]}</t>
  </si>
  <si>
    <t>B42124</t>
  </si>
  <si>
    <t>52657</t>
  </si>
  <si>
    <t>{"type": "Point", "coordinates": [-123.15432645880695, 49.26807191647735]}</t>
  </si>
  <si>
    <t>B42130</t>
  </si>
  <si>
    <t>53747</t>
  </si>
  <si>
    <t>{"type": "Point", "coordinates": [-123.15363723964286, 49.268230817704705]}</t>
  </si>
  <si>
    <t>B42113</t>
  </si>
  <si>
    <t>53059</t>
  </si>
  <si>
    <t>301033</t>
  </si>
  <si>
    <t>50748</t>
  </si>
  <si>
    <t>{"type": "Point", "coordinates": [-123.15483666091754, 49.26807968038927]}</t>
  </si>
  <si>
    <t>B42142</t>
  </si>
  <si>
    <t>60780</t>
  </si>
  <si>
    <t>{"type": "Point", "coordinates": [-123.12443635202912, 49.274390334313786]}</t>
  </si>
  <si>
    <t>581234</t>
  </si>
  <si>
    <t>56408</t>
  </si>
  <si>
    <t>{"type": "Point", "coordinates": [-123.10116175777678, 49.24942438434038]}</t>
  </si>
  <si>
    <t>514097</t>
  </si>
  <si>
    <t>69913</t>
  </si>
  <si>
    <t>{"type": "Point", "coordinates": [-123.11372941263184, 49.275207229838]}</t>
  </si>
  <si>
    <t>130008</t>
  </si>
  <si>
    <t>67353</t>
  </si>
  <si>
    <t>490007</t>
  </si>
  <si>
    <t>67543</t>
  </si>
  <si>
    <t>490015</t>
  </si>
  <si>
    <t>67653</t>
  </si>
  <si>
    <t>490019</t>
  </si>
  <si>
    <t>50827</t>
  </si>
  <si>
    <t>{"type": "Point", "coordinates": [-123.12652523373558, 49.26185460411362]}</t>
  </si>
  <si>
    <t>842616</t>
  </si>
  <si>
    <t>51328</t>
  </si>
  <si>
    <t>B81004</t>
  </si>
  <si>
    <t>51437</t>
  </si>
  <si>
    <t>{"type": "Point", "coordinates": [-123.12755716816336, 49.264279746861384]}</t>
  </si>
  <si>
    <t>B81014</t>
  </si>
  <si>
    <t>66167</t>
  </si>
  <si>
    <t>{"type": "Point", "coordinates": [-123.12647330148144, 49.2743120144046]}</t>
  </si>
  <si>
    <t>591320</t>
  </si>
  <si>
    <t>60375</t>
  </si>
  <si>
    <t>580929</t>
  </si>
  <si>
    <t>51438</t>
  </si>
  <si>
    <t>B81026</t>
  </si>
  <si>
    <t>66189</t>
  </si>
  <si>
    <t>591326</t>
  </si>
  <si>
    <t>52912</t>
  </si>
  <si>
    <t>{"type": "Point", "coordinates": [-123.13955202344772, 49.265412770663666]}</t>
  </si>
  <si>
    <t>B71507</t>
  </si>
  <si>
    <t>52799</t>
  </si>
  <si>
    <t>B71509</t>
  </si>
  <si>
    <t>53023</t>
  </si>
  <si>
    <t>{"type": "Point", "coordinates": [-123.1397205464978, 49.26541553541518]}</t>
  </si>
  <si>
    <t>B71513</t>
  </si>
  <si>
    <t>51858</t>
  </si>
  <si>
    <t>{"type": "Point", "coordinates": [-123.14421697619116, 49.267910407161374]}</t>
  </si>
  <si>
    <t>B41720</t>
  </si>
  <si>
    <t>66817</t>
  </si>
  <si>
    <t>{"type": "Point", "coordinates": [-123.12716207800145, 49.273855247258986]}</t>
  </si>
  <si>
    <t>591342</t>
  </si>
  <si>
    <t>66239</t>
  </si>
  <si>
    <t>{"type": "Point", "coordinates": [-123.12494779703275, 49.284433991656385]}</t>
  </si>
  <si>
    <t>650804</t>
  </si>
  <si>
    <t>66235</t>
  </si>
  <si>
    <t>650806</t>
  </si>
  <si>
    <t>53826</t>
  </si>
  <si>
    <t>{"type": "Point", "coordinates": [-123.11477242046794, 49.25697258129725]}</t>
  </si>
  <si>
    <t>D60445</t>
  </si>
  <si>
    <t>50577</t>
  </si>
  <si>
    <t>{"type": "Point", "coordinates": [-123.11560493687102, 49.25591609054001]}</t>
  </si>
  <si>
    <t>D70506</t>
  </si>
  <si>
    <t>51245</t>
  </si>
  <si>
    <t>{"type": "Point", "coordinates": [-123.11505712786183, 49.254263936666966]}</t>
  </si>
  <si>
    <t>563418</t>
  </si>
  <si>
    <t>54432</t>
  </si>
  <si>
    <t>B41813</t>
  </si>
  <si>
    <t>56838</t>
  </si>
  <si>
    <t>B61612</t>
  </si>
  <si>
    <t>65121</t>
  </si>
  <si>
    <t>{"type": "Point", "coordinates": [-123.12241077646827, 49.289121661720216]}</t>
  </si>
  <si>
    <t>660301</t>
  </si>
  <si>
    <t>60434</t>
  </si>
  <si>
    <t>620826</t>
  </si>
  <si>
    <t>51201</t>
  </si>
  <si>
    <t>{"type": "Point", "coordinates": [-123.13969931933579, 49.26963008284801]}</t>
  </si>
  <si>
    <t>B21536</t>
  </si>
  <si>
    <t>53311</t>
  </si>
  <si>
    <t>{"type": "Point", "coordinates": [-123.13986840711699, 49.26963302660746]}</t>
  </si>
  <si>
    <t>B21538</t>
  </si>
  <si>
    <t>60051</t>
  </si>
  <si>
    <t>{"type": "Point", "coordinates": [-123.12298498208641, 49.28193539343345]}</t>
  </si>
  <si>
    <t>630833</t>
  </si>
  <si>
    <t>60160</t>
  </si>
  <si>
    <t>{"type": "Point", "coordinates": [-123.12185830888791, 49.28123473827948]}</t>
  </si>
  <si>
    <t>620832</t>
  </si>
  <si>
    <t>60156</t>
  </si>
  <si>
    <t>620918</t>
  </si>
  <si>
    <t>60024</t>
  </si>
  <si>
    <t>620924</t>
  </si>
  <si>
    <t>60489</t>
  </si>
  <si>
    <t>{"type": "Point", "coordinates": [-123.12335297254558, 49.28024574247072]}</t>
  </si>
  <si>
    <t>620930</t>
  </si>
  <si>
    <t>54693</t>
  </si>
  <si>
    <t>300613</t>
  </si>
  <si>
    <t>53066</t>
  </si>
  <si>
    <t>{"type": "Point", "coordinates": [-123.13142825546619, 49.26386531687576]}</t>
  </si>
  <si>
    <t>862411</t>
  </si>
  <si>
    <t>50071</t>
  </si>
  <si>
    <t>862415</t>
  </si>
  <si>
    <t>61229</t>
  </si>
  <si>
    <t>060310</t>
  </si>
  <si>
    <t>63840</t>
  </si>
  <si>
    <t>081111</t>
  </si>
  <si>
    <t>60302</t>
  </si>
  <si>
    <t>{"type": "Point", "coordinates": [-123.12257516239733, 49.28076105851329]}</t>
  </si>
  <si>
    <t>620906</t>
  </si>
  <si>
    <t>51453</t>
  </si>
  <si>
    <t>301423</t>
  </si>
  <si>
    <t>52544</t>
  </si>
  <si>
    <t>{"type": "Point", "coordinates": [-123.11977624955543, 49.26366263831119]}</t>
  </si>
  <si>
    <t>812412</t>
  </si>
  <si>
    <t>50393</t>
  </si>
  <si>
    <t>301533</t>
  </si>
  <si>
    <t>52327</t>
  </si>
  <si>
    <t>{"type": "Point", "coordinates": [-123.13409475515577, 49.26438316535922]}</t>
  </si>
  <si>
    <t>B81306</t>
  </si>
  <si>
    <t>50603</t>
  </si>
  <si>
    <t>301508</t>
  </si>
  <si>
    <t>64633</t>
  </si>
  <si>
    <t>{"type": "Point", "coordinates": [-123.12125343183118, 49.27667190253801]}</t>
  </si>
  <si>
    <t>581031</t>
  </si>
  <si>
    <t>52967</t>
  </si>
  <si>
    <t>B71519</t>
  </si>
  <si>
    <t>52883</t>
  </si>
  <si>
    <t>{"type": "Point", "coordinates": [-123.14024027115262, 49.26542309139801]}</t>
  </si>
  <si>
    <t>B71525</t>
  </si>
  <si>
    <t>52911</t>
  </si>
  <si>
    <t>{"type": "Point", "coordinates": [-123.1404060450025, 49.26542576853451]}</t>
  </si>
  <si>
    <t>B71527</t>
  </si>
  <si>
    <t>60851</t>
  </si>
  <si>
    <t>{"type": "Point", "coordinates": [-123.12131715730817, 49.275708693992435]}</t>
  </si>
  <si>
    <t>571106</t>
  </si>
  <si>
    <t>52885</t>
  </si>
  <si>
    <t>{"type": "Point", "coordinates": [-123.13860596303856, 49.26586034144251]}</t>
  </si>
  <si>
    <t>612207</t>
  </si>
  <si>
    <t>52853</t>
  </si>
  <si>
    <t>{"type": "Point", "coordinates": [-123.13864008681489, 49.26494090062209]}</t>
  </si>
  <si>
    <t>612309</t>
  </si>
  <si>
    <t>51162</t>
  </si>
  <si>
    <t>612915</t>
  </si>
  <si>
    <t>51136</t>
  </si>
  <si>
    <t>612923</t>
  </si>
  <si>
    <t>51799</t>
  </si>
  <si>
    <t>{"type": "Point", "coordinates": [-123.12171900180053, 49.26392074937692]}</t>
  </si>
  <si>
    <t>822406</t>
  </si>
  <si>
    <t>60721</t>
  </si>
  <si>
    <t>590926</t>
  </si>
  <si>
    <t>63390</t>
  </si>
  <si>
    <t>{"type": "Point", "coordinates": [-123.13072296257236, 49.28016584028861]}</t>
  </si>
  <si>
    <t>161039</t>
  </si>
  <si>
    <t>53108</t>
  </si>
  <si>
    <t>613015</t>
  </si>
  <si>
    <t>52995</t>
  </si>
  <si>
    <t>B71515</t>
  </si>
  <si>
    <t>52258</t>
  </si>
  <si>
    <t>B31722</t>
  </si>
  <si>
    <t>56353</t>
  </si>
  <si>
    <t>{"type": "Point", "coordinates": [-123.1011061973111, 49.25618315544372]}</t>
  </si>
  <si>
    <t>513210</t>
  </si>
  <si>
    <t>61930</t>
  </si>
  <si>
    <t>591321</t>
  </si>
  <si>
    <t>51593</t>
  </si>
  <si>
    <t>792212</t>
  </si>
  <si>
    <t>62474</t>
  </si>
  <si>
    <t>170504</t>
  </si>
  <si>
    <t>51554</t>
  </si>
  <si>
    <t>{"type": "Point", "coordinates": [-123.2117107430023, 49.26394592280207]}</t>
  </si>
  <si>
    <t>D04551</t>
  </si>
  <si>
    <t>63853</t>
  </si>
  <si>
    <t>{"type": "Point", "coordinates": [-123.11840018178131, 49.28634651335572]}</t>
  </si>
  <si>
    <t>640509</t>
  </si>
  <si>
    <t>51170</t>
  </si>
  <si>
    <t>300731</t>
  </si>
  <si>
    <t>50352</t>
  </si>
  <si>
    <t>300841</t>
  </si>
  <si>
    <t>63391</t>
  </si>
  <si>
    <t>631324</t>
  </si>
  <si>
    <t>64762</t>
  </si>
  <si>
    <t>631307</t>
  </si>
  <si>
    <t>52826</t>
  </si>
  <si>
    <t>B71524</t>
  </si>
  <si>
    <t>51973</t>
  </si>
  <si>
    <t>842618</t>
  </si>
  <si>
    <t>53204</t>
  </si>
  <si>
    <t>{"type": "Point", "coordinates": [-123.2101316237976, 49.263922944275755]}</t>
  </si>
  <si>
    <t>D04517</t>
  </si>
  <si>
    <t>52038</t>
  </si>
  <si>
    <t>B41703</t>
  </si>
  <si>
    <t>64136</t>
  </si>
  <si>
    <t>720923</t>
  </si>
  <si>
    <t>64111</t>
  </si>
  <si>
    <t>{"type": "Point", "coordinates": [-123.13947669190674, 49.28889100885653]}</t>
  </si>
  <si>
    <t>721023</t>
  </si>
  <si>
    <t>53111</t>
  </si>
  <si>
    <t>{"type": "Point", "coordinates": [-123.14277698072135, 49.27055993236756]}</t>
  </si>
  <si>
    <t>B11632</t>
  </si>
  <si>
    <t>51943</t>
  </si>
  <si>
    <t>{"type": "Point", "coordinates": [-123.14512383211412, 49.27059676733849]}</t>
  </si>
  <si>
    <t>B11742</t>
  </si>
  <si>
    <t>62450</t>
  </si>
  <si>
    <t>640611</t>
  </si>
  <si>
    <t>50459</t>
  </si>
  <si>
    <t>B11744</t>
  </si>
  <si>
    <t>54461</t>
  </si>
  <si>
    <t>{"type": "Point", "coordinates": [-123.13857935407235, 49.266567756163106]}</t>
  </si>
  <si>
    <t>612103</t>
  </si>
  <si>
    <t>60706</t>
  </si>
  <si>
    <t>590804</t>
  </si>
  <si>
    <t>50814</t>
  </si>
  <si>
    <t>{"type": "Point", "coordinates": [-123.10303471646196, 49.263437736123045]}</t>
  </si>
  <si>
    <t>742407</t>
  </si>
  <si>
    <t>52965</t>
  </si>
  <si>
    <t>612311</t>
  </si>
  <si>
    <t>51506</t>
  </si>
  <si>
    <t>802307</t>
  </si>
  <si>
    <t>52379</t>
  </si>
  <si>
    <t>{"type": "Point", "coordinates": [-123.11739065498222, 49.26386271141071]}</t>
  </si>
  <si>
    <t>802406</t>
  </si>
  <si>
    <t>62148</t>
  </si>
  <si>
    <t>{"type": "Point", "coordinates": [-123.09797160217352, 49.278481799034026]}</t>
  </si>
  <si>
    <t>420226</t>
  </si>
  <si>
    <t>54538</t>
  </si>
  <si>
    <t>{"type": "Point", "coordinates": [-123.11758093829282, 49.26290317911444]}</t>
  </si>
  <si>
    <t>802505</t>
  </si>
  <si>
    <t>60202</t>
  </si>
  <si>
    <t>{"type": "Point", "coordinates": [-123.11752650535942, 49.27913887764071]}</t>
  </si>
  <si>
    <t>580815</t>
  </si>
  <si>
    <t>52747</t>
  </si>
  <si>
    <t>961909</t>
  </si>
  <si>
    <t>53603</t>
  </si>
  <si>
    <t>962506</t>
  </si>
  <si>
    <t>60513</t>
  </si>
  <si>
    <t>{"type": "Point", "coordinates": [-123.12132193191643, 49.277717044195725]}</t>
  </si>
  <si>
    <t>591006</t>
  </si>
  <si>
    <t>56122</t>
  </si>
  <si>
    <t>302125</t>
  </si>
  <si>
    <t>57150</t>
  </si>
  <si>
    <t>513018</t>
  </si>
  <si>
    <t>63197</t>
  </si>
  <si>
    <t>{"type": "Point", "coordinates": [-123.09730512117632, 49.27846966100521]}</t>
  </si>
  <si>
    <t>420244</t>
  </si>
  <si>
    <t>52167</t>
  </si>
  <si>
    <t>6C1204</t>
  </si>
  <si>
    <t>52566</t>
  </si>
  <si>
    <t>{"type": "Point", "coordinates": [-123.15380691371217, 49.268233488420584]}</t>
  </si>
  <si>
    <t>B42117</t>
  </si>
  <si>
    <t>54174</t>
  </si>
  <si>
    <t>B42119</t>
  </si>
  <si>
    <t>56598</t>
  </si>
  <si>
    <t>{"type": "Point", "coordinates": [-123.1014318692792, 49.25924835830206]}</t>
  </si>
  <si>
    <t>C30140</t>
  </si>
  <si>
    <t>60197</t>
  </si>
  <si>
    <t>591022</t>
  </si>
  <si>
    <t>54107</t>
  </si>
  <si>
    <t>{"type": "Point", "coordinates": [-123.1102018532451, 49.26322204686322]}</t>
  </si>
  <si>
    <t>300213</t>
  </si>
  <si>
    <t>56285</t>
  </si>
  <si>
    <t>{"type": "Point", "coordinates": [-123.10173262442667, 49.257547233846594]}</t>
  </si>
  <si>
    <t>C50135</t>
  </si>
  <si>
    <t>56263</t>
  </si>
  <si>
    <t>{"type": "Point", "coordinates": [-123.10148970750237, 49.25744158279502]}</t>
  </si>
  <si>
    <t>C50140</t>
  </si>
  <si>
    <t>66895</t>
  </si>
  <si>
    <t>590637</t>
  </si>
  <si>
    <t>53656</t>
  </si>
  <si>
    <t>{"type": "Point", "coordinates": [-123.1554205290986, 49.236104158233125]}</t>
  </si>
  <si>
    <t>935510</t>
  </si>
  <si>
    <t>65654</t>
  </si>
  <si>
    <t>620719</t>
  </si>
  <si>
    <t>56555</t>
  </si>
  <si>
    <t>{"type": "Point", "coordinates": [-123.10148979300756, 49.25935998299914]}</t>
  </si>
  <si>
    <t>C30139</t>
  </si>
  <si>
    <t>57155</t>
  </si>
  <si>
    <t>C30135</t>
  </si>
  <si>
    <t>65969</t>
  </si>
  <si>
    <t>660507</t>
  </si>
  <si>
    <t>66282</t>
  </si>
  <si>
    <t>121229</t>
  </si>
  <si>
    <t>66032</t>
  </si>
  <si>
    <t>PQ0720</t>
  </si>
  <si>
    <t>66012</t>
  </si>
  <si>
    <t>PQ0735</t>
  </si>
  <si>
    <t>56174</t>
  </si>
  <si>
    <t>{"type": "Point", "coordinates": [-123.13889371243681, 49.26446205106124]}</t>
  </si>
  <si>
    <t>B81502</t>
  </si>
  <si>
    <t>56157</t>
  </si>
  <si>
    <t>{"type": "Point", "coordinates": [-123.13907130303451, 49.26446453600238]}</t>
  </si>
  <si>
    <t>B81506</t>
  </si>
  <si>
    <t>65184</t>
  </si>
  <si>
    <t>{"type": "Point", "coordinates": [-123.1237379836957, 49.27739538699423]}</t>
  </si>
  <si>
    <t>601104</t>
  </si>
  <si>
    <t>57835</t>
  </si>
  <si>
    <t>C30120</t>
  </si>
  <si>
    <t>57840</t>
  </si>
  <si>
    <t>C30126</t>
  </si>
  <si>
    <t>56899</t>
  </si>
  <si>
    <t>D03733</t>
  </si>
  <si>
    <t>66945</t>
  </si>
  <si>
    <t>{"type": "Point", "coordinates": [-123.14240012200786, 49.28834458486091]}</t>
  </si>
  <si>
    <t>351801</t>
  </si>
  <si>
    <t>65518</t>
  </si>
  <si>
    <t>601116</t>
  </si>
  <si>
    <t>51209</t>
  </si>
  <si>
    <t>802408</t>
  </si>
  <si>
    <t>60015</t>
  </si>
  <si>
    <t>{"type": "Point", "coordinates": [-123.12548615882696, 49.274963757714985]}</t>
  </si>
  <si>
    <t>591240</t>
  </si>
  <si>
    <t>60092</t>
  </si>
  <si>
    <t>{"type": "Point", "coordinates": [-123.1253618921751, 49.27504493925652]}</t>
  </si>
  <si>
    <t>591234</t>
  </si>
  <si>
    <t>66938</t>
  </si>
  <si>
    <t>351805</t>
  </si>
  <si>
    <t>56491</t>
  </si>
  <si>
    <t>{"type": "Point", "coordinates": [-123.10182792156763, 49.259366009123305]}</t>
  </si>
  <si>
    <t>C30129</t>
  </si>
  <si>
    <t>66819</t>
  </si>
  <si>
    <t>{"type": "Point", "coordinates": [-123.1156368252645, 49.27895132765874]}</t>
  </si>
  <si>
    <t>570744</t>
  </si>
  <si>
    <t>65914</t>
  </si>
  <si>
    <t>591217</t>
  </si>
  <si>
    <t>65913</t>
  </si>
  <si>
    <t>{"type": "Point", "coordinates": [-123.12527443147104, 49.27529033291082]}</t>
  </si>
  <si>
    <t>591227</t>
  </si>
  <si>
    <t>57753</t>
  </si>
  <si>
    <t>{"type": "Point", "coordinates": [-123.1872374936682, 49.263423545069465]}</t>
  </si>
  <si>
    <t>D03726</t>
  </si>
  <si>
    <t>57700</t>
  </si>
  <si>
    <t>{"type": "Point", "coordinates": [-123.18706912573204, 49.263420741431254]}</t>
  </si>
  <si>
    <t>D03724</t>
  </si>
  <si>
    <t>57654</t>
  </si>
  <si>
    <t>D03718</t>
  </si>
  <si>
    <t>57245</t>
  </si>
  <si>
    <t>D03712</t>
  </si>
  <si>
    <t>50112</t>
  </si>
  <si>
    <t>971915</t>
  </si>
  <si>
    <t>56926</t>
  </si>
  <si>
    <t>752118</t>
  </si>
  <si>
    <t>59989c</t>
  </si>
  <si>
    <t>{"type": "Point", "coordinates": [-123.10679640667318, 49.27115938032508]}</t>
  </si>
  <si>
    <t>761609</t>
  </si>
  <si>
    <t>64029</t>
  </si>
  <si>
    <t>{"type": "Point", "coordinates": [-123.09813786552589, 49.281398803843814]}</t>
  </si>
  <si>
    <t>070227</t>
  </si>
  <si>
    <t>64280</t>
  </si>
  <si>
    <t>080017</t>
  </si>
  <si>
    <t>61245</t>
  </si>
  <si>
    <t>560716</t>
  </si>
  <si>
    <t>61022</t>
  </si>
  <si>
    <t>560722</t>
  </si>
  <si>
    <t>61133</t>
  </si>
  <si>
    <t>{"type": "Point", "coordinates": [-123.11419529978242, 49.27862552552593]}</t>
  </si>
  <si>
    <t>560732</t>
  </si>
  <si>
    <t>62709</t>
  </si>
  <si>
    <t>{"type": "Point", "coordinates": [-123.12520803455544, 49.28844062695004]}</t>
  </si>
  <si>
    <t>191226</t>
  </si>
  <si>
    <t>61584</t>
  </si>
  <si>
    <t>{"type": "Point", "coordinates": [-123.12213372050854, 49.28434494363191]}</t>
  </si>
  <si>
    <t>201011</t>
  </si>
  <si>
    <t>64099</t>
  </si>
  <si>
    <t>{"type": "Point", "coordinates": [-123.12334863368902, 49.285132358975574]}</t>
  </si>
  <si>
    <t>201047</t>
  </si>
  <si>
    <t>65331</t>
  </si>
  <si>
    <t>{"type": "Point", "coordinates": [-123.12242971818526, 49.28435882478455]}</t>
  </si>
  <si>
    <t>201014</t>
  </si>
  <si>
    <t>65538</t>
  </si>
  <si>
    <t>{"type": "Point", "coordinates": [-123.123338973055, 49.27765883280244]}</t>
  </si>
  <si>
    <t>601042</t>
  </si>
  <si>
    <t>66188</t>
  </si>
  <si>
    <t>{"type": "Point", "coordinates": [-123.12557913617893, 49.27357242460481]}</t>
  </si>
  <si>
    <t>581324</t>
  </si>
  <si>
    <t>66600</t>
  </si>
  <si>
    <t>{"type": "Point", "coordinates": [-123.12565757388352, 49.273446010862166]}</t>
  </si>
  <si>
    <t>581332</t>
  </si>
  <si>
    <t>51180</t>
  </si>
  <si>
    <t>B81407</t>
  </si>
  <si>
    <t>60016</t>
  </si>
  <si>
    <t>020902</t>
  </si>
  <si>
    <t>60019</t>
  </si>
  <si>
    <t>020908</t>
  </si>
  <si>
    <t>60017</t>
  </si>
  <si>
    <t>020912</t>
  </si>
  <si>
    <t>60045</t>
  </si>
  <si>
    <t>020930</t>
  </si>
  <si>
    <t>60872</t>
  </si>
  <si>
    <t>{"type": "Point", "coordinates": [-123.11489986897816, 49.28789835839869]}</t>
  </si>
  <si>
    <t>020932</t>
  </si>
  <si>
    <t>53253</t>
  </si>
  <si>
    <t>{"type": "Point", "coordinates": [-123.12530262909831, 49.26217686757593]}</t>
  </si>
  <si>
    <t>832604</t>
  </si>
  <si>
    <t>51725</t>
  </si>
  <si>
    <t>832606</t>
  </si>
  <si>
    <t>51754</t>
  </si>
  <si>
    <t>832608</t>
  </si>
  <si>
    <t>61143</t>
  </si>
  <si>
    <t>{"type": "Point", "coordinates": [-123.10125003066635, 49.283282200394225]}</t>
  </si>
  <si>
    <t>030115</t>
  </si>
  <si>
    <t>63751</t>
  </si>
  <si>
    <t>{"type": "Point", "coordinates": [-123.11373470670554, 49.27784457721177]}</t>
  </si>
  <si>
    <t>550731</t>
  </si>
  <si>
    <t>62212</t>
  </si>
  <si>
    <t>{"type": "Point", "coordinates": [-123.11463077187044, 49.27725201549185]}</t>
  </si>
  <si>
    <t>550809</t>
  </si>
  <si>
    <t>62753</t>
  </si>
  <si>
    <t>030111</t>
  </si>
  <si>
    <t>63218</t>
  </si>
  <si>
    <t>030209</t>
  </si>
  <si>
    <t>65751</t>
  </si>
  <si>
    <t>{"type": "Point", "coordinates": [-123.14052522158941, 49.287751768682824]}</t>
  </si>
  <si>
    <t>361736</t>
  </si>
  <si>
    <t>54374</t>
  </si>
  <si>
    <t>{"type": "Point", "coordinates": [-123.06994746115556, 49.27137353889466]}</t>
  </si>
  <si>
    <t>7C1636</t>
  </si>
  <si>
    <t>65666</t>
  </si>
  <si>
    <t>{"type": "Point", "coordinates": [-123.11905886159356, 49.28049077785271]}</t>
  </si>
  <si>
    <t>600804</t>
  </si>
  <si>
    <t>63697</t>
  </si>
  <si>
    <t>{"type": "Point", "coordinates": [-123.11013678161274, 49.28386228438017]}</t>
  </si>
  <si>
    <t>580304</t>
  </si>
  <si>
    <t>63641</t>
  </si>
  <si>
    <t>{"type": "Point", "coordinates": [-123.11061843806867, 49.28354215377742]}</t>
  </si>
  <si>
    <t>580316</t>
  </si>
  <si>
    <t>63586</t>
  </si>
  <si>
    <t>{"type": "Point", "coordinates": [-123.11061732983323, 49.2836983020788]}</t>
  </si>
  <si>
    <t>580311</t>
  </si>
  <si>
    <t>65213</t>
  </si>
  <si>
    <t>{"type": "Point", "coordinates": [-123.14115609305485, 49.28828213754454]}</t>
  </si>
  <si>
    <t>361807</t>
  </si>
  <si>
    <t>63245</t>
  </si>
  <si>
    <t>{"type": "Point", "coordinates": [-123.10490136256152, 49.27920930876596]}</t>
  </si>
  <si>
    <t>400006</t>
  </si>
  <si>
    <t>66021</t>
  </si>
  <si>
    <t>560823</t>
  </si>
  <si>
    <t>53874</t>
  </si>
  <si>
    <t>{"type": "Point", "coordinates": [-123.06991721499868, 49.27145878664939]}</t>
  </si>
  <si>
    <t>7C1637</t>
  </si>
  <si>
    <t>63819</t>
  </si>
  <si>
    <t>{"type": "Point", "coordinates": [-123.0974768919323, 49.281898793556124]}</t>
  </si>
  <si>
    <t>500304</t>
  </si>
  <si>
    <t>63070</t>
  </si>
  <si>
    <t>080021</t>
  </si>
  <si>
    <t>51862</t>
  </si>
  <si>
    <t>7C1639</t>
  </si>
  <si>
    <t>66037</t>
  </si>
  <si>
    <t>560813</t>
  </si>
  <si>
    <t>66515</t>
  </si>
  <si>
    <t>{"type": "Point", "coordinates": [-123.09997492070369, 49.2778634453292]}</t>
  </si>
  <si>
    <t>510721</t>
  </si>
  <si>
    <t>65952</t>
  </si>
  <si>
    <t>{"type": "Point", "coordinates": [-123.12273750165734, 49.27805742021577]}</t>
  </si>
  <si>
    <t>601022</t>
  </si>
  <si>
    <t>64144</t>
  </si>
  <si>
    <t>{"type": "Point", "coordinates": [-123.10707182236317, 49.28108662696496]}</t>
  </si>
  <si>
    <t>080035</t>
  </si>
  <si>
    <t>64169</t>
  </si>
  <si>
    <t>{"type": "Point", "coordinates": [-123.10723403402575, 49.281116169628035]}</t>
  </si>
  <si>
    <t>080037</t>
  </si>
  <si>
    <t>59801</t>
  </si>
  <si>
    <t>{"type": "Point", "coordinates": [-123.10724056756403, 49.27016571951155]}</t>
  </si>
  <si>
    <t>B10104</t>
  </si>
  <si>
    <t>63771</t>
  </si>
  <si>
    <t>080028</t>
  </si>
  <si>
    <t>64221</t>
  </si>
  <si>
    <t>{"type": "Point", "coordinates": [-123.13310829562266, 49.289884651196715]}</t>
  </si>
  <si>
    <t>121618</t>
  </si>
  <si>
    <t>61705</t>
  </si>
  <si>
    <t>121620</t>
  </si>
  <si>
    <t>61762</t>
  </si>
  <si>
    <t>121622</t>
  </si>
  <si>
    <t>66022</t>
  </si>
  <si>
    <t>{"type": "Point", "coordinates": [-123.11599774573344, 49.2776081739116]}</t>
  </si>
  <si>
    <t>560829</t>
  </si>
  <si>
    <t>60133</t>
  </si>
  <si>
    <t>291107</t>
  </si>
  <si>
    <t>66163</t>
  </si>
  <si>
    <t>{"type": "Point", "coordinates": [-123.12030105897982, 49.27730342454101]}</t>
  </si>
  <si>
    <t>581097</t>
  </si>
  <si>
    <t>52609</t>
  </si>
  <si>
    <t>B11811</t>
  </si>
  <si>
    <t>53735</t>
  </si>
  <si>
    <t>{"type": "Point", "coordinates": [-123.14704192516942, 49.27074717070021]}</t>
  </si>
  <si>
    <t>B11827</t>
  </si>
  <si>
    <t>51733</t>
  </si>
  <si>
    <t>{"type": "Point", "coordinates": [-123.1388107797415, 49.26032768259036]}</t>
  </si>
  <si>
    <t>612811</t>
  </si>
  <si>
    <t>50226</t>
  </si>
  <si>
    <t>612815</t>
  </si>
  <si>
    <t>61677</t>
  </si>
  <si>
    <t>{"type": "Point", "coordinates": [-123.13308946694663, 49.29004727850028]}</t>
  </si>
  <si>
    <t>121621</t>
  </si>
  <si>
    <t>64193</t>
  </si>
  <si>
    <t>{"type": "Point", "coordinates": [-123.13351734782309, 49.29032299946274]}</t>
  </si>
  <si>
    <t>121635</t>
  </si>
  <si>
    <t>64110</t>
  </si>
  <si>
    <t>121606</t>
  </si>
  <si>
    <t>56278</t>
  </si>
  <si>
    <t>642010</t>
  </si>
  <si>
    <t>61230</t>
  </si>
  <si>
    <t>040414</t>
  </si>
  <si>
    <t>54592</t>
  </si>
  <si>
    <t>{"type": "Point", "coordinates": [-123.15565060147505, 49.235144028062464]}</t>
  </si>
  <si>
    <t>935609</t>
  </si>
  <si>
    <t>62025</t>
  </si>
  <si>
    <t>030312</t>
  </si>
  <si>
    <t>60996</t>
  </si>
  <si>
    <t>660618</t>
  </si>
  <si>
    <t>64460</t>
  </si>
  <si>
    <t>050109</t>
  </si>
  <si>
    <t>64258</t>
  </si>
  <si>
    <t>040403</t>
  </si>
  <si>
    <t>62680</t>
  </si>
  <si>
    <t>{"type": "Point", "coordinates": [-123.10086247153718, 49.2823725064032]}</t>
  </si>
  <si>
    <t>050121</t>
  </si>
  <si>
    <t>65467</t>
  </si>
  <si>
    <t>261627</t>
  </si>
  <si>
    <t>65800</t>
  </si>
  <si>
    <t>261628</t>
  </si>
  <si>
    <t>65424</t>
  </si>
  <si>
    <t>{"type": "Point", "coordinates": [-123.13027957092332, 49.292125592959785]}</t>
  </si>
  <si>
    <t>261631</t>
  </si>
  <si>
    <t>50682</t>
  </si>
  <si>
    <t>{"type": "Point", "coordinates": [-123.15821407728652, 49.23468704100011]}</t>
  </si>
  <si>
    <t>K12207</t>
  </si>
  <si>
    <t>63406</t>
  </si>
  <si>
    <t>{"type": "Point", "coordinates": [-123.09593541961907, 49.2822780789356]}</t>
  </si>
  <si>
    <t>050333</t>
  </si>
  <si>
    <t>67444</t>
  </si>
  <si>
    <t>{"type": "Point", "coordinates": [-123.10222528383073, 49.27792095252676]}</t>
  </si>
  <si>
    <t>740725</t>
  </si>
  <si>
    <t>66979</t>
  </si>
  <si>
    <t>{"type": "Point", "coordinates": [-123.10222321038057, 49.27804194857199]}</t>
  </si>
  <si>
    <t>740721</t>
  </si>
  <si>
    <t>60822</t>
  </si>
  <si>
    <t>{"type": "Point", "coordinates": [-123.12322667199821, 49.273678581974536]}</t>
  </si>
  <si>
    <t>321233</t>
  </si>
  <si>
    <t>62602</t>
  </si>
  <si>
    <t>030117</t>
  </si>
  <si>
    <t>64483</t>
  </si>
  <si>
    <t>030123</t>
  </si>
  <si>
    <t>62768</t>
  </si>
  <si>
    <t>030129</t>
  </si>
  <si>
    <t>60126</t>
  </si>
  <si>
    <t>591220</t>
  </si>
  <si>
    <t>62398</t>
  </si>
  <si>
    <t>591224</t>
  </si>
  <si>
    <t>53436</t>
  </si>
  <si>
    <t>302208</t>
  </si>
  <si>
    <t>65640</t>
  </si>
  <si>
    <t>621025</t>
  </si>
  <si>
    <t>65957</t>
  </si>
  <si>
    <t>621029</t>
  </si>
  <si>
    <t>62027</t>
  </si>
  <si>
    <t>590529</t>
  </si>
  <si>
    <t>59921</t>
  </si>
  <si>
    <t>{"type": "Point", "coordinates": [-123.0896879059999, 49.27026053676862]}</t>
  </si>
  <si>
    <t>CA1520</t>
  </si>
  <si>
    <t>65919</t>
  </si>
  <si>
    <t>{"type": "Point", "coordinates": [-123.12758689799281, 49.277616638543286]}</t>
  </si>
  <si>
    <t>621205</t>
  </si>
  <si>
    <t>66301</t>
  </si>
  <si>
    <t>150704</t>
  </si>
  <si>
    <t>63122</t>
  </si>
  <si>
    <t>580635</t>
  </si>
  <si>
    <t>62747</t>
  </si>
  <si>
    <t>160104</t>
  </si>
  <si>
    <t>64553</t>
  </si>
  <si>
    <t>160132</t>
  </si>
  <si>
    <t>60148</t>
  </si>
  <si>
    <t>160405</t>
  </si>
  <si>
    <t>64908</t>
  </si>
  <si>
    <t>591115</t>
  </si>
  <si>
    <t>54804</t>
  </si>
  <si>
    <t>D40514</t>
  </si>
  <si>
    <t>62501</t>
  </si>
  <si>
    <t>591117</t>
  </si>
  <si>
    <t>60394</t>
  </si>
  <si>
    <t>{"type": "Point", "coordinates": [-123.11758486750023, 49.279826194067255]}</t>
  </si>
  <si>
    <t>120416</t>
  </si>
  <si>
    <t>65778</t>
  </si>
  <si>
    <t>{"type": "Point", "coordinates": [-123.11734980674886, 49.279673155138745]}</t>
  </si>
  <si>
    <t>120410</t>
  </si>
  <si>
    <t>61323</t>
  </si>
  <si>
    <t>{"type": "Point", "coordinates": [-123.12678247177618, 49.28736709092488]}</t>
  </si>
  <si>
    <t>201221</t>
  </si>
  <si>
    <t>62360</t>
  </si>
  <si>
    <t>{"type": "Point", "coordinates": [-123.13036856090513, 49.28950650545783]}</t>
  </si>
  <si>
    <t>201506</t>
  </si>
  <si>
    <t>63942</t>
  </si>
  <si>
    <t>{"type": "Point", "coordinates": [-123.1304923993603, 49.28958590993756]}</t>
  </si>
  <si>
    <t>201508</t>
  </si>
  <si>
    <t>62332</t>
  </si>
  <si>
    <t>201520</t>
  </si>
  <si>
    <t>53462</t>
  </si>
  <si>
    <t>{"type": "Point", "coordinates": [-123.17431046195662, 49.2640920913856]}</t>
  </si>
  <si>
    <t>303104</t>
  </si>
  <si>
    <t>64286</t>
  </si>
  <si>
    <t>{"type": "Point", "coordinates": [-123.10999703186559, 49.27814744750071]}</t>
  </si>
  <si>
    <t>280633</t>
  </si>
  <si>
    <t>50274</t>
  </si>
  <si>
    <t>301329</t>
  </si>
  <si>
    <t>51030</t>
  </si>
  <si>
    <t>{"type": "Point", "coordinates": [-123.13024113304857, 49.26337703402199]}</t>
  </si>
  <si>
    <t>301124</t>
  </si>
  <si>
    <t>51046</t>
  </si>
  <si>
    <t>{"type": "Point", "coordinates": [-123.13240960518753, 49.263590148439874]}</t>
  </si>
  <si>
    <t>301221</t>
  </si>
  <si>
    <t>52941</t>
  </si>
  <si>
    <t>{"type": "Point", "coordinates": [-123.13860188682328, 49.265975394991024]}</t>
  </si>
  <si>
    <t>612203</t>
  </si>
  <si>
    <t>50452</t>
  </si>
  <si>
    <t>612401</t>
  </si>
  <si>
    <t>62644</t>
  </si>
  <si>
    <t>{"type": "Point", "coordinates": [-123.11193982416063, 49.28155379278273]}</t>
  </si>
  <si>
    <t>570521</t>
  </si>
  <si>
    <t>64820</t>
  </si>
  <si>
    <t>{"type": "Point", "coordinates": [-123.1239727003629, 49.274873280700454]}</t>
  </si>
  <si>
    <t>581215</t>
  </si>
  <si>
    <t>66300</t>
  </si>
  <si>
    <t>{"type": "Point", "coordinates": [-123.11361989144064, 49.27945418023043]}</t>
  </si>
  <si>
    <t>110204</t>
  </si>
  <si>
    <t>65434</t>
  </si>
  <si>
    <t>{"type": "Point", "coordinates": [-123.11188474165962, 49.27887280567118]}</t>
  </si>
  <si>
    <t>550638</t>
  </si>
  <si>
    <t>63916</t>
  </si>
  <si>
    <t>590905</t>
  </si>
  <si>
    <t>60147</t>
  </si>
  <si>
    <t>{"type": "Point", "coordinates": [-123.12035969379747, 49.27853985949505]}</t>
  </si>
  <si>
    <t>590921</t>
  </si>
  <si>
    <t>60113</t>
  </si>
  <si>
    <t>590929</t>
  </si>
  <si>
    <t>61432</t>
  </si>
  <si>
    <t>{"type": "Point", "coordinates": [-123.1195810408513, 49.28031772007886]}</t>
  </si>
  <si>
    <t>600815</t>
  </si>
  <si>
    <t>61419</t>
  </si>
  <si>
    <t>{"type": "Point", "coordinates": [-123.11924858017771, 49.28053869743767]}</t>
  </si>
  <si>
    <t>600805</t>
  </si>
  <si>
    <t>54902</t>
  </si>
  <si>
    <t>514417</t>
  </si>
  <si>
    <t>55039</t>
  </si>
  <si>
    <t>514126</t>
  </si>
  <si>
    <t>54927</t>
  </si>
  <si>
    <t>514132</t>
  </si>
  <si>
    <t>60149</t>
  </si>
  <si>
    <t>{"type": "Point", "coordinates": [-123.12371795354807, 49.27545556943629]}</t>
  </si>
  <si>
    <t>160408</t>
  </si>
  <si>
    <t>60896</t>
  </si>
  <si>
    <t>160514</t>
  </si>
  <si>
    <t>60715</t>
  </si>
  <si>
    <t>120405</t>
  </si>
  <si>
    <t>60519</t>
  </si>
  <si>
    <t>120411</t>
  </si>
  <si>
    <t>65882</t>
  </si>
  <si>
    <t>600844</t>
  </si>
  <si>
    <t>54903</t>
  </si>
  <si>
    <t>514424</t>
  </si>
  <si>
    <t>54959</t>
  </si>
  <si>
    <t>514432</t>
  </si>
  <si>
    <t>63527</t>
  </si>
  <si>
    <t>{"type": "Point", "coordinates": [-123.10112729780803, 49.2822536375573]}</t>
  </si>
  <si>
    <t>050118</t>
  </si>
  <si>
    <t>62943</t>
  </si>
  <si>
    <t>050207</t>
  </si>
  <si>
    <t>54956</t>
  </si>
  <si>
    <t>514112</t>
  </si>
  <si>
    <t>62990</t>
  </si>
  <si>
    <t>{"type": "Point", "coordinates": [-123.09882626264361, 49.28233339173195]}</t>
  </si>
  <si>
    <t>050209</t>
  </si>
  <si>
    <t>66402</t>
  </si>
  <si>
    <t>580527</t>
  </si>
  <si>
    <t>60339</t>
  </si>
  <si>
    <t>580531</t>
  </si>
  <si>
    <t>65535</t>
  </si>
  <si>
    <t>180011</t>
  </si>
  <si>
    <t>65386</t>
  </si>
  <si>
    <t>180017</t>
  </si>
  <si>
    <t>62434</t>
  </si>
  <si>
    <t>740611</t>
  </si>
  <si>
    <t>64271</t>
  </si>
  <si>
    <t>710715</t>
  </si>
  <si>
    <t>64274</t>
  </si>
  <si>
    <t>{"type": "Point", "coordinates": [-123.13374218722105, 49.29060524162112]}</t>
  </si>
  <si>
    <t>710721</t>
  </si>
  <si>
    <t>60318</t>
  </si>
  <si>
    <t>280635</t>
  </si>
  <si>
    <t>64351</t>
  </si>
  <si>
    <t>280905</t>
  </si>
  <si>
    <t>64829</t>
  </si>
  <si>
    <t>280911</t>
  </si>
  <si>
    <t>63973</t>
  </si>
  <si>
    <t>{"type": "Point", "coordinates": [-123.11551568215185, 49.27530655479316]}</t>
  </si>
  <si>
    <t>280919</t>
  </si>
  <si>
    <t>65931</t>
  </si>
  <si>
    <t>{"type": "Point", "coordinates": [-123.10810579569994, 49.283105162467436]}</t>
  </si>
  <si>
    <t>040128</t>
  </si>
  <si>
    <t>65391</t>
  </si>
  <si>
    <t>{"type": "Point", "coordinates": [-123.1386492857335, 49.280687451989316]}</t>
  </si>
  <si>
    <t>351304</t>
  </si>
  <si>
    <t>63872</t>
  </si>
  <si>
    <t>{"type": "Point", "coordinates": [-123.11574110755896, 49.27513681488846]}</t>
  </si>
  <si>
    <t>280927</t>
  </si>
  <si>
    <t>63438</t>
  </si>
  <si>
    <t>{"type": "Point", "coordinates": [-123.09674454366606, 49.28229354168713]}</t>
  </si>
  <si>
    <t>050315</t>
  </si>
  <si>
    <t>67302</t>
  </si>
  <si>
    <t>070811</t>
  </si>
  <si>
    <t>61113</t>
  </si>
  <si>
    <t>{"type": "Point", "coordinates": [-123.1058169195037, 49.27947928288828]}</t>
  </si>
  <si>
    <t>400027</t>
  </si>
  <si>
    <t>64682</t>
  </si>
  <si>
    <t>{"type": "Point", "coordinates": [-123.1178356909248, 49.28742516150286]}</t>
  </si>
  <si>
    <t>061011</t>
  </si>
  <si>
    <t>63130</t>
  </si>
  <si>
    <t>{"type": "Point", "coordinates": [-123.1081701274692, 49.282090941105665]}</t>
  </si>
  <si>
    <t>060116</t>
  </si>
  <si>
    <t>63213</t>
  </si>
  <si>
    <t>{"type": "Point", "coordinates": [-123.10469623481913, 49.279303404501384]}</t>
  </si>
  <si>
    <t>400003</t>
  </si>
  <si>
    <t>59808</t>
  </si>
  <si>
    <t>{"type": "Point", "coordinates": [-123.1046455754281, 49.271182675884134]}</t>
  </si>
  <si>
    <t>751607</t>
  </si>
  <si>
    <t>60429</t>
  </si>
  <si>
    <t>{"type": "Point", "coordinates": [-123.12361118094351, 49.27419317291868]}</t>
  </si>
  <si>
    <t>571228</t>
  </si>
  <si>
    <t>61112</t>
  </si>
  <si>
    <t>{"type": "Point", "coordinates": [-123.10512404446378, 49.27935987462721]}</t>
  </si>
  <si>
    <t>400009</t>
  </si>
  <si>
    <t>56763</t>
  </si>
  <si>
    <t>{"type": "Point", "coordinates": [-123.10073843570117, 49.254003485346054]}</t>
  </si>
  <si>
    <t>513498</t>
  </si>
  <si>
    <t>66440</t>
  </si>
  <si>
    <t>{"type": "Point", "coordinates": [-123.10236275844922, 49.281210485397416]}</t>
  </si>
  <si>
    <t>520497</t>
  </si>
  <si>
    <t>63395</t>
  </si>
  <si>
    <t>561011</t>
  </si>
  <si>
    <t>60313</t>
  </si>
  <si>
    <t>561012</t>
  </si>
  <si>
    <t>56004</t>
  </si>
  <si>
    <t>301907</t>
  </si>
  <si>
    <t>60279</t>
  </si>
  <si>
    <t>{"type": "Point", "coordinates": [-123.11872202139375, 49.27514264180292]}</t>
  </si>
  <si>
    <t>561018</t>
  </si>
  <si>
    <t>51094</t>
  </si>
  <si>
    <t>514202</t>
  </si>
  <si>
    <t>65095</t>
  </si>
  <si>
    <t>{"type": "Point", "coordinates": [-123.10087602167314, 49.28394630841252]}</t>
  </si>
  <si>
    <t>010128</t>
  </si>
  <si>
    <t>55010</t>
  </si>
  <si>
    <t>514214</t>
  </si>
  <si>
    <t>56108</t>
  </si>
  <si>
    <t>302516</t>
  </si>
  <si>
    <t>56131</t>
  </si>
  <si>
    <t>{"type": "Point", "coordinates": [-123.16348818167101, 49.26408840994698]}</t>
  </si>
  <si>
    <t>302519</t>
  </si>
  <si>
    <t>56109</t>
  </si>
  <si>
    <t>302522</t>
  </si>
  <si>
    <t>56150</t>
  </si>
  <si>
    <t>{"type": "Point", "coordinates": [-123.16382890377392, 49.26409354033905]}</t>
  </si>
  <si>
    <t>302527</t>
  </si>
  <si>
    <t>56145</t>
  </si>
  <si>
    <t>{"type": "Point", "coordinates": [-123.16387982309655, 49.26391355496257]}</t>
  </si>
  <si>
    <t>302530</t>
  </si>
  <si>
    <t>54836</t>
  </si>
  <si>
    <t>514307</t>
  </si>
  <si>
    <t>56121</t>
  </si>
  <si>
    <t>302243</t>
  </si>
  <si>
    <t>63886</t>
  </si>
  <si>
    <t>081421</t>
  </si>
  <si>
    <t>54232</t>
  </si>
  <si>
    <t>{"type": "Point", "coordinates": [-123.11650686251791, 49.263140940069]}</t>
  </si>
  <si>
    <t>300530</t>
  </si>
  <si>
    <t>64135</t>
  </si>
  <si>
    <t>{"type": "Point", "coordinates": [-123.13747625170072, 49.29021601944157]}</t>
  </si>
  <si>
    <t>720909</t>
  </si>
  <si>
    <t>64248</t>
  </si>
  <si>
    <t>{"type": "Point", "coordinates": [-123.13959768479664, 49.28881028403822]}</t>
  </si>
  <si>
    <t>721027</t>
  </si>
  <si>
    <t>50842</t>
  </si>
  <si>
    <t>{"type": "Point", "coordinates": [-123.10304550105731, 49.2632109573547]}</t>
  </si>
  <si>
    <t>742413</t>
  </si>
  <si>
    <t>52795</t>
  </si>
  <si>
    <t>{"type": "Point", "coordinates": [-123.10656773716954, 49.26725050361436]}</t>
  </si>
  <si>
    <t>762002</t>
  </si>
  <si>
    <t>53499</t>
  </si>
  <si>
    <t>{"type": "Point", "coordinates": [-123.13844109863716, 49.26323537815142]}</t>
  </si>
  <si>
    <t>612508</t>
  </si>
  <si>
    <t>65512</t>
  </si>
  <si>
    <t>{"type": "Point", "coordinates": [-123.13892994369492, 49.28096851112508]}</t>
  </si>
  <si>
    <t>351316</t>
  </si>
  <si>
    <t>65648</t>
  </si>
  <si>
    <t>{"type": "Point", "coordinates": [-123.10772443820194, 49.27917879033249]}</t>
  </si>
  <si>
    <t>540613</t>
  </si>
  <si>
    <t>65237</t>
  </si>
  <si>
    <t>040130</t>
  </si>
  <si>
    <t>53714</t>
  </si>
  <si>
    <t>{"type": "Point", "coordinates": [-123.10566692257265, 49.262933939036586]}</t>
  </si>
  <si>
    <t>300014</t>
  </si>
  <si>
    <t>65197</t>
  </si>
  <si>
    <t>351120</t>
  </si>
  <si>
    <t>53621</t>
  </si>
  <si>
    <t>{"type": "Point", "coordinates": [-123.15413032776885, 49.233633235563104]}</t>
  </si>
  <si>
    <t>K22043</t>
  </si>
  <si>
    <t>60718</t>
  </si>
  <si>
    <t>590722</t>
  </si>
  <si>
    <t>60509</t>
  </si>
  <si>
    <t>590912</t>
  </si>
  <si>
    <t>62834</t>
  </si>
  <si>
    <t>{"type": "Point", "coordinates": [-123.11977114562023, 49.27892976456959]}</t>
  </si>
  <si>
    <t>590901</t>
  </si>
  <si>
    <t>67542</t>
  </si>
  <si>
    <t>{"type": "Point", "coordinates": [-123.11778637219929, 49.279957912164555]}</t>
  </si>
  <si>
    <t>120498</t>
  </si>
  <si>
    <t>60863</t>
  </si>
  <si>
    <t>{"type": "Point", "coordinates": [-123.12470542847855, 49.2743880742775]}</t>
  </si>
  <si>
    <t>581241</t>
  </si>
  <si>
    <t>63648</t>
  </si>
  <si>
    <t>640806</t>
  </si>
  <si>
    <t>63011</t>
  </si>
  <si>
    <t>{"type": "Point", "coordinates": [-123.12315997313178, 49.2730063614672]}</t>
  </si>
  <si>
    <t>170138</t>
  </si>
  <si>
    <t>56199</t>
  </si>
  <si>
    <t>310009</t>
  </si>
  <si>
    <t>61624</t>
  </si>
  <si>
    <t>170140</t>
  </si>
  <si>
    <t>54863</t>
  </si>
  <si>
    <t>E70127</t>
  </si>
  <si>
    <t>56045</t>
  </si>
  <si>
    <t>{"type": "Point", "coordinates": [-123.1483570820264, 49.26366580642106]}</t>
  </si>
  <si>
    <t>301902</t>
  </si>
  <si>
    <t>53529</t>
  </si>
  <si>
    <t>{"type": "Point", "coordinates": [-123.17391333085881, 49.26394633778141]}</t>
  </si>
  <si>
    <t>8M2502</t>
  </si>
  <si>
    <t>60857</t>
  </si>
  <si>
    <t>081209</t>
  </si>
  <si>
    <t>60412</t>
  </si>
  <si>
    <t>{"type": "Point", "coordinates": [-123.12449847457273, 49.28879758424922]}</t>
  </si>
  <si>
    <t>081225</t>
  </si>
  <si>
    <t>52549</t>
  </si>
  <si>
    <t>{"type": "Point", "coordinates": [-123.15291493904151, 49.23361535803062]}</t>
  </si>
  <si>
    <t>K22015</t>
  </si>
  <si>
    <t>53521</t>
  </si>
  <si>
    <t>{"type": "Point", "coordinates": [-123.1384684009141, 49.2624809172773]}</t>
  </si>
  <si>
    <t>612602</t>
  </si>
  <si>
    <t>51615</t>
  </si>
  <si>
    <t>301235</t>
  </si>
  <si>
    <t>52300</t>
  </si>
  <si>
    <t>{"type": "Point", "coordinates": [-123.13848649205701, 49.262020520762555]}</t>
  </si>
  <si>
    <t>612616</t>
  </si>
  <si>
    <t>59832</t>
  </si>
  <si>
    <t>{"type": "Point", "coordinates": [-123.08073327673179, 49.26512113130592]}</t>
  </si>
  <si>
    <t>A61120</t>
  </si>
  <si>
    <t>60882b</t>
  </si>
  <si>
    <t>{"type": "Point", "coordinates": [-123.12391768571992, 49.274133935115444]}</t>
  </si>
  <si>
    <t>571253</t>
  </si>
  <si>
    <t>59832b</t>
  </si>
  <si>
    <t>{"type": "Point", "coordinates": [-123.08000051942112, 49.265115452287645]}</t>
  </si>
  <si>
    <t>A61130</t>
  </si>
  <si>
    <t>50269</t>
  </si>
  <si>
    <t>302910</t>
  </si>
  <si>
    <t>62466</t>
  </si>
  <si>
    <t>{"type": "Point", "coordinates": [-123.12045125327543, 49.284989513765396]}</t>
  </si>
  <si>
    <t>640615</t>
  </si>
  <si>
    <t>63994</t>
  </si>
  <si>
    <t>640617</t>
  </si>
  <si>
    <t>54349</t>
  </si>
  <si>
    <t>612101</t>
  </si>
  <si>
    <t>57967</t>
  </si>
  <si>
    <t>{"type": "Point", "coordinates": [-123.10122483581398, 49.254959557943394]}</t>
  </si>
  <si>
    <t>513321</t>
  </si>
  <si>
    <t>57044</t>
  </si>
  <si>
    <t>513323</t>
  </si>
  <si>
    <t>66070</t>
  </si>
  <si>
    <t>{"type": "Point", "coordinates": [-123.09960811252836, 49.27921035890179]}</t>
  </si>
  <si>
    <t>510604</t>
  </si>
  <si>
    <t>66146</t>
  </si>
  <si>
    <t>{"type": "Point", "coordinates": [-123.0999449614063, 49.27833236315323]}</t>
  </si>
  <si>
    <t>510705</t>
  </si>
  <si>
    <t>66089</t>
  </si>
  <si>
    <t>{"type": "Point", "coordinates": [-123.09961174961026, 49.278333361504096]}</t>
  </si>
  <si>
    <t>510706</t>
  </si>
  <si>
    <t>66143</t>
  </si>
  <si>
    <t>{"type": "Point", "coordinates": [-123.09961639317919, 49.27822240192167]}</t>
  </si>
  <si>
    <t>510708</t>
  </si>
  <si>
    <t>66126</t>
  </si>
  <si>
    <t>510710</t>
  </si>
  <si>
    <t>66144</t>
  </si>
  <si>
    <t>510712</t>
  </si>
  <si>
    <t>66110</t>
  </si>
  <si>
    <t>{"type": "Point", "coordinates": [-123.09963159773767, 49.27788039195092]}</t>
  </si>
  <si>
    <t>510720</t>
  </si>
  <si>
    <t>57864</t>
  </si>
  <si>
    <t>{"type": "Point", "coordinates": [-123.10091962528347, 49.25978104457846]}</t>
  </si>
  <si>
    <t>512812</t>
  </si>
  <si>
    <t>56356</t>
  </si>
  <si>
    <t>{"type": "Point", "coordinates": [-123.10127597189994, 49.25909772630032]}</t>
  </si>
  <si>
    <t>512903</t>
  </si>
  <si>
    <t>57595</t>
  </si>
  <si>
    <t>512908</t>
  </si>
  <si>
    <t>56250</t>
  </si>
  <si>
    <t>{"type": "Point", "coordinates": [-123.10096093278823, 49.25907758288844]}</t>
  </si>
  <si>
    <t>512906</t>
  </si>
  <si>
    <t>56499</t>
  </si>
  <si>
    <t>{"type": "Point", "coordinates": [-123.10134199742059, 49.25717916909325]}</t>
  </si>
  <si>
    <t>513109</t>
  </si>
  <si>
    <t>56254</t>
  </si>
  <si>
    <t>{"type": "Point", "coordinates": [-123.10134698265588, 49.257063396291436]}</t>
  </si>
  <si>
    <t>513111</t>
  </si>
  <si>
    <t>56248</t>
  </si>
  <si>
    <t>513115</t>
  </si>
  <si>
    <t>56214</t>
  </si>
  <si>
    <t>{"type": "Point", "coordinates": [-123.1013557145557, 49.256831042197255]}</t>
  </si>
  <si>
    <t>513119</t>
  </si>
  <si>
    <t>56496</t>
  </si>
  <si>
    <t>{"type": "Point", "coordinates": [-123.10139668508474, 49.25590018118174]}</t>
  </si>
  <si>
    <t>513221</t>
  </si>
  <si>
    <t>62541</t>
  </si>
  <si>
    <t>{"type": "Point", "coordinates": [-123.1226410587928, 49.27285210615116]}</t>
  </si>
  <si>
    <t>170125</t>
  </si>
  <si>
    <t>61634</t>
  </si>
  <si>
    <t>161016</t>
  </si>
  <si>
    <t>63158</t>
  </si>
  <si>
    <t>{"type": "Point", "coordinates": [-123.09850813244618, 49.27294458956752]}</t>
  </si>
  <si>
    <t>471230</t>
  </si>
  <si>
    <t>62809</t>
  </si>
  <si>
    <t>{"type": "Point", "coordinates": [-123.09769972370324, 49.28350163563774]}</t>
  </si>
  <si>
    <t>500114</t>
  </si>
  <si>
    <t>66194</t>
  </si>
  <si>
    <t>{"type": "Point", "coordinates": [-123.12517392640729, 49.27294548564136]}</t>
  </si>
  <si>
    <t>321336</t>
  </si>
  <si>
    <t>61015</t>
  </si>
  <si>
    <t>{"type": "Point", "coordinates": [-123.1300617272574, 49.27956168747059]}</t>
  </si>
  <si>
    <t>161018</t>
  </si>
  <si>
    <t>64151</t>
  </si>
  <si>
    <t>161022</t>
  </si>
  <si>
    <t>50094</t>
  </si>
  <si>
    <t>B30122</t>
  </si>
  <si>
    <t>61160</t>
  </si>
  <si>
    <t>161030</t>
  </si>
  <si>
    <t>52067</t>
  </si>
  <si>
    <t>{"type": "Point", "coordinates": [-123.14642785784584, 49.26811610824241]}</t>
  </si>
  <si>
    <t>B41811</t>
  </si>
  <si>
    <t>64507</t>
  </si>
  <si>
    <t>161036</t>
  </si>
  <si>
    <t>64208</t>
  </si>
  <si>
    <t>{"type": "Point", "coordinates": [-123.13084485233311, 49.280068185569384]}</t>
  </si>
  <si>
    <t>161044</t>
  </si>
  <si>
    <t>50729</t>
  </si>
  <si>
    <t>{"type": "Point", "coordinates": [-123.15384579111881, 49.234658516156756]}</t>
  </si>
  <si>
    <t>K12029</t>
  </si>
  <si>
    <t>56502</t>
  </si>
  <si>
    <t>AW0027</t>
  </si>
  <si>
    <t>54114</t>
  </si>
  <si>
    <t>{"type": "Point", "coordinates": [-123.11806540256515, 49.26318000732198]}</t>
  </si>
  <si>
    <t>300610</t>
  </si>
  <si>
    <t>53748</t>
  </si>
  <si>
    <t>300612</t>
  </si>
  <si>
    <t>54203</t>
  </si>
  <si>
    <t>300618</t>
  </si>
  <si>
    <t>50675</t>
  </si>
  <si>
    <t>{"type": "Point", "coordinates": [-123.11892941887268, 49.26319531256618]}</t>
  </si>
  <si>
    <t>300630</t>
  </si>
  <si>
    <t>63705</t>
  </si>
  <si>
    <t>{"type": "Point", "coordinates": [-123.12373965424585, 49.27964589015587]}</t>
  </si>
  <si>
    <t>140714</t>
  </si>
  <si>
    <t>53029</t>
  </si>
  <si>
    <t>301224</t>
  </si>
  <si>
    <t>50070</t>
  </si>
  <si>
    <t>{"type": "Point", "coordinates": [-123.13403374134742, 49.263616718609775]}</t>
  </si>
  <si>
    <t>301301</t>
  </si>
  <si>
    <t>62100</t>
  </si>
  <si>
    <t>{"type": "Point", "coordinates": [-123.11429979428532, 49.27769898126792]}</t>
  </si>
  <si>
    <t>120102</t>
  </si>
  <si>
    <t>54744</t>
  </si>
  <si>
    <t>301724</t>
  </si>
  <si>
    <t>53142</t>
  </si>
  <si>
    <t>300711</t>
  </si>
  <si>
    <t>53776</t>
  </si>
  <si>
    <t>301631</t>
  </si>
  <si>
    <t>52575</t>
  </si>
  <si>
    <t>{"type": "Point", "coordinates": [-123.14289171354338, 49.263759507577305]}</t>
  </si>
  <si>
    <t>301637</t>
  </si>
  <si>
    <t>56210</t>
  </si>
  <si>
    <t>{"type": "Point", "coordinates": [-123.10126862878617, 49.25974053060956]}</t>
  </si>
  <si>
    <t>512813</t>
  </si>
  <si>
    <t>57578</t>
  </si>
  <si>
    <t>{"type": "Point", "coordinates": [-123.1009300213394, 49.25955480591746]}</t>
  </si>
  <si>
    <t>512822</t>
  </si>
  <si>
    <t>57548</t>
  </si>
  <si>
    <t>512820</t>
  </si>
  <si>
    <t>61313</t>
  </si>
  <si>
    <t>{"type": "Point", "coordinates": [-123.12810202673433, 49.27622022259417]}</t>
  </si>
  <si>
    <t>170702</t>
  </si>
  <si>
    <t>62509</t>
  </si>
  <si>
    <t>{"type": "Point", "coordinates": [-123.12074567776948, 49.28568672815578]}</t>
  </si>
  <si>
    <t>191017</t>
  </si>
  <si>
    <t>60493</t>
  </si>
  <si>
    <t>{"type": "Point", "coordinates": [-123.12516521838931, 49.28899168132026]}</t>
  </si>
  <si>
    <t>081243</t>
  </si>
  <si>
    <t>61782</t>
  </si>
  <si>
    <t>081319</t>
  </si>
  <si>
    <t>62275</t>
  </si>
  <si>
    <t>{"type": "Point", "coordinates": [-123.12672123435844, 49.28944765953222]}</t>
  </si>
  <si>
    <t>081327</t>
  </si>
  <si>
    <t>57154</t>
  </si>
  <si>
    <t>512816</t>
  </si>
  <si>
    <t>63947</t>
  </si>
  <si>
    <t>{"type": "Point", "coordinates": [-123.12409350320527, 49.28647997373692]}</t>
  </si>
  <si>
    <t>111131</t>
  </si>
  <si>
    <t>63895</t>
  </si>
  <si>
    <t>111139</t>
  </si>
  <si>
    <t>62380</t>
  </si>
  <si>
    <t>{"type": "Point", "coordinates": [-123.12457970726884, 49.28679530701085]}</t>
  </si>
  <si>
    <t>111145</t>
  </si>
  <si>
    <t>62157</t>
  </si>
  <si>
    <t>{"type": "Point", "coordinates": [-123.11442790208773, 49.277781718111726]}</t>
  </si>
  <si>
    <t>120106</t>
  </si>
  <si>
    <t>62128</t>
  </si>
  <si>
    <t>120108</t>
  </si>
  <si>
    <t>62129</t>
  </si>
  <si>
    <t>120112</t>
  </si>
  <si>
    <t>62044</t>
  </si>
  <si>
    <t>{"type": "Point", "coordinates": [-123.11479727662913, 49.27802112735683]}</t>
  </si>
  <si>
    <t>120118</t>
  </si>
  <si>
    <t>63607</t>
  </si>
  <si>
    <t>{"type": "Point", "coordinates": [-123.11514989544553, 49.27842604549388]}</t>
  </si>
  <si>
    <t>120203</t>
  </si>
  <si>
    <t>63578</t>
  </si>
  <si>
    <t>{"type": "Point", "coordinates": [-123.11538859238107, 49.27858144203441]}</t>
  </si>
  <si>
    <t>120209</t>
  </si>
  <si>
    <t>63549</t>
  </si>
  <si>
    <t>{"type": "Point", "coordinates": [-123.1155112383388, 49.27866089088265]}</t>
  </si>
  <si>
    <t>120213</t>
  </si>
  <si>
    <t>63689</t>
  </si>
  <si>
    <t>{"type": "Point", "coordinates": [-123.1156332999859, 49.278737236846396]}</t>
  </si>
  <si>
    <t>120217</t>
  </si>
  <si>
    <t>62156</t>
  </si>
  <si>
    <t>{"type": "Point", "coordinates": [-123.1152597170074, 49.2783183985841]}</t>
  </si>
  <si>
    <t>120204</t>
  </si>
  <si>
    <t>63573</t>
  </si>
  <si>
    <t>120206</t>
  </si>
  <si>
    <t>63114</t>
  </si>
  <si>
    <t>161626</t>
  </si>
  <si>
    <t>60741</t>
  </si>
  <si>
    <t>{"type": "Point", "coordinates": [-123.11656330217565, 49.2797773957969]}</t>
  </si>
  <si>
    <t>580737</t>
  </si>
  <si>
    <t>54279</t>
  </si>
  <si>
    <t>{"type": "Point", "coordinates": [-123.14220860288954, 49.26356794288323]}</t>
  </si>
  <si>
    <t>301624</t>
  </si>
  <si>
    <t>64952</t>
  </si>
  <si>
    <t>{"type": "Point", "coordinates": [-123.12690460600737, 49.28744583550315]}</t>
  </si>
  <si>
    <t>201227</t>
  </si>
  <si>
    <t>51941</t>
  </si>
  <si>
    <t>{"type": "Point", "coordinates": [-123.14718632436809, 49.267957818482195]}</t>
  </si>
  <si>
    <t>B41830</t>
  </si>
  <si>
    <t>52846</t>
  </si>
  <si>
    <t>{"type": "Point", "coordinates": [-123.10831939242719, 49.262996769997315]}</t>
  </si>
  <si>
    <t>300132</t>
  </si>
  <si>
    <t>54465</t>
  </si>
  <si>
    <t>{"type": "Point", "coordinates": [-123.10866215524362, 49.263004696752645]}</t>
  </si>
  <si>
    <t>300140</t>
  </si>
  <si>
    <t>63755</t>
  </si>
  <si>
    <t>{"type": "Point", "coordinates": [-123.12335419056605, 49.27939451815835]}</t>
  </si>
  <si>
    <t>140704</t>
  </si>
  <si>
    <t>54392</t>
  </si>
  <si>
    <t>{"type": "Point", "coordinates": [-123.1107355000462, 49.268763291969165]}</t>
  </si>
  <si>
    <t>B20233</t>
  </si>
  <si>
    <t>66180</t>
  </si>
  <si>
    <t>{"type": "Point", "coordinates": [-123.11576408499495, 49.27864588574429]}</t>
  </si>
  <si>
    <t>120218</t>
  </si>
  <si>
    <t>63605</t>
  </si>
  <si>
    <t>120207</t>
  </si>
  <si>
    <t>63747</t>
  </si>
  <si>
    <t>120215</t>
  </si>
  <si>
    <t>63663</t>
  </si>
  <si>
    <t>120103</t>
  </si>
  <si>
    <t>63040</t>
  </si>
  <si>
    <t>{"type": "Point", "coordinates": [-123.10751945197936, 49.281454168085254]}</t>
  </si>
  <si>
    <t>540411</t>
  </si>
  <si>
    <t>52908</t>
  </si>
  <si>
    <t>B20231</t>
  </si>
  <si>
    <t>56494</t>
  </si>
  <si>
    <t>{"type": "Point", "coordinates": [-123.10111117657027, 49.25606423431121]}</t>
  </si>
  <si>
    <t>513216</t>
  </si>
  <si>
    <t>56389</t>
  </si>
  <si>
    <t>{"type": "Point", "coordinates": [-123.10139155804758, 49.25601370532919]}</t>
  </si>
  <si>
    <t>513217</t>
  </si>
  <si>
    <t>59811</t>
  </si>
  <si>
    <t>{"type": "Point", "coordinates": [-123.05987559939422, 49.28141641964987]}</t>
  </si>
  <si>
    <t>TM0319</t>
  </si>
  <si>
    <t>57959</t>
  </si>
  <si>
    <t>513305</t>
  </si>
  <si>
    <t>57961</t>
  </si>
  <si>
    <t>{"type": "Point", "coordinates": [-123.1013822112277, 49.25527468439145]}</t>
  </si>
  <si>
    <t>513309</t>
  </si>
  <si>
    <t>57963</t>
  </si>
  <si>
    <t>513313</t>
  </si>
  <si>
    <t>65073</t>
  </si>
  <si>
    <t>170822</t>
  </si>
  <si>
    <t>52608</t>
  </si>
  <si>
    <t>975649</t>
  </si>
  <si>
    <t>64783</t>
  </si>
  <si>
    <t>170143</t>
  </si>
  <si>
    <t>60357</t>
  </si>
  <si>
    <t>630731</t>
  </si>
  <si>
    <t>62216</t>
  </si>
  <si>
    <t>{"type": "Point", "coordinates": [-123.13383444087228, 49.29174988639372]}</t>
  </si>
  <si>
    <t>201730</t>
  </si>
  <si>
    <t>62077</t>
  </si>
  <si>
    <t>201734</t>
  </si>
  <si>
    <t>66120</t>
  </si>
  <si>
    <t>720409</t>
  </si>
  <si>
    <t>64842</t>
  </si>
  <si>
    <t>201214</t>
  </si>
  <si>
    <t>61352</t>
  </si>
  <si>
    <t>201222</t>
  </si>
  <si>
    <t>56258</t>
  </si>
  <si>
    <t>{"type": "Point", "coordinates": [-123.10637119333234, 49.264746303481026]}</t>
  </si>
  <si>
    <t>B70029</t>
  </si>
  <si>
    <t>54047</t>
  </si>
  <si>
    <t>B71801</t>
  </si>
  <si>
    <t>60716</t>
  </si>
  <si>
    <t>{"type": "Point", "coordinates": [-123.11121035723784, 49.284411356011525]}</t>
  </si>
  <si>
    <t>590308</t>
  </si>
  <si>
    <t>56025</t>
  </si>
  <si>
    <t>{"type": "Point", "coordinates": [-123.14918569865375, 49.2638596746366]}</t>
  </si>
  <si>
    <t>301921</t>
  </si>
  <si>
    <t>61603</t>
  </si>
  <si>
    <t>{"type": "Point", "coordinates": [-123.09973512045855, 49.28254195559297]}</t>
  </si>
  <si>
    <t>510219</t>
  </si>
  <si>
    <t>60853</t>
  </si>
  <si>
    <t>{"type": "Point", "coordinates": [-123.0998460642384, 49.28007457240284]}</t>
  </si>
  <si>
    <t>510507</t>
  </si>
  <si>
    <t>61543</t>
  </si>
  <si>
    <t>{"type": "Point", "coordinates": [-123.0997626021488, 49.28187183618809]}</t>
  </si>
  <si>
    <t>510309</t>
  </si>
  <si>
    <t>64807</t>
  </si>
  <si>
    <t>510410</t>
  </si>
  <si>
    <t>63009</t>
  </si>
  <si>
    <t>{"type": "Point", "coordinates": [-123.09941776892192, 49.283634189368826]}</t>
  </si>
  <si>
    <t>510112</t>
  </si>
  <si>
    <t>63821</t>
  </si>
  <si>
    <t>{"type": "Point", "coordinates": [-123.0995438931064, 49.28058441902604]}</t>
  </si>
  <si>
    <t>510420</t>
  </si>
  <si>
    <t>60491</t>
  </si>
  <si>
    <t>140709</t>
  </si>
  <si>
    <t>51809</t>
  </si>
  <si>
    <t>{"type": "Point", "coordinates": [-123.20982372255727, 49.26391834058858]}</t>
  </si>
  <si>
    <t>D04509</t>
  </si>
  <si>
    <t>50495</t>
  </si>
  <si>
    <t>{"type": "Point", "coordinates": [-123.20998847865027, 49.2639211446192]}</t>
  </si>
  <si>
    <t>D04515</t>
  </si>
  <si>
    <t>63765</t>
  </si>
  <si>
    <t>{"type": "Point", "coordinates": [-123.1280878314247, 49.290598613448786]}</t>
  </si>
  <si>
    <t>690518</t>
  </si>
  <si>
    <t>50345</t>
  </si>
  <si>
    <t>B41710</t>
  </si>
  <si>
    <t>50289</t>
  </si>
  <si>
    <t>B41718</t>
  </si>
  <si>
    <t>57956</t>
  </si>
  <si>
    <t>{"type": "Point", "coordinates": [-123.15741541806774, 49.26835770071644]}</t>
  </si>
  <si>
    <t>961998</t>
  </si>
  <si>
    <t>66898</t>
  </si>
  <si>
    <t>{"type": "Point", "coordinates": [-123.12241796939678, 49.27699078632433]}</t>
  </si>
  <si>
    <t>591042</t>
  </si>
  <si>
    <t>62645</t>
  </si>
  <si>
    <t>570509</t>
  </si>
  <si>
    <t>67962</t>
  </si>
  <si>
    <t>590846</t>
  </si>
  <si>
    <t>67599</t>
  </si>
  <si>
    <t>{"type": "Point", "coordinates": [-123.12204784888257, 49.27723537915266]}</t>
  </si>
  <si>
    <t>591030</t>
  </si>
  <si>
    <t>66422</t>
  </si>
  <si>
    <t>591032</t>
  </si>
  <si>
    <t>60783</t>
  </si>
  <si>
    <t>591304</t>
  </si>
  <si>
    <t>56288</t>
  </si>
  <si>
    <t>993233</t>
  </si>
  <si>
    <t>61005</t>
  </si>
  <si>
    <t>{"type": "Point", "coordinates": [-123.1262066432118, 49.27448596710886]}</t>
  </si>
  <si>
    <t>591310</t>
  </si>
  <si>
    <t>50503</t>
  </si>
  <si>
    <t>612617</t>
  </si>
  <si>
    <t>60474</t>
  </si>
  <si>
    <t>{"type": "Point", "coordinates": [-123.1215469887673, 49.27555463474494]}</t>
  </si>
  <si>
    <t>571112</t>
  </si>
  <si>
    <t>64465</t>
  </si>
  <si>
    <t>571114</t>
  </si>
  <si>
    <t>63338</t>
  </si>
  <si>
    <t>571130</t>
  </si>
  <si>
    <t>56460</t>
  </si>
  <si>
    <t>{"type": "Point", "coordinates": [-123.11607788511212, 49.25670747436261]}</t>
  </si>
  <si>
    <t>253201</t>
  </si>
  <si>
    <t>56504</t>
  </si>
  <si>
    <t>253203</t>
  </si>
  <si>
    <t>66742</t>
  </si>
  <si>
    <t>580832</t>
  </si>
  <si>
    <t>52291</t>
  </si>
  <si>
    <t>{"type": "Point", "coordinates": [-123.21142141912277, 49.26378889244379]}</t>
  </si>
  <si>
    <t>D04546</t>
  </si>
  <si>
    <t>61343</t>
  </si>
  <si>
    <t>{"type": "Point", "coordinates": [-123.12268694973717, 49.27826323873467]}</t>
  </si>
  <si>
    <t>601015</t>
  </si>
  <si>
    <t>64839</t>
  </si>
  <si>
    <t>601037</t>
  </si>
  <si>
    <t>64932</t>
  </si>
  <si>
    <t>{"type": "Point", "coordinates": [-123.12278381724735, 49.276748895395194]}</t>
  </si>
  <si>
    <t>591102</t>
  </si>
  <si>
    <t>66034</t>
  </si>
  <si>
    <t>680509</t>
  </si>
  <si>
    <t>60374</t>
  </si>
  <si>
    <t>{"type": "Point", "coordinates": [-123.11934803270981, 49.27775968611772]}</t>
  </si>
  <si>
    <t>580922</t>
  </si>
  <si>
    <t>60862</t>
  </si>
  <si>
    <t>580934</t>
  </si>
  <si>
    <t>60590</t>
  </si>
  <si>
    <t>580919</t>
  </si>
  <si>
    <t>65263</t>
  </si>
  <si>
    <t>550907</t>
  </si>
  <si>
    <t>61774</t>
  </si>
  <si>
    <t>{"type": "Point", "coordinates": [-123.09958718163637, 49.279685871201664]}</t>
  </si>
  <si>
    <t>510520</t>
  </si>
  <si>
    <t>54481</t>
  </si>
  <si>
    <t>{"type": "Point", "coordinates": [-123.10076377415089, 49.263689958585275]}</t>
  </si>
  <si>
    <t>512408</t>
  </si>
  <si>
    <t>50576</t>
  </si>
  <si>
    <t>B41825</t>
  </si>
  <si>
    <t>53693</t>
  </si>
  <si>
    <t>B41831</t>
  </si>
  <si>
    <t>65795</t>
  </si>
  <si>
    <t>{"type": "Point", "coordinates": [-123.12577866325951, 49.28961725874318]}</t>
  </si>
  <si>
    <t>061312</t>
  </si>
  <si>
    <t>65857</t>
  </si>
  <si>
    <t>{"type": "Point", "coordinates": [-123.12562892032336, 49.289715064163275]}</t>
  </si>
  <si>
    <t>061315</t>
  </si>
  <si>
    <t>65796</t>
  </si>
  <si>
    <t>{"type": "Point", "coordinates": [-123.12595683469418, 49.28980174442845]}</t>
  </si>
  <si>
    <t>061321</t>
  </si>
  <si>
    <t>56034</t>
  </si>
  <si>
    <t>302015</t>
  </si>
  <si>
    <t>65493</t>
  </si>
  <si>
    <t>010108</t>
  </si>
  <si>
    <t>56019</t>
  </si>
  <si>
    <t>{"type": "Point", "coordinates": [-123.14688121734369, 49.26384427696718]}</t>
  </si>
  <si>
    <t>301819</t>
  </si>
  <si>
    <t>64625</t>
  </si>
  <si>
    <t>{"type": "Point", "coordinates": [-123.1251215143757, 49.28070917965924]}</t>
  </si>
  <si>
    <t>140903</t>
  </si>
  <si>
    <t>50616</t>
  </si>
  <si>
    <t>802814</t>
  </si>
  <si>
    <t>63119</t>
  </si>
  <si>
    <t>{"type": "Point", "coordinates": [-123.1252522950039, 49.28079469007744]}</t>
  </si>
  <si>
    <t>140905</t>
  </si>
  <si>
    <t>53545</t>
  </si>
  <si>
    <t>B20418</t>
  </si>
  <si>
    <t>64521</t>
  </si>
  <si>
    <t>{"type": "Point", "coordinates": [-123.12152787343322, 49.27612869173941]}</t>
  </si>
  <si>
    <t>150306</t>
  </si>
  <si>
    <t>63142</t>
  </si>
  <si>
    <t>161704</t>
  </si>
  <si>
    <t>52452</t>
  </si>
  <si>
    <t>{"type": "Point", "coordinates": [-123.06984567647706, 49.27581104417012]}</t>
  </si>
  <si>
    <t>1C1699</t>
  </si>
  <si>
    <t>54458</t>
  </si>
  <si>
    <t>{"type": "Point", "coordinates": [-123.06917848160255, 49.27570993487402]}</t>
  </si>
  <si>
    <t>1C1702</t>
  </si>
  <si>
    <t>54319</t>
  </si>
  <si>
    <t>1C1703</t>
  </si>
  <si>
    <t>52367</t>
  </si>
  <si>
    <t>1C1705</t>
  </si>
  <si>
    <t>54485</t>
  </si>
  <si>
    <t>{"type": "Point", "coordinates": [-123.06892779881845, 49.27570844756147]}</t>
  </si>
  <si>
    <t>1C1708</t>
  </si>
  <si>
    <t>61196</t>
  </si>
  <si>
    <t>{"type": "Point", "coordinates": [-123.10728976319231, 49.279716611853935]}</t>
  </si>
  <si>
    <t>400051</t>
  </si>
  <si>
    <t>62047</t>
  </si>
  <si>
    <t>{"type": "Point", "coordinates": [-123.12792317857357, 49.291316645924056]}</t>
  </si>
  <si>
    <t>331510</t>
  </si>
  <si>
    <t>64185</t>
  </si>
  <si>
    <t>{"type": "Point", "coordinates": [-123.12817356082861, 49.29147864122865]}</t>
  </si>
  <si>
    <t>331516</t>
  </si>
  <si>
    <t>64156</t>
  </si>
  <si>
    <t>{"type": "Point", "coordinates": [-123.12829839304939, 49.29155888348073]}</t>
  </si>
  <si>
    <t>331522</t>
  </si>
  <si>
    <t>51828</t>
  </si>
  <si>
    <t>{"type": "Point", "coordinates": [-123.12082083070156, 49.264164652596556]}</t>
  </si>
  <si>
    <t>B80720</t>
  </si>
  <si>
    <t>61903</t>
  </si>
  <si>
    <t>591013</t>
  </si>
  <si>
    <t>51832</t>
  </si>
  <si>
    <t>{"type": "Point", "coordinates": [-123.14391101052837, 49.26971189749558]}</t>
  </si>
  <si>
    <t>B21714</t>
  </si>
  <si>
    <t>52767</t>
  </si>
  <si>
    <t>{"type": "Point", "coordinates": [-123.15377425294749, 49.263743908266015]}</t>
  </si>
  <si>
    <t>302116</t>
  </si>
  <si>
    <t>62070</t>
  </si>
  <si>
    <t>{"type": "Point", "coordinates": [-123.10963908115373, 49.280359747839654]}</t>
  </si>
  <si>
    <t>550532</t>
  </si>
  <si>
    <t>60999</t>
  </si>
  <si>
    <t>590902</t>
  </si>
  <si>
    <t>65312</t>
  </si>
  <si>
    <t>{"type": "Point", "coordinates": [-123.10914562129568, 49.28068449122486]}</t>
  </si>
  <si>
    <t>550516</t>
  </si>
  <si>
    <t>60748</t>
  </si>
  <si>
    <t>{"type": "Point", "coordinates": [-123.12351989680039, 49.27626318037221]}</t>
  </si>
  <si>
    <t>591126</t>
  </si>
  <si>
    <t>60635</t>
  </si>
  <si>
    <t>591128</t>
  </si>
  <si>
    <t>65443</t>
  </si>
  <si>
    <t>{"type": "Point", "coordinates": [-123.13128754084222, 49.26309989475402]}</t>
  </si>
  <si>
    <t>862508</t>
  </si>
  <si>
    <t>60553</t>
  </si>
  <si>
    <t>{"type": "Point", "coordinates": [-123.12388772378657, 49.27601986255903]}</t>
  </si>
  <si>
    <t>591138</t>
  </si>
  <si>
    <t>56846</t>
  </si>
  <si>
    <t>{"type": "Point", "coordinates": [-123.10936555098513, 49.26605643885737]}</t>
  </si>
  <si>
    <t>522112</t>
  </si>
  <si>
    <t>52148</t>
  </si>
  <si>
    <t>{"type": "Point", "coordinates": [-123.14437200337906, 49.26549895942524]}</t>
  </si>
  <si>
    <t>B71723</t>
  </si>
  <si>
    <t>54112</t>
  </si>
  <si>
    <t>{"type": "Point", "coordinates": [-123.14235427598884, 49.26451666789333]}</t>
  </si>
  <si>
    <t>B81624</t>
  </si>
  <si>
    <t>54555</t>
  </si>
  <si>
    <t>{"type": "Point", "coordinates": [-123.14278497020311, 49.26463523297861]}</t>
  </si>
  <si>
    <t>B81629</t>
  </si>
  <si>
    <t>62067</t>
  </si>
  <si>
    <t>{"type": "Point", "coordinates": [-123.13208999203547, 49.27464135863163]}</t>
  </si>
  <si>
    <t>621501</t>
  </si>
  <si>
    <t>64316</t>
  </si>
  <si>
    <t>630521</t>
  </si>
  <si>
    <t>51236</t>
  </si>
  <si>
    <t>{"type": "Point", "coordinates": [-123.11607044353235, 49.25869718756177]}</t>
  </si>
  <si>
    <t>D40516</t>
  </si>
  <si>
    <t>62995</t>
  </si>
  <si>
    <t>{"type": "Point", "coordinates": [-123.09773913682837, 49.28257201391323]}</t>
  </si>
  <si>
    <t>500215</t>
  </si>
  <si>
    <t>62966</t>
  </si>
  <si>
    <t>321134</t>
  </si>
  <si>
    <t>61926</t>
  </si>
  <si>
    <t>{"type": "Point", "coordinates": [-123.12794617610011, 49.28897457620917]}</t>
  </si>
  <si>
    <t>111331</t>
  </si>
  <si>
    <t>61068</t>
  </si>
  <si>
    <t>{"type": "Point", "coordinates": [-123.13363296119545, 49.27582607688958]}</t>
  </si>
  <si>
    <t>350916</t>
  </si>
  <si>
    <t>61169</t>
  </si>
  <si>
    <t>060014</t>
  </si>
  <si>
    <t>64791</t>
  </si>
  <si>
    <t>{"type": "Point", "coordinates": [-123.11132212986364, 49.283554260137386]}</t>
  </si>
  <si>
    <t>060408</t>
  </si>
  <si>
    <t>64706</t>
  </si>
  <si>
    <t>170127</t>
  </si>
  <si>
    <t>62690</t>
  </si>
  <si>
    <t>{"type": "Point", "coordinates": [-123.12198678718424, 49.27601247608767]}</t>
  </si>
  <si>
    <t>581110</t>
  </si>
  <si>
    <t>64569</t>
  </si>
  <si>
    <t>581112</t>
  </si>
  <si>
    <t>62585</t>
  </si>
  <si>
    <t>{"type": "Point", "coordinates": [-123.11322378862957, 49.28053212871246]}</t>
  </si>
  <si>
    <t>570620</t>
  </si>
  <si>
    <t>51516</t>
  </si>
  <si>
    <t>612814</t>
  </si>
  <si>
    <t>62210</t>
  </si>
  <si>
    <t>570628</t>
  </si>
  <si>
    <t>62238</t>
  </si>
  <si>
    <t>570617</t>
  </si>
  <si>
    <t>62703</t>
  </si>
  <si>
    <t>570633</t>
  </si>
  <si>
    <t>64313</t>
  </si>
  <si>
    <t>570708</t>
  </si>
  <si>
    <t>65438</t>
  </si>
  <si>
    <t>{"type": "Point", "coordinates": [-123.11485812797804, 49.2794657112154]}</t>
  </si>
  <si>
    <t>570716</t>
  </si>
  <si>
    <t>57647</t>
  </si>
  <si>
    <t>{"type": "Point", "coordinates": [-123.14556735937757, 49.26529175726605]}</t>
  </si>
  <si>
    <t>642304</t>
  </si>
  <si>
    <t>56629</t>
  </si>
  <si>
    <t>642308</t>
  </si>
  <si>
    <t>62967</t>
  </si>
  <si>
    <t>570718</t>
  </si>
  <si>
    <t>60604</t>
  </si>
  <si>
    <t>590314</t>
  </si>
  <si>
    <t>64953</t>
  </si>
  <si>
    <t>{"type": "Point", "coordinates": [-123.12842797613975, 49.28717314599491]}</t>
  </si>
  <si>
    <t>670731</t>
  </si>
  <si>
    <t>61186</t>
  </si>
  <si>
    <t>{"type": "Point", "coordinates": [-123.12503824710492, 49.278408293266594]}</t>
  </si>
  <si>
    <t>150708</t>
  </si>
  <si>
    <t>64504</t>
  </si>
  <si>
    <t>150613</t>
  </si>
  <si>
    <t>61047</t>
  </si>
  <si>
    <t>{"type": "Point", "coordinates": [-123.12391130593673, 49.277678963365275]}</t>
  </si>
  <si>
    <t>150604</t>
  </si>
  <si>
    <t>64039</t>
  </si>
  <si>
    <t>{"type": "Point", "coordinates": [-123.1248007500027, 49.27840772246487]}</t>
  </si>
  <si>
    <t>150701</t>
  </si>
  <si>
    <t>64261</t>
  </si>
  <si>
    <t>150707</t>
  </si>
  <si>
    <t>63758</t>
  </si>
  <si>
    <t>{"type": "Point", "coordinates": [-123.12529972134132, 49.27872880525345]}</t>
  </si>
  <si>
    <t>150715</t>
  </si>
  <si>
    <t>65709</t>
  </si>
  <si>
    <t>862502</t>
  </si>
  <si>
    <t>65690</t>
  </si>
  <si>
    <t>862506</t>
  </si>
  <si>
    <t>61536</t>
  </si>
  <si>
    <t>121028</t>
  </si>
  <si>
    <t>62066</t>
  </si>
  <si>
    <t>621504</t>
  </si>
  <si>
    <t>52550</t>
  </si>
  <si>
    <t>961907</t>
  </si>
  <si>
    <t>60099</t>
  </si>
  <si>
    <t>{"type": "Point", "coordinates": [-123.11705739307568, 49.279273121176196]}</t>
  </si>
  <si>
    <t>580802</t>
  </si>
  <si>
    <t>60812</t>
  </si>
  <si>
    <t>580804</t>
  </si>
  <si>
    <t>60666</t>
  </si>
  <si>
    <t>{"type": "Point", "coordinates": [-123.1171846477403, 49.27918940896037]}</t>
  </si>
  <si>
    <t>580806</t>
  </si>
  <si>
    <t>65269</t>
  </si>
  <si>
    <t>061223</t>
  </si>
  <si>
    <t>65422</t>
  </si>
  <si>
    <t>061235</t>
  </si>
  <si>
    <t>65276</t>
  </si>
  <si>
    <t>061216</t>
  </si>
  <si>
    <t>50001</t>
  </si>
  <si>
    <t>{"type": "Point", "coordinates": [-123.14443417135979, 49.268083770227754]}</t>
  </si>
  <si>
    <t>B41721</t>
  </si>
  <si>
    <t>51889</t>
  </si>
  <si>
    <t>B41727</t>
  </si>
  <si>
    <t>51283</t>
  </si>
  <si>
    <t>B41729</t>
  </si>
  <si>
    <t>54759</t>
  </si>
  <si>
    <t>{"type": "Point", "coordinates": [-123.1556237984684, 49.23588214263287]}</t>
  </si>
  <si>
    <t>935517</t>
  </si>
  <si>
    <t>53651</t>
  </si>
  <si>
    <t>{"type": "Point", "coordinates": [-123.1556288974236, 49.235760528951474]}</t>
  </si>
  <si>
    <t>935521</t>
  </si>
  <si>
    <t>66758</t>
  </si>
  <si>
    <t>{"type": "Point", "coordinates": [-123.11408221258024, 49.27870752038073]}</t>
  </si>
  <si>
    <t>560728</t>
  </si>
  <si>
    <t>54457</t>
  </si>
  <si>
    <t>300009</t>
  </si>
  <si>
    <t>60858</t>
  </si>
  <si>
    <t>{"type": "Point", "coordinates": [-123.1241733259945, 49.28870244140357]}</t>
  </si>
  <si>
    <t>081217</t>
  </si>
  <si>
    <t>63762</t>
  </si>
  <si>
    <t>{"type": "Point", "coordinates": [-123.13155093637796, 49.28023651127168]}</t>
  </si>
  <si>
    <t>651207</t>
  </si>
  <si>
    <t>63651</t>
  </si>
  <si>
    <t>{"type": "Point", "coordinates": [-123.13167089470147, 49.280157603838624]}</t>
  </si>
  <si>
    <t>651209</t>
  </si>
  <si>
    <t>64942</t>
  </si>
  <si>
    <t>{"type": "Point", "coordinates": [-123.12970965894996, 49.291232123843045]}</t>
  </si>
  <si>
    <t>700525</t>
  </si>
  <si>
    <t>61692</t>
  </si>
  <si>
    <t>{"type": "Point", "coordinates": [-123.13847921167611, 49.28540339555546]}</t>
  </si>
  <si>
    <t>701117</t>
  </si>
  <si>
    <t>60010</t>
  </si>
  <si>
    <t>041035</t>
  </si>
  <si>
    <t>61437</t>
  </si>
  <si>
    <t>{"type": "Point", "coordinates": [-123.12958289296442, 49.288210942640895]}</t>
  </si>
  <si>
    <t>680721</t>
  </si>
  <si>
    <t>63920</t>
  </si>
  <si>
    <t>{"type": "Point", "coordinates": [-123.1281348651467, 49.28666720519754]}</t>
  </si>
  <si>
    <t>121226</t>
  </si>
  <si>
    <t>64794</t>
  </si>
  <si>
    <t>121307</t>
  </si>
  <si>
    <t>63921</t>
  </si>
  <si>
    <t>{"type": "Point", "coordinates": [-123.12896244748283, 49.28737522092425]}</t>
  </si>
  <si>
    <t>121309</t>
  </si>
  <si>
    <t>61302</t>
  </si>
  <si>
    <t>{"type": "Point", "coordinates": [-123.09713906825871, 49.282175140017216]}</t>
  </si>
  <si>
    <t>050308</t>
  </si>
  <si>
    <t>64391</t>
  </si>
  <si>
    <t>{"type": "Point", "coordinates": [-123.0967437474637, 49.28216768184478]}</t>
  </si>
  <si>
    <t>050310</t>
  </si>
  <si>
    <t>62035</t>
  </si>
  <si>
    <t>500608</t>
  </si>
  <si>
    <t>63054</t>
  </si>
  <si>
    <t>{"type": "Point", "coordinates": [-123.09711795342086, 49.2796499412962]}</t>
  </si>
  <si>
    <t>500518</t>
  </si>
  <si>
    <t>63084</t>
  </si>
  <si>
    <t>{"type": "Point", "coordinates": [-123.09735297005594, 49.27979846984332]}</t>
  </si>
  <si>
    <t>500509</t>
  </si>
  <si>
    <t>62204</t>
  </si>
  <si>
    <t>500613</t>
  </si>
  <si>
    <t>60033</t>
  </si>
  <si>
    <t>160419</t>
  </si>
  <si>
    <t>63640</t>
  </si>
  <si>
    <t>{"type": "Point", "coordinates": [-123.11019033188344, 49.283982579765535]}</t>
  </si>
  <si>
    <t>580301</t>
  </si>
  <si>
    <t>64778</t>
  </si>
  <si>
    <t>{"type": "Point", "coordinates": [-123.10229884736425, 49.28263799565453]}</t>
  </si>
  <si>
    <t>520215</t>
  </si>
  <si>
    <t>62689</t>
  </si>
  <si>
    <t>520307</t>
  </si>
  <si>
    <t>63424</t>
  </si>
  <si>
    <t>{"type": "Point", "coordinates": [-123.10154405525644, 49.28035895053388]}</t>
  </si>
  <si>
    <t>090112</t>
  </si>
  <si>
    <t>54314</t>
  </si>
  <si>
    <t>{"type": "Point", "coordinates": [-123.10077849143337, 49.26337115565316]}</t>
  </si>
  <si>
    <t>512420</t>
  </si>
  <si>
    <t>64260</t>
  </si>
  <si>
    <t>150713</t>
  </si>
  <si>
    <t>61970</t>
  </si>
  <si>
    <t>{"type": "Point", "coordinates": [-123.12586750742467, 49.278945250927464]}</t>
  </si>
  <si>
    <t>150804</t>
  </si>
  <si>
    <t>52786</t>
  </si>
  <si>
    <t>{"type": "Point", "coordinates": [-123.10578578827567, 49.26656207285762]}</t>
  </si>
  <si>
    <t>B50021</t>
  </si>
  <si>
    <t>53330</t>
  </si>
  <si>
    <t>B50029</t>
  </si>
  <si>
    <t>50935</t>
  </si>
  <si>
    <t>{"type": "Point", "coordinates": [-123.11593211872214, 49.25632714101007]}</t>
  </si>
  <si>
    <t>253218</t>
  </si>
  <si>
    <t>61804</t>
  </si>
  <si>
    <t>{"type": "Point", "coordinates": [-123.12582075485749, 49.278613064754914]}</t>
  </si>
  <si>
    <t>621104</t>
  </si>
  <si>
    <t>61814</t>
  </si>
  <si>
    <t>{"type": "Point", "coordinates": [-123.12727689327482, 49.28854085771199]}</t>
  </si>
  <si>
    <t>111311</t>
  </si>
  <si>
    <t>63915</t>
  </si>
  <si>
    <t>111313</t>
  </si>
  <si>
    <t>52689</t>
  </si>
  <si>
    <t>K12038</t>
  </si>
  <si>
    <t>53404</t>
  </si>
  <si>
    <t>A10103</t>
  </si>
  <si>
    <t>53432</t>
  </si>
  <si>
    <t>{"type": "Point", "coordinates": [-123.10202106602661, 49.2702169331671]}</t>
  </si>
  <si>
    <t>A10105</t>
  </si>
  <si>
    <t>53460</t>
  </si>
  <si>
    <t>A10107</t>
  </si>
  <si>
    <t>53475</t>
  </si>
  <si>
    <t>{"type": "Point", "coordinates": [-123.10169043446743, 49.27020938981214]}</t>
  </si>
  <si>
    <t>A10113</t>
  </si>
  <si>
    <t>61898</t>
  </si>
  <si>
    <t>111323</t>
  </si>
  <si>
    <t>54438</t>
  </si>
  <si>
    <t>300130</t>
  </si>
  <si>
    <t>53515</t>
  </si>
  <si>
    <t>{"type": "Point", "coordinates": [-123.10152032649773, 49.270204843906086]}</t>
  </si>
  <si>
    <t>A10117</t>
  </si>
  <si>
    <t>53575</t>
  </si>
  <si>
    <t>A10119</t>
  </si>
  <si>
    <t>50908</t>
  </si>
  <si>
    <t>A10125</t>
  </si>
  <si>
    <t>61669</t>
  </si>
  <si>
    <t>201028</t>
  </si>
  <si>
    <t>53600</t>
  </si>
  <si>
    <t>{"type": "Point", "coordinates": [-123.15569417119852, 49.233936725299195]}</t>
  </si>
  <si>
    <t>935717</t>
  </si>
  <si>
    <t>63756</t>
  </si>
  <si>
    <t>201048</t>
  </si>
  <si>
    <t>64361</t>
  </si>
  <si>
    <t>201115</t>
  </si>
  <si>
    <t>60253</t>
  </si>
  <si>
    <t>120314</t>
  </si>
  <si>
    <t>62618</t>
  </si>
  <si>
    <t>110121</t>
  </si>
  <si>
    <t>62594</t>
  </si>
  <si>
    <t>110108</t>
  </si>
  <si>
    <t>50655</t>
  </si>
  <si>
    <t>{"type": "Point", "coordinates": [-123.10088114581399, 49.26069928233865]}</t>
  </si>
  <si>
    <t>512712</t>
  </si>
  <si>
    <t>54755</t>
  </si>
  <si>
    <t>935719</t>
  </si>
  <si>
    <t>60325</t>
  </si>
  <si>
    <t>{"type": "Point", "coordinates": [-123.11506492151264, 49.28794339488603]}</t>
  </si>
  <si>
    <t>020936</t>
  </si>
  <si>
    <t>66784</t>
  </si>
  <si>
    <t>161716</t>
  </si>
  <si>
    <t>63653</t>
  </si>
  <si>
    <t>{"type": "Point", "coordinates": [-123.12908837603831, 49.29163952686579]}</t>
  </si>
  <si>
    <t>700511</t>
  </si>
  <si>
    <t>61844</t>
  </si>
  <si>
    <t>670618</t>
  </si>
  <si>
    <t>62737</t>
  </si>
  <si>
    <t>{"type": "Point", "coordinates": [-123.1174564183725, 49.287842149889585]}</t>
  </si>
  <si>
    <t>041022</t>
  </si>
  <si>
    <t>64599</t>
  </si>
  <si>
    <t>{"type": "Point", "coordinates": [-123.11762663788666, 49.28787901884898]}</t>
  </si>
  <si>
    <t>041024</t>
  </si>
  <si>
    <t>60068</t>
  </si>
  <si>
    <t>041028</t>
  </si>
  <si>
    <t>66122</t>
  </si>
  <si>
    <t>{"type": "Point", "coordinates": [-123.13326933419472, 49.29299285236363]}</t>
  </si>
  <si>
    <t>720507</t>
  </si>
  <si>
    <t>66105</t>
  </si>
  <si>
    <t>{"type": "Point", "coordinates": [-123.13339165323364, 49.29291193468402]}</t>
  </si>
  <si>
    <t>720511</t>
  </si>
  <si>
    <t>60040</t>
  </si>
  <si>
    <t>041012</t>
  </si>
  <si>
    <t>64385</t>
  </si>
  <si>
    <t>041034</t>
  </si>
  <si>
    <t>67957</t>
  </si>
  <si>
    <t>{"type": "Point", "coordinates": [-123.12383404441583, 49.285171040766606]}</t>
  </si>
  <si>
    <t>650796</t>
  </si>
  <si>
    <t>52576</t>
  </si>
  <si>
    <t>B81612</t>
  </si>
  <si>
    <t>61625</t>
  </si>
  <si>
    <t>{"type": "Point", "coordinates": [-123.1180852294096, 49.273567732885965]}</t>
  </si>
  <si>
    <t>341049</t>
  </si>
  <si>
    <t>61559</t>
  </si>
  <si>
    <t>560408</t>
  </si>
  <si>
    <t>54762</t>
  </si>
  <si>
    <t>K12309</t>
  </si>
  <si>
    <t>61200</t>
  </si>
  <si>
    <t>{"type": "Point", "coordinates": [-123.0996751591626, 49.28388002162748]}</t>
  </si>
  <si>
    <t>510103</t>
  </si>
  <si>
    <t>64075</t>
  </si>
  <si>
    <t>{"type": "Point", "coordinates": [-123.14015841379661, 49.28843897736008]}</t>
  </si>
  <si>
    <t>721031</t>
  </si>
  <si>
    <t>64322</t>
  </si>
  <si>
    <t>201150</t>
  </si>
  <si>
    <t>64127</t>
  </si>
  <si>
    <t>{"type": "Point", "coordinates": [-123.12194301465603, 49.28422156033961]}</t>
  </si>
  <si>
    <t>201001</t>
  </si>
  <si>
    <t>61361</t>
  </si>
  <si>
    <t>{"type": "Point", "coordinates": [-123.12464932296152, 49.28598562155357]}</t>
  </si>
  <si>
    <t>201127</t>
  </si>
  <si>
    <t>51879</t>
  </si>
  <si>
    <t>{"type": "Point", "coordinates": [-123.10111175404742, 49.26325599570586]}</t>
  </si>
  <si>
    <t>512411</t>
  </si>
  <si>
    <t>63725</t>
  </si>
  <si>
    <t>580313</t>
  </si>
  <si>
    <t>63726</t>
  </si>
  <si>
    <t>{"type": "Point", "coordinates": [-123.11125521457393, 49.28327612180423]}</t>
  </si>
  <si>
    <t>580401</t>
  </si>
  <si>
    <t>63609</t>
  </si>
  <si>
    <t>{"type": "Point", "coordinates": [-123.11520542269724, 49.27687192811499]}</t>
  </si>
  <si>
    <t>550831</t>
  </si>
  <si>
    <t>54439</t>
  </si>
  <si>
    <t>{"type": "Point", "coordinates": [-123.11170765076683, 49.263071334365726]}</t>
  </si>
  <si>
    <t>300312</t>
  </si>
  <si>
    <t>50761</t>
  </si>
  <si>
    <t>300314</t>
  </si>
  <si>
    <t>64563</t>
  </si>
  <si>
    <t>510311</t>
  </si>
  <si>
    <t>60022</t>
  </si>
  <si>
    <t>{"type": "Point", "coordinates": [-123.11522888052666, 49.28798522994786]}</t>
  </si>
  <si>
    <t>020940</t>
  </si>
  <si>
    <t>54088</t>
  </si>
  <si>
    <t>{"type": "Point", "coordinates": [-123.14365011352041, 49.264648552932286]}</t>
  </si>
  <si>
    <t>B81703</t>
  </si>
  <si>
    <t>52568</t>
  </si>
  <si>
    <t>B81619</t>
  </si>
  <si>
    <t>62462</t>
  </si>
  <si>
    <t>061119</t>
  </si>
  <si>
    <t>66607a</t>
  </si>
  <si>
    <t>{"type": "Point", "coordinates": [-123.12376918374903, 49.28751173476754]}</t>
  </si>
  <si>
    <t>191148</t>
  </si>
  <si>
    <t>65528</t>
  </si>
  <si>
    <t>{"type": "Point", "coordinates": [-123.11763686269819, 49.287234837400725]}</t>
  </si>
  <si>
    <t>061004</t>
  </si>
  <si>
    <t>52729</t>
  </si>
  <si>
    <t>935513</t>
  </si>
  <si>
    <t>50749</t>
  </si>
  <si>
    <t>{"type": "Point", "coordinates": [-123.15564369445495, 49.23536344058279]}</t>
  </si>
  <si>
    <t>935601</t>
  </si>
  <si>
    <t>54787</t>
  </si>
  <si>
    <t>{"type": "Point", "coordinates": [-123.1556464934866, 49.23525310104019]}</t>
  </si>
  <si>
    <t>935607</t>
  </si>
  <si>
    <t>54731</t>
  </si>
  <si>
    <t>{"type": "Point", "coordinates": [-123.15568469597495, 49.23417804477441]}</t>
  </si>
  <si>
    <t>935711</t>
  </si>
  <si>
    <t>53711</t>
  </si>
  <si>
    <t>935715</t>
  </si>
  <si>
    <t>53596</t>
  </si>
  <si>
    <t>B81723</t>
  </si>
  <si>
    <t>54752</t>
  </si>
  <si>
    <t>B81702</t>
  </si>
  <si>
    <t>54196</t>
  </si>
  <si>
    <t>B81708</t>
  </si>
  <si>
    <t>52640</t>
  </si>
  <si>
    <t>{"type": "Point", "coordinates": [-123.14484152808437, 49.2645564837996]}</t>
  </si>
  <si>
    <t>B81722</t>
  </si>
  <si>
    <t>64222</t>
  </si>
  <si>
    <t>720819</t>
  </si>
  <si>
    <t>60671</t>
  </si>
  <si>
    <t>041040</t>
  </si>
  <si>
    <t>62765</t>
  </si>
  <si>
    <t>041046</t>
  </si>
  <si>
    <t>62896</t>
  </si>
  <si>
    <t>050328</t>
  </si>
  <si>
    <t>64490</t>
  </si>
  <si>
    <t>{"type": "Point", "coordinates": [-123.09586108906242, 49.28215086787188]}</t>
  </si>
  <si>
    <t>050330</t>
  </si>
  <si>
    <t>64285</t>
  </si>
  <si>
    <t>050418</t>
  </si>
  <si>
    <t>63629</t>
  </si>
  <si>
    <t>570812</t>
  </si>
  <si>
    <t>54587</t>
  </si>
  <si>
    <t>935316</t>
  </si>
  <si>
    <t>53709</t>
  </si>
  <si>
    <t>{"type": "Point", "coordinates": [-123.16069849229127, 49.23472507088295]}</t>
  </si>
  <si>
    <t>K12315</t>
  </si>
  <si>
    <t>50726</t>
  </si>
  <si>
    <t>{"type": "Point", "coordinates": [-123.16023774010229, 49.234576812453454]}</t>
  </si>
  <si>
    <t>K12302</t>
  </si>
  <si>
    <t>54698</t>
  </si>
  <si>
    <t>K12304</t>
  </si>
  <si>
    <t>63688</t>
  </si>
  <si>
    <t>440516</t>
  </si>
  <si>
    <t>61695</t>
  </si>
  <si>
    <t>{"type": "Point", "coordinates": [-123.09689472970396, 49.27806706666166]}</t>
  </si>
  <si>
    <t>500712</t>
  </si>
  <si>
    <t>63194</t>
  </si>
  <si>
    <t>500720</t>
  </si>
  <si>
    <t>53562</t>
  </si>
  <si>
    <t>{"type": "Point", "coordinates": [-123.1565878362759, 49.26810786811838]}</t>
  </si>
  <si>
    <t>B42228</t>
  </si>
  <si>
    <t>53534</t>
  </si>
  <si>
    <t>{"type": "Point", "coordinates": [-123.15693220259426, 49.268113661569885]}</t>
  </si>
  <si>
    <t>B42238</t>
  </si>
  <si>
    <t>63045</t>
  </si>
  <si>
    <t>080034</t>
  </si>
  <si>
    <t>63644</t>
  </si>
  <si>
    <t>{"type": "Point", "coordinates": [-123.12545286106234, 49.28341409319568]}</t>
  </si>
  <si>
    <t>131036</t>
  </si>
  <si>
    <t>65219</t>
  </si>
  <si>
    <t>{"type": "Point", "coordinates": [-123.12074475380956, 49.27433191426833]}</t>
  </si>
  <si>
    <t>321127</t>
  </si>
  <si>
    <t>54761</t>
  </si>
  <si>
    <t>{"type": "Point", "coordinates": [-123.16087074352436, 49.23472749373884]}</t>
  </si>
  <si>
    <t>K12317</t>
  </si>
  <si>
    <t>50753</t>
  </si>
  <si>
    <t>{"type": "Point", "coordinates": [-123.16194076012653, 49.23460242193316]}</t>
  </si>
  <si>
    <t>K12408</t>
  </si>
  <si>
    <t>62726</t>
  </si>
  <si>
    <t>321210</t>
  </si>
  <si>
    <t>64204</t>
  </si>
  <si>
    <t>131021</t>
  </si>
  <si>
    <t>54585</t>
  </si>
  <si>
    <t>{"type": "Point", "coordinates": [-123.16126522199283, 49.234365892214974]}</t>
  </si>
  <si>
    <t>975704</t>
  </si>
  <si>
    <t>60032</t>
  </si>
  <si>
    <t>{"type": "Point", "coordinates": [-123.11800715354981, 49.27882154146545]}</t>
  </si>
  <si>
    <t>580831</t>
  </si>
  <si>
    <t>51830</t>
  </si>
  <si>
    <t>{"type": "Point", "coordinates": [-123.14474332724379, 49.267918474335104]}</t>
  </si>
  <si>
    <t>B41730</t>
  </si>
  <si>
    <t>50244</t>
  </si>
  <si>
    <t>B41732</t>
  </si>
  <si>
    <t>65254</t>
  </si>
  <si>
    <t>061132</t>
  </si>
  <si>
    <t>65317</t>
  </si>
  <si>
    <t>601040</t>
  </si>
  <si>
    <t>65899</t>
  </si>
  <si>
    <t>621103</t>
  </si>
  <si>
    <t>61845</t>
  </si>
  <si>
    <t>121329</t>
  </si>
  <si>
    <t>60028</t>
  </si>
  <si>
    <t>{"type": "Point", "coordinates": [-123.11230746105437, 49.28548920295409]}</t>
  </si>
  <si>
    <t>040604</t>
  </si>
  <si>
    <t>54948</t>
  </si>
  <si>
    <t>{"type": "Point", "coordinates": [-123.10132897329167, 49.247029932499956]}</t>
  </si>
  <si>
    <t>514301</t>
  </si>
  <si>
    <t>63125</t>
  </si>
  <si>
    <t>{"type": "Point", "coordinates": [-123.10750713937564, 49.28076795535235]}</t>
  </si>
  <si>
    <t>540506</t>
  </si>
  <si>
    <t>54175</t>
  </si>
  <si>
    <t>{"type": "Point", "coordinates": [-123.1530533279708, 49.263102787505375]}</t>
  </si>
  <si>
    <t>772517</t>
  </si>
  <si>
    <t>65296</t>
  </si>
  <si>
    <t>041113</t>
  </si>
  <si>
    <t>53606</t>
  </si>
  <si>
    <t>772601</t>
  </si>
  <si>
    <t>54037</t>
  </si>
  <si>
    <t>{"type": "Point", "coordinates": [-123.15311386512076, 49.262540686597966]}</t>
  </si>
  <si>
    <t>772605</t>
  </si>
  <si>
    <t>64269</t>
  </si>
  <si>
    <t>{"type": "Point", "coordinates": [-123.12902066944258, 49.29152754073568]}</t>
  </si>
  <si>
    <t>700510</t>
  </si>
  <si>
    <t>52598</t>
  </si>
  <si>
    <t>772607</t>
  </si>
  <si>
    <t>54665</t>
  </si>
  <si>
    <t>{"type": "Point", "coordinates": [-123.15312154204778, 49.26232103137984]}</t>
  </si>
  <si>
    <t>772613</t>
  </si>
  <si>
    <t>63068</t>
  </si>
  <si>
    <t>540515</t>
  </si>
  <si>
    <t>53019</t>
  </si>
  <si>
    <t>300124</t>
  </si>
  <si>
    <t>52949</t>
  </si>
  <si>
    <t>300126</t>
  </si>
  <si>
    <t>64032</t>
  </si>
  <si>
    <t>440505</t>
  </si>
  <si>
    <t>63044</t>
  </si>
  <si>
    <t>{"type": "Point", "coordinates": [-123.10582097826571, 49.28042522133651]}</t>
  </si>
  <si>
    <t>440511</t>
  </si>
  <si>
    <t>65740</t>
  </si>
  <si>
    <t>{"type": "Point", "coordinates": [-123.10596265229319, 49.28009211693047]}</t>
  </si>
  <si>
    <t>440519</t>
  </si>
  <si>
    <t>65461</t>
  </si>
  <si>
    <t>440521</t>
  </si>
  <si>
    <t>61431</t>
  </si>
  <si>
    <t>{"type": "Point", "coordinates": [-123.09845527387289, 49.27411168857838]}</t>
  </si>
  <si>
    <t>471108</t>
  </si>
  <si>
    <t>50170</t>
  </si>
  <si>
    <t>B81512</t>
  </si>
  <si>
    <t>54542</t>
  </si>
  <si>
    <t>772705</t>
  </si>
  <si>
    <t>54778</t>
  </si>
  <si>
    <t>772711</t>
  </si>
  <si>
    <t>54609</t>
  </si>
  <si>
    <t>{"type": "Point", "coordinates": [-123.15315689350884, 49.26139765308354]}</t>
  </si>
  <si>
    <t>772713</t>
  </si>
  <si>
    <t>50627</t>
  </si>
  <si>
    <t>{"type": "Point", "coordinates": [-123.15316146066783, 49.26128352477494]}</t>
  </si>
  <si>
    <t>772717</t>
  </si>
  <si>
    <t>53535</t>
  </si>
  <si>
    <t>772719</t>
  </si>
  <si>
    <t>60389</t>
  </si>
  <si>
    <t>{"type": "Point", "coordinates": [-123.10081705862001, 49.27943983893045]}</t>
  </si>
  <si>
    <t>410126</t>
  </si>
  <si>
    <t>64324</t>
  </si>
  <si>
    <t>{"type": "Point", "coordinates": [-123.09873814278467, 49.279531801761635]}</t>
  </si>
  <si>
    <t>410211</t>
  </si>
  <si>
    <t>63191</t>
  </si>
  <si>
    <t>{"type": "Point", "coordinates": [-123.10564692096712, 49.279450959698096]}</t>
  </si>
  <si>
    <t>400025</t>
  </si>
  <si>
    <t>63133</t>
  </si>
  <si>
    <t>400004</t>
  </si>
  <si>
    <t>61450</t>
  </si>
  <si>
    <t>{"type": "Point", "coordinates": [-123.12015465798463, 49.27993760936027]}</t>
  </si>
  <si>
    <t>600835</t>
  </si>
  <si>
    <t>61447</t>
  </si>
  <si>
    <t>600833</t>
  </si>
  <si>
    <t>61428</t>
  </si>
  <si>
    <t>600817</t>
  </si>
  <si>
    <t>61429</t>
  </si>
  <si>
    <t>{"type": "Point", "coordinates": [-123.11945255408615, 49.28040316326603]}</t>
  </si>
  <si>
    <t>600813</t>
  </si>
  <si>
    <t>61427</t>
  </si>
  <si>
    <t>600807</t>
  </si>
  <si>
    <t>61423</t>
  </si>
  <si>
    <t>{"type": "Point", "coordinates": [-123.11912508808912, 49.28062042908837]}</t>
  </si>
  <si>
    <t>600803</t>
  </si>
  <si>
    <t>64125</t>
  </si>
  <si>
    <t>{"type": "Point", "coordinates": [-123.09687681971873, 49.277950027361534]}</t>
  </si>
  <si>
    <t>500714</t>
  </si>
  <si>
    <t>64231</t>
  </si>
  <si>
    <t>{"type": "Point", "coordinates": [-123.12464040771125, 49.283201498881944]}</t>
  </si>
  <si>
    <t>211027</t>
  </si>
  <si>
    <t>50160</t>
  </si>
  <si>
    <t>B41814</t>
  </si>
  <si>
    <t>60698</t>
  </si>
  <si>
    <t>{"type": "Point", "coordinates": [-123.12432913325648, 49.2880523190082]}</t>
  </si>
  <si>
    <t>191201</t>
  </si>
  <si>
    <t>65143</t>
  </si>
  <si>
    <t>{"type": "Point", "coordinates": [-123.12444921516646, 49.2881306096262]}</t>
  </si>
  <si>
    <t>191205</t>
  </si>
  <si>
    <t>60725</t>
  </si>
  <si>
    <t>191209</t>
  </si>
  <si>
    <t>65971</t>
  </si>
  <si>
    <t>{"type": "Point", "coordinates": [-123.124807677341, 49.28836076918394]}</t>
  </si>
  <si>
    <t>191217</t>
  </si>
  <si>
    <t>60697</t>
  </si>
  <si>
    <t>191223</t>
  </si>
  <si>
    <t>65449</t>
  </si>
  <si>
    <t>{"type": "Point", "coordinates": [-123.12505294950438, 49.288518585097144]}</t>
  </si>
  <si>
    <t>191225</t>
  </si>
  <si>
    <t>60754</t>
  </si>
  <si>
    <t>061045</t>
  </si>
  <si>
    <t>63656</t>
  </si>
  <si>
    <t>{"type": "Point", "coordinates": [-123.11766075483746, 49.277430159875735]}</t>
  </si>
  <si>
    <t>290908</t>
  </si>
  <si>
    <t>64740</t>
  </si>
  <si>
    <t>{"type": "Point", "coordinates": [-123.12095513601982, 49.28881495714739]}</t>
  </si>
  <si>
    <t>041134</t>
  </si>
  <si>
    <t>54059</t>
  </si>
  <si>
    <t>812708</t>
  </si>
  <si>
    <t>66249</t>
  </si>
  <si>
    <t>041103</t>
  </si>
  <si>
    <t>66218</t>
  </si>
  <si>
    <t>{"type": "Point", "coordinates": [-123.1194947547251, 49.28858185558054]}</t>
  </si>
  <si>
    <t>041105</t>
  </si>
  <si>
    <t>64119</t>
  </si>
  <si>
    <t>651205</t>
  </si>
  <si>
    <t>64840</t>
  </si>
  <si>
    <t>670601</t>
  </si>
  <si>
    <t>65186</t>
  </si>
  <si>
    <t>{"type": "Point", "coordinates": [-123.12597589382689, 49.27217731512049]}</t>
  </si>
  <si>
    <t>581428</t>
  </si>
  <si>
    <t>62664</t>
  </si>
  <si>
    <t>{"type": "Point", "coordinates": [-123.12638871224341, 49.27183670205276]}</t>
  </si>
  <si>
    <t>581442</t>
  </si>
  <si>
    <t>62627</t>
  </si>
  <si>
    <t>581444</t>
  </si>
  <si>
    <t>63334</t>
  </si>
  <si>
    <t>621121</t>
  </si>
  <si>
    <t>62900</t>
  </si>
  <si>
    <t>560925</t>
  </si>
  <si>
    <t>62953</t>
  </si>
  <si>
    <t>560927</t>
  </si>
  <si>
    <t>64526</t>
  </si>
  <si>
    <t>471206</t>
  </si>
  <si>
    <t>52957</t>
  </si>
  <si>
    <t>512410</t>
  </si>
  <si>
    <t>52262</t>
  </si>
  <si>
    <t>B41807</t>
  </si>
  <si>
    <t>62813</t>
  </si>
  <si>
    <t>{"type": "Point", "coordinates": [-123.09942267021562, 49.28351418052936]}</t>
  </si>
  <si>
    <t>510116</t>
  </si>
  <si>
    <t>64618</t>
  </si>
  <si>
    <t>510101</t>
  </si>
  <si>
    <t>61803</t>
  </si>
  <si>
    <t>{"type": "Point", "coordinates": [-123.09949789653898, 49.281579730151336]}</t>
  </si>
  <si>
    <t>510316</t>
  </si>
  <si>
    <t>63834</t>
  </si>
  <si>
    <t>510318</t>
  </si>
  <si>
    <t>63822</t>
  </si>
  <si>
    <t>510516</t>
  </si>
  <si>
    <t>64892</t>
  </si>
  <si>
    <t>510518</t>
  </si>
  <si>
    <t>50296</t>
  </si>
  <si>
    <t>{"type": "Point", "coordinates": [-123.12070763965478, 49.26238848734677]}</t>
  </si>
  <si>
    <t>D00715</t>
  </si>
  <si>
    <t>50350</t>
  </si>
  <si>
    <t>{"type": "Point", "coordinates": [-123.12020526810582, 49.262381095312016]}</t>
  </si>
  <si>
    <t>D00701</t>
  </si>
  <si>
    <t>53684</t>
  </si>
  <si>
    <t>K22141</t>
  </si>
  <si>
    <t>65673</t>
  </si>
  <si>
    <t>{"type": "Point", "coordinates": [-123.12256443603997, 49.273852533703526]}</t>
  </si>
  <si>
    <t>321219</t>
  </si>
  <si>
    <t>54561</t>
  </si>
  <si>
    <t>K12021</t>
  </si>
  <si>
    <t>56097</t>
  </si>
  <si>
    <t>{"type": "Point", "coordinates": [-123.15520260585474, 49.264162623349726]}</t>
  </si>
  <si>
    <t>952416</t>
  </si>
  <si>
    <t>56098</t>
  </si>
  <si>
    <t>{"type": "Point", "coordinates": [-123.15537218428192, 49.26416113610665]}</t>
  </si>
  <si>
    <t>952419</t>
  </si>
  <si>
    <t>62925</t>
  </si>
  <si>
    <t>{"type": "Point", "coordinates": [-123.09755547556364, 49.28246545034717]}</t>
  </si>
  <si>
    <t>500214</t>
  </si>
  <si>
    <t>65866</t>
  </si>
  <si>
    <t>{"type": "Point", "coordinates": [-123.11974166099668, 49.280039953474514]}</t>
  </si>
  <si>
    <t>600828</t>
  </si>
  <si>
    <t>62797</t>
  </si>
  <si>
    <t>{"type": "Point", "coordinates": [-123.10222404991974, 49.2784814254795]}</t>
  </si>
  <si>
    <t>740707</t>
  </si>
  <si>
    <t>63676</t>
  </si>
  <si>
    <t>{"type": "Point", "coordinates": [-123.12460142218212, 49.28246860492951]}</t>
  </si>
  <si>
    <t>131001</t>
  </si>
  <si>
    <t>63190</t>
  </si>
  <si>
    <t>{"type": "Point", "coordinates": [-123.09883758475065, 49.28311381249286]}</t>
  </si>
  <si>
    <t>030210</t>
  </si>
  <si>
    <t>51378</t>
  </si>
  <si>
    <t>B31732</t>
  </si>
  <si>
    <t>66212</t>
  </si>
  <si>
    <t>{"type": "Point", "coordinates": [-123.09708497598218, 49.280395759375736]}</t>
  </si>
  <si>
    <t>090301</t>
  </si>
  <si>
    <t>56741</t>
  </si>
  <si>
    <t>{"type": "Point", "coordinates": [-123.12320654768416, 49.262445577832914]}</t>
  </si>
  <si>
    <t>D00827</t>
  </si>
  <si>
    <t>56845</t>
  </si>
  <si>
    <t>D00825</t>
  </si>
  <si>
    <t>51798</t>
  </si>
  <si>
    <t>B80712</t>
  </si>
  <si>
    <t>61525</t>
  </si>
  <si>
    <t>{"type": "Point", "coordinates": [-123.1238500422494, 49.2840588693111]}</t>
  </si>
  <si>
    <t>121025</t>
  </si>
  <si>
    <t>69991</t>
  </si>
  <si>
    <t>{"type": "Point", "coordinates": [-123.14134264065953, 49.292436506789]}</t>
  </si>
  <si>
    <t>232020</t>
  </si>
  <si>
    <t>60796</t>
  </si>
  <si>
    <t>130901</t>
  </si>
  <si>
    <t>64293</t>
  </si>
  <si>
    <t>121033</t>
  </si>
  <si>
    <t>65898</t>
  </si>
  <si>
    <t>{"type": "Point", "coordinates": [-123.12624542597135, 49.27212672881711]}</t>
  </si>
  <si>
    <t>581425</t>
  </si>
  <si>
    <t>54559</t>
  </si>
  <si>
    <t>512709</t>
  </si>
  <si>
    <t>54601</t>
  </si>
  <si>
    <t>{"type": "Point", "coordinates": [-123.10123768856411, 49.260471193758114]}</t>
  </si>
  <si>
    <t>512717</t>
  </si>
  <si>
    <t>63808</t>
  </si>
  <si>
    <t>680725</t>
  </si>
  <si>
    <t>62244</t>
  </si>
  <si>
    <t>{"type": "Point", "coordinates": [-123.12810847423276, 49.29074224334571]}</t>
  </si>
  <si>
    <t>690513</t>
  </si>
  <si>
    <t>60245</t>
  </si>
  <si>
    <t>{"type": "Point", "coordinates": [-123.12163477304448, 49.28282958496044]}</t>
  </si>
  <si>
    <t>630741</t>
  </si>
  <si>
    <t>64596</t>
  </si>
  <si>
    <t>{"type": "Point", "coordinates": [-123.13008504849812, 49.27834998306807]}</t>
  </si>
  <si>
    <t>641222</t>
  </si>
  <si>
    <t>52058</t>
  </si>
  <si>
    <t>{"type": "Point", "coordinates": [-123.11506202670502, 49.254154477938215]}</t>
  </si>
  <si>
    <t>563420</t>
  </si>
  <si>
    <t>54399</t>
  </si>
  <si>
    <t>{"type": "Point", "coordinates": [-123.10077143427607, 49.263570603515134]}</t>
  </si>
  <si>
    <t>512412</t>
  </si>
  <si>
    <t>52179</t>
  </si>
  <si>
    <t>{"type": "Point", "coordinates": [-123.14741228917798, 49.26813215425283]}</t>
  </si>
  <si>
    <t>B41833</t>
  </si>
  <si>
    <t>53193</t>
  </si>
  <si>
    <t>{"type": "Point", "coordinates": [-123.14602717958904, 49.26793922996079]}</t>
  </si>
  <si>
    <t>B41802</t>
  </si>
  <si>
    <t>54973</t>
  </si>
  <si>
    <t>E60139</t>
  </si>
  <si>
    <t>63793</t>
  </si>
  <si>
    <t>500117</t>
  </si>
  <si>
    <t>62782</t>
  </si>
  <si>
    <t>500212</t>
  </si>
  <si>
    <t>50011</t>
  </si>
  <si>
    <t>{"type": "Point", "coordinates": [-123.11264476828407, 49.26681140401835]}</t>
  </si>
  <si>
    <t>792022</t>
  </si>
  <si>
    <t>63594</t>
  </si>
  <si>
    <t>211041</t>
  </si>
  <si>
    <t>65742</t>
  </si>
  <si>
    <t>600838</t>
  </si>
  <si>
    <t>52801</t>
  </si>
  <si>
    <t>892204</t>
  </si>
  <si>
    <t>62243</t>
  </si>
  <si>
    <t>690501</t>
  </si>
  <si>
    <t>61035</t>
  </si>
  <si>
    <t>040025</t>
  </si>
  <si>
    <t>63649</t>
  </si>
  <si>
    <t>211025</t>
  </si>
  <si>
    <t>63616</t>
  </si>
  <si>
    <t>131016</t>
  </si>
  <si>
    <t>64065</t>
  </si>
  <si>
    <t>131003</t>
  </si>
  <si>
    <t>54760</t>
  </si>
  <si>
    <t>935310</t>
  </si>
  <si>
    <t>53737</t>
  </si>
  <si>
    <t>{"type": "Point", "coordinates": [-123.16104021999055, 49.23472992020598]}</t>
  </si>
  <si>
    <t>K12323</t>
  </si>
  <si>
    <t>65247</t>
  </si>
  <si>
    <t>351104</t>
  </si>
  <si>
    <t>65336</t>
  </si>
  <si>
    <t>351106</t>
  </si>
  <si>
    <t>61742</t>
  </si>
  <si>
    <t>520103</t>
  </si>
  <si>
    <t>61403</t>
  </si>
  <si>
    <t>{"type": "Point", "coordinates": [-123.09844697126974, 49.27433320218294]}</t>
  </si>
  <si>
    <t>471102</t>
  </si>
  <si>
    <t>62981</t>
  </si>
  <si>
    <t>500106</t>
  </si>
  <si>
    <t>61381</t>
  </si>
  <si>
    <t>670725</t>
  </si>
  <si>
    <t>64223</t>
  </si>
  <si>
    <t>121633</t>
  </si>
  <si>
    <t>64034</t>
  </si>
  <si>
    <t>080033</t>
  </si>
  <si>
    <t>61719</t>
  </si>
  <si>
    <t>651208</t>
  </si>
  <si>
    <t>61255</t>
  </si>
  <si>
    <t>520213</t>
  </si>
  <si>
    <t>62758</t>
  </si>
  <si>
    <t>520308</t>
  </si>
  <si>
    <t>64033</t>
  </si>
  <si>
    <t>560104</t>
  </si>
  <si>
    <t>65098</t>
  </si>
  <si>
    <t>041005</t>
  </si>
  <si>
    <t>65116</t>
  </si>
  <si>
    <t>{"type": "Point", "coordinates": [-123.1166997126703, 49.28788464515095]}</t>
  </si>
  <si>
    <t>041009</t>
  </si>
  <si>
    <t>65508</t>
  </si>
  <si>
    <t>{"type": "Point", "coordinates": [-123.11685807098857, 49.28792433371265]}</t>
  </si>
  <si>
    <t>041013</t>
  </si>
  <si>
    <t>65300</t>
  </si>
  <si>
    <t>{"type": "Point", "coordinates": [-123.11702104241863, 49.28796661698927]}</t>
  </si>
  <si>
    <t>041019</t>
  </si>
  <si>
    <t>66133</t>
  </si>
  <si>
    <t>{"type": "Point", "coordinates": [-123.11597134784935, 49.28752284614592]}</t>
  </si>
  <si>
    <t>040998</t>
  </si>
  <si>
    <t>66115</t>
  </si>
  <si>
    <t>{"type": "Point", "coordinates": [-123.10930779696193, 49.28373978367114]}</t>
  </si>
  <si>
    <t>040397</t>
  </si>
  <si>
    <t>61537</t>
  </si>
  <si>
    <t>{"type": "Point", "coordinates": [-123.12415802048334, 49.28495658101305]}</t>
  </si>
  <si>
    <t>650718</t>
  </si>
  <si>
    <t>63337</t>
  </si>
  <si>
    <t>650726</t>
  </si>
  <si>
    <t>65634</t>
  </si>
  <si>
    <t>041017</t>
  </si>
  <si>
    <t>61614</t>
  </si>
  <si>
    <t>{"type": "Point", "coordinates": [-123.124157034647, 49.285128030075064]}</t>
  </si>
  <si>
    <t>650719</t>
  </si>
  <si>
    <t>54648</t>
  </si>
  <si>
    <t>K22033</t>
  </si>
  <si>
    <t>63246</t>
  </si>
  <si>
    <t>030215</t>
  </si>
  <si>
    <t>51405</t>
  </si>
  <si>
    <t>B41804</t>
  </si>
  <si>
    <t>50598</t>
  </si>
  <si>
    <t>K12401</t>
  </si>
  <si>
    <t>51997</t>
  </si>
  <si>
    <t>{"type": "Point", "coordinates": [-123.14668932088259, 49.267950102980876]}</t>
  </si>
  <si>
    <t>B41820</t>
  </si>
  <si>
    <t>53165</t>
  </si>
  <si>
    <t>{"type": "Point", "coordinates": [-123.14702150402792, 49.26795519483477]}</t>
  </si>
  <si>
    <t>B41828</t>
  </si>
  <si>
    <t>50076</t>
  </si>
  <si>
    <t>B41832</t>
  </si>
  <si>
    <t>52476</t>
  </si>
  <si>
    <t>{"type": "Point", "coordinates": [-123.14743616691707, 49.2679618536243]}</t>
  </si>
  <si>
    <t>B41834</t>
  </si>
  <si>
    <t>51233</t>
  </si>
  <si>
    <t>{"type": "Point", "coordinates": [-123.11552065613837, 49.25879640707869]}</t>
  </si>
  <si>
    <t>D40505</t>
  </si>
  <si>
    <t>53442</t>
  </si>
  <si>
    <t>{"type": "Point", "coordinates": [-123.10085857474192, 49.26141233433038]}</t>
  </si>
  <si>
    <t>512620</t>
  </si>
  <si>
    <t>50546</t>
  </si>
  <si>
    <t>{"type": "Point", "coordinates": [-123.10086353202024, 49.26130231859344]}</t>
  </si>
  <si>
    <t>512622</t>
  </si>
  <si>
    <t>53766</t>
  </si>
  <si>
    <t>{"type": "Point", "coordinates": [-123.16179210129887, 49.23474493515076]}</t>
  </si>
  <si>
    <t>K12407</t>
  </si>
  <si>
    <t>54468</t>
  </si>
  <si>
    <t>782501</t>
  </si>
  <si>
    <t>52042</t>
  </si>
  <si>
    <t>792020</t>
  </si>
  <si>
    <t>65744</t>
  </si>
  <si>
    <t>351112</t>
  </si>
  <si>
    <t>54090</t>
  </si>
  <si>
    <t>772518</t>
  </si>
  <si>
    <t>53663</t>
  </si>
  <si>
    <t>772522</t>
  </si>
  <si>
    <t>65680</t>
  </si>
  <si>
    <t>351128</t>
  </si>
  <si>
    <t>53686</t>
  </si>
  <si>
    <t>300327</t>
  </si>
  <si>
    <t>53612</t>
  </si>
  <si>
    <t>772602</t>
  </si>
  <si>
    <t>65203</t>
  </si>
  <si>
    <t>350706</t>
  </si>
  <si>
    <t>50671</t>
  </si>
  <si>
    <t>K12416</t>
  </si>
  <si>
    <t>54699</t>
  </si>
  <si>
    <t>{"type": "Point", "coordinates": [-123.1607609351604, 49.23458422626698]}</t>
  </si>
  <si>
    <t>K12314</t>
  </si>
  <si>
    <t>61151</t>
  </si>
  <si>
    <t>{"type": "Point", "coordinates": [-123.13020960080335, 49.278267428903945]}</t>
  </si>
  <si>
    <t>641226</t>
  </si>
  <si>
    <t>61041</t>
  </si>
  <si>
    <t>641234</t>
  </si>
  <si>
    <t>60530</t>
  </si>
  <si>
    <t>{"type": "Point", "coordinates": [-123.13101365281108, 49.277738259835]}</t>
  </si>
  <si>
    <t>641308</t>
  </si>
  <si>
    <t>52727</t>
  </si>
  <si>
    <t>935512</t>
  </si>
  <si>
    <t>50672</t>
  </si>
  <si>
    <t>{"type": "Point", "coordinates": [-123.1554283213051, 49.2358731856651]}</t>
  </si>
  <si>
    <t>935516</t>
  </si>
  <si>
    <t>54757</t>
  </si>
  <si>
    <t>935518</t>
  </si>
  <si>
    <t>60181</t>
  </si>
  <si>
    <t>{"type": "Point", "coordinates": [-123.11867988813368, 49.28053615260464]}</t>
  </si>
  <si>
    <t>120516</t>
  </si>
  <si>
    <t>64402</t>
  </si>
  <si>
    <t>{"type": "Point", "coordinates": [-123.12321504759296, 49.28364828874814]}</t>
  </si>
  <si>
    <t>121007</t>
  </si>
  <si>
    <t>63499</t>
  </si>
  <si>
    <t>121019</t>
  </si>
  <si>
    <t>65180</t>
  </si>
  <si>
    <t>{"type": "Point", "coordinates": [-123.12410066543049, 49.28851183089948]}</t>
  </si>
  <si>
    <t>081210</t>
  </si>
  <si>
    <t>65589</t>
  </si>
  <si>
    <t>081216</t>
  </si>
  <si>
    <t>60707</t>
  </si>
  <si>
    <t>{"type": "Point", "coordinates": [-123.1216014571627, 49.27842314217249]}</t>
  </si>
  <si>
    <t>140511</t>
  </si>
  <si>
    <t>65294</t>
  </si>
  <si>
    <t>140611</t>
  </si>
  <si>
    <t>63885</t>
  </si>
  <si>
    <t>{"type": "Point", "coordinates": [-123.1248624629063, 49.28874722336545]}</t>
  </si>
  <si>
    <t>081232</t>
  </si>
  <si>
    <t>61894</t>
  </si>
  <si>
    <t>081318</t>
  </si>
  <si>
    <t>53897</t>
  </si>
  <si>
    <t>D04502</t>
  </si>
  <si>
    <t>62490</t>
  </si>
  <si>
    <t>{"type": "Point", "coordinates": [-123.12516931178686, 49.286322702229775]}</t>
  </si>
  <si>
    <t>201143</t>
  </si>
  <si>
    <t>64628</t>
  </si>
  <si>
    <t>{"type": "Point", "coordinates": [-123.11692904093931, 49.28774949479116]}</t>
  </si>
  <si>
    <t>041010</t>
  </si>
  <si>
    <t>64787</t>
  </si>
  <si>
    <t>041020</t>
  </si>
  <si>
    <t>62179</t>
  </si>
  <si>
    <t>{"type": "Point", "coordinates": [-123.11887832357354, 49.288208616224274]}</t>
  </si>
  <si>
    <t>041056</t>
  </si>
  <si>
    <t>61120</t>
  </si>
  <si>
    <t>040009</t>
  </si>
  <si>
    <t>64873</t>
  </si>
  <si>
    <t>{"type": "Point", "coordinates": [-123.12447571569056, 49.2856676494581]}</t>
  </si>
  <si>
    <t>201118</t>
  </si>
  <si>
    <t>50462</t>
  </si>
  <si>
    <t>D00703</t>
  </si>
  <si>
    <t>50408</t>
  </si>
  <si>
    <t>D00717</t>
  </si>
  <si>
    <t>54590</t>
  </si>
  <si>
    <t>K22053</t>
  </si>
  <si>
    <t>63766</t>
  </si>
  <si>
    <t>{"type": "Point", "coordinates": [-123.12828200032205, 49.291707330867325]}</t>
  </si>
  <si>
    <t>331527</t>
  </si>
  <si>
    <t>62711</t>
  </si>
  <si>
    <t>191227</t>
  </si>
  <si>
    <t>54946</t>
  </si>
  <si>
    <t>{"type": "Point", "coordinates": [-123.10136701647234, 49.247948006373846]}</t>
  </si>
  <si>
    <t>E60138</t>
  </si>
  <si>
    <t>54453</t>
  </si>
  <si>
    <t>512401</t>
  </si>
  <si>
    <t>50597</t>
  </si>
  <si>
    <t>{"type": "Point", "coordinates": [-123.16143348206616, 49.23435372050456]}</t>
  </si>
  <si>
    <t>975705</t>
  </si>
  <si>
    <t>54670</t>
  </si>
  <si>
    <t>975707</t>
  </si>
  <si>
    <t>50709</t>
  </si>
  <si>
    <t>975706</t>
  </si>
  <si>
    <t>62359</t>
  </si>
  <si>
    <t>081311</t>
  </si>
  <si>
    <t>54817</t>
  </si>
  <si>
    <t>E80122</t>
  </si>
  <si>
    <t>61308</t>
  </si>
  <si>
    <t>510505</t>
  </si>
  <si>
    <t>65865</t>
  </si>
  <si>
    <t>{"type": "Point", "coordinates": [-123.13151109448474, 49.274451491836615]}</t>
  </si>
  <si>
    <t>350714</t>
  </si>
  <si>
    <t>65997</t>
  </si>
  <si>
    <t>350720</t>
  </si>
  <si>
    <t>65727</t>
  </si>
  <si>
    <t>{"type": "Point", "coordinates": [-123.13307376660153, 49.27561880746916]}</t>
  </si>
  <si>
    <t>350905</t>
  </si>
  <si>
    <t>65698</t>
  </si>
  <si>
    <t>{"type": "Point", "coordinates": [-123.11431878317318, 49.283618492326305]}</t>
  </si>
  <si>
    <t>600512</t>
  </si>
  <si>
    <t>65297</t>
  </si>
  <si>
    <t>{"type": "Point", "coordinates": [-123.11489502010174, 49.283237244986594]}</t>
  </si>
  <si>
    <t>600530</t>
  </si>
  <si>
    <t>60052</t>
  </si>
  <si>
    <t>{"type": "Point", "coordinates": [-123.12667254198814, 49.286120813638426]}</t>
  </si>
  <si>
    <t>660726</t>
  </si>
  <si>
    <t>60819</t>
  </si>
  <si>
    <t>{"type": "Point", "coordinates": [-123.12612697349934, 49.28648110032942]}</t>
  </si>
  <si>
    <t>660714</t>
  </si>
  <si>
    <t>60350</t>
  </si>
  <si>
    <t>660703</t>
  </si>
  <si>
    <t>60772</t>
  </si>
  <si>
    <t>{"type": "Point", "coordinates": [-123.11477729394352, 49.28331512527555]}</t>
  </si>
  <si>
    <t>600528</t>
  </si>
  <si>
    <t>64245</t>
  </si>
  <si>
    <t>121723</t>
  </si>
  <si>
    <t>64251</t>
  </si>
  <si>
    <t>{"type": "Point", "coordinates": [-123.13407857407266, 49.29051250744314]}</t>
  </si>
  <si>
    <t>121702</t>
  </si>
  <si>
    <t>52873</t>
  </si>
  <si>
    <t>{"type": "Point", "coordinates": [-123.10081085830564, 49.26256073124991]}</t>
  </si>
  <si>
    <t>512506</t>
  </si>
  <si>
    <t>60226</t>
  </si>
  <si>
    <t>{"type": "Point", "coordinates": [-123.1207714477273, 49.27788340211852]}</t>
  </si>
  <si>
    <t>140413</t>
  </si>
  <si>
    <t>60441</t>
  </si>
  <si>
    <t>{"type": "Point", "coordinates": [-123.11514830235959, 49.28567266104494]}</t>
  </si>
  <si>
    <t>620406</t>
  </si>
  <si>
    <t>65433</t>
  </si>
  <si>
    <t>121710</t>
  </si>
  <si>
    <t>61220</t>
  </si>
  <si>
    <t>{"type": "Point", "coordinates": [-123.09803199561567, 49.28309909900191]}</t>
  </si>
  <si>
    <t>030228</t>
  </si>
  <si>
    <t>65175</t>
  </si>
  <si>
    <t>{"type": "Point", "coordinates": [-123.13499261710814, 49.29110024878441]}</t>
  </si>
  <si>
    <t>121728</t>
  </si>
  <si>
    <t>63358</t>
  </si>
  <si>
    <t>650710</t>
  </si>
  <si>
    <t>63668</t>
  </si>
  <si>
    <t>580314</t>
  </si>
  <si>
    <t>63612</t>
  </si>
  <si>
    <t>580305</t>
  </si>
  <si>
    <t>62565</t>
  </si>
  <si>
    <t>{"type": "Point", "coordinates": [-123.11052899078368, 49.282335239679064]}</t>
  </si>
  <si>
    <t>570416</t>
  </si>
  <si>
    <t>60285</t>
  </si>
  <si>
    <t>520407</t>
  </si>
  <si>
    <t>63457</t>
  </si>
  <si>
    <t>{"type": "Point", "coordinates": [-123.10082160377009, 49.27956515582485]}</t>
  </si>
  <si>
    <t>410125</t>
  </si>
  <si>
    <t>63722</t>
  </si>
  <si>
    <t>550829</t>
  </si>
  <si>
    <t>65107</t>
  </si>
  <si>
    <t>550911</t>
  </si>
  <si>
    <t>60791</t>
  </si>
  <si>
    <t>{"type": "Point", "coordinates": [-123.11548387996041, 49.287517325566895]}</t>
  </si>
  <si>
    <t>040919</t>
  </si>
  <si>
    <t>60157</t>
  </si>
  <si>
    <t>040914</t>
  </si>
  <si>
    <t>60496</t>
  </si>
  <si>
    <t>040920</t>
  </si>
  <si>
    <t>64002</t>
  </si>
  <si>
    <t>621215</t>
  </si>
  <si>
    <t>63273</t>
  </si>
  <si>
    <t>400010</t>
  </si>
  <si>
    <t>65230</t>
  </si>
  <si>
    <t>400044</t>
  </si>
  <si>
    <t>54637</t>
  </si>
  <si>
    <t>772608</t>
  </si>
  <si>
    <t>52538</t>
  </si>
  <si>
    <t>{"type": "Point", "coordinates": [-123.15291050804089, 49.26169235672161]}</t>
  </si>
  <si>
    <t>772704</t>
  </si>
  <si>
    <t>52692</t>
  </si>
  <si>
    <t>{"type": "Point", "coordinates": [-123.15555194599386, 49.23791361880175]}</t>
  </si>
  <si>
    <t>935313</t>
  </si>
  <si>
    <t>54370</t>
  </si>
  <si>
    <t>{"type": "Point", "coordinates": [-123.10081554119155, 49.262444104298886]}</t>
  </si>
  <si>
    <t>512508</t>
  </si>
  <si>
    <t>52845</t>
  </si>
  <si>
    <t>512510</t>
  </si>
  <si>
    <t>52817</t>
  </si>
  <si>
    <t>512514</t>
  </si>
  <si>
    <t>63219</t>
  </si>
  <si>
    <t>{"type": "Point", "coordinates": [-123.10502219293103, 49.28151650758088]}</t>
  </si>
  <si>
    <t>060010</t>
  </si>
  <si>
    <t>63076</t>
  </si>
  <si>
    <t>060012</t>
  </si>
  <si>
    <t>50652</t>
  </si>
  <si>
    <t>{"type": "Point", "coordinates": [-123.15555933710021, 49.23769501530506]}</t>
  </si>
  <si>
    <t>935319</t>
  </si>
  <si>
    <t>62597</t>
  </si>
  <si>
    <t>641314</t>
  </si>
  <si>
    <t>53762</t>
  </si>
  <si>
    <t>{"type": "Point", "coordinates": [-123.15481374857947, 49.23364587756712]}</t>
  </si>
  <si>
    <t>K22057</t>
  </si>
  <si>
    <t>50730</t>
  </si>
  <si>
    <t>{"type": "Point", "coordinates": [-123.15264183946337, 49.23463806586197]}</t>
  </si>
  <si>
    <t>K12001</t>
  </si>
  <si>
    <t>52671</t>
  </si>
  <si>
    <t>{"type": "Point", "coordinates": [-123.1528214587184, 49.23464240697298]}</t>
  </si>
  <si>
    <t>K12007</t>
  </si>
  <si>
    <t>65815</t>
  </si>
  <si>
    <t>061421</t>
  </si>
  <si>
    <t>51319</t>
  </si>
  <si>
    <t>{"type": "Point", "coordinates": [-123.10691068444068, 49.26281963515876]}</t>
  </si>
  <si>
    <t>762501</t>
  </si>
  <si>
    <t>65578</t>
  </si>
  <si>
    <t>{"type": "Point", "coordinates": [-123.1279401336748, 49.2903807612547]}</t>
  </si>
  <si>
    <t>061425</t>
  </si>
  <si>
    <t>65139</t>
  </si>
  <si>
    <t>600540</t>
  </si>
  <si>
    <t>65554</t>
  </si>
  <si>
    <t>{"type": "Point", "coordinates": [-123.12716020283597, 49.29015231737636]}</t>
  </si>
  <si>
    <t>061405</t>
  </si>
  <si>
    <t>65593</t>
  </si>
  <si>
    <t>{"type": "Point", "coordinates": [-123.12731486429715, 49.29019754568171]}</t>
  </si>
  <si>
    <t>061409</t>
  </si>
  <si>
    <t>65837</t>
  </si>
  <si>
    <t>{"type": "Point", "coordinates": [-123.12754533398103, 49.29013345284321]}</t>
  </si>
  <si>
    <t>061414</t>
  </si>
  <si>
    <t>63269</t>
  </si>
  <si>
    <t>070235</t>
  </si>
  <si>
    <t>63687</t>
  </si>
  <si>
    <t>{"type": "Point", "coordinates": [-123.10750881701264, 49.28065420075435]}</t>
  </si>
  <si>
    <t>540510</t>
  </si>
  <si>
    <t>62007</t>
  </si>
  <si>
    <t>121512</t>
  </si>
  <si>
    <t>64943</t>
  </si>
  <si>
    <t>121522</t>
  </si>
  <si>
    <t>62343</t>
  </si>
  <si>
    <t>{"type": "Point", "coordinates": [-123.1187452955447, 49.27438055446185]}</t>
  </si>
  <si>
    <t>281014</t>
  </si>
  <si>
    <t>52078</t>
  </si>
  <si>
    <t>902011</t>
  </si>
  <si>
    <t>62242</t>
  </si>
  <si>
    <t>290938</t>
  </si>
  <si>
    <t>64211</t>
  </si>
  <si>
    <t>{"type": "Point", "coordinates": [-123.12201198618753, 49.28426604962779]}</t>
  </si>
  <si>
    <t>201007</t>
  </si>
  <si>
    <t>60108</t>
  </si>
  <si>
    <t>040807</t>
  </si>
  <si>
    <t>63093</t>
  </si>
  <si>
    <t>{"type": "Point", "coordinates": [-123.12794082476067, 49.27738227343935]}</t>
  </si>
  <si>
    <t>621217</t>
  </si>
  <si>
    <t>65319</t>
  </si>
  <si>
    <t>621225</t>
  </si>
  <si>
    <t>65256</t>
  </si>
  <si>
    <t>{"type": "Point", "coordinates": [-123.1283702903483, 49.27709822388998]}</t>
  </si>
  <si>
    <t>621231</t>
  </si>
  <si>
    <t>62291</t>
  </si>
  <si>
    <t>410110</t>
  </si>
  <si>
    <t>60020</t>
  </si>
  <si>
    <t>040907</t>
  </si>
  <si>
    <t>60900</t>
  </si>
  <si>
    <t>040811</t>
  </si>
  <si>
    <t>64464</t>
  </si>
  <si>
    <t>410130</t>
  </si>
  <si>
    <t>63108</t>
  </si>
  <si>
    <t>410207</t>
  </si>
  <si>
    <t>61505</t>
  </si>
  <si>
    <t>{"type": "Point", "coordinates": [-123.09889912251288, 49.27953474943909]}</t>
  </si>
  <si>
    <t>410209</t>
  </si>
  <si>
    <t>62062</t>
  </si>
  <si>
    <t>{"type": "Point", "coordinates": [-123.09808226232396, 49.279519973987036]}</t>
  </si>
  <si>
    <t>410227</t>
  </si>
  <si>
    <t>64296</t>
  </si>
  <si>
    <t>{"type": "Point", "coordinates": [-123.09771418495949, 49.279512136200395]}</t>
  </si>
  <si>
    <t>410233</t>
  </si>
  <si>
    <t>62203</t>
  </si>
  <si>
    <t>410237</t>
  </si>
  <si>
    <t>63136</t>
  </si>
  <si>
    <t>{"type": "Point", "coordinates": [-123.09931050835002, 49.27940494695592]}</t>
  </si>
  <si>
    <t>410202</t>
  </si>
  <si>
    <t>62225</t>
  </si>
  <si>
    <t>410206</t>
  </si>
  <si>
    <t>62227</t>
  </si>
  <si>
    <t>410210</t>
  </si>
  <si>
    <t>63829</t>
  </si>
  <si>
    <t>{"type": "Point", "coordinates": [-123.1265549204288, 49.28939946578923]}</t>
  </si>
  <si>
    <t>081321</t>
  </si>
  <si>
    <t>62303</t>
  </si>
  <si>
    <t>081323</t>
  </si>
  <si>
    <t>65001</t>
  </si>
  <si>
    <t>081325</t>
  </si>
  <si>
    <t>62498</t>
  </si>
  <si>
    <t>{"type": "Point", "coordinates": [-123.12688206084371, 49.289495544230085]}</t>
  </si>
  <si>
    <t>081331</t>
  </si>
  <si>
    <t>62394</t>
  </si>
  <si>
    <t>{"type": "Point", "coordinates": [-123.12324836757494, 49.28593363898792]}</t>
  </si>
  <si>
    <t>111101</t>
  </si>
  <si>
    <t>60353</t>
  </si>
  <si>
    <t>{"type": "Point", "coordinates": [-123.1249938552701, 49.28894135894185]}</t>
  </si>
  <si>
    <t>081239</t>
  </si>
  <si>
    <t>60381</t>
  </si>
  <si>
    <t>081241</t>
  </si>
  <si>
    <t>61829</t>
  </si>
  <si>
    <t>{"type": "Point", "coordinates": [-123.12348986460245, 49.286089807195616]}</t>
  </si>
  <si>
    <t>111111</t>
  </si>
  <si>
    <t>61770</t>
  </si>
  <si>
    <t>{"type": "Point", "coordinates": [-123.12360964991403, 49.286167406399855]}</t>
  </si>
  <si>
    <t>111115</t>
  </si>
  <si>
    <t>61798</t>
  </si>
  <si>
    <t>{"type": "Point", "coordinates": [-123.12373132131752, 49.286245741063496]}</t>
  </si>
  <si>
    <t>111119</t>
  </si>
  <si>
    <t>65031</t>
  </si>
  <si>
    <t>111129</t>
  </si>
  <si>
    <t>64101</t>
  </si>
  <si>
    <t>{"type": "Point", "coordinates": [-123.12796694702554, 49.2906770682773]}</t>
  </si>
  <si>
    <t>690512</t>
  </si>
  <si>
    <t>64214</t>
  </si>
  <si>
    <t>690514</t>
  </si>
  <si>
    <t>62021</t>
  </si>
  <si>
    <t>690515</t>
  </si>
  <si>
    <t>52699</t>
  </si>
  <si>
    <t>935616</t>
  </si>
  <si>
    <t>65860</t>
  </si>
  <si>
    <t>061426</t>
  </si>
  <si>
    <t>65553</t>
  </si>
  <si>
    <t>{"type": "Point", "coordinates": [-123.12820269584675, 49.29032541085253]}</t>
  </si>
  <si>
    <t>061430</t>
  </si>
  <si>
    <t>54776</t>
  </si>
  <si>
    <t>B50025</t>
  </si>
  <si>
    <t>53232</t>
  </si>
  <si>
    <t>{"type": "Point", "coordinates": [-123.10629486970014, 49.266570897686044]}</t>
  </si>
  <si>
    <t>B50031</t>
  </si>
  <si>
    <t>65328</t>
  </si>
  <si>
    <t>351142</t>
  </si>
  <si>
    <t>65847</t>
  </si>
  <si>
    <t>{"type": "Point", "coordinates": [-123.13670237225483, 49.27874647948618]}</t>
  </si>
  <si>
    <t>351148</t>
  </si>
  <si>
    <t>65492</t>
  </si>
  <si>
    <t>351212</t>
  </si>
  <si>
    <t>60162</t>
  </si>
  <si>
    <t>{"type": "Point", "coordinates": [-123.1255695493044, 49.286849034203364]}</t>
  </si>
  <si>
    <t>660704</t>
  </si>
  <si>
    <t>50871</t>
  </si>
  <si>
    <t>{"type": "Point", "coordinates": [-123.10186703513828, 49.262070240703174]}</t>
  </si>
  <si>
    <t>C00119</t>
  </si>
  <si>
    <t>52791</t>
  </si>
  <si>
    <t>{"type": "Point", "coordinates": [-123.10164076326987, 49.26107252048863]}</t>
  </si>
  <si>
    <t>C10122</t>
  </si>
  <si>
    <t>64473</t>
  </si>
  <si>
    <t>150517</t>
  </si>
  <si>
    <t>54440</t>
  </si>
  <si>
    <t>{"type": "Point", "coordinates": [-123.11103599362148, 49.262786887691675]}</t>
  </si>
  <si>
    <t>782507</t>
  </si>
  <si>
    <t>57101</t>
  </si>
  <si>
    <t>{"type": "Point", "coordinates": [-123.03732843707648, 49.23496314813211]}</t>
  </si>
  <si>
    <t>993209</t>
  </si>
  <si>
    <t>61902</t>
  </si>
  <si>
    <t>{"type": "Point", "coordinates": [-123.12292560305717, 49.27704204167812]}</t>
  </si>
  <si>
    <t>150504</t>
  </si>
  <si>
    <t>63561</t>
  </si>
  <si>
    <t>150617</t>
  </si>
  <si>
    <t>63538</t>
  </si>
  <si>
    <t>150703</t>
  </si>
  <si>
    <t>57256</t>
  </si>
  <si>
    <t>{"type": "Point", "coordinates": [-123.03721301597633, 49.234919117645774]}</t>
  </si>
  <si>
    <t>993211</t>
  </si>
  <si>
    <t>64266</t>
  </si>
  <si>
    <t>201031</t>
  </si>
  <si>
    <t>51093</t>
  </si>
  <si>
    <t>912415</t>
  </si>
  <si>
    <t>62519</t>
  </si>
  <si>
    <t>{"type": "Point", "coordinates": [-123.12504300852513, 49.28624077602431]}</t>
  </si>
  <si>
    <t>201139</t>
  </si>
  <si>
    <t>57036</t>
  </si>
  <si>
    <t>{"type": "Point", "coordinates": [-123.10115447020998, 49.25485602163028]}</t>
  </si>
  <si>
    <t>513325</t>
  </si>
  <si>
    <t>62086</t>
  </si>
  <si>
    <t>500704</t>
  </si>
  <si>
    <t>62045</t>
  </si>
  <si>
    <t>550811</t>
  </si>
  <si>
    <t>63664</t>
  </si>
  <si>
    <t>550817</t>
  </si>
  <si>
    <t>67251</t>
  </si>
  <si>
    <t>{"type": "Point", "coordinates": [-123.09112198208389, 49.282971814977614]}</t>
  </si>
  <si>
    <t>030604</t>
  </si>
  <si>
    <t>67998</t>
  </si>
  <si>
    <t>030606</t>
  </si>
  <si>
    <t>67041</t>
  </si>
  <si>
    <t>{"type": "Point", "coordinates": [-123.0999299190871, 49.28325843292991]}</t>
  </si>
  <si>
    <t>030139</t>
  </si>
  <si>
    <t>66446</t>
  </si>
  <si>
    <t>030141</t>
  </si>
  <si>
    <t>50404</t>
  </si>
  <si>
    <t>{"type": "Point", "coordinates": [-123.14326185464522, 49.26955061072284]}</t>
  </si>
  <si>
    <t>901803</t>
  </si>
  <si>
    <t>61167</t>
  </si>
  <si>
    <t>400023</t>
  </si>
  <si>
    <t>60579</t>
  </si>
  <si>
    <t>{"type": "Point", "coordinates": [-123.11730750827978, 49.279108210719954]}</t>
  </si>
  <si>
    <t>580812</t>
  </si>
  <si>
    <t>59945</t>
  </si>
  <si>
    <t>{"type": "Point", "coordinates": [-123.10650435784488, 49.26895000700272]}</t>
  </si>
  <si>
    <t>761804</t>
  </si>
  <si>
    <t>63764</t>
  </si>
  <si>
    <t>{"type": "Point", "coordinates": [-123.1282338062221, 49.290660689097976]}</t>
  </si>
  <si>
    <t>690517</t>
  </si>
  <si>
    <t>63969</t>
  </si>
  <si>
    <t>690717</t>
  </si>
  <si>
    <t>63997</t>
  </si>
  <si>
    <t>{"type": "Point", "coordinates": [-123.13077888191599, 49.2889635972593]}</t>
  </si>
  <si>
    <t>690721</t>
  </si>
  <si>
    <t>64025</t>
  </si>
  <si>
    <t>690725</t>
  </si>
  <si>
    <t>62286</t>
  </si>
  <si>
    <t>{"type": "Point", "coordinates": [-123.12471106712024, 49.28688091627774]}</t>
  </si>
  <si>
    <t>111149</t>
  </si>
  <si>
    <t>62363</t>
  </si>
  <si>
    <t>{"type": "Point", "coordinates": [-123.12576048751588, 49.28755904020591]}</t>
  </si>
  <si>
    <t>111205</t>
  </si>
  <si>
    <t>62419</t>
  </si>
  <si>
    <t>{"type": "Point", "coordinates": [-123.1260281424503, 49.28773168972886]}</t>
  </si>
  <si>
    <t>111213</t>
  </si>
  <si>
    <t>53246</t>
  </si>
  <si>
    <t>563416</t>
  </si>
  <si>
    <t>51124</t>
  </si>
  <si>
    <t>563422</t>
  </si>
  <si>
    <t>52230</t>
  </si>
  <si>
    <t>563415</t>
  </si>
  <si>
    <t>54521</t>
  </si>
  <si>
    <t>C10124</t>
  </si>
  <si>
    <t>65307</t>
  </si>
  <si>
    <t>{"type": "Point", "coordinates": [-123.12255522595258, 49.2844397112742]}</t>
  </si>
  <si>
    <t>201018</t>
  </si>
  <si>
    <t>65432</t>
  </si>
  <si>
    <t>201022</t>
  </si>
  <si>
    <t>65925</t>
  </si>
  <si>
    <t>030118</t>
  </si>
  <si>
    <t>65820</t>
  </si>
  <si>
    <t>{"type": "Point", "coordinates": [-123.13175862424785, 49.29213882100564]}</t>
  </si>
  <si>
    <t>261704</t>
  </si>
  <si>
    <t>65813</t>
  </si>
  <si>
    <t>{"type": "Point", "coordinates": [-123.13241314956869, 49.29271388917864]}</t>
  </si>
  <si>
    <t>261717</t>
  </si>
  <si>
    <t>62658</t>
  </si>
  <si>
    <t>030122</t>
  </si>
  <si>
    <t>65532</t>
  </si>
  <si>
    <t>{"type": "Point", "coordinates": [-123.13253496066956, 49.292792070409526]}</t>
  </si>
  <si>
    <t>261723</t>
  </si>
  <si>
    <t>64458</t>
  </si>
  <si>
    <t>{"type": "Point", "coordinates": [-123.11450939103997, 49.28367909298989]}</t>
  </si>
  <si>
    <t>600507</t>
  </si>
  <si>
    <t>51288</t>
  </si>
  <si>
    <t>253217</t>
  </si>
  <si>
    <t>53799</t>
  </si>
  <si>
    <t>{"type": "Point", "coordinates": [-123.11607074672924, 49.2561716274245]}</t>
  </si>
  <si>
    <t>253221</t>
  </si>
  <si>
    <t>53784</t>
  </si>
  <si>
    <t>{"type": "Point", "coordinates": [-123.11609861172381, 49.25563047406917]}</t>
  </si>
  <si>
    <t>253309</t>
  </si>
  <si>
    <t>66071</t>
  </si>
  <si>
    <t>510704</t>
  </si>
  <si>
    <t>66111</t>
  </si>
  <si>
    <t>510707</t>
  </si>
  <si>
    <t>64883</t>
  </si>
  <si>
    <t>111157</t>
  </si>
  <si>
    <t>61982</t>
  </si>
  <si>
    <t>111417</t>
  </si>
  <si>
    <t>63515</t>
  </si>
  <si>
    <t>090007</t>
  </si>
  <si>
    <t>60454</t>
  </si>
  <si>
    <t>090013</t>
  </si>
  <si>
    <t>60278</t>
  </si>
  <si>
    <t>090019</t>
  </si>
  <si>
    <t>60483</t>
  </si>
  <si>
    <t>090029</t>
  </si>
  <si>
    <t>61227</t>
  </si>
  <si>
    <t>{"type": "Point", "coordinates": [-123.10206474378354, 49.28357186588528]}</t>
  </si>
  <si>
    <t>520102</t>
  </si>
  <si>
    <t>64437</t>
  </si>
  <si>
    <t>{"type": "Point", "coordinates": [-123.12339820799158, 49.273632757310736]}</t>
  </si>
  <si>
    <t>321237</t>
  </si>
  <si>
    <t>54767</t>
  </si>
  <si>
    <t>{"type": "Point", "coordinates": [-123.11479678520647, 49.25590542744434]}</t>
  </si>
  <si>
    <t>D70441</t>
  </si>
  <si>
    <t>60898</t>
  </si>
  <si>
    <t>{"type": "Point", "coordinates": [-123.11743186309208, 49.2790253467203]}</t>
  </si>
  <si>
    <t>580816</t>
  </si>
  <si>
    <t>60031</t>
  </si>
  <si>
    <t>580818</t>
  </si>
  <si>
    <t>60944</t>
  </si>
  <si>
    <t>580824</t>
  </si>
  <si>
    <t>60915</t>
  </si>
  <si>
    <t>{"type": "Point", "coordinates": [-123.11728856853816, 49.279296391164955]}</t>
  </si>
  <si>
    <t>580805</t>
  </si>
  <si>
    <t>65005</t>
  </si>
  <si>
    <t>621212</t>
  </si>
  <si>
    <t>62268</t>
  </si>
  <si>
    <t>{"type": "Point", "coordinates": [-123.12794500495471, 49.27720713254726]}</t>
  </si>
  <si>
    <t>621222</t>
  </si>
  <si>
    <t>61973</t>
  </si>
  <si>
    <t>621224</t>
  </si>
  <si>
    <t>65033</t>
  </si>
  <si>
    <t>{"type": "Point", "coordinates": [-123.12806641571736, 49.277126949889514]}</t>
  </si>
  <si>
    <t>621228</t>
  </si>
  <si>
    <t>51667</t>
  </si>
  <si>
    <t>{"type": "Point", "coordinates": [-123.11492865794409, 49.25640256098785]}</t>
  </si>
  <si>
    <t>563214</t>
  </si>
  <si>
    <t>53557</t>
  </si>
  <si>
    <t>{"type": "Point", "coordinates": [-123.11494985507125, 49.25618026806806]}</t>
  </si>
  <si>
    <t>563220</t>
  </si>
  <si>
    <t>53245</t>
  </si>
  <si>
    <t>563209</t>
  </si>
  <si>
    <t>54164</t>
  </si>
  <si>
    <t>{"type": "Point", "coordinates": [-123.11525962132215, 49.25640838401982]}</t>
  </si>
  <si>
    <t>563213</t>
  </si>
  <si>
    <t>50960</t>
  </si>
  <si>
    <t>{"type": "Point", "coordinates": [-123.15815840251662, 49.23368444317346]}</t>
  </si>
  <si>
    <t>K22153</t>
  </si>
  <si>
    <t>52510</t>
  </si>
  <si>
    <t>563302</t>
  </si>
  <si>
    <t>54861</t>
  </si>
  <si>
    <t>563316</t>
  </si>
  <si>
    <t>54183</t>
  </si>
  <si>
    <t>{"type": "Point", "coordinates": [-123.11525838475333, 49.25548187776125]}</t>
  </si>
  <si>
    <t>563309</t>
  </si>
  <si>
    <t>65979</t>
  </si>
  <si>
    <t>{"type": "Point", "coordinates": [-123.12297798241997, 49.27789839952298]}</t>
  </si>
  <si>
    <t>601030</t>
  </si>
  <si>
    <t>65373</t>
  </si>
  <si>
    <t>{"type": "Point", "coordinates": [-123.10706258248166, 49.28291570587115]}</t>
  </si>
  <si>
    <t>040102</t>
  </si>
  <si>
    <t>65458</t>
  </si>
  <si>
    <t>{"type": "Point", "coordinates": [-123.1072169732878, 49.282943816568064]}</t>
  </si>
  <si>
    <t>040104</t>
  </si>
  <si>
    <t>65893</t>
  </si>
  <si>
    <t>{"type": "Point", "coordinates": [-123.10739030603321, 49.28297561546862]}</t>
  </si>
  <si>
    <t>040108</t>
  </si>
  <si>
    <t>65749</t>
  </si>
  <si>
    <t>{"type": "Point", "coordinates": [-123.10546458293179, 49.28375223349383]}</t>
  </si>
  <si>
    <t>180021</t>
  </si>
  <si>
    <t>64639</t>
  </si>
  <si>
    <t>{"type": "Point", "coordinates": [-123.10063188837542, 49.28315035837935]}</t>
  </si>
  <si>
    <t>030128</t>
  </si>
  <si>
    <t>63498</t>
  </si>
  <si>
    <t>{"type": "Point", "coordinates": [-123.10046103800839, 49.283147421696995]}</t>
  </si>
  <si>
    <t>030132</t>
  </si>
  <si>
    <t>65728</t>
  </si>
  <si>
    <t>040126</t>
  </si>
  <si>
    <t>65445</t>
  </si>
  <si>
    <t>351232</t>
  </si>
  <si>
    <t>50113</t>
  </si>
  <si>
    <t>{"type": "Point", "coordinates": [-123.14083328633929, 49.26418507953429]}</t>
  </si>
  <si>
    <t>892410</t>
  </si>
  <si>
    <t>56601</t>
  </si>
  <si>
    <t>{"type": "Point", "coordinates": [-123.10667112361736, 49.269108483471825]}</t>
  </si>
  <si>
    <t>761897</t>
  </si>
  <si>
    <t>52203</t>
  </si>
  <si>
    <t>B71721</t>
  </si>
  <si>
    <t>50907</t>
  </si>
  <si>
    <t>253204</t>
  </si>
  <si>
    <t>50850</t>
  </si>
  <si>
    <t>253207</t>
  </si>
  <si>
    <t>51780</t>
  </si>
  <si>
    <t>{"type": "Point", "coordinates": [-123.11608792063143, 49.25584750345899]}</t>
  </si>
  <si>
    <t>253303</t>
  </si>
  <si>
    <t>56599</t>
  </si>
  <si>
    <t>513212</t>
  </si>
  <si>
    <t>64282</t>
  </si>
  <si>
    <t>040148</t>
  </si>
  <si>
    <t>63058</t>
  </si>
  <si>
    <t>{"type": "Point", "coordinates": [-123.1378408281207, 49.288774487414514]}</t>
  </si>
  <si>
    <t>141720</t>
  </si>
  <si>
    <t>63198</t>
  </si>
  <si>
    <t>141724</t>
  </si>
  <si>
    <t>60731</t>
  </si>
  <si>
    <t>150404</t>
  </si>
  <si>
    <t>65500</t>
  </si>
  <si>
    <t>150408</t>
  </si>
  <si>
    <t>64875</t>
  </si>
  <si>
    <t>150412</t>
  </si>
  <si>
    <t>64849</t>
  </si>
  <si>
    <t>{"type": "Point", "coordinates": [-123.12249367700356, 49.27676134683941]}</t>
  </si>
  <si>
    <t>150416</t>
  </si>
  <si>
    <t>64905</t>
  </si>
  <si>
    <t>150418</t>
  </si>
  <si>
    <t>65454</t>
  </si>
  <si>
    <t>{"type": "Point", "coordinates": [-123.10446054968827, 49.28113260773981]}</t>
  </si>
  <si>
    <t>530407</t>
  </si>
  <si>
    <t>62647</t>
  </si>
  <si>
    <t>{"type": "Point", "coordinates": [-123.12280793599224, 49.27351665558801]}</t>
  </si>
  <si>
    <t>321234</t>
  </si>
  <si>
    <t>62133</t>
  </si>
  <si>
    <t>{"type": "Point", "coordinates": [-123.12815561051664, 49.291625848994386]}</t>
  </si>
  <si>
    <t>331523</t>
  </si>
  <si>
    <t>63596</t>
  </si>
  <si>
    <t>{"type": "Point", "coordinates": [-123.12840954686858, 49.29178924308344]}</t>
  </si>
  <si>
    <t>331529</t>
  </si>
  <si>
    <t>62076</t>
  </si>
  <si>
    <t>331506</t>
  </si>
  <si>
    <t>64100</t>
  </si>
  <si>
    <t>331514</t>
  </si>
  <si>
    <t>62088</t>
  </si>
  <si>
    <t>410240</t>
  </si>
  <si>
    <t>65976</t>
  </si>
  <si>
    <t>621201</t>
  </si>
  <si>
    <t>60199</t>
  </si>
  <si>
    <t>{"type": "Point", "coordinates": [-123.1176447684934, 49.279061533654755]}</t>
  </si>
  <si>
    <t>580817</t>
  </si>
  <si>
    <t>60978</t>
  </si>
  <si>
    <t>{"type": "Point", "coordinates": [-123.11776621538205, 49.278981829564074]}</t>
  </si>
  <si>
    <t>580821</t>
  </si>
  <si>
    <t>60431</t>
  </si>
  <si>
    <t>{"type": "Point", "coordinates": [-123.11788396543537, 49.278902965668074]}</t>
  </si>
  <si>
    <t>580825</t>
  </si>
  <si>
    <t>60198</t>
  </si>
  <si>
    <t>591008</t>
  </si>
  <si>
    <t>65685</t>
  </si>
  <si>
    <t>201110</t>
  </si>
  <si>
    <t>60573</t>
  </si>
  <si>
    <t>560412</t>
  </si>
  <si>
    <t>65948</t>
  </si>
  <si>
    <t>{"type": "Point", "coordinates": [-123.12468999424665, 49.288285327821214]}</t>
  </si>
  <si>
    <t>191215</t>
  </si>
  <si>
    <t>66943</t>
  </si>
  <si>
    <t>201025</t>
  </si>
  <si>
    <t>64126</t>
  </si>
  <si>
    <t>201045</t>
  </si>
  <si>
    <t>66234</t>
  </si>
  <si>
    <t>201154</t>
  </si>
  <si>
    <t>61478</t>
  </si>
  <si>
    <t>201105</t>
  </si>
  <si>
    <t>64902</t>
  </si>
  <si>
    <t>201125</t>
  </si>
  <si>
    <t>65419</t>
  </si>
  <si>
    <t>201155</t>
  </si>
  <si>
    <t>63845</t>
  </si>
  <si>
    <t>201141</t>
  </si>
  <si>
    <t>65491</t>
  </si>
  <si>
    <t>201147</t>
  </si>
  <si>
    <t>61063</t>
  </si>
  <si>
    <t>{"type": "Point", "coordinates": [-123.10478004041077, 49.28263528667181]}</t>
  </si>
  <si>
    <t>040003</t>
  </si>
  <si>
    <t>61145</t>
  </si>
  <si>
    <t>{"type": "Point", "coordinates": [-123.1052784203973, 49.28272607175011]}</t>
  </si>
  <si>
    <t>040013</t>
  </si>
  <si>
    <t>63167</t>
  </si>
  <si>
    <t>{"type": "Point", "coordinates": [-123.0980117220583, 49.28041804965114]}</t>
  </si>
  <si>
    <t>090217</t>
  </si>
  <si>
    <t>63598</t>
  </si>
  <si>
    <t>690516</t>
  </si>
  <si>
    <t>65533</t>
  </si>
  <si>
    <t>{"type": "Point", "coordinates": [-123.13817430332551, 49.28021127633784]}</t>
  </si>
  <si>
    <t>351240</t>
  </si>
  <si>
    <t>66137</t>
  </si>
  <si>
    <t>720508</t>
  </si>
  <si>
    <t>66140</t>
  </si>
  <si>
    <t>720509</t>
  </si>
  <si>
    <t>65753</t>
  </si>
  <si>
    <t>351318</t>
  </si>
  <si>
    <t>65524</t>
  </si>
  <si>
    <t>540603</t>
  </si>
  <si>
    <t>65581</t>
  </si>
  <si>
    <t>{"type": "Point", "coordinates": [-123.1077242826743, 49.27929044766664]}</t>
  </si>
  <si>
    <t>540609</t>
  </si>
  <si>
    <t>65626</t>
  </si>
  <si>
    <t>540611</t>
  </si>
  <si>
    <t>65826</t>
  </si>
  <si>
    <t>540615</t>
  </si>
  <si>
    <t>65822</t>
  </si>
  <si>
    <t>{"type": "Point", "coordinates": [-123.10772481555315, 49.27906797833646]}</t>
  </si>
  <si>
    <t>540619</t>
  </si>
  <si>
    <t>50667</t>
  </si>
  <si>
    <t>{"type": "Point", "coordinates": [-123.16477314588519, 49.26357888601945]}</t>
  </si>
  <si>
    <t>2M2509</t>
  </si>
  <si>
    <t>51323</t>
  </si>
  <si>
    <t>901913</t>
  </si>
  <si>
    <t>52287</t>
  </si>
  <si>
    <t>892420</t>
  </si>
  <si>
    <t>56357</t>
  </si>
  <si>
    <t>{"type": "Point", "coordinates": [-123.10106423002941, 49.257167088954745]}</t>
  </si>
  <si>
    <t>513106</t>
  </si>
  <si>
    <t>56252</t>
  </si>
  <si>
    <t>513223</t>
  </si>
  <si>
    <t>62050</t>
  </si>
  <si>
    <t>540106</t>
  </si>
  <si>
    <t>63773</t>
  </si>
  <si>
    <t>{"type": "Point", "coordinates": [-123.10655891002311, 49.28322355457792]}</t>
  </si>
  <si>
    <t>540214</t>
  </si>
  <si>
    <t>63577</t>
  </si>
  <si>
    <t>{"type": "Point", "coordinates": [-123.10657644663998, 49.283672613519386]}</t>
  </si>
  <si>
    <t>540203</t>
  </si>
  <si>
    <t>62023</t>
  </si>
  <si>
    <t>540205</t>
  </si>
  <si>
    <t>61553</t>
  </si>
  <si>
    <t>{"type": "Point", "coordinates": [-123.12422451262373, 49.284127847130094]}</t>
  </si>
  <si>
    <t>121038</t>
  </si>
  <si>
    <t>64485</t>
  </si>
  <si>
    <t>{"type": "Point", "coordinates": [-123.12446785090545, 49.28428578341127]}</t>
  </si>
  <si>
    <t>121046</t>
  </si>
  <si>
    <t>61748</t>
  </si>
  <si>
    <t>{"type": "Point", "coordinates": [-123.12572400117615, 49.28510204885526]}</t>
  </si>
  <si>
    <t>121112</t>
  </si>
  <si>
    <t>63309</t>
  </si>
  <si>
    <t>{"type": "Point", "coordinates": [-123.12600225114903, 49.28528273766002]}</t>
  </si>
  <si>
    <t>121118</t>
  </si>
  <si>
    <t>53013</t>
  </si>
  <si>
    <t>{"type": "Point", "coordinates": [-123.10110682109871, 49.263384469557856]}</t>
  </si>
  <si>
    <t>512405</t>
  </si>
  <si>
    <t>54425</t>
  </si>
  <si>
    <t>512407</t>
  </si>
  <si>
    <t>51837</t>
  </si>
  <si>
    <t>512603</t>
  </si>
  <si>
    <t>52590</t>
  </si>
  <si>
    <t>512623</t>
  </si>
  <si>
    <t>54657</t>
  </si>
  <si>
    <t>{"type": "Point", "coordinates": [-123.1012021864978, 49.2612767908961]}</t>
  </si>
  <si>
    <t>512625</t>
  </si>
  <si>
    <t>54629</t>
  </si>
  <si>
    <t>512701</t>
  </si>
  <si>
    <t>65409</t>
  </si>
  <si>
    <t>{"type": "Point", "coordinates": [-123.14058524820047, 49.287791175470545]}</t>
  </si>
  <si>
    <t>361738</t>
  </si>
  <si>
    <t>56376</t>
  </si>
  <si>
    <t>{"type": "Point", "coordinates": [-123.10944630599707, 49.27143860318058]}</t>
  </si>
  <si>
    <t>521697</t>
  </si>
  <si>
    <t>60946</t>
  </si>
  <si>
    <t>580839</t>
  </si>
  <si>
    <t>60647</t>
  </si>
  <si>
    <t>591040</t>
  </si>
  <si>
    <t>62361</t>
  </si>
  <si>
    <t>591019</t>
  </si>
  <si>
    <t>62118</t>
  </si>
  <si>
    <t>090225</t>
  </si>
  <si>
    <t>50703</t>
  </si>
  <si>
    <t>{"type": "Point", "coordinates": [-123.15388437961683, 49.2344735673167]}</t>
  </si>
  <si>
    <t>K12034</t>
  </si>
  <si>
    <t>65399</t>
  </si>
  <si>
    <t>081208</t>
  </si>
  <si>
    <t>65321</t>
  </si>
  <si>
    <t>081212</t>
  </si>
  <si>
    <t>50542</t>
  </si>
  <si>
    <t>K12319</t>
  </si>
  <si>
    <t>65338</t>
  </si>
  <si>
    <t>{"type": "Point", "coordinates": [-123.1244046354787, 49.288607086706186]}</t>
  </si>
  <si>
    <t>081220</t>
  </si>
  <si>
    <t>52076</t>
  </si>
  <si>
    <t>{"type": "Point", "coordinates": [-123.14132874224178, 49.266287373626966]}</t>
  </si>
  <si>
    <t>B61605</t>
  </si>
  <si>
    <t>60727</t>
  </si>
  <si>
    <t>120518</t>
  </si>
  <si>
    <t>52048</t>
  </si>
  <si>
    <t>B61613</t>
  </si>
  <si>
    <t>50342</t>
  </si>
  <si>
    <t>{"type": "Point", "coordinates": [-123.10578359462397, 49.26311832396864]}</t>
  </si>
  <si>
    <t>300017</t>
  </si>
  <si>
    <t>54515</t>
  </si>
  <si>
    <t>300019</t>
  </si>
  <si>
    <t>50204</t>
  </si>
  <si>
    <t>{"type": "Point", "coordinates": [-123.10601838577439, 49.26294234242357]}</t>
  </si>
  <si>
    <t>300020</t>
  </si>
  <si>
    <t>53791</t>
  </si>
  <si>
    <t>{"type": "Point", "coordinates": [-123.10515890153079, 49.26292135947816]}</t>
  </si>
  <si>
    <t>300002</t>
  </si>
  <si>
    <t>53127</t>
  </si>
  <si>
    <t>300022</t>
  </si>
  <si>
    <t>51706</t>
  </si>
  <si>
    <t>300025</t>
  </si>
  <si>
    <t>53318</t>
  </si>
  <si>
    <t>{"type": "Point", "coordinates": [-123.10644845009088, 49.2631344444286]}</t>
  </si>
  <si>
    <t>300031</t>
  </si>
  <si>
    <t>50657</t>
  </si>
  <si>
    <t>300033</t>
  </si>
  <si>
    <t>54163</t>
  </si>
  <si>
    <t>300012</t>
  </si>
  <si>
    <t>60501</t>
  </si>
  <si>
    <t>{"type": "Point", "coordinates": [-123.11439160099768, 49.287070659464696]}</t>
  </si>
  <si>
    <t>040813</t>
  </si>
  <si>
    <t>60021</t>
  </si>
  <si>
    <t>{"type": "Point", "coordinates": [-123.11453319472321, 49.287135185484274]}</t>
  </si>
  <si>
    <t>040817</t>
  </si>
  <si>
    <t>60765</t>
  </si>
  <si>
    <t>040819</t>
  </si>
  <si>
    <t>60985</t>
  </si>
  <si>
    <t>{"type": "Point", "coordinates": [-123.1143788675179, 49.28686263178211]}</t>
  </si>
  <si>
    <t>040810</t>
  </si>
  <si>
    <t>61019</t>
  </si>
  <si>
    <t>600509</t>
  </si>
  <si>
    <t>60405</t>
  </si>
  <si>
    <t>{"type": "Point", "coordinates": [-123.11463019228997, 49.28700927386611]}</t>
  </si>
  <si>
    <t>040816</t>
  </si>
  <si>
    <t>64441</t>
  </si>
  <si>
    <t>{"type": "Point", "coordinates": [-123.12402933524004, 49.2850412918283]}</t>
  </si>
  <si>
    <t>650714</t>
  </si>
  <si>
    <t>62836</t>
  </si>
  <si>
    <t>650716</t>
  </si>
  <si>
    <t>63510</t>
  </si>
  <si>
    <t>{"type": "Point", "coordinates": [-123.12434131236145, 49.28483506602266]}</t>
  </si>
  <si>
    <t>650724</t>
  </si>
  <si>
    <t>64500</t>
  </si>
  <si>
    <t>{"type": "Point", "coordinates": [-123.125454815305, 49.28510039846146]}</t>
  </si>
  <si>
    <t>121117</t>
  </si>
  <si>
    <t>52926</t>
  </si>
  <si>
    <t>{"type": "Point", "coordinates": [-123.16058744925269, 49.23458214678347]}</t>
  </si>
  <si>
    <t>K12310</t>
  </si>
  <si>
    <t>53569</t>
  </si>
  <si>
    <t>K12410</t>
  </si>
  <si>
    <t>64714</t>
  </si>
  <si>
    <t>{"type": "Point", "coordinates": [-123.11824641660341, 49.273567334170345]}</t>
  </si>
  <si>
    <t>341051</t>
  </si>
  <si>
    <t>61501</t>
  </si>
  <si>
    <t>{"type": "Point", "coordinates": [-123.11841677657341, 49.27355681523501]}</t>
  </si>
  <si>
    <t>341055</t>
  </si>
  <si>
    <t>61411</t>
  </si>
  <si>
    <t>341057</t>
  </si>
  <si>
    <t>65759</t>
  </si>
  <si>
    <t>{"type": "Point", "coordinates": [-123.12406549771976, 49.28540787826865]}</t>
  </si>
  <si>
    <t>201108</t>
  </si>
  <si>
    <t>65371</t>
  </si>
  <si>
    <t>{"type": "Point", "coordinates": [-123.1245353211693, 49.28591174119261]}</t>
  </si>
  <si>
    <t>201121</t>
  </si>
  <si>
    <t>59942</t>
  </si>
  <si>
    <t>{"type": "Point", "coordinates": [-123.10452989654765, 49.269542983467986]}</t>
  </si>
  <si>
    <t>751718</t>
  </si>
  <si>
    <t>54646</t>
  </si>
  <si>
    <t>K12003</t>
  </si>
  <si>
    <t>56608</t>
  </si>
  <si>
    <t>{"type": "Point", "coordinates": [-123.14586239109869, 49.26436153274442]}</t>
  </si>
  <si>
    <t>642405</t>
  </si>
  <si>
    <t>59803</t>
  </si>
  <si>
    <t>{"type": "Point", "coordinates": [-123.10929118073415, 49.271305027459675]}</t>
  </si>
  <si>
    <t>521608</t>
  </si>
  <si>
    <t>59941</t>
  </si>
  <si>
    <t>{"type": "Point", "coordinates": [-123.10933137234696, 49.26998448579995]}</t>
  </si>
  <si>
    <t>521704</t>
  </si>
  <si>
    <t>61529</t>
  </si>
  <si>
    <t>{"type": "Point", "coordinates": [-123.12334602891198, 49.283729771228835]}</t>
  </si>
  <si>
    <t>121009</t>
  </si>
  <si>
    <t>61244</t>
  </si>
  <si>
    <t>121015</t>
  </si>
  <si>
    <t>61046</t>
  </si>
  <si>
    <t>{"type": "Point", "coordinates": [-123.12398038834645, 49.28414390484234]}</t>
  </si>
  <si>
    <t>121029</t>
  </si>
  <si>
    <t>61211</t>
  </si>
  <si>
    <t>{"type": "Point", "coordinates": [-123.12424167113862, 49.28431317425479]}</t>
  </si>
  <si>
    <t>121037</t>
  </si>
  <si>
    <t>61532</t>
  </si>
  <si>
    <t>121043</t>
  </si>
  <si>
    <t>61127</t>
  </si>
  <si>
    <t>{"type": "Point", "coordinates": [-123.12378251982217, 49.28384126742274]}</t>
  </si>
  <si>
    <t>121024</t>
  </si>
  <si>
    <t>52603</t>
  </si>
  <si>
    <t>B61811</t>
  </si>
  <si>
    <t>64457</t>
  </si>
  <si>
    <t>121133</t>
  </si>
  <si>
    <t>60711</t>
  </si>
  <si>
    <t>{"type": "Point", "coordinates": [-123.12025666128558, 49.277550586478384]}</t>
  </si>
  <si>
    <t>140401</t>
  </si>
  <si>
    <t>52333</t>
  </si>
  <si>
    <t>B61636</t>
  </si>
  <si>
    <t>65166</t>
  </si>
  <si>
    <t>{"type": "Point", "coordinates": [-123.1260447070028, 49.272094682188744]}</t>
  </si>
  <si>
    <t>581430</t>
  </si>
  <si>
    <t>61572</t>
  </si>
  <si>
    <t>581440</t>
  </si>
  <si>
    <t>53002</t>
  </si>
  <si>
    <t>522503</t>
  </si>
  <si>
    <t>57177</t>
  </si>
  <si>
    <t>{"type": "Point", "coordinates": [-123.09564720725868, 49.27181806964601]}</t>
  </si>
  <si>
    <t>9A1597</t>
  </si>
  <si>
    <t>62252</t>
  </si>
  <si>
    <t>{"type": "Point", "coordinates": [-123.09756810177421, 49.28028595307561]}</t>
  </si>
  <si>
    <t>090238</t>
  </si>
  <si>
    <t>54932</t>
  </si>
  <si>
    <t>514414</t>
  </si>
  <si>
    <t>63189</t>
  </si>
  <si>
    <t>{"type": "Point", "coordinates": [-123.09832091324974, 49.28323142442051]}</t>
  </si>
  <si>
    <t>030219</t>
  </si>
  <si>
    <t>64889</t>
  </si>
  <si>
    <t>{"type": "Point", "coordinates": [-123.12641456560047, 49.287983339259746]}</t>
  </si>
  <si>
    <t>111227</t>
  </si>
  <si>
    <t>65944</t>
  </si>
  <si>
    <t>{"type": "Point", "coordinates": [-123.12582323382624, 49.27273963604941]}</t>
  </si>
  <si>
    <t>581404</t>
  </si>
  <si>
    <t>63174</t>
  </si>
  <si>
    <t>{"type": "Point", "coordinates": [-123.12457544361216, 49.28035414521119]}</t>
  </si>
  <si>
    <t>140817</t>
  </si>
  <si>
    <t>64019</t>
  </si>
  <si>
    <t>{"type": "Point", "coordinates": [-123.12551727060682, 49.27661647274821]}</t>
  </si>
  <si>
    <t>160604</t>
  </si>
  <si>
    <t>64400</t>
  </si>
  <si>
    <t>121139</t>
  </si>
  <si>
    <t>63511</t>
  </si>
  <si>
    <t>121143</t>
  </si>
  <si>
    <t>51379</t>
  </si>
  <si>
    <t>{"type": "Point", "coordinates": [-123.143124762421, 49.2683006277917]}</t>
  </si>
  <si>
    <t>901912</t>
  </si>
  <si>
    <t>53312</t>
  </si>
  <si>
    <t>901914</t>
  </si>
  <si>
    <t>63415</t>
  </si>
  <si>
    <t>121155</t>
  </si>
  <si>
    <t>63783</t>
  </si>
  <si>
    <t>121231</t>
  </si>
  <si>
    <t>62277</t>
  </si>
  <si>
    <t>121212</t>
  </si>
  <si>
    <t>62970</t>
  </si>
  <si>
    <t>{"type": "Point", "coordinates": [-123.12783609034452, 49.28647335735416]}</t>
  </si>
  <si>
    <t>121220</t>
  </si>
  <si>
    <t>63409</t>
  </si>
  <si>
    <t>500306</t>
  </si>
  <si>
    <t>60842</t>
  </si>
  <si>
    <t>500312</t>
  </si>
  <si>
    <t>53761</t>
  </si>
  <si>
    <t>{"type": "Point", "coordinates": [-123.15266491484984, 49.234454640134196]}</t>
  </si>
  <si>
    <t>K12006</t>
  </si>
  <si>
    <t>52577</t>
  </si>
  <si>
    <t>K12008</t>
  </si>
  <si>
    <t>50732</t>
  </si>
  <si>
    <t>{"type": "Point", "coordinates": [-123.15302226013567, 49.234460077226146]}</t>
  </si>
  <si>
    <t>K12014</t>
  </si>
  <si>
    <t>54730</t>
  </si>
  <si>
    <t>K12016</t>
  </si>
  <si>
    <t>53571</t>
  </si>
  <si>
    <t>K12020</t>
  </si>
  <si>
    <t>60432</t>
  </si>
  <si>
    <t>{"type": "Point", "coordinates": [-123.09764899641095, 49.28194028691907]}</t>
  </si>
  <si>
    <t>500305</t>
  </si>
  <si>
    <t>59955</t>
  </si>
  <si>
    <t>{"type": "Point", "coordinates": [-123.11185942534476, 49.26848046174625]}</t>
  </si>
  <si>
    <t>CR1817</t>
  </si>
  <si>
    <t>51012</t>
  </si>
  <si>
    <t>B50033</t>
  </si>
  <si>
    <t>52935</t>
  </si>
  <si>
    <t>B50017</t>
  </si>
  <si>
    <t>60663</t>
  </si>
  <si>
    <t>140403</t>
  </si>
  <si>
    <t>60533</t>
  </si>
  <si>
    <t>{"type": "Point", "coordinates": [-123.12135611962835, 49.27826419434353]}</t>
  </si>
  <si>
    <t>140505</t>
  </si>
  <si>
    <t>61316</t>
  </si>
  <si>
    <t>{"type": "Point", "coordinates": [-123.12243361576023, 49.27842965747628]}</t>
  </si>
  <si>
    <t>601005</t>
  </si>
  <si>
    <t>64951</t>
  </si>
  <si>
    <t>601013</t>
  </si>
  <si>
    <t>62324</t>
  </si>
  <si>
    <t>{"type": "Point", "coordinates": [-123.1228156190653, 49.27817828645728]}</t>
  </si>
  <si>
    <t>601017</t>
  </si>
  <si>
    <t>60609</t>
  </si>
  <si>
    <t>140507</t>
  </si>
  <si>
    <t>60127</t>
  </si>
  <si>
    <t>140509</t>
  </si>
  <si>
    <t>60681</t>
  </si>
  <si>
    <t>140513</t>
  </si>
  <si>
    <t>62918</t>
  </si>
  <si>
    <t>150515</t>
  </si>
  <si>
    <t>64990</t>
  </si>
  <si>
    <t>150502</t>
  </si>
  <si>
    <t>61874</t>
  </si>
  <si>
    <t>{"type": "Point", "coordinates": [-123.12306317131144, 49.277131343372]}</t>
  </si>
  <si>
    <t>150508</t>
  </si>
  <si>
    <t>64906</t>
  </si>
  <si>
    <t>150514</t>
  </si>
  <si>
    <t>61751</t>
  </si>
  <si>
    <t>201026</t>
  </si>
  <si>
    <t>61641</t>
  </si>
  <si>
    <t>201044</t>
  </si>
  <si>
    <t>61042</t>
  </si>
  <si>
    <t>{"type": "Point", "coordinates": [-123.1253579411953, 49.28853333053899]}</t>
  </si>
  <si>
    <t>191298</t>
  </si>
  <si>
    <t>53269</t>
  </si>
  <si>
    <t>B80529</t>
  </si>
  <si>
    <t>59908</t>
  </si>
  <si>
    <t>{"type": "Point", "coordinates": [-123.09724117017637, 49.27217964123706]}</t>
  </si>
  <si>
    <t>TR0314</t>
  </si>
  <si>
    <t>59901</t>
  </si>
  <si>
    <t>{"type": "Point", "coordinates": [-123.09602580741168, 49.272276735316]}</t>
  </si>
  <si>
    <t>TR0311</t>
  </si>
  <si>
    <t>60680</t>
  </si>
  <si>
    <t>580905</t>
  </si>
  <si>
    <t>59909</t>
  </si>
  <si>
    <t>{"type": "Point", "coordinates": [-123.09474604289096, 49.27174631984481]}</t>
  </si>
  <si>
    <t>TR0410</t>
  </si>
  <si>
    <t>59904</t>
  </si>
  <si>
    <t>{"type": "Point", "coordinates": [-123.09227760111006, 49.27164494481266]}</t>
  </si>
  <si>
    <t>TR0621</t>
  </si>
  <si>
    <t>59904b</t>
  </si>
  <si>
    <t>{"type": "Point", "coordinates": [-123.09166406033718, 49.271538408366965]}</t>
  </si>
  <si>
    <t>TR0639</t>
  </si>
  <si>
    <t>59907</t>
  </si>
  <si>
    <t>{"type": "Point", "coordinates": [-123.0861801397302, 49.2706172211866]}</t>
  </si>
  <si>
    <t>TR0819</t>
  </si>
  <si>
    <t>66240</t>
  </si>
  <si>
    <t>{"type": "Point", "coordinates": [-123.12537437339354, 49.28415092821522]}</t>
  </si>
  <si>
    <t>650816</t>
  </si>
  <si>
    <t>66222</t>
  </si>
  <si>
    <t>650818</t>
  </si>
  <si>
    <t>66245</t>
  </si>
  <si>
    <t>650822</t>
  </si>
  <si>
    <t>51823</t>
  </si>
  <si>
    <t>842612</t>
  </si>
  <si>
    <t>59914</t>
  </si>
  <si>
    <t>{"type": "Point", "coordinates": [-123.08712775589713, 49.27046692043185]}</t>
  </si>
  <si>
    <t>TR0754</t>
  </si>
  <si>
    <t>59911b</t>
  </si>
  <si>
    <t>{"type": "Point", "coordinates": [-123.09134369802577, 49.27117015598839]}</t>
  </si>
  <si>
    <t>TR0542</t>
  </si>
  <si>
    <t>59908b</t>
  </si>
  <si>
    <t>{"type": "Point", "coordinates": [-123.09639333849755, 49.2720319759475]}</t>
  </si>
  <si>
    <t>TR0334</t>
  </si>
  <si>
    <t>51923</t>
  </si>
  <si>
    <t>{"type": "Point", "coordinates": [-123.07025637328796, 49.26133048907406]}</t>
  </si>
  <si>
    <t>C01628</t>
  </si>
  <si>
    <t>59912</t>
  </si>
  <si>
    <t>{"type": "Point", "coordinates": [-123.09004229084948, 49.27095591349864]}</t>
  </si>
  <si>
    <t>TR0614</t>
  </si>
  <si>
    <t>59968b</t>
  </si>
  <si>
    <t>{"type": "Point", "coordinates": [-123.09471780069197, 49.26798057627058]}</t>
  </si>
  <si>
    <t>TH1818</t>
  </si>
  <si>
    <t>59968c</t>
  </si>
  <si>
    <t>{"type": "Point", "coordinates": [-123.094999438706, 49.267264417144254]}</t>
  </si>
  <si>
    <t>TH1844</t>
  </si>
  <si>
    <t>61377</t>
  </si>
  <si>
    <t>{"type": "Point", "coordinates": [-123.11775303273386, 49.27643607986959]}</t>
  </si>
  <si>
    <t>560999</t>
  </si>
  <si>
    <t>57186</t>
  </si>
  <si>
    <t>{"type": "Point", "coordinates": [-123.09302334031246, 49.27211278048591]}</t>
  </si>
  <si>
    <t>TH1498</t>
  </si>
  <si>
    <t>59999</t>
  </si>
  <si>
    <t>{"type": "Point", "coordinates": [-123.1664471348197, 49.26804651922029]}</t>
  </si>
  <si>
    <t>3M2025</t>
  </si>
  <si>
    <t>61990</t>
  </si>
  <si>
    <t>070136</t>
  </si>
  <si>
    <t>65996</t>
  </si>
  <si>
    <t>591223</t>
  </si>
  <si>
    <t>51766</t>
  </si>
  <si>
    <t>303106</t>
  </si>
  <si>
    <t>66323</t>
  </si>
  <si>
    <t>500405</t>
  </si>
  <si>
    <t>66940</t>
  </si>
  <si>
    <t>581312</t>
  </si>
  <si>
    <t>65113</t>
  </si>
  <si>
    <t>041137</t>
  </si>
  <si>
    <t>65748</t>
  </si>
  <si>
    <t>601028</t>
  </si>
  <si>
    <t>60406</t>
  </si>
  <si>
    <t>620814</t>
  </si>
  <si>
    <t>60217</t>
  </si>
  <si>
    <t>620820</t>
  </si>
  <si>
    <t>50450</t>
  </si>
  <si>
    <t>{"type": "Point", "coordinates": [-123.13904755695339, 49.264573946289055]}</t>
  </si>
  <si>
    <t>B81507</t>
  </si>
  <si>
    <t>51509</t>
  </si>
  <si>
    <t>B81525</t>
  </si>
  <si>
    <t>60104</t>
  </si>
  <si>
    <t>620822</t>
  </si>
  <si>
    <t>60049</t>
  </si>
  <si>
    <t>620830</t>
  </si>
  <si>
    <t>60274</t>
  </si>
  <si>
    <t>620836</t>
  </si>
  <si>
    <t>60964</t>
  </si>
  <si>
    <t>{"type": "Point", "coordinates": [-123.12211368938473, 49.281066420739236]}</t>
  </si>
  <si>
    <t>620840</t>
  </si>
  <si>
    <t>60764</t>
  </si>
  <si>
    <t>620928</t>
  </si>
  <si>
    <t>62411</t>
  </si>
  <si>
    <t>621122</t>
  </si>
  <si>
    <t>51967</t>
  </si>
  <si>
    <t>B80714</t>
  </si>
  <si>
    <t>60186</t>
  </si>
  <si>
    <t>620932</t>
  </si>
  <si>
    <t>50587</t>
  </si>
  <si>
    <t>300617</t>
  </si>
  <si>
    <t>61996</t>
  </si>
  <si>
    <t>640524</t>
  </si>
  <si>
    <t>51510</t>
  </si>
  <si>
    <t>{"type": "Point", "coordinates": [-123.13766902543595, 49.26369900516501]}</t>
  </si>
  <si>
    <t>301425</t>
  </si>
  <si>
    <t>50394</t>
  </si>
  <si>
    <t>301427</t>
  </si>
  <si>
    <t>56702</t>
  </si>
  <si>
    <t>{"type": "Point", "coordinates": [-123.14410712714685, 49.268833325851]}</t>
  </si>
  <si>
    <t>B31714</t>
  </si>
  <si>
    <t>56718</t>
  </si>
  <si>
    <t>B31710</t>
  </si>
  <si>
    <t>56745</t>
  </si>
  <si>
    <t>B31708</t>
  </si>
  <si>
    <t>56293</t>
  </si>
  <si>
    <t>B70031</t>
  </si>
  <si>
    <t>50148</t>
  </si>
  <si>
    <t>B71703</t>
  </si>
  <si>
    <t>62623</t>
  </si>
  <si>
    <t>{"type": "Point", "coordinates": [-123.12222780806366, 49.27585252982303]}</t>
  </si>
  <si>
    <t>581118</t>
  </si>
  <si>
    <t>64712</t>
  </si>
  <si>
    <t>581113</t>
  </si>
  <si>
    <t>52231</t>
  </si>
  <si>
    <t>{"type": "Point", "coordinates": [-123.14453186519847, 49.26550091841297]}</t>
  </si>
  <si>
    <t>B71725</t>
  </si>
  <si>
    <t>56251</t>
  </si>
  <si>
    <t>C50136</t>
  </si>
  <si>
    <t>51968</t>
  </si>
  <si>
    <t>822404</t>
  </si>
  <si>
    <t>56154</t>
  </si>
  <si>
    <t>B21632</t>
  </si>
  <si>
    <t>56190</t>
  </si>
  <si>
    <t>B21636</t>
  </si>
  <si>
    <t>56191</t>
  </si>
  <si>
    <t>B21642</t>
  </si>
  <si>
    <t>51937</t>
  </si>
  <si>
    <t>822408</t>
  </si>
  <si>
    <t>51912</t>
  </si>
  <si>
    <t>822409</t>
  </si>
  <si>
    <t>60866</t>
  </si>
  <si>
    <t>591312</t>
  </si>
  <si>
    <t>56455</t>
  </si>
  <si>
    <t>D03703</t>
  </si>
  <si>
    <t>56562</t>
  </si>
  <si>
    <t>D03707</t>
  </si>
  <si>
    <t>57158</t>
  </si>
  <si>
    <t>D03715</t>
  </si>
  <si>
    <t>56500</t>
  </si>
  <si>
    <t>{"type": "Point", "coordinates": [-123.18696477939267, 49.2635741977186]}</t>
  </si>
  <si>
    <t>D03721</t>
  </si>
  <si>
    <t>51910</t>
  </si>
  <si>
    <t>{"type": "Point", "coordinates": [-123.12189808137299, 49.263580271921924]}</t>
  </si>
  <si>
    <t>822417</t>
  </si>
  <si>
    <t>66026</t>
  </si>
  <si>
    <t>PQ0709</t>
  </si>
  <si>
    <t>66009</t>
  </si>
  <si>
    <t>PQ0713</t>
  </si>
  <si>
    <t>54335</t>
  </si>
  <si>
    <t>{"type": "Point", "coordinates": [-123.10785854104115, 49.268407392821096]}</t>
  </si>
  <si>
    <t>B30119</t>
  </si>
  <si>
    <t>52850</t>
  </si>
  <si>
    <t>B30121</t>
  </si>
  <si>
    <t>50066</t>
  </si>
  <si>
    <t>{"type": "Point", "coordinates": [-123.10836601598359, 49.2682952246037]}</t>
  </si>
  <si>
    <t>B30120</t>
  </si>
  <si>
    <t>53138</t>
  </si>
  <si>
    <t>{"type": "Point", "coordinates": [-123.14174023109038, 49.269677700505845]}</t>
  </si>
  <si>
    <t>B21616</t>
  </si>
  <si>
    <t>60193</t>
  </si>
  <si>
    <t>631320</t>
  </si>
  <si>
    <t>50348</t>
  </si>
  <si>
    <t>B21712</t>
  </si>
  <si>
    <t>53139</t>
  </si>
  <si>
    <t>B21724</t>
  </si>
  <si>
    <t>50292</t>
  </si>
  <si>
    <t>B21728</t>
  </si>
  <si>
    <t>51572</t>
  </si>
  <si>
    <t>301527</t>
  </si>
  <si>
    <t>53696</t>
  </si>
  <si>
    <t>{"type": "Point", "coordinates": [-123.13958154068445, 49.2634999943403]}</t>
  </si>
  <si>
    <t>301510</t>
  </si>
  <si>
    <t>52870</t>
  </si>
  <si>
    <t>301512</t>
  </si>
  <si>
    <t>54147</t>
  </si>
  <si>
    <t>302114</t>
  </si>
  <si>
    <t>54172</t>
  </si>
  <si>
    <t>{"type": "Point", "coordinates": [-123.15411254956797, 49.26375689636945]}</t>
  </si>
  <si>
    <t>302122</t>
  </si>
  <si>
    <t>53664</t>
  </si>
  <si>
    <t>302124</t>
  </si>
  <si>
    <t>54058</t>
  </si>
  <si>
    <t>302128</t>
  </si>
  <si>
    <t>59991</t>
  </si>
  <si>
    <t>{"type": "Point", "coordinates": [-123.16508303231306, 49.26824289853904]}</t>
  </si>
  <si>
    <t>B42612</t>
  </si>
  <si>
    <t>59991b</t>
  </si>
  <si>
    <t>{"type": "Point", "coordinates": [-123.16587604983606, 49.268255786311016]}</t>
  </si>
  <si>
    <t>B42628</t>
  </si>
  <si>
    <t>57002</t>
  </si>
  <si>
    <t>{"type": "Point", "coordinates": [-123.16618899717294, 49.26825400532486]}</t>
  </si>
  <si>
    <t>B42698</t>
  </si>
  <si>
    <t>63971</t>
  </si>
  <si>
    <t>111415</t>
  </si>
  <si>
    <t>54377</t>
  </si>
  <si>
    <t>612105</t>
  </si>
  <si>
    <t>52913</t>
  </si>
  <si>
    <t>612205</t>
  </si>
  <si>
    <t>52800</t>
  </si>
  <si>
    <t>{"type": "Point", "coordinates": [-123.13860780826043, 49.2657339566106]}</t>
  </si>
  <si>
    <t>612209</t>
  </si>
  <si>
    <t>53024</t>
  </si>
  <si>
    <t>612211</t>
  </si>
  <si>
    <t>52856</t>
  </si>
  <si>
    <t>{"type": "Point", "coordinates": [-123.13861871013255, 49.2655040261066]}</t>
  </si>
  <si>
    <t>612217</t>
  </si>
  <si>
    <t>61226</t>
  </si>
  <si>
    <t>520204</t>
  </si>
  <si>
    <t>61711</t>
  </si>
  <si>
    <t>520217</t>
  </si>
  <si>
    <t>52937</t>
  </si>
  <si>
    <t>{"type": "Point", "coordinates": [-123.13864987693371, 49.26470674367058]}</t>
  </si>
  <si>
    <t>612317</t>
  </si>
  <si>
    <t>60618</t>
  </si>
  <si>
    <t>590823</t>
  </si>
  <si>
    <t>64987</t>
  </si>
  <si>
    <t>{"type": "Point", "coordinates": [-123.12446226873719, 49.27454976413062]}</t>
  </si>
  <si>
    <t>581231</t>
  </si>
  <si>
    <t>60488</t>
  </si>
  <si>
    <t>{"type": "Point", "coordinates": [-123.119687937338, 49.27770817892487]}</t>
  </si>
  <si>
    <t>580931</t>
  </si>
  <si>
    <t>51711</t>
  </si>
  <si>
    <t>{"type": "Point", "coordinates": [-123.13887969235174, 49.25848663924607]}</t>
  </si>
  <si>
    <t>613009</t>
  </si>
  <si>
    <t>51539</t>
  </si>
  <si>
    <t>613011</t>
  </si>
  <si>
    <t>60224</t>
  </si>
  <si>
    <t>620808</t>
  </si>
  <si>
    <t>51244</t>
  </si>
  <si>
    <t>{"type": "Point", "coordinates": [-123.12447919185828, 49.2634746147925]}</t>
  </si>
  <si>
    <t>300901</t>
  </si>
  <si>
    <t>65717</t>
  </si>
  <si>
    <t>620938</t>
  </si>
  <si>
    <t>51129</t>
  </si>
  <si>
    <t>300907</t>
  </si>
  <si>
    <t>62691</t>
  </si>
  <si>
    <t>{"type": "Point", "coordinates": [-123.12195396057847, 49.27620918151045]}</t>
  </si>
  <si>
    <t>581103</t>
  </si>
  <si>
    <t>65241</t>
  </si>
  <si>
    <t>{"type": "Point", "coordinates": [-123.11339423287015, 49.28295212319214]}</t>
  </si>
  <si>
    <t>590508</t>
  </si>
  <si>
    <t>53263</t>
  </si>
  <si>
    <t>300725</t>
  </si>
  <si>
    <t>51787</t>
  </si>
  <si>
    <t>B80322</t>
  </si>
  <si>
    <t>51996</t>
  </si>
  <si>
    <t>300829</t>
  </si>
  <si>
    <t>51769</t>
  </si>
  <si>
    <t>300831</t>
  </si>
  <si>
    <t>64415</t>
  </si>
  <si>
    <t>170206</t>
  </si>
  <si>
    <t>63584</t>
  </si>
  <si>
    <t>580403</t>
  </si>
  <si>
    <t>63558</t>
  </si>
  <si>
    <t>580407</t>
  </si>
  <si>
    <t>64853</t>
  </si>
  <si>
    <t>580417</t>
  </si>
  <si>
    <t>50802</t>
  </si>
  <si>
    <t>{"type": "Point", "coordinates": [-123.10299244522656, 49.26444496695099]}</t>
  </si>
  <si>
    <t>742303</t>
  </si>
  <si>
    <t>62240</t>
  </si>
  <si>
    <t>550827</t>
  </si>
  <si>
    <t>50786</t>
  </si>
  <si>
    <t>742405</t>
  </si>
  <si>
    <t>65844</t>
  </si>
  <si>
    <t>590829</t>
  </si>
  <si>
    <t>64348</t>
  </si>
  <si>
    <t>640721</t>
  </si>
  <si>
    <t>61538</t>
  </si>
  <si>
    <t>{"type": "Point", "coordinates": [-123.1226683511258, 49.28352530367541]}</t>
  </si>
  <si>
    <t>640723</t>
  </si>
  <si>
    <t>61562</t>
  </si>
  <si>
    <t>{"type": "Point", "coordinates": [-123.12789551196681, 49.280068186405224]}</t>
  </si>
  <si>
    <t>641103</t>
  </si>
  <si>
    <t>61704</t>
  </si>
  <si>
    <t>{"type": "Point", "coordinates": [-123.13335426358165, 49.29004306932303]}</t>
  </si>
  <si>
    <t>121626</t>
  </si>
  <si>
    <t>61676</t>
  </si>
  <si>
    <t>121628</t>
  </si>
  <si>
    <t>61466</t>
  </si>
  <si>
    <t>650403</t>
  </si>
  <si>
    <t>62328</t>
  </si>
  <si>
    <t>170704</t>
  </si>
  <si>
    <t>60744</t>
  </si>
  <si>
    <t>590304</t>
  </si>
  <si>
    <t>60549</t>
  </si>
  <si>
    <t>590402</t>
  </si>
  <si>
    <t>52627</t>
  </si>
  <si>
    <t>812620</t>
  </si>
  <si>
    <t>53249</t>
  </si>
  <si>
    <t>{"type": "Point", "coordinates": [-123.14093729072852, 49.2686096032895]}</t>
  </si>
  <si>
    <t>891901</t>
  </si>
  <si>
    <t>50069</t>
  </si>
  <si>
    <t>300937</t>
  </si>
  <si>
    <t>51254</t>
  </si>
  <si>
    <t>300914</t>
  </si>
  <si>
    <t>51141</t>
  </si>
  <si>
    <t>300916</t>
  </si>
  <si>
    <t>50430</t>
  </si>
  <si>
    <t>891804</t>
  </si>
  <si>
    <t>53366</t>
  </si>
  <si>
    <t>{"type": "Point", "coordinates": [-123.14094188977496, 49.26848690315188]}</t>
  </si>
  <si>
    <t>891905</t>
  </si>
  <si>
    <t>50141</t>
  </si>
  <si>
    <t>{"type": "Point", "coordinates": [-123.14082467917514, 49.26439656733322]}</t>
  </si>
  <si>
    <t>892402</t>
  </si>
  <si>
    <t>52343</t>
  </si>
  <si>
    <t>{"type": "Point", "coordinates": [-123.14082866026602, 49.26429824487336]}</t>
  </si>
  <si>
    <t>892404</t>
  </si>
  <si>
    <t>53164</t>
  </si>
  <si>
    <t>892408</t>
  </si>
  <si>
    <t>52536</t>
  </si>
  <si>
    <t>{"type": "Point", "coordinates": [-123.16473249543827, 49.26432807395436]}</t>
  </si>
  <si>
    <t>2M2417</t>
  </si>
  <si>
    <t>63294</t>
  </si>
  <si>
    <t>640713</t>
  </si>
  <si>
    <t>64195</t>
  </si>
  <si>
    <t>121713</t>
  </si>
  <si>
    <t>50571</t>
  </si>
  <si>
    <t>{"type": "Point", "coordinates": [-123.1645948989521, 49.26382894603069]}</t>
  </si>
  <si>
    <t>2M2502</t>
  </si>
  <si>
    <t>67146</t>
  </si>
  <si>
    <t>510619</t>
  </si>
  <si>
    <t>50554</t>
  </si>
  <si>
    <t>{"type": "Point", "coordinates": [-123.16655039075675, 49.263814836784725]}</t>
  </si>
  <si>
    <t>3M2501</t>
  </si>
  <si>
    <t>54740</t>
  </si>
  <si>
    <t>{"type": "Point", "coordinates": [-123.11549173450217, 49.25600797297218]}</t>
  </si>
  <si>
    <t>D70505</t>
  </si>
  <si>
    <t>51208</t>
  </si>
  <si>
    <t>{"type": "Point", "coordinates": [-123.11444386259136, 49.256962643672516]}</t>
  </si>
  <si>
    <t>D60439</t>
  </si>
  <si>
    <t>53331</t>
  </si>
  <si>
    <t>D60441</t>
  </si>
  <si>
    <t>64134</t>
  </si>
  <si>
    <t>121719</t>
  </si>
  <si>
    <t>65529</t>
  </si>
  <si>
    <t>121725</t>
  </si>
  <si>
    <t>65401</t>
  </si>
  <si>
    <t>{"type": "Point", "coordinates": [-123.13497158927021, 49.29126625211754]}</t>
  </si>
  <si>
    <t>121733</t>
  </si>
  <si>
    <t>65920</t>
  </si>
  <si>
    <t>{"type": "Point", "coordinates": [-123.12461402464947, 49.27572674695347]}</t>
  </si>
  <si>
    <t>591205</t>
  </si>
  <si>
    <t>64053</t>
  </si>
  <si>
    <t>{"type": "Point", "coordinates": [-123.13450547930229, 49.29078499659514]}</t>
  </si>
  <si>
    <t>121712</t>
  </si>
  <si>
    <t>60210</t>
  </si>
  <si>
    <t>591236</t>
  </si>
  <si>
    <t>65585</t>
  </si>
  <si>
    <t>{"type": "Point", "coordinates": [-123.12539573261633, 49.275210440997334]}</t>
  </si>
  <si>
    <t>591233</t>
  </si>
  <si>
    <t>60171</t>
  </si>
  <si>
    <t>{"type": "Point", "coordinates": [-123.1184070060882, 49.27964634142809]}</t>
  </si>
  <si>
    <t>590816</t>
  </si>
  <si>
    <t>60089</t>
  </si>
  <si>
    <t>590819</t>
  </si>
  <si>
    <t>54144</t>
  </si>
  <si>
    <t>D12101</t>
  </si>
  <si>
    <t>54710</t>
  </si>
  <si>
    <t>D70508</t>
  </si>
  <si>
    <t>65732</t>
  </si>
  <si>
    <t>121726</t>
  </si>
  <si>
    <t>65752</t>
  </si>
  <si>
    <t>081204</t>
  </si>
  <si>
    <t>62575</t>
  </si>
  <si>
    <t>070105</t>
  </si>
  <si>
    <t>64669</t>
  </si>
  <si>
    <t>070111</t>
  </si>
  <si>
    <t>64376</t>
  </si>
  <si>
    <t>070115</t>
  </si>
  <si>
    <t>61785</t>
  </si>
  <si>
    <t>121304</t>
  </si>
  <si>
    <t>61985</t>
  </si>
  <si>
    <t>121308</t>
  </si>
  <si>
    <t>61957</t>
  </si>
  <si>
    <t>121314</t>
  </si>
  <si>
    <t>62302</t>
  </si>
  <si>
    <t>121322</t>
  </si>
  <si>
    <t>63894</t>
  </si>
  <si>
    <t>121328</t>
  </si>
  <si>
    <t>50678</t>
  </si>
  <si>
    <t>D70439</t>
  </si>
  <si>
    <t>64064</t>
  </si>
  <si>
    <t>650906</t>
  </si>
  <si>
    <t>63820</t>
  </si>
  <si>
    <t>{"type": "Point", "coordinates": [-123.12244278877434, 49.28544483420274]}</t>
  </si>
  <si>
    <t>111025</t>
  </si>
  <si>
    <t>64466</t>
  </si>
  <si>
    <t>571220</t>
  </si>
  <si>
    <t>60117</t>
  </si>
  <si>
    <t>590922</t>
  </si>
  <si>
    <t>69986</t>
  </si>
  <si>
    <t>{"type": "Point", "coordinates": [-123.1434184572408, 49.290950412752984]}</t>
  </si>
  <si>
    <t>242012</t>
  </si>
  <si>
    <t>65745</t>
  </si>
  <si>
    <t>600808</t>
  </si>
  <si>
    <t>69947a</t>
  </si>
  <si>
    <t>{"type": "Point", "coordinates": [-123.13359509332736, 49.28061382558978]}</t>
  </si>
  <si>
    <t>371129</t>
  </si>
  <si>
    <t>60114</t>
  </si>
  <si>
    <t>{"type": "Point", "coordinates": [-123.11587081619138, 49.28005993827924]}</t>
  </si>
  <si>
    <t>580718</t>
  </si>
  <si>
    <t>65823</t>
  </si>
  <si>
    <t>600818</t>
  </si>
  <si>
    <t>54688</t>
  </si>
  <si>
    <t>512704</t>
  </si>
  <si>
    <t>54844</t>
  </si>
  <si>
    <t>{"type": "Point", "coordinates": [-123.10091748827735, 49.248554066727465]}</t>
  </si>
  <si>
    <t>514104</t>
  </si>
  <si>
    <t>54843</t>
  </si>
  <si>
    <t>{"type": "Point", "coordinates": [-123.10096626541898, 49.24800082647582]}</t>
  </si>
  <si>
    <t>514122</t>
  </si>
  <si>
    <t>55011</t>
  </si>
  <si>
    <t>514124</t>
  </si>
  <si>
    <t>54930</t>
  </si>
  <si>
    <t>514415</t>
  </si>
  <si>
    <t>60312</t>
  </si>
  <si>
    <t>561014</t>
  </si>
  <si>
    <t>65715</t>
  </si>
  <si>
    <t>620731</t>
  </si>
  <si>
    <t>53121</t>
  </si>
  <si>
    <t>{"type": "Point", "coordinates": [-123.12531295885725, 49.26171858643138]}</t>
  </si>
  <si>
    <t>832622</t>
  </si>
  <si>
    <t>61793</t>
  </si>
  <si>
    <t>561020</t>
  </si>
  <si>
    <t>62347</t>
  </si>
  <si>
    <t>561035</t>
  </si>
  <si>
    <t>62817</t>
  </si>
  <si>
    <t>{"type": "Point", "coordinates": [-123.1283072736147, 49.28238444738627]}</t>
  </si>
  <si>
    <t>651003</t>
  </si>
  <si>
    <t>54244</t>
  </si>
  <si>
    <t>812502</t>
  </si>
  <si>
    <t>52571</t>
  </si>
  <si>
    <t>{"type": "Point", "coordinates": [-123.11982836029186, 49.26253503503142]}</t>
  </si>
  <si>
    <t>812516</t>
  </si>
  <si>
    <t>53437</t>
  </si>
  <si>
    <t>612904</t>
  </si>
  <si>
    <t>62123</t>
  </si>
  <si>
    <t>140907</t>
  </si>
  <si>
    <t>60614</t>
  </si>
  <si>
    <t>{"type": "Point", "coordinates": [-123.12564368213876, 49.28104777632142]}</t>
  </si>
  <si>
    <t>140913</t>
  </si>
  <si>
    <t>50738</t>
  </si>
  <si>
    <t>{"type": "Point", "coordinates": [-123.1614300514297, 49.23446017514179]}</t>
  </si>
  <si>
    <t>975701</t>
  </si>
  <si>
    <t>63071</t>
  </si>
  <si>
    <t>{"type": "Point", "coordinates": [-123.108849430282, 49.28390699588482]}</t>
  </si>
  <si>
    <t>560208</t>
  </si>
  <si>
    <t>63182</t>
  </si>
  <si>
    <t>560210</t>
  </si>
  <si>
    <t>64253</t>
  </si>
  <si>
    <t>560306</t>
  </si>
  <si>
    <t>63155</t>
  </si>
  <si>
    <t>560312</t>
  </si>
  <si>
    <t>64062</t>
  </si>
  <si>
    <t>{"type": "Point", "coordinates": [-123.10938848551885, 49.28313784914517]}</t>
  </si>
  <si>
    <t>560309</t>
  </si>
  <si>
    <t>64061</t>
  </si>
  <si>
    <t>560313</t>
  </si>
  <si>
    <t>63207</t>
  </si>
  <si>
    <t>540523</t>
  </si>
  <si>
    <t>54978</t>
  </si>
  <si>
    <t>612304</t>
  </si>
  <si>
    <t>61334</t>
  </si>
  <si>
    <t>570704</t>
  </si>
  <si>
    <t>51525</t>
  </si>
  <si>
    <t>792314</t>
  </si>
  <si>
    <t>64689</t>
  </si>
  <si>
    <t>570618</t>
  </si>
  <si>
    <t>61672</t>
  </si>
  <si>
    <t>{"type": "Point", "coordinates": [-123.11321271770512, 49.28071113464016]}</t>
  </si>
  <si>
    <t>570615</t>
  </si>
  <si>
    <t>64718</t>
  </si>
  <si>
    <t>570625</t>
  </si>
  <si>
    <t>60443</t>
  </si>
  <si>
    <t>{"type": "Point", "coordinates": [-123.11851965340512, 49.28626762916297]}</t>
  </si>
  <si>
    <t>640515</t>
  </si>
  <si>
    <t>64225</t>
  </si>
  <si>
    <t>{"type": "Point", "coordinates": [-123.10838138134756, 49.28418134787836]}</t>
  </si>
  <si>
    <t>180152</t>
  </si>
  <si>
    <t>61061</t>
  </si>
  <si>
    <t>{"type": "Point", "coordinates": [-123.10610745416632, 49.282877637763896]}</t>
  </si>
  <si>
    <t>040033</t>
  </si>
  <si>
    <t>64229</t>
  </si>
  <si>
    <t>040035</t>
  </si>
  <si>
    <t>61091</t>
  </si>
  <si>
    <t>{"type": "Point", "coordinates": [-123.10469841745783, 49.28247776516833]}</t>
  </si>
  <si>
    <t>040004</t>
  </si>
  <si>
    <t>63249</t>
  </si>
  <si>
    <t>{"type": "Point", "coordinates": [-123.11357172690981, 49.28283632488324]}</t>
  </si>
  <si>
    <t>590514</t>
  </si>
  <si>
    <t>64811</t>
  </si>
  <si>
    <t>590528</t>
  </si>
  <si>
    <t>61176</t>
  </si>
  <si>
    <t>040006</t>
  </si>
  <si>
    <t>63869</t>
  </si>
  <si>
    <t>081125</t>
  </si>
  <si>
    <t>62367</t>
  </si>
  <si>
    <t>040127</t>
  </si>
  <si>
    <t>63239</t>
  </si>
  <si>
    <t>{"type": "Point", "coordinates": [-123.10944975743354, 49.28363562909581]}</t>
  </si>
  <si>
    <t>040304</t>
  </si>
  <si>
    <t>53149</t>
  </si>
  <si>
    <t>{"type": "Point", "coordinates": [-123.12532677494075, 49.26136709260629]}</t>
  </si>
  <si>
    <t>832702</t>
  </si>
  <si>
    <t>64092</t>
  </si>
  <si>
    <t>{"type": "Point", "coordinates": [-123.13394341518688, 49.28207439243231]}</t>
  </si>
  <si>
    <t>161212</t>
  </si>
  <si>
    <t>64451</t>
  </si>
  <si>
    <t>{"type": "Point", "coordinates": [-123.13418568621404, 49.282231607924615]}</t>
  </si>
  <si>
    <t>161218</t>
  </si>
  <si>
    <t>51644</t>
  </si>
  <si>
    <t>852407</t>
  </si>
  <si>
    <t>61180</t>
  </si>
  <si>
    <t>{"type": "Point", "coordinates": [-123.12908445496154, 49.27772721719039]}</t>
  </si>
  <si>
    <t>631230</t>
  </si>
  <si>
    <t>65268</t>
  </si>
  <si>
    <t>{"type": "Point", "coordinates": [-123.10751309906938, 49.27936668062266]}</t>
  </si>
  <si>
    <t>540608</t>
  </si>
  <si>
    <t>50144</t>
  </si>
  <si>
    <t>612609</t>
  </si>
  <si>
    <t>50114</t>
  </si>
  <si>
    <t>{"type": "Point", "coordinates": [-123.13874478247507, 49.262082817547174]}</t>
  </si>
  <si>
    <t>612615</t>
  </si>
  <si>
    <t>65106</t>
  </si>
  <si>
    <t>540610</t>
  </si>
  <si>
    <t>65085</t>
  </si>
  <si>
    <t>540616</t>
  </si>
  <si>
    <t>62162</t>
  </si>
  <si>
    <t>540215</t>
  </si>
  <si>
    <t>62024</t>
  </si>
  <si>
    <t>{"type": "Point", "coordinates": [-123.10682593234242, 49.28308798461146]}</t>
  </si>
  <si>
    <t>540221</t>
  </si>
  <si>
    <t>63630</t>
  </si>
  <si>
    <t>{"type": "Point", "coordinates": [-123.10681153178753, 49.282653108155834]}</t>
  </si>
  <si>
    <t>540304</t>
  </si>
  <si>
    <t>63095</t>
  </si>
  <si>
    <t>540306</t>
  </si>
  <si>
    <t>52511</t>
  </si>
  <si>
    <t>{"type": "Point", "coordinates": [-123.13858664581446, 49.25940441309004]}</t>
  </si>
  <si>
    <t>612910</t>
  </si>
  <si>
    <t>62468</t>
  </si>
  <si>
    <t>601139</t>
  </si>
  <si>
    <t>53399</t>
  </si>
  <si>
    <t>{"type": "Point", "coordinates": [-123.125339385473, 49.26101721920379]}</t>
  </si>
  <si>
    <t>832714</t>
  </si>
  <si>
    <t>65989</t>
  </si>
  <si>
    <t>{"type": "Point", "coordinates": [-123.12634275037479, 49.275844541640424]}</t>
  </si>
  <si>
    <t>601231</t>
  </si>
  <si>
    <t>61816</t>
  </si>
  <si>
    <t>{"type": "Point", "coordinates": [-123.12775160123472, 49.28799434514683]}</t>
  </si>
  <si>
    <t>201305</t>
  </si>
  <si>
    <t>60410</t>
  </si>
  <si>
    <t>620528</t>
  </si>
  <si>
    <t>61591</t>
  </si>
  <si>
    <t>651119</t>
  </si>
  <si>
    <t>50265</t>
  </si>
  <si>
    <t>822511</t>
  </si>
  <si>
    <t>50351</t>
  </si>
  <si>
    <t>822517</t>
  </si>
  <si>
    <t>63065</t>
  </si>
  <si>
    <t>{"type": "Point", "coordinates": [-123.11552502413778, 49.281543337745326]}</t>
  </si>
  <si>
    <t>590632</t>
  </si>
  <si>
    <t>50030</t>
  </si>
  <si>
    <t>613005</t>
  </si>
  <si>
    <t>63067</t>
  </si>
  <si>
    <t>540310</t>
  </si>
  <si>
    <t>62130</t>
  </si>
  <si>
    <t>570804</t>
  </si>
  <si>
    <t>61787</t>
  </si>
  <si>
    <t>{"type": "Point", "coordinates": [-123.12786848240083, 49.28936400002095]}</t>
  </si>
  <si>
    <t>680605</t>
  </si>
  <si>
    <t>62968</t>
  </si>
  <si>
    <t>201307</t>
  </si>
  <si>
    <t>60109</t>
  </si>
  <si>
    <t>{"type": "Point", "coordinates": [-123.12722970416975, 49.27894999273418]}</t>
  </si>
  <si>
    <t>631120</t>
  </si>
  <si>
    <t>64609</t>
  </si>
  <si>
    <t>{"type": "Point", "coordinates": [-123.12896016356777, 49.277809850814776]}</t>
  </si>
  <si>
    <t>631226</t>
  </si>
  <si>
    <t>64629</t>
  </si>
  <si>
    <t>631236</t>
  </si>
  <si>
    <t>62164</t>
  </si>
  <si>
    <t>{"type": "Point", "coordinates": [-123.10716645933294, 49.281822353797864]}</t>
  </si>
  <si>
    <t>540402</t>
  </si>
  <si>
    <t>62219</t>
  </si>
  <si>
    <t>{"type": "Point", "coordinates": [-123.1072536738198, 49.28161958454075]}</t>
  </si>
  <si>
    <t>540410</t>
  </si>
  <si>
    <t>62247</t>
  </si>
  <si>
    <t>540407</t>
  </si>
  <si>
    <t>61817</t>
  </si>
  <si>
    <t>121323</t>
  </si>
  <si>
    <t>63715</t>
  </si>
  <si>
    <t>540508</t>
  </si>
  <si>
    <t>55004</t>
  </si>
  <si>
    <t>514309</t>
  </si>
  <si>
    <t>54985</t>
  </si>
  <si>
    <t>{"type": "Point", "coordinates": [-123.10134976272955, 49.246694670963656]}</t>
  </si>
  <si>
    <t>514315</t>
  </si>
  <si>
    <t>63069</t>
  </si>
  <si>
    <t>540522</t>
  </si>
  <si>
    <t>63659</t>
  </si>
  <si>
    <t>540526</t>
  </si>
  <si>
    <t>62625</t>
  </si>
  <si>
    <t>{"type": "Point", "coordinates": [-123.126273685849, 49.279207215238316]}</t>
  </si>
  <si>
    <t>150810</t>
  </si>
  <si>
    <t>54960</t>
  </si>
  <si>
    <t>514416</t>
  </si>
  <si>
    <t>63401</t>
  </si>
  <si>
    <t>561008</t>
  </si>
  <si>
    <t>63152</t>
  </si>
  <si>
    <t>540538</t>
  </si>
  <si>
    <t>61564</t>
  </si>
  <si>
    <t>600617</t>
  </si>
  <si>
    <t>61794</t>
  </si>
  <si>
    <t>600631</t>
  </si>
  <si>
    <t>63680</t>
  </si>
  <si>
    <t>201724</t>
  </si>
  <si>
    <t>63685</t>
  </si>
  <si>
    <t>{"type": "Point", "coordinates": [-123.11678061964291, 49.278350297591956]}</t>
  </si>
  <si>
    <t>570823</t>
  </si>
  <si>
    <t>63657</t>
  </si>
  <si>
    <t>{"type": "Point", "coordinates": [-123.1169068124185, 49.27826602004481]}</t>
  </si>
  <si>
    <t>570825</t>
  </si>
  <si>
    <t>63310</t>
  </si>
  <si>
    <t>170303</t>
  </si>
  <si>
    <t>60446</t>
  </si>
  <si>
    <t>170304</t>
  </si>
  <si>
    <t>65109</t>
  </si>
  <si>
    <t>570917</t>
  </si>
  <si>
    <t>65149</t>
  </si>
  <si>
    <t>570921</t>
  </si>
  <si>
    <t>54158</t>
  </si>
  <si>
    <t>{"type": "Point", "coordinates": [-123.11761754591573, 49.26188218570171]}</t>
  </si>
  <si>
    <t>802609</t>
  </si>
  <si>
    <t>62149</t>
  </si>
  <si>
    <t>{"type": "Point", "coordinates": [-123.12640547993503, 49.279291949679916]}</t>
  </si>
  <si>
    <t>150812</t>
  </si>
  <si>
    <t>64624</t>
  </si>
  <si>
    <t>150814</t>
  </si>
  <si>
    <t>64708</t>
  </si>
  <si>
    <t>160107</t>
  </si>
  <si>
    <t>50696</t>
  </si>
  <si>
    <t>812414</t>
  </si>
  <si>
    <t>63253</t>
  </si>
  <si>
    <t>430231</t>
  </si>
  <si>
    <t>64954</t>
  </si>
  <si>
    <t>{"type": "Point", "coordinates": [-123.12783913450644, 49.287868864682075]}</t>
  </si>
  <si>
    <t>201306</t>
  </si>
  <si>
    <t>64981</t>
  </si>
  <si>
    <t>201314</t>
  </si>
  <si>
    <t>64982</t>
  </si>
  <si>
    <t>{"type": "Point", "coordinates": [-123.12821415931646, 49.288111858453895]}</t>
  </si>
  <si>
    <t>201318</t>
  </si>
  <si>
    <t>63781</t>
  </si>
  <si>
    <t>201322</t>
  </si>
  <si>
    <t>51557</t>
  </si>
  <si>
    <t>{"type": "Point", "coordinates": [-123.12889193897553, 49.263809525362625]}</t>
  </si>
  <si>
    <t>852414</t>
  </si>
  <si>
    <t>61517</t>
  </si>
  <si>
    <t>{"type": "Point", "coordinates": [-123.12055596565216, 49.273387346525766]}</t>
  </si>
  <si>
    <t>160112</t>
  </si>
  <si>
    <t>60116</t>
  </si>
  <si>
    <t>{"type": "Point", "coordinates": [-123.1236475500666, 49.27557640519729]}</t>
  </si>
  <si>
    <t>160409</t>
  </si>
  <si>
    <t>60205</t>
  </si>
  <si>
    <t>160401</t>
  </si>
  <si>
    <t>60144</t>
  </si>
  <si>
    <t>{"type": "Point", "coordinates": [-123.1238138661956, 49.27568363864312]}</t>
  </si>
  <si>
    <t>160415</t>
  </si>
  <si>
    <t>61314</t>
  </si>
  <si>
    <t>160708</t>
  </si>
  <si>
    <t>54875</t>
  </si>
  <si>
    <t>{"type": "Point", "coordinates": [-123.10114683065545, 49.244989388506106]}</t>
  </si>
  <si>
    <t>514422</t>
  </si>
  <si>
    <t>60575</t>
  </si>
  <si>
    <t>{"type": "Point", "coordinates": [-123.11027377117213, 49.28249765756313]}</t>
  </si>
  <si>
    <t>570406</t>
  </si>
  <si>
    <t>62992</t>
  </si>
  <si>
    <t>{"type": "Point", "coordinates": [-123.1228650246709, 49.2754301146277]}</t>
  </si>
  <si>
    <t>581138</t>
  </si>
  <si>
    <t>61630</t>
  </si>
  <si>
    <t>581107</t>
  </si>
  <si>
    <t>65885</t>
  </si>
  <si>
    <t>600914</t>
  </si>
  <si>
    <t>62946</t>
  </si>
  <si>
    <t>{"type": "Point", "coordinates": [-123.11948992663322, 49.288222836440816]}</t>
  </si>
  <si>
    <t>650301</t>
  </si>
  <si>
    <t>52616</t>
  </si>
  <si>
    <t>802511</t>
  </si>
  <si>
    <t>53605</t>
  </si>
  <si>
    <t>{"type": "Point", "coordinates": [-123.11831681983332, 49.263365141354114]}</t>
  </si>
  <si>
    <t>300611</t>
  </si>
  <si>
    <t>51314</t>
  </si>
  <si>
    <t>D31503</t>
  </si>
  <si>
    <t>61453</t>
  </si>
  <si>
    <t>160602</t>
  </si>
  <si>
    <t>61509</t>
  </si>
  <si>
    <t>{"type": "Point", "coordinates": [-123.12647829721875, 49.277244494159994]}</t>
  </si>
  <si>
    <t>160702</t>
  </si>
  <si>
    <t>62648</t>
  </si>
  <si>
    <t>581032</t>
  </si>
  <si>
    <t>62621</t>
  </si>
  <si>
    <t>{"type": "Point", "coordinates": [-123.12061768096859, 49.27691827143284]}</t>
  </si>
  <si>
    <t>581016</t>
  </si>
  <si>
    <t>60520</t>
  </si>
  <si>
    <t>590716</t>
  </si>
  <si>
    <t>54981</t>
  </si>
  <si>
    <t>514316</t>
  </si>
  <si>
    <t>60684</t>
  </si>
  <si>
    <t>{"type": "Point", "coordinates": [-123.10971736319189, 49.281850543458816]}</t>
  </si>
  <si>
    <t>560410</t>
  </si>
  <si>
    <t>62181</t>
  </si>
  <si>
    <t>570408</t>
  </si>
  <si>
    <t>55037</t>
  </si>
  <si>
    <t>514226</t>
  </si>
  <si>
    <t>64000</t>
  </si>
  <si>
    <t>{"type": "Point", "coordinates": [-123.11941811992739, 49.28715384384002]}</t>
  </si>
  <si>
    <t>081032</t>
  </si>
  <si>
    <t>63833</t>
  </si>
  <si>
    <t>081034</t>
  </si>
  <si>
    <t>64028</t>
  </si>
  <si>
    <t>{"type": "Point", "coordinates": [-123.12286547980034, 49.28833701643363]}</t>
  </si>
  <si>
    <t>081155</t>
  </si>
  <si>
    <t>63962</t>
  </si>
  <si>
    <t>081157</t>
  </si>
  <si>
    <t>64969</t>
  </si>
  <si>
    <t>081116</t>
  </si>
  <si>
    <t>65087</t>
  </si>
  <si>
    <t>081138</t>
  </si>
  <si>
    <t>65701</t>
  </si>
  <si>
    <t>{"type": "Point", "coordinates": [-123.12242836927162, 49.28803490989138]}</t>
  </si>
  <si>
    <t>081146</t>
  </si>
  <si>
    <t>65761</t>
  </si>
  <si>
    <t>{"type": "Point", "coordinates": [-123.12284843658796, 49.288157850803024]}</t>
  </si>
  <si>
    <t>081158</t>
  </si>
  <si>
    <t>60234</t>
  </si>
  <si>
    <t>{"type": "Point", "coordinates": [-123.11082297393088, 49.28013160709268]}</t>
  </si>
  <si>
    <t>100105</t>
  </si>
  <si>
    <t>65975</t>
  </si>
  <si>
    <t>{"type": "Point", "coordinates": [-123.12609160361761, 49.27232882987814]}</t>
  </si>
  <si>
    <t>581417</t>
  </si>
  <si>
    <t>52940</t>
  </si>
  <si>
    <t>B71511</t>
  </si>
  <si>
    <t>64484</t>
  </si>
  <si>
    <t>291003</t>
  </si>
  <si>
    <t>52399</t>
  </si>
  <si>
    <t>{"type": "Point", "coordinates": [-123.06944479825218, 49.27352930570623]}</t>
  </si>
  <si>
    <t>6C1210</t>
  </si>
  <si>
    <t>64667</t>
  </si>
  <si>
    <t>{"type": "Point", "coordinates": [-123.11933948368235, 49.27334440697147]}</t>
  </si>
  <si>
    <t>341109</t>
  </si>
  <si>
    <t>54130</t>
  </si>
  <si>
    <t>{"type": "Point", "coordinates": [-123.1196850259204, 49.26237237032485]}</t>
  </si>
  <si>
    <t>D00643</t>
  </si>
  <si>
    <t>52761</t>
  </si>
  <si>
    <t>B42308</t>
  </si>
  <si>
    <t>52589</t>
  </si>
  <si>
    <t>935410</t>
  </si>
  <si>
    <t>60110</t>
  </si>
  <si>
    <t>{"type": "Point", "coordinates": [-123.12311059881634, 49.2818522701544]}</t>
  </si>
  <si>
    <t>630837</t>
  </si>
  <si>
    <t>54801</t>
  </si>
  <si>
    <t>303004</t>
  </si>
  <si>
    <t>50828</t>
  </si>
  <si>
    <t>{"type": "Point", "coordinates": [-123.17322489248718, 49.264074060501784]}</t>
  </si>
  <si>
    <t>303024</t>
  </si>
  <si>
    <t>53273</t>
  </si>
  <si>
    <t>303001</t>
  </si>
  <si>
    <t>64056</t>
  </si>
  <si>
    <t>{"type": "Point", "coordinates": [-123.10647621192152, 49.28078158411942]}</t>
  </si>
  <si>
    <t>080036</t>
  </si>
  <si>
    <t>63209</t>
  </si>
  <si>
    <t>080040</t>
  </si>
  <si>
    <t>52574</t>
  </si>
  <si>
    <t>{"type": "Point", "coordinates": [-123.14686367730913, 49.270623623489456]}</t>
  </si>
  <si>
    <t>B11824</t>
  </si>
  <si>
    <t>52468</t>
  </si>
  <si>
    <t>D11507</t>
  </si>
  <si>
    <t>50563</t>
  </si>
  <si>
    <t>B11825</t>
  </si>
  <si>
    <t>52332</t>
  </si>
  <si>
    <t>{"type": "Point", "coordinates": [-123.14333991875814, 49.26745778058222]}</t>
  </si>
  <si>
    <t>902007</t>
  </si>
  <si>
    <t>60986</t>
  </si>
  <si>
    <t>040708</t>
  </si>
  <si>
    <t>65984</t>
  </si>
  <si>
    <t>{"type": "Point", "coordinates": [-123.1197891055293, 49.27686496437545]}</t>
  </si>
  <si>
    <t>571001</t>
  </si>
  <si>
    <t>53498</t>
  </si>
  <si>
    <t>253304</t>
  </si>
  <si>
    <t>54111</t>
  </si>
  <si>
    <t>{"type": "Point", "coordinates": [-123.1431259947748, 49.26463984835534]}</t>
  </si>
  <si>
    <t>B81637</t>
  </si>
  <si>
    <t>64613</t>
  </si>
  <si>
    <t>291016</t>
  </si>
  <si>
    <t>61086</t>
  </si>
  <si>
    <t>291018</t>
  </si>
  <si>
    <t>56341</t>
  </si>
  <si>
    <t>{"type": "Point", "coordinates": [-123.10076051854215, 49.25338211218513]}</t>
  </si>
  <si>
    <t>513516</t>
  </si>
  <si>
    <t>69921</t>
  </si>
  <si>
    <t>{"type": "Point", "coordinates": [-123.09284374303736, 49.28403346712831]}</t>
  </si>
  <si>
    <t>010505</t>
  </si>
  <si>
    <t>56585</t>
  </si>
  <si>
    <t>{"type": "Point", "coordinates": [-123.10114603810943, 49.25013719791347]}</t>
  </si>
  <si>
    <t>513901</t>
  </si>
  <si>
    <t>60678</t>
  </si>
  <si>
    <t>{"type": "Point", "coordinates": [-123.11270034586617, 49.282164644659076]}</t>
  </si>
  <si>
    <t>580516</t>
  </si>
  <si>
    <t>60566</t>
  </si>
  <si>
    <t>580526</t>
  </si>
  <si>
    <t>60592</t>
  </si>
  <si>
    <t>{"type": "Point", "coordinates": [-123.1131857073511, 49.281843735048696]}</t>
  </si>
  <si>
    <t>580530</t>
  </si>
  <si>
    <t>63754</t>
  </si>
  <si>
    <t>580505</t>
  </si>
  <si>
    <t>66905</t>
  </si>
  <si>
    <t>010307</t>
  </si>
  <si>
    <t>66404</t>
  </si>
  <si>
    <t>010313</t>
  </si>
  <si>
    <t>66495</t>
  </si>
  <si>
    <t>010315</t>
  </si>
  <si>
    <t>62914</t>
  </si>
  <si>
    <t>201403</t>
  </si>
  <si>
    <t>53478</t>
  </si>
  <si>
    <t>891812</t>
  </si>
  <si>
    <t>61491</t>
  </si>
  <si>
    <t>{"type": "Point", "coordinates": [-123.12912660373217, 49.28888417505015]}</t>
  </si>
  <si>
    <t>201405</t>
  </si>
  <si>
    <t>60115</t>
  </si>
  <si>
    <t>591002</t>
  </si>
  <si>
    <t>65677</t>
  </si>
  <si>
    <t>571203</t>
  </si>
  <si>
    <t>61602</t>
  </si>
  <si>
    <t>{"type": "Point", "coordinates": [-123.1034138148637, 49.28332232762776]}</t>
  </si>
  <si>
    <t>030005</t>
  </si>
  <si>
    <t>53074</t>
  </si>
  <si>
    <t>{"type": "Point", "coordinates": [-123.0910112680403, 49.23015827921281]}</t>
  </si>
  <si>
    <t>J40637</t>
  </si>
  <si>
    <t>51099</t>
  </si>
  <si>
    <t>563307</t>
  </si>
  <si>
    <t>59851</t>
  </si>
  <si>
    <t>{"type": "Point", "coordinates": [-123.09097087590824, 49.23004797519603]}</t>
  </si>
  <si>
    <t>J40636</t>
  </si>
  <si>
    <t>53075</t>
  </si>
  <si>
    <t>J50637</t>
  </si>
  <si>
    <t>59849</t>
  </si>
  <si>
    <t>{"type": "Point", "coordinates": [-123.09101016103578, 49.23105859736882]}</t>
  </si>
  <si>
    <t>J30631</t>
  </si>
  <si>
    <t>53102</t>
  </si>
  <si>
    <t>J40635</t>
  </si>
  <si>
    <t>59859</t>
  </si>
  <si>
    <t>{"type": "Point", "coordinates": [-123.09054035713456, 49.228808182062515]}</t>
  </si>
  <si>
    <t>FR6110</t>
  </si>
  <si>
    <t>51707</t>
  </si>
  <si>
    <t>FR6122</t>
  </si>
  <si>
    <t>51595</t>
  </si>
  <si>
    <t>J70704</t>
  </si>
  <si>
    <t>50823</t>
  </si>
  <si>
    <t>{"type": "Point", "coordinates": [-123.11593548650737, 49.256216019704084]}</t>
  </si>
  <si>
    <t>253220</t>
  </si>
  <si>
    <t>61959</t>
  </si>
  <si>
    <t>{"type": "Point", "coordinates": [-123.12219249134671, 49.277328146549046]}</t>
  </si>
  <si>
    <t>591025</t>
  </si>
  <si>
    <t>51623</t>
  </si>
  <si>
    <t>J70705</t>
  </si>
  <si>
    <t>51679</t>
  </si>
  <si>
    <t>{"type": "Point", "coordinates": [-123.0904318140836, 49.22741835535141]}</t>
  </si>
  <si>
    <t>J70701</t>
  </si>
  <si>
    <t>59864</t>
  </si>
  <si>
    <t>{"type": "Point", "coordinates": [-123.0906223535044, 49.22702762274932]}</t>
  </si>
  <si>
    <t>FR6306</t>
  </si>
  <si>
    <t>50120</t>
  </si>
  <si>
    <t>FR6316</t>
  </si>
  <si>
    <t>63935</t>
  </si>
  <si>
    <t>621106</t>
  </si>
  <si>
    <t>50119</t>
  </si>
  <si>
    <t>FR6320</t>
  </si>
  <si>
    <t>53160</t>
  </si>
  <si>
    <t>{"type": "Point", "coordinates": [-123.09085685392736, 49.22638237923587]}</t>
  </si>
  <si>
    <t>FR6401</t>
  </si>
  <si>
    <t>59868</t>
  </si>
  <si>
    <t>{"type": "Point", "coordinates": [-123.09061667528468, 49.22632594270626]}</t>
  </si>
  <si>
    <t>FR6410</t>
  </si>
  <si>
    <t>50117</t>
  </si>
  <si>
    <t>{"type": "Point", "coordinates": [-123.09091182901928, 49.22476359309069]}</t>
  </si>
  <si>
    <t>FR6515</t>
  </si>
  <si>
    <t>50145</t>
  </si>
  <si>
    <t>FR6517</t>
  </si>
  <si>
    <t>59873</t>
  </si>
  <si>
    <t>{"type": "Point", "coordinates": [-123.09068354665571, 49.22420908840498]}</t>
  </si>
  <si>
    <t>FR6606</t>
  </si>
  <si>
    <t>50146</t>
  </si>
  <si>
    <t>L00635</t>
  </si>
  <si>
    <t>59871</t>
  </si>
  <si>
    <t>{"type": "Point", "coordinates": [-123.09093649008288, 49.224207081512034]}</t>
  </si>
  <si>
    <t>FR6605</t>
  </si>
  <si>
    <t>59861</t>
  </si>
  <si>
    <t>{"type": "Point", "coordinates": [-123.09081793587117, 49.228003697934625]}</t>
  </si>
  <si>
    <t>FR6205</t>
  </si>
  <si>
    <t>59867</t>
  </si>
  <si>
    <t>{"type": "Point", "coordinates": [-123.09057857800843, 49.227904650142605]}</t>
  </si>
  <si>
    <t>FR6208</t>
  </si>
  <si>
    <t>59874</t>
  </si>
  <si>
    <t>{"type": "Point", "coordinates": [-123.09043445918061, 49.22447274604604]}</t>
  </si>
  <si>
    <t>L00706</t>
  </si>
  <si>
    <t>51016</t>
  </si>
  <si>
    <t>L10635</t>
  </si>
  <si>
    <t>59850</t>
  </si>
  <si>
    <t>{"type": "Point", "coordinates": [-123.09074702074292, 49.23045451202312]}</t>
  </si>
  <si>
    <t>FR5913</t>
  </si>
  <si>
    <t>59852b</t>
  </si>
  <si>
    <t>{"type": "Point", "coordinates": [-123.09051610059899, 49.23016116894532]}</t>
  </si>
  <si>
    <t>FR5922</t>
  </si>
  <si>
    <t>59855</t>
  </si>
  <si>
    <t>{"type": "Point", "coordinates": [-123.09077479780004, 49.22960956562437]}</t>
  </si>
  <si>
    <t>FR6011</t>
  </si>
  <si>
    <t>59852c</t>
  </si>
  <si>
    <t>{"type": "Point", "coordinates": [-123.09051532379199, 49.22973596370702]}</t>
  </si>
  <si>
    <t>FR6008</t>
  </si>
  <si>
    <t>53132</t>
  </si>
  <si>
    <t>{"type": "Point", "coordinates": [-123.09097068246876, 49.227331784625115]}</t>
  </si>
  <si>
    <t>J70638</t>
  </si>
  <si>
    <t>59844b</t>
  </si>
  <si>
    <t>{"type": "Point", "coordinates": [-123.09041623727579, 49.23396546630255]}</t>
  </si>
  <si>
    <t>FR5526</t>
  </si>
  <si>
    <t>66857</t>
  </si>
  <si>
    <t>{"type": "Point", "coordinates": [-123.11590605128494, 49.288171634215615]}</t>
  </si>
  <si>
    <t>021096</t>
  </si>
  <si>
    <t>61612</t>
  </si>
  <si>
    <t>{"type": "Point", "coordinates": [-123.12165626745652, 49.27475934506703]}</t>
  </si>
  <si>
    <t>291134</t>
  </si>
  <si>
    <t>62193</t>
  </si>
  <si>
    <t>{"type": "Point", "coordinates": [-123.09638014289055, 49.28319496490694]}</t>
  </si>
  <si>
    <t>030325</t>
  </si>
  <si>
    <t>62249</t>
  </si>
  <si>
    <t>{"type": "Point", "coordinates": [-123.0961928866788, 49.28319093818521]}</t>
  </si>
  <si>
    <t>030327</t>
  </si>
  <si>
    <t>62137</t>
  </si>
  <si>
    <t>{"type": "Point", "coordinates": [-123.09600611384407, 49.2831879901794]}</t>
  </si>
  <si>
    <t>030331</t>
  </si>
  <si>
    <t>61194</t>
  </si>
  <si>
    <t>030333</t>
  </si>
  <si>
    <t>61025</t>
  </si>
  <si>
    <t>{"type": "Point", "coordinates": [-123.09731376535686, 49.28308663610814]}</t>
  </si>
  <si>
    <t>030306</t>
  </si>
  <si>
    <t>60570</t>
  </si>
  <si>
    <t>550512</t>
  </si>
  <si>
    <t>61248</t>
  </si>
  <si>
    <t>030308</t>
  </si>
  <si>
    <t>50605</t>
  </si>
  <si>
    <t>D70507</t>
  </si>
  <si>
    <t>61109</t>
  </si>
  <si>
    <t>030320</t>
  </si>
  <si>
    <t>65388</t>
  </si>
  <si>
    <t>{"type": "Point", "coordinates": [-123.12290249355812, 49.2747961298576]}</t>
  </si>
  <si>
    <t>571201</t>
  </si>
  <si>
    <t>66858</t>
  </si>
  <si>
    <t>021004</t>
  </si>
  <si>
    <t>59848b</t>
  </si>
  <si>
    <t>{"type": "Point", "coordinates": [-123.09072663348174, 49.23138998074217]}</t>
  </si>
  <si>
    <t>FR5823</t>
  </si>
  <si>
    <t>62728</t>
  </si>
  <si>
    <t>291038</t>
  </si>
  <si>
    <t>64042</t>
  </si>
  <si>
    <t>291128</t>
  </si>
  <si>
    <t>63506</t>
  </si>
  <si>
    <t>{"type": "Point", "coordinates": [-123.12152910431331, 49.27484461834847]}</t>
  </si>
  <si>
    <t>291132</t>
  </si>
  <si>
    <t>62927</t>
  </si>
  <si>
    <t>030411</t>
  </si>
  <si>
    <t>50279</t>
  </si>
  <si>
    <t>D11506</t>
  </si>
  <si>
    <t>56652</t>
  </si>
  <si>
    <t>642112</t>
  </si>
  <si>
    <t>62406</t>
  </si>
  <si>
    <t>030404</t>
  </si>
  <si>
    <t>52018</t>
  </si>
  <si>
    <t>6C1217</t>
  </si>
  <si>
    <t>61222</t>
  </si>
  <si>
    <t>{"type": "Point", "coordinates": [-123.09637506038283, 49.28307053888986]}</t>
  </si>
  <si>
    <t>030326</t>
  </si>
  <si>
    <t>61165</t>
  </si>
  <si>
    <t>{"type": "Point", "coordinates": [-123.09599473411193, 49.28306322756081]}</t>
  </si>
  <si>
    <t>030332</t>
  </si>
  <si>
    <t>64389</t>
  </si>
  <si>
    <t>030403</t>
  </si>
  <si>
    <t>65369</t>
  </si>
  <si>
    <t>120408</t>
  </si>
  <si>
    <t>54706</t>
  </si>
  <si>
    <t>K12123</t>
  </si>
  <si>
    <t>57612</t>
  </si>
  <si>
    <t>642106</t>
  </si>
  <si>
    <t>60411</t>
  </si>
  <si>
    <t>571059</t>
  </si>
  <si>
    <t>51119</t>
  </si>
  <si>
    <t>B51801</t>
  </si>
  <si>
    <t>53452</t>
  </si>
  <si>
    <t>B51807</t>
  </si>
  <si>
    <t>52438</t>
  </si>
  <si>
    <t>B81304</t>
  </si>
  <si>
    <t>61740</t>
  </si>
  <si>
    <t>010014</t>
  </si>
  <si>
    <t>61743</t>
  </si>
  <si>
    <t>010028</t>
  </si>
  <si>
    <t>52101</t>
  </si>
  <si>
    <t>6C1221</t>
  </si>
  <si>
    <t>60269</t>
  </si>
  <si>
    <t>{"type": "Point", "coordinates": [-123.11467763445339, 49.287193411886776]}</t>
  </si>
  <si>
    <t>040823</t>
  </si>
  <si>
    <t>50451</t>
  </si>
  <si>
    <t>6C1307</t>
  </si>
  <si>
    <t>52150</t>
  </si>
  <si>
    <t>B41713</t>
  </si>
  <si>
    <t>54735</t>
  </si>
  <si>
    <t>K12134</t>
  </si>
  <si>
    <t>50340</t>
  </si>
  <si>
    <t>6C1313</t>
  </si>
  <si>
    <t>66055</t>
  </si>
  <si>
    <t>{"type": "Point", "coordinates": [-123.12590142819074, 49.2813874505898]}</t>
  </si>
  <si>
    <t>640925</t>
  </si>
  <si>
    <t>53694</t>
  </si>
  <si>
    <t>301410</t>
  </si>
  <si>
    <t>63120</t>
  </si>
  <si>
    <t>590630</t>
  </si>
  <si>
    <t>63234</t>
  </si>
  <si>
    <t>590640</t>
  </si>
  <si>
    <t>66838</t>
  </si>
  <si>
    <t>570742</t>
  </si>
  <si>
    <t>63144</t>
  </si>
  <si>
    <t>{"type": "Point", "coordinates": [-123.14061279727315, 49.28655991894865]}</t>
  </si>
  <si>
    <t>161711</t>
  </si>
  <si>
    <t>61689</t>
  </si>
  <si>
    <t>231013</t>
  </si>
  <si>
    <t>61048</t>
  </si>
  <si>
    <t>231001</t>
  </si>
  <si>
    <t>61464</t>
  </si>
  <si>
    <t>201410</t>
  </si>
  <si>
    <t>52630</t>
  </si>
  <si>
    <t>300532</t>
  </si>
  <si>
    <t>56224</t>
  </si>
  <si>
    <t>9A2419</t>
  </si>
  <si>
    <t>56898</t>
  </si>
  <si>
    <t>{"type": "Point", "coordinates": [-123.09692718139394, 49.26310996466381]}</t>
  </si>
  <si>
    <t>9B2416</t>
  </si>
  <si>
    <t>56243</t>
  </si>
  <si>
    <t>9B2419</t>
  </si>
  <si>
    <t>66148</t>
  </si>
  <si>
    <t>570415</t>
  </si>
  <si>
    <t>66132</t>
  </si>
  <si>
    <t>570417</t>
  </si>
  <si>
    <t>65719</t>
  </si>
  <si>
    <t>{"type": "Point", "coordinates": [-123.11357186363095, 49.28411125590963]}</t>
  </si>
  <si>
    <t>600422</t>
  </si>
  <si>
    <t>64658</t>
  </si>
  <si>
    <t>{"type": "Point", "coordinates": [-123.1232792984055, 49.27308330502294]}</t>
  </si>
  <si>
    <t>170142</t>
  </si>
  <si>
    <t>61882</t>
  </si>
  <si>
    <t>201635</t>
  </si>
  <si>
    <t>61663</t>
  </si>
  <si>
    <t>161020</t>
  </si>
  <si>
    <t>65052</t>
  </si>
  <si>
    <t>{"type": "Point", "coordinates": [-123.1290074521498, 49.27680580937936]}</t>
  </si>
  <si>
    <t>170802</t>
  </si>
  <si>
    <t>65054</t>
  </si>
  <si>
    <t>170810</t>
  </si>
  <si>
    <t>62882</t>
  </si>
  <si>
    <t>{"type": "Point", "coordinates": [-123.12323973600563, 49.27323870318417]}</t>
  </si>
  <si>
    <t>170145</t>
  </si>
  <si>
    <t>56207</t>
  </si>
  <si>
    <t>9A2420</t>
  </si>
  <si>
    <t>67991</t>
  </si>
  <si>
    <t>{"type": "Point", "coordinates": [-123.13221679235758, 49.289306062113276]}</t>
  </si>
  <si>
    <t>121598</t>
  </si>
  <si>
    <t>54522</t>
  </si>
  <si>
    <t>300113</t>
  </si>
  <si>
    <t>63365</t>
  </si>
  <si>
    <t>641012</t>
  </si>
  <si>
    <t>64771</t>
  </si>
  <si>
    <t>641118</t>
  </si>
  <si>
    <t>56239</t>
  </si>
  <si>
    <t>{"type": "Point", "coordinates": [-123.09734114832979, 49.262891743746025]}</t>
  </si>
  <si>
    <t>310331</t>
  </si>
  <si>
    <t>56223</t>
  </si>
  <si>
    <t>310347</t>
  </si>
  <si>
    <t>56205</t>
  </si>
  <si>
    <t>{"type": "Point", "coordinates": [-123.09721417091988, 49.26288846845528]}</t>
  </si>
  <si>
    <t>310397</t>
  </si>
  <si>
    <t>56189</t>
  </si>
  <si>
    <t>{"type": "Point", "coordinates": [-123.10397261202766, 49.26307473093545]}</t>
  </si>
  <si>
    <t>310017</t>
  </si>
  <si>
    <t>56183</t>
  </si>
  <si>
    <t>{"type": "Point", "coordinates": [-123.10379486046949, 49.26307090587739]}</t>
  </si>
  <si>
    <t>310021</t>
  </si>
  <si>
    <t>53247</t>
  </si>
  <si>
    <t>6C0907</t>
  </si>
  <si>
    <t>56312</t>
  </si>
  <si>
    <t>993309</t>
  </si>
  <si>
    <t>53005</t>
  </si>
  <si>
    <t>300133</t>
  </si>
  <si>
    <t>53588</t>
  </si>
  <si>
    <t>{"type": "Point", "coordinates": [-123.14306710448867, 49.26376261876117]}</t>
  </si>
  <si>
    <t>301643</t>
  </si>
  <si>
    <t>65774</t>
  </si>
  <si>
    <t>660511</t>
  </si>
  <si>
    <t>50240</t>
  </si>
  <si>
    <t>301219</t>
  </si>
  <si>
    <t>51256</t>
  </si>
  <si>
    <t>301223</t>
  </si>
  <si>
    <t>63625</t>
  </si>
  <si>
    <t>201610</t>
  </si>
  <si>
    <t>61777</t>
  </si>
  <si>
    <t>690707</t>
  </si>
  <si>
    <t>50041</t>
  </si>
  <si>
    <t>301126</t>
  </si>
  <si>
    <t>60238</t>
  </si>
  <si>
    <t>590925</t>
  </si>
  <si>
    <t>61007</t>
  </si>
  <si>
    <t>590933</t>
  </si>
  <si>
    <t>65870</t>
  </si>
  <si>
    <t>601221</t>
  </si>
  <si>
    <t>65741</t>
  </si>
  <si>
    <t>601233</t>
  </si>
  <si>
    <t>56754</t>
  </si>
  <si>
    <t>{"type": "Point", "coordinates": [-123.03423592289167, 49.23308715709258]}</t>
  </si>
  <si>
    <t>6J5697</t>
  </si>
  <si>
    <t>61938</t>
  </si>
  <si>
    <t>{"type": "Point", "coordinates": [-123.13194137730336, 49.29070454951823]}</t>
  </si>
  <si>
    <t>201697</t>
  </si>
  <si>
    <t>54809</t>
  </si>
  <si>
    <t>{"type": "Point", "coordinates": [-123.13837095621216, 49.26503792170095]}</t>
  </si>
  <si>
    <t>612306</t>
  </si>
  <si>
    <t>54950</t>
  </si>
  <si>
    <t>612308</t>
  </si>
  <si>
    <t>61809</t>
  </si>
  <si>
    <t>601131</t>
  </si>
  <si>
    <t>65767</t>
  </si>
  <si>
    <t>601213</t>
  </si>
  <si>
    <t>54922</t>
  </si>
  <si>
    <t>612312</t>
  </si>
  <si>
    <t>51952</t>
  </si>
  <si>
    <t>9C1704</t>
  </si>
  <si>
    <t>53188</t>
  </si>
  <si>
    <t>A10020</t>
  </si>
  <si>
    <t>56392</t>
  </si>
  <si>
    <t>{"type": "Point", "coordinates": [-123.03491498083706, 49.23380498178554]}</t>
  </si>
  <si>
    <t>993323</t>
  </si>
  <si>
    <t>53211</t>
  </si>
  <si>
    <t>A20233</t>
  </si>
  <si>
    <t>52368</t>
  </si>
  <si>
    <t>A20243</t>
  </si>
  <si>
    <t>56185</t>
  </si>
  <si>
    <t>310103</t>
  </si>
  <si>
    <t>56388</t>
  </si>
  <si>
    <t>993325</t>
  </si>
  <si>
    <t>64899</t>
  </si>
  <si>
    <t>{"type": "Point", "coordinates": [-123.1272362732819, 49.28746756292222]}</t>
  </si>
  <si>
    <t>201232</t>
  </si>
  <si>
    <t>56099</t>
  </si>
  <si>
    <t>1M2413</t>
  </si>
  <si>
    <t>56556</t>
  </si>
  <si>
    <t>993362</t>
  </si>
  <si>
    <t>56492</t>
  </si>
  <si>
    <t>{"type": "Point", "coordinates": [-123.03326765623667, 49.23293578903827]}</t>
  </si>
  <si>
    <t>993367</t>
  </si>
  <si>
    <t>56572</t>
  </si>
  <si>
    <t>993376</t>
  </si>
  <si>
    <t>56478</t>
  </si>
  <si>
    <t>993377</t>
  </si>
  <si>
    <t>56465</t>
  </si>
  <si>
    <t>{"type": "Point", "coordinates": [-123.03272247593739, 49.23265342187171]}</t>
  </si>
  <si>
    <t>993381</t>
  </si>
  <si>
    <t>65040</t>
  </si>
  <si>
    <t>{"type": "Point", "coordinates": [-123.11870962038483, 49.2885464322732]}</t>
  </si>
  <si>
    <t>650212</t>
  </si>
  <si>
    <t>65832</t>
  </si>
  <si>
    <t>650214</t>
  </si>
  <si>
    <t>63675</t>
  </si>
  <si>
    <t>161229</t>
  </si>
  <si>
    <t>53017</t>
  </si>
  <si>
    <t>B50318</t>
  </si>
  <si>
    <t>54270</t>
  </si>
  <si>
    <t>{"type": "Point", "coordinates": [-123.1645913441414, 49.264264382151474]}</t>
  </si>
  <si>
    <t>2M2420</t>
  </si>
  <si>
    <t>54866</t>
  </si>
  <si>
    <t>612320</t>
  </si>
  <si>
    <t>51023</t>
  </si>
  <si>
    <t>612912</t>
  </si>
  <si>
    <t>51051</t>
  </si>
  <si>
    <t>613014</t>
  </si>
  <si>
    <t>60075</t>
  </si>
  <si>
    <t>620504</t>
  </si>
  <si>
    <t>56043</t>
  </si>
  <si>
    <t>301933</t>
  </si>
  <si>
    <t>56026</t>
  </si>
  <si>
    <t>{"type": "Point", "coordinates": [-123.15001244205023, 49.26387326638011]}</t>
  </si>
  <si>
    <t>301937</t>
  </si>
  <si>
    <t>56027</t>
  </si>
  <si>
    <t>301943</t>
  </si>
  <si>
    <t>56384</t>
  </si>
  <si>
    <t>993331</t>
  </si>
  <si>
    <t>56400</t>
  </si>
  <si>
    <t>993335</t>
  </si>
  <si>
    <t>53370</t>
  </si>
  <si>
    <t>832801</t>
  </si>
  <si>
    <t>56614</t>
  </si>
  <si>
    <t>993382</t>
  </si>
  <si>
    <t>65737</t>
  </si>
  <si>
    <t>170501</t>
  </si>
  <si>
    <t>56787</t>
  </si>
  <si>
    <t>6J5607</t>
  </si>
  <si>
    <t>56307</t>
  </si>
  <si>
    <t>993311</t>
  </si>
  <si>
    <t>56553</t>
  </si>
  <si>
    <t>993316</t>
  </si>
  <si>
    <t>56320</t>
  </si>
  <si>
    <t>993317</t>
  </si>
  <si>
    <t>56359</t>
  </si>
  <si>
    <t>993321</t>
  </si>
  <si>
    <t>65972</t>
  </si>
  <si>
    <t>601108</t>
  </si>
  <si>
    <t>65505</t>
  </si>
  <si>
    <t>601118</t>
  </si>
  <si>
    <t>61606</t>
  </si>
  <si>
    <t>{"type": "Point", "coordinates": [-123.13464205613396, 49.28270140792584]}</t>
  </si>
  <si>
    <t>161237</t>
  </si>
  <si>
    <t>53741</t>
  </si>
  <si>
    <t>302909</t>
  </si>
  <si>
    <t>51055</t>
  </si>
  <si>
    <t>{"type": "Point", "coordinates": [-123.11950190724636, 49.263384017005315]}</t>
  </si>
  <si>
    <t>300637</t>
  </si>
  <si>
    <t>63380</t>
  </si>
  <si>
    <t>660504</t>
  </si>
  <si>
    <t>53456</t>
  </si>
  <si>
    <t>832810</t>
  </si>
  <si>
    <t>50955</t>
  </si>
  <si>
    <t>310104</t>
  </si>
  <si>
    <t>51086</t>
  </si>
  <si>
    <t>301332</t>
  </si>
  <si>
    <t>51060</t>
  </si>
  <si>
    <t>301233</t>
  </si>
  <si>
    <t>53708</t>
  </si>
  <si>
    <t>{"type": "Point", "coordinates": [-123.14236980399629, 49.263750976743744]}</t>
  </si>
  <si>
    <t>301627</t>
  </si>
  <si>
    <t>54096</t>
  </si>
  <si>
    <t>301639</t>
  </si>
  <si>
    <t>50640</t>
  </si>
  <si>
    <t>301641</t>
  </si>
  <si>
    <t>66859</t>
  </si>
  <si>
    <t>{"type": "Point", "coordinates": [-123.1208487679332, 49.27357210772267]}</t>
  </si>
  <si>
    <t>160120</t>
  </si>
  <si>
    <t>65768</t>
  </si>
  <si>
    <t>520313</t>
  </si>
  <si>
    <t>66134</t>
  </si>
  <si>
    <t>{"type": "Point", "coordinates": [-123.12384806563952, 49.273243359913664]}</t>
  </si>
  <si>
    <t>321302</t>
  </si>
  <si>
    <t>66135</t>
  </si>
  <si>
    <t>321306</t>
  </si>
  <si>
    <t>63363</t>
  </si>
  <si>
    <t>640930</t>
  </si>
  <si>
    <t>60931</t>
  </si>
  <si>
    <t>640928</t>
  </si>
  <si>
    <t>60163</t>
  </si>
  <si>
    <t>640914</t>
  </si>
  <si>
    <t>65346</t>
  </si>
  <si>
    <t>601122</t>
  </si>
  <si>
    <t>56710</t>
  </si>
  <si>
    <t>822418</t>
  </si>
  <si>
    <t>57599</t>
  </si>
  <si>
    <t>{"type": "Point", "coordinates": [-123.10936343991115, 49.26586000362472]}</t>
  </si>
  <si>
    <t>522120</t>
  </si>
  <si>
    <t>65887</t>
  </si>
  <si>
    <t>601212</t>
  </si>
  <si>
    <t>61327</t>
  </si>
  <si>
    <t>581321</t>
  </si>
  <si>
    <t>62126</t>
  </si>
  <si>
    <t>581333</t>
  </si>
  <si>
    <t>51534</t>
  </si>
  <si>
    <t>6C0901</t>
  </si>
  <si>
    <t>52057</t>
  </si>
  <si>
    <t>6C0919</t>
  </si>
  <si>
    <t>51302</t>
  </si>
  <si>
    <t>A51632</t>
  </si>
  <si>
    <t>50533</t>
  </si>
  <si>
    <t>302619</t>
  </si>
  <si>
    <t>54553</t>
  </si>
  <si>
    <t>{"type": "Point", "coordinates": [-123.16593929199595, 49.26411925038185]}</t>
  </si>
  <si>
    <t>302621</t>
  </si>
  <si>
    <t>54070</t>
  </si>
  <si>
    <t>{"type": "Point", "coordinates": [-123.16611636116149, 49.26412194636853]}</t>
  </si>
  <si>
    <t>302627</t>
  </si>
  <si>
    <t>53680</t>
  </si>
  <si>
    <t>{"type": "Point", "coordinates": [-123.16628506882007, 49.26412324187021]}</t>
  </si>
  <si>
    <t>302629</t>
  </si>
  <si>
    <t>54599</t>
  </si>
  <si>
    <t>{"type": "Point", "coordinates": [-123.16567342609363, 49.263950674908955]}</t>
  </si>
  <si>
    <t>302620</t>
  </si>
  <si>
    <t>54038</t>
  </si>
  <si>
    <t>{"type": "Point", "coordinates": [-123.16585651444045, 49.263953254720185]}</t>
  </si>
  <si>
    <t>302626</t>
  </si>
  <si>
    <t>52683</t>
  </si>
  <si>
    <t>{"type": "Point", "coordinates": [-123.16675721224918, 49.26396730410122]}</t>
  </si>
  <si>
    <t>302702</t>
  </si>
  <si>
    <t>54062</t>
  </si>
  <si>
    <t>{"type": "Point", "coordinates": [-123.16712598963326, 49.2639732568106]}</t>
  </si>
  <si>
    <t>302710</t>
  </si>
  <si>
    <t>53260</t>
  </si>
  <si>
    <t>302824</t>
  </si>
  <si>
    <t>51292</t>
  </si>
  <si>
    <t>302832</t>
  </si>
  <si>
    <t>51709</t>
  </si>
  <si>
    <t>302825</t>
  </si>
  <si>
    <t>52695</t>
  </si>
  <si>
    <t>{"type": "Point", "coordinates": [-123.14150773354561, 49.26355692972069]}</t>
  </si>
  <si>
    <t>301606</t>
  </si>
  <si>
    <t>54223</t>
  </si>
  <si>
    <t>301608</t>
  </si>
  <si>
    <t>66179</t>
  </si>
  <si>
    <t>{"type": "Point", "coordinates": [-123.12534875971936, 49.272933134608486]}</t>
  </si>
  <si>
    <t>321340</t>
  </si>
  <si>
    <t>64769</t>
  </si>
  <si>
    <t>631118</t>
  </si>
  <si>
    <t>66158</t>
  </si>
  <si>
    <t>{"type": "Point", "coordinates": [-123.09744310166711, 49.279508479203166]}</t>
  </si>
  <si>
    <t>410299</t>
  </si>
  <si>
    <t>65187</t>
  </si>
  <si>
    <t>620735</t>
  </si>
  <si>
    <t>66096</t>
  </si>
  <si>
    <t>321317</t>
  </si>
  <si>
    <t>66060</t>
  </si>
  <si>
    <t>{"type": "Point", "coordinates": [-123.12483816044254, 49.27325989803397]}</t>
  </si>
  <si>
    <t>321319</t>
  </si>
  <si>
    <t>66078</t>
  </si>
  <si>
    <t>321321</t>
  </si>
  <si>
    <t>66077</t>
  </si>
  <si>
    <t>321327</t>
  </si>
  <si>
    <t>66095</t>
  </si>
  <si>
    <t>{"type": "Point", "coordinates": [-123.12553246377166, 49.27319860817222]}</t>
  </si>
  <si>
    <t>321335</t>
  </si>
  <si>
    <t>66079</t>
  </si>
  <si>
    <t>321337</t>
  </si>
  <si>
    <t>66185</t>
  </si>
  <si>
    <t>321338</t>
  </si>
  <si>
    <t>52425</t>
  </si>
  <si>
    <t>{"type": "Point", "coordinates": [-123.11069888000888, 49.26323326550165]}</t>
  </si>
  <si>
    <t>300223</t>
  </si>
  <si>
    <t>66177</t>
  </si>
  <si>
    <t>{"type": "Point", "coordinates": [-123.10206934567914, 49.28336320974733]}</t>
  </si>
  <si>
    <t>520198</t>
  </si>
  <si>
    <t>50176</t>
  </si>
  <si>
    <t>300202</t>
  </si>
  <si>
    <t>51626</t>
  </si>
  <si>
    <t>300208</t>
  </si>
  <si>
    <t>53319</t>
  </si>
  <si>
    <t>300209</t>
  </si>
  <si>
    <t>52238</t>
  </si>
  <si>
    <t>300211</t>
  </si>
  <si>
    <t>51373</t>
  </si>
  <si>
    <t>{"type": "Point", "coordinates": [-123.11022660214101, 49.26304085978826]}</t>
  </si>
  <si>
    <t>300212</t>
  </si>
  <si>
    <t>62941</t>
  </si>
  <si>
    <t>{"type": "Point", "coordinates": [-123.12811378809384, 49.28822880802131]}</t>
  </si>
  <si>
    <t>201315</t>
  </si>
  <si>
    <t>62306</t>
  </si>
  <si>
    <t>591125</t>
  </si>
  <si>
    <t>53265</t>
  </si>
  <si>
    <t>A10028</t>
  </si>
  <si>
    <t>60886</t>
  </si>
  <si>
    <t>620534</t>
  </si>
  <si>
    <t>62008</t>
  </si>
  <si>
    <t>621008</t>
  </si>
  <si>
    <t>61890</t>
  </si>
  <si>
    <t>{"type": "Point", "coordinates": [-123.12440878774525, 49.279550299481016]}</t>
  </si>
  <si>
    <t>621010</t>
  </si>
  <si>
    <t>61045</t>
  </si>
  <si>
    <t>651115</t>
  </si>
  <si>
    <t>51272</t>
  </si>
  <si>
    <t>{"type": "Point", "coordinates": [-123.12408169398378, 49.26407583220355]}</t>
  </si>
  <si>
    <t>832402</t>
  </si>
  <si>
    <t>51269</t>
  </si>
  <si>
    <t>832404</t>
  </si>
  <si>
    <t>54709</t>
  </si>
  <si>
    <t>{"type": "Point", "coordinates": [-123.10027288481304, 49.263513908708426]}</t>
  </si>
  <si>
    <t>990004</t>
  </si>
  <si>
    <t>52562</t>
  </si>
  <si>
    <t>990014</t>
  </si>
  <si>
    <t>51763</t>
  </si>
  <si>
    <t>6C1717</t>
  </si>
  <si>
    <t>50389</t>
  </si>
  <si>
    <t>{"type": "Point", "coordinates": [-123.06976306355745, 49.268830259123924]}</t>
  </si>
  <si>
    <t>6C1721</t>
  </si>
  <si>
    <t>50308</t>
  </si>
  <si>
    <t>6C1718</t>
  </si>
  <si>
    <t>65260</t>
  </si>
  <si>
    <t>{"type": "Point", "coordinates": [-123.11633014053166, 49.28228917474331]}</t>
  </si>
  <si>
    <t>600620</t>
  </si>
  <si>
    <t>65318</t>
  </si>
  <si>
    <t>600622</t>
  </si>
  <si>
    <t>66166</t>
  </si>
  <si>
    <t>321334</t>
  </si>
  <si>
    <t>67901</t>
  </si>
  <si>
    <t>{"type": "Point", "coordinates": [-123.11709664392806, 49.279423067068855]}</t>
  </si>
  <si>
    <t>580897</t>
  </si>
  <si>
    <t>65325</t>
  </si>
  <si>
    <t>600628</t>
  </si>
  <si>
    <t>66193</t>
  </si>
  <si>
    <t>321328</t>
  </si>
  <si>
    <t>66192</t>
  </si>
  <si>
    <t>321320</t>
  </si>
  <si>
    <t>65159</t>
  </si>
  <si>
    <t>600634</t>
  </si>
  <si>
    <t>60938</t>
  </si>
  <si>
    <t>180027</t>
  </si>
  <si>
    <t>53617</t>
  </si>
  <si>
    <t>612104</t>
  </si>
  <si>
    <t>62340</t>
  </si>
  <si>
    <t>{"type": "Point", "coordinates": [-123.11562865582624, 49.27522150023396]}</t>
  </si>
  <si>
    <t>280923</t>
  </si>
  <si>
    <t>64035</t>
  </si>
  <si>
    <t>140712</t>
  </si>
  <si>
    <t>53146</t>
  </si>
  <si>
    <t>612407</t>
  </si>
  <si>
    <t>52877</t>
  </si>
  <si>
    <t>612411</t>
  </si>
  <si>
    <t>67584</t>
  </si>
  <si>
    <t>{"type": "Point", "coordinates": [-123.12864808356339, 49.27656187379355]}</t>
  </si>
  <si>
    <t>170716</t>
  </si>
  <si>
    <t>67199</t>
  </si>
  <si>
    <t>170714</t>
  </si>
  <si>
    <t>56956</t>
  </si>
  <si>
    <t>{"type": "Point", "coordinates": [-123.12098050912068, 49.26340783573635]}</t>
  </si>
  <si>
    <t>300721</t>
  </si>
  <si>
    <t>56755</t>
  </si>
  <si>
    <t>852506</t>
  </si>
  <si>
    <t>53205</t>
  </si>
  <si>
    <t>832626</t>
  </si>
  <si>
    <t>51101</t>
  </si>
  <si>
    <t>300903</t>
  </si>
  <si>
    <t>65292</t>
  </si>
  <si>
    <t>581121</t>
  </si>
  <si>
    <t>62372</t>
  </si>
  <si>
    <t>581141</t>
  </si>
  <si>
    <t>64540</t>
  </si>
  <si>
    <t>581035</t>
  </si>
  <si>
    <t>56458</t>
  </si>
  <si>
    <t>{"type": "Point", "coordinates": [-123.03417656923031, 49.23340608331733]}</t>
  </si>
  <si>
    <t>993397</t>
  </si>
  <si>
    <t>52271</t>
  </si>
  <si>
    <t>{"type": "Point", "coordinates": [-123.12426442045229, 49.263661316618325]}</t>
  </si>
  <si>
    <t>832415</t>
  </si>
  <si>
    <t>66116</t>
  </si>
  <si>
    <t>321304</t>
  </si>
  <si>
    <t>53385</t>
  </si>
  <si>
    <t>{"type": "Point", "coordinates": [-123.17791184333088, 49.26442259108825]}</t>
  </si>
  <si>
    <t>0M2415</t>
  </si>
  <si>
    <t>60928</t>
  </si>
  <si>
    <t>180023</t>
  </si>
  <si>
    <t>56139</t>
  </si>
  <si>
    <t>302121</t>
  </si>
  <si>
    <t>66875</t>
  </si>
  <si>
    <t>731807</t>
  </si>
  <si>
    <t>56169</t>
  </si>
  <si>
    <t>742404</t>
  </si>
  <si>
    <t>66000</t>
  </si>
  <si>
    <t>550538</t>
  </si>
  <si>
    <t>56397</t>
  </si>
  <si>
    <t>{"type": "Point", "coordinates": [-123.10130905296187, 49.2579365051565]}</t>
  </si>
  <si>
    <t>513013</t>
  </si>
  <si>
    <t>56216</t>
  </si>
  <si>
    <t>513015</t>
  </si>
  <si>
    <t>56168</t>
  </si>
  <si>
    <t>742408</t>
  </si>
  <si>
    <t>67398</t>
  </si>
  <si>
    <t>160115</t>
  </si>
  <si>
    <t>65918</t>
  </si>
  <si>
    <t>121516</t>
  </si>
  <si>
    <t>60142</t>
  </si>
  <si>
    <t>580728</t>
  </si>
  <si>
    <t>56625</t>
  </si>
  <si>
    <t>642104</t>
  </si>
  <si>
    <t>65915</t>
  </si>
  <si>
    <t>{"type": "Point", "coordinates": [-123.12333672548428, 49.27955286999434]}</t>
  </si>
  <si>
    <t>140705</t>
  </si>
  <si>
    <t>51005</t>
  </si>
  <si>
    <t>300127</t>
  </si>
  <si>
    <t>51132</t>
  </si>
  <si>
    <t>301111</t>
  </si>
  <si>
    <t>51200</t>
  </si>
  <si>
    <t>{"type": "Point", "coordinates": [-123.1303012545635, 49.263555584067674]}</t>
  </si>
  <si>
    <t>301123</t>
  </si>
  <si>
    <t>53285</t>
  </si>
  <si>
    <t>{"type": "Point", "coordinates": [-123.13066470518318, 49.263561515234684]}</t>
  </si>
  <si>
    <t>301131</t>
  </si>
  <si>
    <t>51115</t>
  </si>
  <si>
    <t>301133</t>
  </si>
  <si>
    <t>52667</t>
  </si>
  <si>
    <t>301614</t>
  </si>
  <si>
    <t>52554</t>
  </si>
  <si>
    <t>301622</t>
  </si>
  <si>
    <t>52611</t>
  </si>
  <si>
    <t>{"type": "Point", "coordinates": [-123.14238742744489, 49.263570421208]}</t>
  </si>
  <si>
    <t>301626</t>
  </si>
  <si>
    <t>54194</t>
  </si>
  <si>
    <t>301628</t>
  </si>
  <si>
    <t>60054</t>
  </si>
  <si>
    <t>430221</t>
  </si>
  <si>
    <t>54068</t>
  </si>
  <si>
    <t>{"type": "Point", "coordinates": [-123.14420493980852, 49.2637803640378]}</t>
  </si>
  <si>
    <t>301713</t>
  </si>
  <si>
    <t>60787</t>
  </si>
  <si>
    <t>{"type": "Point", "coordinates": [-123.11091504972451, 49.27885516548278]}</t>
  </si>
  <si>
    <t>270622</t>
  </si>
  <si>
    <t>54010</t>
  </si>
  <si>
    <t>514411</t>
  </si>
  <si>
    <t>56015</t>
  </si>
  <si>
    <t>301934</t>
  </si>
  <si>
    <t>56014</t>
  </si>
  <si>
    <t>301928</t>
  </si>
  <si>
    <t>56029</t>
  </si>
  <si>
    <t>301912</t>
  </si>
  <si>
    <t>56054</t>
  </si>
  <si>
    <t>{"type": "Point", "coordinates": [-123.15203591225423, 49.26392794794706]}</t>
  </si>
  <si>
    <t>302029</t>
  </si>
  <si>
    <t>56091</t>
  </si>
  <si>
    <t>{"type": "Point", "coordinates": [-123.1525322432024, 49.26393542544509]}</t>
  </si>
  <si>
    <t>302041</t>
  </si>
  <si>
    <t>60522</t>
  </si>
  <si>
    <t>{"type": "Point", "coordinates": [-123.11100532661125, 49.28454684955907]}</t>
  </si>
  <si>
    <t>590396</t>
  </si>
  <si>
    <t>66754</t>
  </si>
  <si>
    <t>590310</t>
  </si>
  <si>
    <t>51902</t>
  </si>
  <si>
    <t>{"type": "Point", "coordinates": [-123.11735281200497, 49.26486959217714]}</t>
  </si>
  <si>
    <t>802302</t>
  </si>
  <si>
    <t>56354</t>
  </si>
  <si>
    <t>512815</t>
  </si>
  <si>
    <t>51924</t>
  </si>
  <si>
    <t>{"type": "Point", "coordinates": [-123.11736016026451, 49.264664512037434]}</t>
  </si>
  <si>
    <t>802308</t>
  </si>
  <si>
    <t>63588</t>
  </si>
  <si>
    <t>161038</t>
  </si>
  <si>
    <t>51529</t>
  </si>
  <si>
    <t>{"type": "Point", "coordinates": [-123.13168129250896, 49.26339938287385]}</t>
  </si>
  <si>
    <t>301202</t>
  </si>
  <si>
    <t>51994</t>
  </si>
  <si>
    <t>301208</t>
  </si>
  <si>
    <t>50042</t>
  </si>
  <si>
    <t>{"type": "Point", "coordinates": [-123.13202983045564, 49.26340574951624]}</t>
  </si>
  <si>
    <t>301210</t>
  </si>
  <si>
    <t>67361</t>
  </si>
  <si>
    <t>571118</t>
  </si>
  <si>
    <t>53692</t>
  </si>
  <si>
    <t>{"type": "Point", "coordinates": [-123.11771476507104, 49.26317361868475]}</t>
  </si>
  <si>
    <t>300602</t>
  </si>
  <si>
    <t>54142</t>
  </si>
  <si>
    <t>300609</t>
  </si>
  <si>
    <t>50172</t>
  </si>
  <si>
    <t>301531</t>
  </si>
  <si>
    <t>56349</t>
  </si>
  <si>
    <t>{"type": "Point", "coordinates": [-123.10137402135005, 49.24612794102579]}</t>
  </si>
  <si>
    <t>514333</t>
  </si>
  <si>
    <t>63955</t>
  </si>
  <si>
    <t>651024</t>
  </si>
  <si>
    <t>56336</t>
  </si>
  <si>
    <t>{"type": "Point", "coordinates": [-123.1384936754855, 49.26180271112709]}</t>
  </si>
  <si>
    <t>612698</t>
  </si>
  <si>
    <t>51010</t>
  </si>
  <si>
    <t>{"type": "Point", "coordinates": [-123.17775530391344, 49.26404014884348]}</t>
  </si>
  <si>
    <t>0M2502</t>
  </si>
  <si>
    <t>64575</t>
  </si>
  <si>
    <t>631510</t>
  </si>
  <si>
    <t>61807</t>
  </si>
  <si>
    <t>640510</t>
  </si>
  <si>
    <t>53239</t>
  </si>
  <si>
    <t>{"type": "Point", "coordinates": [-123.0993214362138, 49.26855083821967]}</t>
  </si>
  <si>
    <t>A20225</t>
  </si>
  <si>
    <t>53267</t>
  </si>
  <si>
    <t>A20227</t>
  </si>
  <si>
    <t>64189</t>
  </si>
  <si>
    <t>{"type": "Point", "coordinates": [-123.13735040412429, 49.29029914949637]}</t>
  </si>
  <si>
    <t>720907</t>
  </si>
  <si>
    <t>52490</t>
  </si>
  <si>
    <t>300527</t>
  </si>
  <si>
    <t>50808</t>
  </si>
  <si>
    <t>{"type": "Point", "coordinates": [-123.1056190638482, 49.26311397688508]}</t>
  </si>
  <si>
    <t>300011</t>
  </si>
  <si>
    <t>59821</t>
  </si>
  <si>
    <t>{"type": "Point", "coordinates": [-123.05639082154822, 49.28086959295502]}</t>
  </si>
  <si>
    <t>NN0406</t>
  </si>
  <si>
    <t>59818</t>
  </si>
  <si>
    <t>{"type": "Point", "coordinates": [-123.0546722941876, 49.28145273060996]}</t>
  </si>
  <si>
    <t>KL0319</t>
  </si>
  <si>
    <t>59819</t>
  </si>
  <si>
    <t>{"type": "Point", "coordinates": [-123.05466032794254, 49.280839427122196]}</t>
  </si>
  <si>
    <t>KL0407</t>
  </si>
  <si>
    <t>56952</t>
  </si>
  <si>
    <t>{"type": "Point", "coordinates": [-123.15113667224696, 49.263701027240884]}</t>
  </si>
  <si>
    <t>302008</t>
  </si>
  <si>
    <t>50700</t>
  </si>
  <si>
    <t>301715</t>
  </si>
  <si>
    <t>54552</t>
  </si>
  <si>
    <t>301727</t>
  </si>
  <si>
    <t>56111</t>
  </si>
  <si>
    <t>{"type": "Point", "coordinates": [-123.16279264613337, 49.26407718552593]}</t>
  </si>
  <si>
    <t>302505</t>
  </si>
  <si>
    <t>56112</t>
  </si>
  <si>
    <t>{"type": "Point", "coordinates": [-123.16315728492812, 49.264082608025824]}</t>
  </si>
  <si>
    <t>302511</t>
  </si>
  <si>
    <t>56130</t>
  </si>
  <si>
    <t>302513</t>
  </si>
  <si>
    <t>56143</t>
  </si>
  <si>
    <t>302514</t>
  </si>
  <si>
    <t>56113</t>
  </si>
  <si>
    <t>302517</t>
  </si>
  <si>
    <t>63941</t>
  </si>
  <si>
    <t>690607</t>
  </si>
  <si>
    <t>62416</t>
  </si>
  <si>
    <t>{"type": "Point", "coordinates": [-123.12855634299783, 49.29028817376756]}</t>
  </si>
  <si>
    <t>690602</t>
  </si>
  <si>
    <t>56149</t>
  </si>
  <si>
    <t>302521</t>
  </si>
  <si>
    <t>56115</t>
  </si>
  <si>
    <t>302529</t>
  </si>
  <si>
    <t>56138</t>
  </si>
  <si>
    <t>302235</t>
  </si>
  <si>
    <t>56146</t>
  </si>
  <si>
    <t>302503</t>
  </si>
  <si>
    <t>53030</t>
  </si>
  <si>
    <t>301232</t>
  </si>
  <si>
    <t>56133</t>
  </si>
  <si>
    <t>{"type": "Point", "coordinates": [-123.16399866088909, 49.264096348886135]}</t>
  </si>
  <si>
    <t>302531</t>
  </si>
  <si>
    <t>56151</t>
  </si>
  <si>
    <t>302533</t>
  </si>
  <si>
    <t>56134</t>
  </si>
  <si>
    <t>302537</t>
  </si>
  <si>
    <t>51586</t>
  </si>
  <si>
    <t>301303</t>
  </si>
  <si>
    <t>65156</t>
  </si>
  <si>
    <t>{"type": "Point", "coordinates": [-123.1257823769204, 49.27604300215628]}</t>
  </si>
  <si>
    <t>601216</t>
  </si>
  <si>
    <t>65718</t>
  </si>
  <si>
    <t>600922</t>
  </si>
  <si>
    <t>67296</t>
  </si>
  <si>
    <t>{"type": "Point", "coordinates": [-123.11603170400612, 49.28142319419858]}</t>
  </si>
  <si>
    <t>590641</t>
  </si>
  <si>
    <t>54894</t>
  </si>
  <si>
    <t>612316</t>
  </si>
  <si>
    <t>50023</t>
  </si>
  <si>
    <t>6C0914</t>
  </si>
  <si>
    <t>51594</t>
  </si>
  <si>
    <t>6C1714</t>
  </si>
  <si>
    <t>64219</t>
  </si>
  <si>
    <t>721025</t>
  </si>
  <si>
    <t>57241</t>
  </si>
  <si>
    <t>522118</t>
  </si>
  <si>
    <t>63322</t>
  </si>
  <si>
    <t>650305</t>
  </si>
  <si>
    <t>50257</t>
  </si>
  <si>
    <t>802301</t>
  </si>
  <si>
    <t>50168</t>
  </si>
  <si>
    <t>9M2502</t>
  </si>
  <si>
    <t>52505</t>
  </si>
  <si>
    <t>300521</t>
  </si>
  <si>
    <t>52723</t>
  </si>
  <si>
    <t>301602</t>
  </si>
  <si>
    <t>51059</t>
  </si>
  <si>
    <t>301104</t>
  </si>
  <si>
    <t>54176</t>
  </si>
  <si>
    <t>302608</t>
  </si>
  <si>
    <t>62500</t>
  </si>
  <si>
    <t>{"type": "Point", "coordinates": [-123.12961475479128, 49.28959044177988]}</t>
  </si>
  <si>
    <t>690702</t>
  </si>
  <si>
    <t>61918</t>
  </si>
  <si>
    <t>621014</t>
  </si>
  <si>
    <t>51613</t>
  </si>
  <si>
    <t>832507</t>
  </si>
  <si>
    <t>53206</t>
  </si>
  <si>
    <t>832612</t>
  </si>
  <si>
    <t>50961</t>
  </si>
  <si>
    <t>F40506</t>
  </si>
  <si>
    <t>53094</t>
  </si>
  <si>
    <t>301312</t>
  </si>
  <si>
    <t>52530</t>
  </si>
  <si>
    <t>300510</t>
  </si>
  <si>
    <t>54560</t>
  </si>
  <si>
    <t>300514</t>
  </si>
  <si>
    <t>56999</t>
  </si>
  <si>
    <t>{"type": "Point", "coordinates": [-123.11667945374141, 49.26314745833935]}</t>
  </si>
  <si>
    <t>300536</t>
  </si>
  <si>
    <t>56358</t>
  </si>
  <si>
    <t>513006</t>
  </si>
  <si>
    <t>52424</t>
  </si>
  <si>
    <t>300639</t>
  </si>
  <si>
    <t>66052</t>
  </si>
  <si>
    <t>600419</t>
  </si>
  <si>
    <t>51455</t>
  </si>
  <si>
    <t>612514</t>
  </si>
  <si>
    <t>56954</t>
  </si>
  <si>
    <t>300534</t>
  </si>
  <si>
    <t>56073</t>
  </si>
  <si>
    <t>302039</t>
  </si>
  <si>
    <t>56035</t>
  </si>
  <si>
    <t>302021</t>
  </si>
  <si>
    <t>56051</t>
  </si>
  <si>
    <t>302011</t>
  </si>
  <si>
    <t>50032</t>
  </si>
  <si>
    <t>612620</t>
  </si>
  <si>
    <t>61526</t>
  </si>
  <si>
    <t>{"type": "Point", "coordinates": [-123.11861626004948, 49.284825747852864]}</t>
  </si>
  <si>
    <t>630601</t>
  </si>
  <si>
    <t>67290</t>
  </si>
  <si>
    <t>{"type": "Point", "coordinates": [-123.12715576681549, 49.283154960812595]}</t>
  </si>
  <si>
    <t>650997</t>
  </si>
  <si>
    <t>60158</t>
  </si>
  <si>
    <t>620912</t>
  </si>
  <si>
    <t>51482</t>
  </si>
  <si>
    <t>612512</t>
  </si>
  <si>
    <t>67141</t>
  </si>
  <si>
    <t>550534</t>
  </si>
  <si>
    <t>61380</t>
  </si>
  <si>
    <t>201234</t>
  </si>
  <si>
    <t>56348</t>
  </si>
  <si>
    <t>{"type": "Point", "coordinates": [-123.10136315997111, 49.24634603997881]}</t>
  </si>
  <si>
    <t>514325</t>
  </si>
  <si>
    <t>56544</t>
  </si>
  <si>
    <t>514327</t>
  </si>
  <si>
    <t>66468</t>
  </si>
  <si>
    <t>721117</t>
  </si>
  <si>
    <t>60310</t>
  </si>
  <si>
    <t>{"type": "Point", "coordinates": [-123.11680431641635, 49.27961692125502]}</t>
  </si>
  <si>
    <t>580743</t>
  </si>
  <si>
    <t>51291</t>
  </si>
  <si>
    <t>802404</t>
  </si>
  <si>
    <t>50022</t>
  </si>
  <si>
    <t>{"type": "Point", "coordinates": [-123.11740518427713, 49.263498210885786]}</t>
  </si>
  <si>
    <t>802420</t>
  </si>
  <si>
    <t>57955</t>
  </si>
  <si>
    <t>{"type": "Point", "coordinates": [-123.14536562634164, 49.26709907575227]}</t>
  </si>
  <si>
    <t>B51798</t>
  </si>
  <si>
    <t>53177</t>
  </si>
  <si>
    <t>832620</t>
  </si>
  <si>
    <t>53234</t>
  </si>
  <si>
    <t>832704</t>
  </si>
  <si>
    <t>51058</t>
  </si>
  <si>
    <t>852416</t>
  </si>
  <si>
    <t>51144</t>
  </si>
  <si>
    <t>852418</t>
  </si>
  <si>
    <t>53068</t>
  </si>
  <si>
    <t>852401</t>
  </si>
  <si>
    <t>64523</t>
  </si>
  <si>
    <t>{"type": "Point", "coordinates": [-123.1208711235742, 49.27946373357225]}</t>
  </si>
  <si>
    <t>600907</t>
  </si>
  <si>
    <t>62806</t>
  </si>
  <si>
    <t>600913</t>
  </si>
  <si>
    <t>62884</t>
  </si>
  <si>
    <t>600923</t>
  </si>
  <si>
    <t>61555</t>
  </si>
  <si>
    <t>{"type": "Point", "coordinates": [-123.12152465329167, 49.27903169313408]}</t>
  </si>
  <si>
    <t>600927</t>
  </si>
  <si>
    <t>50037</t>
  </si>
  <si>
    <t>6C0924</t>
  </si>
  <si>
    <t>61613</t>
  </si>
  <si>
    <t>600929</t>
  </si>
  <si>
    <t>61611</t>
  </si>
  <si>
    <t>600933</t>
  </si>
  <si>
    <t>53636</t>
  </si>
  <si>
    <t>2M2422</t>
  </si>
  <si>
    <t>64312</t>
  </si>
  <si>
    <t>{"type": "Point", "coordinates": [-123.1218807350955, 49.27879687664458]}</t>
  </si>
  <si>
    <t>600939</t>
  </si>
  <si>
    <t>64430</t>
  </si>
  <si>
    <t>600941</t>
  </si>
  <si>
    <t>56018</t>
  </si>
  <si>
    <t>{"type": "Point", "coordinates": [-123.14652613324911, 49.26383836821051]}</t>
  </si>
  <si>
    <t>301813</t>
  </si>
  <si>
    <t>56001</t>
  </si>
  <si>
    <t>301817</t>
  </si>
  <si>
    <t>56037</t>
  </si>
  <si>
    <t>301821</t>
  </si>
  <si>
    <t>56061</t>
  </si>
  <si>
    <t>301836</t>
  </si>
  <si>
    <t>61337</t>
  </si>
  <si>
    <t>{"type": "Point", "coordinates": [-123.09814461188991, 49.277703442953644]}</t>
  </si>
  <si>
    <t>430223</t>
  </si>
  <si>
    <t>62084</t>
  </si>
  <si>
    <t>430225</t>
  </si>
  <si>
    <t>66080</t>
  </si>
  <si>
    <t>321333</t>
  </si>
  <si>
    <t>62091</t>
  </si>
  <si>
    <t>{"type": "Point", "coordinates": [-123.09728926115318, 49.27768987295302]}</t>
  </si>
  <si>
    <t>430243</t>
  </si>
  <si>
    <t>66040</t>
  </si>
  <si>
    <t>160613</t>
  </si>
  <si>
    <t>65190</t>
  </si>
  <si>
    <t>{"type": "Point", "coordinates": [-123.11034685329889, 49.27920146629699]}</t>
  </si>
  <si>
    <t>270606</t>
  </si>
  <si>
    <t>65169</t>
  </si>
  <si>
    <t>{"type": "Point", "coordinates": [-123.11057614517898, 49.2790479692037]}</t>
  </si>
  <si>
    <t>270614</t>
  </si>
  <si>
    <t>65189</t>
  </si>
  <si>
    <t>270636</t>
  </si>
  <si>
    <t>67555</t>
  </si>
  <si>
    <t>{"type": "Point", "coordinates": [-123.1403539638765, 49.28639581986784]}</t>
  </si>
  <si>
    <t>161701</t>
  </si>
  <si>
    <t>67342</t>
  </si>
  <si>
    <t>161703</t>
  </si>
  <si>
    <t>52752</t>
  </si>
  <si>
    <t>{"type": "Point", "coordinates": [-123.14424578725882, 49.26360058879815]}</t>
  </si>
  <si>
    <t>301714</t>
  </si>
  <si>
    <t>50619</t>
  </si>
  <si>
    <t>802513</t>
  </si>
  <si>
    <t>50474</t>
  </si>
  <si>
    <t>6C1712</t>
  </si>
  <si>
    <t>64698</t>
  </si>
  <si>
    <t>010119</t>
  </si>
  <si>
    <t>53033</t>
  </si>
  <si>
    <t>6C0912</t>
  </si>
  <si>
    <t>62727</t>
  </si>
  <si>
    <t>050129</t>
  </si>
  <si>
    <t>61741</t>
  </si>
  <si>
    <t>{"type": "Point", "coordinates": [-123.10139440374627, 49.283978255327874]}</t>
  </si>
  <si>
    <t>010111</t>
  </si>
  <si>
    <t>50309</t>
  </si>
  <si>
    <t>612607</t>
  </si>
  <si>
    <t>51164</t>
  </si>
  <si>
    <t>612613</t>
  </si>
  <si>
    <t>53455</t>
  </si>
  <si>
    <t>832716</t>
  </si>
  <si>
    <t>53427</t>
  </si>
  <si>
    <t>832720</t>
  </si>
  <si>
    <t>66159</t>
  </si>
  <si>
    <t>{"type": "Point", "coordinates": [-123.11374194324006, 49.281631091563796]}</t>
  </si>
  <si>
    <t>580697</t>
  </si>
  <si>
    <t>62010</t>
  </si>
  <si>
    <t>{"type": "Point", "coordinates": [-123.12808052784223, 49.28922326068289]}</t>
  </si>
  <si>
    <t>680609</t>
  </si>
  <si>
    <t>63172</t>
  </si>
  <si>
    <t>711122</t>
  </si>
  <si>
    <t>66878</t>
  </si>
  <si>
    <t>{"type": "Point", "coordinates": [-123.11672401042894, 49.28092288671204]}</t>
  </si>
  <si>
    <t>590713</t>
  </si>
  <si>
    <t>54109</t>
  </si>
  <si>
    <t>301716</t>
  </si>
  <si>
    <t>66798</t>
  </si>
  <si>
    <t>590715</t>
  </si>
  <si>
    <t>64281</t>
  </si>
  <si>
    <t>{"type": "Point", "coordinates": [-123.1087900916447, 49.28406666213683]}</t>
  </si>
  <si>
    <t>560206</t>
  </si>
  <si>
    <t>61391</t>
  </si>
  <si>
    <t>150308</t>
  </si>
  <si>
    <t>65850</t>
  </si>
  <si>
    <t>601229</t>
  </si>
  <si>
    <t>53549</t>
  </si>
  <si>
    <t>{"type": "Point", "coordinates": [-123.1547317370409, 49.26376695301647]}</t>
  </si>
  <si>
    <t>302136</t>
  </si>
  <si>
    <t>50057</t>
  </si>
  <si>
    <t>{"type": "Point", "coordinates": [-123.13927657859642, 49.25896884474475]}</t>
  </si>
  <si>
    <t>D41505</t>
  </si>
  <si>
    <t>52808</t>
  </si>
  <si>
    <t>{"type": "Point", "coordinates": [-123.1143117960789, 49.26581756000229]}</t>
  </si>
  <si>
    <t>B60431</t>
  </si>
  <si>
    <t>52352</t>
  </si>
  <si>
    <t>B80512</t>
  </si>
  <si>
    <t>53421</t>
  </si>
  <si>
    <t>B42008</t>
  </si>
  <si>
    <t>50242</t>
  </si>
  <si>
    <t>B42024</t>
  </si>
  <si>
    <t>65364</t>
  </si>
  <si>
    <t>161304</t>
  </si>
  <si>
    <t>65536</t>
  </si>
  <si>
    <t>{"type": "Point", "coordinates": [-123.13543636494536, 49.283038833258104]}</t>
  </si>
  <si>
    <t>161310</t>
  </si>
  <si>
    <t>50677</t>
  </si>
  <si>
    <t>935417</t>
  </si>
  <si>
    <t>54397</t>
  </si>
  <si>
    <t>A50202</t>
  </si>
  <si>
    <t>50925</t>
  </si>
  <si>
    <t>A80019</t>
  </si>
  <si>
    <t>52963</t>
  </si>
  <si>
    <t>A80117</t>
  </si>
  <si>
    <t>52031</t>
  </si>
  <si>
    <t>{"type": "Point", "coordinates": [-123.17651110140551, 49.264294362925554]}</t>
  </si>
  <si>
    <t>303207</t>
  </si>
  <si>
    <t>51717</t>
  </si>
  <si>
    <t>{"type": "Point", "coordinates": [-123.17668197236863, 49.26429691726113]}</t>
  </si>
  <si>
    <t>303213</t>
  </si>
  <si>
    <t>65964</t>
  </si>
  <si>
    <t>161314</t>
  </si>
  <si>
    <t>50860</t>
  </si>
  <si>
    <t>{"type": "Point", "coordinates": [-123.10529685272436, 49.267338877254325]}</t>
  </si>
  <si>
    <t>B40012</t>
  </si>
  <si>
    <t>51343</t>
  </si>
  <si>
    <t>B41640</t>
  </si>
  <si>
    <t>53610</t>
  </si>
  <si>
    <t>D11422</t>
  </si>
  <si>
    <t>54784</t>
  </si>
  <si>
    <t>D11432</t>
  </si>
  <si>
    <t>51884</t>
  </si>
  <si>
    <t>{"type": "Point", "coordinates": [-123.1236397470219, 49.26421959960442]}</t>
  </si>
  <si>
    <t>B80832</t>
  </si>
  <si>
    <t>53176</t>
  </si>
  <si>
    <t>B70521</t>
  </si>
  <si>
    <t>53201</t>
  </si>
  <si>
    <t>B70523</t>
  </si>
  <si>
    <t>53147</t>
  </si>
  <si>
    <t>B70527</t>
  </si>
  <si>
    <t>53148</t>
  </si>
  <si>
    <t>B70534</t>
  </si>
  <si>
    <t>53230</t>
  </si>
  <si>
    <t>B70526</t>
  </si>
  <si>
    <t>56837</t>
  </si>
  <si>
    <t>{"type": "Point", "coordinates": [-123.03509621096762, 49.233542688322515]}</t>
  </si>
  <si>
    <t>5J5697</t>
  </si>
  <si>
    <t>66803</t>
  </si>
  <si>
    <t>180114</t>
  </si>
  <si>
    <t>66744</t>
  </si>
  <si>
    <t>{"type": "Point", "coordinates": [-123.10724618291025, 49.28395406454972]}</t>
  </si>
  <si>
    <t>180118</t>
  </si>
  <si>
    <t>63622</t>
  </si>
  <si>
    <t>161127</t>
  </si>
  <si>
    <t>51831</t>
  </si>
  <si>
    <t>{"type": "Point", "coordinates": [-123.14134959800414, 49.270652988592005]}</t>
  </si>
  <si>
    <t>B11605</t>
  </si>
  <si>
    <t>52303</t>
  </si>
  <si>
    <t>B51644</t>
  </si>
  <si>
    <t>52386</t>
  </si>
  <si>
    <t>{"type": "Point", "coordinates": [-123.06977276986007, 49.26830499672897]}</t>
  </si>
  <si>
    <t>6C1813</t>
  </si>
  <si>
    <t>60921</t>
  </si>
  <si>
    <t>{"type": "Point", "coordinates": [-123.12502632739131, 49.27438342779826]}</t>
  </si>
  <si>
    <t>170403</t>
  </si>
  <si>
    <t>54503</t>
  </si>
  <si>
    <t>A80123</t>
  </si>
  <si>
    <t>53186</t>
  </si>
  <si>
    <t>B31518</t>
  </si>
  <si>
    <t>51649</t>
  </si>
  <si>
    <t>{"type": "Point", "coordinates": [-123.0905079708373, 49.22731226855418]}</t>
  </si>
  <si>
    <t>J70796</t>
  </si>
  <si>
    <t>51042</t>
  </si>
  <si>
    <t>{"type": "Point", "coordinates": [-123.09093239945965, 49.22437284051531]}</t>
  </si>
  <si>
    <t>FR6697</t>
  </si>
  <si>
    <t>52653</t>
  </si>
  <si>
    <t>B42343</t>
  </si>
  <si>
    <t>52534</t>
  </si>
  <si>
    <t>B42312</t>
  </si>
  <si>
    <t>50811</t>
  </si>
  <si>
    <t>B50103</t>
  </si>
  <si>
    <t>52765</t>
  </si>
  <si>
    <t>B42326</t>
  </si>
  <si>
    <t>54705</t>
  </si>
  <si>
    <t>K12219</t>
  </si>
  <si>
    <t>54257</t>
  </si>
  <si>
    <t>B42315</t>
  </si>
  <si>
    <t>54633</t>
  </si>
  <si>
    <t>6C2009</t>
  </si>
  <si>
    <t>52197</t>
  </si>
  <si>
    <t>6C2013</t>
  </si>
  <si>
    <t>53810</t>
  </si>
  <si>
    <t>{"type": "Point", "coordinates": [-123.0692041745798, 49.271345255819895]}</t>
  </si>
  <si>
    <t>7C1709</t>
  </si>
  <si>
    <t>53374</t>
  </si>
  <si>
    <t>{"type": "Point", "coordinates": [-123.06933666270483, 49.27054843615066]}</t>
  </si>
  <si>
    <t>8C1797</t>
  </si>
  <si>
    <t>52841</t>
  </si>
  <si>
    <t>8C1710</t>
  </si>
  <si>
    <t>50231</t>
  </si>
  <si>
    <t>{"type": "Point", "coordinates": [-123.06990062233093, 49.26178672590844]}</t>
  </si>
  <si>
    <t>6C2511</t>
  </si>
  <si>
    <t>51027</t>
  </si>
  <si>
    <t>6C2105</t>
  </si>
  <si>
    <t>54211</t>
  </si>
  <si>
    <t>6C2106</t>
  </si>
  <si>
    <t>50805</t>
  </si>
  <si>
    <t>6C2709</t>
  </si>
  <si>
    <t>57572</t>
  </si>
  <si>
    <t>B61525</t>
  </si>
  <si>
    <t>52310</t>
  </si>
  <si>
    <t>B80606</t>
  </si>
  <si>
    <t>53574</t>
  </si>
  <si>
    <t>A20021</t>
  </si>
  <si>
    <t>54237</t>
  </si>
  <si>
    <t>A20011</t>
  </si>
  <si>
    <t>52121</t>
  </si>
  <si>
    <t>B71630</t>
  </si>
  <si>
    <t>51083</t>
  </si>
  <si>
    <t>B41630</t>
  </si>
  <si>
    <t>57532</t>
  </si>
  <si>
    <t>{"type": "Point", "coordinates": [-123.10913238765588, 49.269383650857165]}</t>
  </si>
  <si>
    <t>B20149</t>
  </si>
  <si>
    <t>56930</t>
  </si>
  <si>
    <t>B20111</t>
  </si>
  <si>
    <t>56925</t>
  </si>
  <si>
    <t>B20117</t>
  </si>
  <si>
    <t>60923</t>
  </si>
  <si>
    <t>170406</t>
  </si>
  <si>
    <t>64198</t>
  </si>
  <si>
    <t>180150</t>
  </si>
  <si>
    <t>63734</t>
  </si>
  <si>
    <t>{"type": "Point", "coordinates": [-123.13219454206504, 49.28111745736531]}</t>
  </si>
  <si>
    <t>161117</t>
  </si>
  <si>
    <t>61665</t>
  </si>
  <si>
    <t>161613</t>
  </si>
  <si>
    <t>61554</t>
  </si>
  <si>
    <t>161635</t>
  </si>
  <si>
    <t>52625</t>
  </si>
  <si>
    <t>B42329</t>
  </si>
  <si>
    <t>50722</t>
  </si>
  <si>
    <t>H92101</t>
  </si>
  <si>
    <t>52915</t>
  </si>
  <si>
    <t>B61508</t>
  </si>
  <si>
    <t>54568</t>
  </si>
  <si>
    <t>D00635</t>
  </si>
  <si>
    <t>53594</t>
  </si>
  <si>
    <t>K02107</t>
  </si>
  <si>
    <t>52888</t>
  </si>
  <si>
    <t>{"type": "Point", "coordinates": [-123.13976929362084, 49.266259847275464]}</t>
  </si>
  <si>
    <t>B61521</t>
  </si>
  <si>
    <t>52831</t>
  </si>
  <si>
    <t>B61502</t>
  </si>
  <si>
    <t>51401</t>
  </si>
  <si>
    <t>6C2519</t>
  </si>
  <si>
    <t>50330</t>
  </si>
  <si>
    <t>{"type": "Point", "coordinates": [-123.06992025067467, 49.26067893612598]}</t>
  </si>
  <si>
    <t>6C2619</t>
  </si>
  <si>
    <t>53698</t>
  </si>
  <si>
    <t>6C2705</t>
  </si>
  <si>
    <t>50052</t>
  </si>
  <si>
    <t>B80136</t>
  </si>
  <si>
    <t>50061</t>
  </si>
  <si>
    <t>B80138</t>
  </si>
  <si>
    <t>51372</t>
  </si>
  <si>
    <t>{"type": "Point", "coordinates": [-123.06883469327833, 49.270459171138334]}</t>
  </si>
  <si>
    <t>8C1796</t>
  </si>
  <si>
    <t>51337</t>
  </si>
  <si>
    <t>A80124</t>
  </si>
  <si>
    <t>66008</t>
  </si>
  <si>
    <t>PQ0707</t>
  </si>
  <si>
    <t>57347</t>
  </si>
  <si>
    <t>B20121</t>
  </si>
  <si>
    <t>57331</t>
  </si>
  <si>
    <t>B20125</t>
  </si>
  <si>
    <t>57550</t>
  </si>
  <si>
    <t>B20129</t>
  </si>
  <si>
    <t>52095</t>
  </si>
  <si>
    <t>{"type": "Point", "coordinates": [-123.14674466511518, 49.26812277654699]}</t>
  </si>
  <si>
    <t>B41817</t>
  </si>
  <si>
    <t>52123</t>
  </si>
  <si>
    <t>B41819</t>
  </si>
  <si>
    <t>52900</t>
  </si>
  <si>
    <t>{"type": "Point", "coordinates": [-123.13817391416731, 49.26166333538741]}</t>
  </si>
  <si>
    <t>D11430</t>
  </si>
  <si>
    <t>65608</t>
  </si>
  <si>
    <t>161308</t>
  </si>
  <si>
    <t>60963</t>
  </si>
  <si>
    <t>180319</t>
  </si>
  <si>
    <t>65738</t>
  </si>
  <si>
    <t>161317</t>
  </si>
  <si>
    <t>54281</t>
  </si>
  <si>
    <t>B42317</t>
  </si>
  <si>
    <t>65397</t>
  </si>
  <si>
    <t>161320</t>
  </si>
  <si>
    <t>66825</t>
  </si>
  <si>
    <t>170416</t>
  </si>
  <si>
    <t>51686</t>
  </si>
  <si>
    <t>{"type": "Point", "coordinates": [-123.06959428276254, 49.26447659419569]}</t>
  </si>
  <si>
    <t>6C2218</t>
  </si>
  <si>
    <t>52701</t>
  </si>
  <si>
    <t>H92106</t>
  </si>
  <si>
    <t>53566</t>
  </si>
  <si>
    <t>K02103</t>
  </si>
  <si>
    <t>53650</t>
  </si>
  <si>
    <t>{"type": "Point", "coordinates": [-123.15573386182197, 49.23549423597293]}</t>
  </si>
  <si>
    <t>K02102</t>
  </si>
  <si>
    <t>52716</t>
  </si>
  <si>
    <t>D00641</t>
  </si>
  <si>
    <t>54289</t>
  </si>
  <si>
    <t>{"type": "Point", "coordinates": [-123.17372568487227, 49.26424694311975]}</t>
  </si>
  <si>
    <t>303033</t>
  </si>
  <si>
    <t>67310</t>
  </si>
  <si>
    <t>161622</t>
  </si>
  <si>
    <t>67442</t>
  </si>
  <si>
    <t>161638</t>
  </si>
  <si>
    <t>52642</t>
  </si>
  <si>
    <t>K12117</t>
  </si>
  <si>
    <t>53244</t>
  </si>
  <si>
    <t>303018</t>
  </si>
  <si>
    <t>56347</t>
  </si>
  <si>
    <t>302532</t>
  </si>
  <si>
    <t>56193</t>
  </si>
  <si>
    <t>{"type": "Point", "coordinates": [-123.1416174738591, 49.270541210092475]}</t>
  </si>
  <si>
    <t>B11604</t>
  </si>
  <si>
    <t>56158</t>
  </si>
  <si>
    <t>B11606</t>
  </si>
  <si>
    <t>56177</t>
  </si>
  <si>
    <t>B11614</t>
  </si>
  <si>
    <t>56195</t>
  </si>
  <si>
    <t>B11616</t>
  </si>
  <si>
    <t>66890</t>
  </si>
  <si>
    <t>670805</t>
  </si>
  <si>
    <t>59916</t>
  </si>
  <si>
    <t>{"type": "Point", "coordinates": [-123.09818343296705, 49.272146002959154]}</t>
  </si>
  <si>
    <t>471405</t>
  </si>
  <si>
    <t>57042</t>
  </si>
  <si>
    <t>C80145</t>
  </si>
  <si>
    <t>56284</t>
  </si>
  <si>
    <t>300214</t>
  </si>
  <si>
    <t>56414</t>
  </si>
  <si>
    <t>300218</t>
  </si>
  <si>
    <t>60563</t>
  </si>
  <si>
    <t>{"type": "Point", "coordinates": [-123.1181457830672, 49.27981722941201]}</t>
  </si>
  <si>
    <t>590810</t>
  </si>
  <si>
    <t>60645</t>
  </si>
  <si>
    <t>590814</t>
  </si>
  <si>
    <t>60069</t>
  </si>
  <si>
    <t>590818</t>
  </si>
  <si>
    <t>60200</t>
  </si>
  <si>
    <t>590824</t>
  </si>
  <si>
    <t>57159</t>
  </si>
  <si>
    <t>{"type": "Point", "coordinates": [-123.18622760932193, 49.26340854506681]}</t>
  </si>
  <si>
    <t>D03704</t>
  </si>
  <si>
    <t>54254</t>
  </si>
  <si>
    <t>{"type": "Point", "coordinates": [-123.15414386922849, 49.26823854445038]}</t>
  </si>
  <si>
    <t>B42125</t>
  </si>
  <si>
    <t>52594</t>
  </si>
  <si>
    <t>B42127</t>
  </si>
  <si>
    <t>52545</t>
  </si>
  <si>
    <t>B42131</t>
  </si>
  <si>
    <t>50634</t>
  </si>
  <si>
    <t>B42108</t>
  </si>
  <si>
    <t>50650</t>
  </si>
  <si>
    <t>B42116</t>
  </si>
  <si>
    <t>54626</t>
  </si>
  <si>
    <t>B42120</t>
  </si>
  <si>
    <t>54226</t>
  </si>
  <si>
    <t>B42115</t>
  </si>
  <si>
    <t>51104</t>
  </si>
  <si>
    <t>301023</t>
  </si>
  <si>
    <t>52648</t>
  </si>
  <si>
    <t>B42138</t>
  </si>
  <si>
    <t>53704</t>
  </si>
  <si>
    <t>B42144</t>
  </si>
  <si>
    <t>60975</t>
  </si>
  <si>
    <t>581224</t>
  </si>
  <si>
    <t>60835</t>
  </si>
  <si>
    <t>581226</t>
  </si>
  <si>
    <t>64821</t>
  </si>
  <si>
    <t>581207</t>
  </si>
  <si>
    <t>60868</t>
  </si>
  <si>
    <t>591318</t>
  </si>
  <si>
    <t>60810</t>
  </si>
  <si>
    <t>580933</t>
  </si>
  <si>
    <t>60577</t>
  </si>
  <si>
    <t>{"type": "Point", "coordinates": [-123.11981205154966, 49.277625573451076]}</t>
  </si>
  <si>
    <t>580935</t>
  </si>
  <si>
    <t>52884</t>
  </si>
  <si>
    <t>B71501</t>
  </si>
  <si>
    <t>66822</t>
  </si>
  <si>
    <t>{"type": "Point", "coordinates": [-123.12705787254886, 49.27393567995169]}</t>
  </si>
  <si>
    <t>591340</t>
  </si>
  <si>
    <t>66848</t>
  </si>
  <si>
    <t>591330</t>
  </si>
  <si>
    <t>66815</t>
  </si>
  <si>
    <t>591334</t>
  </si>
  <si>
    <t>66219</t>
  </si>
  <si>
    <t>650802</t>
  </si>
  <si>
    <t>52340</t>
  </si>
  <si>
    <t>{"type": "Point", "coordinates": [-123.11526850026384, 49.25525810259499]}</t>
  </si>
  <si>
    <t>563317</t>
  </si>
  <si>
    <t>59929</t>
  </si>
  <si>
    <t>{"type": "Point", "coordinates": [-123.10025976890142, 49.254848157096596]}</t>
  </si>
  <si>
    <t>C80209</t>
  </si>
  <si>
    <t>54667</t>
  </si>
  <si>
    <t>{"type": "Point", "coordinates": [-123.14756396162598, 49.27063496473733]}</t>
  </si>
  <si>
    <t>B11842</t>
  </si>
  <si>
    <t>61462</t>
  </si>
  <si>
    <t>640520</t>
  </si>
  <si>
    <t>65949</t>
  </si>
  <si>
    <t>660303</t>
  </si>
  <si>
    <t>50212</t>
  </si>
  <si>
    <t>{"type": "Point", "coordinates": [-123.13126119731793, 49.26384265895922]}</t>
  </si>
  <si>
    <t>862410</t>
  </si>
  <si>
    <t>51700</t>
  </si>
  <si>
    <t>862414</t>
  </si>
  <si>
    <t>51728</t>
  </si>
  <si>
    <t>862409</t>
  </si>
  <si>
    <t>60767</t>
  </si>
  <si>
    <t>620838</t>
  </si>
  <si>
    <t>52409</t>
  </si>
  <si>
    <t>B81129</t>
  </si>
  <si>
    <t>52743</t>
  </si>
  <si>
    <t>300625</t>
  </si>
  <si>
    <t>63904</t>
  </si>
  <si>
    <t>{"type": "Point", "coordinates": [-123.12140132132286, 49.287890829427155]}</t>
  </si>
  <si>
    <t>081117</t>
  </si>
  <si>
    <t>62344</t>
  </si>
  <si>
    <t>570629</t>
  </si>
  <si>
    <t>52441</t>
  </si>
  <si>
    <t>301413</t>
  </si>
  <si>
    <t>65120</t>
  </si>
  <si>
    <t>140707</t>
  </si>
  <si>
    <t>65877</t>
  </si>
  <si>
    <t>621021</t>
  </si>
  <si>
    <t>54200</t>
  </si>
  <si>
    <t>302120</t>
  </si>
  <si>
    <t>54199</t>
  </si>
  <si>
    <t>302134</t>
  </si>
  <si>
    <t>52813</t>
  </si>
  <si>
    <t>301516</t>
  </si>
  <si>
    <t>51940</t>
  </si>
  <si>
    <t>822415</t>
  </si>
  <si>
    <t>61382</t>
  </si>
  <si>
    <t>581140</t>
  </si>
  <si>
    <t>64543</t>
  </si>
  <si>
    <t>{"type": "Point", "coordinates": [-123.12276540131089, 49.27567142648455]}</t>
  </si>
  <si>
    <t>581131</t>
  </si>
  <si>
    <t>52993</t>
  </si>
  <si>
    <t>B71508</t>
  </si>
  <si>
    <t>52882</t>
  </si>
  <si>
    <t>B71516</t>
  </si>
  <si>
    <t>54288</t>
  </si>
  <si>
    <t>612319</t>
  </si>
  <si>
    <t>54428</t>
  </si>
  <si>
    <t>C00109</t>
  </si>
  <si>
    <t>56653</t>
  </si>
  <si>
    <t>{"type": "Point", "coordinates": [-123.10111671414091, 49.25594954043974]}</t>
  </si>
  <si>
    <t>513218</t>
  </si>
  <si>
    <t>50225</t>
  </si>
  <si>
    <t>{"type": "Point", "coordinates": [-123.1388906743303, 49.25813932075995]}</t>
  </si>
  <si>
    <t>613021</t>
  </si>
  <si>
    <t>52201</t>
  </si>
  <si>
    <t>842622</t>
  </si>
  <si>
    <t>54842</t>
  </si>
  <si>
    <t>E60208</t>
  </si>
  <si>
    <t>56212</t>
  </si>
  <si>
    <t>512821</t>
  </si>
  <si>
    <t>52405</t>
  </si>
  <si>
    <t>B80319</t>
  </si>
  <si>
    <t>52094</t>
  </si>
  <si>
    <t>{"type": "Point", "coordinates": [-123.14389621626391, 49.268075419255865]}</t>
  </si>
  <si>
    <t>B41709</t>
  </si>
  <si>
    <t>64215</t>
  </si>
  <si>
    <t>720905</t>
  </si>
  <si>
    <t>61620</t>
  </si>
  <si>
    <t>{"type": "Point", "coordinates": [-123.12230966955595, 49.28376084475653]}</t>
  </si>
  <si>
    <t>640717</t>
  </si>
  <si>
    <t>52796</t>
  </si>
  <si>
    <t>762006</t>
  </si>
  <si>
    <t>52546</t>
  </si>
  <si>
    <t>B11807</t>
  </si>
  <si>
    <t>60228</t>
  </si>
  <si>
    <t>590808</t>
  </si>
  <si>
    <t>54033</t>
  </si>
  <si>
    <t>{"type": "Point", "coordinates": [-123.143486110335, 49.26331215886931]}</t>
  </si>
  <si>
    <t>902505</t>
  </si>
  <si>
    <t>62948</t>
  </si>
  <si>
    <t>650303</t>
  </si>
  <si>
    <t>50774</t>
  </si>
  <si>
    <t>742301</t>
  </si>
  <si>
    <t>52660</t>
  </si>
  <si>
    <t>902507</t>
  </si>
  <si>
    <t>50776</t>
  </si>
  <si>
    <t>742307</t>
  </si>
  <si>
    <t>52252</t>
  </si>
  <si>
    <t>6C1302</t>
  </si>
  <si>
    <t>53695</t>
  </si>
  <si>
    <t>6C1306</t>
  </si>
  <si>
    <t>53724</t>
  </si>
  <si>
    <t>6C1320</t>
  </si>
  <si>
    <t>60649</t>
  </si>
  <si>
    <t>{"type": "Point", "coordinates": [-123.12342198153415, 49.275061590861384]}</t>
  </si>
  <si>
    <t>581202</t>
  </si>
  <si>
    <t>61002</t>
  </si>
  <si>
    <t>581204</t>
  </si>
  <si>
    <t>60974</t>
  </si>
  <si>
    <t>{"type": "Point", "coordinates": [-123.12355094240542, 49.27497610668767]}</t>
  </si>
  <si>
    <t>581208</t>
  </si>
  <si>
    <t>53323</t>
  </si>
  <si>
    <t>802418</t>
  </si>
  <si>
    <t>50270</t>
  </si>
  <si>
    <t>{"type": "Point", "coordinates": [-123.11313927493264, 49.2630772634608]}</t>
  </si>
  <si>
    <t>300402</t>
  </si>
  <si>
    <t>60808</t>
  </si>
  <si>
    <t>581210</t>
  </si>
  <si>
    <t>60595</t>
  </si>
  <si>
    <t>{"type": "Point", "coordinates": [-123.11740886224416, 49.279216931493856]}</t>
  </si>
  <si>
    <t>580809</t>
  </si>
  <si>
    <t>60287</t>
  </si>
  <si>
    <t>580823</t>
  </si>
  <si>
    <t>61008</t>
  </si>
  <si>
    <t>580829</t>
  </si>
  <si>
    <t>60737</t>
  </si>
  <si>
    <t>{"type": "Point", "coordinates": [-123.12144150165835, 49.27763810278272]}</t>
  </si>
  <si>
    <t>591012</t>
  </si>
  <si>
    <t>62169</t>
  </si>
  <si>
    <t>{"type": "Point", "coordinates": [-123.09746390741753, 49.278470633588945]}</t>
  </si>
  <si>
    <t>420240</t>
  </si>
  <si>
    <t>65664</t>
  </si>
  <si>
    <t>600424</t>
  </si>
  <si>
    <t>52196</t>
  </si>
  <si>
    <t>6C1212</t>
  </si>
  <si>
    <t>57165</t>
  </si>
  <si>
    <t>{"type": "Point", "coordinates": [-123.10151484245648, 49.259250408299536]}</t>
  </si>
  <si>
    <t>C30138</t>
  </si>
  <si>
    <t>60569</t>
  </si>
  <si>
    <t>{"type": "Point", "coordinates": [-123.12192471332818, 49.27731709547885]}</t>
  </si>
  <si>
    <t>591028</t>
  </si>
  <si>
    <t>54318</t>
  </si>
  <si>
    <t>300421</t>
  </si>
  <si>
    <t>64907</t>
  </si>
  <si>
    <t>591023</t>
  </si>
  <si>
    <t>50809</t>
  </si>
  <si>
    <t>{"type": "Point", "coordinates": [-123.11307968914085, 49.26168623083518]}</t>
  </si>
  <si>
    <t>792613</t>
  </si>
  <si>
    <t>53635</t>
  </si>
  <si>
    <t>772710</t>
  </si>
  <si>
    <t>54812</t>
  </si>
  <si>
    <t>{"type": "Point", "coordinates": [-123.1381616553676, 49.26455845784781]}</t>
  </si>
  <si>
    <t>B81433</t>
  </si>
  <si>
    <t>57777</t>
  </si>
  <si>
    <t>C30137</t>
  </si>
  <si>
    <t>51928</t>
  </si>
  <si>
    <t>802310</t>
  </si>
  <si>
    <t>66010</t>
  </si>
  <si>
    <t>PQ0719</t>
  </si>
  <si>
    <t>66046</t>
  </si>
  <si>
    <t>{"type": "Point", "coordinates": [-123.1077621778094, 49.27766370548701]}</t>
  </si>
  <si>
    <t>PQ0727</t>
  </si>
  <si>
    <t>66011</t>
  </si>
  <si>
    <t>PQ0729</t>
  </si>
  <si>
    <t>56192</t>
  </si>
  <si>
    <t>B81504</t>
  </si>
  <si>
    <t>57179</t>
  </si>
  <si>
    <t>C30128</t>
  </si>
  <si>
    <t>57363</t>
  </si>
  <si>
    <t>C30203</t>
  </si>
  <si>
    <t>60239</t>
  </si>
  <si>
    <t>591238</t>
  </si>
  <si>
    <t>66868</t>
  </si>
  <si>
    <t>351803</t>
  </si>
  <si>
    <t>65902</t>
  </si>
  <si>
    <t>601110</t>
  </si>
  <si>
    <t>65525</t>
  </si>
  <si>
    <t>601214</t>
  </si>
  <si>
    <t>56600</t>
  </si>
  <si>
    <t>C30131</t>
  </si>
  <si>
    <t>54063</t>
  </si>
  <si>
    <t>802611</t>
  </si>
  <si>
    <t>63005</t>
  </si>
  <si>
    <t>650803</t>
  </si>
  <si>
    <t>65498</t>
  </si>
  <si>
    <t>601128</t>
  </si>
  <si>
    <t>65933</t>
  </si>
  <si>
    <t>591231</t>
  </si>
  <si>
    <t>65539</t>
  </si>
  <si>
    <t>601222</t>
  </si>
  <si>
    <t>65943</t>
  </si>
  <si>
    <t>601228</t>
  </si>
  <si>
    <t>57630</t>
  </si>
  <si>
    <t>{"type": "Point", "coordinates": [-123.1458499343588, 49.26475659994875]}</t>
  </si>
  <si>
    <t>642319</t>
  </si>
  <si>
    <t>64877</t>
  </si>
  <si>
    <t>581233</t>
  </si>
  <si>
    <t>57717</t>
  </si>
  <si>
    <t>D03728</t>
  </si>
  <si>
    <t>57736</t>
  </si>
  <si>
    <t>D03722</t>
  </si>
  <si>
    <t>57452</t>
  </si>
  <si>
    <t>{"type": "Point", "coordinates": [-123.18672777353052, 49.26341560863043]}</t>
  </si>
  <si>
    <t>D03716</t>
  </si>
  <si>
    <t>56449</t>
  </si>
  <si>
    <t>752114</t>
  </si>
  <si>
    <t>59989</t>
  </si>
  <si>
    <t>{"type": "Point", "coordinates": [-123.1068247391013, 49.27061205950829]}</t>
  </si>
  <si>
    <t>761619</t>
  </si>
  <si>
    <t>63832</t>
  </si>
  <si>
    <t>070225</t>
  </si>
  <si>
    <t>63551</t>
  </si>
  <si>
    <t>560718</t>
  </si>
  <si>
    <t>64024</t>
  </si>
  <si>
    <t>640403</t>
  </si>
  <si>
    <t>66840</t>
  </si>
  <si>
    <t>581318</t>
  </si>
  <si>
    <t>66551</t>
  </si>
  <si>
    <t>581330</t>
  </si>
  <si>
    <t>61247</t>
  </si>
  <si>
    <t>{"type": "Point", "coordinates": [-123.11390200703575, 49.27899418572321]}</t>
  </si>
  <si>
    <t>560715</t>
  </si>
  <si>
    <t>61021</t>
  </si>
  <si>
    <t>{"type": "Point", "coordinates": [-123.1141589125677, 49.27882463386876]}</t>
  </si>
  <si>
    <t>560721</t>
  </si>
  <si>
    <t>60989</t>
  </si>
  <si>
    <t>{"type": "Point", "coordinates": [-123.11440552700131, 49.28776432613329]}</t>
  </si>
  <si>
    <t>020922</t>
  </si>
  <si>
    <t>60130</t>
  </si>
  <si>
    <t>020934</t>
  </si>
  <si>
    <t>60379</t>
  </si>
  <si>
    <t>020942</t>
  </si>
  <si>
    <t>63776</t>
  </si>
  <si>
    <t>550729</t>
  </si>
  <si>
    <t>62241</t>
  </si>
  <si>
    <t>{"type": "Point", "coordinates": [-123.11474584839564, 49.27717596392026]}</t>
  </si>
  <si>
    <t>550813</t>
  </si>
  <si>
    <t>62074</t>
  </si>
  <si>
    <t>550815</t>
  </si>
  <si>
    <t>63585</t>
  </si>
  <si>
    <t>{"type": "Point", "coordinates": [-123.11074636130513, 49.28361213963973]}</t>
  </si>
  <si>
    <t>580315</t>
  </si>
  <si>
    <t>63752</t>
  </si>
  <si>
    <t>580317</t>
  </si>
  <si>
    <t>63642</t>
  </si>
  <si>
    <t>580404</t>
  </si>
  <si>
    <t>50321</t>
  </si>
  <si>
    <t>D00709</t>
  </si>
  <si>
    <t>53543</t>
  </si>
  <si>
    <t>K22013</t>
  </si>
  <si>
    <t>64675</t>
  </si>
  <si>
    <t>030136</t>
  </si>
  <si>
    <t>61026</t>
  </si>
  <si>
    <t>030206</t>
  </si>
  <si>
    <t>61136</t>
  </si>
  <si>
    <t>030212</t>
  </si>
  <si>
    <t>61164</t>
  </si>
  <si>
    <t>030220</t>
  </si>
  <si>
    <t>61192</t>
  </si>
  <si>
    <t>030224</t>
  </si>
  <si>
    <t>61054</t>
  </si>
  <si>
    <t>030226</t>
  </si>
  <si>
    <t>63217</t>
  </si>
  <si>
    <t>030217</t>
  </si>
  <si>
    <t>64603</t>
  </si>
  <si>
    <t>{"type": "Point", "coordinates": [-123.13351766125568, 49.27575141518765]}</t>
  </si>
  <si>
    <t>350912</t>
  </si>
  <si>
    <t>63117</t>
  </si>
  <si>
    <t>350914</t>
  </si>
  <si>
    <t>63062</t>
  </si>
  <si>
    <t>{"type": "Point", "coordinates": [-123.13397555244977, 49.27622869157391]}</t>
  </si>
  <si>
    <t>351003</t>
  </si>
  <si>
    <t>54041</t>
  </si>
  <si>
    <t>D00506</t>
  </si>
  <si>
    <t>50549</t>
  </si>
  <si>
    <t>B42104</t>
  </si>
  <si>
    <t>51384</t>
  </si>
  <si>
    <t>B81020</t>
  </si>
  <si>
    <t>56550</t>
  </si>
  <si>
    <t>{"type": "Point", "coordinates": [-123.15028308506594, 49.268212264265834]}</t>
  </si>
  <si>
    <t>921998</t>
  </si>
  <si>
    <t>65561</t>
  </si>
  <si>
    <t>600806</t>
  </si>
  <si>
    <t>54765</t>
  </si>
  <si>
    <t>512604</t>
  </si>
  <si>
    <t>63613</t>
  </si>
  <si>
    <t>580302</t>
  </si>
  <si>
    <t>62646</t>
  </si>
  <si>
    <t>{"type": "Point", "coordinates": [-123.11040635995762, 49.282417042114304]}</t>
  </si>
  <si>
    <t>570412</t>
  </si>
  <si>
    <t>61558</t>
  </si>
  <si>
    <t>570414</t>
  </si>
  <si>
    <t>66038</t>
  </si>
  <si>
    <t>560819</t>
  </si>
  <si>
    <t>64578</t>
  </si>
  <si>
    <t>{"type": "Point", "coordinates": [-123.11064752713227, 49.28225494322772]}</t>
  </si>
  <si>
    <t>570418</t>
  </si>
  <si>
    <t>62197</t>
  </si>
  <si>
    <t>{"type": "Point", "coordinates": [-123.09932750195468, 49.2795417850312]}</t>
  </si>
  <si>
    <t>410203</t>
  </si>
  <si>
    <t>62868</t>
  </si>
  <si>
    <t>500303</t>
  </si>
  <si>
    <t>62224</t>
  </si>
  <si>
    <t>500507</t>
  </si>
  <si>
    <t>66002</t>
  </si>
  <si>
    <t>560815</t>
  </si>
  <si>
    <t>65316</t>
  </si>
  <si>
    <t>601020</t>
  </si>
  <si>
    <t>64081</t>
  </si>
  <si>
    <t>{"type": "Point", "coordinates": [-123.13298610382529, 49.2898057603525]}</t>
  </si>
  <si>
    <t>121616</t>
  </si>
  <si>
    <t>59801b</t>
  </si>
  <si>
    <t>{"type": "Point", "coordinates": [-123.10876900985068, 49.270191951036345]}</t>
  </si>
  <si>
    <t>B10148</t>
  </si>
  <si>
    <t>54487</t>
  </si>
  <si>
    <t>{"type": "Point", "coordinates": [-123.11382468539735, 49.26387843196558]}</t>
  </si>
  <si>
    <t>B80416</t>
  </si>
  <si>
    <t>59837</t>
  </si>
  <si>
    <t>{"type": "Point", "coordinates": [-123.09365982704179, 49.266899676021424]}</t>
  </si>
  <si>
    <t>GN0515</t>
  </si>
  <si>
    <t>59837b</t>
  </si>
  <si>
    <t>{"type": "Point", "coordinates": [-123.0927466536023, 49.266890994663214]}</t>
  </si>
  <si>
    <t>GN0525</t>
  </si>
  <si>
    <t>62591</t>
  </si>
  <si>
    <t>570420</t>
  </si>
  <si>
    <t>50281</t>
  </si>
  <si>
    <t>612805</t>
  </si>
  <si>
    <t>52289</t>
  </si>
  <si>
    <t>612717</t>
  </si>
  <si>
    <t>50747</t>
  </si>
  <si>
    <t>B11816</t>
  </si>
  <si>
    <t>61621</t>
  </si>
  <si>
    <t>{"type": "Point", "coordinates": [-123.13282875951013, 49.28987927891186]}</t>
  </si>
  <si>
    <t>121613</t>
  </si>
  <si>
    <t>61679</t>
  </si>
  <si>
    <t>121615</t>
  </si>
  <si>
    <t>61566</t>
  </si>
  <si>
    <t>{"type": "Point", "coordinates": [-123.13295852828477, 49.28996318050634]}</t>
  </si>
  <si>
    <t>121619</t>
  </si>
  <si>
    <t>61649</t>
  </si>
  <si>
    <t>{"type": "Point", "coordinates": [-123.13257510548925, 49.28954089318926]}</t>
  </si>
  <si>
    <t>121604</t>
  </si>
  <si>
    <t>61735</t>
  </si>
  <si>
    <t>121610</t>
  </si>
  <si>
    <t>52693</t>
  </si>
  <si>
    <t>B11830</t>
  </si>
  <si>
    <t>66317</t>
  </si>
  <si>
    <t>500415</t>
  </si>
  <si>
    <t>56452</t>
  </si>
  <si>
    <t>642014</t>
  </si>
  <si>
    <t>65015</t>
  </si>
  <si>
    <t>{"type": "Point", "coordinates": [-123.12458371745673, 49.27446862256878]}</t>
  </si>
  <si>
    <t>581237</t>
  </si>
  <si>
    <t>60891</t>
  </si>
  <si>
    <t>581239</t>
  </si>
  <si>
    <t>50750</t>
  </si>
  <si>
    <t>935519</t>
  </si>
  <si>
    <t>65215</t>
  </si>
  <si>
    <t>261622</t>
  </si>
  <si>
    <t>65911</t>
  </si>
  <si>
    <t>{"type": "Point", "coordinates": [-123.1300430626304, 49.29197181719537]}</t>
  </si>
  <si>
    <t>261625</t>
  </si>
  <si>
    <t>62663</t>
  </si>
  <si>
    <t>{"type": "Point", "coordinates": [-123.10122064058434, 49.282379011555925]}</t>
  </si>
  <si>
    <t>050113</t>
  </si>
  <si>
    <t>61115</t>
  </si>
  <si>
    <t>050115</t>
  </si>
  <si>
    <t>61175</t>
  </si>
  <si>
    <t>{"type": "Point", "coordinates": [-123.11047114224588, 49.28429741259357]}</t>
  </si>
  <si>
    <t>040406</t>
  </si>
  <si>
    <t>61231</t>
  </si>
  <si>
    <t>040408</t>
  </si>
  <si>
    <t>52725</t>
  </si>
  <si>
    <t>K12223</t>
  </si>
  <si>
    <t>53084</t>
  </si>
  <si>
    <t>B51806</t>
  </si>
  <si>
    <t>50783</t>
  </si>
  <si>
    <t>{"type": "Point", "coordinates": [-123.11054866317383, 49.26562532425656]}</t>
  </si>
  <si>
    <t>B60222</t>
  </si>
  <si>
    <t>62961</t>
  </si>
  <si>
    <t>{"type": "Point", "coordinates": [-123.09707383717617, 49.28230014683153]}</t>
  </si>
  <si>
    <t>050307</t>
  </si>
  <si>
    <t>61301</t>
  </si>
  <si>
    <t>050309</t>
  </si>
  <si>
    <t>61340</t>
  </si>
  <si>
    <t>050313</t>
  </si>
  <si>
    <t>63789</t>
  </si>
  <si>
    <t>050335</t>
  </si>
  <si>
    <t>60366</t>
  </si>
  <si>
    <t>580517</t>
  </si>
  <si>
    <t>65889</t>
  </si>
  <si>
    <t>321115</t>
  </si>
  <si>
    <t>65821</t>
  </si>
  <si>
    <t>321121</t>
  </si>
  <si>
    <t>60283</t>
  </si>
  <si>
    <t>{"type": "Point", "coordinates": [-123.11332273167444, 49.28190752048197]}</t>
  </si>
  <si>
    <t>580535</t>
  </si>
  <si>
    <t>65377</t>
  </si>
  <si>
    <t>321205</t>
  </si>
  <si>
    <t>53003</t>
  </si>
  <si>
    <t>{"type": "Point", "coordinates": [-123.11340652923383, 49.2667027524163]}</t>
  </si>
  <si>
    <t>B50409</t>
  </si>
  <si>
    <t>66759</t>
  </si>
  <si>
    <t>{"type": "Point", "coordinates": [-123.10222443502443, 49.27815552966609]}</t>
  </si>
  <si>
    <t>740717</t>
  </si>
  <si>
    <t>66786</t>
  </si>
  <si>
    <t>740719</t>
  </si>
  <si>
    <t>67295</t>
  </si>
  <si>
    <t>740723</t>
  </si>
  <si>
    <t>65780</t>
  </si>
  <si>
    <t>321211</t>
  </si>
  <si>
    <t>65255</t>
  </si>
  <si>
    <t>{"type": "Point", "coordinates": [-123.1224050693103, 49.27389453027562]}</t>
  </si>
  <si>
    <t>321215</t>
  </si>
  <si>
    <t>65888</t>
  </si>
  <si>
    <t>321217</t>
  </si>
  <si>
    <t>65366</t>
  </si>
  <si>
    <t>321223</t>
  </si>
  <si>
    <t>60359</t>
  </si>
  <si>
    <t>321235</t>
  </si>
  <si>
    <t>61744</t>
  </si>
  <si>
    <t>{"type": "Point", "coordinates": [-123.10053512228794, 49.283268675191024]}</t>
  </si>
  <si>
    <t>030131</t>
  </si>
  <si>
    <t>62714</t>
  </si>
  <si>
    <t>{"type": "Point", "coordinates": [-123.10011239097453, 49.28326252970229]}</t>
  </si>
  <si>
    <t>030135</t>
  </si>
  <si>
    <t>61575</t>
  </si>
  <si>
    <t>{"type": "Point", "coordinates": [-123.10180210275423, 49.28317156941851]}</t>
  </si>
  <si>
    <t>030102</t>
  </si>
  <si>
    <t>60034</t>
  </si>
  <si>
    <t>{"type": "Point", "coordinates": [-123.12448961606329, 49.27562175429452]}</t>
  </si>
  <si>
    <t>591206</t>
  </si>
  <si>
    <t>60041</t>
  </si>
  <si>
    <t>{"type": "Point", "coordinates": [-123.12474311893081, 49.275454422261795]}</t>
  </si>
  <si>
    <t>591216</t>
  </si>
  <si>
    <t>60035</t>
  </si>
  <si>
    <t>{"type": "Point", "coordinates": [-123.12511511927835, 49.27520805562454]}</t>
  </si>
  <si>
    <t>591226</t>
  </si>
  <si>
    <t>60290</t>
  </si>
  <si>
    <t>591232</t>
  </si>
  <si>
    <t>62208</t>
  </si>
  <si>
    <t>{"type": "Point", "coordinates": [-123.11121489252308, 49.282031929829316]}</t>
  </si>
  <si>
    <t>570503</t>
  </si>
  <si>
    <t>64605</t>
  </si>
  <si>
    <t>{"type": "Point", "coordinates": [-123.11171059987251, 49.28170395523695]}</t>
  </si>
  <si>
    <t>570513</t>
  </si>
  <si>
    <t>60603</t>
  </si>
  <si>
    <t>570519</t>
  </si>
  <si>
    <t>61737</t>
  </si>
  <si>
    <t>{"type": "Point", "coordinates": [-123.11209851815765, 49.281448908080016]}</t>
  </si>
  <si>
    <t>570525</t>
  </si>
  <si>
    <t>63426</t>
  </si>
  <si>
    <t>570527</t>
  </si>
  <si>
    <t>60738</t>
  </si>
  <si>
    <t>570531</t>
  </si>
  <si>
    <t>64634</t>
  </si>
  <si>
    <t>{"type": "Point", "coordinates": [-123.11233621680903, 49.28128972344184]}</t>
  </si>
  <si>
    <t>570533</t>
  </si>
  <si>
    <t>63526</t>
  </si>
  <si>
    <t>030112</t>
  </si>
  <si>
    <t>60251</t>
  </si>
  <si>
    <t>040606</t>
  </si>
  <si>
    <t>52268</t>
  </si>
  <si>
    <t>{"type": "Point", "coordinates": [-123.1155533201733, 49.2586888366314]}</t>
  </si>
  <si>
    <t>D40506</t>
  </si>
  <si>
    <t>52730</t>
  </si>
  <si>
    <t>935403</t>
  </si>
  <si>
    <t>51028</t>
  </si>
  <si>
    <t>{"type": "Point", "coordinates": [-123.13855696799723, 49.26014859571719]}</t>
  </si>
  <si>
    <t>612816</t>
  </si>
  <si>
    <t>51056</t>
  </si>
  <si>
    <t>612818</t>
  </si>
  <si>
    <t>63454</t>
  </si>
  <si>
    <t>050139</t>
  </si>
  <si>
    <t>61520</t>
  </si>
  <si>
    <t>050116</t>
  </si>
  <si>
    <t>62718</t>
  </si>
  <si>
    <t>050122</t>
  </si>
  <si>
    <t>52780</t>
  </si>
  <si>
    <t>{"type": "Point", "coordinates": [-123.11426016456284, 49.26569064378247]}</t>
  </si>
  <si>
    <t>B60426</t>
  </si>
  <si>
    <t>64779</t>
  </si>
  <si>
    <t>030108</t>
  </si>
  <si>
    <t>54722</t>
  </si>
  <si>
    <t>D00607</t>
  </si>
  <si>
    <t>53760</t>
  </si>
  <si>
    <t>B42322</t>
  </si>
  <si>
    <t>56832</t>
  </si>
  <si>
    <t>5J5604</t>
  </si>
  <si>
    <t>65410</t>
  </si>
  <si>
    <t>041127</t>
  </si>
  <si>
    <t>64587</t>
  </si>
  <si>
    <t>{"type": "Point", "coordinates": [-123.10079717928053, 49.28224713463555]}</t>
  </si>
  <si>
    <t>050124</t>
  </si>
  <si>
    <t>62692</t>
  </si>
  <si>
    <t>050130</t>
  </si>
  <si>
    <t>63434</t>
  </si>
  <si>
    <t>050228</t>
  </si>
  <si>
    <t>65173</t>
  </si>
  <si>
    <t>{"type": "Point", "coordinates": [-123.12094867942102, 49.288963842916225]}</t>
  </si>
  <si>
    <t>041131</t>
  </si>
  <si>
    <t>65379</t>
  </si>
  <si>
    <t>041133</t>
  </si>
  <si>
    <t>50207</t>
  </si>
  <si>
    <t>B30128</t>
  </si>
  <si>
    <t>59833</t>
  </si>
  <si>
    <t>{"type": "Point", "coordinates": [-123.08000085005052, 49.265294456588386]}</t>
  </si>
  <si>
    <t>A61131</t>
  </si>
  <si>
    <t>59833b</t>
  </si>
  <si>
    <t>{"type": "Point", "coordinates": [-123.08063867025778, 49.26529865472733]}</t>
  </si>
  <si>
    <t>A61121</t>
  </si>
  <si>
    <t>53231</t>
  </si>
  <si>
    <t>B70528</t>
  </si>
  <si>
    <t>59986B</t>
  </si>
  <si>
    <t>{"type": "Point", "coordinates": [-123.10599273935546, 49.27062373689215]}</t>
  </si>
  <si>
    <t>NA1620</t>
  </si>
  <si>
    <t>56686</t>
  </si>
  <si>
    <t>{"type": "Point", "coordinates": [-123.05770612976603, 49.281339076505226]}</t>
  </si>
  <si>
    <t>GD0320</t>
  </si>
  <si>
    <t>52112</t>
  </si>
  <si>
    <t>D31511</t>
  </si>
  <si>
    <t>54512</t>
  </si>
  <si>
    <t>{"type": "Point", "coordinates": [-123.10107469699564, 49.267373447417334]}</t>
  </si>
  <si>
    <t>A40135</t>
  </si>
  <si>
    <t>65864</t>
  </si>
  <si>
    <t>620904</t>
  </si>
  <si>
    <t>60470</t>
  </si>
  <si>
    <t>620802</t>
  </si>
  <si>
    <t>60901</t>
  </si>
  <si>
    <t>{"type": "Point", "coordinates": [-123.12270408489175, 49.280675701347164]}</t>
  </si>
  <si>
    <t>620908</t>
  </si>
  <si>
    <t>60762</t>
  </si>
  <si>
    <t>620910</t>
  </si>
  <si>
    <t>62986</t>
  </si>
  <si>
    <t>570739</t>
  </si>
  <si>
    <t>59920</t>
  </si>
  <si>
    <t>{"type": "Point", "coordinates": [-123.08974442931189, 49.270683725781005]}</t>
  </si>
  <si>
    <t>CA1503</t>
  </si>
  <si>
    <t>65027</t>
  </si>
  <si>
    <t>{"type": "Point", "coordinates": [-123.11354982271779, 49.28305169092461]}</t>
  </si>
  <si>
    <t>590511</t>
  </si>
  <si>
    <t>66902</t>
  </si>
  <si>
    <t>{"type": "Point", "coordinates": [-123.14228354084021, 49.28827909071632]}</t>
  </si>
  <si>
    <t>351897</t>
  </si>
  <si>
    <t>60911</t>
  </si>
  <si>
    <t>121418</t>
  </si>
  <si>
    <t>52480</t>
  </si>
  <si>
    <t>T62515</t>
  </si>
  <si>
    <t>56086</t>
  </si>
  <si>
    <t>{"type": "Point", "coordinates": [-123.15060617952382, 49.263988703064165]}</t>
  </si>
  <si>
    <t>922417</t>
  </si>
  <si>
    <t>56483</t>
  </si>
  <si>
    <t>824301</t>
  </si>
  <si>
    <t>56984</t>
  </si>
  <si>
    <t>{"type": "Point", "coordinates": [-123.12249861285488, 49.246860086720396]}</t>
  </si>
  <si>
    <t>824307</t>
  </si>
  <si>
    <t>56526</t>
  </si>
  <si>
    <t>824305</t>
  </si>
  <si>
    <t>63098</t>
  </si>
  <si>
    <t>{"type": "Point", "coordinates": [-123.10674310894038, 49.281027149130594]}</t>
  </si>
  <si>
    <t>080025</t>
  </si>
  <si>
    <t>61335</t>
  </si>
  <si>
    <t>160103</t>
  </si>
  <si>
    <t>67699</t>
  </si>
  <si>
    <t>{"type": "Point", "coordinates": [-123.10136565921475, 49.28225781835209]}</t>
  </si>
  <si>
    <t>050114</t>
  </si>
  <si>
    <t>64593</t>
  </si>
  <si>
    <t>160110</t>
  </si>
  <si>
    <t>63149</t>
  </si>
  <si>
    <t>580631</t>
  </si>
  <si>
    <t>66248</t>
  </si>
  <si>
    <t>090024</t>
  </si>
  <si>
    <t>62853</t>
  </si>
  <si>
    <t>160123</t>
  </si>
  <si>
    <t>60229</t>
  </si>
  <si>
    <t>160413</t>
  </si>
  <si>
    <t>67046</t>
  </si>
  <si>
    <t>{"type": "Point", "coordinates": [-123.10039166158208, 49.28236483873269]}</t>
  </si>
  <si>
    <t>050133</t>
  </si>
  <si>
    <t>62278</t>
  </si>
  <si>
    <t>{"type": "Point", "coordinates": [-123.12358209850902, 49.27640830517393]}</t>
  </si>
  <si>
    <t>591121</t>
  </si>
  <si>
    <t>64964</t>
  </si>
  <si>
    <t>591123</t>
  </si>
  <si>
    <t>64841</t>
  </si>
  <si>
    <t>{"type": "Point", "coordinates": [-123.12627937782727, 49.28684810776013]}</t>
  </si>
  <si>
    <t>201204</t>
  </si>
  <si>
    <t>64806</t>
  </si>
  <si>
    <t>201504</t>
  </si>
  <si>
    <t>61778</t>
  </si>
  <si>
    <t>201526</t>
  </si>
  <si>
    <t>62982</t>
  </si>
  <si>
    <t>{"type": "Point", "coordinates": [-123.10959075580094, 49.278357025519995]}</t>
  </si>
  <si>
    <t>280621</t>
  </si>
  <si>
    <t>63522</t>
  </si>
  <si>
    <t>280623</t>
  </si>
  <si>
    <t>50098</t>
  </si>
  <si>
    <t>301302</t>
  </si>
  <si>
    <t>52710</t>
  </si>
  <si>
    <t>300508</t>
  </si>
  <si>
    <t>53123</t>
  </si>
  <si>
    <t>301215</t>
  </si>
  <si>
    <t>61587</t>
  </si>
  <si>
    <t>570515</t>
  </si>
  <si>
    <t>64247</t>
  </si>
  <si>
    <t>720901</t>
  </si>
  <si>
    <t>66336</t>
  </si>
  <si>
    <t>150710</t>
  </si>
  <si>
    <t>62566</t>
  </si>
  <si>
    <t>{"type": "Point", "coordinates": [-123.11374522173644, 49.27953534638103]}</t>
  </si>
  <si>
    <t>110206</t>
  </si>
  <si>
    <t>65671</t>
  </si>
  <si>
    <t>550636</t>
  </si>
  <si>
    <t>62779</t>
  </si>
  <si>
    <t>590903</t>
  </si>
  <si>
    <t>60779</t>
  </si>
  <si>
    <t>581206</t>
  </si>
  <si>
    <t>60895</t>
  </si>
  <si>
    <t>{"type": "Point", "coordinates": [-123.1200201019422, 49.278767655927346]}</t>
  </si>
  <si>
    <t>590909</t>
  </si>
  <si>
    <t>65363</t>
  </si>
  <si>
    <t>591202</t>
  </si>
  <si>
    <t>60209</t>
  </si>
  <si>
    <t>590911</t>
  </si>
  <si>
    <t>60653</t>
  </si>
  <si>
    <t>590915</t>
  </si>
  <si>
    <t>60619</t>
  </si>
  <si>
    <t>590923</t>
  </si>
  <si>
    <t>61439</t>
  </si>
  <si>
    <t>{"type": "Point", "coordinates": [-123.1199154470978, 49.28009515658337]}</t>
  </si>
  <si>
    <t>600827</t>
  </si>
  <si>
    <t>63156</t>
  </si>
  <si>
    <t>080027</t>
  </si>
  <si>
    <t>64922</t>
  </si>
  <si>
    <t>160704</t>
  </si>
  <si>
    <t>63743</t>
  </si>
  <si>
    <t>080038</t>
  </si>
  <si>
    <t>56075</t>
  </si>
  <si>
    <t>301830</t>
  </si>
  <si>
    <t>65863</t>
  </si>
  <si>
    <t>600814</t>
  </si>
  <si>
    <t>65326</t>
  </si>
  <si>
    <t>600826</t>
  </si>
  <si>
    <t>60740</t>
  </si>
  <si>
    <t>570404</t>
  </si>
  <si>
    <t>62632</t>
  </si>
  <si>
    <t>050126</t>
  </si>
  <si>
    <t>61060</t>
  </si>
  <si>
    <t>{"type": "Point", "coordinates": [-123.10045819455402, 49.28224178086651]}</t>
  </si>
  <si>
    <t>050132</t>
  </si>
  <si>
    <t>54872</t>
  </si>
  <si>
    <t>514106</t>
  </si>
  <si>
    <t>54815</t>
  </si>
  <si>
    <t>514120</t>
  </si>
  <si>
    <t>65592</t>
  </si>
  <si>
    <t>261719</t>
  </si>
  <si>
    <t>65856</t>
  </si>
  <si>
    <t>{"type": "Point", "coordinates": [-123.13264772440868, 49.292865710345005]}</t>
  </si>
  <si>
    <t>261725</t>
  </si>
  <si>
    <t>65243</t>
  </si>
  <si>
    <t>{"type": "Point", "coordinates": [-123.11795375538678, 49.28872635404636]}</t>
  </si>
  <si>
    <t>021048</t>
  </si>
  <si>
    <t>66449</t>
  </si>
  <si>
    <t>580537</t>
  </si>
  <si>
    <t>65198</t>
  </si>
  <si>
    <t>030126</t>
  </si>
  <si>
    <t>61406</t>
  </si>
  <si>
    <t>280921</t>
  </si>
  <si>
    <t>64068</t>
  </si>
  <si>
    <t>{"type": "Point", "coordinates": [-123.12480868378529, 49.28313175755141]}</t>
  </si>
  <si>
    <t>211004</t>
  </si>
  <si>
    <t>65567</t>
  </si>
  <si>
    <t>170205</t>
  </si>
  <si>
    <t>60829</t>
  </si>
  <si>
    <t>{"type": "Point", "coordinates": [-123.12618745901273, 49.286597665682]}</t>
  </si>
  <si>
    <t>660715</t>
  </si>
  <si>
    <t>63643</t>
  </si>
  <si>
    <t>430207</t>
  </si>
  <si>
    <t>65891</t>
  </si>
  <si>
    <t>{"type": "Point", "coordinates": [-123.1387427275416, 49.28078096167293]}</t>
  </si>
  <si>
    <t>351310</t>
  </si>
  <si>
    <t>66976</t>
  </si>
  <si>
    <t>070817</t>
  </si>
  <si>
    <t>59875</t>
  </si>
  <si>
    <t>{"type": "Point", "coordinates": [-123.15109231341162, 49.26277657567885]}</t>
  </si>
  <si>
    <t>D02010</t>
  </si>
  <si>
    <t>59876</t>
  </si>
  <si>
    <t>{"type": "Point", "coordinates": [-123.10281631060202, 49.26897248943369]}</t>
  </si>
  <si>
    <t>741803</t>
  </si>
  <si>
    <t>59876B</t>
  </si>
  <si>
    <t>{"type": "Point", "coordinates": [-123.10281408065578, 49.26852779582483]}</t>
  </si>
  <si>
    <t>741821</t>
  </si>
  <si>
    <t>63131</t>
  </si>
  <si>
    <t>400001</t>
  </si>
  <si>
    <t>63052</t>
  </si>
  <si>
    <t>400005</t>
  </si>
  <si>
    <t>65249</t>
  </si>
  <si>
    <t>550640</t>
  </si>
  <si>
    <t>59808b</t>
  </si>
  <si>
    <t>{"type": "Point", "coordinates": [-123.104672593795, 49.27059426674243]}</t>
  </si>
  <si>
    <t>751635</t>
  </si>
  <si>
    <t>66172</t>
  </si>
  <si>
    <t>{"type": "Point", "coordinates": [-123.10734939252016, 49.27960235365533]}</t>
  </si>
  <si>
    <t>400098</t>
  </si>
  <si>
    <t>56074</t>
  </si>
  <si>
    <t>301806</t>
  </si>
  <si>
    <t>64353</t>
  </si>
  <si>
    <t>561023</t>
  </si>
  <si>
    <t>65965</t>
  </si>
  <si>
    <t>{"type": "Point", "coordinates": [-123.10056641500277, 49.28400445322764]}</t>
  </si>
  <si>
    <t>010134</t>
  </si>
  <si>
    <t>56180</t>
  </si>
  <si>
    <t>{"type": "Point", "coordinates": [-123.10467747778607, 49.263091464234265]}</t>
  </si>
  <si>
    <t>310001</t>
  </si>
  <si>
    <t>55030</t>
  </si>
  <si>
    <t>514209</t>
  </si>
  <si>
    <t>56124</t>
  </si>
  <si>
    <t>302506</t>
  </si>
  <si>
    <t>54953</t>
  </si>
  <si>
    <t>514310</t>
  </si>
  <si>
    <t>66108</t>
  </si>
  <si>
    <t>081413</t>
  </si>
  <si>
    <t>64622</t>
  </si>
  <si>
    <t>{"type": "Point", "coordinates": [-123.13345094858835, 49.27500976697128]}</t>
  </si>
  <si>
    <t>631509</t>
  </si>
  <si>
    <t>64757</t>
  </si>
  <si>
    <t>050106</t>
  </si>
  <si>
    <t>53725</t>
  </si>
  <si>
    <t>300004</t>
  </si>
  <si>
    <t>65635</t>
  </si>
  <si>
    <t>{"type": "Point", "coordinates": [-123.13594442886563, 49.27799192212978]}</t>
  </si>
  <si>
    <t>351114</t>
  </si>
  <si>
    <t>63636</t>
  </si>
  <si>
    <t>{"type": "Point", "coordinates": [-123.11532210144962, 49.276793922411215]}</t>
  </si>
  <si>
    <t>550833</t>
  </si>
  <si>
    <t>61420</t>
  </si>
  <si>
    <t>{"type": "Point", "coordinates": [-123.12173608108014, 49.27543300064147]}</t>
  </si>
  <si>
    <t>571120</t>
  </si>
  <si>
    <t>61674</t>
  </si>
  <si>
    <t>161037</t>
  </si>
  <si>
    <t>61213</t>
  </si>
  <si>
    <t>161041</t>
  </si>
  <si>
    <t>63444</t>
  </si>
  <si>
    <t>{"type": "Point", "coordinates": [-123.13085208352008, 49.28024973611954]}</t>
  </si>
  <si>
    <t>161043</t>
  </si>
  <si>
    <t>65016</t>
  </si>
  <si>
    <t>581227</t>
  </si>
  <si>
    <t>64819</t>
  </si>
  <si>
    <t>581235</t>
  </si>
  <si>
    <t>51779</t>
  </si>
  <si>
    <t>253212</t>
  </si>
  <si>
    <t>56171</t>
  </si>
  <si>
    <t>310015</t>
  </si>
  <si>
    <t>56165</t>
  </si>
  <si>
    <t>310019</t>
  </si>
  <si>
    <t>56170</t>
  </si>
  <si>
    <t>310023</t>
  </si>
  <si>
    <t>65612</t>
  </si>
  <si>
    <t>{"type": "Point", "coordinates": [-123.11692067772728, 49.28844631395419]}</t>
  </si>
  <si>
    <t>021022</t>
  </si>
  <si>
    <t>63930</t>
  </si>
  <si>
    <t>170144</t>
  </si>
  <si>
    <t>56219</t>
  </si>
  <si>
    <t>310317</t>
  </si>
  <si>
    <t>60968</t>
  </si>
  <si>
    <t>081215</t>
  </si>
  <si>
    <t>60355</t>
  </si>
  <si>
    <t>{"type": "Point", "coordinates": [-123.1246659671607, 49.28884579767462]}</t>
  </si>
  <si>
    <t>081231</t>
  </si>
  <si>
    <t>53726</t>
  </si>
  <si>
    <t>512624</t>
  </si>
  <si>
    <t>56641</t>
  </si>
  <si>
    <t>300104</t>
  </si>
  <si>
    <t>53264</t>
  </si>
  <si>
    <t>301243</t>
  </si>
  <si>
    <t>52495</t>
  </si>
  <si>
    <t>301204</t>
  </si>
  <si>
    <t>51493</t>
  </si>
  <si>
    <t>301212</t>
  </si>
  <si>
    <t>61992</t>
  </si>
  <si>
    <t>{"type": "Point", "coordinates": [-123.12097676018867, 49.28597374727526]}</t>
  </si>
  <si>
    <t>101098</t>
  </si>
  <si>
    <t>53493</t>
  </si>
  <si>
    <t>{"type": "Point", "coordinates": [-123.1384773919005, 49.26225575640776]}</t>
  </si>
  <si>
    <t>612608</t>
  </si>
  <si>
    <t>51220</t>
  </si>
  <si>
    <t>612610</t>
  </si>
  <si>
    <t>52272</t>
  </si>
  <si>
    <t>{"type": "Point", "coordinates": [-123.13848201889049, 49.26214106193748]}</t>
  </si>
  <si>
    <t>612614</t>
  </si>
  <si>
    <t>60471</t>
  </si>
  <si>
    <t>{"type": "Point", "coordinates": [-123.1200925726787, 49.276661430130844]}</t>
  </si>
  <si>
    <t>571017</t>
  </si>
  <si>
    <t>66208</t>
  </si>
  <si>
    <t>{"type": "Point", "coordinates": [-123.1214116554955, 49.27579048692625]}</t>
  </si>
  <si>
    <t>571105</t>
  </si>
  <si>
    <t>66208c</t>
  </si>
  <si>
    <t>{"type": "Point", "coordinates": [-123.12208018996485, 49.27534892836961]}</t>
  </si>
  <si>
    <t>571135</t>
  </si>
  <si>
    <t>59967</t>
  </si>
  <si>
    <t>{"type": "Point", "coordinates": [-123.09071442805063, 49.26753390284064]}</t>
  </si>
  <si>
    <t>CA1918</t>
  </si>
  <si>
    <t>60346</t>
  </si>
  <si>
    <t>{"type": "Point", "coordinates": [-123.10930479047688, 49.2785037649473]}</t>
  </si>
  <si>
    <t>280613</t>
  </si>
  <si>
    <t>59822</t>
  </si>
  <si>
    <t>{"type": "Point", "coordinates": [-123.0571606732557, 49.281066982657485]}</t>
  </si>
  <si>
    <t>072316</t>
  </si>
  <si>
    <t>60078</t>
  </si>
  <si>
    <t>640511</t>
  </si>
  <si>
    <t>60076</t>
  </si>
  <si>
    <t>640513</t>
  </si>
  <si>
    <t>52857</t>
  </si>
  <si>
    <t>612201</t>
  </si>
  <si>
    <t>56217</t>
  </si>
  <si>
    <t>512905</t>
  </si>
  <si>
    <t>56743</t>
  </si>
  <si>
    <t>{"type": "Point", "coordinates": [-123.10106852895808, 49.257051406717345]}</t>
  </si>
  <si>
    <t>513112</t>
  </si>
  <si>
    <t>56231</t>
  </si>
  <si>
    <t>513219</t>
  </si>
  <si>
    <t>66088</t>
  </si>
  <si>
    <t>510606</t>
  </si>
  <si>
    <t>66129</t>
  </si>
  <si>
    <t>510709</t>
  </si>
  <si>
    <t>66112</t>
  </si>
  <si>
    <t>510713</t>
  </si>
  <si>
    <t>66145</t>
  </si>
  <si>
    <t>510718</t>
  </si>
  <si>
    <t>50660</t>
  </si>
  <si>
    <t>253213</t>
  </si>
  <si>
    <t>51795</t>
  </si>
  <si>
    <t>{"type": "Point", "coordinates": [-123.11610367274322, 49.25547976308395]}</t>
  </si>
  <si>
    <t>253313</t>
  </si>
  <si>
    <t>52990</t>
  </si>
  <si>
    <t>{"type": "Point", "coordinates": [-123.15860995992776, 49.23442340494582]}</t>
  </si>
  <si>
    <t>955703</t>
  </si>
  <si>
    <t>56398</t>
  </si>
  <si>
    <t>512915</t>
  </si>
  <si>
    <t>56211</t>
  </si>
  <si>
    <t>512921</t>
  </si>
  <si>
    <t>56390</t>
  </si>
  <si>
    <t>{"type": "Point", "coordinates": [-123.10128046478947, 49.25860685357689]}</t>
  </si>
  <si>
    <t>512923</t>
  </si>
  <si>
    <t>56253</t>
  </si>
  <si>
    <t>512925</t>
  </si>
  <si>
    <t>57899</t>
  </si>
  <si>
    <t>512814</t>
  </si>
  <si>
    <t>56395</t>
  </si>
  <si>
    <t>513105</t>
  </si>
  <si>
    <t>56554</t>
  </si>
  <si>
    <t>513110</t>
  </si>
  <si>
    <t>56233</t>
  </si>
  <si>
    <t>513220</t>
  </si>
  <si>
    <t>64537</t>
  </si>
  <si>
    <t>170146</t>
  </si>
  <si>
    <t>61422</t>
  </si>
  <si>
    <t>170129</t>
  </si>
  <si>
    <t>62254</t>
  </si>
  <si>
    <t>471118</t>
  </si>
  <si>
    <t>52878</t>
  </si>
  <si>
    <t>B30143</t>
  </si>
  <si>
    <t>50004</t>
  </si>
  <si>
    <t>B71342</t>
  </si>
  <si>
    <t>56017</t>
  </si>
  <si>
    <t>302019</t>
  </si>
  <si>
    <t>63757</t>
  </si>
  <si>
    <t>161042</t>
  </si>
  <si>
    <t>62335</t>
  </si>
  <si>
    <t>170509</t>
  </si>
  <si>
    <t>64939</t>
  </si>
  <si>
    <t>280615</t>
  </si>
  <si>
    <t>61659</t>
  </si>
  <si>
    <t>{"type": "Point", "coordinates": [-123.10195568376027, 49.28329482082834]}</t>
  </si>
  <si>
    <t>030101</t>
  </si>
  <si>
    <t>53634</t>
  </si>
  <si>
    <t>300608</t>
  </si>
  <si>
    <t>54594</t>
  </si>
  <si>
    <t>300628</t>
  </si>
  <si>
    <t>62163</t>
  </si>
  <si>
    <t>540409</t>
  </si>
  <si>
    <t>50781</t>
  </si>
  <si>
    <t>792603</t>
  </si>
  <si>
    <t>63774</t>
  </si>
  <si>
    <t>{"type": "Point", "coordinates": [-123.11454106983719, 49.27803251764893]}</t>
  </si>
  <si>
    <t>120111</t>
  </si>
  <si>
    <t>53764</t>
  </si>
  <si>
    <t>301718</t>
  </si>
  <si>
    <t>54252</t>
  </si>
  <si>
    <t>301732</t>
  </si>
  <si>
    <t>54076</t>
  </si>
  <si>
    <t>301613</t>
  </si>
  <si>
    <t>64463</t>
  </si>
  <si>
    <t>280611</t>
  </si>
  <si>
    <t>54283</t>
  </si>
  <si>
    <t>300604</t>
  </si>
  <si>
    <t>50378</t>
  </si>
  <si>
    <t>300812</t>
  </si>
  <si>
    <t>50510</t>
  </si>
  <si>
    <t>301625</t>
  </si>
  <si>
    <t>51074</t>
  </si>
  <si>
    <t>301328</t>
  </si>
  <si>
    <t>56247</t>
  </si>
  <si>
    <t>{"type": "Point", "coordinates": [-123.10127280013967, 49.25962979589471]}</t>
  </si>
  <si>
    <t>512817</t>
  </si>
  <si>
    <t>56399</t>
  </si>
  <si>
    <t>512819</t>
  </si>
  <si>
    <t>63803</t>
  </si>
  <si>
    <t>170510</t>
  </si>
  <si>
    <t>61265</t>
  </si>
  <si>
    <t>111151</t>
  </si>
  <si>
    <t>62390</t>
  </si>
  <si>
    <t>170516</t>
  </si>
  <si>
    <t>60436</t>
  </si>
  <si>
    <t>081237</t>
  </si>
  <si>
    <t>61919</t>
  </si>
  <si>
    <t>111103</t>
  </si>
  <si>
    <t>63975</t>
  </si>
  <si>
    <t>111109</t>
  </si>
  <si>
    <t>62453</t>
  </si>
  <si>
    <t>111117</t>
  </si>
  <si>
    <t>64912</t>
  </si>
  <si>
    <t>{"type": "Point", "coordinates": [-123.12385472781523, 49.28632491028928]}</t>
  </si>
  <si>
    <t>111123</t>
  </si>
  <si>
    <t>63972</t>
  </si>
  <si>
    <t>{"type": "Point", "coordinates": [-123.09789726917208, 49.28371547263772]}</t>
  </si>
  <si>
    <t>500105</t>
  </si>
  <si>
    <t>66343</t>
  </si>
  <si>
    <t>510717</t>
  </si>
  <si>
    <t>63571</t>
  </si>
  <si>
    <t>120120</t>
  </si>
  <si>
    <t>63719</t>
  </si>
  <si>
    <t>120211</t>
  </si>
  <si>
    <t>63718</t>
  </si>
  <si>
    <t>120219</t>
  </si>
  <si>
    <t>63200</t>
  </si>
  <si>
    <t>161628</t>
  </si>
  <si>
    <t>63606</t>
  </si>
  <si>
    <t>120107</t>
  </si>
  <si>
    <t>54221</t>
  </si>
  <si>
    <t>892517</t>
  </si>
  <si>
    <t>52931</t>
  </si>
  <si>
    <t>{"type": "Point", "coordinates": [-123.11306618840216, 49.2620273693594]}</t>
  </si>
  <si>
    <t>792601</t>
  </si>
  <si>
    <t>52809</t>
  </si>
  <si>
    <t>B20227</t>
  </si>
  <si>
    <t>66174</t>
  </si>
  <si>
    <t>321316</t>
  </si>
  <si>
    <t>66181</t>
  </si>
  <si>
    <t>321310</t>
  </si>
  <si>
    <t>51057</t>
  </si>
  <si>
    <t>300904</t>
  </si>
  <si>
    <t>63476</t>
  </si>
  <si>
    <t>620304</t>
  </si>
  <si>
    <t>60399</t>
  </si>
  <si>
    <t>580723</t>
  </si>
  <si>
    <t>60153</t>
  </si>
  <si>
    <t>580735</t>
  </si>
  <si>
    <t>66329</t>
  </si>
  <si>
    <t>{"type": "Point", "coordinates": [-123.10851561659595, 49.282153124657356]}</t>
  </si>
  <si>
    <t>060124</t>
  </si>
  <si>
    <t>66334</t>
  </si>
  <si>
    <t>{"type": "Point", "coordinates": [-123.10835085850543, 49.282124242833376]}</t>
  </si>
  <si>
    <t>060122</t>
  </si>
  <si>
    <t>65075</t>
  </si>
  <si>
    <t>170806</t>
  </si>
  <si>
    <t>65076</t>
  </si>
  <si>
    <t>170816</t>
  </si>
  <si>
    <t>51559</t>
  </si>
  <si>
    <t>{"type": "Point", "coordinates": [-123.12921336799832, 49.26336053038982]}</t>
  </si>
  <si>
    <t>301102</t>
  </si>
  <si>
    <t>53553</t>
  </si>
  <si>
    <t>302625</t>
  </si>
  <si>
    <t>52628</t>
  </si>
  <si>
    <t>302624</t>
  </si>
  <si>
    <t>53580</t>
  </si>
  <si>
    <t>302630</t>
  </si>
  <si>
    <t>53579</t>
  </si>
  <si>
    <t>302712</t>
  </si>
  <si>
    <t>61295</t>
  </si>
  <si>
    <t>201225</t>
  </si>
  <si>
    <t>64861</t>
  </si>
  <si>
    <t>111223</t>
  </si>
  <si>
    <t>61786</t>
  </si>
  <si>
    <t>111307</t>
  </si>
  <si>
    <t>50216</t>
  </si>
  <si>
    <t>{"type": "Point", "coordinates": [-123.14619299037288, 49.26794214161985]}</t>
  </si>
  <si>
    <t>B41806</t>
  </si>
  <si>
    <t>51969</t>
  </si>
  <si>
    <t>{"type": "Point", "coordinates": [-123.14685559845552, 49.26795279721161]}</t>
  </si>
  <si>
    <t>B41822</t>
  </si>
  <si>
    <t>53611</t>
  </si>
  <si>
    <t>512710</t>
  </si>
  <si>
    <t>50830</t>
  </si>
  <si>
    <t>300146</t>
  </si>
  <si>
    <t>51007</t>
  </si>
  <si>
    <t>300310</t>
  </si>
  <si>
    <t>63655</t>
  </si>
  <si>
    <t>{"type": "Point", "coordinates": [-123.11563706305523, 49.27856493934793]}</t>
  </si>
  <si>
    <t>120212</t>
  </si>
  <si>
    <t>66156</t>
  </si>
  <si>
    <t>120214</t>
  </si>
  <si>
    <t>66198</t>
  </si>
  <si>
    <t>120216</t>
  </si>
  <si>
    <t>56003</t>
  </si>
  <si>
    <t>301837</t>
  </si>
  <si>
    <t>67583</t>
  </si>
  <si>
    <t>120117</t>
  </si>
  <si>
    <t>63691</t>
  </si>
  <si>
    <t>120113</t>
  </si>
  <si>
    <t>62073</t>
  </si>
  <si>
    <t>120104</t>
  </si>
  <si>
    <t>64037</t>
  </si>
  <si>
    <t>{"type": "Point", "coordinates": [-123.12363163265157, 49.27957635609013]}</t>
  </si>
  <si>
    <t>140710</t>
  </si>
  <si>
    <t>63633</t>
  </si>
  <si>
    <t>120201</t>
  </si>
  <si>
    <t>62018</t>
  </si>
  <si>
    <t>120202</t>
  </si>
  <si>
    <t>60264</t>
  </si>
  <si>
    <t>{"type": "Point", "coordinates": [-123.11783729460804, 49.27749185785154]}</t>
  </si>
  <si>
    <t>290907</t>
  </si>
  <si>
    <t>50951</t>
  </si>
  <si>
    <t>B20223</t>
  </si>
  <si>
    <t>66352</t>
  </si>
  <si>
    <t>060114</t>
  </si>
  <si>
    <t>66341</t>
  </si>
  <si>
    <t>{"type": "Point", "coordinates": [-123.10780298243577, 49.28202202134808]}</t>
  </si>
  <si>
    <t>060110</t>
  </si>
  <si>
    <t>66305</t>
  </si>
  <si>
    <t>060108</t>
  </si>
  <si>
    <t>56235</t>
  </si>
  <si>
    <t>513107</t>
  </si>
  <si>
    <t>56498</t>
  </si>
  <si>
    <t>513113</t>
  </si>
  <si>
    <t>56497</t>
  </si>
  <si>
    <t>513121</t>
  </si>
  <si>
    <t>66206</t>
  </si>
  <si>
    <t>{"type": "Point", "coordinates": [-123.10745318578559, 49.28196355467864]}</t>
  </si>
  <si>
    <t>060102</t>
  </si>
  <si>
    <t>66241</t>
  </si>
  <si>
    <t>{"type": "Point", "coordinates": [-123.10762843329374, 49.28199217614848]}</t>
  </si>
  <si>
    <t>060104</t>
  </si>
  <si>
    <t>66238</t>
  </si>
  <si>
    <t>060106</t>
  </si>
  <si>
    <t>57958</t>
  </si>
  <si>
    <t>513303</t>
  </si>
  <si>
    <t>57962</t>
  </si>
  <si>
    <t>513311</t>
  </si>
  <si>
    <t>59809b</t>
  </si>
  <si>
    <t>{"type": "Point", "coordinates": [-123.0606161447146, 49.28125412036715]}</t>
  </si>
  <si>
    <t>072131</t>
  </si>
  <si>
    <t>65423</t>
  </si>
  <si>
    <t>{"type": "Point", "coordinates": [-123.12893658862066, 49.27691471223921]}</t>
  </si>
  <si>
    <t>170803</t>
  </si>
  <si>
    <t>65341</t>
  </si>
  <si>
    <t>170809</t>
  </si>
  <si>
    <t>64620</t>
  </si>
  <si>
    <t>170133</t>
  </si>
  <si>
    <t>62609</t>
  </si>
  <si>
    <t>170137</t>
  </si>
  <si>
    <t>64674</t>
  </si>
  <si>
    <t>170147</t>
  </si>
  <si>
    <t>63682</t>
  </si>
  <si>
    <t>{"type": "Point", "coordinates": [-123.13345450109738, 49.29150500070583]}</t>
  </si>
  <si>
    <t>201718</t>
  </si>
  <si>
    <t>52389</t>
  </si>
  <si>
    <t>902005</t>
  </si>
  <si>
    <t>64233</t>
  </si>
  <si>
    <t>640839</t>
  </si>
  <si>
    <t>62188</t>
  </si>
  <si>
    <t>201728</t>
  </si>
  <si>
    <t>65934</t>
  </si>
  <si>
    <t>591221</t>
  </si>
  <si>
    <t>65783</t>
  </si>
  <si>
    <t>591229</t>
  </si>
  <si>
    <t>62215</t>
  </si>
  <si>
    <t>201740</t>
  </si>
  <si>
    <t>66118</t>
  </si>
  <si>
    <t>{"type": "Point", "coordinates": [-123.13276946599646, 49.29316352625768]}</t>
  </si>
  <si>
    <t>720412</t>
  </si>
  <si>
    <t>61791</t>
  </si>
  <si>
    <t>{"type": "Point", "coordinates": [-123.12714885109509, 49.28760447567695]}</t>
  </si>
  <si>
    <t>201233</t>
  </si>
  <si>
    <t>63782</t>
  </si>
  <si>
    <t>201235</t>
  </si>
  <si>
    <t>61296</t>
  </si>
  <si>
    <t>201206</t>
  </si>
  <si>
    <t>61379</t>
  </si>
  <si>
    <t>201230</t>
  </si>
  <si>
    <t>56044</t>
  </si>
  <si>
    <t>301939</t>
  </si>
  <si>
    <t>63974</t>
  </si>
  <si>
    <t>510118</t>
  </si>
  <si>
    <t>64751</t>
  </si>
  <si>
    <t>{"type": "Point", "coordinates": [-123.09968970882022, 49.2835808385766]}</t>
  </si>
  <si>
    <t>510111</t>
  </si>
  <si>
    <t>63850</t>
  </si>
  <si>
    <t>510513</t>
  </si>
  <si>
    <t>61756</t>
  </si>
  <si>
    <t>{"type": "Point", "coordinates": [-123.09977789758952, 49.2815339461281]}</t>
  </si>
  <si>
    <t>510321</t>
  </si>
  <si>
    <t>50831</t>
  </si>
  <si>
    <t>{"type": "Point", "coordinates": [-123.11206563978409, 49.26307760816979]}</t>
  </si>
  <si>
    <t>300320</t>
  </si>
  <si>
    <t>60789</t>
  </si>
  <si>
    <t>{"type": "Point", "coordinates": [-123.123700978246, 49.279788882992165]}</t>
  </si>
  <si>
    <t>140713</t>
  </si>
  <si>
    <t>60102</t>
  </si>
  <si>
    <t>140715</t>
  </si>
  <si>
    <t>53036</t>
  </si>
  <si>
    <t>{"type": "Point", "coordinates": [-123.2106386588664, 49.26393083633494]}</t>
  </si>
  <si>
    <t>D04527</t>
  </si>
  <si>
    <t>51609</t>
  </si>
  <si>
    <t>D04533</t>
  </si>
  <si>
    <t>52228</t>
  </si>
  <si>
    <t>D04539</t>
  </si>
  <si>
    <t>63738</t>
  </si>
  <si>
    <t>690519</t>
  </si>
  <si>
    <t>52234</t>
  </si>
  <si>
    <t>{"type": "Point", "coordinates": [-123.14425774879543, 49.26808099522693]}</t>
  </si>
  <si>
    <t>B41719</t>
  </si>
  <si>
    <t>67299</t>
  </si>
  <si>
    <t>{"type": "Point", "coordinates": [-123.12168143322455, 49.27747851865782]}</t>
  </si>
  <si>
    <t>591018</t>
  </si>
  <si>
    <t>66999</t>
  </si>
  <si>
    <t>591020</t>
  </si>
  <si>
    <t>57755</t>
  </si>
  <si>
    <t>D60508</t>
  </si>
  <si>
    <t>60479</t>
  </si>
  <si>
    <t>580741</t>
  </si>
  <si>
    <t>56294</t>
  </si>
  <si>
    <t>993235</t>
  </si>
  <si>
    <t>52019</t>
  </si>
  <si>
    <t>612618</t>
  </si>
  <si>
    <t>60013</t>
  </si>
  <si>
    <t>{"type": "Point", "coordinates": [-123.1204902586864, 49.27826599998813]}</t>
  </si>
  <si>
    <t>590930</t>
  </si>
  <si>
    <t>60508</t>
  </si>
  <si>
    <t>590932</t>
  </si>
  <si>
    <t>53136</t>
  </si>
  <si>
    <t>301523</t>
  </si>
  <si>
    <t>60930</t>
  </si>
  <si>
    <t>620408</t>
  </si>
  <si>
    <t>54747</t>
  </si>
  <si>
    <t>{"type": "Point", "coordinates": [-123.21030639331565, 49.26377220835406]}</t>
  </si>
  <si>
    <t>D04522</t>
  </si>
  <si>
    <t>53777</t>
  </si>
  <si>
    <t>{"type": "Point", "coordinates": [-123.21091545808456, 49.2637811457829]}</t>
  </si>
  <si>
    <t>D04534</t>
  </si>
  <si>
    <t>61288</t>
  </si>
  <si>
    <t>{"type": "Point", "coordinates": [-123.12297806641084, 49.278070423337454]}</t>
  </si>
  <si>
    <t>601023</t>
  </si>
  <si>
    <t>64867</t>
  </si>
  <si>
    <t>{"type": "Point", "coordinates": [-123.12334578709766, 49.27782764715452]}</t>
  </si>
  <si>
    <t>601031</t>
  </si>
  <si>
    <t>64848</t>
  </si>
  <si>
    <t>591104</t>
  </si>
  <si>
    <t>64876</t>
  </si>
  <si>
    <t>591108</t>
  </si>
  <si>
    <t>65394</t>
  </si>
  <si>
    <t>231002</t>
  </si>
  <si>
    <t>65548</t>
  </si>
  <si>
    <t>{"type": "Point", "coordinates": [-123.12575292564189, 49.282357922183515]}</t>
  </si>
  <si>
    <t>231020</t>
  </si>
  <si>
    <t>60146</t>
  </si>
  <si>
    <t>580911</t>
  </si>
  <si>
    <t>65817</t>
  </si>
  <si>
    <t>{"type": "Point", "coordinates": [-123.12562162238889, 49.28957062771886]}</t>
  </si>
  <si>
    <t>061308</t>
  </si>
  <si>
    <t>65794</t>
  </si>
  <si>
    <t>{"type": "Point", "coordinates": [-123.12546966324257, 49.28967306785307]}</t>
  </si>
  <si>
    <t>061309</t>
  </si>
  <si>
    <t>65599</t>
  </si>
  <si>
    <t>061310</t>
  </si>
  <si>
    <t>65595</t>
  </si>
  <si>
    <t>061313</t>
  </si>
  <si>
    <t>65381</t>
  </si>
  <si>
    <t>061316</t>
  </si>
  <si>
    <t>65598</t>
  </si>
  <si>
    <t>061319</t>
  </si>
  <si>
    <t>65730</t>
  </si>
  <si>
    <t>061322</t>
  </si>
  <si>
    <t>65575</t>
  </si>
  <si>
    <t>{"type": "Point", "coordinates": [-123.1261118626683, 49.28984595749279]}</t>
  </si>
  <si>
    <t>061325</t>
  </si>
  <si>
    <t>65855</t>
  </si>
  <si>
    <t>061327</t>
  </si>
  <si>
    <t>65596</t>
  </si>
  <si>
    <t>061328</t>
  </si>
  <si>
    <t>56072</t>
  </si>
  <si>
    <t>302025</t>
  </si>
  <si>
    <t>56000</t>
  </si>
  <si>
    <t>301811</t>
  </si>
  <si>
    <t>63146</t>
  </si>
  <si>
    <t>140909</t>
  </si>
  <si>
    <t>50010</t>
  </si>
  <si>
    <t>B20410</t>
  </si>
  <si>
    <t>62654</t>
  </si>
  <si>
    <t>140915</t>
  </si>
  <si>
    <t>61486</t>
  </si>
  <si>
    <t>{"type": "Point", "coordinates": [-123.121393196497, 49.27621250653685]}</t>
  </si>
  <si>
    <t>150305</t>
  </si>
  <si>
    <t>63349</t>
  </si>
  <si>
    <t>150307</t>
  </si>
  <si>
    <t>63247</t>
  </si>
  <si>
    <t>400037</t>
  </si>
  <si>
    <t>50833</t>
  </si>
  <si>
    <t>1C1706</t>
  </si>
  <si>
    <t>51771</t>
  </si>
  <si>
    <t>{"type": "Point", "coordinates": [-123.12030909402529, 49.26415700094723]}</t>
  </si>
  <si>
    <t>B80708</t>
  </si>
  <si>
    <t>66069</t>
  </si>
  <si>
    <t>{"type": "Point", "coordinates": [-123.12138634147115, 49.27786173605452]}</t>
  </si>
  <si>
    <t>591001</t>
  </si>
  <si>
    <t>51034</t>
  </si>
  <si>
    <t>B21618</t>
  </si>
  <si>
    <t>65937</t>
  </si>
  <si>
    <t>621229</t>
  </si>
  <si>
    <t>51775</t>
  </si>
  <si>
    <t>B21624</t>
  </si>
  <si>
    <t>51636</t>
  </si>
  <si>
    <t>{"type": "Point", "coordinates": [-123.21180416536625, 49.263949007848616]}</t>
  </si>
  <si>
    <t>D04553</t>
  </si>
  <si>
    <t>53194</t>
  </si>
  <si>
    <t>B21630</t>
  </si>
  <si>
    <t>62069</t>
  </si>
  <si>
    <t>550530</t>
  </si>
  <si>
    <t>60910</t>
  </si>
  <si>
    <t>620316</t>
  </si>
  <si>
    <t>60818</t>
  </si>
  <si>
    <t>620512</t>
  </si>
  <si>
    <t>65463</t>
  </si>
  <si>
    <t>{"type": "Point", "coordinates": [-123.1089049031447, 49.280843213406385]}</t>
  </si>
  <si>
    <t>550510</t>
  </si>
  <si>
    <t>65059</t>
  </si>
  <si>
    <t>550518</t>
  </si>
  <si>
    <t>65464</t>
  </si>
  <si>
    <t>{"type": "Point", "coordinates": [-123.10940104069293, 49.280515491119274]}</t>
  </si>
  <si>
    <t>550524</t>
  </si>
  <si>
    <t>64931</t>
  </si>
  <si>
    <t>591110</t>
  </si>
  <si>
    <t>64813</t>
  </si>
  <si>
    <t>{"type": "Point", "coordinates": [-123.12732663920723, 49.287902604701806]}</t>
  </si>
  <si>
    <t>670705</t>
  </si>
  <si>
    <t>64927</t>
  </si>
  <si>
    <t>{"type": "Point", "coordinates": [-123.1283122947538, 49.28725012024333]}</t>
  </si>
  <si>
    <t>670727</t>
  </si>
  <si>
    <t>60608</t>
  </si>
  <si>
    <t>{"type": "Point", "coordinates": [-123.12314995182146, 49.27650764164922]}</t>
  </si>
  <si>
    <t>591114</t>
  </si>
  <si>
    <t>60749</t>
  </si>
  <si>
    <t>591116</t>
  </si>
  <si>
    <t>51971</t>
  </si>
  <si>
    <t>B21738</t>
  </si>
  <si>
    <t>51995</t>
  </si>
  <si>
    <t>862503</t>
  </si>
  <si>
    <t>54584</t>
  </si>
  <si>
    <t>B81606</t>
  </si>
  <si>
    <t>64287</t>
  </si>
  <si>
    <t>{"type": "Point", "coordinates": [-123.1175644756754, 49.28552257235194]}</t>
  </si>
  <si>
    <t>630511</t>
  </si>
  <si>
    <t>57020</t>
  </si>
  <si>
    <t>522114</t>
  </si>
  <si>
    <t>60183</t>
  </si>
  <si>
    <t>591208</t>
  </si>
  <si>
    <t>54055</t>
  </si>
  <si>
    <t>B81701</t>
  </si>
  <si>
    <t>63086</t>
  </si>
  <si>
    <t>161709</t>
  </si>
  <si>
    <t>64190</t>
  </si>
  <si>
    <t>161713</t>
  </si>
  <si>
    <t>63227</t>
  </si>
  <si>
    <t>{"type": "Point", "coordinates": [-123.14048970294363, 49.28630504654937]}</t>
  </si>
  <si>
    <t>161702</t>
  </si>
  <si>
    <t>64063</t>
  </si>
  <si>
    <t>131038</t>
  </si>
  <si>
    <t>54829</t>
  </si>
  <si>
    <t>D40508</t>
  </si>
  <si>
    <t>62842</t>
  </si>
  <si>
    <t>500216</t>
  </si>
  <si>
    <t>62960</t>
  </si>
  <si>
    <t>{"type": "Point", "coordinates": [-123.097771545982, 49.28280881148351]}</t>
  </si>
  <si>
    <t>500207</t>
  </si>
  <si>
    <t>63400</t>
  </si>
  <si>
    <t>281007</t>
  </si>
  <si>
    <t>61084</t>
  </si>
  <si>
    <t>060008</t>
  </si>
  <si>
    <t>61224</t>
  </si>
  <si>
    <t>400041</t>
  </si>
  <si>
    <t>61139</t>
  </si>
  <si>
    <t>060036</t>
  </si>
  <si>
    <t>64660</t>
  </si>
  <si>
    <t>170132</t>
  </si>
  <si>
    <t>54412</t>
  </si>
  <si>
    <t>{"type": "Point", "coordinates": [-123.11104486868656, 49.26333034258657]}</t>
  </si>
  <si>
    <t>782411</t>
  </si>
  <si>
    <t>62526</t>
  </si>
  <si>
    <t>641006</t>
  </si>
  <si>
    <t>60876</t>
  </si>
  <si>
    <t>641010</t>
  </si>
  <si>
    <t>64777</t>
  </si>
  <si>
    <t>{"type": "Point", "coordinates": [-123.12801736946516, 49.279716969529765]}</t>
  </si>
  <si>
    <t>641114</t>
  </si>
  <si>
    <t>62704</t>
  </si>
  <si>
    <t>570602</t>
  </si>
  <si>
    <t>60750</t>
  </si>
  <si>
    <t>570614</t>
  </si>
  <si>
    <t>64717</t>
  </si>
  <si>
    <t>570611</t>
  </si>
  <si>
    <t>62731</t>
  </si>
  <si>
    <t>570613</t>
  </si>
  <si>
    <t>56620</t>
  </si>
  <si>
    <t>642313</t>
  </si>
  <si>
    <t>62997</t>
  </si>
  <si>
    <t>121224</t>
  </si>
  <si>
    <t>64288</t>
  </si>
  <si>
    <t>{"type": "Point", "coordinates": [-123.11769452909134, 49.285435564588994]}</t>
  </si>
  <si>
    <t>630515</t>
  </si>
  <si>
    <t>61978</t>
  </si>
  <si>
    <t>690719</t>
  </si>
  <si>
    <t>50645</t>
  </si>
  <si>
    <t>K12013</t>
  </si>
  <si>
    <t>64462</t>
  </si>
  <si>
    <t>500314</t>
  </si>
  <si>
    <t>50562</t>
  </si>
  <si>
    <t>{"type": "Point", "coordinates": [-123.15249162165892, 49.2344524313]}</t>
  </si>
  <si>
    <t>K12002</t>
  </si>
  <si>
    <t>50618</t>
  </si>
  <si>
    <t>{"type": "Point", "coordinates": [-123.15336818897717, 49.23446504262606]}</t>
  </si>
  <si>
    <t>K12022</t>
  </si>
  <si>
    <t>59956</t>
  </si>
  <si>
    <t>{"type": "Point", "coordinates": [-123.11034805306046, 49.269268383185654]}</t>
  </si>
  <si>
    <t>KQ1715</t>
  </si>
  <si>
    <t>62117</t>
  </si>
  <si>
    <t>500516</t>
  </si>
  <si>
    <t>52633</t>
  </si>
  <si>
    <t>K12028</t>
  </si>
  <si>
    <t>54345</t>
  </si>
  <si>
    <t>{"type": "Point", "coordinates": [-123.10645358062287, 49.26657369299971]}</t>
  </si>
  <si>
    <t>B50035</t>
  </si>
  <si>
    <t>60105</t>
  </si>
  <si>
    <t>630735</t>
  </si>
  <si>
    <t>60709</t>
  </si>
  <si>
    <t>140407</t>
  </si>
  <si>
    <t>60087</t>
  </si>
  <si>
    <t>140415</t>
  </si>
  <si>
    <t>63794</t>
  </si>
  <si>
    <t>601007</t>
  </si>
  <si>
    <t>64923</t>
  </si>
  <si>
    <t>601019</t>
  </si>
  <si>
    <t>64895</t>
  </si>
  <si>
    <t>601027</t>
  </si>
  <si>
    <t>62296</t>
  </si>
  <si>
    <t>601033</t>
  </si>
  <si>
    <t>65842</t>
  </si>
  <si>
    <t>{"type": "Point", "coordinates": [-123.12212956488982, 49.27845852995305]}</t>
  </si>
  <si>
    <t>601002</t>
  </si>
  <si>
    <t>64962</t>
  </si>
  <si>
    <t>150506</t>
  </si>
  <si>
    <t>62333</t>
  </si>
  <si>
    <t>{"type": "Point", "coordinates": [-123.12332140513499, 49.27729596779708]}</t>
  </si>
  <si>
    <t>150512</t>
  </si>
  <si>
    <t>61268</t>
  </si>
  <si>
    <t>670707</t>
  </si>
  <si>
    <t>62059</t>
  </si>
  <si>
    <t>420219</t>
  </si>
  <si>
    <t>50839</t>
  </si>
  <si>
    <t>B50115</t>
  </si>
  <si>
    <t>62232</t>
  </si>
  <si>
    <t>{"type": "Point", "coordinates": [-123.09809919326298, 49.278607911180316]}</t>
  </si>
  <si>
    <t>420227</t>
  </si>
  <si>
    <t>62119</t>
  </si>
  <si>
    <t>{"type": "Point", "coordinates": [-123.09916842170657, 49.278504471396246]}</t>
  </si>
  <si>
    <t>420202</t>
  </si>
  <si>
    <t>52565</t>
  </si>
  <si>
    <t>{"type": "Point", "coordinates": [-123.15649562692155, 49.268276725035676]}</t>
  </si>
  <si>
    <t>B42225</t>
  </si>
  <si>
    <t>54191</t>
  </si>
  <si>
    <t>303015</t>
  </si>
  <si>
    <t>52102</t>
  </si>
  <si>
    <t>6C1310</t>
  </si>
  <si>
    <t>54073</t>
  </si>
  <si>
    <t>B61815</t>
  </si>
  <si>
    <t>62034</t>
  </si>
  <si>
    <t>{"type": "Point", "coordinates": [-123.09869217327211, 49.27861904599878]}</t>
  </si>
  <si>
    <t>420213</t>
  </si>
  <si>
    <t>63053</t>
  </si>
  <si>
    <t>420215</t>
  </si>
  <si>
    <t>61573</t>
  </si>
  <si>
    <t>341101</t>
  </si>
  <si>
    <t>51117</t>
  </si>
  <si>
    <t>891903</t>
  </si>
  <si>
    <t>62875</t>
  </si>
  <si>
    <t>341115</t>
  </si>
  <si>
    <t>53556</t>
  </si>
  <si>
    <t>B11812</t>
  </si>
  <si>
    <t>51050</t>
  </si>
  <si>
    <t>6C1408</t>
  </si>
  <si>
    <t>52523</t>
  </si>
  <si>
    <t>B11826</t>
  </si>
  <si>
    <t>52166</t>
  </si>
  <si>
    <t>D11503</t>
  </si>
  <si>
    <t>61407</t>
  </si>
  <si>
    <t>670729</t>
  </si>
  <si>
    <t>64532</t>
  </si>
  <si>
    <t>150717</t>
  </si>
  <si>
    <t>61097</t>
  </si>
  <si>
    <t>140805</t>
  </si>
  <si>
    <t>63063</t>
  </si>
  <si>
    <t>{"type": "Point", "coordinates": [-123.13209509796808, 49.274458093786556]}</t>
  </si>
  <si>
    <t>621508</t>
  </si>
  <si>
    <t>61096</t>
  </si>
  <si>
    <t>621503</t>
  </si>
  <si>
    <t>64659</t>
  </si>
  <si>
    <t>{"type": "Point", "coordinates": [-123.13236275783996, 49.27446074690225]}</t>
  </si>
  <si>
    <t>621511</t>
  </si>
  <si>
    <t>64315</t>
  </si>
  <si>
    <t>630513</t>
  </si>
  <si>
    <t>64343</t>
  </si>
  <si>
    <t>630517</t>
  </si>
  <si>
    <t>60752</t>
  </si>
  <si>
    <t>580808</t>
  </si>
  <si>
    <t>60461</t>
  </si>
  <si>
    <t>110903</t>
  </si>
  <si>
    <t>60790</t>
  </si>
  <si>
    <t>110907</t>
  </si>
  <si>
    <t>65988</t>
  </si>
  <si>
    <t>{"type": "Point", "coordinates": [-123.12369689601255, 49.28915631780007]}</t>
  </si>
  <si>
    <t>061217</t>
  </si>
  <si>
    <t>65801</t>
  </si>
  <si>
    <t>061229</t>
  </si>
  <si>
    <t>65060</t>
  </si>
  <si>
    <t>{"type": "Point", "coordinates": [-123.12323421042618, 49.288871395503584]}</t>
  </si>
  <si>
    <t>061206</t>
  </si>
  <si>
    <t>51294</t>
  </si>
  <si>
    <t>901811</t>
  </si>
  <si>
    <t>52848</t>
  </si>
  <si>
    <t>{"type": "Point", "coordinates": [-123.10483486670186, 49.262767476093856]}</t>
  </si>
  <si>
    <t>752504</t>
  </si>
  <si>
    <t>51306</t>
  </si>
  <si>
    <t>B41723</t>
  </si>
  <si>
    <t>50233</t>
  </si>
  <si>
    <t>{"type": "Point", "coordinates": [-123.14497068506014, 49.268092714186814]}</t>
  </si>
  <si>
    <t>B41733</t>
  </si>
  <si>
    <t>51677</t>
  </si>
  <si>
    <t>B41735</t>
  </si>
  <si>
    <t>65305</t>
  </si>
  <si>
    <t>061232</t>
  </si>
  <si>
    <t>67399</t>
  </si>
  <si>
    <t>560726</t>
  </si>
  <si>
    <t>53290</t>
  </si>
  <si>
    <t>{"type": "Point", "coordinates": [-123.10549153453019, 49.26292969165245]}</t>
  </si>
  <si>
    <t>300008</t>
  </si>
  <si>
    <t>53852</t>
  </si>
  <si>
    <t>512618</t>
  </si>
  <si>
    <t>61666</t>
  </si>
  <si>
    <t>701119</t>
  </si>
  <si>
    <t>63060</t>
  </si>
  <si>
    <t>701207</t>
  </si>
  <si>
    <t>64159</t>
  </si>
  <si>
    <t>720805</t>
  </si>
  <si>
    <t>62710</t>
  </si>
  <si>
    <t>041039</t>
  </si>
  <si>
    <t>64276</t>
  </si>
  <si>
    <t>{"type": "Point", "coordinates": [-123.13628344632043, 49.29100556173495]}</t>
  </si>
  <si>
    <t>720811</t>
  </si>
  <si>
    <t>64275</t>
  </si>
  <si>
    <t>{"type": "Point", "coordinates": [-123.13702289294982, 49.29051521539452]}</t>
  </si>
  <si>
    <t>720827</t>
  </si>
  <si>
    <t>61452</t>
  </si>
  <si>
    <t>050316</t>
  </si>
  <si>
    <t>62196</t>
  </si>
  <si>
    <t>500511</t>
  </si>
  <si>
    <t>62057</t>
  </si>
  <si>
    <t>500612</t>
  </si>
  <si>
    <t>61281</t>
  </si>
  <si>
    <t>{"type": "Point", "coordinates": [-123.09724171545625, 49.27903789504767]}</t>
  </si>
  <si>
    <t>500607</t>
  </si>
  <si>
    <t>60334</t>
  </si>
  <si>
    <t>520411</t>
  </si>
  <si>
    <t>67777</t>
  </si>
  <si>
    <t>{"type": "Point", "coordinates": [-123.10835191966196, 49.283148288689326]}</t>
  </si>
  <si>
    <t>040134</t>
  </si>
  <si>
    <t>62400</t>
  </si>
  <si>
    <t>281006</t>
  </si>
  <si>
    <t>50273</t>
  </si>
  <si>
    <t>{"type": "Point", "coordinates": [-123.11592226104474, 49.25654832531221]}</t>
  </si>
  <si>
    <t>253208</t>
  </si>
  <si>
    <t>53489</t>
  </si>
  <si>
    <t>253210</t>
  </si>
  <si>
    <t>50963</t>
  </si>
  <si>
    <t>253216</t>
  </si>
  <si>
    <t>62503</t>
  </si>
  <si>
    <t>111225</t>
  </si>
  <si>
    <t>61981</t>
  </si>
  <si>
    <t>111229</t>
  </si>
  <si>
    <t>62009</t>
  </si>
  <si>
    <t>{"type": "Point", "coordinates": [-123.1270246303843, 49.288378565613606]}</t>
  </si>
  <si>
    <t>111303</t>
  </si>
  <si>
    <t>63859</t>
  </si>
  <si>
    <t>111305</t>
  </si>
  <si>
    <t>61592</t>
  </si>
  <si>
    <t>600517</t>
  </si>
  <si>
    <t>53459</t>
  </si>
  <si>
    <t>A10109</t>
  </si>
  <si>
    <t>53458</t>
  </si>
  <si>
    <t>A10115</t>
  </si>
  <si>
    <t>63943</t>
  </si>
  <si>
    <t>111317</t>
  </si>
  <si>
    <t>52977</t>
  </si>
  <si>
    <t>300134</t>
  </si>
  <si>
    <t>50852</t>
  </si>
  <si>
    <t>A10121</t>
  </si>
  <si>
    <t>50940</t>
  </si>
  <si>
    <t>K22131</t>
  </si>
  <si>
    <t>61123</t>
  </si>
  <si>
    <t>621509</t>
  </si>
  <si>
    <t>62826</t>
  </si>
  <si>
    <t>201111</t>
  </si>
  <si>
    <t>60673</t>
  </si>
  <si>
    <t>120319</t>
  </si>
  <si>
    <t>60070</t>
  </si>
  <si>
    <t>120308</t>
  </si>
  <si>
    <t>60833</t>
  </si>
  <si>
    <t>{"type": "Point", "coordinates": [-123.11392031143643, 49.28190316390646]}</t>
  </si>
  <si>
    <t>100408</t>
  </si>
  <si>
    <t>60655</t>
  </si>
  <si>
    <t>110109</t>
  </si>
  <si>
    <t>62552</t>
  </si>
  <si>
    <t>{"type": "Point", "coordinates": [-123.11299261181316, 49.27904752947535]}</t>
  </si>
  <si>
    <t>110114</t>
  </si>
  <si>
    <t>53666</t>
  </si>
  <si>
    <t>935721</t>
  </si>
  <si>
    <t>62422</t>
  </si>
  <si>
    <t>111007</t>
  </si>
  <si>
    <t>60072</t>
  </si>
  <si>
    <t>020920</t>
  </si>
  <si>
    <t>62499</t>
  </si>
  <si>
    <t>{"type": "Point", "coordinates": [-123.12617941945253, 49.289132180255606]}</t>
  </si>
  <si>
    <t>081310</t>
  </si>
  <si>
    <t>64074</t>
  </si>
  <si>
    <t>{"type": "Point", "coordinates": [-123.12946826053007, 49.291230496572794]}</t>
  </si>
  <si>
    <t>700530</t>
  </si>
  <si>
    <t>64970</t>
  </si>
  <si>
    <t>700519</t>
  </si>
  <si>
    <t>66136</t>
  </si>
  <si>
    <t>{"type": "Point", "coordinates": [-123.1331537245157, 49.29290978039096]}</t>
  </si>
  <si>
    <t>720502</t>
  </si>
  <si>
    <t>66121</t>
  </si>
  <si>
    <t>{"type": "Point", "coordinates": [-123.1331461995221, 49.29307745886836]}</t>
  </si>
  <si>
    <t>720501</t>
  </si>
  <si>
    <t>64827</t>
  </si>
  <si>
    <t>{"type": "Point", "coordinates": [-123.12647758528601, 49.28846600500949]}</t>
  </si>
  <si>
    <t>670615</t>
  </si>
  <si>
    <t>64544</t>
  </si>
  <si>
    <t>041057</t>
  </si>
  <si>
    <t>61269</t>
  </si>
  <si>
    <t>670607</t>
  </si>
  <si>
    <t>62738</t>
  </si>
  <si>
    <t>{"type": "Point", "coordinates": [-123.11866981583948, 49.28838858997446]}</t>
  </si>
  <si>
    <t>041059</t>
  </si>
  <si>
    <t>64045</t>
  </si>
  <si>
    <t>700508</t>
  </si>
  <si>
    <t>69930d</t>
  </si>
  <si>
    <t>{"type": "Point", "coordinates": [-123.10369717871959, 49.27762460795448]}</t>
  </si>
  <si>
    <t>280089</t>
  </si>
  <si>
    <t>54702</t>
  </si>
  <si>
    <t>{"type": "Point", "coordinates": [-123.15332288019633, 49.23464961341682]}</t>
  </si>
  <si>
    <t>K12017</t>
  </si>
  <si>
    <t>50673</t>
  </si>
  <si>
    <t>K12019</t>
  </si>
  <si>
    <t>53655</t>
  </si>
  <si>
    <t>K12027</t>
  </si>
  <si>
    <t>66606a</t>
  </si>
  <si>
    <t>{"type": "Point", "coordinates": [-123.12243801387355, 49.28682625473294]}</t>
  </si>
  <si>
    <t>191111</t>
  </si>
  <si>
    <t>54816</t>
  </si>
  <si>
    <t>514102</t>
  </si>
  <si>
    <t>54984</t>
  </si>
  <si>
    <t>514114</t>
  </si>
  <si>
    <t>50067</t>
  </si>
  <si>
    <t>A20240</t>
  </si>
  <si>
    <t>52668</t>
  </si>
  <si>
    <t>B81710</t>
  </si>
  <si>
    <t>52821</t>
  </si>
  <si>
    <t>300138</t>
  </si>
  <si>
    <t>54437</t>
  </si>
  <si>
    <t>300144</t>
  </si>
  <si>
    <t>54496</t>
  </si>
  <si>
    <t>300322</t>
  </si>
  <si>
    <t>65148</t>
  </si>
  <si>
    <t>510313</t>
  </si>
  <si>
    <t>64759</t>
  </si>
  <si>
    <t>510319</t>
  </si>
  <si>
    <t>53616</t>
  </si>
  <si>
    <t>B81635</t>
  </si>
  <si>
    <t>50670</t>
  </si>
  <si>
    <t>K12312</t>
  </si>
  <si>
    <t>54064</t>
  </si>
  <si>
    <t>B81707</t>
  </si>
  <si>
    <t>50556</t>
  </si>
  <si>
    <t>B81627</t>
  </si>
  <si>
    <t>64010</t>
  </si>
  <si>
    <t>{"type": "Point", "coordinates": [-123.12169817596279, 49.288551626055465]}</t>
  </si>
  <si>
    <t>061139</t>
  </si>
  <si>
    <t>60615</t>
  </si>
  <si>
    <t>191203</t>
  </si>
  <si>
    <t>53679</t>
  </si>
  <si>
    <t>935515</t>
  </si>
  <si>
    <t>66607c</t>
  </si>
  <si>
    <t>{"type": "Point", "coordinates": [-123.1224968870417, 49.2866894297655]}</t>
  </si>
  <si>
    <t>191112</t>
  </si>
  <si>
    <t>53537</t>
  </si>
  <si>
    <t>935605</t>
  </si>
  <si>
    <t>53734</t>
  </si>
  <si>
    <t>935709</t>
  </si>
  <si>
    <t>52206</t>
  </si>
  <si>
    <t>B41717</t>
  </si>
  <si>
    <t>50536</t>
  </si>
  <si>
    <t>{"type": "Point", "coordinates": [-123.14452377595475, 49.26466077632757]}</t>
  </si>
  <si>
    <t>B81715</t>
  </si>
  <si>
    <t>53544</t>
  </si>
  <si>
    <t>B81725</t>
  </si>
  <si>
    <t>54168</t>
  </si>
  <si>
    <t>{"type": "Point", "coordinates": [-123.14429981725063, 49.264547986503565]}</t>
  </si>
  <si>
    <t>B81716</t>
  </si>
  <si>
    <t>54040</t>
  </si>
  <si>
    <t>B81724</t>
  </si>
  <si>
    <t>54083</t>
  </si>
  <si>
    <t>{"type": "Point", "coordinates": [-123.14502049641952, 49.264559857390296]}</t>
  </si>
  <si>
    <t>B81728</t>
  </si>
  <si>
    <t>63520</t>
  </si>
  <si>
    <t>650717</t>
  </si>
  <si>
    <t>64384</t>
  </si>
  <si>
    <t>{"type": "Point", "coordinates": [-123.11871667148964, 49.2881612699331]}</t>
  </si>
  <si>
    <t>041052</t>
  </si>
  <si>
    <t>60096</t>
  </si>
  <si>
    <t>041054</t>
  </si>
  <si>
    <t>61173</t>
  </si>
  <si>
    <t>040005</t>
  </si>
  <si>
    <t>62136</t>
  </si>
  <si>
    <t>540406</t>
  </si>
  <si>
    <t>61943</t>
  </si>
  <si>
    <t>{"type": "Point", "coordinates": [-123.11497855694104, 49.287314034920044]}</t>
  </si>
  <si>
    <t>040997</t>
  </si>
  <si>
    <t>60112</t>
  </si>
  <si>
    <t>040917</t>
  </si>
  <si>
    <t>60816</t>
  </si>
  <si>
    <t>{"type": "Point", "coordinates": [-123.1155147247435, 49.287352809074584]}</t>
  </si>
  <si>
    <t>040912</t>
  </si>
  <si>
    <t>56552</t>
  </si>
  <si>
    <t>{"type": "Point", "coordinates": [-123.10673162107457, 49.2632014133684]}</t>
  </si>
  <si>
    <t>762498</t>
  </si>
  <si>
    <t>62956</t>
  </si>
  <si>
    <t>{"type": "Point", "coordinates": [-123.09622541768363, 49.28215837286706]}</t>
  </si>
  <si>
    <t>050322</t>
  </si>
  <si>
    <t>62867</t>
  </si>
  <si>
    <t>050324</t>
  </si>
  <si>
    <t>61274</t>
  </si>
  <si>
    <t>{"type": "Point", "coordinates": [-123.09411343065408, 49.28211823076876]}</t>
  </si>
  <si>
    <t>050424</t>
  </si>
  <si>
    <t>63494</t>
  </si>
  <si>
    <t>{"type": "Point", "coordinates": [-123.10447663616138, 49.279622383486405]}</t>
  </si>
  <si>
    <t>530525</t>
  </si>
  <si>
    <t>50740</t>
  </si>
  <si>
    <t>{"type": "Point", "coordinates": [-123.15535464561907, 49.237952249030435]}</t>
  </si>
  <si>
    <t>935306</t>
  </si>
  <si>
    <t>53671</t>
  </si>
  <si>
    <t>935308</t>
  </si>
  <si>
    <t>61326</t>
  </si>
  <si>
    <t>740613</t>
  </si>
  <si>
    <t>52669</t>
  </si>
  <si>
    <t>K12321</t>
  </si>
  <si>
    <t>63632</t>
  </si>
  <si>
    <t>{"type": "Point", "coordinates": [-123.10559884293782, 49.28054032897667]}</t>
  </si>
  <si>
    <t>440506</t>
  </si>
  <si>
    <t>63222</t>
  </si>
  <si>
    <t>500708</t>
  </si>
  <si>
    <t>62114</t>
  </si>
  <si>
    <t>500716</t>
  </si>
  <si>
    <t>63252</t>
  </si>
  <si>
    <t>500701</t>
  </si>
  <si>
    <t>54684</t>
  </si>
  <si>
    <t>{"type": "Point", "coordinates": [-123.15623954094794, 49.26810278057919]}</t>
  </si>
  <si>
    <t>B42222</t>
  </si>
  <si>
    <t>64518</t>
  </si>
  <si>
    <t>050224</t>
  </si>
  <si>
    <t>61214</t>
  </si>
  <si>
    <t>{"type": "Point", "coordinates": [-123.12538481154562, 49.283305577290875]}</t>
  </si>
  <si>
    <t>131034</t>
  </si>
  <si>
    <t>63599</t>
  </si>
  <si>
    <t>{"type": "Point", "coordinates": [-123.11779045288421, 49.27734147913421]}</t>
  </si>
  <si>
    <t>290912</t>
  </si>
  <si>
    <t>61961</t>
  </si>
  <si>
    <t>281019</t>
  </si>
  <si>
    <t>60840</t>
  </si>
  <si>
    <t>{"type": "Point", "coordinates": [-123.1182617363584, 49.27720953311749]}</t>
  </si>
  <si>
    <t>290917</t>
  </si>
  <si>
    <t>63529</t>
  </si>
  <si>
    <t>{"type": "Point", "coordinates": [-123.11282420486775, 49.2822374027161]}</t>
  </si>
  <si>
    <t>580519</t>
  </si>
  <si>
    <t>63396</t>
  </si>
  <si>
    <t>{"type": "Point", "coordinates": [-123.10142608922109, 49.28048097480252]}</t>
  </si>
  <si>
    <t>090113</t>
  </si>
  <si>
    <t>64533</t>
  </si>
  <si>
    <t>131032</t>
  </si>
  <si>
    <t>61521</t>
  </si>
  <si>
    <t>131028</t>
  </si>
  <si>
    <t>53282</t>
  </si>
  <si>
    <t>B41724</t>
  </si>
  <si>
    <t>65323</t>
  </si>
  <si>
    <t>061010</t>
  </si>
  <si>
    <t>65808</t>
  </si>
  <si>
    <t>{"type": "Point", "coordinates": [-123.12249413502873, 49.278217612836485]}</t>
  </si>
  <si>
    <t>601014</t>
  </si>
  <si>
    <t>50086</t>
  </si>
  <si>
    <t>{"type": "Point", "coordinates": [-123.13877569211685, 49.261288404382825]}</t>
  </si>
  <si>
    <t>612711</t>
  </si>
  <si>
    <t>65747</t>
  </si>
  <si>
    <t>601024</t>
  </si>
  <si>
    <t>65867</t>
  </si>
  <si>
    <t>601034</t>
  </si>
  <si>
    <t>60088</t>
  </si>
  <si>
    <t>160410</t>
  </si>
  <si>
    <t>65791</t>
  </si>
  <si>
    <t>041212</t>
  </si>
  <si>
    <t>64257</t>
  </si>
  <si>
    <t>040031</t>
  </si>
  <si>
    <t>54400</t>
  </si>
  <si>
    <t>{"type": "Point", "coordinates": [-123.10304439964085, 49.26274800202717]}</t>
  </si>
  <si>
    <t>742501</t>
  </si>
  <si>
    <t>51407</t>
  </si>
  <si>
    <t>{"type": "Point", "coordinates": [-123.14312816520575, 49.268193940497746]}</t>
  </si>
  <si>
    <t>901916</t>
  </si>
  <si>
    <t>61090</t>
  </si>
  <si>
    <t>{"type": "Point", "coordinates": [-123.10486336896861, 49.28250753354984]}</t>
  </si>
  <si>
    <t>040008</t>
  </si>
  <si>
    <t>61203</t>
  </si>
  <si>
    <t>040022</t>
  </si>
  <si>
    <t>63815</t>
  </si>
  <si>
    <t>510416</t>
  </si>
  <si>
    <t>65293</t>
  </si>
  <si>
    <t>{"type": "Point", "coordinates": [-123.12582869481196, 49.27284365050899]}</t>
  </si>
  <si>
    <t>581402</t>
  </si>
  <si>
    <t>65497</t>
  </si>
  <si>
    <t>581406</t>
  </si>
  <si>
    <t>60095</t>
  </si>
  <si>
    <t>041058</t>
  </si>
  <si>
    <t>54749</t>
  </si>
  <si>
    <t>772615</t>
  </si>
  <si>
    <t>53607</t>
  </si>
  <si>
    <t>772617</t>
  </si>
  <si>
    <t>65320</t>
  </si>
  <si>
    <t>041109</t>
  </si>
  <si>
    <t>53020</t>
  </si>
  <si>
    <t>{"type": "Point", "coordinates": [-123.1111736417455, 49.2630613250342]}</t>
  </si>
  <si>
    <t>300302</t>
  </si>
  <si>
    <t>62547</t>
  </si>
  <si>
    <t>510303</t>
  </si>
  <si>
    <t>54315</t>
  </si>
  <si>
    <t>{"type": "Point", "coordinates": [-123.10115371294305, 49.262272710882925]}</t>
  </si>
  <si>
    <t>512519</t>
  </si>
  <si>
    <t>52618</t>
  </si>
  <si>
    <t>512617</t>
  </si>
  <si>
    <t>63225</t>
  </si>
  <si>
    <t>{"type": "Point", "coordinates": [-123.09712833276319, 49.27822806421342]}</t>
  </si>
  <si>
    <t>500707</t>
  </si>
  <si>
    <t>63110</t>
  </si>
  <si>
    <t>{"type": "Point", "coordinates": [-123.09709123558193, 49.277960263818414]}</t>
  </si>
  <si>
    <t>500711</t>
  </si>
  <si>
    <t>62141</t>
  </si>
  <si>
    <t>500713</t>
  </si>
  <si>
    <t>65985</t>
  </si>
  <si>
    <t>440527</t>
  </si>
  <si>
    <t>65970</t>
  </si>
  <si>
    <t>440529</t>
  </si>
  <si>
    <t>62429</t>
  </si>
  <si>
    <t>471110</t>
  </si>
  <si>
    <t>63025</t>
  </si>
  <si>
    <t>471114</t>
  </si>
  <si>
    <t>50642</t>
  </si>
  <si>
    <t>K12412</t>
  </si>
  <si>
    <t>50626</t>
  </si>
  <si>
    <t>K12422</t>
  </si>
  <si>
    <t>52470</t>
  </si>
  <si>
    <t>{"type": "Point", "coordinates": [-123.13934016455015, 49.26446879962915]}</t>
  </si>
  <si>
    <t>B81508</t>
  </si>
  <si>
    <t>50480</t>
  </si>
  <si>
    <t>B81524</t>
  </si>
  <si>
    <t>51600</t>
  </si>
  <si>
    <t>B81503</t>
  </si>
  <si>
    <t>51986</t>
  </si>
  <si>
    <t>B81505</t>
  </si>
  <si>
    <t>62290</t>
  </si>
  <si>
    <t>410127</t>
  </si>
  <si>
    <t>62231</t>
  </si>
  <si>
    <t>410235</t>
  </si>
  <si>
    <t>63081</t>
  </si>
  <si>
    <t>410228</t>
  </si>
  <si>
    <t>61445</t>
  </si>
  <si>
    <t>600821</t>
  </si>
  <si>
    <t>61455</t>
  </si>
  <si>
    <t>600837</t>
  </si>
  <si>
    <t>61446</t>
  </si>
  <si>
    <t>600829</t>
  </si>
  <si>
    <t>61418</t>
  </si>
  <si>
    <t>600801</t>
  </si>
  <si>
    <t>52504</t>
  </si>
  <si>
    <t>B41826</t>
  </si>
  <si>
    <t>66202</t>
  </si>
  <si>
    <t>060817</t>
  </si>
  <si>
    <t>64965</t>
  </si>
  <si>
    <t>191219</t>
  </si>
  <si>
    <t>61977</t>
  </si>
  <si>
    <t>061034</t>
  </si>
  <si>
    <t>63828</t>
  </si>
  <si>
    <t>{"type": "Point", "coordinates": [-123.12770204578626, 49.27736789341663]}</t>
  </si>
  <si>
    <t>621214</t>
  </si>
  <si>
    <t>62272</t>
  </si>
  <si>
    <t>621226</t>
  </si>
  <si>
    <t>51434</t>
  </si>
  <si>
    <t>B31718</t>
  </si>
  <si>
    <t>60151</t>
  </si>
  <si>
    <t>{"type": "Point", "coordinates": [-123.12111761705762, 49.28886212852588]}</t>
  </si>
  <si>
    <t>041140</t>
  </si>
  <si>
    <t>61691</t>
  </si>
  <si>
    <t>651206</t>
  </si>
  <si>
    <t>60100</t>
  </si>
  <si>
    <t>040821</t>
  </si>
  <si>
    <t>64184</t>
  </si>
  <si>
    <t>700532</t>
  </si>
  <si>
    <t>63681</t>
  </si>
  <si>
    <t>700509</t>
  </si>
  <si>
    <t>62467</t>
  </si>
  <si>
    <t>621202</t>
  </si>
  <si>
    <t>61917</t>
  </si>
  <si>
    <t>{"type": "Point", "coordinates": [-123.12745993466109, 49.277527573412506]}</t>
  </si>
  <si>
    <t>621206</t>
  </si>
  <si>
    <t>61607</t>
  </si>
  <si>
    <t>651211</t>
  </si>
  <si>
    <t>61349</t>
  </si>
  <si>
    <t>{"type": "Point", "coordinates": [-123.11743530319352, 49.2766465757506]}</t>
  </si>
  <si>
    <t>560919</t>
  </si>
  <si>
    <t>64799</t>
  </si>
  <si>
    <t>670617</t>
  </si>
  <si>
    <t>62397</t>
  </si>
  <si>
    <t>700523</t>
  </si>
  <si>
    <t>60815</t>
  </si>
  <si>
    <t>560921</t>
  </si>
  <si>
    <t>65607</t>
  </si>
  <si>
    <t>581414</t>
  </si>
  <si>
    <t>65960</t>
  </si>
  <si>
    <t>581432</t>
  </si>
  <si>
    <t>61550</t>
  </si>
  <si>
    <t>{"type": "Point", "coordinates": [-123.12628124289456, 49.27190827737824]}</t>
  </si>
  <si>
    <t>581438</t>
  </si>
  <si>
    <t>63874</t>
  </si>
  <si>
    <t>{"type": "Point", "coordinates": [-123.12661947728985, 49.27168461951939]}</t>
  </si>
  <si>
    <t>581448</t>
  </si>
  <si>
    <t>63027</t>
  </si>
  <si>
    <t>471228</t>
  </si>
  <si>
    <t>62814</t>
  </si>
  <si>
    <t>{"type": "Point", "coordinates": [-123.09774732552995, 49.28382798527846]}</t>
  </si>
  <si>
    <t>500104</t>
  </si>
  <si>
    <t>62985</t>
  </si>
  <si>
    <t>500116</t>
  </si>
  <si>
    <t>52039</t>
  </si>
  <si>
    <t>B41809</t>
  </si>
  <si>
    <t>50101</t>
  </si>
  <si>
    <t>B41821</t>
  </si>
  <si>
    <t>63430</t>
  </si>
  <si>
    <t>{"type": "Point", "coordinates": [-123.09707501832611, 49.277844284556025]}</t>
  </si>
  <si>
    <t>500717</t>
  </si>
  <si>
    <t>62897</t>
  </si>
  <si>
    <t>510110</t>
  </si>
  <si>
    <t>62785</t>
  </si>
  <si>
    <t>510114</t>
  </si>
  <si>
    <t>62770</t>
  </si>
  <si>
    <t>{"type": "Point", "coordinates": [-123.09969595986081, 49.28343498542299]}</t>
  </si>
  <si>
    <t>510113</t>
  </si>
  <si>
    <t>63470</t>
  </si>
  <si>
    <t>510217</t>
  </si>
  <si>
    <t>64801</t>
  </si>
  <si>
    <t>510418</t>
  </si>
  <si>
    <t>64864</t>
  </si>
  <si>
    <t>{"type": "Point", "coordinates": [-123.09957003309881, 49.280046133954336]}</t>
  </si>
  <si>
    <t>510508</t>
  </si>
  <si>
    <t>64001</t>
  </si>
  <si>
    <t>{"type": "Point", "coordinates": [-123.09957536169644, 49.27992701518798]}</t>
  </si>
  <si>
    <t>510512</t>
  </si>
  <si>
    <t>50980</t>
  </si>
  <si>
    <t>K22149</t>
  </si>
  <si>
    <t>50876</t>
  </si>
  <si>
    <t>B50019</t>
  </si>
  <si>
    <t>57298</t>
  </si>
  <si>
    <t>513020</t>
  </si>
  <si>
    <t>65551</t>
  </si>
  <si>
    <t>021024</t>
  </si>
  <si>
    <t>64227</t>
  </si>
  <si>
    <t>440510</t>
  </si>
  <si>
    <t>56081</t>
  </si>
  <si>
    <t>952417</t>
  </si>
  <si>
    <t>56063</t>
  </si>
  <si>
    <t>952418</t>
  </si>
  <si>
    <t>62313</t>
  </si>
  <si>
    <t>500115</t>
  </si>
  <si>
    <t>64363</t>
  </si>
  <si>
    <t>500211</t>
  </si>
  <si>
    <t>61549</t>
  </si>
  <si>
    <t>211002</t>
  </si>
  <si>
    <t>63186</t>
  </si>
  <si>
    <t>090221</t>
  </si>
  <si>
    <t>66233</t>
  </si>
  <si>
    <t>{"type": "Point", "coordinates": [-123.0968174905147, 49.28039225980066]}</t>
  </si>
  <si>
    <t>090305</t>
  </si>
  <si>
    <t>66244</t>
  </si>
  <si>
    <t>090303</t>
  </si>
  <si>
    <t>54459</t>
  </si>
  <si>
    <t>{"type": "Point", "coordinates": [-123.12584402238284, 49.263282725765855]}</t>
  </si>
  <si>
    <t>300934</t>
  </si>
  <si>
    <t>52122</t>
  </si>
  <si>
    <t>B41711</t>
  </si>
  <si>
    <t>51800</t>
  </si>
  <si>
    <t>B80706</t>
  </si>
  <si>
    <t>51772</t>
  </si>
  <si>
    <t>B80718</t>
  </si>
  <si>
    <t>54376</t>
  </si>
  <si>
    <t>300936</t>
  </si>
  <si>
    <t>60188</t>
  </si>
  <si>
    <t>{"type": "Point", "coordinates": [-123.12367342540004, 49.281856427590135]}</t>
  </si>
  <si>
    <t>130907</t>
  </si>
  <si>
    <t>64454</t>
  </si>
  <si>
    <t>121039</t>
  </si>
  <si>
    <t>62844</t>
  </si>
  <si>
    <t>581439</t>
  </si>
  <si>
    <t>64188</t>
  </si>
  <si>
    <t>720809</t>
  </si>
  <si>
    <t>52561</t>
  </si>
  <si>
    <t>{"type": "Point", "coordinates": [-123.10123273626418, 49.26058319746439]}</t>
  </si>
  <si>
    <t>512715</t>
  </si>
  <si>
    <t>65010</t>
  </si>
  <si>
    <t>680719</t>
  </si>
  <si>
    <t>52969</t>
  </si>
  <si>
    <t>{"type": "Point", "coordinates": [-123.14084611908659, 49.265844589354785]}</t>
  </si>
  <si>
    <t>892210</t>
  </si>
  <si>
    <t>54825</t>
  </si>
  <si>
    <t>{"type": "Point", "coordinates": [-123.11531250447975, 49.254208595330546]}</t>
  </si>
  <si>
    <t>563419</t>
  </si>
  <si>
    <t>50180</t>
  </si>
  <si>
    <t>563222</t>
  </si>
  <si>
    <t>54997</t>
  </si>
  <si>
    <t>563320</t>
  </si>
  <si>
    <t>52793</t>
  </si>
  <si>
    <t>512414</t>
  </si>
  <si>
    <t>53295</t>
  </si>
  <si>
    <t>D40518</t>
  </si>
  <si>
    <t>53219</t>
  </si>
  <si>
    <t>792001</t>
  </si>
  <si>
    <t>54577</t>
  </si>
  <si>
    <t>{"type": "Point", "coordinates": [-123.11281122184951, 49.26723142544552]}</t>
  </si>
  <si>
    <t>792005</t>
  </si>
  <si>
    <t>50217</t>
  </si>
  <si>
    <t>792007</t>
  </si>
  <si>
    <t>62831</t>
  </si>
  <si>
    <t>500205</t>
  </si>
  <si>
    <t>64434</t>
  </si>
  <si>
    <t>500213</t>
  </si>
  <si>
    <t>50910</t>
  </si>
  <si>
    <t>563311</t>
  </si>
  <si>
    <t>65868</t>
  </si>
  <si>
    <t>{"type": "Point", "coordinates": [-123.12225021998869, 49.27837906484567]}</t>
  </si>
  <si>
    <t>601004</t>
  </si>
  <si>
    <t>60644</t>
  </si>
  <si>
    <t>041144</t>
  </si>
  <si>
    <t>52641</t>
  </si>
  <si>
    <t>K12313</t>
  </si>
  <si>
    <t>64478</t>
  </si>
  <si>
    <t>{"type": "Point", "coordinates": [-123.12479677869025, 49.28326349576978]}</t>
  </si>
  <si>
    <t>211029</t>
  </si>
  <si>
    <t>64173</t>
  </si>
  <si>
    <t>{"type": "Point", "coordinates": [-123.10644136693408, 49.28293900158774]}</t>
  </si>
  <si>
    <t>040041</t>
  </si>
  <si>
    <t>61232</t>
  </si>
  <si>
    <t>040012</t>
  </si>
  <si>
    <t>63157</t>
  </si>
  <si>
    <t>040030</t>
  </si>
  <si>
    <t>54652</t>
  </si>
  <si>
    <t>802808</t>
  </si>
  <si>
    <t>61656</t>
  </si>
  <si>
    <t>050123</t>
  </si>
  <si>
    <t>60347</t>
  </si>
  <si>
    <t>{"type": "Point", "coordinates": [-123.09574115509795, 49.28227435414107]}</t>
  </si>
  <si>
    <t>050339</t>
  </si>
  <si>
    <t>62920</t>
  </si>
  <si>
    <t>500203</t>
  </si>
  <si>
    <t>54087</t>
  </si>
  <si>
    <t>5M2506</t>
  </si>
  <si>
    <t>51719</t>
  </si>
  <si>
    <t>{"type": "Point", "coordinates": [-123.17407544833046, 49.26394590474701]}</t>
  </si>
  <si>
    <t>8M2503</t>
  </si>
  <si>
    <t>64687</t>
  </si>
  <si>
    <t>621506</t>
  </si>
  <si>
    <t>61734</t>
  </si>
  <si>
    <t>121617</t>
  </si>
  <si>
    <t>61623</t>
  </si>
  <si>
    <t>121602</t>
  </si>
  <si>
    <t>61706</t>
  </si>
  <si>
    <t>121614</t>
  </si>
  <si>
    <t>64255</t>
  </si>
  <si>
    <t>080039</t>
  </si>
  <si>
    <t>63471</t>
  </si>
  <si>
    <t>520302</t>
  </si>
  <si>
    <t>64554</t>
  </si>
  <si>
    <t>520316</t>
  </si>
  <si>
    <t>62234</t>
  </si>
  <si>
    <t>041120</t>
  </si>
  <si>
    <t>62776</t>
  </si>
  <si>
    <t>740709</t>
  </si>
  <si>
    <t>61862</t>
  </si>
  <si>
    <t>670613</t>
  </si>
  <si>
    <t>65221</t>
  </si>
  <si>
    <t>041011</t>
  </si>
  <si>
    <t>65527</t>
  </si>
  <si>
    <t>041021</t>
  </si>
  <si>
    <t>62287</t>
  </si>
  <si>
    <t>{"type": "Point", "coordinates": [-123.12926707033508, 49.291364273002834]}</t>
  </si>
  <si>
    <t>700596</t>
  </si>
  <si>
    <t>63344</t>
  </si>
  <si>
    <t>{"type": "Point", "coordinates": [-123.10217995780971, 49.28099711064798]}</t>
  </si>
  <si>
    <t>520406</t>
  </si>
  <si>
    <t>61374</t>
  </si>
  <si>
    <t>520408</t>
  </si>
  <si>
    <t>54786</t>
  </si>
  <si>
    <t>{"type": "Point", "coordinates": [-123.15327203185336, 49.23362105554529]}</t>
  </si>
  <si>
    <t>K22021</t>
  </si>
  <si>
    <t>61797</t>
  </si>
  <si>
    <t>{"type": "Point", "coordinates": [-123.12346175853943, 49.285588923085115]}</t>
  </si>
  <si>
    <t>650703</t>
  </si>
  <si>
    <t>53677</t>
  </si>
  <si>
    <t>K22023</t>
  </si>
  <si>
    <t>61014</t>
  </si>
  <si>
    <t>650725</t>
  </si>
  <si>
    <t>54758</t>
  </si>
  <si>
    <t>K22041</t>
  </si>
  <si>
    <t>51523</t>
  </si>
  <si>
    <t>{"type": "Point", "coordinates": [-123.17405672133202, 49.264459829243165]}</t>
  </si>
  <si>
    <t>8M2417</t>
  </si>
  <si>
    <t>51551</t>
  </si>
  <si>
    <t>8M2419</t>
  </si>
  <si>
    <t>51691</t>
  </si>
  <si>
    <t>8M2501</t>
  </si>
  <si>
    <t>51625</t>
  </si>
  <si>
    <t>{"type": "Point", "coordinates": [-123.1739065701235, 49.26377863227827]}</t>
  </si>
  <si>
    <t>8M2506</t>
  </si>
  <si>
    <t>50737</t>
  </si>
  <si>
    <t>K12316</t>
  </si>
  <si>
    <t>51802</t>
  </si>
  <si>
    <t>B41808</t>
  </si>
  <si>
    <t>51774</t>
  </si>
  <si>
    <t>B41812</t>
  </si>
  <si>
    <t>50132</t>
  </si>
  <si>
    <t>B41818</t>
  </si>
  <si>
    <t>50104</t>
  </si>
  <si>
    <t>B41824</t>
  </si>
  <si>
    <t>54426</t>
  </si>
  <si>
    <t>512516</t>
  </si>
  <si>
    <t>50513</t>
  </si>
  <si>
    <t>K12405</t>
  </si>
  <si>
    <t>52955</t>
  </si>
  <si>
    <t>{"type": "Point", "coordinates": [-123.16174717471208, 49.23459949083024]}</t>
  </si>
  <si>
    <t>K12404</t>
  </si>
  <si>
    <t>50541</t>
  </si>
  <si>
    <t>K12406</t>
  </si>
  <si>
    <t>52089</t>
  </si>
  <si>
    <t>{"type": "Point", "coordinates": [-123.14822145035888, 49.263473222179584]}</t>
  </si>
  <si>
    <t>912503</t>
  </si>
  <si>
    <t>65827</t>
  </si>
  <si>
    <t>351116</t>
  </si>
  <si>
    <t>50938</t>
  </si>
  <si>
    <t>300319</t>
  </si>
  <si>
    <t>50108</t>
  </si>
  <si>
    <t>300323</t>
  </si>
  <si>
    <t>51808</t>
  </si>
  <si>
    <t>{"type": "Point", "coordinates": [-123.11239323607818, 49.2630822193346]}</t>
  </si>
  <si>
    <t>300328</t>
  </si>
  <si>
    <t>53528</t>
  </si>
  <si>
    <t>300329</t>
  </si>
  <si>
    <t>53525</t>
  </si>
  <si>
    <t>300332</t>
  </si>
  <si>
    <t>52351</t>
  </si>
  <si>
    <t>{"type": "Point", "coordinates": [-123.11264408637454, 49.26326934520531]}</t>
  </si>
  <si>
    <t>300333</t>
  </si>
  <si>
    <t>52746</t>
  </si>
  <si>
    <t>K12036</t>
  </si>
  <si>
    <t>62093</t>
  </si>
  <si>
    <t>641228</t>
  </si>
  <si>
    <t>61178</t>
  </si>
  <si>
    <t>641232</t>
  </si>
  <si>
    <t>61150</t>
  </si>
  <si>
    <t>641310</t>
  </si>
  <si>
    <t>64831</t>
  </si>
  <si>
    <t>081324</t>
  </si>
  <si>
    <t>54333</t>
  </si>
  <si>
    <t>792611</t>
  </si>
  <si>
    <t>52756</t>
  </si>
  <si>
    <t>935508</t>
  </si>
  <si>
    <t>64800</t>
  </si>
  <si>
    <t>{"type": "Point", "coordinates": [-123.12294301641626, 49.27720564557801]}</t>
  </si>
  <si>
    <t>150507</t>
  </si>
  <si>
    <t>50224</t>
  </si>
  <si>
    <t>D04555</t>
  </si>
  <si>
    <t>51673</t>
  </si>
  <si>
    <t>{"type": "Point", "coordinates": [-123.1128150935734, 49.26712694240934]}</t>
  </si>
  <si>
    <t>792009</t>
  </si>
  <si>
    <t>51590</t>
  </si>
  <si>
    <t>792116</t>
  </si>
  <si>
    <t>66226</t>
  </si>
  <si>
    <t>201106</t>
  </si>
  <si>
    <t>64656</t>
  </si>
  <si>
    <t>041026</t>
  </si>
  <si>
    <t>65731</t>
  </si>
  <si>
    <t>680805</t>
  </si>
  <si>
    <t>65199</t>
  </si>
  <si>
    <t>201124</t>
  </si>
  <si>
    <t>50323</t>
  </si>
  <si>
    <t>D00713</t>
  </si>
  <si>
    <t>52745</t>
  </si>
  <si>
    <t>K22051</t>
  </si>
  <si>
    <t>65590</t>
  </si>
  <si>
    <t>191207</t>
  </si>
  <si>
    <t>65611</t>
  </si>
  <si>
    <t>191213</t>
  </si>
  <si>
    <t>55001</t>
  </si>
  <si>
    <t>E60134</t>
  </si>
  <si>
    <t>63317</t>
  </si>
  <si>
    <t>{"type": "Point", "coordinates": [-123.09985126222108, 49.27995237738544]}</t>
  </si>
  <si>
    <t>510511</t>
  </si>
  <si>
    <t>53597</t>
  </si>
  <si>
    <t>975703</t>
  </si>
  <si>
    <t>54901</t>
  </si>
  <si>
    <t>E80123</t>
  </si>
  <si>
    <t>50625</t>
  </si>
  <si>
    <t>{"type": "Point", "coordinates": [-123.16126013852684, 49.23449641145984]}</t>
  </si>
  <si>
    <t>975702</t>
  </si>
  <si>
    <t>51665</t>
  </si>
  <si>
    <t>B12209</t>
  </si>
  <si>
    <t>60301</t>
  </si>
  <si>
    <t>620404</t>
  </si>
  <si>
    <t>54616</t>
  </si>
  <si>
    <t>512708</t>
  </si>
  <si>
    <t>64325</t>
  </si>
  <si>
    <t>510501</t>
  </si>
  <si>
    <t>60881</t>
  </si>
  <si>
    <t>510509</t>
  </si>
  <si>
    <t>61416</t>
  </si>
  <si>
    <t>{"type": "Point", "coordinates": [-123.12549305568695, 49.28633032981271]}</t>
  </si>
  <si>
    <t>201146</t>
  </si>
  <si>
    <t>65786</t>
  </si>
  <si>
    <t>350716</t>
  </si>
  <si>
    <t>65726</t>
  </si>
  <si>
    <t>350808</t>
  </si>
  <si>
    <t>65618</t>
  </si>
  <si>
    <t>600514</t>
  </si>
  <si>
    <t>65140</t>
  </si>
  <si>
    <t>600518</t>
  </si>
  <si>
    <t>65714</t>
  </si>
  <si>
    <t>{"type": "Point", "coordinates": [-123.11465956739363, 49.283392996448654]}</t>
  </si>
  <si>
    <t>600522</t>
  </si>
  <si>
    <t>65883</t>
  </si>
  <si>
    <t>600532</t>
  </si>
  <si>
    <t>65183</t>
  </si>
  <si>
    <t>600536</t>
  </si>
  <si>
    <t>65205</t>
  </si>
  <si>
    <t>350907</t>
  </si>
  <si>
    <t>60246</t>
  </si>
  <si>
    <t>660722</t>
  </si>
  <si>
    <t>60080</t>
  </si>
  <si>
    <t>{"type": "Point", "coordinates": [-123.12624923305721, 49.28640015420156]}</t>
  </si>
  <si>
    <t>660718</t>
  </si>
  <si>
    <t>65716</t>
  </si>
  <si>
    <t>350806</t>
  </si>
  <si>
    <t>60959</t>
  </si>
  <si>
    <t>660712</t>
  </si>
  <si>
    <t>60352</t>
  </si>
  <si>
    <t>660706</t>
  </si>
  <si>
    <t>65167</t>
  </si>
  <si>
    <t>350919</t>
  </si>
  <si>
    <t>60333</t>
  </si>
  <si>
    <t>600526</t>
  </si>
  <si>
    <t>60421</t>
  </si>
  <si>
    <t>140503</t>
  </si>
  <si>
    <t>60909</t>
  </si>
  <si>
    <t>520401</t>
  </si>
  <si>
    <t>62259</t>
  </si>
  <si>
    <t>410204</t>
  </si>
  <si>
    <t>63241</t>
  </si>
  <si>
    <t>500411</t>
  </si>
  <si>
    <t>64003</t>
  </si>
  <si>
    <t>{"type": "Point", "coordinates": [-123.1219898578863, 49.28512282730678]}</t>
  </si>
  <si>
    <t>111013</t>
  </si>
  <si>
    <t>60437</t>
  </si>
  <si>
    <t>{"type": "Point", "coordinates": [-123.11577365780741, 49.28762779312024]}</t>
  </si>
  <si>
    <t>040925</t>
  </si>
  <si>
    <t>65978</t>
  </si>
  <si>
    <t>621207</t>
  </si>
  <si>
    <t>65897</t>
  </si>
  <si>
    <t>621209</t>
  </si>
  <si>
    <t>63077</t>
  </si>
  <si>
    <t>400014</t>
  </si>
  <si>
    <t>65080</t>
  </si>
  <si>
    <t>{"type": "Point", "coordinates": [-123.10692072548191, 49.27953302045907]}</t>
  </si>
  <si>
    <t>400038</t>
  </si>
  <si>
    <t>65240</t>
  </si>
  <si>
    <t>400040</t>
  </si>
  <si>
    <t>65070</t>
  </si>
  <si>
    <t>400048</t>
  </si>
  <si>
    <t>52740</t>
  </si>
  <si>
    <t>772620</t>
  </si>
  <si>
    <t>54269</t>
  </si>
  <si>
    <t>772706</t>
  </si>
  <si>
    <t>52674</t>
  </si>
  <si>
    <t>935311</t>
  </si>
  <si>
    <t>52748</t>
  </si>
  <si>
    <t>935321</t>
  </si>
  <si>
    <t>64917</t>
  </si>
  <si>
    <t>111329</t>
  </si>
  <si>
    <t>63075</t>
  </si>
  <si>
    <t>060118</t>
  </si>
  <si>
    <t>50569</t>
  </si>
  <si>
    <t>{"type": "Point", "coordinates": [-123.16157422338092, 49.23459708825096]}</t>
  </si>
  <si>
    <t>K12402</t>
  </si>
  <si>
    <t>63103</t>
  </si>
  <si>
    <t>060120</t>
  </si>
  <si>
    <t>50553</t>
  </si>
  <si>
    <t>{"type": "Point", "coordinates": [-123.15288857521882, 49.26234724609516]}</t>
  </si>
  <si>
    <t>772614</t>
  </si>
  <si>
    <t>64788</t>
  </si>
  <si>
    <t>060406</t>
  </si>
  <si>
    <t>63860</t>
  </si>
  <si>
    <t>070226</t>
  </si>
  <si>
    <t>60467</t>
  </si>
  <si>
    <t>081219</t>
  </si>
  <si>
    <t>60328</t>
  </si>
  <si>
    <t>{"type": "Point", "coordinates": [-123.12433030310049, 49.2887472304613]}</t>
  </si>
  <si>
    <t>081221</t>
  </si>
  <si>
    <t>60440</t>
  </si>
  <si>
    <t>081223</t>
  </si>
  <si>
    <t>50586</t>
  </si>
  <si>
    <t>K12411</t>
  </si>
  <si>
    <t>65798</t>
  </si>
  <si>
    <t>{"type": "Point", "coordinates": [-123.12762631969717, 49.29028802630091]}</t>
  </si>
  <si>
    <t>061419</t>
  </si>
  <si>
    <t>52477</t>
  </si>
  <si>
    <t>762503</t>
  </si>
  <si>
    <t>54675</t>
  </si>
  <si>
    <t>K12004</t>
  </si>
  <si>
    <t>54619</t>
  </si>
  <si>
    <t>K12024</t>
  </si>
  <si>
    <t>65852</t>
  </si>
  <si>
    <t>061411</t>
  </si>
  <si>
    <t>65557</t>
  </si>
  <si>
    <t>061417</t>
  </si>
  <si>
    <t>52959</t>
  </si>
  <si>
    <t>792615</t>
  </si>
  <si>
    <t>61871</t>
  </si>
  <si>
    <t>081406</t>
  </si>
  <si>
    <t>67643</t>
  </si>
  <si>
    <t>560204</t>
  </si>
  <si>
    <t>61923</t>
  </si>
  <si>
    <t>{"type": "Point", "coordinates": [-123.1321422455835, 49.28926033499783]}</t>
  </si>
  <si>
    <t>121528</t>
  </si>
  <si>
    <t>63684</t>
  </si>
  <si>
    <t>{"type": "Point", "coordinates": [-123.1181827625753, 49.2770817023827]}</t>
  </si>
  <si>
    <t>290924</t>
  </si>
  <si>
    <t>63203</t>
  </si>
  <si>
    <t>{"type": "Point", "coordinates": [-123.12484280493138, 49.28820530372646]}</t>
  </si>
  <si>
    <t>191214</t>
  </si>
  <si>
    <t>62681</t>
  </si>
  <si>
    <t>191218</t>
  </si>
  <si>
    <t>61697</t>
  </si>
  <si>
    <t>201009</t>
  </si>
  <si>
    <t>64238</t>
  </si>
  <si>
    <t>{"type": "Point", "coordinates": [-123.12224701156352, 49.284417909624516]}</t>
  </si>
  <si>
    <t>201013</t>
  </si>
  <si>
    <t>64069</t>
  </si>
  <si>
    <t>201015</t>
  </si>
  <si>
    <t>63900</t>
  </si>
  <si>
    <t>281016</t>
  </si>
  <si>
    <t>60826</t>
  </si>
  <si>
    <t>281011</t>
  </si>
  <si>
    <t>60257</t>
  </si>
  <si>
    <t>{"type": "Point", "coordinates": [-123.11794709254994, 49.27741798531156]}</t>
  </si>
  <si>
    <t>290909</t>
  </si>
  <si>
    <t>52275</t>
  </si>
  <si>
    <t>{"type": "Point", "coordinates": [-123.14317627247762, 49.26691017566549]}</t>
  </si>
  <si>
    <t>902102</t>
  </si>
  <si>
    <t>65509</t>
  </si>
  <si>
    <t>{"type": "Point", "coordinates": [-123.13044060290095, 49.287654624888724]}</t>
  </si>
  <si>
    <t>680809</t>
  </si>
  <si>
    <t>60774</t>
  </si>
  <si>
    <t>040815</t>
  </si>
  <si>
    <t>62489</t>
  </si>
  <si>
    <t>621219</t>
  </si>
  <si>
    <t>63368</t>
  </si>
  <si>
    <t>410122</t>
  </si>
  <si>
    <t>60242</t>
  </si>
  <si>
    <t>040808</t>
  </si>
  <si>
    <t>60903</t>
  </si>
  <si>
    <t>040909</t>
  </si>
  <si>
    <t>65279</t>
  </si>
  <si>
    <t>{"type": "Point", "coordinates": [-123.12053521369369, 49.28884210257698]}</t>
  </si>
  <si>
    <t>041123</t>
  </si>
  <si>
    <t>63946</t>
  </si>
  <si>
    <t>{"type": "Point", "coordinates": [-123.11476298335006, 49.28722695109797]}</t>
  </si>
  <si>
    <t>040899</t>
  </si>
  <si>
    <t>64442</t>
  </si>
  <si>
    <t>410124</t>
  </si>
  <si>
    <t>63112</t>
  </si>
  <si>
    <t>410201</t>
  </si>
  <si>
    <t>63164</t>
  </si>
  <si>
    <t>{"type": "Point", "coordinates": [-123.09864923989149, 49.27939315401582]}</t>
  </si>
  <si>
    <t>410214</t>
  </si>
  <si>
    <t>60439</t>
  </si>
  <si>
    <t>081227</t>
  </si>
  <si>
    <t>60383</t>
  </si>
  <si>
    <t>081229</t>
  </si>
  <si>
    <t>64973</t>
  </si>
  <si>
    <t>081329</t>
  </si>
  <si>
    <t>63992</t>
  </si>
  <si>
    <t>111107</t>
  </si>
  <si>
    <t>62481</t>
  </si>
  <si>
    <t>111113</t>
  </si>
  <si>
    <t>62512</t>
  </si>
  <si>
    <t>111121</t>
  </si>
  <si>
    <t>52773</t>
  </si>
  <si>
    <t>{"type": "Point", "coordinates": [-123.14083689663818, 49.26608144431841]}</t>
  </si>
  <si>
    <t>892202</t>
  </si>
  <si>
    <t>54746</t>
  </si>
  <si>
    <t>{"type": "Point", "coordinates": [-123.15540935960897, 49.263420105827045]}</t>
  </si>
  <si>
    <t>952509</t>
  </si>
  <si>
    <t>50191</t>
  </si>
  <si>
    <t>563319</t>
  </si>
  <si>
    <t>66139</t>
  </si>
  <si>
    <t>720503</t>
  </si>
  <si>
    <t>65816</t>
  </si>
  <si>
    <t>061427</t>
  </si>
  <si>
    <t>65840</t>
  </si>
  <si>
    <t>061428</t>
  </si>
  <si>
    <t>65836</t>
  </si>
  <si>
    <t>{"type": "Point", "coordinates": [-123.12810152315043, 49.29042669167466]}</t>
  </si>
  <si>
    <t>061429</t>
  </si>
  <si>
    <t>65675</t>
  </si>
  <si>
    <t>351130</t>
  </si>
  <si>
    <t>54483</t>
  </si>
  <si>
    <t>C00111</t>
  </si>
  <si>
    <t>65348</t>
  </si>
  <si>
    <t>351138</t>
  </si>
  <si>
    <t>65099</t>
  </si>
  <si>
    <t>351150</t>
  </si>
  <si>
    <t>65927</t>
  </si>
  <si>
    <t>351206</t>
  </si>
  <si>
    <t>65425</t>
  </si>
  <si>
    <t>351210</t>
  </si>
  <si>
    <t>65693</t>
  </si>
  <si>
    <t>{"type": "Point", "coordinates": [-123.13775621057341, 49.27979449803893]}</t>
  </si>
  <si>
    <t>351222</t>
  </si>
  <si>
    <t>54309</t>
  </si>
  <si>
    <t>C00115</t>
  </si>
  <si>
    <t>50851</t>
  </si>
  <si>
    <t>253222</t>
  </si>
  <si>
    <t>56957</t>
  </si>
  <si>
    <t>993207</t>
  </si>
  <si>
    <t>64934</t>
  </si>
  <si>
    <t>150510</t>
  </si>
  <si>
    <t>51177</t>
  </si>
  <si>
    <t>{"type": "Point", "coordinates": [-123.14819819697065, 49.26410741416102]}</t>
  </si>
  <si>
    <t>912413</t>
  </si>
  <si>
    <t>61148</t>
  </si>
  <si>
    <t>040001</t>
  </si>
  <si>
    <t>50873</t>
  </si>
  <si>
    <t>792621</t>
  </si>
  <si>
    <t>65429</t>
  </si>
  <si>
    <t>201119</t>
  </si>
  <si>
    <t>62230</t>
  </si>
  <si>
    <t>090220</t>
  </si>
  <si>
    <t>61283</t>
  </si>
  <si>
    <t>{"type": "Point", "coordinates": [-123.12478229480216, 49.28607327991124]}</t>
  </si>
  <si>
    <t>201131</t>
  </si>
  <si>
    <t>52960</t>
  </si>
  <si>
    <t>792707</t>
  </si>
  <si>
    <t>62175</t>
  </si>
  <si>
    <t>{"type": "Point", "coordinates": [-123.09773333202975, 49.280288709889476]}</t>
  </si>
  <si>
    <t>090236</t>
  </si>
  <si>
    <t>65181</t>
  </si>
  <si>
    <t>041015</t>
  </si>
  <si>
    <t>66699</t>
  </si>
  <si>
    <t>030602</t>
  </si>
  <si>
    <t>69922</t>
  </si>
  <si>
    <t>{"type": "Point", "coordinates": [-123.09091350055473, 49.28308931225528]}</t>
  </si>
  <si>
    <t>030605</t>
  </si>
  <si>
    <t>69922b</t>
  </si>
  <si>
    <t>{"type": "Point", "coordinates": [-123.09034899203404, 49.28308132653591]}</t>
  </si>
  <si>
    <t>030621</t>
  </si>
  <si>
    <t>64453</t>
  </si>
  <si>
    <t>201128</t>
  </si>
  <si>
    <t>66937</t>
  </si>
  <si>
    <t>030137</t>
  </si>
  <si>
    <t>63286</t>
  </si>
  <si>
    <t>351001</t>
  </si>
  <si>
    <t>65909</t>
  </si>
  <si>
    <t>{"type": "Point", "coordinates": [-123.14094308978656, 49.288144762455794]}</t>
  </si>
  <si>
    <t>361803</t>
  </si>
  <si>
    <t>63353</t>
  </si>
  <si>
    <t>201142</t>
  </si>
  <si>
    <t>64958</t>
  </si>
  <si>
    <t>201144</t>
  </si>
  <si>
    <t>51972</t>
  </si>
  <si>
    <t>901805</t>
  </si>
  <si>
    <t>51322</t>
  </si>
  <si>
    <t>{"type": "Point", "coordinates": [-123.14328040241848, 49.269072582853546]}</t>
  </si>
  <si>
    <t>901815</t>
  </si>
  <si>
    <t>61140</t>
  </si>
  <si>
    <t>400021</t>
  </si>
  <si>
    <t>63188</t>
  </si>
  <si>
    <t>400043</t>
  </si>
  <si>
    <t>60125</t>
  </si>
  <si>
    <t>580810</t>
  </si>
  <si>
    <t>62309</t>
  </si>
  <si>
    <t>{"type": "Point", "coordinates": [-123.12444885960262, 49.28671086641408]}</t>
  </si>
  <si>
    <t>111141</t>
  </si>
  <si>
    <t>63797</t>
  </si>
  <si>
    <t>111143</t>
  </si>
  <si>
    <t>64890</t>
  </si>
  <si>
    <t>111147</t>
  </si>
  <si>
    <t>61971</t>
  </si>
  <si>
    <t>{"type": "Point", "coordinates": [-123.12421222995813, 49.286556925796226]}</t>
  </si>
  <si>
    <t>111133</t>
  </si>
  <si>
    <t>62510</t>
  </si>
  <si>
    <t>111135</t>
  </si>
  <si>
    <t>61925</t>
  </si>
  <si>
    <t>111207</t>
  </si>
  <si>
    <t>63801</t>
  </si>
  <si>
    <t>111215</t>
  </si>
  <si>
    <t>60912</t>
  </si>
  <si>
    <t>660713</t>
  </si>
  <si>
    <t>60468</t>
  </si>
  <si>
    <t>660719</t>
  </si>
  <si>
    <t>54192</t>
  </si>
  <si>
    <t>563321</t>
  </si>
  <si>
    <t>51638</t>
  </si>
  <si>
    <t>{"type": "Point", "coordinates": [-123.11503941165665, 49.2547062672981]}</t>
  </si>
  <si>
    <t>563402</t>
  </si>
  <si>
    <t>50096</t>
  </si>
  <si>
    <t>563414</t>
  </si>
  <si>
    <t>52253</t>
  </si>
  <si>
    <t>{"type": "Point", "coordinates": [-123.11529840616302, 49.25454532750204]}</t>
  </si>
  <si>
    <t>563409</t>
  </si>
  <si>
    <t>54079</t>
  </si>
  <si>
    <t>{"type": "Point", "coordinates": [-123.11530299888508, 49.254434456824136]}</t>
  </si>
  <si>
    <t>563413</t>
  </si>
  <si>
    <t>55021</t>
  </si>
  <si>
    <t>563421</t>
  </si>
  <si>
    <t>64041</t>
  </si>
  <si>
    <t>201010</t>
  </si>
  <si>
    <t>65124</t>
  </si>
  <si>
    <t>201012</t>
  </si>
  <si>
    <t>65451</t>
  </si>
  <si>
    <t>201016</t>
  </si>
  <si>
    <t>50054</t>
  </si>
  <si>
    <t>792114</t>
  </si>
  <si>
    <t>65572</t>
  </si>
  <si>
    <t>{"type": "Point", "coordinates": [-123.1319182830995, 49.29239339984284]}</t>
  </si>
  <si>
    <t>261701</t>
  </si>
  <si>
    <t>65853</t>
  </si>
  <si>
    <t>261703</t>
  </si>
  <si>
    <t>65571</t>
  </si>
  <si>
    <t>261706</t>
  </si>
  <si>
    <t>65552</t>
  </si>
  <si>
    <t>261707</t>
  </si>
  <si>
    <t>65928</t>
  </si>
  <si>
    <t>261721</t>
  </si>
  <si>
    <t>51768</t>
  </si>
  <si>
    <t>253301</t>
  </si>
  <si>
    <t>50767</t>
  </si>
  <si>
    <t>253305</t>
  </si>
  <si>
    <t>53279</t>
  </si>
  <si>
    <t>253315</t>
  </si>
  <si>
    <t>63289</t>
  </si>
  <si>
    <t>{"type": "Point", "coordinates": [-123.1024252114963, 49.27964499896656]}</t>
  </si>
  <si>
    <t>520519</t>
  </si>
  <si>
    <t>54325</t>
  </si>
  <si>
    <t>{"type": "Point", "coordinates": [-123.10939247280244, 49.26277111269245]}</t>
  </si>
  <si>
    <t>522506</t>
  </si>
  <si>
    <t>53018</t>
  </si>
  <si>
    <t>522505</t>
  </si>
  <si>
    <t>62345</t>
  </si>
  <si>
    <t>070106</t>
  </si>
  <si>
    <t>61707</t>
  </si>
  <si>
    <t>121611</t>
  </si>
  <si>
    <t>63485</t>
  </si>
  <si>
    <t>070130</t>
  </si>
  <si>
    <t>64887</t>
  </si>
  <si>
    <t>121507</t>
  </si>
  <si>
    <t>61655</t>
  </si>
  <si>
    <t>321106</t>
  </si>
  <si>
    <t>61394</t>
  </si>
  <si>
    <t>321120</t>
  </si>
  <si>
    <t>62071</t>
  </si>
  <si>
    <t>321124</t>
  </si>
  <si>
    <t>61476</t>
  </si>
  <si>
    <t>321130</t>
  </si>
  <si>
    <t>60456</t>
  </si>
  <si>
    <t>321239</t>
  </si>
  <si>
    <t>53589</t>
  </si>
  <si>
    <t>D70434</t>
  </si>
  <si>
    <t>60747</t>
  </si>
  <si>
    <t>580814</t>
  </si>
  <si>
    <t>60777</t>
  </si>
  <si>
    <t>580826</t>
  </si>
  <si>
    <t>60507</t>
  </si>
  <si>
    <t>580836</t>
  </si>
  <si>
    <t>65354</t>
  </si>
  <si>
    <t>580801</t>
  </si>
  <si>
    <t>60338</t>
  </si>
  <si>
    <t>580807</t>
  </si>
  <si>
    <t>60008</t>
  </si>
  <si>
    <t>580811</t>
  </si>
  <si>
    <t>60601</t>
  </si>
  <si>
    <t>580813</t>
  </si>
  <si>
    <t>61944</t>
  </si>
  <si>
    <t>621216</t>
  </si>
  <si>
    <t>50024</t>
  </si>
  <si>
    <t>563217</t>
  </si>
  <si>
    <t>52964</t>
  </si>
  <si>
    <t>K22151</t>
  </si>
  <si>
    <t>52174</t>
  </si>
  <si>
    <t>563303</t>
  </si>
  <si>
    <t>65614</t>
  </si>
  <si>
    <t>160605</t>
  </si>
  <si>
    <t>65765</t>
  </si>
  <si>
    <t>{"type": "Point", "coordinates": [-123.10512180726417, 49.28369569633173]}</t>
  </si>
  <si>
    <t>180013</t>
  </si>
  <si>
    <t>65514</t>
  </si>
  <si>
    <t>180015</t>
  </si>
  <si>
    <t>65649</t>
  </si>
  <si>
    <t>040106</t>
  </si>
  <si>
    <t>62687</t>
  </si>
  <si>
    <t>030130</t>
  </si>
  <si>
    <t>65404</t>
  </si>
  <si>
    <t>040110</t>
  </si>
  <si>
    <t>65387</t>
  </si>
  <si>
    <t>{"type": "Point", "coordinates": [-123.10755369357526, 49.28300549839864]}</t>
  </si>
  <si>
    <t>040112</t>
  </si>
  <si>
    <t>65393</t>
  </si>
  <si>
    <t>040114</t>
  </si>
  <si>
    <t>65734</t>
  </si>
  <si>
    <t>351228</t>
  </si>
  <si>
    <t>62000</t>
  </si>
  <si>
    <t>621208</t>
  </si>
  <si>
    <t>65283</t>
  </si>
  <si>
    <t>351236</t>
  </si>
  <si>
    <t>56454</t>
  </si>
  <si>
    <t>513108</t>
  </si>
  <si>
    <t>54035</t>
  </si>
  <si>
    <t>{"type": "Point", "coordinates": [-123.1451967113237, 49.26456170497883]}</t>
  </si>
  <si>
    <t>B81732</t>
  </si>
  <si>
    <t>62151</t>
  </si>
  <si>
    <t>{"type": "Point", "coordinates": [-123.12445199787383, 49.280275768294864]}</t>
  </si>
  <si>
    <t>140811</t>
  </si>
  <si>
    <t>64681</t>
  </si>
  <si>
    <t>140815</t>
  </si>
  <si>
    <t>60675</t>
  </si>
  <si>
    <t>{"type": "Point", "coordinates": [-123.12196987888622, 49.27657634822985]}</t>
  </si>
  <si>
    <t>150405</t>
  </si>
  <si>
    <t>61818</t>
  </si>
  <si>
    <t>150505</t>
  </si>
  <si>
    <t>61984</t>
  </si>
  <si>
    <t>121311</t>
  </si>
  <si>
    <t>64545</t>
  </si>
  <si>
    <t>321222</t>
  </si>
  <si>
    <t>64734</t>
  </si>
  <si>
    <t>321232</t>
  </si>
  <si>
    <t>62103</t>
  </si>
  <si>
    <t>331519</t>
  </si>
  <si>
    <t>61252</t>
  </si>
  <si>
    <t>400053</t>
  </si>
  <si>
    <t>62187</t>
  </si>
  <si>
    <t>331508</t>
  </si>
  <si>
    <t>64129</t>
  </si>
  <si>
    <t>331518</t>
  </si>
  <si>
    <t>64270</t>
  </si>
  <si>
    <t>331520</t>
  </si>
  <si>
    <t>64213</t>
  </si>
  <si>
    <t>331524</t>
  </si>
  <si>
    <t>60583</t>
  </si>
  <si>
    <t>580827</t>
  </si>
  <si>
    <t>60176</t>
  </si>
  <si>
    <t>580833</t>
  </si>
  <si>
    <t>60679</t>
  </si>
  <si>
    <t>591010</t>
  </si>
  <si>
    <t>60596</t>
  </si>
  <si>
    <t>{"type": "Point", "coordinates": [-123.12155976650622, 49.27755981027086]}</t>
  </si>
  <si>
    <t>591014</t>
  </si>
  <si>
    <t>61440</t>
  </si>
  <si>
    <t>201137</t>
  </si>
  <si>
    <t>67956</t>
  </si>
  <si>
    <t>{"type": "Point", "coordinates": [-123.1222233717978, 49.28650853865907]}</t>
  </si>
  <si>
    <t>191196</t>
  </si>
  <si>
    <t>61386</t>
  </si>
  <si>
    <t>{"type": "Point", "coordinates": [-123.12491978965075, 49.28595350456505]}</t>
  </si>
  <si>
    <t>201130</t>
  </si>
  <si>
    <t>66224</t>
  </si>
  <si>
    <t>201158</t>
  </si>
  <si>
    <t>64182</t>
  </si>
  <si>
    <t>201005</t>
  </si>
  <si>
    <t>63464</t>
  </si>
  <si>
    <t>201129</t>
  </si>
  <si>
    <t>65014</t>
  </si>
  <si>
    <t>201114</t>
  </si>
  <si>
    <t>61389</t>
  </si>
  <si>
    <t>201120</t>
  </si>
  <si>
    <t>64844</t>
  </si>
  <si>
    <t>201134</t>
  </si>
  <si>
    <t>65265</t>
  </si>
  <si>
    <t>{"type": "Point", "coordinates": [-123.13855977275816, 49.280597481618955]}</t>
  </si>
  <si>
    <t>351302</t>
  </si>
  <si>
    <t>65196</t>
  </si>
  <si>
    <t>351306</t>
  </si>
  <si>
    <t>65613</t>
  </si>
  <si>
    <t>351308</t>
  </si>
  <si>
    <t>65810</t>
  </si>
  <si>
    <t>{"type": "Point", "coordinates": [-123.13883659472182, 49.280874038999826]}</t>
  </si>
  <si>
    <t>351312</t>
  </si>
  <si>
    <t>65392</t>
  </si>
  <si>
    <t>351314</t>
  </si>
  <si>
    <t>66104</t>
  </si>
  <si>
    <t>720505</t>
  </si>
  <si>
    <t>65347</t>
  </si>
  <si>
    <t>{"type": "Point", "coordinates": [-123.10786728171546, 49.27968573343498]}</t>
  </si>
  <si>
    <t>400102</t>
  </si>
  <si>
    <t>65343</t>
  </si>
  <si>
    <t>540605</t>
  </si>
  <si>
    <t>65904</t>
  </si>
  <si>
    <t>540617</t>
  </si>
  <si>
    <t>51040</t>
  </si>
  <si>
    <t>912411</t>
  </si>
  <si>
    <t>65345</t>
  </si>
  <si>
    <t>540621</t>
  </si>
  <si>
    <t>65620</t>
  </si>
  <si>
    <t>{"type": "Point", "coordinates": [-123.10772554392955, 49.27884689407346]}</t>
  </si>
  <si>
    <t>540625</t>
  </si>
  <si>
    <t>57082</t>
  </si>
  <si>
    <t>{"type": "Point", "coordinates": [-123.0910045297608, 49.26796654167505]}</t>
  </si>
  <si>
    <t>A10599</t>
  </si>
  <si>
    <t>64785</t>
  </si>
  <si>
    <t>050102</t>
  </si>
  <si>
    <t>50789</t>
  </si>
  <si>
    <t>{"type": "Point", "coordinates": [-123.11088632690638, 49.26290164835927]}</t>
  </si>
  <si>
    <t>782502</t>
  </si>
  <si>
    <t>53006</t>
  </si>
  <si>
    <t>782504</t>
  </si>
  <si>
    <t>53466</t>
  </si>
  <si>
    <t>892414</t>
  </si>
  <si>
    <t>53251</t>
  </si>
  <si>
    <t>901903</t>
  </si>
  <si>
    <t>51295</t>
  </si>
  <si>
    <t>901905</t>
  </si>
  <si>
    <t>66128</t>
  </si>
  <si>
    <t>510722</t>
  </si>
  <si>
    <t>57554</t>
  </si>
  <si>
    <t>512904</t>
  </si>
  <si>
    <t>56234</t>
  </si>
  <si>
    <t>513214</t>
  </si>
  <si>
    <t>56495</t>
  </si>
  <si>
    <t>{"type": "Point", "coordinates": [-123.10109704692765, 49.256412991250414]}</t>
  </si>
  <si>
    <t>513204</t>
  </si>
  <si>
    <t>62022</t>
  </si>
  <si>
    <t>540102</t>
  </si>
  <si>
    <t>64511</t>
  </si>
  <si>
    <t>121044</t>
  </si>
  <si>
    <t>62780</t>
  </si>
  <si>
    <t>{"type": "Point", "coordinates": [-123.1255965974251, 49.285019080995326]}</t>
  </si>
  <si>
    <t>121106</t>
  </si>
  <si>
    <t>63496</t>
  </si>
  <si>
    <t>121110</t>
  </si>
  <si>
    <t>64317</t>
  </si>
  <si>
    <t>121116</t>
  </si>
  <si>
    <t>54361</t>
  </si>
  <si>
    <t>752409</t>
  </si>
  <si>
    <t>50997</t>
  </si>
  <si>
    <t>752502</t>
  </si>
  <si>
    <t>63168</t>
  </si>
  <si>
    <t>410232</t>
  </si>
  <si>
    <t>56316</t>
  </si>
  <si>
    <t>{"type": "Point", "coordinates": [-123.10945737753491, 49.27111793201296]}</t>
  </si>
  <si>
    <t>521699</t>
  </si>
  <si>
    <t>54455</t>
  </si>
  <si>
    <t>512517</t>
  </si>
  <si>
    <t>54558</t>
  </si>
  <si>
    <t>K12009</t>
  </si>
  <si>
    <t>60169</t>
  </si>
  <si>
    <t>591016</t>
  </si>
  <si>
    <t>60736</t>
  </si>
  <si>
    <t>591026</t>
  </si>
  <si>
    <t>62174</t>
  </si>
  <si>
    <t>090219</t>
  </si>
  <si>
    <t>54613</t>
  </si>
  <si>
    <t>K12308</t>
  </si>
  <si>
    <t>65179</t>
  </si>
  <si>
    <t>081218</t>
  </si>
  <si>
    <t>65000</t>
  </si>
  <si>
    <t>081228</t>
  </si>
  <si>
    <t>61810</t>
  </si>
  <si>
    <t>081230</t>
  </si>
  <si>
    <t>65028</t>
  </si>
  <si>
    <t>081234</t>
  </si>
  <si>
    <t>50970</t>
  </si>
  <si>
    <t>{"type": "Point", "coordinates": [-123.1583226441322, 49.23368761840431]}</t>
  </si>
  <si>
    <t>K22155</t>
  </si>
  <si>
    <t>63913</t>
  </si>
  <si>
    <t>081306</t>
  </si>
  <si>
    <t>64803</t>
  </si>
  <si>
    <t>081308</t>
  </si>
  <si>
    <t>52050</t>
  </si>
  <si>
    <t>{"type": "Point", "coordinates": [-123.14150194100199, 49.26628986020534]}</t>
  </si>
  <si>
    <t>B61607</t>
  </si>
  <si>
    <t>52132</t>
  </si>
  <si>
    <t>B61615</t>
  </si>
  <si>
    <t>52104</t>
  </si>
  <si>
    <t>B61621</t>
  </si>
  <si>
    <t>53853</t>
  </si>
  <si>
    <t>300015</t>
  </si>
  <si>
    <t>56998</t>
  </si>
  <si>
    <t>300634</t>
  </si>
  <si>
    <t>56433</t>
  </si>
  <si>
    <t>{"type": "Point", "coordinates": [-123.10480863152219, 49.271568439897656]}</t>
  </si>
  <si>
    <t>AW0097</t>
  </si>
  <si>
    <t>50095</t>
  </si>
  <si>
    <t>300028</t>
  </si>
  <si>
    <t>51268</t>
  </si>
  <si>
    <t>{"type": "Point", "coordinates": [-123.10653932602445, 49.262954456530565]}</t>
  </si>
  <si>
    <t>300032</t>
  </si>
  <si>
    <t>50093</t>
  </si>
  <si>
    <t>300309</t>
  </si>
  <si>
    <t>52109</t>
  </si>
  <si>
    <t>300010</t>
  </si>
  <si>
    <t>63893</t>
  </si>
  <si>
    <t>121303</t>
  </si>
  <si>
    <t>60761</t>
  </si>
  <si>
    <t>040812</t>
  </si>
  <si>
    <t>60101</t>
  </si>
  <si>
    <t>040818</t>
  </si>
  <si>
    <t>61102</t>
  </si>
  <si>
    <t>650704</t>
  </si>
  <si>
    <t>63343</t>
  </si>
  <si>
    <t>650722</t>
  </si>
  <si>
    <t>63007</t>
  </si>
  <si>
    <t>{"type": "Point", "coordinates": [-123.12458481371584, 49.28467414994402]}</t>
  </si>
  <si>
    <t>650730</t>
  </si>
  <si>
    <t>60241</t>
  </si>
  <si>
    <t>040913</t>
  </si>
  <si>
    <t>63505</t>
  </si>
  <si>
    <t>121122</t>
  </si>
  <si>
    <t>64295</t>
  </si>
  <si>
    <t>121132</t>
  </si>
  <si>
    <t>64301</t>
  </si>
  <si>
    <t>121136</t>
  </si>
  <si>
    <t>64326</t>
  </si>
  <si>
    <t>{"type": "Point", "coordinates": [-123.12519807348443, 49.28493571443157]}</t>
  </si>
  <si>
    <t>121111</t>
  </si>
  <si>
    <t>63517</t>
  </si>
  <si>
    <t>121113</t>
  </si>
  <si>
    <t>64471</t>
  </si>
  <si>
    <t>121119</t>
  </si>
  <si>
    <t>61722</t>
  </si>
  <si>
    <t>121123</t>
  </si>
  <si>
    <t>65684</t>
  </si>
  <si>
    <t>{"type": "Point", "coordinates": [-123.12571233993758, 49.28526943472878]}</t>
  </si>
  <si>
    <t>121125</t>
  </si>
  <si>
    <t>62932</t>
  </si>
  <si>
    <t>{"type": "Point", "coordinates": [-123.10222292726858, 49.2782641928102]}</t>
  </si>
  <si>
    <t>740713</t>
  </si>
  <si>
    <t>62682</t>
  </si>
  <si>
    <t>191216</t>
  </si>
  <si>
    <t>63014</t>
  </si>
  <si>
    <t>740715</t>
  </si>
  <si>
    <t>65472</t>
  </si>
  <si>
    <t>201123</t>
  </si>
  <si>
    <t>61627</t>
  </si>
  <si>
    <t>581450</t>
  </si>
  <si>
    <t>62978</t>
  </si>
  <si>
    <t>581433</t>
  </si>
  <si>
    <t>53627</t>
  </si>
  <si>
    <t>K12005</t>
  </si>
  <si>
    <t>56790</t>
  </si>
  <si>
    <t>642516</t>
  </si>
  <si>
    <t>59803b</t>
  </si>
  <si>
    <t>{"type": "Point", "coordinates": [-123.10930630983941, 49.27066763165168]}</t>
  </si>
  <si>
    <t>521638</t>
  </si>
  <si>
    <t>59941b</t>
  </si>
  <si>
    <t>{"type": "Point", "coordinates": [-123.10933222381556, 49.269629543538905]}</t>
  </si>
  <si>
    <t>521718</t>
  </si>
  <si>
    <t>59944</t>
  </si>
  <si>
    <t>{"type": "Point", "coordinates": [-123.10457319525689, 49.268917652156624]}</t>
  </si>
  <si>
    <t>751804</t>
  </si>
  <si>
    <t>64318</t>
  </si>
  <si>
    <t>121005</t>
  </si>
  <si>
    <t>64346</t>
  </si>
  <si>
    <t>121011</t>
  </si>
  <si>
    <t>62805</t>
  </si>
  <si>
    <t>121021</t>
  </si>
  <si>
    <t>64300</t>
  </si>
  <si>
    <t>121027</t>
  </si>
  <si>
    <t>63387</t>
  </si>
  <si>
    <t>121031</t>
  </si>
  <si>
    <t>64491</t>
  </si>
  <si>
    <t>121026</t>
  </si>
  <si>
    <t>65195</t>
  </si>
  <si>
    <t>{"type": "Point", "coordinates": [-123.10446018223433, 49.281258081815345]}</t>
  </si>
  <si>
    <t>530405</t>
  </si>
  <si>
    <t>60929</t>
  </si>
  <si>
    <t>130905</t>
  </si>
  <si>
    <t>65663</t>
  </si>
  <si>
    <t>581403</t>
  </si>
  <si>
    <t>65315</t>
  </si>
  <si>
    <t>{"type": "Point", "coordinates": [-123.12601861978322, 49.27254979546148]}</t>
  </si>
  <si>
    <t>581409</t>
  </si>
  <si>
    <t>62191</t>
  </si>
  <si>
    <t>{"type": "Point", "coordinates": [-123.10731097079064, 49.28147488888268]}</t>
  </si>
  <si>
    <t>540412</t>
  </si>
  <si>
    <t>62977</t>
  </si>
  <si>
    <t>581437</t>
  </si>
  <si>
    <t>63271</t>
  </si>
  <si>
    <t>500602</t>
  </si>
  <si>
    <t>62352</t>
  </si>
  <si>
    <t>111127</t>
  </si>
  <si>
    <t>63856</t>
  </si>
  <si>
    <t>140615</t>
  </si>
  <si>
    <t>63626</t>
  </si>
  <si>
    <t>690504</t>
  </si>
  <si>
    <t>51618</t>
  </si>
  <si>
    <t>792108</t>
  </si>
  <si>
    <t>61825</t>
  </si>
  <si>
    <t>650701</t>
  </si>
  <si>
    <t>64390</t>
  </si>
  <si>
    <t>{"type": "Point", "coordinates": [-123.12357502699177, 49.28551335949871]}</t>
  </si>
  <si>
    <t>650705</t>
  </si>
  <si>
    <t>64503</t>
  </si>
  <si>
    <t>650707</t>
  </si>
  <si>
    <t>63377</t>
  </si>
  <si>
    <t>650715</t>
  </si>
  <si>
    <t>63346</t>
  </si>
  <si>
    <t>{"type": "Point", "coordinates": [-123.12426990476978, 49.28505348268343]}</t>
  </si>
  <si>
    <t>650721</t>
  </si>
  <si>
    <t>63284</t>
  </si>
  <si>
    <t>{"type": "Point", "coordinates": [-123.12471464161021, 49.284759751893354]}</t>
  </si>
  <si>
    <t>650727</t>
  </si>
  <si>
    <t>60213</t>
  </si>
  <si>
    <t>040921</t>
  </si>
  <si>
    <t>60018</t>
  </si>
  <si>
    <t>040927</t>
  </si>
  <si>
    <t>60214</t>
  </si>
  <si>
    <t>040910</t>
  </si>
  <si>
    <t>61757</t>
  </si>
  <si>
    <t>121151</t>
  </si>
  <si>
    <t>61872</t>
  </si>
  <si>
    <t>121208</t>
  </si>
  <si>
    <t>64795</t>
  </si>
  <si>
    <t>{"type": "Point", "coordinates": [-123.12770616258773, 49.28639019673637]}</t>
  </si>
  <si>
    <t>121214</t>
  </si>
  <si>
    <t>64796</t>
  </si>
  <si>
    <t>121218</t>
  </si>
  <si>
    <t>63224</t>
  </si>
  <si>
    <t>420206</t>
  </si>
  <si>
    <t>62083</t>
  </si>
  <si>
    <t>{"type": "Point", "coordinates": [-123.09868524270988, 49.27849442366754]}</t>
  </si>
  <si>
    <t>420210</t>
  </si>
  <si>
    <t>63270</t>
  </si>
  <si>
    <t>420212</t>
  </si>
  <si>
    <t>63215</t>
  </si>
  <si>
    <t>{"type": "Point", "coordinates": [-123.09833124205855, 49.27848869868675]}</t>
  </si>
  <si>
    <t>420220</t>
  </si>
  <si>
    <t>52680</t>
  </si>
  <si>
    <t>B81804</t>
  </si>
  <si>
    <t>50583</t>
  </si>
  <si>
    <t>{"type": "Point", "coordinates": [-123.11554152182165, 49.26230660546226]}</t>
  </si>
  <si>
    <t>D00505</t>
  </si>
  <si>
    <t>50843</t>
  </si>
  <si>
    <t>{"type": "Point", "coordinates": [-123.10279480142323, 49.26208619506533]}</t>
  </si>
  <si>
    <t>C00101</t>
  </si>
  <si>
    <t>60240</t>
  </si>
  <si>
    <t>040720</t>
  </si>
  <si>
    <t>60495</t>
  </si>
  <si>
    <t>040724</t>
  </si>
  <si>
    <t>56412</t>
  </si>
  <si>
    <t>{"type": "Point", "coordinates": [-123.10473710900835, 49.26888119007722]}</t>
  </si>
  <si>
    <t>751805</t>
  </si>
  <si>
    <t>65382</t>
  </si>
  <si>
    <t>571165</t>
  </si>
  <si>
    <t>63413</t>
  </si>
  <si>
    <t>010044</t>
  </si>
  <si>
    <t>62342</t>
  </si>
  <si>
    <t>560830</t>
  </si>
  <si>
    <t>63339</t>
  </si>
  <si>
    <t>160310</t>
  </si>
  <si>
    <t>65043</t>
  </si>
  <si>
    <t>{"type": "Point", "coordinates": [-123.12264237258086, 49.288973382692426]}</t>
  </si>
  <si>
    <t>660309</t>
  </si>
  <si>
    <t>50458</t>
  </si>
  <si>
    <t>B21540</t>
  </si>
  <si>
    <t>64729</t>
  </si>
  <si>
    <t>030007</t>
  </si>
  <si>
    <t>62707</t>
  </si>
  <si>
    <t>030012</t>
  </si>
  <si>
    <t>64516</t>
  </si>
  <si>
    <t>030028</t>
  </si>
  <si>
    <t>63345</t>
  </si>
  <si>
    <t>{"type": "Point", "coordinates": [-123.1209414763367, 49.27523491547419]}</t>
  </si>
  <si>
    <t>291112</t>
  </si>
  <si>
    <t>61576</t>
  </si>
  <si>
    <t>{"type": "Point", "coordinates": [-123.10245036689693, 49.28227742469913]}</t>
  </si>
  <si>
    <t>050024</t>
  </si>
  <si>
    <t>64696</t>
  </si>
  <si>
    <t>050010</t>
  </si>
  <si>
    <t>54955</t>
  </si>
  <si>
    <t>{"type": "Point", "coordinates": [-123.10084571921745, 49.247628475249385]}</t>
  </si>
  <si>
    <t>E60203</t>
  </si>
  <si>
    <t>54462</t>
  </si>
  <si>
    <t>B61433</t>
  </si>
  <si>
    <t>60971</t>
  </si>
  <si>
    <t>120415</t>
  </si>
  <si>
    <t>52916</t>
  </si>
  <si>
    <t>B61519</t>
  </si>
  <si>
    <t>60662</t>
  </si>
  <si>
    <t>120414</t>
  </si>
  <si>
    <t>52775</t>
  </si>
  <si>
    <t>B61527</t>
  </si>
  <si>
    <t>52971</t>
  </si>
  <si>
    <t>B61535</t>
  </si>
  <si>
    <t>60801</t>
  </si>
  <si>
    <t>{"type": "Point", "coordinates": [-123.11594428914462, 49.28750687089314]}</t>
  </si>
  <si>
    <t>040922</t>
  </si>
  <si>
    <t>50647</t>
  </si>
  <si>
    <t>D00503</t>
  </si>
  <si>
    <t>54610</t>
  </si>
  <si>
    <t>D00512</t>
  </si>
  <si>
    <t>62138</t>
  </si>
  <si>
    <t>{"type": "Point", "coordinates": [-123.0972542814611, 49.283211854048346]}</t>
  </si>
  <si>
    <t>030305</t>
  </si>
  <si>
    <t>62110</t>
  </si>
  <si>
    <t>030307</t>
  </si>
  <si>
    <t>61715</t>
  </si>
  <si>
    <t>010034</t>
  </si>
  <si>
    <t>62082</t>
  </si>
  <si>
    <t>030311</t>
  </si>
  <si>
    <t>62167</t>
  </si>
  <si>
    <t>030313</t>
  </si>
  <si>
    <t>62195</t>
  </si>
  <si>
    <t>030317</t>
  </si>
  <si>
    <t>63141</t>
  </si>
  <si>
    <t>420204</t>
  </si>
  <si>
    <t>63890</t>
  </si>
  <si>
    <t>081005</t>
  </si>
  <si>
    <t>62326</t>
  </si>
  <si>
    <t>{"type": "Point", "coordinates": [-123.11858304869556, 49.28706611937711]}</t>
  </si>
  <si>
    <t>081009</t>
  </si>
  <si>
    <t>63996</t>
  </si>
  <si>
    <t>081011</t>
  </si>
  <si>
    <t>62298</t>
  </si>
  <si>
    <t>{"type": "Point", "coordinates": [-123.1187400309679, 49.287111608661725]}</t>
  </si>
  <si>
    <t>081015</t>
  </si>
  <si>
    <t>56331</t>
  </si>
  <si>
    <t>C70129</t>
  </si>
  <si>
    <t>56646</t>
  </si>
  <si>
    <t>C70131</t>
  </si>
  <si>
    <t>56259</t>
  </si>
  <si>
    <t>C80134</t>
  </si>
  <si>
    <t>56343</t>
  </si>
  <si>
    <t>C90129</t>
  </si>
  <si>
    <t>53268</t>
  </si>
  <si>
    <t>D04511</t>
  </si>
  <si>
    <t>51436</t>
  </si>
  <si>
    <t>D04513</t>
  </si>
  <si>
    <t>51156</t>
  </si>
  <si>
    <t>{"type": "Point", "coordinates": [-123.21047404248714, 49.26392858168488]}</t>
  </si>
  <si>
    <t>D04523</t>
  </si>
  <si>
    <t>53257</t>
  </si>
  <si>
    <t>D04525</t>
  </si>
  <si>
    <t>52044</t>
  </si>
  <si>
    <t>D04529</t>
  </si>
  <si>
    <t>51217</t>
  </si>
  <si>
    <t>D04537</t>
  </si>
  <si>
    <t>66603</t>
  </si>
  <si>
    <t>{"type": "Point", "coordinates": [-123.12129288781544, 49.28702033683289]}</t>
  </si>
  <si>
    <t>6505</t>
  </si>
  <si>
    <t>66605B</t>
  </si>
  <si>
    <t>{"type": "Point", "coordinates": [-123.12236638664311, 49.286327017668825]}</t>
  </si>
  <si>
    <t>6506T3</t>
  </si>
  <si>
    <t>62938</t>
  </si>
  <si>
    <t>341111</t>
  </si>
  <si>
    <t>66606b</t>
  </si>
  <si>
    <t>{"type": "Point", "coordinates": [-123.12296281529566, 49.28716571491276]}</t>
  </si>
  <si>
    <t>191125</t>
  </si>
  <si>
    <t>64071</t>
  </si>
  <si>
    <t>201051</t>
  </si>
  <si>
    <t>62098</t>
  </si>
  <si>
    <t>110113</t>
  </si>
  <si>
    <t>53587</t>
  </si>
  <si>
    <t>D00529</t>
  </si>
  <si>
    <t>62173</t>
  </si>
  <si>
    <t>420218</t>
  </si>
  <si>
    <t>62572</t>
  </si>
  <si>
    <t>110112</t>
  </si>
  <si>
    <t>61030</t>
  </si>
  <si>
    <t>110116</t>
  </si>
  <si>
    <t>65333</t>
  </si>
  <si>
    <t>261623</t>
  </si>
  <si>
    <t>57436</t>
  </si>
  <si>
    <t>{"type": "Point", "coordinates": [-123.115079152756, 49.26503206570719]}</t>
  </si>
  <si>
    <t>B70597</t>
  </si>
  <si>
    <t>66384</t>
  </si>
  <si>
    <t>{"type": "Point", "coordinates": [-123.12647808201481, 49.28341319147578]}</t>
  </si>
  <si>
    <t>650916</t>
  </si>
  <si>
    <t>66393</t>
  </si>
  <si>
    <t>650918</t>
  </si>
  <si>
    <t>66371</t>
  </si>
  <si>
    <t>650922</t>
  </si>
  <si>
    <t>64904</t>
  </si>
  <si>
    <t>581217</t>
  </si>
  <si>
    <t>65136</t>
  </si>
  <si>
    <t>601006</t>
  </si>
  <si>
    <t>65483</t>
  </si>
  <si>
    <t>601012</t>
  </si>
  <si>
    <t>65667</t>
  </si>
  <si>
    <t>601016</t>
  </si>
  <si>
    <t>66399</t>
  </si>
  <si>
    <t>{"type": "Point", "coordinates": [-123.12287623196872, 49.28891741819094]}</t>
  </si>
  <si>
    <t>061297</t>
  </si>
  <si>
    <t>62182</t>
  </si>
  <si>
    <t>{"type": "Point", "coordinates": [-123.11225595268428, 49.28082578513867]}</t>
  </si>
  <si>
    <t>100214</t>
  </si>
  <si>
    <t>53533</t>
  </si>
  <si>
    <t>B42206</t>
  </si>
  <si>
    <t>52672</t>
  </si>
  <si>
    <t>{"type": "Point", "coordinates": [-123.15572211878361, 49.26809406111103]}</t>
  </si>
  <si>
    <t>B42208</t>
  </si>
  <si>
    <t>54773</t>
  </si>
  <si>
    <t>B20422</t>
  </si>
  <si>
    <t>66398</t>
  </si>
  <si>
    <t>060805</t>
  </si>
  <si>
    <t>66372</t>
  </si>
  <si>
    <t>060707</t>
  </si>
  <si>
    <t>50291</t>
  </si>
  <si>
    <t>B21606</t>
  </si>
  <si>
    <t>51998</t>
  </si>
  <si>
    <t>B21612</t>
  </si>
  <si>
    <t>66355</t>
  </si>
  <si>
    <t>060709</t>
  </si>
  <si>
    <t>66356</t>
  </si>
  <si>
    <t>{"type": "Point", "coordinates": [-123.11431974561746, 49.285688334748194]}</t>
  </si>
  <si>
    <t>060713</t>
  </si>
  <si>
    <t>66374</t>
  </si>
  <si>
    <t>060715</t>
  </si>
  <si>
    <t>53009</t>
  </si>
  <si>
    <t>{"type": "Point", "coordinates": [-123.10132768894196, 49.265575957624996]}</t>
  </si>
  <si>
    <t>A60121</t>
  </si>
  <si>
    <t>66255</t>
  </si>
  <si>
    <t>{"type": "Point", "coordinates": [-123.11532821678394, 49.28615002628219]}</t>
  </si>
  <si>
    <t>060808</t>
  </si>
  <si>
    <t>66298</t>
  </si>
  <si>
    <t>060810</t>
  </si>
  <si>
    <t>66256</t>
  </si>
  <si>
    <t>060812</t>
  </si>
  <si>
    <t>65477</t>
  </si>
  <si>
    <t>061118</t>
  </si>
  <si>
    <t>65457</t>
  </si>
  <si>
    <t>061116</t>
  </si>
  <si>
    <t>65494</t>
  </si>
  <si>
    <t>{"type": "Point", "coordinates": [-123.11268893908405, 49.28133434689404]}</t>
  </si>
  <si>
    <t>100303</t>
  </si>
  <si>
    <t>60206</t>
  </si>
  <si>
    <t>061009</t>
  </si>
  <si>
    <t>51810</t>
  </si>
  <si>
    <t>D04524</t>
  </si>
  <si>
    <t>52323</t>
  </si>
  <si>
    <t>D04544</t>
  </si>
  <si>
    <t>52257</t>
  </si>
  <si>
    <t>D04548</t>
  </si>
  <si>
    <t>62284</t>
  </si>
  <si>
    <t>061026</t>
  </si>
  <si>
    <t>62493</t>
  </si>
  <si>
    <t>061030</t>
  </si>
  <si>
    <t>62005</t>
  </si>
  <si>
    <t>061036</t>
  </si>
  <si>
    <t>56462</t>
  </si>
  <si>
    <t>{"type": "Point", "coordinates": [-123.10047145951387, 49.25382867981897]}</t>
  </si>
  <si>
    <t>C90206</t>
  </si>
  <si>
    <t>56704</t>
  </si>
  <si>
    <t>C90208</t>
  </si>
  <si>
    <t>56873</t>
  </si>
  <si>
    <t>{"type": "Point", "coordinates": [-123.1003059058471, 49.25382625103618]}</t>
  </si>
  <si>
    <t>C90210</t>
  </si>
  <si>
    <t>56269</t>
  </si>
  <si>
    <t>C90212</t>
  </si>
  <si>
    <t>56406</t>
  </si>
  <si>
    <t>E00130</t>
  </si>
  <si>
    <t>57072</t>
  </si>
  <si>
    <t>TH1510</t>
  </si>
  <si>
    <t>56596</t>
  </si>
  <si>
    <t>{"type": "Point", "coordinates": [-123.11060950662045, 49.26950245807945]}</t>
  </si>
  <si>
    <t>KQ1705</t>
  </si>
  <si>
    <t>56659</t>
  </si>
  <si>
    <t>KQ1707</t>
  </si>
  <si>
    <t>62614</t>
  </si>
  <si>
    <t>110208</t>
  </si>
  <si>
    <t>54952</t>
  </si>
  <si>
    <t>B81428</t>
  </si>
  <si>
    <t>56451</t>
  </si>
  <si>
    <t>{"type": "Point", "coordinates": [-123.10137464776858, 49.250910227192996]}</t>
  </si>
  <si>
    <t>E20130</t>
  </si>
  <si>
    <t>56648</t>
  </si>
  <si>
    <t>E20132</t>
  </si>
  <si>
    <t>51919</t>
  </si>
  <si>
    <t>{"type": "Point", "coordinates": [-123.13821686491747, 49.25802660017732]}</t>
  </si>
  <si>
    <t>D51439</t>
  </si>
  <si>
    <t>56697</t>
  </si>
  <si>
    <t>E30205</t>
  </si>
  <si>
    <t>56461</t>
  </si>
  <si>
    <t>E30204</t>
  </si>
  <si>
    <t>56283</t>
  </si>
  <si>
    <t>{"type": "Point", "coordinates": [-123.10473553486271, 49.268981739822756]}</t>
  </si>
  <si>
    <t>751801</t>
  </si>
  <si>
    <t>56344</t>
  </si>
  <si>
    <t>751803</t>
  </si>
  <si>
    <t>56740</t>
  </si>
  <si>
    <t>990112</t>
  </si>
  <si>
    <t>54403</t>
  </si>
  <si>
    <t>{"type": "Point", "coordinates": [-123.09929255479253, 49.2624605800822]}</t>
  </si>
  <si>
    <t>990114</t>
  </si>
  <si>
    <t>54460</t>
  </si>
  <si>
    <t>990116</t>
  </si>
  <si>
    <t>54404</t>
  </si>
  <si>
    <t>990120</t>
  </si>
  <si>
    <t>61685</t>
  </si>
  <si>
    <t>050021</t>
  </si>
  <si>
    <t>60207</t>
  </si>
  <si>
    <t>{"type": "Point", "coordinates": [-123.11913129302451, 49.28780809769662]}</t>
  </si>
  <si>
    <t>061043</t>
  </si>
  <si>
    <t>63453</t>
  </si>
  <si>
    <t>050037</t>
  </si>
  <si>
    <t>64432</t>
  </si>
  <si>
    <t>050020</t>
  </si>
  <si>
    <t>64683</t>
  </si>
  <si>
    <t>061041</t>
  </si>
  <si>
    <t>54141</t>
  </si>
  <si>
    <t>B42203</t>
  </si>
  <si>
    <t>54207</t>
  </si>
  <si>
    <t>B42211</t>
  </si>
  <si>
    <t>52706</t>
  </si>
  <si>
    <t>B42215</t>
  </si>
  <si>
    <t>54202</t>
  </si>
  <si>
    <t>B42227</t>
  </si>
  <si>
    <t>54259</t>
  </si>
  <si>
    <t>{"type": "Point", "coordinates": [-123.156668573606, 49.26827963898238]}</t>
  </si>
  <si>
    <t>B42229</t>
  </si>
  <si>
    <t>54197</t>
  </si>
  <si>
    <t>{"type": "Point", "coordinates": [-123.1568377794157, 49.26827324771469]}</t>
  </si>
  <si>
    <t>B42233</t>
  </si>
  <si>
    <t>52734</t>
  </si>
  <si>
    <t>B42235</t>
  </si>
  <si>
    <t>66485</t>
  </si>
  <si>
    <t>{"type": "Point", "coordinates": [-123.11320193159966, 49.2847448341596]}</t>
  </si>
  <si>
    <t>060602</t>
  </si>
  <si>
    <t>67311</t>
  </si>
  <si>
    <t>060614</t>
  </si>
  <si>
    <t>66205</t>
  </si>
  <si>
    <t>{"type": "Point", "coordinates": [-123.0985534514961, 49.28042861697046]}</t>
  </si>
  <si>
    <t>090207</t>
  </si>
  <si>
    <t>51297</t>
  </si>
  <si>
    <t>B81010</t>
  </si>
  <si>
    <t>64835</t>
  </si>
  <si>
    <t>081119</t>
  </si>
  <si>
    <t>64863</t>
  </si>
  <si>
    <t>081139</t>
  </si>
  <si>
    <t>54582</t>
  </si>
  <si>
    <t>D00533</t>
  </si>
  <si>
    <t>50622</t>
  </si>
  <si>
    <t>B42132</t>
  </si>
  <si>
    <t>51439</t>
  </si>
  <si>
    <t>{"type": "Point", "coordinates": [-123.12686783697683, 49.2642684522497]}</t>
  </si>
  <si>
    <t>B81002</t>
  </si>
  <si>
    <t>52939</t>
  </si>
  <si>
    <t>B71523</t>
  </si>
  <si>
    <t>50425</t>
  </si>
  <si>
    <t>7C1638</t>
  </si>
  <si>
    <t>66004</t>
  </si>
  <si>
    <t>560827</t>
  </si>
  <si>
    <t>54159</t>
  </si>
  <si>
    <t>B11838</t>
  </si>
  <si>
    <t>51512</t>
  </si>
  <si>
    <t>D31505</t>
  </si>
  <si>
    <t>52111</t>
  </si>
  <si>
    <t>6C1216</t>
  </si>
  <si>
    <t>65161</t>
  </si>
  <si>
    <t>061006</t>
  </si>
  <si>
    <t>51202</t>
  </si>
  <si>
    <t>B21718</t>
  </si>
  <si>
    <t>65334</t>
  </si>
  <si>
    <t>{"type": "Point", "coordinates": [-123.1224291869007, 49.28863724346771]}</t>
  </si>
  <si>
    <t>061156</t>
  </si>
  <si>
    <t>65428</t>
  </si>
  <si>
    <t>061158</t>
  </si>
  <si>
    <t>52013</t>
  </si>
  <si>
    <t>B71338</t>
  </si>
  <si>
    <t>53661</t>
  </si>
  <si>
    <t>B42135</t>
  </si>
  <si>
    <t>50578</t>
  </si>
  <si>
    <t>B42122</t>
  </si>
  <si>
    <t>52769</t>
  </si>
  <si>
    <t>B42128</t>
  </si>
  <si>
    <t>56275</t>
  </si>
  <si>
    <t>C50132</t>
  </si>
  <si>
    <t>62004</t>
  </si>
  <si>
    <t>061133</t>
  </si>
  <si>
    <t>61294</t>
  </si>
  <si>
    <t>061141</t>
  </si>
  <si>
    <t>65703</t>
  </si>
  <si>
    <t>061201</t>
  </si>
  <si>
    <t>50486</t>
  </si>
  <si>
    <t>B21534</t>
  </si>
  <si>
    <t>60802</t>
  </si>
  <si>
    <t>630835</t>
  </si>
  <si>
    <t>63028</t>
  </si>
  <si>
    <t>420242</t>
  </si>
  <si>
    <t>51298</t>
  </si>
  <si>
    <t>B81016</t>
  </si>
  <si>
    <t>52466</t>
  </si>
  <si>
    <t>B81141</t>
  </si>
  <si>
    <t>54103</t>
  </si>
  <si>
    <t>B11803</t>
  </si>
  <si>
    <t>62140</t>
  </si>
  <si>
    <t>420211</t>
  </si>
  <si>
    <t>53256</t>
  </si>
  <si>
    <t>862412</t>
  </si>
  <si>
    <t>65896</t>
  </si>
  <si>
    <t>581419</t>
  </si>
  <si>
    <t>60455</t>
  </si>
  <si>
    <t>120313</t>
  </si>
  <si>
    <t>51341</t>
  </si>
  <si>
    <t>{"type": "Point", "coordinates": [-123.1385885745322, 49.25928336217846]}</t>
  </si>
  <si>
    <t>612914</t>
  </si>
  <si>
    <t>65811</t>
  </si>
  <si>
    <t>061215</t>
  </si>
  <si>
    <t>65706</t>
  </si>
  <si>
    <t>061219</t>
  </si>
  <si>
    <t>65272</t>
  </si>
  <si>
    <t>061225</t>
  </si>
  <si>
    <t>65705</t>
  </si>
  <si>
    <t>061237</t>
  </si>
  <si>
    <t>65220</t>
  </si>
  <si>
    <t>061218</t>
  </si>
  <si>
    <t>65289</t>
  </si>
  <si>
    <t>061224</t>
  </si>
  <si>
    <t>53405</t>
  </si>
  <si>
    <t>6C1311</t>
  </si>
  <si>
    <t>50395</t>
  </si>
  <si>
    <t>{"type": "Point", "coordinates": [-123.06967353801215, 49.272297402650395]}</t>
  </si>
  <si>
    <t>6C1317</t>
  </si>
  <si>
    <t>62256</t>
  </si>
  <si>
    <t>420221</t>
  </si>
  <si>
    <t>62060</t>
  </si>
  <si>
    <t>420216</t>
  </si>
  <si>
    <t>60631</t>
  </si>
  <si>
    <t>100307</t>
  </si>
  <si>
    <t>54723</t>
  </si>
  <si>
    <t>B11835</t>
  </si>
  <si>
    <t>54539</t>
  </si>
  <si>
    <t>B11806</t>
  </si>
  <si>
    <t>54243</t>
  </si>
  <si>
    <t>D00519</t>
  </si>
  <si>
    <t>62586</t>
  </si>
  <si>
    <t>100204</t>
  </si>
  <si>
    <t>62705</t>
  </si>
  <si>
    <t>100206</t>
  </si>
  <si>
    <t>60722</t>
  </si>
  <si>
    <t>100210</t>
  </si>
  <si>
    <t>60629</t>
  </si>
  <si>
    <t>100216</t>
  </si>
  <si>
    <t>62264</t>
  </si>
  <si>
    <t>100309</t>
  </si>
  <si>
    <t>60630</t>
  </si>
  <si>
    <t>100316</t>
  </si>
  <si>
    <t>57643</t>
  </si>
  <si>
    <t>642306</t>
  </si>
  <si>
    <t>60888</t>
  </si>
  <si>
    <t>100406</t>
  </si>
  <si>
    <t>61433</t>
  </si>
  <si>
    <t>580912</t>
  </si>
  <si>
    <t>60712</t>
  </si>
  <si>
    <t>580920</t>
  </si>
  <si>
    <t>60011</t>
  </si>
  <si>
    <t>580926</t>
  </si>
  <si>
    <t>60002</t>
  </si>
  <si>
    <t>580938</t>
  </si>
  <si>
    <t>66601</t>
  </si>
  <si>
    <t>010329</t>
  </si>
  <si>
    <t>57144</t>
  </si>
  <si>
    <t>TH1421</t>
  </si>
  <si>
    <t>51788</t>
  </si>
  <si>
    <t>303130</t>
  </si>
  <si>
    <t>53332</t>
  </si>
  <si>
    <t>303134</t>
  </si>
  <si>
    <t>52071</t>
  </si>
  <si>
    <t>303109</t>
  </si>
  <si>
    <t>54636</t>
  </si>
  <si>
    <t>{"type": "Point", "coordinates": [-123.17509935687445, 49.26427092863978]}</t>
  </si>
  <si>
    <t>303113</t>
  </si>
  <si>
    <t>54748</t>
  </si>
  <si>
    <t>303115</t>
  </si>
  <si>
    <t>57024</t>
  </si>
  <si>
    <t>{"type": "Point", "coordinates": [-123.16629078251223, 49.268122178115846]}</t>
  </si>
  <si>
    <t>3M2004</t>
  </si>
  <si>
    <t>57021</t>
  </si>
  <si>
    <t>{"type": "Point", "coordinates": [-123.1662907656186, 49.26859159274875]}</t>
  </si>
  <si>
    <t>3M1916</t>
  </si>
  <si>
    <t>52849</t>
  </si>
  <si>
    <t>762410</t>
  </si>
  <si>
    <t>60259</t>
  </si>
  <si>
    <t>090032</t>
  </si>
  <si>
    <t>64492</t>
  </si>
  <si>
    <t>090107</t>
  </si>
  <si>
    <t>52219</t>
  </si>
  <si>
    <t>{"type": "Point", "coordinates": [-123.11757588176472, 49.263725256223374]}</t>
  </si>
  <si>
    <t>802409</t>
  </si>
  <si>
    <t>52711</t>
  </si>
  <si>
    <t>802617</t>
  </si>
  <si>
    <t>63806</t>
  </si>
  <si>
    <t>{"type": "Point", "coordinates": [-123.12535454943642, 49.28433694294737]}</t>
  </si>
  <si>
    <t>650809</t>
  </si>
  <si>
    <t>60398</t>
  </si>
  <si>
    <t>090111</t>
  </si>
  <si>
    <t>69969</t>
  </si>
  <si>
    <t>{"type": "Point", "coordinates": [-123.13515972804616, 49.289991156460374]}</t>
  </si>
  <si>
    <t>211707</t>
  </si>
  <si>
    <t>61652</t>
  </si>
  <si>
    <t>581020</t>
  </si>
  <si>
    <t>62628</t>
  </si>
  <si>
    <t>571012</t>
  </si>
  <si>
    <t>63956</t>
  </si>
  <si>
    <t>281012</t>
  </si>
  <si>
    <t>63319</t>
  </si>
  <si>
    <t>090115</t>
  </si>
  <si>
    <t>63741</t>
  </si>
  <si>
    <t>{"type": "Point", "coordinates": [-123.11791445981255, 49.27725906470225]}</t>
  </si>
  <si>
    <t>290914</t>
  </si>
  <si>
    <t>67540</t>
  </si>
  <si>
    <t>590842</t>
  </si>
  <si>
    <t>60306</t>
  </si>
  <si>
    <t>{"type": "Point", "coordinates": [-123.10163210853189, 49.280360366320636]}</t>
  </si>
  <si>
    <t>090110</t>
  </si>
  <si>
    <t>60623</t>
  </si>
  <si>
    <t>590708</t>
  </si>
  <si>
    <t>65945</t>
  </si>
  <si>
    <t>590738</t>
  </si>
  <si>
    <t>63452</t>
  </si>
  <si>
    <t>090126</t>
  </si>
  <si>
    <t>63348</t>
  </si>
  <si>
    <t>090132</t>
  </si>
  <si>
    <t>66195</t>
  </si>
  <si>
    <t>{"type": "Point", "coordinates": [-123.12455286605544, 49.27576743516264]}</t>
  </si>
  <si>
    <t>591203</t>
  </si>
  <si>
    <t>52621</t>
  </si>
  <si>
    <t>961901</t>
  </si>
  <si>
    <t>63769</t>
  </si>
  <si>
    <t>290916</t>
  </si>
  <si>
    <t>60574</t>
  </si>
  <si>
    <t>570501</t>
  </si>
  <si>
    <t>63601</t>
  </si>
  <si>
    <t>290926</t>
  </si>
  <si>
    <t>62016</t>
  </si>
  <si>
    <t>290936</t>
  </si>
  <si>
    <t>51785</t>
  </si>
  <si>
    <t>{"type": "Point", "coordinates": [-123.17169794182757, 49.26404903923834]}</t>
  </si>
  <si>
    <t>302928</t>
  </si>
  <si>
    <t>60486</t>
  </si>
  <si>
    <t>{"type": "Point", "coordinates": [-123.11820236450697, 49.28022727083582]}</t>
  </si>
  <si>
    <t>120504</t>
  </si>
  <si>
    <t>51002</t>
  </si>
  <si>
    <t>300143</t>
  </si>
  <si>
    <t>56905</t>
  </si>
  <si>
    <t>302022</t>
  </si>
  <si>
    <t>56951</t>
  </si>
  <si>
    <t>302012</t>
  </si>
  <si>
    <t>64016</t>
  </si>
  <si>
    <t>191019</t>
  </si>
  <si>
    <t>61285</t>
  </si>
  <si>
    <t>{"type": "Point", "coordinates": [-123.1291995800176, 49.27657249344782]}</t>
  </si>
  <si>
    <t>621305</t>
  </si>
  <si>
    <t>64284</t>
  </si>
  <si>
    <t>630605</t>
  </si>
  <si>
    <t>64197</t>
  </si>
  <si>
    <t>{"type": "Point", "coordinates": [-123.10897236154358, 49.28410844388318]}</t>
  </si>
  <si>
    <t>560201</t>
  </si>
  <si>
    <t>64283</t>
  </si>
  <si>
    <t>560203</t>
  </si>
  <si>
    <t>64598</t>
  </si>
  <si>
    <t>041128</t>
  </si>
  <si>
    <t>61098</t>
  </si>
  <si>
    <t>041130</t>
  </si>
  <si>
    <t>60180</t>
  </si>
  <si>
    <t>041136</t>
  </si>
  <si>
    <t>60699</t>
  </si>
  <si>
    <t>041138</t>
  </si>
  <si>
    <t>60261</t>
  </si>
  <si>
    <t>571007</t>
  </si>
  <si>
    <t>60074</t>
  </si>
  <si>
    <t>{"type": "Point", "coordinates": [-123.1209061155938, 49.27611747035243]}</t>
  </si>
  <si>
    <t>571061</t>
  </si>
  <si>
    <t>61199</t>
  </si>
  <si>
    <t>{"type": "Point", "coordinates": [-123.10087995655022, 49.28407550265917]}</t>
  </si>
  <si>
    <t>010123</t>
  </si>
  <si>
    <t>60030</t>
  </si>
  <si>
    <t>590733</t>
  </si>
  <si>
    <t>61345</t>
  </si>
  <si>
    <t>281001</t>
  </si>
  <si>
    <t>64387</t>
  </si>
  <si>
    <t>281015</t>
  </si>
  <si>
    <t>63451</t>
  </si>
  <si>
    <t>{"type": "Point", "coordinates": [-123.11882093011886, 49.27468189651292]}</t>
  </si>
  <si>
    <t>281021</t>
  </si>
  <si>
    <t>50029</t>
  </si>
  <si>
    <t>613006</t>
  </si>
  <si>
    <t>62578</t>
  </si>
  <si>
    <t>581023</t>
  </si>
  <si>
    <t>56471</t>
  </si>
  <si>
    <t>993383</t>
  </si>
  <si>
    <t>56799</t>
  </si>
  <si>
    <t>6J5603</t>
  </si>
  <si>
    <t>56533</t>
  </si>
  <si>
    <t>993358</t>
  </si>
  <si>
    <t>56469</t>
  </si>
  <si>
    <t>993371</t>
  </si>
  <si>
    <t>60828</t>
  </si>
  <si>
    <t>290915</t>
  </si>
  <si>
    <t>60813</t>
  </si>
  <si>
    <t>290919</t>
  </si>
  <si>
    <t>60292</t>
  </si>
  <si>
    <t>{"type": "Point", "coordinates": [-123.11850770514617, 49.27704724184303]}</t>
  </si>
  <si>
    <t>290923</t>
  </si>
  <si>
    <t>60348</t>
  </si>
  <si>
    <t>290925</t>
  </si>
  <si>
    <t>63739</t>
  </si>
  <si>
    <t>290910</t>
  </si>
  <si>
    <t>61588</t>
  </si>
  <si>
    <t>570401</t>
  </si>
  <si>
    <t>61832</t>
  </si>
  <si>
    <t>621110</t>
  </si>
  <si>
    <t>66801</t>
  </si>
  <si>
    <t>570532</t>
  </si>
  <si>
    <t>50249</t>
  </si>
  <si>
    <t>972007</t>
  </si>
  <si>
    <t>64226</t>
  </si>
  <si>
    <t>560108</t>
  </si>
  <si>
    <t>62327</t>
  </si>
  <si>
    <t>{"type": "Point", "coordinates": [-123.13030319022529, 49.288245834488215]}</t>
  </si>
  <si>
    <t>121407</t>
  </si>
  <si>
    <t>64026</t>
  </si>
  <si>
    <t>121503</t>
  </si>
  <si>
    <t>61714</t>
  </si>
  <si>
    <t>{"type": "Point", "coordinates": [-123.10347191395495, 49.2834626813027]}</t>
  </si>
  <si>
    <t>010010</t>
  </si>
  <si>
    <t>66400</t>
  </si>
  <si>
    <t>{"type": "Point", "coordinates": [-123.10477875804996, 49.27919393929889]}</t>
  </si>
  <si>
    <t>400094</t>
  </si>
  <si>
    <t>61686</t>
  </si>
  <si>
    <t>010024</t>
  </si>
  <si>
    <t>52440</t>
  </si>
  <si>
    <t>612809</t>
  </si>
  <si>
    <t>51172</t>
  </si>
  <si>
    <t>301113</t>
  </si>
  <si>
    <t>51160</t>
  </si>
  <si>
    <t>301121</t>
  </si>
  <si>
    <t>53087</t>
  </si>
  <si>
    <t>301129</t>
  </si>
  <si>
    <t>52547</t>
  </si>
  <si>
    <t>301711</t>
  </si>
  <si>
    <t>69949b</t>
  </si>
  <si>
    <t>{"type": "Point", "coordinates": [-123.13831915837864, 49.28401877113364]}</t>
  </si>
  <si>
    <t>691215</t>
  </si>
  <si>
    <t>63564</t>
  </si>
  <si>
    <t>640820</t>
  </si>
  <si>
    <t>50520</t>
  </si>
  <si>
    <t>{"type": "Point", "coordinates": [-123.15553413696371, 49.26378001612601]}</t>
  </si>
  <si>
    <t>302202</t>
  </si>
  <si>
    <t>50068</t>
  </si>
  <si>
    <t>302216</t>
  </si>
  <si>
    <t>64915</t>
  </si>
  <si>
    <t>121523</t>
  </si>
  <si>
    <t>50310</t>
  </si>
  <si>
    <t>B81513</t>
  </si>
  <si>
    <t>52079</t>
  </si>
  <si>
    <t>962502</t>
  </si>
  <si>
    <t>63851</t>
  </si>
  <si>
    <t>121504</t>
  </si>
  <si>
    <t>50194</t>
  </si>
  <si>
    <t>971914</t>
  </si>
  <si>
    <t>50138</t>
  </si>
  <si>
    <t>971918</t>
  </si>
  <si>
    <t>50084</t>
  </si>
  <si>
    <t>971917</t>
  </si>
  <si>
    <t>50167</t>
  </si>
  <si>
    <t>972006</t>
  </si>
  <si>
    <t>50198</t>
  </si>
  <si>
    <t>B81517</t>
  </si>
  <si>
    <t>50169</t>
  </si>
  <si>
    <t>{"type": "Point", "coordinates": [-123.14027255702317, 49.2645934244047]}</t>
  </si>
  <si>
    <t>B81531</t>
  </si>
  <si>
    <t>64893</t>
  </si>
  <si>
    <t>121526</t>
  </si>
  <si>
    <t>62502</t>
  </si>
  <si>
    <t>170505</t>
  </si>
  <si>
    <t>62732</t>
  </si>
  <si>
    <t>581125</t>
  </si>
  <si>
    <t>62596</t>
  </si>
  <si>
    <t>581129</t>
  </si>
  <si>
    <t>64014</t>
  </si>
  <si>
    <t>581133</t>
  </si>
  <si>
    <t>62660</t>
  </si>
  <si>
    <t>{"type": "Point", "coordinates": [-123.12300444173547, 49.275512856957235]}</t>
  </si>
  <si>
    <t>581137</t>
  </si>
  <si>
    <t>64709</t>
  </si>
  <si>
    <t>581139</t>
  </si>
  <si>
    <t>60371</t>
  </si>
  <si>
    <t>580710</t>
  </si>
  <si>
    <t>54206</t>
  </si>
  <si>
    <t>B42210</t>
  </si>
  <si>
    <t>52864</t>
  </si>
  <si>
    <t>B50218</t>
  </si>
  <si>
    <t>60423</t>
  </si>
  <si>
    <t>580720</t>
  </si>
  <si>
    <t>65032</t>
  </si>
  <si>
    <t>111011</t>
  </si>
  <si>
    <t>61999</t>
  </si>
  <si>
    <t>111015</t>
  </si>
  <si>
    <t>60993</t>
  </si>
  <si>
    <t>520515</t>
  </si>
  <si>
    <t>60201</t>
  </si>
  <si>
    <t>{"type": "Point", "coordinates": [-123.11551535193418, 49.280469296035655]}</t>
  </si>
  <si>
    <t>580701</t>
  </si>
  <si>
    <t>60005</t>
  </si>
  <si>
    <t>580703</t>
  </si>
  <si>
    <t>60700</t>
  </si>
  <si>
    <t>{"type": "Point", "coordinates": [-123.11596396880608, 49.28017213167047]}</t>
  </si>
  <si>
    <t>580715</t>
  </si>
  <si>
    <t>60557</t>
  </si>
  <si>
    <t>580717</t>
  </si>
  <si>
    <t>64328</t>
  </si>
  <si>
    <t>600905</t>
  </si>
  <si>
    <t>65182</t>
  </si>
  <si>
    <t>600910</t>
  </si>
  <si>
    <t>62521</t>
  </si>
  <si>
    <t>581029</t>
  </si>
  <si>
    <t>50885</t>
  </si>
  <si>
    <t>522508</t>
  </si>
  <si>
    <t>52976</t>
  </si>
  <si>
    <t>B70009</t>
  </si>
  <si>
    <t>54046</t>
  </si>
  <si>
    <t>B71809</t>
  </si>
  <si>
    <t>50978</t>
  </si>
  <si>
    <t>{"type": "Point", "coordinates": [-123.10936047604224, 49.263337184372006]}</t>
  </si>
  <si>
    <t>522410</t>
  </si>
  <si>
    <t>54494</t>
  </si>
  <si>
    <t>522412</t>
  </si>
  <si>
    <t>65757</t>
  </si>
  <si>
    <t>570730</t>
  </si>
  <si>
    <t>65405</t>
  </si>
  <si>
    <t>570734</t>
  </si>
  <si>
    <t>62972</t>
  </si>
  <si>
    <t>570719</t>
  </si>
  <si>
    <t>62848</t>
  </si>
  <si>
    <t>570725</t>
  </si>
  <si>
    <t>61273</t>
  </si>
  <si>
    <t>570729</t>
  </si>
  <si>
    <t>52171</t>
  </si>
  <si>
    <t>{"type": "Point", "coordinates": [-123.06954127856447, 49.267280781113726]}</t>
  </si>
  <si>
    <t>6C1912</t>
  </si>
  <si>
    <t>52066</t>
  </si>
  <si>
    <t>B41707</t>
  </si>
  <si>
    <t>62033</t>
  </si>
  <si>
    <t>590509</t>
  </si>
  <si>
    <t>61036</t>
  </si>
  <si>
    <t>590513</t>
  </si>
  <si>
    <t>61488</t>
  </si>
  <si>
    <t>590523</t>
  </si>
  <si>
    <t>60937</t>
  </si>
  <si>
    <t>090009</t>
  </si>
  <si>
    <t>61849</t>
  </si>
  <si>
    <t>090027</t>
  </si>
  <si>
    <t>62202</t>
  </si>
  <si>
    <t>090216</t>
  </si>
  <si>
    <t>63111</t>
  </si>
  <si>
    <t>090228</t>
  </si>
  <si>
    <t>63251</t>
  </si>
  <si>
    <t>090234</t>
  </si>
  <si>
    <t>64826</t>
  </si>
  <si>
    <t>500609</t>
  </si>
  <si>
    <t>61684</t>
  </si>
  <si>
    <t>581116</t>
  </si>
  <si>
    <t>61597</t>
  </si>
  <si>
    <t>581120</t>
  </si>
  <si>
    <t>62879</t>
  </si>
  <si>
    <t>581134</t>
  </si>
  <si>
    <t>64539</t>
  </si>
  <si>
    <t>{"type": "Point", "coordinates": [-123.12299269675565, 49.275345271111824]}</t>
  </si>
  <si>
    <t>581142</t>
  </si>
  <si>
    <t>63849</t>
  </si>
  <si>
    <t>510510</t>
  </si>
  <si>
    <t>62962</t>
  </si>
  <si>
    <t>{"type": "Point", "coordinates": [-123.12214659960836, 49.27608125537017]}</t>
  </si>
  <si>
    <t>581109</t>
  </si>
  <si>
    <t>61629</t>
  </si>
  <si>
    <t>581111</t>
  </si>
  <si>
    <t>60277</t>
  </si>
  <si>
    <t>471204</t>
  </si>
  <si>
    <t>51112</t>
  </si>
  <si>
    <t>612822</t>
  </si>
  <si>
    <t>63863</t>
  </si>
  <si>
    <t>500107</t>
  </si>
  <si>
    <t>65103</t>
  </si>
  <si>
    <t>581119</t>
  </si>
  <si>
    <t>65647</t>
  </si>
  <si>
    <t>{"type": "Point", "coordinates": [-123.12129746304726, 49.279007932700566]}</t>
  </si>
  <si>
    <t>600928</t>
  </si>
  <si>
    <t>65723</t>
  </si>
  <si>
    <t>600930</t>
  </si>
  <si>
    <t>50971</t>
  </si>
  <si>
    <t>{"type": "Point", "coordinates": [-123.15844674781498, 49.23434346320932]}</t>
  </si>
  <si>
    <t>955706</t>
  </si>
  <si>
    <t>50999</t>
  </si>
  <si>
    <t>955701</t>
  </si>
  <si>
    <t>50855</t>
  </si>
  <si>
    <t>952507</t>
  </si>
  <si>
    <t>50797</t>
  </si>
  <si>
    <t>8M2504</t>
  </si>
  <si>
    <t>54707</t>
  </si>
  <si>
    <t>955704</t>
  </si>
  <si>
    <t>56547</t>
  </si>
  <si>
    <t>981807</t>
  </si>
  <si>
    <t>57604</t>
  </si>
  <si>
    <t>981811</t>
  </si>
  <si>
    <t>65064</t>
  </si>
  <si>
    <t>270616</t>
  </si>
  <si>
    <t>65131</t>
  </si>
  <si>
    <t>270628</t>
  </si>
  <si>
    <t>62124</t>
  </si>
  <si>
    <t>660603</t>
  </si>
  <si>
    <t>64938</t>
  </si>
  <si>
    <t>{"type": "Point", "coordinates": [-123.12462262875134, 49.28763727159867]}</t>
  </si>
  <si>
    <t>660609</t>
  </si>
  <si>
    <t>60463</t>
  </si>
  <si>
    <t>{"type": "Point", "coordinates": [-123.12450842811374, 49.28755145485606]}</t>
  </si>
  <si>
    <t>660612</t>
  </si>
  <si>
    <t>60323</t>
  </si>
  <si>
    <t>660610</t>
  </si>
  <si>
    <t>56737</t>
  </si>
  <si>
    <t>B21526</t>
  </si>
  <si>
    <t>59836</t>
  </si>
  <si>
    <t>{"type": "Point", "coordinates": [-123.08813890565821, 49.26659896518915]}</t>
  </si>
  <si>
    <t>GN0721</t>
  </si>
  <si>
    <t>54348</t>
  </si>
  <si>
    <t>B81533</t>
  </si>
  <si>
    <t>55036</t>
  </si>
  <si>
    <t>B81431</t>
  </si>
  <si>
    <t>54951</t>
  </si>
  <si>
    <t>{"type": "Point", "coordinates": [-123.13713332608263, 49.264432490710966]}</t>
  </si>
  <si>
    <t>B81416</t>
  </si>
  <si>
    <t>54811</t>
  </si>
  <si>
    <t>B81430</t>
  </si>
  <si>
    <t>66511</t>
  </si>
  <si>
    <t>510109</t>
  </si>
  <si>
    <t>57296</t>
  </si>
  <si>
    <t>981817</t>
  </si>
  <si>
    <t>50136</t>
  </si>
  <si>
    <t>{"type": "Point", "coordinates": [-123.12869575336458, 49.263346715766716]}</t>
  </si>
  <si>
    <t>301036</t>
  </si>
  <si>
    <t>51553</t>
  </si>
  <si>
    <t>301006</t>
  </si>
  <si>
    <t>51130</t>
  </si>
  <si>
    <t>{"type": "Point", "coordinates": [-123.13364351825619, 49.26326576385313]}</t>
  </si>
  <si>
    <t>872502</t>
  </si>
  <si>
    <t>51048</t>
  </si>
  <si>
    <t>301032</t>
  </si>
  <si>
    <t>53604</t>
  </si>
  <si>
    <t>2C1703</t>
  </si>
  <si>
    <t>52158</t>
  </si>
  <si>
    <t>6C1116</t>
  </si>
  <si>
    <t>52130</t>
  </si>
  <si>
    <t>{"type": "Point", "coordinates": [-123.06943292632515, 49.274130920054944]}</t>
  </si>
  <si>
    <t>6C1122</t>
  </si>
  <si>
    <t>62479</t>
  </si>
  <si>
    <t>081013</t>
  </si>
  <si>
    <t>53140</t>
  </si>
  <si>
    <t>6C1014</t>
  </si>
  <si>
    <t>51801</t>
  </si>
  <si>
    <t>{"type": "Point", "coordinates": [-123.15044824372669, 49.26827608616805]}</t>
  </si>
  <si>
    <t>921921</t>
  </si>
  <si>
    <t>52119</t>
  </si>
  <si>
    <t>{"type": "Point", "coordinates": [-123.14322424846532, 49.26562937910612]}</t>
  </si>
  <si>
    <t>902220</t>
  </si>
  <si>
    <t>54048</t>
  </si>
  <si>
    <t>{"type": "Point", "coordinates": [-123.14329125597614, 49.26403912352168]}</t>
  </si>
  <si>
    <t>902412</t>
  </si>
  <si>
    <t>54224</t>
  </si>
  <si>
    <t>902401</t>
  </si>
  <si>
    <t>65792</t>
  </si>
  <si>
    <t>081148</t>
  </si>
  <si>
    <t>65441</t>
  </si>
  <si>
    <t>081156</t>
  </si>
  <si>
    <t>62631</t>
  </si>
  <si>
    <t>050015</t>
  </si>
  <si>
    <t>60939</t>
  </si>
  <si>
    <t>291110</t>
  </si>
  <si>
    <t>50892</t>
  </si>
  <si>
    <t>941616</t>
  </si>
  <si>
    <t>50305</t>
  </si>
  <si>
    <t>6C1113</t>
  </si>
  <si>
    <t>54662</t>
  </si>
  <si>
    <t>{"type": "Point", "coordinates": [-123.06982067370033, 49.272083947898295]}</t>
  </si>
  <si>
    <t>5C1698</t>
  </si>
  <si>
    <t>51369</t>
  </si>
  <si>
    <t>D41428</t>
  </si>
  <si>
    <t>52384</t>
  </si>
  <si>
    <t>D41438</t>
  </si>
  <si>
    <t>62273</t>
  </si>
  <si>
    <t>601127</t>
  </si>
  <si>
    <t>62147</t>
  </si>
  <si>
    <t>410229</t>
  </si>
  <si>
    <t>50853</t>
  </si>
  <si>
    <t>B81401</t>
  </si>
  <si>
    <t>67546</t>
  </si>
  <si>
    <t>{"type": "Point", "coordinates": [-123.11005313231485, 49.28422388912353]}</t>
  </si>
  <si>
    <t>040497</t>
  </si>
  <si>
    <t>63115</t>
  </si>
  <si>
    <t>161608</t>
  </si>
  <si>
    <t>50100</t>
  </si>
  <si>
    <t>{"type": "Point", "coordinates": [-123.1287575678214, 49.26355474202312]}</t>
  </si>
  <si>
    <t>301041</t>
  </si>
  <si>
    <t>51584</t>
  </si>
  <si>
    <t>301012</t>
  </si>
  <si>
    <t>62253</t>
  </si>
  <si>
    <t>420225</t>
  </si>
  <si>
    <t>52314</t>
  </si>
  <si>
    <t>301038</t>
  </si>
  <si>
    <t>50694</t>
  </si>
  <si>
    <t>935423</t>
  </si>
  <si>
    <t>51187</t>
  </si>
  <si>
    <t>{"type": "Point", "coordinates": [-123.1338044797813, 49.2637281111287]}</t>
  </si>
  <si>
    <t>872417</t>
  </si>
  <si>
    <t>56907</t>
  </si>
  <si>
    <t>922503</t>
  </si>
  <si>
    <t>50313</t>
  </si>
  <si>
    <t>451619</t>
  </si>
  <si>
    <t>52556</t>
  </si>
  <si>
    <t>902410</t>
  </si>
  <si>
    <t>54054</t>
  </si>
  <si>
    <t>{"type": "Point", "coordinates": [-123.1434587800814, 49.264030730001984]}</t>
  </si>
  <si>
    <t>902409</t>
  </si>
  <si>
    <t>53717</t>
  </si>
  <si>
    <t>B42231</t>
  </si>
  <si>
    <t>54230</t>
  </si>
  <si>
    <t>B42237</t>
  </si>
  <si>
    <t>52041</t>
  </si>
  <si>
    <t>6C1021</t>
  </si>
  <si>
    <t>50311</t>
  </si>
  <si>
    <t>6C1107</t>
  </si>
  <si>
    <t>50502</t>
  </si>
  <si>
    <t>6C1117</t>
  </si>
  <si>
    <t>51790</t>
  </si>
  <si>
    <t>{"type": "Point", "coordinates": [-123.06970477849822, 49.27065362034445]}</t>
  </si>
  <si>
    <t>6C1517</t>
  </si>
  <si>
    <t>60081</t>
  </si>
  <si>
    <t>291103</t>
  </si>
  <si>
    <t>67767</t>
  </si>
  <si>
    <t>{"type": "Point", "coordinates": [-123.0975762722678, 49.27860117578905]}</t>
  </si>
  <si>
    <t>420239</t>
  </si>
  <si>
    <t>67799</t>
  </si>
  <si>
    <t>420228</t>
  </si>
  <si>
    <t>64891</t>
  </si>
  <si>
    <t>081003</t>
  </si>
  <si>
    <t>63967</t>
  </si>
  <si>
    <t>081031</t>
  </si>
  <si>
    <t>57543</t>
  </si>
  <si>
    <t>B21531</t>
  </si>
  <si>
    <t>53678</t>
  </si>
  <si>
    <t>935603</t>
  </si>
  <si>
    <t>57321</t>
  </si>
  <si>
    <t>B71532</t>
  </si>
  <si>
    <t>50975</t>
  </si>
  <si>
    <t>941614</t>
  </si>
  <si>
    <t>66437</t>
  </si>
  <si>
    <t>{"type": "Point", "coordinates": [-123.10241076699573, 49.28227720793726]}</t>
  </si>
  <si>
    <t>050098</t>
  </si>
  <si>
    <t>51067</t>
  </si>
  <si>
    <t>951510</t>
  </si>
  <si>
    <t>51602</t>
  </si>
  <si>
    <t>951615</t>
  </si>
  <si>
    <t>51818</t>
  </si>
  <si>
    <t>{"type": "Point", "coordinates": [-123.06948980381563, 49.27113891457638]}</t>
  </si>
  <si>
    <t>6C1502</t>
  </si>
  <si>
    <t>52620</t>
  </si>
  <si>
    <t>B42220</t>
  </si>
  <si>
    <t>52533</t>
  </si>
  <si>
    <t>B42230</t>
  </si>
  <si>
    <t>50522</t>
  </si>
  <si>
    <t>B42236</t>
  </si>
  <si>
    <t>51541</t>
  </si>
  <si>
    <t>6C1506</t>
  </si>
  <si>
    <t>52062</t>
  </si>
  <si>
    <t>6C1508</t>
  </si>
  <si>
    <t>52241</t>
  </si>
  <si>
    <t>6C1514</t>
  </si>
  <si>
    <t>53109</t>
  </si>
  <si>
    <t>922002</t>
  </si>
  <si>
    <t>52280</t>
  </si>
  <si>
    <t>922008</t>
  </si>
  <si>
    <t>62595</t>
  </si>
  <si>
    <t>291030</t>
  </si>
  <si>
    <t>61515</t>
  </si>
  <si>
    <t>291036</t>
  </si>
  <si>
    <t>52304</t>
  </si>
  <si>
    <t>902214</t>
  </si>
  <si>
    <t>52216</t>
  </si>
  <si>
    <t>B61603</t>
  </si>
  <si>
    <t>52218</t>
  </si>
  <si>
    <t>B61609</t>
  </si>
  <si>
    <t>52035</t>
  </si>
  <si>
    <t>902218</t>
  </si>
  <si>
    <t>64354</t>
  </si>
  <si>
    <t>291114</t>
  </si>
  <si>
    <t>64528</t>
  </si>
  <si>
    <t>291124</t>
  </si>
  <si>
    <t>60315</t>
  </si>
  <si>
    <t>291130</t>
  </si>
  <si>
    <t>60358</t>
  </si>
  <si>
    <t>291136</t>
  </si>
  <si>
    <t>62165</t>
  </si>
  <si>
    <t>030329</t>
  </si>
  <si>
    <t>62109</t>
  </si>
  <si>
    <t>030335</t>
  </si>
  <si>
    <t>50628</t>
  </si>
  <si>
    <t>B61803</t>
  </si>
  <si>
    <t>52416</t>
  </si>
  <si>
    <t>902207</t>
  </si>
  <si>
    <t>61137</t>
  </si>
  <si>
    <t>030324</t>
  </si>
  <si>
    <t>61249</t>
  </si>
  <si>
    <t>030334</t>
  </si>
  <si>
    <t>52528</t>
  </si>
  <si>
    <t>902416</t>
  </si>
  <si>
    <t>52772</t>
  </si>
  <si>
    <t>902411</t>
  </si>
  <si>
    <t>52555</t>
  </si>
  <si>
    <t>902413</t>
  </si>
  <si>
    <t>50928</t>
  </si>
  <si>
    <t>C00121</t>
  </si>
  <si>
    <t>51908</t>
  </si>
  <si>
    <t>D51437</t>
  </si>
  <si>
    <t>54313</t>
  </si>
  <si>
    <t>A40137</t>
  </si>
  <si>
    <t>50829</t>
  </si>
  <si>
    <t>A40204</t>
  </si>
  <si>
    <t>54511</t>
  </si>
  <si>
    <t>{"type": "Point", "coordinates": [-123.1011273551884, 49.266357159550154]}</t>
  </si>
  <si>
    <t>A50136</t>
  </si>
  <si>
    <t>54456</t>
  </si>
  <si>
    <t>A60117</t>
  </si>
  <si>
    <t>52785</t>
  </si>
  <si>
    <t>A60123</t>
  </si>
  <si>
    <t>62166</t>
  </si>
  <si>
    <t>030303</t>
  </si>
  <si>
    <t>52184</t>
  </si>
  <si>
    <t>A70206</t>
  </si>
  <si>
    <t>52251</t>
  </si>
  <si>
    <t>6C1112</t>
  </si>
  <si>
    <t>52214</t>
  </si>
  <si>
    <t>6C1120</t>
  </si>
  <si>
    <t>60235</t>
  </si>
  <si>
    <t>100107</t>
  </si>
  <si>
    <t>56543</t>
  </si>
  <si>
    <t>D03725</t>
  </si>
  <si>
    <t>52564</t>
  </si>
  <si>
    <t>962003</t>
  </si>
  <si>
    <t>51688</t>
  </si>
  <si>
    <t>951608</t>
  </si>
  <si>
    <t>52735</t>
  </si>
  <si>
    <t>951916</t>
  </si>
  <si>
    <t>50009</t>
  </si>
  <si>
    <t>{"type": "Point", "coordinates": [-123.06961529740013, 49.27535907615748]}</t>
  </si>
  <si>
    <t>6C1009</t>
  </si>
  <si>
    <t>51199</t>
  </si>
  <si>
    <t>{"type": "Point", "coordinates": [-123.13362924309087, 49.26388366115731]}</t>
  </si>
  <si>
    <t>872410</t>
  </si>
  <si>
    <t>53151</t>
  </si>
  <si>
    <t>872412</t>
  </si>
  <si>
    <t>50155</t>
  </si>
  <si>
    <t>872409</t>
  </si>
  <si>
    <t>53114</t>
  </si>
  <si>
    <t>{"type": "Point", "coordinates": [-123.13380465835546, 49.26328581657055]}</t>
  </si>
  <si>
    <t>872501</t>
  </si>
  <si>
    <t>50126</t>
  </si>
  <si>
    <t>872503</t>
  </si>
  <si>
    <t>56457</t>
  </si>
  <si>
    <t>D03719</t>
  </si>
  <si>
    <t>60298</t>
  </si>
  <si>
    <t>660614</t>
  </si>
  <si>
    <t>53122</t>
  </si>
  <si>
    <t>872504</t>
  </si>
  <si>
    <t>63398</t>
  </si>
  <si>
    <t>660607</t>
  </si>
  <si>
    <t>54782</t>
  </si>
  <si>
    <t>D01437</t>
  </si>
  <si>
    <t>51722</t>
  </si>
  <si>
    <t>{"type": "Point", "coordinates": [-123.15542564329157, 49.271654544091255]}</t>
  </si>
  <si>
    <t>982206</t>
  </si>
  <si>
    <t>56551</t>
  </si>
  <si>
    <t>{"type": "Point", "coordinates": [-123.15759366870523, 49.26806210029022]}</t>
  </si>
  <si>
    <t>962097</t>
  </si>
  <si>
    <t>51528</t>
  </si>
  <si>
    <t>302908</t>
  </si>
  <si>
    <t>65209</t>
  </si>
  <si>
    <t>270608</t>
  </si>
  <si>
    <t>54980</t>
  </si>
  <si>
    <t>B81421</t>
  </si>
  <si>
    <t>57769</t>
  </si>
  <si>
    <t>C30116</t>
  </si>
  <si>
    <t>57402</t>
  </si>
  <si>
    <t>D03714</t>
  </si>
  <si>
    <t>52394</t>
  </si>
  <si>
    <t>{"type": "Point", "coordinates": [-123.06901015151952, 49.27480347365552]}</t>
  </si>
  <si>
    <t>2C1710</t>
  </si>
  <si>
    <t>53547</t>
  </si>
  <si>
    <t>2C1712</t>
  </si>
  <si>
    <t>54402</t>
  </si>
  <si>
    <t>5C1706</t>
  </si>
  <si>
    <t>51312</t>
  </si>
  <si>
    <t>4C1632</t>
  </si>
  <si>
    <t>52650</t>
  </si>
  <si>
    <t>951913</t>
  </si>
  <si>
    <t>56923</t>
  </si>
  <si>
    <t>951511</t>
  </si>
  <si>
    <t>50454</t>
  </si>
  <si>
    <t>{"type": "Point", "coordinates": [-123.06985178212521, 49.27208325445695]}</t>
  </si>
  <si>
    <t>5C1636</t>
  </si>
  <si>
    <t>51404</t>
  </si>
  <si>
    <t>5C1634</t>
  </si>
  <si>
    <t>51833</t>
  </si>
  <si>
    <t>{"type": "Point", "coordinates": [-123.06991839739192, 49.272188430919584]}</t>
  </si>
  <si>
    <t>5C1699</t>
  </si>
  <si>
    <t>51807</t>
  </si>
  <si>
    <t>{"type": "Point", "coordinates": [-123.06931288126641, 49.27217729988395]}</t>
  </si>
  <si>
    <t>5C1701</t>
  </si>
  <si>
    <t>53847</t>
  </si>
  <si>
    <t>5C1704</t>
  </si>
  <si>
    <t>50078</t>
  </si>
  <si>
    <t>6C1006</t>
  </si>
  <si>
    <t>50361</t>
  </si>
  <si>
    <t>6C1513</t>
  </si>
  <si>
    <t>51556</t>
  </si>
  <si>
    <t>{"type": "Point", "coordinates": [-123.12745638706785, 49.263306882552904]}</t>
  </si>
  <si>
    <t>301008</t>
  </si>
  <si>
    <t>51749</t>
  </si>
  <si>
    <t>301010</t>
  </si>
  <si>
    <t>52194</t>
  </si>
  <si>
    <t>6C1516</t>
  </si>
  <si>
    <t>59831d</t>
  </si>
  <si>
    <t>{"type": "Point", "coordinates": [-123.0848902664584, 49.265790957031236]}</t>
  </si>
  <si>
    <t>GN0820</t>
  </si>
  <si>
    <t>51206</t>
  </si>
  <si>
    <t>951515</t>
  </si>
  <si>
    <t>51687</t>
  </si>
  <si>
    <t>982204</t>
  </si>
  <si>
    <t>54170</t>
  </si>
  <si>
    <t>300528</t>
  </si>
  <si>
    <t>52738</t>
  </si>
  <si>
    <t>300540</t>
  </si>
  <si>
    <t>53719</t>
  </si>
  <si>
    <t>300542</t>
  </si>
  <si>
    <t>53633</t>
  </si>
  <si>
    <t>300546</t>
  </si>
  <si>
    <t>65006</t>
  </si>
  <si>
    <t>601119</t>
  </si>
  <si>
    <t>63412</t>
  </si>
  <si>
    <t>630403</t>
  </si>
  <si>
    <t>56058</t>
  </si>
  <si>
    <t>301814</t>
  </si>
  <si>
    <t>56024</t>
  </si>
  <si>
    <t>301915</t>
  </si>
  <si>
    <t>56007</t>
  </si>
  <si>
    <t>301919</t>
  </si>
  <si>
    <t>65114</t>
  </si>
  <si>
    <t>010114</t>
  </si>
  <si>
    <t>65549</t>
  </si>
  <si>
    <t>010118</t>
  </si>
  <si>
    <t>50531</t>
  </si>
  <si>
    <t>802503</t>
  </si>
  <si>
    <t>65460</t>
  </si>
  <si>
    <t>010124</t>
  </si>
  <si>
    <t>65480</t>
  </si>
  <si>
    <t>010126</t>
  </si>
  <si>
    <t>54547</t>
  </si>
  <si>
    <t>300626</t>
  </si>
  <si>
    <t>66100</t>
  </si>
  <si>
    <t>720410</t>
  </si>
  <si>
    <t>64854</t>
  </si>
  <si>
    <t>280619</t>
  </si>
  <si>
    <t>65828</t>
  </si>
  <si>
    <t>231018</t>
  </si>
  <si>
    <t>50277</t>
  </si>
  <si>
    <t>612606</t>
  </si>
  <si>
    <t>51985</t>
  </si>
  <si>
    <t>612612</t>
  </si>
  <si>
    <t>67125</t>
  </si>
  <si>
    <t>{"type": "Point", "coordinates": [-123.11877689031532, 49.28344470664055]}</t>
  </si>
  <si>
    <t>620639</t>
  </si>
  <si>
    <t>64980</t>
  </si>
  <si>
    <t>201223</t>
  </si>
  <si>
    <t>62388</t>
  </si>
  <si>
    <t>{"type": "Point", "coordinates": [-123.13025943167143, 49.289435413788986]}</t>
  </si>
  <si>
    <t>201502</t>
  </si>
  <si>
    <t>61950</t>
  </si>
  <si>
    <t>201510</t>
  </si>
  <si>
    <t>62742</t>
  </si>
  <si>
    <t>010135</t>
  </si>
  <si>
    <t>50006</t>
  </si>
  <si>
    <t>{"type": "Point", "coordinates": [-123.11275081820035, 49.26449036727841]}</t>
  </si>
  <si>
    <t>792306</t>
  </si>
  <si>
    <t>54549</t>
  </si>
  <si>
    <t>792308</t>
  </si>
  <si>
    <t>59812</t>
  </si>
  <si>
    <t>{"type": "Point", "coordinates": [-123.05967031194116, 49.28147949207705]}</t>
  </si>
  <si>
    <t>TM0316</t>
  </si>
  <si>
    <t>50482</t>
  </si>
  <si>
    <t>{"type": "Point", "coordinates": [-123.11975117930655, 49.26454869207067]}</t>
  </si>
  <si>
    <t>812310</t>
  </si>
  <si>
    <t>54299</t>
  </si>
  <si>
    <t>{"type": "Point", "coordinates": [-123.11278532319547, 49.26369064184101]}</t>
  </si>
  <si>
    <t>792402</t>
  </si>
  <si>
    <t>63328</t>
  </si>
  <si>
    <t>{"type": "Point", "coordinates": [-123.1192563709483, 49.28440245976303]}</t>
  </si>
  <si>
    <t>630615</t>
  </si>
  <si>
    <t>63285</t>
  </si>
  <si>
    <t>{"type": "Point", "coordinates": [-123.12415436956599, 49.28116377780907]}</t>
  </si>
  <si>
    <t>630917</t>
  </si>
  <si>
    <t>50844</t>
  </si>
  <si>
    <t>310114</t>
  </si>
  <si>
    <t>64748</t>
  </si>
  <si>
    <t>630919</t>
  </si>
  <si>
    <t>60084</t>
  </si>
  <si>
    <t>{"type": "Point", "coordinates": [-123.12615854385915, 49.27965137918073]}</t>
  </si>
  <si>
    <t>631038</t>
  </si>
  <si>
    <t>63448</t>
  </si>
  <si>
    <t>631224</t>
  </si>
  <si>
    <t>64707</t>
  </si>
  <si>
    <t>631228</t>
  </si>
  <si>
    <t>63173</t>
  </si>
  <si>
    <t>{"type": "Point", "coordinates": [-123.1292160367033, 49.27764086926234]}</t>
  </si>
  <si>
    <t>631234</t>
  </si>
  <si>
    <t>63645</t>
  </si>
  <si>
    <t>{"type": "Point", "coordinates": [-123.12504263722168, 49.28341308961369]}</t>
  </si>
  <si>
    <t>211035</t>
  </si>
  <si>
    <t>60192</t>
  </si>
  <si>
    <t>{"type": "Point", "coordinates": [-123.12448959044526, 49.28205185295178]}</t>
  </si>
  <si>
    <t>640902</t>
  </si>
  <si>
    <t>54098</t>
  </si>
  <si>
    <t>300522</t>
  </si>
  <si>
    <t>54562</t>
  </si>
  <si>
    <t>{"type": "Point", "coordinates": [-123.11984746889114, 49.262025886400934]}</t>
  </si>
  <si>
    <t>812608</t>
  </si>
  <si>
    <t>62355</t>
  </si>
  <si>
    <t>621012</t>
  </si>
  <si>
    <t>52059</t>
  </si>
  <si>
    <t>{"type": "Point", "coordinates": [-123.09895631118813, 49.26832894312507]}</t>
  </si>
  <si>
    <t>A20237</t>
  </si>
  <si>
    <t>63945</t>
  </si>
  <si>
    <t>280917</t>
  </si>
  <si>
    <t>63917</t>
  </si>
  <si>
    <t>280925</t>
  </si>
  <si>
    <t>60121</t>
  </si>
  <si>
    <t>590836</t>
  </si>
  <si>
    <t>60554</t>
  </si>
  <si>
    <t>{"type": "Point", "coordinates": [-123.11873097471069, 49.27961731436797]}</t>
  </si>
  <si>
    <t>590815</t>
  </si>
  <si>
    <t>60458</t>
  </si>
  <si>
    <t>590817</t>
  </si>
  <si>
    <t>56230</t>
  </si>
  <si>
    <t>{"type": "Point", "coordinates": [-123.10127596109882, 49.25915961337371]}</t>
  </si>
  <si>
    <t>512997</t>
  </si>
  <si>
    <t>61579</t>
  </si>
  <si>
    <t>161208</t>
  </si>
  <si>
    <t>62894</t>
  </si>
  <si>
    <t>650921</t>
  </si>
  <si>
    <t>54687</t>
  </si>
  <si>
    <t>990002</t>
  </si>
  <si>
    <t>63417</t>
  </si>
  <si>
    <t>651108</t>
  </si>
  <si>
    <t>62865</t>
  </si>
  <si>
    <t>{"type": "Point", "coordinates": [-123.12767798710824, 49.28280082055955]}</t>
  </si>
  <si>
    <t>650915</t>
  </si>
  <si>
    <t>62893</t>
  </si>
  <si>
    <t>650917</t>
  </si>
  <si>
    <t>62829</t>
  </si>
  <si>
    <t>600621</t>
  </si>
  <si>
    <t>57493</t>
  </si>
  <si>
    <t>{"type": "Point", "coordinates": [-123.13625219082643, 49.26453453132563]}</t>
  </si>
  <si>
    <t>B81497</t>
  </si>
  <si>
    <t>64373</t>
  </si>
  <si>
    <t>{"type": "Point", "coordinates": [-123.11680605684633, 49.28215856141271]}</t>
  </si>
  <si>
    <t>600633</t>
  </si>
  <si>
    <t>56299</t>
  </si>
  <si>
    <t>{"type": "Point", "coordinates": [-123.10133342847479, 49.25735692207121]}</t>
  </si>
  <si>
    <t>513197</t>
  </si>
  <si>
    <t>63331</t>
  </si>
  <si>
    <t>600635</t>
  </si>
  <si>
    <t>63500</t>
  </si>
  <si>
    <t>161011</t>
  </si>
  <si>
    <t>52602</t>
  </si>
  <si>
    <t>302706</t>
  </si>
  <si>
    <t>54162</t>
  </si>
  <si>
    <t>A20239</t>
  </si>
  <si>
    <t>61702</t>
  </si>
  <si>
    <t>{"type": "Point", "coordinates": [-123.13036158361598, 49.27993325536328]}</t>
  </si>
  <si>
    <t>161027</t>
  </si>
  <si>
    <t>52524</t>
  </si>
  <si>
    <t>302609</t>
  </si>
  <si>
    <t>52529</t>
  </si>
  <si>
    <t>302622</t>
  </si>
  <si>
    <t>63388</t>
  </si>
  <si>
    <t>161029</t>
  </si>
  <si>
    <t>62211</t>
  </si>
  <si>
    <t>571032</t>
  </si>
  <si>
    <t>52239</t>
  </si>
  <si>
    <t>300411</t>
  </si>
  <si>
    <t>53040</t>
  </si>
  <si>
    <t>301226</t>
  </si>
  <si>
    <t>56902</t>
  </si>
  <si>
    <t>302010</t>
  </si>
  <si>
    <t>56981</t>
  </si>
  <si>
    <t>310014</t>
  </si>
  <si>
    <t>65351</t>
  </si>
  <si>
    <t>170805</t>
  </si>
  <si>
    <t>60908</t>
  </si>
  <si>
    <t>{"type": "Point", "coordinates": [-123.12748340449357, 49.278781575149154]}</t>
  </si>
  <si>
    <t>631128</t>
  </si>
  <si>
    <t>64015</t>
  </si>
  <si>
    <t>341203</t>
  </si>
  <si>
    <t>64304</t>
  </si>
  <si>
    <t>600615</t>
  </si>
  <si>
    <t>62856</t>
  </si>
  <si>
    <t>{"type": "Point", "coordinates": [-123.12727234958578, 49.28768388400502]}</t>
  </si>
  <si>
    <t>201237</t>
  </si>
  <si>
    <t>65038</t>
  </si>
  <si>
    <t>201412</t>
  </si>
  <si>
    <t>63809</t>
  </si>
  <si>
    <t>201418</t>
  </si>
  <si>
    <t>62789</t>
  </si>
  <si>
    <t>651001</t>
  </si>
  <si>
    <t>61590</t>
  </si>
  <si>
    <t>651027</t>
  </si>
  <si>
    <t>63472</t>
  </si>
  <si>
    <t>651104</t>
  </si>
  <si>
    <t>50676</t>
  </si>
  <si>
    <t>812518</t>
  </si>
  <si>
    <t>53583</t>
  </si>
  <si>
    <t>812606</t>
  </si>
  <si>
    <t>50639</t>
  </si>
  <si>
    <t>812616</t>
  </si>
  <si>
    <t>66072</t>
  </si>
  <si>
    <t>640903</t>
  </si>
  <si>
    <t>66073</t>
  </si>
  <si>
    <t>640907</t>
  </si>
  <si>
    <t>52100</t>
  </si>
  <si>
    <t>303019</t>
  </si>
  <si>
    <t>56279</t>
  </si>
  <si>
    <t>302534</t>
  </si>
  <si>
    <t>51036</t>
  </si>
  <si>
    <t>{"type": "Point", "coordinates": [-123.1463003546557, 49.26895410969917]}</t>
  </si>
  <si>
    <t>B31809</t>
  </si>
  <si>
    <t>57181</t>
  </si>
  <si>
    <t>C40133</t>
  </si>
  <si>
    <t>52754</t>
  </si>
  <si>
    <t>955608</t>
  </si>
  <si>
    <t>56810</t>
  </si>
  <si>
    <t>5J5603</t>
  </si>
  <si>
    <t>53007</t>
  </si>
  <si>
    <t>{"type": "Point", "coordinates": [-123.13912689977589, 49.26258186204236]}</t>
  </si>
  <si>
    <t>D01508</t>
  </si>
  <si>
    <t>50687</t>
  </si>
  <si>
    <t>D11416</t>
  </si>
  <si>
    <t>51145</t>
  </si>
  <si>
    <t>{"type": "Point", "coordinates": [-123.13979491823784, 49.26887365090786]}</t>
  </si>
  <si>
    <t>B31517</t>
  </si>
  <si>
    <t>64096</t>
  </si>
  <si>
    <t>161239</t>
  </si>
  <si>
    <t>53241</t>
  </si>
  <si>
    <t>{"type": "Point", "coordinates": [-123.1167060379954, 49.264215027553846]}</t>
  </si>
  <si>
    <t>B80533</t>
  </si>
  <si>
    <t>54764</t>
  </si>
  <si>
    <t>K12131</t>
  </si>
  <si>
    <t>54300</t>
  </si>
  <si>
    <t>{"type": "Point", "coordinates": [-123.09966001579423, 49.26644984374285]}</t>
  </si>
  <si>
    <t>A50213</t>
  </si>
  <si>
    <t>50915</t>
  </si>
  <si>
    <t>{"type": "Point", "coordinates": [-123.10123944952952, 49.26364999984277]}</t>
  </si>
  <si>
    <t>A80138</t>
  </si>
  <si>
    <t>54669</t>
  </si>
  <si>
    <t>{"type": "Point", "coordinates": [-123.16003080918928, 49.23421862940621]}</t>
  </si>
  <si>
    <t>965709</t>
  </si>
  <si>
    <t>50772</t>
  </si>
  <si>
    <t>B30028</t>
  </si>
  <si>
    <t>52726</t>
  </si>
  <si>
    <t>K12110</t>
  </si>
  <si>
    <t>54643</t>
  </si>
  <si>
    <t>K12116</t>
  </si>
  <si>
    <t>66207</t>
  </si>
  <si>
    <t>050325</t>
  </si>
  <si>
    <t>52365</t>
  </si>
  <si>
    <t>B51631</t>
  </si>
  <si>
    <t>52160</t>
  </si>
  <si>
    <t>B51707</t>
  </si>
  <si>
    <t>50987</t>
  </si>
  <si>
    <t>K12124</t>
  </si>
  <si>
    <t>54677</t>
  </si>
  <si>
    <t>K12205</t>
  </si>
  <si>
    <t>51490</t>
  </si>
  <si>
    <t>B31636</t>
  </si>
  <si>
    <t>50923</t>
  </si>
  <si>
    <t>B40014</t>
  </si>
  <si>
    <t>50896</t>
  </si>
  <si>
    <t>{"type": "Point", "coordinates": [-123.10868302290832, 49.267518515216885]}</t>
  </si>
  <si>
    <t>B40131</t>
  </si>
  <si>
    <t>52989</t>
  </si>
  <si>
    <t>B40133</t>
  </si>
  <si>
    <t>51605</t>
  </si>
  <si>
    <t>6M2415</t>
  </si>
  <si>
    <t>51607</t>
  </si>
  <si>
    <t>7M2503</t>
  </si>
  <si>
    <t>53573</t>
  </si>
  <si>
    <t>7M2502</t>
  </si>
  <si>
    <t>52060</t>
  </si>
  <si>
    <t>B41622</t>
  </si>
  <si>
    <t>51399</t>
  </si>
  <si>
    <t>{"type": "Point", "coordinates": [-123.14255732333774, 49.26788307044392]}</t>
  </si>
  <si>
    <t>B41634</t>
  </si>
  <si>
    <t>50421</t>
  </si>
  <si>
    <t>D41507</t>
  </si>
  <si>
    <t>52014</t>
  </si>
  <si>
    <t>D31434</t>
  </si>
  <si>
    <t>51247</t>
  </si>
  <si>
    <t>{"type": "Point", "coordinates": [-123.13914316997118, 49.257956144204265]}</t>
  </si>
  <si>
    <t>D51504</t>
  </si>
  <si>
    <t>67147</t>
  </si>
  <si>
    <t>640936</t>
  </si>
  <si>
    <t>52757</t>
  </si>
  <si>
    <t>H92102</t>
  </si>
  <si>
    <t>61216</t>
  </si>
  <si>
    <t>161214</t>
  </si>
  <si>
    <t>52006</t>
  </si>
  <si>
    <t>A61702</t>
  </si>
  <si>
    <t>51950</t>
  </si>
  <si>
    <t>{"type": "Point", "coordinates": [-123.06916768743376, 49.265030091318096]}</t>
  </si>
  <si>
    <t>A61706</t>
  </si>
  <si>
    <t>51951</t>
  </si>
  <si>
    <t>{"type": "Point", "coordinates": [-123.06938795469625, 49.264120886025744]}</t>
  </si>
  <si>
    <t>A71702</t>
  </si>
  <si>
    <t>51922</t>
  </si>
  <si>
    <t>A71703</t>
  </si>
  <si>
    <t>63700</t>
  </si>
  <si>
    <t>161220</t>
  </si>
  <si>
    <t>54394</t>
  </si>
  <si>
    <t>{"type": "Point", "coordinates": [-123.10501611313758, 49.265629864582095]}</t>
  </si>
  <si>
    <t>B60097</t>
  </si>
  <si>
    <t>66227</t>
  </si>
  <si>
    <t>{"type": "Point", "coordinates": [-123.11500484740095, 49.27429911746394]}</t>
  </si>
  <si>
    <t>140097</t>
  </si>
  <si>
    <t>53480</t>
  </si>
  <si>
    <t>B51802</t>
  </si>
  <si>
    <t>50812</t>
  </si>
  <si>
    <t>B60421</t>
  </si>
  <si>
    <t>50840</t>
  </si>
  <si>
    <t>B60424</t>
  </si>
  <si>
    <t>53555</t>
  </si>
  <si>
    <t>D00603</t>
  </si>
  <si>
    <t>50227</t>
  </si>
  <si>
    <t>D51502</t>
  </si>
  <si>
    <t>63838</t>
  </si>
  <si>
    <t>201319</t>
  </si>
  <si>
    <t>62940</t>
  </si>
  <si>
    <t>201325</t>
  </si>
  <si>
    <t>62830</t>
  </si>
  <si>
    <t>201316</t>
  </si>
  <si>
    <t>61790</t>
  </si>
  <si>
    <t>201330</t>
  </si>
  <si>
    <t>51993</t>
  </si>
  <si>
    <t>B80806</t>
  </si>
  <si>
    <t>51120</t>
  </si>
  <si>
    <t>B41626</t>
  </si>
  <si>
    <t>51454</t>
  </si>
  <si>
    <t>B41636</t>
  </si>
  <si>
    <t>50752</t>
  </si>
  <si>
    <t>D00633</t>
  </si>
  <si>
    <t>57039</t>
  </si>
  <si>
    <t>C70136</t>
  </si>
  <si>
    <t>66904b</t>
  </si>
  <si>
    <t>{"type": "Point", "coordinates": [-123.1155973628437, 49.274743743106704]}</t>
  </si>
  <si>
    <t>140023</t>
  </si>
  <si>
    <t>53243</t>
  </si>
  <si>
    <t>303203</t>
  </si>
  <si>
    <t>51885</t>
  </si>
  <si>
    <t>{"type": "Point", "coordinates": [-123.15116279103104, 49.26802183969097]}</t>
  </si>
  <si>
    <t>B42014</t>
  </si>
  <si>
    <t>51079</t>
  </si>
  <si>
    <t>{"type": "Point", "coordinates": [-123.13930822907247, 49.257957924250725]}</t>
  </si>
  <si>
    <t>D51506</t>
  </si>
  <si>
    <t>52028</t>
  </si>
  <si>
    <t>D51508</t>
  </si>
  <si>
    <t>51161</t>
  </si>
  <si>
    <t>303214</t>
  </si>
  <si>
    <t>53401</t>
  </si>
  <si>
    <t>303224</t>
  </si>
  <si>
    <t>51666</t>
  </si>
  <si>
    <t>303209</t>
  </si>
  <si>
    <t>52199</t>
  </si>
  <si>
    <t>303211</t>
  </si>
  <si>
    <t>51520</t>
  </si>
  <si>
    <t>303221</t>
  </si>
  <si>
    <t>53252</t>
  </si>
  <si>
    <t>303227</t>
  </si>
  <si>
    <t>52427</t>
  </si>
  <si>
    <t>6C1804</t>
  </si>
  <si>
    <t>52131</t>
  </si>
  <si>
    <t>{"type": "Point", "coordinates": [-123.06952399887228, 49.26817000283893]}</t>
  </si>
  <si>
    <t>6C1814</t>
  </si>
  <si>
    <t>52414</t>
  </si>
  <si>
    <t>6C1816</t>
  </si>
  <si>
    <t>52040</t>
  </si>
  <si>
    <t>B41903</t>
  </si>
  <si>
    <t>52306</t>
  </si>
  <si>
    <t>B41923</t>
  </si>
  <si>
    <t>51518</t>
  </si>
  <si>
    <t>B80503</t>
  </si>
  <si>
    <t>50131</t>
  </si>
  <si>
    <t>B41942</t>
  </si>
  <si>
    <t>54080</t>
  </si>
  <si>
    <t>D04324</t>
  </si>
  <si>
    <t>54189</t>
  </si>
  <si>
    <t>D04435</t>
  </si>
  <si>
    <t>64203</t>
  </si>
  <si>
    <t>161226</t>
  </si>
  <si>
    <t>63615</t>
  </si>
  <si>
    <t>161232</t>
  </si>
  <si>
    <t>51750</t>
  </si>
  <si>
    <t>{"type": "Point", "coordinates": [-123.20679443643817, 49.26387104519832]}</t>
  </si>
  <si>
    <t>D04409</t>
  </si>
  <si>
    <t>50251</t>
  </si>
  <si>
    <t>D04419</t>
  </si>
  <si>
    <t>50585</t>
  </si>
  <si>
    <t>965705</t>
  </si>
  <si>
    <t>52175</t>
  </si>
  <si>
    <t>B71622</t>
  </si>
  <si>
    <t>54913</t>
  </si>
  <si>
    <t>D04341</t>
  </si>
  <si>
    <t>54421</t>
  </si>
  <si>
    <t>{"type": "Point", "coordinates": [-123.20531326312236, 49.263847204805046]}</t>
  </si>
  <si>
    <t>D04347</t>
  </si>
  <si>
    <t>51883</t>
  </si>
  <si>
    <t>{"type": "Point", "coordinates": [-123.12306945335447, 49.26421067354645]}</t>
  </si>
  <si>
    <t>B80822</t>
  </si>
  <si>
    <t>50958</t>
  </si>
  <si>
    <t>B50109</t>
  </si>
  <si>
    <t>50500</t>
  </si>
  <si>
    <t>B51625</t>
  </si>
  <si>
    <t>50613</t>
  </si>
  <si>
    <t>K12212</t>
  </si>
  <si>
    <t>52920</t>
  </si>
  <si>
    <t>B60224</t>
  </si>
  <si>
    <t>54248</t>
  </si>
  <si>
    <t>6C2115</t>
  </si>
  <si>
    <t>53585</t>
  </si>
  <si>
    <t>6C2204</t>
  </si>
  <si>
    <t>51657</t>
  </si>
  <si>
    <t>6C2212</t>
  </si>
  <si>
    <t>51685</t>
  </si>
  <si>
    <t>6C2216</t>
  </si>
  <si>
    <t>53035</t>
  </si>
  <si>
    <t>6C2217</t>
  </si>
  <si>
    <t>51178</t>
  </si>
  <si>
    <t>{"type": "Point", "coordinates": [-123.17625092483836, 49.264290253503006]}</t>
  </si>
  <si>
    <t>303201</t>
  </si>
  <si>
    <t>50332</t>
  </si>
  <si>
    <t>{"type": "Point", "coordinates": [-123.11834743712613, 49.26235126913236]}</t>
  </si>
  <si>
    <t>D00613</t>
  </si>
  <si>
    <t>50743</t>
  </si>
  <si>
    <t>D11428</t>
  </si>
  <si>
    <t>61430</t>
  </si>
  <si>
    <t>{"type": "Point", "coordinates": [-123.1246149421307, 49.27413722408493]}</t>
  </si>
  <si>
    <t>170309</t>
  </si>
  <si>
    <t>51517</t>
  </si>
  <si>
    <t>B80525</t>
  </si>
  <si>
    <t>54607</t>
  </si>
  <si>
    <t>B80504</t>
  </si>
  <si>
    <t>51224</t>
  </si>
  <si>
    <t>B80508</t>
  </si>
  <si>
    <t>63864</t>
  </si>
  <si>
    <t>201311</t>
  </si>
  <si>
    <t>51515</t>
  </si>
  <si>
    <t>{"type": "Point", "coordinates": [-123.13815450629217, 49.259782099944594]}</t>
  </si>
  <si>
    <t>D31430</t>
  </si>
  <si>
    <t>51734</t>
  </si>
  <si>
    <t>D31432</t>
  </si>
  <si>
    <t>51265</t>
  </si>
  <si>
    <t>B42023</t>
  </si>
  <si>
    <t>50074</t>
  </si>
  <si>
    <t>{"type": "Point", "coordinates": [-123.15171542968456, 49.268201298241515]}</t>
  </si>
  <si>
    <t>B42027</t>
  </si>
  <si>
    <t>52335</t>
  </si>
  <si>
    <t>B42029</t>
  </si>
  <si>
    <t>50965</t>
  </si>
  <si>
    <t>D04316</t>
  </si>
  <si>
    <t>52193</t>
  </si>
  <si>
    <t>6C2022</t>
  </si>
  <si>
    <t>53291</t>
  </si>
  <si>
    <t>B80101</t>
  </si>
  <si>
    <t>53277</t>
  </si>
  <si>
    <t>{"type": "Point", "coordinates": [-123.20805236350381, 49.263736512318125]}</t>
  </si>
  <si>
    <t>D04440</t>
  </si>
  <si>
    <t>51668</t>
  </si>
  <si>
    <t>D04446</t>
  </si>
  <si>
    <t>52098</t>
  </si>
  <si>
    <t>6C2107</t>
  </si>
  <si>
    <t>54181</t>
  </si>
  <si>
    <t>6C2113</t>
  </si>
  <si>
    <t>52339</t>
  </si>
  <si>
    <t>7C1713</t>
  </si>
  <si>
    <t>50206</t>
  </si>
  <si>
    <t>{"type": "Point", "coordinates": [-123.15775772746535, 49.26368661760583]}</t>
  </si>
  <si>
    <t>962501</t>
  </si>
  <si>
    <t>51631</t>
  </si>
  <si>
    <t>563411</t>
  </si>
  <si>
    <t>51637</t>
  </si>
  <si>
    <t>563218</t>
  </si>
  <si>
    <t>51681</t>
  </si>
  <si>
    <t>563226</t>
  </si>
  <si>
    <t>52107</t>
  </si>
  <si>
    <t>563211</t>
  </si>
  <si>
    <t>64977</t>
  </si>
  <si>
    <t>621114</t>
  </si>
  <si>
    <t>64832</t>
  </si>
  <si>
    <t>621126</t>
  </si>
  <si>
    <t>52051</t>
  </si>
  <si>
    <t>563308</t>
  </si>
  <si>
    <t>60525</t>
  </si>
  <si>
    <t>580819</t>
  </si>
  <si>
    <t>53053</t>
  </si>
  <si>
    <t>{"type": "Point", "coordinates": [-123.15238146302046, 49.268211252002494]}</t>
  </si>
  <si>
    <t>B42041</t>
  </si>
  <si>
    <t>52391</t>
  </si>
  <si>
    <t>B42043</t>
  </si>
  <si>
    <t>52503</t>
  </si>
  <si>
    <t>B42012</t>
  </si>
  <si>
    <t>50019</t>
  </si>
  <si>
    <t>B42016</t>
  </si>
  <si>
    <t>51857</t>
  </si>
  <si>
    <t>B42022</t>
  </si>
  <si>
    <t>52447</t>
  </si>
  <si>
    <t>B42030</t>
  </si>
  <si>
    <t>51240</t>
  </si>
  <si>
    <t>B80620</t>
  </si>
  <si>
    <t>51402</t>
  </si>
  <si>
    <t>B80633</t>
  </si>
  <si>
    <t>53519</t>
  </si>
  <si>
    <t>B80641</t>
  </si>
  <si>
    <t>54743</t>
  </si>
  <si>
    <t>D80439</t>
  </si>
  <si>
    <t>50717</t>
  </si>
  <si>
    <t>{"type": "Point", "coordinates": [-123.11461893298072, 49.254802808130336]}</t>
  </si>
  <si>
    <t>D80440</t>
  </si>
  <si>
    <t>51934</t>
  </si>
  <si>
    <t>8C1705</t>
  </si>
  <si>
    <t>51066</t>
  </si>
  <si>
    <t>B12205</t>
  </si>
  <si>
    <t>54691</t>
  </si>
  <si>
    <t>6C2509</t>
  </si>
  <si>
    <t>52407</t>
  </si>
  <si>
    <t>6C2602</t>
  </si>
  <si>
    <t>51682</t>
  </si>
  <si>
    <t>6C2608</t>
  </si>
  <si>
    <t>52226</t>
  </si>
  <si>
    <t>6C2615</t>
  </si>
  <si>
    <t>54859</t>
  </si>
  <si>
    <t>6C2621</t>
  </si>
  <si>
    <t>54593</t>
  </si>
  <si>
    <t>955612</t>
  </si>
  <si>
    <t>54653</t>
  </si>
  <si>
    <t>{"type": "Point", "coordinates": [-123.11569152897503, 49.25418177945901]}</t>
  </si>
  <si>
    <t>D90505</t>
  </si>
  <si>
    <t>52591</t>
  </si>
  <si>
    <t>952009</t>
  </si>
  <si>
    <t>50232</t>
  </si>
  <si>
    <t>B71717</t>
  </si>
  <si>
    <t>52149</t>
  </si>
  <si>
    <t>B71714</t>
  </si>
  <si>
    <t>53652</t>
  </si>
  <si>
    <t>D00623</t>
  </si>
  <si>
    <t>51485</t>
  </si>
  <si>
    <t>B70644</t>
  </si>
  <si>
    <t>54352</t>
  </si>
  <si>
    <t>B71418</t>
  </si>
  <si>
    <t>52338</t>
  </si>
  <si>
    <t>512409</t>
  </si>
  <si>
    <t>53430</t>
  </si>
  <si>
    <t>901918</t>
  </si>
  <si>
    <t>63145</t>
  </si>
  <si>
    <t>641318</t>
  </si>
  <si>
    <t>54227</t>
  </si>
  <si>
    <t>772515</t>
  </si>
  <si>
    <t>54566</t>
  </si>
  <si>
    <t>772611</t>
  </si>
  <si>
    <t>50610</t>
  </si>
  <si>
    <t>{"type": "Point", "coordinates": [-123.1555674052344, 49.23747329853156]}</t>
  </si>
  <si>
    <t>935327</t>
  </si>
  <si>
    <t>54284</t>
  </si>
  <si>
    <t>B81622</t>
  </si>
  <si>
    <t>53388</t>
  </si>
  <si>
    <t>D04447</t>
  </si>
  <si>
    <t>51640</t>
  </si>
  <si>
    <t>{"type": "Point", "coordinates": [-123.20881542546213, 49.26390245570254]}</t>
  </si>
  <si>
    <t>D04457</t>
  </si>
  <si>
    <t>54834</t>
  </si>
  <si>
    <t>{"type": "Point", "coordinates": [-123.20646820144259, 49.26371185567754]}</t>
  </si>
  <si>
    <t>D04406</t>
  </si>
  <si>
    <t>53392</t>
  </si>
  <si>
    <t>B80406</t>
  </si>
  <si>
    <t>53786</t>
  </si>
  <si>
    <t>B80403</t>
  </si>
  <si>
    <t>54605</t>
  </si>
  <si>
    <t>B80411</t>
  </si>
  <si>
    <t>51906</t>
  </si>
  <si>
    <t>B70213</t>
  </si>
  <si>
    <t>54105</t>
  </si>
  <si>
    <t>B70225</t>
  </si>
  <si>
    <t>50020</t>
  </si>
  <si>
    <t>B41914</t>
  </si>
  <si>
    <t>50187</t>
  </si>
  <si>
    <t>B41930</t>
  </si>
  <si>
    <t>53337</t>
  </si>
  <si>
    <t>B42015</t>
  </si>
  <si>
    <t>52144</t>
  </si>
  <si>
    <t>B31628</t>
  </si>
  <si>
    <t>50189</t>
  </si>
  <si>
    <t>B80519</t>
  </si>
  <si>
    <t>52163</t>
  </si>
  <si>
    <t>B80531</t>
  </si>
  <si>
    <t>53378</t>
  </si>
  <si>
    <t>{"type": "Point", "coordinates": [-123.11723908210497, 49.2642239328714]}</t>
  </si>
  <si>
    <t>B80543</t>
  </si>
  <si>
    <t>54514</t>
  </si>
  <si>
    <t>B80518</t>
  </si>
  <si>
    <t>51842</t>
  </si>
  <si>
    <t>B80612</t>
  </si>
  <si>
    <t>52954</t>
  </si>
  <si>
    <t>955708</t>
  </si>
  <si>
    <t>50746</t>
  </si>
  <si>
    <t>D70438</t>
  </si>
  <si>
    <t>51782</t>
  </si>
  <si>
    <t>D60437</t>
  </si>
  <si>
    <t>52569</t>
  </si>
  <si>
    <t>{"type": "Point", "coordinates": [-123.15757375905021, 49.268604178275446]}</t>
  </si>
  <si>
    <t>961913</t>
  </si>
  <si>
    <t>50034</t>
  </si>
  <si>
    <t>{"type": "Point", "coordinates": [-123.10746302125281, 49.26387227253016]}</t>
  </si>
  <si>
    <t>B80109</t>
  </si>
  <si>
    <t>53435</t>
  </si>
  <si>
    <t>B80410</t>
  </si>
  <si>
    <t>53591</t>
  </si>
  <si>
    <t>952013</t>
  </si>
  <si>
    <t>66319</t>
  </si>
  <si>
    <t>700807</t>
  </si>
  <si>
    <t>66313</t>
  </si>
  <si>
    <t>700809</t>
  </si>
  <si>
    <t>50357</t>
  </si>
  <si>
    <t>B70640</t>
  </si>
  <si>
    <t>51822</t>
  </si>
  <si>
    <t>{"type": "Point", "coordinates": [-123.20378893645558, 49.26382422211951]}</t>
  </si>
  <si>
    <t>D04309</t>
  </si>
  <si>
    <t>51286</t>
  </si>
  <si>
    <t>D04321</t>
  </si>
  <si>
    <t>53305</t>
  </si>
  <si>
    <t>D04327</t>
  </si>
  <si>
    <t>51440</t>
  </si>
  <si>
    <t>B80906</t>
  </si>
  <si>
    <t>51409</t>
  </si>
  <si>
    <t>B80908</t>
  </si>
  <si>
    <t>51271</t>
  </si>
  <si>
    <t>{"type": "Point", "coordinates": [-123.12601465520555, 49.26425211512553]}</t>
  </si>
  <si>
    <t>B80942</t>
  </si>
  <si>
    <t>51355</t>
  </si>
  <si>
    <t>B80944</t>
  </si>
  <si>
    <t>51354</t>
  </si>
  <si>
    <t>B80948</t>
  </si>
  <si>
    <t>54380</t>
  </si>
  <si>
    <t>B71414</t>
  </si>
  <si>
    <t>54212</t>
  </si>
  <si>
    <t>D04329</t>
  </si>
  <si>
    <t>50824</t>
  </si>
  <si>
    <t>{"type": "Point", "coordinates": [-123.20484189625978, 49.26368632553366]}</t>
  </si>
  <si>
    <t>D04338</t>
  </si>
  <si>
    <t>51486</t>
  </si>
  <si>
    <t>D04340</t>
  </si>
  <si>
    <t>51458</t>
  </si>
  <si>
    <t>D04348</t>
  </si>
  <si>
    <t>52124</t>
  </si>
  <si>
    <t>B41909</t>
  </si>
  <si>
    <t>52279</t>
  </si>
  <si>
    <t>B42019</t>
  </si>
  <si>
    <t>53365</t>
  </si>
  <si>
    <t>B42025</t>
  </si>
  <si>
    <t>51430</t>
  </si>
  <si>
    <t>B80631</t>
  </si>
  <si>
    <t>51231</t>
  </si>
  <si>
    <t>B41614</t>
  </si>
  <si>
    <t>50021</t>
  </si>
  <si>
    <t>B80637</t>
  </si>
  <si>
    <t>54766</t>
  </si>
  <si>
    <t>D80438</t>
  </si>
  <si>
    <t>54179</t>
  </si>
  <si>
    <t>D12102</t>
  </si>
  <si>
    <t>63592</t>
  </si>
  <si>
    <t>640810</t>
  </si>
  <si>
    <t>54575</t>
  </si>
  <si>
    <t>{"type": "Point", "coordinates": [-123.11564677225499, 49.255093966605386]}</t>
  </si>
  <si>
    <t>D80505</t>
  </si>
  <si>
    <t>53620</t>
  </si>
  <si>
    <t>D80504</t>
  </si>
  <si>
    <t>53730</t>
  </si>
  <si>
    <t>{"type": "Point", "coordinates": [-123.11480516699201, 49.254002876135715]}</t>
  </si>
  <si>
    <t>D90443</t>
  </si>
  <si>
    <t>53497</t>
  </si>
  <si>
    <t>302204</t>
  </si>
  <si>
    <t>54204</t>
  </si>
  <si>
    <t>2M2419</t>
  </si>
  <si>
    <t>54631</t>
  </si>
  <si>
    <t>D90445</t>
  </si>
  <si>
    <t>52703</t>
  </si>
  <si>
    <t>D90507</t>
  </si>
  <si>
    <t>51970</t>
  </si>
  <si>
    <t>891806</t>
  </si>
  <si>
    <t>50401</t>
  </si>
  <si>
    <t>891907</t>
  </si>
  <si>
    <t>51022</t>
  </si>
  <si>
    <t>892406</t>
  </si>
  <si>
    <t>59933</t>
  </si>
  <si>
    <t>{"type": "Point", "coordinates": [-123.10102528307347, 49.253355965739885]}</t>
  </si>
  <si>
    <t>513509</t>
  </si>
  <si>
    <t>59934</t>
  </si>
  <si>
    <t>{"type": "Point", "coordinates": [-123.10078174346637, 49.25270408778807]}</t>
  </si>
  <si>
    <t>513608</t>
  </si>
  <si>
    <t>56448</t>
  </si>
  <si>
    <t>{"type": "Point", "coordinates": [-123.10102425384382, 49.25358560565268]}</t>
  </si>
  <si>
    <t>513597</t>
  </si>
  <si>
    <t>66186</t>
  </si>
  <si>
    <t>641320</t>
  </si>
  <si>
    <t>59830</t>
  </si>
  <si>
    <t>{"type": "Point", "coordinates": [-123.10282167910016, 49.271264721368624]}</t>
  </si>
  <si>
    <t>SW0030</t>
  </si>
  <si>
    <t>53387</t>
  </si>
  <si>
    <t>D04407</t>
  </si>
  <si>
    <t>50252</t>
  </si>
  <si>
    <t>D04411</t>
  </si>
  <si>
    <t>52065</t>
  </si>
  <si>
    <t>{"type": "Point", "coordinates": [-123.14268894786875, 49.26536918047741]}</t>
  </si>
  <si>
    <t>B71634</t>
  </si>
  <si>
    <t>52177</t>
  </si>
  <si>
    <t>B71636</t>
  </si>
  <si>
    <t>51014</t>
  </si>
  <si>
    <t>D04412</t>
  </si>
  <si>
    <t>51281</t>
  </si>
  <si>
    <t>{"type": "Point", "coordinates": [-123.1153594239517, 49.26503647271914]}</t>
  </si>
  <si>
    <t>B70505</t>
  </si>
  <si>
    <t>54516</t>
  </si>
  <si>
    <t>D04311</t>
  </si>
  <si>
    <t>54119</t>
  </si>
  <si>
    <t>3M2420</t>
  </si>
  <si>
    <t>50290</t>
  </si>
  <si>
    <t>B31519</t>
  </si>
  <si>
    <t>53326</t>
  </si>
  <si>
    <t>6C1812</t>
  </si>
  <si>
    <t>51327</t>
  </si>
  <si>
    <t>{"type": "Point", "coordinates": [-123.12582015924319, 49.26424935867055]}</t>
  </si>
  <si>
    <t>B80940</t>
  </si>
  <si>
    <t>51064</t>
  </si>
  <si>
    <t>B31807</t>
  </si>
  <si>
    <t>54447</t>
  </si>
  <si>
    <t>B40103</t>
  </si>
  <si>
    <t>50636</t>
  </si>
  <si>
    <t>2M2504</t>
  </si>
  <si>
    <t>50540</t>
  </si>
  <si>
    <t>3M2504</t>
  </si>
  <si>
    <t>54694</t>
  </si>
  <si>
    <t>3M2503</t>
  </si>
  <si>
    <t>50787</t>
  </si>
  <si>
    <t>742505</t>
  </si>
  <si>
    <t>50552</t>
  </si>
  <si>
    <t>B81631</t>
  </si>
  <si>
    <t>54066</t>
  </si>
  <si>
    <t>772701</t>
  </si>
  <si>
    <t>53615</t>
  </si>
  <si>
    <t>772715</t>
  </si>
  <si>
    <t>51703</t>
  </si>
  <si>
    <t>901715</t>
  </si>
  <si>
    <t>59804b</t>
  </si>
  <si>
    <t>{"type": "Point", "coordinates": [-123.10831844222709, 49.271522961497766]}</t>
  </si>
  <si>
    <t>AW0138</t>
  </si>
  <si>
    <t>59957</t>
  </si>
  <si>
    <t>{"type": "Point", "coordinates": [-123.105343647471, 49.269368286313174]}</t>
  </si>
  <si>
    <t>B20015</t>
  </si>
  <si>
    <t>59957b</t>
  </si>
  <si>
    <t>{"type": "Point", "coordinates": [-123.10596990343566, 49.26937088895256]}</t>
  </si>
  <si>
    <t>B20035</t>
  </si>
  <si>
    <t>59948</t>
  </si>
  <si>
    <t>{"type": "Point", "coordinates": [-123.1052089622751, 49.26914862937878]}</t>
  </si>
  <si>
    <t>B20008</t>
  </si>
  <si>
    <t>59925</t>
  </si>
  <si>
    <t>{"type": "Point", "coordinates": [-123.10147176032238, 49.24871319258466]}</t>
  </si>
  <si>
    <t>E50134</t>
  </si>
  <si>
    <t>59927</t>
  </si>
  <si>
    <t>{"type": "Point", "coordinates": [-123.10053942967477, 49.251218152979874]}</t>
  </si>
  <si>
    <t>E20205</t>
  </si>
  <si>
    <t>52191</t>
  </si>
  <si>
    <t>D04430</t>
  </si>
  <si>
    <t>51850</t>
  </si>
  <si>
    <t>D04442</t>
  </si>
  <si>
    <t>50286</t>
  </si>
  <si>
    <t>D04448</t>
  </si>
  <si>
    <t>50669</t>
  </si>
  <si>
    <t>965702</t>
  </si>
  <si>
    <t>53389</t>
  </si>
  <si>
    <t>D04345</t>
  </si>
  <si>
    <t>52001</t>
  </si>
  <si>
    <t>D04351</t>
  </si>
  <si>
    <t>52145</t>
  </si>
  <si>
    <t>D04320</t>
  </si>
  <si>
    <t>64170</t>
  </si>
  <si>
    <t>{"type": "Point", "coordinates": [-123.10855183032716, 49.284212563049415]}</t>
  </si>
  <si>
    <t>180154</t>
  </si>
  <si>
    <t>63673</t>
  </si>
  <si>
    <t>161120</t>
  </si>
  <si>
    <t>64124</t>
  </si>
  <si>
    <t>161136</t>
  </si>
  <si>
    <t>64422</t>
  </si>
  <si>
    <t>{"type": "Point", "coordinates": [-123.13177779368348, 49.280848617697046]}</t>
  </si>
  <si>
    <t>161109</t>
  </si>
  <si>
    <t>60531</t>
  </si>
  <si>
    <t>641224</t>
  </si>
  <si>
    <t>52557</t>
  </si>
  <si>
    <t>935506</t>
  </si>
  <si>
    <t>52443</t>
  </si>
  <si>
    <t>902104</t>
  </si>
  <si>
    <t>54600</t>
  </si>
  <si>
    <t>B81713</t>
  </si>
  <si>
    <t>54297</t>
  </si>
  <si>
    <t>A50215</t>
  </si>
  <si>
    <t>54493</t>
  </si>
  <si>
    <t>A50219</t>
  </si>
  <si>
    <t>50903</t>
  </si>
  <si>
    <t>A80115</t>
  </si>
  <si>
    <t>50765</t>
  </si>
  <si>
    <t>{"type": "Point", "coordinates": [-123.10164706728588, 49.26376711934531]}</t>
  </si>
  <si>
    <t>A80125</t>
  </si>
  <si>
    <t>52936</t>
  </si>
  <si>
    <t>A80132</t>
  </si>
  <si>
    <t>53055</t>
  </si>
  <si>
    <t>B11607</t>
  </si>
  <si>
    <t>51859</t>
  </si>
  <si>
    <t>B11624</t>
  </si>
  <si>
    <t>51887</t>
  </si>
  <si>
    <t>B11628</t>
  </si>
  <si>
    <t>53738</t>
  </si>
  <si>
    <t>955602</t>
  </si>
  <si>
    <t>52781</t>
  </si>
  <si>
    <t>B20141</t>
  </si>
  <si>
    <t>51904</t>
  </si>
  <si>
    <t>B20147</t>
  </si>
  <si>
    <t>51547</t>
  </si>
  <si>
    <t>B80417</t>
  </si>
  <si>
    <t>53394</t>
  </si>
  <si>
    <t>B31509</t>
  </si>
  <si>
    <t>50318</t>
  </si>
  <si>
    <t>B31525</t>
  </si>
  <si>
    <t>66954</t>
  </si>
  <si>
    <t>180121</t>
  </si>
  <si>
    <t>66969</t>
  </si>
  <si>
    <t>180127</t>
  </si>
  <si>
    <t>67044</t>
  </si>
  <si>
    <t>180129</t>
  </si>
  <si>
    <t>63704</t>
  </si>
  <si>
    <t>161111</t>
  </si>
  <si>
    <t>61578</t>
  </si>
  <si>
    <t>161123</t>
  </si>
  <si>
    <t>63732</t>
  </si>
  <si>
    <t>161139</t>
  </si>
  <si>
    <t>52526</t>
  </si>
  <si>
    <t>B81720</t>
  </si>
  <si>
    <t>52604</t>
  </si>
  <si>
    <t>B81726</t>
  </si>
  <si>
    <t>67959</t>
  </si>
  <si>
    <t>{"type": "Point", "coordinates": [-123.12986752130551, 49.287787085581726]}</t>
  </si>
  <si>
    <t>121398</t>
  </si>
  <si>
    <t>65597</t>
  </si>
  <si>
    <t>061305</t>
  </si>
  <si>
    <t>51730</t>
  </si>
  <si>
    <t>B31606</t>
  </si>
  <si>
    <t>50111</t>
  </si>
  <si>
    <t>B31614</t>
  </si>
  <si>
    <t>52948</t>
  </si>
  <si>
    <t>B70137</t>
  </si>
  <si>
    <t>51980</t>
  </si>
  <si>
    <t>A31704</t>
  </si>
  <si>
    <t>50924</t>
  </si>
  <si>
    <t>B30032</t>
  </si>
  <si>
    <t>52358</t>
  </si>
  <si>
    <t>6C1819</t>
  </si>
  <si>
    <t>52737</t>
  </si>
  <si>
    <t>B42332</t>
  </si>
  <si>
    <t>50457</t>
  </si>
  <si>
    <t>B31522</t>
  </si>
  <si>
    <t>50326</t>
  </si>
  <si>
    <t>D04404</t>
  </si>
  <si>
    <t>54307</t>
  </si>
  <si>
    <t>{"type": "Point", "coordinates": [-123.10791776294424, 49.26660058864532]}</t>
  </si>
  <si>
    <t>B50121</t>
  </si>
  <si>
    <t>65517</t>
  </si>
  <si>
    <t>161321</t>
  </si>
  <si>
    <t>65627</t>
  </si>
  <si>
    <t>161327</t>
  </si>
  <si>
    <t>65669</t>
  </si>
  <si>
    <t>161333</t>
  </si>
  <si>
    <t>61582</t>
  </si>
  <si>
    <t>161629</t>
  </si>
  <si>
    <t>60954</t>
  </si>
  <si>
    <t>180311</t>
  </si>
  <si>
    <t>60867</t>
  </si>
  <si>
    <t>170415</t>
  </si>
  <si>
    <t>66042</t>
  </si>
  <si>
    <t>{"type": "Point", "coordinates": [-123.1275014693087, 49.27583165607668]}</t>
  </si>
  <si>
    <t>170618</t>
  </si>
  <si>
    <t>66024</t>
  </si>
  <si>
    <t>170616</t>
  </si>
  <si>
    <t>65555</t>
  </si>
  <si>
    <t>061323</t>
  </si>
  <si>
    <t>65574</t>
  </si>
  <si>
    <t>061311</t>
  </si>
  <si>
    <t>65594</t>
  </si>
  <si>
    <t>061314</t>
  </si>
  <si>
    <t>53560</t>
  </si>
  <si>
    <t>B81730</t>
  </si>
  <si>
    <t>61270</t>
  </si>
  <si>
    <t>581303</t>
  </si>
  <si>
    <t>57476</t>
  </si>
  <si>
    <t>{"type": "Point", "coordinates": [-123.1012534681492, 49.24788817072578]}</t>
  </si>
  <si>
    <t>514297</t>
  </si>
  <si>
    <t>52829</t>
  </si>
  <si>
    <t>892208</t>
  </si>
  <si>
    <t>61365</t>
  </si>
  <si>
    <t>410123</t>
  </si>
  <si>
    <t>62168</t>
  </si>
  <si>
    <t>410213</t>
  </si>
  <si>
    <t>62172</t>
  </si>
  <si>
    <t>410216</t>
  </si>
  <si>
    <t>63716</t>
  </si>
  <si>
    <t>440514</t>
  </si>
  <si>
    <t>62661</t>
  </si>
  <si>
    <t>321118</t>
  </si>
  <si>
    <t>62048</t>
  </si>
  <si>
    <t>331521</t>
  </si>
  <si>
    <t>63212</t>
  </si>
  <si>
    <t>440509</t>
  </si>
  <si>
    <t>60258</t>
  </si>
  <si>
    <t>471106</t>
  </si>
  <si>
    <t>60562</t>
  </si>
  <si>
    <t>150407</t>
  </si>
  <si>
    <t>61830</t>
  </si>
  <si>
    <t>150802</t>
  </si>
  <si>
    <t>56274</t>
  </si>
  <si>
    <t>993213</t>
  </si>
  <si>
    <t>63202</t>
  </si>
  <si>
    <t>{"type": "Point", "coordinates": [-123.12410729342953, 49.28005236592258]}</t>
  </si>
  <si>
    <t>140801</t>
  </si>
  <si>
    <t>62683</t>
  </si>
  <si>
    <t>140807</t>
  </si>
  <si>
    <t>51944</t>
  </si>
  <si>
    <t>901801</t>
  </si>
  <si>
    <t>63175</t>
  </si>
  <si>
    <t>140813</t>
  </si>
  <si>
    <t>60730</t>
  </si>
  <si>
    <t>150401</t>
  </si>
  <si>
    <t>61319</t>
  </si>
  <si>
    <t>500710</t>
  </si>
  <si>
    <t>62120</t>
  </si>
  <si>
    <t>500705</t>
  </si>
  <si>
    <t>62112</t>
  </si>
  <si>
    <t>500715</t>
  </si>
  <si>
    <t>66743</t>
  </si>
  <si>
    <t>631313</t>
  </si>
  <si>
    <t>67144</t>
  </si>
  <si>
    <t>{"type": "Point", "coordinates": [-123.13070684395873, 49.2766419052371]}</t>
  </si>
  <si>
    <t>631330</t>
  </si>
  <si>
    <t>67250</t>
  </si>
  <si>
    <t>631332</t>
  </si>
  <si>
    <t>60452</t>
  </si>
  <si>
    <t>571216</t>
  </si>
  <si>
    <t>51008</t>
  </si>
  <si>
    <t>782505</t>
  </si>
  <si>
    <t>54280</t>
  </si>
  <si>
    <t>301632</t>
  </si>
  <si>
    <t>60758</t>
  </si>
  <si>
    <t>050305</t>
  </si>
  <si>
    <t>50525</t>
  </si>
  <si>
    <t>301638</t>
  </si>
  <si>
    <t>65466</t>
  </si>
  <si>
    <t>{"type": "Point", "coordinates": [-123.12655482214657, 49.28984459169832]}</t>
  </si>
  <si>
    <t>061332</t>
  </si>
  <si>
    <t>65455</t>
  </si>
  <si>
    <t>061334</t>
  </si>
  <si>
    <t>54166</t>
  </si>
  <si>
    <t>301644</t>
  </si>
  <si>
    <t>60122</t>
  </si>
  <si>
    <t>041150</t>
  </si>
  <si>
    <t>65233</t>
  </si>
  <si>
    <t>041129</t>
  </si>
  <si>
    <t>63960</t>
  </si>
  <si>
    <t>070229</t>
  </si>
  <si>
    <t>63372</t>
  </si>
  <si>
    <t>561033</t>
  </si>
  <si>
    <t>62671</t>
  </si>
  <si>
    <t>520310</t>
  </si>
  <si>
    <t>53705</t>
  </si>
  <si>
    <t>K22007</t>
  </si>
  <si>
    <t>50561</t>
  </si>
  <si>
    <t>K22025</t>
  </si>
  <si>
    <t>52690</t>
  </si>
  <si>
    <t>K22037</t>
  </si>
  <si>
    <t>62545</t>
  </si>
  <si>
    <t>{"type": "Point", "coordinates": [-123.11447154700468, 49.280006498329115]}</t>
  </si>
  <si>
    <t>110302</t>
  </si>
  <si>
    <t>54322</t>
  </si>
  <si>
    <t>612204</t>
  </si>
  <si>
    <t>61700</t>
  </si>
  <si>
    <t>110322</t>
  </si>
  <si>
    <t>62106</t>
  </si>
  <si>
    <t>540103</t>
  </si>
  <si>
    <t>63745</t>
  </si>
  <si>
    <t>540218</t>
  </si>
  <si>
    <t>63330</t>
  </si>
  <si>
    <t>121108</t>
  </si>
  <si>
    <t>61011</t>
  </si>
  <si>
    <t>121120</t>
  </si>
  <si>
    <t>64522</t>
  </si>
  <si>
    <t>121109</t>
  </si>
  <si>
    <t>50659</t>
  </si>
  <si>
    <t>{"type": "Point", "coordinates": [-123.13906086837524, 49.26258058325828]}</t>
  </si>
  <si>
    <t>D01506</t>
  </si>
  <si>
    <t>56296</t>
  </si>
  <si>
    <t>792609</t>
  </si>
  <si>
    <t>59950</t>
  </si>
  <si>
    <t>{"type": "Point", "coordinates": [-123.11102808372105, 49.26860966105134]}</t>
  </si>
  <si>
    <t>B20241</t>
  </si>
  <si>
    <t>60605</t>
  </si>
  <si>
    <t>590406</t>
  </si>
  <si>
    <t>63595</t>
  </si>
  <si>
    <t>161235</t>
  </si>
  <si>
    <t>65773</t>
  </si>
  <si>
    <t>590510</t>
  </si>
  <si>
    <t>61266</t>
  </si>
  <si>
    <t>590516</t>
  </si>
  <si>
    <t>61006</t>
  </si>
  <si>
    <t>170401</t>
  </si>
  <si>
    <t>61636</t>
  </si>
  <si>
    <t>161606</t>
  </si>
  <si>
    <t>62255</t>
  </si>
  <si>
    <t>590522</t>
  </si>
  <si>
    <t>62055</t>
  </si>
  <si>
    <t>{"type": "Point", "coordinates": [-123.1140724498128, 49.282504305433854]}</t>
  </si>
  <si>
    <t>590530</t>
  </si>
  <si>
    <t>64790</t>
  </si>
  <si>
    <t>590532</t>
  </si>
  <si>
    <t>63422</t>
  </si>
  <si>
    <t>571226</t>
  </si>
  <si>
    <t>60119</t>
  </si>
  <si>
    <t>590914</t>
  </si>
  <si>
    <t>60626</t>
  </si>
  <si>
    <t>{"type": "Point", "coordinates": [-123.12010632624167, 49.2785207385113]}</t>
  </si>
  <si>
    <t>590918</t>
  </si>
  <si>
    <t>60572</t>
  </si>
  <si>
    <t>590920</t>
  </si>
  <si>
    <t>63918</t>
  </si>
  <si>
    <t>590934</t>
  </si>
  <si>
    <t>50838</t>
  </si>
  <si>
    <t>752505</t>
  </si>
  <si>
    <t>61034</t>
  </si>
  <si>
    <t>040015</t>
  </si>
  <si>
    <t>64089</t>
  </si>
  <si>
    <t>560303</t>
  </si>
  <si>
    <t>63658</t>
  </si>
  <si>
    <t>540517</t>
  </si>
  <si>
    <t>63635</t>
  </si>
  <si>
    <t>560730</t>
  </si>
  <si>
    <t>63634</t>
  </si>
  <si>
    <t>560713</t>
  </si>
  <si>
    <t>60377</t>
  </si>
  <si>
    <t>020926</t>
  </si>
  <si>
    <t>60998</t>
  </si>
  <si>
    <t>020938</t>
  </si>
  <si>
    <t>65797</t>
  </si>
  <si>
    <t>061306</t>
  </si>
  <si>
    <t>59810</t>
  </si>
  <si>
    <t>{"type": "Point", "coordinates": [-123.05918755937628, 49.28124586576686]}</t>
  </si>
  <si>
    <t>072215</t>
  </si>
  <si>
    <t>59810b</t>
  </si>
  <si>
    <t>{"type": "Point", "coordinates": [-123.05851383326026, 49.28124620889672]}</t>
  </si>
  <si>
    <t>072231</t>
  </si>
  <si>
    <t>59817</t>
  </si>
  <si>
    <t>{"type": "Point", "coordinates": [-123.05588078115453, 49.28122952188568]}</t>
  </si>
  <si>
    <t>072413</t>
  </si>
  <si>
    <t>59820</t>
  </si>
  <si>
    <t>{"type": "Point", "coordinates": [-123.05524948777207, 49.281058917093794]}</t>
  </si>
  <si>
    <t>072436</t>
  </si>
  <si>
    <t>65760</t>
  </si>
  <si>
    <t>121127</t>
  </si>
  <si>
    <t>64058</t>
  </si>
  <si>
    <t>170717</t>
  </si>
  <si>
    <t>66469</t>
  </si>
  <si>
    <t>620637</t>
  </si>
  <si>
    <t>66897</t>
  </si>
  <si>
    <t>620633</t>
  </si>
  <si>
    <t>62262</t>
  </si>
  <si>
    <t>620310</t>
  </si>
  <si>
    <t>62998</t>
  </si>
  <si>
    <t>121216</t>
  </si>
  <si>
    <t>60733</t>
  </si>
  <si>
    <t>580518</t>
  </si>
  <si>
    <t>60538</t>
  </si>
  <si>
    <t>580532</t>
  </si>
  <si>
    <t>53782</t>
  </si>
  <si>
    <t>792625</t>
  </si>
  <si>
    <t>{"type": "Point", "coordinates": [-123.1029445090042, 49.27740316288875]}</t>
  </si>
  <si>
    <t>280003</t>
  </si>
  <si>
    <t>62507</t>
  </si>
  <si>
    <t>{"type": "Point", "coordinates": [-123.12017305075493, 49.285843445293835]}</t>
  </si>
  <si>
    <t>101014</t>
  </si>
  <si>
    <t>64018</t>
  </si>
  <si>
    <t>{"type": "Point", "coordinates": [-123.1205470474078, 49.28591208469209]}</t>
  </si>
  <si>
    <t>101024</t>
  </si>
  <si>
    <t>67363</t>
  </si>
  <si>
    <t>161634</t>
  </si>
  <si>
    <t>56083</t>
  </si>
  <si>
    <t>922414</t>
  </si>
  <si>
    <t>69964</t>
  </si>
  <si>
    <t>{"type": "Point", "coordinates": [-123.13694986397617, 49.28699826318088]}</t>
  </si>
  <si>
    <t>241617</t>
  </si>
  <si>
    <t>69942a</t>
  </si>
  <si>
    <t>{"type": "Point", "coordinates": [-123.14189882430708, 49.28329384517665]}</t>
  </si>
  <si>
    <t>351605</t>
  </si>
  <si>
    <t>69985</t>
  </si>
  <si>
    <t>{"type": "Point", "coordinates": [-123.14265947729103, 49.28912214015241]}</t>
  </si>
  <si>
    <t>361908</t>
  </si>
  <si>
    <t>69948</t>
  </si>
  <si>
    <t>{"type": "Point", "coordinates": [-123.13768030577785, 49.28288282262699]}</t>
  </si>
  <si>
    <t>681205</t>
  </si>
  <si>
    <t>60949</t>
  </si>
  <si>
    <t>591338</t>
  </si>
  <si>
    <t>61986</t>
  </si>
  <si>
    <t>591313</t>
  </si>
  <si>
    <t>64678</t>
  </si>
  <si>
    <t>631232</t>
  </si>
  <si>
    <t>65622</t>
  </si>
  <si>
    <t>600524</t>
  </si>
  <si>
    <t>60106</t>
  </si>
  <si>
    <t>660724</t>
  </si>
  <si>
    <t>60107</t>
  </si>
  <si>
    <t>660716</t>
  </si>
  <si>
    <t>69966</t>
  </si>
  <si>
    <t>{"type": "Point", "coordinates": [-123.13274736253705, 49.28610975793125]}</t>
  </si>
  <si>
    <t>680917</t>
  </si>
  <si>
    <t>61033</t>
  </si>
  <si>
    <t>540217</t>
  </si>
  <si>
    <t>63123</t>
  </si>
  <si>
    <t>{"type": "Point", "coordinates": [-123.10676040391262, 49.282771486946594]}</t>
  </si>
  <si>
    <t>540302</t>
  </si>
  <si>
    <t>63767</t>
  </si>
  <si>
    <t>570806</t>
  </si>
  <si>
    <t>62102</t>
  </si>
  <si>
    <t>570814</t>
  </si>
  <si>
    <t>62101</t>
  </si>
  <si>
    <t>570828</t>
  </si>
  <si>
    <t>62616</t>
  </si>
  <si>
    <t>560415</t>
  </si>
  <si>
    <t>53156</t>
  </si>
  <si>
    <t>302234</t>
  </si>
  <si>
    <t>63575</t>
  </si>
  <si>
    <t>540531</t>
  </si>
  <si>
    <t>65083</t>
  </si>
  <si>
    <t>540612</t>
  </si>
  <si>
    <t>65208</t>
  </si>
  <si>
    <t>540626</t>
  </si>
  <si>
    <t>63041</t>
  </si>
  <si>
    <t>540408</t>
  </si>
  <si>
    <t>62080</t>
  </si>
  <si>
    <t>540403</t>
  </si>
  <si>
    <t>62134</t>
  </si>
  <si>
    <t>540207</t>
  </si>
  <si>
    <t>64314</t>
  </si>
  <si>
    <t>050306</t>
  </si>
  <si>
    <t>63407</t>
  </si>
  <si>
    <t>050312</t>
  </si>
  <si>
    <t>62975</t>
  </si>
  <si>
    <t>050320</t>
  </si>
  <si>
    <t>64362</t>
  </si>
  <si>
    <t>050422</t>
  </si>
  <si>
    <t>62559</t>
  </si>
  <si>
    <t>570410</t>
  </si>
  <si>
    <t>63519</t>
  </si>
  <si>
    <t>050332</t>
  </si>
  <si>
    <t>52696</t>
  </si>
  <si>
    <t>301723</t>
  </si>
  <si>
    <t>64157</t>
  </si>
  <si>
    <t>570803</t>
  </si>
  <si>
    <t>54081</t>
  </si>
  <si>
    <t>301729</t>
  </si>
  <si>
    <t>54548</t>
  </si>
  <si>
    <t>301708</t>
  </si>
  <si>
    <t>51227</t>
  </si>
  <si>
    <t>301315</t>
  </si>
  <si>
    <t>61764</t>
  </si>
  <si>
    <t>{"type": "Point", "coordinates": [-123.11938363354416, 49.27477152025545]}</t>
  </si>
  <si>
    <t>561043</t>
  </si>
  <si>
    <t>54495</t>
  </si>
  <si>
    <t>{"type": "Point", "coordinates": [-123.10780555780178, 49.262984945132956]}</t>
  </si>
  <si>
    <t>300120</t>
  </si>
  <si>
    <t>54326</t>
  </si>
  <si>
    <t>300304</t>
  </si>
  <si>
    <t>64160</t>
  </si>
  <si>
    <t>721033</t>
  </si>
  <si>
    <t>{"type": "Point", "coordinates": [-123.10640434974678, 49.2782407635178]}</t>
  </si>
  <si>
    <t>280009</t>
  </si>
  <si>
    <t>53360</t>
  </si>
  <si>
    <t>302930</t>
  </si>
  <si>
    <t>69999b</t>
  </si>
  <si>
    <t>{"type": "Point", "coordinates": [-123.12688639011203, 49.276558001889356]}</t>
  </si>
  <si>
    <t>611202</t>
  </si>
  <si>
    <t>69999e</t>
  </si>
  <si>
    <t>{"type": "Point", "coordinates": [-123.12490117671591, 49.27785473395697]}</t>
  </si>
  <si>
    <t>611102</t>
  </si>
  <si>
    <t>69999f</t>
  </si>
  <si>
    <t>{"type": "Point", "coordinates": [-123.12523012521322, 49.27794701932292]}</t>
  </si>
  <si>
    <t>611101</t>
  </si>
  <si>
    <t>69999g</t>
  </si>
  <si>
    <t>{"type": "Point", "coordinates": [-123.1242438884818, 49.278595215494825]}</t>
  </si>
  <si>
    <t>611001</t>
  </si>
  <si>
    <t>69999h</t>
  </si>
  <si>
    <t>{"type": "Point", "coordinates": [-123.12312657739166, 49.27902515787153]}</t>
  </si>
  <si>
    <t>611002</t>
  </si>
  <si>
    <t>63735</t>
  </si>
  <si>
    <t>161210</t>
  </si>
  <si>
    <t>69934</t>
  </si>
  <si>
    <t>{"type": "Point", "coordinates": [-123.1069955184462, 49.27723776734625]}</t>
  </si>
  <si>
    <t>320009</t>
  </si>
  <si>
    <t>69937</t>
  </si>
  <si>
    <t>{"type": "Point", "coordinates": [-123.10713717530702, 49.27695536718619]}</t>
  </si>
  <si>
    <t>320010</t>
  </si>
  <si>
    <t>69938</t>
  </si>
  <si>
    <t>{"type": "Point", "coordinates": [-123.10784923889427, 49.2768653915716]}</t>
  </si>
  <si>
    <t>320602</t>
  </si>
  <si>
    <t>69933b</t>
  </si>
  <si>
    <t>{"type": "Point", "coordinates": [-123.10467412154046, 49.27723515311857]}</t>
  </si>
  <si>
    <t>320005</t>
  </si>
  <si>
    <t>69936</t>
  </si>
  <si>
    <t>{"type": "Point", "coordinates": [-123.10556622620037, 49.27691853858081]}</t>
  </si>
  <si>
    <t>320008</t>
  </si>
  <si>
    <t>61869</t>
  </si>
  <si>
    <t>170506</t>
  </si>
  <si>
    <t>62486</t>
  </si>
  <si>
    <t>150301</t>
  </si>
  <si>
    <t>60465</t>
  </si>
  <si>
    <t>161007</t>
  </si>
  <si>
    <t>64804</t>
  </si>
  <si>
    <t>621004</t>
  </si>
  <si>
    <t>60211</t>
  </si>
  <si>
    <t>591214</t>
  </si>
  <si>
    <t>60154</t>
  </si>
  <si>
    <t>591228</t>
  </si>
  <si>
    <t>56204</t>
  </si>
  <si>
    <t>310333</t>
  </si>
  <si>
    <t>61064</t>
  </si>
  <si>
    <t>040021</t>
  </si>
  <si>
    <t>64201</t>
  </si>
  <si>
    <t>040039</t>
  </si>
  <si>
    <t>61119</t>
  </si>
  <si>
    <t>040010</t>
  </si>
  <si>
    <t>61147</t>
  </si>
  <si>
    <t>040018</t>
  </si>
  <si>
    <t>63240</t>
  </si>
  <si>
    <t>040142</t>
  </si>
  <si>
    <t>61259</t>
  </si>
  <si>
    <t>040309</t>
  </si>
  <si>
    <t>64228</t>
  </si>
  <si>
    <t>040306</t>
  </si>
  <si>
    <t>61174</t>
  </si>
  <si>
    <t>040410</t>
  </si>
  <si>
    <t>64724</t>
  </si>
  <si>
    <t>050119</t>
  </si>
  <si>
    <t>55032</t>
  </si>
  <si>
    <t>514313</t>
  </si>
  <si>
    <t>60586</t>
  </si>
  <si>
    <t>150808</t>
  </si>
  <si>
    <t>61726</t>
  </si>
  <si>
    <t>050127</t>
  </si>
  <si>
    <t>64517</t>
  </si>
  <si>
    <t>050337</t>
  </si>
  <si>
    <t>62619</t>
  </si>
  <si>
    <t>341053</t>
  </si>
  <si>
    <t>64419</t>
  </si>
  <si>
    <t>740705</t>
  </si>
  <si>
    <t>54727</t>
  </si>
  <si>
    <t>512707</t>
  </si>
  <si>
    <t>50623</t>
  </si>
  <si>
    <t>512713</t>
  </si>
  <si>
    <t>62116</t>
  </si>
  <si>
    <t>{"type": "Point", "coordinates": [-123.09726287285032, 49.28049102163806]}</t>
  </si>
  <si>
    <t>500418</t>
  </si>
  <si>
    <t>63652</t>
  </si>
  <si>
    <t>331525</t>
  </si>
  <si>
    <t>69936b</t>
  </si>
  <si>
    <t>{"type": "Point", "coordinates": [-123.10467653474265, 49.276926733030024]}</t>
  </si>
  <si>
    <t>320006</t>
  </si>
  <si>
    <t>69935</t>
  </si>
  <si>
    <t>{"type": "Point", "coordinates": [-123.10376713040408, 49.276811605350154]}</t>
  </si>
  <si>
    <t>320004</t>
  </si>
  <si>
    <t>69935b</t>
  </si>
  <si>
    <t>{"type": "Point", "coordinates": [-123.10329198352166, 49.2765058979265]}</t>
  </si>
  <si>
    <t>320002</t>
  </si>
  <si>
    <t>56976</t>
  </si>
  <si>
    <t>300108</t>
  </si>
  <si>
    <t>56996</t>
  </si>
  <si>
    <t>300118</t>
  </si>
  <si>
    <t>56970</t>
  </si>
  <si>
    <t>300112</t>
  </si>
  <si>
    <t>56630</t>
  </si>
  <si>
    <t>{"type": "Point", "coordinates": [-123.14554431592435, 49.26604654694042]}</t>
  </si>
  <si>
    <t>642204</t>
  </si>
  <si>
    <t>56615</t>
  </si>
  <si>
    <t>642206</t>
  </si>
  <si>
    <t>50594</t>
  </si>
  <si>
    <t>302623</t>
  </si>
  <si>
    <t>56738</t>
  </si>
  <si>
    <t>D90446</t>
  </si>
  <si>
    <t>56640</t>
  </si>
  <si>
    <t>642212</t>
  </si>
  <si>
    <t>56632</t>
  </si>
  <si>
    <t>642216</t>
  </si>
  <si>
    <t>60757</t>
  </si>
  <si>
    <t>631126</t>
  </si>
  <si>
    <t>54988</t>
  </si>
  <si>
    <t>514420</t>
  </si>
  <si>
    <t>65779</t>
  </si>
  <si>
    <t>321213</t>
  </si>
  <si>
    <t>65440</t>
  </si>
  <si>
    <t>321227</t>
  </si>
  <si>
    <t>63737</t>
  </si>
  <si>
    <t>331515</t>
  </si>
  <si>
    <t>62706</t>
  </si>
  <si>
    <t>030121</t>
  </si>
  <si>
    <t>61172</t>
  </si>
  <si>
    <t>030133</t>
  </si>
  <si>
    <t>61683</t>
  </si>
  <si>
    <t>030104</t>
  </si>
  <si>
    <t>54864</t>
  </si>
  <si>
    <t>514303</t>
  </si>
  <si>
    <t>63712</t>
  </si>
  <si>
    <t>570821</t>
  </si>
  <si>
    <t>54429</t>
  </si>
  <si>
    <t>300034</t>
  </si>
  <si>
    <t>53472</t>
  </si>
  <si>
    <t>300307</t>
  </si>
  <si>
    <t>53781</t>
  </si>
  <si>
    <t>300313</t>
  </si>
  <si>
    <t>65520</t>
  </si>
  <si>
    <t>021046</t>
  </si>
  <si>
    <t>65580</t>
  </si>
  <si>
    <t>061401</t>
  </si>
  <si>
    <t>65819</t>
  </si>
  <si>
    <t>061407</t>
  </si>
  <si>
    <t>65859</t>
  </si>
  <si>
    <t>061413</t>
  </si>
  <si>
    <t>65406</t>
  </si>
  <si>
    <t>351134</t>
  </si>
  <si>
    <t>65587</t>
  </si>
  <si>
    <t>351146</t>
  </si>
  <si>
    <t>65873</t>
  </si>
  <si>
    <t>351220</t>
  </si>
  <si>
    <t>lat</t>
  </si>
  <si>
    <t>lng</t>
  </si>
  <si>
    <t xml:space="preserve">longitude </t>
  </si>
  <si>
    <t>latitude</t>
  </si>
  <si>
    <t>677 Davie St, Vancouver, BC V6B 2G6, Canada</t>
  </si>
  <si>
    <t>605 Nelson St, Vancouver, BC V6B 2E5, Canada</t>
  </si>
  <si>
    <t>944 Commercial Dr, Vancouver, BC V5L 3W7, Canada</t>
  </si>
  <si>
    <t>2576 Ash St, Vancouver, BC V5Z 3C4, Canada</t>
  </si>
  <si>
    <t>1718 Commercial Dr, Vancouver, BC V5N 4A3, Canada</t>
  </si>
  <si>
    <t>125 Alexander St, Vancouver, BC V6A 1B8, Canada</t>
  </si>
  <si>
    <t>2621 Granville St, Vancouver, BC V6H 3H2, Canada</t>
  </si>
  <si>
    <t>2625 Granville St, Vancouver, BC V6H 3H2, Canada</t>
  </si>
  <si>
    <t>2675 Granville St, Vancouver, BC V6H 3H4, Canada</t>
  </si>
  <si>
    <t>210-2695 Granville St, Vancouver, BC V6H 3H4, Canada</t>
  </si>
  <si>
    <t>550 Bute St, Vancouver, BC V6E 3M1, Canada</t>
  </si>
  <si>
    <t>570 Bute St, Vancouver, BC V6E 4T7, Canada</t>
  </si>
  <si>
    <t>855 W 12th Ave, Vancouver, BC V5Z 1N1, Canada</t>
  </si>
  <si>
    <t>1860 W Broadway, Vancouver, BC V6J 1Y9, Canada</t>
  </si>
  <si>
    <t>1713 Davie St, Vancouver, BC V6G 1W5, Canada</t>
  </si>
  <si>
    <t>1780 W Broadway, Vancouver, BC V6J 1Y1, Canada</t>
  </si>
  <si>
    <t>129 E 8th Ave, Vancouver, BC V5T 1R8, Canada</t>
  </si>
  <si>
    <t>2601 Granville St, Vancouver, BC V6H 3H2, Canada</t>
  </si>
  <si>
    <t>1628 W 4th Ave, Vancouver, BC V6J 1L9, Canada</t>
  </si>
  <si>
    <t>2008 Pine St, Vancouver, BC V6J 0B8, Canada</t>
  </si>
  <si>
    <t>1875 Commercial Dr, Vancouver, BC V5N 4A6, Canada</t>
  </si>
  <si>
    <t>2039 W 4th Ave, Vancouver, BC V6J 1N3, Canada</t>
  </si>
  <si>
    <t>2706 Granville St, Vancouver, BC V6H 3J5, Canada</t>
  </si>
  <si>
    <t>1090 Pacific Blvd, Vancouver, BC V6Z 2Z2, Canada</t>
  </si>
  <si>
    <t>4356 W 10th Ave, Vancouver, BC V6R 2H7, Canada</t>
  </si>
  <si>
    <t>4384 W 10th Ave, Vancouver, BC V6R 2H7, Canada</t>
  </si>
  <si>
    <t>4437 W 10th Ave, Vancouver, BC V6R 2H8, Canada</t>
  </si>
  <si>
    <t>1545 W 4th Ave, Vancouver, BC V6J 1L6, Canada</t>
  </si>
  <si>
    <t>2200 W 41st Ave, Vancouver, BC V6M 1Z8, Canada</t>
  </si>
  <si>
    <t>1903 W 4th Ave, Vancouver, BC V6J 1M7, Canada</t>
  </si>
  <si>
    <t>2196 W 4th Ave, Vancouver, BC V6K 1N7, Canada</t>
  </si>
  <si>
    <t>530 W 7th Ave, Vancouver, BC V5Z 0A1, Canada</t>
  </si>
  <si>
    <t>593 W 7th Ave, Vancouver, BC V5Z 1B4, Canada</t>
  </si>
  <si>
    <t>589 W 7th Ave, Vancouver, BC V5Z 1B4, Canada</t>
  </si>
  <si>
    <t>2310 Ash St, Vancouver, BC V5Z 3C2, Canada</t>
  </si>
  <si>
    <t>542 W 7th Ave, Vancouver, BC V5Z 0A1, Canada</t>
  </si>
  <si>
    <t>122 Water St, Vancouver, BC V6B 1B2, Canada</t>
  </si>
  <si>
    <t>3287 W Broadway, Vancouver, BC V6K 2H5, Canada</t>
  </si>
  <si>
    <t>156 E 8th Ave, Vancouver, BC V5T 1R7, Canada</t>
  </si>
  <si>
    <t>1812 Commercial Dr, Vancouver, BC V5N 4A5, Canada</t>
  </si>
  <si>
    <t>1650 Davie St, Vancouver, BC V6G 2H8, Canada</t>
  </si>
  <si>
    <t>2352 W 4th Ave, Vancouver, BC V6K 1P1, Canada</t>
  </si>
  <si>
    <t>6688 Fraser St, Vancouver, BC V5X 3T5, Canada</t>
  </si>
  <si>
    <t>2328 W 4th Ave, Vancouver, BC V6K 1P1, Canada</t>
  </si>
  <si>
    <t>111 Off-Broadway Bikeway, Vancouver, BC V5Y 1H9, Canada</t>
  </si>
  <si>
    <t>127 Off-Broadway Bikeway, Vancouver, BC V5Y 1H9, Canada</t>
  </si>
  <si>
    <t>2344 W 4th Ave, Vancouver, BC V6K 1P1, Canada</t>
  </si>
  <si>
    <t>2268 41 AVE W, Vancouver, BC V6M 1Z8, Canada</t>
  </si>
  <si>
    <t>1695 W 5th Ave, Vancouver, BC V6J 1N5, Canada</t>
  </si>
  <si>
    <t>441 W 6th Ave, Vancouver, BC V5Y 1L3, Canada</t>
  </si>
  <si>
    <t>3080 Granville St, Vancouver, BC V6H 3J8, Canada</t>
  </si>
  <si>
    <t>5892 Fraser St, Vancouver, BC V5W 2Z5, Canada</t>
  </si>
  <si>
    <t>6201 Fraser St, Vancouver, BC V5W 3A2, Canada</t>
  </si>
  <si>
    <t>2062 Commercial Dr, Vancouver, BC V5N 4A9, Canada</t>
  </si>
  <si>
    <t>2080 Commercial Dr, Vancouver, BC V5N 4B2, Canada</t>
  </si>
  <si>
    <t>2084 Commercial Dr, Vancouver, BC V5N 1L4, Canada</t>
  </si>
  <si>
    <t>1707 Grant St, Vancouver, BC V5L 3X9, Canada</t>
  </si>
  <si>
    <t>1715 Graveley St, Vancouver, BC V5L 3A9, Canada</t>
  </si>
  <si>
    <t>2516 Commercial Dr, Vancouver, BC V5N 4C2, Canada</t>
  </si>
  <si>
    <t>2591 Commercial Dr, Vancouver, BC V5N 4C1, Canada</t>
  </si>
  <si>
    <t>2108 Commercial Dr, Vancouver, BC V5N 4B4, Canada</t>
  </si>
  <si>
    <t>2781 Commercial Dr, Vancouver, BC V5N 4C5, Canada</t>
  </si>
  <si>
    <t>604 W 8th Ave, Vancouver, BC V5Z 1C8, Canada</t>
  </si>
  <si>
    <t>1775 Quebec St, Vancouver, BC V5T 1A1, Canada</t>
  </si>
  <si>
    <t>3083 W Broadway, Vancouver, BC V6K 2G9, Canada</t>
  </si>
  <si>
    <t>3019 W Broadway, Vancouver, BC V6K 2G9, Canada</t>
  </si>
  <si>
    <t>111 W 2nd Ave, Vancouver, BC V5Y 1A4, Canada</t>
  </si>
  <si>
    <t>115 W 2nd Ave, Vancouver, BC V5Y 1A4, Canada</t>
  </si>
  <si>
    <t>127 W 2nd Ave, Vancouver, BC V5Y 1B8, Canada</t>
  </si>
  <si>
    <t>135 W 2nd Ave, Vancouver, BC V5Y 1B8, Canada</t>
  </si>
  <si>
    <t>1295 Seymour St, Vancouver, BC V6B 6R4, Canada</t>
  </si>
  <si>
    <t>1653 Davie St, Vancouver, BC V6G 1W1, Canada</t>
  </si>
  <si>
    <t>2385 W 4th Ave, Vancouver, BC V6K 1P2, Canada</t>
  </si>
  <si>
    <t>2383 W 4th Ave, Vancouver, BC V6K 1P2, Canada</t>
  </si>
  <si>
    <t>1526 W 6th Ave, Vancouver, BC V6J 1R2, Canada</t>
  </si>
  <si>
    <t>201-2107 W 40th Ave, Vancouver, BC V6M 1W4, Canada</t>
  </si>
  <si>
    <t>2110 W 40th Ave, Vancouver, BC V6M 3W7, Canada</t>
  </si>
  <si>
    <t>1486 W 6th Ave, Vancouver, BC V6H 4H3, Canada</t>
  </si>
  <si>
    <t>1485 W 6th Ave, Vancouver, BC V6H 4E9, Canada</t>
  </si>
  <si>
    <t>1510 W 6th Ave, Vancouver, BC V6H 3G1, Canada</t>
  </si>
  <si>
    <t>1517 W 6th Ave, Vancouver, BC V6J 1R1, Canada</t>
  </si>
  <si>
    <t>2618 Commercial Dr, Vancouver, BC V5N 5R4, Canada</t>
  </si>
  <si>
    <t>2621 Commercial Dr, Vancouver, BC V5N 4C3, Canada</t>
  </si>
  <si>
    <t>205-2620 Commercial Dr, Vancouver, BC V5N 4C4, Canada</t>
  </si>
  <si>
    <t>2641 Commercial Dr, Vancouver, BC V5N 4C3, Canada</t>
  </si>
  <si>
    <t>152 W 8th Ave, Vancouver, BC V5Y 1N2, Canada</t>
  </si>
  <si>
    <t>2412 Columbia St, Vancouver, BC V5Y 3E6, Canada</t>
  </si>
  <si>
    <t>1560 W 6th Ave, Vancouver, BC V6J 1R2, Canada</t>
  </si>
  <si>
    <t>109 E Broadway, Vancouver, BC V5T 1W1, Canada</t>
  </si>
  <si>
    <t>138 E 8th Ave, Vancouver, BC V5T 1R7, Canada</t>
  </si>
  <si>
    <t>1668 W 1st Ave, Vancouver, BC V6J 1G1, Canada</t>
  </si>
  <si>
    <t>1885 Commercial Dr, Vancouver, BC V5N 4A5, Canada</t>
  </si>
  <si>
    <t>16 Pat Quinn Way, Vancouver, BC V6B, Canada</t>
  </si>
  <si>
    <t>Northbound Pat Quinn Way @ Pacific Blvd, Vancouver, BC V6B, Canada</t>
  </si>
  <si>
    <t>155 W 2nd Ave, Vancouver, BC V5Y 1B8, Canada</t>
  </si>
  <si>
    <t>1536 W 2nd Ave, Vancouver, BC V6J 1H2, Canada</t>
  </si>
  <si>
    <t>532 W 7th Ave, Vancouver, BC V5Z 0A1, Canada</t>
  </si>
  <si>
    <t>575 W 7th Ave, Vancouver, BC V5Z 1B4, Canada</t>
  </si>
  <si>
    <t>2120 W 40th Ave, Vancouver, BC V6M 1W5, Canada</t>
  </si>
  <si>
    <t>29 E 2nd Ave, Vancouver, BC V5T 1B3, Canada</t>
  </si>
  <si>
    <t>5407 West Blvd, Vancouver, BC V6M 1R9, Canada</t>
  </si>
  <si>
    <t>1480 W 11th Ave, Vancouver, BC V6H 1L1, Canada</t>
  </si>
  <si>
    <t>1575 W 10th Ave, Vancouver, BC V6J 5L1, Canada</t>
  </si>
  <si>
    <t>141 Water St, Vancouver, BC V6B 1A7, Canada</t>
  </si>
  <si>
    <t>311 Water St, Vancouver, BC V6B 1B8, Canada</t>
  </si>
  <si>
    <t>2195 Commercial Dr, Vancouver, BC V5N 4B3, Canada</t>
  </si>
  <si>
    <t>Southbound Commercial Dr @ E 6th Ave, Vancouver, BC V5N 4B6, Canada</t>
  </si>
  <si>
    <t>1345 Davie St, Vancouver, BC V6E 1N5, Canada</t>
  </si>
  <si>
    <t>2387 W 4th Ave, Vancouver, BC V6K 1P2, Canada</t>
  </si>
  <si>
    <t>2245 Commercial Dr, Vancouver, BC V5N 4B6, Canada</t>
  </si>
  <si>
    <t>1591 W 6th Ave #104, Vancouver, BC V6J 1R1, Canada</t>
  </si>
  <si>
    <t>1618 W 6th Ave #611, Vancouver, BC V6J 1R3, Canada</t>
  </si>
  <si>
    <t>1690 W 6th Ave, Vancouver, BC V6J 3B6, Canada</t>
  </si>
  <si>
    <t>1690 Davie St, Vancouver, BC V6G 2K9, Canada</t>
  </si>
  <si>
    <t>3020 W Broadway, Vancouver, BC V6K 2H1, Canada</t>
  </si>
  <si>
    <t>3036 W Broadway, Vancouver, BC V6K 2H1, Canada</t>
  </si>
  <si>
    <t>2143 W 41st Ave, Vancouver, BC V6M 1Z6, Canada</t>
  </si>
  <si>
    <t>3065 W Broadway, Vancouver, BC V6K 2G9, Canada</t>
  </si>
  <si>
    <t>1638 W 1st Ave, Vancouver, BC V6J 1G1, Canada</t>
  </si>
  <si>
    <t>1650 W 1st Ave, Vancouver, BC V6J 1G1, Canada</t>
  </si>
  <si>
    <t>1675 W 3rd Ave, Vancouver, BC V6J 1K1, Canada</t>
  </si>
  <si>
    <t>1452 W 13th Ave, Vancouver, BC V6H 1N9, Canada</t>
  </si>
  <si>
    <t>1625 W 5th Ave, Vancouver, BC V6J 1N5, Canada</t>
  </si>
  <si>
    <t>203 E 15th Ave, Vancouver, BC V5T 3G5, Canada</t>
  </si>
  <si>
    <t>5615 Harold St, Vancouver, BC V5R 4J9, Canada</t>
  </si>
  <si>
    <t>5617 Harold St, Vancouver, BC V5R 4J9, Canada</t>
  </si>
  <si>
    <t>1618 W 1st Ave, Vancouver, BC V6J 1G1, Canada</t>
  </si>
  <si>
    <t>1678 W 7th Ave, Vancouver, BC V6J 1S5, Canada</t>
  </si>
  <si>
    <t>2233 W 41st Ave, Vancouver, BC V6M 2A3, Canada</t>
  </si>
  <si>
    <t>679 W 8th Ave, Vancouver, BC V5Z 1C7, Canada</t>
  </si>
  <si>
    <t>575 W 10th Ave, Vancouver, BC V5Z 4C3, Canada</t>
  </si>
  <si>
    <t>1480 W 7th Ave, Vancouver, BC V6H 4H2, Canada</t>
  </si>
  <si>
    <t>69 W 3rd Ave, Vancouver, BC V5Y 3T8, Canada</t>
  </si>
  <si>
    <t>2248 W 41st Ave, Vancouver, BC V6M 1Z8, Canada</t>
  </si>
  <si>
    <t>4431 W 10th Ave, Vancouver, BC V6R 2J1, Canada</t>
  </si>
  <si>
    <t>425n W 8th Ave, Vancouver, BC V5Y 3Z5, Canada</t>
  </si>
  <si>
    <t>527 W 8th Ave, Vancouver, BC V5Z 1C6, Canada</t>
  </si>
  <si>
    <t>1945 Manitoba St, Vancouver, BC V5Y 3A1, Canada</t>
  </si>
  <si>
    <t>2468 Bayswater St, Vancouver, BC V6K 2G6, Canada</t>
  </si>
  <si>
    <t>5411 West Blvd, Vancouver, BC V6M 1R9, Canada</t>
  </si>
  <si>
    <t>53 E 8th Ave, Vancouver, BC V5T 1R5, Canada</t>
  </si>
  <si>
    <t>1688 W 1st Ave, Vancouver, BC V6J 1G1, Canada</t>
  </si>
  <si>
    <t>5660 Yew St, Vancouver, BC V6M 3Y3, Canada</t>
  </si>
  <si>
    <t>167 W 2nd Ave, Vancouver, BC V5Y 4A1, Canada</t>
  </si>
  <si>
    <t>1520 W 3rd Ave, Vancouver, BC V6J 1J7, Canada</t>
  </si>
  <si>
    <t>1218 Davie St, Vancouver, BC V6E 1N3, Canada</t>
  </si>
  <si>
    <t>1208 Davie St, Vancouver, BC V6E 1N3, Canada</t>
  </si>
  <si>
    <t>2279 W 41st Ave, Vancouver, BC V6M 2A3, Canada</t>
  </si>
  <si>
    <t>2126 W 41st Ave, Vancouver, BC V6M 1Z1, Canada</t>
  </si>
  <si>
    <t>353 E Cordova St, Vancouver, BC V6A 3A6, Canada</t>
  </si>
  <si>
    <t>1713 W 5th Ave, Vancouver, BC V6J 1P1, Canada</t>
  </si>
  <si>
    <t>1717b W 5th Ave, Vancouver, BC V6J 1P1, Canada</t>
  </si>
  <si>
    <t>1727 W 5th Ave, Vancouver, BC V6J 1P1, Canada</t>
  </si>
  <si>
    <t>1809 W 5th Ave, Vancouver, BC V6J 1P1, Canada</t>
  </si>
  <si>
    <t>2150 W 41st Ave, Vancouver, BC V6M 1Z1, Canada</t>
  </si>
  <si>
    <t>1644 W 3rd Ave, Vancouver, BC V6J 1K2, Canada</t>
  </si>
  <si>
    <t>1855 Burrard St, Vancouver, BC V6J 3G9, Canada</t>
  </si>
  <si>
    <t>2951 W Broadway, Vancouver, BC V6K 4N3, Canada</t>
  </si>
  <si>
    <t>899 W 8th Ave, Vancouver, BC V5Z 4M9, Canada</t>
  </si>
  <si>
    <t>1680 W 4th Ave, Vancouver, BC V6J 1L9, Canada</t>
  </si>
  <si>
    <t>1803 Commercial Dr, Vancouver, BC V5N 4A6, Canada</t>
  </si>
  <si>
    <t>2206 Commercial Dr, Vancouver, BC V5N 4B5, Canada</t>
  </si>
  <si>
    <t>2290 Commercial Dr, Vancouver, BC V5N 4B5, Canada</t>
  </si>
  <si>
    <t>3210 W Broadway, Vancouver, BC V6K 2H4, Canada</t>
  </si>
  <si>
    <t>888 Burrard St, Vancouver, BC V6Z 1X9, Canada</t>
  </si>
  <si>
    <t>177 W 6th Ave, Vancouver, BC V5Y 1K3, Canada</t>
  </si>
  <si>
    <t>29 W 6th Ave, Vancouver, BC V5Y 1K2, Canada</t>
  </si>
  <si>
    <t>48 E 6th Ave, Vancouver, BC V5T 1J4, Canada</t>
  </si>
  <si>
    <t>22 E 5th Ave, Vancouver, BC V5T 2W9, Canada</t>
  </si>
  <si>
    <t>87 Nelson St, Vancouver, BC V6Z 0E8, Canada</t>
  </si>
  <si>
    <t>1791 Commercial Dr, Vancouver, BC V5N 4A4, Canada</t>
  </si>
  <si>
    <t>2295 W 41st Ave, Vancouver, BC V6M 2A3, Canada</t>
  </si>
  <si>
    <t>1830 W 5th Ave, Vancouver, BC V6J 1P3, Canada</t>
  </si>
  <si>
    <t>489 W 6th Ave, Vancouver, BC V5Y 1L3, Canada</t>
  </si>
  <si>
    <t>2215 Yukon St, Vancouver, BC V5Y 1L2, Canada</t>
  </si>
  <si>
    <t>481 W 6th Ave, Vancouver, BC V5Y 1L3, Canada</t>
  </si>
  <si>
    <t>600 W 10th Ave, Vancouver, BC V5Z 4E6, Canada</t>
  </si>
  <si>
    <t>2118 Burrard St, Vancouver, BC V6J 3H6, Canada</t>
  </si>
  <si>
    <t>58 Keefer St, Vancouver, BC V6A 1X4, Canada</t>
  </si>
  <si>
    <t>1367 Alberni St, Vancouver, BC V6E 4R9, Canada</t>
  </si>
  <si>
    <t>590 W 8th Ave, Vancouver, BC V5Z 1C5, Canada</t>
  </si>
  <si>
    <t>1632 W 4th Ave, Vancouver, BC V6J 1L9, Canada</t>
  </si>
  <si>
    <t>157 W 7th Ave, Vancouver, BC V5Y 1L8, Canada</t>
  </si>
  <si>
    <t>4481 W 10th Ave, Vancouver, BC V6R 2H8, Canada</t>
  </si>
  <si>
    <t>4351 W 10th Ave, Vancouver, BC V6R 2H6, Canada</t>
  </si>
  <si>
    <t>5743 Vine St, Vancouver, BC V6M 1Z8, Canada</t>
  </si>
  <si>
    <t>2270 W 41st Ave, Vancouver, BC V6M 1Z8, Canada</t>
  </si>
  <si>
    <t>2070 W 4th Ave, Vancouver, BC V6J 1M9, Canada</t>
  </si>
  <si>
    <t>695 W 8th Ave, Vancouver, BC V5Z 4R6, Canada</t>
  </si>
  <si>
    <t>675 W 10th Ave, Vancouver, BC V5Z 1L3, Canada</t>
  </si>
  <si>
    <t>3268 W Broadway, Vancouver, BC V6K 2H4, Canada</t>
  </si>
  <si>
    <t>3272 W Broadway, Vancouver, BC V6K 2H4, Canada</t>
  </si>
  <si>
    <t>3209 W Broadway, Vancouver, BC V6K 2H5, Canada</t>
  </si>
  <si>
    <t>3249 W Broadway, Vancouver, BC V6K 2H5, Canada</t>
  </si>
  <si>
    <t>3263 W Broadway, Vancouver, BC V6K 2H5, Canada</t>
  </si>
  <si>
    <t>1818 Commercial Dr, Vancouver, BC V5N 4A5, Canada</t>
  </si>
  <si>
    <t>1929 W 4th Ave, Vancouver, BC V6J 1M7, Canada</t>
  </si>
  <si>
    <t>1975 W 4th Ave, Vancouver, BC V6J 1M8, Canada</t>
  </si>
  <si>
    <t>1985 W 4th Ave, Vancouver, BC V6J 1M7, Canada</t>
  </si>
  <si>
    <t>1938 W 4th Ave, Vancouver, BC V6J 1M5, Canada</t>
  </si>
  <si>
    <t>1968 W 4th Ave, Vancouver, BC V6J 1M5, Canada</t>
  </si>
  <si>
    <t>2025 W 4th Ave, Vancouver, BC V6J 1N3, Canada</t>
  </si>
  <si>
    <t>4346 W 10th Ave, Vancouver, BC V6R 2H7, Canada</t>
  </si>
  <si>
    <t>4443 W 10th Ave, Vancouver, BC V6R 2H8, Canada</t>
  </si>
  <si>
    <t>4455 W 10th Ave, Vancouver, BC V6R 2H8, Canada</t>
  </si>
  <si>
    <t>555 W 8th Ave #100, Vancouver, BC V5Z 1C6, Canada</t>
  </si>
  <si>
    <t>4465 W 10th Ave, Vancouver, BC V6R 2H8, Canada</t>
  </si>
  <si>
    <t>4444 W 10th Ave, Vancouver, BC V6R 2H9, Canada</t>
  </si>
  <si>
    <t>4458 W 10th Ave, Vancouver, BC V6R 2H9, Canada</t>
  </si>
  <si>
    <t>936 W 8th Ave, Vancouver, BC V5Z 1E5, Canada</t>
  </si>
  <si>
    <t>3396 Cambie St, Vancouver, BC V5Z 2W5, Canada</t>
  </si>
  <si>
    <t>1819 W 5th Ave, Vancouver, BC V6J 1P5, Canada</t>
  </si>
  <si>
    <t>1330 Alberni St, Vancouver, BC V6E 4N9, Canada</t>
  </si>
  <si>
    <t>2240 Commercial Dr, Vancouver, BC V5N 4B5, Canada</t>
  </si>
  <si>
    <t>2223 Commercial Dr, Vancouver, BC V5N 4B6, Canada</t>
  </si>
  <si>
    <t>2282 Commercial Dr, Vancouver, BC V5N 4B5, Canada</t>
  </si>
  <si>
    <t>2350 Commercial Dr, Vancouver, BC V5N 4B7, Canada</t>
  </si>
  <si>
    <t>2466 Bayswater St, Vancouver, BC V6K 2G6, Canada</t>
  </si>
  <si>
    <t>5687 Yew St #307, Vancouver, BC V6M 3Y2, Canada</t>
  </si>
  <si>
    <t>2079 W 4th Ave, Vancouver, BC V6J 1N3, Canada</t>
  </si>
  <si>
    <t>555 W 8th Ave, Vancouver, BC V5Z 1C6, Canada</t>
  </si>
  <si>
    <t>896 W 8th Ave, Vancouver, BC V5Z 3Y1, Canada</t>
  </si>
  <si>
    <t>610 W 8th Ave, Vancouver, BC V5Z 1C8, Canada</t>
  </si>
  <si>
    <t>2777 Commercial Dr, Vancouver, BC V5N 4C5, Canada</t>
  </si>
  <si>
    <t>100-1720 Grant St, Vancouver, BC V5L 2Y7, Canada</t>
  </si>
  <si>
    <t>4387 W 10th Ave, Vancouver, BC V6R 2H6, Canada</t>
  </si>
  <si>
    <t>1777 W 8th Ave, Vancouver, BC V6J 1V8, Canada</t>
  </si>
  <si>
    <t>1180 Howe St, Vancouver, BC V6Z 1R2, Canada</t>
  </si>
  <si>
    <t>Southbound Howe St @ Davie St, Vancouver, BC V6Z 0A8, Canada</t>
  </si>
  <si>
    <t>3420 Cambie St, Vancouver, BC V5Z 2W8, Canada</t>
  </si>
  <si>
    <t>5455a West Blvd, Vancouver, BC V6M 3W5, Canada</t>
  </si>
  <si>
    <t>2019 W 4th Ave, Vancouver, BC V6J 1M9, Canada</t>
  </si>
  <si>
    <t>2042b W 4th Ave, Vancouver, BC V6J 1M9, Canada</t>
  </si>
  <si>
    <t>624 W 8th Ave, Vancouver, BC V5Z 1C8, Canada</t>
  </si>
  <si>
    <t>655 W 8th Ave, Vancouver, BC V5Z 1C7, Canada</t>
  </si>
  <si>
    <t>3404 Cambie St, Vancouver, BC V5Z 2W8, Canada</t>
  </si>
  <si>
    <t>179 W 2nd Ave, Vancouver, BC V5Y 4A1, Canada</t>
  </si>
  <si>
    <t>101-2620 Commercial Dr, Vancouver, BC V5N 4C4, Canada</t>
  </si>
  <si>
    <t>1975 Balsam St, Vancouver, BC V6K 3M6, Canada</t>
  </si>
  <si>
    <t>2577 Yew St, Vancouver, BC V6K 4T7, Canada</t>
  </si>
  <si>
    <t>1700 W 7th Ave, Vancouver, BC V6J 4T3, Canada</t>
  </si>
  <si>
    <t>1010 Commercial Dr, Vancouver, BC V5L 3W9, Canada</t>
  </si>
  <si>
    <t>2396a W 4th Ave, Vancouver, BC V6K 1P2, Canada</t>
  </si>
  <si>
    <t>1488 W 6th Ave, Vancouver, BC V6H 4H3, Canada</t>
  </si>
  <si>
    <t>1525 W 6th Ave, Vancouver, BC V6J 1R1, Canada</t>
  </si>
  <si>
    <t>4307 W 10th Ave, Vancouver, BC V6R 2H6, Canada</t>
  </si>
  <si>
    <t>1125 Howe St Suite 608, Vancouver, BC V6Z 2K8, Canada</t>
  </si>
  <si>
    <t>1620 W 8th Ave #301, Vancouver, BC V6J 1V4, Canada</t>
  </si>
  <si>
    <t>4418 W 10th Ave, Vancouver, BC V6R 2H9, Canada</t>
  </si>
  <si>
    <t>408 W 8th Ave, Vancouver, BC V5Y 4A8, Canada</t>
  </si>
  <si>
    <t>434 W 8th Ave, Vancouver, BC V5Y 4A8, Canada</t>
  </si>
  <si>
    <t>411 W 8th Ave, Vancouver, BC V5Y 3Z5, Canada</t>
  </si>
  <si>
    <t>433 W 8th Ave, Vancouver, BC V5Y 3Z5, Canada</t>
  </si>
  <si>
    <t>203 W 7th Ave, Vancouver, BC V5Y 1L9, Canada</t>
  </si>
  <si>
    <t>235 W 7th Ave, Vancouver, BC V5Y 1L9, Canada</t>
  </si>
  <si>
    <t>2288 Alberta St, Vancouver, BC V5Y 1L9, Canada</t>
  </si>
  <si>
    <t>500 W 7th Ave, Vancouver, BC V5Z 2T5, Canada</t>
  </si>
  <si>
    <t>1905 W 4th Ave, Vancouver, BC V6J 3L9, Canada</t>
  </si>
  <si>
    <t>1943 W 4th Ave, Vancouver, BC V6J 1M7, Canada</t>
  </si>
  <si>
    <t>1986 W 4th Ave, Vancouver, BC V6J 1M5, Canada</t>
  </si>
  <si>
    <t>1990 W 4th Ave, Vancouver, BC V6J 1M7, Canada</t>
  </si>
  <si>
    <t>98 W 3rd Ave, Vancouver, BC V5Y 1E4, Canada</t>
  </si>
  <si>
    <t>2710 Yukon St, Vancouver, BC V5Y 3R1, Canada</t>
  </si>
  <si>
    <t>2630 Arbutus St, Vancouver, BC V6J 5L8, Canada</t>
  </si>
  <si>
    <t>5351 West Blvd, Vancouver, BC V6M 3W4, Canada</t>
  </si>
  <si>
    <t>5383 West Blvd, Vancouver, BC V6M 3W4, Canada</t>
  </si>
  <si>
    <t>2208 W 41st Ave, Vancouver, BC V6M 1Z8, Canada</t>
  </si>
  <si>
    <t>1908 Vine St, Vancouver, BC V6K 3J9, Canada</t>
  </si>
  <si>
    <t>1946 W 4th Ave, Vancouver, BC V6J 1M5, Canada</t>
  </si>
  <si>
    <t>2551 Trimble St, Vancouver, BC V6R 2H8, Canada</t>
  </si>
  <si>
    <t>3263 BC-99A, Vancouver, BC V5R 5K4, Canada</t>
  </si>
  <si>
    <t>3292 Cambie St, Vancouver, BC V5Z 2W4, Canada</t>
  </si>
  <si>
    <t>1780 Manitoba St, Vancouver, BC V5Y 0G9, Canada</t>
  </si>
  <si>
    <t>1750 Manitoba St, Vancouver, BC V5Y 0H1, Canada</t>
  </si>
  <si>
    <t>1610 Rosemary Brown Ln, Vancouver, BC V6G 1C7, Canada</t>
  </si>
  <si>
    <t>3332 Main St, Vancouver, BC V5V 3M7, Canada</t>
  </si>
  <si>
    <t>3484 Main St, Vancouver, BC V5V 3N2, Canada</t>
  </si>
  <si>
    <t>4331 W 10th Ave, Vancouver, BC V6R 2H6, Canada</t>
  </si>
  <si>
    <t>4335 W 10th Ave, Vancouver, BC V6R 2H6, Canada</t>
  </si>
  <si>
    <t>1488 W 7th Ave, Vancouver, BC V6H 1C1, Canada</t>
  </si>
  <si>
    <t>1483 W 7th Ave, Vancouver, BC V6H 4H2, Canada</t>
  </si>
  <si>
    <t>1900 Commercial Dr, Vancouver, BC V5N 4A5, Canada</t>
  </si>
  <si>
    <t>2061 W 4th Ave, Vancouver, BC V6J 1N3, Canada</t>
  </si>
  <si>
    <t>2028 W 4th Ave, Vancouver, BC V6J 1M9, Canada</t>
  </si>
  <si>
    <t>2064 W 4th Ave, Vancouver, BC V6J 1M9, Canada</t>
  </si>
  <si>
    <t>1535 W 3rd Ave, Vancouver, BC V6J 1J8, Canada</t>
  </si>
  <si>
    <t>820 Burrard St, Vancouver, BC V6Z 2J1, Canada</t>
  </si>
  <si>
    <t>800 Burrard St, Vancouver, BC V6Z 2E7, Canada</t>
  </si>
  <si>
    <t>1595 W 3rd Ave, Vancouver, BC V6J 3B1, Canada</t>
  </si>
  <si>
    <t>3350 Tupper St, Vancouver, BC V5Z 3B6, Canada</t>
  </si>
  <si>
    <t>3475 Main St, Vancouver, BC V5V 3M9, Canada</t>
  </si>
  <si>
    <t>3883 Main St, Vancouver, BC V5V 3N9, Canada</t>
  </si>
  <si>
    <t>3707 Main St, Vancouver, BC V5V 3N7, Canada</t>
  </si>
  <si>
    <t>1346 Burrard St, Vancouver, BC V6Z 2B7, Canada</t>
  </si>
  <si>
    <t>150 E 1st Ave, Vancouver, BC V5T 1A4, Canada</t>
  </si>
  <si>
    <t>4374 W 10th Ave, Vancouver, BC V6R 2H7, Canada</t>
  </si>
  <si>
    <t>4419 W 10th Ave, Vancouver, BC V6R 2H8, Canada</t>
  </si>
  <si>
    <t>1644 W 7th Ave, Vancouver, BC V6J 1S4, Canada</t>
  </si>
  <si>
    <t>1648 W 7th Ave, Vancouver, BC V6J 1S4, Canada</t>
  </si>
  <si>
    <t>4444 W 10th Ave, Vancouver, BC V6R 4R8, Canada</t>
  </si>
  <si>
    <t>1620 W 3rd Ave, Vancouver, BC V6J 1K2, Canada</t>
  </si>
  <si>
    <t>2949 Main St, Vancouver, BC V5T 3G4, Canada</t>
  </si>
  <si>
    <t>4483 W 10th Ave, Vancouver, BC V6R 2H8, Canada</t>
  </si>
  <si>
    <t>4408 W 10th Ave, Vancouver, BC V6R 2H9, Canada</t>
  </si>
  <si>
    <t>262 W 7th Ave, Vancouver, BC V5Y 1L9, Canada</t>
  </si>
  <si>
    <t>4333 W 10th Ave, Vancouver, BC V6R 2H6, Canada</t>
  </si>
  <si>
    <t>4345 W 10th Ave, Vancouver, BC V6R 2H6, Canada</t>
  </si>
  <si>
    <t>1698 W 3rd Ave, Vancouver, BC V6J 1K3, Canada</t>
  </si>
  <si>
    <t>900 W 8th Ave, Vancouver, BC V5Z 1E5, Canada</t>
  </si>
  <si>
    <t>2608 W Broadway, Vancouver, BC V6K 3T4, Canada</t>
  </si>
  <si>
    <t>2525 Trafalgar St, Vancouver, BC V6K 3T4, Canada</t>
  </si>
  <si>
    <t>490 W 17th Ave, Vancouver, BC V5Y 2A2, Canada</t>
  </si>
  <si>
    <t>2685 Arbutus St, Vancouver, BC V6J 3Y4, Canada</t>
  </si>
  <si>
    <t>2783 Arbutus St, Vancouver, BC V6J 3Y5, Canada</t>
  </si>
  <si>
    <t>101 Fir St, Vancouver, BC V6J 1W6, Canada</t>
  </si>
  <si>
    <t>12 Athletes Way, Vancouver, BC V5Y 0E4, Canada</t>
  </si>
  <si>
    <t>180 Athletes Way, Vancouver, BC V5Y 0B6, Canada</t>
  </si>
  <si>
    <t>114 W 8th Ave, Vancouver, BC V5Y 1N2, Canada</t>
  </si>
  <si>
    <t>4476 W 10th Ave, Vancouver, BC V6R 2H9, Canada</t>
  </si>
  <si>
    <t>2288 W 41st Ave, Vancouver, BC V6M 1Z8, Canada</t>
  </si>
  <si>
    <t>5733 Vine St, Vancouver, BC V6M 1Z8, Canada</t>
  </si>
  <si>
    <t>4357 W 10th Ave, Vancouver, BC V6R 2H6, Canada</t>
  </si>
  <si>
    <t>4367 W 10th Ave, Vancouver, BC V6R 2H6, Canada</t>
  </si>
  <si>
    <t>4371 W 10th Ave, Vancouver, BC V6R 2H6, Canada</t>
  </si>
  <si>
    <t>4320 W 10th Ave, Vancouver, BC V6R 2H7, Canada</t>
  </si>
  <si>
    <t>1295 Seymour St, Vancouver, BC V6B 3N6, Canada</t>
  </si>
  <si>
    <t>2525 Carnarvon St, Vancouver, BC V6K 2H1, Canada</t>
  </si>
  <si>
    <t>1610 Davie St, Vancouver, BC V6G 2H8, Canada</t>
  </si>
  <si>
    <t>1620 Davie St, Vancouver, BC V6G 2H8, Canada</t>
  </si>
  <si>
    <t>2568 Arbutus St, Vancouver, BC V6J 3Y2, Canada</t>
  </si>
  <si>
    <t>1290 Burrard St, Vancouver, BC V6Z, Canada</t>
  </si>
  <si>
    <t>1290 Burrard St, Vancouver, BC V6Z 1Z4, Canada</t>
  </si>
  <si>
    <t>5575 West Blvd, Vancouver, BC V6M 3W6, Canada</t>
  </si>
  <si>
    <t>2058 Pine St, Vancouver, BC V6J 4P8, Canada</t>
  </si>
  <si>
    <t>1903 W Broadway, Vancouver, BC V6J 1Z3, Canada</t>
  </si>
  <si>
    <t>2524 Cypress St, Vancouver, BC V6J 3N2, Canada</t>
  </si>
  <si>
    <t>1687 W 8th Ave, Vancouver, BC V6J 1T8, Canada</t>
  </si>
  <si>
    <t>33 E 8th Ave, Vancouver, BC V5T 1R7, Canada</t>
  </si>
  <si>
    <t>115 E 8th Ave, Vancouver, BC V5T 1R8, Canada</t>
  </si>
  <si>
    <t>216-133 E 8th Ave, Vancouver, BC V5T 1R8, Canada</t>
  </si>
  <si>
    <t>1608 W 1st Ave, Vancouver, BC V6J 1G1, Canada</t>
  </si>
  <si>
    <t>2209 W 1st Ave, Vancouver, BC V6K 1E9, Canada</t>
  </si>
  <si>
    <t>5688 Yew St, Vancouver, BC V6M 3Y3, Canada</t>
  </si>
  <si>
    <t>1827 W 2nd Ave, Vancouver, BC V6J 1H9, Canada</t>
  </si>
  <si>
    <t>1545 W 3rd Ave, Vancouver, BC V6J 1J8, Canada</t>
  </si>
  <si>
    <t>1614 W 3rd Ave, Vancouver, BC V6J 1K2, Canada</t>
  </si>
  <si>
    <t>3FL 311 Water, Vancouver, BC V6B 1B8, Canada</t>
  </si>
  <si>
    <t>Westbound Davie St @ Thurlow St, Vancouver, BC V6E 1N2, Canada</t>
  </si>
  <si>
    <t>1147 Davie St, Vancouver, BC V6E 1N2, Canada</t>
  </si>
  <si>
    <t>1157 Davie St, Vancouver, BC V6E 1N2, Canada</t>
  </si>
  <si>
    <t>1649 Davie St, Vancouver, BC V6G 1W1, Canada</t>
  </si>
  <si>
    <t>1685 Davie St, Vancouver, BC V6G 1W1, Canada</t>
  </si>
  <si>
    <t>1173 Davie St, Vancouver, BC V6E 1N2, Canada</t>
  </si>
  <si>
    <t>425 Robson St, Vancouver, BC V6B 6L9, Canada</t>
  </si>
  <si>
    <t>2564 Arbutus St, Vancouver, BC V6J 3Y2, Canada</t>
  </si>
  <si>
    <t>199 W 4th Ave, Vancouver, BC V5Y 1G4, Canada</t>
  </si>
  <si>
    <t>1636 W 4th Ave, Vancouver, BC V6J 1L9, Canada</t>
  </si>
  <si>
    <t>708 E Hastings St, Vancouver, BC V6A 2G7, Canada</t>
  </si>
  <si>
    <t>1919 W 4th Ave, Vancouver, BC V6J 1M7, Canada</t>
  </si>
  <si>
    <t>5487 West Blvd, Vancouver, BC V6M 3W5, Canada</t>
  </si>
  <si>
    <t>1632 W 3rd Ave, Vancouver, BC V6J 1K2, Canada</t>
  </si>
  <si>
    <t>4434 W 10th Ave, Vancouver, BC V6R 2H8, Canada</t>
  </si>
  <si>
    <t>1325 Davie St, Vancouver, BC V6E 1N5, Canada</t>
  </si>
  <si>
    <t>Eastbound Davie St @ Broughton St, Vancouver, BC V6E 1N6, Canada</t>
  </si>
  <si>
    <t>341 Water St #200, Vancouver, BC V6B 1B8, Canada</t>
  </si>
  <si>
    <t>600 Rolston St, Vancouver, BC V6B 5W7, Canada</t>
  </si>
  <si>
    <t>1235 Davie St, Vancouver, BC V6E 1N4, Canada</t>
  </si>
  <si>
    <t>1255 Davie St, Vancouver, BC V6E 1N4, Canada</t>
  </si>
  <si>
    <t>2750 Heather St, Vancouver, BC V5Z 3J5, Canada</t>
  </si>
  <si>
    <t>185 Drake St, Vancouver, BC V6Z 2Y8, Canada</t>
  </si>
  <si>
    <t>1303 Homer St, Vancouver, BC V6B 5M9, Canada</t>
  </si>
  <si>
    <t>1722 Davie St, Vancouver, BC V6G 1W5, Canada</t>
  </si>
  <si>
    <t>551 Seymour St, Vancouver, BC V6B 6J9, Canada</t>
  </si>
  <si>
    <t>78 Keefer Pl, Vancouver, BC V6B 6L4, Canada</t>
  </si>
  <si>
    <t>178 Keefer St, Vancouver, BC V6A 1X4, Canada</t>
  </si>
  <si>
    <t>210 Keefer St, Vancouver, BC V6A 1X6, Canada</t>
  </si>
  <si>
    <t>201-268 Keefer St, Vancouver, BC V6A 1X5, Canada</t>
  </si>
  <si>
    <t>988 Beach Ave, Vancouver, BC V6Z 2N9, Canada</t>
  </si>
  <si>
    <t>1279 Pacific Blvd, Vancouver, BC V6B 4Y8, Canada</t>
  </si>
  <si>
    <t>WB Pacific Blvd at Davie St, Vancouver, BC V6B 4Y9, Canada</t>
  </si>
  <si>
    <t>1268 Pacific Blvd, Vancouver, BC V6Z 2W3, Canada</t>
  </si>
  <si>
    <t>88 W Pender St #2001, Vancouver, BC V6B 6N8, Canada</t>
  </si>
  <si>
    <t>558 Taylor St, Vancouver, BC V6B 1R1, Canada</t>
  </si>
  <si>
    <t>63 Keefer Pl, Vancouver, BC V6B 0C9, Canada</t>
  </si>
  <si>
    <t>1111 Homer St, Vancouver, BC V6B 6L5, Canada</t>
  </si>
  <si>
    <t>515 Helmcken St, Vancouver, BC V6B 5H7, Canada</t>
  </si>
  <si>
    <t>1095 Howe St, Vancouver, BC V6Z 1P6, Canada</t>
  </si>
  <si>
    <t>1045 Richards St, Vancouver, BC V6B 0C2, Canada</t>
  </si>
  <si>
    <t>3215 Kingsway, Vancouver, BC V5R 5K3, Canada</t>
  </si>
  <si>
    <t>1810 Pine St, Vancouver, BC V6J 3C9, Canada</t>
  </si>
  <si>
    <t>1030 Denman St #110, Vancouver, BC V6G 2M6, Canada</t>
  </si>
  <si>
    <t>1030 Denman St, Vancouver, BC V6G 2M6, Canada</t>
  </si>
  <si>
    <t>280 Keefer St, Vancouver, BC V6A 3W5, Canada</t>
  </si>
  <si>
    <t>1224 Hamilton St, Vancouver, BC V6B 2S8, Canada</t>
  </si>
  <si>
    <t>1360 Hornby St, Vancouver, BC V6Z 1W7, Canada</t>
  </si>
  <si>
    <t>1230 Hamilton St, Vancouver, BC V6B 2S8, Canada</t>
  </si>
  <si>
    <t>810 Burrard St, Vancouver, BC V6Z 2G7, Canada</t>
  </si>
  <si>
    <t>154 E Pender St, Vancouver, BC V6A 1T3, Canada</t>
  </si>
  <si>
    <t>388 Drake St, Vancouver, BC V6B 6A8, Canada</t>
  </si>
  <si>
    <t>1479 Robson St, Vancouver, BC V6G 1C1, Canada</t>
  </si>
  <si>
    <t>1505 Robson St, Vancouver, BC V6G 1C3, Canada</t>
  </si>
  <si>
    <t>420 Cambie St, Vancouver, BC V6B 1H2, Canada</t>
  </si>
  <si>
    <t>490 Broughton St, Vancouver, BC V6E 4S9, Canada</t>
  </si>
  <si>
    <t>1755 W Broadway #412, Vancouver, BC V6J 4S5, Canada</t>
  </si>
  <si>
    <t>2400-1177 W Hastings St, Vancouver, BC V6E 2K3, Canada</t>
  </si>
  <si>
    <t>1169 W Cordova St, Vancouver, BC V6C 3T1, Canada</t>
  </si>
  <si>
    <t>1181 W Cordova St, Vancouver, BC V6C 3T1, Canada</t>
  </si>
  <si>
    <t>667 Davie St, Vancouver, BC V6B 3N3, Canada</t>
  </si>
  <si>
    <t>90 Alexander St, Vancouver, BC V6A 1B4, Canada</t>
  </si>
  <si>
    <t>2091 W 42nd Ave, Vancouver, BC V6M 2B4, Canada</t>
  </si>
  <si>
    <t>1 W Pender St, Vancouver, BC V6B 1R3, Canada</t>
  </si>
  <si>
    <t>1367 Alberni St, Vancouver, BC V6E 4N9, Canada</t>
  </si>
  <si>
    <t>300 W Georgia St, Vancouver, BC V6B 6C7, Canada</t>
  </si>
  <si>
    <t>Eastbound W Georgia St @ Homer St, Vancouver, BC V6B 6B1, Canada</t>
  </si>
  <si>
    <t>420 Carrall St, Vancouver, BC V6B 2J7, Canada</t>
  </si>
  <si>
    <t>1056 Robson St, Vancouver, BC V6E 1A7, Canada</t>
  </si>
  <si>
    <t>1068 Robson St, Vancouver, BC V6E 1A7, Canada</t>
  </si>
  <si>
    <t>1668 Davie St, Vancouver, BC V6G 1W1, Canada</t>
  </si>
  <si>
    <t>342 W 2nd Ave, Vancouver, BC V5Y 1C8, Canada</t>
  </si>
  <si>
    <t>420 Richards St, Vancouver, BC V6B 2Z4, Canada</t>
  </si>
  <si>
    <t>438 Richards St, Vancouver, BC V6B 2Z4, Canada</t>
  </si>
  <si>
    <t>232 W 2nd Ave, Vancouver, BC V5Y 1C6, Canada</t>
  </si>
  <si>
    <t>227 W 2nd Ave, Vancouver, BC V5Y 1C6, Canada</t>
  </si>
  <si>
    <t>479 Richards St, Vancouver, BC V6B 6H6, Canada</t>
  </si>
  <si>
    <t>499 Drake St, Vancouver, BC V6B 1B1, Canada</t>
  </si>
  <si>
    <t>566 Richards St, Vancouver, BC V6B 2Z5, Canada</t>
  </si>
  <si>
    <t>910 Richards St, Vancouver, BC V6B 3C1, Canada</t>
  </si>
  <si>
    <t>1934 Barclay St, Vancouver, BC V6G 1L3, Canada</t>
  </si>
  <si>
    <t>944 Richards St, Vancouver, BC V6B 3C1, Canada</t>
  </si>
  <si>
    <t>978 Richards St, Vancouver, BC V6B 3C1, Canada</t>
  </si>
  <si>
    <t>5367 West Blvd, Vancouver, BC V6M 3W4, Canada</t>
  </si>
  <si>
    <t>5767 Balsam St, Vancouver, BC V6M 4B8, Canada</t>
  </si>
  <si>
    <t>333 Cambie St, Vancouver, BC V6B 2N4, Canada</t>
  </si>
  <si>
    <t>708 Cambie St, Vancouver, BC V6B 2R5, Canada</t>
  </si>
  <si>
    <t>762 Cambie St, Vancouver, BC V6B 2P2, Canada</t>
  </si>
  <si>
    <t>900 Canada Pl, Vancouver, BC V6C 3L5, Canada</t>
  </si>
  <si>
    <t>221 Abbott St, Vancouver, BC V6B 2K8, Canada</t>
  </si>
  <si>
    <t>555 Jervis St, Vancouver, BC V6E 4N1, Canada</t>
  </si>
  <si>
    <t>2280 BC-7A, Vancouver, BC V5L 1V4, Canada</t>
  </si>
  <si>
    <t>1173 Robson St, Vancouver, BC V6E 1B5, Canada</t>
  </si>
  <si>
    <t>1191 Robson St, Vancouver, BC V6E 4H6, Canada</t>
  </si>
  <si>
    <t>1289 Robson St, Vancouver, BC V6E 1C2, Canada</t>
  </si>
  <si>
    <t>828 Drake St, Vancouver, BC V6Z 1C1, Canada</t>
  </si>
  <si>
    <t>801 W Georgia St, Vancouver, BC V6C 1P7, Canada</t>
  </si>
  <si>
    <t>3401 Cambie St, Vancouver, BC V5Z 2W7, Canada</t>
  </si>
  <si>
    <t>687 Howe St, Vancouver, BC V6C 2T4, Canada</t>
  </si>
  <si>
    <t>667 Howe St, Vancouver, BC V6C 2E5, Canada</t>
  </si>
  <si>
    <t>1228 Robson St, Vancouver, BC V6E 3Y4, Canada</t>
  </si>
  <si>
    <t>1258 Robson St, Vancouver, BC V6E 1C2, Canada</t>
  </si>
  <si>
    <t>350 Howe St, Vancouver, BC V6C 1A1, Canada</t>
  </si>
  <si>
    <t>1323 Robson St, Vancouver, BC V6E 2B1, Canada</t>
  </si>
  <si>
    <t>57 Homer St, Vancouver, BC V6B 2V7, Canada</t>
  </si>
  <si>
    <t>1861 W Broadway, Vancouver, BC V6J 1Y6, Canada</t>
  </si>
  <si>
    <t>2675 Yukon St, Vancouver, BC V5Y 3P9, Canada</t>
  </si>
  <si>
    <t>1884 W Broadway, Vancouver, BC V6J 1Y9, Canada</t>
  </si>
  <si>
    <t>5860 East Blvd, Vancouver, BC V6M 2C8, Canada</t>
  </si>
  <si>
    <t>2097 W Broadway, Vancouver, BC V6J 1Z6, Canada</t>
  </si>
  <si>
    <t>1206-1600M Beach Ave, Vancouver, BC V6G 1Y7, Canada</t>
  </si>
  <si>
    <t>1742 Beach Ave, Vancouver, BC V6E 1V3, Canada</t>
  </si>
  <si>
    <t>Andy Livingstone Dog Park, Unnamed Road, Vancouver, BC V6A, Canada</t>
  </si>
  <si>
    <t>3124 W Broadway, Vancouver, BC V6K 2H3, Canada</t>
  </si>
  <si>
    <t>3150 W Broadway, Vancouver, BC V6K 2H2, Canada</t>
  </si>
  <si>
    <t>3190 W Broadway, Vancouver, BC V6K 2H3, Canada</t>
  </si>
  <si>
    <t>2023 W Broadway, Vancouver, BC V6J 1Z6, Canada</t>
  </si>
  <si>
    <t>3143 W Broadway, Vancouver, BC V6K 2H2, Canada</t>
  </si>
  <si>
    <t>3155 W Broadway, Vancouver, BC V6K 2H2, Canada</t>
  </si>
  <si>
    <t>410-1350 Comox St, Vancouver, BC V6E 4E1, Canada</t>
  </si>
  <si>
    <t>1608-1616 Pendrell St, Vancouver, BC V6G 1S8, Canada</t>
  </si>
  <si>
    <t>1121 Harwood St, Vancouver, BC V6E 1R9, Canada</t>
  </si>
  <si>
    <t>1307 Harwood St, Vancouver, BC V6E 1S8, Canada</t>
  </si>
  <si>
    <t>1378 Richards St, Vancouver, BC V6B 3G7, Canada</t>
  </si>
  <si>
    <t>1321 Richards St, Vancouver, BC V6B 0E2, Canada</t>
  </si>
  <si>
    <t>570 Seymour St, Vancouver, BC V6B 3H7, Canada</t>
  </si>
  <si>
    <t>1155 Pacific St, Vancouver, BC V6E 3X8, Canada</t>
  </si>
  <si>
    <t>351 Abbott St #250, Vancouver, BC V6B 0G6, Canada</t>
  </si>
  <si>
    <t>1331 Homer St, Vancouver, BC V6B 5M9, Canada</t>
  </si>
  <si>
    <t>1333 Homer St, Vancouver, BC V6B 5M9, Canada</t>
  </si>
  <si>
    <t>1377 Homer St, Vancouver, BC V6B 5M9, Canada</t>
  </si>
  <si>
    <t>1383 Homer St, Vancouver, BC V6B 5M9, Canada</t>
  </si>
  <si>
    <t>2262 W Broadway, Vancouver, BC V6K 0B1, Canada</t>
  </si>
  <si>
    <t>1399 Homer St, Vancouver, BC V6B 5M9, Canada</t>
  </si>
  <si>
    <t>421 Pacific St, Vancouver, BC V6Z 2P5, Canada</t>
  </si>
  <si>
    <t>555 Abbott St, Vancouver, BC V6B 2L2, Canada</t>
  </si>
  <si>
    <t>626 Abbott St, Vancouver, BC V6B 6N7, Canada</t>
  </si>
  <si>
    <t>101 Powell St, Vancouver, BC V6A 3Z8, Canada</t>
  </si>
  <si>
    <t>133 Powell St, Vancouver, BC V6A 1G2, Canada</t>
  </si>
  <si>
    <t>815 Hamilton St, Vancouver, BC V6B 6M2, Canada</t>
  </si>
  <si>
    <t>2904 W Broadway, Vancouver, BC V6K 3Z8, Canada</t>
  </si>
  <si>
    <t>1359 Robson St, Vancouver, BC V6E 2B1, Canada</t>
  </si>
  <si>
    <t>2543 Main St, Vancouver, BC V5T 3E5, Canada</t>
  </si>
  <si>
    <t>368 E Cordova St, Vancouver, BC V6A 1L5, Canada</t>
  </si>
  <si>
    <t>700 W 10th Ave, Vancouver, BC V5Z 3N9, Canada</t>
  </si>
  <si>
    <t>2092 W 42nd Ave, Vancouver, BC V6M 3V3, Canada</t>
  </si>
  <si>
    <t>1355 W Broadway, Vancouver, BC V6H 4A7, Canada</t>
  </si>
  <si>
    <t>333 Abbott St, Vancouver, BC V6B 0G6, Canada</t>
  </si>
  <si>
    <t>128 W Broadway, Vancouver, BC V5Y 1P3, Canada</t>
  </si>
  <si>
    <t>509 Main St, Vancouver, BC V6A 2V1, Canada</t>
  </si>
  <si>
    <t>1255 Granville St, Vancouver, BC V6Z 1M5, Canada</t>
  </si>
  <si>
    <t>1062 Granville St, Vancouver, BC V6Z 1L5, Canada</t>
  </si>
  <si>
    <t>466 Expo Blvd, Vancouver, BC V6B, Canada</t>
  </si>
  <si>
    <t>508 Drake St, Vancouver, BC V6B 3G7, Canada</t>
  </si>
  <si>
    <t>1095 Hamilton St, Vancouver, BC V6B 5T4, Canada</t>
  </si>
  <si>
    <t>Westbound Davie St @ Burrard St, Vancouver, BC V6E 4L2, Canada</t>
  </si>
  <si>
    <t>1233-1269 Hornby St, Vancouver, BC V6Z 1W4, Canada</t>
  </si>
  <si>
    <t>1020 BC-99, Vancouver, BC V6Z 1P6, Canada</t>
  </si>
  <si>
    <t>1050 Bidwell St, Vancouver, BC V6G 2K1, Canada</t>
  </si>
  <si>
    <t>1258 Richards St, Vancouver, BC V6B 6M6, Canada</t>
  </si>
  <si>
    <t>1203 Seymour St, Vancouver, BC V6B 3N6, Canada</t>
  </si>
  <si>
    <t>1206 Seymour St, Vancouver, BC V6B 2G4, Canada</t>
  </si>
  <si>
    <t>109 W Cordova St, Vancouver, BC V6B 0G6, Canada</t>
  </si>
  <si>
    <t>151 W Cordova St, Vancouver, BC V6B 5K3, Canada</t>
  </si>
  <si>
    <t>305 W Cordova St, Vancouver, BC V6B 1E5, Canada</t>
  </si>
  <si>
    <t>415 W Cordova St #206, Vancouver, BC V6B 1E5, Canada</t>
  </si>
  <si>
    <t>345 W Georgia St, Vancouver, BC V6B 1Z1, Canada</t>
  </si>
  <si>
    <t>4349 Main St, Vancouver, BC V5V 3R1, Canada</t>
  </si>
  <si>
    <t>305 E Cordova St, Vancouver, BC V6A 1L4, Canada</t>
  </si>
  <si>
    <t>2607 Main St, Vancouver, BC V5T 3E5, Canada</t>
  </si>
  <si>
    <t>488 Robson St, Vancouver, BC V6B 2B7, Canada</t>
  </si>
  <si>
    <t>1097 Marinaside Crescent, Vancouver, BC V6Z 2Z4, Canada</t>
  </si>
  <si>
    <t>37 Keefer Pl, Vancouver, BC V6B 0B8, Canada</t>
  </si>
  <si>
    <t>395 W Broadway, Vancouver, BC V5Y 1A7, Canada</t>
  </si>
  <si>
    <t>45 W Broadway, Vancouver, BC V5Y 1P1, Canada</t>
  </si>
  <si>
    <t>68 BC-7, Vancouver, BC V5Y 1P1, Canada</t>
  </si>
  <si>
    <t>2689 Main St, Vancouver, BC V5T 3E7, Canada</t>
  </si>
  <si>
    <t>950 Cambie St, Vancouver, BC V5Z 4K8, Canada</t>
  </si>
  <si>
    <t>400 Columbia St, Vancouver, BC V6A 4J1, Canada</t>
  </si>
  <si>
    <t>301 E Hastings St, Vancouver, BC V6A 1P3, Canada</t>
  </si>
  <si>
    <t>555 Gore Ave, Vancouver, BC V6A 2Z6, Canada</t>
  </si>
  <si>
    <t>663 Gore Ave, Vancouver, BC V6A 2Z8, Canada</t>
  </si>
  <si>
    <t>1213 Frances St, Vancouver, BC V6A 1Z4, Canada</t>
  </si>
  <si>
    <t>116 BC-7, Vancouver, BC V5Y 1P3, Canada</t>
  </si>
  <si>
    <t>138 BC-7, Vancouver, BC V5T 1V9, Canada</t>
  </si>
  <si>
    <t>2288 Burrard St, Vancouver, BC V6J 5A5, Canada</t>
  </si>
  <si>
    <t>WB Pacific Blvd at Cambie St, Vancouver, BC V6B 6J5, Canada</t>
  </si>
  <si>
    <t>1022 Cambie St, Vancouver, BC V6B 6J7, Canada</t>
  </si>
  <si>
    <t>600 Homer St, Vancouver, BC V6B 2R4, Canada</t>
  </si>
  <si>
    <t>549 Homer St, Vancouver, BC V6B 5A1, Canada</t>
  </si>
  <si>
    <t>200 Homer St, Vancouver, BC V6B 2R4, Canada</t>
  </si>
  <si>
    <t>122 Powell St, Vancouver, BC V6A 1G1, Canada</t>
  </si>
  <si>
    <t>486 W Cordova St, Vancouver, BC V6B 4Y2, Canada</t>
  </si>
  <si>
    <t>970 Homer St, Vancouver, BC V6B 2W7, Canada</t>
  </si>
  <si>
    <t>15 Granville Bridge, Vancouver, BC V6Z 2M8, Canada</t>
  </si>
  <si>
    <t>760 Beach Ave, Vancouver, BC V6Z 3E2, Canada</t>
  </si>
  <si>
    <t>888 Beach Ave, Vancouver, BC V6Z 2P9, Canada</t>
  </si>
  <si>
    <t>905 Beach Ave, Vancouver, BC V6Z 0C2, Canada</t>
  </si>
  <si>
    <t>907 Beach Ave, Vancouver, BC V6Z 1W8, Canada</t>
  </si>
  <si>
    <t>2516 Manitoba St, Vancouver, BC V5Y 1P2, Canada</t>
  </si>
  <si>
    <t>1902-1155 Beach Ave, Vancouver, BC V6E 1V2, Canada</t>
  </si>
  <si>
    <t>Westbound Beach Ave @ Bute St, Vancouver, BC V6E 1V5, Canada</t>
  </si>
  <si>
    <t>3593 Main St, Vancouver, BC V5V 3N4, Canada</t>
  </si>
  <si>
    <t>468 Terminal Ave, Vancouver, BC V6A 2M5, Canada</t>
  </si>
  <si>
    <t>2360 Granville St, Vancouver, BC V6H 3G3, Canada</t>
  </si>
  <si>
    <t>1402 W 8th Ave, Vancouver, BC V6H 1E1, Canada</t>
  </si>
  <si>
    <t>200-1462 W 8th Ave, Vancouver, BC V6H 1E1, Canada</t>
  </si>
  <si>
    <t>1716 Cook St, Vancouver, BC V5Y 3V5, Canada</t>
  </si>
  <si>
    <t>3695 Main St, Vancouver, BC V5V 3N6, Canada</t>
  </si>
  <si>
    <t>3706 Main St, Vancouver, BC V5V 3N7, Canada</t>
  </si>
  <si>
    <t>200 E 23rd Ave, Vancouver, BC V5V 3P3, Canada</t>
  </si>
  <si>
    <t>3882 Main St, Vancouver, BC V5V 3N9, Canada</t>
  </si>
  <si>
    <t>828 Cambie St, Vancouver, BC V6B 2A7, Canada</t>
  </si>
  <si>
    <t>1128 W Hastings St, Vancouver, BC V6E 4J6, Canada</t>
  </si>
  <si>
    <t>50 E Cordova St, Vancouver, BC V6A 1K2, Canada</t>
  </si>
  <si>
    <t>708 W 8th Ave, Vancouver, BC V5Z 0B8, Canada</t>
  </si>
  <si>
    <t>848 Cambie St, Vancouver, BC V6B 2P6, Canada</t>
  </si>
  <si>
    <t>2282 W 4th Ave, Vancouver, BC V6K 1N8, Canada</t>
  </si>
  <si>
    <t>1017 W Hastings St, Vancouver, BC V6C 0B2, Canada</t>
  </si>
  <si>
    <t>690 W Hastings St, Vancouver, BC V6B 1P1, Canada</t>
  </si>
  <si>
    <t>251 E Pender St, Vancouver, BC V6A 1T8, Canada</t>
  </si>
  <si>
    <t>1202 Homer St, Vancouver, BC V6B 2Y5, Canada</t>
  </si>
  <si>
    <t>1129 W Pender St, Vancouver, BC V6E 2P4, Canada</t>
  </si>
  <si>
    <t>700-1155 W Pender St, Vancouver, BC V6E 2P4, Canada</t>
  </si>
  <si>
    <t>2675 Oak St, Vancouver, BC V6H 3Z6, Canada</t>
  </si>
  <si>
    <t>1545 W 7th Ave, Vancouver, BC V6J 1S1, Canada</t>
  </si>
  <si>
    <t>1530 W 7th Ave, Vancouver, BC V6J 1S2, Canada</t>
  </si>
  <si>
    <t>1550 W 7th Ave, Vancouver, BC V6J 1S2, Canada</t>
  </si>
  <si>
    <t>1570 W 7th Ave, Vancouver, BC V6J 1T5, Canada</t>
  </si>
  <si>
    <t>839 Cambie St, Vancouver, BC V6B 2P4, Canada</t>
  </si>
  <si>
    <t>1312 Commercial Dr, Vancouver, BC V5L 3X6, Canada</t>
  </si>
  <si>
    <t>1155 W Hastings St, Vancouver, BC V6E 2E9, Canada</t>
  </si>
  <si>
    <t>1111 W Hastings St, Vancouver, BC T3H 0N5, Canada</t>
  </si>
  <si>
    <t>1230 Commercial Dr, Vancouver, BC V5L 3X4, Canada</t>
  </si>
  <si>
    <t>340 Robson St, Vancouver, BC V6B 2B2, Canada</t>
  </si>
  <si>
    <t>725 - 815 W Hastings St, Vancouver, BC V6C 1B4, Canada</t>
  </si>
  <si>
    <t>991 W Hastings St, Vancouver, BC V6C 3S4, Canada</t>
  </si>
  <si>
    <t>1728 W 2nd Ave, Vancouver, BC V6J 1H6, Canada</t>
  </si>
  <si>
    <t>1180 W Hastings St, Vancouver, BC V6E 4R5, Canada</t>
  </si>
  <si>
    <t>2153 W 4th Ave, Vancouver, BC V6K 1N7, Canada</t>
  </si>
  <si>
    <t>1360 W 7th Ave, Vancouver, BC V6H 3W5, Canada</t>
  </si>
  <si>
    <t>2112 W 4th Ave, Vancouver, BC V6K 1N6, Canada</t>
  </si>
  <si>
    <t>2136 W 4th Ave, Vancouver, BC V6K 1N6, Canada</t>
  </si>
  <si>
    <t>1133 W Hastings St, Vancouver, BC V6E 3T3, Canada</t>
  </si>
  <si>
    <t>282 Georgia St, Vancouver, BC V6A 1Z6, Canada</t>
  </si>
  <si>
    <t>1195 W Broadway, Vancouver, BC V6H 1G3, Canada</t>
  </si>
  <si>
    <t>1201 W Broadway, Vancouver, BC V6H 1G7, Canada</t>
  </si>
  <si>
    <t>2425 Oak St #410, Vancouver, BC V6H 3S7, Canada</t>
  </si>
  <si>
    <t>1696 W 1st Ave, Vancouver, BC V6J 1G1, Canada</t>
  </si>
  <si>
    <t>360 Robson St, Vancouver, BC V6B 2B2, Canada</t>
  </si>
  <si>
    <t>396 Robson St, Vancouver, BC V6B 2B2, Canada</t>
  </si>
  <si>
    <t>1207 W Hastings St, Vancouver, BC V6E 4S8, Canada</t>
  </si>
  <si>
    <t>1271 W Hastings St, Vancouver, BC V6E 4S8, Canada</t>
  </si>
  <si>
    <t>1279 W Hastings St, Vancouver, BC V6E 4S8, Canada</t>
  </si>
  <si>
    <t>1287 W Hastings St, Vancouver, BC V6E 4S8, Canada</t>
  </si>
  <si>
    <t>1802-1228 W Hastings St, Vancouver, BC V6E 4S6, Canada</t>
  </si>
  <si>
    <t>210 E 4th Ave, Vancouver, BC V5T 3C2, Canada</t>
  </si>
  <si>
    <t>293 Georgia St, Vancouver, BC V6A 1Z6, Canada</t>
  </si>
  <si>
    <t>3425 Main St, Vancouver, BC V5V 1E3, Canada</t>
  </si>
  <si>
    <t>220 Georgia St, Vancouver, BC V6A 1Z6, Canada</t>
  </si>
  <si>
    <t>1835 W 1st Ave, Vancouver, BC V6J 5B8, Canada</t>
  </si>
  <si>
    <t>1832 W 1st Ave, Vancouver, BC V6J 1G5, Canada</t>
  </si>
  <si>
    <t>1137 Marinaside Crescent, Vancouver, BC V6Z 2Y3, Canada</t>
  </si>
  <si>
    <t>Westbound Dunsmuir St @ Cambie St, Vancouver, BC V6B 1S9, Canada</t>
  </si>
  <si>
    <t>1845 W 7th Ave, Vancouver, BC V6J 5K5, Canada</t>
  </si>
  <si>
    <t>1 Hamilton St, Vancouver, BC V6B 2R4, Canada</t>
  </si>
  <si>
    <t>1770 W 7th Ave, Vancouver, BC V6J 4Z9, Canada</t>
  </si>
  <si>
    <t>2385 Burrard St, Vancouver, BC V6J 3J2, Canada</t>
  </si>
  <si>
    <t>401 Dunsmuir St, Vancouver, BC V6B 1X4, Canada</t>
  </si>
  <si>
    <t>930 Homer St, Vancouver, BC V6B 1T7, Canada</t>
  </si>
  <si>
    <t>200-970 Homer St, Vancouver, BC V6B 2W7, Canada</t>
  </si>
  <si>
    <t>929 Homer St, Vancouver, BC V6B 2W6, Canada</t>
  </si>
  <si>
    <t>937 Homer St, Vancouver, BC V6B 2W6, Canada</t>
  </si>
  <si>
    <t>1465 Thornton St, Vancouver, BC V6A 3V9, Canada</t>
  </si>
  <si>
    <t>3162 W Broadway, Vancouver, BC V6K 2H3, Canada</t>
  </si>
  <si>
    <t>1970 Bayswater St, Vancouver, BC V6K 4A7, Canada</t>
  </si>
  <si>
    <t>1972 Bayswater St, Vancouver, BC V6K 4A7, Canada</t>
  </si>
  <si>
    <t>2010 Bayswater St, Vancouver, BC V6K 1R2, Canada</t>
  </si>
  <si>
    <t>111 E Pender St, Vancouver, BC V6A 1T6, Canada</t>
  </si>
  <si>
    <t>1099 W Hastings St, Vancouver, BC V6E 4E2, Canada</t>
  </si>
  <si>
    <t>1033 Nelson St, Vancouver, BC V6E 1J2, Canada</t>
  </si>
  <si>
    <t>3171 W Broadway, Vancouver, BC V6K 2H2, Canada</t>
  </si>
  <si>
    <t>2733 Heather St, Vancouver, BC V5Z 3J5, Canada</t>
  </si>
  <si>
    <t>786 Gilford St, Vancouver, BC V6G 2N4, Canada</t>
  </si>
  <si>
    <t>1038 Homer St, Vancouver, BC V6B 2W9, Canada</t>
  </si>
  <si>
    <t>1088 Homer St, Vancouver, BC V6B 2W9, Canada</t>
  </si>
  <si>
    <t>1090 Homer St, Vancouver, BC V6B 2W9, Canada</t>
  </si>
  <si>
    <t>1055 Homer St, Vancouver, BC V6B 2X5, Canada</t>
  </si>
  <si>
    <t>1052 Homer St, Vancouver, BC V6B 2W9, Canada</t>
  </si>
  <si>
    <t>106 E Pender St, Vancouver, BC V6A 1T3, Canada</t>
  </si>
  <si>
    <t>736 Richards St, Vancouver, BC V6B 3A4, Canada</t>
  </si>
  <si>
    <t>768 Richards St, Vancouver, BC V6B 3A4, Canada</t>
  </si>
  <si>
    <t>180 E Pender St, Vancouver, BC V6A 1T3, Canada</t>
  </si>
  <si>
    <t>1912 Vine St, Vancouver, BC V6K 3J9, Canada</t>
  </si>
  <si>
    <t>2230 W Broadway, Vancouver, BC V6K 0B1, Canada</t>
  </si>
  <si>
    <t>2280 W Broadway, Vancouver, BC V6K 0B1, Canada</t>
  </si>
  <si>
    <t>505 Hamilton St #202, Vancouver, BC V6B 2R1, Canada</t>
  </si>
  <si>
    <t>607 Hamilton St, Vancouver, BC V6B 1S9, Canada</t>
  </si>
  <si>
    <t>195 BC-7, Vancouver, BC V5Y 1P4, Canada</t>
  </si>
  <si>
    <t>2010 W Broadway, Vancouver, BC V6J 1Z4, Canada</t>
  </si>
  <si>
    <t>2483 Spruce St, Vancouver, BC V6H 4J2, Canada</t>
  </si>
  <si>
    <t>1082 Hamilton St, Vancouver, BC V6B 2R9, Canada</t>
  </si>
  <si>
    <t>120 Alexander St, Vancouver, BC V6A 3Y9, Canada</t>
  </si>
  <si>
    <t>411-1177 W Hastings St, Vancouver, BC V6E 2K3, Canada</t>
  </si>
  <si>
    <t>Big Leaf Pond, 1009 Expo Blvd, Vancouver, BC V6B 6J7, Canada</t>
  </si>
  <si>
    <t>1724 Davie St, Vancouver, BC V6G 1W2, Canada</t>
  </si>
  <si>
    <t>783 Richards St, Vancouver, BC V6B 0M3, Canada</t>
  </si>
  <si>
    <t>3202 W Broadway, Vancouver, BC V6K 2H4, Canada</t>
  </si>
  <si>
    <t>3396 Kingsway, Vancouver, BC V5R 5L2, Canada</t>
  </si>
  <si>
    <t>1138 W Cordova St, Vancouver, BC V6E 3T3, Canada</t>
  </si>
  <si>
    <t>325 Columbia St, Vancouver, BC V6A 4J1, Canada</t>
  </si>
  <si>
    <t>371 Columbia St, Vancouver, BC V6A 4J1, Canada</t>
  </si>
  <si>
    <t>555 Hamilton St, Vancouver, BC V6B 2R1, Canada</t>
  </si>
  <si>
    <t>973 Beatty St, Vancouver, BC V6Z 3C5, Canada</t>
  </si>
  <si>
    <t>528 Homer St, Vancouver, BC V6B 2V6, Canada</t>
  </si>
  <si>
    <t>609-402 W Pender St, Vancouver, BC V6B 1T6, Canada</t>
  </si>
  <si>
    <t>1519 Robson St, Vancouver, BC V6G 1C3, Canada</t>
  </si>
  <si>
    <t>108 Cambie St, Vancouver, BC V6B 2M8, Canada</t>
  </si>
  <si>
    <t>401-1455 Robson St, Vancouver, BC V6G 1C1, Canada</t>
  </si>
  <si>
    <t>4453 Main St, Vancouver, BC V5V 0A2, Canada</t>
  </si>
  <si>
    <t>42 Alexander St, Vancouver, BC V6A 1E9, Canada</t>
  </si>
  <si>
    <t>1600-1066 W Hastings St, Vancouver, BC V6E 3X1, Canada</t>
  </si>
  <si>
    <t>501-1195 W Broadway, Vancouver, BC V6H 3X5, Canada</t>
  </si>
  <si>
    <t>147 W Broadway, Vancouver, BC V5Y 1P4, Canada</t>
  </si>
  <si>
    <t>860 Burrard St, Vancouver, BC V6Z 2J1, Canada</t>
  </si>
  <si>
    <t>4493 Main St, Vancouver, BC V5V 3L7, Canada</t>
  </si>
  <si>
    <t>2220 W Broadway, Vancouver, BC V6K 4T7, Canada</t>
  </si>
  <si>
    <t>1531 Robson St, Vancouver, BC V6G 1C3, Canada</t>
  </si>
  <si>
    <t>1531 W 8th Ave, Vancouver, BC V6J 1T5, Canada</t>
  </si>
  <si>
    <t>Westbound Robson St @ Cardero St, Vancouver, BC V6G 2G4, Canada</t>
  </si>
  <si>
    <t>Westbound W Georgia St @ Burrard St, Vancouver, BC V6E 3P3, Canada</t>
  </si>
  <si>
    <t>517 Drake St, Vancouver, BC V6B 4K8, Canada</t>
  </si>
  <si>
    <t>1140 Homer St, Vancouver, BC V6B 2X6, Canada</t>
  </si>
  <si>
    <t>2075 Yew St, Vancouver, BC V6K 1N8, Canada</t>
  </si>
  <si>
    <t>2195 W 5th Ave, Vancouver, BC V6K 1S1, Canada</t>
  </si>
  <si>
    <t>2596 Granville St, Vancouver, BC V6H 3G8, Canada</t>
  </si>
  <si>
    <t>1308 W 8th Ave, Vancouver, BC V6H 4A6, Canada</t>
  </si>
  <si>
    <t>731 Homer St, Vancouver, BC V6B 1Z3, Canada</t>
  </si>
  <si>
    <t>102-1525 W 8th Ave, Vancouver, BC V6J 1T5, Canada</t>
  </si>
  <si>
    <t>118 E 10th Ave, Vancouver, BC V5T 3A5, Canada</t>
  </si>
  <si>
    <t>Box 2567 MPO, Vancouver, BC V6B 3W8, Canada</t>
  </si>
  <si>
    <t>1818 W 6th Ave, Vancouver, BC V6J 1R6, Canada</t>
  </si>
  <si>
    <t>1100 W Georgia St, Vancouver, BC V6E 3P3, Canada</t>
  </si>
  <si>
    <t>433 Columbia St, Vancouver, BC V6A 2R9, Canada</t>
  </si>
  <si>
    <t>92 E Hastings St, Vancouver, BC V6A 1N1, Canada</t>
  </si>
  <si>
    <t>535 Columbia St, Vancouver, BC V6A 4H5, Canada</t>
  </si>
  <si>
    <t>777 Homer St, Vancouver, BC V6B 0H3, Canada</t>
  </si>
  <si>
    <t>559 Columbia St, Vancouver, BC V6A 4H5, Canada</t>
  </si>
  <si>
    <t>218 W Broadway, Vancouver, BC V5Y 3W2, Canada</t>
  </si>
  <si>
    <t>1083 Homer St, Vancouver, BC V6B 2X5, Canada</t>
  </si>
  <si>
    <t>164 E Hastings St, Vancouver, BC V6A 1N4, Canada</t>
  </si>
  <si>
    <t>1093 Homer St, Vancouver, BC V6B 2X5, Canada</t>
  </si>
  <si>
    <t>384 W 8th Ave, Vancouver, BC V5Y 3X2, Canada</t>
  </si>
  <si>
    <t>1949 Commercial Dr, Vancouver, BC V5N 4A5, Canada</t>
  </si>
  <si>
    <t>1977 Commercial Dr, Vancouver, BC V5N 4A5, Canada</t>
  </si>
  <si>
    <t>1709 W 4th Ave, Vancouver, BC V6J 1M2, Canada</t>
  </si>
  <si>
    <t>1372 W Pender St, Vancouver, BC V6E 4S9, Canada</t>
  </si>
  <si>
    <t>Westbound W Pender St @ Broughton St, Vancouver, BC V6G 2S3, Canada</t>
  </si>
  <si>
    <t>1724 W 4th Ave, Vancouver, BC V6J 1M1, Canada</t>
  </si>
  <si>
    <t>400-509 Richards St, Vancouver, BC V6B 3A2, Canada</t>
  </si>
  <si>
    <t>623 Richards St, Vancouver, BC V6B 5E3, Canada</t>
  </si>
  <si>
    <t>29 E Pender St, Vancouver, BC V6A 1S9, Canada</t>
  </si>
  <si>
    <t>1740 Commercial Dr, Vancouver, BC V5N 4A3, Canada</t>
  </si>
  <si>
    <t>74 E Pender St, Vancouver, BC V6A 1T1, Canada</t>
  </si>
  <si>
    <t>1T7, 242 E Pender St, Vancouver, BC V6A 1T7, Canada</t>
  </si>
  <si>
    <t>250 E Pender St, Vancouver, BC V6A 1T7, Canada</t>
  </si>
  <si>
    <t>298 Georgia St, Vancouver, BC V6A 1Z7, Canada</t>
  </si>
  <si>
    <t>500-1281 W Georgia St, Vancouver, BC V6E 3J7, Canada</t>
  </si>
  <si>
    <t>2560 Heather St, Vancouver, BC V5Z 3J2, Canada</t>
  </si>
  <si>
    <t>104A W Broadway, Vancouver, BC V5Z 1K7, Canada</t>
  </si>
  <si>
    <t>110 Main St, Vancouver, BC V6A 4A1, Canada</t>
  </si>
  <si>
    <t>38 W Pender St, Vancouver, BC V6B 1R6, Canada</t>
  </si>
  <si>
    <t>488 Drake St, Vancouver, BC V6B 5S9, Canada</t>
  </si>
  <si>
    <t>1116 Homer St, Vancouver, BC V6B 0B1, Canada</t>
  </si>
  <si>
    <t>806 Richards St, Vancouver, BC V6B 2B5, Canada</t>
  </si>
  <si>
    <t>869 Richards St, Vancouver, BC V6B 3B4, Canada</t>
  </si>
  <si>
    <t>405 Dunsmuir St, Vancouver, BC V6B 1X4, Canada</t>
  </si>
  <si>
    <t>207 Gore Ave, Vancouver, BC V6A 0B6, Canada</t>
  </si>
  <si>
    <t>950 Seymour St, Vancouver, BC V6B 1B4, Canada</t>
  </si>
  <si>
    <t>307-2902 W Broadway, Vancouver, BC V6K 3Z8, Canada</t>
  </si>
  <si>
    <t>970 Seymour St, Vancouver, BC V6B 1B4, Canada</t>
  </si>
  <si>
    <t>595 W 8th Ave, Vancouver, BC V5Z 1C6, Canada</t>
  </si>
  <si>
    <t>1850 York Ave, Vancouver, BC V6J 5A7, Canada</t>
  </si>
  <si>
    <t>1865 York Ave, Vancouver, BC V6J 4W3, Canada</t>
  </si>
  <si>
    <t>690 Citadel Parade, Vancouver, BC V6B 1W6, Canada</t>
  </si>
  <si>
    <t>Eastbound Great Northern Way @ Foley St, Vancouver, BC V5T 1L8, Canada</t>
  </si>
  <si>
    <t>774 Great Northern Way, Vancouver, BC V5T 1E1, Canada</t>
  </si>
  <si>
    <t>1555 W 8th Ave, Vancouver, BC V6J 1T5, Canada</t>
  </si>
  <si>
    <t>1426 W 8th Ave, Vancouver, BC V6H 1E1, Canada</t>
  </si>
  <si>
    <t>1456 W 8th Ave, Vancouver, BC V6H 1E1, Canada</t>
  </si>
  <si>
    <t>1070 W Broadway, Vancouver, BC V6H 1E7, Canada</t>
  </si>
  <si>
    <t>1200-1050 W Pender St, Vancouver, BC V6E 3T4, Canada</t>
  </si>
  <si>
    <t>1888 York Ave #607, Vancouver, BC V6J 5H8, Canada</t>
  </si>
  <si>
    <t>1020 Commercial Dr, Vancouver, BC V5L 3W9, Canada</t>
  </si>
  <si>
    <t>2201 Pine St, Vancouver, BC V6J 5E9, Canada</t>
  </si>
  <si>
    <t>1521 Commercial Dr, Vancouver, BC V5L 3Y1, Canada</t>
  </si>
  <si>
    <t>2030 Vine St, Vancouver, BC V6K 3K1, Canada</t>
  </si>
  <si>
    <t>1979 Yew St, Vancouver, BC V6K 4R9, Canada</t>
  </si>
  <si>
    <t>1717 Napier St, Vancouver, BC V5L 3W9, Canada</t>
  </si>
  <si>
    <t>19 W Cordova St, Vancouver, BC V6B 1C8, Canada</t>
  </si>
  <si>
    <t>Westbound W Pender St @ Burrard St, Vancouver, BC V6C 3S4, Canada</t>
  </si>
  <si>
    <t>1066 W Hastings St, Vancouver, BC V6E 3X1, Canada</t>
  </si>
  <si>
    <t>120-2490 Birch St, Vancouver, BC V6H 3X9, Canada</t>
  </si>
  <si>
    <t>88 E Cordova St, Vancouver, BC V6A 2R7, Canada</t>
  </si>
  <si>
    <t>34038 - 2405 Pine St, Vancouver, BC V6J 4M1, Canada</t>
  </si>
  <si>
    <t>1117 Commercial Dr, Vancouver, BC V5L 3X3, Canada</t>
  </si>
  <si>
    <t>1181 Commercial Dr, Vancouver, BC V5L 3X3, Canada</t>
  </si>
  <si>
    <t>1608 Commercial Dr, Vancouver, BC V5L 3Y4, Canada</t>
  </si>
  <si>
    <t>1112 BC-7A, Vancouver, BC V6E 4J6, Canada</t>
  </si>
  <si>
    <t>1130 BC-7A, Vancouver, BC V6E 2R9, Canada</t>
  </si>
  <si>
    <t>1140 W Pender St Suite 495, Vancouver, BC V6E 2R9, Canada</t>
  </si>
  <si>
    <t>1118 Mainland St, Vancouver, BC V6B 2T9, Canada</t>
  </si>
  <si>
    <t>9 E Cordova St, Vancouver, BC V6A 1K3, Canada</t>
  </si>
  <si>
    <t>1525 Yew St, Vancouver, BC V6K 3E5, Canada</t>
  </si>
  <si>
    <t>1204 Commercial Dr, Vancouver, BC V5L 3X4, Canada</t>
  </si>
  <si>
    <t>1601 Yew St, Vancouver, BC V6K 3E7, Canada</t>
  </si>
  <si>
    <t>1404 Commercial Dr, Vancouver, BC V5L 3X9, Canada</t>
  </si>
  <si>
    <t>2528 Maple St, Vancouver, BC V6J 0B5, Canada</t>
  </si>
  <si>
    <t>1181 BC-99, Vancouver, BC V6B 3N3, Canada</t>
  </si>
  <si>
    <t>1271 BC-99, Vancouver, BC V6Z 1R3, Canada</t>
  </si>
  <si>
    <t>1139 Davie St, Vancouver, BC V6E 1N2, Canada</t>
  </si>
  <si>
    <t>303 Abbott St, Vancouver, BC V6B 0G6, Canada</t>
  </si>
  <si>
    <t>1073 W Broadway, Vancouver, BC V6H 1E2, Canada</t>
  </si>
  <si>
    <t>535 10th Avenue Bikeway, Vancouver, BC V5Z 1K9, Canada</t>
  </si>
  <si>
    <t>307-1477 W Pender St, Vancouver, BC V6G 2S3, Canada</t>
  </si>
  <si>
    <t>1470 W 14th Ave, Vancouver, BC V6H 1R3, Canada</t>
  </si>
  <si>
    <t>3002 Granville St, Vancouver, BC V6H 3J8, Canada</t>
  </si>
  <si>
    <t>1249 BC-99, Vancouver, BC V6Z 1R3, Canada</t>
  </si>
  <si>
    <t>663 St George St, Vancouver, BC V6A 2M5, Canada</t>
  </si>
  <si>
    <t>1293 Howe St, Vancouver, BC V6Z 1C1, Canada</t>
  </si>
  <si>
    <t>101-190 W 3rd Ave, Vancouver, BC V5Y 1E9, Canada</t>
  </si>
  <si>
    <t>1618 Yew St, Vancouver, BC V6K 3E7, Canada</t>
  </si>
  <si>
    <t>2201 W 4th Ave, Vancouver, BC V6K 1N9, Canada</t>
  </si>
  <si>
    <t>2020 Vine St, Vancouver, BC V6K 3K1, Canada</t>
  </si>
  <si>
    <t>225-2211 W 4th Ave, Vancouver, BC V6K 4S2, Canada</t>
  </si>
  <si>
    <t>1303 W 8th Ave, Vancouver, BC V6H 3W4, Canada</t>
  </si>
  <si>
    <t>1150 Commercial Dr, Vancouver, BC V5L 3X2, Canada</t>
  </si>
  <si>
    <t>1601 W 2nd Ave, Vancouver, BC V6J 1H3, Canada</t>
  </si>
  <si>
    <t>1126 Commercial Dr, Vancouver, BC V5L 3X2, Canada</t>
  </si>
  <si>
    <t>100-1330 W 8th Ave, Vancouver, BC V6H 4A6, Canada</t>
  </si>
  <si>
    <t>2239 W 4th Ave, Vancouver, BC V6K 1N9, Canada</t>
  </si>
  <si>
    <t>2204 W 4th Ave, Vancouver, BC V6K 1N8, Canada</t>
  </si>
  <si>
    <t>1163 Commercial Dr, Vancouver, BC V5L 3X3, Canada</t>
  </si>
  <si>
    <t>1750 W 3rd Ave, Vancouver, BC V6J 1K4, Canada</t>
  </si>
  <si>
    <t>224 W 5th Ave, Vancouver, BC V5Y 1J4, Canada</t>
  </si>
  <si>
    <t>1567 Commercial Dr, Vancouver, BC V5L 3Y2, Canada</t>
  </si>
  <si>
    <t>Southbound Commercial Dr @ William St, Vancouver, BC V5L 2T4, Canada</t>
  </si>
  <si>
    <t>259 Georgia St, Vancouver, BC V6A 1Z6, Canada</t>
  </si>
  <si>
    <t>1538 W 2nd Ave, Vancouver, BC V6J 1H2, Canada</t>
  </si>
  <si>
    <t>1502 W 2nd Ave, Vancouver, BC V6J 1H2, Canada</t>
  </si>
  <si>
    <t>2288 Pine St, Vancouver, BC V6J 5G4, Canada</t>
  </si>
  <si>
    <t>1650 Chestnut St, Vancouver, BC V6J, Canada</t>
  </si>
  <si>
    <t>1575 Yew St, Vancouver, BC V6K 3E5, Canada</t>
  </si>
  <si>
    <t>1512 Yew St, Vancouver, BC V6K 3E4, Canada</t>
  </si>
  <si>
    <t>2401 Burrard St, Vancouver, BC V6J 3J3, Canada</t>
  </si>
  <si>
    <t>1006 Mainland St, Vancouver, BC V6B 6J8, Canada</t>
  </si>
  <si>
    <t>1522 W 8th Ave, Vancouver, BC V6J 4R8, Canada</t>
  </si>
  <si>
    <t>2009 W 4th Ave, Vancouver, BC V6J 1N3, Canada</t>
  </si>
  <si>
    <t>1996 Maple St, Vancouver, BC V6J 1M7, Canada</t>
  </si>
  <si>
    <t>2238 Pine St, Vancouver, BC V6J 5G4, Canada</t>
  </si>
  <si>
    <t>395 Powell St, Vancouver, BC V6A 3A4, Canada</t>
  </si>
  <si>
    <t>1688 W 6th Ave, Vancouver, BC V6J 1R3, Canada</t>
  </si>
  <si>
    <t>322 Powell St, Vancouver, BC V6A 1G4, Canada</t>
  </si>
  <si>
    <t>342 Powell St, Vancouver, BC V6A 1G4, Canada</t>
  </si>
  <si>
    <t>411 Powell St, Vancouver, BC V6A 1G7, Canada</t>
  </si>
  <si>
    <t>429 Powell St, Vancouver, BC V6A 1G7, Canada</t>
  </si>
  <si>
    <t>1687 W Broadway, Vancouver, BC V6J 1X2, Canada</t>
  </si>
  <si>
    <t>1704 Kitchener St, Vancouver, BC V5L 2W3, Canada</t>
  </si>
  <si>
    <t>125 E 10th Ave, Vancouver, BC V5T 1Z2, Canada</t>
  </si>
  <si>
    <t>1060 W 8th Ave, Vancouver, BC V6H 1C4, Canada</t>
  </si>
  <si>
    <t>1191 Commercial Dr, Vancouver, BC V5L 3X3, Canada</t>
  </si>
  <si>
    <t>Southbound Main St @ E 5th Ave, Vancouver, BC V5T 3C6, Canada</t>
  </si>
  <si>
    <t>1122 Commercial Dr, Vancouver, BC V5L 3X2, Canada</t>
  </si>
  <si>
    <t>239 E 6th Ave, Vancouver, BC V5T 1J7, Canada</t>
  </si>
  <si>
    <t>228 E 7th Ave, Vancouver, BC V5T 0A1, Canada</t>
  </si>
  <si>
    <t>1134 Commercial Dr, Vancouver, BC V5L 3X2, Canada</t>
  </si>
  <si>
    <t>1148 Commercial Dr, Vancouver, BC V5L 3X2, Canada</t>
  </si>
  <si>
    <t>1422 Commercial Dr, Vancouver, BC V5L 3X9, Canada</t>
  </si>
  <si>
    <t>1606 Yew St, Vancouver, BC V6K 3E7, Canada</t>
  </si>
  <si>
    <t>2199 W 4th Ave, Vancouver, BC V6K 1N7, Canada</t>
  </si>
  <si>
    <t>1107 Commercial Dr, Vancouver, BC V5L 3X3, Canada</t>
  </si>
  <si>
    <t>2222 W 4th Ave, Vancouver, BC V6K 1N8, Canada</t>
  </si>
  <si>
    <t>1302 W Broadway, Vancouver, BC V6H 1H2, Canada</t>
  </si>
  <si>
    <t>647 Bute St, Vancouver, BC V6E 3M2, Canada</t>
  </si>
  <si>
    <t>2208 York Ave, Vancouver, BC V6K 1C6, Canada</t>
  </si>
  <si>
    <t>1685 Yew St, Vancouver, BC V6K 3E6, Canada</t>
  </si>
  <si>
    <t>1201 W Georgia St, Vancouver, BC V6E 3J5, Canada</t>
  </si>
  <si>
    <t>3771 W 10th Ave, Vancouver, BC V6R 2G5, Canada</t>
  </si>
  <si>
    <t>1730 Kitchener St, Vancouver, BC V5L 2W3, Canada</t>
  </si>
  <si>
    <t>2565 Maple St, Vancouver, BC V6J 1Z4, Canada</t>
  </si>
  <si>
    <t>2550 Maple St, Vancouver, BC V6J 2B1, Canada</t>
  </si>
  <si>
    <t>1555 Yew St, Vancouver, BC V6K 3E5, Canada</t>
  </si>
  <si>
    <t>1399 Commercial Dr, Vancouver, BC V5L 3X5, Canada</t>
  </si>
  <si>
    <t>1380 Commercial Dr, Vancouver, BC V5L 2W4, Canada</t>
  </si>
  <si>
    <t>1045 Commercial Dr, Vancouver, BC V5L 3X1, Canada</t>
  </si>
  <si>
    <t>1022 W Broadway, Vancouver, BC V6H 1E6, Canada</t>
  </si>
  <si>
    <t>415 W 5th Ave, Vancouver, BC V5Y 1J9, Canada</t>
  </si>
  <si>
    <t>1060 W Broadway, Vancouver, BC V6H 1E7, Canada</t>
  </si>
  <si>
    <t>2496 BC-7A, Vancouver, BC V5K 1Z1, Canada</t>
  </si>
  <si>
    <t>965 Great Northern Way, Vancouver, BC V5T 1E1, Canada</t>
  </si>
  <si>
    <t>901 Great Northern Way, Vancouver, BC V5T 1E1, Canada</t>
  </si>
  <si>
    <t>520 E 1st Ave, Vancouver, BC V5T 1A7, Canada</t>
  </si>
  <si>
    <t>939 Hornby St, Vancouver, BC V6Z 3G5, Canada</t>
  </si>
  <si>
    <t>916-920 Seymour St, Vancouver, BC V6B 3L9, Canada</t>
  </si>
  <si>
    <t>638 Broughton St #330, Vancouver, BC V6G 3K3, Canada</t>
  </si>
  <si>
    <t>538 BC-7, Vancouver, BC V5Z 1E9, Canada</t>
  </si>
  <si>
    <t>562 BC-7, Vancouver, BC V5Z 1E9, Canada</t>
  </si>
  <si>
    <t>1109 Seymour St, Vancouver, BC V6B 3N3, Canada</t>
  </si>
  <si>
    <t>346 W 5th Ave, Vancouver, BC V5Y 1J5, Canada</t>
  </si>
  <si>
    <t>1852 W Broadway, Vancouver, BC V6J 1Y9, Canada</t>
  </si>
  <si>
    <t>1838 W Broadway, Vancouver, BC V6J 1Y9, Canada</t>
  </si>
  <si>
    <t>1826 W Broadway, Vancouver, BC V6J 1Y9, Canada</t>
  </si>
  <si>
    <t>1818 W Broadway, Vancouver, BC V6J 1Y9, Canada</t>
  </si>
  <si>
    <t>1909 W Broadway, Vancouver, BC V6J 1Z3, Canada</t>
  </si>
  <si>
    <t>1923 W Broadway, Vancouver, BC V6J 1Z3, Canada</t>
  </si>
  <si>
    <t>2438 Heather St, Vancouver, BC V5Z 3H9, Canada</t>
  </si>
  <si>
    <t>1100 Comox St, Vancouver, BC V6E 1K5, Canada</t>
  </si>
  <si>
    <t>176 Alexander St, Vancouver, BC V6A 4B1, Canada</t>
  </si>
  <si>
    <t>151 W Broadway, Vancouver, BC V5Y 1P4, Canada</t>
  </si>
  <si>
    <t>604 W Broadway, Vancouver, BC V5Z 1G2, Canada</t>
  </si>
  <si>
    <t>640 W Broadway #320, Vancouver, BC V5Z 1G4, Canada</t>
  </si>
  <si>
    <t>1409 W Pender St, Vancouver, BC V6G 2S3, Canada</t>
  </si>
  <si>
    <t>1550 Alberni St, Vancouver, BC V6G 2Z6, Canada</t>
  </si>
  <si>
    <t>3 Expo Blvd, Vancouver, BC V6B, Canada</t>
  </si>
  <si>
    <t>2546 BC-99, Vancouver, BC V6H 3G7, Canada</t>
  </si>
  <si>
    <t>2690 BC-99, Vancouver, BC V6H 3H8, Canada</t>
  </si>
  <si>
    <t>Howe and Cordova, Vancouver, BC V6C 3N2, Canada</t>
  </si>
  <si>
    <t>2638 Ash St, Vancouver, BC V5Z 4K3, Canada</t>
  </si>
  <si>
    <t>2407 W 41st Ave, Vancouver, BC V6M 2A5, Canada</t>
  </si>
  <si>
    <t>2460 Heather St, Vancouver, BC V5Z 1G6, Canada</t>
  </si>
  <si>
    <t>657 Hornby St, Vancouver, BC V6C 2G3, Canada</t>
  </si>
  <si>
    <t>112 E Broadway, Vancouver, BC V5T 1V9, Canada</t>
  </si>
  <si>
    <t>950 Hornby St, Vancouver, BC V6Z 1S4, Canada</t>
  </si>
  <si>
    <t>1060 Hornby St, Vancouver, BC V6Z 1V6, Canada</t>
  </si>
  <si>
    <t>1090 Hornby St, Vancouver, BC V6Z 2S1, Canada</t>
  </si>
  <si>
    <t>1124 Hornby St, Vancouver, BC V6Z 2L4, Canada</t>
  </si>
  <si>
    <t>1156 Hornby St, Vancouver, BC V6Z 1V8, Canada</t>
  </si>
  <si>
    <t>944 Burrard St, Vancouver, BC V6Z 3G5, Canada</t>
  </si>
  <si>
    <t>202-1128 W Broadway, Vancouver, BC V6H 1G5, Canada</t>
  </si>
  <si>
    <t>1643 W Broadway, Vancouver, BC V6J 1W9, Canada</t>
  </si>
  <si>
    <t>2699 Laurel St, Vancouver, BC V5Z 1M9, Canada</t>
  </si>
  <si>
    <t>1600 W Broadway, Vancouver, BC V6J 1X6, Canada</t>
  </si>
  <si>
    <t>926 Richards St, Vancouver, BC V6B 3C1, Canada</t>
  </si>
  <si>
    <t>979 Expo Blvd, Vancouver, BC V6Z 2W1, Canada</t>
  </si>
  <si>
    <t>2402-289 Drake St, Vancouver, BC V6B 5Z5, Canada</t>
  </si>
  <si>
    <t>827 Richards St, Vancouver, BC V6B 3B4, Canada</t>
  </si>
  <si>
    <t>861 Richards St, Vancouver, BC V6B 2B5, Canada</t>
  </si>
  <si>
    <t>2450 Yukon St, Vancouver, BC V5Y 1A7, Canada</t>
  </si>
  <si>
    <t>259 Union St, Vancouver, BC V6A 2B2, Canada</t>
  </si>
  <si>
    <t>265 Union St, Vancouver, BC V6A 2B2, Canada</t>
  </si>
  <si>
    <t>1155 Thurlow St, Vancouver, BC V6E 1X2, Canada</t>
  </si>
  <si>
    <t>670 Seymour St, Vancouver, BC V6B 3K3, Canada</t>
  </si>
  <si>
    <t>326 W 5th Ave, Vancouver, BC V5Y 1J5, Canada</t>
  </si>
  <si>
    <t>1059 Davie St, Vancouver, BC V6E 1M5, Canada</t>
  </si>
  <si>
    <t>1031 Davie St, Vancouver, BC V6E 1M5, Canada</t>
  </si>
  <si>
    <t>1042 Hamilton St, Vancouver, BC V6B 2R9, Canada</t>
  </si>
  <si>
    <t>409 W Broadway, Vancouver, BC V5Y 1R4, Canada</t>
  </si>
  <si>
    <t>435 W Broadway, Vancouver, BC V5Y 1R4, Canada</t>
  </si>
  <si>
    <t>622 Citadel Parade, Vancouver, BC V6B 2L9, Canada</t>
  </si>
  <si>
    <t>1285 W Broadway #640, Vancouver, BC V6H 3X8, Canada</t>
  </si>
  <si>
    <t>1253 W Broadway, Vancouver, BC V6H 1G7, Canada</t>
  </si>
  <si>
    <t>Eastbound E Broadway @ Ontario St, Vancouver, BC V5T 1V6, Canada</t>
  </si>
  <si>
    <t>2530 Ash St, Vancouver, BC V5Z 3C4, Canada</t>
  </si>
  <si>
    <t>1690 W Broadway, Vancouver, BC V6J 1X6, Canada</t>
  </si>
  <si>
    <t>1116 Richards St, Vancouver, BC V6B 3E6, Canada</t>
  </si>
  <si>
    <t>1126 Richards St, Vancouver, BC V6B 3E6, Canada</t>
  </si>
  <si>
    <t>1168 Richards St, Vancouver, BC V6B 5B6, Canada</t>
  </si>
  <si>
    <t>203 Columbia St, Vancouver, BC V5Y 1K7, Canada</t>
  </si>
  <si>
    <t>1750 Davie St, Vancouver, BC V6G 1W3, Canada</t>
  </si>
  <si>
    <t>969 Richards St #308, Vancouver, BC V6B 8R3, Canada</t>
  </si>
  <si>
    <t>921 Richards St, Vancouver, BC V6B 3B6, Canada</t>
  </si>
  <si>
    <t>1417 Alberni St, Vancouver, BC V6G 3K4, Canada</t>
  </si>
  <si>
    <t>2873 W Broadway, Vancouver, BC V6K 2G6, Canada</t>
  </si>
  <si>
    <t>198 Robson St, Vancouver, BC V6B 0E8, Canada</t>
  </si>
  <si>
    <t>1110 Comox St, Vancouver, BC V6E 1K5, Canada</t>
  </si>
  <si>
    <t>1101 Thurlow St, Vancouver, BC V6E 1X3, Canada</t>
  </si>
  <si>
    <t>698 W Broadway, Vancouver, BC V5Z 1G1, Canada</t>
  </si>
  <si>
    <t>955 Burrard St, Vancouver, BC V6Z 1Y2, Canada</t>
  </si>
  <si>
    <t>955 Ted Northe Ln, Vancouver, BC V6Z 1Y1, Canada</t>
  </si>
  <si>
    <t>2928 Granville St, Vancouver, BC V6H 3J7, Canada</t>
  </si>
  <si>
    <t>1158 Robson St, Vancouver, BC V6E 1B5, Canada</t>
  </si>
  <si>
    <t>1092 BC-99, Vancouver, BC V6B 0G1, Canada</t>
  </si>
  <si>
    <t>343 E Broadway, Vancouver, BC V5T 1W5, Canada</t>
  </si>
  <si>
    <t>688 Richards St, Vancouver, BC V6B 3A3, Canada</t>
  </si>
  <si>
    <t>695 Cambie St, Vancouver, BC V6B 0K9, Canada</t>
  </si>
  <si>
    <t>650 Hamilton St, Vancouver, BC V6B 5N6, Canada</t>
  </si>
  <si>
    <t>903 Commercial Dr, Vancouver, BC V5L 2H2, Canada</t>
  </si>
  <si>
    <t>1028 Barclay St, Vancouver, BC V6E 0B1, Canada</t>
  </si>
  <si>
    <t>189 Keefer St #905, Vancouver, BC V6A 0C8, Canada</t>
  </si>
  <si>
    <t>367 E Broadway, Vancouver, BC V5T 1W5, Canada</t>
  </si>
  <si>
    <t>333 Hamilton St, Vancouver, BC V6B 2P9, Canada</t>
  </si>
  <si>
    <t>348 Seymour St, Vancouver, BC V6B 1V5, Canada</t>
  </si>
  <si>
    <t>700 Howe St, Vancouver, BC V7Y 1K8, Canada</t>
  </si>
  <si>
    <t>811 Drake St, Vancouver, BC V6Z 1C1, Canada</t>
  </si>
  <si>
    <t>1668 Alberni St, Vancouver, BC V6G 1A6, Canada</t>
  </si>
  <si>
    <t>1630 Alberni St, Vancouver, BC V6G 1A7, Canada</t>
  </si>
  <si>
    <t>183 Drake St, Vancouver, BC V6Z 2Y8, Canada</t>
  </si>
  <si>
    <t>1048 Davie St, Vancouver, BC V6E 1M3, Canada</t>
  </si>
  <si>
    <t>1066 Davie St, Vancouver, BC V6E 1M3, Canada</t>
  </si>
  <si>
    <t>575 Drake St, Vancouver, BC V6B 4K8, Canada</t>
  </si>
  <si>
    <t>530 Drake St, Vancouver, BC V6B 2H3, Canada</t>
  </si>
  <si>
    <t>119 W Broadway, Vancouver, BC V5Y 1P4, Canada</t>
  </si>
  <si>
    <t>3011 Main St, Vancouver, BC V5T 3G6, Canada</t>
  </si>
  <si>
    <t>125 BC-7, Vancouver, BC V5Y 1P4, Canada</t>
  </si>
  <si>
    <t>2206 E Hastings St, Vancouver, BC V5L 1V4, Canada</t>
  </si>
  <si>
    <t>1138 Burrard St, Vancouver, BC V6Z 1Y7, Canada</t>
  </si>
  <si>
    <t>363 BC-7, Vancouver, BC V5T 1W5, Canada</t>
  </si>
  <si>
    <t>11e BC-7, Vancouver, BC V5T 1V4, Canada</t>
  </si>
  <si>
    <t>2501 W Broadway, Vancouver, BC V6K 2B4, Canada</t>
  </si>
  <si>
    <t>33 E Broadway, Vancouver, BC V5T 1V4, Canada</t>
  </si>
  <si>
    <t>36 E Broadway, Vancouver, BC V5T 1V6, Canada</t>
  </si>
  <si>
    <t>3048 Main St, Vancouver, BC V5T 3G5, Canada</t>
  </si>
  <si>
    <t>3075 Main St, Vancouver, BC V5T 3G6, Canada</t>
  </si>
  <si>
    <t>782 Hamilton St, Vancouver, BC V6B 2R5, Canada</t>
  </si>
  <si>
    <t>1400 Alberni St, Vancouver, BC V6G 3K4, Canada</t>
  </si>
  <si>
    <t>577 Bute St, Vancouver, BC V6E 0A7, Canada</t>
  </si>
  <si>
    <t>2490 Brunswick St, Vancouver, BC V5T 3M2, Canada</t>
  </si>
  <si>
    <t>1154 W Broadway, Vancouver, BC V6H 1G5, Canada</t>
  </si>
  <si>
    <t>Eastbound W Broadway @ Alder St, Vancouver, BC V6H 1G5, Canada</t>
  </si>
  <si>
    <t>1650 Alberni St #300, Vancouver, BC V6G 1B1, Canada</t>
  </si>
  <si>
    <t>3205 W Broadway, Vancouver, BC V6K 2H5, Canada</t>
  </si>
  <si>
    <t>303-2475 Blenheim St, Vancouver, BC V6K 4N7, Canada</t>
  </si>
  <si>
    <t>2525 Blenheim St, Vancouver, BC V6K 4W6, Canada</t>
  </si>
  <si>
    <t>1269 Alberni St, Vancouver, BC V6E 4R4, Canada</t>
  </si>
  <si>
    <t>318-1238 Seymour Street, Vancouver, BC V6B 3N9, Canada</t>
  </si>
  <si>
    <t>3085 Main St, Vancouver, BC V5T 3G6, Canada</t>
  </si>
  <si>
    <t>1281 Seymour St, Vancouver, BC V6B 0H1, Canada</t>
  </si>
  <si>
    <t>2212 Granville St, Vancouver, BC V6H 4H7, Canada</t>
  </si>
  <si>
    <t>2250 BC-99, Vancouver, BC V6H 4H7, Canada</t>
  </si>
  <si>
    <t>1199 BC-99, Vancouver, BC V6B 3N3, Canada</t>
  </si>
  <si>
    <t>78 BC-7, Vancouver, BC V5T 1V6, Canada</t>
  </si>
  <si>
    <t>78 E Broadway, Vancouver, BC V5T 1V6, Canada</t>
  </si>
  <si>
    <t>98 E Broadway, Vancouver, BC V5T 1V6, Canada</t>
  </si>
  <si>
    <t>1790 Alberni St, Vancouver, BC V6G 1B2, Canada</t>
  </si>
  <si>
    <t>1277 Robson St, Vancouver, BC V6E 1C2, Canada</t>
  </si>
  <si>
    <t>277 Thurlow St, Vancouver, BC V6C 0C1, Canada</t>
  </si>
  <si>
    <t>3340 Kingsway, Vancouver, BC V5R 5L1, Canada</t>
  </si>
  <si>
    <t>3349 Kingsway, Vancouver, BC V5R 5K6, Canada</t>
  </si>
  <si>
    <t>3389 BC-1A, Vancouver, BC V5R 5K6, Canada</t>
  </si>
  <si>
    <t>3381 BC-99A, Vancouver, BC V5R 5K6, Canada</t>
  </si>
  <si>
    <t>3393 Kingsway, Vancouver, BC V5R 5K6, Canada</t>
  </si>
  <si>
    <t>1328 Hornby St, Vancouver, BC V6Z 2L8, Canada</t>
  </si>
  <si>
    <t>336 W 5th Ave, Vancouver, BC V5Y 1J5, Canada</t>
  </si>
  <si>
    <t>2354 Granville St, Vancouver, BC V6H 3G3, Canada</t>
  </si>
  <si>
    <t>3014 BC-99, Vancouver, BC V6H 3J8, Canada</t>
  </si>
  <si>
    <t>3080 BC-99, Vancouver, BC V6H 3J8, Canada</t>
  </si>
  <si>
    <t>10 W Hastings St, Vancouver, BC V6C 2V6, Canada</t>
  </si>
  <si>
    <t>Southbound Howe St @ W Pender St, Vancouver, BC V6C 2C2, Canada</t>
  </si>
  <si>
    <t>3331 Kingsway, Vancouver, BC V5R 5K6, Canada</t>
  </si>
  <si>
    <t>3341 BC-1A, Vancouver, BC V5R 5K6, Canada</t>
  </si>
  <si>
    <t>337-3345 Kingsway, Vancouver, BC V5R 0A7, Canada</t>
  </si>
  <si>
    <t>590 Broughton St, Vancouver, BC V6G 0B5, Canada</t>
  </si>
  <si>
    <t>3410 Kingsway, Vancouver, BC V5R 5L4, Canada</t>
  </si>
  <si>
    <t>3318 Kingsway, Vancouver, BC V5R 5K7, Canada</t>
  </si>
  <si>
    <t>605 Davie St, Vancouver, BC V6B 2G6, Canada</t>
  </si>
  <si>
    <t>1106 W Broadway, Vancouver, BC V6H 1G5, Canada</t>
  </si>
  <si>
    <t>1116 W Broadway, Vancouver, BC V6H 1G5, Canada</t>
  </si>
  <si>
    <t>670-1665 W Broadway, Vancouver, BC V6J 1X1, Canada</t>
  </si>
  <si>
    <t>1322 BC-7, Vancouver, BC V6H 1H2, Canada</t>
  </si>
  <si>
    <t>1360 W Broadway, Vancouver, BC V6H 1H2, Canada</t>
  </si>
  <si>
    <t>1368 W Broadway, Vancouver, BC V6H 1H2, Canada</t>
  </si>
  <si>
    <t>240-970 Burrard St, Vancouver, BC V6Z 2R4, Canada</t>
  </si>
  <si>
    <t>1155 BC-99, Vancouver, BC V6B 3N3, Canada</t>
  </si>
  <si>
    <t>108-777 W Broadway, Vancouver, BC V5Z 4J7, Canada</t>
  </si>
  <si>
    <t>900-777 W Broadway, Vancouver, BC V5Z 4J7, Canada</t>
  </si>
  <si>
    <t>1736 Davie St, Vancouver, BC V6G 1W3, Canada</t>
  </si>
  <si>
    <t>1247 Davie St, Vancouver, BC V6E 1N4, Canada</t>
  </si>
  <si>
    <t>1444 Alberni St #201, Vancouver, BC V6G 2Z4, Canada</t>
  </si>
  <si>
    <t>1128 W Broadway, Vancouver, BC V6H 1G5, Canada</t>
  </si>
  <si>
    <t>2681 W Broadway, Vancouver, BC V6K 2G2, Canada</t>
  </si>
  <si>
    <t>2688 W Broadway, Vancouver, BC V6K 4K4, Canada</t>
  </si>
  <si>
    <t>2846 W Broadway, Vancouver, BC V6K 2G7, Canada</t>
  </si>
  <si>
    <t>2886 W Broadway, Vancouver, BC V6K 2G6, Canada</t>
  </si>
  <si>
    <t>2865 W Broadway, Vancouver, BC V6K 2G6, Canada</t>
  </si>
  <si>
    <t>1630 W Broadway, Vancouver, BC V6J 1X6, Canada</t>
  </si>
  <si>
    <t>Westbound Pacific Blvd @ Drake St, Vancouver, BC V6B 6A8, Canada</t>
  </si>
  <si>
    <t>4226 Main St, Vancouver, BC V5V 3P9, Canada</t>
  </si>
  <si>
    <t>4303 Main St, Vancouver, BC V5V 3R1, Canada</t>
  </si>
  <si>
    <t>3030 Main St, Vancouver, BC V5T 3G5, Canada</t>
  </si>
  <si>
    <t>1038 Hamilton St, Vancouver, BC V6B 2R9, Canada</t>
  </si>
  <si>
    <t>777 Howe St, Vancouver, BC V6Z 2M4, Canada</t>
  </si>
  <si>
    <t>1398 Homer St, Vancouver, BC V6B 6A7, Canada</t>
  </si>
  <si>
    <t>245 W Broadway, Vancouver, BC V5Y 1P5, Canada</t>
  </si>
  <si>
    <t>318-1238 Seymour St, Vancouver, BC V6B 3N9, Canada</t>
  </si>
  <si>
    <t>1248 Seymour St, Vancouver, BC V6B 3N9, Canada</t>
  </si>
  <si>
    <t>210 BC-7, Vancouver, BC V5Y 1P5, Canada</t>
  </si>
  <si>
    <t>400-401 W Georgia St, Vancouver, BC V6B 5A1, Canada</t>
  </si>
  <si>
    <t>602 - 738 Broughton St, Vancouver, BC V6G 3A7, Canada</t>
  </si>
  <si>
    <t>1136 Richards St, Vancouver, BC V6B 3E6, Canada</t>
  </si>
  <si>
    <t>Bentall 5, 550 Burrard St, Vancouver, BC V6C 3A8, Canada</t>
  </si>
  <si>
    <t>68 E 1st Ave, Vancouver, BC V5T 1A1, Canada</t>
  </si>
  <si>
    <t>1746 Commercial Dr, Vancouver, BC V5N 4A3, Canada</t>
  </si>
  <si>
    <t>Southbound Howe St @ Dunsmuir St, Vancouver, BC V6C 2C2, Canada</t>
  </si>
  <si>
    <t>1176 Thurlow St, Vancouver, BC V6E 1X3, Canada</t>
  </si>
  <si>
    <t>3116 W Broadway, Vancouver, BC V6K 2G9, Canada</t>
  </si>
  <si>
    <t>2550-2598 Willow St, Vancouver, BC V5Z 0A6, Canada</t>
  </si>
  <si>
    <t>2480 Laurel St, Vancouver, BC V5Z 3T2, Canada</t>
  </si>
  <si>
    <t>1929 Commercial Dr, Vancouver, BC V5N 4A8, Canada</t>
  </si>
  <si>
    <t>101 Main St, Vancouver, BC V6A 2S5, Canada</t>
  </si>
  <si>
    <t>4512 Nelson St, Vancouver, BC V6B 6K4, Canada</t>
  </si>
  <si>
    <t>2460 Trutch St, Vancouver, BC V6K 4H4, Canada</t>
  </si>
  <si>
    <t>3189 W Broadway, Vancouver, BC V6K 2H2, Canada</t>
  </si>
  <si>
    <t>375 W 5th Ave #301, Vancouver, BC V5Y 1J6, Canada</t>
  </si>
  <si>
    <t>2415 BC-99, Vancouver, BC V6H 3G5, Canada</t>
  </si>
  <si>
    <t>900 Howe St #310, Vancouver, BC V6Z 2M4, Canada</t>
  </si>
  <si>
    <t>2539 Laurel St, Vancouver, BC V5Z 4P8, Canada</t>
  </si>
  <si>
    <t>1707 Charles St, Vancouver, BC V5L 2T6, Canada</t>
  </si>
  <si>
    <t>1708 Charles St, Vancouver, BC V5L 3X6, Canada</t>
  </si>
  <si>
    <t>1147 Homer St, Vancouver, BC V6B 2G2, Canada</t>
  </si>
  <si>
    <t>2120 Commercial Dr, Vancouver, BC V5N 4B4, Canada</t>
  </si>
  <si>
    <t>1112 Homer St, Vancouver, BC V6B 2G2, Canada</t>
  </si>
  <si>
    <t>906 W Broadway, Vancouver, BC V5Z 1K7, Canada</t>
  </si>
  <si>
    <t>105 E Broadway, Vancouver, BC V5T 1W1, Canada</t>
  </si>
  <si>
    <t>2490 Blenheim St, Vancouver, BC V6K 2C5, Canada</t>
  </si>
  <si>
    <t>1433 W Pender St, Vancouver, BC V6G 2S3, Canada</t>
  </si>
  <si>
    <t>Westbound W Broadway @ Arbutus St, Vancouver, BC V6K 4L3, Canada</t>
  </si>
  <si>
    <t>2150 Yew St, Vancouver, BC V6K 4T7, Canada</t>
  </si>
  <si>
    <t>2425 Quebec St, Vancouver, BC V5T 4L6, Canada</t>
  </si>
  <si>
    <t>568 Beatty St, Vancouver, BC V6B 2L3, Canada</t>
  </si>
  <si>
    <t>1118 Homer St #113, Vancouver, BC V6B 6L5, Canada</t>
  </si>
  <si>
    <t>Robson St FS Thurlow St, Vancouver, BC V6E 3V5, Canada</t>
  </si>
  <si>
    <t>949 Commercial Dr, Vancouver, BC V5L 3W8, Canada</t>
  </si>
  <si>
    <t>175 BC-7, Vancouver, BC V5Y 1P4, Canada</t>
  </si>
  <si>
    <t>1745 E 11th Ave, Vancouver, BC V5N 1Y9, Canada</t>
  </si>
  <si>
    <t>1133 W Broadway, Vancouver, BC V6H 1G1, Canada</t>
  </si>
  <si>
    <t>1155 W Broadway, Vancouver, BC V6H 1G1, Canada</t>
  </si>
  <si>
    <t>137 W Broadway, Vancouver, BC V5Y 1P4, Canada</t>
  </si>
  <si>
    <t>2002 W Broadway, Vancouver, BC V6J 1Z4, Canada</t>
  </si>
  <si>
    <t>185 BC-7, Vancouver, BC V5Y 1P4, Canada</t>
  </si>
  <si>
    <t>1636 W Broadway, Vancouver, BC V6J 1X6, Canada</t>
  </si>
  <si>
    <t>1640 W Broadway, Vancouver, BC V6J 1X6, Canada</t>
  </si>
  <si>
    <t>1666 W Broadway, Vancouver, BC V6J 1X6, Canada</t>
  </si>
  <si>
    <t>227 Union St, Vancouver, BC V6A 4C3, Canada</t>
  </si>
  <si>
    <t>237 Union St, Vancouver, BC V6A 4C3, Canada</t>
  </si>
  <si>
    <t>255 Union St, Vancouver, BC V6A 2B2, Canada</t>
  </si>
  <si>
    <t>772 Bidwell St, Vancouver, BC V6G 2J6, Canada</t>
  </si>
  <si>
    <t>1678 W Broadway #102, Vancouver, BC V6J 1X6, Canada</t>
  </si>
  <si>
    <t>1965 Commercial Dr, Vancouver, BC V5N 4A7, Canada</t>
  </si>
  <si>
    <t>1910 Commercial Dr, Vancouver, BC V5N 4A7, Canada</t>
  </si>
  <si>
    <t>1926 W Broadway, Vancouver, BC V6J 1Z3, Canada</t>
  </si>
  <si>
    <t>200-2025 W Broadway, Vancouver, BC V6J 1Z6, Canada</t>
  </si>
  <si>
    <t>103 W Broadway, Vancouver, BC V6J 1Z6, Canada</t>
  </si>
  <si>
    <t>105 W Broadway, Vancouver, BC V6J 1Z6, Canada</t>
  </si>
  <si>
    <t>3088 Main St, Vancouver, BC V5T 3G5, Canada</t>
  </si>
  <si>
    <t>1956 W Broadway, Vancouver, BC V6J 1Z2, Canada</t>
  </si>
  <si>
    <t>1938 W Broadway, Vancouver, BC V6J 1Z2, Canada</t>
  </si>
  <si>
    <t>2091 W Broadway, Vancouver, BC V6J 1Z6, Canada</t>
  </si>
  <si>
    <t>697-781 Main St, Vancouver, BC V6A 2V4, Canada</t>
  </si>
  <si>
    <t>1283 W Broadway, Vancouver, BC V6H 3X8, Canada</t>
  </si>
  <si>
    <t>1238 W Broadway, Vancouver, BC V6H 0A9, Canada</t>
  </si>
  <si>
    <t>1250 W Broadway, Vancouver, BC V6H 0A9, Canada</t>
  </si>
  <si>
    <t>765 Burrard St, Vancouver, BC V6Z 1X6, Canada</t>
  </si>
  <si>
    <t>1459 BC-7, Vancouver, BC V6H 1H6, Canada</t>
  </si>
  <si>
    <t>2460 Trafalgar St, Vancouver, BC V6K 3T3, Canada</t>
  </si>
  <si>
    <t>555 BC-7, Vancouver, BC V5Z 1E6, Canada</t>
  </si>
  <si>
    <t>508-1500 Hornby St, Vancouver, BC V6Z 2R1, Canada</t>
  </si>
  <si>
    <t>1503 Hornby St, Vancouver, BC V6Z 2R1, Canada</t>
  </si>
  <si>
    <t>1509 Hornby St, Vancouver, BC V6Z 2S4, Canada</t>
  </si>
  <si>
    <t>550 Burrard St, Vancouver, BC V6C 3A8, Canada</t>
  </si>
  <si>
    <t>961 Denman St, Vancouver, BC V6G 2M3, Canada</t>
  </si>
  <si>
    <t>1031 Denman St, Vancouver, BC V6G 2M4, Canada</t>
  </si>
  <si>
    <t>561 BC-7, Vancouver, BC V5Z 1E6, Canada</t>
  </si>
  <si>
    <t>415 Nanaimo St, Vancouver, BC V5L 1V6, Canada</t>
  </si>
  <si>
    <t>2060 W Broadway, Vancouver, BC V6J 1Z4, Canada</t>
  </si>
  <si>
    <t>2217 W Broadway, Vancouver, BC V6K 2E4, Canada</t>
  </si>
  <si>
    <t>2511 W Broadway, Vancouver, BC V6K 2E9, Canada</t>
  </si>
  <si>
    <t>2518 W Broadway, Vancouver, BC V6K 2G1, Canada</t>
  </si>
  <si>
    <t>1333 BC-7, Vancouver, BC V6H 4A7, Canada</t>
  </si>
  <si>
    <t>2557 W Broadway, Vancouver, BC V6K 2E9, Canada</t>
  </si>
  <si>
    <t>2550 W Broadway, Vancouver, BC V6K 2G1, Canada</t>
  </si>
  <si>
    <t>2225 W Broadway, Vancouver, BC V6K 2E4, Canada</t>
  </si>
  <si>
    <t>2229 W Broadway, Vancouver, BC V6K 2E4, Canada</t>
  </si>
  <si>
    <t>2257 W Broadway, Vancouver, BC V6K 2E4, Canada</t>
  </si>
  <si>
    <t>2287 W Broadway, Vancouver, BC V6K 2E4, Canada</t>
  </si>
  <si>
    <t>2505 W Broadway, Vancouver, BC V6K 2E9, Canada</t>
  </si>
  <si>
    <t>1296 W Broadway, Vancouver, BC V6H 1G6, Canada</t>
  </si>
  <si>
    <t>1499 W Pender St, Vancouver, BC V6G 0A7, Canada</t>
  </si>
  <si>
    <t>1487 BC-1A, Vancouver, BC V6G 2S3, Canada</t>
  </si>
  <si>
    <t>1463 BC-7A, Vancouver, BC V6G 2S3, Canada</t>
  </si>
  <si>
    <t>1268 W Broadway, Vancouver, BC V6H 1G6, Canada</t>
  </si>
  <si>
    <t>1288 W Broadway, Vancouver, BC V6H 3X8, Canada</t>
  </si>
  <si>
    <t>2581 W Broadway, Vancouver, BC V6K 3T3, Canada</t>
  </si>
  <si>
    <t>301 Cambie St, Vancouver, BC V6B 5A4, Canada</t>
  </si>
  <si>
    <t>235 Cambie St, Vancouver, BC V6B 5A4, Canada</t>
  </si>
  <si>
    <t>1102 W Pender St, Vancouver, BC V6E 2R9, Canada</t>
  </si>
  <si>
    <t>2345 Ash St, Vancouver, BC V5Z 3C3, Canada</t>
  </si>
  <si>
    <t>2916 W Broadway, Vancouver, BC V6K 2G6, Canada</t>
  </si>
  <si>
    <t>2618 W Broadway, Vancouver, BC V6K 2G3, Canada</t>
  </si>
  <si>
    <t>1355 BC-7, Vancouver, BC V6H 4A7, Canada</t>
  </si>
  <si>
    <t>1371 W Broadway, Vancouver, BC V6H 4A7, Canada</t>
  </si>
  <si>
    <t>249 Main St, Vancouver, BC V6A 2S7, Canada</t>
  </si>
  <si>
    <t>1310 W Broadway, Vancouver, BC V6H 1H2, Canada</t>
  </si>
  <si>
    <t>1206 Davie St, Vancouver, BC V6E 1N3, Canada</t>
  </si>
  <si>
    <t>532 W Broadway, Vancouver, BC V5Z 1E9, Canada</t>
  </si>
  <si>
    <t>443-499 Seymour St, Vancouver, BC V6B 3H5, Canada</t>
  </si>
  <si>
    <t>118 Alexander St, Vancouver, BC V6A 3Y9, Canada</t>
  </si>
  <si>
    <t>1975 W Broadway, Vancouver, BC V6J 1Z3, Canada</t>
  </si>
  <si>
    <t>1915 W Broadway, Vancouver, BC V6J 1Z3, Canada</t>
  </si>
  <si>
    <t>78 E 1st Ave, Vancouver, BC V5T 1A1, Canada</t>
  </si>
  <si>
    <t>2555 BC-99, Vancouver, BC V6H 3G7, Canada</t>
  </si>
  <si>
    <t>1734 E 11th Ave, Vancouver, BC V5N 1Z1, Canada</t>
  </si>
  <si>
    <t>4393 Main St, Vancouver, BC V5V 3R1, Canada</t>
  </si>
  <si>
    <t>1105 Denman St, Vancouver, BC V6G 2M7, Canada</t>
  </si>
  <si>
    <t>1125 Denman St, Vancouver, BC V6G 2M7, Canada</t>
  </si>
  <si>
    <t>593 W Broadway, Vancouver, BC V5T 1X4, Canada</t>
  </si>
  <si>
    <t>2909 W Broadway, Vancouver, BC V6K 2G6, Canada</t>
  </si>
  <si>
    <t>601 W Broadway #U17, Vancouver, BC V5Z 4C2, Canada</t>
  </si>
  <si>
    <t>901 Ash St, Vancouver, BC V5Z 4C2, Canada</t>
  </si>
  <si>
    <t>2440 Ash St, Vancouver, BC V5Z 4J6, Canada</t>
  </si>
  <si>
    <t>1708 W 3rd Ave, Vancouver, BC V6J 1K4, Canada</t>
  </si>
  <si>
    <t>1885 W Broadway, Vancouver, BC V6J 1Y5, Canada</t>
  </si>
  <si>
    <t>655 Nelson St, Vancouver, BC V6B 2E5, Canada</t>
  </si>
  <si>
    <t>432 Columbia St, Vancouver, BC V6A 2R8, Canada</t>
  </si>
  <si>
    <t>678 Citadel Parade, Vancouver, BC V6B 1W8, Canada</t>
  </si>
  <si>
    <t>940 Commercial Dr, Vancouver, BC V5L 3W7, Canada</t>
  </si>
  <si>
    <t>1070 Nelson St, Vancouver, BC V6E 1H8, Canada</t>
  </si>
  <si>
    <t>1730 Commercial Dr, Vancouver, BC V5N 4A3, Canada</t>
  </si>
  <si>
    <t>920 Commercial Dr, Vancouver, BC V5L 2H4, Canada</t>
  </si>
  <si>
    <t>1100 W Hastings St, Vancouver, BC V6E 4J6, Canada</t>
  </si>
  <si>
    <t>18 Keefer Pl, Vancouver, BC V6B 0J1, Canada</t>
  </si>
  <si>
    <t>2410 Granville St, Vancouver, BC V6H 3G6, Canada</t>
  </si>
  <si>
    <t>1782 Alberni St, Vancouver, BC V6G 2L5, Canada</t>
  </si>
  <si>
    <t>2488 Stephens St, Vancouver, BC V6K 3W9, Canada</t>
  </si>
  <si>
    <t>197 E 17th Ave, Vancouver, BC V5V 1A5, Canada</t>
  </si>
  <si>
    <t>3260 W Broadway, Vancouver, BC V6K 2H4, Canada</t>
  </si>
  <si>
    <t>496 Drake St, Vancouver, BC V6B 3G6, Canada</t>
  </si>
  <si>
    <t>3261 W Broadway, Vancouver, BC V6K 2H5, Canada</t>
  </si>
  <si>
    <t>575 W 8th Ave, Vancouver, BC V5Z 1C6, Canada</t>
  </si>
  <si>
    <t>1801 Commercial Dr, Vancouver, BC V5N 4A6, Canada</t>
  </si>
  <si>
    <t>835 Cambie St, Vancouver, BC V6B 2P4, Canada</t>
  </si>
  <si>
    <t>1610 Robson St, Vancouver, BC V6G 1C7, Canada</t>
  </si>
  <si>
    <t>2008 Prince Edward St, Vancouver, BC V5T 1Z7, Canada</t>
  </si>
  <si>
    <t>8 W Pender St, Vancouver, BC V6B 1R3, Canada</t>
  </si>
  <si>
    <t>524 Shanghai Alley, Vancouver, BC V6B 1R5, Canada</t>
  </si>
  <si>
    <t>54 W Pender St, Vancouver, BC V6B 6N8, Canada</t>
  </si>
  <si>
    <t>56 W Pender St, Vancouver, BC V6B 6N8, Canada</t>
  </si>
  <si>
    <t>1188 Alberni St, Vancouver, BC V6E 1A5, Canada</t>
  </si>
  <si>
    <t>845 Cambie St, Vancouver, BC V6B 4Z9, Canada</t>
  </si>
  <si>
    <t>2801 BC-99, Vancouver, BC V6H 3J4, Canada</t>
  </si>
  <si>
    <t>2725 Granville St, Vancouver, BC V6H 3J1, Canada</t>
  </si>
  <si>
    <t>2825 BC-99, Vancouver, BC V6H 3J4, Canada</t>
  </si>
  <si>
    <t>2881 BC-99, Vancouver, BC V6H 3J4, Canada</t>
  </si>
  <si>
    <t>1689 Robson St, Vancouver, BC V6G 1C8, Canada</t>
  </si>
  <si>
    <t>2040 Burrard St, Vancouver, BC V6J 1M1, Canada</t>
  </si>
  <si>
    <t>2040 Burrard St, Vancouver, BC V6J 3H5, Canada</t>
  </si>
  <si>
    <t>466 W Cordova St, Vancouver, BC V6B 4K2, Canada</t>
  </si>
  <si>
    <t>1700 W 1st Ave, Vancouver, BC V6J 1G1, Canada</t>
  </si>
  <si>
    <t>1632 Bayshore Dr, Vancouver, BC V6G 3G5, Canada</t>
  </si>
  <si>
    <t>1185 W Georgia St, Vancouver, BC V6E 4E6, Canada</t>
  </si>
  <si>
    <t>515 Hamilton St, Vancouver, BC V6B 2R1, Canada</t>
  </si>
  <si>
    <t>407 W Cordova St, Vancouver, BC V6B 1E5, Canada</t>
  </si>
  <si>
    <t>139 E Cordova St, Vancouver, BC V6A 1K8, Canada</t>
  </si>
  <si>
    <t>145 E Cordova St, Vancouver, BC V6A 1K7, Canada</t>
  </si>
  <si>
    <t>510-1185 W Georgia St, Vancouver, BC V6E 4E6, Canada</t>
  </si>
  <si>
    <t>347 E Cordova St, Vancouver, BC V6A 1L4, Canada</t>
  </si>
  <si>
    <t>555 Homer St, Vancouver, BC V6B 2V7, Canada</t>
  </si>
  <si>
    <t>446 W 2nd Ave, Vancouver, BC V5Y 4B7, Canada</t>
  </si>
  <si>
    <t>1155 Pacific Blvd, Vancouver, BC V6B 5Z3, Canada</t>
  </si>
  <si>
    <t>1175 Pacific Blvd, Vancouver, BC V6B 5Z3, Canada</t>
  </si>
  <si>
    <t>196 Pacific Blvd, Vancouver, BC V6Z 2Y4, Canada</t>
  </si>
  <si>
    <t>1253 Pacific Blvd, Vancouver, BC V6B 5Z5, Canada</t>
  </si>
  <si>
    <t>136 Powell St, Vancouver, BC V6A 0B2, Canada</t>
  </si>
  <si>
    <t>1223 Pacific Blvd, Vancouver, BC V6B 5X8, Canada</t>
  </si>
  <si>
    <t>1236 Richards St, Vancouver, BC V6B 6M6, Canada</t>
  </si>
  <si>
    <t>535 Hamilton St, Vancouver, BC V6B 2R1, Canada</t>
  </si>
  <si>
    <t>124 Powell St, Vancouver, BC V6A 1G1, Canada</t>
  </si>
  <si>
    <t>401 Burrard St, Vancouver, BC V6C 3S5, Canada</t>
  </si>
  <si>
    <t>2714 Granville St, Vancouver, BC V6H 3J3, Canada</t>
  </si>
  <si>
    <t>2762 Granville St, Vancouver, BC V6H 3J3, Canada</t>
  </si>
  <si>
    <t>2888 BC-99, Vancouver, BC V6H 3J5, Canada</t>
  </si>
  <si>
    <t>199 E 17th Ave, Vancouver, BC V5V 3M6, Canada</t>
  </si>
  <si>
    <t>1191 W Cordova St, Vancouver, BC V6C 3T1, Canada</t>
  </si>
  <si>
    <t>1510 W 3rd Ave, Vancouver, BC V6J 1J7, Canada</t>
  </si>
  <si>
    <t>1905 Commercial Dr, Vancouver, BC V5N 4A8, Canada</t>
  </si>
  <si>
    <t>SMAK - Healthy Fast Food, 1139 W Pender St, Vancouver, BC V6E 2V2, Canada</t>
  </si>
  <si>
    <t>161 W 3rd Ave, Vancouver, BC V5Y 1E6, Canada</t>
  </si>
  <si>
    <t>1155 W Pender St, Vancouver, BC V6E 2P4, Canada</t>
  </si>
  <si>
    <t>1638 Salt St, Vancouver, BC V5Y 0E4, Canada</t>
  </si>
  <si>
    <t>1171 W Pender St, Vancouver, BC V6E 4R5, Canada</t>
  </si>
  <si>
    <t>536 W 7th Ave, Vancouver, BC V5Z 0A1, Canada</t>
  </si>
  <si>
    <t>2111 Main St, Vancouver, BC V5T 3C6, Canada</t>
  </si>
  <si>
    <t>1028 Alberni St, Vancouver, BC V6E 1A3, Canada</t>
  </si>
  <si>
    <t>1080 Alberni St, Vancouver, BC V6E 1A3, Canada</t>
  </si>
  <si>
    <t>1115 Alberni St, Vancouver, BC V6E 4T9, Canada</t>
  </si>
  <si>
    <t>313 Alexander St, Vancouver, BC V6A 1C4, Canada</t>
  </si>
  <si>
    <t>369 Terminal Ave #400, Vancouver, BC V6A 4C4, Canada</t>
  </si>
  <si>
    <t>950 Homer St, Vancouver, BC V6B 2W7, Canada</t>
  </si>
  <si>
    <t>Vancouver Flea Market, Vancouver, BC V6A 2M2, Canada</t>
  </si>
  <si>
    <t>751 Terminal Ave, Vancouver, BC V6A 2M2, Canada</t>
  </si>
  <si>
    <t>820 Thurlow St, Vancouver, BC V6E 1W2, Canada</t>
  </si>
  <si>
    <t>844 Thurlow St, Vancouver, BC V6E 3Z8, Canada</t>
  </si>
  <si>
    <t>412 Terminal Ave, Vancouver, BC V6A 2M2, Canada</t>
  </si>
  <si>
    <t>360 Glen Dr, Vancouver, BC V6A 4J3, Canada</t>
  </si>
  <si>
    <t>2703 Commercial Dr, Vancouver, BC V5N 4C5, Canada</t>
  </si>
  <si>
    <t>398 Terminal Ave, Vancouver, BC V6A 2M5, Canada</t>
  </si>
  <si>
    <t>468 Gore Ave, Vancouver, BC V6A 2Z4, Canada</t>
  </si>
  <si>
    <t>1251 W Cordova St, Vancouver, BC V6C 3R4, Canada</t>
  </si>
  <si>
    <t>401 Gore Ave, Vancouver, BC V6A 2Z4, Canada</t>
  </si>
  <si>
    <t>425 Gore Ave, Vancouver, BC V6A 2Z4, Canada</t>
  </si>
  <si>
    <t>1318 Homer St, Vancouver, BC V6B 6A7, Canada</t>
  </si>
  <si>
    <t>1048 Seymour St, Vancouver, BC V6B 0G1, Canada</t>
  </si>
  <si>
    <t>1082 BC-99, Vancouver, BC V6B 0G1, Canada</t>
  </si>
  <si>
    <t>918 Homer St, Vancouver, BC V6B 1T7, Canada</t>
  </si>
  <si>
    <t>818 Howe St, Vancouver, BC V6Z 1N4, Canada</t>
  </si>
  <si>
    <t>846 Howe St, Vancouver, BC V6Z 2L2, Canada</t>
  </si>
  <si>
    <t>938 BC-99, Vancouver, BC V6Z 1N9, Canada</t>
  </si>
  <si>
    <t>946 Howe St, Vancouver, BC V6Z 1N9, Canada</t>
  </si>
  <si>
    <t>1168 Howe St, Vancouver, BC V6Z 1R2, Canada</t>
  </si>
  <si>
    <t>785 Davie St, Vancouver, BC V6Z 2S8, Canada</t>
  </si>
  <si>
    <t>666 W Broadway, Vancouver, BC V5Z 1G1, Canada</t>
  </si>
  <si>
    <t>670 W Broadway, Vancouver, BC V5Z 1G1, Canada</t>
  </si>
  <si>
    <t>1429 W Broadway, Vancouver, BC V6H 1H6, Canada</t>
  </si>
  <si>
    <t>1441 BC-7, Vancouver, BC V6H 1H6, Canada</t>
  </si>
  <si>
    <t>1455 W Broadway, Vancouver, BC V6H 1H6, Canada</t>
  </si>
  <si>
    <t>1383 W 7th Ave, Vancouver, BC V6H 3V9, Canada</t>
  </si>
  <si>
    <t>1414 BC-7, Vancouver, BC V6H 1H6, Canada</t>
  </si>
  <si>
    <t>2165 Burrard St, Vancouver, BC V6J 3H7, Canada</t>
  </si>
  <si>
    <t>1727 W 3rd Ave, Vancouver, BC V6J 1K7, Canada</t>
  </si>
  <si>
    <t>1718 W 3rd Ave, Vancouver, BC V6J 1K4, Canada</t>
  </si>
  <si>
    <t>722 Nelson St, Vancouver, BC V6Z 1A8, Canada</t>
  </si>
  <si>
    <t>1113 Thurlow St, Vancouver, BC V6E 1W9, Canada</t>
  </si>
  <si>
    <t>1001 Homer St #806, Vancouver, BC V6B 1M9, Canada</t>
  </si>
  <si>
    <t>405 Davie St, Vancouver, BC V6Z 1B7, Canada</t>
  </si>
  <si>
    <t>1701 W 7th Ave, Vancouver, BC V6J 5E9, Canada</t>
  </si>
  <si>
    <t>1774 W 7th Ave, Vancouver, BC V6J 4Z9, Canada</t>
  </si>
  <si>
    <t>3065 Main St, Vancouver, BC V5T 3G6, Canada</t>
  </si>
  <si>
    <t>187 E 16th Ave, Vancouver, BC V5T 4R2, Canada</t>
  </si>
  <si>
    <t>3206 Watson St, Vancouver, BC V5V 3M5, Canada</t>
  </si>
  <si>
    <t>788 W 8th Ave, Vancouver, BC V5Z 1E1, Canada</t>
  </si>
  <si>
    <t>1672 W 2nd Ave, Vancouver, BC V6J 1H4, Canada</t>
  </si>
  <si>
    <t>805 W Broadway, Vancouver, BC V5Z 1K1, Canada</t>
  </si>
  <si>
    <t>472 Expo Blvd, Vancouver, BC V6B 0J2, Canada</t>
  </si>
  <si>
    <t>3715 W 10th Ave, Vancouver, BC V6R 2G5, Canada</t>
  </si>
  <si>
    <t>Northbound Pat Quinn Way @ Expo Blvd, Vancouver, BC V6B, Canada</t>
  </si>
  <si>
    <t>19022 Pat Quinn Way, Vancouver, BC V6B, Canada</t>
  </si>
  <si>
    <t>1160 Burrard St #703, Vancouver, BC V6Z 2E8, Canada</t>
  </si>
  <si>
    <t>155 W 3rd Ave, Vancouver, BC V5Y 1E6, Canada</t>
  </si>
  <si>
    <t>240-196 W 3rd Ave, Vancouver, BC V5Y 1E9, Canada</t>
  </si>
  <si>
    <t>195 W 3rd Ave, Vancouver, BC V5Y 1E6, Canada</t>
  </si>
  <si>
    <t>2250 Yukon St, Vancouver, BC V5Y 3P2, Canada</t>
  </si>
  <si>
    <t>1648 W 2nd Ave, Vancouver, BC V6J 4R3, Canada</t>
  </si>
  <si>
    <t>1289 Hornby St, Vancouver, BC V6Z 1W4, Canada</t>
  </si>
  <si>
    <t>1475 W 10th Ave, Vancouver, BC V6H 1J8, Canada</t>
  </si>
  <si>
    <t>1656 W 2nd Ave, Vancouver, BC V6J 1H4, Canada</t>
  </si>
  <si>
    <t>1720 W 2nd Ave, Vancouver, BC V6J 1H6, Canada</t>
  </si>
  <si>
    <t>1722 W 2nd Ave, Vancouver, BC V6J 1H6, Canada</t>
  </si>
  <si>
    <t>1752 W 2nd Ave, Vancouver, BC V6J 1H6, Canada</t>
  </si>
  <si>
    <t>1774 W 2nd Ave, Vancouver, BC V6J 1H6, Canada</t>
  </si>
  <si>
    <t>1778 W 2nd Ave, Vancouver, BC V6J 1H6, Canada</t>
  </si>
  <si>
    <t>102-1595 W Broadway, Vancouver, BC V6J 1W6, Canada</t>
  </si>
  <si>
    <t>2176 W Broadway, Vancouver, BC V6K 2E1, Canada</t>
  </si>
  <si>
    <t>1548 W Broadway, Vancouver, BC V6J 5K9, Canada</t>
  </si>
  <si>
    <t>779 Burrard St, Vancouver, BC V6Z 1X7, Canada</t>
  </si>
  <si>
    <t>2637 W 4th Ave, Vancouver, BC V6K 1P8, Canada</t>
  </si>
  <si>
    <t>2665 W 4th Ave, Vancouver, BC V6K 3V9, Canada</t>
  </si>
  <si>
    <t>2737 W 4th Ave, Vancouver, BC V6K 1P9, Canada</t>
  </si>
  <si>
    <t>2724 W 4th Ave, Vancouver, BC V6K 1R1, Canada</t>
  </si>
  <si>
    <t>14 W 7th Ave, Vancouver, BC V5Y 1L6, Canada</t>
  </si>
  <si>
    <t>20 W 7th Ave, Vancouver, BC V5Y 1L6, Canada</t>
  </si>
  <si>
    <t>4516 W 10th Ave, Vancouver, BC V6R 2J1, Canada</t>
  </si>
  <si>
    <t>2145 BC-99, Vancouver, BC V6H 3E9, Canada</t>
  </si>
  <si>
    <t>2915 W 4th Ave, Vancouver, BC V6K 1R3, Canada</t>
  </si>
  <si>
    <t>239 Drake St, Vancouver, BC V6B 6A8, Canada</t>
  </si>
  <si>
    <t>1445 W Georgia St, Vancouver, BC V6G 2T3, Canada</t>
  </si>
  <si>
    <t>120 Columbia St, Vancouver, BC V6A 3Z8, Canada</t>
  </si>
  <si>
    <t>2943 W 4th Ave, Vancouver, BC V6K 1R3, Canada</t>
  </si>
  <si>
    <t>2335 BC-99, Vancouver, BC V6H 3G4, Canada</t>
  </si>
  <si>
    <t>2888 Main St, Vancouver, BC V5T, Canada</t>
  </si>
  <si>
    <t>100 Powell St, Vancouver, BC V6A 1G1, Canada</t>
  </si>
  <si>
    <t>200 Columbia St, Vancouver, BC V6A 2R5, Canada</t>
  </si>
  <si>
    <t>211 Columbia St, Vancouver, BC V6A 2R5, Canada</t>
  </si>
  <si>
    <t>237 Columbia St, Vancouver, BC V6A 2R5, Canada</t>
  </si>
  <si>
    <t>862 Richards St, Vancouver, BC V6B 3A7, Canada</t>
  </si>
  <si>
    <t>1262 Homer St, Vancouver, BC V6B 1C6, Canada</t>
  </si>
  <si>
    <t>1223 Homer St, Vancouver, BC V6B 1C5, Canada</t>
  </si>
  <si>
    <t>941 Homer St, Vancouver, BC V6B 2W6, Canada</t>
  </si>
  <si>
    <t>3057 BC-99, Vancouver, BC V6H 3J9, Canada</t>
  </si>
  <si>
    <t>3065 BC-99, Vancouver, BC V6H 3J9, Canada</t>
  </si>
  <si>
    <t>293 Columbia St, Vancouver, BC V6A 2R5, Canada</t>
  </si>
  <si>
    <t>302 Columbia St, Vancouver, BC V6A 4J1, Canada</t>
  </si>
  <si>
    <t>315 Columbia St, Vancouver, BC V6A 4J1, Canada</t>
  </si>
  <si>
    <t>321 Columbia St, Vancouver, BC V6A 4J1, Canada</t>
  </si>
  <si>
    <t>4502 W 10th Ave, Vancouver, BC V6R 2J1, Canada</t>
  </si>
  <si>
    <t>888 BC-7, Vancouver, BC V5Z 1J8, Canada</t>
  </si>
  <si>
    <t>978 Howe St, Vancouver, BC V6Z 2A8, Canada</t>
  </si>
  <si>
    <t>1045 Howe St, Vancouver, BC V6Z 2A9, Canada</t>
  </si>
  <si>
    <t>595 W Pender St, Vancouver, BC V6B 1V5, Canada</t>
  </si>
  <si>
    <t>711 BC-7, Vancouver, BC V5Z 1J5, Canada</t>
  </si>
  <si>
    <t>855 BC-7, Vancouver, BC V5Z 1J9, Canada</t>
  </si>
  <si>
    <t>885 BC-7, Vancouver, BC V5Z 1J9, Canada</t>
  </si>
  <si>
    <t>887 BC-7, Vancouver, BC V5Z 1J9, Canada</t>
  </si>
  <si>
    <t>Northbound Homer St @ W Pender St, Vancouver, BC V6B 2V5, Canada</t>
  </si>
  <si>
    <t>2741s Granville St, Vancouver, BC V6H 3J1, Canada</t>
  </si>
  <si>
    <t>434 Homer St, Vancouver, BC V6B 2V5, Canada</t>
  </si>
  <si>
    <t>982-908, BC-7, Vancouver, BC V5Z 1K7, Canada</t>
  </si>
  <si>
    <t>973 W Broadway, Vancouver, BC V5Z 1K3, Canada</t>
  </si>
  <si>
    <t>849 Beatty St, Vancouver, BC V6B 2M6, Canada</t>
  </si>
  <si>
    <t>925 Beatty St, Vancouver, BC V6Z 3C5, Canada</t>
  </si>
  <si>
    <t>2020 Manitoba St, Vancouver, BC V5Y 3V3, Canada</t>
  </si>
  <si>
    <t>1211 Marinaside Crescent, Vancouver, BC V6Z 2V5, Canada</t>
  </si>
  <si>
    <t>935 Beatty St, Vancouver, BC V6Z 3C5, Canada</t>
  </si>
  <si>
    <t>477 Thurlow St, Vancouver, BC V6E 4J6, Canada</t>
  </si>
  <si>
    <t>2404 Main St, Vancouver, BC V5T 3H9, Canada</t>
  </si>
  <si>
    <t>2408 Main St, Vancouver, BC V5T 3H9, Canada</t>
  </si>
  <si>
    <t>3493 Cambie St, Vancouver, BC V5Z 2W7, Canada</t>
  </si>
  <si>
    <t>977 Richards St, Vancouver, BC V6B 3B6, Canada</t>
  </si>
  <si>
    <t>2486 stn terminal, Vancouver, BC V6B 3W7, Canada</t>
  </si>
  <si>
    <t>740 Hamilton St, Vancouver, BC V6B 2R5, Canada</t>
  </si>
  <si>
    <t>516 Richards St, Vancouver, BC V6B 1T5, Canada</t>
  </si>
  <si>
    <t>310-1060 Howe St, Vancouver, BC V6Z 1P5, Canada</t>
  </si>
  <si>
    <t>1075 Howe St, Vancouver, BC V6Z 1P6, Canada</t>
  </si>
  <si>
    <t>200-973 W Broadway, Vancouver, BC V5Z 1K3, Canada</t>
  </si>
  <si>
    <t>999 W Broadway #880, Vancouver, BC V5Z 1K5, Canada</t>
  </si>
  <si>
    <t>906 BC-7, Vancouver, BC V5Z 1K7, Canada</t>
  </si>
  <si>
    <t>1190 Burrard St, Vancouver, BC V6Z 1Y9, Canada</t>
  </si>
  <si>
    <t>1855 Fir St, Vancouver, BC V6J 3A9, Canada</t>
  </si>
  <si>
    <t>1703 Robson St, Vancouver, BC V6G 1C9, Canada</t>
  </si>
  <si>
    <t>1709 Robson St, Vancouver, BC V6G 1C9, Canada</t>
  </si>
  <si>
    <t>1228 Burrard St, Vancouver, BC V6Z 1Z1, Canada</t>
  </si>
  <si>
    <t>2592 W Broadway, Vancouver, BC V6K 2G1, Canada</t>
  </si>
  <si>
    <t>2696 W Broadway, Vancouver, BC V6K 4K4, Canada</t>
  </si>
  <si>
    <t>2550 Stephens St, Vancouver, BC V6K 4K4, Canada</t>
  </si>
  <si>
    <t>1743 Robson St, Vancouver, BC V6G 1E1, Canada</t>
  </si>
  <si>
    <t>1749 Robson St, Vancouver, BC V6G 3B7, Canada</t>
  </si>
  <si>
    <t>1769 Robson St, Vancouver, BC V6G 1C9, Canada</t>
  </si>
  <si>
    <t>1720 Robson St, Vancouver, BC V6G 1E2, Canada</t>
  </si>
  <si>
    <t>3399 Cambie St, Vancouver, BC V5Z 2W6, Canada</t>
  </si>
  <si>
    <t>3392 Tupper St, Vancouver, BC V5Z 3B6, Canada</t>
  </si>
  <si>
    <t>2696 Arbutus St, Vancouver, BC V6J 2C7, Canada</t>
  </si>
  <si>
    <t>3297 Cambie St, Vancouver, BC V5Z 2W3, Canada</t>
  </si>
  <si>
    <t>1200 W Pender St, Vancouver, BC V6E 2S8, Canada</t>
  </si>
  <si>
    <t>1411 W Broadway, Vancouver, BC V6H 1H6, Canada</t>
  </si>
  <si>
    <t>112 E Hastings St, Vancouver, BC V6A 1N4, Canada</t>
  </si>
  <si>
    <t>1300 Robson St, Vancouver, BC V6E 1C5, Canada</t>
  </si>
  <si>
    <t>1360 Robson St, Vancouver, BC V6E 1C5, Canada</t>
  </si>
  <si>
    <t>Cambie St FS w 18 Ave, Vancouver, BC V5Y, Canada</t>
  </si>
  <si>
    <t>Westbound W 16 Ave @ Cambie St, Vancouver, BC V5Z 4N4, Canada</t>
  </si>
  <si>
    <t>900 Thurlow St, Vancouver, BC V6E 3V8, Canada</t>
  </si>
  <si>
    <t>1234 Barclay St, Vancouver, BC V6E 1H4, Canada</t>
  </si>
  <si>
    <t>4178 Main St, Vancouver, BC V5V 3P7, Canada</t>
  </si>
  <si>
    <t>1123 Burnaby St, Vancouver, BC V6E 1P3, Canada</t>
  </si>
  <si>
    <t>822 Seymour St, Vancouver, BC V6B 1L7, Canada</t>
  </si>
  <si>
    <t>880 Seymour St, Vancouver, BC V6B 5G1, Canada</t>
  </si>
  <si>
    <t>33 W Pender St, Vancouver, BC V6B 0E5, Canada</t>
  </si>
  <si>
    <t>4160 Main St, Vancouver, BC V5V 3P7, Canada</t>
  </si>
  <si>
    <t>1150 W 8th Ave, Vancouver, BC V6H 3Z5, Canada</t>
  </si>
  <si>
    <t>1152 W 7th Ave, Vancouver, BC V6H 1B4, Canada</t>
  </si>
  <si>
    <t>1165 W 8th Ave, Vancouver, BC V6H 1C5, Canada</t>
  </si>
  <si>
    <t>1177 W 8th Ave, Vancouver, BC V6H 1C5, Canada</t>
  </si>
  <si>
    <t>4192 Main St, Vancouver, BC V5V 3P7, Canada</t>
  </si>
  <si>
    <t>1048 Cambie St, Vancouver, BC V6B 6J7, Canada</t>
  </si>
  <si>
    <t>1035 Cambie St, Vancouver, BC V6B 6J5, Canada</t>
  </si>
  <si>
    <t>1067 Cambie St, Vancouver, BC V6B 6J5, Canada</t>
  </si>
  <si>
    <t>1099 Cambie St, Vancouver, BC V6B 5A8, Canada</t>
  </si>
  <si>
    <t>536 Abbott St, Vancouver, BC V6B 2L1, Canada</t>
  </si>
  <si>
    <t>Northbound Burrard St @ Comox St, Vancouver, BC V6Z 2S3, Canada</t>
  </si>
  <si>
    <t>780 Nelson St, Vancouver, BC V6Z 1A8, Canada</t>
  </si>
  <si>
    <t>23 W Cordova St, Vancouver, BC V6B 1C8, Canada</t>
  </si>
  <si>
    <t>310 Cambie St, Vancouver, BC V6B 2N3, Canada</t>
  </si>
  <si>
    <t>313 Cambie St, Vancouver, BC V6B 2N4, Canada</t>
  </si>
  <si>
    <t>317 Cambie St, Vancouver, BC V6B 2N4, Canada</t>
  </si>
  <si>
    <t>589 Abbott St, Vancouver, BC V6B 0J1, Canada</t>
  </si>
  <si>
    <t>469 Richards St, Vancouver, BC V6B 3A2, Canada</t>
  </si>
  <si>
    <t>1120 Homer St, Vancouver, BC V6B 6L5, Canada</t>
  </si>
  <si>
    <t>210 W Georgia St, Vancouver, BC V6B 0K9, Canada</t>
  </si>
  <si>
    <t>1070 BC-99, Vancouver, BC V6Z 1P6, Canada</t>
  </si>
  <si>
    <t>955 BC-7, Vancouver, BC V5Z 4M3, Canada</t>
  </si>
  <si>
    <t>505 Burrard St, Vancouver, BC V7X 1M3, Canada</t>
  </si>
  <si>
    <t>33 W Cordova St, Vancouver, BC V6B 1C8, Canada</t>
  </si>
  <si>
    <t>30 W Cordova St, Vancouver, BC V6B, Canada</t>
  </si>
  <si>
    <t>149 W Cordova St, Vancouver, BC V6B 1G1, Canada</t>
  </si>
  <si>
    <t>304 W Cordova St, Vancouver, BC V6B 1E8, Canada</t>
  </si>
  <si>
    <t>2681 Spruce St, Vancouver, BC V6H 1C3, Canada</t>
  </si>
  <si>
    <t>1248 Davie St, Vancouver, BC V6E 1N3, Canada</t>
  </si>
  <si>
    <t>1252 Davie St, Vancouver, BC V6E 1N3, Canada</t>
  </si>
  <si>
    <t>1267 Davie St, Vancouver, BC V6E 1N4, Canada</t>
  </si>
  <si>
    <t>933 Seymour St, Vancouver, BC V6B 6L6, Canada</t>
  </si>
  <si>
    <t>2609 Granville St, Vancouver, BC V6H 3H3, Canada</t>
  </si>
  <si>
    <t>692 Seymour St, Vancouver, BC V6B 3K3, Canada</t>
  </si>
  <si>
    <t>680 Abbott St, Vancouver, BC V6B 6N7, Canada</t>
  </si>
  <si>
    <t>233 Abbott St, Vancouver, BC V6B 2K7, Canada</t>
  </si>
  <si>
    <t>Northbound Seymour St @ Davie St, Vancouver, BC V6B 3M7, Canada</t>
  </si>
  <si>
    <t>1237 Seymour St, Vancouver, BC V6B 0H1, Canada</t>
  </si>
  <si>
    <t>1241 Seymour St, Vancouver, BC V6B 0H1, Canada</t>
  </si>
  <si>
    <t>3050 Granville St, Vancouver, BC V6H 3J8, Canada</t>
  </si>
  <si>
    <t>545 Howe St, Vancouver, BC V6C 2C2, Canada</t>
  </si>
  <si>
    <t>1010 Howe St, Vancouver, BC V6Z 1P5, Canada</t>
  </si>
  <si>
    <t>2342 Granville St, Vancouver, BC V6H 3G3, Canada</t>
  </si>
  <si>
    <t>2360 BC-99, Vancouver, BC V6H 3G3, Canada</t>
  </si>
  <si>
    <t>1171 Thurlow St, Vancouver, BC V6E 1X3, Canada</t>
  </si>
  <si>
    <t>1135 BC-99, Vancouver, BC V6B 3N3, Canada</t>
  </si>
  <si>
    <t>1137 Seymour St, Vancouver, BC V6B 3N3, Canada</t>
  </si>
  <si>
    <t>2412 Laurel St, Vancouver, BC V5Z 3Y1, Canada</t>
  </si>
  <si>
    <t>298 Robson St, Vancouver, BC V6B 6A1, Canada</t>
  </si>
  <si>
    <t>838 Hamilton St, Vancouver, BC V6B 6A2, Canada</t>
  </si>
  <si>
    <t>1233 Beach Ave, Vancouver, BC V6E 1V4, Canada</t>
  </si>
  <si>
    <t>403-828 Howe St, Vancouver, BC V6Z 2X2, Canada</t>
  </si>
  <si>
    <t>301-345 Robson St, Vancouver, BC V6B 0H3, Canada</t>
  </si>
  <si>
    <t>1217 Howe St, Vancouver, BC V6Z 1R3, Canada</t>
  </si>
  <si>
    <t>550 St George St, Vancouver, BC V6A 2M5, Canada</t>
  </si>
  <si>
    <t>Eastbound Robson St @ Nicola St, Vancouver, BC V6G 1B9, Canada</t>
  </si>
  <si>
    <t>4401 W 10th Ave, Vancouver, BC V6R 2H8, Canada</t>
  </si>
  <si>
    <t>687 Seymour St, Vancouver, BC V6B 3K6, Canada</t>
  </si>
  <si>
    <t>3287 Cambie St, Vancouver, BC V5Z 2W3, Canada</t>
  </si>
  <si>
    <t>1985 W Broadway, Vancouver, BC V6J 1Z3, Canada</t>
  </si>
  <si>
    <t>897 Richards St, Vancouver, BC V6B 0H2, Canada</t>
  </si>
  <si>
    <t>792 W 27th Ave, Vancouver, BC V5Z 2G6, Canada</t>
  </si>
  <si>
    <t>24 Homer St, Vancouver, BC V6B 1Z3, Canada</t>
  </si>
  <si>
    <t>124 E Cordova St, Vancouver, BC V6A 1K9, Canada</t>
  </si>
  <si>
    <t>4 Homer St, Vancouver, BC V6B 1Z1, Canada</t>
  </si>
  <si>
    <t>45 E Pender St, Vancouver, BC V6A 1S9, Canada</t>
  </si>
  <si>
    <t>179 Davie St, Vancouver, BC V6Z 2V4, Canada</t>
  </si>
  <si>
    <t>179 Davie St, Vancouver, BC V6Z 2Y1, Canada</t>
  </si>
  <si>
    <t>957 Homer St, Vancouver, BC V6B 1Z1, Canada</t>
  </si>
  <si>
    <t>157 E Cordova St, Vancouver, BC V6A 1K7, Canada</t>
  </si>
  <si>
    <t>919 Expo Blvd, Vancouver, BC V6Z 3G8, Canada</t>
  </si>
  <si>
    <t>1154 Gilford St, Vancouver, BC V6G 2P6, Canada</t>
  </si>
  <si>
    <t>2401 BC-99, Vancouver, BC V6H 3G5, Canada</t>
  </si>
  <si>
    <t>823 E Hastings St, Vancouver, BC V6A 1R8, Canada</t>
  </si>
  <si>
    <t>616 Richards St, Vancouver, BC V6B 3A3, Canada</t>
  </si>
  <si>
    <t>1209 Bidwell St, Vancouver, BC V6G 2K7, Canada</t>
  </si>
  <si>
    <t>107-505 Burrard St, Vancouver, BC V6C 3A8, Canada</t>
  </si>
  <si>
    <t>Westbound W Georgia St @ Hamilton St, Vancouver, BC V6B 0K9, Canada</t>
  </si>
  <si>
    <t>200 W Georgia St, Vancouver, BC V6B 5N6, Canada</t>
  </si>
  <si>
    <t>110-1228 Homer St, Vancouver, BC V6B 6K5, Canada</t>
  </si>
  <si>
    <t>1202 Richards St, Vancouver, BC V6B 6M6, Canada</t>
  </si>
  <si>
    <t>690 Beatty St, Vancouver, BC V6B 0G2, Canada</t>
  </si>
  <si>
    <t>402 Davie St, Vancouver, BC V6B 2G3, Canada</t>
  </si>
  <si>
    <t>4205 Main St, Vancouver, BC V5V 3P8, Canada</t>
  </si>
  <si>
    <t>410 Robson St, Vancouver, BC V6B 0H4, Canada</t>
  </si>
  <si>
    <t>68 W Pender St, Vancouver, BC V6B 6N8, Canada</t>
  </si>
  <si>
    <t>4307 Main St, Vancouver, BC V5V 3R1, Canada</t>
  </si>
  <si>
    <t>161 E Cordova St, Vancouver, BC V6A 2S7, Canada</t>
  </si>
  <si>
    <t>165 E Cordova St, Vancouver, BC V6A 1G7, Canada</t>
  </si>
  <si>
    <t>280 E Cordova St, Vancouver, BC V6A 1L3, Canada</t>
  </si>
  <si>
    <t>1710 Bayshore Dr, Vancouver, BC V6G 3K7, Canada</t>
  </si>
  <si>
    <t>Eastbound E Cordova St @ Main St, Vancouver, BC V6A 1L3, Canada</t>
  </si>
  <si>
    <t>1717 Bayshore Dr, Vancouver, BC V6G 3H3, Canada</t>
  </si>
  <si>
    <t>955 Expo Blvd, Vancouver, BC V6Z 2W1, Canada</t>
  </si>
  <si>
    <t>841 E Hastings St, Vancouver, BC V6A 1R8, Canada</t>
  </si>
  <si>
    <t>845 E Hastings St, Vancouver, BC V6A 1R8, Canada</t>
  </si>
  <si>
    <t>305 Dunlevy Ave, Vancouver, BC V6A 3A6, Canada</t>
  </si>
  <si>
    <t>2050 10th Avenue Bikeway, Vancouver, BC V6J 2B3, Canada</t>
  </si>
  <si>
    <t>Guinness Tower, 1055 W Hastings St, Vancouver, BC V6E 2E9, Canada</t>
  </si>
  <si>
    <t>95 Keefer St, Vancouver, BC V6B 6N5, Canada</t>
  </si>
  <si>
    <t>1082 Cambie St, Vancouver, BC V6B 6J7, Canada</t>
  </si>
  <si>
    <t>140 Alexander St, Vancouver, BC V6A 1B5, Canada</t>
  </si>
  <si>
    <t>4296 Main St, Vancouver, BC V5V 3P9, Canada</t>
  </si>
  <si>
    <t>2525 W Broadway, Vancouver, BC V6K 2E9, Canada</t>
  </si>
  <si>
    <t>4267 Main St, Vancouver, BC V5V 3P8, Canada</t>
  </si>
  <si>
    <t>4316 Main St, Vancouver, BC V5V 3P9, Canada</t>
  </si>
  <si>
    <t>530 W Broadway, Vancouver, BC V5Z 1E9, Canada</t>
  </si>
  <si>
    <t>1208 Bidwell St, Vancouver, BC V6G 2K9, Canada</t>
  </si>
  <si>
    <t>564 W Broadway, Vancouver, BC V5Z 1E9, Canada</t>
  </si>
  <si>
    <t>1348 Hornby St, Vancouver, BC V6Z 1W5, Canada</t>
  </si>
  <si>
    <t>2576 BC-99, Vancouver, BC V6H 3G7, Canada</t>
  </si>
  <si>
    <t>603 Abbott St, Vancouver, BC V6B 6B9, Canada</t>
  </si>
  <si>
    <t>609 Abbott St, Vancouver, BC V6B 6B9, Canada</t>
  </si>
  <si>
    <t>17 W Broadway, Vancouver, BC V5Y 1P1, Canada</t>
  </si>
  <si>
    <t>Beach Ave FS Thurlow St, Vancouver, BC V6E, Canada</t>
  </si>
  <si>
    <t>Westbound Beach Ave @ Thurlow St, Vancouver, BC V6E 1T9, Canada</t>
  </si>
  <si>
    <t>726 Richards St, Vancouver, BC V6B 3A4, Canada</t>
  </si>
  <si>
    <t>101-1260 Hamilton St, Vancouver, BC V6B 2S8, Canada</t>
  </si>
  <si>
    <t>1243 Homer St, Vancouver, BC V6B 2Y9, Canada</t>
  </si>
  <si>
    <t>1186 Richards St, Vancouver, BC V6B 5B6, Canada</t>
  </si>
  <si>
    <t>1190 Richards St, Vancouver, BC V6B 3E6, Canada</t>
  </si>
  <si>
    <t>1196 Richards St, Vancouver, BC V6B 5B6, Canada</t>
  </si>
  <si>
    <t>3105 W Broadway, Vancouver, BC V6K 2G9, Canada</t>
  </si>
  <si>
    <t>2588 Main St, Vancouver, BC V5T 3E6, Canada</t>
  </si>
  <si>
    <t>2630 Main St, Vancouver, BC V5T 3E6, Canada</t>
  </si>
  <si>
    <t>1037 Canada Pl, Vancouver, BC V6C, Canada</t>
  </si>
  <si>
    <t>150 Canada Pl, Vancouver, BC V6C 2G8, Canada</t>
  </si>
  <si>
    <t>102 W Broadway, Vancouver, BC V5Y 1P3, Canada</t>
  </si>
  <si>
    <t>1061 Hamilton St, Vancouver, BC V6B 5T4, Canada</t>
  </si>
  <si>
    <t>1120 Hamilton St, Vancouver, BC V6B 2S2, Canada</t>
  </si>
  <si>
    <t>1241 Hamilton St, Vancouver, BC V6B 6K3, Canada</t>
  </si>
  <si>
    <t>2244 E Hastings St, Vancouver, BC V5L 1V4, Canada</t>
  </si>
  <si>
    <t>60 Athletes Way, Vancouver, BC V5Y 0C2, Canada</t>
  </si>
  <si>
    <t>505 Hamilton St, Vancouver, BC V6B 1T1, Canada</t>
  </si>
  <si>
    <t>655 Burrard St, Vancouver, BC V6C 2R7, Canada</t>
  </si>
  <si>
    <t>370-1144 Burrard St, Vancouver, BC V6Z 2A5, Canada</t>
  </si>
  <si>
    <t>3338 Main St, Vancouver, BC V5V 3M7, Canada</t>
  </si>
  <si>
    <t>718 Main St, Vancouver, BC V6A 2V7, Canada</t>
  </si>
  <si>
    <t>730 Main St, Vancouver, BC V6A 2V7, Canada</t>
  </si>
  <si>
    <t>506-2818 Main St, Vancouver, BC V5T 0C1, Canada</t>
  </si>
  <si>
    <t>2926 Main St, Vancouver, BC V5T 3G3, Canada</t>
  </si>
  <si>
    <t>2960 Main St, Vancouver, BC V5T 3G3, Canada</t>
  </si>
  <si>
    <t>3131 Main St, Vancouver, BC V5T 3G8, Canada</t>
  </si>
  <si>
    <t>3173 Main St, Vancouver, BC V5T 3G8, Canada</t>
  </si>
  <si>
    <t>180 E 28th Ave, Vancouver, BC V5V 3R2, Canada</t>
  </si>
  <si>
    <t>1028 Davie St, Vancouver, BC V6E 1M3, Canada</t>
  </si>
  <si>
    <t>Vancouver, Vancouver, BC V6A 4C7, Canada</t>
  </si>
  <si>
    <t>Pacific Central Station, 1150 Station St, Vancouver, BC V6A 4C7, Canada</t>
  </si>
  <si>
    <t>Pacific Central Station, Vancouver, BC V6A 4C7, Canada</t>
  </si>
  <si>
    <t>1827 W 4th Ave, Vancouver, BC V6J 1M4, Canada</t>
  </si>
  <si>
    <t>Eastbound Pacific Blvd @ Homer St, Vancouver, BC V6Z 0A9, Canada</t>
  </si>
  <si>
    <t>1034 Davie St, Vancouver, BC V6E 1M3, Canada</t>
  </si>
  <si>
    <t>1042 Davie St, Vancouver, BC V6E 1M3, Canada</t>
  </si>
  <si>
    <t>1050 Davie St, Vancouver, BC V6E 1M3, Canada</t>
  </si>
  <si>
    <t>108 W Cordova St, Vancouver, BC V6B 1C8, Canada</t>
  </si>
  <si>
    <t>Eastbound W Broadway @ Heather St, Vancouver, BC V5Z 1G1, Canada</t>
  </si>
  <si>
    <t>632 W Broadway, Vancouver, BC V5Z 1G1, Canada</t>
  </si>
  <si>
    <t>642 W Broadway, Vancouver, BC V5Z 1G1, Canada</t>
  </si>
  <si>
    <t>2626 Yukon St, Vancouver, BC V5Y 3P9, Canada</t>
  </si>
  <si>
    <t>290 W 3rd Ave, Vancouver, BC V5Y 1G1, Canada</t>
  </si>
  <si>
    <t>171 Robson St, Vancouver, BC V6B 2A8, Canada</t>
  </si>
  <si>
    <t>1740 W Broadway, Vancouver, BC V6J 1Y2, Canada</t>
  </si>
  <si>
    <t>1338 BC-7, Vancouver, BC V6H 1H2, Canada</t>
  </si>
  <si>
    <t>1255 W Georgia St, Vancouver, BC V6E 3J7, Canada</t>
  </si>
  <si>
    <t>1302 Seymour St, Vancouver, BC V6B 3P3, Canada</t>
  </si>
  <si>
    <t>630 Citadel Parade, Vancouver, BC V6B 2L9, Canada</t>
  </si>
  <si>
    <t>987 Mainland St, Vancouver, BC V6B 1T2, Canada</t>
  </si>
  <si>
    <t>608 Broughton St, Vancouver, BC V6G 3E3, Canada</t>
  </si>
  <si>
    <t>150 Robson St, Vancouver, BC V6B 2A7, Canada</t>
  </si>
  <si>
    <t>255 Robson St, Vancouver, BC V6B 0E8, Canada</t>
  </si>
  <si>
    <t>121 Robson St, Vancouver, BC V6B 2A8, Canada</t>
  </si>
  <si>
    <t>1633 W 10th Ave, Vancouver, BC V6J 2A2, Canada</t>
  </si>
  <si>
    <t>219 W 2nd Ave, Vancouver, BC V5Y 1C6, Canada</t>
  </si>
  <si>
    <t>754 Main St, Vancouver, BC V6A, Canada</t>
  </si>
  <si>
    <t>410-325 Howe St, Vancouver, BC V6C 1Z7, Canada</t>
  </si>
  <si>
    <t>777 Homer St, Vancouver, BC V6B 2W1, Canada</t>
  </si>
  <si>
    <t>838 Drake St, Vancouver, BC V6Z 1C1, Canada</t>
  </si>
  <si>
    <t>850 Drake St, Vancouver, BC V6Z 2P2, Canada</t>
  </si>
  <si>
    <t>2665 W Broadway, Vancouver, BC V6K 2G2, Canada</t>
  </si>
  <si>
    <t>2616 W Broadway, Vancouver, BC V6K 2G3, Canada</t>
  </si>
  <si>
    <t>2872 W Broadway, Vancouver, BC V6K 2G6, Canada</t>
  </si>
  <si>
    <t>2855 W Broadway, Vancouver, BC V6K 2G6, Canada</t>
  </si>
  <si>
    <t>1238 Alberni St, Vancouver, BC V6E 1A6, Canada</t>
  </si>
  <si>
    <t>1299 W Georgia St, Vancouver, BC V6E 3J5, Canada</t>
  </si>
  <si>
    <t>1333 W Georgia St, Vancouver, BC V6E 4V3, Canada</t>
  </si>
  <si>
    <t>503-1333 W Georgia St, Vancouver, BC V6E 4V3, Canada</t>
  </si>
  <si>
    <t>1838 W 4th Ave, Vancouver, BC V6J 1M3, Canada</t>
  </si>
  <si>
    <t>2708 Main St, Vancouver, BC V5T 3E8, Canada</t>
  </si>
  <si>
    <t>Eastbound W Broadway @ Columbia St, Vancouver, BC V5Y 1P3, Canada</t>
  </si>
  <si>
    <t>1674 Davie St, Vancouver, BC V6G 1V9, Canada</t>
  </si>
  <si>
    <t>705-1190 Hornby St, Vancouver, BC V6Z 2K5, Canada</t>
  </si>
  <si>
    <t>1680 Davie St, Vancouver, BC V6G 1V9, Canada</t>
  </si>
  <si>
    <t>999 Granville St, Vancouver, BC V6Z 1L3, Canada</t>
  </si>
  <si>
    <t>228 Robson St, Vancouver, BC V6B 0E8, Canada</t>
  </si>
  <si>
    <t>2600 Yukon St, Vancouver, BC V5Y 3P9, Canada</t>
  </si>
  <si>
    <t>124 W Hastings St, Vancouver, BC V6B 1G9, Canada</t>
  </si>
  <si>
    <t>3238 Main St, Vancouver, BC V5V 3M5, Canada</t>
  </si>
  <si>
    <t>2138 E Hastings St, Vancouver, BC V5L 1V1, Canada</t>
  </si>
  <si>
    <t>2121 E Hastings St, Vancouver, BC V5L 1V2, Canada</t>
  </si>
  <si>
    <t>3303 Main St, Vancouver, BC V5V 3M8, Canada</t>
  </si>
  <si>
    <t>1383 Drake St, Vancouver, BC V6Z 1Z7, Canada</t>
  </si>
  <si>
    <t>199 Drake St, Vancouver, BC V6Z 2Y8, Canada</t>
  </si>
  <si>
    <t>1736 Alberni St, Vancouver, BC V6G 1B2, Canada</t>
  </si>
  <si>
    <t>Northbound Burrard St @ Smithe St, Vancouver, BC V6Z 1X9, Canada</t>
  </si>
  <si>
    <t>1235 Richards St, Vancouver, BC V6B 3G3, Canada</t>
  </si>
  <si>
    <t>1273 Richards St, Vancouver, BC V6B 3G3, Canada</t>
  </si>
  <si>
    <t>1778 Alberni St, Vancouver, BC V6G 1B2, Canada</t>
  </si>
  <si>
    <t>1978 W Broadway, Vancouver, BC V6J 1Z2, Canada</t>
  </si>
  <si>
    <t>1952 W Broadway, Vancouver, BC V6J 1Z2, Canada</t>
  </si>
  <si>
    <t>543 Main St, Vancouver, BC V6A 2V1, Canada</t>
  </si>
  <si>
    <t>329 Main St, Vancouver, BC V6A 2S9, Canada</t>
  </si>
  <si>
    <t>420 Robson St, Vancouver, BC V6B 0H3, Canada</t>
  </si>
  <si>
    <t>382 Main St, Vancouver, BC V6A 2T1, Canada</t>
  </si>
  <si>
    <t>1928 W Broadway, Vancouver, BC V6J 1Z2, Canada</t>
  </si>
  <si>
    <t>574 Nicola St, Vancouver, BC V6G 3J7, Canada</t>
  </si>
  <si>
    <t>1758 W 4th Ave, Vancouver, BC V6J 1M1, Canada</t>
  </si>
  <si>
    <t>2572 Arbutus St, Vancouver, BC V6J 3Y2, Canada</t>
  </si>
  <si>
    <t>1005 Richards St, Vancouver, BC V6B 3E1, Canada</t>
  </si>
  <si>
    <t>3277 Cambie St, Vancouver, BC V5Z 2W3, Canada</t>
  </si>
  <si>
    <t>3229 Kingsway, Vancouver, BC V5R 4E4, Canada</t>
  </si>
  <si>
    <t>783 Homer St, Vancouver, BC V6B 6L9, Canada</t>
  </si>
  <si>
    <t>1312 Richards St, Vancouver, BC V6B 3G6, Canada</t>
  </si>
  <si>
    <t>1328 Richards St, Vancouver, BC V6B 3G6, Canada</t>
  </si>
  <si>
    <t>398 Richards St, Vancouver, BC V6B 4Y2, Canada</t>
  </si>
  <si>
    <t>1150 Hamilton St, Vancouver, BC V6B 5P2, Canada</t>
  </si>
  <si>
    <t>888 Homer St, Vancouver, BC V6B 0H7, Canada</t>
  </si>
  <si>
    <t>1840 Fir St, Vancouver, BC V6J 3B1, Canada</t>
  </si>
  <si>
    <t>1599 W 3rd Ave, Vancouver, BC V6J 3B1, Canada</t>
  </si>
  <si>
    <t>4526 W 10th Ave, Vancouver, BC V6R 2J1, Canada</t>
  </si>
  <si>
    <t>4544 W 10th Ave, Vancouver, BC V6R 2J1, Canada</t>
  </si>
  <si>
    <t>4572 W 10th Ave, Vancouver, BC V6R 2J1, Canada</t>
  </si>
  <si>
    <t>1777 Bayshore Dr, Vancouver, BC V6G 3H3, Canada</t>
  </si>
  <si>
    <t>922 Homer St, Vancouver, BC V6B 1T7, Canada</t>
  </si>
  <si>
    <t>938 Homer St, Vancouver, BC V6B 1T7, Canada</t>
  </si>
  <si>
    <t>88 E Pender St, Vancouver, BC V6A 1T1, Canada</t>
  </si>
  <si>
    <t>138 E Cordova St, Vancouver, BC V6A 1K9, Canada</t>
  </si>
  <si>
    <t>544 Main St, Vancouver, BC V6A 2T9, Canada</t>
  </si>
  <si>
    <t>2422 Main St, Vancouver, BC V5T 3E2, Canada</t>
  </si>
  <si>
    <t>123 E Hastings St, Vancouver, BC V6A 1N5, Canada</t>
  </si>
  <si>
    <t>1916 W Broadway, Vancouver, BC V6J 1Z2, Canada</t>
  </si>
  <si>
    <t>2812 BC-99, Vancouver, BC V6H 3J5, Canada</t>
  </si>
  <si>
    <t>987 Nelson St, Vancouver, BC V6Z 2S1, Canada</t>
  </si>
  <si>
    <t>1109 Hamilton St, Vancouver, BC V6B 5P6, Canada</t>
  </si>
  <si>
    <t>70 Keefer Pl, Vancouver, BC V6B 0J6, Canada</t>
  </si>
  <si>
    <t>1051 Richards St, Vancouver, BC V6B 3E1, Canada</t>
  </si>
  <si>
    <t>1807 Fir St, Vancouver, BC V6J 3B1, Canada</t>
  </si>
  <si>
    <t>1626 W 2nd Ave, Vancouver, BC V6J 1H4, Canada</t>
  </si>
  <si>
    <t>2468 Ontario St, Vancouver, BC V5T 1V4, Canada</t>
  </si>
  <si>
    <t>1518 W Broadway, Vancouver, BC V6J 5K9, Canada</t>
  </si>
  <si>
    <t>4512 W 10th Ave, Vancouver, BC V6R 2J1, Canada</t>
  </si>
  <si>
    <t>5507 West Blvd, Vancouver, BC V6M 3W6, Canada</t>
  </si>
  <si>
    <t>552 Beatty St, Vancouver, BC V6B 0C5, Canada</t>
  </si>
  <si>
    <t>Park Plaza, 1168 Richards St, Vancouver, BC V6B 5B6, Canada</t>
  </si>
  <si>
    <t>1192 Richards St, Vancouver, BC V6B 5B6, Canada</t>
  </si>
  <si>
    <t>770 Beach Ave, Vancouver, BC V6Z 1E1, Canada</t>
  </si>
  <si>
    <t>1501 Howe St, Vancouver, BC V6Z 2P8, Canada</t>
  </si>
  <si>
    <t>110 W 8th Ave, Vancouver, BC V5Y 1M8, Canada</t>
  </si>
  <si>
    <t>987 Mainland St, Vancouver, BC V6B 1A9, Canada</t>
  </si>
  <si>
    <t>314 E Cordova St, Vancouver, BC V6A 1L5, Canada</t>
  </si>
  <si>
    <t>804 Seymour St, Vancouver, BC V6B 5G1, Canada</t>
  </si>
  <si>
    <t>2528 Main St, Vancouver, BC V5T 3E4, Canada</t>
  </si>
  <si>
    <t>288 E Hastings St, Vancouver, BC V6A 2Z4, Canada</t>
  </si>
  <si>
    <t>368 W 7th Ave, Vancouver, BC V5Y 1M4, Canada</t>
  </si>
  <si>
    <t>601 Hamilton St, Vancouver, BC V6B 6A1, Canada</t>
  </si>
  <si>
    <t>2177 W 4th Ave, Vancouver, BC V6K 1N7, Canada</t>
  </si>
  <si>
    <t>Main St FS E 18 Ave, Vancouver, BC V5V 0B7, Canada</t>
  </si>
  <si>
    <t>1835 Morton Ave, Vancouver, BC V6G 1V3, Canada</t>
  </si>
  <si>
    <t>232 BC-7, Vancouver, BC V5Y 1P5, Canada</t>
  </si>
  <si>
    <t>250 W Broadway, Vancouver, BC V5Y 1P5, Canada</t>
  </si>
  <si>
    <t>2185 W 4th Ave, Vancouver, BC V6K 1N7, Canada</t>
  </si>
  <si>
    <t>3714 W 10th Ave, Vancouver, BC V6R 2G4, Canada</t>
  </si>
  <si>
    <t>2154 W 4th Ave, Vancouver, BC V6K 1N6, Canada</t>
  </si>
  <si>
    <t>2186 W 4th Ave, Vancouver, BC V6K 1N6, Canada</t>
  </si>
  <si>
    <t>1055 W Broadway #202, Vancouver, BC V6H 1E2, Canada</t>
  </si>
  <si>
    <t>1063 W Broadway, Vancouver, BC V6H 1E2, Canada</t>
  </si>
  <si>
    <t>1236 Homer St, Vancouver, BC V6B 6K5, Canada</t>
  </si>
  <si>
    <t>45 Dunlevy Ave, Vancouver, BC V6A 3A3, Canada</t>
  </si>
  <si>
    <t>65 Dunlevy Ave, Vancouver, BC V6A 3A3, Canada</t>
  </si>
  <si>
    <t>1002 W 10th Ave, Vancouver, BC V6H 1H8, Canada</t>
  </si>
  <si>
    <t>1019 W 8th Ave, Vancouver, BC V6H 1C3, Canada</t>
  </si>
  <si>
    <t>945 Homer St, Vancouver, BC V6B 2W6, Canada</t>
  </si>
  <si>
    <t>1398 Richards St, Vancouver, BC V6B 3G6, Canada</t>
  </si>
  <si>
    <t>1388 Richards St, Vancouver, BC V6B 3G6, Canada</t>
  </si>
  <si>
    <t>3456 Cambie St, Vancouver, BC V5Z 2W8, Canada</t>
  </si>
  <si>
    <t>500-565 Great Northern Way, Vancouver, BC V5T 0H8, Canada</t>
  </si>
  <si>
    <t>1886 W 1st Ave, Vancouver, BC V6J 4W2, Canada</t>
  </si>
  <si>
    <t>3102 Main St #204, Vancouver, BC V5T 3G7, Canada</t>
  </si>
  <si>
    <t>828 Howe St, Vancouver, BC V6Z 2X2, Canada</t>
  </si>
  <si>
    <t>305 Bute St, Vancouver, BC V6E 1Z9, Canada</t>
  </si>
  <si>
    <t>995 W Broadway, Vancouver, BC V5Z 1K3, Canada</t>
  </si>
  <si>
    <t>938 BC-7, Vancouver, BC V5Z 1K7, Canada</t>
  </si>
  <si>
    <t>753 Burrard St, Vancouver, BC V6Z 1X6, Canada</t>
  </si>
  <si>
    <t>308 BC-7A, Vancouver, BC V6B 1K6, Canada</t>
  </si>
  <si>
    <t>1115 W Pender St, Vancouver, BC V6E 4J6, Canada</t>
  </si>
  <si>
    <t>788 Robson St, Vancouver, BC V6Z 1A1, Canada</t>
  </si>
  <si>
    <t>1414 W Broadway, Vancouver, BC V6H 1H4, Canada</t>
  </si>
  <si>
    <t>1557 W Broadway, Vancouver, BC V6J 1W6, Canada</t>
  </si>
  <si>
    <t>2150 W Broadway #305, Vancouver, BC V6K 4L9, Canada</t>
  </si>
  <si>
    <t>1551 W 7th Ave, Vancouver, BC V6J 1S1, Canada</t>
  </si>
  <si>
    <t>794 Richards St, Vancouver, BC V6B 2B5, Canada</t>
  </si>
  <si>
    <t>2233 BC-99, Vancouver, BC V6H 3G1, Canada</t>
  </si>
  <si>
    <t>3039 BC-99, Vancouver, BC V6H 3J9, Canada</t>
  </si>
  <si>
    <t>1005-805 W Broadway, Vancouver, BC V5Z 1K1, Canada</t>
  </si>
  <si>
    <t>1575 W 7th Ave, Vancouver, BC V6J 1S1, Canada</t>
  </si>
  <si>
    <t>2525 Main St, Vancouver, BC V5T 3E5, Canada</t>
  </si>
  <si>
    <t>1656 E 11th Ave, Vancouver, BC V5N 1Y7, Canada</t>
  </si>
  <si>
    <t>201-745 W Broadway, Vancouver, BC V5Z 1J6, Canada</t>
  </si>
  <si>
    <t>865 BC-7, Vancouver, BC V5Z 1J9, Canada</t>
  </si>
  <si>
    <t>865 W Broadway, Vancouver, BC V5Z 1J9, Canada</t>
  </si>
  <si>
    <t>909 W Broadway, Vancouver, BC V5Z 4M3, Canada</t>
  </si>
  <si>
    <t>730-943 W Broadway, Vancouver, BC V5Z 4E1, Canada</t>
  </si>
  <si>
    <t>1581 W 7th Ave, Vancouver, BC V6J 1S1, Canada</t>
  </si>
  <si>
    <t>4196 Main St, Vancouver, BC V5V 3P7, Canada</t>
  </si>
  <si>
    <t>4200 Main St, Vancouver, BC V5V 3P9, Canada</t>
  </si>
  <si>
    <t>Northbound Burrard St @ W Pender St, Vancouver, BC V6C 2K1, Canada</t>
  </si>
  <si>
    <t>1808 W 1st Ave, Vancouver, BC V6J 0B3, Canada</t>
  </si>
  <si>
    <t>2527 Pine St, Vancouver, BC V6J 3E8, Canada</t>
  </si>
  <si>
    <t>498 Robson St, Vancouver, BC V6B 2B5, Canada</t>
  </si>
  <si>
    <t>2526 Pine St, Vancouver, BC V6J 1X6, Canada</t>
  </si>
  <si>
    <t>1316 Commercial Dr, Vancouver, BC V5L 3X6, Canada</t>
  </si>
  <si>
    <t>411 BC-7, Vancouver, BC V5Y 1R4, Canada</t>
  </si>
  <si>
    <t>403-860 Homer St, Vancouver, BC V6B 2W5, Canada</t>
  </si>
  <si>
    <t>894 Homer St, Vancouver, BC V6B 0H7, Canada</t>
  </si>
  <si>
    <t>410 Robson St, Vancouver, BC V6B 0H3, Canada</t>
  </si>
  <si>
    <t>2198 W 41st Ave, Vancouver, BC V6M 1Z1, Canada</t>
  </si>
  <si>
    <t>1256 Commercial Dr, Vancouver, BC V5L 3X4, Canada</t>
  </si>
  <si>
    <t>205-223 W Broadway, Vancouver, BC V5Y 1P5, Canada</t>
  </si>
  <si>
    <t>222 BC-7, Vancouver, BC V5Y 1P5, Canada</t>
  </si>
  <si>
    <t>3150 Main St, Vancouver, BC V5T 3G7, Canada</t>
  </si>
  <si>
    <t>1045-1099 Richards St, Vancouver, BC V6B 3E1, Canada</t>
  </si>
  <si>
    <t>555 Bute St, Vancouver, BC V6E 2S8, Canada</t>
  </si>
  <si>
    <t>1902 Vine St, Vancouver, BC V6K 3J9, Canada</t>
  </si>
  <si>
    <t>2404 Granville St, Vancouver, BC V6H 3G6, Canada</t>
  </si>
  <si>
    <t>3783 W 10th Ave, Vancouver, BC V6R 3T3, Canada</t>
  </si>
  <si>
    <t>950 Drake St #914, Vancouver, BC V6Z 2B9, Canada</t>
  </si>
  <si>
    <t>4445 Main St, Vancouver, BC V5V 0A2, Canada</t>
  </si>
  <si>
    <t>2910 Quebec St, Vancouver, BC V5T 4P7, Canada</t>
  </si>
  <si>
    <t>2902 Main St, Vancouver, BC V5T 3G3, Canada</t>
  </si>
  <si>
    <t>1225 Richards St, Vancouver, BC V6B 3G3, Canada</t>
  </si>
  <si>
    <t>909 Burrard St, Vancouver, BC V6Z 2N2, Canada</t>
  </si>
  <si>
    <t>1210 Seymour St, Vancouver, BC V6B 3G3, Canada</t>
  </si>
  <si>
    <t>1229 Richards St, Vancouver, BC V6B 3G3, Canada</t>
  </si>
  <si>
    <t>1237 Richards St, Vancouver, BC V6B 3G3, Canada</t>
  </si>
  <si>
    <t>1261 Richards St, Vancouver, BC V6B 3G3, Canada</t>
  </si>
  <si>
    <t>2775 Laurel St, Vancouver, BC V5Z 1M9, Canada</t>
  </si>
  <si>
    <t>3760 W 10th Ave, Vancouver, BC V6R 2G4, Canada</t>
  </si>
  <si>
    <t>3730 W 10th Ave, Vancouver, BC V6R 2G4, Canada</t>
  </si>
  <si>
    <t>2001 Balsam St, Vancouver, BC V6K 4L6, Canada</t>
  </si>
  <si>
    <t>2162 Ontario St, Vancouver, BC V5T 2W9, Canada</t>
  </si>
  <si>
    <t>7 E 6th Ave, Vancouver, BC V5T 1J3, Canada</t>
  </si>
  <si>
    <t>1378 Manitoba St, Vancouver, BC V5Y 0B5, Canada</t>
  </si>
  <si>
    <t>265 E Hastings St, Vancouver, BC V6A 1P2, Canada</t>
  </si>
  <si>
    <t>295 E Hastings St, Vancouver, BC V6A 2Z3, Canada</t>
  </si>
  <si>
    <t>750 Cambie St Suite 200, Vancouver, BC V6B 2P2, Canada</t>
  </si>
  <si>
    <t>780 Cambie St, Vancouver, BC V6B 2R5, Canada</t>
  </si>
  <si>
    <t>Cambie &amp; Georgia, Cambie St, Vancouver, BC V6B 2R5, Canada</t>
  </si>
  <si>
    <t>716 W 8th Ave, Vancouver, BC V5Z 1C9, Canada</t>
  </si>
  <si>
    <t>1055 Alberni St, Vancouver, BC V6E 1A1, Canada</t>
  </si>
  <si>
    <t>1061 Alberni St, Vancouver, BC V6E 1A3, Canada</t>
  </si>
  <si>
    <t>1018 Alberni St, Vancouver, BC V6Z 1X6, Canada</t>
  </si>
  <si>
    <t>1328 Homer St, Vancouver, BC V6B 6A7, Canada</t>
  </si>
  <si>
    <t>1338 Homer St, Vancouver, BC V6B 6A7, Canada</t>
  </si>
  <si>
    <t>201 - 999 Canada Pl, Vancouver, BC V6C 3E1, Canada</t>
  </si>
  <si>
    <t>116 W 2nd Ave, Vancouver, BC V5Y 1C2, Canada</t>
  </si>
  <si>
    <t>146 W 2nd Ave, Vancouver, BC V5Y 1C2, Canada</t>
  </si>
  <si>
    <t>180 W 2nd Ave, Vancouver, BC V5Y 3T9, Canada</t>
  </si>
  <si>
    <t>1010 Canada Pl, Vancouver, BC V6C 0B9, Canada</t>
  </si>
  <si>
    <t>105 Powell St, Vancouver, BC V6A 1G2, Canada</t>
  </si>
  <si>
    <t>2635 Laurel St, Vancouver, BC V6H 3Z6, Canada</t>
  </si>
  <si>
    <t>445 Gore Ave, Vancouver, BC V6A 2Z4, Canada</t>
  </si>
  <si>
    <t>205 Powell St, Vancouver, BC V6A 1G3, Canada</t>
  </si>
  <si>
    <t>245 Powell St, Vancouver, BC V6A 1G3, Canada</t>
  </si>
  <si>
    <t>2142 W 4th Ave, Vancouver, BC V6K 1N6, Canada</t>
  </si>
  <si>
    <t>64 Homer St, Vancouver, BC V6B 2V2, Canada</t>
  </si>
  <si>
    <t>118 Keefer St, Vancouver, BC V6A 1X4, Canada</t>
  </si>
  <si>
    <t>601-609 Gore Ave, Vancouver, BC V6A 3W5, Canada</t>
  </si>
  <si>
    <t>41 W Pender St, Vancouver, BC V6B 0E5, Canada</t>
  </si>
  <si>
    <t>821 Cambie St, Vancouver, BC V6B 2P4, Canada</t>
  </si>
  <si>
    <t>241 Union St, Vancouver, BC V6A 0B4, Canada</t>
  </si>
  <si>
    <t>868 Hamilton St, Vancouver, BC V6B 6A2, Canada</t>
  </si>
  <si>
    <t>639 Hornby St, Vancouver, BC V6C 2G3, Canada</t>
  </si>
  <si>
    <t>1080 Hornby St, Vancouver, BC V6Z 1V6, Canada</t>
  </si>
  <si>
    <t>402 Abbott St, Vancouver, BC V6B 2L1, Canada</t>
  </si>
  <si>
    <t>1393 Robson St, Vancouver, BC V6E 1C6, Canada</t>
  </si>
  <si>
    <t>627 Moberly Rd, Vancouver, BC V5Z 4B1, Canada</t>
  </si>
  <si>
    <t>510 Moberly Rd, Vancouver, BC V5Z 4G3, Canada</t>
  </si>
  <si>
    <t>4339 Main St, Vancouver, BC V5V 3R1, Canada</t>
  </si>
  <si>
    <t>4406 Main St, Vancouver, BC V5V 2M4, Canada</t>
  </si>
  <si>
    <t>608-1125 Howe St, Vancouver, BC V6Z 2K8, Canada</t>
  </si>
  <si>
    <t>930 Cambie St, Vancouver, BC V6B 5X6, Canada</t>
  </si>
  <si>
    <t>188 Nelson St, Vancouver, BC V6B 1A9, Canada</t>
  </si>
  <si>
    <t>1010 Cambie St, Vancouver, BC V6B 6J7, Canada</t>
  </si>
  <si>
    <t>99 Keefer Pl, Vancouver, BC V6B 6N5, Canada</t>
  </si>
  <si>
    <t>2097-88 W Pender St, Vancouver, BC V6B 2L1, Canada</t>
  </si>
  <si>
    <t>535 Abbott St, Vancouver, BC V6B 2L2, Canada</t>
  </si>
  <si>
    <t>645 Seymour St, Vancouver, BC V6B 3K6, Canada</t>
  </si>
  <si>
    <t>1251 Alberni St, Vancouver, BC V6E 4R4, Canada</t>
  </si>
  <si>
    <t>1041 Davie St, Vancouver, BC V6E 1M5, Canada</t>
  </si>
  <si>
    <t>2318 Oak St, Vancouver, BC V6H 4J1, Canada</t>
  </si>
  <si>
    <t>900 Burrard St, Vancouver, BC V6Z 3G5, Canada</t>
  </si>
  <si>
    <t>123 Davie St, Vancouver, BC V6Z 2V4, Canada</t>
  </si>
  <si>
    <t>115 Davie St, Vancouver, BC V6Z 2V4, Canada</t>
  </si>
  <si>
    <t>2348 Yukon St, Vancouver, BC V5Y 3T6, Canada</t>
  </si>
  <si>
    <t>1196 Pacific Blvd, Vancouver, BC V6Z 2V4, Canada</t>
  </si>
  <si>
    <t>116 Davie St, Vancouver, BC V6Z 2V4, Canada</t>
  </si>
  <si>
    <t>435 Davie St, Vancouver, BC V6B 2G2, Canada</t>
  </si>
  <si>
    <t>374 Davie St, Vancouver, BC V6Z 2Y1, Canada</t>
  </si>
  <si>
    <t>785 Hamilton St, Vancouver, BC V6B 6B3, Canada</t>
  </si>
  <si>
    <t>905 Hornby St, Vancouver, BC V6Z 1V3, Canada</t>
  </si>
  <si>
    <t>982 Richards St, Vancouver, BC V6B 3C1, Canada</t>
  </si>
  <si>
    <t>531 Richards St, Vancouver, BC V6B 2Z6, Canada</t>
  </si>
  <si>
    <t>569 Richards St, Vancouver, BC V6B 2Z5, Canada</t>
  </si>
  <si>
    <t>106-950 W Broadway, Vancouver, BC V5Z 1K7, Canada</t>
  </si>
  <si>
    <t>305-1168 Hamilton St, Vancouver, BC V6B 2S2, Canada</t>
  </si>
  <si>
    <t>730 Davie St, Vancouver, BC V6Z 1B6, Canada</t>
  </si>
  <si>
    <t>1138 Homer St, Vancouver, BC V6B 2X6, Canada</t>
  </si>
  <si>
    <t>1107s Seymour St, Vancouver, BC V6B 3N3, Canada</t>
  </si>
  <si>
    <t>2330 Ash St, Vancouver, BC V5Z 3C2, Canada</t>
  </si>
  <si>
    <t>2899 Granville St, Vancouver, BC V6H 3J4, Canada</t>
  </si>
  <si>
    <t>1510 W 13th Ave, Vancouver, BC V6H 3J6, Canada</t>
  </si>
  <si>
    <t>570 Davie St, Vancouver, BC V6B 2G4, Canada</t>
  </si>
  <si>
    <t>1047 Homer St, Vancouver, BC V6B 2X5, Canada</t>
  </si>
  <si>
    <t>1333 Hornby St, Vancouver, BC V6Z 2C1, Canada</t>
  </si>
  <si>
    <t>4328 Main St, Vancouver, BC V5V 3P9, Canada</t>
  </si>
  <si>
    <t>4210 Main St, Vancouver, BC V5V 3P9, Canada</t>
  </si>
  <si>
    <t>4276 Main St, Vancouver, BC V5V 3P9, Canada</t>
  </si>
  <si>
    <t>4284 Main St, Vancouver, BC V5V 3P9, Canada</t>
  </si>
  <si>
    <t>1060 W Pender St, Vancouver, BC V6E 2N7, Canada</t>
  </si>
  <si>
    <t>1110 W Pender St, Vancouver, BC V6E 2S1, Canada</t>
  </si>
  <si>
    <t>700 W Cordova St, Vancouver, BC V6B 1C9, Canada</t>
  </si>
  <si>
    <t>1170 W Pender St, Vancouver, BC V6E 2R9, Canada</t>
  </si>
  <si>
    <t>1451 Homer St, Vancouver, BC V6Z 0A6, Canada</t>
  </si>
  <si>
    <t>221a Georgia St, Vancouver, BC V6A 1Z6, Canada</t>
  </si>
  <si>
    <t>130 Coopers Mews, Vancouver, BC V6Z 3A2, Canada</t>
  </si>
  <si>
    <t>1177 Marinaside Crescent, Vancouver, BC V6Z 2Y2, Canada</t>
  </si>
  <si>
    <t>1504 W 7th Ave, Vancouver, BC V6J 1S2, Canada</t>
  </si>
  <si>
    <t>Warehouse 210 E 4th Ave, Vancouver, BC V5T 1G5, Canada</t>
  </si>
  <si>
    <t>3040 W Broadway, Vancouver, BC V6K 2H1, Canada</t>
  </si>
  <si>
    <t>3035 W Broadway, Vancouver, BC V6K 2G9, Canada</t>
  </si>
  <si>
    <t>1867 W 1st Ave, Vancouver, BC V6J 5B8, Canada</t>
  </si>
  <si>
    <t>1812 W 1st Ave, Vancouver, BC V6J 1G5, Canada</t>
  </si>
  <si>
    <t>1854 W 1st Ave, Vancouver, BC V6J 1G5, Canada</t>
  </si>
  <si>
    <t>2110 Burrard St, Vancouver, BC V6J 3H6, Canada</t>
  </si>
  <si>
    <t>2705 Granville St, Vancouver, BC V6H 3J1, Canada</t>
  </si>
  <si>
    <t>54 Alexander St, Vancouver, BC V6A 1E9, Canada</t>
  </si>
  <si>
    <t>1811 W 1st Ave, Vancouver, BC V6J 5B8, Canada</t>
  </si>
  <si>
    <t>83 W Pender St, Vancouver, BC V6B 1R3, Canada</t>
  </si>
  <si>
    <t>273 Granville St, Vancouver, BC V6C 2R6, Canada</t>
  </si>
  <si>
    <t>3228 Tupper St, Vancouver, BC V5Z 4S7, Canada</t>
  </si>
  <si>
    <t>3258 Tupper St, Vancouver, BC V5Z 4S7, Canada</t>
  </si>
  <si>
    <t>1010 Mainland St, Vancouver, BC V6B 2T5, Canada</t>
  </si>
  <si>
    <t>767 W Cordova St, Vancouver, BC V6B 1C8, Canada</t>
  </si>
  <si>
    <t>2695 Granville St, Vancouver, BC V6P 4Z7, Canada</t>
  </si>
  <si>
    <t>17 Burrard St, Vancouver, BC V6C, Canada</t>
  </si>
  <si>
    <t>1028 Mainland St, Vancouver, BC V6B 2T4, Canada</t>
  </si>
  <si>
    <t>Burrard, Vancouver, BC V6C 0A4, Canada</t>
  </si>
  <si>
    <t>3520 Main St, Vancouver, BC V5V 3N3, Canada</t>
  </si>
  <si>
    <t>3638 Main St, Vancouver, BC V5V 3N5, Canada</t>
  </si>
  <si>
    <t>3647 Main St, Vancouver, BC V5V 3N6, Canada</t>
  </si>
  <si>
    <t>3812 Main St, Vancouver, BC V5V 3N9, Canada</t>
  </si>
  <si>
    <t>4010 Main St, Vancouver, BC V5V 1Z6, Canada</t>
  </si>
  <si>
    <t>305 Alexander St, Vancouver, BC V6A 1C4, Canada</t>
  </si>
  <si>
    <t>309 Alexander St, Vancouver, BC V6A 1C4, Canada</t>
  </si>
  <si>
    <t>342 Alexander St, Vancouver, BC V6A 1C3, Canada</t>
  </si>
  <si>
    <t>346 Alexander St, Vancouver, BC V6A 1C3, Canada</t>
  </si>
  <si>
    <t>1401 Alberni St, Vancouver, BC V6G 3K4, Canada</t>
  </si>
  <si>
    <t>1535 W 4th Ave, Vancouver, BC V6J 1L6, Canada</t>
  </si>
  <si>
    <t>3348 Cambie St, Vancouver, BC V5Z 2W5, Canada</t>
  </si>
  <si>
    <t>6095 Fraser St, Vancouver, BC V5W 2Z8, Canada</t>
  </si>
  <si>
    <t>3220 Cambie St, Vancouver, BC V5Z 2W4, Canada</t>
  </si>
  <si>
    <t>4450 W 10th Ave, Vancouver, BC V6R 2H9, Canada</t>
  </si>
  <si>
    <t>4589 W 10th Ave, Vancouver, BC V6R 2J2, Canada</t>
  </si>
  <si>
    <t>5914 E 43rd Ave, Vancouver, BC V5W 3B7, Canada</t>
  </si>
  <si>
    <t>5914 Fraser St, Vancouver, BC V5W 2Z7, Canada</t>
  </si>
  <si>
    <t>686 E 43rd Ave, Vancouver, BC V5W 2Z6, Canada</t>
  </si>
  <si>
    <t>6169 Fraser St, Vancouver, BC V5W 2Z9, Canada</t>
  </si>
  <si>
    <t>6145 Fraser St, Vancouver, BC V5W 2Z9, Canada</t>
  </si>
  <si>
    <t>6188 Fraser St, Vancouver, BC V5W 3A1, Canada</t>
  </si>
  <si>
    <t>6350 Fraser St, Vancouver, BC V5W 3A3, Canada</t>
  </si>
  <si>
    <t>6364 Fraser St, Vancouver, BC V5W 0A1, Canada</t>
  </si>
  <si>
    <t>6550 Fraser St, Vancouver, BC V5X 3T3, Canada</t>
  </si>
  <si>
    <t>6595 Fraser St, Vancouver, BC V5X 3T4, Canada</t>
  </si>
  <si>
    <t>686 E 50th Ave, Vancouver, BC V5X 3T6, Canada</t>
  </si>
  <si>
    <t>6673 Fraser St, Vancouver, BC V5X 3T6, Canada</t>
  </si>
  <si>
    <t>58 Powell St, Vancouver, BC V6A 1E7, Canada</t>
  </si>
  <si>
    <t>6257 Fraser St, Vancouver, BC V5W 3A2, Canada</t>
  </si>
  <si>
    <t>695 E 47th Ave, Vancouver, BC V5W 3A3, Canada</t>
  </si>
  <si>
    <t>708 E 50th Ave, Vancouver, BC V5X 1B3, Canada</t>
  </si>
  <si>
    <t>6690 Fraser St, Vancouver, BC V5X 3T5, Canada</t>
  </si>
  <si>
    <t>699 E 51st Ave, Vancouver, BC V5X 1E1, Canada</t>
  </si>
  <si>
    <t>5934 Fraser St, Vancouver, BC V5W 2Z6, Canada</t>
  </si>
  <si>
    <t>477 Helmcken St, Vancouver, BC V6B 2E6, Canada</t>
  </si>
  <si>
    <t>6325 E 47th Ave, Vancouver, BC V5W 3A3, Canada</t>
  </si>
  <si>
    <t>689 E 46th Ave, Vancouver, BC V5W 2A2, Canada</t>
  </si>
  <si>
    <t>300-5550 Fraser St, Vancouver, BC V5W 2Z4, Canada</t>
  </si>
  <si>
    <t>5816 Fraser St, Vancouver, BC V5W 2Z5, Canada</t>
  </si>
  <si>
    <t>5848 Fraser St, Vancouver, BC V5W 2Z5, Canada</t>
  </si>
  <si>
    <t>391 Powell St, Vancouver, BC V6A 1G5, Canada</t>
  </si>
  <si>
    <t>1775 Pine St, Vancouver, BC V6J 3C7, Canada</t>
  </si>
  <si>
    <t>348 Powell St, Vancouver, BC V6A 1G4, Canada</t>
  </si>
  <si>
    <t>1128 Mainland St, Vancouver, BC V6B 2T9, Canada</t>
  </si>
  <si>
    <t>103 - 1152 Mainland St, Vancouver, BC V6B 4X2, Canada</t>
  </si>
  <si>
    <t>300 BC-7, Vancouver, BC V5Y 1R2, Canada</t>
  </si>
  <si>
    <t>238 E 2nd Ave, Vancouver, BC V5T 1B7, Canada</t>
  </si>
  <si>
    <t>58 Alexander St, Vancouver, BC V6A 1B4, Canada</t>
  </si>
  <si>
    <t>435 Powell St, Vancouver, BC V6A 1G7, Canada</t>
  </si>
  <si>
    <t>45 Powell St, Vancouver, BC V6A 1E9, Canada</t>
  </si>
  <si>
    <t>42 Harwood St, Vancouver, BC V6Z 2B7, Canada</t>
  </si>
  <si>
    <t>459 Powell St, Vancouver, BC V6A 1G7, Canada</t>
  </si>
  <si>
    <t>2175 W 41st Ave, Vancouver, BC V6M 1Z6, Canada</t>
  </si>
  <si>
    <t>2189 W 41st Ave, Vancouver, BC V6M 1Z1, Canada</t>
  </si>
  <si>
    <t>1488 W 5th Ave, Vancouver, BC V6H 4G3, Canada</t>
  </si>
  <si>
    <t>1667 W 5th Ave, Vancouver, BC V6J 1N5, Canada</t>
  </si>
  <si>
    <t>200-1788 W 5th Ave, Vancouver, BC V6J 1P2, Canada</t>
  </si>
  <si>
    <t>2207 W 4th Ave, Vancouver, BC V6K 1N9, Canada</t>
  </si>
  <si>
    <t>2146 W 41st Ave, Vancouver, BC V6M 1Z1, Canada</t>
  </si>
  <si>
    <t>46 Alexander St, Vancouver, BC V6A 1B4, Canada</t>
  </si>
  <si>
    <t>1250 Commercial Dr, Vancouver, BC V5L 3X4, Canada</t>
  </si>
  <si>
    <t>Northbound Commercial Dr @ Charles St, Vancouver, BC V5L 2T6, Canada</t>
  </si>
  <si>
    <t>1280 Commercial Dr, Vancouver, BC V5L 2T6, Canada</t>
  </si>
  <si>
    <t>24 W 7th Ave, Vancouver, BC V5Y 1L6, Canada</t>
  </si>
  <si>
    <t>1433 Commercial Dr, Vancouver, BC V5L 3X8, Canada</t>
  </si>
  <si>
    <t>1447 Commercial Dr, Vancouver, BC V5L 3X8, Canada</t>
  </si>
  <si>
    <t>101 Off-Broadway Bikeway, Vancouver, BC V5Y 1H9, Canada</t>
  </si>
  <si>
    <t>545 10th Avenue Bikeway, Vancouver, BC V5Z 1K9, Canada</t>
  </si>
  <si>
    <t>229 Georgia St, Vancouver, BC V6A 1Z6, Canada</t>
  </si>
  <si>
    <t>233 Georgia St, Vancouver, BC V6A 1Z6, Canada</t>
  </si>
  <si>
    <t>565 W 10th Ave, Vancouver, BC V5Z 4J4, Canada</t>
  </si>
  <si>
    <t>2141 W 41st Ave, Vancouver, BC V6M 1Z6, Canada</t>
  </si>
  <si>
    <t>3073 W Broadway, Vancouver, BC V6K 2G9, Canada</t>
  </si>
  <si>
    <t>20 Powell St, Vancouver, BC V6A 1E7, Canada</t>
  </si>
  <si>
    <t>1828 W 1st Ave, Vancouver, BC V6J 1G5, Canada</t>
  </si>
  <si>
    <t>888 Cambie St, Vancouver, BC V6B 2P6, Canada</t>
  </si>
  <si>
    <t>1208 Homer St, Vancouver, BC V6B 2Y5, Canada</t>
  </si>
  <si>
    <t>53 Powell St, Vancouver, BC V6A 1E9, Canada</t>
  </si>
  <si>
    <t>73 E Cordova St, Vancouver, BC V6A 1K3, Canada</t>
  </si>
  <si>
    <t>77 E Cordova St, Vancouver, BC V6A 1K3, Canada</t>
  </si>
  <si>
    <t>91 E Cordova St, Vancouver, BC V6A 1K3, Canada</t>
  </si>
  <si>
    <t>26 E Cordova St, Vancouver, BC V6A 4G8, Canada</t>
  </si>
  <si>
    <t>66 E Cordova St, Vancouver, BC V6A 1K2, Canada</t>
  </si>
  <si>
    <t>2128 W 4th Ave, Vancouver, BC V6K 1N6, Canada</t>
  </si>
  <si>
    <t>1470 W 6th Ave, Vancouver, BC V6H 4H3, Canada</t>
  </si>
  <si>
    <t>489 Robson St, Vancouver, BC V6B 2B9, Canada</t>
  </si>
  <si>
    <t>53 E Cordova St, Vancouver, BC V6A 1K3, Canada</t>
  </si>
  <si>
    <t>Southbound Cambie St @ Robson St, Vancouver, BC V6B 2P4, Canada</t>
  </si>
  <si>
    <t>102-1416 Commercial Dr, Vancouver, BC V5L 3X9, Canada</t>
  </si>
  <si>
    <t>105-211 Georgia St, Vancouver, BC V6A 4J7, Canada</t>
  </si>
  <si>
    <t>840 Cambie St, Vancouver, BC V6B 2P6, Canada</t>
  </si>
  <si>
    <t>842 Cambie St, Vancouver, BC V6B 2P6, Canada</t>
  </si>
  <si>
    <t>1045-1057 W Pender St, Vancouver, BC V6C 3S4, Canada</t>
  </si>
  <si>
    <t>1031 W Pender St, Vancouver, BC V6B 6N9, Canada</t>
  </si>
  <si>
    <t>1035 W Pender St, Vancouver, BC V6C 3R2, Canada</t>
  </si>
  <si>
    <t>1988 Wylie St, Vancouver, BC V5Y 3N6, Canada</t>
  </si>
  <si>
    <t>3298 Main St, Vancouver, BC V5V 3M5, Canada</t>
  </si>
  <si>
    <t>3418 Main St, Vancouver, BC V5V 3N2, Canada</t>
  </si>
  <si>
    <t>197 E 19th Ave, Vancouver, BC V5V 3M9, Canada</t>
  </si>
  <si>
    <t>3496 Main St, Vancouver, BC V5V 3N2, Canada</t>
  </si>
  <si>
    <t>4550 W 10th Ave, Vancouver, BC V6R 2J1, Canada</t>
  </si>
  <si>
    <t>4597 W 10th Ave, Vancouver, BC V6R 2J2, Canada</t>
  </si>
  <si>
    <t>1055 Dunsmuir St #400, Vancouver, BC V7X 1L4, Canada</t>
  </si>
  <si>
    <t>689 Thurlow St, Vancouver, BC V6E 4S4, Canada</t>
  </si>
  <si>
    <t>1075 W Georgia St, Vancouver, BC V6E, Canada</t>
  </si>
  <si>
    <t>1098 Alberni St, Vancouver, BC V6E 1V8, Canada</t>
  </si>
  <si>
    <t>515 10th Avenue Bikeway, Vancouver, BC V5Z 1K9, Canada</t>
  </si>
  <si>
    <t>201 W Georgia St, Vancouver, BC V6B 0K9, Canada</t>
  </si>
  <si>
    <t>108 W Georgia St, Vancouver, BC V6B 4P4, Canada</t>
  </si>
  <si>
    <t>138 W Georgia St, Vancouver, BC V6B 4P4, Canada</t>
  </si>
  <si>
    <t>1628 Bayshore Dr, Vancouver, BC V6G 3L3, Canada</t>
  </si>
  <si>
    <t>1012 Alberni St, Vancouver, BC V6Z 1X6, Canada</t>
  </si>
  <si>
    <t>323 Alexander St, Vancouver, BC V6A 1C4, Canada</t>
  </si>
  <si>
    <t>380 Railway St, Vancouver, BC V6A 4E3, Canada</t>
  </si>
  <si>
    <t>1047-1099 Barclay St, Vancouver, BC V6E 1G5, Canada</t>
  </si>
  <si>
    <t>399 Alexander St, Vancouver, BC V6A 1C4, Canada</t>
  </si>
  <si>
    <t>3300 Main St, Vancouver, BC V5V 3M7, Canada</t>
  </si>
  <si>
    <t>2424 Cypress St, Vancouver, BC V6J 1T6, Canada</t>
  </si>
  <si>
    <t>60 E 2nd Ave, Vancouver, BC V5T 1B1, Canada</t>
  </si>
  <si>
    <t>1247 Homer St, Vancouver, BC V6B 2Y9, Canada</t>
  </si>
  <si>
    <t>56 E 2nd Ave, Vancouver, BC V5T 1B1, Canada</t>
  </si>
  <si>
    <t>1039 Mainland St, Vancouver, BC V6B 5P9, Canada</t>
  </si>
  <si>
    <t>1051 Mainland St, Vancouver, BC V6B 5P9, Canada</t>
  </si>
  <si>
    <t>1018 BC-99, Vancouver, BC V6B 0G1, Canada</t>
  </si>
  <si>
    <t>410 W 2nd Ave, Vancouver, BC V5Y 4B7, Canada</t>
  </si>
  <si>
    <t>430 W 2nd Ave, Vancouver, BC V5Y 4B7, Canada</t>
  </si>
  <si>
    <t>807 W Hastings St, Vancouver, BC V6C 3N9, Canada</t>
  </si>
  <si>
    <t>401-409 Granville St, Vancouver, BC V6C 1T2, Canada</t>
  </si>
  <si>
    <t>1616 W 2nd Ave, Vancouver, BC V6J 1H4, Canada</t>
  </si>
  <si>
    <t>230-757 W Hastings St, Vancouver, BC V6C 1A1, Canada</t>
  </si>
  <si>
    <t>808 W Hastings St, Vancouver, BC V6C 2X4, Canada</t>
  </si>
  <si>
    <t>4530 W 10th Ave, Vancouver, BC V6R 2J1, Canada</t>
  </si>
  <si>
    <t>4570 W 10th Ave, Vancouver, BC V6R 2J1, Canada</t>
  </si>
  <si>
    <t>793 Jervis St, Vancouver, BC V6E 2B1, Canada</t>
  </si>
  <si>
    <t>649 Helmcken St Suite 200, Vancouver, BC V6B 5R1, Canada</t>
  </si>
  <si>
    <t>773 Helmcken St, Vancouver, BC V6Z 2T2, Canada</t>
  </si>
  <si>
    <t>1212 W Broadway, Vancouver, BC V6H 3V1, Canada</t>
  </si>
  <si>
    <t>985 Howe St, Vancouver, BC V6Z 1V3, Canada</t>
  </si>
  <si>
    <t>535 Hornby St, Vancouver, BC V6C 2E8, Canada</t>
  </si>
  <si>
    <t>1250 W Hastings St, Vancouver, BC V6E 2M4, Canada</t>
  </si>
  <si>
    <t>756 Davie St, Vancouver, BC V6Z 2M9, Canada</t>
  </si>
  <si>
    <t>325 W Broadway, Vancouver, BC V5Y 1P8, Canada</t>
  </si>
  <si>
    <t>1240 Thurlow St, Vancouver, BC V6E 1X5, Canada</t>
  </si>
  <si>
    <t>1188 Cardero Bikeway, Vancouver, BC V6G 3C4, Canada</t>
  </si>
  <si>
    <t>829 Denman St, Vancouver, BC V6G 2L7, Canada</t>
  </si>
  <si>
    <t>999 W Hastings St, Vancouver, BC V6C, Canada</t>
  </si>
  <si>
    <t>1077 W Cordova St, Vancouver, BC V6C 2G8, Canada</t>
  </si>
  <si>
    <t>1075 W Waterfront Rd, Vancouver, BC V6C 2G8, Canada</t>
  </si>
  <si>
    <t>855 Denman St, Vancouver, BC V6G 2L8, Canada</t>
  </si>
  <si>
    <t>865 Denman St, Vancouver, BC V6G 2L9, Canada</t>
  </si>
  <si>
    <t>1401 Robson St, Vancouver, BC V6G 1C1, Canada</t>
  </si>
  <si>
    <t>Westbound Robson St @ Broughton St, Vancouver, BC V6G 1Z8, Canada</t>
  </si>
  <si>
    <t>1311 Robson St, Vancouver, BC V6E 2B1, Canada</t>
  </si>
  <si>
    <t>209 Abbott St, Vancouver, BC V6B 2K8, Canada</t>
  </si>
  <si>
    <t>340 E Cordova St, Vancouver, BC V6A 1L5, Canada</t>
  </si>
  <si>
    <t>228 E Pender St, Vancouver, BC V6A 2T9, Canada</t>
  </si>
  <si>
    <t>2188 Off-Broadway Bikeway, Vancouver, BC V5Y 3P1, Canada</t>
  </si>
  <si>
    <t>61 Off-Broadway Bikeway, Vancouver, BC V5Y 1H4, Canada</t>
  </si>
  <si>
    <t>1063 Richards St, Vancouver, BC V6B 3E4, Canada</t>
  </si>
  <si>
    <t>1331 BC-99, Vancouver, BC V6E 3M5, Canada</t>
  </si>
  <si>
    <t>103 E 1st Ave, Vancouver, BC V6A 2W5, Canada</t>
  </si>
  <si>
    <t>400-525 Seymour St, Vancouver, BC V6B 3H7, Canada</t>
  </si>
  <si>
    <t>149 E 1st Ave, Vancouver, BC V6A 2W5, Canada</t>
  </si>
  <si>
    <t>698-638 Broughton St, Vancouver, BC V6G 3C8, Canada</t>
  </si>
  <si>
    <t>130 W Broadway, Vancouver, BC V5Y 1P3, Canada</t>
  </si>
  <si>
    <t>131 E 1st Ave, Vancouver, BC V6A 2W5, Canada</t>
  </si>
  <si>
    <t>161 E 1st Ave, Vancouver, BC V6A 2W5, Canada</t>
  </si>
  <si>
    <t>900-1281 W Georgia St, Vancouver, BC V6E 3J7, Canada</t>
  </si>
  <si>
    <t>1042 Alberni St, Vancouver, BC V6E 1A3, Canada</t>
  </si>
  <si>
    <t>1070 Alberni St, Vancouver, BC V6E 4K2, Canada</t>
  </si>
  <si>
    <t>1101 Alberni St, Vancouver, BC V6E 0A8, Canada</t>
  </si>
  <si>
    <t>1113 Alberni St, Vancouver, BC V6E 4T9, Canada</t>
  </si>
  <si>
    <t>856 Seymour St, Vancouver, BC V6B 3L5, Canada</t>
  </si>
  <si>
    <t>5557 West Blvd, Vancouver, BC V6M 3W6, Canada</t>
  </si>
  <si>
    <t>Eastbound W Georgia St @ Broughton St, Vancouver, BC V6E 4S2, Canada</t>
  </si>
  <si>
    <t>580-1125 Howe St, Vancouver, BC V6Z 2K8, Canada</t>
  </si>
  <si>
    <t>518 - 581 Cardero St, Vancouver, BC V6G 3L3, Canada</t>
  </si>
  <si>
    <t>588 Cardero St, Vancouver, BC V6G 2W6, Canada</t>
  </si>
  <si>
    <t>1281 W Georgia St, Vancouver, BC V6E 3J7, Canada</t>
  </si>
  <si>
    <t>w Georgia St FS Denman St, Vancouver, BC V6G 3H1, Canada</t>
  </si>
  <si>
    <t>1790 Bayshore Dr, Vancouver, BC V6G 3H1, Canada</t>
  </si>
  <si>
    <t>616 Jervis St, Vancouver, BC V6E 3M4, Canada</t>
  </si>
  <si>
    <t>1331 W Georgia St, Vancouver, BC V6E 4P1, Canada</t>
  </si>
  <si>
    <t>3100-1021 W Hastings St, Vancouver, BC V6E 0C3, Canada</t>
  </si>
  <si>
    <t>560 Cardero St, Vancouver, BC V6G 3E9, Canada</t>
  </si>
  <si>
    <t>1656 W 8th Ave, Vancouver, BC V6J 1V4, Canada</t>
  </si>
  <si>
    <t>324 Cambie St, Vancouver, BC V6B 2N3, Canada</t>
  </si>
  <si>
    <t>2053 W 41st Ave, Vancouver, BC V6M 1Y7, Canada</t>
  </si>
  <si>
    <t>2323 W 41st Ave, Vancouver, BC V6M 2A3, Canada</t>
  </si>
  <si>
    <t>1103 Denman St, Vancouver, BC V6G 2M7, Canada</t>
  </si>
  <si>
    <t>2011 W 38th Ave, Vancouver, BC V6M 3W4, Canada</t>
  </si>
  <si>
    <t>2655 Arbutus St, Vancouver, BC V6J 3Y4, Canada</t>
  </si>
  <si>
    <t>2729 Arbutus St, Vancouver, BC V6J 3Y5, Canada</t>
  </si>
  <si>
    <t>310 BC-7, Vancouver, BC V5Y 1R2, Canada</t>
  </si>
  <si>
    <t>330 W Broadway, Vancouver, BC V5Y 1R2, Canada</t>
  </si>
  <si>
    <t>311 Main St, Vancouver, BC V6A 1K9, Canada</t>
  </si>
  <si>
    <t>390 Main St, Vancouver, BC V6A 2T1, Canada</t>
  </si>
  <si>
    <t>485 Main St, Vancouver, BC V6A 2T7, Canada</t>
  </si>
  <si>
    <t>1663 W 8th Ave, Vancouver, BC V6J 1T8, Canada</t>
  </si>
  <si>
    <t>1667 W 8th Ave, Vancouver, BC V6J 1T8, Canada</t>
  </si>
  <si>
    <t>1199 W Hastings St #700, Vancouver, BC V6E 3T5, Canada</t>
  </si>
  <si>
    <t>1716 W 4th Ave, Vancouver, BC V6J 1M1, Canada</t>
  </si>
  <si>
    <t>1758 W 8th Ave, Vancouver, BC V6J 1V6, Canada</t>
  </si>
  <si>
    <t>2405 Pine St, Vancouver, BC V6J 4T3, Canada</t>
  </si>
  <si>
    <t>1055 W Hastings St #1830, Vancouver, BC V6E 2E9, Canada</t>
  </si>
  <si>
    <t>1155 W Cordova St, Vancouver, BC V6C 0A2, Canada</t>
  </si>
  <si>
    <t>429-119 E Cordova St, Vancouver, BC V6A 1K8, Canada</t>
  </si>
  <si>
    <t>430 E Cordova St, Vancouver, BC V6A 1G6, Canada</t>
  </si>
  <si>
    <t>5 W Hastings St, Vancouver, BC V6B 1G4, Canada</t>
  </si>
  <si>
    <t>419 Abbott St, Vancouver, BC V6B 1R3, Canada</t>
  </si>
  <si>
    <t>5389 West Blvd, Vancouver, BC V6M 3W4, Canada</t>
  </si>
  <si>
    <t>Southbound Quebec St @ Keefer St, Vancouver, BC V6A, Canada</t>
  </si>
  <si>
    <t>620 Quebec St, Vancouver, BC V6A 4E7 Quebec St, Vancouver, BC V6A 4E7, Canada</t>
  </si>
  <si>
    <t>508 Taylor St, Vancouver, BC V6B 6M4, Canada</t>
  </si>
  <si>
    <t>15 Shanghai Alley, Vancouver, BC V6B 6M4, Canada</t>
  </si>
  <si>
    <t>729 Gore Ave, Vancouver, BC V6A 2Z9, Canada</t>
  </si>
  <si>
    <t>2836 Ash St, Vancouver, BC V5Z 3C6, Canada</t>
  </si>
  <si>
    <t>2232 W 4th Ave, Vancouver, BC V6K 1N8, Canada</t>
  </si>
  <si>
    <t>2254 W 4th Ave, Vancouver, BC V6K 1N8, Canada</t>
  </si>
  <si>
    <t>Eastbound W 4th Ave @ Vine St, Vancouver, BC V6K 1N8, Canada</t>
  </si>
  <si>
    <t>937 Beatty St, Vancouver, BC V6Z 3C5, Canada</t>
  </si>
  <si>
    <t>770 Bute St, Vancouver, BC V6E 4H6, Canada</t>
  </si>
  <si>
    <t>717 Jervis St, Vancouver, BC V6E 4L5, Canada</t>
  </si>
  <si>
    <t>88-1146 Pacific Blvd, Vancouver, BC V6Z 2X7, Canada</t>
  </si>
  <si>
    <t>53 Off-Broadway Bikeway, Vancouver, BC V5Y 1H4, Canada</t>
  </si>
  <si>
    <t>2028 W 41st Ave, Vancouver, BC V6M 1Y8, Canada</t>
  </si>
  <si>
    <t>1052 Robson St, Vancouver, BC V6E 1A7, Canada</t>
  </si>
  <si>
    <t>545 Seymour St, Vancouver, BC V6B 6J9, Canada</t>
  </si>
  <si>
    <t>1000 Smithe St, Vancouver, BC V6E 4T4, Canada</t>
  </si>
  <si>
    <t>1047 Stovold Ln, Vancouver, BC V6E 4H2, Canada</t>
  </si>
  <si>
    <t>855 Burrard St, Vancouver, BC V6Z 2K7, Canada</t>
  </si>
  <si>
    <t>1752 W 4th Ave, Vancouver, BC V6J 1M1, Canada</t>
  </si>
  <si>
    <t>1670 Robson St, Vancouver, BC V6G 1C7, Canada</t>
  </si>
  <si>
    <t>2511 Quebec St, Vancouver, BC V5T 0B6, Canada</t>
  </si>
  <si>
    <t>428 Pacific St, Vancouver, BC V6Z 3A9, Canada</t>
  </si>
  <si>
    <t>1153 W Cordova St, Vancouver, BC V6C 0A2, Canada</t>
  </si>
  <si>
    <t>884 W Cordova St, Vancouver, BC V6C 3N8, Canada</t>
  </si>
  <si>
    <t>1151 W Cordova St, Vancouver, BC V6C 0A2, Canada</t>
  </si>
  <si>
    <t>2168 Off-Broadway Bikeway, Vancouver, BC V5Y 3P1, Canada</t>
  </si>
  <si>
    <t>849 Denman St, Vancouver, BC V6G 1H4, Canada</t>
  </si>
  <si>
    <t>1133 W Cordova St, Vancouver, BC V6C 0A2, Canada</t>
  </si>
  <si>
    <t>2403 Main St, Vancouver, BC V5T 3E1, Canada</t>
  </si>
  <si>
    <t>905 Cambie St, Vancouver, BC V6B 1J7, Canada</t>
  </si>
  <si>
    <t>2482 W 41st Ave, Vancouver, BC V6M 4E2, Canada</t>
  </si>
  <si>
    <t>2496 W 41st Ave, Vancouver, BC V6M 2A7, Canada</t>
  </si>
  <si>
    <t>1558 W 8th Ave, Vancouver, BC V6J 4R8, Canada</t>
  </si>
  <si>
    <t>2713 Arbutus St, Vancouver, BC V6J 3Y5, Canada</t>
  </si>
  <si>
    <t>98 Keefer Pl, Vancouver, BC V6B 6C1, Canada</t>
  </si>
  <si>
    <t>232 Keefer St, Vancouver, BC V6A 1X5, Canada</t>
  </si>
  <si>
    <t>601 Smithe St, Vancouver, BC V6B 1L7, Canada</t>
  </si>
  <si>
    <t>865 BC-99, Vancouver, BC V6B 0G4, Canada</t>
  </si>
  <si>
    <t>SB Gore Ave Fs Keefer St, Vancouver, BC V6A 3W5, Canada</t>
  </si>
  <si>
    <t>735 Gore Ave, Vancouver, BC V6A 2Z9, Canada</t>
  </si>
  <si>
    <t>1215 Melville St, Vancouver, BC V6E 0A6, Canada</t>
  </si>
  <si>
    <t>1038 Seymour St, Vancouver, BC V6B 0G1, Canada</t>
  </si>
  <si>
    <t>740 Nicola St, Vancouver, BC V6G 2C1, Canada</t>
  </si>
  <si>
    <t>787 Nicola St, Vancouver, BC V6G 1C3, Canada</t>
  </si>
  <si>
    <t>1275 Melville St, Vancouver, BC V6E 0A5, Canada</t>
  </si>
  <si>
    <t>160-1066 W Hastings St, Vancouver, BC V6E 4M1, Canada</t>
  </si>
  <si>
    <t>1232 Howe St, Vancouver, BC V6Z 1R5, Canada</t>
  </si>
  <si>
    <t>1090 W Hastings St, Vancouver, BC V6E 4R5, Canada</t>
  </si>
  <si>
    <t>1286 W Pender St, Vancouver, BC V6E 2S8, Canada</t>
  </si>
  <si>
    <t>981 Mainland St, Vancouver, BC V6B 1T2, Canada</t>
  </si>
  <si>
    <t>2775 Heather St, Vancouver, BC V5Z 3J5, Canada</t>
  </si>
  <si>
    <t>1125 W Cordova St, Vancouver, BC V6C 0C1, Canada</t>
  </si>
  <si>
    <t>1805-1225 Cardero St, Vancouver, BC V6G 2H7, Canada</t>
  </si>
  <si>
    <t>2707 Main St, Vancouver, BC V5T 2C2, Canada</t>
  </si>
  <si>
    <t>1500 Station St, Vancouver, BC V6A 1B6, Canada</t>
  </si>
  <si>
    <t>126 Gore Ave, Vancouver, BC V6A 2Y9, Canada</t>
  </si>
  <si>
    <t>111 Main St, Vancouver, BC V6A 2S5, Canada</t>
  </si>
  <si>
    <t>245 Main St, Vancouver, BC V6A 2S7, Canada</t>
  </si>
  <si>
    <t>380 Main St, Vancouver, BC V6A 2T1, Canada</t>
  </si>
  <si>
    <t>436 Main St, Vancouver, BC V6A 2T7, Canada</t>
  </si>
  <si>
    <t>180 Main St, Vancouver, BC V6A 2S3, Canada</t>
  </si>
  <si>
    <t>2515 Ontario St, Vancouver, BC V5T 4V4, Canada</t>
  </si>
  <si>
    <t>2531 Ontario St, Vancouver, BC V5T 2X7, Canada</t>
  </si>
  <si>
    <t>2421 Yew St, Vancouver, BC V6K 3H3, Canada</t>
  </si>
  <si>
    <t>209 E Pender St, Vancouver, BC V6A 1T8, Canada</t>
  </si>
  <si>
    <t>Westbound E Pender St @ Gore Ave, Vancouver, BC V6A 2Z4, Canada</t>
  </si>
  <si>
    <t>205 Main St, Vancouver, BC V6A 2S7, Canada</t>
  </si>
  <si>
    <t>1768 W 3rd Ave, Vancouver, BC V6J 1K4, Canada</t>
  </si>
  <si>
    <t>835 10th Avenue Bikeway, Vancouver, BC V5Z 1L7, Canada</t>
  </si>
  <si>
    <t>1835 W 4th Ave, Vancouver, BC V6J 1M4, Canada</t>
  </si>
  <si>
    <t>1733 W 4th Ave, Vancouver, BC V6J 1M2, Canada</t>
  </si>
  <si>
    <t>720 W 8th Ave, Vancouver, BC V5Z 1C9, Canada</t>
  </si>
  <si>
    <t>1018 Robson St, Vancouver, BC V6E 1A7, Canada</t>
  </si>
  <si>
    <t>1485 Homer St, Vancouver, BC V6Z 3C7, Canada</t>
  </si>
  <si>
    <t>1489 Homer St, Vancouver, BC V6Z 3C7, Canada</t>
  </si>
  <si>
    <t>1493 Homer St, Vancouver, BC V6Z 3C9, Canada</t>
  </si>
  <si>
    <t>2719 Main St, Vancouver, BC V5T 3E9, Canada</t>
  </si>
  <si>
    <t>2721 Main St, Vancouver, BC V5T 3E9, Canada</t>
  </si>
  <si>
    <t>570 Nicola St, Vancouver, BC V6G 3J7, Canada</t>
  </si>
  <si>
    <t>578 Nicola St, Vancouver, BC V6G 3J7, Canada</t>
  </si>
  <si>
    <t>590-1090 W Georgia St, Vancouver, BC V6E 3V7, Canada</t>
  </si>
  <si>
    <t>3368 Cambie St, Vancouver, BC V5Z 2W6, Canada</t>
  </si>
  <si>
    <t>1855 W 4th Ave, Vancouver, BC V6J 1M4, Canada</t>
  </si>
  <si>
    <t>232-1857 W 4th Ave, Vancouver, BC V6J 1M4, Canada</t>
  </si>
  <si>
    <t>1873 W 4th Ave, Vancouver, BC V6J 1M4, Canada</t>
  </si>
  <si>
    <t>4195 Main St, Vancouver, BC V5V 3P6, Canada</t>
  </si>
  <si>
    <t>518 W 14th Ave, Vancouver, BC V5Z 4N4, Canada</t>
  </si>
  <si>
    <t>189 Gore Ave, Vancouver, BC V6A 2Z1, Canada</t>
  </si>
  <si>
    <t>303 E Cordova St, Vancouver, BC V6A 1L4, Canada</t>
  </si>
  <si>
    <t>2035 Yukon St, Vancouver, BC V5Y 3W3, Canada</t>
  </si>
  <si>
    <t>231 Gore Ave, Vancouver, BC V6A 0B6, Canada</t>
  </si>
  <si>
    <t>5351 East Blvd, Vancouver, BC V6M 3V2, Canada</t>
  </si>
  <si>
    <t>1045 Haro St, Vancouver, BC V6E 3Z8, Canada</t>
  </si>
  <si>
    <t>1161 W Cordova St, Vancouver, BC V6C 3T1, Canada</t>
  </si>
  <si>
    <t>125 E Cordova St, Vancouver, BC V6A 1K8, Canada</t>
  </si>
  <si>
    <t>2336 W 41st Ave, Vancouver, BC V6M 2A4, Canada</t>
  </si>
  <si>
    <t>1330b Burrard St, Vancouver, BC V6Z 2B7, Canada</t>
  </si>
  <si>
    <t>1356 Burrard St, Vancouver, BC V6Z 2B8, Canada</t>
  </si>
  <si>
    <t>1352 Burrard St, Vancouver, BC V6Z 2B8, Canada</t>
  </si>
  <si>
    <t>1154-1174 W Broadway, Vancouver, BC V6H 1G5, Canada</t>
  </si>
  <si>
    <t>440-745 Thurlow St, Vancouver, BC V6E 0C5, Canada</t>
  </si>
  <si>
    <t>1610 Robson St #102, Vancouver, BC V6G 1C7, Canada</t>
  </si>
  <si>
    <t>102-211 Columbia St, Vancouver, BC V6A 2R5, Canada</t>
  </si>
  <si>
    <t>449-461 Hamilton St, Vancouver, BC V6B 2P9, Canada</t>
  </si>
  <si>
    <t>611 Jervis St, Vancouver, BC V6C 3P8, Canada</t>
  </si>
  <si>
    <t>2021 W 42nd Ave, Vancouver, BC V6M 2B4, Canada</t>
  </si>
  <si>
    <t>2025 W 42nd Ave, Vancouver, BC V6M 2B5, Canada</t>
  </si>
  <si>
    <t>2088 Yukon St, Vancouver, BC V5Y 4B1, Canada</t>
  </si>
  <si>
    <t>728 Thurlow St, Vancouver, BC V6E 1V8, Canada</t>
  </si>
  <si>
    <t>2071 W 42nd Ave, Vancouver, BC V6M 2B4, Canada</t>
  </si>
  <si>
    <t>2083 W 42nd Ave, Vancouver, BC V6M 2B4, Canada</t>
  </si>
  <si>
    <t>2468 Balaclava St, Vancouver, BC V6K 2H1, Canada</t>
  </si>
  <si>
    <t>2610 Main St, Vancouver, BC V5T 3E6, Canada</t>
  </si>
  <si>
    <t>2616 Main St, Vancouver, BC V5T 3E6, Canada</t>
  </si>
  <si>
    <t>2516 Alberta St, Vancouver, BC V5Y 3L1, Canada</t>
  </si>
  <si>
    <t>408 Howe St, Vancouver, BC V6C 2X1, Canada</t>
  </si>
  <si>
    <t>701-1111 Beach Ave, Vancouver, BC V6E 1V1, Canada</t>
  </si>
  <si>
    <t>345 W Broadway, Vancouver, BC V5Y 1P8, Canada</t>
  </si>
  <si>
    <t>375 W Broadway, Vancouver, BC V5Y 1P8, Canada</t>
  </si>
  <si>
    <t>398 BC-7, Vancouver, BC V5Y 1R2, Canada</t>
  </si>
  <si>
    <t>542 Robson St, Vancouver, BC V6B 2B7, Canada</t>
  </si>
  <si>
    <t>773 Hornby St, Vancouver, BC V6Z 1S2, Canada</t>
  </si>
  <si>
    <t>5631 West Blvd, Vancouver, BC V6M 3W7, Canada</t>
  </si>
  <si>
    <t>72 E Pender St, Vancouver, BC V6A 1T1, Canada</t>
  </si>
  <si>
    <t>1023 Robson St, Vancouver, BC V6E 1A9, Canada</t>
  </si>
  <si>
    <t>1240-1140 W Pender St, Vancouver, BC V6E 4G1, Canada</t>
  </si>
  <si>
    <t>551 Cardero Bikeway, Vancouver, BC V6G 3L3, Canada</t>
  </si>
  <si>
    <t>604-1328 W Pender St, Vancouver, BC V6E 4T1, Canada</t>
  </si>
  <si>
    <t>1067 W Cordova St, Vancouver, BC V6C 1C7, Canada</t>
  </si>
  <si>
    <t>1168 Alberni St, Vancouver, BC V6E 1A5, Canada</t>
  </si>
  <si>
    <t>1108 Alberni St, Vancouver, BC V6E 1A5, Canada</t>
  </si>
  <si>
    <t>1130 Alberni St, Vancouver, BC V6E 1A5, Canada</t>
  </si>
  <si>
    <t>2550 Willow St, Vancouver, BC V5Z 0A6, Canada</t>
  </si>
  <si>
    <t>2068 W 41st Ave, Vancouver, BC V6M 1Y8, Canada</t>
  </si>
  <si>
    <t>1138 Melville St, Vancouver, BC V6E 4E5, Canada</t>
  </si>
  <si>
    <t>1251 Melville St, Vancouver, BC V6E 0A5, Canada</t>
  </si>
  <si>
    <t>1233 Melville St, Vancouver, BC V6E 0A6, Canada</t>
  </si>
  <si>
    <t>4285 E 27th Ave, Vancouver, BC V5V 2K5, Canada</t>
  </si>
  <si>
    <t>4295 Main St, Vancouver, BC V5V 3P8, Canada</t>
  </si>
  <si>
    <t>535 Main St, Vancouver, BC V6A 2V1, Canada</t>
  </si>
  <si>
    <t>2712 Main St, Vancouver, BC V5T 3E8, Canada</t>
  </si>
  <si>
    <t>Westbound Beach Ave @ Howe St, Vancouver, BC V6Z, Canada</t>
  </si>
  <si>
    <t>540A Seymour St, Vancouver, BC V6B 3J5, Canada</t>
  </si>
  <si>
    <t>596 Seymour St, Vancouver, BC V6B 1Y4, Canada</t>
  </si>
  <si>
    <t>770 Bute St, Vancouver, BC V6E 1C2, Canada</t>
  </si>
  <si>
    <t>1200 W Georgia St, Vancouver, BC V6E 4E6, Canada</t>
  </si>
  <si>
    <t>415 Nelson St, Vancouver, BC V6B 8R3, Canada</t>
  </si>
  <si>
    <t>249 Powell St, Vancouver, BC V6A 1G3, Canada</t>
  </si>
  <si>
    <t>1241 Howe St, Vancouver, BC V6Z 1R3, Canada</t>
  </si>
  <si>
    <t>2636 Arbutus St, Vancouver, BC V6J 5L8, Canada</t>
  </si>
  <si>
    <t>66 Keefer Pl, Vancouver, BC V6B 6L4, Canada</t>
  </si>
  <si>
    <t>2668 Arbutus St, Vancouver, BC V6J 5L8, Canada</t>
  </si>
  <si>
    <t>268 Arbutus St, Vancouver, BC V6J 3Y4, Canada</t>
  </si>
  <si>
    <t>18 BC-7A, Vancouver, BC V6B 1G4, Canada</t>
  </si>
  <si>
    <t>48 W Hastings St, Vancouver, BC V6B 1G6, Canada</t>
  </si>
  <si>
    <t>Eastbound W Hastings @ Abbott St, Vancouver, BC V6B 1G6, Canada</t>
  </si>
  <si>
    <t>298 E Hastings St, Vancouver, BC V6A 2Z4, Canada</t>
  </si>
  <si>
    <t>Westbound W Pender St @ Bute St, Vancouver, BC V6E 2V2, Canada</t>
  </si>
  <si>
    <t>1206 W Pender St, Vancouver, BC V6E 2S8, Canada</t>
  </si>
  <si>
    <t>2035 W 41st Ave, Vancouver, BC V6M 1Y7, Canada</t>
  </si>
  <si>
    <t>1438 W Hastings St, Vancouver, BC V6G 3J6, Canada</t>
  </si>
  <si>
    <t>1467 W Hastings St, Vancouver, BC V6G 3J9, Canada</t>
  </si>
  <si>
    <t>3J6, 1478 W Hastings St, Vancouver, BC V6G 3J6, Canada</t>
  </si>
  <si>
    <t>2036 W 41st Ave, Vancouver, BC V6M 1Y8, Canada</t>
  </si>
  <si>
    <t>102 - 2048 W 41st Ave, Vancouver, BC V6M 1Y8, Canada</t>
  </si>
  <si>
    <t>1428 W Hastings St, Vancouver, BC V6G 2S3, Canada</t>
  </si>
  <si>
    <t>1461 W Hastings St, Vancouver, BC V6G 3J9, Canada</t>
  </si>
  <si>
    <t>2411 W 41st Ave, Vancouver, BC V6M 2A5, Canada</t>
  </si>
  <si>
    <t>1575 Robson St, Vancouver, BC V6G 1C3, Canada</t>
  </si>
  <si>
    <t>1508 Robson St, Vancouver, BC V6G 1C2, Canada</t>
  </si>
  <si>
    <t>Northbound Cambie St @ Robson St, Vancouver, BC V6B 2A8, Canada</t>
  </si>
  <si>
    <t>704-1238 Melville St, Vancouver, BC V6E 4N2, Canada</t>
  </si>
  <si>
    <t>1075 Expo Blvd, Vancouver, BC V6B 6J7, Canada</t>
  </si>
  <si>
    <t>1255 Howe St, Vancouver, BC V6Z 1R3, Canada</t>
  </si>
  <si>
    <t>159 Keefer St, Vancouver, BC V6A 1X3, Canada</t>
  </si>
  <si>
    <t>880 W Cordova St, Vancouver, BC V6C 1Z7, Canada</t>
  </si>
  <si>
    <t>1011 W Cordova St, Vancouver, BC V6C 2G8, Canada</t>
  </si>
  <si>
    <t>101 Keefer St, Vancouver, BC V6A 1X5, Canada</t>
  </si>
  <si>
    <t>2300-1111 W Georgia St, Vancouver, BC V6E 4M3, Canada</t>
  </si>
  <si>
    <t>1285 W Pender St, Vancouver, BC V6E 4B1, Canada</t>
  </si>
  <si>
    <t>1135 W Georgia St, Vancouver, BC V6E 3G4, Canada</t>
  </si>
  <si>
    <t>500 Nicola St, Vancouver, BC V6G 3E7, Canada</t>
  </si>
  <si>
    <t>1133 A Beach Ave, Vancouver, BC V6E 1V1, Canada</t>
  </si>
  <si>
    <t>128 E 10th Ave, Vancouver, BC V5T 3A5, Canada</t>
  </si>
  <si>
    <t>31 W 5th Ave, Vancouver, BC V5Y 1H4, Canada</t>
  </si>
  <si>
    <t>585 Helmcken St, Vancouver, BC V6B 5H7, Canada</t>
  </si>
  <si>
    <t>649 Helmcken St, Vancouver, BC V6B 5R1, Canada</t>
  </si>
  <si>
    <t>751 Helmcken St, Vancouver, BC V6Z 2T2, Canada</t>
  </si>
  <si>
    <t>1105 Granville St, Vancouver, BC V6Z 1M1, Canada</t>
  </si>
  <si>
    <t>248 E Pender St, Vancouver, BC V6A 1T7, Canada</t>
  </si>
  <si>
    <t>406-1148 Homer St, Vancouver, BC V6B 2X6, Canada</t>
  </si>
  <si>
    <t>1039 W Cordova St, Vancouver, BC V6C 2G8, Canada</t>
  </si>
  <si>
    <t>626 Powell St, Vancouver, BC V6A 1H4, Canada</t>
  </si>
  <si>
    <t>1150 Alberni St, Vancouver, BC V6E 4R6, Canada</t>
  </si>
  <si>
    <t>1158 Alberni St, Vancouver, BC V6E 1A5, Canada</t>
  </si>
  <si>
    <t>1701 W 3rd Ave, Vancouver, BC V6J 3C8, Canada</t>
  </si>
  <si>
    <t>161 Columbia St, Vancouver, BC V5Y 0E5, Canada</t>
  </si>
  <si>
    <t>181 W 1st Ave, Vancouver, BC V5Y 0E3, Canada</t>
  </si>
  <si>
    <t>1151 W Georgia St, Vancouver, BC V6E 4E6, Canada</t>
  </si>
  <si>
    <t>1210-1188 W Georgia St, Vancouver, BC V6E 4A2, Canada</t>
  </si>
  <si>
    <t>1032 Alberni St, Vancouver, BC V6E 1A3, Canada</t>
  </si>
  <si>
    <t>158 Powell St, Vancouver, BC V6A 0B2, Canada</t>
  </si>
  <si>
    <t>3238 Tupper St, Vancouver, BC V5Z 4S7, Canada</t>
  </si>
  <si>
    <t>540 W 17th Ave, Vancouver, BC V5Z 1T4, Canada</t>
  </si>
  <si>
    <t>223 W Broadway, Vancouver, BC V5Y 1P5, Canada</t>
  </si>
  <si>
    <t>608 Main St, Vancouver, BC V6A 2V3, Canada</t>
  </si>
  <si>
    <t>109 E Hastings St, Vancouver, BC V6A 4J1, Canada</t>
  </si>
  <si>
    <t>134 E Hastings St, Vancouver, BC V6A 1N6, Canada</t>
  </si>
  <si>
    <t>21 E Pender St, Vancouver, BC V6A 1S9, Canada</t>
  </si>
  <si>
    <t>86 Keefer Pl, Vancouver, BC V6B 6C1, Canada</t>
  </si>
  <si>
    <t>1138 Pacific Blvd, Vancouver, BC V6Z 2X9, Canada</t>
  </si>
  <si>
    <t>1168 Pacific Blvd, Vancouver, BC V6Z 2X9, Canada</t>
  </si>
  <si>
    <t>1220 Pacific Blvd, Vancouver, BC V6Z 2W3, Canada</t>
  </si>
  <si>
    <t>3530 Cambie St #201, Vancouver, BC V5Z 2X1, Canada</t>
  </si>
  <si>
    <t>551 W 19th Ave, Vancouver, BC V5Z 1W7, Canada</t>
  </si>
  <si>
    <t>110-856 Homer St, Vancouver, BC V6B 2W2, Canada</t>
  </si>
  <si>
    <t>860 Homer St, Vancouver, BC V6B 2W5, Canada</t>
  </si>
  <si>
    <t>1228 Howe St, Vancouver, BC V6Z 2M9, Canada</t>
  </si>
  <si>
    <t>3280 Cambie St, Vancouver, BC V5Z 2W4, Canada</t>
  </si>
  <si>
    <t>3288 Cambie St, Vancouver, BC V5Z 2W4, Canada</t>
  </si>
  <si>
    <t>3277 Cambie St, Vancouver, BC V5Z 4S7, Canada</t>
  </si>
  <si>
    <t>2177 W 42nd Ave, Vancouver, BC V6M 2B7, Canada</t>
  </si>
  <si>
    <t>2189 W 42nd Ave, Vancouver, BC V6M 2B7, Canada</t>
  </si>
  <si>
    <t>3306 Cambie St, Vancouver, BC V5Z 2W5, Canada</t>
  </si>
  <si>
    <t>3346 Cambie St, Vancouver, BC V5Z 2W5, Canada</t>
  </si>
  <si>
    <t>3364 Cambie St, Vancouver, BC V5Z 2W5, Canada</t>
  </si>
  <si>
    <t>3347 Cambie St, Vancouver, BC V5Z 2W6, Canada</t>
  </si>
  <si>
    <t>625 Davie St, Vancouver, BC V6B 3N3, Canada</t>
  </si>
  <si>
    <t>45 Water St, Vancouver, BC V6B 1A1, Canada</t>
  </si>
  <si>
    <t>53 Water St, Vancouver, BC V6B 1A1, Canada</t>
  </si>
  <si>
    <t>128 W Cordova St, Vancouver, BC V6B 0E6, Canada</t>
  </si>
  <si>
    <t>1265 Beach Ave, Vancouver, BC V6E 1V4, Canada</t>
  </si>
  <si>
    <t>2111 W 11th Ave #404, Vancouver, BC V6K 4L4, Canada</t>
  </si>
  <si>
    <t>8 W Cordova St, Vancouver, BC V6B 1C8, Canada</t>
  </si>
  <si>
    <t>2115 W 38th Ave, Vancouver, BC V6M 1R8, Canada</t>
  </si>
  <si>
    <t>1788 W 8th Ave, Vancouver, BC V6J 1V6, Canada</t>
  </si>
  <si>
    <t>808 Nelson St, Vancouver, BC V6Z 2H1, Canada</t>
  </si>
  <si>
    <t>1095 Homer St, Vancouver, BC V6B 2X5, Canada</t>
  </si>
  <si>
    <t>435 Helmcken St, Vancouver, BC V6B 2E6, Canada</t>
  </si>
  <si>
    <t>1339 Robson St, Vancouver, BC V6E 2B1, Canada</t>
  </si>
  <si>
    <t>111 W Broadway, Vancouver, BC V5Y 1P4, Canada</t>
  </si>
  <si>
    <t>1262 Pacific Blvd, Vancouver, BC V6Z 2W3, Canada</t>
  </si>
  <si>
    <t>1286 Pacific Blvd, Vancouver, BC V6Z 2Y8, Canada</t>
  </si>
  <si>
    <t>1520 Coal Harbour Quay, Vancouver, BC V6G 3G1, Canada</t>
  </si>
  <si>
    <t>1550 Coal Harbour Quay, Vancouver, BC V6G 3G1, Canada</t>
  </si>
  <si>
    <t>1590 Coal Harbour Quay, Vancouver, BC V6G 3G1, Canada</t>
  </si>
  <si>
    <t>808 Davie St, Vancouver, BC V6Z 2S2, Canada</t>
  </si>
  <si>
    <t>1001 Richards St, Vancouver, BC V6B 1J6, Canada</t>
  </si>
  <si>
    <t>1059 Alberni St, Vancouver, BC V6E 1A3, Canada</t>
  </si>
  <si>
    <t>1198-1100 Alberni St, Vancouver, BC V6E 1A5, Canada</t>
  </si>
  <si>
    <t>2057 W 41st Ave, Vancouver, BC V6M 1Y7, Canada</t>
  </si>
  <si>
    <t>1172 Alberni St, Vancouver, BC V6E 1A5, Canada</t>
  </si>
  <si>
    <t>1136 Alberni St, Vancouver, BC V6E 1A5, Canada</t>
  </si>
  <si>
    <t>Eastbound Beach Ave @ Jervis St, Vancouver, BC V6E 1V3, Canada</t>
  </si>
  <si>
    <t>683 Abbott St, Vancouver, BC V6B 0J4, Canada</t>
  </si>
  <si>
    <t>136 W Cordova St, Vancouver, BC V6B 2N3, Canada</t>
  </si>
  <si>
    <t>100 E Cordova St, Vancouver, BC V6A 1K9, Canada</t>
  </si>
  <si>
    <t>2510 Quebec St, Vancouver, BC V5T 1V9, Canada</t>
  </si>
  <si>
    <t>1969 Pine St, Vancouver, BC V6J 3E1, Canada</t>
  </si>
  <si>
    <t>2912 Main St, Vancouver, BC 98663, Canada</t>
  </si>
  <si>
    <t>555 Carrall St, Vancouver, BC V6B 2J8, Canada</t>
  </si>
  <si>
    <t>134 Abbott St, Vancouver, BC V6B 2K4, Canada</t>
  </si>
  <si>
    <t>238 Abbott St, Vancouver, BC V6B 2K8, Canada</t>
  </si>
  <si>
    <t>1118 Robson St, Vancouver, BC V6E 1B2, Canada</t>
  </si>
  <si>
    <t>2466 Ontario St, Vancouver, BC V5Y 1P1, Canada</t>
  </si>
  <si>
    <t>590 W Broadway, Vancouver, BC V5Z 1E9, Canada</t>
  </si>
  <si>
    <t>2655 Main St, Vancouver, BC V5T 3E7, Canada</t>
  </si>
  <si>
    <t>4250 Main St, Vancouver, BC V5V 3P9, Canada</t>
  </si>
  <si>
    <t>855 Homer St, Vancouver, BC V6B 2W2, Canada</t>
  </si>
  <si>
    <t>891 Homer St, Vancouver, BC V6B 5S3, Canada</t>
  </si>
  <si>
    <t>1048 Richards St, Vancouver, BC V6B 3E1, Canada</t>
  </si>
  <si>
    <t>1090 Richards St, Vancouver, BC V6B 3E1, Canada</t>
  </si>
  <si>
    <t>1057 Richards St, Vancouver, BC V6B 3E1, Canada</t>
  </si>
  <si>
    <t>277 E Pender St, Vancouver, BC V6A 1T8, Canada</t>
  </si>
  <si>
    <t>Unit/Pitt Projects, 236 E Pender St, Vancouver, BC V6A 1T7, Canada</t>
  </si>
  <si>
    <t>1218 W Pender St, Vancouver, BC V6E 2S8, Canada</t>
  </si>
  <si>
    <t>1270 W Pender St, Vancouver, BC V6E 2S8, Canada</t>
  </si>
  <si>
    <t>1366 BC-1A, Vancouver, BC V6E 4S9, Canada</t>
  </si>
  <si>
    <t>1366 W Pender St, Vancouver, BC V6E 4S9, Canada</t>
  </si>
  <si>
    <t>550 Robson St, Vancouver, BC V6B 2B7, Canada</t>
  </si>
  <si>
    <t>1654 W 6th Ave, Vancouver, BC V6J 1R3, Canada</t>
  </si>
  <si>
    <t>60 W Broadway, Vancouver, BC V5Y 1P1, Canada</t>
  </si>
  <si>
    <t>110 E Cordova St, Vancouver, BC V6A 1K9, Canada</t>
  </si>
  <si>
    <t>2505 Ontario St, Vancouver, BC V5Y 1P2, Canada</t>
  </si>
  <si>
    <t>49 W Broadway, Vancouver, BC V5Y 1P1, Canada</t>
  </si>
  <si>
    <t>209-55 W Broadway, Vancouver, BC V5Y 1P1, Canada</t>
  </si>
  <si>
    <t>305 W Broadway, Vancouver, BC V5Y 1P8, Canada</t>
  </si>
  <si>
    <t>307 W Broadway, Vancouver, BC V5Y 1P8, Canada</t>
  </si>
  <si>
    <t>309 W Broadway, Vancouver, BC V5Y 1P8, Canada</t>
  </si>
  <si>
    <t>329 W Broadway, Vancouver, BC V5Y 1P8, Canada</t>
  </si>
  <si>
    <t>335 W Broadway, Vancouver, BC V5Y 1P8, Canada</t>
  </si>
  <si>
    <t>2896 W Broadway, Vancouver, BC V6K 2G7, Canada</t>
  </si>
  <si>
    <t>111 Water St, Vancouver, BC V6B 1A7, Canada</t>
  </si>
  <si>
    <t>829 W Cordova St, Vancouver, BC V6C 3L5, Canada</t>
  </si>
  <si>
    <t>710 Thurlow St, Vancouver, BC V6E 4V2, Canada</t>
  </si>
  <si>
    <t>784 Thurlow St, Vancouver, BC V6E 1V9, Canada</t>
  </si>
  <si>
    <t>909 W Cordova St, Vancouver, BC V6C 0A7, Canada</t>
  </si>
  <si>
    <t>1140 Robson St, Vancouver, BC V6E 1B5, Canada</t>
  </si>
  <si>
    <t>1172 Robson St, Vancouver, BC V6E 1B5, Canada</t>
  </si>
  <si>
    <t>2441 W 41st Ave, Vancouver, BC V6M 2A5, Canada</t>
  </si>
  <si>
    <t>75 BC-7, Vancouver, BC V5Y 1P1, Canada</t>
  </si>
  <si>
    <t>1707 Ontario St, Vancouver, BC V5T 1A1, Canada</t>
  </si>
  <si>
    <t>1788 W Broadway #403, Vancouver, BC V6J 1Y1, Canada</t>
  </si>
  <si>
    <t>1040 Robson St, Vancouver, BC V6E 1A7, Canada</t>
  </si>
  <si>
    <t>1035 Robson St, Vancouver, BC V6E 4A9, Canada</t>
  </si>
  <si>
    <t>1053 Robson St, Vancouver, BC V6E 1A9, Canada</t>
  </si>
  <si>
    <t>1089 Robson St, Vancouver, BC V6E 1V9, Canada</t>
  </si>
  <si>
    <t>1151 Robson St, Vancouver, BC V6E 1B5, Canada</t>
  </si>
  <si>
    <t>897 Granville St, Vancouver, BC V6Z 1K7, Canada</t>
  </si>
  <si>
    <t>897 Granville St, Vancouver, BC V6Z 1L1, Canada</t>
  </si>
  <si>
    <t>869 Hornby St, Vancouver, BC V6Z 1T9, Canada</t>
  </si>
  <si>
    <t>1672 W 6th Ave, Vancouver, BC V6J 1R3, Canada</t>
  </si>
  <si>
    <t>1432 W Hastings St, Vancouver, BC V6G 3J6, Canada</t>
  </si>
  <si>
    <t>David Lam Park Fountain, 1300 Pacific Blvd, Vancouver, BC V6Z 0A9, Canada</t>
  </si>
  <si>
    <t>4348 Main St, Vancouver, BC V5V 3P9, Canada</t>
  </si>
  <si>
    <t>483 Nelson St, Vancouver, BC V6B 8R3, Canada</t>
  </si>
  <si>
    <t>779 Thurlow St, Vancouver, BC V6E 3V5, Canada</t>
  </si>
  <si>
    <t>909 W Cordova St, Vancouver, BC V6C 3L5, Canada</t>
  </si>
  <si>
    <t>200 Burrard St, Vancouver, BC V6C 3L6, Canada</t>
  </si>
  <si>
    <t>1165 Robson St, Vancouver, BC V6E 1B5, Canada</t>
  </si>
  <si>
    <t>1177 Robson St, Vancouver, BC V6E 1B5, Canada</t>
  </si>
  <si>
    <t>1293 Robson St, Vancouver, BC V6E 1C2, Canada</t>
  </si>
  <si>
    <t>1226 Robson St, Vancouver, BC V6E 3Y4, Canada</t>
  </si>
  <si>
    <t>2033 W 41st Ave, Vancouver, BC V6M 1Y7, Canada</t>
  </si>
  <si>
    <t>437 Gore Ave, Vancouver, BC V6A 2Z4, Canada</t>
  </si>
  <si>
    <t>529 Gore Ave, Vancouver, BC V6A 2Z6, Canada</t>
  </si>
  <si>
    <t>238 W 5th Ave, Vancouver, BC V5Y, Canada</t>
  </si>
  <si>
    <t>765 Hornby St, Vancouver, BC V6Z 1S2, Canada</t>
  </si>
  <si>
    <t>555 Nelson St, Vancouver, BC V6B 6R5, Canada</t>
  </si>
  <si>
    <t>1065 BC-99, Vancouver, BC V6B 3M6, Canada</t>
  </si>
  <si>
    <t>609n Helmcken St, Vancouver, BC V6B 5R1, Canada</t>
  </si>
  <si>
    <t>998 Seymour St, Vancouver, BC V6B 7B6, Canada</t>
  </si>
  <si>
    <t>565 Helmcken St, Vancouver, BC V6B 5H7, Canada</t>
  </si>
  <si>
    <t>1073 Seymour St, Vancouver, BC V6B 3M6, Canada</t>
  </si>
  <si>
    <t>3603 Main St, Vancouver, BC V5V 3N6, Canada</t>
  </si>
  <si>
    <t>3634 Main St, Vancouver, BC V5V 3N5, Canada</t>
  </si>
  <si>
    <t>208 E 21st Ave, Vancouver, BC V5V 1R1, Canada</t>
  </si>
  <si>
    <t>210 E 22nd Ave, Vancouver, BC V5V 1T7, Canada</t>
  </si>
  <si>
    <t>3900 Main St, Vancouver, BC V5V 3P2, Canada</t>
  </si>
  <si>
    <t>Eastbound Kingsway @ E Broadway, Vancouver, BC V5T 3J2, Canada</t>
  </si>
  <si>
    <t>168 BC-99A, Vancouver, BC V5T 3J2, Canada</t>
  </si>
  <si>
    <t>54 E Cordova St, Vancouver, BC V6A 1K2, Canada</t>
  </si>
  <si>
    <t>1828 W 1st Ave, Vancouver, BC V6J 0B3, Canada</t>
  </si>
  <si>
    <t>600 W Hastings St, Vancouver, BC V6B 3H1, Canada</t>
  </si>
  <si>
    <t>2203 W 4th Ave, Vancouver, BC V6K 1N9, Canada</t>
  </si>
  <si>
    <t>2206 W 4th Ave, Vancouver, BC V6K 1N8, Canada</t>
  </si>
  <si>
    <t>610-151 W Hastings St, Vancouver, BC V6B 1H4, Canada</t>
  </si>
  <si>
    <t>2756 Granville St, Vancouver, BC V6H 3J3, Canada</t>
  </si>
  <si>
    <t>388 W 8th Ave, Vancouver, BC V5Y 3X2, Canada</t>
  </si>
  <si>
    <t>357 Davie St, Vancouver, BC V6B 1R2, Canada</t>
  </si>
  <si>
    <t>2245 Granville St, Vancouver, BC V6H 3G1, Canada</t>
  </si>
  <si>
    <t>212 E 26th Ave, Vancouver, BC V5V 3P7, Canada</t>
  </si>
  <si>
    <t>1350 Commercial Dr, Vancouver, BC V5L 3X6, Canada</t>
  </si>
  <si>
    <t>837 W Hastings St, Vancouver, BC V6C 3N9, Canada</t>
  </si>
  <si>
    <t>1000 W Hastings St, Vancouver, BC V6C 3S4, Canada</t>
  </si>
  <si>
    <t>1740 W 2nd Ave, Vancouver, BC V6J 1H6, Canada</t>
  </si>
  <si>
    <t>1385 W 7th Ave, Vancouver, BC V6H 1B8, Canada</t>
  </si>
  <si>
    <t>2169 W 4th Ave, Vancouver, BC V6K 1N7, Canada</t>
  </si>
  <si>
    <t>2903-1205 W Hastings St, Vancouver, BC V6E 4T7, Canada</t>
  </si>
  <si>
    <t>300 W Hastings St, Vancouver, BC V6B 2P9, Canada</t>
  </si>
  <si>
    <t>316 W Hastings St, Vancouver, BC V6B 1K6, Canada</t>
  </si>
  <si>
    <t>1195 W 8th Ave, Vancouver, BC V6H 1C5, Canada</t>
  </si>
  <si>
    <t>1870 W 1st Ave, Vancouver, BC V6J 1G5, Canada</t>
  </si>
  <si>
    <t>1011 Marinaside Crescent, Vancouver, BC V6Z 2X8, Canada</t>
  </si>
  <si>
    <t>350 Robson St, Vancouver, BC V6B 2B2, Canada</t>
  </si>
  <si>
    <t>1241 W Hastings St, Vancouver, BC V6E 4S8, Canada</t>
  </si>
  <si>
    <t>1283 W Hastings St, Vancouver, BC V6E 4S8, Canada</t>
  </si>
  <si>
    <t>1991 Main St, Vancouver, BC V5T 3B9, Canada</t>
  </si>
  <si>
    <t>1311 Commercial Dr, Vancouver, BC V5L 3X5, Canada</t>
  </si>
  <si>
    <t>525 10th Avenue Bikeway, Vancouver, BC V5Z 1K9, Canada</t>
  </si>
  <si>
    <t>255 Georgia St, Vancouver, BC V6A 1Z6, Canada</t>
  </si>
  <si>
    <t>925 W Georgia St, Vancouver, BC V6C 3L2, Canada</t>
  </si>
  <si>
    <t>601 Cambie St, Vancouver, BC V6B 2P1, Canada</t>
  </si>
  <si>
    <t>1428 W 8th Ave, Vancouver, BC V6H 1C9, Canada</t>
  </si>
  <si>
    <t>800-925 W Georgia St, Vancouver, BC V6C 3L2, Canada</t>
  </si>
  <si>
    <t>2365 Burrard St, Vancouver, BC V6J 3J2, Canada</t>
  </si>
  <si>
    <t>990 Homer St, Vancouver, BC V6B 5S3, Canada</t>
  </si>
  <si>
    <t>933 Homer St, Vancouver, BC V6B 2W6, Canada</t>
  </si>
  <si>
    <t>395 Alexander St, Vancouver, BC V6A 1C4, Canada</t>
  </si>
  <si>
    <t>397 Alexander St, Vancouver, BC V6A 1C4, Canada</t>
  </si>
  <si>
    <t>Westbound Terminal Ave @ Thornton St, Vancouver, BC V6A 2M2, Canada</t>
  </si>
  <si>
    <t>3144 W Broadway, Vancouver, BC V6K 2H3, Canada</t>
  </si>
  <si>
    <t>414 Thornton St, Vancouver, BC V6A 2M5, Canada</t>
  </si>
  <si>
    <t>1865 Haro St, Vancouver, BC V6G 1H3, Canada</t>
  </si>
  <si>
    <t>2325 Ash St, Vancouver, BC V5Z 3C3, Canada</t>
  </si>
  <si>
    <t>898 BC-7, Vancouver, BC V5Z 1J8, Canada</t>
  </si>
  <si>
    <t>1845 Robson St, Vancouver, BC V6G 1E4, Canada</t>
  </si>
  <si>
    <t>1049 Homer St, Vancouver, BC V6B 2X5, Canada</t>
  </si>
  <si>
    <t>790 Richards St, Vancouver, BC V6B 0C8, Canada</t>
  </si>
  <si>
    <t>1978 Vine St, Vancouver, BC V6K 1N9 Vine St, Vancouver, BC V6K 1N9, Canada</t>
  </si>
  <si>
    <t>910 Mainland St, Vancouver, BC V6B 1A9, Canada</t>
  </si>
  <si>
    <t>2970 W Broadway, Vancouver, BC V6K 2G8, Canada</t>
  </si>
  <si>
    <t>1001 W 12th Ave, Vancouver, BC V6H 0A5, Canada</t>
  </si>
  <si>
    <t>1311 Howe St, Vancouver, BC V6Z 2P3, Canada</t>
  </si>
  <si>
    <t>201-1020 Hamilton St, Vancouver, BC V6B 2R9, Canada</t>
  </si>
  <si>
    <t>12 Alexander St, Vancouver, BC V6A 1B2, Canada</t>
  </si>
  <si>
    <t>210-314 W Cordova St, Vancouver, BC V6B 1E8, Canada</t>
  </si>
  <si>
    <t>1238 Richards St, Vancouver, BC V6B 6M6, Canada</t>
  </si>
  <si>
    <t>1280 Richards St, Vancouver, BC V6B 6M6, Canada</t>
  </si>
  <si>
    <t>987 Beatty St, Vancouver, BC V6Z 3C5, Canada</t>
  </si>
  <si>
    <t>99 Cambie St, Vancouver, BC V6B 4R3, Canada</t>
  </si>
  <si>
    <t>5687 Balsam St, Vancouver, BC V6M 4B5, Canada</t>
  </si>
  <si>
    <t>5689 Balsam St, Vancouver, BC V6M 2A5, Canada</t>
  </si>
  <si>
    <t>1487 Robson St, Vancouver, BC V6G 1C1, Canada</t>
  </si>
  <si>
    <t>1509 Robson St, Vancouver, BC V6G 1C3, Canada</t>
  </si>
  <si>
    <t>504-27 Alexander St, Vancouver, BC V6A 1B2, Canada</t>
  </si>
  <si>
    <t>4475 Main St, Vancouver, BC V5V 0A2, Canada</t>
  </si>
  <si>
    <t>1780 W 3rd Ave, Vancouver, BC V6J 1K4, Canada</t>
  </si>
  <si>
    <t>1026 Robson St, Vancouver, BC V6E 1A7, Canada</t>
  </si>
  <si>
    <t>2868 W Broadway, Vancouver, BC V6K 2G7, Canada</t>
  </si>
  <si>
    <t>2226 W Broadway, Vancouver, BC V6K 2E4, Canada</t>
  </si>
  <si>
    <t>1553 Robson St, Vancouver, BC V6G 1C3, Canada</t>
  </si>
  <si>
    <t>1502 Robson St, Vancouver, BC V6G 2C4, Canada</t>
  </si>
  <si>
    <t>2298 W Broadway, Vancouver, BC V6K 3L1, Canada</t>
  </si>
  <si>
    <t>1553 W 8th Ave, Vancouver, BC V6J 1T5, Canada</t>
  </si>
  <si>
    <t>1520 Robson St, Vancouver, BC V6G 1C2, Canada</t>
  </si>
  <si>
    <t>1536 Robson St, Vancouver, BC V6G 1C2, Canada</t>
  </si>
  <si>
    <t>Eastbound Robson St @ Cardero St, Vancouver, BC V6G 2G5, Canada</t>
  </si>
  <si>
    <t>1605 W 6th Ave, Vancouver, BC V6J 1R4, Canada</t>
  </si>
  <si>
    <t>901 Seymour St, Vancouver, BC V6B 3L9, Canada</t>
  </si>
  <si>
    <t>1828 W 4th Ave, Vancouver, BC V6J 1M3, Canada</t>
  </si>
  <si>
    <t>255 E Broadway, Vancouver, BC V5T 1W4, Canada</t>
  </si>
  <si>
    <t>1760 W 3rd Ave, Vancouver, BC V6J 1K4, Canada</t>
  </si>
  <si>
    <t>75 Hamilton St, Vancouver, BC V6B 6B3, Canada</t>
  </si>
  <si>
    <t>1703 W 4th Ave, Vancouver, BC V6J 1M2, Canada</t>
  </si>
  <si>
    <t>555 Richards St, Vancouver, BC V6B 2Z5, Canada</t>
  </si>
  <si>
    <t>33 E Pender St, Vancouver, BC V6A 1S9, Canada</t>
  </si>
  <si>
    <t>47 E Pender St, Vancouver, BC V6A 1S9, Canada</t>
  </si>
  <si>
    <t>77 E Pender St, Vancouver, BC V6A 1S9, Canada</t>
  </si>
  <si>
    <t>83 E Pender St, Vancouver, BC V6A 1S9, Canada</t>
  </si>
  <si>
    <t>1148 Homer St, Vancouver, BC V6B 2X6, Canada</t>
  </si>
  <si>
    <t>440 Main St, Vancouver, BC V6A 2T4, Canada</t>
  </si>
  <si>
    <t>8981 National Ave, Vancouver, BC V6A 0B5, Canada</t>
  </si>
  <si>
    <t>2585 Yew St, Vancouver, BC V6K 4T7, Canada</t>
  </si>
  <si>
    <t>1107 BC-99, Vancouver, BC V6B 3N3, Canada</t>
  </si>
  <si>
    <t>1077 Great Northern Way, Vancouver, BC V5T 1E1, Canada</t>
  </si>
  <si>
    <t>2511 Maple St, Vancouver, BC V6J 1Z4, Canada</t>
  </si>
  <si>
    <t>1066 BC-7, Vancouver, BC V6H 2P7, Canada</t>
  </si>
  <si>
    <t>528 Bute St, Vancouver, BC V6E 4P9, Canada</t>
  </si>
  <si>
    <t>1027 Commercial Dr, Vancouver, BC V5L 3X1, Canada</t>
  </si>
  <si>
    <t>1994 W 4th Ave, Vancouver, BC V6J 1M5, Canada</t>
  </si>
  <si>
    <t>1690 W 8th Ave, Vancouver, BC V6J 0B1, Canada</t>
  </si>
  <si>
    <t>1618 Commercial Dr, Vancouver, BC V5L 3Y4, Canada</t>
  </si>
  <si>
    <t>2002 W 4th Ave, Vancouver, BC V6J 1M9, Canada</t>
  </si>
  <si>
    <t>1631 Yew St, Vancouver, BC V6K 3E6, Canada</t>
  </si>
  <si>
    <t>1301 Commercial Dr, Vancouver, BC V5L 3X5, Canada</t>
  </si>
  <si>
    <t>1686 Charles St, Vancouver, BC V5L 2T3, Canada</t>
  </si>
  <si>
    <t>333 Scotia St, Vancouver, BC V6A 3W9, Canada</t>
  </si>
  <si>
    <t>1291 Howe St, Vancouver, BC V6Z 1C1, Canada</t>
  </si>
  <si>
    <t>1190 W 8th Ave, Vancouver, BC V6H 3Z4, Canada</t>
  </si>
  <si>
    <t>12-1455 W 8th Ave, Vancouver, BC V6H 1C9, Canada</t>
  </si>
  <si>
    <t>202-1037 W Broadway, Vancouver, BC V6H 1E3, Canada</t>
  </si>
  <si>
    <t>1082 BC-7, Vancouver, BC V6H 2P7, Canada</t>
  </si>
  <si>
    <t>201-1055 W Broadway, Vancouver, BC V6H 1E2, Canada</t>
  </si>
  <si>
    <t>1077 W Broadway, Vancouver, BC V6H 1E2, Canada</t>
  </si>
  <si>
    <t>230 Georgia St, Vancouver, BC V6A 1Z6, Canada</t>
  </si>
  <si>
    <t>253 Keefer St, Vancouver, BC V6A 1X6, Canada</t>
  </si>
  <si>
    <t>2507 Maple St, Vancouver, BC V6J 1Z4, Canada</t>
  </si>
  <si>
    <t>1711 Fir St, Vancouver, BC V6J 5J9, Canada</t>
  </si>
  <si>
    <t>1526 Commercial Dr, Vancouver, BC V5L 3Y2, Canada</t>
  </si>
  <si>
    <t>256 Georgia St, Vancouver, BC V6A 1Z7, Canada</t>
  </si>
  <si>
    <t>1338 Commercial Dr, Vancouver, BC V5L 3X6, Canada</t>
  </si>
  <si>
    <t>5753 West Blvd, Vancouver, BC V6M 3W8, Canada</t>
  </si>
  <si>
    <t>497 W 5th Ave, Vancouver, BC V5Y 1J9, Canada</t>
  </si>
  <si>
    <t>1683 Chestnut St, Vancouver, BC V6J 4M6, Canada</t>
  </si>
  <si>
    <t>1518 Yew St, Vancouver, BC V6K 3E4, Canada</t>
  </si>
  <si>
    <t>1755 W 4th Ave, Vancouver, BC V6J 1M2, Canada</t>
  </si>
  <si>
    <t>1785 W 4th Ave #200, Vancouver, BC V6J 1M2, Canada</t>
  </si>
  <si>
    <t>2349 Granville St, Vancouver, BC V6H 3G4, Canada</t>
  </si>
  <si>
    <t>1520 Commercial Dr, Vancouver, BC V5L 3Y2, Canada</t>
  </si>
  <si>
    <t>1530 Commercial Dr, Vancouver, BC V5L 3Y2, Canada</t>
  </si>
  <si>
    <t>1590 Commercial Dr, Vancouver, BC V5L 3Y2, Canada</t>
  </si>
  <si>
    <t>1018 Mainland St, Vancouver, BC V6B 2T5, Canada</t>
  </si>
  <si>
    <t>155-1020 Mainland St, Vancouver, BC V6B 2T5, Canada</t>
  </si>
  <si>
    <t>5783 West Blvd, Vancouver, BC V6M 3W8, Canada</t>
  </si>
  <si>
    <t>1632 W 6th Ave, Vancouver, BC V6J 1R3, Canada</t>
  </si>
  <si>
    <t>400 Powell St, Vancouver, BC V6A 1G6, Canada</t>
  </si>
  <si>
    <t>166 E 11th Ave, Vancouver, BC V5T 2C2, Canada</t>
  </si>
  <si>
    <t>1477 W 15th Ave, Vancouver, BC V6H 3J8, Canada</t>
  </si>
  <si>
    <t>1044 W 8th Ave, Vancouver, BC V6H 1C4, Canada</t>
  </si>
  <si>
    <t>1034 Commercial Dr, Vancouver, BC V5L 3W9, Canada</t>
  </si>
  <si>
    <t>1102 Commercial Dr, Vancouver, BC V5L 3X2, Canada</t>
  </si>
  <si>
    <t>1727 Fir St, Vancouver, BC V6J 5J9, Canada</t>
  </si>
  <si>
    <t>1016 Commercial Dr, Vancouver, BC V5L 3W9, Canada</t>
  </si>
  <si>
    <t>329 Powell St, Vancouver, BC V6A 1G5, Canada</t>
  </si>
  <si>
    <t>331 Powell St, Vancouver, BC V6A 1G5, Canada</t>
  </si>
  <si>
    <t>1309-750 W Broadway, Vancouver, BC V6H 4A7, Canada</t>
  </si>
  <si>
    <t>3721 W 10th Ave, Vancouver, BC V6R 2G4, Canada</t>
  </si>
  <si>
    <t>941 Commercial Dr, Vancouver, BC V5L 3W8, Canada</t>
  </si>
  <si>
    <t>2899 Main St, Vancouver, BC V5T 3G1, Canada</t>
  </si>
  <si>
    <t>2929 Main St, Vancouver, BC V5T 4R9, Canada</t>
  </si>
  <si>
    <t>1704 Napier St, Vancouver, BC V5L 2N2, Canada</t>
  </si>
  <si>
    <t>1407 Commercial Dr, Vancouver, BC V5L 3X8, Canada</t>
  </si>
  <si>
    <t>3735 W 10th Ave, Vancouver, BC V6R 2G5, Canada</t>
  </si>
  <si>
    <t>1093 W Broadway, Vancouver, BC V6H 1E5, Canada</t>
  </si>
  <si>
    <t>1030 W Broadway, Vancouver, BC V6H 4J5, Canada</t>
  </si>
  <si>
    <t>1062 W Broadway, Vancouver, BC V6H 2P7, Canada</t>
  </si>
  <si>
    <t>2480 Spruce St, Vancouver, BC V6H 2P6, Canada</t>
  </si>
  <si>
    <t>1121 Seymour St, Vancouver, BC V6B 3N3, Canada</t>
  </si>
  <si>
    <t>415 Hornby St, Vancouver, BC V6C 3J1, Canada</t>
  </si>
  <si>
    <t>1868 W Broadway, Vancouver, BC V6J 1Y9, Canada</t>
  </si>
  <si>
    <t>1808 W Broadway, Vancouver, BC V6J 3J5, Canada</t>
  </si>
  <si>
    <t>1619 W Broadway, Vancouver, BC V6J 1W9, Canada</t>
  </si>
  <si>
    <t>1635 W Broadway, Vancouver, BC V6J 1W9, Canada</t>
  </si>
  <si>
    <t>605 Expo Blvd, Vancouver, BC V6B 1V4, Canada</t>
  </si>
  <si>
    <t>612 W Broadway, Vancouver, BC V5Z 1G1, Canada</t>
  </si>
  <si>
    <t>2608 Granville St #330, Vancouver, BC V6H 3V3, Canada</t>
  </si>
  <si>
    <t>103 Regiment Square, Vancouver, BC V6B 1V4, Canada</t>
  </si>
  <si>
    <t>2405 Heather St, Vancouver, BC V5Z 0B9, Canada</t>
  </si>
  <si>
    <t>2525 Stephens St, Vancouver, BC V6K 4K4, Canada</t>
  </si>
  <si>
    <t>2675 Ash St, Vancouver, BC V5Z 4K3, Canada</t>
  </si>
  <si>
    <t>141 Alexander St, Vancouver, BC V6A 1B8, Canada</t>
  </si>
  <si>
    <t>935 Commercial Dr, Vancouver, BC V5L 3W8, Canada</t>
  </si>
  <si>
    <t>2396 Heather St, Vancouver, BC V5Z 3H7, Canada</t>
  </si>
  <si>
    <t>135-925 W Georgia St, Vancouver, BC V6C 3L2, Canada</t>
  </si>
  <si>
    <t>106 BC-7, Vancouver, BC V5T 1V9, Canada</t>
  </si>
  <si>
    <t>124 BC-7, Vancouver, BC V5T 1V9, Canada</t>
  </si>
  <si>
    <t>144 E Broadway, Vancouver, BC V5T 1V9, Canada</t>
  </si>
  <si>
    <t>1290 Hornby St, Vancouver, BC V6Z 0A3, Canada</t>
  </si>
  <si>
    <t>930 Burrard St, Vancouver, BC V6Z 3G5, Canada</t>
  </si>
  <si>
    <t>872 Richards St, Vancouver, BC V6B 3B4, Canada</t>
  </si>
  <si>
    <t>867 Richards St, Vancouver, BC V6B 3B4, Canada</t>
  </si>
  <si>
    <t>301-3102 Main St, Vancouver, BC V5T 3G7, Canada</t>
  </si>
  <si>
    <t>1106 Davie St, Vancouver, BC V6E 1N1, Canada</t>
  </si>
  <si>
    <t>1106 Pendrell St, Vancouver, BC V6E 1X2, Canada</t>
  </si>
  <si>
    <t>1051 Davie St, Vancouver, BC V6E 1M5, Canada</t>
  </si>
  <si>
    <t>1701 W 4th Ave, Vancouver, BC V6J 1M2, Canada</t>
  </si>
  <si>
    <t>682 Seymour St, Vancouver, BC V6B 3K3, Canada</t>
  </si>
  <si>
    <t>510 W 24th Ave, Vancouver, BC V5Z 2B4, Canada</t>
  </si>
  <si>
    <t>121-1027 Davie St, Vancouver, BC V6E 4L2, Canada</t>
  </si>
  <si>
    <t>Eastbound W Broadway @ Vine St, Vancouver, BC V6K 3L1, Canada</t>
  </si>
  <si>
    <t>201-1066 Hamilton St, Vancouver, BC V6B 2R9, Canada</t>
  </si>
  <si>
    <t>445 BC-7, Vancouver, BC V5Y 1R4, Canada</t>
  </si>
  <si>
    <t>453 BC-7, Vancouver, BC V5Y 1R4, Canada</t>
  </si>
  <si>
    <t>1896 W Broadway, Vancouver, BC V6J 1Y9, Canada</t>
  </si>
  <si>
    <t>24 E Broadway, Vancouver, BC V5T 1V6, Canada</t>
  </si>
  <si>
    <t>101-2732 W Broadway, Vancouver, BC V6K 2G4, Canada</t>
  </si>
  <si>
    <t>556 W 18th Ave, Vancouver, BC V5Z 1V6, Canada</t>
  </si>
  <si>
    <t>1233 Alberni St, Vancouver, BC V6E 4R4, Canada</t>
  </si>
  <si>
    <t>2547 Heather St, Vancouver, BC V5Z 3J2, Canada</t>
  </si>
  <si>
    <t>700 10th Avenue Bikeway, Vancouver, BC V5Z 3N9, Canada</t>
  </si>
  <si>
    <t>1495 W 6th Ave, Vancouver, BC V6H 4E9, Canada</t>
  </si>
  <si>
    <t>2427 BC-99, Vancouver, BC V6H 3G5, Canada</t>
  </si>
  <si>
    <t>2966 W Broadway, Vancouver, BC V6K 2G9, Canada</t>
  </si>
  <si>
    <t>420 Howe St, Vancouver, BC V6C 2X1, Canada</t>
  </si>
  <si>
    <t>1200 Howe St, Vancouver, BC V6Z 2M9, Canada</t>
  </si>
  <si>
    <t>2165 W Broadway, Vancouver, BC V6K 4N5, Canada</t>
  </si>
  <si>
    <t>2102 Burrard St, Vancouver, BC V6J 3H6, Canada</t>
  </si>
  <si>
    <t>777 Bidwell St, Vancouver, BC V6G 1C9, Canada</t>
  </si>
  <si>
    <t>1669 W Broadway, Vancouver, BC V6J 1X1, Canada</t>
  </si>
  <si>
    <t>1906 Commercial Dr, Vancouver, BC V5N 4A7, Canada</t>
  </si>
  <si>
    <t>855 Burrard St, Vancouver, BC V6Z 2K6, Canada</t>
  </si>
  <si>
    <t>1950 W Broadway, Vancouver, BC V6J 1Z2, Canada</t>
  </si>
  <si>
    <t>106 W Broadway, Vancouver, BC V6J 1Z6, Canada</t>
  </si>
  <si>
    <t>1022 Davie St, Vancouver, BC V6E 1M3, Canada</t>
  </si>
  <si>
    <t>1220 W Broadway, Vancouver, BC V6H 3V1, Canada</t>
  </si>
  <si>
    <t>3003 Granville St, Vancouver, BC V6H 3J9, Canada</t>
  </si>
  <si>
    <t>191 BC-7, Vancouver, BC V5Y 1P4, Canada</t>
  </si>
  <si>
    <t>1318 Hornby St, Vancouver, BC V6Z 1W7, Canada</t>
  </si>
  <si>
    <t>271 E 2nd Ave, Vancouver, BC V5T 1B8, Canada</t>
  </si>
  <si>
    <t>2904 Main St, Vancouver, BC V5T 3G3, Canada</t>
  </si>
  <si>
    <t>2539 W Broadway, Vancouver, BC V6K 2E9, Canada</t>
  </si>
  <si>
    <t>1730 W Broadway, Vancouver, BC V6J 3E8, Canada</t>
  </si>
  <si>
    <t>2579 W Broadway, Vancouver, BC V6K 3T3, Canada</t>
  </si>
  <si>
    <t>2318 Oak St #300, Vancouver, BC V6H 4J1, Canada</t>
  </si>
  <si>
    <t>1688 Davie St, Vancouver, BC V6G 2K9, Canada</t>
  </si>
  <si>
    <t>3066 W Broadway, Vancouver, BC V6K 2H1, Canada</t>
  </si>
  <si>
    <t>3067 W Broadway, Vancouver, BC V6K 2G9, Canada</t>
  </si>
  <si>
    <t>1696 W 5th Ave, Vancouver, BC V6J 1N8, Canada</t>
  </si>
  <si>
    <t>485n W 8th Ave, Vancouver, BC V5Y 3Z5, Canada</t>
  </si>
  <si>
    <t>220 W 6th Ave, Vancouver, BC V5Y 1K8, Canada</t>
  </si>
  <si>
    <t>509 W 8th Ave, Vancouver, BC V5Z 1C5, Canada</t>
  </si>
  <si>
    <t>2159 W 41st Ave, Vancouver, BC V6M 1Z6, Canada</t>
  </si>
  <si>
    <t>2183 W 41st Ave, Vancouver, BC V6M 1Z6, Canada</t>
  </si>
  <si>
    <t>2118 W 41st Ave, Vancouver, BC V6M 1Z1, Canada</t>
  </si>
  <si>
    <t>1486 W 5th Ave, Vancouver, BC V6H 4G3, Canada</t>
  </si>
  <si>
    <t>373 E Cordova St, Vancouver, BC V6A 1L4, Canada</t>
  </si>
  <si>
    <t>2160 W 41st Ave, Vancouver, BC V6M 1Z1, Canada</t>
  </si>
  <si>
    <t>2259 W 41st Ave, Vancouver, BC V6M 2A3, Canada</t>
  </si>
  <si>
    <t>2265 W 41st Ave, Vancouver, BC V6M 2A3, Canada</t>
  </si>
  <si>
    <t>24 W 4th Ave, Vancouver, BC V5Y 1G3, Canada</t>
  </si>
  <si>
    <t>2516 Carnarvon St, Vancouver, BC V6K 4B4, Canada</t>
  </si>
  <si>
    <t>2524 Carnarvon St, Vancouver, BC V6K 4B4, Canada</t>
  </si>
  <si>
    <t>1688 W 4th Ave, Vancouver, BC V6J 0B7, Canada</t>
  </si>
  <si>
    <t>4447 W 10th Ave, Vancouver, BC V6R 2H8, Canada</t>
  </si>
  <si>
    <t>614 W 8th Ave, Vancouver, BC V5Z 1C8, Canada</t>
  </si>
  <si>
    <t>970 Burrard St, Vancouver, BC V6Z 2R4, Canada</t>
  </si>
  <si>
    <t>807 W 8th Ave, Vancouver, BC V5Z 1E3, Canada</t>
  </si>
  <si>
    <t>2283 W 41st Ave, Vancouver, BC V6M 2A3, Canada</t>
  </si>
  <si>
    <t>2299 W 41st Ave, Vancouver, BC V6M 2A3, Canada</t>
  </si>
  <si>
    <t>1535 W 14th Ave, Vancouver, BC V6H 3J6, Canada</t>
  </si>
  <si>
    <t>1338 Alberni St, Vancouver, BC V6E 4N9, Canada</t>
  </si>
  <si>
    <t>1430 W 7th Ave, Vancouver, BC V6H 1C1, Canada</t>
  </si>
  <si>
    <t>1956 W 4th Ave, Vancouver, BC V6J 1M5, Canada</t>
  </si>
  <si>
    <t>2081 W 4th Ave, Vancouver, BC V6J 1N3, Canada</t>
  </si>
  <si>
    <t>1412 W 7th Ave, Vancouver, BC V6H 4H2, Canada</t>
  </si>
  <si>
    <t>3220 W Broadway, Vancouver, BC V6K 2H4, Canada</t>
  </si>
  <si>
    <t>3236 W Broadway, Vancouver, BC V6K 2H4, Canada</t>
  </si>
  <si>
    <t>1855 Commercial Dr, Vancouver, BC V5N 4A6, Canada</t>
  </si>
  <si>
    <t>1949 W 4th Ave, Vancouver, BC V6J 1M7, Canada</t>
  </si>
  <si>
    <t>1955 W 4th Ave, Vancouver, BC V6J 1M7, Canada</t>
  </si>
  <si>
    <t>510 W 8th Ave, Vancouver, BC V5Z 1C5, Canada</t>
  </si>
  <si>
    <t>100-1965 W 4th Ave, Vancouver, BC V6J 1M8, Canada</t>
  </si>
  <si>
    <t>1965 W 4th Ave, Vancouver, BC V6J 1M8, Canada</t>
  </si>
  <si>
    <t>1962 W 4th Ave, Vancouver, BC V6J 1M5, Canada</t>
  </si>
  <si>
    <t>1976 W 4th Ave, Vancouver, BC V6J 1M5, Canada</t>
  </si>
  <si>
    <t>4372 W 10th Ave, Vancouver, BC V6R 2H7, Canada</t>
  </si>
  <si>
    <t>2153 W 41st Ave, Vancouver, BC V6M 1Z6, Canada</t>
  </si>
  <si>
    <t>2155 Commercial Dr, Vancouver, BC V5N 4B3, Canada</t>
  </si>
  <si>
    <t>2216 Commercial Dr, Vancouver, BC V5N 4B5, Canada</t>
  </si>
  <si>
    <t>2248 Commercial Dr, Vancouver, BC V5N 4B5, Canada</t>
  </si>
  <si>
    <t>2540 Commercial Dr, Vancouver, BC V5N 4C2, Canada</t>
  </si>
  <si>
    <t>888 W 8th Ave, Vancouver, BC V5Z 3Y1, Canada</t>
  </si>
  <si>
    <t>2041 W 4th Ave, Vancouver, BC V6J 1N3, Canada</t>
  </si>
  <si>
    <t>2085 Commercial Dr, Vancouver, BC V5N 4B1, Canada</t>
  </si>
  <si>
    <t>2517 Vine St, Vancouver, BC V6K 3K9, Canada</t>
  </si>
  <si>
    <t>3475 Cambie St, Vancouver, BC V5Z 2W7, Canada</t>
  </si>
  <si>
    <t>5403 West Blvd, Vancouver, BC V6M 3W5, Canada</t>
  </si>
  <si>
    <t>5405 West Blvd, Vancouver, BC V6M 3W5, Canada</t>
  </si>
  <si>
    <t>640 W 8th Ave, Vancouver, BC V5Z 1C8, Canada</t>
  </si>
  <si>
    <t>697 W 8th Ave, Vancouver, BC V5Z 4R6, Canada</t>
  </si>
  <si>
    <t>681 W 8th Ave, Vancouver, BC V5Z 1C7, Canada</t>
  </si>
  <si>
    <t>687 W 8th Ave, Vancouver, BC V5Z 1C7, Canada</t>
  </si>
  <si>
    <t>1720 Graveley St, Vancouver, BC V5L 3B1, Canada</t>
  </si>
  <si>
    <t>2561 Commercial Dr, Vancouver, BC V5N 1X6, Canada</t>
  </si>
  <si>
    <t>2605 Commercial Dr, Vancouver, BC V5N 4C3, Canada</t>
  </si>
  <si>
    <t>5692 Yew St, Vancouver, BC V6M 3Y3, Canada</t>
  </si>
  <si>
    <t>2184 Yew St, Vancouver, BC V6K 4W3, Canada</t>
  </si>
  <si>
    <t>2396 W 4th Ave, Vancouver, BC V6K 1P2, Canada</t>
  </si>
  <si>
    <t>1715 Parker St, Vancouver, BC V5L 2K7, Canada</t>
  </si>
  <si>
    <t>1764 W 7th Ave, Vancouver, BC V6J 5A3, Canada</t>
  </si>
  <si>
    <t>181 W 7th Ave, Vancouver, BC V5Y 1L8, Canada</t>
  </si>
  <si>
    <t>1670 W 8th Ave, Vancouver, BC V6J 1V4, Canada</t>
  </si>
  <si>
    <t>4428 W 10th Ave, Vancouver, BC V6R 2H9, Canada</t>
  </si>
  <si>
    <t>422 W 8th Ave, Vancouver, BC V5Y 1N9, Canada</t>
  </si>
  <si>
    <t>438 W 8th Ave, Vancouver, BC V5Y 1N9, Canada</t>
  </si>
  <si>
    <t>1927 W 4th Ave, Vancouver, BC V6J 1M7, Canada</t>
  </si>
  <si>
    <t>467 W 8th Ave, Vancouver, BC V5Y 3Z5, Canada</t>
  </si>
  <si>
    <t>2088 W 11th Ave, Vancouver, BC V6J 2C9, Canada</t>
  </si>
  <si>
    <t>493 W 16th Ave, Vancouver, BC V5Y 1Z2, Canada</t>
  </si>
  <si>
    <t>4336 W 10th Ave, Vancouver, BC V6R 2H7, Canada</t>
  </si>
  <si>
    <t>3271 Kingsway, Vancouver, BC V5R 5K4, Canada</t>
  </si>
  <si>
    <t>763 Hornby St, Vancouver, BC V6Z 1S2, Canada</t>
  </si>
  <si>
    <t>1753 Manitoba St, Vancouver, BC V5Y 0G9, Canada</t>
  </si>
  <si>
    <t>1711 Manitoba St, Vancouver, BC V5Y 3K8, Canada</t>
  </si>
  <si>
    <t>595 W 7th Ave, Vancouver, BC V5Z 1B4, Canada</t>
  </si>
  <si>
    <t>678 W 7th Ave, Vancouver, BC V5Z 1B5, Canada</t>
  </si>
  <si>
    <t>2904 Granville St, Vancouver, BC V6H 3J7, Canada</t>
  </si>
  <si>
    <t>2091 W 4th Ave, Vancouver, BC V6J 1N3, Canada</t>
  </si>
  <si>
    <t>2016 W 4th Ave, Vancouver, BC V6J 1M9, Canada</t>
  </si>
  <si>
    <t>650 W 8th Ave, Vancouver, BC V5Z 1C8, Canada</t>
  </si>
  <si>
    <t>1618 W 4th Ave, Vancouver, BC V6J 1L9, Canada</t>
  </si>
  <si>
    <t>1612 W 3rd Ave, Vancouver, BC V6J 1K2, Canada</t>
  </si>
  <si>
    <t>3720 Main St, Vancouver, BC V5V 3N7, Canada</t>
  </si>
  <si>
    <t>3727 Main St, Vancouver, BC V5V 3N8, Canada</t>
  </si>
  <si>
    <t>3878 Main St, Vancouver, BC V5V 3N9, Canada</t>
  </si>
  <si>
    <t>3957 Main St, Vancouver, BC V5V 3P3, Canada</t>
  </si>
  <si>
    <t>3972 Main St, Vancouver, BC V5V 3P2, Canada</t>
  </si>
  <si>
    <t>2997 Granville St, Vancouver, BC V6H 3J6, Canada</t>
  </si>
  <si>
    <t>1637 W 3rd Ave, Vancouver, BC V6J 0B6, Canada</t>
  </si>
  <si>
    <t>4473 W 10th Ave, Vancouver, BC V6R 2H8, Canada</t>
  </si>
  <si>
    <t>688 W 7th Ave, Vancouver, BC V5Z 1B5, Canada</t>
  </si>
  <si>
    <t>2400 Oak St, Vancouver, BC V5Z 1K5, Canada</t>
  </si>
  <si>
    <t>2723 Arbutus St, Vancouver, BC V6J 3Y5, Canada</t>
  </si>
  <si>
    <t>170a Athletes Way, Vancouver, BC V5Y 0B6, Canada</t>
  </si>
  <si>
    <t>50 W 2nd Ave, Vancouver, BC V5Y 1B3, Canada</t>
  </si>
  <si>
    <t>110 W 2nd Ave, Vancouver, BC V5Y 1C2, Canada</t>
  </si>
  <si>
    <t>208 E 24th Ave, Vancouver, BC V5V 1Z6, Canada</t>
  </si>
  <si>
    <t>200 E 20th Ave, Vancouver, BC V5V 1M1, Canada</t>
  </si>
  <si>
    <t>8 Athletes Way, Vancouver, BC V5Y 0C2, Canada</t>
  </si>
  <si>
    <t>128 Athletes Way, Vancouver, BC V5Y 0B5, Canada</t>
  </si>
  <si>
    <t>102 W 8th Ave, Vancouver, BC V5Y 1N2, Canada</t>
  </si>
  <si>
    <t>4466 W 10th Ave, Vancouver, BC V6R 2H9, Canada</t>
  </si>
  <si>
    <t>4385 W 10th Ave, Vancouver, BC V6R 2H6, Canada</t>
  </si>
  <si>
    <t>4330 W 10th Ave, Vancouver, BC V6R 2H7, Canada</t>
  </si>
  <si>
    <t>677 Drake St, Vancouver, BC V6B 6R4, Canada</t>
  </si>
  <si>
    <t>1150 Davie St, Vancouver, BC V6E 1N1, Canada</t>
  </si>
  <si>
    <t>1641 Davie St, Vancouver, BC V6G 1W1, Canada</t>
  </si>
  <si>
    <t>Northbound West Blvd @ W 41 Ave, Vancouver, BC V6M, Canada</t>
  </si>
  <si>
    <t>105-1765 W 8th Ave, Vancouver, BC V6J 5C6, Canada</t>
  </si>
  <si>
    <t>5443 West Blvd, Vancouver, BC V6M 3W5, Canada</t>
  </si>
  <si>
    <t>244 E 5th Ave, Vancouver, BC V5T 1H3, Canada</t>
  </si>
  <si>
    <t>210 E 5th Ave, Vancouver, BC V5T 3C5, Canada</t>
  </si>
  <si>
    <t>139 E 8th Ave, Vancouver, BC V5T 1R8, Canada</t>
  </si>
  <si>
    <t>155 E 8th Ave, Vancouver, BC V5T 1R8, Canada</t>
  </si>
  <si>
    <t>15 W 3rd Ave, Vancouver, BC V6J 1J8, Canada</t>
  </si>
  <si>
    <t>1516 W 3rd Ave, Vancouver, BC V6J 1J7, Canada</t>
  </si>
  <si>
    <t>139 Water St, Vancouver, BC V6B 1A7, Canada</t>
  </si>
  <si>
    <t>1661 Davie St, Vancouver, BC V6G 1W1, Canada</t>
  </si>
  <si>
    <t>2405 Pine St, Vancouver, BC V6J 5M4, Canada</t>
  </si>
  <si>
    <t>1641 W 3rd Ave, Vancouver, BC V6J 3A9, Canada</t>
  </si>
  <si>
    <t>1707 E 3rd Ave, Vancouver, BC V5N 4A5, Canada</t>
  </si>
  <si>
    <t>4397 W 10th Ave, Vancouver, BC V6R 2H6, Canada</t>
  </si>
  <si>
    <t>1340 Davie St, Vancouver, BC V6E 1N6, Canada</t>
  </si>
  <si>
    <t>347 Water St, Vancouver, BC V6B 1B8, Canada</t>
  </si>
  <si>
    <t>110-332 Water St, Vancouver, BC V6B 1E5, Canada</t>
  </si>
  <si>
    <t>West Blvd FS w 39 Ave, Vancouver, BC V6M, Canada</t>
  </si>
  <si>
    <t>Coal Harbour Park Playground, 500 Broughton St, Vancouver, BC V6G 3E3, Canada</t>
  </si>
  <si>
    <t>500 Broughton St, Vancouver, BC V6G 3E3, Canada</t>
  </si>
  <si>
    <t>1289 Davie St, Vancouver, BC V6E 1N4, Canada</t>
  </si>
  <si>
    <t>683 Gore Ave, Vancouver, BC V6A 2Z8, Canada</t>
  </si>
  <si>
    <t>217 Keefer St, Vancouver, BC V6A 1X6, Canada</t>
  </si>
  <si>
    <t>595 Gore Ave, Vancouver, BC V6A 2Z6, Canada</t>
  </si>
  <si>
    <t>550 Taylor St, Vancouver, BC V6B 1R1, Canada</t>
  </si>
  <si>
    <t>1156 Pacific Blvd, Vancouver, BC V6Z 2X9, Canada</t>
  </si>
  <si>
    <t>Yaletown-Roundhouse Station @ Bay 4, Vancouver, BC V6Z 2V4, Canada</t>
  </si>
  <si>
    <t>1506 Coal Harbour Quay, Vancouver, BC V6G 3G1, Canada</t>
  </si>
  <si>
    <t>39 Keefer Pl, Vancouver, BC V6B 0B8, Canada</t>
  </si>
  <si>
    <t>438 Helmcken St, Vancouver, BC V6B 6E4, Canada</t>
  </si>
  <si>
    <t>789 Gore Ave, Vancouver, BC V6A 2Z9, Canada</t>
  </si>
  <si>
    <t>119 Pender St E, Vancouver, BC V6A 1T6, Canada</t>
  </si>
  <si>
    <t>160 E Pender St, Vancouver, BC V6A 1T3, Canada</t>
  </si>
  <si>
    <t>1429 Robson St, Vancouver, BC V6G 1C1, Canada</t>
  </si>
  <si>
    <t>1348 BC-1A, Vancouver, BC V6E 4S9, Canada</t>
  </si>
  <si>
    <t>305 Bute St, Vancouver, BC V6C 3T6, Canada</t>
  </si>
  <si>
    <t>1249 W Cordova St, Vancouver, BC V6C 3R4, Canada</t>
  </si>
  <si>
    <t>253 E Hastings St, Vancouver, BC V6A 1P2, Canada</t>
  </si>
  <si>
    <t>1136 Robson St, Vancouver, BC V6E 1B2, Canada</t>
  </si>
  <si>
    <t>1166 Robson St, Vancouver, BC V6E 1B5, Canada</t>
  </si>
  <si>
    <t>1119 Robson St, Vancouver, BC V6E 1B5, Canada</t>
  </si>
  <si>
    <t>339 W 2nd Ave, Vancouver, BC V5Y 0B4, Canada</t>
  </si>
  <si>
    <t>380 W 2nd Ave, Vancouver, BC V5Y 1C8, Canada</t>
  </si>
  <si>
    <t>399 Richards St, Vancouver, BC V6B 4N4, Canada</t>
  </si>
  <si>
    <t>454 W Pender St, Vancouver, BC V6B 1T5, Canada</t>
  </si>
  <si>
    <t>520 Richards St, Vancouver, BC V6B 1T5, Canada</t>
  </si>
  <si>
    <t>10 Drake St, Vancouver, BC V6B 3G6, Canada</t>
  </si>
  <si>
    <t>1650 Barclay St, Vancouver, BC V6G 1K1, Canada</t>
  </si>
  <si>
    <t>1906 Barclay St, Vancouver, BC V6G 1L4, Canada</t>
  </si>
  <si>
    <t>740 Cambie St, Vancouver, BC V6B 2P2, Canada</t>
  </si>
  <si>
    <t>2166 BC-7A, Vancouver, BC V5L 1V2, Canada</t>
  </si>
  <si>
    <t>1502-555 Jervis St, Vancouver, BC V6E 4N1, Canada</t>
  </si>
  <si>
    <t>Coal Harbour Park, 323 Jervis St, Vancouver, BC V6C 3P8, Canada</t>
  </si>
  <si>
    <t>2321 E Hastings St, Vancouver, BC V5L 1V6, Canada</t>
  </si>
  <si>
    <t>2471 BC-7A, Vancouver, BC V5K 1Y8, Canada</t>
  </si>
  <si>
    <t>1135 Robson St, Vancouver, BC V6E 1B5, Canada</t>
  </si>
  <si>
    <t>1218 Robson St, Vancouver, BC V6E 3Y4, Canada</t>
  </si>
  <si>
    <t>3185 W Broadway, Vancouver, BC V6K 2H2, Canada</t>
  </si>
  <si>
    <t>2929 W Broadway, Vancouver, BC V6K 2G6, Canada</t>
  </si>
  <si>
    <t>456 Expo Blvd, Vancouver, BC V6Z, Canada</t>
  </si>
  <si>
    <t>179 W Broadway, Vancouver, BC V5Y 1P4, Canada</t>
  </si>
  <si>
    <t>1030 Harwood St, Vancouver, BC V6E 1R4, Canada</t>
  </si>
  <si>
    <t>1351 Richards St, Vancouver, BC V6B 3G7, Canada</t>
  </si>
  <si>
    <t>1367 Richards St, Vancouver, BC V6B 3G7, Canada</t>
  </si>
  <si>
    <t>1111 Pacific St, Vancouver, BC V6E 3X7, Canada</t>
  </si>
  <si>
    <t>312 Abbott St, Vancouver, BC V6B 1G4, Canada</t>
  </si>
  <si>
    <t>660 Abbott St, Vancouver, BC V6B 6N7, Canada</t>
  </si>
  <si>
    <t>4470 Main St, Vancouver, BC V5V 3R3, Canada</t>
  </si>
  <si>
    <t>189 E 28th Ave, Vancouver, BC V5V 3R1, Canada</t>
  </si>
  <si>
    <t>1179 Granville St, Vancouver, BC V6Z 1M1, Canada</t>
  </si>
  <si>
    <t>88 Pacific Blvd, Vancouver, BC V6Z 2R6, Canada</t>
  </si>
  <si>
    <t>Eastbound Morton Ave @ Beach Ave, Vancouver, BC V6G, Canada</t>
  </si>
  <si>
    <t>341 BC-7, Vancouver, BC V5T 1W5, Canada</t>
  </si>
  <si>
    <t>52 W Cordova St, Vancouver, BC V6B 1C8, Canada</t>
  </si>
  <si>
    <t>4424 Main St, Vancouver, BC V5V 3R3, Canada</t>
  </si>
  <si>
    <t>1133 Beach Ave, Vancouver, BC V6E 1V1, Canada</t>
  </si>
  <si>
    <t>341 Gore Ave, Vancouver, BC V6A 2Z3, Canada</t>
  </si>
  <si>
    <t>617 Gore Ave, Vancouver, BC V6A 2Z8, Canada</t>
  </si>
  <si>
    <t>118 BC-7, Vancouver, BC V5Y 1P3, Canada</t>
  </si>
  <si>
    <t>1163 Pacific Blvd, Vancouver, BC V6B 5Z3, Canada</t>
  </si>
  <si>
    <t>1209 Pacific Blvd, Vancouver, BC V6B 4Y9, Canada</t>
  </si>
  <si>
    <t>1251 Pacific Blvd, Vancouver, BC V6B 5Z5, Canada</t>
  </si>
  <si>
    <t>153 Powell St, Vancouver, BC V6A 1G2, Canada</t>
  </si>
  <si>
    <t>68 W Broadway, Vancouver, BC V5Y 1P2, Canada</t>
  </si>
  <si>
    <t>Eastbound Beach Ave @ Bute St, Vancouver, BC V6E 1V3, Canada</t>
  </si>
  <si>
    <t>120 Powell St, Vancouver, BC V6A 1G1, Canada</t>
  </si>
  <si>
    <t>2818 Granville St, Vancouver, BC V6H 3J5, Canada</t>
  </si>
  <si>
    <t>2828 BC-99, Vancouver, BC V6H 3J5, Canada</t>
  </si>
  <si>
    <t>2372 W 4th Ave, Vancouver, BC V6K 1N7, Canada</t>
  </si>
  <si>
    <t>156 W 8th Ave, Vancouver, BC V5Y 1N2, Canada</t>
  </si>
  <si>
    <t>186 W 8th Ave, Vancouver, BC V5Y 1N2, Canada</t>
  </si>
  <si>
    <t>3320 Kingsway, Vancouver, BC V5R 5L1, Canada</t>
  </si>
  <si>
    <t>3398 Kingsway, Vancouver, BC V5R 5L2, Canada</t>
  </si>
  <si>
    <t>144 E Cordova St, Vancouver, BC V6A 1K9, Canada</t>
  </si>
  <si>
    <t>240 E Cordova St, Vancouver, BC V6A 1L3, Canada</t>
  </si>
  <si>
    <t>189 W 2nd Ave, Vancouver, BC V5Y 1B8, Canada</t>
  </si>
  <si>
    <t>194 W 3rd Ave, Vancouver, BC V5Y 4A2, Canada</t>
  </si>
  <si>
    <t>3096 Main St, Vancouver, BC V5T 3G5, Canada</t>
  </si>
  <si>
    <t>756 Central Valley Greenway, Vancouver, BC V5T 1E4, Canada</t>
  </si>
  <si>
    <t>Westbound Great Northern Way @ Foley St, Vancouver, BC V5T 1E1, Canada</t>
  </si>
  <si>
    <t>146e E 3rd Ave, Vancouver, BC V5T 1C8, Canada</t>
  </si>
  <si>
    <t>1133 Alberni St, Vancouver, BC V6E 4T9, Canada</t>
  </si>
  <si>
    <t>443 Terminal Ave, Vancouver, BC V6A 2L7, Canada</t>
  </si>
  <si>
    <t>601 Terminal Ave, Vancouver, BC V6A 2M2, Canada</t>
  </si>
  <si>
    <t>Eastbound Terminal Ave @ Thornton St, Vancouver, BC V6A 3W9, Canada</t>
  </si>
  <si>
    <t>404 Carolina St, Vancouver, BC V6A 2M5, Canada</t>
  </si>
  <si>
    <t>815 Terminal Ave, Vancouver, BC V6A 2M9, Canada</t>
  </si>
  <si>
    <t>921 Thurlow St, Vancouver, BC V6E 1W3, Canada</t>
  </si>
  <si>
    <t>1177 W Pender St, Vancouver, BC V6E 4R5, Canada</t>
  </si>
  <si>
    <t>796 Terminal Ave, Vancouver, BC V6A 2M5, Canada</t>
  </si>
  <si>
    <t>812 E Cordova St, Vancouver, BC V6A 1M4, Canada</t>
  </si>
  <si>
    <t>2620 Commercial Dr, Vancouver, BC V5N 4C4, Canada</t>
  </si>
  <si>
    <t>688 Terminal Ave, Vancouver, BC V6A 2M5, Canada</t>
  </si>
  <si>
    <t>375 E 1st Ave, Vancouver, BC V5T 1A7, Canada</t>
  </si>
  <si>
    <t>1179 W Cordova St, Vancouver, BC V6C 3T1, Canada</t>
  </si>
  <si>
    <t>408 Terminal Ave, Vancouver, BC V6A 3W9, Canada</t>
  </si>
  <si>
    <t>1977 Stephens St, Vancouver, BC V6K 4M7, Canada</t>
  </si>
  <si>
    <t>1072 BC-99, Vancouver, BC V6B 0G1, Canada</t>
  </si>
  <si>
    <t>840 Howe St, Vancouver, BC V6Z 2S9, Canada</t>
  </si>
  <si>
    <t>2209 W 4th Ave, Vancouver, BC V6K 1N9, Canada</t>
  </si>
  <si>
    <t>201-640 W Broadway, Vancouver, BC V5Z 1G4, Canada</t>
  </si>
  <si>
    <t>1430 W Broadway, Vancouver, BC V6H 1H4, Canada</t>
  </si>
  <si>
    <t>805 Thurlow St, Vancouver, BC V6E 1W2, Canada</t>
  </si>
  <si>
    <t>1764 W 7th Ave, Vancouver, BC V6J 4Y6, Canada</t>
  </si>
  <si>
    <t>182 E 15th Ave, Vancouver, BC V5T 4R3, Canada</t>
  </si>
  <si>
    <t>188 E 15th Ave, Vancouver, BC V5T 4R3, Canada</t>
  </si>
  <si>
    <t>183 E 16th Ave, Vancouver, BC V5T 4R2, Canada</t>
  </si>
  <si>
    <t>1684 W 2nd Ave, Vancouver, BC V6J 3C9, Canada</t>
  </si>
  <si>
    <t>3739 W 10th Ave, Vancouver, BC V6R 2G5, Canada</t>
  </si>
  <si>
    <t>3763 W 10th Ave, Vancouver, BC V6R 2G5, Canada</t>
  </si>
  <si>
    <t>1160 Burrard St #706, Vancouver, BC V6Z 2E8, Canada</t>
  </si>
  <si>
    <t>2200 Yukon St, Vancouver, BC V5Y 3P2, Canada</t>
  </si>
  <si>
    <t>1344 Hornby St, Vancouver, BC V6Z 1W5, Canada</t>
  </si>
  <si>
    <t>1547 W Broadway, Vancouver, BC V6J 1W6, Canada</t>
  </si>
  <si>
    <t>104-1595 W Broadway, Vancouver, BC V6J 1W6, Canada</t>
  </si>
  <si>
    <t>2146 W Broadway, Vancouver, BC V6K 4L9, Canada</t>
  </si>
  <si>
    <t>1785 W 4th Ave, Vancouver, BC V6J 1M2, Canada</t>
  </si>
  <si>
    <t>2705 W 4th Ave, Vancouver, BC V6K 1P9, Canada</t>
  </si>
  <si>
    <t>2868 W 4th Ave, Vancouver, BC V6K 1R2, Canada</t>
  </si>
  <si>
    <t>2900 W 4th Ave, Vancouver, BC V6K 1R2, Canada</t>
  </si>
  <si>
    <t>1501 W 6th Ave, Vancouver, BC V6J 1R1, Canada</t>
  </si>
  <si>
    <t>1760 W 2nd Ave, Vancouver, BC V6J 1H6, Canada</t>
  </si>
  <si>
    <t>808 Richards St, Vancouver, BC V6B 3A7, Canada</t>
  </si>
  <si>
    <t>1258 Homer St, Vancouver, BC V6B 2Y5, Canada</t>
  </si>
  <si>
    <t>2947 BC-99, Vancouver, BC V6H 3J6, Canada</t>
  </si>
  <si>
    <t>2985 BC-99, Vancouver, BC V6H 3J6, Canada</t>
  </si>
  <si>
    <t>3007 BC-99, Vancouver, BC V6H 3J9, Canada</t>
  </si>
  <si>
    <t>350 Columbia St, Vancouver, BC V6A 4J1, Canada</t>
  </si>
  <si>
    <t>360 Columbia St, Vancouver, BC V6A 4J1, Canada</t>
  </si>
  <si>
    <t>828 W Broadway, Vancouver, BC V5Z 1J8, Canada</t>
  </si>
  <si>
    <t>698 Seymour St, Vancouver, BC V6B 3K3, Canada</t>
  </si>
  <si>
    <t>777 BC-7, Vancouver, BC V5Z 1J5, Canada</t>
  </si>
  <si>
    <t>1000-777 W Broadway, Vancouver, BC V5Z 4J7, Canada</t>
  </si>
  <si>
    <t>818 W Broadway, Vancouver, BC V5Z 1J8, Canada</t>
  </si>
  <si>
    <t>2861 BC-99, Vancouver, BC V6H 3J4, Canada</t>
  </si>
  <si>
    <t>2899 BC-99, Vancouver, BC V6H 3J4, Canada</t>
  </si>
  <si>
    <t>2328 Quebec St, Vancouver, BC V5T 4S7, Canada</t>
  </si>
  <si>
    <t>863 Beatty St, Vancouver, BC V6B 2M6, Canada</t>
  </si>
  <si>
    <t>907 Beatty St, Vancouver, BC V6Z 3C5, Canada</t>
  </si>
  <si>
    <t>1660 Robson St, Vancouver, BC V6G 1C7, Canada</t>
  </si>
  <si>
    <t>967 W Broadway, Vancouver, BC V5Z 1K3, Canada</t>
  </si>
  <si>
    <t>926 W Broadway, Vancouver, BC V5Z 1K7, Canada</t>
  </si>
  <si>
    <t>1810 Fir St, Vancouver, BC V6J 3B1, Canada</t>
  </si>
  <si>
    <t>2-1725 Robson St, Vancouver, BC V6G 1C9, Canada</t>
  </si>
  <si>
    <t>2601 W Broadway, Vancouver, BC V6K 2G2, Canada</t>
  </si>
  <si>
    <t>681 Main St, Vancouver, BC V6A 2V8, Canada</t>
  </si>
  <si>
    <t>3304 Cambie St, Vancouver, BC V5Z 2W5, Canada</t>
  </si>
  <si>
    <t>1739 Robson St, Vancouver, BC V6G 1C9, Canada</t>
  </si>
  <si>
    <t>1706 Robson St, Vancouver, BC V6G 2J7, Canada</t>
  </si>
  <si>
    <t>1202 BC-7A, Vancouver, BC V6E 2S8, Canada</t>
  </si>
  <si>
    <t>1716 Robson St, Vancouver, BC V6G 2J7, Canada</t>
  </si>
  <si>
    <t>1226 Hamilton St, Vancouver, BC V6B 2S8, Canada</t>
  </si>
  <si>
    <t>1220 Barclay St, Vancouver, BC V6E 1H3, Canada</t>
  </si>
  <si>
    <t>1329 Barclay St, Vancouver, BC V6E 1H6, Canada</t>
  </si>
  <si>
    <t>400 BC-1A, Vancouver, BC V6B 1Z3, Canada</t>
  </si>
  <si>
    <t>834 Seymour St, Vancouver, BC V6B 3L5, Canada</t>
  </si>
  <si>
    <t>4124 Main St, Vancouver, BC V5V 3P7, Canada</t>
  </si>
  <si>
    <t>4132 Main St, Vancouver, BC V5V 3P7, Canada</t>
  </si>
  <si>
    <t>4148 Main St, Vancouver, BC V5V 3P7, Canada</t>
  </si>
  <si>
    <t>4185 Main St, Vancouver, BC V5V 3P6, Canada</t>
  </si>
  <si>
    <t>1028 Cambie St, Vancouver, BC V6B 6J7, Canada</t>
  </si>
  <si>
    <t>1049 Cambie St, Vancouver, BC V6B 5L7, Canada</t>
  </si>
  <si>
    <t>2836 Main St, Vancouver, BC V5T 0C1, Canada</t>
  </si>
  <si>
    <t>1081 Cambie St, Vancouver, BC V6B 5L7, Canada</t>
  </si>
  <si>
    <t>998 Thurlow St, Vancouver, BC V6E 1W6, Canada</t>
  </si>
  <si>
    <t>755 Nelson St, Vancouver, BC V6Z 1V3, Canada</t>
  </si>
  <si>
    <t>205-207 W Hastings St, Vancouver, BC V6B 2N4, Canada</t>
  </si>
  <si>
    <t>1015 Expo Blvd, Vancouver, BC V6B 6J7, Canada</t>
  </si>
  <si>
    <t>440 Cambie St, Vancouver, BC V6B 2N5, Canada</t>
  </si>
  <si>
    <t>422 Richards St, Vancouver, BC V6B 2Z4, Canada</t>
  </si>
  <si>
    <t>57 W Cordova St, Vancouver, BC V6B 1C8, Canada</t>
  </si>
  <si>
    <t>34 W Cordova St, Vancouver, BC V6C 3N8, Canada</t>
  </si>
  <si>
    <t>36 W Cordova St, Vancouver, BC V6B 5A7, Canada</t>
  </si>
  <si>
    <t>180 W Cordova St, Vancouver, BC V6B 2N3, Canada</t>
  </si>
  <si>
    <t>321 W Cordova St, Vancouver, BC V6B 2V2, Canada</t>
  </si>
  <si>
    <t>1095 W Broadway, Vancouver, BC V6H 0A8, Canada</t>
  </si>
  <si>
    <t>1226 Davie St, Vancouver, BC V6E 1N3, Canada</t>
  </si>
  <si>
    <t>947 Seymour St, Vancouver, BC V6B 3M1, Canada</t>
  </si>
  <si>
    <t>997 BC-99, Vancouver, BC V6B 3L9, Canada</t>
  </si>
  <si>
    <t>654 Seymour St, Vancouver, BC V6B 3K3, Canada</t>
  </si>
  <si>
    <t>65 Water St, Vancouver, BC V6B 1A1, Canada</t>
  </si>
  <si>
    <t>638 Abbott St, Vancouver, BC V6B 6N7, Canada</t>
  </si>
  <si>
    <t>688 Abbott St, Vancouver, BC V6B 0C1, Canada</t>
  </si>
  <si>
    <t>49 W Cordova St, Vancouver, BC V6B 1C8, Canada</t>
  </si>
  <si>
    <t>247 Abbott St, Vancouver, BC V6B 1B2, Canada</t>
  </si>
  <si>
    <t>3012 Granville St, Vancouver, BC V6H 3J8, Canada</t>
  </si>
  <si>
    <t>1283 Seymour St, Vancouver, BC V6B 3N6, Canada</t>
  </si>
  <si>
    <t>2306 BC-99, Vancouver, BC V6H 3G3, Canada</t>
  </si>
  <si>
    <t>1188 Thurlow St, Vancouver, BC V6E 1X3, Canada</t>
  </si>
  <si>
    <t>475 W Georgia St #550, Vancouver, BC V6B 4M9, Canada</t>
  </si>
  <si>
    <t>315 Abbott St, Vancouver, BC V6B 0G6, Canada</t>
  </si>
  <si>
    <t>1188 Bidwell St, Vancouver, BC V6G 2K6, Canada</t>
  </si>
  <si>
    <t>1300 Alberni St, Vancouver, BC V6E 4N9, Canada</t>
  </si>
  <si>
    <t>907 Denman St, Vancouver, BC V6G 2L9, Canada</t>
  </si>
  <si>
    <t>1102 Hornby St, Vancouver, BC V6Z 1V8, Canada</t>
  </si>
  <si>
    <t>413 Abbott St, Vancouver, BC V6B 1R3, Canada</t>
  </si>
  <si>
    <t>4327 Main St, Vancouver, BC V5V 3R1, Canada</t>
  </si>
  <si>
    <t>526 Abbott St, Vancouver, BC V6B 2L1, Canada</t>
  </si>
  <si>
    <t>556 Abbott St, Vancouver, BC V6B 2L1, Canada</t>
  </si>
  <si>
    <t>4428 Main St, Vancouver, BC V5V 3R3, Canada</t>
  </si>
  <si>
    <t>4458 Main St, Vancouver, BC V5V 3R3, Canada</t>
  </si>
  <si>
    <t>850 Hamilton St, Vancouver, BC V6B 5W4, Canada</t>
  </si>
  <si>
    <t>1050 Howe St, Vancouver, BC V6Z 1P5, Canada</t>
  </si>
  <si>
    <t>1300 Richards St, Vancouver, BC V6B 3G6, Canada</t>
  </si>
  <si>
    <t>1128 Hamilton St, Vancouver, BC V6B 2S2, Canada</t>
  </si>
  <si>
    <t>431 Davie St, Vancouver, BC V6B 2G2, Canada</t>
  </si>
  <si>
    <t>493 Davie St, Vancouver, BC V6B 2G2, Canada</t>
  </si>
  <si>
    <t>412 Davie St, Vancouver, BC V6B 2G3, Canada</t>
  </si>
  <si>
    <t>4468 Main St, Vancouver, BC V5V 3R2, Canada</t>
  </si>
  <si>
    <t>4488 Main St, Vancouver, BC V5V 3R3, Canada</t>
  </si>
  <si>
    <t>1146 Homer St, Vancouver, BC V6B 2X6, Canada</t>
  </si>
  <si>
    <t>1535 W 13th Ave, Vancouver, BC V6H 3J6, Canada</t>
  </si>
  <si>
    <t>580 Davie St, Vancouver, BC V6B 2G4, Canada</t>
  </si>
  <si>
    <t>4219 Main St, Vancouver, BC V5T 3C9, Canada</t>
  </si>
  <si>
    <t>788 Richards St, Vancouver, BC V6B 0C8, Canada</t>
  </si>
  <si>
    <t>493 Robson St, Vancouver, BC V6B 6L9, Canada</t>
  </si>
  <si>
    <t>4285 Main St, Vancouver, BC V5V 3P8, Canada</t>
  </si>
  <si>
    <t>4340 Main St, Vancouver, BC V5V 3P9, Canada</t>
  </si>
  <si>
    <t>4213 Main St, Vancouver, BC V5V 3P8, Canada</t>
  </si>
  <si>
    <t>828-1130 W Pender St, Vancouver, BC V6E 4A4, Canada</t>
  </si>
  <si>
    <t>1170 BC-7A, Vancouver, BC V6E 2R9, Canada</t>
  </si>
  <si>
    <t>1100-111 Dunsmuir St, Vancouver, BC V6B 6A3, Canada</t>
  </si>
  <si>
    <t>675 10th Avenue Bikeway, Vancouver, BC V5Z 1L3, Canada</t>
  </si>
  <si>
    <t>1840 W 1st Ave, Vancouver, BC V6J 1G5, Canada</t>
  </si>
  <si>
    <t>1866 W 1st Ave, Vancouver, BC V6J 1G5, Canada</t>
  </si>
  <si>
    <t>1551 W 11th Ave, Vancouver, BC V6J 2B5, Canada</t>
  </si>
  <si>
    <t>1809 W 1st Ave, Vancouver, BC V6J 5B8, Canada</t>
  </si>
  <si>
    <t>1888 W 1st Ave, Vancouver, BC V6J 1G5, Canada</t>
  </si>
  <si>
    <t>1855 W 1st Ave, Vancouver, BC V6J 5B8, Canada</t>
  </si>
  <si>
    <t>1020 Hamilton St, Vancouver, BC V6B 2R9, Canada</t>
  </si>
  <si>
    <t>1193 Hamilton St, Vancouver, BC V6B 5P6, Canada</t>
  </si>
  <si>
    <t>1192 Hamilton St, Vancouver, BC V6B 2S2, Canada</t>
  </si>
  <si>
    <t>3622 Main St, Vancouver, BC V5V 3N5, Canada</t>
  </si>
  <si>
    <t>611 Alexander St, Vancouver, BC V6A 1C7, Canada</t>
  </si>
  <si>
    <t>1002 Mainland St, Vancouver, BC V6B 6J8, Canada</t>
  </si>
  <si>
    <t>402 W Pender St #204, Vancouver, BC V6B 1T6, Canada</t>
  </si>
  <si>
    <t>320 Alexander St, Vancouver, BC V6A 2Y9, Canada</t>
  </si>
  <si>
    <t>330a Alexander St, Vancouver, BC V6A 1C3, Canada</t>
  </si>
  <si>
    <t>1510 W 11th Ave, Vancouver, BC V6J 2B6, Canada</t>
  </si>
  <si>
    <t>3338 Cambie St, Vancouver, BC V5Z 2W5, Canada</t>
  </si>
  <si>
    <t>3317 Cambie St, Vancouver, BC V5Z 2W6, Canada</t>
  </si>
  <si>
    <t>5907 Fraser St, Vancouver, BC V5W 2Z6, Canada</t>
  </si>
  <si>
    <t>5989 Fraser St, Vancouver, BC V5W 2Z6, Canada</t>
  </si>
  <si>
    <t>718e E 45th Ave, Vancouver, BC V5W 1X8, Canada</t>
  </si>
  <si>
    <t>6330 Fraser St, Vancouver, BC V5W 3A3, Canada</t>
  </si>
  <si>
    <t>3288 Tupper St, Vancouver, BC V5Z 4S7, Canada</t>
  </si>
  <si>
    <t>556 W 17th Ave, Vancouver, BC V5Z 1T5, Canada</t>
  </si>
  <si>
    <t>6373 Fraser St, Vancouver, BC V5W 3A3, Canada</t>
  </si>
  <si>
    <t>6374 Fraser St, Vancouver, BC V5W 3A4, Canada</t>
  </si>
  <si>
    <t>6417 Fraser St, Vancouver, BC V5W 3A6, Canada</t>
  </si>
  <si>
    <t>6668 Fraser St, Vancouver, BC V5X 3T5, Canada</t>
  </si>
  <si>
    <t>6009 Fraser St, Vancouver, BC V5W 2Z8, Canada</t>
  </si>
  <si>
    <t>720 E 39th Ave, Vancouver, BC V5W 1K6, Canada</t>
  </si>
  <si>
    <t>5750 Fraser St, Vancouver, BC V5W 2Z5, Canada</t>
  </si>
  <si>
    <t>330 Powell St, Vancouver, BC V6A 0B6, Canada</t>
  </si>
  <si>
    <t>1595 W Broadway, Vancouver, BC V6J 1W6, Canada</t>
  </si>
  <si>
    <t>2699 Granville St, Vancouver, BC V6H 3H2, Canada</t>
  </si>
  <si>
    <t>1207 Hamilton St, Vancouver, BC V6B 5P6, Canada</t>
  </si>
  <si>
    <t>1036 Mainland St, Vancouver, BC V6B 2T4, Canada</t>
  </si>
  <si>
    <t>1056 Mainland St, Vancouver, BC V6B 2T4, Canada</t>
  </si>
  <si>
    <t>116-1058 Mainland St, Vancouver, BC V6B 2T4, Canada</t>
  </si>
  <si>
    <t>1144 Mainland St, Vancouver, BC V6B 2T9, Canada</t>
  </si>
  <si>
    <t>80 Powell St, Vancouver, BC V6A 1E7, Canada</t>
  </si>
  <si>
    <t>386 Powell St, Vancouver, BC V6A 1G4, Canada</t>
  </si>
  <si>
    <t>66 Alexander St, Vancouver, BC V6A 1E9, Canada</t>
  </si>
  <si>
    <t>1319 Commercial Dr, Vancouver, BC V5L 3X5, Canada</t>
  </si>
  <si>
    <t>1321 Commercial Dr, Vancouver, BC V5L 3X5, Canada</t>
  </si>
  <si>
    <t>1395 Commercial Dr, Vancouver, BC V5L 3X6, Canada</t>
  </si>
  <si>
    <t>545 W 10th Ave, Vancouver, BC V5Z 1K9, Canada</t>
  </si>
  <si>
    <t>246 Georgia St, Vancouver, BC V6A 1Z7, Canada</t>
  </si>
  <si>
    <t>1802 W 1st Ave, Vancouver, BC V6J 0B3, Canada</t>
  </si>
  <si>
    <t>896 Cambie St, Vancouver, BC V6B 2P6, Canada</t>
  </si>
  <si>
    <t>42 Powell St, Vancouver, BC V6A 1E7, Canada</t>
  </si>
  <si>
    <t>341 Powell St, Vancouver, BC V6A 0B6, Canada</t>
  </si>
  <si>
    <t>63 E Cordova St, Vancouver, BC V6A 1K3, Canada</t>
  </si>
  <si>
    <t>433 Robson St, Vancouver, BC V6B 6L9, Canada</t>
  </si>
  <si>
    <t>463 Robson St, Vancouver, BC V6B 6L9, Canada</t>
  </si>
  <si>
    <t>315 Powell St, Vancouver, BC V6A 1G5, Canada</t>
  </si>
  <si>
    <t>1458 Wylie St, Vancouver, BC V5Y 3N7, Canada</t>
  </si>
  <si>
    <t>1183 BC-1A, Vancouver, BC V6E 0A3, Canada</t>
  </si>
  <si>
    <t>1636 Bayshore Dr, Vancouver, BC V6G 3G5, Canada</t>
  </si>
  <si>
    <t>460 Expo Blvd, Vancouver, BC V6B, Canada</t>
  </si>
  <si>
    <t>1818 Quebec St, Vancouver, BC V6A 2W5, Canada</t>
  </si>
  <si>
    <t>1251 Homer St, Vancouver, BC V6B 2Y9, Canada</t>
  </si>
  <si>
    <t>1013 Mainland St, Vancouver, BC V6B 5P9, Canada</t>
  </si>
  <si>
    <t>1071 Mainland St, Vancouver, BC V6B 2T4, Canada</t>
  </si>
  <si>
    <t>1123 Mainland St, Vancouver, BC V6B 5P2, Canada</t>
  </si>
  <si>
    <t>1155 Mainland St, Vancouver, BC V6B 5P2, Canada</t>
  </si>
  <si>
    <t>1165 Mainland St, Vancouver, BC V6B 5P2, Canada</t>
  </si>
  <si>
    <t>350 W Pender St, Vancouver, BC V6B 1T1, Canada</t>
  </si>
  <si>
    <t>400 Howe St, Vancouver, BC V6C 1A5, Canada</t>
  </si>
  <si>
    <t>830 W Hastings St, Vancouver, BC V6C 2X4, Canada</t>
  </si>
  <si>
    <t>1138 W Hastings St, Vancouver, BC V6E 2P4, Canada</t>
  </si>
  <si>
    <t>4546 W 10th Ave, Vancouver, BC V6R 2J1, Canada</t>
  </si>
  <si>
    <t>4582 W 10th Ave, Vancouver, BC V6R 4C5, Canada</t>
  </si>
  <si>
    <t>1066 W Hastings St #2300, Vancouver, BC V6E 3X2, Canada</t>
  </si>
  <si>
    <t>115 W Broadway, Vancouver, BC V5Y 1P4, Canada</t>
  </si>
  <si>
    <t>101-2468 Scotia St, Vancouver, BC V5T 1W5, Canada</t>
  </si>
  <si>
    <t>449 Hamilton St, Vancouver, BC V6B 2P9, Canada</t>
  </si>
  <si>
    <t>2095 Commercial Dr, Vancouver, BC V5N 5K1, Canada</t>
  </si>
  <si>
    <t>318 Drake St, Vancouver, BC V6B, Canada</t>
  </si>
  <si>
    <t>1308 Hornby St, Vancouver, BC V6Z 0C5, Canada</t>
  </si>
  <si>
    <t>189 Drake St, Vancouver, BC V6Z 2Y8, Canada</t>
  </si>
  <si>
    <t>789 Drake St, Vancouver, BC V6Z 2N7, Canada</t>
  </si>
  <si>
    <t>283 E Broadway, Vancouver, BC V5T 4S9, Canada</t>
  </si>
  <si>
    <t>1195 Robson St, Vancouver, BC V6E 1B5, Canada</t>
  </si>
  <si>
    <t>137 BC-7, Vancouver, BC V5Y 1P4, Canada</t>
  </si>
  <si>
    <t>2180 E Hastings St, Vancouver, BC V5L 1V1, Canada</t>
  </si>
  <si>
    <t>375 Garden Dr, Vancouver, BC V5L 1V6, Canada</t>
  </si>
  <si>
    <t>2305 E Hastings St, Vancouver, BC V5L 1V6, Canada</t>
  </si>
  <si>
    <t>411 Garden Dr, Vancouver, BC V5L 4P5, Canada</t>
  </si>
  <si>
    <t>379 E Broadway, Vancouver, BC V5T 1W6, Canada</t>
  </si>
  <si>
    <t>22 BC-7, Vancouver, BC V5T 1V4, Canada</t>
  </si>
  <si>
    <t>80 E Broadway, Vancouver, BC V5T 1V6, Canada</t>
  </si>
  <si>
    <t>90 Nelson St, Vancouver, BC V6Z 2W1, Canada</t>
  </si>
  <si>
    <t>3309 Kingsway, Vancouver, BC V5R 5K6, Canada</t>
  </si>
  <si>
    <t>599 Bute St, Vancouver, BC V6E 0A7, Canada</t>
  </si>
  <si>
    <t>451 Bute St, Vancouver, BC V6E 4P9, Canada</t>
  </si>
  <si>
    <t>101-1245 W Broadway, Vancouver, BC V6H 1G7, Canada</t>
  </si>
  <si>
    <t>2200 Granville St, Vancouver, BC V6H 4H7, Canada</t>
  </si>
  <si>
    <t>335 BC-7, Vancouver, BC V5T 1W5, Canada</t>
  </si>
  <si>
    <t>53 BC-7, Vancouver, BC V5T 1V4, Canada</t>
  </si>
  <si>
    <t>1712 McSpadden Ave, Vancouver, BC V5N 1L4, Canada</t>
  </si>
  <si>
    <t>107e E Broadway, Vancouver, BC V5T 1W1, Canada</t>
  </si>
  <si>
    <t>3388 Kingsway, Vancouver, BC V5R 5K6, Canada</t>
  </si>
  <si>
    <t>3381 Kingsway, Vancouver, BC V5R 5K6, Canada</t>
  </si>
  <si>
    <t>2904 BC-99, Vancouver, BC V6H 3J7, Canada</t>
  </si>
  <si>
    <t>350 Howe St, Vancouver, BC V6C 3P5, Canada</t>
  </si>
  <si>
    <t>2574 W Broadway, Vancouver, BC V6K 2G1, Canada</t>
  </si>
  <si>
    <t>107 E Broadway, Vancouver, BC V5T 1W1, Canada</t>
  </si>
  <si>
    <t>3333 Kingsway, Vancouver, BC V5R 5K6, Canada</t>
  </si>
  <si>
    <t>11325-3328 Kingsway, Vancouver, BC V5R 0A4, Canada</t>
  </si>
  <si>
    <t>1108 W 8th Ave, Vancouver, BC V6H 4C8, Canada</t>
  </si>
  <si>
    <t>3399 Kingsway, Vancouver, BC V5R 5K6, Canada</t>
  </si>
  <si>
    <t>11344 Wessex St, Vancouver, BC V5R 6G7, Canada</t>
  </si>
  <si>
    <t>3313 Kingsway, Vancouver, BC V5R 5K6, Canada</t>
  </si>
  <si>
    <t>3316 Kingsway, Vancouver, BC V5R 5K7, Canada</t>
  </si>
  <si>
    <t>3317 Kingsway #102, Vancouver, BC V5R 5K6, Canada</t>
  </si>
  <si>
    <t>3321 Kingsway, Vancouver, BC V5R 5K6, Canada</t>
  </si>
  <si>
    <t>1107 Seymour St, Vancouver, BC V6B 5S8, Canada</t>
  </si>
  <si>
    <t>2897 W Broadway, Vancouver, BC V6K 2G6, Canada</t>
  </si>
  <si>
    <t>390 W 8th Ave, Vancouver, BC V5Y 3X2, Canada</t>
  </si>
  <si>
    <t>1232 Seymour St, Vancouver, BC V6B 6J3, Canada</t>
  </si>
  <si>
    <t>2668 W Broadway, Vancouver, BC V6K 2G3, Canada</t>
  </si>
  <si>
    <t>1388 Homer St, Vancouver, BC V6B 6A7, Canada</t>
  </si>
  <si>
    <t>1498 W 5th Ave, Vancouver, BC V6H 4G3, Canada</t>
  </si>
  <si>
    <t>1240 Seymour St, Vancouver, BC V6B 6J3, Canada</t>
  </si>
  <si>
    <t>233 BC-7, Vancouver, BC V5Y 1P5, Canada</t>
  </si>
  <si>
    <t>680 Homer St, Vancouver, BC V6B 1Z1, Canada</t>
  </si>
  <si>
    <t>1328 Alberni St, Vancouver, BC V6E 4N9, Canada</t>
  </si>
  <si>
    <t>2577 Willow St, Vancouver, BC V5Z 3N8, Canada</t>
  </si>
  <si>
    <t>70 Kingsway, Vancouver, BC V5T 3H9, Canada</t>
  </si>
  <si>
    <t>686 Seymour St, Vancouver, BC V6B 3K3, Canada</t>
  </si>
  <si>
    <t>380 W 5th Ave, Vancouver, BC V5Y 3P1, Canada</t>
  </si>
  <si>
    <t>1139 Homer St, Vancouver, BC V6B 2Y1, Canada</t>
  </si>
  <si>
    <t>2111 Commercial Dr, Vancouver, BC V5N 5K2, Canada</t>
  </si>
  <si>
    <t>265 E 2nd Ave, Vancouver, BC V5T 1B8, Canada</t>
  </si>
  <si>
    <t>717-221 Union St, Vancouver, BC V6A 0B4, Canada</t>
  </si>
  <si>
    <t>1526 Robson St, Vancouver, BC V6G 1C2, Canada</t>
  </si>
  <si>
    <t>177 Davie St, Vancouver, BC V6Z 2Y1, Canada</t>
  </si>
  <si>
    <t>2710 Commercial Dr, Vancouver, BC V5N 5P4, Canada</t>
  </si>
  <si>
    <t>1727 W Broadway #100, Vancouver, BC V6J 4W6, Canada</t>
  </si>
  <si>
    <t>2040 W Broadway, Vancouver, BC V6J 1Z4, Canada</t>
  </si>
  <si>
    <t>1759 W Broadway, Vancouver, BC V6J 1Y2, Canada</t>
  </si>
  <si>
    <t>2297 W Broadway, Vancouver, BC V6K 2E4, Canada</t>
  </si>
  <si>
    <t>1258 W Broadway, Vancouver, BC V6H 0A9, Canada</t>
  </si>
  <si>
    <t>2095 Commercial Dr, Vancouver, BC V5N 4B1, Canada</t>
  </si>
  <si>
    <t>501 W Georgia St, Vancouver, BC V6B 2A3, Canada</t>
  </si>
  <si>
    <t>1515 Alberni St, Vancouver, BC V6G 2Z6, Canada</t>
  </si>
  <si>
    <t>1070 Howe St, Vancouver, BC V6Z 1P6, Canada</t>
  </si>
  <si>
    <t>406-1367 W Broadway, Vancouver, BC V6H 4A7, Canada</t>
  </si>
  <si>
    <t>1306 W Broadway, Vancouver, BC V6H 1H2, Canada</t>
  </si>
  <si>
    <t>500 BC-7, Vancouver, BC V5Z 1E9, Canada</t>
  </si>
  <si>
    <t>514 BC-7, Vancouver, BC V5Z 1E9, Canada</t>
  </si>
  <si>
    <t>2550 Spruce St, Vancouver, BC V6H 1E6, Canada</t>
  </si>
  <si>
    <t>528 Beatty St, Vancouver, BC V6B 2L3, Canada</t>
  </si>
  <si>
    <t>561 Beatty St, Vancouver, BC V6B 2L3, Canada</t>
  </si>
  <si>
    <t>4363 Main St, Vancouver, BC V5V 3R1, Canada</t>
  </si>
  <si>
    <t>600 W 8th Ave, Vancouver, BC V5Z 1C8, Canada</t>
  </si>
  <si>
    <t>602 W Broadway, Vancouver, BC V5Z 1G2, Canada</t>
  </si>
  <si>
    <t>2775 Laurel St, Vancouver, BC V6H 0A5, Canada</t>
  </si>
  <si>
    <t>2352 Spruce St, Vancouver, BC V6H 1C3, Canada</t>
  </si>
  <si>
    <t>2437 Spruce St, Vancouver, BC V6H 4C8, Canada</t>
  </si>
  <si>
    <t>927 BC-99, Vancouver, BC V6B 3L9, Canada</t>
  </si>
  <si>
    <t>952 Commercial Dr, Vancouver, BC V5L 3W7, Canada</t>
  </si>
  <si>
    <t>104-1847 W Broadway, Vancouver, BC V6J 1Y6, Canada</t>
  </si>
  <si>
    <t>686 Citadel Parade, Vancouver, BC V6B 1W6, Canada</t>
  </si>
  <si>
    <t>696 Citadel Parade, Vancouver, BC V6B 1W6, Canada</t>
  </si>
  <si>
    <t>360 Homer St, Vancouver, BC V6B 2V2, Canada</t>
  </si>
  <si>
    <t>683 Nicola St, Vancouver, BC V6G 3J2, Canada</t>
  </si>
  <si>
    <t>1762 W Broadway, Vancouver, BC V6J 1Y2, Canada</t>
  </si>
  <si>
    <t>Southbound Richards St @ W Georgia St, Vancouver, BC V6B 3A6, Canada</t>
  </si>
  <si>
    <t>777 Dunsmuir St, Vancouver, BC V6C 1X6, Canada</t>
  </si>
  <si>
    <t>588 Broughton St, Vancouver, BC V6G 3E3, Canada</t>
  </si>
  <si>
    <t>2031 W 4th Ave, Vancouver, BC V6J 1N3, Canada</t>
  </si>
  <si>
    <t>1209 Jervis St, Vancouver, BC V6E 2C9, Canada</t>
  </si>
  <si>
    <t>1326 Davie St, Vancouver, BC V6E 1N6, Canada</t>
  </si>
  <si>
    <t>2475 Bayswater St, Vancouver, BC V6K 4N3, Canada</t>
  </si>
  <si>
    <t>1824 Commercial Dr, Vancouver, BC V5N 4A5, Canada</t>
  </si>
  <si>
    <t>1480 W 11th Ave, Vancouver, BC V6K 2L7, Canada</t>
  </si>
  <si>
    <t>696 W 7th Ave, Vancouver, BC V5Z 4R6, Canada</t>
  </si>
  <si>
    <t>1385 Davie St, Vancouver, BC V6G 2B1, Canada</t>
  </si>
  <si>
    <t>177 W 7th Ave, Vancouver, BC V5Y 1L8, Canada</t>
  </si>
  <si>
    <t>2052 Commercial Dr, Vancouver, BC V5N 4A9, Canada</t>
  </si>
  <si>
    <t>103 W 7th Ave, Vancouver, BC V5Z 1B4, Canada</t>
  </si>
  <si>
    <t>511 W 7th Ave, Vancouver, BC V5Z 2T5, Canada</t>
  </si>
  <si>
    <t>539 W 7th Ave, Vancouver, BC V5Z 1B4, Canada</t>
  </si>
  <si>
    <t>511 W 7th Ave, Vancouver, BC V5Z 4R2, Canada</t>
  </si>
  <si>
    <t>1170 Davie St, Vancouver, BC V6E 1N1, Canada</t>
  </si>
  <si>
    <t>154 E 8th Ave, Vancouver, BC V5T 1R7, Canada</t>
  </si>
  <si>
    <t>312 Railway St, Vancouver, BC V6A 1C4, Canada</t>
  </si>
  <si>
    <t>2307 W 4th Ave, Vancouver, BC V6K 1P2, Canada</t>
  </si>
  <si>
    <t>117 W 5th Ave, Vancouver, BC V5Y 1H9, Canada</t>
  </si>
  <si>
    <t>125 W 5th Ave, Vancouver, BC V5Y 1H9, Canada</t>
  </si>
  <si>
    <t>2360 W 4th Ave, Vancouver, BC V6K 1P1, Canada</t>
  </si>
  <si>
    <t>2380 W 4th Ave, Vancouver, BC V6K 1P1, Canada</t>
  </si>
  <si>
    <t>2091 Commercial Dr, Vancouver, BC V5N 5K1, Canada</t>
  </si>
  <si>
    <t>1510 Commercial Dr, Vancouver, BC V5L 2Y7, Canada</t>
  </si>
  <si>
    <t>1723 Grant St, Vancouver, BC V5L 2Y6, Canada</t>
  </si>
  <si>
    <t>1601 Commercial Dr, Vancouver, BC V5L 3Y4, Canada</t>
  </si>
  <si>
    <t>2115 Commercial Dr, Vancouver, BC V5N 4B3, Canada</t>
  </si>
  <si>
    <t>2137 Commercial Dr, Vancouver, BC V5N 4B3, Canada</t>
  </si>
  <si>
    <t>2193 Commercial Dr, Vancouver, BC V5N 4B3, Canada</t>
  </si>
  <si>
    <t>2709 Commercial Dr, Vancouver, BC V5N 4C5, Canada</t>
  </si>
  <si>
    <t>1591 W 6th Ave, Vancouver, BC V6J 1R1, Canada</t>
  </si>
  <si>
    <t>97 E 2nd Ave, Vancouver, BC V5T 1B3, Canada</t>
  </si>
  <si>
    <t>1151 Davie St, Vancouver, BC V6E 1N2, Canada</t>
  </si>
  <si>
    <t>137 Water St, Vancouver, BC V6B 1A7, Canada</t>
  </si>
  <si>
    <t>218-5511 West Blvd, Vancouver, BC V6M 3W6, Canada</t>
  </si>
  <si>
    <t>2138 W 41st Ave, Vancouver, BC V6M 1Z1, Canada</t>
  </si>
  <si>
    <t>1563 W 6th Ave, Vancouver, BC V6J 1R1, Canada</t>
  </si>
  <si>
    <t>1575 W 6th Ave, Vancouver, BC V6J 1R1, Canada</t>
  </si>
  <si>
    <t>2610 Commercial Dr, Vancouver, BC V5N 5R4, Canada</t>
  </si>
  <si>
    <t>1508 W 3rd Ave, Vancouver, BC V6J 1J7, Canada</t>
  </si>
  <si>
    <t>2210 Cornwall Ave, Vancouver, BC V6K 1B5, Canada</t>
  </si>
  <si>
    <t>165 W 2nd Ave, Vancouver, BC V5Y 1B8, Canada</t>
  </si>
  <si>
    <t>153 W 4th Ave, Vancouver, BC V5Y 1G4, Canada</t>
  </si>
  <si>
    <t>1438 W 11th Ave, Vancouver, BC V6H 1L1, Canada</t>
  </si>
  <si>
    <t>349 Water St, Vancouver, BC V6B 5C6, Canada</t>
  </si>
  <si>
    <t>Northbound Commercial Dr @ E 6th Ave, Vancouver, BC V5N 5K7, Canada</t>
  </si>
  <si>
    <t>2237 Commercial Dr, Vancouver, BC V5N 4B6, Canada</t>
  </si>
  <si>
    <t>3049 W Broadway, Vancouver, BC V6K 2G9, Canada</t>
  </si>
  <si>
    <t>1637 W 5th Ave, Vancouver, BC V6J 1N5, Canada</t>
  </si>
  <si>
    <t>NA</t>
  </si>
  <si>
    <t>306 Terminal Ave, Vancouver, BC V6A 3W9, Canada</t>
  </si>
  <si>
    <t>2148 W 4th Ave, Vancouver, BC V6K 1N6, Canada</t>
  </si>
  <si>
    <t>2166 W 4th Ave, Vancouver, BC V6K 1N6, Canada</t>
  </si>
  <si>
    <t>2131 W 4th Ave, Vancouver, BC V6K 1N7, Canada</t>
  </si>
  <si>
    <t>1280 Homer St, Vancouver, BC V6B 2Y5, Canada</t>
  </si>
  <si>
    <t>3995 Main St, Vancouver, BC V5V 3P3, Canada</t>
  </si>
  <si>
    <t>657-38 Smithe St, Vancouver, BC V6B 0P4, Canada</t>
  </si>
  <si>
    <t>1525 W 7th Ave, Vancouver, BC V6J 1S1, Canada</t>
  </si>
  <si>
    <t>1539 W 7th Ave, Vancouver, BC V6J 1S1, Canada</t>
  </si>
  <si>
    <t>1735 W 4th Ave, Vancouver, BC V6J 1M2, Canada</t>
  </si>
  <si>
    <t>1396 Richards St, Vancouver, BC V6B 3G6, Canada</t>
  </si>
  <si>
    <t>1098 Robson St, Vancouver, BC V6E 1V9, Canada</t>
  </si>
  <si>
    <t>3190 Cambie St, Vancouver, BC V5Z 2W2, Canada</t>
  </si>
  <si>
    <t>534 W 17th Ave, Vancouver, BC V5Z 1T4, Canada</t>
  </si>
  <si>
    <t>3484 Cambie St, Vancouver, BC V5Z 2W8, Canada</t>
  </si>
  <si>
    <t>1540 W 2nd Ave, Vancouver, BC V6J 1H2, Canada</t>
  </si>
  <si>
    <t>847 Hornby St, Vancouver, BC V6Z 1T9, Canada</t>
  </si>
  <si>
    <t>968 BC-99, Vancouver, BC V6Z 1N9, Canada</t>
  </si>
  <si>
    <t>2450 Heather St, Vancouver, BC V5Z 1G6, Canada</t>
  </si>
  <si>
    <t>1063 Homer St, Vancouver, BC V6B 2X5, Canada</t>
  </si>
  <si>
    <t>300-1110 Hamilton St, Vancouver, BC V6B 2S2, Canada</t>
  </si>
  <si>
    <t>2213 Granville St, Vancouver, BC V6H 3G1, Canada</t>
  </si>
  <si>
    <t>2329 BC-99, Vancouver, BC V6H 3G4, Canada</t>
  </si>
  <si>
    <t>2400-2498 Willow St, Vancouver, BC V5Z 1E1, Canada</t>
  </si>
  <si>
    <t>1069 Davie St, Vancouver, BC V6E 1M5, Canada</t>
  </si>
  <si>
    <t>3250 Main St, Vancouver, BC V5V 3M5, Canada</t>
  </si>
  <si>
    <t>507 Burrard St, Vancouver, BC V7X 1V3, Canada</t>
  </si>
  <si>
    <t>4545 W 10th Ave, Vancouver, BC V6R 2J2, Canada</t>
  </si>
  <si>
    <t>1047 Denman St, Vancouver, BC V6G 2M4, Canada</t>
  </si>
  <si>
    <t>2121 BC-99, Vancouver, BC V6H 3E9, Canada</t>
  </si>
  <si>
    <t>2425 Quebec St #200, Vancouver, BC V5T 4L6, Canada</t>
  </si>
  <si>
    <t>254 Georgia St, Vancouver, BC V6A 1Z7, Canada</t>
  </si>
  <si>
    <t>833 Homer St, Vancouver, BC V6B 0H4, Canada</t>
  </si>
  <si>
    <t>1010 Richards St, Vancouver, BC V6B 1G2, Canada</t>
  </si>
  <si>
    <t>296 Georgia St, Vancouver, BC V6A 1Z6, Canada</t>
  </si>
  <si>
    <t>2141 W 4th Ave, Vancouver, BC V6K 1N7, Canada</t>
  </si>
  <si>
    <t>175 E 15th Ave #5, Vancouver, BC V5T 2P6, Canada</t>
  </si>
  <si>
    <t>3101 Main St, Vancouver, BC V5T 3G8, Canada</t>
  </si>
  <si>
    <t>Southbound West Blvd @ W 39 Ave, Vancouver, BC V6M 3W6, Canada</t>
  </si>
  <si>
    <t>2401 Granville St, Vancouver, BC V6H 3G5, Canada</t>
  </si>
  <si>
    <t>1520 W 8th Ave, Vancouver, BC V6J 4R8, Canada</t>
  </si>
  <si>
    <t>1101 Seymour St #141, Vancouver, BC V6B 0R1, Canada</t>
  </si>
  <si>
    <t>1861 Beach Ave, Vancouver, BC V6G 1Z1, Canada</t>
  </si>
  <si>
    <t>1288 Richards St, Vancouver, BC V6B 3E6, Canada</t>
  </si>
  <si>
    <t>1286 Richards St, Vancouver, BC V6B 6M6, Canada</t>
  </si>
  <si>
    <t>3772 W 10th Ave, Vancouver, BC V6R 2G4, Canada</t>
  </si>
  <si>
    <t>3768 W 10th Ave, Vancouver, BC V6R 2G4, Canada</t>
  </si>
  <si>
    <t>1633 Manitoba St, Vancouver, BC V5Y 3A1, Canada</t>
  </si>
  <si>
    <t>257 E Hastings St, Vancouver, BC V6A 1P2, Canada</t>
  </si>
  <si>
    <t>1033 Alberni St, Vancouver, BC V6E 1A1, Canada</t>
  </si>
  <si>
    <t>1088 Alberni St, Vancouver, BC V6E 4K2, Canada</t>
  </si>
  <si>
    <t>1022 Alberni St, Vancouver, BC V6Z 1X6, Canada</t>
  </si>
  <si>
    <t>1092 Seymour St, Vancouver, BC V6B 0G1, Canada</t>
  </si>
  <si>
    <t>779 Beatty St, Vancouver, BC V6B 2M4, Canada</t>
  </si>
  <si>
    <t>835 Beatty St, Vancouver, BC V6B 2M6, Canada</t>
  </si>
  <si>
    <t>1150 Denman St, Vancouver, BC V6G 2M9, Canada</t>
  </si>
  <si>
    <t>1662 Grant St, Vancouver, BC V5L 3Y1, Canada</t>
  </si>
  <si>
    <t>201-318 Homer St, Vancouver, BC V6B 2V2, Canada</t>
  </si>
  <si>
    <t>1819 Pendrell St, Vancouver, BC V6G 1T3, Canada</t>
  </si>
  <si>
    <t>329 Gore Ave, Vancouver, BC V6A 2Z3, Canada</t>
  </si>
  <si>
    <t>99 W Pender St, Vancouver, BC V6B 1R3, Canada</t>
  </si>
  <si>
    <t>122 W 1st Ave, Vancouver, BC V5Y 0H4, Canada</t>
  </si>
  <si>
    <t>1815 W 1st Ave, Vancouver, BC V6J 5B8, Canada</t>
  </si>
  <si>
    <t>2845 BC-99, Vancouver, BC V6H 3J4, Canada</t>
  </si>
  <si>
    <t>5645 West Blvd, Vancouver, BC V6M 3W7, Canada</t>
  </si>
  <si>
    <t>2225 W 41st Ave, Vancouver, BC V6M 2A3, Canada</t>
  </si>
  <si>
    <t>1267 Pacific Blvd, Vancouver, BC V6B 5Z5, Canada</t>
  </si>
  <si>
    <t>730 Terminal Ave, Vancouver, BC V6A 2M5, Canada</t>
  </si>
  <si>
    <t>1211 Howe St, Vancouver, BC V6Z 1R3, Canada</t>
  </si>
  <si>
    <t>480 Robson St, Vancouver, BC V6B 2B5, Canada</t>
  </si>
  <si>
    <t>438 Robson St, Vancouver, BC V6B 0H3, Canada</t>
  </si>
  <si>
    <t>1265 Alberni St, Vancouver, BC V6E 4R4, Canada</t>
  </si>
  <si>
    <t>1506 Alberni St, Vancouver, BC V6G 2Z6, Canada</t>
  </si>
  <si>
    <t>3102 W Broadway, Vancouver, BC V6K 4C9, Canada</t>
  </si>
  <si>
    <t>97 Expo Blvd, Vancouver, BC V6B, Canada</t>
  </si>
  <si>
    <t>1500 W 6th Ave, Vancouver, BC V6H 3G1, Canada</t>
  </si>
  <si>
    <t>553 Hamilton St, Vancouver, BC V6B 2R1, Canada</t>
  </si>
  <si>
    <t>1235 Homer St, Vancouver, BC V6B 2Y9, Canada</t>
  </si>
  <si>
    <t>221 W Georgia St, Vancouver, BC V6B 2R5, Canada</t>
  </si>
  <si>
    <t>161 W Georgia St, Vancouver, BC V6B 0K9, Canada</t>
  </si>
  <si>
    <t>843 Seymour St, Vancouver, BC V6B 3L4, Canada</t>
  </si>
  <si>
    <t>809 BC-99, Vancouver, BC V6B 0G4, Canada</t>
  </si>
  <si>
    <t>422 Davie St, Vancouver, BC V6B 2G3, Canada</t>
  </si>
  <si>
    <t>136 E Cordova St, Vancouver, BC V6A 1K9, Canada</t>
  </si>
  <si>
    <t>265 E Cordova St, Vancouver, BC V6A 3W3, Canada</t>
  </si>
  <si>
    <t>1701 Robson St, Vancouver, BC V6G 1C9, Canada</t>
  </si>
  <si>
    <t>Westbound Pacific St @ Jervis St, Vancouver, BC V6E 1V6, Canada</t>
  </si>
  <si>
    <t>47 Keefer Pl, Vancouver, BC V6B 1R1, Canada</t>
  </si>
  <si>
    <t>126 W Hastings St, Vancouver, BC V6B 1G9, Canada</t>
  </si>
  <si>
    <t>1633 Ontario St, Vancouver, BC V5Y 0C2, Canada</t>
  </si>
  <si>
    <t>300-1260 Hamilton St, Vancouver, BC V6B 2S8, Canada</t>
  </si>
  <si>
    <t>2563 W Broadway, Vancouver, BC V6K 2E9, Canada</t>
  </si>
  <si>
    <t>2560 W Broadway, Vancouver, BC V6K 3T3, Canada</t>
  </si>
  <si>
    <t>542 W Broadway, Vancouver, BC V5Z 1E9, Canada</t>
  </si>
  <si>
    <t>923 Denman St, Vancouver, BC V6G 2M3, Canada</t>
  </si>
  <si>
    <t>1055 Denman St, Vancouver, BC V6G 2M4, Canada</t>
  </si>
  <si>
    <t>77 W Broadway, Vancouver, BC V5T 1V4, Canada</t>
  </si>
  <si>
    <t>2008 Manitoba St, Vancouver, BC V5Y 3V3, Canada</t>
  </si>
  <si>
    <t>2536 BC-99, Vancouver, BC V6H 3G7, Canada</t>
  </si>
  <si>
    <t>673 Abbott St, Vancouver, BC V6B 6B8, Canada</t>
  </si>
  <si>
    <t>18 W Broadway, Vancouver, BC V5Y 1P2, Canada</t>
  </si>
  <si>
    <t>2088 W 42nd Ave, Vancouver, BC V6M 2B3, Canada</t>
  </si>
  <si>
    <t>901 Richards St, Vancouver, BC V6B 3B6, Canada</t>
  </si>
  <si>
    <t>1285 Homer St, Vancouver, BC V6B 2Z2, Canada</t>
  </si>
  <si>
    <t>1900 W Broadway, Vancouver, BC V6J 1Z2, Canada</t>
  </si>
  <si>
    <t>2502 Balaclava St, Vancouver, BC V6K 2H1, Canada</t>
  </si>
  <si>
    <t>1255 W Pender St, Vancouver, BC V6E 2V1, Canada</t>
  </si>
  <si>
    <t>2029 W 42nd Ave, Vancouver, BC V6M 2B4, Canada</t>
  </si>
  <si>
    <t>2686 BC-99, Vancouver, BC V6H 3H8, Canada</t>
  </si>
  <si>
    <t>1155 Central Valley Greenway, Vancouver, BC V5T 1E6, Canada</t>
  </si>
  <si>
    <t>1275 Hamilton St, Vancouver, BC V6B 6K3, Canada</t>
  </si>
  <si>
    <t>1155 E 6th Ave, Vancouver, BC V5T 1E6, Canada</t>
  </si>
  <si>
    <t>Northbound Main St @ E 18 Ave, Vancouver, BC V5V 3M7, Canada</t>
  </si>
  <si>
    <t>612 Main St, Vancouver, BC V6A 2V3, Canada</t>
  </si>
  <si>
    <t>701 Main St, Vancouver, BC V6A 2V4, Canada</t>
  </si>
  <si>
    <t>708 Main St, Vancouver, BC V6A 2V7, Canada</t>
  </si>
  <si>
    <t>790 Main St, Vancouver, BC V6A 2V7, Canada</t>
  </si>
  <si>
    <t>2830 Main St, Vancouver, BC V5T 3G2, Canada</t>
  </si>
  <si>
    <t>2929 Main St, Vancouver, BC V5T 3G3, Canada</t>
  </si>
  <si>
    <t>3139 Main St, Vancouver, BC V5T 3G8, Canada</t>
  </si>
  <si>
    <t>3163 Main St, Vancouver, BC V5T 3G8, Canada</t>
  </si>
  <si>
    <t>3185 Main St, Vancouver, BC V5T 3G8, Canada</t>
  </si>
  <si>
    <t>3285 Main St, Vancouver, BC V5V 3M6, Canada</t>
  </si>
  <si>
    <t>1032 Davie St, Vancouver, BC V6E 1M3, Canada</t>
  </si>
  <si>
    <t>1833 W 4th Ave, Vancouver, BC V6J 1M4, Canada</t>
  </si>
  <si>
    <t>1072 Davie St, Vancouver, BC V6E 1M3, Canada</t>
  </si>
  <si>
    <t>2063 W 41st Ave, Vancouver, BC V6M 1Y7, Canada</t>
  </si>
  <si>
    <t>610 W Broadway, Vancouver, BC V5Z 1G2, Canada</t>
  </si>
  <si>
    <t>760 Nelson St, Vancouver, BC V6Z 1A8, Canada</t>
  </si>
  <si>
    <t>2833 Main St, Vancouver, BC V5T 3G1, Canada</t>
  </si>
  <si>
    <t>2858 Main St, Vancouver, BC V5T 0C1, Canada</t>
  </si>
  <si>
    <t>712 Drake St, Vancouver, BC V6Z 2W6, Canada</t>
  </si>
  <si>
    <t>625 Burrard St, Vancouver, BC V6C 0A4, Canada</t>
  </si>
  <si>
    <t>Eastbound W Pender St @ Jervis St, Vancouver, BC V6E 2S8, Canada</t>
  </si>
  <si>
    <t>1183 W Georgia St, Vancouver, BC V6E 4T9, Canada</t>
  </si>
  <si>
    <t>1151 BC-99, Vancouver, BC V6E 0B3, Canada</t>
  </si>
  <si>
    <t>161 Robson St, Vancouver, BC V6B 2A8, Canada</t>
  </si>
  <si>
    <t>211 Robson St, Vancouver, BC V6B 0E8, Canada</t>
  </si>
  <si>
    <t>265 Robson St, Vancouver, BC V6B 0E7, Canada</t>
  </si>
  <si>
    <t>211-275 Robson St, Vancouver, BC V6B 0E7, Canada</t>
  </si>
  <si>
    <t>210 Robson St, Vancouver, BC V6B 6A1, Canada</t>
  </si>
  <si>
    <t>1665 W Broadway, Vancouver, BC V6J 1X1, Canada</t>
  </si>
  <si>
    <t>1866 W 4th Ave, Vancouver, BC V6J 1M3, Canada</t>
  </si>
  <si>
    <t>130 BC-7, Vancouver, BC V5Y 1P3, Canada</t>
  </si>
  <si>
    <t>231 W 2nd Ave, Vancouver, BC V5Y 1C6, Canada</t>
  </si>
  <si>
    <t>280 Robson St, Vancouver, BC V6B 0E8, Canada</t>
  </si>
  <si>
    <t>455 Abbott St, Vancouver, BC V6B 2L2, Canada</t>
  </si>
  <si>
    <t>3264 Main St, Vancouver, BC V5V 3M5, Canada</t>
  </si>
  <si>
    <t>3279 Main St, Vancouver, BC V5V 3M6, Canada</t>
  </si>
  <si>
    <t>359 Templeton Dr, Vancouver, BC V5L 4N5, Canada</t>
  </si>
  <si>
    <t>59 W 7th Ave, Vancouver, BC V5Y 4B5, Canada</t>
  </si>
  <si>
    <t>1937 W Broadway, Vancouver, BC V6J 1Z3, Canada</t>
  </si>
  <si>
    <t>237 Main St, Vancouver, BC V6A 2S7, Canada</t>
  </si>
  <si>
    <t>513 Main St, Vancouver, BC V6A 2V1, Canada</t>
  </si>
  <si>
    <t>325 Main St, Vancouver, BC V6A 2S9, Canada</t>
  </si>
  <si>
    <t>149 Main St, Vancouver, BC V6A 2S5, Canada</t>
  </si>
  <si>
    <t>438 Main St, Vancouver, BC V6A 2T7, Canada</t>
  </si>
  <si>
    <t>4527 W 10th Ave, Vancouver, BC V6R 2J1, Canada</t>
  </si>
  <si>
    <t>580 Nicola St, Vancouver, BC V6G 3J7, Canada</t>
  </si>
  <si>
    <t>2012 Vine St, Vancouver, BC V6K 3K1, Canada</t>
  </si>
  <si>
    <t>1096 Richards St, Vancouver, BC V6B 3E1, Canada</t>
  </si>
  <si>
    <t>1070 Richards St, Vancouver, BC V6B 3E1, Canada</t>
  </si>
  <si>
    <t>526 W 16th Ave, Vancouver, BC V5Z 1S4, Canada</t>
  </si>
  <si>
    <t>4576 W 10th Ave, Vancouver, BC V6R 2J1, Canada</t>
  </si>
  <si>
    <t>1035 BC-99, Vancouver, BC V6B 3M6, Canada</t>
  </si>
  <si>
    <t>548 Main St, Vancouver, BC V6A 2T9, Canada</t>
  </si>
  <si>
    <t>2412 Main St, Vancouver, BC V5T 3H9, Canada</t>
  </si>
  <si>
    <t>206-1847 W Broadway, Vancouver, BC V6J 1Y6, Canada</t>
  </si>
  <si>
    <t>995 Hornby St, Vancouver, BC V6Z 3G5, Canada</t>
  </si>
  <si>
    <t>1108 Homer St, Vancouver, BC V6B 2X6, Canada</t>
  </si>
  <si>
    <t>943 Commercial Dr, Vancouver, BC V5L 3W8, Canada</t>
  </si>
  <si>
    <t>99 Keefer St, Vancouver, BC V6B 0J6, Canada</t>
  </si>
  <si>
    <t>1560 Coal Harbour Quay, Vancouver, BC V6G 3G1, Canada</t>
  </si>
  <si>
    <t>1588 Coal Harbour Quay, Vancouver, BC V6G 3G1, Canada</t>
  </si>
  <si>
    <t>738 W 8th Ave, Vancouver, BC V5Z 1C9, Canada</t>
  </si>
  <si>
    <t>554 Beatty St, Vancouver, BC V6B 2L3, Canada</t>
  </si>
  <si>
    <t>67 Alder St, Vancouver, BC V6H 3V1, Canada</t>
  </si>
  <si>
    <t>2121 Columbia St, Vancouver, BC V5Y 3E2, Canada</t>
  </si>
  <si>
    <t>1662 W 8th Ave, Vancouver, BC V6J 1V4, Canada</t>
  </si>
  <si>
    <t>1685 W 8th Ave, Vancouver, BC V6J 1T8, Canada</t>
  </si>
  <si>
    <t>3060 Promenade Mews, Vancouver, BC V5Z 4N5, Canada</t>
  </si>
  <si>
    <t>1000 Beach Ave, Vancouver, BC V6E 4M2, Canada</t>
  </si>
  <si>
    <t>416 BC-7A, Vancouver, BC V6B 1L1, Canada</t>
  </si>
  <si>
    <t>1301 Robson St, Vancouver, BC V6E 2B1, Canada</t>
  </si>
  <si>
    <t>1101 Seymour St, Vancouver, BC V6B 0R1, Canada</t>
  </si>
  <si>
    <t>1097 Granville St, Vancouver, BC V6Z 2T2, Canada</t>
  </si>
  <si>
    <t>789 Helmcken St, Vancouver, BC V6Z 2T2, Canada</t>
  </si>
  <si>
    <t>398 Robson St, Vancouver, BC V6B 2B2, Canada</t>
  </si>
  <si>
    <t>810 Homer St, Vancouver, BC V6B 2W5, Canada</t>
  </si>
  <si>
    <t>1749 W 4th Ave, Vancouver, BC V6J 1M2, Canada</t>
  </si>
  <si>
    <t>5565 West Blvd, Vancouver, BC V6M 3W6, Canada</t>
  </si>
  <si>
    <t>1250 W Hastings St, Vancouver, BC V6E 4S8, Canada</t>
  </si>
  <si>
    <t>1215 Thurlow St, Vancouver, BC V6E 1X4, Canada</t>
  </si>
  <si>
    <t>1221 Thurlow St, Vancouver, BC V6E 1X4, Canada</t>
  </si>
  <si>
    <t>555 Cardero St, Vancouver, BC V6G 3L3, Canada</t>
  </si>
  <si>
    <t>1274 Robson St, Vancouver, BC V6E 3Z6, Canada</t>
  </si>
  <si>
    <t>1329 Robson St, Vancouver, BC V6E 2B1, Canada</t>
  </si>
  <si>
    <t>585 Gore Ave, Vancouver, BC V6A 2Z6, Canada</t>
  </si>
  <si>
    <t>406 W Cordova St, Vancouver, BC V6B 4K2, Canada</t>
  </si>
  <si>
    <t>253 Columbia St, Vancouver, BC V6A 1K3, Canada</t>
  </si>
  <si>
    <t>126 E Pender St, Vancouver, BC V6A 1T3, Canada</t>
  </si>
  <si>
    <t>2434 Main St, Vancouver, BC V5T 3E2, Canada</t>
  </si>
  <si>
    <t>35 Off-Broadway Bikeway, Vancouver, BC V5Y 1H4, Canada</t>
  </si>
  <si>
    <t>1110 Howe St, Vancouver, BC V6Z 1R2, Canada</t>
  </si>
  <si>
    <t>717 E 1st Ave, Vancouver, BC V6A 2W5, Canada</t>
  </si>
  <si>
    <t>125 E 1st Ave, Vancouver, BC V6A 2W5, Canada</t>
  </si>
  <si>
    <t>5777 West Blvd, Vancouver, BC V6M 3W8, Canada</t>
  </si>
  <si>
    <t>1047 W Cordova St, Vancouver, BC V6C 2G8, Canada</t>
  </si>
  <si>
    <t>1059 W Cordova St, Vancouver, BC V6C 2G8, Canada</t>
  </si>
  <si>
    <t>1079 Marinaside Crescent, Vancouver, BC V6Z 2Z4, Canada</t>
  </si>
  <si>
    <t>1071 Denman St, Vancouver, BC V6G 2M7, Canada</t>
  </si>
  <si>
    <t>1055 W Georgia St, Vancouver, BC V6E 1A1, Canada</t>
  </si>
  <si>
    <t>1121 Alberni St, Vancouver, BC V6E 1A5, Canada</t>
  </si>
  <si>
    <t>2429 Main St, Vancouver, BC V5T 3E1, Canada</t>
  </si>
  <si>
    <t>402 Homer St, Vancouver, BC V6B 1K6, Canada</t>
  </si>
  <si>
    <t>869 Beatty St, Vancouver, BC V6B 2M6, Canada</t>
  </si>
  <si>
    <t>350 W Broadway, Vancouver, BC V5Y 1R2, Canada</t>
  </si>
  <si>
    <t>200 Burrard St #210, Vancouver, BC V6C 3L6, Canada</t>
  </si>
  <si>
    <t>1170 Melville St, Vancouver, BC V6E 4P6, Canada</t>
  </si>
  <si>
    <t>5611 West Blvd, Vancouver, BC V6M 3W7, Canada</t>
  </si>
  <si>
    <t>22-5729 West Blvd, Vancouver, BC V6M 3W8, Canada</t>
  </si>
  <si>
    <t>1768 W 8th Ave, Vancouver, BC V6J 1V6, Canada</t>
  </si>
  <si>
    <t>2347 W 41st Ave, Vancouver, BC V6M 2A3, Canada</t>
  </si>
  <si>
    <t>2326 W 41st Ave, Vancouver, BC V6M 2A4, Canada</t>
  </si>
  <si>
    <t>739 Gore Ave #201, Vancouver, BC V6A 2Z9, Canada</t>
  </si>
  <si>
    <t>2258 W 4th Ave, Vancouver, BC V6K 1N8, Canada</t>
  </si>
  <si>
    <t>1050 Haro St, Vancouver, BC V6E 4T4, Canada</t>
  </si>
  <si>
    <t>1179 Pacific Blvd, Vancouver, BC V6B 5Z3, Canada</t>
  </si>
  <si>
    <t>2363 W 41st Ave, Vancouver, BC V6M 2A3, Canada</t>
  </si>
  <si>
    <t>2438 W 41st Ave, Vancouver, BC V6M 2A7, Canada</t>
  </si>
  <si>
    <t>5704 Balsam St, Vancouver, BC V6M 4B9, Canada</t>
  </si>
  <si>
    <t>608 W Cordova St, Vancouver, BC V6B 0A4, Canada</t>
  </si>
  <si>
    <t>4305 Main St, Vancouver, BC V5V 3R1, Canada</t>
  </si>
  <si>
    <t>506 Abbott St, Vancouver, BC V6B 2L1, Canada</t>
  </si>
  <si>
    <t>2120 W 10th Ave, Vancouver, BC V6J 3Y4, Canada</t>
  </si>
  <si>
    <t>88 W Pender St, Vancouver, BC V6B 6N8, Canada</t>
  </si>
  <si>
    <t>Southbound Station St @ National Ave, Vancouver, BC V6A, Canada</t>
  </si>
  <si>
    <t>2771 Arbutus St, Vancouver, BC V6J 3Y5, Canada</t>
  </si>
  <si>
    <t>2797 Arbutus St, Vancouver, BC V6J 3Y5, Canada</t>
  </si>
  <si>
    <t>227 Keefer St, Vancouver, BC V6A 1X6, Canada</t>
  </si>
  <si>
    <t>827 BC-99, Vancouver, BC V6B 0G4, Canada</t>
  </si>
  <si>
    <t>604 Robson St, Vancouver, BC V6B 2B9, Canada</t>
  </si>
  <si>
    <t>305-1033 Haro St, Vancouver, BC V6E 1C8, Canada</t>
  </si>
  <si>
    <t>1205 Melville St, Vancouver, BC V6E 0A7, Canada</t>
  </si>
  <si>
    <t>1208 Melville St, Vancouver, BC V6E 0A6, Canada</t>
  </si>
  <si>
    <t>1267 Melville St, Vancouver, BC V6E 0A5, Canada</t>
  </si>
  <si>
    <t>919 Mainland St, Vancouver, BC V6B 1S3, Canada</t>
  </si>
  <si>
    <t>1163 W Cordova St, Vancouver, BC V6C 3T1, Canada</t>
  </si>
  <si>
    <t>384 Main St, Vancouver, BC V6A 2S9, Canada</t>
  </si>
  <si>
    <t>1235 Pacific Blvd, Vancouver, BC V6B 5Z5, Canada</t>
  </si>
  <si>
    <t>2483 Yew St, Vancouver, BC V6K 3H3, Canada</t>
  </si>
  <si>
    <t>250 Powell St, Vancouver, BC V6A 3W3, Canada</t>
  </si>
  <si>
    <t>305 E Pender St, Vancouver, BC V6A 1V1, Canada</t>
  </si>
  <si>
    <t>855 W 10th Ave, Vancouver, BC V5Z 1L7, Canada</t>
  </si>
  <si>
    <t>2040 Barclay St, Vancouver, BC V6G 1L5, Canada</t>
  </si>
  <si>
    <t>2741 Main St, Vancouver, BC V5T 3E9, Canada</t>
  </si>
  <si>
    <t>561 Nicola St, Vancouver, BC V6G 3G3, Canada</t>
  </si>
  <si>
    <t>777 Hornby St #860, Vancouver, BC V6Z 1S4, Canada</t>
  </si>
  <si>
    <t>1262 Burrard St, Vancouver, BC V6Z 1Z1, Canada</t>
  </si>
  <si>
    <t>3488 Cambie St, Vancouver, BC V5Z 2W8, Canada</t>
  </si>
  <si>
    <t>2420 Main St, Vancouver, BC V5T 3H9, Canada</t>
  </si>
  <si>
    <t>1877 W 4th Ave, Vancouver, BC V6J 1M4, Canada</t>
  </si>
  <si>
    <t>1818 W 4th Ave, Vancouver, BC V6J 1M3, Canada</t>
  </si>
  <si>
    <t>999 W Hastings St, Vancouver, BC V6C 2W2, Canada</t>
  </si>
  <si>
    <t>301 W Cordova St, Vancouver, BC V6B 1E5, Canada</t>
  </si>
  <si>
    <t>748 Thurlow St, Vancouver, BC V6E 1V8, Canada</t>
  </si>
  <si>
    <t>1852 W 4th Ave, Vancouver, BC V6J 1M3, Canada</t>
  </si>
  <si>
    <t>1856 W 4th Ave, Vancouver, BC V6J 1M3, Canada</t>
  </si>
  <si>
    <t>1896 W 4th Ave, Vancouver, BC V6J 1M3, Canada</t>
  </si>
  <si>
    <t>511 W 14th Ave, Vancouver, BC V5Z 2V7, Canada</t>
  </si>
  <si>
    <t>2642 Main St, Vancouver, BC V5T 3E6, Canada</t>
  </si>
  <si>
    <t>2650 Main St, Vancouver, BC V5T 3E6, Canada</t>
  </si>
  <si>
    <t>2360 W 41st Ave, Vancouver, BC V6M 2A4, Canada</t>
  </si>
  <si>
    <t>1310 Burrard St, Vancouver, BC V6Z 2B7, Canada</t>
  </si>
  <si>
    <t>570 Robson St, Vancouver, BC V6B 2B7, Canada</t>
  </si>
  <si>
    <t>1015 Robson St, Vancouver, BC V6E 1A9, Canada</t>
  </si>
  <si>
    <t>1208 BC-7A, Vancouver, BC V6E 2S8, Canada</t>
  </si>
  <si>
    <t>990 Seymour St, Vancouver, BC V6B 1B4, Canada</t>
  </si>
  <si>
    <t>1260 W Pender St, Vancouver, BC V6E 2S8, Canada</t>
  </si>
  <si>
    <t>1160 W Georgia St, Vancouver, BC V6E 3H7, Canada</t>
  </si>
  <si>
    <t>335 Burrard St, Vancouver, BC V6C 0B2, Canada</t>
  </si>
  <si>
    <t>1128 Alberni St #3301, Vancouver, BC V6E 4R6, Canada</t>
  </si>
  <si>
    <t>1570 Coal Harbour Quay, Vancouver, BC V6G 3G1, Canada</t>
  </si>
  <si>
    <t>5707 Balsam St, Vancouver, BC V6M 4B8, Canada</t>
  </si>
  <si>
    <t>903 Beach Ave, Vancouver, BC V6Z 0C2, Canada</t>
  </si>
  <si>
    <t>534 Seymour St, Vancouver, BC V6B 3J5, Canada</t>
  </si>
  <si>
    <t>556 Seymour St, Vancouver, BC V6B 3K3, Canada</t>
  </si>
  <si>
    <t>2560 Main St, Vancouver, BC V5T 4V6, Canada</t>
  </si>
  <si>
    <t>487 Nelson St, Vancouver, BC V6B 3C1, Canada</t>
  </si>
  <si>
    <t>316-744 W Hastings St, Vancouver, BC V6C 1A5, Canada</t>
  </si>
  <si>
    <t>Westbound Powell St @ Gore Ave, Vancouver, BC V6A 1G3, Canada</t>
  </si>
  <si>
    <t>1755 Robson St, Vancouver, BC V6G 1C9, Canada</t>
  </si>
  <si>
    <t>155 Keefer St, Vancouver, BC V6A 1X3, Canada</t>
  </si>
  <si>
    <t>2738 Arbutus St, Vancouver, BC V6J 3Y6, Canada</t>
  </si>
  <si>
    <t>5337 West Blvd, Vancouver, BC V6M 3W4, Canada</t>
  </si>
  <si>
    <t>2526 Main St, Vancouver, BC V5T 3E4, Canada</t>
  </si>
  <si>
    <t>16 W Hastings St, Vancouver, BC V6B 1G4, Canada</t>
  </si>
  <si>
    <t>5790 East Blvd, Vancouver, BC V6M 4M4, Canada</t>
  </si>
  <si>
    <t>2000 W 41st Ave, Vancouver, BC V6M 1Y7, Canada</t>
  </si>
  <si>
    <t>2027 W 41st Ave, Vancouver, BC V6M 1Y7, Canada</t>
  </si>
  <si>
    <t>704 - 1478 W Hastings St, Vancouver, BC V6G 3J6, Canada</t>
  </si>
  <si>
    <t>1436 W Hastings St, Vancouver, BC V6G 2S3, Canada</t>
  </si>
  <si>
    <t>1455 W Hastings St, Vancouver, BC V6G 3J9, Canada</t>
  </si>
  <si>
    <t>1450-1055 W Hastings St, Vancouver, BC V6E 2E9, Canada</t>
  </si>
  <si>
    <t>516 Abbott St, Vancouver, BC V6B 2L2, Canada</t>
  </si>
  <si>
    <t>1035 Alberni St, Vancouver, BC V6E 1A1, Canada</t>
  </si>
  <si>
    <t>223 Keefer St, Vancouver, BC V6A 1X6, Canada</t>
  </si>
  <si>
    <t>247 Keefer St, Vancouver, BC V6A 1X6, Canada</t>
  </si>
  <si>
    <t>267 Keefer St, Vancouver, BC V6A 1X6, Canada</t>
  </si>
  <si>
    <t>206 Keefer St, Vancouver, BC V6A 1X6, Canada</t>
  </si>
  <si>
    <t>1788-1111 W Georgia St, Vancouver, BC V6E 4M3, Canada</t>
  </si>
  <si>
    <t>1111 W Georgia St, Vancouver, BC V6E 4G2, Canada</t>
  </si>
  <si>
    <t>Westbound W Georgia St @ Thurlow St, Vancouver, BC V6E 4S4, Canada</t>
  </si>
  <si>
    <t>1478 W Hastings St, Vancouver, BC V6G 3J6, Canada</t>
  </si>
  <si>
    <t>75 W 5th Ave, Vancouver, BC V5Y 1H4, Canada</t>
  </si>
  <si>
    <t>166 E 10th Ave, Vancouver, BC V5T 1Z4, Canada</t>
  </si>
  <si>
    <t>156 E 11th Ave, Vancouver, BC V5T 2C2, Canada</t>
  </si>
  <si>
    <t>2510 Alberta St, Vancouver, BC V5Y 3L1, Canada</t>
  </si>
  <si>
    <t>532 Helmcken St, Vancouver, BC V6B 5H7, Canada</t>
  </si>
  <si>
    <t>3219 Kingsway, Vancouver, BC V5R 4E4, Canada</t>
  </si>
  <si>
    <t>1129 Alberni St, Vancouver, BC V6E 1A5, Canada</t>
  </si>
  <si>
    <t>3388 Main St, Vancouver, BC V5V 3M7, Canada</t>
  </si>
  <si>
    <t>606 Powell St, Vancouver, BC V6A 1H4, Canada</t>
  </si>
  <si>
    <t>199 Main St, Vancouver, BC V6A 2S5, Canada</t>
  </si>
  <si>
    <t>822 Homer St, Vancouver, BC V6B 6M3, Canada</t>
  </si>
  <si>
    <t>767 Nicola St, Vancouver, BC V6G 1C3, Canada</t>
  </si>
  <si>
    <t>Eastbound W Georgia St @ Bute St, Vancouver, BC V6E 4A2, Canada</t>
  </si>
  <si>
    <t>1904-1239 W Georgia St, Vancouver, BC V6E 4R8, Canada</t>
  </si>
  <si>
    <t>1026 Alberni St, Vancouver, BC V6E 1A3, Canada</t>
  </si>
  <si>
    <t>307-525 Seymour St, Vancouver, BC V6B 3H7, Canada</t>
  </si>
  <si>
    <t>3298 Tupper St, Vancouver, BC V5Z 4S7, Canada</t>
  </si>
  <si>
    <t>1271 Pacific Blvd, Vancouver, BC V6B 4Y8, Canada</t>
  </si>
  <si>
    <t>3296 Cambie St, Vancouver, BC V5Z 2W4, Canada</t>
  </si>
  <si>
    <t>856 Homer St, Vancouver, BC V6B 2W5, Canada</t>
  </si>
  <si>
    <t>815 Homer St, Vancouver, BC V6B 0H4, Canada</t>
  </si>
  <si>
    <t>1260 Howe St, Vancouver, BC V6Z 1R5, Canada</t>
  </si>
  <si>
    <t>1270 Howe St, Vancouver, BC V6Z 1R5, Canada</t>
  </si>
  <si>
    <t>3248 Cambie St, Vancouver, BC V5Z 2W4, Canada</t>
  </si>
  <si>
    <t>3365 Cambie St, Vancouver, BC V5Z 2W6, Canada</t>
  </si>
  <si>
    <t>1068 BC-99, Vancouver, BC V6B 0G1, Canada</t>
  </si>
  <si>
    <t>108 W Cordova St, Vancouver, BC V6B 0G6, Canada</t>
  </si>
  <si>
    <t>120 W Cordova St, Vancouver, BC V6B 0G6, Canada</t>
  </si>
  <si>
    <t>162 Powell St, Vancouver, BC V6A 1G1, Canada</t>
  </si>
  <si>
    <t>172 Powell St, Vancouver, BC V6A 0B2, Canada</t>
  </si>
  <si>
    <t>2425 Fir St, Vancouver, BC V6J 1W9, Canada</t>
  </si>
  <si>
    <t>1100 Richards St, Vancouver, BC V6B 5C7, Canada</t>
  </si>
  <si>
    <t>425 Carrall St #318, Vancouver, BC V6B 6E3, Canada</t>
  </si>
  <si>
    <t>1272 Pacific Blvd, Vancouver, BC V6Z 2Y8, Canada</t>
  </si>
  <si>
    <t>839 Homer St, Vancouver, BC V6B 2W2, Canada</t>
  </si>
  <si>
    <t>849 Homer St, Vancouver, BC V6B 2W2, Canada</t>
  </si>
  <si>
    <t>9 W Cordova St, Vancouver, BC V6B 1C8, Canada</t>
  </si>
  <si>
    <t>265 E Pender St, Vancouver, BC V6A 1T8, Canada</t>
  </si>
  <si>
    <t>633 Abbott St, Vancouver, BC V6B 6B8, Canada</t>
  </si>
  <si>
    <t>3124 Main St, Vancouver, BC V5T 3G7, Canada</t>
  </si>
  <si>
    <t>228 Abbott St, Vancouver, BC V6B 2K8, Canada</t>
  </si>
  <si>
    <t>205 Abbott St, Vancouver, BC V6B 2K7, Canada</t>
  </si>
  <si>
    <t>1088 Robson St, Vancouver, BC V6E 1W2, Canada</t>
  </si>
  <si>
    <t>1126 Robson St, Vancouver, BC V6E 1B2, Canada</t>
  </si>
  <si>
    <t>1148 Robson St, Vancouver, BC V6E 1B5, Canada</t>
  </si>
  <si>
    <t>2419 Main St, Vancouver, BC V5T 3E1, Canada</t>
  </si>
  <si>
    <t>1610 Columbia St, Vancouver, BC V5Y 0E5, Canada</t>
  </si>
  <si>
    <t>2058 W 41st Ave, Vancouver, BC V6M 1Y8, Canada</t>
  </si>
  <si>
    <t>1216 BC-7A, Vancouver, BC V6E 2S8, Canada</t>
  </si>
  <si>
    <t>33 BC-7, Vancouver, BC V5Y 1P1, Canada</t>
  </si>
  <si>
    <t>99 W Broadway, Vancouver, BC V5Z 1K3, Canada</t>
  </si>
  <si>
    <t>888 W Cordova St, Vancouver, BC V6C 0A7, Canada</t>
  </si>
  <si>
    <t>870 W Cordova St, Vancouver, BC V6C 1Z7, Canada</t>
  </si>
  <si>
    <t>742 Thurlow St, Vancouver, BC V6E 1V8, Canada</t>
  </si>
  <si>
    <t>770 Thurlow St, Vancouver, BC V6E 1V8, Canada</t>
  </si>
  <si>
    <t>1121 Robson St, Vancouver, BC V6E 1B5, Canada</t>
  </si>
  <si>
    <t>2352 W 41st Ave, Vancouver, BC V6M 2A4, Canada</t>
  </si>
  <si>
    <t>1083 Marinaside Crescent, Vancouver, BC V6Z 2Z4, Canada</t>
  </si>
  <si>
    <t>1089 Marinaside Crescent, Vancouver, BC V6Z 2Z4, Canada</t>
  </si>
  <si>
    <t>1798 Ontario St, Vancouver, BC V5T 1B3, Canada</t>
  </si>
  <si>
    <t>2409 Burrard St, Vancouver, BC V6J 3J3, Canada</t>
  </si>
  <si>
    <t>1708 Columbia St, Vancouver, BC V5Y 4A1, Canada</t>
  </si>
  <si>
    <t>1017 Robson St, Vancouver, BC V6E 1A9, Canada</t>
  </si>
  <si>
    <t>1047 Robson St, Vancouver, BC V6E 1A9, Canada</t>
  </si>
  <si>
    <t>1087 Robson St, Vancouver, BC V6E 1A9, Canada</t>
  </si>
  <si>
    <t>415 Nelson St, Vancouver, BC V6B 6K6, Canada</t>
  </si>
  <si>
    <t>284 E Pender St, Vancouver, BC V6A 2Z6, Canada</t>
  </si>
  <si>
    <t>990 Hornby St, Vancouver, BC V6Z 1V3, Canada</t>
  </si>
  <si>
    <t>616 Davie St, Vancouver, BC V6B 2G5, Canada</t>
  </si>
  <si>
    <t>1980 Pine St, Vancouver, BC V6J 3E2, Canada</t>
  </si>
  <si>
    <t>1242 Robson St, Vancouver, BC V6E 1C2, Canada</t>
  </si>
  <si>
    <t>2034 W 41st Ave, Vancouver, BC V6M 1Y8, Canada</t>
  </si>
  <si>
    <t>1869 Crowe St, Vancouver, BC V5Y 0A9, Canada</t>
  </si>
  <si>
    <t>1019 BC-99, Vancouver, BC V6B 3M6, Canada</t>
  </si>
  <si>
    <t>1045 Seymour St, Vancouver, BC T23 E6TD, Canada</t>
  </si>
  <si>
    <t>508 Helmcken St, Vancouver, BC V6B 5H7, Canada</t>
  </si>
  <si>
    <t>1277 Melville St, Vancouver, BC V6E 0A5, Canada</t>
  </si>
  <si>
    <t>306 Station St, Vancouver, BC V6A 3W9, Canada</t>
  </si>
  <si>
    <t>220-333 Terminal Ave, Vancouver, BC V6A 4C1, Canada</t>
  </si>
  <si>
    <t>418 Terminal Ave, Vancouver, BC V6A 3W9, Canada</t>
  </si>
  <si>
    <t>641 Terminal Ave, Vancouver, BC V6A 2M2, Canada</t>
  </si>
  <si>
    <t>845 Terminal Ave, Vancouver, BC V6A 2M9, Canada</t>
  </si>
  <si>
    <t>830 Thurlow St, Vancouver, BC V6E 1W2, Canada</t>
  </si>
  <si>
    <t>Eastbound Terminal Ave @ Begg St, Vancouver, BC V6A 2M5, Canada</t>
  </si>
  <si>
    <t>424 Terminal Ave, Vancouver, BC V6A 3W9, Canada</t>
  </si>
  <si>
    <t>1674 E 10th Ave, Vancouver, BC V5N 1X5, Canada</t>
  </si>
  <si>
    <t>388 E 1st Ave, Vancouver, BC V5T 1A7, Canada</t>
  </si>
  <si>
    <t>394 E 1st Ave, Vancouver, BC V5T 1A7, Canada</t>
  </si>
  <si>
    <t>NB Cambie St at Nelson St, Vancouver, BC V6B 5X5, Canada</t>
  </si>
  <si>
    <t>2029 Stephens St, Vancouver, BC V6K 3W2, Canada</t>
  </si>
  <si>
    <t>1523 W 8th Ave, Vancouver, BC V6J 1T5, Canada</t>
  </si>
  <si>
    <t>840 Howe St, Vancouver, BC V6Z 2L2, Canada</t>
  </si>
  <si>
    <t>1475 W Broadway, Vancouver, BC V6H 1H6, Canada</t>
  </si>
  <si>
    <t>1734 W 3rd Ave, Vancouver, BC V6J 1K4, Canada</t>
  </si>
  <si>
    <t>3753 W 10th Ave, Vancouver, BC V6R 2G5, Canada</t>
  </si>
  <si>
    <t>901-805 W Broadway, Vancouver, BC V5Z 1K1, Canada</t>
  </si>
  <si>
    <t>190 W 3rd Ave, Vancouver, BC V5Y 1E9, Canada</t>
  </si>
  <si>
    <t>1636 W 2nd Ave, Vancouver, BC V6J 1H4, Canada</t>
  </si>
  <si>
    <t>1530 W Broadway, Vancouver, BC V6J 5K9, Canada</t>
  </si>
  <si>
    <t>2664 W 4th Ave, Vancouver, BC V6K 1P8, Canada</t>
  </si>
  <si>
    <t>2696 W 4th Ave, Vancouver, BC V6K 1P7, Canada</t>
  </si>
  <si>
    <t>2698 W 4th Ave, Vancouver, BC V6K 4S3, Canada</t>
  </si>
  <si>
    <t>2227 BC-99, Vancouver, BC V6H 3G1, Canada</t>
  </si>
  <si>
    <t>2247 BC-99, Vancouver, BC V6H 3G1, Canada</t>
  </si>
  <si>
    <t>2339 Granville St, Vancouver, BC V6H 3G3, Canada</t>
  </si>
  <si>
    <t>1271 Homer St, Vancouver, BC V6B 2Y9, Canada</t>
  </si>
  <si>
    <t>949 Homer St, Vancouver, BC V6B 6K6, Canada</t>
  </si>
  <si>
    <t>3045 BC-99, Vancouver, BC V6H 3J9, Canada</t>
  </si>
  <si>
    <t>900 W Broadway, Vancouver, BC V5Z 1J8, Canada</t>
  </si>
  <si>
    <t>1107 Homer St, Vancouver, BC V6B 0B1, Canada</t>
  </si>
  <si>
    <t>781 Burrard St, Vancouver, BC V6Z 1X7, Canada</t>
  </si>
  <si>
    <t>101-1100 Burrard St, Vancouver, BC V6Z 1Y7, Canada</t>
  </si>
  <si>
    <t>1666 Robson St, Vancouver, BC V6G 1C7, Canada</t>
  </si>
  <si>
    <t>1606 W 3rd Ave, Vancouver, BC V6J 1K2, Canada</t>
  </si>
  <si>
    <t>2482 Trafalgar St, Vancouver, BC V6K 2G2, Canada</t>
  </si>
  <si>
    <t>483 W 16th Ave, Vancouver, BC V5Y 1Z2, Canada</t>
  </si>
  <si>
    <t>1773 Robson St, Vancouver, BC V6G 1C9, Canada</t>
  </si>
  <si>
    <t>1223 Richards St, Vancouver, BC V6B 3G3, Canada</t>
  </si>
  <si>
    <t>1267 Richards St, Vancouver, BC V6B 3G3, Canada</t>
  </si>
  <si>
    <t>1070 W Georgia St, Vancouver, BC V6E 2Y2, Canada</t>
  </si>
  <si>
    <t>2030 Comox St, Vancouver, BC V6G 1R8, Canada</t>
  </si>
  <si>
    <t>1155 Burnaby St, Vancouver, BC V6E 1P3, Canada</t>
  </si>
  <si>
    <t>4118 Main St, Vancouver, BC V5V 3P7, Canada</t>
  </si>
  <si>
    <t>4168 Main St, Vancouver, BC V5V 3P7, Canada</t>
  </si>
  <si>
    <t>989 Nelson St, Vancouver, BC V6Z 2S1, Canada</t>
  </si>
  <si>
    <t>220 Cambie St, Vancouver, BC V6B 2M9, Canada</t>
  </si>
  <si>
    <t>321 Cambie St, Vancouver, BC V6B 2N4, Canada</t>
  </si>
  <si>
    <t>167 Water St, Vancouver, BC V6B 1A7, Canada</t>
  </si>
  <si>
    <t>65 W Cordova St, Vancouver, BC V6B 8P6, Canada</t>
  </si>
  <si>
    <t>16 W Cordova St, Vancouver, BC V6C 3N8, Canada</t>
  </si>
  <si>
    <t>207-314 W Cordova St, Vancouver, BC V6B 1E8, Canada</t>
  </si>
  <si>
    <t>1224 Davie St, Vancouver, BC V6E 1N3, Canada</t>
  </si>
  <si>
    <t>1238 Davie St, Vancouver, BC V6E 1N3, Canada</t>
  </si>
  <si>
    <t>1270 Hornby St, Vancouver, BC V6Z 0A3, Canada</t>
  </si>
  <si>
    <t>628 Abbott St, Vancouver, BC V6B 6N7, Canada</t>
  </si>
  <si>
    <t>2665 Granville St, Vancouver, BC V6H 3H2, Canada</t>
  </si>
  <si>
    <t>101 W Cordova St, Vancouver, BC V6B 2K7, Canada</t>
  </si>
  <si>
    <t>306 Abbott St, Vancouver, BC V6B 2K9, Canada</t>
  </si>
  <si>
    <t>2928 BC-99, Vancouver, BC V6H 3J7, Canada</t>
  </si>
  <si>
    <t>1277 Seymour St, Vancouver, BC V6B 0H1, Canada</t>
  </si>
  <si>
    <t>1415 W Georgia St, Vancouver, BC V6G 3C8, Canada</t>
  </si>
  <si>
    <t>1141 Hornby St, Vancouver, BC V6Z 1W1, Canada</t>
  </si>
  <si>
    <t>1250 Hornby St, Vancouver, BC V6Z 1W2, Canada</t>
  </si>
  <si>
    <t>84 W Hastings St, Vancouver, BC V6B 1G8, Canada</t>
  </si>
  <si>
    <t>418 Abbott St, Vancouver, BC V6B 1R3, Canada</t>
  </si>
  <si>
    <t>4347 Main St, Vancouver, BC V5V 3R1, Canada</t>
  </si>
  <si>
    <t>834 Helmcken St, Vancouver, BC V6Z 1V8, Canada</t>
  </si>
  <si>
    <t>867 Hamilton St, Vancouver, BC V6B 6B7, Canada</t>
  </si>
  <si>
    <t>120 Davie St, Vancouver, BC V6Z 2Y1, Canada</t>
  </si>
  <si>
    <t>437 Davie St, Vancouver, BC V6B 2G2, Canada</t>
  </si>
  <si>
    <t>477 Davie St, Vancouver, BC V6B 2G2, Canada</t>
  </si>
  <si>
    <t>4460 Main St, Vancouver, BC V5V 3R3, Canada</t>
  </si>
  <si>
    <t>1188 Homer St, Vancouver, BC V6B 2X6, Canada</t>
  </si>
  <si>
    <t>601 W Broadway, Vancouver, BC V5Z 4C2, Canada</t>
  </si>
  <si>
    <t>700 Davie St, Vancouver, BC V6Z 1M6, Canada</t>
  </si>
  <si>
    <t>Eastbound W Pender St @ Bute St, Vancouver, BC V6E 2R9, Canada</t>
  </si>
  <si>
    <t>1174 BC-7A, Vancouver, BC V6E 2R9, Canada</t>
  </si>
  <si>
    <t>1157 Marinaside Crescent, Vancouver, BC V6Z 2Y3, Canada</t>
  </si>
  <si>
    <t>865 Hornby St, Vancouver, BC V6Z 1T9, Canada</t>
  </si>
  <si>
    <t>1-1864 W 1st Ave, Vancouver, BC V6J 1G5, Canada</t>
  </si>
  <si>
    <t>1007 Hamilton St, Vancouver, BC V6B 5T4, Canada</t>
  </si>
  <si>
    <t>1689 W 8th Ave, Vancouver, BC V6J 1T8, Canada</t>
  </si>
  <si>
    <t>3535 Main St, Vancouver, BC V5V 3N4, Canada</t>
  </si>
  <si>
    <t>505 Alexander St, Vancouver, BC V6A 1C8, Canada</t>
  </si>
  <si>
    <t>3917 Main St, Vancouver, BC V5V 3P2, Canada</t>
  </si>
  <si>
    <t>530 Homer St, Vancouver, BC V6B 1T1, Canada</t>
  </si>
  <si>
    <t>1409 Alberni St, Vancouver, BC V6G 3K4, Canada</t>
  </si>
  <si>
    <t>43 Powell St, Vancouver, BC V6A 1E9, Canada</t>
  </si>
  <si>
    <t>6007 Fraser St, Vancouver, BC V5W 2Z8, Canada</t>
  </si>
  <si>
    <t>6138 Fraser St, Vancouver, BC V5W 3A1, Canada</t>
  </si>
  <si>
    <t>1059 Richards St, Vancouver, BC V6B 3E1, Canada</t>
  </si>
  <si>
    <t>6288 Fraser St, Vancouver, BC V5W 3A1, Canada</t>
  </si>
  <si>
    <t>6342 Fraser St, Vancouver, BC V5W 3A3, Canada</t>
  </si>
  <si>
    <t>6405 Fraser St, Vancouver, BC V5W 3A6, Canada</t>
  </si>
  <si>
    <t>6414 Fraser St, Vancouver, BC V5W 3A4, Canada</t>
  </si>
  <si>
    <t>6585 Fraser St, Vancouver, BC V5X 3T4, Canada</t>
  </si>
  <si>
    <t>6638 Fraser St, Vancouver, BC V5X 3T5, Canada</t>
  </si>
  <si>
    <t>6643 Fraser St, Vancouver, BC V5X 3T6, Canada</t>
  </si>
  <si>
    <t>6231 Fraser St, Vancouver, BC V5W 3A2, Canada</t>
  </si>
  <si>
    <t>6248 Fraser St, Vancouver, BC V5W 3A1, Canada</t>
  </si>
  <si>
    <t>5965 Fraser St, Vancouver, BC V5W 2Z6, Canada</t>
  </si>
  <si>
    <t>5995 Fraser St, Vancouver, BC V5W 2Z5, Canada</t>
  </si>
  <si>
    <t>6045 Fraser St, Vancouver, BC V5W 2Z8, Canada</t>
  </si>
  <si>
    <t>6035 Fraser St, Vancouver, BC V5W 2Z8, Canada</t>
  </si>
  <si>
    <t>6305 Fraser St, Vancouver, BC V5W 3A3, Canada</t>
  </si>
  <si>
    <t>5574 Fraser St, Vancouver, BC V5W 2Z4, Canada</t>
  </si>
  <si>
    <t>1198 Mainland St, Vancouver, BC V6B 2T9, Canada</t>
  </si>
  <si>
    <t>351 Powell St, Vancouver, BC V6A 1G5, Canada</t>
  </si>
  <si>
    <t>377 Powell St, Vancouver, BC V6A 1G5, Canada</t>
  </si>
  <si>
    <t>314 Powell St, Vancouver, BC V6A 1G4, Canada</t>
  </si>
  <si>
    <t>1211 Hamilton St, Vancouver, BC V6B 6K3, Canada</t>
  </si>
  <si>
    <t>5888 Fraser St, Vancouver, BC V5W 2Z5, Canada</t>
  </si>
  <si>
    <t>358 Powell St, Vancouver, BC V6A 1G4, Canada</t>
  </si>
  <si>
    <t>374 Powell St, Vancouver, BC V6A 1G4, Canada</t>
  </si>
  <si>
    <t>900 W Cordova St, Vancouver, BC V6C 0A7, Canada</t>
  </si>
  <si>
    <t>115 Burrard St, Vancouver, BC V6Z 1Y5, Canada</t>
  </si>
  <si>
    <t>1717 Davie St, Vancouver, BC V6G 1W5, Canada</t>
  </si>
  <si>
    <t>1582 Robson St, Vancouver, BC V6G 2G5, Canada</t>
  </si>
  <si>
    <t>367 BC-7, Vancouver, BC V5T 1W5, Canada</t>
  </si>
  <si>
    <t>371 BC-7, Vancouver, BC V5T 1W5, Canada</t>
  </si>
  <si>
    <t>47 E Broadway, Vancouver, BC V5T 1V4, Canada</t>
  </si>
  <si>
    <t>8632 Kingsway, Vancouver, BC V5R 5L1, Canada</t>
  </si>
  <si>
    <t>1616 W Georgia St, Vancouver, BC V6G 2V5, Canada</t>
  </si>
  <si>
    <t>2312 Granville St, Vancouver, BC V6H 3G3, Canada</t>
  </si>
  <si>
    <t>3327 BC-1A, Vancouver, BC V5R 5K6, Canada</t>
  </si>
  <si>
    <t>3377 BC-1A, Vancouver, BC V5R 5K6, Canada</t>
  </si>
  <si>
    <t>2480 Trafalgar St, Vancouver, BC V6K 3T3, Canada</t>
  </si>
  <si>
    <t>Eastbound W Broadway @ Maple St, Vancouver, BC V6J 1Z2, Canada</t>
  </si>
  <si>
    <t>Eastbound Davie St @ Jervis St, Vancouver, BC V6E 2E2, Canada</t>
  </si>
  <si>
    <t>693 W Broadway, Vancouver, BC V5Z 1G6, Canada</t>
  </si>
  <si>
    <t>Pacific Blvd FS Drake St, Vancouver, BC V6Z, Canada</t>
  </si>
  <si>
    <t>199 W 6th Ave, Vancouver, BC V5Y 1K3, Canada</t>
  </si>
  <si>
    <t>2689 W Broadway, Vancouver, BC V6K 3W9, Canada</t>
  </si>
  <si>
    <t>2693 W Broadway, Vancouver, BC V6K 3W9, Canada</t>
  </si>
  <si>
    <t>2699 W Broadway, Vancouver, BC V6K 3W9, Canada</t>
  </si>
  <si>
    <t>2676 W Broadway, Vancouver, BC V6K 2G3, Canada</t>
  </si>
  <si>
    <t>2680 W Broadway, Vancouver, BC V6K 2G3, Canada</t>
  </si>
  <si>
    <t>2700 W Broadway, Vancouver, BC V6K 2G4, Canada</t>
  </si>
  <si>
    <t>2750 W Broadway, Vancouver, BC V6K 2G4, Canada</t>
  </si>
  <si>
    <t>1606 W Broadway, Vancouver, BC V6J 1X6, Canada</t>
  </si>
  <si>
    <t>249 W Broadway, Vancouver, BC V5Y 1P5, Canada</t>
  </si>
  <si>
    <t>101 Powell St, Vancouver, BC V6A 1G2, Canada</t>
  </si>
  <si>
    <t>230 BC-7, Vancouver, BC V5Y 1P5, Canada</t>
  </si>
  <si>
    <t>80 BC-99A, Vancouver, BC V5T 3H9, Canada</t>
  </si>
  <si>
    <t>1795 Commercial Dr, Vancouver, BC V5N 4A4, Canada</t>
  </si>
  <si>
    <t>408-360 Robson St, Vancouver, BC V6B 2B2, Canada</t>
  </si>
  <si>
    <t>788 Drake St, Vancouver, BC V6Z 2N7, Canada</t>
  </si>
  <si>
    <t>3353 Kingsway, Vancouver, BC V5R 5K6, Canada</t>
  </si>
  <si>
    <t>901 W Broadway, Vancouver, BC V5Z 4M3, Canada</t>
  </si>
  <si>
    <t>3301 W Broadway, Vancouver, BC V6R 2B1, Canada</t>
  </si>
  <si>
    <t>3043 Main St, Vancouver, BC V5T 3G6, Canada</t>
  </si>
  <si>
    <t>725 Nelson St, Vancouver, BC V6Z 1A8, Canada</t>
  </si>
  <si>
    <t>1177 W Broadway, Vancouver, BC V6H 1G3, Canada</t>
  </si>
  <si>
    <t>676 Citadel Parade, Vancouver, BC V6B 1W6, Canada</t>
  </si>
  <si>
    <t>2320 Ash St, Vancouver, BC V5Z 3C2, Canada</t>
  </si>
  <si>
    <t>1216 W Broadway, Vancouver, BC V6H 3V1, Canada</t>
  </si>
  <si>
    <t>1232 W Broadway, Vancouver, BC V6H 3V1, Canada</t>
  </si>
  <si>
    <t>600 W Broadway, Vancouver, BC V5Z 1G2, Canada</t>
  </si>
  <si>
    <t>4399 Main St, Vancouver, BC V5V 3R1, Canada</t>
  </si>
  <si>
    <t>2698 BC-99, Vancouver, BC V6H 3H8, Canada</t>
  </si>
  <si>
    <t>3298 W Broadway, Vancouver, BC V6K 2H4, Canada</t>
  </si>
  <si>
    <t>251 E 2nd Ave, Vancouver, BC V5T 1B8, Canada</t>
  </si>
  <si>
    <t>206-911 Denman St, Vancouver, BC V6G 2L9, Canada</t>
  </si>
  <si>
    <t>21 BC-7, Vancouver, BC V5Y 1P1, Canada</t>
  </si>
  <si>
    <t>2404 E Hastings St, Vancouver, BC V5K 1Z1, Canada</t>
  </si>
  <si>
    <t>2497 E Hastings St, Vancouver, BC V5K 1Y8, Canada</t>
  </si>
  <si>
    <t>2020 W Broadway, Vancouver, BC V6J 1Z4, Canada</t>
  </si>
  <si>
    <t>2529 W Broadway, Vancouver, BC V6K 2E9, Canada</t>
  </si>
  <si>
    <t>638 Nicola St, Vancouver, BC V6G 3J5, Canada</t>
  </si>
  <si>
    <t>2571 W Broadway, Vancouver, BC V6K 3T3, Canada</t>
  </si>
  <si>
    <t>501 BC-99A, Vancouver, BC V6B 2A3, Canada</t>
  </si>
  <si>
    <t>1590-1500 W Georgia St, Vancouver, BC V6G 2Z6, Canada</t>
  </si>
  <si>
    <t>550 BC-7, Vancouver, BC V5Z 1E9, Canada</t>
  </si>
  <si>
    <t>606 Hornby St, Vancouver, BC V6C 2G2, Canada</t>
  </si>
  <si>
    <t>935 Thurlow St, Vancouver, BC V6E 1W5, Canada</t>
  </si>
  <si>
    <t>4383 Main St, Vancouver, BC V5V 3R1, Canada</t>
  </si>
  <si>
    <t>1788 W 5th Ave, Vancouver, BC V6J 1P2, Canada</t>
  </si>
  <si>
    <t>947 BC-99, Vancouver, BC V6B 3L9, Canada</t>
  </si>
  <si>
    <t>1829 W Broadway, Vancouver, BC V6J 1Y5, Canada</t>
  </si>
  <si>
    <t>243 Union St, Vancouver, BC V6A 2Z7, Canada</t>
  </si>
  <si>
    <t>273 Union St, Vancouver, BC V6A 2Z9, Canada</t>
  </si>
  <si>
    <t>650 Citadel Parade, Vancouver, BC V6B 2L9, Canada</t>
  </si>
  <si>
    <t>1780-1700 Davie St, Vancouver, BC V6G 1W5, Canada</t>
  </si>
  <si>
    <t>202 Cambie St, Vancouver, BC V6B 2M9, Canada</t>
  </si>
  <si>
    <t>2182 W Broadway, Vancouver, BC V6K 2C8, Canada</t>
  </si>
  <si>
    <t>1529 W 14th Ave, Vancouver, BC V6H 3J6, Canada</t>
  </si>
  <si>
    <t>495 W 6th Ave, Vancouver, BC V5Y 1L3, Canada</t>
  </si>
  <si>
    <t>3217 W Broadway, Vancouver, BC V6K 2H5, Canada</t>
  </si>
  <si>
    <t>3243 W Broadway, Vancouver, BC V6K 2H5, Canada</t>
  </si>
  <si>
    <t>20 W 4th Ave, Vancouver, BC V5Y 1G3, Canada</t>
  </si>
  <si>
    <t>140 Water St, Vancouver, BC V6B 1B2, Canada</t>
  </si>
  <si>
    <t>1837 Commercial Dr, Vancouver, BC V5N 4A5, Canada</t>
  </si>
  <si>
    <t>Fraser St FS E 47 Ave, Vancouver, BC V5W 3A2, Canada</t>
  </si>
  <si>
    <t>692 E 50th Ave, Vancouver, BC V5X 1B2, Canada</t>
  </si>
  <si>
    <t>195 W 2nd Ave, Vancouver, BC V5Y 4A1, Canada</t>
  </si>
  <si>
    <t>1555 W 6th Ave, Vancouver, BC V6J 1R1, Canada</t>
  </si>
  <si>
    <t>1729 Graveley St, Vancouver, BC V5L 3A9, Canada</t>
  </si>
  <si>
    <t>1847 W 4th Ave, Vancouver, BC V6J 1M4, Canada</t>
  </si>
  <si>
    <t>2270 Commercial Dr, Vancouver, BC V5N 4B5, Canada</t>
  </si>
  <si>
    <t>5601 West Blvd, Vancouver, BC V6M 3W7, Canada</t>
  </si>
  <si>
    <t>3097 W Broadway, Vancouver, BC V6K 2G9, Canada</t>
  </si>
  <si>
    <t>1622 W 1st Ave, Vancouver, BC V6J 1G1, Canada</t>
  </si>
  <si>
    <t>270 Terminal Ave, Vancouver, BC V6A 2L6, Canada</t>
  </si>
  <si>
    <t>3712 W 10th Ave, Vancouver, BC V6R 2G4, Canada</t>
  </si>
  <si>
    <t>2155 W 4th Ave, Vancouver, BC V6K 1N7, Canada</t>
  </si>
  <si>
    <t>3377 Cambie St, Vancouver, BC V5Z 2W6, Canada</t>
  </si>
  <si>
    <t>215 E 18th Ave, Vancouver, BC V5V 1E5, Canada</t>
  </si>
  <si>
    <t>1135 BC-7A, Vancouver, BC V6E 4J6, Canada</t>
  </si>
  <si>
    <t>3288 Main St, Vancouver, BC V5V 3M5, Canada</t>
  </si>
  <si>
    <t>3097 BC-99, Vancouver, BC V6H 3J9, Canada</t>
  </si>
  <si>
    <t>1723 W 4th Ave, Vancouver, BC V6J 1M2, Canada</t>
  </si>
  <si>
    <t>1210 Homer St, Vancouver, BC V6B 2Y5, Canada</t>
  </si>
  <si>
    <t>1220 Homer St, Vancouver, BC V6B 2Y5, Canada</t>
  </si>
  <si>
    <t>400 W Broadway, Vancouver, BC V5Y 1R3, Canada</t>
  </si>
  <si>
    <t>820 Homer St, Vancouver, BC V6B 6M3, Canada</t>
  </si>
  <si>
    <t>1038 Richards St, Vancouver, BC V6B 3E1, Canada</t>
  </si>
  <si>
    <t>292 Georgia St, Vancouver, BC V6A 1Z6, Canada</t>
  </si>
  <si>
    <t>1058 Richards St, Vancouver, BC V6B 3E1, Canada</t>
  </si>
  <si>
    <t>2391 Burrard St, Vancouver, BC V6J 3J2, Canada</t>
  </si>
  <si>
    <t>3754 W 10th Ave, Vancouver, BC V6R 2G4, Canada</t>
  </si>
  <si>
    <t>1689 Manitoba St, Vancouver, BC V5Y 0B8, Canada</t>
  </si>
  <si>
    <t>837 Beatty St, Vancouver, BC V6B 2M6, Canada</t>
  </si>
  <si>
    <t>401 W Hastings St, Vancouver, BC V6B 1L5, Canada</t>
  </si>
  <si>
    <t>990 Beach Ave, Vancouver, BC V6Z 2W7, Canada</t>
  </si>
  <si>
    <t>1018 Beach Ave, Vancouver, BC V6E 1T7, Canada</t>
  </si>
  <si>
    <t>1999 W 4th Ave, Vancouver, BC V6J 1M7, Canada</t>
  </si>
  <si>
    <t>211 Keefer St, Vancouver, BC V6A 2T9, Canada</t>
  </si>
  <si>
    <t>1636 Robson St, Vancouver, BC V6G 1C7, Canada</t>
  </si>
  <si>
    <t>186 W 1st Ave, Vancouver, BC V5Y 4A1, Canada</t>
  </si>
  <si>
    <t>450 W 8th Ave, Vancouver, BC V5Y 1N9, Canada</t>
  </si>
  <si>
    <t>600-565 Great Northern Way, Vancouver, BC V5T 0H8, Canada</t>
  </si>
  <si>
    <t>127 E Cordova St, Vancouver, BC V6A 1K8, Canada</t>
  </si>
  <si>
    <t>452 W Cordova St, Vancouver, BC V6B 4K2, Canada</t>
  </si>
  <si>
    <t>2055 Yukon St, Vancouver, BC V5Y 4B7, Canada</t>
  </si>
  <si>
    <t>153 Powell St, Vancouver, BC V6A 3Z1, Canada</t>
  </si>
  <si>
    <t>1236 Richards St, Vancouver, BC V6B 3G2, Canada</t>
  </si>
  <si>
    <t>300 W Pender St, Vancouver, BC V6B 1T1, Canada</t>
  </si>
  <si>
    <t>2832 Granville St, Vancouver, BC V6H 3J5, Canada</t>
  </si>
  <si>
    <t>2220 Cambie St, Vancouver, BC V5Y 1L2, Canada</t>
  </si>
  <si>
    <t>1688 Salt St, Vancouver, BC V5Y 0E4, Canada</t>
  </si>
  <si>
    <t>2303 E Hastings St, Vancouver, BC V5L 1V6, Canada</t>
  </si>
  <si>
    <t>1991 BC-1A, Vancouver, BC V5T 3B9, Canada</t>
  </si>
  <si>
    <t>523 Richards St, Vancouver, BC V6B 2Z6, Canada</t>
  </si>
  <si>
    <t>51 W Pender St, Vancouver, BC V6A 1S9, Canada</t>
  </si>
  <si>
    <t>134 E Cordova St, Vancouver, BC V6A 1K9, Canada</t>
  </si>
  <si>
    <t>1180 Richards St, Vancouver, BC V6B 5B6, Canada</t>
  </si>
  <si>
    <t>1211 Alberni St, Vancouver, BC V6E 4R4, Canada</t>
  </si>
  <si>
    <t>925 Richards St, Vancouver, BC V6B 3B6, Canada</t>
  </si>
  <si>
    <t>865 Seymour St, Vancouver, BC V6B 0G4, Canada</t>
  </si>
  <si>
    <t>160 E Cordova St, Vancouver, BC V6A 1K9, Canada</t>
  </si>
  <si>
    <t>Shaw Tower, Vancouver, BC V6C, Canada</t>
  </si>
  <si>
    <t>2006 W 10th Ave, Vancouver, BC V6J 2B3, Canada</t>
  </si>
  <si>
    <t>1825 Quebec St, Vancouver, BC V5T 4S6, Canada</t>
  </si>
  <si>
    <t>95 E 3rd Ave, Vancouver, BC V5T 1C5, Canada</t>
  </si>
  <si>
    <t>907-1661 Ontario St, Vancouver, BC V5Y 0C3, Canada</t>
  </si>
  <si>
    <t>137 Alexander St, Vancouver, BC V6A 4B1, Canada</t>
  </si>
  <si>
    <t>1 E Broadway, Vancouver, BC V5T 1V4, Canada</t>
  </si>
  <si>
    <t>1625 Hornby St, Vancouver, BC V6Z 2T4, Canada</t>
  </si>
  <si>
    <t>871 Beatty St, Vancouver, BC V6B 2M6, Canada</t>
  </si>
  <si>
    <t>1132 Hamilton St, Vancouver, BC V6B 2S2, Canada</t>
  </si>
  <si>
    <t>1091 Davie St, Vancouver, BC V6E 1M5, Canada</t>
  </si>
  <si>
    <t>1075 Canada Pl, Vancouver, BC V6C, Canada</t>
  </si>
  <si>
    <t>1088-1098 Melville St, Vancouver, BC V6E 4L4, Canada</t>
  </si>
  <si>
    <t>2658 Granville St, Vancouver, BC V6H 3H8, Canada</t>
  </si>
  <si>
    <t>2666 Granville St, Vancouver, BC V6H 3H8, Canada</t>
  </si>
  <si>
    <t>1011 Hamilton St, Vancouver, BC V6B 5T4, Canada</t>
  </si>
  <si>
    <t>1149 Hamilton St, Vancouver, BC V6B 5P6, Canada</t>
  </si>
  <si>
    <t>577 Great Northern Way Unit 180, Vancouver, BC V5T 1E1, Canada</t>
  </si>
  <si>
    <t>2342 E Hastings St, Vancouver, BC V5L 1V5, Canada</t>
  </si>
  <si>
    <t>3126 Main St, Vancouver, BC V5T 3G7, Canada</t>
  </si>
  <si>
    <t>Main St FS E 14 Ave, Vancouver, BC V5T, Canada</t>
  </si>
  <si>
    <t>103 Powell St, Vancouver, BC V6A 1G2, Canada</t>
  </si>
  <si>
    <t>2881 Main St, Vancouver, BC V5T 3G1, Canada</t>
  </si>
  <si>
    <t>1139 W Georgia St, Vancouver, BC V6E 3G4, Canada</t>
  </si>
  <si>
    <t>136 W Hastings St, Vancouver, BC V6B 1G9, Canada</t>
  </si>
  <si>
    <t>210-128 W Hastings St, Vancouver, BC V6B 1G8, Canada</t>
  </si>
  <si>
    <t>1102 W Broadway, Vancouver, BC V6H 2P8, Canada</t>
  </si>
  <si>
    <t>1820 W 4th Ave, Vancouver, BC V6J 1M3, Canada</t>
  </si>
  <si>
    <t>260 Robson St, Vancouver, BC V6B 6A1, Canada</t>
  </si>
  <si>
    <t>114 W Hastings St, Vancouver, BC V6B 1G8, Canada</t>
  </si>
  <si>
    <t>106 W Hastings St, Vancouver, BC V6B 1G8, Canada</t>
  </si>
  <si>
    <t>2145 E Hastings St, Vancouver, BC V5L 1V2, Canada</t>
  </si>
  <si>
    <t>807 Drake St, Vancouver, BC V6Z 1C1, Canada</t>
  </si>
  <si>
    <t>1732 Alberni St, Vancouver, BC V6G 1B2, Canada</t>
  </si>
  <si>
    <t>720 Jervis St, Vancouver, BC V6E 4N9, Canada</t>
  </si>
  <si>
    <t>199 E Hastings St, Vancouver, BC V6A 1N5, Canada</t>
  </si>
  <si>
    <t>1040 Richards St, Vancouver, BC V6B 3E1, Canada</t>
  </si>
  <si>
    <t>4536 W 10th Ave, Vancouver, BC V6R 2J1, Canada</t>
  </si>
  <si>
    <t>1057 BC-99, Vancouver, BC V6B 3M6, Canada</t>
  </si>
  <si>
    <t>1067 BC-99, Vancouver, BC V6B 3M6, Canada</t>
  </si>
  <si>
    <t>1090 Homer Street,S #300, Vancouver, BC V6B 2W9, Canada</t>
  </si>
  <si>
    <t>712 W 8th Ave, Vancouver, BC V5Z 0B8, Canada</t>
  </si>
  <si>
    <t>Eastbound W 10 Ave @ Tolmie St, Vancouver, BC V6R 4C5, Canada</t>
  </si>
  <si>
    <t>520 Beatty St, Vancouver, BC V6B 6G8, Canada</t>
  </si>
  <si>
    <t>548 Beatty St, Vancouver, BC V6B 2L3, Canada</t>
  </si>
  <si>
    <t>1128 Richards St, Vancouver, BC V6B 3E6, Canada</t>
  </si>
  <si>
    <t>518 Hornby St, Vancouver, BC V6C 2E7, Canada</t>
  </si>
  <si>
    <t>1707 Davie St, Vancouver, BC V6G 1W5, Canada</t>
  </si>
  <si>
    <t>301 W Broadway, Vancouver, BC V5Y 3K9, Canada</t>
  </si>
  <si>
    <t>1136 Burrard St, Vancouver, BC V6Z 1Y7, Canada</t>
  </si>
  <si>
    <t>Westbound W 41 Ave @ Maple St, Vancouver, BC V6M 1Y7, Canada</t>
  </si>
  <si>
    <t>2044 W 41st Ave, Vancouver, BC V6M 1Y8, Canada</t>
  </si>
  <si>
    <t>215 W 2nd Ave, Vancouver, BC V5Y 3J6, Canada</t>
  </si>
  <si>
    <t>1002 BC-99, Vancouver, BC V6B 0G1, Canada</t>
  </si>
  <si>
    <t>540 Helmcken St, Vancouver, BC V6B 5H7, Canada</t>
  </si>
  <si>
    <t>247 Georgia St, Vancouver, BC V6A 1Z6, Canada</t>
  </si>
  <si>
    <t>212 Georgia St, Vancouver, BC V6A 1Z7, Canada</t>
  </si>
  <si>
    <t>225 Georgia St, Vancouver, BC V6A 1Z6, Canada</t>
  </si>
  <si>
    <t>1500 Howe St, Vancouver, BC V6Z 2M8, Canada</t>
  </si>
  <si>
    <t>1245 W Hastings St, Vancouver, BC V6E 4S8, Canada</t>
  </si>
  <si>
    <t>1202 W Hastings St, Vancouver, BC V6E 2M4, Canada</t>
  </si>
  <si>
    <t>201-2520 Ontario St, Vancouver, BC V5T 1V6, Canada</t>
  </si>
  <si>
    <t>1793 W 4th Ave, Vancouver, BC V6J 1M2, Canada</t>
  </si>
  <si>
    <t>867 Denman St, Vancouver, BC V6G 2L9, Canada</t>
  </si>
  <si>
    <t>142 W Cordova St, Vancouver, BC V6A 1K9, Canada</t>
  </si>
  <si>
    <t>425 Dunsmuir St, Vancouver, BC V6B 1X4, Canada</t>
  </si>
  <si>
    <t>180 W Georgia St, Vancouver, BC V6B 4P4, Canada</t>
  </si>
  <si>
    <t>1331 BC-1A, Vancouver, BC V6E 3M5, Canada</t>
  </si>
  <si>
    <t>2043 W 41st Ave, Vancouver, BC V6M 1Y7, Canada</t>
  </si>
  <si>
    <t>1125 Melville St, Vancouver, BC V6E 0B6, Canada</t>
  </si>
  <si>
    <t>1177 W Hastings St #1600, Vancouver, BC V6E 2K3, Canada</t>
  </si>
  <si>
    <t>1100 BC-1A, Vancouver, BC V6E 4A6, Canada</t>
  </si>
  <si>
    <t>5331 West Blvd, Vancouver, BC V6M 3W4, Canada</t>
  </si>
  <si>
    <t>2248 W 4th Ave, Vancouver, BC V6K 1N8, Canada</t>
  </si>
  <si>
    <t>939 Mainland St, Vancouver, BC V6B 1S3, Canada</t>
  </si>
  <si>
    <t>979 Mainland St, Vancouver, BC V6B 1S3, Canada</t>
  </si>
  <si>
    <t>123a E Pender St, Vancouver, BC V6A 1T6, Canada</t>
  </si>
  <si>
    <t>1022 BC-99, Vancouver, BC V6B 0G1, Canada</t>
  </si>
  <si>
    <t>2723 BC-99, Vancouver, BC V6H 3J1, Canada</t>
  </si>
  <si>
    <t>1695 W 4th Ave, Vancouver, BC V6J 1L8, Canada</t>
  </si>
  <si>
    <t>300 W Broadway, Vancouver, BC V5Y 1P5, Canada</t>
  </si>
  <si>
    <t>2535 Main St, Vancouver, BC V5T 3E5, Canada</t>
  </si>
  <si>
    <t>1212 Howe St, Vancouver, BC V6Z 2M9, Canada</t>
  </si>
  <si>
    <t>751 Gore Ave, Vancouver, BC V6A 2Z9, Canada</t>
  </si>
  <si>
    <t>179 Main St, Vancouver, BC V6A 2S5, Canada</t>
  </si>
  <si>
    <t>518 Main St, Vancouver, BC V6A 2T9, Canada</t>
  </si>
  <si>
    <t>526 Main St, Vancouver, BC V6A 2T9, Canada</t>
  </si>
  <si>
    <t>313 E Pender St, Vancouver, BC V6A 1V1, Canada</t>
  </si>
  <si>
    <t>Eastbound W Broadway @ Oak St, Vancouver, BC V5Z 1K7, Canada</t>
  </si>
  <si>
    <t>2735 Main St, Vancouver, BC V5T 3E9, Canada</t>
  </si>
  <si>
    <t>2260 Fir St, Vancouver, BC V6J 3B6, Canada</t>
  </si>
  <si>
    <t>3499 Cambie St, Vancouver, BC V5Z 4R3, Canada</t>
  </si>
  <si>
    <t>175 Yukon St, Vancouver, BC V5Y 3N8, Canada</t>
  </si>
  <si>
    <t>1010 Seymour St, Vancouver, BC V6B 0G1, Canada</t>
  </si>
  <si>
    <t>1045 Thurlow St #206, Vancouver, BC V6E 3Z8, Canada</t>
  </si>
  <si>
    <t>81 W Cordova St, Vancouver, BC V6B 1C8, Canada</t>
  </si>
  <si>
    <t>385 E Cordova St, Vancouver, BC V6A 1L4, Canada</t>
  </si>
  <si>
    <t>2503b Balaclava St, Vancouver, BC V6K 2H1, Canada</t>
  </si>
  <si>
    <t>416 Columbia St, Vancouver, BC V6A 2R8, Canada</t>
  </si>
  <si>
    <t>1111 Alberni St, Vancouver, BC V6E 0A8, Canada</t>
  </si>
  <si>
    <t>2532 Balaclava St, Vancouver, BC V6K 4E1, Canada</t>
  </si>
  <si>
    <t>2430 W 41st Ave, Vancouver, BC V6M 2A7, Canada</t>
  </si>
  <si>
    <t>2517 Cypress St, Vancouver, BC V6J 3N1, Canada</t>
  </si>
  <si>
    <t>382 W Broadway, Vancouver, BC V5Y 1R2, Canada</t>
  </si>
  <si>
    <t>531 Main St, Vancouver, BC V6A 2V1, Canada</t>
  </si>
  <si>
    <t>5662 Balsam St, Vancouver, BC V6L 0A2, Canada</t>
  </si>
  <si>
    <t>554 Seymour St, Vancouver, BC V6B 3J5, Canada</t>
  </si>
  <si>
    <t>768 Bute St, Vancouver, BC V6E 4H6, Canada</t>
  </si>
  <si>
    <t>80 Keefer Pl, Vancouver, BC V6B 6L4, Canada</t>
  </si>
  <si>
    <t>2418 W 41st Ave, Vancouver, BC V6M 2A7, Canada</t>
  </si>
  <si>
    <t>2652 Arbutus St, Vancouver, BC V6J 5L8, Canada</t>
  </si>
  <si>
    <t>1578 Robson St, Vancouver, BC V6G 2G5, Canada</t>
  </si>
  <si>
    <t>1037 Alberni St, Vancouver, BC V6E 1A1, Canada</t>
  </si>
  <si>
    <t>1696 W 5th Ave, Vancouver, BC V6J 5B1, Canada</t>
  </si>
  <si>
    <t>1400 Robson St, Vancouver, BC V6G 1B9, Canada</t>
  </si>
  <si>
    <t>900 W Cordova St, Vancouver, BC V6C 1C6, Canada</t>
  </si>
  <si>
    <t>238 Keefer St, Vancouver, BC V6A 1X6, Canada</t>
  </si>
  <si>
    <t>1121-1133 Alberni St, Vancouver, BC V6E 1A5, Canada</t>
  </si>
  <si>
    <t>224 E Pender St, Vancouver, BC V6A 1T7, Canada</t>
  </si>
  <si>
    <t>623 Powell St, Vancouver, BC V6A 1H2, Canada</t>
  </si>
  <si>
    <t>641 Powell St, Vancouver, BC V6A 1H2, Canada</t>
  </si>
  <si>
    <t>3408 Cambie St, Vancouver, BC V5Z 2W8, Canada</t>
  </si>
  <si>
    <t>3457 Cambie St, Vancouver, BC V5Z 3B7, Canada</t>
  </si>
  <si>
    <t>561 Columbia St, Vancouver, BC V6A 4H5, Canada</t>
  </si>
  <si>
    <t>2520 Columbia St, Vancouver, BC V5Y 3E9, Canada</t>
  </si>
  <si>
    <t>1778 W 8th Ave, Vancouver, BC V6J 4T3, Canada</t>
  </si>
  <si>
    <t>824 Nelson St, Vancouver, BC V6Z 2H1, Canada</t>
  </si>
  <si>
    <t>415 Helmcken St, Vancouver, BC V6B 1J4, Canada</t>
  </si>
  <si>
    <t>610-1111 Melville St, Vancouver, BC V6E 3V6, Canada</t>
  </si>
  <si>
    <t>1003-1265 Beach Ave, Vancouver, BC V6E 1V4, Canada</t>
  </si>
  <si>
    <t>603 Abbott St, Vancouver, BC V6B 6N7, Canada</t>
  </si>
  <si>
    <t>2603-689 Abbott St, Vancouver, BC V6B 0J2, Canada</t>
  </si>
  <si>
    <t>5769 Yew St, Vancouver, BC V6M 3Y6, Canada</t>
  </si>
  <si>
    <t>88 W Broadway, Vancouver, BC V5Y 1P2, Canada</t>
  </si>
  <si>
    <t>1099 Robson St, Vancouver, BC V6E 1V9, Canada</t>
  </si>
  <si>
    <t>1107 Robson St, Vancouver, BC V6E 1B5, Canada</t>
  </si>
  <si>
    <t>1141 Robson St, Vancouver, BC V6E 1B5, Canada</t>
  </si>
  <si>
    <t>1778 Columbia St, Vancouver, BC V5Y 4A1, Canada</t>
  </si>
  <si>
    <t>6 E 2nd Ave, Vancouver, BC V5T 1B1, Canada</t>
  </si>
  <si>
    <t>408 Carrall St, Vancouver, BC V6B 2J7, Canada</t>
  </si>
  <si>
    <t>420 Abbott St, Vancouver, BC V6B 1R3, Canada</t>
  </si>
  <si>
    <t>765 Thurlow St, Vancouver, BC V6E 3V5, Canada</t>
  </si>
  <si>
    <t>779 Thurlow St, Vancouver, BC V6E 1B5, Canada</t>
  </si>
  <si>
    <t>Main Floor, 228 East Georgia Street, Vancouver, BC V6A 1Z7, Canada</t>
  </si>
  <si>
    <t>238 Georgia St, Vancouver, BC V6A 1Z7, Canada</t>
  </si>
  <si>
    <t>108 E 10th Ave, Vancouver, BC V5T 3A5, Canada</t>
  </si>
  <si>
    <t>12 W 2nd Ave, Vancouver, BC V5Y 1B3, Canada</t>
  </si>
  <si>
    <t>1200 W Hastings St, Vancouver, BC V6E 4P9, Canada</t>
  </si>
  <si>
    <t>303 Columbia St Aug 6, Vancouver, BC V6A 2R7, Canada</t>
  </si>
  <si>
    <t>4198 Main St, Vancouver, BC V5V 3P7, Canada</t>
  </si>
  <si>
    <t>4542 W 10th Ave, Vancouver, BC V6R 2J1, Canada</t>
  </si>
  <si>
    <t>100-535 Thurlow St, Vancouver, BC V6E 3L2, Canada</t>
  </si>
  <si>
    <t>1141 BC-1A, Vancouver, BC V6E 0A3, Canada</t>
  </si>
  <si>
    <t>2214 W 4th Ave, Vancouver, BC V6K 4S2, Canada</t>
  </si>
  <si>
    <t>2111 BC-99A, Vancouver, BC V5T 3C6, Canada</t>
  </si>
  <si>
    <t>3490 Main St, Vancouver, BC V5V 3N2, Canada</t>
  </si>
  <si>
    <t>199 E 22nd Ave, Vancouver, BC V5V 3N8, Canada</t>
  </si>
  <si>
    <t>188 BC-1A, Vancouver, BC V5T 3J2, Canada</t>
  </si>
  <si>
    <t>2259 W 4th Ave, Vancouver, BC V6K 1N9, Canada</t>
  </si>
  <si>
    <t>1199 W Pender St #390, Vancouver, BC V6E 2R1, Canada</t>
  </si>
  <si>
    <t>2932 BC-99, Vancouver, BC V6H 3J7, Canada</t>
  </si>
  <si>
    <t>3145 W Broadway, Vancouver, BC V6K 2H2, Canada</t>
  </si>
  <si>
    <t>2026 Stephens St, Vancouver, BC V6K 3W1, Canada</t>
  </si>
  <si>
    <t>1988 Stephens St, Vancouver, BC V6K 3V9, Canada</t>
  </si>
  <si>
    <t>402-1717 Haro St, Vancouver, BC V6G 2X9, Canada</t>
  </si>
  <si>
    <t>1221 Richards St, Vancouver, BC V6B 2G4, Canada</t>
  </si>
  <si>
    <t>2976 W Broadway, Vancouver, BC V6K 2G8, Canada</t>
  </si>
  <si>
    <t>520 Robson St, Vancouver, BC V6B 2B7, Canada</t>
  </si>
  <si>
    <t>302 Water St, Vancouver, BC V6B 1B6, Canada</t>
  </si>
  <si>
    <t>131 Alexander St, Vancouver, BC V6A 1B8, Canada</t>
  </si>
  <si>
    <t>983 Mainland St, Vancouver, BC V6B 1T2, Canada</t>
  </si>
  <si>
    <t>405-1245 Nicola St, Vancouver, BC V6G 2E7, Canada</t>
  </si>
  <si>
    <t>2212 W Broadway, Vancouver, BC V6K 2E4, Canada</t>
  </si>
  <si>
    <t>1545 W 8th Ave, Vancouver, BC V6J 1T5, Canada</t>
  </si>
  <si>
    <t>1163 Homer St, Vancouver, BC V6B 2G2, Canada</t>
  </si>
  <si>
    <t>195 W Broadway, Vancouver, BC V5Y 1P4, Canada</t>
  </si>
  <si>
    <t>1928 Commercial Dr, Vancouver, BC V5N 4A7, Canada</t>
  </si>
  <si>
    <t>1198 Homer St, Vancouver, BC V6B 2G2, Canada</t>
  </si>
  <si>
    <t>960 Seymour St, Vancouver, BC V6B 1B4, Canada</t>
  </si>
  <si>
    <t>649 Bute St, Vancouver, BC V6E 3M2, Canada</t>
  </si>
  <si>
    <t>1192 Melville St, Vancouver, BC V6E 3M3, Canada</t>
  </si>
  <si>
    <t>1434 W 8th Ave, Vancouver, BC V6H 1E1, Canada</t>
  </si>
  <si>
    <t>1088 BC-7, Vancouver, BC V6H 2P7, Canada</t>
  </si>
  <si>
    <t>2003 W 4th Ave, Vancouver, BC V6J 1N3, Canada</t>
  </si>
  <si>
    <t>1095 BC-7, Vancouver, BC V6H 0A8, Canada</t>
  </si>
  <si>
    <t>1575 Commercial Dr, Vancouver, BC V5L 3Y1, Canada</t>
  </si>
  <si>
    <t>275 Georgia St, Vancouver, BC V6A 1Z6, Canada</t>
  </si>
  <si>
    <t>1028 W Broadway, Vancouver, BC V6H 4J5, Canada</t>
  </si>
  <si>
    <t>887 Great Northern Way, Vancouver, BC V5T 4T5, Canada</t>
  </si>
  <si>
    <t>2344 Yukon St, Vancouver, BC V5Y 3T6, Canada</t>
  </si>
  <si>
    <t>2205 E Hastings St, Vancouver, BC V5L 1V3, Canada</t>
  </si>
  <si>
    <t>2390 Heather St, Vancouver, BC V5Z 3H7, Canada</t>
  </si>
  <si>
    <t>941 Hornby St, Vancouver, BC V6Z 3G5, Canada</t>
  </si>
  <si>
    <t>1086 Hornby St, Vancouver, BC V6Z 1V6, Canada</t>
  </si>
  <si>
    <t>18 Thurlow St, Vancouver, BC V6E 1G7, Canada</t>
  </si>
  <si>
    <t>1401 W 8th Ave, Vancouver, BC V6H 1C9, Canada</t>
  </si>
  <si>
    <t>1043 Davie St, Vancouver, BC V6E 1M5, Canada</t>
  </si>
  <si>
    <t>163 W 4th Ave, Vancouver, BC V5Y 1G4, Canada</t>
  </si>
  <si>
    <t>1520 W 15th Ave, Vancouver, BC V6H 3K1, Canada</t>
  </si>
  <si>
    <t>1718 E 6th Ave, Vancouver, BC V5N 1P5, Canada</t>
  </si>
  <si>
    <t>5 W 6th Ave, Vancouver, BC V5Y 1K2, Canada</t>
  </si>
  <si>
    <t>1011 Marinaside Crescent, Vancouver, BC V6Z, Canada</t>
  </si>
  <si>
    <t>89 Nelson St, Vancouver, BC V3J 1S7, Canada</t>
  </si>
  <si>
    <t>1834 Commercial Dr, Vancouver, BC V5N 4A5, Canada</t>
  </si>
  <si>
    <t>4423 W 10th Ave, Vancouver, BC V6R 2H8, Canada</t>
  </si>
  <si>
    <t>4381 W 10th Ave, Vancouver, BC V6R 2H6, Canada</t>
  </si>
  <si>
    <t>848 W 8th Ave, Vancouver, BC V5Z 1E2, Canada</t>
  </si>
  <si>
    <t>3207 W Broadway, Vancouver, BC V6K 2H5, Canada</t>
  </si>
  <si>
    <t>290 Drake St, Vancouver, BC V6B 2Y5, Canada</t>
  </si>
  <si>
    <t>1495 W 13th Ave, Vancouver, BC V6H 1P1, Canada</t>
  </si>
  <si>
    <t>2057 W 4th Ave, Vancouver, BC V6J 1N3, Canada</t>
  </si>
  <si>
    <t>2300 W Broadway, Vancouver, BC V6K 2E5, Canada</t>
  </si>
  <si>
    <t>2089 W 4th Ave, Vancouver, BC V6J 1N3, Canada</t>
  </si>
  <si>
    <t>5395 West Blvd, Vancouver, BC V6M 3W4, Canada</t>
  </si>
  <si>
    <t>4489 W 10th Ave, Vancouver, BC V6R 2H8, Canada</t>
  </si>
  <si>
    <t>4412 W 10th Ave, Vancouver, BC V6R 2H9, Canada</t>
  </si>
  <si>
    <t>4325 W 10th Ave, Vancouver, BC V6R 2H6, Canada</t>
  </si>
  <si>
    <t>4362 W 10th Ave, Vancouver, BC V6R 2H7, Canada</t>
  </si>
  <si>
    <t>3525 Main St, Vancouver, BC V5V 3N4, Canada</t>
  </si>
  <si>
    <t>3612 Main St, Vancouver, BC V5V 3N5, Canada</t>
  </si>
  <si>
    <t>3511 Main St, Vancouver, BC V5V 3N3, Canada</t>
  </si>
  <si>
    <t>72 Switchmen St, Vancouver, BC V6A 0H2, Canada</t>
  </si>
  <si>
    <t>1689 W 7th Ave, Vancouver, BC V6J 1S4, Canada</t>
  </si>
  <si>
    <t>506 W 7th Ave, Vancouver, BC V5Z 2T9, Canada</t>
  </si>
  <si>
    <t>958 W 8th Ave, Vancouver, BC V5Z 1E4, Canada</t>
  </si>
  <si>
    <t>150 Athletes Way, Vancouver, BC V5Y 0B5, Canada</t>
  </si>
  <si>
    <t>27 W 2nd Ave, Vancouver, BC V5Y 1B3, Canada</t>
  </si>
  <si>
    <t>69 W 2nd Ave, Vancouver, BC V5Y 1B3, Canada</t>
  </si>
  <si>
    <t>26 W 2nd Ave, Vancouver, BC V5Y 1B3, Canada</t>
  </si>
  <si>
    <t>196 E King Edward Ave, Vancouver, BC V5V 3P6, Canada</t>
  </si>
  <si>
    <t>164 Water St, Vancouver, BC V6B 2M9, Canada</t>
  </si>
  <si>
    <t>163 E 8th Ave, Vancouver, BC V5T 1R8, Canada</t>
  </si>
  <si>
    <t>133 W 5th Ave, Vancouver, BC V5Y 1H9, Canada</t>
  </si>
  <si>
    <t>26 Drake St, Vancouver, BC V6Z 2W6, Canada</t>
  </si>
  <si>
    <t>261 W 2nd Ave, Vancouver, BC V5Y 3V2, Canada</t>
  </si>
  <si>
    <t>2225 BC-7A, Vancouver, BC V5L 1V3, Canada</t>
  </si>
  <si>
    <t>2277 BC-7A, Vancouver, BC V5L 1V3, Canada</t>
  </si>
  <si>
    <t>2439 E Hastings St, Vancouver, BC V5K 1Y8, Canada</t>
  </si>
  <si>
    <t>2474 BC-7A, Vancouver, BC V5K 1Z1, Canada</t>
  </si>
  <si>
    <t>458 Expo Blvd, Vancouver, BC V6B, Canada</t>
  </si>
  <si>
    <t>Burrard Station @ Bay 2, Vancouver, BC V7X, Canada</t>
  </si>
  <si>
    <t>101 - 1631 Comox St, Vancouver, BC V6G 1P4, Canada</t>
  </si>
  <si>
    <t>1600 Beach Ave, Vancouver, BC V6G 1Y6, Canada</t>
  </si>
  <si>
    <t>1919 Beach Ave, Vancouver, BC V6G 1Z2, Canada</t>
  </si>
  <si>
    <t>1281 Broughton St, Vancouver, BC V6G 2B6, Canada</t>
  </si>
  <si>
    <t>985 Broughton St, Vancouver, BC V6G 2A4, Canada</t>
  </si>
  <si>
    <t>74 W Cordova St, Vancouver, BC V6B 1C9, Canada</t>
  </si>
  <si>
    <t>Helmcken Park, 1103 Pacific Blvd, Vancouver, BC V6B 6J5, Canada</t>
  </si>
  <si>
    <t>122 BC-7, Vancouver, BC V5Y 1P3, Canada</t>
  </si>
  <si>
    <t>468 Expo Blvd, Vancouver, BC V6B, Canada</t>
  </si>
  <si>
    <t>1250 Granville St, Vancouver, BC V6Z 1M4, Canada</t>
  </si>
  <si>
    <t>1100 Granville St, Vancouver, BC V6Z 2B6, Canada</t>
  </si>
  <si>
    <t>1127 Granville St, Vancouver, BC V6Z 1M1, Canada</t>
  </si>
  <si>
    <t>1065 Granville St, Vancouver, BC V6Z 1L4, Canada</t>
  </si>
  <si>
    <t>1014 Granville St, Vancouver, BC V6Z 1L5, Canada</t>
  </si>
  <si>
    <t>10 Pacific Blvd, Vancouver, BC V6Z 2R6, Canada</t>
  </si>
  <si>
    <t>283 Pacific Blvd, Vancouver, BC V6Z, Canada</t>
  </si>
  <si>
    <t>747 BC-1A, Vancouver, BC V6Z 2V1, Canada</t>
  </si>
  <si>
    <t>50 Pacific Blvd, Vancouver, BC V6Z 2R6, Canada</t>
  </si>
  <si>
    <t>468 Gore Ave, Vancouver, BC V6A 2Z6, Canada</t>
  </si>
  <si>
    <t>747 W Georgia St, Vancouver, BC V6Z 2V1, Canada</t>
  </si>
  <si>
    <t>454 Pacific Blvd, Vancouver, BC V6Z 2R6, Canada</t>
  </si>
  <si>
    <t>Address</t>
  </si>
  <si>
    <t>HouseNumber</t>
  </si>
  <si>
    <t>StreetName</t>
  </si>
  <si>
    <t>Spots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</si>
</sst>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"/>
  </numFmts>
  <fonts count="2" x14ac:knownFonts="1">
    <font>
      <sz val="11"/>
      <color theme="1"/>
      <name val="Calibri"/>
      <family val="2"/>
      <scheme val="minor"/>
    </font>
    <font>
      <b/>
      <sz val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0066"/>
  <sheetViews>
    <sheetView tabSelected="1" topLeftCell="W1" workbookViewId="0">
      <selection activeCell="AB3155" sqref="AB3155"/>
    </sheetView>
  </sheetViews>
  <sheetFormatPr defaultRowHeight="14.4" x14ac:dyDescent="0.3"/>
  <cols>
    <col min="1" max="1" width="14.88671875" bestFit="1" customWidth="1"/>
    <col min="2" max="2" width="14.88671875" customWidth="1"/>
    <col min="3" max="3" width="14.88671875" bestFit="1" customWidth="1"/>
    <col min="4" max="4" width="14.6640625" bestFit="1" customWidth="1"/>
    <col min="5" max="5" width="14.5546875" bestFit="1" customWidth="1"/>
    <col min="6" max="6" width="14.33203125" bestFit="1" customWidth="1"/>
    <col min="7" max="7" width="14.6640625" bestFit="1" customWidth="1"/>
    <col min="8" max="8" width="14.44140625" bestFit="1" customWidth="1"/>
    <col min="9" max="9" width="13.6640625" bestFit="1" customWidth="1"/>
    <col min="10" max="10" width="34.77734375" bestFit="1" customWidth="1"/>
    <col min="11" max="11" width="14.77734375" bestFit="1" customWidth="1"/>
    <col min="12" max="12" width="14.5546875" bestFit="1" customWidth="1"/>
    <col min="13" max="13" width="14.44140625" bestFit="1" customWidth="1"/>
    <col min="14" max="14" width="14.21875" bestFit="1" customWidth="1"/>
    <col min="15" max="15" width="14.5546875" bestFit="1" customWidth="1"/>
    <col min="16" max="16" width="14.33203125" bestFit="1" customWidth="1"/>
    <col min="17" max="17" width="13.109375" bestFit="1" customWidth="1"/>
    <col min="18" max="18" width="15.33203125" bestFit="1" customWidth="1"/>
    <col min="19" max="19" width="14.44140625" bestFit="1" customWidth="1"/>
    <col min="20" max="20" width="66.88671875" bestFit="1" customWidth="1"/>
    <col min="21" max="21" width="39.77734375" hidden="1" customWidth="1"/>
    <col min="22" max="25" width="21.6640625" customWidth="1"/>
    <col min="26" max="26" width="22.5546875" bestFit="1" customWidth="1"/>
    <col min="27" max="27" width="10.88671875" bestFit="1" customWidth="1"/>
    <col min="28" max="28" width="69.44140625" bestFit="1" customWidth="1"/>
    <col min="29" max="29" width="16" bestFit="1" customWidth="1"/>
    <col min="30" max="30" width="13.33203125" bestFit="1" customWidth="1"/>
  </cols>
  <sheetData>
    <row r="1" spans="1:30" ht="15.6" x14ac:dyDescent="0.3">
      <c r="A1" s="1" t="s">
        <v>0</v>
      </c>
      <c r="B1" s="1" t="s">
        <v>29990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/>
      <c r="V1" s="1" t="s">
        <v>25874</v>
      </c>
      <c r="W1" s="1" t="s">
        <v>25873</v>
      </c>
      <c r="X1" s="1" t="s">
        <v>25875</v>
      </c>
      <c r="Y1" s="1" t="s">
        <v>25872</v>
      </c>
      <c r="Z1" s="1" t="s">
        <v>19</v>
      </c>
      <c r="AA1" s="1" t="s">
        <v>20</v>
      </c>
      <c r="AB1" s="1" t="s">
        <v>29987</v>
      </c>
      <c r="AC1" s="1" t="s">
        <v>29988</v>
      </c>
      <c r="AD1" s="1" t="s">
        <v>29989</v>
      </c>
    </row>
    <row r="2" spans="1:30" hidden="1" x14ac:dyDescent="0.3">
      <c r="A2" t="s">
        <v>21</v>
      </c>
      <c r="B2">
        <f>IF(A2="twin",2,1)</f>
        <v>2</v>
      </c>
      <c r="C2" t="s">
        <v>22</v>
      </c>
      <c r="D2" t="s">
        <v>23</v>
      </c>
      <c r="E2" t="s">
        <v>22</v>
      </c>
      <c r="F2" t="s">
        <v>23</v>
      </c>
      <c r="G2" t="s">
        <v>22</v>
      </c>
      <c r="H2" t="s">
        <v>23</v>
      </c>
      <c r="J2" t="s">
        <v>24</v>
      </c>
      <c r="K2" t="s">
        <v>25</v>
      </c>
      <c r="L2" t="s">
        <v>26</v>
      </c>
      <c r="M2" t="s">
        <v>25</v>
      </c>
      <c r="N2" t="s">
        <v>26</v>
      </c>
      <c r="O2" t="s">
        <v>25</v>
      </c>
      <c r="P2" t="s">
        <v>26</v>
      </c>
      <c r="R2" t="s">
        <v>27</v>
      </c>
      <c r="S2" t="s">
        <v>28</v>
      </c>
      <c r="T2" t="s">
        <v>29</v>
      </c>
      <c r="U2" t="str">
        <f>RIGHT(T2,LEN(T2)-FIND("[",T2))</f>
        <v>-123.12577233688017, 49.276976857388675]}</v>
      </c>
      <c r="V2" t="str">
        <f>LEFT(U2,FIND(",",U2)-1)</f>
        <v>-123.12577233688017</v>
      </c>
      <c r="W2" s="2">
        <f>VALUE(V2)</f>
        <v>-123.12577233688</v>
      </c>
      <c r="X2" t="str">
        <f>MID(U2,FIND(" ",U2)+1,FIND("]",U2)-FIND(" ",U2)-1)</f>
        <v>49.276976857388675</v>
      </c>
      <c r="Y2" s="2">
        <f>VALUE(X2)</f>
        <v>49.276976857388597</v>
      </c>
      <c r="Z2" t="s">
        <v>30</v>
      </c>
      <c r="AA2" t="s">
        <v>31</v>
      </c>
      <c r="AB2" t="s">
        <v>25876</v>
      </c>
      <c r="AC2" t="str">
        <f>LEFT(AB2,FIND(" ",AB2)-1)</f>
        <v>677</v>
      </c>
      <c r="AD2" t="str">
        <f>MID(AB2,FIND(" ",AB2)+1,FIND(",",AB2)-FIND(" ",AB2)-1)</f>
        <v>Davie St</v>
      </c>
    </row>
    <row r="3" spans="1:30" hidden="1" x14ac:dyDescent="0.3">
      <c r="A3" t="s">
        <v>21</v>
      </c>
      <c r="B3">
        <f t="shared" ref="B3:B66" si="0">IF(A3="twin",2,1)</f>
        <v>2</v>
      </c>
      <c r="C3" t="s">
        <v>22</v>
      </c>
      <c r="D3" t="s">
        <v>22</v>
      </c>
      <c r="E3" t="s">
        <v>22</v>
      </c>
      <c r="F3" t="s">
        <v>22</v>
      </c>
      <c r="G3" t="s">
        <v>22</v>
      </c>
      <c r="H3" t="s">
        <v>22</v>
      </c>
      <c r="J3" t="s">
        <v>24</v>
      </c>
      <c r="K3" t="s">
        <v>32</v>
      </c>
      <c r="L3" t="s">
        <v>26</v>
      </c>
      <c r="M3" t="s">
        <v>32</v>
      </c>
      <c r="N3" t="s">
        <v>26</v>
      </c>
      <c r="O3" t="s">
        <v>32</v>
      </c>
      <c r="P3" t="s">
        <v>26</v>
      </c>
      <c r="R3" t="s">
        <v>27</v>
      </c>
      <c r="S3" t="s">
        <v>33</v>
      </c>
      <c r="T3" t="s">
        <v>34</v>
      </c>
      <c r="U3" t="str">
        <f t="shared" ref="U3:U66" si="1">RIGHT(T3,LEN(T3)-FIND("[",T3))</f>
        <v>-123.12224913508707, 49.27885239253556]}</v>
      </c>
      <c r="V3" t="str">
        <f t="shared" ref="V3:V66" si="2">LEFT(U3,FIND(",",U3)-1)</f>
        <v>-123.12224913508707</v>
      </c>
      <c r="W3" s="2">
        <f t="shared" ref="W3:W66" si="3">VALUE(V3)</f>
        <v>-123.122249135087</v>
      </c>
      <c r="X3" t="str">
        <f t="shared" ref="X3:X29" si="4">MID(U3,FIND(" ",U3)+1,FIND("]",U3)-FIND(" ",U3)-1)</f>
        <v>49.27885239253556</v>
      </c>
      <c r="Y3" s="2">
        <f t="shared" ref="Y3:Y66" si="5">VALUE(X3)</f>
        <v>49.278852392535498</v>
      </c>
      <c r="Z3" t="s">
        <v>30</v>
      </c>
      <c r="AA3" t="s">
        <v>35</v>
      </c>
      <c r="AB3" t="s">
        <v>25877</v>
      </c>
      <c r="AC3" t="str">
        <f t="shared" ref="AC3:AC66" si="6">LEFT(AB3,FIND(" ",AB3)-1)</f>
        <v>605</v>
      </c>
      <c r="AD3" t="str">
        <f t="shared" ref="AD3:AD23" si="7">MID(AB3,FIND(" ",AB3)+1,FIND(",",AB3)-FIND(" ",AB3)-1)</f>
        <v>Nelson St</v>
      </c>
    </row>
    <row r="4" spans="1:30" hidden="1" x14ac:dyDescent="0.3">
      <c r="A4" t="s">
        <v>21</v>
      </c>
      <c r="B4">
        <f t="shared" si="0"/>
        <v>2</v>
      </c>
      <c r="C4" t="s">
        <v>22</v>
      </c>
      <c r="D4" t="s">
        <v>22</v>
      </c>
      <c r="E4" t="s">
        <v>22</v>
      </c>
      <c r="F4" t="s">
        <v>22</v>
      </c>
      <c r="G4" t="s">
        <v>22</v>
      </c>
      <c r="H4" t="s">
        <v>22</v>
      </c>
      <c r="J4" t="s">
        <v>24</v>
      </c>
      <c r="K4" t="s">
        <v>32</v>
      </c>
      <c r="L4" t="s">
        <v>26</v>
      </c>
      <c r="M4" t="s">
        <v>32</v>
      </c>
      <c r="N4" t="s">
        <v>26</v>
      </c>
      <c r="O4" t="s">
        <v>32</v>
      </c>
      <c r="P4" t="s">
        <v>26</v>
      </c>
      <c r="R4" t="s">
        <v>27</v>
      </c>
      <c r="S4" t="s">
        <v>36</v>
      </c>
      <c r="T4" t="s">
        <v>37</v>
      </c>
      <c r="U4" t="str">
        <f t="shared" si="1"/>
        <v>-123.06939689731267, 49.27605399567944]}</v>
      </c>
      <c r="V4" t="str">
        <f t="shared" si="2"/>
        <v>-123.06939689731267</v>
      </c>
      <c r="W4" s="2">
        <f t="shared" si="3"/>
        <v>-123.069396897312</v>
      </c>
      <c r="X4" t="str">
        <f t="shared" si="4"/>
        <v>49.27605399567944</v>
      </c>
      <c r="Y4" s="2">
        <f t="shared" si="5"/>
        <v>49.276053995679398</v>
      </c>
      <c r="Z4" t="s">
        <v>38</v>
      </c>
      <c r="AA4" t="s">
        <v>39</v>
      </c>
      <c r="AB4" t="s">
        <v>25878</v>
      </c>
      <c r="AC4" t="str">
        <f t="shared" si="6"/>
        <v>944</v>
      </c>
      <c r="AD4" t="str">
        <f t="shared" si="7"/>
        <v>Commercial Dr</v>
      </c>
    </row>
    <row r="5" spans="1:30" hidden="1" x14ac:dyDescent="0.3">
      <c r="A5" t="s">
        <v>21</v>
      </c>
      <c r="B5">
        <f t="shared" si="0"/>
        <v>2</v>
      </c>
      <c r="C5" t="s">
        <v>40</v>
      </c>
      <c r="D5" t="s">
        <v>22</v>
      </c>
      <c r="E5" t="s">
        <v>40</v>
      </c>
      <c r="F5" t="s">
        <v>22</v>
      </c>
      <c r="G5" t="s">
        <v>40</v>
      </c>
      <c r="H5" t="s">
        <v>22</v>
      </c>
      <c r="J5" t="s">
        <v>24</v>
      </c>
      <c r="K5" t="s">
        <v>32</v>
      </c>
      <c r="L5" t="s">
        <v>26</v>
      </c>
      <c r="M5" t="s">
        <v>32</v>
      </c>
      <c r="N5" t="s">
        <v>26</v>
      </c>
      <c r="O5" t="s">
        <v>32</v>
      </c>
      <c r="P5" t="s">
        <v>26</v>
      </c>
      <c r="R5" t="s">
        <v>27</v>
      </c>
      <c r="S5" t="s">
        <v>41</v>
      </c>
      <c r="T5" t="s">
        <v>42</v>
      </c>
      <c r="U5" t="str">
        <f t="shared" si="1"/>
        <v>-123.11758875768896, 49.26266551776712]}</v>
      </c>
      <c r="V5" t="str">
        <f t="shared" si="2"/>
        <v>-123.11758875768896</v>
      </c>
      <c r="W5" s="2">
        <f t="shared" si="3"/>
        <v>-123.117588757688</v>
      </c>
      <c r="X5" t="str">
        <f t="shared" si="4"/>
        <v>49.26266551776712</v>
      </c>
      <c r="Y5" s="2">
        <f t="shared" si="5"/>
        <v>49.262665517767097</v>
      </c>
      <c r="Z5" t="s">
        <v>43</v>
      </c>
      <c r="AA5" t="s">
        <v>44</v>
      </c>
      <c r="AB5" t="s">
        <v>25879</v>
      </c>
      <c r="AC5" t="str">
        <f t="shared" si="6"/>
        <v>2576</v>
      </c>
      <c r="AD5" t="str">
        <f t="shared" si="7"/>
        <v>Ash St</v>
      </c>
    </row>
    <row r="6" spans="1:30" hidden="1" x14ac:dyDescent="0.3">
      <c r="A6" t="s">
        <v>21</v>
      </c>
      <c r="B6">
        <f t="shared" si="0"/>
        <v>2</v>
      </c>
      <c r="C6" t="s">
        <v>45</v>
      </c>
      <c r="D6" t="s">
        <v>45</v>
      </c>
      <c r="E6" t="s">
        <v>45</v>
      </c>
      <c r="F6" t="s">
        <v>45</v>
      </c>
      <c r="G6" t="s">
        <v>45</v>
      </c>
      <c r="H6" t="s">
        <v>45</v>
      </c>
      <c r="J6" t="s">
        <v>24</v>
      </c>
      <c r="K6" t="s">
        <v>25</v>
      </c>
      <c r="L6" t="s">
        <v>26</v>
      </c>
      <c r="M6" t="s">
        <v>25</v>
      </c>
      <c r="N6" t="s">
        <v>26</v>
      </c>
      <c r="O6" t="s">
        <v>25</v>
      </c>
      <c r="P6" t="s">
        <v>26</v>
      </c>
      <c r="R6" t="s">
        <v>27</v>
      </c>
      <c r="S6" t="s">
        <v>46</v>
      </c>
      <c r="T6" t="s">
        <v>47</v>
      </c>
      <c r="U6" t="str">
        <f t="shared" si="1"/>
        <v>-123.06950435116818, 49.26922338817577]}</v>
      </c>
      <c r="V6" t="str">
        <f t="shared" si="2"/>
        <v>-123.06950435116818</v>
      </c>
      <c r="W6" s="2">
        <f t="shared" si="3"/>
        <v>-123.06950435116801</v>
      </c>
      <c r="X6" t="str">
        <f t="shared" si="4"/>
        <v>49.26922338817577</v>
      </c>
      <c r="Y6" s="2">
        <f t="shared" si="5"/>
        <v>49.269223388175703</v>
      </c>
      <c r="Z6" t="s">
        <v>38</v>
      </c>
      <c r="AA6" t="s">
        <v>48</v>
      </c>
      <c r="AB6" t="s">
        <v>25880</v>
      </c>
      <c r="AC6" t="str">
        <f t="shared" si="6"/>
        <v>1718</v>
      </c>
      <c r="AD6" t="str">
        <f t="shared" si="7"/>
        <v>Commercial Dr</v>
      </c>
    </row>
    <row r="7" spans="1:30" hidden="1" x14ac:dyDescent="0.3">
      <c r="A7" t="s">
        <v>21</v>
      </c>
      <c r="B7">
        <f t="shared" si="0"/>
        <v>2</v>
      </c>
      <c r="C7" t="s">
        <v>45</v>
      </c>
      <c r="D7" t="s">
        <v>45</v>
      </c>
      <c r="E7" t="s">
        <v>45</v>
      </c>
      <c r="F7" t="s">
        <v>45</v>
      </c>
      <c r="G7" t="s">
        <v>45</v>
      </c>
      <c r="H7" t="s">
        <v>45</v>
      </c>
      <c r="J7" t="s">
        <v>24</v>
      </c>
      <c r="K7" t="s">
        <v>32</v>
      </c>
      <c r="L7" t="s">
        <v>26</v>
      </c>
      <c r="M7" t="s">
        <v>32</v>
      </c>
      <c r="N7" t="s">
        <v>26</v>
      </c>
      <c r="O7" t="s">
        <v>32</v>
      </c>
      <c r="P7" t="s">
        <v>26</v>
      </c>
      <c r="R7" t="s">
        <v>27</v>
      </c>
      <c r="S7" t="s">
        <v>49</v>
      </c>
      <c r="T7" t="s">
        <v>50</v>
      </c>
      <c r="U7" t="str">
        <f t="shared" si="1"/>
        <v>-123.10107185096172, 49.284039462219994]}</v>
      </c>
      <c r="V7" t="str">
        <f t="shared" si="2"/>
        <v>-123.10107185096172</v>
      </c>
      <c r="W7" s="2">
        <f t="shared" si="3"/>
        <v>-123.10107185096101</v>
      </c>
      <c r="X7" t="str">
        <f t="shared" si="4"/>
        <v>49.284039462219994</v>
      </c>
      <c r="Y7" s="2">
        <f t="shared" si="5"/>
        <v>49.284039462219901</v>
      </c>
      <c r="Z7" t="s">
        <v>30</v>
      </c>
      <c r="AA7" t="s">
        <v>51</v>
      </c>
      <c r="AB7" t="s">
        <v>25881</v>
      </c>
      <c r="AC7" t="str">
        <f t="shared" si="6"/>
        <v>125</v>
      </c>
      <c r="AD7" t="str">
        <f t="shared" si="7"/>
        <v>Alexander St</v>
      </c>
    </row>
    <row r="8" spans="1:30" hidden="1" x14ac:dyDescent="0.3">
      <c r="A8" t="s">
        <v>21</v>
      </c>
      <c r="B8">
        <f t="shared" si="0"/>
        <v>2</v>
      </c>
      <c r="C8" t="s">
        <v>52</v>
      </c>
      <c r="D8" t="s">
        <v>22</v>
      </c>
      <c r="E8" t="s">
        <v>52</v>
      </c>
      <c r="F8" t="s">
        <v>22</v>
      </c>
      <c r="G8" t="s">
        <v>52</v>
      </c>
      <c r="H8" t="s">
        <v>22</v>
      </c>
      <c r="J8" t="s">
        <v>24</v>
      </c>
      <c r="K8" t="s">
        <v>32</v>
      </c>
      <c r="L8" t="s">
        <v>26</v>
      </c>
      <c r="M8" t="s">
        <v>26</v>
      </c>
      <c r="N8" t="s">
        <v>26</v>
      </c>
      <c r="O8" t="s">
        <v>26</v>
      </c>
      <c r="P8" t="s">
        <v>26</v>
      </c>
      <c r="R8" t="s">
        <v>53</v>
      </c>
      <c r="S8" t="s">
        <v>54</v>
      </c>
      <c r="T8" t="s">
        <v>55</v>
      </c>
      <c r="U8" t="str">
        <f t="shared" si="1"/>
        <v>-123.13873486569071, 49.26232048289771]}</v>
      </c>
      <c r="V8" t="str">
        <f t="shared" si="2"/>
        <v>-123.13873486569071</v>
      </c>
      <c r="W8" s="2">
        <f t="shared" si="3"/>
        <v>-123.13873486569</v>
      </c>
      <c r="X8" t="str">
        <f t="shared" si="4"/>
        <v>49.26232048289771</v>
      </c>
      <c r="Y8" s="2">
        <f t="shared" si="5"/>
        <v>49.262320482897699</v>
      </c>
      <c r="Z8" t="s">
        <v>43</v>
      </c>
      <c r="AA8" t="s">
        <v>56</v>
      </c>
      <c r="AB8" t="s">
        <v>25882</v>
      </c>
      <c r="AC8" t="str">
        <f t="shared" si="6"/>
        <v>2621</v>
      </c>
      <c r="AD8" t="str">
        <f t="shared" si="7"/>
        <v>Granville St</v>
      </c>
    </row>
    <row r="9" spans="1:30" hidden="1" x14ac:dyDescent="0.3">
      <c r="A9" t="s">
        <v>21</v>
      </c>
      <c r="B9">
        <f t="shared" si="0"/>
        <v>2</v>
      </c>
      <c r="C9" t="s">
        <v>52</v>
      </c>
      <c r="D9" t="s">
        <v>22</v>
      </c>
      <c r="E9" t="s">
        <v>52</v>
      </c>
      <c r="F9" t="s">
        <v>22</v>
      </c>
      <c r="G9" t="s">
        <v>52</v>
      </c>
      <c r="H9" t="s">
        <v>22</v>
      </c>
      <c r="J9" t="s">
        <v>24</v>
      </c>
      <c r="K9" t="s">
        <v>32</v>
      </c>
      <c r="L9" t="s">
        <v>26</v>
      </c>
      <c r="M9" t="s">
        <v>26</v>
      </c>
      <c r="N9" t="s">
        <v>26</v>
      </c>
      <c r="O9" t="s">
        <v>26</v>
      </c>
      <c r="P9" t="s">
        <v>26</v>
      </c>
      <c r="R9" t="s">
        <v>53</v>
      </c>
      <c r="S9" t="s">
        <v>57</v>
      </c>
      <c r="T9" t="s">
        <v>58</v>
      </c>
      <c r="U9" t="str">
        <f t="shared" si="1"/>
        <v>-123.13874031018455, 49.26220344868203]}</v>
      </c>
      <c r="V9" t="str">
        <f t="shared" si="2"/>
        <v>-123.13874031018455</v>
      </c>
      <c r="W9" s="2">
        <f t="shared" si="3"/>
        <v>-123.13874031018401</v>
      </c>
      <c r="X9" t="str">
        <f t="shared" si="4"/>
        <v>49.26220344868203</v>
      </c>
      <c r="Y9" s="2">
        <f t="shared" si="5"/>
        <v>49.262203448682001</v>
      </c>
      <c r="Z9" t="s">
        <v>43</v>
      </c>
      <c r="AA9" t="s">
        <v>59</v>
      </c>
      <c r="AB9" t="s">
        <v>25883</v>
      </c>
      <c r="AC9" t="str">
        <f t="shared" si="6"/>
        <v>2625</v>
      </c>
      <c r="AD9" t="str">
        <f t="shared" si="7"/>
        <v>Granville St</v>
      </c>
    </row>
    <row r="10" spans="1:30" hidden="1" x14ac:dyDescent="0.3">
      <c r="A10" t="s">
        <v>21</v>
      </c>
      <c r="B10">
        <f t="shared" si="0"/>
        <v>2</v>
      </c>
      <c r="C10" t="s">
        <v>52</v>
      </c>
      <c r="D10" t="s">
        <v>22</v>
      </c>
      <c r="E10" t="s">
        <v>52</v>
      </c>
      <c r="F10" t="s">
        <v>22</v>
      </c>
      <c r="G10" t="s">
        <v>52</v>
      </c>
      <c r="H10" t="s">
        <v>22</v>
      </c>
      <c r="J10" t="s">
        <v>24</v>
      </c>
      <c r="K10" t="s">
        <v>32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R10" t="s">
        <v>53</v>
      </c>
      <c r="S10" t="s">
        <v>60</v>
      </c>
      <c r="T10" t="s">
        <v>61</v>
      </c>
      <c r="U10" t="str">
        <f t="shared" si="1"/>
        <v>-123.13874859553104, 49.261972171884544]}</v>
      </c>
      <c r="V10" t="str">
        <f t="shared" si="2"/>
        <v>-123.13874859553104</v>
      </c>
      <c r="W10" s="2">
        <f t="shared" si="3"/>
        <v>-123.138748595531</v>
      </c>
      <c r="X10" t="str">
        <f t="shared" si="4"/>
        <v>49.261972171884544</v>
      </c>
      <c r="Y10" s="2">
        <f t="shared" si="5"/>
        <v>49.261972171884501</v>
      </c>
      <c r="Z10" t="s">
        <v>43</v>
      </c>
      <c r="AA10" t="s">
        <v>62</v>
      </c>
      <c r="AB10" t="s">
        <v>25884</v>
      </c>
      <c r="AC10" t="str">
        <f t="shared" si="6"/>
        <v>2675</v>
      </c>
      <c r="AD10" t="str">
        <f t="shared" si="7"/>
        <v>Granville St</v>
      </c>
    </row>
    <row r="11" spans="1:30" hidden="1" x14ac:dyDescent="0.3">
      <c r="A11" t="s">
        <v>63</v>
      </c>
      <c r="B11">
        <f t="shared" si="0"/>
        <v>1</v>
      </c>
      <c r="C11" t="s">
        <v>52</v>
      </c>
      <c r="D11" t="s">
        <v>22</v>
      </c>
      <c r="E11" t="s">
        <v>52</v>
      </c>
      <c r="F11" t="s">
        <v>22</v>
      </c>
      <c r="G11" t="s">
        <v>52</v>
      </c>
      <c r="H11" t="s">
        <v>22</v>
      </c>
      <c r="J11" t="s">
        <v>24</v>
      </c>
      <c r="K11" t="s">
        <v>32</v>
      </c>
      <c r="L11" t="s">
        <v>26</v>
      </c>
      <c r="M11" t="s">
        <v>26</v>
      </c>
      <c r="N11" t="s">
        <v>26</v>
      </c>
      <c r="O11" t="s">
        <v>26</v>
      </c>
      <c r="P11" t="s">
        <v>26</v>
      </c>
      <c r="R11" t="s">
        <v>53</v>
      </c>
      <c r="S11" t="s">
        <v>64</v>
      </c>
      <c r="T11" t="s">
        <v>65</v>
      </c>
      <c r="U11" t="str">
        <f t="shared" si="1"/>
        <v>-123.13875240857047, 49.26186152621969]}</v>
      </c>
      <c r="V11" t="str">
        <f t="shared" si="2"/>
        <v>-123.13875240857047</v>
      </c>
      <c r="W11" s="2">
        <f t="shared" si="3"/>
        <v>-123.13875240857</v>
      </c>
      <c r="X11" t="str">
        <f t="shared" si="4"/>
        <v>49.26186152621969</v>
      </c>
      <c r="Y11" s="2">
        <f t="shared" si="5"/>
        <v>49.261861526219597</v>
      </c>
      <c r="Z11" t="s">
        <v>43</v>
      </c>
      <c r="AA11" t="s">
        <v>66</v>
      </c>
      <c r="AB11" t="s">
        <v>25885</v>
      </c>
      <c r="AC11" t="str">
        <f t="shared" si="6"/>
        <v>210-2695</v>
      </c>
      <c r="AD11" t="str">
        <f t="shared" si="7"/>
        <v>Granville St</v>
      </c>
    </row>
    <row r="12" spans="1:30" hidden="1" x14ac:dyDescent="0.3">
      <c r="A12" t="s">
        <v>63</v>
      </c>
      <c r="B12">
        <f t="shared" si="0"/>
        <v>1</v>
      </c>
      <c r="C12" t="s">
        <v>67</v>
      </c>
      <c r="D12" t="s">
        <v>45</v>
      </c>
      <c r="E12" t="s">
        <v>67</v>
      </c>
      <c r="F12" t="s">
        <v>45</v>
      </c>
      <c r="G12" t="s">
        <v>67</v>
      </c>
      <c r="H12" t="s">
        <v>45</v>
      </c>
      <c r="J12" t="s">
        <v>24</v>
      </c>
      <c r="K12" t="s">
        <v>32</v>
      </c>
      <c r="L12" t="s">
        <v>26</v>
      </c>
      <c r="M12" t="s">
        <v>32</v>
      </c>
      <c r="N12" t="s">
        <v>26</v>
      </c>
      <c r="O12" t="s">
        <v>32</v>
      </c>
      <c r="P12" t="s">
        <v>26</v>
      </c>
      <c r="R12" t="s">
        <v>27</v>
      </c>
      <c r="S12" t="s">
        <v>68</v>
      </c>
      <c r="T12" t="s">
        <v>69</v>
      </c>
      <c r="U12" t="str">
        <f t="shared" si="1"/>
        <v>-123.12364811698316, 49.28814386494325]}</v>
      </c>
      <c r="V12" t="str">
        <f t="shared" si="2"/>
        <v>-123.12364811698316</v>
      </c>
      <c r="W12" s="2">
        <f t="shared" si="3"/>
        <v>-123.12364811698301</v>
      </c>
      <c r="X12" t="str">
        <f t="shared" si="4"/>
        <v>49.28814386494325</v>
      </c>
      <c r="Y12" s="2">
        <f t="shared" si="5"/>
        <v>49.288143864943201</v>
      </c>
      <c r="Z12" t="s">
        <v>30</v>
      </c>
      <c r="AA12" t="s">
        <v>70</v>
      </c>
      <c r="AB12" t="s">
        <v>25886</v>
      </c>
      <c r="AC12" t="str">
        <f t="shared" si="6"/>
        <v>550</v>
      </c>
      <c r="AD12" t="str">
        <f t="shared" si="7"/>
        <v>Bute St</v>
      </c>
    </row>
    <row r="13" spans="1:30" hidden="1" x14ac:dyDescent="0.3">
      <c r="A13" t="s">
        <v>21</v>
      </c>
      <c r="B13">
        <f t="shared" si="0"/>
        <v>2</v>
      </c>
      <c r="C13" t="s">
        <v>67</v>
      </c>
      <c r="D13" t="s">
        <v>45</v>
      </c>
      <c r="E13" t="s">
        <v>67</v>
      </c>
      <c r="F13" t="s">
        <v>45</v>
      </c>
      <c r="G13" t="s">
        <v>67</v>
      </c>
      <c r="H13" t="s">
        <v>45</v>
      </c>
      <c r="J13" t="s">
        <v>24</v>
      </c>
      <c r="K13" t="s">
        <v>32</v>
      </c>
      <c r="L13" t="s">
        <v>26</v>
      </c>
      <c r="M13" t="s">
        <v>32</v>
      </c>
      <c r="N13" t="s">
        <v>26</v>
      </c>
      <c r="O13" t="s">
        <v>32</v>
      </c>
      <c r="P13" t="s">
        <v>26</v>
      </c>
      <c r="R13" t="s">
        <v>27</v>
      </c>
      <c r="S13" t="s">
        <v>71</v>
      </c>
      <c r="T13" t="s">
        <v>72</v>
      </c>
      <c r="U13" t="str">
        <f t="shared" si="1"/>
        <v>-123.12377245626044, 49.28806095828943]}</v>
      </c>
      <c r="V13" t="str">
        <f t="shared" si="2"/>
        <v>-123.12377245626044</v>
      </c>
      <c r="W13" s="2">
        <f t="shared" si="3"/>
        <v>-123.12377245626</v>
      </c>
      <c r="X13" t="str">
        <f t="shared" si="4"/>
        <v>49.28806095828943</v>
      </c>
      <c r="Y13" s="2">
        <f t="shared" si="5"/>
        <v>49.2880609582894</v>
      </c>
      <c r="Z13" t="s">
        <v>30</v>
      </c>
      <c r="AA13" t="s">
        <v>73</v>
      </c>
      <c r="AB13" t="s">
        <v>25887</v>
      </c>
      <c r="AC13" t="str">
        <f t="shared" si="6"/>
        <v>570</v>
      </c>
      <c r="AD13" t="str">
        <f t="shared" si="7"/>
        <v>Bute St</v>
      </c>
    </row>
    <row r="14" spans="1:30" hidden="1" x14ac:dyDescent="0.3">
      <c r="A14" t="s">
        <v>21</v>
      </c>
      <c r="B14">
        <f t="shared" si="0"/>
        <v>2</v>
      </c>
      <c r="C14" t="s">
        <v>67</v>
      </c>
      <c r="D14" t="s">
        <v>52</v>
      </c>
      <c r="E14" t="s">
        <v>67</v>
      </c>
      <c r="F14" t="s">
        <v>52</v>
      </c>
      <c r="G14" t="s">
        <v>67</v>
      </c>
      <c r="H14" t="s">
        <v>52</v>
      </c>
      <c r="J14" t="s">
        <v>24</v>
      </c>
      <c r="K14" t="s">
        <v>32</v>
      </c>
      <c r="L14" t="s">
        <v>26</v>
      </c>
      <c r="M14" t="s">
        <v>32</v>
      </c>
      <c r="N14" t="s">
        <v>26</v>
      </c>
      <c r="O14" t="s">
        <v>32</v>
      </c>
      <c r="P14" t="s">
        <v>26</v>
      </c>
      <c r="R14" t="s">
        <v>27</v>
      </c>
      <c r="S14" t="s">
        <v>74</v>
      </c>
      <c r="T14" t="s">
        <v>75</v>
      </c>
      <c r="U14" t="str">
        <f t="shared" si="1"/>
        <v>-123.12422909530925, 49.26013462081089]}</v>
      </c>
      <c r="V14" t="str">
        <f t="shared" si="2"/>
        <v>-123.12422909530925</v>
      </c>
      <c r="W14" s="2">
        <f t="shared" si="3"/>
        <v>-123.124229095309</v>
      </c>
      <c r="X14" t="str">
        <f t="shared" si="4"/>
        <v>49.26013462081089</v>
      </c>
      <c r="Y14" s="2">
        <f t="shared" si="5"/>
        <v>49.260134620810803</v>
      </c>
      <c r="Z14" t="s">
        <v>43</v>
      </c>
      <c r="AA14" t="s">
        <v>76</v>
      </c>
      <c r="AB14" t="s">
        <v>25888</v>
      </c>
      <c r="AC14" t="str">
        <f t="shared" si="6"/>
        <v>855</v>
      </c>
      <c r="AD14" t="str">
        <f t="shared" si="7"/>
        <v>W 12th Ave</v>
      </c>
    </row>
    <row r="15" spans="1:30" hidden="1" x14ac:dyDescent="0.3">
      <c r="A15" t="s">
        <v>21</v>
      </c>
      <c r="B15">
        <f t="shared" si="0"/>
        <v>2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  <c r="H15" t="s">
        <v>22</v>
      </c>
      <c r="J15" t="s">
        <v>24</v>
      </c>
      <c r="K15" t="s">
        <v>32</v>
      </c>
      <c r="L15" t="s">
        <v>26</v>
      </c>
      <c r="M15" t="s">
        <v>32</v>
      </c>
      <c r="N15" t="s">
        <v>26</v>
      </c>
      <c r="O15" t="s">
        <v>32</v>
      </c>
      <c r="P15" t="s">
        <v>26</v>
      </c>
      <c r="R15" t="s">
        <v>27</v>
      </c>
      <c r="S15" t="s">
        <v>77</v>
      </c>
      <c r="T15" t="s">
        <v>78</v>
      </c>
      <c r="U15" t="str">
        <f t="shared" si="1"/>
        <v>-123.147477098499, 49.26363927272634]}</v>
      </c>
      <c r="V15" t="str">
        <f t="shared" si="2"/>
        <v>-123.147477098499</v>
      </c>
      <c r="W15" s="2">
        <f t="shared" si="3"/>
        <v>-123.147477098499</v>
      </c>
      <c r="X15" t="str">
        <f t="shared" si="4"/>
        <v>49.26363927272634</v>
      </c>
      <c r="Y15" s="2">
        <f t="shared" si="5"/>
        <v>49.263639272726301</v>
      </c>
      <c r="Z15" t="s">
        <v>79</v>
      </c>
      <c r="AA15" t="s">
        <v>80</v>
      </c>
      <c r="AB15" t="s">
        <v>25889</v>
      </c>
      <c r="AC15" t="str">
        <f>LEFT(AB15,FIND(" ",AB15)-1)</f>
        <v>1860</v>
      </c>
      <c r="AD15" t="str">
        <f t="shared" si="7"/>
        <v>W Broadway</v>
      </c>
    </row>
    <row r="16" spans="1:30" hidden="1" x14ac:dyDescent="0.3">
      <c r="A16" t="s">
        <v>21</v>
      </c>
      <c r="B16">
        <f t="shared" si="0"/>
        <v>2</v>
      </c>
      <c r="C16" t="s">
        <v>22</v>
      </c>
      <c r="D16" t="s">
        <v>52</v>
      </c>
      <c r="E16" t="s">
        <v>22</v>
      </c>
      <c r="F16" t="s">
        <v>52</v>
      </c>
      <c r="G16" t="s">
        <v>22</v>
      </c>
      <c r="H16" t="s">
        <v>52</v>
      </c>
      <c r="I16" t="s">
        <v>81</v>
      </c>
      <c r="J16" t="s">
        <v>24</v>
      </c>
      <c r="K16" t="s">
        <v>32</v>
      </c>
      <c r="L16" t="s">
        <v>26</v>
      </c>
      <c r="M16" t="s">
        <v>32</v>
      </c>
      <c r="N16" t="s">
        <v>26</v>
      </c>
      <c r="O16" t="s">
        <v>32</v>
      </c>
      <c r="P16" t="s">
        <v>26</v>
      </c>
      <c r="R16" t="s">
        <v>27</v>
      </c>
      <c r="S16" t="s">
        <v>82</v>
      </c>
      <c r="T16" t="s">
        <v>83</v>
      </c>
      <c r="U16" t="str">
        <f t="shared" si="1"/>
        <v>-123.14047512093407, 49.28647233849653]}</v>
      </c>
      <c r="V16" t="str">
        <f t="shared" si="2"/>
        <v>-123.14047512093407</v>
      </c>
      <c r="W16" s="2">
        <f t="shared" si="3"/>
        <v>-123.140475120934</v>
      </c>
      <c r="X16" t="str">
        <f t="shared" si="4"/>
        <v>49.28647233849653</v>
      </c>
      <c r="Y16" s="2">
        <f t="shared" si="5"/>
        <v>49.286472338496502</v>
      </c>
      <c r="Z16" t="s">
        <v>84</v>
      </c>
      <c r="AA16" t="s">
        <v>85</v>
      </c>
      <c r="AB16" t="s">
        <v>25890</v>
      </c>
      <c r="AC16" t="str">
        <f t="shared" si="6"/>
        <v>1713</v>
      </c>
      <c r="AD16" t="str">
        <f t="shared" si="7"/>
        <v>Davie St</v>
      </c>
    </row>
    <row r="17" spans="1:30" hidden="1" x14ac:dyDescent="0.3">
      <c r="A17" t="s">
        <v>21</v>
      </c>
      <c r="B17">
        <f t="shared" si="0"/>
        <v>2</v>
      </c>
      <c r="C17" t="s">
        <v>45</v>
      </c>
      <c r="D17" t="s">
        <v>22</v>
      </c>
      <c r="E17" t="s">
        <v>45</v>
      </c>
      <c r="F17" t="s">
        <v>22</v>
      </c>
      <c r="G17" t="s">
        <v>45</v>
      </c>
      <c r="H17" t="s">
        <v>22</v>
      </c>
      <c r="J17" t="s">
        <v>24</v>
      </c>
      <c r="K17" t="s">
        <v>32</v>
      </c>
      <c r="L17" t="s">
        <v>26</v>
      </c>
      <c r="M17" t="s">
        <v>32</v>
      </c>
      <c r="N17" t="s">
        <v>26</v>
      </c>
      <c r="O17" t="s">
        <v>32</v>
      </c>
      <c r="P17" t="s">
        <v>26</v>
      </c>
      <c r="R17" t="s">
        <v>27</v>
      </c>
      <c r="S17" t="s">
        <v>86</v>
      </c>
      <c r="T17" t="s">
        <v>87</v>
      </c>
      <c r="U17" t="str">
        <f t="shared" si="1"/>
        <v>-123.14459959174924, 49.26360671305371]}</v>
      </c>
      <c r="V17" t="str">
        <f t="shared" si="2"/>
        <v>-123.14459959174924</v>
      </c>
      <c r="W17" s="2">
        <f t="shared" si="3"/>
        <v>-123.144599591749</v>
      </c>
      <c r="X17" t="str">
        <f t="shared" si="4"/>
        <v>49.26360671305371</v>
      </c>
      <c r="Y17" s="2">
        <f t="shared" si="5"/>
        <v>49.263606713053697</v>
      </c>
      <c r="Z17" t="s">
        <v>43</v>
      </c>
      <c r="AA17" t="s">
        <v>88</v>
      </c>
      <c r="AB17" t="s">
        <v>25891</v>
      </c>
      <c r="AC17" t="str">
        <f t="shared" si="6"/>
        <v>1780</v>
      </c>
      <c r="AD17" t="str">
        <f t="shared" si="7"/>
        <v>W Broadway</v>
      </c>
    </row>
    <row r="18" spans="1:30" hidden="1" x14ac:dyDescent="0.3">
      <c r="A18" t="s">
        <v>21</v>
      </c>
      <c r="B18">
        <f t="shared" si="0"/>
        <v>2</v>
      </c>
      <c r="C18" t="s">
        <v>45</v>
      </c>
      <c r="D18" t="s">
        <v>22</v>
      </c>
      <c r="E18" t="s">
        <v>45</v>
      </c>
      <c r="F18" t="s">
        <v>22</v>
      </c>
      <c r="G18" t="s">
        <v>45</v>
      </c>
      <c r="H18" t="s">
        <v>22</v>
      </c>
      <c r="J18" t="s">
        <v>24</v>
      </c>
      <c r="K18" t="s">
        <v>32</v>
      </c>
      <c r="L18" t="s">
        <v>26</v>
      </c>
      <c r="M18" t="s">
        <v>32</v>
      </c>
      <c r="N18" t="s">
        <v>26</v>
      </c>
      <c r="O18" t="s">
        <v>32</v>
      </c>
      <c r="P18" t="s">
        <v>26</v>
      </c>
      <c r="R18" t="s">
        <v>27</v>
      </c>
      <c r="S18" t="s">
        <v>89</v>
      </c>
      <c r="T18" t="s">
        <v>90</v>
      </c>
      <c r="U18" t="str">
        <f t="shared" si="1"/>
        <v>-123.1447775929345, 49.263609548518]}</v>
      </c>
      <c r="V18" t="str">
        <f t="shared" si="2"/>
        <v>-123.1447775929345</v>
      </c>
      <c r="W18" s="2">
        <f t="shared" si="3"/>
        <v>-123.14477759293401</v>
      </c>
      <c r="X18" t="str">
        <f t="shared" si="4"/>
        <v>49.263609548518</v>
      </c>
      <c r="Y18" s="2">
        <f t="shared" si="5"/>
        <v>49.263609548517998</v>
      </c>
      <c r="Z18" t="s">
        <v>43</v>
      </c>
      <c r="AA18" t="s">
        <v>91</v>
      </c>
      <c r="AB18" t="s">
        <v>25891</v>
      </c>
      <c r="AC18" t="str">
        <f t="shared" si="6"/>
        <v>1780</v>
      </c>
      <c r="AD18" t="str">
        <f t="shared" si="7"/>
        <v>W Broadway</v>
      </c>
    </row>
    <row r="19" spans="1:30" hidden="1" x14ac:dyDescent="0.3">
      <c r="A19" t="s">
        <v>21</v>
      </c>
      <c r="B19">
        <f t="shared" si="0"/>
        <v>2</v>
      </c>
      <c r="C19" t="s">
        <v>45</v>
      </c>
      <c r="D19" t="s">
        <v>22</v>
      </c>
      <c r="E19" t="s">
        <v>45</v>
      </c>
      <c r="F19" t="s">
        <v>22</v>
      </c>
      <c r="G19" t="s">
        <v>45</v>
      </c>
      <c r="H19" t="s">
        <v>22</v>
      </c>
      <c r="J19" t="s">
        <v>24</v>
      </c>
      <c r="K19" t="s">
        <v>32</v>
      </c>
      <c r="L19" t="s">
        <v>26</v>
      </c>
      <c r="M19" t="s">
        <v>32</v>
      </c>
      <c r="N19" t="s">
        <v>26</v>
      </c>
      <c r="O19" t="s">
        <v>32</v>
      </c>
      <c r="P19" t="s">
        <v>26</v>
      </c>
      <c r="R19" t="s">
        <v>27</v>
      </c>
      <c r="S19" t="s">
        <v>92</v>
      </c>
      <c r="T19" t="s">
        <v>90</v>
      </c>
      <c r="U19" t="str">
        <f t="shared" si="1"/>
        <v>-123.1447775929345, 49.263609548518]}</v>
      </c>
      <c r="V19" t="str">
        <f t="shared" si="2"/>
        <v>-123.1447775929345</v>
      </c>
      <c r="W19" s="2">
        <f t="shared" si="3"/>
        <v>-123.14477759293401</v>
      </c>
      <c r="X19" t="str">
        <f t="shared" si="4"/>
        <v>49.263609548518</v>
      </c>
      <c r="Y19" s="2">
        <f t="shared" si="5"/>
        <v>49.263609548517998</v>
      </c>
      <c r="Z19" t="s">
        <v>43</v>
      </c>
      <c r="AA19" t="s">
        <v>93</v>
      </c>
      <c r="AB19" t="s">
        <v>25891</v>
      </c>
      <c r="AC19" t="str">
        <f t="shared" si="6"/>
        <v>1780</v>
      </c>
      <c r="AD19" t="str">
        <f t="shared" si="7"/>
        <v>W Broadway</v>
      </c>
    </row>
    <row r="20" spans="1:30" hidden="1" x14ac:dyDescent="0.3">
      <c r="A20" t="s">
        <v>21</v>
      </c>
      <c r="B20">
        <f t="shared" si="0"/>
        <v>2</v>
      </c>
      <c r="C20" t="s">
        <v>22</v>
      </c>
      <c r="D20" t="s">
        <v>45</v>
      </c>
      <c r="E20" t="s">
        <v>22</v>
      </c>
      <c r="F20" t="s">
        <v>45</v>
      </c>
      <c r="G20" t="s">
        <v>22</v>
      </c>
      <c r="H20" t="s">
        <v>45</v>
      </c>
      <c r="J20" t="s">
        <v>24</v>
      </c>
      <c r="K20" t="s">
        <v>32</v>
      </c>
      <c r="L20" t="s">
        <v>26</v>
      </c>
      <c r="M20" t="s">
        <v>32</v>
      </c>
      <c r="N20" t="s">
        <v>26</v>
      </c>
      <c r="O20" t="s">
        <v>32</v>
      </c>
      <c r="P20" t="s">
        <v>26</v>
      </c>
      <c r="R20" t="s">
        <v>27</v>
      </c>
      <c r="S20" t="s">
        <v>94</v>
      </c>
      <c r="T20" t="s">
        <v>95</v>
      </c>
      <c r="U20" t="str">
        <f t="shared" si="1"/>
        <v>-123.1024273246152, 49.26378046279987]}</v>
      </c>
      <c r="V20" t="str">
        <f t="shared" si="2"/>
        <v>-123.1024273246152</v>
      </c>
      <c r="W20" s="2">
        <f t="shared" si="3"/>
        <v>-123.10242732461499</v>
      </c>
      <c r="X20" t="str">
        <f t="shared" si="4"/>
        <v>49.26378046279987</v>
      </c>
      <c r="Y20" s="2">
        <f t="shared" si="5"/>
        <v>49.263780462799801</v>
      </c>
      <c r="Z20" t="s">
        <v>96</v>
      </c>
      <c r="AA20" t="s">
        <v>97</v>
      </c>
      <c r="AB20" t="s">
        <v>25892</v>
      </c>
      <c r="AC20" t="str">
        <f t="shared" si="6"/>
        <v>129</v>
      </c>
      <c r="AD20" t="str">
        <f t="shared" si="7"/>
        <v>E 8th Ave</v>
      </c>
    </row>
    <row r="21" spans="1:30" hidden="1" x14ac:dyDescent="0.3">
      <c r="A21" t="s">
        <v>21</v>
      </c>
      <c r="B21">
        <f t="shared" si="0"/>
        <v>2</v>
      </c>
      <c r="C21" t="s">
        <v>67</v>
      </c>
      <c r="D21" t="s">
        <v>23</v>
      </c>
      <c r="E21" t="s">
        <v>67</v>
      </c>
      <c r="F21" t="s">
        <v>23</v>
      </c>
      <c r="G21" t="s">
        <v>67</v>
      </c>
      <c r="H21" t="s">
        <v>23</v>
      </c>
      <c r="J21" t="s">
        <v>24</v>
      </c>
      <c r="K21" t="s">
        <v>32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R21" t="s">
        <v>53</v>
      </c>
      <c r="S21" t="s">
        <v>98</v>
      </c>
      <c r="T21" t="s">
        <v>99</v>
      </c>
      <c r="U21" t="str">
        <f t="shared" si="1"/>
        <v>-123.13906649351493, 49.262704179656296]}</v>
      </c>
      <c r="V21" t="str">
        <f t="shared" si="2"/>
        <v>-123.13906649351493</v>
      </c>
      <c r="W21" s="2">
        <f t="shared" si="3"/>
        <v>-123.13906649351399</v>
      </c>
      <c r="X21" t="str">
        <f t="shared" si="4"/>
        <v>49.262704179656296</v>
      </c>
      <c r="Y21" s="2">
        <f t="shared" si="5"/>
        <v>49.262704179656197</v>
      </c>
      <c r="Z21" t="s">
        <v>43</v>
      </c>
      <c r="AA21" t="s">
        <v>100</v>
      </c>
      <c r="AB21" t="s">
        <v>25893</v>
      </c>
      <c r="AC21" t="str">
        <f t="shared" si="6"/>
        <v>2601</v>
      </c>
      <c r="AD21" t="str">
        <f>MID(AB21,FIND(" ",AB21)+1,FIND(",",AB21)-FIND(" ",AB21)-1)</f>
        <v>Granville St</v>
      </c>
    </row>
    <row r="22" spans="1:30" hidden="1" x14ac:dyDescent="0.3">
      <c r="A22" t="s">
        <v>21</v>
      </c>
      <c r="B22">
        <f t="shared" si="0"/>
        <v>2</v>
      </c>
      <c r="C22" t="s">
        <v>22</v>
      </c>
      <c r="D22" t="s">
        <v>22</v>
      </c>
      <c r="E22" t="s">
        <v>22</v>
      </c>
      <c r="F22" t="s">
        <v>22</v>
      </c>
      <c r="G22" t="s">
        <v>22</v>
      </c>
      <c r="H22" t="s">
        <v>22</v>
      </c>
      <c r="J22" t="s">
        <v>24</v>
      </c>
      <c r="K22" t="s">
        <v>25</v>
      </c>
      <c r="L22" t="s">
        <v>26</v>
      </c>
      <c r="M22" t="s">
        <v>25</v>
      </c>
      <c r="N22" t="s">
        <v>26</v>
      </c>
      <c r="O22" t="s">
        <v>25</v>
      </c>
      <c r="P22" t="s">
        <v>26</v>
      </c>
      <c r="R22" t="s">
        <v>27</v>
      </c>
      <c r="S22" t="s">
        <v>101</v>
      </c>
      <c r="T22" t="s">
        <v>102</v>
      </c>
      <c r="U22" t="str">
        <f t="shared" si="1"/>
        <v>-123.14150315017449, 49.267866267929726]}</v>
      </c>
      <c r="V22" t="str">
        <f t="shared" si="2"/>
        <v>-123.14150315017449</v>
      </c>
      <c r="W22" s="2">
        <f t="shared" si="3"/>
        <v>-123.141503150174</v>
      </c>
      <c r="X22" t="str">
        <f t="shared" si="4"/>
        <v>49.267866267929726</v>
      </c>
      <c r="Y22" s="2">
        <f t="shared" si="5"/>
        <v>49.267866267929698</v>
      </c>
      <c r="Z22" t="s">
        <v>43</v>
      </c>
      <c r="AA22" t="s">
        <v>103</v>
      </c>
      <c r="AB22" t="s">
        <v>25894</v>
      </c>
      <c r="AC22" t="str">
        <f t="shared" si="6"/>
        <v>1628</v>
      </c>
      <c r="AD22" t="str">
        <f t="shared" si="7"/>
        <v>W 4th Ave</v>
      </c>
    </row>
    <row r="23" spans="1:30" hidden="1" x14ac:dyDescent="0.3">
      <c r="A23" t="s">
        <v>21</v>
      </c>
      <c r="B23">
        <f t="shared" si="0"/>
        <v>2</v>
      </c>
      <c r="C23" t="s">
        <v>22</v>
      </c>
      <c r="D23" t="s">
        <v>22</v>
      </c>
      <c r="E23" t="s">
        <v>22</v>
      </c>
      <c r="F23" t="s">
        <v>22</v>
      </c>
      <c r="G23" t="s">
        <v>22</v>
      </c>
      <c r="H23" t="s">
        <v>22</v>
      </c>
      <c r="J23" t="s">
        <v>24</v>
      </c>
      <c r="K23" t="s">
        <v>25</v>
      </c>
      <c r="L23" t="s">
        <v>26</v>
      </c>
      <c r="M23" t="s">
        <v>25</v>
      </c>
      <c r="N23" t="s">
        <v>26</v>
      </c>
      <c r="O23" t="s">
        <v>25</v>
      </c>
      <c r="P23" t="s">
        <v>26</v>
      </c>
      <c r="R23" t="s">
        <v>27</v>
      </c>
      <c r="S23" t="s">
        <v>104</v>
      </c>
      <c r="T23" t="s">
        <v>105</v>
      </c>
      <c r="U23" t="str">
        <f t="shared" si="1"/>
        <v>-123.14291507421058, 49.26788864628646]}</v>
      </c>
      <c r="V23" t="str">
        <f t="shared" si="2"/>
        <v>-123.14291507421058</v>
      </c>
      <c r="W23" s="2">
        <f t="shared" si="3"/>
        <v>-123.14291507420999</v>
      </c>
      <c r="X23" t="str">
        <f t="shared" si="4"/>
        <v>49.26788864628646</v>
      </c>
      <c r="Y23" s="2">
        <f t="shared" si="5"/>
        <v>49.267888646286401</v>
      </c>
      <c r="Z23" t="s">
        <v>43</v>
      </c>
      <c r="AA23" t="s">
        <v>106</v>
      </c>
      <c r="AB23" t="s">
        <v>25895</v>
      </c>
      <c r="AC23" t="str">
        <f t="shared" si="6"/>
        <v>2008</v>
      </c>
      <c r="AD23" t="str">
        <f t="shared" si="7"/>
        <v>Pine St</v>
      </c>
    </row>
    <row r="24" spans="1:30" hidden="1" x14ac:dyDescent="0.3">
      <c r="A24" t="s">
        <v>21</v>
      </c>
      <c r="B24">
        <f t="shared" si="0"/>
        <v>2</v>
      </c>
      <c r="C24" t="s">
        <v>45</v>
      </c>
      <c r="D24" t="s">
        <v>23</v>
      </c>
      <c r="E24" t="s">
        <v>45</v>
      </c>
      <c r="F24" t="s">
        <v>23</v>
      </c>
      <c r="G24" t="s">
        <v>45</v>
      </c>
      <c r="H24" t="s">
        <v>23</v>
      </c>
      <c r="I24" t="s">
        <v>22</v>
      </c>
      <c r="J24" t="s">
        <v>24</v>
      </c>
      <c r="K24" t="s">
        <v>32</v>
      </c>
      <c r="L24" t="s">
        <v>26</v>
      </c>
      <c r="M24" t="s">
        <v>32</v>
      </c>
      <c r="N24" t="s">
        <v>26</v>
      </c>
      <c r="O24" t="s">
        <v>32</v>
      </c>
      <c r="P24" t="s">
        <v>26</v>
      </c>
      <c r="R24" t="s">
        <v>27</v>
      </c>
      <c r="S24" t="s">
        <v>107</v>
      </c>
      <c r="T24" t="s">
        <v>108</v>
      </c>
      <c r="U24" t="str">
        <f t="shared" si="1"/>
        <v>-123.06977888186816, 49.26799934521955]}</v>
      </c>
      <c r="V24" t="str">
        <f t="shared" si="2"/>
        <v>-123.06977888186816</v>
      </c>
      <c r="W24" s="2">
        <f t="shared" si="3"/>
        <v>-123.069778881868</v>
      </c>
      <c r="X24" t="str">
        <f t="shared" si="4"/>
        <v>49.26799934521955</v>
      </c>
      <c r="Y24" s="2">
        <f t="shared" si="5"/>
        <v>49.267999345219501</v>
      </c>
      <c r="Z24" t="s">
        <v>38</v>
      </c>
      <c r="AA24" t="s">
        <v>109</v>
      </c>
      <c r="AB24" t="s">
        <v>25896</v>
      </c>
      <c r="AC24" t="str">
        <f t="shared" si="6"/>
        <v>1875</v>
      </c>
      <c r="AD24" t="str">
        <f t="shared" ref="AD24:AD87" si="8">MID(AB24,FIND(" ",AB24)+1,FIND(",",AB24)-FIND(" ",AB24)-1)</f>
        <v>Commercial Dr</v>
      </c>
    </row>
    <row r="25" spans="1:30" hidden="1" x14ac:dyDescent="0.3">
      <c r="A25" t="s">
        <v>21</v>
      </c>
      <c r="B25">
        <f t="shared" si="0"/>
        <v>2</v>
      </c>
      <c r="C25" t="s">
        <v>52</v>
      </c>
      <c r="D25" t="s">
        <v>45</v>
      </c>
      <c r="E25" t="s">
        <v>52</v>
      </c>
      <c r="F25" t="s">
        <v>45</v>
      </c>
      <c r="G25" t="s">
        <v>52</v>
      </c>
      <c r="H25" t="s">
        <v>45</v>
      </c>
      <c r="J25" t="s">
        <v>24</v>
      </c>
      <c r="K25" t="s">
        <v>32</v>
      </c>
      <c r="L25" t="s">
        <v>26</v>
      </c>
      <c r="M25" t="s">
        <v>32</v>
      </c>
      <c r="N25" t="s">
        <v>26</v>
      </c>
      <c r="O25" t="s">
        <v>32</v>
      </c>
      <c r="P25" t="s">
        <v>26</v>
      </c>
      <c r="R25" t="s">
        <v>27</v>
      </c>
      <c r="S25" t="s">
        <v>110</v>
      </c>
      <c r="T25" t="s">
        <v>111</v>
      </c>
      <c r="U25" t="str">
        <f t="shared" si="1"/>
        <v>-123.15136721424767, 49.2681954133277]}</v>
      </c>
      <c r="V25" t="str">
        <f t="shared" si="2"/>
        <v>-123.15136721424767</v>
      </c>
      <c r="W25" s="2">
        <f t="shared" si="3"/>
        <v>-123.151367214247</v>
      </c>
      <c r="X25" t="str">
        <f t="shared" si="4"/>
        <v>49.2681954133277</v>
      </c>
      <c r="Y25" s="2">
        <f t="shared" si="5"/>
        <v>49.268195413327703</v>
      </c>
      <c r="Z25" t="s">
        <v>79</v>
      </c>
      <c r="AA25" t="s">
        <v>112</v>
      </c>
      <c r="AB25" t="s">
        <v>25897</v>
      </c>
      <c r="AC25" t="str">
        <f t="shared" si="6"/>
        <v>2039</v>
      </c>
      <c r="AD25" t="str">
        <f t="shared" si="8"/>
        <v>W 4th Ave</v>
      </c>
    </row>
    <row r="26" spans="1:30" hidden="1" x14ac:dyDescent="0.3">
      <c r="A26" t="s">
        <v>21</v>
      </c>
      <c r="B26">
        <f t="shared" si="0"/>
        <v>2</v>
      </c>
      <c r="C26" t="s">
        <v>67</v>
      </c>
      <c r="D26" t="s">
        <v>52</v>
      </c>
      <c r="E26" t="s">
        <v>67</v>
      </c>
      <c r="F26" t="s">
        <v>52</v>
      </c>
      <c r="G26" t="s">
        <v>67</v>
      </c>
      <c r="H26" t="s">
        <v>52</v>
      </c>
      <c r="J26" t="s">
        <v>24</v>
      </c>
      <c r="K26" t="s">
        <v>32</v>
      </c>
      <c r="L26" t="s">
        <v>26</v>
      </c>
      <c r="M26" t="s">
        <v>26</v>
      </c>
      <c r="N26" t="s">
        <v>26</v>
      </c>
      <c r="O26" t="s">
        <v>26</v>
      </c>
      <c r="P26" t="s">
        <v>26</v>
      </c>
      <c r="R26" t="s">
        <v>53</v>
      </c>
      <c r="S26" t="s">
        <v>113</v>
      </c>
      <c r="T26" t="s">
        <v>114</v>
      </c>
      <c r="U26" t="str">
        <f t="shared" si="1"/>
        <v>-123.1383372023957, 49.261666378271016]}</v>
      </c>
      <c r="V26" t="str">
        <f t="shared" si="2"/>
        <v>-123.1383372023957</v>
      </c>
      <c r="W26" s="2">
        <f t="shared" si="3"/>
        <v>-123.13833720239499</v>
      </c>
      <c r="X26" t="str">
        <f t="shared" si="4"/>
        <v>49.261666378271016</v>
      </c>
      <c r="Y26" s="2">
        <f t="shared" si="5"/>
        <v>49.261666378271002</v>
      </c>
      <c r="Z26" t="s">
        <v>43</v>
      </c>
      <c r="AA26" t="s">
        <v>115</v>
      </c>
      <c r="AB26" t="s">
        <v>25898</v>
      </c>
      <c r="AC26" t="str">
        <f t="shared" si="6"/>
        <v>2706</v>
      </c>
      <c r="AD26" t="str">
        <f t="shared" si="8"/>
        <v>Granville St</v>
      </c>
    </row>
    <row r="27" spans="1:30" hidden="1" x14ac:dyDescent="0.3">
      <c r="A27" t="s">
        <v>21</v>
      </c>
      <c r="B27">
        <f t="shared" si="0"/>
        <v>2</v>
      </c>
      <c r="C27" t="s">
        <v>22</v>
      </c>
      <c r="D27" t="s">
        <v>22</v>
      </c>
      <c r="E27" t="s">
        <v>22</v>
      </c>
      <c r="F27" t="s">
        <v>22</v>
      </c>
      <c r="G27" t="s">
        <v>22</v>
      </c>
      <c r="H27" t="s">
        <v>22</v>
      </c>
      <c r="J27" t="s">
        <v>24</v>
      </c>
      <c r="K27" t="s">
        <v>25</v>
      </c>
      <c r="L27" t="s">
        <v>26</v>
      </c>
      <c r="M27" t="s">
        <v>25</v>
      </c>
      <c r="N27" t="s">
        <v>26</v>
      </c>
      <c r="O27" t="s">
        <v>25</v>
      </c>
      <c r="P27" t="s">
        <v>26</v>
      </c>
      <c r="R27" t="s">
        <v>27</v>
      </c>
      <c r="S27" t="s">
        <v>116</v>
      </c>
      <c r="T27" t="s">
        <v>117</v>
      </c>
      <c r="U27" t="str">
        <f t="shared" si="1"/>
        <v>-123.11824400922804, 49.274314360207626]}</v>
      </c>
      <c r="V27" t="str">
        <f t="shared" si="2"/>
        <v>-123.11824400922804</v>
      </c>
      <c r="W27" s="2">
        <f t="shared" si="3"/>
        <v>-123.11824400922799</v>
      </c>
      <c r="X27" t="str">
        <f t="shared" si="4"/>
        <v>49.274314360207626</v>
      </c>
      <c r="Y27" s="2">
        <f t="shared" si="5"/>
        <v>49.274314360207597</v>
      </c>
      <c r="Z27" t="s">
        <v>30</v>
      </c>
      <c r="AA27" t="s">
        <v>118</v>
      </c>
      <c r="AB27" t="s">
        <v>25899</v>
      </c>
      <c r="AC27" t="str">
        <f t="shared" si="6"/>
        <v>1090</v>
      </c>
      <c r="AD27" t="str">
        <f t="shared" si="8"/>
        <v>Pacific Blvd</v>
      </c>
    </row>
    <row r="28" spans="1:30" hidden="1" x14ac:dyDescent="0.3">
      <c r="A28" t="s">
        <v>21</v>
      </c>
      <c r="B28">
        <f t="shared" si="0"/>
        <v>2</v>
      </c>
      <c r="C28" t="s">
        <v>22</v>
      </c>
      <c r="D28" t="s">
        <v>22</v>
      </c>
      <c r="E28" t="s">
        <v>22</v>
      </c>
      <c r="F28" t="s">
        <v>22</v>
      </c>
      <c r="G28" t="s">
        <v>22</v>
      </c>
      <c r="H28" t="s">
        <v>22</v>
      </c>
      <c r="J28" t="s">
        <v>24</v>
      </c>
      <c r="K28" t="s">
        <v>32</v>
      </c>
      <c r="L28" t="s">
        <v>26</v>
      </c>
      <c r="M28" t="s">
        <v>32</v>
      </c>
      <c r="N28" t="s">
        <v>26</v>
      </c>
      <c r="O28" t="s">
        <v>32</v>
      </c>
      <c r="P28" t="s">
        <v>26</v>
      </c>
      <c r="R28" t="s">
        <v>27</v>
      </c>
      <c r="S28" t="s">
        <v>119</v>
      </c>
      <c r="T28" t="s">
        <v>120</v>
      </c>
      <c r="U28" t="str">
        <f t="shared" si="1"/>
        <v>-123.20467230380515, 49.26368368464578]}</v>
      </c>
      <c r="V28" t="str">
        <f t="shared" si="2"/>
        <v>-123.20467230380515</v>
      </c>
      <c r="W28" s="2">
        <f t="shared" si="3"/>
        <v>-123.204672303805</v>
      </c>
      <c r="X28" t="str">
        <f t="shared" si="4"/>
        <v>49.26368368464578</v>
      </c>
      <c r="Y28" s="2">
        <f t="shared" si="5"/>
        <v>49.263683684645699</v>
      </c>
      <c r="Z28" t="s">
        <v>121</v>
      </c>
      <c r="AA28" t="s">
        <v>122</v>
      </c>
      <c r="AB28" t="s">
        <v>25900</v>
      </c>
      <c r="AC28" t="str">
        <f t="shared" si="6"/>
        <v>4356</v>
      </c>
      <c r="AD28" t="str">
        <f t="shared" si="8"/>
        <v>W 10th Ave</v>
      </c>
    </row>
    <row r="29" spans="1:30" hidden="1" x14ac:dyDescent="0.3">
      <c r="A29" t="s">
        <v>21</v>
      </c>
      <c r="B29">
        <f t="shared" si="0"/>
        <v>2</v>
      </c>
      <c r="C29" t="s">
        <v>22</v>
      </c>
      <c r="D29" t="s">
        <v>22</v>
      </c>
      <c r="E29" t="s">
        <v>22</v>
      </c>
      <c r="F29" t="s">
        <v>22</v>
      </c>
      <c r="G29" t="s">
        <v>22</v>
      </c>
      <c r="H29" t="s">
        <v>22</v>
      </c>
      <c r="J29" t="s">
        <v>24</v>
      </c>
      <c r="K29" t="s">
        <v>32</v>
      </c>
      <c r="L29" t="s">
        <v>26</v>
      </c>
      <c r="M29" t="s">
        <v>32</v>
      </c>
      <c r="N29" t="s">
        <v>26</v>
      </c>
      <c r="O29" t="s">
        <v>32</v>
      </c>
      <c r="P29" t="s">
        <v>26</v>
      </c>
      <c r="R29" t="s">
        <v>27</v>
      </c>
      <c r="S29" t="s">
        <v>123</v>
      </c>
      <c r="T29" t="s">
        <v>124</v>
      </c>
      <c r="U29" t="str">
        <f t="shared" si="1"/>
        <v>-123.2054517296646, 49.263695506286]}</v>
      </c>
      <c r="V29" t="str">
        <f t="shared" si="2"/>
        <v>-123.2054517296646</v>
      </c>
      <c r="W29" s="2">
        <f t="shared" si="3"/>
        <v>-123.20545172966401</v>
      </c>
      <c r="X29" t="str">
        <f t="shared" si="4"/>
        <v>49.263695506286</v>
      </c>
      <c r="Y29" s="2">
        <f t="shared" si="5"/>
        <v>49.263695506285998</v>
      </c>
      <c r="Z29" t="s">
        <v>121</v>
      </c>
      <c r="AA29" t="s">
        <v>125</v>
      </c>
      <c r="AB29" t="s">
        <v>25901</v>
      </c>
      <c r="AC29" t="str">
        <f t="shared" si="6"/>
        <v>4384</v>
      </c>
      <c r="AD29" t="str">
        <f t="shared" si="8"/>
        <v>W 10th Ave</v>
      </c>
    </row>
    <row r="30" spans="1:30" hidden="1" x14ac:dyDescent="0.3">
      <c r="A30" t="s">
        <v>21</v>
      </c>
      <c r="B30">
        <f t="shared" si="0"/>
        <v>2</v>
      </c>
      <c r="C30" t="s">
        <v>22</v>
      </c>
      <c r="D30" t="s">
        <v>22</v>
      </c>
      <c r="E30" t="s">
        <v>22</v>
      </c>
      <c r="F30" t="s">
        <v>22</v>
      </c>
      <c r="G30" t="s">
        <v>22</v>
      </c>
      <c r="H30" t="s">
        <v>22</v>
      </c>
      <c r="J30" t="s">
        <v>24</v>
      </c>
      <c r="K30" t="s">
        <v>32</v>
      </c>
      <c r="L30" t="s">
        <v>26</v>
      </c>
      <c r="M30" t="s">
        <v>32</v>
      </c>
      <c r="N30" t="s">
        <v>26</v>
      </c>
      <c r="O30" t="s">
        <v>32</v>
      </c>
      <c r="P30" t="s">
        <v>26</v>
      </c>
      <c r="R30" t="s">
        <v>27</v>
      </c>
      <c r="S30" t="s">
        <v>126</v>
      </c>
      <c r="T30" t="s">
        <v>127</v>
      </c>
      <c r="U30" t="str">
        <f t="shared" si="1"/>
        <v>-123.20713099790035, 49.263876388165436]}</v>
      </c>
      <c r="V30" t="str">
        <f t="shared" si="2"/>
        <v>-123.20713099790035</v>
      </c>
      <c r="W30" s="2">
        <f t="shared" si="3"/>
        <v>-123.20713099789999</v>
      </c>
      <c r="X30" t="str">
        <f t="shared" ref="X30:X48" si="9">MID(U30,FIND(" ",U30)+1,FIND("]",U30)-FIND(" ",U30)-1)</f>
        <v>49.263876388165436</v>
      </c>
      <c r="Y30" s="2">
        <f t="shared" si="5"/>
        <v>49.2638763881654</v>
      </c>
      <c r="Z30" t="s">
        <v>121</v>
      </c>
      <c r="AA30" t="s">
        <v>128</v>
      </c>
      <c r="AB30" t="s">
        <v>25902</v>
      </c>
      <c r="AC30" t="str">
        <f t="shared" si="6"/>
        <v>4437</v>
      </c>
      <c r="AD30" t="str">
        <f t="shared" si="8"/>
        <v>W 10th Ave</v>
      </c>
    </row>
    <row r="31" spans="1:30" hidden="1" x14ac:dyDescent="0.3">
      <c r="A31" t="s">
        <v>129</v>
      </c>
      <c r="B31">
        <f t="shared" si="0"/>
        <v>1</v>
      </c>
      <c r="C31" t="s">
        <v>81</v>
      </c>
      <c r="D31" t="s">
        <v>81</v>
      </c>
      <c r="E31" t="s">
        <v>81</v>
      </c>
      <c r="F31" t="s">
        <v>81</v>
      </c>
      <c r="G31" t="s">
        <v>81</v>
      </c>
      <c r="H31" t="s">
        <v>81</v>
      </c>
      <c r="I31" t="s">
        <v>81</v>
      </c>
      <c r="J31" t="s">
        <v>24</v>
      </c>
      <c r="K31" t="s">
        <v>130</v>
      </c>
      <c r="L31" t="s">
        <v>130</v>
      </c>
      <c r="M31" t="s">
        <v>130</v>
      </c>
      <c r="N31" t="s">
        <v>130</v>
      </c>
      <c r="O31" t="s">
        <v>130</v>
      </c>
      <c r="P31" t="s">
        <v>130</v>
      </c>
      <c r="Q31" t="s">
        <v>130</v>
      </c>
      <c r="R31" t="s">
        <v>27</v>
      </c>
      <c r="S31" t="s">
        <v>131</v>
      </c>
      <c r="T31" t="s">
        <v>132</v>
      </c>
      <c r="U31" t="str">
        <f t="shared" si="1"/>
        <v>-123.13972797594485, 49.26800763803647]}</v>
      </c>
      <c r="V31" t="str">
        <f t="shared" si="2"/>
        <v>-123.13972797594485</v>
      </c>
      <c r="W31" s="2">
        <f t="shared" si="3"/>
        <v>-123.139727975944</v>
      </c>
      <c r="X31" t="str">
        <f t="shared" si="9"/>
        <v>49.26800763803647</v>
      </c>
      <c r="Y31" s="2">
        <f t="shared" si="5"/>
        <v>49.268007638036401</v>
      </c>
      <c r="Z31" t="s">
        <v>43</v>
      </c>
      <c r="AA31" t="s">
        <v>133</v>
      </c>
      <c r="AB31" t="s">
        <v>25903</v>
      </c>
      <c r="AC31" t="str">
        <f t="shared" si="6"/>
        <v>1545</v>
      </c>
      <c r="AD31" t="str">
        <f t="shared" si="8"/>
        <v>W 4th Ave</v>
      </c>
    </row>
    <row r="32" spans="1:30" hidden="1" x14ac:dyDescent="0.3">
      <c r="A32" t="s">
        <v>129</v>
      </c>
      <c r="B32">
        <f t="shared" si="0"/>
        <v>1</v>
      </c>
      <c r="C32" t="s">
        <v>134</v>
      </c>
      <c r="D32" t="s">
        <v>81</v>
      </c>
      <c r="E32" t="s">
        <v>134</v>
      </c>
      <c r="F32" t="s">
        <v>81</v>
      </c>
      <c r="G32" t="s">
        <v>134</v>
      </c>
      <c r="H32" t="s">
        <v>81</v>
      </c>
      <c r="I32" t="s">
        <v>134</v>
      </c>
      <c r="J32" t="s">
        <v>24</v>
      </c>
      <c r="K32" t="s">
        <v>130</v>
      </c>
      <c r="L32" t="s">
        <v>130</v>
      </c>
      <c r="M32" t="s">
        <v>130</v>
      </c>
      <c r="N32" t="s">
        <v>130</v>
      </c>
      <c r="O32" t="s">
        <v>130</v>
      </c>
      <c r="P32" t="s">
        <v>130</v>
      </c>
      <c r="Q32" t="s">
        <v>130</v>
      </c>
      <c r="R32" t="s">
        <v>27</v>
      </c>
      <c r="S32" t="s">
        <v>135</v>
      </c>
      <c r="T32" t="s">
        <v>136</v>
      </c>
      <c r="U32" t="str">
        <f t="shared" si="1"/>
        <v>-123.1587939677612, 49.23455844978088]}</v>
      </c>
      <c r="V32" t="str">
        <f t="shared" si="2"/>
        <v>-123.1587939677612</v>
      </c>
      <c r="W32" s="2">
        <f t="shared" si="3"/>
        <v>-123.158793967761</v>
      </c>
      <c r="X32" t="str">
        <f t="shared" si="9"/>
        <v>49.23455844978088</v>
      </c>
      <c r="Y32" s="2">
        <f t="shared" si="5"/>
        <v>49.234558449780799</v>
      </c>
      <c r="Z32" t="s">
        <v>137</v>
      </c>
      <c r="AA32" t="s">
        <v>138</v>
      </c>
      <c r="AB32" t="s">
        <v>25904</v>
      </c>
      <c r="AC32" t="str">
        <f t="shared" si="6"/>
        <v>2200</v>
      </c>
      <c r="AD32" t="str">
        <f t="shared" si="8"/>
        <v>W 41st Ave</v>
      </c>
    </row>
    <row r="33" spans="1:30" hidden="1" x14ac:dyDescent="0.3">
      <c r="A33" t="s">
        <v>129</v>
      </c>
      <c r="B33">
        <f t="shared" si="0"/>
        <v>1</v>
      </c>
      <c r="C33" t="s">
        <v>45</v>
      </c>
      <c r="D33" t="s">
        <v>139</v>
      </c>
      <c r="E33" t="s">
        <v>45</v>
      </c>
      <c r="F33" t="s">
        <v>139</v>
      </c>
      <c r="G33" t="s">
        <v>45</v>
      </c>
      <c r="H33" t="s">
        <v>139</v>
      </c>
      <c r="I33" t="s">
        <v>45</v>
      </c>
      <c r="J33" t="s">
        <v>24</v>
      </c>
      <c r="K33" t="s">
        <v>130</v>
      </c>
      <c r="L33" t="s">
        <v>130</v>
      </c>
      <c r="M33" t="s">
        <v>130</v>
      </c>
      <c r="N33" t="s">
        <v>130</v>
      </c>
      <c r="O33" t="s">
        <v>130</v>
      </c>
      <c r="P33" t="s">
        <v>130</v>
      </c>
      <c r="Q33" t="s">
        <v>130</v>
      </c>
      <c r="R33" t="s">
        <v>27</v>
      </c>
      <c r="S33" t="s">
        <v>140</v>
      </c>
      <c r="T33" t="s">
        <v>141</v>
      </c>
      <c r="U33" t="str">
        <f t="shared" si="1"/>
        <v>-123.14815417805787, 49.26814463519136]}</v>
      </c>
      <c r="V33" t="str">
        <f t="shared" si="2"/>
        <v>-123.14815417805787</v>
      </c>
      <c r="W33" s="2">
        <f t="shared" si="3"/>
        <v>-123.148154178057</v>
      </c>
      <c r="X33" t="str">
        <f t="shared" si="9"/>
        <v>49.26814463519136</v>
      </c>
      <c r="Y33" s="2">
        <f t="shared" si="5"/>
        <v>49.268144635191298</v>
      </c>
      <c r="Z33" t="s">
        <v>79</v>
      </c>
      <c r="AA33" t="s">
        <v>142</v>
      </c>
      <c r="AB33" t="s">
        <v>25905</v>
      </c>
      <c r="AC33" t="str">
        <f t="shared" si="6"/>
        <v>1903</v>
      </c>
      <c r="AD33" t="str">
        <f t="shared" si="8"/>
        <v>W 4th Ave</v>
      </c>
    </row>
    <row r="34" spans="1:30" hidden="1" x14ac:dyDescent="0.3">
      <c r="A34" t="s">
        <v>129</v>
      </c>
      <c r="B34">
        <f t="shared" si="0"/>
        <v>1</v>
      </c>
      <c r="C34" t="s">
        <v>45</v>
      </c>
      <c r="D34" t="s">
        <v>81</v>
      </c>
      <c r="E34" t="s">
        <v>45</v>
      </c>
      <c r="F34" t="s">
        <v>81</v>
      </c>
      <c r="G34" t="s">
        <v>45</v>
      </c>
      <c r="H34" t="s">
        <v>81</v>
      </c>
      <c r="I34" t="s">
        <v>45</v>
      </c>
      <c r="J34" t="s">
        <v>24</v>
      </c>
      <c r="K34" t="s">
        <v>130</v>
      </c>
      <c r="L34" t="s">
        <v>130</v>
      </c>
      <c r="M34" t="s">
        <v>130</v>
      </c>
      <c r="N34" t="s">
        <v>130</v>
      </c>
      <c r="O34" t="s">
        <v>130</v>
      </c>
      <c r="P34" t="s">
        <v>130</v>
      </c>
      <c r="Q34" t="s">
        <v>130</v>
      </c>
      <c r="R34" t="s">
        <v>27</v>
      </c>
      <c r="S34" t="s">
        <v>143</v>
      </c>
      <c r="T34" t="s">
        <v>144</v>
      </c>
      <c r="U34" t="str">
        <f t="shared" si="1"/>
        <v>-123.15494990442508, 49.26808129163857]}</v>
      </c>
      <c r="V34" t="str">
        <f t="shared" si="2"/>
        <v>-123.15494990442508</v>
      </c>
      <c r="W34" s="2">
        <f t="shared" si="3"/>
        <v>-123.154949904425</v>
      </c>
      <c r="X34" t="str">
        <f t="shared" si="9"/>
        <v>49.26808129163857</v>
      </c>
      <c r="Y34" s="2">
        <f t="shared" si="5"/>
        <v>49.268081291638502</v>
      </c>
      <c r="Z34" t="s">
        <v>79</v>
      </c>
      <c r="AA34" t="s">
        <v>145</v>
      </c>
      <c r="AB34" t="s">
        <v>25906</v>
      </c>
      <c r="AC34" t="str">
        <f t="shared" si="6"/>
        <v>2196</v>
      </c>
      <c r="AD34" t="str">
        <f t="shared" si="8"/>
        <v>W 4th Ave</v>
      </c>
    </row>
    <row r="35" spans="1:30" hidden="1" x14ac:dyDescent="0.3">
      <c r="A35" t="s">
        <v>21</v>
      </c>
      <c r="B35">
        <f t="shared" si="0"/>
        <v>2</v>
      </c>
      <c r="C35" t="s">
        <v>45</v>
      </c>
      <c r="D35" t="s">
        <v>22</v>
      </c>
      <c r="E35" t="s">
        <v>45</v>
      </c>
      <c r="F35" t="s">
        <v>22</v>
      </c>
      <c r="G35" t="s">
        <v>45</v>
      </c>
      <c r="H35" t="s">
        <v>22</v>
      </c>
      <c r="J35" t="s">
        <v>24</v>
      </c>
      <c r="K35" t="s">
        <v>32</v>
      </c>
      <c r="L35" t="s">
        <v>26</v>
      </c>
      <c r="M35" t="s">
        <v>32</v>
      </c>
      <c r="N35" t="s">
        <v>26</v>
      </c>
      <c r="O35" t="s">
        <v>32</v>
      </c>
      <c r="P35" t="s">
        <v>26</v>
      </c>
      <c r="R35" t="s">
        <v>27</v>
      </c>
      <c r="S35" t="s">
        <v>146</v>
      </c>
      <c r="T35" t="s">
        <v>147</v>
      </c>
      <c r="U35" t="str">
        <f t="shared" si="1"/>
        <v>-123.11588292464793, 49.26504570865434]}</v>
      </c>
      <c r="V35" t="str">
        <f t="shared" si="2"/>
        <v>-123.11588292464793</v>
      </c>
      <c r="W35" s="2">
        <f t="shared" si="3"/>
        <v>-123.115882924647</v>
      </c>
      <c r="X35" t="str">
        <f t="shared" si="9"/>
        <v>49.26504570865434</v>
      </c>
      <c r="Y35" s="2">
        <f t="shared" si="5"/>
        <v>49.265045708654299</v>
      </c>
      <c r="Z35" t="s">
        <v>43</v>
      </c>
      <c r="AA35" t="s">
        <v>148</v>
      </c>
      <c r="AB35" t="s">
        <v>25907</v>
      </c>
      <c r="AC35" t="str">
        <f t="shared" si="6"/>
        <v>530</v>
      </c>
      <c r="AD35" t="str">
        <f t="shared" si="8"/>
        <v>W 7th Ave</v>
      </c>
    </row>
    <row r="36" spans="1:30" hidden="1" x14ac:dyDescent="0.3">
      <c r="A36" t="s">
        <v>21</v>
      </c>
      <c r="B36">
        <f t="shared" si="0"/>
        <v>2</v>
      </c>
      <c r="C36" t="s">
        <v>45</v>
      </c>
      <c r="D36" t="s">
        <v>22</v>
      </c>
      <c r="E36" t="s">
        <v>45</v>
      </c>
      <c r="F36" t="s">
        <v>22</v>
      </c>
      <c r="G36" t="s">
        <v>45</v>
      </c>
      <c r="H36" t="s">
        <v>22</v>
      </c>
      <c r="J36" t="s">
        <v>24</v>
      </c>
      <c r="K36" t="s">
        <v>32</v>
      </c>
      <c r="L36" t="s">
        <v>26</v>
      </c>
      <c r="M36" t="s">
        <v>32</v>
      </c>
      <c r="N36" t="s">
        <v>26</v>
      </c>
      <c r="O36" t="s">
        <v>32</v>
      </c>
      <c r="P36" t="s">
        <v>26</v>
      </c>
      <c r="R36" t="s">
        <v>27</v>
      </c>
      <c r="S36" t="s">
        <v>149</v>
      </c>
      <c r="T36" t="s">
        <v>150</v>
      </c>
      <c r="U36" t="str">
        <f t="shared" si="1"/>
        <v>-123.11711870660528, 49.26494466082114]}</v>
      </c>
      <c r="V36" t="str">
        <f t="shared" si="2"/>
        <v>-123.11711870660528</v>
      </c>
      <c r="W36" s="2">
        <f t="shared" si="3"/>
        <v>-123.117118706605</v>
      </c>
      <c r="X36" t="str">
        <f t="shared" si="9"/>
        <v>49.26494466082114</v>
      </c>
      <c r="Y36" s="2">
        <f t="shared" si="5"/>
        <v>49.264944660821101</v>
      </c>
      <c r="Z36" t="s">
        <v>43</v>
      </c>
      <c r="AA36" t="s">
        <v>151</v>
      </c>
      <c r="AB36" t="s">
        <v>25908</v>
      </c>
      <c r="AC36" t="str">
        <f t="shared" si="6"/>
        <v>593</v>
      </c>
      <c r="AD36" t="str">
        <f t="shared" si="8"/>
        <v>W 7th Ave</v>
      </c>
    </row>
    <row r="37" spans="1:30" hidden="1" x14ac:dyDescent="0.3">
      <c r="A37" t="s">
        <v>21</v>
      </c>
      <c r="B37">
        <f t="shared" si="0"/>
        <v>2</v>
      </c>
      <c r="C37" t="s">
        <v>45</v>
      </c>
      <c r="D37" t="s">
        <v>22</v>
      </c>
      <c r="E37" t="s">
        <v>45</v>
      </c>
      <c r="F37" t="s">
        <v>22</v>
      </c>
      <c r="G37" t="s">
        <v>45</v>
      </c>
      <c r="H37" t="s">
        <v>22</v>
      </c>
      <c r="J37" t="s">
        <v>24</v>
      </c>
      <c r="K37" t="s">
        <v>32</v>
      </c>
      <c r="L37" t="s">
        <v>26</v>
      </c>
      <c r="M37" t="s">
        <v>32</v>
      </c>
      <c r="N37" t="s">
        <v>26</v>
      </c>
      <c r="O37" t="s">
        <v>32</v>
      </c>
      <c r="P37" t="s">
        <v>26</v>
      </c>
      <c r="R37" t="s">
        <v>27</v>
      </c>
      <c r="S37" t="s">
        <v>152</v>
      </c>
      <c r="T37" t="s">
        <v>153</v>
      </c>
      <c r="U37" t="str">
        <f t="shared" si="1"/>
        <v>-123.11694408387957, 49.264941986215796]}</v>
      </c>
      <c r="V37" t="str">
        <f t="shared" si="2"/>
        <v>-123.11694408387957</v>
      </c>
      <c r="W37" s="2">
        <f t="shared" si="3"/>
        <v>-123.11694408387901</v>
      </c>
      <c r="X37" t="str">
        <f t="shared" si="9"/>
        <v>49.264941986215796</v>
      </c>
      <c r="Y37" s="2">
        <f t="shared" si="5"/>
        <v>49.264941986215703</v>
      </c>
      <c r="Z37" t="s">
        <v>43</v>
      </c>
      <c r="AA37" t="s">
        <v>154</v>
      </c>
      <c r="AB37" t="s">
        <v>25909</v>
      </c>
      <c r="AC37" t="str">
        <f t="shared" si="6"/>
        <v>589</v>
      </c>
      <c r="AD37" t="str">
        <f t="shared" si="8"/>
        <v>W 7th Ave</v>
      </c>
    </row>
    <row r="38" spans="1:30" hidden="1" x14ac:dyDescent="0.3">
      <c r="A38" t="s">
        <v>21</v>
      </c>
      <c r="B38">
        <f t="shared" si="0"/>
        <v>2</v>
      </c>
      <c r="C38" t="s">
        <v>45</v>
      </c>
      <c r="D38" t="s">
        <v>22</v>
      </c>
      <c r="E38" t="s">
        <v>45</v>
      </c>
      <c r="F38" t="s">
        <v>22</v>
      </c>
      <c r="G38" t="s">
        <v>45</v>
      </c>
      <c r="H38" t="s">
        <v>22</v>
      </c>
      <c r="J38" t="s">
        <v>24</v>
      </c>
      <c r="K38" t="s">
        <v>32</v>
      </c>
      <c r="L38" t="s">
        <v>26</v>
      </c>
      <c r="M38" t="s">
        <v>32</v>
      </c>
      <c r="N38" t="s">
        <v>26</v>
      </c>
      <c r="O38" t="s">
        <v>32</v>
      </c>
      <c r="P38" t="s">
        <v>26</v>
      </c>
      <c r="R38" t="s">
        <v>27</v>
      </c>
      <c r="S38" t="s">
        <v>155</v>
      </c>
      <c r="T38" t="s">
        <v>156</v>
      </c>
      <c r="U38" t="str">
        <f t="shared" si="1"/>
        <v>-123.11676742717293, 49.26493942134457]}</v>
      </c>
      <c r="V38" t="str">
        <f t="shared" si="2"/>
        <v>-123.11676742717293</v>
      </c>
      <c r="W38" s="2">
        <f t="shared" si="3"/>
        <v>-123.11676742717199</v>
      </c>
      <c r="X38" t="str">
        <f t="shared" si="9"/>
        <v>49.26493942134457</v>
      </c>
      <c r="Y38" s="2">
        <f t="shared" si="5"/>
        <v>49.264939421344501</v>
      </c>
      <c r="Z38" t="s">
        <v>43</v>
      </c>
      <c r="AA38" t="s">
        <v>157</v>
      </c>
      <c r="AB38" t="s">
        <v>25910</v>
      </c>
      <c r="AC38" t="str">
        <f t="shared" si="6"/>
        <v>2310</v>
      </c>
      <c r="AD38" t="str">
        <f t="shared" si="8"/>
        <v>Ash St</v>
      </c>
    </row>
    <row r="39" spans="1:30" hidden="1" x14ac:dyDescent="0.3">
      <c r="A39" t="s">
        <v>21</v>
      </c>
      <c r="B39">
        <f t="shared" si="0"/>
        <v>2</v>
      </c>
      <c r="C39" t="s">
        <v>45</v>
      </c>
      <c r="D39" t="s">
        <v>22</v>
      </c>
      <c r="E39" t="s">
        <v>45</v>
      </c>
      <c r="F39" t="s">
        <v>22</v>
      </c>
      <c r="G39" t="s">
        <v>45</v>
      </c>
      <c r="H39" t="s">
        <v>22</v>
      </c>
      <c r="J39" t="s">
        <v>24</v>
      </c>
      <c r="K39" t="s">
        <v>32</v>
      </c>
      <c r="L39" t="s">
        <v>26</v>
      </c>
      <c r="M39" t="s">
        <v>32</v>
      </c>
      <c r="N39" t="s">
        <v>26</v>
      </c>
      <c r="O39" t="s">
        <v>32</v>
      </c>
      <c r="P39" t="s">
        <v>26</v>
      </c>
      <c r="R39" t="s">
        <v>27</v>
      </c>
      <c r="S39" t="s">
        <v>158</v>
      </c>
      <c r="T39" t="s">
        <v>159</v>
      </c>
      <c r="U39" t="str">
        <f t="shared" si="1"/>
        <v>-123.11641628350625, 49.264933434061255]}</v>
      </c>
      <c r="V39" t="str">
        <f t="shared" si="2"/>
        <v>-123.11641628350625</v>
      </c>
      <c r="W39" s="2">
        <f t="shared" si="3"/>
        <v>-123.116416283506</v>
      </c>
      <c r="X39" t="str">
        <f t="shared" si="9"/>
        <v>49.264933434061255</v>
      </c>
      <c r="Y39" s="2">
        <f t="shared" si="5"/>
        <v>49.264933434061199</v>
      </c>
      <c r="Z39" t="s">
        <v>43</v>
      </c>
      <c r="AA39" t="s">
        <v>160</v>
      </c>
      <c r="AB39" t="s">
        <v>25911</v>
      </c>
      <c r="AC39" t="str">
        <f t="shared" si="6"/>
        <v>542</v>
      </c>
      <c r="AD39" t="str">
        <f t="shared" si="8"/>
        <v>W 7th Ave</v>
      </c>
    </row>
    <row r="40" spans="1:30" hidden="1" x14ac:dyDescent="0.3">
      <c r="A40" t="s">
        <v>21</v>
      </c>
      <c r="B40">
        <f t="shared" si="0"/>
        <v>2</v>
      </c>
      <c r="C40" t="s">
        <v>67</v>
      </c>
      <c r="D40" t="s">
        <v>67</v>
      </c>
      <c r="E40" t="s">
        <v>67</v>
      </c>
      <c r="F40" t="s">
        <v>67</v>
      </c>
      <c r="G40" t="s">
        <v>67</v>
      </c>
      <c r="H40" t="s">
        <v>67</v>
      </c>
      <c r="J40" t="s">
        <v>24</v>
      </c>
      <c r="K40" t="s">
        <v>32</v>
      </c>
      <c r="L40" t="s">
        <v>26</v>
      </c>
      <c r="M40" t="s">
        <v>32</v>
      </c>
      <c r="N40" t="s">
        <v>26</v>
      </c>
      <c r="O40" t="s">
        <v>32</v>
      </c>
      <c r="P40" t="s">
        <v>26</v>
      </c>
      <c r="R40" t="s">
        <v>27</v>
      </c>
      <c r="S40" t="s">
        <v>161</v>
      </c>
      <c r="T40" t="s">
        <v>162</v>
      </c>
      <c r="U40" t="str">
        <f t="shared" si="1"/>
        <v>-123.10701477053135, 49.283918145479305]}</v>
      </c>
      <c r="V40" t="str">
        <f t="shared" si="2"/>
        <v>-123.10701477053135</v>
      </c>
      <c r="W40" s="2">
        <f t="shared" si="3"/>
        <v>-123.10701477053099</v>
      </c>
      <c r="X40" t="str">
        <f t="shared" si="9"/>
        <v>49.283918145479305</v>
      </c>
      <c r="Y40" s="2">
        <f t="shared" si="5"/>
        <v>49.283918145479298</v>
      </c>
      <c r="Z40" t="s">
        <v>30</v>
      </c>
      <c r="AA40" t="s">
        <v>163</v>
      </c>
      <c r="AB40" t="s">
        <v>25912</v>
      </c>
      <c r="AC40" t="str">
        <f t="shared" si="6"/>
        <v>122</v>
      </c>
      <c r="AD40" t="str">
        <f t="shared" si="8"/>
        <v>Water St</v>
      </c>
    </row>
    <row r="41" spans="1:30" hidden="1" x14ac:dyDescent="0.3">
      <c r="A41" t="s">
        <v>21</v>
      </c>
      <c r="B41">
        <f t="shared" si="0"/>
        <v>2</v>
      </c>
      <c r="C41" t="s">
        <v>22</v>
      </c>
      <c r="D41" t="s">
        <v>45</v>
      </c>
      <c r="E41" t="s">
        <v>22</v>
      </c>
      <c r="F41" t="s">
        <v>45</v>
      </c>
      <c r="G41" t="s">
        <v>22</v>
      </c>
      <c r="H41" t="s">
        <v>45</v>
      </c>
      <c r="J41" t="s">
        <v>24</v>
      </c>
      <c r="K41" t="s">
        <v>32</v>
      </c>
      <c r="L41" t="s">
        <v>26</v>
      </c>
      <c r="M41" t="s">
        <v>32</v>
      </c>
      <c r="N41" t="s">
        <v>26</v>
      </c>
      <c r="O41" t="s">
        <v>32</v>
      </c>
      <c r="P41" t="s">
        <v>26</v>
      </c>
      <c r="R41" t="s">
        <v>27</v>
      </c>
      <c r="S41" t="s">
        <v>164</v>
      </c>
      <c r="T41" t="s">
        <v>165</v>
      </c>
      <c r="U41" t="str">
        <f t="shared" si="1"/>
        <v>-123.1775221879011, 49.264310768308384]}</v>
      </c>
      <c r="V41" t="str">
        <f t="shared" si="2"/>
        <v>-123.1775221879011</v>
      </c>
      <c r="W41" s="2">
        <f t="shared" si="3"/>
        <v>-123.177522187901</v>
      </c>
      <c r="X41" t="str">
        <f t="shared" si="9"/>
        <v>49.264310768308384</v>
      </c>
      <c r="Y41" s="2">
        <f t="shared" si="5"/>
        <v>49.264310768308299</v>
      </c>
      <c r="Z41" t="s">
        <v>79</v>
      </c>
      <c r="AA41" t="s">
        <v>166</v>
      </c>
      <c r="AB41" t="s">
        <v>25913</v>
      </c>
      <c r="AC41" t="str">
        <f t="shared" si="6"/>
        <v>3287</v>
      </c>
      <c r="AD41" t="str">
        <f t="shared" si="8"/>
        <v>W Broadway</v>
      </c>
    </row>
    <row r="42" spans="1:30" hidden="1" x14ac:dyDescent="0.3">
      <c r="A42" t="s">
        <v>21</v>
      </c>
      <c r="B42">
        <f t="shared" si="0"/>
        <v>2</v>
      </c>
      <c r="C42" t="s">
        <v>22</v>
      </c>
      <c r="D42" t="s">
        <v>45</v>
      </c>
      <c r="E42" t="s">
        <v>22</v>
      </c>
      <c r="F42" t="s">
        <v>45</v>
      </c>
      <c r="G42" t="s">
        <v>22</v>
      </c>
      <c r="H42" t="s">
        <v>45</v>
      </c>
      <c r="J42" t="s">
        <v>24</v>
      </c>
      <c r="K42" t="s">
        <v>32</v>
      </c>
      <c r="L42" t="s">
        <v>26</v>
      </c>
      <c r="M42" t="s">
        <v>32</v>
      </c>
      <c r="N42" t="s">
        <v>26</v>
      </c>
      <c r="O42" t="s">
        <v>32</v>
      </c>
      <c r="P42" t="s">
        <v>26</v>
      </c>
      <c r="R42" t="s">
        <v>27</v>
      </c>
      <c r="S42" t="s">
        <v>167</v>
      </c>
      <c r="T42" t="s">
        <v>168</v>
      </c>
      <c r="U42" t="str">
        <f t="shared" si="1"/>
        <v>-123.10141869914773, 49.26365285603504]}</v>
      </c>
      <c r="V42" t="str">
        <f t="shared" si="2"/>
        <v>-123.10141869914773</v>
      </c>
      <c r="W42" s="2">
        <f t="shared" si="3"/>
        <v>-123.101418699147</v>
      </c>
      <c r="X42" t="str">
        <f t="shared" si="9"/>
        <v>49.26365285603504</v>
      </c>
      <c r="Y42" s="2">
        <f t="shared" si="5"/>
        <v>49.263652856035002</v>
      </c>
      <c r="Z42" t="s">
        <v>96</v>
      </c>
      <c r="AA42" t="s">
        <v>169</v>
      </c>
      <c r="AB42" t="s">
        <v>25914</v>
      </c>
      <c r="AC42" t="str">
        <f t="shared" si="6"/>
        <v>156</v>
      </c>
      <c r="AD42" t="str">
        <f t="shared" si="8"/>
        <v>E 8th Ave</v>
      </c>
    </row>
    <row r="43" spans="1:30" hidden="1" x14ac:dyDescent="0.3">
      <c r="A43" t="s">
        <v>21</v>
      </c>
      <c r="B43">
        <f t="shared" si="0"/>
        <v>2</v>
      </c>
      <c r="C43" t="s">
        <v>45</v>
      </c>
      <c r="D43" t="s">
        <v>23</v>
      </c>
      <c r="E43" t="s">
        <v>45</v>
      </c>
      <c r="F43" t="s">
        <v>23</v>
      </c>
      <c r="G43" t="s">
        <v>45</v>
      </c>
      <c r="H43" t="s">
        <v>23</v>
      </c>
      <c r="I43" t="s">
        <v>22</v>
      </c>
      <c r="J43" t="s">
        <v>24</v>
      </c>
      <c r="K43" t="s">
        <v>32</v>
      </c>
      <c r="L43" t="s">
        <v>26</v>
      </c>
      <c r="M43" t="s">
        <v>32</v>
      </c>
      <c r="N43" t="s">
        <v>26</v>
      </c>
      <c r="O43" t="s">
        <v>32</v>
      </c>
      <c r="P43" t="s">
        <v>26</v>
      </c>
      <c r="R43" t="s">
        <v>27</v>
      </c>
      <c r="S43" t="s">
        <v>170</v>
      </c>
      <c r="T43" t="s">
        <v>171</v>
      </c>
      <c r="U43" t="str">
        <f t="shared" si="1"/>
        <v>-123.06951766267663, 49.26849333002263]}</v>
      </c>
      <c r="V43" t="str">
        <f t="shared" si="2"/>
        <v>-123.06951766267663</v>
      </c>
      <c r="W43" s="2">
        <f t="shared" si="3"/>
        <v>-123.06951766267601</v>
      </c>
      <c r="X43" t="str">
        <f t="shared" si="9"/>
        <v>49.26849333002263</v>
      </c>
      <c r="Y43" s="2">
        <f t="shared" si="5"/>
        <v>49.268493330022601</v>
      </c>
      <c r="Z43" t="s">
        <v>38</v>
      </c>
      <c r="AA43" t="s">
        <v>172</v>
      </c>
      <c r="AB43" t="s">
        <v>25915</v>
      </c>
      <c r="AC43" t="str">
        <f t="shared" si="6"/>
        <v>1812</v>
      </c>
      <c r="AD43" t="str">
        <f t="shared" si="8"/>
        <v>Commercial Dr</v>
      </c>
    </row>
    <row r="44" spans="1:30" hidden="1" x14ac:dyDescent="0.3">
      <c r="A44" t="s">
        <v>21</v>
      </c>
      <c r="B44">
        <f t="shared" si="0"/>
        <v>2</v>
      </c>
      <c r="C44" t="s">
        <v>22</v>
      </c>
      <c r="D44" t="s">
        <v>45</v>
      </c>
      <c r="E44" t="s">
        <v>22</v>
      </c>
      <c r="F44" t="s">
        <v>45</v>
      </c>
      <c r="G44" t="s">
        <v>22</v>
      </c>
      <c r="H44" t="s">
        <v>45</v>
      </c>
      <c r="J44" t="s">
        <v>24</v>
      </c>
      <c r="K44" t="s">
        <v>32</v>
      </c>
      <c r="L44" t="s">
        <v>26</v>
      </c>
      <c r="M44" t="s">
        <v>32</v>
      </c>
      <c r="N44" t="s">
        <v>26</v>
      </c>
      <c r="O44" t="s">
        <v>32</v>
      </c>
      <c r="P44" t="s">
        <v>26</v>
      </c>
      <c r="R44" t="s">
        <v>27</v>
      </c>
      <c r="S44" t="s">
        <v>173</v>
      </c>
      <c r="T44" t="s">
        <v>174</v>
      </c>
      <c r="U44" t="str">
        <f t="shared" si="1"/>
        <v>-123.1394106244847, 49.285611926109254]}</v>
      </c>
      <c r="V44" t="str">
        <f t="shared" si="2"/>
        <v>-123.1394106244847</v>
      </c>
      <c r="W44" s="2">
        <f t="shared" si="3"/>
        <v>-123.139410624484</v>
      </c>
      <c r="X44" t="str">
        <f t="shared" si="9"/>
        <v>49.285611926109254</v>
      </c>
      <c r="Y44" s="2">
        <f t="shared" si="5"/>
        <v>49.285611926109198</v>
      </c>
      <c r="Z44" t="s">
        <v>84</v>
      </c>
      <c r="AA44" t="s">
        <v>175</v>
      </c>
      <c r="AB44" t="s">
        <v>25916</v>
      </c>
      <c r="AC44" t="str">
        <f t="shared" si="6"/>
        <v>1650</v>
      </c>
      <c r="AD44" t="str">
        <f t="shared" si="8"/>
        <v>Davie St</v>
      </c>
    </row>
    <row r="45" spans="1:30" hidden="1" x14ac:dyDescent="0.3">
      <c r="A45" t="s">
        <v>21</v>
      </c>
      <c r="B45">
        <f t="shared" si="0"/>
        <v>2</v>
      </c>
      <c r="C45" t="s">
        <v>45</v>
      </c>
      <c r="D45" t="s">
        <v>22</v>
      </c>
      <c r="E45" t="s">
        <v>45</v>
      </c>
      <c r="F45" t="s">
        <v>22</v>
      </c>
      <c r="G45" t="s">
        <v>45</v>
      </c>
      <c r="H45" t="s">
        <v>22</v>
      </c>
      <c r="J45" t="s">
        <v>24</v>
      </c>
      <c r="K45" t="s">
        <v>25</v>
      </c>
      <c r="L45" t="s">
        <v>26</v>
      </c>
      <c r="M45" t="s">
        <v>25</v>
      </c>
      <c r="N45" t="s">
        <v>26</v>
      </c>
      <c r="O45" t="s">
        <v>25</v>
      </c>
      <c r="P45" t="s">
        <v>26</v>
      </c>
      <c r="R45" t="s">
        <v>27</v>
      </c>
      <c r="S45" t="s">
        <v>176</v>
      </c>
      <c r="T45" t="s">
        <v>177</v>
      </c>
      <c r="U45" t="str">
        <f t="shared" si="1"/>
        <v>-123.15867106244328, 49.268308515537406]}</v>
      </c>
      <c r="V45" t="str">
        <f t="shared" si="2"/>
        <v>-123.15867106244328</v>
      </c>
      <c r="W45" s="2">
        <f t="shared" si="3"/>
        <v>-123.15867106244301</v>
      </c>
      <c r="X45" t="str">
        <f t="shared" si="9"/>
        <v>49.268308515537406</v>
      </c>
      <c r="Y45" s="2">
        <f t="shared" si="5"/>
        <v>49.268308515537399</v>
      </c>
      <c r="Z45" t="s">
        <v>79</v>
      </c>
      <c r="AA45" t="s">
        <v>178</v>
      </c>
      <c r="AB45" t="s">
        <v>25917</v>
      </c>
      <c r="AC45" t="str">
        <f t="shared" si="6"/>
        <v>2352</v>
      </c>
      <c r="AD45" t="str">
        <f t="shared" si="8"/>
        <v>W 4th Ave</v>
      </c>
    </row>
    <row r="46" spans="1:30" hidden="1" x14ac:dyDescent="0.3">
      <c r="A46" t="s">
        <v>129</v>
      </c>
      <c r="B46">
        <f t="shared" si="0"/>
        <v>1</v>
      </c>
      <c r="I46" t="s">
        <v>81</v>
      </c>
      <c r="J46" t="s">
        <v>24</v>
      </c>
      <c r="Q46" t="s">
        <v>130</v>
      </c>
      <c r="R46" t="s">
        <v>27</v>
      </c>
      <c r="S46" t="s">
        <v>179</v>
      </c>
      <c r="T46" t="s">
        <v>180</v>
      </c>
      <c r="U46" t="str">
        <f t="shared" si="1"/>
        <v>-123.0907011339182, 49.22371829280779]}</v>
      </c>
      <c r="V46" t="str">
        <f t="shared" si="2"/>
        <v>-123.0907011339182</v>
      </c>
      <c r="W46" s="2">
        <f t="shared" si="3"/>
        <v>-123.090701133918</v>
      </c>
      <c r="X46" t="str">
        <f t="shared" si="9"/>
        <v>49.22371829280779</v>
      </c>
      <c r="Y46" s="2">
        <f t="shared" si="5"/>
        <v>49.223718292807703</v>
      </c>
      <c r="Z46" t="s">
        <v>181</v>
      </c>
      <c r="AA46" t="s">
        <v>182</v>
      </c>
      <c r="AB46" t="s">
        <v>25918</v>
      </c>
      <c r="AC46" t="str">
        <f t="shared" si="6"/>
        <v>6688</v>
      </c>
      <c r="AD46" t="str">
        <f t="shared" si="8"/>
        <v>Fraser St</v>
      </c>
    </row>
    <row r="47" spans="1:30" hidden="1" x14ac:dyDescent="0.3">
      <c r="A47" t="s">
        <v>21</v>
      </c>
      <c r="B47">
        <f t="shared" si="0"/>
        <v>2</v>
      </c>
      <c r="C47" t="s">
        <v>45</v>
      </c>
      <c r="D47" t="s">
        <v>22</v>
      </c>
      <c r="E47" t="s">
        <v>45</v>
      </c>
      <c r="F47" t="s">
        <v>22</v>
      </c>
      <c r="G47" t="s">
        <v>45</v>
      </c>
      <c r="H47" t="s">
        <v>22</v>
      </c>
      <c r="J47" t="s">
        <v>24</v>
      </c>
      <c r="K47" t="s">
        <v>25</v>
      </c>
      <c r="L47" t="s">
        <v>26</v>
      </c>
      <c r="M47" t="s">
        <v>25</v>
      </c>
      <c r="N47" t="s">
        <v>26</v>
      </c>
      <c r="O47" t="s">
        <v>25</v>
      </c>
      <c r="P47" t="s">
        <v>26</v>
      </c>
      <c r="R47" t="s">
        <v>27</v>
      </c>
      <c r="S47" t="s">
        <v>183</v>
      </c>
      <c r="T47" t="s">
        <v>184</v>
      </c>
      <c r="U47" t="str">
        <f t="shared" si="1"/>
        <v>-123.15830796724703, 49.268137789929256]}</v>
      </c>
      <c r="V47" t="str">
        <f t="shared" si="2"/>
        <v>-123.15830796724703</v>
      </c>
      <c r="W47" s="2">
        <f t="shared" si="3"/>
        <v>-123.158307967247</v>
      </c>
      <c r="X47" t="str">
        <f t="shared" si="9"/>
        <v>49.268137789929256</v>
      </c>
      <c r="Y47" s="2">
        <f t="shared" si="5"/>
        <v>49.268137789929199</v>
      </c>
      <c r="Z47" t="s">
        <v>79</v>
      </c>
      <c r="AA47" t="s">
        <v>185</v>
      </c>
      <c r="AB47" t="s">
        <v>25919</v>
      </c>
      <c r="AC47" t="str">
        <f t="shared" si="6"/>
        <v>2328</v>
      </c>
      <c r="AD47" t="str">
        <f t="shared" si="8"/>
        <v>W 4th Ave</v>
      </c>
    </row>
    <row r="48" spans="1:30" hidden="1" x14ac:dyDescent="0.3">
      <c r="A48" t="s">
        <v>21</v>
      </c>
      <c r="B48">
        <f t="shared" si="0"/>
        <v>2</v>
      </c>
      <c r="C48" t="s">
        <v>23</v>
      </c>
      <c r="D48" t="s">
        <v>22</v>
      </c>
      <c r="E48" t="s">
        <v>23</v>
      </c>
      <c r="F48" t="s">
        <v>22</v>
      </c>
      <c r="G48" t="s">
        <v>23</v>
      </c>
      <c r="H48" t="s">
        <v>22</v>
      </c>
      <c r="J48" t="s">
        <v>24</v>
      </c>
      <c r="K48" t="s">
        <v>32</v>
      </c>
      <c r="L48" t="s">
        <v>26</v>
      </c>
      <c r="M48" t="s">
        <v>32</v>
      </c>
      <c r="N48" t="s">
        <v>26</v>
      </c>
      <c r="O48" t="s">
        <v>32</v>
      </c>
      <c r="P48" t="s">
        <v>26</v>
      </c>
      <c r="R48" t="s">
        <v>27</v>
      </c>
      <c r="S48" t="s">
        <v>186</v>
      </c>
      <c r="T48" t="s">
        <v>187</v>
      </c>
      <c r="U48" t="str">
        <f t="shared" si="1"/>
        <v>-123.10718206322997, 49.26658706103488]}</v>
      </c>
      <c r="V48" t="str">
        <f t="shared" si="2"/>
        <v>-123.10718206322997</v>
      </c>
      <c r="W48" s="2">
        <f t="shared" si="3"/>
        <v>-123.107182063229</v>
      </c>
      <c r="X48" t="str">
        <f t="shared" si="9"/>
        <v>49.26658706103488</v>
      </c>
      <c r="Y48" s="2">
        <f t="shared" si="5"/>
        <v>49.266587061034798</v>
      </c>
      <c r="Z48" t="s">
        <v>96</v>
      </c>
      <c r="AA48" t="s">
        <v>188</v>
      </c>
      <c r="AB48" t="s">
        <v>25920</v>
      </c>
      <c r="AC48" t="str">
        <f t="shared" si="6"/>
        <v>111</v>
      </c>
      <c r="AD48" t="str">
        <f t="shared" si="8"/>
        <v>Off-Broadway Bikeway</v>
      </c>
    </row>
    <row r="49" spans="1:30" hidden="1" x14ac:dyDescent="0.3">
      <c r="A49" t="s">
        <v>21</v>
      </c>
      <c r="B49">
        <f t="shared" si="0"/>
        <v>2</v>
      </c>
      <c r="C49" t="s">
        <v>23</v>
      </c>
      <c r="D49" t="s">
        <v>22</v>
      </c>
      <c r="E49" t="s">
        <v>23</v>
      </c>
      <c r="F49" t="s">
        <v>22</v>
      </c>
      <c r="G49" t="s">
        <v>23</v>
      </c>
      <c r="H49" t="s">
        <v>22</v>
      </c>
      <c r="J49" t="s">
        <v>24</v>
      </c>
      <c r="K49" t="s">
        <v>32</v>
      </c>
      <c r="L49" t="s">
        <v>26</v>
      </c>
      <c r="M49" t="s">
        <v>32</v>
      </c>
      <c r="N49" t="s">
        <v>26</v>
      </c>
      <c r="O49" t="s">
        <v>32</v>
      </c>
      <c r="P49" t="s">
        <v>26</v>
      </c>
      <c r="R49" t="s">
        <v>27</v>
      </c>
      <c r="S49" t="s">
        <v>189</v>
      </c>
      <c r="T49" t="s">
        <v>190</v>
      </c>
      <c r="U49" t="str">
        <f t="shared" si="1"/>
        <v>-123.10773532462828, 49.266596612112416]}</v>
      </c>
      <c r="V49" t="str">
        <f t="shared" si="2"/>
        <v>-123.10773532462828</v>
      </c>
      <c r="W49" s="2">
        <f t="shared" si="3"/>
        <v>-123.107735324628</v>
      </c>
      <c r="X49" t="str">
        <f t="shared" ref="X49:X112" si="10">MID(U49,FIND(" ",U49)+1,FIND("]",U49)-FIND(" ",U49)-1)</f>
        <v>49.266596612112416</v>
      </c>
      <c r="Y49" s="2">
        <f t="shared" si="5"/>
        <v>49.266596612112401</v>
      </c>
      <c r="Z49" t="s">
        <v>96</v>
      </c>
      <c r="AA49" t="s">
        <v>191</v>
      </c>
      <c r="AB49" t="s">
        <v>25921</v>
      </c>
      <c r="AC49" t="str">
        <f t="shared" si="6"/>
        <v>127</v>
      </c>
      <c r="AD49" t="str">
        <f t="shared" si="8"/>
        <v>Off-Broadway Bikeway</v>
      </c>
    </row>
    <row r="50" spans="1:30" hidden="1" x14ac:dyDescent="0.3">
      <c r="A50" t="s">
        <v>21</v>
      </c>
      <c r="B50">
        <f t="shared" si="0"/>
        <v>2</v>
      </c>
      <c r="C50" t="s">
        <v>45</v>
      </c>
      <c r="D50" t="s">
        <v>22</v>
      </c>
      <c r="E50" t="s">
        <v>45</v>
      </c>
      <c r="F50" t="s">
        <v>22</v>
      </c>
      <c r="G50" t="s">
        <v>45</v>
      </c>
      <c r="H50" t="s">
        <v>22</v>
      </c>
      <c r="J50" t="s">
        <v>24</v>
      </c>
      <c r="K50" t="s">
        <v>25</v>
      </c>
      <c r="L50" t="s">
        <v>26</v>
      </c>
      <c r="M50" t="s">
        <v>25</v>
      </c>
      <c r="N50" t="s">
        <v>26</v>
      </c>
      <c r="O50" t="s">
        <v>25</v>
      </c>
      <c r="P50" t="s">
        <v>26</v>
      </c>
      <c r="R50" t="s">
        <v>27</v>
      </c>
      <c r="S50" t="s">
        <v>192</v>
      </c>
      <c r="T50" t="s">
        <v>193</v>
      </c>
      <c r="U50" t="str">
        <f t="shared" si="1"/>
        <v>-123.15847331075074, 49.26814028881705]}</v>
      </c>
      <c r="V50" t="str">
        <f t="shared" si="2"/>
        <v>-123.15847331075074</v>
      </c>
      <c r="W50" s="2">
        <f t="shared" si="3"/>
        <v>-123.15847331075</v>
      </c>
      <c r="X50" t="str">
        <f t="shared" si="10"/>
        <v>49.26814028881705</v>
      </c>
      <c r="Y50" s="2">
        <f t="shared" si="5"/>
        <v>49.268140288817001</v>
      </c>
      <c r="Z50" t="s">
        <v>79</v>
      </c>
      <c r="AA50" t="s">
        <v>194</v>
      </c>
      <c r="AB50" t="s">
        <v>25922</v>
      </c>
      <c r="AC50" t="str">
        <f t="shared" si="6"/>
        <v>2344</v>
      </c>
      <c r="AD50" t="str">
        <f t="shared" si="8"/>
        <v>W 4th Ave</v>
      </c>
    </row>
    <row r="51" spans="1:30" hidden="1" x14ac:dyDescent="0.3">
      <c r="A51" t="s">
        <v>21</v>
      </c>
      <c r="B51">
        <f t="shared" si="0"/>
        <v>2</v>
      </c>
      <c r="C51" t="s">
        <v>45</v>
      </c>
      <c r="D51" t="s">
        <v>22</v>
      </c>
      <c r="E51" t="s">
        <v>45</v>
      </c>
      <c r="F51" t="s">
        <v>22</v>
      </c>
      <c r="G51" t="s">
        <v>45</v>
      </c>
      <c r="H51" t="s">
        <v>22</v>
      </c>
      <c r="J51" t="s">
        <v>24</v>
      </c>
      <c r="K51" t="s">
        <v>25</v>
      </c>
      <c r="L51" t="s">
        <v>26</v>
      </c>
      <c r="M51" t="s">
        <v>25</v>
      </c>
      <c r="N51" t="s">
        <v>26</v>
      </c>
      <c r="O51" t="s">
        <v>25</v>
      </c>
      <c r="P51" t="s">
        <v>26</v>
      </c>
      <c r="R51" t="s">
        <v>27</v>
      </c>
      <c r="S51" t="s">
        <v>195</v>
      </c>
      <c r="T51" t="s">
        <v>196</v>
      </c>
      <c r="U51" t="str">
        <f t="shared" si="1"/>
        <v>-123.15864052413548, 49.26814291982894]}</v>
      </c>
      <c r="V51" t="str">
        <f t="shared" si="2"/>
        <v>-123.15864052413548</v>
      </c>
      <c r="W51" s="2">
        <f t="shared" si="3"/>
        <v>-123.158640524135</v>
      </c>
      <c r="X51" t="str">
        <f t="shared" si="10"/>
        <v>49.26814291982894</v>
      </c>
      <c r="Y51" s="2">
        <f t="shared" si="5"/>
        <v>49.268142919828897</v>
      </c>
      <c r="Z51" t="s">
        <v>79</v>
      </c>
      <c r="AA51" t="s">
        <v>197</v>
      </c>
      <c r="AB51" t="s">
        <v>25917</v>
      </c>
      <c r="AC51" t="str">
        <f t="shared" si="6"/>
        <v>2352</v>
      </c>
      <c r="AD51" t="str">
        <f t="shared" si="8"/>
        <v>W 4th Ave</v>
      </c>
    </row>
    <row r="52" spans="1:30" hidden="1" x14ac:dyDescent="0.3">
      <c r="A52" t="s">
        <v>21</v>
      </c>
      <c r="B52">
        <f t="shared" si="0"/>
        <v>2</v>
      </c>
      <c r="C52" t="s">
        <v>23</v>
      </c>
      <c r="D52" t="s">
        <v>22</v>
      </c>
      <c r="E52" t="s">
        <v>23</v>
      </c>
      <c r="F52" t="s">
        <v>22</v>
      </c>
      <c r="G52" t="s">
        <v>23</v>
      </c>
      <c r="H52" t="s">
        <v>22</v>
      </c>
      <c r="J52" t="s">
        <v>24</v>
      </c>
      <c r="K52" t="s">
        <v>32</v>
      </c>
      <c r="L52" t="s">
        <v>26</v>
      </c>
      <c r="M52" t="s">
        <v>32</v>
      </c>
      <c r="N52" t="s">
        <v>26</v>
      </c>
      <c r="O52" t="s">
        <v>32</v>
      </c>
      <c r="P52" t="s">
        <v>26</v>
      </c>
      <c r="R52" t="s">
        <v>27</v>
      </c>
      <c r="S52" t="s">
        <v>198</v>
      </c>
      <c r="T52" t="s">
        <v>199</v>
      </c>
      <c r="U52" t="str">
        <f t="shared" si="1"/>
        <v>-123.15962383226253, 49.23457043916469]}</v>
      </c>
      <c r="V52" t="str">
        <f t="shared" si="2"/>
        <v>-123.15962383226253</v>
      </c>
      <c r="W52" s="2">
        <f t="shared" si="3"/>
        <v>-123.159623832262</v>
      </c>
      <c r="X52" t="str">
        <f t="shared" si="10"/>
        <v>49.23457043916469</v>
      </c>
      <c r="Y52" s="2">
        <f t="shared" si="5"/>
        <v>49.2345704391646</v>
      </c>
      <c r="Z52" t="s">
        <v>137</v>
      </c>
      <c r="AA52" t="s">
        <v>200</v>
      </c>
      <c r="AB52" t="s">
        <v>25923</v>
      </c>
      <c r="AC52" t="str">
        <f t="shared" si="6"/>
        <v>2268</v>
      </c>
      <c r="AD52" t="str">
        <f t="shared" si="8"/>
        <v>41 AVE W</v>
      </c>
    </row>
    <row r="53" spans="1:30" hidden="1" x14ac:dyDescent="0.3">
      <c r="A53" t="s">
        <v>21</v>
      </c>
      <c r="B53">
        <f t="shared" si="0"/>
        <v>2</v>
      </c>
      <c r="C53" t="s">
        <v>22</v>
      </c>
      <c r="D53" t="s">
        <v>22</v>
      </c>
      <c r="E53" t="s">
        <v>22</v>
      </c>
      <c r="F53" t="s">
        <v>22</v>
      </c>
      <c r="G53" t="s">
        <v>22</v>
      </c>
      <c r="H53" t="s">
        <v>201</v>
      </c>
      <c r="J53" t="s">
        <v>24</v>
      </c>
      <c r="K53" t="s">
        <v>32</v>
      </c>
      <c r="L53" t="s">
        <v>26</v>
      </c>
      <c r="M53" t="s">
        <v>32</v>
      </c>
      <c r="N53" t="s">
        <v>26</v>
      </c>
      <c r="O53" t="s">
        <v>32</v>
      </c>
      <c r="P53" t="s">
        <v>26</v>
      </c>
      <c r="R53" t="s">
        <v>27</v>
      </c>
      <c r="S53" t="s">
        <v>202</v>
      </c>
      <c r="T53" t="s">
        <v>203</v>
      </c>
      <c r="U53" t="str">
        <f t="shared" si="1"/>
        <v>-123.14283750426928, 49.267168838225246]}</v>
      </c>
      <c r="V53" t="str">
        <f t="shared" si="2"/>
        <v>-123.14283750426928</v>
      </c>
      <c r="W53" s="2">
        <f t="shared" si="3"/>
        <v>-123.142837504269</v>
      </c>
      <c r="X53" t="str">
        <f t="shared" si="10"/>
        <v>49.267168838225246</v>
      </c>
      <c r="Y53" s="2">
        <f t="shared" si="5"/>
        <v>49.267168838225203</v>
      </c>
      <c r="Z53" t="s">
        <v>43</v>
      </c>
      <c r="AA53" t="s">
        <v>204</v>
      </c>
      <c r="AB53" t="s">
        <v>25924</v>
      </c>
      <c r="AC53" t="str">
        <f t="shared" si="6"/>
        <v>1695</v>
      </c>
      <c r="AD53" t="str">
        <f t="shared" si="8"/>
        <v>W 5th Ave</v>
      </c>
    </row>
    <row r="54" spans="1:30" hidden="1" x14ac:dyDescent="0.3">
      <c r="A54" t="s">
        <v>21</v>
      </c>
      <c r="B54">
        <f t="shared" si="0"/>
        <v>2</v>
      </c>
      <c r="C54" t="s">
        <v>23</v>
      </c>
      <c r="D54" t="s">
        <v>22</v>
      </c>
      <c r="E54" t="s">
        <v>23</v>
      </c>
      <c r="F54" t="s">
        <v>22</v>
      </c>
      <c r="G54" t="s">
        <v>23</v>
      </c>
      <c r="H54" t="s">
        <v>22</v>
      </c>
      <c r="J54" t="s">
        <v>24</v>
      </c>
      <c r="K54" t="s">
        <v>32</v>
      </c>
      <c r="L54" t="s">
        <v>26</v>
      </c>
      <c r="M54" t="s">
        <v>32</v>
      </c>
      <c r="N54" t="s">
        <v>26</v>
      </c>
      <c r="O54" t="s">
        <v>32</v>
      </c>
      <c r="P54" t="s">
        <v>26</v>
      </c>
      <c r="R54" t="s">
        <v>27</v>
      </c>
      <c r="S54" t="s">
        <v>205</v>
      </c>
      <c r="T54" t="s">
        <v>206</v>
      </c>
      <c r="U54" t="str">
        <f t="shared" si="1"/>
        <v>-123.11390414869948, 49.265684059998634]}</v>
      </c>
      <c r="V54" t="str">
        <f t="shared" si="2"/>
        <v>-123.11390414869948</v>
      </c>
      <c r="W54" s="2">
        <f t="shared" si="3"/>
        <v>-123.11390414869901</v>
      </c>
      <c r="X54" t="str">
        <f t="shared" si="10"/>
        <v>49.265684059998634</v>
      </c>
      <c r="Y54" s="2">
        <f t="shared" si="5"/>
        <v>49.265684059998598</v>
      </c>
      <c r="Z54" t="s">
        <v>96</v>
      </c>
      <c r="AA54" t="s">
        <v>207</v>
      </c>
      <c r="AB54" t="s">
        <v>25925</v>
      </c>
      <c r="AC54" t="str">
        <f t="shared" si="6"/>
        <v>441</v>
      </c>
      <c r="AD54" t="str">
        <f t="shared" si="8"/>
        <v>W 6th Ave</v>
      </c>
    </row>
    <row r="55" spans="1:30" hidden="1" x14ac:dyDescent="0.3">
      <c r="A55" t="s">
        <v>21</v>
      </c>
      <c r="B55">
        <f t="shared" si="0"/>
        <v>2</v>
      </c>
      <c r="C55" t="s">
        <v>52</v>
      </c>
      <c r="D55" t="s">
        <v>22</v>
      </c>
      <c r="E55" t="s">
        <v>52</v>
      </c>
      <c r="F55" t="s">
        <v>22</v>
      </c>
      <c r="G55" t="s">
        <v>52</v>
      </c>
      <c r="H55" t="s">
        <v>22</v>
      </c>
      <c r="I55" t="s">
        <v>45</v>
      </c>
      <c r="J55" t="s">
        <v>24</v>
      </c>
      <c r="K55" t="s">
        <v>32</v>
      </c>
      <c r="L55" t="s">
        <v>26</v>
      </c>
      <c r="M55" t="s">
        <v>26</v>
      </c>
      <c r="N55" t="s">
        <v>26</v>
      </c>
      <c r="O55" t="s">
        <v>26</v>
      </c>
      <c r="P55" t="s">
        <v>26</v>
      </c>
      <c r="Q55" t="s">
        <v>130</v>
      </c>
      <c r="R55" t="s">
        <v>53</v>
      </c>
      <c r="S55" t="s">
        <v>208</v>
      </c>
      <c r="T55" t="s">
        <v>209</v>
      </c>
      <c r="U55" t="str">
        <f t="shared" si="1"/>
        <v>-123.13863163762382, 49.25818110880651]}</v>
      </c>
      <c r="V55" t="str">
        <f t="shared" si="2"/>
        <v>-123.13863163762382</v>
      </c>
      <c r="W55" s="2">
        <f t="shared" si="3"/>
        <v>-123.13863163762301</v>
      </c>
      <c r="X55" t="str">
        <f t="shared" si="10"/>
        <v>49.25818110880651</v>
      </c>
      <c r="Y55" s="2">
        <f t="shared" si="5"/>
        <v>49.258181108806497</v>
      </c>
      <c r="Z55" t="s">
        <v>43</v>
      </c>
      <c r="AA55" t="s">
        <v>210</v>
      </c>
      <c r="AB55" t="s">
        <v>25926</v>
      </c>
      <c r="AC55" t="str">
        <f t="shared" si="6"/>
        <v>3080</v>
      </c>
      <c r="AD55" t="str">
        <f t="shared" si="8"/>
        <v>Granville St</v>
      </c>
    </row>
    <row r="56" spans="1:30" hidden="1" x14ac:dyDescent="0.3">
      <c r="A56" t="s">
        <v>129</v>
      </c>
      <c r="B56">
        <f t="shared" si="0"/>
        <v>1</v>
      </c>
      <c r="I56" t="s">
        <v>81</v>
      </c>
      <c r="J56" t="s">
        <v>24</v>
      </c>
      <c r="Q56" t="s">
        <v>130</v>
      </c>
      <c r="R56" t="s">
        <v>27</v>
      </c>
      <c r="S56" t="s">
        <v>211</v>
      </c>
      <c r="T56" t="s">
        <v>212</v>
      </c>
      <c r="U56" t="str">
        <f t="shared" si="1"/>
        <v>-123.09072731371977, 49.231123882545305]}</v>
      </c>
      <c r="V56" t="str">
        <f t="shared" si="2"/>
        <v>-123.09072731371977</v>
      </c>
      <c r="W56" s="2">
        <f t="shared" si="3"/>
        <v>-123.090727313719</v>
      </c>
      <c r="X56" t="str">
        <f t="shared" si="10"/>
        <v>49.231123882545305</v>
      </c>
      <c r="Y56" s="2">
        <f t="shared" si="5"/>
        <v>49.231123882545297</v>
      </c>
      <c r="Z56" t="s">
        <v>181</v>
      </c>
      <c r="AA56" t="s">
        <v>213</v>
      </c>
      <c r="AB56" t="s">
        <v>25927</v>
      </c>
      <c r="AC56" t="str">
        <f t="shared" si="6"/>
        <v>5892</v>
      </c>
      <c r="AD56" t="str">
        <f t="shared" si="8"/>
        <v>Fraser St</v>
      </c>
    </row>
    <row r="57" spans="1:30" hidden="1" x14ac:dyDescent="0.3">
      <c r="A57" t="s">
        <v>129</v>
      </c>
      <c r="B57">
        <f t="shared" si="0"/>
        <v>1</v>
      </c>
      <c r="I57" t="s">
        <v>81</v>
      </c>
      <c r="J57" t="s">
        <v>24</v>
      </c>
      <c r="K57" t="s">
        <v>130</v>
      </c>
      <c r="L57" t="s">
        <v>130</v>
      </c>
      <c r="M57" t="s">
        <v>130</v>
      </c>
      <c r="N57" t="s">
        <v>130</v>
      </c>
      <c r="O57" t="s">
        <v>130</v>
      </c>
      <c r="P57" t="s">
        <v>130</v>
      </c>
      <c r="Q57" t="s">
        <v>130</v>
      </c>
      <c r="R57" t="s">
        <v>27</v>
      </c>
      <c r="S57" t="s">
        <v>214</v>
      </c>
      <c r="T57" t="s">
        <v>215</v>
      </c>
      <c r="U57" t="str">
        <f t="shared" si="1"/>
        <v>-123.0908137878702, 49.22816101031925]}</v>
      </c>
      <c r="V57" t="str">
        <f t="shared" si="2"/>
        <v>-123.0908137878702</v>
      </c>
      <c r="W57" s="2">
        <f t="shared" si="3"/>
        <v>-123.09081378787</v>
      </c>
      <c r="X57" t="str">
        <f t="shared" si="10"/>
        <v>49.22816101031925</v>
      </c>
      <c r="Y57" s="2">
        <f t="shared" si="5"/>
        <v>49.228161010319198</v>
      </c>
      <c r="Z57" t="s">
        <v>181</v>
      </c>
      <c r="AA57" t="s">
        <v>216</v>
      </c>
      <c r="AB57" t="s">
        <v>25928</v>
      </c>
      <c r="AC57" t="str">
        <f t="shared" si="6"/>
        <v>6201</v>
      </c>
      <c r="AD57" t="str">
        <f t="shared" si="8"/>
        <v>Fraser St</v>
      </c>
    </row>
    <row r="58" spans="1:30" hidden="1" x14ac:dyDescent="0.3">
      <c r="A58" t="s">
        <v>21</v>
      </c>
      <c r="B58">
        <f t="shared" si="0"/>
        <v>2</v>
      </c>
      <c r="C58" t="s">
        <v>22</v>
      </c>
      <c r="D58" t="s">
        <v>45</v>
      </c>
      <c r="E58" t="s">
        <v>22</v>
      </c>
      <c r="F58" t="s">
        <v>45</v>
      </c>
      <c r="G58" t="s">
        <v>22</v>
      </c>
      <c r="H58" t="s">
        <v>45</v>
      </c>
      <c r="I58" t="s">
        <v>81</v>
      </c>
      <c r="J58" t="s">
        <v>24</v>
      </c>
      <c r="K58" t="s">
        <v>32</v>
      </c>
      <c r="L58" t="s">
        <v>26</v>
      </c>
      <c r="M58" t="s">
        <v>32</v>
      </c>
      <c r="N58" t="s">
        <v>26</v>
      </c>
      <c r="O58" t="s">
        <v>32</v>
      </c>
      <c r="P58" t="s">
        <v>26</v>
      </c>
      <c r="R58" t="s">
        <v>27</v>
      </c>
      <c r="S58" t="s">
        <v>217</v>
      </c>
      <c r="T58" t="s">
        <v>218</v>
      </c>
      <c r="U58" t="str">
        <f t="shared" si="1"/>
        <v>-123.06955375140464, 49.266600214804924]}</v>
      </c>
      <c r="V58" t="str">
        <f t="shared" si="2"/>
        <v>-123.06955375140464</v>
      </c>
      <c r="W58" s="2">
        <f t="shared" si="3"/>
        <v>-123.069553751404</v>
      </c>
      <c r="X58" t="str">
        <f t="shared" si="10"/>
        <v>49.266600214804924</v>
      </c>
      <c r="Y58" s="2">
        <f t="shared" si="5"/>
        <v>49.266600214804903</v>
      </c>
      <c r="Z58" t="s">
        <v>38</v>
      </c>
      <c r="AA58" t="s">
        <v>219</v>
      </c>
      <c r="AB58" t="s">
        <v>25929</v>
      </c>
      <c r="AC58" t="str">
        <f t="shared" si="6"/>
        <v>2062</v>
      </c>
      <c r="AD58" t="str">
        <f t="shared" si="8"/>
        <v>Commercial Dr</v>
      </c>
    </row>
    <row r="59" spans="1:30" hidden="1" x14ac:dyDescent="0.3">
      <c r="A59" t="s">
        <v>21</v>
      </c>
      <c r="B59">
        <f t="shared" si="0"/>
        <v>2</v>
      </c>
      <c r="C59" t="s">
        <v>22</v>
      </c>
      <c r="D59" t="s">
        <v>45</v>
      </c>
      <c r="E59" t="s">
        <v>22</v>
      </c>
      <c r="F59" t="s">
        <v>45</v>
      </c>
      <c r="G59" t="s">
        <v>22</v>
      </c>
      <c r="H59" t="s">
        <v>45</v>
      </c>
      <c r="I59" t="s">
        <v>81</v>
      </c>
      <c r="J59" t="s">
        <v>24</v>
      </c>
      <c r="K59" t="s">
        <v>32</v>
      </c>
      <c r="L59" t="s">
        <v>26</v>
      </c>
      <c r="M59" t="s">
        <v>32</v>
      </c>
      <c r="N59" t="s">
        <v>26</v>
      </c>
      <c r="O59" t="s">
        <v>32</v>
      </c>
      <c r="P59" t="s">
        <v>26</v>
      </c>
      <c r="R59" t="s">
        <v>27</v>
      </c>
      <c r="S59" t="s">
        <v>220</v>
      </c>
      <c r="T59" t="s">
        <v>221</v>
      </c>
      <c r="U59" t="str">
        <f t="shared" si="1"/>
        <v>-123.06956041766827, 49.266277346069195]}</v>
      </c>
      <c r="V59" t="str">
        <f t="shared" si="2"/>
        <v>-123.06956041766827</v>
      </c>
      <c r="W59" s="2">
        <f t="shared" si="3"/>
        <v>-123.069560417668</v>
      </c>
      <c r="X59" t="str">
        <f t="shared" si="10"/>
        <v>49.266277346069195</v>
      </c>
      <c r="Y59" s="2">
        <f t="shared" si="5"/>
        <v>49.266277346069103</v>
      </c>
      <c r="Z59" t="s">
        <v>38</v>
      </c>
      <c r="AA59" t="s">
        <v>222</v>
      </c>
      <c r="AB59" t="s">
        <v>25930</v>
      </c>
      <c r="AC59" t="str">
        <f t="shared" si="6"/>
        <v>2080</v>
      </c>
      <c r="AD59" t="str">
        <f t="shared" si="8"/>
        <v>Commercial Dr</v>
      </c>
    </row>
    <row r="60" spans="1:30" hidden="1" x14ac:dyDescent="0.3">
      <c r="A60" t="s">
        <v>21</v>
      </c>
      <c r="B60">
        <f t="shared" si="0"/>
        <v>2</v>
      </c>
      <c r="C60" t="s">
        <v>22</v>
      </c>
      <c r="D60" t="s">
        <v>45</v>
      </c>
      <c r="E60" t="s">
        <v>22</v>
      </c>
      <c r="F60" t="s">
        <v>45</v>
      </c>
      <c r="G60" t="s">
        <v>22</v>
      </c>
      <c r="H60" t="s">
        <v>45</v>
      </c>
      <c r="I60" t="s">
        <v>81</v>
      </c>
      <c r="J60" t="s">
        <v>24</v>
      </c>
      <c r="K60" t="s">
        <v>32</v>
      </c>
      <c r="L60" t="s">
        <v>26</v>
      </c>
      <c r="M60" t="s">
        <v>32</v>
      </c>
      <c r="N60" t="s">
        <v>26</v>
      </c>
      <c r="O60" t="s">
        <v>32</v>
      </c>
      <c r="P60" t="s">
        <v>26</v>
      </c>
      <c r="R60" t="s">
        <v>27</v>
      </c>
      <c r="S60" t="s">
        <v>223</v>
      </c>
      <c r="T60" t="s">
        <v>224</v>
      </c>
      <c r="U60" t="str">
        <f t="shared" si="1"/>
        <v>-123.06956169635143, 49.26617005054678]}</v>
      </c>
      <c r="V60" t="str">
        <f t="shared" si="2"/>
        <v>-123.06956169635143</v>
      </c>
      <c r="W60" s="2">
        <f t="shared" si="3"/>
        <v>-123.069561696351</v>
      </c>
      <c r="X60" t="str">
        <f t="shared" si="10"/>
        <v>49.26617005054678</v>
      </c>
      <c r="Y60" s="2">
        <f t="shared" si="5"/>
        <v>49.266170050546698</v>
      </c>
      <c r="Z60" t="s">
        <v>38</v>
      </c>
      <c r="AA60" t="s">
        <v>225</v>
      </c>
      <c r="AB60" t="s">
        <v>25931</v>
      </c>
      <c r="AC60" t="str">
        <f t="shared" si="6"/>
        <v>2084</v>
      </c>
      <c r="AD60" t="str">
        <f t="shared" si="8"/>
        <v>Commercial Dr</v>
      </c>
    </row>
    <row r="61" spans="1:30" hidden="1" x14ac:dyDescent="0.3">
      <c r="A61" t="s">
        <v>21</v>
      </c>
      <c r="B61">
        <f t="shared" si="0"/>
        <v>2</v>
      </c>
      <c r="C61" t="s">
        <v>45</v>
      </c>
      <c r="D61" t="s">
        <v>52</v>
      </c>
      <c r="E61" t="s">
        <v>45</v>
      </c>
      <c r="F61" t="s">
        <v>52</v>
      </c>
      <c r="G61" t="s">
        <v>45</v>
      </c>
      <c r="H61" t="s">
        <v>52</v>
      </c>
      <c r="J61" t="s">
        <v>24</v>
      </c>
      <c r="K61" t="s">
        <v>32</v>
      </c>
      <c r="L61" t="s">
        <v>26</v>
      </c>
      <c r="M61" t="s">
        <v>32</v>
      </c>
      <c r="N61" t="s">
        <v>26</v>
      </c>
      <c r="O61" t="s">
        <v>32</v>
      </c>
      <c r="P61" t="s">
        <v>26</v>
      </c>
      <c r="R61" t="s">
        <v>27</v>
      </c>
      <c r="S61" t="s">
        <v>226</v>
      </c>
      <c r="T61" t="s">
        <v>227</v>
      </c>
      <c r="U61" t="str">
        <f t="shared" si="1"/>
        <v>-123.06917466061608, 49.27123735816687]}</v>
      </c>
      <c r="V61" t="str">
        <f t="shared" si="2"/>
        <v>-123.06917466061608</v>
      </c>
      <c r="W61" s="2">
        <f t="shared" si="3"/>
        <v>-123.069174660616</v>
      </c>
      <c r="X61" t="str">
        <f t="shared" si="10"/>
        <v>49.27123735816687</v>
      </c>
      <c r="Y61" s="2">
        <f t="shared" si="5"/>
        <v>49.2712373581668</v>
      </c>
      <c r="Z61" t="s">
        <v>38</v>
      </c>
      <c r="AA61" t="s">
        <v>228</v>
      </c>
      <c r="AB61" t="s">
        <v>25932</v>
      </c>
      <c r="AC61" t="str">
        <f t="shared" si="6"/>
        <v>1707</v>
      </c>
      <c r="AD61" t="str">
        <f t="shared" si="8"/>
        <v>Grant St</v>
      </c>
    </row>
    <row r="62" spans="1:30" hidden="1" x14ac:dyDescent="0.3">
      <c r="A62" t="s">
        <v>21</v>
      </c>
      <c r="B62">
        <f t="shared" si="0"/>
        <v>2</v>
      </c>
      <c r="C62" t="s">
        <v>45</v>
      </c>
      <c r="D62" t="s">
        <v>23</v>
      </c>
      <c r="E62" t="s">
        <v>45</v>
      </c>
      <c r="F62" t="s">
        <v>23</v>
      </c>
      <c r="G62" t="s">
        <v>45</v>
      </c>
      <c r="H62" t="s">
        <v>23</v>
      </c>
      <c r="J62" t="s">
        <v>24</v>
      </c>
      <c r="K62" t="s">
        <v>32</v>
      </c>
      <c r="L62" t="s">
        <v>26</v>
      </c>
      <c r="M62" t="s">
        <v>32</v>
      </c>
      <c r="N62" t="s">
        <v>26</v>
      </c>
      <c r="O62" t="s">
        <v>32</v>
      </c>
      <c r="P62" t="s">
        <v>26</v>
      </c>
      <c r="R62" t="s">
        <v>27</v>
      </c>
      <c r="S62" t="s">
        <v>229</v>
      </c>
      <c r="T62" t="s">
        <v>230</v>
      </c>
      <c r="U62" t="str">
        <f t="shared" si="1"/>
        <v>-123.06922869650026, 49.27054785323497]}</v>
      </c>
      <c r="V62" t="str">
        <f t="shared" si="2"/>
        <v>-123.06922869650026</v>
      </c>
      <c r="W62" s="2">
        <f t="shared" si="3"/>
        <v>-123.06922869650001</v>
      </c>
      <c r="X62" t="str">
        <f t="shared" si="10"/>
        <v>49.27054785323497</v>
      </c>
      <c r="Y62" s="2">
        <f t="shared" si="5"/>
        <v>49.270547853234902</v>
      </c>
      <c r="Z62" t="s">
        <v>38</v>
      </c>
      <c r="AA62" t="s">
        <v>231</v>
      </c>
      <c r="AB62" t="s">
        <v>25933</v>
      </c>
      <c r="AC62" t="str">
        <f t="shared" si="6"/>
        <v>1715</v>
      </c>
      <c r="AD62" t="str">
        <f t="shared" si="8"/>
        <v>Graveley St</v>
      </c>
    </row>
    <row r="63" spans="1:30" hidden="1" x14ac:dyDescent="0.3">
      <c r="A63" t="s">
        <v>21</v>
      </c>
      <c r="B63">
        <f t="shared" si="0"/>
        <v>2</v>
      </c>
      <c r="C63" t="s">
        <v>45</v>
      </c>
      <c r="D63" t="s">
        <v>45</v>
      </c>
      <c r="E63" t="s">
        <v>45</v>
      </c>
      <c r="F63" t="s">
        <v>45</v>
      </c>
      <c r="G63" t="s">
        <v>45</v>
      </c>
      <c r="H63" t="s">
        <v>45</v>
      </c>
      <c r="J63" t="s">
        <v>24</v>
      </c>
      <c r="K63" t="s">
        <v>32</v>
      </c>
      <c r="L63" t="s">
        <v>26</v>
      </c>
      <c r="M63" t="s">
        <v>32</v>
      </c>
      <c r="N63" t="s">
        <v>26</v>
      </c>
      <c r="O63" t="s">
        <v>32</v>
      </c>
      <c r="P63" t="s">
        <v>26</v>
      </c>
      <c r="R63" t="s">
        <v>27</v>
      </c>
      <c r="S63" t="s">
        <v>232</v>
      </c>
      <c r="T63" t="s">
        <v>233</v>
      </c>
      <c r="U63" t="str">
        <f t="shared" si="1"/>
        <v>-123.06964347645281, 49.261986682739824]}</v>
      </c>
      <c r="V63" t="str">
        <f t="shared" si="2"/>
        <v>-123.06964347645281</v>
      </c>
      <c r="W63" s="2">
        <f t="shared" si="3"/>
        <v>-123.069643476452</v>
      </c>
      <c r="X63" t="str">
        <f t="shared" si="10"/>
        <v>49.261986682739824</v>
      </c>
      <c r="Y63" s="2">
        <f t="shared" si="5"/>
        <v>49.261986682739803</v>
      </c>
      <c r="Z63" t="s">
        <v>234</v>
      </c>
      <c r="AA63" t="s">
        <v>235</v>
      </c>
      <c r="AB63" t="s">
        <v>25934</v>
      </c>
      <c r="AC63" t="str">
        <f t="shared" si="6"/>
        <v>2516</v>
      </c>
      <c r="AD63" t="str">
        <f t="shared" si="8"/>
        <v>Commercial Dr</v>
      </c>
    </row>
    <row r="64" spans="1:30" hidden="1" x14ac:dyDescent="0.3">
      <c r="A64" t="s">
        <v>21</v>
      </c>
      <c r="B64">
        <f t="shared" si="0"/>
        <v>2</v>
      </c>
      <c r="C64" t="s">
        <v>45</v>
      </c>
      <c r="D64" t="s">
        <v>45</v>
      </c>
      <c r="E64" t="s">
        <v>45</v>
      </c>
      <c r="F64" t="s">
        <v>45</v>
      </c>
      <c r="G64" t="s">
        <v>45</v>
      </c>
      <c r="H64" t="s">
        <v>45</v>
      </c>
      <c r="J64" t="s">
        <v>24</v>
      </c>
      <c r="K64" t="s">
        <v>32</v>
      </c>
      <c r="L64" t="s">
        <v>26</v>
      </c>
      <c r="M64" t="s">
        <v>32</v>
      </c>
      <c r="N64" t="s">
        <v>26</v>
      </c>
      <c r="O64" t="s">
        <v>32</v>
      </c>
      <c r="P64" t="s">
        <v>26</v>
      </c>
      <c r="R64" t="s">
        <v>27</v>
      </c>
      <c r="S64" t="s">
        <v>236</v>
      </c>
      <c r="T64" t="s">
        <v>233</v>
      </c>
      <c r="U64" t="str">
        <f t="shared" si="1"/>
        <v>-123.06964347645281, 49.261986682739824]}</v>
      </c>
      <c r="V64" t="str">
        <f t="shared" si="2"/>
        <v>-123.06964347645281</v>
      </c>
      <c r="W64" s="2">
        <f t="shared" si="3"/>
        <v>-123.069643476452</v>
      </c>
      <c r="X64" t="str">
        <f t="shared" si="10"/>
        <v>49.261986682739824</v>
      </c>
      <c r="Y64" s="2">
        <f t="shared" si="5"/>
        <v>49.261986682739803</v>
      </c>
      <c r="Z64" t="s">
        <v>234</v>
      </c>
      <c r="AA64" t="s">
        <v>237</v>
      </c>
      <c r="AB64" t="s">
        <v>25934</v>
      </c>
      <c r="AC64" t="str">
        <f t="shared" si="6"/>
        <v>2516</v>
      </c>
      <c r="AD64" t="str">
        <f t="shared" si="8"/>
        <v>Commercial Dr</v>
      </c>
    </row>
    <row r="65" spans="1:30" hidden="1" x14ac:dyDescent="0.3">
      <c r="A65" t="s">
        <v>21</v>
      </c>
      <c r="B65">
        <f t="shared" si="0"/>
        <v>2</v>
      </c>
      <c r="C65" t="s">
        <v>45</v>
      </c>
      <c r="D65" t="s">
        <v>45</v>
      </c>
      <c r="E65" t="s">
        <v>45</v>
      </c>
      <c r="F65" t="s">
        <v>45</v>
      </c>
      <c r="G65" t="s">
        <v>45</v>
      </c>
      <c r="H65" t="s">
        <v>45</v>
      </c>
      <c r="J65" t="s">
        <v>24</v>
      </c>
      <c r="K65" t="s">
        <v>32</v>
      </c>
      <c r="L65" t="s">
        <v>26</v>
      </c>
      <c r="M65" t="s">
        <v>32</v>
      </c>
      <c r="N65" t="s">
        <v>26</v>
      </c>
      <c r="O65" t="s">
        <v>32</v>
      </c>
      <c r="P65" t="s">
        <v>26</v>
      </c>
      <c r="R65" t="s">
        <v>27</v>
      </c>
      <c r="S65" t="s">
        <v>238</v>
      </c>
      <c r="T65" t="s">
        <v>239</v>
      </c>
      <c r="U65" t="str">
        <f t="shared" si="1"/>
        <v>-123.06990359848966, 49.26155845272157]}</v>
      </c>
      <c r="V65" t="str">
        <f t="shared" si="2"/>
        <v>-123.06990359848966</v>
      </c>
      <c r="W65" s="2">
        <f t="shared" si="3"/>
        <v>-123.06990359848901</v>
      </c>
      <c r="X65" t="str">
        <f t="shared" si="10"/>
        <v>49.26155845272157</v>
      </c>
      <c r="Y65" s="2">
        <f t="shared" si="5"/>
        <v>49.261558452721502</v>
      </c>
      <c r="Z65" t="s">
        <v>234</v>
      </c>
      <c r="AA65" t="s">
        <v>240</v>
      </c>
      <c r="AB65" t="s">
        <v>25935</v>
      </c>
      <c r="AC65" t="str">
        <f t="shared" si="6"/>
        <v>2591</v>
      </c>
      <c r="AD65" t="str">
        <f t="shared" si="8"/>
        <v>Commercial Dr</v>
      </c>
    </row>
    <row r="66" spans="1:30" hidden="1" x14ac:dyDescent="0.3">
      <c r="A66" t="s">
        <v>63</v>
      </c>
      <c r="B66">
        <f t="shared" si="0"/>
        <v>1</v>
      </c>
      <c r="C66" t="s">
        <v>22</v>
      </c>
      <c r="D66" t="s">
        <v>45</v>
      </c>
      <c r="E66" t="s">
        <v>22</v>
      </c>
      <c r="F66" t="s">
        <v>45</v>
      </c>
      <c r="G66" t="s">
        <v>22</v>
      </c>
      <c r="H66" t="s">
        <v>45</v>
      </c>
      <c r="I66" t="s">
        <v>81</v>
      </c>
      <c r="J66" t="s">
        <v>24</v>
      </c>
      <c r="K66" t="s">
        <v>25</v>
      </c>
      <c r="L66" t="s">
        <v>26</v>
      </c>
      <c r="M66" t="s">
        <v>25</v>
      </c>
      <c r="N66" t="s">
        <v>26</v>
      </c>
      <c r="O66" t="s">
        <v>25</v>
      </c>
      <c r="P66" t="s">
        <v>26</v>
      </c>
      <c r="R66" t="s">
        <v>27</v>
      </c>
      <c r="S66" t="s">
        <v>241</v>
      </c>
      <c r="T66" t="s">
        <v>242</v>
      </c>
      <c r="U66" t="str">
        <f t="shared" si="1"/>
        <v>-123.06957231510415, 49.26567669335611]}</v>
      </c>
      <c r="V66" t="str">
        <f t="shared" si="2"/>
        <v>-123.06957231510415</v>
      </c>
      <c r="W66" s="2">
        <f t="shared" si="3"/>
        <v>-123.069572315104</v>
      </c>
      <c r="X66" t="str">
        <f t="shared" si="10"/>
        <v>49.26567669335611</v>
      </c>
      <c r="Y66" s="2">
        <f t="shared" si="5"/>
        <v>49.265676693356099</v>
      </c>
      <c r="Z66" t="s">
        <v>38</v>
      </c>
      <c r="AA66" t="s">
        <v>243</v>
      </c>
      <c r="AB66" t="s">
        <v>25936</v>
      </c>
      <c r="AC66" t="str">
        <f t="shared" si="6"/>
        <v>2108</v>
      </c>
      <c r="AD66" t="str">
        <f t="shared" si="8"/>
        <v>Commercial Dr</v>
      </c>
    </row>
    <row r="67" spans="1:30" hidden="1" x14ac:dyDescent="0.3">
      <c r="A67" t="s">
        <v>21</v>
      </c>
      <c r="B67">
        <f t="shared" ref="B67:B130" si="11">IF(A67="twin",2,1)</f>
        <v>2</v>
      </c>
      <c r="C67" t="s">
        <v>45</v>
      </c>
      <c r="D67" t="s">
        <v>45</v>
      </c>
      <c r="E67" t="s">
        <v>45</v>
      </c>
      <c r="F67" t="s">
        <v>45</v>
      </c>
      <c r="G67" t="s">
        <v>45</v>
      </c>
      <c r="H67" t="s">
        <v>45</v>
      </c>
      <c r="J67" t="s">
        <v>24</v>
      </c>
      <c r="K67" t="s">
        <v>32</v>
      </c>
      <c r="L67" t="s">
        <v>26</v>
      </c>
      <c r="M67" t="s">
        <v>32</v>
      </c>
      <c r="N67" t="s">
        <v>26</v>
      </c>
      <c r="O67" t="s">
        <v>32</v>
      </c>
      <c r="P67" t="s">
        <v>26</v>
      </c>
      <c r="R67" t="s">
        <v>27</v>
      </c>
      <c r="S67" t="s">
        <v>244</v>
      </c>
      <c r="T67" t="s">
        <v>245</v>
      </c>
      <c r="U67" t="str">
        <f t="shared" ref="U67:U130" si="12">RIGHT(T67,LEN(T67)-FIND("[",T67))</f>
        <v>-123.06993961823501, 49.2597859609145]}</v>
      </c>
      <c r="V67" t="str">
        <f t="shared" ref="V67:V130" si="13">LEFT(U67,FIND(",",U67)-1)</f>
        <v>-123.06993961823501</v>
      </c>
      <c r="W67" s="2">
        <f t="shared" ref="W67:W130" si="14">VALUE(V67)</f>
        <v>-123.069939618235</v>
      </c>
      <c r="X67" t="str">
        <f t="shared" si="10"/>
        <v>49.2597859609145</v>
      </c>
      <c r="Y67" s="2">
        <f t="shared" ref="Y67:Y130" si="15">VALUE(X67)</f>
        <v>49.259785960914499</v>
      </c>
      <c r="Z67" t="s">
        <v>234</v>
      </c>
      <c r="AA67" t="s">
        <v>246</v>
      </c>
      <c r="AB67" t="s">
        <v>25937</v>
      </c>
      <c r="AC67" t="str">
        <f t="shared" ref="AC67:AC130" si="16">LEFT(AB67,FIND(" ",AB67)-1)</f>
        <v>2781</v>
      </c>
      <c r="AD67" t="str">
        <f t="shared" si="8"/>
        <v>Commercial Dr</v>
      </c>
    </row>
    <row r="68" spans="1:30" hidden="1" x14ac:dyDescent="0.3">
      <c r="A68" t="s">
        <v>247</v>
      </c>
      <c r="B68">
        <f t="shared" si="11"/>
        <v>1</v>
      </c>
      <c r="C68" t="s">
        <v>52</v>
      </c>
      <c r="D68" t="s">
        <v>22</v>
      </c>
      <c r="E68" t="s">
        <v>52</v>
      </c>
      <c r="F68" t="s">
        <v>22</v>
      </c>
      <c r="G68" t="s">
        <v>52</v>
      </c>
      <c r="H68" t="s">
        <v>22</v>
      </c>
      <c r="J68" t="s">
        <v>24</v>
      </c>
      <c r="K68" t="s">
        <v>32</v>
      </c>
      <c r="L68" t="s">
        <v>26</v>
      </c>
      <c r="M68" t="s">
        <v>32</v>
      </c>
      <c r="N68" t="s">
        <v>26</v>
      </c>
      <c r="O68" t="s">
        <v>32</v>
      </c>
      <c r="P68" t="s">
        <v>26</v>
      </c>
      <c r="R68" t="s">
        <v>27</v>
      </c>
      <c r="S68" t="s">
        <v>248</v>
      </c>
      <c r="T68" t="s">
        <v>249</v>
      </c>
      <c r="U68" t="str">
        <f t="shared" si="12"/>
        <v>-123.1179478029506, 49.264125073868115]}</v>
      </c>
      <c r="V68" t="str">
        <f t="shared" si="13"/>
        <v>-123.1179478029506</v>
      </c>
      <c r="W68" s="2">
        <f t="shared" si="14"/>
        <v>-123.11794780295</v>
      </c>
      <c r="X68" t="str">
        <f t="shared" si="10"/>
        <v>49.264125073868115</v>
      </c>
      <c r="Y68" s="2">
        <f t="shared" si="15"/>
        <v>49.264125073868101</v>
      </c>
      <c r="Z68" t="s">
        <v>43</v>
      </c>
      <c r="AA68" t="s">
        <v>250</v>
      </c>
      <c r="AB68" t="s">
        <v>25938</v>
      </c>
      <c r="AC68" t="str">
        <f t="shared" si="16"/>
        <v>604</v>
      </c>
      <c r="AD68" t="str">
        <f t="shared" si="8"/>
        <v>W 8th Ave</v>
      </c>
    </row>
    <row r="69" spans="1:30" hidden="1" x14ac:dyDescent="0.3">
      <c r="A69" t="s">
        <v>21</v>
      </c>
      <c r="B69">
        <f t="shared" si="11"/>
        <v>2</v>
      </c>
      <c r="C69" t="s">
        <v>22</v>
      </c>
      <c r="D69" t="s">
        <v>45</v>
      </c>
      <c r="E69" t="s">
        <v>22</v>
      </c>
      <c r="F69" t="s">
        <v>45</v>
      </c>
      <c r="G69" t="s">
        <v>22</v>
      </c>
      <c r="H69" t="s">
        <v>45</v>
      </c>
      <c r="J69" t="s">
        <v>24</v>
      </c>
      <c r="K69" t="s">
        <v>32</v>
      </c>
      <c r="L69" t="s">
        <v>26</v>
      </c>
      <c r="M69" t="s">
        <v>32</v>
      </c>
      <c r="N69" t="s">
        <v>26</v>
      </c>
      <c r="O69" t="s">
        <v>32</v>
      </c>
      <c r="P69" t="s">
        <v>26</v>
      </c>
      <c r="R69" t="s">
        <v>27</v>
      </c>
      <c r="S69" t="s">
        <v>251</v>
      </c>
      <c r="T69" t="s">
        <v>252</v>
      </c>
      <c r="U69" t="str">
        <f t="shared" si="12"/>
        <v>-123.10312843080524, 49.269329086726266]}</v>
      </c>
      <c r="V69" t="str">
        <f t="shared" si="13"/>
        <v>-123.10312843080524</v>
      </c>
      <c r="W69" s="2">
        <f t="shared" si="14"/>
        <v>-123.103128430805</v>
      </c>
      <c r="X69" t="str">
        <f t="shared" si="10"/>
        <v>49.269329086726266</v>
      </c>
      <c r="Y69" s="2">
        <f t="shared" si="15"/>
        <v>49.269329086726202</v>
      </c>
      <c r="Z69" t="s">
        <v>96</v>
      </c>
      <c r="AA69" t="s">
        <v>253</v>
      </c>
      <c r="AB69" t="s">
        <v>25939</v>
      </c>
      <c r="AC69" t="str">
        <f t="shared" si="16"/>
        <v>1775</v>
      </c>
      <c r="AD69" t="str">
        <f t="shared" si="8"/>
        <v>Quebec St</v>
      </c>
    </row>
    <row r="70" spans="1:30" hidden="1" x14ac:dyDescent="0.3">
      <c r="A70" t="s">
        <v>21</v>
      </c>
      <c r="B70">
        <f t="shared" si="11"/>
        <v>2</v>
      </c>
      <c r="C70" t="s">
        <v>22</v>
      </c>
      <c r="D70" t="s">
        <v>45</v>
      </c>
      <c r="E70" t="s">
        <v>22</v>
      </c>
      <c r="F70" t="s">
        <v>45</v>
      </c>
      <c r="G70" t="s">
        <v>22</v>
      </c>
      <c r="H70" t="s">
        <v>45</v>
      </c>
      <c r="J70" t="s">
        <v>24</v>
      </c>
      <c r="K70" t="s">
        <v>32</v>
      </c>
      <c r="L70" t="s">
        <v>26</v>
      </c>
      <c r="M70" t="s">
        <v>32</v>
      </c>
      <c r="N70" t="s">
        <v>26</v>
      </c>
      <c r="O70" t="s">
        <v>32</v>
      </c>
      <c r="P70" t="s">
        <v>26</v>
      </c>
      <c r="R70" t="s">
        <v>27</v>
      </c>
      <c r="S70" t="s">
        <v>254</v>
      </c>
      <c r="T70" t="s">
        <v>255</v>
      </c>
      <c r="U70" t="str">
        <f t="shared" si="12"/>
        <v>-123.10332866863878, 49.269334125045745]}</v>
      </c>
      <c r="V70" t="str">
        <f t="shared" si="13"/>
        <v>-123.10332866863878</v>
      </c>
      <c r="W70" s="2">
        <f t="shared" si="14"/>
        <v>-123.103328668638</v>
      </c>
      <c r="X70" t="str">
        <f t="shared" si="10"/>
        <v>49.269334125045745</v>
      </c>
      <c r="Y70" s="2">
        <f t="shared" si="15"/>
        <v>49.269334125045702</v>
      </c>
      <c r="Z70" t="s">
        <v>96</v>
      </c>
      <c r="AA70" t="s">
        <v>256</v>
      </c>
      <c r="AB70" t="s">
        <v>25939</v>
      </c>
      <c r="AC70" t="str">
        <f t="shared" si="16"/>
        <v>1775</v>
      </c>
      <c r="AD70" t="str">
        <f t="shared" si="8"/>
        <v>Quebec St</v>
      </c>
    </row>
    <row r="71" spans="1:30" hidden="1" x14ac:dyDescent="0.3">
      <c r="A71" t="s">
        <v>21</v>
      </c>
      <c r="B71">
        <f t="shared" si="11"/>
        <v>2</v>
      </c>
      <c r="C71" t="s">
        <v>22</v>
      </c>
      <c r="D71" t="s">
        <v>45</v>
      </c>
      <c r="E71" t="s">
        <v>22</v>
      </c>
      <c r="F71" t="s">
        <v>45</v>
      </c>
      <c r="G71" t="s">
        <v>22</v>
      </c>
      <c r="H71" t="s">
        <v>45</v>
      </c>
      <c r="J71" t="s">
        <v>24</v>
      </c>
      <c r="K71" t="s">
        <v>32</v>
      </c>
      <c r="L71" t="s">
        <v>26</v>
      </c>
      <c r="M71" t="s">
        <v>32</v>
      </c>
      <c r="N71" t="s">
        <v>26</v>
      </c>
      <c r="O71" t="s">
        <v>32</v>
      </c>
      <c r="P71" t="s">
        <v>26</v>
      </c>
      <c r="R71" t="s">
        <v>27</v>
      </c>
      <c r="S71" t="s">
        <v>257</v>
      </c>
      <c r="T71" t="s">
        <v>255</v>
      </c>
      <c r="U71" t="str">
        <f t="shared" si="12"/>
        <v>-123.10332866863878, 49.269334125045745]}</v>
      </c>
      <c r="V71" t="str">
        <f t="shared" si="13"/>
        <v>-123.10332866863878</v>
      </c>
      <c r="W71" s="2">
        <f t="shared" si="14"/>
        <v>-123.103328668638</v>
      </c>
      <c r="X71" t="str">
        <f t="shared" si="10"/>
        <v>49.269334125045745</v>
      </c>
      <c r="Y71" s="2">
        <f t="shared" si="15"/>
        <v>49.269334125045702</v>
      </c>
      <c r="Z71" t="s">
        <v>96</v>
      </c>
      <c r="AA71" t="s">
        <v>258</v>
      </c>
      <c r="AB71" t="s">
        <v>25939</v>
      </c>
      <c r="AC71" t="str">
        <f t="shared" si="16"/>
        <v>1775</v>
      </c>
      <c r="AD71" t="str">
        <f t="shared" si="8"/>
        <v>Quebec St</v>
      </c>
    </row>
    <row r="72" spans="1:30" hidden="1" x14ac:dyDescent="0.3">
      <c r="A72" t="s">
        <v>21</v>
      </c>
      <c r="B72">
        <f t="shared" si="11"/>
        <v>2</v>
      </c>
      <c r="C72" t="s">
        <v>22</v>
      </c>
      <c r="D72" t="s">
        <v>22</v>
      </c>
      <c r="E72" t="s">
        <v>22</v>
      </c>
      <c r="F72" t="s">
        <v>22</v>
      </c>
      <c r="G72" t="s">
        <v>22</v>
      </c>
      <c r="H72" t="s">
        <v>22</v>
      </c>
      <c r="J72" t="s">
        <v>24</v>
      </c>
      <c r="K72" t="s">
        <v>32</v>
      </c>
      <c r="L72" t="s">
        <v>26</v>
      </c>
      <c r="M72" t="s">
        <v>32</v>
      </c>
      <c r="N72" t="s">
        <v>26</v>
      </c>
      <c r="O72" t="s">
        <v>32</v>
      </c>
      <c r="P72" t="s">
        <v>26</v>
      </c>
      <c r="R72" t="s">
        <v>27</v>
      </c>
      <c r="S72" t="s">
        <v>259</v>
      </c>
      <c r="T72" t="s">
        <v>260</v>
      </c>
      <c r="U72" t="str">
        <f t="shared" si="12"/>
        <v>-123.17354472394912, 49.26424393181718]}</v>
      </c>
      <c r="V72" t="str">
        <f t="shared" si="13"/>
        <v>-123.17354472394912</v>
      </c>
      <c r="W72" s="2">
        <f t="shared" si="14"/>
        <v>-123.17354472394899</v>
      </c>
      <c r="X72" t="str">
        <f t="shared" si="10"/>
        <v>49.26424393181718</v>
      </c>
      <c r="Y72" s="2">
        <f t="shared" si="15"/>
        <v>49.264243931817099</v>
      </c>
      <c r="Z72" t="s">
        <v>79</v>
      </c>
      <c r="AA72" t="s">
        <v>261</v>
      </c>
      <c r="AB72" t="s">
        <v>25940</v>
      </c>
      <c r="AC72" t="str">
        <f t="shared" si="16"/>
        <v>3083</v>
      </c>
      <c r="AD72" t="str">
        <f t="shared" si="8"/>
        <v>W Broadway</v>
      </c>
    </row>
    <row r="73" spans="1:30" hidden="1" x14ac:dyDescent="0.3">
      <c r="A73" t="s">
        <v>21</v>
      </c>
      <c r="B73">
        <f t="shared" si="11"/>
        <v>2</v>
      </c>
      <c r="C73" t="s">
        <v>22</v>
      </c>
      <c r="D73" t="s">
        <v>22</v>
      </c>
      <c r="E73" t="s">
        <v>22</v>
      </c>
      <c r="F73" t="s">
        <v>22</v>
      </c>
      <c r="G73" t="s">
        <v>22</v>
      </c>
      <c r="H73" t="s">
        <v>22</v>
      </c>
      <c r="J73" t="s">
        <v>24</v>
      </c>
      <c r="K73" t="s">
        <v>32</v>
      </c>
      <c r="L73" t="s">
        <v>26</v>
      </c>
      <c r="M73" t="s">
        <v>32</v>
      </c>
      <c r="N73" t="s">
        <v>26</v>
      </c>
      <c r="O73" t="s">
        <v>32</v>
      </c>
      <c r="P73" t="s">
        <v>26</v>
      </c>
      <c r="R73" t="s">
        <v>27</v>
      </c>
      <c r="S73" t="s">
        <v>262</v>
      </c>
      <c r="T73" t="s">
        <v>263</v>
      </c>
      <c r="U73" t="str">
        <f t="shared" si="12"/>
        <v>-123.17236206854179, 49.2642249321995]}</v>
      </c>
      <c r="V73" t="str">
        <f t="shared" si="13"/>
        <v>-123.17236206854179</v>
      </c>
      <c r="W73" s="2">
        <f t="shared" si="14"/>
        <v>-123.17236206854101</v>
      </c>
      <c r="X73" t="str">
        <f t="shared" si="10"/>
        <v>49.2642249321995</v>
      </c>
      <c r="Y73" s="2">
        <f t="shared" si="15"/>
        <v>49.264224932199497</v>
      </c>
      <c r="Z73" t="s">
        <v>79</v>
      </c>
      <c r="AA73" t="s">
        <v>264</v>
      </c>
      <c r="AB73" t="s">
        <v>25941</v>
      </c>
      <c r="AC73" t="str">
        <f t="shared" si="16"/>
        <v>3019</v>
      </c>
      <c r="AD73" t="str">
        <f t="shared" si="8"/>
        <v>W Broadway</v>
      </c>
    </row>
    <row r="74" spans="1:30" hidden="1" x14ac:dyDescent="0.3">
      <c r="A74" t="s">
        <v>21</v>
      </c>
      <c r="B74">
        <f t="shared" si="11"/>
        <v>2</v>
      </c>
      <c r="C74" t="s">
        <v>22</v>
      </c>
      <c r="D74" t="s">
        <v>45</v>
      </c>
      <c r="E74" t="s">
        <v>22</v>
      </c>
      <c r="F74" t="s">
        <v>45</v>
      </c>
      <c r="G74" t="s">
        <v>22</v>
      </c>
      <c r="H74" t="s">
        <v>45</v>
      </c>
      <c r="J74" t="s">
        <v>24</v>
      </c>
      <c r="K74" t="s">
        <v>32</v>
      </c>
      <c r="L74" t="s">
        <v>26</v>
      </c>
      <c r="M74" t="s">
        <v>32</v>
      </c>
      <c r="N74" t="s">
        <v>26</v>
      </c>
      <c r="O74" t="s">
        <v>32</v>
      </c>
      <c r="P74" t="s">
        <v>26</v>
      </c>
      <c r="R74" t="s">
        <v>27</v>
      </c>
      <c r="S74" t="s">
        <v>265</v>
      </c>
      <c r="T74" t="s">
        <v>266</v>
      </c>
      <c r="U74" t="str">
        <f t="shared" si="12"/>
        <v>-123.10707143567387, 49.26937373238574]}</v>
      </c>
      <c r="V74" t="str">
        <f t="shared" si="13"/>
        <v>-123.10707143567387</v>
      </c>
      <c r="W74" s="2">
        <f t="shared" si="14"/>
        <v>-123.10707143567301</v>
      </c>
      <c r="X74" t="str">
        <f t="shared" si="10"/>
        <v>49.26937373238574</v>
      </c>
      <c r="Y74" s="2">
        <f t="shared" si="15"/>
        <v>49.269373732385702</v>
      </c>
      <c r="Z74" t="s">
        <v>96</v>
      </c>
      <c r="AA74" t="s">
        <v>267</v>
      </c>
      <c r="AB74" t="s">
        <v>25942</v>
      </c>
      <c r="AC74" t="str">
        <f t="shared" si="16"/>
        <v>111</v>
      </c>
      <c r="AD74" t="str">
        <f t="shared" si="8"/>
        <v>W 2nd Ave</v>
      </c>
    </row>
    <row r="75" spans="1:30" hidden="1" x14ac:dyDescent="0.3">
      <c r="A75" t="s">
        <v>21</v>
      </c>
      <c r="B75">
        <f t="shared" si="11"/>
        <v>2</v>
      </c>
      <c r="C75" t="s">
        <v>22</v>
      </c>
      <c r="D75" t="s">
        <v>45</v>
      </c>
      <c r="E75" t="s">
        <v>22</v>
      </c>
      <c r="F75" t="s">
        <v>45</v>
      </c>
      <c r="G75" t="s">
        <v>22</v>
      </c>
      <c r="H75" t="s">
        <v>45</v>
      </c>
      <c r="J75" t="s">
        <v>24</v>
      </c>
      <c r="K75" t="s">
        <v>32</v>
      </c>
      <c r="L75" t="s">
        <v>26</v>
      </c>
      <c r="M75" t="s">
        <v>32</v>
      </c>
      <c r="N75" t="s">
        <v>26</v>
      </c>
      <c r="O75" t="s">
        <v>32</v>
      </c>
      <c r="P75" t="s">
        <v>26</v>
      </c>
      <c r="R75" t="s">
        <v>27</v>
      </c>
      <c r="S75" t="s">
        <v>268</v>
      </c>
      <c r="T75" t="s">
        <v>266</v>
      </c>
      <c r="U75" t="str">
        <f t="shared" si="12"/>
        <v>-123.10707143567387, 49.26937373238574]}</v>
      </c>
      <c r="V75" t="str">
        <f t="shared" si="13"/>
        <v>-123.10707143567387</v>
      </c>
      <c r="W75" s="2">
        <f t="shared" si="14"/>
        <v>-123.10707143567301</v>
      </c>
      <c r="X75" t="str">
        <f t="shared" si="10"/>
        <v>49.26937373238574</v>
      </c>
      <c r="Y75" s="2">
        <f t="shared" si="15"/>
        <v>49.269373732385702</v>
      </c>
      <c r="Z75" t="s">
        <v>96</v>
      </c>
      <c r="AA75" t="s">
        <v>269</v>
      </c>
      <c r="AB75" t="s">
        <v>25942</v>
      </c>
      <c r="AC75" t="str">
        <f t="shared" si="16"/>
        <v>111</v>
      </c>
      <c r="AD75" t="str">
        <f t="shared" si="8"/>
        <v>W 2nd Ave</v>
      </c>
    </row>
    <row r="76" spans="1:30" hidden="1" x14ac:dyDescent="0.3">
      <c r="A76" t="s">
        <v>21</v>
      </c>
      <c r="B76">
        <f t="shared" si="11"/>
        <v>2</v>
      </c>
      <c r="C76" t="s">
        <v>22</v>
      </c>
      <c r="D76" t="s">
        <v>45</v>
      </c>
      <c r="E76" t="s">
        <v>22</v>
      </c>
      <c r="F76" t="s">
        <v>45</v>
      </c>
      <c r="G76" t="s">
        <v>22</v>
      </c>
      <c r="H76" t="s">
        <v>45</v>
      </c>
      <c r="J76" t="s">
        <v>24</v>
      </c>
      <c r="K76" t="s">
        <v>32</v>
      </c>
      <c r="L76" t="s">
        <v>26</v>
      </c>
      <c r="M76" t="s">
        <v>32</v>
      </c>
      <c r="N76" t="s">
        <v>26</v>
      </c>
      <c r="O76" t="s">
        <v>32</v>
      </c>
      <c r="P76" t="s">
        <v>26</v>
      </c>
      <c r="R76" t="s">
        <v>27</v>
      </c>
      <c r="S76" t="s">
        <v>270</v>
      </c>
      <c r="T76" t="s">
        <v>271</v>
      </c>
      <c r="U76" t="str">
        <f t="shared" si="12"/>
        <v>-123.1072736369959, 49.269377475735986]}</v>
      </c>
      <c r="V76" t="str">
        <f t="shared" si="13"/>
        <v>-123.1072736369959</v>
      </c>
      <c r="W76" s="2">
        <f t="shared" si="14"/>
        <v>-123.107273636995</v>
      </c>
      <c r="X76" t="str">
        <f t="shared" si="10"/>
        <v>49.269377475735986</v>
      </c>
      <c r="Y76" s="2">
        <f t="shared" si="15"/>
        <v>49.269377475735901</v>
      </c>
      <c r="Z76" t="s">
        <v>96</v>
      </c>
      <c r="AA76" t="s">
        <v>272</v>
      </c>
      <c r="AB76" t="s">
        <v>25943</v>
      </c>
      <c r="AC76" t="str">
        <f t="shared" si="16"/>
        <v>115</v>
      </c>
      <c r="AD76" t="str">
        <f t="shared" si="8"/>
        <v>W 2nd Ave</v>
      </c>
    </row>
    <row r="77" spans="1:30" hidden="1" x14ac:dyDescent="0.3">
      <c r="A77" t="s">
        <v>21</v>
      </c>
      <c r="B77">
        <f t="shared" si="11"/>
        <v>2</v>
      </c>
      <c r="C77" t="s">
        <v>22</v>
      </c>
      <c r="D77" t="s">
        <v>45</v>
      </c>
      <c r="E77" t="s">
        <v>22</v>
      </c>
      <c r="F77" t="s">
        <v>45</v>
      </c>
      <c r="G77" t="s">
        <v>22</v>
      </c>
      <c r="H77" t="s">
        <v>45</v>
      </c>
      <c r="J77" t="s">
        <v>24</v>
      </c>
      <c r="K77" t="s">
        <v>32</v>
      </c>
      <c r="L77" t="s">
        <v>26</v>
      </c>
      <c r="M77" t="s">
        <v>32</v>
      </c>
      <c r="N77" t="s">
        <v>26</v>
      </c>
      <c r="O77" t="s">
        <v>32</v>
      </c>
      <c r="P77" t="s">
        <v>26</v>
      </c>
      <c r="R77" t="s">
        <v>27</v>
      </c>
      <c r="S77" t="s">
        <v>273</v>
      </c>
      <c r="T77" t="s">
        <v>274</v>
      </c>
      <c r="U77" t="str">
        <f t="shared" si="12"/>
        <v>-123.10748545521498, 49.26937869113148]}</v>
      </c>
      <c r="V77" t="str">
        <f t="shared" si="13"/>
        <v>-123.10748545521498</v>
      </c>
      <c r="W77" s="2">
        <f t="shared" si="14"/>
        <v>-123.107485455214</v>
      </c>
      <c r="X77" t="str">
        <f t="shared" si="10"/>
        <v>49.26937869113148</v>
      </c>
      <c r="Y77" s="2">
        <f t="shared" si="15"/>
        <v>49.269378691131401</v>
      </c>
      <c r="Z77" t="s">
        <v>96</v>
      </c>
      <c r="AA77" t="s">
        <v>275</v>
      </c>
      <c r="AB77" t="s">
        <v>25944</v>
      </c>
      <c r="AC77" t="str">
        <f t="shared" si="16"/>
        <v>127</v>
      </c>
      <c r="AD77" t="str">
        <f t="shared" si="8"/>
        <v>W 2nd Ave</v>
      </c>
    </row>
    <row r="78" spans="1:30" hidden="1" x14ac:dyDescent="0.3">
      <c r="A78" t="s">
        <v>21</v>
      </c>
      <c r="B78">
        <f t="shared" si="11"/>
        <v>2</v>
      </c>
      <c r="C78" t="s">
        <v>22</v>
      </c>
      <c r="D78" t="s">
        <v>45</v>
      </c>
      <c r="E78" t="s">
        <v>22</v>
      </c>
      <c r="F78" t="s">
        <v>45</v>
      </c>
      <c r="G78" t="s">
        <v>22</v>
      </c>
      <c r="H78" t="s">
        <v>45</v>
      </c>
      <c r="J78" t="s">
        <v>24</v>
      </c>
      <c r="K78" t="s">
        <v>32</v>
      </c>
      <c r="L78" t="s">
        <v>26</v>
      </c>
      <c r="M78" t="s">
        <v>32</v>
      </c>
      <c r="N78" t="s">
        <v>26</v>
      </c>
      <c r="O78" t="s">
        <v>32</v>
      </c>
      <c r="P78" t="s">
        <v>26</v>
      </c>
      <c r="R78" t="s">
        <v>27</v>
      </c>
      <c r="S78" t="s">
        <v>276</v>
      </c>
      <c r="T78" t="s">
        <v>277</v>
      </c>
      <c r="U78" t="str">
        <f t="shared" si="12"/>
        <v>-123.10767803332845, 49.2693820199514]}</v>
      </c>
      <c r="V78" t="str">
        <f t="shared" si="13"/>
        <v>-123.10767803332845</v>
      </c>
      <c r="W78" s="2">
        <f t="shared" si="14"/>
        <v>-123.107678033328</v>
      </c>
      <c r="X78" t="str">
        <f t="shared" si="10"/>
        <v>49.2693820199514</v>
      </c>
      <c r="Y78" s="2">
        <f t="shared" si="15"/>
        <v>49.269382019951401</v>
      </c>
      <c r="Z78" t="s">
        <v>96</v>
      </c>
      <c r="AA78" t="s">
        <v>278</v>
      </c>
      <c r="AB78" t="s">
        <v>25945</v>
      </c>
      <c r="AC78" t="str">
        <f t="shared" si="16"/>
        <v>135</v>
      </c>
      <c r="AD78" t="str">
        <f t="shared" si="8"/>
        <v>W 2nd Ave</v>
      </c>
    </row>
    <row r="79" spans="1:30" hidden="1" x14ac:dyDescent="0.3">
      <c r="A79" t="s">
        <v>21</v>
      </c>
      <c r="B79">
        <f t="shared" si="11"/>
        <v>2</v>
      </c>
      <c r="C79" t="s">
        <v>45</v>
      </c>
      <c r="D79" t="s">
        <v>23</v>
      </c>
      <c r="E79" t="s">
        <v>45</v>
      </c>
      <c r="F79" t="s">
        <v>23</v>
      </c>
      <c r="G79" t="s">
        <v>45</v>
      </c>
      <c r="H79" t="s">
        <v>23</v>
      </c>
      <c r="J79" t="s">
        <v>24</v>
      </c>
      <c r="K79" t="s">
        <v>32</v>
      </c>
      <c r="L79" t="s">
        <v>26</v>
      </c>
      <c r="M79" t="s">
        <v>32</v>
      </c>
      <c r="N79" t="s">
        <v>26</v>
      </c>
      <c r="O79" t="s">
        <v>32</v>
      </c>
      <c r="P79" t="s">
        <v>26</v>
      </c>
      <c r="R79" t="s">
        <v>27</v>
      </c>
      <c r="S79" t="s">
        <v>279</v>
      </c>
      <c r="T79" t="s">
        <v>280</v>
      </c>
      <c r="U79" t="str">
        <f t="shared" si="12"/>
        <v>-123.1269637678162, 49.275637781182226]}</v>
      </c>
      <c r="V79" t="str">
        <f t="shared" si="13"/>
        <v>-123.1269637678162</v>
      </c>
      <c r="W79" s="2">
        <f t="shared" si="14"/>
        <v>-123.12696376781599</v>
      </c>
      <c r="X79" t="str">
        <f t="shared" si="10"/>
        <v>49.275637781182226</v>
      </c>
      <c r="Y79" s="2">
        <f t="shared" si="15"/>
        <v>49.275637781182198</v>
      </c>
      <c r="Z79" t="s">
        <v>30</v>
      </c>
      <c r="AA79" t="s">
        <v>281</v>
      </c>
      <c r="AB79" t="s">
        <v>25946</v>
      </c>
      <c r="AC79" t="str">
        <f t="shared" si="16"/>
        <v>1295</v>
      </c>
      <c r="AD79" t="str">
        <f t="shared" si="8"/>
        <v>Seymour St</v>
      </c>
    </row>
    <row r="80" spans="1:30" hidden="1" x14ac:dyDescent="0.3">
      <c r="A80" t="s">
        <v>21</v>
      </c>
      <c r="B80">
        <f t="shared" si="11"/>
        <v>2</v>
      </c>
      <c r="C80" t="s">
        <v>22</v>
      </c>
      <c r="D80" t="s">
        <v>45</v>
      </c>
      <c r="E80" t="s">
        <v>22</v>
      </c>
      <c r="F80" t="s">
        <v>45</v>
      </c>
      <c r="G80" t="s">
        <v>22</v>
      </c>
      <c r="H80" t="s">
        <v>45</v>
      </c>
      <c r="J80" t="s">
        <v>24</v>
      </c>
      <c r="K80" t="s">
        <v>32</v>
      </c>
      <c r="L80" t="s">
        <v>26</v>
      </c>
      <c r="M80" t="s">
        <v>32</v>
      </c>
      <c r="N80" t="s">
        <v>26</v>
      </c>
      <c r="O80" t="s">
        <v>32</v>
      </c>
      <c r="P80" t="s">
        <v>26</v>
      </c>
      <c r="R80" t="s">
        <v>27</v>
      </c>
      <c r="S80" t="s">
        <v>282</v>
      </c>
      <c r="T80" t="s">
        <v>283</v>
      </c>
      <c r="U80" t="str">
        <f t="shared" si="12"/>
        <v>-123.13939666338554, 49.285781196128326]}</v>
      </c>
      <c r="V80" t="str">
        <f t="shared" si="13"/>
        <v>-123.13939666338554</v>
      </c>
      <c r="W80" s="2">
        <f t="shared" si="14"/>
        <v>-123.139396663385</v>
      </c>
      <c r="X80" t="str">
        <f t="shared" si="10"/>
        <v>49.285781196128326</v>
      </c>
      <c r="Y80" s="2">
        <f t="shared" si="15"/>
        <v>49.285781196128298</v>
      </c>
      <c r="Z80" t="s">
        <v>84</v>
      </c>
      <c r="AA80" t="s">
        <v>284</v>
      </c>
      <c r="AB80" t="s">
        <v>25947</v>
      </c>
      <c r="AC80" t="str">
        <f t="shared" si="16"/>
        <v>1653</v>
      </c>
      <c r="AD80" t="str">
        <f t="shared" si="8"/>
        <v>Davie St</v>
      </c>
    </row>
    <row r="81" spans="1:30" hidden="1" x14ac:dyDescent="0.3">
      <c r="A81" t="s">
        <v>21</v>
      </c>
      <c r="B81">
        <f t="shared" si="11"/>
        <v>2</v>
      </c>
      <c r="C81" t="s">
        <v>45</v>
      </c>
      <c r="D81" t="s">
        <v>22</v>
      </c>
      <c r="E81" t="s">
        <v>45</v>
      </c>
      <c r="F81" t="s">
        <v>22</v>
      </c>
      <c r="G81" t="s">
        <v>45</v>
      </c>
      <c r="H81" t="s">
        <v>22</v>
      </c>
      <c r="J81" t="s">
        <v>24</v>
      </c>
      <c r="K81" t="s">
        <v>25</v>
      </c>
      <c r="L81" t="s">
        <v>26</v>
      </c>
      <c r="M81" t="s">
        <v>25</v>
      </c>
      <c r="N81" t="s">
        <v>26</v>
      </c>
      <c r="O81" t="s">
        <v>25</v>
      </c>
      <c r="P81" t="s">
        <v>26</v>
      </c>
      <c r="R81" t="s">
        <v>27</v>
      </c>
      <c r="S81" t="s">
        <v>285</v>
      </c>
      <c r="T81" t="s">
        <v>286</v>
      </c>
      <c r="U81" t="str">
        <f t="shared" si="12"/>
        <v>-123.15917751367466, 49.26831585165383]}</v>
      </c>
      <c r="V81" t="str">
        <f t="shared" si="13"/>
        <v>-123.15917751367466</v>
      </c>
      <c r="W81" s="2">
        <f t="shared" si="14"/>
        <v>-123.159177513674</v>
      </c>
      <c r="X81" t="str">
        <f t="shared" si="10"/>
        <v>49.26831585165383</v>
      </c>
      <c r="Y81" s="2">
        <f t="shared" si="15"/>
        <v>49.268315851653803</v>
      </c>
      <c r="Z81" t="s">
        <v>79</v>
      </c>
      <c r="AA81" t="s">
        <v>287</v>
      </c>
      <c r="AB81" t="s">
        <v>25948</v>
      </c>
      <c r="AC81" t="str">
        <f t="shared" si="16"/>
        <v>2385</v>
      </c>
      <c r="AD81" t="str">
        <f t="shared" si="8"/>
        <v>W 4th Ave</v>
      </c>
    </row>
    <row r="82" spans="1:30" hidden="1" x14ac:dyDescent="0.3">
      <c r="A82" t="s">
        <v>21</v>
      </c>
      <c r="B82">
        <f t="shared" si="11"/>
        <v>2</v>
      </c>
      <c r="C82" t="s">
        <v>45</v>
      </c>
      <c r="D82" t="s">
        <v>22</v>
      </c>
      <c r="E82" t="s">
        <v>45</v>
      </c>
      <c r="F82" t="s">
        <v>22</v>
      </c>
      <c r="G82" t="s">
        <v>45</v>
      </c>
      <c r="H82" t="s">
        <v>22</v>
      </c>
      <c r="J82" t="s">
        <v>24</v>
      </c>
      <c r="K82" t="s">
        <v>25</v>
      </c>
      <c r="L82" t="s">
        <v>26</v>
      </c>
      <c r="M82" t="s">
        <v>25</v>
      </c>
      <c r="N82" t="s">
        <v>26</v>
      </c>
      <c r="O82" t="s">
        <v>25</v>
      </c>
      <c r="P82" t="s">
        <v>26</v>
      </c>
      <c r="R82" t="s">
        <v>27</v>
      </c>
      <c r="S82" t="s">
        <v>288</v>
      </c>
      <c r="T82" t="s">
        <v>286</v>
      </c>
      <c r="U82" t="str">
        <f t="shared" si="12"/>
        <v>-123.15917751367466, 49.26831585165383]}</v>
      </c>
      <c r="V82" t="str">
        <f t="shared" si="13"/>
        <v>-123.15917751367466</v>
      </c>
      <c r="W82" s="2">
        <f t="shared" si="14"/>
        <v>-123.159177513674</v>
      </c>
      <c r="X82" t="str">
        <f t="shared" si="10"/>
        <v>49.26831585165383</v>
      </c>
      <c r="Y82" s="2">
        <f t="shared" si="15"/>
        <v>49.268315851653803</v>
      </c>
      <c r="Z82" t="s">
        <v>79</v>
      </c>
      <c r="AA82" t="s">
        <v>289</v>
      </c>
      <c r="AB82" t="s">
        <v>25948</v>
      </c>
      <c r="AC82" t="str">
        <f t="shared" si="16"/>
        <v>2385</v>
      </c>
      <c r="AD82" t="str">
        <f t="shared" si="8"/>
        <v>W 4th Ave</v>
      </c>
    </row>
    <row r="83" spans="1:30" hidden="1" x14ac:dyDescent="0.3">
      <c r="A83" t="s">
        <v>21</v>
      </c>
      <c r="B83">
        <f t="shared" si="11"/>
        <v>2</v>
      </c>
      <c r="C83" t="s">
        <v>45</v>
      </c>
      <c r="D83" t="s">
        <v>22</v>
      </c>
      <c r="E83" t="s">
        <v>45</v>
      </c>
      <c r="F83" t="s">
        <v>22</v>
      </c>
      <c r="G83" t="s">
        <v>45</v>
      </c>
      <c r="H83" t="s">
        <v>22</v>
      </c>
      <c r="J83" t="s">
        <v>24</v>
      </c>
      <c r="K83" t="s">
        <v>25</v>
      </c>
      <c r="L83" t="s">
        <v>26</v>
      </c>
      <c r="M83" t="s">
        <v>25</v>
      </c>
      <c r="N83" t="s">
        <v>26</v>
      </c>
      <c r="O83" t="s">
        <v>25</v>
      </c>
      <c r="P83" t="s">
        <v>26</v>
      </c>
      <c r="R83" t="s">
        <v>27</v>
      </c>
      <c r="S83" t="s">
        <v>290</v>
      </c>
      <c r="T83" t="s">
        <v>291</v>
      </c>
      <c r="U83" t="str">
        <f t="shared" si="12"/>
        <v>-123.15954423254641, 49.268321615520044]}</v>
      </c>
      <c r="V83" t="str">
        <f t="shared" si="13"/>
        <v>-123.15954423254641</v>
      </c>
      <c r="W83" s="2">
        <f t="shared" si="14"/>
        <v>-123.159544232546</v>
      </c>
      <c r="X83" t="str">
        <f t="shared" si="10"/>
        <v>49.268321615520044</v>
      </c>
      <c r="Y83" s="2">
        <f t="shared" si="15"/>
        <v>49.268321615520001</v>
      </c>
      <c r="Z83" t="s">
        <v>79</v>
      </c>
      <c r="AA83" t="s">
        <v>292</v>
      </c>
      <c r="AB83" t="s">
        <v>25949</v>
      </c>
      <c r="AC83" t="str">
        <f t="shared" si="16"/>
        <v>2383</v>
      </c>
      <c r="AD83" t="str">
        <f t="shared" si="8"/>
        <v>W 4th Ave</v>
      </c>
    </row>
    <row r="84" spans="1:30" hidden="1" x14ac:dyDescent="0.3">
      <c r="A84" t="s">
        <v>21</v>
      </c>
      <c r="B84">
        <f t="shared" si="11"/>
        <v>2</v>
      </c>
      <c r="C84" t="s">
        <v>23</v>
      </c>
      <c r="D84" t="s">
        <v>22</v>
      </c>
      <c r="E84" t="s">
        <v>23</v>
      </c>
      <c r="F84" t="s">
        <v>22</v>
      </c>
      <c r="G84" t="s">
        <v>23</v>
      </c>
      <c r="H84" t="s">
        <v>22</v>
      </c>
      <c r="J84" t="s">
        <v>24</v>
      </c>
      <c r="K84" t="s">
        <v>32</v>
      </c>
      <c r="L84" t="s">
        <v>26</v>
      </c>
      <c r="M84" t="s">
        <v>32</v>
      </c>
      <c r="N84" t="s">
        <v>26</v>
      </c>
      <c r="O84" t="s">
        <v>32</v>
      </c>
      <c r="P84" t="s">
        <v>26</v>
      </c>
      <c r="R84" t="s">
        <v>27</v>
      </c>
      <c r="S84" t="s">
        <v>293</v>
      </c>
      <c r="T84" t="s">
        <v>294</v>
      </c>
      <c r="U84" t="str">
        <f t="shared" si="12"/>
        <v>-123.13934338008289, 49.26614766080465]}</v>
      </c>
      <c r="V84" t="str">
        <f t="shared" si="13"/>
        <v>-123.13934338008289</v>
      </c>
      <c r="W84" s="2">
        <f t="shared" si="14"/>
        <v>-123.139343380082</v>
      </c>
      <c r="X84" t="str">
        <f t="shared" si="10"/>
        <v>49.26614766080465</v>
      </c>
      <c r="Y84" s="2">
        <f t="shared" si="15"/>
        <v>49.266147660804599</v>
      </c>
      <c r="Z84" t="s">
        <v>43</v>
      </c>
      <c r="AA84" t="s">
        <v>295</v>
      </c>
      <c r="AB84" t="s">
        <v>25950</v>
      </c>
      <c r="AC84" t="str">
        <f t="shared" si="16"/>
        <v>1526</v>
      </c>
      <c r="AD84" t="str">
        <f t="shared" si="8"/>
        <v>W 6th Ave</v>
      </c>
    </row>
    <row r="85" spans="1:30" hidden="1" x14ac:dyDescent="0.3">
      <c r="A85" t="s">
        <v>21</v>
      </c>
      <c r="B85">
        <f t="shared" si="11"/>
        <v>2</v>
      </c>
      <c r="C85" t="s">
        <v>23</v>
      </c>
      <c r="D85" t="s">
        <v>22</v>
      </c>
      <c r="E85" t="s">
        <v>23</v>
      </c>
      <c r="F85" t="s">
        <v>22</v>
      </c>
      <c r="G85" t="s">
        <v>23</v>
      </c>
      <c r="H85" t="s">
        <v>22</v>
      </c>
      <c r="J85" t="s">
        <v>24</v>
      </c>
      <c r="K85" t="s">
        <v>32</v>
      </c>
      <c r="L85" t="s">
        <v>26</v>
      </c>
      <c r="M85" t="s">
        <v>32</v>
      </c>
      <c r="N85" t="s">
        <v>26</v>
      </c>
      <c r="O85" t="s">
        <v>32</v>
      </c>
      <c r="P85" t="s">
        <v>26</v>
      </c>
      <c r="R85" t="s">
        <v>27</v>
      </c>
      <c r="S85" t="s">
        <v>296</v>
      </c>
      <c r="T85" t="s">
        <v>297</v>
      </c>
      <c r="U85" t="str">
        <f t="shared" si="12"/>
        <v>-123.15599313108089, 49.23562088114242]}</v>
      </c>
      <c r="V85" t="str">
        <f t="shared" si="13"/>
        <v>-123.15599313108089</v>
      </c>
      <c r="W85" s="2">
        <f t="shared" si="14"/>
        <v>-123.15599313108</v>
      </c>
      <c r="X85" t="str">
        <f t="shared" si="10"/>
        <v>49.23562088114242</v>
      </c>
      <c r="Y85" s="2">
        <f t="shared" si="15"/>
        <v>49.235620881142403</v>
      </c>
      <c r="Z85" t="s">
        <v>298</v>
      </c>
      <c r="AA85" t="s">
        <v>299</v>
      </c>
      <c r="AB85" t="s">
        <v>25951</v>
      </c>
      <c r="AC85" t="str">
        <f t="shared" si="16"/>
        <v>201-2107</v>
      </c>
      <c r="AD85" t="str">
        <f t="shared" si="8"/>
        <v>W 40th Ave</v>
      </c>
    </row>
    <row r="86" spans="1:30" hidden="1" x14ac:dyDescent="0.3">
      <c r="A86" t="s">
        <v>21</v>
      </c>
      <c r="B86">
        <f t="shared" si="11"/>
        <v>2</v>
      </c>
      <c r="C86" t="s">
        <v>23</v>
      </c>
      <c r="D86" t="s">
        <v>22</v>
      </c>
      <c r="E86" t="s">
        <v>23</v>
      </c>
      <c r="F86" t="s">
        <v>22</v>
      </c>
      <c r="G86" t="s">
        <v>23</v>
      </c>
      <c r="H86" t="s">
        <v>22</v>
      </c>
      <c r="J86" t="s">
        <v>24</v>
      </c>
      <c r="K86" t="s">
        <v>32</v>
      </c>
      <c r="L86" t="s">
        <v>26</v>
      </c>
      <c r="M86" t="s">
        <v>32</v>
      </c>
      <c r="N86" t="s">
        <v>26</v>
      </c>
      <c r="O86" t="s">
        <v>32</v>
      </c>
      <c r="P86" t="s">
        <v>26</v>
      </c>
      <c r="R86" t="s">
        <v>27</v>
      </c>
      <c r="S86" t="s">
        <v>300</v>
      </c>
      <c r="T86" t="s">
        <v>301</v>
      </c>
      <c r="U86" t="str">
        <f t="shared" si="12"/>
        <v>-123.15590325137113, 49.23549884694501]}</v>
      </c>
      <c r="V86" t="str">
        <f t="shared" si="13"/>
        <v>-123.15590325137113</v>
      </c>
      <c r="W86" s="2">
        <f t="shared" si="14"/>
        <v>-123.155903251371</v>
      </c>
      <c r="X86" t="str">
        <f t="shared" si="10"/>
        <v>49.23549884694501</v>
      </c>
      <c r="Y86" s="2">
        <f t="shared" si="15"/>
        <v>49.235498846944999</v>
      </c>
      <c r="Z86" t="s">
        <v>298</v>
      </c>
      <c r="AA86" t="s">
        <v>302</v>
      </c>
      <c r="AB86" t="s">
        <v>25952</v>
      </c>
      <c r="AC86" t="str">
        <f t="shared" si="16"/>
        <v>2110</v>
      </c>
      <c r="AD86" t="str">
        <f t="shared" si="8"/>
        <v>W 40th Ave</v>
      </c>
    </row>
    <row r="87" spans="1:30" hidden="1" x14ac:dyDescent="0.3">
      <c r="A87" t="s">
        <v>21</v>
      </c>
      <c r="B87">
        <f t="shared" si="11"/>
        <v>2</v>
      </c>
      <c r="C87" t="s">
        <v>23</v>
      </c>
      <c r="D87" t="s">
        <v>22</v>
      </c>
      <c r="E87" t="s">
        <v>23</v>
      </c>
      <c r="F87" t="s">
        <v>22</v>
      </c>
      <c r="G87" t="s">
        <v>23</v>
      </c>
      <c r="H87" t="s">
        <v>22</v>
      </c>
      <c r="J87" t="s">
        <v>24</v>
      </c>
      <c r="K87" t="s">
        <v>32</v>
      </c>
      <c r="L87" t="s">
        <v>26</v>
      </c>
      <c r="M87" t="s">
        <v>32</v>
      </c>
      <c r="N87" t="s">
        <v>26</v>
      </c>
      <c r="O87" t="s">
        <v>32</v>
      </c>
      <c r="P87" t="s">
        <v>26</v>
      </c>
      <c r="R87" t="s">
        <v>27</v>
      </c>
      <c r="S87" t="s">
        <v>303</v>
      </c>
      <c r="T87" t="s">
        <v>304</v>
      </c>
      <c r="U87" t="str">
        <f t="shared" si="12"/>
        <v>-123.13790634806767, 49.266113494060185]}</v>
      </c>
      <c r="V87" t="str">
        <f t="shared" si="13"/>
        <v>-123.13790634806767</v>
      </c>
      <c r="W87" s="2">
        <f t="shared" si="14"/>
        <v>-123.13790634806701</v>
      </c>
      <c r="X87" t="str">
        <f t="shared" si="10"/>
        <v>49.266113494060185</v>
      </c>
      <c r="Y87" s="2">
        <f t="shared" si="15"/>
        <v>49.2661134940601</v>
      </c>
      <c r="Z87" t="s">
        <v>43</v>
      </c>
      <c r="AA87" t="s">
        <v>305</v>
      </c>
      <c r="AB87" t="s">
        <v>25953</v>
      </c>
      <c r="AC87" t="str">
        <f t="shared" si="16"/>
        <v>1486</v>
      </c>
      <c r="AD87" t="str">
        <f t="shared" si="8"/>
        <v>W 6th Ave</v>
      </c>
    </row>
    <row r="88" spans="1:30" hidden="1" x14ac:dyDescent="0.3">
      <c r="A88" t="s">
        <v>21</v>
      </c>
      <c r="B88">
        <f t="shared" si="11"/>
        <v>2</v>
      </c>
      <c r="C88" t="s">
        <v>23</v>
      </c>
      <c r="D88" t="s">
        <v>22</v>
      </c>
      <c r="E88" t="s">
        <v>23</v>
      </c>
      <c r="F88" t="s">
        <v>22</v>
      </c>
      <c r="G88" t="s">
        <v>23</v>
      </c>
      <c r="H88" t="s">
        <v>22</v>
      </c>
      <c r="J88" t="s">
        <v>24</v>
      </c>
      <c r="K88" t="s">
        <v>25</v>
      </c>
      <c r="L88" t="s">
        <v>26</v>
      </c>
      <c r="M88" t="s">
        <v>25</v>
      </c>
      <c r="N88" t="s">
        <v>26</v>
      </c>
      <c r="O88" t="s">
        <v>25</v>
      </c>
      <c r="P88" t="s">
        <v>26</v>
      </c>
      <c r="R88" t="s">
        <v>27</v>
      </c>
      <c r="S88" t="s">
        <v>306</v>
      </c>
      <c r="T88" t="s">
        <v>307</v>
      </c>
      <c r="U88" t="str">
        <f t="shared" si="12"/>
        <v>-123.13774202772352, 49.26623872339807]}</v>
      </c>
      <c r="V88" t="str">
        <f t="shared" si="13"/>
        <v>-123.13774202772352</v>
      </c>
      <c r="W88" s="2">
        <f t="shared" si="14"/>
        <v>-123.13774202772299</v>
      </c>
      <c r="X88" t="str">
        <f t="shared" si="10"/>
        <v>49.26623872339807</v>
      </c>
      <c r="Y88" s="2">
        <f t="shared" si="15"/>
        <v>49.266238723397997</v>
      </c>
      <c r="Z88" t="s">
        <v>43</v>
      </c>
      <c r="AA88" t="s">
        <v>308</v>
      </c>
      <c r="AB88" t="s">
        <v>25954</v>
      </c>
      <c r="AC88" t="str">
        <f t="shared" si="16"/>
        <v>1485</v>
      </c>
      <c r="AD88" t="str">
        <f t="shared" ref="AD88:AD151" si="17">MID(AB88,FIND(" ",AB88)+1,FIND(",",AB88)-FIND(" ",AB88)-1)</f>
        <v>W 6th Ave</v>
      </c>
    </row>
    <row r="89" spans="1:30" hidden="1" x14ac:dyDescent="0.3">
      <c r="A89" t="s">
        <v>21</v>
      </c>
      <c r="B89">
        <f t="shared" si="11"/>
        <v>2</v>
      </c>
      <c r="C89" t="s">
        <v>23</v>
      </c>
      <c r="D89" t="s">
        <v>22</v>
      </c>
      <c r="E89" t="s">
        <v>23</v>
      </c>
      <c r="F89" t="s">
        <v>22</v>
      </c>
      <c r="G89" t="s">
        <v>23</v>
      </c>
      <c r="H89" t="s">
        <v>22</v>
      </c>
      <c r="J89" t="s">
        <v>24</v>
      </c>
      <c r="K89" t="s">
        <v>32</v>
      </c>
      <c r="L89" t="s">
        <v>26</v>
      </c>
      <c r="M89" t="s">
        <v>32</v>
      </c>
      <c r="N89" t="s">
        <v>26</v>
      </c>
      <c r="O89" t="s">
        <v>32</v>
      </c>
      <c r="P89" t="s">
        <v>26</v>
      </c>
      <c r="R89" t="s">
        <v>27</v>
      </c>
      <c r="S89" t="s">
        <v>309</v>
      </c>
      <c r="T89" t="s">
        <v>310</v>
      </c>
      <c r="U89" t="str">
        <f t="shared" si="12"/>
        <v>-123.1389845010699, 49.266249648901834]}</v>
      </c>
      <c r="V89" t="str">
        <f t="shared" si="13"/>
        <v>-123.1389845010699</v>
      </c>
      <c r="W89" s="2">
        <f t="shared" si="14"/>
        <v>-123.138984501069</v>
      </c>
      <c r="X89" t="str">
        <f t="shared" si="10"/>
        <v>49.266249648901834</v>
      </c>
      <c r="Y89" s="2">
        <f t="shared" si="15"/>
        <v>49.266249648901798</v>
      </c>
      <c r="Z89" t="s">
        <v>43</v>
      </c>
      <c r="AA89" t="s">
        <v>311</v>
      </c>
      <c r="AB89" t="s">
        <v>25955</v>
      </c>
      <c r="AC89" t="str">
        <f t="shared" si="16"/>
        <v>1510</v>
      </c>
      <c r="AD89" t="str">
        <f t="shared" si="17"/>
        <v>W 6th Ave</v>
      </c>
    </row>
    <row r="90" spans="1:30" hidden="1" x14ac:dyDescent="0.3">
      <c r="A90" t="s">
        <v>21</v>
      </c>
      <c r="B90">
        <f t="shared" si="11"/>
        <v>2</v>
      </c>
      <c r="C90" t="s">
        <v>23</v>
      </c>
      <c r="D90" t="s">
        <v>22</v>
      </c>
      <c r="E90" t="s">
        <v>23</v>
      </c>
      <c r="F90" t="s">
        <v>22</v>
      </c>
      <c r="G90" t="s">
        <v>23</v>
      </c>
      <c r="H90" t="s">
        <v>22</v>
      </c>
      <c r="J90" t="s">
        <v>24</v>
      </c>
      <c r="K90" t="s">
        <v>32</v>
      </c>
      <c r="L90" t="s">
        <v>26</v>
      </c>
      <c r="M90" t="s">
        <v>32</v>
      </c>
      <c r="N90" t="s">
        <v>26</v>
      </c>
      <c r="O90" t="s">
        <v>32</v>
      </c>
      <c r="P90" t="s">
        <v>26</v>
      </c>
      <c r="R90" t="s">
        <v>27</v>
      </c>
      <c r="S90" t="s">
        <v>312</v>
      </c>
      <c r="T90" t="s">
        <v>313</v>
      </c>
      <c r="U90" t="str">
        <f t="shared" si="12"/>
        <v>-123.1393281498194, 49.266254901997726]}</v>
      </c>
      <c r="V90" t="str">
        <f t="shared" si="13"/>
        <v>-123.1393281498194</v>
      </c>
      <c r="W90" s="2">
        <f t="shared" si="14"/>
        <v>-123.13932814981899</v>
      </c>
      <c r="X90" t="str">
        <f t="shared" si="10"/>
        <v>49.266254901997726</v>
      </c>
      <c r="Y90" s="2">
        <f t="shared" si="15"/>
        <v>49.266254901997698</v>
      </c>
      <c r="Z90" t="s">
        <v>43</v>
      </c>
      <c r="AA90" t="s">
        <v>314</v>
      </c>
      <c r="AB90" t="s">
        <v>25956</v>
      </c>
      <c r="AC90" t="str">
        <f t="shared" si="16"/>
        <v>1517</v>
      </c>
      <c r="AD90" t="str">
        <f t="shared" si="17"/>
        <v>W 6th Ave</v>
      </c>
    </row>
    <row r="91" spans="1:30" hidden="1" x14ac:dyDescent="0.3">
      <c r="A91" t="s">
        <v>21</v>
      </c>
      <c r="B91">
        <f t="shared" si="11"/>
        <v>2</v>
      </c>
      <c r="C91" t="s">
        <v>23</v>
      </c>
      <c r="D91" t="s">
        <v>22</v>
      </c>
      <c r="E91" t="s">
        <v>23</v>
      </c>
      <c r="F91" t="s">
        <v>22</v>
      </c>
      <c r="G91" t="s">
        <v>23</v>
      </c>
      <c r="H91" t="s">
        <v>22</v>
      </c>
      <c r="J91" t="s">
        <v>24</v>
      </c>
      <c r="K91" t="s">
        <v>32</v>
      </c>
      <c r="L91" t="s">
        <v>26</v>
      </c>
      <c r="M91" t="s">
        <v>32</v>
      </c>
      <c r="N91" t="s">
        <v>26</v>
      </c>
      <c r="O91" t="s">
        <v>32</v>
      </c>
      <c r="P91" t="s">
        <v>26</v>
      </c>
      <c r="R91" t="s">
        <v>27</v>
      </c>
      <c r="S91" t="s">
        <v>315</v>
      </c>
      <c r="T91" t="s">
        <v>313</v>
      </c>
      <c r="U91" t="str">
        <f t="shared" si="12"/>
        <v>-123.1393281498194, 49.266254901997726]}</v>
      </c>
      <c r="V91" t="str">
        <f t="shared" si="13"/>
        <v>-123.1393281498194</v>
      </c>
      <c r="W91" s="2">
        <f t="shared" si="14"/>
        <v>-123.13932814981899</v>
      </c>
      <c r="X91" t="str">
        <f t="shared" si="10"/>
        <v>49.266254901997726</v>
      </c>
      <c r="Y91" s="2">
        <f t="shared" si="15"/>
        <v>49.266254901997698</v>
      </c>
      <c r="Z91" t="s">
        <v>43</v>
      </c>
      <c r="AA91" t="s">
        <v>316</v>
      </c>
      <c r="AB91" t="s">
        <v>25956</v>
      </c>
      <c r="AC91" t="str">
        <f t="shared" si="16"/>
        <v>1517</v>
      </c>
      <c r="AD91" t="str">
        <f t="shared" si="17"/>
        <v>W 6th Ave</v>
      </c>
    </row>
    <row r="92" spans="1:30" hidden="1" x14ac:dyDescent="0.3">
      <c r="A92" t="s">
        <v>21</v>
      </c>
      <c r="B92">
        <f t="shared" si="11"/>
        <v>2</v>
      </c>
      <c r="C92" t="s">
        <v>45</v>
      </c>
      <c r="D92" t="s">
        <v>45</v>
      </c>
      <c r="E92" t="s">
        <v>45</v>
      </c>
      <c r="F92" t="s">
        <v>45</v>
      </c>
      <c r="G92" t="s">
        <v>45</v>
      </c>
      <c r="H92" t="s">
        <v>45</v>
      </c>
      <c r="J92" t="s">
        <v>24</v>
      </c>
      <c r="K92" t="s">
        <v>32</v>
      </c>
      <c r="L92" t="s">
        <v>26</v>
      </c>
      <c r="M92" t="s">
        <v>32</v>
      </c>
      <c r="N92" t="s">
        <v>26</v>
      </c>
      <c r="O92" t="s">
        <v>32</v>
      </c>
      <c r="P92" t="s">
        <v>26</v>
      </c>
      <c r="R92" t="s">
        <v>27</v>
      </c>
      <c r="S92" t="s">
        <v>317</v>
      </c>
      <c r="T92" t="s">
        <v>318</v>
      </c>
      <c r="U92" t="str">
        <f t="shared" si="12"/>
        <v>-123.06966205999542, 49.2610405555635]}</v>
      </c>
      <c r="V92" t="str">
        <f t="shared" si="13"/>
        <v>-123.06966205999542</v>
      </c>
      <c r="W92" s="2">
        <f t="shared" si="14"/>
        <v>-123.069662059995</v>
      </c>
      <c r="X92" t="str">
        <f t="shared" si="10"/>
        <v>49.2610405555635</v>
      </c>
      <c r="Y92" s="2">
        <f t="shared" si="15"/>
        <v>49.261040555563497</v>
      </c>
      <c r="Z92" t="s">
        <v>234</v>
      </c>
      <c r="AA92" t="s">
        <v>319</v>
      </c>
      <c r="AB92" t="s">
        <v>25957</v>
      </c>
      <c r="AC92" t="str">
        <f t="shared" si="16"/>
        <v>2618</v>
      </c>
      <c r="AD92" t="str">
        <f t="shared" si="17"/>
        <v>Commercial Dr</v>
      </c>
    </row>
    <row r="93" spans="1:30" hidden="1" x14ac:dyDescent="0.3">
      <c r="A93" t="s">
        <v>21</v>
      </c>
      <c r="B93">
        <f t="shared" si="11"/>
        <v>2</v>
      </c>
      <c r="C93" t="s">
        <v>45</v>
      </c>
      <c r="D93" t="s">
        <v>45</v>
      </c>
      <c r="E93" t="s">
        <v>45</v>
      </c>
      <c r="F93" t="s">
        <v>45</v>
      </c>
      <c r="G93" t="s">
        <v>45</v>
      </c>
      <c r="H93" t="s">
        <v>45</v>
      </c>
      <c r="J93" t="s">
        <v>24</v>
      </c>
      <c r="K93" t="s">
        <v>32</v>
      </c>
      <c r="L93" t="s">
        <v>26</v>
      </c>
      <c r="M93" t="s">
        <v>32</v>
      </c>
      <c r="N93" t="s">
        <v>26</v>
      </c>
      <c r="O93" t="s">
        <v>32</v>
      </c>
      <c r="P93" t="s">
        <v>26</v>
      </c>
      <c r="R93" t="s">
        <v>27</v>
      </c>
      <c r="S93" t="s">
        <v>320</v>
      </c>
      <c r="T93" t="s">
        <v>321</v>
      </c>
      <c r="U93" t="str">
        <f t="shared" si="12"/>
        <v>-123.06991444445971, 49.261024706478445]}</v>
      </c>
      <c r="V93" t="str">
        <f t="shared" si="13"/>
        <v>-123.06991444445971</v>
      </c>
      <c r="W93" s="2">
        <f t="shared" si="14"/>
        <v>-123.069914444459</v>
      </c>
      <c r="X93" t="str">
        <f t="shared" si="10"/>
        <v>49.261024706478445</v>
      </c>
      <c r="Y93" s="2">
        <f t="shared" si="15"/>
        <v>49.261024706478402</v>
      </c>
      <c r="Z93" t="s">
        <v>234</v>
      </c>
      <c r="AA93" t="s">
        <v>322</v>
      </c>
      <c r="AB93" t="s">
        <v>25958</v>
      </c>
      <c r="AC93" t="str">
        <f t="shared" si="16"/>
        <v>2621</v>
      </c>
      <c r="AD93" t="str">
        <f t="shared" si="17"/>
        <v>Commercial Dr</v>
      </c>
    </row>
    <row r="94" spans="1:30" hidden="1" x14ac:dyDescent="0.3">
      <c r="A94" t="s">
        <v>21</v>
      </c>
      <c r="B94">
        <f t="shared" si="11"/>
        <v>2</v>
      </c>
      <c r="C94" t="s">
        <v>45</v>
      </c>
      <c r="D94" t="s">
        <v>45</v>
      </c>
      <c r="E94" t="s">
        <v>45</v>
      </c>
      <c r="F94" t="s">
        <v>45</v>
      </c>
      <c r="G94" t="s">
        <v>45</v>
      </c>
      <c r="H94" t="s">
        <v>45</v>
      </c>
      <c r="J94" t="s">
        <v>24</v>
      </c>
      <c r="K94" t="s">
        <v>32</v>
      </c>
      <c r="L94" t="s">
        <v>26</v>
      </c>
      <c r="M94" t="s">
        <v>32</v>
      </c>
      <c r="N94" t="s">
        <v>26</v>
      </c>
      <c r="O94" t="s">
        <v>32</v>
      </c>
      <c r="P94" t="s">
        <v>26</v>
      </c>
      <c r="R94" t="s">
        <v>27</v>
      </c>
      <c r="S94" t="s">
        <v>323</v>
      </c>
      <c r="T94" t="s">
        <v>321</v>
      </c>
      <c r="U94" t="str">
        <f t="shared" si="12"/>
        <v>-123.06991444445971, 49.261024706478445]}</v>
      </c>
      <c r="V94" t="str">
        <f t="shared" si="13"/>
        <v>-123.06991444445971</v>
      </c>
      <c r="W94" s="2">
        <f t="shared" si="14"/>
        <v>-123.069914444459</v>
      </c>
      <c r="X94" t="str">
        <f t="shared" si="10"/>
        <v>49.261024706478445</v>
      </c>
      <c r="Y94" s="2">
        <f t="shared" si="15"/>
        <v>49.261024706478402</v>
      </c>
      <c r="Z94" t="s">
        <v>234</v>
      </c>
      <c r="AA94" t="s">
        <v>324</v>
      </c>
      <c r="AB94" t="s">
        <v>25958</v>
      </c>
      <c r="AC94" t="str">
        <f t="shared" si="16"/>
        <v>2621</v>
      </c>
      <c r="AD94" t="str">
        <f t="shared" si="17"/>
        <v>Commercial Dr</v>
      </c>
    </row>
    <row r="95" spans="1:30" hidden="1" x14ac:dyDescent="0.3">
      <c r="A95" t="s">
        <v>21</v>
      </c>
      <c r="B95">
        <f t="shared" si="11"/>
        <v>2</v>
      </c>
      <c r="C95" t="s">
        <v>45</v>
      </c>
      <c r="D95" t="s">
        <v>45</v>
      </c>
      <c r="E95" t="s">
        <v>45</v>
      </c>
      <c r="F95" t="s">
        <v>45</v>
      </c>
      <c r="G95" t="s">
        <v>45</v>
      </c>
      <c r="H95" t="s">
        <v>45</v>
      </c>
      <c r="J95" t="s">
        <v>24</v>
      </c>
      <c r="K95" t="s">
        <v>32</v>
      </c>
      <c r="L95" t="s">
        <v>26</v>
      </c>
      <c r="M95" t="s">
        <v>32</v>
      </c>
      <c r="N95" t="s">
        <v>26</v>
      </c>
      <c r="O95" t="s">
        <v>32</v>
      </c>
      <c r="P95" t="s">
        <v>26</v>
      </c>
      <c r="R95" t="s">
        <v>27</v>
      </c>
      <c r="S95" t="s">
        <v>325</v>
      </c>
      <c r="T95" t="s">
        <v>326</v>
      </c>
      <c r="U95" t="str">
        <f t="shared" si="12"/>
        <v>-123.0696655503244, 49.26080577850711]}</v>
      </c>
      <c r="V95" t="str">
        <f t="shared" si="13"/>
        <v>-123.0696655503244</v>
      </c>
      <c r="W95" s="2">
        <f t="shared" si="14"/>
        <v>-123.069665550324</v>
      </c>
      <c r="X95" t="str">
        <f t="shared" si="10"/>
        <v>49.26080577850711</v>
      </c>
      <c r="Y95" s="2">
        <f t="shared" si="15"/>
        <v>49.260805778507098</v>
      </c>
      <c r="Z95" t="s">
        <v>234</v>
      </c>
      <c r="AA95" t="s">
        <v>327</v>
      </c>
      <c r="AB95" t="s">
        <v>25959</v>
      </c>
      <c r="AC95" t="str">
        <f t="shared" si="16"/>
        <v>205-2620</v>
      </c>
      <c r="AD95" t="str">
        <f t="shared" si="17"/>
        <v>Commercial Dr</v>
      </c>
    </row>
    <row r="96" spans="1:30" hidden="1" x14ac:dyDescent="0.3">
      <c r="A96" t="s">
        <v>21</v>
      </c>
      <c r="B96">
        <f t="shared" si="11"/>
        <v>2</v>
      </c>
      <c r="C96" t="s">
        <v>45</v>
      </c>
      <c r="D96" t="s">
        <v>45</v>
      </c>
      <c r="E96" t="s">
        <v>45</v>
      </c>
      <c r="F96" t="s">
        <v>45</v>
      </c>
      <c r="G96" t="s">
        <v>45</v>
      </c>
      <c r="H96" t="s">
        <v>45</v>
      </c>
      <c r="J96" t="s">
        <v>24</v>
      </c>
      <c r="K96" t="s">
        <v>32</v>
      </c>
      <c r="L96" t="s">
        <v>26</v>
      </c>
      <c r="M96" t="s">
        <v>32</v>
      </c>
      <c r="N96" t="s">
        <v>26</v>
      </c>
      <c r="O96" t="s">
        <v>32</v>
      </c>
      <c r="P96" t="s">
        <v>26</v>
      </c>
      <c r="R96" t="s">
        <v>27</v>
      </c>
      <c r="S96" t="s">
        <v>328</v>
      </c>
      <c r="T96" t="s">
        <v>329</v>
      </c>
      <c r="U96" t="str">
        <f t="shared" si="12"/>
        <v>-123.06991789975476, 49.26079516464651]}</v>
      </c>
      <c r="V96" t="str">
        <f t="shared" si="13"/>
        <v>-123.06991789975476</v>
      </c>
      <c r="W96" s="2">
        <f t="shared" si="14"/>
        <v>-123.069917899754</v>
      </c>
      <c r="X96" t="str">
        <f t="shared" si="10"/>
        <v>49.26079516464651</v>
      </c>
      <c r="Y96" s="2">
        <f t="shared" si="15"/>
        <v>49.260795164646503</v>
      </c>
      <c r="Z96" t="s">
        <v>234</v>
      </c>
      <c r="AA96" t="s">
        <v>330</v>
      </c>
      <c r="AB96" t="s">
        <v>25960</v>
      </c>
      <c r="AC96" t="str">
        <f t="shared" si="16"/>
        <v>2641</v>
      </c>
      <c r="AD96" t="str">
        <f t="shared" si="17"/>
        <v>Commercial Dr</v>
      </c>
    </row>
    <row r="97" spans="1:30" hidden="1" x14ac:dyDescent="0.3">
      <c r="A97" t="s">
        <v>63</v>
      </c>
      <c r="B97">
        <f t="shared" si="11"/>
        <v>1</v>
      </c>
      <c r="C97" t="s">
        <v>67</v>
      </c>
      <c r="D97" t="s">
        <v>22</v>
      </c>
      <c r="E97" t="s">
        <v>67</v>
      </c>
      <c r="F97" t="s">
        <v>22</v>
      </c>
      <c r="G97" t="s">
        <v>67</v>
      </c>
      <c r="H97" t="s">
        <v>22</v>
      </c>
      <c r="J97" t="s">
        <v>24</v>
      </c>
      <c r="K97" t="s">
        <v>32</v>
      </c>
      <c r="L97" t="s">
        <v>26</v>
      </c>
      <c r="M97" t="s">
        <v>32</v>
      </c>
      <c r="N97" t="s">
        <v>26</v>
      </c>
      <c r="O97" t="s">
        <v>32</v>
      </c>
      <c r="P97" t="s">
        <v>26</v>
      </c>
      <c r="R97" t="s">
        <v>27</v>
      </c>
      <c r="S97" t="s">
        <v>331</v>
      </c>
      <c r="T97" t="s">
        <v>332</v>
      </c>
      <c r="U97" t="str">
        <f t="shared" si="12"/>
        <v>-123.10860200137081, 49.263783873113596]}</v>
      </c>
      <c r="V97" t="str">
        <f t="shared" si="13"/>
        <v>-123.10860200137081</v>
      </c>
      <c r="W97" s="2">
        <f t="shared" si="14"/>
        <v>-123.10860200137</v>
      </c>
      <c r="X97" t="str">
        <f t="shared" si="10"/>
        <v>49.263783873113596</v>
      </c>
      <c r="Y97" s="2">
        <f t="shared" si="15"/>
        <v>49.263783873113503</v>
      </c>
      <c r="Z97" t="s">
        <v>96</v>
      </c>
      <c r="AA97" t="s">
        <v>333</v>
      </c>
      <c r="AB97" t="s">
        <v>25961</v>
      </c>
      <c r="AC97" t="str">
        <f t="shared" si="16"/>
        <v>152</v>
      </c>
      <c r="AD97" t="str">
        <f t="shared" si="17"/>
        <v>W 8th Ave</v>
      </c>
    </row>
    <row r="98" spans="1:30" hidden="1" x14ac:dyDescent="0.3">
      <c r="A98" t="s">
        <v>21</v>
      </c>
      <c r="B98">
        <f t="shared" si="11"/>
        <v>2</v>
      </c>
      <c r="C98" t="s">
        <v>67</v>
      </c>
      <c r="D98" t="s">
        <v>22</v>
      </c>
      <c r="E98" t="s">
        <v>67</v>
      </c>
      <c r="F98" t="s">
        <v>22</v>
      </c>
      <c r="G98" t="s">
        <v>67</v>
      </c>
      <c r="H98" t="s">
        <v>22</v>
      </c>
      <c r="J98" t="s">
        <v>24</v>
      </c>
      <c r="K98" t="s">
        <v>32</v>
      </c>
      <c r="L98" t="s">
        <v>26</v>
      </c>
      <c r="M98" t="s">
        <v>32</v>
      </c>
      <c r="N98" t="s">
        <v>26</v>
      </c>
      <c r="O98" t="s">
        <v>32</v>
      </c>
      <c r="P98" t="s">
        <v>26</v>
      </c>
      <c r="R98" t="s">
        <v>27</v>
      </c>
      <c r="S98" t="s">
        <v>334</v>
      </c>
      <c r="T98" t="s">
        <v>335</v>
      </c>
      <c r="U98" t="str">
        <f t="shared" si="12"/>
        <v>-123.10910984554371, 49.263792857608536]}</v>
      </c>
      <c r="V98" t="str">
        <f t="shared" si="13"/>
        <v>-123.10910984554371</v>
      </c>
      <c r="W98" s="2">
        <f t="shared" si="14"/>
        <v>-123.109109845543</v>
      </c>
      <c r="X98" t="str">
        <f t="shared" si="10"/>
        <v>49.263792857608536</v>
      </c>
      <c r="Y98" s="2">
        <f t="shared" si="15"/>
        <v>49.2637928576085</v>
      </c>
      <c r="Z98" t="s">
        <v>96</v>
      </c>
      <c r="AA98" t="s">
        <v>336</v>
      </c>
      <c r="AB98" t="s">
        <v>25962</v>
      </c>
      <c r="AC98" t="str">
        <f t="shared" si="16"/>
        <v>2412</v>
      </c>
      <c r="AD98" t="str">
        <f t="shared" si="17"/>
        <v>Columbia St</v>
      </c>
    </row>
    <row r="99" spans="1:30" hidden="1" x14ac:dyDescent="0.3">
      <c r="A99" t="s">
        <v>63</v>
      </c>
      <c r="B99">
        <f t="shared" si="11"/>
        <v>1</v>
      </c>
      <c r="C99" t="s">
        <v>23</v>
      </c>
      <c r="D99" t="s">
        <v>22</v>
      </c>
      <c r="E99" t="s">
        <v>23</v>
      </c>
      <c r="F99" t="s">
        <v>22</v>
      </c>
      <c r="G99" t="s">
        <v>23</v>
      </c>
      <c r="H99" t="s">
        <v>22</v>
      </c>
      <c r="J99" t="s">
        <v>24</v>
      </c>
      <c r="K99" t="s">
        <v>32</v>
      </c>
      <c r="L99" t="s">
        <v>26</v>
      </c>
      <c r="M99" t="s">
        <v>32</v>
      </c>
      <c r="N99" t="s">
        <v>26</v>
      </c>
      <c r="O99" t="s">
        <v>32</v>
      </c>
      <c r="P99" t="s">
        <v>26</v>
      </c>
      <c r="R99" t="s">
        <v>27</v>
      </c>
      <c r="S99" t="s">
        <v>337</v>
      </c>
      <c r="T99" t="s">
        <v>338</v>
      </c>
      <c r="U99" t="str">
        <f t="shared" si="12"/>
        <v>-123.1398816508218, 49.26615380177747]}</v>
      </c>
      <c r="V99" t="str">
        <f t="shared" si="13"/>
        <v>-123.1398816508218</v>
      </c>
      <c r="W99" s="2">
        <f t="shared" si="14"/>
        <v>-123.139881650821</v>
      </c>
      <c r="X99" t="str">
        <f t="shared" si="10"/>
        <v>49.26615380177747</v>
      </c>
      <c r="Y99" s="2">
        <f t="shared" si="15"/>
        <v>49.266153801777399</v>
      </c>
      <c r="Z99" t="s">
        <v>43</v>
      </c>
      <c r="AA99" t="s">
        <v>339</v>
      </c>
      <c r="AB99" t="s">
        <v>25963</v>
      </c>
      <c r="AC99" t="str">
        <f t="shared" si="16"/>
        <v>1560</v>
      </c>
      <c r="AD99" t="str">
        <f t="shared" si="17"/>
        <v>W 6th Ave</v>
      </c>
    </row>
    <row r="100" spans="1:30" hidden="1" x14ac:dyDescent="0.3">
      <c r="A100" t="s">
        <v>21</v>
      </c>
      <c r="B100">
        <f t="shared" si="11"/>
        <v>2</v>
      </c>
      <c r="C100" t="s">
        <v>22</v>
      </c>
      <c r="D100" t="s">
        <v>45</v>
      </c>
      <c r="E100" t="s">
        <v>22</v>
      </c>
      <c r="F100" t="s">
        <v>45</v>
      </c>
      <c r="G100" t="s">
        <v>22</v>
      </c>
      <c r="H100" t="s">
        <v>45</v>
      </c>
      <c r="J100" t="s">
        <v>24</v>
      </c>
      <c r="K100" t="s">
        <v>32</v>
      </c>
      <c r="L100" t="s">
        <v>26</v>
      </c>
      <c r="M100" t="s">
        <v>32</v>
      </c>
      <c r="N100" t="s">
        <v>26</v>
      </c>
      <c r="O100" t="s">
        <v>32</v>
      </c>
      <c r="P100" t="s">
        <v>26</v>
      </c>
      <c r="R100" t="s">
        <v>27</v>
      </c>
      <c r="S100" t="s">
        <v>340</v>
      </c>
      <c r="T100" t="s">
        <v>341</v>
      </c>
      <c r="U100" t="str">
        <f t="shared" si="12"/>
        <v>-123.10247803756572, 49.26367190866595]}</v>
      </c>
      <c r="V100" t="str">
        <f t="shared" si="13"/>
        <v>-123.10247803756572</v>
      </c>
      <c r="W100" s="2">
        <f t="shared" si="14"/>
        <v>-123.10247803756501</v>
      </c>
      <c r="X100" t="str">
        <f t="shared" si="10"/>
        <v>49.26367190866595</v>
      </c>
      <c r="Y100" s="2">
        <f t="shared" si="15"/>
        <v>49.263671908665899</v>
      </c>
      <c r="Z100" t="s">
        <v>96</v>
      </c>
      <c r="AA100" t="s">
        <v>342</v>
      </c>
      <c r="AB100" t="s">
        <v>25964</v>
      </c>
      <c r="AC100" t="str">
        <f t="shared" si="16"/>
        <v>109</v>
      </c>
      <c r="AD100" t="str">
        <f t="shared" si="17"/>
        <v>E Broadway</v>
      </c>
    </row>
    <row r="101" spans="1:30" hidden="1" x14ac:dyDescent="0.3">
      <c r="A101" t="s">
        <v>129</v>
      </c>
      <c r="B101">
        <f t="shared" si="11"/>
        <v>1</v>
      </c>
      <c r="C101" t="s">
        <v>81</v>
      </c>
      <c r="D101" t="s">
        <v>22</v>
      </c>
      <c r="E101" t="s">
        <v>81</v>
      </c>
      <c r="F101" t="s">
        <v>22</v>
      </c>
      <c r="G101" t="s">
        <v>81</v>
      </c>
      <c r="H101" t="s">
        <v>22</v>
      </c>
      <c r="I101" t="s">
        <v>81</v>
      </c>
      <c r="J101" t="s">
        <v>24</v>
      </c>
      <c r="Q101" t="s">
        <v>130</v>
      </c>
      <c r="R101" t="s">
        <v>27</v>
      </c>
      <c r="S101" t="s">
        <v>343</v>
      </c>
      <c r="T101" t="s">
        <v>344</v>
      </c>
      <c r="U101" t="str">
        <f t="shared" si="12"/>
        <v>-123.10197918417705, 49.2636625992404]}</v>
      </c>
      <c r="V101" t="str">
        <f t="shared" si="13"/>
        <v>-123.10197918417705</v>
      </c>
      <c r="W101" s="2">
        <f t="shared" si="14"/>
        <v>-123.101979184177</v>
      </c>
      <c r="X101" t="str">
        <f t="shared" si="10"/>
        <v>49.2636625992404</v>
      </c>
      <c r="Y101" s="2">
        <f t="shared" si="15"/>
        <v>49.263662599240398</v>
      </c>
      <c r="Z101" t="s">
        <v>96</v>
      </c>
      <c r="AA101" t="s">
        <v>345</v>
      </c>
      <c r="AB101" t="s">
        <v>25965</v>
      </c>
      <c r="AC101" t="str">
        <f t="shared" si="16"/>
        <v>138</v>
      </c>
      <c r="AD101" t="str">
        <f t="shared" si="17"/>
        <v>E 8th Ave</v>
      </c>
    </row>
    <row r="102" spans="1:30" hidden="1" x14ac:dyDescent="0.3">
      <c r="A102" t="s">
        <v>21</v>
      </c>
      <c r="B102">
        <f t="shared" si="11"/>
        <v>2</v>
      </c>
      <c r="C102" t="s">
        <v>23</v>
      </c>
      <c r="D102" t="s">
        <v>22</v>
      </c>
      <c r="E102" t="s">
        <v>23</v>
      </c>
      <c r="F102" t="s">
        <v>22</v>
      </c>
      <c r="G102" t="s">
        <v>23</v>
      </c>
      <c r="H102" t="s">
        <v>22</v>
      </c>
      <c r="J102" t="s">
        <v>24</v>
      </c>
      <c r="K102" t="s">
        <v>25</v>
      </c>
      <c r="L102" t="s">
        <v>26</v>
      </c>
      <c r="M102" t="s">
        <v>25</v>
      </c>
      <c r="N102" t="s">
        <v>26</v>
      </c>
      <c r="O102" t="s">
        <v>25</v>
      </c>
      <c r="P102" t="s">
        <v>26</v>
      </c>
      <c r="R102" t="s">
        <v>27</v>
      </c>
      <c r="S102" t="s">
        <v>346</v>
      </c>
      <c r="T102" t="s">
        <v>347</v>
      </c>
      <c r="U102" t="str">
        <f t="shared" si="12"/>
        <v>-123.14230263368363, 49.270552241955684]}</v>
      </c>
      <c r="V102" t="str">
        <f t="shared" si="13"/>
        <v>-123.14230263368363</v>
      </c>
      <c r="W102" s="2">
        <f t="shared" si="14"/>
        <v>-123.142302633683</v>
      </c>
      <c r="X102" t="str">
        <f t="shared" si="10"/>
        <v>49.270552241955684</v>
      </c>
      <c r="Y102" s="2">
        <f t="shared" si="15"/>
        <v>49.270552241955599</v>
      </c>
      <c r="Z102" t="s">
        <v>43</v>
      </c>
      <c r="AA102" t="s">
        <v>348</v>
      </c>
      <c r="AB102" t="s">
        <v>25966</v>
      </c>
      <c r="AC102" t="str">
        <f t="shared" si="16"/>
        <v>1668</v>
      </c>
      <c r="AD102" t="str">
        <f t="shared" si="17"/>
        <v>W 1st Ave</v>
      </c>
    </row>
    <row r="103" spans="1:30" hidden="1" x14ac:dyDescent="0.3">
      <c r="A103" t="s">
        <v>63</v>
      </c>
      <c r="B103">
        <f t="shared" si="11"/>
        <v>1</v>
      </c>
      <c r="C103" t="s">
        <v>45</v>
      </c>
      <c r="D103" t="s">
        <v>22</v>
      </c>
      <c r="E103" t="s">
        <v>45</v>
      </c>
      <c r="F103" t="s">
        <v>22</v>
      </c>
      <c r="G103" t="s">
        <v>45</v>
      </c>
      <c r="H103" t="s">
        <v>22</v>
      </c>
      <c r="J103" t="s">
        <v>24</v>
      </c>
      <c r="K103" t="s">
        <v>32</v>
      </c>
      <c r="L103" t="s">
        <v>26</v>
      </c>
      <c r="M103" t="s">
        <v>32</v>
      </c>
      <c r="N103" t="s">
        <v>26</v>
      </c>
      <c r="O103" t="s">
        <v>32</v>
      </c>
      <c r="P103" t="s">
        <v>26</v>
      </c>
      <c r="R103" t="s">
        <v>27</v>
      </c>
      <c r="S103" t="s">
        <v>349</v>
      </c>
      <c r="T103" t="s">
        <v>350</v>
      </c>
      <c r="U103" t="str">
        <f t="shared" si="12"/>
        <v>-123.07019533359878, 49.2678497906706]}</v>
      </c>
      <c r="V103" t="str">
        <f t="shared" si="13"/>
        <v>-123.07019533359878</v>
      </c>
      <c r="W103" s="2">
        <f t="shared" si="14"/>
        <v>-123.07019533359799</v>
      </c>
      <c r="X103" t="str">
        <f t="shared" si="10"/>
        <v>49.2678497906706</v>
      </c>
      <c r="Y103" s="2">
        <f t="shared" si="15"/>
        <v>49.267849790670603</v>
      </c>
      <c r="Z103" t="s">
        <v>38</v>
      </c>
      <c r="AA103" t="s">
        <v>351</v>
      </c>
      <c r="AB103" t="s">
        <v>25967</v>
      </c>
      <c r="AC103" t="str">
        <f t="shared" si="16"/>
        <v>1885</v>
      </c>
      <c r="AD103" t="str">
        <f t="shared" si="17"/>
        <v>Commercial Dr</v>
      </c>
    </row>
    <row r="104" spans="1:30" hidden="1" x14ac:dyDescent="0.3">
      <c r="A104" t="s">
        <v>63</v>
      </c>
      <c r="B104">
        <f t="shared" si="11"/>
        <v>1</v>
      </c>
      <c r="C104" t="s">
        <v>22</v>
      </c>
      <c r="D104" t="s">
        <v>22</v>
      </c>
      <c r="E104" t="s">
        <v>22</v>
      </c>
      <c r="F104" t="s">
        <v>22</v>
      </c>
      <c r="G104" t="s">
        <v>22</v>
      </c>
      <c r="H104" t="s">
        <v>22</v>
      </c>
      <c r="I104" t="s">
        <v>81</v>
      </c>
      <c r="J104" t="s">
        <v>24</v>
      </c>
      <c r="K104" t="s">
        <v>32</v>
      </c>
      <c r="L104" t="s">
        <v>26</v>
      </c>
      <c r="M104" t="s">
        <v>32</v>
      </c>
      <c r="N104" t="s">
        <v>26</v>
      </c>
      <c r="O104" t="s">
        <v>32</v>
      </c>
      <c r="P104" t="s">
        <v>26</v>
      </c>
      <c r="R104" t="s">
        <v>27</v>
      </c>
      <c r="S104" t="s">
        <v>352</v>
      </c>
      <c r="T104" t="s">
        <v>353</v>
      </c>
      <c r="U104" t="str">
        <f t="shared" si="12"/>
        <v>-123.10755108983213, 49.27764159409981]}</v>
      </c>
      <c r="V104" t="str">
        <f t="shared" si="13"/>
        <v>-123.10755108983213</v>
      </c>
      <c r="W104" s="2">
        <f t="shared" si="14"/>
        <v>-123.107551089832</v>
      </c>
      <c r="X104" t="str">
        <f t="shared" si="10"/>
        <v>49.27764159409981</v>
      </c>
      <c r="Y104" s="2">
        <f t="shared" si="15"/>
        <v>49.277641594099798</v>
      </c>
      <c r="Z104" t="s">
        <v>30</v>
      </c>
      <c r="AA104" t="s">
        <v>354</v>
      </c>
      <c r="AB104" t="s">
        <v>25968</v>
      </c>
      <c r="AC104" t="str">
        <f t="shared" si="16"/>
        <v>16</v>
      </c>
      <c r="AD104" t="str">
        <f t="shared" si="17"/>
        <v>Pat Quinn Way</v>
      </c>
    </row>
    <row r="105" spans="1:30" hidden="1" x14ac:dyDescent="0.3">
      <c r="A105" t="s">
        <v>21</v>
      </c>
      <c r="B105">
        <f t="shared" si="11"/>
        <v>2</v>
      </c>
      <c r="C105" t="s">
        <v>22</v>
      </c>
      <c r="D105" t="s">
        <v>22</v>
      </c>
      <c r="E105" t="s">
        <v>22</v>
      </c>
      <c r="F105" t="s">
        <v>22</v>
      </c>
      <c r="G105" t="s">
        <v>22</v>
      </c>
      <c r="H105" t="s">
        <v>22</v>
      </c>
      <c r="I105" t="s">
        <v>81</v>
      </c>
      <c r="J105" t="s">
        <v>24</v>
      </c>
      <c r="K105" t="s">
        <v>32</v>
      </c>
      <c r="L105" t="s">
        <v>26</v>
      </c>
      <c r="M105" t="s">
        <v>32</v>
      </c>
      <c r="N105" t="s">
        <v>26</v>
      </c>
      <c r="O105" t="s">
        <v>32</v>
      </c>
      <c r="P105" t="s">
        <v>26</v>
      </c>
      <c r="R105" t="s">
        <v>27</v>
      </c>
      <c r="S105" t="s">
        <v>355</v>
      </c>
      <c r="T105" t="s">
        <v>356</v>
      </c>
      <c r="U105" t="str">
        <f t="shared" si="12"/>
        <v>-123.10755580437534, 49.27753355754967]}</v>
      </c>
      <c r="V105" t="str">
        <f t="shared" si="13"/>
        <v>-123.10755580437534</v>
      </c>
      <c r="W105" s="2">
        <f t="shared" si="14"/>
        <v>-123.107555804375</v>
      </c>
      <c r="X105" t="str">
        <f t="shared" si="10"/>
        <v>49.27753355754967</v>
      </c>
      <c r="Y105" s="2">
        <f t="shared" si="15"/>
        <v>49.277533557549603</v>
      </c>
      <c r="Z105" t="s">
        <v>30</v>
      </c>
      <c r="AA105" t="s">
        <v>357</v>
      </c>
      <c r="AB105" t="s">
        <v>25969</v>
      </c>
      <c r="AC105" t="str">
        <f t="shared" si="16"/>
        <v>Northbound</v>
      </c>
      <c r="AD105" t="str">
        <f t="shared" si="17"/>
        <v>Pat Quinn Way @ Pacific Blvd</v>
      </c>
    </row>
    <row r="106" spans="1:30" hidden="1" x14ac:dyDescent="0.3">
      <c r="A106" t="s">
        <v>21</v>
      </c>
      <c r="B106">
        <f t="shared" si="11"/>
        <v>2</v>
      </c>
      <c r="C106" t="s">
        <v>22</v>
      </c>
      <c r="D106" t="s">
        <v>45</v>
      </c>
      <c r="E106" t="s">
        <v>22</v>
      </c>
      <c r="F106" t="s">
        <v>45</v>
      </c>
      <c r="G106" t="s">
        <v>22</v>
      </c>
      <c r="H106" t="s">
        <v>45</v>
      </c>
      <c r="J106" t="s">
        <v>24</v>
      </c>
      <c r="K106" t="s">
        <v>32</v>
      </c>
      <c r="L106" t="s">
        <v>26</v>
      </c>
      <c r="M106" t="s">
        <v>32</v>
      </c>
      <c r="N106" t="s">
        <v>26</v>
      </c>
      <c r="O106" t="s">
        <v>32</v>
      </c>
      <c r="P106" t="s">
        <v>26</v>
      </c>
      <c r="R106" t="s">
        <v>27</v>
      </c>
      <c r="S106" t="s">
        <v>358</v>
      </c>
      <c r="T106" t="s">
        <v>359</v>
      </c>
      <c r="U106" t="str">
        <f t="shared" si="12"/>
        <v>-123.10824851744341, 49.26939549241926]}</v>
      </c>
      <c r="V106" t="str">
        <f t="shared" si="13"/>
        <v>-123.10824851744341</v>
      </c>
      <c r="W106" s="2">
        <f t="shared" si="14"/>
        <v>-123.108248517443</v>
      </c>
      <c r="X106" t="str">
        <f t="shared" si="10"/>
        <v>49.26939549241926</v>
      </c>
      <c r="Y106" s="2">
        <f t="shared" si="15"/>
        <v>49.2693954924192</v>
      </c>
      <c r="Z106" t="s">
        <v>96</v>
      </c>
      <c r="AA106" t="s">
        <v>360</v>
      </c>
      <c r="AB106" t="s">
        <v>25970</v>
      </c>
      <c r="AC106" t="str">
        <f t="shared" si="16"/>
        <v>155</v>
      </c>
      <c r="AD106" t="str">
        <f t="shared" si="17"/>
        <v>W 2nd Ave</v>
      </c>
    </row>
    <row r="107" spans="1:30" hidden="1" x14ac:dyDescent="0.3">
      <c r="A107" t="s">
        <v>21</v>
      </c>
      <c r="B107">
        <f t="shared" si="11"/>
        <v>2</v>
      </c>
      <c r="C107" t="s">
        <v>22</v>
      </c>
      <c r="D107" t="s">
        <v>45</v>
      </c>
      <c r="E107" t="s">
        <v>22</v>
      </c>
      <c r="F107" t="s">
        <v>45</v>
      </c>
      <c r="G107" t="s">
        <v>22</v>
      </c>
      <c r="H107" t="s">
        <v>45</v>
      </c>
      <c r="J107" t="s">
        <v>24</v>
      </c>
      <c r="K107" t="s">
        <v>32</v>
      </c>
      <c r="L107" t="s">
        <v>26</v>
      </c>
      <c r="M107" t="s">
        <v>32</v>
      </c>
      <c r="N107" t="s">
        <v>26</v>
      </c>
      <c r="O107" t="s">
        <v>32</v>
      </c>
      <c r="P107" t="s">
        <v>26</v>
      </c>
      <c r="R107" t="s">
        <v>27</v>
      </c>
      <c r="S107" t="s">
        <v>361</v>
      </c>
      <c r="T107" t="s">
        <v>362</v>
      </c>
      <c r="U107" t="str">
        <f t="shared" si="12"/>
        <v>-123.10842828513725, 49.26939925476383]}</v>
      </c>
      <c r="V107" t="str">
        <f t="shared" si="13"/>
        <v>-123.10842828513725</v>
      </c>
      <c r="W107" s="2">
        <f t="shared" si="14"/>
        <v>-123.10842828513699</v>
      </c>
      <c r="X107" t="str">
        <f t="shared" si="10"/>
        <v>49.26939925476383</v>
      </c>
      <c r="Y107" s="2">
        <f t="shared" si="15"/>
        <v>49.269399254763798</v>
      </c>
      <c r="Z107" t="s">
        <v>96</v>
      </c>
      <c r="AA107" t="s">
        <v>363</v>
      </c>
      <c r="AB107" t="s">
        <v>25970</v>
      </c>
      <c r="AC107" t="str">
        <f t="shared" si="16"/>
        <v>155</v>
      </c>
      <c r="AD107" t="str">
        <f t="shared" si="17"/>
        <v>W 2nd Ave</v>
      </c>
    </row>
    <row r="108" spans="1:30" hidden="1" x14ac:dyDescent="0.3">
      <c r="A108" t="s">
        <v>129</v>
      </c>
      <c r="B108">
        <f t="shared" si="11"/>
        <v>1</v>
      </c>
      <c r="C108" t="s">
        <v>45</v>
      </c>
      <c r="D108" t="s">
        <v>81</v>
      </c>
      <c r="E108" t="s">
        <v>45</v>
      </c>
      <c r="F108" t="s">
        <v>81</v>
      </c>
      <c r="G108" t="s">
        <v>45</v>
      </c>
      <c r="H108" t="s">
        <v>81</v>
      </c>
      <c r="I108" t="s">
        <v>45</v>
      </c>
      <c r="J108" t="s">
        <v>24</v>
      </c>
      <c r="K108" t="s">
        <v>130</v>
      </c>
      <c r="L108" t="s">
        <v>130</v>
      </c>
      <c r="M108" t="s">
        <v>130</v>
      </c>
      <c r="N108" t="s">
        <v>130</v>
      </c>
      <c r="O108" t="s">
        <v>130</v>
      </c>
      <c r="P108" t="s">
        <v>130</v>
      </c>
      <c r="Q108" t="s">
        <v>130</v>
      </c>
      <c r="R108" t="s">
        <v>27</v>
      </c>
      <c r="S108" t="s">
        <v>364</v>
      </c>
      <c r="T108" t="s">
        <v>365</v>
      </c>
      <c r="U108" t="str">
        <f t="shared" si="12"/>
        <v>-123.13976625733984, 49.26971538431787]}</v>
      </c>
      <c r="V108" t="str">
        <f t="shared" si="13"/>
        <v>-123.13976625733984</v>
      </c>
      <c r="W108" s="2">
        <f t="shared" si="14"/>
        <v>-123.13976625733901</v>
      </c>
      <c r="X108" t="str">
        <f t="shared" si="10"/>
        <v>49.26971538431787</v>
      </c>
      <c r="Y108" s="2">
        <f t="shared" si="15"/>
        <v>49.269715384317799</v>
      </c>
      <c r="Z108" t="s">
        <v>43</v>
      </c>
      <c r="AA108" t="s">
        <v>366</v>
      </c>
      <c r="AB108" t="s">
        <v>25971</v>
      </c>
      <c r="AC108" t="str">
        <f t="shared" si="16"/>
        <v>1536</v>
      </c>
      <c r="AD108" t="str">
        <f t="shared" si="17"/>
        <v>W 2nd Ave</v>
      </c>
    </row>
    <row r="109" spans="1:30" hidden="1" x14ac:dyDescent="0.3">
      <c r="A109" t="s">
        <v>21</v>
      </c>
      <c r="B109">
        <f t="shared" si="11"/>
        <v>2</v>
      </c>
      <c r="C109" t="s">
        <v>45</v>
      </c>
      <c r="D109" t="s">
        <v>22</v>
      </c>
      <c r="E109" t="s">
        <v>45</v>
      </c>
      <c r="F109" t="s">
        <v>22</v>
      </c>
      <c r="G109" t="s">
        <v>45</v>
      </c>
      <c r="H109" t="s">
        <v>22</v>
      </c>
      <c r="J109" t="s">
        <v>24</v>
      </c>
      <c r="K109" t="s">
        <v>32</v>
      </c>
      <c r="L109" t="s">
        <v>26</v>
      </c>
      <c r="M109" t="s">
        <v>32</v>
      </c>
      <c r="N109" t="s">
        <v>26</v>
      </c>
      <c r="O109" t="s">
        <v>32</v>
      </c>
      <c r="P109" t="s">
        <v>26</v>
      </c>
      <c r="R109" t="s">
        <v>27</v>
      </c>
      <c r="S109" t="s">
        <v>367</v>
      </c>
      <c r="T109" t="s">
        <v>368</v>
      </c>
      <c r="U109" t="str">
        <f t="shared" si="12"/>
        <v>-123.11592588487534, 49.26492549862552]}</v>
      </c>
      <c r="V109" t="str">
        <f t="shared" si="13"/>
        <v>-123.11592588487534</v>
      </c>
      <c r="W109" s="2">
        <f t="shared" si="14"/>
        <v>-123.115925884875</v>
      </c>
      <c r="X109" t="str">
        <f t="shared" si="10"/>
        <v>49.26492549862552</v>
      </c>
      <c r="Y109" s="2">
        <f t="shared" si="15"/>
        <v>49.264925498625502</v>
      </c>
      <c r="Z109" t="s">
        <v>43</v>
      </c>
      <c r="AA109" t="s">
        <v>369</v>
      </c>
      <c r="AB109" t="s">
        <v>25972</v>
      </c>
      <c r="AC109" t="str">
        <f t="shared" si="16"/>
        <v>532</v>
      </c>
      <c r="AD109" t="str">
        <f t="shared" si="17"/>
        <v>W 7th Ave</v>
      </c>
    </row>
    <row r="110" spans="1:30" hidden="1" x14ac:dyDescent="0.3">
      <c r="A110" t="s">
        <v>21</v>
      </c>
      <c r="B110">
        <f t="shared" si="11"/>
        <v>2</v>
      </c>
      <c r="C110" t="s">
        <v>45</v>
      </c>
      <c r="D110" t="s">
        <v>22</v>
      </c>
      <c r="E110" t="s">
        <v>45</v>
      </c>
      <c r="F110" t="s">
        <v>22</v>
      </c>
      <c r="G110" t="s">
        <v>45</v>
      </c>
      <c r="H110" t="s">
        <v>22</v>
      </c>
      <c r="J110" t="s">
        <v>24</v>
      </c>
      <c r="K110" t="s">
        <v>32</v>
      </c>
      <c r="L110" t="s">
        <v>26</v>
      </c>
      <c r="M110" t="s">
        <v>32</v>
      </c>
      <c r="N110" t="s">
        <v>26</v>
      </c>
      <c r="O110" t="s">
        <v>32</v>
      </c>
      <c r="P110" t="s">
        <v>26</v>
      </c>
      <c r="R110" t="s">
        <v>27</v>
      </c>
      <c r="S110" t="s">
        <v>370</v>
      </c>
      <c r="T110" t="s">
        <v>371</v>
      </c>
      <c r="U110" t="str">
        <f t="shared" si="12"/>
        <v>-123.1166194783175, 49.26505702115062]}</v>
      </c>
      <c r="V110" t="str">
        <f t="shared" si="13"/>
        <v>-123.1166194783175</v>
      </c>
      <c r="W110" s="2">
        <f t="shared" si="14"/>
        <v>-123.11661947831701</v>
      </c>
      <c r="X110" t="str">
        <f t="shared" si="10"/>
        <v>49.26505702115062</v>
      </c>
      <c r="Y110" s="2">
        <f t="shared" si="15"/>
        <v>49.265057021150596</v>
      </c>
      <c r="Z110" t="s">
        <v>43</v>
      </c>
      <c r="AA110" t="s">
        <v>372</v>
      </c>
      <c r="AB110" t="s">
        <v>25973</v>
      </c>
      <c r="AC110" t="str">
        <f t="shared" si="16"/>
        <v>575</v>
      </c>
      <c r="AD110" t="str">
        <f t="shared" si="17"/>
        <v>W 7th Ave</v>
      </c>
    </row>
    <row r="111" spans="1:30" hidden="1" x14ac:dyDescent="0.3">
      <c r="A111" t="s">
        <v>21</v>
      </c>
      <c r="B111">
        <f t="shared" si="11"/>
        <v>2</v>
      </c>
      <c r="C111" t="s">
        <v>45</v>
      </c>
      <c r="D111" t="s">
        <v>22</v>
      </c>
      <c r="E111" t="s">
        <v>45</v>
      </c>
      <c r="F111" t="s">
        <v>22</v>
      </c>
      <c r="G111" t="s">
        <v>45</v>
      </c>
      <c r="H111" t="s">
        <v>22</v>
      </c>
      <c r="J111" t="s">
        <v>24</v>
      </c>
      <c r="K111" t="s">
        <v>32</v>
      </c>
      <c r="L111" t="s">
        <v>26</v>
      </c>
      <c r="M111" t="s">
        <v>32</v>
      </c>
      <c r="N111" t="s">
        <v>26</v>
      </c>
      <c r="O111" t="s">
        <v>32</v>
      </c>
      <c r="P111" t="s">
        <v>26</v>
      </c>
      <c r="R111" t="s">
        <v>27</v>
      </c>
      <c r="S111" t="s">
        <v>373</v>
      </c>
      <c r="T111" t="s">
        <v>371</v>
      </c>
      <c r="U111" t="str">
        <f t="shared" si="12"/>
        <v>-123.1166194783175, 49.26505702115062]}</v>
      </c>
      <c r="V111" t="str">
        <f t="shared" si="13"/>
        <v>-123.1166194783175</v>
      </c>
      <c r="W111" s="2">
        <f t="shared" si="14"/>
        <v>-123.11661947831701</v>
      </c>
      <c r="X111" t="str">
        <f t="shared" si="10"/>
        <v>49.26505702115062</v>
      </c>
      <c r="Y111" s="2">
        <f t="shared" si="15"/>
        <v>49.265057021150596</v>
      </c>
      <c r="Z111" t="s">
        <v>43</v>
      </c>
      <c r="AA111" t="s">
        <v>374</v>
      </c>
      <c r="AB111" t="s">
        <v>25973</v>
      </c>
      <c r="AC111" t="str">
        <f t="shared" si="16"/>
        <v>575</v>
      </c>
      <c r="AD111" t="str">
        <f t="shared" si="17"/>
        <v>W 7th Ave</v>
      </c>
    </row>
    <row r="112" spans="1:30" hidden="1" x14ac:dyDescent="0.3">
      <c r="A112" t="s">
        <v>21</v>
      </c>
      <c r="B112">
        <f t="shared" si="11"/>
        <v>2</v>
      </c>
      <c r="C112" t="s">
        <v>23</v>
      </c>
      <c r="D112" t="s">
        <v>22</v>
      </c>
      <c r="E112" t="s">
        <v>23</v>
      </c>
      <c r="F112" t="s">
        <v>22</v>
      </c>
      <c r="G112" t="s">
        <v>23</v>
      </c>
      <c r="H112" t="s">
        <v>22</v>
      </c>
      <c r="J112" t="s">
        <v>24</v>
      </c>
      <c r="K112" t="s">
        <v>32</v>
      </c>
      <c r="L112" t="s">
        <v>26</v>
      </c>
      <c r="M112" t="s">
        <v>32</v>
      </c>
      <c r="N112" t="s">
        <v>26</v>
      </c>
      <c r="O112" t="s">
        <v>32</v>
      </c>
      <c r="P112" t="s">
        <v>26</v>
      </c>
      <c r="R112" t="s">
        <v>27</v>
      </c>
      <c r="S112" t="s">
        <v>375</v>
      </c>
      <c r="T112" t="s">
        <v>376</v>
      </c>
      <c r="U112" t="str">
        <f t="shared" si="12"/>
        <v>-123.15607448906646, 49.23550144023529]}</v>
      </c>
      <c r="V112" t="str">
        <f t="shared" si="13"/>
        <v>-123.15607448906646</v>
      </c>
      <c r="W112" s="2">
        <f t="shared" si="14"/>
        <v>-123.156074489066</v>
      </c>
      <c r="X112" t="str">
        <f t="shared" si="10"/>
        <v>49.23550144023529</v>
      </c>
      <c r="Y112" s="2">
        <f t="shared" si="15"/>
        <v>49.235501440235197</v>
      </c>
      <c r="Z112" t="s">
        <v>298</v>
      </c>
      <c r="AA112" t="s">
        <v>377</v>
      </c>
      <c r="AB112" t="s">
        <v>25974</v>
      </c>
      <c r="AC112" t="str">
        <f t="shared" si="16"/>
        <v>2120</v>
      </c>
      <c r="AD112" t="str">
        <f t="shared" si="17"/>
        <v>W 40th Ave</v>
      </c>
    </row>
    <row r="113" spans="1:30" hidden="1" x14ac:dyDescent="0.3">
      <c r="A113" t="s">
        <v>21</v>
      </c>
      <c r="B113">
        <f t="shared" si="11"/>
        <v>2</v>
      </c>
      <c r="C113" t="s">
        <v>22</v>
      </c>
      <c r="D113" t="s">
        <v>45</v>
      </c>
      <c r="E113" t="s">
        <v>22</v>
      </c>
      <c r="F113" t="s">
        <v>45</v>
      </c>
      <c r="G113" t="s">
        <v>22</v>
      </c>
      <c r="H113" t="s">
        <v>45</v>
      </c>
      <c r="J113" t="s">
        <v>24</v>
      </c>
      <c r="K113" t="s">
        <v>32</v>
      </c>
      <c r="L113" t="s">
        <v>26</v>
      </c>
      <c r="M113" t="s">
        <v>32</v>
      </c>
      <c r="N113" t="s">
        <v>26</v>
      </c>
      <c r="O113" t="s">
        <v>32</v>
      </c>
      <c r="P113" t="s">
        <v>26</v>
      </c>
      <c r="R113" t="s">
        <v>27</v>
      </c>
      <c r="S113" t="s">
        <v>378</v>
      </c>
      <c r="T113" t="s">
        <v>379</v>
      </c>
      <c r="U113" t="str">
        <f t="shared" si="12"/>
        <v>-123.10403725042325, 49.269349941419264]}</v>
      </c>
      <c r="V113" t="str">
        <f t="shared" si="13"/>
        <v>-123.10403725042325</v>
      </c>
      <c r="W113" s="2">
        <f t="shared" si="14"/>
        <v>-123.104037250423</v>
      </c>
      <c r="X113" t="str">
        <f t="shared" ref="X113:X176" si="18">MID(U113,FIND(" ",U113)+1,FIND("]",U113)-FIND(" ",U113)-1)</f>
        <v>49.269349941419264</v>
      </c>
      <c r="Y113" s="2">
        <f t="shared" si="15"/>
        <v>49.2693499414192</v>
      </c>
      <c r="Z113" t="s">
        <v>96</v>
      </c>
      <c r="AA113" t="s">
        <v>380</v>
      </c>
      <c r="AB113" t="s">
        <v>25975</v>
      </c>
      <c r="AC113" t="str">
        <f t="shared" si="16"/>
        <v>29</v>
      </c>
      <c r="AD113" t="str">
        <f t="shared" si="17"/>
        <v>E 2nd Ave</v>
      </c>
    </row>
    <row r="114" spans="1:30" hidden="1" x14ac:dyDescent="0.3">
      <c r="A114" t="s">
        <v>21</v>
      </c>
      <c r="B114">
        <f t="shared" si="11"/>
        <v>2</v>
      </c>
      <c r="C114" t="s">
        <v>22</v>
      </c>
      <c r="D114" t="s">
        <v>45</v>
      </c>
      <c r="E114" t="s">
        <v>22</v>
      </c>
      <c r="F114" t="s">
        <v>45</v>
      </c>
      <c r="G114" t="s">
        <v>22</v>
      </c>
      <c r="H114" t="s">
        <v>45</v>
      </c>
      <c r="J114" t="s">
        <v>24</v>
      </c>
      <c r="K114" t="s">
        <v>32</v>
      </c>
      <c r="L114" t="s">
        <v>26</v>
      </c>
      <c r="M114" t="s">
        <v>32</v>
      </c>
      <c r="N114" t="s">
        <v>26</v>
      </c>
      <c r="O114" t="s">
        <v>32</v>
      </c>
      <c r="P114" t="s">
        <v>26</v>
      </c>
      <c r="R114" t="s">
        <v>27</v>
      </c>
      <c r="S114" t="s">
        <v>381</v>
      </c>
      <c r="T114" t="s">
        <v>379</v>
      </c>
      <c r="U114" t="str">
        <f t="shared" si="12"/>
        <v>-123.10403725042325, 49.269349941419264]}</v>
      </c>
      <c r="V114" t="str">
        <f t="shared" si="13"/>
        <v>-123.10403725042325</v>
      </c>
      <c r="W114" s="2">
        <f t="shared" si="14"/>
        <v>-123.104037250423</v>
      </c>
      <c r="X114" t="str">
        <f t="shared" si="18"/>
        <v>49.269349941419264</v>
      </c>
      <c r="Y114" s="2">
        <f t="shared" si="15"/>
        <v>49.2693499414192</v>
      </c>
      <c r="Z114" t="s">
        <v>96</v>
      </c>
      <c r="AA114" t="s">
        <v>382</v>
      </c>
      <c r="AB114" t="s">
        <v>25975</v>
      </c>
      <c r="AC114" t="str">
        <f t="shared" si="16"/>
        <v>29</v>
      </c>
      <c r="AD114" t="str">
        <f t="shared" si="17"/>
        <v>E 2nd Ave</v>
      </c>
    </row>
    <row r="115" spans="1:30" hidden="1" x14ac:dyDescent="0.3">
      <c r="A115" t="s">
        <v>21</v>
      </c>
      <c r="B115">
        <f t="shared" si="11"/>
        <v>2</v>
      </c>
      <c r="C115" t="s">
        <v>22</v>
      </c>
      <c r="D115" t="s">
        <v>45</v>
      </c>
      <c r="E115" t="s">
        <v>22</v>
      </c>
      <c r="F115" t="s">
        <v>45</v>
      </c>
      <c r="G115" t="s">
        <v>22</v>
      </c>
      <c r="H115" t="s">
        <v>45</v>
      </c>
      <c r="J115" t="s">
        <v>24</v>
      </c>
      <c r="K115" t="s">
        <v>32</v>
      </c>
      <c r="L115" t="s">
        <v>26</v>
      </c>
      <c r="M115" t="s">
        <v>32</v>
      </c>
      <c r="N115" t="s">
        <v>26</v>
      </c>
      <c r="O115" t="s">
        <v>32</v>
      </c>
      <c r="P115" t="s">
        <v>26</v>
      </c>
      <c r="R115" t="s">
        <v>27</v>
      </c>
      <c r="S115" t="s">
        <v>383</v>
      </c>
      <c r="T115" t="s">
        <v>384</v>
      </c>
      <c r="U115" t="str">
        <f t="shared" si="12"/>
        <v>-123.10381812135931, 49.26934309527836]}</v>
      </c>
      <c r="V115" t="str">
        <f t="shared" si="13"/>
        <v>-123.10381812135931</v>
      </c>
      <c r="W115" s="2">
        <f t="shared" si="14"/>
        <v>-123.103818121359</v>
      </c>
      <c r="X115" t="str">
        <f t="shared" si="18"/>
        <v>49.26934309527836</v>
      </c>
      <c r="Y115" s="2">
        <f t="shared" si="15"/>
        <v>49.269343095278302</v>
      </c>
      <c r="Z115" t="s">
        <v>96</v>
      </c>
      <c r="AA115" t="s">
        <v>385</v>
      </c>
      <c r="AB115" t="s">
        <v>25975</v>
      </c>
      <c r="AC115" t="str">
        <f t="shared" si="16"/>
        <v>29</v>
      </c>
      <c r="AD115" t="str">
        <f t="shared" si="17"/>
        <v>E 2nd Ave</v>
      </c>
    </row>
    <row r="116" spans="1:30" hidden="1" x14ac:dyDescent="0.3">
      <c r="A116" t="s">
        <v>21</v>
      </c>
      <c r="B116">
        <f t="shared" si="11"/>
        <v>2</v>
      </c>
      <c r="C116" t="s">
        <v>22</v>
      </c>
      <c r="D116" t="s">
        <v>45</v>
      </c>
      <c r="E116" t="s">
        <v>22</v>
      </c>
      <c r="F116" t="s">
        <v>45</v>
      </c>
      <c r="G116" t="s">
        <v>22</v>
      </c>
      <c r="H116" t="s">
        <v>45</v>
      </c>
      <c r="J116" t="s">
        <v>24</v>
      </c>
      <c r="K116" t="s">
        <v>32</v>
      </c>
      <c r="L116" t="s">
        <v>26</v>
      </c>
      <c r="M116" t="s">
        <v>32</v>
      </c>
      <c r="N116" t="s">
        <v>26</v>
      </c>
      <c r="O116" t="s">
        <v>32</v>
      </c>
      <c r="P116" t="s">
        <v>26</v>
      </c>
      <c r="R116" t="s">
        <v>27</v>
      </c>
      <c r="S116" t="s">
        <v>386</v>
      </c>
      <c r="T116" t="s">
        <v>384</v>
      </c>
      <c r="U116" t="str">
        <f t="shared" si="12"/>
        <v>-123.10381812135931, 49.26934309527836]}</v>
      </c>
      <c r="V116" t="str">
        <f t="shared" si="13"/>
        <v>-123.10381812135931</v>
      </c>
      <c r="W116" s="2">
        <f t="shared" si="14"/>
        <v>-123.103818121359</v>
      </c>
      <c r="X116" t="str">
        <f t="shared" si="18"/>
        <v>49.26934309527836</v>
      </c>
      <c r="Y116" s="2">
        <f t="shared" si="15"/>
        <v>49.269343095278302</v>
      </c>
      <c r="Z116" t="s">
        <v>96</v>
      </c>
      <c r="AA116" t="s">
        <v>387</v>
      </c>
      <c r="AB116" t="s">
        <v>25975</v>
      </c>
      <c r="AC116" t="str">
        <f t="shared" si="16"/>
        <v>29</v>
      </c>
      <c r="AD116" t="str">
        <f t="shared" si="17"/>
        <v>E 2nd Ave</v>
      </c>
    </row>
    <row r="117" spans="1:30" hidden="1" x14ac:dyDescent="0.3">
      <c r="A117" t="s">
        <v>21</v>
      </c>
      <c r="B117">
        <f t="shared" si="11"/>
        <v>2</v>
      </c>
      <c r="C117" t="s">
        <v>22</v>
      </c>
      <c r="D117" t="s">
        <v>22</v>
      </c>
      <c r="E117" t="s">
        <v>22</v>
      </c>
      <c r="F117" t="s">
        <v>22</v>
      </c>
      <c r="G117" t="s">
        <v>22</v>
      </c>
      <c r="H117" t="s">
        <v>22</v>
      </c>
      <c r="J117" t="s">
        <v>24</v>
      </c>
      <c r="K117" t="s">
        <v>32</v>
      </c>
      <c r="L117" t="s">
        <v>26</v>
      </c>
      <c r="M117" t="s">
        <v>32</v>
      </c>
      <c r="N117" t="s">
        <v>26</v>
      </c>
      <c r="O117" t="s">
        <v>32</v>
      </c>
      <c r="P117" t="s">
        <v>26</v>
      </c>
      <c r="R117" t="s">
        <v>27</v>
      </c>
      <c r="S117" t="s">
        <v>388</v>
      </c>
      <c r="T117" t="s">
        <v>389</v>
      </c>
      <c r="U117" t="str">
        <f t="shared" si="12"/>
        <v>-123.1555815641283, 49.237069545668454]}</v>
      </c>
      <c r="V117" t="str">
        <f t="shared" si="13"/>
        <v>-123.1555815641283</v>
      </c>
      <c r="W117" s="2">
        <f t="shared" si="14"/>
        <v>-123.155581564128</v>
      </c>
      <c r="X117" t="str">
        <f t="shared" si="18"/>
        <v>49.237069545668454</v>
      </c>
      <c r="Y117" s="2">
        <f t="shared" si="15"/>
        <v>49.237069545668398</v>
      </c>
      <c r="Z117" t="s">
        <v>298</v>
      </c>
      <c r="AA117" t="s">
        <v>390</v>
      </c>
      <c r="AB117" t="s">
        <v>25976</v>
      </c>
      <c r="AC117" t="str">
        <f t="shared" si="16"/>
        <v>5407</v>
      </c>
      <c r="AD117" t="str">
        <f t="shared" si="17"/>
        <v>West Blvd</v>
      </c>
    </row>
    <row r="118" spans="1:30" hidden="1" x14ac:dyDescent="0.3">
      <c r="A118" t="s">
        <v>63</v>
      </c>
      <c r="B118">
        <f t="shared" si="11"/>
        <v>1</v>
      </c>
      <c r="C118" t="s">
        <v>67</v>
      </c>
      <c r="D118" t="s">
        <v>52</v>
      </c>
      <c r="E118" t="s">
        <v>67</v>
      </c>
      <c r="F118" t="s">
        <v>52</v>
      </c>
      <c r="G118" t="s">
        <v>67</v>
      </c>
      <c r="H118" t="s">
        <v>52</v>
      </c>
      <c r="J118" t="s">
        <v>24</v>
      </c>
      <c r="K118" t="s">
        <v>32</v>
      </c>
      <c r="L118" t="s">
        <v>26</v>
      </c>
      <c r="M118" t="s">
        <v>26</v>
      </c>
      <c r="N118" t="s">
        <v>26</v>
      </c>
      <c r="O118" t="s">
        <v>26</v>
      </c>
      <c r="P118" t="s">
        <v>26</v>
      </c>
      <c r="R118" t="s">
        <v>53</v>
      </c>
      <c r="S118" t="s">
        <v>391</v>
      </c>
      <c r="T118" t="s">
        <v>392</v>
      </c>
      <c r="U118" t="str">
        <f t="shared" si="12"/>
        <v>-123.13801694896843, 49.26166055457639]}</v>
      </c>
      <c r="V118" t="str">
        <f t="shared" si="13"/>
        <v>-123.13801694896843</v>
      </c>
      <c r="W118" s="2">
        <f t="shared" si="14"/>
        <v>-123.138016948968</v>
      </c>
      <c r="X118" t="str">
        <f t="shared" si="18"/>
        <v>49.26166055457639</v>
      </c>
      <c r="Y118" s="2">
        <f t="shared" si="15"/>
        <v>49.261660554576302</v>
      </c>
      <c r="Z118" t="s">
        <v>43</v>
      </c>
      <c r="AA118" t="s">
        <v>393</v>
      </c>
      <c r="AB118" t="s">
        <v>25977</v>
      </c>
      <c r="AC118" t="str">
        <f t="shared" si="16"/>
        <v>1480</v>
      </c>
      <c r="AD118" t="str">
        <f t="shared" si="17"/>
        <v>W 11th Ave</v>
      </c>
    </row>
    <row r="119" spans="1:30" hidden="1" x14ac:dyDescent="0.3">
      <c r="A119" t="s">
        <v>21</v>
      </c>
      <c r="B119">
        <f t="shared" si="11"/>
        <v>2</v>
      </c>
      <c r="C119" t="s">
        <v>67</v>
      </c>
      <c r="D119" t="s">
        <v>23</v>
      </c>
      <c r="E119" t="s">
        <v>67</v>
      </c>
      <c r="F119" t="s">
        <v>23</v>
      </c>
      <c r="G119" t="s">
        <v>67</v>
      </c>
      <c r="H119" t="s">
        <v>23</v>
      </c>
      <c r="J119" t="s">
        <v>24</v>
      </c>
      <c r="K119" t="s">
        <v>32</v>
      </c>
      <c r="L119" t="s">
        <v>26</v>
      </c>
      <c r="M119" t="s">
        <v>26</v>
      </c>
      <c r="N119" t="s">
        <v>26</v>
      </c>
      <c r="O119" t="s">
        <v>26</v>
      </c>
      <c r="P119" t="s">
        <v>26</v>
      </c>
      <c r="R119" t="s">
        <v>53</v>
      </c>
      <c r="S119" t="s">
        <v>394</v>
      </c>
      <c r="T119" t="s">
        <v>395</v>
      </c>
      <c r="U119" t="str">
        <f t="shared" si="12"/>
        <v>-123.13974714559657, 49.262715052175786]}</v>
      </c>
      <c r="V119" t="str">
        <f t="shared" si="13"/>
        <v>-123.13974714559657</v>
      </c>
      <c r="W119" s="2">
        <f t="shared" si="14"/>
        <v>-123.139747145596</v>
      </c>
      <c r="X119" t="str">
        <f t="shared" si="18"/>
        <v>49.262715052175786</v>
      </c>
      <c r="Y119" s="2">
        <f t="shared" si="15"/>
        <v>49.2627150521757</v>
      </c>
      <c r="Z119" t="s">
        <v>43</v>
      </c>
      <c r="AA119" t="s">
        <v>396</v>
      </c>
      <c r="AB119" t="s">
        <v>25978</v>
      </c>
      <c r="AC119" t="str">
        <f t="shared" si="16"/>
        <v>1575</v>
      </c>
      <c r="AD119" t="str">
        <f t="shared" si="17"/>
        <v>W 10th Ave</v>
      </c>
    </row>
    <row r="120" spans="1:30" hidden="1" x14ac:dyDescent="0.3">
      <c r="A120" t="s">
        <v>21</v>
      </c>
      <c r="B120">
        <f t="shared" si="11"/>
        <v>2</v>
      </c>
      <c r="C120" t="s">
        <v>67</v>
      </c>
      <c r="D120" t="s">
        <v>67</v>
      </c>
      <c r="E120" t="s">
        <v>67</v>
      </c>
      <c r="F120" t="s">
        <v>67</v>
      </c>
      <c r="G120" t="s">
        <v>67</v>
      </c>
      <c r="H120" t="s">
        <v>67</v>
      </c>
      <c r="J120" t="s">
        <v>24</v>
      </c>
      <c r="K120" t="s">
        <v>32</v>
      </c>
      <c r="L120" t="s">
        <v>26</v>
      </c>
      <c r="M120" t="s">
        <v>32</v>
      </c>
      <c r="N120" t="s">
        <v>26</v>
      </c>
      <c r="O120" t="s">
        <v>32</v>
      </c>
      <c r="P120" t="s">
        <v>26</v>
      </c>
      <c r="R120" t="s">
        <v>27</v>
      </c>
      <c r="S120" t="s">
        <v>397</v>
      </c>
      <c r="T120" t="s">
        <v>398</v>
      </c>
      <c r="U120" t="str">
        <f t="shared" si="12"/>
        <v>-123.10785786380072, 49.28419355842824]}</v>
      </c>
      <c r="V120" t="str">
        <f t="shared" si="13"/>
        <v>-123.10785786380072</v>
      </c>
      <c r="W120" s="2">
        <f t="shared" si="14"/>
        <v>-123.10785786380001</v>
      </c>
      <c r="X120" t="str">
        <f t="shared" si="18"/>
        <v>49.28419355842824</v>
      </c>
      <c r="Y120" s="2">
        <f t="shared" si="15"/>
        <v>49.2841935584282</v>
      </c>
      <c r="Z120" t="s">
        <v>30</v>
      </c>
      <c r="AA120" t="s">
        <v>399</v>
      </c>
      <c r="AB120" t="s">
        <v>25979</v>
      </c>
      <c r="AC120" t="str">
        <f t="shared" si="16"/>
        <v>141</v>
      </c>
      <c r="AD120" t="str">
        <f t="shared" si="17"/>
        <v>Water St</v>
      </c>
    </row>
    <row r="121" spans="1:30" hidden="1" x14ac:dyDescent="0.3">
      <c r="A121" t="s">
        <v>21</v>
      </c>
      <c r="B121">
        <f t="shared" si="11"/>
        <v>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J121" t="s">
        <v>24</v>
      </c>
      <c r="K121" t="s">
        <v>32</v>
      </c>
      <c r="L121" t="s">
        <v>26</v>
      </c>
      <c r="M121" t="s">
        <v>32</v>
      </c>
      <c r="N121" t="s">
        <v>26</v>
      </c>
      <c r="O121" t="s">
        <v>32</v>
      </c>
      <c r="P121" t="s">
        <v>26</v>
      </c>
      <c r="R121" t="s">
        <v>27</v>
      </c>
      <c r="S121" t="s">
        <v>400</v>
      </c>
      <c r="T121" t="s">
        <v>401</v>
      </c>
      <c r="U121" t="str">
        <f t="shared" si="12"/>
        <v>-123.10930238151337, 49.28445616445572]}</v>
      </c>
      <c r="V121" t="str">
        <f t="shared" si="13"/>
        <v>-123.10930238151337</v>
      </c>
      <c r="W121" s="2">
        <f t="shared" si="14"/>
        <v>-123.109302381513</v>
      </c>
      <c r="X121" t="str">
        <f t="shared" si="18"/>
        <v>49.28445616445572</v>
      </c>
      <c r="Y121" s="2">
        <f t="shared" si="15"/>
        <v>49.284456164455698</v>
      </c>
      <c r="Z121" t="s">
        <v>30</v>
      </c>
      <c r="AA121" t="s">
        <v>402</v>
      </c>
      <c r="AB121" t="s">
        <v>25980</v>
      </c>
      <c r="AC121" t="str">
        <f t="shared" si="16"/>
        <v>311</v>
      </c>
      <c r="AD121" t="str">
        <f t="shared" si="17"/>
        <v>Water St</v>
      </c>
    </row>
    <row r="122" spans="1:30" hidden="1" x14ac:dyDescent="0.3">
      <c r="A122" t="s">
        <v>21</v>
      </c>
      <c r="B122">
        <f t="shared" si="11"/>
        <v>2</v>
      </c>
      <c r="C122" t="s">
        <v>22</v>
      </c>
      <c r="D122" t="s">
        <v>45</v>
      </c>
      <c r="E122" t="s">
        <v>22</v>
      </c>
      <c r="F122" t="s">
        <v>45</v>
      </c>
      <c r="G122" t="s">
        <v>22</v>
      </c>
      <c r="H122" t="s">
        <v>45</v>
      </c>
      <c r="I122" t="s">
        <v>81</v>
      </c>
      <c r="J122" t="s">
        <v>24</v>
      </c>
      <c r="K122" t="s">
        <v>25</v>
      </c>
      <c r="L122" t="s">
        <v>26</v>
      </c>
      <c r="M122" t="s">
        <v>25</v>
      </c>
      <c r="N122" t="s">
        <v>26</v>
      </c>
      <c r="O122" t="s">
        <v>25</v>
      </c>
      <c r="P122" t="s">
        <v>26</v>
      </c>
      <c r="R122" t="s">
        <v>27</v>
      </c>
      <c r="S122" t="s">
        <v>403</v>
      </c>
      <c r="T122" t="s">
        <v>404</v>
      </c>
      <c r="U122" t="str">
        <f t="shared" si="12"/>
        <v>-123.06983108555549, 49.26528950970006]}</v>
      </c>
      <c r="V122" t="str">
        <f t="shared" si="13"/>
        <v>-123.06983108555549</v>
      </c>
      <c r="W122" s="2">
        <f t="shared" si="14"/>
        <v>-123.06983108555499</v>
      </c>
      <c r="X122" t="str">
        <f t="shared" si="18"/>
        <v>49.26528950970006</v>
      </c>
      <c r="Y122" s="2">
        <f t="shared" si="15"/>
        <v>49.265289509699997</v>
      </c>
      <c r="Z122" t="s">
        <v>38</v>
      </c>
      <c r="AA122" t="s">
        <v>405</v>
      </c>
      <c r="AB122" t="s">
        <v>25981</v>
      </c>
      <c r="AC122" t="str">
        <f t="shared" si="16"/>
        <v>2195</v>
      </c>
      <c r="AD122" t="str">
        <f t="shared" si="17"/>
        <v>Commercial Dr</v>
      </c>
    </row>
    <row r="123" spans="1:30" hidden="1" x14ac:dyDescent="0.3">
      <c r="A123" t="s">
        <v>247</v>
      </c>
      <c r="B123">
        <f t="shared" si="11"/>
        <v>1</v>
      </c>
      <c r="C123" t="s">
        <v>22</v>
      </c>
      <c r="D123" t="s">
        <v>23</v>
      </c>
      <c r="E123" t="s">
        <v>22</v>
      </c>
      <c r="F123" t="s">
        <v>23</v>
      </c>
      <c r="G123" t="s">
        <v>22</v>
      </c>
      <c r="H123" t="s">
        <v>23</v>
      </c>
      <c r="J123" t="s">
        <v>24</v>
      </c>
      <c r="K123" t="s">
        <v>25</v>
      </c>
      <c r="L123" t="s">
        <v>26</v>
      </c>
      <c r="M123" t="s">
        <v>25</v>
      </c>
      <c r="N123" t="s">
        <v>26</v>
      </c>
      <c r="O123" t="s">
        <v>25</v>
      </c>
      <c r="P123" t="s">
        <v>26</v>
      </c>
      <c r="R123" t="s">
        <v>27</v>
      </c>
      <c r="S123" t="s">
        <v>406</v>
      </c>
      <c r="T123" t="s">
        <v>407</v>
      </c>
      <c r="U123" t="str">
        <f t="shared" si="12"/>
        <v>-123.06984529897021, 49.26476435219361]}</v>
      </c>
      <c r="V123" t="str">
        <f t="shared" si="13"/>
        <v>-123.06984529897021</v>
      </c>
      <c r="W123" s="2">
        <f t="shared" si="14"/>
        <v>-123.06984529896999</v>
      </c>
      <c r="X123" t="str">
        <f t="shared" si="18"/>
        <v>49.26476435219361</v>
      </c>
      <c r="Y123" s="2">
        <f t="shared" si="15"/>
        <v>49.264764352193602</v>
      </c>
      <c r="Z123" t="s">
        <v>38</v>
      </c>
      <c r="AA123" t="s">
        <v>408</v>
      </c>
      <c r="AB123" t="s">
        <v>25982</v>
      </c>
      <c r="AC123" t="str">
        <f t="shared" si="16"/>
        <v>Southbound</v>
      </c>
      <c r="AD123" t="str">
        <f t="shared" si="17"/>
        <v>Commercial Dr @ E 6th Ave</v>
      </c>
    </row>
    <row r="124" spans="1:30" hidden="1" x14ac:dyDescent="0.3">
      <c r="A124" t="s">
        <v>21</v>
      </c>
      <c r="B124">
        <f t="shared" si="11"/>
        <v>2</v>
      </c>
      <c r="C124" t="s">
        <v>22</v>
      </c>
      <c r="D124" t="s">
        <v>22</v>
      </c>
      <c r="E124" t="s">
        <v>22</v>
      </c>
      <c r="F124" t="s">
        <v>22</v>
      </c>
      <c r="G124" t="s">
        <v>22</v>
      </c>
      <c r="H124" t="s">
        <v>22</v>
      </c>
      <c r="J124" t="s">
        <v>24</v>
      </c>
      <c r="K124" t="s">
        <v>32</v>
      </c>
      <c r="L124" t="s">
        <v>26</v>
      </c>
      <c r="M124" t="s">
        <v>32</v>
      </c>
      <c r="N124" t="s">
        <v>26</v>
      </c>
      <c r="O124" t="s">
        <v>32</v>
      </c>
      <c r="P124" t="s">
        <v>26</v>
      </c>
      <c r="R124" t="s">
        <v>27</v>
      </c>
      <c r="S124" t="s">
        <v>409</v>
      </c>
      <c r="T124" t="s">
        <v>410</v>
      </c>
      <c r="U124" t="str">
        <f t="shared" si="12"/>
        <v>-123.13557037075242, 49.28330396187006]}</v>
      </c>
      <c r="V124" t="str">
        <f t="shared" si="13"/>
        <v>-123.13557037075242</v>
      </c>
      <c r="W124" s="2">
        <f t="shared" si="14"/>
        <v>-123.13557037075201</v>
      </c>
      <c r="X124" t="str">
        <f t="shared" si="18"/>
        <v>49.28330396187006</v>
      </c>
      <c r="Y124" s="2">
        <f t="shared" si="15"/>
        <v>49.283303961869997</v>
      </c>
      <c r="Z124" t="s">
        <v>84</v>
      </c>
      <c r="AA124" t="s">
        <v>411</v>
      </c>
      <c r="AB124" t="s">
        <v>25983</v>
      </c>
      <c r="AC124" t="str">
        <f t="shared" si="16"/>
        <v>1345</v>
      </c>
      <c r="AD124" t="str">
        <f t="shared" si="17"/>
        <v>Davie St</v>
      </c>
    </row>
    <row r="125" spans="1:30" hidden="1" x14ac:dyDescent="0.3">
      <c r="A125" t="s">
        <v>21</v>
      </c>
      <c r="B125">
        <f t="shared" si="11"/>
        <v>2</v>
      </c>
      <c r="C125" t="s">
        <v>45</v>
      </c>
      <c r="D125" t="s">
        <v>22</v>
      </c>
      <c r="E125" t="s">
        <v>45</v>
      </c>
      <c r="F125" t="s">
        <v>22</v>
      </c>
      <c r="G125" t="s">
        <v>45</v>
      </c>
      <c r="H125" t="s">
        <v>22</v>
      </c>
      <c r="J125" t="s">
        <v>24</v>
      </c>
      <c r="K125" t="s">
        <v>25</v>
      </c>
      <c r="L125" t="s">
        <v>26</v>
      </c>
      <c r="M125" t="s">
        <v>25</v>
      </c>
      <c r="N125" t="s">
        <v>26</v>
      </c>
      <c r="O125" t="s">
        <v>25</v>
      </c>
      <c r="P125" t="s">
        <v>26</v>
      </c>
      <c r="R125" t="s">
        <v>27</v>
      </c>
      <c r="S125" t="s">
        <v>412</v>
      </c>
      <c r="T125" t="s">
        <v>413</v>
      </c>
      <c r="U125" t="str">
        <f t="shared" si="12"/>
        <v>-123.15936673572992, 49.268318730143974]}</v>
      </c>
      <c r="V125" t="str">
        <f t="shared" si="13"/>
        <v>-123.15936673572992</v>
      </c>
      <c r="W125" s="2">
        <f t="shared" si="14"/>
        <v>-123.15936673572899</v>
      </c>
      <c r="X125" t="str">
        <f t="shared" si="18"/>
        <v>49.268318730143974</v>
      </c>
      <c r="Y125" s="2">
        <f t="shared" si="15"/>
        <v>49.268318730143903</v>
      </c>
      <c r="Z125" t="s">
        <v>79</v>
      </c>
      <c r="AA125" t="s">
        <v>414</v>
      </c>
      <c r="AB125" t="s">
        <v>25984</v>
      </c>
      <c r="AC125" t="str">
        <f t="shared" si="16"/>
        <v>2387</v>
      </c>
      <c r="AD125" t="str">
        <f t="shared" si="17"/>
        <v>W 4th Ave</v>
      </c>
    </row>
    <row r="126" spans="1:30" hidden="1" x14ac:dyDescent="0.3">
      <c r="A126" t="s">
        <v>21</v>
      </c>
      <c r="B126">
        <f t="shared" si="11"/>
        <v>2</v>
      </c>
      <c r="C126" t="s">
        <v>22</v>
      </c>
      <c r="D126" t="s">
        <v>23</v>
      </c>
      <c r="E126" t="s">
        <v>22</v>
      </c>
      <c r="F126" t="s">
        <v>23</v>
      </c>
      <c r="G126" t="s">
        <v>22</v>
      </c>
      <c r="H126" t="s">
        <v>23</v>
      </c>
      <c r="J126" t="s">
        <v>24</v>
      </c>
      <c r="K126" t="s">
        <v>25</v>
      </c>
      <c r="L126" t="s">
        <v>26</v>
      </c>
      <c r="M126" t="s">
        <v>25</v>
      </c>
      <c r="N126" t="s">
        <v>26</v>
      </c>
      <c r="O126" t="s">
        <v>25</v>
      </c>
      <c r="P126" t="s">
        <v>26</v>
      </c>
      <c r="R126" t="s">
        <v>27</v>
      </c>
      <c r="S126" t="s">
        <v>415</v>
      </c>
      <c r="T126" t="s">
        <v>416</v>
      </c>
      <c r="U126" t="str">
        <f t="shared" si="12"/>
        <v>-123.06984766257257, 49.264393937293484]}</v>
      </c>
      <c r="V126" t="str">
        <f t="shared" si="13"/>
        <v>-123.06984766257257</v>
      </c>
      <c r="W126" s="2">
        <f t="shared" si="14"/>
        <v>-123.069847662572</v>
      </c>
      <c r="X126" t="str">
        <f t="shared" si="18"/>
        <v>49.264393937293484</v>
      </c>
      <c r="Y126" s="2">
        <f t="shared" si="15"/>
        <v>49.264393937293399</v>
      </c>
      <c r="Z126" t="s">
        <v>38</v>
      </c>
      <c r="AA126" t="s">
        <v>417</v>
      </c>
      <c r="AB126" t="s">
        <v>25985</v>
      </c>
      <c r="AC126" t="str">
        <f t="shared" si="16"/>
        <v>2245</v>
      </c>
      <c r="AD126" t="str">
        <f t="shared" si="17"/>
        <v>Commercial Dr</v>
      </c>
    </row>
    <row r="127" spans="1:30" hidden="1" x14ac:dyDescent="0.3">
      <c r="A127" t="s">
        <v>21</v>
      </c>
      <c r="B127">
        <f t="shared" si="11"/>
        <v>2</v>
      </c>
      <c r="C127" t="s">
        <v>23</v>
      </c>
      <c r="D127" t="s">
        <v>22</v>
      </c>
      <c r="E127" t="s">
        <v>23</v>
      </c>
      <c r="F127" t="s">
        <v>22</v>
      </c>
      <c r="G127" t="s">
        <v>23</v>
      </c>
      <c r="H127" t="s">
        <v>22</v>
      </c>
      <c r="J127" t="s">
        <v>24</v>
      </c>
      <c r="K127" t="s">
        <v>32</v>
      </c>
      <c r="L127" t="s">
        <v>26</v>
      </c>
      <c r="M127" t="s">
        <v>32</v>
      </c>
      <c r="N127" t="s">
        <v>26</v>
      </c>
      <c r="O127" t="s">
        <v>32</v>
      </c>
      <c r="P127" t="s">
        <v>26</v>
      </c>
      <c r="R127" t="s">
        <v>27</v>
      </c>
      <c r="S127" t="s">
        <v>418</v>
      </c>
      <c r="T127" t="s">
        <v>419</v>
      </c>
      <c r="U127" t="str">
        <f t="shared" si="12"/>
        <v>-123.14052868997541, 49.26616529507808]}</v>
      </c>
      <c r="V127" t="str">
        <f t="shared" si="13"/>
        <v>-123.14052868997541</v>
      </c>
      <c r="W127" s="2">
        <f t="shared" si="14"/>
        <v>-123.140528689975</v>
      </c>
      <c r="X127" t="str">
        <f t="shared" si="18"/>
        <v>49.26616529507808</v>
      </c>
      <c r="Y127" s="2">
        <f t="shared" si="15"/>
        <v>49.266165295077997</v>
      </c>
      <c r="Z127" t="s">
        <v>43</v>
      </c>
      <c r="AA127" t="s">
        <v>420</v>
      </c>
      <c r="AB127" t="s">
        <v>25986</v>
      </c>
      <c r="AC127" t="str">
        <f t="shared" si="16"/>
        <v>1591</v>
      </c>
      <c r="AD127" t="str">
        <f t="shared" si="17"/>
        <v>W 6th Ave #104</v>
      </c>
    </row>
    <row r="128" spans="1:30" hidden="1" x14ac:dyDescent="0.3">
      <c r="A128" t="s">
        <v>21</v>
      </c>
      <c r="B128">
        <f t="shared" si="11"/>
        <v>2</v>
      </c>
      <c r="C128" t="s">
        <v>23</v>
      </c>
      <c r="D128" t="s">
        <v>22</v>
      </c>
      <c r="E128" t="s">
        <v>23</v>
      </c>
      <c r="F128" t="s">
        <v>22</v>
      </c>
      <c r="G128" t="s">
        <v>23</v>
      </c>
      <c r="H128" t="s">
        <v>22</v>
      </c>
      <c r="J128" t="s">
        <v>24</v>
      </c>
      <c r="K128" t="s">
        <v>32</v>
      </c>
      <c r="L128" t="s">
        <v>26</v>
      </c>
      <c r="M128" t="s">
        <v>32</v>
      </c>
      <c r="N128" t="s">
        <v>26</v>
      </c>
      <c r="O128" t="s">
        <v>32</v>
      </c>
      <c r="P128" t="s">
        <v>26</v>
      </c>
      <c r="R128" t="s">
        <v>27</v>
      </c>
      <c r="S128" t="s">
        <v>421</v>
      </c>
      <c r="T128" t="s">
        <v>419</v>
      </c>
      <c r="U128" t="str">
        <f t="shared" si="12"/>
        <v>-123.14052868997541, 49.26616529507808]}</v>
      </c>
      <c r="V128" t="str">
        <f t="shared" si="13"/>
        <v>-123.14052868997541</v>
      </c>
      <c r="W128" s="2">
        <f t="shared" si="14"/>
        <v>-123.140528689975</v>
      </c>
      <c r="X128" t="str">
        <f t="shared" si="18"/>
        <v>49.26616529507808</v>
      </c>
      <c r="Y128" s="2">
        <f t="shared" si="15"/>
        <v>49.266165295077997</v>
      </c>
      <c r="Z128" t="s">
        <v>43</v>
      </c>
      <c r="AA128" t="s">
        <v>422</v>
      </c>
      <c r="AB128" t="s">
        <v>25986</v>
      </c>
      <c r="AC128" t="str">
        <f t="shared" si="16"/>
        <v>1591</v>
      </c>
      <c r="AD128" t="str">
        <f t="shared" si="17"/>
        <v>W 6th Ave #104</v>
      </c>
    </row>
    <row r="129" spans="1:30" hidden="1" x14ac:dyDescent="0.3">
      <c r="A129" t="s">
        <v>21</v>
      </c>
      <c r="B129">
        <f t="shared" si="11"/>
        <v>2</v>
      </c>
      <c r="C129" t="s">
        <v>22</v>
      </c>
      <c r="D129" t="s">
        <v>22</v>
      </c>
      <c r="E129" t="s">
        <v>22</v>
      </c>
      <c r="F129" t="s">
        <v>22</v>
      </c>
      <c r="G129" t="s">
        <v>22</v>
      </c>
      <c r="H129" t="s">
        <v>22</v>
      </c>
      <c r="J129" t="s">
        <v>24</v>
      </c>
      <c r="K129" t="s">
        <v>32</v>
      </c>
      <c r="L129" t="s">
        <v>26</v>
      </c>
      <c r="M129" t="s">
        <v>32</v>
      </c>
      <c r="N129" t="s">
        <v>26</v>
      </c>
      <c r="O129" t="s">
        <v>32</v>
      </c>
      <c r="P129" t="s">
        <v>26</v>
      </c>
      <c r="R129" t="s">
        <v>27</v>
      </c>
      <c r="S129" t="s">
        <v>423</v>
      </c>
      <c r="T129" t="s">
        <v>424</v>
      </c>
      <c r="U129" t="str">
        <f t="shared" si="12"/>
        <v>-123.14114725638267, 49.26617452576444]}</v>
      </c>
      <c r="V129" t="str">
        <f t="shared" si="13"/>
        <v>-123.14114725638267</v>
      </c>
      <c r="W129" s="2">
        <f t="shared" si="14"/>
        <v>-123.141147256382</v>
      </c>
      <c r="X129" t="str">
        <f t="shared" si="18"/>
        <v>49.26617452576444</v>
      </c>
      <c r="Y129" s="2">
        <f t="shared" si="15"/>
        <v>49.266174525764399</v>
      </c>
      <c r="Z129" t="s">
        <v>43</v>
      </c>
      <c r="AA129" t="s">
        <v>425</v>
      </c>
      <c r="AB129" t="s">
        <v>25987</v>
      </c>
      <c r="AC129" t="str">
        <f t="shared" si="16"/>
        <v>1618</v>
      </c>
      <c r="AD129" t="str">
        <f t="shared" si="17"/>
        <v>W 6th Ave #611</v>
      </c>
    </row>
    <row r="130" spans="1:30" hidden="1" x14ac:dyDescent="0.3">
      <c r="A130" t="s">
        <v>21</v>
      </c>
      <c r="B130">
        <f t="shared" si="11"/>
        <v>2</v>
      </c>
      <c r="C130" t="s">
        <v>22</v>
      </c>
      <c r="D130" t="s">
        <v>22</v>
      </c>
      <c r="E130" t="s">
        <v>22</v>
      </c>
      <c r="F130" t="s">
        <v>22</v>
      </c>
      <c r="G130" t="s">
        <v>22</v>
      </c>
      <c r="H130" t="s">
        <v>22</v>
      </c>
      <c r="J130" t="s">
        <v>24</v>
      </c>
      <c r="K130" t="s">
        <v>32</v>
      </c>
      <c r="L130" t="s">
        <v>26</v>
      </c>
      <c r="M130" t="s">
        <v>32</v>
      </c>
      <c r="N130" t="s">
        <v>26</v>
      </c>
      <c r="O130" t="s">
        <v>32</v>
      </c>
      <c r="P130" t="s">
        <v>26</v>
      </c>
      <c r="R130" t="s">
        <v>27</v>
      </c>
      <c r="S130" t="s">
        <v>426</v>
      </c>
      <c r="T130" t="s">
        <v>427</v>
      </c>
      <c r="U130" t="str">
        <f t="shared" si="12"/>
        <v>-123.14131303074126, 49.266176481983166]}</v>
      </c>
      <c r="V130" t="str">
        <f t="shared" si="13"/>
        <v>-123.14131303074126</v>
      </c>
      <c r="W130" s="2">
        <f t="shared" si="14"/>
        <v>-123.141313030741</v>
      </c>
      <c r="X130" t="str">
        <f t="shared" si="18"/>
        <v>49.266176481983166</v>
      </c>
      <c r="Y130" s="2">
        <f t="shared" si="15"/>
        <v>49.266176481983102</v>
      </c>
      <c r="Z130" t="s">
        <v>43</v>
      </c>
      <c r="AA130" t="s">
        <v>428</v>
      </c>
      <c r="AB130" t="s">
        <v>25988</v>
      </c>
      <c r="AC130" t="str">
        <f t="shared" si="16"/>
        <v>1690</v>
      </c>
      <c r="AD130" t="str">
        <f t="shared" si="17"/>
        <v>W 6th Ave</v>
      </c>
    </row>
    <row r="131" spans="1:30" hidden="1" x14ac:dyDescent="0.3">
      <c r="A131" t="s">
        <v>247</v>
      </c>
      <c r="B131">
        <f t="shared" ref="B131:B194" si="19">IF(A131="twin",2,1)</f>
        <v>1</v>
      </c>
      <c r="C131" t="s">
        <v>22</v>
      </c>
      <c r="D131" t="s">
        <v>45</v>
      </c>
      <c r="E131" t="s">
        <v>22</v>
      </c>
      <c r="F131" t="s">
        <v>45</v>
      </c>
      <c r="G131" t="s">
        <v>22</v>
      </c>
      <c r="H131" t="s">
        <v>45</v>
      </c>
      <c r="I131" t="s">
        <v>81</v>
      </c>
      <c r="J131" t="s">
        <v>24</v>
      </c>
      <c r="K131" t="s">
        <v>32</v>
      </c>
      <c r="L131" t="s">
        <v>26</v>
      </c>
      <c r="M131" t="s">
        <v>32</v>
      </c>
      <c r="N131" t="s">
        <v>26</v>
      </c>
      <c r="O131" t="s">
        <v>32</v>
      </c>
      <c r="P131" t="s">
        <v>26</v>
      </c>
      <c r="Q131" t="s">
        <v>130</v>
      </c>
      <c r="R131" t="s">
        <v>27</v>
      </c>
      <c r="S131" t="s">
        <v>429</v>
      </c>
      <c r="T131" t="s">
        <v>430</v>
      </c>
      <c r="U131" t="str">
        <f t="shared" ref="U131:U194" si="20">RIGHT(T131,LEN(T131)-FIND("[",T131))</f>
        <v>-123.1401194403756, 49.28607037130606]}</v>
      </c>
      <c r="V131" t="str">
        <f t="shared" ref="V131:V194" si="21">LEFT(U131,FIND(",",U131)-1)</f>
        <v>-123.1401194403756</v>
      </c>
      <c r="W131" s="2">
        <f t="shared" ref="W131:W194" si="22">VALUE(V131)</f>
        <v>-123.140119440375</v>
      </c>
      <c r="X131" t="str">
        <f t="shared" si="18"/>
        <v>49.28607037130606</v>
      </c>
      <c r="Y131" s="2">
        <f t="shared" ref="Y131:Y194" si="23">VALUE(X131)</f>
        <v>49.286070371306003</v>
      </c>
      <c r="Z131" t="s">
        <v>84</v>
      </c>
      <c r="AA131" t="s">
        <v>431</v>
      </c>
      <c r="AB131" t="s">
        <v>25989</v>
      </c>
      <c r="AC131" t="str">
        <f t="shared" ref="AC131:AC194" si="24">LEFT(AB131,FIND(" ",AB131)-1)</f>
        <v>1690</v>
      </c>
      <c r="AD131" t="str">
        <f t="shared" si="17"/>
        <v>Davie St</v>
      </c>
    </row>
    <row r="132" spans="1:30" hidden="1" x14ac:dyDescent="0.3">
      <c r="A132" t="s">
        <v>21</v>
      </c>
      <c r="B132">
        <f t="shared" si="19"/>
        <v>2</v>
      </c>
      <c r="C132" t="s">
        <v>22</v>
      </c>
      <c r="D132" t="s">
        <v>22</v>
      </c>
      <c r="E132" t="s">
        <v>22</v>
      </c>
      <c r="F132" t="s">
        <v>22</v>
      </c>
      <c r="G132" t="s">
        <v>22</v>
      </c>
      <c r="H132" t="s">
        <v>22</v>
      </c>
      <c r="J132" t="s">
        <v>24</v>
      </c>
      <c r="K132" t="s">
        <v>32</v>
      </c>
      <c r="L132" t="s">
        <v>26</v>
      </c>
      <c r="M132" t="s">
        <v>32</v>
      </c>
      <c r="N132" t="s">
        <v>26</v>
      </c>
      <c r="O132" t="s">
        <v>32</v>
      </c>
      <c r="P132" t="s">
        <v>26</v>
      </c>
      <c r="R132" t="s">
        <v>27</v>
      </c>
      <c r="S132" t="s">
        <v>432</v>
      </c>
      <c r="T132" t="s">
        <v>433</v>
      </c>
      <c r="U132" t="str">
        <f t="shared" si="20"/>
        <v>-123.17259156741945, 49.26406391718795]}</v>
      </c>
      <c r="V132" t="str">
        <f t="shared" si="21"/>
        <v>-123.17259156741945</v>
      </c>
      <c r="W132" s="2">
        <f t="shared" si="22"/>
        <v>-123.172591567419</v>
      </c>
      <c r="X132" t="str">
        <f t="shared" si="18"/>
        <v>49.26406391718795</v>
      </c>
      <c r="Y132" s="2">
        <f t="shared" si="23"/>
        <v>49.264063917187897</v>
      </c>
      <c r="Z132" t="s">
        <v>79</v>
      </c>
      <c r="AA132" t="s">
        <v>434</v>
      </c>
      <c r="AB132" t="s">
        <v>25990</v>
      </c>
      <c r="AC132" t="str">
        <f t="shared" si="24"/>
        <v>3020</v>
      </c>
      <c r="AD132" t="str">
        <f t="shared" si="17"/>
        <v>W Broadway</v>
      </c>
    </row>
    <row r="133" spans="1:30" hidden="1" x14ac:dyDescent="0.3">
      <c r="A133" t="s">
        <v>21</v>
      </c>
      <c r="B133">
        <f t="shared" si="19"/>
        <v>2</v>
      </c>
      <c r="C133" t="s">
        <v>22</v>
      </c>
      <c r="D133" t="s">
        <v>22</v>
      </c>
      <c r="E133" t="s">
        <v>22</v>
      </c>
      <c r="F133" t="s">
        <v>22</v>
      </c>
      <c r="G133" t="s">
        <v>22</v>
      </c>
      <c r="H133" t="s">
        <v>22</v>
      </c>
      <c r="J133" t="s">
        <v>24</v>
      </c>
      <c r="K133" t="s">
        <v>32</v>
      </c>
      <c r="L133" t="s">
        <v>26</v>
      </c>
      <c r="M133" t="s">
        <v>32</v>
      </c>
      <c r="N133" t="s">
        <v>26</v>
      </c>
      <c r="O133" t="s">
        <v>32</v>
      </c>
      <c r="P133" t="s">
        <v>26</v>
      </c>
      <c r="R133" t="s">
        <v>27</v>
      </c>
      <c r="S133" t="s">
        <v>435</v>
      </c>
      <c r="T133" t="s">
        <v>436</v>
      </c>
      <c r="U133" t="str">
        <f t="shared" si="20"/>
        <v>-123.1729313974827, 49.26406921096943]}</v>
      </c>
      <c r="V133" t="str">
        <f t="shared" si="21"/>
        <v>-123.1729313974827</v>
      </c>
      <c r="W133" s="2">
        <f t="shared" si="22"/>
        <v>-123.172931397482</v>
      </c>
      <c r="X133" t="str">
        <f t="shared" si="18"/>
        <v>49.26406921096943</v>
      </c>
      <c r="Y133" s="2">
        <f t="shared" si="23"/>
        <v>49.264069210969403</v>
      </c>
      <c r="Z133" t="s">
        <v>79</v>
      </c>
      <c r="AA133" t="s">
        <v>437</v>
      </c>
      <c r="AB133" t="s">
        <v>25991</v>
      </c>
      <c r="AC133" t="str">
        <f t="shared" si="24"/>
        <v>3036</v>
      </c>
      <c r="AD133" t="str">
        <f t="shared" si="17"/>
        <v>W Broadway</v>
      </c>
    </row>
    <row r="134" spans="1:30" hidden="1" x14ac:dyDescent="0.3">
      <c r="A134" t="s">
        <v>21</v>
      </c>
      <c r="B134">
        <f t="shared" si="19"/>
        <v>2</v>
      </c>
      <c r="C134" t="s">
        <v>22</v>
      </c>
      <c r="D134" t="s">
        <v>22</v>
      </c>
      <c r="E134" t="s">
        <v>22</v>
      </c>
      <c r="F134" t="s">
        <v>22</v>
      </c>
      <c r="G134" t="s">
        <v>22</v>
      </c>
      <c r="H134" t="s">
        <v>22</v>
      </c>
      <c r="J134" t="s">
        <v>24</v>
      </c>
      <c r="K134" t="s">
        <v>32</v>
      </c>
      <c r="L134" t="s">
        <v>26</v>
      </c>
      <c r="M134" t="s">
        <v>32</v>
      </c>
      <c r="N134" t="s">
        <v>26</v>
      </c>
      <c r="O134" t="s">
        <v>32</v>
      </c>
      <c r="P134" t="s">
        <v>26</v>
      </c>
      <c r="R134" t="s">
        <v>27</v>
      </c>
      <c r="S134" t="s">
        <v>438</v>
      </c>
      <c r="T134" t="s">
        <v>439</v>
      </c>
      <c r="U134" t="str">
        <f t="shared" si="20"/>
        <v>-123.17254139514831, 49.26422836157452]}</v>
      </c>
      <c r="V134" t="str">
        <f t="shared" si="21"/>
        <v>-123.17254139514831</v>
      </c>
      <c r="W134" s="2">
        <f t="shared" si="22"/>
        <v>-123.172541395148</v>
      </c>
      <c r="X134" t="str">
        <f t="shared" si="18"/>
        <v>49.26422836157452</v>
      </c>
      <c r="Y134" s="2">
        <f t="shared" si="23"/>
        <v>49.264228361574503</v>
      </c>
      <c r="Z134" t="s">
        <v>79</v>
      </c>
      <c r="AA134" t="s">
        <v>440</v>
      </c>
      <c r="AB134" t="s">
        <v>25941</v>
      </c>
      <c r="AC134" t="str">
        <f t="shared" si="24"/>
        <v>3019</v>
      </c>
      <c r="AD134" t="str">
        <f t="shared" si="17"/>
        <v>W Broadway</v>
      </c>
    </row>
    <row r="135" spans="1:30" hidden="1" x14ac:dyDescent="0.3">
      <c r="A135" t="s">
        <v>21</v>
      </c>
      <c r="B135">
        <f t="shared" si="19"/>
        <v>2</v>
      </c>
      <c r="C135" t="s">
        <v>52</v>
      </c>
      <c r="D135" t="s">
        <v>23</v>
      </c>
      <c r="E135" t="s">
        <v>52</v>
      </c>
      <c r="F135" t="s">
        <v>23</v>
      </c>
      <c r="G135" t="s">
        <v>52</v>
      </c>
      <c r="H135" t="s">
        <v>23</v>
      </c>
      <c r="J135" t="s">
        <v>24</v>
      </c>
      <c r="K135" t="s">
        <v>32</v>
      </c>
      <c r="L135" t="s">
        <v>26</v>
      </c>
      <c r="M135" t="s">
        <v>32</v>
      </c>
      <c r="N135" t="s">
        <v>26</v>
      </c>
      <c r="O135" t="s">
        <v>32</v>
      </c>
      <c r="P135" t="s">
        <v>26</v>
      </c>
      <c r="R135" t="s">
        <v>27</v>
      </c>
      <c r="S135" t="s">
        <v>441</v>
      </c>
      <c r="T135" t="s">
        <v>442</v>
      </c>
      <c r="U135" t="str">
        <f t="shared" si="20"/>
        <v>-123.15668911701458, 49.234663635888666]}</v>
      </c>
      <c r="V135" t="str">
        <f t="shared" si="21"/>
        <v>-123.15668911701458</v>
      </c>
      <c r="W135" s="2">
        <f t="shared" si="22"/>
        <v>-123.156689117014</v>
      </c>
      <c r="X135" t="str">
        <f t="shared" si="18"/>
        <v>49.234663635888666</v>
      </c>
      <c r="Y135" s="2">
        <f t="shared" si="23"/>
        <v>49.234663635888602</v>
      </c>
      <c r="Z135" t="s">
        <v>298</v>
      </c>
      <c r="AA135" t="s">
        <v>443</v>
      </c>
      <c r="AB135" t="s">
        <v>25992</v>
      </c>
      <c r="AC135" t="str">
        <f t="shared" si="24"/>
        <v>2143</v>
      </c>
      <c r="AD135" t="str">
        <f t="shared" si="17"/>
        <v>W 41st Ave</v>
      </c>
    </row>
    <row r="136" spans="1:30" hidden="1" x14ac:dyDescent="0.3">
      <c r="A136" t="s">
        <v>21</v>
      </c>
      <c r="B136">
        <f t="shared" si="19"/>
        <v>2</v>
      </c>
      <c r="C136" t="s">
        <v>22</v>
      </c>
      <c r="D136" t="s">
        <v>22</v>
      </c>
      <c r="E136" t="s">
        <v>22</v>
      </c>
      <c r="F136" t="s">
        <v>22</v>
      </c>
      <c r="G136" t="s">
        <v>22</v>
      </c>
      <c r="H136" t="s">
        <v>22</v>
      </c>
      <c r="J136" t="s">
        <v>24</v>
      </c>
      <c r="K136" t="s">
        <v>32</v>
      </c>
      <c r="L136" t="s">
        <v>26</v>
      </c>
      <c r="M136" t="s">
        <v>32</v>
      </c>
      <c r="N136" t="s">
        <v>26</v>
      </c>
      <c r="O136" t="s">
        <v>32</v>
      </c>
      <c r="P136" t="s">
        <v>26</v>
      </c>
      <c r="R136" t="s">
        <v>27</v>
      </c>
      <c r="S136" t="s">
        <v>444</v>
      </c>
      <c r="T136" t="s">
        <v>439</v>
      </c>
      <c r="U136" t="str">
        <f t="shared" si="20"/>
        <v>-123.17254139514831, 49.26422836157452]}</v>
      </c>
      <c r="V136" t="str">
        <f t="shared" si="21"/>
        <v>-123.17254139514831</v>
      </c>
      <c r="W136" s="2">
        <f t="shared" si="22"/>
        <v>-123.172541395148</v>
      </c>
      <c r="X136" t="str">
        <f t="shared" si="18"/>
        <v>49.26422836157452</v>
      </c>
      <c r="Y136" s="2">
        <f t="shared" si="23"/>
        <v>49.264228361574503</v>
      </c>
      <c r="Z136" t="s">
        <v>79</v>
      </c>
      <c r="AA136" t="s">
        <v>445</v>
      </c>
      <c r="AB136" t="s">
        <v>25941</v>
      </c>
      <c r="AC136" t="str">
        <f t="shared" si="24"/>
        <v>3019</v>
      </c>
      <c r="AD136" t="str">
        <f t="shared" si="17"/>
        <v>W Broadway</v>
      </c>
    </row>
    <row r="137" spans="1:30" hidden="1" x14ac:dyDescent="0.3">
      <c r="A137" t="s">
        <v>21</v>
      </c>
      <c r="B137">
        <f t="shared" si="19"/>
        <v>2</v>
      </c>
      <c r="C137" t="s">
        <v>22</v>
      </c>
      <c r="D137" t="s">
        <v>22</v>
      </c>
      <c r="E137" t="s">
        <v>22</v>
      </c>
      <c r="F137" t="s">
        <v>22</v>
      </c>
      <c r="G137" t="s">
        <v>22</v>
      </c>
      <c r="H137" t="s">
        <v>22</v>
      </c>
      <c r="J137" t="s">
        <v>24</v>
      </c>
      <c r="K137" t="s">
        <v>32</v>
      </c>
      <c r="L137" t="s">
        <v>26</v>
      </c>
      <c r="M137" t="s">
        <v>32</v>
      </c>
      <c r="N137" t="s">
        <v>26</v>
      </c>
      <c r="O137" t="s">
        <v>32</v>
      </c>
      <c r="P137" t="s">
        <v>26</v>
      </c>
      <c r="R137" t="s">
        <v>27</v>
      </c>
      <c r="S137" t="s">
        <v>446</v>
      </c>
      <c r="T137" t="s">
        <v>447</v>
      </c>
      <c r="U137" t="str">
        <f t="shared" si="20"/>
        <v>-123.17305727817595, 49.264236063522645]}</v>
      </c>
      <c r="V137" t="str">
        <f t="shared" si="21"/>
        <v>-123.17305727817595</v>
      </c>
      <c r="W137" s="2">
        <f t="shared" si="22"/>
        <v>-123.17305727817499</v>
      </c>
      <c r="X137" t="str">
        <f t="shared" si="18"/>
        <v>49.264236063522645</v>
      </c>
      <c r="Y137" s="2">
        <f t="shared" si="23"/>
        <v>49.264236063522603</v>
      </c>
      <c r="Z137" t="s">
        <v>79</v>
      </c>
      <c r="AA137" t="s">
        <v>448</v>
      </c>
      <c r="AB137" t="s">
        <v>25993</v>
      </c>
      <c r="AC137" t="str">
        <f t="shared" si="24"/>
        <v>3065</v>
      </c>
      <c r="AD137" t="str">
        <f t="shared" si="17"/>
        <v>W Broadway</v>
      </c>
    </row>
    <row r="138" spans="1:30" hidden="1" x14ac:dyDescent="0.3">
      <c r="A138" t="s">
        <v>21</v>
      </c>
      <c r="B138">
        <f t="shared" si="19"/>
        <v>2</v>
      </c>
      <c r="C138" t="s">
        <v>23</v>
      </c>
      <c r="D138" t="s">
        <v>22</v>
      </c>
      <c r="E138" t="s">
        <v>23</v>
      </c>
      <c r="F138" t="s">
        <v>22</v>
      </c>
      <c r="G138" t="s">
        <v>23</v>
      </c>
      <c r="H138" t="s">
        <v>22</v>
      </c>
      <c r="J138" t="s">
        <v>24</v>
      </c>
      <c r="K138" t="s">
        <v>25</v>
      </c>
      <c r="L138" t="s">
        <v>26</v>
      </c>
      <c r="M138" t="s">
        <v>25</v>
      </c>
      <c r="N138" t="s">
        <v>26</v>
      </c>
      <c r="O138" t="s">
        <v>25</v>
      </c>
      <c r="P138" t="s">
        <v>26</v>
      </c>
      <c r="R138" t="s">
        <v>27</v>
      </c>
      <c r="S138" t="s">
        <v>449</v>
      </c>
      <c r="T138" t="s">
        <v>450</v>
      </c>
      <c r="U138" t="str">
        <f t="shared" si="20"/>
        <v>-123.14179494997165, 49.270544050799735]}</v>
      </c>
      <c r="V138" t="str">
        <f t="shared" si="21"/>
        <v>-123.14179494997165</v>
      </c>
      <c r="W138" s="2">
        <f t="shared" si="22"/>
        <v>-123.141794949971</v>
      </c>
      <c r="X138" t="str">
        <f t="shared" si="18"/>
        <v>49.270544050799735</v>
      </c>
      <c r="Y138" s="2">
        <f t="shared" si="23"/>
        <v>49.2705440507997</v>
      </c>
      <c r="Z138" t="s">
        <v>43</v>
      </c>
      <c r="AA138" t="s">
        <v>451</v>
      </c>
      <c r="AB138" t="s">
        <v>25994</v>
      </c>
      <c r="AC138" t="str">
        <f t="shared" si="24"/>
        <v>1638</v>
      </c>
      <c r="AD138" t="str">
        <f t="shared" si="17"/>
        <v>W 1st Ave</v>
      </c>
    </row>
    <row r="139" spans="1:30" hidden="1" x14ac:dyDescent="0.3">
      <c r="A139" t="s">
        <v>21</v>
      </c>
      <c r="B139">
        <f t="shared" si="19"/>
        <v>2</v>
      </c>
      <c r="C139" t="s">
        <v>23</v>
      </c>
      <c r="D139" t="s">
        <v>22</v>
      </c>
      <c r="E139" t="s">
        <v>23</v>
      </c>
      <c r="F139" t="s">
        <v>22</v>
      </c>
      <c r="G139" t="s">
        <v>23</v>
      </c>
      <c r="H139" t="s">
        <v>22</v>
      </c>
      <c r="J139" t="s">
        <v>24</v>
      </c>
      <c r="K139" t="s">
        <v>25</v>
      </c>
      <c r="L139" t="s">
        <v>26</v>
      </c>
      <c r="M139" t="s">
        <v>25</v>
      </c>
      <c r="N139" t="s">
        <v>26</v>
      </c>
      <c r="O139" t="s">
        <v>25</v>
      </c>
      <c r="P139" t="s">
        <v>26</v>
      </c>
      <c r="R139" t="s">
        <v>27</v>
      </c>
      <c r="S139" t="s">
        <v>452</v>
      </c>
      <c r="T139" t="s">
        <v>453</v>
      </c>
      <c r="U139" t="str">
        <f t="shared" si="20"/>
        <v>-123.14196486423627, 49.270546450765714]}</v>
      </c>
      <c r="V139" t="str">
        <f t="shared" si="21"/>
        <v>-123.14196486423627</v>
      </c>
      <c r="W139" s="2">
        <f t="shared" si="22"/>
        <v>-123.141964864236</v>
      </c>
      <c r="X139" t="str">
        <f t="shared" si="18"/>
        <v>49.270546450765714</v>
      </c>
      <c r="Y139" s="2">
        <f t="shared" si="23"/>
        <v>49.2705464507657</v>
      </c>
      <c r="Z139" t="s">
        <v>43</v>
      </c>
      <c r="AA139" t="s">
        <v>454</v>
      </c>
      <c r="AB139" t="s">
        <v>25995</v>
      </c>
      <c r="AC139" t="str">
        <f t="shared" si="24"/>
        <v>1650</v>
      </c>
      <c r="AD139" t="str">
        <f t="shared" si="17"/>
        <v>W 1st Ave</v>
      </c>
    </row>
    <row r="140" spans="1:30" hidden="1" x14ac:dyDescent="0.3">
      <c r="A140" t="s">
        <v>63</v>
      </c>
      <c r="B140">
        <f t="shared" si="19"/>
        <v>1</v>
      </c>
      <c r="C140" t="s">
        <v>23</v>
      </c>
      <c r="D140" t="s">
        <v>22</v>
      </c>
      <c r="E140" t="s">
        <v>23</v>
      </c>
      <c r="F140" t="s">
        <v>22</v>
      </c>
      <c r="G140" t="s">
        <v>23</v>
      </c>
      <c r="H140" t="s">
        <v>22</v>
      </c>
      <c r="J140" t="s">
        <v>24</v>
      </c>
      <c r="K140" t="s">
        <v>25</v>
      </c>
      <c r="L140" t="s">
        <v>26</v>
      </c>
      <c r="M140" t="s">
        <v>25</v>
      </c>
      <c r="N140" t="s">
        <v>26</v>
      </c>
      <c r="O140" t="s">
        <v>25</v>
      </c>
      <c r="P140" t="s">
        <v>26</v>
      </c>
      <c r="R140" t="s">
        <v>27</v>
      </c>
      <c r="S140" t="s">
        <v>455</v>
      </c>
      <c r="T140" t="s">
        <v>347</v>
      </c>
      <c r="U140" t="str">
        <f t="shared" si="20"/>
        <v>-123.14230263368363, 49.270552241955684]}</v>
      </c>
      <c r="V140" t="str">
        <f t="shared" si="21"/>
        <v>-123.14230263368363</v>
      </c>
      <c r="W140" s="2">
        <f t="shared" si="22"/>
        <v>-123.142302633683</v>
      </c>
      <c r="X140" t="str">
        <f t="shared" si="18"/>
        <v>49.270552241955684</v>
      </c>
      <c r="Y140" s="2">
        <f t="shared" si="23"/>
        <v>49.270552241955599</v>
      </c>
      <c r="Z140" t="s">
        <v>43</v>
      </c>
      <c r="AA140" t="s">
        <v>456</v>
      </c>
      <c r="AB140" t="s">
        <v>25966</v>
      </c>
      <c r="AC140" t="str">
        <f t="shared" si="24"/>
        <v>1668</v>
      </c>
      <c r="AD140" t="str">
        <f t="shared" si="17"/>
        <v>W 1st Ave</v>
      </c>
    </row>
    <row r="141" spans="1:30" hidden="1" x14ac:dyDescent="0.3">
      <c r="A141" t="s">
        <v>21</v>
      </c>
      <c r="B141">
        <f t="shared" si="19"/>
        <v>2</v>
      </c>
      <c r="C141" t="s">
        <v>45</v>
      </c>
      <c r="D141" t="s">
        <v>22</v>
      </c>
      <c r="E141" t="s">
        <v>45</v>
      </c>
      <c r="F141" t="s">
        <v>22</v>
      </c>
      <c r="G141" t="s">
        <v>45</v>
      </c>
      <c r="H141" t="s">
        <v>22</v>
      </c>
      <c r="J141" t="s">
        <v>24</v>
      </c>
      <c r="K141" t="s">
        <v>25</v>
      </c>
      <c r="L141" t="s">
        <v>26</v>
      </c>
      <c r="M141" t="s">
        <v>25</v>
      </c>
      <c r="N141" t="s">
        <v>26</v>
      </c>
      <c r="O141" t="s">
        <v>25</v>
      </c>
      <c r="P141" t="s">
        <v>26</v>
      </c>
      <c r="R141" t="s">
        <v>27</v>
      </c>
      <c r="S141" t="s">
        <v>457</v>
      </c>
      <c r="T141" t="s">
        <v>458</v>
      </c>
      <c r="U141" t="str">
        <f t="shared" si="20"/>
        <v>-123.14289929797587, 49.268813363405]}</v>
      </c>
      <c r="V141" t="str">
        <f t="shared" si="21"/>
        <v>-123.14289929797587</v>
      </c>
      <c r="W141" s="2">
        <f t="shared" si="22"/>
        <v>-123.14289929797501</v>
      </c>
      <c r="X141" t="str">
        <f t="shared" si="18"/>
        <v>49.268813363405</v>
      </c>
      <c r="Y141" s="2">
        <f t="shared" si="23"/>
        <v>49.268813363405002</v>
      </c>
      <c r="Z141" t="s">
        <v>43</v>
      </c>
      <c r="AA141" t="s">
        <v>459</v>
      </c>
      <c r="AB141" t="s">
        <v>25996</v>
      </c>
      <c r="AC141" t="str">
        <f t="shared" si="24"/>
        <v>1675</v>
      </c>
      <c r="AD141" t="str">
        <f t="shared" si="17"/>
        <v>W 3rd Ave</v>
      </c>
    </row>
    <row r="142" spans="1:30" hidden="1" x14ac:dyDescent="0.3">
      <c r="A142" t="s">
        <v>21</v>
      </c>
      <c r="B142">
        <f t="shared" si="19"/>
        <v>2</v>
      </c>
      <c r="C142" t="s">
        <v>23</v>
      </c>
      <c r="D142" t="s">
        <v>22</v>
      </c>
      <c r="E142" t="s">
        <v>23</v>
      </c>
      <c r="F142" t="s">
        <v>22</v>
      </c>
      <c r="G142" t="s">
        <v>23</v>
      </c>
      <c r="H142" t="s">
        <v>22</v>
      </c>
      <c r="J142" t="s">
        <v>24</v>
      </c>
      <c r="K142" t="s">
        <v>32</v>
      </c>
      <c r="L142" t="s">
        <v>26</v>
      </c>
      <c r="M142" t="s">
        <v>26</v>
      </c>
      <c r="N142" t="s">
        <v>26</v>
      </c>
      <c r="O142" t="s">
        <v>26</v>
      </c>
      <c r="P142" t="s">
        <v>26</v>
      </c>
      <c r="R142" t="s">
        <v>53</v>
      </c>
      <c r="S142" t="s">
        <v>460</v>
      </c>
      <c r="T142" t="s">
        <v>461</v>
      </c>
      <c r="U142" t="str">
        <f t="shared" si="20"/>
        <v>-123.1376300279442, 49.259773460827525]}</v>
      </c>
      <c r="V142" t="str">
        <f t="shared" si="21"/>
        <v>-123.1376300279442</v>
      </c>
      <c r="W142" s="2">
        <f t="shared" si="22"/>
        <v>-123.137630027944</v>
      </c>
      <c r="X142" t="str">
        <f t="shared" si="18"/>
        <v>49.259773460827525</v>
      </c>
      <c r="Y142" s="2">
        <f t="shared" si="23"/>
        <v>49.259773460827503</v>
      </c>
      <c r="Z142" t="s">
        <v>43</v>
      </c>
      <c r="AA142" t="s">
        <v>462</v>
      </c>
      <c r="AB142" t="s">
        <v>25997</v>
      </c>
      <c r="AC142" t="str">
        <f t="shared" si="24"/>
        <v>1452</v>
      </c>
      <c r="AD142" t="str">
        <f t="shared" si="17"/>
        <v>W 13th Ave</v>
      </c>
    </row>
    <row r="143" spans="1:30" hidden="1" x14ac:dyDescent="0.3">
      <c r="A143" t="s">
        <v>21</v>
      </c>
      <c r="B143">
        <f t="shared" si="19"/>
        <v>2</v>
      </c>
      <c r="C143" t="s">
        <v>22</v>
      </c>
      <c r="D143" t="s">
        <v>22</v>
      </c>
      <c r="E143" t="s">
        <v>22</v>
      </c>
      <c r="F143" t="s">
        <v>22</v>
      </c>
      <c r="G143" t="s">
        <v>22</v>
      </c>
      <c r="H143" t="s">
        <v>201</v>
      </c>
      <c r="J143" t="s">
        <v>24</v>
      </c>
      <c r="K143" t="s">
        <v>32</v>
      </c>
      <c r="L143" t="s">
        <v>26</v>
      </c>
      <c r="M143" t="s">
        <v>32</v>
      </c>
      <c r="N143" t="s">
        <v>26</v>
      </c>
      <c r="O143" t="s">
        <v>32</v>
      </c>
      <c r="P143" t="s">
        <v>26</v>
      </c>
      <c r="R143" t="s">
        <v>27</v>
      </c>
      <c r="S143" t="s">
        <v>463</v>
      </c>
      <c r="T143" t="s">
        <v>464</v>
      </c>
      <c r="U143" t="str">
        <f t="shared" si="20"/>
        <v>-123.141652249076, 49.267150193117175]}</v>
      </c>
      <c r="V143" t="str">
        <f t="shared" si="21"/>
        <v>-123.141652249076</v>
      </c>
      <c r="W143" s="2">
        <f t="shared" si="22"/>
        <v>-123.141652249076</v>
      </c>
      <c r="X143" t="str">
        <f t="shared" si="18"/>
        <v>49.267150193117175</v>
      </c>
      <c r="Y143" s="2">
        <f t="shared" si="23"/>
        <v>49.267150193117097</v>
      </c>
      <c r="Z143" t="s">
        <v>43</v>
      </c>
      <c r="AA143" t="s">
        <v>465</v>
      </c>
      <c r="AB143" t="s">
        <v>25998</v>
      </c>
      <c r="AC143" t="str">
        <f t="shared" si="24"/>
        <v>1625</v>
      </c>
      <c r="AD143" t="str">
        <f t="shared" si="17"/>
        <v>W 5th Ave</v>
      </c>
    </row>
    <row r="144" spans="1:30" hidden="1" x14ac:dyDescent="0.3">
      <c r="A144" t="s">
        <v>247</v>
      </c>
      <c r="B144">
        <f t="shared" si="19"/>
        <v>1</v>
      </c>
      <c r="C144" t="s">
        <v>22</v>
      </c>
      <c r="D144" t="s">
        <v>23</v>
      </c>
      <c r="E144" t="s">
        <v>22</v>
      </c>
      <c r="F144" t="s">
        <v>23</v>
      </c>
      <c r="G144" t="s">
        <v>22</v>
      </c>
      <c r="H144" t="s">
        <v>23</v>
      </c>
      <c r="J144" t="s">
        <v>24</v>
      </c>
      <c r="K144" t="s">
        <v>32</v>
      </c>
      <c r="L144" t="s">
        <v>26</v>
      </c>
      <c r="M144" t="s">
        <v>32</v>
      </c>
      <c r="N144" t="s">
        <v>26</v>
      </c>
      <c r="O144" t="s">
        <v>32</v>
      </c>
      <c r="P144" t="s">
        <v>26</v>
      </c>
      <c r="R144" t="s">
        <v>27</v>
      </c>
      <c r="S144" t="s">
        <v>466</v>
      </c>
      <c r="T144" t="s">
        <v>467</v>
      </c>
      <c r="U144" t="str">
        <f t="shared" si="20"/>
        <v>-123.1007998696407, 49.25755015627099]}</v>
      </c>
      <c r="V144" t="str">
        <f t="shared" si="21"/>
        <v>-123.1007998696407</v>
      </c>
      <c r="W144" s="2">
        <f t="shared" si="22"/>
        <v>-123.10079986964</v>
      </c>
      <c r="X144" t="str">
        <f t="shared" si="18"/>
        <v>49.25755015627099</v>
      </c>
      <c r="Y144" s="2">
        <f t="shared" si="23"/>
        <v>49.257550156270902</v>
      </c>
      <c r="Z144" t="s">
        <v>96</v>
      </c>
      <c r="AA144" t="s">
        <v>468</v>
      </c>
      <c r="AB144" t="s">
        <v>25999</v>
      </c>
      <c r="AC144" t="str">
        <f t="shared" si="24"/>
        <v>203</v>
      </c>
      <c r="AD144" t="str">
        <f t="shared" si="17"/>
        <v>E 15th Ave</v>
      </c>
    </row>
    <row r="145" spans="1:30" hidden="1" x14ac:dyDescent="0.3">
      <c r="A145" t="s">
        <v>21</v>
      </c>
      <c r="B145">
        <f t="shared" si="19"/>
        <v>2</v>
      </c>
      <c r="C145" t="s">
        <v>23</v>
      </c>
      <c r="D145" t="s">
        <v>45</v>
      </c>
      <c r="E145" t="s">
        <v>23</v>
      </c>
      <c r="F145" t="s">
        <v>45</v>
      </c>
      <c r="G145" t="s">
        <v>23</v>
      </c>
      <c r="H145" t="s">
        <v>45</v>
      </c>
      <c r="J145" t="s">
        <v>24</v>
      </c>
      <c r="K145" t="s">
        <v>25</v>
      </c>
      <c r="L145" t="s">
        <v>26</v>
      </c>
      <c r="M145" t="s">
        <v>25</v>
      </c>
      <c r="N145" t="s">
        <v>26</v>
      </c>
      <c r="O145" t="s">
        <v>25</v>
      </c>
      <c r="P145" t="s">
        <v>26</v>
      </c>
      <c r="R145" t="s">
        <v>27</v>
      </c>
      <c r="S145" t="s">
        <v>469</v>
      </c>
      <c r="T145" t="s">
        <v>470</v>
      </c>
      <c r="U145" t="str">
        <f t="shared" si="20"/>
        <v>-123.03516300332484, 49.23347455597032]}</v>
      </c>
      <c r="V145" t="str">
        <f t="shared" si="21"/>
        <v>-123.03516300332484</v>
      </c>
      <c r="W145" s="2">
        <f t="shared" si="22"/>
        <v>-123.035163003324</v>
      </c>
      <c r="X145" t="str">
        <f t="shared" si="18"/>
        <v>49.23347455597032</v>
      </c>
      <c r="Y145" s="2">
        <f t="shared" si="23"/>
        <v>49.233474555970297</v>
      </c>
      <c r="Z145" t="s">
        <v>471</v>
      </c>
      <c r="AA145" t="s">
        <v>472</v>
      </c>
      <c r="AB145" t="s">
        <v>26000</v>
      </c>
      <c r="AC145" t="str">
        <f t="shared" si="24"/>
        <v>5615</v>
      </c>
      <c r="AD145" t="str">
        <f t="shared" si="17"/>
        <v>Harold St</v>
      </c>
    </row>
    <row r="146" spans="1:30" hidden="1" x14ac:dyDescent="0.3">
      <c r="A146" t="s">
        <v>63</v>
      </c>
      <c r="B146">
        <f t="shared" si="19"/>
        <v>1</v>
      </c>
      <c r="C146" t="s">
        <v>23</v>
      </c>
      <c r="D146" t="s">
        <v>45</v>
      </c>
      <c r="E146" t="s">
        <v>23</v>
      </c>
      <c r="F146" t="s">
        <v>45</v>
      </c>
      <c r="G146" t="s">
        <v>23</v>
      </c>
      <c r="H146" t="s">
        <v>45</v>
      </c>
      <c r="J146" t="s">
        <v>24</v>
      </c>
      <c r="K146" t="s">
        <v>25</v>
      </c>
      <c r="L146" t="s">
        <v>26</v>
      </c>
      <c r="M146" t="s">
        <v>25</v>
      </c>
      <c r="N146" t="s">
        <v>26</v>
      </c>
      <c r="O146" t="s">
        <v>25</v>
      </c>
      <c r="P146" t="s">
        <v>26</v>
      </c>
      <c r="R146" t="s">
        <v>27</v>
      </c>
      <c r="S146" t="s">
        <v>473</v>
      </c>
      <c r="T146" t="s">
        <v>474</v>
      </c>
      <c r="U146" t="str">
        <f t="shared" si="20"/>
        <v>-123.03525933422982, 49.233376001622325]}</v>
      </c>
      <c r="V146" t="str">
        <f t="shared" si="21"/>
        <v>-123.03525933422982</v>
      </c>
      <c r="W146" s="2">
        <f t="shared" si="22"/>
        <v>-123.035259334229</v>
      </c>
      <c r="X146" t="str">
        <f t="shared" si="18"/>
        <v>49.233376001622325</v>
      </c>
      <c r="Y146" s="2">
        <f t="shared" si="23"/>
        <v>49.233376001622297</v>
      </c>
      <c r="Z146" t="s">
        <v>471</v>
      </c>
      <c r="AA146" t="s">
        <v>475</v>
      </c>
      <c r="AB146" t="s">
        <v>26001</v>
      </c>
      <c r="AC146" t="str">
        <f t="shared" si="24"/>
        <v>5617</v>
      </c>
      <c r="AD146" t="str">
        <f t="shared" si="17"/>
        <v>Harold St</v>
      </c>
    </row>
    <row r="147" spans="1:30" hidden="1" x14ac:dyDescent="0.3">
      <c r="A147" t="s">
        <v>63</v>
      </c>
      <c r="B147">
        <f t="shared" si="19"/>
        <v>1</v>
      </c>
      <c r="C147" t="s">
        <v>23</v>
      </c>
      <c r="D147" t="s">
        <v>22</v>
      </c>
      <c r="E147" t="s">
        <v>23</v>
      </c>
      <c r="F147" t="s">
        <v>22</v>
      </c>
      <c r="G147" t="s">
        <v>23</v>
      </c>
      <c r="H147" t="s">
        <v>22</v>
      </c>
      <c r="J147" t="s">
        <v>24</v>
      </c>
      <c r="K147" t="s">
        <v>25</v>
      </c>
      <c r="L147" t="s">
        <v>26</v>
      </c>
      <c r="M147" t="s">
        <v>25</v>
      </c>
      <c r="N147" t="s">
        <v>26</v>
      </c>
      <c r="O147" t="s">
        <v>25</v>
      </c>
      <c r="P147" t="s">
        <v>26</v>
      </c>
      <c r="R147" t="s">
        <v>27</v>
      </c>
      <c r="S147" t="s">
        <v>476</v>
      </c>
      <c r="T147" t="s">
        <v>477</v>
      </c>
      <c r="U147" t="str">
        <f t="shared" si="20"/>
        <v>-123.14143903448257, 49.27053801048387]}</v>
      </c>
      <c r="V147" t="str">
        <f t="shared" si="21"/>
        <v>-123.14143903448257</v>
      </c>
      <c r="W147" s="2">
        <f t="shared" si="22"/>
        <v>-123.141439034482</v>
      </c>
      <c r="X147" t="str">
        <f t="shared" si="18"/>
        <v>49.27053801048387</v>
      </c>
      <c r="Y147" s="2">
        <f t="shared" si="23"/>
        <v>49.270538010483797</v>
      </c>
      <c r="Z147" t="s">
        <v>43</v>
      </c>
      <c r="AA147" t="s">
        <v>478</v>
      </c>
      <c r="AB147" t="s">
        <v>26002</v>
      </c>
      <c r="AC147" t="str">
        <f t="shared" si="24"/>
        <v>1618</v>
      </c>
      <c r="AD147" t="str">
        <f t="shared" si="17"/>
        <v>W 1st Ave</v>
      </c>
    </row>
    <row r="148" spans="1:30" hidden="1" x14ac:dyDescent="0.3">
      <c r="A148" t="s">
        <v>21</v>
      </c>
      <c r="B148">
        <f t="shared" si="19"/>
        <v>2</v>
      </c>
      <c r="C148" t="s">
        <v>45</v>
      </c>
      <c r="D148" t="s">
        <v>22</v>
      </c>
      <c r="E148" t="s">
        <v>45</v>
      </c>
      <c r="F148" t="s">
        <v>22</v>
      </c>
      <c r="G148" t="s">
        <v>45</v>
      </c>
      <c r="H148" t="s">
        <v>22</v>
      </c>
      <c r="J148" t="s">
        <v>24</v>
      </c>
      <c r="K148" t="s">
        <v>32</v>
      </c>
      <c r="L148" t="s">
        <v>26</v>
      </c>
      <c r="M148" t="s">
        <v>32</v>
      </c>
      <c r="N148" t="s">
        <v>26</v>
      </c>
      <c r="O148" t="s">
        <v>32</v>
      </c>
      <c r="P148" t="s">
        <v>26</v>
      </c>
      <c r="R148" t="s">
        <v>27</v>
      </c>
      <c r="S148" t="s">
        <v>479</v>
      </c>
      <c r="T148" t="s">
        <v>480</v>
      </c>
      <c r="U148" t="str">
        <f t="shared" si="20"/>
        <v>-123.14228289717228, 49.26536221519856]}</v>
      </c>
      <c r="V148" t="str">
        <f t="shared" si="21"/>
        <v>-123.14228289717228</v>
      </c>
      <c r="W148" s="2">
        <f t="shared" si="22"/>
        <v>-123.142282897172</v>
      </c>
      <c r="X148" t="str">
        <f t="shared" si="18"/>
        <v>49.26536221519856</v>
      </c>
      <c r="Y148" s="2">
        <f t="shared" si="23"/>
        <v>49.2653622151985</v>
      </c>
      <c r="Z148" t="s">
        <v>43</v>
      </c>
      <c r="AA148" t="s">
        <v>481</v>
      </c>
      <c r="AB148" t="s">
        <v>26003</v>
      </c>
      <c r="AC148" t="str">
        <f t="shared" si="24"/>
        <v>1678</v>
      </c>
      <c r="AD148" t="str">
        <f t="shared" si="17"/>
        <v>W 7th Ave</v>
      </c>
    </row>
    <row r="149" spans="1:30" hidden="1" x14ac:dyDescent="0.3">
      <c r="A149" t="s">
        <v>21</v>
      </c>
      <c r="B149">
        <f t="shared" si="19"/>
        <v>2</v>
      </c>
      <c r="C149" t="s">
        <v>23</v>
      </c>
      <c r="D149" t="s">
        <v>22</v>
      </c>
      <c r="E149" t="s">
        <v>23</v>
      </c>
      <c r="F149" t="s">
        <v>22</v>
      </c>
      <c r="G149" t="s">
        <v>23</v>
      </c>
      <c r="H149" t="s">
        <v>22</v>
      </c>
      <c r="J149" t="s">
        <v>24</v>
      </c>
      <c r="K149" t="s">
        <v>32</v>
      </c>
      <c r="L149" t="s">
        <v>26</v>
      </c>
      <c r="M149" t="s">
        <v>32</v>
      </c>
      <c r="N149" t="s">
        <v>26</v>
      </c>
      <c r="O149" t="s">
        <v>32</v>
      </c>
      <c r="P149" t="s">
        <v>26</v>
      </c>
      <c r="R149" t="s">
        <v>27</v>
      </c>
      <c r="S149" t="s">
        <v>482</v>
      </c>
      <c r="T149" t="s">
        <v>483</v>
      </c>
      <c r="U149" t="str">
        <f t="shared" si="20"/>
        <v>-123.15837926769277, 49.234689477240806]}</v>
      </c>
      <c r="V149" t="str">
        <f t="shared" si="21"/>
        <v>-123.15837926769277</v>
      </c>
      <c r="W149" s="2">
        <f t="shared" si="22"/>
        <v>-123.158379267692</v>
      </c>
      <c r="X149" t="str">
        <f t="shared" si="18"/>
        <v>49.234689477240806</v>
      </c>
      <c r="Y149" s="2">
        <f t="shared" si="23"/>
        <v>49.234689477240799</v>
      </c>
      <c r="Z149" t="s">
        <v>298</v>
      </c>
      <c r="AA149" t="s">
        <v>484</v>
      </c>
      <c r="AB149" t="s">
        <v>26004</v>
      </c>
      <c r="AC149" t="str">
        <f t="shared" si="24"/>
        <v>2233</v>
      </c>
      <c r="AD149" t="str">
        <f t="shared" si="17"/>
        <v>W 41st Ave</v>
      </c>
    </row>
    <row r="150" spans="1:30" hidden="1" x14ac:dyDescent="0.3">
      <c r="A150" t="s">
        <v>21</v>
      </c>
      <c r="B150">
        <f t="shared" si="19"/>
        <v>2</v>
      </c>
      <c r="C150" t="s">
        <v>52</v>
      </c>
      <c r="D150" t="s">
        <v>22</v>
      </c>
      <c r="E150" t="s">
        <v>52</v>
      </c>
      <c r="F150" t="s">
        <v>22</v>
      </c>
      <c r="G150" t="s">
        <v>52</v>
      </c>
      <c r="H150" t="s">
        <v>22</v>
      </c>
      <c r="J150" t="s">
        <v>24</v>
      </c>
      <c r="K150" t="s">
        <v>32</v>
      </c>
      <c r="L150" t="s">
        <v>26</v>
      </c>
      <c r="M150" t="s">
        <v>32</v>
      </c>
      <c r="N150" t="s">
        <v>26</v>
      </c>
      <c r="O150" t="s">
        <v>32</v>
      </c>
      <c r="P150" t="s">
        <v>26</v>
      </c>
      <c r="R150" t="s">
        <v>27</v>
      </c>
      <c r="S150" t="s">
        <v>485</v>
      </c>
      <c r="T150" t="s">
        <v>486</v>
      </c>
      <c r="U150" t="str">
        <f t="shared" si="20"/>
        <v>-123.11900081745509, 49.264251006423976]}</v>
      </c>
      <c r="V150" t="str">
        <f t="shared" si="21"/>
        <v>-123.11900081745509</v>
      </c>
      <c r="W150" s="2">
        <f t="shared" si="22"/>
        <v>-123.119000817455</v>
      </c>
      <c r="X150" t="str">
        <f t="shared" si="18"/>
        <v>49.264251006423976</v>
      </c>
      <c r="Y150" s="2">
        <f t="shared" si="23"/>
        <v>49.264251006423898</v>
      </c>
      <c r="Z150" t="s">
        <v>43</v>
      </c>
      <c r="AA150" t="s">
        <v>487</v>
      </c>
      <c r="AB150" t="s">
        <v>26005</v>
      </c>
      <c r="AC150" t="str">
        <f t="shared" si="24"/>
        <v>679</v>
      </c>
      <c r="AD150" t="str">
        <f t="shared" si="17"/>
        <v>W 8th Ave</v>
      </c>
    </row>
    <row r="151" spans="1:30" hidden="1" x14ac:dyDescent="0.3">
      <c r="A151" t="s">
        <v>21</v>
      </c>
      <c r="B151">
        <f t="shared" si="19"/>
        <v>2</v>
      </c>
      <c r="C151" t="s">
        <v>22</v>
      </c>
      <c r="D151" t="s">
        <v>22</v>
      </c>
      <c r="E151" t="s">
        <v>22</v>
      </c>
      <c r="F151" t="s">
        <v>22</v>
      </c>
      <c r="G151" t="s">
        <v>22</v>
      </c>
      <c r="H151" t="s">
        <v>22</v>
      </c>
      <c r="J151" t="s">
        <v>24</v>
      </c>
      <c r="K151" t="s">
        <v>32</v>
      </c>
      <c r="L151" t="s">
        <v>26</v>
      </c>
      <c r="M151" t="s">
        <v>32</v>
      </c>
      <c r="N151" t="s">
        <v>26</v>
      </c>
      <c r="O151" t="s">
        <v>32</v>
      </c>
      <c r="P151" t="s">
        <v>26</v>
      </c>
      <c r="R151" t="s">
        <v>27</v>
      </c>
      <c r="S151" t="s">
        <v>488</v>
      </c>
      <c r="T151" t="s">
        <v>489</v>
      </c>
      <c r="U151" t="str">
        <f t="shared" si="20"/>
        <v>-123.14147592297348, 49.266179970677726]}</v>
      </c>
      <c r="V151" t="str">
        <f t="shared" si="21"/>
        <v>-123.14147592297348</v>
      </c>
      <c r="W151" s="2">
        <f t="shared" si="22"/>
        <v>-123.141475922973</v>
      </c>
      <c r="X151" t="str">
        <f t="shared" si="18"/>
        <v>49.266179970677726</v>
      </c>
      <c r="Y151" s="2">
        <f t="shared" si="23"/>
        <v>49.266179970677697</v>
      </c>
      <c r="Z151" t="s">
        <v>43</v>
      </c>
      <c r="AA151" t="s">
        <v>490</v>
      </c>
      <c r="AB151" t="s">
        <v>25988</v>
      </c>
      <c r="AC151" t="str">
        <f t="shared" si="24"/>
        <v>1690</v>
      </c>
      <c r="AD151" t="str">
        <f t="shared" si="17"/>
        <v>W 6th Ave</v>
      </c>
    </row>
    <row r="152" spans="1:30" hidden="1" x14ac:dyDescent="0.3">
      <c r="A152" t="s">
        <v>21</v>
      </c>
      <c r="B152">
        <f t="shared" si="19"/>
        <v>2</v>
      </c>
      <c r="C152" t="s">
        <v>40</v>
      </c>
      <c r="D152" t="s">
        <v>22</v>
      </c>
      <c r="E152" t="s">
        <v>40</v>
      </c>
      <c r="F152" t="s">
        <v>22</v>
      </c>
      <c r="G152" t="s">
        <v>40</v>
      </c>
      <c r="H152" t="s">
        <v>22</v>
      </c>
      <c r="J152" t="s">
        <v>24</v>
      </c>
      <c r="K152" t="s">
        <v>32</v>
      </c>
      <c r="L152" t="s">
        <v>26</v>
      </c>
      <c r="M152" t="s">
        <v>32</v>
      </c>
      <c r="N152" t="s">
        <v>26</v>
      </c>
      <c r="O152" t="s">
        <v>32</v>
      </c>
      <c r="P152" t="s">
        <v>26</v>
      </c>
      <c r="R152" t="s">
        <v>27</v>
      </c>
      <c r="S152" t="s">
        <v>491</v>
      </c>
      <c r="T152" t="s">
        <v>492</v>
      </c>
      <c r="U152" t="str">
        <f t="shared" si="20"/>
        <v>-123.11780776483316, 49.26234407578337]}</v>
      </c>
      <c r="V152" t="str">
        <f t="shared" si="21"/>
        <v>-123.11780776483316</v>
      </c>
      <c r="W152" s="2">
        <f t="shared" si="22"/>
        <v>-123.117807764833</v>
      </c>
      <c r="X152" t="str">
        <f t="shared" si="18"/>
        <v>49.26234407578337</v>
      </c>
      <c r="Y152" s="2">
        <f t="shared" si="23"/>
        <v>49.262344075783297</v>
      </c>
      <c r="Z152" t="s">
        <v>43</v>
      </c>
      <c r="AA152" t="s">
        <v>493</v>
      </c>
      <c r="AB152" t="s">
        <v>26006</v>
      </c>
      <c r="AC152" t="str">
        <f t="shared" si="24"/>
        <v>575</v>
      </c>
      <c r="AD152" t="str">
        <f t="shared" ref="AD152:AD215" si="25">MID(AB152,FIND(" ",AB152)+1,FIND(",",AB152)-FIND(" ",AB152)-1)</f>
        <v>W 10th Ave</v>
      </c>
    </row>
    <row r="153" spans="1:30" hidden="1" x14ac:dyDescent="0.3">
      <c r="A153" t="s">
        <v>21</v>
      </c>
      <c r="B153">
        <f t="shared" si="19"/>
        <v>2</v>
      </c>
      <c r="C153" t="s">
        <v>45</v>
      </c>
      <c r="D153" t="s">
        <v>22</v>
      </c>
      <c r="E153" t="s">
        <v>45</v>
      </c>
      <c r="F153" t="s">
        <v>22</v>
      </c>
      <c r="G153" t="s">
        <v>45</v>
      </c>
      <c r="H153" t="s">
        <v>22</v>
      </c>
      <c r="J153" t="s">
        <v>24</v>
      </c>
      <c r="K153" t="s">
        <v>32</v>
      </c>
      <c r="L153" t="s">
        <v>26</v>
      </c>
      <c r="M153" t="s">
        <v>32</v>
      </c>
      <c r="N153" t="s">
        <v>26</v>
      </c>
      <c r="O153" t="s">
        <v>32</v>
      </c>
      <c r="P153" t="s">
        <v>26</v>
      </c>
      <c r="R153" t="s">
        <v>27</v>
      </c>
      <c r="S153" t="s">
        <v>494</v>
      </c>
      <c r="T153" t="s">
        <v>495</v>
      </c>
      <c r="U153" t="str">
        <f t="shared" si="20"/>
        <v>-123.13813748565323, 49.26540313653424]}</v>
      </c>
      <c r="V153" t="str">
        <f t="shared" si="21"/>
        <v>-123.13813748565323</v>
      </c>
      <c r="W153" s="2">
        <f t="shared" si="22"/>
        <v>-123.138137485653</v>
      </c>
      <c r="X153" t="str">
        <f t="shared" si="18"/>
        <v>49.26540313653424</v>
      </c>
      <c r="Y153" s="2">
        <f t="shared" si="23"/>
        <v>49.265403136534196</v>
      </c>
      <c r="Z153" t="s">
        <v>43</v>
      </c>
      <c r="AA153" t="s">
        <v>496</v>
      </c>
      <c r="AB153" t="s">
        <v>26007</v>
      </c>
      <c r="AC153" t="str">
        <f t="shared" si="24"/>
        <v>1480</v>
      </c>
      <c r="AD153" t="str">
        <f t="shared" si="25"/>
        <v>W 7th Ave</v>
      </c>
    </row>
    <row r="154" spans="1:30" hidden="1" x14ac:dyDescent="0.3">
      <c r="A154" t="s">
        <v>21</v>
      </c>
      <c r="B154">
        <f t="shared" si="19"/>
        <v>2</v>
      </c>
      <c r="C154" t="s">
        <v>45</v>
      </c>
      <c r="D154" t="s">
        <v>22</v>
      </c>
      <c r="E154" t="s">
        <v>45</v>
      </c>
      <c r="F154" t="s">
        <v>22</v>
      </c>
      <c r="G154" t="s">
        <v>45</v>
      </c>
      <c r="H154" t="s">
        <v>22</v>
      </c>
      <c r="J154" t="s">
        <v>24</v>
      </c>
      <c r="K154" t="s">
        <v>32</v>
      </c>
      <c r="L154" t="s">
        <v>26</v>
      </c>
      <c r="M154" t="s">
        <v>32</v>
      </c>
      <c r="N154" t="s">
        <v>26</v>
      </c>
      <c r="O154" t="s">
        <v>32</v>
      </c>
      <c r="P154" t="s">
        <v>26</v>
      </c>
      <c r="R154" t="s">
        <v>27</v>
      </c>
      <c r="S154" t="s">
        <v>497</v>
      </c>
      <c r="T154" t="s">
        <v>498</v>
      </c>
      <c r="U154" t="str">
        <f t="shared" si="20"/>
        <v>-123.10598771476675, 49.268252562636235]}</v>
      </c>
      <c r="V154" t="str">
        <f t="shared" si="21"/>
        <v>-123.10598771476675</v>
      </c>
      <c r="W154" s="2">
        <f t="shared" si="22"/>
        <v>-123.105987714766</v>
      </c>
      <c r="X154" t="str">
        <f t="shared" si="18"/>
        <v>49.268252562636235</v>
      </c>
      <c r="Y154" s="2">
        <f t="shared" si="23"/>
        <v>49.268252562636199</v>
      </c>
      <c r="Z154" t="s">
        <v>96</v>
      </c>
      <c r="AA154" t="s">
        <v>499</v>
      </c>
      <c r="AB154" t="s">
        <v>26008</v>
      </c>
      <c r="AC154" t="str">
        <f t="shared" si="24"/>
        <v>69</v>
      </c>
      <c r="AD154" t="str">
        <f t="shared" si="25"/>
        <v>W 3rd Ave</v>
      </c>
    </row>
    <row r="155" spans="1:30" hidden="1" x14ac:dyDescent="0.3">
      <c r="A155" t="s">
        <v>21</v>
      </c>
      <c r="B155">
        <f t="shared" si="19"/>
        <v>2</v>
      </c>
      <c r="C155" t="s">
        <v>23</v>
      </c>
      <c r="D155" t="s">
        <v>22</v>
      </c>
      <c r="E155" t="s">
        <v>23</v>
      </c>
      <c r="F155" t="s">
        <v>22</v>
      </c>
      <c r="G155" t="s">
        <v>23</v>
      </c>
      <c r="H155" t="s">
        <v>22</v>
      </c>
      <c r="J155" t="s">
        <v>24</v>
      </c>
      <c r="K155" t="s">
        <v>32</v>
      </c>
      <c r="L155" t="s">
        <v>26</v>
      </c>
      <c r="M155" t="s">
        <v>32</v>
      </c>
      <c r="N155" t="s">
        <v>26</v>
      </c>
      <c r="O155" t="s">
        <v>32</v>
      </c>
      <c r="P155" t="s">
        <v>26</v>
      </c>
      <c r="R155" t="s">
        <v>27</v>
      </c>
      <c r="S155" t="s">
        <v>500</v>
      </c>
      <c r="T155" t="s">
        <v>501</v>
      </c>
      <c r="U155" t="str">
        <f t="shared" si="20"/>
        <v>-123.15925802743263, 49.234566158562316]}</v>
      </c>
      <c r="V155" t="str">
        <f t="shared" si="21"/>
        <v>-123.15925802743263</v>
      </c>
      <c r="W155" s="2">
        <f t="shared" si="22"/>
        <v>-123.159258027432</v>
      </c>
      <c r="X155" t="str">
        <f t="shared" si="18"/>
        <v>49.234566158562316</v>
      </c>
      <c r="Y155" s="2">
        <f t="shared" si="23"/>
        <v>49.234566158562302</v>
      </c>
      <c r="Z155" t="s">
        <v>137</v>
      </c>
      <c r="AA155" t="s">
        <v>502</v>
      </c>
      <c r="AB155" t="s">
        <v>26009</v>
      </c>
      <c r="AC155" t="str">
        <f t="shared" si="24"/>
        <v>2248</v>
      </c>
      <c r="AD155" t="str">
        <f t="shared" si="25"/>
        <v>W 41st Ave</v>
      </c>
    </row>
    <row r="156" spans="1:30" hidden="1" x14ac:dyDescent="0.3">
      <c r="A156" t="s">
        <v>21</v>
      </c>
      <c r="B156">
        <f t="shared" si="19"/>
        <v>2</v>
      </c>
      <c r="C156" t="s">
        <v>22</v>
      </c>
      <c r="D156" t="s">
        <v>22</v>
      </c>
      <c r="E156" t="s">
        <v>22</v>
      </c>
      <c r="F156" t="s">
        <v>22</v>
      </c>
      <c r="G156" t="s">
        <v>22</v>
      </c>
      <c r="H156" t="s">
        <v>22</v>
      </c>
      <c r="J156" t="s">
        <v>24</v>
      </c>
      <c r="K156" t="s">
        <v>32</v>
      </c>
      <c r="L156" t="s">
        <v>26</v>
      </c>
      <c r="M156" t="s">
        <v>32</v>
      </c>
      <c r="N156" t="s">
        <v>26</v>
      </c>
      <c r="O156" t="s">
        <v>32</v>
      </c>
      <c r="P156" t="s">
        <v>26</v>
      </c>
      <c r="R156" t="s">
        <v>27</v>
      </c>
      <c r="S156" t="s">
        <v>503</v>
      </c>
      <c r="T156" t="s">
        <v>504</v>
      </c>
      <c r="U156" t="str">
        <f t="shared" si="20"/>
        <v>-123.20696158268537, 49.26387358840599]}</v>
      </c>
      <c r="V156" t="str">
        <f t="shared" si="21"/>
        <v>-123.20696158268537</v>
      </c>
      <c r="W156" s="2">
        <f t="shared" si="22"/>
        <v>-123.206961582685</v>
      </c>
      <c r="X156" t="str">
        <f t="shared" si="18"/>
        <v>49.26387358840599</v>
      </c>
      <c r="Y156" s="2">
        <f t="shared" si="23"/>
        <v>49.2638735884059</v>
      </c>
      <c r="Z156" t="s">
        <v>121</v>
      </c>
      <c r="AA156" t="s">
        <v>505</v>
      </c>
      <c r="AB156" t="s">
        <v>26010</v>
      </c>
      <c r="AC156" t="str">
        <f t="shared" si="24"/>
        <v>4431</v>
      </c>
      <c r="AD156" t="str">
        <f t="shared" si="25"/>
        <v>W 10th Ave</v>
      </c>
    </row>
    <row r="157" spans="1:30" hidden="1" x14ac:dyDescent="0.3">
      <c r="A157" t="s">
        <v>21</v>
      </c>
      <c r="B157">
        <f t="shared" si="19"/>
        <v>2</v>
      </c>
      <c r="C157" t="s">
        <v>40</v>
      </c>
      <c r="D157" t="s">
        <v>67</v>
      </c>
      <c r="E157" t="s">
        <v>40</v>
      </c>
      <c r="F157" t="s">
        <v>67</v>
      </c>
      <c r="G157" t="s">
        <v>40</v>
      </c>
      <c r="H157" t="s">
        <v>67</v>
      </c>
      <c r="J157" t="s">
        <v>24</v>
      </c>
      <c r="K157" t="s">
        <v>32</v>
      </c>
      <c r="L157" t="s">
        <v>26</v>
      </c>
      <c r="M157" t="s">
        <v>32</v>
      </c>
      <c r="N157" t="s">
        <v>26</v>
      </c>
      <c r="O157" t="s">
        <v>32</v>
      </c>
      <c r="P157" t="s">
        <v>26</v>
      </c>
      <c r="R157" t="s">
        <v>27</v>
      </c>
      <c r="S157" t="s">
        <v>506</v>
      </c>
      <c r="T157" t="s">
        <v>507</v>
      </c>
      <c r="U157" t="str">
        <f t="shared" si="20"/>
        <v>-123.11352216194993, 49.263985124893594]}</v>
      </c>
      <c r="V157" t="str">
        <f t="shared" si="21"/>
        <v>-123.11352216194993</v>
      </c>
      <c r="W157" s="2">
        <f t="shared" si="22"/>
        <v>-123.11352216194901</v>
      </c>
      <c r="X157" t="str">
        <f t="shared" si="18"/>
        <v>49.263985124893594</v>
      </c>
      <c r="Y157" s="2">
        <f t="shared" si="23"/>
        <v>49.263985124893502</v>
      </c>
      <c r="Z157" t="s">
        <v>96</v>
      </c>
      <c r="AA157" t="s">
        <v>508</v>
      </c>
      <c r="AB157" t="s">
        <v>26011</v>
      </c>
      <c r="AC157" t="str">
        <f t="shared" si="24"/>
        <v>425n</v>
      </c>
      <c r="AD157" t="str">
        <f t="shared" si="25"/>
        <v>W 8th Ave</v>
      </c>
    </row>
    <row r="158" spans="1:30" hidden="1" x14ac:dyDescent="0.3">
      <c r="A158" t="s">
        <v>21</v>
      </c>
      <c r="B158">
        <f t="shared" si="19"/>
        <v>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J158" t="s">
        <v>24</v>
      </c>
      <c r="K158" t="s">
        <v>32</v>
      </c>
      <c r="L158" t="s">
        <v>26</v>
      </c>
      <c r="M158" t="s">
        <v>32</v>
      </c>
      <c r="N158" t="s">
        <v>26</v>
      </c>
      <c r="O158" t="s">
        <v>32</v>
      </c>
      <c r="P158" t="s">
        <v>26</v>
      </c>
      <c r="R158" t="s">
        <v>27</v>
      </c>
      <c r="S158" t="s">
        <v>509</v>
      </c>
      <c r="T158" t="s">
        <v>510</v>
      </c>
      <c r="U158" t="str">
        <f t="shared" si="20"/>
        <v>-123.11563747863745, 49.26419821947754]}</v>
      </c>
      <c r="V158" t="str">
        <f t="shared" si="21"/>
        <v>-123.11563747863745</v>
      </c>
      <c r="W158" s="2">
        <f t="shared" si="22"/>
        <v>-123.115637478637</v>
      </c>
      <c r="X158" t="str">
        <f t="shared" si="18"/>
        <v>49.26419821947754</v>
      </c>
      <c r="Y158" s="2">
        <f t="shared" si="23"/>
        <v>49.2641982194775</v>
      </c>
      <c r="Z158" t="s">
        <v>43</v>
      </c>
      <c r="AA158" t="s">
        <v>511</v>
      </c>
      <c r="AB158" t="s">
        <v>26012</v>
      </c>
      <c r="AC158" t="str">
        <f t="shared" si="24"/>
        <v>527</v>
      </c>
      <c r="AD158" t="str">
        <f t="shared" si="25"/>
        <v>W 8th Ave</v>
      </c>
    </row>
    <row r="159" spans="1:30" hidden="1" x14ac:dyDescent="0.3">
      <c r="A159" t="s">
        <v>21</v>
      </c>
      <c r="B159">
        <f t="shared" si="19"/>
        <v>2</v>
      </c>
      <c r="C159" t="s">
        <v>23</v>
      </c>
      <c r="D159" t="s">
        <v>22</v>
      </c>
      <c r="E159" t="s">
        <v>23</v>
      </c>
      <c r="F159" t="s">
        <v>22</v>
      </c>
      <c r="G159" t="s">
        <v>23</v>
      </c>
      <c r="H159" t="s">
        <v>22</v>
      </c>
      <c r="J159" t="s">
        <v>24</v>
      </c>
      <c r="K159" t="s">
        <v>32</v>
      </c>
      <c r="L159" t="s">
        <v>26</v>
      </c>
      <c r="M159" t="s">
        <v>32</v>
      </c>
      <c r="N159" t="s">
        <v>26</v>
      </c>
      <c r="O159" t="s">
        <v>32</v>
      </c>
      <c r="P159" t="s">
        <v>26</v>
      </c>
      <c r="R159" t="s">
        <v>27</v>
      </c>
      <c r="S159" t="s">
        <v>512</v>
      </c>
      <c r="T159" t="s">
        <v>513</v>
      </c>
      <c r="U159" t="str">
        <f t="shared" si="20"/>
        <v>-123.10694174401313, 49.26748669583711]}</v>
      </c>
      <c r="V159" t="str">
        <f t="shared" si="21"/>
        <v>-123.10694174401313</v>
      </c>
      <c r="W159" s="2">
        <f t="shared" si="22"/>
        <v>-123.106941744013</v>
      </c>
      <c r="X159" t="str">
        <f t="shared" si="18"/>
        <v>49.26748669583711</v>
      </c>
      <c r="Y159" s="2">
        <f t="shared" si="23"/>
        <v>49.2674866958371</v>
      </c>
      <c r="Z159" t="s">
        <v>96</v>
      </c>
      <c r="AA159" t="s">
        <v>514</v>
      </c>
      <c r="AB159" t="s">
        <v>26013</v>
      </c>
      <c r="AC159" t="str">
        <f t="shared" si="24"/>
        <v>1945</v>
      </c>
      <c r="AD159" t="str">
        <f t="shared" si="25"/>
        <v>Manitoba St</v>
      </c>
    </row>
    <row r="160" spans="1:30" hidden="1" x14ac:dyDescent="0.3">
      <c r="A160" t="s">
        <v>21</v>
      </c>
      <c r="B160">
        <f t="shared" si="19"/>
        <v>2</v>
      </c>
      <c r="C160" t="s">
        <v>23</v>
      </c>
      <c r="D160" t="s">
        <v>22</v>
      </c>
      <c r="E160" t="s">
        <v>23</v>
      </c>
      <c r="F160" t="s">
        <v>22</v>
      </c>
      <c r="G160" t="s">
        <v>23</v>
      </c>
      <c r="H160" t="s">
        <v>22</v>
      </c>
      <c r="J160" t="s">
        <v>24</v>
      </c>
      <c r="K160" t="s">
        <v>25</v>
      </c>
      <c r="L160" t="s">
        <v>26</v>
      </c>
      <c r="M160" t="s">
        <v>25</v>
      </c>
      <c r="N160" t="s">
        <v>26</v>
      </c>
      <c r="O160" t="s">
        <v>25</v>
      </c>
      <c r="P160" t="s">
        <v>26</v>
      </c>
      <c r="R160" t="s">
        <v>27</v>
      </c>
      <c r="S160" t="s">
        <v>515</v>
      </c>
      <c r="T160" t="s">
        <v>516</v>
      </c>
      <c r="U160" t="str">
        <f t="shared" si="20"/>
        <v>-123.17112326465616, 49.26444386394758]}</v>
      </c>
      <c r="V160" t="str">
        <f t="shared" si="21"/>
        <v>-123.17112326465616</v>
      </c>
      <c r="W160" s="2">
        <f t="shared" si="22"/>
        <v>-123.171123264656</v>
      </c>
      <c r="X160" t="str">
        <f t="shared" si="18"/>
        <v>49.26444386394758</v>
      </c>
      <c r="Y160" s="2">
        <f t="shared" si="23"/>
        <v>49.264443863947498</v>
      </c>
      <c r="Z160" t="s">
        <v>79</v>
      </c>
      <c r="AA160" t="s">
        <v>517</v>
      </c>
      <c r="AB160" t="s">
        <v>26014</v>
      </c>
      <c r="AC160" t="str">
        <f t="shared" si="24"/>
        <v>2468</v>
      </c>
      <c r="AD160" t="str">
        <f t="shared" si="25"/>
        <v>Bayswater St</v>
      </c>
    </row>
    <row r="161" spans="1:30" hidden="1" x14ac:dyDescent="0.3">
      <c r="A161" t="s">
        <v>21</v>
      </c>
      <c r="B161">
        <f t="shared" si="19"/>
        <v>2</v>
      </c>
      <c r="C161" t="s">
        <v>23</v>
      </c>
      <c r="D161" t="s">
        <v>22</v>
      </c>
      <c r="E161" t="s">
        <v>23</v>
      </c>
      <c r="F161" t="s">
        <v>22</v>
      </c>
      <c r="G161" t="s">
        <v>23</v>
      </c>
      <c r="H161" t="s">
        <v>22</v>
      </c>
      <c r="J161" t="s">
        <v>24</v>
      </c>
      <c r="K161" t="s">
        <v>32</v>
      </c>
      <c r="L161" t="s">
        <v>26</v>
      </c>
      <c r="M161" t="s">
        <v>32</v>
      </c>
      <c r="N161" t="s">
        <v>26</v>
      </c>
      <c r="O161" t="s">
        <v>32</v>
      </c>
      <c r="P161" t="s">
        <v>26</v>
      </c>
      <c r="R161" t="s">
        <v>27</v>
      </c>
      <c r="S161" t="s">
        <v>518</v>
      </c>
      <c r="T161" t="s">
        <v>294</v>
      </c>
      <c r="U161" t="str">
        <f t="shared" si="20"/>
        <v>-123.13934338008289, 49.26614766080465]}</v>
      </c>
      <c r="V161" t="str">
        <f t="shared" si="21"/>
        <v>-123.13934338008289</v>
      </c>
      <c r="W161" s="2">
        <f t="shared" si="22"/>
        <v>-123.139343380082</v>
      </c>
      <c r="X161" t="str">
        <f t="shared" si="18"/>
        <v>49.26614766080465</v>
      </c>
      <c r="Y161" s="2">
        <f t="shared" si="23"/>
        <v>49.266147660804599</v>
      </c>
      <c r="Z161" t="s">
        <v>43</v>
      </c>
      <c r="AA161" t="s">
        <v>519</v>
      </c>
      <c r="AB161" t="s">
        <v>25950</v>
      </c>
      <c r="AC161" t="str">
        <f t="shared" si="24"/>
        <v>1526</v>
      </c>
      <c r="AD161" t="str">
        <f t="shared" si="25"/>
        <v>W 6th Ave</v>
      </c>
    </row>
    <row r="162" spans="1:30" hidden="1" x14ac:dyDescent="0.3">
      <c r="A162" t="s">
        <v>21</v>
      </c>
      <c r="B162">
        <f t="shared" si="19"/>
        <v>2</v>
      </c>
      <c r="C162" t="s">
        <v>22</v>
      </c>
      <c r="D162" t="s">
        <v>22</v>
      </c>
      <c r="E162" t="s">
        <v>22</v>
      </c>
      <c r="F162" t="s">
        <v>22</v>
      </c>
      <c r="G162" t="s">
        <v>22</v>
      </c>
      <c r="H162" t="s">
        <v>22</v>
      </c>
      <c r="J162" t="s">
        <v>24</v>
      </c>
      <c r="K162" t="s">
        <v>32</v>
      </c>
      <c r="L162" t="s">
        <v>26</v>
      </c>
      <c r="M162" t="s">
        <v>32</v>
      </c>
      <c r="N162" t="s">
        <v>26</v>
      </c>
      <c r="O162" t="s">
        <v>32</v>
      </c>
      <c r="P162" t="s">
        <v>26</v>
      </c>
      <c r="R162" t="s">
        <v>27</v>
      </c>
      <c r="S162" t="s">
        <v>520</v>
      </c>
      <c r="T162" t="s">
        <v>521</v>
      </c>
      <c r="U162" t="str">
        <f t="shared" si="20"/>
        <v>-123.15558585774266, 49.236958250650794]}</v>
      </c>
      <c r="V162" t="str">
        <f t="shared" si="21"/>
        <v>-123.15558585774266</v>
      </c>
      <c r="W162" s="2">
        <f t="shared" si="22"/>
        <v>-123.155585857742</v>
      </c>
      <c r="X162" t="str">
        <f t="shared" si="18"/>
        <v>49.236958250650794</v>
      </c>
      <c r="Y162" s="2">
        <f t="shared" si="23"/>
        <v>49.236958250650702</v>
      </c>
      <c r="Z162" t="s">
        <v>298</v>
      </c>
      <c r="AA162" t="s">
        <v>522</v>
      </c>
      <c r="AB162" t="s">
        <v>26015</v>
      </c>
      <c r="AC162" t="str">
        <f t="shared" si="24"/>
        <v>5411</v>
      </c>
      <c r="AD162" t="str">
        <f t="shared" si="25"/>
        <v>West Blvd</v>
      </c>
    </row>
    <row r="163" spans="1:30" hidden="1" x14ac:dyDescent="0.3">
      <c r="A163" t="s">
        <v>21</v>
      </c>
      <c r="B163">
        <f t="shared" si="19"/>
        <v>2</v>
      </c>
      <c r="C163" t="s">
        <v>45</v>
      </c>
      <c r="D163" t="s">
        <v>45</v>
      </c>
      <c r="E163" t="s">
        <v>45</v>
      </c>
      <c r="F163" t="s">
        <v>45</v>
      </c>
      <c r="G163" t="s">
        <v>45</v>
      </c>
      <c r="H163" t="s">
        <v>45</v>
      </c>
      <c r="J163" t="s">
        <v>24</v>
      </c>
      <c r="K163" t="s">
        <v>32</v>
      </c>
      <c r="L163" t="s">
        <v>26</v>
      </c>
      <c r="M163" t="s">
        <v>32</v>
      </c>
      <c r="N163" t="s">
        <v>26</v>
      </c>
      <c r="O163" t="s">
        <v>32</v>
      </c>
      <c r="P163" t="s">
        <v>26</v>
      </c>
      <c r="R163" t="s">
        <v>27</v>
      </c>
      <c r="S163" t="s">
        <v>523</v>
      </c>
      <c r="T163" t="s">
        <v>524</v>
      </c>
      <c r="U163" t="str">
        <f t="shared" si="20"/>
        <v>-123.1037497750064, 49.263810019492574]}</v>
      </c>
      <c r="V163" t="str">
        <f t="shared" si="21"/>
        <v>-123.1037497750064</v>
      </c>
      <c r="W163" s="2">
        <f t="shared" si="22"/>
        <v>-123.10374977500599</v>
      </c>
      <c r="X163" t="str">
        <f t="shared" si="18"/>
        <v>49.263810019492574</v>
      </c>
      <c r="Y163" s="2">
        <f t="shared" si="23"/>
        <v>49.263810019492503</v>
      </c>
      <c r="Z163" t="s">
        <v>96</v>
      </c>
      <c r="AA163" t="s">
        <v>525</v>
      </c>
      <c r="AB163" t="s">
        <v>26016</v>
      </c>
      <c r="AC163" t="str">
        <f t="shared" si="24"/>
        <v>53</v>
      </c>
      <c r="AD163" t="str">
        <f t="shared" si="25"/>
        <v>E 8th Ave</v>
      </c>
    </row>
    <row r="164" spans="1:30" hidden="1" x14ac:dyDescent="0.3">
      <c r="A164" t="s">
        <v>21</v>
      </c>
      <c r="B164">
        <f t="shared" si="19"/>
        <v>2</v>
      </c>
      <c r="C164" t="s">
        <v>23</v>
      </c>
      <c r="D164" t="s">
        <v>22</v>
      </c>
      <c r="E164" t="s">
        <v>23</v>
      </c>
      <c r="F164" t="s">
        <v>22</v>
      </c>
      <c r="G164" t="s">
        <v>23</v>
      </c>
      <c r="H164" t="s">
        <v>22</v>
      </c>
      <c r="J164" t="s">
        <v>24</v>
      </c>
      <c r="K164" t="s">
        <v>25</v>
      </c>
      <c r="L164" t="s">
        <v>26</v>
      </c>
      <c r="M164" t="s">
        <v>25</v>
      </c>
      <c r="N164" t="s">
        <v>26</v>
      </c>
      <c r="O164" t="s">
        <v>25</v>
      </c>
      <c r="P164" t="s">
        <v>26</v>
      </c>
      <c r="R164" t="s">
        <v>27</v>
      </c>
      <c r="S164" t="s">
        <v>526</v>
      </c>
      <c r="T164" t="s">
        <v>527</v>
      </c>
      <c r="U164" t="str">
        <f t="shared" si="20"/>
        <v>-123.14265401147141, 49.27055774550204]}</v>
      </c>
      <c r="V164" t="str">
        <f t="shared" si="21"/>
        <v>-123.14265401147141</v>
      </c>
      <c r="W164" s="2">
        <f t="shared" si="22"/>
        <v>-123.142654011471</v>
      </c>
      <c r="X164" t="str">
        <f t="shared" si="18"/>
        <v>49.27055774550204</v>
      </c>
      <c r="Y164" s="2">
        <f t="shared" si="23"/>
        <v>49.270557745502003</v>
      </c>
      <c r="Z164" t="s">
        <v>43</v>
      </c>
      <c r="AA164" t="s">
        <v>528</v>
      </c>
      <c r="AB164" t="s">
        <v>26017</v>
      </c>
      <c r="AC164" t="str">
        <f t="shared" si="24"/>
        <v>1688</v>
      </c>
      <c r="AD164" t="str">
        <f t="shared" si="25"/>
        <v>W 1st Ave</v>
      </c>
    </row>
    <row r="165" spans="1:30" hidden="1" x14ac:dyDescent="0.3">
      <c r="A165" t="s">
        <v>21</v>
      </c>
      <c r="B165">
        <f t="shared" si="19"/>
        <v>2</v>
      </c>
      <c r="C165" t="s">
        <v>52</v>
      </c>
      <c r="D165" t="s">
        <v>22</v>
      </c>
      <c r="E165" t="s">
        <v>52</v>
      </c>
      <c r="F165" t="s">
        <v>22</v>
      </c>
      <c r="G165" t="s">
        <v>52</v>
      </c>
      <c r="H165" t="s">
        <v>22</v>
      </c>
      <c r="J165" t="s">
        <v>24</v>
      </c>
      <c r="K165" t="s">
        <v>25</v>
      </c>
      <c r="L165" t="s">
        <v>26</v>
      </c>
      <c r="M165" t="s">
        <v>25</v>
      </c>
      <c r="N165" t="s">
        <v>26</v>
      </c>
      <c r="O165" t="s">
        <v>25</v>
      </c>
      <c r="P165" t="s">
        <v>26</v>
      </c>
      <c r="R165" t="s">
        <v>27</v>
      </c>
      <c r="S165" t="s">
        <v>529</v>
      </c>
      <c r="T165" t="s">
        <v>530</v>
      </c>
      <c r="U165" t="str">
        <f t="shared" si="20"/>
        <v>-123.15762855227167, 49.23539857438218]}</v>
      </c>
      <c r="V165" t="str">
        <f t="shared" si="21"/>
        <v>-123.15762855227167</v>
      </c>
      <c r="W165" s="2">
        <f t="shared" si="22"/>
        <v>-123.15762855227101</v>
      </c>
      <c r="X165" t="str">
        <f t="shared" si="18"/>
        <v>49.23539857438218</v>
      </c>
      <c r="Y165" s="2">
        <f t="shared" si="23"/>
        <v>49.235398574382103</v>
      </c>
      <c r="Z165" t="s">
        <v>298</v>
      </c>
      <c r="AA165" t="s">
        <v>531</v>
      </c>
      <c r="AB165" t="s">
        <v>26018</v>
      </c>
      <c r="AC165" t="str">
        <f t="shared" si="24"/>
        <v>5660</v>
      </c>
      <c r="AD165" t="str">
        <f t="shared" si="25"/>
        <v>Yew St</v>
      </c>
    </row>
    <row r="166" spans="1:30" hidden="1" x14ac:dyDescent="0.3">
      <c r="A166" t="s">
        <v>21</v>
      </c>
      <c r="B166">
        <f t="shared" si="19"/>
        <v>2</v>
      </c>
      <c r="C166" t="s">
        <v>22</v>
      </c>
      <c r="D166" t="s">
        <v>45</v>
      </c>
      <c r="E166" t="s">
        <v>22</v>
      </c>
      <c r="F166" t="s">
        <v>45</v>
      </c>
      <c r="G166" t="s">
        <v>22</v>
      </c>
      <c r="H166" t="s">
        <v>45</v>
      </c>
      <c r="J166" t="s">
        <v>24</v>
      </c>
      <c r="K166" t="s">
        <v>32</v>
      </c>
      <c r="L166" t="s">
        <v>26</v>
      </c>
      <c r="M166" t="s">
        <v>32</v>
      </c>
      <c r="N166" t="s">
        <v>26</v>
      </c>
      <c r="O166" t="s">
        <v>32</v>
      </c>
      <c r="P166" t="s">
        <v>26</v>
      </c>
      <c r="R166" t="s">
        <v>27</v>
      </c>
      <c r="S166" t="s">
        <v>532</v>
      </c>
      <c r="T166" t="s">
        <v>533</v>
      </c>
      <c r="U166" t="str">
        <f t="shared" si="20"/>
        <v>-123.10895755653944, 49.269399377544985]}</v>
      </c>
      <c r="V166" t="str">
        <f t="shared" si="21"/>
        <v>-123.10895755653944</v>
      </c>
      <c r="W166" s="2">
        <f t="shared" si="22"/>
        <v>-123.108957556539</v>
      </c>
      <c r="X166" t="str">
        <f t="shared" si="18"/>
        <v>49.269399377544985</v>
      </c>
      <c r="Y166" s="2">
        <f t="shared" si="23"/>
        <v>49.2693993775449</v>
      </c>
      <c r="Z166" t="s">
        <v>96</v>
      </c>
      <c r="AA166" t="s">
        <v>534</v>
      </c>
      <c r="AB166" t="s">
        <v>26019</v>
      </c>
      <c r="AC166" t="str">
        <f t="shared" si="24"/>
        <v>167</v>
      </c>
      <c r="AD166" t="str">
        <f t="shared" si="25"/>
        <v>W 2nd Ave</v>
      </c>
    </row>
    <row r="167" spans="1:30" hidden="1" x14ac:dyDescent="0.3">
      <c r="A167" t="s">
        <v>21</v>
      </c>
      <c r="B167">
        <f t="shared" si="19"/>
        <v>2</v>
      </c>
      <c r="C167" t="s">
        <v>22</v>
      </c>
      <c r="D167" t="s">
        <v>22</v>
      </c>
      <c r="E167" t="s">
        <v>22</v>
      </c>
      <c r="F167" t="s">
        <v>22</v>
      </c>
      <c r="G167" t="s">
        <v>22</v>
      </c>
      <c r="H167" t="s">
        <v>22</v>
      </c>
      <c r="J167" t="s">
        <v>24</v>
      </c>
      <c r="K167" t="s">
        <v>32</v>
      </c>
      <c r="L167" t="s">
        <v>26</v>
      </c>
      <c r="M167" t="s">
        <v>32</v>
      </c>
      <c r="N167" t="s">
        <v>26</v>
      </c>
      <c r="O167" t="s">
        <v>32</v>
      </c>
      <c r="P167" t="s">
        <v>26</v>
      </c>
      <c r="R167" t="s">
        <v>27</v>
      </c>
      <c r="S167" t="s">
        <v>535</v>
      </c>
      <c r="T167" t="s">
        <v>536</v>
      </c>
      <c r="U167" t="str">
        <f t="shared" si="20"/>
        <v>-123.14009916397134, 49.26874384148348]}</v>
      </c>
      <c r="V167" t="str">
        <f t="shared" si="21"/>
        <v>-123.14009916397134</v>
      </c>
      <c r="W167" s="2">
        <f t="shared" si="22"/>
        <v>-123.140099163971</v>
      </c>
      <c r="X167" t="str">
        <f t="shared" si="18"/>
        <v>49.26874384148348</v>
      </c>
      <c r="Y167" s="2">
        <f t="shared" si="23"/>
        <v>49.268743841483399</v>
      </c>
      <c r="Z167" t="s">
        <v>43</v>
      </c>
      <c r="AA167" t="s">
        <v>537</v>
      </c>
      <c r="AB167" t="s">
        <v>26020</v>
      </c>
      <c r="AC167" t="str">
        <f t="shared" si="24"/>
        <v>1520</v>
      </c>
      <c r="AD167" t="str">
        <f t="shared" si="25"/>
        <v>W 3rd Ave</v>
      </c>
    </row>
    <row r="168" spans="1:30" hidden="1" x14ac:dyDescent="0.3">
      <c r="A168" t="s">
        <v>21</v>
      </c>
      <c r="B168">
        <f t="shared" si="19"/>
        <v>2</v>
      </c>
      <c r="C168" t="s">
        <v>45</v>
      </c>
      <c r="D168" t="s">
        <v>45</v>
      </c>
      <c r="E168" t="s">
        <v>45</v>
      </c>
      <c r="F168" t="s">
        <v>45</v>
      </c>
      <c r="G168" t="s">
        <v>45</v>
      </c>
      <c r="H168" t="s">
        <v>45</v>
      </c>
      <c r="J168" t="s">
        <v>24</v>
      </c>
      <c r="K168" t="s">
        <v>32</v>
      </c>
      <c r="L168" t="s">
        <v>26</v>
      </c>
      <c r="M168" t="s">
        <v>32</v>
      </c>
      <c r="N168" t="s">
        <v>26</v>
      </c>
      <c r="O168" t="s">
        <v>32</v>
      </c>
      <c r="P168" t="s">
        <v>26</v>
      </c>
      <c r="R168" t="s">
        <v>53</v>
      </c>
      <c r="S168" t="s">
        <v>538</v>
      </c>
      <c r="T168" t="s">
        <v>539</v>
      </c>
      <c r="U168" t="str">
        <f t="shared" si="20"/>
        <v>-123.13382641886069, 49.28199830284808]}</v>
      </c>
      <c r="V168" t="str">
        <f t="shared" si="21"/>
        <v>-123.13382641886069</v>
      </c>
      <c r="W168" s="2">
        <f t="shared" si="22"/>
        <v>-123.13382641886</v>
      </c>
      <c r="X168" t="str">
        <f t="shared" si="18"/>
        <v>49.28199830284808</v>
      </c>
      <c r="Y168" s="2">
        <f t="shared" si="23"/>
        <v>49.281998302848002</v>
      </c>
      <c r="Z168" t="s">
        <v>84</v>
      </c>
      <c r="AA168" t="s">
        <v>540</v>
      </c>
      <c r="AB168" t="s">
        <v>26021</v>
      </c>
      <c r="AC168" t="str">
        <f t="shared" si="24"/>
        <v>1218</v>
      </c>
      <c r="AD168" t="str">
        <f t="shared" si="25"/>
        <v>Davie St</v>
      </c>
    </row>
    <row r="169" spans="1:30" hidden="1" x14ac:dyDescent="0.3">
      <c r="A169" t="s">
        <v>21</v>
      </c>
      <c r="B169">
        <f t="shared" si="19"/>
        <v>2</v>
      </c>
      <c r="C169" t="s">
        <v>45</v>
      </c>
      <c r="D169" t="s">
        <v>45</v>
      </c>
      <c r="E169" t="s">
        <v>45</v>
      </c>
      <c r="F169" t="s">
        <v>45</v>
      </c>
      <c r="G169" t="s">
        <v>45</v>
      </c>
      <c r="H169" t="s">
        <v>45</v>
      </c>
      <c r="J169" t="s">
        <v>24</v>
      </c>
      <c r="K169" t="s">
        <v>32</v>
      </c>
      <c r="L169" t="s">
        <v>26</v>
      </c>
      <c r="M169" t="s">
        <v>32</v>
      </c>
      <c r="N169" t="s">
        <v>26</v>
      </c>
      <c r="O169" t="s">
        <v>32</v>
      </c>
      <c r="P169" t="s">
        <v>26</v>
      </c>
      <c r="R169" t="s">
        <v>53</v>
      </c>
      <c r="S169" t="s">
        <v>541</v>
      </c>
      <c r="T169" t="s">
        <v>542</v>
      </c>
      <c r="U169" t="str">
        <f t="shared" si="20"/>
        <v>-123.13373475597727, 49.2819346421499]}</v>
      </c>
      <c r="V169" t="str">
        <f t="shared" si="21"/>
        <v>-123.13373475597727</v>
      </c>
      <c r="W169" s="2">
        <f t="shared" si="22"/>
        <v>-123.133734755977</v>
      </c>
      <c r="X169" t="str">
        <f t="shared" si="18"/>
        <v>49.2819346421499</v>
      </c>
      <c r="Y169" s="2">
        <f t="shared" si="23"/>
        <v>49.281934642149899</v>
      </c>
      <c r="Z169" t="s">
        <v>84</v>
      </c>
      <c r="AA169" t="s">
        <v>543</v>
      </c>
      <c r="AB169" t="s">
        <v>26022</v>
      </c>
      <c r="AC169" t="str">
        <f t="shared" si="24"/>
        <v>1208</v>
      </c>
      <c r="AD169" t="str">
        <f t="shared" si="25"/>
        <v>Davie St</v>
      </c>
    </row>
    <row r="170" spans="1:30" hidden="1" x14ac:dyDescent="0.3">
      <c r="A170" t="s">
        <v>21</v>
      </c>
      <c r="B170">
        <f t="shared" si="19"/>
        <v>2</v>
      </c>
      <c r="C170" t="s">
        <v>23</v>
      </c>
      <c r="D170" t="s">
        <v>22</v>
      </c>
      <c r="E170" t="s">
        <v>23</v>
      </c>
      <c r="F170" t="s">
        <v>22</v>
      </c>
      <c r="G170" t="s">
        <v>23</v>
      </c>
      <c r="H170" t="s">
        <v>22</v>
      </c>
      <c r="J170" t="s">
        <v>24</v>
      </c>
      <c r="K170" t="s">
        <v>32</v>
      </c>
      <c r="L170" t="s">
        <v>26</v>
      </c>
      <c r="M170" t="s">
        <v>32</v>
      </c>
      <c r="N170" t="s">
        <v>26</v>
      </c>
      <c r="O170" t="s">
        <v>32</v>
      </c>
      <c r="P170" t="s">
        <v>26</v>
      </c>
      <c r="R170" t="s">
        <v>27</v>
      </c>
      <c r="S170" t="s">
        <v>544</v>
      </c>
      <c r="T170" t="s">
        <v>545</v>
      </c>
      <c r="U170" t="str">
        <f t="shared" si="20"/>
        <v>-123.15914086419505, 49.234701725582916]}</v>
      </c>
      <c r="V170" t="str">
        <f t="shared" si="21"/>
        <v>-123.15914086419505</v>
      </c>
      <c r="W170" s="2">
        <f t="shared" si="22"/>
        <v>-123.159140864195</v>
      </c>
      <c r="X170" t="str">
        <f t="shared" si="18"/>
        <v>49.234701725582916</v>
      </c>
      <c r="Y170" s="2">
        <f t="shared" si="23"/>
        <v>49.234701725582902</v>
      </c>
      <c r="Z170" t="s">
        <v>298</v>
      </c>
      <c r="AA170" t="s">
        <v>546</v>
      </c>
      <c r="AB170" t="s">
        <v>26023</v>
      </c>
      <c r="AC170" t="str">
        <f t="shared" si="24"/>
        <v>2279</v>
      </c>
      <c r="AD170" t="str">
        <f t="shared" si="25"/>
        <v>W 41st Ave</v>
      </c>
    </row>
    <row r="171" spans="1:30" hidden="1" x14ac:dyDescent="0.3">
      <c r="A171" t="s">
        <v>21</v>
      </c>
      <c r="B171">
        <f t="shared" si="19"/>
        <v>2</v>
      </c>
      <c r="C171" t="s">
        <v>52</v>
      </c>
      <c r="D171" t="s">
        <v>23</v>
      </c>
      <c r="E171" t="s">
        <v>52</v>
      </c>
      <c r="F171" t="s">
        <v>23</v>
      </c>
      <c r="G171" t="s">
        <v>52</v>
      </c>
      <c r="H171" t="s">
        <v>23</v>
      </c>
      <c r="J171" t="s">
        <v>24</v>
      </c>
      <c r="K171" t="s">
        <v>32</v>
      </c>
      <c r="L171" t="s">
        <v>26</v>
      </c>
      <c r="M171" t="s">
        <v>32</v>
      </c>
      <c r="N171" t="s">
        <v>26</v>
      </c>
      <c r="O171" t="s">
        <v>32</v>
      </c>
      <c r="P171" t="s">
        <v>26</v>
      </c>
      <c r="R171" t="s">
        <v>27</v>
      </c>
      <c r="S171" t="s">
        <v>547</v>
      </c>
      <c r="T171" t="s">
        <v>548</v>
      </c>
      <c r="U171" t="str">
        <f t="shared" si="20"/>
        <v>-123.15675675153257, 49.2345276528302]}</v>
      </c>
      <c r="V171" t="str">
        <f t="shared" si="21"/>
        <v>-123.15675675153257</v>
      </c>
      <c r="W171" s="2">
        <f t="shared" si="22"/>
        <v>-123.156756751532</v>
      </c>
      <c r="X171" t="str">
        <f t="shared" si="18"/>
        <v>49.2345276528302</v>
      </c>
      <c r="Y171" s="2">
        <f t="shared" si="23"/>
        <v>49.234527652830202</v>
      </c>
      <c r="Z171" t="s">
        <v>137</v>
      </c>
      <c r="AA171" t="s">
        <v>549</v>
      </c>
      <c r="AB171" t="s">
        <v>26024</v>
      </c>
      <c r="AC171" t="str">
        <f t="shared" si="24"/>
        <v>2126</v>
      </c>
      <c r="AD171" t="str">
        <f t="shared" si="25"/>
        <v>W 41st Ave</v>
      </c>
    </row>
    <row r="172" spans="1:30" hidden="1" x14ac:dyDescent="0.3">
      <c r="A172" t="s">
        <v>21</v>
      </c>
      <c r="B172">
        <f t="shared" si="19"/>
        <v>2</v>
      </c>
      <c r="C172" t="s">
        <v>22</v>
      </c>
      <c r="D172" t="s">
        <v>22</v>
      </c>
      <c r="E172" t="s">
        <v>22</v>
      </c>
      <c r="F172" t="s">
        <v>22</v>
      </c>
      <c r="G172" t="s">
        <v>22</v>
      </c>
      <c r="H172" t="s">
        <v>22</v>
      </c>
      <c r="J172" t="s">
        <v>24</v>
      </c>
      <c r="K172" t="s">
        <v>32</v>
      </c>
      <c r="L172" t="s">
        <v>26</v>
      </c>
      <c r="M172" t="s">
        <v>32</v>
      </c>
      <c r="N172" t="s">
        <v>26</v>
      </c>
      <c r="O172" t="s">
        <v>32</v>
      </c>
      <c r="P172" t="s">
        <v>26</v>
      </c>
      <c r="R172" t="s">
        <v>27</v>
      </c>
      <c r="S172" t="s">
        <v>550</v>
      </c>
      <c r="T172" t="s">
        <v>551</v>
      </c>
      <c r="U172" t="str">
        <f t="shared" si="20"/>
        <v>-123.09632386516267, 49.28228496991356]}</v>
      </c>
      <c r="V172" t="str">
        <f t="shared" si="21"/>
        <v>-123.09632386516267</v>
      </c>
      <c r="W172" s="2">
        <f t="shared" si="22"/>
        <v>-123.09632386516201</v>
      </c>
      <c r="X172" t="str">
        <f t="shared" si="18"/>
        <v>49.28228496991356</v>
      </c>
      <c r="Y172" s="2">
        <f t="shared" si="23"/>
        <v>49.282284969913498</v>
      </c>
      <c r="Z172" t="s">
        <v>552</v>
      </c>
      <c r="AA172" t="s">
        <v>553</v>
      </c>
      <c r="AB172" t="s">
        <v>26025</v>
      </c>
      <c r="AC172" t="str">
        <f t="shared" si="24"/>
        <v>353</v>
      </c>
      <c r="AD172" t="str">
        <f t="shared" si="25"/>
        <v>E Cordova St</v>
      </c>
    </row>
    <row r="173" spans="1:30" hidden="1" x14ac:dyDescent="0.3">
      <c r="A173" t="s">
        <v>21</v>
      </c>
      <c r="B173">
        <f t="shared" si="19"/>
        <v>2</v>
      </c>
      <c r="C173" t="s">
        <v>45</v>
      </c>
      <c r="D173" t="s">
        <v>45</v>
      </c>
      <c r="E173" t="s">
        <v>45</v>
      </c>
      <c r="F173" t="s">
        <v>45</v>
      </c>
      <c r="G173" t="s">
        <v>45</v>
      </c>
      <c r="H173" t="s">
        <v>45</v>
      </c>
      <c r="J173" t="s">
        <v>24</v>
      </c>
      <c r="K173" t="s">
        <v>25</v>
      </c>
      <c r="L173" t="s">
        <v>26</v>
      </c>
      <c r="M173" t="s">
        <v>25</v>
      </c>
      <c r="N173" t="s">
        <v>26</v>
      </c>
      <c r="O173" t="s">
        <v>25</v>
      </c>
      <c r="P173" t="s">
        <v>26</v>
      </c>
      <c r="R173" t="s">
        <v>27</v>
      </c>
      <c r="S173" t="s">
        <v>554</v>
      </c>
      <c r="T173" t="s">
        <v>555</v>
      </c>
      <c r="U173" t="str">
        <f t="shared" si="20"/>
        <v>-123.14359712543963, 49.267182118076484]}</v>
      </c>
      <c r="V173" t="str">
        <f t="shared" si="21"/>
        <v>-123.14359712543963</v>
      </c>
      <c r="W173" s="2">
        <f t="shared" si="22"/>
        <v>-123.143597125439</v>
      </c>
      <c r="X173" t="str">
        <f t="shared" si="18"/>
        <v>49.267182118076484</v>
      </c>
      <c r="Y173" s="2">
        <f t="shared" si="23"/>
        <v>49.267182118076398</v>
      </c>
      <c r="Z173" t="s">
        <v>43</v>
      </c>
      <c r="AA173" t="s">
        <v>556</v>
      </c>
      <c r="AB173" t="s">
        <v>26026</v>
      </c>
      <c r="AC173" t="str">
        <f t="shared" si="24"/>
        <v>1713</v>
      </c>
      <c r="AD173" t="str">
        <f t="shared" si="25"/>
        <v>W 5th Ave</v>
      </c>
    </row>
    <row r="174" spans="1:30" hidden="1" x14ac:dyDescent="0.3">
      <c r="A174" t="s">
        <v>21</v>
      </c>
      <c r="B174">
        <f t="shared" si="19"/>
        <v>2</v>
      </c>
      <c r="C174" t="s">
        <v>45</v>
      </c>
      <c r="D174" t="s">
        <v>45</v>
      </c>
      <c r="E174" t="s">
        <v>45</v>
      </c>
      <c r="F174" t="s">
        <v>45</v>
      </c>
      <c r="G174" t="s">
        <v>45</v>
      </c>
      <c r="H174" t="s">
        <v>45</v>
      </c>
      <c r="J174" t="s">
        <v>24</v>
      </c>
      <c r="K174" t="s">
        <v>25</v>
      </c>
      <c r="L174" t="s">
        <v>26</v>
      </c>
      <c r="M174" t="s">
        <v>25</v>
      </c>
      <c r="N174" t="s">
        <v>26</v>
      </c>
      <c r="O174" t="s">
        <v>25</v>
      </c>
      <c r="P174" t="s">
        <v>26</v>
      </c>
      <c r="R174" t="s">
        <v>27</v>
      </c>
      <c r="S174" t="s">
        <v>557</v>
      </c>
      <c r="T174" t="s">
        <v>558</v>
      </c>
      <c r="U174" t="str">
        <f t="shared" si="20"/>
        <v>-123.14395507756423, 49.26718769944308]}</v>
      </c>
      <c r="V174" t="str">
        <f t="shared" si="21"/>
        <v>-123.14395507756423</v>
      </c>
      <c r="W174" s="2">
        <f t="shared" si="22"/>
        <v>-123.143955077564</v>
      </c>
      <c r="X174" t="str">
        <f t="shared" si="18"/>
        <v>49.26718769944308</v>
      </c>
      <c r="Y174" s="2">
        <f t="shared" si="23"/>
        <v>49.267187699442999</v>
      </c>
      <c r="Z174" t="s">
        <v>43</v>
      </c>
      <c r="AA174" t="s">
        <v>559</v>
      </c>
      <c r="AB174" t="s">
        <v>26027</v>
      </c>
      <c r="AC174" t="str">
        <f t="shared" si="24"/>
        <v>1717b</v>
      </c>
      <c r="AD174" t="str">
        <f t="shared" si="25"/>
        <v>W 5th Ave</v>
      </c>
    </row>
    <row r="175" spans="1:30" hidden="1" x14ac:dyDescent="0.3">
      <c r="A175" t="s">
        <v>63</v>
      </c>
      <c r="B175">
        <f t="shared" si="19"/>
        <v>1</v>
      </c>
      <c r="C175" t="s">
        <v>45</v>
      </c>
      <c r="D175" t="s">
        <v>45</v>
      </c>
      <c r="E175" t="s">
        <v>45</v>
      </c>
      <c r="F175" t="s">
        <v>45</v>
      </c>
      <c r="G175" t="s">
        <v>45</v>
      </c>
      <c r="H175" t="s">
        <v>45</v>
      </c>
      <c r="J175" t="s">
        <v>24</v>
      </c>
      <c r="K175" t="s">
        <v>25</v>
      </c>
      <c r="L175" t="s">
        <v>26</v>
      </c>
      <c r="M175" t="s">
        <v>25</v>
      </c>
      <c r="N175" t="s">
        <v>26</v>
      </c>
      <c r="O175" t="s">
        <v>25</v>
      </c>
      <c r="P175" t="s">
        <v>26</v>
      </c>
      <c r="R175" t="s">
        <v>27</v>
      </c>
      <c r="S175" t="s">
        <v>560</v>
      </c>
      <c r="T175" t="s">
        <v>561</v>
      </c>
      <c r="U175" t="str">
        <f t="shared" si="20"/>
        <v>-123.14413501545278, 49.267190353582656]}</v>
      </c>
      <c r="V175" t="str">
        <f t="shared" si="21"/>
        <v>-123.14413501545278</v>
      </c>
      <c r="W175" s="2">
        <f t="shared" si="22"/>
        <v>-123.14413501545199</v>
      </c>
      <c r="X175" t="str">
        <f t="shared" si="18"/>
        <v>49.267190353582656</v>
      </c>
      <c r="Y175" s="2">
        <f t="shared" si="23"/>
        <v>49.267190353582599</v>
      </c>
      <c r="Z175" t="s">
        <v>43</v>
      </c>
      <c r="AA175" t="s">
        <v>562</v>
      </c>
      <c r="AB175" t="s">
        <v>26028</v>
      </c>
      <c r="AC175" t="str">
        <f t="shared" si="24"/>
        <v>1727</v>
      </c>
      <c r="AD175" t="str">
        <f t="shared" si="25"/>
        <v>W 5th Ave</v>
      </c>
    </row>
    <row r="176" spans="1:30" hidden="1" x14ac:dyDescent="0.3">
      <c r="A176" t="s">
        <v>21</v>
      </c>
      <c r="B176">
        <f t="shared" si="19"/>
        <v>2</v>
      </c>
      <c r="C176" t="s">
        <v>22</v>
      </c>
      <c r="D176" t="s">
        <v>22</v>
      </c>
      <c r="E176" t="s">
        <v>22</v>
      </c>
      <c r="F176" t="s">
        <v>22</v>
      </c>
      <c r="G176" t="s">
        <v>22</v>
      </c>
      <c r="H176" t="s">
        <v>22</v>
      </c>
      <c r="J176" t="s">
        <v>24</v>
      </c>
      <c r="K176" t="s">
        <v>25</v>
      </c>
      <c r="L176" t="s">
        <v>26</v>
      </c>
      <c r="M176" t="s">
        <v>25</v>
      </c>
      <c r="N176" t="s">
        <v>26</v>
      </c>
      <c r="O176" t="s">
        <v>25</v>
      </c>
      <c r="P176" t="s">
        <v>26</v>
      </c>
      <c r="R176" t="s">
        <v>27</v>
      </c>
      <c r="S176" t="s">
        <v>563</v>
      </c>
      <c r="T176" t="s">
        <v>564</v>
      </c>
      <c r="U176" t="str">
        <f t="shared" si="20"/>
        <v>-123.14604409780924, 49.267221058652446]}</v>
      </c>
      <c r="V176" t="str">
        <f t="shared" si="21"/>
        <v>-123.14604409780924</v>
      </c>
      <c r="W176" s="2">
        <f t="shared" si="22"/>
        <v>-123.146044097809</v>
      </c>
      <c r="X176" t="str">
        <f t="shared" si="18"/>
        <v>49.267221058652446</v>
      </c>
      <c r="Y176" s="2">
        <f t="shared" si="23"/>
        <v>49.267221058652403</v>
      </c>
      <c r="Z176" t="s">
        <v>79</v>
      </c>
      <c r="AA176" t="s">
        <v>565</v>
      </c>
      <c r="AB176" t="s">
        <v>26029</v>
      </c>
      <c r="AC176" t="str">
        <f t="shared" si="24"/>
        <v>1809</v>
      </c>
      <c r="AD176" t="str">
        <f t="shared" si="25"/>
        <v>W 5th Ave</v>
      </c>
    </row>
    <row r="177" spans="1:30" hidden="1" x14ac:dyDescent="0.3">
      <c r="A177" t="s">
        <v>21</v>
      </c>
      <c r="B177">
        <f t="shared" si="19"/>
        <v>2</v>
      </c>
      <c r="C177" t="s">
        <v>52</v>
      </c>
      <c r="D177" t="s">
        <v>23</v>
      </c>
      <c r="E177" t="s">
        <v>52</v>
      </c>
      <c r="F177" t="s">
        <v>23</v>
      </c>
      <c r="G177" t="s">
        <v>52</v>
      </c>
      <c r="H177" t="s">
        <v>23</v>
      </c>
      <c r="J177" t="s">
        <v>24</v>
      </c>
      <c r="K177" t="s">
        <v>32</v>
      </c>
      <c r="L177" t="s">
        <v>26</v>
      </c>
      <c r="M177" t="s">
        <v>32</v>
      </c>
      <c r="N177" t="s">
        <v>26</v>
      </c>
      <c r="O177" t="s">
        <v>32</v>
      </c>
      <c r="P177" t="s">
        <v>26</v>
      </c>
      <c r="R177" t="s">
        <v>27</v>
      </c>
      <c r="S177" t="s">
        <v>566</v>
      </c>
      <c r="T177" t="s">
        <v>567</v>
      </c>
      <c r="U177" t="str">
        <f t="shared" si="20"/>
        <v>-123.15727665122695, 49.23453584249649]}</v>
      </c>
      <c r="V177" t="str">
        <f t="shared" si="21"/>
        <v>-123.15727665122695</v>
      </c>
      <c r="W177" s="2">
        <f t="shared" si="22"/>
        <v>-123.157276651226</v>
      </c>
      <c r="X177" t="str">
        <f t="shared" ref="X177:X240" si="26">MID(U177,FIND(" ",U177)+1,FIND("]",U177)-FIND(" ",U177)-1)</f>
        <v>49.23453584249649</v>
      </c>
      <c r="Y177" s="2">
        <f t="shared" si="23"/>
        <v>49.234535842496399</v>
      </c>
      <c r="Z177" t="s">
        <v>137</v>
      </c>
      <c r="AA177" t="s">
        <v>568</v>
      </c>
      <c r="AB177" t="s">
        <v>26030</v>
      </c>
      <c r="AC177" t="str">
        <f t="shared" si="24"/>
        <v>2150</v>
      </c>
      <c r="AD177" t="str">
        <f t="shared" si="25"/>
        <v>W 41st Ave</v>
      </c>
    </row>
    <row r="178" spans="1:30" hidden="1" x14ac:dyDescent="0.3">
      <c r="A178" t="s">
        <v>21</v>
      </c>
      <c r="B178">
        <f t="shared" si="19"/>
        <v>2</v>
      </c>
      <c r="C178" t="s">
        <v>23</v>
      </c>
      <c r="D178" t="s">
        <v>22</v>
      </c>
      <c r="E178" t="s">
        <v>23</v>
      </c>
      <c r="F178" t="s">
        <v>22</v>
      </c>
      <c r="G178" t="s">
        <v>23</v>
      </c>
      <c r="H178" t="s">
        <v>22</v>
      </c>
      <c r="J178" t="s">
        <v>24</v>
      </c>
      <c r="K178" t="s">
        <v>32</v>
      </c>
      <c r="L178" t="s">
        <v>26</v>
      </c>
      <c r="M178" t="s">
        <v>32</v>
      </c>
      <c r="N178" t="s">
        <v>26</v>
      </c>
      <c r="O178" t="s">
        <v>32</v>
      </c>
      <c r="P178" t="s">
        <v>26</v>
      </c>
      <c r="R178" t="s">
        <v>27</v>
      </c>
      <c r="S178" t="s">
        <v>569</v>
      </c>
      <c r="T178" t="s">
        <v>483</v>
      </c>
      <c r="U178" t="str">
        <f t="shared" si="20"/>
        <v>-123.15837926769277, 49.234689477240806]}</v>
      </c>
      <c r="V178" t="str">
        <f t="shared" si="21"/>
        <v>-123.15837926769277</v>
      </c>
      <c r="W178" s="2">
        <f t="shared" si="22"/>
        <v>-123.158379267692</v>
      </c>
      <c r="X178" t="str">
        <f t="shared" si="26"/>
        <v>49.234689477240806</v>
      </c>
      <c r="Y178" s="2">
        <f t="shared" si="23"/>
        <v>49.234689477240799</v>
      </c>
      <c r="Z178" t="s">
        <v>298</v>
      </c>
      <c r="AA178" t="s">
        <v>570</v>
      </c>
      <c r="AB178" t="s">
        <v>26004</v>
      </c>
      <c r="AC178" t="str">
        <f t="shared" si="24"/>
        <v>2233</v>
      </c>
      <c r="AD178" t="str">
        <f t="shared" si="25"/>
        <v>W 41st Ave</v>
      </c>
    </row>
    <row r="179" spans="1:30" hidden="1" x14ac:dyDescent="0.3">
      <c r="A179" t="s">
        <v>21</v>
      </c>
      <c r="B179">
        <f t="shared" si="19"/>
        <v>2</v>
      </c>
      <c r="C179" t="s">
        <v>45</v>
      </c>
      <c r="D179" t="s">
        <v>22</v>
      </c>
      <c r="E179" t="s">
        <v>45</v>
      </c>
      <c r="F179" t="s">
        <v>22</v>
      </c>
      <c r="G179" t="s">
        <v>45</v>
      </c>
      <c r="H179" t="s">
        <v>22</v>
      </c>
      <c r="J179" t="s">
        <v>24</v>
      </c>
      <c r="K179" t="s">
        <v>25</v>
      </c>
      <c r="L179" t="s">
        <v>26</v>
      </c>
      <c r="M179" t="s">
        <v>25</v>
      </c>
      <c r="N179" t="s">
        <v>26</v>
      </c>
      <c r="O179" t="s">
        <v>25</v>
      </c>
      <c r="P179" t="s">
        <v>26</v>
      </c>
      <c r="R179" t="s">
        <v>27</v>
      </c>
      <c r="S179" t="s">
        <v>571</v>
      </c>
      <c r="T179" t="s">
        <v>572</v>
      </c>
      <c r="U179" t="str">
        <f t="shared" si="20"/>
        <v>-123.14221870139563, 49.26880340889147]}</v>
      </c>
      <c r="V179" t="str">
        <f t="shared" si="21"/>
        <v>-123.14221870139563</v>
      </c>
      <c r="W179" s="2">
        <f t="shared" si="22"/>
        <v>-123.142218701395</v>
      </c>
      <c r="X179" t="str">
        <f t="shared" si="26"/>
        <v>49.26880340889147</v>
      </c>
      <c r="Y179" s="2">
        <f t="shared" si="23"/>
        <v>49.268803408891401</v>
      </c>
      <c r="Z179" t="s">
        <v>43</v>
      </c>
      <c r="AA179" t="s">
        <v>573</v>
      </c>
      <c r="AB179" t="s">
        <v>26031</v>
      </c>
      <c r="AC179" t="str">
        <f t="shared" si="24"/>
        <v>1644</v>
      </c>
      <c r="AD179" t="str">
        <f t="shared" si="25"/>
        <v>W 3rd Ave</v>
      </c>
    </row>
    <row r="180" spans="1:30" hidden="1" x14ac:dyDescent="0.3">
      <c r="A180" t="s">
        <v>21</v>
      </c>
      <c r="B180">
        <f t="shared" si="19"/>
        <v>2</v>
      </c>
      <c r="C180" t="s">
        <v>22</v>
      </c>
      <c r="D180" t="s">
        <v>22</v>
      </c>
      <c r="E180" t="s">
        <v>22</v>
      </c>
      <c r="F180" t="s">
        <v>22</v>
      </c>
      <c r="G180" t="s">
        <v>22</v>
      </c>
      <c r="H180" t="s">
        <v>22</v>
      </c>
      <c r="J180" t="s">
        <v>24</v>
      </c>
      <c r="K180" t="s">
        <v>25</v>
      </c>
      <c r="L180" t="s">
        <v>26</v>
      </c>
      <c r="M180" t="s">
        <v>25</v>
      </c>
      <c r="N180" t="s">
        <v>26</v>
      </c>
      <c r="O180" t="s">
        <v>25</v>
      </c>
      <c r="P180" t="s">
        <v>26</v>
      </c>
      <c r="R180" t="s">
        <v>27</v>
      </c>
      <c r="S180" t="s">
        <v>574</v>
      </c>
      <c r="T180" t="s">
        <v>575</v>
      </c>
      <c r="U180" t="str">
        <f t="shared" si="20"/>
        <v>-123.14612838189501, 49.26895108904923]}</v>
      </c>
      <c r="V180" t="str">
        <f t="shared" si="21"/>
        <v>-123.14612838189501</v>
      </c>
      <c r="W180" s="2">
        <f t="shared" si="22"/>
        <v>-123.146128381895</v>
      </c>
      <c r="X180" t="str">
        <f t="shared" si="26"/>
        <v>49.26895108904923</v>
      </c>
      <c r="Y180" s="2">
        <f t="shared" si="23"/>
        <v>49.268951089049203</v>
      </c>
      <c r="Z180" t="s">
        <v>79</v>
      </c>
      <c r="AA180" t="s">
        <v>576</v>
      </c>
      <c r="AB180" t="s">
        <v>26032</v>
      </c>
      <c r="AC180" t="str">
        <f t="shared" si="24"/>
        <v>1855</v>
      </c>
      <c r="AD180" t="str">
        <f t="shared" si="25"/>
        <v>Burrard St</v>
      </c>
    </row>
    <row r="181" spans="1:30" hidden="1" x14ac:dyDescent="0.3">
      <c r="A181" t="s">
        <v>21</v>
      </c>
      <c r="B181">
        <f t="shared" si="19"/>
        <v>2</v>
      </c>
      <c r="C181" t="s">
        <v>23</v>
      </c>
      <c r="D181" t="s">
        <v>22</v>
      </c>
      <c r="E181" t="s">
        <v>23</v>
      </c>
      <c r="F181" t="s">
        <v>22</v>
      </c>
      <c r="G181" t="s">
        <v>23</v>
      </c>
      <c r="H181" t="s">
        <v>22</v>
      </c>
      <c r="J181" t="s">
        <v>24</v>
      </c>
      <c r="K181" t="s">
        <v>25</v>
      </c>
      <c r="L181" t="s">
        <v>26</v>
      </c>
      <c r="M181" t="s">
        <v>25</v>
      </c>
      <c r="N181" t="s">
        <v>26</v>
      </c>
      <c r="O181" t="s">
        <v>25</v>
      </c>
      <c r="P181" t="s">
        <v>26</v>
      </c>
      <c r="R181" t="s">
        <v>27</v>
      </c>
      <c r="S181" t="s">
        <v>577</v>
      </c>
      <c r="T181" t="s">
        <v>578</v>
      </c>
      <c r="U181" t="str">
        <f t="shared" si="20"/>
        <v>-123.17132008721809, 49.264351443349526]}</v>
      </c>
      <c r="V181" t="str">
        <f t="shared" si="21"/>
        <v>-123.17132008721809</v>
      </c>
      <c r="W181" s="2">
        <f t="shared" si="22"/>
        <v>-123.17132008721801</v>
      </c>
      <c r="X181" t="str">
        <f t="shared" si="26"/>
        <v>49.264351443349526</v>
      </c>
      <c r="Y181" s="2">
        <f t="shared" si="23"/>
        <v>49.264351443349497</v>
      </c>
      <c r="Z181" t="s">
        <v>79</v>
      </c>
      <c r="AA181" t="s">
        <v>579</v>
      </c>
      <c r="AB181" t="s">
        <v>26033</v>
      </c>
      <c r="AC181" t="str">
        <f t="shared" si="24"/>
        <v>2951</v>
      </c>
      <c r="AD181" t="str">
        <f t="shared" si="25"/>
        <v>W Broadway</v>
      </c>
    </row>
    <row r="182" spans="1:30" hidden="1" x14ac:dyDescent="0.3">
      <c r="A182" t="s">
        <v>21</v>
      </c>
      <c r="B182">
        <f t="shared" si="19"/>
        <v>2</v>
      </c>
      <c r="C182" t="s">
        <v>67</v>
      </c>
      <c r="D182" t="s">
        <v>22</v>
      </c>
      <c r="E182" t="s">
        <v>67</v>
      </c>
      <c r="F182" t="s">
        <v>22</v>
      </c>
      <c r="G182" t="s">
        <v>67</v>
      </c>
      <c r="H182" t="s">
        <v>22</v>
      </c>
      <c r="J182" t="s">
        <v>24</v>
      </c>
      <c r="K182" t="s">
        <v>32</v>
      </c>
      <c r="L182" t="s">
        <v>26</v>
      </c>
      <c r="M182" t="s">
        <v>32</v>
      </c>
      <c r="N182" t="s">
        <v>26</v>
      </c>
      <c r="O182" t="s">
        <v>32</v>
      </c>
      <c r="P182" t="s">
        <v>26</v>
      </c>
      <c r="R182" t="s">
        <v>27</v>
      </c>
      <c r="S182" t="s">
        <v>580</v>
      </c>
      <c r="T182" t="s">
        <v>581</v>
      </c>
      <c r="U182" t="str">
        <f t="shared" si="20"/>
        <v>-123.12383190180985, 49.26433048461205]}</v>
      </c>
      <c r="V182" t="str">
        <f t="shared" si="21"/>
        <v>-123.12383190180985</v>
      </c>
      <c r="W182" s="2">
        <f t="shared" si="22"/>
        <v>-123.123831901809</v>
      </c>
      <c r="X182" t="str">
        <f t="shared" si="26"/>
        <v>49.26433048461205</v>
      </c>
      <c r="Y182" s="2">
        <f t="shared" si="23"/>
        <v>49.264330484612003</v>
      </c>
      <c r="Z182" t="s">
        <v>43</v>
      </c>
      <c r="AA182" t="s">
        <v>582</v>
      </c>
      <c r="AB182" t="s">
        <v>26034</v>
      </c>
      <c r="AC182" t="str">
        <f t="shared" si="24"/>
        <v>899</v>
      </c>
      <c r="AD182" t="str">
        <f t="shared" si="25"/>
        <v>W 8th Ave</v>
      </c>
    </row>
    <row r="183" spans="1:30" hidden="1" x14ac:dyDescent="0.3">
      <c r="A183" t="s">
        <v>21</v>
      </c>
      <c r="B183">
        <f t="shared" si="19"/>
        <v>2</v>
      </c>
      <c r="C183" t="s">
        <v>22</v>
      </c>
      <c r="D183" t="s">
        <v>22</v>
      </c>
      <c r="E183" t="s">
        <v>22</v>
      </c>
      <c r="F183" t="s">
        <v>22</v>
      </c>
      <c r="G183" t="s">
        <v>22</v>
      </c>
      <c r="H183" t="s">
        <v>22</v>
      </c>
      <c r="J183" t="s">
        <v>24</v>
      </c>
      <c r="K183" t="s">
        <v>25</v>
      </c>
      <c r="L183" t="s">
        <v>26</v>
      </c>
      <c r="M183" t="s">
        <v>25</v>
      </c>
      <c r="N183" t="s">
        <v>26</v>
      </c>
      <c r="O183" t="s">
        <v>25</v>
      </c>
      <c r="P183" t="s">
        <v>26</v>
      </c>
      <c r="R183" t="s">
        <v>27</v>
      </c>
      <c r="S183" t="s">
        <v>583</v>
      </c>
      <c r="T183" t="s">
        <v>584</v>
      </c>
      <c r="U183" t="str">
        <f t="shared" si="20"/>
        <v>-123.14202551559396, 49.267874883082]}</v>
      </c>
      <c r="V183" t="str">
        <f t="shared" si="21"/>
        <v>-123.14202551559396</v>
      </c>
      <c r="W183" s="2">
        <f t="shared" si="22"/>
        <v>-123.14202551559301</v>
      </c>
      <c r="X183" t="str">
        <f t="shared" si="26"/>
        <v>49.267874883082</v>
      </c>
      <c r="Y183" s="2">
        <f t="shared" si="23"/>
        <v>49.267874883082001</v>
      </c>
      <c r="Z183" t="s">
        <v>43</v>
      </c>
      <c r="AA183" t="s">
        <v>585</v>
      </c>
      <c r="AB183" t="s">
        <v>26035</v>
      </c>
      <c r="AC183" t="str">
        <f t="shared" si="24"/>
        <v>1680</v>
      </c>
      <c r="AD183" t="str">
        <f t="shared" si="25"/>
        <v>W 4th Ave</v>
      </c>
    </row>
    <row r="184" spans="1:30" hidden="1" x14ac:dyDescent="0.3">
      <c r="A184" t="s">
        <v>21</v>
      </c>
      <c r="B184">
        <f t="shared" si="19"/>
        <v>2</v>
      </c>
      <c r="C184" t="s">
        <v>22</v>
      </c>
      <c r="D184" t="s">
        <v>22</v>
      </c>
      <c r="E184" t="s">
        <v>22</v>
      </c>
      <c r="F184" t="s">
        <v>22</v>
      </c>
      <c r="G184" t="s">
        <v>22</v>
      </c>
      <c r="H184" t="s">
        <v>22</v>
      </c>
      <c r="J184" t="s">
        <v>24</v>
      </c>
      <c r="K184" t="s">
        <v>25</v>
      </c>
      <c r="L184" t="s">
        <v>26</v>
      </c>
      <c r="M184" t="s">
        <v>25</v>
      </c>
      <c r="N184" t="s">
        <v>26</v>
      </c>
      <c r="O184" t="s">
        <v>25</v>
      </c>
      <c r="P184" t="s">
        <v>26</v>
      </c>
      <c r="R184" t="s">
        <v>27</v>
      </c>
      <c r="S184" t="s">
        <v>586</v>
      </c>
      <c r="T184" t="s">
        <v>587</v>
      </c>
      <c r="U184" t="str">
        <f t="shared" si="20"/>
        <v>-123.14220170411868, 49.267877832687915]}</v>
      </c>
      <c r="V184" t="str">
        <f t="shared" si="21"/>
        <v>-123.14220170411868</v>
      </c>
      <c r="W184" s="2">
        <f t="shared" si="22"/>
        <v>-123.14220170411799</v>
      </c>
      <c r="X184" t="str">
        <f t="shared" si="26"/>
        <v>49.267877832687915</v>
      </c>
      <c r="Y184" s="2">
        <f t="shared" si="23"/>
        <v>49.267877832687901</v>
      </c>
      <c r="Z184" t="s">
        <v>43</v>
      </c>
      <c r="AA184" t="s">
        <v>588</v>
      </c>
      <c r="AB184" t="s">
        <v>26035</v>
      </c>
      <c r="AC184" t="str">
        <f t="shared" si="24"/>
        <v>1680</v>
      </c>
      <c r="AD184" t="str">
        <f t="shared" si="25"/>
        <v>W 4th Ave</v>
      </c>
    </row>
    <row r="185" spans="1:30" hidden="1" x14ac:dyDescent="0.3">
      <c r="A185" t="s">
        <v>63</v>
      </c>
      <c r="B185">
        <f t="shared" si="19"/>
        <v>1</v>
      </c>
      <c r="C185" t="s">
        <v>45</v>
      </c>
      <c r="D185" t="s">
        <v>22</v>
      </c>
      <c r="E185" t="s">
        <v>45</v>
      </c>
      <c r="F185" t="s">
        <v>22</v>
      </c>
      <c r="G185" t="s">
        <v>45</v>
      </c>
      <c r="H185" t="s">
        <v>22</v>
      </c>
      <c r="J185" t="s">
        <v>24</v>
      </c>
      <c r="K185" t="s">
        <v>32</v>
      </c>
      <c r="L185" t="s">
        <v>26</v>
      </c>
      <c r="M185" t="s">
        <v>32</v>
      </c>
      <c r="N185" t="s">
        <v>26</v>
      </c>
      <c r="O185" t="s">
        <v>32</v>
      </c>
      <c r="P185" t="s">
        <v>26</v>
      </c>
      <c r="R185" t="s">
        <v>27</v>
      </c>
      <c r="S185" t="s">
        <v>589</v>
      </c>
      <c r="T185" t="s">
        <v>590</v>
      </c>
      <c r="U185" t="str">
        <f t="shared" si="20"/>
        <v>-123.0699910023163, 49.26864662825768]}</v>
      </c>
      <c r="V185" t="str">
        <f t="shared" si="21"/>
        <v>-123.0699910023163</v>
      </c>
      <c r="W185" s="2">
        <f t="shared" si="22"/>
        <v>-123.069991002316</v>
      </c>
      <c r="X185" t="str">
        <f t="shared" si="26"/>
        <v>49.26864662825768</v>
      </c>
      <c r="Y185" s="2">
        <f t="shared" si="23"/>
        <v>49.268646628257599</v>
      </c>
      <c r="Z185" t="s">
        <v>38</v>
      </c>
      <c r="AA185" t="s">
        <v>591</v>
      </c>
      <c r="AB185" t="s">
        <v>26036</v>
      </c>
      <c r="AC185" t="str">
        <f t="shared" si="24"/>
        <v>1803</v>
      </c>
      <c r="AD185" t="str">
        <f t="shared" si="25"/>
        <v>Commercial Dr</v>
      </c>
    </row>
    <row r="186" spans="1:30" hidden="1" x14ac:dyDescent="0.3">
      <c r="A186" t="s">
        <v>21</v>
      </c>
      <c r="B186">
        <f t="shared" si="19"/>
        <v>2</v>
      </c>
      <c r="C186" t="s">
        <v>22</v>
      </c>
      <c r="D186" t="s">
        <v>23</v>
      </c>
      <c r="E186" t="s">
        <v>22</v>
      </c>
      <c r="F186" t="s">
        <v>23</v>
      </c>
      <c r="G186" t="s">
        <v>22</v>
      </c>
      <c r="H186" t="s">
        <v>23</v>
      </c>
      <c r="J186" t="s">
        <v>24</v>
      </c>
      <c r="K186" t="s">
        <v>32</v>
      </c>
      <c r="L186" t="s">
        <v>26</v>
      </c>
      <c r="M186" t="s">
        <v>32</v>
      </c>
      <c r="N186" t="s">
        <v>26</v>
      </c>
      <c r="O186" t="s">
        <v>32</v>
      </c>
      <c r="P186" t="s">
        <v>26</v>
      </c>
      <c r="R186" t="s">
        <v>27</v>
      </c>
      <c r="S186" t="s">
        <v>592</v>
      </c>
      <c r="T186" t="s">
        <v>593</v>
      </c>
      <c r="U186" t="str">
        <f t="shared" si="20"/>
        <v>-123.06935416832988, 49.265031715607044]}</v>
      </c>
      <c r="V186" t="str">
        <f t="shared" si="21"/>
        <v>-123.06935416832988</v>
      </c>
      <c r="W186" s="2">
        <f t="shared" si="22"/>
        <v>-123.069354168329</v>
      </c>
      <c r="X186" t="str">
        <f t="shared" si="26"/>
        <v>49.265031715607044</v>
      </c>
      <c r="Y186" s="2">
        <f t="shared" si="23"/>
        <v>49.265031715607002</v>
      </c>
      <c r="Z186" t="s">
        <v>38</v>
      </c>
      <c r="AA186" t="s">
        <v>594</v>
      </c>
      <c r="AB186" t="s">
        <v>26037</v>
      </c>
      <c r="AC186" t="str">
        <f t="shared" si="24"/>
        <v>2206</v>
      </c>
      <c r="AD186" t="str">
        <f t="shared" si="25"/>
        <v>Commercial Dr</v>
      </c>
    </row>
    <row r="187" spans="1:30" hidden="1" x14ac:dyDescent="0.3">
      <c r="A187" t="s">
        <v>21</v>
      </c>
      <c r="B187">
        <f t="shared" si="19"/>
        <v>2</v>
      </c>
      <c r="C187" t="s">
        <v>22</v>
      </c>
      <c r="D187" t="s">
        <v>23</v>
      </c>
      <c r="E187" t="s">
        <v>22</v>
      </c>
      <c r="F187" t="s">
        <v>23</v>
      </c>
      <c r="G187" t="s">
        <v>22</v>
      </c>
      <c r="H187" t="s">
        <v>23</v>
      </c>
      <c r="J187" t="s">
        <v>24</v>
      </c>
      <c r="K187" t="s">
        <v>32</v>
      </c>
      <c r="L187" t="s">
        <v>26</v>
      </c>
      <c r="M187" t="s">
        <v>32</v>
      </c>
      <c r="N187" t="s">
        <v>26</v>
      </c>
      <c r="O187" t="s">
        <v>32</v>
      </c>
      <c r="P187" t="s">
        <v>26</v>
      </c>
      <c r="R187" t="s">
        <v>27</v>
      </c>
      <c r="S187" t="s">
        <v>595</v>
      </c>
      <c r="T187" t="s">
        <v>596</v>
      </c>
      <c r="U187" t="str">
        <f t="shared" si="20"/>
        <v>-123.06936308971824, 49.26421844494564]}</v>
      </c>
      <c r="V187" t="str">
        <f t="shared" si="21"/>
        <v>-123.06936308971824</v>
      </c>
      <c r="W187" s="2">
        <f t="shared" si="22"/>
        <v>-123.069363089718</v>
      </c>
      <c r="X187" t="str">
        <f t="shared" si="26"/>
        <v>49.26421844494564</v>
      </c>
      <c r="Y187" s="2">
        <f t="shared" si="23"/>
        <v>49.264218444945598</v>
      </c>
      <c r="Z187" t="s">
        <v>38</v>
      </c>
      <c r="AA187" t="s">
        <v>597</v>
      </c>
      <c r="AB187" t="s">
        <v>26038</v>
      </c>
      <c r="AC187" t="str">
        <f t="shared" si="24"/>
        <v>2290</v>
      </c>
      <c r="AD187" t="str">
        <f t="shared" si="25"/>
        <v>Commercial Dr</v>
      </c>
    </row>
    <row r="188" spans="1:30" hidden="1" x14ac:dyDescent="0.3">
      <c r="A188" t="s">
        <v>129</v>
      </c>
      <c r="B188">
        <f t="shared" si="19"/>
        <v>1</v>
      </c>
      <c r="C188" t="s">
        <v>81</v>
      </c>
      <c r="D188" t="s">
        <v>134</v>
      </c>
      <c r="E188" t="s">
        <v>81</v>
      </c>
      <c r="F188" t="s">
        <v>134</v>
      </c>
      <c r="G188" t="s">
        <v>81</v>
      </c>
      <c r="H188" t="s">
        <v>134</v>
      </c>
      <c r="I188" t="s">
        <v>81</v>
      </c>
      <c r="J188" t="s">
        <v>24</v>
      </c>
      <c r="K188" t="s">
        <v>130</v>
      </c>
      <c r="L188" t="s">
        <v>130</v>
      </c>
      <c r="M188" t="s">
        <v>130</v>
      </c>
      <c r="N188" t="s">
        <v>130</v>
      </c>
      <c r="O188" t="s">
        <v>130</v>
      </c>
      <c r="P188" t="s">
        <v>130</v>
      </c>
      <c r="Q188" t="s">
        <v>130</v>
      </c>
      <c r="R188" t="s">
        <v>27</v>
      </c>
      <c r="S188" t="s">
        <v>598</v>
      </c>
      <c r="T188" t="s">
        <v>599</v>
      </c>
      <c r="U188" t="str">
        <f t="shared" si="20"/>
        <v>-123.06932825666821, 49.26411765660282]}</v>
      </c>
      <c r="V188" t="str">
        <f t="shared" si="21"/>
        <v>-123.06932825666821</v>
      </c>
      <c r="W188" s="2">
        <f t="shared" si="22"/>
        <v>-123.069328256668</v>
      </c>
      <c r="X188" t="str">
        <f t="shared" si="26"/>
        <v>49.26411765660282</v>
      </c>
      <c r="Y188" s="2">
        <f t="shared" si="23"/>
        <v>49.264117656602799</v>
      </c>
      <c r="Z188" t="s">
        <v>38</v>
      </c>
      <c r="AA188" t="s">
        <v>600</v>
      </c>
      <c r="AB188" t="s">
        <v>26038</v>
      </c>
      <c r="AC188" t="str">
        <f t="shared" si="24"/>
        <v>2290</v>
      </c>
      <c r="AD188" t="str">
        <f t="shared" si="25"/>
        <v>Commercial Dr</v>
      </c>
    </row>
    <row r="189" spans="1:30" hidden="1" x14ac:dyDescent="0.3">
      <c r="A189" t="s">
        <v>21</v>
      </c>
      <c r="B189">
        <f t="shared" si="19"/>
        <v>2</v>
      </c>
      <c r="C189" t="s">
        <v>22</v>
      </c>
      <c r="D189" t="s">
        <v>45</v>
      </c>
      <c r="E189" t="s">
        <v>22</v>
      </c>
      <c r="F189" t="s">
        <v>45</v>
      </c>
      <c r="G189" t="s">
        <v>22</v>
      </c>
      <c r="H189" t="s">
        <v>45</v>
      </c>
      <c r="J189" t="s">
        <v>24</v>
      </c>
      <c r="K189" t="s">
        <v>32</v>
      </c>
      <c r="L189" t="s">
        <v>26</v>
      </c>
      <c r="M189" t="s">
        <v>32</v>
      </c>
      <c r="N189" t="s">
        <v>26</v>
      </c>
      <c r="O189" t="s">
        <v>32</v>
      </c>
      <c r="P189" t="s">
        <v>26</v>
      </c>
      <c r="R189" t="s">
        <v>27</v>
      </c>
      <c r="S189" t="s">
        <v>601</v>
      </c>
      <c r="T189" t="s">
        <v>602</v>
      </c>
      <c r="U189" t="str">
        <f t="shared" si="20"/>
        <v>-123.17623458652119, 49.26412549519087]}</v>
      </c>
      <c r="V189" t="str">
        <f t="shared" si="21"/>
        <v>-123.17623458652119</v>
      </c>
      <c r="W189" s="2">
        <f t="shared" si="22"/>
        <v>-123.17623458652101</v>
      </c>
      <c r="X189" t="str">
        <f t="shared" si="26"/>
        <v>49.26412549519087</v>
      </c>
      <c r="Y189" s="2">
        <f t="shared" si="23"/>
        <v>49.264125495190797</v>
      </c>
      <c r="Z189" t="s">
        <v>79</v>
      </c>
      <c r="AA189" t="s">
        <v>603</v>
      </c>
      <c r="AB189" t="s">
        <v>26039</v>
      </c>
      <c r="AC189" t="str">
        <f t="shared" si="24"/>
        <v>3210</v>
      </c>
      <c r="AD189" t="str">
        <f t="shared" si="25"/>
        <v>W Broadway</v>
      </c>
    </row>
    <row r="190" spans="1:30" hidden="1" x14ac:dyDescent="0.3">
      <c r="A190" t="s">
        <v>21</v>
      </c>
      <c r="B190">
        <f t="shared" si="19"/>
        <v>2</v>
      </c>
      <c r="C190" t="s">
        <v>23</v>
      </c>
      <c r="D190" t="s">
        <v>22</v>
      </c>
      <c r="E190" t="s">
        <v>23</v>
      </c>
      <c r="F190" t="s">
        <v>22</v>
      </c>
      <c r="G190" t="s">
        <v>23</v>
      </c>
      <c r="H190" t="s">
        <v>22</v>
      </c>
      <c r="J190" t="s">
        <v>24</v>
      </c>
      <c r="K190" t="s">
        <v>32</v>
      </c>
      <c r="L190" t="s">
        <v>26</v>
      </c>
      <c r="M190" t="s">
        <v>32</v>
      </c>
      <c r="N190" t="s">
        <v>26</v>
      </c>
      <c r="O190" t="s">
        <v>32</v>
      </c>
      <c r="P190" t="s">
        <v>26</v>
      </c>
      <c r="R190" t="s">
        <v>27</v>
      </c>
      <c r="S190" t="s">
        <v>604</v>
      </c>
      <c r="T190" t="s">
        <v>605</v>
      </c>
      <c r="U190" t="str">
        <f t="shared" si="20"/>
        <v>-123.1238348126705, 49.28248525154714]}</v>
      </c>
      <c r="V190" t="str">
        <f t="shared" si="21"/>
        <v>-123.1238348126705</v>
      </c>
      <c r="W190" s="2">
        <f t="shared" si="22"/>
        <v>-123.12383481267</v>
      </c>
      <c r="X190" t="str">
        <f t="shared" si="26"/>
        <v>49.28248525154714</v>
      </c>
      <c r="Y190" s="2">
        <f t="shared" si="23"/>
        <v>49.282485251547101</v>
      </c>
      <c r="Z190" t="s">
        <v>30</v>
      </c>
      <c r="AA190" t="s">
        <v>606</v>
      </c>
      <c r="AB190" t="s">
        <v>26040</v>
      </c>
      <c r="AC190" t="str">
        <f t="shared" si="24"/>
        <v>888</v>
      </c>
      <c r="AD190" t="str">
        <f t="shared" si="25"/>
        <v>Burrard St</v>
      </c>
    </row>
    <row r="191" spans="1:30" hidden="1" x14ac:dyDescent="0.3">
      <c r="A191" t="s">
        <v>63</v>
      </c>
      <c r="B191">
        <f t="shared" si="19"/>
        <v>1</v>
      </c>
      <c r="C191" t="s">
        <v>23</v>
      </c>
      <c r="D191" t="s">
        <v>22</v>
      </c>
      <c r="E191" t="s">
        <v>23</v>
      </c>
      <c r="F191" t="s">
        <v>22</v>
      </c>
      <c r="G191" t="s">
        <v>23</v>
      </c>
      <c r="H191" t="s">
        <v>22</v>
      </c>
      <c r="J191" t="s">
        <v>24</v>
      </c>
      <c r="K191" t="s">
        <v>32</v>
      </c>
      <c r="L191" t="s">
        <v>26</v>
      </c>
      <c r="M191" t="s">
        <v>32</v>
      </c>
      <c r="N191" t="s">
        <v>26</v>
      </c>
      <c r="O191" t="s">
        <v>32</v>
      </c>
      <c r="P191" t="s">
        <v>26</v>
      </c>
      <c r="R191" t="s">
        <v>27</v>
      </c>
      <c r="S191" t="s">
        <v>607</v>
      </c>
      <c r="T191" t="s">
        <v>605</v>
      </c>
      <c r="U191" t="str">
        <f t="shared" si="20"/>
        <v>-123.1238348126705, 49.28248525154714]}</v>
      </c>
      <c r="V191" t="str">
        <f t="shared" si="21"/>
        <v>-123.1238348126705</v>
      </c>
      <c r="W191" s="2">
        <f t="shared" si="22"/>
        <v>-123.12383481267</v>
      </c>
      <c r="X191" t="str">
        <f t="shared" si="26"/>
        <v>49.28248525154714</v>
      </c>
      <c r="Y191" s="2">
        <f t="shared" si="23"/>
        <v>49.282485251547101</v>
      </c>
      <c r="Z191" t="s">
        <v>30</v>
      </c>
      <c r="AA191" t="s">
        <v>608</v>
      </c>
      <c r="AB191" t="s">
        <v>26040</v>
      </c>
      <c r="AC191" t="str">
        <f t="shared" si="24"/>
        <v>888</v>
      </c>
      <c r="AD191" t="str">
        <f t="shared" si="25"/>
        <v>Burrard St</v>
      </c>
    </row>
    <row r="192" spans="1:30" hidden="1" x14ac:dyDescent="0.3">
      <c r="A192" t="s">
        <v>21</v>
      </c>
      <c r="B192">
        <f t="shared" si="19"/>
        <v>2</v>
      </c>
      <c r="C192" t="s">
        <v>45</v>
      </c>
      <c r="D192" t="s">
        <v>22</v>
      </c>
      <c r="E192" t="s">
        <v>45</v>
      </c>
      <c r="F192" t="s">
        <v>22</v>
      </c>
      <c r="G192" t="s">
        <v>45</v>
      </c>
      <c r="H192" t="s">
        <v>22</v>
      </c>
      <c r="J192" t="s">
        <v>24</v>
      </c>
      <c r="K192" t="s">
        <v>25</v>
      </c>
      <c r="L192" t="s">
        <v>26</v>
      </c>
      <c r="M192" t="s">
        <v>25</v>
      </c>
      <c r="N192" t="s">
        <v>26</v>
      </c>
      <c r="O192" t="s">
        <v>25</v>
      </c>
      <c r="P192" t="s">
        <v>26</v>
      </c>
      <c r="R192" t="s">
        <v>27</v>
      </c>
      <c r="S192" t="s">
        <v>609</v>
      </c>
      <c r="T192" t="s">
        <v>610</v>
      </c>
      <c r="U192" t="str">
        <f t="shared" si="20"/>
        <v>-123.15833205799983, 49.268303511498424]}</v>
      </c>
      <c r="V192" t="str">
        <f t="shared" si="21"/>
        <v>-123.15833205799983</v>
      </c>
      <c r="W192" s="2">
        <f t="shared" si="22"/>
        <v>-123.158332057999</v>
      </c>
      <c r="X192" t="str">
        <f t="shared" si="26"/>
        <v>49.268303511498424</v>
      </c>
      <c r="Y192" s="2">
        <f t="shared" si="23"/>
        <v>49.268303511498402</v>
      </c>
      <c r="Z192" t="s">
        <v>79</v>
      </c>
      <c r="AA192" t="s">
        <v>611</v>
      </c>
      <c r="AB192" t="s">
        <v>25922</v>
      </c>
      <c r="AC192" t="str">
        <f t="shared" si="24"/>
        <v>2344</v>
      </c>
      <c r="AD192" t="str">
        <f t="shared" si="25"/>
        <v>W 4th Ave</v>
      </c>
    </row>
    <row r="193" spans="1:30" hidden="1" x14ac:dyDescent="0.3">
      <c r="A193" t="s">
        <v>21</v>
      </c>
      <c r="B193">
        <f t="shared" si="19"/>
        <v>2</v>
      </c>
      <c r="C193" t="s">
        <v>45</v>
      </c>
      <c r="D193" t="s">
        <v>22</v>
      </c>
      <c r="E193" t="s">
        <v>45</v>
      </c>
      <c r="F193" t="s">
        <v>22</v>
      </c>
      <c r="G193" t="s">
        <v>45</v>
      </c>
      <c r="H193" t="s">
        <v>22</v>
      </c>
      <c r="J193" t="s">
        <v>24</v>
      </c>
      <c r="K193" t="s">
        <v>25</v>
      </c>
      <c r="L193" t="s">
        <v>26</v>
      </c>
      <c r="M193" t="s">
        <v>25</v>
      </c>
      <c r="N193" t="s">
        <v>26</v>
      </c>
      <c r="O193" t="s">
        <v>25</v>
      </c>
      <c r="P193" t="s">
        <v>26</v>
      </c>
      <c r="R193" t="s">
        <v>27</v>
      </c>
      <c r="S193" t="s">
        <v>612</v>
      </c>
      <c r="T193" t="s">
        <v>177</v>
      </c>
      <c r="U193" t="str">
        <f t="shared" si="20"/>
        <v>-123.15867106244328, 49.268308515537406]}</v>
      </c>
      <c r="V193" t="str">
        <f t="shared" si="21"/>
        <v>-123.15867106244328</v>
      </c>
      <c r="W193" s="2">
        <f t="shared" si="22"/>
        <v>-123.15867106244301</v>
      </c>
      <c r="X193" t="str">
        <f t="shared" si="26"/>
        <v>49.268308515537406</v>
      </c>
      <c r="Y193" s="2">
        <f t="shared" si="23"/>
        <v>49.268308515537399</v>
      </c>
      <c r="Z193" t="s">
        <v>79</v>
      </c>
      <c r="AA193" t="s">
        <v>613</v>
      </c>
      <c r="AB193" t="s">
        <v>25917</v>
      </c>
      <c r="AC193" t="str">
        <f t="shared" si="24"/>
        <v>2352</v>
      </c>
      <c r="AD193" t="str">
        <f t="shared" si="25"/>
        <v>W 4th Ave</v>
      </c>
    </row>
    <row r="194" spans="1:30" hidden="1" x14ac:dyDescent="0.3">
      <c r="A194" t="s">
        <v>21</v>
      </c>
      <c r="B194">
        <f t="shared" si="19"/>
        <v>2</v>
      </c>
      <c r="C194" t="s">
        <v>22</v>
      </c>
      <c r="D194" t="s">
        <v>45</v>
      </c>
      <c r="E194" t="s">
        <v>22</v>
      </c>
      <c r="F194" t="s">
        <v>45</v>
      </c>
      <c r="G194" t="s">
        <v>22</v>
      </c>
      <c r="H194" t="s">
        <v>45</v>
      </c>
      <c r="I194" t="s">
        <v>81</v>
      </c>
      <c r="J194" t="s">
        <v>24</v>
      </c>
      <c r="K194" t="s">
        <v>25</v>
      </c>
      <c r="L194" t="s">
        <v>26</v>
      </c>
      <c r="M194" t="s">
        <v>25</v>
      </c>
      <c r="N194" t="s">
        <v>26</v>
      </c>
      <c r="O194" t="s">
        <v>25</v>
      </c>
      <c r="P194" t="s">
        <v>26</v>
      </c>
      <c r="R194" t="s">
        <v>27</v>
      </c>
      <c r="S194" t="s">
        <v>614</v>
      </c>
      <c r="T194" t="s">
        <v>404</v>
      </c>
      <c r="U194" t="str">
        <f t="shared" si="20"/>
        <v>-123.06983108555549, 49.26528950970006]}</v>
      </c>
      <c r="V194" t="str">
        <f t="shared" si="21"/>
        <v>-123.06983108555549</v>
      </c>
      <c r="W194" s="2">
        <f t="shared" si="22"/>
        <v>-123.06983108555499</v>
      </c>
      <c r="X194" t="str">
        <f t="shared" si="26"/>
        <v>49.26528950970006</v>
      </c>
      <c r="Y194" s="2">
        <f t="shared" si="23"/>
        <v>49.265289509699997</v>
      </c>
      <c r="Z194" t="s">
        <v>38</v>
      </c>
      <c r="AA194" t="s">
        <v>615</v>
      </c>
      <c r="AB194" t="s">
        <v>25981</v>
      </c>
      <c r="AC194" t="str">
        <f t="shared" si="24"/>
        <v>2195</v>
      </c>
      <c r="AD194" t="str">
        <f t="shared" si="25"/>
        <v>Commercial Dr</v>
      </c>
    </row>
    <row r="195" spans="1:30" hidden="1" x14ac:dyDescent="0.3">
      <c r="A195" t="s">
        <v>616</v>
      </c>
      <c r="B195">
        <f t="shared" ref="B195:B218" si="27">IF(A195="twin",2,1)</f>
        <v>1</v>
      </c>
      <c r="C195" t="s">
        <v>22</v>
      </c>
      <c r="D195" t="s">
        <v>22</v>
      </c>
      <c r="E195" t="s">
        <v>22</v>
      </c>
      <c r="F195" t="s">
        <v>22</v>
      </c>
      <c r="G195" t="s">
        <v>22</v>
      </c>
      <c r="H195" t="s">
        <v>22</v>
      </c>
      <c r="I195" t="s">
        <v>81</v>
      </c>
      <c r="J195" t="s">
        <v>24</v>
      </c>
      <c r="K195" t="s">
        <v>617</v>
      </c>
      <c r="L195" t="s">
        <v>617</v>
      </c>
      <c r="M195" t="s">
        <v>617</v>
      </c>
      <c r="N195" t="s">
        <v>617</v>
      </c>
      <c r="O195" t="s">
        <v>617</v>
      </c>
      <c r="P195" t="s">
        <v>617</v>
      </c>
      <c r="Q195" t="s">
        <v>617</v>
      </c>
      <c r="R195" t="s">
        <v>53</v>
      </c>
      <c r="S195" t="s">
        <v>618</v>
      </c>
      <c r="T195" t="s">
        <v>619</v>
      </c>
      <c r="U195" t="str">
        <f t="shared" ref="U195:U258" si="28">RIGHT(T195,LEN(T195)-FIND("[",T195))</f>
        <v>-123.1085292844949, 49.26571070520562]}</v>
      </c>
      <c r="V195" t="str">
        <f t="shared" ref="V195:V258" si="29">LEFT(U195,FIND(",",U195)-1)</f>
        <v>-123.1085292844949</v>
      </c>
      <c r="W195" s="2">
        <f t="shared" ref="W195:W258" si="30">VALUE(V195)</f>
        <v>-123.108529284494</v>
      </c>
      <c r="X195" t="str">
        <f t="shared" si="26"/>
        <v>49.26571070520562</v>
      </c>
      <c r="Y195" s="2">
        <f t="shared" ref="Y195:Y258" si="31">VALUE(X195)</f>
        <v>49.265710705205599</v>
      </c>
      <c r="Z195" t="s">
        <v>96</v>
      </c>
      <c r="AA195" t="s">
        <v>620</v>
      </c>
      <c r="AB195" t="s">
        <v>26041</v>
      </c>
      <c r="AC195" t="str">
        <f t="shared" ref="AC195:AC258" si="32">LEFT(AB195,FIND(" ",AB195)-1)</f>
        <v>177</v>
      </c>
      <c r="AD195" t="str">
        <f t="shared" si="25"/>
        <v>W 6th Ave</v>
      </c>
    </row>
    <row r="196" spans="1:30" hidden="1" x14ac:dyDescent="0.3">
      <c r="A196" t="s">
        <v>616</v>
      </c>
      <c r="B196">
        <f t="shared" si="27"/>
        <v>1</v>
      </c>
      <c r="C196" t="s">
        <v>22</v>
      </c>
      <c r="D196" t="s">
        <v>22</v>
      </c>
      <c r="E196" t="s">
        <v>22</v>
      </c>
      <c r="F196" t="s">
        <v>22</v>
      </c>
      <c r="G196" t="s">
        <v>22</v>
      </c>
      <c r="H196" t="s">
        <v>22</v>
      </c>
      <c r="I196" t="s">
        <v>81</v>
      </c>
      <c r="J196" t="s">
        <v>24</v>
      </c>
      <c r="K196" t="s">
        <v>617</v>
      </c>
      <c r="L196" t="s">
        <v>617</v>
      </c>
      <c r="M196" t="s">
        <v>617</v>
      </c>
      <c r="N196" t="s">
        <v>617</v>
      </c>
      <c r="O196" t="s">
        <v>617</v>
      </c>
      <c r="P196" t="s">
        <v>617</v>
      </c>
      <c r="Q196" t="s">
        <v>617</v>
      </c>
      <c r="R196" t="s">
        <v>53</v>
      </c>
      <c r="S196" t="s">
        <v>621</v>
      </c>
      <c r="T196" t="s">
        <v>622</v>
      </c>
      <c r="U196" t="str">
        <f t="shared" si="28"/>
        <v>-123.10552996867274, 49.26563893131103]}</v>
      </c>
      <c r="V196" t="str">
        <f t="shared" si="29"/>
        <v>-123.10552996867274</v>
      </c>
      <c r="W196" s="2">
        <f t="shared" si="30"/>
        <v>-123.105529968672</v>
      </c>
      <c r="X196" t="str">
        <f t="shared" si="26"/>
        <v>49.26563893131103</v>
      </c>
      <c r="Y196" s="2">
        <f t="shared" si="31"/>
        <v>49.265638931311003</v>
      </c>
      <c r="Z196" t="s">
        <v>96</v>
      </c>
      <c r="AA196" t="s">
        <v>623</v>
      </c>
      <c r="AB196" t="s">
        <v>26042</v>
      </c>
      <c r="AC196" t="str">
        <f t="shared" si="32"/>
        <v>29</v>
      </c>
      <c r="AD196" t="str">
        <f t="shared" si="25"/>
        <v>W 6th Ave</v>
      </c>
    </row>
    <row r="197" spans="1:30" hidden="1" x14ac:dyDescent="0.3">
      <c r="A197" t="s">
        <v>616</v>
      </c>
      <c r="B197">
        <f t="shared" si="27"/>
        <v>1</v>
      </c>
      <c r="C197" t="s">
        <v>22</v>
      </c>
      <c r="D197" t="s">
        <v>22</v>
      </c>
      <c r="E197" t="s">
        <v>22</v>
      </c>
      <c r="F197" t="s">
        <v>22</v>
      </c>
      <c r="G197" t="s">
        <v>22</v>
      </c>
      <c r="H197" t="s">
        <v>22</v>
      </c>
      <c r="I197" t="s">
        <v>81</v>
      </c>
      <c r="J197" t="s">
        <v>24</v>
      </c>
      <c r="K197" t="s">
        <v>617</v>
      </c>
      <c r="L197" t="s">
        <v>617</v>
      </c>
      <c r="M197" t="s">
        <v>617</v>
      </c>
      <c r="N197" t="s">
        <v>617</v>
      </c>
      <c r="O197" t="s">
        <v>617</v>
      </c>
      <c r="P197" t="s">
        <v>617</v>
      </c>
      <c r="Q197" t="s">
        <v>617</v>
      </c>
      <c r="R197" t="s">
        <v>53</v>
      </c>
      <c r="S197" t="s">
        <v>624</v>
      </c>
      <c r="T197" t="s">
        <v>625</v>
      </c>
      <c r="U197" t="str">
        <f t="shared" si="28"/>
        <v>-123.10357047875505, 49.265499263821674]}</v>
      </c>
      <c r="V197" t="str">
        <f t="shared" si="29"/>
        <v>-123.10357047875505</v>
      </c>
      <c r="W197" s="2">
        <f t="shared" si="30"/>
        <v>-123.103570478755</v>
      </c>
      <c r="X197" t="str">
        <f t="shared" si="26"/>
        <v>49.265499263821674</v>
      </c>
      <c r="Y197" s="2">
        <f t="shared" si="31"/>
        <v>49.265499263821603</v>
      </c>
      <c r="Z197" t="s">
        <v>96</v>
      </c>
      <c r="AA197" t="s">
        <v>626</v>
      </c>
      <c r="AB197" t="s">
        <v>26043</v>
      </c>
      <c r="AC197" t="str">
        <f t="shared" si="32"/>
        <v>48</v>
      </c>
      <c r="AD197" t="str">
        <f t="shared" si="25"/>
        <v>E 6th Ave</v>
      </c>
    </row>
    <row r="198" spans="1:30" hidden="1" x14ac:dyDescent="0.3">
      <c r="A198" t="s">
        <v>616</v>
      </c>
      <c r="B198">
        <f t="shared" si="27"/>
        <v>1</v>
      </c>
      <c r="C198" t="s">
        <v>22</v>
      </c>
      <c r="D198" t="s">
        <v>22</v>
      </c>
      <c r="E198" t="s">
        <v>22</v>
      </c>
      <c r="F198" t="s">
        <v>22</v>
      </c>
      <c r="G198" t="s">
        <v>22</v>
      </c>
      <c r="H198" t="s">
        <v>22</v>
      </c>
      <c r="I198" t="s">
        <v>81</v>
      </c>
      <c r="J198" t="s">
        <v>24</v>
      </c>
      <c r="K198" t="s">
        <v>617</v>
      </c>
      <c r="L198" t="s">
        <v>617</v>
      </c>
      <c r="M198" t="s">
        <v>617</v>
      </c>
      <c r="N198" t="s">
        <v>617</v>
      </c>
      <c r="O198" t="s">
        <v>617</v>
      </c>
      <c r="P198" t="s">
        <v>617</v>
      </c>
      <c r="Q198" t="s">
        <v>617</v>
      </c>
      <c r="R198" t="s">
        <v>53</v>
      </c>
      <c r="S198" t="s">
        <v>627</v>
      </c>
      <c r="T198" t="s">
        <v>628</v>
      </c>
      <c r="U198" t="str">
        <f t="shared" si="28"/>
        <v>-123.10412735047863, 49.26641413307393]}</v>
      </c>
      <c r="V198" t="str">
        <f t="shared" si="29"/>
        <v>-123.10412735047863</v>
      </c>
      <c r="W198" s="2">
        <f t="shared" si="30"/>
        <v>-123.104127350478</v>
      </c>
      <c r="X198" t="str">
        <f t="shared" si="26"/>
        <v>49.26641413307393</v>
      </c>
      <c r="Y198" s="2">
        <f t="shared" si="31"/>
        <v>49.266414133073901</v>
      </c>
      <c r="Z198" t="s">
        <v>96</v>
      </c>
      <c r="AA198" t="s">
        <v>629</v>
      </c>
      <c r="AB198" t="s">
        <v>26044</v>
      </c>
      <c r="AC198" t="str">
        <f t="shared" si="32"/>
        <v>22</v>
      </c>
      <c r="AD198" t="str">
        <f t="shared" si="25"/>
        <v>E 5th Ave</v>
      </c>
    </row>
    <row r="199" spans="1:30" hidden="1" x14ac:dyDescent="0.3">
      <c r="A199" t="s">
        <v>616</v>
      </c>
      <c r="B199">
        <f t="shared" si="27"/>
        <v>1</v>
      </c>
      <c r="C199" t="s">
        <v>22</v>
      </c>
      <c r="D199" t="s">
        <v>22</v>
      </c>
      <c r="E199" t="s">
        <v>22</v>
      </c>
      <c r="F199" t="s">
        <v>22</v>
      </c>
      <c r="G199" t="s">
        <v>22</v>
      </c>
      <c r="H199" t="s">
        <v>22</v>
      </c>
      <c r="I199" t="s">
        <v>81</v>
      </c>
      <c r="J199" t="s">
        <v>24</v>
      </c>
      <c r="K199" t="s">
        <v>32</v>
      </c>
      <c r="L199" t="s">
        <v>26</v>
      </c>
      <c r="M199" t="s">
        <v>32</v>
      </c>
      <c r="N199" t="s">
        <v>26</v>
      </c>
      <c r="O199" t="s">
        <v>32</v>
      </c>
      <c r="P199" t="s">
        <v>26</v>
      </c>
      <c r="Q199" t="s">
        <v>130</v>
      </c>
      <c r="R199" t="s">
        <v>53</v>
      </c>
      <c r="S199" t="s">
        <v>630</v>
      </c>
      <c r="T199" t="s">
        <v>631</v>
      </c>
      <c r="U199" t="str">
        <f t="shared" si="28"/>
        <v>-123.11507374994653, 49.27435804831295]}</v>
      </c>
      <c r="V199" t="str">
        <f t="shared" si="29"/>
        <v>-123.11507374994653</v>
      </c>
      <c r="W199" s="2">
        <f t="shared" si="30"/>
        <v>-123.11507374994601</v>
      </c>
      <c r="X199" t="str">
        <f t="shared" si="26"/>
        <v>49.27435804831295</v>
      </c>
      <c r="Y199" s="2">
        <f t="shared" si="31"/>
        <v>49.274358048312898</v>
      </c>
      <c r="Z199" t="s">
        <v>30</v>
      </c>
      <c r="AA199" t="s">
        <v>632</v>
      </c>
      <c r="AB199" t="s">
        <v>26045</v>
      </c>
      <c r="AC199" t="str">
        <f t="shared" si="32"/>
        <v>87</v>
      </c>
      <c r="AD199" t="str">
        <f t="shared" si="25"/>
        <v>Nelson St</v>
      </c>
    </row>
    <row r="200" spans="1:30" hidden="1" x14ac:dyDescent="0.3">
      <c r="A200" t="s">
        <v>21</v>
      </c>
      <c r="B200">
        <f t="shared" si="27"/>
        <v>2</v>
      </c>
      <c r="C200" t="s">
        <v>45</v>
      </c>
      <c r="D200" t="s">
        <v>22</v>
      </c>
      <c r="E200" t="s">
        <v>45</v>
      </c>
      <c r="F200" t="s">
        <v>22</v>
      </c>
      <c r="G200" t="s">
        <v>45</v>
      </c>
      <c r="H200" t="s">
        <v>22</v>
      </c>
      <c r="J200" t="s">
        <v>24</v>
      </c>
      <c r="K200" t="s">
        <v>32</v>
      </c>
      <c r="L200" t="s">
        <v>26</v>
      </c>
      <c r="M200" t="s">
        <v>32</v>
      </c>
      <c r="N200" t="s">
        <v>26</v>
      </c>
      <c r="O200" t="s">
        <v>32</v>
      </c>
      <c r="P200" t="s">
        <v>26</v>
      </c>
      <c r="R200" t="s">
        <v>53</v>
      </c>
      <c r="S200" t="s">
        <v>633</v>
      </c>
      <c r="T200" t="s">
        <v>634</v>
      </c>
      <c r="U200" t="str">
        <f t="shared" si="28"/>
        <v>-123.06997213450771, 49.2687477007206]}</v>
      </c>
      <c r="V200" t="str">
        <f t="shared" si="29"/>
        <v>-123.06997213450771</v>
      </c>
      <c r="W200" s="2">
        <f t="shared" si="30"/>
        <v>-123.069972134507</v>
      </c>
      <c r="X200" t="str">
        <f t="shared" si="26"/>
        <v>49.2687477007206</v>
      </c>
      <c r="Y200" s="2">
        <f t="shared" si="31"/>
        <v>49.268747700720603</v>
      </c>
      <c r="Z200" t="s">
        <v>38</v>
      </c>
      <c r="AA200" t="s">
        <v>635</v>
      </c>
      <c r="AB200" t="s">
        <v>26046</v>
      </c>
      <c r="AC200" t="str">
        <f t="shared" si="32"/>
        <v>1791</v>
      </c>
      <c r="AD200" t="str">
        <f t="shared" si="25"/>
        <v>Commercial Dr</v>
      </c>
    </row>
    <row r="201" spans="1:30" hidden="1" x14ac:dyDescent="0.3">
      <c r="A201" t="s">
        <v>21</v>
      </c>
      <c r="B201">
        <f t="shared" si="27"/>
        <v>2</v>
      </c>
      <c r="C201" t="s">
        <v>23</v>
      </c>
      <c r="D201" t="s">
        <v>22</v>
      </c>
      <c r="E201" t="s">
        <v>23</v>
      </c>
      <c r="F201" t="s">
        <v>22</v>
      </c>
      <c r="G201" t="s">
        <v>23</v>
      </c>
      <c r="H201" t="s">
        <v>22</v>
      </c>
      <c r="J201" t="s">
        <v>24</v>
      </c>
      <c r="K201" t="s">
        <v>32</v>
      </c>
      <c r="L201" t="s">
        <v>26</v>
      </c>
      <c r="M201" t="s">
        <v>32</v>
      </c>
      <c r="N201" t="s">
        <v>26</v>
      </c>
      <c r="O201" t="s">
        <v>32</v>
      </c>
      <c r="P201" t="s">
        <v>26</v>
      </c>
      <c r="R201" t="s">
        <v>27</v>
      </c>
      <c r="S201" t="s">
        <v>636</v>
      </c>
      <c r="T201" t="s">
        <v>637</v>
      </c>
      <c r="U201" t="str">
        <f t="shared" si="28"/>
        <v>-123.15947050233217, 49.23470625438319]}</v>
      </c>
      <c r="V201" t="str">
        <f t="shared" si="29"/>
        <v>-123.15947050233217</v>
      </c>
      <c r="W201" s="2">
        <f t="shared" si="30"/>
        <v>-123.159470502332</v>
      </c>
      <c r="X201" t="str">
        <f t="shared" si="26"/>
        <v>49.23470625438319</v>
      </c>
      <c r="Y201" s="2">
        <f t="shared" si="31"/>
        <v>49.234706254383099</v>
      </c>
      <c r="Z201" t="s">
        <v>298</v>
      </c>
      <c r="AA201" t="s">
        <v>638</v>
      </c>
      <c r="AB201" t="s">
        <v>26047</v>
      </c>
      <c r="AC201" t="str">
        <f t="shared" si="32"/>
        <v>2295</v>
      </c>
      <c r="AD201" t="str">
        <f t="shared" si="25"/>
        <v>W 41st Ave</v>
      </c>
    </row>
    <row r="202" spans="1:30" hidden="1" x14ac:dyDescent="0.3">
      <c r="A202" t="s">
        <v>21</v>
      </c>
      <c r="B202">
        <f t="shared" si="27"/>
        <v>2</v>
      </c>
      <c r="C202" t="s">
        <v>23</v>
      </c>
      <c r="D202" t="s">
        <v>22</v>
      </c>
      <c r="E202" t="s">
        <v>23</v>
      </c>
      <c r="F202" t="s">
        <v>22</v>
      </c>
      <c r="G202" t="s">
        <v>23</v>
      </c>
      <c r="H202" t="s">
        <v>22</v>
      </c>
      <c r="J202" t="s">
        <v>24</v>
      </c>
      <c r="K202" t="s">
        <v>32</v>
      </c>
      <c r="L202" t="s">
        <v>26</v>
      </c>
      <c r="M202" t="s">
        <v>32</v>
      </c>
      <c r="N202" t="s">
        <v>26</v>
      </c>
      <c r="O202" t="s">
        <v>32</v>
      </c>
      <c r="P202" t="s">
        <v>26</v>
      </c>
      <c r="R202" t="s">
        <v>27</v>
      </c>
      <c r="S202" t="s">
        <v>639</v>
      </c>
      <c r="T202" t="s">
        <v>640</v>
      </c>
      <c r="U202" t="str">
        <f t="shared" si="28"/>
        <v>-123.15909011418945, 49.23456267488327]}</v>
      </c>
      <c r="V202" t="str">
        <f t="shared" si="29"/>
        <v>-123.15909011418945</v>
      </c>
      <c r="W202" s="2">
        <f t="shared" si="30"/>
        <v>-123.159090114189</v>
      </c>
      <c r="X202" t="str">
        <f t="shared" si="26"/>
        <v>49.23456267488327</v>
      </c>
      <c r="Y202" s="2">
        <f t="shared" si="31"/>
        <v>49.2345626748832</v>
      </c>
      <c r="Z202" t="s">
        <v>137</v>
      </c>
      <c r="AA202" t="s">
        <v>641</v>
      </c>
      <c r="AB202" t="s">
        <v>26009</v>
      </c>
      <c r="AC202" t="str">
        <f t="shared" si="32"/>
        <v>2248</v>
      </c>
      <c r="AD202" t="str">
        <f t="shared" si="25"/>
        <v>W 41st Ave</v>
      </c>
    </row>
    <row r="203" spans="1:30" hidden="1" x14ac:dyDescent="0.3">
      <c r="A203" t="s">
        <v>21</v>
      </c>
      <c r="B203">
        <f t="shared" si="27"/>
        <v>2</v>
      </c>
      <c r="C203" t="s">
        <v>23</v>
      </c>
      <c r="D203" t="s">
        <v>22</v>
      </c>
      <c r="E203" t="s">
        <v>23</v>
      </c>
      <c r="F203" t="s">
        <v>22</v>
      </c>
      <c r="G203" t="s">
        <v>23</v>
      </c>
      <c r="H203" t="s">
        <v>22</v>
      </c>
      <c r="J203" t="s">
        <v>24</v>
      </c>
      <c r="K203" t="s">
        <v>32</v>
      </c>
      <c r="L203" t="s">
        <v>26</v>
      </c>
      <c r="M203" t="s">
        <v>32</v>
      </c>
      <c r="N203" t="s">
        <v>26</v>
      </c>
      <c r="O203" t="s">
        <v>32</v>
      </c>
      <c r="P203" t="s">
        <v>26</v>
      </c>
      <c r="R203" t="s">
        <v>27</v>
      </c>
      <c r="S203" t="s">
        <v>642</v>
      </c>
      <c r="T203" t="s">
        <v>640</v>
      </c>
      <c r="U203" t="str">
        <f t="shared" si="28"/>
        <v>-123.15909011418945, 49.23456267488327]}</v>
      </c>
      <c r="V203" t="str">
        <f t="shared" si="29"/>
        <v>-123.15909011418945</v>
      </c>
      <c r="W203" s="2">
        <f t="shared" si="30"/>
        <v>-123.159090114189</v>
      </c>
      <c r="X203" t="str">
        <f t="shared" si="26"/>
        <v>49.23456267488327</v>
      </c>
      <c r="Y203" s="2">
        <f t="shared" si="31"/>
        <v>49.2345626748832</v>
      </c>
      <c r="Z203" t="s">
        <v>137</v>
      </c>
      <c r="AA203" t="s">
        <v>643</v>
      </c>
      <c r="AB203" t="s">
        <v>26009</v>
      </c>
      <c r="AC203" t="str">
        <f t="shared" si="32"/>
        <v>2248</v>
      </c>
      <c r="AD203" t="str">
        <f t="shared" si="25"/>
        <v>W 41st Ave</v>
      </c>
    </row>
    <row r="204" spans="1:30" hidden="1" x14ac:dyDescent="0.3">
      <c r="A204" t="s">
        <v>21</v>
      </c>
      <c r="B204">
        <f t="shared" si="27"/>
        <v>2</v>
      </c>
      <c r="C204" t="s">
        <v>22</v>
      </c>
      <c r="D204" t="s">
        <v>22</v>
      </c>
      <c r="E204" t="s">
        <v>22</v>
      </c>
      <c r="F204" t="s">
        <v>22</v>
      </c>
      <c r="G204" t="s">
        <v>22</v>
      </c>
      <c r="H204" t="s">
        <v>22</v>
      </c>
      <c r="J204" t="s">
        <v>24</v>
      </c>
      <c r="K204" t="s">
        <v>25</v>
      </c>
      <c r="L204" t="s">
        <v>26</v>
      </c>
      <c r="M204" t="s">
        <v>25</v>
      </c>
      <c r="N204" t="s">
        <v>26</v>
      </c>
      <c r="O204" t="s">
        <v>25</v>
      </c>
      <c r="P204" t="s">
        <v>26</v>
      </c>
      <c r="R204" t="s">
        <v>27</v>
      </c>
      <c r="S204" t="s">
        <v>644</v>
      </c>
      <c r="T204" t="s">
        <v>645</v>
      </c>
      <c r="U204" t="str">
        <f t="shared" si="28"/>
        <v>-123.14626288909065, 49.26711481841216]}</v>
      </c>
      <c r="V204" t="str">
        <f t="shared" si="29"/>
        <v>-123.14626288909065</v>
      </c>
      <c r="W204" s="2">
        <f t="shared" si="30"/>
        <v>-123.14626288909</v>
      </c>
      <c r="X204" t="str">
        <f t="shared" si="26"/>
        <v>49.26711481841216</v>
      </c>
      <c r="Y204" s="2">
        <f t="shared" si="31"/>
        <v>49.267114818412097</v>
      </c>
      <c r="Z204" t="s">
        <v>79</v>
      </c>
      <c r="AA204" t="s">
        <v>646</v>
      </c>
      <c r="AB204" t="s">
        <v>26048</v>
      </c>
      <c r="AC204" t="str">
        <f t="shared" si="32"/>
        <v>1830</v>
      </c>
      <c r="AD204" t="str">
        <f t="shared" si="25"/>
        <v>W 5th Ave</v>
      </c>
    </row>
    <row r="205" spans="1:30" hidden="1" x14ac:dyDescent="0.3">
      <c r="A205" t="s">
        <v>21</v>
      </c>
      <c r="B205">
        <f t="shared" si="27"/>
        <v>2</v>
      </c>
      <c r="C205" t="s">
        <v>23</v>
      </c>
      <c r="D205" t="s">
        <v>22</v>
      </c>
      <c r="E205" t="s">
        <v>23</v>
      </c>
      <c r="F205" t="s">
        <v>22</v>
      </c>
      <c r="G205" t="s">
        <v>23</v>
      </c>
      <c r="H205" t="s">
        <v>22</v>
      </c>
      <c r="J205" t="s">
        <v>24</v>
      </c>
      <c r="K205" t="s">
        <v>32</v>
      </c>
      <c r="L205" t="s">
        <v>26</v>
      </c>
      <c r="M205" t="s">
        <v>32</v>
      </c>
      <c r="N205" t="s">
        <v>26</v>
      </c>
      <c r="O205" t="s">
        <v>32</v>
      </c>
      <c r="P205" t="s">
        <v>26</v>
      </c>
      <c r="R205" t="s">
        <v>27</v>
      </c>
      <c r="S205" t="s">
        <v>647</v>
      </c>
      <c r="T205" t="s">
        <v>648</v>
      </c>
      <c r="U205" t="str">
        <f t="shared" si="28"/>
        <v>-123.11378773740019, 49.26580819156445]}</v>
      </c>
      <c r="V205" t="str">
        <f t="shared" si="29"/>
        <v>-123.11378773740019</v>
      </c>
      <c r="W205" s="2">
        <f t="shared" si="30"/>
        <v>-123.1137877374</v>
      </c>
      <c r="X205" t="str">
        <f t="shared" si="26"/>
        <v>49.26580819156445</v>
      </c>
      <c r="Y205" s="2">
        <f t="shared" si="31"/>
        <v>49.265808191564403</v>
      </c>
      <c r="Z205" t="s">
        <v>96</v>
      </c>
      <c r="AA205" t="s">
        <v>649</v>
      </c>
      <c r="AB205" t="s">
        <v>25925</v>
      </c>
      <c r="AC205" t="str">
        <f t="shared" si="32"/>
        <v>441</v>
      </c>
      <c r="AD205" t="str">
        <f t="shared" si="25"/>
        <v>W 6th Ave</v>
      </c>
    </row>
    <row r="206" spans="1:30" hidden="1" x14ac:dyDescent="0.3">
      <c r="A206" t="s">
        <v>21</v>
      </c>
      <c r="B206">
        <f t="shared" si="27"/>
        <v>2</v>
      </c>
      <c r="C206" t="s">
        <v>23</v>
      </c>
      <c r="D206" t="s">
        <v>22</v>
      </c>
      <c r="E206" t="s">
        <v>23</v>
      </c>
      <c r="F206" t="s">
        <v>22</v>
      </c>
      <c r="G206" t="s">
        <v>23</v>
      </c>
      <c r="H206" t="s">
        <v>22</v>
      </c>
      <c r="J206" t="s">
        <v>24</v>
      </c>
      <c r="K206" t="s">
        <v>32</v>
      </c>
      <c r="L206" t="s">
        <v>26</v>
      </c>
      <c r="M206" t="s">
        <v>32</v>
      </c>
      <c r="N206" t="s">
        <v>26</v>
      </c>
      <c r="O206" t="s">
        <v>32</v>
      </c>
      <c r="P206" t="s">
        <v>26</v>
      </c>
      <c r="R206" t="s">
        <v>27</v>
      </c>
      <c r="S206" t="s">
        <v>650</v>
      </c>
      <c r="T206" t="s">
        <v>651</v>
      </c>
      <c r="U206" t="str">
        <f t="shared" si="28"/>
        <v>-123.11413487436637, 49.26581462256453]}</v>
      </c>
      <c r="V206" t="str">
        <f t="shared" si="29"/>
        <v>-123.11413487436637</v>
      </c>
      <c r="W206" s="2">
        <f t="shared" si="30"/>
        <v>-123.114134874366</v>
      </c>
      <c r="X206" t="str">
        <f t="shared" si="26"/>
        <v>49.26581462256453</v>
      </c>
      <c r="Y206" s="2">
        <f t="shared" si="31"/>
        <v>49.265814622564498</v>
      </c>
      <c r="Z206" t="s">
        <v>96</v>
      </c>
      <c r="AA206" t="s">
        <v>652</v>
      </c>
      <c r="AB206" t="s">
        <v>26049</v>
      </c>
      <c r="AC206" t="str">
        <f t="shared" si="32"/>
        <v>489</v>
      </c>
      <c r="AD206" t="str">
        <f t="shared" si="25"/>
        <v>W 6th Ave</v>
      </c>
    </row>
    <row r="207" spans="1:30" hidden="1" x14ac:dyDescent="0.3">
      <c r="A207" t="s">
        <v>21</v>
      </c>
      <c r="B207">
        <f t="shared" si="27"/>
        <v>2</v>
      </c>
      <c r="C207" t="s">
        <v>23</v>
      </c>
      <c r="D207" t="s">
        <v>22</v>
      </c>
      <c r="E207" t="s">
        <v>23</v>
      </c>
      <c r="F207" t="s">
        <v>22</v>
      </c>
      <c r="G207" t="s">
        <v>23</v>
      </c>
      <c r="H207" t="s">
        <v>22</v>
      </c>
      <c r="J207" t="s">
        <v>24</v>
      </c>
      <c r="K207" t="s">
        <v>32</v>
      </c>
      <c r="L207" t="s">
        <v>26</v>
      </c>
      <c r="M207" t="s">
        <v>32</v>
      </c>
      <c r="N207" t="s">
        <v>26</v>
      </c>
      <c r="O207" t="s">
        <v>32</v>
      </c>
      <c r="P207" t="s">
        <v>26</v>
      </c>
      <c r="R207" t="s">
        <v>27</v>
      </c>
      <c r="S207" t="s">
        <v>653</v>
      </c>
      <c r="T207" t="s">
        <v>654</v>
      </c>
      <c r="U207" t="str">
        <f t="shared" si="28"/>
        <v>-123.1131162681627, 49.265669533184095]}</v>
      </c>
      <c r="V207" t="str">
        <f t="shared" si="29"/>
        <v>-123.1131162681627</v>
      </c>
      <c r="W207" s="2">
        <f t="shared" si="30"/>
        <v>-123.113116268162</v>
      </c>
      <c r="X207" t="str">
        <f t="shared" si="26"/>
        <v>49.265669533184095</v>
      </c>
      <c r="Y207" s="2">
        <f t="shared" si="31"/>
        <v>49.265669533184003</v>
      </c>
      <c r="Z207" t="s">
        <v>96</v>
      </c>
      <c r="AA207" t="s">
        <v>655</v>
      </c>
      <c r="AB207" t="s">
        <v>26050</v>
      </c>
      <c r="AC207" t="str">
        <f t="shared" si="32"/>
        <v>2215</v>
      </c>
      <c r="AD207" t="str">
        <f t="shared" si="25"/>
        <v>Yukon St</v>
      </c>
    </row>
    <row r="208" spans="1:30" hidden="1" x14ac:dyDescent="0.3">
      <c r="A208" t="s">
        <v>63</v>
      </c>
      <c r="B208">
        <f t="shared" si="27"/>
        <v>1</v>
      </c>
      <c r="C208" t="s">
        <v>23</v>
      </c>
      <c r="D208" t="s">
        <v>22</v>
      </c>
      <c r="E208" t="s">
        <v>23</v>
      </c>
      <c r="F208" t="s">
        <v>22</v>
      </c>
      <c r="G208" t="s">
        <v>23</v>
      </c>
      <c r="H208" t="s">
        <v>22</v>
      </c>
      <c r="J208" t="s">
        <v>24</v>
      </c>
      <c r="K208" t="s">
        <v>32</v>
      </c>
      <c r="L208" t="s">
        <v>26</v>
      </c>
      <c r="M208" t="s">
        <v>32</v>
      </c>
      <c r="N208" t="s">
        <v>26</v>
      </c>
      <c r="O208" t="s">
        <v>32</v>
      </c>
      <c r="P208" t="s">
        <v>26</v>
      </c>
      <c r="R208" t="s">
        <v>27</v>
      </c>
      <c r="S208" t="s">
        <v>656</v>
      </c>
      <c r="T208" t="s">
        <v>657</v>
      </c>
      <c r="U208" t="str">
        <f t="shared" si="28"/>
        <v>-123.11373617536391, 49.265681014181304]}</v>
      </c>
      <c r="V208" t="str">
        <f t="shared" si="29"/>
        <v>-123.11373617536391</v>
      </c>
      <c r="W208" s="2">
        <f t="shared" si="30"/>
        <v>-123.113736175363</v>
      </c>
      <c r="X208" t="str">
        <f t="shared" si="26"/>
        <v>49.265681014181304</v>
      </c>
      <c r="Y208" s="2">
        <f t="shared" si="31"/>
        <v>49.265681014181297</v>
      </c>
      <c r="Z208" t="s">
        <v>96</v>
      </c>
      <c r="AA208" t="s">
        <v>658</v>
      </c>
      <c r="AB208" t="s">
        <v>25925</v>
      </c>
      <c r="AC208" t="str">
        <f t="shared" si="32"/>
        <v>441</v>
      </c>
      <c r="AD208" t="str">
        <f t="shared" si="25"/>
        <v>W 6th Ave</v>
      </c>
    </row>
    <row r="209" spans="1:30" hidden="1" x14ac:dyDescent="0.3">
      <c r="A209" t="s">
        <v>21</v>
      </c>
      <c r="B209">
        <f t="shared" si="27"/>
        <v>2</v>
      </c>
      <c r="C209" t="s">
        <v>23</v>
      </c>
      <c r="D209" t="s">
        <v>22</v>
      </c>
      <c r="E209" t="s">
        <v>23</v>
      </c>
      <c r="F209" t="s">
        <v>22</v>
      </c>
      <c r="G209" t="s">
        <v>23</v>
      </c>
      <c r="H209" t="s">
        <v>22</v>
      </c>
      <c r="J209" t="s">
        <v>24</v>
      </c>
      <c r="K209" t="s">
        <v>32</v>
      </c>
      <c r="L209" t="s">
        <v>26</v>
      </c>
      <c r="M209" t="s">
        <v>32</v>
      </c>
      <c r="N209" t="s">
        <v>26</v>
      </c>
      <c r="O209" t="s">
        <v>32</v>
      </c>
      <c r="P209" t="s">
        <v>26</v>
      </c>
      <c r="R209" t="s">
        <v>27</v>
      </c>
      <c r="S209" t="s">
        <v>659</v>
      </c>
      <c r="T209" t="s">
        <v>660</v>
      </c>
      <c r="U209" t="str">
        <f t="shared" si="28"/>
        <v>-123.1140820870538, 49.265686987790644]}</v>
      </c>
      <c r="V209" t="str">
        <f t="shared" si="29"/>
        <v>-123.1140820870538</v>
      </c>
      <c r="W209" s="2">
        <f t="shared" si="30"/>
        <v>-123.11408208705301</v>
      </c>
      <c r="X209" t="str">
        <f t="shared" si="26"/>
        <v>49.265686987790644</v>
      </c>
      <c r="Y209" s="2">
        <f t="shared" si="31"/>
        <v>49.265686987790602</v>
      </c>
      <c r="Z209" t="s">
        <v>96</v>
      </c>
      <c r="AA209" t="s">
        <v>661</v>
      </c>
      <c r="AB209" t="s">
        <v>26051</v>
      </c>
      <c r="AC209" t="str">
        <f t="shared" si="32"/>
        <v>481</v>
      </c>
      <c r="AD209" t="str">
        <f t="shared" si="25"/>
        <v>W 6th Ave</v>
      </c>
    </row>
    <row r="210" spans="1:30" hidden="1" x14ac:dyDescent="0.3">
      <c r="A210" t="s">
        <v>21</v>
      </c>
      <c r="B210">
        <f t="shared" si="27"/>
        <v>2</v>
      </c>
      <c r="C210" t="s">
        <v>40</v>
      </c>
      <c r="D210" t="s">
        <v>22</v>
      </c>
      <c r="E210" t="s">
        <v>40</v>
      </c>
      <c r="F210" t="s">
        <v>22</v>
      </c>
      <c r="G210" t="s">
        <v>40</v>
      </c>
      <c r="H210" t="s">
        <v>22</v>
      </c>
      <c r="J210" t="s">
        <v>24</v>
      </c>
      <c r="K210" t="s">
        <v>32</v>
      </c>
      <c r="L210" t="s">
        <v>26</v>
      </c>
      <c r="M210" t="s">
        <v>32</v>
      </c>
      <c r="N210" t="s">
        <v>26</v>
      </c>
      <c r="O210" t="s">
        <v>32</v>
      </c>
      <c r="P210" t="s">
        <v>26</v>
      </c>
      <c r="R210" t="s">
        <v>27</v>
      </c>
      <c r="S210" t="s">
        <v>662</v>
      </c>
      <c r="T210" t="s">
        <v>663</v>
      </c>
      <c r="U210" t="str">
        <f t="shared" si="28"/>
        <v>-123.11817529929888, 49.26234936743158]}</v>
      </c>
      <c r="V210" t="str">
        <f t="shared" si="29"/>
        <v>-123.11817529929888</v>
      </c>
      <c r="W210" s="2">
        <f t="shared" si="30"/>
        <v>-123.118175299298</v>
      </c>
      <c r="X210" t="str">
        <f t="shared" si="26"/>
        <v>49.26234936743158</v>
      </c>
      <c r="Y210" s="2">
        <f t="shared" si="31"/>
        <v>49.262349367431497</v>
      </c>
      <c r="Z210" t="s">
        <v>43</v>
      </c>
      <c r="AA210" t="s">
        <v>664</v>
      </c>
      <c r="AB210" t="s">
        <v>26052</v>
      </c>
      <c r="AC210" t="str">
        <f t="shared" si="32"/>
        <v>600</v>
      </c>
      <c r="AD210" t="str">
        <f t="shared" si="25"/>
        <v>W 10th Ave</v>
      </c>
    </row>
    <row r="211" spans="1:30" hidden="1" x14ac:dyDescent="0.3">
      <c r="A211" t="s">
        <v>21</v>
      </c>
      <c r="B211">
        <f t="shared" si="27"/>
        <v>2</v>
      </c>
      <c r="C211" t="s">
        <v>40</v>
      </c>
      <c r="D211" t="s">
        <v>22</v>
      </c>
      <c r="E211" t="s">
        <v>40</v>
      </c>
      <c r="F211" t="s">
        <v>22</v>
      </c>
      <c r="G211" t="s">
        <v>40</v>
      </c>
      <c r="H211" t="s">
        <v>22</v>
      </c>
      <c r="J211" t="s">
        <v>24</v>
      </c>
      <c r="K211" t="s">
        <v>32</v>
      </c>
      <c r="L211" t="s">
        <v>26</v>
      </c>
      <c r="M211" t="s">
        <v>32</v>
      </c>
      <c r="N211" t="s">
        <v>26</v>
      </c>
      <c r="O211" t="s">
        <v>32</v>
      </c>
      <c r="P211" t="s">
        <v>26</v>
      </c>
      <c r="R211" t="s">
        <v>27</v>
      </c>
      <c r="S211" t="s">
        <v>665</v>
      </c>
      <c r="T211" t="s">
        <v>666</v>
      </c>
      <c r="U211" t="str">
        <f t="shared" si="28"/>
        <v>-123.11844252371942, 49.26235281781925]}</v>
      </c>
      <c r="V211" t="str">
        <f t="shared" si="29"/>
        <v>-123.11844252371942</v>
      </c>
      <c r="W211" s="2">
        <f t="shared" si="30"/>
        <v>-123.118442523719</v>
      </c>
      <c r="X211" t="str">
        <f t="shared" si="26"/>
        <v>49.26235281781925</v>
      </c>
      <c r="Y211" s="2">
        <f t="shared" si="31"/>
        <v>49.262352817819199</v>
      </c>
      <c r="Z211" t="s">
        <v>43</v>
      </c>
      <c r="AA211" t="s">
        <v>667</v>
      </c>
      <c r="AB211" t="s">
        <v>26052</v>
      </c>
      <c r="AC211" t="str">
        <f t="shared" si="32"/>
        <v>600</v>
      </c>
      <c r="AD211" t="str">
        <f t="shared" si="25"/>
        <v>W 10th Ave</v>
      </c>
    </row>
    <row r="212" spans="1:30" hidden="1" x14ac:dyDescent="0.3">
      <c r="A212" t="s">
        <v>21</v>
      </c>
      <c r="B212">
        <f t="shared" si="27"/>
        <v>2</v>
      </c>
      <c r="C212" t="s">
        <v>22</v>
      </c>
      <c r="D212" t="s">
        <v>45</v>
      </c>
      <c r="E212" t="s">
        <v>22</v>
      </c>
      <c r="F212" t="s">
        <v>45</v>
      </c>
      <c r="G212" t="s">
        <v>22</v>
      </c>
      <c r="H212" t="s">
        <v>45</v>
      </c>
      <c r="I212" t="s">
        <v>81</v>
      </c>
      <c r="J212" t="s">
        <v>24</v>
      </c>
      <c r="K212" t="s">
        <v>25</v>
      </c>
      <c r="L212" t="s">
        <v>26</v>
      </c>
      <c r="M212" t="s">
        <v>25</v>
      </c>
      <c r="N212" t="s">
        <v>26</v>
      </c>
      <c r="O212" t="s">
        <v>25</v>
      </c>
      <c r="P212" t="s">
        <v>26</v>
      </c>
      <c r="Q212" t="s">
        <v>668</v>
      </c>
      <c r="R212" t="s">
        <v>27</v>
      </c>
      <c r="S212" t="s">
        <v>669</v>
      </c>
      <c r="T212" t="s">
        <v>670</v>
      </c>
      <c r="U212" t="str">
        <f t="shared" si="28"/>
        <v>-123.14553959341485, 49.2666140153155]}</v>
      </c>
      <c r="V212" t="str">
        <f t="shared" si="29"/>
        <v>-123.14553959341485</v>
      </c>
      <c r="W212" s="2">
        <f t="shared" si="30"/>
        <v>-123.145539593414</v>
      </c>
      <c r="X212" t="str">
        <f t="shared" si="26"/>
        <v>49.2666140153155</v>
      </c>
      <c r="Y212" s="2">
        <f t="shared" si="31"/>
        <v>49.266614015315497</v>
      </c>
      <c r="Z212" t="s">
        <v>43</v>
      </c>
      <c r="AA212" t="s">
        <v>671</v>
      </c>
      <c r="AB212" t="s">
        <v>26053</v>
      </c>
      <c r="AC212" t="str">
        <f t="shared" si="32"/>
        <v>2118</v>
      </c>
      <c r="AD212" t="str">
        <f t="shared" si="25"/>
        <v>Burrard St</v>
      </c>
    </row>
    <row r="213" spans="1:30" hidden="1" x14ac:dyDescent="0.3">
      <c r="A213" t="s">
        <v>129</v>
      </c>
      <c r="B213">
        <f t="shared" si="27"/>
        <v>1</v>
      </c>
      <c r="C213" t="s">
        <v>22</v>
      </c>
      <c r="D213" t="s">
        <v>22</v>
      </c>
      <c r="E213" t="s">
        <v>22</v>
      </c>
      <c r="F213" t="s">
        <v>22</v>
      </c>
      <c r="G213" t="s">
        <v>22</v>
      </c>
      <c r="H213" t="s">
        <v>22</v>
      </c>
      <c r="I213" t="s">
        <v>22</v>
      </c>
      <c r="J213" t="s">
        <v>24</v>
      </c>
      <c r="K213" t="s">
        <v>130</v>
      </c>
      <c r="L213" t="s">
        <v>130</v>
      </c>
      <c r="M213" t="s">
        <v>130</v>
      </c>
      <c r="N213" t="s">
        <v>130</v>
      </c>
      <c r="O213" t="s">
        <v>130</v>
      </c>
      <c r="P213" t="s">
        <v>130</v>
      </c>
      <c r="Q213" t="s">
        <v>130</v>
      </c>
      <c r="R213" t="s">
        <v>27</v>
      </c>
      <c r="S213" t="s">
        <v>672</v>
      </c>
      <c r="T213" t="s">
        <v>673</v>
      </c>
      <c r="U213" t="str">
        <f t="shared" si="28"/>
        <v>-123.10637521955292, 49.27944411183589]}</v>
      </c>
      <c r="V213" t="str">
        <f t="shared" si="29"/>
        <v>-123.10637521955292</v>
      </c>
      <c r="W213" s="2">
        <f t="shared" si="30"/>
        <v>-123.10637521955201</v>
      </c>
      <c r="X213" t="str">
        <f t="shared" si="26"/>
        <v>49.27944411183589</v>
      </c>
      <c r="Y213" s="2">
        <f t="shared" si="31"/>
        <v>49.279444111835801</v>
      </c>
      <c r="Z213" t="s">
        <v>30</v>
      </c>
      <c r="AA213" t="s">
        <v>674</v>
      </c>
      <c r="AB213" t="s">
        <v>26054</v>
      </c>
      <c r="AC213" t="str">
        <f t="shared" si="32"/>
        <v>58</v>
      </c>
      <c r="AD213" t="str">
        <f t="shared" si="25"/>
        <v>Keefer St</v>
      </c>
    </row>
    <row r="214" spans="1:30" hidden="1" x14ac:dyDescent="0.3">
      <c r="A214" t="s">
        <v>21</v>
      </c>
      <c r="B214">
        <f t="shared" si="27"/>
        <v>2</v>
      </c>
      <c r="C214" t="s">
        <v>22</v>
      </c>
      <c r="D214" t="s">
        <v>22</v>
      </c>
      <c r="E214" t="s">
        <v>22</v>
      </c>
      <c r="F214" t="s">
        <v>22</v>
      </c>
      <c r="G214" t="s">
        <v>22</v>
      </c>
      <c r="H214" t="s">
        <v>22</v>
      </c>
      <c r="J214" t="s">
        <v>24</v>
      </c>
      <c r="K214" t="s">
        <v>32</v>
      </c>
      <c r="L214" t="s">
        <v>26</v>
      </c>
      <c r="M214" t="s">
        <v>32</v>
      </c>
      <c r="N214" t="s">
        <v>26</v>
      </c>
      <c r="O214" t="s">
        <v>32</v>
      </c>
      <c r="P214" t="s">
        <v>26</v>
      </c>
      <c r="R214" t="s">
        <v>27</v>
      </c>
      <c r="S214" t="s">
        <v>675</v>
      </c>
      <c r="T214" t="s">
        <v>676</v>
      </c>
      <c r="U214" t="str">
        <f t="shared" si="28"/>
        <v>-123.12846719720854, 49.28827506460933]}</v>
      </c>
      <c r="V214" t="str">
        <f t="shared" si="29"/>
        <v>-123.12846719720854</v>
      </c>
      <c r="W214" s="2">
        <f t="shared" si="30"/>
        <v>-123.128467197208</v>
      </c>
      <c r="X214" t="str">
        <f t="shared" si="26"/>
        <v>49.28827506460933</v>
      </c>
      <c r="Y214" s="2">
        <f t="shared" si="31"/>
        <v>49.288275064609302</v>
      </c>
      <c r="Z214" t="s">
        <v>84</v>
      </c>
      <c r="AA214" t="s">
        <v>677</v>
      </c>
      <c r="AB214" t="s">
        <v>26055</v>
      </c>
      <c r="AC214" t="str">
        <f t="shared" si="32"/>
        <v>1367</v>
      </c>
      <c r="AD214" t="str">
        <f t="shared" si="25"/>
        <v>Alberni St</v>
      </c>
    </row>
    <row r="215" spans="1:30" hidden="1" x14ac:dyDescent="0.3">
      <c r="A215" t="s">
        <v>21</v>
      </c>
      <c r="B215">
        <f t="shared" si="27"/>
        <v>2</v>
      </c>
      <c r="C215" t="s">
        <v>52</v>
      </c>
      <c r="D215" t="s">
        <v>23</v>
      </c>
      <c r="E215" t="s">
        <v>52</v>
      </c>
      <c r="F215" t="s">
        <v>23</v>
      </c>
      <c r="G215" t="s">
        <v>52</v>
      </c>
      <c r="H215" t="s">
        <v>23</v>
      </c>
      <c r="J215" t="s">
        <v>24</v>
      </c>
      <c r="K215" t="s">
        <v>32</v>
      </c>
      <c r="L215" t="s">
        <v>26</v>
      </c>
      <c r="M215" t="s">
        <v>32</v>
      </c>
      <c r="N215" t="s">
        <v>26</v>
      </c>
      <c r="O215" t="s">
        <v>32</v>
      </c>
      <c r="P215" t="s">
        <v>26</v>
      </c>
      <c r="R215" t="s">
        <v>27</v>
      </c>
      <c r="S215" t="s">
        <v>678</v>
      </c>
      <c r="T215" t="s">
        <v>548</v>
      </c>
      <c r="U215" t="str">
        <f t="shared" si="28"/>
        <v>-123.15675675153257, 49.2345276528302]}</v>
      </c>
      <c r="V215" t="str">
        <f t="shared" si="29"/>
        <v>-123.15675675153257</v>
      </c>
      <c r="W215" s="2">
        <f t="shared" si="30"/>
        <v>-123.156756751532</v>
      </c>
      <c r="X215" t="str">
        <f t="shared" si="26"/>
        <v>49.2345276528302</v>
      </c>
      <c r="Y215" s="2">
        <f t="shared" si="31"/>
        <v>49.234527652830202</v>
      </c>
      <c r="Z215" t="s">
        <v>137</v>
      </c>
      <c r="AA215" t="s">
        <v>679</v>
      </c>
      <c r="AB215" t="s">
        <v>26024</v>
      </c>
      <c r="AC215" t="str">
        <f t="shared" si="32"/>
        <v>2126</v>
      </c>
      <c r="AD215" t="str">
        <f t="shared" si="25"/>
        <v>W 41st Ave</v>
      </c>
    </row>
    <row r="216" spans="1:30" hidden="1" x14ac:dyDescent="0.3">
      <c r="A216" t="s">
        <v>21</v>
      </c>
      <c r="B216">
        <f t="shared" si="27"/>
        <v>2</v>
      </c>
      <c r="C216" t="s">
        <v>52</v>
      </c>
      <c r="D216" t="s">
        <v>52</v>
      </c>
      <c r="E216" t="s">
        <v>52</v>
      </c>
      <c r="F216" t="s">
        <v>52</v>
      </c>
      <c r="G216" t="s">
        <v>52</v>
      </c>
      <c r="H216" t="s">
        <v>52</v>
      </c>
      <c r="J216" t="s">
        <v>24</v>
      </c>
      <c r="K216" t="s">
        <v>32</v>
      </c>
      <c r="L216" t="s">
        <v>26</v>
      </c>
      <c r="M216" t="s">
        <v>32</v>
      </c>
      <c r="N216" t="s">
        <v>26</v>
      </c>
      <c r="O216" t="s">
        <v>32</v>
      </c>
      <c r="P216" t="s">
        <v>26</v>
      </c>
      <c r="R216" t="s">
        <v>27</v>
      </c>
      <c r="S216" t="s">
        <v>680</v>
      </c>
      <c r="T216" t="s">
        <v>681</v>
      </c>
      <c r="U216" t="str">
        <f t="shared" si="28"/>
        <v>-123.11673326779386, 49.2641048987299]}</v>
      </c>
      <c r="V216" t="str">
        <f t="shared" si="29"/>
        <v>-123.11673326779386</v>
      </c>
      <c r="W216" s="2">
        <f t="shared" si="30"/>
        <v>-123.11673326779299</v>
      </c>
      <c r="X216" t="str">
        <f t="shared" si="26"/>
        <v>49.2641048987299</v>
      </c>
      <c r="Y216" s="2">
        <f t="shared" si="31"/>
        <v>49.264104898729897</v>
      </c>
      <c r="Z216" t="s">
        <v>43</v>
      </c>
      <c r="AA216" t="s">
        <v>682</v>
      </c>
      <c r="AB216" t="s">
        <v>26056</v>
      </c>
      <c r="AC216" t="str">
        <f t="shared" si="32"/>
        <v>590</v>
      </c>
      <c r="AD216" t="str">
        <f t="shared" ref="AD216:AD279" si="33">MID(AB216,FIND(" ",AB216)+1,FIND(",",AB216)-FIND(" ",AB216)-1)</f>
        <v>W 8th Ave</v>
      </c>
    </row>
    <row r="217" spans="1:30" hidden="1" x14ac:dyDescent="0.3">
      <c r="A217" t="s">
        <v>21</v>
      </c>
      <c r="B217">
        <f t="shared" si="27"/>
        <v>2</v>
      </c>
      <c r="C217" t="s">
        <v>22</v>
      </c>
      <c r="D217" t="s">
        <v>22</v>
      </c>
      <c r="E217" t="s">
        <v>22</v>
      </c>
      <c r="F217" t="s">
        <v>22</v>
      </c>
      <c r="G217" t="s">
        <v>22</v>
      </c>
      <c r="H217" t="s">
        <v>22</v>
      </c>
      <c r="J217" t="s">
        <v>24</v>
      </c>
      <c r="K217" t="s">
        <v>25</v>
      </c>
      <c r="L217" t="s">
        <v>26</v>
      </c>
      <c r="M217" t="s">
        <v>25</v>
      </c>
      <c r="N217" t="s">
        <v>26</v>
      </c>
      <c r="O217" t="s">
        <v>25</v>
      </c>
      <c r="P217" t="s">
        <v>26</v>
      </c>
      <c r="R217" t="s">
        <v>27</v>
      </c>
      <c r="S217" t="s">
        <v>683</v>
      </c>
      <c r="T217" t="s">
        <v>684</v>
      </c>
      <c r="U217" t="str">
        <f t="shared" si="28"/>
        <v>-123.14184914873002, 49.267872050363984]}</v>
      </c>
      <c r="V217" t="str">
        <f t="shared" si="29"/>
        <v>-123.14184914873002</v>
      </c>
      <c r="W217" s="2">
        <f t="shared" si="30"/>
        <v>-123.14184914873</v>
      </c>
      <c r="X217" t="str">
        <f t="shared" si="26"/>
        <v>49.267872050363984</v>
      </c>
      <c r="Y217" s="2">
        <f t="shared" si="31"/>
        <v>49.267872050363898</v>
      </c>
      <c r="Z217" t="s">
        <v>43</v>
      </c>
      <c r="AA217" t="s">
        <v>685</v>
      </c>
      <c r="AB217" t="s">
        <v>26057</v>
      </c>
      <c r="AC217" t="str">
        <f t="shared" si="32"/>
        <v>1632</v>
      </c>
      <c r="AD217" t="str">
        <f t="shared" si="33"/>
        <v>W 4th Ave</v>
      </c>
    </row>
    <row r="218" spans="1:30" hidden="1" x14ac:dyDescent="0.3">
      <c r="A218" t="s">
        <v>63</v>
      </c>
      <c r="B218">
        <f t="shared" si="27"/>
        <v>1</v>
      </c>
      <c r="C218" t="s">
        <v>22</v>
      </c>
      <c r="D218" t="s">
        <v>22</v>
      </c>
      <c r="E218" t="s">
        <v>22</v>
      </c>
      <c r="F218" t="s">
        <v>22</v>
      </c>
      <c r="G218" t="s">
        <v>22</v>
      </c>
      <c r="H218" t="s">
        <v>22</v>
      </c>
      <c r="J218" t="s">
        <v>24</v>
      </c>
      <c r="K218" t="s">
        <v>32</v>
      </c>
      <c r="L218" t="s">
        <v>26</v>
      </c>
      <c r="M218" t="s">
        <v>32</v>
      </c>
      <c r="N218" t="s">
        <v>26</v>
      </c>
      <c r="O218" t="s">
        <v>32</v>
      </c>
      <c r="P218" t="s">
        <v>26</v>
      </c>
      <c r="R218" t="s">
        <v>27</v>
      </c>
      <c r="S218" t="s">
        <v>686</v>
      </c>
      <c r="T218" t="s">
        <v>687</v>
      </c>
      <c r="U218" t="str">
        <f t="shared" si="28"/>
        <v>-123.1081229629987, 49.2647799386659]}</v>
      </c>
      <c r="V218" t="str">
        <f t="shared" si="29"/>
        <v>-123.1081229629987</v>
      </c>
      <c r="W218" s="2">
        <f t="shared" si="30"/>
        <v>-123.108122962998</v>
      </c>
      <c r="X218" t="str">
        <f t="shared" si="26"/>
        <v>49.2647799386659</v>
      </c>
      <c r="Y218" s="2">
        <f t="shared" si="31"/>
        <v>49.264779938665903</v>
      </c>
      <c r="Z218" t="s">
        <v>96</v>
      </c>
      <c r="AA218" t="s">
        <v>688</v>
      </c>
      <c r="AB218" t="s">
        <v>26058</v>
      </c>
      <c r="AC218" t="str">
        <f t="shared" si="32"/>
        <v>157</v>
      </c>
      <c r="AD218" t="str">
        <f t="shared" si="33"/>
        <v>W 7th Ave</v>
      </c>
    </row>
    <row r="219" spans="1:30" hidden="1" x14ac:dyDescent="0.3">
      <c r="A219" t="s">
        <v>21</v>
      </c>
      <c r="B219">
        <f>IF(A219="twin",2,1)</f>
        <v>2</v>
      </c>
      <c r="C219" t="s">
        <v>22</v>
      </c>
      <c r="D219" t="s">
        <v>22</v>
      </c>
      <c r="E219" t="s">
        <v>22</v>
      </c>
      <c r="F219" t="s">
        <v>22</v>
      </c>
      <c r="G219" t="s">
        <v>22</v>
      </c>
      <c r="H219" t="s">
        <v>22</v>
      </c>
      <c r="J219" t="s">
        <v>24</v>
      </c>
      <c r="K219" t="s">
        <v>32</v>
      </c>
      <c r="L219" t="s">
        <v>26</v>
      </c>
      <c r="M219" t="s">
        <v>32</v>
      </c>
      <c r="N219" t="s">
        <v>26</v>
      </c>
      <c r="O219" t="s">
        <v>32</v>
      </c>
      <c r="P219" t="s">
        <v>26</v>
      </c>
      <c r="R219" t="s">
        <v>27</v>
      </c>
      <c r="S219" t="s">
        <v>689</v>
      </c>
      <c r="T219" t="s">
        <v>690</v>
      </c>
      <c r="U219" t="str">
        <f t="shared" si="28"/>
        <v>-123.20849113963743, 49.26389758123283]}</v>
      </c>
      <c r="V219" t="str">
        <f t="shared" si="29"/>
        <v>-123.20849113963743</v>
      </c>
      <c r="W219" s="2">
        <f t="shared" si="30"/>
        <v>-123.208491139637</v>
      </c>
      <c r="X219" t="str">
        <f t="shared" si="26"/>
        <v>49.26389758123283</v>
      </c>
      <c r="Y219" s="2">
        <f t="shared" si="31"/>
        <v>49.263897581232797</v>
      </c>
      <c r="Z219" t="s">
        <v>121</v>
      </c>
      <c r="AA219" t="s">
        <v>691</v>
      </c>
      <c r="AB219" t="s">
        <v>26059</v>
      </c>
      <c r="AC219" t="str">
        <f t="shared" si="32"/>
        <v>4481</v>
      </c>
      <c r="AD219" t="str">
        <f t="shared" si="33"/>
        <v>W 10th Ave</v>
      </c>
    </row>
    <row r="220" spans="1:30" hidden="1" x14ac:dyDescent="0.3">
      <c r="A220" t="s">
        <v>21</v>
      </c>
      <c r="B220">
        <f t="shared" ref="B220:B283" si="34">IF(A220="twin",2,1)</f>
        <v>2</v>
      </c>
      <c r="C220" t="s">
        <v>45</v>
      </c>
      <c r="D220" t="s">
        <v>45</v>
      </c>
      <c r="E220" t="s">
        <v>45</v>
      </c>
      <c r="F220" t="s">
        <v>45</v>
      </c>
      <c r="G220" t="s">
        <v>45</v>
      </c>
      <c r="H220" t="s">
        <v>45</v>
      </c>
      <c r="J220" t="s">
        <v>24</v>
      </c>
      <c r="K220" t="s">
        <v>25</v>
      </c>
      <c r="L220" t="s">
        <v>26</v>
      </c>
      <c r="M220" t="s">
        <v>25</v>
      </c>
      <c r="N220" t="s">
        <v>26</v>
      </c>
      <c r="O220" t="s">
        <v>25</v>
      </c>
      <c r="P220" t="s">
        <v>26</v>
      </c>
      <c r="R220" t="s">
        <v>27</v>
      </c>
      <c r="S220" t="s">
        <v>692</v>
      </c>
      <c r="T220" t="s">
        <v>555</v>
      </c>
      <c r="U220" t="str">
        <f t="shared" si="28"/>
        <v>-123.14359712543963, 49.267182118076484]}</v>
      </c>
      <c r="V220" t="str">
        <f t="shared" si="29"/>
        <v>-123.14359712543963</v>
      </c>
      <c r="W220" s="2">
        <f t="shared" si="30"/>
        <v>-123.143597125439</v>
      </c>
      <c r="X220" t="str">
        <f t="shared" si="26"/>
        <v>49.267182118076484</v>
      </c>
      <c r="Y220" s="2">
        <f t="shared" si="31"/>
        <v>49.267182118076398</v>
      </c>
      <c r="Z220" t="s">
        <v>43</v>
      </c>
      <c r="AA220" t="s">
        <v>693</v>
      </c>
      <c r="AB220" t="s">
        <v>26026</v>
      </c>
      <c r="AC220" t="str">
        <f t="shared" si="32"/>
        <v>1713</v>
      </c>
      <c r="AD220" t="str">
        <f t="shared" si="33"/>
        <v>W 5th Ave</v>
      </c>
    </row>
    <row r="221" spans="1:30" hidden="1" x14ac:dyDescent="0.3">
      <c r="A221" t="s">
        <v>21</v>
      </c>
      <c r="B221">
        <f t="shared" si="34"/>
        <v>2</v>
      </c>
      <c r="C221" t="s">
        <v>22</v>
      </c>
      <c r="D221" t="s">
        <v>22</v>
      </c>
      <c r="E221" t="s">
        <v>22</v>
      </c>
      <c r="F221" t="s">
        <v>22</v>
      </c>
      <c r="G221" t="s">
        <v>22</v>
      </c>
      <c r="H221" t="s">
        <v>22</v>
      </c>
      <c r="J221" t="s">
        <v>24</v>
      </c>
      <c r="K221" t="s">
        <v>32</v>
      </c>
      <c r="L221" t="s">
        <v>26</v>
      </c>
      <c r="M221" t="s">
        <v>32</v>
      </c>
      <c r="N221" t="s">
        <v>26</v>
      </c>
      <c r="O221" t="s">
        <v>32</v>
      </c>
      <c r="P221" t="s">
        <v>26</v>
      </c>
      <c r="R221" t="s">
        <v>27</v>
      </c>
      <c r="S221" t="s">
        <v>694</v>
      </c>
      <c r="T221" t="s">
        <v>695</v>
      </c>
      <c r="U221" t="str">
        <f t="shared" si="28"/>
        <v>-123.20463206318315, 49.26383748409384]}</v>
      </c>
      <c r="V221" t="str">
        <f t="shared" si="29"/>
        <v>-123.20463206318315</v>
      </c>
      <c r="W221" s="2">
        <f t="shared" si="30"/>
        <v>-123.204632063183</v>
      </c>
      <c r="X221" t="str">
        <f t="shared" si="26"/>
        <v>49.26383748409384</v>
      </c>
      <c r="Y221" s="2">
        <f t="shared" si="31"/>
        <v>49.263837484093798</v>
      </c>
      <c r="Z221" t="s">
        <v>121</v>
      </c>
      <c r="AA221" t="s">
        <v>696</v>
      </c>
      <c r="AB221" t="s">
        <v>26060</v>
      </c>
      <c r="AC221" t="str">
        <f t="shared" si="32"/>
        <v>4351</v>
      </c>
      <c r="AD221" t="str">
        <f t="shared" si="33"/>
        <v>W 10th Ave</v>
      </c>
    </row>
    <row r="222" spans="1:30" hidden="1" x14ac:dyDescent="0.3">
      <c r="A222" t="s">
        <v>21</v>
      </c>
      <c r="B222">
        <f t="shared" si="34"/>
        <v>2</v>
      </c>
      <c r="C222" t="s">
        <v>22</v>
      </c>
      <c r="D222" t="s">
        <v>22</v>
      </c>
      <c r="E222" t="s">
        <v>22</v>
      </c>
      <c r="F222" t="s">
        <v>22</v>
      </c>
      <c r="G222" t="s">
        <v>22</v>
      </c>
      <c r="H222" t="s">
        <v>22</v>
      </c>
      <c r="J222" t="s">
        <v>24</v>
      </c>
      <c r="K222" t="s">
        <v>32</v>
      </c>
      <c r="L222" t="s">
        <v>26</v>
      </c>
      <c r="M222" t="s">
        <v>32</v>
      </c>
      <c r="N222" t="s">
        <v>26</v>
      </c>
      <c r="O222" t="s">
        <v>32</v>
      </c>
      <c r="P222" t="s">
        <v>26</v>
      </c>
      <c r="R222" t="s">
        <v>27</v>
      </c>
      <c r="S222" t="s">
        <v>697</v>
      </c>
      <c r="T222" t="s">
        <v>698</v>
      </c>
      <c r="U222" t="str">
        <f t="shared" si="28"/>
        <v>-123.15986010210561, 49.23427273833786]}</v>
      </c>
      <c r="V222" t="str">
        <f t="shared" si="29"/>
        <v>-123.15986010210561</v>
      </c>
      <c r="W222" s="2">
        <f t="shared" si="30"/>
        <v>-123.159860102105</v>
      </c>
      <c r="X222" t="str">
        <f t="shared" si="26"/>
        <v>49.23427273833786</v>
      </c>
      <c r="Y222" s="2">
        <f t="shared" si="31"/>
        <v>49.2342727383378</v>
      </c>
      <c r="Z222" t="s">
        <v>137</v>
      </c>
      <c r="AA222" t="s">
        <v>699</v>
      </c>
      <c r="AB222" t="s">
        <v>26061</v>
      </c>
      <c r="AC222" t="str">
        <f t="shared" si="32"/>
        <v>5743</v>
      </c>
      <c r="AD222" t="str">
        <f t="shared" si="33"/>
        <v>Vine St</v>
      </c>
    </row>
    <row r="223" spans="1:30" hidden="1" x14ac:dyDescent="0.3">
      <c r="A223" t="s">
        <v>21</v>
      </c>
      <c r="B223">
        <f t="shared" si="34"/>
        <v>2</v>
      </c>
      <c r="C223" t="s">
        <v>23</v>
      </c>
      <c r="D223" t="s">
        <v>22</v>
      </c>
      <c r="E223" t="s">
        <v>23</v>
      </c>
      <c r="F223" t="s">
        <v>22</v>
      </c>
      <c r="G223" t="s">
        <v>23</v>
      </c>
      <c r="H223" t="s">
        <v>22</v>
      </c>
      <c r="J223" t="s">
        <v>24</v>
      </c>
      <c r="K223" t="s">
        <v>32</v>
      </c>
      <c r="L223" t="s">
        <v>26</v>
      </c>
      <c r="M223" t="s">
        <v>32</v>
      </c>
      <c r="N223" t="s">
        <v>26</v>
      </c>
      <c r="O223" t="s">
        <v>32</v>
      </c>
      <c r="P223" t="s">
        <v>26</v>
      </c>
      <c r="R223" t="s">
        <v>27</v>
      </c>
      <c r="S223" t="s">
        <v>700</v>
      </c>
      <c r="T223" t="s">
        <v>701</v>
      </c>
      <c r="U223" t="str">
        <f t="shared" si="28"/>
        <v>-123.15944567311037, 49.23456745590305]}</v>
      </c>
      <c r="V223" t="str">
        <f t="shared" si="29"/>
        <v>-123.15944567311037</v>
      </c>
      <c r="W223" s="2">
        <f t="shared" si="30"/>
        <v>-123.15944567311</v>
      </c>
      <c r="X223" t="str">
        <f t="shared" si="26"/>
        <v>49.23456745590305</v>
      </c>
      <c r="Y223" s="2">
        <f t="shared" si="31"/>
        <v>49.234567455902997</v>
      </c>
      <c r="Z223" t="s">
        <v>137</v>
      </c>
      <c r="AA223" t="s">
        <v>702</v>
      </c>
      <c r="AB223" t="s">
        <v>26062</v>
      </c>
      <c r="AC223" t="str">
        <f t="shared" si="32"/>
        <v>2270</v>
      </c>
      <c r="AD223" t="str">
        <f t="shared" si="33"/>
        <v>W 41st Ave</v>
      </c>
    </row>
    <row r="224" spans="1:30" hidden="1" x14ac:dyDescent="0.3">
      <c r="A224" t="s">
        <v>21</v>
      </c>
      <c r="B224">
        <f t="shared" si="34"/>
        <v>2</v>
      </c>
      <c r="C224" t="s">
        <v>52</v>
      </c>
      <c r="D224" t="s">
        <v>45</v>
      </c>
      <c r="E224" t="s">
        <v>52</v>
      </c>
      <c r="F224" t="s">
        <v>45</v>
      </c>
      <c r="G224" t="s">
        <v>52</v>
      </c>
      <c r="H224" t="s">
        <v>45</v>
      </c>
      <c r="J224" t="s">
        <v>24</v>
      </c>
      <c r="K224" t="s">
        <v>32</v>
      </c>
      <c r="L224" t="s">
        <v>26</v>
      </c>
      <c r="M224" t="s">
        <v>32</v>
      </c>
      <c r="N224" t="s">
        <v>26</v>
      </c>
      <c r="O224" t="s">
        <v>32</v>
      </c>
      <c r="P224" t="s">
        <v>26</v>
      </c>
      <c r="R224" t="s">
        <v>27</v>
      </c>
      <c r="S224" t="s">
        <v>703</v>
      </c>
      <c r="T224" t="s">
        <v>704</v>
      </c>
      <c r="U224" t="str">
        <f t="shared" si="28"/>
        <v>-123.15201145903455, 49.26803497467952]}</v>
      </c>
      <c r="V224" t="str">
        <f t="shared" si="29"/>
        <v>-123.15201145903455</v>
      </c>
      <c r="W224" s="2">
        <f t="shared" si="30"/>
        <v>-123.152011459034</v>
      </c>
      <c r="X224" t="str">
        <f t="shared" si="26"/>
        <v>49.26803497467952</v>
      </c>
      <c r="Y224" s="2">
        <f t="shared" si="31"/>
        <v>49.268034974679502</v>
      </c>
      <c r="Z224" t="s">
        <v>79</v>
      </c>
      <c r="AA224" t="s">
        <v>705</v>
      </c>
      <c r="AB224" t="s">
        <v>26063</v>
      </c>
      <c r="AC224" t="str">
        <f t="shared" si="32"/>
        <v>2070</v>
      </c>
      <c r="AD224" t="str">
        <f t="shared" si="33"/>
        <v>W 4th Ave</v>
      </c>
    </row>
    <row r="225" spans="1:30" hidden="1" x14ac:dyDescent="0.3">
      <c r="A225" t="s">
        <v>21</v>
      </c>
      <c r="B225">
        <f t="shared" si="34"/>
        <v>2</v>
      </c>
      <c r="C225" t="s">
        <v>52</v>
      </c>
      <c r="D225" t="s">
        <v>22</v>
      </c>
      <c r="E225" t="s">
        <v>52</v>
      </c>
      <c r="F225" t="s">
        <v>22</v>
      </c>
      <c r="G225" t="s">
        <v>52</v>
      </c>
      <c r="H225" t="s">
        <v>22</v>
      </c>
      <c r="J225" t="s">
        <v>24</v>
      </c>
      <c r="K225" t="s">
        <v>32</v>
      </c>
      <c r="L225" t="s">
        <v>26</v>
      </c>
      <c r="M225" t="s">
        <v>32</v>
      </c>
      <c r="N225" t="s">
        <v>26</v>
      </c>
      <c r="O225" t="s">
        <v>32</v>
      </c>
      <c r="P225" t="s">
        <v>26</v>
      </c>
      <c r="R225" t="s">
        <v>27</v>
      </c>
      <c r="S225" t="s">
        <v>706</v>
      </c>
      <c r="T225" t="s">
        <v>707</v>
      </c>
      <c r="U225" t="str">
        <f t="shared" si="28"/>
        <v>-123.11952327735256, 49.26425928243989]}</v>
      </c>
      <c r="V225" t="str">
        <f t="shared" si="29"/>
        <v>-123.11952327735256</v>
      </c>
      <c r="W225" s="2">
        <f t="shared" si="30"/>
        <v>-123.119523277352</v>
      </c>
      <c r="X225" t="str">
        <f t="shared" si="26"/>
        <v>49.26425928243989</v>
      </c>
      <c r="Y225" s="2">
        <f t="shared" si="31"/>
        <v>49.264259282439802</v>
      </c>
      <c r="Z225" t="s">
        <v>43</v>
      </c>
      <c r="AA225" t="s">
        <v>708</v>
      </c>
      <c r="AB225" t="s">
        <v>26064</v>
      </c>
      <c r="AC225" t="str">
        <f t="shared" si="32"/>
        <v>695</v>
      </c>
      <c r="AD225" t="str">
        <f t="shared" si="33"/>
        <v>W 8th Ave</v>
      </c>
    </row>
    <row r="226" spans="1:30" hidden="1" x14ac:dyDescent="0.3">
      <c r="A226" t="s">
        <v>21</v>
      </c>
      <c r="B226">
        <f t="shared" si="34"/>
        <v>2</v>
      </c>
      <c r="C226" t="s">
        <v>22</v>
      </c>
      <c r="D226" t="s">
        <v>22</v>
      </c>
      <c r="E226" t="s">
        <v>22</v>
      </c>
      <c r="F226" t="s">
        <v>22</v>
      </c>
      <c r="G226" t="s">
        <v>22</v>
      </c>
      <c r="H226" t="s">
        <v>22</v>
      </c>
      <c r="J226" t="s">
        <v>24</v>
      </c>
      <c r="K226" t="s">
        <v>32</v>
      </c>
      <c r="L226" t="s">
        <v>26</v>
      </c>
      <c r="M226" t="s">
        <v>32</v>
      </c>
      <c r="N226" t="s">
        <v>26</v>
      </c>
      <c r="O226" t="s">
        <v>32</v>
      </c>
      <c r="P226" t="s">
        <v>26</v>
      </c>
      <c r="R226" t="s">
        <v>27</v>
      </c>
      <c r="S226" t="s">
        <v>709</v>
      </c>
      <c r="T226" t="s">
        <v>710</v>
      </c>
      <c r="U226" t="str">
        <f t="shared" si="28"/>
        <v>-123.17242255289453, 49.26406132704742]}</v>
      </c>
      <c r="V226" t="str">
        <f t="shared" si="29"/>
        <v>-123.17242255289453</v>
      </c>
      <c r="W226" s="2">
        <f t="shared" si="30"/>
        <v>-123.17242255289401</v>
      </c>
      <c r="X226" t="str">
        <f t="shared" si="26"/>
        <v>49.26406132704742</v>
      </c>
      <c r="Y226" s="2">
        <f t="shared" si="31"/>
        <v>49.264061327047401</v>
      </c>
      <c r="Z226" t="s">
        <v>79</v>
      </c>
      <c r="AA226" t="s">
        <v>711</v>
      </c>
      <c r="AB226" t="s">
        <v>25990</v>
      </c>
      <c r="AC226" t="str">
        <f t="shared" si="32"/>
        <v>3020</v>
      </c>
      <c r="AD226" t="str">
        <f t="shared" si="33"/>
        <v>W Broadway</v>
      </c>
    </row>
    <row r="227" spans="1:30" hidden="1" x14ac:dyDescent="0.3">
      <c r="A227" t="s">
        <v>21</v>
      </c>
      <c r="B227">
        <f t="shared" si="34"/>
        <v>2</v>
      </c>
      <c r="C227" t="s">
        <v>40</v>
      </c>
      <c r="D227" t="s">
        <v>22</v>
      </c>
      <c r="E227" t="s">
        <v>40</v>
      </c>
      <c r="F227" t="s">
        <v>22</v>
      </c>
      <c r="G227" t="s">
        <v>40</v>
      </c>
      <c r="H227" t="s">
        <v>22</v>
      </c>
      <c r="J227" t="s">
        <v>24</v>
      </c>
      <c r="K227" t="s">
        <v>32</v>
      </c>
      <c r="L227" t="s">
        <v>26</v>
      </c>
      <c r="M227" t="s">
        <v>32</v>
      </c>
      <c r="N227" t="s">
        <v>26</v>
      </c>
      <c r="O227" t="s">
        <v>32</v>
      </c>
      <c r="P227" t="s">
        <v>26</v>
      </c>
      <c r="R227" t="s">
        <v>27</v>
      </c>
      <c r="S227" t="s">
        <v>712</v>
      </c>
      <c r="T227" t="s">
        <v>713</v>
      </c>
      <c r="U227" t="str">
        <f t="shared" si="28"/>
        <v>-123.1186184297541, 49.26235565975024]}</v>
      </c>
      <c r="V227" t="str">
        <f t="shared" si="29"/>
        <v>-123.1186184297541</v>
      </c>
      <c r="W227" s="2">
        <f t="shared" si="30"/>
        <v>-123.11861842975399</v>
      </c>
      <c r="X227" t="str">
        <f t="shared" si="26"/>
        <v>49.26235565975024</v>
      </c>
      <c r="Y227" s="2">
        <f t="shared" si="31"/>
        <v>49.262355659750199</v>
      </c>
      <c r="Z227" t="s">
        <v>43</v>
      </c>
      <c r="AA227" t="s">
        <v>714</v>
      </c>
      <c r="AB227" t="s">
        <v>26052</v>
      </c>
      <c r="AC227" t="str">
        <f t="shared" si="32"/>
        <v>600</v>
      </c>
      <c r="AD227" t="str">
        <f t="shared" si="33"/>
        <v>W 10th Ave</v>
      </c>
    </row>
    <row r="228" spans="1:30" hidden="1" x14ac:dyDescent="0.3">
      <c r="A228" t="s">
        <v>21</v>
      </c>
      <c r="B228">
        <f t="shared" si="34"/>
        <v>2</v>
      </c>
      <c r="C228" t="s">
        <v>40</v>
      </c>
      <c r="D228" t="s">
        <v>22</v>
      </c>
      <c r="E228" t="s">
        <v>40</v>
      </c>
      <c r="F228" t="s">
        <v>22</v>
      </c>
      <c r="G228" t="s">
        <v>40</v>
      </c>
      <c r="H228" t="s">
        <v>22</v>
      </c>
      <c r="J228" t="s">
        <v>24</v>
      </c>
      <c r="K228" t="s">
        <v>32</v>
      </c>
      <c r="L228" t="s">
        <v>26</v>
      </c>
      <c r="M228" t="s">
        <v>32</v>
      </c>
      <c r="N228" t="s">
        <v>26</v>
      </c>
      <c r="O228" t="s">
        <v>32</v>
      </c>
      <c r="P228" t="s">
        <v>26</v>
      </c>
      <c r="R228" t="s">
        <v>27</v>
      </c>
      <c r="S228" t="s">
        <v>715</v>
      </c>
      <c r="T228" t="s">
        <v>716</v>
      </c>
      <c r="U228" t="str">
        <f t="shared" si="28"/>
        <v>-123.11898802775448, 49.26236166631134]}</v>
      </c>
      <c r="V228" t="str">
        <f t="shared" si="29"/>
        <v>-123.11898802775448</v>
      </c>
      <c r="W228" s="2">
        <f t="shared" si="30"/>
        <v>-123.118988027754</v>
      </c>
      <c r="X228" t="str">
        <f t="shared" si="26"/>
        <v>49.26236166631134</v>
      </c>
      <c r="Y228" s="2">
        <f t="shared" si="31"/>
        <v>49.2623616663113</v>
      </c>
      <c r="Z228" t="s">
        <v>43</v>
      </c>
      <c r="AA228" t="s">
        <v>717</v>
      </c>
      <c r="AB228" t="s">
        <v>26065</v>
      </c>
      <c r="AC228" t="str">
        <f t="shared" si="32"/>
        <v>675</v>
      </c>
      <c r="AD228" t="str">
        <f t="shared" si="33"/>
        <v>W 10th Ave</v>
      </c>
    </row>
    <row r="229" spans="1:30" hidden="1" x14ac:dyDescent="0.3">
      <c r="A229" t="s">
        <v>21</v>
      </c>
      <c r="B229">
        <f t="shared" si="34"/>
        <v>2</v>
      </c>
      <c r="C229" t="s">
        <v>22</v>
      </c>
      <c r="D229" t="s">
        <v>45</v>
      </c>
      <c r="E229" t="s">
        <v>22</v>
      </c>
      <c r="F229" t="s">
        <v>45</v>
      </c>
      <c r="G229" t="s">
        <v>22</v>
      </c>
      <c r="H229" t="s">
        <v>45</v>
      </c>
      <c r="J229" t="s">
        <v>24</v>
      </c>
      <c r="K229" t="s">
        <v>32</v>
      </c>
      <c r="L229" t="s">
        <v>26</v>
      </c>
      <c r="M229" t="s">
        <v>32</v>
      </c>
      <c r="N229" t="s">
        <v>26</v>
      </c>
      <c r="O229" t="s">
        <v>32</v>
      </c>
      <c r="P229" t="s">
        <v>26</v>
      </c>
      <c r="R229" t="s">
        <v>27</v>
      </c>
      <c r="S229" t="s">
        <v>718</v>
      </c>
      <c r="T229" t="s">
        <v>719</v>
      </c>
      <c r="U229" t="str">
        <f t="shared" si="28"/>
        <v>-123.17640904473514, 49.26412817938636]}</v>
      </c>
      <c r="V229" t="str">
        <f t="shared" si="29"/>
        <v>-123.17640904473514</v>
      </c>
      <c r="W229" s="2">
        <f t="shared" si="30"/>
        <v>-123.176409044735</v>
      </c>
      <c r="X229" t="str">
        <f t="shared" si="26"/>
        <v>49.26412817938636</v>
      </c>
      <c r="Y229" s="2">
        <f t="shared" si="31"/>
        <v>49.264128179386297</v>
      </c>
      <c r="Z229" t="s">
        <v>79</v>
      </c>
      <c r="AA229" t="s">
        <v>720</v>
      </c>
      <c r="AB229" t="s">
        <v>26039</v>
      </c>
      <c r="AC229" t="str">
        <f t="shared" si="32"/>
        <v>3210</v>
      </c>
      <c r="AD229" t="str">
        <f t="shared" si="33"/>
        <v>W Broadway</v>
      </c>
    </row>
    <row r="230" spans="1:30" hidden="1" x14ac:dyDescent="0.3">
      <c r="A230" t="s">
        <v>21</v>
      </c>
      <c r="B230">
        <f t="shared" si="34"/>
        <v>2</v>
      </c>
      <c r="C230" t="s">
        <v>22</v>
      </c>
      <c r="D230" t="s">
        <v>45</v>
      </c>
      <c r="E230" t="s">
        <v>22</v>
      </c>
      <c r="F230" t="s">
        <v>45</v>
      </c>
      <c r="G230" t="s">
        <v>22</v>
      </c>
      <c r="H230" t="s">
        <v>45</v>
      </c>
      <c r="J230" t="s">
        <v>24</v>
      </c>
      <c r="K230" t="s">
        <v>32</v>
      </c>
      <c r="L230" t="s">
        <v>26</v>
      </c>
      <c r="M230" t="s">
        <v>32</v>
      </c>
      <c r="N230" t="s">
        <v>26</v>
      </c>
      <c r="O230" t="s">
        <v>32</v>
      </c>
      <c r="P230" t="s">
        <v>26</v>
      </c>
      <c r="R230" t="s">
        <v>27</v>
      </c>
      <c r="S230" t="s">
        <v>721</v>
      </c>
      <c r="T230" t="s">
        <v>722</v>
      </c>
      <c r="U230" t="str">
        <f t="shared" si="28"/>
        <v>-123.17709020780138, 49.26413959573557]}</v>
      </c>
      <c r="V230" t="str">
        <f t="shared" si="29"/>
        <v>-123.17709020780138</v>
      </c>
      <c r="W230" s="2">
        <f t="shared" si="30"/>
        <v>-123.177090207801</v>
      </c>
      <c r="X230" t="str">
        <f t="shared" si="26"/>
        <v>49.26413959573557</v>
      </c>
      <c r="Y230" s="2">
        <f t="shared" si="31"/>
        <v>49.2641395957355</v>
      </c>
      <c r="Z230" t="s">
        <v>79</v>
      </c>
      <c r="AA230" t="s">
        <v>723</v>
      </c>
      <c r="AB230" t="s">
        <v>26066</v>
      </c>
      <c r="AC230" t="str">
        <f t="shared" si="32"/>
        <v>3268</v>
      </c>
      <c r="AD230" t="str">
        <f t="shared" si="33"/>
        <v>W Broadway</v>
      </c>
    </row>
    <row r="231" spans="1:30" hidden="1" x14ac:dyDescent="0.3">
      <c r="A231" t="s">
        <v>21</v>
      </c>
      <c r="B231">
        <f t="shared" si="34"/>
        <v>2</v>
      </c>
      <c r="C231" t="s">
        <v>22</v>
      </c>
      <c r="D231" t="s">
        <v>45</v>
      </c>
      <c r="E231" t="s">
        <v>22</v>
      </c>
      <c r="F231" t="s">
        <v>45</v>
      </c>
      <c r="G231" t="s">
        <v>22</v>
      </c>
      <c r="H231" t="s">
        <v>45</v>
      </c>
      <c r="J231" t="s">
        <v>24</v>
      </c>
      <c r="K231" t="s">
        <v>32</v>
      </c>
      <c r="L231" t="s">
        <v>26</v>
      </c>
      <c r="M231" t="s">
        <v>32</v>
      </c>
      <c r="N231" t="s">
        <v>26</v>
      </c>
      <c r="O231" t="s">
        <v>32</v>
      </c>
      <c r="P231" t="s">
        <v>26</v>
      </c>
      <c r="R231" t="s">
        <v>27</v>
      </c>
      <c r="S231" t="s">
        <v>724</v>
      </c>
      <c r="T231" t="s">
        <v>725</v>
      </c>
      <c r="U231" t="str">
        <f t="shared" si="28"/>
        <v>-123.17724953170992, 49.26414188807785]}</v>
      </c>
      <c r="V231" t="str">
        <f t="shared" si="29"/>
        <v>-123.17724953170992</v>
      </c>
      <c r="W231" s="2">
        <f t="shared" si="30"/>
        <v>-123.17724953170899</v>
      </c>
      <c r="X231" t="str">
        <f t="shared" si="26"/>
        <v>49.26414188807785</v>
      </c>
      <c r="Y231" s="2">
        <f t="shared" si="31"/>
        <v>49.264141888077802</v>
      </c>
      <c r="Z231" t="s">
        <v>79</v>
      </c>
      <c r="AA231" t="s">
        <v>726</v>
      </c>
      <c r="AB231" t="s">
        <v>26067</v>
      </c>
      <c r="AC231" t="str">
        <f t="shared" si="32"/>
        <v>3272</v>
      </c>
      <c r="AD231" t="str">
        <f t="shared" si="33"/>
        <v>W Broadway</v>
      </c>
    </row>
    <row r="232" spans="1:30" hidden="1" x14ac:dyDescent="0.3">
      <c r="A232" t="s">
        <v>21</v>
      </c>
      <c r="B232">
        <f t="shared" si="34"/>
        <v>2</v>
      </c>
      <c r="C232" t="s">
        <v>22</v>
      </c>
      <c r="D232" t="s">
        <v>45</v>
      </c>
      <c r="E232" t="s">
        <v>22</v>
      </c>
      <c r="F232" t="s">
        <v>45</v>
      </c>
      <c r="G232" t="s">
        <v>22</v>
      </c>
      <c r="H232" t="s">
        <v>45</v>
      </c>
      <c r="J232" t="s">
        <v>24</v>
      </c>
      <c r="K232" t="s">
        <v>32</v>
      </c>
      <c r="L232" t="s">
        <v>26</v>
      </c>
      <c r="M232" t="s">
        <v>32</v>
      </c>
      <c r="N232" t="s">
        <v>26</v>
      </c>
      <c r="O232" t="s">
        <v>32</v>
      </c>
      <c r="P232" t="s">
        <v>26</v>
      </c>
      <c r="R232" t="s">
        <v>27</v>
      </c>
      <c r="S232" t="s">
        <v>727</v>
      </c>
      <c r="T232" t="s">
        <v>728</v>
      </c>
      <c r="U232" t="str">
        <f t="shared" si="28"/>
        <v>-123.17634418775948, 49.26429146947476]}</v>
      </c>
      <c r="V232" t="str">
        <f t="shared" si="29"/>
        <v>-123.17634418775948</v>
      </c>
      <c r="W232" s="2">
        <f t="shared" si="30"/>
        <v>-123.176344187759</v>
      </c>
      <c r="X232" t="str">
        <f t="shared" si="26"/>
        <v>49.26429146947476</v>
      </c>
      <c r="Y232" s="2">
        <f t="shared" si="31"/>
        <v>49.264291469474699</v>
      </c>
      <c r="Z232" t="s">
        <v>79</v>
      </c>
      <c r="AA232" t="s">
        <v>729</v>
      </c>
      <c r="AB232" t="s">
        <v>26068</v>
      </c>
      <c r="AC232" t="str">
        <f t="shared" si="32"/>
        <v>3209</v>
      </c>
      <c r="AD232" t="str">
        <f t="shared" si="33"/>
        <v>W Broadway</v>
      </c>
    </row>
    <row r="233" spans="1:30" hidden="1" x14ac:dyDescent="0.3">
      <c r="A233" t="s">
        <v>21</v>
      </c>
      <c r="B233">
        <f t="shared" si="34"/>
        <v>2</v>
      </c>
      <c r="C233" t="s">
        <v>22</v>
      </c>
      <c r="D233" t="s">
        <v>45</v>
      </c>
      <c r="E233" t="s">
        <v>22</v>
      </c>
      <c r="F233" t="s">
        <v>45</v>
      </c>
      <c r="G233" t="s">
        <v>22</v>
      </c>
      <c r="H233" t="s">
        <v>45</v>
      </c>
      <c r="J233" t="s">
        <v>24</v>
      </c>
      <c r="K233" t="s">
        <v>32</v>
      </c>
      <c r="L233" t="s">
        <v>26</v>
      </c>
      <c r="M233" t="s">
        <v>32</v>
      </c>
      <c r="N233" t="s">
        <v>26</v>
      </c>
      <c r="O233" t="s">
        <v>32</v>
      </c>
      <c r="P233" t="s">
        <v>26</v>
      </c>
      <c r="R233" t="s">
        <v>27</v>
      </c>
      <c r="S233" t="s">
        <v>730</v>
      </c>
      <c r="T233" t="s">
        <v>731</v>
      </c>
      <c r="U233" t="str">
        <f t="shared" si="28"/>
        <v>-123.17685012195344, 49.26429949349988]}</v>
      </c>
      <c r="V233" t="str">
        <f t="shared" si="29"/>
        <v>-123.17685012195344</v>
      </c>
      <c r="W233" s="2">
        <f t="shared" si="30"/>
        <v>-123.176850121953</v>
      </c>
      <c r="X233" t="str">
        <f t="shared" si="26"/>
        <v>49.26429949349988</v>
      </c>
      <c r="Y233" s="2">
        <f t="shared" si="31"/>
        <v>49.264299493499799</v>
      </c>
      <c r="Z233" t="s">
        <v>79</v>
      </c>
      <c r="AA233" t="s">
        <v>732</v>
      </c>
      <c r="AB233" t="s">
        <v>26069</v>
      </c>
      <c r="AC233" t="str">
        <f t="shared" si="32"/>
        <v>3249</v>
      </c>
      <c r="AD233" t="str">
        <f t="shared" si="33"/>
        <v>W Broadway</v>
      </c>
    </row>
    <row r="234" spans="1:30" hidden="1" x14ac:dyDescent="0.3">
      <c r="A234" t="s">
        <v>21</v>
      </c>
      <c r="B234">
        <f t="shared" si="34"/>
        <v>2</v>
      </c>
      <c r="C234" t="s">
        <v>22</v>
      </c>
      <c r="D234" t="s">
        <v>45</v>
      </c>
      <c r="E234" t="s">
        <v>22</v>
      </c>
      <c r="F234" t="s">
        <v>45</v>
      </c>
      <c r="G234" t="s">
        <v>22</v>
      </c>
      <c r="H234" t="s">
        <v>45</v>
      </c>
      <c r="J234" t="s">
        <v>24</v>
      </c>
      <c r="K234" t="s">
        <v>32</v>
      </c>
      <c r="L234" t="s">
        <v>26</v>
      </c>
      <c r="M234" t="s">
        <v>32</v>
      </c>
      <c r="N234" t="s">
        <v>26</v>
      </c>
      <c r="O234" t="s">
        <v>32</v>
      </c>
      <c r="P234" t="s">
        <v>26</v>
      </c>
      <c r="R234" t="s">
        <v>27</v>
      </c>
      <c r="S234" t="s">
        <v>733</v>
      </c>
      <c r="T234" t="s">
        <v>734</v>
      </c>
      <c r="U234" t="str">
        <f t="shared" si="28"/>
        <v>-123.17718942123226, 49.26430567509147]}</v>
      </c>
      <c r="V234" t="str">
        <f t="shared" si="29"/>
        <v>-123.17718942123226</v>
      </c>
      <c r="W234" s="2">
        <f t="shared" si="30"/>
        <v>-123.177189421232</v>
      </c>
      <c r="X234" t="str">
        <f t="shared" si="26"/>
        <v>49.26430567509147</v>
      </c>
      <c r="Y234" s="2">
        <f t="shared" si="31"/>
        <v>49.2643056750914</v>
      </c>
      <c r="Z234" t="s">
        <v>79</v>
      </c>
      <c r="AA234" t="s">
        <v>735</v>
      </c>
      <c r="AB234" t="s">
        <v>26070</v>
      </c>
      <c r="AC234" t="str">
        <f t="shared" si="32"/>
        <v>3263</v>
      </c>
      <c r="AD234" t="str">
        <f t="shared" si="33"/>
        <v>W Broadway</v>
      </c>
    </row>
    <row r="235" spans="1:30" hidden="1" x14ac:dyDescent="0.3">
      <c r="A235" t="s">
        <v>21</v>
      </c>
      <c r="B235">
        <f t="shared" si="34"/>
        <v>2</v>
      </c>
      <c r="C235" t="s">
        <v>45</v>
      </c>
      <c r="D235" t="s">
        <v>23</v>
      </c>
      <c r="E235" t="s">
        <v>45</v>
      </c>
      <c r="F235" t="s">
        <v>23</v>
      </c>
      <c r="G235" t="s">
        <v>45</v>
      </c>
      <c r="H235" t="s">
        <v>23</v>
      </c>
      <c r="I235" t="s">
        <v>22</v>
      </c>
      <c r="J235" t="s">
        <v>24</v>
      </c>
      <c r="K235" t="s">
        <v>32</v>
      </c>
      <c r="L235" t="s">
        <v>26</v>
      </c>
      <c r="M235" t="s">
        <v>32</v>
      </c>
      <c r="N235" t="s">
        <v>26</v>
      </c>
      <c r="O235" t="s">
        <v>32</v>
      </c>
      <c r="P235" t="s">
        <v>26</v>
      </c>
      <c r="R235" t="s">
        <v>27</v>
      </c>
      <c r="S235" t="s">
        <v>736</v>
      </c>
      <c r="T235" t="s">
        <v>737</v>
      </c>
      <c r="U235" t="str">
        <f t="shared" si="28"/>
        <v>-123.06951985252813, 49.26838873255299]}</v>
      </c>
      <c r="V235" t="str">
        <f t="shared" si="29"/>
        <v>-123.06951985252813</v>
      </c>
      <c r="W235" s="2">
        <f t="shared" si="30"/>
        <v>-123.069519852528</v>
      </c>
      <c r="X235" t="str">
        <f t="shared" si="26"/>
        <v>49.26838873255299</v>
      </c>
      <c r="Y235" s="2">
        <f t="shared" si="31"/>
        <v>49.2683887325529</v>
      </c>
      <c r="Z235" t="s">
        <v>38</v>
      </c>
      <c r="AA235" t="s">
        <v>738</v>
      </c>
      <c r="AB235" t="s">
        <v>26071</v>
      </c>
      <c r="AC235" t="str">
        <f t="shared" si="32"/>
        <v>1818</v>
      </c>
      <c r="AD235" t="str">
        <f t="shared" si="33"/>
        <v>Commercial Dr</v>
      </c>
    </row>
    <row r="236" spans="1:30" hidden="1" x14ac:dyDescent="0.3">
      <c r="A236" t="s">
        <v>21</v>
      </c>
      <c r="B236">
        <f t="shared" si="34"/>
        <v>2</v>
      </c>
      <c r="C236" t="s">
        <v>52</v>
      </c>
      <c r="D236" t="s">
        <v>67</v>
      </c>
      <c r="E236" t="s">
        <v>52</v>
      </c>
      <c r="F236" t="s">
        <v>67</v>
      </c>
      <c r="G236" t="s">
        <v>52</v>
      </c>
      <c r="H236" t="s">
        <v>67</v>
      </c>
      <c r="J236" t="s">
        <v>24</v>
      </c>
      <c r="K236" t="s">
        <v>32</v>
      </c>
      <c r="L236" t="s">
        <v>26</v>
      </c>
      <c r="M236" t="s">
        <v>32</v>
      </c>
      <c r="N236" t="s">
        <v>26</v>
      </c>
      <c r="O236" t="s">
        <v>32</v>
      </c>
      <c r="P236" t="s">
        <v>26</v>
      </c>
      <c r="R236" t="s">
        <v>27</v>
      </c>
      <c r="S236" t="s">
        <v>739</v>
      </c>
      <c r="T236" t="s">
        <v>740</v>
      </c>
      <c r="U236" t="str">
        <f t="shared" si="28"/>
        <v>-123.1487751370423, 49.268154559585014]}</v>
      </c>
      <c r="V236" t="str">
        <f t="shared" si="29"/>
        <v>-123.1487751370423</v>
      </c>
      <c r="W236" s="2">
        <f t="shared" si="30"/>
        <v>-123.14877513704199</v>
      </c>
      <c r="X236" t="str">
        <f t="shared" si="26"/>
        <v>49.268154559585014</v>
      </c>
      <c r="Y236" s="2">
        <f t="shared" si="31"/>
        <v>49.268154559585</v>
      </c>
      <c r="Z236" t="s">
        <v>79</v>
      </c>
      <c r="AA236" t="s">
        <v>741</v>
      </c>
      <c r="AB236" t="s">
        <v>26072</v>
      </c>
      <c r="AC236" t="str">
        <f t="shared" si="32"/>
        <v>1929</v>
      </c>
      <c r="AD236" t="str">
        <f t="shared" si="33"/>
        <v>W 4th Ave</v>
      </c>
    </row>
    <row r="237" spans="1:30" hidden="1" x14ac:dyDescent="0.3">
      <c r="A237" t="s">
        <v>21</v>
      </c>
      <c r="B237">
        <f t="shared" si="34"/>
        <v>2</v>
      </c>
      <c r="C237" t="s">
        <v>52</v>
      </c>
      <c r="D237" t="s">
        <v>52</v>
      </c>
      <c r="E237" t="s">
        <v>52</v>
      </c>
      <c r="F237" t="s">
        <v>52</v>
      </c>
      <c r="G237" t="s">
        <v>52</v>
      </c>
      <c r="H237" t="s">
        <v>52</v>
      </c>
      <c r="J237" t="s">
        <v>24</v>
      </c>
      <c r="K237" t="s">
        <v>32</v>
      </c>
      <c r="L237" t="s">
        <v>26</v>
      </c>
      <c r="M237" t="s">
        <v>32</v>
      </c>
      <c r="N237" t="s">
        <v>26</v>
      </c>
      <c r="O237" t="s">
        <v>32</v>
      </c>
      <c r="P237" t="s">
        <v>26</v>
      </c>
      <c r="R237" t="s">
        <v>27</v>
      </c>
      <c r="S237" t="s">
        <v>742</v>
      </c>
      <c r="T237" t="s">
        <v>743</v>
      </c>
      <c r="U237" t="str">
        <f t="shared" si="28"/>
        <v>-123.11581135605459, 49.26420072589542]}</v>
      </c>
      <c r="V237" t="str">
        <f t="shared" si="29"/>
        <v>-123.11581135605459</v>
      </c>
      <c r="W237" s="2">
        <f t="shared" si="30"/>
        <v>-123.115811356054</v>
      </c>
      <c r="X237" t="str">
        <f t="shared" si="26"/>
        <v>49.26420072589542</v>
      </c>
      <c r="Y237" s="2">
        <f t="shared" si="31"/>
        <v>49.2642007258954</v>
      </c>
      <c r="Z237" t="s">
        <v>43</v>
      </c>
      <c r="AA237" t="s">
        <v>744</v>
      </c>
      <c r="AB237" t="s">
        <v>26012</v>
      </c>
      <c r="AC237" t="str">
        <f t="shared" si="32"/>
        <v>527</v>
      </c>
      <c r="AD237" t="str">
        <f t="shared" si="33"/>
        <v>W 8th Ave</v>
      </c>
    </row>
    <row r="238" spans="1:30" hidden="1" x14ac:dyDescent="0.3">
      <c r="A238" t="s">
        <v>21</v>
      </c>
      <c r="B238">
        <f t="shared" si="34"/>
        <v>2</v>
      </c>
      <c r="C238" t="s">
        <v>52</v>
      </c>
      <c r="D238" t="s">
        <v>67</v>
      </c>
      <c r="E238" t="s">
        <v>52</v>
      </c>
      <c r="F238" t="s">
        <v>67</v>
      </c>
      <c r="G238" t="s">
        <v>52</v>
      </c>
      <c r="H238" t="s">
        <v>67</v>
      </c>
      <c r="J238" t="s">
        <v>24</v>
      </c>
      <c r="K238" t="s">
        <v>32</v>
      </c>
      <c r="L238" t="s">
        <v>26</v>
      </c>
      <c r="M238" t="s">
        <v>32</v>
      </c>
      <c r="N238" t="s">
        <v>26</v>
      </c>
      <c r="O238" t="s">
        <v>32</v>
      </c>
      <c r="P238" t="s">
        <v>26</v>
      </c>
      <c r="R238" t="s">
        <v>27</v>
      </c>
      <c r="S238" t="s">
        <v>745</v>
      </c>
      <c r="T238" t="s">
        <v>746</v>
      </c>
      <c r="U238" t="str">
        <f t="shared" si="28"/>
        <v>-123.14985396560996, 49.268171479664744]}</v>
      </c>
      <c r="V238" t="str">
        <f t="shared" si="29"/>
        <v>-123.14985396560996</v>
      </c>
      <c r="W238" s="2">
        <f t="shared" si="30"/>
        <v>-123.149853965609</v>
      </c>
      <c r="X238" t="str">
        <f t="shared" si="26"/>
        <v>49.268171479664744</v>
      </c>
      <c r="Y238" s="2">
        <f t="shared" si="31"/>
        <v>49.268171479664701</v>
      </c>
      <c r="Z238" t="s">
        <v>79</v>
      </c>
      <c r="AA238" t="s">
        <v>747</v>
      </c>
      <c r="AB238" t="s">
        <v>26073</v>
      </c>
      <c r="AC238" t="str">
        <f t="shared" si="32"/>
        <v>1975</v>
      </c>
      <c r="AD238" t="str">
        <f t="shared" si="33"/>
        <v>W 4th Ave</v>
      </c>
    </row>
    <row r="239" spans="1:30" hidden="1" x14ac:dyDescent="0.3">
      <c r="A239" t="s">
        <v>21</v>
      </c>
      <c r="B239">
        <f t="shared" si="34"/>
        <v>2</v>
      </c>
      <c r="C239" t="s">
        <v>52</v>
      </c>
      <c r="D239" t="s">
        <v>67</v>
      </c>
      <c r="E239" t="s">
        <v>52</v>
      </c>
      <c r="F239" t="s">
        <v>67</v>
      </c>
      <c r="G239" t="s">
        <v>52</v>
      </c>
      <c r="H239" t="s">
        <v>67</v>
      </c>
      <c r="J239" t="s">
        <v>24</v>
      </c>
      <c r="K239" t="s">
        <v>32</v>
      </c>
      <c r="L239" t="s">
        <v>26</v>
      </c>
      <c r="M239" t="s">
        <v>32</v>
      </c>
      <c r="N239" t="s">
        <v>26</v>
      </c>
      <c r="O239" t="s">
        <v>32</v>
      </c>
      <c r="P239" t="s">
        <v>26</v>
      </c>
      <c r="R239" t="s">
        <v>27</v>
      </c>
      <c r="S239" t="s">
        <v>748</v>
      </c>
      <c r="T239" t="s">
        <v>749</v>
      </c>
      <c r="U239" t="str">
        <f t="shared" si="28"/>
        <v>-123.15003224704371, 49.26817508925607]}</v>
      </c>
      <c r="V239" t="str">
        <f t="shared" si="29"/>
        <v>-123.15003224704371</v>
      </c>
      <c r="W239" s="2">
        <f t="shared" si="30"/>
        <v>-123.150032247043</v>
      </c>
      <c r="X239" t="str">
        <f t="shared" si="26"/>
        <v>49.26817508925607</v>
      </c>
      <c r="Y239" s="2">
        <f t="shared" si="31"/>
        <v>49.268175089255998</v>
      </c>
      <c r="Z239" t="s">
        <v>79</v>
      </c>
      <c r="AA239" t="s">
        <v>750</v>
      </c>
      <c r="AB239" t="s">
        <v>26074</v>
      </c>
      <c r="AC239" t="str">
        <f t="shared" si="32"/>
        <v>1985</v>
      </c>
      <c r="AD239" t="str">
        <f t="shared" si="33"/>
        <v>W 4th Ave</v>
      </c>
    </row>
    <row r="240" spans="1:30" hidden="1" x14ac:dyDescent="0.3">
      <c r="A240" t="s">
        <v>21</v>
      </c>
      <c r="B240">
        <f t="shared" si="34"/>
        <v>2</v>
      </c>
      <c r="C240" t="s">
        <v>52</v>
      </c>
      <c r="D240" t="s">
        <v>67</v>
      </c>
      <c r="E240" t="s">
        <v>52</v>
      </c>
      <c r="F240" t="s">
        <v>67</v>
      </c>
      <c r="G240" t="s">
        <v>52</v>
      </c>
      <c r="H240" t="s">
        <v>67</v>
      </c>
      <c r="J240" t="s">
        <v>24</v>
      </c>
      <c r="K240" t="s">
        <v>32</v>
      </c>
      <c r="L240" t="s">
        <v>26</v>
      </c>
      <c r="M240" t="s">
        <v>32</v>
      </c>
      <c r="N240" t="s">
        <v>26</v>
      </c>
      <c r="O240" t="s">
        <v>32</v>
      </c>
      <c r="P240" t="s">
        <v>26</v>
      </c>
      <c r="R240" t="s">
        <v>27</v>
      </c>
      <c r="S240" t="s">
        <v>751</v>
      </c>
      <c r="T240" t="s">
        <v>752</v>
      </c>
      <c r="U240" t="str">
        <f t="shared" si="28"/>
        <v>-123.14887645836185, 49.267985652118014]}</v>
      </c>
      <c r="V240" t="str">
        <f t="shared" si="29"/>
        <v>-123.14887645836185</v>
      </c>
      <c r="W240" s="2">
        <f t="shared" si="30"/>
        <v>-123.148876458361</v>
      </c>
      <c r="X240" t="str">
        <f t="shared" si="26"/>
        <v>49.267985652118014</v>
      </c>
      <c r="Y240" s="2">
        <f t="shared" si="31"/>
        <v>49.267985652118</v>
      </c>
      <c r="Z240" t="s">
        <v>79</v>
      </c>
      <c r="AA240" t="s">
        <v>753</v>
      </c>
      <c r="AB240" t="s">
        <v>26075</v>
      </c>
      <c r="AC240" t="str">
        <f t="shared" si="32"/>
        <v>1938</v>
      </c>
      <c r="AD240" t="str">
        <f t="shared" si="33"/>
        <v>W 4th Ave</v>
      </c>
    </row>
    <row r="241" spans="1:30" hidden="1" x14ac:dyDescent="0.3">
      <c r="A241" t="s">
        <v>21</v>
      </c>
      <c r="B241">
        <f t="shared" si="34"/>
        <v>2</v>
      </c>
      <c r="C241" t="s">
        <v>52</v>
      </c>
      <c r="D241" t="s">
        <v>67</v>
      </c>
      <c r="E241" t="s">
        <v>52</v>
      </c>
      <c r="F241" t="s">
        <v>67</v>
      </c>
      <c r="G241" t="s">
        <v>52</v>
      </c>
      <c r="H241" t="s">
        <v>67</v>
      </c>
      <c r="J241" t="s">
        <v>24</v>
      </c>
      <c r="K241" t="s">
        <v>32</v>
      </c>
      <c r="L241" t="s">
        <v>26</v>
      </c>
      <c r="M241" t="s">
        <v>32</v>
      </c>
      <c r="N241" t="s">
        <v>26</v>
      </c>
      <c r="O241" t="s">
        <v>32</v>
      </c>
      <c r="P241" t="s">
        <v>26</v>
      </c>
      <c r="R241" t="s">
        <v>27</v>
      </c>
      <c r="S241" t="s">
        <v>754</v>
      </c>
      <c r="T241" t="s">
        <v>755</v>
      </c>
      <c r="U241" t="str">
        <f t="shared" si="28"/>
        <v>-123.14955117810135, 49.26799643855888]}</v>
      </c>
      <c r="V241" t="str">
        <f t="shared" si="29"/>
        <v>-123.14955117810135</v>
      </c>
      <c r="W241" s="2">
        <f t="shared" si="30"/>
        <v>-123.14955117810101</v>
      </c>
      <c r="X241" t="str">
        <f t="shared" ref="X241:X304" si="35">MID(U241,FIND(" ",U241)+1,FIND("]",U241)-FIND(" ",U241)-1)</f>
        <v>49.26799643855888</v>
      </c>
      <c r="Y241" s="2">
        <f t="shared" si="31"/>
        <v>49.267996438558797</v>
      </c>
      <c r="Z241" t="s">
        <v>79</v>
      </c>
      <c r="AA241" t="s">
        <v>756</v>
      </c>
      <c r="AB241" t="s">
        <v>26076</v>
      </c>
      <c r="AC241" t="str">
        <f t="shared" si="32"/>
        <v>1968</v>
      </c>
      <c r="AD241" t="str">
        <f t="shared" si="33"/>
        <v>W 4th Ave</v>
      </c>
    </row>
    <row r="242" spans="1:30" hidden="1" x14ac:dyDescent="0.3">
      <c r="A242" t="s">
        <v>21</v>
      </c>
      <c r="B242">
        <f t="shared" si="34"/>
        <v>2</v>
      </c>
      <c r="C242" t="s">
        <v>52</v>
      </c>
      <c r="D242" t="s">
        <v>45</v>
      </c>
      <c r="E242" t="s">
        <v>52</v>
      </c>
      <c r="F242" t="s">
        <v>45</v>
      </c>
      <c r="G242" t="s">
        <v>52</v>
      </c>
      <c r="H242" t="s">
        <v>45</v>
      </c>
      <c r="J242" t="s">
        <v>24</v>
      </c>
      <c r="K242" t="s">
        <v>32</v>
      </c>
      <c r="L242" t="s">
        <v>26</v>
      </c>
      <c r="M242" t="s">
        <v>32</v>
      </c>
      <c r="N242" t="s">
        <v>26</v>
      </c>
      <c r="O242" t="s">
        <v>32</v>
      </c>
      <c r="P242" t="s">
        <v>26</v>
      </c>
      <c r="R242" t="s">
        <v>27</v>
      </c>
      <c r="S242" t="s">
        <v>757</v>
      </c>
      <c r="T242" t="s">
        <v>758</v>
      </c>
      <c r="U242" t="str">
        <f t="shared" si="28"/>
        <v>-123.1510422198495, 49.26819088227248]}</v>
      </c>
      <c r="V242" t="str">
        <f t="shared" si="29"/>
        <v>-123.1510422198495</v>
      </c>
      <c r="W242" s="2">
        <f t="shared" si="30"/>
        <v>-123.151042219849</v>
      </c>
      <c r="X242" t="str">
        <f t="shared" si="35"/>
        <v>49.26819088227248</v>
      </c>
      <c r="Y242" s="2">
        <f t="shared" si="31"/>
        <v>49.2681908822724</v>
      </c>
      <c r="Z242" t="s">
        <v>79</v>
      </c>
      <c r="AA242" t="s">
        <v>759</v>
      </c>
      <c r="AB242" t="s">
        <v>26077</v>
      </c>
      <c r="AC242" t="str">
        <f t="shared" si="32"/>
        <v>2025</v>
      </c>
      <c r="AD242" t="str">
        <f t="shared" si="33"/>
        <v>W 4th Ave</v>
      </c>
    </row>
    <row r="243" spans="1:30" hidden="1" x14ac:dyDescent="0.3">
      <c r="A243" t="s">
        <v>21</v>
      </c>
      <c r="B243">
        <f t="shared" si="34"/>
        <v>2</v>
      </c>
      <c r="C243" t="s">
        <v>52</v>
      </c>
      <c r="D243" t="s">
        <v>52</v>
      </c>
      <c r="E243" t="s">
        <v>52</v>
      </c>
      <c r="F243" t="s">
        <v>52</v>
      </c>
      <c r="G243" t="s">
        <v>52</v>
      </c>
      <c r="H243" t="s">
        <v>52</v>
      </c>
      <c r="J243" t="s">
        <v>24</v>
      </c>
      <c r="K243" t="s">
        <v>32</v>
      </c>
      <c r="L243" t="s">
        <v>26</v>
      </c>
      <c r="M243" t="s">
        <v>32</v>
      </c>
      <c r="N243" t="s">
        <v>26</v>
      </c>
      <c r="O243" t="s">
        <v>32</v>
      </c>
      <c r="P243" t="s">
        <v>26</v>
      </c>
      <c r="R243" t="s">
        <v>27</v>
      </c>
      <c r="S243" t="s">
        <v>760</v>
      </c>
      <c r="T243" t="s">
        <v>761</v>
      </c>
      <c r="U243" t="str">
        <f t="shared" si="28"/>
        <v>-123.11599004651477, 49.264204234683014]}</v>
      </c>
      <c r="V243" t="str">
        <f t="shared" si="29"/>
        <v>-123.11599004651477</v>
      </c>
      <c r="W243" s="2">
        <f t="shared" si="30"/>
        <v>-123.115990046514</v>
      </c>
      <c r="X243" t="str">
        <f t="shared" si="35"/>
        <v>49.264204234683014</v>
      </c>
      <c r="Y243" s="2">
        <f t="shared" si="31"/>
        <v>49.264204234683</v>
      </c>
      <c r="Z243" t="s">
        <v>43</v>
      </c>
      <c r="AA243" t="s">
        <v>762</v>
      </c>
      <c r="AB243" t="s">
        <v>26012</v>
      </c>
      <c r="AC243" t="str">
        <f t="shared" si="32"/>
        <v>527</v>
      </c>
      <c r="AD243" t="str">
        <f t="shared" si="33"/>
        <v>W 8th Ave</v>
      </c>
    </row>
    <row r="244" spans="1:30" hidden="1" x14ac:dyDescent="0.3">
      <c r="A244" t="s">
        <v>21</v>
      </c>
      <c r="B244">
        <f t="shared" si="34"/>
        <v>2</v>
      </c>
      <c r="C244" t="s">
        <v>45</v>
      </c>
      <c r="D244" t="s">
        <v>22</v>
      </c>
      <c r="E244" t="s">
        <v>45</v>
      </c>
      <c r="F244" t="s">
        <v>22</v>
      </c>
      <c r="G244" t="s">
        <v>45</v>
      </c>
      <c r="H244" t="s">
        <v>22</v>
      </c>
      <c r="J244" t="s">
        <v>24</v>
      </c>
      <c r="K244" t="s">
        <v>32</v>
      </c>
      <c r="L244" t="s">
        <v>26</v>
      </c>
      <c r="M244" t="s">
        <v>32</v>
      </c>
      <c r="N244" t="s">
        <v>26</v>
      </c>
      <c r="O244" t="s">
        <v>32</v>
      </c>
      <c r="P244" t="s">
        <v>26</v>
      </c>
      <c r="R244" t="s">
        <v>27</v>
      </c>
      <c r="S244" t="s">
        <v>763</v>
      </c>
      <c r="T244" t="s">
        <v>764</v>
      </c>
      <c r="U244" t="str">
        <f t="shared" si="28"/>
        <v>-123.13796085137841, 49.26539974949482]}</v>
      </c>
      <c r="V244" t="str">
        <f t="shared" si="29"/>
        <v>-123.13796085137841</v>
      </c>
      <c r="W244" s="2">
        <f t="shared" si="30"/>
        <v>-123.137960851378</v>
      </c>
      <c r="X244" t="str">
        <f t="shared" si="35"/>
        <v>49.26539974949482</v>
      </c>
      <c r="Y244" s="2">
        <f t="shared" si="31"/>
        <v>49.265399749494797</v>
      </c>
      <c r="Z244" t="s">
        <v>43</v>
      </c>
      <c r="AA244" t="s">
        <v>765</v>
      </c>
      <c r="AB244" t="s">
        <v>26007</v>
      </c>
      <c r="AC244" t="str">
        <f t="shared" si="32"/>
        <v>1480</v>
      </c>
      <c r="AD244" t="str">
        <f t="shared" si="33"/>
        <v>W 7th Ave</v>
      </c>
    </row>
    <row r="245" spans="1:30" hidden="1" x14ac:dyDescent="0.3">
      <c r="A245" t="s">
        <v>21</v>
      </c>
      <c r="B245">
        <f t="shared" si="34"/>
        <v>2</v>
      </c>
      <c r="C245" t="s">
        <v>22</v>
      </c>
      <c r="D245" t="s">
        <v>22</v>
      </c>
      <c r="E245" t="s">
        <v>22</v>
      </c>
      <c r="F245" t="s">
        <v>22</v>
      </c>
      <c r="G245" t="s">
        <v>22</v>
      </c>
      <c r="H245" t="s">
        <v>22</v>
      </c>
      <c r="J245" t="s">
        <v>24</v>
      </c>
      <c r="K245" t="s">
        <v>32</v>
      </c>
      <c r="L245" t="s">
        <v>26</v>
      </c>
      <c r="M245" t="s">
        <v>32</v>
      </c>
      <c r="N245" t="s">
        <v>26</v>
      </c>
      <c r="O245" t="s">
        <v>32</v>
      </c>
      <c r="P245" t="s">
        <v>26</v>
      </c>
      <c r="R245" t="s">
        <v>27</v>
      </c>
      <c r="S245" t="s">
        <v>766</v>
      </c>
      <c r="T245" t="s">
        <v>767</v>
      </c>
      <c r="U245" t="str">
        <f t="shared" si="28"/>
        <v>-123.20434537994146, 49.2636785873288]}</v>
      </c>
      <c r="V245" t="str">
        <f t="shared" si="29"/>
        <v>-123.20434537994146</v>
      </c>
      <c r="W245" s="2">
        <f t="shared" si="30"/>
        <v>-123.204345379941</v>
      </c>
      <c r="X245" t="str">
        <f t="shared" si="35"/>
        <v>49.2636785873288</v>
      </c>
      <c r="Y245" s="2">
        <f t="shared" si="31"/>
        <v>49.263678587328798</v>
      </c>
      <c r="Z245" t="s">
        <v>121</v>
      </c>
      <c r="AA245" t="s">
        <v>768</v>
      </c>
      <c r="AB245" t="s">
        <v>26078</v>
      </c>
      <c r="AC245" t="str">
        <f t="shared" si="32"/>
        <v>4346</v>
      </c>
      <c r="AD245" t="str">
        <f t="shared" si="33"/>
        <v>W 10th Ave</v>
      </c>
    </row>
    <row r="246" spans="1:30" hidden="1" x14ac:dyDescent="0.3">
      <c r="A246" t="s">
        <v>21</v>
      </c>
      <c r="B246">
        <f t="shared" si="34"/>
        <v>2</v>
      </c>
      <c r="C246" t="s">
        <v>22</v>
      </c>
      <c r="D246" t="s">
        <v>22</v>
      </c>
      <c r="E246" t="s">
        <v>22</v>
      </c>
      <c r="F246" t="s">
        <v>22</v>
      </c>
      <c r="G246" t="s">
        <v>22</v>
      </c>
      <c r="H246" t="s">
        <v>22</v>
      </c>
      <c r="J246" t="s">
        <v>24</v>
      </c>
      <c r="K246" t="s">
        <v>32</v>
      </c>
      <c r="L246" t="s">
        <v>26</v>
      </c>
      <c r="M246" t="s">
        <v>32</v>
      </c>
      <c r="N246" t="s">
        <v>26</v>
      </c>
      <c r="O246" t="s">
        <v>32</v>
      </c>
      <c r="P246" t="s">
        <v>26</v>
      </c>
      <c r="R246" t="s">
        <v>27</v>
      </c>
      <c r="S246" t="s">
        <v>769</v>
      </c>
      <c r="T246" t="s">
        <v>124</v>
      </c>
      <c r="U246" t="str">
        <f t="shared" si="28"/>
        <v>-123.2054517296646, 49.263695506286]}</v>
      </c>
      <c r="V246" t="str">
        <f t="shared" si="29"/>
        <v>-123.2054517296646</v>
      </c>
      <c r="W246" s="2">
        <f t="shared" si="30"/>
        <v>-123.20545172966401</v>
      </c>
      <c r="X246" t="str">
        <f t="shared" si="35"/>
        <v>49.263695506286</v>
      </c>
      <c r="Y246" s="2">
        <f t="shared" si="31"/>
        <v>49.263695506285998</v>
      </c>
      <c r="Z246" t="s">
        <v>121</v>
      </c>
      <c r="AA246" t="s">
        <v>770</v>
      </c>
      <c r="AB246" t="s">
        <v>25901</v>
      </c>
      <c r="AC246" t="str">
        <f t="shared" si="32"/>
        <v>4384</v>
      </c>
      <c r="AD246" t="str">
        <f t="shared" si="33"/>
        <v>W 10th Ave</v>
      </c>
    </row>
    <row r="247" spans="1:30" hidden="1" x14ac:dyDescent="0.3">
      <c r="A247" t="s">
        <v>21</v>
      </c>
      <c r="B247">
        <f t="shared" si="34"/>
        <v>2</v>
      </c>
      <c r="C247" t="s">
        <v>22</v>
      </c>
      <c r="D247" t="s">
        <v>22</v>
      </c>
      <c r="E247" t="s">
        <v>22</v>
      </c>
      <c r="F247" t="s">
        <v>22</v>
      </c>
      <c r="G247" t="s">
        <v>22</v>
      </c>
      <c r="H247" t="s">
        <v>22</v>
      </c>
      <c r="J247" t="s">
        <v>24</v>
      </c>
      <c r="K247" t="s">
        <v>32</v>
      </c>
      <c r="L247" t="s">
        <v>26</v>
      </c>
      <c r="M247" t="s">
        <v>32</v>
      </c>
      <c r="N247" t="s">
        <v>26</v>
      </c>
      <c r="O247" t="s">
        <v>32</v>
      </c>
      <c r="P247" t="s">
        <v>26</v>
      </c>
      <c r="R247" t="s">
        <v>27</v>
      </c>
      <c r="S247" t="s">
        <v>771</v>
      </c>
      <c r="T247" t="s">
        <v>772</v>
      </c>
      <c r="U247" t="str">
        <f t="shared" si="28"/>
        <v>-123.20747096692497, 49.26388144518186]}</v>
      </c>
      <c r="V247" t="str">
        <f t="shared" si="29"/>
        <v>-123.20747096692497</v>
      </c>
      <c r="W247" s="2">
        <f t="shared" si="30"/>
        <v>-123.20747096692401</v>
      </c>
      <c r="X247" t="str">
        <f t="shared" si="35"/>
        <v>49.26388144518186</v>
      </c>
      <c r="Y247" s="2">
        <f t="shared" si="31"/>
        <v>49.263881445181802</v>
      </c>
      <c r="Z247" t="s">
        <v>121</v>
      </c>
      <c r="AA247" t="s">
        <v>773</v>
      </c>
      <c r="AB247" t="s">
        <v>26079</v>
      </c>
      <c r="AC247" t="str">
        <f t="shared" si="32"/>
        <v>4443</v>
      </c>
      <c r="AD247" t="str">
        <f t="shared" si="33"/>
        <v>W 10th Ave</v>
      </c>
    </row>
    <row r="248" spans="1:30" hidden="1" x14ac:dyDescent="0.3">
      <c r="A248" t="s">
        <v>21</v>
      </c>
      <c r="B248">
        <f t="shared" si="34"/>
        <v>2</v>
      </c>
      <c r="C248" t="s">
        <v>22</v>
      </c>
      <c r="D248" t="s">
        <v>22</v>
      </c>
      <c r="E248" t="s">
        <v>22</v>
      </c>
      <c r="F248" t="s">
        <v>22</v>
      </c>
      <c r="G248" t="s">
        <v>22</v>
      </c>
      <c r="H248" t="s">
        <v>22</v>
      </c>
      <c r="J248" t="s">
        <v>24</v>
      </c>
      <c r="K248" t="s">
        <v>32</v>
      </c>
      <c r="L248" t="s">
        <v>26</v>
      </c>
      <c r="M248" t="s">
        <v>32</v>
      </c>
      <c r="N248" t="s">
        <v>26</v>
      </c>
      <c r="O248" t="s">
        <v>32</v>
      </c>
      <c r="P248" t="s">
        <v>26</v>
      </c>
      <c r="R248" t="s">
        <v>27</v>
      </c>
      <c r="S248" t="s">
        <v>774</v>
      </c>
      <c r="T248" t="s">
        <v>775</v>
      </c>
      <c r="U248" t="str">
        <f t="shared" si="28"/>
        <v>-123.20780824354648, 49.26388685685378]}</v>
      </c>
      <c r="V248" t="str">
        <f t="shared" si="29"/>
        <v>-123.20780824354648</v>
      </c>
      <c r="W248" s="2">
        <f t="shared" si="30"/>
        <v>-123.207808243546</v>
      </c>
      <c r="X248" t="str">
        <f t="shared" si="35"/>
        <v>49.26388685685378</v>
      </c>
      <c r="Y248" s="2">
        <f t="shared" si="31"/>
        <v>49.263886856853702</v>
      </c>
      <c r="Z248" t="s">
        <v>121</v>
      </c>
      <c r="AA248" t="s">
        <v>776</v>
      </c>
      <c r="AB248" t="s">
        <v>26080</v>
      </c>
      <c r="AC248" t="str">
        <f t="shared" si="32"/>
        <v>4455</v>
      </c>
      <c r="AD248" t="str">
        <f t="shared" si="33"/>
        <v>W 10th Ave</v>
      </c>
    </row>
    <row r="249" spans="1:30" hidden="1" x14ac:dyDescent="0.3">
      <c r="A249" t="s">
        <v>21</v>
      </c>
      <c r="B249">
        <f t="shared" si="34"/>
        <v>2</v>
      </c>
      <c r="C249" t="s">
        <v>52</v>
      </c>
      <c r="D249" t="s">
        <v>52</v>
      </c>
      <c r="E249" t="s">
        <v>52</v>
      </c>
      <c r="F249" t="s">
        <v>52</v>
      </c>
      <c r="G249" t="s">
        <v>52</v>
      </c>
      <c r="H249" t="s">
        <v>52</v>
      </c>
      <c r="J249" t="s">
        <v>24</v>
      </c>
      <c r="K249" t="s">
        <v>32</v>
      </c>
      <c r="L249" t="s">
        <v>26</v>
      </c>
      <c r="M249" t="s">
        <v>32</v>
      </c>
      <c r="N249" t="s">
        <v>26</v>
      </c>
      <c r="O249" t="s">
        <v>32</v>
      </c>
      <c r="P249" t="s">
        <v>26</v>
      </c>
      <c r="R249" t="s">
        <v>27</v>
      </c>
      <c r="S249" t="s">
        <v>777</v>
      </c>
      <c r="T249" t="s">
        <v>778</v>
      </c>
      <c r="U249" t="str">
        <f t="shared" si="28"/>
        <v>-123.11634687137482, 49.26420855342743]}</v>
      </c>
      <c r="V249" t="str">
        <f t="shared" si="29"/>
        <v>-123.11634687137482</v>
      </c>
      <c r="W249" s="2">
        <f t="shared" si="30"/>
        <v>-123.11634687137401</v>
      </c>
      <c r="X249" t="str">
        <f t="shared" si="35"/>
        <v>49.26420855342743</v>
      </c>
      <c r="Y249" s="2">
        <f t="shared" si="31"/>
        <v>49.264208553427402</v>
      </c>
      <c r="Z249" t="s">
        <v>43</v>
      </c>
      <c r="AA249" t="s">
        <v>779</v>
      </c>
      <c r="AB249" t="s">
        <v>26081</v>
      </c>
      <c r="AC249" t="str">
        <f t="shared" si="32"/>
        <v>555</v>
      </c>
      <c r="AD249" t="str">
        <f t="shared" si="33"/>
        <v>W 8th Ave #100</v>
      </c>
    </row>
    <row r="250" spans="1:30" hidden="1" x14ac:dyDescent="0.3">
      <c r="A250" t="s">
        <v>21</v>
      </c>
      <c r="B250">
        <f t="shared" si="34"/>
        <v>2</v>
      </c>
      <c r="C250" t="s">
        <v>22</v>
      </c>
      <c r="D250" t="s">
        <v>22</v>
      </c>
      <c r="E250" t="s">
        <v>22</v>
      </c>
      <c r="F250" t="s">
        <v>22</v>
      </c>
      <c r="G250" t="s">
        <v>22</v>
      </c>
      <c r="H250" t="s">
        <v>22</v>
      </c>
      <c r="J250" t="s">
        <v>24</v>
      </c>
      <c r="K250" t="s">
        <v>32</v>
      </c>
      <c r="L250" t="s">
        <v>26</v>
      </c>
      <c r="M250" t="s">
        <v>32</v>
      </c>
      <c r="N250" t="s">
        <v>26</v>
      </c>
      <c r="O250" t="s">
        <v>32</v>
      </c>
      <c r="P250" t="s">
        <v>26</v>
      </c>
      <c r="R250" t="s">
        <v>27</v>
      </c>
      <c r="S250" t="s">
        <v>780</v>
      </c>
      <c r="T250" t="s">
        <v>781</v>
      </c>
      <c r="U250" t="str">
        <f t="shared" si="28"/>
        <v>-123.20814518915738, 49.26389198029067]}</v>
      </c>
      <c r="V250" t="str">
        <f t="shared" si="29"/>
        <v>-123.20814518915738</v>
      </c>
      <c r="W250" s="2">
        <f t="shared" si="30"/>
        <v>-123.20814518915699</v>
      </c>
      <c r="X250" t="str">
        <f t="shared" si="35"/>
        <v>49.26389198029067</v>
      </c>
      <c r="Y250" s="2">
        <f t="shared" si="31"/>
        <v>49.263891980290602</v>
      </c>
      <c r="Z250" t="s">
        <v>121</v>
      </c>
      <c r="AA250" t="s">
        <v>782</v>
      </c>
      <c r="AB250" t="s">
        <v>26082</v>
      </c>
      <c r="AC250" t="str">
        <f t="shared" si="32"/>
        <v>4465</v>
      </c>
      <c r="AD250" t="str">
        <f t="shared" si="33"/>
        <v>W 10th Ave</v>
      </c>
    </row>
    <row r="251" spans="1:30" hidden="1" x14ac:dyDescent="0.3">
      <c r="A251" t="s">
        <v>21</v>
      </c>
      <c r="B251">
        <f t="shared" si="34"/>
        <v>2</v>
      </c>
      <c r="C251" t="s">
        <v>22</v>
      </c>
      <c r="D251" t="s">
        <v>22</v>
      </c>
      <c r="E251" t="s">
        <v>22</v>
      </c>
      <c r="F251" t="s">
        <v>22</v>
      </c>
      <c r="G251" t="s">
        <v>22</v>
      </c>
      <c r="H251" t="s">
        <v>22</v>
      </c>
      <c r="J251" t="s">
        <v>24</v>
      </c>
      <c r="K251" t="s">
        <v>32</v>
      </c>
      <c r="L251" t="s">
        <v>26</v>
      </c>
      <c r="M251" t="s">
        <v>32</v>
      </c>
      <c r="N251" t="s">
        <v>26</v>
      </c>
      <c r="O251" t="s">
        <v>32</v>
      </c>
      <c r="P251" t="s">
        <v>26</v>
      </c>
      <c r="R251" t="s">
        <v>27</v>
      </c>
      <c r="S251" t="s">
        <v>783</v>
      </c>
      <c r="T251" t="s">
        <v>784</v>
      </c>
      <c r="U251" t="str">
        <f t="shared" si="28"/>
        <v>-123.20752409485165, 49.26372850312662]}</v>
      </c>
      <c r="V251" t="str">
        <f t="shared" si="29"/>
        <v>-123.20752409485165</v>
      </c>
      <c r="W251" s="2">
        <f t="shared" si="30"/>
        <v>-123.207524094851</v>
      </c>
      <c r="X251" t="str">
        <f t="shared" si="35"/>
        <v>49.26372850312662</v>
      </c>
      <c r="Y251" s="2">
        <f t="shared" si="31"/>
        <v>49.2637285031266</v>
      </c>
      <c r="Z251" t="s">
        <v>121</v>
      </c>
      <c r="AA251" t="s">
        <v>785</v>
      </c>
      <c r="AB251" t="s">
        <v>26083</v>
      </c>
      <c r="AC251" t="str">
        <f t="shared" si="32"/>
        <v>4444</v>
      </c>
      <c r="AD251" t="str">
        <f t="shared" si="33"/>
        <v>W 10th Ave</v>
      </c>
    </row>
    <row r="252" spans="1:30" hidden="1" x14ac:dyDescent="0.3">
      <c r="A252" t="s">
        <v>21</v>
      </c>
      <c r="B252">
        <f t="shared" si="34"/>
        <v>2</v>
      </c>
      <c r="C252" t="s">
        <v>22</v>
      </c>
      <c r="D252" t="s">
        <v>22</v>
      </c>
      <c r="E252" t="s">
        <v>22</v>
      </c>
      <c r="F252" t="s">
        <v>22</v>
      </c>
      <c r="G252" t="s">
        <v>22</v>
      </c>
      <c r="H252" t="s">
        <v>22</v>
      </c>
      <c r="J252" t="s">
        <v>24</v>
      </c>
      <c r="K252" t="s">
        <v>32</v>
      </c>
      <c r="L252" t="s">
        <v>26</v>
      </c>
      <c r="M252" t="s">
        <v>32</v>
      </c>
      <c r="N252" t="s">
        <v>26</v>
      </c>
      <c r="O252" t="s">
        <v>32</v>
      </c>
      <c r="P252" t="s">
        <v>26</v>
      </c>
      <c r="R252" t="s">
        <v>27</v>
      </c>
      <c r="S252" t="s">
        <v>786</v>
      </c>
      <c r="T252" t="s">
        <v>787</v>
      </c>
      <c r="U252" t="str">
        <f t="shared" si="28"/>
        <v>-123.20787459270566, 49.26373389085688]}</v>
      </c>
      <c r="V252" t="str">
        <f t="shared" si="29"/>
        <v>-123.20787459270566</v>
      </c>
      <c r="W252" s="2">
        <f t="shared" si="30"/>
        <v>-123.207874592705</v>
      </c>
      <c r="X252" t="str">
        <f t="shared" si="35"/>
        <v>49.26373389085688</v>
      </c>
      <c r="Y252" s="2">
        <f t="shared" si="31"/>
        <v>49.263733890856798</v>
      </c>
      <c r="Z252" t="s">
        <v>121</v>
      </c>
      <c r="AA252" t="s">
        <v>788</v>
      </c>
      <c r="AB252" t="s">
        <v>26084</v>
      </c>
      <c r="AC252" t="str">
        <f t="shared" si="32"/>
        <v>4458</v>
      </c>
      <c r="AD252" t="str">
        <f t="shared" si="33"/>
        <v>W 10th Ave</v>
      </c>
    </row>
    <row r="253" spans="1:30" hidden="1" x14ac:dyDescent="0.3">
      <c r="A253" t="s">
        <v>21</v>
      </c>
      <c r="B253">
        <f t="shared" si="34"/>
        <v>2</v>
      </c>
      <c r="C253" t="s">
        <v>40</v>
      </c>
      <c r="D253" t="s">
        <v>22</v>
      </c>
      <c r="E253" t="s">
        <v>40</v>
      </c>
      <c r="F253" t="s">
        <v>22</v>
      </c>
      <c r="G253" t="s">
        <v>40</v>
      </c>
      <c r="H253" t="s">
        <v>22</v>
      </c>
      <c r="J253" t="s">
        <v>24</v>
      </c>
      <c r="K253" t="s">
        <v>32</v>
      </c>
      <c r="L253" t="s">
        <v>26</v>
      </c>
      <c r="M253" t="s">
        <v>32</v>
      </c>
      <c r="N253" t="s">
        <v>26</v>
      </c>
      <c r="O253" t="s">
        <v>32</v>
      </c>
      <c r="P253" t="s">
        <v>26</v>
      </c>
      <c r="R253" t="s">
        <v>27</v>
      </c>
      <c r="S253" t="s">
        <v>789</v>
      </c>
      <c r="T253" t="s">
        <v>790</v>
      </c>
      <c r="U253" t="str">
        <f t="shared" si="28"/>
        <v>-123.12492355036942, 49.264235309573436]}</v>
      </c>
      <c r="V253" t="str">
        <f t="shared" si="29"/>
        <v>-123.12492355036942</v>
      </c>
      <c r="W253" s="2">
        <f t="shared" si="30"/>
        <v>-123.124923550369</v>
      </c>
      <c r="X253" t="str">
        <f t="shared" si="35"/>
        <v>49.264235309573436</v>
      </c>
      <c r="Y253" s="2">
        <f t="shared" si="31"/>
        <v>49.264235309573401</v>
      </c>
      <c r="Z253" t="s">
        <v>43</v>
      </c>
      <c r="AA253" t="s">
        <v>791</v>
      </c>
      <c r="AB253" t="s">
        <v>26085</v>
      </c>
      <c r="AC253" t="str">
        <f t="shared" si="32"/>
        <v>936</v>
      </c>
      <c r="AD253" t="str">
        <f t="shared" si="33"/>
        <v>W 8th Ave</v>
      </c>
    </row>
    <row r="254" spans="1:30" hidden="1" x14ac:dyDescent="0.3">
      <c r="A254" t="s">
        <v>21</v>
      </c>
      <c r="B254">
        <f t="shared" si="34"/>
        <v>2</v>
      </c>
      <c r="C254" t="s">
        <v>22</v>
      </c>
      <c r="D254" t="s">
        <v>23</v>
      </c>
      <c r="E254" t="s">
        <v>22</v>
      </c>
      <c r="F254" t="s">
        <v>23</v>
      </c>
      <c r="G254" t="s">
        <v>22</v>
      </c>
      <c r="H254" t="s">
        <v>23</v>
      </c>
      <c r="J254" t="s">
        <v>24</v>
      </c>
      <c r="K254" t="s">
        <v>32</v>
      </c>
      <c r="L254" t="s">
        <v>26</v>
      </c>
      <c r="M254" t="s">
        <v>32</v>
      </c>
      <c r="N254" t="s">
        <v>26</v>
      </c>
      <c r="O254" t="s">
        <v>32</v>
      </c>
      <c r="P254" t="s">
        <v>26</v>
      </c>
      <c r="R254" t="s">
        <v>27</v>
      </c>
      <c r="S254" t="s">
        <v>792</v>
      </c>
      <c r="T254" t="s">
        <v>793</v>
      </c>
      <c r="U254" t="str">
        <f t="shared" si="28"/>
        <v>-123.11461250821431, 49.254912484226715]}</v>
      </c>
      <c r="V254" t="str">
        <f t="shared" si="29"/>
        <v>-123.11461250821431</v>
      </c>
      <c r="W254" s="2">
        <f t="shared" si="30"/>
        <v>-123.11461250821399</v>
      </c>
      <c r="X254" t="str">
        <f t="shared" si="35"/>
        <v>49.254912484226715</v>
      </c>
      <c r="Y254" s="2">
        <f t="shared" si="31"/>
        <v>49.254912484226701</v>
      </c>
      <c r="Z254" t="s">
        <v>794</v>
      </c>
      <c r="AA254" t="s">
        <v>795</v>
      </c>
      <c r="AB254" t="s">
        <v>26086</v>
      </c>
      <c r="AC254" t="str">
        <f t="shared" si="32"/>
        <v>3396</v>
      </c>
      <c r="AD254" t="str">
        <f t="shared" si="33"/>
        <v>Cambie St</v>
      </c>
    </row>
    <row r="255" spans="1:30" hidden="1" x14ac:dyDescent="0.3">
      <c r="A255" t="s">
        <v>63</v>
      </c>
      <c r="B255">
        <f t="shared" si="34"/>
        <v>1</v>
      </c>
      <c r="C255" t="s">
        <v>22</v>
      </c>
      <c r="D255" t="s">
        <v>22</v>
      </c>
      <c r="E255" t="s">
        <v>22</v>
      </c>
      <c r="F255" t="s">
        <v>22</v>
      </c>
      <c r="G255" t="s">
        <v>22</v>
      </c>
      <c r="H255" t="s">
        <v>201</v>
      </c>
      <c r="J255" t="s">
        <v>24</v>
      </c>
      <c r="K255" t="s">
        <v>32</v>
      </c>
      <c r="L255" t="s">
        <v>26</v>
      </c>
      <c r="M255" t="s">
        <v>32</v>
      </c>
      <c r="N255" t="s">
        <v>26</v>
      </c>
      <c r="O255" t="s">
        <v>32</v>
      </c>
      <c r="P255" t="s">
        <v>26</v>
      </c>
      <c r="R255" t="s">
        <v>27</v>
      </c>
      <c r="S255" t="s">
        <v>796</v>
      </c>
      <c r="T255" t="s">
        <v>797</v>
      </c>
      <c r="U255" t="str">
        <f t="shared" si="28"/>
        <v>-123.14301707181272, 49.26717180939571]}</v>
      </c>
      <c r="V255" t="str">
        <f t="shared" si="29"/>
        <v>-123.14301707181272</v>
      </c>
      <c r="W255" s="2">
        <f t="shared" si="30"/>
        <v>-123.143017071812</v>
      </c>
      <c r="X255" t="str">
        <f t="shared" si="35"/>
        <v>49.26717180939571</v>
      </c>
      <c r="Y255" s="2">
        <f t="shared" si="31"/>
        <v>49.267171809395698</v>
      </c>
      <c r="Z255" t="s">
        <v>43</v>
      </c>
      <c r="AA255" t="s">
        <v>798</v>
      </c>
      <c r="AB255" t="s">
        <v>25924</v>
      </c>
      <c r="AC255" t="str">
        <f t="shared" si="32"/>
        <v>1695</v>
      </c>
      <c r="AD255" t="str">
        <f t="shared" si="33"/>
        <v>W 5th Ave</v>
      </c>
    </row>
    <row r="256" spans="1:30" hidden="1" x14ac:dyDescent="0.3">
      <c r="A256" t="s">
        <v>21</v>
      </c>
      <c r="B256">
        <f t="shared" si="34"/>
        <v>2</v>
      </c>
      <c r="C256" t="s">
        <v>45</v>
      </c>
      <c r="D256" t="s">
        <v>45</v>
      </c>
      <c r="E256" t="s">
        <v>45</v>
      </c>
      <c r="F256" t="s">
        <v>45</v>
      </c>
      <c r="G256" t="s">
        <v>45</v>
      </c>
      <c r="H256" t="s">
        <v>45</v>
      </c>
      <c r="J256" t="s">
        <v>24</v>
      </c>
      <c r="K256" t="s">
        <v>25</v>
      </c>
      <c r="L256" t="s">
        <v>26</v>
      </c>
      <c r="M256" t="s">
        <v>25</v>
      </c>
      <c r="N256" t="s">
        <v>26</v>
      </c>
      <c r="O256" t="s">
        <v>25</v>
      </c>
      <c r="P256" t="s">
        <v>26</v>
      </c>
      <c r="R256" t="s">
        <v>27</v>
      </c>
      <c r="S256" t="s">
        <v>799</v>
      </c>
      <c r="T256" t="s">
        <v>558</v>
      </c>
      <c r="U256" t="str">
        <f t="shared" si="28"/>
        <v>-123.14395507756423, 49.26718769944308]}</v>
      </c>
      <c r="V256" t="str">
        <f t="shared" si="29"/>
        <v>-123.14395507756423</v>
      </c>
      <c r="W256" s="2">
        <f t="shared" si="30"/>
        <v>-123.143955077564</v>
      </c>
      <c r="X256" t="str">
        <f t="shared" si="35"/>
        <v>49.26718769944308</v>
      </c>
      <c r="Y256" s="2">
        <f t="shared" si="31"/>
        <v>49.267187699442999</v>
      </c>
      <c r="Z256" t="s">
        <v>43</v>
      </c>
      <c r="AA256" t="s">
        <v>800</v>
      </c>
      <c r="AB256" t="s">
        <v>26027</v>
      </c>
      <c r="AC256" t="str">
        <f t="shared" si="32"/>
        <v>1717b</v>
      </c>
      <c r="AD256" t="str">
        <f t="shared" si="33"/>
        <v>W 5th Ave</v>
      </c>
    </row>
    <row r="257" spans="1:30" hidden="1" x14ac:dyDescent="0.3">
      <c r="A257" t="s">
        <v>63</v>
      </c>
      <c r="B257">
        <f t="shared" si="34"/>
        <v>1</v>
      </c>
      <c r="C257" t="s">
        <v>22</v>
      </c>
      <c r="D257" t="s">
        <v>22</v>
      </c>
      <c r="E257" t="s">
        <v>22</v>
      </c>
      <c r="F257" t="s">
        <v>22</v>
      </c>
      <c r="G257" t="s">
        <v>22</v>
      </c>
      <c r="H257" t="s">
        <v>22</v>
      </c>
      <c r="J257" t="s">
        <v>24</v>
      </c>
      <c r="K257" t="s">
        <v>25</v>
      </c>
      <c r="L257" t="s">
        <v>26</v>
      </c>
      <c r="M257" t="s">
        <v>25</v>
      </c>
      <c r="N257" t="s">
        <v>26</v>
      </c>
      <c r="O257" t="s">
        <v>25</v>
      </c>
      <c r="P257" t="s">
        <v>26</v>
      </c>
      <c r="R257" t="s">
        <v>27</v>
      </c>
      <c r="S257" t="s">
        <v>801</v>
      </c>
      <c r="T257" t="s">
        <v>802</v>
      </c>
      <c r="U257" t="str">
        <f t="shared" si="28"/>
        <v>-123.14638128932859, 49.26722485970144]}</v>
      </c>
      <c r="V257" t="str">
        <f t="shared" si="29"/>
        <v>-123.14638128932859</v>
      </c>
      <c r="W257" s="2">
        <f t="shared" si="30"/>
        <v>-123.146381289328</v>
      </c>
      <c r="X257" t="str">
        <f t="shared" si="35"/>
        <v>49.26722485970144</v>
      </c>
      <c r="Y257" s="2">
        <f t="shared" si="31"/>
        <v>49.2672248597014</v>
      </c>
      <c r="Z257" t="s">
        <v>79</v>
      </c>
      <c r="AA257" t="s">
        <v>803</v>
      </c>
      <c r="AB257" t="s">
        <v>26087</v>
      </c>
      <c r="AC257" t="str">
        <f t="shared" si="32"/>
        <v>1819</v>
      </c>
      <c r="AD257" t="str">
        <f t="shared" si="33"/>
        <v>W 5th Ave</v>
      </c>
    </row>
    <row r="258" spans="1:30" hidden="1" x14ac:dyDescent="0.3">
      <c r="A258" t="s">
        <v>21</v>
      </c>
      <c r="B258">
        <f t="shared" si="34"/>
        <v>2</v>
      </c>
      <c r="C258" t="s">
        <v>22</v>
      </c>
      <c r="D258" t="s">
        <v>22</v>
      </c>
      <c r="E258" t="s">
        <v>22</v>
      </c>
      <c r="F258" t="s">
        <v>22</v>
      </c>
      <c r="G258" t="s">
        <v>22</v>
      </c>
      <c r="H258" t="s">
        <v>22</v>
      </c>
      <c r="J258" t="s">
        <v>24</v>
      </c>
      <c r="K258" t="s">
        <v>32</v>
      </c>
      <c r="L258" t="s">
        <v>26</v>
      </c>
      <c r="M258" t="s">
        <v>32</v>
      </c>
      <c r="N258" t="s">
        <v>26</v>
      </c>
      <c r="O258" t="s">
        <v>32</v>
      </c>
      <c r="P258" t="s">
        <v>26</v>
      </c>
      <c r="R258" t="s">
        <v>27</v>
      </c>
      <c r="S258" t="s">
        <v>804</v>
      </c>
      <c r="T258" t="s">
        <v>805</v>
      </c>
      <c r="U258" t="str">
        <f t="shared" si="28"/>
        <v>-123.12763013855658, 49.287915771637]}</v>
      </c>
      <c r="V258" t="str">
        <f t="shared" si="29"/>
        <v>-123.12763013855658</v>
      </c>
      <c r="W258" s="2">
        <f t="shared" si="30"/>
        <v>-123.127630138556</v>
      </c>
      <c r="X258" t="str">
        <f t="shared" si="35"/>
        <v>49.287915771637</v>
      </c>
      <c r="Y258" s="2">
        <f t="shared" si="31"/>
        <v>49.287915771637003</v>
      </c>
      <c r="Z258" t="s">
        <v>84</v>
      </c>
      <c r="AA258" t="s">
        <v>806</v>
      </c>
      <c r="AB258" t="s">
        <v>26088</v>
      </c>
      <c r="AC258" t="str">
        <f t="shared" si="32"/>
        <v>1330</v>
      </c>
      <c r="AD258" t="str">
        <f t="shared" si="33"/>
        <v>Alberni St</v>
      </c>
    </row>
    <row r="259" spans="1:30" hidden="1" x14ac:dyDescent="0.3">
      <c r="A259" t="s">
        <v>21</v>
      </c>
      <c r="B259">
        <f t="shared" si="34"/>
        <v>2</v>
      </c>
      <c r="C259" t="s">
        <v>22</v>
      </c>
      <c r="D259" t="s">
        <v>23</v>
      </c>
      <c r="E259" t="s">
        <v>22</v>
      </c>
      <c r="F259" t="s">
        <v>23</v>
      </c>
      <c r="G259" t="s">
        <v>22</v>
      </c>
      <c r="H259" t="s">
        <v>23</v>
      </c>
      <c r="J259" t="s">
        <v>24</v>
      </c>
      <c r="K259" t="s">
        <v>32</v>
      </c>
      <c r="L259" t="s">
        <v>26</v>
      </c>
      <c r="M259" t="s">
        <v>32</v>
      </c>
      <c r="N259" t="s">
        <v>26</v>
      </c>
      <c r="O259" t="s">
        <v>32</v>
      </c>
      <c r="P259" t="s">
        <v>26</v>
      </c>
      <c r="R259" t="s">
        <v>27</v>
      </c>
      <c r="S259" t="s">
        <v>807</v>
      </c>
      <c r="T259" t="s">
        <v>808</v>
      </c>
      <c r="U259" t="str">
        <f t="shared" ref="U259:U322" si="36">RIGHT(T259,LEN(T259)-FIND("[",T259))</f>
        <v>-123.06959037014099, 49.26469493711841]}</v>
      </c>
      <c r="V259" t="str">
        <f t="shared" ref="V259:V322" si="37">LEFT(U259,FIND(",",U259)-1)</f>
        <v>-123.06959037014099</v>
      </c>
      <c r="W259" s="2">
        <f t="shared" ref="W259:W322" si="38">VALUE(V259)</f>
        <v>-123.06959037014001</v>
      </c>
      <c r="X259" t="str">
        <f t="shared" si="35"/>
        <v>49.26469493711841</v>
      </c>
      <c r="Y259" s="2">
        <f t="shared" ref="Y259:Y322" si="39">VALUE(X259)</f>
        <v>49.264694937118399</v>
      </c>
      <c r="Z259" t="s">
        <v>38</v>
      </c>
      <c r="AA259" t="s">
        <v>809</v>
      </c>
      <c r="AB259" t="s">
        <v>26089</v>
      </c>
      <c r="AC259" t="str">
        <f t="shared" ref="AC259:AC322" si="40">LEFT(AB259,FIND(" ",AB259)-1)</f>
        <v>2240</v>
      </c>
      <c r="AD259" t="str">
        <f t="shared" si="33"/>
        <v>Commercial Dr</v>
      </c>
    </row>
    <row r="260" spans="1:30" hidden="1" x14ac:dyDescent="0.3">
      <c r="A260" t="s">
        <v>63</v>
      </c>
      <c r="B260">
        <f t="shared" si="34"/>
        <v>1</v>
      </c>
      <c r="C260" t="s">
        <v>22</v>
      </c>
      <c r="D260" t="s">
        <v>23</v>
      </c>
      <c r="E260" t="s">
        <v>22</v>
      </c>
      <c r="F260" t="s">
        <v>23</v>
      </c>
      <c r="G260" t="s">
        <v>22</v>
      </c>
      <c r="H260" t="s">
        <v>23</v>
      </c>
      <c r="J260" t="s">
        <v>24</v>
      </c>
      <c r="K260" t="s">
        <v>25</v>
      </c>
      <c r="L260" t="s">
        <v>26</v>
      </c>
      <c r="M260" t="s">
        <v>25</v>
      </c>
      <c r="N260" t="s">
        <v>26</v>
      </c>
      <c r="O260" t="s">
        <v>25</v>
      </c>
      <c r="P260" t="s">
        <v>26</v>
      </c>
      <c r="R260" t="s">
        <v>27</v>
      </c>
      <c r="S260" t="s">
        <v>810</v>
      </c>
      <c r="T260" t="s">
        <v>811</v>
      </c>
      <c r="U260" t="str">
        <f t="shared" si="36"/>
        <v>-123.06984194852441, 49.2647180109335]}</v>
      </c>
      <c r="V260" t="str">
        <f t="shared" si="37"/>
        <v>-123.06984194852441</v>
      </c>
      <c r="W260" s="2">
        <f t="shared" si="38"/>
        <v>-123.069841948524</v>
      </c>
      <c r="X260" t="str">
        <f t="shared" si="35"/>
        <v>49.2647180109335</v>
      </c>
      <c r="Y260" s="2">
        <f t="shared" si="39"/>
        <v>49.2647180109335</v>
      </c>
      <c r="Z260" t="s">
        <v>38</v>
      </c>
      <c r="AA260" t="s">
        <v>812</v>
      </c>
      <c r="AB260" t="s">
        <v>26090</v>
      </c>
      <c r="AC260" t="str">
        <f t="shared" si="40"/>
        <v>2223</v>
      </c>
      <c r="AD260" t="str">
        <f t="shared" si="33"/>
        <v>Commercial Dr</v>
      </c>
    </row>
    <row r="261" spans="1:30" hidden="1" x14ac:dyDescent="0.3">
      <c r="A261" t="s">
        <v>21</v>
      </c>
      <c r="B261">
        <f t="shared" si="34"/>
        <v>2</v>
      </c>
      <c r="C261" t="s">
        <v>22</v>
      </c>
      <c r="D261" t="s">
        <v>23</v>
      </c>
      <c r="E261" t="s">
        <v>22</v>
      </c>
      <c r="F261" t="s">
        <v>23</v>
      </c>
      <c r="G261" t="s">
        <v>22</v>
      </c>
      <c r="H261" t="s">
        <v>23</v>
      </c>
      <c r="J261" t="s">
        <v>24</v>
      </c>
      <c r="K261" t="s">
        <v>25</v>
      </c>
      <c r="L261" t="s">
        <v>26</v>
      </c>
      <c r="M261" t="s">
        <v>25</v>
      </c>
      <c r="N261" t="s">
        <v>26</v>
      </c>
      <c r="O261" t="s">
        <v>25</v>
      </c>
      <c r="P261" t="s">
        <v>26</v>
      </c>
      <c r="R261" t="s">
        <v>27</v>
      </c>
      <c r="S261" t="s">
        <v>813</v>
      </c>
      <c r="T261" t="s">
        <v>416</v>
      </c>
      <c r="U261" t="str">
        <f t="shared" si="36"/>
        <v>-123.06984766257257, 49.264393937293484]}</v>
      </c>
      <c r="V261" t="str">
        <f t="shared" si="37"/>
        <v>-123.06984766257257</v>
      </c>
      <c r="W261" s="2">
        <f t="shared" si="38"/>
        <v>-123.069847662572</v>
      </c>
      <c r="X261" t="str">
        <f t="shared" si="35"/>
        <v>49.264393937293484</v>
      </c>
      <c r="Y261" s="2">
        <f t="shared" si="39"/>
        <v>49.264393937293399</v>
      </c>
      <c r="Z261" t="s">
        <v>38</v>
      </c>
      <c r="AA261" t="s">
        <v>814</v>
      </c>
      <c r="AB261" t="s">
        <v>25985</v>
      </c>
      <c r="AC261" t="str">
        <f t="shared" si="40"/>
        <v>2245</v>
      </c>
      <c r="AD261" t="str">
        <f t="shared" si="33"/>
        <v>Commercial Dr</v>
      </c>
    </row>
    <row r="262" spans="1:30" hidden="1" x14ac:dyDescent="0.3">
      <c r="A262" t="s">
        <v>21</v>
      </c>
      <c r="B262">
        <f t="shared" si="34"/>
        <v>2</v>
      </c>
      <c r="C262" t="s">
        <v>22</v>
      </c>
      <c r="D262" t="s">
        <v>23</v>
      </c>
      <c r="E262" t="s">
        <v>22</v>
      </c>
      <c r="F262" t="s">
        <v>23</v>
      </c>
      <c r="G262" t="s">
        <v>22</v>
      </c>
      <c r="H262" t="s">
        <v>23</v>
      </c>
      <c r="J262" t="s">
        <v>24</v>
      </c>
      <c r="K262" t="s">
        <v>32</v>
      </c>
      <c r="L262" t="s">
        <v>26</v>
      </c>
      <c r="M262" t="s">
        <v>32</v>
      </c>
      <c r="N262" t="s">
        <v>26</v>
      </c>
      <c r="O262" t="s">
        <v>32</v>
      </c>
      <c r="P262" t="s">
        <v>26</v>
      </c>
      <c r="R262" t="s">
        <v>27</v>
      </c>
      <c r="S262" t="s">
        <v>815</v>
      </c>
      <c r="T262" t="s">
        <v>816</v>
      </c>
      <c r="U262" t="str">
        <f t="shared" si="36"/>
        <v>-123.06959556969814, 49.26436547567281]}</v>
      </c>
      <c r="V262" t="str">
        <f t="shared" si="37"/>
        <v>-123.06959556969814</v>
      </c>
      <c r="W262" s="2">
        <f t="shared" si="38"/>
        <v>-123.069595569698</v>
      </c>
      <c r="X262" t="str">
        <f t="shared" si="35"/>
        <v>49.26436547567281</v>
      </c>
      <c r="Y262" s="2">
        <f t="shared" si="39"/>
        <v>49.264365475672797</v>
      </c>
      <c r="Z262" t="s">
        <v>38</v>
      </c>
      <c r="AA262" t="s">
        <v>817</v>
      </c>
      <c r="AB262" t="s">
        <v>26091</v>
      </c>
      <c r="AC262" t="str">
        <f t="shared" si="40"/>
        <v>2282</v>
      </c>
      <c r="AD262" t="str">
        <f t="shared" si="33"/>
        <v>Commercial Dr</v>
      </c>
    </row>
    <row r="263" spans="1:30" hidden="1" x14ac:dyDescent="0.3">
      <c r="A263" t="s">
        <v>21</v>
      </c>
      <c r="B263">
        <f t="shared" si="34"/>
        <v>2</v>
      </c>
      <c r="C263" t="s">
        <v>22</v>
      </c>
      <c r="D263" t="s">
        <v>23</v>
      </c>
      <c r="E263" t="s">
        <v>22</v>
      </c>
      <c r="F263" t="s">
        <v>23</v>
      </c>
      <c r="G263" t="s">
        <v>22</v>
      </c>
      <c r="H263" t="s">
        <v>23</v>
      </c>
      <c r="J263" t="s">
        <v>24</v>
      </c>
      <c r="K263" t="s">
        <v>32</v>
      </c>
      <c r="L263" t="s">
        <v>26</v>
      </c>
      <c r="M263" t="s">
        <v>32</v>
      </c>
      <c r="N263" t="s">
        <v>26</v>
      </c>
      <c r="O263" t="s">
        <v>32</v>
      </c>
      <c r="P263" t="s">
        <v>26</v>
      </c>
      <c r="R263" t="s">
        <v>27</v>
      </c>
      <c r="S263" t="s">
        <v>818</v>
      </c>
      <c r="T263" t="s">
        <v>819</v>
      </c>
      <c r="U263" t="str">
        <f t="shared" si="36"/>
        <v>-123.06960587715014, 49.263895595994676]}</v>
      </c>
      <c r="V263" t="str">
        <f t="shared" si="37"/>
        <v>-123.06960587715014</v>
      </c>
      <c r="W263" s="2">
        <f t="shared" si="38"/>
        <v>-123.06960587715</v>
      </c>
      <c r="X263" t="str">
        <f t="shared" si="35"/>
        <v>49.263895595994676</v>
      </c>
      <c r="Y263" s="2">
        <f t="shared" si="39"/>
        <v>49.263895595994597</v>
      </c>
      <c r="Z263" t="s">
        <v>38</v>
      </c>
      <c r="AA263" t="s">
        <v>820</v>
      </c>
      <c r="AB263" t="s">
        <v>26092</v>
      </c>
      <c r="AC263" t="str">
        <f t="shared" si="40"/>
        <v>2350</v>
      </c>
      <c r="AD263" t="str">
        <f t="shared" si="33"/>
        <v>Commercial Dr</v>
      </c>
    </row>
    <row r="264" spans="1:30" hidden="1" x14ac:dyDescent="0.3">
      <c r="A264" t="s">
        <v>129</v>
      </c>
      <c r="B264">
        <f t="shared" si="34"/>
        <v>1</v>
      </c>
      <c r="C264" t="s">
        <v>134</v>
      </c>
      <c r="D264" t="s">
        <v>81</v>
      </c>
      <c r="E264" t="s">
        <v>134</v>
      </c>
      <c r="F264" t="s">
        <v>81</v>
      </c>
      <c r="G264" t="s">
        <v>134</v>
      </c>
      <c r="H264" t="s">
        <v>81</v>
      </c>
      <c r="I264" t="s">
        <v>134</v>
      </c>
      <c r="J264" t="s">
        <v>24</v>
      </c>
      <c r="K264" t="s">
        <v>130</v>
      </c>
      <c r="L264" t="s">
        <v>130</v>
      </c>
      <c r="M264" t="s">
        <v>130</v>
      </c>
      <c r="N264" t="s">
        <v>130</v>
      </c>
      <c r="O264" t="s">
        <v>130</v>
      </c>
      <c r="P264" t="s">
        <v>130</v>
      </c>
      <c r="Q264" t="s">
        <v>130</v>
      </c>
      <c r="R264" t="s">
        <v>27</v>
      </c>
      <c r="S264" t="s">
        <v>821</v>
      </c>
      <c r="T264" t="s">
        <v>822</v>
      </c>
      <c r="U264" t="str">
        <f t="shared" si="36"/>
        <v>-123.17112074780573, 49.26451098991911]}</v>
      </c>
      <c r="V264" t="str">
        <f t="shared" si="37"/>
        <v>-123.17112074780573</v>
      </c>
      <c r="W264" s="2">
        <f t="shared" si="38"/>
        <v>-123.17112074780501</v>
      </c>
      <c r="X264" t="str">
        <f t="shared" si="35"/>
        <v>49.26451098991911</v>
      </c>
      <c r="Y264" s="2">
        <f t="shared" si="39"/>
        <v>49.264510989919103</v>
      </c>
      <c r="Z264" t="s">
        <v>79</v>
      </c>
      <c r="AA264" t="s">
        <v>823</v>
      </c>
      <c r="AB264" t="s">
        <v>26093</v>
      </c>
      <c r="AC264" t="str">
        <f t="shared" si="40"/>
        <v>2466</v>
      </c>
      <c r="AD264" t="str">
        <f t="shared" si="33"/>
        <v>Bayswater St</v>
      </c>
    </row>
    <row r="265" spans="1:30" hidden="1" x14ac:dyDescent="0.3">
      <c r="A265" t="s">
        <v>247</v>
      </c>
      <c r="B265">
        <f t="shared" si="34"/>
        <v>1</v>
      </c>
      <c r="C265" t="s">
        <v>52</v>
      </c>
      <c r="D265" t="s">
        <v>22</v>
      </c>
      <c r="E265" t="s">
        <v>52</v>
      </c>
      <c r="F265" t="s">
        <v>22</v>
      </c>
      <c r="G265" t="s">
        <v>52</v>
      </c>
      <c r="H265" t="s">
        <v>22</v>
      </c>
      <c r="J265" t="s">
        <v>24</v>
      </c>
      <c r="K265" t="s">
        <v>25</v>
      </c>
      <c r="L265" t="s">
        <v>26</v>
      </c>
      <c r="M265" t="s">
        <v>25</v>
      </c>
      <c r="N265" t="s">
        <v>26</v>
      </c>
      <c r="O265" t="s">
        <v>25</v>
      </c>
      <c r="P265" t="s">
        <v>26</v>
      </c>
      <c r="R265" t="s">
        <v>27</v>
      </c>
      <c r="S265" t="s">
        <v>824</v>
      </c>
      <c r="T265" t="s">
        <v>825</v>
      </c>
      <c r="U265" t="str">
        <f t="shared" si="36"/>
        <v>-123.15783146426132, 49.234783849571386]}</v>
      </c>
      <c r="V265" t="str">
        <f t="shared" si="37"/>
        <v>-123.15783146426132</v>
      </c>
      <c r="W265" s="2">
        <f t="shared" si="38"/>
        <v>-123.15783146426099</v>
      </c>
      <c r="X265" t="str">
        <f t="shared" si="35"/>
        <v>49.234783849571386</v>
      </c>
      <c r="Y265" s="2">
        <f t="shared" si="39"/>
        <v>49.234783849571301</v>
      </c>
      <c r="Z265" t="s">
        <v>298</v>
      </c>
      <c r="AA265" t="s">
        <v>826</v>
      </c>
      <c r="AB265" t="s">
        <v>26094</v>
      </c>
      <c r="AC265" t="str">
        <f t="shared" si="40"/>
        <v>5687</v>
      </c>
      <c r="AD265" t="str">
        <f t="shared" si="33"/>
        <v>Yew St #307</v>
      </c>
    </row>
    <row r="266" spans="1:30" hidden="1" x14ac:dyDescent="0.3">
      <c r="A266" t="s">
        <v>21</v>
      </c>
      <c r="B266">
        <f t="shared" si="34"/>
        <v>2</v>
      </c>
      <c r="C266" t="s">
        <v>67</v>
      </c>
      <c r="D266" t="s">
        <v>23</v>
      </c>
      <c r="E266" t="s">
        <v>67</v>
      </c>
      <c r="F266" t="s">
        <v>23</v>
      </c>
      <c r="G266" t="s">
        <v>67</v>
      </c>
      <c r="H266" t="s">
        <v>23</v>
      </c>
      <c r="J266" t="s">
        <v>24</v>
      </c>
      <c r="K266" t="s">
        <v>32</v>
      </c>
      <c r="L266" t="s">
        <v>26</v>
      </c>
      <c r="M266" t="s">
        <v>26</v>
      </c>
      <c r="N266" t="s">
        <v>26</v>
      </c>
      <c r="O266" t="s">
        <v>26</v>
      </c>
      <c r="P266" t="s">
        <v>26</v>
      </c>
      <c r="R266" t="s">
        <v>53</v>
      </c>
      <c r="S266" t="s">
        <v>827</v>
      </c>
      <c r="T266" t="s">
        <v>828</v>
      </c>
      <c r="U266" t="str">
        <f t="shared" si="36"/>
        <v>-123.13957079798138, 49.262712476821015]}</v>
      </c>
      <c r="V266" t="str">
        <f t="shared" si="37"/>
        <v>-123.13957079798138</v>
      </c>
      <c r="W266" s="2">
        <f t="shared" si="38"/>
        <v>-123.13957079798099</v>
      </c>
      <c r="X266" t="str">
        <f t="shared" si="35"/>
        <v>49.262712476821015</v>
      </c>
      <c r="Y266" s="2">
        <f t="shared" si="39"/>
        <v>49.262712476821001</v>
      </c>
      <c r="Z266" t="s">
        <v>43</v>
      </c>
      <c r="AA266" t="s">
        <v>829</v>
      </c>
      <c r="AB266" t="s">
        <v>25978</v>
      </c>
      <c r="AC266" t="str">
        <f t="shared" si="40"/>
        <v>1575</v>
      </c>
      <c r="AD266" t="str">
        <f t="shared" si="33"/>
        <v>W 10th Ave</v>
      </c>
    </row>
    <row r="267" spans="1:30" hidden="1" x14ac:dyDescent="0.3">
      <c r="A267" t="s">
        <v>21</v>
      </c>
      <c r="B267">
        <f t="shared" si="34"/>
        <v>2</v>
      </c>
      <c r="C267" t="s">
        <v>52</v>
      </c>
      <c r="D267" t="s">
        <v>45</v>
      </c>
      <c r="E267" t="s">
        <v>52</v>
      </c>
      <c r="F267" t="s">
        <v>45</v>
      </c>
      <c r="G267" t="s">
        <v>52</v>
      </c>
      <c r="H267" t="s">
        <v>45</v>
      </c>
      <c r="J267" t="s">
        <v>24</v>
      </c>
      <c r="K267" t="s">
        <v>32</v>
      </c>
      <c r="L267" t="s">
        <v>26</v>
      </c>
      <c r="M267" t="s">
        <v>32</v>
      </c>
      <c r="N267" t="s">
        <v>26</v>
      </c>
      <c r="O267" t="s">
        <v>32</v>
      </c>
      <c r="P267" t="s">
        <v>26</v>
      </c>
      <c r="R267" t="s">
        <v>27</v>
      </c>
      <c r="S267" t="s">
        <v>830</v>
      </c>
      <c r="T267" t="s">
        <v>831</v>
      </c>
      <c r="U267" t="str">
        <f t="shared" si="36"/>
        <v>-123.15204639040374, 49.268205981465755]}</v>
      </c>
      <c r="V267" t="str">
        <f t="shared" si="37"/>
        <v>-123.15204639040374</v>
      </c>
      <c r="W267" s="2">
        <f t="shared" si="38"/>
        <v>-123.152046390403</v>
      </c>
      <c r="X267" t="str">
        <f t="shared" si="35"/>
        <v>49.268205981465755</v>
      </c>
      <c r="Y267" s="2">
        <f t="shared" si="39"/>
        <v>49.268205981465698</v>
      </c>
      <c r="Z267" t="s">
        <v>79</v>
      </c>
      <c r="AA267" t="s">
        <v>832</v>
      </c>
      <c r="AB267" t="s">
        <v>26095</v>
      </c>
      <c r="AC267" t="str">
        <f t="shared" si="40"/>
        <v>2079</v>
      </c>
      <c r="AD267" t="str">
        <f t="shared" si="33"/>
        <v>W 4th Ave</v>
      </c>
    </row>
    <row r="268" spans="1:30" hidden="1" x14ac:dyDescent="0.3">
      <c r="A268" t="s">
        <v>21</v>
      </c>
      <c r="B268">
        <f t="shared" si="34"/>
        <v>2</v>
      </c>
      <c r="C268" t="s">
        <v>52</v>
      </c>
      <c r="D268" t="s">
        <v>52</v>
      </c>
      <c r="E268" t="s">
        <v>52</v>
      </c>
      <c r="F268" t="s">
        <v>52</v>
      </c>
      <c r="G268" t="s">
        <v>52</v>
      </c>
      <c r="H268" t="s">
        <v>52</v>
      </c>
      <c r="J268" t="s">
        <v>24</v>
      </c>
      <c r="K268" t="s">
        <v>32</v>
      </c>
      <c r="L268" t="s">
        <v>26</v>
      </c>
      <c r="M268" t="s">
        <v>32</v>
      </c>
      <c r="N268" t="s">
        <v>26</v>
      </c>
      <c r="O268" t="s">
        <v>32</v>
      </c>
      <c r="P268" t="s">
        <v>26</v>
      </c>
      <c r="R268" t="s">
        <v>27</v>
      </c>
      <c r="S268" t="s">
        <v>833</v>
      </c>
      <c r="T268" t="s">
        <v>834</v>
      </c>
      <c r="U268" t="str">
        <f t="shared" si="36"/>
        <v>-123.1161680478615, 49.26420693431861]}</v>
      </c>
      <c r="V268" t="str">
        <f t="shared" si="37"/>
        <v>-123.1161680478615</v>
      </c>
      <c r="W268" s="2">
        <f t="shared" si="38"/>
        <v>-123.116168047861</v>
      </c>
      <c r="X268" t="str">
        <f t="shared" si="35"/>
        <v>49.26420693431861</v>
      </c>
      <c r="Y268" s="2">
        <f t="shared" si="39"/>
        <v>49.264206934318601</v>
      </c>
      <c r="Z268" t="s">
        <v>43</v>
      </c>
      <c r="AA268" t="s">
        <v>835</v>
      </c>
      <c r="AB268" t="s">
        <v>26096</v>
      </c>
      <c r="AC268" t="str">
        <f t="shared" si="40"/>
        <v>555</v>
      </c>
      <c r="AD268" t="str">
        <f t="shared" si="33"/>
        <v>W 8th Ave</v>
      </c>
    </row>
    <row r="269" spans="1:30" hidden="1" x14ac:dyDescent="0.3">
      <c r="A269" t="s">
        <v>21</v>
      </c>
      <c r="B269">
        <f t="shared" si="34"/>
        <v>2</v>
      </c>
      <c r="C269" t="s">
        <v>52</v>
      </c>
      <c r="D269" t="s">
        <v>52</v>
      </c>
      <c r="E269" t="s">
        <v>52</v>
      </c>
      <c r="F269" t="s">
        <v>52</v>
      </c>
      <c r="G269" t="s">
        <v>52</v>
      </c>
      <c r="H269" t="s">
        <v>52</v>
      </c>
      <c r="J269" t="s">
        <v>24</v>
      </c>
      <c r="K269" t="s">
        <v>32</v>
      </c>
      <c r="L269" t="s">
        <v>26</v>
      </c>
      <c r="M269" t="s">
        <v>32</v>
      </c>
      <c r="N269" t="s">
        <v>26</v>
      </c>
      <c r="O269" t="s">
        <v>32</v>
      </c>
      <c r="P269" t="s">
        <v>26</v>
      </c>
      <c r="R269" t="s">
        <v>27</v>
      </c>
      <c r="S269" t="s">
        <v>836</v>
      </c>
      <c r="T269" t="s">
        <v>837</v>
      </c>
      <c r="U269" t="str">
        <f t="shared" si="36"/>
        <v>-123.11584040428805, 49.26409151297041]}</v>
      </c>
      <c r="V269" t="str">
        <f t="shared" si="37"/>
        <v>-123.11584040428805</v>
      </c>
      <c r="W269" s="2">
        <f t="shared" si="38"/>
        <v>-123.11584040428799</v>
      </c>
      <c r="X269" t="str">
        <f t="shared" si="35"/>
        <v>49.26409151297041</v>
      </c>
      <c r="Y269" s="2">
        <f t="shared" si="39"/>
        <v>49.264091512970403</v>
      </c>
      <c r="Z269" t="s">
        <v>43</v>
      </c>
      <c r="AA269" t="s">
        <v>838</v>
      </c>
      <c r="AB269" t="s">
        <v>26012</v>
      </c>
      <c r="AC269" t="str">
        <f t="shared" si="40"/>
        <v>527</v>
      </c>
      <c r="AD269" t="str">
        <f t="shared" si="33"/>
        <v>W 8th Ave</v>
      </c>
    </row>
    <row r="270" spans="1:30" hidden="1" x14ac:dyDescent="0.3">
      <c r="A270" t="s">
        <v>21</v>
      </c>
      <c r="B270">
        <f t="shared" si="34"/>
        <v>2</v>
      </c>
      <c r="C270" t="s">
        <v>67</v>
      </c>
      <c r="D270" t="s">
        <v>22</v>
      </c>
      <c r="E270" t="s">
        <v>67</v>
      </c>
      <c r="F270" t="s">
        <v>22</v>
      </c>
      <c r="G270" t="s">
        <v>67</v>
      </c>
      <c r="H270" t="s">
        <v>22</v>
      </c>
      <c r="J270" t="s">
        <v>24</v>
      </c>
      <c r="K270" t="s">
        <v>32</v>
      </c>
      <c r="L270" t="s">
        <v>26</v>
      </c>
      <c r="M270" t="s">
        <v>32</v>
      </c>
      <c r="N270" t="s">
        <v>26</v>
      </c>
      <c r="O270" t="s">
        <v>32</v>
      </c>
      <c r="P270" t="s">
        <v>26</v>
      </c>
      <c r="R270" t="s">
        <v>27</v>
      </c>
      <c r="S270" t="s">
        <v>839</v>
      </c>
      <c r="T270" t="s">
        <v>840</v>
      </c>
      <c r="U270" t="str">
        <f t="shared" si="36"/>
        <v>-123.12383122048173, 49.26422299263357]}</v>
      </c>
      <c r="V270" t="str">
        <f t="shared" si="37"/>
        <v>-123.12383122048173</v>
      </c>
      <c r="W270" s="2">
        <f t="shared" si="38"/>
        <v>-123.12383122048099</v>
      </c>
      <c r="X270" t="str">
        <f t="shared" si="35"/>
        <v>49.26422299263357</v>
      </c>
      <c r="Y270" s="2">
        <f t="shared" si="39"/>
        <v>49.264222992633499</v>
      </c>
      <c r="Z270" t="s">
        <v>43</v>
      </c>
      <c r="AA270" t="s">
        <v>841</v>
      </c>
      <c r="AB270" t="s">
        <v>26097</v>
      </c>
      <c r="AC270" t="str">
        <f t="shared" si="40"/>
        <v>896</v>
      </c>
      <c r="AD270" t="str">
        <f t="shared" si="33"/>
        <v>W 8th Ave</v>
      </c>
    </row>
    <row r="271" spans="1:30" hidden="1" x14ac:dyDescent="0.3">
      <c r="A271" t="s">
        <v>21</v>
      </c>
      <c r="B271">
        <f t="shared" si="34"/>
        <v>2</v>
      </c>
      <c r="C271" t="s">
        <v>52</v>
      </c>
      <c r="D271" t="s">
        <v>52</v>
      </c>
      <c r="E271" t="s">
        <v>52</v>
      </c>
      <c r="F271" t="s">
        <v>52</v>
      </c>
      <c r="G271" t="s">
        <v>52</v>
      </c>
      <c r="H271" t="s">
        <v>52</v>
      </c>
      <c r="J271" t="s">
        <v>24</v>
      </c>
      <c r="K271" t="s">
        <v>32</v>
      </c>
      <c r="L271" t="s">
        <v>26</v>
      </c>
      <c r="M271" t="s">
        <v>32</v>
      </c>
      <c r="N271" t="s">
        <v>26</v>
      </c>
      <c r="O271" t="s">
        <v>32</v>
      </c>
      <c r="P271" t="s">
        <v>26</v>
      </c>
      <c r="R271" t="s">
        <v>27</v>
      </c>
      <c r="S271" t="s">
        <v>842</v>
      </c>
      <c r="T271" t="s">
        <v>843</v>
      </c>
      <c r="U271" t="str">
        <f t="shared" si="36"/>
        <v>-123.11691099605234, 49.26410849701736]}</v>
      </c>
      <c r="V271" t="str">
        <f t="shared" si="37"/>
        <v>-123.11691099605234</v>
      </c>
      <c r="W271" s="2">
        <f t="shared" si="38"/>
        <v>-123.116910996052</v>
      </c>
      <c r="X271" t="str">
        <f t="shared" si="35"/>
        <v>49.26410849701736</v>
      </c>
      <c r="Y271" s="2">
        <f t="shared" si="39"/>
        <v>49.264108497017297</v>
      </c>
      <c r="Z271" t="s">
        <v>43</v>
      </c>
      <c r="AA271" t="s">
        <v>844</v>
      </c>
      <c r="AB271" t="s">
        <v>26056</v>
      </c>
      <c r="AC271" t="str">
        <f t="shared" si="40"/>
        <v>590</v>
      </c>
      <c r="AD271" t="str">
        <f t="shared" si="33"/>
        <v>W 8th Ave</v>
      </c>
    </row>
    <row r="272" spans="1:30" hidden="1" x14ac:dyDescent="0.3">
      <c r="A272" t="s">
        <v>21</v>
      </c>
      <c r="B272">
        <f t="shared" si="34"/>
        <v>2</v>
      </c>
      <c r="C272" t="s">
        <v>52</v>
      </c>
      <c r="D272" t="s">
        <v>22</v>
      </c>
      <c r="E272" t="s">
        <v>52</v>
      </c>
      <c r="F272" t="s">
        <v>22</v>
      </c>
      <c r="G272" t="s">
        <v>52</v>
      </c>
      <c r="H272" t="s">
        <v>22</v>
      </c>
      <c r="J272" t="s">
        <v>24</v>
      </c>
      <c r="K272" t="s">
        <v>32</v>
      </c>
      <c r="L272" t="s">
        <v>26</v>
      </c>
      <c r="M272" t="s">
        <v>32</v>
      </c>
      <c r="N272" t="s">
        <v>26</v>
      </c>
      <c r="O272" t="s">
        <v>32</v>
      </c>
      <c r="P272" t="s">
        <v>26</v>
      </c>
      <c r="R272" t="s">
        <v>27</v>
      </c>
      <c r="S272" t="s">
        <v>845</v>
      </c>
      <c r="T272" t="s">
        <v>846</v>
      </c>
      <c r="U272" t="str">
        <f t="shared" si="36"/>
        <v>-123.11813446372574, 49.264127941538234]}</v>
      </c>
      <c r="V272" t="str">
        <f t="shared" si="37"/>
        <v>-123.11813446372574</v>
      </c>
      <c r="W272" s="2">
        <f t="shared" si="38"/>
        <v>-123.118134463725</v>
      </c>
      <c r="X272" t="str">
        <f t="shared" si="35"/>
        <v>49.264127941538234</v>
      </c>
      <c r="Y272" s="2">
        <f t="shared" si="39"/>
        <v>49.264127941538199</v>
      </c>
      <c r="Z272" t="s">
        <v>43</v>
      </c>
      <c r="AA272" t="s">
        <v>847</v>
      </c>
      <c r="AB272" t="s">
        <v>26098</v>
      </c>
      <c r="AC272" t="str">
        <f t="shared" si="40"/>
        <v>610</v>
      </c>
      <c r="AD272" t="str">
        <f t="shared" si="33"/>
        <v>W 8th Ave</v>
      </c>
    </row>
    <row r="273" spans="1:30" hidden="1" x14ac:dyDescent="0.3">
      <c r="A273" t="s">
        <v>21</v>
      </c>
      <c r="B273">
        <f t="shared" si="34"/>
        <v>2</v>
      </c>
      <c r="C273" t="s">
        <v>22</v>
      </c>
      <c r="D273" t="s">
        <v>45</v>
      </c>
      <c r="E273" t="s">
        <v>22</v>
      </c>
      <c r="F273" t="s">
        <v>45</v>
      </c>
      <c r="G273" t="s">
        <v>22</v>
      </c>
      <c r="H273" t="s">
        <v>45</v>
      </c>
      <c r="I273" t="s">
        <v>81</v>
      </c>
      <c r="J273" t="s">
        <v>24</v>
      </c>
      <c r="K273" t="s">
        <v>32</v>
      </c>
      <c r="L273" t="s">
        <v>26</v>
      </c>
      <c r="M273" t="s">
        <v>32</v>
      </c>
      <c r="N273" t="s">
        <v>26</v>
      </c>
      <c r="O273" t="s">
        <v>32</v>
      </c>
      <c r="P273" t="s">
        <v>26</v>
      </c>
      <c r="R273" t="s">
        <v>27</v>
      </c>
      <c r="S273" t="s">
        <v>848</v>
      </c>
      <c r="T273" t="s">
        <v>221</v>
      </c>
      <c r="U273" t="str">
        <f t="shared" si="36"/>
        <v>-123.06956041766827, 49.266277346069195]}</v>
      </c>
      <c r="V273" t="str">
        <f t="shared" si="37"/>
        <v>-123.06956041766827</v>
      </c>
      <c r="W273" s="2">
        <f t="shared" si="38"/>
        <v>-123.069560417668</v>
      </c>
      <c r="X273" t="str">
        <f t="shared" si="35"/>
        <v>49.266277346069195</v>
      </c>
      <c r="Y273" s="2">
        <f t="shared" si="39"/>
        <v>49.266277346069103</v>
      </c>
      <c r="Z273" t="s">
        <v>38</v>
      </c>
      <c r="AA273" t="s">
        <v>849</v>
      </c>
      <c r="AB273" t="s">
        <v>25930</v>
      </c>
      <c r="AC273" t="str">
        <f t="shared" si="40"/>
        <v>2080</v>
      </c>
      <c r="AD273" t="str">
        <f t="shared" si="33"/>
        <v>Commercial Dr</v>
      </c>
    </row>
    <row r="274" spans="1:30" hidden="1" x14ac:dyDescent="0.3">
      <c r="A274" t="s">
        <v>21</v>
      </c>
      <c r="B274">
        <f t="shared" si="34"/>
        <v>2</v>
      </c>
      <c r="C274" t="s">
        <v>45</v>
      </c>
      <c r="D274" t="s">
        <v>45</v>
      </c>
      <c r="E274" t="s">
        <v>45</v>
      </c>
      <c r="F274" t="s">
        <v>45</v>
      </c>
      <c r="G274" t="s">
        <v>45</v>
      </c>
      <c r="H274" t="s">
        <v>45</v>
      </c>
      <c r="J274" t="s">
        <v>24</v>
      </c>
      <c r="K274" t="s">
        <v>32</v>
      </c>
      <c r="L274" t="s">
        <v>26</v>
      </c>
      <c r="M274" t="s">
        <v>32</v>
      </c>
      <c r="N274" t="s">
        <v>26</v>
      </c>
      <c r="O274" t="s">
        <v>32</v>
      </c>
      <c r="P274" t="s">
        <v>26</v>
      </c>
      <c r="R274" t="s">
        <v>27</v>
      </c>
      <c r="S274" t="s">
        <v>850</v>
      </c>
      <c r="T274" t="s">
        <v>851</v>
      </c>
      <c r="U274" t="str">
        <f t="shared" si="36"/>
        <v>-123.06993657078716, 49.25990523925147]}</v>
      </c>
      <c r="V274" t="str">
        <f t="shared" si="37"/>
        <v>-123.06993657078716</v>
      </c>
      <c r="W274" s="2">
        <f t="shared" si="38"/>
        <v>-123.06993657078699</v>
      </c>
      <c r="X274" t="str">
        <f t="shared" si="35"/>
        <v>49.25990523925147</v>
      </c>
      <c r="Y274" s="2">
        <f t="shared" si="39"/>
        <v>49.259905239251403</v>
      </c>
      <c r="Z274" t="s">
        <v>234</v>
      </c>
      <c r="AA274" t="s">
        <v>852</v>
      </c>
      <c r="AB274" t="s">
        <v>26099</v>
      </c>
      <c r="AC274" t="str">
        <f t="shared" si="40"/>
        <v>2777</v>
      </c>
      <c r="AD274" t="str">
        <f t="shared" si="33"/>
        <v>Commercial Dr</v>
      </c>
    </row>
    <row r="275" spans="1:30" hidden="1" x14ac:dyDescent="0.3">
      <c r="A275" t="s">
        <v>63</v>
      </c>
      <c r="B275">
        <f t="shared" si="34"/>
        <v>1</v>
      </c>
      <c r="C275" t="s">
        <v>45</v>
      </c>
      <c r="D275" t="s">
        <v>52</v>
      </c>
      <c r="E275" t="s">
        <v>45</v>
      </c>
      <c r="F275" t="s">
        <v>52</v>
      </c>
      <c r="G275" t="s">
        <v>45</v>
      </c>
      <c r="H275" t="s">
        <v>52</v>
      </c>
      <c r="J275" t="s">
        <v>24</v>
      </c>
      <c r="K275" t="s">
        <v>32</v>
      </c>
      <c r="L275" t="s">
        <v>26</v>
      </c>
      <c r="M275" t="s">
        <v>32</v>
      </c>
      <c r="N275" t="s">
        <v>26</v>
      </c>
      <c r="O275" t="s">
        <v>32</v>
      </c>
      <c r="P275" t="s">
        <v>26</v>
      </c>
      <c r="R275" t="s">
        <v>27</v>
      </c>
      <c r="S275" t="s">
        <v>853</v>
      </c>
      <c r="T275" t="s">
        <v>854</v>
      </c>
      <c r="U275" t="str">
        <f t="shared" si="36"/>
        <v>-123.06901604903567, 49.27123613971726]}</v>
      </c>
      <c r="V275" t="str">
        <f t="shared" si="37"/>
        <v>-123.06901604903567</v>
      </c>
      <c r="W275" s="2">
        <f t="shared" si="38"/>
        <v>-123.069016049035</v>
      </c>
      <c r="X275" t="str">
        <f t="shared" si="35"/>
        <v>49.27123613971726</v>
      </c>
      <c r="Y275" s="2">
        <f t="shared" si="39"/>
        <v>49.271236139717203</v>
      </c>
      <c r="Z275" t="s">
        <v>38</v>
      </c>
      <c r="AA275" t="s">
        <v>855</v>
      </c>
      <c r="AB275" t="s">
        <v>26100</v>
      </c>
      <c r="AC275" t="str">
        <f t="shared" si="40"/>
        <v>100-1720</v>
      </c>
      <c r="AD275" t="str">
        <f t="shared" si="33"/>
        <v>Grant St</v>
      </c>
    </row>
    <row r="276" spans="1:30" hidden="1" x14ac:dyDescent="0.3">
      <c r="A276" t="s">
        <v>21</v>
      </c>
      <c r="B276">
        <f t="shared" si="34"/>
        <v>2</v>
      </c>
      <c r="C276" t="s">
        <v>22</v>
      </c>
      <c r="D276" t="s">
        <v>22</v>
      </c>
      <c r="E276" t="s">
        <v>22</v>
      </c>
      <c r="F276" t="s">
        <v>22</v>
      </c>
      <c r="G276" t="s">
        <v>22</v>
      </c>
      <c r="H276" t="s">
        <v>22</v>
      </c>
      <c r="J276" t="s">
        <v>24</v>
      </c>
      <c r="K276" t="s">
        <v>32</v>
      </c>
      <c r="L276" t="s">
        <v>26</v>
      </c>
      <c r="M276" t="s">
        <v>32</v>
      </c>
      <c r="N276" t="s">
        <v>26</v>
      </c>
      <c r="O276" t="s">
        <v>32</v>
      </c>
      <c r="P276" t="s">
        <v>26</v>
      </c>
      <c r="R276" t="s">
        <v>27</v>
      </c>
      <c r="S276" t="s">
        <v>856</v>
      </c>
      <c r="T276" t="s">
        <v>857</v>
      </c>
      <c r="U276" t="str">
        <f t="shared" si="36"/>
        <v>-123.20565040341796, 49.26385300081694]}</v>
      </c>
      <c r="V276" t="str">
        <f t="shared" si="37"/>
        <v>-123.20565040341796</v>
      </c>
      <c r="W276" s="2">
        <f t="shared" si="38"/>
        <v>-123.205650403417</v>
      </c>
      <c r="X276" t="str">
        <f t="shared" si="35"/>
        <v>49.26385300081694</v>
      </c>
      <c r="Y276" s="2">
        <f t="shared" si="39"/>
        <v>49.263853000816901</v>
      </c>
      <c r="Z276" t="s">
        <v>121</v>
      </c>
      <c r="AA276" t="s">
        <v>858</v>
      </c>
      <c r="AB276" t="s">
        <v>26101</v>
      </c>
      <c r="AC276" t="str">
        <f t="shared" si="40"/>
        <v>4387</v>
      </c>
      <c r="AD276" t="str">
        <f t="shared" si="33"/>
        <v>W 10th Ave</v>
      </c>
    </row>
    <row r="277" spans="1:30" hidden="1" x14ac:dyDescent="0.3">
      <c r="A277" t="s">
        <v>63</v>
      </c>
      <c r="B277">
        <f t="shared" si="34"/>
        <v>1</v>
      </c>
      <c r="C277" t="s">
        <v>45</v>
      </c>
      <c r="D277" t="s">
        <v>22</v>
      </c>
      <c r="E277" t="s">
        <v>45</v>
      </c>
      <c r="F277" t="s">
        <v>22</v>
      </c>
      <c r="G277" t="s">
        <v>45</v>
      </c>
      <c r="H277" t="s">
        <v>22</v>
      </c>
      <c r="J277" t="s">
        <v>24</v>
      </c>
      <c r="K277" t="s">
        <v>32</v>
      </c>
      <c r="L277" t="s">
        <v>26</v>
      </c>
      <c r="M277" t="s">
        <v>32</v>
      </c>
      <c r="N277" t="s">
        <v>26</v>
      </c>
      <c r="O277" t="s">
        <v>32</v>
      </c>
      <c r="P277" t="s">
        <v>26</v>
      </c>
      <c r="R277" t="s">
        <v>27</v>
      </c>
      <c r="S277" t="s">
        <v>859</v>
      </c>
      <c r="T277" t="s">
        <v>860</v>
      </c>
      <c r="U277" t="str">
        <f t="shared" si="36"/>
        <v>-123.14520143484565, 49.2646725199854]}</v>
      </c>
      <c r="V277" t="str">
        <f t="shared" si="37"/>
        <v>-123.14520143484565</v>
      </c>
      <c r="W277" s="2">
        <f t="shared" si="38"/>
        <v>-123.14520143484501</v>
      </c>
      <c r="X277" t="str">
        <f t="shared" si="35"/>
        <v>49.2646725199854</v>
      </c>
      <c r="Y277" s="2">
        <f t="shared" si="39"/>
        <v>49.264672519985403</v>
      </c>
      <c r="Z277" t="s">
        <v>43</v>
      </c>
      <c r="AA277" t="s">
        <v>861</v>
      </c>
      <c r="AB277" t="s">
        <v>26102</v>
      </c>
      <c r="AC277" t="str">
        <f t="shared" si="40"/>
        <v>1777</v>
      </c>
      <c r="AD277" t="str">
        <f t="shared" si="33"/>
        <v>W 8th Ave</v>
      </c>
    </row>
    <row r="278" spans="1:30" hidden="1" x14ac:dyDescent="0.3">
      <c r="A278" t="s">
        <v>21</v>
      </c>
      <c r="B278">
        <f t="shared" si="34"/>
        <v>2</v>
      </c>
      <c r="C278" t="s">
        <v>23</v>
      </c>
      <c r="D278" t="s">
        <v>22</v>
      </c>
      <c r="E278" t="s">
        <v>23</v>
      </c>
      <c r="F278" t="s">
        <v>22</v>
      </c>
      <c r="G278" t="s">
        <v>23</v>
      </c>
      <c r="H278" t="s">
        <v>22</v>
      </c>
      <c r="J278" t="s">
        <v>24</v>
      </c>
      <c r="K278" t="s">
        <v>32</v>
      </c>
      <c r="L278" t="s">
        <v>26</v>
      </c>
      <c r="M278" t="s">
        <v>32</v>
      </c>
      <c r="N278" t="s">
        <v>26</v>
      </c>
      <c r="O278" t="s">
        <v>32</v>
      </c>
      <c r="P278" t="s">
        <v>26</v>
      </c>
      <c r="R278" t="s">
        <v>27</v>
      </c>
      <c r="S278" t="s">
        <v>862</v>
      </c>
      <c r="T278" t="s">
        <v>863</v>
      </c>
      <c r="U278" t="str">
        <f t="shared" si="36"/>
        <v>-123.12631457529059, 49.278286639475034]}</v>
      </c>
      <c r="V278" t="str">
        <f t="shared" si="37"/>
        <v>-123.12631457529059</v>
      </c>
      <c r="W278" s="2">
        <f t="shared" si="38"/>
        <v>-123.12631457529</v>
      </c>
      <c r="X278" t="str">
        <f t="shared" si="35"/>
        <v>49.278286639475034</v>
      </c>
      <c r="Y278" s="2">
        <f t="shared" si="39"/>
        <v>49.278286639474999</v>
      </c>
      <c r="Z278" t="s">
        <v>30</v>
      </c>
      <c r="AA278" t="s">
        <v>864</v>
      </c>
      <c r="AB278" t="s">
        <v>26103</v>
      </c>
      <c r="AC278" t="str">
        <f t="shared" si="40"/>
        <v>1180</v>
      </c>
      <c r="AD278" t="str">
        <f t="shared" si="33"/>
        <v>Howe St</v>
      </c>
    </row>
    <row r="279" spans="1:30" hidden="1" x14ac:dyDescent="0.3">
      <c r="A279" t="s">
        <v>63</v>
      </c>
      <c r="B279">
        <f t="shared" si="34"/>
        <v>1</v>
      </c>
      <c r="C279" t="s">
        <v>23</v>
      </c>
      <c r="D279" t="s">
        <v>22</v>
      </c>
      <c r="E279" t="s">
        <v>23</v>
      </c>
      <c r="F279" t="s">
        <v>22</v>
      </c>
      <c r="G279" t="s">
        <v>23</v>
      </c>
      <c r="H279" t="s">
        <v>22</v>
      </c>
      <c r="J279" t="s">
        <v>24</v>
      </c>
      <c r="K279" t="s">
        <v>32</v>
      </c>
      <c r="L279" t="s">
        <v>26</v>
      </c>
      <c r="M279" t="s">
        <v>32</v>
      </c>
      <c r="N279" t="s">
        <v>26</v>
      </c>
      <c r="O279" t="s">
        <v>32</v>
      </c>
      <c r="P279" t="s">
        <v>26</v>
      </c>
      <c r="R279" t="s">
        <v>27</v>
      </c>
      <c r="S279" t="s">
        <v>865</v>
      </c>
      <c r="T279" t="s">
        <v>866</v>
      </c>
      <c r="U279" t="str">
        <f t="shared" si="36"/>
        <v>-123.12696539435557, 49.27785689187992]}</v>
      </c>
      <c r="V279" t="str">
        <f t="shared" si="37"/>
        <v>-123.12696539435557</v>
      </c>
      <c r="W279" s="2">
        <f t="shared" si="38"/>
        <v>-123.126965394355</v>
      </c>
      <c r="X279" t="str">
        <f t="shared" si="35"/>
        <v>49.27785689187992</v>
      </c>
      <c r="Y279" s="2">
        <f t="shared" si="39"/>
        <v>49.2778568918799</v>
      </c>
      <c r="Z279" t="s">
        <v>30</v>
      </c>
      <c r="AA279" t="s">
        <v>867</v>
      </c>
      <c r="AB279" t="s">
        <v>26104</v>
      </c>
      <c r="AC279" t="str">
        <f t="shared" si="40"/>
        <v>Southbound</v>
      </c>
      <c r="AD279" t="str">
        <f t="shared" si="33"/>
        <v>Howe St @ Davie St</v>
      </c>
    </row>
    <row r="280" spans="1:30" hidden="1" x14ac:dyDescent="0.3">
      <c r="A280" t="s">
        <v>21</v>
      </c>
      <c r="B280">
        <f t="shared" si="34"/>
        <v>2</v>
      </c>
      <c r="C280" t="s">
        <v>22</v>
      </c>
      <c r="D280" t="s">
        <v>22</v>
      </c>
      <c r="E280" t="s">
        <v>22</v>
      </c>
      <c r="F280" t="s">
        <v>22</v>
      </c>
      <c r="G280" t="s">
        <v>22</v>
      </c>
      <c r="H280" t="s">
        <v>22</v>
      </c>
      <c r="J280" t="s">
        <v>24</v>
      </c>
      <c r="K280" t="s">
        <v>25</v>
      </c>
      <c r="L280" t="s">
        <v>26</v>
      </c>
      <c r="M280" t="s">
        <v>25</v>
      </c>
      <c r="N280" t="s">
        <v>26</v>
      </c>
      <c r="O280" t="s">
        <v>25</v>
      </c>
      <c r="P280" t="s">
        <v>26</v>
      </c>
      <c r="R280" t="s">
        <v>27</v>
      </c>
      <c r="S280" t="s">
        <v>868</v>
      </c>
      <c r="T280" t="s">
        <v>869</v>
      </c>
      <c r="U280" t="str">
        <f t="shared" si="36"/>
        <v>-123.11504386314131, 49.25459349878285]}</v>
      </c>
      <c r="V280" t="str">
        <f t="shared" si="37"/>
        <v>-123.11504386314131</v>
      </c>
      <c r="W280" s="2">
        <f t="shared" si="38"/>
        <v>-123.115043863141</v>
      </c>
      <c r="X280" t="str">
        <f t="shared" si="35"/>
        <v>49.25459349878285</v>
      </c>
      <c r="Y280" s="2">
        <f t="shared" si="39"/>
        <v>49.254593498782803</v>
      </c>
      <c r="Z280" t="s">
        <v>794</v>
      </c>
      <c r="AA280" t="s">
        <v>870</v>
      </c>
      <c r="AB280" t="s">
        <v>26105</v>
      </c>
      <c r="AC280" t="str">
        <f t="shared" si="40"/>
        <v>3420</v>
      </c>
      <c r="AD280" t="str">
        <f t="shared" ref="AD280:AD343" si="41">MID(AB280,FIND(" ",AB280)+1,FIND(",",AB280)-FIND(" ",AB280)-1)</f>
        <v>Cambie St</v>
      </c>
    </row>
    <row r="281" spans="1:30" hidden="1" x14ac:dyDescent="0.3">
      <c r="A281" t="s">
        <v>21</v>
      </c>
      <c r="B281">
        <f t="shared" si="34"/>
        <v>2</v>
      </c>
      <c r="C281" t="s">
        <v>22</v>
      </c>
      <c r="D281" t="s">
        <v>22</v>
      </c>
      <c r="E281" t="s">
        <v>22</v>
      </c>
      <c r="F281" t="s">
        <v>22</v>
      </c>
      <c r="G281" t="s">
        <v>22</v>
      </c>
      <c r="H281" t="s">
        <v>22</v>
      </c>
      <c r="J281" t="s">
        <v>24</v>
      </c>
      <c r="K281" t="s">
        <v>32</v>
      </c>
      <c r="L281" t="s">
        <v>26</v>
      </c>
      <c r="M281" t="s">
        <v>32</v>
      </c>
      <c r="N281" t="s">
        <v>26</v>
      </c>
      <c r="O281" t="s">
        <v>32</v>
      </c>
      <c r="P281" t="s">
        <v>26</v>
      </c>
      <c r="R281" t="s">
        <v>27</v>
      </c>
      <c r="S281" t="s">
        <v>871</v>
      </c>
      <c r="T281" t="s">
        <v>872</v>
      </c>
      <c r="U281" t="str">
        <f t="shared" si="36"/>
        <v>-123.15559379231526, 49.23673782034766]}</v>
      </c>
      <c r="V281" t="str">
        <f t="shared" si="37"/>
        <v>-123.15559379231526</v>
      </c>
      <c r="W281" s="2">
        <f t="shared" si="38"/>
        <v>-123.155593792315</v>
      </c>
      <c r="X281" t="str">
        <f t="shared" si="35"/>
        <v>49.23673782034766</v>
      </c>
      <c r="Y281" s="2">
        <f t="shared" si="39"/>
        <v>49.236737820347599</v>
      </c>
      <c r="Z281" t="s">
        <v>298</v>
      </c>
      <c r="AA281" t="s">
        <v>873</v>
      </c>
      <c r="AB281" t="s">
        <v>26106</v>
      </c>
      <c r="AC281" t="str">
        <f t="shared" si="40"/>
        <v>5455a</v>
      </c>
      <c r="AD281" t="str">
        <f t="shared" si="41"/>
        <v>West Blvd</v>
      </c>
    </row>
    <row r="282" spans="1:30" hidden="1" x14ac:dyDescent="0.3">
      <c r="A282" t="s">
        <v>63</v>
      </c>
      <c r="B282">
        <f t="shared" si="34"/>
        <v>1</v>
      </c>
      <c r="C282" t="s">
        <v>52</v>
      </c>
      <c r="D282" t="s">
        <v>45</v>
      </c>
      <c r="E282" t="s">
        <v>52</v>
      </c>
      <c r="F282" t="s">
        <v>45</v>
      </c>
      <c r="G282" t="s">
        <v>52</v>
      </c>
      <c r="H282" t="s">
        <v>45</v>
      </c>
      <c r="J282" t="s">
        <v>24</v>
      </c>
      <c r="K282" t="s">
        <v>32</v>
      </c>
      <c r="L282" t="s">
        <v>26</v>
      </c>
      <c r="M282" t="s">
        <v>32</v>
      </c>
      <c r="N282" t="s">
        <v>26</v>
      </c>
      <c r="O282" t="s">
        <v>32</v>
      </c>
      <c r="P282" t="s">
        <v>26</v>
      </c>
      <c r="R282" t="s">
        <v>27</v>
      </c>
      <c r="S282" t="s">
        <v>874</v>
      </c>
      <c r="T282" t="s">
        <v>875</v>
      </c>
      <c r="U282" t="str">
        <f t="shared" si="36"/>
        <v>-123.1508185926929, 49.26801660451816]}</v>
      </c>
      <c r="V282" t="str">
        <f t="shared" si="37"/>
        <v>-123.1508185926929</v>
      </c>
      <c r="W282" s="2">
        <f t="shared" si="38"/>
        <v>-123.150818592692</v>
      </c>
      <c r="X282" t="str">
        <f t="shared" si="35"/>
        <v>49.26801660451816</v>
      </c>
      <c r="Y282" s="2">
        <f t="shared" si="39"/>
        <v>49.268016604518102</v>
      </c>
      <c r="Z282" t="s">
        <v>79</v>
      </c>
      <c r="AA282" t="s">
        <v>876</v>
      </c>
      <c r="AB282" t="s">
        <v>26107</v>
      </c>
      <c r="AC282" t="str">
        <f t="shared" si="40"/>
        <v>2019</v>
      </c>
      <c r="AD282" t="str">
        <f t="shared" si="41"/>
        <v>W 4th Ave</v>
      </c>
    </row>
    <row r="283" spans="1:30" hidden="1" x14ac:dyDescent="0.3">
      <c r="A283" t="s">
        <v>21</v>
      </c>
      <c r="B283">
        <f t="shared" si="34"/>
        <v>2</v>
      </c>
      <c r="C283" t="s">
        <v>52</v>
      </c>
      <c r="D283" t="s">
        <v>45</v>
      </c>
      <c r="E283" t="s">
        <v>52</v>
      </c>
      <c r="F283" t="s">
        <v>45</v>
      </c>
      <c r="G283" t="s">
        <v>52</v>
      </c>
      <c r="H283" t="s">
        <v>45</v>
      </c>
      <c r="J283" t="s">
        <v>24</v>
      </c>
      <c r="K283" t="s">
        <v>32</v>
      </c>
      <c r="L283" t="s">
        <v>26</v>
      </c>
      <c r="M283" t="s">
        <v>32</v>
      </c>
      <c r="N283" t="s">
        <v>26</v>
      </c>
      <c r="O283" t="s">
        <v>32</v>
      </c>
      <c r="P283" t="s">
        <v>26</v>
      </c>
      <c r="R283" t="s">
        <v>27</v>
      </c>
      <c r="S283" t="s">
        <v>877</v>
      </c>
      <c r="T283" t="s">
        <v>878</v>
      </c>
      <c r="U283" t="str">
        <f t="shared" si="36"/>
        <v>-123.1515020697385, 49.26802750306369]}</v>
      </c>
      <c r="V283" t="str">
        <f t="shared" si="37"/>
        <v>-123.1515020697385</v>
      </c>
      <c r="W283" s="2">
        <f t="shared" si="38"/>
        <v>-123.151502069738</v>
      </c>
      <c r="X283" t="str">
        <f t="shared" si="35"/>
        <v>49.26802750306369</v>
      </c>
      <c r="Y283" s="2">
        <f t="shared" si="39"/>
        <v>49.2680275030636</v>
      </c>
      <c r="Z283" t="s">
        <v>79</v>
      </c>
      <c r="AA283" t="s">
        <v>879</v>
      </c>
      <c r="AB283" t="s">
        <v>26108</v>
      </c>
      <c r="AC283" t="str">
        <f t="shared" si="40"/>
        <v>2042b</v>
      </c>
      <c r="AD283" t="str">
        <f t="shared" si="41"/>
        <v>W 4th Ave</v>
      </c>
    </row>
    <row r="284" spans="1:30" hidden="1" x14ac:dyDescent="0.3">
      <c r="A284" t="s">
        <v>21</v>
      </c>
      <c r="B284">
        <f t="shared" ref="B284:B347" si="42">IF(A284="twin",2,1)</f>
        <v>2</v>
      </c>
      <c r="C284" t="s">
        <v>52</v>
      </c>
      <c r="D284" t="s">
        <v>45</v>
      </c>
      <c r="E284" t="s">
        <v>52</v>
      </c>
      <c r="F284" t="s">
        <v>45</v>
      </c>
      <c r="G284" t="s">
        <v>52</v>
      </c>
      <c r="H284" t="s">
        <v>45</v>
      </c>
      <c r="J284" t="s">
        <v>24</v>
      </c>
      <c r="K284" t="s">
        <v>32</v>
      </c>
      <c r="L284" t="s">
        <v>26</v>
      </c>
      <c r="M284" t="s">
        <v>32</v>
      </c>
      <c r="N284" t="s">
        <v>26</v>
      </c>
      <c r="O284" t="s">
        <v>32</v>
      </c>
      <c r="P284" t="s">
        <v>26</v>
      </c>
      <c r="R284" t="s">
        <v>27</v>
      </c>
      <c r="S284" t="s">
        <v>880</v>
      </c>
      <c r="T284" t="s">
        <v>881</v>
      </c>
      <c r="U284" t="str">
        <f t="shared" si="36"/>
        <v>-123.1518415937374, 49.26803244550173]}</v>
      </c>
      <c r="V284" t="str">
        <f t="shared" si="37"/>
        <v>-123.1518415937374</v>
      </c>
      <c r="W284" s="2">
        <f t="shared" si="38"/>
        <v>-123.151841593737</v>
      </c>
      <c r="X284" t="str">
        <f t="shared" si="35"/>
        <v>49.26803244550173</v>
      </c>
      <c r="Y284" s="2">
        <f t="shared" si="39"/>
        <v>49.268032445501703</v>
      </c>
      <c r="Z284" t="s">
        <v>79</v>
      </c>
      <c r="AA284" t="s">
        <v>882</v>
      </c>
      <c r="AB284" t="s">
        <v>26063</v>
      </c>
      <c r="AC284" t="str">
        <f t="shared" si="40"/>
        <v>2070</v>
      </c>
      <c r="AD284" t="str">
        <f t="shared" si="41"/>
        <v>W 4th Ave</v>
      </c>
    </row>
    <row r="285" spans="1:30" hidden="1" x14ac:dyDescent="0.3">
      <c r="A285" t="s">
        <v>21</v>
      </c>
      <c r="B285">
        <f t="shared" si="42"/>
        <v>2</v>
      </c>
      <c r="C285" t="s">
        <v>52</v>
      </c>
      <c r="D285" t="s">
        <v>22</v>
      </c>
      <c r="E285" t="s">
        <v>52</v>
      </c>
      <c r="F285" t="s">
        <v>22</v>
      </c>
      <c r="G285" t="s">
        <v>52</v>
      </c>
      <c r="H285" t="s">
        <v>22</v>
      </c>
      <c r="J285" t="s">
        <v>24</v>
      </c>
      <c r="K285" t="s">
        <v>32</v>
      </c>
      <c r="L285" t="s">
        <v>26</v>
      </c>
      <c r="M285" t="s">
        <v>32</v>
      </c>
      <c r="N285" t="s">
        <v>26</v>
      </c>
      <c r="O285" t="s">
        <v>32</v>
      </c>
      <c r="P285" t="s">
        <v>26</v>
      </c>
      <c r="R285" t="s">
        <v>27</v>
      </c>
      <c r="S285" t="s">
        <v>883</v>
      </c>
      <c r="T285" t="s">
        <v>884</v>
      </c>
      <c r="U285" t="str">
        <f t="shared" si="36"/>
        <v>-123.11866405856827, 49.26424631546082]}</v>
      </c>
      <c r="V285" t="str">
        <f t="shared" si="37"/>
        <v>-123.11866405856827</v>
      </c>
      <c r="W285" s="2">
        <f t="shared" si="38"/>
        <v>-123.118664058568</v>
      </c>
      <c r="X285" t="str">
        <f t="shared" si="35"/>
        <v>49.26424631546082</v>
      </c>
      <c r="Y285" s="2">
        <f t="shared" si="39"/>
        <v>49.264246315460802</v>
      </c>
      <c r="Z285" t="s">
        <v>43</v>
      </c>
      <c r="AA285" t="s">
        <v>885</v>
      </c>
      <c r="AB285" t="s">
        <v>26109</v>
      </c>
      <c r="AC285" t="str">
        <f t="shared" si="40"/>
        <v>624</v>
      </c>
      <c r="AD285" t="str">
        <f t="shared" si="41"/>
        <v>W 8th Ave</v>
      </c>
    </row>
    <row r="286" spans="1:30" hidden="1" x14ac:dyDescent="0.3">
      <c r="A286" t="s">
        <v>21</v>
      </c>
      <c r="B286">
        <f t="shared" si="42"/>
        <v>2</v>
      </c>
      <c r="C286" t="s">
        <v>52</v>
      </c>
      <c r="D286" t="s">
        <v>22</v>
      </c>
      <c r="E286" t="s">
        <v>52</v>
      </c>
      <c r="F286" t="s">
        <v>22</v>
      </c>
      <c r="G286" t="s">
        <v>52</v>
      </c>
      <c r="H286" t="s">
        <v>22</v>
      </c>
      <c r="J286" t="s">
        <v>24</v>
      </c>
      <c r="K286" t="s">
        <v>32</v>
      </c>
      <c r="L286" t="s">
        <v>26</v>
      </c>
      <c r="M286" t="s">
        <v>32</v>
      </c>
      <c r="N286" t="s">
        <v>26</v>
      </c>
      <c r="O286" t="s">
        <v>32</v>
      </c>
      <c r="P286" t="s">
        <v>26</v>
      </c>
      <c r="R286" t="s">
        <v>27</v>
      </c>
      <c r="S286" t="s">
        <v>886</v>
      </c>
      <c r="T286" t="s">
        <v>887</v>
      </c>
      <c r="U286" t="str">
        <f t="shared" si="36"/>
        <v>-123.11883010268953, 49.26424920317924]}</v>
      </c>
      <c r="V286" t="str">
        <f t="shared" si="37"/>
        <v>-123.11883010268953</v>
      </c>
      <c r="W286" s="2">
        <f t="shared" si="38"/>
        <v>-123.118830102689</v>
      </c>
      <c r="X286" t="str">
        <f t="shared" si="35"/>
        <v>49.26424920317924</v>
      </c>
      <c r="Y286" s="2">
        <f t="shared" si="39"/>
        <v>49.264249203179197</v>
      </c>
      <c r="Z286" t="s">
        <v>43</v>
      </c>
      <c r="AA286" t="s">
        <v>888</v>
      </c>
      <c r="AB286" t="s">
        <v>26110</v>
      </c>
      <c r="AC286" t="str">
        <f t="shared" si="40"/>
        <v>655</v>
      </c>
      <c r="AD286" t="str">
        <f t="shared" si="41"/>
        <v>W 8th Ave</v>
      </c>
    </row>
    <row r="287" spans="1:30" hidden="1" x14ac:dyDescent="0.3">
      <c r="A287" t="s">
        <v>21</v>
      </c>
      <c r="B287">
        <f t="shared" si="42"/>
        <v>2</v>
      </c>
      <c r="C287" t="s">
        <v>45</v>
      </c>
      <c r="D287" t="s">
        <v>22</v>
      </c>
      <c r="E287" t="s">
        <v>45</v>
      </c>
      <c r="F287" t="s">
        <v>22</v>
      </c>
      <c r="G287" t="s">
        <v>45</v>
      </c>
      <c r="H287" t="s">
        <v>22</v>
      </c>
      <c r="J287" t="s">
        <v>24</v>
      </c>
      <c r="K287" t="s">
        <v>32</v>
      </c>
      <c r="L287" t="s">
        <v>26</v>
      </c>
      <c r="M287" t="s">
        <v>32</v>
      </c>
      <c r="N287" t="s">
        <v>26</v>
      </c>
      <c r="O287" t="s">
        <v>32</v>
      </c>
      <c r="P287" t="s">
        <v>26</v>
      </c>
      <c r="R287" t="s">
        <v>27</v>
      </c>
      <c r="S287" t="s">
        <v>889</v>
      </c>
      <c r="T287" t="s">
        <v>890</v>
      </c>
      <c r="U287" t="str">
        <f t="shared" si="36"/>
        <v>-123.13796065553659, 49.26528020345645]}</v>
      </c>
      <c r="V287" t="str">
        <f t="shared" si="37"/>
        <v>-123.13796065553659</v>
      </c>
      <c r="W287" s="2">
        <f t="shared" si="38"/>
        <v>-123.13796065553601</v>
      </c>
      <c r="X287" t="str">
        <f t="shared" si="35"/>
        <v>49.26528020345645</v>
      </c>
      <c r="Y287" s="2">
        <f t="shared" si="39"/>
        <v>49.265280203456399</v>
      </c>
      <c r="Z287" t="s">
        <v>43</v>
      </c>
      <c r="AA287" t="s">
        <v>891</v>
      </c>
      <c r="AB287" t="s">
        <v>26007</v>
      </c>
      <c r="AC287" t="str">
        <f t="shared" si="40"/>
        <v>1480</v>
      </c>
      <c r="AD287" t="str">
        <f t="shared" si="41"/>
        <v>W 7th Ave</v>
      </c>
    </row>
    <row r="288" spans="1:30" hidden="1" x14ac:dyDescent="0.3">
      <c r="A288" t="s">
        <v>21</v>
      </c>
      <c r="B288">
        <f t="shared" si="42"/>
        <v>2</v>
      </c>
      <c r="C288" t="s">
        <v>22</v>
      </c>
      <c r="D288" t="s">
        <v>23</v>
      </c>
      <c r="E288" t="s">
        <v>22</v>
      </c>
      <c r="F288" t="s">
        <v>23</v>
      </c>
      <c r="G288" t="s">
        <v>22</v>
      </c>
      <c r="H288" t="s">
        <v>23</v>
      </c>
      <c r="J288" t="s">
        <v>24</v>
      </c>
      <c r="K288" t="s">
        <v>32</v>
      </c>
      <c r="L288" t="s">
        <v>26</v>
      </c>
      <c r="M288" t="s">
        <v>32</v>
      </c>
      <c r="N288" t="s">
        <v>26</v>
      </c>
      <c r="O288" t="s">
        <v>32</v>
      </c>
      <c r="P288" t="s">
        <v>26</v>
      </c>
      <c r="R288" t="s">
        <v>27</v>
      </c>
      <c r="S288" t="s">
        <v>892</v>
      </c>
      <c r="T288" t="s">
        <v>893</v>
      </c>
      <c r="U288" t="str">
        <f t="shared" si="36"/>
        <v>-123.11481768061788, 49.25480637079006]}</v>
      </c>
      <c r="V288" t="str">
        <f t="shared" si="37"/>
        <v>-123.11481768061788</v>
      </c>
      <c r="W288" s="2">
        <f t="shared" si="38"/>
        <v>-123.11481768061699</v>
      </c>
      <c r="X288" t="str">
        <f t="shared" si="35"/>
        <v>49.25480637079006</v>
      </c>
      <c r="Y288" s="2">
        <f t="shared" si="39"/>
        <v>49.25480637079</v>
      </c>
      <c r="Z288" t="s">
        <v>794</v>
      </c>
      <c r="AA288" t="s">
        <v>894</v>
      </c>
      <c r="AB288" t="s">
        <v>26111</v>
      </c>
      <c r="AC288" t="str">
        <f t="shared" si="40"/>
        <v>3404</v>
      </c>
      <c r="AD288" t="str">
        <f t="shared" si="41"/>
        <v>Cambie St</v>
      </c>
    </row>
    <row r="289" spans="1:30" hidden="1" x14ac:dyDescent="0.3">
      <c r="A289" t="s">
        <v>21</v>
      </c>
      <c r="B289">
        <f t="shared" si="42"/>
        <v>2</v>
      </c>
      <c r="C289" t="s">
        <v>22</v>
      </c>
      <c r="D289" t="s">
        <v>45</v>
      </c>
      <c r="E289" t="s">
        <v>22</v>
      </c>
      <c r="F289" t="s">
        <v>45</v>
      </c>
      <c r="G289" t="s">
        <v>22</v>
      </c>
      <c r="H289" t="s">
        <v>45</v>
      </c>
      <c r="J289" t="s">
        <v>24</v>
      </c>
      <c r="K289" t="s">
        <v>32</v>
      </c>
      <c r="L289" t="s">
        <v>26</v>
      </c>
      <c r="M289" t="s">
        <v>32</v>
      </c>
      <c r="N289" t="s">
        <v>26</v>
      </c>
      <c r="O289" t="s">
        <v>32</v>
      </c>
      <c r="P289" t="s">
        <v>26</v>
      </c>
      <c r="R289" t="s">
        <v>27</v>
      </c>
      <c r="S289" t="s">
        <v>895</v>
      </c>
      <c r="T289" t="s">
        <v>896</v>
      </c>
      <c r="U289" t="str">
        <f t="shared" si="36"/>
        <v>-123.1085831975502, 49.269402050717574]}</v>
      </c>
      <c r="V289" t="str">
        <f t="shared" si="37"/>
        <v>-123.1085831975502</v>
      </c>
      <c r="W289" s="2">
        <f t="shared" si="38"/>
        <v>-123.10858319755</v>
      </c>
      <c r="X289" t="str">
        <f t="shared" si="35"/>
        <v>49.269402050717574</v>
      </c>
      <c r="Y289" s="2">
        <f t="shared" si="39"/>
        <v>49.269402050717503</v>
      </c>
      <c r="Z289" t="s">
        <v>96</v>
      </c>
      <c r="AA289" t="s">
        <v>897</v>
      </c>
      <c r="AB289" t="s">
        <v>26112</v>
      </c>
      <c r="AC289" t="str">
        <f t="shared" si="40"/>
        <v>179</v>
      </c>
      <c r="AD289" t="str">
        <f t="shared" si="41"/>
        <v>W 2nd Ave</v>
      </c>
    </row>
    <row r="290" spans="1:30" hidden="1" x14ac:dyDescent="0.3">
      <c r="A290" t="s">
        <v>21</v>
      </c>
      <c r="B290">
        <f t="shared" si="42"/>
        <v>2</v>
      </c>
      <c r="C290" t="s">
        <v>22</v>
      </c>
      <c r="D290" t="s">
        <v>45</v>
      </c>
      <c r="E290" t="s">
        <v>22</v>
      </c>
      <c r="F290" t="s">
        <v>45</v>
      </c>
      <c r="G290" t="s">
        <v>22</v>
      </c>
      <c r="H290" t="s">
        <v>45</v>
      </c>
      <c r="J290" t="s">
        <v>24</v>
      </c>
      <c r="K290" t="s">
        <v>32</v>
      </c>
      <c r="L290" t="s">
        <v>26</v>
      </c>
      <c r="M290" t="s">
        <v>32</v>
      </c>
      <c r="N290" t="s">
        <v>26</v>
      </c>
      <c r="O290" t="s">
        <v>32</v>
      </c>
      <c r="P290" t="s">
        <v>26</v>
      </c>
      <c r="R290" t="s">
        <v>27</v>
      </c>
      <c r="S290" t="s">
        <v>898</v>
      </c>
      <c r="T290" t="s">
        <v>533</v>
      </c>
      <c r="U290" t="str">
        <f t="shared" si="36"/>
        <v>-123.10895755653944, 49.269399377544985]}</v>
      </c>
      <c r="V290" t="str">
        <f t="shared" si="37"/>
        <v>-123.10895755653944</v>
      </c>
      <c r="W290" s="2">
        <f t="shared" si="38"/>
        <v>-123.108957556539</v>
      </c>
      <c r="X290" t="str">
        <f t="shared" si="35"/>
        <v>49.269399377544985</v>
      </c>
      <c r="Y290" s="2">
        <f t="shared" si="39"/>
        <v>49.2693993775449</v>
      </c>
      <c r="Z290" t="s">
        <v>96</v>
      </c>
      <c r="AA290" t="s">
        <v>899</v>
      </c>
      <c r="AB290" t="s">
        <v>26019</v>
      </c>
      <c r="AC290" t="str">
        <f t="shared" si="40"/>
        <v>167</v>
      </c>
      <c r="AD290" t="str">
        <f t="shared" si="41"/>
        <v>W 2nd Ave</v>
      </c>
    </row>
    <row r="291" spans="1:30" hidden="1" x14ac:dyDescent="0.3">
      <c r="A291" t="s">
        <v>21</v>
      </c>
      <c r="B291">
        <f t="shared" si="42"/>
        <v>2</v>
      </c>
      <c r="C291" t="s">
        <v>45</v>
      </c>
      <c r="D291" t="s">
        <v>45</v>
      </c>
      <c r="E291" t="s">
        <v>45</v>
      </c>
      <c r="F291" t="s">
        <v>45</v>
      </c>
      <c r="G291" t="s">
        <v>45</v>
      </c>
      <c r="H291" t="s">
        <v>45</v>
      </c>
      <c r="J291" t="s">
        <v>24</v>
      </c>
      <c r="K291" t="s">
        <v>32</v>
      </c>
      <c r="L291" t="s">
        <v>26</v>
      </c>
      <c r="M291" t="s">
        <v>32</v>
      </c>
      <c r="N291" t="s">
        <v>26</v>
      </c>
      <c r="O291" t="s">
        <v>32</v>
      </c>
      <c r="P291" t="s">
        <v>26</v>
      </c>
      <c r="R291" t="s">
        <v>27</v>
      </c>
      <c r="S291" t="s">
        <v>900</v>
      </c>
      <c r="T291" t="s">
        <v>901</v>
      </c>
      <c r="U291" t="str">
        <f t="shared" si="36"/>
        <v>-123.06966855052357, 49.26068172376848]}</v>
      </c>
      <c r="V291" t="str">
        <f t="shared" si="37"/>
        <v>-123.06966855052357</v>
      </c>
      <c r="W291" s="2">
        <f t="shared" si="38"/>
        <v>-123.06966855052301</v>
      </c>
      <c r="X291" t="str">
        <f t="shared" si="35"/>
        <v>49.26068172376848</v>
      </c>
      <c r="Y291" s="2">
        <f t="shared" si="39"/>
        <v>49.2606817237684</v>
      </c>
      <c r="Z291" t="s">
        <v>234</v>
      </c>
      <c r="AA291" t="s">
        <v>902</v>
      </c>
      <c r="AB291" t="s">
        <v>26113</v>
      </c>
      <c r="AC291" t="str">
        <f t="shared" si="40"/>
        <v>101-2620</v>
      </c>
      <c r="AD291" t="str">
        <f t="shared" si="41"/>
        <v>Commercial Dr</v>
      </c>
    </row>
    <row r="292" spans="1:30" hidden="1" x14ac:dyDescent="0.3">
      <c r="A292" t="s">
        <v>21</v>
      </c>
      <c r="B292">
        <f t="shared" si="42"/>
        <v>2</v>
      </c>
      <c r="C292" t="s">
        <v>52</v>
      </c>
      <c r="D292" t="s">
        <v>22</v>
      </c>
      <c r="E292" t="s">
        <v>52</v>
      </c>
      <c r="F292" t="s">
        <v>22</v>
      </c>
      <c r="G292" t="s">
        <v>52</v>
      </c>
      <c r="H292" t="s">
        <v>22</v>
      </c>
      <c r="J292" t="s">
        <v>24</v>
      </c>
      <c r="K292" t="s">
        <v>25</v>
      </c>
      <c r="L292" t="s">
        <v>26</v>
      </c>
      <c r="M292" t="s">
        <v>25</v>
      </c>
      <c r="N292" t="s">
        <v>26</v>
      </c>
      <c r="O292" t="s">
        <v>25</v>
      </c>
      <c r="P292" t="s">
        <v>26</v>
      </c>
      <c r="R292" t="s">
        <v>27</v>
      </c>
      <c r="S292" t="s">
        <v>903</v>
      </c>
      <c r="T292" t="s">
        <v>904</v>
      </c>
      <c r="U292" t="str">
        <f t="shared" si="36"/>
        <v>-123.15782815212243, 49.23489113149238]}</v>
      </c>
      <c r="V292" t="str">
        <f t="shared" si="37"/>
        <v>-123.15782815212243</v>
      </c>
      <c r="W292" s="2">
        <f t="shared" si="38"/>
        <v>-123.15782815212199</v>
      </c>
      <c r="X292" t="str">
        <f t="shared" si="35"/>
        <v>49.23489113149238</v>
      </c>
      <c r="Y292" s="2">
        <f t="shared" si="39"/>
        <v>49.234891131492297</v>
      </c>
      <c r="Z292" t="s">
        <v>298</v>
      </c>
      <c r="AA292" t="s">
        <v>905</v>
      </c>
      <c r="AB292" t="s">
        <v>26094</v>
      </c>
      <c r="AC292" t="str">
        <f t="shared" si="40"/>
        <v>5687</v>
      </c>
      <c r="AD292" t="str">
        <f t="shared" si="41"/>
        <v>Yew St #307</v>
      </c>
    </row>
    <row r="293" spans="1:30" hidden="1" x14ac:dyDescent="0.3">
      <c r="A293" t="s">
        <v>21</v>
      </c>
      <c r="B293">
        <f t="shared" si="42"/>
        <v>2</v>
      </c>
      <c r="C293" t="s">
        <v>22</v>
      </c>
      <c r="D293" t="s">
        <v>22</v>
      </c>
      <c r="E293" t="s">
        <v>22</v>
      </c>
      <c r="F293" t="s">
        <v>22</v>
      </c>
      <c r="G293" t="s">
        <v>22</v>
      </c>
      <c r="H293" t="s">
        <v>22</v>
      </c>
      <c r="J293" t="s">
        <v>24</v>
      </c>
      <c r="K293" t="s">
        <v>25</v>
      </c>
      <c r="L293" t="s">
        <v>26</v>
      </c>
      <c r="M293" t="s">
        <v>25</v>
      </c>
      <c r="N293" t="s">
        <v>26</v>
      </c>
      <c r="O293" t="s">
        <v>25</v>
      </c>
      <c r="P293" t="s">
        <v>26</v>
      </c>
      <c r="R293" t="s">
        <v>27</v>
      </c>
      <c r="S293" t="s">
        <v>906</v>
      </c>
      <c r="T293" t="s">
        <v>907</v>
      </c>
      <c r="U293" t="str">
        <f t="shared" si="36"/>
        <v>-123.15978056136915, 49.26857119363385]}</v>
      </c>
      <c r="V293" t="str">
        <f t="shared" si="37"/>
        <v>-123.15978056136915</v>
      </c>
      <c r="W293" s="2">
        <f t="shared" si="38"/>
        <v>-123.159780561369</v>
      </c>
      <c r="X293" t="str">
        <f t="shared" si="35"/>
        <v>49.26857119363385</v>
      </c>
      <c r="Y293" s="2">
        <f t="shared" si="39"/>
        <v>49.268571193633797</v>
      </c>
      <c r="Z293" t="s">
        <v>79</v>
      </c>
      <c r="AA293" t="s">
        <v>908</v>
      </c>
      <c r="AB293" t="s">
        <v>26114</v>
      </c>
      <c r="AC293" t="str">
        <f t="shared" si="40"/>
        <v>1975</v>
      </c>
      <c r="AD293" t="str">
        <f t="shared" si="41"/>
        <v>Balsam St</v>
      </c>
    </row>
    <row r="294" spans="1:30" hidden="1" x14ac:dyDescent="0.3">
      <c r="A294" t="s">
        <v>21</v>
      </c>
      <c r="B294">
        <f t="shared" si="42"/>
        <v>2</v>
      </c>
      <c r="C294" t="s">
        <v>23</v>
      </c>
      <c r="D294" t="s">
        <v>22</v>
      </c>
      <c r="E294" t="s">
        <v>23</v>
      </c>
      <c r="F294" t="s">
        <v>22</v>
      </c>
      <c r="G294" t="s">
        <v>23</v>
      </c>
      <c r="H294" t="s">
        <v>22</v>
      </c>
      <c r="J294" t="s">
        <v>24</v>
      </c>
      <c r="K294" t="s">
        <v>32</v>
      </c>
      <c r="L294" t="s">
        <v>26</v>
      </c>
      <c r="M294" t="s">
        <v>32</v>
      </c>
      <c r="N294" t="s">
        <v>26</v>
      </c>
      <c r="O294" t="s">
        <v>32</v>
      </c>
      <c r="P294" t="s">
        <v>26</v>
      </c>
      <c r="R294" t="s">
        <v>27</v>
      </c>
      <c r="S294" t="s">
        <v>909</v>
      </c>
      <c r="T294" t="s">
        <v>651</v>
      </c>
      <c r="U294" t="str">
        <f t="shared" si="36"/>
        <v>-123.11413487436637, 49.26581462256453]}</v>
      </c>
      <c r="V294" t="str">
        <f t="shared" si="37"/>
        <v>-123.11413487436637</v>
      </c>
      <c r="W294" s="2">
        <f t="shared" si="38"/>
        <v>-123.114134874366</v>
      </c>
      <c r="X294" t="str">
        <f t="shared" si="35"/>
        <v>49.26581462256453</v>
      </c>
      <c r="Y294" s="2">
        <f t="shared" si="39"/>
        <v>49.265814622564498</v>
      </c>
      <c r="Z294" t="s">
        <v>96</v>
      </c>
      <c r="AA294" t="s">
        <v>910</v>
      </c>
      <c r="AB294" t="s">
        <v>26049</v>
      </c>
      <c r="AC294" t="str">
        <f t="shared" si="40"/>
        <v>489</v>
      </c>
      <c r="AD294" t="str">
        <f t="shared" si="41"/>
        <v>W 6th Ave</v>
      </c>
    </row>
    <row r="295" spans="1:30" hidden="1" x14ac:dyDescent="0.3">
      <c r="A295" t="s">
        <v>21</v>
      </c>
      <c r="B295">
        <f t="shared" si="42"/>
        <v>2</v>
      </c>
      <c r="C295" t="s">
        <v>45</v>
      </c>
      <c r="D295" t="s">
        <v>22</v>
      </c>
      <c r="E295" t="s">
        <v>45</v>
      </c>
      <c r="F295" t="s">
        <v>22</v>
      </c>
      <c r="G295" t="s">
        <v>45</v>
      </c>
      <c r="H295" t="s">
        <v>22</v>
      </c>
      <c r="J295" t="s">
        <v>24</v>
      </c>
      <c r="K295" t="s">
        <v>32</v>
      </c>
      <c r="L295" t="s">
        <v>26</v>
      </c>
      <c r="M295" t="s">
        <v>32</v>
      </c>
      <c r="N295" t="s">
        <v>26</v>
      </c>
      <c r="O295" t="s">
        <v>32</v>
      </c>
      <c r="P295" t="s">
        <v>26</v>
      </c>
      <c r="R295" t="s">
        <v>27</v>
      </c>
      <c r="S295" t="s">
        <v>911</v>
      </c>
      <c r="T295" t="s">
        <v>912</v>
      </c>
      <c r="U295" t="str">
        <f t="shared" si="36"/>
        <v>-123.15540088582023, 49.26363230520252]}</v>
      </c>
      <c r="V295" t="str">
        <f t="shared" si="37"/>
        <v>-123.15540088582023</v>
      </c>
      <c r="W295" s="2">
        <f t="shared" si="38"/>
        <v>-123.15540088582</v>
      </c>
      <c r="X295" t="str">
        <f t="shared" si="35"/>
        <v>49.26363230520252</v>
      </c>
      <c r="Y295" s="2">
        <f t="shared" si="39"/>
        <v>49.263632305202499</v>
      </c>
      <c r="Z295" t="s">
        <v>79</v>
      </c>
      <c r="AA295" t="s">
        <v>913</v>
      </c>
      <c r="AB295" t="s">
        <v>26115</v>
      </c>
      <c r="AC295" t="str">
        <f t="shared" si="40"/>
        <v>2577</v>
      </c>
      <c r="AD295" t="str">
        <f t="shared" si="41"/>
        <v>Yew St</v>
      </c>
    </row>
    <row r="296" spans="1:30" hidden="1" x14ac:dyDescent="0.3">
      <c r="A296" t="s">
        <v>21</v>
      </c>
      <c r="B296">
        <f t="shared" si="42"/>
        <v>2</v>
      </c>
      <c r="C296" t="s">
        <v>22</v>
      </c>
      <c r="D296" t="s">
        <v>22</v>
      </c>
      <c r="E296" t="s">
        <v>22</v>
      </c>
      <c r="F296" t="s">
        <v>22</v>
      </c>
      <c r="G296" t="s">
        <v>22</v>
      </c>
      <c r="H296" t="s">
        <v>22</v>
      </c>
      <c r="J296" t="s">
        <v>24</v>
      </c>
      <c r="K296" t="s">
        <v>32</v>
      </c>
      <c r="L296" t="s">
        <v>26</v>
      </c>
      <c r="M296" t="s">
        <v>32</v>
      </c>
      <c r="N296" t="s">
        <v>26</v>
      </c>
      <c r="O296" t="s">
        <v>32</v>
      </c>
      <c r="P296" t="s">
        <v>26</v>
      </c>
      <c r="R296" t="s">
        <v>27</v>
      </c>
      <c r="S296" t="s">
        <v>914</v>
      </c>
      <c r="T296" t="s">
        <v>915</v>
      </c>
      <c r="U296" t="str">
        <f t="shared" si="36"/>
        <v>-123.14362409355932, 49.26548648867911]}</v>
      </c>
      <c r="V296" t="str">
        <f t="shared" si="37"/>
        <v>-123.14362409355932</v>
      </c>
      <c r="W296" s="2">
        <f t="shared" si="38"/>
        <v>-123.143624093559</v>
      </c>
      <c r="X296" t="str">
        <f t="shared" si="35"/>
        <v>49.26548648867911</v>
      </c>
      <c r="Y296" s="2">
        <f t="shared" si="39"/>
        <v>49.265486488679102</v>
      </c>
      <c r="Z296" t="s">
        <v>43</v>
      </c>
      <c r="AA296" t="s">
        <v>916</v>
      </c>
      <c r="AB296" t="s">
        <v>26116</v>
      </c>
      <c r="AC296" t="str">
        <f t="shared" si="40"/>
        <v>1700</v>
      </c>
      <c r="AD296" t="str">
        <f t="shared" si="41"/>
        <v>W 7th Ave</v>
      </c>
    </row>
    <row r="297" spans="1:30" hidden="1" x14ac:dyDescent="0.3">
      <c r="A297" t="s">
        <v>21</v>
      </c>
      <c r="B297">
        <f t="shared" si="42"/>
        <v>2</v>
      </c>
      <c r="C297" t="s">
        <v>22</v>
      </c>
      <c r="D297" t="s">
        <v>22</v>
      </c>
      <c r="E297" t="s">
        <v>22</v>
      </c>
      <c r="F297" t="s">
        <v>22</v>
      </c>
      <c r="G297" t="s">
        <v>22</v>
      </c>
      <c r="H297" t="s">
        <v>22</v>
      </c>
      <c r="J297" t="s">
        <v>24</v>
      </c>
      <c r="K297" t="s">
        <v>32</v>
      </c>
      <c r="L297" t="s">
        <v>26</v>
      </c>
      <c r="M297" t="s">
        <v>32</v>
      </c>
      <c r="N297" t="s">
        <v>26</v>
      </c>
      <c r="O297" t="s">
        <v>32</v>
      </c>
      <c r="P297" t="s">
        <v>26</v>
      </c>
      <c r="R297" t="s">
        <v>27</v>
      </c>
      <c r="S297" t="s">
        <v>917</v>
      </c>
      <c r="T297" t="s">
        <v>918</v>
      </c>
      <c r="U297" t="str">
        <f t="shared" si="36"/>
        <v>-123.06909041114585, 49.27570930393391]}</v>
      </c>
      <c r="V297" t="str">
        <f t="shared" si="37"/>
        <v>-123.06909041114585</v>
      </c>
      <c r="W297" s="2">
        <f t="shared" si="38"/>
        <v>-123.069090411145</v>
      </c>
      <c r="X297" t="str">
        <f t="shared" si="35"/>
        <v>49.27570930393391</v>
      </c>
      <c r="Y297" s="2">
        <f t="shared" si="39"/>
        <v>49.275709303933901</v>
      </c>
      <c r="Z297" t="s">
        <v>38</v>
      </c>
      <c r="AA297" t="s">
        <v>919</v>
      </c>
      <c r="AB297" t="s">
        <v>26117</v>
      </c>
      <c r="AC297" t="str">
        <f t="shared" si="40"/>
        <v>1010</v>
      </c>
      <c r="AD297" t="str">
        <f t="shared" si="41"/>
        <v>Commercial Dr</v>
      </c>
    </row>
    <row r="298" spans="1:30" hidden="1" x14ac:dyDescent="0.3">
      <c r="A298" t="s">
        <v>21</v>
      </c>
      <c r="B298">
        <f t="shared" si="42"/>
        <v>2</v>
      </c>
      <c r="C298" t="s">
        <v>45</v>
      </c>
      <c r="D298" t="s">
        <v>22</v>
      </c>
      <c r="E298" t="s">
        <v>45</v>
      </c>
      <c r="F298" t="s">
        <v>22</v>
      </c>
      <c r="G298" t="s">
        <v>45</v>
      </c>
      <c r="H298" t="s">
        <v>22</v>
      </c>
      <c r="J298" t="s">
        <v>24</v>
      </c>
      <c r="K298" t="s">
        <v>25</v>
      </c>
      <c r="L298" t="s">
        <v>26</v>
      </c>
      <c r="M298" t="s">
        <v>25</v>
      </c>
      <c r="N298" t="s">
        <v>26</v>
      </c>
      <c r="O298" t="s">
        <v>25</v>
      </c>
      <c r="P298" t="s">
        <v>26</v>
      </c>
      <c r="R298" t="s">
        <v>27</v>
      </c>
      <c r="S298" t="s">
        <v>920</v>
      </c>
      <c r="T298" t="s">
        <v>921</v>
      </c>
      <c r="U298" t="str">
        <f t="shared" si="36"/>
        <v>-123.15996714811553, 49.268043510814515]}</v>
      </c>
      <c r="V298" t="str">
        <f t="shared" si="37"/>
        <v>-123.15996714811553</v>
      </c>
      <c r="W298" s="2">
        <f t="shared" si="38"/>
        <v>-123.159967148115</v>
      </c>
      <c r="X298" t="str">
        <f t="shared" si="35"/>
        <v>49.268043510814515</v>
      </c>
      <c r="Y298" s="2">
        <f t="shared" si="39"/>
        <v>49.268043510814501</v>
      </c>
      <c r="Z298" t="s">
        <v>79</v>
      </c>
      <c r="AA298" t="s">
        <v>922</v>
      </c>
      <c r="AB298" t="s">
        <v>26118</v>
      </c>
      <c r="AC298" t="str">
        <f t="shared" si="40"/>
        <v>2396a</v>
      </c>
      <c r="AD298" t="str">
        <f t="shared" si="41"/>
        <v>W 4th Ave</v>
      </c>
    </row>
    <row r="299" spans="1:30" hidden="1" x14ac:dyDescent="0.3">
      <c r="A299" t="s">
        <v>21</v>
      </c>
      <c r="B299">
        <f t="shared" si="42"/>
        <v>2</v>
      </c>
      <c r="C299" t="s">
        <v>23</v>
      </c>
      <c r="D299" t="s">
        <v>22</v>
      </c>
      <c r="E299" t="s">
        <v>23</v>
      </c>
      <c r="F299" t="s">
        <v>22</v>
      </c>
      <c r="G299" t="s">
        <v>23</v>
      </c>
      <c r="H299" t="s">
        <v>22</v>
      </c>
      <c r="J299" t="s">
        <v>24</v>
      </c>
      <c r="K299" t="s">
        <v>32</v>
      </c>
      <c r="L299" t="s">
        <v>26</v>
      </c>
      <c r="M299" t="s">
        <v>32</v>
      </c>
      <c r="N299" t="s">
        <v>26</v>
      </c>
      <c r="O299" t="s">
        <v>32</v>
      </c>
      <c r="P299" t="s">
        <v>26</v>
      </c>
      <c r="R299" t="s">
        <v>27</v>
      </c>
      <c r="S299" t="s">
        <v>923</v>
      </c>
      <c r="T299" t="s">
        <v>924</v>
      </c>
      <c r="U299" t="str">
        <f t="shared" si="36"/>
        <v>-123.13807748552162, 49.266116437992146]}</v>
      </c>
      <c r="V299" t="str">
        <f t="shared" si="37"/>
        <v>-123.13807748552162</v>
      </c>
      <c r="W299" s="2">
        <f t="shared" si="38"/>
        <v>-123.13807748552099</v>
      </c>
      <c r="X299" t="str">
        <f t="shared" si="35"/>
        <v>49.266116437992146</v>
      </c>
      <c r="Y299" s="2">
        <f t="shared" si="39"/>
        <v>49.266116437992103</v>
      </c>
      <c r="Z299" t="s">
        <v>43</v>
      </c>
      <c r="AA299" t="s">
        <v>925</v>
      </c>
      <c r="AB299" t="s">
        <v>26119</v>
      </c>
      <c r="AC299" t="str">
        <f t="shared" si="40"/>
        <v>1488</v>
      </c>
      <c r="AD299" t="str">
        <f t="shared" si="41"/>
        <v>W 6th Ave</v>
      </c>
    </row>
    <row r="300" spans="1:30" hidden="1" x14ac:dyDescent="0.3">
      <c r="A300" t="s">
        <v>21</v>
      </c>
      <c r="B300">
        <f t="shared" si="42"/>
        <v>2</v>
      </c>
      <c r="C300" t="s">
        <v>23</v>
      </c>
      <c r="D300" t="s">
        <v>22</v>
      </c>
      <c r="E300" t="s">
        <v>23</v>
      </c>
      <c r="F300" t="s">
        <v>22</v>
      </c>
      <c r="G300" t="s">
        <v>23</v>
      </c>
      <c r="H300" t="s">
        <v>22</v>
      </c>
      <c r="J300" t="s">
        <v>24</v>
      </c>
      <c r="K300" t="s">
        <v>32</v>
      </c>
      <c r="L300" t="s">
        <v>26</v>
      </c>
      <c r="M300" t="s">
        <v>32</v>
      </c>
      <c r="N300" t="s">
        <v>26</v>
      </c>
      <c r="O300" t="s">
        <v>32</v>
      </c>
      <c r="P300" t="s">
        <v>26</v>
      </c>
      <c r="R300" t="s">
        <v>27</v>
      </c>
      <c r="S300" t="s">
        <v>926</v>
      </c>
      <c r="T300" t="s">
        <v>927</v>
      </c>
      <c r="U300" t="str">
        <f t="shared" si="36"/>
        <v>-123.13952742645306, 49.26625850247741]}</v>
      </c>
      <c r="V300" t="str">
        <f t="shared" si="37"/>
        <v>-123.13952742645306</v>
      </c>
      <c r="W300" s="2">
        <f t="shared" si="38"/>
        <v>-123.139527426453</v>
      </c>
      <c r="X300" t="str">
        <f t="shared" si="35"/>
        <v>49.26625850247741</v>
      </c>
      <c r="Y300" s="2">
        <f t="shared" si="39"/>
        <v>49.266258502477399</v>
      </c>
      <c r="Z300" t="s">
        <v>43</v>
      </c>
      <c r="AA300" t="s">
        <v>928</v>
      </c>
      <c r="AB300" t="s">
        <v>26120</v>
      </c>
      <c r="AC300" t="str">
        <f t="shared" si="40"/>
        <v>1525</v>
      </c>
      <c r="AD300" t="str">
        <f t="shared" si="41"/>
        <v>W 6th Ave</v>
      </c>
    </row>
    <row r="301" spans="1:30" hidden="1" x14ac:dyDescent="0.3">
      <c r="A301" t="s">
        <v>21</v>
      </c>
      <c r="B301">
        <f t="shared" si="42"/>
        <v>2</v>
      </c>
      <c r="C301" t="s">
        <v>22</v>
      </c>
      <c r="D301" t="s">
        <v>22</v>
      </c>
      <c r="E301" t="s">
        <v>22</v>
      </c>
      <c r="F301" t="s">
        <v>22</v>
      </c>
      <c r="G301" t="s">
        <v>22</v>
      </c>
      <c r="H301" t="s">
        <v>22</v>
      </c>
      <c r="J301" t="s">
        <v>24</v>
      </c>
      <c r="K301" t="s">
        <v>32</v>
      </c>
      <c r="L301" t="s">
        <v>26</v>
      </c>
      <c r="M301" t="s">
        <v>32</v>
      </c>
      <c r="N301" t="s">
        <v>26</v>
      </c>
      <c r="O301" t="s">
        <v>32</v>
      </c>
      <c r="P301" t="s">
        <v>26</v>
      </c>
      <c r="R301" t="s">
        <v>27</v>
      </c>
      <c r="S301" t="s">
        <v>929</v>
      </c>
      <c r="T301" t="s">
        <v>930</v>
      </c>
      <c r="U301" t="str">
        <f t="shared" si="36"/>
        <v>-123.2036182569059, 49.263821374711874]}</v>
      </c>
      <c r="V301" t="str">
        <f t="shared" si="37"/>
        <v>-123.2036182569059</v>
      </c>
      <c r="W301" s="2">
        <f t="shared" si="38"/>
        <v>-123.203618256905</v>
      </c>
      <c r="X301" t="str">
        <f t="shared" si="35"/>
        <v>49.263821374711874</v>
      </c>
      <c r="Y301" s="2">
        <f t="shared" si="39"/>
        <v>49.263821374711803</v>
      </c>
      <c r="Z301" t="s">
        <v>121</v>
      </c>
      <c r="AA301" t="s">
        <v>931</v>
      </c>
      <c r="AB301" t="s">
        <v>26121</v>
      </c>
      <c r="AC301" t="str">
        <f t="shared" si="40"/>
        <v>4307</v>
      </c>
      <c r="AD301" t="str">
        <f t="shared" si="41"/>
        <v>W 10th Ave</v>
      </c>
    </row>
    <row r="302" spans="1:30" hidden="1" x14ac:dyDescent="0.3">
      <c r="A302" t="s">
        <v>21</v>
      </c>
      <c r="B302">
        <f t="shared" si="42"/>
        <v>2</v>
      </c>
      <c r="C302" t="s">
        <v>23</v>
      </c>
      <c r="D302" t="s">
        <v>22</v>
      </c>
      <c r="E302" t="s">
        <v>23</v>
      </c>
      <c r="F302" t="s">
        <v>22</v>
      </c>
      <c r="G302" t="s">
        <v>23</v>
      </c>
      <c r="H302" t="s">
        <v>22</v>
      </c>
      <c r="J302" t="s">
        <v>24</v>
      </c>
      <c r="K302" t="s">
        <v>32</v>
      </c>
      <c r="L302" t="s">
        <v>26</v>
      </c>
      <c r="M302" t="s">
        <v>32</v>
      </c>
      <c r="N302" t="s">
        <v>26</v>
      </c>
      <c r="O302" t="s">
        <v>32</v>
      </c>
      <c r="P302" t="s">
        <v>26</v>
      </c>
      <c r="R302" t="s">
        <v>27</v>
      </c>
      <c r="S302" t="s">
        <v>932</v>
      </c>
      <c r="T302" t="s">
        <v>933</v>
      </c>
      <c r="U302" t="str">
        <f t="shared" si="36"/>
        <v>-123.12598981294852, 49.278673589038895]}</v>
      </c>
      <c r="V302" t="str">
        <f t="shared" si="37"/>
        <v>-123.12598981294852</v>
      </c>
      <c r="W302" s="2">
        <f t="shared" si="38"/>
        <v>-123.12598981294801</v>
      </c>
      <c r="X302" t="str">
        <f t="shared" si="35"/>
        <v>49.278673589038895</v>
      </c>
      <c r="Y302" s="2">
        <f t="shared" si="39"/>
        <v>49.278673589038803</v>
      </c>
      <c r="Z302" t="s">
        <v>30</v>
      </c>
      <c r="AA302" t="s">
        <v>934</v>
      </c>
      <c r="AB302" t="s">
        <v>26122</v>
      </c>
      <c r="AC302" t="str">
        <f t="shared" si="40"/>
        <v>1125</v>
      </c>
      <c r="AD302" t="str">
        <f t="shared" si="41"/>
        <v>Howe St Suite 608</v>
      </c>
    </row>
    <row r="303" spans="1:30" hidden="1" x14ac:dyDescent="0.3">
      <c r="A303" t="s">
        <v>21</v>
      </c>
      <c r="B303">
        <f t="shared" si="42"/>
        <v>2</v>
      </c>
      <c r="C303" t="s">
        <v>22</v>
      </c>
      <c r="D303" t="s">
        <v>22</v>
      </c>
      <c r="E303" t="s">
        <v>22</v>
      </c>
      <c r="F303" t="s">
        <v>22</v>
      </c>
      <c r="G303" t="s">
        <v>22</v>
      </c>
      <c r="H303" t="s">
        <v>22</v>
      </c>
      <c r="J303" t="s">
        <v>24</v>
      </c>
      <c r="K303" t="s">
        <v>32</v>
      </c>
      <c r="L303" t="s">
        <v>26</v>
      </c>
      <c r="M303" t="s">
        <v>32</v>
      </c>
      <c r="N303" t="s">
        <v>26</v>
      </c>
      <c r="O303" t="s">
        <v>32</v>
      </c>
      <c r="P303" t="s">
        <v>26</v>
      </c>
      <c r="R303" t="s">
        <v>27</v>
      </c>
      <c r="S303" t="s">
        <v>935</v>
      </c>
      <c r="T303" t="s">
        <v>936</v>
      </c>
      <c r="U303" t="str">
        <f t="shared" si="36"/>
        <v>-123.14191895714121, 49.264510187153576]}</v>
      </c>
      <c r="V303" t="str">
        <f t="shared" si="37"/>
        <v>-123.14191895714121</v>
      </c>
      <c r="W303" s="2">
        <f t="shared" si="38"/>
        <v>-123.141918957141</v>
      </c>
      <c r="X303" t="str">
        <f t="shared" si="35"/>
        <v>49.264510187153576</v>
      </c>
      <c r="Y303" s="2">
        <f t="shared" si="39"/>
        <v>49.264510187153498</v>
      </c>
      <c r="Z303" t="s">
        <v>43</v>
      </c>
      <c r="AA303" t="s">
        <v>937</v>
      </c>
      <c r="AB303" t="s">
        <v>26123</v>
      </c>
      <c r="AC303" t="str">
        <f t="shared" si="40"/>
        <v>1620</v>
      </c>
      <c r="AD303" t="str">
        <f t="shared" si="41"/>
        <v>W 8th Ave #301</v>
      </c>
    </row>
    <row r="304" spans="1:30" hidden="1" x14ac:dyDescent="0.3">
      <c r="A304" t="s">
        <v>21</v>
      </c>
      <c r="B304">
        <f t="shared" si="42"/>
        <v>2</v>
      </c>
      <c r="C304" t="s">
        <v>22</v>
      </c>
      <c r="D304" t="s">
        <v>22</v>
      </c>
      <c r="E304" t="s">
        <v>22</v>
      </c>
      <c r="F304" t="s">
        <v>22</v>
      </c>
      <c r="G304" t="s">
        <v>22</v>
      </c>
      <c r="H304" t="s">
        <v>22</v>
      </c>
      <c r="J304" t="s">
        <v>24</v>
      </c>
      <c r="K304" t="s">
        <v>32</v>
      </c>
      <c r="L304" t="s">
        <v>26</v>
      </c>
      <c r="M304" t="s">
        <v>32</v>
      </c>
      <c r="N304" t="s">
        <v>26</v>
      </c>
      <c r="O304" t="s">
        <v>32</v>
      </c>
      <c r="P304" t="s">
        <v>26</v>
      </c>
      <c r="R304" t="s">
        <v>27</v>
      </c>
      <c r="S304" t="s">
        <v>938</v>
      </c>
      <c r="T304" t="s">
        <v>781</v>
      </c>
      <c r="U304" t="str">
        <f t="shared" si="36"/>
        <v>-123.20814518915738, 49.26389198029067]}</v>
      </c>
      <c r="V304" t="str">
        <f t="shared" si="37"/>
        <v>-123.20814518915738</v>
      </c>
      <c r="W304" s="2">
        <f t="shared" si="38"/>
        <v>-123.20814518915699</v>
      </c>
      <c r="X304" t="str">
        <f t="shared" si="35"/>
        <v>49.26389198029067</v>
      </c>
      <c r="Y304" s="2">
        <f t="shared" si="39"/>
        <v>49.263891980290602</v>
      </c>
      <c r="Z304" t="s">
        <v>121</v>
      </c>
      <c r="AA304" t="s">
        <v>939</v>
      </c>
      <c r="AB304" t="s">
        <v>26082</v>
      </c>
      <c r="AC304" t="str">
        <f t="shared" si="40"/>
        <v>4465</v>
      </c>
      <c r="AD304" t="str">
        <f t="shared" si="41"/>
        <v>W 10th Ave</v>
      </c>
    </row>
    <row r="305" spans="1:30" hidden="1" x14ac:dyDescent="0.3">
      <c r="A305" t="s">
        <v>21</v>
      </c>
      <c r="B305">
        <f t="shared" si="42"/>
        <v>2</v>
      </c>
      <c r="C305" t="s">
        <v>22</v>
      </c>
      <c r="D305" t="s">
        <v>22</v>
      </c>
      <c r="E305" t="s">
        <v>22</v>
      </c>
      <c r="F305" t="s">
        <v>22</v>
      </c>
      <c r="G305" t="s">
        <v>22</v>
      </c>
      <c r="H305" t="s">
        <v>22</v>
      </c>
      <c r="J305" t="s">
        <v>24</v>
      </c>
      <c r="K305" t="s">
        <v>32</v>
      </c>
      <c r="L305" t="s">
        <v>26</v>
      </c>
      <c r="M305" t="s">
        <v>32</v>
      </c>
      <c r="N305" t="s">
        <v>26</v>
      </c>
      <c r="O305" t="s">
        <v>32</v>
      </c>
      <c r="P305" t="s">
        <v>26</v>
      </c>
      <c r="R305" t="s">
        <v>27</v>
      </c>
      <c r="S305" t="s">
        <v>940</v>
      </c>
      <c r="T305" t="s">
        <v>690</v>
      </c>
      <c r="U305" t="str">
        <f t="shared" si="36"/>
        <v>-123.20849113963743, 49.26389758123283]}</v>
      </c>
      <c r="V305" t="str">
        <f t="shared" si="37"/>
        <v>-123.20849113963743</v>
      </c>
      <c r="W305" s="2">
        <f t="shared" si="38"/>
        <v>-123.208491139637</v>
      </c>
      <c r="X305" t="str">
        <f t="shared" ref="X305:X368" si="43">MID(U305,FIND(" ",U305)+1,FIND("]",U305)-FIND(" ",U305)-1)</f>
        <v>49.26389758123283</v>
      </c>
      <c r="Y305" s="2">
        <f t="shared" si="39"/>
        <v>49.263897581232797</v>
      </c>
      <c r="Z305" t="s">
        <v>121</v>
      </c>
      <c r="AA305" t="s">
        <v>941</v>
      </c>
      <c r="AB305" t="s">
        <v>26059</v>
      </c>
      <c r="AC305" t="str">
        <f t="shared" si="40"/>
        <v>4481</v>
      </c>
      <c r="AD305" t="str">
        <f t="shared" si="41"/>
        <v>W 10th Ave</v>
      </c>
    </row>
    <row r="306" spans="1:30" hidden="1" x14ac:dyDescent="0.3">
      <c r="A306" t="s">
        <v>21</v>
      </c>
      <c r="B306">
        <f t="shared" si="42"/>
        <v>2</v>
      </c>
      <c r="C306" t="s">
        <v>22</v>
      </c>
      <c r="D306" t="s">
        <v>22</v>
      </c>
      <c r="E306" t="s">
        <v>22</v>
      </c>
      <c r="F306" t="s">
        <v>22</v>
      </c>
      <c r="G306" t="s">
        <v>22</v>
      </c>
      <c r="H306" t="s">
        <v>22</v>
      </c>
      <c r="J306" t="s">
        <v>24</v>
      </c>
      <c r="K306" t="s">
        <v>32</v>
      </c>
      <c r="L306" t="s">
        <v>26</v>
      </c>
      <c r="M306" t="s">
        <v>32</v>
      </c>
      <c r="N306" t="s">
        <v>26</v>
      </c>
      <c r="O306" t="s">
        <v>32</v>
      </c>
      <c r="P306" t="s">
        <v>26</v>
      </c>
      <c r="R306" t="s">
        <v>27</v>
      </c>
      <c r="S306" t="s">
        <v>942</v>
      </c>
      <c r="T306" t="s">
        <v>943</v>
      </c>
      <c r="U306" t="str">
        <f t="shared" si="36"/>
        <v>-123.20683131838368, 49.263717655792014]}</v>
      </c>
      <c r="V306" t="str">
        <f t="shared" si="37"/>
        <v>-123.20683131838368</v>
      </c>
      <c r="W306" s="2">
        <f t="shared" si="38"/>
        <v>-123.206831318383</v>
      </c>
      <c r="X306" t="str">
        <f t="shared" si="43"/>
        <v>49.263717655792014</v>
      </c>
      <c r="Y306" s="2">
        <f t="shared" si="39"/>
        <v>49.263717655792</v>
      </c>
      <c r="Z306" t="s">
        <v>121</v>
      </c>
      <c r="AA306" t="s">
        <v>944</v>
      </c>
      <c r="AB306" t="s">
        <v>26124</v>
      </c>
      <c r="AC306" t="str">
        <f t="shared" si="40"/>
        <v>4418</v>
      </c>
      <c r="AD306" t="str">
        <f t="shared" si="41"/>
        <v>W 10th Ave</v>
      </c>
    </row>
    <row r="307" spans="1:30" hidden="1" x14ac:dyDescent="0.3">
      <c r="A307" t="s">
        <v>63</v>
      </c>
      <c r="B307">
        <f t="shared" si="42"/>
        <v>1</v>
      </c>
      <c r="C307" t="s">
        <v>40</v>
      </c>
      <c r="D307" t="s">
        <v>67</v>
      </c>
      <c r="E307" t="s">
        <v>40</v>
      </c>
      <c r="F307" t="s">
        <v>67</v>
      </c>
      <c r="G307" t="s">
        <v>40</v>
      </c>
      <c r="H307" t="s">
        <v>67</v>
      </c>
      <c r="J307" t="s">
        <v>24</v>
      </c>
      <c r="K307" t="s">
        <v>32</v>
      </c>
      <c r="L307" t="s">
        <v>26</v>
      </c>
      <c r="M307" t="s">
        <v>32</v>
      </c>
      <c r="N307" t="s">
        <v>26</v>
      </c>
      <c r="O307" t="s">
        <v>32</v>
      </c>
      <c r="P307" t="s">
        <v>26</v>
      </c>
      <c r="R307" t="s">
        <v>27</v>
      </c>
      <c r="S307" t="s">
        <v>945</v>
      </c>
      <c r="T307" t="s">
        <v>946</v>
      </c>
      <c r="U307" t="str">
        <f t="shared" si="36"/>
        <v>-123.11312467255576, 49.26386842416048]}</v>
      </c>
      <c r="V307" t="str">
        <f t="shared" si="37"/>
        <v>-123.11312467255576</v>
      </c>
      <c r="W307" s="2">
        <f t="shared" si="38"/>
        <v>-123.113124672555</v>
      </c>
      <c r="X307" t="str">
        <f t="shared" si="43"/>
        <v>49.26386842416048</v>
      </c>
      <c r="Y307" s="2">
        <f t="shared" si="39"/>
        <v>49.2638684241604</v>
      </c>
      <c r="Z307" t="s">
        <v>96</v>
      </c>
      <c r="AA307" t="s">
        <v>947</v>
      </c>
      <c r="AB307" t="s">
        <v>26125</v>
      </c>
      <c r="AC307" t="str">
        <f t="shared" si="40"/>
        <v>408</v>
      </c>
      <c r="AD307" t="str">
        <f t="shared" si="41"/>
        <v>W 8th Ave</v>
      </c>
    </row>
    <row r="308" spans="1:30" hidden="1" x14ac:dyDescent="0.3">
      <c r="A308" t="s">
        <v>21</v>
      </c>
      <c r="B308">
        <f t="shared" si="42"/>
        <v>2</v>
      </c>
      <c r="C308" t="s">
        <v>40</v>
      </c>
      <c r="D308" t="s">
        <v>67</v>
      </c>
      <c r="E308" t="s">
        <v>40</v>
      </c>
      <c r="F308" t="s">
        <v>67</v>
      </c>
      <c r="G308" t="s">
        <v>40</v>
      </c>
      <c r="H308" t="s">
        <v>67</v>
      </c>
      <c r="J308" t="s">
        <v>24</v>
      </c>
      <c r="K308" t="s">
        <v>32</v>
      </c>
      <c r="L308" t="s">
        <v>26</v>
      </c>
      <c r="M308" t="s">
        <v>32</v>
      </c>
      <c r="N308" t="s">
        <v>26</v>
      </c>
      <c r="O308" t="s">
        <v>32</v>
      </c>
      <c r="P308" t="s">
        <v>26</v>
      </c>
      <c r="R308" t="s">
        <v>27</v>
      </c>
      <c r="S308" t="s">
        <v>948</v>
      </c>
      <c r="T308" t="s">
        <v>949</v>
      </c>
      <c r="U308" t="str">
        <f t="shared" si="36"/>
        <v>-123.11347320730377, 49.26387301176144]}</v>
      </c>
      <c r="V308" t="str">
        <f t="shared" si="37"/>
        <v>-123.11347320730377</v>
      </c>
      <c r="W308" s="2">
        <f t="shared" si="38"/>
        <v>-123.113473207303</v>
      </c>
      <c r="X308" t="str">
        <f t="shared" si="43"/>
        <v>49.26387301176144</v>
      </c>
      <c r="Y308" s="2">
        <f t="shared" si="39"/>
        <v>49.263873011761397</v>
      </c>
      <c r="Z308" t="s">
        <v>96</v>
      </c>
      <c r="AA308" t="s">
        <v>950</v>
      </c>
      <c r="AB308" t="s">
        <v>26126</v>
      </c>
      <c r="AC308" t="str">
        <f t="shared" si="40"/>
        <v>434</v>
      </c>
      <c r="AD308" t="str">
        <f t="shared" si="41"/>
        <v>W 8th Ave</v>
      </c>
    </row>
    <row r="309" spans="1:30" hidden="1" x14ac:dyDescent="0.3">
      <c r="A309" t="s">
        <v>21</v>
      </c>
      <c r="B309">
        <f t="shared" si="42"/>
        <v>2</v>
      </c>
      <c r="C309" t="s">
        <v>40</v>
      </c>
      <c r="D309" t="s">
        <v>67</v>
      </c>
      <c r="E309" t="s">
        <v>40</v>
      </c>
      <c r="F309" t="s">
        <v>67</v>
      </c>
      <c r="G309" t="s">
        <v>40</v>
      </c>
      <c r="H309" t="s">
        <v>67</v>
      </c>
      <c r="J309" t="s">
        <v>24</v>
      </c>
      <c r="K309" t="s">
        <v>32</v>
      </c>
      <c r="L309" t="s">
        <v>26</v>
      </c>
      <c r="M309" t="s">
        <v>32</v>
      </c>
      <c r="N309" t="s">
        <v>26</v>
      </c>
      <c r="O309" t="s">
        <v>32</v>
      </c>
      <c r="P309" t="s">
        <v>26</v>
      </c>
      <c r="R309" t="s">
        <v>27</v>
      </c>
      <c r="S309" t="s">
        <v>951</v>
      </c>
      <c r="T309" t="s">
        <v>952</v>
      </c>
      <c r="U309" t="str">
        <f t="shared" si="36"/>
        <v>-123.11318144125569, 49.26397795715717]}</v>
      </c>
      <c r="V309" t="str">
        <f t="shared" si="37"/>
        <v>-123.11318144125569</v>
      </c>
      <c r="W309" s="2">
        <f t="shared" si="38"/>
        <v>-123.11318144125499</v>
      </c>
      <c r="X309" t="str">
        <f t="shared" si="43"/>
        <v>49.26397795715717</v>
      </c>
      <c r="Y309" s="2">
        <f t="shared" si="39"/>
        <v>49.263977957157103</v>
      </c>
      <c r="Z309" t="s">
        <v>96</v>
      </c>
      <c r="AA309" t="s">
        <v>953</v>
      </c>
      <c r="AB309" t="s">
        <v>26127</v>
      </c>
      <c r="AC309" t="str">
        <f t="shared" si="40"/>
        <v>411</v>
      </c>
      <c r="AD309" t="str">
        <f t="shared" si="41"/>
        <v>W 8th Ave</v>
      </c>
    </row>
    <row r="310" spans="1:30" hidden="1" x14ac:dyDescent="0.3">
      <c r="A310" t="s">
        <v>21</v>
      </c>
      <c r="B310">
        <f t="shared" si="42"/>
        <v>2</v>
      </c>
      <c r="C310" t="s">
        <v>40</v>
      </c>
      <c r="D310" t="s">
        <v>67</v>
      </c>
      <c r="E310" t="s">
        <v>40</v>
      </c>
      <c r="F310" t="s">
        <v>67</v>
      </c>
      <c r="G310" t="s">
        <v>40</v>
      </c>
      <c r="H310" t="s">
        <v>67</v>
      </c>
      <c r="J310" t="s">
        <v>24</v>
      </c>
      <c r="K310" t="s">
        <v>32</v>
      </c>
      <c r="L310" t="s">
        <v>26</v>
      </c>
      <c r="M310" t="s">
        <v>32</v>
      </c>
      <c r="N310" t="s">
        <v>26</v>
      </c>
      <c r="O310" t="s">
        <v>32</v>
      </c>
      <c r="P310" t="s">
        <v>26</v>
      </c>
      <c r="R310" t="s">
        <v>27</v>
      </c>
      <c r="S310" t="s">
        <v>954</v>
      </c>
      <c r="T310" t="s">
        <v>955</v>
      </c>
      <c r="U310" t="str">
        <f t="shared" si="36"/>
        <v>-123.11334957595962, 49.26398198409951]}</v>
      </c>
      <c r="V310" t="str">
        <f t="shared" si="37"/>
        <v>-123.11334957595962</v>
      </c>
      <c r="W310" s="2">
        <f t="shared" si="38"/>
        <v>-123.11334957595901</v>
      </c>
      <c r="X310" t="str">
        <f t="shared" si="43"/>
        <v>49.26398198409951</v>
      </c>
      <c r="Y310" s="2">
        <f t="shared" si="39"/>
        <v>49.263981984099502</v>
      </c>
      <c r="Z310" t="s">
        <v>96</v>
      </c>
      <c r="AA310" t="s">
        <v>956</v>
      </c>
      <c r="AB310" t="s">
        <v>26011</v>
      </c>
      <c r="AC310" t="str">
        <f t="shared" si="40"/>
        <v>425n</v>
      </c>
      <c r="AD310" t="str">
        <f t="shared" si="41"/>
        <v>W 8th Ave</v>
      </c>
    </row>
    <row r="311" spans="1:30" hidden="1" x14ac:dyDescent="0.3">
      <c r="A311" t="s">
        <v>21</v>
      </c>
      <c r="B311">
        <f t="shared" si="42"/>
        <v>2</v>
      </c>
      <c r="C311" t="s">
        <v>40</v>
      </c>
      <c r="D311" t="s">
        <v>67</v>
      </c>
      <c r="E311" t="s">
        <v>40</v>
      </c>
      <c r="F311" t="s">
        <v>67</v>
      </c>
      <c r="G311" t="s">
        <v>40</v>
      </c>
      <c r="H311" t="s">
        <v>67</v>
      </c>
      <c r="J311" t="s">
        <v>24</v>
      </c>
      <c r="K311" t="s">
        <v>32</v>
      </c>
      <c r="L311" t="s">
        <v>26</v>
      </c>
      <c r="M311" t="s">
        <v>32</v>
      </c>
      <c r="N311" t="s">
        <v>26</v>
      </c>
      <c r="O311" t="s">
        <v>32</v>
      </c>
      <c r="P311" t="s">
        <v>26</v>
      </c>
      <c r="R311" t="s">
        <v>27</v>
      </c>
      <c r="S311" t="s">
        <v>957</v>
      </c>
      <c r="T311" t="s">
        <v>955</v>
      </c>
      <c r="U311" t="str">
        <f t="shared" si="36"/>
        <v>-123.11334957595962, 49.26398198409951]}</v>
      </c>
      <c r="V311" t="str">
        <f t="shared" si="37"/>
        <v>-123.11334957595962</v>
      </c>
      <c r="W311" s="2">
        <f t="shared" si="38"/>
        <v>-123.11334957595901</v>
      </c>
      <c r="X311" t="str">
        <f t="shared" si="43"/>
        <v>49.26398198409951</v>
      </c>
      <c r="Y311" s="2">
        <f t="shared" si="39"/>
        <v>49.263981984099502</v>
      </c>
      <c r="Z311" t="s">
        <v>96</v>
      </c>
      <c r="AA311" t="s">
        <v>958</v>
      </c>
      <c r="AB311" t="s">
        <v>26011</v>
      </c>
      <c r="AC311" t="str">
        <f t="shared" si="40"/>
        <v>425n</v>
      </c>
      <c r="AD311" t="str">
        <f t="shared" si="41"/>
        <v>W 8th Ave</v>
      </c>
    </row>
    <row r="312" spans="1:30" hidden="1" x14ac:dyDescent="0.3">
      <c r="A312" t="s">
        <v>21</v>
      </c>
      <c r="B312">
        <f t="shared" si="42"/>
        <v>2</v>
      </c>
      <c r="C312" t="s">
        <v>40</v>
      </c>
      <c r="D312" t="s">
        <v>67</v>
      </c>
      <c r="E312" t="s">
        <v>40</v>
      </c>
      <c r="F312" t="s">
        <v>67</v>
      </c>
      <c r="G312" t="s">
        <v>40</v>
      </c>
      <c r="H312" t="s">
        <v>67</v>
      </c>
      <c r="J312" t="s">
        <v>24</v>
      </c>
      <c r="K312" t="s">
        <v>32</v>
      </c>
      <c r="L312" t="s">
        <v>26</v>
      </c>
      <c r="M312" t="s">
        <v>32</v>
      </c>
      <c r="N312" t="s">
        <v>26</v>
      </c>
      <c r="O312" t="s">
        <v>32</v>
      </c>
      <c r="P312" t="s">
        <v>26</v>
      </c>
      <c r="R312" t="s">
        <v>27</v>
      </c>
      <c r="S312" t="s">
        <v>959</v>
      </c>
      <c r="T312" t="s">
        <v>960</v>
      </c>
      <c r="U312" t="str">
        <f t="shared" si="36"/>
        <v>-123.11369255145543, 49.2639894189776]}</v>
      </c>
      <c r="V312" t="str">
        <f t="shared" si="37"/>
        <v>-123.11369255145543</v>
      </c>
      <c r="W312" s="2">
        <f t="shared" si="38"/>
        <v>-123.113692551455</v>
      </c>
      <c r="X312" t="str">
        <f t="shared" si="43"/>
        <v>49.2639894189776</v>
      </c>
      <c r="Y312" s="2">
        <f t="shared" si="39"/>
        <v>49.263989418977602</v>
      </c>
      <c r="Z312" t="s">
        <v>96</v>
      </c>
      <c r="AA312" t="s">
        <v>961</v>
      </c>
      <c r="AB312" t="s">
        <v>26128</v>
      </c>
      <c r="AC312" t="str">
        <f t="shared" si="40"/>
        <v>433</v>
      </c>
      <c r="AD312" t="str">
        <f t="shared" si="41"/>
        <v>W 8th Ave</v>
      </c>
    </row>
    <row r="313" spans="1:30" hidden="1" x14ac:dyDescent="0.3">
      <c r="A313" t="s">
        <v>21</v>
      </c>
      <c r="B313">
        <f t="shared" si="42"/>
        <v>2</v>
      </c>
      <c r="C313" t="s">
        <v>23</v>
      </c>
      <c r="D313" t="s">
        <v>22</v>
      </c>
      <c r="E313" t="s">
        <v>23</v>
      </c>
      <c r="F313" t="s">
        <v>22</v>
      </c>
      <c r="G313" t="s">
        <v>23</v>
      </c>
      <c r="H313" t="s">
        <v>22</v>
      </c>
      <c r="J313" t="s">
        <v>24</v>
      </c>
      <c r="K313" t="s">
        <v>25</v>
      </c>
      <c r="L313" t="s">
        <v>26</v>
      </c>
      <c r="M313" t="s">
        <v>25</v>
      </c>
      <c r="N313" t="s">
        <v>26</v>
      </c>
      <c r="O313" t="s">
        <v>25</v>
      </c>
      <c r="P313" t="s">
        <v>26</v>
      </c>
      <c r="R313" t="s">
        <v>27</v>
      </c>
      <c r="S313" t="s">
        <v>962</v>
      </c>
      <c r="T313" t="s">
        <v>963</v>
      </c>
      <c r="U313" t="str">
        <f t="shared" si="36"/>
        <v>-123.11002267220356, 49.26481364938378]}</v>
      </c>
      <c r="V313" t="str">
        <f t="shared" si="37"/>
        <v>-123.11002267220356</v>
      </c>
      <c r="W313" s="2">
        <f t="shared" si="38"/>
        <v>-123.110022672203</v>
      </c>
      <c r="X313" t="str">
        <f t="shared" si="43"/>
        <v>49.26481364938378</v>
      </c>
      <c r="Y313" s="2">
        <f t="shared" si="39"/>
        <v>49.264813649383697</v>
      </c>
      <c r="Z313" t="s">
        <v>96</v>
      </c>
      <c r="AA313" t="s">
        <v>964</v>
      </c>
      <c r="AB313" t="s">
        <v>26129</v>
      </c>
      <c r="AC313" t="str">
        <f t="shared" si="40"/>
        <v>203</v>
      </c>
      <c r="AD313" t="str">
        <f t="shared" si="41"/>
        <v>W 7th Ave</v>
      </c>
    </row>
    <row r="314" spans="1:30" hidden="1" x14ac:dyDescent="0.3">
      <c r="A314" t="s">
        <v>21</v>
      </c>
      <c r="B314">
        <f t="shared" si="42"/>
        <v>2</v>
      </c>
      <c r="C314" t="s">
        <v>23</v>
      </c>
      <c r="D314" t="s">
        <v>22</v>
      </c>
      <c r="E314" t="s">
        <v>23</v>
      </c>
      <c r="F314" t="s">
        <v>22</v>
      </c>
      <c r="G314" t="s">
        <v>23</v>
      </c>
      <c r="H314" t="s">
        <v>22</v>
      </c>
      <c r="J314" t="s">
        <v>24</v>
      </c>
      <c r="K314" t="s">
        <v>25</v>
      </c>
      <c r="L314" t="s">
        <v>26</v>
      </c>
      <c r="M314" t="s">
        <v>25</v>
      </c>
      <c r="N314" t="s">
        <v>26</v>
      </c>
      <c r="O314" t="s">
        <v>25</v>
      </c>
      <c r="P314" t="s">
        <v>26</v>
      </c>
      <c r="R314" t="s">
        <v>27</v>
      </c>
      <c r="S314" t="s">
        <v>965</v>
      </c>
      <c r="T314" t="s">
        <v>966</v>
      </c>
      <c r="U314" t="str">
        <f t="shared" si="36"/>
        <v>-123.11019249794049, 49.2648166988328]}</v>
      </c>
      <c r="V314" t="str">
        <f t="shared" si="37"/>
        <v>-123.11019249794049</v>
      </c>
      <c r="W314" s="2">
        <f t="shared" si="38"/>
        <v>-123.11019249794001</v>
      </c>
      <c r="X314" t="str">
        <f t="shared" si="43"/>
        <v>49.2648166988328</v>
      </c>
      <c r="Y314" s="2">
        <f t="shared" si="39"/>
        <v>49.264816698832803</v>
      </c>
      <c r="Z314" t="s">
        <v>96</v>
      </c>
      <c r="AA314" t="s">
        <v>967</v>
      </c>
      <c r="AB314" t="s">
        <v>26130</v>
      </c>
      <c r="AC314" t="str">
        <f t="shared" si="40"/>
        <v>235</v>
      </c>
      <c r="AD314" t="str">
        <f t="shared" si="41"/>
        <v>W 7th Ave</v>
      </c>
    </row>
    <row r="315" spans="1:30" hidden="1" x14ac:dyDescent="0.3">
      <c r="A315" t="s">
        <v>21</v>
      </c>
      <c r="B315">
        <f t="shared" si="42"/>
        <v>2</v>
      </c>
      <c r="C315" t="s">
        <v>23</v>
      </c>
      <c r="D315" t="s">
        <v>22</v>
      </c>
      <c r="E315" t="s">
        <v>23</v>
      </c>
      <c r="F315" t="s">
        <v>22</v>
      </c>
      <c r="G315" t="s">
        <v>23</v>
      </c>
      <c r="H315" t="s">
        <v>22</v>
      </c>
      <c r="J315" t="s">
        <v>24</v>
      </c>
      <c r="K315" t="s">
        <v>25</v>
      </c>
      <c r="L315" t="s">
        <v>26</v>
      </c>
      <c r="M315" t="s">
        <v>25</v>
      </c>
      <c r="N315" t="s">
        <v>26</v>
      </c>
      <c r="O315" t="s">
        <v>25</v>
      </c>
      <c r="P315" t="s">
        <v>26</v>
      </c>
      <c r="R315" t="s">
        <v>27</v>
      </c>
      <c r="S315" t="s">
        <v>968</v>
      </c>
      <c r="T315" t="s">
        <v>969</v>
      </c>
      <c r="U315" t="str">
        <f t="shared" si="36"/>
        <v>-123.11052552548426, 49.264823280064405]}</v>
      </c>
      <c r="V315" t="str">
        <f t="shared" si="37"/>
        <v>-123.11052552548426</v>
      </c>
      <c r="W315" s="2">
        <f t="shared" si="38"/>
        <v>-123.11052552548399</v>
      </c>
      <c r="X315" t="str">
        <f t="shared" si="43"/>
        <v>49.264823280064405</v>
      </c>
      <c r="Y315" s="2">
        <f t="shared" si="39"/>
        <v>49.264823280064398</v>
      </c>
      <c r="Z315" t="s">
        <v>96</v>
      </c>
      <c r="AA315" t="s">
        <v>970</v>
      </c>
      <c r="AB315" t="s">
        <v>26131</v>
      </c>
      <c r="AC315" t="str">
        <f t="shared" si="40"/>
        <v>2288</v>
      </c>
      <c r="AD315" t="str">
        <f t="shared" si="41"/>
        <v>Alberta St</v>
      </c>
    </row>
    <row r="316" spans="1:30" hidden="1" x14ac:dyDescent="0.3">
      <c r="A316" t="s">
        <v>21</v>
      </c>
      <c r="B316">
        <f t="shared" si="42"/>
        <v>2</v>
      </c>
      <c r="C316" t="s">
        <v>45</v>
      </c>
      <c r="D316" t="s">
        <v>22</v>
      </c>
      <c r="E316" t="s">
        <v>45</v>
      </c>
      <c r="F316" t="s">
        <v>22</v>
      </c>
      <c r="G316" t="s">
        <v>45</v>
      </c>
      <c r="H316" t="s">
        <v>22</v>
      </c>
      <c r="J316" t="s">
        <v>24</v>
      </c>
      <c r="K316" t="s">
        <v>32</v>
      </c>
      <c r="L316" t="s">
        <v>26</v>
      </c>
      <c r="M316" t="s">
        <v>32</v>
      </c>
      <c r="N316" t="s">
        <v>26</v>
      </c>
      <c r="O316" t="s">
        <v>32</v>
      </c>
      <c r="P316" t="s">
        <v>26</v>
      </c>
      <c r="R316" t="s">
        <v>27</v>
      </c>
      <c r="S316" t="s">
        <v>971</v>
      </c>
      <c r="T316" t="s">
        <v>972</v>
      </c>
      <c r="U316" t="str">
        <f t="shared" si="36"/>
        <v>-123.11518913013985, 49.26503356625916]}</v>
      </c>
      <c r="V316" t="str">
        <f t="shared" si="37"/>
        <v>-123.11518913013985</v>
      </c>
      <c r="W316" s="2">
        <f t="shared" si="38"/>
        <v>-123.115189130139</v>
      </c>
      <c r="X316" t="str">
        <f t="shared" si="43"/>
        <v>49.26503356625916</v>
      </c>
      <c r="Y316" s="2">
        <f t="shared" si="39"/>
        <v>49.265033566259099</v>
      </c>
      <c r="Z316" t="s">
        <v>43</v>
      </c>
      <c r="AA316" t="s">
        <v>973</v>
      </c>
      <c r="AB316" t="s">
        <v>26132</v>
      </c>
      <c r="AC316" t="str">
        <f t="shared" si="40"/>
        <v>500</v>
      </c>
      <c r="AD316" t="str">
        <f t="shared" si="41"/>
        <v>W 7th Ave</v>
      </c>
    </row>
    <row r="317" spans="1:30" hidden="1" x14ac:dyDescent="0.3">
      <c r="A317" t="s">
        <v>21</v>
      </c>
      <c r="B317">
        <f t="shared" si="42"/>
        <v>2</v>
      </c>
      <c r="C317" t="s">
        <v>52</v>
      </c>
      <c r="D317" t="s">
        <v>67</v>
      </c>
      <c r="E317" t="s">
        <v>52</v>
      </c>
      <c r="F317" t="s">
        <v>67</v>
      </c>
      <c r="G317" t="s">
        <v>52</v>
      </c>
      <c r="H317" t="s">
        <v>67</v>
      </c>
      <c r="J317" t="s">
        <v>24</v>
      </c>
      <c r="K317" t="s">
        <v>32</v>
      </c>
      <c r="L317" t="s">
        <v>26</v>
      </c>
      <c r="M317" t="s">
        <v>32</v>
      </c>
      <c r="N317" t="s">
        <v>26</v>
      </c>
      <c r="O317" t="s">
        <v>32</v>
      </c>
      <c r="P317" t="s">
        <v>26</v>
      </c>
      <c r="R317" t="s">
        <v>27</v>
      </c>
      <c r="S317" t="s">
        <v>974</v>
      </c>
      <c r="T317" t="s">
        <v>975</v>
      </c>
      <c r="U317" t="str">
        <f t="shared" si="36"/>
        <v>-123.14827304420362, 49.26814646165971]}</v>
      </c>
      <c r="V317" t="str">
        <f t="shared" si="37"/>
        <v>-123.14827304420362</v>
      </c>
      <c r="W317" s="2">
        <f t="shared" si="38"/>
        <v>-123.14827304420299</v>
      </c>
      <c r="X317" t="str">
        <f t="shared" si="43"/>
        <v>49.26814646165971</v>
      </c>
      <c r="Y317" s="2">
        <f t="shared" si="39"/>
        <v>49.268146461659697</v>
      </c>
      <c r="Z317" t="s">
        <v>79</v>
      </c>
      <c r="AA317" t="s">
        <v>976</v>
      </c>
      <c r="AB317" t="s">
        <v>26133</v>
      </c>
      <c r="AC317" t="str">
        <f t="shared" si="40"/>
        <v>1905</v>
      </c>
      <c r="AD317" t="str">
        <f t="shared" si="41"/>
        <v>W 4th Ave</v>
      </c>
    </row>
    <row r="318" spans="1:30" hidden="1" x14ac:dyDescent="0.3">
      <c r="A318" t="s">
        <v>21</v>
      </c>
      <c r="B318">
        <f t="shared" si="42"/>
        <v>2</v>
      </c>
      <c r="C318" t="s">
        <v>52</v>
      </c>
      <c r="D318" t="s">
        <v>67</v>
      </c>
      <c r="E318" t="s">
        <v>52</v>
      </c>
      <c r="F318" t="s">
        <v>67</v>
      </c>
      <c r="G318" t="s">
        <v>52</v>
      </c>
      <c r="H318" t="s">
        <v>67</v>
      </c>
      <c r="J318" t="s">
        <v>24</v>
      </c>
      <c r="K318" t="s">
        <v>32</v>
      </c>
      <c r="L318" t="s">
        <v>26</v>
      </c>
      <c r="M318" t="s">
        <v>32</v>
      </c>
      <c r="N318" t="s">
        <v>26</v>
      </c>
      <c r="O318" t="s">
        <v>32</v>
      </c>
      <c r="P318" t="s">
        <v>26</v>
      </c>
      <c r="R318" t="s">
        <v>27</v>
      </c>
      <c r="S318" t="s">
        <v>977</v>
      </c>
      <c r="T318" t="s">
        <v>978</v>
      </c>
      <c r="U318" t="str">
        <f t="shared" si="36"/>
        <v>-123.14894365592627, 49.268157229934644]}</v>
      </c>
      <c r="V318" t="str">
        <f t="shared" si="37"/>
        <v>-123.14894365592627</v>
      </c>
      <c r="W318" s="2">
        <f t="shared" si="38"/>
        <v>-123.148943655926</v>
      </c>
      <c r="X318" t="str">
        <f t="shared" si="43"/>
        <v>49.268157229934644</v>
      </c>
      <c r="Y318" s="2">
        <f t="shared" si="39"/>
        <v>49.268157229934602</v>
      </c>
      <c r="Z318" t="s">
        <v>79</v>
      </c>
      <c r="AA318" t="s">
        <v>979</v>
      </c>
      <c r="AB318" t="s">
        <v>26134</v>
      </c>
      <c r="AC318" t="str">
        <f t="shared" si="40"/>
        <v>1943</v>
      </c>
      <c r="AD318" t="str">
        <f t="shared" si="41"/>
        <v>W 4th Ave</v>
      </c>
    </row>
    <row r="319" spans="1:30" hidden="1" x14ac:dyDescent="0.3">
      <c r="A319" t="s">
        <v>21</v>
      </c>
      <c r="B319">
        <f t="shared" si="42"/>
        <v>2</v>
      </c>
      <c r="C319" t="s">
        <v>52</v>
      </c>
      <c r="D319" t="s">
        <v>67</v>
      </c>
      <c r="E319" t="s">
        <v>52</v>
      </c>
      <c r="F319" t="s">
        <v>67</v>
      </c>
      <c r="G319" t="s">
        <v>52</v>
      </c>
      <c r="H319" t="s">
        <v>67</v>
      </c>
      <c r="J319" t="s">
        <v>24</v>
      </c>
      <c r="K319" t="s">
        <v>32</v>
      </c>
      <c r="L319" t="s">
        <v>26</v>
      </c>
      <c r="M319" t="s">
        <v>32</v>
      </c>
      <c r="N319" t="s">
        <v>26</v>
      </c>
      <c r="O319" t="s">
        <v>32</v>
      </c>
      <c r="P319" t="s">
        <v>26</v>
      </c>
      <c r="R319" t="s">
        <v>27</v>
      </c>
      <c r="S319" t="s">
        <v>980</v>
      </c>
      <c r="T319" t="s">
        <v>981</v>
      </c>
      <c r="U319" t="str">
        <f t="shared" si="36"/>
        <v>-123.14988275922595, 49.26800225157742]}</v>
      </c>
      <c r="V319" t="str">
        <f t="shared" si="37"/>
        <v>-123.14988275922595</v>
      </c>
      <c r="W319" s="2">
        <f t="shared" si="38"/>
        <v>-123.14988275922499</v>
      </c>
      <c r="X319" t="str">
        <f t="shared" si="43"/>
        <v>49.26800225157742</v>
      </c>
      <c r="Y319" s="2">
        <f t="shared" si="39"/>
        <v>49.2680022515774</v>
      </c>
      <c r="Z319" t="s">
        <v>79</v>
      </c>
      <c r="AA319" t="s">
        <v>982</v>
      </c>
      <c r="AB319" t="s">
        <v>26135</v>
      </c>
      <c r="AC319" t="str">
        <f t="shared" si="40"/>
        <v>1986</v>
      </c>
      <c r="AD319" t="str">
        <f t="shared" si="41"/>
        <v>W 4th Ave</v>
      </c>
    </row>
    <row r="320" spans="1:30" hidden="1" x14ac:dyDescent="0.3">
      <c r="A320" t="s">
        <v>21</v>
      </c>
      <c r="B320">
        <f t="shared" si="42"/>
        <v>2</v>
      </c>
      <c r="C320" t="s">
        <v>52</v>
      </c>
      <c r="D320" t="s">
        <v>67</v>
      </c>
      <c r="E320" t="s">
        <v>52</v>
      </c>
      <c r="F320" t="s">
        <v>67</v>
      </c>
      <c r="G320" t="s">
        <v>52</v>
      </c>
      <c r="H320" t="s">
        <v>67</v>
      </c>
      <c r="J320" t="s">
        <v>24</v>
      </c>
      <c r="K320" t="s">
        <v>32</v>
      </c>
      <c r="L320" t="s">
        <v>26</v>
      </c>
      <c r="M320" t="s">
        <v>32</v>
      </c>
      <c r="N320" t="s">
        <v>26</v>
      </c>
      <c r="O320" t="s">
        <v>32</v>
      </c>
      <c r="P320" t="s">
        <v>26</v>
      </c>
      <c r="R320" t="s">
        <v>27</v>
      </c>
      <c r="S320" t="s">
        <v>983</v>
      </c>
      <c r="T320" t="s">
        <v>984</v>
      </c>
      <c r="U320" t="str">
        <f t="shared" si="36"/>
        <v>-123.15004920001398, 49.26800425736532]}</v>
      </c>
      <c r="V320" t="str">
        <f t="shared" si="37"/>
        <v>-123.15004920001398</v>
      </c>
      <c r="W320" s="2">
        <f t="shared" si="38"/>
        <v>-123.150049200013</v>
      </c>
      <c r="X320" t="str">
        <f t="shared" si="43"/>
        <v>49.26800425736532</v>
      </c>
      <c r="Y320" s="2">
        <f t="shared" si="39"/>
        <v>49.268004257365298</v>
      </c>
      <c r="Z320" t="s">
        <v>79</v>
      </c>
      <c r="AA320" t="s">
        <v>985</v>
      </c>
      <c r="AB320" t="s">
        <v>26136</v>
      </c>
      <c r="AC320" t="str">
        <f t="shared" si="40"/>
        <v>1990</v>
      </c>
      <c r="AD320" t="str">
        <f t="shared" si="41"/>
        <v>W 4th Ave</v>
      </c>
    </row>
    <row r="321" spans="1:30" hidden="1" x14ac:dyDescent="0.3">
      <c r="A321" t="s">
        <v>63</v>
      </c>
      <c r="B321">
        <f t="shared" si="42"/>
        <v>1</v>
      </c>
      <c r="C321" t="s">
        <v>45</v>
      </c>
      <c r="D321" t="s">
        <v>22</v>
      </c>
      <c r="E321" t="s">
        <v>45</v>
      </c>
      <c r="F321" t="s">
        <v>22</v>
      </c>
      <c r="G321" t="s">
        <v>45</v>
      </c>
      <c r="H321" t="s">
        <v>22</v>
      </c>
      <c r="J321" t="s">
        <v>24</v>
      </c>
      <c r="K321" t="s">
        <v>32</v>
      </c>
      <c r="L321" t="s">
        <v>26</v>
      </c>
      <c r="M321" t="s">
        <v>32</v>
      </c>
      <c r="N321" t="s">
        <v>26</v>
      </c>
      <c r="O321" t="s">
        <v>32</v>
      </c>
      <c r="P321" t="s">
        <v>26</v>
      </c>
      <c r="R321" t="s">
        <v>27</v>
      </c>
      <c r="S321" t="s">
        <v>986</v>
      </c>
      <c r="T321" t="s">
        <v>987</v>
      </c>
      <c r="U321" t="str">
        <f t="shared" si="36"/>
        <v>-123.1058195145547, 49.268250117190824]}</v>
      </c>
      <c r="V321" t="str">
        <f t="shared" si="37"/>
        <v>-123.1058195145547</v>
      </c>
      <c r="W321" s="2">
        <f t="shared" si="38"/>
        <v>-123.105819514554</v>
      </c>
      <c r="X321" t="str">
        <f t="shared" si="43"/>
        <v>49.268250117190824</v>
      </c>
      <c r="Y321" s="2">
        <f t="shared" si="39"/>
        <v>49.268250117190803</v>
      </c>
      <c r="Z321" t="s">
        <v>96</v>
      </c>
      <c r="AA321" t="s">
        <v>988</v>
      </c>
      <c r="AB321" t="s">
        <v>26008</v>
      </c>
      <c r="AC321" t="str">
        <f t="shared" si="40"/>
        <v>69</v>
      </c>
      <c r="AD321" t="str">
        <f t="shared" si="41"/>
        <v>W 3rd Ave</v>
      </c>
    </row>
    <row r="322" spans="1:30" hidden="1" x14ac:dyDescent="0.3">
      <c r="A322" t="s">
        <v>21</v>
      </c>
      <c r="B322">
        <f t="shared" si="42"/>
        <v>2</v>
      </c>
      <c r="C322" t="s">
        <v>45</v>
      </c>
      <c r="D322" t="s">
        <v>22</v>
      </c>
      <c r="E322" t="s">
        <v>45</v>
      </c>
      <c r="F322" t="s">
        <v>22</v>
      </c>
      <c r="G322" t="s">
        <v>45</v>
      </c>
      <c r="H322" t="s">
        <v>22</v>
      </c>
      <c r="J322" t="s">
        <v>24</v>
      </c>
      <c r="K322" t="s">
        <v>32</v>
      </c>
      <c r="L322" t="s">
        <v>26</v>
      </c>
      <c r="M322" t="s">
        <v>32</v>
      </c>
      <c r="N322" t="s">
        <v>26</v>
      </c>
      <c r="O322" t="s">
        <v>32</v>
      </c>
      <c r="P322" t="s">
        <v>26</v>
      </c>
      <c r="R322" t="s">
        <v>27</v>
      </c>
      <c r="S322" t="s">
        <v>989</v>
      </c>
      <c r="T322" t="s">
        <v>990</v>
      </c>
      <c r="U322" t="str">
        <f t="shared" si="36"/>
        <v>-123.10632477832813, 49.268258981366074]}</v>
      </c>
      <c r="V322" t="str">
        <f t="shared" si="37"/>
        <v>-123.10632477832813</v>
      </c>
      <c r="W322" s="2">
        <f t="shared" si="38"/>
        <v>-123.106324778328</v>
      </c>
      <c r="X322" t="str">
        <f t="shared" si="43"/>
        <v>49.268258981366074</v>
      </c>
      <c r="Y322" s="2">
        <f t="shared" si="39"/>
        <v>49.268258981366003</v>
      </c>
      <c r="Z322" t="s">
        <v>96</v>
      </c>
      <c r="AA322" t="s">
        <v>991</v>
      </c>
      <c r="AB322" t="s">
        <v>26137</v>
      </c>
      <c r="AC322" t="str">
        <f t="shared" si="40"/>
        <v>98</v>
      </c>
      <c r="AD322" t="str">
        <f t="shared" si="41"/>
        <v>W 3rd Ave</v>
      </c>
    </row>
    <row r="323" spans="1:30" hidden="1" x14ac:dyDescent="0.3">
      <c r="A323" t="s">
        <v>21</v>
      </c>
      <c r="B323">
        <f t="shared" si="42"/>
        <v>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J323" t="s">
        <v>24</v>
      </c>
      <c r="K323" t="s">
        <v>32</v>
      </c>
      <c r="L323" t="s">
        <v>26</v>
      </c>
      <c r="M323" t="s">
        <v>32</v>
      </c>
      <c r="N323" t="s">
        <v>26</v>
      </c>
      <c r="O323" t="s">
        <v>32</v>
      </c>
      <c r="P323" t="s">
        <v>26</v>
      </c>
      <c r="R323" t="s">
        <v>27</v>
      </c>
      <c r="S323" t="s">
        <v>992</v>
      </c>
      <c r="T323" t="s">
        <v>843</v>
      </c>
      <c r="U323" t="str">
        <f t="shared" ref="U323:U386" si="44">RIGHT(T323,LEN(T323)-FIND("[",T323))</f>
        <v>-123.11691099605234, 49.26410849701736]}</v>
      </c>
      <c r="V323" t="str">
        <f t="shared" ref="V323:V386" si="45">LEFT(U323,FIND(",",U323)-1)</f>
        <v>-123.11691099605234</v>
      </c>
      <c r="W323" s="2">
        <f t="shared" ref="W323:W386" si="46">VALUE(V323)</f>
        <v>-123.116910996052</v>
      </c>
      <c r="X323" t="str">
        <f t="shared" si="43"/>
        <v>49.26410849701736</v>
      </c>
      <c r="Y323" s="2">
        <f t="shared" ref="Y323:Y386" si="47">VALUE(X323)</f>
        <v>49.264108497017297</v>
      </c>
      <c r="Z323" t="s">
        <v>43</v>
      </c>
      <c r="AA323" t="s">
        <v>993</v>
      </c>
      <c r="AB323" t="s">
        <v>26056</v>
      </c>
      <c r="AC323" t="str">
        <f t="shared" ref="AC323:AC386" si="48">LEFT(AB323,FIND(" ",AB323)-1)</f>
        <v>590</v>
      </c>
      <c r="AD323" t="str">
        <f t="shared" si="41"/>
        <v>W 8th Ave</v>
      </c>
    </row>
    <row r="324" spans="1:30" hidden="1" x14ac:dyDescent="0.3">
      <c r="A324" t="s">
        <v>21</v>
      </c>
      <c r="B324">
        <f t="shared" si="42"/>
        <v>2</v>
      </c>
      <c r="C324" t="s">
        <v>45</v>
      </c>
      <c r="D324" t="s">
        <v>22</v>
      </c>
      <c r="E324" t="s">
        <v>45</v>
      </c>
      <c r="F324" t="s">
        <v>22</v>
      </c>
      <c r="G324" t="s">
        <v>45</v>
      </c>
      <c r="H324" t="s">
        <v>22</v>
      </c>
      <c r="J324" t="s">
        <v>24</v>
      </c>
      <c r="K324" t="s">
        <v>32</v>
      </c>
      <c r="L324" t="s">
        <v>26</v>
      </c>
      <c r="M324" t="s">
        <v>32</v>
      </c>
      <c r="N324" t="s">
        <v>26</v>
      </c>
      <c r="O324" t="s">
        <v>32</v>
      </c>
      <c r="P324" t="s">
        <v>26</v>
      </c>
      <c r="R324" t="s">
        <v>27</v>
      </c>
      <c r="S324" t="s">
        <v>994</v>
      </c>
      <c r="T324" t="s">
        <v>995</v>
      </c>
      <c r="U324" t="str">
        <f t="shared" si="44"/>
        <v>-123.113098981591, 49.26117316117194]}</v>
      </c>
      <c r="V324" t="str">
        <f t="shared" si="45"/>
        <v>-123.113098981591</v>
      </c>
      <c r="W324" s="2">
        <f t="shared" si="46"/>
        <v>-123.11309898159099</v>
      </c>
      <c r="X324" t="str">
        <f t="shared" si="43"/>
        <v>49.26117316117194</v>
      </c>
      <c r="Y324" s="2">
        <f t="shared" si="47"/>
        <v>49.261173161171897</v>
      </c>
      <c r="Z324" t="s">
        <v>96</v>
      </c>
      <c r="AA324" t="s">
        <v>996</v>
      </c>
      <c r="AB324" t="s">
        <v>26138</v>
      </c>
      <c r="AC324" t="str">
        <f t="shared" si="48"/>
        <v>2710</v>
      </c>
      <c r="AD324" t="str">
        <f t="shared" si="41"/>
        <v>Yukon St</v>
      </c>
    </row>
    <row r="325" spans="1:30" hidden="1" x14ac:dyDescent="0.3">
      <c r="A325" t="s">
        <v>21</v>
      </c>
      <c r="B325">
        <f t="shared" si="42"/>
        <v>2</v>
      </c>
      <c r="C325" t="s">
        <v>22</v>
      </c>
      <c r="D325" t="s">
        <v>22</v>
      </c>
      <c r="E325" t="s">
        <v>22</v>
      </c>
      <c r="F325" t="s">
        <v>22</v>
      </c>
      <c r="G325" t="s">
        <v>22</v>
      </c>
      <c r="H325" t="s">
        <v>22</v>
      </c>
      <c r="J325" t="s">
        <v>24</v>
      </c>
      <c r="K325" t="s">
        <v>32</v>
      </c>
      <c r="L325" t="s">
        <v>26</v>
      </c>
      <c r="M325" t="s">
        <v>32</v>
      </c>
      <c r="N325" t="s">
        <v>26</v>
      </c>
      <c r="O325" t="s">
        <v>32</v>
      </c>
      <c r="P325" t="s">
        <v>26</v>
      </c>
      <c r="R325" t="s">
        <v>27</v>
      </c>
      <c r="S325" t="s">
        <v>997</v>
      </c>
      <c r="T325" t="s">
        <v>998</v>
      </c>
      <c r="U325" t="str">
        <f t="shared" si="44"/>
        <v>-123.15287659912055, 49.262648232678394]}</v>
      </c>
      <c r="V325" t="str">
        <f t="shared" si="45"/>
        <v>-123.15287659912055</v>
      </c>
      <c r="W325" s="2">
        <f t="shared" si="46"/>
        <v>-123.15287659912001</v>
      </c>
      <c r="X325" t="str">
        <f t="shared" si="43"/>
        <v>49.262648232678394</v>
      </c>
      <c r="Y325" s="2">
        <f t="shared" si="47"/>
        <v>49.262648232678302</v>
      </c>
      <c r="Z325" t="s">
        <v>79</v>
      </c>
      <c r="AA325" t="s">
        <v>999</v>
      </c>
      <c r="AB325" t="s">
        <v>26139</v>
      </c>
      <c r="AC325" t="str">
        <f t="shared" si="48"/>
        <v>2630</v>
      </c>
      <c r="AD325" t="str">
        <f t="shared" si="41"/>
        <v>Arbutus St</v>
      </c>
    </row>
    <row r="326" spans="1:30" hidden="1" x14ac:dyDescent="0.3">
      <c r="A326" t="s">
        <v>21</v>
      </c>
      <c r="B326">
        <f t="shared" si="42"/>
        <v>2</v>
      </c>
      <c r="C326" t="s">
        <v>45</v>
      </c>
      <c r="D326" t="s">
        <v>45</v>
      </c>
      <c r="E326" t="s">
        <v>45</v>
      </c>
      <c r="F326" t="s">
        <v>45</v>
      </c>
      <c r="G326" t="s">
        <v>45</v>
      </c>
      <c r="H326" t="s">
        <v>45</v>
      </c>
      <c r="J326" t="s">
        <v>24</v>
      </c>
      <c r="K326" t="s">
        <v>32</v>
      </c>
      <c r="L326" t="s">
        <v>26</v>
      </c>
      <c r="M326" t="s">
        <v>32</v>
      </c>
      <c r="N326" t="s">
        <v>26</v>
      </c>
      <c r="O326" t="s">
        <v>32</v>
      </c>
      <c r="P326" t="s">
        <v>26</v>
      </c>
      <c r="R326" t="s">
        <v>27</v>
      </c>
      <c r="S326" t="s">
        <v>1000</v>
      </c>
      <c r="T326" t="s">
        <v>1001</v>
      </c>
      <c r="U326" t="str">
        <f t="shared" si="44"/>
        <v>-123.15555609309548, 49.23780374524819]}</v>
      </c>
      <c r="V326" t="str">
        <f t="shared" si="45"/>
        <v>-123.15555609309548</v>
      </c>
      <c r="W326" s="2">
        <f t="shared" si="46"/>
        <v>-123.155556093095</v>
      </c>
      <c r="X326" t="str">
        <f t="shared" si="43"/>
        <v>49.23780374524819</v>
      </c>
      <c r="Y326" s="2">
        <f t="shared" si="47"/>
        <v>49.237803745248101</v>
      </c>
      <c r="Z326" t="s">
        <v>298</v>
      </c>
      <c r="AA326" t="s">
        <v>1002</v>
      </c>
      <c r="AB326" t="s">
        <v>26140</v>
      </c>
      <c r="AC326" t="str">
        <f t="shared" si="48"/>
        <v>5351</v>
      </c>
      <c r="AD326" t="str">
        <f t="shared" si="41"/>
        <v>West Blvd</v>
      </c>
    </row>
    <row r="327" spans="1:30" hidden="1" x14ac:dyDescent="0.3">
      <c r="A327" t="s">
        <v>21</v>
      </c>
      <c r="B327">
        <f t="shared" si="42"/>
        <v>2</v>
      </c>
      <c r="C327" t="s">
        <v>45</v>
      </c>
      <c r="D327" t="s">
        <v>45</v>
      </c>
      <c r="E327" t="s">
        <v>45</v>
      </c>
      <c r="F327" t="s">
        <v>45</v>
      </c>
      <c r="G327" t="s">
        <v>45</v>
      </c>
      <c r="H327" t="s">
        <v>45</v>
      </c>
      <c r="J327" t="s">
        <v>24</v>
      </c>
      <c r="K327" t="s">
        <v>32</v>
      </c>
      <c r="L327" t="s">
        <v>26</v>
      </c>
      <c r="M327" t="s">
        <v>32</v>
      </c>
      <c r="N327" t="s">
        <v>26</v>
      </c>
      <c r="O327" t="s">
        <v>32</v>
      </c>
      <c r="P327" t="s">
        <v>26</v>
      </c>
      <c r="R327" t="s">
        <v>27</v>
      </c>
      <c r="S327" t="s">
        <v>1003</v>
      </c>
      <c r="T327" t="s">
        <v>1004</v>
      </c>
      <c r="U327" t="str">
        <f t="shared" si="44"/>
        <v>-123.15556337039916, 49.237583909551134]}</v>
      </c>
      <c r="V327" t="str">
        <f t="shared" si="45"/>
        <v>-123.15556337039916</v>
      </c>
      <c r="W327" s="2">
        <f t="shared" si="46"/>
        <v>-123.15556337039899</v>
      </c>
      <c r="X327" t="str">
        <f t="shared" si="43"/>
        <v>49.237583909551134</v>
      </c>
      <c r="Y327" s="2">
        <f t="shared" si="47"/>
        <v>49.237583909551098</v>
      </c>
      <c r="Z327" t="s">
        <v>298</v>
      </c>
      <c r="AA327" t="s">
        <v>1005</v>
      </c>
      <c r="AB327" t="s">
        <v>26141</v>
      </c>
      <c r="AC327" t="str">
        <f t="shared" si="48"/>
        <v>5383</v>
      </c>
      <c r="AD327" t="str">
        <f t="shared" si="41"/>
        <v>West Blvd</v>
      </c>
    </row>
    <row r="328" spans="1:30" hidden="1" x14ac:dyDescent="0.3">
      <c r="A328" t="s">
        <v>21</v>
      </c>
      <c r="B328">
        <f t="shared" si="42"/>
        <v>2</v>
      </c>
      <c r="C328" t="s">
        <v>52</v>
      </c>
      <c r="D328" t="s">
        <v>22</v>
      </c>
      <c r="E328" t="s">
        <v>52</v>
      </c>
      <c r="F328" t="s">
        <v>22</v>
      </c>
      <c r="G328" t="s">
        <v>52</v>
      </c>
      <c r="H328" t="s">
        <v>22</v>
      </c>
      <c r="J328" t="s">
        <v>24</v>
      </c>
      <c r="K328" t="s">
        <v>25</v>
      </c>
      <c r="L328" t="s">
        <v>26</v>
      </c>
      <c r="M328" t="s">
        <v>25</v>
      </c>
      <c r="N328" t="s">
        <v>26</v>
      </c>
      <c r="O328" t="s">
        <v>25</v>
      </c>
      <c r="P328" t="s">
        <v>26</v>
      </c>
      <c r="R328" t="s">
        <v>27</v>
      </c>
      <c r="S328" t="s">
        <v>1006</v>
      </c>
      <c r="T328" t="s">
        <v>1007</v>
      </c>
      <c r="U328" t="str">
        <f t="shared" si="44"/>
        <v>-123.15861379440118, 49.2343124791978]}</v>
      </c>
      <c r="V328" t="str">
        <f t="shared" si="45"/>
        <v>-123.15861379440118</v>
      </c>
      <c r="W328" s="2">
        <f t="shared" si="46"/>
        <v>-123.15861379440101</v>
      </c>
      <c r="X328" t="str">
        <f t="shared" si="43"/>
        <v>49.2343124791978</v>
      </c>
      <c r="Y328" s="2">
        <f t="shared" si="47"/>
        <v>49.234312479197797</v>
      </c>
      <c r="Z328" t="s">
        <v>137</v>
      </c>
      <c r="AA328" t="s">
        <v>1008</v>
      </c>
      <c r="AB328" t="s">
        <v>26142</v>
      </c>
      <c r="AC328" t="str">
        <f t="shared" si="48"/>
        <v>2208</v>
      </c>
      <c r="AD328" t="str">
        <f t="shared" si="41"/>
        <v>W 41st Ave</v>
      </c>
    </row>
    <row r="329" spans="1:30" hidden="1" x14ac:dyDescent="0.3">
      <c r="A329" t="s">
        <v>21</v>
      </c>
      <c r="B329">
        <f t="shared" si="42"/>
        <v>2</v>
      </c>
      <c r="C329" t="s">
        <v>22</v>
      </c>
      <c r="D329" t="s">
        <v>22</v>
      </c>
      <c r="E329" t="s">
        <v>22</v>
      </c>
      <c r="F329" t="s">
        <v>22</v>
      </c>
      <c r="G329" t="s">
        <v>22</v>
      </c>
      <c r="H329" t="s">
        <v>22</v>
      </c>
      <c r="J329" t="s">
        <v>24</v>
      </c>
      <c r="K329" t="s">
        <v>25</v>
      </c>
      <c r="L329" t="s">
        <v>26</v>
      </c>
      <c r="M329" t="s">
        <v>25</v>
      </c>
      <c r="N329" t="s">
        <v>26</v>
      </c>
      <c r="O329" t="s">
        <v>25</v>
      </c>
      <c r="P329" t="s">
        <v>26</v>
      </c>
      <c r="R329" t="s">
        <v>27</v>
      </c>
      <c r="S329" t="s">
        <v>1009</v>
      </c>
      <c r="T329" t="s">
        <v>1010</v>
      </c>
      <c r="U329" t="str">
        <f t="shared" si="44"/>
        <v>-123.15756447857265, 49.2688194011088]}</v>
      </c>
      <c r="V329" t="str">
        <f t="shared" si="45"/>
        <v>-123.15756447857265</v>
      </c>
      <c r="W329" s="2">
        <f t="shared" si="46"/>
        <v>-123.157564478572</v>
      </c>
      <c r="X329" t="str">
        <f t="shared" si="43"/>
        <v>49.2688194011088</v>
      </c>
      <c r="Y329" s="2">
        <f t="shared" si="47"/>
        <v>49.2688194011088</v>
      </c>
      <c r="Z329" t="s">
        <v>79</v>
      </c>
      <c r="AA329" t="s">
        <v>1011</v>
      </c>
      <c r="AB329" t="s">
        <v>26143</v>
      </c>
      <c r="AC329" t="str">
        <f t="shared" si="48"/>
        <v>1908</v>
      </c>
      <c r="AD329" t="str">
        <f t="shared" si="41"/>
        <v>Vine St</v>
      </c>
    </row>
    <row r="330" spans="1:30" hidden="1" x14ac:dyDescent="0.3">
      <c r="A330" t="s">
        <v>21</v>
      </c>
      <c r="B330">
        <f t="shared" si="42"/>
        <v>2</v>
      </c>
      <c r="C330" t="s">
        <v>52</v>
      </c>
      <c r="D330" t="s">
        <v>67</v>
      </c>
      <c r="E330" t="s">
        <v>52</v>
      </c>
      <c r="F330" t="s">
        <v>67</v>
      </c>
      <c r="G330" t="s">
        <v>52</v>
      </c>
      <c r="H330" t="s">
        <v>67</v>
      </c>
      <c r="J330" t="s">
        <v>24</v>
      </c>
      <c r="K330" t="s">
        <v>32</v>
      </c>
      <c r="L330" t="s">
        <v>26</v>
      </c>
      <c r="M330" t="s">
        <v>32</v>
      </c>
      <c r="N330" t="s">
        <v>26</v>
      </c>
      <c r="O330" t="s">
        <v>32</v>
      </c>
      <c r="P330" t="s">
        <v>26</v>
      </c>
      <c r="R330" t="s">
        <v>27</v>
      </c>
      <c r="S330" t="s">
        <v>1012</v>
      </c>
      <c r="T330" t="s">
        <v>1013</v>
      </c>
      <c r="U330" t="str">
        <f t="shared" si="44"/>
        <v>-123.14904204968971, 49.26798861394255]}</v>
      </c>
      <c r="V330" t="str">
        <f t="shared" si="45"/>
        <v>-123.14904204968971</v>
      </c>
      <c r="W330" s="2">
        <f t="shared" si="46"/>
        <v>-123.149042049689</v>
      </c>
      <c r="X330" t="str">
        <f t="shared" si="43"/>
        <v>49.26798861394255</v>
      </c>
      <c r="Y330" s="2">
        <f t="shared" si="47"/>
        <v>49.267988613942499</v>
      </c>
      <c r="Z330" t="s">
        <v>79</v>
      </c>
      <c r="AA330" t="s">
        <v>1014</v>
      </c>
      <c r="AB330" t="s">
        <v>26144</v>
      </c>
      <c r="AC330" t="str">
        <f t="shared" si="48"/>
        <v>1946</v>
      </c>
      <c r="AD330" t="str">
        <f t="shared" si="41"/>
        <v>W 4th Ave</v>
      </c>
    </row>
    <row r="331" spans="1:30" hidden="1" x14ac:dyDescent="0.3">
      <c r="A331" t="s">
        <v>21</v>
      </c>
      <c r="B331">
        <f t="shared" si="42"/>
        <v>2</v>
      </c>
      <c r="C331" t="s">
        <v>22</v>
      </c>
      <c r="D331" t="s">
        <v>22</v>
      </c>
      <c r="E331" t="s">
        <v>22</v>
      </c>
      <c r="F331" t="s">
        <v>22</v>
      </c>
      <c r="G331" t="s">
        <v>22</v>
      </c>
      <c r="H331" t="s">
        <v>22</v>
      </c>
      <c r="J331" t="s">
        <v>24</v>
      </c>
      <c r="K331" t="s">
        <v>32</v>
      </c>
      <c r="L331" t="s">
        <v>26</v>
      </c>
      <c r="M331" t="s">
        <v>32</v>
      </c>
      <c r="N331" t="s">
        <v>26</v>
      </c>
      <c r="O331" t="s">
        <v>32</v>
      </c>
      <c r="P331" t="s">
        <v>26</v>
      </c>
      <c r="R331" t="s">
        <v>27</v>
      </c>
      <c r="S331" t="s">
        <v>1015</v>
      </c>
      <c r="T331" t="s">
        <v>1016</v>
      </c>
      <c r="U331" t="str">
        <f t="shared" si="44"/>
        <v>-123.20612943997669, 49.264125088895064]}</v>
      </c>
      <c r="V331" t="str">
        <f t="shared" si="45"/>
        <v>-123.20612943997669</v>
      </c>
      <c r="W331" s="2">
        <f t="shared" si="46"/>
        <v>-123.206129439976</v>
      </c>
      <c r="X331" t="str">
        <f t="shared" si="43"/>
        <v>49.264125088895064</v>
      </c>
      <c r="Y331" s="2">
        <f t="shared" si="47"/>
        <v>49.264125088895</v>
      </c>
      <c r="Z331" t="s">
        <v>121</v>
      </c>
      <c r="AA331" t="s">
        <v>1017</v>
      </c>
      <c r="AB331" t="s">
        <v>26145</v>
      </c>
      <c r="AC331" t="str">
        <f t="shared" si="48"/>
        <v>2551</v>
      </c>
      <c r="AD331" t="str">
        <f t="shared" si="41"/>
        <v>Trimble St</v>
      </c>
    </row>
    <row r="332" spans="1:30" hidden="1" x14ac:dyDescent="0.3">
      <c r="A332" t="s">
        <v>21</v>
      </c>
      <c r="B332">
        <f t="shared" si="42"/>
        <v>2</v>
      </c>
      <c r="C332" t="s">
        <v>22</v>
      </c>
      <c r="D332" t="s">
        <v>45</v>
      </c>
      <c r="E332" t="s">
        <v>22</v>
      </c>
      <c r="F332" t="s">
        <v>45</v>
      </c>
      <c r="G332" t="s">
        <v>22</v>
      </c>
      <c r="H332" t="s">
        <v>45</v>
      </c>
      <c r="J332" t="s">
        <v>24</v>
      </c>
      <c r="K332" t="s">
        <v>25</v>
      </c>
      <c r="L332" t="s">
        <v>26</v>
      </c>
      <c r="M332" t="s">
        <v>25</v>
      </c>
      <c r="N332" t="s">
        <v>26</v>
      </c>
      <c r="O332" t="s">
        <v>25</v>
      </c>
      <c r="P332" t="s">
        <v>26</v>
      </c>
      <c r="R332" t="s">
        <v>27</v>
      </c>
      <c r="S332" t="s">
        <v>1018</v>
      </c>
      <c r="T332" t="s">
        <v>1019</v>
      </c>
      <c r="U332" t="str">
        <f t="shared" si="44"/>
        <v>-123.03650587439166, 49.23461281216608]}</v>
      </c>
      <c r="V332" t="str">
        <f t="shared" si="45"/>
        <v>-123.03650587439166</v>
      </c>
      <c r="W332" s="2">
        <f t="shared" si="46"/>
        <v>-123.036505874391</v>
      </c>
      <c r="X332" t="str">
        <f t="shared" si="43"/>
        <v>49.23461281216608</v>
      </c>
      <c r="Y332" s="2">
        <f t="shared" si="47"/>
        <v>49.234612812165999</v>
      </c>
      <c r="Z332" t="s">
        <v>1020</v>
      </c>
      <c r="AA332" t="s">
        <v>1021</v>
      </c>
      <c r="AB332" t="s">
        <v>26146</v>
      </c>
      <c r="AC332" t="str">
        <f t="shared" si="48"/>
        <v>3263</v>
      </c>
      <c r="AD332" t="str">
        <f t="shared" si="41"/>
        <v>BC-99A</v>
      </c>
    </row>
    <row r="333" spans="1:30" hidden="1" x14ac:dyDescent="0.3">
      <c r="A333" t="s">
        <v>129</v>
      </c>
      <c r="B333">
        <f t="shared" si="42"/>
        <v>1</v>
      </c>
      <c r="C333" t="s">
        <v>81</v>
      </c>
      <c r="D333" t="s">
        <v>81</v>
      </c>
      <c r="E333" t="s">
        <v>81</v>
      </c>
      <c r="F333" t="s">
        <v>81</v>
      </c>
      <c r="G333" t="s">
        <v>81</v>
      </c>
      <c r="H333" t="s">
        <v>81</v>
      </c>
      <c r="I333" t="s">
        <v>81</v>
      </c>
      <c r="J333" t="s">
        <v>24</v>
      </c>
      <c r="K333" t="s">
        <v>130</v>
      </c>
      <c r="L333" t="s">
        <v>130</v>
      </c>
      <c r="M333" t="s">
        <v>130</v>
      </c>
      <c r="N333" t="s">
        <v>130</v>
      </c>
      <c r="O333" t="s">
        <v>130</v>
      </c>
      <c r="P333" t="s">
        <v>130</v>
      </c>
      <c r="Q333" t="s">
        <v>130</v>
      </c>
      <c r="R333" t="s">
        <v>27</v>
      </c>
      <c r="S333" t="s">
        <v>1022</v>
      </c>
      <c r="T333" t="s">
        <v>1023</v>
      </c>
      <c r="U333" t="str">
        <f t="shared" si="44"/>
        <v>-123.1149690544534, 49.25599728622769]}</v>
      </c>
      <c r="V333" t="str">
        <f t="shared" si="45"/>
        <v>-123.1149690544534</v>
      </c>
      <c r="W333" s="2">
        <f t="shared" si="46"/>
        <v>-123.114969054453</v>
      </c>
      <c r="X333" t="str">
        <f t="shared" si="43"/>
        <v>49.25599728622769</v>
      </c>
      <c r="Y333" s="2">
        <f t="shared" si="47"/>
        <v>49.255997286227597</v>
      </c>
      <c r="Z333" t="s">
        <v>794</v>
      </c>
      <c r="AA333" t="s">
        <v>1024</v>
      </c>
      <c r="AB333" t="s">
        <v>26147</v>
      </c>
      <c r="AC333" t="str">
        <f t="shared" si="48"/>
        <v>3292</v>
      </c>
      <c r="AD333" t="str">
        <f t="shared" si="41"/>
        <v>Cambie St</v>
      </c>
    </row>
    <row r="334" spans="1:30" hidden="1" x14ac:dyDescent="0.3">
      <c r="A334" t="s">
        <v>616</v>
      </c>
      <c r="B334">
        <f t="shared" si="42"/>
        <v>1</v>
      </c>
      <c r="C334" t="s">
        <v>45</v>
      </c>
      <c r="D334" t="s">
        <v>45</v>
      </c>
      <c r="E334" t="s">
        <v>45</v>
      </c>
      <c r="F334" t="s">
        <v>45</v>
      </c>
      <c r="G334" t="s">
        <v>45</v>
      </c>
      <c r="H334" t="s">
        <v>45</v>
      </c>
      <c r="J334" t="s">
        <v>24</v>
      </c>
      <c r="K334" t="s">
        <v>32</v>
      </c>
      <c r="L334" t="s">
        <v>26</v>
      </c>
      <c r="M334" t="s">
        <v>32</v>
      </c>
      <c r="N334" t="s">
        <v>26</v>
      </c>
      <c r="O334" t="s">
        <v>32</v>
      </c>
      <c r="P334" t="s">
        <v>26</v>
      </c>
      <c r="R334" t="s">
        <v>53</v>
      </c>
      <c r="S334" t="s">
        <v>1025</v>
      </c>
      <c r="T334" t="s">
        <v>1026</v>
      </c>
      <c r="U334" t="str">
        <f t="shared" si="44"/>
        <v>-123.10640495565372, 49.26952975808654]}</v>
      </c>
      <c r="V334" t="str">
        <f t="shared" si="45"/>
        <v>-123.10640495565372</v>
      </c>
      <c r="W334" s="2">
        <f t="shared" si="46"/>
        <v>-123.10640495565301</v>
      </c>
      <c r="X334" t="str">
        <f t="shared" si="43"/>
        <v>49.26952975808654</v>
      </c>
      <c r="Y334" s="2">
        <f t="shared" si="47"/>
        <v>49.269529758086499</v>
      </c>
      <c r="Z334" t="s">
        <v>96</v>
      </c>
      <c r="AA334" t="s">
        <v>1027</v>
      </c>
      <c r="AB334" t="s">
        <v>26148</v>
      </c>
      <c r="AC334" t="str">
        <f t="shared" si="48"/>
        <v>1780</v>
      </c>
      <c r="AD334" t="str">
        <f t="shared" si="41"/>
        <v>Manitoba St</v>
      </c>
    </row>
    <row r="335" spans="1:30" hidden="1" x14ac:dyDescent="0.3">
      <c r="A335" t="s">
        <v>616</v>
      </c>
      <c r="B335">
        <f t="shared" si="42"/>
        <v>1</v>
      </c>
      <c r="C335" t="s">
        <v>45</v>
      </c>
      <c r="D335" t="s">
        <v>45</v>
      </c>
      <c r="E335" t="s">
        <v>45</v>
      </c>
      <c r="F335" t="s">
        <v>45</v>
      </c>
      <c r="G335" t="s">
        <v>45</v>
      </c>
      <c r="H335" t="s">
        <v>45</v>
      </c>
      <c r="J335" t="s">
        <v>24</v>
      </c>
      <c r="K335" t="s">
        <v>32</v>
      </c>
      <c r="L335" t="s">
        <v>26</v>
      </c>
      <c r="M335" t="s">
        <v>32</v>
      </c>
      <c r="N335" t="s">
        <v>26</v>
      </c>
      <c r="O335" t="s">
        <v>32</v>
      </c>
      <c r="P335" t="s">
        <v>26</v>
      </c>
      <c r="R335" t="s">
        <v>53</v>
      </c>
      <c r="S335" t="s">
        <v>1028</v>
      </c>
      <c r="T335" t="s">
        <v>1029</v>
      </c>
      <c r="U335" t="str">
        <f t="shared" si="44"/>
        <v>-123.10639015936307, 49.26988527986534]}</v>
      </c>
      <c r="V335" t="str">
        <f t="shared" si="45"/>
        <v>-123.10639015936307</v>
      </c>
      <c r="W335" s="2">
        <f t="shared" si="46"/>
        <v>-123.106390159363</v>
      </c>
      <c r="X335" t="str">
        <f t="shared" si="43"/>
        <v>49.26988527986534</v>
      </c>
      <c r="Y335" s="2">
        <f t="shared" si="47"/>
        <v>49.269885279865299</v>
      </c>
      <c r="Z335" t="s">
        <v>96</v>
      </c>
      <c r="AA335" t="s">
        <v>1030</v>
      </c>
      <c r="AB335" t="s">
        <v>26149</v>
      </c>
      <c r="AC335" t="str">
        <f t="shared" si="48"/>
        <v>1750</v>
      </c>
      <c r="AD335" t="str">
        <f t="shared" si="41"/>
        <v>Manitoba St</v>
      </c>
    </row>
    <row r="336" spans="1:30" hidden="1" x14ac:dyDescent="0.3">
      <c r="A336" t="s">
        <v>21</v>
      </c>
      <c r="B336">
        <f t="shared" si="42"/>
        <v>2</v>
      </c>
      <c r="C336" t="s">
        <v>23</v>
      </c>
      <c r="D336" t="s">
        <v>23</v>
      </c>
      <c r="E336" t="s">
        <v>23</v>
      </c>
      <c r="F336" t="s">
        <v>23</v>
      </c>
      <c r="G336" t="s">
        <v>23</v>
      </c>
      <c r="H336" t="s">
        <v>23</v>
      </c>
      <c r="J336" t="s">
        <v>24</v>
      </c>
      <c r="K336" t="s">
        <v>32</v>
      </c>
      <c r="L336" t="s">
        <v>26</v>
      </c>
      <c r="M336" t="s">
        <v>32</v>
      </c>
      <c r="N336" t="s">
        <v>26</v>
      </c>
      <c r="O336" t="s">
        <v>32</v>
      </c>
      <c r="P336" t="s">
        <v>26</v>
      </c>
      <c r="R336" t="s">
        <v>27</v>
      </c>
      <c r="S336" t="s">
        <v>1031</v>
      </c>
      <c r="T336" t="s">
        <v>1032</v>
      </c>
      <c r="U336" t="str">
        <f t="shared" si="44"/>
        <v>-123.1327835233244, 49.289216468072304]}</v>
      </c>
      <c r="V336" t="str">
        <f t="shared" si="45"/>
        <v>-123.1327835233244</v>
      </c>
      <c r="W336" s="2">
        <f t="shared" si="46"/>
        <v>-123.13278352332399</v>
      </c>
      <c r="X336" t="str">
        <f t="shared" si="43"/>
        <v>49.289216468072304</v>
      </c>
      <c r="Y336" s="2">
        <f t="shared" si="47"/>
        <v>49.289216468072297</v>
      </c>
      <c r="Z336" t="s">
        <v>84</v>
      </c>
      <c r="AA336" t="s">
        <v>1033</v>
      </c>
      <c r="AB336" t="s">
        <v>26150</v>
      </c>
      <c r="AC336" t="str">
        <f t="shared" si="48"/>
        <v>1610</v>
      </c>
      <c r="AD336" t="str">
        <f t="shared" si="41"/>
        <v>Rosemary Brown Ln</v>
      </c>
    </row>
    <row r="337" spans="1:30" hidden="1" x14ac:dyDescent="0.3">
      <c r="A337" t="s">
        <v>616</v>
      </c>
      <c r="B337">
        <f t="shared" si="42"/>
        <v>1</v>
      </c>
      <c r="C337" t="s">
        <v>22</v>
      </c>
      <c r="D337" t="s">
        <v>22</v>
      </c>
      <c r="E337" t="s">
        <v>22</v>
      </c>
      <c r="F337" t="s">
        <v>22</v>
      </c>
      <c r="G337" t="s">
        <v>22</v>
      </c>
      <c r="H337" t="s">
        <v>22</v>
      </c>
      <c r="J337" t="s">
        <v>24</v>
      </c>
      <c r="K337" t="s">
        <v>32</v>
      </c>
      <c r="L337" t="s">
        <v>26</v>
      </c>
      <c r="M337" t="s">
        <v>32</v>
      </c>
      <c r="N337" t="s">
        <v>26</v>
      </c>
      <c r="O337" t="s">
        <v>32</v>
      </c>
      <c r="P337" t="s">
        <v>26</v>
      </c>
      <c r="R337" t="s">
        <v>53</v>
      </c>
      <c r="S337" t="s">
        <v>1034</v>
      </c>
      <c r="T337" t="s">
        <v>1035</v>
      </c>
      <c r="U337" t="str">
        <f t="shared" si="44"/>
        <v>-123.10110441764242, 49.255305106779716]}</v>
      </c>
      <c r="V337" t="str">
        <f t="shared" si="45"/>
        <v>-123.10110441764242</v>
      </c>
      <c r="W337" s="2">
        <f t="shared" si="46"/>
        <v>-123.10110441764201</v>
      </c>
      <c r="X337" t="str">
        <f t="shared" si="43"/>
        <v>49.255305106779716</v>
      </c>
      <c r="Y337" s="2">
        <f t="shared" si="47"/>
        <v>49.255305106779701</v>
      </c>
      <c r="Z337" t="s">
        <v>794</v>
      </c>
      <c r="AA337" t="s">
        <v>1036</v>
      </c>
      <c r="AB337" t="s">
        <v>26151</v>
      </c>
      <c r="AC337" t="str">
        <f t="shared" si="48"/>
        <v>3332</v>
      </c>
      <c r="AD337" t="str">
        <f t="shared" si="41"/>
        <v>Main St</v>
      </c>
    </row>
    <row r="338" spans="1:30" hidden="1" x14ac:dyDescent="0.3">
      <c r="A338" t="s">
        <v>616</v>
      </c>
      <c r="B338">
        <f t="shared" si="42"/>
        <v>1</v>
      </c>
      <c r="C338" t="s">
        <v>22</v>
      </c>
      <c r="D338" t="s">
        <v>22</v>
      </c>
      <c r="E338" t="s">
        <v>22</v>
      </c>
      <c r="F338" t="s">
        <v>22</v>
      </c>
      <c r="G338" t="s">
        <v>22</v>
      </c>
      <c r="H338" t="s">
        <v>22</v>
      </c>
      <c r="J338" t="s">
        <v>24</v>
      </c>
      <c r="K338" t="s">
        <v>32</v>
      </c>
      <c r="L338" t="s">
        <v>26</v>
      </c>
      <c r="M338" t="s">
        <v>32</v>
      </c>
      <c r="N338" t="s">
        <v>26</v>
      </c>
      <c r="O338" t="s">
        <v>32</v>
      </c>
      <c r="P338" t="s">
        <v>26</v>
      </c>
      <c r="R338" t="s">
        <v>53</v>
      </c>
      <c r="S338" t="s">
        <v>1037</v>
      </c>
      <c r="T338" t="s">
        <v>1038</v>
      </c>
      <c r="U338" t="str">
        <f t="shared" si="44"/>
        <v>-123.10072813691835, 49.254270652376306]}</v>
      </c>
      <c r="V338" t="str">
        <f t="shared" si="45"/>
        <v>-123.10072813691835</v>
      </c>
      <c r="W338" s="2">
        <f t="shared" si="46"/>
        <v>-123.10072813691799</v>
      </c>
      <c r="X338" t="str">
        <f t="shared" si="43"/>
        <v>49.254270652376306</v>
      </c>
      <c r="Y338" s="2">
        <f t="shared" si="47"/>
        <v>49.254270652376299</v>
      </c>
      <c r="Z338" t="s">
        <v>794</v>
      </c>
      <c r="AA338" t="s">
        <v>1039</v>
      </c>
      <c r="AB338" t="s">
        <v>26152</v>
      </c>
      <c r="AC338" t="str">
        <f t="shared" si="48"/>
        <v>3484</v>
      </c>
      <c r="AD338" t="str">
        <f t="shared" si="41"/>
        <v>Main St</v>
      </c>
    </row>
    <row r="339" spans="1:30" hidden="1" x14ac:dyDescent="0.3">
      <c r="A339" t="s">
        <v>21</v>
      </c>
      <c r="B339">
        <f t="shared" si="42"/>
        <v>2</v>
      </c>
      <c r="C339" t="s">
        <v>22</v>
      </c>
      <c r="D339" t="s">
        <v>22</v>
      </c>
      <c r="E339" t="s">
        <v>22</v>
      </c>
      <c r="F339" t="s">
        <v>22</v>
      </c>
      <c r="G339" t="s">
        <v>22</v>
      </c>
      <c r="H339" t="s">
        <v>22</v>
      </c>
      <c r="J339" t="s">
        <v>24</v>
      </c>
      <c r="K339" t="s">
        <v>32</v>
      </c>
      <c r="L339" t="s">
        <v>26</v>
      </c>
      <c r="M339" t="s">
        <v>32</v>
      </c>
      <c r="N339" t="s">
        <v>26</v>
      </c>
      <c r="O339" t="s">
        <v>32</v>
      </c>
      <c r="P339" t="s">
        <v>26</v>
      </c>
      <c r="R339" t="s">
        <v>27</v>
      </c>
      <c r="S339" t="s">
        <v>1040</v>
      </c>
      <c r="T339" t="s">
        <v>1041</v>
      </c>
      <c r="U339" t="str">
        <f t="shared" si="44"/>
        <v>-123.20395889948875, 49.263826629774485]}</v>
      </c>
      <c r="V339" t="str">
        <f t="shared" si="45"/>
        <v>-123.20395889948875</v>
      </c>
      <c r="W339" s="2">
        <f t="shared" si="46"/>
        <v>-123.203958899488</v>
      </c>
      <c r="X339" t="str">
        <f t="shared" si="43"/>
        <v>49.263826629774485</v>
      </c>
      <c r="Y339" s="2">
        <f t="shared" si="47"/>
        <v>49.2638266297744</v>
      </c>
      <c r="Z339" t="s">
        <v>121</v>
      </c>
      <c r="AA339" t="s">
        <v>1042</v>
      </c>
      <c r="AB339" t="s">
        <v>26153</v>
      </c>
      <c r="AC339" t="str">
        <f t="shared" si="48"/>
        <v>4331</v>
      </c>
      <c r="AD339" t="str">
        <f t="shared" si="41"/>
        <v>W 10th Ave</v>
      </c>
    </row>
    <row r="340" spans="1:30" hidden="1" x14ac:dyDescent="0.3">
      <c r="A340" t="s">
        <v>21</v>
      </c>
      <c r="B340">
        <f t="shared" si="42"/>
        <v>2</v>
      </c>
      <c r="C340" t="s">
        <v>22</v>
      </c>
      <c r="D340" t="s">
        <v>22</v>
      </c>
      <c r="E340" t="s">
        <v>22</v>
      </c>
      <c r="F340" t="s">
        <v>22</v>
      </c>
      <c r="G340" t="s">
        <v>22</v>
      </c>
      <c r="H340" t="s">
        <v>22</v>
      </c>
      <c r="J340" t="s">
        <v>24</v>
      </c>
      <c r="K340" t="s">
        <v>32</v>
      </c>
      <c r="L340" t="s">
        <v>26</v>
      </c>
      <c r="M340" t="s">
        <v>32</v>
      </c>
      <c r="N340" t="s">
        <v>26</v>
      </c>
      <c r="O340" t="s">
        <v>32</v>
      </c>
      <c r="P340" t="s">
        <v>26</v>
      </c>
      <c r="R340" t="s">
        <v>27</v>
      </c>
      <c r="S340" t="s">
        <v>1043</v>
      </c>
      <c r="T340" t="s">
        <v>1044</v>
      </c>
      <c r="U340" t="str">
        <f t="shared" si="44"/>
        <v>-123.20429419634816, 49.26383210017494]}</v>
      </c>
      <c r="V340" t="str">
        <f t="shared" si="45"/>
        <v>-123.20429419634816</v>
      </c>
      <c r="W340" s="2">
        <f t="shared" si="46"/>
        <v>-123.204294196348</v>
      </c>
      <c r="X340" t="str">
        <f t="shared" si="43"/>
        <v>49.26383210017494</v>
      </c>
      <c r="Y340" s="2">
        <f t="shared" si="47"/>
        <v>49.263832100174902</v>
      </c>
      <c r="Z340" t="s">
        <v>121</v>
      </c>
      <c r="AA340" t="s">
        <v>1045</v>
      </c>
      <c r="AB340" t="s">
        <v>26154</v>
      </c>
      <c r="AC340" t="str">
        <f t="shared" si="48"/>
        <v>4335</v>
      </c>
      <c r="AD340" t="str">
        <f t="shared" si="41"/>
        <v>W 10th Ave</v>
      </c>
    </row>
    <row r="341" spans="1:30" hidden="1" x14ac:dyDescent="0.3">
      <c r="A341" t="s">
        <v>21</v>
      </c>
      <c r="B341">
        <f t="shared" si="42"/>
        <v>2</v>
      </c>
      <c r="C341" t="s">
        <v>67</v>
      </c>
      <c r="D341" t="s">
        <v>22</v>
      </c>
      <c r="E341" t="s">
        <v>67</v>
      </c>
      <c r="F341" t="s">
        <v>22</v>
      </c>
      <c r="G341" t="s">
        <v>67</v>
      </c>
      <c r="H341" t="s">
        <v>22</v>
      </c>
      <c r="J341" t="s">
        <v>24</v>
      </c>
      <c r="K341" t="s">
        <v>32</v>
      </c>
      <c r="L341" t="s">
        <v>26</v>
      </c>
      <c r="M341" t="s">
        <v>32</v>
      </c>
      <c r="N341" t="s">
        <v>26</v>
      </c>
      <c r="O341" t="s">
        <v>32</v>
      </c>
      <c r="P341" t="s">
        <v>26</v>
      </c>
      <c r="R341" t="s">
        <v>27</v>
      </c>
      <c r="S341" t="s">
        <v>1046</v>
      </c>
      <c r="T341" t="s">
        <v>840</v>
      </c>
      <c r="U341" t="str">
        <f t="shared" si="44"/>
        <v>-123.12383122048173, 49.26422299263357]}</v>
      </c>
      <c r="V341" t="str">
        <f t="shared" si="45"/>
        <v>-123.12383122048173</v>
      </c>
      <c r="W341" s="2">
        <f t="shared" si="46"/>
        <v>-123.12383122048099</v>
      </c>
      <c r="X341" t="str">
        <f t="shared" si="43"/>
        <v>49.26422299263357</v>
      </c>
      <c r="Y341" s="2">
        <f t="shared" si="47"/>
        <v>49.264222992633499</v>
      </c>
      <c r="Z341" t="s">
        <v>43</v>
      </c>
      <c r="AA341" t="s">
        <v>1047</v>
      </c>
      <c r="AB341" t="s">
        <v>26097</v>
      </c>
      <c r="AC341" t="str">
        <f t="shared" si="48"/>
        <v>896</v>
      </c>
      <c r="AD341" t="str">
        <f t="shared" si="41"/>
        <v>W 8th Ave</v>
      </c>
    </row>
    <row r="342" spans="1:30" hidden="1" x14ac:dyDescent="0.3">
      <c r="A342" t="s">
        <v>21</v>
      </c>
      <c r="B342">
        <f t="shared" si="42"/>
        <v>2</v>
      </c>
      <c r="C342" t="s">
        <v>45</v>
      </c>
      <c r="D342" t="s">
        <v>22</v>
      </c>
      <c r="E342" t="s">
        <v>45</v>
      </c>
      <c r="F342" t="s">
        <v>22</v>
      </c>
      <c r="G342" t="s">
        <v>45</v>
      </c>
      <c r="H342" t="s">
        <v>22</v>
      </c>
      <c r="J342" t="s">
        <v>24</v>
      </c>
      <c r="K342" t="s">
        <v>32</v>
      </c>
      <c r="L342" t="s">
        <v>26</v>
      </c>
      <c r="M342" t="s">
        <v>32</v>
      </c>
      <c r="N342" t="s">
        <v>26</v>
      </c>
      <c r="O342" t="s">
        <v>32</v>
      </c>
      <c r="P342" t="s">
        <v>26</v>
      </c>
      <c r="R342" t="s">
        <v>27</v>
      </c>
      <c r="S342" t="s">
        <v>1048</v>
      </c>
      <c r="T342" t="s">
        <v>1049</v>
      </c>
      <c r="U342" t="str">
        <f t="shared" si="44"/>
        <v>-123.1369999696112, 49.26526515518526]}</v>
      </c>
      <c r="V342" t="str">
        <f t="shared" si="45"/>
        <v>-123.1369999696112</v>
      </c>
      <c r="W342" s="2">
        <f t="shared" si="46"/>
        <v>-123.136999969611</v>
      </c>
      <c r="X342" t="str">
        <f t="shared" si="43"/>
        <v>49.26526515518526</v>
      </c>
      <c r="Y342" s="2">
        <f t="shared" si="47"/>
        <v>49.265265155185197</v>
      </c>
      <c r="Z342" t="s">
        <v>43</v>
      </c>
      <c r="AA342" t="s">
        <v>1050</v>
      </c>
      <c r="AB342" t="s">
        <v>26155</v>
      </c>
      <c r="AC342" t="str">
        <f t="shared" si="48"/>
        <v>1488</v>
      </c>
      <c r="AD342" t="str">
        <f t="shared" si="41"/>
        <v>W 7th Ave</v>
      </c>
    </row>
    <row r="343" spans="1:30" hidden="1" x14ac:dyDescent="0.3">
      <c r="A343" t="s">
        <v>21</v>
      </c>
      <c r="B343">
        <f t="shared" si="42"/>
        <v>2</v>
      </c>
      <c r="C343" t="s">
        <v>45</v>
      </c>
      <c r="D343" t="s">
        <v>22</v>
      </c>
      <c r="E343" t="s">
        <v>45</v>
      </c>
      <c r="F343" t="s">
        <v>22</v>
      </c>
      <c r="G343" t="s">
        <v>45</v>
      </c>
      <c r="H343" t="s">
        <v>22</v>
      </c>
      <c r="J343" t="s">
        <v>24</v>
      </c>
      <c r="K343" t="s">
        <v>32</v>
      </c>
      <c r="L343" t="s">
        <v>26</v>
      </c>
      <c r="M343" t="s">
        <v>32</v>
      </c>
      <c r="N343" t="s">
        <v>26</v>
      </c>
      <c r="O343" t="s">
        <v>32</v>
      </c>
      <c r="P343" t="s">
        <v>26</v>
      </c>
      <c r="R343" t="s">
        <v>27</v>
      </c>
      <c r="S343" t="s">
        <v>1051</v>
      </c>
      <c r="T343" t="s">
        <v>495</v>
      </c>
      <c r="U343" t="str">
        <f t="shared" si="44"/>
        <v>-123.13813748565323, 49.26540313653424]}</v>
      </c>
      <c r="V343" t="str">
        <f t="shared" si="45"/>
        <v>-123.13813748565323</v>
      </c>
      <c r="W343" s="2">
        <f t="shared" si="46"/>
        <v>-123.138137485653</v>
      </c>
      <c r="X343" t="str">
        <f t="shared" si="43"/>
        <v>49.26540313653424</v>
      </c>
      <c r="Y343" s="2">
        <f t="shared" si="47"/>
        <v>49.265403136534196</v>
      </c>
      <c r="Z343" t="s">
        <v>43</v>
      </c>
      <c r="AA343" t="s">
        <v>1052</v>
      </c>
      <c r="AB343" t="s">
        <v>26007</v>
      </c>
      <c r="AC343" t="str">
        <f t="shared" si="48"/>
        <v>1480</v>
      </c>
      <c r="AD343" t="str">
        <f t="shared" si="41"/>
        <v>W 7th Ave</v>
      </c>
    </row>
    <row r="344" spans="1:30" hidden="1" x14ac:dyDescent="0.3">
      <c r="A344" t="s">
        <v>21</v>
      </c>
      <c r="B344">
        <f t="shared" si="42"/>
        <v>2</v>
      </c>
      <c r="C344" t="s">
        <v>22</v>
      </c>
      <c r="D344" t="s">
        <v>22</v>
      </c>
      <c r="E344" t="s">
        <v>22</v>
      </c>
      <c r="F344" t="s">
        <v>22</v>
      </c>
      <c r="G344" t="s">
        <v>22</v>
      </c>
      <c r="H344" t="s">
        <v>22</v>
      </c>
      <c r="J344" t="s">
        <v>24</v>
      </c>
      <c r="K344" t="s">
        <v>32</v>
      </c>
      <c r="L344" t="s">
        <v>26</v>
      </c>
      <c r="M344" t="s">
        <v>32</v>
      </c>
      <c r="N344" t="s">
        <v>26</v>
      </c>
      <c r="O344" t="s">
        <v>32</v>
      </c>
      <c r="P344" t="s">
        <v>26</v>
      </c>
      <c r="R344" t="s">
        <v>27</v>
      </c>
      <c r="S344" t="s">
        <v>1053</v>
      </c>
      <c r="T344" t="s">
        <v>767</v>
      </c>
      <c r="U344" t="str">
        <f t="shared" si="44"/>
        <v>-123.20434537994146, 49.2636785873288]}</v>
      </c>
      <c r="V344" t="str">
        <f t="shared" si="45"/>
        <v>-123.20434537994146</v>
      </c>
      <c r="W344" s="2">
        <f t="shared" si="46"/>
        <v>-123.204345379941</v>
      </c>
      <c r="X344" t="str">
        <f t="shared" si="43"/>
        <v>49.2636785873288</v>
      </c>
      <c r="Y344" s="2">
        <f t="shared" si="47"/>
        <v>49.263678587328798</v>
      </c>
      <c r="Z344" t="s">
        <v>121</v>
      </c>
      <c r="AA344" t="s">
        <v>1054</v>
      </c>
      <c r="AB344" t="s">
        <v>26078</v>
      </c>
      <c r="AC344" t="str">
        <f t="shared" si="48"/>
        <v>4346</v>
      </c>
      <c r="AD344" t="str">
        <f t="shared" ref="AD344:AD407" si="49">MID(AB344,FIND(" ",AB344)+1,FIND(",",AB344)-FIND(" ",AB344)-1)</f>
        <v>W 10th Ave</v>
      </c>
    </row>
    <row r="345" spans="1:30" hidden="1" x14ac:dyDescent="0.3">
      <c r="A345" t="s">
        <v>21</v>
      </c>
      <c r="B345">
        <f t="shared" si="42"/>
        <v>2</v>
      </c>
      <c r="C345" t="s">
        <v>45</v>
      </c>
      <c r="D345" t="s">
        <v>22</v>
      </c>
      <c r="E345" t="s">
        <v>45</v>
      </c>
      <c r="F345" t="s">
        <v>22</v>
      </c>
      <c r="G345" t="s">
        <v>45</v>
      </c>
      <c r="H345" t="s">
        <v>22</v>
      </c>
      <c r="J345" t="s">
        <v>24</v>
      </c>
      <c r="K345" t="s">
        <v>32</v>
      </c>
      <c r="L345" t="s">
        <v>26</v>
      </c>
      <c r="M345" t="s">
        <v>32</v>
      </c>
      <c r="N345" t="s">
        <v>26</v>
      </c>
      <c r="O345" t="s">
        <v>32</v>
      </c>
      <c r="P345" t="s">
        <v>26</v>
      </c>
      <c r="R345" t="s">
        <v>27</v>
      </c>
      <c r="S345" t="s">
        <v>1055</v>
      </c>
      <c r="T345" t="s">
        <v>1056</v>
      </c>
      <c r="U345" t="str">
        <f t="shared" si="44"/>
        <v>-123.13778256947136, 49.265396993814505]}</v>
      </c>
      <c r="V345" t="str">
        <f t="shared" si="45"/>
        <v>-123.13778256947136</v>
      </c>
      <c r="W345" s="2">
        <f t="shared" si="46"/>
        <v>-123.137782569471</v>
      </c>
      <c r="X345" t="str">
        <f t="shared" si="43"/>
        <v>49.265396993814505</v>
      </c>
      <c r="Y345" s="2">
        <f t="shared" si="47"/>
        <v>49.265396993814498</v>
      </c>
      <c r="Z345" t="s">
        <v>43</v>
      </c>
      <c r="AA345" t="s">
        <v>1057</v>
      </c>
      <c r="AB345" t="s">
        <v>26156</v>
      </c>
      <c r="AC345" t="str">
        <f t="shared" si="48"/>
        <v>1483</v>
      </c>
      <c r="AD345" t="str">
        <f t="shared" si="49"/>
        <v>W 7th Ave</v>
      </c>
    </row>
    <row r="346" spans="1:30" hidden="1" x14ac:dyDescent="0.3">
      <c r="A346" t="s">
        <v>21</v>
      </c>
      <c r="B346">
        <f t="shared" si="42"/>
        <v>2</v>
      </c>
      <c r="C346" t="s">
        <v>45</v>
      </c>
      <c r="D346" t="s">
        <v>23</v>
      </c>
      <c r="E346" t="s">
        <v>45</v>
      </c>
      <c r="F346" t="s">
        <v>23</v>
      </c>
      <c r="G346" t="s">
        <v>45</v>
      </c>
      <c r="H346" t="s">
        <v>23</v>
      </c>
      <c r="J346" t="s">
        <v>24</v>
      </c>
      <c r="K346" t="s">
        <v>32</v>
      </c>
      <c r="L346" t="s">
        <v>26</v>
      </c>
      <c r="M346" t="s">
        <v>32</v>
      </c>
      <c r="N346" t="s">
        <v>26</v>
      </c>
      <c r="O346" t="s">
        <v>32</v>
      </c>
      <c r="P346" t="s">
        <v>26</v>
      </c>
      <c r="R346" t="s">
        <v>27</v>
      </c>
      <c r="S346" t="s">
        <v>1058</v>
      </c>
      <c r="T346" t="s">
        <v>1059</v>
      </c>
      <c r="U346" t="str">
        <f t="shared" si="44"/>
        <v>-123.06934778676718, 49.26774572429333]}</v>
      </c>
      <c r="V346" t="str">
        <f t="shared" si="45"/>
        <v>-123.06934778676718</v>
      </c>
      <c r="W346" s="2">
        <f t="shared" si="46"/>
        <v>-123.069347786767</v>
      </c>
      <c r="X346" t="str">
        <f t="shared" si="43"/>
        <v>49.26774572429333</v>
      </c>
      <c r="Y346" s="2">
        <f t="shared" si="47"/>
        <v>49.267745724293299</v>
      </c>
      <c r="Z346" t="s">
        <v>38</v>
      </c>
      <c r="AA346" t="s">
        <v>1060</v>
      </c>
      <c r="AB346" t="s">
        <v>26157</v>
      </c>
      <c r="AC346" t="str">
        <f t="shared" si="48"/>
        <v>1900</v>
      </c>
      <c r="AD346" t="str">
        <f t="shared" si="49"/>
        <v>Commercial Dr</v>
      </c>
    </row>
    <row r="347" spans="1:30" hidden="1" x14ac:dyDescent="0.3">
      <c r="A347" t="s">
        <v>21</v>
      </c>
      <c r="B347">
        <f t="shared" si="42"/>
        <v>2</v>
      </c>
      <c r="C347" t="s">
        <v>52</v>
      </c>
      <c r="D347" t="s">
        <v>45</v>
      </c>
      <c r="E347" t="s">
        <v>52</v>
      </c>
      <c r="F347" t="s">
        <v>45</v>
      </c>
      <c r="G347" t="s">
        <v>52</v>
      </c>
      <c r="H347" t="s">
        <v>45</v>
      </c>
      <c r="J347" t="s">
        <v>24</v>
      </c>
      <c r="K347" t="s">
        <v>32</v>
      </c>
      <c r="L347" t="s">
        <v>26</v>
      </c>
      <c r="M347" t="s">
        <v>32</v>
      </c>
      <c r="N347" t="s">
        <v>26</v>
      </c>
      <c r="O347" t="s">
        <v>32</v>
      </c>
      <c r="P347" t="s">
        <v>26</v>
      </c>
      <c r="R347" t="s">
        <v>27</v>
      </c>
      <c r="S347" t="s">
        <v>1061</v>
      </c>
      <c r="T347" t="s">
        <v>1062</v>
      </c>
      <c r="U347" t="str">
        <f t="shared" si="44"/>
        <v>-123.15188068997877, 49.268203599783014]}</v>
      </c>
      <c r="V347" t="str">
        <f t="shared" si="45"/>
        <v>-123.15188068997877</v>
      </c>
      <c r="W347" s="2">
        <f t="shared" si="46"/>
        <v>-123.151880689978</v>
      </c>
      <c r="X347" t="str">
        <f t="shared" si="43"/>
        <v>49.268203599783014</v>
      </c>
      <c r="Y347" s="2">
        <f t="shared" si="47"/>
        <v>49.268203599783</v>
      </c>
      <c r="Z347" t="s">
        <v>79</v>
      </c>
      <c r="AA347" t="s">
        <v>1063</v>
      </c>
      <c r="AB347" t="s">
        <v>26158</v>
      </c>
      <c r="AC347" t="str">
        <f t="shared" si="48"/>
        <v>2061</v>
      </c>
      <c r="AD347" t="str">
        <f t="shared" si="49"/>
        <v>W 4th Ave</v>
      </c>
    </row>
    <row r="348" spans="1:30" hidden="1" x14ac:dyDescent="0.3">
      <c r="A348" t="s">
        <v>21</v>
      </c>
      <c r="B348">
        <f t="shared" ref="B348:B411" si="50">IF(A348="twin",2,1)</f>
        <v>2</v>
      </c>
      <c r="C348" t="s">
        <v>52</v>
      </c>
      <c r="D348" t="s">
        <v>45</v>
      </c>
      <c r="E348" t="s">
        <v>52</v>
      </c>
      <c r="F348" t="s">
        <v>45</v>
      </c>
      <c r="G348" t="s">
        <v>52</v>
      </c>
      <c r="H348" t="s">
        <v>45</v>
      </c>
      <c r="J348" t="s">
        <v>24</v>
      </c>
      <c r="K348" t="s">
        <v>32</v>
      </c>
      <c r="L348" t="s">
        <v>26</v>
      </c>
      <c r="M348" t="s">
        <v>32</v>
      </c>
      <c r="N348" t="s">
        <v>26</v>
      </c>
      <c r="O348" t="s">
        <v>32</v>
      </c>
      <c r="P348" t="s">
        <v>26</v>
      </c>
      <c r="R348" t="s">
        <v>27</v>
      </c>
      <c r="S348" t="s">
        <v>1064</v>
      </c>
      <c r="T348" t="s">
        <v>1065</v>
      </c>
      <c r="U348" t="str">
        <f t="shared" si="44"/>
        <v>-123.15133262959311, 49.26802463975773]}</v>
      </c>
      <c r="V348" t="str">
        <f t="shared" si="45"/>
        <v>-123.15133262959311</v>
      </c>
      <c r="W348" s="2">
        <f t="shared" si="46"/>
        <v>-123.151332629593</v>
      </c>
      <c r="X348" t="str">
        <f t="shared" si="43"/>
        <v>49.26802463975773</v>
      </c>
      <c r="Y348" s="2">
        <f t="shared" si="47"/>
        <v>49.268024639757698</v>
      </c>
      <c r="Z348" t="s">
        <v>79</v>
      </c>
      <c r="AA348" t="s">
        <v>1066</v>
      </c>
      <c r="AB348" t="s">
        <v>26159</v>
      </c>
      <c r="AC348" t="str">
        <f t="shared" si="48"/>
        <v>2028</v>
      </c>
      <c r="AD348" t="str">
        <f t="shared" si="49"/>
        <v>W 4th Ave</v>
      </c>
    </row>
    <row r="349" spans="1:30" hidden="1" x14ac:dyDescent="0.3">
      <c r="A349" t="s">
        <v>21</v>
      </c>
      <c r="B349">
        <f t="shared" si="50"/>
        <v>2</v>
      </c>
      <c r="C349" t="s">
        <v>52</v>
      </c>
      <c r="D349" t="s">
        <v>45</v>
      </c>
      <c r="E349" t="s">
        <v>52</v>
      </c>
      <c r="F349" t="s">
        <v>45</v>
      </c>
      <c r="G349" t="s">
        <v>52</v>
      </c>
      <c r="H349" t="s">
        <v>45</v>
      </c>
      <c r="J349" t="s">
        <v>24</v>
      </c>
      <c r="K349" t="s">
        <v>32</v>
      </c>
      <c r="L349" t="s">
        <v>26</v>
      </c>
      <c r="M349" t="s">
        <v>32</v>
      </c>
      <c r="N349" t="s">
        <v>26</v>
      </c>
      <c r="O349" t="s">
        <v>32</v>
      </c>
      <c r="P349" t="s">
        <v>26</v>
      </c>
      <c r="R349" t="s">
        <v>27</v>
      </c>
      <c r="S349" t="s">
        <v>1067</v>
      </c>
      <c r="T349" t="s">
        <v>1068</v>
      </c>
      <c r="U349" t="str">
        <f t="shared" si="44"/>
        <v>-123.15168106386733, 49.26803056046908]}</v>
      </c>
      <c r="V349" t="str">
        <f t="shared" si="45"/>
        <v>-123.15168106386733</v>
      </c>
      <c r="W349" s="2">
        <f t="shared" si="46"/>
        <v>-123.151681063867</v>
      </c>
      <c r="X349" t="str">
        <f t="shared" si="43"/>
        <v>49.26803056046908</v>
      </c>
      <c r="Y349" s="2">
        <f t="shared" si="47"/>
        <v>49.268030560469001</v>
      </c>
      <c r="Z349" t="s">
        <v>79</v>
      </c>
      <c r="AA349" t="s">
        <v>1069</v>
      </c>
      <c r="AB349" t="s">
        <v>26160</v>
      </c>
      <c r="AC349" t="str">
        <f t="shared" si="48"/>
        <v>2064</v>
      </c>
      <c r="AD349" t="str">
        <f t="shared" si="49"/>
        <v>W 4th Ave</v>
      </c>
    </row>
    <row r="350" spans="1:30" hidden="1" x14ac:dyDescent="0.3">
      <c r="A350" t="s">
        <v>21</v>
      </c>
      <c r="B350">
        <f t="shared" si="50"/>
        <v>2</v>
      </c>
      <c r="C350" t="s">
        <v>52</v>
      </c>
      <c r="D350" t="s">
        <v>45</v>
      </c>
      <c r="E350" t="s">
        <v>52</v>
      </c>
      <c r="F350" t="s">
        <v>45</v>
      </c>
      <c r="G350" t="s">
        <v>52</v>
      </c>
      <c r="H350" t="s">
        <v>45</v>
      </c>
      <c r="J350" t="s">
        <v>24</v>
      </c>
      <c r="K350" t="s">
        <v>32</v>
      </c>
      <c r="L350" t="s">
        <v>26</v>
      </c>
      <c r="M350" t="s">
        <v>32</v>
      </c>
      <c r="N350" t="s">
        <v>26</v>
      </c>
      <c r="O350" t="s">
        <v>32</v>
      </c>
      <c r="P350" t="s">
        <v>26</v>
      </c>
      <c r="R350" t="s">
        <v>27</v>
      </c>
      <c r="S350" t="s">
        <v>1070</v>
      </c>
      <c r="T350" t="s">
        <v>704</v>
      </c>
      <c r="U350" t="str">
        <f t="shared" si="44"/>
        <v>-123.15201145903455, 49.26803497467952]}</v>
      </c>
      <c r="V350" t="str">
        <f t="shared" si="45"/>
        <v>-123.15201145903455</v>
      </c>
      <c r="W350" s="2">
        <f t="shared" si="46"/>
        <v>-123.152011459034</v>
      </c>
      <c r="X350" t="str">
        <f t="shared" si="43"/>
        <v>49.26803497467952</v>
      </c>
      <c r="Y350" s="2">
        <f t="shared" si="47"/>
        <v>49.268034974679502</v>
      </c>
      <c r="Z350" t="s">
        <v>79</v>
      </c>
      <c r="AA350" t="s">
        <v>1071</v>
      </c>
      <c r="AB350" t="s">
        <v>26063</v>
      </c>
      <c r="AC350" t="str">
        <f t="shared" si="48"/>
        <v>2070</v>
      </c>
      <c r="AD350" t="str">
        <f t="shared" si="49"/>
        <v>W 4th Ave</v>
      </c>
    </row>
    <row r="351" spans="1:30" hidden="1" x14ac:dyDescent="0.3">
      <c r="A351" t="s">
        <v>21</v>
      </c>
      <c r="B351">
        <f t="shared" si="50"/>
        <v>2</v>
      </c>
      <c r="C351" t="s">
        <v>22</v>
      </c>
      <c r="D351" t="s">
        <v>22</v>
      </c>
      <c r="E351" t="s">
        <v>22</v>
      </c>
      <c r="F351" t="s">
        <v>22</v>
      </c>
      <c r="G351" t="s">
        <v>22</v>
      </c>
      <c r="H351" t="s">
        <v>22</v>
      </c>
      <c r="J351" t="s">
        <v>24</v>
      </c>
      <c r="K351" t="s">
        <v>32</v>
      </c>
      <c r="L351" t="s">
        <v>26</v>
      </c>
      <c r="M351" t="s">
        <v>32</v>
      </c>
      <c r="N351" t="s">
        <v>26</v>
      </c>
      <c r="O351" t="s">
        <v>32</v>
      </c>
      <c r="P351" t="s">
        <v>26</v>
      </c>
      <c r="R351" t="s">
        <v>27</v>
      </c>
      <c r="S351" t="s">
        <v>1072</v>
      </c>
      <c r="T351" t="s">
        <v>1073</v>
      </c>
      <c r="U351" t="str">
        <f t="shared" si="44"/>
        <v>-123.13962459642012, 49.2688708884365]}</v>
      </c>
      <c r="V351" t="str">
        <f t="shared" si="45"/>
        <v>-123.13962459642012</v>
      </c>
      <c r="W351" s="2">
        <f t="shared" si="46"/>
        <v>-123.13962459642001</v>
      </c>
      <c r="X351" t="str">
        <f t="shared" si="43"/>
        <v>49.2688708884365</v>
      </c>
      <c r="Y351" s="2">
        <f t="shared" si="47"/>
        <v>49.268870888436503</v>
      </c>
      <c r="Z351" t="s">
        <v>43</v>
      </c>
      <c r="AA351" t="s">
        <v>1074</v>
      </c>
      <c r="AB351" t="s">
        <v>26161</v>
      </c>
      <c r="AC351" t="str">
        <f t="shared" si="48"/>
        <v>1535</v>
      </c>
      <c r="AD351" t="str">
        <f t="shared" si="49"/>
        <v>W 3rd Ave</v>
      </c>
    </row>
    <row r="352" spans="1:30" hidden="1" x14ac:dyDescent="0.3">
      <c r="A352" t="s">
        <v>21</v>
      </c>
      <c r="B352">
        <f t="shared" si="50"/>
        <v>2</v>
      </c>
      <c r="C352" t="s">
        <v>45</v>
      </c>
      <c r="D352" t="s">
        <v>22</v>
      </c>
      <c r="E352" t="s">
        <v>45</v>
      </c>
      <c r="F352" t="s">
        <v>22</v>
      </c>
      <c r="G352" t="s">
        <v>45</v>
      </c>
      <c r="H352" t="s">
        <v>22</v>
      </c>
      <c r="J352" t="s">
        <v>24</v>
      </c>
      <c r="K352" t="s">
        <v>32</v>
      </c>
      <c r="L352" t="s">
        <v>26</v>
      </c>
      <c r="M352" t="s">
        <v>32</v>
      </c>
      <c r="N352" t="s">
        <v>26</v>
      </c>
      <c r="O352" t="s">
        <v>32</v>
      </c>
      <c r="P352" t="s">
        <v>26</v>
      </c>
      <c r="R352" t="s">
        <v>27</v>
      </c>
      <c r="S352" t="s">
        <v>1075</v>
      </c>
      <c r="T352" t="s">
        <v>1076</v>
      </c>
      <c r="U352" t="str">
        <f t="shared" si="44"/>
        <v>-123.13759928108819, 49.26527442769325]}</v>
      </c>
      <c r="V352" t="str">
        <f t="shared" si="45"/>
        <v>-123.13759928108819</v>
      </c>
      <c r="W352" s="2">
        <f t="shared" si="46"/>
        <v>-123.137599281088</v>
      </c>
      <c r="X352" t="str">
        <f t="shared" si="43"/>
        <v>49.26527442769325</v>
      </c>
      <c r="Y352" s="2">
        <f t="shared" si="47"/>
        <v>49.2652744276932</v>
      </c>
      <c r="Z352" t="s">
        <v>43</v>
      </c>
      <c r="AA352" t="s">
        <v>1077</v>
      </c>
      <c r="AB352" t="s">
        <v>26156</v>
      </c>
      <c r="AC352" t="str">
        <f t="shared" si="48"/>
        <v>1483</v>
      </c>
      <c r="AD352" t="str">
        <f t="shared" si="49"/>
        <v>W 7th Ave</v>
      </c>
    </row>
    <row r="353" spans="1:30" hidden="1" x14ac:dyDescent="0.3">
      <c r="A353" t="s">
        <v>21</v>
      </c>
      <c r="B353">
        <f t="shared" si="50"/>
        <v>2</v>
      </c>
      <c r="C353" t="s">
        <v>22</v>
      </c>
      <c r="D353" t="s">
        <v>23</v>
      </c>
      <c r="E353" t="s">
        <v>22</v>
      </c>
      <c r="F353" t="s">
        <v>23</v>
      </c>
      <c r="G353" t="s">
        <v>22</v>
      </c>
      <c r="H353" t="s">
        <v>23</v>
      </c>
      <c r="J353" t="s">
        <v>24</v>
      </c>
      <c r="K353" t="s">
        <v>32</v>
      </c>
      <c r="L353" t="s">
        <v>26</v>
      </c>
      <c r="M353" t="s">
        <v>32</v>
      </c>
      <c r="N353" t="s">
        <v>26</v>
      </c>
      <c r="O353" t="s">
        <v>32</v>
      </c>
      <c r="P353" t="s">
        <v>26</v>
      </c>
      <c r="R353" t="s">
        <v>27</v>
      </c>
      <c r="S353" t="s">
        <v>1078</v>
      </c>
      <c r="T353" t="s">
        <v>793</v>
      </c>
      <c r="U353" t="str">
        <f t="shared" si="44"/>
        <v>-123.11461250821431, 49.254912484226715]}</v>
      </c>
      <c r="V353" t="str">
        <f t="shared" si="45"/>
        <v>-123.11461250821431</v>
      </c>
      <c r="W353" s="2">
        <f t="shared" si="46"/>
        <v>-123.11461250821399</v>
      </c>
      <c r="X353" t="str">
        <f t="shared" si="43"/>
        <v>49.254912484226715</v>
      </c>
      <c r="Y353" s="2">
        <f t="shared" si="47"/>
        <v>49.254912484226701</v>
      </c>
      <c r="Z353" t="s">
        <v>794</v>
      </c>
      <c r="AA353" t="s">
        <v>1079</v>
      </c>
      <c r="AB353" t="s">
        <v>26086</v>
      </c>
      <c r="AC353" t="str">
        <f t="shared" si="48"/>
        <v>3396</v>
      </c>
      <c r="AD353" t="str">
        <f t="shared" si="49"/>
        <v>Cambie St</v>
      </c>
    </row>
    <row r="354" spans="1:30" hidden="1" x14ac:dyDescent="0.3">
      <c r="A354" t="s">
        <v>21</v>
      </c>
      <c r="B354">
        <f t="shared" si="50"/>
        <v>2</v>
      </c>
      <c r="C354" t="s">
        <v>23</v>
      </c>
      <c r="D354" t="s">
        <v>22</v>
      </c>
      <c r="E354" t="s">
        <v>23</v>
      </c>
      <c r="F354" t="s">
        <v>22</v>
      </c>
      <c r="G354" t="s">
        <v>23</v>
      </c>
      <c r="H354" t="s">
        <v>22</v>
      </c>
      <c r="J354" t="s">
        <v>24</v>
      </c>
      <c r="K354" t="s">
        <v>32</v>
      </c>
      <c r="L354" t="s">
        <v>26</v>
      </c>
      <c r="M354" t="s">
        <v>32</v>
      </c>
      <c r="N354" t="s">
        <v>26</v>
      </c>
      <c r="O354" t="s">
        <v>32</v>
      </c>
      <c r="P354" t="s">
        <v>26</v>
      </c>
      <c r="R354" t="s">
        <v>27</v>
      </c>
      <c r="S354" t="s">
        <v>1080</v>
      </c>
      <c r="T354" t="s">
        <v>1081</v>
      </c>
      <c r="U354" t="str">
        <f t="shared" si="44"/>
        <v>-123.12338310488917, 49.2827840238139]}</v>
      </c>
      <c r="V354" t="str">
        <f t="shared" si="45"/>
        <v>-123.12338310488917</v>
      </c>
      <c r="W354" s="2">
        <f t="shared" si="46"/>
        <v>-123.123383104889</v>
      </c>
      <c r="X354" t="str">
        <f t="shared" si="43"/>
        <v>49.2827840238139</v>
      </c>
      <c r="Y354" s="2">
        <f t="shared" si="47"/>
        <v>49.282784023813903</v>
      </c>
      <c r="Z354" t="s">
        <v>30</v>
      </c>
      <c r="AA354" t="s">
        <v>1082</v>
      </c>
      <c r="AB354" t="s">
        <v>26162</v>
      </c>
      <c r="AC354" t="str">
        <f t="shared" si="48"/>
        <v>820</v>
      </c>
      <c r="AD354" t="str">
        <f t="shared" si="49"/>
        <v>Burrard St</v>
      </c>
    </row>
    <row r="355" spans="1:30" hidden="1" x14ac:dyDescent="0.3">
      <c r="A355" t="s">
        <v>21</v>
      </c>
      <c r="B355">
        <f t="shared" si="50"/>
        <v>2</v>
      </c>
      <c r="C355" t="s">
        <v>23</v>
      </c>
      <c r="D355" t="s">
        <v>22</v>
      </c>
      <c r="E355" t="s">
        <v>23</v>
      </c>
      <c r="F355" t="s">
        <v>22</v>
      </c>
      <c r="G355" t="s">
        <v>23</v>
      </c>
      <c r="H355" t="s">
        <v>22</v>
      </c>
      <c r="J355" t="s">
        <v>24</v>
      </c>
      <c r="K355" t="s">
        <v>32</v>
      </c>
      <c r="L355" t="s">
        <v>26</v>
      </c>
      <c r="M355" t="s">
        <v>32</v>
      </c>
      <c r="N355" t="s">
        <v>26</v>
      </c>
      <c r="O355" t="s">
        <v>32</v>
      </c>
      <c r="P355" t="s">
        <v>26</v>
      </c>
      <c r="R355" t="s">
        <v>27</v>
      </c>
      <c r="S355" t="s">
        <v>1083</v>
      </c>
      <c r="T355" t="s">
        <v>1084</v>
      </c>
      <c r="U355" t="str">
        <f t="shared" si="44"/>
        <v>-123.1230071515911, 49.28303193591082]}</v>
      </c>
      <c r="V355" t="str">
        <f t="shared" si="45"/>
        <v>-123.1230071515911</v>
      </c>
      <c r="W355" s="2">
        <f t="shared" si="46"/>
        <v>-123.123007151591</v>
      </c>
      <c r="X355" t="str">
        <f t="shared" si="43"/>
        <v>49.28303193591082</v>
      </c>
      <c r="Y355" s="2">
        <f t="shared" si="47"/>
        <v>49.283031935910799</v>
      </c>
      <c r="Z355" t="s">
        <v>30</v>
      </c>
      <c r="AA355" t="s">
        <v>1085</v>
      </c>
      <c r="AB355" t="s">
        <v>26163</v>
      </c>
      <c r="AC355" t="str">
        <f t="shared" si="48"/>
        <v>800</v>
      </c>
      <c r="AD355" t="str">
        <f t="shared" si="49"/>
        <v>Burrard St</v>
      </c>
    </row>
    <row r="356" spans="1:30" hidden="1" x14ac:dyDescent="0.3">
      <c r="A356" t="s">
        <v>21</v>
      </c>
      <c r="B356">
        <f t="shared" si="50"/>
        <v>2</v>
      </c>
      <c r="C356" t="s">
        <v>45</v>
      </c>
      <c r="D356" t="s">
        <v>22</v>
      </c>
      <c r="E356" t="s">
        <v>45</v>
      </c>
      <c r="F356" t="s">
        <v>22</v>
      </c>
      <c r="G356" t="s">
        <v>45</v>
      </c>
      <c r="H356" t="s">
        <v>22</v>
      </c>
      <c r="J356" t="s">
        <v>24</v>
      </c>
      <c r="K356" t="s">
        <v>32</v>
      </c>
      <c r="L356" t="s">
        <v>26</v>
      </c>
      <c r="M356" t="s">
        <v>32</v>
      </c>
      <c r="N356" t="s">
        <v>26</v>
      </c>
      <c r="O356" t="s">
        <v>32</v>
      </c>
      <c r="P356" t="s">
        <v>26</v>
      </c>
      <c r="R356" t="s">
        <v>27</v>
      </c>
      <c r="S356" t="s">
        <v>1086</v>
      </c>
      <c r="T356" t="s">
        <v>1087</v>
      </c>
      <c r="U356" t="str">
        <f t="shared" si="44"/>
        <v>-123.1407270538761, 49.269023368863074]}</v>
      </c>
      <c r="V356" t="str">
        <f t="shared" si="45"/>
        <v>-123.1407270538761</v>
      </c>
      <c r="W356" s="2">
        <f t="shared" si="46"/>
        <v>-123.14072705387601</v>
      </c>
      <c r="X356" t="str">
        <f t="shared" si="43"/>
        <v>49.269023368863074</v>
      </c>
      <c r="Y356" s="2">
        <f t="shared" si="47"/>
        <v>49.269023368863003</v>
      </c>
      <c r="Z356" t="s">
        <v>43</v>
      </c>
      <c r="AA356" t="s">
        <v>1088</v>
      </c>
      <c r="AB356" t="s">
        <v>26164</v>
      </c>
      <c r="AC356" t="str">
        <f t="shared" si="48"/>
        <v>1595</v>
      </c>
      <c r="AD356" t="str">
        <f t="shared" si="49"/>
        <v>W 3rd Ave</v>
      </c>
    </row>
    <row r="357" spans="1:30" hidden="1" x14ac:dyDescent="0.3">
      <c r="A357" t="s">
        <v>63</v>
      </c>
      <c r="B357">
        <f t="shared" si="50"/>
        <v>1</v>
      </c>
      <c r="C357" t="s">
        <v>22</v>
      </c>
      <c r="D357" t="s">
        <v>22</v>
      </c>
      <c r="E357" t="s">
        <v>22</v>
      </c>
      <c r="F357" t="s">
        <v>22</v>
      </c>
      <c r="G357" t="s">
        <v>22</v>
      </c>
      <c r="H357" t="s">
        <v>22</v>
      </c>
      <c r="J357" t="s">
        <v>24</v>
      </c>
      <c r="K357" t="s">
        <v>32</v>
      </c>
      <c r="L357" t="s">
        <v>26</v>
      </c>
      <c r="M357" t="s">
        <v>32</v>
      </c>
      <c r="N357" t="s">
        <v>26</v>
      </c>
      <c r="O357" t="s">
        <v>32</v>
      </c>
      <c r="P357" t="s">
        <v>26</v>
      </c>
      <c r="R357" t="s">
        <v>27</v>
      </c>
      <c r="S357" t="s">
        <v>1089</v>
      </c>
      <c r="T357" t="s">
        <v>1090</v>
      </c>
      <c r="U357" t="str">
        <f t="shared" si="44"/>
        <v>-123.1159501169053, 49.2555800790568]}</v>
      </c>
      <c r="V357" t="str">
        <f t="shared" si="45"/>
        <v>-123.1159501169053</v>
      </c>
      <c r="W357" s="2">
        <f t="shared" si="46"/>
        <v>-123.115950116905</v>
      </c>
      <c r="X357" t="str">
        <f t="shared" si="43"/>
        <v>49.2555800790568</v>
      </c>
      <c r="Y357" s="2">
        <f t="shared" si="47"/>
        <v>49.255580079056799</v>
      </c>
      <c r="Z357" t="s">
        <v>1091</v>
      </c>
      <c r="AA357" t="s">
        <v>1092</v>
      </c>
      <c r="AB357" t="s">
        <v>26165</v>
      </c>
      <c r="AC357" t="str">
        <f t="shared" si="48"/>
        <v>3350</v>
      </c>
      <c r="AD357" t="str">
        <f t="shared" si="49"/>
        <v>Tupper St</v>
      </c>
    </row>
    <row r="358" spans="1:30" hidden="1" x14ac:dyDescent="0.3">
      <c r="A358" t="s">
        <v>616</v>
      </c>
      <c r="B358">
        <f t="shared" si="50"/>
        <v>1</v>
      </c>
      <c r="C358" t="s">
        <v>22</v>
      </c>
      <c r="D358" t="s">
        <v>22</v>
      </c>
      <c r="E358" t="s">
        <v>22</v>
      </c>
      <c r="F358" t="s">
        <v>22</v>
      </c>
      <c r="G358" t="s">
        <v>22</v>
      </c>
      <c r="H358" t="s">
        <v>22</v>
      </c>
      <c r="J358" t="s">
        <v>24</v>
      </c>
      <c r="K358" t="s">
        <v>32</v>
      </c>
      <c r="L358" t="s">
        <v>26</v>
      </c>
      <c r="M358" t="s">
        <v>32</v>
      </c>
      <c r="N358" t="s">
        <v>26</v>
      </c>
      <c r="O358" t="s">
        <v>32</v>
      </c>
      <c r="P358" t="s">
        <v>26</v>
      </c>
      <c r="R358" t="s">
        <v>53</v>
      </c>
      <c r="S358" t="s">
        <v>1093</v>
      </c>
      <c r="T358" t="s">
        <v>1094</v>
      </c>
      <c r="U358" t="str">
        <f t="shared" si="44"/>
        <v>-123.10099865961524, 49.25397960972006]}</v>
      </c>
      <c r="V358" t="str">
        <f t="shared" si="45"/>
        <v>-123.10099865961524</v>
      </c>
      <c r="W358" s="2">
        <f t="shared" si="46"/>
        <v>-123.100998659615</v>
      </c>
      <c r="X358" t="str">
        <f t="shared" si="43"/>
        <v>49.25397960972006</v>
      </c>
      <c r="Y358" s="2">
        <f t="shared" si="47"/>
        <v>49.253979609719998</v>
      </c>
      <c r="Z358" t="s">
        <v>794</v>
      </c>
      <c r="AA358" t="s">
        <v>1095</v>
      </c>
      <c r="AB358" t="s">
        <v>26166</v>
      </c>
      <c r="AC358" t="str">
        <f t="shared" si="48"/>
        <v>3475</v>
      </c>
      <c r="AD358" t="str">
        <f t="shared" si="49"/>
        <v>Main St</v>
      </c>
    </row>
    <row r="359" spans="1:30" hidden="1" x14ac:dyDescent="0.3">
      <c r="A359" t="s">
        <v>616</v>
      </c>
      <c r="B359">
        <f t="shared" si="50"/>
        <v>1</v>
      </c>
      <c r="C359" t="s">
        <v>22</v>
      </c>
      <c r="D359" t="s">
        <v>22</v>
      </c>
      <c r="E359" t="s">
        <v>22</v>
      </c>
      <c r="F359" t="s">
        <v>22</v>
      </c>
      <c r="G359" t="s">
        <v>22</v>
      </c>
      <c r="H359" t="s">
        <v>22</v>
      </c>
      <c r="J359" t="s">
        <v>24</v>
      </c>
      <c r="K359" t="s">
        <v>26</v>
      </c>
      <c r="L359" t="s">
        <v>26</v>
      </c>
      <c r="M359" t="s">
        <v>26</v>
      </c>
      <c r="N359" t="s">
        <v>26</v>
      </c>
      <c r="O359" t="s">
        <v>26</v>
      </c>
      <c r="P359" t="s">
        <v>26</v>
      </c>
      <c r="R359" t="s">
        <v>53</v>
      </c>
      <c r="S359" t="s">
        <v>1096</v>
      </c>
      <c r="T359" t="s">
        <v>1097</v>
      </c>
      <c r="U359" t="str">
        <f t="shared" si="44"/>
        <v>-123.10112903495833, 49.250497687507305]}</v>
      </c>
      <c r="V359" t="str">
        <f t="shared" si="45"/>
        <v>-123.10112903495833</v>
      </c>
      <c r="W359" s="2">
        <f t="shared" si="46"/>
        <v>-123.10112903495801</v>
      </c>
      <c r="X359" t="str">
        <f t="shared" si="43"/>
        <v>49.250497687507305</v>
      </c>
      <c r="Y359" s="2">
        <f t="shared" si="47"/>
        <v>49.250497687507298</v>
      </c>
      <c r="Z359" t="s">
        <v>794</v>
      </c>
      <c r="AA359" t="s">
        <v>1098</v>
      </c>
      <c r="AB359" t="s">
        <v>26167</v>
      </c>
      <c r="AC359" t="str">
        <f t="shared" si="48"/>
        <v>3883</v>
      </c>
      <c r="AD359" t="str">
        <f t="shared" si="49"/>
        <v>Main St</v>
      </c>
    </row>
    <row r="360" spans="1:30" hidden="1" x14ac:dyDescent="0.3">
      <c r="A360" t="s">
        <v>129</v>
      </c>
      <c r="B360">
        <f t="shared" si="50"/>
        <v>1</v>
      </c>
      <c r="C360" t="s">
        <v>81</v>
      </c>
      <c r="D360" t="s">
        <v>81</v>
      </c>
      <c r="E360" t="s">
        <v>81</v>
      </c>
      <c r="F360" t="s">
        <v>81</v>
      </c>
      <c r="G360" t="s">
        <v>81</v>
      </c>
      <c r="H360" t="s">
        <v>81</v>
      </c>
      <c r="I360" t="s">
        <v>81</v>
      </c>
      <c r="J360" t="s">
        <v>24</v>
      </c>
      <c r="K360" t="s">
        <v>130</v>
      </c>
      <c r="L360" t="s">
        <v>130</v>
      </c>
      <c r="M360" t="s">
        <v>130</v>
      </c>
      <c r="N360" t="s">
        <v>130</v>
      </c>
      <c r="O360" t="s">
        <v>130</v>
      </c>
      <c r="P360" t="s">
        <v>130</v>
      </c>
      <c r="Q360" t="s">
        <v>130</v>
      </c>
      <c r="R360" t="s">
        <v>27</v>
      </c>
      <c r="S360" t="s">
        <v>1099</v>
      </c>
      <c r="T360" t="s">
        <v>1100</v>
      </c>
      <c r="U360" t="str">
        <f t="shared" si="44"/>
        <v>-123.10110157274183, 49.251671471514015]}</v>
      </c>
      <c r="V360" t="str">
        <f t="shared" si="45"/>
        <v>-123.10110157274183</v>
      </c>
      <c r="W360" s="2">
        <f t="shared" si="46"/>
        <v>-123.101101572741</v>
      </c>
      <c r="X360" t="str">
        <f t="shared" si="43"/>
        <v>49.251671471514015</v>
      </c>
      <c r="Y360" s="2">
        <f t="shared" si="47"/>
        <v>49.251671471514001</v>
      </c>
      <c r="Z360" t="s">
        <v>794</v>
      </c>
      <c r="AA360" t="s">
        <v>1101</v>
      </c>
      <c r="AB360" t="s">
        <v>26168</v>
      </c>
      <c r="AC360" t="str">
        <f t="shared" si="48"/>
        <v>3707</v>
      </c>
      <c r="AD360" t="str">
        <f t="shared" si="49"/>
        <v>Main St</v>
      </c>
    </row>
    <row r="361" spans="1:30" hidden="1" x14ac:dyDescent="0.3">
      <c r="A361" t="s">
        <v>21</v>
      </c>
      <c r="B361">
        <f t="shared" si="50"/>
        <v>2</v>
      </c>
      <c r="C361" t="s">
        <v>22</v>
      </c>
      <c r="D361" t="s">
        <v>22</v>
      </c>
      <c r="E361" t="s">
        <v>22</v>
      </c>
      <c r="F361" t="s">
        <v>22</v>
      </c>
      <c r="G361" t="s">
        <v>22</v>
      </c>
      <c r="H361" t="s">
        <v>22</v>
      </c>
      <c r="J361" t="s">
        <v>24</v>
      </c>
      <c r="K361" t="s">
        <v>25</v>
      </c>
      <c r="L361" t="s">
        <v>26</v>
      </c>
      <c r="M361" t="s">
        <v>25</v>
      </c>
      <c r="N361" t="s">
        <v>26</v>
      </c>
      <c r="O361" t="s">
        <v>25</v>
      </c>
      <c r="P361" t="s">
        <v>26</v>
      </c>
      <c r="R361" t="s">
        <v>53</v>
      </c>
      <c r="S361" t="s">
        <v>1102</v>
      </c>
      <c r="T361" t="s">
        <v>1103</v>
      </c>
      <c r="U361" t="str">
        <f t="shared" si="44"/>
        <v>-123.13139249901921, 49.27748650418916]}</v>
      </c>
      <c r="V361" t="str">
        <f t="shared" si="45"/>
        <v>-123.13139249901921</v>
      </c>
      <c r="W361" s="2">
        <f t="shared" si="46"/>
        <v>-123.131392499019</v>
      </c>
      <c r="X361" t="str">
        <f t="shared" si="43"/>
        <v>49.27748650418916</v>
      </c>
      <c r="Y361" s="2">
        <f t="shared" si="47"/>
        <v>49.277486504189099</v>
      </c>
      <c r="Z361" t="s">
        <v>30</v>
      </c>
      <c r="AA361" t="s">
        <v>1104</v>
      </c>
      <c r="AB361" t="s">
        <v>26169</v>
      </c>
      <c r="AC361" t="str">
        <f t="shared" si="48"/>
        <v>1346</v>
      </c>
      <c r="AD361" t="str">
        <f t="shared" si="49"/>
        <v>Burrard St</v>
      </c>
    </row>
    <row r="362" spans="1:30" hidden="1" x14ac:dyDescent="0.3">
      <c r="A362" t="s">
        <v>616</v>
      </c>
      <c r="B362">
        <f t="shared" si="50"/>
        <v>1</v>
      </c>
      <c r="C362" t="s">
        <v>22</v>
      </c>
      <c r="D362" t="s">
        <v>22</v>
      </c>
      <c r="E362" t="s">
        <v>22</v>
      </c>
      <c r="F362" t="s">
        <v>22</v>
      </c>
      <c r="G362" t="s">
        <v>22</v>
      </c>
      <c r="H362" t="s">
        <v>22</v>
      </c>
      <c r="J362" t="s">
        <v>24</v>
      </c>
      <c r="K362" t="s">
        <v>32</v>
      </c>
      <c r="L362" t="s">
        <v>26</v>
      </c>
      <c r="M362" t="s">
        <v>32</v>
      </c>
      <c r="N362" t="s">
        <v>26</v>
      </c>
      <c r="O362" t="s">
        <v>32</v>
      </c>
      <c r="P362" t="s">
        <v>26</v>
      </c>
      <c r="R362" t="s">
        <v>53</v>
      </c>
      <c r="S362" t="s">
        <v>1105</v>
      </c>
      <c r="T362" t="s">
        <v>1106</v>
      </c>
      <c r="U362" t="str">
        <f t="shared" si="44"/>
        <v>-123.10185626229853, 49.270071275439115]}</v>
      </c>
      <c r="V362" t="str">
        <f t="shared" si="45"/>
        <v>-123.10185626229853</v>
      </c>
      <c r="W362" s="2">
        <f t="shared" si="46"/>
        <v>-123.101856262298</v>
      </c>
      <c r="X362" t="str">
        <f t="shared" si="43"/>
        <v>49.270071275439115</v>
      </c>
      <c r="Y362" s="2">
        <f t="shared" si="47"/>
        <v>49.270071275439101</v>
      </c>
      <c r="Z362" t="s">
        <v>96</v>
      </c>
      <c r="AA362" t="s">
        <v>1107</v>
      </c>
      <c r="AB362" t="s">
        <v>26170</v>
      </c>
      <c r="AC362" t="str">
        <f t="shared" si="48"/>
        <v>150</v>
      </c>
      <c r="AD362" t="str">
        <f t="shared" si="49"/>
        <v>E 1st Ave</v>
      </c>
    </row>
    <row r="363" spans="1:30" hidden="1" x14ac:dyDescent="0.3">
      <c r="A363" t="s">
        <v>21</v>
      </c>
      <c r="B363">
        <f t="shared" si="50"/>
        <v>2</v>
      </c>
      <c r="C363" t="s">
        <v>22</v>
      </c>
      <c r="D363" t="s">
        <v>22</v>
      </c>
      <c r="E363" t="s">
        <v>22</v>
      </c>
      <c r="F363" t="s">
        <v>22</v>
      </c>
      <c r="G363" t="s">
        <v>22</v>
      </c>
      <c r="H363" t="s">
        <v>22</v>
      </c>
      <c r="J363" t="s">
        <v>24</v>
      </c>
      <c r="K363" t="s">
        <v>32</v>
      </c>
      <c r="L363" t="s">
        <v>26</v>
      </c>
      <c r="M363" t="s">
        <v>32</v>
      </c>
      <c r="N363" t="s">
        <v>26</v>
      </c>
      <c r="O363" t="s">
        <v>32</v>
      </c>
      <c r="P363" t="s">
        <v>26</v>
      </c>
      <c r="R363" t="s">
        <v>27</v>
      </c>
      <c r="S363" t="s">
        <v>1108</v>
      </c>
      <c r="T363" t="s">
        <v>1109</v>
      </c>
      <c r="U363" t="str">
        <f t="shared" si="44"/>
        <v>-123.2052851095546, 49.26369372455253]}</v>
      </c>
      <c r="V363" t="str">
        <f t="shared" si="45"/>
        <v>-123.2052851095546</v>
      </c>
      <c r="W363" s="2">
        <f t="shared" si="46"/>
        <v>-123.205285109554</v>
      </c>
      <c r="X363" t="str">
        <f t="shared" si="43"/>
        <v>49.26369372455253</v>
      </c>
      <c r="Y363" s="2">
        <f t="shared" si="47"/>
        <v>49.263693724552503</v>
      </c>
      <c r="Z363" t="s">
        <v>121</v>
      </c>
      <c r="AA363" t="s">
        <v>1110</v>
      </c>
      <c r="AB363" t="s">
        <v>26171</v>
      </c>
      <c r="AC363" t="str">
        <f t="shared" si="48"/>
        <v>4374</v>
      </c>
      <c r="AD363" t="str">
        <f t="shared" si="49"/>
        <v>W 10th Ave</v>
      </c>
    </row>
    <row r="364" spans="1:30" hidden="1" x14ac:dyDescent="0.3">
      <c r="A364" t="s">
        <v>21</v>
      </c>
      <c r="B364">
        <f t="shared" si="50"/>
        <v>2</v>
      </c>
      <c r="C364" t="s">
        <v>22</v>
      </c>
      <c r="D364" t="s">
        <v>22</v>
      </c>
      <c r="E364" t="s">
        <v>22</v>
      </c>
      <c r="F364" t="s">
        <v>22</v>
      </c>
      <c r="G364" t="s">
        <v>22</v>
      </c>
      <c r="H364" t="s">
        <v>22</v>
      </c>
      <c r="J364" t="s">
        <v>24</v>
      </c>
      <c r="K364" t="s">
        <v>32</v>
      </c>
      <c r="L364" t="s">
        <v>26</v>
      </c>
      <c r="M364" t="s">
        <v>32</v>
      </c>
      <c r="N364" t="s">
        <v>26</v>
      </c>
      <c r="O364" t="s">
        <v>32</v>
      </c>
      <c r="P364" t="s">
        <v>26</v>
      </c>
      <c r="R364" t="s">
        <v>27</v>
      </c>
      <c r="S364" t="s">
        <v>1111</v>
      </c>
      <c r="T364" t="s">
        <v>1112</v>
      </c>
      <c r="U364" t="str">
        <f t="shared" si="44"/>
        <v>-123.20662649328344, 49.26386856614048]}</v>
      </c>
      <c r="V364" t="str">
        <f t="shared" si="45"/>
        <v>-123.20662649328344</v>
      </c>
      <c r="W364" s="2">
        <f t="shared" si="46"/>
        <v>-123.206626493283</v>
      </c>
      <c r="X364" t="str">
        <f t="shared" si="43"/>
        <v>49.26386856614048</v>
      </c>
      <c r="Y364" s="2">
        <f t="shared" si="47"/>
        <v>49.263868566140403</v>
      </c>
      <c r="Z364" t="s">
        <v>121</v>
      </c>
      <c r="AA364" t="s">
        <v>1113</v>
      </c>
      <c r="AB364" t="s">
        <v>26172</v>
      </c>
      <c r="AC364" t="str">
        <f t="shared" si="48"/>
        <v>4419</v>
      </c>
      <c r="AD364" t="str">
        <f t="shared" si="49"/>
        <v>W 10th Ave</v>
      </c>
    </row>
    <row r="365" spans="1:30" hidden="1" x14ac:dyDescent="0.3">
      <c r="A365" t="s">
        <v>21</v>
      </c>
      <c r="B365">
        <f t="shared" si="50"/>
        <v>2</v>
      </c>
      <c r="C365" t="s">
        <v>22</v>
      </c>
      <c r="D365" t="s">
        <v>22</v>
      </c>
      <c r="E365" t="s">
        <v>22</v>
      </c>
      <c r="F365" t="s">
        <v>22</v>
      </c>
      <c r="G365" t="s">
        <v>22</v>
      </c>
      <c r="H365" t="s">
        <v>22</v>
      </c>
      <c r="J365" t="s">
        <v>24</v>
      </c>
      <c r="K365" t="s">
        <v>32</v>
      </c>
      <c r="L365" t="s">
        <v>26</v>
      </c>
      <c r="M365" t="s">
        <v>32</v>
      </c>
      <c r="N365" t="s">
        <v>26</v>
      </c>
      <c r="O365" t="s">
        <v>32</v>
      </c>
      <c r="P365" t="s">
        <v>26</v>
      </c>
      <c r="R365" t="s">
        <v>27</v>
      </c>
      <c r="S365" t="s">
        <v>1114</v>
      </c>
      <c r="T365" t="s">
        <v>504</v>
      </c>
      <c r="U365" t="str">
        <f t="shared" si="44"/>
        <v>-123.20696158268537, 49.26387358840599]}</v>
      </c>
      <c r="V365" t="str">
        <f t="shared" si="45"/>
        <v>-123.20696158268537</v>
      </c>
      <c r="W365" s="2">
        <f t="shared" si="46"/>
        <v>-123.206961582685</v>
      </c>
      <c r="X365" t="str">
        <f t="shared" si="43"/>
        <v>49.26387358840599</v>
      </c>
      <c r="Y365" s="2">
        <f t="shared" si="47"/>
        <v>49.2638735884059</v>
      </c>
      <c r="Z365" t="s">
        <v>121</v>
      </c>
      <c r="AA365" t="s">
        <v>1115</v>
      </c>
      <c r="AB365" t="s">
        <v>26010</v>
      </c>
      <c r="AC365" t="str">
        <f t="shared" si="48"/>
        <v>4431</v>
      </c>
      <c r="AD365" t="str">
        <f t="shared" si="49"/>
        <v>W 10th Ave</v>
      </c>
    </row>
    <row r="366" spans="1:30" hidden="1" x14ac:dyDescent="0.3">
      <c r="A366" t="s">
        <v>21</v>
      </c>
      <c r="B366">
        <f t="shared" si="50"/>
        <v>2</v>
      </c>
      <c r="C366" t="s">
        <v>22</v>
      </c>
      <c r="D366" t="s">
        <v>22</v>
      </c>
      <c r="E366" t="s">
        <v>22</v>
      </c>
      <c r="F366" t="s">
        <v>22</v>
      </c>
      <c r="G366" t="s">
        <v>22</v>
      </c>
      <c r="H366" t="s">
        <v>22</v>
      </c>
      <c r="J366" t="s">
        <v>24</v>
      </c>
      <c r="K366" t="s">
        <v>32</v>
      </c>
      <c r="L366" t="s">
        <v>26</v>
      </c>
      <c r="M366" t="s">
        <v>32</v>
      </c>
      <c r="N366" t="s">
        <v>26</v>
      </c>
      <c r="O366" t="s">
        <v>32</v>
      </c>
      <c r="P366" t="s">
        <v>26</v>
      </c>
      <c r="R366" t="s">
        <v>27</v>
      </c>
      <c r="S366" t="s">
        <v>1116</v>
      </c>
      <c r="T366" t="s">
        <v>1117</v>
      </c>
      <c r="U366" t="str">
        <f t="shared" si="44"/>
        <v>-123.20730178751876, 49.26387916722011]}</v>
      </c>
      <c r="V366" t="str">
        <f t="shared" si="45"/>
        <v>-123.20730178751876</v>
      </c>
      <c r="W366" s="2">
        <f t="shared" si="46"/>
        <v>-123.20730178751801</v>
      </c>
      <c r="X366" t="str">
        <f t="shared" si="43"/>
        <v>49.26387916722011</v>
      </c>
      <c r="Y366" s="2">
        <f t="shared" si="47"/>
        <v>49.263879167220097</v>
      </c>
      <c r="Z366" t="s">
        <v>121</v>
      </c>
      <c r="AA366" t="s">
        <v>1118</v>
      </c>
      <c r="AB366" t="s">
        <v>26079</v>
      </c>
      <c r="AC366" t="str">
        <f t="shared" si="48"/>
        <v>4443</v>
      </c>
      <c r="AD366" t="str">
        <f t="shared" si="49"/>
        <v>W 10th Ave</v>
      </c>
    </row>
    <row r="367" spans="1:30" hidden="1" x14ac:dyDescent="0.3">
      <c r="A367" t="s">
        <v>63</v>
      </c>
      <c r="B367">
        <f t="shared" si="50"/>
        <v>1</v>
      </c>
      <c r="C367" t="s">
        <v>45</v>
      </c>
      <c r="D367" t="s">
        <v>22</v>
      </c>
      <c r="E367" t="s">
        <v>45</v>
      </c>
      <c r="F367" t="s">
        <v>22</v>
      </c>
      <c r="G367" t="s">
        <v>45</v>
      </c>
      <c r="H367" t="s">
        <v>22</v>
      </c>
      <c r="J367" t="s">
        <v>24</v>
      </c>
      <c r="K367" t="s">
        <v>32</v>
      </c>
      <c r="L367" t="s">
        <v>26</v>
      </c>
      <c r="M367" t="s">
        <v>32</v>
      </c>
      <c r="N367" t="s">
        <v>26</v>
      </c>
      <c r="O367" t="s">
        <v>32</v>
      </c>
      <c r="P367" t="s">
        <v>26</v>
      </c>
      <c r="R367" t="s">
        <v>27</v>
      </c>
      <c r="S367" t="s">
        <v>1119</v>
      </c>
      <c r="T367" t="s">
        <v>1120</v>
      </c>
      <c r="U367" t="str">
        <f t="shared" si="44"/>
        <v>-123.14194708952904, 49.265357141163136]}</v>
      </c>
      <c r="V367" t="str">
        <f t="shared" si="45"/>
        <v>-123.14194708952904</v>
      </c>
      <c r="W367" s="2">
        <f t="shared" si="46"/>
        <v>-123.141947089529</v>
      </c>
      <c r="X367" t="str">
        <f t="shared" si="43"/>
        <v>49.265357141163136</v>
      </c>
      <c r="Y367" s="2">
        <f t="shared" si="47"/>
        <v>49.265357141163101</v>
      </c>
      <c r="Z367" t="s">
        <v>43</v>
      </c>
      <c r="AA367" t="s">
        <v>1121</v>
      </c>
      <c r="AB367" t="s">
        <v>26173</v>
      </c>
      <c r="AC367" t="str">
        <f t="shared" si="48"/>
        <v>1644</v>
      </c>
      <c r="AD367" t="str">
        <f t="shared" si="49"/>
        <v>W 7th Ave</v>
      </c>
    </row>
    <row r="368" spans="1:30" hidden="1" x14ac:dyDescent="0.3">
      <c r="A368" t="s">
        <v>21</v>
      </c>
      <c r="B368">
        <f t="shared" si="50"/>
        <v>2</v>
      </c>
      <c r="C368" t="s">
        <v>45</v>
      </c>
      <c r="D368" t="s">
        <v>22</v>
      </c>
      <c r="E368" t="s">
        <v>45</v>
      </c>
      <c r="F368" t="s">
        <v>22</v>
      </c>
      <c r="G368" t="s">
        <v>45</v>
      </c>
      <c r="H368" t="s">
        <v>22</v>
      </c>
      <c r="J368" t="s">
        <v>24</v>
      </c>
      <c r="K368" t="s">
        <v>32</v>
      </c>
      <c r="L368" t="s">
        <v>26</v>
      </c>
      <c r="M368" t="s">
        <v>32</v>
      </c>
      <c r="N368" t="s">
        <v>26</v>
      </c>
      <c r="O368" t="s">
        <v>32</v>
      </c>
      <c r="P368" t="s">
        <v>26</v>
      </c>
      <c r="R368" t="s">
        <v>27</v>
      </c>
      <c r="S368" t="s">
        <v>1122</v>
      </c>
      <c r="T368" t="s">
        <v>1123</v>
      </c>
      <c r="U368" t="str">
        <f t="shared" si="44"/>
        <v>-123.1421076390879, 49.26535946246814]}</v>
      </c>
      <c r="V368" t="str">
        <f t="shared" si="45"/>
        <v>-123.1421076390879</v>
      </c>
      <c r="W368" s="2">
        <f t="shared" si="46"/>
        <v>-123.142107639087</v>
      </c>
      <c r="X368" t="str">
        <f t="shared" si="43"/>
        <v>49.26535946246814</v>
      </c>
      <c r="Y368" s="2">
        <f t="shared" si="47"/>
        <v>49.265359462468098</v>
      </c>
      <c r="Z368" t="s">
        <v>43</v>
      </c>
      <c r="AA368" t="s">
        <v>1124</v>
      </c>
      <c r="AB368" t="s">
        <v>26174</v>
      </c>
      <c r="AC368" t="str">
        <f t="shared" si="48"/>
        <v>1648</v>
      </c>
      <c r="AD368" t="str">
        <f t="shared" si="49"/>
        <v>W 7th Ave</v>
      </c>
    </row>
    <row r="369" spans="1:30" hidden="1" x14ac:dyDescent="0.3">
      <c r="A369" t="s">
        <v>21</v>
      </c>
      <c r="B369">
        <f t="shared" si="50"/>
        <v>2</v>
      </c>
      <c r="C369" t="s">
        <v>22</v>
      </c>
      <c r="D369" t="s">
        <v>22</v>
      </c>
      <c r="E369" t="s">
        <v>22</v>
      </c>
      <c r="F369" t="s">
        <v>22</v>
      </c>
      <c r="G369" t="s">
        <v>22</v>
      </c>
      <c r="H369" t="s">
        <v>22</v>
      </c>
      <c r="J369" t="s">
        <v>24</v>
      </c>
      <c r="K369" t="s">
        <v>32</v>
      </c>
      <c r="L369" t="s">
        <v>26</v>
      </c>
      <c r="M369" t="s">
        <v>32</v>
      </c>
      <c r="N369" t="s">
        <v>26</v>
      </c>
      <c r="O369" t="s">
        <v>32</v>
      </c>
      <c r="P369" t="s">
        <v>26</v>
      </c>
      <c r="R369" t="s">
        <v>27</v>
      </c>
      <c r="S369" t="s">
        <v>1125</v>
      </c>
      <c r="T369" t="s">
        <v>1126</v>
      </c>
      <c r="U369" t="str">
        <f t="shared" si="44"/>
        <v>-123.20797353399472, 49.2638893119832]}</v>
      </c>
      <c r="V369" t="str">
        <f t="shared" si="45"/>
        <v>-123.20797353399472</v>
      </c>
      <c r="W369" s="2">
        <f t="shared" si="46"/>
        <v>-123.20797353399399</v>
      </c>
      <c r="X369" t="str">
        <f t="shared" ref="X369:X432" si="51">MID(U369,FIND(" ",U369)+1,FIND("]",U369)-FIND(" ",U369)-1)</f>
        <v>49.2638893119832</v>
      </c>
      <c r="Y369" s="2">
        <f t="shared" si="47"/>
        <v>49.263889311983199</v>
      </c>
      <c r="Z369" t="s">
        <v>121</v>
      </c>
      <c r="AA369" t="s">
        <v>1127</v>
      </c>
      <c r="AB369" t="s">
        <v>26080</v>
      </c>
      <c r="AC369" t="str">
        <f t="shared" si="48"/>
        <v>4455</v>
      </c>
      <c r="AD369" t="str">
        <f t="shared" si="49"/>
        <v>W 10th Ave</v>
      </c>
    </row>
    <row r="370" spans="1:30" hidden="1" x14ac:dyDescent="0.3">
      <c r="A370" t="s">
        <v>21</v>
      </c>
      <c r="B370">
        <f t="shared" si="50"/>
        <v>2</v>
      </c>
      <c r="C370" t="s">
        <v>22</v>
      </c>
      <c r="D370" t="s">
        <v>22</v>
      </c>
      <c r="E370" t="s">
        <v>22</v>
      </c>
      <c r="F370" t="s">
        <v>22</v>
      </c>
      <c r="G370" t="s">
        <v>22</v>
      </c>
      <c r="H370" t="s">
        <v>22</v>
      </c>
      <c r="J370" t="s">
        <v>24</v>
      </c>
      <c r="K370" t="s">
        <v>32</v>
      </c>
      <c r="L370" t="s">
        <v>26</v>
      </c>
      <c r="M370" t="s">
        <v>32</v>
      </c>
      <c r="N370" t="s">
        <v>26</v>
      </c>
      <c r="O370" t="s">
        <v>32</v>
      </c>
      <c r="P370" t="s">
        <v>26</v>
      </c>
      <c r="R370" t="s">
        <v>27</v>
      </c>
      <c r="S370" t="s">
        <v>1128</v>
      </c>
      <c r="T370" t="s">
        <v>1126</v>
      </c>
      <c r="U370" t="str">
        <f t="shared" si="44"/>
        <v>-123.20797353399472, 49.2638893119832]}</v>
      </c>
      <c r="V370" t="str">
        <f t="shared" si="45"/>
        <v>-123.20797353399472</v>
      </c>
      <c r="W370" s="2">
        <f t="shared" si="46"/>
        <v>-123.20797353399399</v>
      </c>
      <c r="X370" t="str">
        <f t="shared" si="51"/>
        <v>49.2638893119832</v>
      </c>
      <c r="Y370" s="2">
        <f t="shared" si="47"/>
        <v>49.263889311983199</v>
      </c>
      <c r="Z370" t="s">
        <v>121</v>
      </c>
      <c r="AA370" t="s">
        <v>1129</v>
      </c>
      <c r="AB370" t="s">
        <v>26080</v>
      </c>
      <c r="AC370" t="str">
        <f t="shared" si="48"/>
        <v>4455</v>
      </c>
      <c r="AD370" t="str">
        <f t="shared" si="49"/>
        <v>W 10th Ave</v>
      </c>
    </row>
    <row r="371" spans="1:30" hidden="1" x14ac:dyDescent="0.3">
      <c r="A371" t="s">
        <v>21</v>
      </c>
      <c r="B371">
        <f t="shared" si="50"/>
        <v>2</v>
      </c>
      <c r="C371" t="s">
        <v>22</v>
      </c>
      <c r="D371" t="s">
        <v>22</v>
      </c>
      <c r="E371" t="s">
        <v>22</v>
      </c>
      <c r="F371" t="s">
        <v>22</v>
      </c>
      <c r="G371" t="s">
        <v>22</v>
      </c>
      <c r="H371" t="s">
        <v>22</v>
      </c>
      <c r="J371" t="s">
        <v>24</v>
      </c>
      <c r="K371" t="s">
        <v>32</v>
      </c>
      <c r="L371" t="s">
        <v>26</v>
      </c>
      <c r="M371" t="s">
        <v>32</v>
      </c>
      <c r="N371" t="s">
        <v>26</v>
      </c>
      <c r="O371" t="s">
        <v>32</v>
      </c>
      <c r="P371" t="s">
        <v>26</v>
      </c>
      <c r="R371" t="s">
        <v>27</v>
      </c>
      <c r="S371" t="s">
        <v>1130</v>
      </c>
      <c r="T371" t="s">
        <v>1131</v>
      </c>
      <c r="U371" t="str">
        <f t="shared" si="44"/>
        <v>-123.2073522900011, 49.26372605005032]}</v>
      </c>
      <c r="V371" t="str">
        <f t="shared" si="45"/>
        <v>-123.2073522900011</v>
      </c>
      <c r="W371" s="2">
        <f t="shared" si="46"/>
        <v>-123.207352290001</v>
      </c>
      <c r="X371" t="str">
        <f t="shared" si="51"/>
        <v>49.26372605005032</v>
      </c>
      <c r="Y371" s="2">
        <f t="shared" si="47"/>
        <v>49.263726050050302</v>
      </c>
      <c r="Z371" t="s">
        <v>121</v>
      </c>
      <c r="AA371" t="s">
        <v>1132</v>
      </c>
      <c r="AB371" t="s">
        <v>26175</v>
      </c>
      <c r="AC371" t="str">
        <f t="shared" si="48"/>
        <v>4444</v>
      </c>
      <c r="AD371" t="str">
        <f t="shared" si="49"/>
        <v>W 10th Ave</v>
      </c>
    </row>
    <row r="372" spans="1:30" hidden="1" x14ac:dyDescent="0.3">
      <c r="A372" t="s">
        <v>21</v>
      </c>
      <c r="B372">
        <f t="shared" si="50"/>
        <v>2</v>
      </c>
      <c r="C372" t="s">
        <v>22</v>
      </c>
      <c r="D372" t="s">
        <v>23</v>
      </c>
      <c r="E372" t="s">
        <v>22</v>
      </c>
      <c r="F372" t="s">
        <v>23</v>
      </c>
      <c r="G372" t="s">
        <v>22</v>
      </c>
      <c r="H372" t="s">
        <v>23</v>
      </c>
      <c r="J372" t="s">
        <v>24</v>
      </c>
      <c r="K372" t="s">
        <v>32</v>
      </c>
      <c r="L372" t="s">
        <v>26</v>
      </c>
      <c r="M372" t="s">
        <v>32</v>
      </c>
      <c r="N372" t="s">
        <v>26</v>
      </c>
      <c r="O372" t="s">
        <v>32</v>
      </c>
      <c r="P372" t="s">
        <v>26</v>
      </c>
      <c r="R372" t="s">
        <v>27</v>
      </c>
      <c r="S372" t="s">
        <v>1133</v>
      </c>
      <c r="T372" t="s">
        <v>893</v>
      </c>
      <c r="U372" t="str">
        <f t="shared" si="44"/>
        <v>-123.11481768061788, 49.25480637079006]}</v>
      </c>
      <c r="V372" t="str">
        <f t="shared" si="45"/>
        <v>-123.11481768061788</v>
      </c>
      <c r="W372" s="2">
        <f t="shared" si="46"/>
        <v>-123.11481768061699</v>
      </c>
      <c r="X372" t="str">
        <f t="shared" si="51"/>
        <v>49.25480637079006</v>
      </c>
      <c r="Y372" s="2">
        <f t="shared" si="47"/>
        <v>49.25480637079</v>
      </c>
      <c r="Z372" t="s">
        <v>794</v>
      </c>
      <c r="AA372" t="s">
        <v>1134</v>
      </c>
      <c r="AB372" t="s">
        <v>26111</v>
      </c>
      <c r="AC372" t="str">
        <f t="shared" si="48"/>
        <v>3404</v>
      </c>
      <c r="AD372" t="str">
        <f t="shared" si="49"/>
        <v>Cambie St</v>
      </c>
    </row>
    <row r="373" spans="1:30" hidden="1" x14ac:dyDescent="0.3">
      <c r="A373" t="s">
        <v>21</v>
      </c>
      <c r="B373">
        <f t="shared" si="50"/>
        <v>2</v>
      </c>
      <c r="C373" t="s">
        <v>45</v>
      </c>
      <c r="D373" t="s">
        <v>22</v>
      </c>
      <c r="E373" t="s">
        <v>45</v>
      </c>
      <c r="F373" t="s">
        <v>22</v>
      </c>
      <c r="G373" t="s">
        <v>45</v>
      </c>
      <c r="H373" t="s">
        <v>22</v>
      </c>
      <c r="J373" t="s">
        <v>24</v>
      </c>
      <c r="K373" t="s">
        <v>25</v>
      </c>
      <c r="L373" t="s">
        <v>26</v>
      </c>
      <c r="M373" t="s">
        <v>25</v>
      </c>
      <c r="N373" t="s">
        <v>26</v>
      </c>
      <c r="O373" t="s">
        <v>25</v>
      </c>
      <c r="P373" t="s">
        <v>26</v>
      </c>
      <c r="R373" t="s">
        <v>27</v>
      </c>
      <c r="S373" t="s">
        <v>1135</v>
      </c>
      <c r="T373" t="s">
        <v>1136</v>
      </c>
      <c r="U373" t="str">
        <f t="shared" si="44"/>
        <v>-123.14152971795191, 49.26879274102644]}</v>
      </c>
      <c r="V373" t="str">
        <f t="shared" si="45"/>
        <v>-123.14152971795191</v>
      </c>
      <c r="W373" s="2">
        <f t="shared" si="46"/>
        <v>-123.141529717951</v>
      </c>
      <c r="X373" t="str">
        <f t="shared" si="51"/>
        <v>49.26879274102644</v>
      </c>
      <c r="Y373" s="2">
        <f t="shared" si="47"/>
        <v>49.268792741026402</v>
      </c>
      <c r="Z373" t="s">
        <v>43</v>
      </c>
      <c r="AA373" t="s">
        <v>1137</v>
      </c>
      <c r="AB373" t="s">
        <v>26176</v>
      </c>
      <c r="AC373" t="str">
        <f t="shared" si="48"/>
        <v>1620</v>
      </c>
      <c r="AD373" t="str">
        <f t="shared" si="49"/>
        <v>W 3rd Ave</v>
      </c>
    </row>
    <row r="374" spans="1:30" hidden="1" x14ac:dyDescent="0.3">
      <c r="A374" t="s">
        <v>21</v>
      </c>
      <c r="B374">
        <f t="shared" si="50"/>
        <v>2</v>
      </c>
      <c r="C374" t="s">
        <v>22</v>
      </c>
      <c r="D374" t="s">
        <v>22</v>
      </c>
      <c r="E374" t="s">
        <v>22</v>
      </c>
      <c r="F374" t="s">
        <v>22</v>
      </c>
      <c r="G374" t="s">
        <v>22</v>
      </c>
      <c r="H374" t="s">
        <v>22</v>
      </c>
      <c r="J374" t="s">
        <v>24</v>
      </c>
      <c r="K374" t="s">
        <v>32</v>
      </c>
      <c r="L374" t="s">
        <v>26</v>
      </c>
      <c r="M374" t="s">
        <v>32</v>
      </c>
      <c r="N374" t="s">
        <v>26</v>
      </c>
      <c r="O374" t="s">
        <v>32</v>
      </c>
      <c r="P374" t="s">
        <v>26</v>
      </c>
      <c r="R374" t="s">
        <v>27</v>
      </c>
      <c r="S374" t="s">
        <v>1138</v>
      </c>
      <c r="T374" t="s">
        <v>1139</v>
      </c>
      <c r="U374" t="str">
        <f t="shared" si="44"/>
        <v>-123.10152739569676, 49.25845579611407]}</v>
      </c>
      <c r="V374" t="str">
        <f t="shared" si="45"/>
        <v>-123.10152739569676</v>
      </c>
      <c r="W374" s="2">
        <f t="shared" si="46"/>
        <v>-123.101527395696</v>
      </c>
      <c r="X374" t="str">
        <f t="shared" si="51"/>
        <v>49.25845579611407</v>
      </c>
      <c r="Y374" s="2">
        <f t="shared" si="47"/>
        <v>49.258455796113999</v>
      </c>
      <c r="Z374" t="s">
        <v>96</v>
      </c>
      <c r="AA374" t="s">
        <v>1140</v>
      </c>
      <c r="AB374" t="s">
        <v>26177</v>
      </c>
      <c r="AC374" t="str">
        <f t="shared" si="48"/>
        <v>2949</v>
      </c>
      <c r="AD374" t="str">
        <f t="shared" si="49"/>
        <v>Main St</v>
      </c>
    </row>
    <row r="375" spans="1:30" hidden="1" x14ac:dyDescent="0.3">
      <c r="A375" t="s">
        <v>21</v>
      </c>
      <c r="B375">
        <f t="shared" si="50"/>
        <v>2</v>
      </c>
      <c r="C375" t="s">
        <v>22</v>
      </c>
      <c r="D375" t="s">
        <v>22</v>
      </c>
      <c r="E375" t="s">
        <v>22</v>
      </c>
      <c r="F375" t="s">
        <v>22</v>
      </c>
      <c r="G375" t="s">
        <v>22</v>
      </c>
      <c r="H375" t="s">
        <v>22</v>
      </c>
      <c r="J375" t="s">
        <v>24</v>
      </c>
      <c r="K375" t="s">
        <v>32</v>
      </c>
      <c r="L375" t="s">
        <v>26</v>
      </c>
      <c r="M375" t="s">
        <v>32</v>
      </c>
      <c r="N375" t="s">
        <v>26</v>
      </c>
      <c r="O375" t="s">
        <v>32</v>
      </c>
      <c r="P375" t="s">
        <v>26</v>
      </c>
      <c r="R375" t="s">
        <v>27</v>
      </c>
      <c r="S375" t="s">
        <v>1141</v>
      </c>
      <c r="T375" t="s">
        <v>1142</v>
      </c>
      <c r="U375" t="str">
        <f t="shared" si="44"/>
        <v>-123.20865875318077, 49.26390007616607]}</v>
      </c>
      <c r="V375" t="str">
        <f t="shared" si="45"/>
        <v>-123.20865875318077</v>
      </c>
      <c r="W375" s="2">
        <f t="shared" si="46"/>
        <v>-123.20865875318</v>
      </c>
      <c r="X375" t="str">
        <f t="shared" si="51"/>
        <v>49.26390007616607</v>
      </c>
      <c r="Y375" s="2">
        <f t="shared" si="47"/>
        <v>49.263900076166003</v>
      </c>
      <c r="Z375" t="s">
        <v>121</v>
      </c>
      <c r="AA375" t="s">
        <v>1143</v>
      </c>
      <c r="AB375" t="s">
        <v>26178</v>
      </c>
      <c r="AC375" t="str">
        <f t="shared" si="48"/>
        <v>4483</v>
      </c>
      <c r="AD375" t="str">
        <f t="shared" si="49"/>
        <v>W 10th Ave</v>
      </c>
    </row>
    <row r="376" spans="1:30" hidden="1" x14ac:dyDescent="0.3">
      <c r="A376" t="s">
        <v>63</v>
      </c>
      <c r="B376">
        <f t="shared" si="50"/>
        <v>1</v>
      </c>
      <c r="C376" t="s">
        <v>22</v>
      </c>
      <c r="D376" t="s">
        <v>22</v>
      </c>
      <c r="E376" t="s">
        <v>22</v>
      </c>
      <c r="F376" t="s">
        <v>22</v>
      </c>
      <c r="G376" t="s">
        <v>22</v>
      </c>
      <c r="H376" t="s">
        <v>22</v>
      </c>
      <c r="J376" t="s">
        <v>24</v>
      </c>
      <c r="K376" t="s">
        <v>32</v>
      </c>
      <c r="L376" t="s">
        <v>26</v>
      </c>
      <c r="M376" t="s">
        <v>32</v>
      </c>
      <c r="N376" t="s">
        <v>26</v>
      </c>
      <c r="O376" t="s">
        <v>32</v>
      </c>
      <c r="P376" t="s">
        <v>26</v>
      </c>
      <c r="R376" t="s">
        <v>27</v>
      </c>
      <c r="S376" t="s">
        <v>1144</v>
      </c>
      <c r="T376" t="s">
        <v>1145</v>
      </c>
      <c r="U376" t="str">
        <f t="shared" si="44"/>
        <v>-123.20630974161269, 49.26370912533708]}</v>
      </c>
      <c r="V376" t="str">
        <f t="shared" si="45"/>
        <v>-123.20630974161269</v>
      </c>
      <c r="W376" s="2">
        <f t="shared" si="46"/>
        <v>-123.206309741612</v>
      </c>
      <c r="X376" t="str">
        <f t="shared" si="51"/>
        <v>49.26370912533708</v>
      </c>
      <c r="Y376" s="2">
        <f t="shared" si="47"/>
        <v>49.263709125337002</v>
      </c>
      <c r="Z376" t="s">
        <v>121</v>
      </c>
      <c r="AA376" t="s">
        <v>1146</v>
      </c>
      <c r="AB376" t="s">
        <v>26179</v>
      </c>
      <c r="AC376" t="str">
        <f t="shared" si="48"/>
        <v>4408</v>
      </c>
      <c r="AD376" t="str">
        <f t="shared" si="49"/>
        <v>W 10th Ave</v>
      </c>
    </row>
    <row r="377" spans="1:30" hidden="1" x14ac:dyDescent="0.3">
      <c r="A377" t="s">
        <v>21</v>
      </c>
      <c r="B377">
        <f t="shared" si="50"/>
        <v>2</v>
      </c>
      <c r="C377" t="s">
        <v>23</v>
      </c>
      <c r="D377" t="s">
        <v>22</v>
      </c>
      <c r="E377" t="s">
        <v>23</v>
      </c>
      <c r="F377" t="s">
        <v>22</v>
      </c>
      <c r="G377" t="s">
        <v>23</v>
      </c>
      <c r="H377" t="s">
        <v>22</v>
      </c>
      <c r="J377" t="s">
        <v>24</v>
      </c>
      <c r="K377" t="s">
        <v>25</v>
      </c>
      <c r="L377" t="s">
        <v>26</v>
      </c>
      <c r="M377" t="s">
        <v>25</v>
      </c>
      <c r="N377" t="s">
        <v>26</v>
      </c>
      <c r="O377" t="s">
        <v>25</v>
      </c>
      <c r="P377" t="s">
        <v>26</v>
      </c>
      <c r="R377" t="s">
        <v>27</v>
      </c>
      <c r="S377" t="s">
        <v>1147</v>
      </c>
      <c r="T377" t="s">
        <v>1148</v>
      </c>
      <c r="U377" t="str">
        <f t="shared" si="44"/>
        <v>-123.11035854534683, 49.264820426281446]}</v>
      </c>
      <c r="V377" t="str">
        <f t="shared" si="45"/>
        <v>-123.11035854534683</v>
      </c>
      <c r="W377" s="2">
        <f t="shared" si="46"/>
        <v>-123.110358545346</v>
      </c>
      <c r="X377" t="str">
        <f t="shared" si="51"/>
        <v>49.264820426281446</v>
      </c>
      <c r="Y377" s="2">
        <f t="shared" si="47"/>
        <v>49.264820426281403</v>
      </c>
      <c r="Z377" t="s">
        <v>96</v>
      </c>
      <c r="AA377" t="s">
        <v>1149</v>
      </c>
      <c r="AB377" t="s">
        <v>26180</v>
      </c>
      <c r="AC377" t="str">
        <f t="shared" si="48"/>
        <v>262</v>
      </c>
      <c r="AD377" t="str">
        <f t="shared" si="49"/>
        <v>W 7th Ave</v>
      </c>
    </row>
    <row r="378" spans="1:30" hidden="1" x14ac:dyDescent="0.3">
      <c r="A378" t="s">
        <v>21</v>
      </c>
      <c r="B378">
        <f t="shared" si="50"/>
        <v>2</v>
      </c>
      <c r="C378" t="s">
        <v>22</v>
      </c>
      <c r="D378" t="s">
        <v>22</v>
      </c>
      <c r="E378" t="s">
        <v>22</v>
      </c>
      <c r="F378" t="s">
        <v>22</v>
      </c>
      <c r="G378" t="s">
        <v>22</v>
      </c>
      <c r="H378" t="s">
        <v>22</v>
      </c>
      <c r="J378" t="s">
        <v>24</v>
      </c>
      <c r="K378" t="s">
        <v>32</v>
      </c>
      <c r="L378" t="s">
        <v>26</v>
      </c>
      <c r="M378" t="s">
        <v>32</v>
      </c>
      <c r="N378" t="s">
        <v>26</v>
      </c>
      <c r="O378" t="s">
        <v>32</v>
      </c>
      <c r="P378" t="s">
        <v>26</v>
      </c>
      <c r="R378" t="s">
        <v>27</v>
      </c>
      <c r="S378" t="s">
        <v>1150</v>
      </c>
      <c r="T378" t="s">
        <v>1151</v>
      </c>
      <c r="U378" t="str">
        <f t="shared" si="44"/>
        <v>-123.20412480895887, 49.26382930520208]}</v>
      </c>
      <c r="V378" t="str">
        <f t="shared" si="45"/>
        <v>-123.20412480895887</v>
      </c>
      <c r="W378" s="2">
        <f t="shared" si="46"/>
        <v>-123.204124808958</v>
      </c>
      <c r="X378" t="str">
        <f t="shared" si="51"/>
        <v>49.26382930520208</v>
      </c>
      <c r="Y378" s="2">
        <f t="shared" si="47"/>
        <v>49.263829305202002</v>
      </c>
      <c r="Z378" t="s">
        <v>121</v>
      </c>
      <c r="AA378" t="s">
        <v>1152</v>
      </c>
      <c r="AB378" t="s">
        <v>26181</v>
      </c>
      <c r="AC378" t="str">
        <f t="shared" si="48"/>
        <v>4333</v>
      </c>
      <c r="AD378" t="str">
        <f t="shared" si="49"/>
        <v>W 10th Ave</v>
      </c>
    </row>
    <row r="379" spans="1:30" hidden="1" x14ac:dyDescent="0.3">
      <c r="A379" t="s">
        <v>21</v>
      </c>
      <c r="B379">
        <f t="shared" si="50"/>
        <v>2</v>
      </c>
      <c r="C379" t="s">
        <v>22</v>
      </c>
      <c r="D379" t="s">
        <v>22</v>
      </c>
      <c r="E379" t="s">
        <v>22</v>
      </c>
      <c r="F379" t="s">
        <v>22</v>
      </c>
      <c r="G379" t="s">
        <v>22</v>
      </c>
      <c r="H379" t="s">
        <v>22</v>
      </c>
      <c r="J379" t="s">
        <v>24</v>
      </c>
      <c r="K379" t="s">
        <v>32</v>
      </c>
      <c r="L379" t="s">
        <v>26</v>
      </c>
      <c r="M379" t="s">
        <v>32</v>
      </c>
      <c r="N379" t="s">
        <v>26</v>
      </c>
      <c r="O379" t="s">
        <v>32</v>
      </c>
      <c r="P379" t="s">
        <v>26</v>
      </c>
      <c r="R379" t="s">
        <v>27</v>
      </c>
      <c r="S379" t="s">
        <v>1153</v>
      </c>
      <c r="T379" t="s">
        <v>1154</v>
      </c>
      <c r="U379" t="str">
        <f t="shared" si="44"/>
        <v>-123.2044612738836, 49.26383471008757]}</v>
      </c>
      <c r="V379" t="str">
        <f t="shared" si="45"/>
        <v>-123.2044612738836</v>
      </c>
      <c r="W379" s="2">
        <f t="shared" si="46"/>
        <v>-123.204461273883</v>
      </c>
      <c r="X379" t="str">
        <f t="shared" si="51"/>
        <v>49.26383471008757</v>
      </c>
      <c r="Y379" s="2">
        <f t="shared" si="47"/>
        <v>49.263834710087501</v>
      </c>
      <c r="Z379" t="s">
        <v>121</v>
      </c>
      <c r="AA379" t="s">
        <v>1155</v>
      </c>
      <c r="AB379" t="s">
        <v>26182</v>
      </c>
      <c r="AC379" t="str">
        <f t="shared" si="48"/>
        <v>4345</v>
      </c>
      <c r="AD379" t="str">
        <f t="shared" si="49"/>
        <v>W 10th Ave</v>
      </c>
    </row>
    <row r="380" spans="1:30" hidden="1" x14ac:dyDescent="0.3">
      <c r="A380" t="s">
        <v>21</v>
      </c>
      <c r="B380">
        <f t="shared" si="50"/>
        <v>2</v>
      </c>
      <c r="C380" t="s">
        <v>45</v>
      </c>
      <c r="D380" t="s">
        <v>22</v>
      </c>
      <c r="E380" t="s">
        <v>45</v>
      </c>
      <c r="F380" t="s">
        <v>22</v>
      </c>
      <c r="G380" t="s">
        <v>45</v>
      </c>
      <c r="H380" t="s">
        <v>22</v>
      </c>
      <c r="J380" t="s">
        <v>24</v>
      </c>
      <c r="K380" t="s">
        <v>25</v>
      </c>
      <c r="L380" t="s">
        <v>26</v>
      </c>
      <c r="M380" t="s">
        <v>25</v>
      </c>
      <c r="N380" t="s">
        <v>26</v>
      </c>
      <c r="O380" t="s">
        <v>25</v>
      </c>
      <c r="P380" t="s">
        <v>26</v>
      </c>
      <c r="R380" t="s">
        <v>27</v>
      </c>
      <c r="S380" t="s">
        <v>1156</v>
      </c>
      <c r="T380" t="s">
        <v>1157</v>
      </c>
      <c r="U380" t="str">
        <f t="shared" si="44"/>
        <v>-123.1425572824367, 49.268808748576085]}</v>
      </c>
      <c r="V380" t="str">
        <f t="shared" si="45"/>
        <v>-123.1425572824367</v>
      </c>
      <c r="W380" s="2">
        <f t="shared" si="46"/>
        <v>-123.142557282436</v>
      </c>
      <c r="X380" t="str">
        <f t="shared" si="51"/>
        <v>49.268808748576085</v>
      </c>
      <c r="Y380" s="2">
        <f t="shared" si="47"/>
        <v>49.268808748575999</v>
      </c>
      <c r="Z380" t="s">
        <v>43</v>
      </c>
      <c r="AA380" t="s">
        <v>1158</v>
      </c>
      <c r="AB380" t="s">
        <v>26183</v>
      </c>
      <c r="AC380" t="str">
        <f t="shared" si="48"/>
        <v>1698</v>
      </c>
      <c r="AD380" t="str">
        <f t="shared" si="49"/>
        <v>W 3rd Ave</v>
      </c>
    </row>
    <row r="381" spans="1:30" hidden="1" x14ac:dyDescent="0.3">
      <c r="A381" t="s">
        <v>21</v>
      </c>
      <c r="B381">
        <f t="shared" si="50"/>
        <v>2</v>
      </c>
      <c r="C381" t="s">
        <v>45</v>
      </c>
      <c r="D381" t="s">
        <v>22</v>
      </c>
      <c r="E381" t="s">
        <v>45</v>
      </c>
      <c r="F381" t="s">
        <v>22</v>
      </c>
      <c r="G381" t="s">
        <v>45</v>
      </c>
      <c r="H381" t="s">
        <v>22</v>
      </c>
      <c r="J381" t="s">
        <v>24</v>
      </c>
      <c r="K381" t="s">
        <v>25</v>
      </c>
      <c r="L381" t="s">
        <v>26</v>
      </c>
      <c r="M381" t="s">
        <v>25</v>
      </c>
      <c r="N381" t="s">
        <v>26</v>
      </c>
      <c r="O381" t="s">
        <v>25</v>
      </c>
      <c r="P381" t="s">
        <v>26</v>
      </c>
      <c r="R381" t="s">
        <v>27</v>
      </c>
      <c r="S381" t="s">
        <v>1159</v>
      </c>
      <c r="T381" t="s">
        <v>458</v>
      </c>
      <c r="U381" t="str">
        <f t="shared" si="44"/>
        <v>-123.14289929797587, 49.268813363405]}</v>
      </c>
      <c r="V381" t="str">
        <f t="shared" si="45"/>
        <v>-123.14289929797587</v>
      </c>
      <c r="W381" s="2">
        <f t="shared" si="46"/>
        <v>-123.14289929797501</v>
      </c>
      <c r="X381" t="str">
        <f t="shared" si="51"/>
        <v>49.268813363405</v>
      </c>
      <c r="Y381" s="2">
        <f t="shared" si="47"/>
        <v>49.268813363405002</v>
      </c>
      <c r="Z381" t="s">
        <v>43</v>
      </c>
      <c r="AA381" t="s">
        <v>1160</v>
      </c>
      <c r="AB381" t="s">
        <v>25996</v>
      </c>
      <c r="AC381" t="str">
        <f t="shared" si="48"/>
        <v>1675</v>
      </c>
      <c r="AD381" t="str">
        <f t="shared" si="49"/>
        <v>W 3rd Ave</v>
      </c>
    </row>
    <row r="382" spans="1:30" hidden="1" x14ac:dyDescent="0.3">
      <c r="A382" t="s">
        <v>63</v>
      </c>
      <c r="B382">
        <f t="shared" si="50"/>
        <v>1</v>
      </c>
      <c r="C382" t="s">
        <v>40</v>
      </c>
      <c r="D382" t="s">
        <v>22</v>
      </c>
      <c r="E382" t="s">
        <v>40</v>
      </c>
      <c r="F382" t="s">
        <v>22</v>
      </c>
      <c r="G382" t="s">
        <v>40</v>
      </c>
      <c r="H382" t="s">
        <v>22</v>
      </c>
      <c r="J382" t="s">
        <v>24</v>
      </c>
      <c r="K382" t="s">
        <v>32</v>
      </c>
      <c r="L382" t="s">
        <v>26</v>
      </c>
      <c r="M382" t="s">
        <v>32</v>
      </c>
      <c r="N382" t="s">
        <v>26</v>
      </c>
      <c r="O382" t="s">
        <v>32</v>
      </c>
      <c r="P382" t="s">
        <v>26</v>
      </c>
      <c r="R382" t="s">
        <v>27</v>
      </c>
      <c r="S382" t="s">
        <v>1161</v>
      </c>
      <c r="T382" t="s">
        <v>1162</v>
      </c>
      <c r="U382" t="str">
        <f t="shared" si="44"/>
        <v>-123.12442115540541, 49.264226316754836]}</v>
      </c>
      <c r="V382" t="str">
        <f t="shared" si="45"/>
        <v>-123.12442115540541</v>
      </c>
      <c r="W382" s="2">
        <f t="shared" si="46"/>
        <v>-123.124421155405</v>
      </c>
      <c r="X382" t="str">
        <f t="shared" si="51"/>
        <v>49.264226316754836</v>
      </c>
      <c r="Y382" s="2">
        <f t="shared" si="47"/>
        <v>49.264226316754801</v>
      </c>
      <c r="Z382" t="s">
        <v>43</v>
      </c>
      <c r="AA382" t="s">
        <v>1163</v>
      </c>
      <c r="AB382" t="s">
        <v>26184</v>
      </c>
      <c r="AC382" t="str">
        <f t="shared" si="48"/>
        <v>900</v>
      </c>
      <c r="AD382" t="str">
        <f t="shared" si="49"/>
        <v>W 8th Ave</v>
      </c>
    </row>
    <row r="383" spans="1:30" hidden="1" x14ac:dyDescent="0.3">
      <c r="A383" t="s">
        <v>21</v>
      </c>
      <c r="B383">
        <f t="shared" si="50"/>
        <v>2</v>
      </c>
      <c r="C383" t="s">
        <v>22</v>
      </c>
      <c r="D383" t="s">
        <v>22</v>
      </c>
      <c r="E383" t="s">
        <v>22</v>
      </c>
      <c r="F383" t="s">
        <v>22</v>
      </c>
      <c r="G383" t="s">
        <v>22</v>
      </c>
      <c r="H383" t="s">
        <v>22</v>
      </c>
      <c r="J383" t="s">
        <v>24</v>
      </c>
      <c r="K383" t="s">
        <v>25</v>
      </c>
      <c r="L383" t="s">
        <v>26</v>
      </c>
      <c r="M383" t="s">
        <v>25</v>
      </c>
      <c r="N383" t="s">
        <v>26</v>
      </c>
      <c r="O383" t="s">
        <v>25</v>
      </c>
      <c r="P383" t="s">
        <v>26</v>
      </c>
      <c r="R383" t="s">
        <v>27</v>
      </c>
      <c r="S383" t="s">
        <v>1164</v>
      </c>
      <c r="T383" t="s">
        <v>1165</v>
      </c>
      <c r="U383" t="str">
        <f t="shared" si="44"/>
        <v>-123.16476530686674, 49.26379217360514]}</v>
      </c>
      <c r="V383" t="str">
        <f t="shared" si="45"/>
        <v>-123.16476530686674</v>
      </c>
      <c r="W383" s="2">
        <f t="shared" si="46"/>
        <v>-123.164765306866</v>
      </c>
      <c r="X383" t="str">
        <f t="shared" si="51"/>
        <v>49.26379217360514</v>
      </c>
      <c r="Y383" s="2">
        <f t="shared" si="47"/>
        <v>49.263792173605097</v>
      </c>
      <c r="Z383" t="s">
        <v>79</v>
      </c>
      <c r="AA383" t="s">
        <v>1166</v>
      </c>
      <c r="AB383" t="s">
        <v>26185</v>
      </c>
      <c r="AC383" t="str">
        <f t="shared" si="48"/>
        <v>2608</v>
      </c>
      <c r="AD383" t="str">
        <f t="shared" si="49"/>
        <v>W Broadway</v>
      </c>
    </row>
    <row r="384" spans="1:30" hidden="1" x14ac:dyDescent="0.3">
      <c r="A384" t="s">
        <v>21</v>
      </c>
      <c r="B384">
        <f t="shared" si="50"/>
        <v>2</v>
      </c>
      <c r="C384" t="s">
        <v>22</v>
      </c>
      <c r="D384" t="s">
        <v>22</v>
      </c>
      <c r="E384" t="s">
        <v>22</v>
      </c>
      <c r="F384" t="s">
        <v>22</v>
      </c>
      <c r="G384" t="s">
        <v>22</v>
      </c>
      <c r="H384" t="s">
        <v>22</v>
      </c>
      <c r="J384" t="s">
        <v>24</v>
      </c>
      <c r="K384" t="s">
        <v>25</v>
      </c>
      <c r="L384" t="s">
        <v>26</v>
      </c>
      <c r="M384" t="s">
        <v>25</v>
      </c>
      <c r="N384" t="s">
        <v>26</v>
      </c>
      <c r="O384" t="s">
        <v>25</v>
      </c>
      <c r="P384" t="s">
        <v>26</v>
      </c>
      <c r="R384" t="s">
        <v>27</v>
      </c>
      <c r="S384" t="s">
        <v>1167</v>
      </c>
      <c r="T384" t="s">
        <v>1168</v>
      </c>
      <c r="U384" t="str">
        <f t="shared" si="44"/>
        <v>-123.16476907866547, 49.2636824446673]}</v>
      </c>
      <c r="V384" t="str">
        <f t="shared" si="45"/>
        <v>-123.16476907866547</v>
      </c>
      <c r="W384" s="2">
        <f t="shared" si="46"/>
        <v>-123.164769078665</v>
      </c>
      <c r="X384" t="str">
        <f t="shared" si="51"/>
        <v>49.2636824446673</v>
      </c>
      <c r="Y384" s="2">
        <f t="shared" si="47"/>
        <v>49.263682444667303</v>
      </c>
      <c r="Z384" t="s">
        <v>79</v>
      </c>
      <c r="AA384" t="s">
        <v>1169</v>
      </c>
      <c r="AB384" t="s">
        <v>26186</v>
      </c>
      <c r="AC384" t="str">
        <f t="shared" si="48"/>
        <v>2525</v>
      </c>
      <c r="AD384" t="str">
        <f t="shared" si="49"/>
        <v>Trafalgar St</v>
      </c>
    </row>
    <row r="385" spans="1:30" hidden="1" x14ac:dyDescent="0.3">
      <c r="A385" t="s">
        <v>21</v>
      </c>
      <c r="B385">
        <f t="shared" si="50"/>
        <v>2</v>
      </c>
      <c r="C385" t="s">
        <v>22</v>
      </c>
      <c r="D385" t="s">
        <v>22</v>
      </c>
      <c r="E385" t="s">
        <v>22</v>
      </c>
      <c r="F385" t="s">
        <v>22</v>
      </c>
      <c r="G385" t="s">
        <v>22</v>
      </c>
      <c r="H385" t="s">
        <v>22</v>
      </c>
      <c r="J385" t="s">
        <v>24</v>
      </c>
      <c r="K385" t="s">
        <v>32</v>
      </c>
      <c r="L385" t="s">
        <v>26</v>
      </c>
      <c r="M385" t="s">
        <v>32</v>
      </c>
      <c r="N385" t="s">
        <v>26</v>
      </c>
      <c r="O385" t="s">
        <v>32</v>
      </c>
      <c r="P385" t="s">
        <v>26</v>
      </c>
      <c r="R385" t="s">
        <v>27</v>
      </c>
      <c r="S385" t="s">
        <v>1170</v>
      </c>
      <c r="T385" t="s">
        <v>1171</v>
      </c>
      <c r="U385" t="str">
        <f t="shared" si="44"/>
        <v>-123.1146019786367, 49.255902463518716]}</v>
      </c>
      <c r="V385" t="str">
        <f t="shared" si="45"/>
        <v>-123.1146019786367</v>
      </c>
      <c r="W385" s="2">
        <f t="shared" si="46"/>
        <v>-123.114601978636</v>
      </c>
      <c r="X385" t="str">
        <f t="shared" si="51"/>
        <v>49.255902463518716</v>
      </c>
      <c r="Y385" s="2">
        <f t="shared" si="47"/>
        <v>49.255902463518701</v>
      </c>
      <c r="Z385" t="s">
        <v>794</v>
      </c>
      <c r="AA385" t="s">
        <v>1172</v>
      </c>
      <c r="AB385" t="s">
        <v>26187</v>
      </c>
      <c r="AC385" t="str">
        <f t="shared" si="48"/>
        <v>490</v>
      </c>
      <c r="AD385" t="str">
        <f t="shared" si="49"/>
        <v>W 17th Ave</v>
      </c>
    </row>
    <row r="386" spans="1:30" hidden="1" x14ac:dyDescent="0.3">
      <c r="A386" t="s">
        <v>21</v>
      </c>
      <c r="B386">
        <f t="shared" si="50"/>
        <v>2</v>
      </c>
      <c r="C386" t="s">
        <v>22</v>
      </c>
      <c r="D386" t="s">
        <v>22</v>
      </c>
      <c r="E386" t="s">
        <v>22</v>
      </c>
      <c r="F386" t="s">
        <v>22</v>
      </c>
      <c r="G386" t="s">
        <v>22</v>
      </c>
      <c r="H386" t="s">
        <v>22</v>
      </c>
      <c r="J386" t="s">
        <v>24</v>
      </c>
      <c r="K386" t="s">
        <v>32</v>
      </c>
      <c r="L386" t="s">
        <v>26</v>
      </c>
      <c r="M386" t="s">
        <v>32</v>
      </c>
      <c r="N386" t="s">
        <v>26</v>
      </c>
      <c r="O386" t="s">
        <v>32</v>
      </c>
      <c r="P386" t="s">
        <v>26</v>
      </c>
      <c r="R386" t="s">
        <v>27</v>
      </c>
      <c r="S386" t="s">
        <v>1173</v>
      </c>
      <c r="T386" t="s">
        <v>1174</v>
      </c>
      <c r="U386" t="str">
        <f t="shared" si="44"/>
        <v>-123.15312579309033, 49.26221129317275]}</v>
      </c>
      <c r="V386" t="str">
        <f t="shared" si="45"/>
        <v>-123.15312579309033</v>
      </c>
      <c r="W386" s="2">
        <f t="shared" si="46"/>
        <v>-123.15312579309</v>
      </c>
      <c r="X386" t="str">
        <f t="shared" si="51"/>
        <v>49.26221129317275</v>
      </c>
      <c r="Y386" s="2">
        <f t="shared" si="47"/>
        <v>49.262211293172697</v>
      </c>
      <c r="Z386" t="s">
        <v>79</v>
      </c>
      <c r="AA386" t="s">
        <v>1175</v>
      </c>
      <c r="AB386" t="s">
        <v>26188</v>
      </c>
      <c r="AC386" t="str">
        <f t="shared" si="48"/>
        <v>2685</v>
      </c>
      <c r="AD386" t="str">
        <f t="shared" si="49"/>
        <v>Arbutus St</v>
      </c>
    </row>
    <row r="387" spans="1:30" hidden="1" x14ac:dyDescent="0.3">
      <c r="A387" t="s">
        <v>63</v>
      </c>
      <c r="B387">
        <f t="shared" si="50"/>
        <v>1</v>
      </c>
      <c r="C387" t="s">
        <v>22</v>
      </c>
      <c r="D387" t="s">
        <v>22</v>
      </c>
      <c r="E387" t="s">
        <v>22</v>
      </c>
      <c r="F387" t="s">
        <v>22</v>
      </c>
      <c r="G387" t="s">
        <v>22</v>
      </c>
      <c r="H387" t="s">
        <v>22</v>
      </c>
      <c r="J387" t="s">
        <v>24</v>
      </c>
      <c r="K387" t="s">
        <v>32</v>
      </c>
      <c r="L387" t="s">
        <v>26</v>
      </c>
      <c r="M387" t="s">
        <v>32</v>
      </c>
      <c r="N387" t="s">
        <v>26</v>
      </c>
      <c r="O387" t="s">
        <v>32</v>
      </c>
      <c r="P387" t="s">
        <v>26</v>
      </c>
      <c r="R387" t="s">
        <v>27</v>
      </c>
      <c r="S387" t="s">
        <v>1176</v>
      </c>
      <c r="T387" t="s">
        <v>1177</v>
      </c>
      <c r="U387" t="str">
        <f t="shared" ref="U387:U450" si="52">RIGHT(T387,LEN(T387)-FIND("[",T387))</f>
        <v>-123.15316507995921, 49.26117399427388]}</v>
      </c>
      <c r="V387" t="str">
        <f t="shared" ref="V387:V450" si="53">LEFT(U387,FIND(",",U387)-1)</f>
        <v>-123.15316507995921</v>
      </c>
      <c r="W387" s="2">
        <f t="shared" ref="W387:W450" si="54">VALUE(V387)</f>
        <v>-123.153165079959</v>
      </c>
      <c r="X387" t="str">
        <f t="shared" si="51"/>
        <v>49.26117399427388</v>
      </c>
      <c r="Y387" s="2">
        <f t="shared" ref="Y387:Y450" si="55">VALUE(X387)</f>
        <v>49.261173994273797</v>
      </c>
      <c r="Z387" t="s">
        <v>79</v>
      </c>
      <c r="AA387" t="s">
        <v>1178</v>
      </c>
      <c r="AB387" t="s">
        <v>26189</v>
      </c>
      <c r="AC387" t="str">
        <f t="shared" ref="AC387:AC450" si="56">LEFT(AB387,FIND(" ",AB387)-1)</f>
        <v>2783</v>
      </c>
      <c r="AD387" t="str">
        <f t="shared" si="49"/>
        <v>Arbutus St</v>
      </c>
    </row>
    <row r="388" spans="1:30" hidden="1" x14ac:dyDescent="0.3">
      <c r="A388" t="s">
        <v>21</v>
      </c>
      <c r="B388">
        <f t="shared" si="50"/>
        <v>2</v>
      </c>
      <c r="C388" t="s">
        <v>22</v>
      </c>
      <c r="D388" t="s">
        <v>22</v>
      </c>
      <c r="E388" t="s">
        <v>22</v>
      </c>
      <c r="F388" t="s">
        <v>22</v>
      </c>
      <c r="G388" t="s">
        <v>22</v>
      </c>
      <c r="H388" t="s">
        <v>22</v>
      </c>
      <c r="J388" t="s">
        <v>24</v>
      </c>
      <c r="K388" t="s">
        <v>25</v>
      </c>
      <c r="L388" t="s">
        <v>26</v>
      </c>
      <c r="M388" t="s">
        <v>25</v>
      </c>
      <c r="N388" t="s">
        <v>26</v>
      </c>
      <c r="O388" t="s">
        <v>25</v>
      </c>
      <c r="P388" t="s">
        <v>26</v>
      </c>
      <c r="R388" t="s">
        <v>27</v>
      </c>
      <c r="S388" t="s">
        <v>1179</v>
      </c>
      <c r="T388" t="s">
        <v>1180</v>
      </c>
      <c r="U388" t="str">
        <f t="shared" si="52"/>
        <v>-123.14084553991168, 49.263854310834176]}</v>
      </c>
      <c r="V388" t="str">
        <f t="shared" si="53"/>
        <v>-123.14084553991168</v>
      </c>
      <c r="W388" s="2">
        <f t="shared" si="54"/>
        <v>-123.140845539911</v>
      </c>
      <c r="X388" t="str">
        <f t="shared" si="51"/>
        <v>49.263854310834176</v>
      </c>
      <c r="Y388" s="2">
        <f t="shared" si="55"/>
        <v>49.263854310834098</v>
      </c>
      <c r="Z388" t="s">
        <v>43</v>
      </c>
      <c r="AA388" t="s">
        <v>1181</v>
      </c>
      <c r="AB388" t="s">
        <v>26190</v>
      </c>
      <c r="AC388" t="str">
        <f t="shared" si="56"/>
        <v>101</v>
      </c>
      <c r="AD388" t="str">
        <f t="shared" si="49"/>
        <v>Fir St</v>
      </c>
    </row>
    <row r="389" spans="1:30" hidden="1" x14ac:dyDescent="0.3">
      <c r="A389" t="s">
        <v>616</v>
      </c>
      <c r="B389">
        <f t="shared" si="50"/>
        <v>1</v>
      </c>
      <c r="C389" t="s">
        <v>22</v>
      </c>
      <c r="D389" t="s">
        <v>22</v>
      </c>
      <c r="E389" t="s">
        <v>22</v>
      </c>
      <c r="F389" t="s">
        <v>22</v>
      </c>
      <c r="G389" t="s">
        <v>22</v>
      </c>
      <c r="H389" t="s">
        <v>22</v>
      </c>
      <c r="J389" t="s">
        <v>24</v>
      </c>
      <c r="K389" t="s">
        <v>32</v>
      </c>
      <c r="L389" t="s">
        <v>26</v>
      </c>
      <c r="M389" t="s">
        <v>32</v>
      </c>
      <c r="N389" t="s">
        <v>26</v>
      </c>
      <c r="O389" t="s">
        <v>32</v>
      </c>
      <c r="P389" t="s">
        <v>26</v>
      </c>
      <c r="R389" t="s">
        <v>53</v>
      </c>
      <c r="S389" t="s">
        <v>1182</v>
      </c>
      <c r="T389" t="s">
        <v>1183</v>
      </c>
      <c r="U389" t="str">
        <f t="shared" si="52"/>
        <v>-123.1052137754145, 49.27147663554877]}</v>
      </c>
      <c r="V389" t="str">
        <f t="shared" si="53"/>
        <v>-123.1052137754145</v>
      </c>
      <c r="W389" s="2">
        <f t="shared" si="54"/>
        <v>-123.105213775414</v>
      </c>
      <c r="X389" t="str">
        <f t="shared" si="51"/>
        <v>49.27147663554877</v>
      </c>
      <c r="Y389" s="2">
        <f t="shared" si="55"/>
        <v>49.271476635548701</v>
      </c>
      <c r="Z389" t="s">
        <v>96</v>
      </c>
      <c r="AA389" t="s">
        <v>1184</v>
      </c>
      <c r="AB389" t="s">
        <v>26191</v>
      </c>
      <c r="AC389" t="str">
        <f t="shared" si="56"/>
        <v>12</v>
      </c>
      <c r="AD389" t="str">
        <f t="shared" si="49"/>
        <v>Athletes Way</v>
      </c>
    </row>
    <row r="390" spans="1:30" hidden="1" x14ac:dyDescent="0.3">
      <c r="A390" t="s">
        <v>616</v>
      </c>
      <c r="B390">
        <f t="shared" si="50"/>
        <v>1</v>
      </c>
      <c r="C390" t="s">
        <v>22</v>
      </c>
      <c r="D390" t="s">
        <v>22</v>
      </c>
      <c r="E390" t="s">
        <v>22</v>
      </c>
      <c r="F390" t="s">
        <v>22</v>
      </c>
      <c r="G390" t="s">
        <v>22</v>
      </c>
      <c r="H390" t="s">
        <v>22</v>
      </c>
      <c r="J390" t="s">
        <v>24</v>
      </c>
      <c r="K390" t="s">
        <v>32</v>
      </c>
      <c r="L390" t="s">
        <v>26</v>
      </c>
      <c r="M390" t="s">
        <v>32</v>
      </c>
      <c r="N390" t="s">
        <v>26</v>
      </c>
      <c r="O390" t="s">
        <v>32</v>
      </c>
      <c r="P390" t="s">
        <v>26</v>
      </c>
      <c r="R390" t="s">
        <v>53</v>
      </c>
      <c r="S390" t="s">
        <v>1185</v>
      </c>
      <c r="T390" t="s">
        <v>1186</v>
      </c>
      <c r="U390" t="str">
        <f t="shared" si="52"/>
        <v>-123.10892351931862, 49.2716402387145]}</v>
      </c>
      <c r="V390" t="str">
        <f t="shared" si="53"/>
        <v>-123.10892351931862</v>
      </c>
      <c r="W390" s="2">
        <f t="shared" si="54"/>
        <v>-123.108923519318</v>
      </c>
      <c r="X390" t="str">
        <f t="shared" si="51"/>
        <v>49.2716402387145</v>
      </c>
      <c r="Y390" s="2">
        <f t="shared" si="55"/>
        <v>49.271640238714497</v>
      </c>
      <c r="Z390" t="s">
        <v>96</v>
      </c>
      <c r="AA390" t="s">
        <v>1187</v>
      </c>
      <c r="AB390" t="s">
        <v>26192</v>
      </c>
      <c r="AC390" t="str">
        <f t="shared" si="56"/>
        <v>180</v>
      </c>
      <c r="AD390" t="str">
        <f t="shared" si="49"/>
        <v>Athletes Way</v>
      </c>
    </row>
    <row r="391" spans="1:30" hidden="1" x14ac:dyDescent="0.3">
      <c r="A391" t="s">
        <v>21</v>
      </c>
      <c r="B391">
        <f t="shared" si="50"/>
        <v>2</v>
      </c>
      <c r="C391" t="s">
        <v>22</v>
      </c>
      <c r="D391" t="s">
        <v>22</v>
      </c>
      <c r="E391" t="s">
        <v>22</v>
      </c>
      <c r="F391" t="s">
        <v>22</v>
      </c>
      <c r="G391" t="s">
        <v>22</v>
      </c>
      <c r="H391" t="s">
        <v>22</v>
      </c>
      <c r="J391" t="s">
        <v>24</v>
      </c>
      <c r="K391" t="s">
        <v>32</v>
      </c>
      <c r="L391" t="s">
        <v>26</v>
      </c>
      <c r="M391" t="s">
        <v>32</v>
      </c>
      <c r="N391" t="s">
        <v>26</v>
      </c>
      <c r="O391" t="s">
        <v>32</v>
      </c>
      <c r="P391" t="s">
        <v>26</v>
      </c>
      <c r="R391" t="s">
        <v>27</v>
      </c>
      <c r="S391" t="s">
        <v>1188</v>
      </c>
      <c r="T391" t="s">
        <v>787</v>
      </c>
      <c r="U391" t="str">
        <f t="shared" si="52"/>
        <v>-123.20787459270566, 49.26373389085688]}</v>
      </c>
      <c r="V391" t="str">
        <f t="shared" si="53"/>
        <v>-123.20787459270566</v>
      </c>
      <c r="W391" s="2">
        <f t="shared" si="54"/>
        <v>-123.207874592705</v>
      </c>
      <c r="X391" t="str">
        <f t="shared" si="51"/>
        <v>49.26373389085688</v>
      </c>
      <c r="Y391" s="2">
        <f t="shared" si="55"/>
        <v>49.263733890856798</v>
      </c>
      <c r="Z391" t="s">
        <v>121</v>
      </c>
      <c r="AA391" t="s">
        <v>1189</v>
      </c>
      <c r="AB391" t="s">
        <v>26084</v>
      </c>
      <c r="AC391" t="str">
        <f t="shared" si="56"/>
        <v>4458</v>
      </c>
      <c r="AD391" t="str">
        <f t="shared" si="49"/>
        <v>W 10th Ave</v>
      </c>
    </row>
    <row r="392" spans="1:30" hidden="1" x14ac:dyDescent="0.3">
      <c r="A392" t="s">
        <v>21</v>
      </c>
      <c r="B392">
        <f t="shared" si="50"/>
        <v>2</v>
      </c>
      <c r="C392" t="s">
        <v>67</v>
      </c>
      <c r="D392" t="s">
        <v>22</v>
      </c>
      <c r="E392" t="s">
        <v>67</v>
      </c>
      <c r="F392" t="s">
        <v>22</v>
      </c>
      <c r="G392" t="s">
        <v>67</v>
      </c>
      <c r="H392" t="s">
        <v>22</v>
      </c>
      <c r="J392" t="s">
        <v>24</v>
      </c>
      <c r="K392" t="s">
        <v>32</v>
      </c>
      <c r="L392" t="s">
        <v>26</v>
      </c>
      <c r="M392" t="s">
        <v>32</v>
      </c>
      <c r="N392" t="s">
        <v>26</v>
      </c>
      <c r="O392" t="s">
        <v>32</v>
      </c>
      <c r="P392" t="s">
        <v>26</v>
      </c>
      <c r="R392" t="s">
        <v>27</v>
      </c>
      <c r="S392" t="s">
        <v>1190</v>
      </c>
      <c r="T392" t="s">
        <v>1191</v>
      </c>
      <c r="U392" t="str">
        <f t="shared" si="52"/>
        <v>-123.10729653926295, 49.263869395868575]}</v>
      </c>
      <c r="V392" t="str">
        <f t="shared" si="53"/>
        <v>-123.10729653926295</v>
      </c>
      <c r="W392" s="2">
        <f t="shared" si="54"/>
        <v>-123.10729653926199</v>
      </c>
      <c r="X392" t="str">
        <f t="shared" si="51"/>
        <v>49.263869395868575</v>
      </c>
      <c r="Y392" s="2">
        <f t="shared" si="55"/>
        <v>49.263869395868497</v>
      </c>
      <c r="Z392" t="s">
        <v>96</v>
      </c>
      <c r="AA392" t="s">
        <v>1192</v>
      </c>
      <c r="AB392" t="s">
        <v>26193</v>
      </c>
      <c r="AC392" t="str">
        <f t="shared" si="56"/>
        <v>114</v>
      </c>
      <c r="AD392" t="str">
        <f t="shared" si="49"/>
        <v>W 8th Ave</v>
      </c>
    </row>
    <row r="393" spans="1:30" hidden="1" x14ac:dyDescent="0.3">
      <c r="A393" t="s">
        <v>21</v>
      </c>
      <c r="B393">
        <f t="shared" si="50"/>
        <v>2</v>
      </c>
      <c r="C393" t="s">
        <v>67</v>
      </c>
      <c r="D393" t="s">
        <v>22</v>
      </c>
      <c r="E393" t="s">
        <v>67</v>
      </c>
      <c r="F393" t="s">
        <v>22</v>
      </c>
      <c r="G393" t="s">
        <v>67</v>
      </c>
      <c r="H393" t="s">
        <v>22</v>
      </c>
      <c r="J393" t="s">
        <v>24</v>
      </c>
      <c r="K393" t="s">
        <v>32</v>
      </c>
      <c r="L393" t="s">
        <v>26</v>
      </c>
      <c r="M393" t="s">
        <v>32</v>
      </c>
      <c r="N393" t="s">
        <v>26</v>
      </c>
      <c r="O393" t="s">
        <v>32</v>
      </c>
      <c r="P393" t="s">
        <v>26</v>
      </c>
      <c r="R393" t="s">
        <v>27</v>
      </c>
      <c r="S393" t="s">
        <v>1193</v>
      </c>
      <c r="T393" t="s">
        <v>1191</v>
      </c>
      <c r="U393" t="str">
        <f t="shared" si="52"/>
        <v>-123.10729653926295, 49.263869395868575]}</v>
      </c>
      <c r="V393" t="str">
        <f t="shared" si="53"/>
        <v>-123.10729653926295</v>
      </c>
      <c r="W393" s="2">
        <f t="shared" si="54"/>
        <v>-123.10729653926199</v>
      </c>
      <c r="X393" t="str">
        <f t="shared" si="51"/>
        <v>49.263869395868575</v>
      </c>
      <c r="Y393" s="2">
        <f t="shared" si="55"/>
        <v>49.263869395868497</v>
      </c>
      <c r="Z393" t="s">
        <v>96</v>
      </c>
      <c r="AA393" t="s">
        <v>1194</v>
      </c>
      <c r="AB393" t="s">
        <v>26193</v>
      </c>
      <c r="AC393" t="str">
        <f t="shared" si="56"/>
        <v>114</v>
      </c>
      <c r="AD393" t="str">
        <f t="shared" si="49"/>
        <v>W 8th Ave</v>
      </c>
    </row>
    <row r="394" spans="1:30" hidden="1" x14ac:dyDescent="0.3">
      <c r="A394" t="s">
        <v>21</v>
      </c>
      <c r="B394">
        <f t="shared" si="50"/>
        <v>2</v>
      </c>
      <c r="C394" t="s">
        <v>22</v>
      </c>
      <c r="D394" t="s">
        <v>22</v>
      </c>
      <c r="E394" t="s">
        <v>22</v>
      </c>
      <c r="F394" t="s">
        <v>22</v>
      </c>
      <c r="G394" t="s">
        <v>22</v>
      </c>
      <c r="H394" t="s">
        <v>22</v>
      </c>
      <c r="J394" t="s">
        <v>24</v>
      </c>
      <c r="K394" t="s">
        <v>32</v>
      </c>
      <c r="L394" t="s">
        <v>26</v>
      </c>
      <c r="M394" t="s">
        <v>32</v>
      </c>
      <c r="N394" t="s">
        <v>26</v>
      </c>
      <c r="O394" t="s">
        <v>32</v>
      </c>
      <c r="P394" t="s">
        <v>26</v>
      </c>
      <c r="R394" t="s">
        <v>27</v>
      </c>
      <c r="S394" t="s">
        <v>1195</v>
      </c>
      <c r="T394" t="s">
        <v>1196</v>
      </c>
      <c r="U394" t="str">
        <f t="shared" si="52"/>
        <v>-123.20839001124592, 49.2637421465035]}</v>
      </c>
      <c r="V394" t="str">
        <f t="shared" si="53"/>
        <v>-123.20839001124592</v>
      </c>
      <c r="W394" s="2">
        <f t="shared" si="54"/>
        <v>-123.208390011245</v>
      </c>
      <c r="X394" t="str">
        <f t="shared" si="51"/>
        <v>49.2637421465035</v>
      </c>
      <c r="Y394" s="2">
        <f t="shared" si="55"/>
        <v>49.263742146503503</v>
      </c>
      <c r="Z394" t="s">
        <v>121</v>
      </c>
      <c r="AA394" t="s">
        <v>1197</v>
      </c>
      <c r="AB394" t="s">
        <v>26194</v>
      </c>
      <c r="AC394" t="str">
        <f t="shared" si="56"/>
        <v>4476</v>
      </c>
      <c r="AD394" t="str">
        <f t="shared" si="49"/>
        <v>W 10th Ave</v>
      </c>
    </row>
    <row r="395" spans="1:30" hidden="1" x14ac:dyDescent="0.3">
      <c r="A395" t="s">
        <v>21</v>
      </c>
      <c r="B395">
        <f t="shared" si="50"/>
        <v>2</v>
      </c>
      <c r="C395" t="s">
        <v>22</v>
      </c>
      <c r="D395" t="s">
        <v>22</v>
      </c>
      <c r="E395" t="s">
        <v>22</v>
      </c>
      <c r="F395" t="s">
        <v>22</v>
      </c>
      <c r="G395" t="s">
        <v>22</v>
      </c>
      <c r="H395" t="s">
        <v>22</v>
      </c>
      <c r="J395" t="s">
        <v>24</v>
      </c>
      <c r="K395" t="s">
        <v>32</v>
      </c>
      <c r="L395" t="s">
        <v>26</v>
      </c>
      <c r="M395" t="s">
        <v>32</v>
      </c>
      <c r="N395" t="s">
        <v>26</v>
      </c>
      <c r="O395" t="s">
        <v>32</v>
      </c>
      <c r="P395" t="s">
        <v>26</v>
      </c>
      <c r="R395" t="s">
        <v>27</v>
      </c>
      <c r="S395" t="s">
        <v>1198</v>
      </c>
      <c r="T395" t="s">
        <v>1199</v>
      </c>
      <c r="U395" t="str">
        <f t="shared" si="52"/>
        <v>-123.15985510757395, 49.234393650466785]}</v>
      </c>
      <c r="V395" t="str">
        <f t="shared" si="53"/>
        <v>-123.15985510757395</v>
      </c>
      <c r="W395" s="2">
        <f t="shared" si="54"/>
        <v>-123.15985510757299</v>
      </c>
      <c r="X395" t="str">
        <f t="shared" si="51"/>
        <v>49.234393650466785</v>
      </c>
      <c r="Y395" s="2">
        <f t="shared" si="55"/>
        <v>49.2343936504667</v>
      </c>
      <c r="Z395" t="s">
        <v>137</v>
      </c>
      <c r="AA395" t="s">
        <v>1200</v>
      </c>
      <c r="AB395" t="s">
        <v>26195</v>
      </c>
      <c r="AC395" t="str">
        <f t="shared" si="56"/>
        <v>2288</v>
      </c>
      <c r="AD395" t="str">
        <f t="shared" si="49"/>
        <v>W 41st Ave</v>
      </c>
    </row>
    <row r="396" spans="1:30" hidden="1" x14ac:dyDescent="0.3">
      <c r="A396" t="s">
        <v>21</v>
      </c>
      <c r="B396">
        <f t="shared" si="50"/>
        <v>2</v>
      </c>
      <c r="C396" t="s">
        <v>22</v>
      </c>
      <c r="D396" t="s">
        <v>22</v>
      </c>
      <c r="E396" t="s">
        <v>22</v>
      </c>
      <c r="F396" t="s">
        <v>22</v>
      </c>
      <c r="G396" t="s">
        <v>22</v>
      </c>
      <c r="H396" t="s">
        <v>22</v>
      </c>
      <c r="J396" t="s">
        <v>24</v>
      </c>
      <c r="K396" t="s">
        <v>32</v>
      </c>
      <c r="L396" t="s">
        <v>26</v>
      </c>
      <c r="M396" t="s">
        <v>32</v>
      </c>
      <c r="N396" t="s">
        <v>26</v>
      </c>
      <c r="O396" t="s">
        <v>32</v>
      </c>
      <c r="P396" t="s">
        <v>26</v>
      </c>
      <c r="R396" t="s">
        <v>27</v>
      </c>
      <c r="S396" t="s">
        <v>1201</v>
      </c>
      <c r="T396" t="s">
        <v>1202</v>
      </c>
      <c r="U396" t="str">
        <f t="shared" si="52"/>
        <v>-123.16002169208133, 49.23443671399428]}</v>
      </c>
      <c r="V396" t="str">
        <f t="shared" si="53"/>
        <v>-123.16002169208133</v>
      </c>
      <c r="W396" s="2">
        <f t="shared" si="54"/>
        <v>-123.160021692081</v>
      </c>
      <c r="X396" t="str">
        <f t="shared" si="51"/>
        <v>49.23443671399428</v>
      </c>
      <c r="Y396" s="2">
        <f t="shared" si="55"/>
        <v>49.234436713994199</v>
      </c>
      <c r="Z396" t="s">
        <v>137</v>
      </c>
      <c r="AA396" t="s">
        <v>1203</v>
      </c>
      <c r="AB396" t="s">
        <v>26196</v>
      </c>
      <c r="AC396" t="str">
        <f t="shared" si="56"/>
        <v>5733</v>
      </c>
      <c r="AD396" t="str">
        <f t="shared" si="49"/>
        <v>Vine St</v>
      </c>
    </row>
    <row r="397" spans="1:30" hidden="1" x14ac:dyDescent="0.3">
      <c r="A397" t="s">
        <v>21</v>
      </c>
      <c r="B397">
        <f t="shared" si="50"/>
        <v>2</v>
      </c>
      <c r="C397" t="s">
        <v>22</v>
      </c>
      <c r="D397" t="s">
        <v>22</v>
      </c>
      <c r="E397" t="s">
        <v>22</v>
      </c>
      <c r="F397" t="s">
        <v>22</v>
      </c>
      <c r="G397" t="s">
        <v>22</v>
      </c>
      <c r="H397" t="s">
        <v>22</v>
      </c>
      <c r="J397" t="s">
        <v>24</v>
      </c>
      <c r="K397" t="s">
        <v>32</v>
      </c>
      <c r="L397" t="s">
        <v>26</v>
      </c>
      <c r="M397" t="s">
        <v>32</v>
      </c>
      <c r="N397" t="s">
        <v>26</v>
      </c>
      <c r="O397" t="s">
        <v>32</v>
      </c>
      <c r="P397" t="s">
        <v>26</v>
      </c>
      <c r="R397" t="s">
        <v>27</v>
      </c>
      <c r="S397" t="s">
        <v>1204</v>
      </c>
      <c r="T397" t="s">
        <v>1205</v>
      </c>
      <c r="U397" t="str">
        <f t="shared" si="52"/>
        <v>-123.16002586458919, 49.234320849335475]}</v>
      </c>
      <c r="V397" t="str">
        <f t="shared" si="53"/>
        <v>-123.16002586458919</v>
      </c>
      <c r="W397" s="2">
        <f t="shared" si="54"/>
        <v>-123.160025864589</v>
      </c>
      <c r="X397" t="str">
        <f t="shared" si="51"/>
        <v>49.234320849335475</v>
      </c>
      <c r="Y397" s="2">
        <f t="shared" si="55"/>
        <v>49.234320849335397</v>
      </c>
      <c r="Z397" t="s">
        <v>137</v>
      </c>
      <c r="AA397" t="s">
        <v>1206</v>
      </c>
      <c r="AB397" t="s">
        <v>26061</v>
      </c>
      <c r="AC397" t="str">
        <f t="shared" si="56"/>
        <v>5743</v>
      </c>
      <c r="AD397" t="str">
        <f t="shared" si="49"/>
        <v>Vine St</v>
      </c>
    </row>
    <row r="398" spans="1:30" hidden="1" x14ac:dyDescent="0.3">
      <c r="A398" t="s">
        <v>21</v>
      </c>
      <c r="B398">
        <f t="shared" si="50"/>
        <v>2</v>
      </c>
      <c r="C398" t="s">
        <v>22</v>
      </c>
      <c r="D398" t="s">
        <v>22</v>
      </c>
      <c r="E398" t="s">
        <v>22</v>
      </c>
      <c r="F398" t="s">
        <v>22</v>
      </c>
      <c r="G398" t="s">
        <v>22</v>
      </c>
      <c r="H398" t="s">
        <v>22</v>
      </c>
      <c r="J398" t="s">
        <v>24</v>
      </c>
      <c r="K398" t="s">
        <v>32</v>
      </c>
      <c r="L398" t="s">
        <v>26</v>
      </c>
      <c r="M398" t="s">
        <v>32</v>
      </c>
      <c r="N398" t="s">
        <v>26</v>
      </c>
      <c r="O398" t="s">
        <v>32</v>
      </c>
      <c r="P398" t="s">
        <v>26</v>
      </c>
      <c r="R398" t="s">
        <v>27</v>
      </c>
      <c r="S398" t="s">
        <v>1207</v>
      </c>
      <c r="T398" t="s">
        <v>1208</v>
      </c>
      <c r="U398" t="str">
        <f t="shared" si="52"/>
        <v>-123.20481281681141, 49.26384011425187]}</v>
      </c>
      <c r="V398" t="str">
        <f t="shared" si="53"/>
        <v>-123.20481281681141</v>
      </c>
      <c r="W398" s="2">
        <f t="shared" si="54"/>
        <v>-123.204812816811</v>
      </c>
      <c r="X398" t="str">
        <f t="shared" si="51"/>
        <v>49.26384011425187</v>
      </c>
      <c r="Y398" s="2">
        <f t="shared" si="55"/>
        <v>49.263840114251799</v>
      </c>
      <c r="Z398" t="s">
        <v>121</v>
      </c>
      <c r="AA398" t="s">
        <v>1209</v>
      </c>
      <c r="AB398" t="s">
        <v>26197</v>
      </c>
      <c r="AC398" t="str">
        <f t="shared" si="56"/>
        <v>4357</v>
      </c>
      <c r="AD398" t="str">
        <f t="shared" si="49"/>
        <v>W 10th Ave</v>
      </c>
    </row>
    <row r="399" spans="1:30" hidden="1" x14ac:dyDescent="0.3">
      <c r="A399" t="s">
        <v>21</v>
      </c>
      <c r="B399">
        <f t="shared" si="50"/>
        <v>2</v>
      </c>
      <c r="C399" t="s">
        <v>22</v>
      </c>
      <c r="D399" t="s">
        <v>22</v>
      </c>
      <c r="E399" t="s">
        <v>22</v>
      </c>
      <c r="F399" t="s">
        <v>22</v>
      </c>
      <c r="G399" t="s">
        <v>22</v>
      </c>
      <c r="H399" t="s">
        <v>22</v>
      </c>
      <c r="J399" t="s">
        <v>24</v>
      </c>
      <c r="K399" t="s">
        <v>32</v>
      </c>
      <c r="L399" t="s">
        <v>26</v>
      </c>
      <c r="M399" t="s">
        <v>32</v>
      </c>
      <c r="N399" t="s">
        <v>26</v>
      </c>
      <c r="O399" t="s">
        <v>32</v>
      </c>
      <c r="P399" t="s">
        <v>26</v>
      </c>
      <c r="R399" t="s">
        <v>27</v>
      </c>
      <c r="S399" t="s">
        <v>1210</v>
      </c>
      <c r="T399" t="s">
        <v>1211</v>
      </c>
      <c r="U399" t="str">
        <f t="shared" si="52"/>
        <v>-123.20497656693998, 49.263842423480455]}</v>
      </c>
      <c r="V399" t="str">
        <f t="shared" si="53"/>
        <v>-123.20497656693998</v>
      </c>
      <c r="W399" s="2">
        <f t="shared" si="54"/>
        <v>-123.204976566939</v>
      </c>
      <c r="X399" t="str">
        <f t="shared" si="51"/>
        <v>49.263842423480455</v>
      </c>
      <c r="Y399" s="2">
        <f t="shared" si="55"/>
        <v>49.263842423480398</v>
      </c>
      <c r="Z399" t="s">
        <v>121</v>
      </c>
      <c r="AA399" t="s">
        <v>1212</v>
      </c>
      <c r="AB399" t="s">
        <v>26198</v>
      </c>
      <c r="AC399" t="str">
        <f t="shared" si="56"/>
        <v>4367</v>
      </c>
      <c r="AD399" t="str">
        <f t="shared" si="49"/>
        <v>W 10th Ave</v>
      </c>
    </row>
    <row r="400" spans="1:30" hidden="1" x14ac:dyDescent="0.3">
      <c r="A400" t="s">
        <v>21</v>
      </c>
      <c r="B400">
        <f t="shared" si="50"/>
        <v>2</v>
      </c>
      <c r="C400" t="s">
        <v>22</v>
      </c>
      <c r="D400" t="s">
        <v>22</v>
      </c>
      <c r="E400" t="s">
        <v>22</v>
      </c>
      <c r="F400" t="s">
        <v>22</v>
      </c>
      <c r="G400" t="s">
        <v>22</v>
      </c>
      <c r="H400" t="s">
        <v>22</v>
      </c>
      <c r="J400" t="s">
        <v>24</v>
      </c>
      <c r="K400" t="s">
        <v>32</v>
      </c>
      <c r="L400" t="s">
        <v>26</v>
      </c>
      <c r="M400" t="s">
        <v>32</v>
      </c>
      <c r="N400" t="s">
        <v>26</v>
      </c>
      <c r="O400" t="s">
        <v>32</v>
      </c>
      <c r="P400" t="s">
        <v>26</v>
      </c>
      <c r="R400" t="s">
        <v>27</v>
      </c>
      <c r="S400" t="s">
        <v>1213</v>
      </c>
      <c r="T400" t="s">
        <v>1214</v>
      </c>
      <c r="U400" t="str">
        <f t="shared" si="52"/>
        <v>-123.20514504697678, 49.26384514685395]}</v>
      </c>
      <c r="V400" t="str">
        <f t="shared" si="53"/>
        <v>-123.20514504697678</v>
      </c>
      <c r="W400" s="2">
        <f t="shared" si="54"/>
        <v>-123.205145046976</v>
      </c>
      <c r="X400" t="str">
        <f t="shared" si="51"/>
        <v>49.26384514685395</v>
      </c>
      <c r="Y400" s="2">
        <f t="shared" si="55"/>
        <v>49.263845146853903</v>
      </c>
      <c r="Z400" t="s">
        <v>121</v>
      </c>
      <c r="AA400" t="s">
        <v>1215</v>
      </c>
      <c r="AB400" t="s">
        <v>26199</v>
      </c>
      <c r="AC400" t="str">
        <f t="shared" si="56"/>
        <v>4371</v>
      </c>
      <c r="AD400" t="str">
        <f t="shared" si="49"/>
        <v>W 10th Ave</v>
      </c>
    </row>
    <row r="401" spans="1:30" hidden="1" x14ac:dyDescent="0.3">
      <c r="A401" t="s">
        <v>21</v>
      </c>
      <c r="B401">
        <f t="shared" si="50"/>
        <v>2</v>
      </c>
      <c r="C401" t="s">
        <v>22</v>
      </c>
      <c r="D401" t="s">
        <v>22</v>
      </c>
      <c r="E401" t="s">
        <v>22</v>
      </c>
      <c r="F401" t="s">
        <v>22</v>
      </c>
      <c r="G401" t="s">
        <v>22</v>
      </c>
      <c r="H401" t="s">
        <v>22</v>
      </c>
      <c r="J401" t="s">
        <v>24</v>
      </c>
      <c r="K401" t="s">
        <v>32</v>
      </c>
      <c r="L401" t="s">
        <v>26</v>
      </c>
      <c r="M401" t="s">
        <v>32</v>
      </c>
      <c r="N401" t="s">
        <v>26</v>
      </c>
      <c r="O401" t="s">
        <v>32</v>
      </c>
      <c r="P401" t="s">
        <v>26</v>
      </c>
      <c r="R401" t="s">
        <v>27</v>
      </c>
      <c r="S401" t="s">
        <v>1216</v>
      </c>
      <c r="T401" t="s">
        <v>857</v>
      </c>
      <c r="U401" t="str">
        <f t="shared" si="52"/>
        <v>-123.20565040341796, 49.26385300081694]}</v>
      </c>
      <c r="V401" t="str">
        <f t="shared" si="53"/>
        <v>-123.20565040341796</v>
      </c>
      <c r="W401" s="2">
        <f t="shared" si="54"/>
        <v>-123.205650403417</v>
      </c>
      <c r="X401" t="str">
        <f t="shared" si="51"/>
        <v>49.26385300081694</v>
      </c>
      <c r="Y401" s="2">
        <f t="shared" si="55"/>
        <v>49.263853000816901</v>
      </c>
      <c r="Z401" t="s">
        <v>121</v>
      </c>
      <c r="AA401" t="s">
        <v>1217</v>
      </c>
      <c r="AB401" t="s">
        <v>26101</v>
      </c>
      <c r="AC401" t="str">
        <f t="shared" si="56"/>
        <v>4387</v>
      </c>
      <c r="AD401" t="str">
        <f t="shared" si="49"/>
        <v>W 10th Ave</v>
      </c>
    </row>
    <row r="402" spans="1:30" hidden="1" x14ac:dyDescent="0.3">
      <c r="A402" t="s">
        <v>21</v>
      </c>
      <c r="B402">
        <f t="shared" si="50"/>
        <v>2</v>
      </c>
      <c r="C402" t="s">
        <v>22</v>
      </c>
      <c r="D402" t="s">
        <v>22</v>
      </c>
      <c r="E402" t="s">
        <v>22</v>
      </c>
      <c r="F402" t="s">
        <v>22</v>
      </c>
      <c r="G402" t="s">
        <v>22</v>
      </c>
      <c r="H402" t="s">
        <v>22</v>
      </c>
      <c r="J402" t="s">
        <v>24</v>
      </c>
      <c r="K402" t="s">
        <v>32</v>
      </c>
      <c r="L402" t="s">
        <v>26</v>
      </c>
      <c r="M402" t="s">
        <v>32</v>
      </c>
      <c r="N402" t="s">
        <v>26</v>
      </c>
      <c r="O402" t="s">
        <v>32</v>
      </c>
      <c r="P402" t="s">
        <v>26</v>
      </c>
      <c r="R402" t="s">
        <v>27</v>
      </c>
      <c r="S402" t="s">
        <v>1218</v>
      </c>
      <c r="T402" t="s">
        <v>1219</v>
      </c>
      <c r="U402" t="str">
        <f t="shared" si="52"/>
        <v>-123.20381283619702, 49.263670154950326]}</v>
      </c>
      <c r="V402" t="str">
        <f t="shared" si="53"/>
        <v>-123.20381283619702</v>
      </c>
      <c r="W402" s="2">
        <f t="shared" si="54"/>
        <v>-123.203812836197</v>
      </c>
      <c r="X402" t="str">
        <f t="shared" si="51"/>
        <v>49.263670154950326</v>
      </c>
      <c r="Y402" s="2">
        <f t="shared" si="55"/>
        <v>49.263670154950297</v>
      </c>
      <c r="Z402" t="s">
        <v>121</v>
      </c>
      <c r="AA402" t="s">
        <v>1220</v>
      </c>
      <c r="AB402" t="s">
        <v>26200</v>
      </c>
      <c r="AC402" t="str">
        <f t="shared" si="56"/>
        <v>4320</v>
      </c>
      <c r="AD402" t="str">
        <f t="shared" si="49"/>
        <v>W 10th Ave</v>
      </c>
    </row>
    <row r="403" spans="1:30" hidden="1" x14ac:dyDescent="0.3">
      <c r="A403" t="s">
        <v>21</v>
      </c>
      <c r="B403">
        <f t="shared" si="50"/>
        <v>2</v>
      </c>
      <c r="C403" t="s">
        <v>45</v>
      </c>
      <c r="D403" t="s">
        <v>23</v>
      </c>
      <c r="E403" t="s">
        <v>45</v>
      </c>
      <c r="F403" t="s">
        <v>23</v>
      </c>
      <c r="G403" t="s">
        <v>45</v>
      </c>
      <c r="H403" t="s">
        <v>23</v>
      </c>
      <c r="J403" t="s">
        <v>24</v>
      </c>
      <c r="K403" t="s">
        <v>32</v>
      </c>
      <c r="L403" t="s">
        <v>26</v>
      </c>
      <c r="M403" t="s">
        <v>32</v>
      </c>
      <c r="N403" t="s">
        <v>26</v>
      </c>
      <c r="O403" t="s">
        <v>32</v>
      </c>
      <c r="P403" t="s">
        <v>26</v>
      </c>
      <c r="R403" t="s">
        <v>27</v>
      </c>
      <c r="S403" t="s">
        <v>1221</v>
      </c>
      <c r="T403" t="s">
        <v>1222</v>
      </c>
      <c r="U403" t="str">
        <f t="shared" si="52"/>
        <v>-123.12708517205304, 49.275716472553135]}</v>
      </c>
      <c r="V403" t="str">
        <f t="shared" si="53"/>
        <v>-123.12708517205304</v>
      </c>
      <c r="W403" s="2">
        <f t="shared" si="54"/>
        <v>-123.127085172053</v>
      </c>
      <c r="X403" t="str">
        <f t="shared" si="51"/>
        <v>49.275716472553135</v>
      </c>
      <c r="Y403" s="2">
        <f t="shared" si="55"/>
        <v>49.2757164725531</v>
      </c>
      <c r="Z403" t="s">
        <v>30</v>
      </c>
      <c r="AA403" t="s">
        <v>1223</v>
      </c>
      <c r="AB403" t="s">
        <v>26201</v>
      </c>
      <c r="AC403" t="str">
        <f t="shared" si="56"/>
        <v>1295</v>
      </c>
      <c r="AD403" t="str">
        <f t="shared" si="49"/>
        <v>Seymour St</v>
      </c>
    </row>
    <row r="404" spans="1:30" hidden="1" x14ac:dyDescent="0.3">
      <c r="A404" t="s">
        <v>21</v>
      </c>
      <c r="B404">
        <f t="shared" si="50"/>
        <v>2</v>
      </c>
      <c r="C404" t="s">
        <v>22</v>
      </c>
      <c r="D404" t="s">
        <v>22</v>
      </c>
      <c r="E404" t="s">
        <v>22</v>
      </c>
      <c r="F404" t="s">
        <v>22</v>
      </c>
      <c r="G404" t="s">
        <v>22</v>
      </c>
      <c r="H404" t="s">
        <v>22</v>
      </c>
      <c r="J404" t="s">
        <v>24</v>
      </c>
      <c r="K404" t="s">
        <v>25</v>
      </c>
      <c r="L404" t="s">
        <v>26</v>
      </c>
      <c r="M404" t="s">
        <v>25</v>
      </c>
      <c r="N404" t="s">
        <v>26</v>
      </c>
      <c r="O404" t="s">
        <v>25</v>
      </c>
      <c r="P404" t="s">
        <v>26</v>
      </c>
      <c r="R404" t="s">
        <v>27</v>
      </c>
      <c r="S404" t="s">
        <v>1224</v>
      </c>
      <c r="T404" t="s">
        <v>1225</v>
      </c>
      <c r="U404" t="str">
        <f t="shared" si="52"/>
        <v>-123.17214644732935, 49.263922762772104]}</v>
      </c>
      <c r="V404" t="str">
        <f t="shared" si="53"/>
        <v>-123.17214644732935</v>
      </c>
      <c r="W404" s="2">
        <f t="shared" si="54"/>
        <v>-123.172146447329</v>
      </c>
      <c r="X404" t="str">
        <f t="shared" si="51"/>
        <v>49.263922762772104</v>
      </c>
      <c r="Y404" s="2">
        <f t="shared" si="55"/>
        <v>49.263922762772097</v>
      </c>
      <c r="Z404" t="s">
        <v>79</v>
      </c>
      <c r="AA404" t="s">
        <v>1226</v>
      </c>
      <c r="AB404" t="s">
        <v>26202</v>
      </c>
      <c r="AC404" t="str">
        <f t="shared" si="56"/>
        <v>2525</v>
      </c>
      <c r="AD404" t="str">
        <f t="shared" si="49"/>
        <v>Carnarvon St</v>
      </c>
    </row>
    <row r="405" spans="1:30" hidden="1" x14ac:dyDescent="0.3">
      <c r="A405" t="s">
        <v>21</v>
      </c>
      <c r="B405">
        <f t="shared" si="50"/>
        <v>2</v>
      </c>
      <c r="C405" t="s">
        <v>22</v>
      </c>
      <c r="D405" t="s">
        <v>22</v>
      </c>
      <c r="E405" t="s">
        <v>22</v>
      </c>
      <c r="F405" t="s">
        <v>22</v>
      </c>
      <c r="G405" t="s">
        <v>22</v>
      </c>
      <c r="H405" t="s">
        <v>22</v>
      </c>
      <c r="J405" t="s">
        <v>24</v>
      </c>
      <c r="K405" t="s">
        <v>32</v>
      </c>
      <c r="L405" t="s">
        <v>26</v>
      </c>
      <c r="M405" t="s">
        <v>32</v>
      </c>
      <c r="N405" t="s">
        <v>26</v>
      </c>
      <c r="O405" t="s">
        <v>32</v>
      </c>
      <c r="P405" t="s">
        <v>26</v>
      </c>
      <c r="R405" t="s">
        <v>27</v>
      </c>
      <c r="S405" t="s">
        <v>1227</v>
      </c>
      <c r="T405" t="s">
        <v>930</v>
      </c>
      <c r="U405" t="str">
        <f t="shared" si="52"/>
        <v>-123.2036182569059, 49.263821374711874]}</v>
      </c>
      <c r="V405" t="str">
        <f t="shared" si="53"/>
        <v>-123.2036182569059</v>
      </c>
      <c r="W405" s="2">
        <f t="shared" si="54"/>
        <v>-123.203618256905</v>
      </c>
      <c r="X405" t="str">
        <f t="shared" si="51"/>
        <v>49.263821374711874</v>
      </c>
      <c r="Y405" s="2">
        <f t="shared" si="55"/>
        <v>49.263821374711803</v>
      </c>
      <c r="Z405" t="s">
        <v>121</v>
      </c>
      <c r="AA405" t="s">
        <v>1228</v>
      </c>
      <c r="AB405" t="s">
        <v>26121</v>
      </c>
      <c r="AC405" t="str">
        <f t="shared" si="56"/>
        <v>4307</v>
      </c>
      <c r="AD405" t="str">
        <f t="shared" si="49"/>
        <v>W 10th Ave</v>
      </c>
    </row>
    <row r="406" spans="1:30" hidden="1" x14ac:dyDescent="0.3">
      <c r="A406" t="s">
        <v>63</v>
      </c>
      <c r="B406">
        <f t="shared" si="50"/>
        <v>1</v>
      </c>
      <c r="C406" t="s">
        <v>22</v>
      </c>
      <c r="D406" t="s">
        <v>45</v>
      </c>
      <c r="E406" t="s">
        <v>22</v>
      </c>
      <c r="F406" t="s">
        <v>45</v>
      </c>
      <c r="G406" t="s">
        <v>22</v>
      </c>
      <c r="H406" t="s">
        <v>45</v>
      </c>
      <c r="J406" t="s">
        <v>24</v>
      </c>
      <c r="K406" t="s">
        <v>32</v>
      </c>
      <c r="L406" t="s">
        <v>26</v>
      </c>
      <c r="M406" t="s">
        <v>32</v>
      </c>
      <c r="N406" t="s">
        <v>26</v>
      </c>
      <c r="O406" t="s">
        <v>32</v>
      </c>
      <c r="P406" t="s">
        <v>26</v>
      </c>
      <c r="R406" t="s">
        <v>27</v>
      </c>
      <c r="S406" t="s">
        <v>1229</v>
      </c>
      <c r="T406" t="s">
        <v>1230</v>
      </c>
      <c r="U406" t="str">
        <f t="shared" si="52"/>
        <v>-123.13888849503566, 49.28527408446733]}</v>
      </c>
      <c r="V406" t="str">
        <f t="shared" si="53"/>
        <v>-123.13888849503566</v>
      </c>
      <c r="W406" s="2">
        <f t="shared" si="54"/>
        <v>-123.138888495035</v>
      </c>
      <c r="X406" t="str">
        <f t="shared" si="51"/>
        <v>49.28527408446733</v>
      </c>
      <c r="Y406" s="2">
        <f t="shared" si="55"/>
        <v>49.285274084467297</v>
      </c>
      <c r="Z406" t="s">
        <v>84</v>
      </c>
      <c r="AA406" t="s">
        <v>1231</v>
      </c>
      <c r="AB406" t="s">
        <v>26203</v>
      </c>
      <c r="AC406" t="str">
        <f t="shared" si="56"/>
        <v>1610</v>
      </c>
      <c r="AD406" t="str">
        <f t="shared" si="49"/>
        <v>Davie St</v>
      </c>
    </row>
    <row r="407" spans="1:30" hidden="1" x14ac:dyDescent="0.3">
      <c r="A407" t="s">
        <v>21</v>
      </c>
      <c r="B407">
        <f t="shared" si="50"/>
        <v>2</v>
      </c>
      <c r="C407" t="s">
        <v>22</v>
      </c>
      <c r="D407" t="s">
        <v>45</v>
      </c>
      <c r="E407" t="s">
        <v>22</v>
      </c>
      <c r="F407" t="s">
        <v>45</v>
      </c>
      <c r="G407" t="s">
        <v>22</v>
      </c>
      <c r="H407" t="s">
        <v>45</v>
      </c>
      <c r="J407" t="s">
        <v>24</v>
      </c>
      <c r="K407" t="s">
        <v>32</v>
      </c>
      <c r="L407" t="s">
        <v>26</v>
      </c>
      <c r="M407" t="s">
        <v>32</v>
      </c>
      <c r="N407" t="s">
        <v>26</v>
      </c>
      <c r="O407" t="s">
        <v>32</v>
      </c>
      <c r="P407" t="s">
        <v>26</v>
      </c>
      <c r="R407" t="s">
        <v>27</v>
      </c>
      <c r="S407" t="s">
        <v>1232</v>
      </c>
      <c r="T407" t="s">
        <v>1233</v>
      </c>
      <c r="U407" t="str">
        <f t="shared" si="52"/>
        <v>-123.13902053565924, 49.28535969466832]}</v>
      </c>
      <c r="V407" t="str">
        <f t="shared" si="53"/>
        <v>-123.13902053565924</v>
      </c>
      <c r="W407" s="2">
        <f t="shared" si="54"/>
        <v>-123.139020535659</v>
      </c>
      <c r="X407" t="str">
        <f t="shared" si="51"/>
        <v>49.28535969466832</v>
      </c>
      <c r="Y407" s="2">
        <f t="shared" si="55"/>
        <v>49.285359694668301</v>
      </c>
      <c r="Z407" t="s">
        <v>84</v>
      </c>
      <c r="AA407" t="s">
        <v>1234</v>
      </c>
      <c r="AB407" t="s">
        <v>26204</v>
      </c>
      <c r="AC407" t="str">
        <f t="shared" si="56"/>
        <v>1620</v>
      </c>
      <c r="AD407" t="str">
        <f t="shared" si="49"/>
        <v>Davie St</v>
      </c>
    </row>
    <row r="408" spans="1:30" hidden="1" x14ac:dyDescent="0.3">
      <c r="A408" t="s">
        <v>21</v>
      </c>
      <c r="B408">
        <f t="shared" si="50"/>
        <v>2</v>
      </c>
      <c r="C408" t="s">
        <v>40</v>
      </c>
      <c r="D408" t="s">
        <v>22</v>
      </c>
      <c r="E408" t="s">
        <v>40</v>
      </c>
      <c r="F408" t="s">
        <v>22</v>
      </c>
      <c r="G408" t="s">
        <v>40</v>
      </c>
      <c r="H408" t="s">
        <v>22</v>
      </c>
      <c r="J408" t="s">
        <v>24</v>
      </c>
      <c r="K408" t="s">
        <v>32</v>
      </c>
      <c r="L408" t="s">
        <v>26</v>
      </c>
      <c r="M408" t="s">
        <v>32</v>
      </c>
      <c r="N408" t="s">
        <v>26</v>
      </c>
      <c r="O408" t="s">
        <v>32</v>
      </c>
      <c r="P408" t="s">
        <v>26</v>
      </c>
      <c r="R408" t="s">
        <v>27</v>
      </c>
      <c r="S408" t="s">
        <v>1235</v>
      </c>
      <c r="T408" t="s">
        <v>716</v>
      </c>
      <c r="U408" t="str">
        <f t="shared" si="52"/>
        <v>-123.11898802775448, 49.26236166631134]}</v>
      </c>
      <c r="V408" t="str">
        <f t="shared" si="53"/>
        <v>-123.11898802775448</v>
      </c>
      <c r="W408" s="2">
        <f t="shared" si="54"/>
        <v>-123.118988027754</v>
      </c>
      <c r="X408" t="str">
        <f t="shared" si="51"/>
        <v>49.26236166631134</v>
      </c>
      <c r="Y408" s="2">
        <f t="shared" si="55"/>
        <v>49.2623616663113</v>
      </c>
      <c r="Z408" t="s">
        <v>43</v>
      </c>
      <c r="AA408" t="s">
        <v>1236</v>
      </c>
      <c r="AB408" t="s">
        <v>26065</v>
      </c>
      <c r="AC408" t="str">
        <f t="shared" si="56"/>
        <v>675</v>
      </c>
      <c r="AD408" t="str">
        <f t="shared" ref="AD408:AD471" si="57">MID(AB408,FIND(" ",AB408)+1,FIND(",",AB408)-FIND(" ",AB408)-1)</f>
        <v>W 10th Ave</v>
      </c>
    </row>
    <row r="409" spans="1:30" hidden="1" x14ac:dyDescent="0.3">
      <c r="A409" t="s">
        <v>21</v>
      </c>
      <c r="B409">
        <f t="shared" si="50"/>
        <v>2</v>
      </c>
      <c r="C409" t="s">
        <v>22</v>
      </c>
      <c r="D409" t="s">
        <v>22</v>
      </c>
      <c r="E409" t="s">
        <v>22</v>
      </c>
      <c r="F409" t="s">
        <v>22</v>
      </c>
      <c r="G409" t="s">
        <v>22</v>
      </c>
      <c r="H409" t="s">
        <v>22</v>
      </c>
      <c r="J409" t="s">
        <v>24</v>
      </c>
      <c r="K409" t="s">
        <v>32</v>
      </c>
      <c r="L409" t="s">
        <v>26</v>
      </c>
      <c r="M409" t="s">
        <v>32</v>
      </c>
      <c r="N409" t="s">
        <v>26</v>
      </c>
      <c r="O409" t="s">
        <v>32</v>
      </c>
      <c r="P409" t="s">
        <v>26</v>
      </c>
      <c r="R409" t="s">
        <v>27</v>
      </c>
      <c r="S409" t="s">
        <v>1237</v>
      </c>
      <c r="T409" t="s">
        <v>1238</v>
      </c>
      <c r="U409" t="str">
        <f t="shared" si="52"/>
        <v>-123.15286054417123, 49.263066009444046]}</v>
      </c>
      <c r="V409" t="str">
        <f t="shared" si="53"/>
        <v>-123.15286054417123</v>
      </c>
      <c r="W409" s="2">
        <f t="shared" si="54"/>
        <v>-123.15286054417101</v>
      </c>
      <c r="X409" t="str">
        <f t="shared" si="51"/>
        <v>49.263066009444046</v>
      </c>
      <c r="Y409" s="2">
        <f t="shared" si="55"/>
        <v>49.263066009444003</v>
      </c>
      <c r="Z409" t="s">
        <v>79</v>
      </c>
      <c r="AA409" t="s">
        <v>1239</v>
      </c>
      <c r="AB409" t="s">
        <v>26205</v>
      </c>
      <c r="AC409" t="str">
        <f t="shared" si="56"/>
        <v>2568</v>
      </c>
      <c r="AD409" t="str">
        <f t="shared" si="57"/>
        <v>Arbutus St</v>
      </c>
    </row>
    <row r="410" spans="1:30" hidden="1" x14ac:dyDescent="0.3">
      <c r="A410" t="s">
        <v>21</v>
      </c>
      <c r="B410">
        <f t="shared" si="50"/>
        <v>2</v>
      </c>
      <c r="C410" t="s">
        <v>22</v>
      </c>
      <c r="D410" t="s">
        <v>22</v>
      </c>
      <c r="E410" t="s">
        <v>22</v>
      </c>
      <c r="F410" t="s">
        <v>22</v>
      </c>
      <c r="G410" t="s">
        <v>22</v>
      </c>
      <c r="H410" t="s">
        <v>22</v>
      </c>
      <c r="J410" t="s">
        <v>24</v>
      </c>
      <c r="K410" t="s">
        <v>25</v>
      </c>
      <c r="L410" t="s">
        <v>26</v>
      </c>
      <c r="M410" t="s">
        <v>25</v>
      </c>
      <c r="N410" t="s">
        <v>26</v>
      </c>
      <c r="O410" t="s">
        <v>25</v>
      </c>
      <c r="P410" t="s">
        <v>26</v>
      </c>
      <c r="R410" t="s">
        <v>27</v>
      </c>
      <c r="S410" t="s">
        <v>1240</v>
      </c>
      <c r="T410" t="s">
        <v>1241</v>
      </c>
      <c r="U410" t="str">
        <f t="shared" si="52"/>
        <v>-123.13033607439638, 49.27818369406799]}</v>
      </c>
      <c r="V410" t="str">
        <f t="shared" si="53"/>
        <v>-123.13033607439638</v>
      </c>
      <c r="W410" s="2">
        <f t="shared" si="54"/>
        <v>-123.130336074396</v>
      </c>
      <c r="X410" t="str">
        <f t="shared" si="51"/>
        <v>49.27818369406799</v>
      </c>
      <c r="Y410" s="2">
        <f t="shared" si="55"/>
        <v>49.278183694067899</v>
      </c>
      <c r="Z410" t="s">
        <v>30</v>
      </c>
      <c r="AA410" t="s">
        <v>1242</v>
      </c>
      <c r="AB410" t="s">
        <v>26206</v>
      </c>
      <c r="AC410" t="str">
        <f t="shared" si="56"/>
        <v>1290</v>
      </c>
      <c r="AD410" t="str">
        <f t="shared" si="57"/>
        <v>Burrard St</v>
      </c>
    </row>
    <row r="411" spans="1:30" hidden="1" x14ac:dyDescent="0.3">
      <c r="A411" t="s">
        <v>21</v>
      </c>
      <c r="B411">
        <f t="shared" si="50"/>
        <v>2</v>
      </c>
      <c r="C411" t="s">
        <v>22</v>
      </c>
      <c r="D411" t="s">
        <v>22</v>
      </c>
      <c r="E411" t="s">
        <v>22</v>
      </c>
      <c r="F411" t="s">
        <v>22</v>
      </c>
      <c r="G411" t="s">
        <v>22</v>
      </c>
      <c r="H411" t="s">
        <v>22</v>
      </c>
      <c r="J411" t="s">
        <v>24</v>
      </c>
      <c r="K411" t="s">
        <v>25</v>
      </c>
      <c r="L411" t="s">
        <v>26</v>
      </c>
      <c r="M411" t="s">
        <v>25</v>
      </c>
      <c r="N411" t="s">
        <v>26</v>
      </c>
      <c r="O411" t="s">
        <v>25</v>
      </c>
      <c r="P411" t="s">
        <v>26</v>
      </c>
      <c r="R411" t="s">
        <v>27</v>
      </c>
      <c r="S411" t="s">
        <v>1243</v>
      </c>
      <c r="T411" t="s">
        <v>1244</v>
      </c>
      <c r="U411" t="str">
        <f t="shared" si="52"/>
        <v>-123.1304529951834, 49.278106284497056]}</v>
      </c>
      <c r="V411" t="str">
        <f t="shared" si="53"/>
        <v>-123.1304529951834</v>
      </c>
      <c r="W411" s="2">
        <f t="shared" si="54"/>
        <v>-123.13045299518301</v>
      </c>
      <c r="X411" t="str">
        <f t="shared" si="51"/>
        <v>49.278106284497056</v>
      </c>
      <c r="Y411" s="2">
        <f t="shared" si="55"/>
        <v>49.278106284496999</v>
      </c>
      <c r="Z411" t="s">
        <v>30</v>
      </c>
      <c r="AA411" t="s">
        <v>1245</v>
      </c>
      <c r="AB411" t="s">
        <v>26207</v>
      </c>
      <c r="AC411" t="str">
        <f t="shared" si="56"/>
        <v>1290</v>
      </c>
      <c r="AD411" t="str">
        <f t="shared" si="57"/>
        <v>Burrard St</v>
      </c>
    </row>
    <row r="412" spans="1:30" hidden="1" x14ac:dyDescent="0.3">
      <c r="A412" t="s">
        <v>21</v>
      </c>
      <c r="B412">
        <f t="shared" ref="B412:B475" si="58">IF(A412="twin",2,1)</f>
        <v>2</v>
      </c>
      <c r="C412" t="s">
        <v>22</v>
      </c>
      <c r="D412" t="s">
        <v>22</v>
      </c>
      <c r="E412" t="s">
        <v>22</v>
      </c>
      <c r="F412" t="s">
        <v>22</v>
      </c>
      <c r="G412" t="s">
        <v>22</v>
      </c>
      <c r="H412" t="s">
        <v>22</v>
      </c>
      <c r="J412" t="s">
        <v>24</v>
      </c>
      <c r="K412" t="s">
        <v>25</v>
      </c>
      <c r="L412" t="s">
        <v>26</v>
      </c>
      <c r="M412" t="s">
        <v>25</v>
      </c>
      <c r="N412" t="s">
        <v>26</v>
      </c>
      <c r="O412" t="s">
        <v>25</v>
      </c>
      <c r="P412" t="s">
        <v>26</v>
      </c>
      <c r="R412" t="s">
        <v>27</v>
      </c>
      <c r="S412" t="s">
        <v>1246</v>
      </c>
      <c r="T412" t="s">
        <v>1247</v>
      </c>
      <c r="U412" t="str">
        <f t="shared" si="52"/>
        <v>-123.15543206497846, 49.2357572858009]}</v>
      </c>
      <c r="V412" t="str">
        <f t="shared" si="53"/>
        <v>-123.15543206497846</v>
      </c>
      <c r="W412" s="2">
        <f t="shared" si="54"/>
        <v>-123.155432064978</v>
      </c>
      <c r="X412" t="str">
        <f t="shared" si="51"/>
        <v>49.2357572858009</v>
      </c>
      <c r="Y412" s="2">
        <f t="shared" si="55"/>
        <v>49.235757285800901</v>
      </c>
      <c r="Z412" t="s">
        <v>298</v>
      </c>
      <c r="AA412" t="s">
        <v>1248</v>
      </c>
      <c r="AB412" t="s">
        <v>26208</v>
      </c>
      <c r="AC412" t="str">
        <f t="shared" si="56"/>
        <v>5575</v>
      </c>
      <c r="AD412" t="str">
        <f t="shared" si="57"/>
        <v>West Blvd</v>
      </c>
    </row>
    <row r="413" spans="1:30" hidden="1" x14ac:dyDescent="0.3">
      <c r="A413" t="s">
        <v>21</v>
      </c>
      <c r="B413">
        <f t="shared" si="58"/>
        <v>2</v>
      </c>
      <c r="C413" t="s">
        <v>45</v>
      </c>
      <c r="D413" t="s">
        <v>45</v>
      </c>
      <c r="E413" t="s">
        <v>45</v>
      </c>
      <c r="F413" t="s">
        <v>45</v>
      </c>
      <c r="G413" t="s">
        <v>45</v>
      </c>
      <c r="H413" t="s">
        <v>45</v>
      </c>
      <c r="J413" t="s">
        <v>24</v>
      </c>
      <c r="K413" t="s">
        <v>25</v>
      </c>
      <c r="L413" t="s">
        <v>26</v>
      </c>
      <c r="M413" t="s">
        <v>25</v>
      </c>
      <c r="N413" t="s">
        <v>26</v>
      </c>
      <c r="O413" t="s">
        <v>25</v>
      </c>
      <c r="P413" t="s">
        <v>26</v>
      </c>
      <c r="R413" t="s">
        <v>27</v>
      </c>
      <c r="S413" t="s">
        <v>1249</v>
      </c>
      <c r="T413" t="s">
        <v>1250</v>
      </c>
      <c r="U413" t="str">
        <f t="shared" si="52"/>
        <v>-123.14334520371656, 49.267336698607885]}</v>
      </c>
      <c r="V413" t="str">
        <f t="shared" si="53"/>
        <v>-123.14334520371656</v>
      </c>
      <c r="W413" s="2">
        <f t="shared" si="54"/>
        <v>-123.143345203716</v>
      </c>
      <c r="X413" t="str">
        <f t="shared" si="51"/>
        <v>49.267336698607885</v>
      </c>
      <c r="Y413" s="2">
        <f t="shared" si="55"/>
        <v>49.267336698607799</v>
      </c>
      <c r="Z413" t="s">
        <v>43</v>
      </c>
      <c r="AA413" t="s">
        <v>1251</v>
      </c>
      <c r="AB413" t="s">
        <v>26209</v>
      </c>
      <c r="AC413" t="str">
        <f t="shared" si="56"/>
        <v>2058</v>
      </c>
      <c r="AD413" t="str">
        <f t="shared" si="57"/>
        <v>Pine St</v>
      </c>
    </row>
    <row r="414" spans="1:30" hidden="1" x14ac:dyDescent="0.3">
      <c r="A414" t="s">
        <v>21</v>
      </c>
      <c r="B414">
        <f t="shared" si="58"/>
        <v>2</v>
      </c>
      <c r="C414" t="s">
        <v>22</v>
      </c>
      <c r="D414" t="s">
        <v>22</v>
      </c>
      <c r="E414" t="s">
        <v>22</v>
      </c>
      <c r="F414" t="s">
        <v>22</v>
      </c>
      <c r="G414" t="s">
        <v>22</v>
      </c>
      <c r="H414" t="s">
        <v>22</v>
      </c>
      <c r="J414" t="s">
        <v>24</v>
      </c>
      <c r="K414" t="s">
        <v>32</v>
      </c>
      <c r="L414" t="s">
        <v>26</v>
      </c>
      <c r="M414" t="s">
        <v>32</v>
      </c>
      <c r="N414" t="s">
        <v>26</v>
      </c>
      <c r="O414" t="s">
        <v>32</v>
      </c>
      <c r="P414" t="s">
        <v>26</v>
      </c>
      <c r="R414" t="s">
        <v>27</v>
      </c>
      <c r="S414" t="s">
        <v>1252</v>
      </c>
      <c r="T414" t="s">
        <v>1253</v>
      </c>
      <c r="U414" t="str">
        <f t="shared" si="52"/>
        <v>-123.14820198876635, 49.263996678293886]}</v>
      </c>
      <c r="V414" t="str">
        <f t="shared" si="53"/>
        <v>-123.14820198876635</v>
      </c>
      <c r="W414" s="2">
        <f t="shared" si="54"/>
        <v>-123.148201988766</v>
      </c>
      <c r="X414" t="str">
        <f t="shared" si="51"/>
        <v>49.263996678293886</v>
      </c>
      <c r="Y414" s="2">
        <f t="shared" si="55"/>
        <v>49.2639966782938</v>
      </c>
      <c r="Z414" t="s">
        <v>79</v>
      </c>
      <c r="AA414" t="s">
        <v>1254</v>
      </c>
      <c r="AB414" t="s">
        <v>26210</v>
      </c>
      <c r="AC414" t="str">
        <f t="shared" si="56"/>
        <v>1903</v>
      </c>
      <c r="AD414" t="str">
        <f t="shared" si="57"/>
        <v>W Broadway</v>
      </c>
    </row>
    <row r="415" spans="1:30" hidden="1" x14ac:dyDescent="0.3">
      <c r="A415" t="s">
        <v>21</v>
      </c>
      <c r="B415">
        <f t="shared" si="58"/>
        <v>2</v>
      </c>
      <c r="C415" t="s">
        <v>22</v>
      </c>
      <c r="D415" t="s">
        <v>22</v>
      </c>
      <c r="E415" t="s">
        <v>22</v>
      </c>
      <c r="F415" t="s">
        <v>22</v>
      </c>
      <c r="G415" t="s">
        <v>22</v>
      </c>
      <c r="H415" t="s">
        <v>22</v>
      </c>
      <c r="J415" t="s">
        <v>24</v>
      </c>
      <c r="K415" t="s">
        <v>32</v>
      </c>
      <c r="L415" t="s">
        <v>26</v>
      </c>
      <c r="M415" t="s">
        <v>32</v>
      </c>
      <c r="N415" t="s">
        <v>26</v>
      </c>
      <c r="O415" t="s">
        <v>32</v>
      </c>
      <c r="P415" t="s">
        <v>26</v>
      </c>
      <c r="R415" t="s">
        <v>27</v>
      </c>
      <c r="S415" t="s">
        <v>1255</v>
      </c>
      <c r="T415" t="s">
        <v>1256</v>
      </c>
      <c r="U415" t="str">
        <f t="shared" si="52"/>
        <v>-123.1480568786054, 49.26336495097018]}</v>
      </c>
      <c r="V415" t="str">
        <f t="shared" si="53"/>
        <v>-123.1480568786054</v>
      </c>
      <c r="W415" s="2">
        <f t="shared" si="54"/>
        <v>-123.148056878605</v>
      </c>
      <c r="X415" t="str">
        <f t="shared" si="51"/>
        <v>49.26336495097018</v>
      </c>
      <c r="Y415" s="2">
        <f t="shared" si="55"/>
        <v>49.2633649509701</v>
      </c>
      <c r="Z415" t="s">
        <v>79</v>
      </c>
      <c r="AA415" t="s">
        <v>1257</v>
      </c>
      <c r="AB415" t="s">
        <v>26211</v>
      </c>
      <c r="AC415" t="str">
        <f t="shared" si="56"/>
        <v>2524</v>
      </c>
      <c r="AD415" t="str">
        <f t="shared" si="57"/>
        <v>Cypress St</v>
      </c>
    </row>
    <row r="416" spans="1:30" hidden="1" x14ac:dyDescent="0.3">
      <c r="A416" t="s">
        <v>21</v>
      </c>
      <c r="B416">
        <f t="shared" si="58"/>
        <v>2</v>
      </c>
      <c r="C416" t="s">
        <v>22</v>
      </c>
      <c r="D416" t="s">
        <v>22</v>
      </c>
      <c r="E416" t="s">
        <v>22</v>
      </c>
      <c r="F416" t="s">
        <v>22</v>
      </c>
      <c r="G416" t="s">
        <v>22</v>
      </c>
      <c r="H416" t="s">
        <v>22</v>
      </c>
      <c r="J416" t="s">
        <v>24</v>
      </c>
      <c r="K416" t="s">
        <v>32</v>
      </c>
      <c r="L416" t="s">
        <v>26</v>
      </c>
      <c r="M416" t="s">
        <v>32</v>
      </c>
      <c r="N416" t="s">
        <v>26</v>
      </c>
      <c r="O416" t="s">
        <v>32</v>
      </c>
      <c r="P416" t="s">
        <v>26</v>
      </c>
      <c r="R416" t="s">
        <v>27</v>
      </c>
      <c r="S416" t="s">
        <v>1258</v>
      </c>
      <c r="T416" t="s">
        <v>1259</v>
      </c>
      <c r="U416" t="str">
        <f t="shared" si="52"/>
        <v>-123.14296077347345, 49.2646372643901]}</v>
      </c>
      <c r="V416" t="str">
        <f t="shared" si="53"/>
        <v>-123.14296077347345</v>
      </c>
      <c r="W416" s="2">
        <f t="shared" si="54"/>
        <v>-123.14296077347301</v>
      </c>
      <c r="X416" t="str">
        <f t="shared" si="51"/>
        <v>49.2646372643901</v>
      </c>
      <c r="Y416" s="2">
        <f t="shared" si="55"/>
        <v>49.264637264390103</v>
      </c>
      <c r="Z416" t="s">
        <v>43</v>
      </c>
      <c r="AA416" t="s">
        <v>1260</v>
      </c>
      <c r="AB416" t="s">
        <v>26212</v>
      </c>
      <c r="AC416" t="str">
        <f t="shared" si="56"/>
        <v>1687</v>
      </c>
      <c r="AD416" t="str">
        <f t="shared" si="57"/>
        <v>W 8th Ave</v>
      </c>
    </row>
    <row r="417" spans="1:30" hidden="1" x14ac:dyDescent="0.3">
      <c r="A417" t="s">
        <v>21</v>
      </c>
      <c r="B417">
        <f t="shared" si="58"/>
        <v>2</v>
      </c>
      <c r="C417" t="s">
        <v>22</v>
      </c>
      <c r="D417" t="s">
        <v>22</v>
      </c>
      <c r="E417" t="s">
        <v>22</v>
      </c>
      <c r="F417" t="s">
        <v>22</v>
      </c>
      <c r="G417" t="s">
        <v>22</v>
      </c>
      <c r="H417" t="s">
        <v>22</v>
      </c>
      <c r="J417" t="s">
        <v>24</v>
      </c>
      <c r="K417" t="s">
        <v>32</v>
      </c>
      <c r="L417" t="s">
        <v>26</v>
      </c>
      <c r="M417" t="s">
        <v>32</v>
      </c>
      <c r="N417" t="s">
        <v>26</v>
      </c>
      <c r="O417" t="s">
        <v>32</v>
      </c>
      <c r="P417" t="s">
        <v>26</v>
      </c>
      <c r="R417" t="s">
        <v>27</v>
      </c>
      <c r="S417" t="s">
        <v>1261</v>
      </c>
      <c r="T417" t="s">
        <v>521</v>
      </c>
      <c r="U417" t="str">
        <f t="shared" si="52"/>
        <v>-123.15558585774266, 49.236958250650794]}</v>
      </c>
      <c r="V417" t="str">
        <f t="shared" si="53"/>
        <v>-123.15558585774266</v>
      </c>
      <c r="W417" s="2">
        <f t="shared" si="54"/>
        <v>-123.155585857742</v>
      </c>
      <c r="X417" t="str">
        <f t="shared" si="51"/>
        <v>49.236958250650794</v>
      </c>
      <c r="Y417" s="2">
        <f t="shared" si="55"/>
        <v>49.236958250650702</v>
      </c>
      <c r="Z417" t="s">
        <v>298</v>
      </c>
      <c r="AA417" t="s">
        <v>1262</v>
      </c>
      <c r="AB417" t="s">
        <v>26015</v>
      </c>
      <c r="AC417" t="str">
        <f t="shared" si="56"/>
        <v>5411</v>
      </c>
      <c r="AD417" t="str">
        <f t="shared" si="57"/>
        <v>West Blvd</v>
      </c>
    </row>
    <row r="418" spans="1:30" hidden="1" x14ac:dyDescent="0.3">
      <c r="A418" t="s">
        <v>21</v>
      </c>
      <c r="B418">
        <f t="shared" si="58"/>
        <v>2</v>
      </c>
      <c r="C418" t="s">
        <v>45</v>
      </c>
      <c r="D418" t="s">
        <v>45</v>
      </c>
      <c r="E418" t="s">
        <v>45</v>
      </c>
      <c r="F418" t="s">
        <v>45</v>
      </c>
      <c r="G418" t="s">
        <v>45</v>
      </c>
      <c r="H418" t="s">
        <v>45</v>
      </c>
      <c r="J418" t="s">
        <v>24</v>
      </c>
      <c r="K418" t="s">
        <v>32</v>
      </c>
      <c r="L418" t="s">
        <v>26</v>
      </c>
      <c r="M418" t="s">
        <v>32</v>
      </c>
      <c r="N418" t="s">
        <v>26</v>
      </c>
      <c r="O418" t="s">
        <v>32</v>
      </c>
      <c r="P418" t="s">
        <v>26</v>
      </c>
      <c r="R418" t="s">
        <v>27</v>
      </c>
      <c r="S418" t="s">
        <v>1263</v>
      </c>
      <c r="T418" t="s">
        <v>1264</v>
      </c>
      <c r="U418" t="str">
        <f t="shared" si="52"/>
        <v>-123.1039254388954, 49.263813306785586]}</v>
      </c>
      <c r="V418" t="str">
        <f t="shared" si="53"/>
        <v>-123.1039254388954</v>
      </c>
      <c r="W418" s="2">
        <f t="shared" si="54"/>
        <v>-123.103925438895</v>
      </c>
      <c r="X418" t="str">
        <f t="shared" si="51"/>
        <v>49.263813306785586</v>
      </c>
      <c r="Y418" s="2">
        <f t="shared" si="55"/>
        <v>49.263813306785501</v>
      </c>
      <c r="Z418" t="s">
        <v>96</v>
      </c>
      <c r="AA418" t="s">
        <v>1265</v>
      </c>
      <c r="AB418" t="s">
        <v>26213</v>
      </c>
      <c r="AC418" t="str">
        <f t="shared" si="56"/>
        <v>33</v>
      </c>
      <c r="AD418" t="str">
        <f t="shared" si="57"/>
        <v>E 8th Ave</v>
      </c>
    </row>
    <row r="419" spans="1:30" hidden="1" x14ac:dyDescent="0.3">
      <c r="A419" t="s">
        <v>21</v>
      </c>
      <c r="B419">
        <f t="shared" si="58"/>
        <v>2</v>
      </c>
      <c r="C419" t="s">
        <v>45</v>
      </c>
      <c r="D419" t="s">
        <v>45</v>
      </c>
      <c r="E419" t="s">
        <v>45</v>
      </c>
      <c r="F419" t="s">
        <v>45</v>
      </c>
      <c r="G419" t="s">
        <v>45</v>
      </c>
      <c r="H419" t="s">
        <v>45</v>
      </c>
      <c r="J419" t="s">
        <v>24</v>
      </c>
      <c r="K419" t="s">
        <v>32</v>
      </c>
      <c r="L419" t="s">
        <v>26</v>
      </c>
      <c r="M419" t="s">
        <v>32</v>
      </c>
      <c r="N419" t="s">
        <v>26</v>
      </c>
      <c r="O419" t="s">
        <v>32</v>
      </c>
      <c r="P419" t="s">
        <v>26</v>
      </c>
      <c r="R419" t="s">
        <v>27</v>
      </c>
      <c r="S419" t="s">
        <v>1266</v>
      </c>
      <c r="T419" t="s">
        <v>1264</v>
      </c>
      <c r="U419" t="str">
        <f t="shared" si="52"/>
        <v>-123.1039254388954, 49.263813306785586]}</v>
      </c>
      <c r="V419" t="str">
        <f t="shared" si="53"/>
        <v>-123.1039254388954</v>
      </c>
      <c r="W419" s="2">
        <f t="shared" si="54"/>
        <v>-123.103925438895</v>
      </c>
      <c r="X419" t="str">
        <f t="shared" si="51"/>
        <v>49.263813306785586</v>
      </c>
      <c r="Y419" s="2">
        <f t="shared" si="55"/>
        <v>49.263813306785501</v>
      </c>
      <c r="Z419" t="s">
        <v>96</v>
      </c>
      <c r="AA419" t="s">
        <v>1267</v>
      </c>
      <c r="AB419" t="s">
        <v>26213</v>
      </c>
      <c r="AC419" t="str">
        <f t="shared" si="56"/>
        <v>33</v>
      </c>
      <c r="AD419" t="str">
        <f t="shared" si="57"/>
        <v>E 8th Ave</v>
      </c>
    </row>
    <row r="420" spans="1:30" hidden="1" x14ac:dyDescent="0.3">
      <c r="A420" t="s">
        <v>21</v>
      </c>
      <c r="B420">
        <f t="shared" si="58"/>
        <v>2</v>
      </c>
      <c r="C420" t="s">
        <v>22</v>
      </c>
      <c r="D420" t="s">
        <v>45</v>
      </c>
      <c r="E420" t="s">
        <v>22</v>
      </c>
      <c r="F420" t="s">
        <v>45</v>
      </c>
      <c r="G420" t="s">
        <v>22</v>
      </c>
      <c r="H420" t="s">
        <v>45</v>
      </c>
      <c r="J420" t="s">
        <v>24</v>
      </c>
      <c r="K420" t="s">
        <v>32</v>
      </c>
      <c r="L420" t="s">
        <v>26</v>
      </c>
      <c r="M420" t="s">
        <v>32</v>
      </c>
      <c r="N420" t="s">
        <v>26</v>
      </c>
      <c r="O420" t="s">
        <v>32</v>
      </c>
      <c r="P420" t="s">
        <v>26</v>
      </c>
      <c r="R420" t="s">
        <v>27</v>
      </c>
      <c r="S420" t="s">
        <v>1268</v>
      </c>
      <c r="T420" t="s">
        <v>1269</v>
      </c>
      <c r="U420" t="str">
        <f t="shared" si="52"/>
        <v>-123.10260829469881, 49.26378420614679]}</v>
      </c>
      <c r="V420" t="str">
        <f t="shared" si="53"/>
        <v>-123.10260829469881</v>
      </c>
      <c r="W420" s="2">
        <f t="shared" si="54"/>
        <v>-123.102608294698</v>
      </c>
      <c r="X420" t="str">
        <f t="shared" si="51"/>
        <v>49.26378420614679</v>
      </c>
      <c r="Y420" s="2">
        <f t="shared" si="55"/>
        <v>49.263784206146703</v>
      </c>
      <c r="Z420" t="s">
        <v>96</v>
      </c>
      <c r="AA420" t="s">
        <v>1270</v>
      </c>
      <c r="AB420" t="s">
        <v>26214</v>
      </c>
      <c r="AC420" t="str">
        <f t="shared" si="56"/>
        <v>115</v>
      </c>
      <c r="AD420" t="str">
        <f t="shared" si="57"/>
        <v>E 8th Ave</v>
      </c>
    </row>
    <row r="421" spans="1:30" hidden="1" x14ac:dyDescent="0.3">
      <c r="A421" t="s">
        <v>21</v>
      </c>
      <c r="B421">
        <f t="shared" si="58"/>
        <v>2</v>
      </c>
      <c r="C421" t="s">
        <v>22</v>
      </c>
      <c r="D421" t="s">
        <v>45</v>
      </c>
      <c r="E421" t="s">
        <v>22</v>
      </c>
      <c r="F421" t="s">
        <v>45</v>
      </c>
      <c r="G421" t="s">
        <v>22</v>
      </c>
      <c r="H421" t="s">
        <v>45</v>
      </c>
      <c r="J421" t="s">
        <v>24</v>
      </c>
      <c r="K421" t="s">
        <v>32</v>
      </c>
      <c r="L421" t="s">
        <v>26</v>
      </c>
      <c r="M421" t="s">
        <v>32</v>
      </c>
      <c r="N421" t="s">
        <v>26</v>
      </c>
      <c r="O421" t="s">
        <v>32</v>
      </c>
      <c r="P421" t="s">
        <v>26</v>
      </c>
      <c r="R421" t="s">
        <v>27</v>
      </c>
      <c r="S421" t="s">
        <v>1271</v>
      </c>
      <c r="T421" t="s">
        <v>95</v>
      </c>
      <c r="U421" t="str">
        <f t="shared" si="52"/>
        <v>-123.1024273246152, 49.26378046279987]}</v>
      </c>
      <c r="V421" t="str">
        <f t="shared" si="53"/>
        <v>-123.1024273246152</v>
      </c>
      <c r="W421" s="2">
        <f t="shared" si="54"/>
        <v>-123.10242732461499</v>
      </c>
      <c r="X421" t="str">
        <f t="shared" si="51"/>
        <v>49.26378046279987</v>
      </c>
      <c r="Y421" s="2">
        <f t="shared" si="55"/>
        <v>49.263780462799801</v>
      </c>
      <c r="Z421" t="s">
        <v>96</v>
      </c>
      <c r="AA421" t="s">
        <v>1272</v>
      </c>
      <c r="AB421" t="s">
        <v>25892</v>
      </c>
      <c r="AC421" t="str">
        <f t="shared" si="56"/>
        <v>129</v>
      </c>
      <c r="AD421" t="str">
        <f t="shared" si="57"/>
        <v>E 8th Ave</v>
      </c>
    </row>
    <row r="422" spans="1:30" hidden="1" x14ac:dyDescent="0.3">
      <c r="A422" t="s">
        <v>21</v>
      </c>
      <c r="B422">
        <f t="shared" si="58"/>
        <v>2</v>
      </c>
      <c r="C422" t="s">
        <v>22</v>
      </c>
      <c r="D422" t="s">
        <v>45</v>
      </c>
      <c r="E422" t="s">
        <v>22</v>
      </c>
      <c r="F422" t="s">
        <v>45</v>
      </c>
      <c r="G422" t="s">
        <v>22</v>
      </c>
      <c r="H422" t="s">
        <v>45</v>
      </c>
      <c r="J422" t="s">
        <v>24</v>
      </c>
      <c r="K422" t="s">
        <v>32</v>
      </c>
      <c r="L422" t="s">
        <v>26</v>
      </c>
      <c r="M422" t="s">
        <v>32</v>
      </c>
      <c r="N422" t="s">
        <v>26</v>
      </c>
      <c r="O422" t="s">
        <v>32</v>
      </c>
      <c r="P422" t="s">
        <v>26</v>
      </c>
      <c r="R422" t="s">
        <v>27</v>
      </c>
      <c r="S422" t="s">
        <v>1273</v>
      </c>
      <c r="T422" t="s">
        <v>1274</v>
      </c>
      <c r="U422" t="str">
        <f t="shared" si="52"/>
        <v>-123.10206632367276, 49.26377516026095]}</v>
      </c>
      <c r="V422" t="str">
        <f t="shared" si="53"/>
        <v>-123.10206632367276</v>
      </c>
      <c r="W422" s="2">
        <f t="shared" si="54"/>
        <v>-123.10206632367201</v>
      </c>
      <c r="X422" t="str">
        <f t="shared" si="51"/>
        <v>49.26377516026095</v>
      </c>
      <c r="Y422" s="2">
        <f t="shared" si="55"/>
        <v>49.263775160260899</v>
      </c>
      <c r="Z422" t="s">
        <v>96</v>
      </c>
      <c r="AA422" t="s">
        <v>1275</v>
      </c>
      <c r="AB422" t="s">
        <v>26215</v>
      </c>
      <c r="AC422" t="str">
        <f t="shared" si="56"/>
        <v>216-133</v>
      </c>
      <c r="AD422" t="str">
        <f t="shared" si="57"/>
        <v>E 8th Ave</v>
      </c>
    </row>
    <row r="423" spans="1:30" hidden="1" x14ac:dyDescent="0.3">
      <c r="A423" t="s">
        <v>21</v>
      </c>
      <c r="B423">
        <f t="shared" si="58"/>
        <v>2</v>
      </c>
      <c r="C423" t="s">
        <v>23</v>
      </c>
      <c r="D423" t="s">
        <v>22</v>
      </c>
      <c r="E423" t="s">
        <v>23</v>
      </c>
      <c r="F423" t="s">
        <v>22</v>
      </c>
      <c r="G423" t="s">
        <v>23</v>
      </c>
      <c r="H423" t="s">
        <v>22</v>
      </c>
      <c r="J423" t="s">
        <v>24</v>
      </c>
      <c r="K423" t="s">
        <v>25</v>
      </c>
      <c r="L423" t="s">
        <v>26</v>
      </c>
      <c r="M423" t="s">
        <v>25</v>
      </c>
      <c r="N423" t="s">
        <v>26</v>
      </c>
      <c r="O423" t="s">
        <v>25</v>
      </c>
      <c r="P423" t="s">
        <v>26</v>
      </c>
      <c r="R423" t="s">
        <v>27</v>
      </c>
      <c r="S423" t="s">
        <v>1276</v>
      </c>
      <c r="T423" t="s">
        <v>1277</v>
      </c>
      <c r="U423" t="str">
        <f t="shared" si="52"/>
        <v>-123.14125885495746, 49.27064752254308]}</v>
      </c>
      <c r="V423" t="str">
        <f t="shared" si="53"/>
        <v>-123.14125885495746</v>
      </c>
      <c r="W423" s="2">
        <f t="shared" si="54"/>
        <v>-123.141258854957</v>
      </c>
      <c r="X423" t="str">
        <f t="shared" si="51"/>
        <v>49.27064752254308</v>
      </c>
      <c r="Y423" s="2">
        <f t="shared" si="55"/>
        <v>49.270647522543001</v>
      </c>
      <c r="Z423" t="s">
        <v>43</v>
      </c>
      <c r="AA423" t="s">
        <v>1278</v>
      </c>
      <c r="AB423" t="s">
        <v>26216</v>
      </c>
      <c r="AC423" t="str">
        <f t="shared" si="56"/>
        <v>1608</v>
      </c>
      <c r="AD423" t="str">
        <f t="shared" si="57"/>
        <v>W 1st Ave</v>
      </c>
    </row>
    <row r="424" spans="1:30" hidden="1" x14ac:dyDescent="0.3">
      <c r="A424" t="s">
        <v>21</v>
      </c>
      <c r="B424">
        <f t="shared" si="58"/>
        <v>2</v>
      </c>
      <c r="C424" t="s">
        <v>23</v>
      </c>
      <c r="D424" t="s">
        <v>67</v>
      </c>
      <c r="E424" t="s">
        <v>23</v>
      </c>
      <c r="F424" t="s">
        <v>67</v>
      </c>
      <c r="G424" t="s">
        <v>23</v>
      </c>
      <c r="H424" t="s">
        <v>67</v>
      </c>
      <c r="J424" t="s">
        <v>24</v>
      </c>
      <c r="K424" t="s">
        <v>32</v>
      </c>
      <c r="L424" t="s">
        <v>26</v>
      </c>
      <c r="M424" t="s">
        <v>32</v>
      </c>
      <c r="N424" t="s">
        <v>26</v>
      </c>
      <c r="O424" t="s">
        <v>32</v>
      </c>
      <c r="P424" t="s">
        <v>26</v>
      </c>
      <c r="R424" t="s">
        <v>27</v>
      </c>
      <c r="S424" t="s">
        <v>1279</v>
      </c>
      <c r="T424" t="s">
        <v>1280</v>
      </c>
      <c r="U424" t="str">
        <f t="shared" si="52"/>
        <v>-123.15551522493035, 49.270865247971805]}</v>
      </c>
      <c r="V424" t="str">
        <f t="shared" si="53"/>
        <v>-123.15551522493035</v>
      </c>
      <c r="W424" s="2">
        <f t="shared" si="54"/>
        <v>-123.15551522493</v>
      </c>
      <c r="X424" t="str">
        <f t="shared" si="51"/>
        <v>49.270865247971805</v>
      </c>
      <c r="Y424" s="2">
        <f t="shared" si="55"/>
        <v>49.270865247971798</v>
      </c>
      <c r="Z424" t="s">
        <v>79</v>
      </c>
      <c r="AA424" t="s">
        <v>1281</v>
      </c>
      <c r="AB424" t="s">
        <v>26217</v>
      </c>
      <c r="AC424" t="str">
        <f t="shared" si="56"/>
        <v>2209</v>
      </c>
      <c r="AD424" t="str">
        <f t="shared" si="57"/>
        <v>W 1st Ave</v>
      </c>
    </row>
    <row r="425" spans="1:30" hidden="1" x14ac:dyDescent="0.3">
      <c r="A425" t="s">
        <v>63</v>
      </c>
      <c r="B425">
        <f t="shared" si="58"/>
        <v>1</v>
      </c>
      <c r="C425" t="s">
        <v>52</v>
      </c>
      <c r="D425" t="s">
        <v>22</v>
      </c>
      <c r="E425" t="s">
        <v>52</v>
      </c>
      <c r="F425" t="s">
        <v>22</v>
      </c>
      <c r="G425" t="s">
        <v>52</v>
      </c>
      <c r="H425" t="s">
        <v>22</v>
      </c>
      <c r="J425" t="s">
        <v>24</v>
      </c>
      <c r="K425" t="s">
        <v>25</v>
      </c>
      <c r="L425" t="s">
        <v>26</v>
      </c>
      <c r="M425" t="s">
        <v>25</v>
      </c>
      <c r="N425" t="s">
        <v>26</v>
      </c>
      <c r="O425" t="s">
        <v>25</v>
      </c>
      <c r="P425" t="s">
        <v>26</v>
      </c>
      <c r="R425" t="s">
        <v>27</v>
      </c>
      <c r="S425" t="s">
        <v>1282</v>
      </c>
      <c r="T425" t="s">
        <v>1283</v>
      </c>
      <c r="U425" t="str">
        <f t="shared" si="52"/>
        <v>-123.15765386921159, 49.235044648587206]}</v>
      </c>
      <c r="V425" t="str">
        <f t="shared" si="53"/>
        <v>-123.15765386921159</v>
      </c>
      <c r="W425" s="2">
        <f t="shared" si="54"/>
        <v>-123.157653869211</v>
      </c>
      <c r="X425" t="str">
        <f t="shared" si="51"/>
        <v>49.235044648587206</v>
      </c>
      <c r="Y425" s="2">
        <f t="shared" si="55"/>
        <v>49.235044648587198</v>
      </c>
      <c r="Z425" t="s">
        <v>298</v>
      </c>
      <c r="AA425" t="s">
        <v>1284</v>
      </c>
      <c r="AB425" t="s">
        <v>26218</v>
      </c>
      <c r="AC425" t="str">
        <f t="shared" si="56"/>
        <v>5688</v>
      </c>
      <c r="AD425" t="str">
        <f t="shared" si="57"/>
        <v>Yew St</v>
      </c>
    </row>
    <row r="426" spans="1:30" hidden="1" x14ac:dyDescent="0.3">
      <c r="A426" t="s">
        <v>21</v>
      </c>
      <c r="B426">
        <f t="shared" si="58"/>
        <v>2</v>
      </c>
      <c r="C426" t="s">
        <v>52</v>
      </c>
      <c r="D426" t="s">
        <v>22</v>
      </c>
      <c r="E426" t="s">
        <v>52</v>
      </c>
      <c r="F426" t="s">
        <v>22</v>
      </c>
      <c r="G426" t="s">
        <v>52</v>
      </c>
      <c r="H426" t="s">
        <v>22</v>
      </c>
      <c r="J426" t="s">
        <v>24</v>
      </c>
      <c r="K426" t="s">
        <v>25</v>
      </c>
      <c r="L426" t="s">
        <v>26</v>
      </c>
      <c r="M426" t="s">
        <v>25</v>
      </c>
      <c r="N426" t="s">
        <v>26</v>
      </c>
      <c r="O426" t="s">
        <v>25</v>
      </c>
      <c r="P426" t="s">
        <v>26</v>
      </c>
      <c r="R426" t="s">
        <v>27</v>
      </c>
      <c r="S426" t="s">
        <v>1285</v>
      </c>
      <c r="T426" t="s">
        <v>904</v>
      </c>
      <c r="U426" t="str">
        <f t="shared" si="52"/>
        <v>-123.15782815212243, 49.23489113149238]}</v>
      </c>
      <c r="V426" t="str">
        <f t="shared" si="53"/>
        <v>-123.15782815212243</v>
      </c>
      <c r="W426" s="2">
        <f t="shared" si="54"/>
        <v>-123.15782815212199</v>
      </c>
      <c r="X426" t="str">
        <f t="shared" si="51"/>
        <v>49.23489113149238</v>
      </c>
      <c r="Y426" s="2">
        <f t="shared" si="55"/>
        <v>49.234891131492297</v>
      </c>
      <c r="Z426" t="s">
        <v>298</v>
      </c>
      <c r="AA426" t="s">
        <v>1286</v>
      </c>
      <c r="AB426" t="s">
        <v>26094</v>
      </c>
      <c r="AC426" t="str">
        <f t="shared" si="56"/>
        <v>5687</v>
      </c>
      <c r="AD426" t="str">
        <f t="shared" si="57"/>
        <v>Yew St #307</v>
      </c>
    </row>
    <row r="427" spans="1:30" hidden="1" x14ac:dyDescent="0.3">
      <c r="A427" t="s">
        <v>63</v>
      </c>
      <c r="B427">
        <f t="shared" si="58"/>
        <v>1</v>
      </c>
      <c r="C427" t="s">
        <v>23</v>
      </c>
      <c r="D427" t="s">
        <v>22</v>
      </c>
      <c r="E427" t="s">
        <v>23</v>
      </c>
      <c r="F427" t="s">
        <v>22</v>
      </c>
      <c r="G427" t="s">
        <v>23</v>
      </c>
      <c r="H427" t="s">
        <v>22</v>
      </c>
      <c r="J427" t="s">
        <v>24</v>
      </c>
      <c r="K427" t="s">
        <v>25</v>
      </c>
      <c r="L427" t="s">
        <v>26</v>
      </c>
      <c r="M427" t="s">
        <v>25</v>
      </c>
      <c r="N427" t="s">
        <v>26</v>
      </c>
      <c r="O427" t="s">
        <v>25</v>
      </c>
      <c r="P427" t="s">
        <v>26</v>
      </c>
      <c r="R427" t="s">
        <v>27</v>
      </c>
      <c r="S427" t="s">
        <v>1287</v>
      </c>
      <c r="T427" t="s">
        <v>1288</v>
      </c>
      <c r="U427" t="str">
        <f t="shared" si="52"/>
        <v>-123.14614473257781, 49.26983286772366]}</v>
      </c>
      <c r="V427" t="str">
        <f t="shared" si="53"/>
        <v>-123.14614473257781</v>
      </c>
      <c r="W427" s="2">
        <f t="shared" si="54"/>
        <v>-123.146144732577</v>
      </c>
      <c r="X427" t="str">
        <f t="shared" si="51"/>
        <v>49.26983286772366</v>
      </c>
      <c r="Y427" s="2">
        <f t="shared" si="55"/>
        <v>49.269832867723601</v>
      </c>
      <c r="Z427" t="s">
        <v>79</v>
      </c>
      <c r="AA427" t="s">
        <v>1289</v>
      </c>
      <c r="AB427" t="s">
        <v>26219</v>
      </c>
      <c r="AC427" t="str">
        <f t="shared" si="56"/>
        <v>1827</v>
      </c>
      <c r="AD427" t="str">
        <f t="shared" si="57"/>
        <v>W 2nd Ave</v>
      </c>
    </row>
    <row r="428" spans="1:30" hidden="1" x14ac:dyDescent="0.3">
      <c r="A428" t="s">
        <v>21</v>
      </c>
      <c r="B428">
        <f t="shared" si="58"/>
        <v>2</v>
      </c>
      <c r="C428" t="s">
        <v>45</v>
      </c>
      <c r="D428" t="s">
        <v>22</v>
      </c>
      <c r="E428" t="s">
        <v>45</v>
      </c>
      <c r="F428" t="s">
        <v>22</v>
      </c>
      <c r="G428" t="s">
        <v>45</v>
      </c>
      <c r="H428" t="s">
        <v>22</v>
      </c>
      <c r="J428" t="s">
        <v>24</v>
      </c>
      <c r="K428" t="s">
        <v>32</v>
      </c>
      <c r="L428" t="s">
        <v>26</v>
      </c>
      <c r="M428" t="s">
        <v>32</v>
      </c>
      <c r="N428" t="s">
        <v>26</v>
      </c>
      <c r="O428" t="s">
        <v>32</v>
      </c>
      <c r="P428" t="s">
        <v>26</v>
      </c>
      <c r="R428" t="s">
        <v>27</v>
      </c>
      <c r="S428" t="s">
        <v>1290</v>
      </c>
      <c r="T428" t="s">
        <v>498</v>
      </c>
      <c r="U428" t="str">
        <f t="shared" si="52"/>
        <v>-123.10598771476675, 49.268252562636235]}</v>
      </c>
      <c r="V428" t="str">
        <f t="shared" si="53"/>
        <v>-123.10598771476675</v>
      </c>
      <c r="W428" s="2">
        <f t="shared" si="54"/>
        <v>-123.105987714766</v>
      </c>
      <c r="X428" t="str">
        <f t="shared" si="51"/>
        <v>49.268252562636235</v>
      </c>
      <c r="Y428" s="2">
        <f t="shared" si="55"/>
        <v>49.268252562636199</v>
      </c>
      <c r="Z428" t="s">
        <v>96</v>
      </c>
      <c r="AA428" t="s">
        <v>1291</v>
      </c>
      <c r="AB428" t="s">
        <v>26008</v>
      </c>
      <c r="AC428" t="str">
        <f t="shared" si="56"/>
        <v>69</v>
      </c>
      <c r="AD428" t="str">
        <f t="shared" si="57"/>
        <v>W 3rd Ave</v>
      </c>
    </row>
    <row r="429" spans="1:30" hidden="1" x14ac:dyDescent="0.3">
      <c r="A429" t="s">
        <v>21</v>
      </c>
      <c r="B429">
        <f t="shared" si="58"/>
        <v>2</v>
      </c>
      <c r="C429" t="s">
        <v>22</v>
      </c>
      <c r="D429" t="s">
        <v>22</v>
      </c>
      <c r="E429" t="s">
        <v>22</v>
      </c>
      <c r="F429" t="s">
        <v>22</v>
      </c>
      <c r="G429" t="s">
        <v>22</v>
      </c>
      <c r="H429" t="s">
        <v>22</v>
      </c>
      <c r="J429" t="s">
        <v>24</v>
      </c>
      <c r="K429" t="s">
        <v>32</v>
      </c>
      <c r="L429" t="s">
        <v>26</v>
      </c>
      <c r="M429" t="s">
        <v>32</v>
      </c>
      <c r="N429" t="s">
        <v>26</v>
      </c>
      <c r="O429" t="s">
        <v>32</v>
      </c>
      <c r="P429" t="s">
        <v>26</v>
      </c>
      <c r="R429" t="s">
        <v>27</v>
      </c>
      <c r="S429" t="s">
        <v>1292</v>
      </c>
      <c r="T429" t="s">
        <v>1293</v>
      </c>
      <c r="U429" t="str">
        <f t="shared" si="52"/>
        <v>-123.13996372851842, 49.26887659486314]}</v>
      </c>
      <c r="V429" t="str">
        <f t="shared" si="53"/>
        <v>-123.13996372851842</v>
      </c>
      <c r="W429" s="2">
        <f t="shared" si="54"/>
        <v>-123.139963728518</v>
      </c>
      <c r="X429" t="str">
        <f t="shared" si="51"/>
        <v>49.26887659486314</v>
      </c>
      <c r="Y429" s="2">
        <f t="shared" si="55"/>
        <v>49.268876594863102</v>
      </c>
      <c r="Z429" t="s">
        <v>43</v>
      </c>
      <c r="AA429" t="s">
        <v>1294</v>
      </c>
      <c r="AB429" t="s">
        <v>26220</v>
      </c>
      <c r="AC429" t="str">
        <f t="shared" si="56"/>
        <v>1545</v>
      </c>
      <c r="AD429" t="str">
        <f t="shared" si="57"/>
        <v>W 3rd Ave</v>
      </c>
    </row>
    <row r="430" spans="1:30" hidden="1" x14ac:dyDescent="0.3">
      <c r="A430" t="s">
        <v>21</v>
      </c>
      <c r="B430">
        <f t="shared" si="58"/>
        <v>2</v>
      </c>
      <c r="C430" t="s">
        <v>22</v>
      </c>
      <c r="D430" t="s">
        <v>22</v>
      </c>
      <c r="E430" t="s">
        <v>22</v>
      </c>
      <c r="F430" t="s">
        <v>22</v>
      </c>
      <c r="G430" t="s">
        <v>22</v>
      </c>
      <c r="H430" t="s">
        <v>22</v>
      </c>
      <c r="J430" t="s">
        <v>24</v>
      </c>
      <c r="K430" t="s">
        <v>32</v>
      </c>
      <c r="L430" t="s">
        <v>26</v>
      </c>
      <c r="M430" t="s">
        <v>32</v>
      </c>
      <c r="N430" t="s">
        <v>26</v>
      </c>
      <c r="O430" t="s">
        <v>32</v>
      </c>
      <c r="P430" t="s">
        <v>26</v>
      </c>
      <c r="R430" t="s">
        <v>27</v>
      </c>
      <c r="S430" t="s">
        <v>1295</v>
      </c>
      <c r="T430" t="s">
        <v>1296</v>
      </c>
      <c r="U430" t="str">
        <f t="shared" si="52"/>
        <v>-123.14013185024271, 49.26887908964693]}</v>
      </c>
      <c r="V430" t="str">
        <f t="shared" si="53"/>
        <v>-123.14013185024271</v>
      </c>
      <c r="W430" s="2">
        <f t="shared" si="54"/>
        <v>-123.140131850242</v>
      </c>
      <c r="X430" t="str">
        <f t="shared" si="51"/>
        <v>49.26887908964693</v>
      </c>
      <c r="Y430" s="2">
        <f t="shared" si="55"/>
        <v>49.268879089646902</v>
      </c>
      <c r="Z430" t="s">
        <v>43</v>
      </c>
      <c r="AA430" t="s">
        <v>1297</v>
      </c>
      <c r="AB430" t="s">
        <v>26220</v>
      </c>
      <c r="AC430" t="str">
        <f t="shared" si="56"/>
        <v>1545</v>
      </c>
      <c r="AD430" t="str">
        <f t="shared" si="57"/>
        <v>W 3rd Ave</v>
      </c>
    </row>
    <row r="431" spans="1:30" hidden="1" x14ac:dyDescent="0.3">
      <c r="A431" t="s">
        <v>21</v>
      </c>
      <c r="B431">
        <f t="shared" si="58"/>
        <v>2</v>
      </c>
      <c r="C431" t="s">
        <v>22</v>
      </c>
      <c r="D431" t="s">
        <v>22</v>
      </c>
      <c r="E431" t="s">
        <v>22</v>
      </c>
      <c r="F431" t="s">
        <v>22</v>
      </c>
      <c r="G431" t="s">
        <v>22</v>
      </c>
      <c r="H431" t="s">
        <v>22</v>
      </c>
      <c r="J431" t="s">
        <v>24</v>
      </c>
      <c r="K431" t="s">
        <v>32</v>
      </c>
      <c r="L431" t="s">
        <v>26</v>
      </c>
      <c r="M431" t="s">
        <v>32</v>
      </c>
      <c r="N431" t="s">
        <v>26</v>
      </c>
      <c r="O431" t="s">
        <v>32</v>
      </c>
      <c r="P431" t="s">
        <v>26</v>
      </c>
      <c r="R431" t="s">
        <v>27</v>
      </c>
      <c r="S431" t="s">
        <v>1298</v>
      </c>
      <c r="T431" t="s">
        <v>536</v>
      </c>
      <c r="U431" t="str">
        <f t="shared" si="52"/>
        <v>-123.14009916397134, 49.26874384148348]}</v>
      </c>
      <c r="V431" t="str">
        <f t="shared" si="53"/>
        <v>-123.14009916397134</v>
      </c>
      <c r="W431" s="2">
        <f t="shared" si="54"/>
        <v>-123.140099163971</v>
      </c>
      <c r="X431" t="str">
        <f t="shared" si="51"/>
        <v>49.26874384148348</v>
      </c>
      <c r="Y431" s="2">
        <f t="shared" si="55"/>
        <v>49.268743841483399</v>
      </c>
      <c r="Z431" t="s">
        <v>43</v>
      </c>
      <c r="AA431" t="s">
        <v>1299</v>
      </c>
      <c r="AB431" t="s">
        <v>26020</v>
      </c>
      <c r="AC431" t="str">
        <f t="shared" si="56"/>
        <v>1520</v>
      </c>
      <c r="AD431" t="str">
        <f t="shared" si="57"/>
        <v>W 3rd Ave</v>
      </c>
    </row>
    <row r="432" spans="1:30" hidden="1" x14ac:dyDescent="0.3">
      <c r="A432" t="s">
        <v>21</v>
      </c>
      <c r="B432">
        <f t="shared" si="58"/>
        <v>2</v>
      </c>
      <c r="C432" t="s">
        <v>45</v>
      </c>
      <c r="D432" t="s">
        <v>22</v>
      </c>
      <c r="E432" t="s">
        <v>45</v>
      </c>
      <c r="F432" t="s">
        <v>22</v>
      </c>
      <c r="G432" t="s">
        <v>45</v>
      </c>
      <c r="H432" t="s">
        <v>22</v>
      </c>
      <c r="J432" t="s">
        <v>24</v>
      </c>
      <c r="K432" t="s">
        <v>25</v>
      </c>
      <c r="L432" t="s">
        <v>26</v>
      </c>
      <c r="M432" t="s">
        <v>25</v>
      </c>
      <c r="N432" t="s">
        <v>26</v>
      </c>
      <c r="O432" t="s">
        <v>25</v>
      </c>
      <c r="P432" t="s">
        <v>26</v>
      </c>
      <c r="R432" t="s">
        <v>27</v>
      </c>
      <c r="S432" t="s">
        <v>1300</v>
      </c>
      <c r="T432" t="s">
        <v>1301</v>
      </c>
      <c r="U432" t="str">
        <f t="shared" si="52"/>
        <v>-123.14136173263007, 49.2687897983498]}</v>
      </c>
      <c r="V432" t="str">
        <f t="shared" si="53"/>
        <v>-123.14136173263007</v>
      </c>
      <c r="W432" s="2">
        <f t="shared" si="54"/>
        <v>-123.14136173263</v>
      </c>
      <c r="X432" t="str">
        <f t="shared" si="51"/>
        <v>49.2687897983498</v>
      </c>
      <c r="Y432" s="2">
        <f t="shared" si="55"/>
        <v>49.2687897983498</v>
      </c>
      <c r="Z432" t="s">
        <v>43</v>
      </c>
      <c r="AA432" t="s">
        <v>1302</v>
      </c>
      <c r="AB432" t="s">
        <v>26221</v>
      </c>
      <c r="AC432" t="str">
        <f t="shared" si="56"/>
        <v>1614</v>
      </c>
      <c r="AD432" t="str">
        <f t="shared" si="57"/>
        <v>W 3rd Ave</v>
      </c>
    </row>
    <row r="433" spans="1:30" hidden="1" x14ac:dyDescent="0.3">
      <c r="A433" t="s">
        <v>21</v>
      </c>
      <c r="B433">
        <f t="shared" si="58"/>
        <v>2</v>
      </c>
      <c r="C433" t="s">
        <v>52</v>
      </c>
      <c r="D433" t="s">
        <v>52</v>
      </c>
      <c r="E433" t="s">
        <v>52</v>
      </c>
      <c r="F433" t="s">
        <v>52</v>
      </c>
      <c r="G433" t="s">
        <v>52</v>
      </c>
      <c r="H433" t="s">
        <v>52</v>
      </c>
      <c r="J433" t="s">
        <v>24</v>
      </c>
      <c r="K433" t="s">
        <v>32</v>
      </c>
      <c r="L433" t="s">
        <v>26</v>
      </c>
      <c r="M433" t="s">
        <v>32</v>
      </c>
      <c r="N433" t="s">
        <v>26</v>
      </c>
      <c r="O433" t="s">
        <v>32</v>
      </c>
      <c r="P433" t="s">
        <v>26</v>
      </c>
      <c r="R433" t="s">
        <v>27</v>
      </c>
      <c r="S433" t="s">
        <v>1303</v>
      </c>
      <c r="T433" t="s">
        <v>1304</v>
      </c>
      <c r="U433" t="str">
        <f t="shared" si="52"/>
        <v>-123.10913713443632, 49.28442123946835]}</v>
      </c>
      <c r="V433" t="str">
        <f t="shared" si="53"/>
        <v>-123.10913713443632</v>
      </c>
      <c r="W433" s="2">
        <f t="shared" si="54"/>
        <v>-123.109137134436</v>
      </c>
      <c r="X433" t="str">
        <f t="shared" ref="X433:X496" si="59">MID(U433,FIND(" ",U433)+1,FIND("]",U433)-FIND(" ",U433)-1)</f>
        <v>49.28442123946835</v>
      </c>
      <c r="Y433" s="2">
        <f t="shared" si="55"/>
        <v>49.284421239468301</v>
      </c>
      <c r="Z433" t="s">
        <v>30</v>
      </c>
      <c r="AA433" t="s">
        <v>1305</v>
      </c>
      <c r="AB433" t="s">
        <v>26222</v>
      </c>
      <c r="AC433" t="str">
        <f t="shared" si="56"/>
        <v>3FL</v>
      </c>
      <c r="AD433" t="str">
        <f t="shared" si="57"/>
        <v>311 Water</v>
      </c>
    </row>
    <row r="434" spans="1:30" hidden="1" x14ac:dyDescent="0.3">
      <c r="A434" t="s">
        <v>63</v>
      </c>
      <c r="B434">
        <f t="shared" si="58"/>
        <v>1</v>
      </c>
      <c r="C434" t="s">
        <v>23</v>
      </c>
      <c r="D434" t="s">
        <v>67</v>
      </c>
      <c r="E434" t="s">
        <v>23</v>
      </c>
      <c r="F434" t="s">
        <v>67</v>
      </c>
      <c r="G434" t="s">
        <v>23</v>
      </c>
      <c r="H434" t="s">
        <v>67</v>
      </c>
      <c r="J434" t="s">
        <v>24</v>
      </c>
      <c r="K434" t="s">
        <v>32</v>
      </c>
      <c r="L434" t="s">
        <v>26</v>
      </c>
      <c r="M434" t="s">
        <v>32</v>
      </c>
      <c r="N434" t="s">
        <v>26</v>
      </c>
      <c r="O434" t="s">
        <v>32</v>
      </c>
      <c r="P434" t="s">
        <v>26</v>
      </c>
      <c r="R434" t="s">
        <v>53</v>
      </c>
      <c r="S434" t="s">
        <v>1306</v>
      </c>
      <c r="T434" t="s">
        <v>1307</v>
      </c>
      <c r="U434" t="str">
        <f t="shared" si="52"/>
        <v>-123.13189837719254, 49.28092637837788]}</v>
      </c>
      <c r="V434" t="str">
        <f t="shared" si="53"/>
        <v>-123.13189837719254</v>
      </c>
      <c r="W434" s="2">
        <f t="shared" si="54"/>
        <v>-123.131898377192</v>
      </c>
      <c r="X434" t="str">
        <f t="shared" si="59"/>
        <v>49.28092637837788</v>
      </c>
      <c r="Y434" s="2">
        <f t="shared" si="55"/>
        <v>49.280926378377799</v>
      </c>
      <c r="Z434" t="s">
        <v>84</v>
      </c>
      <c r="AA434" t="s">
        <v>1308</v>
      </c>
      <c r="AB434" t="s">
        <v>26223</v>
      </c>
      <c r="AC434" t="str">
        <f t="shared" si="56"/>
        <v>Westbound</v>
      </c>
      <c r="AD434" t="str">
        <f t="shared" si="57"/>
        <v>Davie St @ Thurlow St</v>
      </c>
    </row>
    <row r="435" spans="1:30" hidden="1" x14ac:dyDescent="0.3">
      <c r="A435" t="s">
        <v>21</v>
      </c>
      <c r="B435">
        <f t="shared" si="58"/>
        <v>2</v>
      </c>
      <c r="C435" t="s">
        <v>23</v>
      </c>
      <c r="D435" t="s">
        <v>67</v>
      </c>
      <c r="E435" t="s">
        <v>23</v>
      </c>
      <c r="F435" t="s">
        <v>67</v>
      </c>
      <c r="G435" t="s">
        <v>23</v>
      </c>
      <c r="H435" t="s">
        <v>67</v>
      </c>
      <c r="J435" t="s">
        <v>24</v>
      </c>
      <c r="K435" t="s">
        <v>32</v>
      </c>
      <c r="L435" t="s">
        <v>26</v>
      </c>
      <c r="M435" t="s">
        <v>32</v>
      </c>
      <c r="N435" t="s">
        <v>26</v>
      </c>
      <c r="O435" t="s">
        <v>32</v>
      </c>
      <c r="P435" t="s">
        <v>26</v>
      </c>
      <c r="R435" t="s">
        <v>53</v>
      </c>
      <c r="S435" t="s">
        <v>1309</v>
      </c>
      <c r="T435" t="s">
        <v>1310</v>
      </c>
      <c r="U435" t="str">
        <f t="shared" si="52"/>
        <v>-123.13231981484455, 49.28120012360646]}</v>
      </c>
      <c r="V435" t="str">
        <f t="shared" si="53"/>
        <v>-123.13231981484455</v>
      </c>
      <c r="W435" s="2">
        <f t="shared" si="54"/>
        <v>-123.132319814844</v>
      </c>
      <c r="X435" t="str">
        <f t="shared" si="59"/>
        <v>49.28120012360646</v>
      </c>
      <c r="Y435" s="2">
        <f t="shared" si="55"/>
        <v>49.281200123606403</v>
      </c>
      <c r="Z435" t="s">
        <v>84</v>
      </c>
      <c r="AA435" t="s">
        <v>1311</v>
      </c>
      <c r="AB435" t="s">
        <v>26224</v>
      </c>
      <c r="AC435" t="str">
        <f t="shared" si="56"/>
        <v>1147</v>
      </c>
      <c r="AD435" t="str">
        <f t="shared" si="57"/>
        <v>Davie St</v>
      </c>
    </row>
    <row r="436" spans="1:30" hidden="1" x14ac:dyDescent="0.3">
      <c r="A436" t="s">
        <v>21</v>
      </c>
      <c r="B436">
        <f t="shared" si="58"/>
        <v>2</v>
      </c>
      <c r="C436" t="s">
        <v>23</v>
      </c>
      <c r="D436" t="s">
        <v>67</v>
      </c>
      <c r="E436" t="s">
        <v>23</v>
      </c>
      <c r="F436" t="s">
        <v>67</v>
      </c>
      <c r="G436" t="s">
        <v>23</v>
      </c>
      <c r="H436" t="s">
        <v>67</v>
      </c>
      <c r="J436" t="s">
        <v>24</v>
      </c>
      <c r="K436" t="s">
        <v>32</v>
      </c>
      <c r="L436" t="s">
        <v>26</v>
      </c>
      <c r="M436" t="s">
        <v>32</v>
      </c>
      <c r="N436" t="s">
        <v>26</v>
      </c>
      <c r="O436" t="s">
        <v>32</v>
      </c>
      <c r="P436" t="s">
        <v>26</v>
      </c>
      <c r="R436" t="s">
        <v>53</v>
      </c>
      <c r="S436" t="s">
        <v>1312</v>
      </c>
      <c r="T436" t="s">
        <v>1313</v>
      </c>
      <c r="U436" t="str">
        <f t="shared" si="52"/>
        <v>-123.1325795251797, 49.2813678108954]}</v>
      </c>
      <c r="V436" t="str">
        <f t="shared" si="53"/>
        <v>-123.1325795251797</v>
      </c>
      <c r="W436" s="2">
        <f t="shared" si="54"/>
        <v>-123.132579525179</v>
      </c>
      <c r="X436" t="str">
        <f t="shared" si="59"/>
        <v>49.2813678108954</v>
      </c>
      <c r="Y436" s="2">
        <f t="shared" si="55"/>
        <v>49.281367810895397</v>
      </c>
      <c r="Z436" t="s">
        <v>84</v>
      </c>
      <c r="AA436" t="s">
        <v>1314</v>
      </c>
      <c r="AB436" t="s">
        <v>26225</v>
      </c>
      <c r="AC436" t="str">
        <f t="shared" si="56"/>
        <v>1157</v>
      </c>
      <c r="AD436" t="str">
        <f t="shared" si="57"/>
        <v>Davie St</v>
      </c>
    </row>
    <row r="437" spans="1:30" hidden="1" x14ac:dyDescent="0.3">
      <c r="A437" t="s">
        <v>21</v>
      </c>
      <c r="B437">
        <f t="shared" si="58"/>
        <v>2</v>
      </c>
      <c r="C437" t="s">
        <v>22</v>
      </c>
      <c r="D437" t="s">
        <v>45</v>
      </c>
      <c r="E437" t="s">
        <v>22</v>
      </c>
      <c r="F437" t="s">
        <v>45</v>
      </c>
      <c r="G437" t="s">
        <v>22</v>
      </c>
      <c r="H437" t="s">
        <v>45</v>
      </c>
      <c r="J437" t="s">
        <v>24</v>
      </c>
      <c r="K437" t="s">
        <v>32</v>
      </c>
      <c r="L437" t="s">
        <v>26</v>
      </c>
      <c r="M437" t="s">
        <v>32</v>
      </c>
      <c r="N437" t="s">
        <v>26</v>
      </c>
      <c r="O437" t="s">
        <v>32</v>
      </c>
      <c r="P437" t="s">
        <v>26</v>
      </c>
      <c r="R437" t="s">
        <v>27</v>
      </c>
      <c r="S437" t="s">
        <v>1315</v>
      </c>
      <c r="T437" t="s">
        <v>1316</v>
      </c>
      <c r="U437" t="str">
        <f t="shared" si="52"/>
        <v>-123.13926860228862, 49.28569819016691]}</v>
      </c>
      <c r="V437" t="str">
        <f t="shared" si="53"/>
        <v>-123.13926860228862</v>
      </c>
      <c r="W437" s="2">
        <f t="shared" si="54"/>
        <v>-123.139268602288</v>
      </c>
      <c r="X437" t="str">
        <f t="shared" si="59"/>
        <v>49.28569819016691</v>
      </c>
      <c r="Y437" s="2">
        <f t="shared" si="55"/>
        <v>49.285698190166897</v>
      </c>
      <c r="Z437" t="s">
        <v>84</v>
      </c>
      <c r="AA437" t="s">
        <v>1317</v>
      </c>
      <c r="AB437" t="s">
        <v>26226</v>
      </c>
      <c r="AC437" t="str">
        <f t="shared" si="56"/>
        <v>1649</v>
      </c>
      <c r="AD437" t="str">
        <f t="shared" si="57"/>
        <v>Davie St</v>
      </c>
    </row>
    <row r="438" spans="1:30" hidden="1" x14ac:dyDescent="0.3">
      <c r="A438" t="s">
        <v>21</v>
      </c>
      <c r="B438">
        <f t="shared" si="58"/>
        <v>2</v>
      </c>
      <c r="C438" t="s">
        <v>22</v>
      </c>
      <c r="D438" t="s">
        <v>45</v>
      </c>
      <c r="E438" t="s">
        <v>22</v>
      </c>
      <c r="F438" t="s">
        <v>45</v>
      </c>
      <c r="G438" t="s">
        <v>22</v>
      </c>
      <c r="H438" t="s">
        <v>45</v>
      </c>
      <c r="J438" t="s">
        <v>24</v>
      </c>
      <c r="K438" t="s">
        <v>32</v>
      </c>
      <c r="L438" t="s">
        <v>26</v>
      </c>
      <c r="M438" t="s">
        <v>32</v>
      </c>
      <c r="N438" t="s">
        <v>26</v>
      </c>
      <c r="O438" t="s">
        <v>32</v>
      </c>
      <c r="P438" t="s">
        <v>26</v>
      </c>
      <c r="R438" t="s">
        <v>27</v>
      </c>
      <c r="S438" t="s">
        <v>1318</v>
      </c>
      <c r="T438" t="s">
        <v>1316</v>
      </c>
      <c r="U438" t="str">
        <f t="shared" si="52"/>
        <v>-123.13926860228862, 49.28569819016691]}</v>
      </c>
      <c r="V438" t="str">
        <f t="shared" si="53"/>
        <v>-123.13926860228862</v>
      </c>
      <c r="W438" s="2">
        <f t="shared" si="54"/>
        <v>-123.139268602288</v>
      </c>
      <c r="X438" t="str">
        <f t="shared" si="59"/>
        <v>49.28569819016691</v>
      </c>
      <c r="Y438" s="2">
        <f t="shared" si="55"/>
        <v>49.285698190166897</v>
      </c>
      <c r="Z438" t="s">
        <v>84</v>
      </c>
      <c r="AA438" t="s">
        <v>1319</v>
      </c>
      <c r="AB438" t="s">
        <v>26226</v>
      </c>
      <c r="AC438" t="str">
        <f t="shared" si="56"/>
        <v>1649</v>
      </c>
      <c r="AD438" t="str">
        <f t="shared" si="57"/>
        <v>Davie St</v>
      </c>
    </row>
    <row r="439" spans="1:30" hidden="1" x14ac:dyDescent="0.3">
      <c r="A439" t="s">
        <v>21</v>
      </c>
      <c r="B439">
        <f t="shared" si="58"/>
        <v>2</v>
      </c>
      <c r="C439" t="s">
        <v>22</v>
      </c>
      <c r="D439" t="s">
        <v>45</v>
      </c>
      <c r="E439" t="s">
        <v>22</v>
      </c>
      <c r="F439" t="s">
        <v>45</v>
      </c>
      <c r="G439" t="s">
        <v>22</v>
      </c>
      <c r="H439" t="s">
        <v>45</v>
      </c>
      <c r="J439" t="s">
        <v>24</v>
      </c>
      <c r="K439" t="s">
        <v>32</v>
      </c>
      <c r="L439" t="s">
        <v>26</v>
      </c>
      <c r="M439" t="s">
        <v>32</v>
      </c>
      <c r="N439" t="s">
        <v>26</v>
      </c>
      <c r="O439" t="s">
        <v>32</v>
      </c>
      <c r="P439" t="s">
        <v>26</v>
      </c>
      <c r="R439" t="s">
        <v>27</v>
      </c>
      <c r="S439" t="s">
        <v>1320</v>
      </c>
      <c r="T439" t="s">
        <v>283</v>
      </c>
      <c r="U439" t="str">
        <f t="shared" si="52"/>
        <v>-123.13939666338554, 49.285781196128326]}</v>
      </c>
      <c r="V439" t="str">
        <f t="shared" si="53"/>
        <v>-123.13939666338554</v>
      </c>
      <c r="W439" s="2">
        <f t="shared" si="54"/>
        <v>-123.139396663385</v>
      </c>
      <c r="X439" t="str">
        <f t="shared" si="59"/>
        <v>49.285781196128326</v>
      </c>
      <c r="Y439" s="2">
        <f t="shared" si="55"/>
        <v>49.285781196128298</v>
      </c>
      <c r="Z439" t="s">
        <v>84</v>
      </c>
      <c r="AA439" t="s">
        <v>1321</v>
      </c>
      <c r="AB439" t="s">
        <v>25947</v>
      </c>
      <c r="AC439" t="str">
        <f t="shared" si="56"/>
        <v>1653</v>
      </c>
      <c r="AD439" t="str">
        <f t="shared" si="57"/>
        <v>Davie St</v>
      </c>
    </row>
    <row r="440" spans="1:30" hidden="1" x14ac:dyDescent="0.3">
      <c r="A440" t="s">
        <v>21</v>
      </c>
      <c r="B440">
        <f t="shared" si="58"/>
        <v>2</v>
      </c>
      <c r="C440" t="s">
        <v>22</v>
      </c>
      <c r="D440" t="s">
        <v>45</v>
      </c>
      <c r="E440" t="s">
        <v>22</v>
      </c>
      <c r="F440" t="s">
        <v>45</v>
      </c>
      <c r="G440" t="s">
        <v>22</v>
      </c>
      <c r="H440" t="s">
        <v>45</v>
      </c>
      <c r="J440" t="s">
        <v>24</v>
      </c>
      <c r="K440" t="s">
        <v>32</v>
      </c>
      <c r="L440" t="s">
        <v>26</v>
      </c>
      <c r="M440" t="s">
        <v>32</v>
      </c>
      <c r="N440" t="s">
        <v>26</v>
      </c>
      <c r="O440" t="s">
        <v>32</v>
      </c>
      <c r="P440" t="s">
        <v>26</v>
      </c>
      <c r="R440" t="s">
        <v>27</v>
      </c>
      <c r="S440" t="s">
        <v>1322</v>
      </c>
      <c r="T440" t="s">
        <v>1323</v>
      </c>
      <c r="U440" t="str">
        <f t="shared" si="52"/>
        <v>-123.13995131422342, 49.286140404574454]}</v>
      </c>
      <c r="V440" t="str">
        <f t="shared" si="53"/>
        <v>-123.13995131422342</v>
      </c>
      <c r="W440" s="2">
        <f t="shared" si="54"/>
        <v>-123.139951314223</v>
      </c>
      <c r="X440" t="str">
        <f t="shared" si="59"/>
        <v>49.286140404574454</v>
      </c>
      <c r="Y440" s="2">
        <f t="shared" si="55"/>
        <v>49.286140404574397</v>
      </c>
      <c r="Z440" t="s">
        <v>84</v>
      </c>
      <c r="AA440" t="s">
        <v>1324</v>
      </c>
      <c r="AB440" t="s">
        <v>26227</v>
      </c>
      <c r="AC440" t="str">
        <f t="shared" si="56"/>
        <v>1685</v>
      </c>
      <c r="AD440" t="str">
        <f t="shared" si="57"/>
        <v>Davie St</v>
      </c>
    </row>
    <row r="441" spans="1:30" hidden="1" x14ac:dyDescent="0.3">
      <c r="A441" t="s">
        <v>21</v>
      </c>
      <c r="B441">
        <f t="shared" si="58"/>
        <v>2</v>
      </c>
      <c r="C441" t="s">
        <v>23</v>
      </c>
      <c r="D441" t="s">
        <v>67</v>
      </c>
      <c r="E441" t="s">
        <v>23</v>
      </c>
      <c r="F441" t="s">
        <v>67</v>
      </c>
      <c r="G441" t="s">
        <v>23</v>
      </c>
      <c r="H441" t="s">
        <v>67</v>
      </c>
      <c r="J441" t="s">
        <v>24</v>
      </c>
      <c r="K441" t="s">
        <v>32</v>
      </c>
      <c r="L441" t="s">
        <v>26</v>
      </c>
      <c r="M441" t="s">
        <v>32</v>
      </c>
      <c r="N441" t="s">
        <v>26</v>
      </c>
      <c r="O441" t="s">
        <v>32</v>
      </c>
      <c r="P441" t="s">
        <v>26</v>
      </c>
      <c r="R441" t="s">
        <v>53</v>
      </c>
      <c r="S441" t="s">
        <v>1325</v>
      </c>
      <c r="T441" t="s">
        <v>1326</v>
      </c>
      <c r="U441" t="str">
        <f t="shared" si="52"/>
        <v>-123.13283272170081, 49.281531025485144]}</v>
      </c>
      <c r="V441" t="str">
        <f t="shared" si="53"/>
        <v>-123.13283272170081</v>
      </c>
      <c r="W441" s="2">
        <f t="shared" si="54"/>
        <v>-123.1328327217</v>
      </c>
      <c r="X441" t="str">
        <f t="shared" si="59"/>
        <v>49.281531025485144</v>
      </c>
      <c r="Y441" s="2">
        <f t="shared" si="55"/>
        <v>49.281531025485101</v>
      </c>
      <c r="Z441" t="s">
        <v>84</v>
      </c>
      <c r="AA441" t="s">
        <v>1327</v>
      </c>
      <c r="AB441" t="s">
        <v>26228</v>
      </c>
      <c r="AC441" t="str">
        <f t="shared" si="56"/>
        <v>1173</v>
      </c>
      <c r="AD441" t="str">
        <f t="shared" si="57"/>
        <v>Davie St</v>
      </c>
    </row>
    <row r="442" spans="1:30" hidden="1" x14ac:dyDescent="0.3">
      <c r="A442" t="s">
        <v>21</v>
      </c>
      <c r="B442">
        <f t="shared" si="58"/>
        <v>2</v>
      </c>
      <c r="C442" t="s">
        <v>52</v>
      </c>
      <c r="D442" t="s">
        <v>23</v>
      </c>
      <c r="E442" t="s">
        <v>52</v>
      </c>
      <c r="F442" t="s">
        <v>23</v>
      </c>
      <c r="G442" t="s">
        <v>52</v>
      </c>
      <c r="H442" t="s">
        <v>23</v>
      </c>
      <c r="J442" t="s">
        <v>24</v>
      </c>
      <c r="K442" t="s">
        <v>32</v>
      </c>
      <c r="L442" t="s">
        <v>26</v>
      </c>
      <c r="M442" t="s">
        <v>32</v>
      </c>
      <c r="N442" t="s">
        <v>26</v>
      </c>
      <c r="O442" t="s">
        <v>32</v>
      </c>
      <c r="P442" t="s">
        <v>26</v>
      </c>
      <c r="R442" t="s">
        <v>53</v>
      </c>
      <c r="S442" t="s">
        <v>1328</v>
      </c>
      <c r="T442" t="s">
        <v>1329</v>
      </c>
      <c r="U442" t="str">
        <f t="shared" si="52"/>
        <v>-123.11703710222045, 49.27964609095702]}</v>
      </c>
      <c r="V442" t="str">
        <f t="shared" si="53"/>
        <v>-123.11703710222045</v>
      </c>
      <c r="W442" s="2">
        <f t="shared" si="54"/>
        <v>-123.11703710222</v>
      </c>
      <c r="X442" t="str">
        <f t="shared" si="59"/>
        <v>49.27964609095702</v>
      </c>
      <c r="Y442" s="2">
        <f t="shared" si="55"/>
        <v>49.279646090957002</v>
      </c>
      <c r="Z442" t="s">
        <v>30</v>
      </c>
      <c r="AA442" t="s">
        <v>1330</v>
      </c>
      <c r="AB442" t="s">
        <v>26229</v>
      </c>
      <c r="AC442" t="str">
        <f t="shared" si="56"/>
        <v>425</v>
      </c>
      <c r="AD442" t="str">
        <f t="shared" si="57"/>
        <v>Robson St</v>
      </c>
    </row>
    <row r="443" spans="1:30" hidden="1" x14ac:dyDescent="0.3">
      <c r="A443" t="s">
        <v>21</v>
      </c>
      <c r="B443">
        <f t="shared" si="58"/>
        <v>2</v>
      </c>
      <c r="C443" t="s">
        <v>22</v>
      </c>
      <c r="D443" t="s">
        <v>22</v>
      </c>
      <c r="E443" t="s">
        <v>22</v>
      </c>
      <c r="F443" t="s">
        <v>22</v>
      </c>
      <c r="G443" t="s">
        <v>22</v>
      </c>
      <c r="H443" t="s">
        <v>22</v>
      </c>
      <c r="J443" t="s">
        <v>24</v>
      </c>
      <c r="K443" t="s">
        <v>32</v>
      </c>
      <c r="L443" t="s">
        <v>26</v>
      </c>
      <c r="M443" t="s">
        <v>32</v>
      </c>
      <c r="N443" t="s">
        <v>26</v>
      </c>
      <c r="O443" t="s">
        <v>32</v>
      </c>
      <c r="P443" t="s">
        <v>26</v>
      </c>
      <c r="R443" t="s">
        <v>27</v>
      </c>
      <c r="S443" t="s">
        <v>1331</v>
      </c>
      <c r="T443" t="s">
        <v>1332</v>
      </c>
      <c r="U443" t="str">
        <f t="shared" si="52"/>
        <v>-123.15285661260333, 49.263181495140806]}</v>
      </c>
      <c r="V443" t="str">
        <f t="shared" si="53"/>
        <v>-123.15285661260333</v>
      </c>
      <c r="W443" s="2">
        <f t="shared" si="54"/>
        <v>-123.152856612603</v>
      </c>
      <c r="X443" t="str">
        <f t="shared" si="59"/>
        <v>49.263181495140806</v>
      </c>
      <c r="Y443" s="2">
        <f t="shared" si="55"/>
        <v>49.263181495140799</v>
      </c>
      <c r="Z443" t="s">
        <v>79</v>
      </c>
      <c r="AA443" t="s">
        <v>1333</v>
      </c>
      <c r="AB443" t="s">
        <v>26230</v>
      </c>
      <c r="AC443" t="str">
        <f t="shared" si="56"/>
        <v>2564</v>
      </c>
      <c r="AD443" t="str">
        <f t="shared" si="57"/>
        <v>Arbutus St</v>
      </c>
    </row>
    <row r="444" spans="1:30" hidden="1" x14ac:dyDescent="0.3">
      <c r="A444" t="s">
        <v>21</v>
      </c>
      <c r="B444">
        <f t="shared" si="58"/>
        <v>2</v>
      </c>
      <c r="C444" t="s">
        <v>23</v>
      </c>
      <c r="D444" t="s">
        <v>22</v>
      </c>
      <c r="E444" t="s">
        <v>23</v>
      </c>
      <c r="F444" t="s">
        <v>22</v>
      </c>
      <c r="G444" t="s">
        <v>23</v>
      </c>
      <c r="H444" t="s">
        <v>22</v>
      </c>
      <c r="J444" t="s">
        <v>24</v>
      </c>
      <c r="K444" t="s">
        <v>32</v>
      </c>
      <c r="L444" t="s">
        <v>26</v>
      </c>
      <c r="M444" t="s">
        <v>32</v>
      </c>
      <c r="N444" t="s">
        <v>26</v>
      </c>
      <c r="O444" t="s">
        <v>32</v>
      </c>
      <c r="P444" t="s">
        <v>26</v>
      </c>
      <c r="R444" t="s">
        <v>27</v>
      </c>
      <c r="S444" t="s">
        <v>1334</v>
      </c>
      <c r="T444" t="s">
        <v>1335</v>
      </c>
      <c r="U444" t="str">
        <f t="shared" si="52"/>
        <v>-123.1088663287752, 49.26752162589697]}</v>
      </c>
      <c r="V444" t="str">
        <f t="shared" si="53"/>
        <v>-123.1088663287752</v>
      </c>
      <c r="W444" s="2">
        <f t="shared" si="54"/>
        <v>-123.10886632877499</v>
      </c>
      <c r="X444" t="str">
        <f t="shared" si="59"/>
        <v>49.26752162589697</v>
      </c>
      <c r="Y444" s="2">
        <f t="shared" si="55"/>
        <v>49.267521625896897</v>
      </c>
      <c r="Z444" t="s">
        <v>96</v>
      </c>
      <c r="AA444" t="s">
        <v>1336</v>
      </c>
      <c r="AB444" t="s">
        <v>26231</v>
      </c>
      <c r="AC444" t="str">
        <f t="shared" si="56"/>
        <v>199</v>
      </c>
      <c r="AD444" t="str">
        <f t="shared" si="57"/>
        <v>W 4th Ave</v>
      </c>
    </row>
    <row r="445" spans="1:30" hidden="1" x14ac:dyDescent="0.3">
      <c r="A445" t="s">
        <v>21</v>
      </c>
      <c r="B445">
        <f t="shared" si="58"/>
        <v>2</v>
      </c>
      <c r="C445" t="s">
        <v>22</v>
      </c>
      <c r="D445" t="s">
        <v>22</v>
      </c>
      <c r="E445" t="s">
        <v>22</v>
      </c>
      <c r="F445" t="s">
        <v>22</v>
      </c>
      <c r="G445" t="s">
        <v>22</v>
      </c>
      <c r="H445" t="s">
        <v>22</v>
      </c>
      <c r="J445" t="s">
        <v>24</v>
      </c>
      <c r="K445" t="s">
        <v>25</v>
      </c>
      <c r="L445" t="s">
        <v>26</v>
      </c>
      <c r="M445" t="s">
        <v>25</v>
      </c>
      <c r="N445" t="s">
        <v>26</v>
      </c>
      <c r="O445" t="s">
        <v>25</v>
      </c>
      <c r="P445" t="s">
        <v>26</v>
      </c>
      <c r="R445" t="s">
        <v>27</v>
      </c>
      <c r="S445" t="s">
        <v>1337</v>
      </c>
      <c r="T445" t="s">
        <v>1338</v>
      </c>
      <c r="U445" t="str">
        <f t="shared" si="52"/>
        <v>-123.14115866629722, 49.26786138212902]}</v>
      </c>
      <c r="V445" t="str">
        <f t="shared" si="53"/>
        <v>-123.14115866629722</v>
      </c>
      <c r="W445" s="2">
        <f t="shared" si="54"/>
        <v>-123.141158666297</v>
      </c>
      <c r="X445" t="str">
        <f t="shared" si="59"/>
        <v>49.26786138212902</v>
      </c>
      <c r="Y445" s="2">
        <f t="shared" si="55"/>
        <v>49.267861382128999</v>
      </c>
      <c r="Z445" t="s">
        <v>43</v>
      </c>
      <c r="AA445" t="s">
        <v>1339</v>
      </c>
      <c r="AB445" t="s">
        <v>26232</v>
      </c>
      <c r="AC445" t="str">
        <f t="shared" si="56"/>
        <v>1636</v>
      </c>
      <c r="AD445" t="str">
        <f t="shared" si="57"/>
        <v>W 4th Ave</v>
      </c>
    </row>
    <row r="446" spans="1:30" hidden="1" x14ac:dyDescent="0.3">
      <c r="A446" t="s">
        <v>21</v>
      </c>
      <c r="B446">
        <f t="shared" si="58"/>
        <v>2</v>
      </c>
      <c r="C446" t="s">
        <v>22</v>
      </c>
      <c r="D446" t="s">
        <v>22</v>
      </c>
      <c r="E446" t="s">
        <v>22</v>
      </c>
      <c r="F446" t="s">
        <v>22</v>
      </c>
      <c r="G446" t="s">
        <v>22</v>
      </c>
      <c r="H446" t="s">
        <v>22</v>
      </c>
      <c r="J446" t="s">
        <v>24</v>
      </c>
      <c r="K446" t="s">
        <v>25</v>
      </c>
      <c r="L446" t="s">
        <v>26</v>
      </c>
      <c r="M446" t="s">
        <v>25</v>
      </c>
      <c r="N446" t="s">
        <v>26</v>
      </c>
      <c r="O446" t="s">
        <v>25</v>
      </c>
      <c r="P446" t="s">
        <v>26</v>
      </c>
      <c r="R446" t="s">
        <v>27</v>
      </c>
      <c r="S446" t="s">
        <v>1340</v>
      </c>
      <c r="T446" t="s">
        <v>1341</v>
      </c>
      <c r="U446" t="str">
        <f t="shared" si="52"/>
        <v>-123.14167401872082, 49.26786911691299]}</v>
      </c>
      <c r="V446" t="str">
        <f t="shared" si="53"/>
        <v>-123.14167401872082</v>
      </c>
      <c r="W446" s="2">
        <f t="shared" si="54"/>
        <v>-123.14167401872</v>
      </c>
      <c r="X446" t="str">
        <f t="shared" si="59"/>
        <v>49.26786911691299</v>
      </c>
      <c r="Y446" s="2">
        <f t="shared" si="55"/>
        <v>49.267869116912898</v>
      </c>
      <c r="Z446" t="s">
        <v>43</v>
      </c>
      <c r="AA446" t="s">
        <v>1342</v>
      </c>
      <c r="AB446" t="s">
        <v>25894</v>
      </c>
      <c r="AC446" t="str">
        <f t="shared" si="56"/>
        <v>1628</v>
      </c>
      <c r="AD446" t="str">
        <f t="shared" si="57"/>
        <v>W 4th Ave</v>
      </c>
    </row>
    <row r="447" spans="1:30" hidden="1" x14ac:dyDescent="0.3">
      <c r="A447" t="s">
        <v>21</v>
      </c>
      <c r="B447">
        <f t="shared" si="58"/>
        <v>2</v>
      </c>
      <c r="C447" t="s">
        <v>45</v>
      </c>
      <c r="D447" t="s">
        <v>22</v>
      </c>
      <c r="E447" t="s">
        <v>45</v>
      </c>
      <c r="F447" t="s">
        <v>22</v>
      </c>
      <c r="G447" t="s">
        <v>45</v>
      </c>
      <c r="H447" t="s">
        <v>22</v>
      </c>
      <c r="J447" t="s">
        <v>24</v>
      </c>
      <c r="K447" t="s">
        <v>25</v>
      </c>
      <c r="L447" t="s">
        <v>26</v>
      </c>
      <c r="M447" t="s">
        <v>25</v>
      </c>
      <c r="N447" t="s">
        <v>26</v>
      </c>
      <c r="O447" t="s">
        <v>25</v>
      </c>
      <c r="P447" t="s">
        <v>26</v>
      </c>
      <c r="R447" t="s">
        <v>27</v>
      </c>
      <c r="S447" t="s">
        <v>1343</v>
      </c>
      <c r="T447" t="s">
        <v>1344</v>
      </c>
      <c r="U447" t="str">
        <f t="shared" si="52"/>
        <v>-123.14204727923581, 49.26880038148975]}</v>
      </c>
      <c r="V447" t="str">
        <f t="shared" si="53"/>
        <v>-123.14204727923581</v>
      </c>
      <c r="W447" s="2">
        <f t="shared" si="54"/>
        <v>-123.142047279235</v>
      </c>
      <c r="X447" t="str">
        <f t="shared" si="59"/>
        <v>49.26880038148975</v>
      </c>
      <c r="Y447" s="2">
        <f t="shared" si="55"/>
        <v>49.268800381489697</v>
      </c>
      <c r="Z447" t="s">
        <v>43</v>
      </c>
      <c r="AA447" t="s">
        <v>1345</v>
      </c>
      <c r="AB447" t="s">
        <v>26031</v>
      </c>
      <c r="AC447" t="str">
        <f t="shared" si="56"/>
        <v>1644</v>
      </c>
      <c r="AD447" t="str">
        <f t="shared" si="57"/>
        <v>W 3rd Ave</v>
      </c>
    </row>
    <row r="448" spans="1:30" hidden="1" x14ac:dyDescent="0.3">
      <c r="A448" t="s">
        <v>21</v>
      </c>
      <c r="B448">
        <f t="shared" si="58"/>
        <v>2</v>
      </c>
      <c r="C448" t="s">
        <v>45</v>
      </c>
      <c r="D448" t="s">
        <v>22</v>
      </c>
      <c r="E448" t="s">
        <v>45</v>
      </c>
      <c r="F448" t="s">
        <v>22</v>
      </c>
      <c r="G448" t="s">
        <v>45</v>
      </c>
      <c r="H448" t="s">
        <v>22</v>
      </c>
      <c r="J448" t="s">
        <v>24</v>
      </c>
      <c r="K448" t="s">
        <v>25</v>
      </c>
      <c r="L448" t="s">
        <v>26</v>
      </c>
      <c r="M448" t="s">
        <v>25</v>
      </c>
      <c r="N448" t="s">
        <v>26</v>
      </c>
      <c r="O448" t="s">
        <v>25</v>
      </c>
      <c r="P448" t="s">
        <v>26</v>
      </c>
      <c r="R448" t="s">
        <v>27</v>
      </c>
      <c r="S448" t="s">
        <v>1346</v>
      </c>
      <c r="T448" t="s">
        <v>1344</v>
      </c>
      <c r="U448" t="str">
        <f t="shared" si="52"/>
        <v>-123.14204727923581, 49.26880038148975]}</v>
      </c>
      <c r="V448" t="str">
        <f t="shared" si="53"/>
        <v>-123.14204727923581</v>
      </c>
      <c r="W448" s="2">
        <f t="shared" si="54"/>
        <v>-123.142047279235</v>
      </c>
      <c r="X448" t="str">
        <f t="shared" si="59"/>
        <v>49.26880038148975</v>
      </c>
      <c r="Y448" s="2">
        <f t="shared" si="55"/>
        <v>49.268800381489697</v>
      </c>
      <c r="Z448" t="s">
        <v>43</v>
      </c>
      <c r="AA448" t="s">
        <v>1347</v>
      </c>
      <c r="AB448" t="s">
        <v>26031</v>
      </c>
      <c r="AC448" t="str">
        <f t="shared" si="56"/>
        <v>1644</v>
      </c>
      <c r="AD448" t="str">
        <f t="shared" si="57"/>
        <v>W 3rd Ave</v>
      </c>
    </row>
    <row r="449" spans="1:30" hidden="1" x14ac:dyDescent="0.3">
      <c r="A449" t="s">
        <v>616</v>
      </c>
      <c r="B449">
        <f t="shared" si="58"/>
        <v>1</v>
      </c>
      <c r="C449" t="s">
        <v>22</v>
      </c>
      <c r="D449" t="s">
        <v>22</v>
      </c>
      <c r="E449" t="s">
        <v>22</v>
      </c>
      <c r="F449" t="s">
        <v>22</v>
      </c>
      <c r="G449" t="s">
        <v>22</v>
      </c>
      <c r="H449" t="s">
        <v>22</v>
      </c>
      <c r="I449" t="s">
        <v>81</v>
      </c>
      <c r="J449" t="s">
        <v>24</v>
      </c>
      <c r="K449" t="s">
        <v>617</v>
      </c>
      <c r="L449" t="s">
        <v>617</v>
      </c>
      <c r="M449" t="s">
        <v>617</v>
      </c>
      <c r="N449" t="s">
        <v>617</v>
      </c>
      <c r="O449" t="s">
        <v>617</v>
      </c>
      <c r="P449" t="s">
        <v>617</v>
      </c>
      <c r="Q449" t="s">
        <v>130</v>
      </c>
      <c r="R449" t="s">
        <v>53</v>
      </c>
      <c r="S449" t="s">
        <v>1348</v>
      </c>
      <c r="T449" t="s">
        <v>1349</v>
      </c>
      <c r="U449" t="str">
        <f t="shared" si="52"/>
        <v>-123.0894673131204, 49.280839568987446]}</v>
      </c>
      <c r="V449" t="str">
        <f t="shared" si="53"/>
        <v>-123.0894673131204</v>
      </c>
      <c r="W449" s="2">
        <f t="shared" si="54"/>
        <v>-123.08946731312</v>
      </c>
      <c r="X449" t="str">
        <f t="shared" si="59"/>
        <v>49.280839568987446</v>
      </c>
      <c r="Y449" s="2">
        <f t="shared" si="55"/>
        <v>49.280839568987403</v>
      </c>
      <c r="Z449" t="s">
        <v>552</v>
      </c>
      <c r="AA449" t="s">
        <v>1350</v>
      </c>
      <c r="AB449" t="s">
        <v>26233</v>
      </c>
      <c r="AC449" t="str">
        <f t="shared" si="56"/>
        <v>708</v>
      </c>
      <c r="AD449" t="str">
        <f t="shared" si="57"/>
        <v>E Hastings St</v>
      </c>
    </row>
    <row r="450" spans="1:30" hidden="1" x14ac:dyDescent="0.3">
      <c r="A450" t="s">
        <v>21</v>
      </c>
      <c r="B450">
        <f t="shared" si="58"/>
        <v>2</v>
      </c>
      <c r="C450" t="s">
        <v>52</v>
      </c>
      <c r="D450" t="s">
        <v>67</v>
      </c>
      <c r="E450" t="s">
        <v>52</v>
      </c>
      <c r="F450" t="s">
        <v>67</v>
      </c>
      <c r="G450" t="s">
        <v>52</v>
      </c>
      <c r="H450" t="s">
        <v>67</v>
      </c>
      <c r="J450" t="s">
        <v>24</v>
      </c>
      <c r="K450" t="s">
        <v>32</v>
      </c>
      <c r="L450" t="s">
        <v>26</v>
      </c>
      <c r="M450" t="s">
        <v>32</v>
      </c>
      <c r="N450" t="s">
        <v>26</v>
      </c>
      <c r="O450" t="s">
        <v>32</v>
      </c>
      <c r="P450" t="s">
        <v>26</v>
      </c>
      <c r="R450" t="s">
        <v>27</v>
      </c>
      <c r="S450" t="s">
        <v>1351</v>
      </c>
      <c r="T450" t="s">
        <v>1352</v>
      </c>
      <c r="U450" t="str">
        <f t="shared" si="52"/>
        <v>-123.14844053180016, 49.268149035119336]}</v>
      </c>
      <c r="V450" t="str">
        <f t="shared" si="53"/>
        <v>-123.14844053180016</v>
      </c>
      <c r="W450" s="2">
        <f t="shared" si="54"/>
        <v>-123.14844053180001</v>
      </c>
      <c r="X450" t="str">
        <f t="shared" si="59"/>
        <v>49.268149035119336</v>
      </c>
      <c r="Y450" s="2">
        <f t="shared" si="55"/>
        <v>49.268149035119301</v>
      </c>
      <c r="Z450" t="s">
        <v>79</v>
      </c>
      <c r="AA450" t="s">
        <v>1353</v>
      </c>
      <c r="AB450" t="s">
        <v>26234</v>
      </c>
      <c r="AC450" t="str">
        <f t="shared" si="56"/>
        <v>1919</v>
      </c>
      <c r="AD450" t="str">
        <f t="shared" si="57"/>
        <v>W 4th Ave</v>
      </c>
    </row>
    <row r="451" spans="1:30" hidden="1" x14ac:dyDescent="0.3">
      <c r="A451" t="s">
        <v>21</v>
      </c>
      <c r="B451">
        <f t="shared" si="58"/>
        <v>2</v>
      </c>
      <c r="C451" t="s">
        <v>45</v>
      </c>
      <c r="D451" t="s">
        <v>22</v>
      </c>
      <c r="E451" t="s">
        <v>45</v>
      </c>
      <c r="F451" t="s">
        <v>22</v>
      </c>
      <c r="G451" t="s">
        <v>45</v>
      </c>
      <c r="H451" t="s">
        <v>22</v>
      </c>
      <c r="J451" t="s">
        <v>24</v>
      </c>
      <c r="K451" t="s">
        <v>25</v>
      </c>
      <c r="L451" t="s">
        <v>26</v>
      </c>
      <c r="M451" t="s">
        <v>25</v>
      </c>
      <c r="N451" t="s">
        <v>26</v>
      </c>
      <c r="O451" t="s">
        <v>25</v>
      </c>
      <c r="P451" t="s">
        <v>26</v>
      </c>
      <c r="R451" t="s">
        <v>27</v>
      </c>
      <c r="S451" t="s">
        <v>1354</v>
      </c>
      <c r="T451" t="s">
        <v>413</v>
      </c>
      <c r="U451" t="str">
        <f t="shared" ref="U451:U514" si="60">RIGHT(T451,LEN(T451)-FIND("[",T451))</f>
        <v>-123.15936673572992, 49.268318730143974]}</v>
      </c>
      <c r="V451" t="str">
        <f t="shared" ref="V451:V514" si="61">LEFT(U451,FIND(",",U451)-1)</f>
        <v>-123.15936673572992</v>
      </c>
      <c r="W451" s="2">
        <f t="shared" ref="W451:W514" si="62">VALUE(V451)</f>
        <v>-123.15936673572899</v>
      </c>
      <c r="X451" t="str">
        <f t="shared" si="59"/>
        <v>49.268318730143974</v>
      </c>
      <c r="Y451" s="2">
        <f t="shared" ref="Y451:Y514" si="63">VALUE(X451)</f>
        <v>49.268318730143903</v>
      </c>
      <c r="Z451" t="s">
        <v>79</v>
      </c>
      <c r="AA451" t="s">
        <v>1355</v>
      </c>
      <c r="AB451" t="s">
        <v>25984</v>
      </c>
      <c r="AC451" t="str">
        <f t="shared" ref="AC451:AC514" si="64">LEFT(AB451,FIND(" ",AB451)-1)</f>
        <v>2387</v>
      </c>
      <c r="AD451" t="str">
        <f t="shared" si="57"/>
        <v>W 4th Ave</v>
      </c>
    </row>
    <row r="452" spans="1:30" hidden="1" x14ac:dyDescent="0.3">
      <c r="A452" t="s">
        <v>21</v>
      </c>
      <c r="B452">
        <f t="shared" si="58"/>
        <v>2</v>
      </c>
      <c r="C452" t="s">
        <v>45</v>
      </c>
      <c r="D452" t="s">
        <v>22</v>
      </c>
      <c r="E452" t="s">
        <v>45</v>
      </c>
      <c r="F452" t="s">
        <v>22</v>
      </c>
      <c r="G452" t="s">
        <v>45</v>
      </c>
      <c r="H452" t="s">
        <v>22</v>
      </c>
      <c r="J452" t="s">
        <v>24</v>
      </c>
      <c r="K452" t="s">
        <v>32</v>
      </c>
      <c r="L452" t="s">
        <v>26</v>
      </c>
      <c r="M452" t="s">
        <v>32</v>
      </c>
      <c r="N452" t="s">
        <v>26</v>
      </c>
      <c r="O452" t="s">
        <v>32</v>
      </c>
      <c r="P452" t="s">
        <v>26</v>
      </c>
      <c r="R452" t="s">
        <v>27</v>
      </c>
      <c r="S452" t="s">
        <v>1356</v>
      </c>
      <c r="T452" t="s">
        <v>1357</v>
      </c>
      <c r="U452" t="str">
        <f t="shared" si="60"/>
        <v>-123.15589458387174, 49.236507280337555]}</v>
      </c>
      <c r="V452" t="str">
        <f t="shared" si="61"/>
        <v>-123.15589458387174</v>
      </c>
      <c r="W452" s="2">
        <f t="shared" si="62"/>
        <v>-123.155894583871</v>
      </c>
      <c r="X452" t="str">
        <f t="shared" si="59"/>
        <v>49.236507280337555</v>
      </c>
      <c r="Y452" s="2">
        <f t="shared" si="63"/>
        <v>49.236507280337499</v>
      </c>
      <c r="Z452" t="s">
        <v>298</v>
      </c>
      <c r="AA452" t="s">
        <v>1358</v>
      </c>
      <c r="AB452" t="s">
        <v>26235</v>
      </c>
      <c r="AC452" t="str">
        <f t="shared" si="64"/>
        <v>5487</v>
      </c>
      <c r="AD452" t="str">
        <f t="shared" si="57"/>
        <v>West Blvd</v>
      </c>
    </row>
    <row r="453" spans="1:30" hidden="1" x14ac:dyDescent="0.3">
      <c r="A453" t="s">
        <v>21</v>
      </c>
      <c r="B453">
        <f t="shared" si="58"/>
        <v>2</v>
      </c>
      <c r="C453" t="s">
        <v>45</v>
      </c>
      <c r="D453" t="s">
        <v>22</v>
      </c>
      <c r="E453" t="s">
        <v>45</v>
      </c>
      <c r="F453" t="s">
        <v>22</v>
      </c>
      <c r="G453" t="s">
        <v>45</v>
      </c>
      <c r="H453" t="s">
        <v>22</v>
      </c>
      <c r="J453" t="s">
        <v>24</v>
      </c>
      <c r="K453" t="s">
        <v>25</v>
      </c>
      <c r="L453" t="s">
        <v>26</v>
      </c>
      <c r="M453" t="s">
        <v>25</v>
      </c>
      <c r="N453" t="s">
        <v>26</v>
      </c>
      <c r="O453" t="s">
        <v>25</v>
      </c>
      <c r="P453" t="s">
        <v>26</v>
      </c>
      <c r="R453" t="s">
        <v>27</v>
      </c>
      <c r="S453" t="s">
        <v>1359</v>
      </c>
      <c r="T453" t="s">
        <v>1360</v>
      </c>
      <c r="U453" t="str">
        <f t="shared" si="60"/>
        <v>-123.14169852625099, 49.26879505278561]}</v>
      </c>
      <c r="V453" t="str">
        <f t="shared" si="61"/>
        <v>-123.14169852625099</v>
      </c>
      <c r="W453" s="2">
        <f t="shared" si="62"/>
        <v>-123.14169852625</v>
      </c>
      <c r="X453" t="str">
        <f t="shared" si="59"/>
        <v>49.26879505278561</v>
      </c>
      <c r="Y453" s="2">
        <f t="shared" si="63"/>
        <v>49.268795052785599</v>
      </c>
      <c r="Z453" t="s">
        <v>43</v>
      </c>
      <c r="AA453" t="s">
        <v>1361</v>
      </c>
      <c r="AB453" t="s">
        <v>26236</v>
      </c>
      <c r="AC453" t="str">
        <f t="shared" si="64"/>
        <v>1632</v>
      </c>
      <c r="AD453" t="str">
        <f t="shared" si="57"/>
        <v>W 3rd Ave</v>
      </c>
    </row>
    <row r="454" spans="1:30" hidden="1" x14ac:dyDescent="0.3">
      <c r="A454" t="s">
        <v>21</v>
      </c>
      <c r="B454">
        <f t="shared" si="58"/>
        <v>2</v>
      </c>
      <c r="C454" t="s">
        <v>22</v>
      </c>
      <c r="D454" t="s">
        <v>22</v>
      </c>
      <c r="E454" t="s">
        <v>22</v>
      </c>
      <c r="F454" t="s">
        <v>22</v>
      </c>
      <c r="G454" t="s">
        <v>22</v>
      </c>
      <c r="H454" t="s">
        <v>22</v>
      </c>
      <c r="J454" t="s">
        <v>24</v>
      </c>
      <c r="K454" t="s">
        <v>32</v>
      </c>
      <c r="L454" t="s">
        <v>26</v>
      </c>
      <c r="M454" t="s">
        <v>32</v>
      </c>
      <c r="N454" t="s">
        <v>26</v>
      </c>
      <c r="O454" t="s">
        <v>32</v>
      </c>
      <c r="P454" t="s">
        <v>26</v>
      </c>
      <c r="R454" t="s">
        <v>27</v>
      </c>
      <c r="S454" t="s">
        <v>1362</v>
      </c>
      <c r="T454" t="s">
        <v>1363</v>
      </c>
      <c r="U454" t="str">
        <f t="shared" si="60"/>
        <v>-123.20720618105487, 49.263722012458004]}</v>
      </c>
      <c r="V454" t="str">
        <f t="shared" si="61"/>
        <v>-123.20720618105487</v>
      </c>
      <c r="W454" s="2">
        <f t="shared" si="62"/>
        <v>-123.207206181054</v>
      </c>
      <c r="X454" t="str">
        <f t="shared" si="59"/>
        <v>49.263722012458004</v>
      </c>
      <c r="Y454" s="2">
        <f t="shared" si="63"/>
        <v>49.263722012457997</v>
      </c>
      <c r="Z454" t="s">
        <v>121</v>
      </c>
      <c r="AA454" t="s">
        <v>1364</v>
      </c>
      <c r="AB454" t="s">
        <v>26237</v>
      </c>
      <c r="AC454" t="str">
        <f t="shared" si="64"/>
        <v>4434</v>
      </c>
      <c r="AD454" t="str">
        <f t="shared" si="57"/>
        <v>W 10th Ave</v>
      </c>
    </row>
    <row r="455" spans="1:30" hidden="1" x14ac:dyDescent="0.3">
      <c r="A455" t="s">
        <v>21</v>
      </c>
      <c r="B455">
        <f t="shared" si="58"/>
        <v>2</v>
      </c>
      <c r="C455" t="s">
        <v>22</v>
      </c>
      <c r="D455" t="s">
        <v>22</v>
      </c>
      <c r="E455" t="s">
        <v>22</v>
      </c>
      <c r="F455" t="s">
        <v>22</v>
      </c>
      <c r="G455" t="s">
        <v>22</v>
      </c>
      <c r="H455" t="s">
        <v>22</v>
      </c>
      <c r="J455" t="s">
        <v>24</v>
      </c>
      <c r="K455" t="s">
        <v>32</v>
      </c>
      <c r="L455" t="s">
        <v>26</v>
      </c>
      <c r="M455" t="s">
        <v>32</v>
      </c>
      <c r="N455" t="s">
        <v>26</v>
      </c>
      <c r="O455" t="s">
        <v>32</v>
      </c>
      <c r="P455" t="s">
        <v>26</v>
      </c>
      <c r="R455" t="s">
        <v>27</v>
      </c>
      <c r="S455" t="s">
        <v>1365</v>
      </c>
      <c r="T455" t="s">
        <v>1366</v>
      </c>
      <c r="U455" t="str">
        <f t="shared" si="60"/>
        <v>-123.13545127725936, 49.283227237748555]}</v>
      </c>
      <c r="V455" t="str">
        <f t="shared" si="61"/>
        <v>-123.13545127725936</v>
      </c>
      <c r="W455" s="2">
        <f t="shared" si="62"/>
        <v>-123.13545127725899</v>
      </c>
      <c r="X455" t="str">
        <f t="shared" si="59"/>
        <v>49.283227237748555</v>
      </c>
      <c r="Y455" s="2">
        <f t="shared" si="63"/>
        <v>49.283227237748498</v>
      </c>
      <c r="Z455" t="s">
        <v>84</v>
      </c>
      <c r="AA455" t="s">
        <v>1367</v>
      </c>
      <c r="AB455" t="s">
        <v>26238</v>
      </c>
      <c r="AC455" t="str">
        <f t="shared" si="64"/>
        <v>1325</v>
      </c>
      <c r="AD455" t="str">
        <f t="shared" si="57"/>
        <v>Davie St</v>
      </c>
    </row>
    <row r="456" spans="1:30" hidden="1" x14ac:dyDescent="0.3">
      <c r="A456" t="s">
        <v>21</v>
      </c>
      <c r="B456">
        <f t="shared" si="58"/>
        <v>2</v>
      </c>
      <c r="C456" t="s">
        <v>22</v>
      </c>
      <c r="D456" t="s">
        <v>22</v>
      </c>
      <c r="E456" t="s">
        <v>22</v>
      </c>
      <c r="F456" t="s">
        <v>22</v>
      </c>
      <c r="G456" t="s">
        <v>22</v>
      </c>
      <c r="H456" t="s">
        <v>22</v>
      </c>
      <c r="J456" t="s">
        <v>24</v>
      </c>
      <c r="K456" t="s">
        <v>32</v>
      </c>
      <c r="L456" t="s">
        <v>26</v>
      </c>
      <c r="M456" t="s">
        <v>32</v>
      </c>
      <c r="N456" t="s">
        <v>26</v>
      </c>
      <c r="O456" t="s">
        <v>32</v>
      </c>
      <c r="P456" t="s">
        <v>26</v>
      </c>
      <c r="R456" t="s">
        <v>27</v>
      </c>
      <c r="S456" t="s">
        <v>1368</v>
      </c>
      <c r="T456" t="s">
        <v>1369</v>
      </c>
      <c r="U456" t="str">
        <f t="shared" si="60"/>
        <v>-123.1359338007871, 49.28353950537403]}</v>
      </c>
      <c r="V456" t="str">
        <f t="shared" si="61"/>
        <v>-123.1359338007871</v>
      </c>
      <c r="W456" s="2">
        <f t="shared" si="62"/>
        <v>-123.135933800787</v>
      </c>
      <c r="X456" t="str">
        <f t="shared" si="59"/>
        <v>49.28353950537403</v>
      </c>
      <c r="Y456" s="2">
        <f t="shared" si="63"/>
        <v>49.283539505374002</v>
      </c>
      <c r="Z456" t="s">
        <v>84</v>
      </c>
      <c r="AA456" t="s">
        <v>1370</v>
      </c>
      <c r="AB456" t="s">
        <v>26239</v>
      </c>
      <c r="AC456" t="str">
        <f t="shared" si="64"/>
        <v>Eastbound</v>
      </c>
      <c r="AD456" t="str">
        <f t="shared" si="57"/>
        <v>Davie St @ Broughton St</v>
      </c>
    </row>
    <row r="457" spans="1:30" hidden="1" x14ac:dyDescent="0.3">
      <c r="A457" t="s">
        <v>21</v>
      </c>
      <c r="B457">
        <f t="shared" si="58"/>
        <v>2</v>
      </c>
      <c r="C457" t="s">
        <v>52</v>
      </c>
      <c r="D457" t="s">
        <v>52</v>
      </c>
      <c r="E457" t="s">
        <v>52</v>
      </c>
      <c r="F457" t="s">
        <v>52</v>
      </c>
      <c r="G457" t="s">
        <v>52</v>
      </c>
      <c r="H457" t="s">
        <v>52</v>
      </c>
      <c r="J457" t="s">
        <v>24</v>
      </c>
      <c r="K457" t="s">
        <v>32</v>
      </c>
      <c r="L457" t="s">
        <v>26</v>
      </c>
      <c r="M457" t="s">
        <v>32</v>
      </c>
      <c r="N457" t="s">
        <v>26</v>
      </c>
      <c r="O457" t="s">
        <v>32</v>
      </c>
      <c r="P457" t="s">
        <v>26</v>
      </c>
      <c r="R457" t="s">
        <v>27</v>
      </c>
      <c r="S457" t="s">
        <v>1371</v>
      </c>
      <c r="T457" t="s">
        <v>1372</v>
      </c>
      <c r="U457" t="str">
        <f t="shared" si="60"/>
        <v>-123.10974322662463, 49.28454595921314]}</v>
      </c>
      <c r="V457" t="str">
        <f t="shared" si="61"/>
        <v>-123.10974322662463</v>
      </c>
      <c r="W457" s="2">
        <f t="shared" si="62"/>
        <v>-123.109743226624</v>
      </c>
      <c r="X457" t="str">
        <f t="shared" si="59"/>
        <v>49.28454595921314</v>
      </c>
      <c r="Y457" s="2">
        <f t="shared" si="63"/>
        <v>49.284545959213098</v>
      </c>
      <c r="Z457" t="s">
        <v>30</v>
      </c>
      <c r="AA457" t="s">
        <v>1373</v>
      </c>
      <c r="AB457" t="s">
        <v>26240</v>
      </c>
      <c r="AC457" t="str">
        <f t="shared" si="64"/>
        <v>341</v>
      </c>
      <c r="AD457" t="str">
        <f t="shared" si="57"/>
        <v>Water St #200</v>
      </c>
    </row>
    <row r="458" spans="1:30" hidden="1" x14ac:dyDescent="0.3">
      <c r="A458" t="s">
        <v>21</v>
      </c>
      <c r="B458">
        <f t="shared" si="58"/>
        <v>2</v>
      </c>
      <c r="C458" t="s">
        <v>45</v>
      </c>
      <c r="D458" t="s">
        <v>23</v>
      </c>
      <c r="E458" t="s">
        <v>45</v>
      </c>
      <c r="F458" t="s">
        <v>23</v>
      </c>
      <c r="G458" t="s">
        <v>45</v>
      </c>
      <c r="H458" t="s">
        <v>23</v>
      </c>
      <c r="J458" t="s">
        <v>24</v>
      </c>
      <c r="K458" t="s">
        <v>32</v>
      </c>
      <c r="L458" t="s">
        <v>26</v>
      </c>
      <c r="M458" t="s">
        <v>32</v>
      </c>
      <c r="N458" t="s">
        <v>26</v>
      </c>
      <c r="O458" t="s">
        <v>32</v>
      </c>
      <c r="P458" t="s">
        <v>26</v>
      </c>
      <c r="R458" t="s">
        <v>27</v>
      </c>
      <c r="S458" t="s">
        <v>1374</v>
      </c>
      <c r="T458" t="s">
        <v>1375</v>
      </c>
      <c r="U458" t="str">
        <f t="shared" si="60"/>
        <v>-123.12713016607798, 49.27559221750035]}</v>
      </c>
      <c r="V458" t="str">
        <f t="shared" si="61"/>
        <v>-123.12713016607798</v>
      </c>
      <c r="W458" s="2">
        <f t="shared" si="62"/>
        <v>-123.127130166077</v>
      </c>
      <c r="X458" t="str">
        <f t="shared" si="59"/>
        <v>49.27559221750035</v>
      </c>
      <c r="Y458" s="2">
        <f t="shared" si="63"/>
        <v>49.275592217500296</v>
      </c>
      <c r="Z458" t="s">
        <v>30</v>
      </c>
      <c r="AA458" t="s">
        <v>1376</v>
      </c>
      <c r="AB458" t="s">
        <v>26241</v>
      </c>
      <c r="AC458" t="str">
        <f t="shared" si="64"/>
        <v>600</v>
      </c>
      <c r="AD458" t="str">
        <f t="shared" si="57"/>
        <v>Rolston St</v>
      </c>
    </row>
    <row r="459" spans="1:30" hidden="1" x14ac:dyDescent="0.3">
      <c r="A459" t="s">
        <v>21</v>
      </c>
      <c r="B459">
        <f t="shared" si="58"/>
        <v>2</v>
      </c>
      <c r="C459" t="s">
        <v>22</v>
      </c>
      <c r="D459" t="s">
        <v>22</v>
      </c>
      <c r="E459" t="s">
        <v>22</v>
      </c>
      <c r="F459" t="s">
        <v>22</v>
      </c>
      <c r="G459" t="s">
        <v>22</v>
      </c>
      <c r="H459" t="s">
        <v>22</v>
      </c>
      <c r="J459" t="s">
        <v>24</v>
      </c>
      <c r="K459" t="s">
        <v>32</v>
      </c>
      <c r="L459" t="s">
        <v>26</v>
      </c>
      <c r="M459" t="s">
        <v>32</v>
      </c>
      <c r="N459" t="s">
        <v>26</v>
      </c>
      <c r="O459" t="s">
        <v>32</v>
      </c>
      <c r="P459" t="s">
        <v>26</v>
      </c>
      <c r="R459" t="s">
        <v>27</v>
      </c>
      <c r="S459" t="s">
        <v>1377</v>
      </c>
      <c r="T459" t="s">
        <v>1378</v>
      </c>
      <c r="U459" t="str">
        <f t="shared" si="60"/>
        <v>-123.13533013122415, 49.28314899572236]}</v>
      </c>
      <c r="V459" t="str">
        <f t="shared" si="61"/>
        <v>-123.13533013122415</v>
      </c>
      <c r="W459" s="2">
        <f t="shared" si="62"/>
        <v>-123.13533013122399</v>
      </c>
      <c r="X459" t="str">
        <f t="shared" si="59"/>
        <v>49.28314899572236</v>
      </c>
      <c r="Y459" s="2">
        <f t="shared" si="63"/>
        <v>49.2831489957223</v>
      </c>
      <c r="Z459" t="s">
        <v>84</v>
      </c>
      <c r="AA459" t="s">
        <v>1379</v>
      </c>
      <c r="AB459" t="s">
        <v>26238</v>
      </c>
      <c r="AC459" t="str">
        <f t="shared" si="64"/>
        <v>1325</v>
      </c>
      <c r="AD459" t="str">
        <f t="shared" si="57"/>
        <v>Davie St</v>
      </c>
    </row>
    <row r="460" spans="1:30" hidden="1" x14ac:dyDescent="0.3">
      <c r="A460" t="s">
        <v>63</v>
      </c>
      <c r="B460">
        <f t="shared" si="58"/>
        <v>1</v>
      </c>
      <c r="C460" t="s">
        <v>45</v>
      </c>
      <c r="D460" t="s">
        <v>45</v>
      </c>
      <c r="E460" t="s">
        <v>45</v>
      </c>
      <c r="F460" t="s">
        <v>45</v>
      </c>
      <c r="G460" t="s">
        <v>45</v>
      </c>
      <c r="H460" t="s">
        <v>45</v>
      </c>
      <c r="J460" t="s">
        <v>24</v>
      </c>
      <c r="K460" t="s">
        <v>32</v>
      </c>
      <c r="L460" t="s">
        <v>26</v>
      </c>
      <c r="M460" t="s">
        <v>32</v>
      </c>
      <c r="N460" t="s">
        <v>26</v>
      </c>
      <c r="O460" t="s">
        <v>32</v>
      </c>
      <c r="P460" t="s">
        <v>26</v>
      </c>
      <c r="R460" t="s">
        <v>53</v>
      </c>
      <c r="S460" t="s">
        <v>1380</v>
      </c>
      <c r="T460" t="s">
        <v>1381</v>
      </c>
      <c r="U460" t="str">
        <f t="shared" si="60"/>
        <v>-123.13370539540645, 49.282095563889726]}</v>
      </c>
      <c r="V460" t="str">
        <f t="shared" si="61"/>
        <v>-123.13370539540645</v>
      </c>
      <c r="W460" s="2">
        <f t="shared" si="62"/>
        <v>-123.133705395406</v>
      </c>
      <c r="X460" t="str">
        <f t="shared" si="59"/>
        <v>49.282095563889726</v>
      </c>
      <c r="Y460" s="2">
        <f t="shared" si="63"/>
        <v>49.282095563889698</v>
      </c>
      <c r="Z460" t="s">
        <v>84</v>
      </c>
      <c r="AA460" t="s">
        <v>1382</v>
      </c>
      <c r="AB460" t="s">
        <v>26242</v>
      </c>
      <c r="AC460" t="str">
        <f t="shared" si="64"/>
        <v>1235</v>
      </c>
      <c r="AD460" t="str">
        <f t="shared" si="57"/>
        <v>Davie St</v>
      </c>
    </row>
    <row r="461" spans="1:30" hidden="1" x14ac:dyDescent="0.3">
      <c r="A461" t="s">
        <v>21</v>
      </c>
      <c r="B461">
        <f t="shared" si="58"/>
        <v>2</v>
      </c>
      <c r="C461" t="s">
        <v>45</v>
      </c>
      <c r="D461" t="s">
        <v>45</v>
      </c>
      <c r="E461" t="s">
        <v>45</v>
      </c>
      <c r="F461" t="s">
        <v>45</v>
      </c>
      <c r="G461" t="s">
        <v>45</v>
      </c>
      <c r="H461" t="s">
        <v>45</v>
      </c>
      <c r="J461" t="s">
        <v>24</v>
      </c>
      <c r="K461" t="s">
        <v>32</v>
      </c>
      <c r="L461" t="s">
        <v>26</v>
      </c>
      <c r="M461" t="s">
        <v>32</v>
      </c>
      <c r="N461" t="s">
        <v>26</v>
      </c>
      <c r="O461" t="s">
        <v>32</v>
      </c>
      <c r="P461" t="s">
        <v>26</v>
      </c>
      <c r="R461" t="s">
        <v>53</v>
      </c>
      <c r="S461" t="s">
        <v>1383</v>
      </c>
      <c r="T461" t="s">
        <v>1384</v>
      </c>
      <c r="U461" t="str">
        <f t="shared" si="60"/>
        <v>-123.13403093102293, 49.28230726607115]}</v>
      </c>
      <c r="V461" t="str">
        <f t="shared" si="61"/>
        <v>-123.13403093102293</v>
      </c>
      <c r="W461" s="2">
        <f t="shared" si="62"/>
        <v>-123.134030931022</v>
      </c>
      <c r="X461" t="str">
        <f t="shared" si="59"/>
        <v>49.28230726607115</v>
      </c>
      <c r="Y461" s="2">
        <f t="shared" si="63"/>
        <v>49.282307266071101</v>
      </c>
      <c r="Z461" t="s">
        <v>84</v>
      </c>
      <c r="AA461" t="s">
        <v>1385</v>
      </c>
      <c r="AB461" t="s">
        <v>26243</v>
      </c>
      <c r="AC461" t="str">
        <f t="shared" si="64"/>
        <v>1255</v>
      </c>
      <c r="AD461" t="str">
        <f t="shared" si="57"/>
        <v>Davie St</v>
      </c>
    </row>
    <row r="462" spans="1:30" hidden="1" x14ac:dyDescent="0.3">
      <c r="A462" t="s">
        <v>21</v>
      </c>
      <c r="B462">
        <f t="shared" si="58"/>
        <v>2</v>
      </c>
      <c r="C462" t="s">
        <v>52</v>
      </c>
      <c r="D462" t="s">
        <v>22</v>
      </c>
      <c r="E462" t="s">
        <v>52</v>
      </c>
      <c r="F462" t="s">
        <v>22</v>
      </c>
      <c r="G462" t="s">
        <v>52</v>
      </c>
      <c r="H462" t="s">
        <v>22</v>
      </c>
      <c r="J462" t="s">
        <v>24</v>
      </c>
      <c r="K462" t="s">
        <v>32</v>
      </c>
      <c r="L462" t="s">
        <v>26</v>
      </c>
      <c r="M462" t="s">
        <v>32</v>
      </c>
      <c r="N462" t="s">
        <v>26</v>
      </c>
      <c r="O462" t="s">
        <v>32</v>
      </c>
      <c r="P462" t="s">
        <v>26</v>
      </c>
      <c r="R462" t="s">
        <v>27</v>
      </c>
      <c r="S462" t="s">
        <v>1386</v>
      </c>
      <c r="T462" t="s">
        <v>1387</v>
      </c>
      <c r="U462" t="str">
        <f t="shared" si="60"/>
        <v>-123.11988222330987, 49.261053738018454]}</v>
      </c>
      <c r="V462" t="str">
        <f t="shared" si="61"/>
        <v>-123.11988222330987</v>
      </c>
      <c r="W462" s="2">
        <f t="shared" si="62"/>
        <v>-123.11988222330901</v>
      </c>
      <c r="X462" t="str">
        <f t="shared" si="59"/>
        <v>49.261053738018454</v>
      </c>
      <c r="Y462" s="2">
        <f t="shared" si="63"/>
        <v>49.261053738018397</v>
      </c>
      <c r="Z462" t="s">
        <v>43</v>
      </c>
      <c r="AA462" t="s">
        <v>1388</v>
      </c>
      <c r="AB462" t="s">
        <v>26244</v>
      </c>
      <c r="AC462" t="str">
        <f t="shared" si="64"/>
        <v>2750</v>
      </c>
      <c r="AD462" t="str">
        <f t="shared" si="57"/>
        <v>Heather St</v>
      </c>
    </row>
    <row r="463" spans="1:30" hidden="1" x14ac:dyDescent="0.3">
      <c r="A463" t="s">
        <v>21</v>
      </c>
      <c r="B463">
        <f t="shared" si="58"/>
        <v>2</v>
      </c>
      <c r="C463" t="s">
        <v>45</v>
      </c>
      <c r="D463" t="s">
        <v>22</v>
      </c>
      <c r="E463" t="s">
        <v>45</v>
      </c>
      <c r="F463" t="s">
        <v>22</v>
      </c>
      <c r="G463" t="s">
        <v>45</v>
      </c>
      <c r="H463" t="s">
        <v>22</v>
      </c>
      <c r="J463" t="s">
        <v>24</v>
      </c>
      <c r="K463" t="s">
        <v>25</v>
      </c>
      <c r="L463" t="s">
        <v>26</v>
      </c>
      <c r="M463" t="s">
        <v>25</v>
      </c>
      <c r="N463" t="s">
        <v>26</v>
      </c>
      <c r="O463" t="s">
        <v>25</v>
      </c>
      <c r="P463" t="s">
        <v>26</v>
      </c>
      <c r="R463" t="s">
        <v>27</v>
      </c>
      <c r="S463" t="s">
        <v>1389</v>
      </c>
      <c r="T463" t="s">
        <v>1390</v>
      </c>
      <c r="U463" t="str">
        <f t="shared" si="60"/>
        <v>-123.123041280219, 49.27292926419566]}</v>
      </c>
      <c r="V463" t="str">
        <f t="shared" si="61"/>
        <v>-123.123041280219</v>
      </c>
      <c r="W463" s="2">
        <f t="shared" si="62"/>
        <v>-123.123041280219</v>
      </c>
      <c r="X463" t="str">
        <f t="shared" si="59"/>
        <v>49.27292926419566</v>
      </c>
      <c r="Y463" s="2">
        <f t="shared" si="63"/>
        <v>49.272929264195596</v>
      </c>
      <c r="Z463" t="s">
        <v>30</v>
      </c>
      <c r="AA463" t="s">
        <v>1391</v>
      </c>
      <c r="AB463" t="s">
        <v>26245</v>
      </c>
      <c r="AC463" t="str">
        <f t="shared" si="64"/>
        <v>185</v>
      </c>
      <c r="AD463" t="str">
        <f t="shared" si="57"/>
        <v>Drake St</v>
      </c>
    </row>
    <row r="464" spans="1:30" hidden="1" x14ac:dyDescent="0.3">
      <c r="A464" t="s">
        <v>21</v>
      </c>
      <c r="B464">
        <f t="shared" si="58"/>
        <v>2</v>
      </c>
      <c r="C464" t="s">
        <v>45</v>
      </c>
      <c r="D464" t="s">
        <v>22</v>
      </c>
      <c r="E464" t="s">
        <v>45</v>
      </c>
      <c r="F464" t="s">
        <v>22</v>
      </c>
      <c r="G464" t="s">
        <v>45</v>
      </c>
      <c r="H464" t="s">
        <v>22</v>
      </c>
      <c r="J464" t="s">
        <v>24</v>
      </c>
      <c r="K464" t="s">
        <v>25</v>
      </c>
      <c r="L464" t="s">
        <v>26</v>
      </c>
      <c r="M464" t="s">
        <v>25</v>
      </c>
      <c r="N464" t="s">
        <v>26</v>
      </c>
      <c r="O464" t="s">
        <v>25</v>
      </c>
      <c r="P464" t="s">
        <v>26</v>
      </c>
      <c r="R464" t="s">
        <v>27</v>
      </c>
      <c r="S464" t="s">
        <v>1392</v>
      </c>
      <c r="T464" t="s">
        <v>1393</v>
      </c>
      <c r="U464" t="str">
        <f t="shared" si="60"/>
        <v>-123.12514903272461, 49.27410395832436]}</v>
      </c>
      <c r="V464" t="str">
        <f t="shared" si="61"/>
        <v>-123.12514903272461</v>
      </c>
      <c r="W464" s="2">
        <f t="shared" si="62"/>
        <v>-123.125149032724</v>
      </c>
      <c r="X464" t="str">
        <f t="shared" si="59"/>
        <v>49.27410395832436</v>
      </c>
      <c r="Y464" s="2">
        <f t="shared" si="63"/>
        <v>49.274103958324297</v>
      </c>
      <c r="Z464" t="s">
        <v>30</v>
      </c>
      <c r="AA464" t="s">
        <v>1394</v>
      </c>
      <c r="AB464" t="s">
        <v>26246</v>
      </c>
      <c r="AC464" t="str">
        <f t="shared" si="64"/>
        <v>1303</v>
      </c>
      <c r="AD464" t="str">
        <f t="shared" si="57"/>
        <v>Homer St</v>
      </c>
    </row>
    <row r="465" spans="1:30" hidden="1" x14ac:dyDescent="0.3">
      <c r="A465" t="s">
        <v>21</v>
      </c>
      <c r="B465">
        <f t="shared" si="58"/>
        <v>2</v>
      </c>
      <c r="C465" t="s">
        <v>22</v>
      </c>
      <c r="D465" t="s">
        <v>52</v>
      </c>
      <c r="E465" t="s">
        <v>22</v>
      </c>
      <c r="F465" t="s">
        <v>52</v>
      </c>
      <c r="G465" t="s">
        <v>22</v>
      </c>
      <c r="H465" t="s">
        <v>52</v>
      </c>
      <c r="I465" t="s">
        <v>81</v>
      </c>
      <c r="J465" t="s">
        <v>24</v>
      </c>
      <c r="K465" t="s">
        <v>32</v>
      </c>
      <c r="L465" t="s">
        <v>26</v>
      </c>
      <c r="M465" t="s">
        <v>32</v>
      </c>
      <c r="N465" t="s">
        <v>26</v>
      </c>
      <c r="O465" t="s">
        <v>32</v>
      </c>
      <c r="P465" t="s">
        <v>26</v>
      </c>
      <c r="R465" t="s">
        <v>27</v>
      </c>
      <c r="S465" t="s">
        <v>1395</v>
      </c>
      <c r="T465" t="s">
        <v>1396</v>
      </c>
      <c r="U465" t="str">
        <f t="shared" si="60"/>
        <v>-123.14062107534893, 49.28639067371059]}</v>
      </c>
      <c r="V465" t="str">
        <f t="shared" si="61"/>
        <v>-123.14062107534893</v>
      </c>
      <c r="W465" s="2">
        <f t="shared" si="62"/>
        <v>-123.14062107534799</v>
      </c>
      <c r="X465" t="str">
        <f t="shared" si="59"/>
        <v>49.28639067371059</v>
      </c>
      <c r="Y465" s="2">
        <f t="shared" si="63"/>
        <v>49.2863906737105</v>
      </c>
      <c r="Z465" t="s">
        <v>84</v>
      </c>
      <c r="AA465" t="s">
        <v>1397</v>
      </c>
      <c r="AB465" t="s">
        <v>26247</v>
      </c>
      <c r="AC465" t="str">
        <f t="shared" si="64"/>
        <v>1722</v>
      </c>
      <c r="AD465" t="str">
        <f t="shared" si="57"/>
        <v>Davie St</v>
      </c>
    </row>
    <row r="466" spans="1:30" hidden="1" x14ac:dyDescent="0.3">
      <c r="A466" t="s">
        <v>21</v>
      </c>
      <c r="B466">
        <f t="shared" si="58"/>
        <v>2</v>
      </c>
      <c r="C466" t="s">
        <v>45</v>
      </c>
      <c r="D466" t="s">
        <v>22</v>
      </c>
      <c r="E466" t="s">
        <v>45</v>
      </c>
      <c r="F466" t="s">
        <v>22</v>
      </c>
      <c r="G466" t="s">
        <v>45</v>
      </c>
      <c r="H466" t="s">
        <v>22</v>
      </c>
      <c r="J466" t="s">
        <v>24</v>
      </c>
      <c r="K466" t="s">
        <v>25</v>
      </c>
      <c r="L466" t="s">
        <v>26</v>
      </c>
      <c r="M466" t="s">
        <v>25</v>
      </c>
      <c r="N466" t="s">
        <v>26</v>
      </c>
      <c r="O466" t="s">
        <v>25</v>
      </c>
      <c r="P466" t="s">
        <v>26</v>
      </c>
      <c r="R466" t="s">
        <v>27</v>
      </c>
      <c r="S466" t="s">
        <v>1398</v>
      </c>
      <c r="T466" t="s">
        <v>1390</v>
      </c>
      <c r="U466" t="str">
        <f t="shared" si="60"/>
        <v>-123.123041280219, 49.27292926419566]}</v>
      </c>
      <c r="V466" t="str">
        <f t="shared" si="61"/>
        <v>-123.123041280219</v>
      </c>
      <c r="W466" s="2">
        <f t="shared" si="62"/>
        <v>-123.123041280219</v>
      </c>
      <c r="X466" t="str">
        <f t="shared" si="59"/>
        <v>49.27292926419566</v>
      </c>
      <c r="Y466" s="2">
        <f t="shared" si="63"/>
        <v>49.272929264195596</v>
      </c>
      <c r="Z466" t="s">
        <v>30</v>
      </c>
      <c r="AA466" t="s">
        <v>1399</v>
      </c>
      <c r="AB466" t="s">
        <v>26245</v>
      </c>
      <c r="AC466" t="str">
        <f t="shared" si="64"/>
        <v>185</v>
      </c>
      <c r="AD466" t="str">
        <f t="shared" si="57"/>
        <v>Drake St</v>
      </c>
    </row>
    <row r="467" spans="1:30" hidden="1" x14ac:dyDescent="0.3">
      <c r="A467" t="s">
        <v>63</v>
      </c>
      <c r="B467">
        <f t="shared" si="58"/>
        <v>1</v>
      </c>
      <c r="C467" t="s">
        <v>52</v>
      </c>
      <c r="D467" t="s">
        <v>23</v>
      </c>
      <c r="E467" t="s">
        <v>52</v>
      </c>
      <c r="F467" t="s">
        <v>23</v>
      </c>
      <c r="G467" t="s">
        <v>52</v>
      </c>
      <c r="H467" t="s">
        <v>23</v>
      </c>
      <c r="J467" t="s">
        <v>24</v>
      </c>
      <c r="K467" t="s">
        <v>32</v>
      </c>
      <c r="L467" t="s">
        <v>26</v>
      </c>
      <c r="M467" t="s">
        <v>32</v>
      </c>
      <c r="N467" t="s">
        <v>26</v>
      </c>
      <c r="O467" t="s">
        <v>32</v>
      </c>
      <c r="P467" t="s">
        <v>26</v>
      </c>
      <c r="R467" t="s">
        <v>53</v>
      </c>
      <c r="S467" t="s">
        <v>1400</v>
      </c>
      <c r="T467" t="s">
        <v>1401</v>
      </c>
      <c r="U467" t="str">
        <f t="shared" si="60"/>
        <v>-123.11501022237249, 49.283351351122185]}</v>
      </c>
      <c r="V467" t="str">
        <f t="shared" si="61"/>
        <v>-123.11501022237249</v>
      </c>
      <c r="W467" s="2">
        <f t="shared" si="62"/>
        <v>-123.11501022237201</v>
      </c>
      <c r="X467" t="str">
        <f t="shared" si="59"/>
        <v>49.283351351122185</v>
      </c>
      <c r="Y467" s="2">
        <f t="shared" si="63"/>
        <v>49.2833513511221</v>
      </c>
      <c r="Z467" t="s">
        <v>30</v>
      </c>
      <c r="AA467" t="s">
        <v>1402</v>
      </c>
      <c r="AB467" t="s">
        <v>26248</v>
      </c>
      <c r="AC467" t="str">
        <f t="shared" si="64"/>
        <v>551</v>
      </c>
      <c r="AD467" t="str">
        <f t="shared" si="57"/>
        <v>Seymour St</v>
      </c>
    </row>
    <row r="468" spans="1:30" hidden="1" x14ac:dyDescent="0.3">
      <c r="A468" t="s">
        <v>21</v>
      </c>
      <c r="B468">
        <f t="shared" si="58"/>
        <v>2</v>
      </c>
      <c r="C468" t="s">
        <v>45</v>
      </c>
      <c r="D468" t="s">
        <v>45</v>
      </c>
      <c r="E468" t="s">
        <v>45</v>
      </c>
      <c r="F468" t="s">
        <v>45</v>
      </c>
      <c r="G468" t="s">
        <v>45</v>
      </c>
      <c r="H468" t="s">
        <v>45</v>
      </c>
      <c r="J468" t="s">
        <v>24</v>
      </c>
      <c r="K468" t="s">
        <v>25</v>
      </c>
      <c r="L468" t="s">
        <v>26</v>
      </c>
      <c r="M468" t="s">
        <v>25</v>
      </c>
      <c r="N468" t="s">
        <v>26</v>
      </c>
      <c r="O468" t="s">
        <v>25</v>
      </c>
      <c r="P468" t="s">
        <v>26</v>
      </c>
      <c r="R468" t="s">
        <v>27</v>
      </c>
      <c r="S468" t="s">
        <v>1403</v>
      </c>
      <c r="T468" t="s">
        <v>1404</v>
      </c>
      <c r="U468" t="str">
        <f t="shared" si="60"/>
        <v>-123.10674533760563, 49.279505207601815]}</v>
      </c>
      <c r="V468" t="str">
        <f t="shared" si="61"/>
        <v>-123.10674533760563</v>
      </c>
      <c r="W468" s="2">
        <f t="shared" si="62"/>
        <v>-123.10674533760501</v>
      </c>
      <c r="X468" t="str">
        <f t="shared" si="59"/>
        <v>49.279505207601815</v>
      </c>
      <c r="Y468" s="2">
        <f t="shared" si="63"/>
        <v>49.279505207601801</v>
      </c>
      <c r="Z468" t="s">
        <v>30</v>
      </c>
      <c r="AA468" t="s">
        <v>1405</v>
      </c>
      <c r="AB468" t="s">
        <v>26249</v>
      </c>
      <c r="AC468" t="str">
        <f t="shared" si="64"/>
        <v>78</v>
      </c>
      <c r="AD468" t="str">
        <f t="shared" si="57"/>
        <v>Keefer Pl</v>
      </c>
    </row>
    <row r="469" spans="1:30" hidden="1" x14ac:dyDescent="0.3">
      <c r="A469" t="s">
        <v>21</v>
      </c>
      <c r="B469">
        <f t="shared" si="58"/>
        <v>2</v>
      </c>
      <c r="C469" t="s">
        <v>23</v>
      </c>
      <c r="D469" t="s">
        <v>23</v>
      </c>
      <c r="E469" t="s">
        <v>23</v>
      </c>
      <c r="F469" t="s">
        <v>23</v>
      </c>
      <c r="G469" t="s">
        <v>23</v>
      </c>
      <c r="H469" t="s">
        <v>23</v>
      </c>
      <c r="J469" t="s">
        <v>24</v>
      </c>
      <c r="K469" t="s">
        <v>32</v>
      </c>
      <c r="L469" t="s">
        <v>26</v>
      </c>
      <c r="M469" t="s">
        <v>32</v>
      </c>
      <c r="N469" t="s">
        <v>26</v>
      </c>
      <c r="O469" t="s">
        <v>32</v>
      </c>
      <c r="P469" t="s">
        <v>26</v>
      </c>
      <c r="R469" t="s">
        <v>27</v>
      </c>
      <c r="S469" t="s">
        <v>1406</v>
      </c>
      <c r="T469" t="s">
        <v>1407</v>
      </c>
      <c r="U469" t="str">
        <f t="shared" si="60"/>
        <v>-123.10099703821706, 49.27944224538589]}</v>
      </c>
      <c r="V469" t="str">
        <f t="shared" si="61"/>
        <v>-123.10099703821706</v>
      </c>
      <c r="W469" s="2">
        <f t="shared" si="62"/>
        <v>-123.100997038217</v>
      </c>
      <c r="X469" t="str">
        <f t="shared" si="59"/>
        <v>49.27944224538589</v>
      </c>
      <c r="Y469" s="2">
        <f t="shared" si="63"/>
        <v>49.279442245385802</v>
      </c>
      <c r="Z469" t="s">
        <v>30</v>
      </c>
      <c r="AA469" t="s">
        <v>1408</v>
      </c>
      <c r="AB469" t="s">
        <v>26250</v>
      </c>
      <c r="AC469" t="str">
        <f t="shared" si="64"/>
        <v>178</v>
      </c>
      <c r="AD469" t="str">
        <f t="shared" si="57"/>
        <v>Keefer St</v>
      </c>
    </row>
    <row r="470" spans="1:30" hidden="1" x14ac:dyDescent="0.3">
      <c r="A470" t="s">
        <v>21</v>
      </c>
      <c r="B470">
        <f t="shared" si="58"/>
        <v>2</v>
      </c>
      <c r="C470" t="s">
        <v>23</v>
      </c>
      <c r="D470" t="s">
        <v>22</v>
      </c>
      <c r="E470" t="s">
        <v>23</v>
      </c>
      <c r="F470" t="s">
        <v>22</v>
      </c>
      <c r="G470" t="s">
        <v>23</v>
      </c>
      <c r="H470" t="s">
        <v>22</v>
      </c>
      <c r="J470" t="s">
        <v>24</v>
      </c>
      <c r="K470" t="s">
        <v>32</v>
      </c>
      <c r="L470" t="s">
        <v>26</v>
      </c>
      <c r="M470" t="s">
        <v>32</v>
      </c>
      <c r="N470" t="s">
        <v>26</v>
      </c>
      <c r="O470" t="s">
        <v>32</v>
      </c>
      <c r="P470" t="s">
        <v>26</v>
      </c>
      <c r="R470" t="s">
        <v>27</v>
      </c>
      <c r="S470" t="s">
        <v>1409</v>
      </c>
      <c r="T470" t="s">
        <v>1410</v>
      </c>
      <c r="U470" t="str">
        <f t="shared" si="60"/>
        <v>-123.09913875051832, 49.27940235991144]}</v>
      </c>
      <c r="V470" t="str">
        <f t="shared" si="61"/>
        <v>-123.09913875051832</v>
      </c>
      <c r="W470" s="2">
        <f t="shared" si="62"/>
        <v>-123.09913875051799</v>
      </c>
      <c r="X470" t="str">
        <f t="shared" si="59"/>
        <v>49.27940235991144</v>
      </c>
      <c r="Y470" s="2">
        <f t="shared" si="63"/>
        <v>49.279402359911401</v>
      </c>
      <c r="Z470" t="s">
        <v>552</v>
      </c>
      <c r="AA470" t="s">
        <v>1411</v>
      </c>
      <c r="AB470" t="s">
        <v>26251</v>
      </c>
      <c r="AC470" t="str">
        <f t="shared" si="64"/>
        <v>210</v>
      </c>
      <c r="AD470" t="str">
        <f t="shared" si="57"/>
        <v>Keefer St</v>
      </c>
    </row>
    <row r="471" spans="1:30" hidden="1" x14ac:dyDescent="0.3">
      <c r="A471" t="s">
        <v>21</v>
      </c>
      <c r="B471">
        <f t="shared" si="58"/>
        <v>2</v>
      </c>
      <c r="C471" t="s">
        <v>23</v>
      </c>
      <c r="D471" t="s">
        <v>22</v>
      </c>
      <c r="E471" t="s">
        <v>23</v>
      </c>
      <c r="F471" t="s">
        <v>22</v>
      </c>
      <c r="G471" t="s">
        <v>23</v>
      </c>
      <c r="H471" t="s">
        <v>22</v>
      </c>
      <c r="J471" t="s">
        <v>24</v>
      </c>
      <c r="K471" t="s">
        <v>32</v>
      </c>
      <c r="L471" t="s">
        <v>26</v>
      </c>
      <c r="M471" t="s">
        <v>32</v>
      </c>
      <c r="N471" t="s">
        <v>26</v>
      </c>
      <c r="O471" t="s">
        <v>32</v>
      </c>
      <c r="P471" t="s">
        <v>26</v>
      </c>
      <c r="R471" t="s">
        <v>27</v>
      </c>
      <c r="S471" t="s">
        <v>1412</v>
      </c>
      <c r="T471" t="s">
        <v>1413</v>
      </c>
      <c r="U471" t="str">
        <f t="shared" si="60"/>
        <v>-123.09810610532732, 49.27938243542108]}</v>
      </c>
      <c r="V471" t="str">
        <f t="shared" si="61"/>
        <v>-123.09810610532732</v>
      </c>
      <c r="W471" s="2">
        <f t="shared" si="62"/>
        <v>-123.09810610532701</v>
      </c>
      <c r="X471" t="str">
        <f t="shared" si="59"/>
        <v>49.27938243542108</v>
      </c>
      <c r="Y471" s="2">
        <f t="shared" si="63"/>
        <v>49.279382435420999</v>
      </c>
      <c r="Z471" t="s">
        <v>552</v>
      </c>
      <c r="AA471" t="s">
        <v>1414</v>
      </c>
      <c r="AB471" t="s">
        <v>26252</v>
      </c>
      <c r="AC471" t="str">
        <f t="shared" si="64"/>
        <v>201-268</v>
      </c>
      <c r="AD471" t="str">
        <f t="shared" si="57"/>
        <v>Keefer St</v>
      </c>
    </row>
    <row r="472" spans="1:30" hidden="1" x14ac:dyDescent="0.3">
      <c r="A472" t="s">
        <v>21</v>
      </c>
      <c r="B472">
        <f t="shared" si="58"/>
        <v>2</v>
      </c>
      <c r="C472" t="s">
        <v>45</v>
      </c>
      <c r="D472" t="s">
        <v>22</v>
      </c>
      <c r="E472" t="s">
        <v>45</v>
      </c>
      <c r="F472" t="s">
        <v>22</v>
      </c>
      <c r="G472" t="s">
        <v>45</v>
      </c>
      <c r="H472" t="s">
        <v>22</v>
      </c>
      <c r="J472" t="s">
        <v>24</v>
      </c>
      <c r="K472" t="s">
        <v>25</v>
      </c>
      <c r="L472" t="s">
        <v>26</v>
      </c>
      <c r="M472" t="s">
        <v>25</v>
      </c>
      <c r="N472" t="s">
        <v>26</v>
      </c>
      <c r="O472" t="s">
        <v>25</v>
      </c>
      <c r="P472" t="s">
        <v>25</v>
      </c>
      <c r="R472" t="s">
        <v>27</v>
      </c>
      <c r="S472" t="s">
        <v>1415</v>
      </c>
      <c r="T472" t="s">
        <v>1416</v>
      </c>
      <c r="U472" t="str">
        <f t="shared" si="60"/>
        <v>-123.13375764023856, 49.27590678138041]}</v>
      </c>
      <c r="V472" t="str">
        <f t="shared" si="61"/>
        <v>-123.13375764023856</v>
      </c>
      <c r="W472" s="2">
        <f t="shared" si="62"/>
        <v>-123.133757640238</v>
      </c>
      <c r="X472" t="str">
        <f t="shared" si="59"/>
        <v>49.27590678138041</v>
      </c>
      <c r="Y472" s="2">
        <f t="shared" si="63"/>
        <v>49.275906781380399</v>
      </c>
      <c r="Z472" t="s">
        <v>30</v>
      </c>
      <c r="AA472" t="s">
        <v>1417</v>
      </c>
      <c r="AB472" t="s">
        <v>26253</v>
      </c>
      <c r="AC472" t="str">
        <f t="shared" si="64"/>
        <v>988</v>
      </c>
      <c r="AD472" t="str">
        <f t="shared" ref="AD472:AD535" si="65">MID(AB472,FIND(" ",AB472)+1,FIND(",",AB472)-FIND(" ",AB472)-1)</f>
        <v>Beach Ave</v>
      </c>
    </row>
    <row r="473" spans="1:30" hidden="1" x14ac:dyDescent="0.3">
      <c r="A473" t="s">
        <v>63</v>
      </c>
      <c r="B473">
        <f t="shared" si="58"/>
        <v>1</v>
      </c>
      <c r="C473" t="s">
        <v>45</v>
      </c>
      <c r="D473" t="s">
        <v>22</v>
      </c>
      <c r="E473" t="s">
        <v>45</v>
      </c>
      <c r="F473" t="s">
        <v>22</v>
      </c>
      <c r="G473" t="s">
        <v>45</v>
      </c>
      <c r="H473" t="s">
        <v>22</v>
      </c>
      <c r="J473" t="s">
        <v>24</v>
      </c>
      <c r="K473" t="s">
        <v>25</v>
      </c>
      <c r="L473" t="s">
        <v>26</v>
      </c>
      <c r="M473" t="s">
        <v>25</v>
      </c>
      <c r="N473" t="s">
        <v>26</v>
      </c>
      <c r="O473" t="s">
        <v>25</v>
      </c>
      <c r="P473" t="s">
        <v>26</v>
      </c>
      <c r="R473" t="s">
        <v>27</v>
      </c>
      <c r="S473" t="s">
        <v>1418</v>
      </c>
      <c r="T473" t="s">
        <v>1419</v>
      </c>
      <c r="U473" t="str">
        <f t="shared" si="60"/>
        <v>-123.12357080279762, 49.27358716513447]}</v>
      </c>
      <c r="V473" t="str">
        <f t="shared" si="61"/>
        <v>-123.12357080279762</v>
      </c>
      <c r="W473" s="2">
        <f t="shared" si="62"/>
        <v>-123.123570802797</v>
      </c>
      <c r="X473" t="str">
        <f t="shared" si="59"/>
        <v>49.27358716513447</v>
      </c>
      <c r="Y473" s="2">
        <f t="shared" si="63"/>
        <v>49.273587165134401</v>
      </c>
      <c r="Z473" t="s">
        <v>30</v>
      </c>
      <c r="AA473" t="s">
        <v>1420</v>
      </c>
      <c r="AB473" t="s">
        <v>26254</v>
      </c>
      <c r="AC473" t="str">
        <f t="shared" si="64"/>
        <v>1279</v>
      </c>
      <c r="AD473" t="str">
        <f t="shared" si="65"/>
        <v>Pacific Blvd</v>
      </c>
    </row>
    <row r="474" spans="1:30" hidden="1" x14ac:dyDescent="0.3">
      <c r="A474" t="s">
        <v>21</v>
      </c>
      <c r="B474">
        <f t="shared" si="58"/>
        <v>2</v>
      </c>
      <c r="C474" t="s">
        <v>45</v>
      </c>
      <c r="D474" t="s">
        <v>22</v>
      </c>
      <c r="E474" t="s">
        <v>45</v>
      </c>
      <c r="F474" t="s">
        <v>22</v>
      </c>
      <c r="G474" t="s">
        <v>45</v>
      </c>
      <c r="H474" t="s">
        <v>22</v>
      </c>
      <c r="J474" t="s">
        <v>24</v>
      </c>
      <c r="K474" t="s">
        <v>25</v>
      </c>
      <c r="L474" t="s">
        <v>26</v>
      </c>
      <c r="M474" t="s">
        <v>25</v>
      </c>
      <c r="N474" t="s">
        <v>26</v>
      </c>
      <c r="O474" t="s">
        <v>25</v>
      </c>
      <c r="P474" t="s">
        <v>26</v>
      </c>
      <c r="R474" t="s">
        <v>27</v>
      </c>
      <c r="S474" t="s">
        <v>1421</v>
      </c>
      <c r="T474" t="s">
        <v>1422</v>
      </c>
      <c r="U474" t="str">
        <f t="shared" si="60"/>
        <v>-123.1219929846399, 49.273731271602706]}</v>
      </c>
      <c r="V474" t="str">
        <f t="shared" si="61"/>
        <v>-123.1219929846399</v>
      </c>
      <c r="W474" s="2">
        <f t="shared" si="62"/>
        <v>-123.12199298463899</v>
      </c>
      <c r="X474" t="str">
        <f t="shared" si="59"/>
        <v>49.273731271602706</v>
      </c>
      <c r="Y474" s="2">
        <f t="shared" si="63"/>
        <v>49.273731271602699</v>
      </c>
      <c r="Z474" t="s">
        <v>30</v>
      </c>
      <c r="AA474" t="s">
        <v>1423</v>
      </c>
      <c r="AB474" t="s">
        <v>26255</v>
      </c>
      <c r="AC474" t="str">
        <f t="shared" si="64"/>
        <v>WB</v>
      </c>
      <c r="AD474" t="str">
        <f t="shared" si="65"/>
        <v>Pacific Blvd at Davie St</v>
      </c>
    </row>
    <row r="475" spans="1:30" hidden="1" x14ac:dyDescent="0.3">
      <c r="A475" t="s">
        <v>21</v>
      </c>
      <c r="B475">
        <f t="shared" si="58"/>
        <v>2</v>
      </c>
      <c r="C475" t="s">
        <v>45</v>
      </c>
      <c r="D475" t="s">
        <v>22</v>
      </c>
      <c r="E475" t="s">
        <v>45</v>
      </c>
      <c r="F475" t="s">
        <v>22</v>
      </c>
      <c r="G475" t="s">
        <v>45</v>
      </c>
      <c r="H475" t="s">
        <v>22</v>
      </c>
      <c r="J475" t="s">
        <v>24</v>
      </c>
      <c r="K475" t="s">
        <v>25</v>
      </c>
      <c r="L475" t="s">
        <v>26</v>
      </c>
      <c r="M475" t="s">
        <v>25</v>
      </c>
      <c r="N475" t="s">
        <v>26</v>
      </c>
      <c r="O475" t="s">
        <v>25</v>
      </c>
      <c r="P475" t="s">
        <v>26</v>
      </c>
      <c r="R475" t="s">
        <v>27</v>
      </c>
      <c r="S475" t="s">
        <v>1424</v>
      </c>
      <c r="T475" t="s">
        <v>1425</v>
      </c>
      <c r="U475" t="str">
        <f t="shared" si="60"/>
        <v>-123.12248133356918, 49.27360306824204]}</v>
      </c>
      <c r="V475" t="str">
        <f t="shared" si="61"/>
        <v>-123.12248133356918</v>
      </c>
      <c r="W475" s="2">
        <f t="shared" si="62"/>
        <v>-123.122481333569</v>
      </c>
      <c r="X475" t="str">
        <f t="shared" si="59"/>
        <v>49.27360306824204</v>
      </c>
      <c r="Y475" s="2">
        <f t="shared" si="63"/>
        <v>49.273603068241997</v>
      </c>
      <c r="Z475" t="s">
        <v>30</v>
      </c>
      <c r="AA475" t="s">
        <v>1426</v>
      </c>
      <c r="AB475" t="s">
        <v>26256</v>
      </c>
      <c r="AC475" t="str">
        <f t="shared" si="64"/>
        <v>1268</v>
      </c>
      <c r="AD475" t="str">
        <f t="shared" si="65"/>
        <v>Pacific Blvd</v>
      </c>
    </row>
    <row r="476" spans="1:30" hidden="1" x14ac:dyDescent="0.3">
      <c r="A476" t="s">
        <v>21</v>
      </c>
      <c r="B476">
        <f t="shared" ref="B476:B539" si="66">IF(A476="twin",2,1)</f>
        <v>2</v>
      </c>
      <c r="C476" t="s">
        <v>23</v>
      </c>
      <c r="D476" t="s">
        <v>22</v>
      </c>
      <c r="E476" t="s">
        <v>23</v>
      </c>
      <c r="F476" t="s">
        <v>22</v>
      </c>
      <c r="G476" t="s">
        <v>23</v>
      </c>
      <c r="H476" t="s">
        <v>22</v>
      </c>
      <c r="J476" t="s">
        <v>24</v>
      </c>
      <c r="K476" t="s">
        <v>32</v>
      </c>
      <c r="L476" t="s">
        <v>26</v>
      </c>
      <c r="M476" t="s">
        <v>32</v>
      </c>
      <c r="N476" t="s">
        <v>26</v>
      </c>
      <c r="O476" t="s">
        <v>32</v>
      </c>
      <c r="P476" t="s">
        <v>26</v>
      </c>
      <c r="R476" t="s">
        <v>27</v>
      </c>
      <c r="S476" t="s">
        <v>1427</v>
      </c>
      <c r="T476" t="s">
        <v>1428</v>
      </c>
      <c r="U476" t="str">
        <f t="shared" si="60"/>
        <v>-123.09792759613653, 49.27937947451064]}</v>
      </c>
      <c r="V476" t="str">
        <f t="shared" si="61"/>
        <v>-123.09792759613653</v>
      </c>
      <c r="W476" s="2">
        <f t="shared" si="62"/>
        <v>-123.097927596136</v>
      </c>
      <c r="X476" t="str">
        <f t="shared" si="59"/>
        <v>49.27937947451064</v>
      </c>
      <c r="Y476" s="2">
        <f t="shared" si="63"/>
        <v>49.279379474510598</v>
      </c>
      <c r="Z476" t="s">
        <v>552</v>
      </c>
      <c r="AA476" t="s">
        <v>1429</v>
      </c>
      <c r="AB476" t="s">
        <v>26252</v>
      </c>
      <c r="AC476" t="str">
        <f t="shared" si="64"/>
        <v>201-268</v>
      </c>
      <c r="AD476" t="str">
        <f t="shared" si="65"/>
        <v>Keefer St</v>
      </c>
    </row>
    <row r="477" spans="1:30" hidden="1" x14ac:dyDescent="0.3">
      <c r="A477" t="s">
        <v>21</v>
      </c>
      <c r="B477">
        <f t="shared" si="66"/>
        <v>2</v>
      </c>
      <c r="C477" t="s">
        <v>45</v>
      </c>
      <c r="D477" t="s">
        <v>45</v>
      </c>
      <c r="E477" t="s">
        <v>45</v>
      </c>
      <c r="F477" t="s">
        <v>45</v>
      </c>
      <c r="G477" t="s">
        <v>45</v>
      </c>
      <c r="H477" t="s">
        <v>45</v>
      </c>
      <c r="J477" t="s">
        <v>24</v>
      </c>
      <c r="K477" t="s">
        <v>25</v>
      </c>
      <c r="L477" t="s">
        <v>26</v>
      </c>
      <c r="M477" t="s">
        <v>25</v>
      </c>
      <c r="N477" t="s">
        <v>26</v>
      </c>
      <c r="O477" t="s">
        <v>25</v>
      </c>
      <c r="P477" t="s">
        <v>26</v>
      </c>
      <c r="R477" t="s">
        <v>27</v>
      </c>
      <c r="S477" t="s">
        <v>1430</v>
      </c>
      <c r="T477" t="s">
        <v>1431</v>
      </c>
      <c r="U477" t="str">
        <f t="shared" si="60"/>
        <v>-123.10587099282439, 49.28030709579815]}</v>
      </c>
      <c r="V477" t="str">
        <f t="shared" si="61"/>
        <v>-123.10587099282439</v>
      </c>
      <c r="W477" s="2">
        <f t="shared" si="62"/>
        <v>-123.10587099282399</v>
      </c>
      <c r="X477" t="str">
        <f t="shared" si="59"/>
        <v>49.28030709579815</v>
      </c>
      <c r="Y477" s="2">
        <f t="shared" si="63"/>
        <v>49.280307095798101</v>
      </c>
      <c r="Z477" t="s">
        <v>30</v>
      </c>
      <c r="AA477" t="s">
        <v>1432</v>
      </c>
      <c r="AB477" t="s">
        <v>26257</v>
      </c>
      <c r="AC477" t="str">
        <f t="shared" si="64"/>
        <v>88</v>
      </c>
      <c r="AD477" t="str">
        <f t="shared" si="65"/>
        <v>W Pender St #2001</v>
      </c>
    </row>
    <row r="478" spans="1:30" hidden="1" x14ac:dyDescent="0.3">
      <c r="A478" t="s">
        <v>21</v>
      </c>
      <c r="B478">
        <f t="shared" si="66"/>
        <v>2</v>
      </c>
      <c r="C478" t="s">
        <v>45</v>
      </c>
      <c r="D478" t="s">
        <v>45</v>
      </c>
      <c r="E478" t="s">
        <v>45</v>
      </c>
      <c r="F478" t="s">
        <v>45</v>
      </c>
      <c r="G478" t="s">
        <v>45</v>
      </c>
      <c r="H478" t="s">
        <v>45</v>
      </c>
      <c r="J478" t="s">
        <v>24</v>
      </c>
      <c r="K478" t="s">
        <v>25</v>
      </c>
      <c r="L478" t="s">
        <v>26</v>
      </c>
      <c r="M478" t="s">
        <v>25</v>
      </c>
      <c r="N478" t="s">
        <v>26</v>
      </c>
      <c r="O478" t="s">
        <v>25</v>
      </c>
      <c r="P478" t="s">
        <v>26</v>
      </c>
      <c r="R478" t="s">
        <v>27</v>
      </c>
      <c r="S478" t="s">
        <v>1433</v>
      </c>
      <c r="T478" t="s">
        <v>1434</v>
      </c>
      <c r="U478" t="str">
        <f t="shared" si="60"/>
        <v>-123.10605612642472, 49.27987099260801]}</v>
      </c>
      <c r="V478" t="str">
        <f t="shared" si="61"/>
        <v>-123.10605612642472</v>
      </c>
      <c r="W478" s="2">
        <f t="shared" si="62"/>
        <v>-123.10605612642399</v>
      </c>
      <c r="X478" t="str">
        <f t="shared" si="59"/>
        <v>49.27987099260801</v>
      </c>
      <c r="Y478" s="2">
        <f t="shared" si="63"/>
        <v>49.279870992607997</v>
      </c>
      <c r="Z478" t="s">
        <v>30</v>
      </c>
      <c r="AA478" t="s">
        <v>1435</v>
      </c>
      <c r="AB478" t="s">
        <v>26258</v>
      </c>
      <c r="AC478" t="str">
        <f t="shared" si="64"/>
        <v>558</v>
      </c>
      <c r="AD478" t="str">
        <f t="shared" si="65"/>
        <v>Taylor St</v>
      </c>
    </row>
    <row r="479" spans="1:30" hidden="1" x14ac:dyDescent="0.3">
      <c r="A479" t="s">
        <v>21</v>
      </c>
      <c r="B479">
        <f t="shared" si="66"/>
        <v>2</v>
      </c>
      <c r="C479" t="s">
        <v>45</v>
      </c>
      <c r="D479" t="s">
        <v>45</v>
      </c>
      <c r="E479" t="s">
        <v>45</v>
      </c>
      <c r="F479" t="s">
        <v>45</v>
      </c>
      <c r="G479" t="s">
        <v>45</v>
      </c>
      <c r="H479" t="s">
        <v>45</v>
      </c>
      <c r="J479" t="s">
        <v>24</v>
      </c>
      <c r="K479" t="s">
        <v>25</v>
      </c>
      <c r="L479" t="s">
        <v>26</v>
      </c>
      <c r="M479" t="s">
        <v>25</v>
      </c>
      <c r="N479" t="s">
        <v>26</v>
      </c>
      <c r="O479" t="s">
        <v>25</v>
      </c>
      <c r="P479" t="s">
        <v>26</v>
      </c>
      <c r="R479" t="s">
        <v>27</v>
      </c>
      <c r="S479" t="s">
        <v>1436</v>
      </c>
      <c r="T479" t="s">
        <v>1437</v>
      </c>
      <c r="U479" t="str">
        <f t="shared" si="60"/>
        <v>-123.10610158432466, 49.27976354841985]}</v>
      </c>
      <c r="V479" t="str">
        <f t="shared" si="61"/>
        <v>-123.10610158432466</v>
      </c>
      <c r="W479" s="2">
        <f t="shared" si="62"/>
        <v>-123.10610158432399</v>
      </c>
      <c r="X479" t="str">
        <f t="shared" si="59"/>
        <v>49.27976354841985</v>
      </c>
      <c r="Y479" s="2">
        <f t="shared" si="63"/>
        <v>49.279763548419801</v>
      </c>
      <c r="Z479" t="s">
        <v>30</v>
      </c>
      <c r="AA479" t="s">
        <v>1438</v>
      </c>
      <c r="AB479" t="s">
        <v>26259</v>
      </c>
      <c r="AC479" t="str">
        <f t="shared" si="64"/>
        <v>63</v>
      </c>
      <c r="AD479" t="str">
        <f t="shared" si="65"/>
        <v>Keefer Pl</v>
      </c>
    </row>
    <row r="480" spans="1:30" hidden="1" x14ac:dyDescent="0.3">
      <c r="A480" t="s">
        <v>21</v>
      </c>
      <c r="B480">
        <f t="shared" si="66"/>
        <v>2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H480" t="s">
        <v>23</v>
      </c>
      <c r="J480" t="s">
        <v>24</v>
      </c>
      <c r="K480" t="s">
        <v>32</v>
      </c>
      <c r="L480" t="s">
        <v>26</v>
      </c>
      <c r="M480" t="s">
        <v>32</v>
      </c>
      <c r="N480" t="s">
        <v>26</v>
      </c>
      <c r="O480" t="s">
        <v>32</v>
      </c>
      <c r="P480" t="s">
        <v>26</v>
      </c>
      <c r="R480" t="s">
        <v>27</v>
      </c>
      <c r="S480" t="s">
        <v>1439</v>
      </c>
      <c r="T480" t="s">
        <v>1440</v>
      </c>
      <c r="U480" t="str">
        <f t="shared" si="60"/>
        <v>-123.1220880881216, 49.27649917062372]}</v>
      </c>
      <c r="V480" t="str">
        <f t="shared" si="61"/>
        <v>-123.1220880881216</v>
      </c>
      <c r="W480" s="2">
        <f t="shared" si="62"/>
        <v>-123.122088088121</v>
      </c>
      <c r="X480" t="str">
        <f t="shared" si="59"/>
        <v>49.27649917062372</v>
      </c>
      <c r="Y480" s="2">
        <f t="shared" si="63"/>
        <v>49.276499170623701</v>
      </c>
      <c r="Z480" t="s">
        <v>30</v>
      </c>
      <c r="AA480" t="s">
        <v>1441</v>
      </c>
      <c r="AB480" t="s">
        <v>26260</v>
      </c>
      <c r="AC480" t="str">
        <f t="shared" si="64"/>
        <v>1111</v>
      </c>
      <c r="AD480" t="str">
        <f t="shared" si="65"/>
        <v>Homer St</v>
      </c>
    </row>
    <row r="481" spans="1:30" hidden="1" x14ac:dyDescent="0.3">
      <c r="A481" t="s">
        <v>21</v>
      </c>
      <c r="B481">
        <f t="shared" si="66"/>
        <v>2</v>
      </c>
      <c r="C481" t="s">
        <v>22</v>
      </c>
      <c r="D481" t="s">
        <v>22</v>
      </c>
      <c r="E481" t="s">
        <v>22</v>
      </c>
      <c r="F481" t="s">
        <v>22</v>
      </c>
      <c r="G481" t="s">
        <v>22</v>
      </c>
      <c r="H481" t="s">
        <v>22</v>
      </c>
      <c r="J481" t="s">
        <v>24</v>
      </c>
      <c r="K481" t="s">
        <v>25</v>
      </c>
      <c r="L481" t="s">
        <v>26</v>
      </c>
      <c r="M481" t="s">
        <v>25</v>
      </c>
      <c r="N481" t="s">
        <v>26</v>
      </c>
      <c r="O481" t="s">
        <v>25</v>
      </c>
      <c r="P481" t="s">
        <v>26</v>
      </c>
      <c r="R481" t="s">
        <v>27</v>
      </c>
      <c r="S481" t="s">
        <v>1442</v>
      </c>
      <c r="T481" t="s">
        <v>1443</v>
      </c>
      <c r="U481" t="str">
        <f t="shared" si="60"/>
        <v>-123.12281485700444, 49.2771238717077]}</v>
      </c>
      <c r="V481" t="str">
        <f t="shared" si="61"/>
        <v>-123.12281485700444</v>
      </c>
      <c r="W481" s="2">
        <f t="shared" si="62"/>
        <v>-123.122814857004</v>
      </c>
      <c r="X481" t="str">
        <f t="shared" si="59"/>
        <v>49.2771238717077</v>
      </c>
      <c r="Y481" s="2">
        <f t="shared" si="63"/>
        <v>49.277123871707701</v>
      </c>
      <c r="Z481" t="s">
        <v>30</v>
      </c>
      <c r="AA481" t="s">
        <v>1444</v>
      </c>
      <c r="AB481" t="s">
        <v>26261</v>
      </c>
      <c r="AC481" t="str">
        <f t="shared" si="64"/>
        <v>515</v>
      </c>
      <c r="AD481" t="str">
        <f t="shared" si="65"/>
        <v>Helmcken St</v>
      </c>
    </row>
    <row r="482" spans="1:30" hidden="1" x14ac:dyDescent="0.3">
      <c r="A482" t="s">
        <v>21</v>
      </c>
      <c r="B482">
        <f t="shared" si="66"/>
        <v>2</v>
      </c>
      <c r="C482" t="s">
        <v>52</v>
      </c>
      <c r="D482" t="s">
        <v>45</v>
      </c>
      <c r="E482" t="s">
        <v>52</v>
      </c>
      <c r="F482" t="s">
        <v>45</v>
      </c>
      <c r="G482" t="s">
        <v>52</v>
      </c>
      <c r="H482" t="s">
        <v>45</v>
      </c>
      <c r="J482" t="s">
        <v>24</v>
      </c>
      <c r="K482" t="s">
        <v>32</v>
      </c>
      <c r="L482" t="s">
        <v>26</v>
      </c>
      <c r="M482" t="s">
        <v>32</v>
      </c>
      <c r="N482" t="s">
        <v>26</v>
      </c>
      <c r="O482" t="s">
        <v>32</v>
      </c>
      <c r="P482" t="s">
        <v>26</v>
      </c>
      <c r="R482" t="s">
        <v>27</v>
      </c>
      <c r="S482" t="s">
        <v>1445</v>
      </c>
      <c r="T482" t="s">
        <v>1446</v>
      </c>
      <c r="U482" t="str">
        <f t="shared" si="60"/>
        <v>-123.1257649262534, 49.279031473507715]}</v>
      </c>
      <c r="V482" t="str">
        <f t="shared" si="61"/>
        <v>-123.1257649262534</v>
      </c>
      <c r="W482" s="2">
        <f t="shared" si="62"/>
        <v>-123.125764926253</v>
      </c>
      <c r="X482" t="str">
        <f t="shared" si="59"/>
        <v>49.279031473507715</v>
      </c>
      <c r="Y482" s="2">
        <f t="shared" si="63"/>
        <v>49.2790314735077</v>
      </c>
      <c r="Z482" t="s">
        <v>30</v>
      </c>
      <c r="AA482" t="s">
        <v>1447</v>
      </c>
      <c r="AB482" t="s">
        <v>26262</v>
      </c>
      <c r="AC482" t="str">
        <f t="shared" si="64"/>
        <v>1095</v>
      </c>
      <c r="AD482" t="str">
        <f t="shared" si="65"/>
        <v>Howe St</v>
      </c>
    </row>
    <row r="483" spans="1:30" hidden="1" x14ac:dyDescent="0.3">
      <c r="A483" t="s">
        <v>21</v>
      </c>
      <c r="B483">
        <f t="shared" si="66"/>
        <v>2</v>
      </c>
      <c r="C483" t="s">
        <v>22</v>
      </c>
      <c r="D483" t="s">
        <v>22</v>
      </c>
      <c r="E483" t="s">
        <v>22</v>
      </c>
      <c r="F483" t="s">
        <v>22</v>
      </c>
      <c r="G483" t="s">
        <v>22</v>
      </c>
      <c r="H483" t="s">
        <v>22</v>
      </c>
      <c r="J483" t="s">
        <v>24</v>
      </c>
      <c r="K483" t="s">
        <v>32</v>
      </c>
      <c r="L483" t="s">
        <v>26</v>
      </c>
      <c r="M483" t="s">
        <v>32</v>
      </c>
      <c r="N483" t="s">
        <v>26</v>
      </c>
      <c r="O483" t="s">
        <v>32</v>
      </c>
      <c r="P483" t="s">
        <v>26</v>
      </c>
      <c r="R483" t="s">
        <v>27</v>
      </c>
      <c r="S483" t="s">
        <v>1448</v>
      </c>
      <c r="T483" t="s">
        <v>1449</v>
      </c>
      <c r="U483" t="str">
        <f t="shared" si="60"/>
        <v>-123.12181639693489, 49.277576936694]}</v>
      </c>
      <c r="V483" t="str">
        <f t="shared" si="61"/>
        <v>-123.12181639693489</v>
      </c>
      <c r="W483" s="2">
        <f t="shared" si="62"/>
        <v>-123.12181639693399</v>
      </c>
      <c r="X483" t="str">
        <f t="shared" si="59"/>
        <v>49.277576936694</v>
      </c>
      <c r="Y483" s="2">
        <f t="shared" si="63"/>
        <v>49.277576936693997</v>
      </c>
      <c r="Z483" t="s">
        <v>30</v>
      </c>
      <c r="AA483" t="s">
        <v>1450</v>
      </c>
      <c r="AB483" t="s">
        <v>26263</v>
      </c>
      <c r="AC483" t="str">
        <f t="shared" si="64"/>
        <v>1045</v>
      </c>
      <c r="AD483" t="str">
        <f t="shared" si="65"/>
        <v>Richards St</v>
      </c>
    </row>
    <row r="484" spans="1:30" hidden="1" x14ac:dyDescent="0.3">
      <c r="A484" t="s">
        <v>21</v>
      </c>
      <c r="B484">
        <f t="shared" si="66"/>
        <v>2</v>
      </c>
      <c r="C484" t="s">
        <v>22</v>
      </c>
      <c r="D484" t="s">
        <v>45</v>
      </c>
      <c r="E484" t="s">
        <v>22</v>
      </c>
      <c r="F484" t="s">
        <v>45</v>
      </c>
      <c r="G484" t="s">
        <v>22</v>
      </c>
      <c r="H484" t="s">
        <v>45</v>
      </c>
      <c r="J484" t="s">
        <v>24</v>
      </c>
      <c r="K484" t="s">
        <v>25</v>
      </c>
      <c r="L484" t="s">
        <v>26</v>
      </c>
      <c r="M484" t="s">
        <v>25</v>
      </c>
      <c r="N484" t="s">
        <v>26</v>
      </c>
      <c r="O484" t="s">
        <v>25</v>
      </c>
      <c r="P484" t="s">
        <v>26</v>
      </c>
      <c r="R484" t="s">
        <v>27</v>
      </c>
      <c r="S484" t="s">
        <v>1451</v>
      </c>
      <c r="T484" t="s">
        <v>1452</v>
      </c>
      <c r="U484" t="str">
        <f t="shared" si="60"/>
        <v>-123.03746262977957, 49.23501655446139]}</v>
      </c>
      <c r="V484" t="str">
        <f t="shared" si="61"/>
        <v>-123.03746262977957</v>
      </c>
      <c r="W484" s="2">
        <f t="shared" si="62"/>
        <v>-123.037462629779</v>
      </c>
      <c r="X484" t="str">
        <f t="shared" si="59"/>
        <v>49.23501655446139</v>
      </c>
      <c r="Y484" s="2">
        <f t="shared" si="63"/>
        <v>49.235016554461303</v>
      </c>
      <c r="Z484" t="s">
        <v>1020</v>
      </c>
      <c r="AA484" t="s">
        <v>1453</v>
      </c>
      <c r="AB484" t="s">
        <v>26264</v>
      </c>
      <c r="AC484" t="str">
        <f t="shared" si="64"/>
        <v>3215</v>
      </c>
      <c r="AD484" t="str">
        <f t="shared" si="65"/>
        <v>Kingsway</v>
      </c>
    </row>
    <row r="485" spans="1:30" hidden="1" x14ac:dyDescent="0.3">
      <c r="A485" t="s">
        <v>21</v>
      </c>
      <c r="B485">
        <f t="shared" si="66"/>
        <v>2</v>
      </c>
      <c r="C485" t="s">
        <v>45</v>
      </c>
      <c r="D485" t="s">
        <v>22</v>
      </c>
      <c r="E485" t="s">
        <v>45</v>
      </c>
      <c r="F485" t="s">
        <v>22</v>
      </c>
      <c r="G485" t="s">
        <v>45</v>
      </c>
      <c r="H485" t="s">
        <v>22</v>
      </c>
      <c r="J485" t="s">
        <v>24</v>
      </c>
      <c r="K485" t="s">
        <v>32</v>
      </c>
      <c r="L485" t="s">
        <v>26</v>
      </c>
      <c r="M485" t="s">
        <v>32</v>
      </c>
      <c r="N485" t="s">
        <v>26</v>
      </c>
      <c r="O485" t="s">
        <v>32</v>
      </c>
      <c r="P485" t="s">
        <v>26</v>
      </c>
      <c r="R485" t="s">
        <v>27</v>
      </c>
      <c r="S485" t="s">
        <v>1454</v>
      </c>
      <c r="T485" t="s">
        <v>1455</v>
      </c>
      <c r="U485" t="str">
        <f t="shared" si="60"/>
        <v>-123.1432665867734, 49.2694283601059]}</v>
      </c>
      <c r="V485" t="str">
        <f t="shared" si="61"/>
        <v>-123.1432665867734</v>
      </c>
      <c r="W485" s="2">
        <f t="shared" si="62"/>
        <v>-123.143266586773</v>
      </c>
      <c r="X485" t="str">
        <f t="shared" si="59"/>
        <v>49.2694283601059</v>
      </c>
      <c r="Y485" s="2">
        <f t="shared" si="63"/>
        <v>49.269428360105898</v>
      </c>
      <c r="Z485" t="s">
        <v>43</v>
      </c>
      <c r="AA485" t="s">
        <v>1456</v>
      </c>
      <c r="AB485" t="s">
        <v>26265</v>
      </c>
      <c r="AC485" t="str">
        <f t="shared" si="64"/>
        <v>1810</v>
      </c>
      <c r="AD485" t="str">
        <f t="shared" si="65"/>
        <v>Pine St</v>
      </c>
    </row>
    <row r="486" spans="1:30" hidden="1" x14ac:dyDescent="0.3">
      <c r="A486" t="s">
        <v>21</v>
      </c>
      <c r="B486">
        <f t="shared" si="66"/>
        <v>2</v>
      </c>
      <c r="C486" t="s">
        <v>40</v>
      </c>
      <c r="D486" t="s">
        <v>67</v>
      </c>
      <c r="E486" t="s">
        <v>40</v>
      </c>
      <c r="F486" t="s">
        <v>67</v>
      </c>
      <c r="G486" t="s">
        <v>40</v>
      </c>
      <c r="H486" t="s">
        <v>67</v>
      </c>
      <c r="J486" t="s">
        <v>24</v>
      </c>
      <c r="K486" t="s">
        <v>25</v>
      </c>
      <c r="L486" t="s">
        <v>26</v>
      </c>
      <c r="M486" t="s">
        <v>25</v>
      </c>
      <c r="N486" t="s">
        <v>26</v>
      </c>
      <c r="O486" t="s">
        <v>25</v>
      </c>
      <c r="P486" t="s">
        <v>26</v>
      </c>
      <c r="R486" t="s">
        <v>27</v>
      </c>
      <c r="S486" t="s">
        <v>1457</v>
      </c>
      <c r="T486" t="s">
        <v>1458</v>
      </c>
      <c r="U486" t="str">
        <f t="shared" si="60"/>
        <v>-123.13795336791573, 49.28884717799814]}</v>
      </c>
      <c r="V486" t="str">
        <f t="shared" si="61"/>
        <v>-123.13795336791573</v>
      </c>
      <c r="W486" s="2">
        <f t="shared" si="62"/>
        <v>-123.137953367915</v>
      </c>
      <c r="X486" t="str">
        <f t="shared" si="59"/>
        <v>49.28884717799814</v>
      </c>
      <c r="Y486" s="2">
        <f t="shared" si="63"/>
        <v>49.2888471779981</v>
      </c>
      <c r="Z486" t="s">
        <v>84</v>
      </c>
      <c r="AA486" t="s">
        <v>1459</v>
      </c>
      <c r="AB486" t="s">
        <v>26266</v>
      </c>
      <c r="AC486" t="str">
        <f t="shared" si="64"/>
        <v>1030</v>
      </c>
      <c r="AD486" t="str">
        <f t="shared" si="65"/>
        <v>Denman St #110</v>
      </c>
    </row>
    <row r="487" spans="1:30" hidden="1" x14ac:dyDescent="0.3">
      <c r="A487" t="s">
        <v>21</v>
      </c>
      <c r="B487">
        <f t="shared" si="66"/>
        <v>2</v>
      </c>
      <c r="C487" t="s">
        <v>40</v>
      </c>
      <c r="D487" t="s">
        <v>67</v>
      </c>
      <c r="E487" t="s">
        <v>40</v>
      </c>
      <c r="F487" t="s">
        <v>67</v>
      </c>
      <c r="G487" t="s">
        <v>40</v>
      </c>
      <c r="H487" t="s">
        <v>67</v>
      </c>
      <c r="J487" t="s">
        <v>24</v>
      </c>
      <c r="K487" t="s">
        <v>25</v>
      </c>
      <c r="L487" t="s">
        <v>26</v>
      </c>
      <c r="M487" t="s">
        <v>25</v>
      </c>
      <c r="N487" t="s">
        <v>26</v>
      </c>
      <c r="O487" t="s">
        <v>25</v>
      </c>
      <c r="P487" t="s">
        <v>26</v>
      </c>
      <c r="R487" t="s">
        <v>27</v>
      </c>
      <c r="S487" t="s">
        <v>1460</v>
      </c>
      <c r="T487" t="s">
        <v>1461</v>
      </c>
      <c r="U487" t="str">
        <f t="shared" si="60"/>
        <v>-123.13807443639247, 49.28892562418367]}</v>
      </c>
      <c r="V487" t="str">
        <f t="shared" si="61"/>
        <v>-123.13807443639247</v>
      </c>
      <c r="W487" s="2">
        <f t="shared" si="62"/>
        <v>-123.138074436392</v>
      </c>
      <c r="X487" t="str">
        <f t="shared" si="59"/>
        <v>49.28892562418367</v>
      </c>
      <c r="Y487" s="2">
        <f t="shared" si="63"/>
        <v>49.288925624183598</v>
      </c>
      <c r="Z487" t="s">
        <v>84</v>
      </c>
      <c r="AA487" t="s">
        <v>1462</v>
      </c>
      <c r="AB487" t="s">
        <v>26267</v>
      </c>
      <c r="AC487" t="str">
        <f t="shared" si="64"/>
        <v>1030</v>
      </c>
      <c r="AD487" t="str">
        <f t="shared" si="65"/>
        <v>Denman St</v>
      </c>
    </row>
    <row r="488" spans="1:30" hidden="1" x14ac:dyDescent="0.3">
      <c r="A488" t="s">
        <v>21</v>
      </c>
      <c r="B488">
        <f t="shared" si="66"/>
        <v>2</v>
      </c>
      <c r="C488" t="s">
        <v>23</v>
      </c>
      <c r="D488" t="s">
        <v>22</v>
      </c>
      <c r="E488" t="s">
        <v>23</v>
      </c>
      <c r="F488" t="s">
        <v>22</v>
      </c>
      <c r="G488" t="s">
        <v>23</v>
      </c>
      <c r="H488" t="s">
        <v>22</v>
      </c>
      <c r="J488" t="s">
        <v>24</v>
      </c>
      <c r="K488" t="s">
        <v>32</v>
      </c>
      <c r="L488" t="s">
        <v>26</v>
      </c>
      <c r="M488" t="s">
        <v>32</v>
      </c>
      <c r="N488" t="s">
        <v>26</v>
      </c>
      <c r="O488" t="s">
        <v>32</v>
      </c>
      <c r="P488" t="s">
        <v>26</v>
      </c>
      <c r="R488" t="s">
        <v>27</v>
      </c>
      <c r="S488" t="s">
        <v>1463</v>
      </c>
      <c r="T488" t="s">
        <v>1464</v>
      </c>
      <c r="U488" t="str">
        <f t="shared" si="60"/>
        <v>-123.09756606763806, 49.27937329481044]}</v>
      </c>
      <c r="V488" t="str">
        <f t="shared" si="61"/>
        <v>-123.09756606763806</v>
      </c>
      <c r="W488" s="2">
        <f t="shared" si="62"/>
        <v>-123.097566067638</v>
      </c>
      <c r="X488" t="str">
        <f t="shared" si="59"/>
        <v>49.27937329481044</v>
      </c>
      <c r="Y488" s="2">
        <f t="shared" si="63"/>
        <v>49.279373294810398</v>
      </c>
      <c r="Z488" t="s">
        <v>552</v>
      </c>
      <c r="AA488" t="s">
        <v>1465</v>
      </c>
      <c r="AB488" t="s">
        <v>26268</v>
      </c>
      <c r="AC488" t="str">
        <f t="shared" si="64"/>
        <v>280</v>
      </c>
      <c r="AD488" t="str">
        <f t="shared" si="65"/>
        <v>Keefer St</v>
      </c>
    </row>
    <row r="489" spans="1:30" hidden="1" x14ac:dyDescent="0.3">
      <c r="A489" t="s">
        <v>21</v>
      </c>
      <c r="B489">
        <f t="shared" si="66"/>
        <v>2</v>
      </c>
      <c r="C489" t="s">
        <v>52</v>
      </c>
      <c r="D489" t="s">
        <v>52</v>
      </c>
      <c r="E489" t="s">
        <v>52</v>
      </c>
      <c r="F489" t="s">
        <v>52</v>
      </c>
      <c r="G489" t="s">
        <v>52</v>
      </c>
      <c r="H489" t="s">
        <v>52</v>
      </c>
      <c r="J489" t="s">
        <v>24</v>
      </c>
      <c r="K489" t="s">
        <v>32</v>
      </c>
      <c r="L489" t="s">
        <v>26</v>
      </c>
      <c r="M489" t="s">
        <v>32</v>
      </c>
      <c r="N489" t="s">
        <v>26</v>
      </c>
      <c r="O489" t="s">
        <v>32</v>
      </c>
      <c r="P489" t="s">
        <v>26</v>
      </c>
      <c r="R489" t="s">
        <v>27</v>
      </c>
      <c r="S489" t="s">
        <v>1466</v>
      </c>
      <c r="T489" t="s">
        <v>1467</v>
      </c>
      <c r="U489" t="str">
        <f t="shared" si="60"/>
        <v>-123.12309932116754, 49.27453148874909]}</v>
      </c>
      <c r="V489" t="str">
        <f t="shared" si="61"/>
        <v>-123.12309932116754</v>
      </c>
      <c r="W489" s="2">
        <f t="shared" si="62"/>
        <v>-123.123099321167</v>
      </c>
      <c r="X489" t="str">
        <f t="shared" si="59"/>
        <v>49.27453148874909</v>
      </c>
      <c r="Y489" s="2">
        <f t="shared" si="63"/>
        <v>49.274531488748998</v>
      </c>
      <c r="Z489" t="s">
        <v>30</v>
      </c>
      <c r="AA489" t="s">
        <v>1468</v>
      </c>
      <c r="AB489" t="s">
        <v>26269</v>
      </c>
      <c r="AC489" t="str">
        <f t="shared" si="64"/>
        <v>1224</v>
      </c>
      <c r="AD489" t="str">
        <f t="shared" si="65"/>
        <v>Hamilton St</v>
      </c>
    </row>
    <row r="490" spans="1:30" hidden="1" x14ac:dyDescent="0.3">
      <c r="A490" t="s">
        <v>21</v>
      </c>
      <c r="B490">
        <f t="shared" si="66"/>
        <v>2</v>
      </c>
      <c r="C490" t="s">
        <v>52</v>
      </c>
      <c r="D490" t="s">
        <v>52</v>
      </c>
      <c r="E490" t="s">
        <v>52</v>
      </c>
      <c r="F490" t="s">
        <v>52</v>
      </c>
      <c r="G490" t="s">
        <v>52</v>
      </c>
      <c r="H490" t="s">
        <v>52</v>
      </c>
      <c r="J490" t="s">
        <v>24</v>
      </c>
      <c r="K490" t="s">
        <v>25</v>
      </c>
      <c r="L490" t="s">
        <v>26</v>
      </c>
      <c r="M490" t="s">
        <v>25</v>
      </c>
      <c r="N490" t="s">
        <v>26</v>
      </c>
      <c r="O490" t="s">
        <v>25</v>
      </c>
      <c r="P490" t="s">
        <v>26</v>
      </c>
      <c r="R490" t="s">
        <v>53</v>
      </c>
      <c r="S490" t="s">
        <v>1469</v>
      </c>
      <c r="T490" t="s">
        <v>1470</v>
      </c>
      <c r="U490" t="str">
        <f t="shared" si="60"/>
        <v>-123.13058427351619, 49.27672860450327]}</v>
      </c>
      <c r="V490" t="str">
        <f t="shared" si="61"/>
        <v>-123.13058427351619</v>
      </c>
      <c r="W490" s="2">
        <f t="shared" si="62"/>
        <v>-123.13058427351601</v>
      </c>
      <c r="X490" t="str">
        <f t="shared" si="59"/>
        <v>49.27672860450327</v>
      </c>
      <c r="Y490" s="2">
        <f t="shared" si="63"/>
        <v>49.276728604503198</v>
      </c>
      <c r="Z490" t="s">
        <v>30</v>
      </c>
      <c r="AA490" t="s">
        <v>1471</v>
      </c>
      <c r="AB490" t="s">
        <v>26270</v>
      </c>
      <c r="AC490" t="str">
        <f t="shared" si="64"/>
        <v>1360</v>
      </c>
      <c r="AD490" t="str">
        <f t="shared" si="65"/>
        <v>Hornby St</v>
      </c>
    </row>
    <row r="491" spans="1:30" hidden="1" x14ac:dyDescent="0.3">
      <c r="A491" t="s">
        <v>21</v>
      </c>
      <c r="B491">
        <f t="shared" si="66"/>
        <v>2</v>
      </c>
      <c r="C491" t="s">
        <v>52</v>
      </c>
      <c r="D491" t="s">
        <v>52</v>
      </c>
      <c r="E491" t="s">
        <v>52</v>
      </c>
      <c r="F491" t="s">
        <v>52</v>
      </c>
      <c r="G491" t="s">
        <v>52</v>
      </c>
      <c r="H491" t="s">
        <v>52</v>
      </c>
      <c r="J491" t="s">
        <v>24</v>
      </c>
      <c r="K491" t="s">
        <v>32</v>
      </c>
      <c r="L491" t="s">
        <v>26</v>
      </c>
      <c r="M491" t="s">
        <v>32</v>
      </c>
      <c r="N491" t="s">
        <v>26</v>
      </c>
      <c r="O491" t="s">
        <v>32</v>
      </c>
      <c r="P491" t="s">
        <v>26</v>
      </c>
      <c r="R491" t="s">
        <v>27</v>
      </c>
      <c r="S491" t="s">
        <v>1472</v>
      </c>
      <c r="T491" t="s">
        <v>1473</v>
      </c>
      <c r="U491" t="str">
        <f t="shared" si="60"/>
        <v>-123.12333322026488, 49.274375667518534]}</v>
      </c>
      <c r="V491" t="str">
        <f t="shared" si="61"/>
        <v>-123.12333322026488</v>
      </c>
      <c r="W491" s="2">
        <f t="shared" si="62"/>
        <v>-123.123333220264</v>
      </c>
      <c r="X491" t="str">
        <f t="shared" si="59"/>
        <v>49.274375667518534</v>
      </c>
      <c r="Y491" s="2">
        <f t="shared" si="63"/>
        <v>49.274375667518498</v>
      </c>
      <c r="Z491" t="s">
        <v>30</v>
      </c>
      <c r="AA491" t="s">
        <v>1474</v>
      </c>
      <c r="AB491" t="s">
        <v>26271</v>
      </c>
      <c r="AC491" t="str">
        <f t="shared" si="64"/>
        <v>1230</v>
      </c>
      <c r="AD491" t="str">
        <f t="shared" si="65"/>
        <v>Hamilton St</v>
      </c>
    </row>
    <row r="492" spans="1:30" hidden="1" x14ac:dyDescent="0.3">
      <c r="A492" t="s">
        <v>21</v>
      </c>
      <c r="B492">
        <f t="shared" si="66"/>
        <v>2</v>
      </c>
      <c r="C492" t="s">
        <v>23</v>
      </c>
      <c r="D492" t="s">
        <v>22</v>
      </c>
      <c r="E492" t="s">
        <v>23</v>
      </c>
      <c r="F492" t="s">
        <v>22</v>
      </c>
      <c r="G492" t="s">
        <v>23</v>
      </c>
      <c r="H492" t="s">
        <v>22</v>
      </c>
      <c r="J492" t="s">
        <v>24</v>
      </c>
      <c r="K492" t="s">
        <v>32</v>
      </c>
      <c r="L492" t="s">
        <v>26</v>
      </c>
      <c r="M492" t="s">
        <v>32</v>
      </c>
      <c r="N492" t="s">
        <v>26</v>
      </c>
      <c r="O492" t="s">
        <v>32</v>
      </c>
      <c r="P492" t="s">
        <v>26</v>
      </c>
      <c r="R492" t="s">
        <v>27</v>
      </c>
      <c r="S492" t="s">
        <v>1475</v>
      </c>
      <c r="T492" t="s">
        <v>1476</v>
      </c>
      <c r="U492" t="str">
        <f t="shared" si="60"/>
        <v>-123.12325932583114, 49.28286597604201]}</v>
      </c>
      <c r="V492" t="str">
        <f t="shared" si="61"/>
        <v>-123.12325932583114</v>
      </c>
      <c r="W492" s="2">
        <f t="shared" si="62"/>
        <v>-123.123259325831</v>
      </c>
      <c r="X492" t="str">
        <f t="shared" si="59"/>
        <v>49.28286597604201</v>
      </c>
      <c r="Y492" s="2">
        <f t="shared" si="63"/>
        <v>49.282865976041997</v>
      </c>
      <c r="Z492" t="s">
        <v>30</v>
      </c>
      <c r="AA492" t="s">
        <v>1477</v>
      </c>
      <c r="AB492" t="s">
        <v>26272</v>
      </c>
      <c r="AC492" t="str">
        <f t="shared" si="64"/>
        <v>810</v>
      </c>
      <c r="AD492" t="str">
        <f t="shared" si="65"/>
        <v>Burrard St</v>
      </c>
    </row>
    <row r="493" spans="1:30" hidden="1" x14ac:dyDescent="0.3">
      <c r="A493" t="s">
        <v>21</v>
      </c>
      <c r="B493">
        <f t="shared" si="66"/>
        <v>2</v>
      </c>
      <c r="C493" t="s">
        <v>45</v>
      </c>
      <c r="D493" t="s">
        <v>22</v>
      </c>
      <c r="E493" t="s">
        <v>45</v>
      </c>
      <c r="F493" t="s">
        <v>22</v>
      </c>
      <c r="G493" t="s">
        <v>45</v>
      </c>
      <c r="H493" t="s">
        <v>22</v>
      </c>
      <c r="J493" t="s">
        <v>24</v>
      </c>
      <c r="K493" t="s">
        <v>32</v>
      </c>
      <c r="L493" t="s">
        <v>26</v>
      </c>
      <c r="M493" t="s">
        <v>32</v>
      </c>
      <c r="N493" t="s">
        <v>26</v>
      </c>
      <c r="O493" t="s">
        <v>32</v>
      </c>
      <c r="P493" t="s">
        <v>26</v>
      </c>
      <c r="R493" t="s">
        <v>27</v>
      </c>
      <c r="S493" t="s">
        <v>1478</v>
      </c>
      <c r="T493" t="s">
        <v>995</v>
      </c>
      <c r="U493" t="str">
        <f t="shared" si="60"/>
        <v>-123.113098981591, 49.26117316117194]}</v>
      </c>
      <c r="V493" t="str">
        <f t="shared" si="61"/>
        <v>-123.113098981591</v>
      </c>
      <c r="W493" s="2">
        <f t="shared" si="62"/>
        <v>-123.11309898159099</v>
      </c>
      <c r="X493" t="str">
        <f t="shared" si="59"/>
        <v>49.26117316117194</v>
      </c>
      <c r="Y493" s="2">
        <f t="shared" si="63"/>
        <v>49.261173161171897</v>
      </c>
      <c r="Z493" t="s">
        <v>96</v>
      </c>
      <c r="AA493" t="s">
        <v>1479</v>
      </c>
      <c r="AB493" t="s">
        <v>26138</v>
      </c>
      <c r="AC493" t="str">
        <f t="shared" si="64"/>
        <v>2710</v>
      </c>
      <c r="AD493" t="str">
        <f t="shared" si="65"/>
        <v>Yukon St</v>
      </c>
    </row>
    <row r="494" spans="1:30" hidden="1" x14ac:dyDescent="0.3">
      <c r="A494" t="s">
        <v>21</v>
      </c>
      <c r="B494">
        <f t="shared" si="66"/>
        <v>2</v>
      </c>
      <c r="C494" t="s">
        <v>45</v>
      </c>
      <c r="D494" t="s">
        <v>45</v>
      </c>
      <c r="E494" t="s">
        <v>45</v>
      </c>
      <c r="F494" t="s">
        <v>45</v>
      </c>
      <c r="G494" t="s">
        <v>45</v>
      </c>
      <c r="H494" t="s">
        <v>45</v>
      </c>
      <c r="J494" t="s">
        <v>24</v>
      </c>
      <c r="K494" t="s">
        <v>32</v>
      </c>
      <c r="L494" t="s">
        <v>26</v>
      </c>
      <c r="M494" t="s">
        <v>32</v>
      </c>
      <c r="N494" t="s">
        <v>26</v>
      </c>
      <c r="O494" t="s">
        <v>32</v>
      </c>
      <c r="P494" t="s">
        <v>26</v>
      </c>
      <c r="R494" t="s">
        <v>27</v>
      </c>
      <c r="S494" t="s">
        <v>1480</v>
      </c>
      <c r="T494" t="s">
        <v>1001</v>
      </c>
      <c r="U494" t="str">
        <f t="shared" si="60"/>
        <v>-123.15555609309548, 49.23780374524819]}</v>
      </c>
      <c r="V494" t="str">
        <f t="shared" si="61"/>
        <v>-123.15555609309548</v>
      </c>
      <c r="W494" s="2">
        <f t="shared" si="62"/>
        <v>-123.155556093095</v>
      </c>
      <c r="X494" t="str">
        <f t="shared" si="59"/>
        <v>49.23780374524819</v>
      </c>
      <c r="Y494" s="2">
        <f t="shared" si="63"/>
        <v>49.237803745248101</v>
      </c>
      <c r="Z494" t="s">
        <v>298</v>
      </c>
      <c r="AA494" t="s">
        <v>1481</v>
      </c>
      <c r="AB494" t="s">
        <v>26140</v>
      </c>
      <c r="AC494" t="str">
        <f t="shared" si="64"/>
        <v>5351</v>
      </c>
      <c r="AD494" t="str">
        <f t="shared" si="65"/>
        <v>West Blvd</v>
      </c>
    </row>
    <row r="495" spans="1:30" hidden="1" x14ac:dyDescent="0.3">
      <c r="A495" t="s">
        <v>21</v>
      </c>
      <c r="B495">
        <f t="shared" si="66"/>
        <v>2</v>
      </c>
      <c r="C495" t="s">
        <v>52</v>
      </c>
      <c r="D495" t="s">
        <v>23</v>
      </c>
      <c r="E495" t="s">
        <v>52</v>
      </c>
      <c r="F495" t="s">
        <v>23</v>
      </c>
      <c r="G495" t="s">
        <v>52</v>
      </c>
      <c r="H495" t="s">
        <v>23</v>
      </c>
      <c r="J495" t="s">
        <v>24</v>
      </c>
      <c r="K495" t="s">
        <v>32</v>
      </c>
      <c r="L495" t="s">
        <v>26</v>
      </c>
      <c r="M495" t="s">
        <v>32</v>
      </c>
      <c r="N495" t="s">
        <v>26</v>
      </c>
      <c r="O495" t="s">
        <v>32</v>
      </c>
      <c r="P495" t="s">
        <v>26</v>
      </c>
      <c r="R495" t="s">
        <v>27</v>
      </c>
      <c r="S495" t="s">
        <v>1482</v>
      </c>
      <c r="T495" t="s">
        <v>1483</v>
      </c>
      <c r="U495" t="str">
        <f t="shared" si="60"/>
        <v>-123.10104598177738, 49.280349312556545]}</v>
      </c>
      <c r="V495" t="str">
        <f t="shared" si="61"/>
        <v>-123.10104598177738</v>
      </c>
      <c r="W495" s="2">
        <f t="shared" si="62"/>
        <v>-123.10104598177701</v>
      </c>
      <c r="X495" t="str">
        <f t="shared" si="59"/>
        <v>49.280349312556545</v>
      </c>
      <c r="Y495" s="2">
        <f t="shared" si="63"/>
        <v>49.280349312556503</v>
      </c>
      <c r="Z495" t="s">
        <v>30</v>
      </c>
      <c r="AA495" t="s">
        <v>1484</v>
      </c>
      <c r="AB495" t="s">
        <v>26273</v>
      </c>
      <c r="AC495" t="str">
        <f t="shared" si="64"/>
        <v>154</v>
      </c>
      <c r="AD495" t="str">
        <f t="shared" si="65"/>
        <v>E Pender St</v>
      </c>
    </row>
    <row r="496" spans="1:30" hidden="1" x14ac:dyDescent="0.3">
      <c r="A496" t="s">
        <v>21</v>
      </c>
      <c r="B496">
        <f t="shared" si="66"/>
        <v>2</v>
      </c>
      <c r="C496" t="s">
        <v>45</v>
      </c>
      <c r="D496" t="s">
        <v>22</v>
      </c>
      <c r="E496" t="s">
        <v>45</v>
      </c>
      <c r="F496" t="s">
        <v>22</v>
      </c>
      <c r="G496" t="s">
        <v>45</v>
      </c>
      <c r="H496" t="s">
        <v>22</v>
      </c>
      <c r="J496" t="s">
        <v>24</v>
      </c>
      <c r="K496" t="s">
        <v>25</v>
      </c>
      <c r="L496" t="s">
        <v>26</v>
      </c>
      <c r="M496" t="s">
        <v>25</v>
      </c>
      <c r="N496" t="s">
        <v>26</v>
      </c>
      <c r="O496" t="s">
        <v>25</v>
      </c>
      <c r="P496" t="s">
        <v>26</v>
      </c>
      <c r="R496" t="s">
        <v>27</v>
      </c>
      <c r="S496" t="s">
        <v>1485</v>
      </c>
      <c r="T496" t="s">
        <v>1486</v>
      </c>
      <c r="U496" t="str">
        <f t="shared" si="60"/>
        <v>-123.12424516664251, 49.27370175132762]}</v>
      </c>
      <c r="V496" t="str">
        <f t="shared" si="61"/>
        <v>-123.12424516664251</v>
      </c>
      <c r="W496" s="2">
        <f t="shared" si="62"/>
        <v>-123.124245166642</v>
      </c>
      <c r="X496" t="str">
        <f t="shared" si="59"/>
        <v>49.27370175132762</v>
      </c>
      <c r="Y496" s="2">
        <f t="shared" si="63"/>
        <v>49.2737017513276</v>
      </c>
      <c r="Z496" t="s">
        <v>30</v>
      </c>
      <c r="AA496" t="s">
        <v>1487</v>
      </c>
      <c r="AB496" t="s">
        <v>26274</v>
      </c>
      <c r="AC496" t="str">
        <f t="shared" si="64"/>
        <v>388</v>
      </c>
      <c r="AD496" t="str">
        <f t="shared" si="65"/>
        <v>Drake St</v>
      </c>
    </row>
    <row r="497" spans="1:30" hidden="1" x14ac:dyDescent="0.3">
      <c r="A497" t="s">
        <v>21</v>
      </c>
      <c r="B497">
        <f t="shared" si="66"/>
        <v>2</v>
      </c>
      <c r="C497" t="s">
        <v>22</v>
      </c>
      <c r="D497" t="s">
        <v>22</v>
      </c>
      <c r="E497" t="s">
        <v>22</v>
      </c>
      <c r="F497" t="s">
        <v>22</v>
      </c>
      <c r="G497" t="s">
        <v>22</v>
      </c>
      <c r="H497" t="s">
        <v>22</v>
      </c>
      <c r="J497" t="s">
        <v>24</v>
      </c>
      <c r="K497" t="s">
        <v>32</v>
      </c>
      <c r="L497" t="s">
        <v>26</v>
      </c>
      <c r="M497" t="s">
        <v>32</v>
      </c>
      <c r="N497" t="s">
        <v>26</v>
      </c>
      <c r="O497" t="s">
        <v>32</v>
      </c>
      <c r="P497" t="s">
        <v>26</v>
      </c>
      <c r="R497" t="s">
        <v>27</v>
      </c>
      <c r="S497" t="s">
        <v>1488</v>
      </c>
      <c r="T497" t="s">
        <v>1489</v>
      </c>
      <c r="U497" t="str">
        <f t="shared" si="60"/>
        <v>-123.13075125147124, 49.28853592628657]}</v>
      </c>
      <c r="V497" t="str">
        <f t="shared" si="61"/>
        <v>-123.13075125147124</v>
      </c>
      <c r="W497" s="2">
        <f t="shared" si="62"/>
        <v>-123.130751251471</v>
      </c>
      <c r="X497" t="str">
        <f t="shared" ref="X497:X560" si="67">MID(U497,FIND(" ",U497)+1,FIND("]",U497)-FIND(" ",U497)-1)</f>
        <v>49.28853592628657</v>
      </c>
      <c r="Y497" s="2">
        <f t="shared" si="63"/>
        <v>49.288535926286499</v>
      </c>
      <c r="Z497" t="s">
        <v>84</v>
      </c>
      <c r="AA497" t="s">
        <v>1490</v>
      </c>
      <c r="AB497" t="s">
        <v>26275</v>
      </c>
      <c r="AC497" t="str">
        <f t="shared" si="64"/>
        <v>1479</v>
      </c>
      <c r="AD497" t="str">
        <f t="shared" si="65"/>
        <v>Robson St</v>
      </c>
    </row>
    <row r="498" spans="1:30" hidden="1" x14ac:dyDescent="0.3">
      <c r="A498" t="s">
        <v>21</v>
      </c>
      <c r="B498">
        <f t="shared" si="66"/>
        <v>2</v>
      </c>
      <c r="C498" t="s">
        <v>45</v>
      </c>
      <c r="D498" t="s">
        <v>23</v>
      </c>
      <c r="E498" t="s">
        <v>45</v>
      </c>
      <c r="F498" t="s">
        <v>23</v>
      </c>
      <c r="G498" t="s">
        <v>45</v>
      </c>
      <c r="H498" t="s">
        <v>23</v>
      </c>
      <c r="J498" t="s">
        <v>24</v>
      </c>
      <c r="K498" t="s">
        <v>32</v>
      </c>
      <c r="L498" t="s">
        <v>26</v>
      </c>
      <c r="M498" t="s">
        <v>32</v>
      </c>
      <c r="N498" t="s">
        <v>26</v>
      </c>
      <c r="O498" t="s">
        <v>32</v>
      </c>
      <c r="P498" t="s">
        <v>26</v>
      </c>
      <c r="R498" t="s">
        <v>27</v>
      </c>
      <c r="S498" t="s">
        <v>1491</v>
      </c>
      <c r="T498" t="s">
        <v>1492</v>
      </c>
      <c r="U498" t="str">
        <f t="shared" si="60"/>
        <v>-123.13124457086747, 49.288855693970056]}</v>
      </c>
      <c r="V498" t="str">
        <f t="shared" si="61"/>
        <v>-123.13124457086747</v>
      </c>
      <c r="W498" s="2">
        <f t="shared" si="62"/>
        <v>-123.131244570867</v>
      </c>
      <c r="X498" t="str">
        <f t="shared" si="67"/>
        <v>49.288855693970056</v>
      </c>
      <c r="Y498" s="2">
        <f t="shared" si="63"/>
        <v>49.28885569397</v>
      </c>
      <c r="Z498" t="s">
        <v>84</v>
      </c>
      <c r="AA498" t="s">
        <v>1493</v>
      </c>
      <c r="AB498" t="s">
        <v>26276</v>
      </c>
      <c r="AC498" t="str">
        <f t="shared" si="64"/>
        <v>1505</v>
      </c>
      <c r="AD498" t="str">
        <f t="shared" si="65"/>
        <v>Robson St</v>
      </c>
    </row>
    <row r="499" spans="1:30" hidden="1" x14ac:dyDescent="0.3">
      <c r="A499" t="s">
        <v>21</v>
      </c>
      <c r="B499">
        <f t="shared" si="66"/>
        <v>2</v>
      </c>
      <c r="C499" t="s">
        <v>23</v>
      </c>
      <c r="D499" t="s">
        <v>23</v>
      </c>
      <c r="E499" t="s">
        <v>23</v>
      </c>
      <c r="F499" t="s">
        <v>23</v>
      </c>
      <c r="G499" t="s">
        <v>23</v>
      </c>
      <c r="H499" t="s">
        <v>23</v>
      </c>
      <c r="J499" t="s">
        <v>24</v>
      </c>
      <c r="K499" t="s">
        <v>32</v>
      </c>
      <c r="L499" t="s">
        <v>26</v>
      </c>
      <c r="M499" t="s">
        <v>32</v>
      </c>
      <c r="N499" t="s">
        <v>26</v>
      </c>
      <c r="O499" t="s">
        <v>32</v>
      </c>
      <c r="P499" t="s">
        <v>26</v>
      </c>
      <c r="R499" t="s">
        <v>27</v>
      </c>
      <c r="S499" t="s">
        <v>1494</v>
      </c>
      <c r="T499" t="s">
        <v>1495</v>
      </c>
      <c r="U499" t="str">
        <f t="shared" si="60"/>
        <v>-123.10983815192775, 49.282097139436694]}</v>
      </c>
      <c r="V499" t="str">
        <f t="shared" si="61"/>
        <v>-123.10983815192775</v>
      </c>
      <c r="W499" s="2">
        <f t="shared" si="62"/>
        <v>-123.10983815192699</v>
      </c>
      <c r="X499" t="str">
        <f t="shared" si="67"/>
        <v>49.282097139436694</v>
      </c>
      <c r="Y499" s="2">
        <f t="shared" si="63"/>
        <v>49.282097139436601</v>
      </c>
      <c r="Z499" t="s">
        <v>30</v>
      </c>
      <c r="AA499" t="s">
        <v>1496</v>
      </c>
      <c r="AB499" t="s">
        <v>26277</v>
      </c>
      <c r="AC499" t="str">
        <f t="shared" si="64"/>
        <v>420</v>
      </c>
      <c r="AD499" t="str">
        <f t="shared" si="65"/>
        <v>Cambie St</v>
      </c>
    </row>
    <row r="500" spans="1:30" hidden="1" x14ac:dyDescent="0.3">
      <c r="A500" t="s">
        <v>21</v>
      </c>
      <c r="B500">
        <f t="shared" si="66"/>
        <v>2</v>
      </c>
      <c r="C500" t="s">
        <v>22</v>
      </c>
      <c r="D500" t="s">
        <v>22</v>
      </c>
      <c r="E500" t="s">
        <v>22</v>
      </c>
      <c r="F500" t="s">
        <v>22</v>
      </c>
      <c r="G500" t="s">
        <v>22</v>
      </c>
      <c r="H500" t="s">
        <v>22</v>
      </c>
      <c r="J500" t="s">
        <v>24</v>
      </c>
      <c r="K500" t="s">
        <v>32</v>
      </c>
      <c r="L500" t="s">
        <v>26</v>
      </c>
      <c r="M500" t="s">
        <v>32</v>
      </c>
      <c r="N500" t="s">
        <v>26</v>
      </c>
      <c r="O500" t="s">
        <v>32</v>
      </c>
      <c r="P500" t="s">
        <v>26</v>
      </c>
      <c r="R500" t="s">
        <v>27</v>
      </c>
      <c r="S500" t="s">
        <v>1497</v>
      </c>
      <c r="T500" t="s">
        <v>1498</v>
      </c>
      <c r="U500" t="str">
        <f t="shared" si="60"/>
        <v>-123.12627570180122, 49.28989394768557]}</v>
      </c>
      <c r="V500" t="str">
        <f t="shared" si="61"/>
        <v>-123.12627570180122</v>
      </c>
      <c r="W500" s="2">
        <f t="shared" si="62"/>
        <v>-123.12627570180101</v>
      </c>
      <c r="X500" t="str">
        <f t="shared" si="67"/>
        <v>49.28989394768557</v>
      </c>
      <c r="Y500" s="2">
        <f t="shared" si="63"/>
        <v>49.289893947685499</v>
      </c>
      <c r="Z500" t="s">
        <v>30</v>
      </c>
      <c r="AA500" t="s">
        <v>1499</v>
      </c>
      <c r="AB500" t="s">
        <v>26278</v>
      </c>
      <c r="AC500" t="str">
        <f t="shared" si="64"/>
        <v>490</v>
      </c>
      <c r="AD500" t="str">
        <f t="shared" si="65"/>
        <v>Broughton St</v>
      </c>
    </row>
    <row r="501" spans="1:30" hidden="1" x14ac:dyDescent="0.3">
      <c r="A501" t="s">
        <v>21</v>
      </c>
      <c r="B501">
        <f t="shared" si="66"/>
        <v>2</v>
      </c>
      <c r="C501" t="s">
        <v>45</v>
      </c>
      <c r="D501" t="s">
        <v>22</v>
      </c>
      <c r="E501" t="s">
        <v>45</v>
      </c>
      <c r="F501" t="s">
        <v>22</v>
      </c>
      <c r="G501" t="s">
        <v>45</v>
      </c>
      <c r="H501" t="s">
        <v>22</v>
      </c>
      <c r="J501" t="s">
        <v>24</v>
      </c>
      <c r="K501" t="s">
        <v>32</v>
      </c>
      <c r="L501" t="s">
        <v>26</v>
      </c>
      <c r="M501" t="s">
        <v>32</v>
      </c>
      <c r="N501" t="s">
        <v>26</v>
      </c>
      <c r="O501" t="s">
        <v>32</v>
      </c>
      <c r="P501" t="s">
        <v>26</v>
      </c>
      <c r="R501" t="s">
        <v>27</v>
      </c>
      <c r="S501" t="s">
        <v>1500</v>
      </c>
      <c r="T501" t="s">
        <v>1501</v>
      </c>
      <c r="U501" t="str">
        <f t="shared" si="60"/>
        <v>-123.1443707073076, 49.26378267568465]}</v>
      </c>
      <c r="V501" t="str">
        <f t="shared" si="61"/>
        <v>-123.1443707073076</v>
      </c>
      <c r="W501" s="2">
        <f t="shared" si="62"/>
        <v>-123.144370707307</v>
      </c>
      <c r="X501" t="str">
        <f t="shared" si="67"/>
        <v>49.26378267568465</v>
      </c>
      <c r="Y501" s="2">
        <f t="shared" si="63"/>
        <v>49.263782675684602</v>
      </c>
      <c r="Z501" t="s">
        <v>43</v>
      </c>
      <c r="AA501" t="s">
        <v>1502</v>
      </c>
      <c r="AB501" t="s">
        <v>26279</v>
      </c>
      <c r="AC501" t="str">
        <f t="shared" si="64"/>
        <v>1755</v>
      </c>
      <c r="AD501" t="str">
        <f t="shared" si="65"/>
        <v>W Broadway #412</v>
      </c>
    </row>
    <row r="502" spans="1:30" hidden="1" x14ac:dyDescent="0.3">
      <c r="A502" t="s">
        <v>21</v>
      </c>
      <c r="B502">
        <f t="shared" si="66"/>
        <v>2</v>
      </c>
      <c r="C502" t="s">
        <v>52</v>
      </c>
      <c r="D502" t="s">
        <v>22</v>
      </c>
      <c r="E502" t="s">
        <v>52</v>
      </c>
      <c r="F502" t="s">
        <v>22</v>
      </c>
      <c r="G502" t="s">
        <v>52</v>
      </c>
      <c r="H502" t="s">
        <v>22</v>
      </c>
      <c r="J502" t="s">
        <v>24</v>
      </c>
      <c r="K502" t="s">
        <v>25</v>
      </c>
      <c r="L502" t="s">
        <v>26</v>
      </c>
      <c r="M502" t="s">
        <v>25</v>
      </c>
      <c r="N502" t="s">
        <v>26</v>
      </c>
      <c r="O502" t="s">
        <v>25</v>
      </c>
      <c r="P502" t="s">
        <v>26</v>
      </c>
      <c r="R502" t="s">
        <v>27</v>
      </c>
      <c r="S502" t="s">
        <v>1503</v>
      </c>
      <c r="T502" t="s">
        <v>1504</v>
      </c>
      <c r="U502" t="str">
        <f t="shared" si="60"/>
        <v>-123.12174646832524, 49.2890474067973]}</v>
      </c>
      <c r="V502" t="str">
        <f t="shared" si="61"/>
        <v>-123.12174646832524</v>
      </c>
      <c r="W502" s="2">
        <f t="shared" si="62"/>
        <v>-123.121746468325</v>
      </c>
      <c r="X502" t="str">
        <f t="shared" si="67"/>
        <v>49.2890474067973</v>
      </c>
      <c r="Y502" s="2">
        <f t="shared" si="63"/>
        <v>49.289047406797302</v>
      </c>
      <c r="Z502" t="s">
        <v>30</v>
      </c>
      <c r="AA502" t="s">
        <v>1505</v>
      </c>
      <c r="AB502" t="s">
        <v>26280</v>
      </c>
      <c r="AC502" t="str">
        <f t="shared" si="64"/>
        <v>2400-1177</v>
      </c>
      <c r="AD502" t="str">
        <f t="shared" si="65"/>
        <v>W Hastings St</v>
      </c>
    </row>
    <row r="503" spans="1:30" hidden="1" x14ac:dyDescent="0.3">
      <c r="A503" t="s">
        <v>21</v>
      </c>
      <c r="B503">
        <f t="shared" si="66"/>
        <v>2</v>
      </c>
      <c r="C503" t="s">
        <v>52</v>
      </c>
      <c r="D503" t="s">
        <v>22</v>
      </c>
      <c r="E503" t="s">
        <v>52</v>
      </c>
      <c r="F503" t="s">
        <v>22</v>
      </c>
      <c r="G503" t="s">
        <v>52</v>
      </c>
      <c r="H503" t="s">
        <v>22</v>
      </c>
      <c r="J503" t="s">
        <v>24</v>
      </c>
      <c r="K503" t="s">
        <v>25</v>
      </c>
      <c r="L503" t="s">
        <v>26</v>
      </c>
      <c r="M503" t="s">
        <v>25</v>
      </c>
      <c r="N503" t="s">
        <v>26</v>
      </c>
      <c r="O503" t="s">
        <v>25</v>
      </c>
      <c r="P503" t="s">
        <v>26</v>
      </c>
      <c r="R503" t="s">
        <v>27</v>
      </c>
      <c r="S503" t="s">
        <v>1506</v>
      </c>
      <c r="T503" t="s">
        <v>1507</v>
      </c>
      <c r="U503" t="str">
        <f t="shared" si="60"/>
        <v>-123.12110829857231, 49.28901018974678]}</v>
      </c>
      <c r="V503" t="str">
        <f t="shared" si="61"/>
        <v>-123.12110829857231</v>
      </c>
      <c r="W503" s="2">
        <f t="shared" si="62"/>
        <v>-123.121108298572</v>
      </c>
      <c r="X503" t="str">
        <f t="shared" si="67"/>
        <v>49.28901018974678</v>
      </c>
      <c r="Y503" s="2">
        <f t="shared" si="63"/>
        <v>49.289010189746698</v>
      </c>
      <c r="Z503" t="s">
        <v>30</v>
      </c>
      <c r="AA503" t="s">
        <v>1508</v>
      </c>
      <c r="AB503" t="s">
        <v>26281</v>
      </c>
      <c r="AC503" t="str">
        <f t="shared" si="64"/>
        <v>1169</v>
      </c>
      <c r="AD503" t="str">
        <f t="shared" si="65"/>
        <v>W Cordova St</v>
      </c>
    </row>
    <row r="504" spans="1:30" hidden="1" x14ac:dyDescent="0.3">
      <c r="A504" t="s">
        <v>21</v>
      </c>
      <c r="B504">
        <f t="shared" si="66"/>
        <v>2</v>
      </c>
      <c r="C504" t="s">
        <v>52</v>
      </c>
      <c r="D504" t="s">
        <v>22</v>
      </c>
      <c r="E504" t="s">
        <v>52</v>
      </c>
      <c r="F504" t="s">
        <v>22</v>
      </c>
      <c r="G504" t="s">
        <v>52</v>
      </c>
      <c r="H504" t="s">
        <v>22</v>
      </c>
      <c r="J504" t="s">
        <v>24</v>
      </c>
      <c r="K504" t="s">
        <v>25</v>
      </c>
      <c r="L504" t="s">
        <v>26</v>
      </c>
      <c r="M504" t="s">
        <v>25</v>
      </c>
      <c r="N504" t="s">
        <v>26</v>
      </c>
      <c r="O504" t="s">
        <v>25</v>
      </c>
      <c r="P504" t="s">
        <v>26</v>
      </c>
      <c r="R504" t="s">
        <v>27</v>
      </c>
      <c r="S504" t="s">
        <v>1509</v>
      </c>
      <c r="T504" t="s">
        <v>1510</v>
      </c>
      <c r="U504" t="str">
        <f t="shared" si="60"/>
        <v>-123.12141145212524, 49.28909885182136]}</v>
      </c>
      <c r="V504" t="str">
        <f t="shared" si="61"/>
        <v>-123.12141145212524</v>
      </c>
      <c r="W504" s="2">
        <f t="shared" si="62"/>
        <v>-123.121411452125</v>
      </c>
      <c r="X504" t="str">
        <f t="shared" si="67"/>
        <v>49.28909885182136</v>
      </c>
      <c r="Y504" s="2">
        <f t="shared" si="63"/>
        <v>49.289098851821301</v>
      </c>
      <c r="Z504" t="s">
        <v>30</v>
      </c>
      <c r="AA504" t="s">
        <v>1511</v>
      </c>
      <c r="AB504" t="s">
        <v>26282</v>
      </c>
      <c r="AC504" t="str">
        <f t="shared" si="64"/>
        <v>1181</v>
      </c>
      <c r="AD504" t="str">
        <f t="shared" si="65"/>
        <v>W Cordova St</v>
      </c>
    </row>
    <row r="505" spans="1:30" hidden="1" x14ac:dyDescent="0.3">
      <c r="A505" t="s">
        <v>21</v>
      </c>
      <c r="B505">
        <f t="shared" si="66"/>
        <v>2</v>
      </c>
      <c r="C505" t="s">
        <v>23</v>
      </c>
      <c r="D505" t="s">
        <v>23</v>
      </c>
      <c r="E505" t="s">
        <v>23</v>
      </c>
      <c r="F505" t="s">
        <v>23</v>
      </c>
      <c r="G505" t="s">
        <v>23</v>
      </c>
      <c r="H505" t="s">
        <v>23</v>
      </c>
      <c r="J505" t="s">
        <v>24</v>
      </c>
      <c r="K505" t="s">
        <v>32</v>
      </c>
      <c r="L505" t="s">
        <v>26</v>
      </c>
      <c r="M505" t="s">
        <v>32</v>
      </c>
      <c r="N505" t="s">
        <v>26</v>
      </c>
      <c r="O505" t="s">
        <v>32</v>
      </c>
      <c r="P505" t="s">
        <v>26</v>
      </c>
      <c r="R505" t="s">
        <v>27</v>
      </c>
      <c r="S505" t="s">
        <v>1512</v>
      </c>
      <c r="T505" t="s">
        <v>1513</v>
      </c>
      <c r="U505" t="str">
        <f t="shared" si="60"/>
        <v>-123.10988717529013, 49.28198202651905]}</v>
      </c>
      <c r="V505" t="str">
        <f t="shared" si="61"/>
        <v>-123.10988717529013</v>
      </c>
      <c r="W505" s="2">
        <f t="shared" si="62"/>
        <v>-123.10988717529</v>
      </c>
      <c r="X505" t="str">
        <f t="shared" si="67"/>
        <v>49.28198202651905</v>
      </c>
      <c r="Y505" s="2">
        <f t="shared" si="63"/>
        <v>49.281982026519003</v>
      </c>
      <c r="Z505" t="s">
        <v>30</v>
      </c>
      <c r="AA505" t="s">
        <v>1514</v>
      </c>
      <c r="AB505" t="s">
        <v>26277</v>
      </c>
      <c r="AC505" t="str">
        <f t="shared" si="64"/>
        <v>420</v>
      </c>
      <c r="AD505" t="str">
        <f t="shared" si="65"/>
        <v>Cambie St</v>
      </c>
    </row>
    <row r="506" spans="1:30" hidden="1" x14ac:dyDescent="0.3">
      <c r="A506" t="s">
        <v>63</v>
      </c>
      <c r="B506">
        <f t="shared" si="66"/>
        <v>1</v>
      </c>
      <c r="C506" t="s">
        <v>22</v>
      </c>
      <c r="D506" t="s">
        <v>23</v>
      </c>
      <c r="E506" t="s">
        <v>22</v>
      </c>
      <c r="F506" t="s">
        <v>23</v>
      </c>
      <c r="G506" t="s">
        <v>22</v>
      </c>
      <c r="H506" t="s">
        <v>23</v>
      </c>
      <c r="J506" t="s">
        <v>24</v>
      </c>
      <c r="K506" t="s">
        <v>25</v>
      </c>
      <c r="L506" t="s">
        <v>26</v>
      </c>
      <c r="M506" t="s">
        <v>25</v>
      </c>
      <c r="N506" t="s">
        <v>26</v>
      </c>
      <c r="O506" t="s">
        <v>25</v>
      </c>
      <c r="P506" t="s">
        <v>26</v>
      </c>
      <c r="R506" t="s">
        <v>27</v>
      </c>
      <c r="S506" t="s">
        <v>1515</v>
      </c>
      <c r="T506" t="s">
        <v>1516</v>
      </c>
      <c r="U506" t="str">
        <f t="shared" si="60"/>
        <v>-123.12557153310144, 49.27683780331838]}</v>
      </c>
      <c r="V506" t="str">
        <f t="shared" si="61"/>
        <v>-123.12557153310144</v>
      </c>
      <c r="W506" s="2">
        <f t="shared" si="62"/>
        <v>-123.125571533101</v>
      </c>
      <c r="X506" t="str">
        <f t="shared" si="67"/>
        <v>49.27683780331838</v>
      </c>
      <c r="Y506" s="2">
        <f t="shared" si="63"/>
        <v>49.276837803318301</v>
      </c>
      <c r="Z506" t="s">
        <v>30</v>
      </c>
      <c r="AA506" t="s">
        <v>1517</v>
      </c>
      <c r="AB506" t="s">
        <v>26283</v>
      </c>
      <c r="AC506" t="str">
        <f t="shared" si="64"/>
        <v>667</v>
      </c>
      <c r="AD506" t="str">
        <f t="shared" si="65"/>
        <v>Davie St</v>
      </c>
    </row>
    <row r="507" spans="1:30" hidden="1" x14ac:dyDescent="0.3">
      <c r="A507" t="s">
        <v>21</v>
      </c>
      <c r="B507">
        <f t="shared" si="66"/>
        <v>2</v>
      </c>
      <c r="C507" t="s">
        <v>23</v>
      </c>
      <c r="D507" t="s">
        <v>22</v>
      </c>
      <c r="E507" t="s">
        <v>23</v>
      </c>
      <c r="F507" t="s">
        <v>22</v>
      </c>
      <c r="G507" t="s">
        <v>23</v>
      </c>
      <c r="H507" t="s">
        <v>22</v>
      </c>
      <c r="J507" t="s">
        <v>24</v>
      </c>
      <c r="K507" t="s">
        <v>32</v>
      </c>
      <c r="L507" t="s">
        <v>26</v>
      </c>
      <c r="M507" t="s">
        <v>32</v>
      </c>
      <c r="N507" t="s">
        <v>26</v>
      </c>
      <c r="O507" t="s">
        <v>32</v>
      </c>
      <c r="P507" t="s">
        <v>26</v>
      </c>
      <c r="R507" t="s">
        <v>27</v>
      </c>
      <c r="S507" t="s">
        <v>1518</v>
      </c>
      <c r="T507" t="s">
        <v>1519</v>
      </c>
      <c r="U507" t="str">
        <f t="shared" si="60"/>
        <v>-123.10226061389864, 49.2835514085941]}</v>
      </c>
      <c r="V507" t="str">
        <f t="shared" si="61"/>
        <v>-123.10226061389864</v>
      </c>
      <c r="W507" s="2">
        <f t="shared" si="62"/>
        <v>-123.102260613898</v>
      </c>
      <c r="X507" t="str">
        <f t="shared" si="67"/>
        <v>49.2835514085941</v>
      </c>
      <c r="Y507" s="2">
        <f t="shared" si="63"/>
        <v>49.2835514085941</v>
      </c>
      <c r="Z507" t="s">
        <v>30</v>
      </c>
      <c r="AA507" t="s">
        <v>1520</v>
      </c>
      <c r="AB507" t="s">
        <v>26284</v>
      </c>
      <c r="AC507" t="str">
        <f t="shared" si="64"/>
        <v>90</v>
      </c>
      <c r="AD507" t="str">
        <f t="shared" si="65"/>
        <v>Alexander St</v>
      </c>
    </row>
    <row r="508" spans="1:30" hidden="1" x14ac:dyDescent="0.3">
      <c r="A508" t="s">
        <v>21</v>
      </c>
      <c r="B508">
        <f t="shared" si="66"/>
        <v>2</v>
      </c>
      <c r="C508" t="s">
        <v>23</v>
      </c>
      <c r="D508" t="s">
        <v>22</v>
      </c>
      <c r="E508" t="s">
        <v>23</v>
      </c>
      <c r="F508" t="s">
        <v>22</v>
      </c>
      <c r="G508" t="s">
        <v>23</v>
      </c>
      <c r="H508" t="s">
        <v>22</v>
      </c>
      <c r="J508" t="s">
        <v>24</v>
      </c>
      <c r="K508" t="s">
        <v>32</v>
      </c>
      <c r="L508" t="s">
        <v>26</v>
      </c>
      <c r="M508" t="s">
        <v>32</v>
      </c>
      <c r="N508" t="s">
        <v>26</v>
      </c>
      <c r="O508" t="s">
        <v>32</v>
      </c>
      <c r="P508" t="s">
        <v>26</v>
      </c>
      <c r="R508" t="s">
        <v>27</v>
      </c>
      <c r="S508" t="s">
        <v>1521</v>
      </c>
      <c r="T508" t="s">
        <v>1522</v>
      </c>
      <c r="U508" t="str">
        <f t="shared" si="60"/>
        <v>-123.15429986970581, 49.23363594168803]}</v>
      </c>
      <c r="V508" t="str">
        <f t="shared" si="61"/>
        <v>-123.15429986970581</v>
      </c>
      <c r="W508" s="2">
        <f t="shared" si="62"/>
        <v>-123.154299869705</v>
      </c>
      <c r="X508" t="str">
        <f t="shared" si="67"/>
        <v>49.23363594168803</v>
      </c>
      <c r="Y508" s="2">
        <f t="shared" si="63"/>
        <v>49.233635941688</v>
      </c>
      <c r="Z508" t="s">
        <v>137</v>
      </c>
      <c r="AA508" t="s">
        <v>1523</v>
      </c>
      <c r="AB508" t="s">
        <v>26285</v>
      </c>
      <c r="AC508" t="str">
        <f t="shared" si="64"/>
        <v>2091</v>
      </c>
      <c r="AD508" t="str">
        <f t="shared" si="65"/>
        <v>W 42nd Ave</v>
      </c>
    </row>
    <row r="509" spans="1:30" hidden="1" x14ac:dyDescent="0.3">
      <c r="A509" t="s">
        <v>63</v>
      </c>
      <c r="B509">
        <f t="shared" si="66"/>
        <v>1</v>
      </c>
      <c r="C509" t="s">
        <v>23</v>
      </c>
      <c r="D509" t="s">
        <v>45</v>
      </c>
      <c r="E509" t="s">
        <v>23</v>
      </c>
      <c r="F509" t="s">
        <v>45</v>
      </c>
      <c r="G509" t="s">
        <v>23</v>
      </c>
      <c r="H509" t="s">
        <v>45</v>
      </c>
      <c r="J509" t="s">
        <v>24</v>
      </c>
      <c r="K509" t="s">
        <v>32</v>
      </c>
      <c r="L509" t="s">
        <v>26</v>
      </c>
      <c r="M509" t="s">
        <v>32</v>
      </c>
      <c r="N509" t="s">
        <v>26</v>
      </c>
      <c r="O509" t="s">
        <v>32</v>
      </c>
      <c r="P509" t="s">
        <v>26</v>
      </c>
      <c r="R509" t="s">
        <v>27</v>
      </c>
      <c r="S509" t="s">
        <v>1524</v>
      </c>
      <c r="T509" t="s">
        <v>1525</v>
      </c>
      <c r="U509" t="str">
        <f t="shared" si="60"/>
        <v>-123.10446507584582, 49.280853924016526]}</v>
      </c>
      <c r="V509" t="str">
        <f t="shared" si="61"/>
        <v>-123.10446507584582</v>
      </c>
      <c r="W509" s="2">
        <f t="shared" si="62"/>
        <v>-123.104465075845</v>
      </c>
      <c r="X509" t="str">
        <f t="shared" si="67"/>
        <v>49.280853924016526</v>
      </c>
      <c r="Y509" s="2">
        <f t="shared" si="63"/>
        <v>49.280853924016498</v>
      </c>
      <c r="Z509" t="s">
        <v>30</v>
      </c>
      <c r="AA509" t="s">
        <v>1526</v>
      </c>
      <c r="AB509" t="s">
        <v>26286</v>
      </c>
      <c r="AC509" t="str">
        <f t="shared" si="64"/>
        <v>1</v>
      </c>
      <c r="AD509" t="str">
        <f t="shared" si="65"/>
        <v>W Pender St</v>
      </c>
    </row>
    <row r="510" spans="1:30" hidden="1" x14ac:dyDescent="0.3">
      <c r="A510" t="s">
        <v>21</v>
      </c>
      <c r="B510">
        <f t="shared" si="66"/>
        <v>2</v>
      </c>
      <c r="C510" t="s">
        <v>22</v>
      </c>
      <c r="D510" t="s">
        <v>22</v>
      </c>
      <c r="E510" t="s">
        <v>22</v>
      </c>
      <c r="F510" t="s">
        <v>22</v>
      </c>
      <c r="G510" t="s">
        <v>22</v>
      </c>
      <c r="H510" t="s">
        <v>22</v>
      </c>
      <c r="J510" t="s">
        <v>24</v>
      </c>
      <c r="K510" t="s">
        <v>32</v>
      </c>
      <c r="L510" t="s">
        <v>26</v>
      </c>
      <c r="M510" t="s">
        <v>32</v>
      </c>
      <c r="N510" t="s">
        <v>26</v>
      </c>
      <c r="O510" t="s">
        <v>32</v>
      </c>
      <c r="P510" t="s">
        <v>26</v>
      </c>
      <c r="R510" t="s">
        <v>27</v>
      </c>
      <c r="S510" t="s">
        <v>1527</v>
      </c>
      <c r="T510" t="s">
        <v>1528</v>
      </c>
      <c r="U510" t="str">
        <f t="shared" si="60"/>
        <v>-123.1285543289447, 49.28851397832534]}</v>
      </c>
      <c r="V510" t="str">
        <f t="shared" si="61"/>
        <v>-123.1285543289447</v>
      </c>
      <c r="W510" s="2">
        <f t="shared" si="62"/>
        <v>-123.12855432894401</v>
      </c>
      <c r="X510" t="str">
        <f t="shared" si="67"/>
        <v>49.28851397832534</v>
      </c>
      <c r="Y510" s="2">
        <f t="shared" si="63"/>
        <v>49.288513978325298</v>
      </c>
      <c r="Z510" t="s">
        <v>84</v>
      </c>
      <c r="AA510" t="s">
        <v>1529</v>
      </c>
      <c r="AB510" t="s">
        <v>26287</v>
      </c>
      <c r="AC510" t="str">
        <f t="shared" si="64"/>
        <v>1367</v>
      </c>
      <c r="AD510" t="str">
        <f t="shared" si="65"/>
        <v>Alberni St</v>
      </c>
    </row>
    <row r="511" spans="1:30" hidden="1" x14ac:dyDescent="0.3">
      <c r="A511" t="s">
        <v>21</v>
      </c>
      <c r="B511">
        <f t="shared" si="66"/>
        <v>2</v>
      </c>
      <c r="C511" t="s">
        <v>45</v>
      </c>
      <c r="D511" t="s">
        <v>22</v>
      </c>
      <c r="E511" t="s">
        <v>45</v>
      </c>
      <c r="F511" t="s">
        <v>22</v>
      </c>
      <c r="G511" t="s">
        <v>45</v>
      </c>
      <c r="H511" t="s">
        <v>22</v>
      </c>
      <c r="J511" t="s">
        <v>24</v>
      </c>
      <c r="K511" t="s">
        <v>26</v>
      </c>
      <c r="L511" t="s">
        <v>26</v>
      </c>
      <c r="M511" t="s">
        <v>26</v>
      </c>
      <c r="N511" t="s">
        <v>26</v>
      </c>
      <c r="O511" t="s">
        <v>26</v>
      </c>
      <c r="P511" t="s">
        <v>26</v>
      </c>
      <c r="R511" t="s">
        <v>53</v>
      </c>
      <c r="S511" t="s">
        <v>1530</v>
      </c>
      <c r="T511" t="s">
        <v>1531</v>
      </c>
      <c r="U511" t="str">
        <f t="shared" si="60"/>
        <v>-123.11458475128198, 49.28008085722728]}</v>
      </c>
      <c r="V511" t="str">
        <f t="shared" si="61"/>
        <v>-123.11458475128198</v>
      </c>
      <c r="W511" s="2">
        <f t="shared" si="62"/>
        <v>-123.114584751281</v>
      </c>
      <c r="X511" t="str">
        <f t="shared" si="67"/>
        <v>49.28008085722728</v>
      </c>
      <c r="Y511" s="2">
        <f t="shared" si="63"/>
        <v>49.280080857227198</v>
      </c>
      <c r="Z511" t="s">
        <v>30</v>
      </c>
      <c r="AA511" t="s">
        <v>1532</v>
      </c>
      <c r="AB511" t="s">
        <v>26288</v>
      </c>
      <c r="AC511" t="str">
        <f t="shared" si="64"/>
        <v>300</v>
      </c>
      <c r="AD511" t="str">
        <f t="shared" si="65"/>
        <v>W Georgia St</v>
      </c>
    </row>
    <row r="512" spans="1:30" hidden="1" x14ac:dyDescent="0.3">
      <c r="A512" t="s">
        <v>21</v>
      </c>
      <c r="B512">
        <f t="shared" si="66"/>
        <v>2</v>
      </c>
      <c r="C512" t="s">
        <v>45</v>
      </c>
      <c r="D512" t="s">
        <v>22</v>
      </c>
      <c r="E512" t="s">
        <v>45</v>
      </c>
      <c r="F512" t="s">
        <v>22</v>
      </c>
      <c r="G512" t="s">
        <v>45</v>
      </c>
      <c r="H512" t="s">
        <v>22</v>
      </c>
      <c r="J512" t="s">
        <v>24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26</v>
      </c>
      <c r="R512" t="s">
        <v>53</v>
      </c>
      <c r="S512" t="s">
        <v>1533</v>
      </c>
      <c r="T512" t="s">
        <v>1534</v>
      </c>
      <c r="U512" t="str">
        <f t="shared" si="60"/>
        <v>-123.11482901434186, 49.28023849815598]}</v>
      </c>
      <c r="V512" t="str">
        <f t="shared" si="61"/>
        <v>-123.11482901434186</v>
      </c>
      <c r="W512" s="2">
        <f t="shared" si="62"/>
        <v>-123.114829014341</v>
      </c>
      <c r="X512" t="str">
        <f t="shared" si="67"/>
        <v>49.28023849815598</v>
      </c>
      <c r="Y512" s="2">
        <f t="shared" si="63"/>
        <v>49.280238498155903</v>
      </c>
      <c r="Z512" t="s">
        <v>30</v>
      </c>
      <c r="AA512" t="s">
        <v>1535</v>
      </c>
      <c r="AB512" t="s">
        <v>26289</v>
      </c>
      <c r="AC512" t="str">
        <f t="shared" si="64"/>
        <v>Eastbound</v>
      </c>
      <c r="AD512" t="str">
        <f t="shared" si="65"/>
        <v>W Georgia St @ Homer St</v>
      </c>
    </row>
    <row r="513" spans="1:30" hidden="1" x14ac:dyDescent="0.3">
      <c r="A513" t="s">
        <v>63</v>
      </c>
      <c r="B513">
        <f t="shared" si="66"/>
        <v>1</v>
      </c>
      <c r="C513" t="s">
        <v>23</v>
      </c>
      <c r="D513" t="s">
        <v>45</v>
      </c>
      <c r="E513" t="s">
        <v>23</v>
      </c>
      <c r="F513" t="s">
        <v>45</v>
      </c>
      <c r="G513" t="s">
        <v>23</v>
      </c>
      <c r="H513" t="s">
        <v>45</v>
      </c>
      <c r="J513" t="s">
        <v>24</v>
      </c>
      <c r="K513" t="s">
        <v>32</v>
      </c>
      <c r="L513" t="s">
        <v>26</v>
      </c>
      <c r="M513" t="s">
        <v>32</v>
      </c>
      <c r="N513" t="s">
        <v>26</v>
      </c>
      <c r="O513" t="s">
        <v>32</v>
      </c>
      <c r="P513" t="s">
        <v>26</v>
      </c>
      <c r="R513" t="s">
        <v>27</v>
      </c>
      <c r="S513" t="s">
        <v>1536</v>
      </c>
      <c r="T513" t="s">
        <v>1537</v>
      </c>
      <c r="U513" t="str">
        <f t="shared" si="60"/>
        <v>-123.10445991957849, 49.28095796691645]}</v>
      </c>
      <c r="V513" t="str">
        <f t="shared" si="61"/>
        <v>-123.10445991957849</v>
      </c>
      <c r="W513" s="2">
        <f t="shared" si="62"/>
        <v>-123.10445991957801</v>
      </c>
      <c r="X513" t="str">
        <f t="shared" si="67"/>
        <v>49.28095796691645</v>
      </c>
      <c r="Y513" s="2">
        <f t="shared" si="63"/>
        <v>49.280957966916397</v>
      </c>
      <c r="Z513" t="s">
        <v>30</v>
      </c>
      <c r="AA513" t="s">
        <v>1538</v>
      </c>
      <c r="AB513" t="s">
        <v>26290</v>
      </c>
      <c r="AC513" t="str">
        <f t="shared" si="64"/>
        <v>420</v>
      </c>
      <c r="AD513" t="str">
        <f t="shared" si="65"/>
        <v>Carrall St</v>
      </c>
    </row>
    <row r="514" spans="1:30" hidden="1" x14ac:dyDescent="0.3">
      <c r="A514" t="s">
        <v>21</v>
      </c>
      <c r="B514">
        <f t="shared" si="66"/>
        <v>2</v>
      </c>
      <c r="C514" t="s">
        <v>52</v>
      </c>
      <c r="D514" t="s">
        <v>67</v>
      </c>
      <c r="E514" t="s">
        <v>52</v>
      </c>
      <c r="F514" t="s">
        <v>67</v>
      </c>
      <c r="G514" t="s">
        <v>52</v>
      </c>
      <c r="H514" t="s">
        <v>67</v>
      </c>
      <c r="J514" t="s">
        <v>24</v>
      </c>
      <c r="K514" t="s">
        <v>32</v>
      </c>
      <c r="L514" t="s">
        <v>26</v>
      </c>
      <c r="M514" t="s">
        <v>32</v>
      </c>
      <c r="N514" t="s">
        <v>26</v>
      </c>
      <c r="O514" t="s">
        <v>32</v>
      </c>
      <c r="P514" t="s">
        <v>26</v>
      </c>
      <c r="R514" t="s">
        <v>27</v>
      </c>
      <c r="S514" t="s">
        <v>1539</v>
      </c>
      <c r="T514" t="s">
        <v>1540</v>
      </c>
      <c r="U514" t="str">
        <f t="shared" si="60"/>
        <v>-123.12404929598569, 49.28401423740579]}</v>
      </c>
      <c r="V514" t="str">
        <f t="shared" si="61"/>
        <v>-123.12404929598569</v>
      </c>
      <c r="W514" s="2">
        <f t="shared" si="62"/>
        <v>-123.124049295985</v>
      </c>
      <c r="X514" t="str">
        <f t="shared" si="67"/>
        <v>49.28401423740579</v>
      </c>
      <c r="Y514" s="2">
        <f t="shared" si="63"/>
        <v>49.2840142374057</v>
      </c>
      <c r="Z514" t="s">
        <v>84</v>
      </c>
      <c r="AA514" t="s">
        <v>1541</v>
      </c>
      <c r="AB514" t="s">
        <v>26291</v>
      </c>
      <c r="AC514" t="str">
        <f t="shared" si="64"/>
        <v>1056</v>
      </c>
      <c r="AD514" t="str">
        <f t="shared" si="65"/>
        <v>Robson St</v>
      </c>
    </row>
    <row r="515" spans="1:30" hidden="1" x14ac:dyDescent="0.3">
      <c r="A515" t="s">
        <v>21</v>
      </c>
      <c r="B515">
        <f t="shared" si="66"/>
        <v>2</v>
      </c>
      <c r="C515" t="s">
        <v>52</v>
      </c>
      <c r="D515" t="s">
        <v>67</v>
      </c>
      <c r="E515" t="s">
        <v>52</v>
      </c>
      <c r="F515" t="s">
        <v>67</v>
      </c>
      <c r="G515" t="s">
        <v>52</v>
      </c>
      <c r="H515" t="s">
        <v>67</v>
      </c>
      <c r="J515" t="s">
        <v>24</v>
      </c>
      <c r="K515" t="s">
        <v>32</v>
      </c>
      <c r="L515" t="s">
        <v>26</v>
      </c>
      <c r="M515" t="s">
        <v>32</v>
      </c>
      <c r="N515" t="s">
        <v>26</v>
      </c>
      <c r="O515" t="s">
        <v>32</v>
      </c>
      <c r="P515" t="s">
        <v>26</v>
      </c>
      <c r="R515" t="s">
        <v>27</v>
      </c>
      <c r="S515" t="s">
        <v>1542</v>
      </c>
      <c r="T515" t="s">
        <v>1543</v>
      </c>
      <c r="U515" t="str">
        <f t="shared" ref="U515:U578" si="68">RIGHT(T515,LEN(T515)-FIND("[",T515))</f>
        <v>-123.12434917080499, 49.28420896646301]}</v>
      </c>
      <c r="V515" t="str">
        <f t="shared" ref="V515:V578" si="69">LEFT(U515,FIND(",",U515)-1)</f>
        <v>-123.12434917080499</v>
      </c>
      <c r="W515" s="2">
        <f t="shared" ref="W515:W578" si="70">VALUE(V515)</f>
        <v>-123.124349170804</v>
      </c>
      <c r="X515" t="str">
        <f t="shared" si="67"/>
        <v>49.28420896646301</v>
      </c>
      <c r="Y515" s="2">
        <f t="shared" ref="Y515:Y578" si="71">VALUE(X515)</f>
        <v>49.284208966462998</v>
      </c>
      <c r="Z515" t="s">
        <v>84</v>
      </c>
      <c r="AA515" t="s">
        <v>1544</v>
      </c>
      <c r="AB515" t="s">
        <v>26292</v>
      </c>
      <c r="AC515" t="str">
        <f t="shared" ref="AC515:AC578" si="72">LEFT(AB515,FIND(" ",AB515)-1)</f>
        <v>1068</v>
      </c>
      <c r="AD515" t="str">
        <f t="shared" si="65"/>
        <v>Robson St</v>
      </c>
    </row>
    <row r="516" spans="1:30" hidden="1" x14ac:dyDescent="0.3">
      <c r="A516" t="s">
        <v>21</v>
      </c>
      <c r="B516">
        <f t="shared" si="66"/>
        <v>2</v>
      </c>
      <c r="C516" t="s">
        <v>22</v>
      </c>
      <c r="D516" t="s">
        <v>45</v>
      </c>
      <c r="E516" t="s">
        <v>22</v>
      </c>
      <c r="F516" t="s">
        <v>45</v>
      </c>
      <c r="G516" t="s">
        <v>22</v>
      </c>
      <c r="H516" t="s">
        <v>45</v>
      </c>
      <c r="J516" t="s">
        <v>24</v>
      </c>
      <c r="K516" t="s">
        <v>32</v>
      </c>
      <c r="L516" t="s">
        <v>26</v>
      </c>
      <c r="M516" t="s">
        <v>32</v>
      </c>
      <c r="N516" t="s">
        <v>26</v>
      </c>
      <c r="O516" t="s">
        <v>32</v>
      </c>
      <c r="P516" t="s">
        <v>26</v>
      </c>
      <c r="R516" t="s">
        <v>27</v>
      </c>
      <c r="S516" t="s">
        <v>1545</v>
      </c>
      <c r="T516" t="s">
        <v>1546</v>
      </c>
      <c r="U516" t="str">
        <f t="shared" si="68"/>
        <v>-123.13966777523581, 49.28578166933041]}</v>
      </c>
      <c r="V516" t="str">
        <f t="shared" si="69"/>
        <v>-123.13966777523581</v>
      </c>
      <c r="W516" s="2">
        <f t="shared" si="70"/>
        <v>-123.139667775235</v>
      </c>
      <c r="X516" t="str">
        <f t="shared" si="67"/>
        <v>49.28578166933041</v>
      </c>
      <c r="Y516" s="2">
        <f t="shared" si="71"/>
        <v>49.285781669330397</v>
      </c>
      <c r="Z516" t="s">
        <v>84</v>
      </c>
      <c r="AA516" t="s">
        <v>1547</v>
      </c>
      <c r="AB516" t="s">
        <v>26293</v>
      </c>
      <c r="AC516" t="str">
        <f t="shared" si="72"/>
        <v>1668</v>
      </c>
      <c r="AD516" t="str">
        <f t="shared" si="65"/>
        <v>Davie St</v>
      </c>
    </row>
    <row r="517" spans="1:30" hidden="1" x14ac:dyDescent="0.3">
      <c r="A517" t="s">
        <v>616</v>
      </c>
      <c r="B517">
        <f t="shared" si="66"/>
        <v>1</v>
      </c>
      <c r="C517" t="s">
        <v>22</v>
      </c>
      <c r="D517" t="s">
        <v>22</v>
      </c>
      <c r="E517" t="s">
        <v>22</v>
      </c>
      <c r="F517" t="s">
        <v>22</v>
      </c>
      <c r="G517" t="s">
        <v>22</v>
      </c>
      <c r="H517" t="s">
        <v>22</v>
      </c>
      <c r="J517" t="s">
        <v>24</v>
      </c>
      <c r="K517" t="s">
        <v>32</v>
      </c>
      <c r="L517" t="s">
        <v>26</v>
      </c>
      <c r="M517" t="s">
        <v>26</v>
      </c>
      <c r="N517" t="s">
        <v>26</v>
      </c>
      <c r="O517" t="s">
        <v>26</v>
      </c>
      <c r="P517" t="s">
        <v>26</v>
      </c>
      <c r="R517" t="s">
        <v>53</v>
      </c>
      <c r="S517" t="s">
        <v>1548</v>
      </c>
      <c r="T517" t="s">
        <v>1549</v>
      </c>
      <c r="U517" t="str">
        <f t="shared" si="68"/>
        <v>-123.1118241189944, 49.26799701297141]}</v>
      </c>
      <c r="V517" t="str">
        <f t="shared" si="69"/>
        <v>-123.1118241189944</v>
      </c>
      <c r="W517" s="2">
        <f t="shared" si="70"/>
        <v>-123.11182411899399</v>
      </c>
      <c r="X517" t="str">
        <f t="shared" si="67"/>
        <v>49.26799701297141</v>
      </c>
      <c r="Y517" s="2">
        <f t="shared" si="71"/>
        <v>49.267997012971399</v>
      </c>
      <c r="Z517" t="s">
        <v>96</v>
      </c>
      <c r="AA517" t="s">
        <v>1550</v>
      </c>
      <c r="AB517" t="s">
        <v>26294</v>
      </c>
      <c r="AC517" t="str">
        <f t="shared" si="72"/>
        <v>342</v>
      </c>
      <c r="AD517" t="str">
        <f t="shared" si="65"/>
        <v>W 2nd Ave</v>
      </c>
    </row>
    <row r="518" spans="1:30" hidden="1" x14ac:dyDescent="0.3">
      <c r="A518" t="s">
        <v>21</v>
      </c>
      <c r="B518">
        <f t="shared" si="66"/>
        <v>2</v>
      </c>
      <c r="C518" t="s">
        <v>67</v>
      </c>
      <c r="D518" t="s">
        <v>23</v>
      </c>
      <c r="E518" t="s">
        <v>67</v>
      </c>
      <c r="F518" t="s">
        <v>23</v>
      </c>
      <c r="G518" t="s">
        <v>67</v>
      </c>
      <c r="H518" t="s">
        <v>23</v>
      </c>
      <c r="J518" t="s">
        <v>24</v>
      </c>
      <c r="K518" t="s">
        <v>32</v>
      </c>
      <c r="L518" t="s">
        <v>26</v>
      </c>
      <c r="M518" t="s">
        <v>32</v>
      </c>
      <c r="N518" t="s">
        <v>26</v>
      </c>
      <c r="O518" t="s">
        <v>32</v>
      </c>
      <c r="P518" t="s">
        <v>26</v>
      </c>
      <c r="R518" t="s">
        <v>27</v>
      </c>
      <c r="S518" t="s">
        <v>1551</v>
      </c>
      <c r="T518" t="s">
        <v>1552</v>
      </c>
      <c r="U518" t="str">
        <f t="shared" si="68"/>
        <v>-123.11208789667081, 49.28381791504521]}</v>
      </c>
      <c r="V518" t="str">
        <f t="shared" si="69"/>
        <v>-123.11208789667081</v>
      </c>
      <c r="W518" s="2">
        <f t="shared" si="70"/>
        <v>-123.11208789667</v>
      </c>
      <c r="X518" t="str">
        <f t="shared" si="67"/>
        <v>49.28381791504521</v>
      </c>
      <c r="Y518" s="2">
        <f t="shared" si="71"/>
        <v>49.283817915045198</v>
      </c>
      <c r="Z518" t="s">
        <v>30</v>
      </c>
      <c r="AA518" t="s">
        <v>1553</v>
      </c>
      <c r="AB518" t="s">
        <v>26295</v>
      </c>
      <c r="AC518" t="str">
        <f t="shared" si="72"/>
        <v>420</v>
      </c>
      <c r="AD518" t="str">
        <f t="shared" si="65"/>
        <v>Richards St</v>
      </c>
    </row>
    <row r="519" spans="1:30" hidden="1" x14ac:dyDescent="0.3">
      <c r="A519" t="s">
        <v>21</v>
      </c>
      <c r="B519">
        <f t="shared" si="66"/>
        <v>2</v>
      </c>
      <c r="C519" t="s">
        <v>67</v>
      </c>
      <c r="D519" t="s">
        <v>23</v>
      </c>
      <c r="E519" t="s">
        <v>67</v>
      </c>
      <c r="F519" t="s">
        <v>23</v>
      </c>
      <c r="G519" t="s">
        <v>67</v>
      </c>
      <c r="H519" t="s">
        <v>23</v>
      </c>
      <c r="J519" t="s">
        <v>24</v>
      </c>
      <c r="K519" t="s">
        <v>32</v>
      </c>
      <c r="L519" t="s">
        <v>26</v>
      </c>
      <c r="M519" t="s">
        <v>32</v>
      </c>
      <c r="N519" t="s">
        <v>26</v>
      </c>
      <c r="O519" t="s">
        <v>32</v>
      </c>
      <c r="P519" t="s">
        <v>26</v>
      </c>
      <c r="R519" t="s">
        <v>27</v>
      </c>
      <c r="S519" t="s">
        <v>1554</v>
      </c>
      <c r="T519" t="s">
        <v>1555</v>
      </c>
      <c r="U519" t="str">
        <f t="shared" si="68"/>
        <v>-123.11259184194101, 49.28348532325643]}</v>
      </c>
      <c r="V519" t="str">
        <f t="shared" si="69"/>
        <v>-123.11259184194101</v>
      </c>
      <c r="W519" s="2">
        <f t="shared" si="70"/>
        <v>-123.112591841941</v>
      </c>
      <c r="X519" t="str">
        <f t="shared" si="67"/>
        <v>49.28348532325643</v>
      </c>
      <c r="Y519" s="2">
        <f t="shared" si="71"/>
        <v>49.2834853232564</v>
      </c>
      <c r="Z519" t="s">
        <v>30</v>
      </c>
      <c r="AA519" t="s">
        <v>1556</v>
      </c>
      <c r="AB519" t="s">
        <v>26296</v>
      </c>
      <c r="AC519" t="str">
        <f t="shared" si="72"/>
        <v>438</v>
      </c>
      <c r="AD519" t="str">
        <f t="shared" si="65"/>
        <v>Richards St</v>
      </c>
    </row>
    <row r="520" spans="1:30" hidden="1" x14ac:dyDescent="0.3">
      <c r="A520" t="s">
        <v>1557</v>
      </c>
      <c r="B520">
        <f t="shared" si="66"/>
        <v>1</v>
      </c>
      <c r="C520" t="s">
        <v>22</v>
      </c>
      <c r="D520" t="s">
        <v>22</v>
      </c>
      <c r="E520" t="s">
        <v>22</v>
      </c>
      <c r="F520" t="s">
        <v>22</v>
      </c>
      <c r="G520" t="s">
        <v>22</v>
      </c>
      <c r="H520" t="s">
        <v>22</v>
      </c>
      <c r="J520" t="s">
        <v>24</v>
      </c>
      <c r="K520" t="s">
        <v>32</v>
      </c>
      <c r="L520" t="s">
        <v>26</v>
      </c>
      <c r="M520" t="s">
        <v>26</v>
      </c>
      <c r="N520" t="s">
        <v>26</v>
      </c>
      <c r="O520" t="s">
        <v>26</v>
      </c>
      <c r="P520" t="s">
        <v>26</v>
      </c>
      <c r="R520" t="s">
        <v>53</v>
      </c>
      <c r="S520" t="s">
        <v>1558</v>
      </c>
      <c r="T520" t="s">
        <v>1559</v>
      </c>
      <c r="U520" t="str">
        <f t="shared" si="68"/>
        <v>-123.11022151248271, 49.26879017533488]}</v>
      </c>
      <c r="V520" t="str">
        <f t="shared" si="69"/>
        <v>-123.11022151248271</v>
      </c>
      <c r="W520" s="2">
        <f t="shared" si="70"/>
        <v>-123.110221512482</v>
      </c>
      <c r="X520" t="str">
        <f t="shared" si="67"/>
        <v>49.26879017533488</v>
      </c>
      <c r="Y520" s="2">
        <f t="shared" si="71"/>
        <v>49.2687901753348</v>
      </c>
      <c r="Z520" t="s">
        <v>96</v>
      </c>
      <c r="AA520" t="s">
        <v>1560</v>
      </c>
      <c r="AB520" t="s">
        <v>26297</v>
      </c>
      <c r="AC520" t="str">
        <f t="shared" si="72"/>
        <v>232</v>
      </c>
      <c r="AD520" t="str">
        <f t="shared" si="65"/>
        <v>W 2nd Ave</v>
      </c>
    </row>
    <row r="521" spans="1:30" hidden="1" x14ac:dyDescent="0.3">
      <c r="A521" t="s">
        <v>1557</v>
      </c>
      <c r="B521">
        <f t="shared" si="66"/>
        <v>1</v>
      </c>
      <c r="C521" t="s">
        <v>22</v>
      </c>
      <c r="D521" t="s">
        <v>22</v>
      </c>
      <c r="E521" t="s">
        <v>22</v>
      </c>
      <c r="F521" t="s">
        <v>22</v>
      </c>
      <c r="G521" t="s">
        <v>22</v>
      </c>
      <c r="H521" t="s">
        <v>22</v>
      </c>
      <c r="J521" t="s">
        <v>24</v>
      </c>
      <c r="K521" t="s">
        <v>32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R521" t="s">
        <v>53</v>
      </c>
      <c r="S521" t="s">
        <v>1561</v>
      </c>
      <c r="T521" t="s">
        <v>1562</v>
      </c>
      <c r="U521" t="str">
        <f t="shared" si="68"/>
        <v>-123.11049322340274, 49.268657560474786]}</v>
      </c>
      <c r="V521" t="str">
        <f t="shared" si="69"/>
        <v>-123.11049322340274</v>
      </c>
      <c r="W521" s="2">
        <f t="shared" si="70"/>
        <v>-123.110493223402</v>
      </c>
      <c r="X521" t="str">
        <f t="shared" si="67"/>
        <v>49.268657560474786</v>
      </c>
      <c r="Y521" s="2">
        <f t="shared" si="71"/>
        <v>49.268657560474701</v>
      </c>
      <c r="Z521" t="s">
        <v>96</v>
      </c>
      <c r="AA521" t="s">
        <v>1563</v>
      </c>
      <c r="AB521" t="s">
        <v>26298</v>
      </c>
      <c r="AC521" t="str">
        <f t="shared" si="72"/>
        <v>227</v>
      </c>
      <c r="AD521" t="str">
        <f t="shared" si="65"/>
        <v>W 2nd Ave</v>
      </c>
    </row>
    <row r="522" spans="1:30" hidden="1" x14ac:dyDescent="0.3">
      <c r="A522" t="s">
        <v>21</v>
      </c>
      <c r="B522">
        <f t="shared" si="66"/>
        <v>2</v>
      </c>
      <c r="C522" t="s">
        <v>67</v>
      </c>
      <c r="D522" t="s">
        <v>23</v>
      </c>
      <c r="E522" t="s">
        <v>67</v>
      </c>
      <c r="F522" t="s">
        <v>23</v>
      </c>
      <c r="G522" t="s">
        <v>67</v>
      </c>
      <c r="H522" t="s">
        <v>23</v>
      </c>
      <c r="J522" t="s">
        <v>24</v>
      </c>
      <c r="K522" t="s">
        <v>32</v>
      </c>
      <c r="L522" t="s">
        <v>26</v>
      </c>
      <c r="M522" t="s">
        <v>32</v>
      </c>
      <c r="N522" t="s">
        <v>26</v>
      </c>
      <c r="O522" t="s">
        <v>32</v>
      </c>
      <c r="P522" t="s">
        <v>26</v>
      </c>
      <c r="R522" t="s">
        <v>27</v>
      </c>
      <c r="S522" t="s">
        <v>1564</v>
      </c>
      <c r="T522" t="s">
        <v>1555</v>
      </c>
      <c r="U522" t="str">
        <f t="shared" si="68"/>
        <v>-123.11259184194101, 49.28348532325643]}</v>
      </c>
      <c r="V522" t="str">
        <f t="shared" si="69"/>
        <v>-123.11259184194101</v>
      </c>
      <c r="W522" s="2">
        <f t="shared" si="70"/>
        <v>-123.112591841941</v>
      </c>
      <c r="X522" t="str">
        <f t="shared" si="67"/>
        <v>49.28348532325643</v>
      </c>
      <c r="Y522" s="2">
        <f t="shared" si="71"/>
        <v>49.2834853232564</v>
      </c>
      <c r="Z522" t="s">
        <v>30</v>
      </c>
      <c r="AA522" t="s">
        <v>1565</v>
      </c>
      <c r="AB522" t="s">
        <v>26296</v>
      </c>
      <c r="AC522" t="str">
        <f t="shared" si="72"/>
        <v>438</v>
      </c>
      <c r="AD522" t="str">
        <f t="shared" si="65"/>
        <v>Richards St</v>
      </c>
    </row>
    <row r="523" spans="1:30" hidden="1" x14ac:dyDescent="0.3">
      <c r="A523" t="s">
        <v>21</v>
      </c>
      <c r="B523">
        <f t="shared" si="66"/>
        <v>2</v>
      </c>
      <c r="C523" t="s">
        <v>67</v>
      </c>
      <c r="D523" t="s">
        <v>23</v>
      </c>
      <c r="E523" t="s">
        <v>67</v>
      </c>
      <c r="F523" t="s">
        <v>23</v>
      </c>
      <c r="G523" t="s">
        <v>67</v>
      </c>
      <c r="H523" t="s">
        <v>23</v>
      </c>
      <c r="J523" t="s">
        <v>24</v>
      </c>
      <c r="K523" t="s">
        <v>32</v>
      </c>
      <c r="L523" t="s">
        <v>26</v>
      </c>
      <c r="M523" t="s">
        <v>32</v>
      </c>
      <c r="N523" t="s">
        <v>26</v>
      </c>
      <c r="O523" t="s">
        <v>32</v>
      </c>
      <c r="P523" t="s">
        <v>26</v>
      </c>
      <c r="R523" t="s">
        <v>27</v>
      </c>
      <c r="S523" t="s">
        <v>1566</v>
      </c>
      <c r="T523" t="s">
        <v>1567</v>
      </c>
      <c r="U523" t="str">
        <f t="shared" si="68"/>
        <v>-123.11272518748092, 49.28359845150053]}</v>
      </c>
      <c r="V523" t="str">
        <f t="shared" si="69"/>
        <v>-123.11272518748092</v>
      </c>
      <c r="W523" s="2">
        <f t="shared" si="70"/>
        <v>-123.11272518748</v>
      </c>
      <c r="X523" t="str">
        <f t="shared" si="67"/>
        <v>49.28359845150053</v>
      </c>
      <c r="Y523" s="2">
        <f t="shared" si="71"/>
        <v>49.283598451500502</v>
      </c>
      <c r="Z523" t="s">
        <v>30</v>
      </c>
      <c r="AA523" t="s">
        <v>1568</v>
      </c>
      <c r="AB523" t="s">
        <v>26299</v>
      </c>
      <c r="AC523" t="str">
        <f t="shared" si="72"/>
        <v>479</v>
      </c>
      <c r="AD523" t="str">
        <f t="shared" si="65"/>
        <v>Richards St</v>
      </c>
    </row>
    <row r="524" spans="1:30" hidden="1" x14ac:dyDescent="0.3">
      <c r="A524" t="s">
        <v>21</v>
      </c>
      <c r="B524">
        <f t="shared" si="66"/>
        <v>2</v>
      </c>
      <c r="C524" t="s">
        <v>67</v>
      </c>
      <c r="D524" t="s">
        <v>23</v>
      </c>
      <c r="E524" t="s">
        <v>67</v>
      </c>
      <c r="F524" t="s">
        <v>23</v>
      </c>
      <c r="G524" t="s">
        <v>67</v>
      </c>
      <c r="H524" t="s">
        <v>23</v>
      </c>
      <c r="J524" t="s">
        <v>24</v>
      </c>
      <c r="K524" t="s">
        <v>32</v>
      </c>
      <c r="L524" t="s">
        <v>26</v>
      </c>
      <c r="M524" t="s">
        <v>32</v>
      </c>
      <c r="N524" t="s">
        <v>26</v>
      </c>
      <c r="O524" t="s">
        <v>32</v>
      </c>
      <c r="P524" t="s">
        <v>26</v>
      </c>
      <c r="R524" t="s">
        <v>27</v>
      </c>
      <c r="S524" t="s">
        <v>1569</v>
      </c>
      <c r="T524" t="s">
        <v>1567</v>
      </c>
      <c r="U524" t="str">
        <f t="shared" si="68"/>
        <v>-123.11272518748092, 49.28359845150053]}</v>
      </c>
      <c r="V524" t="str">
        <f t="shared" si="69"/>
        <v>-123.11272518748092</v>
      </c>
      <c r="W524" s="2">
        <f t="shared" si="70"/>
        <v>-123.11272518748</v>
      </c>
      <c r="X524" t="str">
        <f t="shared" si="67"/>
        <v>49.28359845150053</v>
      </c>
      <c r="Y524" s="2">
        <f t="shared" si="71"/>
        <v>49.283598451500502</v>
      </c>
      <c r="Z524" t="s">
        <v>30</v>
      </c>
      <c r="AA524" t="s">
        <v>1570</v>
      </c>
      <c r="AB524" t="s">
        <v>26299</v>
      </c>
      <c r="AC524" t="str">
        <f t="shared" si="72"/>
        <v>479</v>
      </c>
      <c r="AD524" t="str">
        <f t="shared" si="65"/>
        <v>Richards St</v>
      </c>
    </row>
    <row r="525" spans="1:30" hidden="1" x14ac:dyDescent="0.3">
      <c r="A525" t="s">
        <v>21</v>
      </c>
      <c r="B525">
        <f t="shared" si="66"/>
        <v>2</v>
      </c>
      <c r="C525" t="s">
        <v>45</v>
      </c>
      <c r="D525" t="s">
        <v>22</v>
      </c>
      <c r="E525" t="s">
        <v>45</v>
      </c>
      <c r="F525" t="s">
        <v>22</v>
      </c>
      <c r="G525" t="s">
        <v>45</v>
      </c>
      <c r="H525" t="s">
        <v>22</v>
      </c>
      <c r="J525" t="s">
        <v>24</v>
      </c>
      <c r="K525" t="s">
        <v>25</v>
      </c>
      <c r="L525" t="s">
        <v>26</v>
      </c>
      <c r="M525" t="s">
        <v>25</v>
      </c>
      <c r="N525" t="s">
        <v>26</v>
      </c>
      <c r="O525" t="s">
        <v>25</v>
      </c>
      <c r="P525" t="s">
        <v>26</v>
      </c>
      <c r="R525" t="s">
        <v>27</v>
      </c>
      <c r="S525" t="s">
        <v>1571</v>
      </c>
      <c r="T525" t="s">
        <v>1572</v>
      </c>
      <c r="U525" t="str">
        <f t="shared" si="68"/>
        <v>-123.12553293617553, 49.27471205748853]}</v>
      </c>
      <c r="V525" t="str">
        <f t="shared" si="69"/>
        <v>-123.12553293617553</v>
      </c>
      <c r="W525" s="2">
        <f t="shared" si="70"/>
        <v>-123.12553293617501</v>
      </c>
      <c r="X525" t="str">
        <f t="shared" si="67"/>
        <v>49.27471205748853</v>
      </c>
      <c r="Y525" s="2">
        <f t="shared" si="71"/>
        <v>49.2747120574885</v>
      </c>
      <c r="Z525" t="s">
        <v>30</v>
      </c>
      <c r="AA525" t="s">
        <v>1573</v>
      </c>
      <c r="AB525" t="s">
        <v>26300</v>
      </c>
      <c r="AC525" t="str">
        <f t="shared" si="72"/>
        <v>499</v>
      </c>
      <c r="AD525" t="str">
        <f t="shared" si="65"/>
        <v>Drake St</v>
      </c>
    </row>
    <row r="526" spans="1:30" hidden="1" x14ac:dyDescent="0.3">
      <c r="A526" t="s">
        <v>21</v>
      </c>
      <c r="B526">
        <f t="shared" si="66"/>
        <v>2</v>
      </c>
      <c r="C526" t="s">
        <v>67</v>
      </c>
      <c r="D526" t="s">
        <v>45</v>
      </c>
      <c r="E526" t="s">
        <v>67</v>
      </c>
      <c r="F526" t="s">
        <v>45</v>
      </c>
      <c r="G526" t="s">
        <v>67</v>
      </c>
      <c r="H526" t="s">
        <v>45</v>
      </c>
      <c r="J526" t="s">
        <v>24</v>
      </c>
      <c r="K526" t="s">
        <v>32</v>
      </c>
      <c r="L526" t="s">
        <v>26</v>
      </c>
      <c r="M526" t="s">
        <v>32</v>
      </c>
      <c r="N526" t="s">
        <v>26</v>
      </c>
      <c r="O526" t="s">
        <v>32</v>
      </c>
      <c r="P526" t="s">
        <v>26</v>
      </c>
      <c r="R526" t="s">
        <v>27</v>
      </c>
      <c r="S526" t="s">
        <v>1574</v>
      </c>
      <c r="T526" t="s">
        <v>1575</v>
      </c>
      <c r="U526" t="str">
        <f t="shared" si="68"/>
        <v>-123.11394568995435, 49.282587950716305]}</v>
      </c>
      <c r="V526" t="str">
        <f t="shared" si="69"/>
        <v>-123.11394568995435</v>
      </c>
      <c r="W526" s="2">
        <f t="shared" si="70"/>
        <v>-123.11394568995399</v>
      </c>
      <c r="X526" t="str">
        <f t="shared" si="67"/>
        <v>49.282587950716305</v>
      </c>
      <c r="Y526" s="2">
        <f t="shared" si="71"/>
        <v>49.282587950716298</v>
      </c>
      <c r="Z526" t="s">
        <v>30</v>
      </c>
      <c r="AA526" t="s">
        <v>1576</v>
      </c>
      <c r="AB526" t="s">
        <v>26301</v>
      </c>
      <c r="AC526" t="str">
        <f t="shared" si="72"/>
        <v>566</v>
      </c>
      <c r="AD526" t="str">
        <f t="shared" si="65"/>
        <v>Richards St</v>
      </c>
    </row>
    <row r="527" spans="1:30" hidden="1" x14ac:dyDescent="0.3">
      <c r="A527" t="s">
        <v>21</v>
      </c>
      <c r="B527">
        <f t="shared" si="66"/>
        <v>2</v>
      </c>
      <c r="C527" t="s">
        <v>22</v>
      </c>
      <c r="D527" t="s">
        <v>22</v>
      </c>
      <c r="E527" t="s">
        <v>22</v>
      </c>
      <c r="F527" t="s">
        <v>22</v>
      </c>
      <c r="G527" t="s">
        <v>22</v>
      </c>
      <c r="H527" t="s">
        <v>22</v>
      </c>
      <c r="J527" t="s">
        <v>24</v>
      </c>
      <c r="K527" t="s">
        <v>32</v>
      </c>
      <c r="L527" t="s">
        <v>26</v>
      </c>
      <c r="M527" t="s">
        <v>32</v>
      </c>
      <c r="N527" t="s">
        <v>26</v>
      </c>
      <c r="O527" t="s">
        <v>32</v>
      </c>
      <c r="P527" t="s">
        <v>26</v>
      </c>
      <c r="R527" t="s">
        <v>27</v>
      </c>
      <c r="S527" t="s">
        <v>1577</v>
      </c>
      <c r="T527" t="s">
        <v>1578</v>
      </c>
      <c r="U527" t="str">
        <f t="shared" si="68"/>
        <v>-123.11972193336653, 49.27877433383528]}</v>
      </c>
      <c r="V527" t="str">
        <f t="shared" si="69"/>
        <v>-123.11972193336653</v>
      </c>
      <c r="W527" s="2">
        <f t="shared" si="70"/>
        <v>-123.11972193336599</v>
      </c>
      <c r="X527" t="str">
        <f t="shared" si="67"/>
        <v>49.27877433383528</v>
      </c>
      <c r="Y527" s="2">
        <f t="shared" si="71"/>
        <v>49.278774333835202</v>
      </c>
      <c r="Z527" t="s">
        <v>30</v>
      </c>
      <c r="AA527" t="s">
        <v>1579</v>
      </c>
      <c r="AB527" t="s">
        <v>26302</v>
      </c>
      <c r="AC527" t="str">
        <f t="shared" si="72"/>
        <v>910</v>
      </c>
      <c r="AD527" t="str">
        <f t="shared" si="65"/>
        <v>Richards St</v>
      </c>
    </row>
    <row r="528" spans="1:30" hidden="1" x14ac:dyDescent="0.3">
      <c r="A528" t="s">
        <v>616</v>
      </c>
      <c r="B528">
        <f t="shared" si="66"/>
        <v>1</v>
      </c>
      <c r="C528" t="s">
        <v>22</v>
      </c>
      <c r="D528" t="s">
        <v>45</v>
      </c>
      <c r="E528" t="s">
        <v>22</v>
      </c>
      <c r="F528" t="s">
        <v>45</v>
      </c>
      <c r="G528" t="s">
        <v>22</v>
      </c>
      <c r="H528" t="s">
        <v>45</v>
      </c>
      <c r="K528" t="s">
        <v>25</v>
      </c>
      <c r="L528" t="s">
        <v>26</v>
      </c>
      <c r="M528" t="s">
        <v>25</v>
      </c>
      <c r="N528" t="s">
        <v>26</v>
      </c>
      <c r="O528" t="s">
        <v>25</v>
      </c>
      <c r="P528" t="s">
        <v>26</v>
      </c>
      <c r="R528" t="s">
        <v>53</v>
      </c>
      <c r="S528" t="s">
        <v>1580</v>
      </c>
      <c r="T528" t="s">
        <v>1581</v>
      </c>
      <c r="U528" t="str">
        <f t="shared" si="68"/>
        <v>-123.13977561740103, 49.291432222855825]}</v>
      </c>
      <c r="V528" t="str">
        <f t="shared" si="69"/>
        <v>-123.13977561740103</v>
      </c>
      <c r="W528" s="2">
        <f t="shared" si="70"/>
        <v>-123.139775617401</v>
      </c>
      <c r="X528" t="str">
        <f t="shared" si="67"/>
        <v>49.291432222855825</v>
      </c>
      <c r="Y528" s="2">
        <f t="shared" si="71"/>
        <v>49.291432222855804</v>
      </c>
      <c r="Z528" t="s">
        <v>84</v>
      </c>
      <c r="AA528" t="s">
        <v>1582</v>
      </c>
      <c r="AB528" t="s">
        <v>26303</v>
      </c>
      <c r="AC528" t="str">
        <f t="shared" si="72"/>
        <v>1934</v>
      </c>
      <c r="AD528" t="str">
        <f t="shared" si="65"/>
        <v>Barclay St</v>
      </c>
    </row>
    <row r="529" spans="1:30" hidden="1" x14ac:dyDescent="0.3">
      <c r="A529" t="s">
        <v>21</v>
      </c>
      <c r="B529">
        <f t="shared" si="66"/>
        <v>2</v>
      </c>
      <c r="C529" t="s">
        <v>22</v>
      </c>
      <c r="D529" t="s">
        <v>22</v>
      </c>
      <c r="E529" t="s">
        <v>22</v>
      </c>
      <c r="F529" t="s">
        <v>22</v>
      </c>
      <c r="G529" t="s">
        <v>22</v>
      </c>
      <c r="H529" t="s">
        <v>22</v>
      </c>
      <c r="J529" t="s">
        <v>24</v>
      </c>
      <c r="K529" t="s">
        <v>32</v>
      </c>
      <c r="L529" t="s">
        <v>26</v>
      </c>
      <c r="M529" t="s">
        <v>32</v>
      </c>
      <c r="N529" t="s">
        <v>26</v>
      </c>
      <c r="O529" t="s">
        <v>32</v>
      </c>
      <c r="P529" t="s">
        <v>26</v>
      </c>
      <c r="R529" t="s">
        <v>27</v>
      </c>
      <c r="S529" t="s">
        <v>1583</v>
      </c>
      <c r="T529" t="s">
        <v>1584</v>
      </c>
      <c r="U529" t="str">
        <f t="shared" si="68"/>
        <v>-123.12023410742582, 49.27843596094536]}</v>
      </c>
      <c r="V529" t="str">
        <f t="shared" si="69"/>
        <v>-123.12023410742582</v>
      </c>
      <c r="W529" s="2">
        <f t="shared" si="70"/>
        <v>-123.12023410742501</v>
      </c>
      <c r="X529" t="str">
        <f t="shared" si="67"/>
        <v>49.27843596094536</v>
      </c>
      <c r="Y529" s="2">
        <f t="shared" si="71"/>
        <v>49.278435960945302</v>
      </c>
      <c r="Z529" t="s">
        <v>30</v>
      </c>
      <c r="AA529" t="s">
        <v>1585</v>
      </c>
      <c r="AB529" t="s">
        <v>26304</v>
      </c>
      <c r="AC529" t="str">
        <f t="shared" si="72"/>
        <v>944</v>
      </c>
      <c r="AD529" t="str">
        <f t="shared" si="65"/>
        <v>Richards St</v>
      </c>
    </row>
    <row r="530" spans="1:30" hidden="1" x14ac:dyDescent="0.3">
      <c r="A530" t="s">
        <v>21</v>
      </c>
      <c r="B530">
        <f t="shared" si="66"/>
        <v>2</v>
      </c>
      <c r="C530" t="s">
        <v>22</v>
      </c>
      <c r="D530" t="s">
        <v>22</v>
      </c>
      <c r="E530" t="s">
        <v>22</v>
      </c>
      <c r="F530" t="s">
        <v>22</v>
      </c>
      <c r="G530" t="s">
        <v>22</v>
      </c>
      <c r="H530" t="s">
        <v>22</v>
      </c>
      <c r="J530" t="s">
        <v>24</v>
      </c>
      <c r="K530" t="s">
        <v>32</v>
      </c>
      <c r="L530" t="s">
        <v>26</v>
      </c>
      <c r="M530" t="s">
        <v>32</v>
      </c>
      <c r="N530" t="s">
        <v>26</v>
      </c>
      <c r="O530" t="s">
        <v>32</v>
      </c>
      <c r="P530" t="s">
        <v>26</v>
      </c>
      <c r="R530" t="s">
        <v>27</v>
      </c>
      <c r="S530" t="s">
        <v>1586</v>
      </c>
      <c r="T530" t="s">
        <v>1587</v>
      </c>
      <c r="U530" t="str">
        <f t="shared" si="68"/>
        <v>-123.12036411165005, 49.278349615759176]}</v>
      </c>
      <c r="V530" t="str">
        <f t="shared" si="69"/>
        <v>-123.12036411165005</v>
      </c>
      <c r="W530" s="2">
        <f t="shared" si="70"/>
        <v>-123.12036411165001</v>
      </c>
      <c r="X530" t="str">
        <f t="shared" si="67"/>
        <v>49.278349615759176</v>
      </c>
      <c r="Y530" s="2">
        <f t="shared" si="71"/>
        <v>49.278349615759097</v>
      </c>
      <c r="Z530" t="s">
        <v>30</v>
      </c>
      <c r="AA530" t="s">
        <v>1588</v>
      </c>
      <c r="AB530" t="s">
        <v>26305</v>
      </c>
      <c r="AC530" t="str">
        <f t="shared" si="72"/>
        <v>978</v>
      </c>
      <c r="AD530" t="str">
        <f t="shared" si="65"/>
        <v>Richards St</v>
      </c>
    </row>
    <row r="531" spans="1:30" hidden="1" x14ac:dyDescent="0.3">
      <c r="A531" t="s">
        <v>21</v>
      </c>
      <c r="B531">
        <f t="shared" si="66"/>
        <v>2</v>
      </c>
      <c r="C531" t="s">
        <v>45</v>
      </c>
      <c r="D531" t="s">
        <v>45</v>
      </c>
      <c r="E531" t="s">
        <v>45</v>
      </c>
      <c r="F531" t="s">
        <v>45</v>
      </c>
      <c r="G531" t="s">
        <v>45</v>
      </c>
      <c r="H531" t="s">
        <v>45</v>
      </c>
      <c r="J531" t="s">
        <v>24</v>
      </c>
      <c r="K531" t="s">
        <v>25</v>
      </c>
      <c r="L531" t="s">
        <v>26</v>
      </c>
      <c r="M531" t="s">
        <v>25</v>
      </c>
      <c r="N531" t="s">
        <v>26</v>
      </c>
      <c r="O531" t="s">
        <v>25</v>
      </c>
      <c r="P531" t="s">
        <v>26</v>
      </c>
      <c r="R531" t="s">
        <v>27</v>
      </c>
      <c r="S531" t="s">
        <v>1589</v>
      </c>
      <c r="T531" t="s">
        <v>1590</v>
      </c>
      <c r="U531" t="str">
        <f t="shared" si="68"/>
        <v>-123.15536634781424, 49.2376230881386]}</v>
      </c>
      <c r="V531" t="str">
        <f t="shared" si="69"/>
        <v>-123.15536634781424</v>
      </c>
      <c r="W531" s="2">
        <f t="shared" si="70"/>
        <v>-123.155366347814</v>
      </c>
      <c r="X531" t="str">
        <f t="shared" si="67"/>
        <v>49.2376230881386</v>
      </c>
      <c r="Y531" s="2">
        <f t="shared" si="71"/>
        <v>49.237623088138598</v>
      </c>
      <c r="Z531" t="s">
        <v>298</v>
      </c>
      <c r="AA531" t="s">
        <v>1591</v>
      </c>
      <c r="AB531" t="s">
        <v>26306</v>
      </c>
      <c r="AC531" t="str">
        <f t="shared" si="72"/>
        <v>5367</v>
      </c>
      <c r="AD531" t="str">
        <f t="shared" si="65"/>
        <v>West Blvd</v>
      </c>
    </row>
    <row r="532" spans="1:30" hidden="1" x14ac:dyDescent="0.3">
      <c r="A532" t="s">
        <v>63</v>
      </c>
      <c r="B532">
        <f t="shared" si="66"/>
        <v>1</v>
      </c>
      <c r="C532" t="s">
        <v>22</v>
      </c>
      <c r="D532" t="s">
        <v>22</v>
      </c>
      <c r="E532" t="s">
        <v>22</v>
      </c>
      <c r="F532" t="s">
        <v>22</v>
      </c>
      <c r="G532" t="s">
        <v>22</v>
      </c>
      <c r="H532" t="s">
        <v>22</v>
      </c>
      <c r="J532" t="s">
        <v>24</v>
      </c>
      <c r="K532" t="s">
        <v>32</v>
      </c>
      <c r="L532" t="s">
        <v>26</v>
      </c>
      <c r="M532" t="s">
        <v>32</v>
      </c>
      <c r="N532" t="s">
        <v>26</v>
      </c>
      <c r="O532" t="s">
        <v>32</v>
      </c>
      <c r="P532" t="s">
        <v>26</v>
      </c>
      <c r="R532" t="s">
        <v>27</v>
      </c>
      <c r="S532" t="s">
        <v>1592</v>
      </c>
      <c r="T532" t="s">
        <v>1593</v>
      </c>
      <c r="U532" t="str">
        <f t="shared" si="68"/>
        <v>-123.16143776435801, 49.23425148344964]}</v>
      </c>
      <c r="V532" t="str">
        <f t="shared" si="69"/>
        <v>-123.16143776435801</v>
      </c>
      <c r="W532" s="2">
        <f t="shared" si="70"/>
        <v>-123.161437764358</v>
      </c>
      <c r="X532" t="str">
        <f t="shared" si="67"/>
        <v>49.23425148344964</v>
      </c>
      <c r="Y532" s="2">
        <f t="shared" si="71"/>
        <v>49.234251483449597</v>
      </c>
      <c r="Z532" t="s">
        <v>137</v>
      </c>
      <c r="AA532" t="s">
        <v>1594</v>
      </c>
      <c r="AB532" t="s">
        <v>26307</v>
      </c>
      <c r="AC532" t="str">
        <f t="shared" si="72"/>
        <v>5767</v>
      </c>
      <c r="AD532" t="str">
        <f t="shared" si="65"/>
        <v>Balsam St</v>
      </c>
    </row>
    <row r="533" spans="1:30" hidden="1" x14ac:dyDescent="0.3">
      <c r="A533" t="s">
        <v>21</v>
      </c>
      <c r="B533">
        <f t="shared" si="66"/>
        <v>2</v>
      </c>
      <c r="C533" t="s">
        <v>40</v>
      </c>
      <c r="D533" t="s">
        <v>67</v>
      </c>
      <c r="E533" t="s">
        <v>40</v>
      </c>
      <c r="F533" t="s">
        <v>67</v>
      </c>
      <c r="G533" t="s">
        <v>67</v>
      </c>
      <c r="H533" t="s">
        <v>67</v>
      </c>
      <c r="J533" t="s">
        <v>24</v>
      </c>
      <c r="K533" t="s">
        <v>32</v>
      </c>
      <c r="L533" t="s">
        <v>26</v>
      </c>
      <c r="M533" t="s">
        <v>32</v>
      </c>
      <c r="N533" t="s">
        <v>26</v>
      </c>
      <c r="O533" t="s">
        <v>32</v>
      </c>
      <c r="P533" t="s">
        <v>26</v>
      </c>
      <c r="R533" t="s">
        <v>27</v>
      </c>
      <c r="S533" t="s">
        <v>1595</v>
      </c>
      <c r="T533" t="s">
        <v>1596</v>
      </c>
      <c r="U533" t="str">
        <f t="shared" si="68"/>
        <v>-123.10945001154757, 49.28298628514088]}</v>
      </c>
      <c r="V533" t="str">
        <f t="shared" si="69"/>
        <v>-123.10945001154757</v>
      </c>
      <c r="W533" s="2">
        <f t="shared" si="70"/>
        <v>-123.109450011547</v>
      </c>
      <c r="X533" t="str">
        <f t="shared" si="67"/>
        <v>49.28298628514088</v>
      </c>
      <c r="Y533" s="2">
        <f t="shared" si="71"/>
        <v>49.282986285140801</v>
      </c>
      <c r="Z533" t="s">
        <v>30</v>
      </c>
      <c r="AA533" t="s">
        <v>1597</v>
      </c>
      <c r="AB533" t="s">
        <v>26308</v>
      </c>
      <c r="AC533" t="str">
        <f t="shared" si="72"/>
        <v>333</v>
      </c>
      <c r="AD533" t="str">
        <f t="shared" si="65"/>
        <v>Cambie St</v>
      </c>
    </row>
    <row r="534" spans="1:30" hidden="1" x14ac:dyDescent="0.3">
      <c r="A534" t="s">
        <v>21</v>
      </c>
      <c r="B534">
        <f t="shared" si="66"/>
        <v>2</v>
      </c>
      <c r="C534" t="s">
        <v>23</v>
      </c>
      <c r="D534" t="s">
        <v>23</v>
      </c>
      <c r="E534" t="s">
        <v>23</v>
      </c>
      <c r="F534" t="s">
        <v>23</v>
      </c>
      <c r="G534" t="s">
        <v>23</v>
      </c>
      <c r="H534" t="s">
        <v>23</v>
      </c>
      <c r="J534" t="s">
        <v>24</v>
      </c>
      <c r="K534" t="s">
        <v>32</v>
      </c>
      <c r="L534" t="s">
        <v>26</v>
      </c>
      <c r="M534" t="s">
        <v>32</v>
      </c>
      <c r="N534" t="s">
        <v>26</v>
      </c>
      <c r="O534" t="s">
        <v>32</v>
      </c>
      <c r="P534" t="s">
        <v>26</v>
      </c>
      <c r="R534" t="s">
        <v>27</v>
      </c>
      <c r="S534" t="s">
        <v>1598</v>
      </c>
      <c r="T534" t="s">
        <v>1599</v>
      </c>
      <c r="U534" t="str">
        <f t="shared" si="68"/>
        <v>-123.10962550874248, 49.282064706866116]}</v>
      </c>
      <c r="V534" t="str">
        <f t="shared" si="69"/>
        <v>-123.10962550874248</v>
      </c>
      <c r="W534" s="2">
        <f t="shared" si="70"/>
        <v>-123.109625508742</v>
      </c>
      <c r="X534" t="str">
        <f t="shared" si="67"/>
        <v>49.282064706866116</v>
      </c>
      <c r="Y534" s="2">
        <f t="shared" si="71"/>
        <v>49.282064706866102</v>
      </c>
      <c r="Z534" t="s">
        <v>30</v>
      </c>
      <c r="AA534" t="s">
        <v>1600</v>
      </c>
      <c r="AB534" t="s">
        <v>26277</v>
      </c>
      <c r="AC534" t="str">
        <f t="shared" si="72"/>
        <v>420</v>
      </c>
      <c r="AD534" t="str">
        <f t="shared" si="65"/>
        <v>Cambie St</v>
      </c>
    </row>
    <row r="535" spans="1:30" hidden="1" x14ac:dyDescent="0.3">
      <c r="A535" t="s">
        <v>21</v>
      </c>
      <c r="B535">
        <f t="shared" si="66"/>
        <v>2</v>
      </c>
      <c r="C535" t="s">
        <v>22</v>
      </c>
      <c r="D535" t="s">
        <v>22</v>
      </c>
      <c r="E535" t="s">
        <v>22</v>
      </c>
      <c r="F535" t="s">
        <v>22</v>
      </c>
      <c r="G535" t="s">
        <v>22</v>
      </c>
      <c r="H535" t="s">
        <v>22</v>
      </c>
      <c r="J535" t="s">
        <v>24</v>
      </c>
      <c r="K535" t="s">
        <v>32</v>
      </c>
      <c r="L535" t="s">
        <v>26</v>
      </c>
      <c r="M535" t="s">
        <v>32</v>
      </c>
      <c r="N535" t="s">
        <v>26</v>
      </c>
      <c r="O535" t="s">
        <v>32</v>
      </c>
      <c r="P535" t="s">
        <v>26</v>
      </c>
      <c r="R535" t="s">
        <v>27</v>
      </c>
      <c r="S535" t="s">
        <v>1601</v>
      </c>
      <c r="T535" t="s">
        <v>1602</v>
      </c>
      <c r="U535" t="str">
        <f t="shared" si="68"/>
        <v>-123.11370055796336, 49.27895222370387]}</v>
      </c>
      <c r="V535" t="str">
        <f t="shared" si="69"/>
        <v>-123.11370055796336</v>
      </c>
      <c r="W535" s="2">
        <f t="shared" si="70"/>
        <v>-123.113700557963</v>
      </c>
      <c r="X535" t="str">
        <f t="shared" si="67"/>
        <v>49.27895222370387</v>
      </c>
      <c r="Y535" s="2">
        <f t="shared" si="71"/>
        <v>49.278952223703797</v>
      </c>
      <c r="Z535" t="s">
        <v>30</v>
      </c>
      <c r="AA535" t="s">
        <v>1603</v>
      </c>
      <c r="AB535" t="s">
        <v>26309</v>
      </c>
      <c r="AC535" t="str">
        <f t="shared" si="72"/>
        <v>708</v>
      </c>
      <c r="AD535" t="str">
        <f t="shared" si="65"/>
        <v>Cambie St</v>
      </c>
    </row>
    <row r="536" spans="1:30" hidden="1" x14ac:dyDescent="0.3">
      <c r="A536" t="s">
        <v>21</v>
      </c>
      <c r="B536">
        <f t="shared" si="66"/>
        <v>2</v>
      </c>
      <c r="C536" t="s">
        <v>22</v>
      </c>
      <c r="D536" t="s">
        <v>22</v>
      </c>
      <c r="E536" t="s">
        <v>22</v>
      </c>
      <c r="F536" t="s">
        <v>22</v>
      </c>
      <c r="G536" t="s">
        <v>22</v>
      </c>
      <c r="H536" t="s">
        <v>22</v>
      </c>
      <c r="J536" t="s">
        <v>24</v>
      </c>
      <c r="K536" t="s">
        <v>32</v>
      </c>
      <c r="L536" t="s">
        <v>26</v>
      </c>
      <c r="M536" t="s">
        <v>32</v>
      </c>
      <c r="N536" t="s">
        <v>26</v>
      </c>
      <c r="O536" t="s">
        <v>32</v>
      </c>
      <c r="P536" t="s">
        <v>26</v>
      </c>
      <c r="R536" t="s">
        <v>27</v>
      </c>
      <c r="S536" t="s">
        <v>1604</v>
      </c>
      <c r="T536" t="s">
        <v>1605</v>
      </c>
      <c r="U536" t="str">
        <f t="shared" si="68"/>
        <v>-123.1140309141796, 49.27890960281608]}</v>
      </c>
      <c r="V536" t="str">
        <f t="shared" si="69"/>
        <v>-123.1140309141796</v>
      </c>
      <c r="W536" s="2">
        <f t="shared" si="70"/>
        <v>-123.114030914179</v>
      </c>
      <c r="X536" t="str">
        <f t="shared" si="67"/>
        <v>49.27890960281608</v>
      </c>
      <c r="Y536" s="2">
        <f t="shared" si="71"/>
        <v>49.278909602816</v>
      </c>
      <c r="Z536" t="s">
        <v>30</v>
      </c>
      <c r="AA536" t="s">
        <v>1606</v>
      </c>
      <c r="AB536" t="s">
        <v>26310</v>
      </c>
      <c r="AC536" t="str">
        <f t="shared" si="72"/>
        <v>762</v>
      </c>
      <c r="AD536" t="str">
        <f t="shared" ref="AD536:AD599" si="73">MID(AB536,FIND(" ",AB536)+1,FIND(",",AB536)-FIND(" ",AB536)-1)</f>
        <v>Cambie St</v>
      </c>
    </row>
    <row r="537" spans="1:30" hidden="1" x14ac:dyDescent="0.3">
      <c r="A537" t="s">
        <v>21</v>
      </c>
      <c r="B537">
        <f t="shared" si="66"/>
        <v>2</v>
      </c>
      <c r="C537" t="s">
        <v>52</v>
      </c>
      <c r="D537" t="s">
        <v>45</v>
      </c>
      <c r="E537" t="s">
        <v>52</v>
      </c>
      <c r="F537" t="s">
        <v>45</v>
      </c>
      <c r="G537" t="s">
        <v>52</v>
      </c>
      <c r="H537" t="s">
        <v>45</v>
      </c>
      <c r="J537" t="s">
        <v>24</v>
      </c>
      <c r="K537" t="s">
        <v>1607</v>
      </c>
      <c r="L537" t="s">
        <v>1607</v>
      </c>
      <c r="M537" t="s">
        <v>1607</v>
      </c>
      <c r="N537" t="s">
        <v>1607</v>
      </c>
      <c r="O537" t="s">
        <v>1607</v>
      </c>
      <c r="P537" t="s">
        <v>1607</v>
      </c>
      <c r="R537" t="s">
        <v>27</v>
      </c>
      <c r="S537" t="s">
        <v>1608</v>
      </c>
      <c r="T537" t="s">
        <v>1609</v>
      </c>
      <c r="U537" t="str">
        <f t="shared" si="68"/>
        <v>-123.11380277082658, 49.287593734263325]}</v>
      </c>
      <c r="V537" t="str">
        <f t="shared" si="69"/>
        <v>-123.11380277082658</v>
      </c>
      <c r="W537" s="2">
        <f t="shared" si="70"/>
        <v>-123.113802770826</v>
      </c>
      <c r="X537" t="str">
        <f t="shared" si="67"/>
        <v>49.287593734263325</v>
      </c>
      <c r="Y537" s="2">
        <f t="shared" si="71"/>
        <v>49.287593734263297</v>
      </c>
      <c r="Z537" t="s">
        <v>30</v>
      </c>
      <c r="AA537" t="s">
        <v>1610</v>
      </c>
      <c r="AB537" t="s">
        <v>26311</v>
      </c>
      <c r="AC537" t="str">
        <f t="shared" si="72"/>
        <v>900</v>
      </c>
      <c r="AD537" t="str">
        <f t="shared" si="73"/>
        <v>Canada Pl</v>
      </c>
    </row>
    <row r="538" spans="1:30" hidden="1" x14ac:dyDescent="0.3">
      <c r="A538" t="s">
        <v>63</v>
      </c>
      <c r="B538">
        <f t="shared" si="66"/>
        <v>1</v>
      </c>
      <c r="C538" t="s">
        <v>52</v>
      </c>
      <c r="D538" t="s">
        <v>45</v>
      </c>
      <c r="E538" t="s">
        <v>52</v>
      </c>
      <c r="F538" t="s">
        <v>45</v>
      </c>
      <c r="G538" t="s">
        <v>52</v>
      </c>
      <c r="H538" t="s">
        <v>45</v>
      </c>
      <c r="J538" t="s">
        <v>24</v>
      </c>
      <c r="K538" t="s">
        <v>1607</v>
      </c>
      <c r="L538" t="s">
        <v>1607</v>
      </c>
      <c r="M538" t="s">
        <v>1607</v>
      </c>
      <c r="N538" t="s">
        <v>1607</v>
      </c>
      <c r="O538" t="s">
        <v>1607</v>
      </c>
      <c r="P538" t="s">
        <v>1607</v>
      </c>
      <c r="R538" t="s">
        <v>27</v>
      </c>
      <c r="S538" t="s">
        <v>1611</v>
      </c>
      <c r="T538" t="s">
        <v>1612</v>
      </c>
      <c r="U538" t="str">
        <f t="shared" si="68"/>
        <v>-123.11424095862175, 49.28772000783787]}</v>
      </c>
      <c r="V538" t="str">
        <f t="shared" si="69"/>
        <v>-123.11424095862175</v>
      </c>
      <c r="W538" s="2">
        <f t="shared" si="70"/>
        <v>-123.114240958621</v>
      </c>
      <c r="X538" t="str">
        <f t="shared" si="67"/>
        <v>49.28772000783787</v>
      </c>
      <c r="Y538" s="2">
        <f t="shared" si="71"/>
        <v>49.287720007837798</v>
      </c>
      <c r="Z538" t="s">
        <v>30</v>
      </c>
      <c r="AA538" t="s">
        <v>1613</v>
      </c>
      <c r="AB538" t="s">
        <v>26311</v>
      </c>
      <c r="AC538" t="str">
        <f t="shared" si="72"/>
        <v>900</v>
      </c>
      <c r="AD538" t="str">
        <f t="shared" si="73"/>
        <v>Canada Pl</v>
      </c>
    </row>
    <row r="539" spans="1:30" hidden="1" x14ac:dyDescent="0.3">
      <c r="A539" t="s">
        <v>63</v>
      </c>
      <c r="B539">
        <f t="shared" si="66"/>
        <v>1</v>
      </c>
      <c r="C539" t="s">
        <v>67</v>
      </c>
      <c r="D539" t="s">
        <v>40</v>
      </c>
      <c r="E539" t="s">
        <v>67</v>
      </c>
      <c r="F539" t="s">
        <v>40</v>
      </c>
      <c r="G539" t="s">
        <v>67</v>
      </c>
      <c r="H539" t="s">
        <v>40</v>
      </c>
      <c r="J539" t="s">
        <v>24</v>
      </c>
      <c r="K539" t="s">
        <v>32</v>
      </c>
      <c r="L539" t="s">
        <v>26</v>
      </c>
      <c r="M539" t="s">
        <v>32</v>
      </c>
      <c r="N539" t="s">
        <v>26</v>
      </c>
      <c r="O539" t="s">
        <v>32</v>
      </c>
      <c r="P539" t="s">
        <v>26</v>
      </c>
      <c r="R539" t="s">
        <v>27</v>
      </c>
      <c r="S539" t="s">
        <v>1614</v>
      </c>
      <c r="T539" t="s">
        <v>1615</v>
      </c>
      <c r="U539" t="str">
        <f t="shared" si="68"/>
        <v>-123.10667048026367, 49.283454033957085]}</v>
      </c>
      <c r="V539" t="str">
        <f t="shared" si="69"/>
        <v>-123.10667048026367</v>
      </c>
      <c r="W539" s="2">
        <f t="shared" si="70"/>
        <v>-123.10667048026301</v>
      </c>
      <c r="X539" t="str">
        <f t="shared" si="67"/>
        <v>49.283454033957085</v>
      </c>
      <c r="Y539" s="2">
        <f t="shared" si="71"/>
        <v>49.283454033957</v>
      </c>
      <c r="Z539" t="s">
        <v>30</v>
      </c>
      <c r="AA539" t="s">
        <v>1616</v>
      </c>
      <c r="AB539" t="s">
        <v>26312</v>
      </c>
      <c r="AC539" t="str">
        <f t="shared" si="72"/>
        <v>221</v>
      </c>
      <c r="AD539" t="str">
        <f t="shared" si="73"/>
        <v>Abbott St</v>
      </c>
    </row>
    <row r="540" spans="1:30" hidden="1" x14ac:dyDescent="0.3">
      <c r="A540" t="s">
        <v>21</v>
      </c>
      <c r="B540">
        <f t="shared" ref="B540:B603" si="74">IF(A540="twin",2,1)</f>
        <v>2</v>
      </c>
      <c r="C540" t="s">
        <v>22</v>
      </c>
      <c r="D540" t="s">
        <v>22</v>
      </c>
      <c r="E540" t="s">
        <v>22</v>
      </c>
      <c r="F540" t="s">
        <v>22</v>
      </c>
      <c r="G540" t="s">
        <v>22</v>
      </c>
      <c r="H540" t="s">
        <v>22</v>
      </c>
      <c r="J540" t="s">
        <v>24</v>
      </c>
      <c r="K540" t="s">
        <v>32</v>
      </c>
      <c r="L540" t="s">
        <v>26</v>
      </c>
      <c r="M540" t="s">
        <v>32</v>
      </c>
      <c r="N540" t="s">
        <v>26</v>
      </c>
      <c r="O540" t="s">
        <v>32</v>
      </c>
      <c r="P540" t="s">
        <v>26</v>
      </c>
      <c r="R540" t="s">
        <v>27</v>
      </c>
      <c r="S540" t="s">
        <v>1617</v>
      </c>
      <c r="T540" t="s">
        <v>1618</v>
      </c>
      <c r="U540" t="str">
        <f t="shared" si="68"/>
        <v>-123.12547201492515, 49.2895268038969]}</v>
      </c>
      <c r="V540" t="str">
        <f t="shared" si="69"/>
        <v>-123.12547201492515</v>
      </c>
      <c r="W540" s="2">
        <f t="shared" si="70"/>
        <v>-123.12547201492499</v>
      </c>
      <c r="X540" t="str">
        <f t="shared" si="67"/>
        <v>49.2895268038969</v>
      </c>
      <c r="Y540" s="2">
        <f t="shared" si="71"/>
        <v>49.289526803896898</v>
      </c>
      <c r="Z540" t="s">
        <v>30</v>
      </c>
      <c r="AA540" t="s">
        <v>1619</v>
      </c>
      <c r="AB540" t="s">
        <v>26313</v>
      </c>
      <c r="AC540" t="str">
        <f t="shared" si="72"/>
        <v>555</v>
      </c>
      <c r="AD540" t="str">
        <f t="shared" si="73"/>
        <v>Jervis St</v>
      </c>
    </row>
    <row r="541" spans="1:30" hidden="1" x14ac:dyDescent="0.3">
      <c r="A541" t="s">
        <v>616</v>
      </c>
      <c r="B541">
        <f t="shared" si="74"/>
        <v>1</v>
      </c>
      <c r="C541" t="s">
        <v>22</v>
      </c>
      <c r="D541" t="s">
        <v>22</v>
      </c>
      <c r="E541" t="s">
        <v>22</v>
      </c>
      <c r="F541" t="s">
        <v>22</v>
      </c>
      <c r="G541" t="s">
        <v>22</v>
      </c>
      <c r="H541" t="s">
        <v>22</v>
      </c>
      <c r="I541" t="s">
        <v>81</v>
      </c>
      <c r="J541" t="s">
        <v>24</v>
      </c>
      <c r="K541" t="s">
        <v>32</v>
      </c>
      <c r="L541" t="s">
        <v>26</v>
      </c>
      <c r="M541" t="s">
        <v>32</v>
      </c>
      <c r="N541" t="s">
        <v>26</v>
      </c>
      <c r="O541" t="s">
        <v>32</v>
      </c>
      <c r="P541" t="s">
        <v>26</v>
      </c>
      <c r="Q541" t="s">
        <v>668</v>
      </c>
      <c r="R541" t="s">
        <v>53</v>
      </c>
      <c r="S541" t="s">
        <v>1620</v>
      </c>
      <c r="T541" t="s">
        <v>1621</v>
      </c>
      <c r="U541" t="str">
        <f t="shared" si="68"/>
        <v>-123.05831013896672, 49.281075403503664]}</v>
      </c>
      <c r="V541" t="str">
        <f t="shared" si="69"/>
        <v>-123.05831013896672</v>
      </c>
      <c r="W541" s="2">
        <f t="shared" si="70"/>
        <v>-123.05831013896599</v>
      </c>
      <c r="X541" t="str">
        <f t="shared" si="67"/>
        <v>49.281075403503664</v>
      </c>
      <c r="Y541" s="2">
        <f t="shared" si="71"/>
        <v>49.2810754035036</v>
      </c>
      <c r="Z541" t="s">
        <v>38</v>
      </c>
      <c r="AA541" t="s">
        <v>1622</v>
      </c>
      <c r="AB541" t="s">
        <v>26314</v>
      </c>
      <c r="AC541" t="str">
        <f t="shared" si="72"/>
        <v>2280</v>
      </c>
      <c r="AD541" t="str">
        <f t="shared" si="73"/>
        <v>BC-7A</v>
      </c>
    </row>
    <row r="542" spans="1:30" hidden="1" x14ac:dyDescent="0.3">
      <c r="A542" t="s">
        <v>21</v>
      </c>
      <c r="B542">
        <f t="shared" si="74"/>
        <v>2</v>
      </c>
      <c r="C542" t="s">
        <v>52</v>
      </c>
      <c r="D542" t="s">
        <v>67</v>
      </c>
      <c r="E542" t="s">
        <v>52</v>
      </c>
      <c r="F542" t="s">
        <v>67</v>
      </c>
      <c r="G542" t="s">
        <v>52</v>
      </c>
      <c r="H542" t="s">
        <v>67</v>
      </c>
      <c r="J542" t="s">
        <v>24</v>
      </c>
      <c r="K542" t="s">
        <v>32</v>
      </c>
      <c r="L542" t="s">
        <v>26</v>
      </c>
      <c r="M542" t="s">
        <v>32</v>
      </c>
      <c r="N542" t="s">
        <v>26</v>
      </c>
      <c r="O542" t="s">
        <v>32</v>
      </c>
      <c r="P542" t="s">
        <v>26</v>
      </c>
      <c r="R542" t="s">
        <v>27</v>
      </c>
      <c r="S542" t="s">
        <v>1623</v>
      </c>
      <c r="T542" t="s">
        <v>1624</v>
      </c>
      <c r="U542" t="str">
        <f t="shared" si="68"/>
        <v>-123.12635670655266, 49.28568827577038]}</v>
      </c>
      <c r="V542" t="str">
        <f t="shared" si="69"/>
        <v>-123.12635670655266</v>
      </c>
      <c r="W542" s="2">
        <f t="shared" si="70"/>
        <v>-123.126356706552</v>
      </c>
      <c r="X542" t="str">
        <f t="shared" si="67"/>
        <v>49.28568827577038</v>
      </c>
      <c r="Y542" s="2">
        <f t="shared" si="71"/>
        <v>49.285688275770298</v>
      </c>
      <c r="Z542" t="s">
        <v>84</v>
      </c>
      <c r="AA542" t="s">
        <v>1625</v>
      </c>
      <c r="AB542" t="s">
        <v>26315</v>
      </c>
      <c r="AC542" t="str">
        <f t="shared" si="72"/>
        <v>1173</v>
      </c>
      <c r="AD542" t="str">
        <f t="shared" si="73"/>
        <v>Robson St</v>
      </c>
    </row>
    <row r="543" spans="1:30" hidden="1" x14ac:dyDescent="0.3">
      <c r="A543" t="s">
        <v>21</v>
      </c>
      <c r="B543">
        <f t="shared" si="74"/>
        <v>2</v>
      </c>
      <c r="C543" t="s">
        <v>52</v>
      </c>
      <c r="D543" t="s">
        <v>67</v>
      </c>
      <c r="E543" t="s">
        <v>52</v>
      </c>
      <c r="F543" t="s">
        <v>67</v>
      </c>
      <c r="G543" t="s">
        <v>52</v>
      </c>
      <c r="H543" t="s">
        <v>67</v>
      </c>
      <c r="J543" t="s">
        <v>24</v>
      </c>
      <c r="K543" t="s">
        <v>32</v>
      </c>
      <c r="L543" t="s">
        <v>26</v>
      </c>
      <c r="M543" t="s">
        <v>32</v>
      </c>
      <c r="N543" t="s">
        <v>26</v>
      </c>
      <c r="O543" t="s">
        <v>32</v>
      </c>
      <c r="P543" t="s">
        <v>26</v>
      </c>
      <c r="R543" t="s">
        <v>27</v>
      </c>
      <c r="S543" t="s">
        <v>1626</v>
      </c>
      <c r="T543" t="s">
        <v>1627</v>
      </c>
      <c r="U543" t="str">
        <f t="shared" si="68"/>
        <v>-123.126624366326, 49.28586059113957]}</v>
      </c>
      <c r="V543" t="str">
        <f t="shared" si="69"/>
        <v>-123.126624366326</v>
      </c>
      <c r="W543" s="2">
        <f t="shared" si="70"/>
        <v>-123.126624366326</v>
      </c>
      <c r="X543" t="str">
        <f t="shared" si="67"/>
        <v>49.28586059113957</v>
      </c>
      <c r="Y543" s="2">
        <f t="shared" si="71"/>
        <v>49.285860591139503</v>
      </c>
      <c r="Z543" t="s">
        <v>84</v>
      </c>
      <c r="AA543" t="s">
        <v>1628</v>
      </c>
      <c r="AB543" t="s">
        <v>26316</v>
      </c>
      <c r="AC543" t="str">
        <f t="shared" si="72"/>
        <v>1191</v>
      </c>
      <c r="AD543" t="str">
        <f t="shared" si="73"/>
        <v>Robson St</v>
      </c>
    </row>
    <row r="544" spans="1:30" hidden="1" x14ac:dyDescent="0.3">
      <c r="A544" t="s">
        <v>21</v>
      </c>
      <c r="B544">
        <f t="shared" si="74"/>
        <v>2</v>
      </c>
      <c r="C544" t="s">
        <v>45</v>
      </c>
      <c r="D544" t="s">
        <v>52</v>
      </c>
      <c r="E544" t="s">
        <v>45</v>
      </c>
      <c r="F544" t="s">
        <v>52</v>
      </c>
      <c r="G544" t="s">
        <v>45</v>
      </c>
      <c r="H544" t="s">
        <v>52</v>
      </c>
      <c r="J544" t="s">
        <v>24</v>
      </c>
      <c r="K544" t="s">
        <v>32</v>
      </c>
      <c r="L544" t="s">
        <v>26</v>
      </c>
      <c r="M544" t="s">
        <v>32</v>
      </c>
      <c r="N544" t="s">
        <v>26</v>
      </c>
      <c r="O544" t="s">
        <v>32</v>
      </c>
      <c r="P544" t="s">
        <v>26</v>
      </c>
      <c r="R544" t="s">
        <v>27</v>
      </c>
      <c r="S544" t="s">
        <v>1629</v>
      </c>
      <c r="T544" t="s">
        <v>1630</v>
      </c>
      <c r="U544" t="str">
        <f t="shared" si="68"/>
        <v>-123.12813241689173, 49.2868421010183]}</v>
      </c>
      <c r="V544" t="str">
        <f t="shared" si="69"/>
        <v>-123.12813241689173</v>
      </c>
      <c r="W544" s="2">
        <f t="shared" si="70"/>
        <v>-123.12813241689101</v>
      </c>
      <c r="X544" t="str">
        <f t="shared" si="67"/>
        <v>49.2868421010183</v>
      </c>
      <c r="Y544" s="2">
        <f t="shared" si="71"/>
        <v>49.286842101018301</v>
      </c>
      <c r="Z544" t="s">
        <v>84</v>
      </c>
      <c r="AA544" t="s">
        <v>1631</v>
      </c>
      <c r="AB544" t="s">
        <v>26317</v>
      </c>
      <c r="AC544" t="str">
        <f t="shared" si="72"/>
        <v>1289</v>
      </c>
      <c r="AD544" t="str">
        <f t="shared" si="73"/>
        <v>Robson St</v>
      </c>
    </row>
    <row r="545" spans="1:30" hidden="1" x14ac:dyDescent="0.3">
      <c r="A545" t="s">
        <v>21</v>
      </c>
      <c r="B545">
        <f t="shared" si="74"/>
        <v>2</v>
      </c>
      <c r="C545" t="s">
        <v>22</v>
      </c>
      <c r="D545" t="s">
        <v>23</v>
      </c>
      <c r="E545" t="s">
        <v>22</v>
      </c>
      <c r="F545" t="s">
        <v>23</v>
      </c>
      <c r="G545" t="s">
        <v>22</v>
      </c>
      <c r="H545" t="s">
        <v>23</v>
      </c>
      <c r="J545" t="s">
        <v>24</v>
      </c>
      <c r="K545" t="s">
        <v>32</v>
      </c>
      <c r="L545" t="s">
        <v>26</v>
      </c>
      <c r="M545" t="s">
        <v>32</v>
      </c>
      <c r="N545" t="s">
        <v>26</v>
      </c>
      <c r="O545" t="s">
        <v>32</v>
      </c>
      <c r="P545" t="s">
        <v>26</v>
      </c>
      <c r="R545" t="s">
        <v>27</v>
      </c>
      <c r="S545" t="s">
        <v>1632</v>
      </c>
      <c r="T545" t="s">
        <v>1633</v>
      </c>
      <c r="U545" t="str">
        <f t="shared" si="68"/>
        <v>-123.1291185056761, 49.27687756587167]}</v>
      </c>
      <c r="V545" t="str">
        <f t="shared" si="69"/>
        <v>-123.1291185056761</v>
      </c>
      <c r="W545" s="2">
        <f t="shared" si="70"/>
        <v>-123.129118505676</v>
      </c>
      <c r="X545" t="str">
        <f t="shared" si="67"/>
        <v>49.27687756587167</v>
      </c>
      <c r="Y545" s="2">
        <f t="shared" si="71"/>
        <v>49.276877565871601</v>
      </c>
      <c r="Z545" t="s">
        <v>30</v>
      </c>
      <c r="AA545" t="s">
        <v>1634</v>
      </c>
      <c r="AB545" t="s">
        <v>26318</v>
      </c>
      <c r="AC545" t="str">
        <f t="shared" si="72"/>
        <v>828</v>
      </c>
      <c r="AD545" t="str">
        <f t="shared" si="73"/>
        <v>Drake St</v>
      </c>
    </row>
    <row r="546" spans="1:30" hidden="1" x14ac:dyDescent="0.3">
      <c r="A546" t="s">
        <v>21</v>
      </c>
      <c r="B546">
        <f t="shared" si="74"/>
        <v>2</v>
      </c>
      <c r="C546" t="s">
        <v>1635</v>
      </c>
      <c r="D546" t="s">
        <v>40</v>
      </c>
      <c r="E546" t="s">
        <v>1635</v>
      </c>
      <c r="F546" t="s">
        <v>40</v>
      </c>
      <c r="G546" t="s">
        <v>1635</v>
      </c>
      <c r="H546" t="s">
        <v>40</v>
      </c>
      <c r="J546" t="s">
        <v>24</v>
      </c>
      <c r="K546" t="s">
        <v>32</v>
      </c>
      <c r="L546" t="s">
        <v>26</v>
      </c>
      <c r="M546" t="s">
        <v>32</v>
      </c>
      <c r="N546" t="s">
        <v>26</v>
      </c>
      <c r="O546" t="s">
        <v>32</v>
      </c>
      <c r="P546" t="s">
        <v>26</v>
      </c>
      <c r="R546" t="s">
        <v>53</v>
      </c>
      <c r="S546" t="s">
        <v>1636</v>
      </c>
      <c r="T546" t="s">
        <v>1637</v>
      </c>
      <c r="U546" t="str">
        <f t="shared" si="68"/>
        <v>-123.11889682073489, 49.28336536279048]}</v>
      </c>
      <c r="V546" t="str">
        <f t="shared" si="69"/>
        <v>-123.11889682073489</v>
      </c>
      <c r="W546" s="2">
        <f t="shared" si="70"/>
        <v>-123.11889682073399</v>
      </c>
      <c r="X546" t="str">
        <f t="shared" si="67"/>
        <v>49.28336536279048</v>
      </c>
      <c r="Y546" s="2">
        <f t="shared" si="71"/>
        <v>49.283365362790398</v>
      </c>
      <c r="Z546" t="s">
        <v>30</v>
      </c>
      <c r="AA546" t="s">
        <v>1638</v>
      </c>
      <c r="AB546" t="s">
        <v>26319</v>
      </c>
      <c r="AC546" t="str">
        <f t="shared" si="72"/>
        <v>801</v>
      </c>
      <c r="AD546" t="str">
        <f t="shared" si="73"/>
        <v>W Georgia St</v>
      </c>
    </row>
    <row r="547" spans="1:30" hidden="1" x14ac:dyDescent="0.3">
      <c r="A547" t="s">
        <v>21</v>
      </c>
      <c r="B547">
        <f t="shared" si="74"/>
        <v>2</v>
      </c>
      <c r="C547" t="s">
        <v>22</v>
      </c>
      <c r="D547" t="s">
        <v>23</v>
      </c>
      <c r="E547" t="s">
        <v>22</v>
      </c>
      <c r="F547" t="s">
        <v>23</v>
      </c>
      <c r="G547" t="s">
        <v>22</v>
      </c>
      <c r="H547" t="s">
        <v>23</v>
      </c>
      <c r="J547" t="s">
        <v>24</v>
      </c>
      <c r="K547" t="s">
        <v>32</v>
      </c>
      <c r="L547" t="s">
        <v>26</v>
      </c>
      <c r="M547" t="s">
        <v>32</v>
      </c>
      <c r="N547" t="s">
        <v>26</v>
      </c>
      <c r="O547" t="s">
        <v>32</v>
      </c>
      <c r="P547" t="s">
        <v>26</v>
      </c>
      <c r="R547" t="s">
        <v>27</v>
      </c>
      <c r="S547" t="s">
        <v>1639</v>
      </c>
      <c r="T547" t="s">
        <v>1640</v>
      </c>
      <c r="U547" t="str">
        <f t="shared" si="68"/>
        <v>-123.11592132204544, 49.254803514664125]}</v>
      </c>
      <c r="V547" t="str">
        <f t="shared" si="69"/>
        <v>-123.11592132204544</v>
      </c>
      <c r="W547" s="2">
        <f t="shared" si="70"/>
        <v>-123.115921322045</v>
      </c>
      <c r="X547" t="str">
        <f t="shared" si="67"/>
        <v>49.254803514664125</v>
      </c>
      <c r="Y547" s="2">
        <f t="shared" si="71"/>
        <v>49.254803514664097</v>
      </c>
      <c r="Z547" t="s">
        <v>1091</v>
      </c>
      <c r="AA547" t="s">
        <v>1641</v>
      </c>
      <c r="AB547" t="s">
        <v>26320</v>
      </c>
      <c r="AC547" t="str">
        <f t="shared" si="72"/>
        <v>3401</v>
      </c>
      <c r="AD547" t="str">
        <f t="shared" si="73"/>
        <v>Cambie St</v>
      </c>
    </row>
    <row r="548" spans="1:30" hidden="1" x14ac:dyDescent="0.3">
      <c r="A548" t="s">
        <v>21</v>
      </c>
      <c r="B548">
        <f t="shared" si="74"/>
        <v>2</v>
      </c>
      <c r="C548" t="s">
        <v>1635</v>
      </c>
      <c r="D548" t="s">
        <v>40</v>
      </c>
      <c r="E548" t="s">
        <v>1635</v>
      </c>
      <c r="F548" t="s">
        <v>40</v>
      </c>
      <c r="G548" t="s">
        <v>1635</v>
      </c>
      <c r="H548" t="s">
        <v>40</v>
      </c>
      <c r="J548" t="s">
        <v>24</v>
      </c>
      <c r="K548" t="s">
        <v>32</v>
      </c>
      <c r="L548" t="s">
        <v>26</v>
      </c>
      <c r="M548" t="s">
        <v>32</v>
      </c>
      <c r="N548" t="s">
        <v>26</v>
      </c>
      <c r="O548" t="s">
        <v>32</v>
      </c>
      <c r="P548" t="s">
        <v>26</v>
      </c>
      <c r="R548" t="s">
        <v>53</v>
      </c>
      <c r="S548" t="s">
        <v>1642</v>
      </c>
      <c r="T548" t="s">
        <v>1643</v>
      </c>
      <c r="U548" t="str">
        <f t="shared" si="68"/>
        <v>-123.11865738585107, 49.28352408590826]}</v>
      </c>
      <c r="V548" t="str">
        <f t="shared" si="69"/>
        <v>-123.11865738585107</v>
      </c>
      <c r="W548" s="2">
        <f t="shared" si="70"/>
        <v>-123.11865738585099</v>
      </c>
      <c r="X548" t="str">
        <f t="shared" si="67"/>
        <v>49.28352408590826</v>
      </c>
      <c r="Y548" s="2">
        <f t="shared" si="71"/>
        <v>49.283524085908198</v>
      </c>
      <c r="Z548" t="s">
        <v>30</v>
      </c>
      <c r="AA548" t="s">
        <v>1644</v>
      </c>
      <c r="AB548" t="s">
        <v>26321</v>
      </c>
      <c r="AC548" t="str">
        <f t="shared" si="72"/>
        <v>687</v>
      </c>
      <c r="AD548" t="str">
        <f t="shared" si="73"/>
        <v>Howe St</v>
      </c>
    </row>
    <row r="549" spans="1:30" hidden="1" x14ac:dyDescent="0.3">
      <c r="A549" t="s">
        <v>21</v>
      </c>
      <c r="B549">
        <f t="shared" si="74"/>
        <v>2</v>
      </c>
      <c r="C549" t="s">
        <v>1635</v>
      </c>
      <c r="D549" t="s">
        <v>40</v>
      </c>
      <c r="E549" t="s">
        <v>1635</v>
      </c>
      <c r="F549" t="s">
        <v>40</v>
      </c>
      <c r="G549" t="s">
        <v>1635</v>
      </c>
      <c r="H549" t="s">
        <v>40</v>
      </c>
      <c r="J549" t="s">
        <v>24</v>
      </c>
      <c r="K549" t="s">
        <v>32</v>
      </c>
      <c r="L549" t="s">
        <v>26</v>
      </c>
      <c r="M549" t="s">
        <v>32</v>
      </c>
      <c r="N549" t="s">
        <v>26</v>
      </c>
      <c r="O549" t="s">
        <v>32</v>
      </c>
      <c r="P549" t="s">
        <v>26</v>
      </c>
      <c r="R549" t="s">
        <v>53</v>
      </c>
      <c r="S549" t="s">
        <v>1645</v>
      </c>
      <c r="T549" t="s">
        <v>1646</v>
      </c>
      <c r="U549" t="str">
        <f t="shared" si="68"/>
        <v>-123.1183927724747, 49.283699898172294]}</v>
      </c>
      <c r="V549" t="str">
        <f t="shared" si="69"/>
        <v>-123.1183927724747</v>
      </c>
      <c r="W549" s="2">
        <f t="shared" si="70"/>
        <v>-123.118392772474</v>
      </c>
      <c r="X549" t="str">
        <f t="shared" si="67"/>
        <v>49.283699898172294</v>
      </c>
      <c r="Y549" s="2">
        <f t="shared" si="71"/>
        <v>49.283699898172202</v>
      </c>
      <c r="Z549" t="s">
        <v>30</v>
      </c>
      <c r="AA549" t="s">
        <v>1647</v>
      </c>
      <c r="AB549" t="s">
        <v>26322</v>
      </c>
      <c r="AC549" t="str">
        <f t="shared" si="72"/>
        <v>667</v>
      </c>
      <c r="AD549" t="str">
        <f t="shared" si="73"/>
        <v>Howe St</v>
      </c>
    </row>
    <row r="550" spans="1:30" hidden="1" x14ac:dyDescent="0.3">
      <c r="A550" t="s">
        <v>21</v>
      </c>
      <c r="B550">
        <f t="shared" si="74"/>
        <v>2</v>
      </c>
      <c r="C550" t="s">
        <v>45</v>
      </c>
      <c r="D550" t="s">
        <v>52</v>
      </c>
      <c r="E550" t="s">
        <v>45</v>
      </c>
      <c r="F550" t="s">
        <v>52</v>
      </c>
      <c r="G550" t="s">
        <v>45</v>
      </c>
      <c r="H550" t="s">
        <v>52</v>
      </c>
      <c r="J550" t="s">
        <v>24</v>
      </c>
      <c r="K550" t="s">
        <v>32</v>
      </c>
      <c r="L550" t="s">
        <v>26</v>
      </c>
      <c r="M550" t="s">
        <v>32</v>
      </c>
      <c r="N550" t="s">
        <v>26</v>
      </c>
      <c r="O550" t="s">
        <v>32</v>
      </c>
      <c r="P550" t="s">
        <v>26</v>
      </c>
      <c r="R550" t="s">
        <v>27</v>
      </c>
      <c r="S550" t="s">
        <v>1648</v>
      </c>
      <c r="T550" t="s">
        <v>1649</v>
      </c>
      <c r="U550" t="str">
        <f t="shared" si="68"/>
        <v>-123.12757614791214, 49.28630515607654]}</v>
      </c>
      <c r="V550" t="str">
        <f t="shared" si="69"/>
        <v>-123.12757614791214</v>
      </c>
      <c r="W550" s="2">
        <f t="shared" si="70"/>
        <v>-123.127576147912</v>
      </c>
      <c r="X550" t="str">
        <f t="shared" si="67"/>
        <v>49.28630515607654</v>
      </c>
      <c r="Y550" s="2">
        <f t="shared" si="71"/>
        <v>49.286305156076502</v>
      </c>
      <c r="Z550" t="s">
        <v>84</v>
      </c>
      <c r="AA550" t="s">
        <v>1650</v>
      </c>
      <c r="AB550" t="s">
        <v>26323</v>
      </c>
      <c r="AC550" t="str">
        <f t="shared" si="72"/>
        <v>1228</v>
      </c>
      <c r="AD550" t="str">
        <f t="shared" si="73"/>
        <v>Robson St</v>
      </c>
    </row>
    <row r="551" spans="1:30" hidden="1" x14ac:dyDescent="0.3">
      <c r="A551" t="s">
        <v>63</v>
      </c>
      <c r="B551">
        <f t="shared" si="74"/>
        <v>1</v>
      </c>
      <c r="C551" t="s">
        <v>45</v>
      </c>
      <c r="D551" t="s">
        <v>52</v>
      </c>
      <c r="E551" t="s">
        <v>45</v>
      </c>
      <c r="F551" t="s">
        <v>52</v>
      </c>
      <c r="G551" t="s">
        <v>45</v>
      </c>
      <c r="H551" t="s">
        <v>52</v>
      </c>
      <c r="J551" t="s">
        <v>24</v>
      </c>
      <c r="K551" t="s">
        <v>32</v>
      </c>
      <c r="L551" t="s">
        <v>26</v>
      </c>
      <c r="M551" t="s">
        <v>32</v>
      </c>
      <c r="N551" t="s">
        <v>26</v>
      </c>
      <c r="O551" t="s">
        <v>32</v>
      </c>
      <c r="P551" t="s">
        <v>26</v>
      </c>
      <c r="R551" t="s">
        <v>27</v>
      </c>
      <c r="S551" t="s">
        <v>1651</v>
      </c>
      <c r="T551" t="s">
        <v>1652</v>
      </c>
      <c r="U551" t="str">
        <f t="shared" si="68"/>
        <v>-123.1280176883835, 49.28659121793439]}</v>
      </c>
      <c r="V551" t="str">
        <f t="shared" si="69"/>
        <v>-123.1280176883835</v>
      </c>
      <c r="W551" s="2">
        <f t="shared" si="70"/>
        <v>-123.128017688383</v>
      </c>
      <c r="X551" t="str">
        <f t="shared" si="67"/>
        <v>49.28659121793439</v>
      </c>
      <c r="Y551" s="2">
        <f t="shared" si="71"/>
        <v>49.286591217934301</v>
      </c>
      <c r="Z551" t="s">
        <v>84</v>
      </c>
      <c r="AA551" t="s">
        <v>1653</v>
      </c>
      <c r="AB551" t="s">
        <v>26324</v>
      </c>
      <c r="AC551" t="str">
        <f t="shared" si="72"/>
        <v>1258</v>
      </c>
      <c r="AD551" t="str">
        <f t="shared" si="73"/>
        <v>Robson St</v>
      </c>
    </row>
    <row r="552" spans="1:30" hidden="1" x14ac:dyDescent="0.3">
      <c r="A552" t="s">
        <v>21</v>
      </c>
      <c r="B552">
        <f t="shared" si="74"/>
        <v>2</v>
      </c>
      <c r="C552" t="s">
        <v>1635</v>
      </c>
      <c r="D552" t="s">
        <v>45</v>
      </c>
      <c r="E552" t="s">
        <v>1635</v>
      </c>
      <c r="F552" t="s">
        <v>45</v>
      </c>
      <c r="G552" t="s">
        <v>1635</v>
      </c>
      <c r="H552" t="s">
        <v>45</v>
      </c>
      <c r="J552" t="s">
        <v>24</v>
      </c>
      <c r="K552" t="s">
        <v>32</v>
      </c>
      <c r="L552" t="s">
        <v>26</v>
      </c>
      <c r="M552" t="s">
        <v>32</v>
      </c>
      <c r="N552" t="s">
        <v>26</v>
      </c>
      <c r="O552" t="s">
        <v>32</v>
      </c>
      <c r="P552" t="s">
        <v>26</v>
      </c>
      <c r="R552" t="s">
        <v>53</v>
      </c>
      <c r="S552" t="s">
        <v>1654</v>
      </c>
      <c r="T552" t="s">
        <v>1655</v>
      </c>
      <c r="U552" t="str">
        <f t="shared" si="68"/>
        <v>-123.11456495865303, 49.28605447422623]}</v>
      </c>
      <c r="V552" t="str">
        <f t="shared" si="69"/>
        <v>-123.11456495865303</v>
      </c>
      <c r="W552" s="2">
        <f t="shared" si="70"/>
        <v>-123.11456495865301</v>
      </c>
      <c r="X552" t="str">
        <f t="shared" si="67"/>
        <v>49.28605447422623</v>
      </c>
      <c r="Y552" s="2">
        <f t="shared" si="71"/>
        <v>49.286054474226198</v>
      </c>
      <c r="Z552" t="s">
        <v>30</v>
      </c>
      <c r="AA552" t="s">
        <v>1656</v>
      </c>
      <c r="AB552" t="s">
        <v>26325</v>
      </c>
      <c r="AC552" t="str">
        <f t="shared" si="72"/>
        <v>350</v>
      </c>
      <c r="AD552" t="str">
        <f t="shared" si="73"/>
        <v>Howe St</v>
      </c>
    </row>
    <row r="553" spans="1:30" hidden="1" x14ac:dyDescent="0.3">
      <c r="A553" t="s">
        <v>21</v>
      </c>
      <c r="B553">
        <f t="shared" si="74"/>
        <v>2</v>
      </c>
      <c r="C553" t="s">
        <v>22</v>
      </c>
      <c r="D553" t="s">
        <v>23</v>
      </c>
      <c r="E553" t="s">
        <v>22</v>
      </c>
      <c r="F553" t="s">
        <v>23</v>
      </c>
      <c r="G553" t="s">
        <v>22</v>
      </c>
      <c r="H553" t="s">
        <v>23</v>
      </c>
      <c r="J553" t="s">
        <v>24</v>
      </c>
      <c r="K553" t="s">
        <v>32</v>
      </c>
      <c r="L553" t="s">
        <v>26</v>
      </c>
      <c r="M553" t="s">
        <v>32</v>
      </c>
      <c r="N553" t="s">
        <v>26</v>
      </c>
      <c r="O553" t="s">
        <v>32</v>
      </c>
      <c r="P553" t="s">
        <v>26</v>
      </c>
      <c r="R553" t="s">
        <v>27</v>
      </c>
      <c r="S553" t="s">
        <v>1657</v>
      </c>
      <c r="T553" t="s">
        <v>1658</v>
      </c>
      <c r="U553" t="str">
        <f t="shared" si="68"/>
        <v>-123.12883307757171, 49.28729141331056]}</v>
      </c>
      <c r="V553" t="str">
        <f t="shared" si="69"/>
        <v>-123.12883307757171</v>
      </c>
      <c r="W553" s="2">
        <f t="shared" si="70"/>
        <v>-123.128833077571</v>
      </c>
      <c r="X553" t="str">
        <f t="shared" si="67"/>
        <v>49.28729141331056</v>
      </c>
      <c r="Y553" s="2">
        <f t="shared" si="71"/>
        <v>49.287291413310498</v>
      </c>
      <c r="Z553" t="s">
        <v>84</v>
      </c>
      <c r="AA553" t="s">
        <v>1659</v>
      </c>
      <c r="AB553" t="s">
        <v>26326</v>
      </c>
      <c r="AC553" t="str">
        <f t="shared" si="72"/>
        <v>1323</v>
      </c>
      <c r="AD553" t="str">
        <f t="shared" si="73"/>
        <v>Robson St</v>
      </c>
    </row>
    <row r="554" spans="1:30" hidden="1" x14ac:dyDescent="0.3">
      <c r="A554" t="s">
        <v>21</v>
      </c>
      <c r="B554">
        <f t="shared" si="74"/>
        <v>2</v>
      </c>
      <c r="C554" t="s">
        <v>23</v>
      </c>
      <c r="D554" t="s">
        <v>45</v>
      </c>
      <c r="E554" t="s">
        <v>23</v>
      </c>
      <c r="F554" t="s">
        <v>45</v>
      </c>
      <c r="G554" t="s">
        <v>23</v>
      </c>
      <c r="H554" t="s">
        <v>45</v>
      </c>
      <c r="J554" t="s">
        <v>24</v>
      </c>
      <c r="K554" t="s">
        <v>32</v>
      </c>
      <c r="L554" t="s">
        <v>26</v>
      </c>
      <c r="M554" t="s">
        <v>32</v>
      </c>
      <c r="N554" t="s">
        <v>26</v>
      </c>
      <c r="O554" t="s">
        <v>32</v>
      </c>
      <c r="P554" t="s">
        <v>26</v>
      </c>
      <c r="R554" t="s">
        <v>27</v>
      </c>
      <c r="S554" t="s">
        <v>1660</v>
      </c>
      <c r="T554" t="s">
        <v>1661</v>
      </c>
      <c r="U554" t="str">
        <f t="shared" si="68"/>
        <v>-123.11293917679748, 49.28200690592]}</v>
      </c>
      <c r="V554" t="str">
        <f t="shared" si="69"/>
        <v>-123.11293917679748</v>
      </c>
      <c r="W554" s="2">
        <f t="shared" si="70"/>
        <v>-123.112939176797</v>
      </c>
      <c r="X554" t="str">
        <f t="shared" si="67"/>
        <v>49.28200690592</v>
      </c>
      <c r="Y554" s="2">
        <f t="shared" si="71"/>
        <v>49.282006905919999</v>
      </c>
      <c r="Z554" t="s">
        <v>30</v>
      </c>
      <c r="AA554" t="s">
        <v>1662</v>
      </c>
      <c r="AB554" t="s">
        <v>26327</v>
      </c>
      <c r="AC554" t="str">
        <f t="shared" si="72"/>
        <v>57</v>
      </c>
      <c r="AD554" t="str">
        <f t="shared" si="73"/>
        <v>Homer St</v>
      </c>
    </row>
    <row r="555" spans="1:30" hidden="1" x14ac:dyDescent="0.3">
      <c r="A555" t="s">
        <v>63</v>
      </c>
      <c r="B555">
        <f t="shared" si="74"/>
        <v>1</v>
      </c>
      <c r="C555" t="s">
        <v>22</v>
      </c>
      <c r="D555" t="s">
        <v>22</v>
      </c>
      <c r="E555" t="s">
        <v>22</v>
      </c>
      <c r="F555" t="s">
        <v>22</v>
      </c>
      <c r="G555" t="s">
        <v>22</v>
      </c>
      <c r="H555" t="s">
        <v>22</v>
      </c>
      <c r="I555" t="s">
        <v>81</v>
      </c>
      <c r="J555" t="s">
        <v>24</v>
      </c>
      <c r="K555" t="s">
        <v>32</v>
      </c>
      <c r="L555" t="s">
        <v>26</v>
      </c>
      <c r="M555" t="s">
        <v>32</v>
      </c>
      <c r="N555" t="s">
        <v>26</v>
      </c>
      <c r="O555" t="s">
        <v>32</v>
      </c>
      <c r="P555" t="s">
        <v>26</v>
      </c>
      <c r="Q555" t="s">
        <v>130</v>
      </c>
      <c r="R555" t="s">
        <v>27</v>
      </c>
      <c r="S555" t="s">
        <v>1663</v>
      </c>
      <c r="T555" t="s">
        <v>1664</v>
      </c>
      <c r="U555" t="str">
        <f t="shared" si="68"/>
        <v>-123.14724710265422, 49.26384482771447]}</v>
      </c>
      <c r="V555" t="str">
        <f t="shared" si="69"/>
        <v>-123.14724710265422</v>
      </c>
      <c r="W555" s="2">
        <f t="shared" si="70"/>
        <v>-123.14724710265401</v>
      </c>
      <c r="X555" t="str">
        <f t="shared" si="67"/>
        <v>49.26384482771447</v>
      </c>
      <c r="Y555" s="2">
        <f t="shared" si="71"/>
        <v>49.263844827714401</v>
      </c>
      <c r="Z555" t="s">
        <v>79</v>
      </c>
      <c r="AA555" t="s">
        <v>1665</v>
      </c>
      <c r="AB555" t="s">
        <v>26328</v>
      </c>
      <c r="AC555" t="str">
        <f t="shared" si="72"/>
        <v>1861</v>
      </c>
      <c r="AD555" t="str">
        <f t="shared" si="73"/>
        <v>W Broadway</v>
      </c>
    </row>
    <row r="556" spans="1:30" hidden="1" x14ac:dyDescent="0.3">
      <c r="A556" t="s">
        <v>21</v>
      </c>
      <c r="B556">
        <f t="shared" si="74"/>
        <v>2</v>
      </c>
      <c r="C556" t="s">
        <v>45</v>
      </c>
      <c r="D556" t="s">
        <v>22</v>
      </c>
      <c r="E556" t="s">
        <v>45</v>
      </c>
      <c r="F556" t="s">
        <v>22</v>
      </c>
      <c r="G556" t="s">
        <v>45</v>
      </c>
      <c r="H556" t="s">
        <v>22</v>
      </c>
      <c r="I556" t="s">
        <v>22</v>
      </c>
      <c r="J556" t="s">
        <v>24</v>
      </c>
      <c r="K556" t="s">
        <v>32</v>
      </c>
      <c r="L556" t="s">
        <v>26</v>
      </c>
      <c r="M556" t="s">
        <v>32</v>
      </c>
      <c r="N556" t="s">
        <v>26</v>
      </c>
      <c r="O556" t="s">
        <v>32</v>
      </c>
      <c r="P556" t="s">
        <v>26</v>
      </c>
      <c r="Q556" t="s">
        <v>130</v>
      </c>
      <c r="R556" t="s">
        <v>27</v>
      </c>
      <c r="S556" t="s">
        <v>1666</v>
      </c>
      <c r="T556" t="s">
        <v>1667</v>
      </c>
      <c r="U556" t="str">
        <f t="shared" si="68"/>
        <v>-123.11309511761678, 49.26131666553904]}</v>
      </c>
      <c r="V556" t="str">
        <f t="shared" si="69"/>
        <v>-123.11309511761678</v>
      </c>
      <c r="W556" s="2">
        <f t="shared" si="70"/>
        <v>-123.113095117616</v>
      </c>
      <c r="X556" t="str">
        <f t="shared" si="67"/>
        <v>49.26131666553904</v>
      </c>
      <c r="Y556" s="2">
        <f t="shared" si="71"/>
        <v>49.261316665538999</v>
      </c>
      <c r="Z556" t="s">
        <v>96</v>
      </c>
      <c r="AA556" t="s">
        <v>1668</v>
      </c>
      <c r="AB556" t="s">
        <v>26329</v>
      </c>
      <c r="AC556" t="str">
        <f t="shared" si="72"/>
        <v>2675</v>
      </c>
      <c r="AD556" t="str">
        <f t="shared" si="73"/>
        <v>Yukon St</v>
      </c>
    </row>
    <row r="557" spans="1:30" hidden="1" x14ac:dyDescent="0.3">
      <c r="A557" t="s">
        <v>21</v>
      </c>
      <c r="B557">
        <f t="shared" si="74"/>
        <v>2</v>
      </c>
      <c r="C557" t="s">
        <v>22</v>
      </c>
      <c r="D557" t="s">
        <v>22</v>
      </c>
      <c r="E557" t="s">
        <v>22</v>
      </c>
      <c r="F557" t="s">
        <v>22</v>
      </c>
      <c r="G557" t="s">
        <v>22</v>
      </c>
      <c r="H557" t="s">
        <v>22</v>
      </c>
      <c r="J557" t="s">
        <v>24</v>
      </c>
      <c r="K557" t="s">
        <v>32</v>
      </c>
      <c r="L557" t="s">
        <v>26</v>
      </c>
      <c r="M557" t="s">
        <v>32</v>
      </c>
      <c r="N557" t="s">
        <v>26</v>
      </c>
      <c r="O557" t="s">
        <v>32</v>
      </c>
      <c r="P557" t="s">
        <v>26</v>
      </c>
      <c r="R557" t="s">
        <v>27</v>
      </c>
      <c r="S557" t="s">
        <v>1669</v>
      </c>
      <c r="T557" t="s">
        <v>1670</v>
      </c>
      <c r="U557" t="str">
        <f t="shared" si="68"/>
        <v>-123.14705968078297, 49.26384507541131]}</v>
      </c>
      <c r="V557" t="str">
        <f t="shared" si="69"/>
        <v>-123.14705968078297</v>
      </c>
      <c r="W557" s="2">
        <f t="shared" si="70"/>
        <v>-123.14705968078199</v>
      </c>
      <c r="X557" t="str">
        <f t="shared" si="67"/>
        <v>49.26384507541131</v>
      </c>
      <c r="Y557" s="2">
        <f t="shared" si="71"/>
        <v>49.263845075411297</v>
      </c>
      <c r="Z557" t="s">
        <v>79</v>
      </c>
      <c r="AA557" t="s">
        <v>1671</v>
      </c>
      <c r="AB557" t="s">
        <v>26328</v>
      </c>
      <c r="AC557" t="str">
        <f t="shared" si="72"/>
        <v>1861</v>
      </c>
      <c r="AD557" t="str">
        <f t="shared" si="73"/>
        <v>W Broadway</v>
      </c>
    </row>
    <row r="558" spans="1:30" hidden="1" x14ac:dyDescent="0.3">
      <c r="A558" t="s">
        <v>21</v>
      </c>
      <c r="B558">
        <f t="shared" si="74"/>
        <v>2</v>
      </c>
      <c r="C558" t="s">
        <v>22</v>
      </c>
      <c r="D558" t="s">
        <v>22</v>
      </c>
      <c r="E558" t="s">
        <v>22</v>
      </c>
      <c r="F558" t="s">
        <v>22</v>
      </c>
      <c r="G558" t="s">
        <v>22</v>
      </c>
      <c r="H558" t="s">
        <v>22</v>
      </c>
      <c r="J558" t="s">
        <v>24</v>
      </c>
      <c r="K558" t="s">
        <v>32</v>
      </c>
      <c r="L558" t="s">
        <v>26</v>
      </c>
      <c r="M558" t="s">
        <v>32</v>
      </c>
      <c r="N558" t="s">
        <v>26</v>
      </c>
      <c r="O558" t="s">
        <v>32</v>
      </c>
      <c r="P558" t="s">
        <v>26</v>
      </c>
      <c r="R558" t="s">
        <v>27</v>
      </c>
      <c r="S558" t="s">
        <v>1672</v>
      </c>
      <c r="T558" t="s">
        <v>1673</v>
      </c>
      <c r="U558" t="str">
        <f t="shared" si="68"/>
        <v>-123.14764852652667, 49.26364553933187]}</v>
      </c>
      <c r="V558" t="str">
        <f t="shared" si="69"/>
        <v>-123.14764852652667</v>
      </c>
      <c r="W558" s="2">
        <f t="shared" si="70"/>
        <v>-123.147648526526</v>
      </c>
      <c r="X558" t="str">
        <f t="shared" si="67"/>
        <v>49.26364553933187</v>
      </c>
      <c r="Y558" s="2">
        <f t="shared" si="71"/>
        <v>49.263645539331797</v>
      </c>
      <c r="Z558" t="s">
        <v>79</v>
      </c>
      <c r="AA558" t="s">
        <v>1674</v>
      </c>
      <c r="AB558" t="s">
        <v>26330</v>
      </c>
      <c r="AC558" t="str">
        <f t="shared" si="72"/>
        <v>1884</v>
      </c>
      <c r="AD558" t="str">
        <f t="shared" si="73"/>
        <v>W Broadway</v>
      </c>
    </row>
    <row r="559" spans="1:30" hidden="1" x14ac:dyDescent="0.3">
      <c r="A559" t="s">
        <v>21</v>
      </c>
      <c r="B559">
        <f t="shared" si="74"/>
        <v>2</v>
      </c>
      <c r="C559" t="s">
        <v>23</v>
      </c>
      <c r="D559" t="s">
        <v>22</v>
      </c>
      <c r="E559" t="s">
        <v>23</v>
      </c>
      <c r="F559" t="s">
        <v>22</v>
      </c>
      <c r="G559" t="s">
        <v>23</v>
      </c>
      <c r="H559" t="s">
        <v>22</v>
      </c>
      <c r="I559" t="s">
        <v>134</v>
      </c>
      <c r="J559" t="s">
        <v>24</v>
      </c>
      <c r="K559" t="s">
        <v>32</v>
      </c>
      <c r="L559" t="s">
        <v>26</v>
      </c>
      <c r="M559" t="s">
        <v>32</v>
      </c>
      <c r="N559" t="s">
        <v>26</v>
      </c>
      <c r="O559" t="s">
        <v>32</v>
      </c>
      <c r="P559" t="s">
        <v>26</v>
      </c>
      <c r="Q559" t="s">
        <v>668</v>
      </c>
      <c r="R559" t="s">
        <v>27</v>
      </c>
      <c r="S559" t="s">
        <v>1675</v>
      </c>
      <c r="T559" t="s">
        <v>1676</v>
      </c>
      <c r="U559" t="str">
        <f t="shared" si="68"/>
        <v>-123.15495032469197, 49.23310880361851]}</v>
      </c>
      <c r="V559" t="str">
        <f t="shared" si="69"/>
        <v>-123.15495032469197</v>
      </c>
      <c r="W559" s="2">
        <f t="shared" si="70"/>
        <v>-123.154950324691</v>
      </c>
      <c r="X559" t="str">
        <f t="shared" si="67"/>
        <v>49.23310880361851</v>
      </c>
      <c r="Y559" s="2">
        <f t="shared" si="71"/>
        <v>49.233108803618499</v>
      </c>
      <c r="Z559" t="s">
        <v>137</v>
      </c>
      <c r="AA559" t="s">
        <v>1677</v>
      </c>
      <c r="AB559" t="s">
        <v>26331</v>
      </c>
      <c r="AC559" t="str">
        <f t="shared" si="72"/>
        <v>5860</v>
      </c>
      <c r="AD559" t="str">
        <f t="shared" si="73"/>
        <v>East Blvd</v>
      </c>
    </row>
    <row r="560" spans="1:30" hidden="1" x14ac:dyDescent="0.3">
      <c r="A560" t="s">
        <v>63</v>
      </c>
      <c r="B560">
        <f t="shared" si="74"/>
        <v>1</v>
      </c>
      <c r="C560" t="s">
        <v>22</v>
      </c>
      <c r="D560" t="s">
        <v>22</v>
      </c>
      <c r="E560" t="s">
        <v>22</v>
      </c>
      <c r="F560" t="s">
        <v>22</v>
      </c>
      <c r="G560" t="s">
        <v>22</v>
      </c>
      <c r="H560" t="s">
        <v>22</v>
      </c>
      <c r="J560" t="s">
        <v>24</v>
      </c>
      <c r="K560" t="s">
        <v>32</v>
      </c>
      <c r="L560" t="s">
        <v>26</v>
      </c>
      <c r="M560" t="s">
        <v>32</v>
      </c>
      <c r="N560" t="s">
        <v>26</v>
      </c>
      <c r="O560" t="s">
        <v>32</v>
      </c>
      <c r="P560" t="s">
        <v>26</v>
      </c>
      <c r="R560" t="s">
        <v>27</v>
      </c>
      <c r="S560" t="s">
        <v>1678</v>
      </c>
      <c r="T560" t="s">
        <v>1679</v>
      </c>
      <c r="U560" t="str">
        <f t="shared" si="68"/>
        <v>-123.15269119328653, 49.26393742831746]}</v>
      </c>
      <c r="V560" t="str">
        <f t="shared" si="69"/>
        <v>-123.15269119328653</v>
      </c>
      <c r="W560" s="2">
        <f t="shared" si="70"/>
        <v>-123.152691193286</v>
      </c>
      <c r="X560" t="str">
        <f t="shared" si="67"/>
        <v>49.26393742831746</v>
      </c>
      <c r="Y560" s="2">
        <f t="shared" si="71"/>
        <v>49.263937428317398</v>
      </c>
      <c r="Z560" t="s">
        <v>79</v>
      </c>
      <c r="AA560" t="s">
        <v>1680</v>
      </c>
      <c r="AB560" t="s">
        <v>26332</v>
      </c>
      <c r="AC560" t="str">
        <f t="shared" si="72"/>
        <v>2097</v>
      </c>
      <c r="AD560" t="str">
        <f t="shared" si="73"/>
        <v>W Broadway</v>
      </c>
    </row>
    <row r="561" spans="1:30" hidden="1" x14ac:dyDescent="0.3">
      <c r="A561" t="s">
        <v>616</v>
      </c>
      <c r="B561">
        <f t="shared" si="74"/>
        <v>1</v>
      </c>
      <c r="C561" t="s">
        <v>22</v>
      </c>
      <c r="D561" t="s">
        <v>22</v>
      </c>
      <c r="E561" t="s">
        <v>22</v>
      </c>
      <c r="F561" t="s">
        <v>22</v>
      </c>
      <c r="G561" t="s">
        <v>22</v>
      </c>
      <c r="H561" t="s">
        <v>22</v>
      </c>
      <c r="J561" t="s">
        <v>24</v>
      </c>
      <c r="K561" t="s">
        <v>25</v>
      </c>
      <c r="L561" t="s">
        <v>26</v>
      </c>
      <c r="M561" t="s">
        <v>25</v>
      </c>
      <c r="N561" t="s">
        <v>26</v>
      </c>
      <c r="O561" t="s">
        <v>25</v>
      </c>
      <c r="P561" t="s">
        <v>26</v>
      </c>
      <c r="R561" t="s">
        <v>53</v>
      </c>
      <c r="S561" t="s">
        <v>1681</v>
      </c>
      <c r="T561" t="s">
        <v>1682</v>
      </c>
      <c r="U561" t="str">
        <f t="shared" si="68"/>
        <v>-123.14224030414721, 49.28384228402334]}</v>
      </c>
      <c r="V561" t="str">
        <f t="shared" si="69"/>
        <v>-123.14224030414721</v>
      </c>
      <c r="W561" s="2">
        <f t="shared" si="70"/>
        <v>-123.14224030414699</v>
      </c>
      <c r="X561" t="str">
        <f t="shared" ref="X561:X624" si="75">MID(U561,FIND(" ",U561)+1,FIND("]",U561)-FIND(" ",U561)-1)</f>
        <v>49.28384228402334</v>
      </c>
      <c r="Y561" s="2">
        <f t="shared" si="71"/>
        <v>49.283842284023301</v>
      </c>
      <c r="Z561" t="s">
        <v>84</v>
      </c>
      <c r="AA561" t="s">
        <v>1683</v>
      </c>
      <c r="AB561" t="s">
        <v>26333</v>
      </c>
      <c r="AC561" t="str">
        <f t="shared" si="72"/>
        <v>1206-1600M</v>
      </c>
      <c r="AD561" t="str">
        <f t="shared" si="73"/>
        <v>Beach Ave</v>
      </c>
    </row>
    <row r="562" spans="1:30" hidden="1" x14ac:dyDescent="0.3">
      <c r="A562" t="s">
        <v>616</v>
      </c>
      <c r="B562">
        <f t="shared" si="74"/>
        <v>1</v>
      </c>
      <c r="C562" t="s">
        <v>22</v>
      </c>
      <c r="D562" t="s">
        <v>22</v>
      </c>
      <c r="E562" t="s">
        <v>22</v>
      </c>
      <c r="F562" t="s">
        <v>22</v>
      </c>
      <c r="G562" t="s">
        <v>22</v>
      </c>
      <c r="H562" t="s">
        <v>22</v>
      </c>
      <c r="J562" t="s">
        <v>24</v>
      </c>
      <c r="K562" t="s">
        <v>25</v>
      </c>
      <c r="L562" t="s">
        <v>26</v>
      </c>
      <c r="M562" t="s">
        <v>25</v>
      </c>
      <c r="N562" t="s">
        <v>26</v>
      </c>
      <c r="O562" t="s">
        <v>25</v>
      </c>
      <c r="P562" t="s">
        <v>26</v>
      </c>
      <c r="R562" t="s">
        <v>53</v>
      </c>
      <c r="S562" t="s">
        <v>1684</v>
      </c>
      <c r="T562" t="s">
        <v>1685</v>
      </c>
      <c r="U562" t="str">
        <f t="shared" si="68"/>
        <v>-123.14263898106647, 49.284462774536316]}</v>
      </c>
      <c r="V562" t="str">
        <f t="shared" si="69"/>
        <v>-123.14263898106647</v>
      </c>
      <c r="W562" s="2">
        <f t="shared" si="70"/>
        <v>-123.142638981066</v>
      </c>
      <c r="X562" t="str">
        <f t="shared" si="75"/>
        <v>49.284462774536316</v>
      </c>
      <c r="Y562" s="2">
        <f t="shared" si="71"/>
        <v>49.284462774536301</v>
      </c>
      <c r="Z562" t="s">
        <v>84</v>
      </c>
      <c r="AA562" t="s">
        <v>1686</v>
      </c>
      <c r="AB562" t="s">
        <v>26334</v>
      </c>
      <c r="AC562" t="str">
        <f t="shared" si="72"/>
        <v>1742</v>
      </c>
      <c r="AD562" t="str">
        <f t="shared" si="73"/>
        <v>Beach Ave</v>
      </c>
    </row>
    <row r="563" spans="1:30" hidden="1" x14ac:dyDescent="0.3">
      <c r="A563" t="s">
        <v>616</v>
      </c>
      <c r="B563">
        <f t="shared" si="74"/>
        <v>1</v>
      </c>
      <c r="C563" t="s">
        <v>22</v>
      </c>
      <c r="D563" t="s">
        <v>22</v>
      </c>
      <c r="E563" t="s">
        <v>22</v>
      </c>
      <c r="F563" t="s">
        <v>22</v>
      </c>
      <c r="G563" t="s">
        <v>22</v>
      </c>
      <c r="H563" t="s">
        <v>22</v>
      </c>
      <c r="J563" t="s">
        <v>24</v>
      </c>
      <c r="K563" t="s">
        <v>130</v>
      </c>
      <c r="L563" t="s">
        <v>130</v>
      </c>
      <c r="M563" t="s">
        <v>130</v>
      </c>
      <c r="N563" t="s">
        <v>130</v>
      </c>
      <c r="O563" t="s">
        <v>130</v>
      </c>
      <c r="P563" t="s">
        <v>130</v>
      </c>
      <c r="R563" t="s">
        <v>53</v>
      </c>
      <c r="T563" t="s">
        <v>1687</v>
      </c>
      <c r="U563" t="str">
        <f t="shared" si="68"/>
        <v>-123.10484272211337, 49.27800234342938]}</v>
      </c>
      <c r="V563" t="str">
        <f t="shared" si="69"/>
        <v>-123.10484272211337</v>
      </c>
      <c r="W563" s="2">
        <f t="shared" si="70"/>
        <v>-123.10484272211301</v>
      </c>
      <c r="X563" t="str">
        <f t="shared" si="75"/>
        <v>49.27800234342938</v>
      </c>
      <c r="Y563" s="2">
        <f t="shared" si="71"/>
        <v>49.2780023434293</v>
      </c>
      <c r="Z563" t="s">
        <v>30</v>
      </c>
      <c r="AA563" t="s">
        <v>1688</v>
      </c>
      <c r="AB563" t="s">
        <v>26335</v>
      </c>
      <c r="AC563" t="str">
        <f t="shared" si="72"/>
        <v>Andy</v>
      </c>
      <c r="AD563" t="str">
        <f t="shared" si="73"/>
        <v>Livingstone Dog Park</v>
      </c>
    </row>
    <row r="564" spans="1:30" hidden="1" x14ac:dyDescent="0.3">
      <c r="A564" t="s">
        <v>21</v>
      </c>
      <c r="B564">
        <f t="shared" si="74"/>
        <v>2</v>
      </c>
      <c r="C564" t="s">
        <v>23</v>
      </c>
      <c r="D564" t="s">
        <v>22</v>
      </c>
      <c r="E564" t="s">
        <v>23</v>
      </c>
      <c r="F564" t="s">
        <v>22</v>
      </c>
      <c r="G564" t="s">
        <v>23</v>
      </c>
      <c r="H564" t="s">
        <v>22</v>
      </c>
      <c r="I564" t="s">
        <v>134</v>
      </c>
      <c r="J564" t="s">
        <v>24</v>
      </c>
      <c r="K564" t="s">
        <v>32</v>
      </c>
      <c r="L564" t="s">
        <v>26</v>
      </c>
      <c r="M564" t="s">
        <v>32</v>
      </c>
      <c r="N564" t="s">
        <v>26</v>
      </c>
      <c r="O564" t="s">
        <v>32</v>
      </c>
      <c r="P564" t="s">
        <v>26</v>
      </c>
      <c r="Q564" t="s">
        <v>668</v>
      </c>
      <c r="R564" t="s">
        <v>27</v>
      </c>
      <c r="S564" t="s">
        <v>1689</v>
      </c>
      <c r="T564" t="s">
        <v>1690</v>
      </c>
      <c r="U564" t="str">
        <f t="shared" si="68"/>
        <v>-123.15495000502513, 49.23300659994489]}</v>
      </c>
      <c r="V564" t="str">
        <f t="shared" si="69"/>
        <v>-123.15495000502513</v>
      </c>
      <c r="W564" s="2">
        <f t="shared" si="70"/>
        <v>-123.154950005025</v>
      </c>
      <c r="X564" t="str">
        <f t="shared" si="75"/>
        <v>49.23300659994489</v>
      </c>
      <c r="Y564" s="2">
        <f t="shared" si="71"/>
        <v>49.233006599944801</v>
      </c>
      <c r="Z564" t="s">
        <v>137</v>
      </c>
      <c r="AA564" t="s">
        <v>1691</v>
      </c>
      <c r="AB564" t="s">
        <v>26331</v>
      </c>
      <c r="AC564" t="str">
        <f t="shared" si="72"/>
        <v>5860</v>
      </c>
      <c r="AD564" t="str">
        <f t="shared" si="73"/>
        <v>East Blvd</v>
      </c>
    </row>
    <row r="565" spans="1:30" hidden="1" x14ac:dyDescent="0.3">
      <c r="A565" t="s">
        <v>21</v>
      </c>
      <c r="B565">
        <f t="shared" si="74"/>
        <v>2</v>
      </c>
      <c r="C565" t="s">
        <v>23</v>
      </c>
      <c r="D565" t="s">
        <v>22</v>
      </c>
      <c r="E565" t="s">
        <v>23</v>
      </c>
      <c r="F565" t="s">
        <v>22</v>
      </c>
      <c r="G565" t="s">
        <v>23</v>
      </c>
      <c r="H565" t="s">
        <v>22</v>
      </c>
      <c r="I565" t="s">
        <v>134</v>
      </c>
      <c r="J565" t="s">
        <v>24</v>
      </c>
      <c r="K565" t="s">
        <v>32</v>
      </c>
      <c r="L565" t="s">
        <v>26</v>
      </c>
      <c r="M565" t="s">
        <v>32</v>
      </c>
      <c r="N565" t="s">
        <v>26</v>
      </c>
      <c r="O565" t="s">
        <v>32</v>
      </c>
      <c r="P565" t="s">
        <v>26</v>
      </c>
      <c r="Q565" t="s">
        <v>668</v>
      </c>
      <c r="R565" t="s">
        <v>27</v>
      </c>
      <c r="S565" t="s">
        <v>1692</v>
      </c>
      <c r="T565" t="s">
        <v>1690</v>
      </c>
      <c r="U565" t="str">
        <f t="shared" si="68"/>
        <v>-123.15495000502513, 49.23300659994489]}</v>
      </c>
      <c r="V565" t="str">
        <f t="shared" si="69"/>
        <v>-123.15495000502513</v>
      </c>
      <c r="W565" s="2">
        <f t="shared" si="70"/>
        <v>-123.154950005025</v>
      </c>
      <c r="X565" t="str">
        <f t="shared" si="75"/>
        <v>49.23300659994489</v>
      </c>
      <c r="Y565" s="2">
        <f t="shared" si="71"/>
        <v>49.233006599944801</v>
      </c>
      <c r="Z565" t="s">
        <v>137</v>
      </c>
      <c r="AA565" t="s">
        <v>1693</v>
      </c>
      <c r="AB565" t="s">
        <v>26331</v>
      </c>
      <c r="AC565" t="str">
        <f t="shared" si="72"/>
        <v>5860</v>
      </c>
      <c r="AD565" t="str">
        <f t="shared" si="73"/>
        <v>East Blvd</v>
      </c>
    </row>
    <row r="566" spans="1:30" hidden="1" x14ac:dyDescent="0.3">
      <c r="A566" t="s">
        <v>21</v>
      </c>
      <c r="B566">
        <f t="shared" si="74"/>
        <v>2</v>
      </c>
      <c r="C566" t="s">
        <v>45</v>
      </c>
      <c r="D566" t="s">
        <v>45</v>
      </c>
      <c r="E566" t="s">
        <v>45</v>
      </c>
      <c r="F566" t="s">
        <v>45</v>
      </c>
      <c r="G566" t="s">
        <v>45</v>
      </c>
      <c r="H566" t="s">
        <v>45</v>
      </c>
      <c r="J566" t="s">
        <v>24</v>
      </c>
      <c r="K566" t="s">
        <v>32</v>
      </c>
      <c r="L566" t="s">
        <v>26</v>
      </c>
      <c r="M566" t="s">
        <v>32</v>
      </c>
      <c r="N566" t="s">
        <v>26</v>
      </c>
      <c r="O566" t="s">
        <v>32</v>
      </c>
      <c r="P566" t="s">
        <v>26</v>
      </c>
      <c r="R566" t="s">
        <v>27</v>
      </c>
      <c r="S566" t="s">
        <v>1694</v>
      </c>
      <c r="T566" t="s">
        <v>1695</v>
      </c>
      <c r="U566" t="str">
        <f t="shared" si="68"/>
        <v>-123.17483381287403, 49.264101384277076]}</v>
      </c>
      <c r="V566" t="str">
        <f t="shared" si="69"/>
        <v>-123.17483381287403</v>
      </c>
      <c r="W566" s="2">
        <f t="shared" si="70"/>
        <v>-123.174833812874</v>
      </c>
      <c r="X566" t="str">
        <f t="shared" si="75"/>
        <v>49.264101384277076</v>
      </c>
      <c r="Y566" s="2">
        <f t="shared" si="71"/>
        <v>49.264101384276998</v>
      </c>
      <c r="Z566" t="s">
        <v>79</v>
      </c>
      <c r="AA566" t="s">
        <v>1696</v>
      </c>
      <c r="AB566" t="s">
        <v>26336</v>
      </c>
      <c r="AC566" t="str">
        <f t="shared" si="72"/>
        <v>3124</v>
      </c>
      <c r="AD566" t="str">
        <f t="shared" si="73"/>
        <v>W Broadway</v>
      </c>
    </row>
    <row r="567" spans="1:30" hidden="1" x14ac:dyDescent="0.3">
      <c r="A567" t="s">
        <v>21</v>
      </c>
      <c r="B567">
        <f t="shared" si="74"/>
        <v>2</v>
      </c>
      <c r="C567" t="s">
        <v>45</v>
      </c>
      <c r="D567" t="s">
        <v>45</v>
      </c>
      <c r="E567" t="s">
        <v>45</v>
      </c>
      <c r="F567" t="s">
        <v>45</v>
      </c>
      <c r="G567" t="s">
        <v>45</v>
      </c>
      <c r="H567" t="s">
        <v>45</v>
      </c>
      <c r="J567" t="s">
        <v>24</v>
      </c>
      <c r="K567" t="s">
        <v>32</v>
      </c>
      <c r="L567" t="s">
        <v>26</v>
      </c>
      <c r="M567" t="s">
        <v>32</v>
      </c>
      <c r="N567" t="s">
        <v>26</v>
      </c>
      <c r="O567" t="s">
        <v>32</v>
      </c>
      <c r="P567" t="s">
        <v>26</v>
      </c>
      <c r="R567" t="s">
        <v>27</v>
      </c>
      <c r="S567" t="s">
        <v>1697</v>
      </c>
      <c r="T567" t="s">
        <v>1698</v>
      </c>
      <c r="U567" t="str">
        <f t="shared" si="68"/>
        <v>-123.1751853710154, 49.264107607174175]}</v>
      </c>
      <c r="V567" t="str">
        <f t="shared" si="69"/>
        <v>-123.1751853710154</v>
      </c>
      <c r="W567" s="2">
        <f t="shared" si="70"/>
        <v>-123.175185371015</v>
      </c>
      <c r="X567" t="str">
        <f t="shared" si="75"/>
        <v>49.264107607174175</v>
      </c>
      <c r="Y567" s="2">
        <f t="shared" si="71"/>
        <v>49.264107607174097</v>
      </c>
      <c r="Z567" t="s">
        <v>79</v>
      </c>
      <c r="AA567" t="s">
        <v>1699</v>
      </c>
      <c r="AB567" t="s">
        <v>26337</v>
      </c>
      <c r="AC567" t="str">
        <f t="shared" si="72"/>
        <v>3150</v>
      </c>
      <c r="AD567" t="str">
        <f t="shared" si="73"/>
        <v>W Broadway</v>
      </c>
    </row>
    <row r="568" spans="1:30" hidden="1" x14ac:dyDescent="0.3">
      <c r="A568" t="s">
        <v>21</v>
      </c>
      <c r="B568">
        <f t="shared" si="74"/>
        <v>2</v>
      </c>
      <c r="C568" t="s">
        <v>45</v>
      </c>
      <c r="D568" t="s">
        <v>45</v>
      </c>
      <c r="E568" t="s">
        <v>45</v>
      </c>
      <c r="F568" t="s">
        <v>45</v>
      </c>
      <c r="G568" t="s">
        <v>45</v>
      </c>
      <c r="H568" t="s">
        <v>45</v>
      </c>
      <c r="J568" t="s">
        <v>24</v>
      </c>
      <c r="K568" t="s">
        <v>32</v>
      </c>
      <c r="L568" t="s">
        <v>26</v>
      </c>
      <c r="M568" t="s">
        <v>32</v>
      </c>
      <c r="N568" t="s">
        <v>26</v>
      </c>
      <c r="O568" t="s">
        <v>32</v>
      </c>
      <c r="P568" t="s">
        <v>26</v>
      </c>
      <c r="R568" t="s">
        <v>27</v>
      </c>
      <c r="S568" t="s">
        <v>1700</v>
      </c>
      <c r="T568" t="s">
        <v>1701</v>
      </c>
      <c r="U568" t="str">
        <f t="shared" si="68"/>
        <v>-123.17554499380427, 49.26411280928557]}</v>
      </c>
      <c r="V568" t="str">
        <f t="shared" si="69"/>
        <v>-123.17554499380427</v>
      </c>
      <c r="W568" s="2">
        <f t="shared" si="70"/>
        <v>-123.175544993804</v>
      </c>
      <c r="X568" t="str">
        <f t="shared" si="75"/>
        <v>49.26411280928557</v>
      </c>
      <c r="Y568" s="2">
        <f t="shared" si="71"/>
        <v>49.2641128092855</v>
      </c>
      <c r="Z568" t="s">
        <v>79</v>
      </c>
      <c r="AA568" t="s">
        <v>1702</v>
      </c>
      <c r="AB568" t="s">
        <v>26338</v>
      </c>
      <c r="AC568" t="str">
        <f t="shared" si="72"/>
        <v>3190</v>
      </c>
      <c r="AD568" t="str">
        <f t="shared" si="73"/>
        <v>W Broadway</v>
      </c>
    </row>
    <row r="569" spans="1:30" hidden="1" x14ac:dyDescent="0.3">
      <c r="A569" t="s">
        <v>21</v>
      </c>
      <c r="B569">
        <f t="shared" si="74"/>
        <v>2</v>
      </c>
      <c r="C569" t="s">
        <v>23</v>
      </c>
      <c r="D569" t="s">
        <v>22</v>
      </c>
      <c r="E569" t="s">
        <v>23</v>
      </c>
      <c r="F569" t="s">
        <v>22</v>
      </c>
      <c r="G569" t="s">
        <v>23</v>
      </c>
      <c r="H569" t="s">
        <v>22</v>
      </c>
      <c r="I569" t="s">
        <v>134</v>
      </c>
      <c r="J569" t="s">
        <v>24</v>
      </c>
      <c r="K569" t="s">
        <v>32</v>
      </c>
      <c r="L569" t="s">
        <v>26</v>
      </c>
      <c r="M569" t="s">
        <v>32</v>
      </c>
      <c r="N569" t="s">
        <v>26</v>
      </c>
      <c r="O569" t="s">
        <v>32</v>
      </c>
      <c r="P569" t="s">
        <v>26</v>
      </c>
      <c r="Q569" t="s">
        <v>668</v>
      </c>
      <c r="R569" t="s">
        <v>27</v>
      </c>
      <c r="S569" t="s">
        <v>1703</v>
      </c>
      <c r="T569" t="s">
        <v>1704</v>
      </c>
      <c r="U569" t="str">
        <f t="shared" si="68"/>
        <v>-123.15495191188784, 49.23290919675002]}</v>
      </c>
      <c r="V569" t="str">
        <f t="shared" si="69"/>
        <v>-123.15495191188784</v>
      </c>
      <c r="W569" s="2">
        <f t="shared" si="70"/>
        <v>-123.154951911887</v>
      </c>
      <c r="X569" t="str">
        <f t="shared" si="75"/>
        <v>49.23290919675002</v>
      </c>
      <c r="Y569" s="2">
        <f t="shared" si="71"/>
        <v>49.232909196750001</v>
      </c>
      <c r="Z569" t="s">
        <v>137</v>
      </c>
      <c r="AA569" t="s">
        <v>1705</v>
      </c>
      <c r="AB569" t="s">
        <v>26331</v>
      </c>
      <c r="AC569" t="str">
        <f t="shared" si="72"/>
        <v>5860</v>
      </c>
      <c r="AD569" t="str">
        <f t="shared" si="73"/>
        <v>East Blvd</v>
      </c>
    </row>
    <row r="570" spans="1:30" hidden="1" x14ac:dyDescent="0.3">
      <c r="A570" t="s">
        <v>21</v>
      </c>
      <c r="B570">
        <f t="shared" si="74"/>
        <v>2</v>
      </c>
      <c r="C570" t="s">
        <v>45</v>
      </c>
      <c r="D570" t="s">
        <v>22</v>
      </c>
      <c r="E570" t="s">
        <v>45</v>
      </c>
      <c r="F570" t="s">
        <v>22</v>
      </c>
      <c r="G570" t="s">
        <v>45</v>
      </c>
      <c r="H570" t="s">
        <v>22</v>
      </c>
      <c r="J570" t="s">
        <v>24</v>
      </c>
      <c r="K570" t="s">
        <v>32</v>
      </c>
      <c r="L570" t="s">
        <v>26</v>
      </c>
      <c r="M570" t="s">
        <v>32</v>
      </c>
      <c r="N570" t="s">
        <v>26</v>
      </c>
      <c r="O570" t="s">
        <v>32</v>
      </c>
      <c r="P570" t="s">
        <v>26</v>
      </c>
      <c r="R570" t="s">
        <v>27</v>
      </c>
      <c r="S570" t="s">
        <v>1706</v>
      </c>
      <c r="T570" t="s">
        <v>1707</v>
      </c>
      <c r="U570" t="str">
        <f t="shared" si="68"/>
        <v>-123.15060202419406, 49.264095643508426]}</v>
      </c>
      <c r="V570" t="str">
        <f t="shared" si="69"/>
        <v>-123.15060202419406</v>
      </c>
      <c r="W570" s="2">
        <f t="shared" si="70"/>
        <v>-123.150602024194</v>
      </c>
      <c r="X570" t="str">
        <f t="shared" si="75"/>
        <v>49.264095643508426</v>
      </c>
      <c r="Y570" s="2">
        <f t="shared" si="71"/>
        <v>49.264095643508398</v>
      </c>
      <c r="Z570" t="s">
        <v>79</v>
      </c>
      <c r="AA570" t="s">
        <v>1708</v>
      </c>
      <c r="AB570" t="s">
        <v>26339</v>
      </c>
      <c r="AC570" t="str">
        <f t="shared" si="72"/>
        <v>2023</v>
      </c>
      <c r="AD570" t="str">
        <f t="shared" si="73"/>
        <v>W Broadway</v>
      </c>
    </row>
    <row r="571" spans="1:30" hidden="1" x14ac:dyDescent="0.3">
      <c r="A571" t="s">
        <v>21</v>
      </c>
      <c r="B571">
        <f t="shared" si="74"/>
        <v>2</v>
      </c>
      <c r="C571" t="s">
        <v>45</v>
      </c>
      <c r="D571" t="s">
        <v>45</v>
      </c>
      <c r="E571" t="s">
        <v>45</v>
      </c>
      <c r="F571" t="s">
        <v>45</v>
      </c>
      <c r="G571" t="s">
        <v>45</v>
      </c>
      <c r="H571" t="s">
        <v>45</v>
      </c>
      <c r="J571" t="s">
        <v>24</v>
      </c>
      <c r="K571" t="s">
        <v>32</v>
      </c>
      <c r="L571" t="s">
        <v>26</v>
      </c>
      <c r="M571" t="s">
        <v>32</v>
      </c>
      <c r="N571" t="s">
        <v>26</v>
      </c>
      <c r="O571" t="s">
        <v>32</v>
      </c>
      <c r="P571" t="s">
        <v>26</v>
      </c>
      <c r="R571" t="s">
        <v>27</v>
      </c>
      <c r="S571" t="s">
        <v>1709</v>
      </c>
      <c r="T571" t="s">
        <v>1710</v>
      </c>
      <c r="U571" t="str">
        <f t="shared" si="68"/>
        <v>-123.17492566697453, 49.26426797144718]}</v>
      </c>
      <c r="V571" t="str">
        <f t="shared" si="69"/>
        <v>-123.17492566697453</v>
      </c>
      <c r="W571" s="2">
        <f t="shared" si="70"/>
        <v>-123.174925666974</v>
      </c>
      <c r="X571" t="str">
        <f t="shared" si="75"/>
        <v>49.26426797144718</v>
      </c>
      <c r="Y571" s="2">
        <f t="shared" si="71"/>
        <v>49.264267971447097</v>
      </c>
      <c r="Z571" t="s">
        <v>79</v>
      </c>
      <c r="AA571" t="s">
        <v>1711</v>
      </c>
      <c r="AB571" t="s">
        <v>26340</v>
      </c>
      <c r="AC571" t="str">
        <f t="shared" si="72"/>
        <v>3143</v>
      </c>
      <c r="AD571" t="str">
        <f t="shared" si="73"/>
        <v>W Broadway</v>
      </c>
    </row>
    <row r="572" spans="1:30" hidden="1" x14ac:dyDescent="0.3">
      <c r="A572" t="s">
        <v>21</v>
      </c>
      <c r="B572">
        <f t="shared" si="74"/>
        <v>2</v>
      </c>
      <c r="C572" t="s">
        <v>45</v>
      </c>
      <c r="D572" t="s">
        <v>45</v>
      </c>
      <c r="E572" t="s">
        <v>45</v>
      </c>
      <c r="F572" t="s">
        <v>45</v>
      </c>
      <c r="G572" t="s">
        <v>45</v>
      </c>
      <c r="H572" t="s">
        <v>45</v>
      </c>
      <c r="J572" t="s">
        <v>24</v>
      </c>
      <c r="K572" t="s">
        <v>32</v>
      </c>
      <c r="L572" t="s">
        <v>26</v>
      </c>
      <c r="M572" t="s">
        <v>32</v>
      </c>
      <c r="N572" t="s">
        <v>26</v>
      </c>
      <c r="O572" t="s">
        <v>32</v>
      </c>
      <c r="P572" t="s">
        <v>26</v>
      </c>
      <c r="R572" t="s">
        <v>27</v>
      </c>
      <c r="S572" t="s">
        <v>1712</v>
      </c>
      <c r="T572" t="s">
        <v>1713</v>
      </c>
      <c r="U572" t="str">
        <f t="shared" si="68"/>
        <v>-123.17527112237167, 49.2642738435145]}</v>
      </c>
      <c r="V572" t="str">
        <f t="shared" si="69"/>
        <v>-123.17527112237167</v>
      </c>
      <c r="W572" s="2">
        <f t="shared" si="70"/>
        <v>-123.175271122371</v>
      </c>
      <c r="X572" t="str">
        <f t="shared" si="75"/>
        <v>49.2642738435145</v>
      </c>
      <c r="Y572" s="2">
        <f t="shared" si="71"/>
        <v>49.264273843514502</v>
      </c>
      <c r="Z572" t="s">
        <v>79</v>
      </c>
      <c r="AA572" t="s">
        <v>1714</v>
      </c>
      <c r="AB572" t="s">
        <v>26341</v>
      </c>
      <c r="AC572" t="str">
        <f t="shared" si="72"/>
        <v>3155</v>
      </c>
      <c r="AD572" t="str">
        <f t="shared" si="73"/>
        <v>W Broadway</v>
      </c>
    </row>
    <row r="573" spans="1:30" hidden="1" x14ac:dyDescent="0.3">
      <c r="A573" t="s">
        <v>616</v>
      </c>
      <c r="B573">
        <f t="shared" si="74"/>
        <v>1</v>
      </c>
      <c r="C573" t="s">
        <v>22</v>
      </c>
      <c r="D573" t="s">
        <v>22</v>
      </c>
      <c r="E573" t="s">
        <v>22</v>
      </c>
      <c r="F573" t="s">
        <v>22</v>
      </c>
      <c r="G573" t="s">
        <v>22</v>
      </c>
      <c r="H573" t="s">
        <v>22</v>
      </c>
      <c r="J573" t="s">
        <v>24</v>
      </c>
      <c r="K573" t="s">
        <v>25</v>
      </c>
      <c r="L573" t="s">
        <v>26</v>
      </c>
      <c r="M573" t="s">
        <v>25</v>
      </c>
      <c r="N573" t="s">
        <v>26</v>
      </c>
      <c r="O573" t="s">
        <v>25</v>
      </c>
      <c r="P573" t="s">
        <v>26</v>
      </c>
      <c r="R573" t="s">
        <v>53</v>
      </c>
      <c r="S573" t="s">
        <v>1715</v>
      </c>
      <c r="T573" t="s">
        <v>1716</v>
      </c>
      <c r="U573" t="str">
        <f t="shared" si="68"/>
        <v>-123.13348168683792, 49.28472925934059]}</v>
      </c>
      <c r="V573" t="str">
        <f t="shared" si="69"/>
        <v>-123.13348168683792</v>
      </c>
      <c r="W573" s="2">
        <f t="shared" si="70"/>
        <v>-123.133481686837</v>
      </c>
      <c r="X573" t="str">
        <f t="shared" si="75"/>
        <v>49.28472925934059</v>
      </c>
      <c r="Y573" s="2">
        <f t="shared" si="71"/>
        <v>49.284729259340502</v>
      </c>
      <c r="Z573" t="s">
        <v>84</v>
      </c>
      <c r="AA573" t="s">
        <v>1717</v>
      </c>
      <c r="AB573" t="s">
        <v>26342</v>
      </c>
      <c r="AC573" t="str">
        <f t="shared" si="72"/>
        <v>410-1350</v>
      </c>
      <c r="AD573" t="str">
        <f t="shared" si="73"/>
        <v>Comox St</v>
      </c>
    </row>
    <row r="574" spans="1:30" hidden="1" x14ac:dyDescent="0.3">
      <c r="A574" t="s">
        <v>616</v>
      </c>
      <c r="B574">
        <f t="shared" si="74"/>
        <v>1</v>
      </c>
      <c r="C574" t="s">
        <v>22</v>
      </c>
      <c r="D574" t="s">
        <v>22</v>
      </c>
      <c r="E574" t="s">
        <v>22</v>
      </c>
      <c r="F574" t="s">
        <v>22</v>
      </c>
      <c r="G574" t="s">
        <v>22</v>
      </c>
      <c r="H574" t="s">
        <v>22</v>
      </c>
      <c r="J574" t="s">
        <v>24</v>
      </c>
      <c r="K574" t="s">
        <v>25</v>
      </c>
      <c r="L574" t="s">
        <v>26</v>
      </c>
      <c r="M574" t="s">
        <v>25</v>
      </c>
      <c r="N574" t="s">
        <v>26</v>
      </c>
      <c r="O574" t="s">
        <v>25</v>
      </c>
      <c r="P574" t="s">
        <v>26</v>
      </c>
      <c r="R574" t="s">
        <v>53</v>
      </c>
      <c r="S574" t="s">
        <v>1718</v>
      </c>
      <c r="T574" t="s">
        <v>1719</v>
      </c>
      <c r="U574" t="str">
        <f t="shared" si="68"/>
        <v>-123.13815208167944, 49.28617565391024]}</v>
      </c>
      <c r="V574" t="str">
        <f t="shared" si="69"/>
        <v>-123.13815208167944</v>
      </c>
      <c r="W574" s="2">
        <f t="shared" si="70"/>
        <v>-123.138152081679</v>
      </c>
      <c r="X574" t="str">
        <f t="shared" si="75"/>
        <v>49.28617565391024</v>
      </c>
      <c r="Y574" s="2">
        <f t="shared" si="71"/>
        <v>49.286175653910199</v>
      </c>
      <c r="Z574" t="s">
        <v>84</v>
      </c>
      <c r="AA574" t="s">
        <v>1720</v>
      </c>
      <c r="AB574" t="s">
        <v>26343</v>
      </c>
      <c r="AC574" t="str">
        <f t="shared" si="72"/>
        <v>1608-1616</v>
      </c>
      <c r="AD574" t="str">
        <f t="shared" si="73"/>
        <v>Pendrell St</v>
      </c>
    </row>
    <row r="575" spans="1:30" hidden="1" x14ac:dyDescent="0.3">
      <c r="A575" t="s">
        <v>616</v>
      </c>
      <c r="B575">
        <f t="shared" si="74"/>
        <v>1</v>
      </c>
      <c r="C575" t="s">
        <v>22</v>
      </c>
      <c r="D575" t="s">
        <v>22</v>
      </c>
      <c r="E575" t="s">
        <v>22</v>
      </c>
      <c r="F575" t="s">
        <v>22</v>
      </c>
      <c r="G575" t="s">
        <v>22</v>
      </c>
      <c r="H575" t="s">
        <v>22</v>
      </c>
      <c r="J575" t="s">
        <v>24</v>
      </c>
      <c r="K575" t="s">
        <v>25</v>
      </c>
      <c r="L575" t="s">
        <v>26</v>
      </c>
      <c r="M575" t="s">
        <v>25</v>
      </c>
      <c r="N575" t="s">
        <v>26</v>
      </c>
      <c r="O575" t="s">
        <v>25</v>
      </c>
      <c r="P575" t="s">
        <v>26</v>
      </c>
      <c r="R575" t="s">
        <v>53</v>
      </c>
      <c r="S575" t="s">
        <v>1721</v>
      </c>
      <c r="T575" t="s">
        <v>1722</v>
      </c>
      <c r="U575" t="str">
        <f t="shared" si="68"/>
        <v>-123.13398046170121, 49.279467366277665]}</v>
      </c>
      <c r="V575" t="str">
        <f t="shared" si="69"/>
        <v>-123.13398046170121</v>
      </c>
      <c r="W575" s="2">
        <f t="shared" si="70"/>
        <v>-123.133980461701</v>
      </c>
      <c r="X575" t="str">
        <f t="shared" si="75"/>
        <v>49.279467366277665</v>
      </c>
      <c r="Y575" s="2">
        <f t="shared" si="71"/>
        <v>49.279467366277601</v>
      </c>
      <c r="Z575" t="s">
        <v>84</v>
      </c>
      <c r="AA575" t="s">
        <v>1723</v>
      </c>
      <c r="AB575" t="s">
        <v>26344</v>
      </c>
      <c r="AC575" t="str">
        <f t="shared" si="72"/>
        <v>1121</v>
      </c>
      <c r="AD575" t="str">
        <f t="shared" si="73"/>
        <v>Harwood St</v>
      </c>
    </row>
    <row r="576" spans="1:30" hidden="1" x14ac:dyDescent="0.3">
      <c r="A576" t="s">
        <v>616</v>
      </c>
      <c r="B576">
        <f t="shared" si="74"/>
        <v>1</v>
      </c>
      <c r="C576" t="s">
        <v>22</v>
      </c>
      <c r="D576" t="s">
        <v>22</v>
      </c>
      <c r="E576" t="s">
        <v>22</v>
      </c>
      <c r="F576" t="s">
        <v>22</v>
      </c>
      <c r="G576" t="s">
        <v>22</v>
      </c>
      <c r="H576" t="s">
        <v>22</v>
      </c>
      <c r="J576" t="s">
        <v>24</v>
      </c>
      <c r="K576" t="s">
        <v>25</v>
      </c>
      <c r="L576" t="s">
        <v>26</v>
      </c>
      <c r="M576" t="s">
        <v>25</v>
      </c>
      <c r="N576" t="s">
        <v>26</v>
      </c>
      <c r="O576" t="s">
        <v>25</v>
      </c>
      <c r="P576" t="s">
        <v>26</v>
      </c>
      <c r="R576" t="s">
        <v>53</v>
      </c>
      <c r="S576" t="s">
        <v>1724</v>
      </c>
      <c r="T576" t="s">
        <v>1725</v>
      </c>
      <c r="U576" t="str">
        <f t="shared" si="68"/>
        <v>-123.13751071287268, 49.28160184131648]}</v>
      </c>
      <c r="V576" t="str">
        <f t="shared" si="69"/>
        <v>-123.13751071287268</v>
      </c>
      <c r="W576" s="2">
        <f t="shared" si="70"/>
        <v>-123.137510712872</v>
      </c>
      <c r="X576" t="str">
        <f t="shared" si="75"/>
        <v>49.28160184131648</v>
      </c>
      <c r="Y576" s="2">
        <f t="shared" si="71"/>
        <v>49.281601841316402</v>
      </c>
      <c r="Z576" t="s">
        <v>84</v>
      </c>
      <c r="AA576" t="s">
        <v>1726</v>
      </c>
      <c r="AB576" t="s">
        <v>26345</v>
      </c>
      <c r="AC576" t="str">
        <f t="shared" si="72"/>
        <v>1307</v>
      </c>
      <c r="AD576" t="str">
        <f t="shared" si="73"/>
        <v>Harwood St</v>
      </c>
    </row>
    <row r="577" spans="1:30" hidden="1" x14ac:dyDescent="0.3">
      <c r="A577" t="s">
        <v>21</v>
      </c>
      <c r="B577">
        <f t="shared" si="74"/>
        <v>2</v>
      </c>
      <c r="C577" t="s">
        <v>45</v>
      </c>
      <c r="D577" t="s">
        <v>22</v>
      </c>
      <c r="E577" t="s">
        <v>45</v>
      </c>
      <c r="F577" t="s">
        <v>22</v>
      </c>
      <c r="G577" t="s">
        <v>45</v>
      </c>
      <c r="H577" t="s">
        <v>22</v>
      </c>
      <c r="J577" t="s">
        <v>24</v>
      </c>
      <c r="K577" t="s">
        <v>25</v>
      </c>
      <c r="L577" t="s">
        <v>26</v>
      </c>
      <c r="M577" t="s">
        <v>25</v>
      </c>
      <c r="N577" t="s">
        <v>26</v>
      </c>
      <c r="O577" t="s">
        <v>25</v>
      </c>
      <c r="P577" t="s">
        <v>26</v>
      </c>
      <c r="R577" t="s">
        <v>27</v>
      </c>
      <c r="S577" t="s">
        <v>1727</v>
      </c>
      <c r="T577" t="s">
        <v>1728</v>
      </c>
      <c r="U577" t="str">
        <f t="shared" si="68"/>
        <v>-123.12661509631475, 49.27421615928557]}</v>
      </c>
      <c r="V577" t="str">
        <f t="shared" si="69"/>
        <v>-123.12661509631475</v>
      </c>
      <c r="W577" s="2">
        <f t="shared" si="70"/>
        <v>-123.126615096314</v>
      </c>
      <c r="X577" t="str">
        <f t="shared" si="75"/>
        <v>49.27421615928557</v>
      </c>
      <c r="Y577" s="2">
        <f t="shared" si="71"/>
        <v>49.274216159285501</v>
      </c>
      <c r="Z577" t="s">
        <v>30</v>
      </c>
      <c r="AA577" t="s">
        <v>1729</v>
      </c>
      <c r="AB577" t="s">
        <v>26346</v>
      </c>
      <c r="AC577" t="str">
        <f t="shared" si="72"/>
        <v>1378</v>
      </c>
      <c r="AD577" t="str">
        <f t="shared" si="73"/>
        <v>Richards St</v>
      </c>
    </row>
    <row r="578" spans="1:30" hidden="1" x14ac:dyDescent="0.3">
      <c r="A578" t="s">
        <v>63</v>
      </c>
      <c r="B578">
        <f t="shared" si="74"/>
        <v>1</v>
      </c>
      <c r="C578" t="s">
        <v>45</v>
      </c>
      <c r="D578" t="s">
        <v>22</v>
      </c>
      <c r="E578" t="s">
        <v>45</v>
      </c>
      <c r="F578" t="s">
        <v>22</v>
      </c>
      <c r="G578" t="s">
        <v>45</v>
      </c>
      <c r="H578" t="s">
        <v>22</v>
      </c>
      <c r="J578" t="s">
        <v>24</v>
      </c>
      <c r="K578" t="s">
        <v>25</v>
      </c>
      <c r="L578" t="s">
        <v>26</v>
      </c>
      <c r="M578" t="s">
        <v>25</v>
      </c>
      <c r="N578" t="s">
        <v>26</v>
      </c>
      <c r="O578" t="s">
        <v>25</v>
      </c>
      <c r="P578" t="s">
        <v>26</v>
      </c>
      <c r="R578" t="s">
        <v>27</v>
      </c>
      <c r="S578" t="s">
        <v>1730</v>
      </c>
      <c r="T578" t="s">
        <v>1731</v>
      </c>
      <c r="U578" t="str">
        <f t="shared" si="68"/>
        <v>-123.12634097534824, 49.27458438060145]}</v>
      </c>
      <c r="V578" t="str">
        <f t="shared" si="69"/>
        <v>-123.12634097534824</v>
      </c>
      <c r="W578" s="2">
        <f t="shared" si="70"/>
        <v>-123.126340975348</v>
      </c>
      <c r="X578" t="str">
        <f t="shared" si="75"/>
        <v>49.27458438060145</v>
      </c>
      <c r="Y578" s="2">
        <f t="shared" si="71"/>
        <v>49.274584380601397</v>
      </c>
      <c r="Z578" t="s">
        <v>30</v>
      </c>
      <c r="AA578" t="s">
        <v>1732</v>
      </c>
      <c r="AB578" t="s">
        <v>26347</v>
      </c>
      <c r="AC578" t="str">
        <f t="shared" si="72"/>
        <v>1321</v>
      </c>
      <c r="AD578" t="str">
        <f t="shared" si="73"/>
        <v>Richards St</v>
      </c>
    </row>
    <row r="579" spans="1:30" hidden="1" x14ac:dyDescent="0.3">
      <c r="A579" t="s">
        <v>21</v>
      </c>
      <c r="B579">
        <f t="shared" si="74"/>
        <v>2</v>
      </c>
      <c r="C579" t="s">
        <v>52</v>
      </c>
      <c r="D579" t="s">
        <v>23</v>
      </c>
      <c r="E579" t="s">
        <v>52</v>
      </c>
      <c r="F579" t="s">
        <v>23</v>
      </c>
      <c r="G579" t="s">
        <v>52</v>
      </c>
      <c r="H579" t="s">
        <v>23</v>
      </c>
      <c r="J579" t="s">
        <v>24</v>
      </c>
      <c r="K579" t="s">
        <v>32</v>
      </c>
      <c r="L579" t="s">
        <v>26</v>
      </c>
      <c r="M579" t="s">
        <v>32</v>
      </c>
      <c r="N579" t="s">
        <v>26</v>
      </c>
      <c r="O579" t="s">
        <v>32</v>
      </c>
      <c r="P579" t="s">
        <v>26</v>
      </c>
      <c r="R579" t="s">
        <v>53</v>
      </c>
      <c r="S579" t="s">
        <v>1733</v>
      </c>
      <c r="T579" t="s">
        <v>1734</v>
      </c>
      <c r="U579" t="str">
        <f t="shared" ref="U579:U642" si="76">RIGHT(T579,LEN(T579)-FIND("[",T579))</f>
        <v>-123.11501627401768, 49.28315694136292]}</v>
      </c>
      <c r="V579" t="str">
        <f t="shared" ref="V579:V642" si="77">LEFT(U579,FIND(",",U579)-1)</f>
        <v>-123.11501627401768</v>
      </c>
      <c r="W579" s="2">
        <f t="shared" ref="W579:W642" si="78">VALUE(V579)</f>
        <v>-123.11501627401699</v>
      </c>
      <c r="X579" t="str">
        <f t="shared" si="75"/>
        <v>49.28315694136292</v>
      </c>
      <c r="Y579" s="2">
        <f t="shared" ref="Y579:Y642" si="79">VALUE(X579)</f>
        <v>49.283156941362897</v>
      </c>
      <c r="Z579" t="s">
        <v>30</v>
      </c>
      <c r="AA579" t="s">
        <v>1735</v>
      </c>
      <c r="AB579" t="s">
        <v>26348</v>
      </c>
      <c r="AC579" t="str">
        <f t="shared" ref="AC579:AC642" si="80">LEFT(AB579,FIND(" ",AB579)-1)</f>
        <v>570</v>
      </c>
      <c r="AD579" t="str">
        <f t="shared" si="73"/>
        <v>Seymour St</v>
      </c>
    </row>
    <row r="580" spans="1:30" hidden="1" x14ac:dyDescent="0.3">
      <c r="A580" t="s">
        <v>616</v>
      </c>
      <c r="B580">
        <f t="shared" si="74"/>
        <v>1</v>
      </c>
      <c r="C580" t="s">
        <v>22</v>
      </c>
      <c r="D580" t="s">
        <v>22</v>
      </c>
      <c r="E580" t="s">
        <v>22</v>
      </c>
      <c r="F580" t="s">
        <v>22</v>
      </c>
      <c r="G580" t="s">
        <v>22</v>
      </c>
      <c r="H580" t="s">
        <v>22</v>
      </c>
      <c r="J580" t="s">
        <v>24</v>
      </c>
      <c r="K580" t="s">
        <v>25</v>
      </c>
      <c r="L580" t="s">
        <v>26</v>
      </c>
      <c r="M580" t="s">
        <v>25</v>
      </c>
      <c r="N580" t="s">
        <v>26</v>
      </c>
      <c r="O580" t="s">
        <v>25</v>
      </c>
      <c r="P580" t="s">
        <v>26</v>
      </c>
      <c r="R580" t="s">
        <v>53</v>
      </c>
      <c r="S580" t="s">
        <v>1736</v>
      </c>
      <c r="T580" t="s">
        <v>1737</v>
      </c>
      <c r="U580" t="str">
        <f t="shared" si="76"/>
        <v>-123.13575568714903, 49.279228954838835]}</v>
      </c>
      <c r="V580" t="str">
        <f t="shared" si="77"/>
        <v>-123.13575568714903</v>
      </c>
      <c r="W580" s="2">
        <f t="shared" si="78"/>
        <v>-123.135755687149</v>
      </c>
      <c r="X580" t="str">
        <f t="shared" si="75"/>
        <v>49.279228954838835</v>
      </c>
      <c r="Y580" s="2">
        <f t="shared" si="79"/>
        <v>49.2792289548388</v>
      </c>
      <c r="Z580" t="s">
        <v>84</v>
      </c>
      <c r="AA580" t="s">
        <v>1738</v>
      </c>
      <c r="AB580" t="s">
        <v>26349</v>
      </c>
      <c r="AC580" t="str">
        <f t="shared" si="80"/>
        <v>1155</v>
      </c>
      <c r="AD580" t="str">
        <f t="shared" si="73"/>
        <v>Pacific St</v>
      </c>
    </row>
    <row r="581" spans="1:30" hidden="1" x14ac:dyDescent="0.3">
      <c r="A581" t="s">
        <v>63</v>
      </c>
      <c r="B581">
        <f t="shared" si="74"/>
        <v>1</v>
      </c>
      <c r="C581" t="s">
        <v>67</v>
      </c>
      <c r="D581" t="s">
        <v>52</v>
      </c>
      <c r="E581" t="s">
        <v>67</v>
      </c>
      <c r="F581" t="s">
        <v>52</v>
      </c>
      <c r="G581" t="s">
        <v>67</v>
      </c>
      <c r="H581" t="s">
        <v>52</v>
      </c>
      <c r="J581" t="s">
        <v>24</v>
      </c>
      <c r="K581" t="s">
        <v>32</v>
      </c>
      <c r="L581" t="s">
        <v>26</v>
      </c>
      <c r="M581" t="s">
        <v>32</v>
      </c>
      <c r="N581" t="s">
        <v>26</v>
      </c>
      <c r="O581" t="s">
        <v>32</v>
      </c>
      <c r="P581" t="s">
        <v>26</v>
      </c>
      <c r="R581" t="s">
        <v>27</v>
      </c>
      <c r="S581" t="s">
        <v>1739</v>
      </c>
      <c r="T581" t="s">
        <v>1740</v>
      </c>
      <c r="U581" t="str">
        <f t="shared" si="76"/>
        <v>-123.10691367830434, 49.28241068363875]}</v>
      </c>
      <c r="V581" t="str">
        <f t="shared" si="77"/>
        <v>-123.10691367830434</v>
      </c>
      <c r="W581" s="2">
        <f t="shared" si="78"/>
        <v>-123.106913678304</v>
      </c>
      <c r="X581" t="str">
        <f t="shared" si="75"/>
        <v>49.28241068363875</v>
      </c>
      <c r="Y581" s="2">
        <f t="shared" si="79"/>
        <v>49.282410683638702</v>
      </c>
      <c r="Z581" t="s">
        <v>30</v>
      </c>
      <c r="AA581" t="s">
        <v>1741</v>
      </c>
      <c r="AB581" t="s">
        <v>26350</v>
      </c>
      <c r="AC581" t="str">
        <f t="shared" si="80"/>
        <v>351</v>
      </c>
      <c r="AD581" t="str">
        <f t="shared" si="73"/>
        <v>Abbott St #250</v>
      </c>
    </row>
    <row r="582" spans="1:30" hidden="1" x14ac:dyDescent="0.3">
      <c r="A582" t="s">
        <v>63</v>
      </c>
      <c r="B582">
        <f t="shared" si="74"/>
        <v>1</v>
      </c>
      <c r="C582" t="s">
        <v>45</v>
      </c>
      <c r="D582" t="s">
        <v>22</v>
      </c>
      <c r="E582" t="s">
        <v>45</v>
      </c>
      <c r="F582" t="s">
        <v>22</v>
      </c>
      <c r="G582" t="s">
        <v>45</v>
      </c>
      <c r="H582" t="s">
        <v>22</v>
      </c>
      <c r="J582" t="s">
        <v>24</v>
      </c>
      <c r="K582" t="s">
        <v>25</v>
      </c>
      <c r="L582" t="s">
        <v>26</v>
      </c>
      <c r="M582" t="s">
        <v>25</v>
      </c>
      <c r="N582" t="s">
        <v>26</v>
      </c>
      <c r="O582" t="s">
        <v>25</v>
      </c>
      <c r="P582" t="s">
        <v>26</v>
      </c>
      <c r="R582" t="s">
        <v>27</v>
      </c>
      <c r="S582" t="s">
        <v>1742</v>
      </c>
      <c r="T582" t="s">
        <v>1743</v>
      </c>
      <c r="U582" t="str">
        <f t="shared" si="76"/>
        <v>-123.12548436095055, 49.27388106262297]}</v>
      </c>
      <c r="V582" t="str">
        <f t="shared" si="77"/>
        <v>-123.12548436095055</v>
      </c>
      <c r="W582" s="2">
        <f t="shared" si="78"/>
        <v>-123.12548436095</v>
      </c>
      <c r="X582" t="str">
        <f t="shared" si="75"/>
        <v>49.27388106262297</v>
      </c>
      <c r="Y582" s="2">
        <f t="shared" si="79"/>
        <v>49.273881062622898</v>
      </c>
      <c r="Z582" t="s">
        <v>30</v>
      </c>
      <c r="AA582" t="s">
        <v>1744</v>
      </c>
      <c r="AB582" t="s">
        <v>26351</v>
      </c>
      <c r="AC582" t="str">
        <f t="shared" si="80"/>
        <v>1331</v>
      </c>
      <c r="AD582" t="str">
        <f t="shared" si="73"/>
        <v>Homer St</v>
      </c>
    </row>
    <row r="583" spans="1:30" hidden="1" x14ac:dyDescent="0.3">
      <c r="A583" t="s">
        <v>21</v>
      </c>
      <c r="B583">
        <f t="shared" si="74"/>
        <v>2</v>
      </c>
      <c r="C583" t="s">
        <v>45</v>
      </c>
      <c r="D583" t="s">
        <v>22</v>
      </c>
      <c r="E583" t="s">
        <v>45</v>
      </c>
      <c r="F583" t="s">
        <v>22</v>
      </c>
      <c r="G583" t="s">
        <v>45</v>
      </c>
      <c r="H583" t="s">
        <v>22</v>
      </c>
      <c r="J583" t="s">
        <v>24</v>
      </c>
      <c r="K583" t="s">
        <v>25</v>
      </c>
      <c r="L583" t="s">
        <v>26</v>
      </c>
      <c r="M583" t="s">
        <v>25</v>
      </c>
      <c r="N583" t="s">
        <v>26</v>
      </c>
      <c r="O583" t="s">
        <v>25</v>
      </c>
      <c r="P583" t="s">
        <v>26</v>
      </c>
      <c r="R583" t="s">
        <v>27</v>
      </c>
      <c r="S583" t="s">
        <v>1745</v>
      </c>
      <c r="T583" t="s">
        <v>1746</v>
      </c>
      <c r="U583" t="str">
        <f t="shared" si="76"/>
        <v>-123.12566807353768, 49.273726109699695]}</v>
      </c>
      <c r="V583" t="str">
        <f t="shared" si="77"/>
        <v>-123.12566807353768</v>
      </c>
      <c r="W583" s="2">
        <f t="shared" si="78"/>
        <v>-123.125668073537</v>
      </c>
      <c r="X583" t="str">
        <f t="shared" si="75"/>
        <v>49.273726109699695</v>
      </c>
      <c r="Y583" s="2">
        <f t="shared" si="79"/>
        <v>49.273726109699602</v>
      </c>
      <c r="Z583" t="s">
        <v>30</v>
      </c>
      <c r="AA583" t="s">
        <v>1747</v>
      </c>
      <c r="AB583" t="s">
        <v>26352</v>
      </c>
      <c r="AC583" t="str">
        <f t="shared" si="80"/>
        <v>1333</v>
      </c>
      <c r="AD583" t="str">
        <f t="shared" si="73"/>
        <v>Homer St</v>
      </c>
    </row>
    <row r="584" spans="1:30" hidden="1" x14ac:dyDescent="0.3">
      <c r="A584" t="s">
        <v>21</v>
      </c>
      <c r="B584">
        <f t="shared" si="74"/>
        <v>2</v>
      </c>
      <c r="C584" t="s">
        <v>45</v>
      </c>
      <c r="D584" t="s">
        <v>22</v>
      </c>
      <c r="E584" t="s">
        <v>45</v>
      </c>
      <c r="F584" t="s">
        <v>22</v>
      </c>
      <c r="G584" t="s">
        <v>45</v>
      </c>
      <c r="H584" t="s">
        <v>22</v>
      </c>
      <c r="J584" t="s">
        <v>24</v>
      </c>
      <c r="K584" t="s">
        <v>25</v>
      </c>
      <c r="L584" t="s">
        <v>26</v>
      </c>
      <c r="M584" t="s">
        <v>25</v>
      </c>
      <c r="N584" t="s">
        <v>26</v>
      </c>
      <c r="O584" t="s">
        <v>25</v>
      </c>
      <c r="P584" t="s">
        <v>26</v>
      </c>
      <c r="R584" t="s">
        <v>27</v>
      </c>
      <c r="S584" t="s">
        <v>1748</v>
      </c>
      <c r="T584" t="s">
        <v>1749</v>
      </c>
      <c r="U584" t="str">
        <f t="shared" si="76"/>
        <v>-123.1257612057264, 49.27362614376014]}</v>
      </c>
      <c r="V584" t="str">
        <f t="shared" si="77"/>
        <v>-123.1257612057264</v>
      </c>
      <c r="W584" s="2">
        <f t="shared" si="78"/>
        <v>-123.12576120572599</v>
      </c>
      <c r="X584" t="str">
        <f t="shared" si="75"/>
        <v>49.27362614376014</v>
      </c>
      <c r="Y584" s="2">
        <f t="shared" si="79"/>
        <v>49.273626143760097</v>
      </c>
      <c r="Z584" t="s">
        <v>30</v>
      </c>
      <c r="AA584" t="s">
        <v>1750</v>
      </c>
      <c r="AB584" t="s">
        <v>26353</v>
      </c>
      <c r="AC584" t="str">
        <f t="shared" si="80"/>
        <v>1377</v>
      </c>
      <c r="AD584" t="str">
        <f t="shared" si="73"/>
        <v>Homer St</v>
      </c>
    </row>
    <row r="585" spans="1:30" hidden="1" x14ac:dyDescent="0.3">
      <c r="A585" t="s">
        <v>21</v>
      </c>
      <c r="B585">
        <f t="shared" si="74"/>
        <v>2</v>
      </c>
      <c r="C585" t="s">
        <v>45</v>
      </c>
      <c r="D585" t="s">
        <v>22</v>
      </c>
      <c r="E585" t="s">
        <v>45</v>
      </c>
      <c r="F585" t="s">
        <v>22</v>
      </c>
      <c r="G585" t="s">
        <v>45</v>
      </c>
      <c r="H585" t="s">
        <v>22</v>
      </c>
      <c r="J585" t="s">
        <v>24</v>
      </c>
      <c r="K585" t="s">
        <v>25</v>
      </c>
      <c r="L585" t="s">
        <v>26</v>
      </c>
      <c r="M585" t="s">
        <v>25</v>
      </c>
      <c r="N585" t="s">
        <v>26</v>
      </c>
      <c r="O585" t="s">
        <v>25</v>
      </c>
      <c r="P585" t="s">
        <v>26</v>
      </c>
      <c r="R585" t="s">
        <v>27</v>
      </c>
      <c r="S585" t="s">
        <v>1751</v>
      </c>
      <c r="T585" t="s">
        <v>1752</v>
      </c>
      <c r="U585" t="str">
        <f t="shared" si="76"/>
        <v>-123.12584279029404, 49.273520991100234]}</v>
      </c>
      <c r="V585" t="str">
        <f t="shared" si="77"/>
        <v>-123.12584279029404</v>
      </c>
      <c r="W585" s="2">
        <f t="shared" si="78"/>
        <v>-123.125842790294</v>
      </c>
      <c r="X585" t="str">
        <f t="shared" si="75"/>
        <v>49.273520991100234</v>
      </c>
      <c r="Y585" s="2">
        <f t="shared" si="79"/>
        <v>49.273520991100199</v>
      </c>
      <c r="Z585" t="s">
        <v>30</v>
      </c>
      <c r="AA585" t="s">
        <v>1753</v>
      </c>
      <c r="AB585" t="s">
        <v>26354</v>
      </c>
      <c r="AC585" t="str">
        <f t="shared" si="80"/>
        <v>1383</v>
      </c>
      <c r="AD585" t="str">
        <f t="shared" si="73"/>
        <v>Homer St</v>
      </c>
    </row>
    <row r="586" spans="1:30" hidden="1" x14ac:dyDescent="0.3">
      <c r="A586" t="s">
        <v>21</v>
      </c>
      <c r="B586">
        <f t="shared" si="74"/>
        <v>2</v>
      </c>
      <c r="C586" t="s">
        <v>22</v>
      </c>
      <c r="D586" t="s">
        <v>22</v>
      </c>
      <c r="E586" t="s">
        <v>22</v>
      </c>
      <c r="F586" t="s">
        <v>22</v>
      </c>
      <c r="G586" t="s">
        <v>22</v>
      </c>
      <c r="H586" t="s">
        <v>22</v>
      </c>
      <c r="J586" t="s">
        <v>24</v>
      </c>
      <c r="K586" t="s">
        <v>32</v>
      </c>
      <c r="L586" t="s">
        <v>26</v>
      </c>
      <c r="M586" t="s">
        <v>32</v>
      </c>
      <c r="N586" t="s">
        <v>26</v>
      </c>
      <c r="O586" t="s">
        <v>32</v>
      </c>
      <c r="P586" t="s">
        <v>26</v>
      </c>
      <c r="R586" t="s">
        <v>27</v>
      </c>
      <c r="S586" t="s">
        <v>1754</v>
      </c>
      <c r="T586" t="s">
        <v>1755</v>
      </c>
      <c r="U586" t="str">
        <f t="shared" si="76"/>
        <v>-123.15637106630906, 49.26379382751028]}</v>
      </c>
      <c r="V586" t="str">
        <f t="shared" si="77"/>
        <v>-123.15637106630906</v>
      </c>
      <c r="W586" s="2">
        <f t="shared" si="78"/>
        <v>-123.15637106630901</v>
      </c>
      <c r="X586" t="str">
        <f t="shared" si="75"/>
        <v>49.26379382751028</v>
      </c>
      <c r="Y586" s="2">
        <f t="shared" si="79"/>
        <v>49.263793827510199</v>
      </c>
      <c r="Z586" t="s">
        <v>79</v>
      </c>
      <c r="AA586" t="s">
        <v>1756</v>
      </c>
      <c r="AB586" t="s">
        <v>26355</v>
      </c>
      <c r="AC586" t="str">
        <f t="shared" si="80"/>
        <v>2262</v>
      </c>
      <c r="AD586" t="str">
        <f t="shared" si="73"/>
        <v>W Broadway</v>
      </c>
    </row>
    <row r="587" spans="1:30" hidden="1" x14ac:dyDescent="0.3">
      <c r="A587" t="s">
        <v>21</v>
      </c>
      <c r="B587">
        <f t="shared" si="74"/>
        <v>2</v>
      </c>
      <c r="C587" t="s">
        <v>45</v>
      </c>
      <c r="D587" t="s">
        <v>22</v>
      </c>
      <c r="E587" t="s">
        <v>45</v>
      </c>
      <c r="F587" t="s">
        <v>22</v>
      </c>
      <c r="G587" t="s">
        <v>45</v>
      </c>
      <c r="H587" t="s">
        <v>22</v>
      </c>
      <c r="J587" t="s">
        <v>24</v>
      </c>
      <c r="K587" t="s">
        <v>25</v>
      </c>
      <c r="L587" t="s">
        <v>26</v>
      </c>
      <c r="M587" t="s">
        <v>25</v>
      </c>
      <c r="N587" t="s">
        <v>26</v>
      </c>
      <c r="O587" t="s">
        <v>25</v>
      </c>
      <c r="P587" t="s">
        <v>26</v>
      </c>
      <c r="R587" t="s">
        <v>27</v>
      </c>
      <c r="S587" t="s">
        <v>1757</v>
      </c>
      <c r="T587" t="s">
        <v>1758</v>
      </c>
      <c r="U587" t="str">
        <f t="shared" si="76"/>
        <v>-123.12590910604924, 49.273412337899934]}</v>
      </c>
      <c r="V587" t="str">
        <f t="shared" si="77"/>
        <v>-123.12590910604924</v>
      </c>
      <c r="W587" s="2">
        <f t="shared" si="78"/>
        <v>-123.12590910604899</v>
      </c>
      <c r="X587" t="str">
        <f t="shared" si="75"/>
        <v>49.273412337899934</v>
      </c>
      <c r="Y587" s="2">
        <f t="shared" si="79"/>
        <v>49.273412337899899</v>
      </c>
      <c r="Z587" t="s">
        <v>30</v>
      </c>
      <c r="AA587" t="s">
        <v>1759</v>
      </c>
      <c r="AB587" t="s">
        <v>26356</v>
      </c>
      <c r="AC587" t="str">
        <f t="shared" si="80"/>
        <v>1399</v>
      </c>
      <c r="AD587" t="str">
        <f t="shared" si="73"/>
        <v>Homer St</v>
      </c>
    </row>
    <row r="588" spans="1:30" hidden="1" x14ac:dyDescent="0.3">
      <c r="A588" t="s">
        <v>63</v>
      </c>
      <c r="B588">
        <f t="shared" si="74"/>
        <v>1</v>
      </c>
      <c r="C588" t="s">
        <v>45</v>
      </c>
      <c r="D588" t="s">
        <v>22</v>
      </c>
      <c r="E588" t="s">
        <v>45</v>
      </c>
      <c r="F588" t="s">
        <v>22</v>
      </c>
      <c r="G588" t="s">
        <v>45</v>
      </c>
      <c r="H588" t="s">
        <v>22</v>
      </c>
      <c r="J588" t="s">
        <v>24</v>
      </c>
      <c r="K588" t="s">
        <v>25</v>
      </c>
      <c r="L588" t="s">
        <v>26</v>
      </c>
      <c r="M588" t="s">
        <v>25</v>
      </c>
      <c r="N588" t="s">
        <v>26</v>
      </c>
      <c r="O588" t="s">
        <v>25</v>
      </c>
      <c r="P588" t="s">
        <v>26</v>
      </c>
      <c r="R588" t="s">
        <v>27</v>
      </c>
      <c r="S588" t="s">
        <v>1760</v>
      </c>
      <c r="T588" t="s">
        <v>1761</v>
      </c>
      <c r="U588" t="str">
        <f t="shared" si="76"/>
        <v>-123.12595960794611, 49.27330745289447]}</v>
      </c>
      <c r="V588" t="str">
        <f t="shared" si="77"/>
        <v>-123.12595960794611</v>
      </c>
      <c r="W588" s="2">
        <f t="shared" si="78"/>
        <v>-123.125959607946</v>
      </c>
      <c r="X588" t="str">
        <f t="shared" si="75"/>
        <v>49.27330745289447</v>
      </c>
      <c r="Y588" s="2">
        <f t="shared" si="79"/>
        <v>49.2733074528944</v>
      </c>
      <c r="Z588" t="s">
        <v>30</v>
      </c>
      <c r="AA588" t="s">
        <v>1762</v>
      </c>
      <c r="AB588" t="s">
        <v>26357</v>
      </c>
      <c r="AC588" t="str">
        <f t="shared" si="80"/>
        <v>421</v>
      </c>
      <c r="AD588" t="str">
        <f t="shared" si="73"/>
        <v>Pacific St</v>
      </c>
    </row>
    <row r="589" spans="1:30" hidden="1" x14ac:dyDescent="0.3">
      <c r="A589" t="s">
        <v>21</v>
      </c>
      <c r="B589">
        <f t="shared" si="74"/>
        <v>2</v>
      </c>
      <c r="C589" t="s">
        <v>45</v>
      </c>
      <c r="D589" t="s">
        <v>45</v>
      </c>
      <c r="E589" t="s">
        <v>45</v>
      </c>
      <c r="F589" t="s">
        <v>45</v>
      </c>
      <c r="G589" t="s">
        <v>45</v>
      </c>
      <c r="H589" t="s">
        <v>45</v>
      </c>
      <c r="J589" t="s">
        <v>24</v>
      </c>
      <c r="K589" t="s">
        <v>25</v>
      </c>
      <c r="L589" t="s">
        <v>26</v>
      </c>
      <c r="M589" t="s">
        <v>25</v>
      </c>
      <c r="N589" t="s">
        <v>26</v>
      </c>
      <c r="O589" t="s">
        <v>25</v>
      </c>
      <c r="P589" t="s">
        <v>26</v>
      </c>
      <c r="R589" t="s">
        <v>27</v>
      </c>
      <c r="S589" t="s">
        <v>1763</v>
      </c>
      <c r="T589" t="s">
        <v>1764</v>
      </c>
      <c r="U589" t="str">
        <f t="shared" si="76"/>
        <v>-123.10772240875474, 49.28014710546083]}</v>
      </c>
      <c r="V589" t="str">
        <f t="shared" si="77"/>
        <v>-123.10772240875474</v>
      </c>
      <c r="W589" s="2">
        <f t="shared" si="78"/>
        <v>-123.107722408754</v>
      </c>
      <c r="X589" t="str">
        <f t="shared" si="75"/>
        <v>49.28014710546083</v>
      </c>
      <c r="Y589" s="2">
        <f t="shared" si="79"/>
        <v>49.280147105460799</v>
      </c>
      <c r="Z589" t="s">
        <v>30</v>
      </c>
      <c r="AA589" t="s">
        <v>1765</v>
      </c>
      <c r="AB589" t="s">
        <v>26358</v>
      </c>
      <c r="AC589" t="str">
        <f t="shared" si="80"/>
        <v>555</v>
      </c>
      <c r="AD589" t="str">
        <f t="shared" si="73"/>
        <v>Abbott St</v>
      </c>
    </row>
    <row r="590" spans="1:30" hidden="1" x14ac:dyDescent="0.3">
      <c r="A590" t="s">
        <v>63</v>
      </c>
      <c r="B590">
        <f t="shared" si="74"/>
        <v>1</v>
      </c>
      <c r="C590" t="s">
        <v>22</v>
      </c>
      <c r="D590" t="s">
        <v>22</v>
      </c>
      <c r="E590" t="s">
        <v>22</v>
      </c>
      <c r="F590" t="s">
        <v>22</v>
      </c>
      <c r="G590" t="s">
        <v>22</v>
      </c>
      <c r="H590" t="s">
        <v>22</v>
      </c>
      <c r="J590" t="s">
        <v>24</v>
      </c>
      <c r="K590" t="s">
        <v>32</v>
      </c>
      <c r="L590" t="s">
        <v>26</v>
      </c>
      <c r="M590" t="s">
        <v>32</v>
      </c>
      <c r="N590" t="s">
        <v>26</v>
      </c>
      <c r="O590" t="s">
        <v>32</v>
      </c>
      <c r="P590" t="s">
        <v>26</v>
      </c>
      <c r="R590" t="s">
        <v>27</v>
      </c>
      <c r="S590" t="s">
        <v>1766</v>
      </c>
      <c r="T590" t="s">
        <v>1767</v>
      </c>
      <c r="U590" t="str">
        <f t="shared" si="76"/>
        <v>-123.10751221288143, 49.27947765499883]}</v>
      </c>
      <c r="V590" t="str">
        <f t="shared" si="77"/>
        <v>-123.10751221288143</v>
      </c>
      <c r="W590" s="2">
        <f t="shared" si="78"/>
        <v>-123.10751221288101</v>
      </c>
      <c r="X590" t="str">
        <f t="shared" si="75"/>
        <v>49.27947765499883</v>
      </c>
      <c r="Y590" s="2">
        <f t="shared" si="79"/>
        <v>49.2794776549988</v>
      </c>
      <c r="Z590" t="s">
        <v>30</v>
      </c>
      <c r="AA590" t="s">
        <v>1768</v>
      </c>
      <c r="AB590" t="s">
        <v>26359</v>
      </c>
      <c r="AC590" t="str">
        <f t="shared" si="80"/>
        <v>626</v>
      </c>
      <c r="AD590" t="str">
        <f t="shared" si="73"/>
        <v>Abbott St</v>
      </c>
    </row>
    <row r="591" spans="1:30" hidden="1" x14ac:dyDescent="0.3">
      <c r="A591" t="s">
        <v>21</v>
      </c>
      <c r="B591">
        <f t="shared" si="74"/>
        <v>2</v>
      </c>
      <c r="C591" t="s">
        <v>45</v>
      </c>
      <c r="D591" t="s">
        <v>45</v>
      </c>
      <c r="E591" t="s">
        <v>45</v>
      </c>
      <c r="F591" t="s">
        <v>45</v>
      </c>
      <c r="G591" t="s">
        <v>45</v>
      </c>
      <c r="H591" t="s">
        <v>45</v>
      </c>
      <c r="J591" t="s">
        <v>24</v>
      </c>
      <c r="K591" t="s">
        <v>32</v>
      </c>
      <c r="L591" t="s">
        <v>26</v>
      </c>
      <c r="M591" t="s">
        <v>32</v>
      </c>
      <c r="N591" t="s">
        <v>26</v>
      </c>
      <c r="O591" t="s">
        <v>32</v>
      </c>
      <c r="P591" t="s">
        <v>26</v>
      </c>
      <c r="R591" t="s">
        <v>27</v>
      </c>
      <c r="S591" t="s">
        <v>1769</v>
      </c>
      <c r="T591" t="s">
        <v>1770</v>
      </c>
      <c r="U591" t="str">
        <f t="shared" si="76"/>
        <v>-123.10178325156083, 49.28329188749657]}</v>
      </c>
      <c r="V591" t="str">
        <f t="shared" si="77"/>
        <v>-123.10178325156083</v>
      </c>
      <c r="W591" s="2">
        <f t="shared" si="78"/>
        <v>-123.10178325155999</v>
      </c>
      <c r="X591" t="str">
        <f t="shared" si="75"/>
        <v>49.28329188749657</v>
      </c>
      <c r="Y591" s="2">
        <f t="shared" si="79"/>
        <v>49.283291887496503</v>
      </c>
      <c r="Z591" t="s">
        <v>30</v>
      </c>
      <c r="AA591" t="s">
        <v>1771</v>
      </c>
      <c r="AB591" t="s">
        <v>26360</v>
      </c>
      <c r="AC591" t="str">
        <f t="shared" si="80"/>
        <v>101</v>
      </c>
      <c r="AD591" t="str">
        <f t="shared" si="73"/>
        <v>Powell St</v>
      </c>
    </row>
    <row r="592" spans="1:30" hidden="1" x14ac:dyDescent="0.3">
      <c r="A592" t="s">
        <v>21</v>
      </c>
      <c r="B592">
        <f t="shared" si="74"/>
        <v>2</v>
      </c>
      <c r="C592" t="s">
        <v>45</v>
      </c>
      <c r="D592" t="s">
        <v>45</v>
      </c>
      <c r="E592" t="s">
        <v>45</v>
      </c>
      <c r="F592" t="s">
        <v>45</v>
      </c>
      <c r="G592" t="s">
        <v>45</v>
      </c>
      <c r="H592" t="s">
        <v>45</v>
      </c>
      <c r="J592" t="s">
        <v>24</v>
      </c>
      <c r="K592" t="s">
        <v>32</v>
      </c>
      <c r="L592" t="s">
        <v>26</v>
      </c>
      <c r="M592" t="s">
        <v>32</v>
      </c>
      <c r="N592" t="s">
        <v>26</v>
      </c>
      <c r="O592" t="s">
        <v>32</v>
      </c>
      <c r="P592" t="s">
        <v>26</v>
      </c>
      <c r="R592" t="s">
        <v>27</v>
      </c>
      <c r="S592" t="s">
        <v>1772</v>
      </c>
      <c r="T592" t="s">
        <v>1773</v>
      </c>
      <c r="U592" t="str">
        <f t="shared" si="76"/>
        <v>-123.10142709729305, 49.28328548126571]}</v>
      </c>
      <c r="V592" t="str">
        <f t="shared" si="77"/>
        <v>-123.10142709729305</v>
      </c>
      <c r="W592" s="2">
        <f t="shared" si="78"/>
        <v>-123.101427097293</v>
      </c>
      <c r="X592" t="str">
        <f t="shared" si="75"/>
        <v>49.28328548126571</v>
      </c>
      <c r="Y592" s="2">
        <f t="shared" si="79"/>
        <v>49.2832854812657</v>
      </c>
      <c r="Z592" t="s">
        <v>30</v>
      </c>
      <c r="AA592" t="s">
        <v>1774</v>
      </c>
      <c r="AB592" t="s">
        <v>26361</v>
      </c>
      <c r="AC592" t="str">
        <f t="shared" si="80"/>
        <v>133</v>
      </c>
      <c r="AD592" t="str">
        <f t="shared" si="73"/>
        <v>Powell St</v>
      </c>
    </row>
    <row r="593" spans="1:30" hidden="1" x14ac:dyDescent="0.3">
      <c r="A593" t="s">
        <v>21</v>
      </c>
      <c r="B593">
        <f t="shared" si="74"/>
        <v>2</v>
      </c>
      <c r="C593" t="s">
        <v>52</v>
      </c>
      <c r="D593" t="s">
        <v>52</v>
      </c>
      <c r="E593" t="s">
        <v>52</v>
      </c>
      <c r="F593" t="s">
        <v>52</v>
      </c>
      <c r="G593" t="s">
        <v>52</v>
      </c>
      <c r="H593" t="s">
        <v>52</v>
      </c>
      <c r="J593" t="s">
        <v>24</v>
      </c>
      <c r="K593" t="s">
        <v>32</v>
      </c>
      <c r="L593" t="s">
        <v>26</v>
      </c>
      <c r="M593" t="s">
        <v>32</v>
      </c>
      <c r="N593" t="s">
        <v>26</v>
      </c>
      <c r="O593" t="s">
        <v>32</v>
      </c>
      <c r="P593" t="s">
        <v>26</v>
      </c>
      <c r="R593" t="s">
        <v>27</v>
      </c>
      <c r="S593" t="s">
        <v>1775</v>
      </c>
      <c r="T593" t="s">
        <v>1776</v>
      </c>
      <c r="U593" t="str">
        <f t="shared" si="76"/>
        <v>-123.11631383463241, 49.278659204240405]}</v>
      </c>
      <c r="V593" t="str">
        <f t="shared" si="77"/>
        <v>-123.11631383463241</v>
      </c>
      <c r="W593" s="2">
        <f t="shared" si="78"/>
        <v>-123.116313834632</v>
      </c>
      <c r="X593" t="str">
        <f t="shared" si="75"/>
        <v>49.278659204240405</v>
      </c>
      <c r="Y593" s="2">
        <f t="shared" si="79"/>
        <v>49.278659204240398</v>
      </c>
      <c r="Z593" t="s">
        <v>30</v>
      </c>
      <c r="AA593" t="s">
        <v>1777</v>
      </c>
      <c r="AB593" t="s">
        <v>26362</v>
      </c>
      <c r="AC593" t="str">
        <f t="shared" si="80"/>
        <v>815</v>
      </c>
      <c r="AD593" t="str">
        <f t="shared" si="73"/>
        <v>Hamilton St</v>
      </c>
    </row>
    <row r="594" spans="1:30" hidden="1" x14ac:dyDescent="0.3">
      <c r="A594" t="s">
        <v>21</v>
      </c>
      <c r="B594">
        <f t="shared" si="74"/>
        <v>2</v>
      </c>
      <c r="C594" t="s">
        <v>45</v>
      </c>
      <c r="D594" t="s">
        <v>22</v>
      </c>
      <c r="E594" t="s">
        <v>45</v>
      </c>
      <c r="F594" t="s">
        <v>22</v>
      </c>
      <c r="G594" t="s">
        <v>45</v>
      </c>
      <c r="H594" t="s">
        <v>22</v>
      </c>
      <c r="J594" t="s">
        <v>24</v>
      </c>
      <c r="K594" t="s">
        <v>32</v>
      </c>
      <c r="L594" t="s">
        <v>26</v>
      </c>
      <c r="M594" t="s">
        <v>32</v>
      </c>
      <c r="N594" t="s">
        <v>26</v>
      </c>
      <c r="O594" t="s">
        <v>32</v>
      </c>
      <c r="P594" t="s">
        <v>26</v>
      </c>
      <c r="R594" t="s">
        <v>27</v>
      </c>
      <c r="S594" t="s">
        <v>1778</v>
      </c>
      <c r="T594" t="s">
        <v>1779</v>
      </c>
      <c r="U594" t="str">
        <f t="shared" si="76"/>
        <v>-123.17049635921627, 49.264028276593734]}</v>
      </c>
      <c r="V594" t="str">
        <f t="shared" si="77"/>
        <v>-123.17049635921627</v>
      </c>
      <c r="W594" s="2">
        <f t="shared" si="78"/>
        <v>-123.170496359216</v>
      </c>
      <c r="X594" t="str">
        <f t="shared" si="75"/>
        <v>49.264028276593734</v>
      </c>
      <c r="Y594" s="2">
        <f t="shared" si="79"/>
        <v>49.264028276593699</v>
      </c>
      <c r="Z594" t="s">
        <v>79</v>
      </c>
      <c r="AA594" t="s">
        <v>1780</v>
      </c>
      <c r="AB594" t="s">
        <v>26363</v>
      </c>
      <c r="AC594" t="str">
        <f t="shared" si="80"/>
        <v>2904</v>
      </c>
      <c r="AD594" t="str">
        <f t="shared" si="73"/>
        <v>W Broadway</v>
      </c>
    </row>
    <row r="595" spans="1:30" hidden="1" x14ac:dyDescent="0.3">
      <c r="A595" t="s">
        <v>21</v>
      </c>
      <c r="B595">
        <f t="shared" si="74"/>
        <v>2</v>
      </c>
      <c r="C595" t="s">
        <v>22</v>
      </c>
      <c r="D595" t="s">
        <v>23</v>
      </c>
      <c r="E595" t="s">
        <v>22</v>
      </c>
      <c r="F595" t="s">
        <v>23</v>
      </c>
      <c r="G595" t="s">
        <v>22</v>
      </c>
      <c r="H595" t="s">
        <v>23</v>
      </c>
      <c r="J595" t="s">
        <v>24</v>
      </c>
      <c r="K595" t="s">
        <v>32</v>
      </c>
      <c r="L595" t="s">
        <v>26</v>
      </c>
      <c r="M595" t="s">
        <v>32</v>
      </c>
      <c r="N595" t="s">
        <v>26</v>
      </c>
      <c r="O595" t="s">
        <v>32</v>
      </c>
      <c r="P595" t="s">
        <v>26</v>
      </c>
      <c r="R595" t="s">
        <v>27</v>
      </c>
      <c r="S595" t="s">
        <v>1781</v>
      </c>
      <c r="T595" t="s">
        <v>1782</v>
      </c>
      <c r="U595" t="str">
        <f t="shared" si="76"/>
        <v>-123.12933039901773, 49.287615583403806]}</v>
      </c>
      <c r="V595" t="str">
        <f t="shared" si="77"/>
        <v>-123.12933039901773</v>
      </c>
      <c r="W595" s="2">
        <f t="shared" si="78"/>
        <v>-123.12933039901699</v>
      </c>
      <c r="X595" t="str">
        <f t="shared" si="75"/>
        <v>49.287615583403806</v>
      </c>
      <c r="Y595" s="2">
        <f t="shared" si="79"/>
        <v>49.287615583403799</v>
      </c>
      <c r="Z595" t="s">
        <v>84</v>
      </c>
      <c r="AA595" t="s">
        <v>1783</v>
      </c>
      <c r="AB595" t="s">
        <v>26364</v>
      </c>
      <c r="AC595" t="str">
        <f t="shared" si="80"/>
        <v>1359</v>
      </c>
      <c r="AD595" t="str">
        <f t="shared" si="73"/>
        <v>Robson St</v>
      </c>
    </row>
    <row r="596" spans="1:30" hidden="1" x14ac:dyDescent="0.3">
      <c r="A596" t="s">
        <v>247</v>
      </c>
      <c r="B596">
        <f t="shared" si="74"/>
        <v>1</v>
      </c>
      <c r="C596" t="s">
        <v>22</v>
      </c>
      <c r="D596" t="s">
        <v>22</v>
      </c>
      <c r="E596" t="s">
        <v>22</v>
      </c>
      <c r="F596" t="s">
        <v>22</v>
      </c>
      <c r="G596" t="s">
        <v>22</v>
      </c>
      <c r="H596" t="s">
        <v>22</v>
      </c>
      <c r="J596" t="s">
        <v>24</v>
      </c>
      <c r="K596" t="s">
        <v>32</v>
      </c>
      <c r="L596" t="s">
        <v>26</v>
      </c>
      <c r="M596" t="s">
        <v>32</v>
      </c>
      <c r="N596" t="s">
        <v>26</v>
      </c>
      <c r="O596" t="s">
        <v>32</v>
      </c>
      <c r="P596" t="s">
        <v>26</v>
      </c>
      <c r="R596" t="s">
        <v>27</v>
      </c>
      <c r="S596" t="s">
        <v>1784</v>
      </c>
      <c r="T596" t="s">
        <v>1785</v>
      </c>
      <c r="U596" t="str">
        <f t="shared" si="76"/>
        <v>-123.10115753568405, 49.26215257653392]}</v>
      </c>
      <c r="V596" t="str">
        <f t="shared" si="77"/>
        <v>-123.10115753568405</v>
      </c>
      <c r="W596" s="2">
        <f t="shared" si="78"/>
        <v>-123.101157535684</v>
      </c>
      <c r="X596" t="str">
        <f t="shared" si="75"/>
        <v>49.26215257653392</v>
      </c>
      <c r="Y596" s="2">
        <f t="shared" si="79"/>
        <v>49.2621525765339</v>
      </c>
      <c r="Z596" t="s">
        <v>96</v>
      </c>
      <c r="AA596" t="s">
        <v>1786</v>
      </c>
      <c r="AB596" t="s">
        <v>26365</v>
      </c>
      <c r="AC596" t="str">
        <f t="shared" si="80"/>
        <v>2543</v>
      </c>
      <c r="AD596" t="str">
        <f t="shared" si="73"/>
        <v>Main St</v>
      </c>
    </row>
    <row r="597" spans="1:30" hidden="1" x14ac:dyDescent="0.3">
      <c r="A597" t="s">
        <v>21</v>
      </c>
      <c r="B597">
        <f t="shared" si="74"/>
        <v>2</v>
      </c>
      <c r="C597" t="s">
        <v>22</v>
      </c>
      <c r="D597" t="s">
        <v>22</v>
      </c>
      <c r="E597" t="s">
        <v>22</v>
      </c>
      <c r="F597" t="s">
        <v>22</v>
      </c>
      <c r="G597" t="s">
        <v>22</v>
      </c>
      <c r="H597" t="s">
        <v>22</v>
      </c>
      <c r="J597" t="s">
        <v>24</v>
      </c>
      <c r="K597" t="s">
        <v>32</v>
      </c>
      <c r="L597" t="s">
        <v>26</v>
      </c>
      <c r="M597" t="s">
        <v>32</v>
      </c>
      <c r="N597" t="s">
        <v>26</v>
      </c>
      <c r="O597" t="s">
        <v>32</v>
      </c>
      <c r="P597" t="s">
        <v>26</v>
      </c>
      <c r="R597" t="s">
        <v>27</v>
      </c>
      <c r="S597" t="s">
        <v>1787</v>
      </c>
      <c r="T597" t="s">
        <v>1788</v>
      </c>
      <c r="U597" t="str">
        <f t="shared" si="76"/>
        <v>-123.0960410666945, 49.282154388455936]}</v>
      </c>
      <c r="V597" t="str">
        <f t="shared" si="77"/>
        <v>-123.0960410666945</v>
      </c>
      <c r="W597" s="2">
        <f t="shared" si="78"/>
        <v>-123.096041066694</v>
      </c>
      <c r="X597" t="str">
        <f t="shared" si="75"/>
        <v>49.282154388455936</v>
      </c>
      <c r="Y597" s="2">
        <f t="shared" si="79"/>
        <v>49.282154388455901</v>
      </c>
      <c r="Z597" t="s">
        <v>552</v>
      </c>
      <c r="AA597" t="s">
        <v>1789</v>
      </c>
      <c r="AB597" t="s">
        <v>26366</v>
      </c>
      <c r="AC597" t="str">
        <f t="shared" si="80"/>
        <v>368</v>
      </c>
      <c r="AD597" t="str">
        <f t="shared" si="73"/>
        <v>E Cordova St</v>
      </c>
    </row>
    <row r="598" spans="1:30" hidden="1" x14ac:dyDescent="0.3">
      <c r="A598" t="s">
        <v>21</v>
      </c>
      <c r="B598">
        <f t="shared" si="74"/>
        <v>2</v>
      </c>
      <c r="C598" t="s">
        <v>52</v>
      </c>
      <c r="D598" t="s">
        <v>22</v>
      </c>
      <c r="E598" t="s">
        <v>52</v>
      </c>
      <c r="F598" t="s">
        <v>22</v>
      </c>
      <c r="G598" t="s">
        <v>52</v>
      </c>
      <c r="H598" t="s">
        <v>22</v>
      </c>
      <c r="J598" t="s">
        <v>24</v>
      </c>
      <c r="K598" t="s">
        <v>32</v>
      </c>
      <c r="L598" t="s">
        <v>26</v>
      </c>
      <c r="M598" t="s">
        <v>32</v>
      </c>
      <c r="N598" t="s">
        <v>26</v>
      </c>
      <c r="O598" t="s">
        <v>32</v>
      </c>
      <c r="P598" t="s">
        <v>26</v>
      </c>
      <c r="R598" t="s">
        <v>27</v>
      </c>
      <c r="S598" t="s">
        <v>1790</v>
      </c>
      <c r="T598" t="s">
        <v>1791</v>
      </c>
      <c r="U598" t="str">
        <f t="shared" si="76"/>
        <v>-123.12052291015114, 49.26238589167627]}</v>
      </c>
      <c r="V598" t="str">
        <f t="shared" si="77"/>
        <v>-123.12052291015114</v>
      </c>
      <c r="W598" s="2">
        <f t="shared" si="78"/>
        <v>-123.120522910151</v>
      </c>
      <c r="X598" t="str">
        <f t="shared" si="75"/>
        <v>49.26238589167627</v>
      </c>
      <c r="Y598" s="2">
        <f t="shared" si="79"/>
        <v>49.262385891676203</v>
      </c>
      <c r="Z598" t="s">
        <v>43</v>
      </c>
      <c r="AA598" t="s">
        <v>1792</v>
      </c>
      <c r="AB598" t="s">
        <v>26367</v>
      </c>
      <c r="AC598" t="str">
        <f t="shared" si="80"/>
        <v>700</v>
      </c>
      <c r="AD598" t="str">
        <f t="shared" si="73"/>
        <v>W 10th Ave</v>
      </c>
    </row>
    <row r="599" spans="1:30" hidden="1" x14ac:dyDescent="0.3">
      <c r="A599" t="s">
        <v>21</v>
      </c>
      <c r="B599">
        <f t="shared" si="74"/>
        <v>2</v>
      </c>
      <c r="C599" t="s">
        <v>23</v>
      </c>
      <c r="D599" t="s">
        <v>22</v>
      </c>
      <c r="E599" t="s">
        <v>23</v>
      </c>
      <c r="F599" t="s">
        <v>22</v>
      </c>
      <c r="G599" t="s">
        <v>23</v>
      </c>
      <c r="H599" t="s">
        <v>22</v>
      </c>
      <c r="J599" t="s">
        <v>24</v>
      </c>
      <c r="K599" t="s">
        <v>32</v>
      </c>
      <c r="L599" t="s">
        <v>26</v>
      </c>
      <c r="M599" t="s">
        <v>32</v>
      </c>
      <c r="N599" t="s">
        <v>26</v>
      </c>
      <c r="O599" t="s">
        <v>32</v>
      </c>
      <c r="P599" t="s">
        <v>26</v>
      </c>
      <c r="R599" t="s">
        <v>27</v>
      </c>
      <c r="S599" t="s">
        <v>1793</v>
      </c>
      <c r="T599" t="s">
        <v>1794</v>
      </c>
      <c r="U599" t="str">
        <f t="shared" si="76"/>
        <v>-123.15464626078635, 49.23364117249986]}</v>
      </c>
      <c r="V599" t="str">
        <f t="shared" si="77"/>
        <v>-123.15464626078635</v>
      </c>
      <c r="W599" s="2">
        <f t="shared" si="78"/>
        <v>-123.154646260786</v>
      </c>
      <c r="X599" t="str">
        <f t="shared" si="75"/>
        <v>49.23364117249986</v>
      </c>
      <c r="Y599" s="2">
        <f t="shared" si="79"/>
        <v>49.233641172499802</v>
      </c>
      <c r="Z599" t="s">
        <v>137</v>
      </c>
      <c r="AA599" t="s">
        <v>1795</v>
      </c>
      <c r="AB599" t="s">
        <v>26368</v>
      </c>
      <c r="AC599" t="str">
        <f t="shared" si="80"/>
        <v>2092</v>
      </c>
      <c r="AD599" t="str">
        <f t="shared" si="73"/>
        <v>W 42nd Ave</v>
      </c>
    </row>
    <row r="600" spans="1:30" hidden="1" x14ac:dyDescent="0.3">
      <c r="A600" t="s">
        <v>21</v>
      </c>
      <c r="B600">
        <f t="shared" si="74"/>
        <v>2</v>
      </c>
      <c r="C600" t="s">
        <v>45</v>
      </c>
      <c r="D600" t="s">
        <v>22</v>
      </c>
      <c r="E600" t="s">
        <v>45</v>
      </c>
      <c r="F600" t="s">
        <v>22</v>
      </c>
      <c r="G600" t="s">
        <v>45</v>
      </c>
      <c r="H600" t="s">
        <v>22</v>
      </c>
      <c r="J600" t="s">
        <v>24</v>
      </c>
      <c r="K600" t="s">
        <v>32</v>
      </c>
      <c r="L600" t="s">
        <v>26</v>
      </c>
      <c r="M600" t="s">
        <v>32</v>
      </c>
      <c r="N600" t="s">
        <v>26</v>
      </c>
      <c r="O600" t="s">
        <v>32</v>
      </c>
      <c r="P600" t="s">
        <v>26</v>
      </c>
      <c r="R600" t="s">
        <v>27</v>
      </c>
      <c r="S600" t="s">
        <v>1796</v>
      </c>
      <c r="T600" t="s">
        <v>1797</v>
      </c>
      <c r="U600" t="str">
        <f t="shared" si="76"/>
        <v>-123.13492168810333, 49.263632812003664]}</v>
      </c>
      <c r="V600" t="str">
        <f t="shared" si="77"/>
        <v>-123.13492168810333</v>
      </c>
      <c r="W600" s="2">
        <f t="shared" si="78"/>
        <v>-123.13492168810301</v>
      </c>
      <c r="X600" t="str">
        <f t="shared" si="75"/>
        <v>49.263632812003664</v>
      </c>
      <c r="Y600" s="2">
        <f t="shared" si="79"/>
        <v>49.2636328120036</v>
      </c>
      <c r="Z600" t="s">
        <v>43</v>
      </c>
      <c r="AA600" t="s">
        <v>1798</v>
      </c>
      <c r="AB600" t="s">
        <v>26369</v>
      </c>
      <c r="AC600" t="str">
        <f t="shared" si="80"/>
        <v>1355</v>
      </c>
      <c r="AD600" t="str">
        <f t="shared" ref="AD600:AD663" si="81">MID(AB600,FIND(" ",AB600)+1,FIND(",",AB600)-FIND(" ",AB600)-1)</f>
        <v>W Broadway</v>
      </c>
    </row>
    <row r="601" spans="1:30" hidden="1" x14ac:dyDescent="0.3">
      <c r="A601" t="s">
        <v>21</v>
      </c>
      <c r="B601">
        <f t="shared" si="74"/>
        <v>2</v>
      </c>
      <c r="C601" t="s">
        <v>67</v>
      </c>
      <c r="D601" t="s">
        <v>52</v>
      </c>
      <c r="E601" t="s">
        <v>67</v>
      </c>
      <c r="F601" t="s">
        <v>52</v>
      </c>
      <c r="G601" t="s">
        <v>67</v>
      </c>
      <c r="H601" t="s">
        <v>52</v>
      </c>
      <c r="J601" t="s">
        <v>24</v>
      </c>
      <c r="K601" t="s">
        <v>32</v>
      </c>
      <c r="L601" t="s">
        <v>26</v>
      </c>
      <c r="M601" t="s">
        <v>32</v>
      </c>
      <c r="N601" t="s">
        <v>26</v>
      </c>
      <c r="O601" t="s">
        <v>32</v>
      </c>
      <c r="P601" t="s">
        <v>26</v>
      </c>
      <c r="R601" t="s">
        <v>27</v>
      </c>
      <c r="S601" t="s">
        <v>1799</v>
      </c>
      <c r="T601" t="s">
        <v>1800</v>
      </c>
      <c r="U601" t="str">
        <f t="shared" si="76"/>
        <v>-123.10701760064613, 49.28263353288655]}</v>
      </c>
      <c r="V601" t="str">
        <f t="shared" si="77"/>
        <v>-123.10701760064613</v>
      </c>
      <c r="W601" s="2">
        <f t="shared" si="78"/>
        <v>-123.107017600646</v>
      </c>
      <c r="X601" t="str">
        <f t="shared" si="75"/>
        <v>49.28263353288655</v>
      </c>
      <c r="Y601" s="2">
        <f t="shared" si="79"/>
        <v>49.2826335328865</v>
      </c>
      <c r="Z601" t="s">
        <v>30</v>
      </c>
      <c r="AA601" t="s">
        <v>1801</v>
      </c>
      <c r="AB601" t="s">
        <v>26370</v>
      </c>
      <c r="AC601" t="str">
        <f t="shared" si="80"/>
        <v>333</v>
      </c>
      <c r="AD601" t="str">
        <f t="shared" si="81"/>
        <v>Abbott St</v>
      </c>
    </row>
    <row r="602" spans="1:30" hidden="1" x14ac:dyDescent="0.3">
      <c r="A602" t="s">
        <v>21</v>
      </c>
      <c r="B602">
        <f t="shared" si="74"/>
        <v>2</v>
      </c>
      <c r="C602" t="s">
        <v>22</v>
      </c>
      <c r="D602" t="s">
        <v>22</v>
      </c>
      <c r="E602" t="s">
        <v>22</v>
      </c>
      <c r="F602" t="s">
        <v>22</v>
      </c>
      <c r="G602" t="s">
        <v>22</v>
      </c>
      <c r="H602" t="s">
        <v>22</v>
      </c>
      <c r="J602" t="s">
        <v>24</v>
      </c>
      <c r="K602" t="s">
        <v>32</v>
      </c>
      <c r="L602" t="s">
        <v>26</v>
      </c>
      <c r="M602" t="s">
        <v>32</v>
      </c>
      <c r="N602" t="s">
        <v>26</v>
      </c>
      <c r="O602" t="s">
        <v>32</v>
      </c>
      <c r="P602" t="s">
        <v>26</v>
      </c>
      <c r="R602" t="s">
        <v>27</v>
      </c>
      <c r="S602" t="s">
        <v>1802</v>
      </c>
      <c r="T602" t="s">
        <v>1803</v>
      </c>
      <c r="U602" t="str">
        <f t="shared" si="76"/>
        <v>-123.1081471383378, 49.2629928295432]}</v>
      </c>
      <c r="V602" t="str">
        <f t="shared" si="77"/>
        <v>-123.1081471383378</v>
      </c>
      <c r="W602" s="2">
        <f t="shared" si="78"/>
        <v>-123.108147138337</v>
      </c>
      <c r="X602" t="str">
        <f t="shared" si="75"/>
        <v>49.2629928295432</v>
      </c>
      <c r="Y602" s="2">
        <f t="shared" si="79"/>
        <v>49.262992829543201</v>
      </c>
      <c r="Z602" t="s">
        <v>96</v>
      </c>
      <c r="AA602" t="s">
        <v>1804</v>
      </c>
      <c r="AB602" t="s">
        <v>26371</v>
      </c>
      <c r="AC602" t="str">
        <f t="shared" si="80"/>
        <v>128</v>
      </c>
      <c r="AD602" t="str">
        <f t="shared" si="81"/>
        <v>W Broadway</v>
      </c>
    </row>
    <row r="603" spans="1:30" hidden="1" x14ac:dyDescent="0.3">
      <c r="A603" t="s">
        <v>21</v>
      </c>
      <c r="B603">
        <f t="shared" si="74"/>
        <v>2</v>
      </c>
      <c r="C603" t="s">
        <v>23</v>
      </c>
      <c r="D603" t="s">
        <v>45</v>
      </c>
      <c r="E603" t="s">
        <v>23</v>
      </c>
      <c r="F603" t="s">
        <v>45</v>
      </c>
      <c r="G603" t="s">
        <v>23</v>
      </c>
      <c r="H603" t="s">
        <v>45</v>
      </c>
      <c r="J603" t="s">
        <v>24</v>
      </c>
      <c r="K603" t="s">
        <v>32</v>
      </c>
      <c r="L603" t="s">
        <v>26</v>
      </c>
      <c r="M603" t="s">
        <v>32</v>
      </c>
      <c r="N603" t="s">
        <v>26</v>
      </c>
      <c r="O603" t="s">
        <v>32</v>
      </c>
      <c r="P603" t="s">
        <v>26</v>
      </c>
      <c r="R603" t="s">
        <v>27</v>
      </c>
      <c r="S603" t="s">
        <v>1805</v>
      </c>
      <c r="T603" t="s">
        <v>1806</v>
      </c>
      <c r="U603" t="str">
        <f t="shared" si="76"/>
        <v>-123.09984147770265, 49.28018636846126]}</v>
      </c>
      <c r="V603" t="str">
        <f t="shared" si="77"/>
        <v>-123.09984147770265</v>
      </c>
      <c r="W603" s="2">
        <f t="shared" si="78"/>
        <v>-123.099841477702</v>
      </c>
      <c r="X603" t="str">
        <f t="shared" si="75"/>
        <v>49.28018636846126</v>
      </c>
      <c r="Y603" s="2">
        <f t="shared" si="79"/>
        <v>49.280186368461202</v>
      </c>
      <c r="Z603" t="s">
        <v>30</v>
      </c>
      <c r="AA603" t="s">
        <v>1807</v>
      </c>
      <c r="AB603" t="s">
        <v>26372</v>
      </c>
      <c r="AC603" t="str">
        <f t="shared" si="80"/>
        <v>509</v>
      </c>
      <c r="AD603" t="str">
        <f t="shared" si="81"/>
        <v>Main St</v>
      </c>
    </row>
    <row r="604" spans="1:30" hidden="1" x14ac:dyDescent="0.3">
      <c r="A604" t="s">
        <v>616</v>
      </c>
      <c r="B604">
        <f t="shared" ref="B604:B667" si="82">IF(A604="twin",2,1)</f>
        <v>1</v>
      </c>
      <c r="C604" t="s">
        <v>22</v>
      </c>
      <c r="D604" t="s">
        <v>22</v>
      </c>
      <c r="E604" t="s">
        <v>22</v>
      </c>
      <c r="F604" t="s">
        <v>22</v>
      </c>
      <c r="G604" t="s">
        <v>22</v>
      </c>
      <c r="H604" t="s">
        <v>22</v>
      </c>
      <c r="J604" t="s">
        <v>24</v>
      </c>
      <c r="K604" t="s">
        <v>32</v>
      </c>
      <c r="L604" t="s">
        <v>26</v>
      </c>
      <c r="M604" t="s">
        <v>32</v>
      </c>
      <c r="N604" t="s">
        <v>26</v>
      </c>
      <c r="O604" t="s">
        <v>32</v>
      </c>
      <c r="P604" t="s">
        <v>26</v>
      </c>
      <c r="R604" t="s">
        <v>53</v>
      </c>
      <c r="S604" t="s">
        <v>1808</v>
      </c>
      <c r="T604" t="s">
        <v>1809</v>
      </c>
      <c r="U604" t="str">
        <f t="shared" si="76"/>
        <v>-123.12722551581953, 49.2766268379569]}</v>
      </c>
      <c r="V604" t="str">
        <f t="shared" si="77"/>
        <v>-123.12722551581953</v>
      </c>
      <c r="W604" s="2">
        <f t="shared" si="78"/>
        <v>-123.12722551581901</v>
      </c>
      <c r="X604" t="str">
        <f t="shared" si="75"/>
        <v>49.2766268379569</v>
      </c>
      <c r="Y604" s="2">
        <f t="shared" si="79"/>
        <v>49.276626837956897</v>
      </c>
      <c r="Z604" t="s">
        <v>30</v>
      </c>
      <c r="AA604" t="s">
        <v>1810</v>
      </c>
      <c r="AB604" t="s">
        <v>26373</v>
      </c>
      <c r="AC604" t="str">
        <f t="shared" si="80"/>
        <v>1255</v>
      </c>
      <c r="AD604" t="str">
        <f t="shared" si="81"/>
        <v>Granville St</v>
      </c>
    </row>
    <row r="605" spans="1:30" hidden="1" x14ac:dyDescent="0.3">
      <c r="A605" t="s">
        <v>616</v>
      </c>
      <c r="B605">
        <f t="shared" si="82"/>
        <v>1</v>
      </c>
      <c r="C605" t="s">
        <v>22</v>
      </c>
      <c r="D605" t="s">
        <v>22</v>
      </c>
      <c r="E605" t="s">
        <v>22</v>
      </c>
      <c r="F605" t="s">
        <v>22</v>
      </c>
      <c r="G605" t="s">
        <v>22</v>
      </c>
      <c r="H605" t="s">
        <v>22</v>
      </c>
      <c r="J605" t="s">
        <v>24</v>
      </c>
      <c r="K605" t="s">
        <v>32</v>
      </c>
      <c r="L605" t="s">
        <v>26</v>
      </c>
      <c r="M605" t="s">
        <v>32</v>
      </c>
      <c r="N605" t="s">
        <v>26</v>
      </c>
      <c r="O605" t="s">
        <v>32</v>
      </c>
      <c r="P605" t="s">
        <v>26</v>
      </c>
      <c r="R605" t="s">
        <v>53</v>
      </c>
      <c r="S605" t="s">
        <v>1811</v>
      </c>
      <c r="T605" t="s">
        <v>1812</v>
      </c>
      <c r="U605" t="str">
        <f t="shared" si="76"/>
        <v>-123.12380247574782, 49.27856459292724]}</v>
      </c>
      <c r="V605" t="str">
        <f t="shared" si="77"/>
        <v>-123.12380247574782</v>
      </c>
      <c r="W605" s="2">
        <f t="shared" si="78"/>
        <v>-123.123802475747</v>
      </c>
      <c r="X605" t="str">
        <f t="shared" si="75"/>
        <v>49.27856459292724</v>
      </c>
      <c r="Y605" s="2">
        <f t="shared" si="79"/>
        <v>49.278564592927196</v>
      </c>
      <c r="Z605" t="s">
        <v>30</v>
      </c>
      <c r="AA605" t="s">
        <v>1813</v>
      </c>
      <c r="AB605" t="s">
        <v>26374</v>
      </c>
      <c r="AC605" t="str">
        <f t="shared" si="80"/>
        <v>1062</v>
      </c>
      <c r="AD605" t="str">
        <f t="shared" si="81"/>
        <v>Granville St</v>
      </c>
    </row>
    <row r="606" spans="1:30" hidden="1" x14ac:dyDescent="0.3">
      <c r="A606" t="s">
        <v>616</v>
      </c>
      <c r="B606">
        <f t="shared" si="82"/>
        <v>1</v>
      </c>
      <c r="C606" t="s">
        <v>22</v>
      </c>
      <c r="D606" t="s">
        <v>22</v>
      </c>
      <c r="E606" t="s">
        <v>22</v>
      </c>
      <c r="F606" t="s">
        <v>22</v>
      </c>
      <c r="G606" t="s">
        <v>22</v>
      </c>
      <c r="H606" t="s">
        <v>22</v>
      </c>
      <c r="J606" t="s">
        <v>24</v>
      </c>
      <c r="K606" t="s">
        <v>130</v>
      </c>
      <c r="L606" t="s">
        <v>130</v>
      </c>
      <c r="M606" t="s">
        <v>130</v>
      </c>
      <c r="N606" t="s">
        <v>130</v>
      </c>
      <c r="O606" t="s">
        <v>130</v>
      </c>
      <c r="P606" t="s">
        <v>130</v>
      </c>
      <c r="R606" t="s">
        <v>53</v>
      </c>
      <c r="S606" t="s">
        <v>1814</v>
      </c>
      <c r="T606" t="s">
        <v>1815</v>
      </c>
      <c r="U606" t="str">
        <f t="shared" si="76"/>
        <v>-123.10555717288024, 49.2772502982647]}</v>
      </c>
      <c r="V606" t="str">
        <f t="shared" si="77"/>
        <v>-123.10555717288024</v>
      </c>
      <c r="W606" s="2">
        <f t="shared" si="78"/>
        <v>-123.10555717288</v>
      </c>
      <c r="X606" t="str">
        <f t="shared" si="75"/>
        <v>49.2772502982647</v>
      </c>
      <c r="Y606" s="2">
        <f t="shared" si="79"/>
        <v>49.277250298264697</v>
      </c>
      <c r="Z606" t="s">
        <v>30</v>
      </c>
      <c r="AA606" t="s">
        <v>1816</v>
      </c>
      <c r="AB606" t="s">
        <v>26375</v>
      </c>
      <c r="AC606" t="str">
        <f t="shared" si="80"/>
        <v>466</v>
      </c>
      <c r="AD606" t="str">
        <f t="shared" si="81"/>
        <v>Expo Blvd</v>
      </c>
    </row>
    <row r="607" spans="1:30" hidden="1" x14ac:dyDescent="0.3">
      <c r="A607" t="s">
        <v>21</v>
      </c>
      <c r="B607">
        <f t="shared" si="82"/>
        <v>2</v>
      </c>
      <c r="C607" t="s">
        <v>45</v>
      </c>
      <c r="D607" t="s">
        <v>45</v>
      </c>
      <c r="E607" t="s">
        <v>45</v>
      </c>
      <c r="F607" t="s">
        <v>45</v>
      </c>
      <c r="G607" t="s">
        <v>45</v>
      </c>
      <c r="H607" t="s">
        <v>45</v>
      </c>
      <c r="J607" t="s">
        <v>24</v>
      </c>
      <c r="K607" t="s">
        <v>25</v>
      </c>
      <c r="L607" t="s">
        <v>26</v>
      </c>
      <c r="M607" t="s">
        <v>25</v>
      </c>
      <c r="N607" t="s">
        <v>26</v>
      </c>
      <c r="O607" t="s">
        <v>25</v>
      </c>
      <c r="P607" t="s">
        <v>26</v>
      </c>
      <c r="R607" t="s">
        <v>53</v>
      </c>
      <c r="S607" t="s">
        <v>1817</v>
      </c>
      <c r="T607" t="s">
        <v>1818</v>
      </c>
      <c r="U607" t="str">
        <f t="shared" si="76"/>
        <v>-123.12625637173461, 49.2750258940066]}</v>
      </c>
      <c r="V607" t="str">
        <f t="shared" si="77"/>
        <v>-123.12625637173461</v>
      </c>
      <c r="W607" s="2">
        <f t="shared" si="78"/>
        <v>-123.126256371734</v>
      </c>
      <c r="X607" t="str">
        <f t="shared" si="75"/>
        <v>49.2750258940066</v>
      </c>
      <c r="Y607" s="2">
        <f t="shared" si="79"/>
        <v>49.275025894006603</v>
      </c>
      <c r="Z607" t="s">
        <v>30</v>
      </c>
      <c r="AA607" t="s">
        <v>1819</v>
      </c>
      <c r="AB607" t="s">
        <v>26376</v>
      </c>
      <c r="AC607" t="str">
        <f t="shared" si="80"/>
        <v>508</v>
      </c>
      <c r="AD607" t="str">
        <f t="shared" si="81"/>
        <v>Drake St</v>
      </c>
    </row>
    <row r="608" spans="1:30" hidden="1" x14ac:dyDescent="0.3">
      <c r="A608" t="s">
        <v>21</v>
      </c>
      <c r="B608">
        <f t="shared" si="82"/>
        <v>2</v>
      </c>
      <c r="C608" t="s">
        <v>67</v>
      </c>
      <c r="D608" t="s">
        <v>67</v>
      </c>
      <c r="E608" t="s">
        <v>67</v>
      </c>
      <c r="F608" t="s">
        <v>67</v>
      </c>
      <c r="G608" t="s">
        <v>67</v>
      </c>
      <c r="H608" t="s">
        <v>67</v>
      </c>
      <c r="J608" t="s">
        <v>24</v>
      </c>
      <c r="K608" t="s">
        <v>32</v>
      </c>
      <c r="L608" t="s">
        <v>26</v>
      </c>
      <c r="M608" t="s">
        <v>32</v>
      </c>
      <c r="N608" t="s">
        <v>26</v>
      </c>
      <c r="O608" t="s">
        <v>32</v>
      </c>
      <c r="P608" t="s">
        <v>26</v>
      </c>
      <c r="R608" t="s">
        <v>53</v>
      </c>
      <c r="S608" t="s">
        <v>1820</v>
      </c>
      <c r="T608" t="s">
        <v>1821</v>
      </c>
      <c r="U608" t="str">
        <f t="shared" si="76"/>
        <v>-123.12127822852715, 49.27613710367283]}</v>
      </c>
      <c r="V608" t="str">
        <f t="shared" si="77"/>
        <v>-123.12127822852715</v>
      </c>
      <c r="W608" s="2">
        <f t="shared" si="78"/>
        <v>-123.121278228527</v>
      </c>
      <c r="X608" t="str">
        <f t="shared" si="75"/>
        <v>49.27613710367283</v>
      </c>
      <c r="Y608" s="2">
        <f t="shared" si="79"/>
        <v>49.276137103672802</v>
      </c>
      <c r="Z608" t="s">
        <v>30</v>
      </c>
      <c r="AA608" t="s">
        <v>1822</v>
      </c>
      <c r="AB608" t="s">
        <v>26377</v>
      </c>
      <c r="AC608" t="str">
        <f t="shared" si="80"/>
        <v>1095</v>
      </c>
      <c r="AD608" t="str">
        <f t="shared" si="81"/>
        <v>Hamilton St</v>
      </c>
    </row>
    <row r="609" spans="1:30" hidden="1" x14ac:dyDescent="0.3">
      <c r="A609" t="s">
        <v>21</v>
      </c>
      <c r="B609">
        <f t="shared" si="82"/>
        <v>2</v>
      </c>
      <c r="C609" t="s">
        <v>52</v>
      </c>
      <c r="D609" t="s">
        <v>45</v>
      </c>
      <c r="E609" t="s">
        <v>52</v>
      </c>
      <c r="F609" t="s">
        <v>45</v>
      </c>
      <c r="G609" t="s">
        <v>52</v>
      </c>
      <c r="H609" t="s">
        <v>45</v>
      </c>
      <c r="J609" t="s">
        <v>24</v>
      </c>
      <c r="K609" t="s">
        <v>32</v>
      </c>
      <c r="L609" t="s">
        <v>26</v>
      </c>
      <c r="M609" t="s">
        <v>32</v>
      </c>
      <c r="N609" t="s">
        <v>26</v>
      </c>
      <c r="O609" t="s">
        <v>32</v>
      </c>
      <c r="P609" t="s">
        <v>26</v>
      </c>
      <c r="R609" t="s">
        <v>53</v>
      </c>
      <c r="S609" t="s">
        <v>1823</v>
      </c>
      <c r="T609" t="s">
        <v>1824</v>
      </c>
      <c r="U609" t="str">
        <f t="shared" si="76"/>
        <v>-123.12975537317521, 49.279541639813495]}</v>
      </c>
      <c r="V609" t="str">
        <f t="shared" si="77"/>
        <v>-123.12975537317521</v>
      </c>
      <c r="W609" s="2">
        <f t="shared" si="78"/>
        <v>-123.129755373175</v>
      </c>
      <c r="X609" t="str">
        <f t="shared" si="75"/>
        <v>49.279541639813495</v>
      </c>
      <c r="Y609" s="2">
        <f t="shared" si="79"/>
        <v>49.279541639813402</v>
      </c>
      <c r="Z609" t="s">
        <v>84</v>
      </c>
      <c r="AA609" t="s">
        <v>1825</v>
      </c>
      <c r="AB609" t="s">
        <v>26378</v>
      </c>
      <c r="AC609" t="str">
        <f t="shared" si="80"/>
        <v>Westbound</v>
      </c>
      <c r="AD609" t="str">
        <f t="shared" si="81"/>
        <v>Davie St @ Burrard St</v>
      </c>
    </row>
    <row r="610" spans="1:30" hidden="1" x14ac:dyDescent="0.3">
      <c r="A610" t="s">
        <v>21</v>
      </c>
      <c r="B610">
        <f t="shared" si="82"/>
        <v>2</v>
      </c>
      <c r="C610" t="s">
        <v>45</v>
      </c>
      <c r="D610" t="s">
        <v>22</v>
      </c>
      <c r="E610" t="s">
        <v>45</v>
      </c>
      <c r="F610" t="s">
        <v>22</v>
      </c>
      <c r="G610" t="s">
        <v>45</v>
      </c>
      <c r="H610" t="s">
        <v>22</v>
      </c>
      <c r="J610" t="s">
        <v>24</v>
      </c>
      <c r="K610" t="s">
        <v>25</v>
      </c>
      <c r="L610" t="s">
        <v>26</v>
      </c>
      <c r="M610" t="s">
        <v>25</v>
      </c>
      <c r="N610" t="s">
        <v>26</v>
      </c>
      <c r="O610" t="s">
        <v>25</v>
      </c>
      <c r="P610" t="s">
        <v>26</v>
      </c>
      <c r="R610" t="s">
        <v>27</v>
      </c>
      <c r="S610" t="s">
        <v>1826</v>
      </c>
      <c r="T610" t="s">
        <v>1827</v>
      </c>
      <c r="U610" t="str">
        <f t="shared" si="76"/>
        <v>-123.12937125561058, 49.27771372748814]}</v>
      </c>
      <c r="V610" t="str">
        <f t="shared" si="77"/>
        <v>-123.12937125561058</v>
      </c>
      <c r="W610" s="2">
        <f t="shared" si="78"/>
        <v>-123.12937125561</v>
      </c>
      <c r="X610" t="str">
        <f t="shared" si="75"/>
        <v>49.27771372748814</v>
      </c>
      <c r="Y610" s="2">
        <f t="shared" si="79"/>
        <v>49.277713727488099</v>
      </c>
      <c r="Z610" t="s">
        <v>30</v>
      </c>
      <c r="AA610" t="s">
        <v>1828</v>
      </c>
      <c r="AB610" t="s">
        <v>26379</v>
      </c>
      <c r="AC610" t="str">
        <f t="shared" si="80"/>
        <v>1233-1269</v>
      </c>
      <c r="AD610" t="str">
        <f t="shared" si="81"/>
        <v>Hornby St</v>
      </c>
    </row>
    <row r="611" spans="1:30" hidden="1" x14ac:dyDescent="0.3">
      <c r="A611" t="s">
        <v>21</v>
      </c>
      <c r="B611">
        <f t="shared" si="82"/>
        <v>2</v>
      </c>
      <c r="C611" t="s">
        <v>23</v>
      </c>
      <c r="D611" t="s">
        <v>45</v>
      </c>
      <c r="E611" t="s">
        <v>23</v>
      </c>
      <c r="F611" t="s">
        <v>45</v>
      </c>
      <c r="G611" t="s">
        <v>23</v>
      </c>
      <c r="H611" t="s">
        <v>45</v>
      </c>
      <c r="J611" t="s">
        <v>24</v>
      </c>
      <c r="K611" t="s">
        <v>32</v>
      </c>
      <c r="L611" t="s">
        <v>26</v>
      </c>
      <c r="M611" t="s">
        <v>32</v>
      </c>
      <c r="N611" t="s">
        <v>26</v>
      </c>
      <c r="O611" t="s">
        <v>32</v>
      </c>
      <c r="P611" t="s">
        <v>26</v>
      </c>
      <c r="R611" t="s">
        <v>27</v>
      </c>
      <c r="S611" t="s">
        <v>1829</v>
      </c>
      <c r="T611" t="s">
        <v>1830</v>
      </c>
      <c r="U611" t="str">
        <f t="shared" si="76"/>
        <v>-123.12428943521918, 49.27962809232144]}</v>
      </c>
      <c r="V611" t="str">
        <f t="shared" si="77"/>
        <v>-123.12428943521918</v>
      </c>
      <c r="W611" s="2">
        <f t="shared" si="78"/>
        <v>-123.124289435219</v>
      </c>
      <c r="X611" t="str">
        <f t="shared" si="75"/>
        <v>49.27962809232144</v>
      </c>
      <c r="Y611" s="2">
        <f t="shared" si="79"/>
        <v>49.279628092321403</v>
      </c>
      <c r="Z611" t="s">
        <v>30</v>
      </c>
      <c r="AA611" t="s">
        <v>1831</v>
      </c>
      <c r="AB611" t="s">
        <v>26380</v>
      </c>
      <c r="AC611" t="str">
        <f t="shared" si="80"/>
        <v>1020</v>
      </c>
      <c r="AD611" t="str">
        <f t="shared" si="81"/>
        <v>BC-99</v>
      </c>
    </row>
    <row r="612" spans="1:30" hidden="1" x14ac:dyDescent="0.3">
      <c r="A612" t="s">
        <v>616</v>
      </c>
      <c r="B612">
        <f t="shared" si="82"/>
        <v>1</v>
      </c>
      <c r="C612" t="s">
        <v>22</v>
      </c>
      <c r="D612" t="s">
        <v>22</v>
      </c>
      <c r="E612" t="s">
        <v>22</v>
      </c>
      <c r="F612" t="s">
        <v>22</v>
      </c>
      <c r="G612" t="s">
        <v>22</v>
      </c>
      <c r="H612" t="s">
        <v>22</v>
      </c>
      <c r="J612" t="s">
        <v>24</v>
      </c>
      <c r="K612" t="s">
        <v>25</v>
      </c>
      <c r="L612" t="s">
        <v>26</v>
      </c>
      <c r="M612" t="s">
        <v>25</v>
      </c>
      <c r="N612" t="s">
        <v>26</v>
      </c>
      <c r="O612" t="s">
        <v>25</v>
      </c>
      <c r="P612" t="s">
        <v>26</v>
      </c>
      <c r="R612" t="s">
        <v>53</v>
      </c>
      <c r="S612" t="s">
        <v>1832</v>
      </c>
      <c r="T612" t="s">
        <v>1833</v>
      </c>
      <c r="U612" t="str">
        <f t="shared" si="76"/>
        <v>-123.13796982407096, 49.287830362453654]}</v>
      </c>
      <c r="V612" t="str">
        <f t="shared" si="77"/>
        <v>-123.13796982407096</v>
      </c>
      <c r="W612" s="2">
        <f t="shared" si="78"/>
        <v>-123.13796982407</v>
      </c>
      <c r="X612" t="str">
        <f t="shared" si="75"/>
        <v>49.287830362453654</v>
      </c>
      <c r="Y612" s="2">
        <f t="shared" si="79"/>
        <v>49.287830362453597</v>
      </c>
      <c r="Z612" t="s">
        <v>84</v>
      </c>
      <c r="AA612" t="s">
        <v>1834</v>
      </c>
      <c r="AB612" t="s">
        <v>26381</v>
      </c>
      <c r="AC612" t="str">
        <f t="shared" si="80"/>
        <v>1050</v>
      </c>
      <c r="AD612" t="str">
        <f t="shared" si="81"/>
        <v>Bidwell St</v>
      </c>
    </row>
    <row r="613" spans="1:30" hidden="1" x14ac:dyDescent="0.3">
      <c r="A613" t="s">
        <v>21</v>
      </c>
      <c r="B613">
        <f t="shared" si="82"/>
        <v>2</v>
      </c>
      <c r="C613" t="s">
        <v>45</v>
      </c>
      <c r="D613" t="s">
        <v>22</v>
      </c>
      <c r="E613" t="s">
        <v>45</v>
      </c>
      <c r="F613" t="s">
        <v>22</v>
      </c>
      <c r="G613" t="s">
        <v>45</v>
      </c>
      <c r="H613" t="s">
        <v>22</v>
      </c>
      <c r="J613" t="s">
        <v>24</v>
      </c>
      <c r="K613" t="s">
        <v>32</v>
      </c>
      <c r="L613" t="s">
        <v>26</v>
      </c>
      <c r="M613" t="s">
        <v>32</v>
      </c>
      <c r="N613" t="s">
        <v>26</v>
      </c>
      <c r="O613" t="s">
        <v>32</v>
      </c>
      <c r="P613" t="s">
        <v>26</v>
      </c>
      <c r="R613" t="s">
        <v>27</v>
      </c>
      <c r="S613" t="s">
        <v>1835</v>
      </c>
      <c r="T613" t="s">
        <v>1836</v>
      </c>
      <c r="U613" t="str">
        <f t="shared" si="76"/>
        <v>-123.12499278909803, 49.275288937827256]}</v>
      </c>
      <c r="V613" t="str">
        <f t="shared" si="77"/>
        <v>-123.12499278909803</v>
      </c>
      <c r="W613" s="2">
        <f t="shared" si="78"/>
        <v>-123.124992789098</v>
      </c>
      <c r="X613" t="str">
        <f t="shared" si="75"/>
        <v>49.275288937827256</v>
      </c>
      <c r="Y613" s="2">
        <f t="shared" si="79"/>
        <v>49.275288937827199</v>
      </c>
      <c r="Z613" t="s">
        <v>30</v>
      </c>
      <c r="AA613" t="s">
        <v>1837</v>
      </c>
      <c r="AB613" t="s">
        <v>26382</v>
      </c>
      <c r="AC613" t="str">
        <f t="shared" si="80"/>
        <v>1258</v>
      </c>
      <c r="AD613" t="str">
        <f t="shared" si="81"/>
        <v>Richards St</v>
      </c>
    </row>
    <row r="614" spans="1:30" hidden="1" x14ac:dyDescent="0.3">
      <c r="A614" t="s">
        <v>63</v>
      </c>
      <c r="B614">
        <f t="shared" si="82"/>
        <v>1</v>
      </c>
      <c r="C614" t="s">
        <v>22</v>
      </c>
      <c r="D614" t="s">
        <v>45</v>
      </c>
      <c r="E614" t="s">
        <v>22</v>
      </c>
      <c r="F614" t="s">
        <v>45</v>
      </c>
      <c r="G614" t="s">
        <v>22</v>
      </c>
      <c r="H614" t="s">
        <v>45</v>
      </c>
      <c r="J614" t="s">
        <v>24</v>
      </c>
      <c r="K614" t="s">
        <v>25</v>
      </c>
      <c r="L614" t="s">
        <v>26</v>
      </c>
      <c r="M614" t="s">
        <v>25</v>
      </c>
      <c r="N614" t="s">
        <v>26</v>
      </c>
      <c r="O614" t="s">
        <v>25</v>
      </c>
      <c r="P614" t="s">
        <v>26</v>
      </c>
      <c r="R614" t="s">
        <v>27</v>
      </c>
      <c r="S614" t="s">
        <v>1838</v>
      </c>
      <c r="T614" t="s">
        <v>1839</v>
      </c>
      <c r="U614" t="str">
        <f t="shared" si="76"/>
        <v>-123.12548589675337, 49.27641039111663]}</v>
      </c>
      <c r="V614" t="str">
        <f t="shared" si="77"/>
        <v>-123.12548589675337</v>
      </c>
      <c r="W614" s="2">
        <f t="shared" si="78"/>
        <v>-123.12548589675301</v>
      </c>
      <c r="X614" t="str">
        <f t="shared" si="75"/>
        <v>49.27641039111663</v>
      </c>
      <c r="Y614" s="2">
        <f t="shared" si="79"/>
        <v>49.276410391116599</v>
      </c>
      <c r="Z614" t="s">
        <v>30</v>
      </c>
      <c r="AA614" t="s">
        <v>1840</v>
      </c>
      <c r="AB614" t="s">
        <v>26383</v>
      </c>
      <c r="AC614" t="str">
        <f t="shared" si="80"/>
        <v>1203</v>
      </c>
      <c r="AD614" t="str">
        <f t="shared" si="81"/>
        <v>Seymour St</v>
      </c>
    </row>
    <row r="615" spans="1:30" hidden="1" x14ac:dyDescent="0.3">
      <c r="A615" t="s">
        <v>21</v>
      </c>
      <c r="B615">
        <f t="shared" si="82"/>
        <v>2</v>
      </c>
      <c r="C615" t="s">
        <v>22</v>
      </c>
      <c r="D615" t="s">
        <v>45</v>
      </c>
      <c r="E615" t="s">
        <v>22</v>
      </c>
      <c r="F615" t="s">
        <v>45</v>
      </c>
      <c r="G615" t="s">
        <v>22</v>
      </c>
      <c r="H615" t="s">
        <v>45</v>
      </c>
      <c r="J615" t="s">
        <v>24</v>
      </c>
      <c r="K615" t="s">
        <v>25</v>
      </c>
      <c r="L615" t="s">
        <v>26</v>
      </c>
      <c r="M615" t="s">
        <v>25</v>
      </c>
      <c r="N615" t="s">
        <v>26</v>
      </c>
      <c r="O615" t="s">
        <v>25</v>
      </c>
      <c r="P615" t="s">
        <v>26</v>
      </c>
      <c r="R615" t="s">
        <v>27</v>
      </c>
      <c r="S615" t="s">
        <v>1841</v>
      </c>
      <c r="T615" t="s">
        <v>1842</v>
      </c>
      <c r="U615" t="str">
        <f t="shared" si="76"/>
        <v>-123.1256128555027, 49.276326939748266]}</v>
      </c>
      <c r="V615" t="str">
        <f t="shared" si="77"/>
        <v>-123.1256128555027</v>
      </c>
      <c r="W615" s="2">
        <f t="shared" si="78"/>
        <v>-123.125612855502</v>
      </c>
      <c r="X615" t="str">
        <f t="shared" si="75"/>
        <v>49.276326939748266</v>
      </c>
      <c r="Y615" s="2">
        <f t="shared" si="79"/>
        <v>49.276326939748202</v>
      </c>
      <c r="Z615" t="s">
        <v>30</v>
      </c>
      <c r="AA615" t="s">
        <v>1843</v>
      </c>
      <c r="AB615" t="s">
        <v>26384</v>
      </c>
      <c r="AC615" t="str">
        <f t="shared" si="80"/>
        <v>1206</v>
      </c>
      <c r="AD615" t="str">
        <f t="shared" si="81"/>
        <v>Seymour St</v>
      </c>
    </row>
    <row r="616" spans="1:30" hidden="1" x14ac:dyDescent="0.3">
      <c r="A616" t="s">
        <v>21</v>
      </c>
      <c r="B616">
        <f t="shared" si="82"/>
        <v>2</v>
      </c>
      <c r="C616" t="s">
        <v>52</v>
      </c>
      <c r="D616" t="s">
        <v>52</v>
      </c>
      <c r="E616" t="s">
        <v>52</v>
      </c>
      <c r="F616" t="s">
        <v>52</v>
      </c>
      <c r="G616" t="s">
        <v>52</v>
      </c>
      <c r="H616" t="s">
        <v>52</v>
      </c>
      <c r="J616" t="s">
        <v>24</v>
      </c>
      <c r="K616" t="s">
        <v>32</v>
      </c>
      <c r="L616" t="s">
        <v>26</v>
      </c>
      <c r="M616" t="s">
        <v>32</v>
      </c>
      <c r="N616" t="s">
        <v>26</v>
      </c>
      <c r="O616" t="s">
        <v>32</v>
      </c>
      <c r="P616" t="s">
        <v>26</v>
      </c>
      <c r="R616" t="s">
        <v>27</v>
      </c>
      <c r="S616" t="s">
        <v>1844</v>
      </c>
      <c r="T616" t="s">
        <v>1845</v>
      </c>
      <c r="U616" t="str">
        <f t="shared" si="76"/>
        <v>-123.10748389869012, 49.283132107471125]}</v>
      </c>
      <c r="V616" t="str">
        <f t="shared" si="77"/>
        <v>-123.10748389869012</v>
      </c>
      <c r="W616" s="2">
        <f t="shared" si="78"/>
        <v>-123.10748389869001</v>
      </c>
      <c r="X616" t="str">
        <f t="shared" si="75"/>
        <v>49.283132107471125</v>
      </c>
      <c r="Y616" s="2">
        <f t="shared" si="79"/>
        <v>49.283132107471097</v>
      </c>
      <c r="Z616" t="s">
        <v>30</v>
      </c>
      <c r="AA616" t="s">
        <v>1846</v>
      </c>
      <c r="AB616" t="s">
        <v>26385</v>
      </c>
      <c r="AC616" t="str">
        <f t="shared" si="80"/>
        <v>109</v>
      </c>
      <c r="AD616" t="str">
        <f t="shared" si="81"/>
        <v>W Cordova St</v>
      </c>
    </row>
    <row r="617" spans="1:30" hidden="1" x14ac:dyDescent="0.3">
      <c r="A617" t="s">
        <v>21</v>
      </c>
      <c r="B617">
        <f t="shared" si="82"/>
        <v>2</v>
      </c>
      <c r="C617" t="s">
        <v>52</v>
      </c>
      <c r="D617" t="s">
        <v>52</v>
      </c>
      <c r="E617" t="s">
        <v>52</v>
      </c>
      <c r="F617" t="s">
        <v>52</v>
      </c>
      <c r="G617" t="s">
        <v>52</v>
      </c>
      <c r="H617" t="s">
        <v>52</v>
      </c>
      <c r="J617" t="s">
        <v>24</v>
      </c>
      <c r="K617" t="s">
        <v>32</v>
      </c>
      <c r="L617" t="s">
        <v>26</v>
      </c>
      <c r="M617" t="s">
        <v>32</v>
      </c>
      <c r="N617" t="s">
        <v>26</v>
      </c>
      <c r="O617" t="s">
        <v>32</v>
      </c>
      <c r="P617" t="s">
        <v>26</v>
      </c>
      <c r="R617" t="s">
        <v>27</v>
      </c>
      <c r="S617" t="s">
        <v>1847</v>
      </c>
      <c r="T617" t="s">
        <v>1848</v>
      </c>
      <c r="U617" t="str">
        <f t="shared" si="76"/>
        <v>-123.10813426065094, 49.28325087566601]}</v>
      </c>
      <c r="V617" t="str">
        <f t="shared" si="77"/>
        <v>-123.10813426065094</v>
      </c>
      <c r="W617" s="2">
        <f t="shared" si="78"/>
        <v>-123.10813426065</v>
      </c>
      <c r="X617" t="str">
        <f t="shared" si="75"/>
        <v>49.28325087566601</v>
      </c>
      <c r="Y617" s="2">
        <f t="shared" si="79"/>
        <v>49.283250875665999</v>
      </c>
      <c r="Z617" t="s">
        <v>30</v>
      </c>
      <c r="AA617" t="s">
        <v>1849</v>
      </c>
      <c r="AB617" t="s">
        <v>26386</v>
      </c>
      <c r="AC617" t="str">
        <f t="shared" si="80"/>
        <v>151</v>
      </c>
      <c r="AD617" t="str">
        <f t="shared" si="81"/>
        <v>W Cordova St</v>
      </c>
    </row>
    <row r="618" spans="1:30" hidden="1" x14ac:dyDescent="0.3">
      <c r="A618" t="s">
        <v>21</v>
      </c>
      <c r="B618">
        <f t="shared" si="82"/>
        <v>2</v>
      </c>
      <c r="C618" t="s">
        <v>67</v>
      </c>
      <c r="D618" t="s">
        <v>23</v>
      </c>
      <c r="E618" t="s">
        <v>67</v>
      </c>
      <c r="F618" t="s">
        <v>23</v>
      </c>
      <c r="G618" t="s">
        <v>67</v>
      </c>
      <c r="H618" t="s">
        <v>23</v>
      </c>
      <c r="J618" t="s">
        <v>24</v>
      </c>
      <c r="K618" t="s">
        <v>32</v>
      </c>
      <c r="L618" t="s">
        <v>26</v>
      </c>
      <c r="M618" t="s">
        <v>32</v>
      </c>
      <c r="N618" t="s">
        <v>26</v>
      </c>
      <c r="O618" t="s">
        <v>32</v>
      </c>
      <c r="P618" t="s">
        <v>26</v>
      </c>
      <c r="R618" t="s">
        <v>27</v>
      </c>
      <c r="S618" t="s">
        <v>1850</v>
      </c>
      <c r="T618" t="s">
        <v>1851</v>
      </c>
      <c r="U618" t="str">
        <f t="shared" si="76"/>
        <v>-123.10937991019566, 49.28378650833115]}</v>
      </c>
      <c r="V618" t="str">
        <f t="shared" si="77"/>
        <v>-123.10937991019566</v>
      </c>
      <c r="W618" s="2">
        <f t="shared" si="78"/>
        <v>-123.109379910195</v>
      </c>
      <c r="X618" t="str">
        <f t="shared" si="75"/>
        <v>49.28378650833115</v>
      </c>
      <c r="Y618" s="2">
        <f t="shared" si="79"/>
        <v>49.283786508331097</v>
      </c>
      <c r="Z618" t="s">
        <v>30</v>
      </c>
      <c r="AA618" t="s">
        <v>1852</v>
      </c>
      <c r="AB618" t="s">
        <v>26387</v>
      </c>
      <c r="AC618" t="str">
        <f t="shared" si="80"/>
        <v>305</v>
      </c>
      <c r="AD618" t="str">
        <f t="shared" si="81"/>
        <v>W Cordova St</v>
      </c>
    </row>
    <row r="619" spans="1:30" hidden="1" x14ac:dyDescent="0.3">
      <c r="A619" t="s">
        <v>21</v>
      </c>
      <c r="B619">
        <f t="shared" si="82"/>
        <v>2</v>
      </c>
      <c r="C619" t="s">
        <v>23</v>
      </c>
      <c r="D619" t="s">
        <v>45</v>
      </c>
      <c r="E619" t="s">
        <v>23</v>
      </c>
      <c r="F619" t="s">
        <v>45</v>
      </c>
      <c r="G619" t="s">
        <v>23</v>
      </c>
      <c r="H619" t="s">
        <v>45</v>
      </c>
      <c r="J619" t="s">
        <v>24</v>
      </c>
      <c r="K619" t="s">
        <v>32</v>
      </c>
      <c r="L619" t="s">
        <v>26</v>
      </c>
      <c r="M619" t="s">
        <v>32</v>
      </c>
      <c r="N619" t="s">
        <v>26</v>
      </c>
      <c r="O619" t="s">
        <v>32</v>
      </c>
      <c r="P619" t="s">
        <v>26</v>
      </c>
      <c r="R619" t="s">
        <v>27</v>
      </c>
      <c r="S619" t="s">
        <v>1853</v>
      </c>
      <c r="T619" t="s">
        <v>1854</v>
      </c>
      <c r="U619" t="str">
        <f t="shared" si="76"/>
        <v>-123.11025350072603, 49.28435263494023]}</v>
      </c>
      <c r="V619" t="str">
        <f t="shared" si="77"/>
        <v>-123.11025350072603</v>
      </c>
      <c r="W619" s="2">
        <f t="shared" si="78"/>
        <v>-123.110253500726</v>
      </c>
      <c r="X619" t="str">
        <f t="shared" si="75"/>
        <v>49.28435263494023</v>
      </c>
      <c r="Y619" s="2">
        <f t="shared" si="79"/>
        <v>49.284352634940198</v>
      </c>
      <c r="Z619" t="s">
        <v>30</v>
      </c>
      <c r="AA619" t="s">
        <v>1855</v>
      </c>
      <c r="AB619" t="s">
        <v>26388</v>
      </c>
      <c r="AC619" t="str">
        <f t="shared" si="80"/>
        <v>415</v>
      </c>
      <c r="AD619" t="str">
        <f t="shared" si="81"/>
        <v>W Cordova St #206</v>
      </c>
    </row>
    <row r="620" spans="1:30" hidden="1" x14ac:dyDescent="0.3">
      <c r="A620" t="s">
        <v>21</v>
      </c>
      <c r="B620">
        <f t="shared" si="82"/>
        <v>2</v>
      </c>
      <c r="C620" t="s">
        <v>45</v>
      </c>
      <c r="D620" t="s">
        <v>22</v>
      </c>
      <c r="E620" t="s">
        <v>45</v>
      </c>
      <c r="F620" t="s">
        <v>22</v>
      </c>
      <c r="G620" t="s">
        <v>45</v>
      </c>
      <c r="H620" t="s">
        <v>22</v>
      </c>
      <c r="J620" t="s">
        <v>24</v>
      </c>
      <c r="K620" t="s">
        <v>26</v>
      </c>
      <c r="L620" t="s">
        <v>26</v>
      </c>
      <c r="M620" t="s">
        <v>26</v>
      </c>
      <c r="N620" t="s">
        <v>26</v>
      </c>
      <c r="O620" t="s">
        <v>26</v>
      </c>
      <c r="P620" t="s">
        <v>26</v>
      </c>
      <c r="R620" t="s">
        <v>53</v>
      </c>
      <c r="S620" t="s">
        <v>1856</v>
      </c>
      <c r="T620" t="s">
        <v>1857</v>
      </c>
      <c r="U620" t="str">
        <f t="shared" si="76"/>
        <v>-123.11470803023656, 49.280159487718834]}</v>
      </c>
      <c r="V620" t="str">
        <f t="shared" si="77"/>
        <v>-123.11470803023656</v>
      </c>
      <c r="W620" s="2">
        <f t="shared" si="78"/>
        <v>-123.114708030236</v>
      </c>
      <c r="X620" t="str">
        <f t="shared" si="75"/>
        <v>49.280159487718834</v>
      </c>
      <c r="Y620" s="2">
        <f t="shared" si="79"/>
        <v>49.280159487718798</v>
      </c>
      <c r="Z620" t="s">
        <v>30</v>
      </c>
      <c r="AA620" t="s">
        <v>1858</v>
      </c>
      <c r="AB620" t="s">
        <v>26389</v>
      </c>
      <c r="AC620" t="str">
        <f t="shared" si="80"/>
        <v>345</v>
      </c>
      <c r="AD620" t="str">
        <f t="shared" si="81"/>
        <v>W Georgia St</v>
      </c>
    </row>
    <row r="621" spans="1:30" hidden="1" x14ac:dyDescent="0.3">
      <c r="A621" t="s">
        <v>21</v>
      </c>
      <c r="B621">
        <f t="shared" si="82"/>
        <v>2</v>
      </c>
      <c r="C621" t="s">
        <v>45</v>
      </c>
      <c r="D621" t="s">
        <v>22</v>
      </c>
      <c r="E621" t="s">
        <v>45</v>
      </c>
      <c r="F621" t="s">
        <v>22</v>
      </c>
      <c r="G621" t="s">
        <v>45</v>
      </c>
      <c r="H621" t="s">
        <v>22</v>
      </c>
      <c r="J621" t="s">
        <v>24</v>
      </c>
      <c r="K621" t="s">
        <v>26</v>
      </c>
      <c r="L621" t="s">
        <v>26</v>
      </c>
      <c r="M621" t="s">
        <v>26</v>
      </c>
      <c r="N621" t="s">
        <v>26</v>
      </c>
      <c r="O621" t="s">
        <v>26</v>
      </c>
      <c r="P621" t="s">
        <v>26</v>
      </c>
      <c r="R621" t="s">
        <v>53</v>
      </c>
      <c r="S621" t="s">
        <v>1859</v>
      </c>
      <c r="T621" t="s">
        <v>1860</v>
      </c>
      <c r="U621" t="str">
        <f t="shared" si="76"/>
        <v>-123.11495054692148, 49.280316698353644]}</v>
      </c>
      <c r="V621" t="str">
        <f t="shared" si="77"/>
        <v>-123.11495054692148</v>
      </c>
      <c r="W621" s="2">
        <f t="shared" si="78"/>
        <v>-123.11495054692099</v>
      </c>
      <c r="X621" t="str">
        <f t="shared" si="75"/>
        <v>49.280316698353644</v>
      </c>
      <c r="Y621" s="2">
        <f t="shared" si="79"/>
        <v>49.280316698353602</v>
      </c>
      <c r="Z621" t="s">
        <v>30</v>
      </c>
      <c r="AA621" t="s">
        <v>1861</v>
      </c>
      <c r="AB621" t="s">
        <v>26289</v>
      </c>
      <c r="AC621" t="str">
        <f t="shared" si="80"/>
        <v>Eastbound</v>
      </c>
      <c r="AD621" t="str">
        <f t="shared" si="81"/>
        <v>W Georgia St @ Homer St</v>
      </c>
    </row>
    <row r="622" spans="1:30" hidden="1" x14ac:dyDescent="0.3">
      <c r="A622" t="s">
        <v>21</v>
      </c>
      <c r="B622">
        <f t="shared" si="82"/>
        <v>2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H622" t="s">
        <v>23</v>
      </c>
      <c r="J622" t="s">
        <v>24</v>
      </c>
      <c r="K622" t="s">
        <v>32</v>
      </c>
      <c r="L622" t="s">
        <v>26</v>
      </c>
      <c r="M622" t="s">
        <v>32</v>
      </c>
      <c r="N622" t="s">
        <v>26</v>
      </c>
      <c r="O622" t="s">
        <v>32</v>
      </c>
      <c r="P622" t="s">
        <v>26</v>
      </c>
      <c r="R622" t="s">
        <v>27</v>
      </c>
      <c r="S622" t="s">
        <v>1862</v>
      </c>
      <c r="T622" t="s">
        <v>1863</v>
      </c>
      <c r="U622" t="str">
        <f t="shared" si="76"/>
        <v>-123.1013543425574, 49.24658272127957]}</v>
      </c>
      <c r="V622" t="str">
        <f t="shared" si="77"/>
        <v>-123.1013543425574</v>
      </c>
      <c r="W622" s="2">
        <f t="shared" si="78"/>
        <v>-123.101354342557</v>
      </c>
      <c r="X622" t="str">
        <f t="shared" si="75"/>
        <v>49.24658272127957</v>
      </c>
      <c r="Y622" s="2">
        <f t="shared" si="79"/>
        <v>49.246582721279502</v>
      </c>
      <c r="Z622" t="s">
        <v>794</v>
      </c>
      <c r="AA622" t="s">
        <v>1864</v>
      </c>
      <c r="AB622" t="s">
        <v>26390</v>
      </c>
      <c r="AC622" t="str">
        <f t="shared" si="80"/>
        <v>4349</v>
      </c>
      <c r="AD622" t="str">
        <f t="shared" si="81"/>
        <v>Main St</v>
      </c>
    </row>
    <row r="623" spans="1:30" hidden="1" x14ac:dyDescent="0.3">
      <c r="A623" t="s">
        <v>21</v>
      </c>
      <c r="B623">
        <f t="shared" si="82"/>
        <v>2</v>
      </c>
      <c r="C623" t="s">
        <v>22</v>
      </c>
      <c r="D623" t="s">
        <v>22</v>
      </c>
      <c r="E623" t="s">
        <v>22</v>
      </c>
      <c r="F623" t="s">
        <v>22</v>
      </c>
      <c r="G623" t="s">
        <v>22</v>
      </c>
      <c r="H623" t="s">
        <v>22</v>
      </c>
      <c r="J623" t="s">
        <v>24</v>
      </c>
      <c r="K623" t="s">
        <v>32</v>
      </c>
      <c r="L623" t="s">
        <v>26</v>
      </c>
      <c r="M623" t="s">
        <v>32</v>
      </c>
      <c r="N623" t="s">
        <v>26</v>
      </c>
      <c r="O623" t="s">
        <v>32</v>
      </c>
      <c r="P623" t="s">
        <v>26</v>
      </c>
      <c r="R623" t="s">
        <v>27</v>
      </c>
      <c r="S623" t="s">
        <v>1865</v>
      </c>
      <c r="T623" t="s">
        <v>1866</v>
      </c>
      <c r="U623" t="str">
        <f t="shared" si="76"/>
        <v>-123.09690978107848, 49.282296551538046]}</v>
      </c>
      <c r="V623" t="str">
        <f t="shared" si="77"/>
        <v>-123.09690978107848</v>
      </c>
      <c r="W623" s="2">
        <f t="shared" si="78"/>
        <v>-123.096909781078</v>
      </c>
      <c r="X623" t="str">
        <f t="shared" si="75"/>
        <v>49.282296551538046</v>
      </c>
      <c r="Y623" s="2">
        <f t="shared" si="79"/>
        <v>49.282296551538003</v>
      </c>
      <c r="Z623" t="s">
        <v>552</v>
      </c>
      <c r="AA623" t="s">
        <v>1867</v>
      </c>
      <c r="AB623" t="s">
        <v>26391</v>
      </c>
      <c r="AC623" t="str">
        <f t="shared" si="80"/>
        <v>305</v>
      </c>
      <c r="AD623" t="str">
        <f t="shared" si="81"/>
        <v>E Cordova St</v>
      </c>
    </row>
    <row r="624" spans="1:30" hidden="1" x14ac:dyDescent="0.3">
      <c r="A624" t="s">
        <v>21</v>
      </c>
      <c r="B624">
        <f t="shared" si="82"/>
        <v>2</v>
      </c>
      <c r="C624" t="s">
        <v>22</v>
      </c>
      <c r="D624" t="s">
        <v>22</v>
      </c>
      <c r="E624" t="s">
        <v>22</v>
      </c>
      <c r="F624" t="s">
        <v>22</v>
      </c>
      <c r="G624" t="s">
        <v>22</v>
      </c>
      <c r="H624" t="s">
        <v>22</v>
      </c>
      <c r="J624" t="s">
        <v>24</v>
      </c>
      <c r="K624" t="s">
        <v>32</v>
      </c>
      <c r="L624" t="s">
        <v>26</v>
      </c>
      <c r="M624" t="s">
        <v>32</v>
      </c>
      <c r="N624" t="s">
        <v>26</v>
      </c>
      <c r="O624" t="s">
        <v>32</v>
      </c>
      <c r="P624" t="s">
        <v>26</v>
      </c>
      <c r="R624" t="s">
        <v>27</v>
      </c>
      <c r="S624" t="s">
        <v>1868</v>
      </c>
      <c r="T624" t="s">
        <v>1869</v>
      </c>
      <c r="U624" t="str">
        <f t="shared" si="76"/>
        <v>-123.10117484450089, 49.26177845965882]}</v>
      </c>
      <c r="V624" t="str">
        <f t="shared" si="77"/>
        <v>-123.10117484450089</v>
      </c>
      <c r="W624" s="2">
        <f t="shared" si="78"/>
        <v>-123.10117484449999</v>
      </c>
      <c r="X624" t="str">
        <f t="shared" si="75"/>
        <v>49.26177845965882</v>
      </c>
      <c r="Y624" s="2">
        <f t="shared" si="79"/>
        <v>49.2617784596588</v>
      </c>
      <c r="Z624" t="s">
        <v>96</v>
      </c>
      <c r="AA624" t="s">
        <v>1870</v>
      </c>
      <c r="AB624" t="s">
        <v>26392</v>
      </c>
      <c r="AC624" t="str">
        <f t="shared" si="80"/>
        <v>2607</v>
      </c>
      <c r="AD624" t="str">
        <f t="shared" si="81"/>
        <v>Main St</v>
      </c>
    </row>
    <row r="625" spans="1:30" hidden="1" x14ac:dyDescent="0.3">
      <c r="A625" t="s">
        <v>21</v>
      </c>
      <c r="B625">
        <f t="shared" si="82"/>
        <v>2</v>
      </c>
      <c r="C625" t="s">
        <v>52</v>
      </c>
      <c r="D625" t="s">
        <v>23</v>
      </c>
      <c r="E625" t="s">
        <v>52</v>
      </c>
      <c r="F625" t="s">
        <v>23</v>
      </c>
      <c r="G625" t="s">
        <v>52</v>
      </c>
      <c r="H625" t="s">
        <v>23</v>
      </c>
      <c r="J625" t="s">
        <v>24</v>
      </c>
      <c r="K625" t="s">
        <v>32</v>
      </c>
      <c r="L625" t="s">
        <v>26</v>
      </c>
      <c r="M625" t="s">
        <v>32</v>
      </c>
      <c r="N625" t="s">
        <v>26</v>
      </c>
      <c r="O625" t="s">
        <v>32</v>
      </c>
      <c r="P625" t="s">
        <v>26</v>
      </c>
      <c r="R625" t="s">
        <v>53</v>
      </c>
      <c r="S625" t="s">
        <v>1871</v>
      </c>
      <c r="T625" t="s">
        <v>1872</v>
      </c>
      <c r="U625" t="str">
        <f t="shared" si="76"/>
        <v>-123.1177115552859, 49.279908460938366]}</v>
      </c>
      <c r="V625" t="str">
        <f t="shared" si="77"/>
        <v>-123.1177115552859</v>
      </c>
      <c r="W625" s="2">
        <f t="shared" si="78"/>
        <v>-123.117711555285</v>
      </c>
      <c r="X625" t="str">
        <f t="shared" ref="X625:X688" si="83">MID(U625,FIND(" ",U625)+1,FIND("]",U625)-FIND(" ",U625)-1)</f>
        <v>49.279908460938366</v>
      </c>
      <c r="Y625" s="2">
        <f t="shared" si="79"/>
        <v>49.279908460938302</v>
      </c>
      <c r="Z625" t="s">
        <v>30</v>
      </c>
      <c r="AA625" t="s">
        <v>1873</v>
      </c>
      <c r="AB625" t="s">
        <v>26393</v>
      </c>
      <c r="AC625" t="str">
        <f t="shared" si="80"/>
        <v>488</v>
      </c>
      <c r="AD625" t="str">
        <f t="shared" si="81"/>
        <v>Robson St</v>
      </c>
    </row>
    <row r="626" spans="1:30" hidden="1" x14ac:dyDescent="0.3">
      <c r="A626" t="s">
        <v>21</v>
      </c>
      <c r="B626">
        <f t="shared" si="82"/>
        <v>2</v>
      </c>
      <c r="C626" t="s">
        <v>23</v>
      </c>
      <c r="D626" t="s">
        <v>45</v>
      </c>
      <c r="E626" t="s">
        <v>23</v>
      </c>
      <c r="F626" t="s">
        <v>45</v>
      </c>
      <c r="G626" t="s">
        <v>23</v>
      </c>
      <c r="H626" t="s">
        <v>45</v>
      </c>
      <c r="J626" t="s">
        <v>24</v>
      </c>
      <c r="K626" t="s">
        <v>25</v>
      </c>
      <c r="L626" t="s">
        <v>26</v>
      </c>
      <c r="M626" t="s">
        <v>25</v>
      </c>
      <c r="N626" t="s">
        <v>25</v>
      </c>
      <c r="O626" t="s">
        <v>25</v>
      </c>
      <c r="P626" t="s">
        <v>25</v>
      </c>
      <c r="R626" t="s">
        <v>27</v>
      </c>
      <c r="S626" t="s">
        <v>1874</v>
      </c>
      <c r="T626" t="s">
        <v>1875</v>
      </c>
      <c r="U626" t="str">
        <f t="shared" si="76"/>
        <v>-123.11860688304229, 49.273531316778055]}</v>
      </c>
      <c r="V626" t="str">
        <f t="shared" si="77"/>
        <v>-123.11860688304229</v>
      </c>
      <c r="W626" s="2">
        <f t="shared" si="78"/>
        <v>-123.11860688304201</v>
      </c>
      <c r="X626" t="str">
        <f t="shared" si="83"/>
        <v>49.273531316778055</v>
      </c>
      <c r="Y626" s="2">
        <f t="shared" si="79"/>
        <v>49.273531316777998</v>
      </c>
      <c r="Z626" t="s">
        <v>30</v>
      </c>
      <c r="AA626" t="s">
        <v>1876</v>
      </c>
      <c r="AB626" t="s">
        <v>26394</v>
      </c>
      <c r="AC626" t="str">
        <f t="shared" si="80"/>
        <v>1097</v>
      </c>
      <c r="AD626" t="str">
        <f t="shared" si="81"/>
        <v>Marinaside Crescent</v>
      </c>
    </row>
    <row r="627" spans="1:30" hidden="1" x14ac:dyDescent="0.3">
      <c r="A627" t="s">
        <v>21</v>
      </c>
      <c r="B627">
        <f t="shared" si="82"/>
        <v>2</v>
      </c>
      <c r="C627" t="s">
        <v>45</v>
      </c>
      <c r="D627" t="s">
        <v>45</v>
      </c>
      <c r="E627" t="s">
        <v>45</v>
      </c>
      <c r="F627" t="s">
        <v>45</v>
      </c>
      <c r="G627" t="s">
        <v>45</v>
      </c>
      <c r="H627" t="s">
        <v>45</v>
      </c>
      <c r="J627" t="s">
        <v>24</v>
      </c>
      <c r="K627" t="s">
        <v>25</v>
      </c>
      <c r="L627" t="s">
        <v>26</v>
      </c>
      <c r="M627" t="s">
        <v>25</v>
      </c>
      <c r="N627" t="s">
        <v>26</v>
      </c>
      <c r="O627" t="s">
        <v>25</v>
      </c>
      <c r="P627" t="s">
        <v>26</v>
      </c>
      <c r="R627" t="s">
        <v>27</v>
      </c>
      <c r="S627" t="s">
        <v>1877</v>
      </c>
      <c r="T627" t="s">
        <v>1878</v>
      </c>
      <c r="U627" t="str">
        <f t="shared" si="76"/>
        <v>-123.10524418330259, 49.2792629951052]}</v>
      </c>
      <c r="V627" t="str">
        <f t="shared" si="77"/>
        <v>-123.10524418330259</v>
      </c>
      <c r="W627" s="2">
        <f t="shared" si="78"/>
        <v>-123.10524418330201</v>
      </c>
      <c r="X627" t="str">
        <f t="shared" si="83"/>
        <v>49.2792629951052</v>
      </c>
      <c r="Y627" s="2">
        <f t="shared" si="79"/>
        <v>49.279262995105199</v>
      </c>
      <c r="Z627" t="s">
        <v>30</v>
      </c>
      <c r="AA627" t="s">
        <v>1879</v>
      </c>
      <c r="AB627" t="s">
        <v>26395</v>
      </c>
      <c r="AC627" t="str">
        <f t="shared" si="80"/>
        <v>37</v>
      </c>
      <c r="AD627" t="str">
        <f t="shared" si="81"/>
        <v>Keefer Pl</v>
      </c>
    </row>
    <row r="628" spans="1:30" hidden="1" x14ac:dyDescent="0.3">
      <c r="A628" t="s">
        <v>21</v>
      </c>
      <c r="B628">
        <f t="shared" si="82"/>
        <v>2</v>
      </c>
      <c r="C628" t="s">
        <v>23</v>
      </c>
      <c r="D628" t="s">
        <v>22</v>
      </c>
      <c r="E628" t="s">
        <v>23</v>
      </c>
      <c r="F628" t="s">
        <v>22</v>
      </c>
      <c r="G628" t="s">
        <v>23</v>
      </c>
      <c r="H628" t="s">
        <v>22</v>
      </c>
      <c r="J628" t="s">
        <v>24</v>
      </c>
      <c r="K628" t="s">
        <v>32</v>
      </c>
      <c r="L628" t="s">
        <v>26</v>
      </c>
      <c r="M628" t="s">
        <v>32</v>
      </c>
      <c r="N628" t="s">
        <v>26</v>
      </c>
      <c r="O628" t="s">
        <v>32</v>
      </c>
      <c r="P628" t="s">
        <v>26</v>
      </c>
      <c r="R628" t="s">
        <v>27</v>
      </c>
      <c r="S628" t="s">
        <v>1880</v>
      </c>
      <c r="T628" t="s">
        <v>1881</v>
      </c>
      <c r="U628" t="str">
        <f t="shared" si="76"/>
        <v>-123.11246306397635, 49.263266283273516]}</v>
      </c>
      <c r="V628" t="str">
        <f t="shared" si="77"/>
        <v>-123.11246306397635</v>
      </c>
      <c r="W628" s="2">
        <f t="shared" si="78"/>
        <v>-123.11246306397599</v>
      </c>
      <c r="X628" t="str">
        <f t="shared" si="83"/>
        <v>49.263266283273516</v>
      </c>
      <c r="Y628" s="2">
        <f t="shared" si="79"/>
        <v>49.263266283273502</v>
      </c>
      <c r="Z628" t="s">
        <v>96</v>
      </c>
      <c r="AA628" t="s">
        <v>1882</v>
      </c>
      <c r="AB628" t="s">
        <v>26396</v>
      </c>
      <c r="AC628" t="str">
        <f t="shared" si="80"/>
        <v>395</v>
      </c>
      <c r="AD628" t="str">
        <f t="shared" si="81"/>
        <v>W Broadway</v>
      </c>
    </row>
    <row r="629" spans="1:30" hidden="1" x14ac:dyDescent="0.3">
      <c r="A629" t="s">
        <v>21</v>
      </c>
      <c r="B629">
        <f t="shared" si="82"/>
        <v>2</v>
      </c>
      <c r="C629" t="s">
        <v>22</v>
      </c>
      <c r="D629" t="s">
        <v>22</v>
      </c>
      <c r="E629" t="s">
        <v>22</v>
      </c>
      <c r="F629" t="s">
        <v>22</v>
      </c>
      <c r="G629" t="s">
        <v>22</v>
      </c>
      <c r="H629" t="s">
        <v>22</v>
      </c>
      <c r="J629" t="s">
        <v>24</v>
      </c>
      <c r="K629" t="s">
        <v>32</v>
      </c>
      <c r="L629" t="s">
        <v>26</v>
      </c>
      <c r="M629" t="s">
        <v>32</v>
      </c>
      <c r="N629" t="s">
        <v>26</v>
      </c>
      <c r="O629" t="s">
        <v>32</v>
      </c>
      <c r="P629" t="s">
        <v>26</v>
      </c>
      <c r="R629" t="s">
        <v>27</v>
      </c>
      <c r="S629" t="s">
        <v>1883</v>
      </c>
      <c r="T629" t="s">
        <v>1884</v>
      </c>
      <c r="U629" t="str">
        <f t="shared" si="76"/>
        <v>-123.10595156038788, 49.263122127955626]}</v>
      </c>
      <c r="V629" t="str">
        <f t="shared" si="77"/>
        <v>-123.10595156038788</v>
      </c>
      <c r="W629" s="2">
        <f t="shared" si="78"/>
        <v>-123.105951560387</v>
      </c>
      <c r="X629" t="str">
        <f t="shared" si="83"/>
        <v>49.263122127955626</v>
      </c>
      <c r="Y629" s="2">
        <f t="shared" si="79"/>
        <v>49.263122127955597</v>
      </c>
      <c r="Z629" t="s">
        <v>96</v>
      </c>
      <c r="AA629" t="s">
        <v>1885</v>
      </c>
      <c r="AB629" t="s">
        <v>26397</v>
      </c>
      <c r="AC629" t="str">
        <f t="shared" si="80"/>
        <v>45</v>
      </c>
      <c r="AD629" t="str">
        <f t="shared" si="81"/>
        <v>W Broadway</v>
      </c>
    </row>
    <row r="630" spans="1:30" hidden="1" x14ac:dyDescent="0.3">
      <c r="A630" t="s">
        <v>21</v>
      </c>
      <c r="B630">
        <f t="shared" si="82"/>
        <v>2</v>
      </c>
      <c r="C630" t="s">
        <v>22</v>
      </c>
      <c r="D630" t="s">
        <v>22</v>
      </c>
      <c r="E630" t="s">
        <v>22</v>
      </c>
      <c r="F630" t="s">
        <v>22</v>
      </c>
      <c r="G630" t="s">
        <v>22</v>
      </c>
      <c r="H630" t="s">
        <v>22</v>
      </c>
      <c r="J630" t="s">
        <v>24</v>
      </c>
      <c r="K630" t="s">
        <v>32</v>
      </c>
      <c r="L630" t="s">
        <v>26</v>
      </c>
      <c r="M630" t="s">
        <v>32</v>
      </c>
      <c r="N630" t="s">
        <v>26</v>
      </c>
      <c r="O630" t="s">
        <v>32</v>
      </c>
      <c r="P630" t="s">
        <v>26</v>
      </c>
      <c r="R630" t="s">
        <v>27</v>
      </c>
      <c r="S630" t="s">
        <v>1886</v>
      </c>
      <c r="T630" t="s">
        <v>1887</v>
      </c>
      <c r="U630" t="str">
        <f t="shared" si="76"/>
        <v>-123.10619404917992, 49.26294676865899]}</v>
      </c>
      <c r="V630" t="str">
        <f t="shared" si="77"/>
        <v>-123.10619404917992</v>
      </c>
      <c r="W630" s="2">
        <f t="shared" si="78"/>
        <v>-123.106194049179</v>
      </c>
      <c r="X630" t="str">
        <f t="shared" si="83"/>
        <v>49.26294676865899</v>
      </c>
      <c r="Y630" s="2">
        <f t="shared" si="79"/>
        <v>49.2629467686589</v>
      </c>
      <c r="Z630" t="s">
        <v>96</v>
      </c>
      <c r="AA630" t="s">
        <v>1888</v>
      </c>
      <c r="AB630" t="s">
        <v>26398</v>
      </c>
      <c r="AC630" t="str">
        <f t="shared" si="80"/>
        <v>68</v>
      </c>
      <c r="AD630" t="str">
        <f t="shared" si="81"/>
        <v>BC-7</v>
      </c>
    </row>
    <row r="631" spans="1:30" hidden="1" x14ac:dyDescent="0.3">
      <c r="A631" t="s">
        <v>21</v>
      </c>
      <c r="B631">
        <f t="shared" si="82"/>
        <v>2</v>
      </c>
      <c r="C631" t="s">
        <v>22</v>
      </c>
      <c r="D631" t="s">
        <v>22</v>
      </c>
      <c r="E631" t="s">
        <v>22</v>
      </c>
      <c r="F631" t="s">
        <v>22</v>
      </c>
      <c r="G631" t="s">
        <v>22</v>
      </c>
      <c r="H631" t="s">
        <v>22</v>
      </c>
      <c r="J631" t="s">
        <v>24</v>
      </c>
      <c r="K631" t="s">
        <v>32</v>
      </c>
      <c r="L631" t="s">
        <v>26</v>
      </c>
      <c r="M631" t="s">
        <v>32</v>
      </c>
      <c r="N631" t="s">
        <v>26</v>
      </c>
      <c r="O631" t="s">
        <v>32</v>
      </c>
      <c r="P631" t="s">
        <v>26</v>
      </c>
      <c r="R631" t="s">
        <v>27</v>
      </c>
      <c r="S631" t="s">
        <v>1889</v>
      </c>
      <c r="T631" t="s">
        <v>1890</v>
      </c>
      <c r="U631" t="str">
        <f t="shared" si="76"/>
        <v>-123.10119517794193, 49.26139148595368]}</v>
      </c>
      <c r="V631" t="str">
        <f t="shared" si="77"/>
        <v>-123.10119517794193</v>
      </c>
      <c r="W631" s="2">
        <f t="shared" si="78"/>
        <v>-123.10119517794099</v>
      </c>
      <c r="X631" t="str">
        <f t="shared" si="83"/>
        <v>49.26139148595368</v>
      </c>
      <c r="Y631" s="2">
        <f t="shared" si="79"/>
        <v>49.261391485953602</v>
      </c>
      <c r="Z631" t="s">
        <v>96</v>
      </c>
      <c r="AA631" t="s">
        <v>1891</v>
      </c>
      <c r="AB631" t="s">
        <v>26399</v>
      </c>
      <c r="AC631" t="str">
        <f t="shared" si="80"/>
        <v>2689</v>
      </c>
      <c r="AD631" t="str">
        <f t="shared" si="81"/>
        <v>Main St</v>
      </c>
    </row>
    <row r="632" spans="1:30" hidden="1" x14ac:dyDescent="0.3">
      <c r="A632" t="s">
        <v>21</v>
      </c>
      <c r="B632">
        <f t="shared" si="82"/>
        <v>2</v>
      </c>
      <c r="C632" t="s">
        <v>22</v>
      </c>
      <c r="D632" t="s">
        <v>22</v>
      </c>
      <c r="E632" t="s">
        <v>22</v>
      </c>
      <c r="F632" t="s">
        <v>22</v>
      </c>
      <c r="G632" t="s">
        <v>22</v>
      </c>
      <c r="H632" t="s">
        <v>22</v>
      </c>
      <c r="J632" t="s">
        <v>24</v>
      </c>
      <c r="K632" t="s">
        <v>32</v>
      </c>
      <c r="L632" t="s">
        <v>26</v>
      </c>
      <c r="M632" t="s">
        <v>32</v>
      </c>
      <c r="N632" t="s">
        <v>26</v>
      </c>
      <c r="O632" t="s">
        <v>32</v>
      </c>
      <c r="P632" t="s">
        <v>26</v>
      </c>
      <c r="R632" t="s">
        <v>27</v>
      </c>
      <c r="S632" t="s">
        <v>1892</v>
      </c>
      <c r="T632" t="s">
        <v>1893</v>
      </c>
      <c r="U632" t="str">
        <f t="shared" si="76"/>
        <v>-123.11767722139061, 49.27648647617503]}</v>
      </c>
      <c r="V632" t="str">
        <f t="shared" si="77"/>
        <v>-123.11767722139061</v>
      </c>
      <c r="W632" s="2">
        <f t="shared" si="78"/>
        <v>-123.11767722139</v>
      </c>
      <c r="X632" t="str">
        <f t="shared" si="83"/>
        <v>49.27648647617503</v>
      </c>
      <c r="Y632" s="2">
        <f t="shared" si="79"/>
        <v>49.276486476175002</v>
      </c>
      <c r="Z632" t="s">
        <v>30</v>
      </c>
      <c r="AA632" t="s">
        <v>1894</v>
      </c>
      <c r="AB632" t="s">
        <v>26400</v>
      </c>
      <c r="AC632" t="str">
        <f t="shared" si="80"/>
        <v>950</v>
      </c>
      <c r="AD632" t="str">
        <f t="shared" si="81"/>
        <v>Cambie St</v>
      </c>
    </row>
    <row r="633" spans="1:30" hidden="1" x14ac:dyDescent="0.3">
      <c r="A633" t="s">
        <v>63</v>
      </c>
      <c r="B633">
        <f t="shared" si="82"/>
        <v>1</v>
      </c>
      <c r="C633" t="s">
        <v>45</v>
      </c>
      <c r="D633" t="s">
        <v>22</v>
      </c>
      <c r="E633" t="s">
        <v>45</v>
      </c>
      <c r="F633" t="s">
        <v>22</v>
      </c>
      <c r="G633" t="s">
        <v>45</v>
      </c>
      <c r="H633" t="s">
        <v>22</v>
      </c>
      <c r="J633" t="s">
        <v>24</v>
      </c>
      <c r="K633" t="s">
        <v>32</v>
      </c>
      <c r="L633" t="s">
        <v>26</v>
      </c>
      <c r="M633" t="s">
        <v>32</v>
      </c>
      <c r="N633" t="s">
        <v>26</v>
      </c>
      <c r="O633" t="s">
        <v>32</v>
      </c>
      <c r="P633" t="s">
        <v>26</v>
      </c>
      <c r="R633" t="s">
        <v>27</v>
      </c>
      <c r="S633" t="s">
        <v>1895</v>
      </c>
      <c r="T633" t="s">
        <v>1896</v>
      </c>
      <c r="U633" t="str">
        <f t="shared" si="76"/>
        <v>-123.10217400953093, 49.281112784908274]}</v>
      </c>
      <c r="V633" t="str">
        <f t="shared" si="77"/>
        <v>-123.10217400953093</v>
      </c>
      <c r="W633" s="2">
        <f t="shared" si="78"/>
        <v>-123.10217400953</v>
      </c>
      <c r="X633" t="str">
        <f t="shared" si="83"/>
        <v>49.281112784908274</v>
      </c>
      <c r="Y633" s="2">
        <f t="shared" si="79"/>
        <v>49.281112784908203</v>
      </c>
      <c r="Z633" t="s">
        <v>30</v>
      </c>
      <c r="AA633" t="s">
        <v>1897</v>
      </c>
      <c r="AB633" t="s">
        <v>26401</v>
      </c>
      <c r="AC633" t="str">
        <f t="shared" si="80"/>
        <v>400</v>
      </c>
      <c r="AD633" t="str">
        <f t="shared" si="81"/>
        <v>Columbia St</v>
      </c>
    </row>
    <row r="634" spans="1:30" hidden="1" x14ac:dyDescent="0.3">
      <c r="A634" t="s">
        <v>21</v>
      </c>
      <c r="B634">
        <f t="shared" si="82"/>
        <v>2</v>
      </c>
      <c r="C634" t="s">
        <v>22</v>
      </c>
      <c r="D634" t="s">
        <v>22</v>
      </c>
      <c r="E634" t="s">
        <v>22</v>
      </c>
      <c r="F634" t="s">
        <v>22</v>
      </c>
      <c r="G634" t="s">
        <v>22</v>
      </c>
      <c r="H634" t="s">
        <v>22</v>
      </c>
      <c r="J634" t="s">
        <v>24</v>
      </c>
      <c r="K634" t="s">
        <v>32</v>
      </c>
      <c r="L634" t="s">
        <v>26</v>
      </c>
      <c r="M634" t="s">
        <v>32</v>
      </c>
      <c r="N634" t="s">
        <v>26</v>
      </c>
      <c r="O634" t="s">
        <v>32</v>
      </c>
      <c r="P634" t="s">
        <v>26</v>
      </c>
      <c r="R634" t="s">
        <v>27</v>
      </c>
      <c r="S634" t="s">
        <v>1898</v>
      </c>
      <c r="T634" t="s">
        <v>1899</v>
      </c>
      <c r="U634" t="str">
        <f t="shared" si="76"/>
        <v>-123.09742915477598, 49.281550747441194]}</v>
      </c>
      <c r="V634" t="str">
        <f t="shared" si="77"/>
        <v>-123.09742915477598</v>
      </c>
      <c r="W634" s="2">
        <f t="shared" si="78"/>
        <v>-123.097429154775</v>
      </c>
      <c r="X634" t="str">
        <f t="shared" si="83"/>
        <v>49.281550747441194</v>
      </c>
      <c r="Y634" s="2">
        <f t="shared" si="79"/>
        <v>49.281550747441102</v>
      </c>
      <c r="Z634" t="s">
        <v>552</v>
      </c>
      <c r="AA634" t="s">
        <v>1900</v>
      </c>
      <c r="AB634" t="s">
        <v>26402</v>
      </c>
      <c r="AC634" t="str">
        <f t="shared" si="80"/>
        <v>301</v>
      </c>
      <c r="AD634" t="str">
        <f t="shared" si="81"/>
        <v>E Hastings St</v>
      </c>
    </row>
    <row r="635" spans="1:30" hidden="1" x14ac:dyDescent="0.3">
      <c r="A635" t="s">
        <v>21</v>
      </c>
      <c r="B635">
        <f t="shared" si="82"/>
        <v>2</v>
      </c>
      <c r="C635" t="s">
        <v>45</v>
      </c>
      <c r="D635" t="s">
        <v>23</v>
      </c>
      <c r="E635" t="s">
        <v>45</v>
      </c>
      <c r="F635" t="s">
        <v>23</v>
      </c>
      <c r="G635" t="s">
        <v>45</v>
      </c>
      <c r="H635" t="s">
        <v>23</v>
      </c>
      <c r="J635" t="s">
        <v>24</v>
      </c>
      <c r="K635" t="s">
        <v>32</v>
      </c>
      <c r="L635" t="s">
        <v>26</v>
      </c>
      <c r="M635" t="s">
        <v>32</v>
      </c>
      <c r="N635" t="s">
        <v>26</v>
      </c>
      <c r="O635" t="s">
        <v>32</v>
      </c>
      <c r="P635" t="s">
        <v>26</v>
      </c>
      <c r="R635" t="s">
        <v>27</v>
      </c>
      <c r="S635" t="s">
        <v>1901</v>
      </c>
      <c r="T635" t="s">
        <v>1902</v>
      </c>
      <c r="U635" t="str">
        <f t="shared" si="76"/>
        <v>-123.0971348796632, 49.27976952698759]}</v>
      </c>
      <c r="V635" t="str">
        <f t="shared" si="77"/>
        <v>-123.0971348796632</v>
      </c>
      <c r="W635" s="2">
        <f t="shared" si="78"/>
        <v>-123.097134879663</v>
      </c>
      <c r="X635" t="str">
        <f t="shared" si="83"/>
        <v>49.27976952698759</v>
      </c>
      <c r="Y635" s="2">
        <f t="shared" si="79"/>
        <v>49.279769526987501</v>
      </c>
      <c r="Z635" t="s">
        <v>552</v>
      </c>
      <c r="AA635" t="s">
        <v>1903</v>
      </c>
      <c r="AB635" t="s">
        <v>26403</v>
      </c>
      <c r="AC635" t="str">
        <f t="shared" si="80"/>
        <v>555</v>
      </c>
      <c r="AD635" t="str">
        <f t="shared" si="81"/>
        <v>Gore Ave</v>
      </c>
    </row>
    <row r="636" spans="1:30" hidden="1" x14ac:dyDescent="0.3">
      <c r="A636" t="s">
        <v>21</v>
      </c>
      <c r="B636">
        <f t="shared" si="82"/>
        <v>2</v>
      </c>
      <c r="C636" t="s">
        <v>45</v>
      </c>
      <c r="D636" t="s">
        <v>45</v>
      </c>
      <c r="E636" t="s">
        <v>45</v>
      </c>
      <c r="F636" t="s">
        <v>45</v>
      </c>
      <c r="G636" t="s">
        <v>45</v>
      </c>
      <c r="H636" t="s">
        <v>45</v>
      </c>
      <c r="J636" t="s">
        <v>24</v>
      </c>
      <c r="K636" t="s">
        <v>32</v>
      </c>
      <c r="L636" t="s">
        <v>26</v>
      </c>
      <c r="M636" t="s">
        <v>32</v>
      </c>
      <c r="N636" t="s">
        <v>26</v>
      </c>
      <c r="O636" t="s">
        <v>32</v>
      </c>
      <c r="P636" t="s">
        <v>26</v>
      </c>
      <c r="R636" t="s">
        <v>27</v>
      </c>
      <c r="S636" t="s">
        <v>1904</v>
      </c>
      <c r="T636" t="s">
        <v>1905</v>
      </c>
      <c r="U636" t="str">
        <f t="shared" si="76"/>
        <v>-123.0972217466943, 49.278895284251576]}</v>
      </c>
      <c r="V636" t="str">
        <f t="shared" si="77"/>
        <v>-123.0972217466943</v>
      </c>
      <c r="W636" s="2">
        <f t="shared" si="78"/>
        <v>-123.097221746694</v>
      </c>
      <c r="X636" t="str">
        <f t="shared" si="83"/>
        <v>49.278895284251576</v>
      </c>
      <c r="Y636" s="2">
        <f t="shared" si="79"/>
        <v>49.278895284251497</v>
      </c>
      <c r="Z636" t="s">
        <v>552</v>
      </c>
      <c r="AA636" t="s">
        <v>1906</v>
      </c>
      <c r="AB636" t="s">
        <v>26404</v>
      </c>
      <c r="AC636" t="str">
        <f t="shared" si="80"/>
        <v>663</v>
      </c>
      <c r="AD636" t="str">
        <f t="shared" si="81"/>
        <v>Gore Ave</v>
      </c>
    </row>
    <row r="637" spans="1:30" hidden="1" x14ac:dyDescent="0.3">
      <c r="A637" t="s">
        <v>616</v>
      </c>
      <c r="B637">
        <f t="shared" si="82"/>
        <v>1</v>
      </c>
      <c r="C637" t="s">
        <v>22</v>
      </c>
      <c r="D637" t="s">
        <v>22</v>
      </c>
      <c r="E637" t="s">
        <v>22</v>
      </c>
      <c r="F637" t="s">
        <v>22</v>
      </c>
      <c r="G637" t="s">
        <v>22</v>
      </c>
      <c r="H637" t="s">
        <v>22</v>
      </c>
      <c r="I637" t="s">
        <v>81</v>
      </c>
      <c r="J637" t="s">
        <v>24</v>
      </c>
      <c r="K637" t="s">
        <v>130</v>
      </c>
      <c r="L637" t="s">
        <v>130</v>
      </c>
      <c r="M637" t="s">
        <v>130</v>
      </c>
      <c r="N637" t="s">
        <v>130</v>
      </c>
      <c r="O637" t="s">
        <v>130</v>
      </c>
      <c r="P637" t="s">
        <v>130</v>
      </c>
      <c r="Q637" t="s">
        <v>130</v>
      </c>
      <c r="R637" t="s">
        <v>53</v>
      </c>
      <c r="S637" t="s">
        <v>1907</v>
      </c>
      <c r="T637" t="s">
        <v>1908</v>
      </c>
      <c r="U637" t="str">
        <f t="shared" si="76"/>
        <v>-123.0791939587299, 49.27976486561607]}</v>
      </c>
      <c r="V637" t="str">
        <f t="shared" si="77"/>
        <v>-123.0791939587299</v>
      </c>
      <c r="W637" s="2">
        <f t="shared" si="78"/>
        <v>-123.07919395872899</v>
      </c>
      <c r="X637" t="str">
        <f t="shared" si="83"/>
        <v>49.27976486561607</v>
      </c>
      <c r="Y637" s="2">
        <f t="shared" si="79"/>
        <v>49.279764865616002</v>
      </c>
      <c r="Z637" t="s">
        <v>552</v>
      </c>
      <c r="AA637" t="s">
        <v>1909</v>
      </c>
      <c r="AB637" t="s">
        <v>26405</v>
      </c>
      <c r="AC637" t="str">
        <f t="shared" si="80"/>
        <v>1213</v>
      </c>
      <c r="AD637" t="str">
        <f t="shared" si="81"/>
        <v>Frances St</v>
      </c>
    </row>
    <row r="638" spans="1:30" hidden="1" x14ac:dyDescent="0.3">
      <c r="A638" t="s">
        <v>21</v>
      </c>
      <c r="B638">
        <f t="shared" si="82"/>
        <v>2</v>
      </c>
      <c r="C638" t="s">
        <v>22</v>
      </c>
      <c r="D638" t="s">
        <v>22</v>
      </c>
      <c r="E638" t="s">
        <v>22</v>
      </c>
      <c r="F638" t="s">
        <v>22</v>
      </c>
      <c r="G638" t="s">
        <v>22</v>
      </c>
      <c r="H638" t="s">
        <v>22</v>
      </c>
      <c r="I638" t="s">
        <v>22</v>
      </c>
      <c r="J638" t="s">
        <v>24</v>
      </c>
      <c r="K638" t="s">
        <v>32</v>
      </c>
      <c r="L638" t="s">
        <v>26</v>
      </c>
      <c r="M638" t="s">
        <v>32</v>
      </c>
      <c r="N638" t="s">
        <v>26</v>
      </c>
      <c r="O638" t="s">
        <v>32</v>
      </c>
      <c r="P638" t="s">
        <v>26</v>
      </c>
      <c r="Q638" t="s">
        <v>130</v>
      </c>
      <c r="R638" t="s">
        <v>27</v>
      </c>
      <c r="S638" t="s">
        <v>1910</v>
      </c>
      <c r="T638" t="s">
        <v>1911</v>
      </c>
      <c r="U638" t="str">
        <f t="shared" si="76"/>
        <v>-123.10732293301233, 49.26297125397532]}</v>
      </c>
      <c r="V638" t="str">
        <f t="shared" si="77"/>
        <v>-123.10732293301233</v>
      </c>
      <c r="W638" s="2">
        <f t="shared" si="78"/>
        <v>-123.107322933012</v>
      </c>
      <c r="X638" t="str">
        <f t="shared" si="83"/>
        <v>49.26297125397532</v>
      </c>
      <c r="Y638" s="2">
        <f t="shared" si="79"/>
        <v>49.262971253975302</v>
      </c>
      <c r="Z638" t="s">
        <v>96</v>
      </c>
      <c r="AA638" t="s">
        <v>1912</v>
      </c>
      <c r="AB638" t="s">
        <v>26406</v>
      </c>
      <c r="AC638" t="str">
        <f t="shared" si="80"/>
        <v>116</v>
      </c>
      <c r="AD638" t="str">
        <f t="shared" si="81"/>
        <v>BC-7</v>
      </c>
    </row>
    <row r="639" spans="1:30" hidden="1" x14ac:dyDescent="0.3">
      <c r="A639" t="s">
        <v>21</v>
      </c>
      <c r="B639">
        <f t="shared" si="82"/>
        <v>2</v>
      </c>
      <c r="C639" t="s">
        <v>22</v>
      </c>
      <c r="D639" t="s">
        <v>22</v>
      </c>
      <c r="E639" t="s">
        <v>22</v>
      </c>
      <c r="F639" t="s">
        <v>22</v>
      </c>
      <c r="G639" t="s">
        <v>22</v>
      </c>
      <c r="H639" t="s">
        <v>22</v>
      </c>
      <c r="J639" t="s">
        <v>24</v>
      </c>
      <c r="K639" t="s">
        <v>32</v>
      </c>
      <c r="L639" t="s">
        <v>26</v>
      </c>
      <c r="M639" t="s">
        <v>32</v>
      </c>
      <c r="N639" t="s">
        <v>26</v>
      </c>
      <c r="O639" t="s">
        <v>32</v>
      </c>
      <c r="P639" t="s">
        <v>26</v>
      </c>
      <c r="R639" t="s">
        <v>27</v>
      </c>
      <c r="S639" t="s">
        <v>1913</v>
      </c>
      <c r="T639" t="s">
        <v>1914</v>
      </c>
      <c r="U639" t="str">
        <f t="shared" si="76"/>
        <v>-123.1019198986667, 49.26284603073862]}</v>
      </c>
      <c r="V639" t="str">
        <f t="shared" si="77"/>
        <v>-123.1019198986667</v>
      </c>
      <c r="W639" s="2">
        <f t="shared" si="78"/>
        <v>-123.101919898666</v>
      </c>
      <c r="X639" t="str">
        <f t="shared" si="83"/>
        <v>49.26284603073862</v>
      </c>
      <c r="Y639" s="2">
        <f t="shared" si="79"/>
        <v>49.262846030738601</v>
      </c>
      <c r="Z639" t="s">
        <v>96</v>
      </c>
      <c r="AA639" t="s">
        <v>1915</v>
      </c>
      <c r="AB639" t="s">
        <v>26407</v>
      </c>
      <c r="AC639" t="str">
        <f t="shared" si="80"/>
        <v>138</v>
      </c>
      <c r="AD639" t="str">
        <f t="shared" si="81"/>
        <v>BC-7</v>
      </c>
    </row>
    <row r="640" spans="1:30" hidden="1" x14ac:dyDescent="0.3">
      <c r="A640" t="s">
        <v>21</v>
      </c>
      <c r="B640">
        <f t="shared" si="82"/>
        <v>2</v>
      </c>
      <c r="C640" t="s">
        <v>22</v>
      </c>
      <c r="D640" t="s">
        <v>22</v>
      </c>
      <c r="E640" t="s">
        <v>22</v>
      </c>
      <c r="F640" t="s">
        <v>22</v>
      </c>
      <c r="G640" t="s">
        <v>22</v>
      </c>
      <c r="H640" t="s">
        <v>22</v>
      </c>
      <c r="J640" t="s">
        <v>24</v>
      </c>
      <c r="K640" t="s">
        <v>32</v>
      </c>
      <c r="L640" t="s">
        <v>26</v>
      </c>
      <c r="M640" t="s">
        <v>32</v>
      </c>
      <c r="N640" t="s">
        <v>26</v>
      </c>
      <c r="O640" t="s">
        <v>32</v>
      </c>
      <c r="P640" t="s">
        <v>26</v>
      </c>
      <c r="R640" t="s">
        <v>27</v>
      </c>
      <c r="S640" t="s">
        <v>1916</v>
      </c>
      <c r="T640" t="s">
        <v>1016</v>
      </c>
      <c r="U640" t="str">
        <f t="shared" si="76"/>
        <v>-123.20612943997669, 49.264125088895064]}</v>
      </c>
      <c r="V640" t="str">
        <f t="shared" si="77"/>
        <v>-123.20612943997669</v>
      </c>
      <c r="W640" s="2">
        <f t="shared" si="78"/>
        <v>-123.206129439976</v>
      </c>
      <c r="X640" t="str">
        <f t="shared" si="83"/>
        <v>49.264125088895064</v>
      </c>
      <c r="Y640" s="2">
        <f t="shared" si="79"/>
        <v>49.264125088895</v>
      </c>
      <c r="Z640" t="s">
        <v>121</v>
      </c>
      <c r="AA640" t="s">
        <v>1917</v>
      </c>
      <c r="AB640" t="s">
        <v>26145</v>
      </c>
      <c r="AC640" t="str">
        <f t="shared" si="80"/>
        <v>2551</v>
      </c>
      <c r="AD640" t="str">
        <f t="shared" si="81"/>
        <v>Trimble St</v>
      </c>
    </row>
    <row r="641" spans="1:30" hidden="1" x14ac:dyDescent="0.3">
      <c r="A641" t="s">
        <v>21</v>
      </c>
      <c r="B641">
        <f t="shared" si="82"/>
        <v>2</v>
      </c>
      <c r="C641" t="s">
        <v>22</v>
      </c>
      <c r="D641" t="s">
        <v>45</v>
      </c>
      <c r="E641" t="s">
        <v>22</v>
      </c>
      <c r="F641" t="s">
        <v>45</v>
      </c>
      <c r="G641" t="s">
        <v>22</v>
      </c>
      <c r="H641" t="s">
        <v>45</v>
      </c>
      <c r="J641" t="s">
        <v>24</v>
      </c>
      <c r="K641" t="s">
        <v>25</v>
      </c>
      <c r="L641" t="s">
        <v>26</v>
      </c>
      <c r="M641" t="s">
        <v>25</v>
      </c>
      <c r="N641" t="s">
        <v>26</v>
      </c>
      <c r="O641" t="s">
        <v>25</v>
      </c>
      <c r="P641" t="s">
        <v>26</v>
      </c>
      <c r="R641" t="s">
        <v>27</v>
      </c>
      <c r="S641" t="s">
        <v>1918</v>
      </c>
      <c r="T641" t="s">
        <v>1919</v>
      </c>
      <c r="U641" t="str">
        <f t="shared" si="76"/>
        <v>-123.14555603066455, 49.265734740408135]}</v>
      </c>
      <c r="V641" t="str">
        <f t="shared" si="77"/>
        <v>-123.14555603066455</v>
      </c>
      <c r="W641" s="2">
        <f t="shared" si="78"/>
        <v>-123.145556030664</v>
      </c>
      <c r="X641" t="str">
        <f t="shared" si="83"/>
        <v>49.265734740408135</v>
      </c>
      <c r="Y641" s="2">
        <f t="shared" si="79"/>
        <v>49.265734740408099</v>
      </c>
      <c r="Z641" t="s">
        <v>43</v>
      </c>
      <c r="AA641" t="s">
        <v>1920</v>
      </c>
      <c r="AB641" t="s">
        <v>26408</v>
      </c>
      <c r="AC641" t="str">
        <f t="shared" si="80"/>
        <v>2288</v>
      </c>
      <c r="AD641" t="str">
        <f t="shared" si="81"/>
        <v>Burrard St</v>
      </c>
    </row>
    <row r="642" spans="1:30" hidden="1" x14ac:dyDescent="0.3">
      <c r="A642" t="s">
        <v>63</v>
      </c>
      <c r="B642">
        <f t="shared" si="82"/>
        <v>1</v>
      </c>
      <c r="C642" t="s">
        <v>23</v>
      </c>
      <c r="D642" t="s">
        <v>22</v>
      </c>
      <c r="E642" t="s">
        <v>23</v>
      </c>
      <c r="F642" t="s">
        <v>22</v>
      </c>
      <c r="G642" t="s">
        <v>23</v>
      </c>
      <c r="H642" t="s">
        <v>22</v>
      </c>
      <c r="J642" t="s">
        <v>24</v>
      </c>
      <c r="K642" t="s">
        <v>25</v>
      </c>
      <c r="L642" t="s">
        <v>26</v>
      </c>
      <c r="M642" t="s">
        <v>25</v>
      </c>
      <c r="N642" t="s">
        <v>26</v>
      </c>
      <c r="O642" t="s">
        <v>25</v>
      </c>
      <c r="P642" t="s">
        <v>26</v>
      </c>
      <c r="R642" t="s">
        <v>27</v>
      </c>
      <c r="S642" t="s">
        <v>1921</v>
      </c>
      <c r="T642" t="s">
        <v>1922</v>
      </c>
      <c r="U642" t="str">
        <f t="shared" si="76"/>
        <v>-123.11994318692227, 49.274542040188095]}</v>
      </c>
      <c r="V642" t="str">
        <f t="shared" si="77"/>
        <v>-123.11994318692227</v>
      </c>
      <c r="W642" s="2">
        <f t="shared" si="78"/>
        <v>-123.119943186922</v>
      </c>
      <c r="X642" t="str">
        <f t="shared" si="83"/>
        <v>49.274542040188095</v>
      </c>
      <c r="Y642" s="2">
        <f t="shared" si="79"/>
        <v>49.274542040188003</v>
      </c>
      <c r="Z642" t="s">
        <v>30</v>
      </c>
      <c r="AA642" t="s">
        <v>1923</v>
      </c>
      <c r="AB642" t="s">
        <v>26409</v>
      </c>
      <c r="AC642" t="str">
        <f t="shared" si="80"/>
        <v>WB</v>
      </c>
      <c r="AD642" t="str">
        <f t="shared" si="81"/>
        <v>Pacific Blvd at Cambie St</v>
      </c>
    </row>
    <row r="643" spans="1:30" hidden="1" x14ac:dyDescent="0.3">
      <c r="A643" t="s">
        <v>21</v>
      </c>
      <c r="B643">
        <f t="shared" si="82"/>
        <v>2</v>
      </c>
      <c r="C643" t="s">
        <v>22</v>
      </c>
      <c r="D643" t="s">
        <v>22</v>
      </c>
      <c r="E643" t="s">
        <v>22</v>
      </c>
      <c r="F643" t="s">
        <v>22</v>
      </c>
      <c r="G643" t="s">
        <v>22</v>
      </c>
      <c r="H643" t="s">
        <v>22</v>
      </c>
      <c r="J643" t="s">
        <v>24</v>
      </c>
      <c r="K643" t="s">
        <v>32</v>
      </c>
      <c r="L643" t="s">
        <v>26</v>
      </c>
      <c r="M643" t="s">
        <v>32</v>
      </c>
      <c r="N643" t="s">
        <v>26</v>
      </c>
      <c r="O643" t="s">
        <v>32</v>
      </c>
      <c r="P643" t="s">
        <v>26</v>
      </c>
      <c r="R643" t="s">
        <v>27</v>
      </c>
      <c r="S643" t="s">
        <v>1924</v>
      </c>
      <c r="T643" t="s">
        <v>1925</v>
      </c>
      <c r="U643" t="str">
        <f t="shared" ref="U643:U706" si="84">RIGHT(T643,LEN(T643)-FIND("[",T643))</f>
        <v>-123.11741766857098, 49.27647466867756]}</v>
      </c>
      <c r="V643" t="str">
        <f t="shared" ref="V643:V706" si="85">LEFT(U643,FIND(",",U643)-1)</f>
        <v>-123.11741766857098</v>
      </c>
      <c r="W643" s="2">
        <f t="shared" ref="W643:W706" si="86">VALUE(V643)</f>
        <v>-123.11741766857</v>
      </c>
      <c r="X643" t="str">
        <f t="shared" si="83"/>
        <v>49.27647466867756</v>
      </c>
      <c r="Y643" s="2">
        <f t="shared" ref="Y643:Y706" si="87">VALUE(X643)</f>
        <v>49.276474668677501</v>
      </c>
      <c r="Z643" t="s">
        <v>30</v>
      </c>
      <c r="AA643" t="s">
        <v>1926</v>
      </c>
      <c r="AB643" t="s">
        <v>26400</v>
      </c>
      <c r="AC643" t="str">
        <f t="shared" ref="AC643:AC706" si="88">LEFT(AB643,FIND(" ",AB643)-1)</f>
        <v>950</v>
      </c>
      <c r="AD643" t="str">
        <f t="shared" si="81"/>
        <v>Cambie St</v>
      </c>
    </row>
    <row r="644" spans="1:30" hidden="1" x14ac:dyDescent="0.3">
      <c r="A644" t="s">
        <v>21</v>
      </c>
      <c r="B644">
        <f t="shared" si="82"/>
        <v>2</v>
      </c>
      <c r="C644" t="s">
        <v>22</v>
      </c>
      <c r="D644" t="s">
        <v>22</v>
      </c>
      <c r="E644" t="s">
        <v>22</v>
      </c>
      <c r="F644" t="s">
        <v>22</v>
      </c>
      <c r="G644" t="s">
        <v>22</v>
      </c>
      <c r="H644" t="s">
        <v>22</v>
      </c>
      <c r="J644" t="s">
        <v>24</v>
      </c>
      <c r="K644" t="s">
        <v>32</v>
      </c>
      <c r="L644" t="s">
        <v>26</v>
      </c>
      <c r="M644" t="s">
        <v>32</v>
      </c>
      <c r="N644" t="s">
        <v>26</v>
      </c>
      <c r="O644" t="s">
        <v>32</v>
      </c>
      <c r="P644" t="s">
        <v>26</v>
      </c>
      <c r="R644" t="s">
        <v>27</v>
      </c>
      <c r="S644" t="s">
        <v>1927</v>
      </c>
      <c r="T644" t="s">
        <v>1928</v>
      </c>
      <c r="U644" t="str">
        <f t="shared" si="84"/>
        <v>-123.11848056905464, 49.27544716986886]}</v>
      </c>
      <c r="V644" t="str">
        <f t="shared" si="85"/>
        <v>-123.11848056905464</v>
      </c>
      <c r="W644" s="2">
        <f t="shared" si="86"/>
        <v>-123.118480569054</v>
      </c>
      <c r="X644" t="str">
        <f t="shared" si="83"/>
        <v>49.27544716986886</v>
      </c>
      <c r="Y644" s="2">
        <f t="shared" si="87"/>
        <v>49.275447169868798</v>
      </c>
      <c r="Z644" t="s">
        <v>30</v>
      </c>
      <c r="AA644" t="s">
        <v>1929</v>
      </c>
      <c r="AB644" t="s">
        <v>26410</v>
      </c>
      <c r="AC644" t="str">
        <f t="shared" si="88"/>
        <v>1022</v>
      </c>
      <c r="AD644" t="str">
        <f t="shared" si="81"/>
        <v>Cambie St</v>
      </c>
    </row>
    <row r="645" spans="1:30" hidden="1" x14ac:dyDescent="0.3">
      <c r="A645" t="s">
        <v>21</v>
      </c>
      <c r="B645">
        <f t="shared" si="82"/>
        <v>2</v>
      </c>
      <c r="C645" t="s">
        <v>45</v>
      </c>
      <c r="D645" t="s">
        <v>22</v>
      </c>
      <c r="E645" t="s">
        <v>45</v>
      </c>
      <c r="F645" t="s">
        <v>22</v>
      </c>
      <c r="G645" t="s">
        <v>45</v>
      </c>
      <c r="H645" t="s">
        <v>22</v>
      </c>
      <c r="J645" t="s">
        <v>24</v>
      </c>
      <c r="K645" t="s">
        <v>26</v>
      </c>
      <c r="L645" t="s">
        <v>26</v>
      </c>
      <c r="M645" t="s">
        <v>26</v>
      </c>
      <c r="N645" t="s">
        <v>26</v>
      </c>
      <c r="O645" t="s">
        <v>26</v>
      </c>
      <c r="P645" t="s">
        <v>26</v>
      </c>
      <c r="R645" t="s">
        <v>53</v>
      </c>
      <c r="S645" t="s">
        <v>1930</v>
      </c>
      <c r="T645" t="s">
        <v>1931</v>
      </c>
      <c r="U645" t="str">
        <f t="shared" si="84"/>
        <v>-123.11366725859942, 49.28152486903374]}</v>
      </c>
      <c r="V645" t="str">
        <f t="shared" si="85"/>
        <v>-123.11366725859942</v>
      </c>
      <c r="W645" s="2">
        <f t="shared" si="86"/>
        <v>-123.11366725859899</v>
      </c>
      <c r="X645" t="str">
        <f t="shared" si="83"/>
        <v>49.28152486903374</v>
      </c>
      <c r="Y645" s="2">
        <f t="shared" si="87"/>
        <v>49.281524869033703</v>
      </c>
      <c r="Z645" t="s">
        <v>30</v>
      </c>
      <c r="AA645" t="s">
        <v>1932</v>
      </c>
      <c r="AB645" t="s">
        <v>26411</v>
      </c>
      <c r="AC645" t="str">
        <f t="shared" si="88"/>
        <v>600</v>
      </c>
      <c r="AD645" t="str">
        <f t="shared" si="81"/>
        <v>Homer St</v>
      </c>
    </row>
    <row r="646" spans="1:30" hidden="1" x14ac:dyDescent="0.3">
      <c r="A646" t="s">
        <v>21</v>
      </c>
      <c r="B646">
        <f t="shared" si="82"/>
        <v>2</v>
      </c>
      <c r="C646" t="s">
        <v>45</v>
      </c>
      <c r="D646" t="s">
        <v>22</v>
      </c>
      <c r="E646" t="s">
        <v>45</v>
      </c>
      <c r="F646" t="s">
        <v>22</v>
      </c>
      <c r="G646" t="s">
        <v>45</v>
      </c>
      <c r="H646" t="s">
        <v>22</v>
      </c>
      <c r="J646" t="s">
        <v>24</v>
      </c>
      <c r="K646" t="s">
        <v>26</v>
      </c>
      <c r="L646" t="s">
        <v>26</v>
      </c>
      <c r="M646" t="s">
        <v>26</v>
      </c>
      <c r="N646" t="s">
        <v>26</v>
      </c>
      <c r="O646" t="s">
        <v>26</v>
      </c>
      <c r="P646" t="s">
        <v>26</v>
      </c>
      <c r="R646" t="s">
        <v>53</v>
      </c>
      <c r="S646" t="s">
        <v>1933</v>
      </c>
      <c r="T646" t="s">
        <v>1934</v>
      </c>
      <c r="U646" t="str">
        <f t="shared" si="84"/>
        <v>-123.11379972722236, 49.281437395467805]}</v>
      </c>
      <c r="V646" t="str">
        <f t="shared" si="85"/>
        <v>-123.11379972722236</v>
      </c>
      <c r="W646" s="2">
        <f t="shared" si="86"/>
        <v>-123.113799727222</v>
      </c>
      <c r="X646" t="str">
        <f t="shared" si="83"/>
        <v>49.281437395467805</v>
      </c>
      <c r="Y646" s="2">
        <f t="shared" si="87"/>
        <v>49.281437395467798</v>
      </c>
      <c r="Z646" t="s">
        <v>30</v>
      </c>
      <c r="AA646" t="s">
        <v>1935</v>
      </c>
      <c r="AB646" t="s">
        <v>26412</v>
      </c>
      <c r="AC646" t="str">
        <f t="shared" si="88"/>
        <v>549</v>
      </c>
      <c r="AD646" t="str">
        <f t="shared" si="81"/>
        <v>Homer St</v>
      </c>
    </row>
    <row r="647" spans="1:30" hidden="1" x14ac:dyDescent="0.3">
      <c r="A647" t="s">
        <v>21</v>
      </c>
      <c r="B647">
        <f t="shared" si="82"/>
        <v>2</v>
      </c>
      <c r="C647" t="s">
        <v>45</v>
      </c>
      <c r="D647" t="s">
        <v>22</v>
      </c>
      <c r="E647" t="s">
        <v>45</v>
      </c>
      <c r="F647" t="s">
        <v>22</v>
      </c>
      <c r="G647" t="s">
        <v>45</v>
      </c>
      <c r="H647" t="s">
        <v>22</v>
      </c>
      <c r="J647" t="s">
        <v>24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26</v>
      </c>
      <c r="R647" t="s">
        <v>53</v>
      </c>
      <c r="S647" t="s">
        <v>1936</v>
      </c>
      <c r="T647" t="s">
        <v>1934</v>
      </c>
      <c r="U647" t="str">
        <f t="shared" si="84"/>
        <v>-123.11379972722236, 49.281437395467805]}</v>
      </c>
      <c r="V647" t="str">
        <f t="shared" si="85"/>
        <v>-123.11379972722236</v>
      </c>
      <c r="W647" s="2">
        <f t="shared" si="86"/>
        <v>-123.113799727222</v>
      </c>
      <c r="X647" t="str">
        <f t="shared" si="83"/>
        <v>49.281437395467805</v>
      </c>
      <c r="Y647" s="2">
        <f t="shared" si="87"/>
        <v>49.281437395467798</v>
      </c>
      <c r="Z647" t="s">
        <v>30</v>
      </c>
      <c r="AA647" t="s">
        <v>1937</v>
      </c>
      <c r="AB647" t="s">
        <v>26412</v>
      </c>
      <c r="AC647" t="str">
        <f t="shared" si="88"/>
        <v>549</v>
      </c>
      <c r="AD647" t="str">
        <f t="shared" si="81"/>
        <v>Homer St</v>
      </c>
    </row>
    <row r="648" spans="1:30" hidden="1" x14ac:dyDescent="0.3">
      <c r="A648" t="s">
        <v>21</v>
      </c>
      <c r="B648">
        <f t="shared" si="82"/>
        <v>2</v>
      </c>
      <c r="C648" t="s">
        <v>45</v>
      </c>
      <c r="D648" t="s">
        <v>22</v>
      </c>
      <c r="E648" t="s">
        <v>45</v>
      </c>
      <c r="F648" t="s">
        <v>22</v>
      </c>
      <c r="G648" t="s">
        <v>45</v>
      </c>
      <c r="H648" t="s">
        <v>22</v>
      </c>
      <c r="J648" t="s">
        <v>24</v>
      </c>
      <c r="K648" t="s">
        <v>32</v>
      </c>
      <c r="L648" t="s">
        <v>26</v>
      </c>
      <c r="M648" t="s">
        <v>26</v>
      </c>
      <c r="N648" t="s">
        <v>26</v>
      </c>
      <c r="O648" t="s">
        <v>26</v>
      </c>
      <c r="P648" t="s">
        <v>26</v>
      </c>
      <c r="R648" t="s">
        <v>53</v>
      </c>
      <c r="S648" t="s">
        <v>1938</v>
      </c>
      <c r="T648" t="s">
        <v>1939</v>
      </c>
      <c r="U648" t="str">
        <f t="shared" si="84"/>
        <v>-123.1142085922763, 49.28132161991881]}</v>
      </c>
      <c r="V648" t="str">
        <f t="shared" si="85"/>
        <v>-123.1142085922763</v>
      </c>
      <c r="W648" s="2">
        <f t="shared" si="86"/>
        <v>-123.114208592276</v>
      </c>
      <c r="X648" t="str">
        <f t="shared" si="83"/>
        <v>49.28132161991881</v>
      </c>
      <c r="Y648" s="2">
        <f t="shared" si="87"/>
        <v>49.281321619918799</v>
      </c>
      <c r="Z648" t="s">
        <v>30</v>
      </c>
      <c r="AA648" t="s">
        <v>1940</v>
      </c>
      <c r="AB648" t="s">
        <v>26413</v>
      </c>
      <c r="AC648" t="str">
        <f t="shared" si="88"/>
        <v>200</v>
      </c>
      <c r="AD648" t="str">
        <f t="shared" si="81"/>
        <v>Homer St</v>
      </c>
    </row>
    <row r="649" spans="1:30" hidden="1" x14ac:dyDescent="0.3">
      <c r="A649" t="s">
        <v>21</v>
      </c>
      <c r="B649">
        <f t="shared" si="82"/>
        <v>2</v>
      </c>
      <c r="C649" t="s">
        <v>45</v>
      </c>
      <c r="D649" t="s">
        <v>22</v>
      </c>
      <c r="E649" t="s">
        <v>45</v>
      </c>
      <c r="F649" t="s">
        <v>22</v>
      </c>
      <c r="G649" t="s">
        <v>45</v>
      </c>
      <c r="H649" t="s">
        <v>22</v>
      </c>
      <c r="J649" t="s">
        <v>24</v>
      </c>
      <c r="K649" t="s">
        <v>32</v>
      </c>
      <c r="L649" t="s">
        <v>26</v>
      </c>
      <c r="M649" t="s">
        <v>26</v>
      </c>
      <c r="N649" t="s">
        <v>26</v>
      </c>
      <c r="O649" t="s">
        <v>26</v>
      </c>
      <c r="P649" t="s">
        <v>26</v>
      </c>
      <c r="R649" t="s">
        <v>53</v>
      </c>
      <c r="S649" t="s">
        <v>1941</v>
      </c>
      <c r="T649" t="s">
        <v>1939</v>
      </c>
      <c r="U649" t="str">
        <f t="shared" si="84"/>
        <v>-123.1142085922763, 49.28132161991881]}</v>
      </c>
      <c r="V649" t="str">
        <f t="shared" si="85"/>
        <v>-123.1142085922763</v>
      </c>
      <c r="W649" s="2">
        <f t="shared" si="86"/>
        <v>-123.114208592276</v>
      </c>
      <c r="X649" t="str">
        <f t="shared" si="83"/>
        <v>49.28132161991881</v>
      </c>
      <c r="Y649" s="2">
        <f t="shared" si="87"/>
        <v>49.281321619918799</v>
      </c>
      <c r="Z649" t="s">
        <v>30</v>
      </c>
      <c r="AA649" t="s">
        <v>1942</v>
      </c>
      <c r="AB649" t="s">
        <v>26413</v>
      </c>
      <c r="AC649" t="str">
        <f t="shared" si="88"/>
        <v>200</v>
      </c>
      <c r="AD649" t="str">
        <f t="shared" si="81"/>
        <v>Homer St</v>
      </c>
    </row>
    <row r="650" spans="1:30" hidden="1" x14ac:dyDescent="0.3">
      <c r="A650" t="s">
        <v>21</v>
      </c>
      <c r="B650">
        <f t="shared" si="82"/>
        <v>2</v>
      </c>
      <c r="C650" t="s">
        <v>45</v>
      </c>
      <c r="D650" t="s">
        <v>45</v>
      </c>
      <c r="E650" t="s">
        <v>45</v>
      </c>
      <c r="F650" t="s">
        <v>45</v>
      </c>
      <c r="G650" t="s">
        <v>45</v>
      </c>
      <c r="H650" t="s">
        <v>45</v>
      </c>
      <c r="J650" t="s">
        <v>24</v>
      </c>
      <c r="K650" t="s">
        <v>32</v>
      </c>
      <c r="L650" t="s">
        <v>26</v>
      </c>
      <c r="M650" t="s">
        <v>32</v>
      </c>
      <c r="N650" t="s">
        <v>26</v>
      </c>
      <c r="O650" t="s">
        <v>32</v>
      </c>
      <c r="P650" t="s">
        <v>26</v>
      </c>
      <c r="R650" t="s">
        <v>27</v>
      </c>
      <c r="S650" t="s">
        <v>1943</v>
      </c>
      <c r="T650" t="s">
        <v>1944</v>
      </c>
      <c r="U650" t="str">
        <f t="shared" si="84"/>
        <v>-123.10145329247663, 49.28316545363896]}</v>
      </c>
      <c r="V650" t="str">
        <f t="shared" si="85"/>
        <v>-123.10145329247663</v>
      </c>
      <c r="W650" s="2">
        <f t="shared" si="86"/>
        <v>-123.10145329247599</v>
      </c>
      <c r="X650" t="str">
        <f t="shared" si="83"/>
        <v>49.28316545363896</v>
      </c>
      <c r="Y650" s="2">
        <f t="shared" si="87"/>
        <v>49.283165453638901</v>
      </c>
      <c r="Z650" t="s">
        <v>30</v>
      </c>
      <c r="AA650" t="s">
        <v>1945</v>
      </c>
      <c r="AB650" t="s">
        <v>26414</v>
      </c>
      <c r="AC650" t="str">
        <f t="shared" si="88"/>
        <v>122</v>
      </c>
      <c r="AD650" t="str">
        <f t="shared" si="81"/>
        <v>Powell St</v>
      </c>
    </row>
    <row r="651" spans="1:30" hidden="1" x14ac:dyDescent="0.3">
      <c r="A651" t="s">
        <v>21</v>
      </c>
      <c r="B651">
        <f t="shared" si="82"/>
        <v>2</v>
      </c>
      <c r="C651" t="s">
        <v>23</v>
      </c>
      <c r="D651" t="s">
        <v>45</v>
      </c>
      <c r="E651" t="s">
        <v>23</v>
      </c>
      <c r="F651" t="s">
        <v>45</v>
      </c>
      <c r="G651" t="s">
        <v>23</v>
      </c>
      <c r="H651" t="s">
        <v>45</v>
      </c>
      <c r="J651" t="s">
        <v>24</v>
      </c>
      <c r="K651" t="s">
        <v>32</v>
      </c>
      <c r="L651" t="s">
        <v>26</v>
      </c>
      <c r="M651" t="s">
        <v>32</v>
      </c>
      <c r="N651" t="s">
        <v>26</v>
      </c>
      <c r="O651" t="s">
        <v>32</v>
      </c>
      <c r="P651" t="s">
        <v>26</v>
      </c>
      <c r="R651" t="s">
        <v>27</v>
      </c>
      <c r="S651" t="s">
        <v>1946</v>
      </c>
      <c r="T651" t="s">
        <v>1947</v>
      </c>
      <c r="U651" t="str">
        <f t="shared" si="84"/>
        <v>-123.11072346935912, 49.28446055942381]}</v>
      </c>
      <c r="V651" t="str">
        <f t="shared" si="85"/>
        <v>-123.11072346935912</v>
      </c>
      <c r="W651" s="2">
        <f t="shared" si="86"/>
        <v>-123.110723469359</v>
      </c>
      <c r="X651" t="str">
        <f t="shared" si="83"/>
        <v>49.28446055942381</v>
      </c>
      <c r="Y651" s="2">
        <f t="shared" si="87"/>
        <v>49.284460559423799</v>
      </c>
      <c r="Z651" t="s">
        <v>30</v>
      </c>
      <c r="AA651" t="s">
        <v>1948</v>
      </c>
      <c r="AB651" t="s">
        <v>26415</v>
      </c>
      <c r="AC651" t="str">
        <f t="shared" si="88"/>
        <v>486</v>
      </c>
      <c r="AD651" t="str">
        <f t="shared" si="81"/>
        <v>W Cordova St</v>
      </c>
    </row>
    <row r="652" spans="1:30" hidden="1" x14ac:dyDescent="0.3">
      <c r="A652" t="s">
        <v>21</v>
      </c>
      <c r="B652">
        <f t="shared" si="82"/>
        <v>2</v>
      </c>
      <c r="C652" t="s">
        <v>45</v>
      </c>
      <c r="D652" t="s">
        <v>23</v>
      </c>
      <c r="E652" t="s">
        <v>45</v>
      </c>
      <c r="F652" t="s">
        <v>23</v>
      </c>
      <c r="G652" t="s">
        <v>45</v>
      </c>
      <c r="H652" t="s">
        <v>23</v>
      </c>
      <c r="I652" t="s">
        <v>22</v>
      </c>
      <c r="J652" t="s">
        <v>24</v>
      </c>
      <c r="K652" t="s">
        <v>32</v>
      </c>
      <c r="L652" t="s">
        <v>26</v>
      </c>
      <c r="M652" t="s">
        <v>32</v>
      </c>
      <c r="N652" t="s">
        <v>26</v>
      </c>
      <c r="O652" t="s">
        <v>32</v>
      </c>
      <c r="P652" t="s">
        <v>26</v>
      </c>
      <c r="R652" t="s">
        <v>27</v>
      </c>
      <c r="S652" t="s">
        <v>1949</v>
      </c>
      <c r="T652" t="s">
        <v>1950</v>
      </c>
      <c r="U652" t="str">
        <f t="shared" si="84"/>
        <v>-123.11913331258157, 49.27731073314518]}</v>
      </c>
      <c r="V652" t="str">
        <f t="shared" si="85"/>
        <v>-123.11913331258157</v>
      </c>
      <c r="W652" s="2">
        <f t="shared" si="86"/>
        <v>-123.119133312581</v>
      </c>
      <c r="X652" t="str">
        <f t="shared" si="83"/>
        <v>49.27731073314518</v>
      </c>
      <c r="Y652" s="2">
        <f t="shared" si="87"/>
        <v>49.2773107331451</v>
      </c>
      <c r="Z652" t="s">
        <v>30</v>
      </c>
      <c r="AA652" t="s">
        <v>1951</v>
      </c>
      <c r="AB652" t="s">
        <v>26416</v>
      </c>
      <c r="AC652" t="str">
        <f t="shared" si="88"/>
        <v>970</v>
      </c>
      <c r="AD652" t="str">
        <f t="shared" si="81"/>
        <v>Homer St</v>
      </c>
    </row>
    <row r="653" spans="1:30" hidden="1" x14ac:dyDescent="0.3">
      <c r="A653" t="s">
        <v>21</v>
      </c>
      <c r="B653">
        <f t="shared" si="82"/>
        <v>2</v>
      </c>
      <c r="C653" t="s">
        <v>45</v>
      </c>
      <c r="D653" t="s">
        <v>23</v>
      </c>
      <c r="E653" t="s">
        <v>45</v>
      </c>
      <c r="F653" t="s">
        <v>23</v>
      </c>
      <c r="G653" t="s">
        <v>45</v>
      </c>
      <c r="H653" t="s">
        <v>23</v>
      </c>
      <c r="I653" t="s">
        <v>22</v>
      </c>
      <c r="J653" t="s">
        <v>24</v>
      </c>
      <c r="K653" t="s">
        <v>32</v>
      </c>
      <c r="L653" t="s">
        <v>26</v>
      </c>
      <c r="M653" t="s">
        <v>32</v>
      </c>
      <c r="N653" t="s">
        <v>26</v>
      </c>
      <c r="O653" t="s">
        <v>32</v>
      </c>
      <c r="P653" t="s">
        <v>26</v>
      </c>
      <c r="R653" t="s">
        <v>27</v>
      </c>
      <c r="S653" t="s">
        <v>1952</v>
      </c>
      <c r="T653" t="s">
        <v>1953</v>
      </c>
      <c r="U653" t="str">
        <f t="shared" si="84"/>
        <v>-123.11924496373773, 49.277236659564196]}</v>
      </c>
      <c r="V653" t="str">
        <f t="shared" si="85"/>
        <v>-123.11924496373773</v>
      </c>
      <c r="W653" s="2">
        <f t="shared" si="86"/>
        <v>-123.119244963737</v>
      </c>
      <c r="X653" t="str">
        <f t="shared" si="83"/>
        <v>49.277236659564196</v>
      </c>
      <c r="Y653" s="2">
        <f t="shared" si="87"/>
        <v>49.277236659564103</v>
      </c>
      <c r="Z653" t="s">
        <v>30</v>
      </c>
      <c r="AA653" t="s">
        <v>1954</v>
      </c>
      <c r="AB653" t="s">
        <v>26416</v>
      </c>
      <c r="AC653" t="str">
        <f t="shared" si="88"/>
        <v>970</v>
      </c>
      <c r="AD653" t="str">
        <f t="shared" si="81"/>
        <v>Homer St</v>
      </c>
    </row>
    <row r="654" spans="1:30" hidden="1" x14ac:dyDescent="0.3">
      <c r="A654" t="s">
        <v>63</v>
      </c>
      <c r="B654">
        <f t="shared" si="82"/>
        <v>1</v>
      </c>
      <c r="C654" t="s">
        <v>23</v>
      </c>
      <c r="D654" t="s">
        <v>22</v>
      </c>
      <c r="E654" t="s">
        <v>23</v>
      </c>
      <c r="F654" t="s">
        <v>22</v>
      </c>
      <c r="G654" t="s">
        <v>23</v>
      </c>
      <c r="H654" t="s">
        <v>22</v>
      </c>
      <c r="J654" t="s">
        <v>24</v>
      </c>
      <c r="K654" t="s">
        <v>25</v>
      </c>
      <c r="L654" t="s">
        <v>26</v>
      </c>
      <c r="M654" t="s">
        <v>25</v>
      </c>
      <c r="N654" t="s">
        <v>26</v>
      </c>
      <c r="O654" t="s">
        <v>25</v>
      </c>
      <c r="P654" t="s">
        <v>26</v>
      </c>
      <c r="R654" t="s">
        <v>27</v>
      </c>
      <c r="S654" t="s">
        <v>1955</v>
      </c>
      <c r="T654" t="s">
        <v>1956</v>
      </c>
      <c r="U654" t="str">
        <f t="shared" si="84"/>
        <v>-123.13108983447876, 49.27417986601877]}</v>
      </c>
      <c r="V654" t="str">
        <f t="shared" si="85"/>
        <v>-123.13108983447876</v>
      </c>
      <c r="W654" s="2">
        <f t="shared" si="86"/>
        <v>-123.131089834478</v>
      </c>
      <c r="X654" t="str">
        <f t="shared" si="83"/>
        <v>49.27417986601877</v>
      </c>
      <c r="Y654" s="2">
        <f t="shared" si="87"/>
        <v>49.274179866018699</v>
      </c>
      <c r="Z654" t="s">
        <v>30</v>
      </c>
      <c r="AA654" t="s">
        <v>1957</v>
      </c>
      <c r="AB654" t="s">
        <v>26417</v>
      </c>
      <c r="AC654" t="str">
        <f t="shared" si="88"/>
        <v>15</v>
      </c>
      <c r="AD654" t="str">
        <f t="shared" si="81"/>
        <v>Granville Bridge</v>
      </c>
    </row>
    <row r="655" spans="1:30" hidden="1" x14ac:dyDescent="0.3">
      <c r="A655" t="s">
        <v>21</v>
      </c>
      <c r="B655">
        <f t="shared" si="82"/>
        <v>2</v>
      </c>
      <c r="C655" t="s">
        <v>23</v>
      </c>
      <c r="D655" t="s">
        <v>22</v>
      </c>
      <c r="E655" t="s">
        <v>23</v>
      </c>
      <c r="F655" t="s">
        <v>22</v>
      </c>
      <c r="G655" t="s">
        <v>23</v>
      </c>
      <c r="H655" t="s">
        <v>22</v>
      </c>
      <c r="J655" t="s">
        <v>24</v>
      </c>
      <c r="K655" t="s">
        <v>25</v>
      </c>
      <c r="L655" t="s">
        <v>26</v>
      </c>
      <c r="M655" t="s">
        <v>25</v>
      </c>
      <c r="N655" t="s">
        <v>26</v>
      </c>
      <c r="O655" t="s">
        <v>25</v>
      </c>
      <c r="P655" t="s">
        <v>26</v>
      </c>
      <c r="R655" t="s">
        <v>27</v>
      </c>
      <c r="S655" t="s">
        <v>1958</v>
      </c>
      <c r="T655" t="s">
        <v>1959</v>
      </c>
      <c r="U655" t="str">
        <f t="shared" si="84"/>
        <v>-123.1316315956162, 49.27453015249044]}</v>
      </c>
      <c r="V655" t="str">
        <f t="shared" si="85"/>
        <v>-123.1316315956162</v>
      </c>
      <c r="W655" s="2">
        <f t="shared" si="86"/>
        <v>-123.131631595616</v>
      </c>
      <c r="X655" t="str">
        <f t="shared" si="83"/>
        <v>49.27453015249044</v>
      </c>
      <c r="Y655" s="2">
        <f t="shared" si="87"/>
        <v>49.274530152490399</v>
      </c>
      <c r="Z655" t="s">
        <v>30</v>
      </c>
      <c r="AA655" t="s">
        <v>1960</v>
      </c>
      <c r="AB655" t="s">
        <v>26418</v>
      </c>
      <c r="AC655" t="str">
        <f t="shared" si="88"/>
        <v>760</v>
      </c>
      <c r="AD655" t="str">
        <f t="shared" si="81"/>
        <v>Beach Ave</v>
      </c>
    </row>
    <row r="656" spans="1:30" hidden="1" x14ac:dyDescent="0.3">
      <c r="A656" t="s">
        <v>21</v>
      </c>
      <c r="B656">
        <f t="shared" si="82"/>
        <v>2</v>
      </c>
      <c r="C656" t="s">
        <v>22</v>
      </c>
      <c r="D656" t="s">
        <v>22</v>
      </c>
      <c r="E656" t="s">
        <v>22</v>
      </c>
      <c r="F656" t="s">
        <v>22</v>
      </c>
      <c r="G656" t="s">
        <v>22</v>
      </c>
      <c r="H656" t="s">
        <v>22</v>
      </c>
      <c r="J656" t="s">
        <v>24</v>
      </c>
      <c r="K656" t="s">
        <v>25</v>
      </c>
      <c r="L656" t="s">
        <v>26</v>
      </c>
      <c r="M656" t="s">
        <v>25</v>
      </c>
      <c r="N656" t="s">
        <v>26</v>
      </c>
      <c r="O656" t="s">
        <v>25</v>
      </c>
      <c r="P656" t="s">
        <v>26</v>
      </c>
      <c r="R656" t="s">
        <v>27</v>
      </c>
      <c r="S656" t="s">
        <v>1961</v>
      </c>
      <c r="T656" t="s">
        <v>1962</v>
      </c>
      <c r="U656" t="str">
        <f t="shared" si="84"/>
        <v>-123.1323097018514, 49.27496816336087]}</v>
      </c>
      <c r="V656" t="str">
        <f t="shared" si="85"/>
        <v>-123.1323097018514</v>
      </c>
      <c r="W656" s="2">
        <f t="shared" si="86"/>
        <v>-123.132309701851</v>
      </c>
      <c r="X656" t="str">
        <f t="shared" si="83"/>
        <v>49.27496816336087</v>
      </c>
      <c r="Y656" s="2">
        <f t="shared" si="87"/>
        <v>49.274968163360803</v>
      </c>
      <c r="Z656" t="s">
        <v>30</v>
      </c>
      <c r="AA656" t="s">
        <v>1963</v>
      </c>
      <c r="AB656" t="s">
        <v>26419</v>
      </c>
      <c r="AC656" t="str">
        <f t="shared" si="88"/>
        <v>888</v>
      </c>
      <c r="AD656" t="str">
        <f t="shared" si="81"/>
        <v>Beach Ave</v>
      </c>
    </row>
    <row r="657" spans="1:30" hidden="1" x14ac:dyDescent="0.3">
      <c r="A657" t="s">
        <v>21</v>
      </c>
      <c r="B657">
        <f t="shared" si="82"/>
        <v>2</v>
      </c>
      <c r="C657" t="s">
        <v>45</v>
      </c>
      <c r="D657" t="s">
        <v>22</v>
      </c>
      <c r="E657" t="s">
        <v>45</v>
      </c>
      <c r="F657" t="s">
        <v>22</v>
      </c>
      <c r="G657" t="s">
        <v>45</v>
      </c>
      <c r="H657" t="s">
        <v>22</v>
      </c>
      <c r="J657" t="s">
        <v>24</v>
      </c>
      <c r="K657" t="s">
        <v>25</v>
      </c>
      <c r="L657" t="s">
        <v>26</v>
      </c>
      <c r="M657" t="s">
        <v>25</v>
      </c>
      <c r="N657" t="s">
        <v>26</v>
      </c>
      <c r="O657" t="s">
        <v>25</v>
      </c>
      <c r="P657" t="s">
        <v>25</v>
      </c>
      <c r="R657" t="s">
        <v>27</v>
      </c>
      <c r="S657" t="s">
        <v>1964</v>
      </c>
      <c r="T657" t="s">
        <v>1965</v>
      </c>
      <c r="U657" t="str">
        <f t="shared" si="84"/>
        <v>-123.13319661239173, 49.275698273343124]}</v>
      </c>
      <c r="V657" t="str">
        <f t="shared" si="85"/>
        <v>-123.13319661239173</v>
      </c>
      <c r="W657" s="2">
        <f t="shared" si="86"/>
        <v>-123.133196612391</v>
      </c>
      <c r="X657" t="str">
        <f t="shared" si="83"/>
        <v>49.275698273343124</v>
      </c>
      <c r="Y657" s="2">
        <f t="shared" si="87"/>
        <v>49.275698273343103</v>
      </c>
      <c r="Z657" t="s">
        <v>30</v>
      </c>
      <c r="AA657" t="s">
        <v>1966</v>
      </c>
      <c r="AB657" t="s">
        <v>26420</v>
      </c>
      <c r="AC657" t="str">
        <f t="shared" si="88"/>
        <v>905</v>
      </c>
      <c r="AD657" t="str">
        <f t="shared" si="81"/>
        <v>Beach Ave</v>
      </c>
    </row>
    <row r="658" spans="1:30" hidden="1" x14ac:dyDescent="0.3">
      <c r="A658" t="s">
        <v>21</v>
      </c>
      <c r="B658">
        <f t="shared" si="82"/>
        <v>2</v>
      </c>
      <c r="C658" t="s">
        <v>45</v>
      </c>
      <c r="D658" t="s">
        <v>22</v>
      </c>
      <c r="E658" t="s">
        <v>45</v>
      </c>
      <c r="F658" t="s">
        <v>22</v>
      </c>
      <c r="G658" t="s">
        <v>45</v>
      </c>
      <c r="H658" t="s">
        <v>22</v>
      </c>
      <c r="J658" t="s">
        <v>24</v>
      </c>
      <c r="K658" t="s">
        <v>25</v>
      </c>
      <c r="L658" t="s">
        <v>26</v>
      </c>
      <c r="M658" t="s">
        <v>25</v>
      </c>
      <c r="N658" t="s">
        <v>26</v>
      </c>
      <c r="O658" t="s">
        <v>25</v>
      </c>
      <c r="P658" t="s">
        <v>25</v>
      </c>
      <c r="R658" t="s">
        <v>27</v>
      </c>
      <c r="S658" t="s">
        <v>1967</v>
      </c>
      <c r="T658" t="s">
        <v>1968</v>
      </c>
      <c r="U658" t="str">
        <f t="shared" si="84"/>
        <v>-123.13331670437792, 49.27577603317704]}</v>
      </c>
      <c r="V658" t="str">
        <f t="shared" si="85"/>
        <v>-123.13331670437792</v>
      </c>
      <c r="W658" s="2">
        <f t="shared" si="86"/>
        <v>-123.13331670437699</v>
      </c>
      <c r="X658" t="str">
        <f t="shared" si="83"/>
        <v>49.27577603317704</v>
      </c>
      <c r="Y658" s="2">
        <f t="shared" si="87"/>
        <v>49.275776033177003</v>
      </c>
      <c r="Z658" t="s">
        <v>30</v>
      </c>
      <c r="AA658" t="s">
        <v>1969</v>
      </c>
      <c r="AB658" t="s">
        <v>26421</v>
      </c>
      <c r="AC658" t="str">
        <f t="shared" si="88"/>
        <v>907</v>
      </c>
      <c r="AD658" t="str">
        <f t="shared" si="81"/>
        <v>Beach Ave</v>
      </c>
    </row>
    <row r="659" spans="1:30" hidden="1" x14ac:dyDescent="0.3">
      <c r="A659" t="s">
        <v>21</v>
      </c>
      <c r="B659">
        <f t="shared" si="82"/>
        <v>2</v>
      </c>
      <c r="C659" t="s">
        <v>22</v>
      </c>
      <c r="D659" t="s">
        <v>22</v>
      </c>
      <c r="E659" t="s">
        <v>22</v>
      </c>
      <c r="F659" t="s">
        <v>22</v>
      </c>
      <c r="G659" t="s">
        <v>22</v>
      </c>
      <c r="H659" t="s">
        <v>22</v>
      </c>
      <c r="J659" t="s">
        <v>24</v>
      </c>
      <c r="K659" t="s">
        <v>32</v>
      </c>
      <c r="L659" t="s">
        <v>26</v>
      </c>
      <c r="M659" t="s">
        <v>32</v>
      </c>
      <c r="N659" t="s">
        <v>26</v>
      </c>
      <c r="O659" t="s">
        <v>32</v>
      </c>
      <c r="P659" t="s">
        <v>26</v>
      </c>
      <c r="R659" t="s">
        <v>27</v>
      </c>
      <c r="S659" t="s">
        <v>1970</v>
      </c>
      <c r="T659" t="s">
        <v>1971</v>
      </c>
      <c r="U659" t="str">
        <f t="shared" si="84"/>
        <v>-123.10691717820795, 49.26270808857894]}</v>
      </c>
      <c r="V659" t="str">
        <f t="shared" si="85"/>
        <v>-123.10691717820795</v>
      </c>
      <c r="W659" s="2">
        <f t="shared" si="86"/>
        <v>-123.106917178207</v>
      </c>
      <c r="X659" t="str">
        <f t="shared" si="83"/>
        <v>49.26270808857894</v>
      </c>
      <c r="Y659" s="2">
        <f t="shared" si="87"/>
        <v>49.262708088578897</v>
      </c>
      <c r="Z659" t="s">
        <v>96</v>
      </c>
      <c r="AA659" t="s">
        <v>1972</v>
      </c>
      <c r="AB659" t="s">
        <v>26422</v>
      </c>
      <c r="AC659" t="str">
        <f t="shared" si="88"/>
        <v>2516</v>
      </c>
      <c r="AD659" t="str">
        <f t="shared" si="81"/>
        <v>Manitoba St</v>
      </c>
    </row>
    <row r="660" spans="1:30" hidden="1" x14ac:dyDescent="0.3">
      <c r="A660" t="s">
        <v>21</v>
      </c>
      <c r="B660">
        <f t="shared" si="82"/>
        <v>2</v>
      </c>
      <c r="C660" t="s">
        <v>22</v>
      </c>
      <c r="D660" t="s">
        <v>22</v>
      </c>
      <c r="E660" t="s">
        <v>22</v>
      </c>
      <c r="F660" t="s">
        <v>22</v>
      </c>
      <c r="G660" t="s">
        <v>22</v>
      </c>
      <c r="H660" t="s">
        <v>22</v>
      </c>
      <c r="J660" t="s">
        <v>24</v>
      </c>
      <c r="K660" t="s">
        <v>25</v>
      </c>
      <c r="L660" t="s">
        <v>26</v>
      </c>
      <c r="M660" t="s">
        <v>25</v>
      </c>
      <c r="N660" t="s">
        <v>26</v>
      </c>
      <c r="O660" t="s">
        <v>25</v>
      </c>
      <c r="P660" t="s">
        <v>26</v>
      </c>
      <c r="R660" t="s">
        <v>27</v>
      </c>
      <c r="S660" t="s">
        <v>1973</v>
      </c>
      <c r="T660" t="s">
        <v>1974</v>
      </c>
      <c r="U660" t="str">
        <f t="shared" si="84"/>
        <v>-123.13651172826336, 49.27855620486654]}</v>
      </c>
      <c r="V660" t="str">
        <f t="shared" si="85"/>
        <v>-123.13651172826336</v>
      </c>
      <c r="W660" s="2">
        <f t="shared" si="86"/>
        <v>-123.136511728263</v>
      </c>
      <c r="X660" t="str">
        <f t="shared" si="83"/>
        <v>49.27855620486654</v>
      </c>
      <c r="Y660" s="2">
        <f t="shared" si="87"/>
        <v>49.278556204866497</v>
      </c>
      <c r="Z660" t="s">
        <v>84</v>
      </c>
      <c r="AA660" t="s">
        <v>1975</v>
      </c>
      <c r="AB660" t="s">
        <v>26423</v>
      </c>
      <c r="AC660" t="str">
        <f t="shared" si="88"/>
        <v>1902-1155</v>
      </c>
      <c r="AD660" t="str">
        <f t="shared" si="81"/>
        <v>Beach Ave</v>
      </c>
    </row>
    <row r="661" spans="1:30" hidden="1" x14ac:dyDescent="0.3">
      <c r="A661" t="s">
        <v>21</v>
      </c>
      <c r="B661">
        <f t="shared" si="82"/>
        <v>2</v>
      </c>
      <c r="C661" t="s">
        <v>22</v>
      </c>
      <c r="D661" t="s">
        <v>22</v>
      </c>
      <c r="E661" t="s">
        <v>22</v>
      </c>
      <c r="F661" t="s">
        <v>22</v>
      </c>
      <c r="G661" t="s">
        <v>22</v>
      </c>
      <c r="H661" t="s">
        <v>22</v>
      </c>
      <c r="J661" t="s">
        <v>24</v>
      </c>
      <c r="K661" t="s">
        <v>25</v>
      </c>
      <c r="L661" t="s">
        <v>26</v>
      </c>
      <c r="M661" t="s">
        <v>25</v>
      </c>
      <c r="N661" t="s">
        <v>26</v>
      </c>
      <c r="O661" t="s">
        <v>25</v>
      </c>
      <c r="P661" t="s">
        <v>26</v>
      </c>
      <c r="R661" t="s">
        <v>27</v>
      </c>
      <c r="S661" t="s">
        <v>1976</v>
      </c>
      <c r="T661" t="s">
        <v>1977</v>
      </c>
      <c r="U661" t="str">
        <f t="shared" si="84"/>
        <v>-123.13756844401375, 49.27960853045695]}</v>
      </c>
      <c r="V661" t="str">
        <f t="shared" si="85"/>
        <v>-123.13756844401375</v>
      </c>
      <c r="W661" s="2">
        <f t="shared" si="86"/>
        <v>-123.137568444013</v>
      </c>
      <c r="X661" t="str">
        <f t="shared" si="83"/>
        <v>49.27960853045695</v>
      </c>
      <c r="Y661" s="2">
        <f t="shared" si="87"/>
        <v>49.279608530456898</v>
      </c>
      <c r="Z661" t="s">
        <v>84</v>
      </c>
      <c r="AA661" t="s">
        <v>1978</v>
      </c>
      <c r="AB661" t="s">
        <v>26424</v>
      </c>
      <c r="AC661" t="str">
        <f t="shared" si="88"/>
        <v>Westbound</v>
      </c>
      <c r="AD661" t="str">
        <f t="shared" si="81"/>
        <v>Beach Ave @ Bute St</v>
      </c>
    </row>
    <row r="662" spans="1:30" hidden="1" x14ac:dyDescent="0.3">
      <c r="A662" t="s">
        <v>1557</v>
      </c>
      <c r="B662">
        <f t="shared" si="82"/>
        <v>1</v>
      </c>
      <c r="C662" t="s">
        <v>22</v>
      </c>
      <c r="D662" t="s">
        <v>22</v>
      </c>
      <c r="E662" t="s">
        <v>22</v>
      </c>
      <c r="F662" t="s">
        <v>22</v>
      </c>
      <c r="G662" t="s">
        <v>22</v>
      </c>
      <c r="H662" t="s">
        <v>22</v>
      </c>
      <c r="I662" t="s">
        <v>81</v>
      </c>
      <c r="J662" t="s">
        <v>24</v>
      </c>
      <c r="K662" t="s">
        <v>32</v>
      </c>
      <c r="L662" t="s">
        <v>26</v>
      </c>
      <c r="M662" t="s">
        <v>32</v>
      </c>
      <c r="N662" t="s">
        <v>26</v>
      </c>
      <c r="O662" t="s">
        <v>32</v>
      </c>
      <c r="P662" t="s">
        <v>26</v>
      </c>
      <c r="Q662" t="s">
        <v>32</v>
      </c>
      <c r="R662" t="s">
        <v>53</v>
      </c>
      <c r="S662" t="s">
        <v>1979</v>
      </c>
      <c r="T662" t="s">
        <v>1980</v>
      </c>
      <c r="U662" t="str">
        <f t="shared" si="84"/>
        <v>-123.10128574333798, 49.25275753742317]}</v>
      </c>
      <c r="V662" t="str">
        <f t="shared" si="85"/>
        <v>-123.10128574333798</v>
      </c>
      <c r="W662" s="2">
        <f t="shared" si="86"/>
        <v>-123.101285743337</v>
      </c>
      <c r="X662" t="str">
        <f t="shared" si="83"/>
        <v>49.25275753742317</v>
      </c>
      <c r="Y662" s="2">
        <f t="shared" si="87"/>
        <v>49.252757537423101</v>
      </c>
      <c r="Z662" t="s">
        <v>794</v>
      </c>
      <c r="AA662" t="s">
        <v>1981</v>
      </c>
      <c r="AB662" t="s">
        <v>26425</v>
      </c>
      <c r="AC662" t="str">
        <f t="shared" si="88"/>
        <v>3593</v>
      </c>
      <c r="AD662" t="str">
        <f t="shared" si="81"/>
        <v>Main St</v>
      </c>
    </row>
    <row r="663" spans="1:30" hidden="1" x14ac:dyDescent="0.3">
      <c r="A663" t="s">
        <v>1557</v>
      </c>
      <c r="B663">
        <f t="shared" si="82"/>
        <v>1</v>
      </c>
      <c r="C663" t="s">
        <v>22</v>
      </c>
      <c r="D663" t="s">
        <v>22</v>
      </c>
      <c r="E663" t="s">
        <v>22</v>
      </c>
      <c r="F663" t="s">
        <v>22</v>
      </c>
      <c r="G663" t="s">
        <v>22</v>
      </c>
      <c r="H663" t="s">
        <v>22</v>
      </c>
      <c r="J663" t="s">
        <v>24</v>
      </c>
      <c r="K663" t="s">
        <v>1982</v>
      </c>
      <c r="L663" t="s">
        <v>1982</v>
      </c>
      <c r="M663" t="s">
        <v>1982</v>
      </c>
      <c r="N663" t="s">
        <v>1982</v>
      </c>
      <c r="O663" t="s">
        <v>1982</v>
      </c>
      <c r="P663" t="s">
        <v>1982</v>
      </c>
      <c r="R663" t="s">
        <v>53</v>
      </c>
      <c r="S663" t="s">
        <v>1983</v>
      </c>
      <c r="T663" t="s">
        <v>1984</v>
      </c>
      <c r="U663" t="str">
        <f t="shared" si="84"/>
        <v>-123.0933772407511, 49.27120863106267]}</v>
      </c>
      <c r="V663" t="str">
        <f t="shared" si="85"/>
        <v>-123.0933772407511</v>
      </c>
      <c r="W663" s="2">
        <f t="shared" si="86"/>
        <v>-123.093377240751</v>
      </c>
      <c r="X663" t="str">
        <f t="shared" si="83"/>
        <v>49.27120863106267</v>
      </c>
      <c r="Y663" s="2">
        <f t="shared" si="87"/>
        <v>49.271208631062599</v>
      </c>
      <c r="Z663" t="s">
        <v>552</v>
      </c>
      <c r="AA663" t="s">
        <v>1985</v>
      </c>
      <c r="AB663" t="s">
        <v>26426</v>
      </c>
      <c r="AC663" t="str">
        <f t="shared" si="88"/>
        <v>468</v>
      </c>
      <c r="AD663" t="str">
        <f t="shared" si="81"/>
        <v>Terminal Ave</v>
      </c>
    </row>
    <row r="664" spans="1:30" hidden="1" x14ac:dyDescent="0.3">
      <c r="A664" t="s">
        <v>21</v>
      </c>
      <c r="B664">
        <f t="shared" si="82"/>
        <v>2</v>
      </c>
      <c r="C664" t="s">
        <v>45</v>
      </c>
      <c r="D664" t="s">
        <v>22</v>
      </c>
      <c r="E664" t="s">
        <v>45</v>
      </c>
      <c r="F664" t="s">
        <v>22</v>
      </c>
      <c r="G664" t="s">
        <v>45</v>
      </c>
      <c r="H664" t="s">
        <v>22</v>
      </c>
      <c r="J664" t="s">
        <v>24</v>
      </c>
      <c r="K664" t="s">
        <v>32</v>
      </c>
      <c r="L664" t="s">
        <v>26</v>
      </c>
      <c r="M664" t="s">
        <v>32</v>
      </c>
      <c r="N664" t="s">
        <v>26</v>
      </c>
      <c r="O664" t="s">
        <v>32</v>
      </c>
      <c r="P664" t="s">
        <v>26</v>
      </c>
      <c r="R664" t="s">
        <v>27</v>
      </c>
      <c r="S664" t="s">
        <v>1986</v>
      </c>
      <c r="T664" t="s">
        <v>1987</v>
      </c>
      <c r="U664" t="str">
        <f t="shared" si="84"/>
        <v>-123.13798392627476, 49.26455570181766]}</v>
      </c>
      <c r="V664" t="str">
        <f t="shared" si="85"/>
        <v>-123.13798392627476</v>
      </c>
      <c r="W664" s="2">
        <f t="shared" si="86"/>
        <v>-123.137983926274</v>
      </c>
      <c r="X664" t="str">
        <f t="shared" si="83"/>
        <v>49.26455570181766</v>
      </c>
      <c r="Y664" s="2">
        <f t="shared" si="87"/>
        <v>49.264555701817599</v>
      </c>
      <c r="Z664" t="s">
        <v>43</v>
      </c>
      <c r="AA664" t="s">
        <v>1988</v>
      </c>
      <c r="AB664" t="s">
        <v>26427</v>
      </c>
      <c r="AC664" t="str">
        <f t="shared" si="88"/>
        <v>2360</v>
      </c>
      <c r="AD664" t="str">
        <f t="shared" ref="AD664:AD727" si="89">MID(AB664,FIND(" ",AB664)+1,FIND(",",AB664)-FIND(" ",AB664)-1)</f>
        <v>Granville St</v>
      </c>
    </row>
    <row r="665" spans="1:30" hidden="1" x14ac:dyDescent="0.3">
      <c r="A665" t="s">
        <v>21</v>
      </c>
      <c r="B665">
        <f t="shared" si="82"/>
        <v>2</v>
      </c>
      <c r="C665" t="s">
        <v>45</v>
      </c>
      <c r="D665" t="s">
        <v>22</v>
      </c>
      <c r="E665" t="s">
        <v>45</v>
      </c>
      <c r="F665" t="s">
        <v>22</v>
      </c>
      <c r="G665" t="s">
        <v>45</v>
      </c>
      <c r="H665" t="s">
        <v>22</v>
      </c>
      <c r="J665" t="s">
        <v>24</v>
      </c>
      <c r="K665" t="s">
        <v>32</v>
      </c>
      <c r="L665" t="s">
        <v>26</v>
      </c>
      <c r="M665" t="s">
        <v>32</v>
      </c>
      <c r="N665" t="s">
        <v>26</v>
      </c>
      <c r="O665" t="s">
        <v>32</v>
      </c>
      <c r="P665" t="s">
        <v>26</v>
      </c>
      <c r="R665" t="s">
        <v>27</v>
      </c>
      <c r="S665" t="s">
        <v>1989</v>
      </c>
      <c r="T665" t="s">
        <v>1990</v>
      </c>
      <c r="U665" t="str">
        <f t="shared" si="84"/>
        <v>-123.13646763201461, 49.26442131526717]}</v>
      </c>
      <c r="V665" t="str">
        <f t="shared" si="85"/>
        <v>-123.13646763201461</v>
      </c>
      <c r="W665" s="2">
        <f t="shared" si="86"/>
        <v>-123.136467632014</v>
      </c>
      <c r="X665" t="str">
        <f t="shared" si="83"/>
        <v>49.26442131526717</v>
      </c>
      <c r="Y665" s="2">
        <f t="shared" si="87"/>
        <v>49.2644213152671</v>
      </c>
      <c r="Z665" t="s">
        <v>43</v>
      </c>
      <c r="AA665" t="s">
        <v>1991</v>
      </c>
      <c r="AB665" t="s">
        <v>26428</v>
      </c>
      <c r="AC665" t="str">
        <f t="shared" si="88"/>
        <v>1402</v>
      </c>
      <c r="AD665" t="str">
        <f t="shared" si="89"/>
        <v>W 8th Ave</v>
      </c>
    </row>
    <row r="666" spans="1:30" hidden="1" x14ac:dyDescent="0.3">
      <c r="A666" t="s">
        <v>21</v>
      </c>
      <c r="B666">
        <f t="shared" si="82"/>
        <v>2</v>
      </c>
      <c r="C666" t="s">
        <v>45</v>
      </c>
      <c r="D666" t="s">
        <v>22</v>
      </c>
      <c r="E666" t="s">
        <v>45</v>
      </c>
      <c r="F666" t="s">
        <v>22</v>
      </c>
      <c r="G666" t="s">
        <v>45</v>
      </c>
      <c r="H666" t="s">
        <v>22</v>
      </c>
      <c r="J666" t="s">
        <v>24</v>
      </c>
      <c r="K666" t="s">
        <v>32</v>
      </c>
      <c r="L666" t="s">
        <v>26</v>
      </c>
      <c r="M666" t="s">
        <v>32</v>
      </c>
      <c r="N666" t="s">
        <v>26</v>
      </c>
      <c r="O666" t="s">
        <v>32</v>
      </c>
      <c r="P666" t="s">
        <v>26</v>
      </c>
      <c r="R666" t="s">
        <v>27</v>
      </c>
      <c r="S666" t="s">
        <v>1992</v>
      </c>
      <c r="T666" t="s">
        <v>1993</v>
      </c>
      <c r="U666" t="str">
        <f t="shared" si="84"/>
        <v>-123.13746940463102, 49.26443856788617]}</v>
      </c>
      <c r="V666" t="str">
        <f t="shared" si="85"/>
        <v>-123.13746940463102</v>
      </c>
      <c r="W666" s="2">
        <f t="shared" si="86"/>
        <v>-123.13746940463101</v>
      </c>
      <c r="X666" t="str">
        <f t="shared" si="83"/>
        <v>49.26443856788617</v>
      </c>
      <c r="Y666" s="2">
        <f t="shared" si="87"/>
        <v>49.264438567886103</v>
      </c>
      <c r="Z666" t="s">
        <v>43</v>
      </c>
      <c r="AA666" t="s">
        <v>1994</v>
      </c>
      <c r="AB666" t="s">
        <v>26429</v>
      </c>
      <c r="AC666" t="str">
        <f t="shared" si="88"/>
        <v>200-1462</v>
      </c>
      <c r="AD666" t="str">
        <f t="shared" si="89"/>
        <v>W 8th Ave</v>
      </c>
    </row>
    <row r="667" spans="1:30" hidden="1" x14ac:dyDescent="0.3">
      <c r="A667" t="s">
        <v>1557</v>
      </c>
      <c r="B667">
        <f t="shared" si="82"/>
        <v>1</v>
      </c>
      <c r="C667" t="s">
        <v>22</v>
      </c>
      <c r="D667" t="s">
        <v>22</v>
      </c>
      <c r="E667" t="s">
        <v>22</v>
      </c>
      <c r="F667" t="s">
        <v>22</v>
      </c>
      <c r="G667" t="s">
        <v>22</v>
      </c>
      <c r="H667" t="s">
        <v>22</v>
      </c>
      <c r="I667" t="s">
        <v>81</v>
      </c>
      <c r="J667" t="s">
        <v>24</v>
      </c>
      <c r="K667" t="s">
        <v>32</v>
      </c>
      <c r="L667" t="s">
        <v>26</v>
      </c>
      <c r="M667" t="s">
        <v>32</v>
      </c>
      <c r="N667" t="s">
        <v>26</v>
      </c>
      <c r="O667" t="s">
        <v>32</v>
      </c>
      <c r="P667" t="s">
        <v>26</v>
      </c>
      <c r="Q667" t="s">
        <v>32</v>
      </c>
      <c r="R667" t="s">
        <v>53</v>
      </c>
      <c r="S667" t="s">
        <v>1995</v>
      </c>
      <c r="T667" t="s">
        <v>1996</v>
      </c>
      <c r="U667" t="str">
        <f t="shared" si="84"/>
        <v>-123.11071422621171, 49.269594864389674]}</v>
      </c>
      <c r="V667" t="str">
        <f t="shared" si="85"/>
        <v>-123.11071422621171</v>
      </c>
      <c r="W667" s="2">
        <f t="shared" si="86"/>
        <v>-123.110714226211</v>
      </c>
      <c r="X667" t="str">
        <f t="shared" si="83"/>
        <v>49.269594864389674</v>
      </c>
      <c r="Y667" s="2">
        <f t="shared" si="87"/>
        <v>49.269594864389603</v>
      </c>
      <c r="Z667" t="s">
        <v>96</v>
      </c>
      <c r="AA667" t="s">
        <v>1997</v>
      </c>
      <c r="AB667" t="s">
        <v>26430</v>
      </c>
      <c r="AC667" t="str">
        <f t="shared" si="88"/>
        <v>1716</v>
      </c>
      <c r="AD667" t="str">
        <f t="shared" si="89"/>
        <v>Cook St</v>
      </c>
    </row>
    <row r="668" spans="1:30" hidden="1" x14ac:dyDescent="0.3">
      <c r="A668" t="s">
        <v>1557</v>
      </c>
      <c r="B668">
        <f t="shared" ref="B668:B731" si="90">IF(A668="twin",2,1)</f>
        <v>1</v>
      </c>
      <c r="C668" t="s">
        <v>22</v>
      </c>
      <c r="D668" t="s">
        <v>22</v>
      </c>
      <c r="E668" t="s">
        <v>22</v>
      </c>
      <c r="F668" t="s">
        <v>22</v>
      </c>
      <c r="G668" t="s">
        <v>22</v>
      </c>
      <c r="H668" t="s">
        <v>22</v>
      </c>
      <c r="J668" t="s">
        <v>24</v>
      </c>
      <c r="K668" t="s">
        <v>32</v>
      </c>
      <c r="L668" t="s">
        <v>26</v>
      </c>
      <c r="M668" t="s">
        <v>32</v>
      </c>
      <c r="N668" t="s">
        <v>26</v>
      </c>
      <c r="O668" t="s">
        <v>32</v>
      </c>
      <c r="P668" t="s">
        <v>26</v>
      </c>
      <c r="R668" t="s">
        <v>53</v>
      </c>
      <c r="S668" t="s">
        <v>1998</v>
      </c>
      <c r="T668" t="s">
        <v>1999</v>
      </c>
      <c r="U668" t="str">
        <f t="shared" si="84"/>
        <v>-123.10131422977122, 49.25185780120117]}</v>
      </c>
      <c r="V668" t="str">
        <f t="shared" si="85"/>
        <v>-123.10131422977122</v>
      </c>
      <c r="W668" s="2">
        <f t="shared" si="86"/>
        <v>-123.10131422977101</v>
      </c>
      <c r="X668" t="str">
        <f t="shared" si="83"/>
        <v>49.25185780120117</v>
      </c>
      <c r="Y668" s="2">
        <f t="shared" si="87"/>
        <v>49.251857801201098</v>
      </c>
      <c r="Z668" t="s">
        <v>794</v>
      </c>
      <c r="AA668" t="s">
        <v>2000</v>
      </c>
      <c r="AB668" t="s">
        <v>26431</v>
      </c>
      <c r="AC668" t="str">
        <f t="shared" si="88"/>
        <v>3695</v>
      </c>
      <c r="AD668" t="str">
        <f t="shared" si="89"/>
        <v>Main St</v>
      </c>
    </row>
    <row r="669" spans="1:30" hidden="1" x14ac:dyDescent="0.3">
      <c r="A669" t="s">
        <v>63</v>
      </c>
      <c r="B669">
        <f t="shared" si="90"/>
        <v>1</v>
      </c>
      <c r="C669" t="s">
        <v>22</v>
      </c>
      <c r="D669" t="s">
        <v>22</v>
      </c>
      <c r="E669" t="s">
        <v>22</v>
      </c>
      <c r="F669" t="s">
        <v>22</v>
      </c>
      <c r="G669" t="s">
        <v>22</v>
      </c>
      <c r="H669" t="s">
        <v>22</v>
      </c>
      <c r="J669" t="s">
        <v>24</v>
      </c>
      <c r="K669" t="s">
        <v>32</v>
      </c>
      <c r="L669" t="s">
        <v>26</v>
      </c>
      <c r="M669" t="s">
        <v>32</v>
      </c>
      <c r="N669" t="s">
        <v>26</v>
      </c>
      <c r="O669" t="s">
        <v>32</v>
      </c>
      <c r="P669" t="s">
        <v>26</v>
      </c>
      <c r="R669" t="s">
        <v>53</v>
      </c>
      <c r="S669" t="s">
        <v>2001</v>
      </c>
      <c r="T669" t="s">
        <v>2002</v>
      </c>
      <c r="U669" t="str">
        <f t="shared" si="84"/>
        <v>-123.10041537474368, 49.25202459279205]}</v>
      </c>
      <c r="V669" t="str">
        <f t="shared" si="85"/>
        <v>-123.10041537474368</v>
      </c>
      <c r="W669" s="2">
        <f t="shared" si="86"/>
        <v>-123.10041537474299</v>
      </c>
      <c r="X669" t="str">
        <f t="shared" si="83"/>
        <v>49.25202459279205</v>
      </c>
      <c r="Y669" s="2">
        <f t="shared" si="87"/>
        <v>49.252024592791997</v>
      </c>
      <c r="Z669" t="s">
        <v>794</v>
      </c>
      <c r="AA669" t="s">
        <v>2003</v>
      </c>
      <c r="AB669" t="s">
        <v>26432</v>
      </c>
      <c r="AC669" t="str">
        <f t="shared" si="88"/>
        <v>3706</v>
      </c>
      <c r="AD669" t="str">
        <f t="shared" si="89"/>
        <v>Main St</v>
      </c>
    </row>
    <row r="670" spans="1:30" hidden="1" x14ac:dyDescent="0.3">
      <c r="A670" t="s">
        <v>63</v>
      </c>
      <c r="B670">
        <f t="shared" si="90"/>
        <v>1</v>
      </c>
      <c r="C670" t="s">
        <v>45</v>
      </c>
      <c r="D670" t="s">
        <v>45</v>
      </c>
      <c r="E670" t="s">
        <v>45</v>
      </c>
      <c r="F670" t="s">
        <v>45</v>
      </c>
      <c r="G670" t="s">
        <v>45</v>
      </c>
      <c r="H670" t="s">
        <v>45</v>
      </c>
      <c r="J670" t="s">
        <v>24</v>
      </c>
      <c r="K670" t="s">
        <v>32</v>
      </c>
      <c r="L670" t="s">
        <v>26</v>
      </c>
      <c r="M670" t="s">
        <v>32</v>
      </c>
      <c r="N670" t="s">
        <v>26</v>
      </c>
      <c r="O670" t="s">
        <v>32</v>
      </c>
      <c r="P670" t="s">
        <v>26</v>
      </c>
      <c r="R670" t="s">
        <v>53</v>
      </c>
      <c r="S670" t="s">
        <v>2004</v>
      </c>
      <c r="T670" t="s">
        <v>2005</v>
      </c>
      <c r="U670" t="str">
        <f t="shared" si="84"/>
        <v>-123.10134162117417, 49.25020877244826]}</v>
      </c>
      <c r="V670" t="str">
        <f t="shared" si="85"/>
        <v>-123.10134162117417</v>
      </c>
      <c r="W670" s="2">
        <f t="shared" si="86"/>
        <v>-123.101341621174</v>
      </c>
      <c r="X670" t="str">
        <f t="shared" si="83"/>
        <v>49.25020877244826</v>
      </c>
      <c r="Y670" s="2">
        <f t="shared" si="87"/>
        <v>49.250208772448197</v>
      </c>
      <c r="Z670" t="s">
        <v>794</v>
      </c>
      <c r="AA670" t="s">
        <v>2006</v>
      </c>
      <c r="AB670" t="s">
        <v>26433</v>
      </c>
      <c r="AC670" t="str">
        <f t="shared" si="88"/>
        <v>200</v>
      </c>
      <c r="AD670" t="str">
        <f t="shared" si="89"/>
        <v>E 23rd Ave</v>
      </c>
    </row>
    <row r="671" spans="1:30" hidden="1" x14ac:dyDescent="0.3">
      <c r="A671" t="s">
        <v>1557</v>
      </c>
      <c r="B671">
        <f t="shared" si="90"/>
        <v>1</v>
      </c>
      <c r="C671" t="s">
        <v>45</v>
      </c>
      <c r="D671" t="s">
        <v>45</v>
      </c>
      <c r="E671" t="s">
        <v>45</v>
      </c>
      <c r="F671" t="s">
        <v>45</v>
      </c>
      <c r="G671" t="s">
        <v>45</v>
      </c>
      <c r="H671" t="s">
        <v>45</v>
      </c>
      <c r="J671" t="s">
        <v>24</v>
      </c>
      <c r="K671" t="s">
        <v>32</v>
      </c>
      <c r="L671" t="s">
        <v>26</v>
      </c>
      <c r="M671" t="s">
        <v>32</v>
      </c>
      <c r="N671" t="s">
        <v>26</v>
      </c>
      <c r="O671" t="s">
        <v>32</v>
      </c>
      <c r="P671" t="s">
        <v>26</v>
      </c>
      <c r="R671" t="s">
        <v>53</v>
      </c>
      <c r="S671" t="s">
        <v>2007</v>
      </c>
      <c r="T671" t="s">
        <v>2008</v>
      </c>
      <c r="U671" t="str">
        <f t="shared" si="84"/>
        <v>-123.10065351045601, 49.25031994331487]}</v>
      </c>
      <c r="V671" t="str">
        <f t="shared" si="85"/>
        <v>-123.10065351045601</v>
      </c>
      <c r="W671" s="2">
        <f t="shared" si="86"/>
        <v>-123.100653510456</v>
      </c>
      <c r="X671" t="str">
        <f t="shared" si="83"/>
        <v>49.25031994331487</v>
      </c>
      <c r="Y671" s="2">
        <f t="shared" si="87"/>
        <v>49.2503199433148</v>
      </c>
      <c r="Z671" t="s">
        <v>794</v>
      </c>
      <c r="AA671" t="s">
        <v>2009</v>
      </c>
      <c r="AB671" t="s">
        <v>26434</v>
      </c>
      <c r="AC671" t="str">
        <f t="shared" si="88"/>
        <v>3882</v>
      </c>
      <c r="AD671" t="str">
        <f t="shared" si="89"/>
        <v>Main St</v>
      </c>
    </row>
    <row r="672" spans="1:30" hidden="1" x14ac:dyDescent="0.3">
      <c r="A672" t="s">
        <v>21</v>
      </c>
      <c r="B672">
        <f t="shared" si="90"/>
        <v>2</v>
      </c>
      <c r="C672" t="s">
        <v>52</v>
      </c>
      <c r="D672" t="s">
        <v>22</v>
      </c>
      <c r="E672" t="s">
        <v>52</v>
      </c>
      <c r="F672" t="s">
        <v>22</v>
      </c>
      <c r="G672" t="s">
        <v>52</v>
      </c>
      <c r="H672" t="s">
        <v>22</v>
      </c>
      <c r="I672" t="s">
        <v>45</v>
      </c>
      <c r="J672" t="s">
        <v>24</v>
      </c>
      <c r="K672" t="s">
        <v>32</v>
      </c>
      <c r="L672" t="s">
        <v>26</v>
      </c>
      <c r="M672" t="s">
        <v>32</v>
      </c>
      <c r="N672" t="s">
        <v>26</v>
      </c>
      <c r="O672" t="s">
        <v>32</v>
      </c>
      <c r="P672" t="s">
        <v>26</v>
      </c>
      <c r="R672" t="s">
        <v>27</v>
      </c>
      <c r="S672" t="s">
        <v>2010</v>
      </c>
      <c r="T672" t="s">
        <v>2011</v>
      </c>
      <c r="U672" t="str">
        <f t="shared" si="84"/>
        <v>-123.11523505378497, 49.27793566012734]}</v>
      </c>
      <c r="V672" t="str">
        <f t="shared" si="85"/>
        <v>-123.11523505378497</v>
      </c>
      <c r="W672" s="2">
        <f t="shared" si="86"/>
        <v>-123.11523505378401</v>
      </c>
      <c r="X672" t="str">
        <f t="shared" si="83"/>
        <v>49.27793566012734</v>
      </c>
      <c r="Y672" s="2">
        <f t="shared" si="87"/>
        <v>49.277935660127298</v>
      </c>
      <c r="Z672" t="s">
        <v>30</v>
      </c>
      <c r="AA672" t="s">
        <v>2012</v>
      </c>
      <c r="AB672" t="s">
        <v>26435</v>
      </c>
      <c r="AC672" t="str">
        <f t="shared" si="88"/>
        <v>828</v>
      </c>
      <c r="AD672" t="str">
        <f t="shared" si="89"/>
        <v>Cambie St</v>
      </c>
    </row>
    <row r="673" spans="1:30" hidden="1" x14ac:dyDescent="0.3">
      <c r="A673" t="s">
        <v>21</v>
      </c>
      <c r="B673">
        <f t="shared" si="90"/>
        <v>2</v>
      </c>
      <c r="C673" t="s">
        <v>22</v>
      </c>
      <c r="D673" t="s">
        <v>45</v>
      </c>
      <c r="E673" t="s">
        <v>22</v>
      </c>
      <c r="F673" t="s">
        <v>45</v>
      </c>
      <c r="G673" t="s">
        <v>22</v>
      </c>
      <c r="H673" t="s">
        <v>45</v>
      </c>
      <c r="I673" t="s">
        <v>81</v>
      </c>
      <c r="J673" t="s">
        <v>24</v>
      </c>
      <c r="K673" t="s">
        <v>25</v>
      </c>
      <c r="L673" t="s">
        <v>26</v>
      </c>
      <c r="M673" t="s">
        <v>25</v>
      </c>
      <c r="N673" t="s">
        <v>26</v>
      </c>
      <c r="O673" t="s">
        <v>25</v>
      </c>
      <c r="P673" t="s">
        <v>26</v>
      </c>
      <c r="R673" t="s">
        <v>27</v>
      </c>
      <c r="S673" t="s">
        <v>2013</v>
      </c>
      <c r="T673" t="s">
        <v>670</v>
      </c>
      <c r="U673" t="str">
        <f t="shared" si="84"/>
        <v>-123.14553959341485, 49.2666140153155]}</v>
      </c>
      <c r="V673" t="str">
        <f t="shared" si="85"/>
        <v>-123.14553959341485</v>
      </c>
      <c r="W673" s="2">
        <f t="shared" si="86"/>
        <v>-123.145539593414</v>
      </c>
      <c r="X673" t="str">
        <f t="shared" si="83"/>
        <v>49.2666140153155</v>
      </c>
      <c r="Y673" s="2">
        <f t="shared" si="87"/>
        <v>49.266614015315497</v>
      </c>
      <c r="Z673" t="s">
        <v>43</v>
      </c>
      <c r="AA673" t="s">
        <v>2014</v>
      </c>
      <c r="AB673" t="s">
        <v>26053</v>
      </c>
      <c r="AC673" t="str">
        <f t="shared" si="88"/>
        <v>2118</v>
      </c>
      <c r="AD673" t="str">
        <f t="shared" si="89"/>
        <v>Burrard St</v>
      </c>
    </row>
    <row r="674" spans="1:30" hidden="1" x14ac:dyDescent="0.3">
      <c r="A674" t="s">
        <v>21</v>
      </c>
      <c r="B674">
        <f t="shared" si="90"/>
        <v>2</v>
      </c>
      <c r="C674" t="s">
        <v>40</v>
      </c>
      <c r="D674" t="s">
        <v>45</v>
      </c>
      <c r="E674" t="s">
        <v>40</v>
      </c>
      <c r="F674" t="s">
        <v>45</v>
      </c>
      <c r="G674" t="s">
        <v>40</v>
      </c>
      <c r="H674" t="s">
        <v>45</v>
      </c>
      <c r="J674" t="s">
        <v>24</v>
      </c>
      <c r="K674" t="s">
        <v>32</v>
      </c>
      <c r="L674" t="s">
        <v>26</v>
      </c>
      <c r="M674" t="s">
        <v>32</v>
      </c>
      <c r="N674" t="s">
        <v>26</v>
      </c>
      <c r="O674" t="s">
        <v>32</v>
      </c>
      <c r="P674" t="s">
        <v>26</v>
      </c>
      <c r="R674" t="s">
        <v>53</v>
      </c>
      <c r="S674" t="s">
        <v>2015</v>
      </c>
      <c r="T674" t="s">
        <v>2016</v>
      </c>
      <c r="U674" t="str">
        <f t="shared" si="84"/>
        <v>-123.12035347101192, 49.28802815736127]}</v>
      </c>
      <c r="V674" t="str">
        <f t="shared" si="85"/>
        <v>-123.12035347101192</v>
      </c>
      <c r="W674" s="2">
        <f t="shared" si="86"/>
        <v>-123.120353471011</v>
      </c>
      <c r="X674" t="str">
        <f t="shared" si="83"/>
        <v>49.28802815736127</v>
      </c>
      <c r="Y674" s="2">
        <f t="shared" si="87"/>
        <v>49.288028157361197</v>
      </c>
      <c r="Z674" t="s">
        <v>30</v>
      </c>
      <c r="AA674" t="s">
        <v>2017</v>
      </c>
      <c r="AB674" t="s">
        <v>26436</v>
      </c>
      <c r="AC674" t="str">
        <f t="shared" si="88"/>
        <v>1128</v>
      </c>
      <c r="AD674" t="str">
        <f t="shared" si="89"/>
        <v>W Hastings St</v>
      </c>
    </row>
    <row r="675" spans="1:30" hidden="1" x14ac:dyDescent="0.3">
      <c r="A675" t="s">
        <v>21</v>
      </c>
      <c r="B675">
        <f t="shared" si="90"/>
        <v>2</v>
      </c>
      <c r="C675" t="s">
        <v>23</v>
      </c>
      <c r="D675" t="s">
        <v>52</v>
      </c>
      <c r="E675" t="s">
        <v>23</v>
      </c>
      <c r="F675" t="s">
        <v>52</v>
      </c>
      <c r="G675" t="s">
        <v>23</v>
      </c>
      <c r="H675" t="s">
        <v>52</v>
      </c>
      <c r="I675" t="s">
        <v>134</v>
      </c>
      <c r="J675" t="s">
        <v>24</v>
      </c>
      <c r="K675" t="s">
        <v>32</v>
      </c>
      <c r="L675" t="s">
        <v>26</v>
      </c>
      <c r="M675" t="s">
        <v>32</v>
      </c>
      <c r="N675" t="s">
        <v>26</v>
      </c>
      <c r="O675" t="s">
        <v>32</v>
      </c>
      <c r="P675" t="s">
        <v>26</v>
      </c>
      <c r="R675" t="s">
        <v>27</v>
      </c>
      <c r="S675" t="s">
        <v>2018</v>
      </c>
      <c r="T675" t="s">
        <v>2019</v>
      </c>
      <c r="U675" t="str">
        <f t="shared" si="84"/>
        <v>-123.103163927027, 49.28229060643433]}</v>
      </c>
      <c r="V675" t="str">
        <f t="shared" si="85"/>
        <v>-123.103163927027</v>
      </c>
      <c r="W675" s="2">
        <f t="shared" si="86"/>
        <v>-123.103163927027</v>
      </c>
      <c r="X675" t="str">
        <f t="shared" si="83"/>
        <v>49.28229060643433</v>
      </c>
      <c r="Y675" s="2">
        <f t="shared" si="87"/>
        <v>49.282290606434302</v>
      </c>
      <c r="Z675" t="s">
        <v>30</v>
      </c>
      <c r="AA675" t="s">
        <v>2020</v>
      </c>
      <c r="AB675" t="s">
        <v>26437</v>
      </c>
      <c r="AC675" t="str">
        <f t="shared" si="88"/>
        <v>50</v>
      </c>
      <c r="AD675" t="str">
        <f t="shared" si="89"/>
        <v>E Cordova St</v>
      </c>
    </row>
    <row r="676" spans="1:30" hidden="1" x14ac:dyDescent="0.3">
      <c r="A676" t="s">
        <v>21</v>
      </c>
      <c r="B676">
        <f t="shared" si="90"/>
        <v>2</v>
      </c>
      <c r="C676" t="s">
        <v>52</v>
      </c>
      <c r="D676" t="s">
        <v>22</v>
      </c>
      <c r="E676" t="s">
        <v>52</v>
      </c>
      <c r="F676" t="s">
        <v>22</v>
      </c>
      <c r="G676" t="s">
        <v>52</v>
      </c>
      <c r="H676" t="s">
        <v>22</v>
      </c>
      <c r="J676" t="s">
        <v>24</v>
      </c>
      <c r="K676" t="s">
        <v>32</v>
      </c>
      <c r="L676" t="s">
        <v>26</v>
      </c>
      <c r="M676" t="s">
        <v>32</v>
      </c>
      <c r="N676" t="s">
        <v>26</v>
      </c>
      <c r="O676" t="s">
        <v>32</v>
      </c>
      <c r="P676" t="s">
        <v>26</v>
      </c>
      <c r="R676" t="s">
        <v>27</v>
      </c>
      <c r="S676" t="s">
        <v>2021</v>
      </c>
      <c r="T676" t="s">
        <v>2022</v>
      </c>
      <c r="U676" t="str">
        <f t="shared" si="84"/>
        <v>-123.12013907442017, 49.26415834723475]}</v>
      </c>
      <c r="V676" t="str">
        <f t="shared" si="85"/>
        <v>-123.12013907442017</v>
      </c>
      <c r="W676" s="2">
        <f t="shared" si="86"/>
        <v>-123.12013907442</v>
      </c>
      <c r="X676" t="str">
        <f t="shared" si="83"/>
        <v>49.26415834723475</v>
      </c>
      <c r="Y676" s="2">
        <f t="shared" si="87"/>
        <v>49.264158347234698</v>
      </c>
      <c r="Z676" t="s">
        <v>43</v>
      </c>
      <c r="AA676" t="s">
        <v>2023</v>
      </c>
      <c r="AB676" t="s">
        <v>26438</v>
      </c>
      <c r="AC676" t="str">
        <f t="shared" si="88"/>
        <v>708</v>
      </c>
      <c r="AD676" t="str">
        <f t="shared" si="89"/>
        <v>W 8th Ave</v>
      </c>
    </row>
    <row r="677" spans="1:30" hidden="1" x14ac:dyDescent="0.3">
      <c r="A677" t="s">
        <v>21</v>
      </c>
      <c r="B677">
        <f t="shared" si="90"/>
        <v>2</v>
      </c>
      <c r="C677" t="s">
        <v>52</v>
      </c>
      <c r="D677" t="s">
        <v>22</v>
      </c>
      <c r="E677" t="s">
        <v>52</v>
      </c>
      <c r="F677" t="s">
        <v>22</v>
      </c>
      <c r="G677" t="s">
        <v>52</v>
      </c>
      <c r="H677" t="s">
        <v>22</v>
      </c>
      <c r="I677" t="s">
        <v>45</v>
      </c>
      <c r="J677" t="s">
        <v>24</v>
      </c>
      <c r="K677" t="s">
        <v>32</v>
      </c>
      <c r="L677" t="s">
        <v>26</v>
      </c>
      <c r="M677" t="s">
        <v>32</v>
      </c>
      <c r="N677" t="s">
        <v>26</v>
      </c>
      <c r="O677" t="s">
        <v>32</v>
      </c>
      <c r="P677" t="s">
        <v>26</v>
      </c>
      <c r="R677" t="s">
        <v>27</v>
      </c>
      <c r="S677" t="s">
        <v>2024</v>
      </c>
      <c r="T677" t="s">
        <v>2025</v>
      </c>
      <c r="U677" t="str">
        <f t="shared" si="84"/>
        <v>-123.11566052323363, 49.27765564671716]}</v>
      </c>
      <c r="V677" t="str">
        <f t="shared" si="85"/>
        <v>-123.11566052323363</v>
      </c>
      <c r="W677" s="2">
        <f t="shared" si="86"/>
        <v>-123.115660523233</v>
      </c>
      <c r="X677" t="str">
        <f t="shared" si="83"/>
        <v>49.27765564671716</v>
      </c>
      <c r="Y677" s="2">
        <f t="shared" si="87"/>
        <v>49.277655646717101</v>
      </c>
      <c r="Z677" t="s">
        <v>30</v>
      </c>
      <c r="AA677" t="s">
        <v>2026</v>
      </c>
      <c r="AB677" t="s">
        <v>26439</v>
      </c>
      <c r="AC677" t="str">
        <f t="shared" si="88"/>
        <v>848</v>
      </c>
      <c r="AD677" t="str">
        <f t="shared" si="89"/>
        <v>Cambie St</v>
      </c>
    </row>
    <row r="678" spans="1:30" hidden="1" x14ac:dyDescent="0.3">
      <c r="A678" t="s">
        <v>21</v>
      </c>
      <c r="B678">
        <f t="shared" si="90"/>
        <v>2</v>
      </c>
      <c r="C678" t="s">
        <v>23</v>
      </c>
      <c r="D678" t="s">
        <v>23</v>
      </c>
      <c r="E678" t="s">
        <v>23</v>
      </c>
      <c r="F678" t="s">
        <v>23</v>
      </c>
      <c r="G678" t="s">
        <v>23</v>
      </c>
      <c r="H678" t="s">
        <v>23</v>
      </c>
      <c r="J678" t="s">
        <v>24</v>
      </c>
      <c r="K678" t="s">
        <v>32</v>
      </c>
      <c r="L678" t="s">
        <v>26</v>
      </c>
      <c r="M678" t="s">
        <v>32</v>
      </c>
      <c r="N678" t="s">
        <v>26</v>
      </c>
      <c r="O678" t="s">
        <v>32</v>
      </c>
      <c r="P678" t="s">
        <v>26</v>
      </c>
      <c r="R678" t="s">
        <v>27</v>
      </c>
      <c r="S678" t="s">
        <v>2027</v>
      </c>
      <c r="T678" t="s">
        <v>2028</v>
      </c>
      <c r="U678" t="str">
        <f t="shared" si="84"/>
        <v>-123.15718257486118, 49.26828826891435]}</v>
      </c>
      <c r="V678" t="str">
        <f t="shared" si="85"/>
        <v>-123.15718257486118</v>
      </c>
      <c r="W678" s="2">
        <f t="shared" si="86"/>
        <v>-123.157182574861</v>
      </c>
      <c r="X678" t="str">
        <f t="shared" si="83"/>
        <v>49.26828826891435</v>
      </c>
      <c r="Y678" s="2">
        <f t="shared" si="87"/>
        <v>49.268288268914297</v>
      </c>
      <c r="Z678" t="s">
        <v>79</v>
      </c>
      <c r="AA678" t="s">
        <v>2029</v>
      </c>
      <c r="AB678" t="s">
        <v>26440</v>
      </c>
      <c r="AC678" t="str">
        <f t="shared" si="88"/>
        <v>2282</v>
      </c>
      <c r="AD678" t="str">
        <f t="shared" si="89"/>
        <v>W 4th Ave</v>
      </c>
    </row>
    <row r="679" spans="1:30" hidden="1" x14ac:dyDescent="0.3">
      <c r="A679" t="s">
        <v>21</v>
      </c>
      <c r="B679">
        <f t="shared" si="90"/>
        <v>2</v>
      </c>
      <c r="C679" t="s">
        <v>23</v>
      </c>
      <c r="D679" t="s">
        <v>23</v>
      </c>
      <c r="E679" t="s">
        <v>23</v>
      </c>
      <c r="F679" t="s">
        <v>23</v>
      </c>
      <c r="G679" t="s">
        <v>23</v>
      </c>
      <c r="H679" t="s">
        <v>23</v>
      </c>
      <c r="J679" t="s">
        <v>24</v>
      </c>
      <c r="K679" t="s">
        <v>32</v>
      </c>
      <c r="L679" t="s">
        <v>26</v>
      </c>
      <c r="M679" t="s">
        <v>32</v>
      </c>
      <c r="N679" t="s">
        <v>26</v>
      </c>
      <c r="O679" t="s">
        <v>32</v>
      </c>
      <c r="P679" t="s">
        <v>26</v>
      </c>
      <c r="R679" t="s">
        <v>27</v>
      </c>
      <c r="S679" t="s">
        <v>2030</v>
      </c>
      <c r="T679" t="s">
        <v>2028</v>
      </c>
      <c r="U679" t="str">
        <f t="shared" si="84"/>
        <v>-123.15718257486118, 49.26828826891435]}</v>
      </c>
      <c r="V679" t="str">
        <f t="shared" si="85"/>
        <v>-123.15718257486118</v>
      </c>
      <c r="W679" s="2">
        <f t="shared" si="86"/>
        <v>-123.157182574861</v>
      </c>
      <c r="X679" t="str">
        <f t="shared" si="83"/>
        <v>49.26828826891435</v>
      </c>
      <c r="Y679" s="2">
        <f t="shared" si="87"/>
        <v>49.268288268914297</v>
      </c>
      <c r="Z679" t="s">
        <v>79</v>
      </c>
      <c r="AA679" t="s">
        <v>2031</v>
      </c>
      <c r="AB679" t="s">
        <v>26440</v>
      </c>
      <c r="AC679" t="str">
        <f t="shared" si="88"/>
        <v>2282</v>
      </c>
      <c r="AD679" t="str">
        <f t="shared" si="89"/>
        <v>W 4th Ave</v>
      </c>
    </row>
    <row r="680" spans="1:30" hidden="1" x14ac:dyDescent="0.3">
      <c r="A680" t="s">
        <v>21</v>
      </c>
      <c r="B680">
        <f t="shared" si="90"/>
        <v>2</v>
      </c>
      <c r="C680" t="s">
        <v>2032</v>
      </c>
      <c r="D680" t="s">
        <v>40</v>
      </c>
      <c r="E680" t="s">
        <v>2032</v>
      </c>
      <c r="F680" t="s">
        <v>40</v>
      </c>
      <c r="G680" t="s">
        <v>2032</v>
      </c>
      <c r="H680" t="s">
        <v>40</v>
      </c>
      <c r="J680" t="s">
        <v>24</v>
      </c>
      <c r="K680" t="s">
        <v>32</v>
      </c>
      <c r="L680" t="s">
        <v>26</v>
      </c>
      <c r="M680" t="s">
        <v>32</v>
      </c>
      <c r="N680" t="s">
        <v>26</v>
      </c>
      <c r="O680" t="s">
        <v>32</v>
      </c>
      <c r="P680" t="s">
        <v>26</v>
      </c>
      <c r="R680" t="s">
        <v>53</v>
      </c>
      <c r="S680" t="s">
        <v>2033</v>
      </c>
      <c r="T680" t="s">
        <v>2034</v>
      </c>
      <c r="U680" t="str">
        <f t="shared" si="84"/>
        <v>-123.11742351983878, 49.28730720464394]}</v>
      </c>
      <c r="V680" t="str">
        <f t="shared" si="85"/>
        <v>-123.11742351983878</v>
      </c>
      <c r="W680" s="2">
        <f t="shared" si="86"/>
        <v>-123.117423519838</v>
      </c>
      <c r="X680" t="str">
        <f t="shared" si="83"/>
        <v>49.28730720464394</v>
      </c>
      <c r="Y680" s="2">
        <f t="shared" si="87"/>
        <v>49.287307204643902</v>
      </c>
      <c r="Z680" t="s">
        <v>30</v>
      </c>
      <c r="AA680" t="s">
        <v>2035</v>
      </c>
      <c r="AB680" t="s">
        <v>26441</v>
      </c>
      <c r="AC680" t="str">
        <f t="shared" si="88"/>
        <v>1017</v>
      </c>
      <c r="AD680" t="str">
        <f t="shared" si="89"/>
        <v>W Hastings St</v>
      </c>
    </row>
    <row r="681" spans="1:30" hidden="1" x14ac:dyDescent="0.3">
      <c r="A681" t="s">
        <v>21</v>
      </c>
      <c r="B681">
        <f t="shared" si="90"/>
        <v>2</v>
      </c>
      <c r="C681" t="s">
        <v>40</v>
      </c>
      <c r="D681" t="s">
        <v>23</v>
      </c>
      <c r="E681" t="s">
        <v>40</v>
      </c>
      <c r="F681" t="s">
        <v>23</v>
      </c>
      <c r="G681" t="s">
        <v>40</v>
      </c>
      <c r="H681" t="s">
        <v>23</v>
      </c>
      <c r="J681" t="s">
        <v>24</v>
      </c>
      <c r="K681" t="s">
        <v>32</v>
      </c>
      <c r="L681" t="s">
        <v>26</v>
      </c>
      <c r="M681" t="s">
        <v>32</v>
      </c>
      <c r="N681" t="s">
        <v>26</v>
      </c>
      <c r="O681" t="s">
        <v>32</v>
      </c>
      <c r="P681" t="s">
        <v>26</v>
      </c>
      <c r="R681" t="s">
        <v>53</v>
      </c>
      <c r="S681" t="s">
        <v>2036</v>
      </c>
      <c r="T681" t="s">
        <v>2037</v>
      </c>
      <c r="U681" t="str">
        <f t="shared" si="84"/>
        <v>-123.11350012233558, 49.28493543721645]}</v>
      </c>
      <c r="V681" t="str">
        <f t="shared" si="85"/>
        <v>-123.11350012233558</v>
      </c>
      <c r="W681" s="2">
        <f t="shared" si="86"/>
        <v>-123.113500122335</v>
      </c>
      <c r="X681" t="str">
        <f t="shared" si="83"/>
        <v>49.28493543721645</v>
      </c>
      <c r="Y681" s="2">
        <f t="shared" si="87"/>
        <v>49.284935437216397</v>
      </c>
      <c r="Z681" t="s">
        <v>30</v>
      </c>
      <c r="AA681" t="s">
        <v>2038</v>
      </c>
      <c r="AB681" t="s">
        <v>26442</v>
      </c>
      <c r="AC681" t="str">
        <f t="shared" si="88"/>
        <v>690</v>
      </c>
      <c r="AD681" t="str">
        <f t="shared" si="89"/>
        <v>W Hastings St</v>
      </c>
    </row>
    <row r="682" spans="1:30" hidden="1" x14ac:dyDescent="0.3">
      <c r="A682" t="s">
        <v>21</v>
      </c>
      <c r="B682">
        <f t="shared" si="90"/>
        <v>2</v>
      </c>
      <c r="C682" t="s">
        <v>23</v>
      </c>
      <c r="D682" t="s">
        <v>45</v>
      </c>
      <c r="E682" t="s">
        <v>23</v>
      </c>
      <c r="F682" t="s">
        <v>45</v>
      </c>
      <c r="G682" t="s">
        <v>23</v>
      </c>
      <c r="H682" t="s">
        <v>45</v>
      </c>
      <c r="J682" t="s">
        <v>24</v>
      </c>
      <c r="K682" t="s">
        <v>32</v>
      </c>
      <c r="L682" t="s">
        <v>26</v>
      </c>
      <c r="M682" t="s">
        <v>32</v>
      </c>
      <c r="N682" t="s">
        <v>26</v>
      </c>
      <c r="O682" t="s">
        <v>32</v>
      </c>
      <c r="P682" t="s">
        <v>26</v>
      </c>
      <c r="R682" t="s">
        <v>27</v>
      </c>
      <c r="S682" t="s">
        <v>2039</v>
      </c>
      <c r="T682" t="s">
        <v>2040</v>
      </c>
      <c r="U682" t="str">
        <f t="shared" si="84"/>
        <v>-123.09837615069378, 49.28042678911462]}</v>
      </c>
      <c r="V682" t="str">
        <f t="shared" si="85"/>
        <v>-123.09837615069378</v>
      </c>
      <c r="W682" s="2">
        <f t="shared" si="86"/>
        <v>-123.098376150693</v>
      </c>
      <c r="X682" t="str">
        <f t="shared" si="83"/>
        <v>49.28042678911462</v>
      </c>
      <c r="Y682" s="2">
        <f t="shared" si="87"/>
        <v>49.2804267891146</v>
      </c>
      <c r="Z682" t="s">
        <v>552</v>
      </c>
      <c r="AA682" t="s">
        <v>2041</v>
      </c>
      <c r="AB682" t="s">
        <v>26443</v>
      </c>
      <c r="AC682" t="str">
        <f t="shared" si="88"/>
        <v>251</v>
      </c>
      <c r="AD682" t="str">
        <f t="shared" si="89"/>
        <v>E Pender St</v>
      </c>
    </row>
    <row r="683" spans="1:30" hidden="1" x14ac:dyDescent="0.3">
      <c r="A683" t="s">
        <v>21</v>
      </c>
      <c r="B683">
        <f t="shared" si="90"/>
        <v>2</v>
      </c>
      <c r="C683" t="s">
        <v>23</v>
      </c>
      <c r="D683" t="s">
        <v>52</v>
      </c>
      <c r="E683" t="s">
        <v>23</v>
      </c>
      <c r="F683" t="s">
        <v>52</v>
      </c>
      <c r="G683" t="s">
        <v>23</v>
      </c>
      <c r="H683" t="s">
        <v>52</v>
      </c>
      <c r="J683" t="s">
        <v>24</v>
      </c>
      <c r="K683" t="s">
        <v>25</v>
      </c>
      <c r="L683" t="s">
        <v>26</v>
      </c>
      <c r="M683" t="s">
        <v>25</v>
      </c>
      <c r="N683" t="s">
        <v>26</v>
      </c>
      <c r="O683" t="s">
        <v>25</v>
      </c>
      <c r="P683" t="s">
        <v>26</v>
      </c>
      <c r="R683" t="s">
        <v>27</v>
      </c>
      <c r="S683" t="s">
        <v>2042</v>
      </c>
      <c r="T683" t="s">
        <v>2043</v>
      </c>
      <c r="U683" t="str">
        <f t="shared" si="84"/>
        <v>-123.1231256867505, 49.27507180167554]}</v>
      </c>
      <c r="V683" t="str">
        <f t="shared" si="85"/>
        <v>-123.1231256867505</v>
      </c>
      <c r="W683" s="2">
        <f t="shared" si="86"/>
        <v>-123.12312568675</v>
      </c>
      <c r="X683" t="str">
        <f t="shared" si="83"/>
        <v>49.27507180167554</v>
      </c>
      <c r="Y683" s="2">
        <f t="shared" si="87"/>
        <v>49.275071801675502</v>
      </c>
      <c r="Z683" t="s">
        <v>30</v>
      </c>
      <c r="AA683" t="s">
        <v>2044</v>
      </c>
      <c r="AB683" t="s">
        <v>26444</v>
      </c>
      <c r="AC683" t="str">
        <f t="shared" si="88"/>
        <v>1202</v>
      </c>
      <c r="AD683" t="str">
        <f t="shared" si="89"/>
        <v>Homer St</v>
      </c>
    </row>
    <row r="684" spans="1:30" hidden="1" x14ac:dyDescent="0.3">
      <c r="A684" t="s">
        <v>21</v>
      </c>
      <c r="B684">
        <f t="shared" si="90"/>
        <v>2</v>
      </c>
      <c r="C684" t="s">
        <v>67</v>
      </c>
      <c r="D684" t="s">
        <v>45</v>
      </c>
      <c r="E684" t="s">
        <v>67</v>
      </c>
      <c r="F684" t="s">
        <v>45</v>
      </c>
      <c r="G684" t="s">
        <v>67</v>
      </c>
      <c r="H684" t="s">
        <v>45</v>
      </c>
      <c r="J684" t="s">
        <v>24</v>
      </c>
      <c r="K684" t="s">
        <v>32</v>
      </c>
      <c r="L684" t="s">
        <v>26</v>
      </c>
      <c r="M684" t="s">
        <v>32</v>
      </c>
      <c r="N684" t="s">
        <v>26</v>
      </c>
      <c r="O684" t="s">
        <v>32</v>
      </c>
      <c r="P684" t="s">
        <v>26</v>
      </c>
      <c r="R684" t="s">
        <v>53</v>
      </c>
      <c r="S684" t="s">
        <v>2045</v>
      </c>
      <c r="T684" t="s">
        <v>2046</v>
      </c>
      <c r="U684" t="str">
        <f t="shared" si="84"/>
        <v>-123.1212285343588, 49.28783995424801]}</v>
      </c>
      <c r="V684" t="str">
        <f t="shared" si="85"/>
        <v>-123.1212285343588</v>
      </c>
      <c r="W684" s="2">
        <f t="shared" si="86"/>
        <v>-123.121228534358</v>
      </c>
      <c r="X684" t="str">
        <f t="shared" si="83"/>
        <v>49.28783995424801</v>
      </c>
      <c r="Y684" s="2">
        <f t="shared" si="87"/>
        <v>49.287839954248</v>
      </c>
      <c r="Z684" t="s">
        <v>30</v>
      </c>
      <c r="AA684" t="s">
        <v>2047</v>
      </c>
      <c r="AB684" t="s">
        <v>26445</v>
      </c>
      <c r="AC684" t="str">
        <f t="shared" si="88"/>
        <v>1129</v>
      </c>
      <c r="AD684" t="str">
        <f t="shared" si="89"/>
        <v>W Pender St</v>
      </c>
    </row>
    <row r="685" spans="1:30" hidden="1" x14ac:dyDescent="0.3">
      <c r="A685" t="s">
        <v>21</v>
      </c>
      <c r="B685">
        <f t="shared" si="90"/>
        <v>2</v>
      </c>
      <c r="C685" t="s">
        <v>67</v>
      </c>
      <c r="D685" t="s">
        <v>45</v>
      </c>
      <c r="E685" t="s">
        <v>67</v>
      </c>
      <c r="F685" t="s">
        <v>45</v>
      </c>
      <c r="G685" t="s">
        <v>67</v>
      </c>
      <c r="H685" t="s">
        <v>45</v>
      </c>
      <c r="J685" t="s">
        <v>24</v>
      </c>
      <c r="K685" t="s">
        <v>32</v>
      </c>
      <c r="L685" t="s">
        <v>26</v>
      </c>
      <c r="M685" t="s">
        <v>32</v>
      </c>
      <c r="N685" t="s">
        <v>26</v>
      </c>
      <c r="O685" t="s">
        <v>32</v>
      </c>
      <c r="P685" t="s">
        <v>26</v>
      </c>
      <c r="R685" t="s">
        <v>53</v>
      </c>
      <c r="S685" t="s">
        <v>2048</v>
      </c>
      <c r="T685" t="s">
        <v>2049</v>
      </c>
      <c r="U685" t="str">
        <f t="shared" si="84"/>
        <v>-123.12189711265863, 49.288035597455014]}</v>
      </c>
      <c r="V685" t="str">
        <f t="shared" si="85"/>
        <v>-123.12189711265863</v>
      </c>
      <c r="W685" s="2">
        <f t="shared" si="86"/>
        <v>-123.121897112658</v>
      </c>
      <c r="X685" t="str">
        <f t="shared" si="83"/>
        <v>49.288035597455014</v>
      </c>
      <c r="Y685" s="2">
        <f t="shared" si="87"/>
        <v>49.288035597455</v>
      </c>
      <c r="Z685" t="s">
        <v>30</v>
      </c>
      <c r="AA685" t="s">
        <v>2050</v>
      </c>
      <c r="AB685" t="s">
        <v>26446</v>
      </c>
      <c r="AC685" t="str">
        <f t="shared" si="88"/>
        <v>700-1155</v>
      </c>
      <c r="AD685" t="str">
        <f t="shared" si="89"/>
        <v>W Pender St</v>
      </c>
    </row>
    <row r="686" spans="1:30" hidden="1" x14ac:dyDescent="0.3">
      <c r="A686" t="s">
        <v>21</v>
      </c>
      <c r="B686">
        <f t="shared" si="90"/>
        <v>2</v>
      </c>
      <c r="C686" t="s">
        <v>52</v>
      </c>
      <c r="D686" t="s">
        <v>22</v>
      </c>
      <c r="E686" t="s">
        <v>52</v>
      </c>
      <c r="F686" t="s">
        <v>22</v>
      </c>
      <c r="G686" t="s">
        <v>52</v>
      </c>
      <c r="H686" t="s">
        <v>22</v>
      </c>
      <c r="J686" t="s">
        <v>24</v>
      </c>
      <c r="K686" t="s">
        <v>32</v>
      </c>
      <c r="L686" t="s">
        <v>26</v>
      </c>
      <c r="M686" t="s">
        <v>32</v>
      </c>
      <c r="N686" t="s">
        <v>26</v>
      </c>
      <c r="O686" t="s">
        <v>32</v>
      </c>
      <c r="P686" t="s">
        <v>26</v>
      </c>
      <c r="R686" t="s">
        <v>27</v>
      </c>
      <c r="S686" t="s">
        <v>2051</v>
      </c>
      <c r="T686" t="s">
        <v>2052</v>
      </c>
      <c r="U686" t="str">
        <f t="shared" si="84"/>
        <v>-123.1265298706531, 49.261743724080205]}</v>
      </c>
      <c r="V686" t="str">
        <f t="shared" si="85"/>
        <v>-123.1265298706531</v>
      </c>
      <c r="W686" s="2">
        <f t="shared" si="86"/>
        <v>-123.126529870653</v>
      </c>
      <c r="X686" t="str">
        <f t="shared" si="83"/>
        <v>49.261743724080205</v>
      </c>
      <c r="Y686" s="2">
        <f t="shared" si="87"/>
        <v>49.261743724080198</v>
      </c>
      <c r="Z686" t="s">
        <v>43</v>
      </c>
      <c r="AA686" t="s">
        <v>2053</v>
      </c>
      <c r="AB686" t="s">
        <v>26447</v>
      </c>
      <c r="AC686" t="str">
        <f t="shared" si="88"/>
        <v>2675</v>
      </c>
      <c r="AD686" t="str">
        <f t="shared" si="89"/>
        <v>Oak St</v>
      </c>
    </row>
    <row r="687" spans="1:30" hidden="1" x14ac:dyDescent="0.3">
      <c r="A687" t="s">
        <v>21</v>
      </c>
      <c r="B687">
        <f t="shared" si="90"/>
        <v>2</v>
      </c>
      <c r="C687" t="s">
        <v>52</v>
      </c>
      <c r="D687" t="s">
        <v>22</v>
      </c>
      <c r="E687" t="s">
        <v>52</v>
      </c>
      <c r="F687" t="s">
        <v>22</v>
      </c>
      <c r="G687" t="s">
        <v>52</v>
      </c>
      <c r="H687" t="s">
        <v>22</v>
      </c>
      <c r="J687" t="s">
        <v>24</v>
      </c>
      <c r="K687" t="s">
        <v>32</v>
      </c>
      <c r="L687" t="s">
        <v>26</v>
      </c>
      <c r="M687" t="s">
        <v>32</v>
      </c>
      <c r="N687" t="s">
        <v>26</v>
      </c>
      <c r="O687" t="s">
        <v>32</v>
      </c>
      <c r="P687" t="s">
        <v>26</v>
      </c>
      <c r="R687" t="s">
        <v>27</v>
      </c>
      <c r="S687" t="s">
        <v>2054</v>
      </c>
      <c r="T687" t="s">
        <v>2055</v>
      </c>
      <c r="U687" t="str">
        <f t="shared" si="84"/>
        <v>-123.13989608057439, 49.26541865124047]}</v>
      </c>
      <c r="V687" t="str">
        <f t="shared" si="85"/>
        <v>-123.13989608057439</v>
      </c>
      <c r="W687" s="2">
        <f t="shared" si="86"/>
        <v>-123.139896080574</v>
      </c>
      <c r="X687" t="str">
        <f t="shared" si="83"/>
        <v>49.26541865124047</v>
      </c>
      <c r="Y687" s="2">
        <f t="shared" si="87"/>
        <v>49.265418651240402</v>
      </c>
      <c r="Z687" t="s">
        <v>43</v>
      </c>
      <c r="AA687" t="s">
        <v>2056</v>
      </c>
      <c r="AB687" t="s">
        <v>26448</v>
      </c>
      <c r="AC687" t="str">
        <f t="shared" si="88"/>
        <v>1545</v>
      </c>
      <c r="AD687" t="str">
        <f t="shared" si="89"/>
        <v>W 7th Ave</v>
      </c>
    </row>
    <row r="688" spans="1:30" hidden="1" x14ac:dyDescent="0.3">
      <c r="A688" t="s">
        <v>21</v>
      </c>
      <c r="B688">
        <f t="shared" si="90"/>
        <v>2</v>
      </c>
      <c r="C688" t="s">
        <v>52</v>
      </c>
      <c r="D688" t="s">
        <v>22</v>
      </c>
      <c r="E688" t="s">
        <v>52</v>
      </c>
      <c r="F688" t="s">
        <v>22</v>
      </c>
      <c r="G688" t="s">
        <v>52</v>
      </c>
      <c r="H688" t="s">
        <v>22</v>
      </c>
      <c r="J688" t="s">
        <v>24</v>
      </c>
      <c r="K688" t="s">
        <v>32</v>
      </c>
      <c r="L688" t="s">
        <v>26</v>
      </c>
      <c r="M688" t="s">
        <v>32</v>
      </c>
      <c r="N688" t="s">
        <v>26</v>
      </c>
      <c r="O688" t="s">
        <v>32</v>
      </c>
      <c r="P688" t="s">
        <v>26</v>
      </c>
      <c r="R688" t="s">
        <v>27</v>
      </c>
      <c r="S688" t="s">
        <v>2057</v>
      </c>
      <c r="T688" t="s">
        <v>2058</v>
      </c>
      <c r="U688" t="str">
        <f t="shared" si="84"/>
        <v>-123.13937952422623, 49.26531592061993]}</v>
      </c>
      <c r="V688" t="str">
        <f t="shared" si="85"/>
        <v>-123.13937952422623</v>
      </c>
      <c r="W688" s="2">
        <f t="shared" si="86"/>
        <v>-123.139379524226</v>
      </c>
      <c r="X688" t="str">
        <f t="shared" si="83"/>
        <v>49.26531592061993</v>
      </c>
      <c r="Y688" s="2">
        <f t="shared" si="87"/>
        <v>49.265315920619898</v>
      </c>
      <c r="Z688" t="s">
        <v>43</v>
      </c>
      <c r="AA688" t="s">
        <v>2059</v>
      </c>
      <c r="AB688" t="s">
        <v>26449</v>
      </c>
      <c r="AC688" t="str">
        <f t="shared" si="88"/>
        <v>1530</v>
      </c>
      <c r="AD688" t="str">
        <f t="shared" si="89"/>
        <v>W 7th Ave</v>
      </c>
    </row>
    <row r="689" spans="1:30" hidden="1" x14ac:dyDescent="0.3">
      <c r="A689" t="s">
        <v>21</v>
      </c>
      <c r="B689">
        <f t="shared" si="90"/>
        <v>2</v>
      </c>
      <c r="C689" t="s">
        <v>52</v>
      </c>
      <c r="D689" t="s">
        <v>22</v>
      </c>
      <c r="E689" t="s">
        <v>52</v>
      </c>
      <c r="F689" t="s">
        <v>22</v>
      </c>
      <c r="G689" t="s">
        <v>52</v>
      </c>
      <c r="H689" t="s">
        <v>22</v>
      </c>
      <c r="J689" t="s">
        <v>24</v>
      </c>
      <c r="K689" t="s">
        <v>32</v>
      </c>
      <c r="L689" t="s">
        <v>26</v>
      </c>
      <c r="M689" t="s">
        <v>32</v>
      </c>
      <c r="N689" t="s">
        <v>26</v>
      </c>
      <c r="O689" t="s">
        <v>32</v>
      </c>
      <c r="P689" t="s">
        <v>26</v>
      </c>
      <c r="R689" t="s">
        <v>27</v>
      </c>
      <c r="S689" t="s">
        <v>2060</v>
      </c>
      <c r="T689" t="s">
        <v>2061</v>
      </c>
      <c r="U689" t="str">
        <f t="shared" si="84"/>
        <v>-123.13986832319401, 49.26532414524195]}</v>
      </c>
      <c r="V689" t="str">
        <f t="shared" si="85"/>
        <v>-123.13986832319401</v>
      </c>
      <c r="W689" s="2">
        <f t="shared" si="86"/>
        <v>-123.13986832319399</v>
      </c>
      <c r="X689" t="str">
        <f t="shared" ref="X689:X752" si="91">MID(U689,FIND(" ",U689)+1,FIND("]",U689)-FIND(" ",U689)-1)</f>
        <v>49.26532414524195</v>
      </c>
      <c r="Y689" s="2">
        <f t="shared" si="87"/>
        <v>49.265324145241898</v>
      </c>
      <c r="Z689" t="s">
        <v>43</v>
      </c>
      <c r="AA689" t="s">
        <v>2062</v>
      </c>
      <c r="AB689" t="s">
        <v>26450</v>
      </c>
      <c r="AC689" t="str">
        <f t="shared" si="88"/>
        <v>1550</v>
      </c>
      <c r="AD689" t="str">
        <f t="shared" si="89"/>
        <v>W 7th Ave</v>
      </c>
    </row>
    <row r="690" spans="1:30" hidden="1" x14ac:dyDescent="0.3">
      <c r="A690" t="s">
        <v>21</v>
      </c>
      <c r="B690">
        <f t="shared" si="90"/>
        <v>2</v>
      </c>
      <c r="C690" t="s">
        <v>52</v>
      </c>
      <c r="D690" t="s">
        <v>22</v>
      </c>
      <c r="E690" t="s">
        <v>52</v>
      </c>
      <c r="F690" t="s">
        <v>22</v>
      </c>
      <c r="G690" t="s">
        <v>52</v>
      </c>
      <c r="H690" t="s">
        <v>22</v>
      </c>
      <c r="J690" t="s">
        <v>24</v>
      </c>
      <c r="K690" t="s">
        <v>32</v>
      </c>
      <c r="L690" t="s">
        <v>26</v>
      </c>
      <c r="M690" t="s">
        <v>32</v>
      </c>
      <c r="N690" t="s">
        <v>26</v>
      </c>
      <c r="O690" t="s">
        <v>32</v>
      </c>
      <c r="P690" t="s">
        <v>26</v>
      </c>
      <c r="R690" t="s">
        <v>53</v>
      </c>
      <c r="S690" t="s">
        <v>2063</v>
      </c>
      <c r="T690" t="s">
        <v>2064</v>
      </c>
      <c r="U690" t="str">
        <f t="shared" si="84"/>
        <v>-123.1402088039866, 49.26532930960029]}</v>
      </c>
      <c r="V690" t="str">
        <f t="shared" si="85"/>
        <v>-123.1402088039866</v>
      </c>
      <c r="W690" s="2">
        <f t="shared" si="86"/>
        <v>-123.140208803986</v>
      </c>
      <c r="X690" t="str">
        <f t="shared" si="91"/>
        <v>49.26532930960029</v>
      </c>
      <c r="Y690" s="2">
        <f t="shared" si="87"/>
        <v>49.265329309600197</v>
      </c>
      <c r="Z690" t="s">
        <v>43</v>
      </c>
      <c r="AA690" t="s">
        <v>2065</v>
      </c>
      <c r="AB690" t="s">
        <v>26451</v>
      </c>
      <c r="AC690" t="str">
        <f t="shared" si="88"/>
        <v>1570</v>
      </c>
      <c r="AD690" t="str">
        <f t="shared" si="89"/>
        <v>W 7th Ave</v>
      </c>
    </row>
    <row r="691" spans="1:30" hidden="1" x14ac:dyDescent="0.3">
      <c r="A691" t="s">
        <v>21</v>
      </c>
      <c r="B691">
        <f t="shared" si="90"/>
        <v>2</v>
      </c>
      <c r="C691" t="s">
        <v>52</v>
      </c>
      <c r="D691" t="s">
        <v>22</v>
      </c>
      <c r="E691" t="s">
        <v>52</v>
      </c>
      <c r="F691" t="s">
        <v>22</v>
      </c>
      <c r="G691" t="s">
        <v>52</v>
      </c>
      <c r="H691" t="s">
        <v>22</v>
      </c>
      <c r="I691" t="s">
        <v>45</v>
      </c>
      <c r="J691" t="s">
        <v>24</v>
      </c>
      <c r="K691" t="s">
        <v>32</v>
      </c>
      <c r="L691" t="s">
        <v>26</v>
      </c>
      <c r="M691" t="s">
        <v>32</v>
      </c>
      <c r="N691" t="s">
        <v>26</v>
      </c>
      <c r="O691" t="s">
        <v>32</v>
      </c>
      <c r="P691" t="s">
        <v>26</v>
      </c>
      <c r="R691" t="s">
        <v>27</v>
      </c>
      <c r="S691" t="s">
        <v>2066</v>
      </c>
      <c r="T691" t="s">
        <v>2067</v>
      </c>
      <c r="U691" t="str">
        <f t="shared" si="84"/>
        <v>-123.1157643825149, 49.27776263038096]}</v>
      </c>
      <c r="V691" t="str">
        <f t="shared" si="85"/>
        <v>-123.1157643825149</v>
      </c>
      <c r="W691" s="2">
        <f t="shared" si="86"/>
        <v>-123.115764382514</v>
      </c>
      <c r="X691" t="str">
        <f t="shared" si="91"/>
        <v>49.27776263038096</v>
      </c>
      <c r="Y691" s="2">
        <f t="shared" si="87"/>
        <v>49.277762630380899</v>
      </c>
      <c r="Z691" t="s">
        <v>30</v>
      </c>
      <c r="AA691" t="s">
        <v>2068</v>
      </c>
      <c r="AB691" t="s">
        <v>26452</v>
      </c>
      <c r="AC691" t="str">
        <f t="shared" si="88"/>
        <v>839</v>
      </c>
      <c r="AD691" t="str">
        <f t="shared" si="89"/>
        <v>Cambie St</v>
      </c>
    </row>
    <row r="692" spans="1:30" hidden="1" x14ac:dyDescent="0.3">
      <c r="A692" t="s">
        <v>21</v>
      </c>
      <c r="B692">
        <f t="shared" si="90"/>
        <v>2</v>
      </c>
      <c r="C692" t="s">
        <v>23</v>
      </c>
      <c r="D692" t="s">
        <v>52</v>
      </c>
      <c r="E692" t="s">
        <v>23</v>
      </c>
      <c r="F692" t="s">
        <v>52</v>
      </c>
      <c r="G692" t="s">
        <v>23</v>
      </c>
      <c r="H692" t="s">
        <v>52</v>
      </c>
      <c r="J692" t="s">
        <v>24</v>
      </c>
      <c r="K692" t="s">
        <v>32</v>
      </c>
      <c r="L692" t="s">
        <v>26</v>
      </c>
      <c r="M692" t="s">
        <v>32</v>
      </c>
      <c r="N692" t="s">
        <v>26</v>
      </c>
      <c r="O692" t="s">
        <v>32</v>
      </c>
      <c r="P692" t="s">
        <v>26</v>
      </c>
      <c r="R692" t="s">
        <v>27</v>
      </c>
      <c r="S692" t="s">
        <v>2069</v>
      </c>
      <c r="T692" t="s">
        <v>2070</v>
      </c>
      <c r="U692" t="str">
        <f t="shared" si="84"/>
        <v>-123.0694581553158, 49.27283029048135]}</v>
      </c>
      <c r="V692" t="str">
        <f t="shared" si="85"/>
        <v>-123.0694581553158</v>
      </c>
      <c r="W692" s="2">
        <f t="shared" si="86"/>
        <v>-123.069458155315</v>
      </c>
      <c r="X692" t="str">
        <f t="shared" si="91"/>
        <v>49.27283029048135</v>
      </c>
      <c r="Y692" s="2">
        <f t="shared" si="87"/>
        <v>49.272830290481302</v>
      </c>
      <c r="Z692" t="s">
        <v>38</v>
      </c>
      <c r="AA692" t="s">
        <v>2071</v>
      </c>
      <c r="AB692" t="s">
        <v>26453</v>
      </c>
      <c r="AC692" t="str">
        <f t="shared" si="88"/>
        <v>1312</v>
      </c>
      <c r="AD692" t="str">
        <f t="shared" si="89"/>
        <v>Commercial Dr</v>
      </c>
    </row>
    <row r="693" spans="1:30" hidden="1" x14ac:dyDescent="0.3">
      <c r="A693" t="s">
        <v>21</v>
      </c>
      <c r="B693">
        <f t="shared" si="90"/>
        <v>2</v>
      </c>
      <c r="C693" t="s">
        <v>40</v>
      </c>
      <c r="D693" t="s">
        <v>45</v>
      </c>
      <c r="E693" t="s">
        <v>40</v>
      </c>
      <c r="F693" t="s">
        <v>45</v>
      </c>
      <c r="G693" t="s">
        <v>40</v>
      </c>
      <c r="H693" t="s">
        <v>45</v>
      </c>
      <c r="J693" t="s">
        <v>24</v>
      </c>
      <c r="K693" t="s">
        <v>32</v>
      </c>
      <c r="L693" t="s">
        <v>26</v>
      </c>
      <c r="M693" t="s">
        <v>32</v>
      </c>
      <c r="N693" t="s">
        <v>26</v>
      </c>
      <c r="O693" t="s">
        <v>32</v>
      </c>
      <c r="P693" t="s">
        <v>26</v>
      </c>
      <c r="R693" t="s">
        <v>53</v>
      </c>
      <c r="S693" t="s">
        <v>2072</v>
      </c>
      <c r="T693" t="s">
        <v>2073</v>
      </c>
      <c r="U693" t="str">
        <f t="shared" si="84"/>
        <v>-123.12152915699367, 49.2885018447731]}</v>
      </c>
      <c r="V693" t="str">
        <f t="shared" si="85"/>
        <v>-123.12152915699367</v>
      </c>
      <c r="W693" s="2">
        <f t="shared" si="86"/>
        <v>-123.12152915699301</v>
      </c>
      <c r="X693" t="str">
        <f t="shared" si="91"/>
        <v>49.2885018447731</v>
      </c>
      <c r="Y693" s="2">
        <f t="shared" si="87"/>
        <v>49.288501844773101</v>
      </c>
      <c r="Z693" t="s">
        <v>30</v>
      </c>
      <c r="AA693" t="s">
        <v>2074</v>
      </c>
      <c r="AB693" t="s">
        <v>26454</v>
      </c>
      <c r="AC693" t="str">
        <f t="shared" si="88"/>
        <v>1155</v>
      </c>
      <c r="AD693" t="str">
        <f t="shared" si="89"/>
        <v>W Hastings St</v>
      </c>
    </row>
    <row r="694" spans="1:30" hidden="1" x14ac:dyDescent="0.3">
      <c r="A694" t="s">
        <v>21</v>
      </c>
      <c r="B694">
        <f t="shared" si="90"/>
        <v>2</v>
      </c>
      <c r="C694" t="s">
        <v>40</v>
      </c>
      <c r="D694" t="s">
        <v>45</v>
      </c>
      <c r="E694" t="s">
        <v>40</v>
      </c>
      <c r="F694" t="s">
        <v>45</v>
      </c>
      <c r="G694" t="s">
        <v>40</v>
      </c>
      <c r="H694" t="s">
        <v>45</v>
      </c>
      <c r="J694" t="s">
        <v>24</v>
      </c>
      <c r="K694" t="s">
        <v>32</v>
      </c>
      <c r="L694" t="s">
        <v>26</v>
      </c>
      <c r="M694" t="s">
        <v>32</v>
      </c>
      <c r="N694" t="s">
        <v>26</v>
      </c>
      <c r="O694" t="s">
        <v>32</v>
      </c>
      <c r="P694" t="s">
        <v>26</v>
      </c>
      <c r="R694" t="s">
        <v>53</v>
      </c>
      <c r="S694" t="s">
        <v>2075</v>
      </c>
      <c r="T694" t="s">
        <v>2076</v>
      </c>
      <c r="U694" t="str">
        <f t="shared" si="84"/>
        <v>-123.12022448548171, 49.288119754501764]}</v>
      </c>
      <c r="V694" t="str">
        <f t="shared" si="85"/>
        <v>-123.12022448548171</v>
      </c>
      <c r="W694" s="2">
        <f t="shared" si="86"/>
        <v>-123.120224485481</v>
      </c>
      <c r="X694" t="str">
        <f t="shared" si="91"/>
        <v>49.288119754501764</v>
      </c>
      <c r="Y694" s="2">
        <f t="shared" si="87"/>
        <v>49.2881197545017</v>
      </c>
      <c r="Z694" t="s">
        <v>30</v>
      </c>
      <c r="AA694" t="s">
        <v>2077</v>
      </c>
      <c r="AB694" t="s">
        <v>26455</v>
      </c>
      <c r="AC694" t="str">
        <f t="shared" si="88"/>
        <v>1111</v>
      </c>
      <c r="AD694" t="str">
        <f t="shared" si="89"/>
        <v>W Hastings St</v>
      </c>
    </row>
    <row r="695" spans="1:30" hidden="1" x14ac:dyDescent="0.3">
      <c r="A695" t="s">
        <v>21</v>
      </c>
      <c r="B695">
        <f t="shared" si="90"/>
        <v>2</v>
      </c>
      <c r="C695" t="s">
        <v>23</v>
      </c>
      <c r="D695" t="s">
        <v>45</v>
      </c>
      <c r="E695" t="s">
        <v>23</v>
      </c>
      <c r="F695" t="s">
        <v>45</v>
      </c>
      <c r="G695" t="s">
        <v>23</v>
      </c>
      <c r="H695" t="s">
        <v>45</v>
      </c>
      <c r="J695" t="s">
        <v>24</v>
      </c>
      <c r="K695" t="s">
        <v>32</v>
      </c>
      <c r="L695" t="s">
        <v>26</v>
      </c>
      <c r="M695" t="s">
        <v>32</v>
      </c>
      <c r="N695" t="s">
        <v>26</v>
      </c>
      <c r="O695" t="s">
        <v>32</v>
      </c>
      <c r="P695" t="s">
        <v>26</v>
      </c>
      <c r="R695" t="s">
        <v>27</v>
      </c>
      <c r="S695" t="s">
        <v>2078</v>
      </c>
      <c r="T695" t="s">
        <v>2079</v>
      </c>
      <c r="U695" t="str">
        <f t="shared" si="84"/>
        <v>-123.06944229301334, 49.273644535583735]}</v>
      </c>
      <c r="V695" t="str">
        <f t="shared" si="85"/>
        <v>-123.06944229301334</v>
      </c>
      <c r="W695" s="2">
        <f t="shared" si="86"/>
        <v>-123.069442293013</v>
      </c>
      <c r="X695" t="str">
        <f t="shared" si="91"/>
        <v>49.273644535583735</v>
      </c>
      <c r="Y695" s="2">
        <f t="shared" si="87"/>
        <v>49.273644535583699</v>
      </c>
      <c r="Z695" t="s">
        <v>38</v>
      </c>
      <c r="AA695" t="s">
        <v>2080</v>
      </c>
      <c r="AB695" t="s">
        <v>26456</v>
      </c>
      <c r="AC695" t="str">
        <f t="shared" si="88"/>
        <v>1230</v>
      </c>
      <c r="AD695" t="str">
        <f t="shared" si="89"/>
        <v>Commercial Dr</v>
      </c>
    </row>
    <row r="696" spans="1:30" hidden="1" x14ac:dyDescent="0.3">
      <c r="A696" t="s">
        <v>21</v>
      </c>
      <c r="B696">
        <f t="shared" si="90"/>
        <v>2</v>
      </c>
      <c r="C696" t="s">
        <v>45</v>
      </c>
      <c r="D696" t="s">
        <v>45</v>
      </c>
      <c r="E696" t="s">
        <v>45</v>
      </c>
      <c r="F696" t="s">
        <v>45</v>
      </c>
      <c r="G696" t="s">
        <v>45</v>
      </c>
      <c r="H696" t="s">
        <v>45</v>
      </c>
      <c r="I696" t="s">
        <v>22</v>
      </c>
      <c r="J696" t="s">
        <v>24</v>
      </c>
      <c r="K696" t="s">
        <v>32</v>
      </c>
      <c r="L696" t="s">
        <v>26</v>
      </c>
      <c r="M696" t="s">
        <v>32</v>
      </c>
      <c r="N696" t="s">
        <v>26</v>
      </c>
      <c r="O696" t="s">
        <v>32</v>
      </c>
      <c r="P696" t="s">
        <v>26</v>
      </c>
      <c r="R696" t="s">
        <v>53</v>
      </c>
      <c r="S696" t="s">
        <v>2081</v>
      </c>
      <c r="T696" t="s">
        <v>2082</v>
      </c>
      <c r="U696" t="str">
        <f t="shared" si="84"/>
        <v>-123.11635706267975, 49.27902816109911]}</v>
      </c>
      <c r="V696" t="str">
        <f t="shared" si="85"/>
        <v>-123.11635706267975</v>
      </c>
      <c r="W696" s="2">
        <f t="shared" si="86"/>
        <v>-123.116357062679</v>
      </c>
      <c r="X696" t="str">
        <f t="shared" si="91"/>
        <v>49.27902816109911</v>
      </c>
      <c r="Y696" s="2">
        <f t="shared" si="87"/>
        <v>49.279028161099099</v>
      </c>
      <c r="Z696" t="s">
        <v>30</v>
      </c>
      <c r="AA696" t="s">
        <v>2083</v>
      </c>
      <c r="AB696" t="s">
        <v>26457</v>
      </c>
      <c r="AC696" t="str">
        <f t="shared" si="88"/>
        <v>340</v>
      </c>
      <c r="AD696" t="str">
        <f t="shared" si="89"/>
        <v>Robson St</v>
      </c>
    </row>
    <row r="697" spans="1:30" hidden="1" x14ac:dyDescent="0.3">
      <c r="A697" t="s">
        <v>21</v>
      </c>
      <c r="B697">
        <f t="shared" si="90"/>
        <v>2</v>
      </c>
      <c r="C697" t="s">
        <v>1635</v>
      </c>
      <c r="D697" t="s">
        <v>52</v>
      </c>
      <c r="E697" t="s">
        <v>1635</v>
      </c>
      <c r="F697" t="s">
        <v>52</v>
      </c>
      <c r="G697" t="s">
        <v>1635</v>
      </c>
      <c r="H697" t="s">
        <v>52</v>
      </c>
      <c r="J697" t="s">
        <v>24</v>
      </c>
      <c r="K697" t="s">
        <v>32</v>
      </c>
      <c r="L697" t="s">
        <v>26</v>
      </c>
      <c r="M697" t="s">
        <v>32</v>
      </c>
      <c r="N697" t="s">
        <v>26</v>
      </c>
      <c r="O697" t="s">
        <v>32</v>
      </c>
      <c r="P697" t="s">
        <v>26</v>
      </c>
      <c r="R697" t="s">
        <v>53</v>
      </c>
      <c r="S697" t="s">
        <v>2084</v>
      </c>
      <c r="T697" t="s">
        <v>2085</v>
      </c>
      <c r="U697" t="str">
        <f t="shared" si="84"/>
        <v>-123.11517124439312, 49.286259618091094]}</v>
      </c>
      <c r="V697" t="str">
        <f t="shared" si="85"/>
        <v>-123.11517124439312</v>
      </c>
      <c r="W697" s="2">
        <f t="shared" si="86"/>
        <v>-123.115171244393</v>
      </c>
      <c r="X697" t="str">
        <f t="shared" si="91"/>
        <v>49.286259618091094</v>
      </c>
      <c r="Y697" s="2">
        <f t="shared" si="87"/>
        <v>49.286259618091002</v>
      </c>
      <c r="Z697" t="s">
        <v>30</v>
      </c>
      <c r="AA697" t="s">
        <v>2086</v>
      </c>
      <c r="AB697" t="s">
        <v>26458</v>
      </c>
      <c r="AC697" t="str">
        <f t="shared" si="88"/>
        <v>725</v>
      </c>
      <c r="AD697" t="str">
        <f t="shared" si="89"/>
        <v>- 815 W Hastings St</v>
      </c>
    </row>
    <row r="698" spans="1:30" hidden="1" x14ac:dyDescent="0.3">
      <c r="A698" t="s">
        <v>21</v>
      </c>
      <c r="B698">
        <f t="shared" si="90"/>
        <v>2</v>
      </c>
      <c r="C698" t="s">
        <v>1635</v>
      </c>
      <c r="D698" t="s">
        <v>52</v>
      </c>
      <c r="E698" t="s">
        <v>1635</v>
      </c>
      <c r="F698" t="s">
        <v>52</v>
      </c>
      <c r="G698" t="s">
        <v>1635</v>
      </c>
      <c r="H698" t="s">
        <v>52</v>
      </c>
      <c r="J698" t="s">
        <v>24</v>
      </c>
      <c r="K698" t="s">
        <v>32</v>
      </c>
      <c r="L698" t="s">
        <v>26</v>
      </c>
      <c r="M698" t="s">
        <v>32</v>
      </c>
      <c r="N698" t="s">
        <v>26</v>
      </c>
      <c r="O698" t="s">
        <v>32</v>
      </c>
      <c r="P698" t="s">
        <v>26</v>
      </c>
      <c r="R698" t="s">
        <v>53</v>
      </c>
      <c r="S698" t="s">
        <v>2087</v>
      </c>
      <c r="T698" t="s">
        <v>2088</v>
      </c>
      <c r="U698" t="str">
        <f t="shared" si="84"/>
        <v>-123.11528440525328, 49.28633234814425]}</v>
      </c>
      <c r="V698" t="str">
        <f t="shared" si="85"/>
        <v>-123.11528440525328</v>
      </c>
      <c r="W698" s="2">
        <f t="shared" si="86"/>
        <v>-123.11528440525301</v>
      </c>
      <c r="X698" t="str">
        <f t="shared" si="91"/>
        <v>49.28633234814425</v>
      </c>
      <c r="Y698" s="2">
        <f t="shared" si="87"/>
        <v>49.286332348144199</v>
      </c>
      <c r="Z698" t="s">
        <v>30</v>
      </c>
      <c r="AA698" t="s">
        <v>2089</v>
      </c>
      <c r="AB698" t="s">
        <v>26458</v>
      </c>
      <c r="AC698" t="str">
        <f t="shared" si="88"/>
        <v>725</v>
      </c>
      <c r="AD698" t="str">
        <f t="shared" si="89"/>
        <v>- 815 W Hastings St</v>
      </c>
    </row>
    <row r="699" spans="1:30" hidden="1" x14ac:dyDescent="0.3">
      <c r="A699" t="s">
        <v>21</v>
      </c>
      <c r="B699">
        <f t="shared" si="90"/>
        <v>2</v>
      </c>
      <c r="C699" t="s">
        <v>2032</v>
      </c>
      <c r="D699" t="s">
        <v>40</v>
      </c>
      <c r="E699" t="s">
        <v>2032</v>
      </c>
      <c r="F699" t="s">
        <v>40</v>
      </c>
      <c r="G699" t="s">
        <v>2032</v>
      </c>
      <c r="H699" t="s">
        <v>40</v>
      </c>
      <c r="J699" t="s">
        <v>24</v>
      </c>
      <c r="K699" t="s">
        <v>32</v>
      </c>
      <c r="L699" t="s">
        <v>26</v>
      </c>
      <c r="M699" t="s">
        <v>32</v>
      </c>
      <c r="N699" t="s">
        <v>26</v>
      </c>
      <c r="O699" t="s">
        <v>32</v>
      </c>
      <c r="P699" t="s">
        <v>26</v>
      </c>
      <c r="R699" t="s">
        <v>53</v>
      </c>
      <c r="S699" t="s">
        <v>2090</v>
      </c>
      <c r="T699" t="s">
        <v>2091</v>
      </c>
      <c r="U699" t="str">
        <f t="shared" si="84"/>
        <v>-123.11779497469844, 49.287281361262174]}</v>
      </c>
      <c r="V699" t="str">
        <f t="shared" si="85"/>
        <v>-123.11779497469844</v>
      </c>
      <c r="W699" s="2">
        <f t="shared" si="86"/>
        <v>-123.117794974698</v>
      </c>
      <c r="X699" t="str">
        <f t="shared" si="91"/>
        <v>49.287281361262174</v>
      </c>
      <c r="Y699" s="2">
        <f t="shared" si="87"/>
        <v>49.287281361262103</v>
      </c>
      <c r="Z699" t="s">
        <v>30</v>
      </c>
      <c r="AA699" t="s">
        <v>2092</v>
      </c>
      <c r="AB699" t="s">
        <v>26459</v>
      </c>
      <c r="AC699" t="str">
        <f t="shared" si="88"/>
        <v>991</v>
      </c>
      <c r="AD699" t="str">
        <f t="shared" si="89"/>
        <v>W Hastings St</v>
      </c>
    </row>
    <row r="700" spans="1:30" hidden="1" x14ac:dyDescent="0.3">
      <c r="A700" t="s">
        <v>21</v>
      </c>
      <c r="B700">
        <f t="shared" si="90"/>
        <v>2</v>
      </c>
      <c r="C700" t="s">
        <v>23</v>
      </c>
      <c r="D700" t="s">
        <v>22</v>
      </c>
      <c r="E700" t="s">
        <v>23</v>
      </c>
      <c r="F700" t="s">
        <v>22</v>
      </c>
      <c r="G700" t="s">
        <v>23</v>
      </c>
      <c r="H700" t="s">
        <v>22</v>
      </c>
      <c r="J700" t="s">
        <v>24</v>
      </c>
      <c r="K700" t="s">
        <v>32</v>
      </c>
      <c r="L700" t="s">
        <v>26</v>
      </c>
      <c r="M700" t="s">
        <v>32</v>
      </c>
      <c r="N700" t="s">
        <v>26</v>
      </c>
      <c r="O700" t="s">
        <v>32</v>
      </c>
      <c r="P700" t="s">
        <v>26</v>
      </c>
      <c r="R700" t="s">
        <v>27</v>
      </c>
      <c r="S700" t="s">
        <v>2093</v>
      </c>
      <c r="T700" t="s">
        <v>2094</v>
      </c>
      <c r="U700" t="str">
        <f t="shared" si="84"/>
        <v>-123.14408174602137, 49.269714023469255]}</v>
      </c>
      <c r="V700" t="str">
        <f t="shared" si="85"/>
        <v>-123.14408174602137</v>
      </c>
      <c r="W700" s="2">
        <f t="shared" si="86"/>
        <v>-123.144081746021</v>
      </c>
      <c r="X700" t="str">
        <f t="shared" si="91"/>
        <v>49.269714023469255</v>
      </c>
      <c r="Y700" s="2">
        <f t="shared" si="87"/>
        <v>49.269714023469199</v>
      </c>
      <c r="Z700" t="s">
        <v>43</v>
      </c>
      <c r="AA700" t="s">
        <v>2095</v>
      </c>
      <c r="AB700" t="s">
        <v>26460</v>
      </c>
      <c r="AC700" t="str">
        <f t="shared" si="88"/>
        <v>1728</v>
      </c>
      <c r="AD700" t="str">
        <f t="shared" si="89"/>
        <v>W 2nd Ave</v>
      </c>
    </row>
    <row r="701" spans="1:30" hidden="1" x14ac:dyDescent="0.3">
      <c r="A701" t="s">
        <v>63</v>
      </c>
      <c r="B701">
        <f t="shared" si="90"/>
        <v>1</v>
      </c>
      <c r="C701" t="s">
        <v>40</v>
      </c>
      <c r="D701" t="s">
        <v>45</v>
      </c>
      <c r="E701" t="s">
        <v>40</v>
      </c>
      <c r="F701" t="s">
        <v>45</v>
      </c>
      <c r="G701" t="s">
        <v>40</v>
      </c>
      <c r="H701" t="s">
        <v>45</v>
      </c>
      <c r="J701" t="s">
        <v>24</v>
      </c>
      <c r="K701" t="s">
        <v>32</v>
      </c>
      <c r="L701" t="s">
        <v>26</v>
      </c>
      <c r="M701" t="s">
        <v>32</v>
      </c>
      <c r="N701" t="s">
        <v>26</v>
      </c>
      <c r="O701" t="s">
        <v>32</v>
      </c>
      <c r="P701" t="s">
        <v>26</v>
      </c>
      <c r="R701" t="s">
        <v>53</v>
      </c>
      <c r="S701" t="s">
        <v>2096</v>
      </c>
      <c r="T701" t="s">
        <v>2097</v>
      </c>
      <c r="U701" t="str">
        <f t="shared" si="84"/>
        <v>-123.12138689211616, 49.28833169778595]}</v>
      </c>
      <c r="V701" t="str">
        <f t="shared" si="85"/>
        <v>-123.12138689211616</v>
      </c>
      <c r="W701" s="2">
        <f t="shared" si="86"/>
        <v>-123.12138689211601</v>
      </c>
      <c r="X701" t="str">
        <f t="shared" si="91"/>
        <v>49.28833169778595</v>
      </c>
      <c r="Y701" s="2">
        <f t="shared" si="87"/>
        <v>49.2883316977859</v>
      </c>
      <c r="Z701" t="s">
        <v>30</v>
      </c>
      <c r="AA701" t="s">
        <v>2098</v>
      </c>
      <c r="AB701" t="s">
        <v>26454</v>
      </c>
      <c r="AC701" t="str">
        <f t="shared" si="88"/>
        <v>1155</v>
      </c>
      <c r="AD701" t="str">
        <f t="shared" si="89"/>
        <v>W Hastings St</v>
      </c>
    </row>
    <row r="702" spans="1:30" hidden="1" x14ac:dyDescent="0.3">
      <c r="A702" t="s">
        <v>21</v>
      </c>
      <c r="B702">
        <f t="shared" si="90"/>
        <v>2</v>
      </c>
      <c r="C702" t="s">
        <v>40</v>
      </c>
      <c r="D702" t="s">
        <v>45</v>
      </c>
      <c r="E702" t="s">
        <v>40</v>
      </c>
      <c r="F702" t="s">
        <v>45</v>
      </c>
      <c r="G702" t="s">
        <v>40</v>
      </c>
      <c r="H702" t="s">
        <v>45</v>
      </c>
      <c r="J702" t="s">
        <v>24</v>
      </c>
      <c r="K702" t="s">
        <v>32</v>
      </c>
      <c r="L702" t="s">
        <v>26</v>
      </c>
      <c r="M702" t="s">
        <v>32</v>
      </c>
      <c r="N702" t="s">
        <v>26</v>
      </c>
      <c r="O702" t="s">
        <v>32</v>
      </c>
      <c r="P702" t="s">
        <v>26</v>
      </c>
      <c r="R702" t="s">
        <v>53</v>
      </c>
      <c r="S702" t="s">
        <v>2099</v>
      </c>
      <c r="T702" t="s">
        <v>2100</v>
      </c>
      <c r="U702" t="str">
        <f t="shared" si="84"/>
        <v>-123.12154748773669, 49.28837875360703]}</v>
      </c>
      <c r="V702" t="str">
        <f t="shared" si="85"/>
        <v>-123.12154748773669</v>
      </c>
      <c r="W702" s="2">
        <f t="shared" si="86"/>
        <v>-123.121547487736</v>
      </c>
      <c r="X702" t="str">
        <f t="shared" si="91"/>
        <v>49.28837875360703</v>
      </c>
      <c r="Y702" s="2">
        <f t="shared" si="87"/>
        <v>49.288378753606999</v>
      </c>
      <c r="Z702" t="s">
        <v>30</v>
      </c>
      <c r="AA702" t="s">
        <v>2101</v>
      </c>
      <c r="AB702" t="s">
        <v>26454</v>
      </c>
      <c r="AC702" t="str">
        <f t="shared" si="88"/>
        <v>1155</v>
      </c>
      <c r="AD702" t="str">
        <f t="shared" si="89"/>
        <v>W Hastings St</v>
      </c>
    </row>
    <row r="703" spans="1:30" hidden="1" x14ac:dyDescent="0.3">
      <c r="A703" t="s">
        <v>21</v>
      </c>
      <c r="B703">
        <f t="shared" si="90"/>
        <v>2</v>
      </c>
      <c r="C703" t="s">
        <v>40</v>
      </c>
      <c r="D703" t="s">
        <v>45</v>
      </c>
      <c r="E703" t="s">
        <v>40</v>
      </c>
      <c r="F703" t="s">
        <v>45</v>
      </c>
      <c r="G703" t="s">
        <v>40</v>
      </c>
      <c r="H703" t="s">
        <v>45</v>
      </c>
      <c r="J703" t="s">
        <v>24</v>
      </c>
      <c r="K703" t="s">
        <v>32</v>
      </c>
      <c r="L703" t="s">
        <v>26</v>
      </c>
      <c r="M703" t="s">
        <v>32</v>
      </c>
      <c r="N703" t="s">
        <v>26</v>
      </c>
      <c r="O703" t="s">
        <v>32</v>
      </c>
      <c r="P703" t="s">
        <v>26</v>
      </c>
      <c r="R703" t="s">
        <v>53</v>
      </c>
      <c r="S703" t="s">
        <v>2102</v>
      </c>
      <c r="T703" t="s">
        <v>2103</v>
      </c>
      <c r="U703" t="str">
        <f t="shared" si="84"/>
        <v>-123.1220573508308, 49.28852852543793]}</v>
      </c>
      <c r="V703" t="str">
        <f t="shared" si="85"/>
        <v>-123.1220573508308</v>
      </c>
      <c r="W703" s="2">
        <f t="shared" si="86"/>
        <v>-123.12205735083</v>
      </c>
      <c r="X703" t="str">
        <f t="shared" si="91"/>
        <v>49.28852852543793</v>
      </c>
      <c r="Y703" s="2">
        <f t="shared" si="87"/>
        <v>49.288528525437897</v>
      </c>
      <c r="Z703" t="s">
        <v>30</v>
      </c>
      <c r="AA703" t="s">
        <v>2104</v>
      </c>
      <c r="AB703" t="s">
        <v>26461</v>
      </c>
      <c r="AC703" t="str">
        <f t="shared" si="88"/>
        <v>1180</v>
      </c>
      <c r="AD703" t="str">
        <f t="shared" si="89"/>
        <v>W Hastings St</v>
      </c>
    </row>
    <row r="704" spans="1:30" hidden="1" x14ac:dyDescent="0.3">
      <c r="A704" t="s">
        <v>21</v>
      </c>
      <c r="B704">
        <f t="shared" si="90"/>
        <v>2</v>
      </c>
      <c r="C704" t="s">
        <v>52</v>
      </c>
      <c r="D704" t="s">
        <v>22</v>
      </c>
      <c r="E704" t="s">
        <v>52</v>
      </c>
      <c r="F704" t="s">
        <v>22</v>
      </c>
      <c r="G704" t="s">
        <v>52</v>
      </c>
      <c r="H704" t="s">
        <v>22</v>
      </c>
      <c r="J704" t="s">
        <v>24</v>
      </c>
      <c r="K704" t="s">
        <v>32</v>
      </c>
      <c r="L704" t="s">
        <v>26</v>
      </c>
      <c r="M704" t="s">
        <v>32</v>
      </c>
      <c r="N704" t="s">
        <v>26</v>
      </c>
      <c r="O704" t="s">
        <v>32</v>
      </c>
      <c r="P704" t="s">
        <v>26</v>
      </c>
      <c r="R704" t="s">
        <v>27</v>
      </c>
      <c r="S704" t="s">
        <v>2105</v>
      </c>
      <c r="T704" t="s">
        <v>2106</v>
      </c>
      <c r="U704" t="str">
        <f t="shared" si="84"/>
        <v>-123.15397639485342, 49.26823599723078]}</v>
      </c>
      <c r="V704" t="str">
        <f t="shared" si="85"/>
        <v>-123.15397639485342</v>
      </c>
      <c r="W704" s="2">
        <f t="shared" si="86"/>
        <v>-123.153976394853</v>
      </c>
      <c r="X704" t="str">
        <f t="shared" si="91"/>
        <v>49.26823599723078</v>
      </c>
      <c r="Y704" s="2">
        <f t="shared" si="87"/>
        <v>49.268235997230697</v>
      </c>
      <c r="Z704" t="s">
        <v>79</v>
      </c>
      <c r="AA704" t="s">
        <v>2107</v>
      </c>
      <c r="AB704" t="s">
        <v>26462</v>
      </c>
      <c r="AC704" t="str">
        <f t="shared" si="88"/>
        <v>2153</v>
      </c>
      <c r="AD704" t="str">
        <f t="shared" si="89"/>
        <v>W 4th Ave</v>
      </c>
    </row>
    <row r="705" spans="1:30" hidden="1" x14ac:dyDescent="0.3">
      <c r="A705" t="s">
        <v>21</v>
      </c>
      <c r="B705">
        <f t="shared" si="90"/>
        <v>2</v>
      </c>
      <c r="C705" t="s">
        <v>22</v>
      </c>
      <c r="D705" t="s">
        <v>22</v>
      </c>
      <c r="E705" t="s">
        <v>22</v>
      </c>
      <c r="F705" t="s">
        <v>22</v>
      </c>
      <c r="G705" t="s">
        <v>22</v>
      </c>
      <c r="H705" t="s">
        <v>22</v>
      </c>
      <c r="J705" t="s">
        <v>24</v>
      </c>
      <c r="K705" t="s">
        <v>32</v>
      </c>
      <c r="L705" t="s">
        <v>26</v>
      </c>
      <c r="M705" t="s">
        <v>32</v>
      </c>
      <c r="N705" t="s">
        <v>26</v>
      </c>
      <c r="O705" t="s">
        <v>32</v>
      </c>
      <c r="P705" t="s">
        <v>26</v>
      </c>
      <c r="R705" t="s">
        <v>27</v>
      </c>
      <c r="S705" t="s">
        <v>2108</v>
      </c>
      <c r="T705" t="s">
        <v>2109</v>
      </c>
      <c r="U705" t="str">
        <f t="shared" si="84"/>
        <v>-123.13533140406312, 49.265246972328654]}</v>
      </c>
      <c r="V705" t="str">
        <f t="shared" si="85"/>
        <v>-123.13533140406312</v>
      </c>
      <c r="W705" s="2">
        <f t="shared" si="86"/>
        <v>-123.135331404063</v>
      </c>
      <c r="X705" t="str">
        <f t="shared" si="91"/>
        <v>49.265246972328654</v>
      </c>
      <c r="Y705" s="2">
        <f t="shared" si="87"/>
        <v>49.265246972328598</v>
      </c>
      <c r="Z705" t="s">
        <v>43</v>
      </c>
      <c r="AA705" t="s">
        <v>2110</v>
      </c>
      <c r="AB705" t="s">
        <v>26463</v>
      </c>
      <c r="AC705" t="str">
        <f t="shared" si="88"/>
        <v>1360</v>
      </c>
      <c r="AD705" t="str">
        <f t="shared" si="89"/>
        <v>W 7th Ave</v>
      </c>
    </row>
    <row r="706" spans="1:30" hidden="1" x14ac:dyDescent="0.3">
      <c r="A706" t="s">
        <v>21</v>
      </c>
      <c r="B706">
        <f t="shared" si="90"/>
        <v>2</v>
      </c>
      <c r="C706" t="s">
        <v>52</v>
      </c>
      <c r="D706" t="s">
        <v>22</v>
      </c>
      <c r="E706" t="s">
        <v>52</v>
      </c>
      <c r="F706" t="s">
        <v>22</v>
      </c>
      <c r="G706" t="s">
        <v>52</v>
      </c>
      <c r="H706" t="s">
        <v>22</v>
      </c>
      <c r="J706" t="s">
        <v>24</v>
      </c>
      <c r="K706" t="s">
        <v>32</v>
      </c>
      <c r="L706" t="s">
        <v>26</v>
      </c>
      <c r="M706" t="s">
        <v>32</v>
      </c>
      <c r="N706" t="s">
        <v>26</v>
      </c>
      <c r="O706" t="s">
        <v>32</v>
      </c>
      <c r="P706" t="s">
        <v>26</v>
      </c>
      <c r="R706" t="s">
        <v>27</v>
      </c>
      <c r="S706" t="s">
        <v>2111</v>
      </c>
      <c r="T706" t="s">
        <v>2112</v>
      </c>
      <c r="U706" t="str">
        <f t="shared" si="84"/>
        <v>-123.15328195525471, 49.2680553164535]}</v>
      </c>
      <c r="V706" t="str">
        <f t="shared" si="85"/>
        <v>-123.15328195525471</v>
      </c>
      <c r="W706" s="2">
        <f t="shared" si="86"/>
        <v>-123.153281955254</v>
      </c>
      <c r="X706" t="str">
        <f t="shared" si="91"/>
        <v>49.2680553164535</v>
      </c>
      <c r="Y706" s="2">
        <f t="shared" si="87"/>
        <v>49.268055316453498</v>
      </c>
      <c r="Z706" t="s">
        <v>79</v>
      </c>
      <c r="AA706" t="s">
        <v>2113</v>
      </c>
      <c r="AB706" t="s">
        <v>26464</v>
      </c>
      <c r="AC706" t="str">
        <f t="shared" si="88"/>
        <v>2112</v>
      </c>
      <c r="AD706" t="str">
        <f t="shared" si="89"/>
        <v>W 4th Ave</v>
      </c>
    </row>
    <row r="707" spans="1:30" hidden="1" x14ac:dyDescent="0.3">
      <c r="A707" t="s">
        <v>21</v>
      </c>
      <c r="B707">
        <f t="shared" si="90"/>
        <v>2</v>
      </c>
      <c r="C707" t="s">
        <v>52</v>
      </c>
      <c r="D707" t="s">
        <v>22</v>
      </c>
      <c r="E707" t="s">
        <v>52</v>
      </c>
      <c r="F707" t="s">
        <v>22</v>
      </c>
      <c r="G707" t="s">
        <v>52</v>
      </c>
      <c r="H707" t="s">
        <v>22</v>
      </c>
      <c r="J707" t="s">
        <v>24</v>
      </c>
      <c r="K707" t="s">
        <v>32</v>
      </c>
      <c r="L707" t="s">
        <v>26</v>
      </c>
      <c r="M707" t="s">
        <v>32</v>
      </c>
      <c r="N707" t="s">
        <v>26</v>
      </c>
      <c r="O707" t="s">
        <v>32</v>
      </c>
      <c r="P707" t="s">
        <v>26</v>
      </c>
      <c r="R707" t="s">
        <v>27</v>
      </c>
      <c r="S707" t="s">
        <v>2114</v>
      </c>
      <c r="T707" t="s">
        <v>2115</v>
      </c>
      <c r="U707" t="str">
        <f t="shared" ref="U707:U770" si="92">RIGHT(T707,LEN(T707)-FIND("[",T707))</f>
        <v>-123.15363089828014, 49.26806114065806]}</v>
      </c>
      <c r="V707" t="str">
        <f t="shared" ref="V707:V770" si="93">LEFT(U707,FIND(",",U707)-1)</f>
        <v>-123.15363089828014</v>
      </c>
      <c r="W707" s="2">
        <f t="shared" ref="W707:W770" si="94">VALUE(V707)</f>
        <v>-123.15363089828</v>
      </c>
      <c r="X707" t="str">
        <f t="shared" si="91"/>
        <v>49.26806114065806</v>
      </c>
      <c r="Y707" s="2">
        <f t="shared" ref="Y707:Y770" si="95">VALUE(X707)</f>
        <v>49.268061140657998</v>
      </c>
      <c r="Z707" t="s">
        <v>79</v>
      </c>
      <c r="AA707" t="s">
        <v>2116</v>
      </c>
      <c r="AB707" t="s">
        <v>26465</v>
      </c>
      <c r="AC707" t="str">
        <f t="shared" ref="AC707:AC770" si="96">LEFT(AB707,FIND(" ",AB707)-1)</f>
        <v>2136</v>
      </c>
      <c r="AD707" t="str">
        <f t="shared" si="89"/>
        <v>W 4th Ave</v>
      </c>
    </row>
    <row r="708" spans="1:30" hidden="1" x14ac:dyDescent="0.3">
      <c r="A708" t="s">
        <v>21</v>
      </c>
      <c r="B708">
        <f t="shared" si="90"/>
        <v>2</v>
      </c>
      <c r="C708" t="s">
        <v>40</v>
      </c>
      <c r="D708" t="s">
        <v>45</v>
      </c>
      <c r="E708" t="s">
        <v>40</v>
      </c>
      <c r="F708" t="s">
        <v>45</v>
      </c>
      <c r="G708" t="s">
        <v>40</v>
      </c>
      <c r="H708" t="s">
        <v>45</v>
      </c>
      <c r="J708" t="s">
        <v>24</v>
      </c>
      <c r="K708" t="s">
        <v>32</v>
      </c>
      <c r="L708" t="s">
        <v>26</v>
      </c>
      <c r="M708" t="s">
        <v>32</v>
      </c>
      <c r="N708" t="s">
        <v>26</v>
      </c>
      <c r="O708" t="s">
        <v>32</v>
      </c>
      <c r="P708" t="s">
        <v>26</v>
      </c>
      <c r="R708" t="s">
        <v>53</v>
      </c>
      <c r="S708" t="s">
        <v>2117</v>
      </c>
      <c r="T708" t="s">
        <v>2118</v>
      </c>
      <c r="U708" t="str">
        <f t="shared" si="92"/>
        <v>-123.12054462833547, 49.28821387024753]}</v>
      </c>
      <c r="V708" t="str">
        <f t="shared" si="93"/>
        <v>-123.12054462833547</v>
      </c>
      <c r="W708" s="2">
        <f t="shared" si="94"/>
        <v>-123.120544628335</v>
      </c>
      <c r="X708" t="str">
        <f t="shared" si="91"/>
        <v>49.28821387024753</v>
      </c>
      <c r="Y708" s="2">
        <f t="shared" si="95"/>
        <v>49.288213870247503</v>
      </c>
      <c r="Z708" t="s">
        <v>30</v>
      </c>
      <c r="AA708" t="s">
        <v>2119</v>
      </c>
      <c r="AB708" t="s">
        <v>26466</v>
      </c>
      <c r="AC708" t="str">
        <f t="shared" si="96"/>
        <v>1133</v>
      </c>
      <c r="AD708" t="str">
        <f t="shared" si="89"/>
        <v>W Hastings St</v>
      </c>
    </row>
    <row r="709" spans="1:30" hidden="1" x14ac:dyDescent="0.3">
      <c r="A709" t="s">
        <v>21</v>
      </c>
      <c r="B709">
        <f t="shared" si="90"/>
        <v>2</v>
      </c>
      <c r="C709" t="s">
        <v>40</v>
      </c>
      <c r="D709" t="s">
        <v>45</v>
      </c>
      <c r="E709" t="s">
        <v>40</v>
      </c>
      <c r="F709" t="s">
        <v>45</v>
      </c>
      <c r="G709" t="s">
        <v>40</v>
      </c>
      <c r="H709" t="s">
        <v>45</v>
      </c>
      <c r="J709" t="s">
        <v>24</v>
      </c>
      <c r="K709" t="s">
        <v>32</v>
      </c>
      <c r="L709" t="s">
        <v>26</v>
      </c>
      <c r="M709" t="s">
        <v>32</v>
      </c>
      <c r="N709" t="s">
        <v>26</v>
      </c>
      <c r="O709" t="s">
        <v>32</v>
      </c>
      <c r="P709" t="s">
        <v>26</v>
      </c>
      <c r="R709" t="s">
        <v>53</v>
      </c>
      <c r="S709" t="s">
        <v>2120</v>
      </c>
      <c r="T709" t="s">
        <v>2121</v>
      </c>
      <c r="U709" t="str">
        <f t="shared" si="92"/>
        <v>-123.12136538167972, 49.2884536858614]}</v>
      </c>
      <c r="V709" t="str">
        <f t="shared" si="93"/>
        <v>-123.12136538167972</v>
      </c>
      <c r="W709" s="2">
        <f t="shared" si="94"/>
        <v>-123.121365381679</v>
      </c>
      <c r="X709" t="str">
        <f t="shared" si="91"/>
        <v>49.2884536858614</v>
      </c>
      <c r="Y709" s="2">
        <f t="shared" si="95"/>
        <v>49.288453685861398</v>
      </c>
      <c r="Z709" t="s">
        <v>30</v>
      </c>
      <c r="AA709" t="s">
        <v>2122</v>
      </c>
      <c r="AB709" t="s">
        <v>26454</v>
      </c>
      <c r="AC709" t="str">
        <f t="shared" si="96"/>
        <v>1155</v>
      </c>
      <c r="AD709" t="str">
        <f t="shared" si="89"/>
        <v>W Hastings St</v>
      </c>
    </row>
    <row r="710" spans="1:30" hidden="1" x14ac:dyDescent="0.3">
      <c r="A710" t="s">
        <v>21</v>
      </c>
      <c r="B710">
        <f t="shared" si="90"/>
        <v>2</v>
      </c>
      <c r="C710" t="s">
        <v>52</v>
      </c>
      <c r="D710" t="s">
        <v>45</v>
      </c>
      <c r="E710" t="s">
        <v>52</v>
      </c>
      <c r="F710" t="s">
        <v>45</v>
      </c>
      <c r="G710" t="s">
        <v>52</v>
      </c>
      <c r="H710" t="s">
        <v>45</v>
      </c>
      <c r="J710" t="s">
        <v>24</v>
      </c>
      <c r="K710" t="s">
        <v>32</v>
      </c>
      <c r="L710" t="s">
        <v>26</v>
      </c>
      <c r="M710" t="s">
        <v>32</v>
      </c>
      <c r="N710" t="s">
        <v>26</v>
      </c>
      <c r="O710" t="s">
        <v>32</v>
      </c>
      <c r="P710" t="s">
        <v>26</v>
      </c>
      <c r="R710" t="s">
        <v>27</v>
      </c>
      <c r="S710" t="s">
        <v>2123</v>
      </c>
      <c r="T710" t="s">
        <v>2124</v>
      </c>
      <c r="U710" t="str">
        <f t="shared" si="92"/>
        <v>-123.09764902906845, 49.27847492091459]}</v>
      </c>
      <c r="V710" t="str">
        <f t="shared" si="93"/>
        <v>-123.09764902906845</v>
      </c>
      <c r="W710" s="2">
        <f t="shared" si="94"/>
        <v>-123.09764902906799</v>
      </c>
      <c r="X710" t="str">
        <f t="shared" si="91"/>
        <v>49.27847492091459</v>
      </c>
      <c r="Y710" s="2">
        <f t="shared" si="95"/>
        <v>49.278474920914498</v>
      </c>
      <c r="Z710" t="s">
        <v>552</v>
      </c>
      <c r="AA710" t="s">
        <v>2125</v>
      </c>
      <c r="AB710" t="s">
        <v>26467</v>
      </c>
      <c r="AC710" t="str">
        <f t="shared" si="96"/>
        <v>282</v>
      </c>
      <c r="AD710" t="str">
        <f t="shared" si="89"/>
        <v>Georgia St</v>
      </c>
    </row>
    <row r="711" spans="1:30" hidden="1" x14ac:dyDescent="0.3">
      <c r="A711" t="s">
        <v>21</v>
      </c>
      <c r="B711">
        <f t="shared" si="90"/>
        <v>2</v>
      </c>
      <c r="C711" t="s">
        <v>52</v>
      </c>
      <c r="D711" t="s">
        <v>22</v>
      </c>
      <c r="E711" t="s">
        <v>52</v>
      </c>
      <c r="F711" t="s">
        <v>22</v>
      </c>
      <c r="G711" t="s">
        <v>52</v>
      </c>
      <c r="H711" t="s">
        <v>22</v>
      </c>
      <c r="J711" t="s">
        <v>24</v>
      </c>
      <c r="K711" t="s">
        <v>32</v>
      </c>
      <c r="L711" t="s">
        <v>26</v>
      </c>
      <c r="M711" t="s">
        <v>32</v>
      </c>
      <c r="N711" t="s">
        <v>26</v>
      </c>
      <c r="O711" t="s">
        <v>32</v>
      </c>
      <c r="P711" t="s">
        <v>26</v>
      </c>
      <c r="R711" t="s">
        <v>27</v>
      </c>
      <c r="S711" t="s">
        <v>2126</v>
      </c>
      <c r="T711" t="s">
        <v>2127</v>
      </c>
      <c r="U711" t="str">
        <f t="shared" si="92"/>
        <v>-123.13126570396646, 49.2637280549034]}</v>
      </c>
      <c r="V711" t="str">
        <f t="shared" si="93"/>
        <v>-123.13126570396646</v>
      </c>
      <c r="W711" s="2">
        <f t="shared" si="94"/>
        <v>-123.13126570396599</v>
      </c>
      <c r="X711" t="str">
        <f t="shared" si="91"/>
        <v>49.2637280549034</v>
      </c>
      <c r="Y711" s="2">
        <f t="shared" si="95"/>
        <v>49.263728054903403</v>
      </c>
      <c r="Z711" t="s">
        <v>43</v>
      </c>
      <c r="AA711" t="s">
        <v>2128</v>
      </c>
      <c r="AB711" t="s">
        <v>26468</v>
      </c>
      <c r="AC711" t="str">
        <f t="shared" si="96"/>
        <v>1195</v>
      </c>
      <c r="AD711" t="str">
        <f t="shared" si="89"/>
        <v>W Broadway</v>
      </c>
    </row>
    <row r="712" spans="1:30" hidden="1" x14ac:dyDescent="0.3">
      <c r="A712" t="s">
        <v>21</v>
      </c>
      <c r="B712">
        <f t="shared" si="90"/>
        <v>2</v>
      </c>
      <c r="C712" t="s">
        <v>52</v>
      </c>
      <c r="D712" t="s">
        <v>22</v>
      </c>
      <c r="E712" t="s">
        <v>52</v>
      </c>
      <c r="F712" t="s">
        <v>22</v>
      </c>
      <c r="G712" t="s">
        <v>52</v>
      </c>
      <c r="H712" t="s">
        <v>22</v>
      </c>
      <c r="J712" t="s">
        <v>24</v>
      </c>
      <c r="K712" t="s">
        <v>32</v>
      </c>
      <c r="L712" t="s">
        <v>26</v>
      </c>
      <c r="M712" t="s">
        <v>32</v>
      </c>
      <c r="N712" t="s">
        <v>26</v>
      </c>
      <c r="O712" t="s">
        <v>32</v>
      </c>
      <c r="P712" t="s">
        <v>26</v>
      </c>
      <c r="R712" t="s">
        <v>27</v>
      </c>
      <c r="S712" t="s">
        <v>2129</v>
      </c>
      <c r="T712" t="s">
        <v>2130</v>
      </c>
      <c r="U712" t="str">
        <f t="shared" si="92"/>
        <v>-123.13143234341857, 49.263748464488316]}</v>
      </c>
      <c r="V712" t="str">
        <f t="shared" si="93"/>
        <v>-123.13143234341857</v>
      </c>
      <c r="W712" s="2">
        <f t="shared" si="94"/>
        <v>-123.131432343418</v>
      </c>
      <c r="X712" t="str">
        <f t="shared" si="91"/>
        <v>49.263748464488316</v>
      </c>
      <c r="Y712" s="2">
        <f t="shared" si="95"/>
        <v>49.263748464488302</v>
      </c>
      <c r="Z712" t="s">
        <v>43</v>
      </c>
      <c r="AA712" t="s">
        <v>2131</v>
      </c>
      <c r="AB712" t="s">
        <v>26469</v>
      </c>
      <c r="AC712" t="str">
        <f t="shared" si="96"/>
        <v>1201</v>
      </c>
      <c r="AD712" t="str">
        <f t="shared" si="89"/>
        <v>W Broadway</v>
      </c>
    </row>
    <row r="713" spans="1:30" hidden="1" x14ac:dyDescent="0.3">
      <c r="A713" t="s">
        <v>21</v>
      </c>
      <c r="B713">
        <f t="shared" si="90"/>
        <v>2</v>
      </c>
      <c r="C713" t="s">
        <v>52</v>
      </c>
      <c r="D713" t="s">
        <v>22</v>
      </c>
      <c r="E713" t="s">
        <v>52</v>
      </c>
      <c r="F713" t="s">
        <v>22</v>
      </c>
      <c r="G713" t="s">
        <v>52</v>
      </c>
      <c r="H713" t="s">
        <v>22</v>
      </c>
      <c r="J713" t="s">
        <v>24</v>
      </c>
      <c r="K713" t="s">
        <v>32</v>
      </c>
      <c r="L713" t="s">
        <v>26</v>
      </c>
      <c r="M713" t="s">
        <v>32</v>
      </c>
      <c r="N713" t="s">
        <v>26</v>
      </c>
      <c r="O713" t="s">
        <v>32</v>
      </c>
      <c r="P713" t="s">
        <v>26</v>
      </c>
      <c r="R713" t="s">
        <v>27</v>
      </c>
      <c r="S713" t="s">
        <v>2132</v>
      </c>
      <c r="T713" t="s">
        <v>2133</v>
      </c>
      <c r="U713" t="str">
        <f t="shared" si="92"/>
        <v>-123.15466427920227, 49.26807695184368]}</v>
      </c>
      <c r="V713" t="str">
        <f t="shared" si="93"/>
        <v>-123.15466427920227</v>
      </c>
      <c r="W713" s="2">
        <f t="shared" si="94"/>
        <v>-123.154664279202</v>
      </c>
      <c r="X713" t="str">
        <f t="shared" si="91"/>
        <v>49.26807695184368</v>
      </c>
      <c r="Y713" s="2">
        <f t="shared" si="95"/>
        <v>49.268076951843597</v>
      </c>
      <c r="Z713" t="s">
        <v>79</v>
      </c>
      <c r="AA713" t="s">
        <v>2134</v>
      </c>
      <c r="AB713" t="s">
        <v>25906</v>
      </c>
      <c r="AC713" t="str">
        <f t="shared" si="96"/>
        <v>2196</v>
      </c>
      <c r="AD713" t="str">
        <f t="shared" si="89"/>
        <v>W 4th Ave</v>
      </c>
    </row>
    <row r="714" spans="1:30" hidden="1" x14ac:dyDescent="0.3">
      <c r="A714" t="s">
        <v>21</v>
      </c>
      <c r="B714">
        <f t="shared" si="90"/>
        <v>2</v>
      </c>
      <c r="C714" t="s">
        <v>52</v>
      </c>
      <c r="D714" t="s">
        <v>22</v>
      </c>
      <c r="E714" t="s">
        <v>52</v>
      </c>
      <c r="F714" t="s">
        <v>22</v>
      </c>
      <c r="G714" t="s">
        <v>52</v>
      </c>
      <c r="H714" t="s">
        <v>22</v>
      </c>
      <c r="J714" t="s">
        <v>24</v>
      </c>
      <c r="K714" t="s">
        <v>32</v>
      </c>
      <c r="L714" t="s">
        <v>26</v>
      </c>
      <c r="M714" t="s">
        <v>32</v>
      </c>
      <c r="N714" t="s">
        <v>26</v>
      </c>
      <c r="O714" t="s">
        <v>32</v>
      </c>
      <c r="P714" t="s">
        <v>26</v>
      </c>
      <c r="R714" t="s">
        <v>27</v>
      </c>
      <c r="S714" t="s">
        <v>2135</v>
      </c>
      <c r="T714" t="s">
        <v>2136</v>
      </c>
      <c r="U714" t="str">
        <f t="shared" si="92"/>
        <v>-123.12704652681583, 49.264271314274296]}</v>
      </c>
      <c r="V714" t="str">
        <f t="shared" si="93"/>
        <v>-123.12704652681583</v>
      </c>
      <c r="W714" s="2">
        <f t="shared" si="94"/>
        <v>-123.12704652681499</v>
      </c>
      <c r="X714" t="str">
        <f t="shared" si="91"/>
        <v>49.264271314274296</v>
      </c>
      <c r="Y714" s="2">
        <f t="shared" si="95"/>
        <v>49.264271314274197</v>
      </c>
      <c r="Z714" t="s">
        <v>43</v>
      </c>
      <c r="AA714" t="s">
        <v>2137</v>
      </c>
      <c r="AB714" t="s">
        <v>26470</v>
      </c>
      <c r="AC714" t="str">
        <f t="shared" si="96"/>
        <v>2425</v>
      </c>
      <c r="AD714" t="str">
        <f t="shared" si="89"/>
        <v>Oak St #410</v>
      </c>
    </row>
    <row r="715" spans="1:30" hidden="1" x14ac:dyDescent="0.3">
      <c r="A715" t="s">
        <v>21</v>
      </c>
      <c r="B715">
        <f t="shared" si="90"/>
        <v>2</v>
      </c>
      <c r="C715" t="s">
        <v>40</v>
      </c>
      <c r="D715" t="s">
        <v>45</v>
      </c>
      <c r="E715" t="s">
        <v>40</v>
      </c>
      <c r="F715" t="s">
        <v>45</v>
      </c>
      <c r="G715" t="s">
        <v>40</v>
      </c>
      <c r="H715" t="s">
        <v>45</v>
      </c>
      <c r="J715" t="s">
        <v>24</v>
      </c>
      <c r="K715" t="s">
        <v>32</v>
      </c>
      <c r="L715" t="s">
        <v>26</v>
      </c>
      <c r="M715" t="s">
        <v>32</v>
      </c>
      <c r="N715" t="s">
        <v>26</v>
      </c>
      <c r="O715" t="s">
        <v>32</v>
      </c>
      <c r="P715" t="s">
        <v>26</v>
      </c>
      <c r="R715" t="s">
        <v>53</v>
      </c>
      <c r="S715" t="s">
        <v>2138</v>
      </c>
      <c r="T715" t="s">
        <v>2076</v>
      </c>
      <c r="U715" t="str">
        <f t="shared" si="92"/>
        <v>-123.12022448548171, 49.288119754501764]}</v>
      </c>
      <c r="V715" t="str">
        <f t="shared" si="93"/>
        <v>-123.12022448548171</v>
      </c>
      <c r="W715" s="2">
        <f t="shared" si="94"/>
        <v>-123.120224485481</v>
      </c>
      <c r="X715" t="str">
        <f t="shared" si="91"/>
        <v>49.288119754501764</v>
      </c>
      <c r="Y715" s="2">
        <f t="shared" si="95"/>
        <v>49.2881197545017</v>
      </c>
      <c r="Z715" t="s">
        <v>30</v>
      </c>
      <c r="AA715" t="s">
        <v>2139</v>
      </c>
      <c r="AB715" t="s">
        <v>26455</v>
      </c>
      <c r="AC715" t="str">
        <f t="shared" si="96"/>
        <v>1111</v>
      </c>
      <c r="AD715" t="str">
        <f t="shared" si="89"/>
        <v>W Hastings St</v>
      </c>
    </row>
    <row r="716" spans="1:30" hidden="1" x14ac:dyDescent="0.3">
      <c r="A716" t="s">
        <v>247</v>
      </c>
      <c r="B716">
        <f t="shared" si="90"/>
        <v>1</v>
      </c>
      <c r="C716" t="s">
        <v>23</v>
      </c>
      <c r="D716" t="s">
        <v>22</v>
      </c>
      <c r="E716" t="s">
        <v>23</v>
      </c>
      <c r="F716" t="s">
        <v>22</v>
      </c>
      <c r="G716" t="s">
        <v>23</v>
      </c>
      <c r="H716" t="s">
        <v>22</v>
      </c>
      <c r="J716" t="s">
        <v>24</v>
      </c>
      <c r="K716" t="s">
        <v>25</v>
      </c>
      <c r="L716" t="s">
        <v>26</v>
      </c>
      <c r="M716" t="s">
        <v>25</v>
      </c>
      <c r="N716" t="s">
        <v>26</v>
      </c>
      <c r="O716" t="s">
        <v>25</v>
      </c>
      <c r="P716" t="s">
        <v>26</v>
      </c>
      <c r="R716" t="s">
        <v>27</v>
      </c>
      <c r="S716" t="s">
        <v>2140</v>
      </c>
      <c r="T716" t="s">
        <v>2141</v>
      </c>
      <c r="U716" t="str">
        <f t="shared" si="92"/>
        <v>-123.14283190165273, 49.27056112381717]}</v>
      </c>
      <c r="V716" t="str">
        <f t="shared" si="93"/>
        <v>-123.14283190165273</v>
      </c>
      <c r="W716" s="2">
        <f t="shared" si="94"/>
        <v>-123.142831901652</v>
      </c>
      <c r="X716" t="str">
        <f t="shared" si="91"/>
        <v>49.27056112381717</v>
      </c>
      <c r="Y716" s="2">
        <f t="shared" si="95"/>
        <v>49.270561123817103</v>
      </c>
      <c r="Z716" t="s">
        <v>43</v>
      </c>
      <c r="AA716" t="s">
        <v>2142</v>
      </c>
      <c r="AB716" t="s">
        <v>26471</v>
      </c>
      <c r="AC716" t="str">
        <f t="shared" si="96"/>
        <v>1696</v>
      </c>
      <c r="AD716" t="str">
        <f t="shared" si="89"/>
        <v>W 1st Ave</v>
      </c>
    </row>
    <row r="717" spans="1:30" hidden="1" x14ac:dyDescent="0.3">
      <c r="A717" t="s">
        <v>21</v>
      </c>
      <c r="B717">
        <f t="shared" si="90"/>
        <v>2</v>
      </c>
      <c r="C717" t="s">
        <v>45</v>
      </c>
      <c r="D717" t="s">
        <v>45</v>
      </c>
      <c r="E717" t="s">
        <v>45</v>
      </c>
      <c r="F717" t="s">
        <v>45</v>
      </c>
      <c r="G717" t="s">
        <v>45</v>
      </c>
      <c r="H717" t="s">
        <v>45</v>
      </c>
      <c r="I717" t="s">
        <v>22</v>
      </c>
      <c r="J717" t="s">
        <v>24</v>
      </c>
      <c r="K717" t="s">
        <v>32</v>
      </c>
      <c r="L717" t="s">
        <v>26</v>
      </c>
      <c r="M717" t="s">
        <v>32</v>
      </c>
      <c r="N717" t="s">
        <v>26</v>
      </c>
      <c r="O717" t="s">
        <v>32</v>
      </c>
      <c r="P717" t="s">
        <v>26</v>
      </c>
      <c r="R717" t="s">
        <v>53</v>
      </c>
      <c r="S717" t="s">
        <v>2143</v>
      </c>
      <c r="T717" t="s">
        <v>2144</v>
      </c>
      <c r="U717" t="str">
        <f t="shared" si="92"/>
        <v>-123.11660600442903, 49.27919316064307]}</v>
      </c>
      <c r="V717" t="str">
        <f t="shared" si="93"/>
        <v>-123.11660600442903</v>
      </c>
      <c r="W717" s="2">
        <f t="shared" si="94"/>
        <v>-123.116606004429</v>
      </c>
      <c r="X717" t="str">
        <f t="shared" si="91"/>
        <v>49.27919316064307</v>
      </c>
      <c r="Y717" s="2">
        <f t="shared" si="95"/>
        <v>49.279193160642997</v>
      </c>
      <c r="Z717" t="s">
        <v>30</v>
      </c>
      <c r="AA717" t="s">
        <v>2145</v>
      </c>
      <c r="AB717" t="s">
        <v>26472</v>
      </c>
      <c r="AC717" t="str">
        <f t="shared" si="96"/>
        <v>360</v>
      </c>
      <c r="AD717" t="str">
        <f t="shared" si="89"/>
        <v>Robson St</v>
      </c>
    </row>
    <row r="718" spans="1:30" hidden="1" x14ac:dyDescent="0.3">
      <c r="A718" t="s">
        <v>21</v>
      </c>
      <c r="B718">
        <f t="shared" si="90"/>
        <v>2</v>
      </c>
      <c r="C718" t="s">
        <v>45</v>
      </c>
      <c r="D718" t="s">
        <v>45</v>
      </c>
      <c r="E718" t="s">
        <v>45</v>
      </c>
      <c r="F718" t="s">
        <v>45</v>
      </c>
      <c r="G718" t="s">
        <v>45</v>
      </c>
      <c r="H718" t="s">
        <v>45</v>
      </c>
      <c r="I718" t="s">
        <v>22</v>
      </c>
      <c r="J718" t="s">
        <v>24</v>
      </c>
      <c r="K718" t="s">
        <v>32</v>
      </c>
      <c r="L718" t="s">
        <v>26</v>
      </c>
      <c r="M718" t="s">
        <v>32</v>
      </c>
      <c r="N718" t="s">
        <v>26</v>
      </c>
      <c r="O718" t="s">
        <v>32</v>
      </c>
      <c r="P718" t="s">
        <v>26</v>
      </c>
      <c r="R718" t="s">
        <v>53</v>
      </c>
      <c r="S718" t="s">
        <v>2146</v>
      </c>
      <c r="T718" t="s">
        <v>2147</v>
      </c>
      <c r="U718" t="str">
        <f t="shared" si="92"/>
        <v>-123.1167389264508, 49.279279326206364]}</v>
      </c>
      <c r="V718" t="str">
        <f t="shared" si="93"/>
        <v>-123.1167389264508</v>
      </c>
      <c r="W718" s="2">
        <f t="shared" si="94"/>
        <v>-123.11673892645</v>
      </c>
      <c r="X718" t="str">
        <f t="shared" si="91"/>
        <v>49.279279326206364</v>
      </c>
      <c r="Y718" s="2">
        <f t="shared" si="95"/>
        <v>49.2792793262063</v>
      </c>
      <c r="Z718" t="s">
        <v>30</v>
      </c>
      <c r="AA718" t="s">
        <v>2148</v>
      </c>
      <c r="AB718" t="s">
        <v>26473</v>
      </c>
      <c r="AC718" t="str">
        <f t="shared" si="96"/>
        <v>396</v>
      </c>
      <c r="AD718" t="str">
        <f t="shared" si="89"/>
        <v>Robson St</v>
      </c>
    </row>
    <row r="719" spans="1:30" hidden="1" x14ac:dyDescent="0.3">
      <c r="A719" t="s">
        <v>21</v>
      </c>
      <c r="B719">
        <f t="shared" si="90"/>
        <v>2</v>
      </c>
      <c r="C719" t="s">
        <v>45</v>
      </c>
      <c r="D719" t="s">
        <v>22</v>
      </c>
      <c r="E719" t="s">
        <v>45</v>
      </c>
      <c r="F719" t="s">
        <v>22</v>
      </c>
      <c r="G719" t="s">
        <v>45</v>
      </c>
      <c r="H719" t="s">
        <v>22</v>
      </c>
      <c r="J719" t="s">
        <v>24</v>
      </c>
      <c r="K719" t="s">
        <v>32</v>
      </c>
      <c r="L719" t="s">
        <v>26</v>
      </c>
      <c r="M719" t="s">
        <v>32</v>
      </c>
      <c r="N719" t="s">
        <v>26</v>
      </c>
      <c r="O719" t="s">
        <v>32</v>
      </c>
      <c r="P719" t="s">
        <v>26</v>
      </c>
      <c r="R719" t="s">
        <v>27</v>
      </c>
      <c r="S719" t="s">
        <v>2149</v>
      </c>
      <c r="T719" t="s">
        <v>2150</v>
      </c>
      <c r="U719" t="str">
        <f t="shared" si="92"/>
        <v>-123.12314699518689, 49.288997456801425]}</v>
      </c>
      <c r="V719" t="str">
        <f t="shared" si="93"/>
        <v>-123.12314699518689</v>
      </c>
      <c r="W719" s="2">
        <f t="shared" si="94"/>
        <v>-123.123146995186</v>
      </c>
      <c r="X719" t="str">
        <f t="shared" si="91"/>
        <v>49.288997456801425</v>
      </c>
      <c r="Y719" s="2">
        <f t="shared" si="95"/>
        <v>49.288997456801397</v>
      </c>
      <c r="Z719" t="s">
        <v>30</v>
      </c>
      <c r="AA719" t="s">
        <v>2151</v>
      </c>
      <c r="AB719" t="s">
        <v>26474</v>
      </c>
      <c r="AC719" t="str">
        <f t="shared" si="96"/>
        <v>1207</v>
      </c>
      <c r="AD719" t="str">
        <f t="shared" si="89"/>
        <v>W Hastings St</v>
      </c>
    </row>
    <row r="720" spans="1:30" hidden="1" x14ac:dyDescent="0.3">
      <c r="A720" t="s">
        <v>21</v>
      </c>
      <c r="B720">
        <f t="shared" si="90"/>
        <v>2</v>
      </c>
      <c r="C720" t="s">
        <v>45</v>
      </c>
      <c r="D720" t="s">
        <v>22</v>
      </c>
      <c r="E720" t="s">
        <v>45</v>
      </c>
      <c r="F720" t="s">
        <v>22</v>
      </c>
      <c r="G720" t="s">
        <v>45</v>
      </c>
      <c r="H720" t="s">
        <v>22</v>
      </c>
      <c r="J720" t="s">
        <v>24</v>
      </c>
      <c r="K720" t="s">
        <v>32</v>
      </c>
      <c r="L720" t="s">
        <v>26</v>
      </c>
      <c r="M720" t="s">
        <v>32</v>
      </c>
      <c r="N720" t="s">
        <v>26</v>
      </c>
      <c r="O720" t="s">
        <v>32</v>
      </c>
      <c r="P720" t="s">
        <v>26</v>
      </c>
      <c r="R720" t="s">
        <v>27</v>
      </c>
      <c r="S720" t="s">
        <v>2152</v>
      </c>
      <c r="T720" t="s">
        <v>2153</v>
      </c>
      <c r="U720" t="str">
        <f t="shared" si="92"/>
        <v>-123.12385492435165, 49.289203139282705]}</v>
      </c>
      <c r="V720" t="str">
        <f t="shared" si="93"/>
        <v>-123.12385492435165</v>
      </c>
      <c r="W720" s="2">
        <f t="shared" si="94"/>
        <v>-123.12385492435099</v>
      </c>
      <c r="X720" t="str">
        <f t="shared" si="91"/>
        <v>49.289203139282705</v>
      </c>
      <c r="Y720" s="2">
        <f t="shared" si="95"/>
        <v>49.289203139282698</v>
      </c>
      <c r="Z720" t="s">
        <v>30</v>
      </c>
      <c r="AA720" t="s">
        <v>2154</v>
      </c>
      <c r="AB720" t="s">
        <v>26475</v>
      </c>
      <c r="AC720" t="str">
        <f t="shared" si="96"/>
        <v>1271</v>
      </c>
      <c r="AD720" t="str">
        <f t="shared" si="89"/>
        <v>W Hastings St</v>
      </c>
    </row>
    <row r="721" spans="1:30" hidden="1" x14ac:dyDescent="0.3">
      <c r="A721" t="s">
        <v>21</v>
      </c>
      <c r="B721">
        <f t="shared" si="90"/>
        <v>2</v>
      </c>
      <c r="C721" t="s">
        <v>45</v>
      </c>
      <c r="D721" t="s">
        <v>22</v>
      </c>
      <c r="E721" t="s">
        <v>45</v>
      </c>
      <c r="F721" t="s">
        <v>22</v>
      </c>
      <c r="G721" t="s">
        <v>45</v>
      </c>
      <c r="H721" t="s">
        <v>22</v>
      </c>
      <c r="J721" t="s">
        <v>24</v>
      </c>
      <c r="K721" t="s">
        <v>32</v>
      </c>
      <c r="L721" t="s">
        <v>26</v>
      </c>
      <c r="M721" t="s">
        <v>32</v>
      </c>
      <c r="N721" t="s">
        <v>26</v>
      </c>
      <c r="O721" t="s">
        <v>32</v>
      </c>
      <c r="P721" t="s">
        <v>26</v>
      </c>
      <c r="R721" t="s">
        <v>27</v>
      </c>
      <c r="S721" t="s">
        <v>2155</v>
      </c>
      <c r="T721" t="s">
        <v>2156</v>
      </c>
      <c r="U721" t="str">
        <f t="shared" si="92"/>
        <v>-123.12416194823484, 49.28929178999192]}</v>
      </c>
      <c r="V721" t="str">
        <f t="shared" si="93"/>
        <v>-123.12416194823484</v>
      </c>
      <c r="W721" s="2">
        <f t="shared" si="94"/>
        <v>-123.124161948234</v>
      </c>
      <c r="X721" t="str">
        <f t="shared" si="91"/>
        <v>49.28929178999192</v>
      </c>
      <c r="Y721" s="2">
        <f t="shared" si="95"/>
        <v>49.2892917899919</v>
      </c>
      <c r="Z721" t="s">
        <v>30</v>
      </c>
      <c r="AA721" t="s">
        <v>2157</v>
      </c>
      <c r="AB721" t="s">
        <v>26476</v>
      </c>
      <c r="AC721" t="str">
        <f t="shared" si="96"/>
        <v>1279</v>
      </c>
      <c r="AD721" t="str">
        <f t="shared" si="89"/>
        <v>W Hastings St</v>
      </c>
    </row>
    <row r="722" spans="1:30" hidden="1" x14ac:dyDescent="0.3">
      <c r="A722" t="s">
        <v>21</v>
      </c>
      <c r="B722">
        <f t="shared" si="90"/>
        <v>2</v>
      </c>
      <c r="C722" t="s">
        <v>45</v>
      </c>
      <c r="D722" t="s">
        <v>22</v>
      </c>
      <c r="E722" t="s">
        <v>45</v>
      </c>
      <c r="F722" t="s">
        <v>22</v>
      </c>
      <c r="G722" t="s">
        <v>45</v>
      </c>
      <c r="H722" t="s">
        <v>22</v>
      </c>
      <c r="J722" t="s">
        <v>24</v>
      </c>
      <c r="K722" t="s">
        <v>32</v>
      </c>
      <c r="L722" t="s">
        <v>26</v>
      </c>
      <c r="M722" t="s">
        <v>32</v>
      </c>
      <c r="N722" t="s">
        <v>26</v>
      </c>
      <c r="O722" t="s">
        <v>32</v>
      </c>
      <c r="P722" t="s">
        <v>26</v>
      </c>
      <c r="R722" t="s">
        <v>27</v>
      </c>
      <c r="S722" t="s">
        <v>2158</v>
      </c>
      <c r="T722" t="s">
        <v>2159</v>
      </c>
      <c r="U722" t="str">
        <f t="shared" si="92"/>
        <v>-123.124473968545, 49.289381801767746]}</v>
      </c>
      <c r="V722" t="str">
        <f t="shared" si="93"/>
        <v>-123.124473968545</v>
      </c>
      <c r="W722" s="2">
        <f t="shared" si="94"/>
        <v>-123.124473968545</v>
      </c>
      <c r="X722" t="str">
        <f t="shared" si="91"/>
        <v>49.289381801767746</v>
      </c>
      <c r="Y722" s="2">
        <f t="shared" si="95"/>
        <v>49.289381801767703</v>
      </c>
      <c r="Z722" t="s">
        <v>30</v>
      </c>
      <c r="AA722" t="s">
        <v>2160</v>
      </c>
      <c r="AB722" t="s">
        <v>26477</v>
      </c>
      <c r="AC722" t="str">
        <f t="shared" si="96"/>
        <v>1287</v>
      </c>
      <c r="AD722" t="str">
        <f t="shared" si="89"/>
        <v>W Hastings St</v>
      </c>
    </row>
    <row r="723" spans="1:30" hidden="1" x14ac:dyDescent="0.3">
      <c r="A723" t="s">
        <v>63</v>
      </c>
      <c r="B723">
        <f t="shared" si="90"/>
        <v>1</v>
      </c>
      <c r="C723" t="s">
        <v>45</v>
      </c>
      <c r="D723" t="s">
        <v>22</v>
      </c>
      <c r="E723" t="s">
        <v>45</v>
      </c>
      <c r="F723" t="s">
        <v>22</v>
      </c>
      <c r="G723" t="s">
        <v>45</v>
      </c>
      <c r="H723" t="s">
        <v>22</v>
      </c>
      <c r="J723" t="s">
        <v>24</v>
      </c>
      <c r="K723" t="s">
        <v>32</v>
      </c>
      <c r="L723" t="s">
        <v>26</v>
      </c>
      <c r="M723" t="s">
        <v>32</v>
      </c>
      <c r="N723" t="s">
        <v>26</v>
      </c>
      <c r="O723" t="s">
        <v>32</v>
      </c>
      <c r="P723" t="s">
        <v>26</v>
      </c>
      <c r="R723" t="s">
        <v>27</v>
      </c>
      <c r="S723" t="s">
        <v>2161</v>
      </c>
      <c r="T723" t="s">
        <v>2162</v>
      </c>
      <c r="U723" t="str">
        <f t="shared" si="92"/>
        <v>-123.12364056512698, 49.288989814579004]}</v>
      </c>
      <c r="V723" t="str">
        <f t="shared" si="93"/>
        <v>-123.12364056512698</v>
      </c>
      <c r="W723" s="2">
        <f t="shared" si="94"/>
        <v>-123.123640565126</v>
      </c>
      <c r="X723" t="str">
        <f t="shared" si="91"/>
        <v>49.288989814579004</v>
      </c>
      <c r="Y723" s="2">
        <f t="shared" si="95"/>
        <v>49.288989814578997</v>
      </c>
      <c r="Z723" t="s">
        <v>30</v>
      </c>
      <c r="AA723" t="s">
        <v>2163</v>
      </c>
      <c r="AB723" t="s">
        <v>26478</v>
      </c>
      <c r="AC723" t="str">
        <f t="shared" si="96"/>
        <v>1802-1228</v>
      </c>
      <c r="AD723" t="str">
        <f t="shared" si="89"/>
        <v>W Hastings St</v>
      </c>
    </row>
    <row r="724" spans="1:30" hidden="1" x14ac:dyDescent="0.3">
      <c r="A724" t="s">
        <v>21</v>
      </c>
      <c r="B724">
        <f t="shared" si="90"/>
        <v>2</v>
      </c>
      <c r="C724" t="s">
        <v>45</v>
      </c>
      <c r="D724" t="s">
        <v>22</v>
      </c>
      <c r="E724" t="s">
        <v>45</v>
      </c>
      <c r="F724" t="s">
        <v>22</v>
      </c>
      <c r="G724" t="s">
        <v>45</v>
      </c>
      <c r="H724" t="s">
        <v>22</v>
      </c>
      <c r="J724" t="s">
        <v>24</v>
      </c>
      <c r="K724" t="s">
        <v>32</v>
      </c>
      <c r="L724" t="s">
        <v>26</v>
      </c>
      <c r="M724" t="s">
        <v>32</v>
      </c>
      <c r="N724" t="s">
        <v>26</v>
      </c>
      <c r="O724" t="s">
        <v>32</v>
      </c>
      <c r="P724" t="s">
        <v>26</v>
      </c>
      <c r="R724" t="s">
        <v>27</v>
      </c>
      <c r="S724" t="s">
        <v>2164</v>
      </c>
      <c r="T724" t="s">
        <v>2165</v>
      </c>
      <c r="U724" t="str">
        <f t="shared" si="92"/>
        <v>-123.12452369519283, 49.28924537247194]}</v>
      </c>
      <c r="V724" t="str">
        <f t="shared" si="93"/>
        <v>-123.12452369519283</v>
      </c>
      <c r="W724" s="2">
        <f t="shared" si="94"/>
        <v>-123.124523695192</v>
      </c>
      <c r="X724" t="str">
        <f t="shared" si="91"/>
        <v>49.28924537247194</v>
      </c>
      <c r="Y724" s="2">
        <f t="shared" si="95"/>
        <v>49.289245372471903</v>
      </c>
      <c r="Z724" t="s">
        <v>30</v>
      </c>
      <c r="AA724" t="s">
        <v>2166</v>
      </c>
      <c r="AB724" t="s">
        <v>26477</v>
      </c>
      <c r="AC724" t="str">
        <f t="shared" si="96"/>
        <v>1287</v>
      </c>
      <c r="AD724" t="str">
        <f t="shared" si="89"/>
        <v>W Hastings St</v>
      </c>
    </row>
    <row r="725" spans="1:30" hidden="1" x14ac:dyDescent="0.3">
      <c r="A725" t="s">
        <v>21</v>
      </c>
      <c r="B725">
        <f t="shared" si="90"/>
        <v>2</v>
      </c>
      <c r="C725" t="s">
        <v>45</v>
      </c>
      <c r="D725" t="s">
        <v>22</v>
      </c>
      <c r="E725" t="s">
        <v>45</v>
      </c>
      <c r="F725" t="s">
        <v>22</v>
      </c>
      <c r="G725" t="s">
        <v>45</v>
      </c>
      <c r="H725" t="s">
        <v>22</v>
      </c>
      <c r="J725" t="s">
        <v>24</v>
      </c>
      <c r="K725" t="s">
        <v>32</v>
      </c>
      <c r="L725" t="s">
        <v>26</v>
      </c>
      <c r="M725" t="s">
        <v>32</v>
      </c>
      <c r="N725" t="s">
        <v>26</v>
      </c>
      <c r="O725" t="s">
        <v>32</v>
      </c>
      <c r="P725" t="s">
        <v>26</v>
      </c>
      <c r="R725" t="s">
        <v>27</v>
      </c>
      <c r="S725" t="s">
        <v>2167</v>
      </c>
      <c r="T725" t="s">
        <v>2168</v>
      </c>
      <c r="U725" t="str">
        <f t="shared" si="92"/>
        <v>-123.12467532455646, 49.289290022897234]}</v>
      </c>
      <c r="V725" t="str">
        <f t="shared" si="93"/>
        <v>-123.12467532455646</v>
      </c>
      <c r="W725" s="2">
        <f t="shared" si="94"/>
        <v>-123.12467532455599</v>
      </c>
      <c r="X725" t="str">
        <f t="shared" si="91"/>
        <v>49.289290022897234</v>
      </c>
      <c r="Y725" s="2">
        <f t="shared" si="95"/>
        <v>49.289290022897198</v>
      </c>
      <c r="Z725" t="s">
        <v>30</v>
      </c>
      <c r="AA725" t="s">
        <v>2169</v>
      </c>
      <c r="AB725" t="s">
        <v>26477</v>
      </c>
      <c r="AC725" t="str">
        <f t="shared" si="96"/>
        <v>1287</v>
      </c>
      <c r="AD725" t="str">
        <f t="shared" si="89"/>
        <v>W Hastings St</v>
      </c>
    </row>
    <row r="726" spans="1:30" hidden="1" x14ac:dyDescent="0.3">
      <c r="A726" t="s">
        <v>21</v>
      </c>
      <c r="B726">
        <f t="shared" si="90"/>
        <v>2</v>
      </c>
      <c r="C726" t="s">
        <v>22</v>
      </c>
      <c r="D726" t="s">
        <v>22</v>
      </c>
      <c r="E726" t="s">
        <v>22</v>
      </c>
      <c r="F726" t="s">
        <v>22</v>
      </c>
      <c r="G726" t="s">
        <v>22</v>
      </c>
      <c r="H726" t="s">
        <v>22</v>
      </c>
      <c r="J726" t="s">
        <v>24</v>
      </c>
      <c r="K726" t="s">
        <v>32</v>
      </c>
      <c r="L726" t="s">
        <v>26</v>
      </c>
      <c r="M726" t="s">
        <v>32</v>
      </c>
      <c r="N726" t="s">
        <v>26</v>
      </c>
      <c r="O726" t="s">
        <v>32</v>
      </c>
      <c r="P726" t="s">
        <v>26</v>
      </c>
      <c r="R726" t="s">
        <v>27</v>
      </c>
      <c r="S726" t="s">
        <v>2170</v>
      </c>
      <c r="T726" t="s">
        <v>2171</v>
      </c>
      <c r="U726" t="str">
        <f t="shared" si="92"/>
        <v>-123.10040253884358, 49.26724720113316]}</v>
      </c>
      <c r="V726" t="str">
        <f t="shared" si="93"/>
        <v>-123.10040253884358</v>
      </c>
      <c r="W726" s="2">
        <f t="shared" si="94"/>
        <v>-123.100402538843</v>
      </c>
      <c r="X726" t="str">
        <f t="shared" si="91"/>
        <v>49.26724720113316</v>
      </c>
      <c r="Y726" s="2">
        <f t="shared" si="95"/>
        <v>49.267247201133102</v>
      </c>
      <c r="Z726" t="s">
        <v>96</v>
      </c>
      <c r="AA726" t="s">
        <v>2172</v>
      </c>
      <c r="AB726" t="s">
        <v>26479</v>
      </c>
      <c r="AC726" t="str">
        <f t="shared" si="96"/>
        <v>210</v>
      </c>
      <c r="AD726" t="str">
        <f t="shared" si="89"/>
        <v>E 4th Ave</v>
      </c>
    </row>
    <row r="727" spans="1:30" hidden="1" x14ac:dyDescent="0.3">
      <c r="A727" t="s">
        <v>21</v>
      </c>
      <c r="B727">
        <f t="shared" si="90"/>
        <v>2</v>
      </c>
      <c r="C727" t="s">
        <v>52</v>
      </c>
      <c r="D727" t="s">
        <v>45</v>
      </c>
      <c r="E727" t="s">
        <v>52</v>
      </c>
      <c r="F727" t="s">
        <v>45</v>
      </c>
      <c r="G727" t="s">
        <v>52</v>
      </c>
      <c r="H727" t="s">
        <v>45</v>
      </c>
      <c r="J727" t="s">
        <v>24</v>
      </c>
      <c r="K727" t="s">
        <v>32</v>
      </c>
      <c r="L727" t="s">
        <v>26</v>
      </c>
      <c r="M727" t="s">
        <v>32</v>
      </c>
      <c r="N727" t="s">
        <v>26</v>
      </c>
      <c r="O727" t="s">
        <v>32</v>
      </c>
      <c r="P727" t="s">
        <v>26</v>
      </c>
      <c r="R727" t="s">
        <v>27</v>
      </c>
      <c r="S727" t="s">
        <v>2173</v>
      </c>
      <c r="T727" t="s">
        <v>2174</v>
      </c>
      <c r="U727" t="str">
        <f t="shared" si="92"/>
        <v>-123.09741813569556, 49.27859520149065]}</v>
      </c>
      <c r="V727" t="str">
        <f t="shared" si="93"/>
        <v>-123.09741813569556</v>
      </c>
      <c r="W727" s="2">
        <f t="shared" si="94"/>
        <v>-123.09741813569499</v>
      </c>
      <c r="X727" t="str">
        <f t="shared" si="91"/>
        <v>49.27859520149065</v>
      </c>
      <c r="Y727" s="2">
        <f t="shared" si="95"/>
        <v>49.278595201490603</v>
      </c>
      <c r="Z727" t="s">
        <v>552</v>
      </c>
      <c r="AA727" t="s">
        <v>2175</v>
      </c>
      <c r="AB727" t="s">
        <v>26480</v>
      </c>
      <c r="AC727" t="str">
        <f t="shared" si="96"/>
        <v>293</v>
      </c>
      <c r="AD727" t="str">
        <f t="shared" si="89"/>
        <v>Georgia St</v>
      </c>
    </row>
    <row r="728" spans="1:30" hidden="1" x14ac:dyDescent="0.3">
      <c r="A728" t="s">
        <v>63</v>
      </c>
      <c r="B728">
        <f t="shared" si="90"/>
        <v>1</v>
      </c>
      <c r="C728" t="s">
        <v>22</v>
      </c>
      <c r="D728" t="s">
        <v>22</v>
      </c>
      <c r="E728" t="s">
        <v>22</v>
      </c>
      <c r="F728" t="s">
        <v>22</v>
      </c>
      <c r="G728" t="s">
        <v>22</v>
      </c>
      <c r="H728" t="s">
        <v>22</v>
      </c>
      <c r="J728" t="s">
        <v>24</v>
      </c>
      <c r="K728" t="s">
        <v>32</v>
      </c>
      <c r="L728" t="s">
        <v>26</v>
      </c>
      <c r="M728" t="s">
        <v>32</v>
      </c>
      <c r="N728" t="s">
        <v>26</v>
      </c>
      <c r="O728" t="s">
        <v>32</v>
      </c>
      <c r="P728" t="s">
        <v>26</v>
      </c>
      <c r="R728" t="s">
        <v>27</v>
      </c>
      <c r="S728" t="s">
        <v>2176</v>
      </c>
      <c r="T728" t="s">
        <v>2177</v>
      </c>
      <c r="U728" t="str">
        <f t="shared" si="92"/>
        <v>-123.10148400067078, 49.254664773129626]}</v>
      </c>
      <c r="V728" t="str">
        <f t="shared" si="93"/>
        <v>-123.10148400067078</v>
      </c>
      <c r="W728" s="2">
        <f t="shared" si="94"/>
        <v>-123.10148400067</v>
      </c>
      <c r="X728" t="str">
        <f t="shared" si="91"/>
        <v>49.254664773129626</v>
      </c>
      <c r="Y728" s="2">
        <f t="shared" si="95"/>
        <v>49.254664773129598</v>
      </c>
      <c r="Z728" t="s">
        <v>794</v>
      </c>
      <c r="AA728" t="s">
        <v>2178</v>
      </c>
      <c r="AB728" t="s">
        <v>26481</v>
      </c>
      <c r="AC728" t="str">
        <f t="shared" si="96"/>
        <v>3425</v>
      </c>
      <c r="AD728" t="str">
        <f t="shared" ref="AD728:AD791" si="97">MID(AB728,FIND(" ",AB728)+1,FIND(",",AB728)-FIND(" ",AB728)-1)</f>
        <v>Main St</v>
      </c>
    </row>
    <row r="729" spans="1:30" hidden="1" x14ac:dyDescent="0.3">
      <c r="A729" t="s">
        <v>21</v>
      </c>
      <c r="B729">
        <f t="shared" si="90"/>
        <v>2</v>
      </c>
      <c r="C729" t="s">
        <v>52</v>
      </c>
      <c r="D729" t="s">
        <v>45</v>
      </c>
      <c r="E729" t="s">
        <v>52</v>
      </c>
      <c r="F729" t="s">
        <v>45</v>
      </c>
      <c r="G729" t="s">
        <v>52</v>
      </c>
      <c r="H729" t="s">
        <v>45</v>
      </c>
      <c r="J729" t="s">
        <v>24</v>
      </c>
      <c r="K729" t="s">
        <v>32</v>
      </c>
      <c r="L729" t="s">
        <v>26</v>
      </c>
      <c r="M729" t="s">
        <v>32</v>
      </c>
      <c r="N729" t="s">
        <v>26</v>
      </c>
      <c r="O729" t="s">
        <v>32</v>
      </c>
      <c r="P729" t="s">
        <v>26</v>
      </c>
      <c r="R729" t="s">
        <v>27</v>
      </c>
      <c r="S729" t="s">
        <v>2179</v>
      </c>
      <c r="T729" t="s">
        <v>2180</v>
      </c>
      <c r="U729" t="str">
        <f t="shared" si="92"/>
        <v>-123.09887017162096, 49.27849848432187]}</v>
      </c>
      <c r="V729" t="str">
        <f t="shared" si="93"/>
        <v>-123.09887017162096</v>
      </c>
      <c r="W729" s="2">
        <f t="shared" si="94"/>
        <v>-123.09887017162001</v>
      </c>
      <c r="X729" t="str">
        <f t="shared" si="91"/>
        <v>49.27849848432187</v>
      </c>
      <c r="Y729" s="2">
        <f t="shared" si="95"/>
        <v>49.278498484321801</v>
      </c>
      <c r="Z729" t="s">
        <v>552</v>
      </c>
      <c r="AA729" t="s">
        <v>2181</v>
      </c>
      <c r="AB729" t="s">
        <v>26482</v>
      </c>
      <c r="AC729" t="str">
        <f t="shared" si="96"/>
        <v>220</v>
      </c>
      <c r="AD729" t="str">
        <f t="shared" si="97"/>
        <v>Georgia St</v>
      </c>
    </row>
    <row r="730" spans="1:30" hidden="1" x14ac:dyDescent="0.3">
      <c r="A730" t="s">
        <v>21</v>
      </c>
      <c r="B730">
        <f t="shared" si="90"/>
        <v>2</v>
      </c>
      <c r="C730" t="s">
        <v>52</v>
      </c>
      <c r="D730" t="s">
        <v>23</v>
      </c>
      <c r="E730" t="s">
        <v>52</v>
      </c>
      <c r="F730" t="s">
        <v>23</v>
      </c>
      <c r="G730" t="s">
        <v>52</v>
      </c>
      <c r="H730" t="s">
        <v>23</v>
      </c>
      <c r="J730" t="s">
        <v>24</v>
      </c>
      <c r="K730" t="s">
        <v>32</v>
      </c>
      <c r="L730" t="s">
        <v>26</v>
      </c>
      <c r="M730" t="s">
        <v>32</v>
      </c>
      <c r="N730" t="s">
        <v>26</v>
      </c>
      <c r="O730" t="s">
        <v>32</v>
      </c>
      <c r="P730" t="s">
        <v>26</v>
      </c>
      <c r="R730" t="s">
        <v>27</v>
      </c>
      <c r="S730" t="s">
        <v>2182</v>
      </c>
      <c r="T730" t="s">
        <v>2183</v>
      </c>
      <c r="U730" t="str">
        <f t="shared" si="92"/>
        <v>-123.14721651607202, 49.27075018665582]}</v>
      </c>
      <c r="V730" t="str">
        <f t="shared" si="93"/>
        <v>-123.14721651607202</v>
      </c>
      <c r="W730" s="2">
        <f t="shared" si="94"/>
        <v>-123.14721651607201</v>
      </c>
      <c r="X730" t="str">
        <f t="shared" si="91"/>
        <v>49.27075018665582</v>
      </c>
      <c r="Y730" s="2">
        <f t="shared" si="95"/>
        <v>49.270750186655803</v>
      </c>
      <c r="Z730" t="s">
        <v>79</v>
      </c>
      <c r="AA730" t="s">
        <v>2184</v>
      </c>
      <c r="AB730" t="s">
        <v>26483</v>
      </c>
      <c r="AC730" t="str">
        <f t="shared" si="96"/>
        <v>1835</v>
      </c>
      <c r="AD730" t="str">
        <f t="shared" si="97"/>
        <v>W 1st Ave</v>
      </c>
    </row>
    <row r="731" spans="1:30" hidden="1" x14ac:dyDescent="0.3">
      <c r="A731" t="s">
        <v>21</v>
      </c>
      <c r="B731">
        <f t="shared" si="90"/>
        <v>2</v>
      </c>
      <c r="C731" t="s">
        <v>52</v>
      </c>
      <c r="D731" t="s">
        <v>23</v>
      </c>
      <c r="E731" t="s">
        <v>52</v>
      </c>
      <c r="F731" t="s">
        <v>23</v>
      </c>
      <c r="G731" t="s">
        <v>52</v>
      </c>
      <c r="H731" t="s">
        <v>23</v>
      </c>
      <c r="J731" t="s">
        <v>24</v>
      </c>
      <c r="K731" t="s">
        <v>32</v>
      </c>
      <c r="L731" t="s">
        <v>26</v>
      </c>
      <c r="M731" t="s">
        <v>32</v>
      </c>
      <c r="N731" t="s">
        <v>26</v>
      </c>
      <c r="O731" t="s">
        <v>32</v>
      </c>
      <c r="P731" t="s">
        <v>26</v>
      </c>
      <c r="R731" t="s">
        <v>27</v>
      </c>
      <c r="S731" t="s">
        <v>2185</v>
      </c>
      <c r="T731" t="s">
        <v>2186</v>
      </c>
      <c r="U731" t="str">
        <f t="shared" si="92"/>
        <v>-123.14634018365538, 49.27061547239834]}</v>
      </c>
      <c r="V731" t="str">
        <f t="shared" si="93"/>
        <v>-123.14634018365538</v>
      </c>
      <c r="W731" s="2">
        <f t="shared" si="94"/>
        <v>-123.146340183655</v>
      </c>
      <c r="X731" t="str">
        <f t="shared" si="91"/>
        <v>49.27061547239834</v>
      </c>
      <c r="Y731" s="2">
        <f t="shared" si="95"/>
        <v>49.270615472398298</v>
      </c>
      <c r="Z731" t="s">
        <v>79</v>
      </c>
      <c r="AA731" t="s">
        <v>2187</v>
      </c>
      <c r="AB731" t="s">
        <v>26484</v>
      </c>
      <c r="AC731" t="str">
        <f t="shared" si="96"/>
        <v>1832</v>
      </c>
      <c r="AD731" t="str">
        <f t="shared" si="97"/>
        <v>W 1st Ave</v>
      </c>
    </row>
    <row r="732" spans="1:30" hidden="1" x14ac:dyDescent="0.3">
      <c r="A732" t="s">
        <v>21</v>
      </c>
      <c r="B732">
        <f t="shared" ref="B732:B795" si="98">IF(A732="twin",2,1)</f>
        <v>2</v>
      </c>
      <c r="C732" t="s">
        <v>23</v>
      </c>
      <c r="D732" t="s">
        <v>52</v>
      </c>
      <c r="E732" t="s">
        <v>23</v>
      </c>
      <c r="F732" t="s">
        <v>52</v>
      </c>
      <c r="G732" t="s">
        <v>23</v>
      </c>
      <c r="H732" t="s">
        <v>52</v>
      </c>
      <c r="J732" t="s">
        <v>24</v>
      </c>
      <c r="K732" t="s">
        <v>25</v>
      </c>
      <c r="L732" t="s">
        <v>26</v>
      </c>
      <c r="M732" t="s">
        <v>25</v>
      </c>
      <c r="N732" t="s">
        <v>26</v>
      </c>
      <c r="O732" t="s">
        <v>25</v>
      </c>
      <c r="P732" t="s">
        <v>26</v>
      </c>
      <c r="R732" t="s">
        <v>27</v>
      </c>
      <c r="S732" t="s">
        <v>2188</v>
      </c>
      <c r="T732" t="s">
        <v>2189</v>
      </c>
      <c r="U732" t="str">
        <f t="shared" si="92"/>
        <v>-123.11922148057808, 49.27338027567799]}</v>
      </c>
      <c r="V732" t="str">
        <f t="shared" si="93"/>
        <v>-123.11922148057808</v>
      </c>
      <c r="W732" s="2">
        <f t="shared" si="94"/>
        <v>-123.11922148057801</v>
      </c>
      <c r="X732" t="str">
        <f t="shared" si="91"/>
        <v>49.27338027567799</v>
      </c>
      <c r="Y732" s="2">
        <f t="shared" si="95"/>
        <v>49.273380275677901</v>
      </c>
      <c r="Z732" t="s">
        <v>30</v>
      </c>
      <c r="AA732" t="s">
        <v>2190</v>
      </c>
      <c r="AB732" t="s">
        <v>26485</v>
      </c>
      <c r="AC732" t="str">
        <f t="shared" si="96"/>
        <v>1137</v>
      </c>
      <c r="AD732" t="str">
        <f t="shared" si="97"/>
        <v>Marinaside Crescent</v>
      </c>
    </row>
    <row r="733" spans="1:30" hidden="1" x14ac:dyDescent="0.3">
      <c r="A733" t="s">
        <v>21</v>
      </c>
      <c r="B733">
        <f t="shared" si="98"/>
        <v>2</v>
      </c>
      <c r="C733" t="s">
        <v>22</v>
      </c>
      <c r="D733" t="s">
        <v>45</v>
      </c>
      <c r="E733" t="s">
        <v>22</v>
      </c>
      <c r="F733" t="s">
        <v>45</v>
      </c>
      <c r="G733" t="s">
        <v>22</v>
      </c>
      <c r="H733" t="s">
        <v>45</v>
      </c>
      <c r="J733" t="s">
        <v>24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R733" t="s">
        <v>53</v>
      </c>
      <c r="S733" t="s">
        <v>2191</v>
      </c>
      <c r="T733" t="s">
        <v>2192</v>
      </c>
      <c r="U733" t="str">
        <f t="shared" si="92"/>
        <v>-123.11200495462185, 49.28066069730803]}</v>
      </c>
      <c r="V733" t="str">
        <f t="shared" si="93"/>
        <v>-123.11200495462185</v>
      </c>
      <c r="W733" s="2">
        <f t="shared" si="94"/>
        <v>-123.112004954621</v>
      </c>
      <c r="X733" t="str">
        <f t="shared" si="91"/>
        <v>49.28066069730803</v>
      </c>
      <c r="Y733" s="2">
        <f t="shared" si="95"/>
        <v>49.280660697308001</v>
      </c>
      <c r="Z733" t="s">
        <v>30</v>
      </c>
      <c r="AA733" t="s">
        <v>2193</v>
      </c>
      <c r="AB733" t="s">
        <v>26486</v>
      </c>
      <c r="AC733" t="str">
        <f t="shared" si="96"/>
        <v>Westbound</v>
      </c>
      <c r="AD733" t="str">
        <f t="shared" si="97"/>
        <v>Dunsmuir St @ Cambie St</v>
      </c>
    </row>
    <row r="734" spans="1:30" hidden="1" x14ac:dyDescent="0.3">
      <c r="A734" t="s">
        <v>21</v>
      </c>
      <c r="B734">
        <f t="shared" si="98"/>
        <v>2</v>
      </c>
      <c r="C734" t="s">
        <v>22</v>
      </c>
      <c r="D734" t="s">
        <v>22</v>
      </c>
      <c r="E734" t="s">
        <v>22</v>
      </c>
      <c r="F734" t="s">
        <v>22</v>
      </c>
      <c r="G734" t="s">
        <v>22</v>
      </c>
      <c r="H734" t="s">
        <v>22</v>
      </c>
      <c r="J734" t="s">
        <v>24</v>
      </c>
      <c r="K734" t="s">
        <v>25</v>
      </c>
      <c r="L734" t="s">
        <v>26</v>
      </c>
      <c r="M734" t="s">
        <v>25</v>
      </c>
      <c r="N734" t="s">
        <v>26</v>
      </c>
      <c r="O734" t="s">
        <v>25</v>
      </c>
      <c r="P734" t="s">
        <v>26</v>
      </c>
      <c r="R734" t="s">
        <v>27</v>
      </c>
      <c r="S734" t="s">
        <v>2194</v>
      </c>
      <c r="T734" t="s">
        <v>2195</v>
      </c>
      <c r="U734" t="str">
        <f t="shared" si="92"/>
        <v>-123.14602423546152, 49.265520990260825]}</v>
      </c>
      <c r="V734" t="str">
        <f t="shared" si="93"/>
        <v>-123.14602423546152</v>
      </c>
      <c r="W734" s="2">
        <f t="shared" si="94"/>
        <v>-123.146024235461</v>
      </c>
      <c r="X734" t="str">
        <f t="shared" si="91"/>
        <v>49.265520990260825</v>
      </c>
      <c r="Y734" s="2">
        <f t="shared" si="95"/>
        <v>49.265520990260796</v>
      </c>
      <c r="Z734" t="s">
        <v>79</v>
      </c>
      <c r="AA734" t="s">
        <v>2196</v>
      </c>
      <c r="AB734" t="s">
        <v>26487</v>
      </c>
      <c r="AC734" t="str">
        <f t="shared" si="96"/>
        <v>1845</v>
      </c>
      <c r="AD734" t="str">
        <f t="shared" si="97"/>
        <v>W 7th Ave</v>
      </c>
    </row>
    <row r="735" spans="1:30" hidden="1" x14ac:dyDescent="0.3">
      <c r="A735" t="s">
        <v>21</v>
      </c>
      <c r="B735">
        <f t="shared" si="98"/>
        <v>2</v>
      </c>
      <c r="C735" t="s">
        <v>22</v>
      </c>
      <c r="D735" t="s">
        <v>22</v>
      </c>
      <c r="E735" t="s">
        <v>22</v>
      </c>
      <c r="F735" t="s">
        <v>22</v>
      </c>
      <c r="G735" t="s">
        <v>22</v>
      </c>
      <c r="H735" t="s">
        <v>22</v>
      </c>
      <c r="J735" t="s">
        <v>24</v>
      </c>
      <c r="K735" t="s">
        <v>25</v>
      </c>
      <c r="L735" t="s">
        <v>26</v>
      </c>
      <c r="M735" t="s">
        <v>25</v>
      </c>
      <c r="N735" t="s">
        <v>26</v>
      </c>
      <c r="O735" t="s">
        <v>25</v>
      </c>
      <c r="P735" t="s">
        <v>26</v>
      </c>
      <c r="R735" t="s">
        <v>27</v>
      </c>
      <c r="S735" t="s">
        <v>2197</v>
      </c>
      <c r="T735" t="s">
        <v>2198</v>
      </c>
      <c r="U735" t="str">
        <f t="shared" si="92"/>
        <v>-123.14638547598263, 49.265527009700065]}</v>
      </c>
      <c r="V735" t="str">
        <f t="shared" si="93"/>
        <v>-123.14638547598263</v>
      </c>
      <c r="W735" s="2">
        <f t="shared" si="94"/>
        <v>-123.146385475982</v>
      </c>
      <c r="X735" t="str">
        <f t="shared" si="91"/>
        <v>49.265527009700065</v>
      </c>
      <c r="Y735" s="2">
        <f t="shared" si="95"/>
        <v>49.265527009700001</v>
      </c>
      <c r="Z735" t="s">
        <v>79</v>
      </c>
      <c r="AA735" t="s">
        <v>2199</v>
      </c>
      <c r="AB735" t="s">
        <v>26487</v>
      </c>
      <c r="AC735" t="str">
        <f t="shared" si="96"/>
        <v>1845</v>
      </c>
      <c r="AD735" t="str">
        <f t="shared" si="97"/>
        <v>W 7th Ave</v>
      </c>
    </row>
    <row r="736" spans="1:30" hidden="1" x14ac:dyDescent="0.3">
      <c r="A736" t="s">
        <v>21</v>
      </c>
      <c r="B736">
        <f t="shared" si="98"/>
        <v>2</v>
      </c>
      <c r="C736" t="s">
        <v>23</v>
      </c>
      <c r="D736" t="s">
        <v>45</v>
      </c>
      <c r="E736" t="s">
        <v>23</v>
      </c>
      <c r="F736" t="s">
        <v>45</v>
      </c>
      <c r="G736" t="s">
        <v>23</v>
      </c>
      <c r="H736" t="s">
        <v>45</v>
      </c>
      <c r="J736" t="s">
        <v>24</v>
      </c>
      <c r="K736" t="s">
        <v>26</v>
      </c>
      <c r="L736" t="s">
        <v>26</v>
      </c>
      <c r="M736" t="s">
        <v>26</v>
      </c>
      <c r="N736" t="s">
        <v>26</v>
      </c>
      <c r="O736" t="s">
        <v>26</v>
      </c>
      <c r="P736" t="s">
        <v>26</v>
      </c>
      <c r="R736" t="s">
        <v>53</v>
      </c>
      <c r="S736" t="s">
        <v>2200</v>
      </c>
      <c r="T736" t="s">
        <v>2201</v>
      </c>
      <c r="U736" t="str">
        <f t="shared" si="92"/>
        <v>-123.11286851249454, 49.28145070416678]}</v>
      </c>
      <c r="V736" t="str">
        <f t="shared" si="93"/>
        <v>-123.11286851249454</v>
      </c>
      <c r="W736" s="2">
        <f t="shared" si="94"/>
        <v>-123.112868512494</v>
      </c>
      <c r="X736" t="str">
        <f t="shared" si="91"/>
        <v>49.28145070416678</v>
      </c>
      <c r="Y736" s="2">
        <f t="shared" si="95"/>
        <v>49.281450704166701</v>
      </c>
      <c r="Z736" t="s">
        <v>30</v>
      </c>
      <c r="AA736" t="s">
        <v>2202</v>
      </c>
      <c r="AB736" t="s">
        <v>26411</v>
      </c>
      <c r="AC736" t="str">
        <f t="shared" si="96"/>
        <v>600</v>
      </c>
      <c r="AD736" t="str">
        <f t="shared" si="97"/>
        <v>Homer St</v>
      </c>
    </row>
    <row r="737" spans="1:30" hidden="1" x14ac:dyDescent="0.3">
      <c r="A737" t="s">
        <v>21</v>
      </c>
      <c r="B737">
        <f t="shared" si="98"/>
        <v>2</v>
      </c>
      <c r="C737" t="s">
        <v>23</v>
      </c>
      <c r="D737" t="s">
        <v>45</v>
      </c>
      <c r="E737" t="s">
        <v>23</v>
      </c>
      <c r="F737" t="s">
        <v>45</v>
      </c>
      <c r="G737" t="s">
        <v>23</v>
      </c>
      <c r="H737" t="s">
        <v>45</v>
      </c>
      <c r="J737" t="s">
        <v>24</v>
      </c>
      <c r="K737" t="s">
        <v>26</v>
      </c>
      <c r="L737" t="s">
        <v>26</v>
      </c>
      <c r="M737" t="s">
        <v>26</v>
      </c>
      <c r="N737" t="s">
        <v>26</v>
      </c>
      <c r="O737" t="s">
        <v>26</v>
      </c>
      <c r="P737" t="s">
        <v>26</v>
      </c>
      <c r="R737" t="s">
        <v>53</v>
      </c>
      <c r="S737" t="s">
        <v>2203</v>
      </c>
      <c r="T737" t="s">
        <v>2204</v>
      </c>
      <c r="U737" t="str">
        <f t="shared" si="92"/>
        <v>-123.11281801448104, 49.281187338672105]}</v>
      </c>
      <c r="V737" t="str">
        <f t="shared" si="93"/>
        <v>-123.11281801448104</v>
      </c>
      <c r="W737" s="2">
        <f t="shared" si="94"/>
        <v>-123.11281801448099</v>
      </c>
      <c r="X737" t="str">
        <f t="shared" si="91"/>
        <v>49.281187338672105</v>
      </c>
      <c r="Y737" s="2">
        <f t="shared" si="95"/>
        <v>49.281187338672098</v>
      </c>
      <c r="Z737" t="s">
        <v>30</v>
      </c>
      <c r="AA737" t="s">
        <v>2205</v>
      </c>
      <c r="AB737" t="s">
        <v>26488</v>
      </c>
      <c r="AC737" t="str">
        <f t="shared" si="96"/>
        <v>1</v>
      </c>
      <c r="AD737" t="str">
        <f t="shared" si="97"/>
        <v>Hamilton St</v>
      </c>
    </row>
    <row r="738" spans="1:30" hidden="1" x14ac:dyDescent="0.3">
      <c r="A738" t="s">
        <v>21</v>
      </c>
      <c r="B738">
        <f t="shared" si="98"/>
        <v>2</v>
      </c>
      <c r="C738" t="s">
        <v>23</v>
      </c>
      <c r="D738" t="s">
        <v>45</v>
      </c>
      <c r="E738" t="s">
        <v>23</v>
      </c>
      <c r="F738" t="s">
        <v>45</v>
      </c>
      <c r="G738" t="s">
        <v>23</v>
      </c>
      <c r="H738" t="s">
        <v>45</v>
      </c>
      <c r="J738" t="s">
        <v>24</v>
      </c>
      <c r="K738" t="s">
        <v>26</v>
      </c>
      <c r="L738" t="s">
        <v>26</v>
      </c>
      <c r="M738" t="s">
        <v>26</v>
      </c>
      <c r="N738" t="s">
        <v>26</v>
      </c>
      <c r="O738" t="s">
        <v>26</v>
      </c>
      <c r="P738" t="s">
        <v>26</v>
      </c>
      <c r="R738" t="s">
        <v>53</v>
      </c>
      <c r="S738" t="s">
        <v>2206</v>
      </c>
      <c r="T738" t="s">
        <v>2207</v>
      </c>
      <c r="U738" t="str">
        <f t="shared" si="92"/>
        <v>-123.11294952935529, 49.28127198975293]}</v>
      </c>
      <c r="V738" t="str">
        <f t="shared" si="93"/>
        <v>-123.11294952935529</v>
      </c>
      <c r="W738" s="2">
        <f t="shared" si="94"/>
        <v>-123.11294952935501</v>
      </c>
      <c r="X738" t="str">
        <f t="shared" si="91"/>
        <v>49.28127198975293</v>
      </c>
      <c r="Y738" s="2">
        <f t="shared" si="95"/>
        <v>49.281271989752902</v>
      </c>
      <c r="Z738" t="s">
        <v>30</v>
      </c>
      <c r="AA738" t="s">
        <v>2208</v>
      </c>
      <c r="AB738" t="s">
        <v>26488</v>
      </c>
      <c r="AC738" t="str">
        <f t="shared" si="96"/>
        <v>1</v>
      </c>
      <c r="AD738" t="str">
        <f t="shared" si="97"/>
        <v>Hamilton St</v>
      </c>
    </row>
    <row r="739" spans="1:30" hidden="1" x14ac:dyDescent="0.3">
      <c r="A739" t="s">
        <v>21</v>
      </c>
      <c r="B739">
        <f t="shared" si="98"/>
        <v>2</v>
      </c>
      <c r="C739" t="s">
        <v>23</v>
      </c>
      <c r="D739" t="s">
        <v>45</v>
      </c>
      <c r="E739" t="s">
        <v>23</v>
      </c>
      <c r="F739" t="s">
        <v>45</v>
      </c>
      <c r="G739" t="s">
        <v>23</v>
      </c>
      <c r="H739" t="s">
        <v>45</v>
      </c>
      <c r="J739" t="s">
        <v>24</v>
      </c>
      <c r="K739" t="s">
        <v>26</v>
      </c>
      <c r="L739" t="s">
        <v>26</v>
      </c>
      <c r="M739" t="s">
        <v>26</v>
      </c>
      <c r="N739" t="s">
        <v>26</v>
      </c>
      <c r="O739" t="s">
        <v>26</v>
      </c>
      <c r="P739" t="s">
        <v>26</v>
      </c>
      <c r="R739" t="s">
        <v>53</v>
      </c>
      <c r="S739" t="s">
        <v>2209</v>
      </c>
      <c r="T739" t="s">
        <v>2207</v>
      </c>
      <c r="U739" t="str">
        <f t="shared" si="92"/>
        <v>-123.11294952935529, 49.28127198975293]}</v>
      </c>
      <c r="V739" t="str">
        <f t="shared" si="93"/>
        <v>-123.11294952935529</v>
      </c>
      <c r="W739" s="2">
        <f t="shared" si="94"/>
        <v>-123.11294952935501</v>
      </c>
      <c r="X739" t="str">
        <f t="shared" si="91"/>
        <v>49.28127198975293</v>
      </c>
      <c r="Y739" s="2">
        <f t="shared" si="95"/>
        <v>49.281271989752902</v>
      </c>
      <c r="Z739" t="s">
        <v>30</v>
      </c>
      <c r="AA739" t="s">
        <v>2210</v>
      </c>
      <c r="AB739" t="s">
        <v>26488</v>
      </c>
      <c r="AC739" t="str">
        <f t="shared" si="96"/>
        <v>1</v>
      </c>
      <c r="AD739" t="str">
        <f t="shared" si="97"/>
        <v>Hamilton St</v>
      </c>
    </row>
    <row r="740" spans="1:30" hidden="1" x14ac:dyDescent="0.3">
      <c r="A740" t="s">
        <v>21</v>
      </c>
      <c r="B740">
        <f t="shared" si="98"/>
        <v>2</v>
      </c>
      <c r="C740" t="s">
        <v>23</v>
      </c>
      <c r="D740" t="s">
        <v>45</v>
      </c>
      <c r="E740" t="s">
        <v>23</v>
      </c>
      <c r="F740" t="s">
        <v>45</v>
      </c>
      <c r="G740" t="s">
        <v>23</v>
      </c>
      <c r="H740" t="s">
        <v>45</v>
      </c>
      <c r="J740" t="s">
        <v>24</v>
      </c>
      <c r="K740" t="s">
        <v>26</v>
      </c>
      <c r="L740" t="s">
        <v>26</v>
      </c>
      <c r="M740" t="s">
        <v>26</v>
      </c>
      <c r="N740" t="s">
        <v>26</v>
      </c>
      <c r="O740" t="s">
        <v>26</v>
      </c>
      <c r="P740" t="s">
        <v>26</v>
      </c>
      <c r="R740" t="s">
        <v>53</v>
      </c>
      <c r="S740" t="s">
        <v>2211</v>
      </c>
      <c r="T740" t="s">
        <v>2212</v>
      </c>
      <c r="U740" t="str">
        <f t="shared" si="92"/>
        <v>-123.11307936705272, 49.28135656136765]}</v>
      </c>
      <c r="V740" t="str">
        <f t="shared" si="93"/>
        <v>-123.11307936705272</v>
      </c>
      <c r="W740" s="2">
        <f t="shared" si="94"/>
        <v>-123.11307936705199</v>
      </c>
      <c r="X740" t="str">
        <f t="shared" si="91"/>
        <v>49.28135656136765</v>
      </c>
      <c r="Y740" s="2">
        <f t="shared" si="95"/>
        <v>49.281356561367602</v>
      </c>
      <c r="Z740" t="s">
        <v>30</v>
      </c>
      <c r="AA740" t="s">
        <v>2213</v>
      </c>
      <c r="AB740" t="s">
        <v>26411</v>
      </c>
      <c r="AC740" t="str">
        <f t="shared" si="96"/>
        <v>600</v>
      </c>
      <c r="AD740" t="str">
        <f t="shared" si="97"/>
        <v>Homer St</v>
      </c>
    </row>
    <row r="741" spans="1:30" hidden="1" x14ac:dyDescent="0.3">
      <c r="A741" t="s">
        <v>21</v>
      </c>
      <c r="B741">
        <f t="shared" si="98"/>
        <v>2</v>
      </c>
      <c r="C741" t="s">
        <v>23</v>
      </c>
      <c r="D741" t="s">
        <v>45</v>
      </c>
      <c r="E741" t="s">
        <v>23</v>
      </c>
      <c r="F741" t="s">
        <v>45</v>
      </c>
      <c r="G741" t="s">
        <v>23</v>
      </c>
      <c r="H741" t="s">
        <v>45</v>
      </c>
      <c r="J741" t="s">
        <v>24</v>
      </c>
      <c r="K741" t="s">
        <v>26</v>
      </c>
      <c r="L741" t="s">
        <v>26</v>
      </c>
      <c r="M741" t="s">
        <v>26</v>
      </c>
      <c r="N741" t="s">
        <v>26</v>
      </c>
      <c r="O741" t="s">
        <v>26</v>
      </c>
      <c r="P741" t="s">
        <v>26</v>
      </c>
      <c r="R741" t="s">
        <v>53</v>
      </c>
      <c r="S741" t="s">
        <v>2214</v>
      </c>
      <c r="T741" t="s">
        <v>2212</v>
      </c>
      <c r="U741" t="str">
        <f t="shared" si="92"/>
        <v>-123.11307936705272, 49.28135656136765]}</v>
      </c>
      <c r="V741" t="str">
        <f t="shared" si="93"/>
        <v>-123.11307936705272</v>
      </c>
      <c r="W741" s="2">
        <f t="shared" si="94"/>
        <v>-123.11307936705199</v>
      </c>
      <c r="X741" t="str">
        <f t="shared" si="91"/>
        <v>49.28135656136765</v>
      </c>
      <c r="Y741" s="2">
        <f t="shared" si="95"/>
        <v>49.281356561367602</v>
      </c>
      <c r="Z741" t="s">
        <v>30</v>
      </c>
      <c r="AA741" t="s">
        <v>2215</v>
      </c>
      <c r="AB741" t="s">
        <v>26411</v>
      </c>
      <c r="AC741" t="str">
        <f t="shared" si="96"/>
        <v>600</v>
      </c>
      <c r="AD741" t="str">
        <f t="shared" si="97"/>
        <v>Homer St</v>
      </c>
    </row>
    <row r="742" spans="1:30" hidden="1" x14ac:dyDescent="0.3">
      <c r="A742" t="s">
        <v>21</v>
      </c>
      <c r="B742">
        <f t="shared" si="98"/>
        <v>2</v>
      </c>
      <c r="C742" t="s">
        <v>22</v>
      </c>
      <c r="D742" t="s">
        <v>22</v>
      </c>
      <c r="E742" t="s">
        <v>22</v>
      </c>
      <c r="F742" t="s">
        <v>22</v>
      </c>
      <c r="G742" t="s">
        <v>22</v>
      </c>
      <c r="H742" t="s">
        <v>22</v>
      </c>
      <c r="J742" t="s">
        <v>24</v>
      </c>
      <c r="K742" t="s">
        <v>25</v>
      </c>
      <c r="L742" t="s">
        <v>26</v>
      </c>
      <c r="M742" t="s">
        <v>25</v>
      </c>
      <c r="N742" t="s">
        <v>26</v>
      </c>
      <c r="O742" t="s">
        <v>25</v>
      </c>
      <c r="P742" t="s">
        <v>26</v>
      </c>
      <c r="R742" t="s">
        <v>27</v>
      </c>
      <c r="S742" t="s">
        <v>2216</v>
      </c>
      <c r="T742" t="s">
        <v>2217</v>
      </c>
      <c r="U742" t="str">
        <f t="shared" si="92"/>
        <v>-123.14557021701081, 49.265188506697925]}</v>
      </c>
      <c r="V742" t="str">
        <f t="shared" si="93"/>
        <v>-123.14557021701081</v>
      </c>
      <c r="W742" s="2">
        <f t="shared" si="94"/>
        <v>-123.14557021701</v>
      </c>
      <c r="X742" t="str">
        <f t="shared" si="91"/>
        <v>49.265188506697925</v>
      </c>
      <c r="Y742" s="2">
        <f t="shared" si="95"/>
        <v>49.265188506697903</v>
      </c>
      <c r="Z742" t="s">
        <v>43</v>
      </c>
      <c r="AA742" t="s">
        <v>2218</v>
      </c>
      <c r="AB742" t="s">
        <v>26489</v>
      </c>
      <c r="AC742" t="str">
        <f t="shared" si="96"/>
        <v>1770</v>
      </c>
      <c r="AD742" t="str">
        <f t="shared" si="97"/>
        <v>W 7th Ave</v>
      </c>
    </row>
    <row r="743" spans="1:30" hidden="1" x14ac:dyDescent="0.3">
      <c r="A743" t="s">
        <v>21</v>
      </c>
      <c r="B743">
        <f t="shared" si="98"/>
        <v>2</v>
      </c>
      <c r="C743" t="s">
        <v>22</v>
      </c>
      <c r="D743" t="s">
        <v>22</v>
      </c>
      <c r="E743" t="s">
        <v>22</v>
      </c>
      <c r="F743" t="s">
        <v>22</v>
      </c>
      <c r="G743" t="s">
        <v>22</v>
      </c>
      <c r="H743" t="s">
        <v>22</v>
      </c>
      <c r="J743" t="s">
        <v>24</v>
      </c>
      <c r="K743" t="s">
        <v>25</v>
      </c>
      <c r="L743" t="s">
        <v>26</v>
      </c>
      <c r="M743" t="s">
        <v>25</v>
      </c>
      <c r="N743" t="s">
        <v>26</v>
      </c>
      <c r="O743" t="s">
        <v>25</v>
      </c>
      <c r="P743" t="s">
        <v>26</v>
      </c>
      <c r="R743" t="s">
        <v>27</v>
      </c>
      <c r="S743" t="s">
        <v>2219</v>
      </c>
      <c r="T743" t="s">
        <v>2220</v>
      </c>
      <c r="U743" t="str">
        <f t="shared" si="92"/>
        <v>-123.14584386475447, 49.26484246685285]}</v>
      </c>
      <c r="V743" t="str">
        <f t="shared" si="93"/>
        <v>-123.14584386475447</v>
      </c>
      <c r="W743" s="2">
        <f t="shared" si="94"/>
        <v>-123.145843864754</v>
      </c>
      <c r="X743" t="str">
        <f t="shared" si="91"/>
        <v>49.26484246685285</v>
      </c>
      <c r="Y743" s="2">
        <f t="shared" si="95"/>
        <v>49.264842466852798</v>
      </c>
      <c r="Z743" t="s">
        <v>79</v>
      </c>
      <c r="AA743" t="s">
        <v>2221</v>
      </c>
      <c r="AB743" t="s">
        <v>26490</v>
      </c>
      <c r="AC743" t="str">
        <f t="shared" si="96"/>
        <v>2385</v>
      </c>
      <c r="AD743" t="str">
        <f t="shared" si="97"/>
        <v>Burrard St</v>
      </c>
    </row>
    <row r="744" spans="1:30" hidden="1" x14ac:dyDescent="0.3">
      <c r="A744" t="s">
        <v>21</v>
      </c>
      <c r="B744">
        <f t="shared" si="98"/>
        <v>2</v>
      </c>
      <c r="C744" t="s">
        <v>23</v>
      </c>
      <c r="D744" t="s">
        <v>45</v>
      </c>
      <c r="E744" t="s">
        <v>23</v>
      </c>
      <c r="F744" t="s">
        <v>45</v>
      </c>
      <c r="G744" t="s">
        <v>23</v>
      </c>
      <c r="H744" t="s">
        <v>45</v>
      </c>
      <c r="J744" t="s">
        <v>24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R744" t="s">
        <v>53</v>
      </c>
      <c r="S744" t="s">
        <v>2222</v>
      </c>
      <c r="T744" t="s">
        <v>2223</v>
      </c>
      <c r="U744" t="str">
        <f t="shared" si="92"/>
        <v>-123.11334080483802, 49.28152618816698]}</v>
      </c>
      <c r="V744" t="str">
        <f t="shared" si="93"/>
        <v>-123.11334080483802</v>
      </c>
      <c r="W744" s="2">
        <f t="shared" si="94"/>
        <v>-123.113340804838</v>
      </c>
      <c r="X744" t="str">
        <f t="shared" si="91"/>
        <v>49.28152618816698</v>
      </c>
      <c r="Y744" s="2">
        <f t="shared" si="95"/>
        <v>49.2815261881669</v>
      </c>
      <c r="Z744" t="s">
        <v>30</v>
      </c>
      <c r="AA744" t="s">
        <v>2224</v>
      </c>
      <c r="AB744" t="s">
        <v>26411</v>
      </c>
      <c r="AC744" t="str">
        <f t="shared" si="96"/>
        <v>600</v>
      </c>
      <c r="AD744" t="str">
        <f t="shared" si="97"/>
        <v>Homer St</v>
      </c>
    </row>
    <row r="745" spans="1:30" hidden="1" x14ac:dyDescent="0.3">
      <c r="A745" t="s">
        <v>21</v>
      </c>
      <c r="B745">
        <f t="shared" si="98"/>
        <v>2</v>
      </c>
      <c r="C745" t="s">
        <v>67</v>
      </c>
      <c r="D745" t="s">
        <v>45</v>
      </c>
      <c r="E745" t="s">
        <v>67</v>
      </c>
      <c r="F745" t="s">
        <v>45</v>
      </c>
      <c r="G745" t="s">
        <v>67</v>
      </c>
      <c r="H745" t="s">
        <v>45</v>
      </c>
      <c r="J745" t="s">
        <v>24</v>
      </c>
      <c r="K745" t="s">
        <v>32</v>
      </c>
      <c r="L745" t="s">
        <v>26</v>
      </c>
      <c r="M745" t="s">
        <v>26</v>
      </c>
      <c r="N745" t="s">
        <v>26</v>
      </c>
      <c r="O745" t="s">
        <v>26</v>
      </c>
      <c r="P745" t="s">
        <v>26</v>
      </c>
      <c r="R745" t="s">
        <v>53</v>
      </c>
      <c r="S745" t="s">
        <v>2225</v>
      </c>
      <c r="T745" t="s">
        <v>2226</v>
      </c>
      <c r="U745" t="str">
        <f t="shared" si="92"/>
        <v>-123.11379356652454, 49.281819453735366]}</v>
      </c>
      <c r="V745" t="str">
        <f t="shared" si="93"/>
        <v>-123.11379356652454</v>
      </c>
      <c r="W745" s="2">
        <f t="shared" si="94"/>
        <v>-123.113793566524</v>
      </c>
      <c r="X745" t="str">
        <f t="shared" si="91"/>
        <v>49.281819453735366</v>
      </c>
      <c r="Y745" s="2">
        <f t="shared" si="95"/>
        <v>49.281819453735302</v>
      </c>
      <c r="Z745" t="s">
        <v>30</v>
      </c>
      <c r="AA745" t="s">
        <v>2227</v>
      </c>
      <c r="AB745" t="s">
        <v>26491</v>
      </c>
      <c r="AC745" t="str">
        <f t="shared" si="96"/>
        <v>401</v>
      </c>
      <c r="AD745" t="str">
        <f t="shared" si="97"/>
        <v>Dunsmuir St</v>
      </c>
    </row>
    <row r="746" spans="1:30" hidden="1" x14ac:dyDescent="0.3">
      <c r="A746" t="s">
        <v>21</v>
      </c>
      <c r="B746">
        <f t="shared" si="98"/>
        <v>2</v>
      </c>
      <c r="C746" t="s">
        <v>67</v>
      </c>
      <c r="D746" t="s">
        <v>45</v>
      </c>
      <c r="E746" t="s">
        <v>67</v>
      </c>
      <c r="F746" t="s">
        <v>45</v>
      </c>
      <c r="G746" t="s">
        <v>67</v>
      </c>
      <c r="H746" t="s">
        <v>45</v>
      </c>
      <c r="J746" t="s">
        <v>24</v>
      </c>
      <c r="K746" t="s">
        <v>32</v>
      </c>
      <c r="L746" t="s">
        <v>26</v>
      </c>
      <c r="M746" t="s">
        <v>26</v>
      </c>
      <c r="N746" t="s">
        <v>26</v>
      </c>
      <c r="O746" t="s">
        <v>26</v>
      </c>
      <c r="P746" t="s">
        <v>26</v>
      </c>
      <c r="R746" t="s">
        <v>53</v>
      </c>
      <c r="S746" t="s">
        <v>2228</v>
      </c>
      <c r="T746" t="s">
        <v>2226</v>
      </c>
      <c r="U746" t="str">
        <f t="shared" si="92"/>
        <v>-123.11379356652454, 49.281819453735366]}</v>
      </c>
      <c r="V746" t="str">
        <f t="shared" si="93"/>
        <v>-123.11379356652454</v>
      </c>
      <c r="W746" s="2">
        <f t="shared" si="94"/>
        <v>-123.113793566524</v>
      </c>
      <c r="X746" t="str">
        <f t="shared" si="91"/>
        <v>49.281819453735366</v>
      </c>
      <c r="Y746" s="2">
        <f t="shared" si="95"/>
        <v>49.281819453735302</v>
      </c>
      <c r="Z746" t="s">
        <v>30</v>
      </c>
      <c r="AA746" t="s">
        <v>2229</v>
      </c>
      <c r="AB746" t="s">
        <v>26491</v>
      </c>
      <c r="AC746" t="str">
        <f t="shared" si="96"/>
        <v>401</v>
      </c>
      <c r="AD746" t="str">
        <f t="shared" si="97"/>
        <v>Dunsmuir St</v>
      </c>
    </row>
    <row r="747" spans="1:30" hidden="1" x14ac:dyDescent="0.3">
      <c r="A747" t="s">
        <v>21</v>
      </c>
      <c r="B747">
        <f t="shared" si="98"/>
        <v>2</v>
      </c>
      <c r="C747" t="s">
        <v>45</v>
      </c>
      <c r="D747" t="s">
        <v>23</v>
      </c>
      <c r="E747" t="s">
        <v>45</v>
      </c>
      <c r="F747" t="s">
        <v>23</v>
      </c>
      <c r="G747" t="s">
        <v>45</v>
      </c>
      <c r="H747" t="s">
        <v>23</v>
      </c>
      <c r="J747" t="s">
        <v>24</v>
      </c>
      <c r="K747" t="s">
        <v>32</v>
      </c>
      <c r="L747" t="s">
        <v>26</v>
      </c>
      <c r="M747" t="s">
        <v>32</v>
      </c>
      <c r="N747" t="s">
        <v>26</v>
      </c>
      <c r="O747" t="s">
        <v>32</v>
      </c>
      <c r="P747" t="s">
        <v>26</v>
      </c>
      <c r="R747" t="s">
        <v>27</v>
      </c>
      <c r="S747" t="s">
        <v>2230</v>
      </c>
      <c r="T747" t="s">
        <v>2231</v>
      </c>
      <c r="U747" t="str">
        <f t="shared" si="92"/>
        <v>-123.11891407343069, 49.27804566765995]}</v>
      </c>
      <c r="V747" t="str">
        <f t="shared" si="93"/>
        <v>-123.11891407343069</v>
      </c>
      <c r="W747" s="2">
        <f t="shared" si="94"/>
        <v>-123.11891407343001</v>
      </c>
      <c r="X747" t="str">
        <f t="shared" si="91"/>
        <v>49.27804566765995</v>
      </c>
      <c r="Y747" s="2">
        <f t="shared" si="95"/>
        <v>49.278045667659903</v>
      </c>
      <c r="Z747" t="s">
        <v>30</v>
      </c>
      <c r="AA747" t="s">
        <v>2232</v>
      </c>
      <c r="AB747" t="s">
        <v>26492</v>
      </c>
      <c r="AC747" t="str">
        <f t="shared" si="96"/>
        <v>930</v>
      </c>
      <c r="AD747" t="str">
        <f t="shared" si="97"/>
        <v>Homer St</v>
      </c>
    </row>
    <row r="748" spans="1:30" hidden="1" x14ac:dyDescent="0.3">
      <c r="A748" t="s">
        <v>21</v>
      </c>
      <c r="B748">
        <f t="shared" si="98"/>
        <v>2</v>
      </c>
      <c r="C748" t="s">
        <v>45</v>
      </c>
      <c r="D748" t="s">
        <v>23</v>
      </c>
      <c r="E748" t="s">
        <v>45</v>
      </c>
      <c r="F748" t="s">
        <v>23</v>
      </c>
      <c r="G748" t="s">
        <v>45</v>
      </c>
      <c r="H748" t="s">
        <v>23</v>
      </c>
      <c r="J748" t="s">
        <v>24</v>
      </c>
      <c r="K748" t="s">
        <v>32</v>
      </c>
      <c r="L748" t="s">
        <v>26</v>
      </c>
      <c r="M748" t="s">
        <v>32</v>
      </c>
      <c r="N748" t="s">
        <v>26</v>
      </c>
      <c r="O748" t="s">
        <v>32</v>
      </c>
      <c r="P748" t="s">
        <v>26</v>
      </c>
      <c r="R748" t="s">
        <v>27</v>
      </c>
      <c r="S748" t="s">
        <v>2233</v>
      </c>
      <c r="T748" t="s">
        <v>2234</v>
      </c>
      <c r="U748" t="str">
        <f t="shared" si="92"/>
        <v>-123.11967488686348, 49.277542105352396]}</v>
      </c>
      <c r="V748" t="str">
        <f t="shared" si="93"/>
        <v>-123.11967488686348</v>
      </c>
      <c r="W748" s="2">
        <f t="shared" si="94"/>
        <v>-123.119674886863</v>
      </c>
      <c r="X748" t="str">
        <f t="shared" si="91"/>
        <v>49.277542105352396</v>
      </c>
      <c r="Y748" s="2">
        <f t="shared" si="95"/>
        <v>49.277542105352303</v>
      </c>
      <c r="Z748" t="s">
        <v>30</v>
      </c>
      <c r="AA748" t="s">
        <v>2235</v>
      </c>
      <c r="AB748" t="s">
        <v>26493</v>
      </c>
      <c r="AC748" t="str">
        <f t="shared" si="96"/>
        <v>200-970</v>
      </c>
      <c r="AD748" t="str">
        <f t="shared" si="97"/>
        <v>Homer St</v>
      </c>
    </row>
    <row r="749" spans="1:30" hidden="1" x14ac:dyDescent="0.3">
      <c r="A749" t="s">
        <v>21</v>
      </c>
      <c r="B749">
        <f t="shared" si="98"/>
        <v>2</v>
      </c>
      <c r="C749" t="s">
        <v>45</v>
      </c>
      <c r="D749" t="s">
        <v>23</v>
      </c>
      <c r="E749" t="s">
        <v>45</v>
      </c>
      <c r="F749" t="s">
        <v>23</v>
      </c>
      <c r="G749" t="s">
        <v>45</v>
      </c>
      <c r="H749" t="s">
        <v>23</v>
      </c>
      <c r="J749" t="s">
        <v>24</v>
      </c>
      <c r="K749" t="s">
        <v>32</v>
      </c>
      <c r="L749" t="s">
        <v>26</v>
      </c>
      <c r="M749" t="s">
        <v>32</v>
      </c>
      <c r="N749" t="s">
        <v>26</v>
      </c>
      <c r="O749" t="s">
        <v>32</v>
      </c>
      <c r="P749" t="s">
        <v>26</v>
      </c>
      <c r="R749" t="s">
        <v>27</v>
      </c>
      <c r="S749" t="s">
        <v>2236</v>
      </c>
      <c r="T749" t="s">
        <v>2237</v>
      </c>
      <c r="U749" t="str">
        <f t="shared" si="92"/>
        <v>-123.11896244535045, 49.278190332387375]}</v>
      </c>
      <c r="V749" t="str">
        <f t="shared" si="93"/>
        <v>-123.11896244535045</v>
      </c>
      <c r="W749" s="2">
        <f t="shared" si="94"/>
        <v>-123.11896244534999</v>
      </c>
      <c r="X749" t="str">
        <f t="shared" si="91"/>
        <v>49.278190332387375</v>
      </c>
      <c r="Y749" s="2">
        <f t="shared" si="95"/>
        <v>49.278190332387297</v>
      </c>
      <c r="Z749" t="s">
        <v>30</v>
      </c>
      <c r="AA749" t="s">
        <v>2238</v>
      </c>
      <c r="AB749" t="s">
        <v>26494</v>
      </c>
      <c r="AC749" t="str">
        <f t="shared" si="96"/>
        <v>929</v>
      </c>
      <c r="AD749" t="str">
        <f t="shared" si="97"/>
        <v>Homer St</v>
      </c>
    </row>
    <row r="750" spans="1:30" hidden="1" x14ac:dyDescent="0.3">
      <c r="A750" t="s">
        <v>21</v>
      </c>
      <c r="B750">
        <f t="shared" si="98"/>
        <v>2</v>
      </c>
      <c r="C750" t="s">
        <v>45</v>
      </c>
      <c r="D750" t="s">
        <v>23</v>
      </c>
      <c r="E750" t="s">
        <v>45</v>
      </c>
      <c r="F750" t="s">
        <v>23</v>
      </c>
      <c r="G750" t="s">
        <v>45</v>
      </c>
      <c r="H750" t="s">
        <v>23</v>
      </c>
      <c r="J750" t="s">
        <v>24</v>
      </c>
      <c r="K750" t="s">
        <v>32</v>
      </c>
      <c r="L750" t="s">
        <v>26</v>
      </c>
      <c r="M750" t="s">
        <v>32</v>
      </c>
      <c r="N750" t="s">
        <v>26</v>
      </c>
      <c r="O750" t="s">
        <v>32</v>
      </c>
      <c r="P750" t="s">
        <v>26</v>
      </c>
      <c r="R750" t="s">
        <v>27</v>
      </c>
      <c r="S750" t="s">
        <v>2239</v>
      </c>
      <c r="T750" t="s">
        <v>2240</v>
      </c>
      <c r="U750" t="str">
        <f t="shared" si="92"/>
        <v>-123.11921212954778, 49.27802262971097]}</v>
      </c>
      <c r="V750" t="str">
        <f t="shared" si="93"/>
        <v>-123.11921212954778</v>
      </c>
      <c r="W750" s="2">
        <f t="shared" si="94"/>
        <v>-123.11921212954699</v>
      </c>
      <c r="X750" t="str">
        <f t="shared" si="91"/>
        <v>49.27802262971097</v>
      </c>
      <c r="Y750" s="2">
        <f t="shared" si="95"/>
        <v>49.278022629710897</v>
      </c>
      <c r="Z750" t="s">
        <v>30</v>
      </c>
      <c r="AA750" t="s">
        <v>2241</v>
      </c>
      <c r="AB750" t="s">
        <v>26495</v>
      </c>
      <c r="AC750" t="str">
        <f t="shared" si="96"/>
        <v>937</v>
      </c>
      <c r="AD750" t="str">
        <f t="shared" si="97"/>
        <v>Homer St</v>
      </c>
    </row>
    <row r="751" spans="1:30" hidden="1" x14ac:dyDescent="0.3">
      <c r="A751" t="s">
        <v>63</v>
      </c>
      <c r="B751">
        <f t="shared" si="98"/>
        <v>1</v>
      </c>
      <c r="C751" t="s">
        <v>22</v>
      </c>
      <c r="D751" t="s">
        <v>22</v>
      </c>
      <c r="E751" t="s">
        <v>22</v>
      </c>
      <c r="F751" t="s">
        <v>22</v>
      </c>
      <c r="G751" t="s">
        <v>22</v>
      </c>
      <c r="H751" t="s">
        <v>22</v>
      </c>
      <c r="I751" t="s">
        <v>81</v>
      </c>
      <c r="J751" t="s">
        <v>24</v>
      </c>
      <c r="K751" t="s">
        <v>1982</v>
      </c>
      <c r="L751" t="s">
        <v>1982</v>
      </c>
      <c r="M751" t="s">
        <v>1982</v>
      </c>
      <c r="N751" t="s">
        <v>1982</v>
      </c>
      <c r="O751" t="s">
        <v>1982</v>
      </c>
      <c r="P751" t="s">
        <v>1982</v>
      </c>
      <c r="Q751" t="s">
        <v>130</v>
      </c>
      <c r="R751" t="s">
        <v>53</v>
      </c>
      <c r="S751" t="s">
        <v>2242</v>
      </c>
      <c r="T751" t="s">
        <v>2243</v>
      </c>
      <c r="U751" t="str">
        <f t="shared" si="92"/>
        <v>-123.09332545526455, 49.27195841324098]}</v>
      </c>
      <c r="V751" t="str">
        <f t="shared" si="93"/>
        <v>-123.09332545526455</v>
      </c>
      <c r="W751" s="2">
        <f t="shared" si="94"/>
        <v>-123.09332545526399</v>
      </c>
      <c r="X751" t="str">
        <f t="shared" si="91"/>
        <v>49.27195841324098</v>
      </c>
      <c r="Y751" s="2">
        <f t="shared" si="95"/>
        <v>49.271958413240903</v>
      </c>
      <c r="Z751" t="s">
        <v>552</v>
      </c>
      <c r="AA751" t="s">
        <v>2244</v>
      </c>
      <c r="AB751" t="s">
        <v>26496</v>
      </c>
      <c r="AC751" t="str">
        <f t="shared" si="96"/>
        <v>1465</v>
      </c>
      <c r="AD751" t="str">
        <f t="shared" si="97"/>
        <v>Thornton St</v>
      </c>
    </row>
    <row r="752" spans="1:30" hidden="1" x14ac:dyDescent="0.3">
      <c r="A752" t="s">
        <v>21</v>
      </c>
      <c r="B752">
        <f t="shared" si="98"/>
        <v>2</v>
      </c>
      <c r="C752" t="s">
        <v>45</v>
      </c>
      <c r="D752" t="s">
        <v>45</v>
      </c>
      <c r="E752" t="s">
        <v>45</v>
      </c>
      <c r="F752" t="s">
        <v>45</v>
      </c>
      <c r="G752" t="s">
        <v>45</v>
      </c>
      <c r="H752" t="s">
        <v>45</v>
      </c>
      <c r="J752" t="s">
        <v>24</v>
      </c>
      <c r="K752" t="s">
        <v>32</v>
      </c>
      <c r="L752" t="s">
        <v>26</v>
      </c>
      <c r="M752" t="s">
        <v>32</v>
      </c>
      <c r="N752" t="s">
        <v>26</v>
      </c>
      <c r="O752" t="s">
        <v>32</v>
      </c>
      <c r="P752" t="s">
        <v>26</v>
      </c>
      <c r="R752" t="s">
        <v>27</v>
      </c>
      <c r="S752" t="s">
        <v>2245</v>
      </c>
      <c r="T752" t="s">
        <v>1695</v>
      </c>
      <c r="U752" t="str">
        <f t="shared" si="92"/>
        <v>-123.17483381287403, 49.264101384277076]}</v>
      </c>
      <c r="V752" t="str">
        <f t="shared" si="93"/>
        <v>-123.17483381287403</v>
      </c>
      <c r="W752" s="2">
        <f t="shared" si="94"/>
        <v>-123.174833812874</v>
      </c>
      <c r="X752" t="str">
        <f t="shared" si="91"/>
        <v>49.264101384277076</v>
      </c>
      <c r="Y752" s="2">
        <f t="shared" si="95"/>
        <v>49.264101384276998</v>
      </c>
      <c r="Z752" t="s">
        <v>79</v>
      </c>
      <c r="AA752" t="s">
        <v>2246</v>
      </c>
      <c r="AB752" t="s">
        <v>26336</v>
      </c>
      <c r="AC752" t="str">
        <f t="shared" si="96"/>
        <v>3124</v>
      </c>
      <c r="AD752" t="str">
        <f t="shared" si="97"/>
        <v>W Broadway</v>
      </c>
    </row>
    <row r="753" spans="1:30" hidden="1" x14ac:dyDescent="0.3">
      <c r="A753" t="s">
        <v>21</v>
      </c>
      <c r="B753">
        <f t="shared" si="98"/>
        <v>2</v>
      </c>
      <c r="C753" t="s">
        <v>45</v>
      </c>
      <c r="D753" t="s">
        <v>45</v>
      </c>
      <c r="E753" t="s">
        <v>45</v>
      </c>
      <c r="F753" t="s">
        <v>45</v>
      </c>
      <c r="G753" t="s">
        <v>45</v>
      </c>
      <c r="H753" t="s">
        <v>45</v>
      </c>
      <c r="J753" t="s">
        <v>24</v>
      </c>
      <c r="K753" t="s">
        <v>32</v>
      </c>
      <c r="L753" t="s">
        <v>26</v>
      </c>
      <c r="M753" t="s">
        <v>32</v>
      </c>
      <c r="N753" t="s">
        <v>26</v>
      </c>
      <c r="O753" t="s">
        <v>32</v>
      </c>
      <c r="P753" t="s">
        <v>26</v>
      </c>
      <c r="R753" t="s">
        <v>27</v>
      </c>
      <c r="S753" t="s">
        <v>2247</v>
      </c>
      <c r="T753" t="s">
        <v>2248</v>
      </c>
      <c r="U753" t="str">
        <f t="shared" si="92"/>
        <v>-123.17536238486151, 49.26411007319007]}</v>
      </c>
      <c r="V753" t="str">
        <f t="shared" si="93"/>
        <v>-123.17536238486151</v>
      </c>
      <c r="W753" s="2">
        <f t="shared" si="94"/>
        <v>-123.175362384861</v>
      </c>
      <c r="X753" t="str">
        <f t="shared" ref="X753:X816" si="99">MID(U753,FIND(" ",U753)+1,FIND("]",U753)-FIND(" ",U753)-1)</f>
        <v>49.26411007319007</v>
      </c>
      <c r="Y753" s="2">
        <f t="shared" si="95"/>
        <v>49.264110073189997</v>
      </c>
      <c r="Z753" t="s">
        <v>79</v>
      </c>
      <c r="AA753" t="s">
        <v>2249</v>
      </c>
      <c r="AB753" t="s">
        <v>26497</v>
      </c>
      <c r="AC753" t="str">
        <f t="shared" si="96"/>
        <v>3162</v>
      </c>
      <c r="AD753" t="str">
        <f t="shared" si="97"/>
        <v>W Broadway</v>
      </c>
    </row>
    <row r="754" spans="1:30" hidden="1" x14ac:dyDescent="0.3">
      <c r="A754" t="s">
        <v>63</v>
      </c>
      <c r="B754">
        <f t="shared" si="98"/>
        <v>1</v>
      </c>
      <c r="C754" t="s">
        <v>22</v>
      </c>
      <c r="D754" t="s">
        <v>22</v>
      </c>
      <c r="E754" t="s">
        <v>22</v>
      </c>
      <c r="F754" t="s">
        <v>22</v>
      </c>
      <c r="G754" t="s">
        <v>22</v>
      </c>
      <c r="H754" t="s">
        <v>22</v>
      </c>
      <c r="I754" t="s">
        <v>81</v>
      </c>
      <c r="J754" t="s">
        <v>24</v>
      </c>
      <c r="K754" t="s">
        <v>25</v>
      </c>
      <c r="L754" t="s">
        <v>26</v>
      </c>
      <c r="M754" t="s">
        <v>25</v>
      </c>
      <c r="N754" t="s">
        <v>26</v>
      </c>
      <c r="O754" t="s">
        <v>25</v>
      </c>
      <c r="P754" t="s">
        <v>26</v>
      </c>
      <c r="Q754" t="s">
        <v>130</v>
      </c>
      <c r="R754" t="s">
        <v>53</v>
      </c>
      <c r="S754" t="s">
        <v>2250</v>
      </c>
      <c r="T754" t="s">
        <v>2251</v>
      </c>
      <c r="U754" t="str">
        <f t="shared" si="92"/>
        <v>-123.17098294716253, 49.268621732740016]}</v>
      </c>
      <c r="V754" t="str">
        <f t="shared" si="93"/>
        <v>-123.17098294716253</v>
      </c>
      <c r="W754" s="2">
        <f t="shared" si="94"/>
        <v>-123.170982947162</v>
      </c>
      <c r="X754" t="str">
        <f t="shared" si="99"/>
        <v>49.268621732740016</v>
      </c>
      <c r="Y754" s="2">
        <f t="shared" si="95"/>
        <v>49.268621732740002</v>
      </c>
      <c r="Z754" t="s">
        <v>79</v>
      </c>
      <c r="AA754" t="s">
        <v>2252</v>
      </c>
      <c r="AB754" t="s">
        <v>26498</v>
      </c>
      <c r="AC754" t="str">
        <f t="shared" si="96"/>
        <v>1970</v>
      </c>
      <c r="AD754" t="str">
        <f t="shared" si="97"/>
        <v>Bayswater St</v>
      </c>
    </row>
    <row r="755" spans="1:30" hidden="1" x14ac:dyDescent="0.3">
      <c r="A755" t="s">
        <v>1557</v>
      </c>
      <c r="B755">
        <f t="shared" si="98"/>
        <v>1</v>
      </c>
      <c r="C755" t="s">
        <v>22</v>
      </c>
      <c r="D755" t="s">
        <v>22</v>
      </c>
      <c r="E755" t="s">
        <v>22</v>
      </c>
      <c r="F755" t="s">
        <v>22</v>
      </c>
      <c r="G755" t="s">
        <v>22</v>
      </c>
      <c r="H755" t="s">
        <v>22</v>
      </c>
      <c r="I755" t="s">
        <v>81</v>
      </c>
      <c r="J755" t="s">
        <v>24</v>
      </c>
      <c r="K755" t="s">
        <v>25</v>
      </c>
      <c r="L755" t="s">
        <v>26</v>
      </c>
      <c r="M755" t="s">
        <v>25</v>
      </c>
      <c r="N755" t="s">
        <v>26</v>
      </c>
      <c r="O755" t="s">
        <v>25</v>
      </c>
      <c r="P755" t="s">
        <v>26</v>
      </c>
      <c r="Q755" t="s">
        <v>130</v>
      </c>
      <c r="R755" t="s">
        <v>53</v>
      </c>
      <c r="S755" t="s">
        <v>2253</v>
      </c>
      <c r="T755" t="s">
        <v>2254</v>
      </c>
      <c r="U755" t="str">
        <f t="shared" si="92"/>
        <v>-123.17098073201339, 49.268732520921766]}</v>
      </c>
      <c r="V755" t="str">
        <f t="shared" si="93"/>
        <v>-123.17098073201339</v>
      </c>
      <c r="W755" s="2">
        <f t="shared" si="94"/>
        <v>-123.17098073201301</v>
      </c>
      <c r="X755" t="str">
        <f t="shared" si="99"/>
        <v>49.268732520921766</v>
      </c>
      <c r="Y755" s="2">
        <f t="shared" si="95"/>
        <v>49.268732520921702</v>
      </c>
      <c r="Z755" t="s">
        <v>79</v>
      </c>
      <c r="AA755" t="s">
        <v>2255</v>
      </c>
      <c r="AB755" t="s">
        <v>26499</v>
      </c>
      <c r="AC755" t="str">
        <f t="shared" si="96"/>
        <v>1972</v>
      </c>
      <c r="AD755" t="str">
        <f t="shared" si="97"/>
        <v>Bayswater St</v>
      </c>
    </row>
    <row r="756" spans="1:30" hidden="1" x14ac:dyDescent="0.3">
      <c r="A756" t="s">
        <v>1557</v>
      </c>
      <c r="B756">
        <f t="shared" si="98"/>
        <v>1</v>
      </c>
      <c r="C756" t="s">
        <v>22</v>
      </c>
      <c r="D756" t="s">
        <v>22</v>
      </c>
      <c r="E756" t="s">
        <v>22</v>
      </c>
      <c r="F756" t="s">
        <v>22</v>
      </c>
      <c r="G756" t="s">
        <v>22</v>
      </c>
      <c r="H756" t="s">
        <v>22</v>
      </c>
      <c r="I756" t="s">
        <v>81</v>
      </c>
      <c r="J756" t="s">
        <v>24</v>
      </c>
      <c r="K756" t="s">
        <v>25</v>
      </c>
      <c r="L756" t="s">
        <v>26</v>
      </c>
      <c r="M756" t="s">
        <v>25</v>
      </c>
      <c r="N756" t="s">
        <v>26</v>
      </c>
      <c r="O756" t="s">
        <v>25</v>
      </c>
      <c r="P756" t="s">
        <v>26</v>
      </c>
      <c r="Q756" t="s">
        <v>130</v>
      </c>
      <c r="R756" t="s">
        <v>53</v>
      </c>
      <c r="S756" t="s">
        <v>2256</v>
      </c>
      <c r="T756" t="s">
        <v>2257</v>
      </c>
      <c r="U756" t="str">
        <f t="shared" si="92"/>
        <v>-123.17100054372736, 49.2681807259112]}</v>
      </c>
      <c r="V756" t="str">
        <f t="shared" si="93"/>
        <v>-123.17100054372736</v>
      </c>
      <c r="W756" s="2">
        <f t="shared" si="94"/>
        <v>-123.171000543727</v>
      </c>
      <c r="X756" t="str">
        <f t="shared" si="99"/>
        <v>49.2681807259112</v>
      </c>
      <c r="Y756" s="2">
        <f t="shared" si="95"/>
        <v>49.268180725911201</v>
      </c>
      <c r="Z756" t="s">
        <v>79</v>
      </c>
      <c r="AA756" t="s">
        <v>2258</v>
      </c>
      <c r="AB756" t="s">
        <v>26500</v>
      </c>
      <c r="AC756" t="str">
        <f t="shared" si="96"/>
        <v>2010</v>
      </c>
      <c r="AD756" t="str">
        <f t="shared" si="97"/>
        <v>Bayswater St</v>
      </c>
    </row>
    <row r="757" spans="1:30" hidden="1" x14ac:dyDescent="0.3">
      <c r="A757" t="s">
        <v>21</v>
      </c>
      <c r="B757">
        <f t="shared" si="98"/>
        <v>2</v>
      </c>
      <c r="C757" t="s">
        <v>22</v>
      </c>
      <c r="D757" t="s">
        <v>22</v>
      </c>
      <c r="E757" t="s">
        <v>22</v>
      </c>
      <c r="F757" t="s">
        <v>22</v>
      </c>
      <c r="G757" t="s">
        <v>22</v>
      </c>
      <c r="H757" t="s">
        <v>22</v>
      </c>
      <c r="J757" t="s">
        <v>24</v>
      </c>
      <c r="K757" t="s">
        <v>25</v>
      </c>
      <c r="L757" t="s">
        <v>26</v>
      </c>
      <c r="M757" t="s">
        <v>25</v>
      </c>
      <c r="N757" t="s">
        <v>26</v>
      </c>
      <c r="O757" t="s">
        <v>25</v>
      </c>
      <c r="P757" t="s">
        <v>26</v>
      </c>
      <c r="R757" t="s">
        <v>27</v>
      </c>
      <c r="S757" t="s">
        <v>2259</v>
      </c>
      <c r="T757" t="s">
        <v>117</v>
      </c>
      <c r="U757" t="str">
        <f t="shared" si="92"/>
        <v>-123.11824400922804, 49.274314360207626]}</v>
      </c>
      <c r="V757" t="str">
        <f t="shared" si="93"/>
        <v>-123.11824400922804</v>
      </c>
      <c r="W757" s="2">
        <f t="shared" si="94"/>
        <v>-123.11824400922799</v>
      </c>
      <c r="X757" t="str">
        <f t="shared" si="99"/>
        <v>49.274314360207626</v>
      </c>
      <c r="Y757" s="2">
        <f t="shared" si="95"/>
        <v>49.274314360207597</v>
      </c>
      <c r="Z757" t="s">
        <v>30</v>
      </c>
      <c r="AA757" t="s">
        <v>2260</v>
      </c>
      <c r="AB757" t="s">
        <v>25899</v>
      </c>
      <c r="AC757" t="str">
        <f t="shared" si="96"/>
        <v>1090</v>
      </c>
      <c r="AD757" t="str">
        <f t="shared" si="97"/>
        <v>Pacific Blvd</v>
      </c>
    </row>
    <row r="758" spans="1:30" hidden="1" x14ac:dyDescent="0.3">
      <c r="A758" t="s">
        <v>21</v>
      </c>
      <c r="B758">
        <f t="shared" si="98"/>
        <v>2</v>
      </c>
      <c r="C758" t="s">
        <v>52</v>
      </c>
      <c r="D758" t="s">
        <v>23</v>
      </c>
      <c r="E758" t="s">
        <v>52</v>
      </c>
      <c r="F758" t="s">
        <v>23</v>
      </c>
      <c r="G758" t="s">
        <v>52</v>
      </c>
      <c r="H758" t="s">
        <v>23</v>
      </c>
      <c r="J758" t="s">
        <v>24</v>
      </c>
      <c r="K758" t="s">
        <v>32</v>
      </c>
      <c r="L758" t="s">
        <v>26</v>
      </c>
      <c r="M758" t="s">
        <v>32</v>
      </c>
      <c r="N758" t="s">
        <v>26</v>
      </c>
      <c r="O758" t="s">
        <v>32</v>
      </c>
      <c r="P758" t="s">
        <v>26</v>
      </c>
      <c r="R758" t="s">
        <v>27</v>
      </c>
      <c r="S758" t="s">
        <v>2261</v>
      </c>
      <c r="T758" t="s">
        <v>2262</v>
      </c>
      <c r="U758" t="str">
        <f t="shared" si="92"/>
        <v>-123.10179949211887, 49.280487230912755]}</v>
      </c>
      <c r="V758" t="str">
        <f t="shared" si="93"/>
        <v>-123.10179949211887</v>
      </c>
      <c r="W758" s="2">
        <f t="shared" si="94"/>
        <v>-123.101799492118</v>
      </c>
      <c r="X758" t="str">
        <f t="shared" si="99"/>
        <v>49.280487230912755</v>
      </c>
      <c r="Y758" s="2">
        <f t="shared" si="95"/>
        <v>49.280487230912698</v>
      </c>
      <c r="Z758" t="s">
        <v>30</v>
      </c>
      <c r="AA758" t="s">
        <v>2263</v>
      </c>
      <c r="AB758" t="s">
        <v>26501</v>
      </c>
      <c r="AC758" t="str">
        <f t="shared" si="96"/>
        <v>111</v>
      </c>
      <c r="AD758" t="str">
        <f t="shared" si="97"/>
        <v>E Pender St</v>
      </c>
    </row>
    <row r="759" spans="1:30" hidden="1" x14ac:dyDescent="0.3">
      <c r="A759" t="s">
        <v>21</v>
      </c>
      <c r="B759">
        <f t="shared" si="98"/>
        <v>2</v>
      </c>
      <c r="C759" t="s">
        <v>1635</v>
      </c>
      <c r="D759" t="s">
        <v>67</v>
      </c>
      <c r="E759" t="s">
        <v>1635</v>
      </c>
      <c r="F759" t="s">
        <v>67</v>
      </c>
      <c r="G759" t="s">
        <v>1635</v>
      </c>
      <c r="H759" t="s">
        <v>67</v>
      </c>
      <c r="J759" t="s">
        <v>24</v>
      </c>
      <c r="K759" t="s">
        <v>32</v>
      </c>
      <c r="L759" t="s">
        <v>26</v>
      </c>
      <c r="M759" t="s">
        <v>32</v>
      </c>
      <c r="N759" t="s">
        <v>26</v>
      </c>
      <c r="O759" t="s">
        <v>32</v>
      </c>
      <c r="P759" t="s">
        <v>26</v>
      </c>
      <c r="R759" t="s">
        <v>53</v>
      </c>
      <c r="S759" t="s">
        <v>2264</v>
      </c>
      <c r="T759" t="s">
        <v>2265</v>
      </c>
      <c r="U759" t="str">
        <f t="shared" si="92"/>
        <v>-123.11943511779543, 49.28807099169729]}</v>
      </c>
      <c r="V759" t="str">
        <f t="shared" si="93"/>
        <v>-123.11943511779543</v>
      </c>
      <c r="W759" s="2">
        <f t="shared" si="94"/>
        <v>-123.11943511779501</v>
      </c>
      <c r="X759" t="str">
        <f t="shared" si="99"/>
        <v>49.28807099169729</v>
      </c>
      <c r="Y759" s="2">
        <f t="shared" si="95"/>
        <v>49.288070991697197</v>
      </c>
      <c r="Z759" t="s">
        <v>30</v>
      </c>
      <c r="AA759" t="s">
        <v>2266</v>
      </c>
      <c r="AB759" t="s">
        <v>26502</v>
      </c>
      <c r="AC759" t="str">
        <f t="shared" si="96"/>
        <v>1099</v>
      </c>
      <c r="AD759" t="str">
        <f t="shared" si="97"/>
        <v>W Hastings St</v>
      </c>
    </row>
    <row r="760" spans="1:30" hidden="1" x14ac:dyDescent="0.3">
      <c r="A760" t="s">
        <v>63</v>
      </c>
      <c r="B760">
        <f t="shared" si="98"/>
        <v>1</v>
      </c>
      <c r="C760" t="s">
        <v>22</v>
      </c>
      <c r="D760" t="s">
        <v>22</v>
      </c>
      <c r="E760" t="s">
        <v>22</v>
      </c>
      <c r="F760" t="s">
        <v>22</v>
      </c>
      <c r="G760" t="s">
        <v>22</v>
      </c>
      <c r="H760" t="s">
        <v>22</v>
      </c>
      <c r="J760" t="s">
        <v>24</v>
      </c>
      <c r="K760" t="s">
        <v>32</v>
      </c>
      <c r="L760" t="s">
        <v>26</v>
      </c>
      <c r="M760" t="s">
        <v>32</v>
      </c>
      <c r="N760" t="s">
        <v>26</v>
      </c>
      <c r="O760" t="s">
        <v>32</v>
      </c>
      <c r="P760" t="s">
        <v>26</v>
      </c>
      <c r="R760" t="s">
        <v>53</v>
      </c>
      <c r="S760" t="s">
        <v>2267</v>
      </c>
      <c r="T760" t="s">
        <v>2268</v>
      </c>
      <c r="U760" t="str">
        <f t="shared" si="92"/>
        <v>-123.12790997913862, 49.28264771794141]}</v>
      </c>
      <c r="V760" t="str">
        <f t="shared" si="93"/>
        <v>-123.12790997913862</v>
      </c>
      <c r="W760" s="2">
        <f t="shared" si="94"/>
        <v>-123.127909979138</v>
      </c>
      <c r="X760" t="str">
        <f t="shared" si="99"/>
        <v>49.28264771794141</v>
      </c>
      <c r="Y760" s="2">
        <f t="shared" si="95"/>
        <v>49.282647717941401</v>
      </c>
      <c r="Z760" t="s">
        <v>84</v>
      </c>
      <c r="AA760" t="s">
        <v>2269</v>
      </c>
      <c r="AB760" t="s">
        <v>26503</v>
      </c>
      <c r="AC760" t="str">
        <f t="shared" si="96"/>
        <v>1033</v>
      </c>
      <c r="AD760" t="str">
        <f t="shared" si="97"/>
        <v>Nelson St</v>
      </c>
    </row>
    <row r="761" spans="1:30" hidden="1" x14ac:dyDescent="0.3">
      <c r="A761" t="s">
        <v>21</v>
      </c>
      <c r="B761">
        <f t="shared" si="98"/>
        <v>2</v>
      </c>
      <c r="C761" t="s">
        <v>45</v>
      </c>
      <c r="D761" t="s">
        <v>45</v>
      </c>
      <c r="E761" t="s">
        <v>45</v>
      </c>
      <c r="F761" t="s">
        <v>45</v>
      </c>
      <c r="G761" t="s">
        <v>45</v>
      </c>
      <c r="H761" t="s">
        <v>45</v>
      </c>
      <c r="J761" t="s">
        <v>24</v>
      </c>
      <c r="K761" t="s">
        <v>32</v>
      </c>
      <c r="L761" t="s">
        <v>26</v>
      </c>
      <c r="M761" t="s">
        <v>32</v>
      </c>
      <c r="N761" t="s">
        <v>26</v>
      </c>
      <c r="O761" t="s">
        <v>32</v>
      </c>
      <c r="P761" t="s">
        <v>26</v>
      </c>
      <c r="R761" t="s">
        <v>27</v>
      </c>
      <c r="S761" t="s">
        <v>2270</v>
      </c>
      <c r="T761" t="s">
        <v>2271</v>
      </c>
      <c r="U761" t="str">
        <f t="shared" si="92"/>
        <v>-123.17544263917559, 49.26427638970795]}</v>
      </c>
      <c r="V761" t="str">
        <f t="shared" si="93"/>
        <v>-123.17544263917559</v>
      </c>
      <c r="W761" s="2">
        <f t="shared" si="94"/>
        <v>-123.175442639175</v>
      </c>
      <c r="X761" t="str">
        <f t="shared" si="99"/>
        <v>49.26427638970795</v>
      </c>
      <c r="Y761" s="2">
        <f t="shared" si="95"/>
        <v>49.264276389707902</v>
      </c>
      <c r="Z761" t="s">
        <v>79</v>
      </c>
      <c r="AA761" t="s">
        <v>2272</v>
      </c>
      <c r="AB761" t="s">
        <v>26504</v>
      </c>
      <c r="AC761" t="str">
        <f t="shared" si="96"/>
        <v>3171</v>
      </c>
      <c r="AD761" t="str">
        <f t="shared" si="97"/>
        <v>W Broadway</v>
      </c>
    </row>
    <row r="762" spans="1:30" hidden="1" x14ac:dyDescent="0.3">
      <c r="A762" t="s">
        <v>21</v>
      </c>
      <c r="B762">
        <f t="shared" si="98"/>
        <v>2</v>
      </c>
      <c r="C762" t="s">
        <v>67</v>
      </c>
      <c r="D762" t="s">
        <v>22</v>
      </c>
      <c r="E762" t="s">
        <v>67</v>
      </c>
      <c r="F762" t="s">
        <v>22</v>
      </c>
      <c r="G762" t="s">
        <v>67</v>
      </c>
      <c r="H762" t="s">
        <v>22</v>
      </c>
      <c r="J762" t="s">
        <v>24</v>
      </c>
      <c r="K762" t="s">
        <v>32</v>
      </c>
      <c r="L762" t="s">
        <v>26</v>
      </c>
      <c r="M762" t="s">
        <v>32</v>
      </c>
      <c r="N762" t="s">
        <v>26</v>
      </c>
      <c r="O762" t="s">
        <v>32</v>
      </c>
      <c r="P762" t="s">
        <v>26</v>
      </c>
      <c r="R762" t="s">
        <v>27</v>
      </c>
      <c r="S762" t="s">
        <v>2273</v>
      </c>
      <c r="T762" t="s">
        <v>2274</v>
      </c>
      <c r="U762" t="str">
        <f t="shared" si="92"/>
        <v>-123.11985778734727, 49.26174639454455]}</v>
      </c>
      <c r="V762" t="str">
        <f t="shared" si="93"/>
        <v>-123.11985778734727</v>
      </c>
      <c r="W762" s="2">
        <f t="shared" si="94"/>
        <v>-123.119857787347</v>
      </c>
      <c r="X762" t="str">
        <f t="shared" si="99"/>
        <v>49.26174639454455</v>
      </c>
      <c r="Y762" s="2">
        <f t="shared" si="95"/>
        <v>49.261746394544502</v>
      </c>
      <c r="Z762" t="s">
        <v>43</v>
      </c>
      <c r="AA762" t="s">
        <v>2275</v>
      </c>
      <c r="AB762" t="s">
        <v>26505</v>
      </c>
      <c r="AC762" t="str">
        <f t="shared" si="96"/>
        <v>2733</v>
      </c>
      <c r="AD762" t="str">
        <f t="shared" si="97"/>
        <v>Heather St</v>
      </c>
    </row>
    <row r="763" spans="1:30" hidden="1" x14ac:dyDescent="0.3">
      <c r="A763" t="s">
        <v>616</v>
      </c>
      <c r="B763">
        <f t="shared" si="98"/>
        <v>1</v>
      </c>
      <c r="C763" t="s">
        <v>22</v>
      </c>
      <c r="D763" t="s">
        <v>22</v>
      </c>
      <c r="E763" t="s">
        <v>22</v>
      </c>
      <c r="F763" t="s">
        <v>22</v>
      </c>
      <c r="G763" t="s">
        <v>22</v>
      </c>
      <c r="H763" t="s">
        <v>22</v>
      </c>
      <c r="J763" t="s">
        <v>24</v>
      </c>
      <c r="K763" t="s">
        <v>25</v>
      </c>
      <c r="L763" t="s">
        <v>26</v>
      </c>
      <c r="M763" t="s">
        <v>25</v>
      </c>
      <c r="N763" t="s">
        <v>26</v>
      </c>
      <c r="O763" t="s">
        <v>25</v>
      </c>
      <c r="P763" t="s">
        <v>26</v>
      </c>
      <c r="R763" t="s">
        <v>53</v>
      </c>
      <c r="S763" t="s">
        <v>2276</v>
      </c>
      <c r="T763" t="s">
        <v>2277</v>
      </c>
      <c r="U763" t="str">
        <f t="shared" si="92"/>
        <v>-123.13656198196082, 49.292284264216]}</v>
      </c>
      <c r="V763" t="str">
        <f t="shared" si="93"/>
        <v>-123.13656198196082</v>
      </c>
      <c r="W763" s="2">
        <f t="shared" si="94"/>
        <v>-123.13656198196</v>
      </c>
      <c r="X763" t="str">
        <f t="shared" si="99"/>
        <v>49.292284264216</v>
      </c>
      <c r="Y763" s="2">
        <f t="shared" si="95"/>
        <v>49.292284264216001</v>
      </c>
      <c r="Z763" t="s">
        <v>84</v>
      </c>
      <c r="AA763" t="s">
        <v>2278</v>
      </c>
      <c r="AB763" t="s">
        <v>26506</v>
      </c>
      <c r="AC763" t="str">
        <f t="shared" si="96"/>
        <v>786</v>
      </c>
      <c r="AD763" t="str">
        <f t="shared" si="97"/>
        <v>Gilford St</v>
      </c>
    </row>
    <row r="764" spans="1:30" hidden="1" x14ac:dyDescent="0.3">
      <c r="A764" t="s">
        <v>21</v>
      </c>
      <c r="B764">
        <f t="shared" si="98"/>
        <v>2</v>
      </c>
      <c r="C764" t="s">
        <v>67</v>
      </c>
      <c r="D764" t="s">
        <v>52</v>
      </c>
      <c r="E764" t="s">
        <v>67</v>
      </c>
      <c r="F764" t="s">
        <v>52</v>
      </c>
      <c r="G764" t="s">
        <v>67</v>
      </c>
      <c r="H764" t="s">
        <v>52</v>
      </c>
      <c r="J764" t="s">
        <v>24</v>
      </c>
      <c r="K764" t="s">
        <v>32</v>
      </c>
      <c r="L764" t="s">
        <v>26</v>
      </c>
      <c r="M764" t="s">
        <v>32</v>
      </c>
      <c r="N764" t="s">
        <v>26</v>
      </c>
      <c r="O764" t="s">
        <v>32</v>
      </c>
      <c r="P764" t="s">
        <v>26</v>
      </c>
      <c r="R764" t="s">
        <v>27</v>
      </c>
      <c r="S764" t="s">
        <v>2279</v>
      </c>
      <c r="T764" t="s">
        <v>2280</v>
      </c>
      <c r="U764" t="str">
        <f t="shared" si="92"/>
        <v>-123.1207463091595, 49.27683333947318]}</v>
      </c>
      <c r="V764" t="str">
        <f t="shared" si="93"/>
        <v>-123.1207463091595</v>
      </c>
      <c r="W764" s="2">
        <f t="shared" si="94"/>
        <v>-123.120746309159</v>
      </c>
      <c r="X764" t="str">
        <f t="shared" si="99"/>
        <v>49.27683333947318</v>
      </c>
      <c r="Y764" s="2">
        <f t="shared" si="95"/>
        <v>49.2768333394731</v>
      </c>
      <c r="Z764" t="s">
        <v>30</v>
      </c>
      <c r="AA764" t="s">
        <v>2281</v>
      </c>
      <c r="AB764" t="s">
        <v>26507</v>
      </c>
      <c r="AC764" t="str">
        <f t="shared" si="96"/>
        <v>1038</v>
      </c>
      <c r="AD764" t="str">
        <f t="shared" si="97"/>
        <v>Homer St</v>
      </c>
    </row>
    <row r="765" spans="1:30" hidden="1" x14ac:dyDescent="0.3">
      <c r="A765" t="s">
        <v>21</v>
      </c>
      <c r="B765">
        <f t="shared" si="98"/>
        <v>2</v>
      </c>
      <c r="C765" t="s">
        <v>67</v>
      </c>
      <c r="D765" t="s">
        <v>52</v>
      </c>
      <c r="E765" t="s">
        <v>67</v>
      </c>
      <c r="F765" t="s">
        <v>52</v>
      </c>
      <c r="G765" t="s">
        <v>67</v>
      </c>
      <c r="H765" t="s">
        <v>52</v>
      </c>
      <c r="J765" t="s">
        <v>24</v>
      </c>
      <c r="K765" t="s">
        <v>32</v>
      </c>
      <c r="L765" t="s">
        <v>26</v>
      </c>
      <c r="M765" t="s">
        <v>32</v>
      </c>
      <c r="N765" t="s">
        <v>26</v>
      </c>
      <c r="O765" t="s">
        <v>32</v>
      </c>
      <c r="P765" t="s">
        <v>26</v>
      </c>
      <c r="R765" t="s">
        <v>27</v>
      </c>
      <c r="S765" t="s">
        <v>2282</v>
      </c>
      <c r="T765" t="s">
        <v>2283</v>
      </c>
      <c r="U765" t="str">
        <f t="shared" si="92"/>
        <v>-123.12113799343764, 49.27657317551567]}</v>
      </c>
      <c r="V765" t="str">
        <f t="shared" si="93"/>
        <v>-123.12113799343764</v>
      </c>
      <c r="W765" s="2">
        <f t="shared" si="94"/>
        <v>-123.121137993437</v>
      </c>
      <c r="X765" t="str">
        <f t="shared" si="99"/>
        <v>49.27657317551567</v>
      </c>
      <c r="Y765" s="2">
        <f t="shared" si="95"/>
        <v>49.276573175515601</v>
      </c>
      <c r="Z765" t="s">
        <v>30</v>
      </c>
      <c r="AA765" t="s">
        <v>2284</v>
      </c>
      <c r="AB765" t="s">
        <v>26508</v>
      </c>
      <c r="AC765" t="str">
        <f t="shared" si="96"/>
        <v>1088</v>
      </c>
      <c r="AD765" t="str">
        <f t="shared" si="97"/>
        <v>Homer St</v>
      </c>
    </row>
    <row r="766" spans="1:30" hidden="1" x14ac:dyDescent="0.3">
      <c r="A766" t="s">
        <v>21</v>
      </c>
      <c r="B766">
        <f t="shared" si="98"/>
        <v>2</v>
      </c>
      <c r="C766" t="s">
        <v>67</v>
      </c>
      <c r="D766" t="s">
        <v>52</v>
      </c>
      <c r="E766" t="s">
        <v>67</v>
      </c>
      <c r="F766" t="s">
        <v>52</v>
      </c>
      <c r="G766" t="s">
        <v>67</v>
      </c>
      <c r="H766" t="s">
        <v>52</v>
      </c>
      <c r="J766" t="s">
        <v>24</v>
      </c>
      <c r="K766" t="s">
        <v>32</v>
      </c>
      <c r="L766" t="s">
        <v>26</v>
      </c>
      <c r="M766" t="s">
        <v>32</v>
      </c>
      <c r="N766" t="s">
        <v>26</v>
      </c>
      <c r="O766" t="s">
        <v>32</v>
      </c>
      <c r="P766" t="s">
        <v>26</v>
      </c>
      <c r="R766" t="s">
        <v>27</v>
      </c>
      <c r="S766" t="s">
        <v>2285</v>
      </c>
      <c r="T766" t="s">
        <v>2286</v>
      </c>
      <c r="U766" t="str">
        <f t="shared" si="92"/>
        <v>-123.12126601782937, 49.27648943096952]}</v>
      </c>
      <c r="V766" t="str">
        <f t="shared" si="93"/>
        <v>-123.12126601782937</v>
      </c>
      <c r="W766" s="2">
        <f t="shared" si="94"/>
        <v>-123.121266017829</v>
      </c>
      <c r="X766" t="str">
        <f t="shared" si="99"/>
        <v>49.27648943096952</v>
      </c>
      <c r="Y766" s="2">
        <f t="shared" si="95"/>
        <v>49.276489430969498</v>
      </c>
      <c r="Z766" t="s">
        <v>30</v>
      </c>
      <c r="AA766" t="s">
        <v>2287</v>
      </c>
      <c r="AB766" t="s">
        <v>26509</v>
      </c>
      <c r="AC766" t="str">
        <f t="shared" si="96"/>
        <v>1090</v>
      </c>
      <c r="AD766" t="str">
        <f t="shared" si="97"/>
        <v>Homer St</v>
      </c>
    </row>
    <row r="767" spans="1:30" hidden="1" x14ac:dyDescent="0.3">
      <c r="A767" t="s">
        <v>21</v>
      </c>
      <c r="B767">
        <f t="shared" si="98"/>
        <v>2</v>
      </c>
      <c r="C767" t="s">
        <v>67</v>
      </c>
      <c r="D767" t="s">
        <v>52</v>
      </c>
      <c r="E767" t="s">
        <v>67</v>
      </c>
      <c r="F767" t="s">
        <v>52</v>
      </c>
      <c r="G767" t="s">
        <v>67</v>
      </c>
      <c r="H767" t="s">
        <v>52</v>
      </c>
      <c r="J767" t="s">
        <v>24</v>
      </c>
      <c r="K767" t="s">
        <v>32</v>
      </c>
      <c r="L767" t="s">
        <v>26</v>
      </c>
      <c r="M767" t="s">
        <v>32</v>
      </c>
      <c r="N767" t="s">
        <v>26</v>
      </c>
      <c r="O767" t="s">
        <v>32</v>
      </c>
      <c r="P767" t="s">
        <v>26</v>
      </c>
      <c r="R767" t="s">
        <v>27</v>
      </c>
      <c r="S767" t="s">
        <v>2288</v>
      </c>
      <c r="T767" t="s">
        <v>2289</v>
      </c>
      <c r="U767" t="str">
        <f t="shared" si="92"/>
        <v>-123.12087561002825, 49.27692258944616]}</v>
      </c>
      <c r="V767" t="str">
        <f t="shared" si="93"/>
        <v>-123.12087561002825</v>
      </c>
      <c r="W767" s="2">
        <f t="shared" si="94"/>
        <v>-123.12087561002799</v>
      </c>
      <c r="X767" t="str">
        <f t="shared" si="99"/>
        <v>49.27692258944616</v>
      </c>
      <c r="Y767" s="2">
        <f t="shared" si="95"/>
        <v>49.276922589446102</v>
      </c>
      <c r="Z767" t="s">
        <v>30</v>
      </c>
      <c r="AA767" t="s">
        <v>2290</v>
      </c>
      <c r="AB767" t="s">
        <v>26510</v>
      </c>
      <c r="AC767" t="str">
        <f t="shared" si="96"/>
        <v>1055</v>
      </c>
      <c r="AD767" t="str">
        <f t="shared" si="97"/>
        <v>Homer St</v>
      </c>
    </row>
    <row r="768" spans="1:30" hidden="1" x14ac:dyDescent="0.3">
      <c r="A768" t="s">
        <v>21</v>
      </c>
      <c r="B768">
        <f t="shared" si="98"/>
        <v>2</v>
      </c>
      <c r="C768" t="s">
        <v>67</v>
      </c>
      <c r="D768" t="s">
        <v>52</v>
      </c>
      <c r="E768" t="s">
        <v>67</v>
      </c>
      <c r="F768" t="s">
        <v>52</v>
      </c>
      <c r="G768" t="s">
        <v>67</v>
      </c>
      <c r="H768" t="s">
        <v>52</v>
      </c>
      <c r="J768" t="s">
        <v>24</v>
      </c>
      <c r="K768" t="s">
        <v>32</v>
      </c>
      <c r="L768" t="s">
        <v>26</v>
      </c>
      <c r="M768" t="s">
        <v>32</v>
      </c>
      <c r="N768" t="s">
        <v>26</v>
      </c>
      <c r="O768" t="s">
        <v>32</v>
      </c>
      <c r="P768" t="s">
        <v>26</v>
      </c>
      <c r="R768" t="s">
        <v>27</v>
      </c>
      <c r="S768" t="s">
        <v>2291</v>
      </c>
      <c r="T768" t="s">
        <v>2292</v>
      </c>
      <c r="U768" t="str">
        <f t="shared" si="92"/>
        <v>-123.12100194470956, 49.27683883797046]}</v>
      </c>
      <c r="V768" t="str">
        <f t="shared" si="93"/>
        <v>-123.12100194470956</v>
      </c>
      <c r="W768" s="2">
        <f t="shared" si="94"/>
        <v>-123.12100194470899</v>
      </c>
      <c r="X768" t="str">
        <f t="shared" si="99"/>
        <v>49.27683883797046</v>
      </c>
      <c r="Y768" s="2">
        <f t="shared" si="95"/>
        <v>49.276838837970402</v>
      </c>
      <c r="Z768" t="s">
        <v>30</v>
      </c>
      <c r="AA768" t="s">
        <v>2293</v>
      </c>
      <c r="AB768" t="s">
        <v>26511</v>
      </c>
      <c r="AC768" t="str">
        <f t="shared" si="96"/>
        <v>1052</v>
      </c>
      <c r="AD768" t="str">
        <f t="shared" si="97"/>
        <v>Homer St</v>
      </c>
    </row>
    <row r="769" spans="1:30" hidden="1" x14ac:dyDescent="0.3">
      <c r="A769" t="s">
        <v>21</v>
      </c>
      <c r="B769">
        <f t="shared" si="98"/>
        <v>2</v>
      </c>
      <c r="C769" t="s">
        <v>52</v>
      </c>
      <c r="D769" t="s">
        <v>23</v>
      </c>
      <c r="E769" t="s">
        <v>52</v>
      </c>
      <c r="F769" t="s">
        <v>23</v>
      </c>
      <c r="G769" t="s">
        <v>52</v>
      </c>
      <c r="H769" t="s">
        <v>23</v>
      </c>
      <c r="J769" t="s">
        <v>24</v>
      </c>
      <c r="K769" t="s">
        <v>32</v>
      </c>
      <c r="L769" t="s">
        <v>26</v>
      </c>
      <c r="M769" t="s">
        <v>32</v>
      </c>
      <c r="N769" t="s">
        <v>26</v>
      </c>
      <c r="O769" t="s">
        <v>32</v>
      </c>
      <c r="P769" t="s">
        <v>26</v>
      </c>
      <c r="R769" t="s">
        <v>27</v>
      </c>
      <c r="S769" t="s">
        <v>2294</v>
      </c>
      <c r="T769" t="s">
        <v>2295</v>
      </c>
      <c r="U769" t="str">
        <f t="shared" si="92"/>
        <v>-123.10198927495725, 49.28036774250414]}</v>
      </c>
      <c r="V769" t="str">
        <f t="shared" si="93"/>
        <v>-123.10198927495725</v>
      </c>
      <c r="W769" s="2">
        <f t="shared" si="94"/>
        <v>-123.10198927495701</v>
      </c>
      <c r="X769" t="str">
        <f t="shared" si="99"/>
        <v>49.28036774250414</v>
      </c>
      <c r="Y769" s="2">
        <f t="shared" si="95"/>
        <v>49.280367742504097</v>
      </c>
      <c r="Z769" t="s">
        <v>30</v>
      </c>
      <c r="AA769" t="s">
        <v>2296</v>
      </c>
      <c r="AB769" t="s">
        <v>26512</v>
      </c>
      <c r="AC769" t="str">
        <f t="shared" si="96"/>
        <v>106</v>
      </c>
      <c r="AD769" t="str">
        <f t="shared" si="97"/>
        <v>E Pender St</v>
      </c>
    </row>
    <row r="770" spans="1:30" hidden="1" x14ac:dyDescent="0.3">
      <c r="A770" t="s">
        <v>21</v>
      </c>
      <c r="B770">
        <f t="shared" si="98"/>
        <v>2</v>
      </c>
      <c r="C770" t="s">
        <v>52</v>
      </c>
      <c r="D770" t="s">
        <v>23</v>
      </c>
      <c r="E770" t="s">
        <v>52</v>
      </c>
      <c r="F770" t="s">
        <v>23</v>
      </c>
      <c r="G770" t="s">
        <v>52</v>
      </c>
      <c r="H770" t="s">
        <v>23</v>
      </c>
      <c r="J770" t="s">
        <v>24</v>
      </c>
      <c r="K770" t="s">
        <v>32</v>
      </c>
      <c r="L770" t="s">
        <v>26</v>
      </c>
      <c r="M770" t="s">
        <v>32</v>
      </c>
      <c r="N770" t="s">
        <v>26</v>
      </c>
      <c r="O770" t="s">
        <v>32</v>
      </c>
      <c r="P770" t="s">
        <v>26</v>
      </c>
      <c r="R770" t="s">
        <v>27</v>
      </c>
      <c r="S770" t="s">
        <v>2297</v>
      </c>
      <c r="T770" t="s">
        <v>1483</v>
      </c>
      <c r="U770" t="str">
        <f t="shared" si="92"/>
        <v>-123.10104598177738, 49.280349312556545]}</v>
      </c>
      <c r="V770" t="str">
        <f t="shared" si="93"/>
        <v>-123.10104598177738</v>
      </c>
      <c r="W770" s="2">
        <f t="shared" si="94"/>
        <v>-123.10104598177701</v>
      </c>
      <c r="X770" t="str">
        <f t="shared" si="99"/>
        <v>49.280349312556545</v>
      </c>
      <c r="Y770" s="2">
        <f t="shared" si="95"/>
        <v>49.280349312556503</v>
      </c>
      <c r="Z770" t="s">
        <v>30</v>
      </c>
      <c r="AA770" t="s">
        <v>2298</v>
      </c>
      <c r="AB770" t="s">
        <v>26273</v>
      </c>
      <c r="AC770" t="str">
        <f t="shared" si="96"/>
        <v>154</v>
      </c>
      <c r="AD770" t="str">
        <f t="shared" si="97"/>
        <v>E Pender St</v>
      </c>
    </row>
    <row r="771" spans="1:30" hidden="1" x14ac:dyDescent="0.3">
      <c r="A771" t="s">
        <v>21</v>
      </c>
      <c r="B771">
        <f t="shared" si="98"/>
        <v>2</v>
      </c>
      <c r="C771" t="s">
        <v>52</v>
      </c>
      <c r="D771" t="s">
        <v>23</v>
      </c>
      <c r="E771" t="s">
        <v>52</v>
      </c>
      <c r="F771" t="s">
        <v>23</v>
      </c>
      <c r="G771" t="s">
        <v>52</v>
      </c>
      <c r="H771" t="s">
        <v>23</v>
      </c>
      <c r="J771" t="s">
        <v>24</v>
      </c>
      <c r="K771" t="s">
        <v>32</v>
      </c>
      <c r="L771" t="s">
        <v>26</v>
      </c>
      <c r="M771" t="s">
        <v>32</v>
      </c>
      <c r="N771" t="s">
        <v>26</v>
      </c>
      <c r="O771" t="s">
        <v>32</v>
      </c>
      <c r="P771" t="s">
        <v>26</v>
      </c>
      <c r="R771" t="s">
        <v>53</v>
      </c>
      <c r="S771" t="s">
        <v>2299</v>
      </c>
      <c r="T771" t="s">
        <v>2300</v>
      </c>
      <c r="U771" t="str">
        <f t="shared" ref="U771:U834" si="100">RIGHT(T771,LEN(T771)-FIND("[",T771))</f>
        <v>-123.11674891672962, 49.28073325216135]}</v>
      </c>
      <c r="V771" t="str">
        <f t="shared" ref="V771:V834" si="101">LEFT(U771,FIND(",",U771)-1)</f>
        <v>-123.11674891672962</v>
      </c>
      <c r="W771" s="2">
        <f t="shared" ref="W771:W834" si="102">VALUE(V771)</f>
        <v>-123.11674891672899</v>
      </c>
      <c r="X771" t="str">
        <f t="shared" si="99"/>
        <v>49.28073325216135</v>
      </c>
      <c r="Y771" s="2">
        <f t="shared" ref="Y771:Y834" si="103">VALUE(X771)</f>
        <v>49.280733252161298</v>
      </c>
      <c r="Z771" t="s">
        <v>30</v>
      </c>
      <c r="AA771" t="s">
        <v>2301</v>
      </c>
      <c r="AB771" t="s">
        <v>26513</v>
      </c>
      <c r="AC771" t="str">
        <f t="shared" ref="AC771:AC834" si="104">LEFT(AB771,FIND(" ",AB771)-1)</f>
        <v>736</v>
      </c>
      <c r="AD771" t="str">
        <f t="shared" si="97"/>
        <v>Richards St</v>
      </c>
    </row>
    <row r="772" spans="1:30" hidden="1" x14ac:dyDescent="0.3">
      <c r="A772" t="s">
        <v>21</v>
      </c>
      <c r="B772">
        <f t="shared" si="98"/>
        <v>2</v>
      </c>
      <c r="C772" t="s">
        <v>52</v>
      </c>
      <c r="D772" t="s">
        <v>23</v>
      </c>
      <c r="E772" t="s">
        <v>52</v>
      </c>
      <c r="F772" t="s">
        <v>23</v>
      </c>
      <c r="G772" t="s">
        <v>52</v>
      </c>
      <c r="H772" t="s">
        <v>23</v>
      </c>
      <c r="J772" t="s">
        <v>24</v>
      </c>
      <c r="K772" t="s">
        <v>32</v>
      </c>
      <c r="L772" t="s">
        <v>26</v>
      </c>
      <c r="M772" t="s">
        <v>32</v>
      </c>
      <c r="N772" t="s">
        <v>26</v>
      </c>
      <c r="O772" t="s">
        <v>32</v>
      </c>
      <c r="P772" t="s">
        <v>26</v>
      </c>
      <c r="R772" t="s">
        <v>53</v>
      </c>
      <c r="S772" t="s">
        <v>2302</v>
      </c>
      <c r="T772" t="s">
        <v>2303</v>
      </c>
      <c r="U772" t="str">
        <f t="shared" si="100"/>
        <v>-123.11687329587858, 49.28065274550007]}</v>
      </c>
      <c r="V772" t="str">
        <f t="shared" si="101"/>
        <v>-123.11687329587858</v>
      </c>
      <c r="W772" s="2">
        <f t="shared" si="102"/>
        <v>-123.11687329587799</v>
      </c>
      <c r="X772" t="str">
        <f t="shared" si="99"/>
        <v>49.28065274550007</v>
      </c>
      <c r="Y772" s="2">
        <f t="shared" si="103"/>
        <v>49.280652745499999</v>
      </c>
      <c r="Z772" t="s">
        <v>30</v>
      </c>
      <c r="AA772" t="s">
        <v>2304</v>
      </c>
      <c r="AB772" t="s">
        <v>26514</v>
      </c>
      <c r="AC772" t="str">
        <f t="shared" si="104"/>
        <v>768</v>
      </c>
      <c r="AD772" t="str">
        <f t="shared" si="97"/>
        <v>Richards St</v>
      </c>
    </row>
    <row r="773" spans="1:30" hidden="1" x14ac:dyDescent="0.3">
      <c r="A773" t="s">
        <v>21</v>
      </c>
      <c r="B773">
        <f t="shared" si="98"/>
        <v>2</v>
      </c>
      <c r="C773" t="s">
        <v>52</v>
      </c>
      <c r="D773" t="s">
        <v>23</v>
      </c>
      <c r="E773" t="s">
        <v>52</v>
      </c>
      <c r="F773" t="s">
        <v>23</v>
      </c>
      <c r="G773" t="s">
        <v>52</v>
      </c>
      <c r="H773" t="s">
        <v>23</v>
      </c>
      <c r="J773" t="s">
        <v>24</v>
      </c>
      <c r="K773" t="s">
        <v>32</v>
      </c>
      <c r="L773" t="s">
        <v>26</v>
      </c>
      <c r="M773" t="s">
        <v>32</v>
      </c>
      <c r="N773" t="s">
        <v>26</v>
      </c>
      <c r="O773" t="s">
        <v>32</v>
      </c>
      <c r="P773" t="s">
        <v>26</v>
      </c>
      <c r="R773" t="s">
        <v>27</v>
      </c>
      <c r="S773" t="s">
        <v>2305</v>
      </c>
      <c r="T773" t="s">
        <v>2306</v>
      </c>
      <c r="U773" t="str">
        <f t="shared" si="100"/>
        <v>-123.10068888528328, 49.280342383155414]}</v>
      </c>
      <c r="V773" t="str">
        <f t="shared" si="101"/>
        <v>-123.10068888528328</v>
      </c>
      <c r="W773" s="2">
        <f t="shared" si="102"/>
        <v>-123.10068888528301</v>
      </c>
      <c r="X773" t="str">
        <f t="shared" si="99"/>
        <v>49.280342383155414</v>
      </c>
      <c r="Y773" s="2">
        <f t="shared" si="103"/>
        <v>49.2803423831554</v>
      </c>
      <c r="Z773" t="s">
        <v>30</v>
      </c>
      <c r="AA773" t="s">
        <v>2307</v>
      </c>
      <c r="AB773" t="s">
        <v>26515</v>
      </c>
      <c r="AC773" t="str">
        <f t="shared" si="104"/>
        <v>180</v>
      </c>
      <c r="AD773" t="str">
        <f t="shared" si="97"/>
        <v>E Pender St</v>
      </c>
    </row>
    <row r="774" spans="1:30" hidden="1" x14ac:dyDescent="0.3">
      <c r="A774" t="s">
        <v>21</v>
      </c>
      <c r="B774">
        <f t="shared" si="98"/>
        <v>2</v>
      </c>
      <c r="C774" t="s">
        <v>22</v>
      </c>
      <c r="D774" t="s">
        <v>22</v>
      </c>
      <c r="E774" t="s">
        <v>22</v>
      </c>
      <c r="F774" t="s">
        <v>22</v>
      </c>
      <c r="G774" t="s">
        <v>22</v>
      </c>
      <c r="H774" t="s">
        <v>22</v>
      </c>
      <c r="J774" t="s">
        <v>24</v>
      </c>
      <c r="K774" t="s">
        <v>25</v>
      </c>
      <c r="L774" t="s">
        <v>26</v>
      </c>
      <c r="M774" t="s">
        <v>25</v>
      </c>
      <c r="N774" t="s">
        <v>26</v>
      </c>
      <c r="O774" t="s">
        <v>25</v>
      </c>
      <c r="P774" t="s">
        <v>26</v>
      </c>
      <c r="R774" t="s">
        <v>27</v>
      </c>
      <c r="S774" t="s">
        <v>2308</v>
      </c>
      <c r="T774" t="s">
        <v>2309</v>
      </c>
      <c r="U774" t="str">
        <f t="shared" si="100"/>
        <v>-123.15756893709919, 49.26870868209918]}</v>
      </c>
      <c r="V774" t="str">
        <f t="shared" si="101"/>
        <v>-123.15756893709919</v>
      </c>
      <c r="W774" s="2">
        <f t="shared" si="102"/>
        <v>-123.157568937099</v>
      </c>
      <c r="X774" t="str">
        <f t="shared" si="99"/>
        <v>49.26870868209918</v>
      </c>
      <c r="Y774" s="2">
        <f t="shared" si="103"/>
        <v>49.268708682099103</v>
      </c>
      <c r="Z774" t="s">
        <v>79</v>
      </c>
      <c r="AA774" t="s">
        <v>2310</v>
      </c>
      <c r="AB774" t="s">
        <v>26516</v>
      </c>
      <c r="AC774" t="str">
        <f t="shared" si="104"/>
        <v>1912</v>
      </c>
      <c r="AD774" t="str">
        <f t="shared" si="97"/>
        <v>Vine St</v>
      </c>
    </row>
    <row r="775" spans="1:30" hidden="1" x14ac:dyDescent="0.3">
      <c r="A775" t="s">
        <v>21</v>
      </c>
      <c r="B775">
        <f t="shared" si="98"/>
        <v>2</v>
      </c>
      <c r="C775" t="s">
        <v>22</v>
      </c>
      <c r="D775" t="s">
        <v>22</v>
      </c>
      <c r="E775" t="s">
        <v>22</v>
      </c>
      <c r="F775" t="s">
        <v>22</v>
      </c>
      <c r="G775" t="s">
        <v>22</v>
      </c>
      <c r="H775" t="s">
        <v>22</v>
      </c>
      <c r="J775" t="s">
        <v>24</v>
      </c>
      <c r="K775" t="s">
        <v>32</v>
      </c>
      <c r="L775" t="s">
        <v>26</v>
      </c>
      <c r="M775" t="s">
        <v>32</v>
      </c>
      <c r="N775" t="s">
        <v>26</v>
      </c>
      <c r="O775" t="s">
        <v>32</v>
      </c>
      <c r="P775" t="s">
        <v>26</v>
      </c>
      <c r="R775" t="s">
        <v>27</v>
      </c>
      <c r="S775" t="s">
        <v>2311</v>
      </c>
      <c r="T775" t="s">
        <v>2312</v>
      </c>
      <c r="U775" t="str">
        <f t="shared" si="100"/>
        <v>-123.15620460750134, 49.26379041860911]}</v>
      </c>
      <c r="V775" t="str">
        <f t="shared" si="101"/>
        <v>-123.15620460750134</v>
      </c>
      <c r="W775" s="2">
        <f t="shared" si="102"/>
        <v>-123.156204607501</v>
      </c>
      <c r="X775" t="str">
        <f t="shared" si="99"/>
        <v>49.26379041860911</v>
      </c>
      <c r="Y775" s="2">
        <f t="shared" si="103"/>
        <v>49.263790418609098</v>
      </c>
      <c r="Z775" t="s">
        <v>79</v>
      </c>
      <c r="AA775" t="s">
        <v>2313</v>
      </c>
      <c r="AB775" t="s">
        <v>26517</v>
      </c>
      <c r="AC775" t="str">
        <f t="shared" si="104"/>
        <v>2230</v>
      </c>
      <c r="AD775" t="str">
        <f t="shared" si="97"/>
        <v>W Broadway</v>
      </c>
    </row>
    <row r="776" spans="1:30" hidden="1" x14ac:dyDescent="0.3">
      <c r="A776" t="s">
        <v>21</v>
      </c>
      <c r="B776">
        <f t="shared" si="98"/>
        <v>2</v>
      </c>
      <c r="C776" t="s">
        <v>22</v>
      </c>
      <c r="D776" t="s">
        <v>22</v>
      </c>
      <c r="E776" t="s">
        <v>22</v>
      </c>
      <c r="F776" t="s">
        <v>22</v>
      </c>
      <c r="G776" t="s">
        <v>22</v>
      </c>
      <c r="H776" t="s">
        <v>22</v>
      </c>
      <c r="J776" t="s">
        <v>24</v>
      </c>
      <c r="K776" t="s">
        <v>32</v>
      </c>
      <c r="L776" t="s">
        <v>26</v>
      </c>
      <c r="M776" t="s">
        <v>32</v>
      </c>
      <c r="N776" t="s">
        <v>26</v>
      </c>
      <c r="O776" t="s">
        <v>32</v>
      </c>
      <c r="P776" t="s">
        <v>26</v>
      </c>
      <c r="R776" t="s">
        <v>27</v>
      </c>
      <c r="S776" t="s">
        <v>2314</v>
      </c>
      <c r="T776" t="s">
        <v>2315</v>
      </c>
      <c r="U776" t="str">
        <f t="shared" si="100"/>
        <v>-123.15654174226194, 49.26379644787493]}</v>
      </c>
      <c r="V776" t="str">
        <f t="shared" si="101"/>
        <v>-123.15654174226194</v>
      </c>
      <c r="W776" s="2">
        <f t="shared" si="102"/>
        <v>-123.156541742261</v>
      </c>
      <c r="X776" t="str">
        <f t="shared" si="99"/>
        <v>49.26379644787493</v>
      </c>
      <c r="Y776" s="2">
        <f t="shared" si="103"/>
        <v>49.263796447874903</v>
      </c>
      <c r="Z776" t="s">
        <v>79</v>
      </c>
      <c r="AA776" t="s">
        <v>2316</v>
      </c>
      <c r="AB776" t="s">
        <v>26355</v>
      </c>
      <c r="AC776" t="str">
        <f t="shared" si="104"/>
        <v>2262</v>
      </c>
      <c r="AD776" t="str">
        <f t="shared" si="97"/>
        <v>W Broadway</v>
      </c>
    </row>
    <row r="777" spans="1:30" hidden="1" x14ac:dyDescent="0.3">
      <c r="A777" t="s">
        <v>21</v>
      </c>
      <c r="B777">
        <f t="shared" si="98"/>
        <v>2</v>
      </c>
      <c r="C777" t="s">
        <v>22</v>
      </c>
      <c r="D777" t="s">
        <v>22</v>
      </c>
      <c r="E777" t="s">
        <v>22</v>
      </c>
      <c r="F777" t="s">
        <v>22</v>
      </c>
      <c r="G777" t="s">
        <v>22</v>
      </c>
      <c r="H777" t="s">
        <v>22</v>
      </c>
      <c r="J777" t="s">
        <v>24</v>
      </c>
      <c r="K777" t="s">
        <v>32</v>
      </c>
      <c r="L777" t="s">
        <v>26</v>
      </c>
      <c r="M777" t="s">
        <v>32</v>
      </c>
      <c r="N777" t="s">
        <v>26</v>
      </c>
      <c r="O777" t="s">
        <v>32</v>
      </c>
      <c r="P777" t="s">
        <v>26</v>
      </c>
      <c r="R777" t="s">
        <v>27</v>
      </c>
      <c r="S777" t="s">
        <v>2317</v>
      </c>
      <c r="T777" t="s">
        <v>2318</v>
      </c>
      <c r="U777" t="str">
        <f t="shared" si="100"/>
        <v>-123.15671124598008, 49.26379781924345]}</v>
      </c>
      <c r="V777" t="str">
        <f t="shared" si="101"/>
        <v>-123.15671124598008</v>
      </c>
      <c r="W777" s="2">
        <f t="shared" si="102"/>
        <v>-123.15671124598001</v>
      </c>
      <c r="X777" t="str">
        <f t="shared" si="99"/>
        <v>49.26379781924345</v>
      </c>
      <c r="Y777" s="2">
        <f t="shared" si="103"/>
        <v>49.263797819243401</v>
      </c>
      <c r="Z777" t="s">
        <v>79</v>
      </c>
      <c r="AA777" t="s">
        <v>2319</v>
      </c>
      <c r="AB777" t="s">
        <v>26518</v>
      </c>
      <c r="AC777" t="str">
        <f t="shared" si="104"/>
        <v>2280</v>
      </c>
      <c r="AD777" t="str">
        <f t="shared" si="97"/>
        <v>W Broadway</v>
      </c>
    </row>
    <row r="778" spans="1:30" hidden="1" x14ac:dyDescent="0.3">
      <c r="A778" t="s">
        <v>21</v>
      </c>
      <c r="B778">
        <f t="shared" si="98"/>
        <v>2</v>
      </c>
      <c r="C778" t="s">
        <v>22</v>
      </c>
      <c r="D778" t="s">
        <v>22</v>
      </c>
      <c r="E778" t="s">
        <v>22</v>
      </c>
      <c r="F778" t="s">
        <v>22</v>
      </c>
      <c r="G778" t="s">
        <v>22</v>
      </c>
      <c r="H778" t="s">
        <v>22</v>
      </c>
      <c r="J778" t="s">
        <v>24</v>
      </c>
      <c r="K778" t="s">
        <v>32</v>
      </c>
      <c r="L778" t="s">
        <v>26</v>
      </c>
      <c r="M778" t="s">
        <v>32</v>
      </c>
      <c r="N778" t="s">
        <v>26</v>
      </c>
      <c r="O778" t="s">
        <v>32</v>
      </c>
      <c r="P778" t="s">
        <v>26</v>
      </c>
      <c r="R778" t="s">
        <v>27</v>
      </c>
      <c r="S778" t="s">
        <v>2320</v>
      </c>
      <c r="T778" t="s">
        <v>2321</v>
      </c>
      <c r="U778" t="str">
        <f t="shared" si="100"/>
        <v>-123.15688467499405, 49.26380173067744]}</v>
      </c>
      <c r="V778" t="str">
        <f t="shared" si="101"/>
        <v>-123.15688467499405</v>
      </c>
      <c r="W778" s="2">
        <f t="shared" si="102"/>
        <v>-123.156884674994</v>
      </c>
      <c r="X778" t="str">
        <f t="shared" si="99"/>
        <v>49.26380173067744</v>
      </c>
      <c r="Y778" s="2">
        <f t="shared" si="103"/>
        <v>49.2638017306774</v>
      </c>
      <c r="Z778" t="s">
        <v>79</v>
      </c>
      <c r="AA778" t="s">
        <v>2322</v>
      </c>
      <c r="AB778" t="s">
        <v>26518</v>
      </c>
      <c r="AC778" t="str">
        <f t="shared" si="104"/>
        <v>2280</v>
      </c>
      <c r="AD778" t="str">
        <f t="shared" si="97"/>
        <v>W Broadway</v>
      </c>
    </row>
    <row r="779" spans="1:30" hidden="1" x14ac:dyDescent="0.3">
      <c r="A779" t="s">
        <v>21</v>
      </c>
      <c r="B779">
        <f t="shared" si="98"/>
        <v>2</v>
      </c>
      <c r="C779" t="s">
        <v>52</v>
      </c>
      <c r="D779" t="s">
        <v>52</v>
      </c>
      <c r="E779" t="s">
        <v>52</v>
      </c>
      <c r="F779" t="s">
        <v>52</v>
      </c>
      <c r="G779" t="s">
        <v>52</v>
      </c>
      <c r="H779" t="s">
        <v>52</v>
      </c>
      <c r="I779" t="s">
        <v>45</v>
      </c>
      <c r="J779" t="s">
        <v>24</v>
      </c>
      <c r="K779" t="s">
        <v>32</v>
      </c>
      <c r="L779" t="s">
        <v>26</v>
      </c>
      <c r="M779" t="s">
        <v>26</v>
      </c>
      <c r="N779" t="s">
        <v>26</v>
      </c>
      <c r="O779" t="s">
        <v>26</v>
      </c>
      <c r="P779" t="s">
        <v>26</v>
      </c>
      <c r="R779" t="s">
        <v>53</v>
      </c>
      <c r="S779" t="s">
        <v>2323</v>
      </c>
      <c r="T779" t="s">
        <v>2324</v>
      </c>
      <c r="U779" t="str">
        <f t="shared" si="100"/>
        <v>-123.11129977472244, 49.2818203354972]}</v>
      </c>
      <c r="V779" t="str">
        <f t="shared" si="101"/>
        <v>-123.11129977472244</v>
      </c>
      <c r="W779" s="2">
        <f t="shared" si="102"/>
        <v>-123.111299774722</v>
      </c>
      <c r="X779" t="str">
        <f t="shared" si="99"/>
        <v>49.2818203354972</v>
      </c>
      <c r="Y779" s="2">
        <f t="shared" si="103"/>
        <v>49.281820335497201</v>
      </c>
      <c r="Z779" t="s">
        <v>30</v>
      </c>
      <c r="AA779" t="s">
        <v>2325</v>
      </c>
      <c r="AB779" t="s">
        <v>26519</v>
      </c>
      <c r="AC779" t="str">
        <f t="shared" si="104"/>
        <v>505</v>
      </c>
      <c r="AD779" t="str">
        <f t="shared" si="97"/>
        <v>Hamilton St #202</v>
      </c>
    </row>
    <row r="780" spans="1:30" hidden="1" x14ac:dyDescent="0.3">
      <c r="A780" t="s">
        <v>21</v>
      </c>
      <c r="B780">
        <f t="shared" si="98"/>
        <v>2</v>
      </c>
      <c r="C780" t="s">
        <v>52</v>
      </c>
      <c r="D780" t="s">
        <v>52</v>
      </c>
      <c r="E780" t="s">
        <v>52</v>
      </c>
      <c r="F780" t="s">
        <v>52</v>
      </c>
      <c r="G780" t="s">
        <v>52</v>
      </c>
      <c r="H780" t="s">
        <v>52</v>
      </c>
      <c r="I780" t="s">
        <v>45</v>
      </c>
      <c r="J780" t="s">
        <v>24</v>
      </c>
      <c r="K780" t="s">
        <v>32</v>
      </c>
      <c r="L780" t="s">
        <v>26</v>
      </c>
      <c r="M780" t="s">
        <v>26</v>
      </c>
      <c r="N780" t="s">
        <v>26</v>
      </c>
      <c r="O780" t="s">
        <v>26</v>
      </c>
      <c r="P780" t="s">
        <v>26</v>
      </c>
      <c r="R780" t="s">
        <v>53</v>
      </c>
      <c r="S780" t="s">
        <v>2326</v>
      </c>
      <c r="T780" t="s">
        <v>2327</v>
      </c>
      <c r="U780" t="str">
        <f t="shared" si="100"/>
        <v>-123.11169286998333, 49.28156101201178]}</v>
      </c>
      <c r="V780" t="str">
        <f t="shared" si="101"/>
        <v>-123.11169286998333</v>
      </c>
      <c r="W780" s="2">
        <f t="shared" si="102"/>
        <v>-123.111692869983</v>
      </c>
      <c r="X780" t="str">
        <f t="shared" si="99"/>
        <v>49.28156101201178</v>
      </c>
      <c r="Y780" s="2">
        <f t="shared" si="103"/>
        <v>49.2815610120117</v>
      </c>
      <c r="Z780" t="s">
        <v>30</v>
      </c>
      <c r="AA780" t="s">
        <v>2328</v>
      </c>
      <c r="AB780" t="s">
        <v>26520</v>
      </c>
      <c r="AC780" t="str">
        <f t="shared" si="104"/>
        <v>607</v>
      </c>
      <c r="AD780" t="str">
        <f t="shared" si="97"/>
        <v>Hamilton St</v>
      </c>
    </row>
    <row r="781" spans="1:30" hidden="1" x14ac:dyDescent="0.3">
      <c r="A781" t="s">
        <v>63</v>
      </c>
      <c r="B781">
        <f t="shared" si="98"/>
        <v>1</v>
      </c>
      <c r="C781" t="s">
        <v>22</v>
      </c>
      <c r="D781" t="s">
        <v>22</v>
      </c>
      <c r="E781" t="s">
        <v>22</v>
      </c>
      <c r="F781" t="s">
        <v>22</v>
      </c>
      <c r="G781" t="s">
        <v>22</v>
      </c>
      <c r="H781" t="s">
        <v>22</v>
      </c>
      <c r="J781" t="s">
        <v>24</v>
      </c>
      <c r="K781" t="s">
        <v>25</v>
      </c>
      <c r="L781" t="s">
        <v>26</v>
      </c>
      <c r="M781" t="s">
        <v>25</v>
      </c>
      <c r="N781" t="s">
        <v>26</v>
      </c>
      <c r="O781" t="s">
        <v>25</v>
      </c>
      <c r="P781" t="s">
        <v>26</v>
      </c>
      <c r="R781" t="s">
        <v>27</v>
      </c>
      <c r="S781" t="s">
        <v>2329</v>
      </c>
      <c r="T781" t="s">
        <v>2330</v>
      </c>
      <c r="U781" t="str">
        <f t="shared" si="100"/>
        <v>-123.10918201321782, 49.263198485151236]}</v>
      </c>
      <c r="V781" t="str">
        <f t="shared" si="101"/>
        <v>-123.10918201321782</v>
      </c>
      <c r="W781" s="2">
        <f t="shared" si="102"/>
        <v>-123.10918201321699</v>
      </c>
      <c r="X781" t="str">
        <f t="shared" si="99"/>
        <v>49.263198485151236</v>
      </c>
      <c r="Y781" s="2">
        <f t="shared" si="103"/>
        <v>49.2631984851512</v>
      </c>
      <c r="Z781" t="s">
        <v>96</v>
      </c>
      <c r="AA781" t="s">
        <v>2331</v>
      </c>
      <c r="AB781" t="s">
        <v>26521</v>
      </c>
      <c r="AC781" t="str">
        <f t="shared" si="104"/>
        <v>195</v>
      </c>
      <c r="AD781" t="str">
        <f t="shared" si="97"/>
        <v>BC-7</v>
      </c>
    </row>
    <row r="782" spans="1:30" hidden="1" x14ac:dyDescent="0.3">
      <c r="A782" t="s">
        <v>21</v>
      </c>
      <c r="B782">
        <f t="shared" si="98"/>
        <v>2</v>
      </c>
      <c r="C782" t="s">
        <v>22</v>
      </c>
      <c r="D782" t="s">
        <v>22</v>
      </c>
      <c r="E782" t="s">
        <v>22</v>
      </c>
      <c r="F782" t="s">
        <v>22</v>
      </c>
      <c r="G782" t="s">
        <v>22</v>
      </c>
      <c r="H782" t="s">
        <v>22</v>
      </c>
      <c r="J782" t="s">
        <v>24</v>
      </c>
      <c r="K782" t="s">
        <v>32</v>
      </c>
      <c r="L782" t="s">
        <v>26</v>
      </c>
      <c r="M782" t="s">
        <v>32</v>
      </c>
      <c r="N782" t="s">
        <v>26</v>
      </c>
      <c r="O782" t="s">
        <v>32</v>
      </c>
      <c r="P782" t="s">
        <v>26</v>
      </c>
      <c r="R782" t="s">
        <v>27</v>
      </c>
      <c r="S782" t="s">
        <v>2332</v>
      </c>
      <c r="T782" t="s">
        <v>2333</v>
      </c>
      <c r="U782" t="str">
        <f t="shared" si="100"/>
        <v>-123.15095945227128, 49.26370219442494]}</v>
      </c>
      <c r="V782" t="str">
        <f t="shared" si="101"/>
        <v>-123.15095945227128</v>
      </c>
      <c r="W782" s="2">
        <f t="shared" si="102"/>
        <v>-123.150959452271</v>
      </c>
      <c r="X782" t="str">
        <f t="shared" si="99"/>
        <v>49.26370219442494</v>
      </c>
      <c r="Y782" s="2">
        <f t="shared" si="103"/>
        <v>49.263702194424901</v>
      </c>
      <c r="Z782" t="s">
        <v>79</v>
      </c>
      <c r="AA782" t="s">
        <v>2334</v>
      </c>
      <c r="AB782" t="s">
        <v>26522</v>
      </c>
      <c r="AC782" t="str">
        <f t="shared" si="104"/>
        <v>2010</v>
      </c>
      <c r="AD782" t="str">
        <f t="shared" si="97"/>
        <v>W Broadway</v>
      </c>
    </row>
    <row r="783" spans="1:30" hidden="1" x14ac:dyDescent="0.3">
      <c r="A783" t="s">
        <v>21</v>
      </c>
      <c r="B783">
        <f t="shared" si="98"/>
        <v>2</v>
      </c>
      <c r="C783" t="s">
        <v>67</v>
      </c>
      <c r="D783" t="s">
        <v>45</v>
      </c>
      <c r="E783" t="s">
        <v>67</v>
      </c>
      <c r="F783" t="s">
        <v>45</v>
      </c>
      <c r="G783" t="s">
        <v>67</v>
      </c>
      <c r="H783" t="s">
        <v>45</v>
      </c>
      <c r="J783" t="s">
        <v>24</v>
      </c>
      <c r="K783" t="s">
        <v>32</v>
      </c>
      <c r="L783" t="s">
        <v>26</v>
      </c>
      <c r="M783" t="s">
        <v>32</v>
      </c>
      <c r="N783" t="s">
        <v>26</v>
      </c>
      <c r="O783" t="s">
        <v>32</v>
      </c>
      <c r="P783" t="s">
        <v>26</v>
      </c>
      <c r="R783" t="s">
        <v>27</v>
      </c>
      <c r="S783" t="s">
        <v>2335</v>
      </c>
      <c r="T783" t="s">
        <v>2336</v>
      </c>
      <c r="U783" t="str">
        <f t="shared" si="100"/>
        <v>-123.12389843083383, 49.28797777089693]}</v>
      </c>
      <c r="V783" t="str">
        <f t="shared" si="101"/>
        <v>-123.12389843083383</v>
      </c>
      <c r="W783" s="2">
        <f t="shared" si="102"/>
        <v>-123.12389843083299</v>
      </c>
      <c r="X783" t="str">
        <f t="shared" si="99"/>
        <v>49.28797777089693</v>
      </c>
      <c r="Y783" s="2">
        <f t="shared" si="103"/>
        <v>49.287977770896902</v>
      </c>
      <c r="Z783" t="s">
        <v>30</v>
      </c>
      <c r="AA783" t="s">
        <v>2337</v>
      </c>
      <c r="AB783" t="s">
        <v>25887</v>
      </c>
      <c r="AC783" t="str">
        <f t="shared" si="104"/>
        <v>570</v>
      </c>
      <c r="AD783" t="str">
        <f t="shared" si="97"/>
        <v>Bute St</v>
      </c>
    </row>
    <row r="784" spans="1:30" hidden="1" x14ac:dyDescent="0.3">
      <c r="A784" t="s">
        <v>21</v>
      </c>
      <c r="B784">
        <f t="shared" si="98"/>
        <v>2</v>
      </c>
      <c r="C784" t="s">
        <v>67</v>
      </c>
      <c r="D784" t="s">
        <v>22</v>
      </c>
      <c r="E784" t="s">
        <v>67</v>
      </c>
      <c r="F784" t="s">
        <v>22</v>
      </c>
      <c r="G784" t="s">
        <v>67</v>
      </c>
      <c r="H784" t="s">
        <v>22</v>
      </c>
      <c r="J784" t="s">
        <v>24</v>
      </c>
      <c r="K784" t="s">
        <v>32</v>
      </c>
      <c r="L784" t="s">
        <v>26</v>
      </c>
      <c r="M784" t="s">
        <v>32</v>
      </c>
      <c r="N784" t="s">
        <v>26</v>
      </c>
      <c r="O784" t="s">
        <v>32</v>
      </c>
      <c r="P784" t="s">
        <v>26</v>
      </c>
      <c r="R784" t="s">
        <v>27</v>
      </c>
      <c r="S784" t="s">
        <v>2338</v>
      </c>
      <c r="T784" t="s">
        <v>2339</v>
      </c>
      <c r="U784" t="str">
        <f t="shared" si="100"/>
        <v>-123.12906278250098, 49.26380843513052]}</v>
      </c>
      <c r="V784" t="str">
        <f t="shared" si="101"/>
        <v>-123.12906278250098</v>
      </c>
      <c r="W784" s="2">
        <f t="shared" si="102"/>
        <v>-123.1290627825</v>
      </c>
      <c r="X784" t="str">
        <f t="shared" si="99"/>
        <v>49.26380843513052</v>
      </c>
      <c r="Y784" s="2">
        <f t="shared" si="103"/>
        <v>49.2638084351305</v>
      </c>
      <c r="Z784" t="s">
        <v>43</v>
      </c>
      <c r="AA784" t="s">
        <v>2340</v>
      </c>
      <c r="AB784" t="s">
        <v>26523</v>
      </c>
      <c r="AC784" t="str">
        <f t="shared" si="104"/>
        <v>2483</v>
      </c>
      <c r="AD784" t="str">
        <f t="shared" si="97"/>
        <v>Spruce St</v>
      </c>
    </row>
    <row r="785" spans="1:30" hidden="1" x14ac:dyDescent="0.3">
      <c r="A785" t="s">
        <v>1557</v>
      </c>
      <c r="B785">
        <f t="shared" si="98"/>
        <v>1</v>
      </c>
      <c r="C785" t="s">
        <v>52</v>
      </c>
      <c r="D785" t="s">
        <v>1635</v>
      </c>
      <c r="E785" t="s">
        <v>52</v>
      </c>
      <c r="F785" t="s">
        <v>1635</v>
      </c>
      <c r="G785" t="s">
        <v>52</v>
      </c>
      <c r="H785" t="s">
        <v>1635</v>
      </c>
      <c r="J785" t="s">
        <v>24</v>
      </c>
      <c r="K785" t="s">
        <v>32</v>
      </c>
      <c r="L785" t="s">
        <v>26</v>
      </c>
      <c r="M785" t="s">
        <v>32</v>
      </c>
      <c r="N785" t="s">
        <v>26</v>
      </c>
      <c r="O785" t="s">
        <v>32</v>
      </c>
      <c r="P785" t="s">
        <v>26</v>
      </c>
      <c r="R785" t="s">
        <v>53</v>
      </c>
      <c r="S785" t="s">
        <v>2341</v>
      </c>
      <c r="T785" t="s">
        <v>2342</v>
      </c>
      <c r="U785" t="str">
        <f t="shared" si="100"/>
        <v>-123.12083144544134, 49.27616639232636]}</v>
      </c>
      <c r="V785" t="str">
        <f t="shared" si="101"/>
        <v>-123.12083144544134</v>
      </c>
      <c r="W785" s="2">
        <f t="shared" si="102"/>
        <v>-123.120831445441</v>
      </c>
      <c r="X785" t="str">
        <f t="shared" si="99"/>
        <v>49.27616639232636</v>
      </c>
      <c r="Y785" s="2">
        <f t="shared" si="103"/>
        <v>49.276166392326303</v>
      </c>
      <c r="Z785" t="s">
        <v>30</v>
      </c>
      <c r="AA785" t="s">
        <v>2343</v>
      </c>
      <c r="AB785" t="s">
        <v>26524</v>
      </c>
      <c r="AC785" t="str">
        <f t="shared" si="104"/>
        <v>1082</v>
      </c>
      <c r="AD785" t="str">
        <f t="shared" si="97"/>
        <v>Hamilton St</v>
      </c>
    </row>
    <row r="786" spans="1:30" hidden="1" x14ac:dyDescent="0.3">
      <c r="A786" t="s">
        <v>21</v>
      </c>
      <c r="B786">
        <f t="shared" si="98"/>
        <v>2</v>
      </c>
      <c r="C786" t="s">
        <v>45</v>
      </c>
      <c r="D786" t="s">
        <v>45</v>
      </c>
      <c r="E786" t="s">
        <v>45</v>
      </c>
      <c r="F786" t="s">
        <v>45</v>
      </c>
      <c r="G786" t="s">
        <v>45</v>
      </c>
      <c r="H786" t="s">
        <v>45</v>
      </c>
      <c r="J786" t="s">
        <v>24</v>
      </c>
      <c r="K786" t="s">
        <v>32</v>
      </c>
      <c r="L786" t="s">
        <v>26</v>
      </c>
      <c r="M786" t="s">
        <v>32</v>
      </c>
      <c r="N786" t="s">
        <v>26</v>
      </c>
      <c r="O786" t="s">
        <v>32</v>
      </c>
      <c r="P786" t="s">
        <v>26</v>
      </c>
      <c r="R786" t="s">
        <v>27</v>
      </c>
      <c r="S786" t="s">
        <v>2344</v>
      </c>
      <c r="T786" t="s">
        <v>2345</v>
      </c>
      <c r="U786" t="str">
        <f t="shared" si="100"/>
        <v>-123.10123569170372, 49.284008771185846]}</v>
      </c>
      <c r="V786" t="str">
        <f t="shared" si="101"/>
        <v>-123.10123569170372</v>
      </c>
      <c r="W786" s="2">
        <f t="shared" si="102"/>
        <v>-123.101235691703</v>
      </c>
      <c r="X786" t="str">
        <f t="shared" si="99"/>
        <v>49.284008771185846</v>
      </c>
      <c r="Y786" s="2">
        <f t="shared" si="103"/>
        <v>49.284008771185803</v>
      </c>
      <c r="Z786" t="s">
        <v>30</v>
      </c>
      <c r="AA786" t="s">
        <v>2346</v>
      </c>
      <c r="AB786" t="s">
        <v>26525</v>
      </c>
      <c r="AC786" t="str">
        <f t="shared" si="104"/>
        <v>120</v>
      </c>
      <c r="AD786" t="str">
        <f t="shared" si="97"/>
        <v>Alexander St</v>
      </c>
    </row>
    <row r="787" spans="1:30" hidden="1" x14ac:dyDescent="0.3">
      <c r="A787" t="s">
        <v>21</v>
      </c>
      <c r="B787">
        <f t="shared" si="98"/>
        <v>2</v>
      </c>
      <c r="C787" t="s">
        <v>52</v>
      </c>
      <c r="D787" t="s">
        <v>22</v>
      </c>
      <c r="E787" t="s">
        <v>52</v>
      </c>
      <c r="F787" t="s">
        <v>22</v>
      </c>
      <c r="G787" t="s">
        <v>52</v>
      </c>
      <c r="H787" t="s">
        <v>22</v>
      </c>
      <c r="J787" t="s">
        <v>24</v>
      </c>
      <c r="K787" t="s">
        <v>25</v>
      </c>
      <c r="L787" t="s">
        <v>26</v>
      </c>
      <c r="M787" t="s">
        <v>25</v>
      </c>
      <c r="N787" t="s">
        <v>26</v>
      </c>
      <c r="O787" t="s">
        <v>25</v>
      </c>
      <c r="P787" t="s">
        <v>26</v>
      </c>
      <c r="R787" t="s">
        <v>27</v>
      </c>
      <c r="S787" t="s">
        <v>2347</v>
      </c>
      <c r="T787" t="s">
        <v>2348</v>
      </c>
      <c r="U787" t="str">
        <f t="shared" si="100"/>
        <v>-123.12128199930604, 49.288910592984294]}</v>
      </c>
      <c r="V787" t="str">
        <f t="shared" si="101"/>
        <v>-123.12128199930604</v>
      </c>
      <c r="W787" s="2">
        <f t="shared" si="102"/>
        <v>-123.12128199930601</v>
      </c>
      <c r="X787" t="str">
        <f t="shared" si="99"/>
        <v>49.288910592984294</v>
      </c>
      <c r="Y787" s="2">
        <f t="shared" si="103"/>
        <v>49.288910592984202</v>
      </c>
      <c r="Z787" t="s">
        <v>30</v>
      </c>
      <c r="AA787" t="s">
        <v>2349</v>
      </c>
      <c r="AB787" t="s">
        <v>26526</v>
      </c>
      <c r="AC787" t="str">
        <f t="shared" si="104"/>
        <v>411-1177</v>
      </c>
      <c r="AD787" t="str">
        <f t="shared" si="97"/>
        <v>W Hastings St</v>
      </c>
    </row>
    <row r="788" spans="1:30" hidden="1" x14ac:dyDescent="0.3">
      <c r="A788" t="s">
        <v>21</v>
      </c>
      <c r="B788">
        <f t="shared" si="98"/>
        <v>2</v>
      </c>
      <c r="C788" t="s">
        <v>22</v>
      </c>
      <c r="D788" t="s">
        <v>22</v>
      </c>
      <c r="E788" t="s">
        <v>22</v>
      </c>
      <c r="F788" t="s">
        <v>22</v>
      </c>
      <c r="G788" t="s">
        <v>22</v>
      </c>
      <c r="H788" t="s">
        <v>22</v>
      </c>
      <c r="J788" t="s">
        <v>24</v>
      </c>
      <c r="K788" t="s">
        <v>25</v>
      </c>
      <c r="L788" t="s">
        <v>26</v>
      </c>
      <c r="M788" t="s">
        <v>25</v>
      </c>
      <c r="N788" t="s">
        <v>26</v>
      </c>
      <c r="O788" t="s">
        <v>25</v>
      </c>
      <c r="P788" t="s">
        <v>26</v>
      </c>
      <c r="R788" t="s">
        <v>27</v>
      </c>
      <c r="S788" t="s">
        <v>2350</v>
      </c>
      <c r="T788" t="s">
        <v>2351</v>
      </c>
      <c r="U788" t="str">
        <f t="shared" si="100"/>
        <v>-123.11811548705315, 49.27460396585245]}</v>
      </c>
      <c r="V788" t="str">
        <f t="shared" si="101"/>
        <v>-123.11811548705315</v>
      </c>
      <c r="W788" s="2">
        <f t="shared" si="102"/>
        <v>-123.118115487053</v>
      </c>
      <c r="X788" t="str">
        <f t="shared" si="99"/>
        <v>49.27460396585245</v>
      </c>
      <c r="Y788" s="2">
        <f t="shared" si="103"/>
        <v>49.2746039658524</v>
      </c>
      <c r="Z788" t="s">
        <v>30</v>
      </c>
      <c r="AA788" t="s">
        <v>2352</v>
      </c>
      <c r="AB788" t="s">
        <v>26527</v>
      </c>
      <c r="AC788" t="str">
        <f t="shared" si="104"/>
        <v>Big</v>
      </c>
      <c r="AD788" t="str">
        <f t="shared" si="97"/>
        <v>Leaf Pond</v>
      </c>
    </row>
    <row r="789" spans="1:30" hidden="1" x14ac:dyDescent="0.3">
      <c r="A789" t="s">
        <v>21</v>
      </c>
      <c r="B789">
        <f t="shared" si="98"/>
        <v>2</v>
      </c>
      <c r="C789" t="s">
        <v>22</v>
      </c>
      <c r="D789" t="s">
        <v>52</v>
      </c>
      <c r="E789" t="s">
        <v>22</v>
      </c>
      <c r="F789" t="s">
        <v>52</v>
      </c>
      <c r="G789" t="s">
        <v>22</v>
      </c>
      <c r="H789" t="s">
        <v>52</v>
      </c>
      <c r="I789" t="s">
        <v>81</v>
      </c>
      <c r="J789" t="s">
        <v>24</v>
      </c>
      <c r="K789" t="s">
        <v>32</v>
      </c>
      <c r="L789" t="s">
        <v>26</v>
      </c>
      <c r="M789" t="s">
        <v>32</v>
      </c>
      <c r="N789" t="s">
        <v>26</v>
      </c>
      <c r="O789" t="s">
        <v>32</v>
      </c>
      <c r="P789" t="s">
        <v>26</v>
      </c>
      <c r="R789" t="s">
        <v>27</v>
      </c>
      <c r="S789" t="s">
        <v>2353</v>
      </c>
      <c r="T789" t="s">
        <v>2354</v>
      </c>
      <c r="U789" t="str">
        <f t="shared" si="100"/>
        <v>-123.14075050871197, 49.28648091760636]}</v>
      </c>
      <c r="V789" t="str">
        <f t="shared" si="101"/>
        <v>-123.14075050871197</v>
      </c>
      <c r="W789" s="2">
        <f t="shared" si="102"/>
        <v>-123.14075050871099</v>
      </c>
      <c r="X789" t="str">
        <f t="shared" si="99"/>
        <v>49.28648091760636</v>
      </c>
      <c r="Y789" s="2">
        <f t="shared" si="103"/>
        <v>49.286480917606298</v>
      </c>
      <c r="Z789" t="s">
        <v>84</v>
      </c>
      <c r="AA789" t="s">
        <v>2355</v>
      </c>
      <c r="AB789" t="s">
        <v>26528</v>
      </c>
      <c r="AC789" t="str">
        <f t="shared" si="104"/>
        <v>1724</v>
      </c>
      <c r="AD789" t="str">
        <f t="shared" si="97"/>
        <v>Davie St</v>
      </c>
    </row>
    <row r="790" spans="1:30" hidden="1" x14ac:dyDescent="0.3">
      <c r="A790" t="s">
        <v>21</v>
      </c>
      <c r="B790">
        <f t="shared" si="98"/>
        <v>2</v>
      </c>
      <c r="C790" t="s">
        <v>52</v>
      </c>
      <c r="D790" t="s">
        <v>23</v>
      </c>
      <c r="E790" t="s">
        <v>52</v>
      </c>
      <c r="F790" t="s">
        <v>23</v>
      </c>
      <c r="G790" t="s">
        <v>52</v>
      </c>
      <c r="H790" t="s">
        <v>23</v>
      </c>
      <c r="J790" t="s">
        <v>24</v>
      </c>
      <c r="K790" t="s">
        <v>32</v>
      </c>
      <c r="L790" t="s">
        <v>26</v>
      </c>
      <c r="M790" t="s">
        <v>32</v>
      </c>
      <c r="N790" t="s">
        <v>26</v>
      </c>
      <c r="O790" t="s">
        <v>32</v>
      </c>
      <c r="P790" t="s">
        <v>26</v>
      </c>
      <c r="R790" t="s">
        <v>53</v>
      </c>
      <c r="S790" t="s">
        <v>2356</v>
      </c>
      <c r="T790" t="s">
        <v>2357</v>
      </c>
      <c r="U790" t="str">
        <f t="shared" si="100"/>
        <v>-123.11749859700585, 49.28044188500132]}</v>
      </c>
      <c r="V790" t="str">
        <f t="shared" si="101"/>
        <v>-123.11749859700585</v>
      </c>
      <c r="W790" s="2">
        <f t="shared" si="102"/>
        <v>-123.117498597005</v>
      </c>
      <c r="X790" t="str">
        <f t="shared" si="99"/>
        <v>49.28044188500132</v>
      </c>
      <c r="Y790" s="2">
        <f t="shared" si="103"/>
        <v>49.280441885001302</v>
      </c>
      <c r="Z790" t="s">
        <v>30</v>
      </c>
      <c r="AA790" t="s">
        <v>2358</v>
      </c>
      <c r="AB790" t="s">
        <v>26529</v>
      </c>
      <c r="AC790" t="str">
        <f t="shared" si="104"/>
        <v>783</v>
      </c>
      <c r="AD790" t="str">
        <f t="shared" si="97"/>
        <v>Richards St</v>
      </c>
    </row>
    <row r="791" spans="1:30" hidden="1" x14ac:dyDescent="0.3">
      <c r="A791" t="s">
        <v>21</v>
      </c>
      <c r="B791">
        <f t="shared" si="98"/>
        <v>2</v>
      </c>
      <c r="C791" t="s">
        <v>45</v>
      </c>
      <c r="D791" t="s">
        <v>45</v>
      </c>
      <c r="E791" t="s">
        <v>45</v>
      </c>
      <c r="F791" t="s">
        <v>45</v>
      </c>
      <c r="G791" t="s">
        <v>45</v>
      </c>
      <c r="H791" t="s">
        <v>45</v>
      </c>
      <c r="J791" t="s">
        <v>24</v>
      </c>
      <c r="K791" t="s">
        <v>25</v>
      </c>
      <c r="L791" t="s">
        <v>26</v>
      </c>
      <c r="M791" t="s">
        <v>25</v>
      </c>
      <c r="N791" t="s">
        <v>26</v>
      </c>
      <c r="O791" t="s">
        <v>25</v>
      </c>
      <c r="P791" t="s">
        <v>26</v>
      </c>
      <c r="R791" t="s">
        <v>27</v>
      </c>
      <c r="S791" t="s">
        <v>2359</v>
      </c>
      <c r="T791" t="s">
        <v>2360</v>
      </c>
      <c r="U791" t="str">
        <f t="shared" si="100"/>
        <v>-123.17599357623382, 49.263887084721404]}</v>
      </c>
      <c r="V791" t="str">
        <f t="shared" si="101"/>
        <v>-123.17599357623382</v>
      </c>
      <c r="W791" s="2">
        <f t="shared" si="102"/>
        <v>-123.175993576233</v>
      </c>
      <c r="X791" t="str">
        <f t="shared" si="99"/>
        <v>49.263887084721404</v>
      </c>
      <c r="Y791" s="2">
        <f t="shared" si="103"/>
        <v>49.263887084721397</v>
      </c>
      <c r="Z791" t="s">
        <v>79</v>
      </c>
      <c r="AA791" t="s">
        <v>2361</v>
      </c>
      <c r="AB791" t="s">
        <v>26530</v>
      </c>
      <c r="AC791" t="str">
        <f t="shared" si="104"/>
        <v>3202</v>
      </c>
      <c r="AD791" t="str">
        <f t="shared" si="97"/>
        <v>W Broadway</v>
      </c>
    </row>
    <row r="792" spans="1:30" hidden="1" x14ac:dyDescent="0.3">
      <c r="A792" t="s">
        <v>21</v>
      </c>
      <c r="B792">
        <f t="shared" si="98"/>
        <v>2</v>
      </c>
      <c r="C792" t="s">
        <v>22</v>
      </c>
      <c r="D792" t="s">
        <v>22</v>
      </c>
      <c r="E792" t="s">
        <v>22</v>
      </c>
      <c r="F792" t="s">
        <v>22</v>
      </c>
      <c r="G792" t="s">
        <v>22</v>
      </c>
      <c r="H792" t="s">
        <v>22</v>
      </c>
      <c r="J792" t="s">
        <v>24</v>
      </c>
      <c r="K792" t="s">
        <v>25</v>
      </c>
      <c r="L792" t="s">
        <v>26</v>
      </c>
      <c r="M792" t="s">
        <v>25</v>
      </c>
      <c r="N792" t="s">
        <v>26</v>
      </c>
      <c r="O792" t="s">
        <v>25</v>
      </c>
      <c r="P792" t="s">
        <v>26</v>
      </c>
      <c r="R792" t="s">
        <v>27</v>
      </c>
      <c r="S792" t="s">
        <v>2362</v>
      </c>
      <c r="T792" t="s">
        <v>2363</v>
      </c>
      <c r="U792" t="str">
        <f t="shared" si="100"/>
        <v>-123.03349056407055, 49.23279101801114]}</v>
      </c>
      <c r="V792" t="str">
        <f t="shared" si="101"/>
        <v>-123.03349056407055</v>
      </c>
      <c r="W792" s="2">
        <f t="shared" si="102"/>
        <v>-123.03349056406999</v>
      </c>
      <c r="X792" t="str">
        <f t="shared" si="99"/>
        <v>49.23279101801114</v>
      </c>
      <c r="Y792" s="2">
        <f t="shared" si="103"/>
        <v>49.232791018011099</v>
      </c>
      <c r="Z792" t="s">
        <v>471</v>
      </c>
      <c r="AA792" t="s">
        <v>2364</v>
      </c>
      <c r="AB792" t="s">
        <v>26531</v>
      </c>
      <c r="AC792" t="str">
        <f t="shared" si="104"/>
        <v>3396</v>
      </c>
      <c r="AD792" t="str">
        <f t="shared" ref="AD792:AD855" si="105">MID(AB792,FIND(" ",AB792)+1,FIND(",",AB792)-FIND(" ",AB792)-1)</f>
        <v>Kingsway</v>
      </c>
    </row>
    <row r="793" spans="1:30" hidden="1" x14ac:dyDescent="0.3">
      <c r="A793" t="s">
        <v>21</v>
      </c>
      <c r="B793">
        <f t="shared" si="98"/>
        <v>2</v>
      </c>
      <c r="C793" t="s">
        <v>52</v>
      </c>
      <c r="D793" t="s">
        <v>22</v>
      </c>
      <c r="E793" t="s">
        <v>52</v>
      </c>
      <c r="F793" t="s">
        <v>22</v>
      </c>
      <c r="G793" t="s">
        <v>52</v>
      </c>
      <c r="H793" t="s">
        <v>22</v>
      </c>
      <c r="J793" t="s">
        <v>24</v>
      </c>
      <c r="K793" t="s">
        <v>25</v>
      </c>
      <c r="L793" t="s">
        <v>26</v>
      </c>
      <c r="M793" t="s">
        <v>25</v>
      </c>
      <c r="N793" t="s">
        <v>26</v>
      </c>
      <c r="O793" t="s">
        <v>25</v>
      </c>
      <c r="P793" t="s">
        <v>26</v>
      </c>
      <c r="R793" t="s">
        <v>27</v>
      </c>
      <c r="S793" t="s">
        <v>2365</v>
      </c>
      <c r="T793" t="s">
        <v>2366</v>
      </c>
      <c r="U793" t="str">
        <f t="shared" si="100"/>
        <v>-123.12049692115238, 49.28868083217815]}</v>
      </c>
      <c r="V793" t="str">
        <f t="shared" si="101"/>
        <v>-123.12049692115238</v>
      </c>
      <c r="W793" s="2">
        <f t="shared" si="102"/>
        <v>-123.120496921152</v>
      </c>
      <c r="X793" t="str">
        <f t="shared" si="99"/>
        <v>49.28868083217815</v>
      </c>
      <c r="Y793" s="2">
        <f t="shared" si="103"/>
        <v>49.288680832178102</v>
      </c>
      <c r="Z793" t="s">
        <v>30</v>
      </c>
      <c r="AA793" t="s">
        <v>2367</v>
      </c>
      <c r="AB793" t="s">
        <v>26532</v>
      </c>
      <c r="AC793" t="str">
        <f t="shared" si="104"/>
        <v>1138</v>
      </c>
      <c r="AD793" t="str">
        <f t="shared" si="105"/>
        <v>W Cordova St</v>
      </c>
    </row>
    <row r="794" spans="1:30" hidden="1" x14ac:dyDescent="0.3">
      <c r="A794" t="s">
        <v>21</v>
      </c>
      <c r="B794">
        <f t="shared" si="98"/>
        <v>2</v>
      </c>
      <c r="C794" t="s">
        <v>52</v>
      </c>
      <c r="D794" t="s">
        <v>22</v>
      </c>
      <c r="E794" t="s">
        <v>52</v>
      </c>
      <c r="F794" t="s">
        <v>22</v>
      </c>
      <c r="G794" t="s">
        <v>52</v>
      </c>
      <c r="H794" t="s">
        <v>22</v>
      </c>
      <c r="J794" t="s">
        <v>24</v>
      </c>
      <c r="K794" t="s">
        <v>25</v>
      </c>
      <c r="L794" t="s">
        <v>26</v>
      </c>
      <c r="M794" t="s">
        <v>25</v>
      </c>
      <c r="N794" t="s">
        <v>26</v>
      </c>
      <c r="O794" t="s">
        <v>25</v>
      </c>
      <c r="P794" t="s">
        <v>26</v>
      </c>
      <c r="R794" t="s">
        <v>27</v>
      </c>
      <c r="S794" t="s">
        <v>2368</v>
      </c>
      <c r="T794" t="s">
        <v>2369</v>
      </c>
      <c r="U794" t="str">
        <f t="shared" si="100"/>
        <v>-123.12064503585084, 49.28872440314443]}</v>
      </c>
      <c r="V794" t="str">
        <f t="shared" si="101"/>
        <v>-123.12064503585084</v>
      </c>
      <c r="W794" s="2">
        <f t="shared" si="102"/>
        <v>-123.12064503585</v>
      </c>
      <c r="X794" t="str">
        <f t="shared" si="99"/>
        <v>49.28872440314443</v>
      </c>
      <c r="Y794" s="2">
        <f t="shared" si="103"/>
        <v>49.2887244031444</v>
      </c>
      <c r="Z794" t="s">
        <v>30</v>
      </c>
      <c r="AA794" t="s">
        <v>2370</v>
      </c>
      <c r="AB794" t="s">
        <v>26532</v>
      </c>
      <c r="AC794" t="str">
        <f t="shared" si="104"/>
        <v>1138</v>
      </c>
      <c r="AD794" t="str">
        <f t="shared" si="105"/>
        <v>W Cordova St</v>
      </c>
    </row>
    <row r="795" spans="1:30" hidden="1" x14ac:dyDescent="0.3">
      <c r="A795" t="s">
        <v>21</v>
      </c>
      <c r="B795">
        <f t="shared" si="98"/>
        <v>2</v>
      </c>
      <c r="C795" t="s">
        <v>23</v>
      </c>
      <c r="D795" t="s">
        <v>22</v>
      </c>
      <c r="E795" t="s">
        <v>23</v>
      </c>
      <c r="F795" t="s">
        <v>22</v>
      </c>
      <c r="G795" t="s">
        <v>23</v>
      </c>
      <c r="H795" t="s">
        <v>22</v>
      </c>
      <c r="J795" t="s">
        <v>24</v>
      </c>
      <c r="K795" t="s">
        <v>32</v>
      </c>
      <c r="L795" t="s">
        <v>26</v>
      </c>
      <c r="M795" t="s">
        <v>32</v>
      </c>
      <c r="N795" t="s">
        <v>26</v>
      </c>
      <c r="O795" t="s">
        <v>32</v>
      </c>
      <c r="P795" t="s">
        <v>26</v>
      </c>
      <c r="R795" t="s">
        <v>27</v>
      </c>
      <c r="S795" t="s">
        <v>2371</v>
      </c>
      <c r="T795" t="s">
        <v>2372</v>
      </c>
      <c r="U795" t="str">
        <f t="shared" si="100"/>
        <v>-123.1023262043574, 49.281977536573926]}</v>
      </c>
      <c r="V795" t="str">
        <f t="shared" si="101"/>
        <v>-123.1023262043574</v>
      </c>
      <c r="W795" s="2">
        <f t="shared" si="102"/>
        <v>-123.102326204357</v>
      </c>
      <c r="X795" t="str">
        <f t="shared" si="99"/>
        <v>49.281977536573926</v>
      </c>
      <c r="Y795" s="2">
        <f t="shared" si="103"/>
        <v>49.281977536573898</v>
      </c>
      <c r="Z795" t="s">
        <v>30</v>
      </c>
      <c r="AA795" t="s">
        <v>2373</v>
      </c>
      <c r="AB795" t="s">
        <v>26533</v>
      </c>
      <c r="AC795" t="str">
        <f t="shared" si="104"/>
        <v>325</v>
      </c>
      <c r="AD795" t="str">
        <f t="shared" si="105"/>
        <v>Columbia St</v>
      </c>
    </row>
    <row r="796" spans="1:30" hidden="1" x14ac:dyDescent="0.3">
      <c r="A796" t="s">
        <v>21</v>
      </c>
      <c r="B796">
        <f t="shared" ref="B796:B859" si="106">IF(A796="twin",2,1)</f>
        <v>2</v>
      </c>
      <c r="C796" t="s">
        <v>23</v>
      </c>
      <c r="D796" t="s">
        <v>22</v>
      </c>
      <c r="E796" t="s">
        <v>23</v>
      </c>
      <c r="F796" t="s">
        <v>22</v>
      </c>
      <c r="G796" t="s">
        <v>23</v>
      </c>
      <c r="H796" t="s">
        <v>22</v>
      </c>
      <c r="J796" t="s">
        <v>24</v>
      </c>
      <c r="K796" t="s">
        <v>32</v>
      </c>
      <c r="L796" t="s">
        <v>26</v>
      </c>
      <c r="M796" t="s">
        <v>32</v>
      </c>
      <c r="N796" t="s">
        <v>26</v>
      </c>
      <c r="O796" t="s">
        <v>32</v>
      </c>
      <c r="P796" t="s">
        <v>26</v>
      </c>
      <c r="R796" t="s">
        <v>27</v>
      </c>
      <c r="S796" t="s">
        <v>2374</v>
      </c>
      <c r="T796" t="s">
        <v>2375</v>
      </c>
      <c r="U796" t="str">
        <f t="shared" si="100"/>
        <v>-123.10233754556991, 49.28176379212377]}</v>
      </c>
      <c r="V796" t="str">
        <f t="shared" si="101"/>
        <v>-123.10233754556991</v>
      </c>
      <c r="W796" s="2">
        <f t="shared" si="102"/>
        <v>-123.102337545569</v>
      </c>
      <c r="X796" t="str">
        <f t="shared" si="99"/>
        <v>49.28176379212377</v>
      </c>
      <c r="Y796" s="2">
        <f t="shared" si="103"/>
        <v>49.281763792123698</v>
      </c>
      <c r="Z796" t="s">
        <v>30</v>
      </c>
      <c r="AA796" t="s">
        <v>2376</v>
      </c>
      <c r="AB796" t="s">
        <v>26534</v>
      </c>
      <c r="AC796" t="str">
        <f t="shared" si="104"/>
        <v>371</v>
      </c>
      <c r="AD796" t="str">
        <f t="shared" si="105"/>
        <v>Columbia St</v>
      </c>
    </row>
    <row r="797" spans="1:30" hidden="1" x14ac:dyDescent="0.3">
      <c r="A797" t="s">
        <v>21</v>
      </c>
      <c r="B797">
        <f t="shared" si="106"/>
        <v>2</v>
      </c>
      <c r="C797" t="s">
        <v>52</v>
      </c>
      <c r="D797" t="s">
        <v>52</v>
      </c>
      <c r="E797" t="s">
        <v>52</v>
      </c>
      <c r="F797" t="s">
        <v>52</v>
      </c>
      <c r="G797" t="s">
        <v>52</v>
      </c>
      <c r="H797" t="s">
        <v>52</v>
      </c>
      <c r="I797" t="s">
        <v>45</v>
      </c>
      <c r="J797" t="s">
        <v>24</v>
      </c>
      <c r="K797" t="s">
        <v>32</v>
      </c>
      <c r="L797" t="s">
        <v>26</v>
      </c>
      <c r="M797" t="s">
        <v>26</v>
      </c>
      <c r="N797" t="s">
        <v>26</v>
      </c>
      <c r="O797" t="s">
        <v>26</v>
      </c>
      <c r="P797" t="s">
        <v>26</v>
      </c>
      <c r="R797" t="s">
        <v>53</v>
      </c>
      <c r="S797" t="s">
        <v>2377</v>
      </c>
      <c r="T797" t="s">
        <v>2378</v>
      </c>
      <c r="U797" t="str">
        <f t="shared" si="100"/>
        <v>-123.11205744818962, 49.28132148623704]}</v>
      </c>
      <c r="V797" t="str">
        <f t="shared" si="101"/>
        <v>-123.11205744818962</v>
      </c>
      <c r="W797" s="2">
        <f t="shared" si="102"/>
        <v>-123.11205744818901</v>
      </c>
      <c r="X797" t="str">
        <f t="shared" si="99"/>
        <v>49.28132148623704</v>
      </c>
      <c r="Y797" s="2">
        <f t="shared" si="103"/>
        <v>49.281321486236997</v>
      </c>
      <c r="Z797" t="s">
        <v>30</v>
      </c>
      <c r="AA797" t="s">
        <v>2379</v>
      </c>
      <c r="AB797" t="s">
        <v>26535</v>
      </c>
      <c r="AC797" t="str">
        <f t="shared" si="104"/>
        <v>555</v>
      </c>
      <c r="AD797" t="str">
        <f t="shared" si="105"/>
        <v>Hamilton St</v>
      </c>
    </row>
    <row r="798" spans="1:30" hidden="1" x14ac:dyDescent="0.3">
      <c r="A798" t="s">
        <v>21</v>
      </c>
      <c r="B798">
        <f t="shared" si="106"/>
        <v>2</v>
      </c>
      <c r="C798" t="s">
        <v>52</v>
      </c>
      <c r="D798" t="s">
        <v>52</v>
      </c>
      <c r="E798" t="s">
        <v>52</v>
      </c>
      <c r="F798" t="s">
        <v>52</v>
      </c>
      <c r="G798" t="s">
        <v>52</v>
      </c>
      <c r="H798" t="s">
        <v>52</v>
      </c>
      <c r="I798" t="s">
        <v>45</v>
      </c>
      <c r="J798" t="s">
        <v>24</v>
      </c>
      <c r="K798" t="s">
        <v>32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R798" t="s">
        <v>53</v>
      </c>
      <c r="S798" t="s">
        <v>2380</v>
      </c>
      <c r="T798" t="s">
        <v>2381</v>
      </c>
      <c r="U798" t="str">
        <f t="shared" si="100"/>
        <v>-123.11193763552274, 49.28140084089154]}</v>
      </c>
      <c r="V798" t="str">
        <f t="shared" si="101"/>
        <v>-123.11193763552274</v>
      </c>
      <c r="W798" s="2">
        <f t="shared" si="102"/>
        <v>-123.111937635522</v>
      </c>
      <c r="X798" t="str">
        <f t="shared" si="99"/>
        <v>49.28140084089154</v>
      </c>
      <c r="Y798" s="2">
        <f t="shared" si="103"/>
        <v>49.2814008408915</v>
      </c>
      <c r="Z798" t="s">
        <v>30</v>
      </c>
      <c r="AA798" t="s">
        <v>2382</v>
      </c>
      <c r="AB798" t="s">
        <v>26535</v>
      </c>
      <c r="AC798" t="str">
        <f t="shared" si="104"/>
        <v>555</v>
      </c>
      <c r="AD798" t="str">
        <f t="shared" si="105"/>
        <v>Hamilton St</v>
      </c>
    </row>
    <row r="799" spans="1:30" hidden="1" x14ac:dyDescent="0.3">
      <c r="A799" t="s">
        <v>21</v>
      </c>
      <c r="B799">
        <f t="shared" si="106"/>
        <v>2</v>
      </c>
      <c r="C799" t="s">
        <v>52</v>
      </c>
      <c r="D799" t="s">
        <v>52</v>
      </c>
      <c r="E799" t="s">
        <v>52</v>
      </c>
      <c r="F799" t="s">
        <v>52</v>
      </c>
      <c r="G799" t="s">
        <v>52</v>
      </c>
      <c r="H799" t="s">
        <v>52</v>
      </c>
      <c r="I799" t="s">
        <v>45</v>
      </c>
      <c r="J799" t="s">
        <v>24</v>
      </c>
      <c r="K799" t="s">
        <v>32</v>
      </c>
      <c r="L799" t="s">
        <v>26</v>
      </c>
      <c r="M799" t="s">
        <v>26</v>
      </c>
      <c r="N799" t="s">
        <v>26</v>
      </c>
      <c r="O799" t="s">
        <v>26</v>
      </c>
      <c r="P799" t="s">
        <v>26</v>
      </c>
      <c r="R799" t="s">
        <v>53</v>
      </c>
      <c r="S799" t="s">
        <v>2383</v>
      </c>
      <c r="T799" t="s">
        <v>2381</v>
      </c>
      <c r="U799" t="str">
        <f t="shared" si="100"/>
        <v>-123.11193763552274, 49.28140084089154]}</v>
      </c>
      <c r="V799" t="str">
        <f t="shared" si="101"/>
        <v>-123.11193763552274</v>
      </c>
      <c r="W799" s="2">
        <f t="shared" si="102"/>
        <v>-123.111937635522</v>
      </c>
      <c r="X799" t="str">
        <f t="shared" si="99"/>
        <v>49.28140084089154</v>
      </c>
      <c r="Y799" s="2">
        <f t="shared" si="103"/>
        <v>49.2814008408915</v>
      </c>
      <c r="Z799" t="s">
        <v>30</v>
      </c>
      <c r="AA799" t="s">
        <v>2384</v>
      </c>
      <c r="AB799" t="s">
        <v>26535</v>
      </c>
      <c r="AC799" t="str">
        <f t="shared" si="104"/>
        <v>555</v>
      </c>
      <c r="AD799" t="str">
        <f t="shared" si="105"/>
        <v>Hamilton St</v>
      </c>
    </row>
    <row r="800" spans="1:30" hidden="1" x14ac:dyDescent="0.3">
      <c r="A800" t="s">
        <v>21</v>
      </c>
      <c r="B800">
        <f t="shared" si="106"/>
        <v>2</v>
      </c>
      <c r="C800" t="s">
        <v>45</v>
      </c>
      <c r="D800" t="s">
        <v>45</v>
      </c>
      <c r="E800" t="s">
        <v>45</v>
      </c>
      <c r="F800" t="s">
        <v>45</v>
      </c>
      <c r="G800" t="s">
        <v>45</v>
      </c>
      <c r="H800" t="s">
        <v>45</v>
      </c>
      <c r="J800" t="s">
        <v>24</v>
      </c>
      <c r="K800" t="s">
        <v>25</v>
      </c>
      <c r="L800" t="s">
        <v>26</v>
      </c>
      <c r="M800" t="s">
        <v>25</v>
      </c>
      <c r="N800" t="s">
        <v>26</v>
      </c>
      <c r="O800" t="s">
        <v>25</v>
      </c>
      <c r="P800" t="s">
        <v>26</v>
      </c>
      <c r="R800" t="s">
        <v>27</v>
      </c>
      <c r="S800" t="s">
        <v>2385</v>
      </c>
      <c r="T800" t="s">
        <v>2386</v>
      </c>
      <c r="U800" t="str">
        <f t="shared" si="100"/>
        <v>-123.11665697262795, 49.27590574701056]}</v>
      </c>
      <c r="V800" t="str">
        <f t="shared" si="101"/>
        <v>-123.11665697262795</v>
      </c>
      <c r="W800" s="2">
        <f t="shared" si="102"/>
        <v>-123.116656972627</v>
      </c>
      <c r="X800" t="str">
        <f t="shared" si="99"/>
        <v>49.27590574701056</v>
      </c>
      <c r="Y800" s="2">
        <f t="shared" si="103"/>
        <v>49.275905747010498</v>
      </c>
      <c r="Z800" t="s">
        <v>30</v>
      </c>
      <c r="AA800" t="s">
        <v>2387</v>
      </c>
      <c r="AB800" t="s">
        <v>26536</v>
      </c>
      <c r="AC800" t="str">
        <f t="shared" si="104"/>
        <v>973</v>
      </c>
      <c r="AD800" t="str">
        <f t="shared" si="105"/>
        <v>Beatty St</v>
      </c>
    </row>
    <row r="801" spans="1:30" hidden="1" x14ac:dyDescent="0.3">
      <c r="A801" t="s">
        <v>21</v>
      </c>
      <c r="B801">
        <f t="shared" si="106"/>
        <v>2</v>
      </c>
      <c r="C801" t="s">
        <v>45</v>
      </c>
      <c r="D801" t="s">
        <v>45</v>
      </c>
      <c r="E801" t="s">
        <v>45</v>
      </c>
      <c r="F801" t="s">
        <v>45</v>
      </c>
      <c r="G801" t="s">
        <v>45</v>
      </c>
      <c r="H801" t="s">
        <v>45</v>
      </c>
      <c r="J801" t="s">
        <v>24</v>
      </c>
      <c r="K801" t="s">
        <v>25</v>
      </c>
      <c r="L801" t="s">
        <v>26</v>
      </c>
      <c r="M801" t="s">
        <v>25</v>
      </c>
      <c r="N801" t="s">
        <v>26</v>
      </c>
      <c r="O801" t="s">
        <v>25</v>
      </c>
      <c r="P801" t="s">
        <v>26</v>
      </c>
      <c r="R801" t="s">
        <v>27</v>
      </c>
      <c r="S801" t="s">
        <v>2388</v>
      </c>
      <c r="T801" t="s">
        <v>2386</v>
      </c>
      <c r="U801" t="str">
        <f t="shared" si="100"/>
        <v>-123.11665697262795, 49.27590574701056]}</v>
      </c>
      <c r="V801" t="str">
        <f t="shared" si="101"/>
        <v>-123.11665697262795</v>
      </c>
      <c r="W801" s="2">
        <f t="shared" si="102"/>
        <v>-123.116656972627</v>
      </c>
      <c r="X801" t="str">
        <f t="shared" si="99"/>
        <v>49.27590574701056</v>
      </c>
      <c r="Y801" s="2">
        <f t="shared" si="103"/>
        <v>49.275905747010498</v>
      </c>
      <c r="Z801" t="s">
        <v>30</v>
      </c>
      <c r="AA801" t="s">
        <v>2389</v>
      </c>
      <c r="AB801" t="s">
        <v>26536</v>
      </c>
      <c r="AC801" t="str">
        <f t="shared" si="104"/>
        <v>973</v>
      </c>
      <c r="AD801" t="str">
        <f t="shared" si="105"/>
        <v>Beatty St</v>
      </c>
    </row>
    <row r="802" spans="1:30" hidden="1" x14ac:dyDescent="0.3">
      <c r="A802" t="s">
        <v>21</v>
      </c>
      <c r="B802">
        <f t="shared" si="106"/>
        <v>2</v>
      </c>
      <c r="C802" t="s">
        <v>23</v>
      </c>
      <c r="D802" t="s">
        <v>45</v>
      </c>
      <c r="E802" t="s">
        <v>23</v>
      </c>
      <c r="F802" t="s">
        <v>45</v>
      </c>
      <c r="G802" t="s">
        <v>23</v>
      </c>
      <c r="H802" t="s">
        <v>45</v>
      </c>
      <c r="J802" t="s">
        <v>24</v>
      </c>
      <c r="K802" t="s">
        <v>32</v>
      </c>
      <c r="L802" t="s">
        <v>26</v>
      </c>
      <c r="M802" t="s">
        <v>32</v>
      </c>
      <c r="N802" t="s">
        <v>26</v>
      </c>
      <c r="O802" t="s">
        <v>32</v>
      </c>
      <c r="P802" t="s">
        <v>26</v>
      </c>
      <c r="R802" t="s">
        <v>27</v>
      </c>
      <c r="S802" t="s">
        <v>2390</v>
      </c>
      <c r="T802" t="s">
        <v>2391</v>
      </c>
      <c r="U802" t="str">
        <f t="shared" si="100"/>
        <v>-123.11244475221854, 49.28233440777421]}</v>
      </c>
      <c r="V802" t="str">
        <f t="shared" si="101"/>
        <v>-123.11244475221854</v>
      </c>
      <c r="W802" s="2">
        <f t="shared" si="102"/>
        <v>-123.112444752218</v>
      </c>
      <c r="X802" t="str">
        <f t="shared" si="99"/>
        <v>49.28233440777421</v>
      </c>
      <c r="Y802" s="2">
        <f t="shared" si="103"/>
        <v>49.282334407774201</v>
      </c>
      <c r="Z802" t="s">
        <v>30</v>
      </c>
      <c r="AA802" t="s">
        <v>2392</v>
      </c>
      <c r="AB802" t="s">
        <v>26537</v>
      </c>
      <c r="AC802" t="str">
        <f t="shared" si="104"/>
        <v>528</v>
      </c>
      <c r="AD802" t="str">
        <f t="shared" si="105"/>
        <v>Homer St</v>
      </c>
    </row>
    <row r="803" spans="1:30" hidden="1" x14ac:dyDescent="0.3">
      <c r="A803" t="s">
        <v>21</v>
      </c>
      <c r="B803">
        <f t="shared" si="106"/>
        <v>2</v>
      </c>
      <c r="C803" t="s">
        <v>23</v>
      </c>
      <c r="D803" t="s">
        <v>45</v>
      </c>
      <c r="E803" t="s">
        <v>23</v>
      </c>
      <c r="F803" t="s">
        <v>45</v>
      </c>
      <c r="G803" t="s">
        <v>23</v>
      </c>
      <c r="H803" t="s">
        <v>45</v>
      </c>
      <c r="J803" t="s">
        <v>24</v>
      </c>
      <c r="K803" t="s">
        <v>32</v>
      </c>
      <c r="L803" t="s">
        <v>26</v>
      </c>
      <c r="M803" t="s">
        <v>32</v>
      </c>
      <c r="N803" t="s">
        <v>26</v>
      </c>
      <c r="O803" t="s">
        <v>32</v>
      </c>
      <c r="P803" t="s">
        <v>26</v>
      </c>
      <c r="R803" t="s">
        <v>27</v>
      </c>
      <c r="S803" t="s">
        <v>2393</v>
      </c>
      <c r="T803" t="s">
        <v>2394</v>
      </c>
      <c r="U803" t="str">
        <f t="shared" si="100"/>
        <v>-123.11232607025843, 49.28256732737348]}</v>
      </c>
      <c r="V803" t="str">
        <f t="shared" si="101"/>
        <v>-123.11232607025843</v>
      </c>
      <c r="W803" s="2">
        <f t="shared" si="102"/>
        <v>-123.11232607025801</v>
      </c>
      <c r="X803" t="str">
        <f t="shared" si="99"/>
        <v>49.28256732737348</v>
      </c>
      <c r="Y803" s="2">
        <f t="shared" si="103"/>
        <v>49.2825673273734</v>
      </c>
      <c r="Z803" t="s">
        <v>30</v>
      </c>
      <c r="AA803" t="s">
        <v>2395</v>
      </c>
      <c r="AB803" t="s">
        <v>26538</v>
      </c>
      <c r="AC803" t="str">
        <f t="shared" si="104"/>
        <v>609-402</v>
      </c>
      <c r="AD803" t="str">
        <f t="shared" si="105"/>
        <v>W Pender St</v>
      </c>
    </row>
    <row r="804" spans="1:30" hidden="1" x14ac:dyDescent="0.3">
      <c r="A804" t="s">
        <v>21</v>
      </c>
      <c r="B804">
        <f t="shared" si="106"/>
        <v>2</v>
      </c>
      <c r="C804" t="s">
        <v>45</v>
      </c>
      <c r="D804" t="s">
        <v>23</v>
      </c>
      <c r="E804" t="s">
        <v>45</v>
      </c>
      <c r="F804" t="s">
        <v>23</v>
      </c>
      <c r="G804" t="s">
        <v>45</v>
      </c>
      <c r="H804" t="s">
        <v>23</v>
      </c>
      <c r="J804" t="s">
        <v>24</v>
      </c>
      <c r="K804" t="s">
        <v>32</v>
      </c>
      <c r="L804" t="s">
        <v>26</v>
      </c>
      <c r="M804" t="s">
        <v>32</v>
      </c>
      <c r="N804" t="s">
        <v>26</v>
      </c>
      <c r="O804" t="s">
        <v>32</v>
      </c>
      <c r="P804" t="s">
        <v>26</v>
      </c>
      <c r="R804" t="s">
        <v>27</v>
      </c>
      <c r="S804" t="s">
        <v>2396</v>
      </c>
      <c r="T804" t="s">
        <v>2397</v>
      </c>
      <c r="U804" t="str">
        <f t="shared" si="100"/>
        <v>-123.13150220839019, 49.289021343919]}</v>
      </c>
      <c r="V804" t="str">
        <f t="shared" si="101"/>
        <v>-123.13150220839019</v>
      </c>
      <c r="W804" s="2">
        <f t="shared" si="102"/>
        <v>-123.13150220839</v>
      </c>
      <c r="X804" t="str">
        <f t="shared" si="99"/>
        <v>49.289021343919</v>
      </c>
      <c r="Y804" s="2">
        <f t="shared" si="103"/>
        <v>49.289021343919003</v>
      </c>
      <c r="Z804" t="s">
        <v>84</v>
      </c>
      <c r="AA804" t="s">
        <v>2398</v>
      </c>
      <c r="AB804" t="s">
        <v>26539</v>
      </c>
      <c r="AC804" t="str">
        <f t="shared" si="104"/>
        <v>1519</v>
      </c>
      <c r="AD804" t="str">
        <f t="shared" si="105"/>
        <v>Robson St</v>
      </c>
    </row>
    <row r="805" spans="1:30" hidden="1" x14ac:dyDescent="0.3">
      <c r="A805" t="s">
        <v>21</v>
      </c>
      <c r="B805">
        <f t="shared" si="106"/>
        <v>2</v>
      </c>
      <c r="C805" t="s">
        <v>40</v>
      </c>
      <c r="D805" t="s">
        <v>40</v>
      </c>
      <c r="E805" t="s">
        <v>40</v>
      </c>
      <c r="F805" t="s">
        <v>40</v>
      </c>
      <c r="G805" t="s">
        <v>40</v>
      </c>
      <c r="H805" t="s">
        <v>40</v>
      </c>
      <c r="J805" t="s">
        <v>24</v>
      </c>
      <c r="K805" t="s">
        <v>32</v>
      </c>
      <c r="L805" t="s">
        <v>26</v>
      </c>
      <c r="M805" t="s">
        <v>32</v>
      </c>
      <c r="N805" t="s">
        <v>26</v>
      </c>
      <c r="O805" t="s">
        <v>32</v>
      </c>
      <c r="P805" t="s">
        <v>26</v>
      </c>
      <c r="R805" t="s">
        <v>27</v>
      </c>
      <c r="S805" t="s">
        <v>2399</v>
      </c>
      <c r="T805" t="s">
        <v>2400</v>
      </c>
      <c r="U805" t="str">
        <f t="shared" si="100"/>
        <v>-123.10855458186045, 49.284614114006196]}</v>
      </c>
      <c r="V805" t="str">
        <f t="shared" si="101"/>
        <v>-123.10855458186045</v>
      </c>
      <c r="W805" s="2">
        <f t="shared" si="102"/>
        <v>-123.10855458186001</v>
      </c>
      <c r="X805" t="str">
        <f t="shared" si="99"/>
        <v>49.284614114006196</v>
      </c>
      <c r="Y805" s="2">
        <f t="shared" si="103"/>
        <v>49.284614114006096</v>
      </c>
      <c r="Z805" t="s">
        <v>30</v>
      </c>
      <c r="AA805" t="s">
        <v>2401</v>
      </c>
      <c r="AB805" t="s">
        <v>26540</v>
      </c>
      <c r="AC805" t="str">
        <f t="shared" si="104"/>
        <v>108</v>
      </c>
      <c r="AD805" t="str">
        <f t="shared" si="105"/>
        <v>Cambie St</v>
      </c>
    </row>
    <row r="806" spans="1:30" hidden="1" x14ac:dyDescent="0.3">
      <c r="A806" t="s">
        <v>21</v>
      </c>
      <c r="B806">
        <f t="shared" si="106"/>
        <v>2</v>
      </c>
      <c r="C806" t="s">
        <v>22</v>
      </c>
      <c r="D806" t="s">
        <v>22</v>
      </c>
      <c r="E806" t="s">
        <v>22</v>
      </c>
      <c r="F806" t="s">
        <v>22</v>
      </c>
      <c r="G806" t="s">
        <v>22</v>
      </c>
      <c r="H806" t="s">
        <v>22</v>
      </c>
      <c r="J806" t="s">
        <v>24</v>
      </c>
      <c r="K806" t="s">
        <v>32</v>
      </c>
      <c r="L806" t="s">
        <v>26</v>
      </c>
      <c r="M806" t="s">
        <v>32</v>
      </c>
      <c r="N806" t="s">
        <v>26</v>
      </c>
      <c r="O806" t="s">
        <v>32</v>
      </c>
      <c r="P806" t="s">
        <v>26</v>
      </c>
      <c r="R806" t="s">
        <v>27</v>
      </c>
      <c r="S806" t="s">
        <v>2402</v>
      </c>
      <c r="T806" t="s">
        <v>2403</v>
      </c>
      <c r="U806" t="str">
        <f t="shared" si="100"/>
        <v>-123.13063092571375, 49.288457975316746]}</v>
      </c>
      <c r="V806" t="str">
        <f t="shared" si="101"/>
        <v>-123.13063092571375</v>
      </c>
      <c r="W806" s="2">
        <f t="shared" si="102"/>
        <v>-123.13063092571301</v>
      </c>
      <c r="X806" t="str">
        <f t="shared" si="99"/>
        <v>49.288457975316746</v>
      </c>
      <c r="Y806" s="2">
        <f t="shared" si="103"/>
        <v>49.288457975316703</v>
      </c>
      <c r="Z806" t="s">
        <v>84</v>
      </c>
      <c r="AA806" t="s">
        <v>2404</v>
      </c>
      <c r="AB806" t="s">
        <v>26541</v>
      </c>
      <c r="AC806" t="str">
        <f t="shared" si="104"/>
        <v>401-1455</v>
      </c>
      <c r="AD806" t="str">
        <f t="shared" si="105"/>
        <v>Robson St</v>
      </c>
    </row>
    <row r="807" spans="1:30" hidden="1" x14ac:dyDescent="0.3">
      <c r="A807" t="s">
        <v>21</v>
      </c>
      <c r="B807">
        <f t="shared" si="106"/>
        <v>2</v>
      </c>
      <c r="C807" t="s">
        <v>45</v>
      </c>
      <c r="D807" t="s">
        <v>23</v>
      </c>
      <c r="E807" t="s">
        <v>45</v>
      </c>
      <c r="F807" t="s">
        <v>23</v>
      </c>
      <c r="G807" t="s">
        <v>45</v>
      </c>
      <c r="H807" t="s">
        <v>23</v>
      </c>
      <c r="J807" t="s">
        <v>24</v>
      </c>
      <c r="K807" t="s">
        <v>32</v>
      </c>
      <c r="L807" t="s">
        <v>26</v>
      </c>
      <c r="M807" t="s">
        <v>32</v>
      </c>
      <c r="N807" t="s">
        <v>26</v>
      </c>
      <c r="O807" t="s">
        <v>32</v>
      </c>
      <c r="P807" t="s">
        <v>26</v>
      </c>
      <c r="R807" t="s">
        <v>27</v>
      </c>
      <c r="S807" t="s">
        <v>2405</v>
      </c>
      <c r="T807" t="s">
        <v>2406</v>
      </c>
      <c r="U807" t="str">
        <f t="shared" si="100"/>
        <v>-123.10141663138545, 49.24514995079527]}</v>
      </c>
      <c r="V807" t="str">
        <f t="shared" si="101"/>
        <v>-123.10141663138545</v>
      </c>
      <c r="W807" s="2">
        <f t="shared" si="102"/>
        <v>-123.10141663138501</v>
      </c>
      <c r="X807" t="str">
        <f t="shared" si="99"/>
        <v>49.24514995079527</v>
      </c>
      <c r="Y807" s="2">
        <f t="shared" si="103"/>
        <v>49.245149950795202</v>
      </c>
      <c r="Z807" t="s">
        <v>794</v>
      </c>
      <c r="AA807" t="s">
        <v>2407</v>
      </c>
      <c r="AB807" t="s">
        <v>26542</v>
      </c>
      <c r="AC807" t="str">
        <f t="shared" si="104"/>
        <v>4453</v>
      </c>
      <c r="AD807" t="str">
        <f t="shared" si="105"/>
        <v>Main St</v>
      </c>
    </row>
    <row r="808" spans="1:30" hidden="1" x14ac:dyDescent="0.3">
      <c r="A808" t="s">
        <v>63</v>
      </c>
      <c r="B808">
        <f t="shared" si="106"/>
        <v>1</v>
      </c>
      <c r="C808" t="s">
        <v>52</v>
      </c>
      <c r="D808" t="s">
        <v>23</v>
      </c>
      <c r="E808" t="s">
        <v>52</v>
      </c>
      <c r="F808" t="s">
        <v>23</v>
      </c>
      <c r="G808" t="s">
        <v>52</v>
      </c>
      <c r="H808" t="s">
        <v>23</v>
      </c>
      <c r="I808" t="s">
        <v>45</v>
      </c>
      <c r="J808" t="s">
        <v>24</v>
      </c>
      <c r="K808" t="s">
        <v>32</v>
      </c>
      <c r="L808" t="s">
        <v>26</v>
      </c>
      <c r="M808" t="s">
        <v>32</v>
      </c>
      <c r="N808" t="s">
        <v>26</v>
      </c>
      <c r="O808" t="s">
        <v>32</v>
      </c>
      <c r="P808" t="s">
        <v>26</v>
      </c>
      <c r="Q808" t="s">
        <v>130</v>
      </c>
      <c r="R808" t="s">
        <v>27</v>
      </c>
      <c r="S808" t="s">
        <v>2408</v>
      </c>
      <c r="T808" t="s">
        <v>2409</v>
      </c>
      <c r="U808" t="str">
        <f t="shared" si="100"/>
        <v>-123.10319744876763, 49.2835094497903]}</v>
      </c>
      <c r="V808" t="str">
        <f t="shared" si="101"/>
        <v>-123.10319744876763</v>
      </c>
      <c r="W808" s="2">
        <f t="shared" si="102"/>
        <v>-123.10319744876701</v>
      </c>
      <c r="X808" t="str">
        <f t="shared" si="99"/>
        <v>49.2835094497903</v>
      </c>
      <c r="Y808" s="2">
        <f t="shared" si="103"/>
        <v>49.283509449790301</v>
      </c>
      <c r="Z808" t="s">
        <v>30</v>
      </c>
      <c r="AA808" t="s">
        <v>2410</v>
      </c>
      <c r="AB808" t="s">
        <v>26543</v>
      </c>
      <c r="AC808" t="str">
        <f t="shared" si="104"/>
        <v>42</v>
      </c>
      <c r="AD808" t="str">
        <f t="shared" si="105"/>
        <v>Alexander St</v>
      </c>
    </row>
    <row r="809" spans="1:30" hidden="1" x14ac:dyDescent="0.3">
      <c r="A809" t="s">
        <v>21</v>
      </c>
      <c r="B809">
        <f t="shared" si="106"/>
        <v>2</v>
      </c>
      <c r="C809" t="s">
        <v>2032</v>
      </c>
      <c r="D809" t="s">
        <v>40</v>
      </c>
      <c r="E809" t="s">
        <v>2032</v>
      </c>
      <c r="F809" t="s">
        <v>40</v>
      </c>
      <c r="G809" t="s">
        <v>2032</v>
      </c>
      <c r="H809" t="s">
        <v>40</v>
      </c>
      <c r="J809" t="s">
        <v>24</v>
      </c>
      <c r="K809" t="s">
        <v>32</v>
      </c>
      <c r="L809" t="s">
        <v>26</v>
      </c>
      <c r="M809" t="s">
        <v>32</v>
      </c>
      <c r="N809" t="s">
        <v>26</v>
      </c>
      <c r="O809" t="s">
        <v>32</v>
      </c>
      <c r="P809" t="s">
        <v>26</v>
      </c>
      <c r="R809" t="s">
        <v>53</v>
      </c>
      <c r="S809" t="s">
        <v>2411</v>
      </c>
      <c r="T809" t="s">
        <v>2412</v>
      </c>
      <c r="U809" t="str">
        <f t="shared" si="100"/>
        <v>-123.11891405336281, 49.28774120850001]}</v>
      </c>
      <c r="V809" t="str">
        <f t="shared" si="101"/>
        <v>-123.11891405336281</v>
      </c>
      <c r="W809" s="2">
        <f t="shared" si="102"/>
        <v>-123.118914053362</v>
      </c>
      <c r="X809" t="str">
        <f t="shared" si="99"/>
        <v>49.28774120850001</v>
      </c>
      <c r="Y809" s="2">
        <f t="shared" si="103"/>
        <v>49.287741208500002</v>
      </c>
      <c r="Z809" t="s">
        <v>30</v>
      </c>
      <c r="AA809" t="s">
        <v>2413</v>
      </c>
      <c r="AB809" t="s">
        <v>26544</v>
      </c>
      <c r="AC809" t="str">
        <f t="shared" si="104"/>
        <v>1600-1066</v>
      </c>
      <c r="AD809" t="str">
        <f t="shared" si="105"/>
        <v>W Hastings St</v>
      </c>
    </row>
    <row r="810" spans="1:30" hidden="1" x14ac:dyDescent="0.3">
      <c r="A810" t="s">
        <v>21</v>
      </c>
      <c r="B810">
        <f t="shared" si="106"/>
        <v>2</v>
      </c>
      <c r="C810" t="s">
        <v>22</v>
      </c>
      <c r="D810" t="s">
        <v>22</v>
      </c>
      <c r="E810" t="s">
        <v>22</v>
      </c>
      <c r="F810" t="s">
        <v>22</v>
      </c>
      <c r="G810" t="s">
        <v>22</v>
      </c>
      <c r="H810" t="s">
        <v>22</v>
      </c>
      <c r="J810" t="s">
        <v>24</v>
      </c>
      <c r="K810" t="s">
        <v>32</v>
      </c>
      <c r="L810" t="s">
        <v>26</v>
      </c>
      <c r="M810" t="s">
        <v>32</v>
      </c>
      <c r="N810" t="s">
        <v>26</v>
      </c>
      <c r="O810" t="s">
        <v>32</v>
      </c>
      <c r="P810" t="s">
        <v>26</v>
      </c>
      <c r="R810" t="s">
        <v>27</v>
      </c>
      <c r="S810" t="s">
        <v>2414</v>
      </c>
      <c r="T810" t="s">
        <v>2415</v>
      </c>
      <c r="U810" t="str">
        <f t="shared" si="100"/>
        <v>-123.13084517935268, 49.26356432439022]}</v>
      </c>
      <c r="V810" t="str">
        <f t="shared" si="101"/>
        <v>-123.13084517935268</v>
      </c>
      <c r="W810" s="2">
        <f t="shared" si="102"/>
        <v>-123.13084517935199</v>
      </c>
      <c r="X810" t="str">
        <f t="shared" si="99"/>
        <v>49.26356432439022</v>
      </c>
      <c r="Y810" s="2">
        <f t="shared" si="103"/>
        <v>49.263564324390202</v>
      </c>
      <c r="Z810" t="s">
        <v>43</v>
      </c>
      <c r="AA810" t="s">
        <v>2416</v>
      </c>
      <c r="AB810" t="s">
        <v>26545</v>
      </c>
      <c r="AC810" t="str">
        <f t="shared" si="104"/>
        <v>501-1195</v>
      </c>
      <c r="AD810" t="str">
        <f t="shared" si="105"/>
        <v>W Broadway</v>
      </c>
    </row>
    <row r="811" spans="1:30" hidden="1" x14ac:dyDescent="0.3">
      <c r="A811" t="s">
        <v>21</v>
      </c>
      <c r="B811">
        <f t="shared" si="106"/>
        <v>2</v>
      </c>
      <c r="C811" t="s">
        <v>22</v>
      </c>
      <c r="D811" t="s">
        <v>22</v>
      </c>
      <c r="E811" t="s">
        <v>22</v>
      </c>
      <c r="F811" t="s">
        <v>22</v>
      </c>
      <c r="G811" t="s">
        <v>22</v>
      </c>
      <c r="H811" t="s">
        <v>22</v>
      </c>
      <c r="J811" t="s">
        <v>24</v>
      </c>
      <c r="K811" t="s">
        <v>25</v>
      </c>
      <c r="L811" t="s">
        <v>26</v>
      </c>
      <c r="M811" t="s">
        <v>25</v>
      </c>
      <c r="N811" t="s">
        <v>26</v>
      </c>
      <c r="O811" t="s">
        <v>25</v>
      </c>
      <c r="P811" t="s">
        <v>26</v>
      </c>
      <c r="R811" t="s">
        <v>27</v>
      </c>
      <c r="S811" t="s">
        <v>2417</v>
      </c>
      <c r="T811" t="s">
        <v>2418</v>
      </c>
      <c r="U811" t="str">
        <f t="shared" si="100"/>
        <v>-123.10797430380529, 49.26317010681255]}</v>
      </c>
      <c r="V811" t="str">
        <f t="shared" si="101"/>
        <v>-123.10797430380529</v>
      </c>
      <c r="W811" s="2">
        <f t="shared" si="102"/>
        <v>-123.10797430380499</v>
      </c>
      <c r="X811" t="str">
        <f t="shared" si="99"/>
        <v>49.26317010681255</v>
      </c>
      <c r="Y811" s="2">
        <f t="shared" si="103"/>
        <v>49.263170106812503</v>
      </c>
      <c r="Z811" t="s">
        <v>96</v>
      </c>
      <c r="AA811" t="s">
        <v>2419</v>
      </c>
      <c r="AB811" t="s">
        <v>26546</v>
      </c>
      <c r="AC811" t="str">
        <f t="shared" si="104"/>
        <v>147</v>
      </c>
      <c r="AD811" t="str">
        <f t="shared" si="105"/>
        <v>W Broadway</v>
      </c>
    </row>
    <row r="812" spans="1:30" hidden="1" x14ac:dyDescent="0.3">
      <c r="A812" t="s">
        <v>21</v>
      </c>
      <c r="B812">
        <f t="shared" si="106"/>
        <v>2</v>
      </c>
      <c r="C812" t="s">
        <v>23</v>
      </c>
      <c r="D812" t="s">
        <v>22</v>
      </c>
      <c r="E812" t="s">
        <v>23</v>
      </c>
      <c r="F812" t="s">
        <v>22</v>
      </c>
      <c r="G812" t="s">
        <v>23</v>
      </c>
      <c r="H812" t="s">
        <v>22</v>
      </c>
      <c r="J812" t="s">
        <v>24</v>
      </c>
      <c r="K812" t="s">
        <v>32</v>
      </c>
      <c r="L812" t="s">
        <v>26</v>
      </c>
      <c r="M812" t="s">
        <v>32</v>
      </c>
      <c r="N812" t="s">
        <v>26</v>
      </c>
      <c r="O812" t="s">
        <v>32</v>
      </c>
      <c r="P812" t="s">
        <v>26</v>
      </c>
      <c r="R812" t="s">
        <v>53</v>
      </c>
      <c r="S812" t="s">
        <v>2420</v>
      </c>
      <c r="T812" t="s">
        <v>2421</v>
      </c>
      <c r="U812" t="str">
        <f t="shared" si="100"/>
        <v>-123.12363308965463, 49.28261777761372]}</v>
      </c>
      <c r="V812" t="str">
        <f t="shared" si="101"/>
        <v>-123.12363308965463</v>
      </c>
      <c r="W812" s="2">
        <f t="shared" si="102"/>
        <v>-123.12363308965401</v>
      </c>
      <c r="X812" t="str">
        <f t="shared" si="99"/>
        <v>49.28261777761372</v>
      </c>
      <c r="Y812" s="2">
        <f t="shared" si="103"/>
        <v>49.282617777613702</v>
      </c>
      <c r="Z812" t="s">
        <v>30</v>
      </c>
      <c r="AA812" t="s">
        <v>2422</v>
      </c>
      <c r="AB812" t="s">
        <v>26547</v>
      </c>
      <c r="AC812" t="str">
        <f t="shared" si="104"/>
        <v>860</v>
      </c>
      <c r="AD812" t="str">
        <f t="shared" si="105"/>
        <v>Burrard St</v>
      </c>
    </row>
    <row r="813" spans="1:30" hidden="1" x14ac:dyDescent="0.3">
      <c r="A813" t="s">
        <v>21</v>
      </c>
      <c r="B813">
        <f t="shared" si="106"/>
        <v>2</v>
      </c>
      <c r="C813" t="s">
        <v>23</v>
      </c>
      <c r="D813" t="s">
        <v>22</v>
      </c>
      <c r="E813" t="s">
        <v>23</v>
      </c>
      <c r="F813" t="s">
        <v>22</v>
      </c>
      <c r="G813" t="s">
        <v>23</v>
      </c>
      <c r="H813" t="s">
        <v>22</v>
      </c>
      <c r="J813" t="s">
        <v>24</v>
      </c>
      <c r="K813" t="s">
        <v>32</v>
      </c>
      <c r="L813" t="s">
        <v>26</v>
      </c>
      <c r="M813" t="s">
        <v>32</v>
      </c>
      <c r="N813" t="s">
        <v>26</v>
      </c>
      <c r="O813" t="s">
        <v>32</v>
      </c>
      <c r="P813" t="s">
        <v>26</v>
      </c>
      <c r="R813" t="s">
        <v>27</v>
      </c>
      <c r="S813" t="s">
        <v>2423</v>
      </c>
      <c r="T813" t="s">
        <v>1081</v>
      </c>
      <c r="U813" t="str">
        <f t="shared" si="100"/>
        <v>-123.12338310488917, 49.2827840238139]}</v>
      </c>
      <c r="V813" t="str">
        <f t="shared" si="101"/>
        <v>-123.12338310488917</v>
      </c>
      <c r="W813" s="2">
        <f t="shared" si="102"/>
        <v>-123.123383104889</v>
      </c>
      <c r="X813" t="str">
        <f t="shared" si="99"/>
        <v>49.2827840238139</v>
      </c>
      <c r="Y813" s="2">
        <f t="shared" si="103"/>
        <v>49.282784023813903</v>
      </c>
      <c r="Z813" t="s">
        <v>30</v>
      </c>
      <c r="AA813" t="s">
        <v>2424</v>
      </c>
      <c r="AB813" t="s">
        <v>26162</v>
      </c>
      <c r="AC813" t="str">
        <f t="shared" si="104"/>
        <v>820</v>
      </c>
      <c r="AD813" t="str">
        <f t="shared" si="105"/>
        <v>Burrard St</v>
      </c>
    </row>
    <row r="814" spans="1:30" hidden="1" x14ac:dyDescent="0.3">
      <c r="A814" t="s">
        <v>21</v>
      </c>
      <c r="B814">
        <f t="shared" si="106"/>
        <v>2</v>
      </c>
      <c r="C814" t="s">
        <v>45</v>
      </c>
      <c r="D814" t="s">
        <v>23</v>
      </c>
      <c r="E814" t="s">
        <v>45</v>
      </c>
      <c r="F814" t="s">
        <v>23</v>
      </c>
      <c r="G814" t="s">
        <v>45</v>
      </c>
      <c r="H814" t="s">
        <v>23</v>
      </c>
      <c r="J814" t="s">
        <v>24</v>
      </c>
      <c r="K814" t="s">
        <v>32</v>
      </c>
      <c r="L814" t="s">
        <v>26</v>
      </c>
      <c r="M814" t="s">
        <v>32</v>
      </c>
      <c r="N814" t="s">
        <v>26</v>
      </c>
      <c r="O814" t="s">
        <v>32</v>
      </c>
      <c r="P814" t="s">
        <v>26</v>
      </c>
      <c r="R814" t="s">
        <v>27</v>
      </c>
      <c r="S814" t="s">
        <v>2425</v>
      </c>
      <c r="T814" t="s">
        <v>2426</v>
      </c>
      <c r="U814" t="str">
        <f t="shared" si="100"/>
        <v>-123.10143719105878, 49.24468977250261]}</v>
      </c>
      <c r="V814" t="str">
        <f t="shared" si="101"/>
        <v>-123.10143719105878</v>
      </c>
      <c r="W814" s="2">
        <f t="shared" si="102"/>
        <v>-123.101437191058</v>
      </c>
      <c r="X814" t="str">
        <f t="shared" si="99"/>
        <v>49.24468977250261</v>
      </c>
      <c r="Y814" s="2">
        <f t="shared" si="103"/>
        <v>49.244689772502603</v>
      </c>
      <c r="Z814" t="s">
        <v>794</v>
      </c>
      <c r="AA814" t="s">
        <v>2427</v>
      </c>
      <c r="AB814" t="s">
        <v>26548</v>
      </c>
      <c r="AC814" t="str">
        <f t="shared" si="104"/>
        <v>4493</v>
      </c>
      <c r="AD814" t="str">
        <f t="shared" si="105"/>
        <v>Main St</v>
      </c>
    </row>
    <row r="815" spans="1:30" hidden="1" x14ac:dyDescent="0.3">
      <c r="A815" t="s">
        <v>21</v>
      </c>
      <c r="B815">
        <f t="shared" si="106"/>
        <v>2</v>
      </c>
      <c r="C815" t="s">
        <v>22</v>
      </c>
      <c r="D815" t="s">
        <v>22</v>
      </c>
      <c r="E815" t="s">
        <v>22</v>
      </c>
      <c r="F815" t="s">
        <v>22</v>
      </c>
      <c r="G815" t="s">
        <v>22</v>
      </c>
      <c r="H815" t="s">
        <v>22</v>
      </c>
      <c r="J815" t="s">
        <v>24</v>
      </c>
      <c r="K815" t="s">
        <v>32</v>
      </c>
      <c r="L815" t="s">
        <v>26</v>
      </c>
      <c r="M815" t="s">
        <v>32</v>
      </c>
      <c r="N815" t="s">
        <v>26</v>
      </c>
      <c r="O815" t="s">
        <v>32</v>
      </c>
      <c r="P815" t="s">
        <v>26</v>
      </c>
      <c r="R815" t="s">
        <v>27</v>
      </c>
      <c r="S815" t="s">
        <v>2428</v>
      </c>
      <c r="T815" t="s">
        <v>2429</v>
      </c>
      <c r="U815" t="str">
        <f t="shared" si="100"/>
        <v>-123.1558646189833, 49.26378599335646]}</v>
      </c>
      <c r="V815" t="str">
        <f t="shared" si="101"/>
        <v>-123.1558646189833</v>
      </c>
      <c r="W815" s="2">
        <f t="shared" si="102"/>
        <v>-123.155864618983</v>
      </c>
      <c r="X815" t="str">
        <f t="shared" si="99"/>
        <v>49.26378599335646</v>
      </c>
      <c r="Y815" s="2">
        <f t="shared" si="103"/>
        <v>49.2637859933564</v>
      </c>
      <c r="Z815" t="s">
        <v>79</v>
      </c>
      <c r="AA815" t="s">
        <v>2430</v>
      </c>
      <c r="AB815" t="s">
        <v>26549</v>
      </c>
      <c r="AC815" t="str">
        <f t="shared" si="104"/>
        <v>2220</v>
      </c>
      <c r="AD815" t="str">
        <f t="shared" si="105"/>
        <v>W Broadway</v>
      </c>
    </row>
    <row r="816" spans="1:30" hidden="1" x14ac:dyDescent="0.3">
      <c r="A816" t="s">
        <v>21</v>
      </c>
      <c r="B816">
        <f t="shared" si="106"/>
        <v>2</v>
      </c>
      <c r="C816" t="s">
        <v>22</v>
      </c>
      <c r="D816" t="s">
        <v>22</v>
      </c>
      <c r="E816" t="s">
        <v>22</v>
      </c>
      <c r="F816" t="s">
        <v>22</v>
      </c>
      <c r="G816" t="s">
        <v>22</v>
      </c>
      <c r="H816" t="s">
        <v>22</v>
      </c>
      <c r="J816" t="s">
        <v>24</v>
      </c>
      <c r="K816" t="s">
        <v>32</v>
      </c>
      <c r="L816" t="s">
        <v>26</v>
      </c>
      <c r="M816" t="s">
        <v>32</v>
      </c>
      <c r="N816" t="s">
        <v>26</v>
      </c>
      <c r="O816" t="s">
        <v>32</v>
      </c>
      <c r="P816" t="s">
        <v>26</v>
      </c>
      <c r="R816" t="s">
        <v>27</v>
      </c>
      <c r="S816" t="s">
        <v>2431</v>
      </c>
      <c r="T816" t="s">
        <v>2432</v>
      </c>
      <c r="U816" t="str">
        <f t="shared" si="100"/>
        <v>-123.15603246142238, 49.26378796164557]}</v>
      </c>
      <c r="V816" t="str">
        <f t="shared" si="101"/>
        <v>-123.15603246142238</v>
      </c>
      <c r="W816" s="2">
        <f t="shared" si="102"/>
        <v>-123.156032461422</v>
      </c>
      <c r="X816" t="str">
        <f t="shared" si="99"/>
        <v>49.26378796164557</v>
      </c>
      <c r="Y816" s="2">
        <f t="shared" si="103"/>
        <v>49.263787961645498</v>
      </c>
      <c r="Z816" t="s">
        <v>79</v>
      </c>
      <c r="AA816" t="s">
        <v>2433</v>
      </c>
      <c r="AB816" t="s">
        <v>26517</v>
      </c>
      <c r="AC816" t="str">
        <f t="shared" si="104"/>
        <v>2230</v>
      </c>
      <c r="AD816" t="str">
        <f t="shared" si="105"/>
        <v>W Broadway</v>
      </c>
    </row>
    <row r="817" spans="1:30" hidden="1" x14ac:dyDescent="0.3">
      <c r="A817" t="s">
        <v>21</v>
      </c>
      <c r="B817">
        <f t="shared" si="106"/>
        <v>2</v>
      </c>
      <c r="C817" t="s">
        <v>45</v>
      </c>
      <c r="D817" t="s">
        <v>23</v>
      </c>
      <c r="E817" t="s">
        <v>45</v>
      </c>
      <c r="F817" t="s">
        <v>23</v>
      </c>
      <c r="G817" t="s">
        <v>45</v>
      </c>
      <c r="H817" t="s">
        <v>23</v>
      </c>
      <c r="J817" t="s">
        <v>24</v>
      </c>
      <c r="K817" t="s">
        <v>32</v>
      </c>
      <c r="L817" t="s">
        <v>26</v>
      </c>
      <c r="M817" t="s">
        <v>32</v>
      </c>
      <c r="N817" t="s">
        <v>26</v>
      </c>
      <c r="O817" t="s">
        <v>32</v>
      </c>
      <c r="P817" t="s">
        <v>26</v>
      </c>
      <c r="R817" t="s">
        <v>27</v>
      </c>
      <c r="S817" t="s">
        <v>2434</v>
      </c>
      <c r="T817" t="s">
        <v>2435</v>
      </c>
      <c r="U817" t="str">
        <f t="shared" si="100"/>
        <v>-123.13162374579382, 49.28909882484593]}</v>
      </c>
      <c r="V817" t="str">
        <f t="shared" si="101"/>
        <v>-123.13162374579382</v>
      </c>
      <c r="W817" s="2">
        <f t="shared" si="102"/>
        <v>-123.13162374579299</v>
      </c>
      <c r="X817" t="str">
        <f t="shared" ref="X817:X880" si="107">MID(U817,FIND(" ",U817)+1,FIND("]",U817)-FIND(" ",U817)-1)</f>
        <v>49.28909882484593</v>
      </c>
      <c r="Y817" s="2">
        <f t="shared" si="103"/>
        <v>49.289098824845901</v>
      </c>
      <c r="Z817" t="s">
        <v>84</v>
      </c>
      <c r="AA817" t="s">
        <v>2436</v>
      </c>
      <c r="AB817" t="s">
        <v>26550</v>
      </c>
      <c r="AC817" t="str">
        <f t="shared" si="104"/>
        <v>1531</v>
      </c>
      <c r="AD817" t="str">
        <f t="shared" si="105"/>
        <v>Robson St</v>
      </c>
    </row>
    <row r="818" spans="1:30" hidden="1" x14ac:dyDescent="0.3">
      <c r="A818" t="s">
        <v>21</v>
      </c>
      <c r="B818">
        <f t="shared" si="106"/>
        <v>2</v>
      </c>
      <c r="C818" t="s">
        <v>22</v>
      </c>
      <c r="D818" t="s">
        <v>22</v>
      </c>
      <c r="E818" t="s">
        <v>22</v>
      </c>
      <c r="F818" t="s">
        <v>22</v>
      </c>
      <c r="G818" t="s">
        <v>22</v>
      </c>
      <c r="H818" t="s">
        <v>22</v>
      </c>
      <c r="J818" t="s">
        <v>24</v>
      </c>
      <c r="K818" t="s">
        <v>25</v>
      </c>
      <c r="L818" t="s">
        <v>26</v>
      </c>
      <c r="M818" t="s">
        <v>25</v>
      </c>
      <c r="N818" t="s">
        <v>26</v>
      </c>
      <c r="O818" t="s">
        <v>25</v>
      </c>
      <c r="P818" t="s">
        <v>26</v>
      </c>
      <c r="R818" t="s">
        <v>27</v>
      </c>
      <c r="S818" t="s">
        <v>2437</v>
      </c>
      <c r="T818" t="s">
        <v>2438</v>
      </c>
      <c r="U818" t="str">
        <f t="shared" si="100"/>
        <v>-123.15978253678163, 49.268463536334494]}</v>
      </c>
      <c r="V818" t="str">
        <f t="shared" si="101"/>
        <v>-123.15978253678163</v>
      </c>
      <c r="W818" s="2">
        <f t="shared" si="102"/>
        <v>-123.15978253678099</v>
      </c>
      <c r="X818" t="str">
        <f t="shared" si="107"/>
        <v>49.268463536334494</v>
      </c>
      <c r="Y818" s="2">
        <f t="shared" si="103"/>
        <v>49.268463536334401</v>
      </c>
      <c r="Z818" t="s">
        <v>79</v>
      </c>
      <c r="AA818" t="s">
        <v>2439</v>
      </c>
      <c r="AB818" t="s">
        <v>25948</v>
      </c>
      <c r="AC818" t="str">
        <f t="shared" si="104"/>
        <v>2385</v>
      </c>
      <c r="AD818" t="str">
        <f t="shared" si="105"/>
        <v>W 4th Ave</v>
      </c>
    </row>
    <row r="819" spans="1:30" hidden="1" x14ac:dyDescent="0.3">
      <c r="A819" t="s">
        <v>21</v>
      </c>
      <c r="B819">
        <f t="shared" si="106"/>
        <v>2</v>
      </c>
      <c r="C819" t="s">
        <v>45</v>
      </c>
      <c r="D819" t="s">
        <v>22</v>
      </c>
      <c r="E819" t="s">
        <v>45</v>
      </c>
      <c r="F819" t="s">
        <v>22</v>
      </c>
      <c r="G819" t="s">
        <v>45</v>
      </c>
      <c r="H819" t="s">
        <v>22</v>
      </c>
      <c r="J819" t="s">
        <v>24</v>
      </c>
      <c r="K819" t="s">
        <v>32</v>
      </c>
      <c r="L819" t="s">
        <v>26</v>
      </c>
      <c r="M819" t="s">
        <v>32</v>
      </c>
      <c r="N819" t="s">
        <v>26</v>
      </c>
      <c r="O819" t="s">
        <v>32</v>
      </c>
      <c r="P819" t="s">
        <v>26</v>
      </c>
      <c r="R819" t="s">
        <v>27</v>
      </c>
      <c r="S819" t="s">
        <v>2440</v>
      </c>
      <c r="T819" t="s">
        <v>2441</v>
      </c>
      <c r="U819" t="str">
        <f t="shared" si="100"/>
        <v>-123.13975600188492, 49.26458568483086]}</v>
      </c>
      <c r="V819" t="str">
        <f t="shared" si="101"/>
        <v>-123.13975600188492</v>
      </c>
      <c r="W819" s="2">
        <f t="shared" si="102"/>
        <v>-123.139756001884</v>
      </c>
      <c r="X819" t="str">
        <f t="shared" si="107"/>
        <v>49.26458568483086</v>
      </c>
      <c r="Y819" s="2">
        <f t="shared" si="103"/>
        <v>49.264585684830799</v>
      </c>
      <c r="Z819" t="s">
        <v>43</v>
      </c>
      <c r="AA819" t="s">
        <v>2442</v>
      </c>
      <c r="AB819" t="s">
        <v>26551</v>
      </c>
      <c r="AC819" t="str">
        <f t="shared" si="104"/>
        <v>1531</v>
      </c>
      <c r="AD819" t="str">
        <f t="shared" si="105"/>
        <v>W 8th Ave</v>
      </c>
    </row>
    <row r="820" spans="1:30" hidden="1" x14ac:dyDescent="0.3">
      <c r="A820" t="s">
        <v>21</v>
      </c>
      <c r="B820">
        <f t="shared" si="106"/>
        <v>2</v>
      </c>
      <c r="C820" t="s">
        <v>45</v>
      </c>
      <c r="D820" t="s">
        <v>52</v>
      </c>
      <c r="E820" t="s">
        <v>45</v>
      </c>
      <c r="F820" t="s">
        <v>52</v>
      </c>
      <c r="G820" t="s">
        <v>45</v>
      </c>
      <c r="H820" t="s">
        <v>52</v>
      </c>
      <c r="J820" t="s">
        <v>24</v>
      </c>
      <c r="K820" t="s">
        <v>32</v>
      </c>
      <c r="L820" t="s">
        <v>26</v>
      </c>
      <c r="M820" t="s">
        <v>32</v>
      </c>
      <c r="N820" t="s">
        <v>26</v>
      </c>
      <c r="O820" t="s">
        <v>32</v>
      </c>
      <c r="P820" t="s">
        <v>26</v>
      </c>
      <c r="R820" t="s">
        <v>27</v>
      </c>
      <c r="S820" t="s">
        <v>2443</v>
      </c>
      <c r="T820" t="s">
        <v>2444</v>
      </c>
      <c r="U820" t="str">
        <f t="shared" si="100"/>
        <v>-123.13268482770931, 49.28978549875077]}</v>
      </c>
      <c r="V820" t="str">
        <f t="shared" si="101"/>
        <v>-123.13268482770931</v>
      </c>
      <c r="W820" s="2">
        <f t="shared" si="102"/>
        <v>-123.132684827709</v>
      </c>
      <c r="X820" t="str">
        <f t="shared" si="107"/>
        <v>49.28978549875077</v>
      </c>
      <c r="Y820" s="2">
        <f t="shared" si="103"/>
        <v>49.289785498750703</v>
      </c>
      <c r="Z820" t="s">
        <v>84</v>
      </c>
      <c r="AA820" t="s">
        <v>2445</v>
      </c>
      <c r="AB820" t="s">
        <v>26552</v>
      </c>
      <c r="AC820" t="str">
        <f t="shared" si="104"/>
        <v>Westbound</v>
      </c>
      <c r="AD820" t="str">
        <f t="shared" si="105"/>
        <v>Robson St @ Cardero St</v>
      </c>
    </row>
    <row r="821" spans="1:30" hidden="1" x14ac:dyDescent="0.3">
      <c r="A821" t="s">
        <v>21</v>
      </c>
      <c r="B821">
        <f t="shared" si="106"/>
        <v>2</v>
      </c>
      <c r="C821" t="s">
        <v>1635</v>
      </c>
      <c r="D821" t="s">
        <v>23</v>
      </c>
      <c r="E821" t="s">
        <v>1635</v>
      </c>
      <c r="F821" t="s">
        <v>23</v>
      </c>
      <c r="G821" t="s">
        <v>1635</v>
      </c>
      <c r="H821" t="s">
        <v>23</v>
      </c>
      <c r="I821" t="s">
        <v>2446</v>
      </c>
      <c r="J821" t="s">
        <v>24</v>
      </c>
      <c r="K821" t="s">
        <v>32</v>
      </c>
      <c r="L821" t="s">
        <v>26</v>
      </c>
      <c r="M821" t="s">
        <v>32</v>
      </c>
      <c r="N821" t="s">
        <v>26</v>
      </c>
      <c r="O821" t="s">
        <v>32</v>
      </c>
      <c r="P821" t="s">
        <v>26</v>
      </c>
      <c r="R821" t="s">
        <v>27</v>
      </c>
      <c r="S821" t="s">
        <v>2447</v>
      </c>
      <c r="T821" t="s">
        <v>2448</v>
      </c>
      <c r="U821" t="str">
        <f t="shared" si="100"/>
        <v>-123.12188178438909, 49.28505283296984]}</v>
      </c>
      <c r="V821" t="str">
        <f t="shared" si="101"/>
        <v>-123.12188178438909</v>
      </c>
      <c r="W821" s="2">
        <f t="shared" si="102"/>
        <v>-123.121881784389</v>
      </c>
      <c r="X821" t="str">
        <f t="shared" si="107"/>
        <v>49.28505283296984</v>
      </c>
      <c r="Y821" s="2">
        <f t="shared" si="103"/>
        <v>49.285052832969797</v>
      </c>
      <c r="Z821" t="s">
        <v>30</v>
      </c>
      <c r="AA821" t="s">
        <v>2449</v>
      </c>
      <c r="AB821" t="s">
        <v>26553</v>
      </c>
      <c r="AC821" t="str">
        <f t="shared" si="104"/>
        <v>Westbound</v>
      </c>
      <c r="AD821" t="str">
        <f t="shared" si="105"/>
        <v>W Georgia St @ Burrard St</v>
      </c>
    </row>
    <row r="822" spans="1:30" hidden="1" x14ac:dyDescent="0.3">
      <c r="A822" t="s">
        <v>21</v>
      </c>
      <c r="B822">
        <f t="shared" si="106"/>
        <v>2</v>
      </c>
      <c r="C822" t="s">
        <v>45</v>
      </c>
      <c r="D822" t="s">
        <v>45</v>
      </c>
      <c r="E822" t="s">
        <v>45</v>
      </c>
      <c r="F822" t="s">
        <v>45</v>
      </c>
      <c r="G822" t="s">
        <v>45</v>
      </c>
      <c r="H822" t="s">
        <v>45</v>
      </c>
      <c r="J822" t="s">
        <v>24</v>
      </c>
      <c r="K822" t="s">
        <v>25</v>
      </c>
      <c r="L822" t="s">
        <v>26</v>
      </c>
      <c r="M822" t="s">
        <v>25</v>
      </c>
      <c r="N822" t="s">
        <v>26</v>
      </c>
      <c r="O822" t="s">
        <v>25</v>
      </c>
      <c r="P822" t="s">
        <v>26</v>
      </c>
      <c r="R822" t="s">
        <v>27</v>
      </c>
      <c r="S822" t="s">
        <v>2450</v>
      </c>
      <c r="T822" t="s">
        <v>2451</v>
      </c>
      <c r="U822" t="str">
        <f t="shared" si="100"/>
        <v>-123.12613847786834, 49.2751042089491]}</v>
      </c>
      <c r="V822" t="str">
        <f t="shared" si="101"/>
        <v>-123.12613847786834</v>
      </c>
      <c r="W822" s="2">
        <f t="shared" si="102"/>
        <v>-123.126138477868</v>
      </c>
      <c r="X822" t="str">
        <f t="shared" si="107"/>
        <v>49.2751042089491</v>
      </c>
      <c r="Y822" s="2">
        <f t="shared" si="103"/>
        <v>49.275104208949102</v>
      </c>
      <c r="Z822" t="s">
        <v>30</v>
      </c>
      <c r="AA822" t="s">
        <v>2452</v>
      </c>
      <c r="AB822" t="s">
        <v>26554</v>
      </c>
      <c r="AC822" t="str">
        <f t="shared" si="104"/>
        <v>517</v>
      </c>
      <c r="AD822" t="str">
        <f t="shared" si="105"/>
        <v>Drake St</v>
      </c>
    </row>
    <row r="823" spans="1:30" hidden="1" x14ac:dyDescent="0.3">
      <c r="A823" t="s">
        <v>21</v>
      </c>
      <c r="B823">
        <f t="shared" si="106"/>
        <v>2</v>
      </c>
      <c r="C823" t="s">
        <v>52</v>
      </c>
      <c r="D823" t="s">
        <v>40</v>
      </c>
      <c r="E823" t="s">
        <v>52</v>
      </c>
      <c r="F823" t="s">
        <v>40</v>
      </c>
      <c r="G823" t="s">
        <v>52</v>
      </c>
      <c r="H823" t="s">
        <v>40</v>
      </c>
      <c r="J823" t="s">
        <v>24</v>
      </c>
      <c r="K823" t="s">
        <v>32</v>
      </c>
      <c r="L823" t="s">
        <v>26</v>
      </c>
      <c r="M823" t="s">
        <v>32</v>
      </c>
      <c r="N823" t="s">
        <v>26</v>
      </c>
      <c r="O823" t="s">
        <v>32</v>
      </c>
      <c r="P823" t="s">
        <v>26</v>
      </c>
      <c r="R823" t="s">
        <v>27</v>
      </c>
      <c r="S823" t="s">
        <v>2453</v>
      </c>
      <c r="T823" t="s">
        <v>2454</v>
      </c>
      <c r="U823" t="str">
        <f t="shared" si="100"/>
        <v>-123.12251559835744, 49.27583704116127]}</v>
      </c>
      <c r="V823" t="str">
        <f t="shared" si="101"/>
        <v>-123.12251559835744</v>
      </c>
      <c r="W823" s="2">
        <f t="shared" si="102"/>
        <v>-123.122515598357</v>
      </c>
      <c r="X823" t="str">
        <f t="shared" si="107"/>
        <v>49.27583704116127</v>
      </c>
      <c r="Y823" s="2">
        <f t="shared" si="103"/>
        <v>49.275837041161203</v>
      </c>
      <c r="Z823" t="s">
        <v>30</v>
      </c>
      <c r="AA823" t="s">
        <v>2455</v>
      </c>
      <c r="AB823" t="s">
        <v>26555</v>
      </c>
      <c r="AC823" t="str">
        <f t="shared" si="104"/>
        <v>1140</v>
      </c>
      <c r="AD823" t="str">
        <f t="shared" si="105"/>
        <v>Homer St</v>
      </c>
    </row>
    <row r="824" spans="1:30" hidden="1" x14ac:dyDescent="0.3">
      <c r="A824" t="s">
        <v>21</v>
      </c>
      <c r="B824">
        <f t="shared" si="106"/>
        <v>2</v>
      </c>
      <c r="C824" t="s">
        <v>23</v>
      </c>
      <c r="D824" t="s">
        <v>22</v>
      </c>
      <c r="E824" t="s">
        <v>23</v>
      </c>
      <c r="F824" t="s">
        <v>22</v>
      </c>
      <c r="G824" t="s">
        <v>23</v>
      </c>
      <c r="H824" t="s">
        <v>22</v>
      </c>
      <c r="J824" t="s">
        <v>24</v>
      </c>
      <c r="K824" t="s">
        <v>25</v>
      </c>
      <c r="L824" t="s">
        <v>26</v>
      </c>
      <c r="M824" t="s">
        <v>25</v>
      </c>
      <c r="N824" t="s">
        <v>26</v>
      </c>
      <c r="O824" t="s">
        <v>25</v>
      </c>
      <c r="P824" t="s">
        <v>26</v>
      </c>
      <c r="R824" t="s">
        <v>27</v>
      </c>
      <c r="S824" t="s">
        <v>2456</v>
      </c>
      <c r="T824" t="s">
        <v>2457</v>
      </c>
      <c r="U824" t="str">
        <f t="shared" si="100"/>
        <v>-123.15523034173741, 49.26793920480933]}</v>
      </c>
      <c r="V824" t="str">
        <f t="shared" si="101"/>
        <v>-123.15523034173741</v>
      </c>
      <c r="W824" s="2">
        <f t="shared" si="102"/>
        <v>-123.155230341737</v>
      </c>
      <c r="X824" t="str">
        <f t="shared" si="107"/>
        <v>49.26793920480933</v>
      </c>
      <c r="Y824" s="2">
        <f t="shared" si="103"/>
        <v>49.267939204809302</v>
      </c>
      <c r="Z824" t="s">
        <v>79</v>
      </c>
      <c r="AA824" t="s">
        <v>2458</v>
      </c>
      <c r="AB824" t="s">
        <v>26556</v>
      </c>
      <c r="AC824" t="str">
        <f t="shared" si="104"/>
        <v>2075</v>
      </c>
      <c r="AD824" t="str">
        <f t="shared" si="105"/>
        <v>Yew St</v>
      </c>
    </row>
    <row r="825" spans="1:30" hidden="1" x14ac:dyDescent="0.3">
      <c r="A825" t="s">
        <v>63</v>
      </c>
      <c r="B825">
        <f t="shared" si="106"/>
        <v>1</v>
      </c>
      <c r="C825" t="s">
        <v>23</v>
      </c>
      <c r="D825" t="s">
        <v>22</v>
      </c>
      <c r="E825" t="s">
        <v>23</v>
      </c>
      <c r="F825" t="s">
        <v>22</v>
      </c>
      <c r="G825" t="s">
        <v>23</v>
      </c>
      <c r="H825" t="s">
        <v>22</v>
      </c>
      <c r="J825" t="s">
        <v>24</v>
      </c>
      <c r="K825" t="s">
        <v>25</v>
      </c>
      <c r="L825" t="s">
        <v>26</v>
      </c>
      <c r="M825" t="s">
        <v>25</v>
      </c>
      <c r="N825" t="s">
        <v>26</v>
      </c>
      <c r="O825" t="s">
        <v>25</v>
      </c>
      <c r="P825" t="s">
        <v>26</v>
      </c>
      <c r="R825" t="s">
        <v>27</v>
      </c>
      <c r="S825" t="s">
        <v>2459</v>
      </c>
      <c r="T825" t="s">
        <v>2460</v>
      </c>
      <c r="U825" t="str">
        <f t="shared" si="100"/>
        <v>-123.15523461958445, 49.26781306834119]}</v>
      </c>
      <c r="V825" t="str">
        <f t="shared" si="101"/>
        <v>-123.15523461958445</v>
      </c>
      <c r="W825" s="2">
        <f t="shared" si="102"/>
        <v>-123.15523461958399</v>
      </c>
      <c r="X825" t="str">
        <f t="shared" si="107"/>
        <v>49.26781306834119</v>
      </c>
      <c r="Y825" s="2">
        <f t="shared" si="103"/>
        <v>49.267813068341098</v>
      </c>
      <c r="Z825" t="s">
        <v>79</v>
      </c>
      <c r="AA825" t="s">
        <v>2461</v>
      </c>
      <c r="AB825" t="s">
        <v>26556</v>
      </c>
      <c r="AC825" t="str">
        <f t="shared" si="104"/>
        <v>2075</v>
      </c>
      <c r="AD825" t="str">
        <f t="shared" si="105"/>
        <v>Yew St</v>
      </c>
    </row>
    <row r="826" spans="1:30" hidden="1" x14ac:dyDescent="0.3">
      <c r="A826" t="s">
        <v>21</v>
      </c>
      <c r="B826">
        <f t="shared" si="106"/>
        <v>2</v>
      </c>
      <c r="C826" t="s">
        <v>23</v>
      </c>
      <c r="D826" t="s">
        <v>22</v>
      </c>
      <c r="E826" t="s">
        <v>23</v>
      </c>
      <c r="F826" t="s">
        <v>22</v>
      </c>
      <c r="G826" t="s">
        <v>23</v>
      </c>
      <c r="H826" t="s">
        <v>22</v>
      </c>
      <c r="J826" t="s">
        <v>24</v>
      </c>
      <c r="K826" t="s">
        <v>25</v>
      </c>
      <c r="L826" t="s">
        <v>26</v>
      </c>
      <c r="M826" t="s">
        <v>25</v>
      </c>
      <c r="N826" t="s">
        <v>26</v>
      </c>
      <c r="O826" t="s">
        <v>25</v>
      </c>
      <c r="P826" t="s">
        <v>26</v>
      </c>
      <c r="R826" t="s">
        <v>27</v>
      </c>
      <c r="S826" t="s">
        <v>2462</v>
      </c>
      <c r="T826" t="s">
        <v>2463</v>
      </c>
      <c r="U826" t="str">
        <f t="shared" si="100"/>
        <v>-123.15524511847401, 49.26752299494473]}</v>
      </c>
      <c r="V826" t="str">
        <f t="shared" si="101"/>
        <v>-123.15524511847401</v>
      </c>
      <c r="W826" s="2">
        <f t="shared" si="102"/>
        <v>-123.155245118474</v>
      </c>
      <c r="X826" t="str">
        <f t="shared" si="107"/>
        <v>49.26752299494473</v>
      </c>
      <c r="Y826" s="2">
        <f t="shared" si="103"/>
        <v>49.267522994944699</v>
      </c>
      <c r="Z826" t="s">
        <v>79</v>
      </c>
      <c r="AA826" t="s">
        <v>2464</v>
      </c>
      <c r="AB826" t="s">
        <v>26557</v>
      </c>
      <c r="AC826" t="str">
        <f t="shared" si="104"/>
        <v>2195</v>
      </c>
      <c r="AD826" t="str">
        <f t="shared" si="105"/>
        <v>W 5th Ave</v>
      </c>
    </row>
    <row r="827" spans="1:30" hidden="1" x14ac:dyDescent="0.3">
      <c r="A827" t="s">
        <v>21</v>
      </c>
      <c r="B827">
        <f t="shared" si="106"/>
        <v>2</v>
      </c>
      <c r="C827" t="s">
        <v>45</v>
      </c>
      <c r="D827" t="s">
        <v>45</v>
      </c>
      <c r="E827" t="s">
        <v>45</v>
      </c>
      <c r="F827" t="s">
        <v>45</v>
      </c>
      <c r="G827" t="s">
        <v>45</v>
      </c>
      <c r="H827" t="s">
        <v>45</v>
      </c>
      <c r="J827" t="s">
        <v>24</v>
      </c>
      <c r="K827" t="s">
        <v>32</v>
      </c>
      <c r="L827" t="s">
        <v>26</v>
      </c>
      <c r="M827" t="s">
        <v>26</v>
      </c>
      <c r="N827" t="s">
        <v>26</v>
      </c>
      <c r="O827" t="s">
        <v>26</v>
      </c>
      <c r="P827" t="s">
        <v>26</v>
      </c>
      <c r="R827" t="s">
        <v>53</v>
      </c>
      <c r="S827" t="s">
        <v>2465</v>
      </c>
      <c r="T827" t="s">
        <v>2466</v>
      </c>
      <c r="U827" t="str">
        <f t="shared" si="100"/>
        <v>-123.13804628363907, 49.26266744331655]}</v>
      </c>
      <c r="V827" t="str">
        <f t="shared" si="101"/>
        <v>-123.13804628363907</v>
      </c>
      <c r="W827" s="2">
        <f t="shared" si="102"/>
        <v>-123.138046283639</v>
      </c>
      <c r="X827" t="str">
        <f t="shared" si="107"/>
        <v>49.26266744331655</v>
      </c>
      <c r="Y827" s="2">
        <f t="shared" si="103"/>
        <v>49.262667443316502</v>
      </c>
      <c r="Z827" t="s">
        <v>43</v>
      </c>
      <c r="AA827" t="s">
        <v>2467</v>
      </c>
      <c r="AB827" t="s">
        <v>26558</v>
      </c>
      <c r="AC827" t="str">
        <f t="shared" si="104"/>
        <v>2596</v>
      </c>
      <c r="AD827" t="str">
        <f t="shared" si="105"/>
        <v>Granville St</v>
      </c>
    </row>
    <row r="828" spans="1:30" hidden="1" x14ac:dyDescent="0.3">
      <c r="A828" t="s">
        <v>21</v>
      </c>
      <c r="B828">
        <f t="shared" si="106"/>
        <v>2</v>
      </c>
      <c r="C828" t="s">
        <v>23</v>
      </c>
      <c r="D828" t="s">
        <v>22</v>
      </c>
      <c r="E828" t="s">
        <v>23</v>
      </c>
      <c r="F828" t="s">
        <v>22</v>
      </c>
      <c r="G828" t="s">
        <v>23</v>
      </c>
      <c r="H828" t="s">
        <v>22</v>
      </c>
      <c r="J828" t="s">
        <v>24</v>
      </c>
      <c r="K828" t="s">
        <v>32</v>
      </c>
      <c r="L828" t="s">
        <v>26</v>
      </c>
      <c r="M828" t="s">
        <v>32</v>
      </c>
      <c r="N828" t="s">
        <v>26</v>
      </c>
      <c r="O828" t="s">
        <v>32</v>
      </c>
      <c r="P828" t="s">
        <v>26</v>
      </c>
      <c r="R828" t="s">
        <v>27</v>
      </c>
      <c r="S828" t="s">
        <v>2468</v>
      </c>
      <c r="T828" t="s">
        <v>2469</v>
      </c>
      <c r="U828" t="str">
        <f t="shared" si="100"/>
        <v>-123.13425832701567, 49.264386213679344]}</v>
      </c>
      <c r="V828" t="str">
        <f t="shared" si="101"/>
        <v>-123.13425832701567</v>
      </c>
      <c r="W828" s="2">
        <f t="shared" si="102"/>
        <v>-123.134258327015</v>
      </c>
      <c r="X828" t="str">
        <f t="shared" si="107"/>
        <v>49.264386213679344</v>
      </c>
      <c r="Y828" s="2">
        <f t="shared" si="103"/>
        <v>49.264386213679302</v>
      </c>
      <c r="Z828" t="s">
        <v>43</v>
      </c>
      <c r="AA828" t="s">
        <v>2470</v>
      </c>
      <c r="AB828" t="s">
        <v>26559</v>
      </c>
      <c r="AC828" t="str">
        <f t="shared" si="104"/>
        <v>1308</v>
      </c>
      <c r="AD828" t="str">
        <f t="shared" si="105"/>
        <v>W 8th Ave</v>
      </c>
    </row>
    <row r="829" spans="1:30" hidden="1" x14ac:dyDescent="0.3">
      <c r="A829" t="s">
        <v>21</v>
      </c>
      <c r="B829">
        <f t="shared" si="106"/>
        <v>2</v>
      </c>
      <c r="C829" t="s">
        <v>45</v>
      </c>
      <c r="D829" t="s">
        <v>22</v>
      </c>
      <c r="E829" t="s">
        <v>45</v>
      </c>
      <c r="F829" t="s">
        <v>22</v>
      </c>
      <c r="G829" t="s">
        <v>45</v>
      </c>
      <c r="H829" t="s">
        <v>22</v>
      </c>
      <c r="J829" t="s">
        <v>24</v>
      </c>
      <c r="K829" t="s">
        <v>32</v>
      </c>
      <c r="L829" t="s">
        <v>26</v>
      </c>
      <c r="M829" t="s">
        <v>32</v>
      </c>
      <c r="N829" t="s">
        <v>26</v>
      </c>
      <c r="O829" t="s">
        <v>32</v>
      </c>
      <c r="P829" t="s">
        <v>26</v>
      </c>
      <c r="R829" t="s">
        <v>53</v>
      </c>
      <c r="S829" t="s">
        <v>2471</v>
      </c>
      <c r="T829" t="s">
        <v>2472</v>
      </c>
      <c r="U829" t="str">
        <f t="shared" si="100"/>
        <v>-123.11574645369949, 49.28014174815419]}</v>
      </c>
      <c r="V829" t="str">
        <f t="shared" si="101"/>
        <v>-123.11574645369949</v>
      </c>
      <c r="W829" s="2">
        <f t="shared" si="102"/>
        <v>-123.115746453699</v>
      </c>
      <c r="X829" t="str">
        <f t="shared" si="107"/>
        <v>49.28014174815419</v>
      </c>
      <c r="Y829" s="2">
        <f t="shared" si="103"/>
        <v>49.280141748154101</v>
      </c>
      <c r="Z829" t="s">
        <v>30</v>
      </c>
      <c r="AA829" t="s">
        <v>2473</v>
      </c>
      <c r="AB829" t="s">
        <v>26560</v>
      </c>
      <c r="AC829" t="str">
        <f t="shared" si="104"/>
        <v>731</v>
      </c>
      <c r="AD829" t="str">
        <f t="shared" si="105"/>
        <v>Homer St</v>
      </c>
    </row>
    <row r="830" spans="1:30" hidden="1" x14ac:dyDescent="0.3">
      <c r="A830" t="s">
        <v>21</v>
      </c>
      <c r="B830">
        <f t="shared" si="106"/>
        <v>2</v>
      </c>
      <c r="C830" t="s">
        <v>45</v>
      </c>
      <c r="D830" t="s">
        <v>22</v>
      </c>
      <c r="E830" t="s">
        <v>45</v>
      </c>
      <c r="F830" t="s">
        <v>22</v>
      </c>
      <c r="G830" t="s">
        <v>45</v>
      </c>
      <c r="H830" t="s">
        <v>22</v>
      </c>
      <c r="J830" t="s">
        <v>24</v>
      </c>
      <c r="K830" t="s">
        <v>32</v>
      </c>
      <c r="L830" t="s">
        <v>26</v>
      </c>
      <c r="M830" t="s">
        <v>32</v>
      </c>
      <c r="N830" t="s">
        <v>26</v>
      </c>
      <c r="O830" t="s">
        <v>32</v>
      </c>
      <c r="P830" t="s">
        <v>26</v>
      </c>
      <c r="R830" t="s">
        <v>27</v>
      </c>
      <c r="S830" t="s">
        <v>2474</v>
      </c>
      <c r="T830" t="s">
        <v>2475</v>
      </c>
      <c r="U830" t="str">
        <f t="shared" si="100"/>
        <v>-123.13940796354616, 49.26457944883329]}</v>
      </c>
      <c r="V830" t="str">
        <f t="shared" si="101"/>
        <v>-123.13940796354616</v>
      </c>
      <c r="W830" s="2">
        <f t="shared" si="102"/>
        <v>-123.13940796354601</v>
      </c>
      <c r="X830" t="str">
        <f t="shared" si="107"/>
        <v>49.26457944883329</v>
      </c>
      <c r="Y830" s="2">
        <f t="shared" si="103"/>
        <v>49.264579448833203</v>
      </c>
      <c r="Z830" t="s">
        <v>43</v>
      </c>
      <c r="AA830" t="s">
        <v>2476</v>
      </c>
      <c r="AB830" t="s">
        <v>26561</v>
      </c>
      <c r="AC830" t="str">
        <f t="shared" si="104"/>
        <v>102-1525</v>
      </c>
      <c r="AD830" t="str">
        <f t="shared" si="105"/>
        <v>W 8th Ave</v>
      </c>
    </row>
    <row r="831" spans="1:30" hidden="1" x14ac:dyDescent="0.3">
      <c r="A831" t="s">
        <v>21</v>
      </c>
      <c r="B831">
        <f t="shared" si="106"/>
        <v>2</v>
      </c>
      <c r="C831" t="s">
        <v>22</v>
      </c>
      <c r="D831" t="s">
        <v>22</v>
      </c>
      <c r="E831" t="s">
        <v>22</v>
      </c>
      <c r="F831" t="s">
        <v>22</v>
      </c>
      <c r="G831" t="s">
        <v>22</v>
      </c>
      <c r="H831" t="s">
        <v>22</v>
      </c>
      <c r="J831" t="s">
        <v>24</v>
      </c>
      <c r="K831" t="s">
        <v>32</v>
      </c>
      <c r="L831" t="s">
        <v>26</v>
      </c>
      <c r="M831" t="s">
        <v>32</v>
      </c>
      <c r="N831" t="s">
        <v>26</v>
      </c>
      <c r="O831" t="s">
        <v>32</v>
      </c>
      <c r="P831" t="s">
        <v>26</v>
      </c>
      <c r="R831" t="s">
        <v>27</v>
      </c>
      <c r="S831" t="s">
        <v>2477</v>
      </c>
      <c r="T831" t="s">
        <v>2478</v>
      </c>
      <c r="U831" t="str">
        <f t="shared" si="100"/>
        <v>-123.10261347940356, 49.262082074524656]}</v>
      </c>
      <c r="V831" t="str">
        <f t="shared" si="101"/>
        <v>-123.10261347940356</v>
      </c>
      <c r="W831" s="2">
        <f t="shared" si="102"/>
        <v>-123.102613479403</v>
      </c>
      <c r="X831" t="str">
        <f t="shared" si="107"/>
        <v>49.262082074524656</v>
      </c>
      <c r="Y831" s="2">
        <f t="shared" si="103"/>
        <v>49.262082074524599</v>
      </c>
      <c r="Z831" t="s">
        <v>96</v>
      </c>
      <c r="AA831" t="s">
        <v>2479</v>
      </c>
      <c r="AB831" t="s">
        <v>26562</v>
      </c>
      <c r="AC831" t="str">
        <f t="shared" si="104"/>
        <v>118</v>
      </c>
      <c r="AD831" t="str">
        <f t="shared" si="105"/>
        <v>E 10th Ave</v>
      </c>
    </row>
    <row r="832" spans="1:30" hidden="1" x14ac:dyDescent="0.3">
      <c r="A832" t="s">
        <v>21</v>
      </c>
      <c r="B832">
        <f t="shared" si="106"/>
        <v>2</v>
      </c>
      <c r="C832" t="s">
        <v>45</v>
      </c>
      <c r="D832" t="s">
        <v>22</v>
      </c>
      <c r="E832" t="s">
        <v>45</v>
      </c>
      <c r="F832" t="s">
        <v>22</v>
      </c>
      <c r="G832" t="s">
        <v>45</v>
      </c>
      <c r="H832" t="s">
        <v>22</v>
      </c>
      <c r="J832" t="s">
        <v>24</v>
      </c>
      <c r="K832" t="s">
        <v>32</v>
      </c>
      <c r="L832" t="s">
        <v>26</v>
      </c>
      <c r="M832" t="s">
        <v>32</v>
      </c>
      <c r="N832" t="s">
        <v>26</v>
      </c>
      <c r="O832" t="s">
        <v>32</v>
      </c>
      <c r="P832" t="s">
        <v>26</v>
      </c>
      <c r="R832" t="s">
        <v>53</v>
      </c>
      <c r="S832" t="s">
        <v>2480</v>
      </c>
      <c r="T832" t="s">
        <v>2481</v>
      </c>
      <c r="U832" t="str">
        <f t="shared" si="100"/>
        <v>-123.11599439334735, 49.27997760733701]}</v>
      </c>
      <c r="V832" t="str">
        <f t="shared" si="101"/>
        <v>-123.11599439334735</v>
      </c>
      <c r="W832" s="2">
        <f t="shared" si="102"/>
        <v>-123.11599439334699</v>
      </c>
      <c r="X832" t="str">
        <f t="shared" si="107"/>
        <v>49.27997760733701</v>
      </c>
      <c r="Y832" s="2">
        <f t="shared" si="103"/>
        <v>49.279977607337003</v>
      </c>
      <c r="Z832" t="s">
        <v>30</v>
      </c>
      <c r="AA832" t="s">
        <v>2482</v>
      </c>
      <c r="AB832" t="s">
        <v>26563</v>
      </c>
      <c r="AC832" t="str">
        <f t="shared" si="104"/>
        <v>Box</v>
      </c>
      <c r="AD832" t="str">
        <f t="shared" si="105"/>
        <v>2567 MPO</v>
      </c>
    </row>
    <row r="833" spans="1:30" hidden="1" x14ac:dyDescent="0.3">
      <c r="A833" t="s">
        <v>21</v>
      </c>
      <c r="B833">
        <f t="shared" si="106"/>
        <v>2</v>
      </c>
      <c r="C833" t="s">
        <v>22</v>
      </c>
      <c r="D833" t="s">
        <v>22</v>
      </c>
      <c r="E833" t="s">
        <v>22</v>
      </c>
      <c r="F833" t="s">
        <v>22</v>
      </c>
      <c r="G833" t="s">
        <v>22</v>
      </c>
      <c r="H833" t="s">
        <v>22</v>
      </c>
      <c r="J833" t="s">
        <v>24</v>
      </c>
      <c r="K833" t="s">
        <v>25</v>
      </c>
      <c r="L833" t="s">
        <v>26</v>
      </c>
      <c r="M833" t="s">
        <v>25</v>
      </c>
      <c r="N833" t="s">
        <v>26</v>
      </c>
      <c r="O833" t="s">
        <v>25</v>
      </c>
      <c r="P833" t="s">
        <v>26</v>
      </c>
      <c r="R833" t="s">
        <v>27</v>
      </c>
      <c r="S833" t="s">
        <v>2483</v>
      </c>
      <c r="T833" t="s">
        <v>2484</v>
      </c>
      <c r="U833" t="str">
        <f t="shared" si="100"/>
        <v>-123.14633339773923, 49.266369026796866]}</v>
      </c>
      <c r="V833" t="str">
        <f t="shared" si="101"/>
        <v>-123.14633339773923</v>
      </c>
      <c r="W833" s="2">
        <f t="shared" si="102"/>
        <v>-123.146333397739</v>
      </c>
      <c r="X833" t="str">
        <f t="shared" si="107"/>
        <v>49.266369026796866</v>
      </c>
      <c r="Y833" s="2">
        <f t="shared" si="103"/>
        <v>49.266369026796802</v>
      </c>
      <c r="Z833" t="s">
        <v>79</v>
      </c>
      <c r="AA833" t="s">
        <v>2485</v>
      </c>
      <c r="AB833" t="s">
        <v>26564</v>
      </c>
      <c r="AC833" t="str">
        <f t="shared" si="104"/>
        <v>1818</v>
      </c>
      <c r="AD833" t="str">
        <f t="shared" si="105"/>
        <v>W 6th Ave</v>
      </c>
    </row>
    <row r="834" spans="1:30" hidden="1" x14ac:dyDescent="0.3">
      <c r="A834" t="s">
        <v>21</v>
      </c>
      <c r="B834">
        <f t="shared" si="106"/>
        <v>2</v>
      </c>
      <c r="C834" t="s">
        <v>1635</v>
      </c>
      <c r="D834" t="s">
        <v>23</v>
      </c>
      <c r="E834" t="s">
        <v>1635</v>
      </c>
      <c r="F834" t="s">
        <v>23</v>
      </c>
      <c r="G834" t="s">
        <v>1635</v>
      </c>
      <c r="H834" t="s">
        <v>23</v>
      </c>
      <c r="I834" t="s">
        <v>2446</v>
      </c>
      <c r="J834" t="s">
        <v>24</v>
      </c>
      <c r="K834" t="s">
        <v>32</v>
      </c>
      <c r="L834" t="s">
        <v>26</v>
      </c>
      <c r="M834" t="s">
        <v>32</v>
      </c>
      <c r="N834" t="s">
        <v>26</v>
      </c>
      <c r="O834" t="s">
        <v>32</v>
      </c>
      <c r="P834" t="s">
        <v>26</v>
      </c>
      <c r="R834" t="s">
        <v>27</v>
      </c>
      <c r="S834" t="s">
        <v>2486</v>
      </c>
      <c r="T834" t="s">
        <v>2487</v>
      </c>
      <c r="U834" t="str">
        <f t="shared" si="100"/>
        <v>-123.12212349229765, 49.28520879694327]}</v>
      </c>
      <c r="V834" t="str">
        <f t="shared" si="101"/>
        <v>-123.12212349229765</v>
      </c>
      <c r="W834" s="2">
        <f t="shared" si="102"/>
        <v>-123.12212349229701</v>
      </c>
      <c r="X834" t="str">
        <f t="shared" si="107"/>
        <v>49.28520879694327</v>
      </c>
      <c r="Y834" s="2">
        <f t="shared" si="103"/>
        <v>49.285208796943202</v>
      </c>
      <c r="Z834" t="s">
        <v>30</v>
      </c>
      <c r="AA834" t="s">
        <v>2488</v>
      </c>
      <c r="AB834" t="s">
        <v>26565</v>
      </c>
      <c r="AC834" t="str">
        <f t="shared" si="104"/>
        <v>1100</v>
      </c>
      <c r="AD834" t="str">
        <f t="shared" si="105"/>
        <v>W Georgia St</v>
      </c>
    </row>
    <row r="835" spans="1:30" hidden="1" x14ac:dyDescent="0.3">
      <c r="A835" t="s">
        <v>21</v>
      </c>
      <c r="B835">
        <f t="shared" si="106"/>
        <v>2</v>
      </c>
      <c r="C835" t="s">
        <v>45</v>
      </c>
      <c r="D835" t="s">
        <v>22</v>
      </c>
      <c r="E835" t="s">
        <v>45</v>
      </c>
      <c r="F835" t="s">
        <v>22</v>
      </c>
      <c r="G835" t="s">
        <v>45</v>
      </c>
      <c r="H835" t="s">
        <v>22</v>
      </c>
      <c r="J835" t="s">
        <v>24</v>
      </c>
      <c r="K835" t="s">
        <v>32</v>
      </c>
      <c r="L835" t="s">
        <v>26</v>
      </c>
      <c r="M835" t="s">
        <v>32</v>
      </c>
      <c r="N835" t="s">
        <v>26</v>
      </c>
      <c r="O835" t="s">
        <v>32</v>
      </c>
      <c r="P835" t="s">
        <v>26</v>
      </c>
      <c r="R835" t="s">
        <v>27</v>
      </c>
      <c r="S835" t="s">
        <v>2489</v>
      </c>
      <c r="T835" t="s">
        <v>2490</v>
      </c>
      <c r="U835" t="str">
        <f t="shared" ref="U835:U898" si="108">RIGHT(T835,LEN(T835)-FIND("[",T835))</f>
        <v>-123.10236124743501, 49.28112481665739]}</v>
      </c>
      <c r="V835" t="str">
        <f t="shared" ref="V835:V898" si="109">LEFT(U835,FIND(",",U835)-1)</f>
        <v>-123.10236124743501</v>
      </c>
      <c r="W835" s="2">
        <f t="shared" ref="W835:W898" si="110">VALUE(V835)</f>
        <v>-123.102361247435</v>
      </c>
      <c r="X835" t="str">
        <f t="shared" si="107"/>
        <v>49.28112481665739</v>
      </c>
      <c r="Y835" s="2">
        <f t="shared" ref="Y835:Y898" si="111">VALUE(X835)</f>
        <v>49.281124816657297</v>
      </c>
      <c r="Z835" t="s">
        <v>30</v>
      </c>
      <c r="AA835" t="s">
        <v>2491</v>
      </c>
      <c r="AB835" t="s">
        <v>26566</v>
      </c>
      <c r="AC835" t="str">
        <f t="shared" ref="AC835:AC898" si="112">LEFT(AB835,FIND(" ",AB835)-1)</f>
        <v>433</v>
      </c>
      <c r="AD835" t="str">
        <f t="shared" si="105"/>
        <v>Columbia St</v>
      </c>
    </row>
    <row r="836" spans="1:30" hidden="1" x14ac:dyDescent="0.3">
      <c r="A836" t="s">
        <v>21</v>
      </c>
      <c r="B836">
        <f t="shared" si="106"/>
        <v>2</v>
      </c>
      <c r="C836" t="s">
        <v>45</v>
      </c>
      <c r="D836" t="s">
        <v>22</v>
      </c>
      <c r="E836" t="s">
        <v>45</v>
      </c>
      <c r="F836" t="s">
        <v>22</v>
      </c>
      <c r="G836" t="s">
        <v>45</v>
      </c>
      <c r="H836" t="s">
        <v>22</v>
      </c>
      <c r="J836" t="s">
        <v>24</v>
      </c>
      <c r="K836" t="s">
        <v>32</v>
      </c>
      <c r="L836" t="s">
        <v>26</v>
      </c>
      <c r="M836" t="s">
        <v>32</v>
      </c>
      <c r="N836" t="s">
        <v>26</v>
      </c>
      <c r="O836" t="s">
        <v>32</v>
      </c>
      <c r="P836" t="s">
        <v>26</v>
      </c>
      <c r="R836" t="s">
        <v>27</v>
      </c>
      <c r="S836" t="s">
        <v>2492</v>
      </c>
      <c r="T836" t="s">
        <v>2493</v>
      </c>
      <c r="U836" t="str">
        <f t="shared" si="108"/>
        <v>-123.1023673374538, 49.281004761610056]}</v>
      </c>
      <c r="V836" t="str">
        <f t="shared" si="109"/>
        <v>-123.1023673374538</v>
      </c>
      <c r="W836" s="2">
        <f t="shared" si="110"/>
        <v>-123.102367337453</v>
      </c>
      <c r="X836" t="str">
        <f t="shared" si="107"/>
        <v>49.281004761610056</v>
      </c>
      <c r="Y836" s="2">
        <f t="shared" si="111"/>
        <v>49.281004761609999</v>
      </c>
      <c r="Z836" t="s">
        <v>30</v>
      </c>
      <c r="AA836" t="s">
        <v>2494</v>
      </c>
      <c r="AB836" t="s">
        <v>26567</v>
      </c>
      <c r="AC836" t="str">
        <f t="shared" si="112"/>
        <v>92</v>
      </c>
      <c r="AD836" t="str">
        <f t="shared" si="105"/>
        <v>E Hastings St</v>
      </c>
    </row>
    <row r="837" spans="1:30" hidden="1" x14ac:dyDescent="0.3">
      <c r="A837" t="s">
        <v>21</v>
      </c>
      <c r="B837">
        <f t="shared" si="106"/>
        <v>2</v>
      </c>
      <c r="C837" t="s">
        <v>45</v>
      </c>
      <c r="D837" t="s">
        <v>22</v>
      </c>
      <c r="E837" t="s">
        <v>45</v>
      </c>
      <c r="F837" t="s">
        <v>22</v>
      </c>
      <c r="G837" t="s">
        <v>45</v>
      </c>
      <c r="H837" t="s">
        <v>22</v>
      </c>
      <c r="J837" t="s">
        <v>24</v>
      </c>
      <c r="K837" t="s">
        <v>32</v>
      </c>
      <c r="L837" t="s">
        <v>26</v>
      </c>
      <c r="M837" t="s">
        <v>32</v>
      </c>
      <c r="N837" t="s">
        <v>26</v>
      </c>
      <c r="O837" t="s">
        <v>32</v>
      </c>
      <c r="P837" t="s">
        <v>26</v>
      </c>
      <c r="R837" t="s">
        <v>27</v>
      </c>
      <c r="S837" t="s">
        <v>2495</v>
      </c>
      <c r="T837" t="s">
        <v>2496</v>
      </c>
      <c r="U837" t="str">
        <f t="shared" si="108"/>
        <v>-123.1023694917443, 49.280770156443694]}</v>
      </c>
      <c r="V837" t="str">
        <f t="shared" si="109"/>
        <v>-123.1023694917443</v>
      </c>
      <c r="W837" s="2">
        <f t="shared" si="110"/>
        <v>-123.102369491744</v>
      </c>
      <c r="X837" t="str">
        <f t="shared" si="107"/>
        <v>49.280770156443694</v>
      </c>
      <c r="Y837" s="2">
        <f t="shared" si="111"/>
        <v>49.280770156443602</v>
      </c>
      <c r="Z837" t="s">
        <v>30</v>
      </c>
      <c r="AA837" t="s">
        <v>2497</v>
      </c>
      <c r="AB837" t="s">
        <v>26566</v>
      </c>
      <c r="AC837" t="str">
        <f t="shared" si="112"/>
        <v>433</v>
      </c>
      <c r="AD837" t="str">
        <f t="shared" si="105"/>
        <v>Columbia St</v>
      </c>
    </row>
    <row r="838" spans="1:30" hidden="1" x14ac:dyDescent="0.3">
      <c r="A838" t="s">
        <v>21</v>
      </c>
      <c r="B838">
        <f t="shared" si="106"/>
        <v>2</v>
      </c>
      <c r="C838" t="s">
        <v>45</v>
      </c>
      <c r="D838" t="s">
        <v>22</v>
      </c>
      <c r="E838" t="s">
        <v>45</v>
      </c>
      <c r="F838" t="s">
        <v>22</v>
      </c>
      <c r="G838" t="s">
        <v>45</v>
      </c>
      <c r="H838" t="s">
        <v>22</v>
      </c>
      <c r="J838" t="s">
        <v>24</v>
      </c>
      <c r="K838" t="s">
        <v>32</v>
      </c>
      <c r="L838" t="s">
        <v>26</v>
      </c>
      <c r="M838" t="s">
        <v>32</v>
      </c>
      <c r="N838" t="s">
        <v>26</v>
      </c>
      <c r="O838" t="s">
        <v>32</v>
      </c>
      <c r="P838" t="s">
        <v>26</v>
      </c>
      <c r="R838" t="s">
        <v>27</v>
      </c>
      <c r="S838" t="s">
        <v>2498</v>
      </c>
      <c r="T838" t="s">
        <v>2499</v>
      </c>
      <c r="U838" t="str">
        <f t="shared" si="108"/>
        <v>-123.10241402962033, 49.279862242488235]}</v>
      </c>
      <c r="V838" t="str">
        <f t="shared" si="109"/>
        <v>-123.10241402962033</v>
      </c>
      <c r="W838" s="2">
        <f t="shared" si="110"/>
        <v>-123.10241402961999</v>
      </c>
      <c r="X838" t="str">
        <f t="shared" si="107"/>
        <v>49.279862242488235</v>
      </c>
      <c r="Y838" s="2">
        <f t="shared" si="111"/>
        <v>49.2798622424882</v>
      </c>
      <c r="Z838" t="s">
        <v>30</v>
      </c>
      <c r="AA838" t="s">
        <v>2500</v>
      </c>
      <c r="AB838" t="s">
        <v>26568</v>
      </c>
      <c r="AC838" t="str">
        <f t="shared" si="112"/>
        <v>535</v>
      </c>
      <c r="AD838" t="str">
        <f t="shared" si="105"/>
        <v>Columbia St</v>
      </c>
    </row>
    <row r="839" spans="1:30" hidden="1" x14ac:dyDescent="0.3">
      <c r="A839" t="s">
        <v>21</v>
      </c>
      <c r="B839">
        <f t="shared" si="106"/>
        <v>2</v>
      </c>
      <c r="C839" t="s">
        <v>45</v>
      </c>
      <c r="D839" t="s">
        <v>22</v>
      </c>
      <c r="E839" t="s">
        <v>45</v>
      </c>
      <c r="F839" t="s">
        <v>22</v>
      </c>
      <c r="G839" t="s">
        <v>45</v>
      </c>
      <c r="H839" t="s">
        <v>22</v>
      </c>
      <c r="J839" t="s">
        <v>24</v>
      </c>
      <c r="K839" t="s">
        <v>32</v>
      </c>
      <c r="L839" t="s">
        <v>26</v>
      </c>
      <c r="M839" t="s">
        <v>32</v>
      </c>
      <c r="N839" t="s">
        <v>26</v>
      </c>
      <c r="O839" t="s">
        <v>32</v>
      </c>
      <c r="P839" t="s">
        <v>26</v>
      </c>
      <c r="R839" t="s">
        <v>53</v>
      </c>
      <c r="S839" t="s">
        <v>2501</v>
      </c>
      <c r="T839" t="s">
        <v>2502</v>
      </c>
      <c r="U839" t="str">
        <f t="shared" si="108"/>
        <v>-123.11624404799885, 49.27981261871043]}</v>
      </c>
      <c r="V839" t="str">
        <f t="shared" si="109"/>
        <v>-123.11624404799885</v>
      </c>
      <c r="W839" s="2">
        <f t="shared" si="110"/>
        <v>-123.11624404799799</v>
      </c>
      <c r="X839" t="str">
        <f t="shared" si="107"/>
        <v>49.27981261871043</v>
      </c>
      <c r="Y839" s="2">
        <f t="shared" si="111"/>
        <v>49.279812618710402</v>
      </c>
      <c r="Z839" t="s">
        <v>30</v>
      </c>
      <c r="AA839" t="s">
        <v>2503</v>
      </c>
      <c r="AB839" t="s">
        <v>26569</v>
      </c>
      <c r="AC839" t="str">
        <f t="shared" si="112"/>
        <v>777</v>
      </c>
      <c r="AD839" t="str">
        <f t="shared" si="105"/>
        <v>Homer St</v>
      </c>
    </row>
    <row r="840" spans="1:30" hidden="1" x14ac:dyDescent="0.3">
      <c r="A840" t="s">
        <v>21</v>
      </c>
      <c r="B840">
        <f t="shared" si="106"/>
        <v>2</v>
      </c>
      <c r="C840" t="s">
        <v>45</v>
      </c>
      <c r="D840" t="s">
        <v>22</v>
      </c>
      <c r="E840" t="s">
        <v>45</v>
      </c>
      <c r="F840" t="s">
        <v>22</v>
      </c>
      <c r="G840" t="s">
        <v>45</v>
      </c>
      <c r="H840" t="s">
        <v>22</v>
      </c>
      <c r="J840" t="s">
        <v>24</v>
      </c>
      <c r="K840" t="s">
        <v>32</v>
      </c>
      <c r="L840" t="s">
        <v>26</v>
      </c>
      <c r="M840" t="s">
        <v>32</v>
      </c>
      <c r="N840" t="s">
        <v>26</v>
      </c>
      <c r="O840" t="s">
        <v>32</v>
      </c>
      <c r="P840" t="s">
        <v>26</v>
      </c>
      <c r="R840" t="s">
        <v>27</v>
      </c>
      <c r="S840" t="s">
        <v>2504</v>
      </c>
      <c r="T840" t="s">
        <v>2505</v>
      </c>
      <c r="U840" t="str">
        <f t="shared" si="108"/>
        <v>-123.10242206526205, 49.27975234124601]}</v>
      </c>
      <c r="V840" t="str">
        <f t="shared" si="109"/>
        <v>-123.10242206526205</v>
      </c>
      <c r="W840" s="2">
        <f t="shared" si="110"/>
        <v>-123.102422065262</v>
      </c>
      <c r="X840" t="str">
        <f t="shared" si="107"/>
        <v>49.27975234124601</v>
      </c>
      <c r="Y840" s="2">
        <f t="shared" si="111"/>
        <v>49.279752341246002</v>
      </c>
      <c r="Z840" t="s">
        <v>30</v>
      </c>
      <c r="AA840" t="s">
        <v>2506</v>
      </c>
      <c r="AB840" t="s">
        <v>26570</v>
      </c>
      <c r="AC840" t="str">
        <f t="shared" si="112"/>
        <v>559</v>
      </c>
      <c r="AD840" t="str">
        <f t="shared" si="105"/>
        <v>Columbia St</v>
      </c>
    </row>
    <row r="841" spans="1:30" hidden="1" x14ac:dyDescent="0.3">
      <c r="A841" t="s">
        <v>21</v>
      </c>
      <c r="B841">
        <f t="shared" si="106"/>
        <v>2</v>
      </c>
      <c r="C841" t="s">
        <v>22</v>
      </c>
      <c r="D841" t="s">
        <v>22</v>
      </c>
      <c r="E841" t="s">
        <v>22</v>
      </c>
      <c r="F841" t="s">
        <v>22</v>
      </c>
      <c r="G841" t="s">
        <v>22</v>
      </c>
      <c r="H841" t="s">
        <v>22</v>
      </c>
      <c r="J841" t="s">
        <v>24</v>
      </c>
      <c r="K841" t="s">
        <v>32</v>
      </c>
      <c r="L841" t="s">
        <v>26</v>
      </c>
      <c r="M841" t="s">
        <v>32</v>
      </c>
      <c r="N841" t="s">
        <v>26</v>
      </c>
      <c r="O841" t="s">
        <v>32</v>
      </c>
      <c r="P841" t="s">
        <v>26</v>
      </c>
      <c r="R841" t="s">
        <v>27</v>
      </c>
      <c r="S841" t="s">
        <v>2507</v>
      </c>
      <c r="T841" t="s">
        <v>2508</v>
      </c>
      <c r="U841" t="str">
        <f t="shared" si="108"/>
        <v>-123.10938752853717, 49.26287850215877]}</v>
      </c>
      <c r="V841" t="str">
        <f t="shared" si="109"/>
        <v>-123.10938752853717</v>
      </c>
      <c r="W841" s="2">
        <f t="shared" si="110"/>
        <v>-123.109387528537</v>
      </c>
      <c r="X841" t="str">
        <f t="shared" si="107"/>
        <v>49.26287850215877</v>
      </c>
      <c r="Y841" s="2">
        <f t="shared" si="111"/>
        <v>49.262878502158699</v>
      </c>
      <c r="Z841" t="s">
        <v>96</v>
      </c>
      <c r="AA841" t="s">
        <v>2509</v>
      </c>
      <c r="AB841" t="s">
        <v>26571</v>
      </c>
      <c r="AC841" t="str">
        <f t="shared" si="112"/>
        <v>218</v>
      </c>
      <c r="AD841" t="str">
        <f t="shared" si="105"/>
        <v>W Broadway</v>
      </c>
    </row>
    <row r="842" spans="1:30" hidden="1" x14ac:dyDescent="0.3">
      <c r="A842" t="s">
        <v>21</v>
      </c>
      <c r="B842">
        <f t="shared" si="106"/>
        <v>2</v>
      </c>
      <c r="C842" t="s">
        <v>67</v>
      </c>
      <c r="D842" t="s">
        <v>52</v>
      </c>
      <c r="E842" t="s">
        <v>67</v>
      </c>
      <c r="F842" t="s">
        <v>52</v>
      </c>
      <c r="G842" t="s">
        <v>67</v>
      </c>
      <c r="H842" t="s">
        <v>52</v>
      </c>
      <c r="J842" t="s">
        <v>24</v>
      </c>
      <c r="K842" t="s">
        <v>32</v>
      </c>
      <c r="L842" t="s">
        <v>26</v>
      </c>
      <c r="M842" t="s">
        <v>32</v>
      </c>
      <c r="N842" t="s">
        <v>26</v>
      </c>
      <c r="O842" t="s">
        <v>32</v>
      </c>
      <c r="P842" t="s">
        <v>26</v>
      </c>
      <c r="R842" t="s">
        <v>27</v>
      </c>
      <c r="S842" t="s">
        <v>2510</v>
      </c>
      <c r="T842" t="s">
        <v>2511</v>
      </c>
      <c r="U842" t="str">
        <f t="shared" si="108"/>
        <v>-123.12138046820041, 49.27658888751342]}</v>
      </c>
      <c r="V842" t="str">
        <f t="shared" si="109"/>
        <v>-123.12138046820041</v>
      </c>
      <c r="W842" s="2">
        <f t="shared" si="110"/>
        <v>-123.1213804682</v>
      </c>
      <c r="X842" t="str">
        <f t="shared" si="107"/>
        <v>49.27658888751342</v>
      </c>
      <c r="Y842" s="2">
        <f t="shared" si="111"/>
        <v>49.276588887513398</v>
      </c>
      <c r="Z842" t="s">
        <v>30</v>
      </c>
      <c r="AA842" t="s">
        <v>2512</v>
      </c>
      <c r="AB842" t="s">
        <v>26572</v>
      </c>
      <c r="AC842" t="str">
        <f t="shared" si="112"/>
        <v>1083</v>
      </c>
      <c r="AD842" t="str">
        <f t="shared" si="105"/>
        <v>Homer St</v>
      </c>
    </row>
    <row r="843" spans="1:30" hidden="1" x14ac:dyDescent="0.3">
      <c r="A843" t="s">
        <v>21</v>
      </c>
      <c r="B843">
        <f t="shared" si="106"/>
        <v>2</v>
      </c>
      <c r="C843" t="s">
        <v>22</v>
      </c>
      <c r="D843" t="s">
        <v>22</v>
      </c>
      <c r="E843" t="s">
        <v>22</v>
      </c>
      <c r="F843" t="s">
        <v>22</v>
      </c>
      <c r="G843" t="s">
        <v>22</v>
      </c>
      <c r="H843" t="s">
        <v>22</v>
      </c>
      <c r="J843" t="s">
        <v>24</v>
      </c>
      <c r="K843" t="s">
        <v>32</v>
      </c>
      <c r="L843" t="s">
        <v>26</v>
      </c>
      <c r="M843" t="s">
        <v>32</v>
      </c>
      <c r="N843" t="s">
        <v>26</v>
      </c>
      <c r="O843" t="s">
        <v>32</v>
      </c>
      <c r="P843" t="s">
        <v>26</v>
      </c>
      <c r="R843" t="s">
        <v>27</v>
      </c>
      <c r="S843" t="s">
        <v>2513</v>
      </c>
      <c r="T843" t="s">
        <v>2514</v>
      </c>
      <c r="U843" t="str">
        <f t="shared" si="108"/>
        <v>-123.10953061062001, 49.26287350020035]}</v>
      </c>
      <c r="V843" t="str">
        <f t="shared" si="109"/>
        <v>-123.10953061062001</v>
      </c>
      <c r="W843" s="2">
        <f t="shared" si="110"/>
        <v>-123.10953061062</v>
      </c>
      <c r="X843" t="str">
        <f t="shared" si="107"/>
        <v>49.26287350020035</v>
      </c>
      <c r="Y843" s="2">
        <f t="shared" si="111"/>
        <v>49.2628735002003</v>
      </c>
      <c r="Z843" t="s">
        <v>96</v>
      </c>
      <c r="AA843" t="s">
        <v>2515</v>
      </c>
      <c r="AB843" t="s">
        <v>26571</v>
      </c>
      <c r="AC843" t="str">
        <f t="shared" si="112"/>
        <v>218</v>
      </c>
      <c r="AD843" t="str">
        <f t="shared" si="105"/>
        <v>W Broadway</v>
      </c>
    </row>
    <row r="844" spans="1:30" hidden="1" x14ac:dyDescent="0.3">
      <c r="A844" t="s">
        <v>21</v>
      </c>
      <c r="B844">
        <f t="shared" si="106"/>
        <v>2</v>
      </c>
      <c r="C844" t="s">
        <v>22</v>
      </c>
      <c r="D844" t="s">
        <v>22</v>
      </c>
      <c r="E844" t="s">
        <v>22</v>
      </c>
      <c r="F844" t="s">
        <v>22</v>
      </c>
      <c r="G844" t="s">
        <v>22</v>
      </c>
      <c r="H844" t="s">
        <v>22</v>
      </c>
      <c r="J844" t="s">
        <v>24</v>
      </c>
      <c r="K844" t="s">
        <v>32</v>
      </c>
      <c r="L844" t="s">
        <v>26</v>
      </c>
      <c r="M844" t="s">
        <v>32</v>
      </c>
      <c r="N844" t="s">
        <v>26</v>
      </c>
      <c r="O844" t="s">
        <v>32</v>
      </c>
      <c r="P844" t="s">
        <v>26</v>
      </c>
      <c r="R844" t="s">
        <v>27</v>
      </c>
      <c r="S844" t="s">
        <v>2516</v>
      </c>
      <c r="T844" t="s">
        <v>2517</v>
      </c>
      <c r="U844" t="str">
        <f t="shared" si="108"/>
        <v>-123.10071987317656, 49.28126587317077]}</v>
      </c>
      <c r="V844" t="str">
        <f t="shared" si="109"/>
        <v>-123.10071987317656</v>
      </c>
      <c r="W844" s="2">
        <f t="shared" si="110"/>
        <v>-123.100719873176</v>
      </c>
      <c r="X844" t="str">
        <f t="shared" si="107"/>
        <v>49.28126587317077</v>
      </c>
      <c r="Y844" s="2">
        <f t="shared" si="111"/>
        <v>49.281265873170703</v>
      </c>
      <c r="Z844" t="s">
        <v>30</v>
      </c>
      <c r="AA844" t="s">
        <v>2518</v>
      </c>
      <c r="AB844" t="s">
        <v>26573</v>
      </c>
      <c r="AC844" t="str">
        <f t="shared" si="112"/>
        <v>164</v>
      </c>
      <c r="AD844" t="str">
        <f t="shared" si="105"/>
        <v>E Hastings St</v>
      </c>
    </row>
    <row r="845" spans="1:30" hidden="1" x14ac:dyDescent="0.3">
      <c r="A845" t="s">
        <v>21</v>
      </c>
      <c r="B845">
        <f t="shared" si="106"/>
        <v>2</v>
      </c>
      <c r="C845" t="s">
        <v>67</v>
      </c>
      <c r="D845" t="s">
        <v>52</v>
      </c>
      <c r="E845" t="s">
        <v>67</v>
      </c>
      <c r="F845" t="s">
        <v>52</v>
      </c>
      <c r="G845" t="s">
        <v>67</v>
      </c>
      <c r="H845" t="s">
        <v>52</v>
      </c>
      <c r="J845" t="s">
        <v>24</v>
      </c>
      <c r="K845" t="s">
        <v>32</v>
      </c>
      <c r="L845" t="s">
        <v>26</v>
      </c>
      <c r="M845" t="s">
        <v>32</v>
      </c>
      <c r="N845" t="s">
        <v>26</v>
      </c>
      <c r="O845" t="s">
        <v>32</v>
      </c>
      <c r="P845" t="s">
        <v>26</v>
      </c>
      <c r="R845" t="s">
        <v>27</v>
      </c>
      <c r="S845" t="s">
        <v>2519</v>
      </c>
      <c r="T845" t="s">
        <v>2520</v>
      </c>
      <c r="U845" t="str">
        <f t="shared" si="108"/>
        <v>-123.12150474177723, 49.27650628903163]}</v>
      </c>
      <c r="V845" t="str">
        <f t="shared" si="109"/>
        <v>-123.12150474177723</v>
      </c>
      <c r="W845" s="2">
        <f t="shared" si="110"/>
        <v>-123.121504741777</v>
      </c>
      <c r="X845" t="str">
        <f t="shared" si="107"/>
        <v>49.27650628903163</v>
      </c>
      <c r="Y845" s="2">
        <f t="shared" si="111"/>
        <v>49.276506289031602</v>
      </c>
      <c r="Z845" t="s">
        <v>30</v>
      </c>
      <c r="AA845" t="s">
        <v>2521</v>
      </c>
      <c r="AB845" t="s">
        <v>26574</v>
      </c>
      <c r="AC845" t="str">
        <f t="shared" si="112"/>
        <v>1093</v>
      </c>
      <c r="AD845" t="str">
        <f t="shared" si="105"/>
        <v>Homer St</v>
      </c>
    </row>
    <row r="846" spans="1:30" hidden="1" x14ac:dyDescent="0.3">
      <c r="A846" t="s">
        <v>63</v>
      </c>
      <c r="B846">
        <f t="shared" si="106"/>
        <v>1</v>
      </c>
      <c r="C846" t="s">
        <v>67</v>
      </c>
      <c r="D846" t="s">
        <v>45</v>
      </c>
      <c r="E846" t="s">
        <v>67</v>
      </c>
      <c r="F846" t="s">
        <v>45</v>
      </c>
      <c r="G846" t="s">
        <v>67</v>
      </c>
      <c r="H846" t="s">
        <v>45</v>
      </c>
      <c r="J846" t="s">
        <v>24</v>
      </c>
      <c r="K846" t="s">
        <v>25</v>
      </c>
      <c r="L846" t="s">
        <v>26</v>
      </c>
      <c r="M846" t="s">
        <v>25</v>
      </c>
      <c r="N846" t="s">
        <v>26</v>
      </c>
      <c r="O846" t="s">
        <v>25</v>
      </c>
      <c r="P846" t="s">
        <v>26</v>
      </c>
      <c r="R846" t="s">
        <v>27</v>
      </c>
      <c r="S846" t="s">
        <v>2522</v>
      </c>
      <c r="T846" t="s">
        <v>2523</v>
      </c>
      <c r="U846" t="str">
        <f t="shared" si="108"/>
        <v>-123.11257847833186, 49.263979904509576]}</v>
      </c>
      <c r="V846" t="str">
        <f t="shared" si="109"/>
        <v>-123.11257847833186</v>
      </c>
      <c r="W846" s="2">
        <f t="shared" si="110"/>
        <v>-123.112578478331</v>
      </c>
      <c r="X846" t="str">
        <f t="shared" si="107"/>
        <v>49.263979904509576</v>
      </c>
      <c r="Y846" s="2">
        <f t="shared" si="111"/>
        <v>49.263979904509497</v>
      </c>
      <c r="Z846" t="s">
        <v>96</v>
      </c>
      <c r="AA846" t="s">
        <v>2524</v>
      </c>
      <c r="AB846" t="s">
        <v>26575</v>
      </c>
      <c r="AC846" t="str">
        <f t="shared" si="112"/>
        <v>384</v>
      </c>
      <c r="AD846" t="str">
        <f t="shared" si="105"/>
        <v>W 8th Ave</v>
      </c>
    </row>
    <row r="847" spans="1:30" hidden="1" x14ac:dyDescent="0.3">
      <c r="A847" t="s">
        <v>63</v>
      </c>
      <c r="B847">
        <f t="shared" si="106"/>
        <v>1</v>
      </c>
      <c r="C847" t="s">
        <v>45</v>
      </c>
      <c r="D847" t="s">
        <v>45</v>
      </c>
      <c r="E847" t="s">
        <v>45</v>
      </c>
      <c r="F847" t="s">
        <v>45</v>
      </c>
      <c r="G847" t="s">
        <v>45</v>
      </c>
      <c r="H847" t="s">
        <v>45</v>
      </c>
      <c r="J847" t="s">
        <v>24</v>
      </c>
      <c r="K847" t="s">
        <v>32</v>
      </c>
      <c r="L847" t="s">
        <v>26</v>
      </c>
      <c r="M847" t="s">
        <v>32</v>
      </c>
      <c r="N847" t="s">
        <v>26</v>
      </c>
      <c r="O847" t="s">
        <v>32</v>
      </c>
      <c r="P847" t="s">
        <v>26</v>
      </c>
      <c r="R847" t="s">
        <v>27</v>
      </c>
      <c r="S847" t="s">
        <v>2525</v>
      </c>
      <c r="T847" t="s">
        <v>2526</v>
      </c>
      <c r="U847" t="str">
        <f t="shared" si="108"/>
        <v>-123.06978952268008, 49.26738645995226]}</v>
      </c>
      <c r="V847" t="str">
        <f t="shared" si="109"/>
        <v>-123.06978952268008</v>
      </c>
      <c r="W847" s="2">
        <f t="shared" si="110"/>
        <v>-123.06978952268</v>
      </c>
      <c r="X847" t="str">
        <f t="shared" si="107"/>
        <v>49.26738645995226</v>
      </c>
      <c r="Y847" s="2">
        <f t="shared" si="111"/>
        <v>49.267386459952199</v>
      </c>
      <c r="Z847" t="s">
        <v>38</v>
      </c>
      <c r="AA847" t="s">
        <v>2527</v>
      </c>
      <c r="AB847" t="s">
        <v>26576</v>
      </c>
      <c r="AC847" t="str">
        <f t="shared" si="112"/>
        <v>1949</v>
      </c>
      <c r="AD847" t="str">
        <f t="shared" si="105"/>
        <v>Commercial Dr</v>
      </c>
    </row>
    <row r="848" spans="1:30" hidden="1" x14ac:dyDescent="0.3">
      <c r="A848" t="s">
        <v>21</v>
      </c>
      <c r="B848">
        <f t="shared" si="106"/>
        <v>2</v>
      </c>
      <c r="C848" t="s">
        <v>45</v>
      </c>
      <c r="D848" t="s">
        <v>45</v>
      </c>
      <c r="E848" t="s">
        <v>45</v>
      </c>
      <c r="F848" t="s">
        <v>45</v>
      </c>
      <c r="G848" t="s">
        <v>45</v>
      </c>
      <c r="H848" t="s">
        <v>45</v>
      </c>
      <c r="J848" t="s">
        <v>24</v>
      </c>
      <c r="K848" t="s">
        <v>32</v>
      </c>
      <c r="L848" t="s">
        <v>26</v>
      </c>
      <c r="M848" t="s">
        <v>32</v>
      </c>
      <c r="N848" t="s">
        <v>26</v>
      </c>
      <c r="O848" t="s">
        <v>32</v>
      </c>
      <c r="P848" t="s">
        <v>26</v>
      </c>
      <c r="R848" t="s">
        <v>27</v>
      </c>
      <c r="S848" t="s">
        <v>2528</v>
      </c>
      <c r="T848" t="s">
        <v>2529</v>
      </c>
      <c r="U848" t="str">
        <f t="shared" si="108"/>
        <v>-123.06979565822104, 49.26708789659588]}</v>
      </c>
      <c r="V848" t="str">
        <f t="shared" si="109"/>
        <v>-123.06979565822104</v>
      </c>
      <c r="W848" s="2">
        <f t="shared" si="110"/>
        <v>-123.069795658221</v>
      </c>
      <c r="X848" t="str">
        <f t="shared" si="107"/>
        <v>49.26708789659588</v>
      </c>
      <c r="Y848" s="2">
        <f t="shared" si="111"/>
        <v>49.267087896595797</v>
      </c>
      <c r="Z848" t="s">
        <v>38</v>
      </c>
      <c r="AA848" t="s">
        <v>2530</v>
      </c>
      <c r="AB848" t="s">
        <v>26577</v>
      </c>
      <c r="AC848" t="str">
        <f t="shared" si="112"/>
        <v>1977</v>
      </c>
      <c r="AD848" t="str">
        <f t="shared" si="105"/>
        <v>Commercial Dr</v>
      </c>
    </row>
    <row r="849" spans="1:30" hidden="1" x14ac:dyDescent="0.3">
      <c r="A849" t="s">
        <v>21</v>
      </c>
      <c r="B849">
        <f t="shared" si="106"/>
        <v>2</v>
      </c>
      <c r="C849" t="s">
        <v>22</v>
      </c>
      <c r="D849" t="s">
        <v>22</v>
      </c>
      <c r="E849" t="s">
        <v>22</v>
      </c>
      <c r="F849" t="s">
        <v>22</v>
      </c>
      <c r="G849" t="s">
        <v>22</v>
      </c>
      <c r="H849" t="s">
        <v>22</v>
      </c>
      <c r="J849" t="s">
        <v>24</v>
      </c>
      <c r="K849" t="s">
        <v>25</v>
      </c>
      <c r="L849" t="s">
        <v>26</v>
      </c>
      <c r="M849" t="s">
        <v>25</v>
      </c>
      <c r="N849" t="s">
        <v>26</v>
      </c>
      <c r="O849" t="s">
        <v>25</v>
      </c>
      <c r="P849" t="s">
        <v>26</v>
      </c>
      <c r="R849" t="s">
        <v>27</v>
      </c>
      <c r="S849" t="s">
        <v>2531</v>
      </c>
      <c r="T849" t="s">
        <v>2532</v>
      </c>
      <c r="U849" t="str">
        <f t="shared" si="108"/>
        <v>-123.14371764896634, 49.268072493182956]}</v>
      </c>
      <c r="V849" t="str">
        <f t="shared" si="109"/>
        <v>-123.14371764896634</v>
      </c>
      <c r="W849" s="2">
        <f t="shared" si="110"/>
        <v>-123.143717648966</v>
      </c>
      <c r="X849" t="str">
        <f t="shared" si="107"/>
        <v>49.268072493182956</v>
      </c>
      <c r="Y849" s="2">
        <f t="shared" si="111"/>
        <v>49.268072493182899</v>
      </c>
      <c r="Z849" t="s">
        <v>43</v>
      </c>
      <c r="AA849" t="s">
        <v>2533</v>
      </c>
      <c r="AB849" t="s">
        <v>26578</v>
      </c>
      <c r="AC849" t="str">
        <f t="shared" si="112"/>
        <v>1709</v>
      </c>
      <c r="AD849" t="str">
        <f t="shared" si="105"/>
        <v>W 4th Ave</v>
      </c>
    </row>
    <row r="850" spans="1:30" hidden="1" x14ac:dyDescent="0.3">
      <c r="A850" t="s">
        <v>21</v>
      </c>
      <c r="B850">
        <f t="shared" si="106"/>
        <v>2</v>
      </c>
      <c r="C850" t="s">
        <v>22</v>
      </c>
      <c r="D850" t="s">
        <v>22</v>
      </c>
      <c r="E850" t="s">
        <v>22</v>
      </c>
      <c r="F850" t="s">
        <v>22</v>
      </c>
      <c r="G850" t="s">
        <v>22</v>
      </c>
      <c r="H850" t="s">
        <v>22</v>
      </c>
      <c r="J850" t="s">
        <v>24</v>
      </c>
      <c r="K850" t="s">
        <v>32</v>
      </c>
      <c r="L850" t="s">
        <v>26</v>
      </c>
      <c r="M850" t="s">
        <v>32</v>
      </c>
      <c r="N850" t="s">
        <v>26</v>
      </c>
      <c r="O850" t="s">
        <v>32</v>
      </c>
      <c r="P850" t="s">
        <v>26</v>
      </c>
      <c r="R850" t="s">
        <v>27</v>
      </c>
      <c r="S850" t="s">
        <v>2534</v>
      </c>
      <c r="T850" t="s">
        <v>2535</v>
      </c>
      <c r="U850" t="str">
        <f t="shared" si="108"/>
        <v>-123.12693992567233, 49.289355183066654]}</v>
      </c>
      <c r="V850" t="str">
        <f t="shared" si="109"/>
        <v>-123.12693992567233</v>
      </c>
      <c r="W850" s="2">
        <f t="shared" si="110"/>
        <v>-123.126939925672</v>
      </c>
      <c r="X850" t="str">
        <f t="shared" si="107"/>
        <v>49.289355183066654</v>
      </c>
      <c r="Y850" s="2">
        <f t="shared" si="111"/>
        <v>49.289355183066597</v>
      </c>
      <c r="Z850" t="s">
        <v>30</v>
      </c>
      <c r="AA850" t="s">
        <v>2536</v>
      </c>
      <c r="AB850" t="s">
        <v>26579</v>
      </c>
      <c r="AC850" t="str">
        <f t="shared" si="112"/>
        <v>1372</v>
      </c>
      <c r="AD850" t="str">
        <f t="shared" si="105"/>
        <v>W Pender St</v>
      </c>
    </row>
    <row r="851" spans="1:30" hidden="1" x14ac:dyDescent="0.3">
      <c r="A851" t="s">
        <v>63</v>
      </c>
      <c r="B851">
        <f t="shared" si="106"/>
        <v>1</v>
      </c>
      <c r="C851" t="s">
        <v>22</v>
      </c>
      <c r="D851" t="s">
        <v>22</v>
      </c>
      <c r="E851" t="s">
        <v>22</v>
      </c>
      <c r="F851" t="s">
        <v>22</v>
      </c>
      <c r="G851" t="s">
        <v>22</v>
      </c>
      <c r="H851" t="s">
        <v>22</v>
      </c>
      <c r="J851" t="s">
        <v>24</v>
      </c>
      <c r="K851" t="s">
        <v>32</v>
      </c>
      <c r="L851" t="s">
        <v>26</v>
      </c>
      <c r="M851" t="s">
        <v>32</v>
      </c>
      <c r="N851" t="s">
        <v>26</v>
      </c>
      <c r="O851" t="s">
        <v>32</v>
      </c>
      <c r="P851" t="s">
        <v>26</v>
      </c>
      <c r="R851" t="s">
        <v>27</v>
      </c>
      <c r="S851" t="s">
        <v>2537</v>
      </c>
      <c r="T851" t="s">
        <v>2538</v>
      </c>
      <c r="U851" t="str">
        <f t="shared" si="108"/>
        <v>-123.12773421102254, 49.28958795725856]}</v>
      </c>
      <c r="V851" t="str">
        <f t="shared" si="109"/>
        <v>-123.12773421102254</v>
      </c>
      <c r="W851" s="2">
        <f t="shared" si="110"/>
        <v>-123.127734211022</v>
      </c>
      <c r="X851" t="str">
        <f t="shared" si="107"/>
        <v>49.28958795725856</v>
      </c>
      <c r="Y851" s="2">
        <f t="shared" si="111"/>
        <v>49.289587957258497</v>
      </c>
      <c r="Z851" t="s">
        <v>30</v>
      </c>
      <c r="AA851" t="s">
        <v>2539</v>
      </c>
      <c r="AB851" t="s">
        <v>26580</v>
      </c>
      <c r="AC851" t="str">
        <f t="shared" si="112"/>
        <v>Westbound</v>
      </c>
      <c r="AD851" t="str">
        <f t="shared" si="105"/>
        <v>W Pender St @ Broughton St</v>
      </c>
    </row>
    <row r="852" spans="1:30" hidden="1" x14ac:dyDescent="0.3">
      <c r="A852" t="s">
        <v>21</v>
      </c>
      <c r="B852">
        <f t="shared" si="106"/>
        <v>2</v>
      </c>
      <c r="C852" t="s">
        <v>22</v>
      </c>
      <c r="D852" t="s">
        <v>22</v>
      </c>
      <c r="E852" t="s">
        <v>22</v>
      </c>
      <c r="F852" t="s">
        <v>22</v>
      </c>
      <c r="G852" t="s">
        <v>22</v>
      </c>
      <c r="H852" t="s">
        <v>22</v>
      </c>
      <c r="J852" t="s">
        <v>24</v>
      </c>
      <c r="K852" t="s">
        <v>25</v>
      </c>
      <c r="L852" t="s">
        <v>26</v>
      </c>
      <c r="M852" t="s">
        <v>25</v>
      </c>
      <c r="N852" t="s">
        <v>26</v>
      </c>
      <c r="O852" t="s">
        <v>25</v>
      </c>
      <c r="P852" t="s">
        <v>26</v>
      </c>
      <c r="R852" t="s">
        <v>27</v>
      </c>
      <c r="S852" t="s">
        <v>2540</v>
      </c>
      <c r="T852" t="s">
        <v>2541</v>
      </c>
      <c r="U852" t="str">
        <f t="shared" si="108"/>
        <v>-123.14404060800877, 49.267907208986784]}</v>
      </c>
      <c r="V852" t="str">
        <f t="shared" si="109"/>
        <v>-123.14404060800877</v>
      </c>
      <c r="W852" s="2">
        <f t="shared" si="110"/>
        <v>-123.144040608008</v>
      </c>
      <c r="X852" t="str">
        <f t="shared" si="107"/>
        <v>49.267907208986784</v>
      </c>
      <c r="Y852" s="2">
        <f t="shared" si="111"/>
        <v>49.267907208986699</v>
      </c>
      <c r="Z852" t="s">
        <v>43</v>
      </c>
      <c r="AA852" t="s">
        <v>2542</v>
      </c>
      <c r="AB852" t="s">
        <v>26581</v>
      </c>
      <c r="AC852" t="str">
        <f t="shared" si="112"/>
        <v>1724</v>
      </c>
      <c r="AD852" t="str">
        <f t="shared" si="105"/>
        <v>W 4th Ave</v>
      </c>
    </row>
    <row r="853" spans="1:30" hidden="1" x14ac:dyDescent="0.3">
      <c r="A853" t="s">
        <v>21</v>
      </c>
      <c r="B853">
        <f t="shared" si="106"/>
        <v>2</v>
      </c>
      <c r="C853" t="s">
        <v>67</v>
      </c>
      <c r="D853" t="s">
        <v>45</v>
      </c>
      <c r="E853" t="s">
        <v>67</v>
      </c>
      <c r="F853" t="s">
        <v>45</v>
      </c>
      <c r="G853" t="s">
        <v>67</v>
      </c>
      <c r="H853" t="s">
        <v>45</v>
      </c>
      <c r="J853" t="s">
        <v>24</v>
      </c>
      <c r="K853" t="s">
        <v>32</v>
      </c>
      <c r="L853" t="s">
        <v>26</v>
      </c>
      <c r="M853" t="s">
        <v>32</v>
      </c>
      <c r="N853" t="s">
        <v>26</v>
      </c>
      <c r="O853" t="s">
        <v>32</v>
      </c>
      <c r="P853" t="s">
        <v>26</v>
      </c>
      <c r="R853" t="s">
        <v>27</v>
      </c>
      <c r="S853" t="s">
        <v>2543</v>
      </c>
      <c r="T853" t="s">
        <v>2544</v>
      </c>
      <c r="U853" t="str">
        <f t="shared" si="108"/>
        <v>-123.11334381850742, 49.283189096590434]}</v>
      </c>
      <c r="V853" t="str">
        <f t="shared" si="109"/>
        <v>-123.11334381850742</v>
      </c>
      <c r="W853" s="2">
        <f t="shared" si="110"/>
        <v>-123.113343818507</v>
      </c>
      <c r="X853" t="str">
        <f t="shared" si="107"/>
        <v>49.283189096590434</v>
      </c>
      <c r="Y853" s="2">
        <f t="shared" si="111"/>
        <v>49.283189096590398</v>
      </c>
      <c r="Z853" t="s">
        <v>30</v>
      </c>
      <c r="AA853" t="s">
        <v>2545</v>
      </c>
      <c r="AB853" t="s">
        <v>26582</v>
      </c>
      <c r="AC853" t="str">
        <f t="shared" si="112"/>
        <v>400-509</v>
      </c>
      <c r="AD853" t="str">
        <f t="shared" si="105"/>
        <v>Richards St</v>
      </c>
    </row>
    <row r="854" spans="1:30" hidden="1" x14ac:dyDescent="0.3">
      <c r="A854" t="s">
        <v>21</v>
      </c>
      <c r="B854">
        <f t="shared" si="106"/>
        <v>2</v>
      </c>
      <c r="C854" t="s">
        <v>23</v>
      </c>
      <c r="D854" t="s">
        <v>45</v>
      </c>
      <c r="E854" t="s">
        <v>23</v>
      </c>
      <c r="F854" t="s">
        <v>45</v>
      </c>
      <c r="G854" t="s">
        <v>23</v>
      </c>
      <c r="H854" t="s">
        <v>45</v>
      </c>
      <c r="J854" t="s">
        <v>24</v>
      </c>
      <c r="K854" t="s">
        <v>32</v>
      </c>
      <c r="L854" t="s">
        <v>26</v>
      </c>
      <c r="M854" t="s">
        <v>32</v>
      </c>
      <c r="N854" t="s">
        <v>26</v>
      </c>
      <c r="O854" t="s">
        <v>32</v>
      </c>
      <c r="P854" t="s">
        <v>26</v>
      </c>
      <c r="R854" t="s">
        <v>53</v>
      </c>
      <c r="S854" t="s">
        <v>2546</v>
      </c>
      <c r="T854" t="s">
        <v>2547</v>
      </c>
      <c r="U854" t="str">
        <f t="shared" si="108"/>
        <v>-123.11516147347464, 49.28198734281744]}</v>
      </c>
      <c r="V854" t="str">
        <f t="shared" si="109"/>
        <v>-123.11516147347464</v>
      </c>
      <c r="W854" s="2">
        <f t="shared" si="110"/>
        <v>-123.115161473474</v>
      </c>
      <c r="X854" t="str">
        <f t="shared" si="107"/>
        <v>49.28198734281744</v>
      </c>
      <c r="Y854" s="2">
        <f t="shared" si="111"/>
        <v>49.281987342817402</v>
      </c>
      <c r="Z854" t="s">
        <v>30</v>
      </c>
      <c r="AA854" t="s">
        <v>2548</v>
      </c>
      <c r="AB854" t="s">
        <v>26583</v>
      </c>
      <c r="AC854" t="str">
        <f t="shared" si="112"/>
        <v>623</v>
      </c>
      <c r="AD854" t="str">
        <f t="shared" si="105"/>
        <v>Richards St</v>
      </c>
    </row>
    <row r="855" spans="1:30" hidden="1" x14ac:dyDescent="0.3">
      <c r="A855" t="s">
        <v>21</v>
      </c>
      <c r="B855">
        <f t="shared" si="106"/>
        <v>2</v>
      </c>
      <c r="C855" t="s">
        <v>23</v>
      </c>
      <c r="D855" t="s">
        <v>45</v>
      </c>
      <c r="E855" t="s">
        <v>23</v>
      </c>
      <c r="F855" t="s">
        <v>45</v>
      </c>
      <c r="G855" t="s">
        <v>23</v>
      </c>
      <c r="H855" t="s">
        <v>45</v>
      </c>
      <c r="J855" t="s">
        <v>24</v>
      </c>
      <c r="K855" t="s">
        <v>32</v>
      </c>
      <c r="L855" t="s">
        <v>26</v>
      </c>
      <c r="M855" t="s">
        <v>32</v>
      </c>
      <c r="N855" t="s">
        <v>26</v>
      </c>
      <c r="O855" t="s">
        <v>32</v>
      </c>
      <c r="P855" t="s">
        <v>26</v>
      </c>
      <c r="R855" t="s">
        <v>27</v>
      </c>
      <c r="S855" t="s">
        <v>2549</v>
      </c>
      <c r="T855" t="s">
        <v>2550</v>
      </c>
      <c r="U855" t="str">
        <f t="shared" si="108"/>
        <v>-123.10379455753429, 49.280526051300896]}</v>
      </c>
      <c r="V855" t="str">
        <f t="shared" si="109"/>
        <v>-123.10379455753429</v>
      </c>
      <c r="W855" s="2">
        <f t="shared" si="110"/>
        <v>-123.103794557534</v>
      </c>
      <c r="X855" t="str">
        <f t="shared" si="107"/>
        <v>49.280526051300896</v>
      </c>
      <c r="Y855" s="2">
        <f t="shared" si="111"/>
        <v>49.280526051300797</v>
      </c>
      <c r="Z855" t="s">
        <v>30</v>
      </c>
      <c r="AA855" t="s">
        <v>2551</v>
      </c>
      <c r="AB855" t="s">
        <v>26584</v>
      </c>
      <c r="AC855" t="str">
        <f t="shared" si="112"/>
        <v>29</v>
      </c>
      <c r="AD855" t="str">
        <f t="shared" si="105"/>
        <v>E Pender St</v>
      </c>
    </row>
    <row r="856" spans="1:30" hidden="1" x14ac:dyDescent="0.3">
      <c r="A856" t="s">
        <v>21</v>
      </c>
      <c r="B856">
        <f t="shared" si="106"/>
        <v>2</v>
      </c>
      <c r="C856" t="s">
        <v>45</v>
      </c>
      <c r="D856" t="s">
        <v>45</v>
      </c>
      <c r="E856" t="s">
        <v>45</v>
      </c>
      <c r="F856" t="s">
        <v>45</v>
      </c>
      <c r="G856" t="s">
        <v>45</v>
      </c>
      <c r="H856" t="s">
        <v>45</v>
      </c>
      <c r="J856" t="s">
        <v>24</v>
      </c>
      <c r="K856" t="s">
        <v>25</v>
      </c>
      <c r="L856" t="s">
        <v>26</v>
      </c>
      <c r="M856" t="s">
        <v>25</v>
      </c>
      <c r="N856" t="s">
        <v>26</v>
      </c>
      <c r="O856" t="s">
        <v>25</v>
      </c>
      <c r="P856" t="s">
        <v>26</v>
      </c>
      <c r="R856" t="s">
        <v>27</v>
      </c>
      <c r="S856" t="s">
        <v>2552</v>
      </c>
      <c r="T856" t="s">
        <v>2553</v>
      </c>
      <c r="U856" t="str">
        <f t="shared" si="108"/>
        <v>-123.06950868412501, 49.268990625875624]}</v>
      </c>
      <c r="V856" t="str">
        <f t="shared" si="109"/>
        <v>-123.06950868412501</v>
      </c>
      <c r="W856" s="2">
        <f t="shared" si="110"/>
        <v>-123.069508684125</v>
      </c>
      <c r="X856" t="str">
        <f t="shared" si="107"/>
        <v>49.268990625875624</v>
      </c>
      <c r="Y856" s="2">
        <f t="shared" si="111"/>
        <v>49.268990625875603</v>
      </c>
      <c r="Z856" t="s">
        <v>38</v>
      </c>
      <c r="AA856" t="s">
        <v>2554</v>
      </c>
      <c r="AB856" t="s">
        <v>26585</v>
      </c>
      <c r="AC856" t="str">
        <f t="shared" si="112"/>
        <v>1740</v>
      </c>
      <c r="AD856" t="str">
        <f t="shared" ref="AD856:AD919" si="113">MID(AB856,FIND(" ",AB856)+1,FIND(",",AB856)-FIND(" ",AB856)-1)</f>
        <v>Commercial Dr</v>
      </c>
    </row>
    <row r="857" spans="1:30" hidden="1" x14ac:dyDescent="0.3">
      <c r="A857" t="s">
        <v>21</v>
      </c>
      <c r="B857">
        <f t="shared" si="106"/>
        <v>2</v>
      </c>
      <c r="C857" t="s">
        <v>23</v>
      </c>
      <c r="D857" t="s">
        <v>45</v>
      </c>
      <c r="E857" t="s">
        <v>23</v>
      </c>
      <c r="F857" t="s">
        <v>45</v>
      </c>
      <c r="G857" t="s">
        <v>23</v>
      </c>
      <c r="H857" t="s">
        <v>45</v>
      </c>
      <c r="J857" t="s">
        <v>24</v>
      </c>
      <c r="K857" t="s">
        <v>32</v>
      </c>
      <c r="L857" t="s">
        <v>26</v>
      </c>
      <c r="M857" t="s">
        <v>32</v>
      </c>
      <c r="N857" t="s">
        <v>26</v>
      </c>
      <c r="O857" t="s">
        <v>32</v>
      </c>
      <c r="P857" t="s">
        <v>26</v>
      </c>
      <c r="R857" t="s">
        <v>27</v>
      </c>
      <c r="S857" t="s">
        <v>2555</v>
      </c>
      <c r="T857" t="s">
        <v>2556</v>
      </c>
      <c r="U857" t="str">
        <f t="shared" si="108"/>
        <v>-123.10294060980418, 49.280385033190086]}</v>
      </c>
      <c r="V857" t="str">
        <f t="shared" si="109"/>
        <v>-123.10294060980418</v>
      </c>
      <c r="W857" s="2">
        <f t="shared" si="110"/>
        <v>-123.10294060980399</v>
      </c>
      <c r="X857" t="str">
        <f t="shared" si="107"/>
        <v>49.280385033190086</v>
      </c>
      <c r="Y857" s="2">
        <f t="shared" si="111"/>
        <v>49.280385033190001</v>
      </c>
      <c r="Z857" t="s">
        <v>30</v>
      </c>
      <c r="AA857" t="s">
        <v>2557</v>
      </c>
      <c r="AB857" t="s">
        <v>26586</v>
      </c>
      <c r="AC857" t="str">
        <f t="shared" si="112"/>
        <v>74</v>
      </c>
      <c r="AD857" t="str">
        <f t="shared" si="113"/>
        <v>E Pender St</v>
      </c>
    </row>
    <row r="858" spans="1:30" hidden="1" x14ac:dyDescent="0.3">
      <c r="A858" t="s">
        <v>21</v>
      </c>
      <c r="B858">
        <f t="shared" si="106"/>
        <v>2</v>
      </c>
      <c r="C858" t="s">
        <v>23</v>
      </c>
      <c r="D858" t="s">
        <v>45</v>
      </c>
      <c r="E858" t="s">
        <v>23</v>
      </c>
      <c r="F858" t="s">
        <v>45</v>
      </c>
      <c r="G858" t="s">
        <v>23</v>
      </c>
      <c r="H858" t="s">
        <v>45</v>
      </c>
      <c r="J858" t="s">
        <v>24</v>
      </c>
      <c r="K858" t="s">
        <v>32</v>
      </c>
      <c r="L858" t="s">
        <v>26</v>
      </c>
      <c r="M858" t="s">
        <v>32</v>
      </c>
      <c r="N858" t="s">
        <v>26</v>
      </c>
      <c r="O858" t="s">
        <v>32</v>
      </c>
      <c r="P858" t="s">
        <v>26</v>
      </c>
      <c r="R858" t="s">
        <v>27</v>
      </c>
      <c r="S858" t="s">
        <v>2558</v>
      </c>
      <c r="T858" t="s">
        <v>2556</v>
      </c>
      <c r="U858" t="str">
        <f t="shared" si="108"/>
        <v>-123.10294060980418, 49.280385033190086]}</v>
      </c>
      <c r="V858" t="str">
        <f t="shared" si="109"/>
        <v>-123.10294060980418</v>
      </c>
      <c r="W858" s="2">
        <f t="shared" si="110"/>
        <v>-123.10294060980399</v>
      </c>
      <c r="X858" t="str">
        <f t="shared" si="107"/>
        <v>49.280385033190086</v>
      </c>
      <c r="Y858" s="2">
        <f t="shared" si="111"/>
        <v>49.280385033190001</v>
      </c>
      <c r="Z858" t="s">
        <v>30</v>
      </c>
      <c r="AA858" t="s">
        <v>2559</v>
      </c>
      <c r="AB858" t="s">
        <v>26586</v>
      </c>
      <c r="AC858" t="str">
        <f t="shared" si="112"/>
        <v>74</v>
      </c>
      <c r="AD858" t="str">
        <f t="shared" si="113"/>
        <v>E Pender St</v>
      </c>
    </row>
    <row r="859" spans="1:30" hidden="1" x14ac:dyDescent="0.3">
      <c r="A859" t="s">
        <v>21</v>
      </c>
      <c r="B859">
        <f t="shared" si="106"/>
        <v>2</v>
      </c>
      <c r="C859" t="s">
        <v>23</v>
      </c>
      <c r="D859" t="s">
        <v>45</v>
      </c>
      <c r="E859" t="s">
        <v>23</v>
      </c>
      <c r="F859" t="s">
        <v>45</v>
      </c>
      <c r="G859" t="s">
        <v>23</v>
      </c>
      <c r="H859" t="s">
        <v>45</v>
      </c>
      <c r="J859" t="s">
        <v>24</v>
      </c>
      <c r="K859" t="s">
        <v>32</v>
      </c>
      <c r="L859" t="s">
        <v>26</v>
      </c>
      <c r="M859" t="s">
        <v>32</v>
      </c>
      <c r="N859" t="s">
        <v>26</v>
      </c>
      <c r="O859" t="s">
        <v>32</v>
      </c>
      <c r="P859" t="s">
        <v>26</v>
      </c>
      <c r="R859" t="s">
        <v>27</v>
      </c>
      <c r="S859" t="s">
        <v>2560</v>
      </c>
      <c r="T859" t="s">
        <v>2561</v>
      </c>
      <c r="U859" t="str">
        <f t="shared" si="108"/>
        <v>-123.0986018895614, 49.2803041273399]}</v>
      </c>
      <c r="V859" t="str">
        <f t="shared" si="109"/>
        <v>-123.0986018895614</v>
      </c>
      <c r="W859" s="2">
        <f t="shared" si="110"/>
        <v>-123.098601889561</v>
      </c>
      <c r="X859" t="str">
        <f t="shared" si="107"/>
        <v>49.2803041273399</v>
      </c>
      <c r="Y859" s="2">
        <f t="shared" si="111"/>
        <v>49.280304127339903</v>
      </c>
      <c r="Z859" t="s">
        <v>552</v>
      </c>
      <c r="AA859" t="s">
        <v>2562</v>
      </c>
      <c r="AB859" t="s">
        <v>26587</v>
      </c>
      <c r="AC859" t="str">
        <f t="shared" si="112"/>
        <v>1T7,</v>
      </c>
      <c r="AD859" t="e">
        <f t="shared" si="113"/>
        <v>#VALUE!</v>
      </c>
    </row>
    <row r="860" spans="1:30" hidden="1" x14ac:dyDescent="0.3">
      <c r="A860" t="s">
        <v>21</v>
      </c>
      <c r="B860">
        <f t="shared" ref="B860:B923" si="114">IF(A860="twin",2,1)</f>
        <v>2</v>
      </c>
      <c r="C860" t="s">
        <v>23</v>
      </c>
      <c r="D860" t="s">
        <v>45</v>
      </c>
      <c r="E860" t="s">
        <v>23</v>
      </c>
      <c r="F860" t="s">
        <v>45</v>
      </c>
      <c r="G860" t="s">
        <v>23</v>
      </c>
      <c r="H860" t="s">
        <v>45</v>
      </c>
      <c r="J860" t="s">
        <v>24</v>
      </c>
      <c r="K860" t="s">
        <v>32</v>
      </c>
      <c r="L860" t="s">
        <v>26</v>
      </c>
      <c r="M860" t="s">
        <v>32</v>
      </c>
      <c r="N860" t="s">
        <v>26</v>
      </c>
      <c r="O860" t="s">
        <v>32</v>
      </c>
      <c r="P860" t="s">
        <v>26</v>
      </c>
      <c r="R860" t="s">
        <v>27</v>
      </c>
      <c r="S860" t="s">
        <v>2563</v>
      </c>
      <c r="T860" t="s">
        <v>2564</v>
      </c>
      <c r="U860" t="str">
        <f t="shared" si="108"/>
        <v>-123.09844118335127, 49.2803016917404]}</v>
      </c>
      <c r="V860" t="str">
        <f t="shared" si="109"/>
        <v>-123.09844118335127</v>
      </c>
      <c r="W860" s="2">
        <f t="shared" si="110"/>
        <v>-123.098441183351</v>
      </c>
      <c r="X860" t="str">
        <f t="shared" si="107"/>
        <v>49.2803016917404</v>
      </c>
      <c r="Y860" s="2">
        <f t="shared" si="111"/>
        <v>49.280301691740398</v>
      </c>
      <c r="Z860" t="s">
        <v>552</v>
      </c>
      <c r="AA860" t="s">
        <v>2565</v>
      </c>
      <c r="AB860" t="s">
        <v>26588</v>
      </c>
      <c r="AC860" t="str">
        <f t="shared" si="112"/>
        <v>250</v>
      </c>
      <c r="AD860" t="str">
        <f t="shared" si="113"/>
        <v>E Pender St</v>
      </c>
    </row>
    <row r="861" spans="1:30" hidden="1" x14ac:dyDescent="0.3">
      <c r="A861" t="s">
        <v>21</v>
      </c>
      <c r="B861">
        <f t="shared" si="114"/>
        <v>2</v>
      </c>
      <c r="C861" t="s">
        <v>45</v>
      </c>
      <c r="D861" t="s">
        <v>45</v>
      </c>
      <c r="E861" t="s">
        <v>45</v>
      </c>
      <c r="F861" t="s">
        <v>45</v>
      </c>
      <c r="G861" t="s">
        <v>45</v>
      </c>
      <c r="H861" t="s">
        <v>45</v>
      </c>
      <c r="J861" t="s">
        <v>24</v>
      </c>
      <c r="K861" t="s">
        <v>32</v>
      </c>
      <c r="L861" t="s">
        <v>26</v>
      </c>
      <c r="M861" t="s">
        <v>32</v>
      </c>
      <c r="N861" t="s">
        <v>26</v>
      </c>
      <c r="O861" t="s">
        <v>32</v>
      </c>
      <c r="P861" t="s">
        <v>26</v>
      </c>
      <c r="R861" t="s">
        <v>27</v>
      </c>
      <c r="S861" t="s">
        <v>2566</v>
      </c>
      <c r="T861" t="s">
        <v>2567</v>
      </c>
      <c r="U861" t="str">
        <f t="shared" si="108"/>
        <v>-123.09714351809836, 49.27833652435556]}</v>
      </c>
      <c r="V861" t="str">
        <f t="shared" si="109"/>
        <v>-123.09714351809836</v>
      </c>
      <c r="W861" s="2">
        <f t="shared" si="110"/>
        <v>-123.09714351809799</v>
      </c>
      <c r="X861" t="str">
        <f t="shared" si="107"/>
        <v>49.27833652435556</v>
      </c>
      <c r="Y861" s="2">
        <f t="shared" si="111"/>
        <v>49.278336524355502</v>
      </c>
      <c r="Z861" t="s">
        <v>552</v>
      </c>
      <c r="AA861" t="s">
        <v>2568</v>
      </c>
      <c r="AB861" t="s">
        <v>26589</v>
      </c>
      <c r="AC861" t="str">
        <f t="shared" si="112"/>
        <v>298</v>
      </c>
      <c r="AD861" t="str">
        <f t="shared" si="113"/>
        <v>Georgia St</v>
      </c>
    </row>
    <row r="862" spans="1:30" hidden="1" x14ac:dyDescent="0.3">
      <c r="A862" t="s">
        <v>21</v>
      </c>
      <c r="B862">
        <f t="shared" si="114"/>
        <v>2</v>
      </c>
      <c r="C862" t="s">
        <v>52</v>
      </c>
      <c r="D862" t="s">
        <v>23</v>
      </c>
      <c r="E862" t="s">
        <v>52</v>
      </c>
      <c r="F862" t="s">
        <v>23</v>
      </c>
      <c r="G862" t="s">
        <v>52</v>
      </c>
      <c r="H862" t="s">
        <v>23</v>
      </c>
      <c r="J862" t="s">
        <v>24</v>
      </c>
      <c r="K862" t="s">
        <v>32</v>
      </c>
      <c r="L862" t="s">
        <v>26</v>
      </c>
      <c r="M862" t="s">
        <v>32</v>
      </c>
      <c r="N862" t="s">
        <v>26</v>
      </c>
      <c r="O862" t="s">
        <v>32</v>
      </c>
      <c r="P862" t="s">
        <v>26</v>
      </c>
      <c r="R862" t="s">
        <v>53</v>
      </c>
      <c r="S862" t="s">
        <v>2569</v>
      </c>
      <c r="T862" t="s">
        <v>2570</v>
      </c>
      <c r="U862" t="str">
        <f t="shared" si="108"/>
        <v>-123.1163320001303, 49.281010490298506]}</v>
      </c>
      <c r="V862" t="str">
        <f t="shared" si="109"/>
        <v>-123.1163320001303</v>
      </c>
      <c r="W862" s="2">
        <f t="shared" si="110"/>
        <v>-123.11633200013</v>
      </c>
      <c r="X862" t="str">
        <f t="shared" si="107"/>
        <v>49.281010490298506</v>
      </c>
      <c r="Y862" s="2">
        <f t="shared" si="111"/>
        <v>49.281010490298499</v>
      </c>
      <c r="Z862" t="s">
        <v>30</v>
      </c>
      <c r="AA862" t="s">
        <v>2571</v>
      </c>
      <c r="AB862" t="s">
        <v>26590</v>
      </c>
      <c r="AC862" t="str">
        <f t="shared" si="112"/>
        <v>500-1281</v>
      </c>
      <c r="AD862" t="str">
        <f t="shared" si="113"/>
        <v>W Georgia St</v>
      </c>
    </row>
    <row r="863" spans="1:30" hidden="1" x14ac:dyDescent="0.3">
      <c r="A863" t="s">
        <v>21</v>
      </c>
      <c r="B863">
        <f t="shared" si="114"/>
        <v>2</v>
      </c>
      <c r="C863" t="s">
        <v>40</v>
      </c>
      <c r="D863" t="s">
        <v>45</v>
      </c>
      <c r="E863" t="s">
        <v>40</v>
      </c>
      <c r="F863" t="s">
        <v>45</v>
      </c>
      <c r="G863" t="s">
        <v>40</v>
      </c>
      <c r="H863" t="s">
        <v>45</v>
      </c>
      <c r="J863" t="s">
        <v>24</v>
      </c>
      <c r="K863" t="s">
        <v>32</v>
      </c>
      <c r="L863" t="s">
        <v>26</v>
      </c>
      <c r="M863" t="s">
        <v>32</v>
      </c>
      <c r="N863" t="s">
        <v>26</v>
      </c>
      <c r="O863" t="s">
        <v>32</v>
      </c>
      <c r="P863" t="s">
        <v>26</v>
      </c>
      <c r="R863" t="s">
        <v>27</v>
      </c>
      <c r="S863" t="s">
        <v>2572</v>
      </c>
      <c r="T863" t="s">
        <v>2573</v>
      </c>
      <c r="U863" t="str">
        <f t="shared" si="108"/>
        <v>-123.1198238390205, 49.2626544960851]}</v>
      </c>
      <c r="V863" t="str">
        <f t="shared" si="109"/>
        <v>-123.1198238390205</v>
      </c>
      <c r="W863" s="2">
        <f t="shared" si="110"/>
        <v>-123.11982383902</v>
      </c>
      <c r="X863" t="str">
        <f t="shared" si="107"/>
        <v>49.2626544960851</v>
      </c>
      <c r="Y863" s="2">
        <f t="shared" si="111"/>
        <v>49.262654496085098</v>
      </c>
      <c r="Z863" t="s">
        <v>43</v>
      </c>
      <c r="AA863" t="s">
        <v>2574</v>
      </c>
      <c r="AB863" t="s">
        <v>26591</v>
      </c>
      <c r="AC863" t="str">
        <f t="shared" si="112"/>
        <v>2560</v>
      </c>
      <c r="AD863" t="str">
        <f t="shared" si="113"/>
        <v>Heather St</v>
      </c>
    </row>
    <row r="864" spans="1:30" hidden="1" x14ac:dyDescent="0.3">
      <c r="A864" t="s">
        <v>21</v>
      </c>
      <c r="B864">
        <f t="shared" si="114"/>
        <v>2</v>
      </c>
      <c r="C864" t="s">
        <v>67</v>
      </c>
      <c r="D864" t="s">
        <v>22</v>
      </c>
      <c r="E864" t="s">
        <v>67</v>
      </c>
      <c r="F864" t="s">
        <v>22</v>
      </c>
      <c r="G864" t="s">
        <v>67</v>
      </c>
      <c r="H864" t="s">
        <v>22</v>
      </c>
      <c r="J864" t="s">
        <v>24</v>
      </c>
      <c r="K864" t="s">
        <v>32</v>
      </c>
      <c r="L864" t="s">
        <v>26</v>
      </c>
      <c r="M864" t="s">
        <v>32</v>
      </c>
      <c r="N864" t="s">
        <v>26</v>
      </c>
      <c r="O864" t="s">
        <v>32</v>
      </c>
      <c r="P864" t="s">
        <v>26</v>
      </c>
      <c r="R864" t="s">
        <v>27</v>
      </c>
      <c r="S864" t="s">
        <v>2575</v>
      </c>
      <c r="T864" t="s">
        <v>2576</v>
      </c>
      <c r="U864" t="str">
        <f t="shared" si="108"/>
        <v>-123.12559667485071, 49.26327695012698]}</v>
      </c>
      <c r="V864" t="str">
        <f t="shared" si="109"/>
        <v>-123.12559667485071</v>
      </c>
      <c r="W864" s="2">
        <f t="shared" si="110"/>
        <v>-123.12559667485</v>
      </c>
      <c r="X864" t="str">
        <f t="shared" si="107"/>
        <v>49.26327695012698</v>
      </c>
      <c r="Y864" s="2">
        <f t="shared" si="111"/>
        <v>49.263276950126901</v>
      </c>
      <c r="Z864" t="s">
        <v>43</v>
      </c>
      <c r="AA864" t="s">
        <v>2577</v>
      </c>
      <c r="AB864" t="s">
        <v>26592</v>
      </c>
      <c r="AC864" t="str">
        <f t="shared" si="112"/>
        <v>104A</v>
      </c>
      <c r="AD864" t="str">
        <f t="shared" si="113"/>
        <v>W Broadway</v>
      </c>
    </row>
    <row r="865" spans="1:30" hidden="1" x14ac:dyDescent="0.3">
      <c r="A865" t="s">
        <v>21</v>
      </c>
      <c r="B865">
        <f t="shared" si="114"/>
        <v>2</v>
      </c>
      <c r="C865" t="s">
        <v>22</v>
      </c>
      <c r="D865" t="s">
        <v>22</v>
      </c>
      <c r="E865" t="s">
        <v>22</v>
      </c>
      <c r="F865" t="s">
        <v>22</v>
      </c>
      <c r="G865" t="s">
        <v>22</v>
      </c>
      <c r="H865" t="s">
        <v>22</v>
      </c>
      <c r="J865" t="s">
        <v>24</v>
      </c>
      <c r="K865" t="s">
        <v>32</v>
      </c>
      <c r="L865" t="s">
        <v>26</v>
      </c>
      <c r="M865" t="s">
        <v>32</v>
      </c>
      <c r="N865" t="s">
        <v>26</v>
      </c>
      <c r="O865" t="s">
        <v>32</v>
      </c>
      <c r="P865" t="s">
        <v>26</v>
      </c>
      <c r="R865" t="s">
        <v>27</v>
      </c>
      <c r="S865" t="s">
        <v>2578</v>
      </c>
      <c r="T865" t="s">
        <v>2579</v>
      </c>
      <c r="U865" t="str">
        <f t="shared" si="108"/>
        <v>-123.09940739538078, 49.28387066343223]}</v>
      </c>
      <c r="V865" t="str">
        <f t="shared" si="109"/>
        <v>-123.09940739538078</v>
      </c>
      <c r="W865" s="2">
        <f t="shared" si="110"/>
        <v>-123.09940739538</v>
      </c>
      <c r="X865" t="str">
        <f t="shared" si="107"/>
        <v>49.28387066343223</v>
      </c>
      <c r="Y865" s="2">
        <f t="shared" si="111"/>
        <v>49.283870663432197</v>
      </c>
      <c r="Z865" t="s">
        <v>552</v>
      </c>
      <c r="AA865" t="s">
        <v>2580</v>
      </c>
      <c r="AB865" t="s">
        <v>26593</v>
      </c>
      <c r="AC865" t="str">
        <f t="shared" si="112"/>
        <v>110</v>
      </c>
      <c r="AD865" t="str">
        <f t="shared" si="113"/>
        <v>Main St</v>
      </c>
    </row>
    <row r="866" spans="1:30" hidden="1" x14ac:dyDescent="0.3">
      <c r="A866" t="s">
        <v>21</v>
      </c>
      <c r="B866">
        <f t="shared" si="114"/>
        <v>2</v>
      </c>
      <c r="C866" t="s">
        <v>45</v>
      </c>
      <c r="D866" t="s">
        <v>45</v>
      </c>
      <c r="E866" t="s">
        <v>45</v>
      </c>
      <c r="F866" t="s">
        <v>45</v>
      </c>
      <c r="G866" t="s">
        <v>45</v>
      </c>
      <c r="H866" t="s">
        <v>45</v>
      </c>
      <c r="J866" t="s">
        <v>24</v>
      </c>
      <c r="K866" t="s">
        <v>25</v>
      </c>
      <c r="L866" t="s">
        <v>26</v>
      </c>
      <c r="M866" t="s">
        <v>25</v>
      </c>
      <c r="N866" t="s">
        <v>26</v>
      </c>
      <c r="O866" t="s">
        <v>25</v>
      </c>
      <c r="P866" t="s">
        <v>26</v>
      </c>
      <c r="R866" t="s">
        <v>27</v>
      </c>
      <c r="S866" t="s">
        <v>2581</v>
      </c>
      <c r="T866" t="s">
        <v>2582</v>
      </c>
      <c r="U866" t="str">
        <f t="shared" si="108"/>
        <v>-123.1056406443199, 49.280438942080146]}</v>
      </c>
      <c r="V866" t="str">
        <f t="shared" si="109"/>
        <v>-123.1056406443199</v>
      </c>
      <c r="W866" s="2">
        <f t="shared" si="110"/>
        <v>-123.105640644319</v>
      </c>
      <c r="X866" t="str">
        <f t="shared" si="107"/>
        <v>49.280438942080146</v>
      </c>
      <c r="Y866" s="2">
        <f t="shared" si="111"/>
        <v>49.280438942080103</v>
      </c>
      <c r="Z866" t="s">
        <v>30</v>
      </c>
      <c r="AA866" t="s">
        <v>2583</v>
      </c>
      <c r="AB866" t="s">
        <v>26594</v>
      </c>
      <c r="AC866" t="str">
        <f t="shared" si="112"/>
        <v>38</v>
      </c>
      <c r="AD866" t="str">
        <f t="shared" si="113"/>
        <v>W Pender St</v>
      </c>
    </row>
    <row r="867" spans="1:30" hidden="1" x14ac:dyDescent="0.3">
      <c r="A867" t="s">
        <v>63</v>
      </c>
      <c r="B867">
        <f t="shared" si="114"/>
        <v>1</v>
      </c>
      <c r="C867" t="s">
        <v>45</v>
      </c>
      <c r="D867" t="s">
        <v>22</v>
      </c>
      <c r="E867" t="s">
        <v>45</v>
      </c>
      <c r="F867" t="s">
        <v>22</v>
      </c>
      <c r="G867" t="s">
        <v>45</v>
      </c>
      <c r="H867" t="s">
        <v>22</v>
      </c>
      <c r="J867" t="s">
        <v>24</v>
      </c>
      <c r="K867" t="s">
        <v>25</v>
      </c>
      <c r="L867" t="s">
        <v>26</v>
      </c>
      <c r="M867" t="s">
        <v>25</v>
      </c>
      <c r="N867" t="s">
        <v>26</v>
      </c>
      <c r="O867" t="s">
        <v>25</v>
      </c>
      <c r="P867" t="s">
        <v>26</v>
      </c>
      <c r="R867" t="s">
        <v>27</v>
      </c>
      <c r="S867" t="s">
        <v>2584</v>
      </c>
      <c r="T867" t="s">
        <v>2585</v>
      </c>
      <c r="U867" t="str">
        <f t="shared" si="108"/>
        <v>-123.12509334169087, 49.27427258849621]}</v>
      </c>
      <c r="V867" t="str">
        <f t="shared" si="109"/>
        <v>-123.12509334169087</v>
      </c>
      <c r="W867" s="2">
        <f t="shared" si="110"/>
        <v>-123.12509334169</v>
      </c>
      <c r="X867" t="str">
        <f t="shared" si="107"/>
        <v>49.27427258849621</v>
      </c>
      <c r="Y867" s="2">
        <f t="shared" si="111"/>
        <v>49.274272588496203</v>
      </c>
      <c r="Z867" t="s">
        <v>30</v>
      </c>
      <c r="AA867" t="s">
        <v>2586</v>
      </c>
      <c r="AB867" t="s">
        <v>26595</v>
      </c>
      <c r="AC867" t="str">
        <f t="shared" si="112"/>
        <v>488</v>
      </c>
      <c r="AD867" t="str">
        <f t="shared" si="113"/>
        <v>Drake St</v>
      </c>
    </row>
    <row r="868" spans="1:30" hidden="1" x14ac:dyDescent="0.3">
      <c r="A868" t="s">
        <v>21</v>
      </c>
      <c r="B868">
        <f t="shared" si="114"/>
        <v>2</v>
      </c>
      <c r="C868" t="s">
        <v>52</v>
      </c>
      <c r="D868" t="s">
        <v>40</v>
      </c>
      <c r="E868" t="s">
        <v>52</v>
      </c>
      <c r="F868" t="s">
        <v>40</v>
      </c>
      <c r="G868" t="s">
        <v>52</v>
      </c>
      <c r="H868" t="s">
        <v>40</v>
      </c>
      <c r="J868" t="s">
        <v>24</v>
      </c>
      <c r="K868" t="s">
        <v>32</v>
      </c>
      <c r="L868" t="s">
        <v>26</v>
      </c>
      <c r="M868" t="s">
        <v>32</v>
      </c>
      <c r="N868" t="s">
        <v>26</v>
      </c>
      <c r="O868" t="s">
        <v>32</v>
      </c>
      <c r="P868" t="s">
        <v>26</v>
      </c>
      <c r="R868" t="s">
        <v>27</v>
      </c>
      <c r="S868" t="s">
        <v>2587</v>
      </c>
      <c r="T868" t="s">
        <v>2588</v>
      </c>
      <c r="U868" t="str">
        <f t="shared" si="108"/>
        <v>-123.1220247436608, 49.27616216090068]}</v>
      </c>
      <c r="V868" t="str">
        <f t="shared" si="109"/>
        <v>-123.1220247436608</v>
      </c>
      <c r="W868" s="2">
        <f t="shared" si="110"/>
        <v>-123.12202474366001</v>
      </c>
      <c r="X868" t="str">
        <f t="shared" si="107"/>
        <v>49.27616216090068</v>
      </c>
      <c r="Y868" s="2">
        <f t="shared" si="111"/>
        <v>49.276162160900597</v>
      </c>
      <c r="Z868" t="s">
        <v>30</v>
      </c>
      <c r="AA868" t="s">
        <v>2589</v>
      </c>
      <c r="AB868" t="s">
        <v>26596</v>
      </c>
      <c r="AC868" t="str">
        <f t="shared" si="112"/>
        <v>1116</v>
      </c>
      <c r="AD868" t="str">
        <f t="shared" si="113"/>
        <v>Homer St</v>
      </c>
    </row>
    <row r="869" spans="1:30" hidden="1" x14ac:dyDescent="0.3">
      <c r="A869" t="s">
        <v>21</v>
      </c>
      <c r="B869">
        <f t="shared" si="114"/>
        <v>2</v>
      </c>
      <c r="C869" t="s">
        <v>23</v>
      </c>
      <c r="D869" t="s">
        <v>22</v>
      </c>
      <c r="E869" t="s">
        <v>23</v>
      </c>
      <c r="F869" t="s">
        <v>22</v>
      </c>
      <c r="G869" t="s">
        <v>23</v>
      </c>
      <c r="H869" t="s">
        <v>22</v>
      </c>
      <c r="J869" t="s">
        <v>24</v>
      </c>
      <c r="K869" t="s">
        <v>32</v>
      </c>
      <c r="L869" t="s">
        <v>26</v>
      </c>
      <c r="M869" t="s">
        <v>32</v>
      </c>
      <c r="N869" t="s">
        <v>26</v>
      </c>
      <c r="O869" t="s">
        <v>32</v>
      </c>
      <c r="P869" t="s">
        <v>26</v>
      </c>
      <c r="R869" t="s">
        <v>27</v>
      </c>
      <c r="S869" t="s">
        <v>2590</v>
      </c>
      <c r="T869" t="s">
        <v>2591</v>
      </c>
      <c r="U869" t="str">
        <f t="shared" si="108"/>
        <v>-123.11815498511557, 49.279997267546236]}</v>
      </c>
      <c r="V869" t="str">
        <f t="shared" si="109"/>
        <v>-123.11815498511557</v>
      </c>
      <c r="W869" s="2">
        <f t="shared" si="110"/>
        <v>-123.118154985115</v>
      </c>
      <c r="X869" t="str">
        <f t="shared" si="107"/>
        <v>49.279997267546236</v>
      </c>
      <c r="Y869" s="2">
        <f t="shared" si="111"/>
        <v>49.2799972675462</v>
      </c>
      <c r="Z869" t="s">
        <v>30</v>
      </c>
      <c r="AA869" t="s">
        <v>2592</v>
      </c>
      <c r="AB869" t="s">
        <v>26597</v>
      </c>
      <c r="AC869" t="str">
        <f t="shared" si="112"/>
        <v>806</v>
      </c>
      <c r="AD869" t="str">
        <f t="shared" si="113"/>
        <v>Richards St</v>
      </c>
    </row>
    <row r="870" spans="1:30" hidden="1" x14ac:dyDescent="0.3">
      <c r="A870" t="s">
        <v>21</v>
      </c>
      <c r="B870">
        <f t="shared" si="114"/>
        <v>2</v>
      </c>
      <c r="C870" t="s">
        <v>23</v>
      </c>
      <c r="D870" t="s">
        <v>22</v>
      </c>
      <c r="E870" t="s">
        <v>23</v>
      </c>
      <c r="F870" t="s">
        <v>22</v>
      </c>
      <c r="G870" t="s">
        <v>23</v>
      </c>
      <c r="H870" t="s">
        <v>22</v>
      </c>
      <c r="J870" t="s">
        <v>24</v>
      </c>
      <c r="K870" t="s">
        <v>32</v>
      </c>
      <c r="L870" t="s">
        <v>26</v>
      </c>
      <c r="M870" t="s">
        <v>32</v>
      </c>
      <c r="N870" t="s">
        <v>26</v>
      </c>
      <c r="O870" t="s">
        <v>32</v>
      </c>
      <c r="P870" t="s">
        <v>26</v>
      </c>
      <c r="R870" t="s">
        <v>27</v>
      </c>
      <c r="S870" t="s">
        <v>2593</v>
      </c>
      <c r="T870" t="s">
        <v>2594</v>
      </c>
      <c r="U870" t="str">
        <f t="shared" si="108"/>
        <v>-123.1191036104534, 49.2793695903635]}</v>
      </c>
      <c r="V870" t="str">
        <f t="shared" si="109"/>
        <v>-123.1191036104534</v>
      </c>
      <c r="W870" s="2">
        <f t="shared" si="110"/>
        <v>-123.119103610453</v>
      </c>
      <c r="X870" t="str">
        <f t="shared" si="107"/>
        <v>49.2793695903635</v>
      </c>
      <c r="Y870" s="2">
        <f t="shared" si="111"/>
        <v>49.279369590363501</v>
      </c>
      <c r="Z870" t="s">
        <v>30</v>
      </c>
      <c r="AA870" t="s">
        <v>2595</v>
      </c>
      <c r="AB870" t="s">
        <v>26598</v>
      </c>
      <c r="AC870" t="str">
        <f t="shared" si="112"/>
        <v>869</v>
      </c>
      <c r="AD870" t="str">
        <f t="shared" si="113"/>
        <v>Richards St</v>
      </c>
    </row>
    <row r="871" spans="1:30" hidden="1" x14ac:dyDescent="0.3">
      <c r="A871" t="s">
        <v>129</v>
      </c>
      <c r="B871">
        <f t="shared" si="114"/>
        <v>1</v>
      </c>
      <c r="C871" t="s">
        <v>134</v>
      </c>
      <c r="D871" t="s">
        <v>81</v>
      </c>
      <c r="E871" t="s">
        <v>134</v>
      </c>
      <c r="F871" t="s">
        <v>81</v>
      </c>
      <c r="G871" t="s">
        <v>134</v>
      </c>
      <c r="H871" t="s">
        <v>81</v>
      </c>
      <c r="I871" t="s">
        <v>134</v>
      </c>
      <c r="J871" t="s">
        <v>24</v>
      </c>
      <c r="K871" t="s">
        <v>130</v>
      </c>
      <c r="L871" t="s">
        <v>130</v>
      </c>
      <c r="M871" t="s">
        <v>130</v>
      </c>
      <c r="N871" t="s">
        <v>130</v>
      </c>
      <c r="O871" t="s">
        <v>130</v>
      </c>
      <c r="P871" t="s">
        <v>130</v>
      </c>
      <c r="Q871" t="s">
        <v>130</v>
      </c>
      <c r="R871" t="s">
        <v>27</v>
      </c>
      <c r="S871" t="s">
        <v>2596</v>
      </c>
      <c r="T871" t="s">
        <v>2597</v>
      </c>
      <c r="U871" t="str">
        <f t="shared" si="108"/>
        <v>-123.11793159538504, 49.27995979695137]}</v>
      </c>
      <c r="V871" t="str">
        <f t="shared" si="109"/>
        <v>-123.11793159538504</v>
      </c>
      <c r="W871" s="2">
        <f t="shared" si="110"/>
        <v>-123.117931595385</v>
      </c>
      <c r="X871" t="str">
        <f t="shared" si="107"/>
        <v>49.27995979695137</v>
      </c>
      <c r="Y871" s="2">
        <f t="shared" si="111"/>
        <v>49.279959796951303</v>
      </c>
      <c r="Z871" t="s">
        <v>30</v>
      </c>
      <c r="AA871" t="s">
        <v>2598</v>
      </c>
      <c r="AB871" t="s">
        <v>26597</v>
      </c>
      <c r="AC871" t="str">
        <f t="shared" si="112"/>
        <v>806</v>
      </c>
      <c r="AD871" t="str">
        <f t="shared" si="113"/>
        <v>Richards St</v>
      </c>
    </row>
    <row r="872" spans="1:30" hidden="1" x14ac:dyDescent="0.3">
      <c r="A872" t="s">
        <v>129</v>
      </c>
      <c r="B872">
        <f t="shared" si="114"/>
        <v>1</v>
      </c>
      <c r="C872" t="s">
        <v>134</v>
      </c>
      <c r="D872" t="s">
        <v>22</v>
      </c>
      <c r="E872" t="s">
        <v>134</v>
      </c>
      <c r="F872" t="s">
        <v>22</v>
      </c>
      <c r="G872" t="s">
        <v>134</v>
      </c>
      <c r="H872" t="s">
        <v>22</v>
      </c>
      <c r="I872" t="s">
        <v>134</v>
      </c>
      <c r="J872" t="s">
        <v>24</v>
      </c>
      <c r="K872" t="s">
        <v>130</v>
      </c>
      <c r="L872" t="s">
        <v>130</v>
      </c>
      <c r="M872" t="s">
        <v>130</v>
      </c>
      <c r="N872" t="s">
        <v>130</v>
      </c>
      <c r="O872" t="s">
        <v>130</v>
      </c>
      <c r="P872" t="s">
        <v>130</v>
      </c>
      <c r="Q872" t="s">
        <v>130</v>
      </c>
      <c r="R872" t="s">
        <v>27</v>
      </c>
      <c r="S872" t="s">
        <v>2599</v>
      </c>
      <c r="T872" t="s">
        <v>2600</v>
      </c>
      <c r="U872" t="str">
        <f t="shared" si="108"/>
        <v>-123.11340352763054, 49.281854720479984]}</v>
      </c>
      <c r="V872" t="str">
        <f t="shared" si="109"/>
        <v>-123.11340352763054</v>
      </c>
      <c r="W872" s="2">
        <f t="shared" si="110"/>
        <v>-123.11340352763</v>
      </c>
      <c r="X872" t="str">
        <f t="shared" si="107"/>
        <v>49.281854720479984</v>
      </c>
      <c r="Y872" s="2">
        <f t="shared" si="111"/>
        <v>49.281854720479899</v>
      </c>
      <c r="Z872" t="s">
        <v>30</v>
      </c>
      <c r="AA872" t="s">
        <v>2601</v>
      </c>
      <c r="AB872" t="s">
        <v>26599</v>
      </c>
      <c r="AC872" t="str">
        <f t="shared" si="112"/>
        <v>405</v>
      </c>
      <c r="AD872" t="str">
        <f t="shared" si="113"/>
        <v>Dunsmuir St</v>
      </c>
    </row>
    <row r="873" spans="1:30" hidden="1" x14ac:dyDescent="0.3">
      <c r="A873" t="s">
        <v>21</v>
      </c>
      <c r="B873">
        <f t="shared" si="114"/>
        <v>2</v>
      </c>
      <c r="C873" t="s">
        <v>22</v>
      </c>
      <c r="D873" t="s">
        <v>22</v>
      </c>
      <c r="E873" t="s">
        <v>22</v>
      </c>
      <c r="F873" t="s">
        <v>22</v>
      </c>
      <c r="G873" t="s">
        <v>22</v>
      </c>
      <c r="H873" t="s">
        <v>22</v>
      </c>
      <c r="J873" t="s">
        <v>24</v>
      </c>
      <c r="K873" t="s">
        <v>32</v>
      </c>
      <c r="L873" t="s">
        <v>26</v>
      </c>
      <c r="M873" t="s">
        <v>32</v>
      </c>
      <c r="N873" t="s">
        <v>26</v>
      </c>
      <c r="O873" t="s">
        <v>32</v>
      </c>
      <c r="P873" t="s">
        <v>26</v>
      </c>
      <c r="R873" t="s">
        <v>27</v>
      </c>
      <c r="S873" t="s">
        <v>2602</v>
      </c>
      <c r="T873" t="s">
        <v>2603</v>
      </c>
      <c r="U873" t="str">
        <f t="shared" si="108"/>
        <v>-123.09762202002054, 49.28293663341506]}</v>
      </c>
      <c r="V873" t="str">
        <f t="shared" si="109"/>
        <v>-123.09762202002054</v>
      </c>
      <c r="W873" s="2">
        <f t="shared" si="110"/>
        <v>-123.09762202002</v>
      </c>
      <c r="X873" t="str">
        <f t="shared" si="107"/>
        <v>49.28293663341506</v>
      </c>
      <c r="Y873" s="2">
        <f t="shared" si="111"/>
        <v>49.282936633414998</v>
      </c>
      <c r="Z873" t="s">
        <v>552</v>
      </c>
      <c r="AA873" t="s">
        <v>2604</v>
      </c>
      <c r="AB873" t="s">
        <v>26600</v>
      </c>
      <c r="AC873" t="str">
        <f t="shared" si="112"/>
        <v>207</v>
      </c>
      <c r="AD873" t="str">
        <f t="shared" si="113"/>
        <v>Gore Ave</v>
      </c>
    </row>
    <row r="874" spans="1:30" hidden="1" x14ac:dyDescent="0.3">
      <c r="A874" t="s">
        <v>21</v>
      </c>
      <c r="B874">
        <f t="shared" si="114"/>
        <v>2</v>
      </c>
      <c r="C874" t="s">
        <v>22</v>
      </c>
      <c r="D874" t="s">
        <v>45</v>
      </c>
      <c r="E874" t="s">
        <v>22</v>
      </c>
      <c r="F874" t="s">
        <v>45</v>
      </c>
      <c r="G874" t="s">
        <v>22</v>
      </c>
      <c r="H874" t="s">
        <v>45</v>
      </c>
      <c r="J874" t="s">
        <v>24</v>
      </c>
      <c r="K874" t="s">
        <v>32</v>
      </c>
      <c r="L874" t="s">
        <v>26</v>
      </c>
      <c r="M874" t="s">
        <v>32</v>
      </c>
      <c r="N874" t="s">
        <v>26</v>
      </c>
      <c r="O874" t="s">
        <v>32</v>
      </c>
      <c r="P874" t="s">
        <v>26</v>
      </c>
      <c r="R874" t="s">
        <v>27</v>
      </c>
      <c r="S874" t="s">
        <v>2605</v>
      </c>
      <c r="T874" t="s">
        <v>2606</v>
      </c>
      <c r="U874" t="str">
        <f t="shared" si="108"/>
        <v>-123.120966376513, 49.27922749237525]}</v>
      </c>
      <c r="V874" t="str">
        <f t="shared" si="109"/>
        <v>-123.120966376513</v>
      </c>
      <c r="W874" s="2">
        <f t="shared" si="110"/>
        <v>-123.120966376513</v>
      </c>
      <c r="X874" t="str">
        <f t="shared" si="107"/>
        <v>49.27922749237525</v>
      </c>
      <c r="Y874" s="2">
        <f t="shared" si="111"/>
        <v>49.279227492375199</v>
      </c>
      <c r="Z874" t="s">
        <v>30</v>
      </c>
      <c r="AA874" t="s">
        <v>2607</v>
      </c>
      <c r="AB874" t="s">
        <v>26601</v>
      </c>
      <c r="AC874" t="str">
        <f t="shared" si="112"/>
        <v>950</v>
      </c>
      <c r="AD874" t="str">
        <f t="shared" si="113"/>
        <v>Seymour St</v>
      </c>
    </row>
    <row r="875" spans="1:30" hidden="1" x14ac:dyDescent="0.3">
      <c r="A875" t="s">
        <v>21</v>
      </c>
      <c r="B875">
        <f t="shared" si="114"/>
        <v>2</v>
      </c>
      <c r="C875" t="s">
        <v>22</v>
      </c>
      <c r="D875" t="s">
        <v>45</v>
      </c>
      <c r="E875" t="s">
        <v>22</v>
      </c>
      <c r="F875" t="s">
        <v>45</v>
      </c>
      <c r="G875" t="s">
        <v>22</v>
      </c>
      <c r="H875" t="s">
        <v>45</v>
      </c>
      <c r="J875" t="s">
        <v>24</v>
      </c>
      <c r="K875" t="s">
        <v>32</v>
      </c>
      <c r="L875" t="s">
        <v>26</v>
      </c>
      <c r="M875" t="s">
        <v>32</v>
      </c>
      <c r="N875" t="s">
        <v>26</v>
      </c>
      <c r="O875" t="s">
        <v>32</v>
      </c>
      <c r="P875" t="s">
        <v>26</v>
      </c>
      <c r="R875" t="s">
        <v>27</v>
      </c>
      <c r="S875" t="s">
        <v>2608</v>
      </c>
      <c r="T875" t="s">
        <v>2606</v>
      </c>
      <c r="U875" t="str">
        <f t="shared" si="108"/>
        <v>-123.120966376513, 49.27922749237525]}</v>
      </c>
      <c r="V875" t="str">
        <f t="shared" si="109"/>
        <v>-123.120966376513</v>
      </c>
      <c r="W875" s="2">
        <f t="shared" si="110"/>
        <v>-123.120966376513</v>
      </c>
      <c r="X875" t="str">
        <f t="shared" si="107"/>
        <v>49.27922749237525</v>
      </c>
      <c r="Y875" s="2">
        <f t="shared" si="111"/>
        <v>49.279227492375199</v>
      </c>
      <c r="Z875" t="s">
        <v>30</v>
      </c>
      <c r="AA875" t="s">
        <v>2609</v>
      </c>
      <c r="AB875" t="s">
        <v>26601</v>
      </c>
      <c r="AC875" t="str">
        <f t="shared" si="112"/>
        <v>950</v>
      </c>
      <c r="AD875" t="str">
        <f t="shared" si="113"/>
        <v>Seymour St</v>
      </c>
    </row>
    <row r="876" spans="1:30" hidden="1" x14ac:dyDescent="0.3">
      <c r="A876" t="s">
        <v>21</v>
      </c>
      <c r="B876">
        <f t="shared" si="114"/>
        <v>2</v>
      </c>
      <c r="C876" t="s">
        <v>45</v>
      </c>
      <c r="D876" t="s">
        <v>22</v>
      </c>
      <c r="E876" t="s">
        <v>45</v>
      </c>
      <c r="F876" t="s">
        <v>22</v>
      </c>
      <c r="G876" t="s">
        <v>45</v>
      </c>
      <c r="H876" t="s">
        <v>22</v>
      </c>
      <c r="J876" t="s">
        <v>24</v>
      </c>
      <c r="K876" t="s">
        <v>25</v>
      </c>
      <c r="L876" t="s">
        <v>26</v>
      </c>
      <c r="M876" t="s">
        <v>25</v>
      </c>
      <c r="N876" t="s">
        <v>26</v>
      </c>
      <c r="O876" t="s">
        <v>25</v>
      </c>
      <c r="P876" t="s">
        <v>26</v>
      </c>
      <c r="R876" t="s">
        <v>27</v>
      </c>
      <c r="S876" t="s">
        <v>2610</v>
      </c>
      <c r="T876" t="s">
        <v>2611</v>
      </c>
      <c r="U876" t="str">
        <f t="shared" si="108"/>
        <v>-123.17019321463472, 49.263807234495125]}</v>
      </c>
      <c r="V876" t="str">
        <f t="shared" si="109"/>
        <v>-123.17019321463472</v>
      </c>
      <c r="W876" s="2">
        <f t="shared" si="110"/>
        <v>-123.170193214634</v>
      </c>
      <c r="X876" t="str">
        <f t="shared" si="107"/>
        <v>49.263807234495125</v>
      </c>
      <c r="Y876" s="2">
        <f t="shared" si="111"/>
        <v>49.263807234495097</v>
      </c>
      <c r="Z876" t="s">
        <v>79</v>
      </c>
      <c r="AA876" t="s">
        <v>2612</v>
      </c>
      <c r="AB876" t="s">
        <v>26602</v>
      </c>
      <c r="AC876" t="str">
        <f t="shared" si="112"/>
        <v>307-2902</v>
      </c>
      <c r="AD876" t="str">
        <f t="shared" si="113"/>
        <v>W Broadway</v>
      </c>
    </row>
    <row r="877" spans="1:30" hidden="1" x14ac:dyDescent="0.3">
      <c r="A877" t="s">
        <v>21</v>
      </c>
      <c r="B877">
        <f t="shared" si="114"/>
        <v>2</v>
      </c>
      <c r="C877" t="s">
        <v>22</v>
      </c>
      <c r="D877" t="s">
        <v>45</v>
      </c>
      <c r="E877" t="s">
        <v>22</v>
      </c>
      <c r="F877" t="s">
        <v>45</v>
      </c>
      <c r="G877" t="s">
        <v>22</v>
      </c>
      <c r="H877" t="s">
        <v>45</v>
      </c>
      <c r="J877" t="s">
        <v>24</v>
      </c>
      <c r="K877" t="s">
        <v>32</v>
      </c>
      <c r="L877" t="s">
        <v>26</v>
      </c>
      <c r="M877" t="s">
        <v>32</v>
      </c>
      <c r="N877" t="s">
        <v>26</v>
      </c>
      <c r="O877" t="s">
        <v>32</v>
      </c>
      <c r="P877" t="s">
        <v>26</v>
      </c>
      <c r="R877" t="s">
        <v>27</v>
      </c>
      <c r="S877" t="s">
        <v>2613</v>
      </c>
      <c r="T877" t="s">
        <v>2614</v>
      </c>
      <c r="U877" t="str">
        <f t="shared" si="108"/>
        <v>-123.121416746822, 49.27892882971864]}</v>
      </c>
      <c r="V877" t="str">
        <f t="shared" si="109"/>
        <v>-123.121416746822</v>
      </c>
      <c r="W877" s="2">
        <f t="shared" si="110"/>
        <v>-123.12141674682201</v>
      </c>
      <c r="X877" t="str">
        <f t="shared" si="107"/>
        <v>49.27892882971864</v>
      </c>
      <c r="Y877" s="2">
        <f t="shared" si="111"/>
        <v>49.278928829718602</v>
      </c>
      <c r="Z877" t="s">
        <v>30</v>
      </c>
      <c r="AA877" t="s">
        <v>2615</v>
      </c>
      <c r="AB877" t="s">
        <v>26603</v>
      </c>
      <c r="AC877" t="str">
        <f t="shared" si="112"/>
        <v>970</v>
      </c>
      <c r="AD877" t="str">
        <f t="shared" si="113"/>
        <v>Seymour St</v>
      </c>
    </row>
    <row r="878" spans="1:30" hidden="1" x14ac:dyDescent="0.3">
      <c r="A878" t="s">
        <v>21</v>
      </c>
      <c r="B878">
        <f t="shared" si="114"/>
        <v>2</v>
      </c>
      <c r="C878" t="s">
        <v>52</v>
      </c>
      <c r="D878" t="s">
        <v>22</v>
      </c>
      <c r="E878" t="s">
        <v>52</v>
      </c>
      <c r="F878" t="s">
        <v>22</v>
      </c>
      <c r="G878" t="s">
        <v>52</v>
      </c>
      <c r="H878" t="s">
        <v>22</v>
      </c>
      <c r="J878" t="s">
        <v>24</v>
      </c>
      <c r="K878" t="s">
        <v>32</v>
      </c>
      <c r="L878" t="s">
        <v>26</v>
      </c>
      <c r="M878" t="s">
        <v>32</v>
      </c>
      <c r="N878" t="s">
        <v>26</v>
      </c>
      <c r="O878" t="s">
        <v>32</v>
      </c>
      <c r="P878" t="s">
        <v>26</v>
      </c>
      <c r="R878" t="s">
        <v>27</v>
      </c>
      <c r="S878" t="s">
        <v>2616</v>
      </c>
      <c r="T878" t="s">
        <v>2617</v>
      </c>
      <c r="U878" t="str">
        <f t="shared" si="108"/>
        <v>-123.11736974747275, 49.26437770817623]}</v>
      </c>
      <c r="V878" t="str">
        <f t="shared" si="109"/>
        <v>-123.11736974747275</v>
      </c>
      <c r="W878" s="2">
        <f t="shared" si="110"/>
        <v>-123.117369747472</v>
      </c>
      <c r="X878" t="str">
        <f t="shared" si="107"/>
        <v>49.26437770817623</v>
      </c>
      <c r="Y878" s="2">
        <f t="shared" si="111"/>
        <v>49.264377708176198</v>
      </c>
      <c r="Z878" t="s">
        <v>43</v>
      </c>
      <c r="AA878" t="s">
        <v>2618</v>
      </c>
      <c r="AB878" t="s">
        <v>26604</v>
      </c>
      <c r="AC878" t="str">
        <f t="shared" si="112"/>
        <v>595</v>
      </c>
      <c r="AD878" t="str">
        <f t="shared" si="113"/>
        <v>W 8th Ave</v>
      </c>
    </row>
    <row r="879" spans="1:30" hidden="1" x14ac:dyDescent="0.3">
      <c r="A879" t="s">
        <v>21</v>
      </c>
      <c r="B879">
        <f t="shared" si="114"/>
        <v>2</v>
      </c>
      <c r="C879" t="s">
        <v>1635</v>
      </c>
      <c r="D879" t="s">
        <v>67</v>
      </c>
      <c r="E879" t="s">
        <v>1635</v>
      </c>
      <c r="F879" t="s">
        <v>67</v>
      </c>
      <c r="G879" t="s">
        <v>1635</v>
      </c>
      <c r="H879" t="s">
        <v>67</v>
      </c>
      <c r="J879" t="s">
        <v>24</v>
      </c>
      <c r="K879" t="s">
        <v>32</v>
      </c>
      <c r="L879" t="s">
        <v>26</v>
      </c>
      <c r="M879" t="s">
        <v>32</v>
      </c>
      <c r="N879" t="s">
        <v>26</v>
      </c>
      <c r="O879" t="s">
        <v>32</v>
      </c>
      <c r="P879" t="s">
        <v>26</v>
      </c>
      <c r="R879" t="s">
        <v>53</v>
      </c>
      <c r="S879" t="s">
        <v>2619</v>
      </c>
      <c r="T879" t="s">
        <v>2265</v>
      </c>
      <c r="U879" t="str">
        <f t="shared" si="108"/>
        <v>-123.11943511779543, 49.28807099169729]}</v>
      </c>
      <c r="V879" t="str">
        <f t="shared" si="109"/>
        <v>-123.11943511779543</v>
      </c>
      <c r="W879" s="2">
        <f t="shared" si="110"/>
        <v>-123.11943511779501</v>
      </c>
      <c r="X879" t="str">
        <f t="shared" si="107"/>
        <v>49.28807099169729</v>
      </c>
      <c r="Y879" s="2">
        <f t="shared" si="111"/>
        <v>49.288070991697197</v>
      </c>
      <c r="Z879" t="s">
        <v>30</v>
      </c>
      <c r="AA879" t="s">
        <v>2620</v>
      </c>
      <c r="AB879" t="s">
        <v>26502</v>
      </c>
      <c r="AC879" t="str">
        <f t="shared" si="112"/>
        <v>1099</v>
      </c>
      <c r="AD879" t="str">
        <f t="shared" si="113"/>
        <v>W Hastings St</v>
      </c>
    </row>
    <row r="880" spans="1:30" hidden="1" x14ac:dyDescent="0.3">
      <c r="A880" t="s">
        <v>21</v>
      </c>
      <c r="B880">
        <f t="shared" si="114"/>
        <v>2</v>
      </c>
      <c r="C880" t="s">
        <v>23</v>
      </c>
      <c r="D880" t="s">
        <v>22</v>
      </c>
      <c r="E880" t="s">
        <v>23</v>
      </c>
      <c r="F880" t="s">
        <v>22</v>
      </c>
      <c r="G880" t="s">
        <v>23</v>
      </c>
      <c r="H880" t="s">
        <v>22</v>
      </c>
      <c r="J880" t="s">
        <v>24</v>
      </c>
      <c r="K880" t="s">
        <v>32</v>
      </c>
      <c r="L880" t="s">
        <v>26</v>
      </c>
      <c r="M880" t="s">
        <v>32</v>
      </c>
      <c r="N880" t="s">
        <v>26</v>
      </c>
      <c r="O880" t="s">
        <v>32</v>
      </c>
      <c r="P880" t="s">
        <v>26</v>
      </c>
      <c r="R880" t="s">
        <v>27</v>
      </c>
      <c r="S880" t="s">
        <v>2621</v>
      </c>
      <c r="T880" t="s">
        <v>2622</v>
      </c>
      <c r="U880" t="str">
        <f t="shared" si="108"/>
        <v>-123.14666471393109, 49.27164068420237]}</v>
      </c>
      <c r="V880" t="str">
        <f t="shared" si="109"/>
        <v>-123.14666471393109</v>
      </c>
      <c r="W880" s="2">
        <f t="shared" si="110"/>
        <v>-123.146664713931</v>
      </c>
      <c r="X880" t="str">
        <f t="shared" si="107"/>
        <v>49.27164068420237</v>
      </c>
      <c r="Y880" s="2">
        <f t="shared" si="111"/>
        <v>49.271640684202303</v>
      </c>
      <c r="Z880" t="s">
        <v>79</v>
      </c>
      <c r="AA880" t="s">
        <v>2623</v>
      </c>
      <c r="AB880" t="s">
        <v>26605</v>
      </c>
      <c r="AC880" t="str">
        <f t="shared" si="112"/>
        <v>1850</v>
      </c>
      <c r="AD880" t="str">
        <f t="shared" si="113"/>
        <v>York Ave</v>
      </c>
    </row>
    <row r="881" spans="1:30" hidden="1" x14ac:dyDescent="0.3">
      <c r="A881" t="s">
        <v>21</v>
      </c>
      <c r="B881">
        <f t="shared" si="114"/>
        <v>2</v>
      </c>
      <c r="C881" t="s">
        <v>23</v>
      </c>
      <c r="D881" t="s">
        <v>22</v>
      </c>
      <c r="E881" t="s">
        <v>23</v>
      </c>
      <c r="F881" t="s">
        <v>22</v>
      </c>
      <c r="G881" t="s">
        <v>23</v>
      </c>
      <c r="H881" t="s">
        <v>22</v>
      </c>
      <c r="J881" t="s">
        <v>24</v>
      </c>
      <c r="K881" t="s">
        <v>32</v>
      </c>
      <c r="L881" t="s">
        <v>26</v>
      </c>
      <c r="M881" t="s">
        <v>32</v>
      </c>
      <c r="N881" t="s">
        <v>26</v>
      </c>
      <c r="O881" t="s">
        <v>32</v>
      </c>
      <c r="P881" t="s">
        <v>26</v>
      </c>
      <c r="R881" t="s">
        <v>27</v>
      </c>
      <c r="S881" t="s">
        <v>2624</v>
      </c>
      <c r="T881" t="s">
        <v>2622</v>
      </c>
      <c r="U881" t="str">
        <f t="shared" si="108"/>
        <v>-123.14666471393109, 49.27164068420237]}</v>
      </c>
      <c r="V881" t="str">
        <f t="shared" si="109"/>
        <v>-123.14666471393109</v>
      </c>
      <c r="W881" s="2">
        <f t="shared" si="110"/>
        <v>-123.146664713931</v>
      </c>
      <c r="X881" t="str">
        <f t="shared" ref="X881:X944" si="115">MID(U881,FIND(" ",U881)+1,FIND("]",U881)-FIND(" ",U881)-1)</f>
        <v>49.27164068420237</v>
      </c>
      <c r="Y881" s="2">
        <f t="shared" si="111"/>
        <v>49.271640684202303</v>
      </c>
      <c r="Z881" t="s">
        <v>79</v>
      </c>
      <c r="AA881" t="s">
        <v>2625</v>
      </c>
      <c r="AB881" t="s">
        <v>26605</v>
      </c>
      <c r="AC881" t="str">
        <f t="shared" si="112"/>
        <v>1850</v>
      </c>
      <c r="AD881" t="str">
        <f t="shared" si="113"/>
        <v>York Ave</v>
      </c>
    </row>
    <row r="882" spans="1:30" hidden="1" x14ac:dyDescent="0.3">
      <c r="A882" t="s">
        <v>21</v>
      </c>
      <c r="B882">
        <f t="shared" si="114"/>
        <v>2</v>
      </c>
      <c r="C882" t="s">
        <v>23</v>
      </c>
      <c r="D882" t="s">
        <v>22</v>
      </c>
      <c r="E882" t="s">
        <v>23</v>
      </c>
      <c r="F882" t="s">
        <v>22</v>
      </c>
      <c r="G882" t="s">
        <v>23</v>
      </c>
      <c r="H882" t="s">
        <v>22</v>
      </c>
      <c r="J882" t="s">
        <v>24</v>
      </c>
      <c r="K882" t="s">
        <v>32</v>
      </c>
      <c r="L882" t="s">
        <v>26</v>
      </c>
      <c r="M882" t="s">
        <v>32</v>
      </c>
      <c r="N882" t="s">
        <v>26</v>
      </c>
      <c r="O882" t="s">
        <v>32</v>
      </c>
      <c r="P882" t="s">
        <v>26</v>
      </c>
      <c r="R882" t="s">
        <v>27</v>
      </c>
      <c r="S882" t="s">
        <v>2626</v>
      </c>
      <c r="T882" t="s">
        <v>2627</v>
      </c>
      <c r="U882" t="str">
        <f t="shared" si="108"/>
        <v>-123.14687667135603, 49.27164350931265]}</v>
      </c>
      <c r="V882" t="str">
        <f t="shared" si="109"/>
        <v>-123.14687667135603</v>
      </c>
      <c r="W882" s="2">
        <f t="shared" si="110"/>
        <v>-123.146876671356</v>
      </c>
      <c r="X882" t="str">
        <f t="shared" si="115"/>
        <v>49.27164350931265</v>
      </c>
      <c r="Y882" s="2">
        <f t="shared" si="111"/>
        <v>49.271643509312597</v>
      </c>
      <c r="Z882" t="s">
        <v>79</v>
      </c>
      <c r="AA882" t="s">
        <v>2628</v>
      </c>
      <c r="AB882" t="s">
        <v>26605</v>
      </c>
      <c r="AC882" t="str">
        <f t="shared" si="112"/>
        <v>1850</v>
      </c>
      <c r="AD882" t="str">
        <f t="shared" si="113"/>
        <v>York Ave</v>
      </c>
    </row>
    <row r="883" spans="1:30" hidden="1" x14ac:dyDescent="0.3">
      <c r="A883" t="s">
        <v>21</v>
      </c>
      <c r="B883">
        <f t="shared" si="114"/>
        <v>2</v>
      </c>
      <c r="C883" t="s">
        <v>23</v>
      </c>
      <c r="D883" t="s">
        <v>22</v>
      </c>
      <c r="E883" t="s">
        <v>23</v>
      </c>
      <c r="F883" t="s">
        <v>22</v>
      </c>
      <c r="G883" t="s">
        <v>23</v>
      </c>
      <c r="H883" t="s">
        <v>22</v>
      </c>
      <c r="J883" t="s">
        <v>24</v>
      </c>
      <c r="K883" t="s">
        <v>32</v>
      </c>
      <c r="L883" t="s">
        <v>26</v>
      </c>
      <c r="M883" t="s">
        <v>32</v>
      </c>
      <c r="N883" t="s">
        <v>26</v>
      </c>
      <c r="O883" t="s">
        <v>32</v>
      </c>
      <c r="P883" t="s">
        <v>26</v>
      </c>
      <c r="R883" t="s">
        <v>27</v>
      </c>
      <c r="S883" t="s">
        <v>2629</v>
      </c>
      <c r="T883" t="s">
        <v>2630</v>
      </c>
      <c r="U883" t="str">
        <f t="shared" si="108"/>
        <v>-123.14706497424064, 49.27164760548073]}</v>
      </c>
      <c r="V883" t="str">
        <f t="shared" si="109"/>
        <v>-123.14706497424064</v>
      </c>
      <c r="W883" s="2">
        <f t="shared" si="110"/>
        <v>-123.14706497424</v>
      </c>
      <c r="X883" t="str">
        <f t="shared" si="115"/>
        <v>49.27164760548073</v>
      </c>
      <c r="Y883" s="2">
        <f t="shared" si="111"/>
        <v>49.271647605480702</v>
      </c>
      <c r="Z883" t="s">
        <v>79</v>
      </c>
      <c r="AA883" t="s">
        <v>2631</v>
      </c>
      <c r="AB883" t="s">
        <v>26606</v>
      </c>
      <c r="AC883" t="str">
        <f t="shared" si="112"/>
        <v>1865</v>
      </c>
      <c r="AD883" t="str">
        <f t="shared" si="113"/>
        <v>York Ave</v>
      </c>
    </row>
    <row r="884" spans="1:30" hidden="1" x14ac:dyDescent="0.3">
      <c r="A884" t="s">
        <v>21</v>
      </c>
      <c r="B884">
        <f t="shared" si="114"/>
        <v>2</v>
      </c>
      <c r="C884" t="s">
        <v>22</v>
      </c>
      <c r="D884" t="s">
        <v>22</v>
      </c>
      <c r="E884" t="s">
        <v>22</v>
      </c>
      <c r="F884" t="s">
        <v>22</v>
      </c>
      <c r="G884" t="s">
        <v>22</v>
      </c>
      <c r="H884" t="s">
        <v>22</v>
      </c>
      <c r="J884" t="s">
        <v>24</v>
      </c>
      <c r="K884" t="s">
        <v>25</v>
      </c>
      <c r="L884" t="s">
        <v>26</v>
      </c>
      <c r="M884" t="s">
        <v>25</v>
      </c>
      <c r="N884" t="s">
        <v>26</v>
      </c>
      <c r="O884" t="s">
        <v>25</v>
      </c>
      <c r="P884" t="s">
        <v>26</v>
      </c>
      <c r="R884" t="s">
        <v>27</v>
      </c>
      <c r="S884" t="s">
        <v>2632</v>
      </c>
      <c r="T884" t="s">
        <v>2633</v>
      </c>
      <c r="U884" t="str">
        <f t="shared" si="108"/>
        <v>-123.1112627455239, 49.278592756567434]}</v>
      </c>
      <c r="V884" t="str">
        <f t="shared" si="109"/>
        <v>-123.1112627455239</v>
      </c>
      <c r="W884" s="2">
        <f t="shared" si="110"/>
        <v>-123.11126274552301</v>
      </c>
      <c r="X884" t="str">
        <f t="shared" si="115"/>
        <v>49.278592756567434</v>
      </c>
      <c r="Y884" s="2">
        <f t="shared" si="111"/>
        <v>49.278592756567399</v>
      </c>
      <c r="Z884" t="s">
        <v>30</v>
      </c>
      <c r="AA884" t="s">
        <v>2634</v>
      </c>
      <c r="AB884" t="s">
        <v>26607</v>
      </c>
      <c r="AC884" t="str">
        <f t="shared" si="112"/>
        <v>690</v>
      </c>
      <c r="AD884" t="str">
        <f t="shared" si="113"/>
        <v>Citadel Parade</v>
      </c>
    </row>
    <row r="885" spans="1:30" hidden="1" x14ac:dyDescent="0.3">
      <c r="A885" t="s">
        <v>63</v>
      </c>
      <c r="B885">
        <f t="shared" si="114"/>
        <v>1</v>
      </c>
      <c r="C885" t="s">
        <v>22</v>
      </c>
      <c r="D885" t="s">
        <v>22</v>
      </c>
      <c r="E885" t="s">
        <v>22</v>
      </c>
      <c r="F885" t="s">
        <v>22</v>
      </c>
      <c r="G885" t="s">
        <v>22</v>
      </c>
      <c r="H885" t="s">
        <v>22</v>
      </c>
      <c r="I885" t="s">
        <v>81</v>
      </c>
      <c r="J885" t="s">
        <v>24</v>
      </c>
      <c r="K885" t="s">
        <v>32</v>
      </c>
      <c r="L885" t="s">
        <v>26</v>
      </c>
      <c r="M885" t="s">
        <v>32</v>
      </c>
      <c r="N885" t="s">
        <v>26</v>
      </c>
      <c r="O885" t="s">
        <v>32</v>
      </c>
      <c r="P885" t="s">
        <v>26</v>
      </c>
      <c r="Q885" t="s">
        <v>32</v>
      </c>
      <c r="R885" t="s">
        <v>27</v>
      </c>
      <c r="S885" t="s">
        <v>2635</v>
      </c>
      <c r="T885" t="s">
        <v>2636</v>
      </c>
      <c r="U885" t="str">
        <f t="shared" si="108"/>
        <v>-123.10778078645349, 49.277351393322405]}</v>
      </c>
      <c r="V885" t="str">
        <f t="shared" si="109"/>
        <v>-123.10778078645349</v>
      </c>
      <c r="W885" s="2">
        <f t="shared" si="110"/>
        <v>-123.10778078645301</v>
      </c>
      <c r="X885" t="str">
        <f t="shared" si="115"/>
        <v>49.277351393322405</v>
      </c>
      <c r="Y885" s="2">
        <f t="shared" si="111"/>
        <v>49.277351393322398</v>
      </c>
      <c r="Z885" t="s">
        <v>30</v>
      </c>
      <c r="AA885" t="s">
        <v>2637</v>
      </c>
      <c r="AB885" t="s">
        <v>25969</v>
      </c>
      <c r="AC885" t="str">
        <f t="shared" si="112"/>
        <v>Northbound</v>
      </c>
      <c r="AD885" t="str">
        <f t="shared" si="113"/>
        <v>Pat Quinn Way @ Pacific Blvd</v>
      </c>
    </row>
    <row r="886" spans="1:30" hidden="1" x14ac:dyDescent="0.3">
      <c r="A886" t="s">
        <v>616</v>
      </c>
      <c r="B886">
        <f t="shared" si="114"/>
        <v>1</v>
      </c>
      <c r="C886" t="s">
        <v>22</v>
      </c>
      <c r="D886" t="s">
        <v>22</v>
      </c>
      <c r="E886" t="s">
        <v>22</v>
      </c>
      <c r="F886" t="s">
        <v>22</v>
      </c>
      <c r="G886" t="s">
        <v>22</v>
      </c>
      <c r="H886" t="s">
        <v>22</v>
      </c>
      <c r="J886" t="s">
        <v>24</v>
      </c>
      <c r="K886" t="s">
        <v>1982</v>
      </c>
      <c r="L886" t="s">
        <v>26</v>
      </c>
      <c r="M886" t="s">
        <v>1982</v>
      </c>
      <c r="N886" t="s">
        <v>26</v>
      </c>
      <c r="O886" t="s">
        <v>1982</v>
      </c>
      <c r="P886" t="s">
        <v>26</v>
      </c>
      <c r="R886" t="s">
        <v>53</v>
      </c>
      <c r="T886" t="s">
        <v>2638</v>
      </c>
      <c r="U886" t="str">
        <f t="shared" si="108"/>
        <v>-123.0858005858829, 49.26614797880932]}</v>
      </c>
      <c r="V886" t="str">
        <f t="shared" si="109"/>
        <v>-123.0858005858829</v>
      </c>
      <c r="W886" s="2">
        <f t="shared" si="110"/>
        <v>-123.085800585882</v>
      </c>
      <c r="X886" t="str">
        <f t="shared" si="115"/>
        <v>49.26614797880932</v>
      </c>
      <c r="Y886" s="2">
        <f t="shared" si="111"/>
        <v>49.2661479788093</v>
      </c>
      <c r="Z886" t="s">
        <v>552</v>
      </c>
      <c r="AA886" t="s">
        <v>2639</v>
      </c>
      <c r="AB886" t="s">
        <v>26608</v>
      </c>
      <c r="AC886" t="str">
        <f t="shared" si="112"/>
        <v>Eastbound</v>
      </c>
      <c r="AD886" t="str">
        <f t="shared" si="113"/>
        <v>Great Northern Way @ Foley St</v>
      </c>
    </row>
    <row r="887" spans="1:30" hidden="1" x14ac:dyDescent="0.3">
      <c r="A887" t="s">
        <v>616</v>
      </c>
      <c r="B887">
        <f t="shared" si="114"/>
        <v>1</v>
      </c>
      <c r="C887" t="s">
        <v>22</v>
      </c>
      <c r="D887" t="s">
        <v>22</v>
      </c>
      <c r="E887" t="s">
        <v>22</v>
      </c>
      <c r="F887" t="s">
        <v>22</v>
      </c>
      <c r="G887" t="s">
        <v>22</v>
      </c>
      <c r="H887" t="s">
        <v>22</v>
      </c>
      <c r="J887" t="s">
        <v>24</v>
      </c>
      <c r="K887" t="s">
        <v>1982</v>
      </c>
      <c r="L887" t="s">
        <v>26</v>
      </c>
      <c r="M887" t="s">
        <v>1982</v>
      </c>
      <c r="N887" t="s">
        <v>26</v>
      </c>
      <c r="O887" t="s">
        <v>1982</v>
      </c>
      <c r="P887" t="s">
        <v>26</v>
      </c>
      <c r="R887" t="s">
        <v>53</v>
      </c>
      <c r="S887" t="s">
        <v>2640</v>
      </c>
      <c r="T887" t="s">
        <v>2641</v>
      </c>
      <c r="U887" t="str">
        <f t="shared" si="108"/>
        <v>-123.08766414109179, 49.266507746238716]}</v>
      </c>
      <c r="V887" t="str">
        <f t="shared" si="109"/>
        <v>-123.08766414109179</v>
      </c>
      <c r="W887" s="2">
        <f t="shared" si="110"/>
        <v>-123.087664141091</v>
      </c>
      <c r="X887" t="str">
        <f t="shared" si="115"/>
        <v>49.266507746238716</v>
      </c>
      <c r="Y887" s="2">
        <f t="shared" si="111"/>
        <v>49.266507746238702</v>
      </c>
      <c r="Z887" t="s">
        <v>552</v>
      </c>
      <c r="AA887" t="s">
        <v>2642</v>
      </c>
      <c r="AB887" t="s">
        <v>26609</v>
      </c>
      <c r="AC887" t="str">
        <f t="shared" si="112"/>
        <v>774</v>
      </c>
      <c r="AD887" t="str">
        <f t="shared" si="113"/>
        <v>Great Northern Way</v>
      </c>
    </row>
    <row r="888" spans="1:30" hidden="1" x14ac:dyDescent="0.3">
      <c r="A888" t="s">
        <v>63</v>
      </c>
      <c r="B888">
        <f t="shared" si="114"/>
        <v>1</v>
      </c>
      <c r="C888" t="s">
        <v>45</v>
      </c>
      <c r="D888" t="s">
        <v>22</v>
      </c>
      <c r="E888" t="s">
        <v>45</v>
      </c>
      <c r="F888" t="s">
        <v>22</v>
      </c>
      <c r="G888" t="s">
        <v>45</v>
      </c>
      <c r="H888" t="s">
        <v>22</v>
      </c>
      <c r="J888" t="s">
        <v>24</v>
      </c>
      <c r="K888" t="s">
        <v>32</v>
      </c>
      <c r="L888" t="s">
        <v>26</v>
      </c>
      <c r="M888" t="s">
        <v>32</v>
      </c>
      <c r="N888" t="s">
        <v>26</v>
      </c>
      <c r="O888" t="s">
        <v>32</v>
      </c>
      <c r="P888" t="s">
        <v>26</v>
      </c>
      <c r="R888" t="s">
        <v>27</v>
      </c>
      <c r="S888" t="s">
        <v>2643</v>
      </c>
      <c r="T888" t="s">
        <v>2644</v>
      </c>
      <c r="U888" t="str">
        <f t="shared" si="108"/>
        <v>-123.14045428898285, 49.26459717951165]}</v>
      </c>
      <c r="V888" t="str">
        <f t="shared" si="109"/>
        <v>-123.14045428898285</v>
      </c>
      <c r="W888" s="2">
        <f t="shared" si="110"/>
        <v>-123.140454288982</v>
      </c>
      <c r="X888" t="str">
        <f t="shared" si="115"/>
        <v>49.26459717951165</v>
      </c>
      <c r="Y888" s="2">
        <f t="shared" si="111"/>
        <v>49.264597179511597</v>
      </c>
      <c r="Z888" t="s">
        <v>43</v>
      </c>
      <c r="AA888" t="s">
        <v>2645</v>
      </c>
      <c r="AB888" t="s">
        <v>26610</v>
      </c>
      <c r="AC888" t="str">
        <f t="shared" si="112"/>
        <v>1555</v>
      </c>
      <c r="AD888" t="str">
        <f t="shared" si="113"/>
        <v>W 8th Ave</v>
      </c>
    </row>
    <row r="889" spans="1:30" hidden="1" x14ac:dyDescent="0.3">
      <c r="A889" t="s">
        <v>63</v>
      </c>
      <c r="B889">
        <f t="shared" si="114"/>
        <v>1</v>
      </c>
      <c r="C889" t="s">
        <v>45</v>
      </c>
      <c r="D889" t="s">
        <v>22</v>
      </c>
      <c r="E889" t="s">
        <v>45</v>
      </c>
      <c r="F889" t="s">
        <v>22</v>
      </c>
      <c r="G889" t="s">
        <v>45</v>
      </c>
      <c r="H889" t="s">
        <v>22</v>
      </c>
      <c r="J889" t="s">
        <v>24</v>
      </c>
      <c r="K889" t="s">
        <v>32</v>
      </c>
      <c r="L889" t="s">
        <v>26</v>
      </c>
      <c r="M889" t="s">
        <v>32</v>
      </c>
      <c r="N889" t="s">
        <v>26</v>
      </c>
      <c r="O889" t="s">
        <v>32</v>
      </c>
      <c r="P889" t="s">
        <v>26</v>
      </c>
      <c r="R889" t="s">
        <v>27</v>
      </c>
      <c r="S889" t="s">
        <v>2646</v>
      </c>
      <c r="T889" t="s">
        <v>2647</v>
      </c>
      <c r="U889" t="str">
        <f t="shared" si="108"/>
        <v>-123.13772482473641, 49.264551963113824]}</v>
      </c>
      <c r="V889" t="str">
        <f t="shared" si="109"/>
        <v>-123.13772482473641</v>
      </c>
      <c r="W889" s="2">
        <f t="shared" si="110"/>
        <v>-123.137724824736</v>
      </c>
      <c r="X889" t="str">
        <f t="shared" si="115"/>
        <v>49.264551963113824</v>
      </c>
      <c r="Y889" s="2">
        <f t="shared" si="111"/>
        <v>49.264551963113803</v>
      </c>
      <c r="Z889" t="s">
        <v>43</v>
      </c>
      <c r="AA889" t="s">
        <v>2648</v>
      </c>
      <c r="AB889" t="s">
        <v>26429</v>
      </c>
      <c r="AC889" t="str">
        <f t="shared" si="112"/>
        <v>200-1462</v>
      </c>
      <c r="AD889" t="str">
        <f t="shared" si="113"/>
        <v>W 8th Ave</v>
      </c>
    </row>
    <row r="890" spans="1:30" hidden="1" x14ac:dyDescent="0.3">
      <c r="A890" t="s">
        <v>21</v>
      </c>
      <c r="B890">
        <f t="shared" si="114"/>
        <v>2</v>
      </c>
      <c r="C890" t="s">
        <v>45</v>
      </c>
      <c r="D890" t="s">
        <v>22</v>
      </c>
      <c r="E890" t="s">
        <v>45</v>
      </c>
      <c r="F890" t="s">
        <v>22</v>
      </c>
      <c r="G890" t="s">
        <v>45</v>
      </c>
      <c r="H890" t="s">
        <v>22</v>
      </c>
      <c r="J890" t="s">
        <v>24</v>
      </c>
      <c r="K890" t="s">
        <v>32</v>
      </c>
      <c r="L890" t="s">
        <v>26</v>
      </c>
      <c r="M890" t="s">
        <v>32</v>
      </c>
      <c r="N890" t="s">
        <v>26</v>
      </c>
      <c r="O890" t="s">
        <v>32</v>
      </c>
      <c r="P890" t="s">
        <v>26</v>
      </c>
      <c r="R890" t="s">
        <v>27</v>
      </c>
      <c r="S890" t="s">
        <v>2649</v>
      </c>
      <c r="T890" t="s">
        <v>1990</v>
      </c>
      <c r="U890" t="str">
        <f t="shared" si="108"/>
        <v>-123.13646763201461, 49.26442131526717]}</v>
      </c>
      <c r="V890" t="str">
        <f t="shared" si="109"/>
        <v>-123.13646763201461</v>
      </c>
      <c r="W890" s="2">
        <f t="shared" si="110"/>
        <v>-123.136467632014</v>
      </c>
      <c r="X890" t="str">
        <f t="shared" si="115"/>
        <v>49.26442131526717</v>
      </c>
      <c r="Y890" s="2">
        <f t="shared" si="111"/>
        <v>49.2644213152671</v>
      </c>
      <c r="Z890" t="s">
        <v>43</v>
      </c>
      <c r="AA890" t="s">
        <v>2650</v>
      </c>
      <c r="AB890" t="s">
        <v>26428</v>
      </c>
      <c r="AC890" t="str">
        <f t="shared" si="112"/>
        <v>1402</v>
      </c>
      <c r="AD890" t="str">
        <f t="shared" si="113"/>
        <v>W 8th Ave</v>
      </c>
    </row>
    <row r="891" spans="1:30" hidden="1" x14ac:dyDescent="0.3">
      <c r="A891" t="s">
        <v>63</v>
      </c>
      <c r="B891">
        <f t="shared" si="114"/>
        <v>1</v>
      </c>
      <c r="C891" t="s">
        <v>45</v>
      </c>
      <c r="D891" t="s">
        <v>22</v>
      </c>
      <c r="E891" t="s">
        <v>45</v>
      </c>
      <c r="F891" t="s">
        <v>22</v>
      </c>
      <c r="G891" t="s">
        <v>45</v>
      </c>
      <c r="H891" t="s">
        <v>22</v>
      </c>
      <c r="J891" t="s">
        <v>24</v>
      </c>
      <c r="K891" t="s">
        <v>32</v>
      </c>
      <c r="L891" t="s">
        <v>26</v>
      </c>
      <c r="M891" t="s">
        <v>32</v>
      </c>
      <c r="N891" t="s">
        <v>26</v>
      </c>
      <c r="O891" t="s">
        <v>32</v>
      </c>
      <c r="P891" t="s">
        <v>26</v>
      </c>
      <c r="R891" t="s">
        <v>27</v>
      </c>
      <c r="S891" t="s">
        <v>2651</v>
      </c>
      <c r="T891" t="s">
        <v>2652</v>
      </c>
      <c r="U891" t="str">
        <f t="shared" si="108"/>
        <v>-123.13672302242753, 49.26442533103787]}</v>
      </c>
      <c r="V891" t="str">
        <f t="shared" si="109"/>
        <v>-123.13672302242753</v>
      </c>
      <c r="W891" s="2">
        <f t="shared" si="110"/>
        <v>-123.13672302242701</v>
      </c>
      <c r="X891" t="str">
        <f t="shared" si="115"/>
        <v>49.26442533103787</v>
      </c>
      <c r="Y891" s="2">
        <f t="shared" si="111"/>
        <v>49.264425331037799</v>
      </c>
      <c r="Z891" t="s">
        <v>43</v>
      </c>
      <c r="AA891" t="s">
        <v>2653</v>
      </c>
      <c r="AB891" t="s">
        <v>26611</v>
      </c>
      <c r="AC891" t="str">
        <f t="shared" si="112"/>
        <v>1426</v>
      </c>
      <c r="AD891" t="str">
        <f t="shared" si="113"/>
        <v>W 8th Ave</v>
      </c>
    </row>
    <row r="892" spans="1:30" hidden="1" x14ac:dyDescent="0.3">
      <c r="A892" t="s">
        <v>21</v>
      </c>
      <c r="B892">
        <f t="shared" si="114"/>
        <v>2</v>
      </c>
      <c r="C892" t="s">
        <v>45</v>
      </c>
      <c r="D892" t="s">
        <v>22</v>
      </c>
      <c r="E892" t="s">
        <v>45</v>
      </c>
      <c r="F892" t="s">
        <v>22</v>
      </c>
      <c r="G892" t="s">
        <v>45</v>
      </c>
      <c r="H892" t="s">
        <v>22</v>
      </c>
      <c r="J892" t="s">
        <v>24</v>
      </c>
      <c r="K892" t="s">
        <v>32</v>
      </c>
      <c r="L892" t="s">
        <v>26</v>
      </c>
      <c r="M892" t="s">
        <v>32</v>
      </c>
      <c r="N892" t="s">
        <v>26</v>
      </c>
      <c r="O892" t="s">
        <v>32</v>
      </c>
      <c r="P892" t="s">
        <v>26</v>
      </c>
      <c r="R892" t="s">
        <v>27</v>
      </c>
      <c r="S892" t="s">
        <v>2654</v>
      </c>
      <c r="T892" t="s">
        <v>2655</v>
      </c>
      <c r="U892" t="str">
        <f t="shared" si="108"/>
        <v>-123.13729758402688, 49.264434994201814]}</v>
      </c>
      <c r="V892" t="str">
        <f t="shared" si="109"/>
        <v>-123.13729758402688</v>
      </c>
      <c r="W892" s="2">
        <f t="shared" si="110"/>
        <v>-123.137297584026</v>
      </c>
      <c r="X892" t="str">
        <f t="shared" si="115"/>
        <v>49.264434994201814</v>
      </c>
      <c r="Y892" s="2">
        <f t="shared" si="111"/>
        <v>49.2644349942018</v>
      </c>
      <c r="Z892" t="s">
        <v>43</v>
      </c>
      <c r="AA892" t="s">
        <v>2656</v>
      </c>
      <c r="AB892" t="s">
        <v>26612</v>
      </c>
      <c r="AC892" t="str">
        <f t="shared" si="112"/>
        <v>1456</v>
      </c>
      <c r="AD892" t="str">
        <f t="shared" si="113"/>
        <v>W 8th Ave</v>
      </c>
    </row>
    <row r="893" spans="1:30" hidden="1" x14ac:dyDescent="0.3">
      <c r="A893" t="s">
        <v>21</v>
      </c>
      <c r="B893">
        <f t="shared" si="114"/>
        <v>2</v>
      </c>
      <c r="C893" t="s">
        <v>45</v>
      </c>
      <c r="D893" t="s">
        <v>22</v>
      </c>
      <c r="E893" t="s">
        <v>45</v>
      </c>
      <c r="F893" t="s">
        <v>22</v>
      </c>
      <c r="G893" t="s">
        <v>45</v>
      </c>
      <c r="H893" t="s">
        <v>22</v>
      </c>
      <c r="J893" t="s">
        <v>24</v>
      </c>
      <c r="K893" t="s">
        <v>32</v>
      </c>
      <c r="L893" t="s">
        <v>26</v>
      </c>
      <c r="M893" t="s">
        <v>32</v>
      </c>
      <c r="N893" t="s">
        <v>26</v>
      </c>
      <c r="O893" t="s">
        <v>32</v>
      </c>
      <c r="P893" t="s">
        <v>26</v>
      </c>
      <c r="R893" t="s">
        <v>27</v>
      </c>
      <c r="S893" t="s">
        <v>2657</v>
      </c>
      <c r="T893" t="s">
        <v>2658</v>
      </c>
      <c r="U893" t="str">
        <f t="shared" si="108"/>
        <v>-123.13764603494236, 49.264441775776994]}</v>
      </c>
      <c r="V893" t="str">
        <f t="shared" si="109"/>
        <v>-123.13764603494236</v>
      </c>
      <c r="W893" s="2">
        <f t="shared" si="110"/>
        <v>-123.13764603494199</v>
      </c>
      <c r="X893" t="str">
        <f t="shared" si="115"/>
        <v>49.264441775776994</v>
      </c>
      <c r="Y893" s="2">
        <f t="shared" si="111"/>
        <v>49.264441775776902</v>
      </c>
      <c r="Z893" t="s">
        <v>43</v>
      </c>
      <c r="AA893" t="s">
        <v>2659</v>
      </c>
      <c r="AB893" t="s">
        <v>26429</v>
      </c>
      <c r="AC893" t="str">
        <f t="shared" si="112"/>
        <v>200-1462</v>
      </c>
      <c r="AD893" t="str">
        <f t="shared" si="113"/>
        <v>W 8th Ave</v>
      </c>
    </row>
    <row r="894" spans="1:30" hidden="1" x14ac:dyDescent="0.3">
      <c r="A894" t="s">
        <v>21</v>
      </c>
      <c r="B894">
        <f t="shared" si="114"/>
        <v>2</v>
      </c>
      <c r="C894" t="s">
        <v>45</v>
      </c>
      <c r="D894" t="s">
        <v>22</v>
      </c>
      <c r="E894" t="s">
        <v>45</v>
      </c>
      <c r="F894" t="s">
        <v>22</v>
      </c>
      <c r="G894" t="s">
        <v>45</v>
      </c>
      <c r="H894" t="s">
        <v>22</v>
      </c>
      <c r="J894" t="s">
        <v>24</v>
      </c>
      <c r="K894" t="s">
        <v>32</v>
      </c>
      <c r="L894" t="s">
        <v>26</v>
      </c>
      <c r="M894" t="s">
        <v>32</v>
      </c>
      <c r="N894" t="s">
        <v>26</v>
      </c>
      <c r="O894" t="s">
        <v>32</v>
      </c>
      <c r="P894" t="s">
        <v>26</v>
      </c>
      <c r="R894" t="s">
        <v>27</v>
      </c>
      <c r="S894" t="s">
        <v>2660</v>
      </c>
      <c r="T894" t="s">
        <v>2661</v>
      </c>
      <c r="U894" t="str">
        <f t="shared" si="108"/>
        <v>-123.12834398057194, 49.26333284065728]}</v>
      </c>
      <c r="V894" t="str">
        <f t="shared" si="109"/>
        <v>-123.12834398057194</v>
      </c>
      <c r="W894" s="2">
        <f t="shared" si="110"/>
        <v>-123.128343980571</v>
      </c>
      <c r="X894" t="str">
        <f t="shared" si="115"/>
        <v>49.26333284065728</v>
      </c>
      <c r="Y894" s="2">
        <f t="shared" si="111"/>
        <v>49.263332840657199</v>
      </c>
      <c r="Z894" t="s">
        <v>43</v>
      </c>
      <c r="AA894" t="s">
        <v>2662</v>
      </c>
      <c r="AB894" t="s">
        <v>26613</v>
      </c>
      <c r="AC894" t="str">
        <f t="shared" si="112"/>
        <v>1070</v>
      </c>
      <c r="AD894" t="str">
        <f t="shared" si="113"/>
        <v>W Broadway</v>
      </c>
    </row>
    <row r="895" spans="1:30" hidden="1" x14ac:dyDescent="0.3">
      <c r="A895" t="s">
        <v>21</v>
      </c>
      <c r="B895">
        <f t="shared" si="114"/>
        <v>2</v>
      </c>
      <c r="C895" t="s">
        <v>1635</v>
      </c>
      <c r="D895" t="s">
        <v>23</v>
      </c>
      <c r="E895" t="s">
        <v>1635</v>
      </c>
      <c r="F895" t="s">
        <v>23</v>
      </c>
      <c r="G895" t="s">
        <v>1635</v>
      </c>
      <c r="H895" t="s">
        <v>23</v>
      </c>
      <c r="J895" t="s">
        <v>24</v>
      </c>
      <c r="K895" t="s">
        <v>32</v>
      </c>
      <c r="L895" t="s">
        <v>26</v>
      </c>
      <c r="M895" t="s">
        <v>32</v>
      </c>
      <c r="N895" t="s">
        <v>26</v>
      </c>
      <c r="O895" t="s">
        <v>32</v>
      </c>
      <c r="P895" t="s">
        <v>26</v>
      </c>
      <c r="R895" t="s">
        <v>53</v>
      </c>
      <c r="S895" t="s">
        <v>2663</v>
      </c>
      <c r="T895" t="s">
        <v>2664</v>
      </c>
      <c r="U895" t="str">
        <f t="shared" si="108"/>
        <v>-123.11924581910313, 49.28710306413535]}</v>
      </c>
      <c r="V895" t="str">
        <f t="shared" si="109"/>
        <v>-123.11924581910313</v>
      </c>
      <c r="W895" s="2">
        <f t="shared" si="110"/>
        <v>-123.119245819103</v>
      </c>
      <c r="X895" t="str">
        <f t="shared" si="115"/>
        <v>49.28710306413535</v>
      </c>
      <c r="Y895" s="2">
        <f t="shared" si="111"/>
        <v>49.287103064135302</v>
      </c>
      <c r="Z895" t="s">
        <v>30</v>
      </c>
      <c r="AA895" t="s">
        <v>2665</v>
      </c>
      <c r="AB895" t="s">
        <v>26614</v>
      </c>
      <c r="AC895" t="str">
        <f t="shared" si="112"/>
        <v>1200-1050</v>
      </c>
      <c r="AD895" t="str">
        <f t="shared" si="113"/>
        <v>W Pender St</v>
      </c>
    </row>
    <row r="896" spans="1:30" hidden="1" x14ac:dyDescent="0.3">
      <c r="A896" t="s">
        <v>21</v>
      </c>
      <c r="B896">
        <f t="shared" si="114"/>
        <v>2</v>
      </c>
      <c r="C896" t="s">
        <v>23</v>
      </c>
      <c r="D896" t="s">
        <v>22</v>
      </c>
      <c r="E896" t="s">
        <v>23</v>
      </c>
      <c r="F896" t="s">
        <v>22</v>
      </c>
      <c r="G896" t="s">
        <v>23</v>
      </c>
      <c r="H896" t="s">
        <v>22</v>
      </c>
      <c r="J896" t="s">
        <v>24</v>
      </c>
      <c r="K896" t="s">
        <v>32</v>
      </c>
      <c r="L896" t="s">
        <v>26</v>
      </c>
      <c r="M896" t="s">
        <v>32</v>
      </c>
      <c r="N896" t="s">
        <v>26</v>
      </c>
      <c r="O896" t="s">
        <v>32</v>
      </c>
      <c r="P896" t="s">
        <v>26</v>
      </c>
      <c r="R896" t="s">
        <v>27</v>
      </c>
      <c r="S896" t="s">
        <v>2666</v>
      </c>
      <c r="T896" t="s">
        <v>2667</v>
      </c>
      <c r="U896" t="str">
        <f t="shared" si="108"/>
        <v>-123.1474729882344, 49.27165464140941]}</v>
      </c>
      <c r="V896" t="str">
        <f t="shared" si="109"/>
        <v>-123.1474729882344</v>
      </c>
      <c r="W896" s="2">
        <f t="shared" si="110"/>
        <v>-123.147472988234</v>
      </c>
      <c r="X896" t="str">
        <f t="shared" si="115"/>
        <v>49.27165464140941</v>
      </c>
      <c r="Y896" s="2">
        <f t="shared" si="111"/>
        <v>49.271654641409398</v>
      </c>
      <c r="Z896" t="s">
        <v>79</v>
      </c>
      <c r="AA896" t="s">
        <v>2668</v>
      </c>
      <c r="AB896" t="s">
        <v>26615</v>
      </c>
      <c r="AC896" t="str">
        <f t="shared" si="112"/>
        <v>1888</v>
      </c>
      <c r="AD896" t="str">
        <f t="shared" si="113"/>
        <v>York Ave #607</v>
      </c>
    </row>
    <row r="897" spans="1:30" hidden="1" x14ac:dyDescent="0.3">
      <c r="A897" t="s">
        <v>63</v>
      </c>
      <c r="B897">
        <f t="shared" si="114"/>
        <v>1</v>
      </c>
      <c r="C897" t="s">
        <v>23</v>
      </c>
      <c r="D897" t="s">
        <v>22</v>
      </c>
      <c r="E897" t="s">
        <v>23</v>
      </c>
      <c r="F897" t="s">
        <v>22</v>
      </c>
      <c r="G897" t="s">
        <v>23</v>
      </c>
      <c r="H897" t="s">
        <v>22</v>
      </c>
      <c r="J897" t="s">
        <v>24</v>
      </c>
      <c r="K897" t="s">
        <v>32</v>
      </c>
      <c r="L897" t="s">
        <v>26</v>
      </c>
      <c r="M897" t="s">
        <v>32</v>
      </c>
      <c r="N897" t="s">
        <v>26</v>
      </c>
      <c r="O897" t="s">
        <v>32</v>
      </c>
      <c r="P897" t="s">
        <v>26</v>
      </c>
      <c r="R897" t="s">
        <v>27</v>
      </c>
      <c r="S897" t="s">
        <v>2669</v>
      </c>
      <c r="T897" t="s">
        <v>2670</v>
      </c>
      <c r="U897" t="str">
        <f t="shared" si="108"/>
        <v>-123.1476463476235, 49.27165388030579]}</v>
      </c>
      <c r="V897" t="str">
        <f t="shared" si="109"/>
        <v>-123.1476463476235</v>
      </c>
      <c r="W897" s="2">
        <f t="shared" si="110"/>
        <v>-123.147646347623</v>
      </c>
      <c r="X897" t="str">
        <f t="shared" si="115"/>
        <v>49.27165388030579</v>
      </c>
      <c r="Y897" s="2">
        <f t="shared" si="111"/>
        <v>49.271653880305699</v>
      </c>
      <c r="Z897" t="s">
        <v>79</v>
      </c>
      <c r="AA897" t="s">
        <v>2671</v>
      </c>
      <c r="AB897" t="s">
        <v>26615</v>
      </c>
      <c r="AC897" t="str">
        <f t="shared" si="112"/>
        <v>1888</v>
      </c>
      <c r="AD897" t="str">
        <f t="shared" si="113"/>
        <v>York Ave #607</v>
      </c>
    </row>
    <row r="898" spans="1:30" hidden="1" x14ac:dyDescent="0.3">
      <c r="A898" t="s">
        <v>21</v>
      </c>
      <c r="B898">
        <f t="shared" si="114"/>
        <v>2</v>
      </c>
      <c r="C898" t="s">
        <v>45</v>
      </c>
      <c r="D898" t="s">
        <v>22</v>
      </c>
      <c r="E898" t="s">
        <v>45</v>
      </c>
      <c r="F898" t="s">
        <v>22</v>
      </c>
      <c r="G898" t="s">
        <v>45</v>
      </c>
      <c r="H898" t="s">
        <v>22</v>
      </c>
      <c r="J898" t="s">
        <v>24</v>
      </c>
      <c r="K898" t="s">
        <v>32</v>
      </c>
      <c r="L898" t="s">
        <v>26</v>
      </c>
      <c r="M898" t="s">
        <v>32</v>
      </c>
      <c r="N898" t="s">
        <v>26</v>
      </c>
      <c r="O898" t="s">
        <v>32</v>
      </c>
      <c r="P898" t="s">
        <v>26</v>
      </c>
      <c r="R898" t="s">
        <v>27</v>
      </c>
      <c r="S898" t="s">
        <v>2672</v>
      </c>
      <c r="T898" t="s">
        <v>2661</v>
      </c>
      <c r="U898" t="str">
        <f t="shared" si="108"/>
        <v>-123.12834398057194, 49.26333284065728]}</v>
      </c>
      <c r="V898" t="str">
        <f t="shared" si="109"/>
        <v>-123.12834398057194</v>
      </c>
      <c r="W898" s="2">
        <f t="shared" si="110"/>
        <v>-123.128343980571</v>
      </c>
      <c r="X898" t="str">
        <f t="shared" si="115"/>
        <v>49.26333284065728</v>
      </c>
      <c r="Y898" s="2">
        <f t="shared" si="111"/>
        <v>49.263332840657199</v>
      </c>
      <c r="Z898" t="s">
        <v>43</v>
      </c>
      <c r="AA898" t="s">
        <v>2673</v>
      </c>
      <c r="AB898" t="s">
        <v>26613</v>
      </c>
      <c r="AC898" t="str">
        <f t="shared" si="112"/>
        <v>1070</v>
      </c>
      <c r="AD898" t="str">
        <f t="shared" si="113"/>
        <v>W Broadway</v>
      </c>
    </row>
    <row r="899" spans="1:30" hidden="1" x14ac:dyDescent="0.3">
      <c r="A899" t="s">
        <v>21</v>
      </c>
      <c r="B899">
        <f t="shared" si="114"/>
        <v>2</v>
      </c>
      <c r="C899" t="s">
        <v>45</v>
      </c>
      <c r="D899" t="s">
        <v>23</v>
      </c>
      <c r="E899" t="s">
        <v>45</v>
      </c>
      <c r="F899" t="s">
        <v>23</v>
      </c>
      <c r="G899" t="s">
        <v>45</v>
      </c>
      <c r="H899" t="s">
        <v>23</v>
      </c>
      <c r="J899" t="s">
        <v>24</v>
      </c>
      <c r="K899" t="s">
        <v>32</v>
      </c>
      <c r="L899" t="s">
        <v>26</v>
      </c>
      <c r="M899" t="s">
        <v>32</v>
      </c>
      <c r="N899" t="s">
        <v>26</v>
      </c>
      <c r="O899" t="s">
        <v>32</v>
      </c>
      <c r="P899" t="s">
        <v>26</v>
      </c>
      <c r="R899" t="s">
        <v>27</v>
      </c>
      <c r="S899" t="s">
        <v>2674</v>
      </c>
      <c r="T899" t="s">
        <v>2675</v>
      </c>
      <c r="U899" t="str">
        <f t="shared" ref="U899:U962" si="116">RIGHT(T899,LEN(T899)-FIND("[",T899))</f>
        <v>-123.06941032446227, 49.27535499871559]}</v>
      </c>
      <c r="V899" t="str">
        <f t="shared" ref="V899:V962" si="117">LEFT(U899,FIND(",",U899)-1)</f>
        <v>-123.06941032446227</v>
      </c>
      <c r="W899" s="2">
        <f t="shared" ref="W899:W962" si="118">VALUE(V899)</f>
        <v>-123.069410324462</v>
      </c>
      <c r="X899" t="str">
        <f t="shared" si="115"/>
        <v>49.27535499871559</v>
      </c>
      <c r="Y899" s="2">
        <f t="shared" ref="Y899:Y962" si="119">VALUE(X899)</f>
        <v>49.2753549987155</v>
      </c>
      <c r="Z899" t="s">
        <v>38</v>
      </c>
      <c r="AA899" t="s">
        <v>2676</v>
      </c>
      <c r="AB899" t="s">
        <v>26616</v>
      </c>
      <c r="AC899" t="str">
        <f t="shared" ref="AC899:AC962" si="120">LEFT(AB899,FIND(" ",AB899)-1)</f>
        <v>1020</v>
      </c>
      <c r="AD899" t="str">
        <f t="shared" si="113"/>
        <v>Commercial Dr</v>
      </c>
    </row>
    <row r="900" spans="1:30" hidden="1" x14ac:dyDescent="0.3">
      <c r="A900" t="s">
        <v>63</v>
      </c>
      <c r="B900">
        <f t="shared" si="114"/>
        <v>1</v>
      </c>
      <c r="C900" t="s">
        <v>22</v>
      </c>
      <c r="D900" t="s">
        <v>22</v>
      </c>
      <c r="E900" t="s">
        <v>22</v>
      </c>
      <c r="F900" t="s">
        <v>22</v>
      </c>
      <c r="G900" t="s">
        <v>22</v>
      </c>
      <c r="H900" t="s">
        <v>22</v>
      </c>
      <c r="J900" t="s">
        <v>24</v>
      </c>
      <c r="K900" t="s">
        <v>25</v>
      </c>
      <c r="L900" t="s">
        <v>26</v>
      </c>
      <c r="M900" t="s">
        <v>25</v>
      </c>
      <c r="N900" t="s">
        <v>26</v>
      </c>
      <c r="O900" t="s">
        <v>25</v>
      </c>
      <c r="P900" t="s">
        <v>26</v>
      </c>
      <c r="R900" t="s">
        <v>27</v>
      </c>
      <c r="S900" t="s">
        <v>2677</v>
      </c>
      <c r="T900" t="s">
        <v>2678</v>
      </c>
      <c r="U900" t="str">
        <f t="shared" si="116"/>
        <v>-123.14339920099823, 49.26585835991557]}</v>
      </c>
      <c r="V900" t="str">
        <f t="shared" si="117"/>
        <v>-123.14339920099823</v>
      </c>
      <c r="W900" s="2">
        <f t="shared" si="118"/>
        <v>-123.143399200998</v>
      </c>
      <c r="X900" t="str">
        <f t="shared" si="115"/>
        <v>49.26585835991557</v>
      </c>
      <c r="Y900" s="2">
        <f t="shared" si="119"/>
        <v>49.265858359915498</v>
      </c>
      <c r="Z900" t="s">
        <v>43</v>
      </c>
      <c r="AA900" t="s">
        <v>2679</v>
      </c>
      <c r="AB900" t="s">
        <v>26617</v>
      </c>
      <c r="AC900" t="str">
        <f t="shared" si="120"/>
        <v>2201</v>
      </c>
      <c r="AD900" t="str">
        <f t="shared" si="113"/>
        <v>Pine St</v>
      </c>
    </row>
    <row r="901" spans="1:30" hidden="1" x14ac:dyDescent="0.3">
      <c r="A901" t="s">
        <v>21</v>
      </c>
      <c r="B901">
        <f t="shared" si="114"/>
        <v>2</v>
      </c>
      <c r="C901" t="s">
        <v>45</v>
      </c>
      <c r="D901" t="s">
        <v>23</v>
      </c>
      <c r="E901" t="s">
        <v>45</v>
      </c>
      <c r="F901" t="s">
        <v>23</v>
      </c>
      <c r="G901" t="s">
        <v>45</v>
      </c>
      <c r="H901" t="s">
        <v>23</v>
      </c>
      <c r="J901" t="s">
        <v>24</v>
      </c>
      <c r="K901" t="s">
        <v>32</v>
      </c>
      <c r="L901" t="s">
        <v>26</v>
      </c>
      <c r="M901" t="s">
        <v>32</v>
      </c>
      <c r="N901" t="s">
        <v>26</v>
      </c>
      <c r="O901" t="s">
        <v>32</v>
      </c>
      <c r="P901" t="s">
        <v>26</v>
      </c>
      <c r="R901" t="s">
        <v>27</v>
      </c>
      <c r="S901" t="s">
        <v>2680</v>
      </c>
      <c r="T901" t="s">
        <v>2681</v>
      </c>
      <c r="U901" t="str">
        <f t="shared" si="116"/>
        <v>-123.06969674150098, 49.27108634796253]}</v>
      </c>
      <c r="V901" t="str">
        <f t="shared" si="117"/>
        <v>-123.06969674150098</v>
      </c>
      <c r="W901" s="2">
        <f t="shared" si="118"/>
        <v>-123.0696967415</v>
      </c>
      <c r="X901" t="str">
        <f t="shared" si="115"/>
        <v>49.27108634796253</v>
      </c>
      <c r="Y901" s="2">
        <f t="shared" si="119"/>
        <v>49.271086347962502</v>
      </c>
      <c r="Z901" t="s">
        <v>38</v>
      </c>
      <c r="AA901" t="s">
        <v>2682</v>
      </c>
      <c r="AB901" t="s">
        <v>26618</v>
      </c>
      <c r="AC901" t="str">
        <f t="shared" si="120"/>
        <v>1521</v>
      </c>
      <c r="AD901" t="str">
        <f t="shared" si="113"/>
        <v>Commercial Dr</v>
      </c>
    </row>
    <row r="902" spans="1:30" hidden="1" x14ac:dyDescent="0.3">
      <c r="A902" t="s">
        <v>21</v>
      </c>
      <c r="B902">
        <f t="shared" si="114"/>
        <v>2</v>
      </c>
      <c r="C902" t="s">
        <v>52</v>
      </c>
      <c r="D902" t="s">
        <v>23</v>
      </c>
      <c r="E902" t="s">
        <v>52</v>
      </c>
      <c r="F902" t="s">
        <v>23</v>
      </c>
      <c r="G902" t="s">
        <v>52</v>
      </c>
      <c r="H902" t="s">
        <v>23</v>
      </c>
      <c r="J902" t="s">
        <v>24</v>
      </c>
      <c r="K902" t="s">
        <v>25</v>
      </c>
      <c r="L902" t="s">
        <v>26</v>
      </c>
      <c r="M902" t="s">
        <v>25</v>
      </c>
      <c r="N902" t="s">
        <v>26</v>
      </c>
      <c r="O902" t="s">
        <v>25</v>
      </c>
      <c r="P902" t="s">
        <v>26</v>
      </c>
      <c r="R902" t="s">
        <v>27</v>
      </c>
      <c r="S902" t="s">
        <v>2683</v>
      </c>
      <c r="T902" t="s">
        <v>2684</v>
      </c>
      <c r="U902" t="str">
        <f t="shared" si="116"/>
        <v>-123.15743259818758, 49.26788607687754]}</v>
      </c>
      <c r="V902" t="str">
        <f t="shared" si="117"/>
        <v>-123.15743259818758</v>
      </c>
      <c r="W902" s="2">
        <f t="shared" si="118"/>
        <v>-123.157432598187</v>
      </c>
      <c r="X902" t="str">
        <f t="shared" si="115"/>
        <v>49.26788607687754</v>
      </c>
      <c r="Y902" s="2">
        <f t="shared" si="119"/>
        <v>49.267886076877502</v>
      </c>
      <c r="Z902" t="s">
        <v>79</v>
      </c>
      <c r="AA902" t="s">
        <v>2685</v>
      </c>
      <c r="AB902" t="s">
        <v>26619</v>
      </c>
      <c r="AC902" t="str">
        <f t="shared" si="120"/>
        <v>2030</v>
      </c>
      <c r="AD902" t="str">
        <f t="shared" si="113"/>
        <v>Vine St</v>
      </c>
    </row>
    <row r="903" spans="1:30" hidden="1" x14ac:dyDescent="0.3">
      <c r="A903" t="s">
        <v>21</v>
      </c>
      <c r="B903">
        <f t="shared" si="114"/>
        <v>2</v>
      </c>
      <c r="C903" t="s">
        <v>67</v>
      </c>
      <c r="D903" t="s">
        <v>45</v>
      </c>
      <c r="E903" t="s">
        <v>67</v>
      </c>
      <c r="F903" t="s">
        <v>45</v>
      </c>
      <c r="G903" t="s">
        <v>67</v>
      </c>
      <c r="H903" t="s">
        <v>45</v>
      </c>
      <c r="J903" t="s">
        <v>24</v>
      </c>
      <c r="K903" t="s">
        <v>25</v>
      </c>
      <c r="L903" t="s">
        <v>26</v>
      </c>
      <c r="M903" t="s">
        <v>25</v>
      </c>
      <c r="N903" t="s">
        <v>26</v>
      </c>
      <c r="O903" t="s">
        <v>25</v>
      </c>
      <c r="P903" t="s">
        <v>26</v>
      </c>
      <c r="R903" t="s">
        <v>27</v>
      </c>
      <c r="S903" t="s">
        <v>2686</v>
      </c>
      <c r="T903" t="s">
        <v>2687</v>
      </c>
      <c r="U903" t="str">
        <f t="shared" si="116"/>
        <v>-123.15520756909467, 49.26851459546476]}</v>
      </c>
      <c r="V903" t="str">
        <f t="shared" si="117"/>
        <v>-123.15520756909467</v>
      </c>
      <c r="W903" s="2">
        <f t="shared" si="118"/>
        <v>-123.155207569094</v>
      </c>
      <c r="X903" t="str">
        <f t="shared" si="115"/>
        <v>49.26851459546476</v>
      </c>
      <c r="Y903" s="2">
        <f t="shared" si="119"/>
        <v>49.268514595464701</v>
      </c>
      <c r="Z903" t="s">
        <v>79</v>
      </c>
      <c r="AA903" t="s">
        <v>2688</v>
      </c>
      <c r="AB903" t="s">
        <v>26620</v>
      </c>
      <c r="AC903" t="str">
        <f t="shared" si="120"/>
        <v>1979</v>
      </c>
      <c r="AD903" t="str">
        <f t="shared" si="113"/>
        <v>Yew St</v>
      </c>
    </row>
    <row r="904" spans="1:30" hidden="1" x14ac:dyDescent="0.3">
      <c r="A904" t="s">
        <v>21</v>
      </c>
      <c r="B904">
        <f t="shared" si="114"/>
        <v>2</v>
      </c>
      <c r="C904" t="s">
        <v>23</v>
      </c>
      <c r="D904" t="s">
        <v>45</v>
      </c>
      <c r="E904" t="s">
        <v>23</v>
      </c>
      <c r="F904" t="s">
        <v>45</v>
      </c>
      <c r="G904" t="s">
        <v>23</v>
      </c>
      <c r="H904" t="s">
        <v>45</v>
      </c>
      <c r="J904" t="s">
        <v>24</v>
      </c>
      <c r="K904" t="s">
        <v>32</v>
      </c>
      <c r="L904" t="s">
        <v>26</v>
      </c>
      <c r="M904" t="s">
        <v>32</v>
      </c>
      <c r="N904" t="s">
        <v>26</v>
      </c>
      <c r="O904" t="s">
        <v>32</v>
      </c>
      <c r="P904" t="s">
        <v>26</v>
      </c>
      <c r="R904" t="s">
        <v>27</v>
      </c>
      <c r="S904" t="s">
        <v>2689</v>
      </c>
      <c r="T904" t="s">
        <v>2690</v>
      </c>
      <c r="U904" t="str">
        <f t="shared" si="116"/>
        <v>-123.06902775795032, 49.27488898038241]}</v>
      </c>
      <c r="V904" t="str">
        <f t="shared" si="117"/>
        <v>-123.06902775795032</v>
      </c>
      <c r="W904" s="2">
        <f t="shared" si="118"/>
        <v>-123.06902775795</v>
      </c>
      <c r="X904" t="str">
        <f t="shared" si="115"/>
        <v>49.27488898038241</v>
      </c>
      <c r="Y904" s="2">
        <f t="shared" si="119"/>
        <v>49.2748889803824</v>
      </c>
      <c r="Z904" t="s">
        <v>38</v>
      </c>
      <c r="AA904" t="s">
        <v>2691</v>
      </c>
      <c r="AB904" t="s">
        <v>26621</v>
      </c>
      <c r="AC904" t="str">
        <f t="shared" si="120"/>
        <v>1717</v>
      </c>
      <c r="AD904" t="str">
        <f t="shared" si="113"/>
        <v>Napier St</v>
      </c>
    </row>
    <row r="905" spans="1:30" hidden="1" x14ac:dyDescent="0.3">
      <c r="A905" t="s">
        <v>21</v>
      </c>
      <c r="B905">
        <f t="shared" si="114"/>
        <v>2</v>
      </c>
      <c r="C905" t="s">
        <v>67</v>
      </c>
      <c r="D905" t="s">
        <v>52</v>
      </c>
      <c r="E905" t="s">
        <v>67</v>
      </c>
      <c r="F905" t="s">
        <v>52</v>
      </c>
      <c r="G905" t="s">
        <v>67</v>
      </c>
      <c r="H905" t="s">
        <v>52</v>
      </c>
      <c r="I905" t="s">
        <v>139</v>
      </c>
      <c r="J905" t="s">
        <v>24</v>
      </c>
      <c r="K905" t="s">
        <v>32</v>
      </c>
      <c r="L905" t="s">
        <v>26</v>
      </c>
      <c r="M905" t="s">
        <v>32</v>
      </c>
      <c r="N905" t="s">
        <v>26</v>
      </c>
      <c r="O905" t="s">
        <v>32</v>
      </c>
      <c r="P905" t="s">
        <v>26</v>
      </c>
      <c r="R905" t="s">
        <v>27</v>
      </c>
      <c r="S905" t="s">
        <v>2692</v>
      </c>
      <c r="T905" t="s">
        <v>2693</v>
      </c>
      <c r="U905" t="str">
        <f t="shared" si="116"/>
        <v>-123.10494830868235, 49.28266621230152]}</v>
      </c>
      <c r="V905" t="str">
        <f t="shared" si="117"/>
        <v>-123.10494830868235</v>
      </c>
      <c r="W905" s="2">
        <f t="shared" si="118"/>
        <v>-123.104948308682</v>
      </c>
      <c r="X905" t="str">
        <f t="shared" si="115"/>
        <v>49.28266621230152</v>
      </c>
      <c r="Y905" s="2">
        <f t="shared" si="119"/>
        <v>49.2826662123015</v>
      </c>
      <c r="Z905" t="s">
        <v>30</v>
      </c>
      <c r="AA905" t="s">
        <v>2694</v>
      </c>
      <c r="AB905" t="s">
        <v>26622</v>
      </c>
      <c r="AC905" t="str">
        <f t="shared" si="120"/>
        <v>19</v>
      </c>
      <c r="AD905" t="str">
        <f t="shared" si="113"/>
        <v>W Cordova St</v>
      </c>
    </row>
    <row r="906" spans="1:30" hidden="1" x14ac:dyDescent="0.3">
      <c r="A906" t="s">
        <v>21</v>
      </c>
      <c r="B906">
        <f t="shared" si="114"/>
        <v>2</v>
      </c>
      <c r="C906" t="s">
        <v>1635</v>
      </c>
      <c r="D906" t="s">
        <v>23</v>
      </c>
      <c r="E906" t="s">
        <v>1635</v>
      </c>
      <c r="F906" t="s">
        <v>23</v>
      </c>
      <c r="G906" t="s">
        <v>1635</v>
      </c>
      <c r="H906" t="s">
        <v>23</v>
      </c>
      <c r="J906" t="s">
        <v>24</v>
      </c>
      <c r="K906" t="s">
        <v>32</v>
      </c>
      <c r="L906" t="s">
        <v>26</v>
      </c>
      <c r="M906" t="s">
        <v>32</v>
      </c>
      <c r="N906" t="s">
        <v>26</v>
      </c>
      <c r="O906" t="s">
        <v>32</v>
      </c>
      <c r="P906" t="s">
        <v>26</v>
      </c>
      <c r="R906" t="s">
        <v>53</v>
      </c>
      <c r="S906" t="s">
        <v>2695</v>
      </c>
      <c r="T906" t="s">
        <v>2696</v>
      </c>
      <c r="U906" t="str">
        <f t="shared" si="116"/>
        <v>-123.11842067025006, 49.2870181167615]}</v>
      </c>
      <c r="V906" t="str">
        <f t="shared" si="117"/>
        <v>-123.11842067025006</v>
      </c>
      <c r="W906" s="2">
        <f t="shared" si="118"/>
        <v>-123.11842067025</v>
      </c>
      <c r="X906" t="str">
        <f t="shared" si="115"/>
        <v>49.2870181167615</v>
      </c>
      <c r="Y906" s="2">
        <f t="shared" si="119"/>
        <v>49.287018116761502</v>
      </c>
      <c r="Z906" t="s">
        <v>30</v>
      </c>
      <c r="AA906" t="s">
        <v>2697</v>
      </c>
      <c r="AB906" t="s">
        <v>26623</v>
      </c>
      <c r="AC906" t="str">
        <f t="shared" si="120"/>
        <v>Westbound</v>
      </c>
      <c r="AD906" t="str">
        <f t="shared" si="113"/>
        <v>W Pender St @ Burrard St</v>
      </c>
    </row>
    <row r="907" spans="1:30" hidden="1" x14ac:dyDescent="0.3">
      <c r="A907" t="s">
        <v>21</v>
      </c>
      <c r="B907">
        <f t="shared" si="114"/>
        <v>2</v>
      </c>
      <c r="C907" t="s">
        <v>1635</v>
      </c>
      <c r="D907" t="s">
        <v>23</v>
      </c>
      <c r="E907" t="s">
        <v>1635</v>
      </c>
      <c r="F907" t="s">
        <v>23</v>
      </c>
      <c r="G907" t="s">
        <v>1635</v>
      </c>
      <c r="H907" t="s">
        <v>23</v>
      </c>
      <c r="J907" t="s">
        <v>24</v>
      </c>
      <c r="K907" t="s">
        <v>32</v>
      </c>
      <c r="L907" t="s">
        <v>26</v>
      </c>
      <c r="M907" t="s">
        <v>32</v>
      </c>
      <c r="N907" t="s">
        <v>26</v>
      </c>
      <c r="O907" t="s">
        <v>32</v>
      </c>
      <c r="P907" t="s">
        <v>26</v>
      </c>
      <c r="R907" t="s">
        <v>53</v>
      </c>
      <c r="S907" t="s">
        <v>2698</v>
      </c>
      <c r="T907" t="s">
        <v>2699</v>
      </c>
      <c r="U907" t="str">
        <f t="shared" si="116"/>
        <v>-123.11905139771477, 49.28720271519909]}</v>
      </c>
      <c r="V907" t="str">
        <f t="shared" si="117"/>
        <v>-123.11905139771477</v>
      </c>
      <c r="W907" s="2">
        <f t="shared" si="118"/>
        <v>-123.119051397714</v>
      </c>
      <c r="X907" t="str">
        <f t="shared" si="115"/>
        <v>49.28720271519909</v>
      </c>
      <c r="Y907" s="2">
        <f t="shared" si="119"/>
        <v>49.287202715199001</v>
      </c>
      <c r="Z907" t="s">
        <v>30</v>
      </c>
      <c r="AA907" t="s">
        <v>2700</v>
      </c>
      <c r="AB907" t="s">
        <v>26624</v>
      </c>
      <c r="AC907" t="str">
        <f t="shared" si="120"/>
        <v>1066</v>
      </c>
      <c r="AD907" t="str">
        <f t="shared" si="113"/>
        <v>W Hastings St</v>
      </c>
    </row>
    <row r="908" spans="1:30" hidden="1" x14ac:dyDescent="0.3">
      <c r="A908" t="s">
        <v>21</v>
      </c>
      <c r="B908">
        <f t="shared" si="114"/>
        <v>2</v>
      </c>
      <c r="C908" t="s">
        <v>67</v>
      </c>
      <c r="D908" t="s">
        <v>22</v>
      </c>
      <c r="E908" t="s">
        <v>67</v>
      </c>
      <c r="F908" t="s">
        <v>22</v>
      </c>
      <c r="G908" t="s">
        <v>67</v>
      </c>
      <c r="H908" t="s">
        <v>22</v>
      </c>
      <c r="J908" t="s">
        <v>24</v>
      </c>
      <c r="K908" t="s">
        <v>32</v>
      </c>
      <c r="L908" t="s">
        <v>26</v>
      </c>
      <c r="M908" t="s">
        <v>32</v>
      </c>
      <c r="N908" t="s">
        <v>26</v>
      </c>
      <c r="O908" t="s">
        <v>32</v>
      </c>
      <c r="P908" t="s">
        <v>26</v>
      </c>
      <c r="R908" t="s">
        <v>27</v>
      </c>
      <c r="S908" t="s">
        <v>2701</v>
      </c>
      <c r="T908" t="s">
        <v>2702</v>
      </c>
      <c r="U908" t="str">
        <f t="shared" si="116"/>
        <v>-123.13363442493154, 49.26376662752152]}</v>
      </c>
      <c r="V908" t="str">
        <f t="shared" si="117"/>
        <v>-123.13363442493154</v>
      </c>
      <c r="W908" s="2">
        <f t="shared" si="118"/>
        <v>-123.133634424931</v>
      </c>
      <c r="X908" t="str">
        <f t="shared" si="115"/>
        <v>49.26376662752152</v>
      </c>
      <c r="Y908" s="2">
        <f t="shared" si="119"/>
        <v>49.263766627521498</v>
      </c>
      <c r="Z908" t="s">
        <v>43</v>
      </c>
      <c r="AA908" t="s">
        <v>2703</v>
      </c>
      <c r="AB908" t="s">
        <v>26625</v>
      </c>
      <c r="AC908" t="str">
        <f t="shared" si="120"/>
        <v>120-2490</v>
      </c>
      <c r="AD908" t="str">
        <f t="shared" si="113"/>
        <v>Birch St</v>
      </c>
    </row>
    <row r="909" spans="1:30" hidden="1" x14ac:dyDescent="0.3">
      <c r="A909" t="s">
        <v>21</v>
      </c>
      <c r="B909">
        <f t="shared" si="114"/>
        <v>2</v>
      </c>
      <c r="C909" t="s">
        <v>67</v>
      </c>
      <c r="D909" t="s">
        <v>22</v>
      </c>
      <c r="E909" t="s">
        <v>67</v>
      </c>
      <c r="F909" t="s">
        <v>22</v>
      </c>
      <c r="G909" t="s">
        <v>67</v>
      </c>
      <c r="H909" t="s">
        <v>22</v>
      </c>
      <c r="J909" t="s">
        <v>24</v>
      </c>
      <c r="K909" t="s">
        <v>32</v>
      </c>
      <c r="L909" t="s">
        <v>26</v>
      </c>
      <c r="M909" t="s">
        <v>32</v>
      </c>
      <c r="N909" t="s">
        <v>26</v>
      </c>
      <c r="O909" t="s">
        <v>32</v>
      </c>
      <c r="P909" t="s">
        <v>26</v>
      </c>
      <c r="R909" t="s">
        <v>27</v>
      </c>
      <c r="S909" t="s">
        <v>2704</v>
      </c>
      <c r="T909" t="s">
        <v>2705</v>
      </c>
      <c r="U909" t="str">
        <f t="shared" si="116"/>
        <v>-123.13379654228982, 49.26394418519169]}</v>
      </c>
      <c r="V909" t="str">
        <f t="shared" si="117"/>
        <v>-123.13379654228982</v>
      </c>
      <c r="W909" s="2">
        <f t="shared" si="118"/>
        <v>-123.13379654228901</v>
      </c>
      <c r="X909" t="str">
        <f t="shared" si="115"/>
        <v>49.26394418519169</v>
      </c>
      <c r="Y909" s="2">
        <f t="shared" si="119"/>
        <v>49.263944185191598</v>
      </c>
      <c r="Z909" t="s">
        <v>43</v>
      </c>
      <c r="AA909" t="s">
        <v>2706</v>
      </c>
      <c r="AB909" t="s">
        <v>26625</v>
      </c>
      <c r="AC909" t="str">
        <f t="shared" si="120"/>
        <v>120-2490</v>
      </c>
      <c r="AD909" t="str">
        <f t="shared" si="113"/>
        <v>Birch St</v>
      </c>
    </row>
    <row r="910" spans="1:30" hidden="1" x14ac:dyDescent="0.3">
      <c r="A910" t="s">
        <v>21</v>
      </c>
      <c r="B910">
        <f t="shared" si="114"/>
        <v>2</v>
      </c>
      <c r="C910" t="s">
        <v>23</v>
      </c>
      <c r="D910" t="s">
        <v>52</v>
      </c>
      <c r="E910" t="s">
        <v>23</v>
      </c>
      <c r="F910" t="s">
        <v>52</v>
      </c>
      <c r="G910" t="s">
        <v>23</v>
      </c>
      <c r="H910" t="s">
        <v>52</v>
      </c>
      <c r="I910" t="s">
        <v>134</v>
      </c>
      <c r="J910" t="s">
        <v>24</v>
      </c>
      <c r="K910" t="s">
        <v>32</v>
      </c>
      <c r="L910" t="s">
        <v>26</v>
      </c>
      <c r="M910" t="s">
        <v>32</v>
      </c>
      <c r="N910" t="s">
        <v>26</v>
      </c>
      <c r="O910" t="s">
        <v>32</v>
      </c>
      <c r="P910" t="s">
        <v>26</v>
      </c>
      <c r="R910" t="s">
        <v>27</v>
      </c>
      <c r="S910" t="s">
        <v>2707</v>
      </c>
      <c r="T910" t="s">
        <v>2708</v>
      </c>
      <c r="U910" t="str">
        <f t="shared" si="116"/>
        <v>-123.10263117078446, 49.28228110519471]}</v>
      </c>
      <c r="V910" t="str">
        <f t="shared" si="117"/>
        <v>-123.10263117078446</v>
      </c>
      <c r="W910" s="2">
        <f t="shared" si="118"/>
        <v>-123.10263117078399</v>
      </c>
      <c r="X910" t="str">
        <f t="shared" si="115"/>
        <v>49.28228110519471</v>
      </c>
      <c r="Y910" s="2">
        <f t="shared" si="119"/>
        <v>49.282281105194699</v>
      </c>
      <c r="Z910" t="s">
        <v>30</v>
      </c>
      <c r="AA910" t="s">
        <v>2709</v>
      </c>
      <c r="AB910" t="s">
        <v>26626</v>
      </c>
      <c r="AC910" t="str">
        <f t="shared" si="120"/>
        <v>88</v>
      </c>
      <c r="AD910" t="str">
        <f t="shared" si="113"/>
        <v>E Cordova St</v>
      </c>
    </row>
    <row r="911" spans="1:30" hidden="1" x14ac:dyDescent="0.3">
      <c r="A911" t="s">
        <v>21</v>
      </c>
      <c r="B911">
        <f t="shared" si="114"/>
        <v>2</v>
      </c>
      <c r="C911" t="s">
        <v>22</v>
      </c>
      <c r="D911" t="s">
        <v>22</v>
      </c>
      <c r="E911" t="s">
        <v>22</v>
      </c>
      <c r="F911" t="s">
        <v>22</v>
      </c>
      <c r="G911" t="s">
        <v>22</v>
      </c>
      <c r="H911" t="s">
        <v>22</v>
      </c>
      <c r="J911" t="s">
        <v>24</v>
      </c>
      <c r="K911" t="s">
        <v>25</v>
      </c>
      <c r="L911" t="s">
        <v>26</v>
      </c>
      <c r="M911" t="s">
        <v>25</v>
      </c>
      <c r="N911" t="s">
        <v>26</v>
      </c>
      <c r="O911" t="s">
        <v>25</v>
      </c>
      <c r="P911" t="s">
        <v>26</v>
      </c>
      <c r="R911" t="s">
        <v>27</v>
      </c>
      <c r="S911" t="s">
        <v>2710</v>
      </c>
      <c r="T911" t="s">
        <v>2711</v>
      </c>
      <c r="U911" t="str">
        <f t="shared" si="116"/>
        <v>-123.14339703862511, 49.26596594524204]}</v>
      </c>
      <c r="V911" t="str">
        <f t="shared" si="117"/>
        <v>-123.14339703862511</v>
      </c>
      <c r="W911" s="2">
        <f t="shared" si="118"/>
        <v>-123.143397038625</v>
      </c>
      <c r="X911" t="str">
        <f t="shared" si="115"/>
        <v>49.26596594524204</v>
      </c>
      <c r="Y911" s="2">
        <f t="shared" si="119"/>
        <v>49.265965945242002</v>
      </c>
      <c r="Z911" t="s">
        <v>43</v>
      </c>
      <c r="AA911" t="s">
        <v>2712</v>
      </c>
      <c r="AB911" t="s">
        <v>26617</v>
      </c>
      <c r="AC911" t="str">
        <f t="shared" si="120"/>
        <v>2201</v>
      </c>
      <c r="AD911" t="str">
        <f t="shared" si="113"/>
        <v>Pine St</v>
      </c>
    </row>
    <row r="912" spans="1:30" hidden="1" x14ac:dyDescent="0.3">
      <c r="A912" t="s">
        <v>21</v>
      </c>
      <c r="B912">
        <f t="shared" si="114"/>
        <v>2</v>
      </c>
      <c r="C912" t="s">
        <v>45</v>
      </c>
      <c r="D912" t="s">
        <v>22</v>
      </c>
      <c r="E912" t="s">
        <v>45</v>
      </c>
      <c r="F912" t="s">
        <v>22</v>
      </c>
      <c r="G912" t="s">
        <v>45</v>
      </c>
      <c r="H912" t="s">
        <v>22</v>
      </c>
      <c r="J912" t="s">
        <v>24</v>
      </c>
      <c r="K912" t="s">
        <v>32</v>
      </c>
      <c r="L912" t="s">
        <v>26</v>
      </c>
      <c r="M912" t="s">
        <v>32</v>
      </c>
      <c r="N912" t="s">
        <v>26</v>
      </c>
      <c r="O912" t="s">
        <v>32</v>
      </c>
      <c r="P912" t="s">
        <v>26</v>
      </c>
      <c r="R912" t="s">
        <v>27</v>
      </c>
      <c r="S912" t="s">
        <v>2713</v>
      </c>
      <c r="T912" t="s">
        <v>2714</v>
      </c>
      <c r="U912" t="str">
        <f t="shared" si="116"/>
        <v>-123.14345040009796, 49.264269293296245]}</v>
      </c>
      <c r="V912" t="str">
        <f t="shared" si="117"/>
        <v>-123.14345040009796</v>
      </c>
      <c r="W912" s="2">
        <f t="shared" si="118"/>
        <v>-123.143450400097</v>
      </c>
      <c r="X912" t="str">
        <f t="shared" si="115"/>
        <v>49.264269293296245</v>
      </c>
      <c r="Y912" s="2">
        <f t="shared" si="119"/>
        <v>49.264269293296202</v>
      </c>
      <c r="Z912" t="s">
        <v>43</v>
      </c>
      <c r="AA912" t="s">
        <v>2715</v>
      </c>
      <c r="AB912" t="s">
        <v>26627</v>
      </c>
      <c r="AC912" t="str">
        <f t="shared" si="120"/>
        <v>34038</v>
      </c>
      <c r="AD912" t="str">
        <f t="shared" si="113"/>
        <v>- 2405 Pine St</v>
      </c>
    </row>
    <row r="913" spans="1:30" hidden="1" x14ac:dyDescent="0.3">
      <c r="A913" t="s">
        <v>21</v>
      </c>
      <c r="B913">
        <f t="shared" si="114"/>
        <v>2</v>
      </c>
      <c r="C913" t="s">
        <v>52</v>
      </c>
      <c r="D913" t="s">
        <v>52</v>
      </c>
      <c r="E913" t="s">
        <v>52</v>
      </c>
      <c r="F913" t="s">
        <v>52</v>
      </c>
      <c r="G913" t="s">
        <v>52</v>
      </c>
      <c r="H913" t="s">
        <v>52</v>
      </c>
      <c r="J913" t="s">
        <v>24</v>
      </c>
      <c r="K913" t="s">
        <v>32</v>
      </c>
      <c r="L913" t="s">
        <v>26</v>
      </c>
      <c r="M913" t="s">
        <v>32</v>
      </c>
      <c r="N913" t="s">
        <v>26</v>
      </c>
      <c r="O913" t="s">
        <v>32</v>
      </c>
      <c r="P913" t="s">
        <v>26</v>
      </c>
      <c r="R913" t="s">
        <v>27</v>
      </c>
      <c r="S913" t="s">
        <v>2716</v>
      </c>
      <c r="T913" t="s">
        <v>2717</v>
      </c>
      <c r="U913" t="str">
        <f t="shared" si="116"/>
        <v>-123.06963273473322, 49.27450319160127]}</v>
      </c>
      <c r="V913" t="str">
        <f t="shared" si="117"/>
        <v>-123.06963273473322</v>
      </c>
      <c r="W913" s="2">
        <f t="shared" si="118"/>
        <v>-123.06963273473301</v>
      </c>
      <c r="X913" t="str">
        <f t="shared" si="115"/>
        <v>49.27450319160127</v>
      </c>
      <c r="Y913" s="2">
        <f t="shared" si="119"/>
        <v>49.274503191601198</v>
      </c>
      <c r="Z913" t="s">
        <v>38</v>
      </c>
      <c r="AA913" t="s">
        <v>2718</v>
      </c>
      <c r="AB913" t="s">
        <v>26628</v>
      </c>
      <c r="AC913" t="str">
        <f t="shared" si="120"/>
        <v>1117</v>
      </c>
      <c r="AD913" t="str">
        <f t="shared" si="113"/>
        <v>Commercial Dr</v>
      </c>
    </row>
    <row r="914" spans="1:30" hidden="1" x14ac:dyDescent="0.3">
      <c r="A914" t="s">
        <v>21</v>
      </c>
      <c r="B914">
        <f t="shared" si="114"/>
        <v>2</v>
      </c>
      <c r="C914" t="s">
        <v>52</v>
      </c>
      <c r="D914" t="s">
        <v>52</v>
      </c>
      <c r="E914" t="s">
        <v>52</v>
      </c>
      <c r="F914" t="s">
        <v>52</v>
      </c>
      <c r="G914" t="s">
        <v>52</v>
      </c>
      <c r="H914" t="s">
        <v>52</v>
      </c>
      <c r="J914" t="s">
        <v>24</v>
      </c>
      <c r="K914" t="s">
        <v>32</v>
      </c>
      <c r="L914" t="s">
        <v>26</v>
      </c>
      <c r="M914" t="s">
        <v>32</v>
      </c>
      <c r="N914" t="s">
        <v>26</v>
      </c>
      <c r="O914" t="s">
        <v>32</v>
      </c>
      <c r="P914" t="s">
        <v>26</v>
      </c>
      <c r="R914" t="s">
        <v>27</v>
      </c>
      <c r="S914" t="s">
        <v>2719</v>
      </c>
      <c r="T914" t="s">
        <v>2720</v>
      </c>
      <c r="U914" t="str">
        <f t="shared" si="116"/>
        <v>-123.06963861499922, 49.27415874432229]}</v>
      </c>
      <c r="V914" t="str">
        <f t="shared" si="117"/>
        <v>-123.06963861499922</v>
      </c>
      <c r="W914" s="2">
        <f t="shared" si="118"/>
        <v>-123.06963861499899</v>
      </c>
      <c r="X914" t="str">
        <f t="shared" si="115"/>
        <v>49.27415874432229</v>
      </c>
      <c r="Y914" s="2">
        <f t="shared" si="119"/>
        <v>49.2741587443222</v>
      </c>
      <c r="Z914" t="s">
        <v>38</v>
      </c>
      <c r="AA914" t="s">
        <v>2721</v>
      </c>
      <c r="AB914" t="s">
        <v>26629</v>
      </c>
      <c r="AC914" t="str">
        <f t="shared" si="120"/>
        <v>1181</v>
      </c>
      <c r="AD914" t="str">
        <f t="shared" si="113"/>
        <v>Commercial Dr</v>
      </c>
    </row>
    <row r="915" spans="1:30" hidden="1" x14ac:dyDescent="0.3">
      <c r="A915" t="s">
        <v>21</v>
      </c>
      <c r="B915">
        <f t="shared" si="114"/>
        <v>2</v>
      </c>
      <c r="C915" t="s">
        <v>45</v>
      </c>
      <c r="D915" t="s">
        <v>23</v>
      </c>
      <c r="E915" t="s">
        <v>45</v>
      </c>
      <c r="F915" t="s">
        <v>23</v>
      </c>
      <c r="G915" t="s">
        <v>45</v>
      </c>
      <c r="H915" t="s">
        <v>23</v>
      </c>
      <c r="J915" t="s">
        <v>24</v>
      </c>
      <c r="K915" t="s">
        <v>25</v>
      </c>
      <c r="L915" t="s">
        <v>26</v>
      </c>
      <c r="M915" t="s">
        <v>25</v>
      </c>
      <c r="N915" t="s">
        <v>26</v>
      </c>
      <c r="O915" t="s">
        <v>25</v>
      </c>
      <c r="P915" t="s">
        <v>26</v>
      </c>
      <c r="R915" t="s">
        <v>27</v>
      </c>
      <c r="S915" t="s">
        <v>2722</v>
      </c>
      <c r="T915" t="s">
        <v>2723</v>
      </c>
      <c r="U915" t="str">
        <f t="shared" si="116"/>
        <v>-123.06950724658716, 49.27029614440079]}</v>
      </c>
      <c r="V915" t="str">
        <f t="shared" si="117"/>
        <v>-123.06950724658716</v>
      </c>
      <c r="W915" s="2">
        <f t="shared" si="118"/>
        <v>-123.06950724658699</v>
      </c>
      <c r="X915" t="str">
        <f t="shared" si="115"/>
        <v>49.27029614440079</v>
      </c>
      <c r="Y915" s="2">
        <f t="shared" si="119"/>
        <v>49.270296144400703</v>
      </c>
      <c r="Z915" t="s">
        <v>38</v>
      </c>
      <c r="AA915" t="s">
        <v>2724</v>
      </c>
      <c r="AB915" t="s">
        <v>26630</v>
      </c>
      <c r="AC915" t="str">
        <f t="shared" si="120"/>
        <v>1608</v>
      </c>
      <c r="AD915" t="str">
        <f t="shared" si="113"/>
        <v>Commercial Dr</v>
      </c>
    </row>
    <row r="916" spans="1:30" hidden="1" x14ac:dyDescent="0.3">
      <c r="A916" t="s">
        <v>21</v>
      </c>
      <c r="B916">
        <f t="shared" si="114"/>
        <v>2</v>
      </c>
      <c r="C916" t="s">
        <v>67</v>
      </c>
      <c r="D916" t="s">
        <v>45</v>
      </c>
      <c r="E916" t="s">
        <v>67</v>
      </c>
      <c r="F916" t="s">
        <v>45</v>
      </c>
      <c r="G916" t="s">
        <v>67</v>
      </c>
      <c r="H916" t="s">
        <v>45</v>
      </c>
      <c r="J916" t="s">
        <v>24</v>
      </c>
      <c r="K916" t="s">
        <v>32</v>
      </c>
      <c r="L916" t="s">
        <v>26</v>
      </c>
      <c r="M916" t="s">
        <v>32</v>
      </c>
      <c r="N916" t="s">
        <v>26</v>
      </c>
      <c r="O916" t="s">
        <v>32</v>
      </c>
      <c r="P916" t="s">
        <v>26</v>
      </c>
      <c r="R916" t="s">
        <v>53</v>
      </c>
      <c r="S916" t="s">
        <v>2725</v>
      </c>
      <c r="T916" t="s">
        <v>2726</v>
      </c>
      <c r="U916" t="str">
        <f t="shared" si="116"/>
        <v>-123.1211257955754, 49.287653736056114]}</v>
      </c>
      <c r="V916" t="str">
        <f t="shared" si="117"/>
        <v>-123.1211257955754</v>
      </c>
      <c r="W916" s="2">
        <f t="shared" si="118"/>
        <v>-123.121125795575</v>
      </c>
      <c r="X916" t="str">
        <f t="shared" si="115"/>
        <v>49.287653736056114</v>
      </c>
      <c r="Y916" s="2">
        <f t="shared" si="119"/>
        <v>49.2876537360561</v>
      </c>
      <c r="Z916" t="s">
        <v>30</v>
      </c>
      <c r="AA916" t="s">
        <v>2727</v>
      </c>
      <c r="AB916" t="s">
        <v>26631</v>
      </c>
      <c r="AC916" t="str">
        <f t="shared" si="120"/>
        <v>1112</v>
      </c>
      <c r="AD916" t="str">
        <f t="shared" si="113"/>
        <v>BC-7A</v>
      </c>
    </row>
    <row r="917" spans="1:30" hidden="1" x14ac:dyDescent="0.3">
      <c r="A917" t="s">
        <v>21</v>
      </c>
      <c r="B917">
        <f t="shared" si="114"/>
        <v>2</v>
      </c>
      <c r="C917" t="s">
        <v>67</v>
      </c>
      <c r="D917" t="s">
        <v>45</v>
      </c>
      <c r="E917" t="s">
        <v>67</v>
      </c>
      <c r="F917" t="s">
        <v>45</v>
      </c>
      <c r="G917" t="s">
        <v>67</v>
      </c>
      <c r="H917" t="s">
        <v>45</v>
      </c>
      <c r="J917" t="s">
        <v>24</v>
      </c>
      <c r="K917" t="s">
        <v>32</v>
      </c>
      <c r="L917" t="s">
        <v>26</v>
      </c>
      <c r="M917" t="s">
        <v>32</v>
      </c>
      <c r="N917" t="s">
        <v>26</v>
      </c>
      <c r="O917" t="s">
        <v>32</v>
      </c>
      <c r="P917" t="s">
        <v>26</v>
      </c>
      <c r="R917" t="s">
        <v>53</v>
      </c>
      <c r="S917" t="s">
        <v>2728</v>
      </c>
      <c r="T917" t="s">
        <v>2729</v>
      </c>
      <c r="U917" t="str">
        <f t="shared" si="116"/>
        <v>-123.12145005110101, 49.28774879847762]}</v>
      </c>
      <c r="V917" t="str">
        <f t="shared" si="117"/>
        <v>-123.12145005110101</v>
      </c>
      <c r="W917" s="2">
        <f t="shared" si="118"/>
        <v>-123.12145005110099</v>
      </c>
      <c r="X917" t="str">
        <f t="shared" si="115"/>
        <v>49.28774879847762</v>
      </c>
      <c r="Y917" s="2">
        <f t="shared" si="119"/>
        <v>49.287748798477601</v>
      </c>
      <c r="Z917" t="s">
        <v>30</v>
      </c>
      <c r="AA917" t="s">
        <v>2730</v>
      </c>
      <c r="AB917" t="s">
        <v>26632</v>
      </c>
      <c r="AC917" t="str">
        <f t="shared" si="120"/>
        <v>1130</v>
      </c>
      <c r="AD917" t="str">
        <f t="shared" si="113"/>
        <v>BC-7A</v>
      </c>
    </row>
    <row r="918" spans="1:30" hidden="1" x14ac:dyDescent="0.3">
      <c r="A918" t="s">
        <v>21</v>
      </c>
      <c r="B918">
        <f t="shared" si="114"/>
        <v>2</v>
      </c>
      <c r="C918" t="s">
        <v>67</v>
      </c>
      <c r="D918" t="s">
        <v>45</v>
      </c>
      <c r="E918" t="s">
        <v>67</v>
      </c>
      <c r="F918" t="s">
        <v>45</v>
      </c>
      <c r="G918" t="s">
        <v>67</v>
      </c>
      <c r="H918" t="s">
        <v>45</v>
      </c>
      <c r="J918" t="s">
        <v>24</v>
      </c>
      <c r="K918" t="s">
        <v>32</v>
      </c>
      <c r="L918" t="s">
        <v>26</v>
      </c>
      <c r="M918" t="s">
        <v>32</v>
      </c>
      <c r="N918" t="s">
        <v>26</v>
      </c>
      <c r="O918" t="s">
        <v>32</v>
      </c>
      <c r="P918" t="s">
        <v>26</v>
      </c>
      <c r="R918" t="s">
        <v>53</v>
      </c>
      <c r="S918" t="s">
        <v>2731</v>
      </c>
      <c r="T918" t="s">
        <v>2732</v>
      </c>
      <c r="U918" t="str">
        <f t="shared" si="116"/>
        <v>-123.12177661809442, 49.28784385755214]}</v>
      </c>
      <c r="V918" t="str">
        <f t="shared" si="117"/>
        <v>-123.12177661809442</v>
      </c>
      <c r="W918" s="2">
        <f t="shared" si="118"/>
        <v>-123.121776618094</v>
      </c>
      <c r="X918" t="str">
        <f t="shared" si="115"/>
        <v>49.28784385755214</v>
      </c>
      <c r="Y918" s="2">
        <f t="shared" si="119"/>
        <v>49.287843857552097</v>
      </c>
      <c r="Z918" t="s">
        <v>30</v>
      </c>
      <c r="AA918" t="s">
        <v>2733</v>
      </c>
      <c r="AB918" t="s">
        <v>26633</v>
      </c>
      <c r="AC918" t="str">
        <f t="shared" si="120"/>
        <v>1140</v>
      </c>
      <c r="AD918" t="str">
        <f t="shared" si="113"/>
        <v>W Pender St Suite 495</v>
      </c>
    </row>
    <row r="919" spans="1:30" hidden="1" x14ac:dyDescent="0.3">
      <c r="A919" t="s">
        <v>1557</v>
      </c>
      <c r="B919">
        <f t="shared" si="114"/>
        <v>1</v>
      </c>
      <c r="C919" t="s">
        <v>52</v>
      </c>
      <c r="D919" t="s">
        <v>1635</v>
      </c>
      <c r="E919" t="s">
        <v>52</v>
      </c>
      <c r="F919" t="s">
        <v>1635</v>
      </c>
      <c r="G919" t="s">
        <v>52</v>
      </c>
      <c r="H919" t="s">
        <v>1635</v>
      </c>
      <c r="J919" t="s">
        <v>24</v>
      </c>
      <c r="K919" t="s">
        <v>32</v>
      </c>
      <c r="L919" t="s">
        <v>26</v>
      </c>
      <c r="M919" t="s">
        <v>32</v>
      </c>
      <c r="N919" t="s">
        <v>26</v>
      </c>
      <c r="O919" t="s">
        <v>32</v>
      </c>
      <c r="P919" t="s">
        <v>26</v>
      </c>
      <c r="R919" t="s">
        <v>53</v>
      </c>
      <c r="S919" t="s">
        <v>2734</v>
      </c>
      <c r="T919" t="s">
        <v>2735</v>
      </c>
      <c r="U919" t="str">
        <f t="shared" si="116"/>
        <v>-123.12078164649368, 49.27547813264105]}</v>
      </c>
      <c r="V919" t="str">
        <f t="shared" si="117"/>
        <v>-123.12078164649368</v>
      </c>
      <c r="W919" s="2">
        <f t="shared" si="118"/>
        <v>-123.120781646493</v>
      </c>
      <c r="X919" t="str">
        <f t="shared" si="115"/>
        <v>49.27547813264105</v>
      </c>
      <c r="Y919" s="2">
        <f t="shared" si="119"/>
        <v>49.275478132640998</v>
      </c>
      <c r="Z919" t="s">
        <v>30</v>
      </c>
      <c r="AA919" t="s">
        <v>2736</v>
      </c>
      <c r="AB919" t="s">
        <v>26634</v>
      </c>
      <c r="AC919" t="str">
        <f t="shared" si="120"/>
        <v>1118</v>
      </c>
      <c r="AD919" t="str">
        <f t="shared" si="113"/>
        <v>Mainland St</v>
      </c>
    </row>
    <row r="920" spans="1:30" hidden="1" x14ac:dyDescent="0.3">
      <c r="A920" t="s">
        <v>21</v>
      </c>
      <c r="B920">
        <f t="shared" si="114"/>
        <v>2</v>
      </c>
      <c r="C920" t="s">
        <v>23</v>
      </c>
      <c r="D920" t="s">
        <v>52</v>
      </c>
      <c r="E920" t="s">
        <v>23</v>
      </c>
      <c r="F920" t="s">
        <v>52</v>
      </c>
      <c r="G920" t="s">
        <v>23</v>
      </c>
      <c r="H920" t="s">
        <v>52</v>
      </c>
      <c r="I920" t="s">
        <v>134</v>
      </c>
      <c r="J920" t="s">
        <v>24</v>
      </c>
      <c r="K920" t="s">
        <v>32</v>
      </c>
      <c r="L920" t="s">
        <v>26</v>
      </c>
      <c r="M920" t="s">
        <v>32</v>
      </c>
      <c r="N920" t="s">
        <v>26</v>
      </c>
      <c r="O920" t="s">
        <v>32</v>
      </c>
      <c r="P920" t="s">
        <v>26</v>
      </c>
      <c r="R920" t="s">
        <v>27</v>
      </c>
      <c r="S920" t="s">
        <v>2737</v>
      </c>
      <c r="T920" t="s">
        <v>2738</v>
      </c>
      <c r="U920" t="str">
        <f t="shared" si="116"/>
        <v>-123.1037247137573, 49.28244822162173]}</v>
      </c>
      <c r="V920" t="str">
        <f t="shared" si="117"/>
        <v>-123.1037247137573</v>
      </c>
      <c r="W920" s="2">
        <f t="shared" si="118"/>
        <v>-123.103724713757</v>
      </c>
      <c r="X920" t="str">
        <f t="shared" si="115"/>
        <v>49.28244822162173</v>
      </c>
      <c r="Y920" s="2">
        <f t="shared" si="119"/>
        <v>49.282448221621699</v>
      </c>
      <c r="Z920" t="s">
        <v>30</v>
      </c>
      <c r="AA920" t="s">
        <v>2739</v>
      </c>
      <c r="AB920" t="s">
        <v>26635</v>
      </c>
      <c r="AC920" t="str">
        <f t="shared" si="120"/>
        <v>9</v>
      </c>
      <c r="AD920" t="str">
        <f t="shared" ref="AD920:AD983" si="121">MID(AB920,FIND(" ",AB920)+1,FIND(",",AB920)-FIND(" ",AB920)-1)</f>
        <v>E Cordova St</v>
      </c>
    </row>
    <row r="921" spans="1:30" hidden="1" x14ac:dyDescent="0.3">
      <c r="A921" t="s">
        <v>63</v>
      </c>
      <c r="B921">
        <f t="shared" si="114"/>
        <v>1</v>
      </c>
      <c r="C921" t="s">
        <v>45</v>
      </c>
      <c r="D921" t="s">
        <v>67</v>
      </c>
      <c r="E921" t="s">
        <v>45</v>
      </c>
      <c r="F921" t="s">
        <v>67</v>
      </c>
      <c r="G921" t="s">
        <v>45</v>
      </c>
      <c r="H921" t="s">
        <v>67</v>
      </c>
      <c r="J921" t="s">
        <v>24</v>
      </c>
      <c r="K921" t="s">
        <v>32</v>
      </c>
      <c r="L921" t="s">
        <v>26</v>
      </c>
      <c r="M921" t="s">
        <v>32</v>
      </c>
      <c r="N921" t="s">
        <v>26</v>
      </c>
      <c r="O921" t="s">
        <v>32</v>
      </c>
      <c r="P921" t="s">
        <v>26</v>
      </c>
      <c r="R921" t="s">
        <v>27</v>
      </c>
      <c r="S921" t="s">
        <v>2740</v>
      </c>
      <c r="T921" t="s">
        <v>2741</v>
      </c>
      <c r="U921" t="str">
        <f t="shared" si="116"/>
        <v>-123.15507562763803, 49.272183023367084]}</v>
      </c>
      <c r="V921" t="str">
        <f t="shared" si="117"/>
        <v>-123.15507562763803</v>
      </c>
      <c r="W921" s="2">
        <f t="shared" si="118"/>
        <v>-123.155075627638</v>
      </c>
      <c r="X921" t="str">
        <f t="shared" si="115"/>
        <v>49.272183023367084</v>
      </c>
      <c r="Y921" s="2">
        <f t="shared" si="119"/>
        <v>49.272183023366999</v>
      </c>
      <c r="Z921" t="s">
        <v>79</v>
      </c>
      <c r="AA921" t="s">
        <v>2742</v>
      </c>
      <c r="AB921" t="s">
        <v>26636</v>
      </c>
      <c r="AC921" t="str">
        <f t="shared" si="120"/>
        <v>1525</v>
      </c>
      <c r="AD921" t="str">
        <f t="shared" si="121"/>
        <v>Yew St</v>
      </c>
    </row>
    <row r="922" spans="1:30" hidden="1" x14ac:dyDescent="0.3">
      <c r="A922" t="s">
        <v>247</v>
      </c>
      <c r="B922">
        <f t="shared" si="114"/>
        <v>1</v>
      </c>
      <c r="C922" t="s">
        <v>23</v>
      </c>
      <c r="D922" t="s">
        <v>52</v>
      </c>
      <c r="E922" t="s">
        <v>23</v>
      </c>
      <c r="F922" t="s">
        <v>52</v>
      </c>
      <c r="G922" t="s">
        <v>23</v>
      </c>
      <c r="H922" t="s">
        <v>52</v>
      </c>
      <c r="J922" t="s">
        <v>24</v>
      </c>
      <c r="K922" t="s">
        <v>32</v>
      </c>
      <c r="L922" t="s">
        <v>26</v>
      </c>
      <c r="M922" t="s">
        <v>32</v>
      </c>
      <c r="N922" t="s">
        <v>26</v>
      </c>
      <c r="O922" t="s">
        <v>32</v>
      </c>
      <c r="P922" t="s">
        <v>26</v>
      </c>
      <c r="R922" t="s">
        <v>27</v>
      </c>
      <c r="S922" t="s">
        <v>2743</v>
      </c>
      <c r="T922" t="s">
        <v>2744</v>
      </c>
      <c r="U922" t="str">
        <f t="shared" si="116"/>
        <v>-123.0692455979457, 49.27390192502144]}</v>
      </c>
      <c r="V922" t="str">
        <f t="shared" si="117"/>
        <v>-123.0692455979457</v>
      </c>
      <c r="W922" s="2">
        <f t="shared" si="118"/>
        <v>-123.069245597945</v>
      </c>
      <c r="X922" t="str">
        <f t="shared" si="115"/>
        <v>49.27390192502144</v>
      </c>
      <c r="Y922" s="2">
        <f t="shared" si="119"/>
        <v>49.273901925021399</v>
      </c>
      <c r="Z922" t="s">
        <v>38</v>
      </c>
      <c r="AA922" t="s">
        <v>2745</v>
      </c>
      <c r="AB922" t="s">
        <v>26637</v>
      </c>
      <c r="AC922" t="str">
        <f t="shared" si="120"/>
        <v>1204</v>
      </c>
      <c r="AD922" t="str">
        <f t="shared" si="121"/>
        <v>Commercial Dr</v>
      </c>
    </row>
    <row r="923" spans="1:30" hidden="1" x14ac:dyDescent="0.3">
      <c r="A923" t="s">
        <v>21</v>
      </c>
      <c r="B923">
        <f t="shared" si="114"/>
        <v>2</v>
      </c>
      <c r="C923" t="s">
        <v>23</v>
      </c>
      <c r="D923" t="s">
        <v>67</v>
      </c>
      <c r="E923" t="s">
        <v>23</v>
      </c>
      <c r="F923" t="s">
        <v>67</v>
      </c>
      <c r="G923" t="s">
        <v>23</v>
      </c>
      <c r="H923" t="s">
        <v>67</v>
      </c>
      <c r="J923" t="s">
        <v>24</v>
      </c>
      <c r="K923" t="s">
        <v>32</v>
      </c>
      <c r="L923" t="s">
        <v>26</v>
      </c>
      <c r="M923" t="s">
        <v>32</v>
      </c>
      <c r="N923" t="s">
        <v>26</v>
      </c>
      <c r="O923" t="s">
        <v>32</v>
      </c>
      <c r="P923" t="s">
        <v>26</v>
      </c>
      <c r="R923" t="s">
        <v>27</v>
      </c>
      <c r="S923" t="s">
        <v>2746</v>
      </c>
      <c r="T923" t="s">
        <v>2747</v>
      </c>
      <c r="U923" t="str">
        <f t="shared" si="116"/>
        <v>-123.15510578628849, 49.27136235117546]}</v>
      </c>
      <c r="V923" t="str">
        <f t="shared" si="117"/>
        <v>-123.15510578628849</v>
      </c>
      <c r="W923" s="2">
        <f t="shared" si="118"/>
        <v>-123.155105786288</v>
      </c>
      <c r="X923" t="str">
        <f t="shared" si="115"/>
        <v>49.27136235117546</v>
      </c>
      <c r="Y923" s="2">
        <f t="shared" si="119"/>
        <v>49.271362351175398</v>
      </c>
      <c r="Z923" t="s">
        <v>79</v>
      </c>
      <c r="AA923" t="s">
        <v>2748</v>
      </c>
      <c r="AB923" t="s">
        <v>26638</v>
      </c>
      <c r="AC923" t="str">
        <f t="shared" si="120"/>
        <v>1601</v>
      </c>
      <c r="AD923" t="str">
        <f t="shared" si="121"/>
        <v>Yew St</v>
      </c>
    </row>
    <row r="924" spans="1:30" hidden="1" x14ac:dyDescent="0.3">
      <c r="A924" t="s">
        <v>21</v>
      </c>
      <c r="B924">
        <f t="shared" ref="B924:B987" si="122">IF(A924="twin",2,1)</f>
        <v>2</v>
      </c>
      <c r="C924" t="s">
        <v>45</v>
      </c>
      <c r="D924" t="s">
        <v>23</v>
      </c>
      <c r="E924" t="s">
        <v>45</v>
      </c>
      <c r="F924" t="s">
        <v>23</v>
      </c>
      <c r="G924" t="s">
        <v>45</v>
      </c>
      <c r="H924" t="s">
        <v>23</v>
      </c>
      <c r="J924" t="s">
        <v>24</v>
      </c>
      <c r="K924" t="s">
        <v>32</v>
      </c>
      <c r="L924" t="s">
        <v>26</v>
      </c>
      <c r="M924" t="s">
        <v>32</v>
      </c>
      <c r="N924" t="s">
        <v>26</v>
      </c>
      <c r="O924" t="s">
        <v>32</v>
      </c>
      <c r="P924" t="s">
        <v>26</v>
      </c>
      <c r="R924" t="s">
        <v>27</v>
      </c>
      <c r="S924" t="s">
        <v>2749</v>
      </c>
      <c r="T924" t="s">
        <v>2750</v>
      </c>
      <c r="U924" t="str">
        <f t="shared" si="116"/>
        <v>-123.06927308835299, 49.27209226521855]}</v>
      </c>
      <c r="V924" t="str">
        <f t="shared" si="117"/>
        <v>-123.06927308835299</v>
      </c>
      <c r="W924" s="2">
        <f t="shared" si="118"/>
        <v>-123.06927308835201</v>
      </c>
      <c r="X924" t="str">
        <f t="shared" si="115"/>
        <v>49.27209226521855</v>
      </c>
      <c r="Y924" s="2">
        <f t="shared" si="119"/>
        <v>49.272092265218497</v>
      </c>
      <c r="Z924" t="s">
        <v>38</v>
      </c>
      <c r="AA924" t="s">
        <v>2751</v>
      </c>
      <c r="AB924" t="s">
        <v>26639</v>
      </c>
      <c r="AC924" t="str">
        <f t="shared" si="120"/>
        <v>1404</v>
      </c>
      <c r="AD924" t="str">
        <f t="shared" si="121"/>
        <v>Commercial Dr</v>
      </c>
    </row>
    <row r="925" spans="1:30" hidden="1" x14ac:dyDescent="0.3">
      <c r="A925" t="s">
        <v>21</v>
      </c>
      <c r="B925">
        <f t="shared" si="122"/>
        <v>2</v>
      </c>
      <c r="C925" t="s">
        <v>22</v>
      </c>
      <c r="D925" t="s">
        <v>22</v>
      </c>
      <c r="E925" t="s">
        <v>22</v>
      </c>
      <c r="F925" t="s">
        <v>22</v>
      </c>
      <c r="G925" t="s">
        <v>22</v>
      </c>
      <c r="H925" t="s">
        <v>22</v>
      </c>
      <c r="J925" t="s">
        <v>24</v>
      </c>
      <c r="K925" t="s">
        <v>32</v>
      </c>
      <c r="L925" t="s">
        <v>26</v>
      </c>
      <c r="M925" t="s">
        <v>32</v>
      </c>
      <c r="N925" t="s">
        <v>26</v>
      </c>
      <c r="O925" t="s">
        <v>32</v>
      </c>
      <c r="P925" t="s">
        <v>26</v>
      </c>
      <c r="R925" t="s">
        <v>27</v>
      </c>
      <c r="S925" t="s">
        <v>2752</v>
      </c>
      <c r="T925" t="s">
        <v>2753</v>
      </c>
      <c r="U925" t="str">
        <f t="shared" si="116"/>
        <v>-123.15045658281436, 49.26350981318447]}</v>
      </c>
      <c r="V925" t="str">
        <f t="shared" si="117"/>
        <v>-123.15045658281436</v>
      </c>
      <c r="W925" s="2">
        <f t="shared" si="118"/>
        <v>-123.150456582814</v>
      </c>
      <c r="X925" t="str">
        <f t="shared" si="115"/>
        <v>49.26350981318447</v>
      </c>
      <c r="Y925" s="2">
        <f t="shared" si="119"/>
        <v>49.263509813184399</v>
      </c>
      <c r="Z925" t="s">
        <v>79</v>
      </c>
      <c r="AA925" t="s">
        <v>2754</v>
      </c>
      <c r="AB925" t="s">
        <v>26640</v>
      </c>
      <c r="AC925" t="str">
        <f t="shared" si="120"/>
        <v>2528</v>
      </c>
      <c r="AD925" t="str">
        <f t="shared" si="121"/>
        <v>Maple St</v>
      </c>
    </row>
    <row r="926" spans="1:30" hidden="1" x14ac:dyDescent="0.3">
      <c r="A926" t="s">
        <v>21</v>
      </c>
      <c r="B926">
        <f t="shared" si="122"/>
        <v>2</v>
      </c>
      <c r="C926" t="s">
        <v>23</v>
      </c>
      <c r="D926" t="s">
        <v>67</v>
      </c>
      <c r="E926" t="s">
        <v>23</v>
      </c>
      <c r="F926" t="s">
        <v>67</v>
      </c>
      <c r="G926" t="s">
        <v>23</v>
      </c>
      <c r="H926" t="s">
        <v>67</v>
      </c>
      <c r="J926" t="s">
        <v>24</v>
      </c>
      <c r="K926" t="s">
        <v>32</v>
      </c>
      <c r="L926" t="s">
        <v>26</v>
      </c>
      <c r="M926" t="s">
        <v>32</v>
      </c>
      <c r="N926" t="s">
        <v>26</v>
      </c>
      <c r="O926" t="s">
        <v>32</v>
      </c>
      <c r="P926" t="s">
        <v>26</v>
      </c>
      <c r="R926" t="s">
        <v>27</v>
      </c>
      <c r="S926" t="s">
        <v>2755</v>
      </c>
      <c r="T926" t="s">
        <v>2756</v>
      </c>
      <c r="U926" t="str">
        <f t="shared" si="116"/>
        <v>-123.15510185737303, 49.27147720711631]}</v>
      </c>
      <c r="V926" t="str">
        <f t="shared" si="117"/>
        <v>-123.15510185737303</v>
      </c>
      <c r="W926" s="2">
        <f t="shared" si="118"/>
        <v>-123.155101857373</v>
      </c>
      <c r="X926" t="str">
        <f t="shared" si="115"/>
        <v>49.27147720711631</v>
      </c>
      <c r="Y926" s="2">
        <f t="shared" si="119"/>
        <v>49.271477207116298</v>
      </c>
      <c r="Z926" t="s">
        <v>79</v>
      </c>
      <c r="AA926" t="s">
        <v>2757</v>
      </c>
      <c r="AB926" t="s">
        <v>26638</v>
      </c>
      <c r="AC926" t="str">
        <f t="shared" si="120"/>
        <v>1601</v>
      </c>
      <c r="AD926" t="str">
        <f t="shared" si="121"/>
        <v>Yew St</v>
      </c>
    </row>
    <row r="927" spans="1:30" hidden="1" x14ac:dyDescent="0.3">
      <c r="A927" t="s">
        <v>21</v>
      </c>
      <c r="B927">
        <f t="shared" si="122"/>
        <v>2</v>
      </c>
      <c r="C927" t="s">
        <v>22</v>
      </c>
      <c r="D927" t="s">
        <v>23</v>
      </c>
      <c r="E927" t="s">
        <v>22</v>
      </c>
      <c r="F927" t="s">
        <v>23</v>
      </c>
      <c r="G927" t="s">
        <v>22</v>
      </c>
      <c r="H927" t="s">
        <v>23</v>
      </c>
      <c r="J927" t="s">
        <v>24</v>
      </c>
      <c r="K927" t="s">
        <v>25</v>
      </c>
      <c r="L927" t="s">
        <v>26</v>
      </c>
      <c r="M927" t="s">
        <v>25</v>
      </c>
      <c r="N927" t="s">
        <v>26</v>
      </c>
      <c r="O927" t="s">
        <v>25</v>
      </c>
      <c r="P927" t="s">
        <v>26</v>
      </c>
      <c r="R927" t="s">
        <v>53</v>
      </c>
      <c r="S927" t="s">
        <v>2758</v>
      </c>
      <c r="T927" t="s">
        <v>2759</v>
      </c>
      <c r="U927" t="str">
        <f t="shared" si="116"/>
        <v>-123.12457142192814, 49.2770160100582]}</v>
      </c>
      <c r="V927" t="str">
        <f t="shared" si="117"/>
        <v>-123.12457142192814</v>
      </c>
      <c r="W927" s="2">
        <f t="shared" si="118"/>
        <v>-123.124571421928</v>
      </c>
      <c r="X927" t="str">
        <f t="shared" si="115"/>
        <v>49.2770160100582</v>
      </c>
      <c r="Y927" s="2">
        <f t="shared" si="119"/>
        <v>49.277016010058198</v>
      </c>
      <c r="Z927" t="s">
        <v>30</v>
      </c>
      <c r="AA927" t="s">
        <v>2760</v>
      </c>
      <c r="AB927" t="s">
        <v>26641</v>
      </c>
      <c r="AC927" t="str">
        <f t="shared" si="120"/>
        <v>1181</v>
      </c>
      <c r="AD927" t="str">
        <f t="shared" si="121"/>
        <v>BC-99</v>
      </c>
    </row>
    <row r="928" spans="1:30" hidden="1" x14ac:dyDescent="0.3">
      <c r="A928" t="s">
        <v>21</v>
      </c>
      <c r="B928">
        <f t="shared" si="122"/>
        <v>2</v>
      </c>
      <c r="C928" t="s">
        <v>45</v>
      </c>
      <c r="D928" t="s">
        <v>45</v>
      </c>
      <c r="E928" t="s">
        <v>45</v>
      </c>
      <c r="F928" t="s">
        <v>45</v>
      </c>
      <c r="G928" t="s">
        <v>45</v>
      </c>
      <c r="H928" t="s">
        <v>45</v>
      </c>
      <c r="J928" t="s">
        <v>24</v>
      </c>
      <c r="K928" t="s">
        <v>32</v>
      </c>
      <c r="L928" t="s">
        <v>26</v>
      </c>
      <c r="M928" t="s">
        <v>32</v>
      </c>
      <c r="N928" t="s">
        <v>26</v>
      </c>
      <c r="O928" t="s">
        <v>32</v>
      </c>
      <c r="P928" t="s">
        <v>26</v>
      </c>
      <c r="R928" t="s">
        <v>27</v>
      </c>
      <c r="S928" t="s">
        <v>2761</v>
      </c>
      <c r="T928" t="s">
        <v>2762</v>
      </c>
      <c r="U928" t="str">
        <f t="shared" si="116"/>
        <v>-123.12845742576575, 49.27704460569667]}</v>
      </c>
      <c r="V928" t="str">
        <f t="shared" si="117"/>
        <v>-123.12845742576575</v>
      </c>
      <c r="W928" s="2">
        <f t="shared" si="118"/>
        <v>-123.12845742576501</v>
      </c>
      <c r="X928" t="str">
        <f t="shared" si="115"/>
        <v>49.27704460569667</v>
      </c>
      <c r="Y928" s="2">
        <f t="shared" si="119"/>
        <v>49.277044605696602</v>
      </c>
      <c r="Z928" t="s">
        <v>30</v>
      </c>
      <c r="AA928" t="s">
        <v>2763</v>
      </c>
      <c r="AB928" t="s">
        <v>26642</v>
      </c>
      <c r="AC928" t="str">
        <f t="shared" si="120"/>
        <v>1271</v>
      </c>
      <c r="AD928" t="str">
        <f t="shared" si="121"/>
        <v>BC-99</v>
      </c>
    </row>
    <row r="929" spans="1:30" hidden="1" x14ac:dyDescent="0.3">
      <c r="A929" t="s">
        <v>247</v>
      </c>
      <c r="B929">
        <f t="shared" si="122"/>
        <v>1</v>
      </c>
      <c r="C929" t="s">
        <v>23</v>
      </c>
      <c r="D929" t="s">
        <v>67</v>
      </c>
      <c r="E929" t="s">
        <v>23</v>
      </c>
      <c r="F929" t="s">
        <v>67</v>
      </c>
      <c r="G929" t="s">
        <v>23</v>
      </c>
      <c r="H929" t="s">
        <v>67</v>
      </c>
      <c r="J929" t="s">
        <v>24</v>
      </c>
      <c r="K929" t="s">
        <v>32</v>
      </c>
      <c r="L929" t="s">
        <v>26</v>
      </c>
      <c r="M929" t="s">
        <v>32</v>
      </c>
      <c r="N929" t="s">
        <v>26</v>
      </c>
      <c r="O929" t="s">
        <v>32</v>
      </c>
      <c r="P929" t="s">
        <v>26</v>
      </c>
      <c r="R929" t="s">
        <v>27</v>
      </c>
      <c r="S929" t="s">
        <v>2764</v>
      </c>
      <c r="T929" t="s">
        <v>2765</v>
      </c>
      <c r="U929" t="str">
        <f t="shared" si="116"/>
        <v>-123.13209077592056, 49.28105100270412]}</v>
      </c>
      <c r="V929" t="str">
        <f t="shared" si="117"/>
        <v>-123.13209077592056</v>
      </c>
      <c r="W929" s="2">
        <f t="shared" si="118"/>
        <v>-123.13209077592001</v>
      </c>
      <c r="X929" t="str">
        <f t="shared" si="115"/>
        <v>49.28105100270412</v>
      </c>
      <c r="Y929" s="2">
        <f t="shared" si="119"/>
        <v>49.281051002704103</v>
      </c>
      <c r="Z929" t="s">
        <v>84</v>
      </c>
      <c r="AA929" t="s">
        <v>2766</v>
      </c>
      <c r="AB929" t="s">
        <v>26643</v>
      </c>
      <c r="AC929" t="str">
        <f t="shared" si="120"/>
        <v>1139</v>
      </c>
      <c r="AD929" t="str">
        <f t="shared" si="121"/>
        <v>Davie St</v>
      </c>
    </row>
    <row r="930" spans="1:30" hidden="1" x14ac:dyDescent="0.3">
      <c r="A930" t="s">
        <v>129</v>
      </c>
      <c r="B930">
        <f t="shared" si="122"/>
        <v>1</v>
      </c>
      <c r="C930" t="s">
        <v>139</v>
      </c>
      <c r="D930" t="s">
        <v>45</v>
      </c>
      <c r="E930" t="s">
        <v>139</v>
      </c>
      <c r="F930" t="s">
        <v>45</v>
      </c>
      <c r="G930" t="s">
        <v>139</v>
      </c>
      <c r="H930" t="s">
        <v>45</v>
      </c>
      <c r="I930" t="s">
        <v>139</v>
      </c>
      <c r="J930" t="s">
        <v>24</v>
      </c>
      <c r="K930" t="s">
        <v>130</v>
      </c>
      <c r="L930" t="s">
        <v>130</v>
      </c>
      <c r="M930" t="s">
        <v>130</v>
      </c>
      <c r="N930" t="s">
        <v>130</v>
      </c>
      <c r="O930" t="s">
        <v>130</v>
      </c>
      <c r="P930" t="s">
        <v>130</v>
      </c>
      <c r="Q930" t="s">
        <v>130</v>
      </c>
      <c r="R930" t="s">
        <v>27</v>
      </c>
      <c r="S930" t="s">
        <v>2767</v>
      </c>
      <c r="T930" t="s">
        <v>2768</v>
      </c>
      <c r="U930" t="str">
        <f t="shared" si="116"/>
        <v>-123.10694195652898, 49.28280885593482]}</v>
      </c>
      <c r="V930" t="str">
        <f t="shared" si="117"/>
        <v>-123.10694195652898</v>
      </c>
      <c r="W930" s="2">
        <f t="shared" si="118"/>
        <v>-123.106941956528</v>
      </c>
      <c r="X930" t="str">
        <f t="shared" si="115"/>
        <v>49.28280885593482</v>
      </c>
      <c r="Y930" s="2">
        <f t="shared" si="119"/>
        <v>49.282808855934803</v>
      </c>
      <c r="Z930" t="s">
        <v>30</v>
      </c>
      <c r="AA930" t="s">
        <v>2769</v>
      </c>
      <c r="AB930" t="s">
        <v>26644</v>
      </c>
      <c r="AC930" t="str">
        <f t="shared" si="120"/>
        <v>303</v>
      </c>
      <c r="AD930" t="str">
        <f t="shared" si="121"/>
        <v>Abbott St</v>
      </c>
    </row>
    <row r="931" spans="1:30" hidden="1" x14ac:dyDescent="0.3">
      <c r="A931" t="s">
        <v>21</v>
      </c>
      <c r="B931">
        <f t="shared" si="122"/>
        <v>2</v>
      </c>
      <c r="C931" t="s">
        <v>45</v>
      </c>
      <c r="D931" t="s">
        <v>22</v>
      </c>
      <c r="E931" t="s">
        <v>45</v>
      </c>
      <c r="F931" t="s">
        <v>22</v>
      </c>
      <c r="G931" t="s">
        <v>45</v>
      </c>
      <c r="H931" t="s">
        <v>22</v>
      </c>
      <c r="J931" t="s">
        <v>24</v>
      </c>
      <c r="K931" t="s">
        <v>32</v>
      </c>
      <c r="L931" t="s">
        <v>26</v>
      </c>
      <c r="M931" t="s">
        <v>32</v>
      </c>
      <c r="N931" t="s">
        <v>26</v>
      </c>
      <c r="O931" t="s">
        <v>32</v>
      </c>
      <c r="P931" t="s">
        <v>26</v>
      </c>
      <c r="R931" t="s">
        <v>27</v>
      </c>
      <c r="S931" t="s">
        <v>2770</v>
      </c>
      <c r="T931" t="s">
        <v>2771</v>
      </c>
      <c r="U931" t="str">
        <f t="shared" si="116"/>
        <v>-123.12825185389629, 49.26354614735917]}</v>
      </c>
      <c r="V931" t="str">
        <f t="shared" si="117"/>
        <v>-123.12825185389629</v>
      </c>
      <c r="W931" s="2">
        <f t="shared" si="118"/>
        <v>-123.128251853896</v>
      </c>
      <c r="X931" t="str">
        <f t="shared" si="115"/>
        <v>49.26354614735917</v>
      </c>
      <c r="Y931" s="2">
        <f t="shared" si="119"/>
        <v>49.263546147359101</v>
      </c>
      <c r="Z931" t="s">
        <v>43</v>
      </c>
      <c r="AA931" t="s">
        <v>2772</v>
      </c>
      <c r="AB931" t="s">
        <v>26645</v>
      </c>
      <c r="AC931" t="str">
        <f t="shared" si="120"/>
        <v>1073</v>
      </c>
      <c r="AD931" t="str">
        <f t="shared" si="121"/>
        <v>W Broadway</v>
      </c>
    </row>
    <row r="932" spans="1:30" hidden="1" x14ac:dyDescent="0.3">
      <c r="A932" t="s">
        <v>21</v>
      </c>
      <c r="B932">
        <f t="shared" si="122"/>
        <v>2</v>
      </c>
      <c r="C932" t="s">
        <v>22</v>
      </c>
      <c r="D932" t="s">
        <v>45</v>
      </c>
      <c r="E932" t="s">
        <v>22</v>
      </c>
      <c r="F932" t="s">
        <v>45</v>
      </c>
      <c r="G932" t="s">
        <v>22</v>
      </c>
      <c r="H932" t="s">
        <v>45</v>
      </c>
      <c r="J932" t="s">
        <v>24</v>
      </c>
      <c r="K932" t="s">
        <v>32</v>
      </c>
      <c r="L932" t="s">
        <v>26</v>
      </c>
      <c r="M932" t="s">
        <v>32</v>
      </c>
      <c r="N932" t="s">
        <v>26</v>
      </c>
      <c r="O932" t="s">
        <v>32</v>
      </c>
      <c r="P932" t="s">
        <v>26</v>
      </c>
      <c r="R932" t="s">
        <v>27</v>
      </c>
      <c r="S932" t="s">
        <v>2773</v>
      </c>
      <c r="T932" t="s">
        <v>174</v>
      </c>
      <c r="U932" t="str">
        <f t="shared" si="116"/>
        <v>-123.1394106244847, 49.285611926109254]}</v>
      </c>
      <c r="V932" t="str">
        <f t="shared" si="117"/>
        <v>-123.1394106244847</v>
      </c>
      <c r="W932" s="2">
        <f t="shared" si="118"/>
        <v>-123.139410624484</v>
      </c>
      <c r="X932" t="str">
        <f t="shared" si="115"/>
        <v>49.285611926109254</v>
      </c>
      <c r="Y932" s="2">
        <f t="shared" si="119"/>
        <v>49.285611926109198</v>
      </c>
      <c r="Z932" t="s">
        <v>84</v>
      </c>
      <c r="AA932" t="s">
        <v>2774</v>
      </c>
      <c r="AB932" t="s">
        <v>25916</v>
      </c>
      <c r="AC932" t="str">
        <f t="shared" si="120"/>
        <v>1650</v>
      </c>
      <c r="AD932" t="str">
        <f t="shared" si="121"/>
        <v>Davie St</v>
      </c>
    </row>
    <row r="933" spans="1:30" hidden="1" x14ac:dyDescent="0.3">
      <c r="A933" t="s">
        <v>21</v>
      </c>
      <c r="B933">
        <f t="shared" si="122"/>
        <v>2</v>
      </c>
      <c r="C933" t="s">
        <v>52</v>
      </c>
      <c r="D933" t="s">
        <v>22</v>
      </c>
      <c r="E933" t="s">
        <v>52</v>
      </c>
      <c r="F933" t="s">
        <v>22</v>
      </c>
      <c r="G933" t="s">
        <v>52</v>
      </c>
      <c r="H933" t="s">
        <v>22</v>
      </c>
      <c r="J933" t="s">
        <v>24</v>
      </c>
      <c r="K933" t="s">
        <v>32</v>
      </c>
      <c r="L933" t="s">
        <v>26</v>
      </c>
      <c r="M933" t="s">
        <v>32</v>
      </c>
      <c r="N933" t="s">
        <v>26</v>
      </c>
      <c r="O933" t="s">
        <v>32</v>
      </c>
      <c r="P933" t="s">
        <v>26</v>
      </c>
      <c r="R933" t="s">
        <v>27</v>
      </c>
      <c r="S933" t="s">
        <v>2775</v>
      </c>
      <c r="T933" t="s">
        <v>2776</v>
      </c>
      <c r="U933" t="str">
        <f t="shared" si="116"/>
        <v>-123.11628827346748, 49.26231764000997]}</v>
      </c>
      <c r="V933" t="str">
        <f t="shared" si="117"/>
        <v>-123.11628827346748</v>
      </c>
      <c r="W933" s="2">
        <f t="shared" si="118"/>
        <v>-123.11628827346701</v>
      </c>
      <c r="X933" t="str">
        <f t="shared" si="115"/>
        <v>49.26231764000997</v>
      </c>
      <c r="Y933" s="2">
        <f t="shared" si="119"/>
        <v>49.262317640009897</v>
      </c>
      <c r="Z933" t="s">
        <v>43</v>
      </c>
      <c r="AA933" t="s">
        <v>2777</v>
      </c>
      <c r="AB933" t="s">
        <v>26646</v>
      </c>
      <c r="AC933" t="str">
        <f t="shared" si="120"/>
        <v>535</v>
      </c>
      <c r="AD933" t="str">
        <f t="shared" si="121"/>
        <v>10th Avenue Bikeway</v>
      </c>
    </row>
    <row r="934" spans="1:30" hidden="1" x14ac:dyDescent="0.3">
      <c r="A934" t="s">
        <v>21</v>
      </c>
      <c r="B934">
        <f t="shared" si="122"/>
        <v>2</v>
      </c>
      <c r="C934" t="s">
        <v>22</v>
      </c>
      <c r="D934" t="s">
        <v>22</v>
      </c>
      <c r="E934" t="s">
        <v>22</v>
      </c>
      <c r="F934" t="s">
        <v>22</v>
      </c>
      <c r="G934" t="s">
        <v>22</v>
      </c>
      <c r="H934" t="s">
        <v>22</v>
      </c>
      <c r="J934" t="s">
        <v>24</v>
      </c>
      <c r="K934" t="s">
        <v>32</v>
      </c>
      <c r="L934" t="s">
        <v>26</v>
      </c>
      <c r="M934" t="s">
        <v>32</v>
      </c>
      <c r="N934" t="s">
        <v>26</v>
      </c>
      <c r="O934" t="s">
        <v>32</v>
      </c>
      <c r="P934" t="s">
        <v>26</v>
      </c>
      <c r="R934" t="s">
        <v>27</v>
      </c>
      <c r="S934" t="s">
        <v>2778</v>
      </c>
      <c r="T934" t="s">
        <v>2779</v>
      </c>
      <c r="U934" t="str">
        <f t="shared" si="116"/>
        <v>-123.12821683332812, 49.28988542362872]}</v>
      </c>
      <c r="V934" t="str">
        <f t="shared" si="117"/>
        <v>-123.12821683332812</v>
      </c>
      <c r="W934" s="2">
        <f t="shared" si="118"/>
        <v>-123.128216833328</v>
      </c>
      <c r="X934" t="str">
        <f t="shared" si="115"/>
        <v>49.28988542362872</v>
      </c>
      <c r="Y934" s="2">
        <f t="shared" si="119"/>
        <v>49.289885423628697</v>
      </c>
      <c r="Z934" t="s">
        <v>30</v>
      </c>
      <c r="AA934" t="s">
        <v>2780</v>
      </c>
      <c r="AB934" t="s">
        <v>26647</v>
      </c>
      <c r="AC934" t="str">
        <f t="shared" si="120"/>
        <v>307-1477</v>
      </c>
      <c r="AD934" t="str">
        <f t="shared" si="121"/>
        <v>W Pender St</v>
      </c>
    </row>
    <row r="935" spans="1:30" hidden="1" x14ac:dyDescent="0.3">
      <c r="A935" t="s">
        <v>21</v>
      </c>
      <c r="B935">
        <f t="shared" si="122"/>
        <v>2</v>
      </c>
      <c r="C935" t="s">
        <v>23</v>
      </c>
      <c r="D935" t="s">
        <v>22</v>
      </c>
      <c r="E935" t="s">
        <v>23</v>
      </c>
      <c r="F935" t="s">
        <v>22</v>
      </c>
      <c r="G935" t="s">
        <v>23</v>
      </c>
      <c r="H935" t="s">
        <v>22</v>
      </c>
      <c r="J935" t="s">
        <v>24</v>
      </c>
      <c r="K935" t="s">
        <v>32</v>
      </c>
      <c r="L935" t="s">
        <v>26</v>
      </c>
      <c r="M935" t="s">
        <v>26</v>
      </c>
      <c r="N935" t="s">
        <v>26</v>
      </c>
      <c r="O935" t="s">
        <v>26</v>
      </c>
      <c r="P935" t="s">
        <v>26</v>
      </c>
      <c r="R935" t="s">
        <v>53</v>
      </c>
      <c r="S935" t="s">
        <v>2781</v>
      </c>
      <c r="T935" t="s">
        <v>2782</v>
      </c>
      <c r="U935" t="str">
        <f t="shared" si="116"/>
        <v>-123.13771501970074, 49.25885530798784]}</v>
      </c>
      <c r="V935" t="str">
        <f t="shared" si="117"/>
        <v>-123.13771501970074</v>
      </c>
      <c r="W935" s="2">
        <f t="shared" si="118"/>
        <v>-123.1377150197</v>
      </c>
      <c r="X935" t="str">
        <f t="shared" si="115"/>
        <v>49.25885530798784</v>
      </c>
      <c r="Y935" s="2">
        <f t="shared" si="119"/>
        <v>49.258855307987801</v>
      </c>
      <c r="Z935" t="s">
        <v>43</v>
      </c>
      <c r="AA935" t="s">
        <v>2783</v>
      </c>
      <c r="AB935" t="s">
        <v>26648</v>
      </c>
      <c r="AC935" t="str">
        <f t="shared" si="120"/>
        <v>1470</v>
      </c>
      <c r="AD935" t="str">
        <f t="shared" si="121"/>
        <v>W 14th Ave</v>
      </c>
    </row>
    <row r="936" spans="1:30" hidden="1" x14ac:dyDescent="0.3">
      <c r="A936" t="s">
        <v>21</v>
      </c>
      <c r="B936">
        <f t="shared" si="122"/>
        <v>2</v>
      </c>
      <c r="C936" t="s">
        <v>23</v>
      </c>
      <c r="D936" t="s">
        <v>22</v>
      </c>
      <c r="E936" t="s">
        <v>23</v>
      </c>
      <c r="F936" t="s">
        <v>22</v>
      </c>
      <c r="G936" t="s">
        <v>23</v>
      </c>
      <c r="H936" t="s">
        <v>22</v>
      </c>
      <c r="J936" t="s">
        <v>24</v>
      </c>
      <c r="K936" t="s">
        <v>32</v>
      </c>
      <c r="L936" t="s">
        <v>26</v>
      </c>
      <c r="M936" t="s">
        <v>26</v>
      </c>
      <c r="N936" t="s">
        <v>26</v>
      </c>
      <c r="O936" t="s">
        <v>26</v>
      </c>
      <c r="P936" t="s">
        <v>26</v>
      </c>
      <c r="R936" t="s">
        <v>53</v>
      </c>
      <c r="S936" t="s">
        <v>2784</v>
      </c>
      <c r="T936" t="s">
        <v>2785</v>
      </c>
      <c r="U936" t="str">
        <f t="shared" si="116"/>
        <v>-123.13829304355964, 49.25886307306916]}</v>
      </c>
      <c r="V936" t="str">
        <f t="shared" si="117"/>
        <v>-123.13829304355964</v>
      </c>
      <c r="W936" s="2">
        <f t="shared" si="118"/>
        <v>-123.138293043559</v>
      </c>
      <c r="X936" t="str">
        <f t="shared" si="115"/>
        <v>49.25886307306916</v>
      </c>
      <c r="Y936" s="2">
        <f t="shared" si="119"/>
        <v>49.258863073069101</v>
      </c>
      <c r="Z936" t="s">
        <v>43</v>
      </c>
      <c r="AA936" t="s">
        <v>2786</v>
      </c>
      <c r="AB936" t="s">
        <v>26649</v>
      </c>
      <c r="AC936" t="str">
        <f t="shared" si="120"/>
        <v>3002</v>
      </c>
      <c r="AD936" t="str">
        <f t="shared" si="121"/>
        <v>Granville St</v>
      </c>
    </row>
    <row r="937" spans="1:30" hidden="1" x14ac:dyDescent="0.3">
      <c r="A937" t="s">
        <v>21</v>
      </c>
      <c r="B937">
        <f t="shared" si="122"/>
        <v>2</v>
      </c>
      <c r="C937" t="s">
        <v>45</v>
      </c>
      <c r="D937" t="s">
        <v>45</v>
      </c>
      <c r="E937" t="s">
        <v>45</v>
      </c>
      <c r="F937" t="s">
        <v>45</v>
      </c>
      <c r="G937" t="s">
        <v>45</v>
      </c>
      <c r="H937" t="s">
        <v>45</v>
      </c>
      <c r="J937" t="s">
        <v>24</v>
      </c>
      <c r="K937" t="s">
        <v>32</v>
      </c>
      <c r="L937" t="s">
        <v>26</v>
      </c>
      <c r="M937" t="s">
        <v>32</v>
      </c>
      <c r="N937" t="s">
        <v>26</v>
      </c>
      <c r="O937" t="s">
        <v>32</v>
      </c>
      <c r="P937" t="s">
        <v>26</v>
      </c>
      <c r="R937" t="s">
        <v>27</v>
      </c>
      <c r="S937" t="s">
        <v>2787</v>
      </c>
      <c r="T937" t="s">
        <v>2788</v>
      </c>
      <c r="U937" t="str">
        <f t="shared" si="116"/>
        <v>-123.12807220356484, 49.277302088735816]}</v>
      </c>
      <c r="V937" t="str">
        <f t="shared" si="117"/>
        <v>-123.12807220356484</v>
      </c>
      <c r="W937" s="2">
        <f t="shared" si="118"/>
        <v>-123.128072203564</v>
      </c>
      <c r="X937" t="str">
        <f t="shared" si="115"/>
        <v>49.277302088735816</v>
      </c>
      <c r="Y937" s="2">
        <f t="shared" si="119"/>
        <v>49.277302088735802</v>
      </c>
      <c r="Z937" t="s">
        <v>30</v>
      </c>
      <c r="AA937" t="s">
        <v>2789</v>
      </c>
      <c r="AB937" t="s">
        <v>26650</v>
      </c>
      <c r="AC937" t="str">
        <f t="shared" si="120"/>
        <v>1249</v>
      </c>
      <c r="AD937" t="str">
        <f t="shared" si="121"/>
        <v>BC-99</v>
      </c>
    </row>
    <row r="938" spans="1:30" hidden="1" x14ac:dyDescent="0.3">
      <c r="A938" t="s">
        <v>616</v>
      </c>
      <c r="B938">
        <f t="shared" si="122"/>
        <v>1</v>
      </c>
      <c r="C938" t="s">
        <v>22</v>
      </c>
      <c r="D938" t="s">
        <v>22</v>
      </c>
      <c r="E938" t="s">
        <v>22</v>
      </c>
      <c r="F938" t="s">
        <v>22</v>
      </c>
      <c r="G938" t="s">
        <v>22</v>
      </c>
      <c r="H938" t="s">
        <v>22</v>
      </c>
      <c r="I938" t="s">
        <v>81</v>
      </c>
      <c r="J938" t="s">
        <v>24</v>
      </c>
      <c r="K938" t="s">
        <v>1982</v>
      </c>
      <c r="L938" t="s">
        <v>1982</v>
      </c>
      <c r="M938" t="s">
        <v>1982</v>
      </c>
      <c r="N938" t="s">
        <v>1982</v>
      </c>
      <c r="O938" t="s">
        <v>1982</v>
      </c>
      <c r="P938" t="s">
        <v>1982</v>
      </c>
      <c r="Q938" t="s">
        <v>130</v>
      </c>
      <c r="R938" t="s">
        <v>53</v>
      </c>
      <c r="S938" t="s">
        <v>2790</v>
      </c>
      <c r="T938" t="s">
        <v>2791</v>
      </c>
      <c r="U938" t="str">
        <f t="shared" si="116"/>
        <v>-123.09101332982512, 49.27142042909042]}</v>
      </c>
      <c r="V938" t="str">
        <f t="shared" si="117"/>
        <v>-123.09101332982512</v>
      </c>
      <c r="W938" s="2">
        <f t="shared" si="118"/>
        <v>-123.091013329825</v>
      </c>
      <c r="X938" t="str">
        <f t="shared" si="115"/>
        <v>49.27142042909042</v>
      </c>
      <c r="Y938" s="2">
        <f t="shared" si="119"/>
        <v>49.271420429090398</v>
      </c>
      <c r="Z938" t="s">
        <v>552</v>
      </c>
      <c r="AA938" t="s">
        <v>2792</v>
      </c>
      <c r="AB938" t="s">
        <v>26651</v>
      </c>
      <c r="AC938" t="str">
        <f t="shared" si="120"/>
        <v>663</v>
      </c>
      <c r="AD938" t="str">
        <f t="shared" si="121"/>
        <v>St George St</v>
      </c>
    </row>
    <row r="939" spans="1:30" hidden="1" x14ac:dyDescent="0.3">
      <c r="A939" t="s">
        <v>21</v>
      </c>
      <c r="B939">
        <f t="shared" si="122"/>
        <v>2</v>
      </c>
      <c r="C939" t="s">
        <v>45</v>
      </c>
      <c r="D939" t="s">
        <v>45</v>
      </c>
      <c r="E939" t="s">
        <v>45</v>
      </c>
      <c r="F939" t="s">
        <v>45</v>
      </c>
      <c r="G939" t="s">
        <v>45</v>
      </c>
      <c r="H939" t="s">
        <v>45</v>
      </c>
      <c r="I939" t="s">
        <v>22</v>
      </c>
      <c r="J939" t="s">
        <v>24</v>
      </c>
      <c r="K939" t="s">
        <v>32</v>
      </c>
      <c r="L939" t="s">
        <v>26</v>
      </c>
      <c r="M939" t="s">
        <v>32</v>
      </c>
      <c r="N939" t="s">
        <v>26</v>
      </c>
      <c r="O939" t="s">
        <v>32</v>
      </c>
      <c r="P939" t="s">
        <v>26</v>
      </c>
      <c r="R939" t="s">
        <v>27</v>
      </c>
      <c r="S939" t="s">
        <v>2793</v>
      </c>
      <c r="T939" t="s">
        <v>2788</v>
      </c>
      <c r="U939" t="str">
        <f t="shared" si="116"/>
        <v>-123.12807220356484, 49.277302088735816]}</v>
      </c>
      <c r="V939" t="str">
        <f t="shared" si="117"/>
        <v>-123.12807220356484</v>
      </c>
      <c r="W939" s="2">
        <f t="shared" si="118"/>
        <v>-123.128072203564</v>
      </c>
      <c r="X939" t="str">
        <f t="shared" si="115"/>
        <v>49.277302088735816</v>
      </c>
      <c r="Y939" s="2">
        <f t="shared" si="119"/>
        <v>49.277302088735802</v>
      </c>
      <c r="Z939" t="s">
        <v>30</v>
      </c>
      <c r="AA939" t="s">
        <v>2794</v>
      </c>
      <c r="AB939" t="s">
        <v>26650</v>
      </c>
      <c r="AC939" t="str">
        <f t="shared" si="120"/>
        <v>1249</v>
      </c>
      <c r="AD939" t="str">
        <f t="shared" si="121"/>
        <v>BC-99</v>
      </c>
    </row>
    <row r="940" spans="1:30" hidden="1" x14ac:dyDescent="0.3">
      <c r="A940" t="s">
        <v>63</v>
      </c>
      <c r="B940">
        <f t="shared" si="122"/>
        <v>1</v>
      </c>
      <c r="C940" t="s">
        <v>45</v>
      </c>
      <c r="D940" t="s">
        <v>45</v>
      </c>
      <c r="E940" t="s">
        <v>45</v>
      </c>
      <c r="F940" t="s">
        <v>45</v>
      </c>
      <c r="G940" t="s">
        <v>45</v>
      </c>
      <c r="H940" t="s">
        <v>45</v>
      </c>
      <c r="I940" t="s">
        <v>22</v>
      </c>
      <c r="J940" t="s">
        <v>24</v>
      </c>
      <c r="K940" t="s">
        <v>32</v>
      </c>
      <c r="L940" t="s">
        <v>26</v>
      </c>
      <c r="M940" t="s">
        <v>32</v>
      </c>
      <c r="N940" t="s">
        <v>26</v>
      </c>
      <c r="O940" t="s">
        <v>32</v>
      </c>
      <c r="P940" t="s">
        <v>26</v>
      </c>
      <c r="R940" t="s">
        <v>27</v>
      </c>
      <c r="S940" t="s">
        <v>2795</v>
      </c>
      <c r="T940" t="s">
        <v>2796</v>
      </c>
      <c r="U940" t="str">
        <f t="shared" si="116"/>
        <v>-123.1287142903031, 49.276882352529384]}</v>
      </c>
      <c r="V940" t="str">
        <f t="shared" si="117"/>
        <v>-123.1287142903031</v>
      </c>
      <c r="W940" s="2">
        <f t="shared" si="118"/>
        <v>-123.12871429030299</v>
      </c>
      <c r="X940" t="str">
        <f t="shared" si="115"/>
        <v>49.276882352529384</v>
      </c>
      <c r="Y940" s="2">
        <f t="shared" si="119"/>
        <v>49.276882352529299</v>
      </c>
      <c r="Z940" t="s">
        <v>30</v>
      </c>
      <c r="AA940" t="s">
        <v>2797</v>
      </c>
      <c r="AB940" t="s">
        <v>26652</v>
      </c>
      <c r="AC940" t="str">
        <f t="shared" si="120"/>
        <v>1293</v>
      </c>
      <c r="AD940" t="str">
        <f t="shared" si="121"/>
        <v>Howe St</v>
      </c>
    </row>
    <row r="941" spans="1:30" hidden="1" x14ac:dyDescent="0.3">
      <c r="A941" t="s">
        <v>21</v>
      </c>
      <c r="B941">
        <f t="shared" si="122"/>
        <v>2</v>
      </c>
      <c r="C941" t="s">
        <v>23</v>
      </c>
      <c r="D941" t="s">
        <v>22</v>
      </c>
      <c r="E941" t="s">
        <v>23</v>
      </c>
      <c r="F941" t="s">
        <v>22</v>
      </c>
      <c r="G941" t="s">
        <v>23</v>
      </c>
      <c r="H941" t="s">
        <v>22</v>
      </c>
      <c r="J941" t="s">
        <v>24</v>
      </c>
      <c r="K941" t="s">
        <v>25</v>
      </c>
      <c r="L941" t="s">
        <v>26</v>
      </c>
      <c r="M941" t="s">
        <v>25</v>
      </c>
      <c r="N941" t="s">
        <v>26</v>
      </c>
      <c r="O941" t="s">
        <v>25</v>
      </c>
      <c r="P941" t="s">
        <v>26</v>
      </c>
      <c r="R941" t="s">
        <v>27</v>
      </c>
      <c r="S941" t="s">
        <v>2798</v>
      </c>
      <c r="T941" t="s">
        <v>2799</v>
      </c>
      <c r="U941" t="str">
        <f t="shared" si="116"/>
        <v>-123.10853732521191, 49.26829865289355]}</v>
      </c>
      <c r="V941" t="str">
        <f t="shared" si="117"/>
        <v>-123.10853732521191</v>
      </c>
      <c r="W941" s="2">
        <f t="shared" si="118"/>
        <v>-123.108537325211</v>
      </c>
      <c r="X941" t="str">
        <f t="shared" si="115"/>
        <v>49.26829865289355</v>
      </c>
      <c r="Y941" s="2">
        <f t="shared" si="119"/>
        <v>49.268298652893499</v>
      </c>
      <c r="Z941" t="s">
        <v>96</v>
      </c>
      <c r="AA941" t="s">
        <v>2800</v>
      </c>
      <c r="AB941" t="s">
        <v>26653</v>
      </c>
      <c r="AC941" t="str">
        <f t="shared" si="120"/>
        <v>101-190</v>
      </c>
      <c r="AD941" t="str">
        <f t="shared" si="121"/>
        <v>W 3rd Ave</v>
      </c>
    </row>
    <row r="942" spans="1:30" hidden="1" x14ac:dyDescent="0.3">
      <c r="A942" t="s">
        <v>21</v>
      </c>
      <c r="B942">
        <f t="shared" si="122"/>
        <v>2</v>
      </c>
      <c r="C942" t="s">
        <v>23</v>
      </c>
      <c r="D942" t="s">
        <v>67</v>
      </c>
      <c r="E942" t="s">
        <v>23</v>
      </c>
      <c r="F942" t="s">
        <v>67</v>
      </c>
      <c r="G942" t="s">
        <v>23</v>
      </c>
      <c r="H942" t="s">
        <v>67</v>
      </c>
      <c r="J942" t="s">
        <v>24</v>
      </c>
      <c r="K942" t="s">
        <v>32</v>
      </c>
      <c r="L942" t="s">
        <v>26</v>
      </c>
      <c r="M942" t="s">
        <v>32</v>
      </c>
      <c r="N942" t="s">
        <v>26</v>
      </c>
      <c r="O942" t="s">
        <v>32</v>
      </c>
      <c r="P942" t="s">
        <v>26</v>
      </c>
      <c r="R942" t="s">
        <v>27</v>
      </c>
      <c r="S942" t="s">
        <v>2801</v>
      </c>
      <c r="T942" t="s">
        <v>2802</v>
      </c>
      <c r="U942" t="str">
        <f t="shared" si="116"/>
        <v>-123.15493029095408, 49.271352314109286]}</v>
      </c>
      <c r="V942" t="str">
        <f t="shared" si="117"/>
        <v>-123.15493029095408</v>
      </c>
      <c r="W942" s="2">
        <f t="shared" si="118"/>
        <v>-123.154930290954</v>
      </c>
      <c r="X942" t="str">
        <f t="shared" si="115"/>
        <v>49.271352314109286</v>
      </c>
      <c r="Y942" s="2">
        <f t="shared" si="119"/>
        <v>49.271352314109201</v>
      </c>
      <c r="Z942" t="s">
        <v>79</v>
      </c>
      <c r="AA942" t="s">
        <v>2803</v>
      </c>
      <c r="AB942" t="s">
        <v>26654</v>
      </c>
      <c r="AC942" t="str">
        <f t="shared" si="120"/>
        <v>1618</v>
      </c>
      <c r="AD942" t="str">
        <f t="shared" si="121"/>
        <v>Yew St</v>
      </c>
    </row>
    <row r="943" spans="1:30" hidden="1" x14ac:dyDescent="0.3">
      <c r="A943" t="s">
        <v>21</v>
      </c>
      <c r="B943">
        <f t="shared" si="122"/>
        <v>2</v>
      </c>
      <c r="C943" t="s">
        <v>23</v>
      </c>
      <c r="D943" t="s">
        <v>23</v>
      </c>
      <c r="E943" t="s">
        <v>23</v>
      </c>
      <c r="F943" t="s">
        <v>23</v>
      </c>
      <c r="G943" t="s">
        <v>23</v>
      </c>
      <c r="H943" t="s">
        <v>23</v>
      </c>
      <c r="J943" t="s">
        <v>24</v>
      </c>
      <c r="K943" t="s">
        <v>32</v>
      </c>
      <c r="L943" t="s">
        <v>26</v>
      </c>
      <c r="M943" t="s">
        <v>32</v>
      </c>
      <c r="N943" t="s">
        <v>26</v>
      </c>
      <c r="O943" t="s">
        <v>32</v>
      </c>
      <c r="P943" t="s">
        <v>26</v>
      </c>
      <c r="R943" t="s">
        <v>27</v>
      </c>
      <c r="S943" t="s">
        <v>2804</v>
      </c>
      <c r="T943" t="s">
        <v>2805</v>
      </c>
      <c r="U943" t="str">
        <f t="shared" si="116"/>
        <v>-123.15543712290216, 49.268259470824624]}</v>
      </c>
      <c r="V943" t="str">
        <f t="shared" si="117"/>
        <v>-123.15543712290216</v>
      </c>
      <c r="W943" s="2">
        <f t="shared" si="118"/>
        <v>-123.155437122902</v>
      </c>
      <c r="X943" t="str">
        <f t="shared" si="115"/>
        <v>49.268259470824624</v>
      </c>
      <c r="Y943" s="2">
        <f t="shared" si="119"/>
        <v>49.268259470824603</v>
      </c>
      <c r="Z943" t="s">
        <v>79</v>
      </c>
      <c r="AA943" t="s">
        <v>2806</v>
      </c>
      <c r="AB943" t="s">
        <v>26655</v>
      </c>
      <c r="AC943" t="str">
        <f t="shared" si="120"/>
        <v>2201</v>
      </c>
      <c r="AD943" t="str">
        <f t="shared" si="121"/>
        <v>W 4th Ave</v>
      </c>
    </row>
    <row r="944" spans="1:30" hidden="1" x14ac:dyDescent="0.3">
      <c r="A944" t="s">
        <v>21</v>
      </c>
      <c r="B944">
        <f t="shared" si="122"/>
        <v>2</v>
      </c>
      <c r="C944" t="s">
        <v>52</v>
      </c>
      <c r="D944" t="s">
        <v>23</v>
      </c>
      <c r="E944" t="s">
        <v>52</v>
      </c>
      <c r="F944" t="s">
        <v>23</v>
      </c>
      <c r="G944" t="s">
        <v>52</v>
      </c>
      <c r="H944" t="s">
        <v>23</v>
      </c>
      <c r="J944" t="s">
        <v>24</v>
      </c>
      <c r="K944" t="s">
        <v>25</v>
      </c>
      <c r="L944" t="s">
        <v>26</v>
      </c>
      <c r="M944" t="s">
        <v>25</v>
      </c>
      <c r="N944" t="s">
        <v>26</v>
      </c>
      <c r="O944" t="s">
        <v>25</v>
      </c>
      <c r="P944" t="s">
        <v>26</v>
      </c>
      <c r="R944" t="s">
        <v>27</v>
      </c>
      <c r="S944" t="s">
        <v>2807</v>
      </c>
      <c r="T944" t="s">
        <v>2808</v>
      </c>
      <c r="U944" t="str">
        <f t="shared" si="116"/>
        <v>-123.15759910529154, 49.267973661045914]}</v>
      </c>
      <c r="V944" t="str">
        <f t="shared" si="117"/>
        <v>-123.15759910529154</v>
      </c>
      <c r="W944" s="2">
        <f t="shared" si="118"/>
        <v>-123.157599105291</v>
      </c>
      <c r="X944" t="str">
        <f t="shared" si="115"/>
        <v>49.267973661045914</v>
      </c>
      <c r="Y944" s="2">
        <f t="shared" si="119"/>
        <v>49.2679736610459</v>
      </c>
      <c r="Z944" t="s">
        <v>79</v>
      </c>
      <c r="AA944" t="s">
        <v>2809</v>
      </c>
      <c r="AB944" t="s">
        <v>26656</v>
      </c>
      <c r="AC944" t="str">
        <f t="shared" si="120"/>
        <v>2020</v>
      </c>
      <c r="AD944" t="str">
        <f t="shared" si="121"/>
        <v>Vine St</v>
      </c>
    </row>
    <row r="945" spans="1:30" hidden="1" x14ac:dyDescent="0.3">
      <c r="A945" t="s">
        <v>21</v>
      </c>
      <c r="B945">
        <f t="shared" si="122"/>
        <v>2</v>
      </c>
      <c r="C945" t="s">
        <v>23</v>
      </c>
      <c r="D945" t="s">
        <v>23</v>
      </c>
      <c r="E945" t="s">
        <v>23</v>
      </c>
      <c r="F945" t="s">
        <v>23</v>
      </c>
      <c r="G945" t="s">
        <v>23</v>
      </c>
      <c r="H945" t="s">
        <v>23</v>
      </c>
      <c r="J945" t="s">
        <v>24</v>
      </c>
      <c r="K945" t="s">
        <v>32</v>
      </c>
      <c r="L945" t="s">
        <v>26</v>
      </c>
      <c r="M945" t="s">
        <v>32</v>
      </c>
      <c r="N945" t="s">
        <v>26</v>
      </c>
      <c r="O945" t="s">
        <v>32</v>
      </c>
      <c r="P945" t="s">
        <v>26</v>
      </c>
      <c r="R945" t="s">
        <v>27</v>
      </c>
      <c r="S945" t="s">
        <v>2810</v>
      </c>
      <c r="T945" t="s">
        <v>2811</v>
      </c>
      <c r="U945" t="str">
        <f t="shared" si="116"/>
        <v>-123.15613917718679, 49.268271036564286]}</v>
      </c>
      <c r="V945" t="str">
        <f t="shared" si="117"/>
        <v>-123.15613917718679</v>
      </c>
      <c r="W945" s="2">
        <f t="shared" si="118"/>
        <v>-123.15613917718601</v>
      </c>
      <c r="X945" t="str">
        <f t="shared" ref="X945:X1008" si="123">MID(U945,FIND(" ",U945)+1,FIND("]",U945)-FIND(" ",U945)-1)</f>
        <v>49.268271036564286</v>
      </c>
      <c r="Y945" s="2">
        <f t="shared" si="119"/>
        <v>49.268271036564201</v>
      </c>
      <c r="Z945" t="s">
        <v>79</v>
      </c>
      <c r="AA945" t="s">
        <v>2812</v>
      </c>
      <c r="AB945" t="s">
        <v>26657</v>
      </c>
      <c r="AC945" t="str">
        <f t="shared" si="120"/>
        <v>225-2211</v>
      </c>
      <c r="AD945" t="str">
        <f t="shared" si="121"/>
        <v>W 4th Ave</v>
      </c>
    </row>
    <row r="946" spans="1:30" hidden="1" x14ac:dyDescent="0.3">
      <c r="A946" t="s">
        <v>63</v>
      </c>
      <c r="B946">
        <f t="shared" si="122"/>
        <v>1</v>
      </c>
      <c r="C946" t="s">
        <v>23</v>
      </c>
      <c r="D946" t="s">
        <v>22</v>
      </c>
      <c r="E946" t="s">
        <v>23</v>
      </c>
      <c r="F946" t="s">
        <v>22</v>
      </c>
      <c r="G946" t="s">
        <v>23</v>
      </c>
      <c r="H946" t="s">
        <v>22</v>
      </c>
      <c r="J946" t="s">
        <v>24</v>
      </c>
      <c r="K946" t="s">
        <v>32</v>
      </c>
      <c r="L946" t="s">
        <v>26</v>
      </c>
      <c r="M946" t="s">
        <v>32</v>
      </c>
      <c r="N946" t="s">
        <v>26</v>
      </c>
      <c r="O946" t="s">
        <v>32</v>
      </c>
      <c r="P946" t="s">
        <v>26</v>
      </c>
      <c r="R946" t="s">
        <v>27</v>
      </c>
      <c r="S946" t="s">
        <v>2813</v>
      </c>
      <c r="T946" t="s">
        <v>2814</v>
      </c>
      <c r="U946" t="str">
        <f t="shared" si="116"/>
        <v>-123.13392994190187, 49.26437849910939]}</v>
      </c>
      <c r="V946" t="str">
        <f t="shared" si="117"/>
        <v>-123.13392994190187</v>
      </c>
      <c r="W946" s="2">
        <f t="shared" si="118"/>
        <v>-123.133929941901</v>
      </c>
      <c r="X946" t="str">
        <f t="shared" si="123"/>
        <v>49.26437849910939</v>
      </c>
      <c r="Y946" s="2">
        <f t="shared" si="119"/>
        <v>49.264378499109299</v>
      </c>
      <c r="Z946" t="s">
        <v>43</v>
      </c>
      <c r="AA946" t="s">
        <v>2815</v>
      </c>
      <c r="AB946" t="s">
        <v>26658</v>
      </c>
      <c r="AC946" t="str">
        <f t="shared" si="120"/>
        <v>1303</v>
      </c>
      <c r="AD946" t="str">
        <f t="shared" si="121"/>
        <v>W 8th Ave</v>
      </c>
    </row>
    <row r="947" spans="1:30" hidden="1" x14ac:dyDescent="0.3">
      <c r="A947" t="s">
        <v>21</v>
      </c>
      <c r="B947">
        <f t="shared" si="122"/>
        <v>2</v>
      </c>
      <c r="C947" t="s">
        <v>23</v>
      </c>
      <c r="D947" t="s">
        <v>52</v>
      </c>
      <c r="E947" t="s">
        <v>23</v>
      </c>
      <c r="F947" t="s">
        <v>52</v>
      </c>
      <c r="G947" t="s">
        <v>23</v>
      </c>
      <c r="H947" t="s">
        <v>52</v>
      </c>
      <c r="J947" t="s">
        <v>24</v>
      </c>
      <c r="K947" t="s">
        <v>32</v>
      </c>
      <c r="L947" t="s">
        <v>26</v>
      </c>
      <c r="M947" t="s">
        <v>32</v>
      </c>
      <c r="N947" t="s">
        <v>26</v>
      </c>
      <c r="O947" t="s">
        <v>32</v>
      </c>
      <c r="P947" t="s">
        <v>26</v>
      </c>
      <c r="R947" t="s">
        <v>27</v>
      </c>
      <c r="S947" t="s">
        <v>2816</v>
      </c>
      <c r="T947" t="s">
        <v>2817</v>
      </c>
      <c r="U947" t="str">
        <f t="shared" si="116"/>
        <v>-123.06920371707398, 49.27398604612966]}</v>
      </c>
      <c r="V947" t="str">
        <f t="shared" si="117"/>
        <v>-123.06920371707398</v>
      </c>
      <c r="W947" s="2">
        <f t="shared" si="118"/>
        <v>-123.06920371707299</v>
      </c>
      <c r="X947" t="str">
        <f t="shared" si="123"/>
        <v>49.27398604612966</v>
      </c>
      <c r="Y947" s="2">
        <f t="shared" si="119"/>
        <v>49.2739860461296</v>
      </c>
      <c r="Z947" t="s">
        <v>38</v>
      </c>
      <c r="AA947" t="s">
        <v>2818</v>
      </c>
      <c r="AB947" t="s">
        <v>26659</v>
      </c>
      <c r="AC947" t="str">
        <f t="shared" si="120"/>
        <v>1150</v>
      </c>
      <c r="AD947" t="str">
        <f t="shared" si="121"/>
        <v>Commercial Dr</v>
      </c>
    </row>
    <row r="948" spans="1:30" hidden="1" x14ac:dyDescent="0.3">
      <c r="A948" t="s">
        <v>21</v>
      </c>
      <c r="B948">
        <f t="shared" si="122"/>
        <v>2</v>
      </c>
      <c r="C948" t="s">
        <v>23</v>
      </c>
      <c r="D948" t="s">
        <v>52</v>
      </c>
      <c r="E948" t="s">
        <v>23</v>
      </c>
      <c r="F948" t="s">
        <v>52</v>
      </c>
      <c r="G948" t="s">
        <v>23</v>
      </c>
      <c r="H948" t="s">
        <v>52</v>
      </c>
      <c r="J948" t="s">
        <v>24</v>
      </c>
      <c r="K948" t="s">
        <v>32</v>
      </c>
      <c r="L948" t="s">
        <v>26</v>
      </c>
      <c r="M948" t="s">
        <v>32</v>
      </c>
      <c r="N948" t="s">
        <v>26</v>
      </c>
      <c r="O948" t="s">
        <v>32</v>
      </c>
      <c r="P948" t="s">
        <v>26</v>
      </c>
      <c r="R948" t="s">
        <v>27</v>
      </c>
      <c r="S948" t="s">
        <v>2819</v>
      </c>
      <c r="T948" t="s">
        <v>2820</v>
      </c>
      <c r="U948" t="str">
        <f t="shared" si="116"/>
        <v>-123.06915395688088, 49.27390166507256]}</v>
      </c>
      <c r="V948" t="str">
        <f t="shared" si="117"/>
        <v>-123.06915395688088</v>
      </c>
      <c r="W948" s="2">
        <f t="shared" si="118"/>
        <v>-123.06915395688</v>
      </c>
      <c r="X948" t="str">
        <f t="shared" si="123"/>
        <v>49.27390166507256</v>
      </c>
      <c r="Y948" s="2">
        <f t="shared" si="119"/>
        <v>49.273901665072501</v>
      </c>
      <c r="Z948" t="s">
        <v>38</v>
      </c>
      <c r="AA948" t="s">
        <v>2821</v>
      </c>
      <c r="AB948" t="s">
        <v>26637</v>
      </c>
      <c r="AC948" t="str">
        <f t="shared" si="120"/>
        <v>1204</v>
      </c>
      <c r="AD948" t="str">
        <f t="shared" si="121"/>
        <v>Commercial Dr</v>
      </c>
    </row>
    <row r="949" spans="1:30" hidden="1" x14ac:dyDescent="0.3">
      <c r="A949" t="s">
        <v>21</v>
      </c>
      <c r="B949">
        <f t="shared" si="122"/>
        <v>2</v>
      </c>
      <c r="C949" t="s">
        <v>45</v>
      </c>
      <c r="D949" t="s">
        <v>22</v>
      </c>
      <c r="E949" t="s">
        <v>45</v>
      </c>
      <c r="F949" t="s">
        <v>22</v>
      </c>
      <c r="G949" t="s">
        <v>45</v>
      </c>
      <c r="H949" t="s">
        <v>22</v>
      </c>
      <c r="J949" t="s">
        <v>24</v>
      </c>
      <c r="K949" t="s">
        <v>32</v>
      </c>
      <c r="L949" t="s">
        <v>26</v>
      </c>
      <c r="M949" t="s">
        <v>32</v>
      </c>
      <c r="N949" t="s">
        <v>26</v>
      </c>
      <c r="O949" t="s">
        <v>32</v>
      </c>
      <c r="P949" t="s">
        <v>26</v>
      </c>
      <c r="R949" t="s">
        <v>27</v>
      </c>
      <c r="S949" t="s">
        <v>2822</v>
      </c>
      <c r="T949" t="s">
        <v>2823</v>
      </c>
      <c r="U949" t="str">
        <f t="shared" si="116"/>
        <v>-123.14087246151524, 49.27002795533867]}</v>
      </c>
      <c r="V949" t="str">
        <f t="shared" si="117"/>
        <v>-123.14087246151524</v>
      </c>
      <c r="W949" s="2">
        <f t="shared" si="118"/>
        <v>-123.140872461515</v>
      </c>
      <c r="X949" t="str">
        <f t="shared" si="123"/>
        <v>49.27002795533867</v>
      </c>
      <c r="Y949" s="2">
        <f t="shared" si="119"/>
        <v>49.270027955338598</v>
      </c>
      <c r="Z949" t="s">
        <v>43</v>
      </c>
      <c r="AA949" t="s">
        <v>2824</v>
      </c>
      <c r="AB949" t="s">
        <v>26660</v>
      </c>
      <c r="AC949" t="str">
        <f t="shared" si="120"/>
        <v>1601</v>
      </c>
      <c r="AD949" t="str">
        <f t="shared" si="121"/>
        <v>W 2nd Ave</v>
      </c>
    </row>
    <row r="950" spans="1:30" hidden="1" x14ac:dyDescent="0.3">
      <c r="A950" t="s">
        <v>21</v>
      </c>
      <c r="B950">
        <f t="shared" si="122"/>
        <v>2</v>
      </c>
      <c r="C950" t="s">
        <v>52</v>
      </c>
      <c r="D950" t="s">
        <v>52</v>
      </c>
      <c r="E950" t="s">
        <v>52</v>
      </c>
      <c r="F950" t="s">
        <v>52</v>
      </c>
      <c r="G950" t="s">
        <v>52</v>
      </c>
      <c r="H950" t="s">
        <v>52</v>
      </c>
      <c r="J950" t="s">
        <v>24</v>
      </c>
      <c r="K950" t="s">
        <v>32</v>
      </c>
      <c r="L950" t="s">
        <v>26</v>
      </c>
      <c r="M950" t="s">
        <v>32</v>
      </c>
      <c r="N950" t="s">
        <v>26</v>
      </c>
      <c r="O950" t="s">
        <v>32</v>
      </c>
      <c r="P950" t="s">
        <v>26</v>
      </c>
      <c r="R950" t="s">
        <v>27</v>
      </c>
      <c r="S950" t="s">
        <v>2825</v>
      </c>
      <c r="T950" t="s">
        <v>2826</v>
      </c>
      <c r="U950" t="str">
        <f t="shared" si="116"/>
        <v>-123.06942623797637, 49.27447854311169]}</v>
      </c>
      <c r="V950" t="str">
        <f t="shared" si="117"/>
        <v>-123.06942623797637</v>
      </c>
      <c r="W950" s="2">
        <f t="shared" si="118"/>
        <v>-123.069426237976</v>
      </c>
      <c r="X950" t="str">
        <f t="shared" si="123"/>
        <v>49.27447854311169</v>
      </c>
      <c r="Y950" s="2">
        <f t="shared" si="119"/>
        <v>49.274478543111599</v>
      </c>
      <c r="Z950" t="s">
        <v>38</v>
      </c>
      <c r="AA950" t="s">
        <v>2827</v>
      </c>
      <c r="AB950" t="s">
        <v>26661</v>
      </c>
      <c r="AC950" t="str">
        <f t="shared" si="120"/>
        <v>1126</v>
      </c>
      <c r="AD950" t="str">
        <f t="shared" si="121"/>
        <v>Commercial Dr</v>
      </c>
    </row>
    <row r="951" spans="1:30" hidden="1" x14ac:dyDescent="0.3">
      <c r="A951" t="s">
        <v>21</v>
      </c>
      <c r="B951">
        <f t="shared" si="122"/>
        <v>2</v>
      </c>
      <c r="C951" t="s">
        <v>23</v>
      </c>
      <c r="D951" t="s">
        <v>22</v>
      </c>
      <c r="E951" t="s">
        <v>23</v>
      </c>
      <c r="F951" t="s">
        <v>22</v>
      </c>
      <c r="G951" t="s">
        <v>23</v>
      </c>
      <c r="H951" t="s">
        <v>22</v>
      </c>
      <c r="J951" t="s">
        <v>24</v>
      </c>
      <c r="K951" t="s">
        <v>32</v>
      </c>
      <c r="L951" t="s">
        <v>26</v>
      </c>
      <c r="M951" t="s">
        <v>32</v>
      </c>
      <c r="N951" t="s">
        <v>26</v>
      </c>
      <c r="O951" t="s">
        <v>32</v>
      </c>
      <c r="P951" t="s">
        <v>26</v>
      </c>
      <c r="R951" t="s">
        <v>27</v>
      </c>
      <c r="S951" t="s">
        <v>2828</v>
      </c>
      <c r="T951" t="s">
        <v>2829</v>
      </c>
      <c r="U951" t="str">
        <f t="shared" si="116"/>
        <v>-123.13463291830384, 49.26439242525586]}</v>
      </c>
      <c r="V951" t="str">
        <f t="shared" si="117"/>
        <v>-123.13463291830384</v>
      </c>
      <c r="W951" s="2">
        <f t="shared" si="118"/>
        <v>-123.134632918303</v>
      </c>
      <c r="X951" t="str">
        <f t="shared" si="123"/>
        <v>49.26439242525586</v>
      </c>
      <c r="Y951" s="2">
        <f t="shared" si="119"/>
        <v>49.264392425255799</v>
      </c>
      <c r="Z951" t="s">
        <v>43</v>
      </c>
      <c r="AA951" t="s">
        <v>2830</v>
      </c>
      <c r="AB951" t="s">
        <v>26662</v>
      </c>
      <c r="AC951" t="str">
        <f t="shared" si="120"/>
        <v>100-1330</v>
      </c>
      <c r="AD951" t="str">
        <f t="shared" si="121"/>
        <v>W 8th Ave</v>
      </c>
    </row>
    <row r="952" spans="1:30" hidden="1" x14ac:dyDescent="0.3">
      <c r="A952" t="s">
        <v>21</v>
      </c>
      <c r="B952">
        <f t="shared" si="122"/>
        <v>2</v>
      </c>
      <c r="C952" t="s">
        <v>23</v>
      </c>
      <c r="D952" t="s">
        <v>23</v>
      </c>
      <c r="E952" t="s">
        <v>23</v>
      </c>
      <c r="F952" t="s">
        <v>23</v>
      </c>
      <c r="G952" t="s">
        <v>23</v>
      </c>
      <c r="H952" t="s">
        <v>23</v>
      </c>
      <c r="J952" t="s">
        <v>24</v>
      </c>
      <c r="K952" t="s">
        <v>32</v>
      </c>
      <c r="L952" t="s">
        <v>26</v>
      </c>
      <c r="M952" t="s">
        <v>32</v>
      </c>
      <c r="N952" t="s">
        <v>26</v>
      </c>
      <c r="O952" t="s">
        <v>32</v>
      </c>
      <c r="P952" t="s">
        <v>26</v>
      </c>
      <c r="R952" t="s">
        <v>27</v>
      </c>
      <c r="S952" t="s">
        <v>2831</v>
      </c>
      <c r="T952" t="s">
        <v>2832</v>
      </c>
      <c r="U952" t="str">
        <f t="shared" si="116"/>
        <v>-123.15632120979053, 49.268273920761935]}</v>
      </c>
      <c r="V952" t="str">
        <f t="shared" si="117"/>
        <v>-123.15632120979053</v>
      </c>
      <c r="W952" s="2">
        <f t="shared" si="118"/>
        <v>-123.15632120978999</v>
      </c>
      <c r="X952" t="str">
        <f t="shared" si="123"/>
        <v>49.268273920761935</v>
      </c>
      <c r="Y952" s="2">
        <f t="shared" si="119"/>
        <v>49.268273920761899</v>
      </c>
      <c r="Z952" t="s">
        <v>79</v>
      </c>
      <c r="AA952" t="s">
        <v>2833</v>
      </c>
      <c r="AB952" t="s">
        <v>26663</v>
      </c>
      <c r="AC952" t="str">
        <f t="shared" si="120"/>
        <v>2239</v>
      </c>
      <c r="AD952" t="str">
        <f t="shared" si="121"/>
        <v>W 4th Ave</v>
      </c>
    </row>
    <row r="953" spans="1:30" hidden="1" x14ac:dyDescent="0.3">
      <c r="A953" t="s">
        <v>63</v>
      </c>
      <c r="B953">
        <f t="shared" si="122"/>
        <v>1</v>
      </c>
      <c r="C953" t="s">
        <v>23</v>
      </c>
      <c r="D953" t="s">
        <v>23</v>
      </c>
      <c r="E953" t="s">
        <v>23</v>
      </c>
      <c r="F953" t="s">
        <v>23</v>
      </c>
      <c r="G953" t="s">
        <v>23</v>
      </c>
      <c r="H953" t="s">
        <v>23</v>
      </c>
      <c r="J953" t="s">
        <v>24</v>
      </c>
      <c r="K953" t="s">
        <v>32</v>
      </c>
      <c r="L953" t="s">
        <v>26</v>
      </c>
      <c r="M953" t="s">
        <v>32</v>
      </c>
      <c r="N953" t="s">
        <v>26</v>
      </c>
      <c r="O953" t="s">
        <v>32</v>
      </c>
      <c r="P953" t="s">
        <v>26</v>
      </c>
      <c r="R953" t="s">
        <v>27</v>
      </c>
      <c r="S953" t="s">
        <v>2834</v>
      </c>
      <c r="T953" t="s">
        <v>2835</v>
      </c>
      <c r="U953" t="str">
        <f t="shared" si="116"/>
        <v>-123.15539014177996, 49.26808954270077]}</v>
      </c>
      <c r="V953" t="str">
        <f t="shared" si="117"/>
        <v>-123.15539014177996</v>
      </c>
      <c r="W953" s="2">
        <f t="shared" si="118"/>
        <v>-123.15539014177899</v>
      </c>
      <c r="X953" t="str">
        <f t="shared" si="123"/>
        <v>49.26808954270077</v>
      </c>
      <c r="Y953" s="2">
        <f t="shared" si="119"/>
        <v>49.2680895427007</v>
      </c>
      <c r="Z953" t="s">
        <v>79</v>
      </c>
      <c r="AA953" t="s">
        <v>2836</v>
      </c>
      <c r="AB953" t="s">
        <v>26664</v>
      </c>
      <c r="AC953" t="str">
        <f t="shared" si="120"/>
        <v>2204</v>
      </c>
      <c r="AD953" t="str">
        <f t="shared" si="121"/>
        <v>W 4th Ave</v>
      </c>
    </row>
    <row r="954" spans="1:30" hidden="1" x14ac:dyDescent="0.3">
      <c r="A954" t="s">
        <v>21</v>
      </c>
      <c r="B954">
        <f t="shared" si="122"/>
        <v>2</v>
      </c>
      <c r="C954" t="s">
        <v>52</v>
      </c>
      <c r="D954" t="s">
        <v>52</v>
      </c>
      <c r="E954" t="s">
        <v>52</v>
      </c>
      <c r="F954" t="s">
        <v>52</v>
      </c>
      <c r="G954" t="s">
        <v>52</v>
      </c>
      <c r="H954" t="s">
        <v>52</v>
      </c>
      <c r="J954" t="s">
        <v>24</v>
      </c>
      <c r="K954" t="s">
        <v>32</v>
      </c>
      <c r="L954" t="s">
        <v>26</v>
      </c>
      <c r="M954" t="s">
        <v>32</v>
      </c>
      <c r="N954" t="s">
        <v>26</v>
      </c>
      <c r="O954" t="s">
        <v>32</v>
      </c>
      <c r="P954" t="s">
        <v>26</v>
      </c>
      <c r="R954" t="s">
        <v>27</v>
      </c>
      <c r="S954" t="s">
        <v>2837</v>
      </c>
      <c r="T954" t="s">
        <v>2838</v>
      </c>
      <c r="U954" t="str">
        <f t="shared" si="116"/>
        <v>-123.06963689467946, 49.274274603381585]}</v>
      </c>
      <c r="V954" t="str">
        <f t="shared" si="117"/>
        <v>-123.06963689467946</v>
      </c>
      <c r="W954" s="2">
        <f t="shared" si="118"/>
        <v>-123.06963689467899</v>
      </c>
      <c r="X954" t="str">
        <f t="shared" si="123"/>
        <v>49.274274603381585</v>
      </c>
      <c r="Y954" s="2">
        <f t="shared" si="119"/>
        <v>49.2742746033815</v>
      </c>
      <c r="Z954" t="s">
        <v>38</v>
      </c>
      <c r="AA954" t="s">
        <v>2839</v>
      </c>
      <c r="AB954" t="s">
        <v>26665</v>
      </c>
      <c r="AC954" t="str">
        <f t="shared" si="120"/>
        <v>1163</v>
      </c>
      <c r="AD954" t="str">
        <f t="shared" si="121"/>
        <v>Commercial Dr</v>
      </c>
    </row>
    <row r="955" spans="1:30" hidden="1" x14ac:dyDescent="0.3">
      <c r="A955" t="s">
        <v>21</v>
      </c>
      <c r="B955">
        <f t="shared" si="122"/>
        <v>2</v>
      </c>
      <c r="C955" t="s">
        <v>22</v>
      </c>
      <c r="D955" t="s">
        <v>22</v>
      </c>
      <c r="E955" t="s">
        <v>22</v>
      </c>
      <c r="F955" t="s">
        <v>22</v>
      </c>
      <c r="G955" t="s">
        <v>22</v>
      </c>
      <c r="H955" t="s">
        <v>22</v>
      </c>
      <c r="J955" t="s">
        <v>24</v>
      </c>
      <c r="K955" t="s">
        <v>32</v>
      </c>
      <c r="L955" t="s">
        <v>26</v>
      </c>
      <c r="M955" t="s">
        <v>32</v>
      </c>
      <c r="N955" t="s">
        <v>26</v>
      </c>
      <c r="O955" t="s">
        <v>32</v>
      </c>
      <c r="P955" t="s">
        <v>26</v>
      </c>
      <c r="R955" t="s">
        <v>27</v>
      </c>
      <c r="S955" t="s">
        <v>2840</v>
      </c>
      <c r="T955" t="s">
        <v>2841</v>
      </c>
      <c r="U955" t="str">
        <f t="shared" si="116"/>
        <v>-123.14457640006114, 49.268841231085965]}</v>
      </c>
      <c r="V955" t="str">
        <f t="shared" si="117"/>
        <v>-123.14457640006114</v>
      </c>
      <c r="W955" s="2">
        <f t="shared" si="118"/>
        <v>-123.144576400061</v>
      </c>
      <c r="X955" t="str">
        <f t="shared" si="123"/>
        <v>49.268841231085965</v>
      </c>
      <c r="Y955" s="2">
        <f t="shared" si="119"/>
        <v>49.268841231085901</v>
      </c>
      <c r="Z955" t="s">
        <v>43</v>
      </c>
      <c r="AA955" t="s">
        <v>2842</v>
      </c>
      <c r="AB955" t="s">
        <v>26666</v>
      </c>
      <c r="AC955" t="str">
        <f t="shared" si="120"/>
        <v>1750</v>
      </c>
      <c r="AD955" t="str">
        <f t="shared" si="121"/>
        <v>W 3rd Ave</v>
      </c>
    </row>
    <row r="956" spans="1:30" hidden="1" x14ac:dyDescent="0.3">
      <c r="A956" t="s">
        <v>21</v>
      </c>
      <c r="B956">
        <f t="shared" si="122"/>
        <v>2</v>
      </c>
      <c r="C956" t="s">
        <v>22</v>
      </c>
      <c r="D956" t="s">
        <v>22</v>
      </c>
      <c r="E956" t="s">
        <v>22</v>
      </c>
      <c r="F956" t="s">
        <v>22</v>
      </c>
      <c r="G956" t="s">
        <v>22</v>
      </c>
      <c r="H956" t="s">
        <v>22</v>
      </c>
      <c r="J956" t="s">
        <v>24</v>
      </c>
      <c r="K956" t="s">
        <v>32</v>
      </c>
      <c r="L956" t="s">
        <v>26</v>
      </c>
      <c r="M956" t="s">
        <v>32</v>
      </c>
      <c r="N956" t="s">
        <v>26</v>
      </c>
      <c r="O956" t="s">
        <v>32</v>
      </c>
      <c r="P956" t="s">
        <v>26</v>
      </c>
      <c r="R956" t="s">
        <v>27</v>
      </c>
      <c r="S956" t="s">
        <v>2843</v>
      </c>
      <c r="T956" t="s">
        <v>2844</v>
      </c>
      <c r="U956" t="str">
        <f t="shared" si="116"/>
        <v>-123.11002606815194, 49.26652025202942]}</v>
      </c>
      <c r="V956" t="str">
        <f t="shared" si="117"/>
        <v>-123.11002606815194</v>
      </c>
      <c r="W956" s="2">
        <f t="shared" si="118"/>
        <v>-123.110026068151</v>
      </c>
      <c r="X956" t="str">
        <f t="shared" si="123"/>
        <v>49.26652025202942</v>
      </c>
      <c r="Y956" s="2">
        <f t="shared" si="119"/>
        <v>49.266520252029402</v>
      </c>
      <c r="Z956" t="s">
        <v>96</v>
      </c>
      <c r="AA956" t="s">
        <v>2845</v>
      </c>
      <c r="AB956" t="s">
        <v>26667</v>
      </c>
      <c r="AC956" t="str">
        <f t="shared" si="120"/>
        <v>224</v>
      </c>
      <c r="AD956" t="str">
        <f t="shared" si="121"/>
        <v>W 5th Ave</v>
      </c>
    </row>
    <row r="957" spans="1:30" hidden="1" x14ac:dyDescent="0.3">
      <c r="A957" t="s">
        <v>21</v>
      </c>
      <c r="B957">
        <f t="shared" si="122"/>
        <v>2</v>
      </c>
      <c r="C957" t="s">
        <v>45</v>
      </c>
      <c r="D957" t="s">
        <v>23</v>
      </c>
      <c r="E957" t="s">
        <v>45</v>
      </c>
      <c r="F957" t="s">
        <v>23</v>
      </c>
      <c r="G957" t="s">
        <v>45</v>
      </c>
      <c r="H957" t="s">
        <v>23</v>
      </c>
      <c r="J957" t="s">
        <v>24</v>
      </c>
      <c r="K957" t="s">
        <v>32</v>
      </c>
      <c r="L957" t="s">
        <v>26</v>
      </c>
      <c r="M957" t="s">
        <v>32</v>
      </c>
      <c r="N957" t="s">
        <v>26</v>
      </c>
      <c r="O957" t="s">
        <v>32</v>
      </c>
      <c r="P957" t="s">
        <v>26</v>
      </c>
      <c r="R957" t="s">
        <v>27</v>
      </c>
      <c r="S957" t="s">
        <v>2846</v>
      </c>
      <c r="T957" t="s">
        <v>2847</v>
      </c>
      <c r="U957" t="str">
        <f t="shared" si="116"/>
        <v>-123.06970151494521, 49.270864298740044]}</v>
      </c>
      <c r="V957" t="str">
        <f t="shared" si="117"/>
        <v>-123.06970151494521</v>
      </c>
      <c r="W957" s="2">
        <f t="shared" si="118"/>
        <v>-123.069701514945</v>
      </c>
      <c r="X957" t="str">
        <f t="shared" si="123"/>
        <v>49.270864298740044</v>
      </c>
      <c r="Y957" s="2">
        <f t="shared" si="119"/>
        <v>49.270864298740001</v>
      </c>
      <c r="Z957" t="s">
        <v>38</v>
      </c>
      <c r="AA957" t="s">
        <v>2848</v>
      </c>
      <c r="AB957" t="s">
        <v>26668</v>
      </c>
      <c r="AC957" t="str">
        <f t="shared" si="120"/>
        <v>1567</v>
      </c>
      <c r="AD957" t="str">
        <f t="shared" si="121"/>
        <v>Commercial Dr</v>
      </c>
    </row>
    <row r="958" spans="1:30" hidden="1" x14ac:dyDescent="0.3">
      <c r="A958" t="s">
        <v>21</v>
      </c>
      <c r="B958">
        <f t="shared" si="122"/>
        <v>2</v>
      </c>
      <c r="C958" t="s">
        <v>23</v>
      </c>
      <c r="D958" t="s">
        <v>45</v>
      </c>
      <c r="E958" t="s">
        <v>23</v>
      </c>
      <c r="F958" t="s">
        <v>45</v>
      </c>
      <c r="G958" t="s">
        <v>23</v>
      </c>
      <c r="H958" t="s">
        <v>45</v>
      </c>
      <c r="J958" t="s">
        <v>24</v>
      </c>
      <c r="K958" t="s">
        <v>32</v>
      </c>
      <c r="L958" t="s">
        <v>26</v>
      </c>
      <c r="M958" t="s">
        <v>32</v>
      </c>
      <c r="N958" t="s">
        <v>26</v>
      </c>
      <c r="O958" t="s">
        <v>32</v>
      </c>
      <c r="P958" t="s">
        <v>26</v>
      </c>
      <c r="R958" t="s">
        <v>53</v>
      </c>
      <c r="S958" t="s">
        <v>2849</v>
      </c>
      <c r="T958" t="s">
        <v>2850</v>
      </c>
      <c r="U958" t="str">
        <f t="shared" si="116"/>
        <v>-123.06965082925525, 49.27355793931562]}</v>
      </c>
      <c r="V958" t="str">
        <f t="shared" si="117"/>
        <v>-123.06965082925525</v>
      </c>
      <c r="W958" s="2">
        <f t="shared" si="118"/>
        <v>-123.069650829255</v>
      </c>
      <c r="X958" t="str">
        <f t="shared" si="123"/>
        <v>49.27355793931562</v>
      </c>
      <c r="Y958" s="2">
        <f t="shared" si="119"/>
        <v>49.273557939315602</v>
      </c>
      <c r="Z958" t="s">
        <v>38</v>
      </c>
      <c r="AA958" t="s">
        <v>2851</v>
      </c>
      <c r="AB958" t="s">
        <v>26669</v>
      </c>
      <c r="AC958" t="str">
        <f t="shared" si="120"/>
        <v>Southbound</v>
      </c>
      <c r="AD958" t="str">
        <f t="shared" si="121"/>
        <v>Commercial Dr @ William St</v>
      </c>
    </row>
    <row r="959" spans="1:30" hidden="1" x14ac:dyDescent="0.3">
      <c r="A959" t="s">
        <v>247</v>
      </c>
      <c r="B959">
        <f t="shared" si="122"/>
        <v>1</v>
      </c>
      <c r="C959" t="s">
        <v>52</v>
      </c>
      <c r="D959" t="s">
        <v>45</v>
      </c>
      <c r="E959" t="s">
        <v>52</v>
      </c>
      <c r="F959" t="s">
        <v>45</v>
      </c>
      <c r="G959" t="s">
        <v>52</v>
      </c>
      <c r="H959" t="s">
        <v>45</v>
      </c>
      <c r="J959" t="s">
        <v>24</v>
      </c>
      <c r="K959" t="s">
        <v>32</v>
      </c>
      <c r="L959" t="s">
        <v>26</v>
      </c>
      <c r="M959" t="s">
        <v>32</v>
      </c>
      <c r="N959" t="s">
        <v>26</v>
      </c>
      <c r="O959" t="s">
        <v>32</v>
      </c>
      <c r="P959" t="s">
        <v>26</v>
      </c>
      <c r="R959" t="s">
        <v>27</v>
      </c>
      <c r="S959" t="s">
        <v>2852</v>
      </c>
      <c r="T959" t="s">
        <v>2853</v>
      </c>
      <c r="U959" t="str">
        <f t="shared" si="116"/>
        <v>-123.09776932309833, 49.278603252406285]}</v>
      </c>
      <c r="V959" t="str">
        <f t="shared" si="117"/>
        <v>-123.09776932309833</v>
      </c>
      <c r="W959" s="2">
        <f t="shared" si="118"/>
        <v>-123.09776932309801</v>
      </c>
      <c r="X959" t="str">
        <f t="shared" si="123"/>
        <v>49.278603252406285</v>
      </c>
      <c r="Y959" s="2">
        <f t="shared" si="119"/>
        <v>49.278603252406199</v>
      </c>
      <c r="Z959" t="s">
        <v>552</v>
      </c>
      <c r="AA959" t="s">
        <v>2854</v>
      </c>
      <c r="AB959" t="s">
        <v>26670</v>
      </c>
      <c r="AC959" t="str">
        <f t="shared" si="120"/>
        <v>259</v>
      </c>
      <c r="AD959" t="str">
        <f t="shared" si="121"/>
        <v>Georgia St</v>
      </c>
    </row>
    <row r="960" spans="1:30" hidden="1" x14ac:dyDescent="0.3">
      <c r="A960" t="s">
        <v>21</v>
      </c>
      <c r="B960">
        <f t="shared" si="122"/>
        <v>2</v>
      </c>
      <c r="C960" t="s">
        <v>52</v>
      </c>
      <c r="D960" t="s">
        <v>45</v>
      </c>
      <c r="E960" t="s">
        <v>52</v>
      </c>
      <c r="F960" t="s">
        <v>45</v>
      </c>
      <c r="G960" t="s">
        <v>52</v>
      </c>
      <c r="H960" t="s">
        <v>45</v>
      </c>
      <c r="J960" t="s">
        <v>24</v>
      </c>
      <c r="K960" t="s">
        <v>32</v>
      </c>
      <c r="L960" t="s">
        <v>26</v>
      </c>
      <c r="M960" t="s">
        <v>32</v>
      </c>
      <c r="N960" t="s">
        <v>26</v>
      </c>
      <c r="O960" t="s">
        <v>32</v>
      </c>
      <c r="P960" t="s">
        <v>26</v>
      </c>
      <c r="R960" t="s">
        <v>27</v>
      </c>
      <c r="S960" t="s">
        <v>2855</v>
      </c>
      <c r="T960" t="s">
        <v>2174</v>
      </c>
      <c r="U960" t="str">
        <f t="shared" si="116"/>
        <v>-123.09741813569556, 49.27859520149065]}</v>
      </c>
      <c r="V960" t="str">
        <f t="shared" si="117"/>
        <v>-123.09741813569556</v>
      </c>
      <c r="W960" s="2">
        <f t="shared" si="118"/>
        <v>-123.09741813569499</v>
      </c>
      <c r="X960" t="str">
        <f t="shared" si="123"/>
        <v>49.27859520149065</v>
      </c>
      <c r="Y960" s="2">
        <f t="shared" si="119"/>
        <v>49.278595201490603</v>
      </c>
      <c r="Z960" t="s">
        <v>552</v>
      </c>
      <c r="AA960" t="s">
        <v>2856</v>
      </c>
      <c r="AB960" t="s">
        <v>26480</v>
      </c>
      <c r="AC960" t="str">
        <f t="shared" si="120"/>
        <v>293</v>
      </c>
      <c r="AD960" t="str">
        <f t="shared" si="121"/>
        <v>Georgia St</v>
      </c>
    </row>
    <row r="961" spans="1:30" hidden="1" x14ac:dyDescent="0.3">
      <c r="A961" t="s">
        <v>21</v>
      </c>
      <c r="B961">
        <f t="shared" si="122"/>
        <v>2</v>
      </c>
      <c r="C961" t="s">
        <v>67</v>
      </c>
      <c r="D961" t="s">
        <v>45</v>
      </c>
      <c r="E961" t="s">
        <v>67</v>
      </c>
      <c r="F961" t="s">
        <v>45</v>
      </c>
      <c r="G961" t="s">
        <v>67</v>
      </c>
      <c r="H961" t="s">
        <v>45</v>
      </c>
      <c r="J961" t="s">
        <v>24</v>
      </c>
      <c r="K961" t="s">
        <v>32</v>
      </c>
      <c r="L961" t="s">
        <v>26</v>
      </c>
      <c r="M961" t="s">
        <v>32</v>
      </c>
      <c r="N961" t="s">
        <v>26</v>
      </c>
      <c r="O961" t="s">
        <v>32</v>
      </c>
      <c r="P961" t="s">
        <v>26</v>
      </c>
      <c r="R961" t="s">
        <v>53</v>
      </c>
      <c r="S961" t="s">
        <v>2857</v>
      </c>
      <c r="T961" t="s">
        <v>2858</v>
      </c>
      <c r="U961" t="str">
        <f t="shared" si="116"/>
        <v>-123.12161328666532, 49.28779647210355]}</v>
      </c>
      <c r="V961" t="str">
        <f t="shared" si="117"/>
        <v>-123.12161328666532</v>
      </c>
      <c r="W961" s="2">
        <f t="shared" si="118"/>
        <v>-123.121613286665</v>
      </c>
      <c r="X961" t="str">
        <f t="shared" si="123"/>
        <v>49.28779647210355</v>
      </c>
      <c r="Y961" s="2">
        <f t="shared" si="119"/>
        <v>49.287796472103501</v>
      </c>
      <c r="Z961" t="s">
        <v>30</v>
      </c>
      <c r="AA961" t="s">
        <v>2859</v>
      </c>
      <c r="AB961" t="s">
        <v>26632</v>
      </c>
      <c r="AC961" t="str">
        <f t="shared" si="120"/>
        <v>1130</v>
      </c>
      <c r="AD961" t="str">
        <f t="shared" si="121"/>
        <v>BC-7A</v>
      </c>
    </row>
    <row r="962" spans="1:30" hidden="1" x14ac:dyDescent="0.3">
      <c r="A962" t="s">
        <v>63</v>
      </c>
      <c r="B962">
        <f t="shared" si="122"/>
        <v>1</v>
      </c>
      <c r="C962" t="s">
        <v>52</v>
      </c>
      <c r="D962" t="s">
        <v>22</v>
      </c>
      <c r="E962" t="s">
        <v>52</v>
      </c>
      <c r="F962" t="s">
        <v>22</v>
      </c>
      <c r="G962" t="s">
        <v>52</v>
      </c>
      <c r="H962" t="s">
        <v>22</v>
      </c>
      <c r="J962" t="s">
        <v>24</v>
      </c>
      <c r="K962" t="s">
        <v>32</v>
      </c>
      <c r="L962" t="s">
        <v>26</v>
      </c>
      <c r="M962" t="s">
        <v>32</v>
      </c>
      <c r="N962" t="s">
        <v>26</v>
      </c>
      <c r="O962" t="s">
        <v>32</v>
      </c>
      <c r="P962" t="s">
        <v>26</v>
      </c>
      <c r="R962" t="s">
        <v>27</v>
      </c>
      <c r="S962" t="s">
        <v>2860</v>
      </c>
      <c r="T962" t="s">
        <v>2861</v>
      </c>
      <c r="U962" t="str">
        <f t="shared" si="116"/>
        <v>-123.13967764222792, 49.26971314372891]}</v>
      </c>
      <c r="V962" t="str">
        <f t="shared" si="117"/>
        <v>-123.13967764222792</v>
      </c>
      <c r="W962" s="2">
        <f t="shared" si="118"/>
        <v>-123.139677642227</v>
      </c>
      <c r="X962" t="str">
        <f t="shared" si="123"/>
        <v>49.26971314372891</v>
      </c>
      <c r="Y962" s="2">
        <f t="shared" si="119"/>
        <v>49.2697131437289</v>
      </c>
      <c r="Z962" t="s">
        <v>43</v>
      </c>
      <c r="AA962" t="s">
        <v>2862</v>
      </c>
      <c r="AB962" t="s">
        <v>26671</v>
      </c>
      <c r="AC962" t="str">
        <f t="shared" si="120"/>
        <v>1538</v>
      </c>
      <c r="AD962" t="str">
        <f t="shared" si="121"/>
        <v>W 2nd Ave</v>
      </c>
    </row>
    <row r="963" spans="1:30" hidden="1" x14ac:dyDescent="0.3">
      <c r="A963" t="s">
        <v>21</v>
      </c>
      <c r="B963">
        <f t="shared" si="122"/>
        <v>2</v>
      </c>
      <c r="C963" t="s">
        <v>52</v>
      </c>
      <c r="D963" t="s">
        <v>22</v>
      </c>
      <c r="E963" t="s">
        <v>52</v>
      </c>
      <c r="F963" t="s">
        <v>22</v>
      </c>
      <c r="G963" t="s">
        <v>52</v>
      </c>
      <c r="H963" t="s">
        <v>22</v>
      </c>
      <c r="J963" t="s">
        <v>24</v>
      </c>
      <c r="K963" t="s">
        <v>32</v>
      </c>
      <c r="L963" t="s">
        <v>26</v>
      </c>
      <c r="M963" t="s">
        <v>32</v>
      </c>
      <c r="N963" t="s">
        <v>26</v>
      </c>
      <c r="O963" t="s">
        <v>32</v>
      </c>
      <c r="P963" t="s">
        <v>26</v>
      </c>
      <c r="R963" t="s">
        <v>27</v>
      </c>
      <c r="S963" t="s">
        <v>2863</v>
      </c>
      <c r="T963" t="s">
        <v>2864</v>
      </c>
      <c r="U963" t="str">
        <f t="shared" ref="U963:U1026" si="124">RIGHT(T963,LEN(T963)-FIND("[",T963))</f>
        <v>-123.1393464065469, 49.26970184092082]}</v>
      </c>
      <c r="V963" t="str">
        <f t="shared" ref="V963:V1026" si="125">LEFT(U963,FIND(",",U963)-1)</f>
        <v>-123.1393464065469</v>
      </c>
      <c r="W963" s="2">
        <f t="shared" ref="W963:W1026" si="126">VALUE(V963)</f>
        <v>-123.139346406546</v>
      </c>
      <c r="X963" t="str">
        <f t="shared" si="123"/>
        <v>49.26970184092082</v>
      </c>
      <c r="Y963" s="2">
        <f t="shared" ref="Y963:Y1026" si="127">VALUE(X963)</f>
        <v>49.269701840920803</v>
      </c>
      <c r="Z963" t="s">
        <v>43</v>
      </c>
      <c r="AA963" t="s">
        <v>2865</v>
      </c>
      <c r="AB963" t="s">
        <v>26672</v>
      </c>
      <c r="AC963" t="str">
        <f t="shared" ref="AC963:AC1026" si="128">LEFT(AB963,FIND(" ",AB963)-1)</f>
        <v>1502</v>
      </c>
      <c r="AD963" t="str">
        <f t="shared" si="121"/>
        <v>W 2nd Ave</v>
      </c>
    </row>
    <row r="964" spans="1:30" hidden="1" x14ac:dyDescent="0.3">
      <c r="A964" t="s">
        <v>21</v>
      </c>
      <c r="B964">
        <f t="shared" si="122"/>
        <v>2</v>
      </c>
      <c r="C964" t="s">
        <v>23</v>
      </c>
      <c r="D964" t="s">
        <v>52</v>
      </c>
      <c r="E964" t="s">
        <v>23</v>
      </c>
      <c r="F964" t="s">
        <v>52</v>
      </c>
      <c r="G964" t="s">
        <v>23</v>
      </c>
      <c r="H964" t="s">
        <v>52</v>
      </c>
      <c r="J964" t="s">
        <v>24</v>
      </c>
      <c r="K964" t="s">
        <v>32</v>
      </c>
      <c r="L964" t="s">
        <v>26</v>
      </c>
      <c r="M964" t="s">
        <v>32</v>
      </c>
      <c r="N964" t="s">
        <v>26</v>
      </c>
      <c r="O964" t="s">
        <v>32</v>
      </c>
      <c r="P964" t="s">
        <v>26</v>
      </c>
      <c r="R964" t="s">
        <v>27</v>
      </c>
      <c r="S964" t="s">
        <v>2866</v>
      </c>
      <c r="T964" t="s">
        <v>2867</v>
      </c>
      <c r="U964" t="str">
        <f t="shared" si="124"/>
        <v>-123.06903240738119, 49.273984574445755]}</v>
      </c>
      <c r="V964" t="str">
        <f t="shared" si="125"/>
        <v>-123.06903240738119</v>
      </c>
      <c r="W964" s="2">
        <f t="shared" si="126"/>
        <v>-123.069032407381</v>
      </c>
      <c r="X964" t="str">
        <f t="shared" si="123"/>
        <v>49.273984574445755</v>
      </c>
      <c r="Y964" s="2">
        <f t="shared" si="127"/>
        <v>49.273984574445699</v>
      </c>
      <c r="Z964" t="s">
        <v>38</v>
      </c>
      <c r="AA964" t="s">
        <v>2868</v>
      </c>
      <c r="AB964" t="s">
        <v>26659</v>
      </c>
      <c r="AC964" t="str">
        <f t="shared" si="128"/>
        <v>1150</v>
      </c>
      <c r="AD964" t="str">
        <f t="shared" si="121"/>
        <v>Commercial Dr</v>
      </c>
    </row>
    <row r="965" spans="1:30" hidden="1" x14ac:dyDescent="0.3">
      <c r="A965" t="s">
        <v>21</v>
      </c>
      <c r="B965">
        <f t="shared" si="122"/>
        <v>2</v>
      </c>
      <c r="C965" t="s">
        <v>22</v>
      </c>
      <c r="D965" t="s">
        <v>22</v>
      </c>
      <c r="E965" t="s">
        <v>22</v>
      </c>
      <c r="F965" t="s">
        <v>22</v>
      </c>
      <c r="G965" t="s">
        <v>22</v>
      </c>
      <c r="H965" t="s">
        <v>22</v>
      </c>
      <c r="J965" t="s">
        <v>24</v>
      </c>
      <c r="K965" t="s">
        <v>25</v>
      </c>
      <c r="L965" t="s">
        <v>26</v>
      </c>
      <c r="M965" t="s">
        <v>25</v>
      </c>
      <c r="N965" t="s">
        <v>26</v>
      </c>
      <c r="O965" t="s">
        <v>25</v>
      </c>
      <c r="P965" t="s">
        <v>26</v>
      </c>
      <c r="R965" t="s">
        <v>27</v>
      </c>
      <c r="S965" t="s">
        <v>2869</v>
      </c>
      <c r="T965" t="s">
        <v>2870</v>
      </c>
      <c r="U965" t="str">
        <f t="shared" si="124"/>
        <v>-123.14321936220132, 49.26574578311031]}</v>
      </c>
      <c r="V965" t="str">
        <f t="shared" si="125"/>
        <v>-123.14321936220132</v>
      </c>
      <c r="W965" s="2">
        <f t="shared" si="126"/>
        <v>-123.14321936220099</v>
      </c>
      <c r="X965" t="str">
        <f t="shared" si="123"/>
        <v>49.26574578311031</v>
      </c>
      <c r="Y965" s="2">
        <f t="shared" si="127"/>
        <v>49.265745783110297</v>
      </c>
      <c r="Z965" t="s">
        <v>43</v>
      </c>
      <c r="AA965" t="s">
        <v>2871</v>
      </c>
      <c r="AB965" t="s">
        <v>26673</v>
      </c>
      <c r="AC965" t="str">
        <f t="shared" si="128"/>
        <v>2288</v>
      </c>
      <c r="AD965" t="str">
        <f t="shared" si="121"/>
        <v>Pine St</v>
      </c>
    </row>
    <row r="966" spans="1:30" hidden="1" x14ac:dyDescent="0.3">
      <c r="A966" t="s">
        <v>21</v>
      </c>
      <c r="B966">
        <f t="shared" si="122"/>
        <v>2</v>
      </c>
      <c r="C966" t="s">
        <v>67</v>
      </c>
      <c r="D966" t="s">
        <v>45</v>
      </c>
      <c r="E966" t="s">
        <v>67</v>
      </c>
      <c r="F966" t="s">
        <v>45</v>
      </c>
      <c r="G966" t="s">
        <v>67</v>
      </c>
      <c r="H966" t="s">
        <v>45</v>
      </c>
      <c r="J966" t="s">
        <v>24</v>
      </c>
      <c r="K966" t="s">
        <v>32</v>
      </c>
      <c r="L966" t="s">
        <v>26</v>
      </c>
      <c r="M966" t="s">
        <v>32</v>
      </c>
      <c r="N966" t="s">
        <v>26</v>
      </c>
      <c r="O966" t="s">
        <v>32</v>
      </c>
      <c r="P966" t="s">
        <v>26</v>
      </c>
      <c r="R966" t="s">
        <v>27</v>
      </c>
      <c r="S966" t="s">
        <v>2872</v>
      </c>
      <c r="T966" t="s">
        <v>2873</v>
      </c>
      <c r="U966" t="str">
        <f t="shared" si="124"/>
        <v>-123.14638861005808, 49.27130677286465]}</v>
      </c>
      <c r="V966" t="str">
        <f t="shared" si="125"/>
        <v>-123.14638861005808</v>
      </c>
      <c r="W966" s="2">
        <f t="shared" si="126"/>
        <v>-123.146388610058</v>
      </c>
      <c r="X966" t="str">
        <f t="shared" si="123"/>
        <v>49.27130677286465</v>
      </c>
      <c r="Y966" s="2">
        <f t="shared" si="127"/>
        <v>49.271306772864598</v>
      </c>
      <c r="Z966" t="s">
        <v>79</v>
      </c>
      <c r="AA966" t="s">
        <v>2874</v>
      </c>
      <c r="AB966" t="s">
        <v>26674</v>
      </c>
      <c r="AC966" t="str">
        <f t="shared" si="128"/>
        <v>1650</v>
      </c>
      <c r="AD966" t="str">
        <f t="shared" si="121"/>
        <v>Chestnut St</v>
      </c>
    </row>
    <row r="967" spans="1:30" hidden="1" x14ac:dyDescent="0.3">
      <c r="A967" t="s">
        <v>21</v>
      </c>
      <c r="B967">
        <f t="shared" si="122"/>
        <v>2</v>
      </c>
      <c r="C967" t="s">
        <v>67</v>
      </c>
      <c r="D967" t="s">
        <v>45</v>
      </c>
      <c r="E967" t="s">
        <v>67</v>
      </c>
      <c r="F967" t="s">
        <v>45</v>
      </c>
      <c r="G967" t="s">
        <v>67</v>
      </c>
      <c r="H967" t="s">
        <v>45</v>
      </c>
      <c r="J967" t="s">
        <v>24</v>
      </c>
      <c r="K967" t="s">
        <v>32</v>
      </c>
      <c r="L967" t="s">
        <v>26</v>
      </c>
      <c r="M967" t="s">
        <v>32</v>
      </c>
      <c r="N967" t="s">
        <v>26</v>
      </c>
      <c r="O967" t="s">
        <v>32</v>
      </c>
      <c r="P967" t="s">
        <v>26</v>
      </c>
      <c r="R967" t="s">
        <v>27</v>
      </c>
      <c r="S967" t="s">
        <v>2875</v>
      </c>
      <c r="T967" t="s">
        <v>2873</v>
      </c>
      <c r="U967" t="str">
        <f t="shared" si="124"/>
        <v>-123.14638861005808, 49.27130677286465]}</v>
      </c>
      <c r="V967" t="str">
        <f t="shared" si="125"/>
        <v>-123.14638861005808</v>
      </c>
      <c r="W967" s="2">
        <f t="shared" si="126"/>
        <v>-123.146388610058</v>
      </c>
      <c r="X967" t="str">
        <f t="shared" si="123"/>
        <v>49.27130677286465</v>
      </c>
      <c r="Y967" s="2">
        <f t="shared" si="127"/>
        <v>49.271306772864598</v>
      </c>
      <c r="Z967" t="s">
        <v>79</v>
      </c>
      <c r="AA967" t="s">
        <v>2876</v>
      </c>
      <c r="AB967" t="s">
        <v>26674</v>
      </c>
      <c r="AC967" t="str">
        <f t="shared" si="128"/>
        <v>1650</v>
      </c>
      <c r="AD967" t="str">
        <f t="shared" si="121"/>
        <v>Chestnut St</v>
      </c>
    </row>
    <row r="968" spans="1:30" hidden="1" x14ac:dyDescent="0.3">
      <c r="A968" t="s">
        <v>21</v>
      </c>
      <c r="B968">
        <f t="shared" si="122"/>
        <v>2</v>
      </c>
      <c r="C968" t="s">
        <v>45</v>
      </c>
      <c r="D968" t="s">
        <v>67</v>
      </c>
      <c r="E968" t="s">
        <v>45</v>
      </c>
      <c r="F968" t="s">
        <v>67</v>
      </c>
      <c r="G968" t="s">
        <v>45</v>
      </c>
      <c r="H968" t="s">
        <v>67</v>
      </c>
      <c r="J968" t="s">
        <v>24</v>
      </c>
      <c r="K968" t="s">
        <v>32</v>
      </c>
      <c r="L968" t="s">
        <v>26</v>
      </c>
      <c r="M968" t="s">
        <v>32</v>
      </c>
      <c r="N968" t="s">
        <v>26</v>
      </c>
      <c r="O968" t="s">
        <v>32</v>
      </c>
      <c r="P968" t="s">
        <v>26</v>
      </c>
      <c r="R968" t="s">
        <v>27</v>
      </c>
      <c r="S968" t="s">
        <v>2877</v>
      </c>
      <c r="T968" t="s">
        <v>2878</v>
      </c>
      <c r="U968" t="str">
        <f t="shared" si="124"/>
        <v>-123.15507145233666, 49.272280716789126]}</v>
      </c>
      <c r="V968" t="str">
        <f t="shared" si="125"/>
        <v>-123.15507145233666</v>
      </c>
      <c r="W968" s="2">
        <f t="shared" si="126"/>
        <v>-123.155071452336</v>
      </c>
      <c r="X968" t="str">
        <f t="shared" si="123"/>
        <v>49.272280716789126</v>
      </c>
      <c r="Y968" s="2">
        <f t="shared" si="127"/>
        <v>49.272280716789098</v>
      </c>
      <c r="Z968" t="s">
        <v>79</v>
      </c>
      <c r="AA968" t="s">
        <v>2879</v>
      </c>
      <c r="AB968" t="s">
        <v>26636</v>
      </c>
      <c r="AC968" t="str">
        <f t="shared" si="128"/>
        <v>1525</v>
      </c>
      <c r="AD968" t="str">
        <f t="shared" si="121"/>
        <v>Yew St</v>
      </c>
    </row>
    <row r="969" spans="1:30" hidden="1" x14ac:dyDescent="0.3">
      <c r="A969" t="s">
        <v>63</v>
      </c>
      <c r="B969">
        <f t="shared" si="122"/>
        <v>1</v>
      </c>
      <c r="C969" t="s">
        <v>45</v>
      </c>
      <c r="D969" t="s">
        <v>67</v>
      </c>
      <c r="E969" t="s">
        <v>45</v>
      </c>
      <c r="F969" t="s">
        <v>67</v>
      </c>
      <c r="G969" t="s">
        <v>45</v>
      </c>
      <c r="H969" t="s">
        <v>67</v>
      </c>
      <c r="J969" t="s">
        <v>24</v>
      </c>
      <c r="K969" t="s">
        <v>32</v>
      </c>
      <c r="L969" t="s">
        <v>26</v>
      </c>
      <c r="M969" t="s">
        <v>32</v>
      </c>
      <c r="N969" t="s">
        <v>26</v>
      </c>
      <c r="O969" t="s">
        <v>32</v>
      </c>
      <c r="P969" t="s">
        <v>26</v>
      </c>
      <c r="R969" t="s">
        <v>27</v>
      </c>
      <c r="S969" t="s">
        <v>2880</v>
      </c>
      <c r="T969" t="s">
        <v>2881</v>
      </c>
      <c r="U969" t="str">
        <f t="shared" si="124"/>
        <v>-123.15508940874096, 49.27179923385216]}</v>
      </c>
      <c r="V969" t="str">
        <f t="shared" si="125"/>
        <v>-123.15508940874096</v>
      </c>
      <c r="W969" s="2">
        <f t="shared" si="126"/>
        <v>-123.15508940874</v>
      </c>
      <c r="X969" t="str">
        <f t="shared" si="123"/>
        <v>49.27179923385216</v>
      </c>
      <c r="Y969" s="2">
        <f t="shared" si="127"/>
        <v>49.2717992338521</v>
      </c>
      <c r="Z969" t="s">
        <v>79</v>
      </c>
      <c r="AA969" t="s">
        <v>2882</v>
      </c>
      <c r="AB969" t="s">
        <v>26675</v>
      </c>
      <c r="AC969" t="str">
        <f t="shared" si="128"/>
        <v>1575</v>
      </c>
      <c r="AD969" t="str">
        <f t="shared" si="121"/>
        <v>Yew St</v>
      </c>
    </row>
    <row r="970" spans="1:30" hidden="1" x14ac:dyDescent="0.3">
      <c r="A970" t="s">
        <v>21</v>
      </c>
      <c r="B970">
        <f t="shared" si="122"/>
        <v>2</v>
      </c>
      <c r="C970" t="s">
        <v>45</v>
      </c>
      <c r="D970" t="s">
        <v>67</v>
      </c>
      <c r="E970" t="s">
        <v>45</v>
      </c>
      <c r="F970" t="s">
        <v>67</v>
      </c>
      <c r="G970" t="s">
        <v>45</v>
      </c>
      <c r="H970" t="s">
        <v>67</v>
      </c>
      <c r="J970" t="s">
        <v>24</v>
      </c>
      <c r="K970" t="s">
        <v>32</v>
      </c>
      <c r="L970" t="s">
        <v>26</v>
      </c>
      <c r="M970" t="s">
        <v>32</v>
      </c>
      <c r="N970" t="s">
        <v>26</v>
      </c>
      <c r="O970" t="s">
        <v>32</v>
      </c>
      <c r="P970" t="s">
        <v>26</v>
      </c>
      <c r="R970" t="s">
        <v>27</v>
      </c>
      <c r="S970" t="s">
        <v>2883</v>
      </c>
      <c r="T970" t="s">
        <v>2884</v>
      </c>
      <c r="U970" t="str">
        <f t="shared" si="124"/>
        <v>-123.15489154873262, 49.27236097934737]}</v>
      </c>
      <c r="V970" t="str">
        <f t="shared" si="125"/>
        <v>-123.15489154873262</v>
      </c>
      <c r="W970" s="2">
        <f t="shared" si="126"/>
        <v>-123.154891548732</v>
      </c>
      <c r="X970" t="str">
        <f t="shared" si="123"/>
        <v>49.27236097934737</v>
      </c>
      <c r="Y970" s="2">
        <f t="shared" si="127"/>
        <v>49.272360979347297</v>
      </c>
      <c r="Z970" t="s">
        <v>79</v>
      </c>
      <c r="AA970" t="s">
        <v>2885</v>
      </c>
      <c r="AB970" t="s">
        <v>26676</v>
      </c>
      <c r="AC970" t="str">
        <f t="shared" si="128"/>
        <v>1512</v>
      </c>
      <c r="AD970" t="str">
        <f t="shared" si="121"/>
        <v>Yew St</v>
      </c>
    </row>
    <row r="971" spans="1:30" hidden="1" x14ac:dyDescent="0.3">
      <c r="A971" t="s">
        <v>21</v>
      </c>
      <c r="B971">
        <f t="shared" si="122"/>
        <v>2</v>
      </c>
      <c r="C971" t="s">
        <v>45</v>
      </c>
      <c r="D971" t="s">
        <v>22</v>
      </c>
      <c r="E971" t="s">
        <v>45</v>
      </c>
      <c r="F971" t="s">
        <v>22</v>
      </c>
      <c r="G971" t="s">
        <v>45</v>
      </c>
      <c r="H971" t="s">
        <v>22</v>
      </c>
      <c r="J971" t="s">
        <v>24</v>
      </c>
      <c r="K971" t="s">
        <v>25</v>
      </c>
      <c r="L971" t="s">
        <v>26</v>
      </c>
      <c r="M971" t="s">
        <v>25</v>
      </c>
      <c r="N971" t="s">
        <v>26</v>
      </c>
      <c r="O971" t="s">
        <v>25</v>
      </c>
      <c r="P971" t="s">
        <v>26</v>
      </c>
      <c r="R971" t="s">
        <v>27</v>
      </c>
      <c r="S971" t="s">
        <v>2886</v>
      </c>
      <c r="T971" t="s">
        <v>2887</v>
      </c>
      <c r="U971" t="str">
        <f t="shared" si="124"/>
        <v>-123.1460941625771, 49.2645777545412]}</v>
      </c>
      <c r="V971" t="str">
        <f t="shared" si="125"/>
        <v>-123.1460941625771</v>
      </c>
      <c r="W971" s="2">
        <f t="shared" si="126"/>
        <v>-123.146094162577</v>
      </c>
      <c r="X971" t="str">
        <f t="shared" si="123"/>
        <v>49.2645777545412</v>
      </c>
      <c r="Y971" s="2">
        <f t="shared" si="127"/>
        <v>49.2645777545412</v>
      </c>
      <c r="Z971" t="s">
        <v>79</v>
      </c>
      <c r="AA971" t="s">
        <v>2888</v>
      </c>
      <c r="AB971" t="s">
        <v>26677</v>
      </c>
      <c r="AC971" t="str">
        <f t="shared" si="128"/>
        <v>2401</v>
      </c>
      <c r="AD971" t="str">
        <f t="shared" si="121"/>
        <v>Burrard St</v>
      </c>
    </row>
    <row r="972" spans="1:30" hidden="1" x14ac:dyDescent="0.3">
      <c r="A972" t="s">
        <v>1557</v>
      </c>
      <c r="B972">
        <f t="shared" si="122"/>
        <v>1</v>
      </c>
      <c r="C972" t="s">
        <v>40</v>
      </c>
      <c r="D972" t="s">
        <v>1635</v>
      </c>
      <c r="E972" t="s">
        <v>40</v>
      </c>
      <c r="F972" t="s">
        <v>1635</v>
      </c>
      <c r="G972" t="s">
        <v>40</v>
      </c>
      <c r="H972" t="s">
        <v>1635</v>
      </c>
      <c r="J972" t="s">
        <v>24</v>
      </c>
      <c r="K972" t="s">
        <v>32</v>
      </c>
      <c r="L972" t="s">
        <v>26</v>
      </c>
      <c r="M972" t="s">
        <v>32</v>
      </c>
      <c r="N972" t="s">
        <v>26</v>
      </c>
      <c r="O972" t="s">
        <v>32</v>
      </c>
      <c r="P972" t="s">
        <v>26</v>
      </c>
      <c r="R972" t="s">
        <v>53</v>
      </c>
      <c r="S972" t="s">
        <v>2889</v>
      </c>
      <c r="T972" t="s">
        <v>2890</v>
      </c>
      <c r="U972" t="str">
        <f t="shared" si="124"/>
        <v>-123.11927053958323, 49.276474210210175]}</v>
      </c>
      <c r="V972" t="str">
        <f t="shared" si="125"/>
        <v>-123.11927053958323</v>
      </c>
      <c r="W972" s="2">
        <f t="shared" si="126"/>
        <v>-123.119270539583</v>
      </c>
      <c r="X972" t="str">
        <f t="shared" si="123"/>
        <v>49.276474210210175</v>
      </c>
      <c r="Y972" s="2">
        <f t="shared" si="127"/>
        <v>49.276474210210097</v>
      </c>
      <c r="Z972" t="s">
        <v>30</v>
      </c>
      <c r="AA972" t="s">
        <v>2891</v>
      </c>
      <c r="AB972" t="s">
        <v>26678</v>
      </c>
      <c r="AC972" t="str">
        <f t="shared" si="128"/>
        <v>1006</v>
      </c>
      <c r="AD972" t="str">
        <f t="shared" si="121"/>
        <v>Mainland St</v>
      </c>
    </row>
    <row r="973" spans="1:30" hidden="1" x14ac:dyDescent="0.3">
      <c r="A973" t="s">
        <v>21</v>
      </c>
      <c r="B973">
        <f t="shared" si="122"/>
        <v>2</v>
      </c>
      <c r="C973" t="s">
        <v>45</v>
      </c>
      <c r="D973" t="s">
        <v>22</v>
      </c>
      <c r="E973" t="s">
        <v>45</v>
      </c>
      <c r="F973" t="s">
        <v>22</v>
      </c>
      <c r="G973" t="s">
        <v>45</v>
      </c>
      <c r="H973" t="s">
        <v>22</v>
      </c>
      <c r="J973" t="s">
        <v>24</v>
      </c>
      <c r="K973" t="s">
        <v>32</v>
      </c>
      <c r="L973" t="s">
        <v>26</v>
      </c>
      <c r="M973" t="s">
        <v>32</v>
      </c>
      <c r="N973" t="s">
        <v>26</v>
      </c>
      <c r="O973" t="s">
        <v>32</v>
      </c>
      <c r="P973" t="s">
        <v>26</v>
      </c>
      <c r="R973" t="s">
        <v>27</v>
      </c>
      <c r="S973" t="s">
        <v>2892</v>
      </c>
      <c r="T973" t="s">
        <v>2893</v>
      </c>
      <c r="U973" t="str">
        <f t="shared" si="124"/>
        <v>-123.13949438697459, 49.26447059248266]}</v>
      </c>
      <c r="V973" t="str">
        <f t="shared" si="125"/>
        <v>-123.13949438697459</v>
      </c>
      <c r="W973" s="2">
        <f t="shared" si="126"/>
        <v>-123.13949438697399</v>
      </c>
      <c r="X973" t="str">
        <f t="shared" si="123"/>
        <v>49.26447059248266</v>
      </c>
      <c r="Y973" s="2">
        <f t="shared" si="127"/>
        <v>49.264470592482603</v>
      </c>
      <c r="Z973" t="s">
        <v>43</v>
      </c>
      <c r="AA973" t="s">
        <v>2894</v>
      </c>
      <c r="AB973" t="s">
        <v>26679</v>
      </c>
      <c r="AC973" t="str">
        <f t="shared" si="128"/>
        <v>1522</v>
      </c>
      <c r="AD973" t="str">
        <f t="shared" si="121"/>
        <v>W 8th Ave</v>
      </c>
    </row>
    <row r="974" spans="1:30" hidden="1" x14ac:dyDescent="0.3">
      <c r="A974" t="s">
        <v>63</v>
      </c>
      <c r="B974">
        <f t="shared" si="122"/>
        <v>1</v>
      </c>
      <c r="C974" t="s">
        <v>52</v>
      </c>
      <c r="D974" t="s">
        <v>67</v>
      </c>
      <c r="E974" t="s">
        <v>52</v>
      </c>
      <c r="F974" t="s">
        <v>67</v>
      </c>
      <c r="G974" t="s">
        <v>52</v>
      </c>
      <c r="H974" t="s">
        <v>67</v>
      </c>
      <c r="J974" t="s">
        <v>24</v>
      </c>
      <c r="K974" t="s">
        <v>25</v>
      </c>
      <c r="L974" t="s">
        <v>26</v>
      </c>
      <c r="M974" t="s">
        <v>25</v>
      </c>
      <c r="N974" t="s">
        <v>26</v>
      </c>
      <c r="O974" t="s">
        <v>25</v>
      </c>
      <c r="P974" t="s">
        <v>26</v>
      </c>
      <c r="R974" t="s">
        <v>27</v>
      </c>
      <c r="S974" t="s">
        <v>2895</v>
      </c>
      <c r="T974" t="s">
        <v>2896</v>
      </c>
      <c r="U974" t="str">
        <f t="shared" si="124"/>
        <v>-123.1504410886628, 49.26843195532938]}</v>
      </c>
      <c r="V974" t="str">
        <f t="shared" si="125"/>
        <v>-123.1504410886628</v>
      </c>
      <c r="W974" s="2">
        <f t="shared" si="126"/>
        <v>-123.15044108866201</v>
      </c>
      <c r="X974" t="str">
        <f t="shared" si="123"/>
        <v>49.26843195532938</v>
      </c>
      <c r="Y974" s="2">
        <f t="shared" si="127"/>
        <v>49.268431955329298</v>
      </c>
      <c r="Z974" t="s">
        <v>79</v>
      </c>
      <c r="AA974" t="s">
        <v>2897</v>
      </c>
      <c r="AB974" t="s">
        <v>26680</v>
      </c>
      <c r="AC974" t="str">
        <f t="shared" si="128"/>
        <v>2009</v>
      </c>
      <c r="AD974" t="str">
        <f t="shared" si="121"/>
        <v>W 4th Ave</v>
      </c>
    </row>
    <row r="975" spans="1:30" hidden="1" x14ac:dyDescent="0.3">
      <c r="A975" t="s">
        <v>21</v>
      </c>
      <c r="B975">
        <f t="shared" si="122"/>
        <v>2</v>
      </c>
      <c r="C975" t="s">
        <v>52</v>
      </c>
      <c r="D975" t="s">
        <v>67</v>
      </c>
      <c r="E975" t="s">
        <v>52</v>
      </c>
      <c r="F975" t="s">
        <v>67</v>
      </c>
      <c r="G975" t="s">
        <v>52</v>
      </c>
      <c r="H975" t="s">
        <v>67</v>
      </c>
      <c r="J975" t="s">
        <v>24</v>
      </c>
      <c r="K975" t="s">
        <v>25</v>
      </c>
      <c r="L975" t="s">
        <v>26</v>
      </c>
      <c r="M975" t="s">
        <v>25</v>
      </c>
      <c r="N975" t="s">
        <v>26</v>
      </c>
      <c r="O975" t="s">
        <v>25</v>
      </c>
      <c r="P975" t="s">
        <v>26</v>
      </c>
      <c r="R975" t="s">
        <v>27</v>
      </c>
      <c r="S975" t="s">
        <v>2898</v>
      </c>
      <c r="T975" t="s">
        <v>2899</v>
      </c>
      <c r="U975" t="str">
        <f t="shared" si="124"/>
        <v>-123.1502745099772, 49.26842575852149]}</v>
      </c>
      <c r="V975" t="str">
        <f t="shared" si="125"/>
        <v>-123.1502745099772</v>
      </c>
      <c r="W975" s="2">
        <f t="shared" si="126"/>
        <v>-123.150274509977</v>
      </c>
      <c r="X975" t="str">
        <f t="shared" si="123"/>
        <v>49.26842575852149</v>
      </c>
      <c r="Y975" s="2">
        <f t="shared" si="127"/>
        <v>49.268425758521403</v>
      </c>
      <c r="Z975" t="s">
        <v>79</v>
      </c>
      <c r="AA975" t="s">
        <v>2900</v>
      </c>
      <c r="AB975" t="s">
        <v>26681</v>
      </c>
      <c r="AC975" t="str">
        <f t="shared" si="128"/>
        <v>1996</v>
      </c>
      <c r="AD975" t="str">
        <f t="shared" si="121"/>
        <v>Maple St</v>
      </c>
    </row>
    <row r="976" spans="1:30" hidden="1" x14ac:dyDescent="0.3">
      <c r="A976" t="s">
        <v>21</v>
      </c>
      <c r="B976">
        <f t="shared" si="122"/>
        <v>2</v>
      </c>
      <c r="C976" t="s">
        <v>52</v>
      </c>
      <c r="D976" t="s">
        <v>67</v>
      </c>
      <c r="E976" t="s">
        <v>52</v>
      </c>
      <c r="F976" t="s">
        <v>67</v>
      </c>
      <c r="G976" t="s">
        <v>52</v>
      </c>
      <c r="H976" t="s">
        <v>67</v>
      </c>
      <c r="J976" t="s">
        <v>24</v>
      </c>
      <c r="K976" t="s">
        <v>25</v>
      </c>
      <c r="L976" t="s">
        <v>26</v>
      </c>
      <c r="M976" t="s">
        <v>25</v>
      </c>
      <c r="N976" t="s">
        <v>26</v>
      </c>
      <c r="O976" t="s">
        <v>25</v>
      </c>
      <c r="P976" t="s">
        <v>26</v>
      </c>
      <c r="R976" t="s">
        <v>27</v>
      </c>
      <c r="S976" t="s">
        <v>2901</v>
      </c>
      <c r="T976" t="s">
        <v>2902</v>
      </c>
      <c r="U976" t="str">
        <f t="shared" si="124"/>
        <v>-123.15027935704269, 49.26831540808905]}</v>
      </c>
      <c r="V976" t="str">
        <f t="shared" si="125"/>
        <v>-123.15027935704269</v>
      </c>
      <c r="W976" s="2">
        <f t="shared" si="126"/>
        <v>-123.150279357042</v>
      </c>
      <c r="X976" t="str">
        <f t="shared" si="123"/>
        <v>49.26831540808905</v>
      </c>
      <c r="Y976" s="2">
        <f t="shared" si="127"/>
        <v>49.268315408089002</v>
      </c>
      <c r="Z976" t="s">
        <v>79</v>
      </c>
      <c r="AA976" t="s">
        <v>2903</v>
      </c>
      <c r="AB976" t="s">
        <v>26681</v>
      </c>
      <c r="AC976" t="str">
        <f t="shared" si="128"/>
        <v>1996</v>
      </c>
      <c r="AD976" t="str">
        <f t="shared" si="121"/>
        <v>Maple St</v>
      </c>
    </row>
    <row r="977" spans="1:30" hidden="1" x14ac:dyDescent="0.3">
      <c r="A977" t="s">
        <v>21</v>
      </c>
      <c r="B977">
        <f t="shared" si="122"/>
        <v>2</v>
      </c>
      <c r="C977" t="s">
        <v>22</v>
      </c>
      <c r="D977" t="s">
        <v>22</v>
      </c>
      <c r="E977" t="s">
        <v>22</v>
      </c>
      <c r="F977" t="s">
        <v>22</v>
      </c>
      <c r="G977" t="s">
        <v>22</v>
      </c>
      <c r="H977" t="s">
        <v>22</v>
      </c>
      <c r="J977" t="s">
        <v>24</v>
      </c>
      <c r="K977" t="s">
        <v>25</v>
      </c>
      <c r="L977" t="s">
        <v>26</v>
      </c>
      <c r="M977" t="s">
        <v>25</v>
      </c>
      <c r="N977" t="s">
        <v>26</v>
      </c>
      <c r="O977" t="s">
        <v>25</v>
      </c>
      <c r="P977" t="s">
        <v>26</v>
      </c>
      <c r="R977" t="s">
        <v>27</v>
      </c>
      <c r="S977" t="s">
        <v>2904</v>
      </c>
      <c r="T977" t="s">
        <v>2905</v>
      </c>
      <c r="U977" t="str">
        <f t="shared" si="124"/>
        <v>-123.1433925507574, 49.26607740139021]}</v>
      </c>
      <c r="V977" t="str">
        <f t="shared" si="125"/>
        <v>-123.1433925507574</v>
      </c>
      <c r="W977" s="2">
        <f t="shared" si="126"/>
        <v>-123.143392550757</v>
      </c>
      <c r="X977" t="str">
        <f t="shared" si="123"/>
        <v>49.26607740139021</v>
      </c>
      <c r="Y977" s="2">
        <f t="shared" si="127"/>
        <v>49.266077401390199</v>
      </c>
      <c r="Z977" t="s">
        <v>43</v>
      </c>
      <c r="AA977" t="s">
        <v>2906</v>
      </c>
      <c r="AB977" t="s">
        <v>26682</v>
      </c>
      <c r="AC977" t="str">
        <f t="shared" si="128"/>
        <v>2238</v>
      </c>
      <c r="AD977" t="str">
        <f t="shared" si="121"/>
        <v>Pine St</v>
      </c>
    </row>
    <row r="978" spans="1:30" hidden="1" x14ac:dyDescent="0.3">
      <c r="A978" t="s">
        <v>21</v>
      </c>
      <c r="B978">
        <f t="shared" si="122"/>
        <v>2</v>
      </c>
      <c r="C978" t="s">
        <v>22</v>
      </c>
      <c r="D978" t="s">
        <v>22</v>
      </c>
      <c r="E978" t="s">
        <v>22</v>
      </c>
      <c r="F978" t="s">
        <v>22</v>
      </c>
      <c r="G978" t="s">
        <v>22</v>
      </c>
      <c r="H978" t="s">
        <v>22</v>
      </c>
      <c r="J978" t="s">
        <v>24</v>
      </c>
      <c r="K978" t="s">
        <v>32</v>
      </c>
      <c r="L978" t="s">
        <v>26</v>
      </c>
      <c r="M978" t="s">
        <v>32</v>
      </c>
      <c r="N978" t="s">
        <v>26</v>
      </c>
      <c r="O978" t="s">
        <v>32</v>
      </c>
      <c r="P978" t="s">
        <v>26</v>
      </c>
      <c r="R978" t="s">
        <v>27</v>
      </c>
      <c r="S978" t="s">
        <v>2907</v>
      </c>
      <c r="T978" t="s">
        <v>2908</v>
      </c>
      <c r="U978" t="str">
        <f t="shared" si="124"/>
        <v>-123.0956414351016, 49.2831810964542]}</v>
      </c>
      <c r="V978" t="str">
        <f t="shared" si="125"/>
        <v>-123.0956414351016</v>
      </c>
      <c r="W978" s="2">
        <f t="shared" si="126"/>
        <v>-123.095641435101</v>
      </c>
      <c r="X978" t="str">
        <f t="shared" si="123"/>
        <v>49.2831810964542</v>
      </c>
      <c r="Y978" s="2">
        <f t="shared" si="127"/>
        <v>49.2831810964542</v>
      </c>
      <c r="Z978" t="s">
        <v>552</v>
      </c>
      <c r="AA978" t="s">
        <v>2909</v>
      </c>
      <c r="AB978" t="s">
        <v>26683</v>
      </c>
      <c r="AC978" t="str">
        <f t="shared" si="128"/>
        <v>395</v>
      </c>
      <c r="AD978" t="str">
        <f t="shared" si="121"/>
        <v>Powell St</v>
      </c>
    </row>
    <row r="979" spans="1:30" hidden="1" x14ac:dyDescent="0.3">
      <c r="A979" t="s">
        <v>21</v>
      </c>
      <c r="B979">
        <f t="shared" si="122"/>
        <v>2</v>
      </c>
      <c r="C979" t="s">
        <v>22</v>
      </c>
      <c r="D979" t="s">
        <v>22</v>
      </c>
      <c r="E979" t="s">
        <v>22</v>
      </c>
      <c r="F979" t="s">
        <v>22</v>
      </c>
      <c r="G979" t="s">
        <v>22</v>
      </c>
      <c r="H979" t="s">
        <v>22</v>
      </c>
      <c r="J979" t="s">
        <v>24</v>
      </c>
      <c r="K979" t="s">
        <v>32</v>
      </c>
      <c r="L979" t="s">
        <v>26</v>
      </c>
      <c r="M979" t="s">
        <v>32</v>
      </c>
      <c r="N979" t="s">
        <v>26</v>
      </c>
      <c r="O979" t="s">
        <v>32</v>
      </c>
      <c r="P979" t="s">
        <v>26</v>
      </c>
      <c r="R979" t="s">
        <v>27</v>
      </c>
      <c r="S979" t="s">
        <v>2910</v>
      </c>
      <c r="T979" t="s">
        <v>2911</v>
      </c>
      <c r="U979" t="str">
        <f t="shared" si="124"/>
        <v>-123.14298523097246, 49.26620410888306]}</v>
      </c>
      <c r="V979" t="str">
        <f t="shared" si="125"/>
        <v>-123.14298523097246</v>
      </c>
      <c r="W979" s="2">
        <f t="shared" si="126"/>
        <v>-123.142985230972</v>
      </c>
      <c r="X979" t="str">
        <f t="shared" si="123"/>
        <v>49.26620410888306</v>
      </c>
      <c r="Y979" s="2">
        <f t="shared" si="127"/>
        <v>49.266204108883002</v>
      </c>
      <c r="Z979" t="s">
        <v>43</v>
      </c>
      <c r="AA979" t="s">
        <v>2912</v>
      </c>
      <c r="AB979" t="s">
        <v>26684</v>
      </c>
      <c r="AC979" t="str">
        <f t="shared" si="128"/>
        <v>1688</v>
      </c>
      <c r="AD979" t="str">
        <f t="shared" si="121"/>
        <v>W 6th Ave</v>
      </c>
    </row>
    <row r="980" spans="1:30" hidden="1" x14ac:dyDescent="0.3">
      <c r="A980" t="s">
        <v>21</v>
      </c>
      <c r="B980">
        <f t="shared" si="122"/>
        <v>2</v>
      </c>
      <c r="C980" t="s">
        <v>23</v>
      </c>
      <c r="D980" t="s">
        <v>22</v>
      </c>
      <c r="E980" t="s">
        <v>23</v>
      </c>
      <c r="F980" t="s">
        <v>22</v>
      </c>
      <c r="G980" t="s">
        <v>23</v>
      </c>
      <c r="H980" t="s">
        <v>22</v>
      </c>
      <c r="J980" t="s">
        <v>24</v>
      </c>
      <c r="K980" t="s">
        <v>32</v>
      </c>
      <c r="L980" t="s">
        <v>26</v>
      </c>
      <c r="M980" t="s">
        <v>26</v>
      </c>
      <c r="N980" t="s">
        <v>26</v>
      </c>
      <c r="O980" t="s">
        <v>26</v>
      </c>
      <c r="P980" t="s">
        <v>26</v>
      </c>
      <c r="R980" t="s">
        <v>53</v>
      </c>
      <c r="S980" t="s">
        <v>2913</v>
      </c>
      <c r="T980" t="s">
        <v>2914</v>
      </c>
      <c r="U980" t="str">
        <f t="shared" si="124"/>
        <v>-123.13846327513676, 49.25886556774926]}</v>
      </c>
      <c r="V980" t="str">
        <f t="shared" si="125"/>
        <v>-123.13846327513676</v>
      </c>
      <c r="W980" s="2">
        <f t="shared" si="126"/>
        <v>-123.138463275136</v>
      </c>
      <c r="X980" t="str">
        <f t="shared" si="123"/>
        <v>49.25886556774926</v>
      </c>
      <c r="Y980" s="2">
        <f t="shared" si="127"/>
        <v>49.258865567749197</v>
      </c>
      <c r="Z980" t="s">
        <v>43</v>
      </c>
      <c r="AA980" t="s">
        <v>2915</v>
      </c>
      <c r="AB980" t="s">
        <v>26649</v>
      </c>
      <c r="AC980" t="str">
        <f t="shared" si="128"/>
        <v>3002</v>
      </c>
      <c r="AD980" t="str">
        <f t="shared" si="121"/>
        <v>Granville St</v>
      </c>
    </row>
    <row r="981" spans="1:30" hidden="1" x14ac:dyDescent="0.3">
      <c r="A981" t="s">
        <v>21</v>
      </c>
      <c r="B981">
        <f t="shared" si="122"/>
        <v>2</v>
      </c>
      <c r="C981" t="s">
        <v>22</v>
      </c>
      <c r="D981" t="s">
        <v>22</v>
      </c>
      <c r="E981" t="s">
        <v>22</v>
      </c>
      <c r="F981" t="s">
        <v>22</v>
      </c>
      <c r="G981" t="s">
        <v>22</v>
      </c>
      <c r="H981" t="s">
        <v>22</v>
      </c>
      <c r="J981" t="s">
        <v>24</v>
      </c>
      <c r="K981" t="s">
        <v>32</v>
      </c>
      <c r="L981" t="s">
        <v>26</v>
      </c>
      <c r="M981" t="s">
        <v>32</v>
      </c>
      <c r="N981" t="s">
        <v>26</v>
      </c>
      <c r="O981" t="s">
        <v>32</v>
      </c>
      <c r="P981" t="s">
        <v>26</v>
      </c>
      <c r="R981" t="s">
        <v>27</v>
      </c>
      <c r="S981" t="s">
        <v>2916</v>
      </c>
      <c r="T981" t="s">
        <v>2917</v>
      </c>
      <c r="U981" t="str">
        <f t="shared" si="124"/>
        <v>-123.09712207008296, 49.283083559123874]}</v>
      </c>
      <c r="V981" t="str">
        <f t="shared" si="125"/>
        <v>-123.09712207008296</v>
      </c>
      <c r="W981" s="2">
        <f t="shared" si="126"/>
        <v>-123.09712207008199</v>
      </c>
      <c r="X981" t="str">
        <f t="shared" si="123"/>
        <v>49.283083559123874</v>
      </c>
      <c r="Y981" s="2">
        <f t="shared" si="127"/>
        <v>49.283083559123803</v>
      </c>
      <c r="Z981" t="s">
        <v>552</v>
      </c>
      <c r="AA981" t="s">
        <v>2918</v>
      </c>
      <c r="AB981" t="s">
        <v>26685</v>
      </c>
      <c r="AC981" t="str">
        <f t="shared" si="128"/>
        <v>322</v>
      </c>
      <c r="AD981" t="str">
        <f t="shared" si="121"/>
        <v>Powell St</v>
      </c>
    </row>
    <row r="982" spans="1:30" hidden="1" x14ac:dyDescent="0.3">
      <c r="A982" t="s">
        <v>21</v>
      </c>
      <c r="B982">
        <f t="shared" si="122"/>
        <v>2</v>
      </c>
      <c r="C982" t="s">
        <v>22</v>
      </c>
      <c r="D982" t="s">
        <v>22</v>
      </c>
      <c r="E982" t="s">
        <v>22</v>
      </c>
      <c r="F982" t="s">
        <v>22</v>
      </c>
      <c r="G982" t="s">
        <v>22</v>
      </c>
      <c r="H982" t="s">
        <v>22</v>
      </c>
      <c r="J982" t="s">
        <v>24</v>
      </c>
      <c r="K982" t="s">
        <v>32</v>
      </c>
      <c r="L982" t="s">
        <v>26</v>
      </c>
      <c r="M982" t="s">
        <v>32</v>
      </c>
      <c r="N982" t="s">
        <v>26</v>
      </c>
      <c r="O982" t="s">
        <v>32</v>
      </c>
      <c r="P982" t="s">
        <v>26</v>
      </c>
      <c r="R982" t="s">
        <v>27</v>
      </c>
      <c r="S982" t="s">
        <v>2919</v>
      </c>
      <c r="T982" t="s">
        <v>2920</v>
      </c>
      <c r="U982" t="str">
        <f t="shared" si="124"/>
        <v>-123.09673612039684, 49.28307653381173]}</v>
      </c>
      <c r="V982" t="str">
        <f t="shared" si="125"/>
        <v>-123.09673612039684</v>
      </c>
      <c r="W982" s="2">
        <f t="shared" si="126"/>
        <v>-123.096736120396</v>
      </c>
      <c r="X982" t="str">
        <f t="shared" si="123"/>
        <v>49.28307653381173</v>
      </c>
      <c r="Y982" s="2">
        <f t="shared" si="127"/>
        <v>49.283076533811702</v>
      </c>
      <c r="Z982" t="s">
        <v>552</v>
      </c>
      <c r="AA982" t="s">
        <v>2921</v>
      </c>
      <c r="AB982" t="s">
        <v>26686</v>
      </c>
      <c r="AC982" t="str">
        <f t="shared" si="128"/>
        <v>342</v>
      </c>
      <c r="AD982" t="str">
        <f t="shared" si="121"/>
        <v>Powell St</v>
      </c>
    </row>
    <row r="983" spans="1:30" hidden="1" x14ac:dyDescent="0.3">
      <c r="A983" t="s">
        <v>21</v>
      </c>
      <c r="B983">
        <f t="shared" si="122"/>
        <v>2</v>
      </c>
      <c r="C983" t="s">
        <v>22</v>
      </c>
      <c r="D983" t="s">
        <v>22</v>
      </c>
      <c r="E983" t="s">
        <v>22</v>
      </c>
      <c r="F983" t="s">
        <v>22</v>
      </c>
      <c r="G983" t="s">
        <v>22</v>
      </c>
      <c r="H983" t="s">
        <v>22</v>
      </c>
      <c r="J983" t="s">
        <v>24</v>
      </c>
      <c r="K983" t="s">
        <v>32</v>
      </c>
      <c r="L983" t="s">
        <v>26</v>
      </c>
      <c r="M983" t="s">
        <v>32</v>
      </c>
      <c r="N983" t="s">
        <v>26</v>
      </c>
      <c r="O983" t="s">
        <v>32</v>
      </c>
      <c r="P983" t="s">
        <v>26</v>
      </c>
      <c r="R983" t="s">
        <v>27</v>
      </c>
      <c r="S983" t="s">
        <v>2922</v>
      </c>
      <c r="T983" t="s">
        <v>2923</v>
      </c>
      <c r="U983" t="str">
        <f t="shared" si="124"/>
        <v>-123.09485995134378, 49.2831672494076]}</v>
      </c>
      <c r="V983" t="str">
        <f t="shared" si="125"/>
        <v>-123.09485995134378</v>
      </c>
      <c r="W983" s="2">
        <f t="shared" si="126"/>
        <v>-123.094859951343</v>
      </c>
      <c r="X983" t="str">
        <f t="shared" si="123"/>
        <v>49.2831672494076</v>
      </c>
      <c r="Y983" s="2">
        <f t="shared" si="127"/>
        <v>49.283167249407597</v>
      </c>
      <c r="Z983" t="s">
        <v>552</v>
      </c>
      <c r="AA983" t="s">
        <v>2924</v>
      </c>
      <c r="AB983" t="s">
        <v>26687</v>
      </c>
      <c r="AC983" t="str">
        <f t="shared" si="128"/>
        <v>411</v>
      </c>
      <c r="AD983" t="str">
        <f t="shared" si="121"/>
        <v>Powell St</v>
      </c>
    </row>
    <row r="984" spans="1:30" hidden="1" x14ac:dyDescent="0.3">
      <c r="A984" t="s">
        <v>21</v>
      </c>
      <c r="B984">
        <f t="shared" si="122"/>
        <v>2</v>
      </c>
      <c r="C984" t="s">
        <v>22</v>
      </c>
      <c r="D984" t="s">
        <v>22</v>
      </c>
      <c r="E984" t="s">
        <v>22</v>
      </c>
      <c r="F984" t="s">
        <v>22</v>
      </c>
      <c r="G984" t="s">
        <v>22</v>
      </c>
      <c r="H984" t="s">
        <v>22</v>
      </c>
      <c r="J984" t="s">
        <v>24</v>
      </c>
      <c r="K984" t="s">
        <v>32</v>
      </c>
      <c r="L984" t="s">
        <v>26</v>
      </c>
      <c r="M984" t="s">
        <v>32</v>
      </c>
      <c r="N984" t="s">
        <v>26</v>
      </c>
      <c r="O984" t="s">
        <v>32</v>
      </c>
      <c r="P984" t="s">
        <v>26</v>
      </c>
      <c r="R984" t="s">
        <v>27</v>
      </c>
      <c r="S984" t="s">
        <v>2925</v>
      </c>
      <c r="T984" t="s">
        <v>2926</v>
      </c>
      <c r="U984" t="str">
        <f t="shared" si="124"/>
        <v>-123.0946817299391, 49.28316363559301]}</v>
      </c>
      <c r="V984" t="str">
        <f t="shared" si="125"/>
        <v>-123.0946817299391</v>
      </c>
      <c r="W984" s="2">
        <f t="shared" si="126"/>
        <v>-123.094681729939</v>
      </c>
      <c r="X984" t="str">
        <f t="shared" si="123"/>
        <v>49.28316363559301</v>
      </c>
      <c r="Y984" s="2">
        <f t="shared" si="127"/>
        <v>49.283163635592999</v>
      </c>
      <c r="Z984" t="s">
        <v>552</v>
      </c>
      <c r="AA984" t="s">
        <v>2927</v>
      </c>
      <c r="AB984" t="s">
        <v>26688</v>
      </c>
      <c r="AC984" t="str">
        <f t="shared" si="128"/>
        <v>429</v>
      </c>
      <c r="AD984" t="str">
        <f t="shared" ref="AD984:AD1047" si="129">MID(AB984,FIND(" ",AB984)+1,FIND(",",AB984)-FIND(" ",AB984)-1)</f>
        <v>Powell St</v>
      </c>
    </row>
    <row r="985" spans="1:30" hidden="1" x14ac:dyDescent="0.3">
      <c r="A985" t="s">
        <v>21</v>
      </c>
      <c r="B985">
        <f t="shared" si="122"/>
        <v>2</v>
      </c>
      <c r="C985" t="s">
        <v>45</v>
      </c>
      <c r="D985" t="s">
        <v>22</v>
      </c>
      <c r="E985" t="s">
        <v>45</v>
      </c>
      <c r="F985" t="s">
        <v>22</v>
      </c>
      <c r="G985" t="s">
        <v>45</v>
      </c>
      <c r="H985" t="s">
        <v>22</v>
      </c>
      <c r="J985" t="s">
        <v>24</v>
      </c>
      <c r="K985" t="s">
        <v>32</v>
      </c>
      <c r="L985" t="s">
        <v>26</v>
      </c>
      <c r="M985" t="s">
        <v>32</v>
      </c>
      <c r="N985" t="s">
        <v>26</v>
      </c>
      <c r="O985" t="s">
        <v>32</v>
      </c>
      <c r="P985" t="s">
        <v>26</v>
      </c>
      <c r="R985" t="s">
        <v>27</v>
      </c>
      <c r="S985" t="s">
        <v>2928</v>
      </c>
      <c r="T985" t="s">
        <v>2929</v>
      </c>
      <c r="U985" t="str">
        <f t="shared" si="124"/>
        <v>-123.14329737684702, 49.26392199833201]}</v>
      </c>
      <c r="V985" t="str">
        <f t="shared" si="125"/>
        <v>-123.14329737684702</v>
      </c>
      <c r="W985" s="2">
        <f t="shared" si="126"/>
        <v>-123.143297376847</v>
      </c>
      <c r="X985" t="str">
        <f t="shared" si="123"/>
        <v>49.26392199833201</v>
      </c>
      <c r="Y985" s="2">
        <f t="shared" si="127"/>
        <v>49.263921998332002</v>
      </c>
      <c r="Z985" t="s">
        <v>43</v>
      </c>
      <c r="AA985" t="s">
        <v>2930</v>
      </c>
      <c r="AB985" t="s">
        <v>26689</v>
      </c>
      <c r="AC985" t="str">
        <f t="shared" si="128"/>
        <v>1687</v>
      </c>
      <c r="AD985" t="str">
        <f t="shared" si="129"/>
        <v>W Broadway</v>
      </c>
    </row>
    <row r="986" spans="1:30" hidden="1" x14ac:dyDescent="0.3">
      <c r="A986" t="s">
        <v>21</v>
      </c>
      <c r="B986">
        <f t="shared" si="122"/>
        <v>2</v>
      </c>
      <c r="C986" t="s">
        <v>45</v>
      </c>
      <c r="D986" t="s">
        <v>22</v>
      </c>
      <c r="E986" t="s">
        <v>45</v>
      </c>
      <c r="F986" t="s">
        <v>22</v>
      </c>
      <c r="G986" t="s">
        <v>45</v>
      </c>
      <c r="H986" t="s">
        <v>22</v>
      </c>
      <c r="J986" t="s">
        <v>24</v>
      </c>
      <c r="K986" t="s">
        <v>32</v>
      </c>
      <c r="L986" t="s">
        <v>26</v>
      </c>
      <c r="M986" t="s">
        <v>32</v>
      </c>
      <c r="N986" t="s">
        <v>26</v>
      </c>
      <c r="O986" t="s">
        <v>32</v>
      </c>
      <c r="P986" t="s">
        <v>26</v>
      </c>
      <c r="R986" t="s">
        <v>27</v>
      </c>
      <c r="S986" t="s">
        <v>2931</v>
      </c>
      <c r="T986" t="s">
        <v>2932</v>
      </c>
      <c r="U986" t="str">
        <f t="shared" si="124"/>
        <v>-123.14346448143479, 49.26391126657014]}</v>
      </c>
      <c r="V986" t="str">
        <f t="shared" si="125"/>
        <v>-123.14346448143479</v>
      </c>
      <c r="W986" s="2">
        <f t="shared" si="126"/>
        <v>-123.14346448143399</v>
      </c>
      <c r="X986" t="str">
        <f t="shared" si="123"/>
        <v>49.26391126657014</v>
      </c>
      <c r="Y986" s="2">
        <f t="shared" si="127"/>
        <v>49.263911266570098</v>
      </c>
      <c r="Z986" t="s">
        <v>43</v>
      </c>
      <c r="AA986" t="s">
        <v>2933</v>
      </c>
      <c r="AB986" t="s">
        <v>26689</v>
      </c>
      <c r="AC986" t="str">
        <f t="shared" si="128"/>
        <v>1687</v>
      </c>
      <c r="AD986" t="str">
        <f t="shared" si="129"/>
        <v>W Broadway</v>
      </c>
    </row>
    <row r="987" spans="1:30" hidden="1" x14ac:dyDescent="0.3">
      <c r="A987" t="s">
        <v>21</v>
      </c>
      <c r="B987">
        <f t="shared" si="122"/>
        <v>2</v>
      </c>
      <c r="C987" t="s">
        <v>45</v>
      </c>
      <c r="D987" t="s">
        <v>23</v>
      </c>
      <c r="E987" t="s">
        <v>45</v>
      </c>
      <c r="F987" t="s">
        <v>23</v>
      </c>
      <c r="G987" t="s">
        <v>45</v>
      </c>
      <c r="H987" t="s">
        <v>23</v>
      </c>
      <c r="J987" t="s">
        <v>24</v>
      </c>
      <c r="K987" t="s">
        <v>32</v>
      </c>
      <c r="L987" t="s">
        <v>26</v>
      </c>
      <c r="M987" t="s">
        <v>32</v>
      </c>
      <c r="N987" t="s">
        <v>26</v>
      </c>
      <c r="O987" t="s">
        <v>32</v>
      </c>
      <c r="P987" t="s">
        <v>26</v>
      </c>
      <c r="R987" t="s">
        <v>27</v>
      </c>
      <c r="S987" t="s">
        <v>2934</v>
      </c>
      <c r="T987" t="s">
        <v>2935</v>
      </c>
      <c r="U987" t="str">
        <f t="shared" si="124"/>
        <v>-123.06909674014267, 49.272090841627126]}</v>
      </c>
      <c r="V987" t="str">
        <f t="shared" si="125"/>
        <v>-123.06909674014267</v>
      </c>
      <c r="W987" s="2">
        <f t="shared" si="126"/>
        <v>-123.069096740142</v>
      </c>
      <c r="X987" t="str">
        <f t="shared" si="123"/>
        <v>49.272090841627126</v>
      </c>
      <c r="Y987" s="2">
        <f t="shared" si="127"/>
        <v>49.272090841627097</v>
      </c>
      <c r="Z987" t="s">
        <v>38</v>
      </c>
      <c r="AA987" t="s">
        <v>2936</v>
      </c>
      <c r="AB987" t="s">
        <v>26690</v>
      </c>
      <c r="AC987" t="str">
        <f t="shared" si="128"/>
        <v>1704</v>
      </c>
      <c r="AD987" t="str">
        <f t="shared" si="129"/>
        <v>Kitchener St</v>
      </c>
    </row>
    <row r="988" spans="1:30" hidden="1" x14ac:dyDescent="0.3">
      <c r="A988" t="s">
        <v>21</v>
      </c>
      <c r="B988">
        <f t="shared" ref="B988:B1051" si="130">IF(A988="twin",2,1)</f>
        <v>2</v>
      </c>
      <c r="C988" t="s">
        <v>22</v>
      </c>
      <c r="D988" t="s">
        <v>22</v>
      </c>
      <c r="E988" t="s">
        <v>22</v>
      </c>
      <c r="F988" t="s">
        <v>22</v>
      </c>
      <c r="G988" t="s">
        <v>22</v>
      </c>
      <c r="H988" t="s">
        <v>22</v>
      </c>
      <c r="J988" t="s">
        <v>24</v>
      </c>
      <c r="K988" t="s">
        <v>32</v>
      </c>
      <c r="L988" t="s">
        <v>26</v>
      </c>
      <c r="M988" t="s">
        <v>32</v>
      </c>
      <c r="N988" t="s">
        <v>26</v>
      </c>
      <c r="O988" t="s">
        <v>32</v>
      </c>
      <c r="P988" t="s">
        <v>26</v>
      </c>
      <c r="R988" t="s">
        <v>27</v>
      </c>
      <c r="S988" t="s">
        <v>2937</v>
      </c>
      <c r="T988" t="s">
        <v>2938</v>
      </c>
      <c r="U988" t="str">
        <f t="shared" si="124"/>
        <v>-123.10224561751906, 49.262076184956584]}</v>
      </c>
      <c r="V988" t="str">
        <f t="shared" si="125"/>
        <v>-123.10224561751906</v>
      </c>
      <c r="W988" s="2">
        <f t="shared" si="126"/>
        <v>-123.102245617519</v>
      </c>
      <c r="X988" t="str">
        <f t="shared" si="123"/>
        <v>49.262076184956584</v>
      </c>
      <c r="Y988" s="2">
        <f t="shared" si="127"/>
        <v>49.262076184956499</v>
      </c>
      <c r="Z988" t="s">
        <v>96</v>
      </c>
      <c r="AA988" t="s">
        <v>2939</v>
      </c>
      <c r="AB988" t="s">
        <v>26691</v>
      </c>
      <c r="AC988" t="str">
        <f t="shared" si="128"/>
        <v>125</v>
      </c>
      <c r="AD988" t="str">
        <f t="shared" si="129"/>
        <v>E 10th Ave</v>
      </c>
    </row>
    <row r="989" spans="1:30" hidden="1" x14ac:dyDescent="0.3">
      <c r="A989" t="s">
        <v>21</v>
      </c>
      <c r="B989">
        <f t="shared" si="130"/>
        <v>2</v>
      </c>
      <c r="C989" t="s">
        <v>52</v>
      </c>
      <c r="D989" t="s">
        <v>22</v>
      </c>
      <c r="E989" t="s">
        <v>52</v>
      </c>
      <c r="F989" t="s">
        <v>22</v>
      </c>
      <c r="G989" t="s">
        <v>52</v>
      </c>
      <c r="H989" t="s">
        <v>22</v>
      </c>
      <c r="J989" t="s">
        <v>24</v>
      </c>
      <c r="K989" t="s">
        <v>32</v>
      </c>
      <c r="L989" t="s">
        <v>26</v>
      </c>
      <c r="M989" t="s">
        <v>32</v>
      </c>
      <c r="N989" t="s">
        <v>26</v>
      </c>
      <c r="O989" t="s">
        <v>32</v>
      </c>
      <c r="P989" t="s">
        <v>26</v>
      </c>
      <c r="R989" t="s">
        <v>27</v>
      </c>
      <c r="S989" t="s">
        <v>2940</v>
      </c>
      <c r="T989" t="s">
        <v>2941</v>
      </c>
      <c r="U989" t="str">
        <f t="shared" si="124"/>
        <v>-123.12810272117149, 49.26428804853764]}</v>
      </c>
      <c r="V989" t="str">
        <f t="shared" si="125"/>
        <v>-123.12810272117149</v>
      </c>
      <c r="W989" s="2">
        <f t="shared" si="126"/>
        <v>-123.128102721171</v>
      </c>
      <c r="X989" t="str">
        <f t="shared" si="123"/>
        <v>49.26428804853764</v>
      </c>
      <c r="Y989" s="2">
        <f t="shared" si="127"/>
        <v>49.264288048537601</v>
      </c>
      <c r="Z989" t="s">
        <v>43</v>
      </c>
      <c r="AA989" t="s">
        <v>2942</v>
      </c>
      <c r="AB989" t="s">
        <v>26692</v>
      </c>
      <c r="AC989" t="str">
        <f t="shared" si="128"/>
        <v>1060</v>
      </c>
      <c r="AD989" t="str">
        <f t="shared" si="129"/>
        <v>W 8th Ave</v>
      </c>
    </row>
    <row r="990" spans="1:30" hidden="1" x14ac:dyDescent="0.3">
      <c r="A990" t="s">
        <v>21</v>
      </c>
      <c r="B990">
        <f t="shared" si="130"/>
        <v>2</v>
      </c>
      <c r="C990" t="s">
        <v>52</v>
      </c>
      <c r="D990" t="s">
        <v>52</v>
      </c>
      <c r="E990" t="s">
        <v>52</v>
      </c>
      <c r="F990" t="s">
        <v>52</v>
      </c>
      <c r="G990" t="s">
        <v>52</v>
      </c>
      <c r="H990" t="s">
        <v>52</v>
      </c>
      <c r="J990" t="s">
        <v>24</v>
      </c>
      <c r="K990" t="s">
        <v>32</v>
      </c>
      <c r="L990" t="s">
        <v>26</v>
      </c>
      <c r="M990" t="s">
        <v>32</v>
      </c>
      <c r="N990" t="s">
        <v>26</v>
      </c>
      <c r="O990" t="s">
        <v>32</v>
      </c>
      <c r="P990" t="s">
        <v>26</v>
      </c>
      <c r="R990" t="s">
        <v>27</v>
      </c>
      <c r="S990" t="s">
        <v>2943</v>
      </c>
      <c r="T990" t="s">
        <v>2944</v>
      </c>
      <c r="U990" t="str">
        <f t="shared" si="124"/>
        <v>-123.06983542151661, 49.27399076633334]}</v>
      </c>
      <c r="V990" t="str">
        <f t="shared" si="125"/>
        <v>-123.06983542151661</v>
      </c>
      <c r="W990" s="2">
        <f t="shared" si="126"/>
        <v>-123.069835421516</v>
      </c>
      <c r="X990" t="str">
        <f t="shared" si="123"/>
        <v>49.27399076633334</v>
      </c>
      <c r="Y990" s="2">
        <f t="shared" si="127"/>
        <v>49.273990766333299</v>
      </c>
      <c r="Z990" t="s">
        <v>38</v>
      </c>
      <c r="AA990" t="s">
        <v>2945</v>
      </c>
      <c r="AB990" t="s">
        <v>26693</v>
      </c>
      <c r="AC990" t="str">
        <f t="shared" si="128"/>
        <v>1191</v>
      </c>
      <c r="AD990" t="str">
        <f t="shared" si="129"/>
        <v>Commercial Dr</v>
      </c>
    </row>
    <row r="991" spans="1:30" hidden="1" x14ac:dyDescent="0.3">
      <c r="A991" t="s">
        <v>21</v>
      </c>
      <c r="B991">
        <f t="shared" si="130"/>
        <v>2</v>
      </c>
      <c r="C991" t="s">
        <v>22</v>
      </c>
      <c r="D991" t="s">
        <v>22</v>
      </c>
      <c r="E991" t="s">
        <v>22</v>
      </c>
      <c r="F991" t="s">
        <v>22</v>
      </c>
      <c r="G991" t="s">
        <v>22</v>
      </c>
      <c r="H991" t="s">
        <v>22</v>
      </c>
      <c r="J991" t="s">
        <v>24</v>
      </c>
      <c r="K991" t="s">
        <v>32</v>
      </c>
      <c r="L991" t="s">
        <v>26</v>
      </c>
      <c r="M991" t="s">
        <v>32</v>
      </c>
      <c r="N991" t="s">
        <v>26</v>
      </c>
      <c r="O991" t="s">
        <v>32</v>
      </c>
      <c r="P991" t="s">
        <v>26</v>
      </c>
      <c r="R991" t="s">
        <v>27</v>
      </c>
      <c r="S991" t="s">
        <v>2946</v>
      </c>
      <c r="T991" t="s">
        <v>2947</v>
      </c>
      <c r="U991" t="str">
        <f t="shared" si="124"/>
        <v>-123.10128746672936, 49.26635974484923]}</v>
      </c>
      <c r="V991" t="str">
        <f t="shared" si="125"/>
        <v>-123.10128746672936</v>
      </c>
      <c r="W991" s="2">
        <f t="shared" si="126"/>
        <v>-123.101287466729</v>
      </c>
      <c r="X991" t="str">
        <f t="shared" si="123"/>
        <v>49.26635974484923</v>
      </c>
      <c r="Y991" s="2">
        <f t="shared" si="127"/>
        <v>49.266359744849197</v>
      </c>
      <c r="Z991" t="s">
        <v>96</v>
      </c>
      <c r="AA991" t="s">
        <v>2948</v>
      </c>
      <c r="AB991" t="s">
        <v>26694</v>
      </c>
      <c r="AC991" t="str">
        <f t="shared" si="128"/>
        <v>Southbound</v>
      </c>
      <c r="AD991" t="str">
        <f t="shared" si="129"/>
        <v>Main St @ E 5th Ave</v>
      </c>
    </row>
    <row r="992" spans="1:30" hidden="1" x14ac:dyDescent="0.3">
      <c r="A992" t="s">
        <v>21</v>
      </c>
      <c r="B992">
        <f t="shared" si="130"/>
        <v>2</v>
      </c>
      <c r="C992" t="s">
        <v>52</v>
      </c>
      <c r="D992" t="s">
        <v>52</v>
      </c>
      <c r="E992" t="s">
        <v>52</v>
      </c>
      <c r="F992" t="s">
        <v>52</v>
      </c>
      <c r="G992" t="s">
        <v>52</v>
      </c>
      <c r="H992" t="s">
        <v>52</v>
      </c>
      <c r="J992" t="s">
        <v>24</v>
      </c>
      <c r="K992" t="s">
        <v>32</v>
      </c>
      <c r="L992" t="s">
        <v>26</v>
      </c>
      <c r="M992" t="s">
        <v>32</v>
      </c>
      <c r="N992" t="s">
        <v>26</v>
      </c>
      <c r="O992" t="s">
        <v>32</v>
      </c>
      <c r="P992" t="s">
        <v>26</v>
      </c>
      <c r="R992" t="s">
        <v>27</v>
      </c>
      <c r="S992" t="s">
        <v>2949</v>
      </c>
      <c r="T992" t="s">
        <v>2950</v>
      </c>
      <c r="U992" t="str">
        <f t="shared" si="124"/>
        <v>-123.06942462386056, 49.274582276584745]}</v>
      </c>
      <c r="V992" t="str">
        <f t="shared" si="125"/>
        <v>-123.06942462386056</v>
      </c>
      <c r="W992" s="2">
        <f t="shared" si="126"/>
        <v>-123.06942462386</v>
      </c>
      <c r="X992" t="str">
        <f t="shared" si="123"/>
        <v>49.274582276584745</v>
      </c>
      <c r="Y992" s="2">
        <f t="shared" si="127"/>
        <v>49.274582276584702</v>
      </c>
      <c r="Z992" t="s">
        <v>38</v>
      </c>
      <c r="AA992" t="s">
        <v>2951</v>
      </c>
      <c r="AB992" t="s">
        <v>26695</v>
      </c>
      <c r="AC992" t="str">
        <f t="shared" si="128"/>
        <v>1122</v>
      </c>
      <c r="AD992" t="str">
        <f t="shared" si="129"/>
        <v>Commercial Dr</v>
      </c>
    </row>
    <row r="993" spans="1:30" hidden="1" x14ac:dyDescent="0.3">
      <c r="A993" t="s">
        <v>21</v>
      </c>
      <c r="B993">
        <f t="shared" si="130"/>
        <v>2</v>
      </c>
      <c r="C993" t="s">
        <v>22</v>
      </c>
      <c r="D993" t="s">
        <v>22</v>
      </c>
      <c r="E993" t="s">
        <v>22</v>
      </c>
      <c r="F993" t="s">
        <v>22</v>
      </c>
      <c r="G993" t="s">
        <v>22</v>
      </c>
      <c r="H993" t="s">
        <v>22</v>
      </c>
      <c r="J993" t="s">
        <v>24</v>
      </c>
      <c r="K993" t="s">
        <v>32</v>
      </c>
      <c r="L993" t="s">
        <v>26</v>
      </c>
      <c r="M993" t="s">
        <v>32</v>
      </c>
      <c r="N993" t="s">
        <v>26</v>
      </c>
      <c r="O993" t="s">
        <v>32</v>
      </c>
      <c r="P993" t="s">
        <v>26</v>
      </c>
      <c r="R993" t="s">
        <v>27</v>
      </c>
      <c r="S993" t="s">
        <v>2952</v>
      </c>
      <c r="T993" t="s">
        <v>2953</v>
      </c>
      <c r="U993" t="str">
        <f t="shared" si="124"/>
        <v>-123.09986664732546, 49.265549236617396]}</v>
      </c>
      <c r="V993" t="str">
        <f t="shared" si="125"/>
        <v>-123.09986664732546</v>
      </c>
      <c r="W993" s="2">
        <f t="shared" si="126"/>
        <v>-123.099866647325</v>
      </c>
      <c r="X993" t="str">
        <f t="shared" si="123"/>
        <v>49.265549236617396</v>
      </c>
      <c r="Y993" s="2">
        <f t="shared" si="127"/>
        <v>49.265549236617296</v>
      </c>
      <c r="Z993" t="s">
        <v>96</v>
      </c>
      <c r="AA993" t="s">
        <v>2954</v>
      </c>
      <c r="AB993" t="s">
        <v>26696</v>
      </c>
      <c r="AC993" t="str">
        <f t="shared" si="128"/>
        <v>239</v>
      </c>
      <c r="AD993" t="str">
        <f t="shared" si="129"/>
        <v>E 6th Ave</v>
      </c>
    </row>
    <row r="994" spans="1:30" hidden="1" x14ac:dyDescent="0.3">
      <c r="A994" t="s">
        <v>21</v>
      </c>
      <c r="B994">
        <f t="shared" si="130"/>
        <v>2</v>
      </c>
      <c r="C994" t="s">
        <v>22</v>
      </c>
      <c r="D994" t="s">
        <v>22</v>
      </c>
      <c r="E994" t="s">
        <v>22</v>
      </c>
      <c r="F994" t="s">
        <v>22</v>
      </c>
      <c r="G994" t="s">
        <v>22</v>
      </c>
      <c r="H994" t="s">
        <v>22</v>
      </c>
      <c r="J994" t="s">
        <v>24</v>
      </c>
      <c r="K994" t="s">
        <v>32</v>
      </c>
      <c r="L994" t="s">
        <v>26</v>
      </c>
      <c r="M994" t="s">
        <v>32</v>
      </c>
      <c r="N994" t="s">
        <v>26</v>
      </c>
      <c r="O994" t="s">
        <v>32</v>
      </c>
      <c r="P994" t="s">
        <v>26</v>
      </c>
      <c r="R994" t="s">
        <v>27</v>
      </c>
      <c r="S994" t="s">
        <v>2955</v>
      </c>
      <c r="T994" t="s">
        <v>2956</v>
      </c>
      <c r="U994" t="str">
        <f t="shared" si="124"/>
        <v>-123.10044144047617, 49.26455280743628]}</v>
      </c>
      <c r="V994" t="str">
        <f t="shared" si="125"/>
        <v>-123.10044144047617</v>
      </c>
      <c r="W994" s="2">
        <f t="shared" si="126"/>
        <v>-123.100441440476</v>
      </c>
      <c r="X994" t="str">
        <f t="shared" si="123"/>
        <v>49.26455280743628</v>
      </c>
      <c r="Y994" s="2">
        <f t="shared" si="127"/>
        <v>49.264552807436203</v>
      </c>
      <c r="Z994" t="s">
        <v>96</v>
      </c>
      <c r="AA994" t="s">
        <v>2957</v>
      </c>
      <c r="AB994" t="s">
        <v>26697</v>
      </c>
      <c r="AC994" t="str">
        <f t="shared" si="128"/>
        <v>228</v>
      </c>
      <c r="AD994" t="str">
        <f t="shared" si="129"/>
        <v>E 7th Ave</v>
      </c>
    </row>
    <row r="995" spans="1:30" hidden="1" x14ac:dyDescent="0.3">
      <c r="A995" t="s">
        <v>21</v>
      </c>
      <c r="B995">
        <f t="shared" si="130"/>
        <v>2</v>
      </c>
      <c r="C995" t="s">
        <v>45</v>
      </c>
      <c r="D995" t="s">
        <v>22</v>
      </c>
      <c r="E995" t="s">
        <v>45</v>
      </c>
      <c r="F995" t="s">
        <v>22</v>
      </c>
      <c r="G995" t="s">
        <v>45</v>
      </c>
      <c r="H995" t="s">
        <v>22</v>
      </c>
      <c r="J995" t="s">
        <v>24</v>
      </c>
      <c r="K995" t="s">
        <v>32</v>
      </c>
      <c r="L995" t="s">
        <v>26</v>
      </c>
      <c r="M995" t="s">
        <v>32</v>
      </c>
      <c r="N995" t="s">
        <v>26</v>
      </c>
      <c r="O995" t="s">
        <v>32</v>
      </c>
      <c r="P995" t="s">
        <v>26</v>
      </c>
      <c r="R995" t="s">
        <v>27</v>
      </c>
      <c r="S995" t="s">
        <v>2958</v>
      </c>
      <c r="T995" t="s">
        <v>2959</v>
      </c>
      <c r="U995" t="str">
        <f t="shared" si="124"/>
        <v>-123.14087750781385, 49.26991739820575]}</v>
      </c>
      <c r="V995" t="str">
        <f t="shared" si="125"/>
        <v>-123.14087750781385</v>
      </c>
      <c r="W995" s="2">
        <f t="shared" si="126"/>
        <v>-123.140877507813</v>
      </c>
      <c r="X995" t="str">
        <f t="shared" si="123"/>
        <v>49.26991739820575</v>
      </c>
      <c r="Y995" s="2">
        <f t="shared" si="127"/>
        <v>49.269917398205699</v>
      </c>
      <c r="Z995" t="s">
        <v>43</v>
      </c>
      <c r="AA995" t="s">
        <v>2960</v>
      </c>
      <c r="AB995" t="s">
        <v>26660</v>
      </c>
      <c r="AC995" t="str">
        <f t="shared" si="128"/>
        <v>1601</v>
      </c>
      <c r="AD995" t="str">
        <f t="shared" si="129"/>
        <v>W 2nd Ave</v>
      </c>
    </row>
    <row r="996" spans="1:30" hidden="1" x14ac:dyDescent="0.3">
      <c r="A996" t="s">
        <v>21</v>
      </c>
      <c r="B996">
        <f t="shared" si="130"/>
        <v>2</v>
      </c>
      <c r="C996" t="s">
        <v>45</v>
      </c>
      <c r="D996" t="s">
        <v>23</v>
      </c>
      <c r="E996" t="s">
        <v>45</v>
      </c>
      <c r="F996" t="s">
        <v>23</v>
      </c>
      <c r="G996" t="s">
        <v>45</v>
      </c>
      <c r="H996" t="s">
        <v>23</v>
      </c>
      <c r="J996" t="s">
        <v>24</v>
      </c>
      <c r="K996" t="s">
        <v>32</v>
      </c>
      <c r="L996" t="s">
        <v>26</v>
      </c>
      <c r="M996" t="s">
        <v>32</v>
      </c>
      <c r="N996" t="s">
        <v>26</v>
      </c>
      <c r="O996" t="s">
        <v>32</v>
      </c>
      <c r="P996" t="s">
        <v>26</v>
      </c>
      <c r="R996" t="s">
        <v>27</v>
      </c>
      <c r="S996" t="s">
        <v>2961</v>
      </c>
      <c r="T996" t="s">
        <v>2962</v>
      </c>
      <c r="U996" t="str">
        <f t="shared" si="124"/>
        <v>-123.06940532387944, 49.275573161968424]}</v>
      </c>
      <c r="V996" t="str">
        <f t="shared" si="125"/>
        <v>-123.06940532387944</v>
      </c>
      <c r="W996" s="2">
        <f t="shared" si="126"/>
        <v>-123.069405323879</v>
      </c>
      <c r="X996" t="str">
        <f t="shared" si="123"/>
        <v>49.275573161968424</v>
      </c>
      <c r="Y996" s="2">
        <f t="shared" si="127"/>
        <v>49.275573161968403</v>
      </c>
      <c r="Z996" t="s">
        <v>38</v>
      </c>
      <c r="AA996" t="s">
        <v>2963</v>
      </c>
      <c r="AB996" t="s">
        <v>26117</v>
      </c>
      <c r="AC996" t="str">
        <f t="shared" si="128"/>
        <v>1010</v>
      </c>
      <c r="AD996" t="str">
        <f t="shared" si="129"/>
        <v>Commercial Dr</v>
      </c>
    </row>
    <row r="997" spans="1:30" hidden="1" x14ac:dyDescent="0.3">
      <c r="A997" t="s">
        <v>21</v>
      </c>
      <c r="B997">
        <f t="shared" si="130"/>
        <v>2</v>
      </c>
      <c r="C997" t="s">
        <v>52</v>
      </c>
      <c r="D997" t="s">
        <v>52</v>
      </c>
      <c r="E997" t="s">
        <v>52</v>
      </c>
      <c r="F997" t="s">
        <v>52</v>
      </c>
      <c r="G997" t="s">
        <v>52</v>
      </c>
      <c r="H997" t="s">
        <v>52</v>
      </c>
      <c r="J997" t="s">
        <v>24</v>
      </c>
      <c r="K997" t="s">
        <v>32</v>
      </c>
      <c r="L997" t="s">
        <v>26</v>
      </c>
      <c r="M997" t="s">
        <v>32</v>
      </c>
      <c r="N997" t="s">
        <v>26</v>
      </c>
      <c r="O997" t="s">
        <v>32</v>
      </c>
      <c r="P997" t="s">
        <v>26</v>
      </c>
      <c r="R997" t="s">
        <v>27</v>
      </c>
      <c r="S997" t="s">
        <v>2964</v>
      </c>
      <c r="T997" t="s">
        <v>2826</v>
      </c>
      <c r="U997" t="str">
        <f t="shared" si="124"/>
        <v>-123.06942623797637, 49.27447854311169]}</v>
      </c>
      <c r="V997" t="str">
        <f t="shared" si="125"/>
        <v>-123.06942623797637</v>
      </c>
      <c r="W997" s="2">
        <f t="shared" si="126"/>
        <v>-123.069426237976</v>
      </c>
      <c r="X997" t="str">
        <f t="shared" si="123"/>
        <v>49.27447854311169</v>
      </c>
      <c r="Y997" s="2">
        <f t="shared" si="127"/>
        <v>49.274478543111599</v>
      </c>
      <c r="Z997" t="s">
        <v>38</v>
      </c>
      <c r="AA997" t="s">
        <v>2965</v>
      </c>
      <c r="AB997" t="s">
        <v>26661</v>
      </c>
      <c r="AC997" t="str">
        <f t="shared" si="128"/>
        <v>1126</v>
      </c>
      <c r="AD997" t="str">
        <f t="shared" si="129"/>
        <v>Commercial Dr</v>
      </c>
    </row>
    <row r="998" spans="1:30" hidden="1" x14ac:dyDescent="0.3">
      <c r="A998" t="s">
        <v>21</v>
      </c>
      <c r="B998">
        <f t="shared" si="130"/>
        <v>2</v>
      </c>
      <c r="C998" t="s">
        <v>52</v>
      </c>
      <c r="D998" t="s">
        <v>52</v>
      </c>
      <c r="E998" t="s">
        <v>52</v>
      </c>
      <c r="F998" t="s">
        <v>52</v>
      </c>
      <c r="G998" t="s">
        <v>52</v>
      </c>
      <c r="H998" t="s">
        <v>52</v>
      </c>
      <c r="J998" t="s">
        <v>24</v>
      </c>
      <c r="K998" t="s">
        <v>32</v>
      </c>
      <c r="L998" t="s">
        <v>26</v>
      </c>
      <c r="M998" t="s">
        <v>32</v>
      </c>
      <c r="N998" t="s">
        <v>26</v>
      </c>
      <c r="O998" t="s">
        <v>32</v>
      </c>
      <c r="P998" t="s">
        <v>26</v>
      </c>
      <c r="R998" t="s">
        <v>27</v>
      </c>
      <c r="S998" t="s">
        <v>2966</v>
      </c>
      <c r="T998" t="s">
        <v>2967</v>
      </c>
      <c r="U998" t="str">
        <f t="shared" si="124"/>
        <v>-123.06942883599108, 49.2743607945429]}</v>
      </c>
      <c r="V998" t="str">
        <f t="shared" si="125"/>
        <v>-123.06942883599108</v>
      </c>
      <c r="W998" s="2">
        <f t="shared" si="126"/>
        <v>-123.069428835991</v>
      </c>
      <c r="X998" t="str">
        <f t="shared" si="123"/>
        <v>49.2743607945429</v>
      </c>
      <c r="Y998" s="2">
        <f t="shared" si="127"/>
        <v>49.274360794542901</v>
      </c>
      <c r="Z998" t="s">
        <v>38</v>
      </c>
      <c r="AA998" t="s">
        <v>2968</v>
      </c>
      <c r="AB998" t="s">
        <v>26698</v>
      </c>
      <c r="AC998" t="str">
        <f t="shared" si="128"/>
        <v>1134</v>
      </c>
      <c r="AD998" t="str">
        <f t="shared" si="129"/>
        <v>Commercial Dr</v>
      </c>
    </row>
    <row r="999" spans="1:30" hidden="1" x14ac:dyDescent="0.3">
      <c r="A999" t="s">
        <v>21</v>
      </c>
      <c r="B999">
        <f t="shared" si="130"/>
        <v>2</v>
      </c>
      <c r="C999" t="s">
        <v>52</v>
      </c>
      <c r="D999" t="s">
        <v>52</v>
      </c>
      <c r="E999" t="s">
        <v>52</v>
      </c>
      <c r="F999" t="s">
        <v>52</v>
      </c>
      <c r="G999" t="s">
        <v>52</v>
      </c>
      <c r="H999" t="s">
        <v>52</v>
      </c>
      <c r="J999" t="s">
        <v>24</v>
      </c>
      <c r="K999" t="s">
        <v>32</v>
      </c>
      <c r="L999" t="s">
        <v>26</v>
      </c>
      <c r="M999" t="s">
        <v>32</v>
      </c>
      <c r="N999" t="s">
        <v>26</v>
      </c>
      <c r="O999" t="s">
        <v>32</v>
      </c>
      <c r="P999" t="s">
        <v>26</v>
      </c>
      <c r="R999" t="s">
        <v>27</v>
      </c>
      <c r="S999" t="s">
        <v>2969</v>
      </c>
      <c r="T999" t="s">
        <v>2970</v>
      </c>
      <c r="U999" t="str">
        <f t="shared" si="124"/>
        <v>-123.06943031103651, 49.27424614099109]}</v>
      </c>
      <c r="V999" t="str">
        <f t="shared" si="125"/>
        <v>-123.06943031103651</v>
      </c>
      <c r="W999" s="2">
        <f t="shared" si="126"/>
        <v>-123.069430311036</v>
      </c>
      <c r="X999" t="str">
        <f t="shared" si="123"/>
        <v>49.27424614099109</v>
      </c>
      <c r="Y999" s="2">
        <f t="shared" si="127"/>
        <v>49.274246140991004</v>
      </c>
      <c r="Z999" t="s">
        <v>38</v>
      </c>
      <c r="AA999" t="s">
        <v>2971</v>
      </c>
      <c r="AB999" t="s">
        <v>26699</v>
      </c>
      <c r="AC999" t="str">
        <f t="shared" si="128"/>
        <v>1148</v>
      </c>
      <c r="AD999" t="str">
        <f t="shared" si="129"/>
        <v>Commercial Dr</v>
      </c>
    </row>
    <row r="1000" spans="1:30" hidden="1" x14ac:dyDescent="0.3">
      <c r="A1000" t="s">
        <v>21</v>
      </c>
      <c r="B1000">
        <f t="shared" si="130"/>
        <v>2</v>
      </c>
      <c r="C1000" t="s">
        <v>23</v>
      </c>
      <c r="D1000" t="s">
        <v>52</v>
      </c>
      <c r="E1000" t="s">
        <v>23</v>
      </c>
      <c r="F1000" t="s">
        <v>52</v>
      </c>
      <c r="G1000" t="s">
        <v>23</v>
      </c>
      <c r="H1000" t="s">
        <v>52</v>
      </c>
      <c r="J1000" t="s">
        <v>24</v>
      </c>
      <c r="K1000" t="s">
        <v>32</v>
      </c>
      <c r="L1000" t="s">
        <v>26</v>
      </c>
      <c r="M1000" t="s">
        <v>32</v>
      </c>
      <c r="N1000" t="s">
        <v>26</v>
      </c>
      <c r="O1000" t="s">
        <v>32</v>
      </c>
      <c r="P1000" t="s">
        <v>26</v>
      </c>
      <c r="R1000" t="s">
        <v>27</v>
      </c>
      <c r="S1000" t="s">
        <v>2972</v>
      </c>
      <c r="T1000" t="s">
        <v>2973</v>
      </c>
      <c r="U1000" t="str">
        <f t="shared" si="124"/>
        <v>-123.06947878990854, 49.27174382090439]}</v>
      </c>
      <c r="V1000" t="str">
        <f t="shared" si="125"/>
        <v>-123.06947878990854</v>
      </c>
      <c r="W1000" s="2">
        <f t="shared" si="126"/>
        <v>-123.069478789908</v>
      </c>
      <c r="X1000" t="str">
        <f t="shared" si="123"/>
        <v>49.27174382090439</v>
      </c>
      <c r="Y1000" s="2">
        <f t="shared" si="127"/>
        <v>49.271743820904298</v>
      </c>
      <c r="Z1000" t="s">
        <v>38</v>
      </c>
      <c r="AA1000" t="s">
        <v>2974</v>
      </c>
      <c r="AB1000" t="s">
        <v>26700</v>
      </c>
      <c r="AC1000" t="str">
        <f t="shared" si="128"/>
        <v>1422</v>
      </c>
      <c r="AD1000" t="str">
        <f t="shared" si="129"/>
        <v>Commercial Dr</v>
      </c>
    </row>
    <row r="1001" spans="1:30" hidden="1" x14ac:dyDescent="0.3">
      <c r="A1001" t="s">
        <v>21</v>
      </c>
      <c r="B1001">
        <f t="shared" si="130"/>
        <v>2</v>
      </c>
      <c r="C1001" t="s">
        <v>52</v>
      </c>
      <c r="D1001" t="s">
        <v>23</v>
      </c>
      <c r="E1001" t="s">
        <v>52</v>
      </c>
      <c r="F1001" t="s">
        <v>23</v>
      </c>
      <c r="G1001" t="s">
        <v>52</v>
      </c>
      <c r="H1001" t="s">
        <v>23</v>
      </c>
      <c r="J1001" t="s">
        <v>24</v>
      </c>
      <c r="K1001" t="s">
        <v>25</v>
      </c>
      <c r="L1001" t="s">
        <v>26</v>
      </c>
      <c r="M1001" t="s">
        <v>25</v>
      </c>
      <c r="N1001" t="s">
        <v>26</v>
      </c>
      <c r="O1001" t="s">
        <v>25</v>
      </c>
      <c r="P1001" t="s">
        <v>26</v>
      </c>
      <c r="R1001" t="s">
        <v>27</v>
      </c>
      <c r="S1001" t="s">
        <v>2975</v>
      </c>
      <c r="T1001" t="s">
        <v>2684</v>
      </c>
      <c r="U1001" t="str">
        <f t="shared" si="124"/>
        <v>-123.15743259818758, 49.26788607687754]}</v>
      </c>
      <c r="V1001" t="str">
        <f t="shared" si="125"/>
        <v>-123.15743259818758</v>
      </c>
      <c r="W1001" s="2">
        <f t="shared" si="126"/>
        <v>-123.157432598187</v>
      </c>
      <c r="X1001" t="str">
        <f t="shared" si="123"/>
        <v>49.26788607687754</v>
      </c>
      <c r="Y1001" s="2">
        <f t="shared" si="127"/>
        <v>49.267886076877502</v>
      </c>
      <c r="Z1001" t="s">
        <v>79</v>
      </c>
      <c r="AA1001" t="s">
        <v>2976</v>
      </c>
      <c r="AB1001" t="s">
        <v>26619</v>
      </c>
      <c r="AC1001" t="str">
        <f t="shared" si="128"/>
        <v>2030</v>
      </c>
      <c r="AD1001" t="str">
        <f t="shared" si="129"/>
        <v>Vine St</v>
      </c>
    </row>
    <row r="1002" spans="1:30" hidden="1" x14ac:dyDescent="0.3">
      <c r="A1002" t="s">
        <v>21</v>
      </c>
      <c r="B1002">
        <f t="shared" si="130"/>
        <v>2</v>
      </c>
      <c r="C1002" t="s">
        <v>23</v>
      </c>
      <c r="D1002" t="s">
        <v>67</v>
      </c>
      <c r="E1002" t="s">
        <v>23</v>
      </c>
      <c r="F1002" t="s">
        <v>67</v>
      </c>
      <c r="G1002" t="s">
        <v>23</v>
      </c>
      <c r="H1002" t="s">
        <v>67</v>
      </c>
      <c r="J1002" t="s">
        <v>24</v>
      </c>
      <c r="K1002" t="s">
        <v>32</v>
      </c>
      <c r="L1002" t="s">
        <v>26</v>
      </c>
      <c r="M1002" t="s">
        <v>32</v>
      </c>
      <c r="N1002" t="s">
        <v>26</v>
      </c>
      <c r="O1002" t="s">
        <v>32</v>
      </c>
      <c r="P1002" t="s">
        <v>26</v>
      </c>
      <c r="R1002" t="s">
        <v>27</v>
      </c>
      <c r="S1002" t="s">
        <v>2977</v>
      </c>
      <c r="T1002" t="s">
        <v>2978</v>
      </c>
      <c r="U1002" t="str">
        <f t="shared" si="124"/>
        <v>-123.15492431869043, 49.271464483220306]}</v>
      </c>
      <c r="V1002" t="str">
        <f t="shared" si="125"/>
        <v>-123.15492431869043</v>
      </c>
      <c r="W1002" s="2">
        <f t="shared" si="126"/>
        <v>-123.15492431868999</v>
      </c>
      <c r="X1002" t="str">
        <f t="shared" si="123"/>
        <v>49.271464483220306</v>
      </c>
      <c r="Y1002" s="2">
        <f t="shared" si="127"/>
        <v>49.271464483220299</v>
      </c>
      <c r="Z1002" t="s">
        <v>79</v>
      </c>
      <c r="AA1002" t="s">
        <v>2979</v>
      </c>
      <c r="AB1002" t="s">
        <v>26701</v>
      </c>
      <c r="AC1002" t="str">
        <f t="shared" si="128"/>
        <v>1606</v>
      </c>
      <c r="AD1002" t="str">
        <f t="shared" si="129"/>
        <v>Yew St</v>
      </c>
    </row>
    <row r="1003" spans="1:30" hidden="1" x14ac:dyDescent="0.3">
      <c r="A1003" t="s">
        <v>21</v>
      </c>
      <c r="B1003">
        <f t="shared" si="130"/>
        <v>2</v>
      </c>
      <c r="C1003" t="s">
        <v>67</v>
      </c>
      <c r="D1003" t="s">
        <v>45</v>
      </c>
      <c r="E1003" t="s">
        <v>67</v>
      </c>
      <c r="F1003" t="s">
        <v>45</v>
      </c>
      <c r="G1003" t="s">
        <v>67</v>
      </c>
      <c r="H1003" t="s">
        <v>45</v>
      </c>
      <c r="J1003" t="s">
        <v>24</v>
      </c>
      <c r="K1003" t="s">
        <v>25</v>
      </c>
      <c r="L1003" t="s">
        <v>26</v>
      </c>
      <c r="M1003" t="s">
        <v>25</v>
      </c>
      <c r="N1003" t="s">
        <v>26</v>
      </c>
      <c r="O1003" t="s">
        <v>25</v>
      </c>
      <c r="P1003" t="s">
        <v>26</v>
      </c>
      <c r="R1003" t="s">
        <v>27</v>
      </c>
      <c r="S1003" t="s">
        <v>2980</v>
      </c>
      <c r="T1003" t="s">
        <v>2981</v>
      </c>
      <c r="U1003" t="str">
        <f t="shared" si="124"/>
        <v>-123.15504395981026, 49.26839471119889]}</v>
      </c>
      <c r="V1003" t="str">
        <f t="shared" si="125"/>
        <v>-123.15504395981026</v>
      </c>
      <c r="W1003" s="2">
        <f t="shared" si="126"/>
        <v>-123.15504395981</v>
      </c>
      <c r="X1003" t="str">
        <f t="shared" si="123"/>
        <v>49.26839471119889</v>
      </c>
      <c r="Y1003" s="2">
        <f t="shared" si="127"/>
        <v>49.268394711198802</v>
      </c>
      <c r="Z1003" t="s">
        <v>79</v>
      </c>
      <c r="AA1003" t="s">
        <v>2982</v>
      </c>
      <c r="AB1003" t="s">
        <v>26702</v>
      </c>
      <c r="AC1003" t="str">
        <f t="shared" si="128"/>
        <v>2199</v>
      </c>
      <c r="AD1003" t="str">
        <f t="shared" si="129"/>
        <v>W 4th Ave</v>
      </c>
    </row>
    <row r="1004" spans="1:30" hidden="1" x14ac:dyDescent="0.3">
      <c r="A1004" t="s">
        <v>21</v>
      </c>
      <c r="B1004">
        <f t="shared" si="130"/>
        <v>2</v>
      </c>
      <c r="C1004" t="s">
        <v>67</v>
      </c>
      <c r="D1004" t="s">
        <v>45</v>
      </c>
      <c r="E1004" t="s">
        <v>67</v>
      </c>
      <c r="F1004" t="s">
        <v>45</v>
      </c>
      <c r="G1004" t="s">
        <v>67</v>
      </c>
      <c r="H1004" t="s">
        <v>45</v>
      </c>
      <c r="J1004" t="s">
        <v>24</v>
      </c>
      <c r="K1004" t="s">
        <v>25</v>
      </c>
      <c r="L1004" t="s">
        <v>26</v>
      </c>
      <c r="M1004" t="s">
        <v>25</v>
      </c>
      <c r="N1004" t="s">
        <v>26</v>
      </c>
      <c r="O1004" t="s">
        <v>25</v>
      </c>
      <c r="P1004" t="s">
        <v>26</v>
      </c>
      <c r="R1004" t="s">
        <v>27</v>
      </c>
      <c r="S1004" t="s">
        <v>2983</v>
      </c>
      <c r="T1004" t="s">
        <v>2687</v>
      </c>
      <c r="U1004" t="str">
        <f t="shared" si="124"/>
        <v>-123.15520756909467, 49.26851459546476]}</v>
      </c>
      <c r="V1004" t="str">
        <f t="shared" si="125"/>
        <v>-123.15520756909467</v>
      </c>
      <c r="W1004" s="2">
        <f t="shared" si="126"/>
        <v>-123.155207569094</v>
      </c>
      <c r="X1004" t="str">
        <f t="shared" si="123"/>
        <v>49.26851459546476</v>
      </c>
      <c r="Y1004" s="2">
        <f t="shared" si="127"/>
        <v>49.268514595464701</v>
      </c>
      <c r="Z1004" t="s">
        <v>79</v>
      </c>
      <c r="AA1004" t="s">
        <v>2984</v>
      </c>
      <c r="AB1004" t="s">
        <v>26620</v>
      </c>
      <c r="AC1004" t="str">
        <f t="shared" si="128"/>
        <v>1979</v>
      </c>
      <c r="AD1004" t="str">
        <f t="shared" si="129"/>
        <v>Yew St</v>
      </c>
    </row>
    <row r="1005" spans="1:30" hidden="1" x14ac:dyDescent="0.3">
      <c r="A1005" t="s">
        <v>21</v>
      </c>
      <c r="B1005">
        <f t="shared" si="130"/>
        <v>2</v>
      </c>
      <c r="C1005" t="s">
        <v>67</v>
      </c>
      <c r="D1005" t="s">
        <v>45</v>
      </c>
      <c r="E1005" t="s">
        <v>67</v>
      </c>
      <c r="F1005" t="s">
        <v>45</v>
      </c>
      <c r="G1005" t="s">
        <v>67</v>
      </c>
      <c r="H1005" t="s">
        <v>45</v>
      </c>
      <c r="J1005" t="s">
        <v>24</v>
      </c>
      <c r="K1005" t="s">
        <v>25</v>
      </c>
      <c r="L1005" t="s">
        <v>26</v>
      </c>
      <c r="M1005" t="s">
        <v>25</v>
      </c>
      <c r="N1005" t="s">
        <v>26</v>
      </c>
      <c r="O1005" t="s">
        <v>25</v>
      </c>
      <c r="P1005" t="s">
        <v>26</v>
      </c>
      <c r="R1005" t="s">
        <v>27</v>
      </c>
      <c r="S1005" t="s">
        <v>2985</v>
      </c>
      <c r="T1005" t="s">
        <v>2986</v>
      </c>
      <c r="U1005" t="str">
        <f t="shared" si="124"/>
        <v>-123.15521234253934, 49.26839742655986]}</v>
      </c>
      <c r="V1005" t="str">
        <f t="shared" si="125"/>
        <v>-123.15521234253934</v>
      </c>
      <c r="W1005" s="2">
        <f t="shared" si="126"/>
        <v>-123.155212342539</v>
      </c>
      <c r="X1005" t="str">
        <f t="shared" si="123"/>
        <v>49.26839742655986</v>
      </c>
      <c r="Y1005" s="2">
        <f t="shared" si="127"/>
        <v>49.268397426559801</v>
      </c>
      <c r="Z1005" t="s">
        <v>79</v>
      </c>
      <c r="AA1005" t="s">
        <v>2987</v>
      </c>
      <c r="AB1005" t="s">
        <v>26620</v>
      </c>
      <c r="AC1005" t="str">
        <f t="shared" si="128"/>
        <v>1979</v>
      </c>
      <c r="AD1005" t="str">
        <f t="shared" si="129"/>
        <v>Yew St</v>
      </c>
    </row>
    <row r="1006" spans="1:30" hidden="1" x14ac:dyDescent="0.3">
      <c r="A1006" t="s">
        <v>21</v>
      </c>
      <c r="B1006">
        <f t="shared" si="130"/>
        <v>2</v>
      </c>
      <c r="C1006" t="s">
        <v>52</v>
      </c>
      <c r="D1006" t="s">
        <v>52</v>
      </c>
      <c r="E1006" t="s">
        <v>52</v>
      </c>
      <c r="F1006" t="s">
        <v>52</v>
      </c>
      <c r="G1006" t="s">
        <v>52</v>
      </c>
      <c r="H1006" t="s">
        <v>52</v>
      </c>
      <c r="J1006" t="s">
        <v>24</v>
      </c>
      <c r="K1006" t="s">
        <v>32</v>
      </c>
      <c r="L1006" t="s">
        <v>26</v>
      </c>
      <c r="M1006" t="s">
        <v>32</v>
      </c>
      <c r="N1006" t="s">
        <v>26</v>
      </c>
      <c r="O1006" t="s">
        <v>32</v>
      </c>
      <c r="P1006" t="s">
        <v>26</v>
      </c>
      <c r="R1006" t="s">
        <v>27</v>
      </c>
      <c r="S1006" t="s">
        <v>2988</v>
      </c>
      <c r="T1006" t="s">
        <v>2989</v>
      </c>
      <c r="U1006" t="str">
        <f t="shared" si="124"/>
        <v>-123.06963033814455, 49.274617198052454]}</v>
      </c>
      <c r="V1006" t="str">
        <f t="shared" si="125"/>
        <v>-123.06963033814455</v>
      </c>
      <c r="W1006" s="2">
        <f t="shared" si="126"/>
        <v>-123.06963033814399</v>
      </c>
      <c r="X1006" t="str">
        <f t="shared" si="123"/>
        <v>49.274617198052454</v>
      </c>
      <c r="Y1006" s="2">
        <f t="shared" si="127"/>
        <v>49.274617198052397</v>
      </c>
      <c r="Z1006" t="s">
        <v>38</v>
      </c>
      <c r="AA1006" t="s">
        <v>2990</v>
      </c>
      <c r="AB1006" t="s">
        <v>26703</v>
      </c>
      <c r="AC1006" t="str">
        <f t="shared" si="128"/>
        <v>1107</v>
      </c>
      <c r="AD1006" t="str">
        <f t="shared" si="129"/>
        <v>Commercial Dr</v>
      </c>
    </row>
    <row r="1007" spans="1:30" hidden="1" x14ac:dyDescent="0.3">
      <c r="A1007" t="s">
        <v>21</v>
      </c>
      <c r="B1007">
        <f t="shared" si="130"/>
        <v>2</v>
      </c>
      <c r="C1007" t="s">
        <v>67</v>
      </c>
      <c r="D1007" t="s">
        <v>22</v>
      </c>
      <c r="E1007" t="s">
        <v>67</v>
      </c>
      <c r="F1007" t="s">
        <v>22</v>
      </c>
      <c r="G1007" t="s">
        <v>67</v>
      </c>
      <c r="H1007" t="s">
        <v>22</v>
      </c>
      <c r="J1007" t="s">
        <v>24</v>
      </c>
      <c r="K1007" t="s">
        <v>32</v>
      </c>
      <c r="L1007" t="s">
        <v>26</v>
      </c>
      <c r="M1007" t="s">
        <v>32</v>
      </c>
      <c r="N1007" t="s">
        <v>26</v>
      </c>
      <c r="O1007" t="s">
        <v>32</v>
      </c>
      <c r="P1007" t="s">
        <v>26</v>
      </c>
      <c r="R1007" t="s">
        <v>27</v>
      </c>
      <c r="S1007" t="s">
        <v>2991</v>
      </c>
      <c r="T1007" t="s">
        <v>2702</v>
      </c>
      <c r="U1007" t="str">
        <f t="shared" si="124"/>
        <v>-123.13363442493154, 49.26376662752152]}</v>
      </c>
      <c r="V1007" t="str">
        <f t="shared" si="125"/>
        <v>-123.13363442493154</v>
      </c>
      <c r="W1007" s="2">
        <f t="shared" si="126"/>
        <v>-123.133634424931</v>
      </c>
      <c r="X1007" t="str">
        <f t="shared" si="123"/>
        <v>49.26376662752152</v>
      </c>
      <c r="Y1007" s="2">
        <f t="shared" si="127"/>
        <v>49.263766627521498</v>
      </c>
      <c r="Z1007" t="s">
        <v>43</v>
      </c>
      <c r="AA1007" t="s">
        <v>2992</v>
      </c>
      <c r="AB1007" t="s">
        <v>26625</v>
      </c>
      <c r="AC1007" t="str">
        <f t="shared" si="128"/>
        <v>120-2490</v>
      </c>
      <c r="AD1007" t="str">
        <f t="shared" si="129"/>
        <v>Birch St</v>
      </c>
    </row>
    <row r="1008" spans="1:30" hidden="1" x14ac:dyDescent="0.3">
      <c r="A1008" t="s">
        <v>21</v>
      </c>
      <c r="B1008">
        <f t="shared" si="130"/>
        <v>2</v>
      </c>
      <c r="C1008" t="s">
        <v>23</v>
      </c>
      <c r="D1008" t="s">
        <v>23</v>
      </c>
      <c r="E1008" t="s">
        <v>23</v>
      </c>
      <c r="F1008" t="s">
        <v>23</v>
      </c>
      <c r="G1008" t="s">
        <v>23</v>
      </c>
      <c r="H1008" t="s">
        <v>23</v>
      </c>
      <c r="J1008" t="s">
        <v>24</v>
      </c>
      <c r="K1008" t="s">
        <v>32</v>
      </c>
      <c r="L1008" t="s">
        <v>26</v>
      </c>
      <c r="M1008" t="s">
        <v>32</v>
      </c>
      <c r="N1008" t="s">
        <v>26</v>
      </c>
      <c r="O1008" t="s">
        <v>32</v>
      </c>
      <c r="P1008" t="s">
        <v>26</v>
      </c>
      <c r="R1008" t="s">
        <v>27</v>
      </c>
      <c r="S1008" t="s">
        <v>2993</v>
      </c>
      <c r="T1008" t="s">
        <v>2994</v>
      </c>
      <c r="U1008" t="str">
        <f t="shared" si="124"/>
        <v>-123.15589223312058, 49.268096971041636]}</v>
      </c>
      <c r="V1008" t="str">
        <f t="shared" si="125"/>
        <v>-123.15589223312058</v>
      </c>
      <c r="W1008" s="2">
        <f t="shared" si="126"/>
        <v>-123.15589223312</v>
      </c>
      <c r="X1008" t="str">
        <f t="shared" si="123"/>
        <v>49.268096971041636</v>
      </c>
      <c r="Y1008" s="2">
        <f t="shared" si="127"/>
        <v>49.268096971041601</v>
      </c>
      <c r="Z1008" t="s">
        <v>79</v>
      </c>
      <c r="AA1008" t="s">
        <v>2995</v>
      </c>
      <c r="AB1008" t="s">
        <v>26704</v>
      </c>
      <c r="AC1008" t="str">
        <f t="shared" si="128"/>
        <v>2222</v>
      </c>
      <c r="AD1008" t="str">
        <f t="shared" si="129"/>
        <v>W 4th Ave</v>
      </c>
    </row>
    <row r="1009" spans="1:30" hidden="1" x14ac:dyDescent="0.3">
      <c r="A1009" t="s">
        <v>21</v>
      </c>
      <c r="B1009">
        <f t="shared" si="130"/>
        <v>2</v>
      </c>
      <c r="C1009" t="s">
        <v>45</v>
      </c>
      <c r="D1009" t="s">
        <v>22</v>
      </c>
      <c r="E1009" t="s">
        <v>45</v>
      </c>
      <c r="F1009" t="s">
        <v>22</v>
      </c>
      <c r="G1009" t="s">
        <v>45</v>
      </c>
      <c r="H1009" t="s">
        <v>22</v>
      </c>
      <c r="J1009" t="s">
        <v>24</v>
      </c>
      <c r="K1009" t="s">
        <v>32</v>
      </c>
      <c r="L1009" t="s">
        <v>26</v>
      </c>
      <c r="M1009" t="s">
        <v>32</v>
      </c>
      <c r="N1009" t="s">
        <v>26</v>
      </c>
      <c r="O1009" t="s">
        <v>32</v>
      </c>
      <c r="P1009" t="s">
        <v>26</v>
      </c>
      <c r="R1009" t="s">
        <v>27</v>
      </c>
      <c r="S1009" t="s">
        <v>2996</v>
      </c>
      <c r="T1009" t="s">
        <v>2441</v>
      </c>
      <c r="U1009" t="str">
        <f t="shared" si="124"/>
        <v>-123.13975600188492, 49.26458568483086]}</v>
      </c>
      <c r="V1009" t="str">
        <f t="shared" si="125"/>
        <v>-123.13975600188492</v>
      </c>
      <c r="W1009" s="2">
        <f t="shared" si="126"/>
        <v>-123.139756001884</v>
      </c>
      <c r="X1009" t="str">
        <f t="shared" ref="X1009:X1072" si="131">MID(U1009,FIND(" ",U1009)+1,FIND("]",U1009)-FIND(" ",U1009)-1)</f>
        <v>49.26458568483086</v>
      </c>
      <c r="Y1009" s="2">
        <f t="shared" si="127"/>
        <v>49.264585684830799</v>
      </c>
      <c r="Z1009" t="s">
        <v>43</v>
      </c>
      <c r="AA1009" t="s">
        <v>2997</v>
      </c>
      <c r="AB1009" t="s">
        <v>26551</v>
      </c>
      <c r="AC1009" t="str">
        <f t="shared" si="128"/>
        <v>1531</v>
      </c>
      <c r="AD1009" t="str">
        <f t="shared" si="129"/>
        <v>W 8th Ave</v>
      </c>
    </row>
    <row r="1010" spans="1:30" hidden="1" x14ac:dyDescent="0.3">
      <c r="A1010" t="s">
        <v>63</v>
      </c>
      <c r="B1010">
        <f t="shared" si="130"/>
        <v>1</v>
      </c>
      <c r="C1010" t="s">
        <v>67</v>
      </c>
      <c r="D1010" t="s">
        <v>22</v>
      </c>
      <c r="E1010" t="s">
        <v>67</v>
      </c>
      <c r="F1010" t="s">
        <v>22</v>
      </c>
      <c r="G1010" t="s">
        <v>67</v>
      </c>
      <c r="H1010" t="s">
        <v>22</v>
      </c>
      <c r="J1010" t="s">
        <v>24</v>
      </c>
      <c r="K1010" t="s">
        <v>32</v>
      </c>
      <c r="L1010" t="s">
        <v>26</v>
      </c>
      <c r="M1010" t="s">
        <v>32</v>
      </c>
      <c r="N1010" t="s">
        <v>26</v>
      </c>
      <c r="O1010" t="s">
        <v>32</v>
      </c>
      <c r="P1010" t="s">
        <v>26</v>
      </c>
      <c r="R1010" t="s">
        <v>27</v>
      </c>
      <c r="S1010" t="s">
        <v>2998</v>
      </c>
      <c r="T1010" t="s">
        <v>2999</v>
      </c>
      <c r="U1010" t="str">
        <f t="shared" si="124"/>
        <v>-123.13380809453196, 49.263184166741915]}</v>
      </c>
      <c r="V1010" t="str">
        <f t="shared" si="125"/>
        <v>-123.13380809453196</v>
      </c>
      <c r="W1010" s="2">
        <f t="shared" si="126"/>
        <v>-123.13380809453101</v>
      </c>
      <c r="X1010" t="str">
        <f t="shared" si="131"/>
        <v>49.263184166741915</v>
      </c>
      <c r="Y1010" s="2">
        <f t="shared" si="127"/>
        <v>49.263184166741901</v>
      </c>
      <c r="Z1010" t="s">
        <v>43</v>
      </c>
      <c r="AA1010" t="s">
        <v>3000</v>
      </c>
      <c r="AB1010" t="s">
        <v>26705</v>
      </c>
      <c r="AC1010" t="str">
        <f t="shared" si="128"/>
        <v>1302</v>
      </c>
      <c r="AD1010" t="str">
        <f t="shared" si="129"/>
        <v>W Broadway</v>
      </c>
    </row>
    <row r="1011" spans="1:30" hidden="1" x14ac:dyDescent="0.3">
      <c r="A1011" t="s">
        <v>21</v>
      </c>
      <c r="B1011">
        <f t="shared" si="130"/>
        <v>2</v>
      </c>
      <c r="C1011" t="s">
        <v>52</v>
      </c>
      <c r="D1011" t="s">
        <v>22</v>
      </c>
      <c r="E1011" t="s">
        <v>52</v>
      </c>
      <c r="F1011" t="s">
        <v>22</v>
      </c>
      <c r="G1011" t="s">
        <v>52</v>
      </c>
      <c r="H1011" t="s">
        <v>22</v>
      </c>
      <c r="J1011" t="s">
        <v>24</v>
      </c>
      <c r="K1011" t="s">
        <v>32</v>
      </c>
      <c r="L1011" t="s">
        <v>26</v>
      </c>
      <c r="M1011" t="s">
        <v>32</v>
      </c>
      <c r="N1011" t="s">
        <v>26</v>
      </c>
      <c r="O1011" t="s">
        <v>32</v>
      </c>
      <c r="P1011" t="s">
        <v>26</v>
      </c>
      <c r="R1011" t="s">
        <v>27</v>
      </c>
      <c r="S1011" t="s">
        <v>3001</v>
      </c>
      <c r="T1011" t="s">
        <v>3002</v>
      </c>
      <c r="U1011" t="str">
        <f t="shared" si="124"/>
        <v>-123.12450180593045, 49.28771764774292]}</v>
      </c>
      <c r="V1011" t="str">
        <f t="shared" si="125"/>
        <v>-123.12450180593045</v>
      </c>
      <c r="W1011" s="2">
        <f t="shared" si="126"/>
        <v>-123.12450180593</v>
      </c>
      <c r="X1011" t="str">
        <f t="shared" si="131"/>
        <v>49.28771764774292</v>
      </c>
      <c r="Y1011" s="2">
        <f t="shared" si="127"/>
        <v>49.287717647742902</v>
      </c>
      <c r="Z1011" t="s">
        <v>30</v>
      </c>
      <c r="AA1011" t="s">
        <v>3003</v>
      </c>
      <c r="AB1011" t="s">
        <v>26706</v>
      </c>
      <c r="AC1011" t="str">
        <f t="shared" si="128"/>
        <v>647</v>
      </c>
      <c r="AD1011" t="str">
        <f t="shared" si="129"/>
        <v>Bute St</v>
      </c>
    </row>
    <row r="1012" spans="1:30" hidden="1" x14ac:dyDescent="0.3">
      <c r="A1012" t="s">
        <v>21</v>
      </c>
      <c r="B1012">
        <f t="shared" si="130"/>
        <v>2</v>
      </c>
      <c r="C1012" t="s">
        <v>45</v>
      </c>
      <c r="D1012" t="s">
        <v>52</v>
      </c>
      <c r="E1012" t="s">
        <v>45</v>
      </c>
      <c r="F1012" t="s">
        <v>52</v>
      </c>
      <c r="G1012" t="s">
        <v>45</v>
      </c>
      <c r="H1012" t="s">
        <v>52</v>
      </c>
      <c r="J1012" t="s">
        <v>24</v>
      </c>
      <c r="K1012" t="s">
        <v>32</v>
      </c>
      <c r="L1012" t="s">
        <v>26</v>
      </c>
      <c r="M1012" t="s">
        <v>32</v>
      </c>
      <c r="N1012" t="s">
        <v>26</v>
      </c>
      <c r="O1012" t="s">
        <v>32</v>
      </c>
      <c r="P1012" t="s">
        <v>26</v>
      </c>
      <c r="R1012" t="s">
        <v>27</v>
      </c>
      <c r="S1012" t="s">
        <v>3004</v>
      </c>
      <c r="T1012" t="s">
        <v>3005</v>
      </c>
      <c r="U1012" t="str">
        <f t="shared" si="124"/>
        <v>-123.15561313927957, 49.27165535316277]}</v>
      </c>
      <c r="V1012" t="str">
        <f t="shared" si="125"/>
        <v>-123.15561313927957</v>
      </c>
      <c r="W1012" s="2">
        <f t="shared" si="126"/>
        <v>-123.155613139279</v>
      </c>
      <c r="X1012" t="str">
        <f t="shared" si="131"/>
        <v>49.27165535316277</v>
      </c>
      <c r="Y1012" s="2">
        <f t="shared" si="127"/>
        <v>49.2716553531627</v>
      </c>
      <c r="Z1012" t="s">
        <v>79</v>
      </c>
      <c r="AA1012" t="s">
        <v>3006</v>
      </c>
      <c r="AB1012" t="s">
        <v>26707</v>
      </c>
      <c r="AC1012" t="str">
        <f t="shared" si="128"/>
        <v>2208</v>
      </c>
      <c r="AD1012" t="str">
        <f t="shared" si="129"/>
        <v>York Ave</v>
      </c>
    </row>
    <row r="1013" spans="1:30" hidden="1" x14ac:dyDescent="0.3">
      <c r="A1013" t="s">
        <v>21</v>
      </c>
      <c r="B1013">
        <f t="shared" si="130"/>
        <v>2</v>
      </c>
      <c r="C1013" t="s">
        <v>23</v>
      </c>
      <c r="D1013" t="s">
        <v>67</v>
      </c>
      <c r="E1013" t="s">
        <v>23</v>
      </c>
      <c r="F1013" t="s">
        <v>67</v>
      </c>
      <c r="G1013" t="s">
        <v>23</v>
      </c>
      <c r="H1013" t="s">
        <v>67</v>
      </c>
      <c r="J1013" t="s">
        <v>24</v>
      </c>
      <c r="K1013" t="s">
        <v>32</v>
      </c>
      <c r="L1013" t="s">
        <v>26</v>
      </c>
      <c r="M1013" t="s">
        <v>32</v>
      </c>
      <c r="N1013" t="s">
        <v>26</v>
      </c>
      <c r="O1013" t="s">
        <v>32</v>
      </c>
      <c r="P1013" t="s">
        <v>26</v>
      </c>
      <c r="R1013" t="s">
        <v>27</v>
      </c>
      <c r="S1013" t="s">
        <v>3007</v>
      </c>
      <c r="T1013" t="s">
        <v>3008</v>
      </c>
      <c r="U1013" t="str">
        <f t="shared" si="124"/>
        <v>-123.15511827242517, 49.27103919996333]}</v>
      </c>
      <c r="V1013" t="str">
        <f t="shared" si="125"/>
        <v>-123.15511827242517</v>
      </c>
      <c r="W1013" s="2">
        <f t="shared" si="126"/>
        <v>-123.155118272425</v>
      </c>
      <c r="X1013" t="str">
        <f t="shared" si="131"/>
        <v>49.27103919996333</v>
      </c>
      <c r="Y1013" s="2">
        <f t="shared" si="127"/>
        <v>49.271039199963298</v>
      </c>
      <c r="Z1013" t="s">
        <v>79</v>
      </c>
      <c r="AA1013" t="s">
        <v>3009</v>
      </c>
      <c r="AB1013" t="s">
        <v>26708</v>
      </c>
      <c r="AC1013" t="str">
        <f t="shared" si="128"/>
        <v>1685</v>
      </c>
      <c r="AD1013" t="str">
        <f t="shared" si="129"/>
        <v>Yew St</v>
      </c>
    </row>
    <row r="1014" spans="1:30" hidden="1" x14ac:dyDescent="0.3">
      <c r="A1014" t="s">
        <v>63</v>
      </c>
      <c r="B1014">
        <f t="shared" si="130"/>
        <v>1</v>
      </c>
      <c r="C1014" t="s">
        <v>52</v>
      </c>
      <c r="D1014" t="s">
        <v>22</v>
      </c>
      <c r="E1014" t="s">
        <v>52</v>
      </c>
      <c r="F1014" t="s">
        <v>22</v>
      </c>
      <c r="G1014" t="s">
        <v>52</v>
      </c>
      <c r="H1014" t="s">
        <v>22</v>
      </c>
      <c r="J1014" t="s">
        <v>24</v>
      </c>
      <c r="K1014" t="s">
        <v>32</v>
      </c>
      <c r="L1014" t="s">
        <v>26</v>
      </c>
      <c r="M1014" t="s">
        <v>32</v>
      </c>
      <c r="N1014" t="s">
        <v>26</v>
      </c>
      <c r="O1014" t="s">
        <v>32</v>
      </c>
      <c r="P1014" t="s">
        <v>26</v>
      </c>
      <c r="R1014" t="s">
        <v>27</v>
      </c>
      <c r="S1014" t="s">
        <v>3010</v>
      </c>
      <c r="T1014" t="s">
        <v>3011</v>
      </c>
      <c r="U1014" t="str">
        <f t="shared" si="124"/>
        <v>-123.12501134595232, 49.287374381676955]}</v>
      </c>
      <c r="V1014" t="str">
        <f t="shared" si="125"/>
        <v>-123.12501134595232</v>
      </c>
      <c r="W1014" s="2">
        <f t="shared" si="126"/>
        <v>-123.125011345952</v>
      </c>
      <c r="X1014" t="str">
        <f t="shared" si="131"/>
        <v>49.287374381676955</v>
      </c>
      <c r="Y1014" s="2">
        <f t="shared" si="127"/>
        <v>49.287374381676898</v>
      </c>
      <c r="Z1014" t="s">
        <v>30</v>
      </c>
      <c r="AA1014" t="s">
        <v>3012</v>
      </c>
      <c r="AB1014" t="s">
        <v>26709</v>
      </c>
      <c r="AC1014" t="str">
        <f t="shared" si="128"/>
        <v>1201</v>
      </c>
      <c r="AD1014" t="str">
        <f t="shared" si="129"/>
        <v>W Georgia St</v>
      </c>
    </row>
    <row r="1015" spans="1:30" hidden="1" x14ac:dyDescent="0.3">
      <c r="A1015" t="s">
        <v>21</v>
      </c>
      <c r="B1015">
        <f t="shared" si="130"/>
        <v>2</v>
      </c>
      <c r="C1015" t="s">
        <v>52</v>
      </c>
      <c r="D1015" t="s">
        <v>22</v>
      </c>
      <c r="E1015" t="s">
        <v>52</v>
      </c>
      <c r="F1015" t="s">
        <v>22</v>
      </c>
      <c r="G1015" t="s">
        <v>52</v>
      </c>
      <c r="H1015" t="s">
        <v>22</v>
      </c>
      <c r="J1015" t="s">
        <v>24</v>
      </c>
      <c r="K1015" t="s">
        <v>32</v>
      </c>
      <c r="L1015" t="s">
        <v>26</v>
      </c>
      <c r="M1015" t="s">
        <v>32</v>
      </c>
      <c r="N1015" t="s">
        <v>26</v>
      </c>
      <c r="O1015" t="s">
        <v>32</v>
      </c>
      <c r="P1015" t="s">
        <v>26</v>
      </c>
      <c r="R1015" t="s">
        <v>27</v>
      </c>
      <c r="S1015" t="s">
        <v>3013</v>
      </c>
      <c r="T1015" t="s">
        <v>3014</v>
      </c>
      <c r="U1015" t="str">
        <f t="shared" si="124"/>
        <v>-123.12487827577061, 49.287461679757975]}</v>
      </c>
      <c r="V1015" t="str">
        <f t="shared" si="125"/>
        <v>-123.12487827577061</v>
      </c>
      <c r="W1015" s="2">
        <f t="shared" si="126"/>
        <v>-123.12487827577</v>
      </c>
      <c r="X1015" t="str">
        <f t="shared" si="131"/>
        <v>49.287461679757975</v>
      </c>
      <c r="Y1015" s="2">
        <f t="shared" si="127"/>
        <v>49.287461679757897</v>
      </c>
      <c r="Z1015" t="s">
        <v>30</v>
      </c>
      <c r="AA1015" t="s">
        <v>3015</v>
      </c>
      <c r="AB1015" t="s">
        <v>26709</v>
      </c>
      <c r="AC1015" t="str">
        <f t="shared" si="128"/>
        <v>1201</v>
      </c>
      <c r="AD1015" t="str">
        <f t="shared" si="129"/>
        <v>W Georgia St</v>
      </c>
    </row>
    <row r="1016" spans="1:30" hidden="1" x14ac:dyDescent="0.3">
      <c r="A1016" t="s">
        <v>21</v>
      </c>
      <c r="B1016">
        <f t="shared" si="130"/>
        <v>2</v>
      </c>
      <c r="C1016" t="s">
        <v>52</v>
      </c>
      <c r="D1016" t="s">
        <v>22</v>
      </c>
      <c r="E1016" t="s">
        <v>52</v>
      </c>
      <c r="F1016" t="s">
        <v>22</v>
      </c>
      <c r="G1016" t="s">
        <v>52</v>
      </c>
      <c r="H1016" t="s">
        <v>22</v>
      </c>
      <c r="J1016" t="s">
        <v>24</v>
      </c>
      <c r="K1016" t="s">
        <v>32</v>
      </c>
      <c r="L1016" t="s">
        <v>26</v>
      </c>
      <c r="M1016" t="s">
        <v>32</v>
      </c>
      <c r="N1016" t="s">
        <v>26</v>
      </c>
      <c r="O1016" t="s">
        <v>32</v>
      </c>
      <c r="P1016" t="s">
        <v>26</v>
      </c>
      <c r="R1016" t="s">
        <v>27</v>
      </c>
      <c r="S1016" t="s">
        <v>3016</v>
      </c>
      <c r="T1016" t="s">
        <v>3014</v>
      </c>
      <c r="U1016" t="str">
        <f t="shared" si="124"/>
        <v>-123.12487827577061, 49.287461679757975]}</v>
      </c>
      <c r="V1016" t="str">
        <f t="shared" si="125"/>
        <v>-123.12487827577061</v>
      </c>
      <c r="W1016" s="2">
        <f t="shared" si="126"/>
        <v>-123.12487827577</v>
      </c>
      <c r="X1016" t="str">
        <f t="shared" si="131"/>
        <v>49.287461679757975</v>
      </c>
      <c r="Y1016" s="2">
        <f t="shared" si="127"/>
        <v>49.287461679757897</v>
      </c>
      <c r="Z1016" t="s">
        <v>30</v>
      </c>
      <c r="AA1016" t="s">
        <v>3017</v>
      </c>
      <c r="AB1016" t="s">
        <v>26709</v>
      </c>
      <c r="AC1016" t="str">
        <f t="shared" si="128"/>
        <v>1201</v>
      </c>
      <c r="AD1016" t="str">
        <f t="shared" si="129"/>
        <v>W Georgia St</v>
      </c>
    </row>
    <row r="1017" spans="1:30" hidden="1" x14ac:dyDescent="0.3">
      <c r="A1017" t="s">
        <v>21</v>
      </c>
      <c r="B1017">
        <f t="shared" si="130"/>
        <v>2</v>
      </c>
      <c r="C1017" t="s">
        <v>22</v>
      </c>
      <c r="D1017" t="s">
        <v>22</v>
      </c>
      <c r="E1017" t="s">
        <v>22</v>
      </c>
      <c r="F1017" t="s">
        <v>22</v>
      </c>
      <c r="G1017" t="s">
        <v>22</v>
      </c>
      <c r="H1017" t="s">
        <v>22</v>
      </c>
      <c r="I1017" t="s">
        <v>81</v>
      </c>
      <c r="J1017" t="s">
        <v>24</v>
      </c>
      <c r="K1017" t="s">
        <v>32</v>
      </c>
      <c r="L1017" t="s">
        <v>26</v>
      </c>
      <c r="M1017" t="s">
        <v>32</v>
      </c>
      <c r="N1017" t="s">
        <v>26</v>
      </c>
      <c r="O1017" t="s">
        <v>32</v>
      </c>
      <c r="P1017" t="s">
        <v>26</v>
      </c>
      <c r="R1017" t="s">
        <v>27</v>
      </c>
      <c r="S1017" t="s">
        <v>3018</v>
      </c>
      <c r="T1017" t="s">
        <v>356</v>
      </c>
      <c r="U1017" t="str">
        <f t="shared" si="124"/>
        <v>-123.10755580437534, 49.27753355754967]}</v>
      </c>
      <c r="V1017" t="str">
        <f t="shared" si="125"/>
        <v>-123.10755580437534</v>
      </c>
      <c r="W1017" s="2">
        <f t="shared" si="126"/>
        <v>-123.107555804375</v>
      </c>
      <c r="X1017" t="str">
        <f t="shared" si="131"/>
        <v>49.27753355754967</v>
      </c>
      <c r="Y1017" s="2">
        <f t="shared" si="127"/>
        <v>49.277533557549603</v>
      </c>
      <c r="Z1017" t="s">
        <v>30</v>
      </c>
      <c r="AA1017" t="s">
        <v>3019</v>
      </c>
      <c r="AB1017" t="s">
        <v>25969</v>
      </c>
      <c r="AC1017" t="str">
        <f t="shared" si="128"/>
        <v>Northbound</v>
      </c>
      <c r="AD1017" t="str">
        <f t="shared" si="129"/>
        <v>Pat Quinn Way @ Pacific Blvd</v>
      </c>
    </row>
    <row r="1018" spans="1:30" hidden="1" x14ac:dyDescent="0.3">
      <c r="A1018" t="s">
        <v>21</v>
      </c>
      <c r="B1018">
        <f t="shared" si="130"/>
        <v>2</v>
      </c>
      <c r="C1018" t="s">
        <v>22</v>
      </c>
      <c r="D1018" t="s">
        <v>22</v>
      </c>
      <c r="E1018" t="s">
        <v>22</v>
      </c>
      <c r="F1018" t="s">
        <v>22</v>
      </c>
      <c r="G1018" t="s">
        <v>22</v>
      </c>
      <c r="H1018" t="s">
        <v>22</v>
      </c>
      <c r="I1018" t="s">
        <v>81</v>
      </c>
      <c r="J1018" t="s">
        <v>24</v>
      </c>
      <c r="K1018" t="s">
        <v>32</v>
      </c>
      <c r="L1018" t="s">
        <v>26</v>
      </c>
      <c r="M1018" t="s">
        <v>32</v>
      </c>
      <c r="N1018" t="s">
        <v>26</v>
      </c>
      <c r="O1018" t="s">
        <v>32</v>
      </c>
      <c r="P1018" t="s">
        <v>26</v>
      </c>
      <c r="R1018" t="s">
        <v>27</v>
      </c>
      <c r="S1018" t="s">
        <v>3020</v>
      </c>
      <c r="T1018" t="s">
        <v>3021</v>
      </c>
      <c r="U1018" t="str">
        <f t="shared" si="124"/>
        <v>-123.10777049275511, 49.27744151668165]}</v>
      </c>
      <c r="V1018" t="str">
        <f t="shared" si="125"/>
        <v>-123.10777049275511</v>
      </c>
      <c r="W1018" s="2">
        <f t="shared" si="126"/>
        <v>-123.10777049275499</v>
      </c>
      <c r="X1018" t="str">
        <f t="shared" si="131"/>
        <v>49.27744151668165</v>
      </c>
      <c r="Y1018" s="2">
        <f t="shared" si="127"/>
        <v>49.277441516681598</v>
      </c>
      <c r="Z1018" t="s">
        <v>30</v>
      </c>
      <c r="AA1018" t="s">
        <v>3022</v>
      </c>
      <c r="AB1018" t="s">
        <v>25969</v>
      </c>
      <c r="AC1018" t="str">
        <f t="shared" si="128"/>
        <v>Northbound</v>
      </c>
      <c r="AD1018" t="str">
        <f t="shared" si="129"/>
        <v>Pat Quinn Way @ Pacific Blvd</v>
      </c>
    </row>
    <row r="1019" spans="1:30" hidden="1" x14ac:dyDescent="0.3">
      <c r="A1019" t="s">
        <v>21</v>
      </c>
      <c r="B1019">
        <f t="shared" si="130"/>
        <v>2</v>
      </c>
      <c r="C1019" t="s">
        <v>45</v>
      </c>
      <c r="D1019" t="s">
        <v>45</v>
      </c>
      <c r="E1019" t="s">
        <v>45</v>
      </c>
      <c r="F1019" t="s">
        <v>45</v>
      </c>
      <c r="G1019" t="s">
        <v>45</v>
      </c>
      <c r="H1019" t="s">
        <v>45</v>
      </c>
      <c r="J1019" t="s">
        <v>24</v>
      </c>
      <c r="K1019" t="s">
        <v>32</v>
      </c>
      <c r="L1019" t="s">
        <v>26</v>
      </c>
      <c r="M1019" t="s">
        <v>26</v>
      </c>
      <c r="N1019" t="s">
        <v>26</v>
      </c>
      <c r="O1019" t="s">
        <v>26</v>
      </c>
      <c r="P1019" t="s">
        <v>26</v>
      </c>
      <c r="R1019" t="s">
        <v>53</v>
      </c>
      <c r="S1019" t="s">
        <v>3023</v>
      </c>
      <c r="T1019" t="s">
        <v>3024</v>
      </c>
      <c r="U1019" t="str">
        <f t="shared" si="124"/>
        <v>-123.13821726973032, 49.26266966760373]}</v>
      </c>
      <c r="V1019" t="str">
        <f t="shared" si="125"/>
        <v>-123.13821726973032</v>
      </c>
      <c r="W1019" s="2">
        <f t="shared" si="126"/>
        <v>-123.13821726973001</v>
      </c>
      <c r="X1019" t="str">
        <f t="shared" si="131"/>
        <v>49.26266966760373</v>
      </c>
      <c r="Y1019" s="2">
        <f t="shared" si="127"/>
        <v>49.262669667603703</v>
      </c>
      <c r="Z1019" t="s">
        <v>43</v>
      </c>
      <c r="AA1019" t="s">
        <v>3025</v>
      </c>
      <c r="AB1019" t="s">
        <v>26558</v>
      </c>
      <c r="AC1019" t="str">
        <f t="shared" si="128"/>
        <v>2596</v>
      </c>
      <c r="AD1019" t="str">
        <f t="shared" si="129"/>
        <v>Granville St</v>
      </c>
    </row>
    <row r="1020" spans="1:30" hidden="1" x14ac:dyDescent="0.3">
      <c r="A1020" t="s">
        <v>21</v>
      </c>
      <c r="B1020">
        <f t="shared" si="130"/>
        <v>2</v>
      </c>
      <c r="C1020" t="s">
        <v>45</v>
      </c>
      <c r="D1020" t="s">
        <v>45</v>
      </c>
      <c r="E1020" t="s">
        <v>45</v>
      </c>
      <c r="F1020" t="s">
        <v>45</v>
      </c>
      <c r="G1020" t="s">
        <v>45</v>
      </c>
      <c r="H1020" t="s">
        <v>45</v>
      </c>
      <c r="J1020" t="s">
        <v>24</v>
      </c>
      <c r="K1020" t="s">
        <v>32</v>
      </c>
      <c r="L1020" t="s">
        <v>26</v>
      </c>
      <c r="M1020" t="s">
        <v>26</v>
      </c>
      <c r="N1020" t="s">
        <v>26</v>
      </c>
      <c r="O1020" t="s">
        <v>26</v>
      </c>
      <c r="P1020" t="s">
        <v>26</v>
      </c>
      <c r="R1020" t="s">
        <v>53</v>
      </c>
      <c r="S1020" t="s">
        <v>3026</v>
      </c>
      <c r="T1020" t="s">
        <v>2466</v>
      </c>
      <c r="U1020" t="str">
        <f t="shared" si="124"/>
        <v>-123.13804628363907, 49.26266744331655]}</v>
      </c>
      <c r="V1020" t="str">
        <f t="shared" si="125"/>
        <v>-123.13804628363907</v>
      </c>
      <c r="W1020" s="2">
        <f t="shared" si="126"/>
        <v>-123.138046283639</v>
      </c>
      <c r="X1020" t="str">
        <f t="shared" si="131"/>
        <v>49.26266744331655</v>
      </c>
      <c r="Y1020" s="2">
        <f t="shared" si="127"/>
        <v>49.262667443316502</v>
      </c>
      <c r="Z1020" t="s">
        <v>43</v>
      </c>
      <c r="AA1020" t="s">
        <v>3027</v>
      </c>
      <c r="AB1020" t="s">
        <v>26558</v>
      </c>
      <c r="AC1020" t="str">
        <f t="shared" si="128"/>
        <v>2596</v>
      </c>
      <c r="AD1020" t="str">
        <f t="shared" si="129"/>
        <v>Granville St</v>
      </c>
    </row>
    <row r="1021" spans="1:30" hidden="1" x14ac:dyDescent="0.3">
      <c r="A1021" t="s">
        <v>21</v>
      </c>
      <c r="B1021">
        <f t="shared" si="130"/>
        <v>2</v>
      </c>
      <c r="C1021" t="s">
        <v>22</v>
      </c>
      <c r="D1021" t="s">
        <v>22</v>
      </c>
      <c r="E1021" t="s">
        <v>22</v>
      </c>
      <c r="F1021" t="s">
        <v>22</v>
      </c>
      <c r="G1021" t="s">
        <v>22</v>
      </c>
      <c r="H1021" t="s">
        <v>22</v>
      </c>
      <c r="J1021" t="s">
        <v>24</v>
      </c>
      <c r="K1021" t="s">
        <v>32</v>
      </c>
      <c r="L1021" t="s">
        <v>26</v>
      </c>
      <c r="M1021" t="s">
        <v>32</v>
      </c>
      <c r="N1021" t="s">
        <v>26</v>
      </c>
      <c r="O1021" t="s">
        <v>32</v>
      </c>
      <c r="P1021" t="s">
        <v>26</v>
      </c>
      <c r="R1021" t="s">
        <v>27</v>
      </c>
      <c r="S1021" t="s">
        <v>3028</v>
      </c>
      <c r="T1021" t="s">
        <v>3029</v>
      </c>
      <c r="U1021" t="str">
        <f t="shared" si="124"/>
        <v>-123.18728854800088, 49.26357791908976]}</v>
      </c>
      <c r="V1021" t="str">
        <f t="shared" si="125"/>
        <v>-123.18728854800088</v>
      </c>
      <c r="W1021" s="2">
        <f t="shared" si="126"/>
        <v>-123.187288548</v>
      </c>
      <c r="X1021" t="str">
        <f t="shared" si="131"/>
        <v>49.26357791908976</v>
      </c>
      <c r="Y1021" s="2">
        <f t="shared" si="127"/>
        <v>49.263577919089698</v>
      </c>
      <c r="Z1021" t="s">
        <v>121</v>
      </c>
      <c r="AA1021" t="s">
        <v>3030</v>
      </c>
      <c r="AB1021" t="s">
        <v>26710</v>
      </c>
      <c r="AC1021" t="str">
        <f t="shared" si="128"/>
        <v>3771</v>
      </c>
      <c r="AD1021" t="str">
        <f t="shared" si="129"/>
        <v>W 10th Ave</v>
      </c>
    </row>
    <row r="1022" spans="1:30" hidden="1" x14ac:dyDescent="0.3">
      <c r="A1022" t="s">
        <v>21</v>
      </c>
      <c r="B1022">
        <f t="shared" si="130"/>
        <v>2</v>
      </c>
      <c r="C1022" t="s">
        <v>23</v>
      </c>
      <c r="D1022" t="s">
        <v>45</v>
      </c>
      <c r="E1022" t="s">
        <v>23</v>
      </c>
      <c r="F1022" t="s">
        <v>45</v>
      </c>
      <c r="G1022" t="s">
        <v>23</v>
      </c>
      <c r="H1022" t="s">
        <v>45</v>
      </c>
      <c r="J1022" t="s">
        <v>24</v>
      </c>
      <c r="K1022" t="s">
        <v>32</v>
      </c>
      <c r="L1022" t="s">
        <v>26</v>
      </c>
      <c r="M1022" t="s">
        <v>32</v>
      </c>
      <c r="N1022" t="s">
        <v>26</v>
      </c>
      <c r="O1022" t="s">
        <v>32</v>
      </c>
      <c r="P1022" t="s">
        <v>26</v>
      </c>
      <c r="R1022" t="s">
        <v>27</v>
      </c>
      <c r="S1022" t="s">
        <v>3031</v>
      </c>
      <c r="T1022" t="s">
        <v>3032</v>
      </c>
      <c r="U1022" t="str">
        <f t="shared" si="124"/>
        <v>-123.06920087204395, 49.27489067587251]}</v>
      </c>
      <c r="V1022" t="str">
        <f t="shared" si="125"/>
        <v>-123.06920087204395</v>
      </c>
      <c r="W1022" s="2">
        <f t="shared" si="126"/>
        <v>-123.069200872043</v>
      </c>
      <c r="X1022" t="str">
        <f t="shared" si="131"/>
        <v>49.27489067587251</v>
      </c>
      <c r="Y1022" s="2">
        <f t="shared" si="127"/>
        <v>49.274890675872498</v>
      </c>
      <c r="Z1022" t="s">
        <v>38</v>
      </c>
      <c r="AA1022" t="s">
        <v>3033</v>
      </c>
      <c r="AB1022" t="s">
        <v>26621</v>
      </c>
      <c r="AC1022" t="str">
        <f t="shared" si="128"/>
        <v>1717</v>
      </c>
      <c r="AD1022" t="str">
        <f t="shared" si="129"/>
        <v>Napier St</v>
      </c>
    </row>
    <row r="1023" spans="1:30" hidden="1" x14ac:dyDescent="0.3">
      <c r="A1023" t="s">
        <v>21</v>
      </c>
      <c r="B1023">
        <f t="shared" si="130"/>
        <v>2</v>
      </c>
      <c r="C1023" t="s">
        <v>23</v>
      </c>
      <c r="D1023" t="s">
        <v>45</v>
      </c>
      <c r="E1023" t="s">
        <v>23</v>
      </c>
      <c r="F1023" t="s">
        <v>45</v>
      </c>
      <c r="G1023" t="s">
        <v>23</v>
      </c>
      <c r="H1023" t="s">
        <v>45</v>
      </c>
      <c r="J1023" t="s">
        <v>24</v>
      </c>
      <c r="K1023" t="s">
        <v>32</v>
      </c>
      <c r="L1023" t="s">
        <v>26</v>
      </c>
      <c r="M1023" t="s">
        <v>32</v>
      </c>
      <c r="N1023" t="s">
        <v>26</v>
      </c>
      <c r="O1023" t="s">
        <v>32</v>
      </c>
      <c r="P1023" t="s">
        <v>26</v>
      </c>
      <c r="R1023" t="s">
        <v>27</v>
      </c>
      <c r="S1023" t="s">
        <v>3034</v>
      </c>
      <c r="T1023" t="s">
        <v>2690</v>
      </c>
      <c r="U1023" t="str">
        <f t="shared" si="124"/>
        <v>-123.06902775795032, 49.27488898038241]}</v>
      </c>
      <c r="V1023" t="str">
        <f t="shared" si="125"/>
        <v>-123.06902775795032</v>
      </c>
      <c r="W1023" s="2">
        <f t="shared" si="126"/>
        <v>-123.06902775795</v>
      </c>
      <c r="X1023" t="str">
        <f t="shared" si="131"/>
        <v>49.27488898038241</v>
      </c>
      <c r="Y1023" s="2">
        <f t="shared" si="127"/>
        <v>49.2748889803824</v>
      </c>
      <c r="Z1023" t="s">
        <v>38</v>
      </c>
      <c r="AA1023" t="s">
        <v>3035</v>
      </c>
      <c r="AB1023" t="s">
        <v>26621</v>
      </c>
      <c r="AC1023" t="str">
        <f t="shared" si="128"/>
        <v>1717</v>
      </c>
      <c r="AD1023" t="str">
        <f t="shared" si="129"/>
        <v>Napier St</v>
      </c>
    </row>
    <row r="1024" spans="1:30" hidden="1" x14ac:dyDescent="0.3">
      <c r="A1024" t="s">
        <v>63</v>
      </c>
      <c r="B1024">
        <f t="shared" si="130"/>
        <v>1</v>
      </c>
      <c r="C1024" t="s">
        <v>45</v>
      </c>
      <c r="D1024" t="s">
        <v>23</v>
      </c>
      <c r="E1024" t="s">
        <v>45</v>
      </c>
      <c r="F1024" t="s">
        <v>23</v>
      </c>
      <c r="G1024" t="s">
        <v>45</v>
      </c>
      <c r="H1024" t="s">
        <v>23</v>
      </c>
      <c r="J1024" t="s">
        <v>24</v>
      </c>
      <c r="K1024" t="s">
        <v>32</v>
      </c>
      <c r="L1024" t="s">
        <v>26</v>
      </c>
      <c r="M1024" t="s">
        <v>32</v>
      </c>
      <c r="N1024" t="s">
        <v>26</v>
      </c>
      <c r="O1024" t="s">
        <v>32</v>
      </c>
      <c r="P1024" t="s">
        <v>26</v>
      </c>
      <c r="R1024" t="s">
        <v>27</v>
      </c>
      <c r="S1024" t="s">
        <v>3036</v>
      </c>
      <c r="T1024" t="s">
        <v>3037</v>
      </c>
      <c r="U1024" t="str">
        <f t="shared" si="124"/>
        <v>-123.06892532716529, 49.27208945979866]}</v>
      </c>
      <c r="V1024" t="str">
        <f t="shared" si="125"/>
        <v>-123.06892532716529</v>
      </c>
      <c r="W1024" s="2">
        <f t="shared" si="126"/>
        <v>-123.068925327165</v>
      </c>
      <c r="X1024" t="str">
        <f t="shared" si="131"/>
        <v>49.27208945979866</v>
      </c>
      <c r="Y1024" s="2">
        <f t="shared" si="127"/>
        <v>49.2720894597986</v>
      </c>
      <c r="Z1024" t="s">
        <v>38</v>
      </c>
      <c r="AA1024" t="s">
        <v>3038</v>
      </c>
      <c r="AB1024" t="s">
        <v>26711</v>
      </c>
      <c r="AC1024" t="str">
        <f t="shared" si="128"/>
        <v>1730</v>
      </c>
      <c r="AD1024" t="str">
        <f t="shared" si="129"/>
        <v>Kitchener St</v>
      </c>
    </row>
    <row r="1025" spans="1:30" hidden="1" x14ac:dyDescent="0.3">
      <c r="A1025" t="s">
        <v>63</v>
      </c>
      <c r="B1025">
        <f t="shared" si="130"/>
        <v>1</v>
      </c>
      <c r="C1025" t="s">
        <v>22</v>
      </c>
      <c r="D1025" t="s">
        <v>22</v>
      </c>
      <c r="E1025" t="s">
        <v>22</v>
      </c>
      <c r="F1025" t="s">
        <v>22</v>
      </c>
      <c r="G1025" t="s">
        <v>22</v>
      </c>
      <c r="H1025" t="s">
        <v>22</v>
      </c>
      <c r="J1025" t="s">
        <v>24</v>
      </c>
      <c r="K1025" t="s">
        <v>32</v>
      </c>
      <c r="L1025" t="s">
        <v>26</v>
      </c>
      <c r="M1025" t="s">
        <v>32</v>
      </c>
      <c r="N1025" t="s">
        <v>26</v>
      </c>
      <c r="O1025" t="s">
        <v>32</v>
      </c>
      <c r="P1025" t="s">
        <v>26</v>
      </c>
      <c r="R1025" t="s">
        <v>27</v>
      </c>
      <c r="S1025" t="s">
        <v>3039</v>
      </c>
      <c r="T1025" t="s">
        <v>3040</v>
      </c>
      <c r="U1025" t="str">
        <f t="shared" si="124"/>
        <v>-123.15063040326719, 49.263344794484354]}</v>
      </c>
      <c r="V1025" t="str">
        <f t="shared" si="125"/>
        <v>-123.15063040326719</v>
      </c>
      <c r="W1025" s="2">
        <f t="shared" si="126"/>
        <v>-123.150630403267</v>
      </c>
      <c r="X1025" t="str">
        <f t="shared" si="131"/>
        <v>49.263344794484354</v>
      </c>
      <c r="Y1025" s="2">
        <f t="shared" si="127"/>
        <v>49.263344794484297</v>
      </c>
      <c r="Z1025" t="s">
        <v>79</v>
      </c>
      <c r="AA1025" t="s">
        <v>3041</v>
      </c>
      <c r="AB1025" t="s">
        <v>26712</v>
      </c>
      <c r="AC1025" t="str">
        <f t="shared" si="128"/>
        <v>2565</v>
      </c>
      <c r="AD1025" t="str">
        <f t="shared" si="129"/>
        <v>Maple St</v>
      </c>
    </row>
    <row r="1026" spans="1:30" hidden="1" x14ac:dyDescent="0.3">
      <c r="A1026" t="s">
        <v>21</v>
      </c>
      <c r="B1026">
        <f t="shared" si="130"/>
        <v>2</v>
      </c>
      <c r="C1026" t="s">
        <v>22</v>
      </c>
      <c r="D1026" t="s">
        <v>22</v>
      </c>
      <c r="E1026" t="s">
        <v>22</v>
      </c>
      <c r="F1026" t="s">
        <v>22</v>
      </c>
      <c r="G1026" t="s">
        <v>22</v>
      </c>
      <c r="H1026" t="s">
        <v>22</v>
      </c>
      <c r="J1026" t="s">
        <v>24</v>
      </c>
      <c r="K1026" t="s">
        <v>32</v>
      </c>
      <c r="L1026" t="s">
        <v>26</v>
      </c>
      <c r="M1026" t="s">
        <v>32</v>
      </c>
      <c r="N1026" t="s">
        <v>26</v>
      </c>
      <c r="O1026" t="s">
        <v>32</v>
      </c>
      <c r="P1026" t="s">
        <v>26</v>
      </c>
      <c r="R1026" t="s">
        <v>27</v>
      </c>
      <c r="S1026" t="s">
        <v>3042</v>
      </c>
      <c r="T1026" t="s">
        <v>3043</v>
      </c>
      <c r="U1026" t="str">
        <f t="shared" si="124"/>
        <v>-123.1504602134796, 49.26340652547256]}</v>
      </c>
      <c r="V1026" t="str">
        <f t="shared" si="125"/>
        <v>-123.1504602134796</v>
      </c>
      <c r="W1026" s="2">
        <f t="shared" si="126"/>
        <v>-123.15046021347899</v>
      </c>
      <c r="X1026" t="str">
        <f t="shared" si="131"/>
        <v>49.26340652547256</v>
      </c>
      <c r="Y1026" s="2">
        <f t="shared" si="127"/>
        <v>49.263406525472497</v>
      </c>
      <c r="Z1026" t="s">
        <v>79</v>
      </c>
      <c r="AA1026" t="s">
        <v>3044</v>
      </c>
      <c r="AB1026" t="s">
        <v>26713</v>
      </c>
      <c r="AC1026" t="str">
        <f t="shared" si="128"/>
        <v>2550</v>
      </c>
      <c r="AD1026" t="str">
        <f t="shared" si="129"/>
        <v>Maple St</v>
      </c>
    </row>
    <row r="1027" spans="1:30" hidden="1" x14ac:dyDescent="0.3">
      <c r="A1027" t="s">
        <v>21</v>
      </c>
      <c r="B1027">
        <f t="shared" si="130"/>
        <v>2</v>
      </c>
      <c r="C1027" t="s">
        <v>45</v>
      </c>
      <c r="D1027" t="s">
        <v>67</v>
      </c>
      <c r="E1027" t="s">
        <v>45</v>
      </c>
      <c r="F1027" t="s">
        <v>67</v>
      </c>
      <c r="G1027" t="s">
        <v>45</v>
      </c>
      <c r="H1027" t="s">
        <v>67</v>
      </c>
      <c r="J1027" t="s">
        <v>24</v>
      </c>
      <c r="K1027" t="s">
        <v>32</v>
      </c>
      <c r="L1027" t="s">
        <v>26</v>
      </c>
      <c r="M1027" t="s">
        <v>32</v>
      </c>
      <c r="N1027" t="s">
        <v>26</v>
      </c>
      <c r="O1027" t="s">
        <v>32</v>
      </c>
      <c r="P1027" t="s">
        <v>26</v>
      </c>
      <c r="R1027" t="s">
        <v>27</v>
      </c>
      <c r="S1027" t="s">
        <v>3045</v>
      </c>
      <c r="T1027" t="s">
        <v>3046</v>
      </c>
      <c r="U1027" t="str">
        <f t="shared" ref="U1027:U1090" si="132">RIGHT(T1027,LEN(T1027)-FIND("[",T1027))</f>
        <v>-123.1550817412509, 49.27201516481799]}</v>
      </c>
      <c r="V1027" t="str">
        <f t="shared" ref="V1027:V1090" si="133">LEFT(U1027,FIND(",",U1027)-1)</f>
        <v>-123.1550817412509</v>
      </c>
      <c r="W1027" s="2">
        <f t="shared" ref="W1027:W1090" si="134">VALUE(V1027)</f>
        <v>-123.15508174125</v>
      </c>
      <c r="X1027" t="str">
        <f t="shared" si="131"/>
        <v>49.27201516481799</v>
      </c>
      <c r="Y1027" s="2">
        <f t="shared" ref="Y1027:Y1090" si="135">VALUE(X1027)</f>
        <v>49.272015164817901</v>
      </c>
      <c r="Z1027" t="s">
        <v>79</v>
      </c>
      <c r="AA1027" t="s">
        <v>3047</v>
      </c>
      <c r="AB1027" t="s">
        <v>26714</v>
      </c>
      <c r="AC1027" t="str">
        <f t="shared" ref="AC1027:AC1090" si="136">LEFT(AB1027,FIND(" ",AB1027)-1)</f>
        <v>1555</v>
      </c>
      <c r="AD1027" t="str">
        <f t="shared" si="129"/>
        <v>Yew St</v>
      </c>
    </row>
    <row r="1028" spans="1:30" hidden="1" x14ac:dyDescent="0.3">
      <c r="A1028" t="s">
        <v>247</v>
      </c>
      <c r="B1028">
        <f t="shared" si="130"/>
        <v>1</v>
      </c>
      <c r="C1028" t="s">
        <v>23</v>
      </c>
      <c r="D1028" t="s">
        <v>23</v>
      </c>
      <c r="E1028" t="s">
        <v>23</v>
      </c>
      <c r="F1028" t="s">
        <v>23</v>
      </c>
      <c r="G1028" t="s">
        <v>23</v>
      </c>
      <c r="H1028" t="s">
        <v>23</v>
      </c>
      <c r="J1028" t="s">
        <v>24</v>
      </c>
      <c r="K1028" t="s">
        <v>32</v>
      </c>
      <c r="L1028" t="s">
        <v>26</v>
      </c>
      <c r="M1028" t="s">
        <v>32</v>
      </c>
      <c r="N1028" t="s">
        <v>26</v>
      </c>
      <c r="O1028" t="s">
        <v>32</v>
      </c>
      <c r="P1028" t="s">
        <v>26</v>
      </c>
      <c r="R1028" t="s">
        <v>27</v>
      </c>
      <c r="S1028" t="s">
        <v>3048</v>
      </c>
      <c r="T1028" t="s">
        <v>3049</v>
      </c>
      <c r="U1028" t="str">
        <f t="shared" si="132"/>
        <v>-123.06986545968165, 49.272189848200185]}</v>
      </c>
      <c r="V1028" t="str">
        <f t="shared" si="133"/>
        <v>-123.06986545968165</v>
      </c>
      <c r="W1028" s="2">
        <f t="shared" si="134"/>
        <v>-123.069865459681</v>
      </c>
      <c r="X1028" t="str">
        <f t="shared" si="131"/>
        <v>49.272189848200185</v>
      </c>
      <c r="Y1028" s="2">
        <f t="shared" si="135"/>
        <v>49.2721898482001</v>
      </c>
      <c r="Z1028" t="s">
        <v>38</v>
      </c>
      <c r="AA1028" t="s">
        <v>3050</v>
      </c>
      <c r="AB1028" t="s">
        <v>26715</v>
      </c>
      <c r="AC1028" t="str">
        <f t="shared" si="136"/>
        <v>1399</v>
      </c>
      <c r="AD1028" t="str">
        <f t="shared" si="129"/>
        <v>Commercial Dr</v>
      </c>
    </row>
    <row r="1029" spans="1:30" hidden="1" x14ac:dyDescent="0.3">
      <c r="A1029" t="s">
        <v>21</v>
      </c>
      <c r="B1029">
        <f t="shared" si="130"/>
        <v>2</v>
      </c>
      <c r="C1029" t="s">
        <v>45</v>
      </c>
      <c r="D1029" t="s">
        <v>23</v>
      </c>
      <c r="E1029" t="s">
        <v>45</v>
      </c>
      <c r="F1029" t="s">
        <v>23</v>
      </c>
      <c r="G1029" t="s">
        <v>45</v>
      </c>
      <c r="H1029" t="s">
        <v>23</v>
      </c>
      <c r="J1029" t="s">
        <v>24</v>
      </c>
      <c r="K1029" t="s">
        <v>32</v>
      </c>
      <c r="L1029" t="s">
        <v>26</v>
      </c>
      <c r="M1029" t="s">
        <v>32</v>
      </c>
      <c r="N1029" t="s">
        <v>26</v>
      </c>
      <c r="O1029" t="s">
        <v>32</v>
      </c>
      <c r="P1029" t="s">
        <v>26</v>
      </c>
      <c r="R1029" t="s">
        <v>27</v>
      </c>
      <c r="S1029" t="s">
        <v>3051</v>
      </c>
      <c r="T1029" t="s">
        <v>3052</v>
      </c>
      <c r="U1029" t="str">
        <f t="shared" si="132"/>
        <v>-123.06916776563382, 49.272175659766916]}</v>
      </c>
      <c r="V1029" t="str">
        <f t="shared" si="133"/>
        <v>-123.06916776563382</v>
      </c>
      <c r="W1029" s="2">
        <f t="shared" si="134"/>
        <v>-123.069167765633</v>
      </c>
      <c r="X1029" t="str">
        <f t="shared" si="131"/>
        <v>49.272175659766916</v>
      </c>
      <c r="Y1029" s="2">
        <f t="shared" si="135"/>
        <v>49.272175659766901</v>
      </c>
      <c r="Z1029" t="s">
        <v>38</v>
      </c>
      <c r="AA1029" t="s">
        <v>3053</v>
      </c>
      <c r="AB1029" t="s">
        <v>26716</v>
      </c>
      <c r="AC1029" t="str">
        <f t="shared" si="136"/>
        <v>1380</v>
      </c>
      <c r="AD1029" t="str">
        <f t="shared" si="129"/>
        <v>Commercial Dr</v>
      </c>
    </row>
    <row r="1030" spans="1:30" hidden="1" x14ac:dyDescent="0.3">
      <c r="A1030" t="s">
        <v>21</v>
      </c>
      <c r="B1030">
        <f t="shared" si="130"/>
        <v>2</v>
      </c>
      <c r="C1030" t="s">
        <v>45</v>
      </c>
      <c r="D1030" t="s">
        <v>23</v>
      </c>
      <c r="E1030" t="s">
        <v>45</v>
      </c>
      <c r="F1030" t="s">
        <v>23</v>
      </c>
      <c r="G1030" t="s">
        <v>45</v>
      </c>
      <c r="H1030" t="s">
        <v>23</v>
      </c>
      <c r="J1030" t="s">
        <v>24</v>
      </c>
      <c r="K1030" t="s">
        <v>32</v>
      </c>
      <c r="L1030" t="s">
        <v>26</v>
      </c>
      <c r="M1030" t="s">
        <v>32</v>
      </c>
      <c r="N1030" t="s">
        <v>26</v>
      </c>
      <c r="O1030" t="s">
        <v>32</v>
      </c>
      <c r="P1030" t="s">
        <v>26</v>
      </c>
      <c r="R1030" t="s">
        <v>27</v>
      </c>
      <c r="S1030" t="s">
        <v>3054</v>
      </c>
      <c r="T1030" t="s">
        <v>3055</v>
      </c>
      <c r="U1030" t="str">
        <f t="shared" si="132"/>
        <v>-123.06961998493516, 49.275104752425534]}</v>
      </c>
      <c r="V1030" t="str">
        <f t="shared" si="133"/>
        <v>-123.06961998493516</v>
      </c>
      <c r="W1030" s="2">
        <f t="shared" si="134"/>
        <v>-123.069619984935</v>
      </c>
      <c r="X1030" t="str">
        <f t="shared" si="131"/>
        <v>49.275104752425534</v>
      </c>
      <c r="Y1030" s="2">
        <f t="shared" si="135"/>
        <v>49.275104752425499</v>
      </c>
      <c r="Z1030" t="s">
        <v>38</v>
      </c>
      <c r="AA1030" t="s">
        <v>3056</v>
      </c>
      <c r="AB1030" t="s">
        <v>26717</v>
      </c>
      <c r="AC1030" t="str">
        <f t="shared" si="136"/>
        <v>1045</v>
      </c>
      <c r="AD1030" t="str">
        <f t="shared" si="129"/>
        <v>Commercial Dr</v>
      </c>
    </row>
    <row r="1031" spans="1:30" hidden="1" x14ac:dyDescent="0.3">
      <c r="A1031" t="s">
        <v>21</v>
      </c>
      <c r="B1031">
        <f t="shared" si="130"/>
        <v>2</v>
      </c>
      <c r="C1031" t="s">
        <v>45</v>
      </c>
      <c r="D1031" t="s">
        <v>22</v>
      </c>
      <c r="E1031" t="s">
        <v>45</v>
      </c>
      <c r="F1031" t="s">
        <v>22</v>
      </c>
      <c r="G1031" t="s">
        <v>45</v>
      </c>
      <c r="H1031" t="s">
        <v>22</v>
      </c>
      <c r="J1031" t="s">
        <v>24</v>
      </c>
      <c r="K1031" t="s">
        <v>32</v>
      </c>
      <c r="L1031" t="s">
        <v>26</v>
      </c>
      <c r="M1031" t="s">
        <v>32</v>
      </c>
      <c r="N1031" t="s">
        <v>26</v>
      </c>
      <c r="O1031" t="s">
        <v>32</v>
      </c>
      <c r="P1031" t="s">
        <v>26</v>
      </c>
      <c r="R1031" t="s">
        <v>27</v>
      </c>
      <c r="S1031" t="s">
        <v>3057</v>
      </c>
      <c r="T1031" t="s">
        <v>3058</v>
      </c>
      <c r="U1031" t="str">
        <f t="shared" si="132"/>
        <v>-123.12727884018683, 49.26330351617197]}</v>
      </c>
      <c r="V1031" t="str">
        <f t="shared" si="133"/>
        <v>-123.12727884018683</v>
      </c>
      <c r="W1031" s="2">
        <f t="shared" si="134"/>
        <v>-123.12727884018599</v>
      </c>
      <c r="X1031" t="str">
        <f t="shared" si="131"/>
        <v>49.26330351617197</v>
      </c>
      <c r="Y1031" s="2">
        <f t="shared" si="135"/>
        <v>49.263303516171902</v>
      </c>
      <c r="Z1031" t="s">
        <v>43</v>
      </c>
      <c r="AA1031" t="s">
        <v>3059</v>
      </c>
      <c r="AB1031" t="s">
        <v>26718</v>
      </c>
      <c r="AC1031" t="str">
        <f t="shared" si="136"/>
        <v>1022</v>
      </c>
      <c r="AD1031" t="str">
        <f t="shared" si="129"/>
        <v>W Broadway</v>
      </c>
    </row>
    <row r="1032" spans="1:30" hidden="1" x14ac:dyDescent="0.3">
      <c r="A1032" t="s">
        <v>21</v>
      </c>
      <c r="B1032">
        <f t="shared" si="130"/>
        <v>2</v>
      </c>
      <c r="C1032" t="s">
        <v>23</v>
      </c>
      <c r="D1032" t="s">
        <v>22</v>
      </c>
      <c r="E1032" t="s">
        <v>23</v>
      </c>
      <c r="F1032" t="s">
        <v>22</v>
      </c>
      <c r="G1032" t="s">
        <v>23</v>
      </c>
      <c r="H1032" t="s">
        <v>22</v>
      </c>
      <c r="J1032" t="s">
        <v>24</v>
      </c>
      <c r="K1032" t="s">
        <v>32</v>
      </c>
      <c r="L1032" t="s">
        <v>26</v>
      </c>
      <c r="M1032" t="s">
        <v>32</v>
      </c>
      <c r="N1032" t="s">
        <v>26</v>
      </c>
      <c r="O1032" t="s">
        <v>32</v>
      </c>
      <c r="P1032" t="s">
        <v>26</v>
      </c>
      <c r="R1032" t="s">
        <v>27</v>
      </c>
      <c r="S1032" t="s">
        <v>3060</v>
      </c>
      <c r="T1032" t="s">
        <v>3061</v>
      </c>
      <c r="U1032" t="str">
        <f t="shared" si="132"/>
        <v>-123.1132330949287, 49.26669945036633]}</v>
      </c>
      <c r="V1032" t="str">
        <f t="shared" si="133"/>
        <v>-123.1132330949287</v>
      </c>
      <c r="W1032" s="2">
        <f t="shared" si="134"/>
        <v>-123.11323309492801</v>
      </c>
      <c r="X1032" t="str">
        <f t="shared" si="131"/>
        <v>49.26669945036633</v>
      </c>
      <c r="Y1032" s="2">
        <f t="shared" si="135"/>
        <v>49.266699450366303</v>
      </c>
      <c r="Z1032" t="s">
        <v>96</v>
      </c>
      <c r="AA1032" t="s">
        <v>3062</v>
      </c>
      <c r="AB1032" t="s">
        <v>26719</v>
      </c>
      <c r="AC1032" t="str">
        <f t="shared" si="136"/>
        <v>415</v>
      </c>
      <c r="AD1032" t="str">
        <f t="shared" si="129"/>
        <v>W 5th Ave</v>
      </c>
    </row>
    <row r="1033" spans="1:30" hidden="1" x14ac:dyDescent="0.3">
      <c r="A1033" t="s">
        <v>21</v>
      </c>
      <c r="B1033">
        <f t="shared" si="130"/>
        <v>2</v>
      </c>
      <c r="C1033" t="s">
        <v>45</v>
      </c>
      <c r="D1033" t="s">
        <v>22</v>
      </c>
      <c r="E1033" t="s">
        <v>45</v>
      </c>
      <c r="F1033" t="s">
        <v>22</v>
      </c>
      <c r="G1033" t="s">
        <v>45</v>
      </c>
      <c r="H1033" t="s">
        <v>22</v>
      </c>
      <c r="J1033" t="s">
        <v>24</v>
      </c>
      <c r="K1033" t="s">
        <v>32</v>
      </c>
      <c r="L1033" t="s">
        <v>26</v>
      </c>
      <c r="M1033" t="s">
        <v>32</v>
      </c>
      <c r="N1033" t="s">
        <v>26</v>
      </c>
      <c r="O1033" t="s">
        <v>32</v>
      </c>
      <c r="P1033" t="s">
        <v>26</v>
      </c>
      <c r="R1033" t="s">
        <v>27</v>
      </c>
      <c r="S1033" t="s">
        <v>3063</v>
      </c>
      <c r="T1033" t="s">
        <v>3064</v>
      </c>
      <c r="U1033" t="str">
        <f t="shared" si="132"/>
        <v>-123.12780842743747, 49.26331277232445]}</v>
      </c>
      <c r="V1033" t="str">
        <f t="shared" si="133"/>
        <v>-123.12780842743747</v>
      </c>
      <c r="W1033" s="2">
        <f t="shared" si="134"/>
        <v>-123.127808427437</v>
      </c>
      <c r="X1033" t="str">
        <f t="shared" si="131"/>
        <v>49.26331277232445</v>
      </c>
      <c r="Y1033" s="2">
        <f t="shared" si="135"/>
        <v>49.263312772324397</v>
      </c>
      <c r="Z1033" t="s">
        <v>43</v>
      </c>
      <c r="AA1033" t="s">
        <v>3065</v>
      </c>
      <c r="AB1033" t="s">
        <v>26720</v>
      </c>
      <c r="AC1033" t="str">
        <f t="shared" si="136"/>
        <v>1060</v>
      </c>
      <c r="AD1033" t="str">
        <f t="shared" si="129"/>
        <v>W Broadway</v>
      </c>
    </row>
    <row r="1034" spans="1:30" hidden="1" x14ac:dyDescent="0.3">
      <c r="A1034" t="s">
        <v>247</v>
      </c>
      <c r="B1034">
        <f t="shared" si="130"/>
        <v>1</v>
      </c>
      <c r="C1034" t="s">
        <v>22</v>
      </c>
      <c r="D1034" t="s">
        <v>22</v>
      </c>
      <c r="E1034" t="s">
        <v>22</v>
      </c>
      <c r="F1034" t="s">
        <v>22</v>
      </c>
      <c r="G1034" t="s">
        <v>22</v>
      </c>
      <c r="H1034" t="s">
        <v>22</v>
      </c>
      <c r="I1034" t="s">
        <v>81</v>
      </c>
      <c r="J1034" t="s">
        <v>24</v>
      </c>
      <c r="K1034" t="s">
        <v>32</v>
      </c>
      <c r="L1034" t="s">
        <v>26</v>
      </c>
      <c r="M1034" t="s">
        <v>32</v>
      </c>
      <c r="N1034" t="s">
        <v>26</v>
      </c>
      <c r="O1034" t="s">
        <v>32</v>
      </c>
      <c r="P1034" t="s">
        <v>26</v>
      </c>
      <c r="Q1034" t="s">
        <v>32</v>
      </c>
      <c r="R1034" t="s">
        <v>27</v>
      </c>
      <c r="S1034" t="s">
        <v>3066</v>
      </c>
      <c r="T1034" t="s">
        <v>3067</v>
      </c>
      <c r="U1034" t="str">
        <f t="shared" si="132"/>
        <v>-123.0546865855585, 49.2809728131768]}</v>
      </c>
      <c r="V1034" t="str">
        <f t="shared" si="133"/>
        <v>-123.0546865855585</v>
      </c>
      <c r="W1034" s="2">
        <f t="shared" si="134"/>
        <v>-123.054686585558</v>
      </c>
      <c r="X1034" t="str">
        <f t="shared" si="131"/>
        <v>49.2809728131768</v>
      </c>
      <c r="Y1034" s="2">
        <f t="shared" si="135"/>
        <v>49.280972813176803</v>
      </c>
      <c r="Z1034" t="s">
        <v>3068</v>
      </c>
      <c r="AA1034" t="s">
        <v>3069</v>
      </c>
      <c r="AB1034" t="s">
        <v>26721</v>
      </c>
      <c r="AC1034" t="str">
        <f t="shared" si="136"/>
        <v>2496</v>
      </c>
      <c r="AD1034" t="str">
        <f t="shared" si="129"/>
        <v>BC-7A</v>
      </c>
    </row>
    <row r="1035" spans="1:30" hidden="1" x14ac:dyDescent="0.3">
      <c r="A1035" t="s">
        <v>21</v>
      </c>
      <c r="B1035">
        <f t="shared" si="130"/>
        <v>2</v>
      </c>
      <c r="C1035" t="s">
        <v>45</v>
      </c>
      <c r="D1035" t="s">
        <v>67</v>
      </c>
      <c r="E1035" t="s">
        <v>45</v>
      </c>
      <c r="F1035" t="s">
        <v>67</v>
      </c>
      <c r="G1035" t="s">
        <v>45</v>
      </c>
      <c r="H1035" t="s">
        <v>67</v>
      </c>
      <c r="J1035" t="s">
        <v>24</v>
      </c>
      <c r="K1035" t="s">
        <v>32</v>
      </c>
      <c r="L1035" t="s">
        <v>26</v>
      </c>
      <c r="M1035" t="s">
        <v>32</v>
      </c>
      <c r="N1035" t="s">
        <v>26</v>
      </c>
      <c r="O1035" t="s">
        <v>32</v>
      </c>
      <c r="P1035" t="s">
        <v>26</v>
      </c>
      <c r="R1035" t="s">
        <v>53</v>
      </c>
      <c r="S1035" t="s">
        <v>3070</v>
      </c>
      <c r="T1035" t="s">
        <v>3071</v>
      </c>
      <c r="U1035" t="str">
        <f t="shared" si="132"/>
        <v>-123.1550849161624, 49.271905329219756]}</v>
      </c>
      <c r="V1035" t="str">
        <f t="shared" si="133"/>
        <v>-123.1550849161624</v>
      </c>
      <c r="W1035" s="2">
        <f t="shared" si="134"/>
        <v>-123.155084916162</v>
      </c>
      <c r="X1035" t="str">
        <f t="shared" si="131"/>
        <v>49.271905329219756</v>
      </c>
      <c r="Y1035" s="2">
        <f t="shared" si="135"/>
        <v>49.271905329219699</v>
      </c>
      <c r="Z1035" t="s">
        <v>79</v>
      </c>
      <c r="AA1035" t="s">
        <v>3072</v>
      </c>
      <c r="AB1035" t="s">
        <v>26675</v>
      </c>
      <c r="AC1035" t="str">
        <f t="shared" si="136"/>
        <v>1575</v>
      </c>
      <c r="AD1035" t="str">
        <f t="shared" si="129"/>
        <v>Yew St</v>
      </c>
    </row>
    <row r="1036" spans="1:30" hidden="1" x14ac:dyDescent="0.3">
      <c r="A1036" t="s">
        <v>616</v>
      </c>
      <c r="B1036">
        <f t="shared" si="130"/>
        <v>1</v>
      </c>
      <c r="C1036" t="s">
        <v>22</v>
      </c>
      <c r="D1036" t="s">
        <v>22</v>
      </c>
      <c r="E1036" t="s">
        <v>22</v>
      </c>
      <c r="F1036" t="s">
        <v>22</v>
      </c>
      <c r="G1036" t="s">
        <v>22</v>
      </c>
      <c r="H1036" t="s">
        <v>22</v>
      </c>
      <c r="J1036" t="s">
        <v>24</v>
      </c>
      <c r="K1036" t="s">
        <v>1982</v>
      </c>
      <c r="L1036" t="s">
        <v>26</v>
      </c>
      <c r="M1036" t="s">
        <v>1982</v>
      </c>
      <c r="N1036" t="s">
        <v>26</v>
      </c>
      <c r="O1036" t="s">
        <v>1982</v>
      </c>
      <c r="P1036" t="s">
        <v>26</v>
      </c>
      <c r="R1036" t="s">
        <v>53</v>
      </c>
      <c r="S1036" t="s">
        <v>3073</v>
      </c>
      <c r="T1036" t="s">
        <v>3074</v>
      </c>
      <c r="U1036" t="str">
        <f t="shared" si="132"/>
        <v>-123.08267448577512, 49.265366092225264]}</v>
      </c>
      <c r="V1036" t="str">
        <f t="shared" si="133"/>
        <v>-123.08267448577512</v>
      </c>
      <c r="W1036" s="2">
        <f t="shared" si="134"/>
        <v>-123.082674485775</v>
      </c>
      <c r="X1036" t="str">
        <f t="shared" si="131"/>
        <v>49.265366092225264</v>
      </c>
      <c r="Y1036" s="2">
        <f t="shared" si="135"/>
        <v>49.2653660922252</v>
      </c>
      <c r="Z1036" t="s">
        <v>96</v>
      </c>
      <c r="AA1036" t="s">
        <v>3075</v>
      </c>
      <c r="AB1036" t="s">
        <v>26722</v>
      </c>
      <c r="AC1036" t="str">
        <f t="shared" si="136"/>
        <v>965</v>
      </c>
      <c r="AD1036" t="str">
        <f t="shared" si="129"/>
        <v>Great Northern Way</v>
      </c>
    </row>
    <row r="1037" spans="1:30" hidden="1" x14ac:dyDescent="0.3">
      <c r="A1037" t="s">
        <v>616</v>
      </c>
      <c r="B1037">
        <f t="shared" si="130"/>
        <v>1</v>
      </c>
      <c r="C1037" t="s">
        <v>22</v>
      </c>
      <c r="D1037" t="s">
        <v>22</v>
      </c>
      <c r="E1037" t="s">
        <v>22</v>
      </c>
      <c r="F1037" t="s">
        <v>22</v>
      </c>
      <c r="G1037" t="s">
        <v>22</v>
      </c>
      <c r="H1037" t="s">
        <v>22</v>
      </c>
      <c r="J1037" t="s">
        <v>24</v>
      </c>
      <c r="K1037" t="s">
        <v>1982</v>
      </c>
      <c r="L1037" t="s">
        <v>26</v>
      </c>
      <c r="M1037" t="s">
        <v>1982</v>
      </c>
      <c r="N1037" t="s">
        <v>26</v>
      </c>
      <c r="O1037" t="s">
        <v>1982</v>
      </c>
      <c r="P1037" t="s">
        <v>26</v>
      </c>
      <c r="R1037" t="s">
        <v>53</v>
      </c>
      <c r="S1037" t="s">
        <v>3076</v>
      </c>
      <c r="T1037" t="s">
        <v>3077</v>
      </c>
      <c r="U1037" t="str">
        <f t="shared" si="132"/>
        <v>-123.08416419909543, 49.26565167577889]}</v>
      </c>
      <c r="V1037" t="str">
        <f t="shared" si="133"/>
        <v>-123.08416419909543</v>
      </c>
      <c r="W1037" s="2">
        <f t="shared" si="134"/>
        <v>-123.084164199095</v>
      </c>
      <c r="X1037" t="str">
        <f t="shared" si="131"/>
        <v>49.26565167577889</v>
      </c>
      <c r="Y1037" s="2">
        <f t="shared" si="135"/>
        <v>49.265651675778798</v>
      </c>
      <c r="Z1037" t="s">
        <v>96</v>
      </c>
      <c r="AA1037" t="s">
        <v>3078</v>
      </c>
      <c r="AB1037" t="s">
        <v>26723</v>
      </c>
      <c r="AC1037" t="str">
        <f t="shared" si="136"/>
        <v>901</v>
      </c>
      <c r="AD1037" t="str">
        <f t="shared" si="129"/>
        <v>Great Northern Way</v>
      </c>
    </row>
    <row r="1038" spans="1:30" hidden="1" x14ac:dyDescent="0.3">
      <c r="A1038" t="s">
        <v>21</v>
      </c>
      <c r="B1038">
        <f t="shared" si="130"/>
        <v>2</v>
      </c>
      <c r="C1038" t="s">
        <v>45</v>
      </c>
      <c r="D1038" t="s">
        <v>52</v>
      </c>
      <c r="E1038" t="s">
        <v>45</v>
      </c>
      <c r="F1038" t="s">
        <v>52</v>
      </c>
      <c r="G1038" t="s">
        <v>45</v>
      </c>
      <c r="H1038" t="s">
        <v>52</v>
      </c>
      <c r="J1038" t="s">
        <v>24</v>
      </c>
      <c r="K1038" t="s">
        <v>32</v>
      </c>
      <c r="L1038" t="s">
        <v>26</v>
      </c>
      <c r="M1038" t="s">
        <v>32</v>
      </c>
      <c r="N1038" t="s">
        <v>26</v>
      </c>
      <c r="O1038" t="s">
        <v>32</v>
      </c>
      <c r="P1038" t="s">
        <v>26</v>
      </c>
      <c r="R1038" t="s">
        <v>27</v>
      </c>
      <c r="S1038" t="s">
        <v>3079</v>
      </c>
      <c r="T1038" t="s">
        <v>3005</v>
      </c>
      <c r="U1038" t="str">
        <f t="shared" si="132"/>
        <v>-123.15561313927957, 49.27165535316277]}</v>
      </c>
      <c r="V1038" t="str">
        <f t="shared" si="133"/>
        <v>-123.15561313927957</v>
      </c>
      <c r="W1038" s="2">
        <f t="shared" si="134"/>
        <v>-123.155613139279</v>
      </c>
      <c r="X1038" t="str">
        <f t="shared" si="131"/>
        <v>49.27165535316277</v>
      </c>
      <c r="Y1038" s="2">
        <f t="shared" si="135"/>
        <v>49.2716553531627</v>
      </c>
      <c r="Z1038" t="s">
        <v>79</v>
      </c>
      <c r="AA1038" t="s">
        <v>3080</v>
      </c>
      <c r="AB1038" t="s">
        <v>26707</v>
      </c>
      <c r="AC1038" t="str">
        <f t="shared" si="136"/>
        <v>2208</v>
      </c>
      <c r="AD1038" t="str">
        <f t="shared" si="129"/>
        <v>York Ave</v>
      </c>
    </row>
    <row r="1039" spans="1:30" hidden="1" x14ac:dyDescent="0.3">
      <c r="A1039" t="s">
        <v>616</v>
      </c>
      <c r="B1039">
        <f t="shared" si="130"/>
        <v>1</v>
      </c>
      <c r="C1039" t="s">
        <v>22</v>
      </c>
      <c r="D1039" t="s">
        <v>22</v>
      </c>
      <c r="E1039" t="s">
        <v>22</v>
      </c>
      <c r="F1039" t="s">
        <v>22</v>
      </c>
      <c r="G1039" t="s">
        <v>22</v>
      </c>
      <c r="H1039" t="s">
        <v>22</v>
      </c>
      <c r="J1039" t="s">
        <v>24</v>
      </c>
      <c r="K1039" t="s">
        <v>32</v>
      </c>
      <c r="L1039" t="s">
        <v>26</v>
      </c>
      <c r="M1039" t="s">
        <v>32</v>
      </c>
      <c r="N1039" t="s">
        <v>26</v>
      </c>
      <c r="O1039" t="s">
        <v>32</v>
      </c>
      <c r="P1039" t="s">
        <v>26</v>
      </c>
      <c r="R1039" t="s">
        <v>53</v>
      </c>
      <c r="S1039" t="s">
        <v>3081</v>
      </c>
      <c r="T1039" t="s">
        <v>3082</v>
      </c>
      <c r="U1039" t="str">
        <f t="shared" si="132"/>
        <v>-123.09229146404267, 49.26802992651233]}</v>
      </c>
      <c r="V1039" t="str">
        <f t="shared" si="133"/>
        <v>-123.09229146404267</v>
      </c>
      <c r="W1039" s="2">
        <f t="shared" si="134"/>
        <v>-123.09229146404201</v>
      </c>
      <c r="X1039" t="str">
        <f t="shared" si="131"/>
        <v>49.26802992651233</v>
      </c>
      <c r="Y1039" s="2">
        <f t="shared" si="135"/>
        <v>49.268029926512298</v>
      </c>
      <c r="Z1039" t="s">
        <v>552</v>
      </c>
      <c r="AA1039" t="s">
        <v>3083</v>
      </c>
      <c r="AB1039" t="s">
        <v>26724</v>
      </c>
      <c r="AC1039" t="str">
        <f t="shared" si="136"/>
        <v>520</v>
      </c>
      <c r="AD1039" t="str">
        <f t="shared" si="129"/>
        <v>E 1st Ave</v>
      </c>
    </row>
    <row r="1040" spans="1:30" hidden="1" x14ac:dyDescent="0.3">
      <c r="A1040" t="s">
        <v>21</v>
      </c>
      <c r="B1040">
        <f t="shared" si="130"/>
        <v>2</v>
      </c>
      <c r="C1040" t="s">
        <v>67</v>
      </c>
      <c r="D1040" t="s">
        <v>67</v>
      </c>
      <c r="E1040" t="s">
        <v>67</v>
      </c>
      <c r="F1040" t="s">
        <v>67</v>
      </c>
      <c r="G1040" t="s">
        <v>67</v>
      </c>
      <c r="H1040" t="s">
        <v>67</v>
      </c>
      <c r="J1040" t="s">
        <v>24</v>
      </c>
      <c r="K1040" t="s">
        <v>32</v>
      </c>
      <c r="L1040" t="s">
        <v>26</v>
      </c>
      <c r="M1040" t="s">
        <v>32</v>
      </c>
      <c r="N1040" t="s">
        <v>26</v>
      </c>
      <c r="O1040" t="s">
        <v>32</v>
      </c>
      <c r="P1040" t="s">
        <v>26</v>
      </c>
      <c r="R1040" t="s">
        <v>53</v>
      </c>
      <c r="S1040" t="s">
        <v>3084</v>
      </c>
      <c r="T1040" t="s">
        <v>3085</v>
      </c>
      <c r="U1040" t="str">
        <f t="shared" si="132"/>
        <v>-123.12402326119081, 49.281248761135025]}</v>
      </c>
      <c r="V1040" t="str">
        <f t="shared" si="133"/>
        <v>-123.12402326119081</v>
      </c>
      <c r="W1040" s="2">
        <f t="shared" si="134"/>
        <v>-123.12402326119</v>
      </c>
      <c r="X1040" t="str">
        <f t="shared" si="131"/>
        <v>49.281248761135025</v>
      </c>
      <c r="Y1040" s="2">
        <f t="shared" si="135"/>
        <v>49.281248761134997</v>
      </c>
      <c r="Z1040" t="s">
        <v>30</v>
      </c>
      <c r="AA1040" t="s">
        <v>3086</v>
      </c>
      <c r="AB1040" t="s">
        <v>26725</v>
      </c>
      <c r="AC1040" t="str">
        <f t="shared" si="136"/>
        <v>939</v>
      </c>
      <c r="AD1040" t="str">
        <f t="shared" si="129"/>
        <v>Hornby St</v>
      </c>
    </row>
    <row r="1041" spans="1:30" hidden="1" x14ac:dyDescent="0.3">
      <c r="A1041" t="s">
        <v>21</v>
      </c>
      <c r="B1041">
        <f t="shared" si="130"/>
        <v>2</v>
      </c>
      <c r="C1041" t="s">
        <v>67</v>
      </c>
      <c r="D1041" t="s">
        <v>67</v>
      </c>
      <c r="E1041" t="s">
        <v>67</v>
      </c>
      <c r="F1041" t="s">
        <v>67</v>
      </c>
      <c r="G1041" t="s">
        <v>67</v>
      </c>
      <c r="H1041" t="s">
        <v>67</v>
      </c>
      <c r="J1041" t="s">
        <v>24</v>
      </c>
      <c r="K1041" t="s">
        <v>32</v>
      </c>
      <c r="L1041" t="s">
        <v>26</v>
      </c>
      <c r="M1041" t="s">
        <v>32</v>
      </c>
      <c r="N1041" t="s">
        <v>26</v>
      </c>
      <c r="O1041" t="s">
        <v>32</v>
      </c>
      <c r="P1041" t="s">
        <v>26</v>
      </c>
      <c r="R1041" t="s">
        <v>53</v>
      </c>
      <c r="S1041" t="s">
        <v>3087</v>
      </c>
      <c r="T1041" t="s">
        <v>3085</v>
      </c>
      <c r="U1041" t="str">
        <f t="shared" si="132"/>
        <v>-123.12402326119081, 49.281248761135025]}</v>
      </c>
      <c r="V1041" t="str">
        <f t="shared" si="133"/>
        <v>-123.12402326119081</v>
      </c>
      <c r="W1041" s="2">
        <f t="shared" si="134"/>
        <v>-123.12402326119</v>
      </c>
      <c r="X1041" t="str">
        <f t="shared" si="131"/>
        <v>49.281248761135025</v>
      </c>
      <c r="Y1041" s="2">
        <f t="shared" si="135"/>
        <v>49.281248761134997</v>
      </c>
      <c r="Z1041" t="s">
        <v>30</v>
      </c>
      <c r="AA1041" t="s">
        <v>3088</v>
      </c>
      <c r="AB1041" t="s">
        <v>26725</v>
      </c>
      <c r="AC1041" t="str">
        <f t="shared" si="136"/>
        <v>939</v>
      </c>
      <c r="AD1041" t="str">
        <f t="shared" si="129"/>
        <v>Hornby St</v>
      </c>
    </row>
    <row r="1042" spans="1:30" hidden="1" x14ac:dyDescent="0.3">
      <c r="A1042" t="s">
        <v>21</v>
      </c>
      <c r="B1042">
        <f t="shared" si="130"/>
        <v>2</v>
      </c>
      <c r="C1042" t="s">
        <v>22</v>
      </c>
      <c r="D1042" t="s">
        <v>45</v>
      </c>
      <c r="E1042" t="s">
        <v>22</v>
      </c>
      <c r="F1042" t="s">
        <v>45</v>
      </c>
      <c r="G1042" t="s">
        <v>22</v>
      </c>
      <c r="H1042" t="s">
        <v>45</v>
      </c>
      <c r="J1042" t="s">
        <v>24</v>
      </c>
      <c r="K1042" t="s">
        <v>32</v>
      </c>
      <c r="L1042" t="s">
        <v>26</v>
      </c>
      <c r="M1042" t="s">
        <v>32</v>
      </c>
      <c r="N1042" t="s">
        <v>26</v>
      </c>
      <c r="O1042" t="s">
        <v>32</v>
      </c>
      <c r="P1042" t="s">
        <v>26</v>
      </c>
      <c r="R1042" t="s">
        <v>27</v>
      </c>
      <c r="S1042" t="s">
        <v>3089</v>
      </c>
      <c r="T1042" t="s">
        <v>3090</v>
      </c>
      <c r="U1042" t="str">
        <f t="shared" si="132"/>
        <v>-123.12073041317495, 49.279383715615]}</v>
      </c>
      <c r="V1042" t="str">
        <f t="shared" si="133"/>
        <v>-123.12073041317495</v>
      </c>
      <c r="W1042" s="2">
        <f t="shared" si="134"/>
        <v>-123.120730413174</v>
      </c>
      <c r="X1042" t="str">
        <f t="shared" si="131"/>
        <v>49.279383715615</v>
      </c>
      <c r="Y1042" s="2">
        <f t="shared" si="135"/>
        <v>49.279383715614998</v>
      </c>
      <c r="Z1042" t="s">
        <v>30</v>
      </c>
      <c r="AA1042" t="s">
        <v>3091</v>
      </c>
      <c r="AB1042" t="s">
        <v>26726</v>
      </c>
      <c r="AC1042" t="str">
        <f t="shared" si="136"/>
        <v>916-920</v>
      </c>
      <c r="AD1042" t="str">
        <f t="shared" si="129"/>
        <v>Seymour St</v>
      </c>
    </row>
    <row r="1043" spans="1:30" hidden="1" x14ac:dyDescent="0.3">
      <c r="A1043" t="s">
        <v>21</v>
      </c>
      <c r="B1043">
        <f t="shared" si="130"/>
        <v>2</v>
      </c>
      <c r="C1043" t="s">
        <v>22</v>
      </c>
      <c r="D1043" t="s">
        <v>22</v>
      </c>
      <c r="E1043" t="s">
        <v>22</v>
      </c>
      <c r="F1043" t="s">
        <v>22</v>
      </c>
      <c r="G1043" t="s">
        <v>22</v>
      </c>
      <c r="H1043" t="s">
        <v>22</v>
      </c>
      <c r="J1043" t="s">
        <v>24</v>
      </c>
      <c r="K1043" t="s">
        <v>32</v>
      </c>
      <c r="L1043" t="s">
        <v>26</v>
      </c>
      <c r="M1043" t="s">
        <v>32</v>
      </c>
      <c r="N1043" t="s">
        <v>26</v>
      </c>
      <c r="O1043" t="s">
        <v>32</v>
      </c>
      <c r="P1043" t="s">
        <v>26</v>
      </c>
      <c r="R1043" t="s">
        <v>27</v>
      </c>
      <c r="S1043" t="s">
        <v>3092</v>
      </c>
      <c r="T1043" t="s">
        <v>3093</v>
      </c>
      <c r="U1043" t="str">
        <f t="shared" si="132"/>
        <v>-123.12775378203588, 49.28943976724136]}</v>
      </c>
      <c r="V1043" t="str">
        <f t="shared" si="133"/>
        <v>-123.12775378203588</v>
      </c>
      <c r="W1043" s="2">
        <f t="shared" si="134"/>
        <v>-123.127753782035</v>
      </c>
      <c r="X1043" t="str">
        <f t="shared" si="131"/>
        <v>49.28943976724136</v>
      </c>
      <c r="Y1043" s="2">
        <f t="shared" si="135"/>
        <v>49.289439767241298</v>
      </c>
      <c r="Z1043" t="s">
        <v>30</v>
      </c>
      <c r="AA1043" t="s">
        <v>3094</v>
      </c>
      <c r="AB1043" t="s">
        <v>26727</v>
      </c>
      <c r="AC1043" t="str">
        <f t="shared" si="136"/>
        <v>638</v>
      </c>
      <c r="AD1043" t="str">
        <f t="shared" si="129"/>
        <v>Broughton St #330</v>
      </c>
    </row>
    <row r="1044" spans="1:30" hidden="1" x14ac:dyDescent="0.3">
      <c r="A1044" t="s">
        <v>21</v>
      </c>
      <c r="B1044">
        <f t="shared" si="130"/>
        <v>2</v>
      </c>
      <c r="C1044" t="s">
        <v>67</v>
      </c>
      <c r="D1044" t="s">
        <v>22</v>
      </c>
      <c r="E1044" t="s">
        <v>67</v>
      </c>
      <c r="F1044" t="s">
        <v>22</v>
      </c>
      <c r="G1044" t="s">
        <v>67</v>
      </c>
      <c r="H1044" t="s">
        <v>22</v>
      </c>
      <c r="J1044" t="s">
        <v>24</v>
      </c>
      <c r="K1044" t="s">
        <v>32</v>
      </c>
      <c r="L1044" t="s">
        <v>26</v>
      </c>
      <c r="M1044" t="s">
        <v>32</v>
      </c>
      <c r="N1044" t="s">
        <v>26</v>
      </c>
      <c r="O1044" t="s">
        <v>32</v>
      </c>
      <c r="P1044" t="s">
        <v>26</v>
      </c>
      <c r="R1044" t="s">
        <v>27</v>
      </c>
      <c r="S1044" t="s">
        <v>3095</v>
      </c>
      <c r="T1044" t="s">
        <v>3096</v>
      </c>
      <c r="U1044" t="str">
        <f t="shared" si="132"/>
        <v>-123.12906591602356, 49.263692393462016]}</v>
      </c>
      <c r="V1044" t="str">
        <f t="shared" si="133"/>
        <v>-123.12906591602356</v>
      </c>
      <c r="W1044" s="2">
        <f t="shared" si="134"/>
        <v>-123.12906591602299</v>
      </c>
      <c r="X1044" t="str">
        <f t="shared" si="131"/>
        <v>49.263692393462016</v>
      </c>
      <c r="Y1044" s="2">
        <f t="shared" si="135"/>
        <v>49.263692393462001</v>
      </c>
      <c r="Z1044" t="s">
        <v>43</v>
      </c>
      <c r="AA1044" t="s">
        <v>3097</v>
      </c>
      <c r="AB1044" t="s">
        <v>26523</v>
      </c>
      <c r="AC1044" t="str">
        <f t="shared" si="136"/>
        <v>2483</v>
      </c>
      <c r="AD1044" t="str">
        <f t="shared" si="129"/>
        <v>Spruce St</v>
      </c>
    </row>
    <row r="1045" spans="1:30" hidden="1" x14ac:dyDescent="0.3">
      <c r="A1045" t="s">
        <v>21</v>
      </c>
      <c r="B1045">
        <f t="shared" si="130"/>
        <v>2</v>
      </c>
      <c r="C1045" t="s">
        <v>52</v>
      </c>
      <c r="D1045" t="s">
        <v>45</v>
      </c>
      <c r="E1045" t="s">
        <v>52</v>
      </c>
      <c r="F1045" t="s">
        <v>45</v>
      </c>
      <c r="G1045" t="s">
        <v>52</v>
      </c>
      <c r="H1045" t="s">
        <v>45</v>
      </c>
      <c r="J1045" t="s">
        <v>24</v>
      </c>
      <c r="K1045" t="s">
        <v>32</v>
      </c>
      <c r="L1045" t="s">
        <v>26</v>
      </c>
      <c r="M1045" t="s">
        <v>32</v>
      </c>
      <c r="N1045" t="s">
        <v>26</v>
      </c>
      <c r="O1045" t="s">
        <v>32</v>
      </c>
      <c r="P1045" t="s">
        <v>26</v>
      </c>
      <c r="R1045" t="s">
        <v>27</v>
      </c>
      <c r="S1045" t="s">
        <v>3098</v>
      </c>
      <c r="T1045" t="s">
        <v>3099</v>
      </c>
      <c r="U1045" t="str">
        <f t="shared" si="132"/>
        <v>-123.11633821857892, 49.263135514981656]}</v>
      </c>
      <c r="V1045" t="str">
        <f t="shared" si="133"/>
        <v>-123.11633821857892</v>
      </c>
      <c r="W1045" s="2">
        <f t="shared" si="134"/>
        <v>-123.11633821857799</v>
      </c>
      <c r="X1045" t="str">
        <f t="shared" si="131"/>
        <v>49.263135514981656</v>
      </c>
      <c r="Y1045" s="2">
        <f t="shared" si="135"/>
        <v>49.263135514981599</v>
      </c>
      <c r="Z1045" t="s">
        <v>43</v>
      </c>
      <c r="AA1045" t="s">
        <v>3100</v>
      </c>
      <c r="AB1045" t="s">
        <v>26728</v>
      </c>
      <c r="AC1045" t="str">
        <f t="shared" si="136"/>
        <v>538</v>
      </c>
      <c r="AD1045" t="str">
        <f t="shared" si="129"/>
        <v>BC-7</v>
      </c>
    </row>
    <row r="1046" spans="1:30" hidden="1" x14ac:dyDescent="0.3">
      <c r="A1046" t="s">
        <v>21</v>
      </c>
      <c r="B1046">
        <f t="shared" si="130"/>
        <v>2</v>
      </c>
      <c r="C1046" t="s">
        <v>52</v>
      </c>
      <c r="D1046" t="s">
        <v>45</v>
      </c>
      <c r="E1046" t="s">
        <v>52</v>
      </c>
      <c r="F1046" t="s">
        <v>45</v>
      </c>
      <c r="G1046" t="s">
        <v>52</v>
      </c>
      <c r="H1046" t="s">
        <v>45</v>
      </c>
      <c r="J1046" t="s">
        <v>24</v>
      </c>
      <c r="K1046" t="s">
        <v>32</v>
      </c>
      <c r="L1046" t="s">
        <v>26</v>
      </c>
      <c r="M1046" t="s">
        <v>32</v>
      </c>
      <c r="N1046" t="s">
        <v>26</v>
      </c>
      <c r="O1046" t="s">
        <v>32</v>
      </c>
      <c r="P1046" t="s">
        <v>26</v>
      </c>
      <c r="R1046" t="s">
        <v>27</v>
      </c>
      <c r="S1046" t="s">
        <v>3101</v>
      </c>
      <c r="T1046" t="s">
        <v>3102</v>
      </c>
      <c r="U1046" t="str">
        <f t="shared" si="132"/>
        <v>-123.11685198697359, 49.263152681100685]}</v>
      </c>
      <c r="V1046" t="str">
        <f t="shared" si="133"/>
        <v>-123.11685198697359</v>
      </c>
      <c r="W1046" s="2">
        <f t="shared" si="134"/>
        <v>-123.116851986973</v>
      </c>
      <c r="X1046" t="str">
        <f t="shared" si="131"/>
        <v>49.263152681100685</v>
      </c>
      <c r="Y1046" s="2">
        <f t="shared" si="135"/>
        <v>49.2631526811006</v>
      </c>
      <c r="Z1046" t="s">
        <v>43</v>
      </c>
      <c r="AA1046" t="s">
        <v>3103</v>
      </c>
      <c r="AB1046" t="s">
        <v>26729</v>
      </c>
      <c r="AC1046" t="str">
        <f t="shared" si="136"/>
        <v>562</v>
      </c>
      <c r="AD1046" t="str">
        <f t="shared" si="129"/>
        <v>BC-7</v>
      </c>
    </row>
    <row r="1047" spans="1:30" hidden="1" x14ac:dyDescent="0.3">
      <c r="A1047" t="s">
        <v>21</v>
      </c>
      <c r="B1047">
        <f t="shared" si="130"/>
        <v>2</v>
      </c>
      <c r="C1047" t="s">
        <v>22</v>
      </c>
      <c r="D1047" t="s">
        <v>23</v>
      </c>
      <c r="E1047" t="s">
        <v>22</v>
      </c>
      <c r="F1047" t="s">
        <v>23</v>
      </c>
      <c r="G1047" t="s">
        <v>22</v>
      </c>
      <c r="H1047" t="s">
        <v>23</v>
      </c>
      <c r="J1047" t="s">
        <v>24</v>
      </c>
      <c r="K1047" t="s">
        <v>25</v>
      </c>
      <c r="L1047" t="s">
        <v>26</v>
      </c>
      <c r="M1047" t="s">
        <v>25</v>
      </c>
      <c r="N1047" t="s">
        <v>26</v>
      </c>
      <c r="O1047" t="s">
        <v>25</v>
      </c>
      <c r="P1047" t="s">
        <v>26</v>
      </c>
      <c r="R1047" t="s">
        <v>27</v>
      </c>
      <c r="S1047" t="s">
        <v>3104</v>
      </c>
      <c r="T1047" t="s">
        <v>3105</v>
      </c>
      <c r="U1047" t="str">
        <f t="shared" si="132"/>
        <v>-123.1240925920944, 49.277332921942346]}</v>
      </c>
      <c r="V1047" t="str">
        <f t="shared" si="133"/>
        <v>-123.1240925920944</v>
      </c>
      <c r="W1047" s="2">
        <f t="shared" si="134"/>
        <v>-123.124092592094</v>
      </c>
      <c r="X1047" t="str">
        <f t="shared" si="131"/>
        <v>49.277332921942346</v>
      </c>
      <c r="Y1047" s="2">
        <f t="shared" si="135"/>
        <v>49.277332921942303</v>
      </c>
      <c r="Z1047" t="s">
        <v>30</v>
      </c>
      <c r="AA1047" t="s">
        <v>3106</v>
      </c>
      <c r="AB1047" t="s">
        <v>26730</v>
      </c>
      <c r="AC1047" t="str">
        <f t="shared" si="136"/>
        <v>1109</v>
      </c>
      <c r="AD1047" t="str">
        <f t="shared" si="129"/>
        <v>Seymour St</v>
      </c>
    </row>
    <row r="1048" spans="1:30" hidden="1" x14ac:dyDescent="0.3">
      <c r="A1048" t="s">
        <v>21</v>
      </c>
      <c r="B1048">
        <f t="shared" si="130"/>
        <v>2</v>
      </c>
      <c r="C1048" t="s">
        <v>22</v>
      </c>
      <c r="D1048" t="s">
        <v>22</v>
      </c>
      <c r="E1048" t="s">
        <v>22</v>
      </c>
      <c r="F1048" t="s">
        <v>22</v>
      </c>
      <c r="G1048" t="s">
        <v>22</v>
      </c>
      <c r="H1048" t="s">
        <v>22</v>
      </c>
      <c r="J1048" t="s">
        <v>24</v>
      </c>
      <c r="K1048" t="s">
        <v>32</v>
      </c>
      <c r="L1048" t="s">
        <v>26</v>
      </c>
      <c r="M1048" t="s">
        <v>32</v>
      </c>
      <c r="N1048" t="s">
        <v>26</v>
      </c>
      <c r="O1048" t="s">
        <v>32</v>
      </c>
      <c r="P1048" t="s">
        <v>26</v>
      </c>
      <c r="R1048" t="s">
        <v>27</v>
      </c>
      <c r="S1048" t="s">
        <v>3107</v>
      </c>
      <c r="T1048" t="s">
        <v>3108</v>
      </c>
      <c r="U1048" t="str">
        <f t="shared" si="132"/>
        <v>-123.11194804828315, 49.26655569093733]}</v>
      </c>
      <c r="V1048" t="str">
        <f t="shared" si="133"/>
        <v>-123.11194804828315</v>
      </c>
      <c r="W1048" s="2">
        <f t="shared" si="134"/>
        <v>-123.111948048283</v>
      </c>
      <c r="X1048" t="str">
        <f t="shared" si="131"/>
        <v>49.26655569093733</v>
      </c>
      <c r="Y1048" s="2">
        <f t="shared" si="135"/>
        <v>49.266555690937302</v>
      </c>
      <c r="Z1048" t="s">
        <v>96</v>
      </c>
      <c r="AA1048" t="s">
        <v>3109</v>
      </c>
      <c r="AB1048" t="s">
        <v>26731</v>
      </c>
      <c r="AC1048" t="str">
        <f t="shared" si="136"/>
        <v>346</v>
      </c>
      <c r="AD1048" t="str">
        <f t="shared" ref="AD1048:AD1111" si="137">MID(AB1048,FIND(" ",AB1048)+1,FIND(",",AB1048)-FIND(" ",AB1048)-1)</f>
        <v>W 5th Ave</v>
      </c>
    </row>
    <row r="1049" spans="1:30" hidden="1" x14ac:dyDescent="0.3">
      <c r="A1049" t="s">
        <v>21</v>
      </c>
      <c r="B1049">
        <f t="shared" si="130"/>
        <v>2</v>
      </c>
      <c r="C1049" t="s">
        <v>22</v>
      </c>
      <c r="D1049" t="s">
        <v>22</v>
      </c>
      <c r="E1049" t="s">
        <v>22</v>
      </c>
      <c r="F1049" t="s">
        <v>22</v>
      </c>
      <c r="G1049" t="s">
        <v>22</v>
      </c>
      <c r="H1049" t="s">
        <v>22</v>
      </c>
      <c r="J1049" t="s">
        <v>24</v>
      </c>
      <c r="K1049" t="s">
        <v>32</v>
      </c>
      <c r="L1049" t="s">
        <v>26</v>
      </c>
      <c r="M1049" t="s">
        <v>32</v>
      </c>
      <c r="N1049" t="s">
        <v>26</v>
      </c>
      <c r="O1049" t="s">
        <v>32</v>
      </c>
      <c r="P1049" t="s">
        <v>26</v>
      </c>
      <c r="R1049" t="s">
        <v>27</v>
      </c>
      <c r="S1049" t="s">
        <v>3110</v>
      </c>
      <c r="T1049" t="s">
        <v>3111</v>
      </c>
      <c r="U1049" t="str">
        <f t="shared" si="132"/>
        <v>-123.1468429212096, 49.263620785734375]}</v>
      </c>
      <c r="V1049" t="str">
        <f t="shared" si="133"/>
        <v>-123.1468429212096</v>
      </c>
      <c r="W1049" s="2">
        <f t="shared" si="134"/>
        <v>-123.146842921209</v>
      </c>
      <c r="X1049" t="str">
        <f t="shared" si="131"/>
        <v>49.263620785734375</v>
      </c>
      <c r="Y1049" s="2">
        <f t="shared" si="135"/>
        <v>49.263620785734297</v>
      </c>
      <c r="Z1049" t="s">
        <v>79</v>
      </c>
      <c r="AA1049" t="s">
        <v>3112</v>
      </c>
      <c r="AB1049" t="s">
        <v>26732</v>
      </c>
      <c r="AC1049" t="str">
        <f t="shared" si="136"/>
        <v>1852</v>
      </c>
      <c r="AD1049" t="str">
        <f t="shared" si="137"/>
        <v>W Broadway</v>
      </c>
    </row>
    <row r="1050" spans="1:30" hidden="1" x14ac:dyDescent="0.3">
      <c r="A1050" t="s">
        <v>21</v>
      </c>
      <c r="B1050">
        <f t="shared" si="130"/>
        <v>2</v>
      </c>
      <c r="C1050" t="s">
        <v>22</v>
      </c>
      <c r="D1050" t="s">
        <v>22</v>
      </c>
      <c r="E1050" t="s">
        <v>22</v>
      </c>
      <c r="F1050" t="s">
        <v>22</v>
      </c>
      <c r="G1050" t="s">
        <v>22</v>
      </c>
      <c r="H1050" t="s">
        <v>22</v>
      </c>
      <c r="J1050" t="s">
        <v>24</v>
      </c>
      <c r="K1050" t="s">
        <v>32</v>
      </c>
      <c r="L1050" t="s">
        <v>26</v>
      </c>
      <c r="M1050" t="s">
        <v>32</v>
      </c>
      <c r="N1050" t="s">
        <v>26</v>
      </c>
      <c r="O1050" t="s">
        <v>32</v>
      </c>
      <c r="P1050" t="s">
        <v>26</v>
      </c>
      <c r="R1050" t="s">
        <v>27</v>
      </c>
      <c r="S1050" t="s">
        <v>3113</v>
      </c>
      <c r="T1050" t="s">
        <v>3114</v>
      </c>
      <c r="U1050" t="str">
        <f t="shared" si="132"/>
        <v>-123.1466661424734, 49.26361772701993]}</v>
      </c>
      <c r="V1050" t="str">
        <f t="shared" si="133"/>
        <v>-123.1466661424734</v>
      </c>
      <c r="W1050" s="2">
        <f t="shared" si="134"/>
        <v>-123.14666614247299</v>
      </c>
      <c r="X1050" t="str">
        <f t="shared" si="131"/>
        <v>49.26361772701993</v>
      </c>
      <c r="Y1050" s="2">
        <f t="shared" si="135"/>
        <v>49.263617727019898</v>
      </c>
      <c r="Z1050" t="s">
        <v>79</v>
      </c>
      <c r="AA1050" t="s">
        <v>3115</v>
      </c>
      <c r="AB1050" t="s">
        <v>26733</v>
      </c>
      <c r="AC1050" t="str">
        <f t="shared" si="136"/>
        <v>1838</v>
      </c>
      <c r="AD1050" t="str">
        <f t="shared" si="137"/>
        <v>W Broadway</v>
      </c>
    </row>
    <row r="1051" spans="1:30" hidden="1" x14ac:dyDescent="0.3">
      <c r="A1051" t="s">
        <v>21</v>
      </c>
      <c r="B1051">
        <f t="shared" si="130"/>
        <v>2</v>
      </c>
      <c r="C1051" t="s">
        <v>22</v>
      </c>
      <c r="D1051" t="s">
        <v>22</v>
      </c>
      <c r="E1051" t="s">
        <v>22</v>
      </c>
      <c r="F1051" t="s">
        <v>22</v>
      </c>
      <c r="G1051" t="s">
        <v>22</v>
      </c>
      <c r="H1051" t="s">
        <v>22</v>
      </c>
      <c r="J1051" t="s">
        <v>24</v>
      </c>
      <c r="K1051" t="s">
        <v>32</v>
      </c>
      <c r="L1051" t="s">
        <v>26</v>
      </c>
      <c r="M1051" t="s">
        <v>32</v>
      </c>
      <c r="N1051" t="s">
        <v>26</v>
      </c>
      <c r="O1051" t="s">
        <v>32</v>
      </c>
      <c r="P1051" t="s">
        <v>26</v>
      </c>
      <c r="R1051" t="s">
        <v>27</v>
      </c>
      <c r="S1051" t="s">
        <v>3116</v>
      </c>
      <c r="T1051" t="s">
        <v>3117</v>
      </c>
      <c r="U1051" t="str">
        <f t="shared" si="132"/>
        <v>-123.14648855589064, 49.263615703508165]}</v>
      </c>
      <c r="V1051" t="str">
        <f t="shared" si="133"/>
        <v>-123.14648855589064</v>
      </c>
      <c r="W1051" s="2">
        <f t="shared" si="134"/>
        <v>-123.14648855589</v>
      </c>
      <c r="X1051" t="str">
        <f t="shared" si="131"/>
        <v>49.263615703508165</v>
      </c>
      <c r="Y1051" s="2">
        <f t="shared" si="135"/>
        <v>49.263615703508101</v>
      </c>
      <c r="Z1051" t="s">
        <v>79</v>
      </c>
      <c r="AA1051" t="s">
        <v>3118</v>
      </c>
      <c r="AB1051" t="s">
        <v>26734</v>
      </c>
      <c r="AC1051" t="str">
        <f t="shared" si="136"/>
        <v>1826</v>
      </c>
      <c r="AD1051" t="str">
        <f t="shared" si="137"/>
        <v>W Broadway</v>
      </c>
    </row>
    <row r="1052" spans="1:30" hidden="1" x14ac:dyDescent="0.3">
      <c r="A1052" t="s">
        <v>21</v>
      </c>
      <c r="B1052">
        <f t="shared" ref="B1052:B1115" si="138">IF(A1052="twin",2,1)</f>
        <v>2</v>
      </c>
      <c r="C1052" t="s">
        <v>22</v>
      </c>
      <c r="D1052" t="s">
        <v>22</v>
      </c>
      <c r="E1052" t="s">
        <v>22</v>
      </c>
      <c r="F1052" t="s">
        <v>22</v>
      </c>
      <c r="G1052" t="s">
        <v>22</v>
      </c>
      <c r="H1052" t="s">
        <v>22</v>
      </c>
      <c r="J1052" t="s">
        <v>24</v>
      </c>
      <c r="K1052" t="s">
        <v>32</v>
      </c>
      <c r="L1052" t="s">
        <v>26</v>
      </c>
      <c r="M1052" t="s">
        <v>32</v>
      </c>
      <c r="N1052" t="s">
        <v>26</v>
      </c>
      <c r="O1052" t="s">
        <v>32</v>
      </c>
      <c r="P1052" t="s">
        <v>26</v>
      </c>
      <c r="R1052" t="s">
        <v>27</v>
      </c>
      <c r="S1052" t="s">
        <v>3119</v>
      </c>
      <c r="T1052" t="s">
        <v>3120</v>
      </c>
      <c r="U1052" t="str">
        <f t="shared" si="132"/>
        <v>-123.1463017569992, 49.26361252201173]}</v>
      </c>
      <c r="V1052" t="str">
        <f t="shared" si="133"/>
        <v>-123.1463017569992</v>
      </c>
      <c r="W1052" s="2">
        <f t="shared" si="134"/>
        <v>-123.14630175699899</v>
      </c>
      <c r="X1052" t="str">
        <f t="shared" si="131"/>
        <v>49.26361252201173</v>
      </c>
      <c r="Y1052" s="2">
        <f t="shared" si="135"/>
        <v>49.263612522011698</v>
      </c>
      <c r="Z1052" t="s">
        <v>79</v>
      </c>
      <c r="AA1052" t="s">
        <v>3121</v>
      </c>
      <c r="AB1052" t="s">
        <v>26735</v>
      </c>
      <c r="AC1052" t="str">
        <f t="shared" si="136"/>
        <v>1818</v>
      </c>
      <c r="AD1052" t="str">
        <f t="shared" si="137"/>
        <v>W Broadway</v>
      </c>
    </row>
    <row r="1053" spans="1:30" hidden="1" x14ac:dyDescent="0.3">
      <c r="A1053" t="s">
        <v>21</v>
      </c>
      <c r="B1053">
        <f t="shared" si="138"/>
        <v>2</v>
      </c>
      <c r="C1053" t="s">
        <v>22</v>
      </c>
      <c r="D1053" t="s">
        <v>22</v>
      </c>
      <c r="E1053" t="s">
        <v>22</v>
      </c>
      <c r="F1053" t="s">
        <v>22</v>
      </c>
      <c r="G1053" t="s">
        <v>22</v>
      </c>
      <c r="H1053" t="s">
        <v>22</v>
      </c>
      <c r="J1053" t="s">
        <v>24</v>
      </c>
      <c r="K1053" t="s">
        <v>32</v>
      </c>
      <c r="L1053" t="s">
        <v>26</v>
      </c>
      <c r="M1053" t="s">
        <v>32</v>
      </c>
      <c r="N1053" t="s">
        <v>26</v>
      </c>
      <c r="O1053" t="s">
        <v>32</v>
      </c>
      <c r="P1053" t="s">
        <v>26</v>
      </c>
      <c r="R1053" t="s">
        <v>27</v>
      </c>
      <c r="S1053" t="s">
        <v>3122</v>
      </c>
      <c r="T1053" t="s">
        <v>3123</v>
      </c>
      <c r="U1053" t="str">
        <f t="shared" si="132"/>
        <v>-123.14847951966605, 49.26384916937503]}</v>
      </c>
      <c r="V1053" t="str">
        <f t="shared" si="133"/>
        <v>-123.14847951966605</v>
      </c>
      <c r="W1053" s="2">
        <f t="shared" si="134"/>
        <v>-123.148479519666</v>
      </c>
      <c r="X1053" t="str">
        <f t="shared" si="131"/>
        <v>49.26384916937503</v>
      </c>
      <c r="Y1053" s="2">
        <f t="shared" si="135"/>
        <v>49.263849169375</v>
      </c>
      <c r="Z1053" t="s">
        <v>79</v>
      </c>
      <c r="AA1053" t="s">
        <v>3124</v>
      </c>
      <c r="AB1053" t="s">
        <v>26736</v>
      </c>
      <c r="AC1053" t="str">
        <f t="shared" si="136"/>
        <v>1909</v>
      </c>
      <c r="AD1053" t="str">
        <f t="shared" si="137"/>
        <v>W Broadway</v>
      </c>
    </row>
    <row r="1054" spans="1:30" hidden="1" x14ac:dyDescent="0.3">
      <c r="A1054" t="s">
        <v>21</v>
      </c>
      <c r="B1054">
        <f t="shared" si="138"/>
        <v>2</v>
      </c>
      <c r="C1054" t="s">
        <v>22</v>
      </c>
      <c r="D1054" t="s">
        <v>22</v>
      </c>
      <c r="E1054" t="s">
        <v>22</v>
      </c>
      <c r="F1054" t="s">
        <v>22</v>
      </c>
      <c r="G1054" t="s">
        <v>22</v>
      </c>
      <c r="H1054" t="s">
        <v>22</v>
      </c>
      <c r="J1054" t="s">
        <v>24</v>
      </c>
      <c r="K1054" t="s">
        <v>32</v>
      </c>
      <c r="L1054" t="s">
        <v>26</v>
      </c>
      <c r="M1054" t="s">
        <v>32</v>
      </c>
      <c r="N1054" t="s">
        <v>26</v>
      </c>
      <c r="O1054" t="s">
        <v>32</v>
      </c>
      <c r="P1054" t="s">
        <v>26</v>
      </c>
      <c r="R1054" t="s">
        <v>27</v>
      </c>
      <c r="S1054" t="s">
        <v>3125</v>
      </c>
      <c r="T1054" t="s">
        <v>3126</v>
      </c>
      <c r="U1054" t="str">
        <f t="shared" si="132"/>
        <v>-123.14883340678624, 49.263854578934]}</v>
      </c>
      <c r="V1054" t="str">
        <f t="shared" si="133"/>
        <v>-123.14883340678624</v>
      </c>
      <c r="W1054" s="2">
        <f t="shared" si="134"/>
        <v>-123.148833406786</v>
      </c>
      <c r="X1054" t="str">
        <f t="shared" si="131"/>
        <v>49.263854578934</v>
      </c>
      <c r="Y1054" s="2">
        <f t="shared" si="135"/>
        <v>49.263854578934001</v>
      </c>
      <c r="Z1054" t="s">
        <v>79</v>
      </c>
      <c r="AA1054" t="s">
        <v>3127</v>
      </c>
      <c r="AB1054" t="s">
        <v>26737</v>
      </c>
      <c r="AC1054" t="str">
        <f t="shared" si="136"/>
        <v>1923</v>
      </c>
      <c r="AD1054" t="str">
        <f t="shared" si="137"/>
        <v>W Broadway</v>
      </c>
    </row>
    <row r="1055" spans="1:30" hidden="1" x14ac:dyDescent="0.3">
      <c r="A1055" t="s">
        <v>21</v>
      </c>
      <c r="B1055">
        <f t="shared" si="138"/>
        <v>2</v>
      </c>
      <c r="C1055" t="s">
        <v>67</v>
      </c>
      <c r="D1055" t="s">
        <v>22</v>
      </c>
      <c r="E1055" t="s">
        <v>67</v>
      </c>
      <c r="F1055" t="s">
        <v>22</v>
      </c>
      <c r="G1055" t="s">
        <v>67</v>
      </c>
      <c r="H1055" t="s">
        <v>22</v>
      </c>
      <c r="J1055" t="s">
        <v>24</v>
      </c>
      <c r="K1055" t="s">
        <v>32</v>
      </c>
      <c r="L1055" t="s">
        <v>26</v>
      </c>
      <c r="M1055" t="s">
        <v>32</v>
      </c>
      <c r="N1055" t="s">
        <v>26</v>
      </c>
      <c r="O1055" t="s">
        <v>32</v>
      </c>
      <c r="P1055" t="s">
        <v>26</v>
      </c>
      <c r="R1055" t="s">
        <v>27</v>
      </c>
      <c r="S1055" t="s">
        <v>3128</v>
      </c>
      <c r="T1055" t="s">
        <v>3129</v>
      </c>
      <c r="U1055" t="str">
        <f t="shared" si="132"/>
        <v>-123.11976773941423, 49.26400815300467]}</v>
      </c>
      <c r="V1055" t="str">
        <f t="shared" si="133"/>
        <v>-123.11976773941423</v>
      </c>
      <c r="W1055" s="2">
        <f t="shared" si="134"/>
        <v>-123.119767739414</v>
      </c>
      <c r="X1055" t="str">
        <f t="shared" si="131"/>
        <v>49.26400815300467</v>
      </c>
      <c r="Y1055" s="2">
        <f t="shared" si="135"/>
        <v>49.264008153004603</v>
      </c>
      <c r="Z1055" t="s">
        <v>43</v>
      </c>
      <c r="AA1055" t="s">
        <v>3130</v>
      </c>
      <c r="AB1055" t="s">
        <v>26738</v>
      </c>
      <c r="AC1055" t="str">
        <f t="shared" si="136"/>
        <v>2438</v>
      </c>
      <c r="AD1055" t="str">
        <f t="shared" si="137"/>
        <v>Heather St</v>
      </c>
    </row>
    <row r="1056" spans="1:30" hidden="1" x14ac:dyDescent="0.3">
      <c r="A1056" t="s">
        <v>21</v>
      </c>
      <c r="B1056">
        <f t="shared" si="138"/>
        <v>2</v>
      </c>
      <c r="C1056" t="s">
        <v>67</v>
      </c>
      <c r="D1056" t="s">
        <v>45</v>
      </c>
      <c r="E1056" t="s">
        <v>67</v>
      </c>
      <c r="F1056" t="s">
        <v>45</v>
      </c>
      <c r="G1056" t="s">
        <v>67</v>
      </c>
      <c r="H1056" t="s">
        <v>45</v>
      </c>
      <c r="J1056" t="s">
        <v>24</v>
      </c>
      <c r="K1056" t="s">
        <v>32</v>
      </c>
      <c r="L1056" t="s">
        <v>26</v>
      </c>
      <c r="M1056" t="s">
        <v>32</v>
      </c>
      <c r="N1056" t="s">
        <v>26</v>
      </c>
      <c r="O1056" t="s">
        <v>32</v>
      </c>
      <c r="P1056" t="s">
        <v>26</v>
      </c>
      <c r="R1056" t="s">
        <v>53</v>
      </c>
      <c r="S1056" t="s">
        <v>3131</v>
      </c>
      <c r="T1056" t="s">
        <v>3132</v>
      </c>
      <c r="U1056" t="str">
        <f t="shared" si="132"/>
        <v>-123.12922405553438, 49.2816046951939]}</v>
      </c>
      <c r="V1056" t="str">
        <f t="shared" si="133"/>
        <v>-123.12922405553438</v>
      </c>
      <c r="W1056" s="2">
        <f t="shared" si="134"/>
        <v>-123.129224055534</v>
      </c>
      <c r="X1056" t="str">
        <f t="shared" si="131"/>
        <v>49.2816046951939</v>
      </c>
      <c r="Y1056" s="2">
        <f t="shared" si="135"/>
        <v>49.281604695193899</v>
      </c>
      <c r="Z1056" t="s">
        <v>84</v>
      </c>
      <c r="AA1056" t="s">
        <v>3133</v>
      </c>
      <c r="AB1056" t="s">
        <v>26739</v>
      </c>
      <c r="AC1056" t="str">
        <f t="shared" si="136"/>
        <v>1100</v>
      </c>
      <c r="AD1056" t="str">
        <f t="shared" si="137"/>
        <v>Comox St</v>
      </c>
    </row>
    <row r="1057" spans="1:30" hidden="1" x14ac:dyDescent="0.3">
      <c r="A1057" t="s">
        <v>21</v>
      </c>
      <c r="B1057">
        <f t="shared" si="138"/>
        <v>2</v>
      </c>
      <c r="C1057" t="s">
        <v>45</v>
      </c>
      <c r="D1057" t="s">
        <v>45</v>
      </c>
      <c r="E1057" t="s">
        <v>45</v>
      </c>
      <c r="F1057" t="s">
        <v>45</v>
      </c>
      <c r="G1057" t="s">
        <v>45</v>
      </c>
      <c r="H1057" t="s">
        <v>45</v>
      </c>
      <c r="J1057" t="s">
        <v>24</v>
      </c>
      <c r="K1057" t="s">
        <v>32</v>
      </c>
      <c r="L1057" t="s">
        <v>26</v>
      </c>
      <c r="M1057" t="s">
        <v>32</v>
      </c>
      <c r="N1057" t="s">
        <v>26</v>
      </c>
      <c r="O1057" t="s">
        <v>32</v>
      </c>
      <c r="P1057" t="s">
        <v>26</v>
      </c>
      <c r="R1057" t="s">
        <v>27</v>
      </c>
      <c r="S1057" t="s">
        <v>3134</v>
      </c>
      <c r="T1057" t="s">
        <v>3135</v>
      </c>
      <c r="U1057" t="str">
        <f t="shared" si="132"/>
        <v>-123.10072079939435, 49.28397555219734]}</v>
      </c>
      <c r="V1057" t="str">
        <f t="shared" si="133"/>
        <v>-123.10072079939435</v>
      </c>
      <c r="W1057" s="2">
        <f t="shared" si="134"/>
        <v>-123.100720799394</v>
      </c>
      <c r="X1057" t="str">
        <f t="shared" si="131"/>
        <v>49.28397555219734</v>
      </c>
      <c r="Y1057" s="2">
        <f t="shared" si="135"/>
        <v>49.283975552197298</v>
      </c>
      <c r="Z1057" t="s">
        <v>30</v>
      </c>
      <c r="AA1057" t="s">
        <v>3136</v>
      </c>
      <c r="AB1057" t="s">
        <v>26740</v>
      </c>
      <c r="AC1057" t="str">
        <f t="shared" si="136"/>
        <v>176</v>
      </c>
      <c r="AD1057" t="str">
        <f t="shared" si="137"/>
        <v>Alexander St</v>
      </c>
    </row>
    <row r="1058" spans="1:30" hidden="1" x14ac:dyDescent="0.3">
      <c r="A1058" t="s">
        <v>21</v>
      </c>
      <c r="B1058">
        <f t="shared" si="138"/>
        <v>2</v>
      </c>
      <c r="C1058" t="s">
        <v>45</v>
      </c>
      <c r="D1058" t="s">
        <v>45</v>
      </c>
      <c r="E1058" t="s">
        <v>45</v>
      </c>
      <c r="F1058" t="s">
        <v>45</v>
      </c>
      <c r="G1058" t="s">
        <v>45</v>
      </c>
      <c r="H1058" t="s">
        <v>45</v>
      </c>
      <c r="J1058" t="s">
        <v>24</v>
      </c>
      <c r="K1058" t="s">
        <v>32</v>
      </c>
      <c r="L1058" t="s">
        <v>26</v>
      </c>
      <c r="M1058" t="s">
        <v>32</v>
      </c>
      <c r="N1058" t="s">
        <v>26</v>
      </c>
      <c r="O1058" t="s">
        <v>32</v>
      </c>
      <c r="P1058" t="s">
        <v>26</v>
      </c>
      <c r="R1058" t="s">
        <v>27</v>
      </c>
      <c r="S1058" t="s">
        <v>3137</v>
      </c>
      <c r="T1058" t="s">
        <v>3135</v>
      </c>
      <c r="U1058" t="str">
        <f t="shared" si="132"/>
        <v>-123.10072079939435, 49.28397555219734]}</v>
      </c>
      <c r="V1058" t="str">
        <f t="shared" si="133"/>
        <v>-123.10072079939435</v>
      </c>
      <c r="W1058" s="2">
        <f t="shared" si="134"/>
        <v>-123.100720799394</v>
      </c>
      <c r="X1058" t="str">
        <f t="shared" si="131"/>
        <v>49.28397555219734</v>
      </c>
      <c r="Y1058" s="2">
        <f t="shared" si="135"/>
        <v>49.283975552197298</v>
      </c>
      <c r="Z1058" t="s">
        <v>30</v>
      </c>
      <c r="AA1058" t="s">
        <v>3138</v>
      </c>
      <c r="AB1058" t="s">
        <v>26740</v>
      </c>
      <c r="AC1058" t="str">
        <f t="shared" si="136"/>
        <v>176</v>
      </c>
      <c r="AD1058" t="str">
        <f t="shared" si="137"/>
        <v>Alexander St</v>
      </c>
    </row>
    <row r="1059" spans="1:30" hidden="1" x14ac:dyDescent="0.3">
      <c r="A1059" t="s">
        <v>21</v>
      </c>
      <c r="B1059">
        <f t="shared" si="138"/>
        <v>2</v>
      </c>
      <c r="C1059" t="s">
        <v>22</v>
      </c>
      <c r="D1059" t="s">
        <v>22</v>
      </c>
      <c r="E1059" t="s">
        <v>22</v>
      </c>
      <c r="F1059" t="s">
        <v>22</v>
      </c>
      <c r="G1059" t="s">
        <v>22</v>
      </c>
      <c r="H1059" t="s">
        <v>22</v>
      </c>
      <c r="J1059" t="s">
        <v>24</v>
      </c>
      <c r="K1059" t="s">
        <v>25</v>
      </c>
      <c r="L1059" t="s">
        <v>26</v>
      </c>
      <c r="M1059" t="s">
        <v>25</v>
      </c>
      <c r="N1059" t="s">
        <v>26</v>
      </c>
      <c r="O1059" t="s">
        <v>25</v>
      </c>
      <c r="P1059" t="s">
        <v>26</v>
      </c>
      <c r="R1059" t="s">
        <v>27</v>
      </c>
      <c r="S1059" t="s">
        <v>3139</v>
      </c>
      <c r="T1059" t="s">
        <v>3140</v>
      </c>
      <c r="U1059" t="str">
        <f t="shared" si="132"/>
        <v>-123.10831514393604, 49.263178216298265]}</v>
      </c>
      <c r="V1059" t="str">
        <f t="shared" si="133"/>
        <v>-123.10831514393604</v>
      </c>
      <c r="W1059" s="2">
        <f t="shared" si="134"/>
        <v>-123.108315143936</v>
      </c>
      <c r="X1059" t="str">
        <f t="shared" si="131"/>
        <v>49.263178216298265</v>
      </c>
      <c r="Y1059" s="2">
        <f t="shared" si="135"/>
        <v>49.263178216298201</v>
      </c>
      <c r="Z1059" t="s">
        <v>96</v>
      </c>
      <c r="AA1059" t="s">
        <v>3141</v>
      </c>
      <c r="AB1059" t="s">
        <v>26741</v>
      </c>
      <c r="AC1059" t="str">
        <f t="shared" si="136"/>
        <v>151</v>
      </c>
      <c r="AD1059" t="str">
        <f t="shared" si="137"/>
        <v>W Broadway</v>
      </c>
    </row>
    <row r="1060" spans="1:30" hidden="1" x14ac:dyDescent="0.3">
      <c r="A1060" t="s">
        <v>21</v>
      </c>
      <c r="B1060">
        <f t="shared" si="138"/>
        <v>2</v>
      </c>
      <c r="C1060" t="s">
        <v>67</v>
      </c>
      <c r="D1060" t="s">
        <v>22</v>
      </c>
      <c r="E1060" t="s">
        <v>67</v>
      </c>
      <c r="F1060" t="s">
        <v>22</v>
      </c>
      <c r="G1060" t="s">
        <v>67</v>
      </c>
      <c r="H1060" t="s">
        <v>22</v>
      </c>
      <c r="J1060" t="s">
        <v>24</v>
      </c>
      <c r="K1060" t="s">
        <v>32</v>
      </c>
      <c r="L1060" t="s">
        <v>26</v>
      </c>
      <c r="M1060" t="s">
        <v>32</v>
      </c>
      <c r="N1060" t="s">
        <v>26</v>
      </c>
      <c r="O1060" t="s">
        <v>32</v>
      </c>
      <c r="P1060" t="s">
        <v>26</v>
      </c>
      <c r="R1060" t="s">
        <v>27</v>
      </c>
      <c r="S1060" t="s">
        <v>3142</v>
      </c>
      <c r="T1060" t="s">
        <v>3143</v>
      </c>
      <c r="U1060" t="str">
        <f t="shared" si="132"/>
        <v>-123.11788973987386, 49.263176678559205]}</v>
      </c>
      <c r="V1060" t="str">
        <f t="shared" si="133"/>
        <v>-123.11788973987386</v>
      </c>
      <c r="W1060" s="2">
        <f t="shared" si="134"/>
        <v>-123.11788973987299</v>
      </c>
      <c r="X1060" t="str">
        <f t="shared" si="131"/>
        <v>49.263176678559205</v>
      </c>
      <c r="Y1060" s="2">
        <f t="shared" si="135"/>
        <v>49.263176678559198</v>
      </c>
      <c r="Z1060" t="s">
        <v>43</v>
      </c>
      <c r="AA1060" t="s">
        <v>3144</v>
      </c>
      <c r="AB1060" t="s">
        <v>26742</v>
      </c>
      <c r="AC1060" t="str">
        <f t="shared" si="136"/>
        <v>604</v>
      </c>
      <c r="AD1060" t="str">
        <f t="shared" si="137"/>
        <v>W Broadway</v>
      </c>
    </row>
    <row r="1061" spans="1:30" hidden="1" x14ac:dyDescent="0.3">
      <c r="A1061" t="s">
        <v>21</v>
      </c>
      <c r="B1061">
        <f t="shared" si="138"/>
        <v>2</v>
      </c>
      <c r="C1061" t="s">
        <v>67</v>
      </c>
      <c r="D1061" t="s">
        <v>22</v>
      </c>
      <c r="E1061" t="s">
        <v>67</v>
      </c>
      <c r="F1061" t="s">
        <v>22</v>
      </c>
      <c r="G1061" t="s">
        <v>67</v>
      </c>
      <c r="H1061" t="s">
        <v>22</v>
      </c>
      <c r="J1061" t="s">
        <v>24</v>
      </c>
      <c r="K1061" t="s">
        <v>32</v>
      </c>
      <c r="L1061" t="s">
        <v>26</v>
      </c>
      <c r="M1061" t="s">
        <v>32</v>
      </c>
      <c r="N1061" t="s">
        <v>26</v>
      </c>
      <c r="O1061" t="s">
        <v>32</v>
      </c>
      <c r="P1061" t="s">
        <v>26</v>
      </c>
      <c r="R1061" t="s">
        <v>27</v>
      </c>
      <c r="S1061" t="s">
        <v>3145</v>
      </c>
      <c r="T1061" t="s">
        <v>3146</v>
      </c>
      <c r="U1061" t="str">
        <f t="shared" si="132"/>
        <v>-123.11858139498403, 49.263189913341435]}</v>
      </c>
      <c r="V1061" t="str">
        <f t="shared" si="133"/>
        <v>-123.11858139498403</v>
      </c>
      <c r="W1061" s="2">
        <f t="shared" si="134"/>
        <v>-123.11858139498401</v>
      </c>
      <c r="X1061" t="str">
        <f t="shared" si="131"/>
        <v>49.263189913341435</v>
      </c>
      <c r="Y1061" s="2">
        <f t="shared" si="135"/>
        <v>49.2631899133414</v>
      </c>
      <c r="Z1061" t="s">
        <v>43</v>
      </c>
      <c r="AA1061" t="s">
        <v>3147</v>
      </c>
      <c r="AB1061" t="s">
        <v>26743</v>
      </c>
      <c r="AC1061" t="str">
        <f t="shared" si="136"/>
        <v>640</v>
      </c>
      <c r="AD1061" t="str">
        <f t="shared" si="137"/>
        <v>W Broadway #320</v>
      </c>
    </row>
    <row r="1062" spans="1:30" hidden="1" x14ac:dyDescent="0.3">
      <c r="A1062" t="s">
        <v>21</v>
      </c>
      <c r="B1062">
        <f t="shared" si="138"/>
        <v>2</v>
      </c>
      <c r="C1062" t="s">
        <v>22</v>
      </c>
      <c r="D1062" t="s">
        <v>22</v>
      </c>
      <c r="E1062" t="s">
        <v>22</v>
      </c>
      <c r="F1062" t="s">
        <v>22</v>
      </c>
      <c r="G1062" t="s">
        <v>22</v>
      </c>
      <c r="H1062" t="s">
        <v>22</v>
      </c>
      <c r="J1062" t="s">
        <v>24</v>
      </c>
      <c r="K1062" t="s">
        <v>32</v>
      </c>
      <c r="L1062" t="s">
        <v>26</v>
      </c>
      <c r="M1062" t="s">
        <v>32</v>
      </c>
      <c r="N1062" t="s">
        <v>26</v>
      </c>
      <c r="O1062" t="s">
        <v>32</v>
      </c>
      <c r="P1062" t="s">
        <v>26</v>
      </c>
      <c r="R1062" t="s">
        <v>27</v>
      </c>
      <c r="S1062" t="s">
        <v>3148</v>
      </c>
      <c r="T1062" t="s">
        <v>3149</v>
      </c>
      <c r="U1062" t="str">
        <f t="shared" si="132"/>
        <v>-123.12725767137718, 49.28976010180949]}</v>
      </c>
      <c r="V1062" t="str">
        <f t="shared" si="133"/>
        <v>-123.12725767137718</v>
      </c>
      <c r="W1062" s="2">
        <f t="shared" si="134"/>
        <v>-123.127257671377</v>
      </c>
      <c r="X1062" t="str">
        <f t="shared" si="131"/>
        <v>49.28976010180949</v>
      </c>
      <c r="Y1062" s="2">
        <f t="shared" si="135"/>
        <v>49.289760101809399</v>
      </c>
      <c r="Z1062" t="s">
        <v>30</v>
      </c>
      <c r="AA1062" t="s">
        <v>3150</v>
      </c>
      <c r="AB1062" t="s">
        <v>26744</v>
      </c>
      <c r="AC1062" t="str">
        <f t="shared" si="136"/>
        <v>1409</v>
      </c>
      <c r="AD1062" t="str">
        <f t="shared" si="137"/>
        <v>W Pender St</v>
      </c>
    </row>
    <row r="1063" spans="1:30" hidden="1" x14ac:dyDescent="0.3">
      <c r="A1063" t="s">
        <v>21</v>
      </c>
      <c r="B1063">
        <f t="shared" si="138"/>
        <v>2</v>
      </c>
      <c r="C1063" t="s">
        <v>23</v>
      </c>
      <c r="D1063" t="s">
        <v>22</v>
      </c>
      <c r="E1063" t="s">
        <v>23</v>
      </c>
      <c r="F1063" t="s">
        <v>22</v>
      </c>
      <c r="G1063" t="s">
        <v>23</v>
      </c>
      <c r="H1063" t="s">
        <v>22</v>
      </c>
      <c r="J1063" t="s">
        <v>24</v>
      </c>
      <c r="K1063" t="s">
        <v>32</v>
      </c>
      <c r="L1063" t="s">
        <v>26</v>
      </c>
      <c r="M1063" t="s">
        <v>32</v>
      </c>
      <c r="N1063" t="s">
        <v>26</v>
      </c>
      <c r="O1063" t="s">
        <v>32</v>
      </c>
      <c r="P1063" t="s">
        <v>26</v>
      </c>
      <c r="R1063" t="s">
        <v>27</v>
      </c>
      <c r="S1063" t="s">
        <v>3151</v>
      </c>
      <c r="T1063" t="s">
        <v>3152</v>
      </c>
      <c r="U1063" t="str">
        <f t="shared" si="132"/>
        <v>-123.13098089062788, 49.289901897178076]}</v>
      </c>
      <c r="V1063" t="str">
        <f t="shared" si="133"/>
        <v>-123.13098089062788</v>
      </c>
      <c r="W1063" s="2">
        <f t="shared" si="134"/>
        <v>-123.130980890627</v>
      </c>
      <c r="X1063" t="str">
        <f t="shared" si="131"/>
        <v>49.289901897178076</v>
      </c>
      <c r="Y1063" s="2">
        <f t="shared" si="135"/>
        <v>49.289901897177998</v>
      </c>
      <c r="Z1063" t="s">
        <v>84</v>
      </c>
      <c r="AA1063" t="s">
        <v>3153</v>
      </c>
      <c r="AB1063" t="s">
        <v>26745</v>
      </c>
      <c r="AC1063" t="str">
        <f t="shared" si="136"/>
        <v>1550</v>
      </c>
      <c r="AD1063" t="str">
        <f t="shared" si="137"/>
        <v>Alberni St</v>
      </c>
    </row>
    <row r="1064" spans="1:30" hidden="1" x14ac:dyDescent="0.3">
      <c r="A1064" t="s">
        <v>21</v>
      </c>
      <c r="B1064">
        <f t="shared" si="138"/>
        <v>2</v>
      </c>
      <c r="C1064" t="s">
        <v>67</v>
      </c>
      <c r="D1064" t="s">
        <v>67</v>
      </c>
      <c r="E1064" t="s">
        <v>67</v>
      </c>
      <c r="F1064" t="s">
        <v>67</v>
      </c>
      <c r="G1064" t="s">
        <v>67</v>
      </c>
      <c r="H1064" t="s">
        <v>67</v>
      </c>
      <c r="J1064" t="s">
        <v>24</v>
      </c>
      <c r="K1064" t="s">
        <v>32</v>
      </c>
      <c r="L1064" t="s">
        <v>26</v>
      </c>
      <c r="M1064" t="s">
        <v>32</v>
      </c>
      <c r="N1064" t="s">
        <v>26</v>
      </c>
      <c r="O1064" t="s">
        <v>32</v>
      </c>
      <c r="P1064" t="s">
        <v>26</v>
      </c>
      <c r="R1064" t="s">
        <v>27</v>
      </c>
      <c r="S1064" t="s">
        <v>3154</v>
      </c>
      <c r="T1064" t="s">
        <v>3155</v>
      </c>
      <c r="U1064" t="str">
        <f t="shared" si="132"/>
        <v>-123.10972797777222, 49.27828704769643]}</v>
      </c>
      <c r="V1064" t="str">
        <f t="shared" si="133"/>
        <v>-123.10972797777222</v>
      </c>
      <c r="W1064" s="2">
        <f t="shared" si="134"/>
        <v>-123.109727977772</v>
      </c>
      <c r="X1064" t="str">
        <f t="shared" si="131"/>
        <v>49.27828704769643</v>
      </c>
      <c r="Y1064" s="2">
        <f t="shared" si="135"/>
        <v>49.278287047696402</v>
      </c>
      <c r="Z1064" t="s">
        <v>30</v>
      </c>
      <c r="AA1064" t="s">
        <v>3156</v>
      </c>
      <c r="AB1064" t="s">
        <v>26746</v>
      </c>
      <c r="AC1064" t="str">
        <f t="shared" si="136"/>
        <v>3</v>
      </c>
      <c r="AD1064" t="str">
        <f t="shared" si="137"/>
        <v>Expo Blvd</v>
      </c>
    </row>
    <row r="1065" spans="1:30" hidden="1" x14ac:dyDescent="0.3">
      <c r="A1065" t="s">
        <v>21</v>
      </c>
      <c r="B1065">
        <f t="shared" si="138"/>
        <v>2</v>
      </c>
      <c r="C1065" t="s">
        <v>52</v>
      </c>
      <c r="D1065" t="s">
        <v>45</v>
      </c>
      <c r="E1065" t="s">
        <v>52</v>
      </c>
      <c r="F1065" t="s">
        <v>45</v>
      </c>
      <c r="G1065" t="s">
        <v>52</v>
      </c>
      <c r="H1065" t="s">
        <v>45</v>
      </c>
      <c r="J1065" t="s">
        <v>24</v>
      </c>
      <c r="K1065" t="s">
        <v>32</v>
      </c>
      <c r="L1065" t="s">
        <v>26</v>
      </c>
      <c r="M1065" t="s">
        <v>26</v>
      </c>
      <c r="N1065" t="s">
        <v>26</v>
      </c>
      <c r="O1065" t="s">
        <v>26</v>
      </c>
      <c r="P1065" t="s">
        <v>26</v>
      </c>
      <c r="R1065" t="s">
        <v>53</v>
      </c>
      <c r="S1065" t="s">
        <v>3157</v>
      </c>
      <c r="T1065" t="s">
        <v>3158</v>
      </c>
      <c r="U1065" t="str">
        <f t="shared" si="132"/>
        <v>-123.13844601150782, 49.263124551299214]}</v>
      </c>
      <c r="V1065" t="str">
        <f t="shared" si="133"/>
        <v>-123.13844601150782</v>
      </c>
      <c r="W1065" s="2">
        <f t="shared" si="134"/>
        <v>-123.138446011507</v>
      </c>
      <c r="X1065" t="str">
        <f t="shared" si="131"/>
        <v>49.263124551299214</v>
      </c>
      <c r="Y1065" s="2">
        <f t="shared" si="135"/>
        <v>49.2631245512992</v>
      </c>
      <c r="Z1065" t="s">
        <v>43</v>
      </c>
      <c r="AA1065" t="s">
        <v>3159</v>
      </c>
      <c r="AB1065" t="s">
        <v>26747</v>
      </c>
      <c r="AC1065" t="str">
        <f t="shared" si="136"/>
        <v>2546</v>
      </c>
      <c r="AD1065" t="str">
        <f t="shared" si="137"/>
        <v>BC-99</v>
      </c>
    </row>
    <row r="1066" spans="1:30" hidden="1" x14ac:dyDescent="0.3">
      <c r="A1066" t="s">
        <v>21</v>
      </c>
      <c r="B1066">
        <f t="shared" si="138"/>
        <v>2</v>
      </c>
      <c r="C1066" t="s">
        <v>52</v>
      </c>
      <c r="D1066" t="s">
        <v>22</v>
      </c>
      <c r="E1066" t="s">
        <v>52</v>
      </c>
      <c r="F1066" t="s">
        <v>22</v>
      </c>
      <c r="G1066" t="s">
        <v>52</v>
      </c>
      <c r="H1066" t="s">
        <v>22</v>
      </c>
      <c r="J1066" t="s">
        <v>24</v>
      </c>
      <c r="K1066" t="s">
        <v>32</v>
      </c>
      <c r="L1066" t="s">
        <v>26</v>
      </c>
      <c r="M1066" t="s">
        <v>26</v>
      </c>
      <c r="N1066" t="s">
        <v>26</v>
      </c>
      <c r="O1066" t="s">
        <v>26</v>
      </c>
      <c r="P1066" t="s">
        <v>26</v>
      </c>
      <c r="R1066" t="s">
        <v>53</v>
      </c>
      <c r="S1066" t="s">
        <v>3160</v>
      </c>
      <c r="T1066" t="s">
        <v>3161</v>
      </c>
      <c r="U1066" t="str">
        <f t="shared" si="132"/>
        <v>-123.13849153384542, 49.26190672531102]}</v>
      </c>
      <c r="V1066" t="str">
        <f t="shared" si="133"/>
        <v>-123.13849153384542</v>
      </c>
      <c r="W1066" s="2">
        <f t="shared" si="134"/>
        <v>-123.138491533845</v>
      </c>
      <c r="X1066" t="str">
        <f t="shared" si="131"/>
        <v>49.26190672531102</v>
      </c>
      <c r="Y1066" s="2">
        <f t="shared" si="135"/>
        <v>49.261906725311</v>
      </c>
      <c r="Z1066" t="s">
        <v>43</v>
      </c>
      <c r="AA1066" t="s">
        <v>3162</v>
      </c>
      <c r="AB1066" t="s">
        <v>26748</v>
      </c>
      <c r="AC1066" t="str">
        <f t="shared" si="136"/>
        <v>2690</v>
      </c>
      <c r="AD1066" t="str">
        <f t="shared" si="137"/>
        <v>BC-99</v>
      </c>
    </row>
    <row r="1067" spans="1:30" hidden="1" x14ac:dyDescent="0.3">
      <c r="A1067" t="s">
        <v>21</v>
      </c>
      <c r="B1067">
        <f t="shared" si="138"/>
        <v>2</v>
      </c>
      <c r="C1067" t="s">
        <v>1635</v>
      </c>
      <c r="D1067" t="s">
        <v>40</v>
      </c>
      <c r="E1067" t="s">
        <v>1635</v>
      </c>
      <c r="F1067" t="s">
        <v>40</v>
      </c>
      <c r="G1067" t="s">
        <v>1635</v>
      </c>
      <c r="H1067" t="s">
        <v>40</v>
      </c>
      <c r="J1067" t="s">
        <v>24</v>
      </c>
      <c r="K1067" t="s">
        <v>32</v>
      </c>
      <c r="L1067" t="s">
        <v>26</v>
      </c>
      <c r="M1067" t="s">
        <v>32</v>
      </c>
      <c r="N1067" t="s">
        <v>26</v>
      </c>
      <c r="O1067" t="s">
        <v>32</v>
      </c>
      <c r="P1067" t="s">
        <v>26</v>
      </c>
      <c r="R1067" t="s">
        <v>53</v>
      </c>
      <c r="S1067" t="s">
        <v>3163</v>
      </c>
      <c r="T1067" t="s">
        <v>1637</v>
      </c>
      <c r="U1067" t="str">
        <f t="shared" si="132"/>
        <v>-123.11889682073489, 49.28336536279048]}</v>
      </c>
      <c r="V1067" t="str">
        <f t="shared" si="133"/>
        <v>-123.11889682073489</v>
      </c>
      <c r="W1067" s="2">
        <f t="shared" si="134"/>
        <v>-123.11889682073399</v>
      </c>
      <c r="X1067" t="str">
        <f t="shared" si="131"/>
        <v>49.28336536279048</v>
      </c>
      <c r="Y1067" s="2">
        <f t="shared" si="135"/>
        <v>49.283365362790398</v>
      </c>
      <c r="Z1067" t="s">
        <v>30</v>
      </c>
      <c r="AA1067" t="s">
        <v>3164</v>
      </c>
      <c r="AB1067" t="s">
        <v>26319</v>
      </c>
      <c r="AC1067" t="str">
        <f t="shared" si="136"/>
        <v>801</v>
      </c>
      <c r="AD1067" t="str">
        <f t="shared" si="137"/>
        <v>W Georgia St</v>
      </c>
    </row>
    <row r="1068" spans="1:30" hidden="1" x14ac:dyDescent="0.3">
      <c r="A1068" t="s">
        <v>21</v>
      </c>
      <c r="B1068">
        <f t="shared" si="138"/>
        <v>2</v>
      </c>
      <c r="C1068" t="s">
        <v>1635</v>
      </c>
      <c r="D1068" t="s">
        <v>40</v>
      </c>
      <c r="E1068" t="s">
        <v>1635</v>
      </c>
      <c r="F1068" t="s">
        <v>40</v>
      </c>
      <c r="G1068" t="s">
        <v>1635</v>
      </c>
      <c r="H1068" t="s">
        <v>40</v>
      </c>
      <c r="J1068" t="s">
        <v>24</v>
      </c>
      <c r="K1068" t="s">
        <v>32</v>
      </c>
      <c r="L1068" t="s">
        <v>26</v>
      </c>
      <c r="M1068" t="s">
        <v>32</v>
      </c>
      <c r="N1068" t="s">
        <v>26</v>
      </c>
      <c r="O1068" t="s">
        <v>32</v>
      </c>
      <c r="P1068" t="s">
        <v>26</v>
      </c>
      <c r="R1068" t="s">
        <v>53</v>
      </c>
      <c r="S1068" t="s">
        <v>3165</v>
      </c>
      <c r="T1068" t="s">
        <v>1646</v>
      </c>
      <c r="U1068" t="str">
        <f t="shared" si="132"/>
        <v>-123.1183927724747, 49.283699898172294]}</v>
      </c>
      <c r="V1068" t="str">
        <f t="shared" si="133"/>
        <v>-123.1183927724747</v>
      </c>
      <c r="W1068" s="2">
        <f t="shared" si="134"/>
        <v>-123.118392772474</v>
      </c>
      <c r="X1068" t="str">
        <f t="shared" si="131"/>
        <v>49.283699898172294</v>
      </c>
      <c r="Y1068" s="2">
        <f t="shared" si="135"/>
        <v>49.283699898172202</v>
      </c>
      <c r="Z1068" t="s">
        <v>30</v>
      </c>
      <c r="AA1068" t="s">
        <v>3166</v>
      </c>
      <c r="AB1068" t="s">
        <v>26322</v>
      </c>
      <c r="AC1068" t="str">
        <f t="shared" si="136"/>
        <v>667</v>
      </c>
      <c r="AD1068" t="str">
        <f t="shared" si="137"/>
        <v>Howe St</v>
      </c>
    </row>
    <row r="1069" spans="1:30" hidden="1" x14ac:dyDescent="0.3">
      <c r="A1069" t="s">
        <v>21</v>
      </c>
      <c r="B1069">
        <f t="shared" si="138"/>
        <v>2</v>
      </c>
      <c r="C1069" t="s">
        <v>1635</v>
      </c>
      <c r="D1069" t="s">
        <v>45</v>
      </c>
      <c r="E1069" t="s">
        <v>1635</v>
      </c>
      <c r="F1069" t="s">
        <v>45</v>
      </c>
      <c r="G1069" t="s">
        <v>1635</v>
      </c>
      <c r="H1069" t="s">
        <v>45</v>
      </c>
      <c r="J1069" t="s">
        <v>24</v>
      </c>
      <c r="K1069" t="s">
        <v>32</v>
      </c>
      <c r="L1069" t="s">
        <v>26</v>
      </c>
      <c r="M1069" t="s">
        <v>32</v>
      </c>
      <c r="N1069" t="s">
        <v>26</v>
      </c>
      <c r="O1069" t="s">
        <v>32</v>
      </c>
      <c r="P1069" t="s">
        <v>26</v>
      </c>
      <c r="R1069" t="s">
        <v>53</v>
      </c>
      <c r="S1069" t="s">
        <v>3167</v>
      </c>
      <c r="T1069" t="s">
        <v>3168</v>
      </c>
      <c r="U1069" t="str">
        <f t="shared" si="132"/>
        <v>-123.11420947722976, 49.28628918630255]}</v>
      </c>
      <c r="V1069" t="str">
        <f t="shared" si="133"/>
        <v>-123.11420947722976</v>
      </c>
      <c r="W1069" s="2">
        <f t="shared" si="134"/>
        <v>-123.114209477229</v>
      </c>
      <c r="X1069" t="str">
        <f t="shared" si="131"/>
        <v>49.28628918630255</v>
      </c>
      <c r="Y1069" s="2">
        <f t="shared" si="135"/>
        <v>49.286289186302497</v>
      </c>
      <c r="Z1069" t="s">
        <v>30</v>
      </c>
      <c r="AA1069" t="s">
        <v>3169</v>
      </c>
      <c r="AB1069" t="s">
        <v>26749</v>
      </c>
      <c r="AC1069" t="str">
        <f t="shared" si="136"/>
        <v>Howe</v>
      </c>
      <c r="AD1069" t="str">
        <f t="shared" si="137"/>
        <v>and Cordova</v>
      </c>
    </row>
    <row r="1070" spans="1:30" hidden="1" x14ac:dyDescent="0.3">
      <c r="A1070" t="s">
        <v>21</v>
      </c>
      <c r="B1070">
        <f t="shared" si="138"/>
        <v>2</v>
      </c>
      <c r="C1070" t="s">
        <v>40</v>
      </c>
      <c r="D1070" t="s">
        <v>22</v>
      </c>
      <c r="E1070" t="s">
        <v>40</v>
      </c>
      <c r="F1070" t="s">
        <v>22</v>
      </c>
      <c r="G1070" t="s">
        <v>40</v>
      </c>
      <c r="H1070" t="s">
        <v>22</v>
      </c>
      <c r="J1070" t="s">
        <v>24</v>
      </c>
      <c r="K1070" t="s">
        <v>32</v>
      </c>
      <c r="L1070" t="s">
        <v>26</v>
      </c>
      <c r="M1070" t="s">
        <v>32</v>
      </c>
      <c r="N1070" t="s">
        <v>26</v>
      </c>
      <c r="O1070" t="s">
        <v>32</v>
      </c>
      <c r="P1070" t="s">
        <v>26</v>
      </c>
      <c r="R1070" t="s">
        <v>27</v>
      </c>
      <c r="S1070" t="s">
        <v>3170</v>
      </c>
      <c r="T1070" t="s">
        <v>3171</v>
      </c>
      <c r="U1070" t="str">
        <f t="shared" si="132"/>
        <v>-123.11762150964174, 49.26175723820959]}</v>
      </c>
      <c r="V1070" t="str">
        <f t="shared" si="133"/>
        <v>-123.11762150964174</v>
      </c>
      <c r="W1070" s="2">
        <f t="shared" si="134"/>
        <v>-123.117621509641</v>
      </c>
      <c r="X1070" t="str">
        <f t="shared" si="131"/>
        <v>49.26175723820959</v>
      </c>
      <c r="Y1070" s="2">
        <f t="shared" si="135"/>
        <v>49.261757238209498</v>
      </c>
      <c r="Z1070" t="s">
        <v>43</v>
      </c>
      <c r="AA1070" t="s">
        <v>3172</v>
      </c>
      <c r="AB1070" t="s">
        <v>26750</v>
      </c>
      <c r="AC1070" t="str">
        <f t="shared" si="136"/>
        <v>2638</v>
      </c>
      <c r="AD1070" t="str">
        <f t="shared" si="137"/>
        <v>Ash St</v>
      </c>
    </row>
    <row r="1071" spans="1:30" hidden="1" x14ac:dyDescent="0.3">
      <c r="A1071" t="s">
        <v>129</v>
      </c>
      <c r="B1071">
        <f t="shared" si="138"/>
        <v>1</v>
      </c>
      <c r="C1071" t="s">
        <v>81</v>
      </c>
      <c r="D1071" t="s">
        <v>81</v>
      </c>
      <c r="E1071" t="s">
        <v>81</v>
      </c>
      <c r="F1071" t="s">
        <v>81</v>
      </c>
      <c r="G1071" t="s">
        <v>81</v>
      </c>
      <c r="H1071" t="s">
        <v>81</v>
      </c>
      <c r="I1071" t="s">
        <v>81</v>
      </c>
      <c r="J1071" t="s">
        <v>24</v>
      </c>
      <c r="K1071" t="s">
        <v>130</v>
      </c>
      <c r="L1071" t="s">
        <v>130</v>
      </c>
      <c r="M1071" t="s">
        <v>130</v>
      </c>
      <c r="N1071" t="s">
        <v>130</v>
      </c>
      <c r="O1071" t="s">
        <v>130</v>
      </c>
      <c r="P1071" t="s">
        <v>130</v>
      </c>
      <c r="Q1071" t="s">
        <v>130</v>
      </c>
      <c r="R1071" t="s">
        <v>27</v>
      </c>
      <c r="S1071" t="s">
        <v>3173</v>
      </c>
      <c r="T1071" t="s">
        <v>3174</v>
      </c>
      <c r="U1071" t="str">
        <f t="shared" si="132"/>
        <v>-123.16152494773465, 49.23473954303825]}</v>
      </c>
      <c r="V1071" t="str">
        <f t="shared" si="133"/>
        <v>-123.16152494773465</v>
      </c>
      <c r="W1071" s="2">
        <f t="shared" si="134"/>
        <v>-123.16152494773399</v>
      </c>
      <c r="X1071" t="str">
        <f t="shared" si="131"/>
        <v>49.23473954303825</v>
      </c>
      <c r="Y1071" s="2">
        <f t="shared" si="135"/>
        <v>49.234739543038202</v>
      </c>
      <c r="Z1071" t="s">
        <v>298</v>
      </c>
      <c r="AA1071" t="s">
        <v>3175</v>
      </c>
      <c r="AB1071" t="s">
        <v>26751</v>
      </c>
      <c r="AC1071" t="str">
        <f t="shared" si="136"/>
        <v>2407</v>
      </c>
      <c r="AD1071" t="str">
        <f t="shared" si="137"/>
        <v>W 41st Ave</v>
      </c>
    </row>
    <row r="1072" spans="1:30" hidden="1" x14ac:dyDescent="0.3">
      <c r="A1072" t="s">
        <v>21</v>
      </c>
      <c r="B1072">
        <f t="shared" si="138"/>
        <v>2</v>
      </c>
      <c r="C1072" t="s">
        <v>67</v>
      </c>
      <c r="D1072" t="s">
        <v>22</v>
      </c>
      <c r="E1072" t="s">
        <v>67</v>
      </c>
      <c r="F1072" t="s">
        <v>22</v>
      </c>
      <c r="G1072" t="s">
        <v>67</v>
      </c>
      <c r="H1072" t="s">
        <v>22</v>
      </c>
      <c r="J1072" t="s">
        <v>24</v>
      </c>
      <c r="K1072" t="s">
        <v>32</v>
      </c>
      <c r="L1072" t="s">
        <v>26</v>
      </c>
      <c r="M1072" t="s">
        <v>32</v>
      </c>
      <c r="N1072" t="s">
        <v>26</v>
      </c>
      <c r="O1072" t="s">
        <v>32</v>
      </c>
      <c r="P1072" t="s">
        <v>26</v>
      </c>
      <c r="R1072" t="s">
        <v>53</v>
      </c>
      <c r="S1072" t="s">
        <v>3176</v>
      </c>
      <c r="T1072" t="s">
        <v>3177</v>
      </c>
      <c r="U1072" t="str">
        <f t="shared" si="132"/>
        <v>-123.11978011254021, 49.26355505163566]}</v>
      </c>
      <c r="V1072" t="str">
        <f t="shared" si="133"/>
        <v>-123.11978011254021</v>
      </c>
      <c r="W1072" s="2">
        <f t="shared" si="134"/>
        <v>-123.11978011254</v>
      </c>
      <c r="X1072" t="str">
        <f t="shared" si="131"/>
        <v>49.26355505163566</v>
      </c>
      <c r="Y1072" s="2">
        <f t="shared" si="135"/>
        <v>49.263555051635599</v>
      </c>
      <c r="Z1072" t="s">
        <v>43</v>
      </c>
      <c r="AA1072" t="s">
        <v>3178</v>
      </c>
      <c r="AB1072" t="s">
        <v>26752</v>
      </c>
      <c r="AC1072" t="str">
        <f t="shared" si="136"/>
        <v>2460</v>
      </c>
      <c r="AD1072" t="str">
        <f t="shared" si="137"/>
        <v>Heather St</v>
      </c>
    </row>
    <row r="1073" spans="1:30" hidden="1" x14ac:dyDescent="0.3">
      <c r="A1073" t="s">
        <v>21</v>
      </c>
      <c r="B1073">
        <f t="shared" si="138"/>
        <v>2</v>
      </c>
      <c r="C1073" t="s">
        <v>67</v>
      </c>
      <c r="D1073" t="s">
        <v>22</v>
      </c>
      <c r="E1073" t="s">
        <v>67</v>
      </c>
      <c r="F1073" t="s">
        <v>22</v>
      </c>
      <c r="G1073" t="s">
        <v>67</v>
      </c>
      <c r="H1073" t="s">
        <v>22</v>
      </c>
      <c r="J1073" t="s">
        <v>24</v>
      </c>
      <c r="K1073" t="s">
        <v>32</v>
      </c>
      <c r="L1073" t="s">
        <v>26</v>
      </c>
      <c r="M1073" t="s">
        <v>32</v>
      </c>
      <c r="N1073" t="s">
        <v>26</v>
      </c>
      <c r="O1073" t="s">
        <v>32</v>
      </c>
      <c r="P1073" t="s">
        <v>26</v>
      </c>
      <c r="R1073" t="s">
        <v>53</v>
      </c>
      <c r="S1073" t="s">
        <v>3179</v>
      </c>
      <c r="T1073" t="s">
        <v>3177</v>
      </c>
      <c r="U1073" t="str">
        <f t="shared" si="132"/>
        <v>-123.11978011254021, 49.26355505163566]}</v>
      </c>
      <c r="V1073" t="str">
        <f t="shared" si="133"/>
        <v>-123.11978011254021</v>
      </c>
      <c r="W1073" s="2">
        <f t="shared" si="134"/>
        <v>-123.11978011254</v>
      </c>
      <c r="X1073" t="str">
        <f t="shared" ref="X1073:X1136" si="139">MID(U1073,FIND(" ",U1073)+1,FIND("]",U1073)-FIND(" ",U1073)-1)</f>
        <v>49.26355505163566</v>
      </c>
      <c r="Y1073" s="2">
        <f t="shared" si="135"/>
        <v>49.263555051635599</v>
      </c>
      <c r="Z1073" t="s">
        <v>43</v>
      </c>
      <c r="AA1073" t="s">
        <v>3180</v>
      </c>
      <c r="AB1073" t="s">
        <v>26752</v>
      </c>
      <c r="AC1073" t="str">
        <f t="shared" si="136"/>
        <v>2460</v>
      </c>
      <c r="AD1073" t="str">
        <f t="shared" si="137"/>
        <v>Heather St</v>
      </c>
    </row>
    <row r="1074" spans="1:30" hidden="1" x14ac:dyDescent="0.3">
      <c r="A1074" t="s">
        <v>21</v>
      </c>
      <c r="B1074">
        <f t="shared" si="138"/>
        <v>2</v>
      </c>
      <c r="C1074" t="s">
        <v>3181</v>
      </c>
      <c r="D1074" t="s">
        <v>1635</v>
      </c>
      <c r="E1074" t="s">
        <v>3181</v>
      </c>
      <c r="F1074" t="s">
        <v>1635</v>
      </c>
      <c r="G1074" t="s">
        <v>3181</v>
      </c>
      <c r="H1074" t="s">
        <v>1635</v>
      </c>
      <c r="J1074" t="s">
        <v>24</v>
      </c>
      <c r="K1074" t="s">
        <v>32</v>
      </c>
      <c r="L1074" t="s">
        <v>26</v>
      </c>
      <c r="M1074" t="s">
        <v>32</v>
      </c>
      <c r="N1074" t="s">
        <v>26</v>
      </c>
      <c r="O1074" t="s">
        <v>32</v>
      </c>
      <c r="P1074" t="s">
        <v>26</v>
      </c>
      <c r="R1074" t="s">
        <v>53</v>
      </c>
      <c r="S1074" t="s">
        <v>3182</v>
      </c>
      <c r="T1074" t="s">
        <v>3183</v>
      </c>
      <c r="U1074" t="str">
        <f t="shared" si="132"/>
        <v>-123.11874043760909, 49.284744169022304]}</v>
      </c>
      <c r="V1074" t="str">
        <f t="shared" si="133"/>
        <v>-123.11874043760909</v>
      </c>
      <c r="W1074" s="2">
        <f t="shared" si="134"/>
        <v>-123.11874043760901</v>
      </c>
      <c r="X1074" t="str">
        <f t="shared" si="139"/>
        <v>49.284744169022304</v>
      </c>
      <c r="Y1074" s="2">
        <f t="shared" si="135"/>
        <v>49.284744169022296</v>
      </c>
      <c r="Z1074" t="s">
        <v>30</v>
      </c>
      <c r="AA1074" t="s">
        <v>3184</v>
      </c>
      <c r="AB1074" t="s">
        <v>26753</v>
      </c>
      <c r="AC1074" t="str">
        <f t="shared" si="136"/>
        <v>657</v>
      </c>
      <c r="AD1074" t="str">
        <f t="shared" si="137"/>
        <v>Hornby St</v>
      </c>
    </row>
    <row r="1075" spans="1:30" hidden="1" x14ac:dyDescent="0.3">
      <c r="A1075" t="s">
        <v>21</v>
      </c>
      <c r="B1075">
        <f t="shared" si="138"/>
        <v>2</v>
      </c>
      <c r="C1075" t="s">
        <v>22</v>
      </c>
      <c r="D1075" t="s">
        <v>22</v>
      </c>
      <c r="E1075" t="s">
        <v>22</v>
      </c>
      <c r="F1075" t="s">
        <v>22</v>
      </c>
      <c r="G1075" t="s">
        <v>22</v>
      </c>
      <c r="H1075" t="s">
        <v>22</v>
      </c>
      <c r="J1075" t="s">
        <v>24</v>
      </c>
      <c r="K1075" t="s">
        <v>32</v>
      </c>
      <c r="L1075" t="s">
        <v>26</v>
      </c>
      <c r="M1075" t="s">
        <v>32</v>
      </c>
      <c r="N1075" t="s">
        <v>26</v>
      </c>
      <c r="O1075" t="s">
        <v>32</v>
      </c>
      <c r="P1075" t="s">
        <v>26</v>
      </c>
      <c r="R1075" t="s">
        <v>27</v>
      </c>
      <c r="S1075" t="s">
        <v>3185</v>
      </c>
      <c r="T1075" t="s">
        <v>3186</v>
      </c>
      <c r="U1075" t="str">
        <f t="shared" si="132"/>
        <v>-123.10247500873695, 49.26285970718473]}</v>
      </c>
      <c r="V1075" t="str">
        <f t="shared" si="133"/>
        <v>-123.10247500873695</v>
      </c>
      <c r="W1075" s="2">
        <f t="shared" si="134"/>
        <v>-123.10247500873599</v>
      </c>
      <c r="X1075" t="str">
        <f t="shared" si="139"/>
        <v>49.26285970718473</v>
      </c>
      <c r="Y1075" s="2">
        <f t="shared" si="135"/>
        <v>49.262859707184703</v>
      </c>
      <c r="Z1075" t="s">
        <v>96</v>
      </c>
      <c r="AA1075" t="s">
        <v>3187</v>
      </c>
      <c r="AB1075" t="s">
        <v>26754</v>
      </c>
      <c r="AC1075" t="str">
        <f t="shared" si="136"/>
        <v>112</v>
      </c>
      <c r="AD1075" t="str">
        <f t="shared" si="137"/>
        <v>E Broadway</v>
      </c>
    </row>
    <row r="1076" spans="1:30" hidden="1" x14ac:dyDescent="0.3">
      <c r="A1076" t="s">
        <v>21</v>
      </c>
      <c r="B1076">
        <f t="shared" si="138"/>
        <v>2</v>
      </c>
      <c r="C1076" t="s">
        <v>67</v>
      </c>
      <c r="D1076" t="s">
        <v>67</v>
      </c>
      <c r="E1076" t="s">
        <v>67</v>
      </c>
      <c r="F1076" t="s">
        <v>67</v>
      </c>
      <c r="G1076" t="s">
        <v>67</v>
      </c>
      <c r="H1076" t="s">
        <v>67</v>
      </c>
      <c r="J1076" t="s">
        <v>24</v>
      </c>
      <c r="K1076" t="s">
        <v>32</v>
      </c>
      <c r="L1076" t="s">
        <v>26</v>
      </c>
      <c r="M1076" t="s">
        <v>32</v>
      </c>
      <c r="N1076" t="s">
        <v>26</v>
      </c>
      <c r="O1076" t="s">
        <v>32</v>
      </c>
      <c r="P1076" t="s">
        <v>26</v>
      </c>
      <c r="R1076" t="s">
        <v>53</v>
      </c>
      <c r="S1076" t="s">
        <v>3188</v>
      </c>
      <c r="T1076" t="s">
        <v>3189</v>
      </c>
      <c r="U1076" t="str">
        <f t="shared" si="132"/>
        <v>-123.12428243316779, 49.28107653082261]}</v>
      </c>
      <c r="V1076" t="str">
        <f t="shared" si="133"/>
        <v>-123.12428243316779</v>
      </c>
      <c r="W1076" s="2">
        <f t="shared" si="134"/>
        <v>-123.124282433167</v>
      </c>
      <c r="X1076" t="str">
        <f t="shared" si="139"/>
        <v>49.28107653082261</v>
      </c>
      <c r="Y1076" s="2">
        <f t="shared" si="135"/>
        <v>49.281076530822602</v>
      </c>
      <c r="Z1076" t="s">
        <v>30</v>
      </c>
      <c r="AA1076" t="s">
        <v>3190</v>
      </c>
      <c r="AB1076" t="s">
        <v>26755</v>
      </c>
      <c r="AC1076" t="str">
        <f t="shared" si="136"/>
        <v>950</v>
      </c>
      <c r="AD1076" t="str">
        <f t="shared" si="137"/>
        <v>Hornby St</v>
      </c>
    </row>
    <row r="1077" spans="1:30" hidden="1" x14ac:dyDescent="0.3">
      <c r="A1077" t="s">
        <v>63</v>
      </c>
      <c r="B1077">
        <f t="shared" si="138"/>
        <v>1</v>
      </c>
      <c r="C1077" t="s">
        <v>40</v>
      </c>
      <c r="D1077" t="s">
        <v>23</v>
      </c>
      <c r="E1077" t="s">
        <v>40</v>
      </c>
      <c r="F1077" t="s">
        <v>23</v>
      </c>
      <c r="G1077" t="s">
        <v>40</v>
      </c>
      <c r="H1077" t="s">
        <v>23</v>
      </c>
      <c r="J1077" t="s">
        <v>24</v>
      </c>
      <c r="K1077" t="s">
        <v>32</v>
      </c>
      <c r="L1077" t="s">
        <v>26</v>
      </c>
      <c r="M1077" t="s">
        <v>32</v>
      </c>
      <c r="N1077" t="s">
        <v>26</v>
      </c>
      <c r="O1077" t="s">
        <v>32</v>
      </c>
      <c r="P1077" t="s">
        <v>26</v>
      </c>
      <c r="R1077" t="s">
        <v>53</v>
      </c>
      <c r="S1077" t="s">
        <v>3191</v>
      </c>
      <c r="T1077" t="s">
        <v>3192</v>
      </c>
      <c r="U1077" t="str">
        <f t="shared" si="132"/>
        <v>-123.12569022043328, 49.27996430119912]}</v>
      </c>
      <c r="V1077" t="str">
        <f t="shared" si="133"/>
        <v>-123.12569022043328</v>
      </c>
      <c r="W1077" s="2">
        <f t="shared" si="134"/>
        <v>-123.125690220433</v>
      </c>
      <c r="X1077" t="str">
        <f t="shared" si="139"/>
        <v>49.27996430119912</v>
      </c>
      <c r="Y1077" s="2">
        <f t="shared" si="135"/>
        <v>49.279964301199101</v>
      </c>
      <c r="Z1077" t="s">
        <v>30</v>
      </c>
      <c r="AA1077" t="s">
        <v>3193</v>
      </c>
      <c r="AB1077" t="s">
        <v>26756</v>
      </c>
      <c r="AC1077" t="str">
        <f t="shared" si="136"/>
        <v>1060</v>
      </c>
      <c r="AD1077" t="str">
        <f t="shared" si="137"/>
        <v>Hornby St</v>
      </c>
    </row>
    <row r="1078" spans="1:30" hidden="1" x14ac:dyDescent="0.3">
      <c r="A1078" t="s">
        <v>21</v>
      </c>
      <c r="B1078">
        <f t="shared" si="138"/>
        <v>2</v>
      </c>
      <c r="C1078" t="s">
        <v>40</v>
      </c>
      <c r="D1078" t="s">
        <v>23</v>
      </c>
      <c r="E1078" t="s">
        <v>40</v>
      </c>
      <c r="F1078" t="s">
        <v>23</v>
      </c>
      <c r="G1078" t="s">
        <v>40</v>
      </c>
      <c r="H1078" t="s">
        <v>23</v>
      </c>
      <c r="J1078" t="s">
        <v>24</v>
      </c>
      <c r="K1078" t="s">
        <v>32</v>
      </c>
      <c r="L1078" t="s">
        <v>26</v>
      </c>
      <c r="M1078" t="s">
        <v>32</v>
      </c>
      <c r="N1078" t="s">
        <v>26</v>
      </c>
      <c r="O1078" t="s">
        <v>32</v>
      </c>
      <c r="P1078" t="s">
        <v>26</v>
      </c>
      <c r="R1078" t="s">
        <v>53</v>
      </c>
      <c r="S1078" t="s">
        <v>3194</v>
      </c>
      <c r="T1078" t="s">
        <v>3195</v>
      </c>
      <c r="U1078" t="str">
        <f t="shared" si="132"/>
        <v>-123.12581367524783, 49.27988363298654]}</v>
      </c>
      <c r="V1078" t="str">
        <f t="shared" si="133"/>
        <v>-123.12581367524783</v>
      </c>
      <c r="W1078" s="2">
        <f t="shared" si="134"/>
        <v>-123.125813675247</v>
      </c>
      <c r="X1078" t="str">
        <f t="shared" si="139"/>
        <v>49.27988363298654</v>
      </c>
      <c r="Y1078" s="2">
        <f t="shared" si="135"/>
        <v>49.279883632986497</v>
      </c>
      <c r="Z1078" t="s">
        <v>30</v>
      </c>
      <c r="AA1078" t="s">
        <v>3196</v>
      </c>
      <c r="AB1078" t="s">
        <v>26756</v>
      </c>
      <c r="AC1078" t="str">
        <f t="shared" si="136"/>
        <v>1060</v>
      </c>
      <c r="AD1078" t="str">
        <f t="shared" si="137"/>
        <v>Hornby St</v>
      </c>
    </row>
    <row r="1079" spans="1:30" hidden="1" x14ac:dyDescent="0.3">
      <c r="A1079" t="s">
        <v>63</v>
      </c>
      <c r="B1079">
        <f t="shared" si="138"/>
        <v>1</v>
      </c>
      <c r="C1079" t="s">
        <v>40</v>
      </c>
      <c r="D1079" t="s">
        <v>23</v>
      </c>
      <c r="E1079" t="s">
        <v>40</v>
      </c>
      <c r="F1079" t="s">
        <v>23</v>
      </c>
      <c r="G1079" t="s">
        <v>40</v>
      </c>
      <c r="H1079" t="s">
        <v>23</v>
      </c>
      <c r="J1079" t="s">
        <v>24</v>
      </c>
      <c r="K1079" t="s">
        <v>32</v>
      </c>
      <c r="L1079" t="s">
        <v>26</v>
      </c>
      <c r="M1079" t="s">
        <v>32</v>
      </c>
      <c r="N1079" t="s">
        <v>26</v>
      </c>
      <c r="O1079" t="s">
        <v>32</v>
      </c>
      <c r="P1079" t="s">
        <v>26</v>
      </c>
      <c r="R1079" t="s">
        <v>53</v>
      </c>
      <c r="S1079" t="s">
        <v>3197</v>
      </c>
      <c r="T1079" t="s">
        <v>3198</v>
      </c>
      <c r="U1079" t="str">
        <f t="shared" si="132"/>
        <v>-123.1262931083493, 49.279566101783004]}</v>
      </c>
      <c r="V1079" t="str">
        <f t="shared" si="133"/>
        <v>-123.1262931083493</v>
      </c>
      <c r="W1079" s="2">
        <f t="shared" si="134"/>
        <v>-123.126293108349</v>
      </c>
      <c r="X1079" t="str">
        <f t="shared" si="139"/>
        <v>49.279566101783004</v>
      </c>
      <c r="Y1079" s="2">
        <f t="shared" si="135"/>
        <v>49.279566101782997</v>
      </c>
      <c r="Z1079" t="s">
        <v>30</v>
      </c>
      <c r="AA1079" t="s">
        <v>3199</v>
      </c>
      <c r="AB1079" t="s">
        <v>26757</v>
      </c>
      <c r="AC1079" t="str">
        <f t="shared" si="136"/>
        <v>1090</v>
      </c>
      <c r="AD1079" t="str">
        <f t="shared" si="137"/>
        <v>Hornby St</v>
      </c>
    </row>
    <row r="1080" spans="1:30" hidden="1" x14ac:dyDescent="0.3">
      <c r="A1080" t="s">
        <v>21</v>
      </c>
      <c r="B1080">
        <f t="shared" si="138"/>
        <v>2</v>
      </c>
      <c r="C1080" t="s">
        <v>40</v>
      </c>
      <c r="D1080" t="s">
        <v>45</v>
      </c>
      <c r="E1080" t="s">
        <v>40</v>
      </c>
      <c r="F1080" t="s">
        <v>45</v>
      </c>
      <c r="G1080" t="s">
        <v>40</v>
      </c>
      <c r="H1080" t="s">
        <v>45</v>
      </c>
      <c r="J1080" t="s">
        <v>24</v>
      </c>
      <c r="K1080" t="s">
        <v>25</v>
      </c>
      <c r="L1080" t="s">
        <v>26</v>
      </c>
      <c r="M1080" t="s">
        <v>25</v>
      </c>
      <c r="N1080" t="s">
        <v>26</v>
      </c>
      <c r="O1080" t="s">
        <v>25</v>
      </c>
      <c r="P1080" t="s">
        <v>26</v>
      </c>
      <c r="R1080" t="s">
        <v>53</v>
      </c>
      <c r="S1080" t="s">
        <v>3200</v>
      </c>
      <c r="T1080" t="s">
        <v>3201</v>
      </c>
      <c r="U1080" t="str">
        <f t="shared" si="132"/>
        <v>-123.12685023314852, 49.27920126759473]}</v>
      </c>
      <c r="V1080" t="str">
        <f t="shared" si="133"/>
        <v>-123.12685023314852</v>
      </c>
      <c r="W1080" s="2">
        <f t="shared" si="134"/>
        <v>-123.12685023314801</v>
      </c>
      <c r="X1080" t="str">
        <f t="shared" si="139"/>
        <v>49.27920126759473</v>
      </c>
      <c r="Y1080" s="2">
        <f t="shared" si="135"/>
        <v>49.279201267594701</v>
      </c>
      <c r="Z1080" t="s">
        <v>30</v>
      </c>
      <c r="AA1080" t="s">
        <v>3202</v>
      </c>
      <c r="AB1080" t="s">
        <v>26758</v>
      </c>
      <c r="AC1080" t="str">
        <f t="shared" si="136"/>
        <v>1124</v>
      </c>
      <c r="AD1080" t="str">
        <f t="shared" si="137"/>
        <v>Hornby St</v>
      </c>
    </row>
    <row r="1081" spans="1:30" hidden="1" x14ac:dyDescent="0.3">
      <c r="A1081" t="s">
        <v>21</v>
      </c>
      <c r="B1081">
        <f t="shared" si="138"/>
        <v>2</v>
      </c>
      <c r="C1081" t="s">
        <v>40</v>
      </c>
      <c r="D1081" t="s">
        <v>45</v>
      </c>
      <c r="E1081" t="s">
        <v>40</v>
      </c>
      <c r="F1081" t="s">
        <v>45</v>
      </c>
      <c r="G1081" t="s">
        <v>40</v>
      </c>
      <c r="H1081" t="s">
        <v>45</v>
      </c>
      <c r="J1081" t="s">
        <v>24</v>
      </c>
      <c r="K1081" t="s">
        <v>25</v>
      </c>
      <c r="L1081" t="s">
        <v>26</v>
      </c>
      <c r="M1081" t="s">
        <v>25</v>
      </c>
      <c r="N1081" t="s">
        <v>26</v>
      </c>
      <c r="O1081" t="s">
        <v>25</v>
      </c>
      <c r="P1081" t="s">
        <v>26</v>
      </c>
      <c r="R1081" t="s">
        <v>53</v>
      </c>
      <c r="S1081" t="s">
        <v>3203</v>
      </c>
      <c r="T1081" t="s">
        <v>3204</v>
      </c>
      <c r="U1081" t="str">
        <f t="shared" si="132"/>
        <v>-123.12697387194012, 49.27911876291158]}</v>
      </c>
      <c r="V1081" t="str">
        <f t="shared" si="133"/>
        <v>-123.12697387194012</v>
      </c>
      <c r="W1081" s="2">
        <f t="shared" si="134"/>
        <v>-123.12697387194</v>
      </c>
      <c r="X1081" t="str">
        <f t="shared" si="139"/>
        <v>49.27911876291158</v>
      </c>
      <c r="Y1081" s="2">
        <f t="shared" si="135"/>
        <v>49.279118762911502</v>
      </c>
      <c r="Z1081" t="s">
        <v>30</v>
      </c>
      <c r="AA1081" t="s">
        <v>3205</v>
      </c>
      <c r="AB1081" t="s">
        <v>26758</v>
      </c>
      <c r="AC1081" t="str">
        <f t="shared" si="136"/>
        <v>1124</v>
      </c>
      <c r="AD1081" t="str">
        <f t="shared" si="137"/>
        <v>Hornby St</v>
      </c>
    </row>
    <row r="1082" spans="1:30" hidden="1" x14ac:dyDescent="0.3">
      <c r="A1082" t="s">
        <v>21</v>
      </c>
      <c r="B1082">
        <f t="shared" si="138"/>
        <v>2</v>
      </c>
      <c r="C1082" t="s">
        <v>40</v>
      </c>
      <c r="D1082" t="s">
        <v>45</v>
      </c>
      <c r="E1082" t="s">
        <v>40</v>
      </c>
      <c r="F1082" t="s">
        <v>45</v>
      </c>
      <c r="G1082" t="s">
        <v>40</v>
      </c>
      <c r="H1082" t="s">
        <v>45</v>
      </c>
      <c r="J1082" t="s">
        <v>24</v>
      </c>
      <c r="K1082" t="s">
        <v>25</v>
      </c>
      <c r="L1082" t="s">
        <v>26</v>
      </c>
      <c r="M1082" t="s">
        <v>25</v>
      </c>
      <c r="N1082" t="s">
        <v>26</v>
      </c>
      <c r="O1082" t="s">
        <v>25</v>
      </c>
      <c r="P1082" t="s">
        <v>26</v>
      </c>
      <c r="R1082" t="s">
        <v>53</v>
      </c>
      <c r="S1082" t="s">
        <v>3206</v>
      </c>
      <c r="T1082" t="s">
        <v>3207</v>
      </c>
      <c r="U1082" t="str">
        <f t="shared" si="132"/>
        <v>-123.12760709742822, 49.278699555462]}</v>
      </c>
      <c r="V1082" t="str">
        <f t="shared" si="133"/>
        <v>-123.12760709742822</v>
      </c>
      <c r="W1082" s="2">
        <f t="shared" si="134"/>
        <v>-123.127607097428</v>
      </c>
      <c r="X1082" t="str">
        <f t="shared" si="139"/>
        <v>49.278699555462</v>
      </c>
      <c r="Y1082" s="2">
        <f t="shared" si="135"/>
        <v>49.278699555461998</v>
      </c>
      <c r="Z1082" t="s">
        <v>30</v>
      </c>
      <c r="AA1082" t="s">
        <v>3208</v>
      </c>
      <c r="AB1082" t="s">
        <v>26759</v>
      </c>
      <c r="AC1082" t="str">
        <f t="shared" si="136"/>
        <v>1156</v>
      </c>
      <c r="AD1082" t="str">
        <f t="shared" si="137"/>
        <v>Hornby St</v>
      </c>
    </row>
    <row r="1083" spans="1:30" hidden="1" x14ac:dyDescent="0.3">
      <c r="A1083" t="s">
        <v>21</v>
      </c>
      <c r="B1083">
        <f t="shared" si="138"/>
        <v>2</v>
      </c>
      <c r="C1083" t="s">
        <v>45</v>
      </c>
      <c r="D1083" t="s">
        <v>22</v>
      </c>
      <c r="E1083" t="s">
        <v>45</v>
      </c>
      <c r="F1083" t="s">
        <v>22</v>
      </c>
      <c r="G1083" t="s">
        <v>45</v>
      </c>
      <c r="H1083" t="s">
        <v>22</v>
      </c>
      <c r="J1083" t="s">
        <v>24</v>
      </c>
      <c r="K1083" t="s">
        <v>25</v>
      </c>
      <c r="L1083" t="s">
        <v>26</v>
      </c>
      <c r="M1083" t="s">
        <v>25</v>
      </c>
      <c r="N1083" t="s">
        <v>26</v>
      </c>
      <c r="O1083" t="s">
        <v>25</v>
      </c>
      <c r="P1083" t="s">
        <v>26</v>
      </c>
      <c r="R1083" t="s">
        <v>27</v>
      </c>
      <c r="S1083" t="s">
        <v>3209</v>
      </c>
      <c r="T1083" t="s">
        <v>1827</v>
      </c>
      <c r="U1083" t="str">
        <f t="shared" si="132"/>
        <v>-123.12937125561058, 49.27771372748814]}</v>
      </c>
      <c r="V1083" t="str">
        <f t="shared" si="133"/>
        <v>-123.12937125561058</v>
      </c>
      <c r="W1083" s="2">
        <f t="shared" si="134"/>
        <v>-123.12937125561</v>
      </c>
      <c r="X1083" t="str">
        <f t="shared" si="139"/>
        <v>49.27771372748814</v>
      </c>
      <c r="Y1083" s="2">
        <f t="shared" si="135"/>
        <v>49.277713727488099</v>
      </c>
      <c r="Z1083" t="s">
        <v>30</v>
      </c>
      <c r="AA1083" t="s">
        <v>3210</v>
      </c>
      <c r="AB1083" t="s">
        <v>26379</v>
      </c>
      <c r="AC1083" t="str">
        <f t="shared" si="136"/>
        <v>1233-1269</v>
      </c>
      <c r="AD1083" t="str">
        <f t="shared" si="137"/>
        <v>Hornby St</v>
      </c>
    </row>
    <row r="1084" spans="1:30" hidden="1" x14ac:dyDescent="0.3">
      <c r="A1084" t="s">
        <v>21</v>
      </c>
      <c r="B1084">
        <f t="shared" si="138"/>
        <v>2</v>
      </c>
      <c r="C1084" t="s">
        <v>22</v>
      </c>
      <c r="D1084" t="s">
        <v>22</v>
      </c>
      <c r="E1084" t="s">
        <v>22</v>
      </c>
      <c r="F1084" t="s">
        <v>22</v>
      </c>
      <c r="G1084" t="s">
        <v>22</v>
      </c>
      <c r="H1084" t="s">
        <v>22</v>
      </c>
      <c r="J1084" t="s">
        <v>24</v>
      </c>
      <c r="K1084" t="s">
        <v>32</v>
      </c>
      <c r="L1084" t="s">
        <v>26</v>
      </c>
      <c r="M1084" t="s">
        <v>32</v>
      </c>
      <c r="N1084" t="s">
        <v>26</v>
      </c>
      <c r="O1084" t="s">
        <v>32</v>
      </c>
      <c r="P1084" t="s">
        <v>26</v>
      </c>
      <c r="R1084" t="s">
        <v>27</v>
      </c>
      <c r="S1084" t="s">
        <v>3211</v>
      </c>
      <c r="T1084" t="s">
        <v>3212</v>
      </c>
      <c r="U1084" t="str">
        <f t="shared" si="132"/>
        <v>-123.12499152371801, 49.2817194789797]}</v>
      </c>
      <c r="V1084" t="str">
        <f t="shared" si="133"/>
        <v>-123.12499152371801</v>
      </c>
      <c r="W1084" s="2">
        <f t="shared" si="134"/>
        <v>-123.12499152371799</v>
      </c>
      <c r="X1084" t="str">
        <f t="shared" si="139"/>
        <v>49.2817194789797</v>
      </c>
      <c r="Y1084" s="2">
        <f t="shared" si="135"/>
        <v>49.281719478979703</v>
      </c>
      <c r="Z1084" t="s">
        <v>30</v>
      </c>
      <c r="AA1084" t="s">
        <v>3213</v>
      </c>
      <c r="AB1084" t="s">
        <v>26760</v>
      </c>
      <c r="AC1084" t="str">
        <f t="shared" si="136"/>
        <v>944</v>
      </c>
      <c r="AD1084" t="str">
        <f t="shared" si="137"/>
        <v>Burrard St</v>
      </c>
    </row>
    <row r="1085" spans="1:30" hidden="1" x14ac:dyDescent="0.3">
      <c r="A1085" t="s">
        <v>21</v>
      </c>
      <c r="B1085">
        <f t="shared" si="138"/>
        <v>2</v>
      </c>
      <c r="C1085" t="s">
        <v>67</v>
      </c>
      <c r="D1085" t="s">
        <v>45</v>
      </c>
      <c r="E1085" t="s">
        <v>67</v>
      </c>
      <c r="F1085" t="s">
        <v>45</v>
      </c>
      <c r="G1085" t="s">
        <v>67</v>
      </c>
      <c r="H1085" t="s">
        <v>45</v>
      </c>
      <c r="J1085" t="s">
        <v>24</v>
      </c>
      <c r="K1085" t="s">
        <v>32</v>
      </c>
      <c r="L1085" t="s">
        <v>26</v>
      </c>
      <c r="M1085" t="s">
        <v>32</v>
      </c>
      <c r="N1085" t="s">
        <v>26</v>
      </c>
      <c r="O1085" t="s">
        <v>32</v>
      </c>
      <c r="P1085" t="s">
        <v>26</v>
      </c>
      <c r="R1085" t="s">
        <v>53</v>
      </c>
      <c r="S1085" t="s">
        <v>3214</v>
      </c>
      <c r="T1085" t="s">
        <v>3215</v>
      </c>
      <c r="U1085" t="str">
        <f t="shared" si="132"/>
        <v>-123.1284309734801, 49.28230215700773]}</v>
      </c>
      <c r="V1085" t="str">
        <f t="shared" si="133"/>
        <v>-123.1284309734801</v>
      </c>
      <c r="W1085" s="2">
        <f t="shared" si="134"/>
        <v>-123.12843097347999</v>
      </c>
      <c r="X1085" t="str">
        <f t="shared" si="139"/>
        <v>49.28230215700773</v>
      </c>
      <c r="Y1085" s="2">
        <f t="shared" si="135"/>
        <v>49.282302157007699</v>
      </c>
      <c r="Z1085" t="s">
        <v>84</v>
      </c>
      <c r="AA1085" t="s">
        <v>3216</v>
      </c>
      <c r="AB1085" t="s">
        <v>26503</v>
      </c>
      <c r="AC1085" t="str">
        <f t="shared" si="136"/>
        <v>1033</v>
      </c>
      <c r="AD1085" t="str">
        <f t="shared" si="137"/>
        <v>Nelson St</v>
      </c>
    </row>
    <row r="1086" spans="1:30" hidden="1" x14ac:dyDescent="0.3">
      <c r="A1086" t="s">
        <v>21</v>
      </c>
      <c r="B1086">
        <f t="shared" si="138"/>
        <v>2</v>
      </c>
      <c r="C1086" t="s">
        <v>22</v>
      </c>
      <c r="D1086" t="s">
        <v>22</v>
      </c>
      <c r="E1086" t="s">
        <v>22</v>
      </c>
      <c r="F1086" t="s">
        <v>22</v>
      </c>
      <c r="G1086" t="s">
        <v>22</v>
      </c>
      <c r="H1086" t="s">
        <v>22</v>
      </c>
      <c r="J1086" t="s">
        <v>24</v>
      </c>
      <c r="K1086" t="s">
        <v>32</v>
      </c>
      <c r="L1086" t="s">
        <v>26</v>
      </c>
      <c r="M1086" t="s">
        <v>32</v>
      </c>
      <c r="N1086" t="s">
        <v>26</v>
      </c>
      <c r="O1086" t="s">
        <v>32</v>
      </c>
      <c r="P1086" t="s">
        <v>26</v>
      </c>
      <c r="R1086" t="s">
        <v>27</v>
      </c>
      <c r="S1086" t="s">
        <v>3217</v>
      </c>
      <c r="T1086" t="s">
        <v>3218</v>
      </c>
      <c r="U1086" t="str">
        <f t="shared" si="132"/>
        <v>-123.12990184917292, 49.2633720188515]}</v>
      </c>
      <c r="V1086" t="str">
        <f t="shared" si="133"/>
        <v>-123.12990184917292</v>
      </c>
      <c r="W1086" s="2">
        <f t="shared" si="134"/>
        <v>-123.129901849172</v>
      </c>
      <c r="X1086" t="str">
        <f t="shared" si="139"/>
        <v>49.2633720188515</v>
      </c>
      <c r="Y1086" s="2">
        <f t="shared" si="135"/>
        <v>49.263372018851499</v>
      </c>
      <c r="Z1086" t="s">
        <v>43</v>
      </c>
      <c r="AA1086" t="s">
        <v>3219</v>
      </c>
      <c r="AB1086" t="s">
        <v>26761</v>
      </c>
      <c r="AC1086" t="str">
        <f t="shared" si="136"/>
        <v>202-1128</v>
      </c>
      <c r="AD1086" t="str">
        <f t="shared" si="137"/>
        <v>W Broadway</v>
      </c>
    </row>
    <row r="1087" spans="1:30" hidden="1" x14ac:dyDescent="0.3">
      <c r="A1087" t="s">
        <v>21</v>
      </c>
      <c r="B1087">
        <f t="shared" si="138"/>
        <v>2</v>
      </c>
      <c r="C1087" t="s">
        <v>22</v>
      </c>
      <c r="D1087" t="s">
        <v>22</v>
      </c>
      <c r="E1087" t="s">
        <v>22</v>
      </c>
      <c r="F1087" t="s">
        <v>22</v>
      </c>
      <c r="G1087" t="s">
        <v>22</v>
      </c>
      <c r="H1087" t="s">
        <v>22</v>
      </c>
      <c r="J1087" t="s">
        <v>24</v>
      </c>
      <c r="K1087" t="s">
        <v>25</v>
      </c>
      <c r="L1087" t="s">
        <v>26</v>
      </c>
      <c r="M1087" t="s">
        <v>25</v>
      </c>
      <c r="N1087" t="s">
        <v>26</v>
      </c>
      <c r="O1087" t="s">
        <v>25</v>
      </c>
      <c r="P1087" t="s">
        <v>26</v>
      </c>
      <c r="R1087" t="s">
        <v>27</v>
      </c>
      <c r="S1087" t="s">
        <v>3220</v>
      </c>
      <c r="T1087" t="s">
        <v>2418</v>
      </c>
      <c r="U1087" t="str">
        <f t="shared" si="132"/>
        <v>-123.10797430380529, 49.26317010681255]}</v>
      </c>
      <c r="V1087" t="str">
        <f t="shared" si="133"/>
        <v>-123.10797430380529</v>
      </c>
      <c r="W1087" s="2">
        <f t="shared" si="134"/>
        <v>-123.10797430380499</v>
      </c>
      <c r="X1087" t="str">
        <f t="shared" si="139"/>
        <v>49.26317010681255</v>
      </c>
      <c r="Y1087" s="2">
        <f t="shared" si="135"/>
        <v>49.263170106812503</v>
      </c>
      <c r="Z1087" t="s">
        <v>96</v>
      </c>
      <c r="AA1087" t="s">
        <v>3221</v>
      </c>
      <c r="AB1087" t="s">
        <v>26546</v>
      </c>
      <c r="AC1087" t="str">
        <f t="shared" si="136"/>
        <v>147</v>
      </c>
      <c r="AD1087" t="str">
        <f t="shared" si="137"/>
        <v>W Broadway</v>
      </c>
    </row>
    <row r="1088" spans="1:30" hidden="1" x14ac:dyDescent="0.3">
      <c r="A1088" t="s">
        <v>21</v>
      </c>
      <c r="B1088">
        <f t="shared" si="138"/>
        <v>2</v>
      </c>
      <c r="C1088" t="s">
        <v>22</v>
      </c>
      <c r="D1088" t="s">
        <v>22</v>
      </c>
      <c r="E1088" t="s">
        <v>22</v>
      </c>
      <c r="F1088" t="s">
        <v>22</v>
      </c>
      <c r="G1088" t="s">
        <v>22</v>
      </c>
      <c r="H1088" t="s">
        <v>22</v>
      </c>
      <c r="J1088" t="s">
        <v>24</v>
      </c>
      <c r="K1088" t="s">
        <v>32</v>
      </c>
      <c r="L1088" t="s">
        <v>26</v>
      </c>
      <c r="M1088" t="s">
        <v>32</v>
      </c>
      <c r="N1088" t="s">
        <v>26</v>
      </c>
      <c r="O1088" t="s">
        <v>32</v>
      </c>
      <c r="P1088" t="s">
        <v>26</v>
      </c>
      <c r="R1088" t="s">
        <v>27</v>
      </c>
      <c r="S1088" t="s">
        <v>3222</v>
      </c>
      <c r="T1088" t="s">
        <v>3223</v>
      </c>
      <c r="U1088" t="str">
        <f t="shared" si="132"/>
        <v>-123.14219235402618, 49.263748766556134]}</v>
      </c>
      <c r="V1088" t="str">
        <f t="shared" si="133"/>
        <v>-123.14219235402618</v>
      </c>
      <c r="W1088" s="2">
        <f t="shared" si="134"/>
        <v>-123.14219235402599</v>
      </c>
      <c r="X1088" t="str">
        <f t="shared" si="139"/>
        <v>49.263748766556134</v>
      </c>
      <c r="Y1088" s="2">
        <f t="shared" si="135"/>
        <v>49.263748766556098</v>
      </c>
      <c r="Z1088" t="s">
        <v>43</v>
      </c>
      <c r="AA1088" t="s">
        <v>3224</v>
      </c>
      <c r="AB1088" t="s">
        <v>26762</v>
      </c>
      <c r="AC1088" t="str">
        <f t="shared" si="136"/>
        <v>1643</v>
      </c>
      <c r="AD1088" t="str">
        <f t="shared" si="137"/>
        <v>W Broadway</v>
      </c>
    </row>
    <row r="1089" spans="1:30" hidden="1" x14ac:dyDescent="0.3">
      <c r="A1089" t="s">
        <v>21</v>
      </c>
      <c r="B1089">
        <f t="shared" si="138"/>
        <v>2</v>
      </c>
      <c r="C1089" t="s">
        <v>40</v>
      </c>
      <c r="D1089" t="s">
        <v>52</v>
      </c>
      <c r="E1089" t="s">
        <v>40</v>
      </c>
      <c r="F1089" t="s">
        <v>52</v>
      </c>
      <c r="G1089" t="s">
        <v>40</v>
      </c>
      <c r="H1089" t="s">
        <v>52</v>
      </c>
      <c r="J1089" t="s">
        <v>24</v>
      </c>
      <c r="K1089" t="s">
        <v>25</v>
      </c>
      <c r="L1089" t="s">
        <v>26</v>
      </c>
      <c r="M1089" t="s">
        <v>25</v>
      </c>
      <c r="N1089" t="s">
        <v>26</v>
      </c>
      <c r="O1089" t="s">
        <v>25</v>
      </c>
      <c r="P1089" t="s">
        <v>26</v>
      </c>
      <c r="R1089" t="s">
        <v>53</v>
      </c>
      <c r="S1089" t="s">
        <v>3225</v>
      </c>
      <c r="T1089" t="s">
        <v>3226</v>
      </c>
      <c r="U1089" t="str">
        <f t="shared" si="132"/>
        <v>-123.12532222912317, 49.26148243412338]}</v>
      </c>
      <c r="V1089" t="str">
        <f t="shared" si="133"/>
        <v>-123.12532222912317</v>
      </c>
      <c r="W1089" s="2">
        <f t="shared" si="134"/>
        <v>-123.125322229123</v>
      </c>
      <c r="X1089" t="str">
        <f t="shared" si="139"/>
        <v>49.26148243412338</v>
      </c>
      <c r="Y1089" s="2">
        <f t="shared" si="135"/>
        <v>49.261482434123302</v>
      </c>
      <c r="Z1089" t="s">
        <v>43</v>
      </c>
      <c r="AA1089" t="s">
        <v>3227</v>
      </c>
      <c r="AB1089" t="s">
        <v>26763</v>
      </c>
      <c r="AC1089" t="str">
        <f t="shared" si="136"/>
        <v>2699</v>
      </c>
      <c r="AD1089" t="str">
        <f t="shared" si="137"/>
        <v>Laurel St</v>
      </c>
    </row>
    <row r="1090" spans="1:30" hidden="1" x14ac:dyDescent="0.3">
      <c r="A1090" t="s">
        <v>21</v>
      </c>
      <c r="B1090">
        <f t="shared" si="138"/>
        <v>2</v>
      </c>
      <c r="C1090" t="s">
        <v>22</v>
      </c>
      <c r="D1090" t="s">
        <v>22</v>
      </c>
      <c r="E1090" t="s">
        <v>22</v>
      </c>
      <c r="F1090" t="s">
        <v>22</v>
      </c>
      <c r="G1090" t="s">
        <v>22</v>
      </c>
      <c r="H1090" t="s">
        <v>22</v>
      </c>
      <c r="J1090" t="s">
        <v>24</v>
      </c>
      <c r="K1090" t="s">
        <v>32</v>
      </c>
      <c r="L1090" t="s">
        <v>26</v>
      </c>
      <c r="M1090" t="s">
        <v>32</v>
      </c>
      <c r="N1090" t="s">
        <v>26</v>
      </c>
      <c r="O1090" t="s">
        <v>32</v>
      </c>
      <c r="P1090" t="s">
        <v>26</v>
      </c>
      <c r="R1090" t="s">
        <v>27</v>
      </c>
      <c r="S1090" t="s">
        <v>3228</v>
      </c>
      <c r="T1090" t="s">
        <v>3229</v>
      </c>
      <c r="U1090" t="str">
        <f t="shared" si="132"/>
        <v>-123.14142055375355, 49.26373568128523]}</v>
      </c>
      <c r="V1090" t="str">
        <f t="shared" si="133"/>
        <v>-123.14142055375355</v>
      </c>
      <c r="W1090" s="2">
        <f t="shared" si="134"/>
        <v>-123.14142055375299</v>
      </c>
      <c r="X1090" t="str">
        <f t="shared" si="139"/>
        <v>49.26373568128523</v>
      </c>
      <c r="Y1090" s="2">
        <f t="shared" si="135"/>
        <v>49.263735681285198</v>
      </c>
      <c r="Z1090" t="s">
        <v>43</v>
      </c>
      <c r="AA1090" t="s">
        <v>3230</v>
      </c>
      <c r="AB1090" t="s">
        <v>26764</v>
      </c>
      <c r="AC1090" t="str">
        <f t="shared" si="136"/>
        <v>1600</v>
      </c>
      <c r="AD1090" t="str">
        <f t="shared" si="137"/>
        <v>W Broadway</v>
      </c>
    </row>
    <row r="1091" spans="1:30" hidden="1" x14ac:dyDescent="0.3">
      <c r="A1091" t="s">
        <v>21</v>
      </c>
      <c r="B1091">
        <f t="shared" si="138"/>
        <v>2</v>
      </c>
      <c r="C1091" t="s">
        <v>22</v>
      </c>
      <c r="D1091" t="s">
        <v>22</v>
      </c>
      <c r="E1091" t="s">
        <v>22</v>
      </c>
      <c r="F1091" t="s">
        <v>22</v>
      </c>
      <c r="G1091" t="s">
        <v>22</v>
      </c>
      <c r="H1091" t="s">
        <v>22</v>
      </c>
      <c r="J1091" t="s">
        <v>24</v>
      </c>
      <c r="K1091" t="s">
        <v>32</v>
      </c>
      <c r="L1091" t="s">
        <v>26</v>
      </c>
      <c r="M1091" t="s">
        <v>32</v>
      </c>
      <c r="N1091" t="s">
        <v>26</v>
      </c>
      <c r="O1091" t="s">
        <v>32</v>
      </c>
      <c r="P1091" t="s">
        <v>26</v>
      </c>
      <c r="R1091" t="s">
        <v>27</v>
      </c>
      <c r="S1091" t="s">
        <v>3231</v>
      </c>
      <c r="T1091" t="s">
        <v>3232</v>
      </c>
      <c r="U1091" t="str">
        <f t="shared" ref="U1091:U1154" si="140">RIGHT(T1091,LEN(T1091)-FIND("[",T1091))</f>
        <v>-123.11984461049485, 49.27869334896443]}</v>
      </c>
      <c r="V1091" t="str">
        <f t="shared" ref="V1091:V1154" si="141">LEFT(U1091,FIND(",",U1091)-1)</f>
        <v>-123.11984461049485</v>
      </c>
      <c r="W1091" s="2">
        <f t="shared" ref="W1091:W1154" si="142">VALUE(V1091)</f>
        <v>-123.119844610494</v>
      </c>
      <c r="X1091" t="str">
        <f t="shared" si="139"/>
        <v>49.27869334896443</v>
      </c>
      <c r="Y1091" s="2">
        <f t="shared" ref="Y1091:Y1154" si="143">VALUE(X1091)</f>
        <v>49.278693348964403</v>
      </c>
      <c r="Z1091" t="s">
        <v>30</v>
      </c>
      <c r="AA1091" t="s">
        <v>3233</v>
      </c>
      <c r="AB1091" t="s">
        <v>26765</v>
      </c>
      <c r="AC1091" t="str">
        <f t="shared" ref="AC1091:AC1154" si="144">LEFT(AB1091,FIND(" ",AB1091)-1)</f>
        <v>926</v>
      </c>
      <c r="AD1091" t="str">
        <f t="shared" si="137"/>
        <v>Richards St</v>
      </c>
    </row>
    <row r="1092" spans="1:30" hidden="1" x14ac:dyDescent="0.3">
      <c r="A1092" t="s">
        <v>21</v>
      </c>
      <c r="B1092">
        <f t="shared" si="138"/>
        <v>2</v>
      </c>
      <c r="C1092" t="s">
        <v>40</v>
      </c>
      <c r="D1092" t="s">
        <v>45</v>
      </c>
      <c r="E1092" t="s">
        <v>40</v>
      </c>
      <c r="F1092" t="s">
        <v>45</v>
      </c>
      <c r="G1092" t="s">
        <v>40</v>
      </c>
      <c r="H1092" t="s">
        <v>45</v>
      </c>
      <c r="J1092" t="s">
        <v>24</v>
      </c>
      <c r="K1092" t="s">
        <v>32</v>
      </c>
      <c r="L1092" t="s">
        <v>26</v>
      </c>
      <c r="M1092" t="s">
        <v>32</v>
      </c>
      <c r="N1092" t="s">
        <v>26</v>
      </c>
      <c r="O1092" t="s">
        <v>32</v>
      </c>
      <c r="P1092" t="s">
        <v>26</v>
      </c>
      <c r="R1092" t="s">
        <v>27</v>
      </c>
      <c r="S1092" t="s">
        <v>3234</v>
      </c>
      <c r="T1092" t="s">
        <v>2573</v>
      </c>
      <c r="U1092" t="str">
        <f t="shared" si="140"/>
        <v>-123.1198238390205, 49.2626544960851]}</v>
      </c>
      <c r="V1092" t="str">
        <f t="shared" si="141"/>
        <v>-123.1198238390205</v>
      </c>
      <c r="W1092" s="2">
        <f t="shared" si="142"/>
        <v>-123.11982383902</v>
      </c>
      <c r="X1092" t="str">
        <f t="shared" si="139"/>
        <v>49.2626544960851</v>
      </c>
      <c r="Y1092" s="2">
        <f t="shared" si="143"/>
        <v>49.262654496085098</v>
      </c>
      <c r="Z1092" t="s">
        <v>43</v>
      </c>
      <c r="AA1092" t="s">
        <v>3235</v>
      </c>
      <c r="AB1092" t="s">
        <v>26591</v>
      </c>
      <c r="AC1092" t="str">
        <f t="shared" si="144"/>
        <v>2560</v>
      </c>
      <c r="AD1092" t="str">
        <f t="shared" si="137"/>
        <v>Heather St</v>
      </c>
    </row>
    <row r="1093" spans="1:30" hidden="1" x14ac:dyDescent="0.3">
      <c r="A1093" t="s">
        <v>21</v>
      </c>
      <c r="B1093">
        <f t="shared" si="138"/>
        <v>2</v>
      </c>
      <c r="C1093" t="s">
        <v>67</v>
      </c>
      <c r="D1093" t="s">
        <v>67</v>
      </c>
      <c r="E1093" t="s">
        <v>67</v>
      </c>
      <c r="F1093" t="s">
        <v>67</v>
      </c>
      <c r="G1093" t="s">
        <v>67</v>
      </c>
      <c r="H1093" t="s">
        <v>67</v>
      </c>
      <c r="J1093" t="s">
        <v>24</v>
      </c>
      <c r="K1093" t="s">
        <v>32</v>
      </c>
      <c r="L1093" t="s">
        <v>26</v>
      </c>
      <c r="M1093" t="s">
        <v>32</v>
      </c>
      <c r="N1093" t="s">
        <v>26</v>
      </c>
      <c r="O1093" t="s">
        <v>32</v>
      </c>
      <c r="P1093" t="s">
        <v>26</v>
      </c>
      <c r="R1093" t="s">
        <v>27</v>
      </c>
      <c r="S1093" t="s">
        <v>3236</v>
      </c>
      <c r="T1093" t="s">
        <v>3237</v>
      </c>
      <c r="U1093" t="str">
        <f t="shared" si="140"/>
        <v>-123.10986040351285, 49.27821817168149]}</v>
      </c>
      <c r="V1093" t="str">
        <f t="shared" si="141"/>
        <v>-123.10986040351285</v>
      </c>
      <c r="W1093" s="2">
        <f t="shared" si="142"/>
        <v>-123.109860403512</v>
      </c>
      <c r="X1093" t="str">
        <f t="shared" si="139"/>
        <v>49.27821817168149</v>
      </c>
      <c r="Y1093" s="2">
        <f t="shared" si="143"/>
        <v>49.278218171681402</v>
      </c>
      <c r="Z1093" t="s">
        <v>30</v>
      </c>
      <c r="AA1093" t="s">
        <v>3238</v>
      </c>
      <c r="AB1093" t="s">
        <v>26746</v>
      </c>
      <c r="AC1093" t="str">
        <f t="shared" si="144"/>
        <v>3</v>
      </c>
      <c r="AD1093" t="str">
        <f t="shared" si="137"/>
        <v>Expo Blvd</v>
      </c>
    </row>
    <row r="1094" spans="1:30" hidden="1" x14ac:dyDescent="0.3">
      <c r="A1094" t="s">
        <v>21</v>
      </c>
      <c r="B1094">
        <f t="shared" si="138"/>
        <v>2</v>
      </c>
      <c r="C1094" t="s">
        <v>22</v>
      </c>
      <c r="D1094" t="s">
        <v>22</v>
      </c>
      <c r="E1094" t="s">
        <v>22</v>
      </c>
      <c r="F1094" t="s">
        <v>22</v>
      </c>
      <c r="G1094" t="s">
        <v>22</v>
      </c>
      <c r="H1094" t="s">
        <v>22</v>
      </c>
      <c r="J1094" t="s">
        <v>24</v>
      </c>
      <c r="K1094" t="s">
        <v>32</v>
      </c>
      <c r="L1094" t="s">
        <v>26</v>
      </c>
      <c r="M1094" t="s">
        <v>32</v>
      </c>
      <c r="N1094" t="s">
        <v>26</v>
      </c>
      <c r="O1094" t="s">
        <v>32</v>
      </c>
      <c r="P1094" t="s">
        <v>26</v>
      </c>
      <c r="R1094" t="s">
        <v>27</v>
      </c>
      <c r="S1094" t="s">
        <v>3239</v>
      </c>
      <c r="T1094" t="s">
        <v>3240</v>
      </c>
      <c r="U1094" t="str">
        <f t="shared" si="140"/>
        <v>-123.11529056754179, 49.27547463882799]}</v>
      </c>
      <c r="V1094" t="str">
        <f t="shared" si="141"/>
        <v>-123.11529056754179</v>
      </c>
      <c r="W1094" s="2">
        <f t="shared" si="142"/>
        <v>-123.115290567541</v>
      </c>
      <c r="X1094" t="str">
        <f t="shared" si="139"/>
        <v>49.27547463882799</v>
      </c>
      <c r="Y1094" s="2">
        <f t="shared" si="143"/>
        <v>49.275474638827902</v>
      </c>
      <c r="Z1094" t="s">
        <v>30</v>
      </c>
      <c r="AA1094" t="s">
        <v>3241</v>
      </c>
      <c r="AB1094" t="s">
        <v>26766</v>
      </c>
      <c r="AC1094" t="str">
        <f t="shared" si="144"/>
        <v>979</v>
      </c>
      <c r="AD1094" t="str">
        <f t="shared" si="137"/>
        <v>Expo Blvd</v>
      </c>
    </row>
    <row r="1095" spans="1:30" hidden="1" x14ac:dyDescent="0.3">
      <c r="A1095" t="s">
        <v>21</v>
      </c>
      <c r="B1095">
        <f t="shared" si="138"/>
        <v>2</v>
      </c>
      <c r="C1095" t="s">
        <v>45</v>
      </c>
      <c r="D1095" t="s">
        <v>22</v>
      </c>
      <c r="E1095" t="s">
        <v>45</v>
      </c>
      <c r="F1095" t="s">
        <v>22</v>
      </c>
      <c r="G1095" t="s">
        <v>45</v>
      </c>
      <c r="H1095" t="s">
        <v>22</v>
      </c>
      <c r="J1095" t="s">
        <v>24</v>
      </c>
      <c r="K1095" t="s">
        <v>25</v>
      </c>
      <c r="L1095" t="s">
        <v>26</v>
      </c>
      <c r="M1095" t="s">
        <v>25</v>
      </c>
      <c r="N1095" t="s">
        <v>26</v>
      </c>
      <c r="O1095" t="s">
        <v>25</v>
      </c>
      <c r="P1095" t="s">
        <v>26</v>
      </c>
      <c r="R1095" t="s">
        <v>27</v>
      </c>
      <c r="S1095" t="s">
        <v>3242</v>
      </c>
      <c r="T1095" t="s">
        <v>3243</v>
      </c>
      <c r="U1095" t="str">
        <f t="shared" si="140"/>
        <v>-123.12400241150108, 49.273738919370714]}</v>
      </c>
      <c r="V1095" t="str">
        <f t="shared" si="141"/>
        <v>-123.12400241150108</v>
      </c>
      <c r="W1095" s="2">
        <f t="shared" si="142"/>
        <v>-123.124002411501</v>
      </c>
      <c r="X1095" t="str">
        <f t="shared" si="139"/>
        <v>49.273738919370714</v>
      </c>
      <c r="Y1095" s="2">
        <f t="shared" si="143"/>
        <v>49.2737389193707</v>
      </c>
      <c r="Z1095" t="s">
        <v>30</v>
      </c>
      <c r="AA1095" t="s">
        <v>3244</v>
      </c>
      <c r="AB1095" t="s">
        <v>26767</v>
      </c>
      <c r="AC1095" t="str">
        <f t="shared" si="144"/>
        <v>2402-289</v>
      </c>
      <c r="AD1095" t="str">
        <f t="shared" si="137"/>
        <v>Drake St</v>
      </c>
    </row>
    <row r="1096" spans="1:30" hidden="1" x14ac:dyDescent="0.3">
      <c r="A1096" t="s">
        <v>21</v>
      </c>
      <c r="B1096">
        <f t="shared" si="138"/>
        <v>2</v>
      </c>
      <c r="C1096" t="s">
        <v>23</v>
      </c>
      <c r="D1096" t="s">
        <v>22</v>
      </c>
      <c r="E1096" t="s">
        <v>23</v>
      </c>
      <c r="F1096" t="s">
        <v>22</v>
      </c>
      <c r="G1096" t="s">
        <v>23</v>
      </c>
      <c r="H1096" t="s">
        <v>22</v>
      </c>
      <c r="J1096" t="s">
        <v>24</v>
      </c>
      <c r="K1096" t="s">
        <v>32</v>
      </c>
      <c r="L1096" t="s">
        <v>26</v>
      </c>
      <c r="M1096" t="s">
        <v>32</v>
      </c>
      <c r="N1096" t="s">
        <v>26</v>
      </c>
      <c r="O1096" t="s">
        <v>32</v>
      </c>
      <c r="P1096" t="s">
        <v>26</v>
      </c>
      <c r="R1096" t="s">
        <v>27</v>
      </c>
      <c r="S1096" t="s">
        <v>3245</v>
      </c>
      <c r="T1096" t="s">
        <v>3246</v>
      </c>
      <c r="U1096" t="str">
        <f t="shared" si="140"/>
        <v>-123.11849309459954, 49.279774902263014]}</v>
      </c>
      <c r="V1096" t="str">
        <f t="shared" si="141"/>
        <v>-123.11849309459954</v>
      </c>
      <c r="W1096" s="2">
        <f t="shared" si="142"/>
        <v>-123.118493094599</v>
      </c>
      <c r="X1096" t="str">
        <f t="shared" si="139"/>
        <v>49.279774902263014</v>
      </c>
      <c r="Y1096" s="2">
        <f t="shared" si="143"/>
        <v>49.279774902263</v>
      </c>
      <c r="Z1096" t="s">
        <v>30</v>
      </c>
      <c r="AA1096" t="s">
        <v>3247</v>
      </c>
      <c r="AB1096" t="s">
        <v>26768</v>
      </c>
      <c r="AC1096" t="str">
        <f t="shared" si="144"/>
        <v>827</v>
      </c>
      <c r="AD1096" t="str">
        <f t="shared" si="137"/>
        <v>Richards St</v>
      </c>
    </row>
    <row r="1097" spans="1:30" hidden="1" x14ac:dyDescent="0.3">
      <c r="A1097" t="s">
        <v>21</v>
      </c>
      <c r="B1097">
        <f t="shared" si="138"/>
        <v>2</v>
      </c>
      <c r="C1097" t="s">
        <v>23</v>
      </c>
      <c r="D1097" t="s">
        <v>22</v>
      </c>
      <c r="E1097" t="s">
        <v>23</v>
      </c>
      <c r="F1097" t="s">
        <v>22</v>
      </c>
      <c r="G1097" t="s">
        <v>23</v>
      </c>
      <c r="H1097" t="s">
        <v>22</v>
      </c>
      <c r="J1097" t="s">
        <v>24</v>
      </c>
      <c r="K1097" t="s">
        <v>32</v>
      </c>
      <c r="L1097" t="s">
        <v>26</v>
      </c>
      <c r="M1097" t="s">
        <v>32</v>
      </c>
      <c r="N1097" t="s">
        <v>26</v>
      </c>
      <c r="O1097" t="s">
        <v>32</v>
      </c>
      <c r="P1097" t="s">
        <v>26</v>
      </c>
      <c r="R1097" t="s">
        <v>27</v>
      </c>
      <c r="S1097" t="s">
        <v>3248</v>
      </c>
      <c r="T1097" t="s">
        <v>3249</v>
      </c>
      <c r="U1097" t="str">
        <f t="shared" si="140"/>
        <v>-123.11885438174221, 49.279535286370205]}</v>
      </c>
      <c r="V1097" t="str">
        <f t="shared" si="141"/>
        <v>-123.11885438174221</v>
      </c>
      <c r="W1097" s="2">
        <f t="shared" si="142"/>
        <v>-123.118854381742</v>
      </c>
      <c r="X1097" t="str">
        <f t="shared" si="139"/>
        <v>49.279535286370205</v>
      </c>
      <c r="Y1097" s="2">
        <f t="shared" si="143"/>
        <v>49.279535286370198</v>
      </c>
      <c r="Z1097" t="s">
        <v>30</v>
      </c>
      <c r="AA1097" t="s">
        <v>3250</v>
      </c>
      <c r="AB1097" t="s">
        <v>26769</v>
      </c>
      <c r="AC1097" t="str">
        <f t="shared" si="144"/>
        <v>861</v>
      </c>
      <c r="AD1097" t="str">
        <f t="shared" si="137"/>
        <v>Richards St</v>
      </c>
    </row>
    <row r="1098" spans="1:30" hidden="1" x14ac:dyDescent="0.3">
      <c r="A1098" t="s">
        <v>21</v>
      </c>
      <c r="B1098">
        <f t="shared" si="138"/>
        <v>2</v>
      </c>
      <c r="C1098" t="s">
        <v>22</v>
      </c>
      <c r="D1098" t="s">
        <v>45</v>
      </c>
      <c r="E1098" t="s">
        <v>22</v>
      </c>
      <c r="F1098" t="s">
        <v>45</v>
      </c>
      <c r="G1098" t="s">
        <v>22</v>
      </c>
      <c r="H1098" t="s">
        <v>45</v>
      </c>
      <c r="J1098" t="s">
        <v>24</v>
      </c>
      <c r="K1098" t="s">
        <v>25</v>
      </c>
      <c r="L1098" t="s">
        <v>26</v>
      </c>
      <c r="M1098" t="s">
        <v>25</v>
      </c>
      <c r="N1098" t="s">
        <v>26</v>
      </c>
      <c r="O1098" t="s">
        <v>25</v>
      </c>
      <c r="P1098" t="s">
        <v>26</v>
      </c>
      <c r="R1098" t="s">
        <v>27</v>
      </c>
      <c r="S1098" t="s">
        <v>3251</v>
      </c>
      <c r="T1098" t="s">
        <v>3252</v>
      </c>
      <c r="U1098" t="str">
        <f t="shared" si="140"/>
        <v>-123.14555003138231, 49.265840054825524]}</v>
      </c>
      <c r="V1098" t="str">
        <f t="shared" si="141"/>
        <v>-123.14555003138231</v>
      </c>
      <c r="W1098" s="2">
        <f t="shared" si="142"/>
        <v>-123.145550031382</v>
      </c>
      <c r="X1098" t="str">
        <f t="shared" si="139"/>
        <v>49.265840054825524</v>
      </c>
      <c r="Y1098" s="2">
        <f t="shared" si="143"/>
        <v>49.265840054825503</v>
      </c>
      <c r="Z1098" t="s">
        <v>43</v>
      </c>
      <c r="AA1098" t="s">
        <v>3253</v>
      </c>
      <c r="AB1098" t="s">
        <v>26408</v>
      </c>
      <c r="AC1098" t="str">
        <f t="shared" si="144"/>
        <v>2288</v>
      </c>
      <c r="AD1098" t="str">
        <f t="shared" si="137"/>
        <v>Burrard St</v>
      </c>
    </row>
    <row r="1099" spans="1:30" hidden="1" x14ac:dyDescent="0.3">
      <c r="A1099" t="s">
        <v>21</v>
      </c>
      <c r="B1099">
        <f t="shared" si="138"/>
        <v>2</v>
      </c>
      <c r="C1099" t="s">
        <v>40</v>
      </c>
      <c r="D1099" t="s">
        <v>67</v>
      </c>
      <c r="E1099" t="s">
        <v>40</v>
      </c>
      <c r="F1099" t="s">
        <v>67</v>
      </c>
      <c r="G1099" t="s">
        <v>40</v>
      </c>
      <c r="H1099" t="s">
        <v>67</v>
      </c>
      <c r="J1099" t="s">
        <v>24</v>
      </c>
      <c r="K1099" t="s">
        <v>32</v>
      </c>
      <c r="L1099" t="s">
        <v>26</v>
      </c>
      <c r="M1099" t="s">
        <v>32</v>
      </c>
      <c r="N1099" t="s">
        <v>26</v>
      </c>
      <c r="O1099" t="s">
        <v>32</v>
      </c>
      <c r="P1099" t="s">
        <v>26</v>
      </c>
      <c r="R1099" t="s">
        <v>27</v>
      </c>
      <c r="S1099" t="s">
        <v>3254</v>
      </c>
      <c r="T1099" t="s">
        <v>3255</v>
      </c>
      <c r="U1099" t="str">
        <f t="shared" si="140"/>
        <v>-123.11279066945654, 49.26357588477625]}</v>
      </c>
      <c r="V1099" t="str">
        <f t="shared" si="141"/>
        <v>-123.11279066945654</v>
      </c>
      <c r="W1099" s="2">
        <f t="shared" si="142"/>
        <v>-123.112790669456</v>
      </c>
      <c r="X1099" t="str">
        <f t="shared" si="139"/>
        <v>49.26357588477625</v>
      </c>
      <c r="Y1099" s="2">
        <f t="shared" si="143"/>
        <v>49.263575884776202</v>
      </c>
      <c r="Z1099" t="s">
        <v>96</v>
      </c>
      <c r="AA1099" t="s">
        <v>3256</v>
      </c>
      <c r="AB1099" t="s">
        <v>26770</v>
      </c>
      <c r="AC1099" t="str">
        <f t="shared" si="144"/>
        <v>2450</v>
      </c>
      <c r="AD1099" t="str">
        <f t="shared" si="137"/>
        <v>Yukon St</v>
      </c>
    </row>
    <row r="1100" spans="1:30" hidden="1" x14ac:dyDescent="0.3">
      <c r="A1100" t="s">
        <v>21</v>
      </c>
      <c r="B1100">
        <f t="shared" si="138"/>
        <v>2</v>
      </c>
      <c r="C1100" t="s">
        <v>45</v>
      </c>
      <c r="D1100" t="s">
        <v>22</v>
      </c>
      <c r="E1100" t="s">
        <v>45</v>
      </c>
      <c r="F1100" t="s">
        <v>22</v>
      </c>
      <c r="G1100" t="s">
        <v>45</v>
      </c>
      <c r="H1100" t="s">
        <v>22</v>
      </c>
      <c r="J1100" t="s">
        <v>24</v>
      </c>
      <c r="K1100" t="s">
        <v>32</v>
      </c>
      <c r="L1100" t="s">
        <v>26</v>
      </c>
      <c r="M1100" t="s">
        <v>32</v>
      </c>
      <c r="N1100" t="s">
        <v>26</v>
      </c>
      <c r="O1100" t="s">
        <v>32</v>
      </c>
      <c r="P1100" t="s">
        <v>26</v>
      </c>
      <c r="R1100" t="s">
        <v>27</v>
      </c>
      <c r="S1100" t="s">
        <v>3257</v>
      </c>
      <c r="T1100" t="s">
        <v>3258</v>
      </c>
      <c r="U1100" t="str">
        <f t="shared" si="140"/>
        <v>-123.09764307679664, 49.27769537640232]}</v>
      </c>
      <c r="V1100" t="str">
        <f t="shared" si="141"/>
        <v>-123.09764307679664</v>
      </c>
      <c r="W1100" s="2">
        <f t="shared" si="142"/>
        <v>-123.097643076796</v>
      </c>
      <c r="X1100" t="str">
        <f t="shared" si="139"/>
        <v>49.27769537640232</v>
      </c>
      <c r="Y1100" s="2">
        <f t="shared" si="143"/>
        <v>49.277695376402299</v>
      </c>
      <c r="Z1100" t="s">
        <v>552</v>
      </c>
      <c r="AA1100" t="s">
        <v>3259</v>
      </c>
      <c r="AB1100" t="s">
        <v>26771</v>
      </c>
      <c r="AC1100" t="str">
        <f t="shared" si="144"/>
        <v>259</v>
      </c>
      <c r="AD1100" t="str">
        <f t="shared" si="137"/>
        <v>Union St</v>
      </c>
    </row>
    <row r="1101" spans="1:30" hidden="1" x14ac:dyDescent="0.3">
      <c r="A1101" t="s">
        <v>21</v>
      </c>
      <c r="B1101">
        <f t="shared" si="138"/>
        <v>2</v>
      </c>
      <c r="C1101" t="s">
        <v>45</v>
      </c>
      <c r="D1101" t="s">
        <v>22</v>
      </c>
      <c r="E1101" t="s">
        <v>45</v>
      </c>
      <c r="F1101" t="s">
        <v>22</v>
      </c>
      <c r="G1101" t="s">
        <v>45</v>
      </c>
      <c r="H1101" t="s">
        <v>22</v>
      </c>
      <c r="J1101" t="s">
        <v>24</v>
      </c>
      <c r="K1101" t="s">
        <v>32</v>
      </c>
      <c r="L1101" t="s">
        <v>26</v>
      </c>
      <c r="M1101" t="s">
        <v>32</v>
      </c>
      <c r="N1101" t="s">
        <v>26</v>
      </c>
      <c r="O1101" t="s">
        <v>32</v>
      </c>
      <c r="P1101" t="s">
        <v>26</v>
      </c>
      <c r="R1101" t="s">
        <v>27</v>
      </c>
      <c r="S1101" t="s">
        <v>3260</v>
      </c>
      <c r="T1101" t="s">
        <v>3261</v>
      </c>
      <c r="U1101" t="str">
        <f t="shared" si="140"/>
        <v>-123.09746722741458, 49.27769252947086]}</v>
      </c>
      <c r="V1101" t="str">
        <f t="shared" si="141"/>
        <v>-123.09746722741458</v>
      </c>
      <c r="W1101" s="2">
        <f t="shared" si="142"/>
        <v>-123.097467227414</v>
      </c>
      <c r="X1101" t="str">
        <f t="shared" si="139"/>
        <v>49.27769252947086</v>
      </c>
      <c r="Y1101" s="2">
        <f t="shared" si="143"/>
        <v>49.277692529470798</v>
      </c>
      <c r="Z1101" t="s">
        <v>552</v>
      </c>
      <c r="AA1101" t="s">
        <v>3262</v>
      </c>
      <c r="AB1101" t="s">
        <v>26772</v>
      </c>
      <c r="AC1101" t="str">
        <f t="shared" si="144"/>
        <v>265</v>
      </c>
      <c r="AD1101" t="str">
        <f t="shared" si="137"/>
        <v>Union St</v>
      </c>
    </row>
    <row r="1102" spans="1:30" hidden="1" x14ac:dyDescent="0.3">
      <c r="A1102" t="s">
        <v>21</v>
      </c>
      <c r="B1102">
        <f t="shared" si="138"/>
        <v>2</v>
      </c>
      <c r="C1102" t="s">
        <v>67</v>
      </c>
      <c r="D1102" t="s">
        <v>23</v>
      </c>
      <c r="E1102" t="s">
        <v>67</v>
      </c>
      <c r="F1102" t="s">
        <v>23</v>
      </c>
      <c r="G1102" t="s">
        <v>67</v>
      </c>
      <c r="H1102" t="s">
        <v>23</v>
      </c>
      <c r="J1102" t="s">
        <v>24</v>
      </c>
      <c r="K1102" t="s">
        <v>32</v>
      </c>
      <c r="L1102" t="s">
        <v>26</v>
      </c>
      <c r="M1102" t="s">
        <v>32</v>
      </c>
      <c r="N1102" t="s">
        <v>26</v>
      </c>
      <c r="O1102" t="s">
        <v>32</v>
      </c>
      <c r="P1102" t="s">
        <v>26</v>
      </c>
      <c r="R1102" t="s">
        <v>53</v>
      </c>
      <c r="S1102" t="s">
        <v>3263</v>
      </c>
      <c r="T1102" t="s">
        <v>3264</v>
      </c>
      <c r="U1102" t="str">
        <f t="shared" si="140"/>
        <v>-123.13029427951854, 49.28089802843842]}</v>
      </c>
      <c r="V1102" t="str">
        <f t="shared" si="141"/>
        <v>-123.13029427951854</v>
      </c>
      <c r="W1102" s="2">
        <f t="shared" si="142"/>
        <v>-123.130294279518</v>
      </c>
      <c r="X1102" t="str">
        <f t="shared" si="139"/>
        <v>49.28089802843842</v>
      </c>
      <c r="Y1102" s="2">
        <f t="shared" si="143"/>
        <v>49.280898028438401</v>
      </c>
      <c r="Z1102" t="s">
        <v>84</v>
      </c>
      <c r="AA1102" t="s">
        <v>3265</v>
      </c>
      <c r="AB1102" t="s">
        <v>26773</v>
      </c>
      <c r="AC1102" t="str">
        <f t="shared" si="144"/>
        <v>1155</v>
      </c>
      <c r="AD1102" t="str">
        <f t="shared" si="137"/>
        <v>Thurlow St</v>
      </c>
    </row>
    <row r="1103" spans="1:30" hidden="1" x14ac:dyDescent="0.3">
      <c r="A1103" t="s">
        <v>21</v>
      </c>
      <c r="B1103">
        <f t="shared" si="138"/>
        <v>2</v>
      </c>
      <c r="C1103" t="s">
        <v>1635</v>
      </c>
      <c r="D1103" t="s">
        <v>40</v>
      </c>
      <c r="E1103" t="s">
        <v>1635</v>
      </c>
      <c r="F1103" t="s">
        <v>40</v>
      </c>
      <c r="G1103" t="s">
        <v>1635</v>
      </c>
      <c r="H1103" t="s">
        <v>40</v>
      </c>
      <c r="J1103" t="s">
        <v>24</v>
      </c>
      <c r="K1103" t="s">
        <v>32</v>
      </c>
      <c r="L1103" t="s">
        <v>26</v>
      </c>
      <c r="M1103" t="s">
        <v>32</v>
      </c>
      <c r="N1103" t="s">
        <v>26</v>
      </c>
      <c r="O1103" t="s">
        <v>32</v>
      </c>
      <c r="P1103" t="s">
        <v>26</v>
      </c>
      <c r="R1103" t="s">
        <v>27</v>
      </c>
      <c r="S1103" t="s">
        <v>3266</v>
      </c>
      <c r="T1103" t="s">
        <v>3267</v>
      </c>
      <c r="U1103" t="str">
        <f t="shared" si="140"/>
        <v>-123.11655625300666, 49.282322813729614]}</v>
      </c>
      <c r="V1103" t="str">
        <f t="shared" si="141"/>
        <v>-123.11655625300666</v>
      </c>
      <c r="W1103" s="2">
        <f t="shared" si="142"/>
        <v>-123.116556253006</v>
      </c>
      <c r="X1103" t="str">
        <f t="shared" si="139"/>
        <v>49.282322813729614</v>
      </c>
      <c r="Y1103" s="2">
        <f t="shared" si="143"/>
        <v>49.2823228137296</v>
      </c>
      <c r="Z1103" t="s">
        <v>30</v>
      </c>
      <c r="AA1103" t="s">
        <v>3268</v>
      </c>
      <c r="AB1103" t="s">
        <v>26774</v>
      </c>
      <c r="AC1103" t="str">
        <f t="shared" si="144"/>
        <v>670</v>
      </c>
      <c r="AD1103" t="str">
        <f t="shared" si="137"/>
        <v>Seymour St</v>
      </c>
    </row>
    <row r="1104" spans="1:30" hidden="1" x14ac:dyDescent="0.3">
      <c r="A1104" t="s">
        <v>63</v>
      </c>
      <c r="B1104">
        <f t="shared" si="138"/>
        <v>1</v>
      </c>
      <c r="C1104" t="s">
        <v>22</v>
      </c>
      <c r="D1104" t="s">
        <v>22</v>
      </c>
      <c r="E1104" t="s">
        <v>22</v>
      </c>
      <c r="F1104" t="s">
        <v>22</v>
      </c>
      <c r="G1104" t="s">
        <v>22</v>
      </c>
      <c r="H1104" t="s">
        <v>22</v>
      </c>
      <c r="J1104" t="s">
        <v>24</v>
      </c>
      <c r="K1104" t="s">
        <v>32</v>
      </c>
      <c r="L1104" t="s">
        <v>26</v>
      </c>
      <c r="M1104" t="s">
        <v>32</v>
      </c>
      <c r="N1104" t="s">
        <v>26</v>
      </c>
      <c r="O1104" t="s">
        <v>32</v>
      </c>
      <c r="P1104" t="s">
        <v>26</v>
      </c>
      <c r="R1104" t="s">
        <v>27</v>
      </c>
      <c r="S1104" t="s">
        <v>3269</v>
      </c>
      <c r="T1104" t="s">
        <v>3270</v>
      </c>
      <c r="U1104" t="str">
        <f t="shared" si="140"/>
        <v>-123.1116111883835, 49.26654943233902]}</v>
      </c>
      <c r="V1104" t="str">
        <f t="shared" si="141"/>
        <v>-123.1116111883835</v>
      </c>
      <c r="W1104" s="2">
        <f t="shared" si="142"/>
        <v>-123.11161118838299</v>
      </c>
      <c r="X1104" t="str">
        <f t="shared" si="139"/>
        <v>49.26654943233902</v>
      </c>
      <c r="Y1104" s="2">
        <f t="shared" si="143"/>
        <v>49.266549432338998</v>
      </c>
      <c r="Z1104" t="s">
        <v>96</v>
      </c>
      <c r="AA1104" t="s">
        <v>3271</v>
      </c>
      <c r="AB1104" t="s">
        <v>26775</v>
      </c>
      <c r="AC1104" t="str">
        <f t="shared" si="144"/>
        <v>326</v>
      </c>
      <c r="AD1104" t="str">
        <f t="shared" si="137"/>
        <v>W 5th Ave</v>
      </c>
    </row>
    <row r="1105" spans="1:30" hidden="1" x14ac:dyDescent="0.3">
      <c r="A1105" t="s">
        <v>21</v>
      </c>
      <c r="B1105">
        <f t="shared" si="138"/>
        <v>2</v>
      </c>
      <c r="C1105" t="s">
        <v>52</v>
      </c>
      <c r="D1105" t="s">
        <v>45</v>
      </c>
      <c r="E1105" t="s">
        <v>52</v>
      </c>
      <c r="F1105" t="s">
        <v>45</v>
      </c>
      <c r="G1105" t="s">
        <v>52</v>
      </c>
      <c r="H1105" t="s">
        <v>45</v>
      </c>
      <c r="J1105" t="s">
        <v>24</v>
      </c>
      <c r="K1105" t="s">
        <v>32</v>
      </c>
      <c r="L1105" t="s">
        <v>26</v>
      </c>
      <c r="M1105" t="s">
        <v>32</v>
      </c>
      <c r="N1105" t="s">
        <v>26</v>
      </c>
      <c r="O1105" t="s">
        <v>32</v>
      </c>
      <c r="P1105" t="s">
        <v>26</v>
      </c>
      <c r="R1105" t="s">
        <v>53</v>
      </c>
      <c r="S1105" t="s">
        <v>3272</v>
      </c>
      <c r="T1105" t="s">
        <v>3273</v>
      </c>
      <c r="U1105" t="str">
        <f t="shared" si="140"/>
        <v>-123.13059235722463, 49.28008197297545]}</v>
      </c>
      <c r="V1105" t="str">
        <f t="shared" si="141"/>
        <v>-123.13059235722463</v>
      </c>
      <c r="W1105" s="2">
        <f t="shared" si="142"/>
        <v>-123.130592357224</v>
      </c>
      <c r="X1105" t="str">
        <f t="shared" si="139"/>
        <v>49.28008197297545</v>
      </c>
      <c r="Y1105" s="2">
        <f t="shared" si="143"/>
        <v>49.280081972975402</v>
      </c>
      <c r="Z1105" t="s">
        <v>84</v>
      </c>
      <c r="AA1105" t="s">
        <v>3274</v>
      </c>
      <c r="AB1105" t="s">
        <v>26776</v>
      </c>
      <c r="AC1105" t="str">
        <f t="shared" si="144"/>
        <v>1059</v>
      </c>
      <c r="AD1105" t="str">
        <f t="shared" si="137"/>
        <v>Davie St</v>
      </c>
    </row>
    <row r="1106" spans="1:30" hidden="1" x14ac:dyDescent="0.3">
      <c r="A1106" t="s">
        <v>21</v>
      </c>
      <c r="B1106">
        <f t="shared" si="138"/>
        <v>2</v>
      </c>
      <c r="C1106" t="s">
        <v>52</v>
      </c>
      <c r="D1106" t="s">
        <v>45</v>
      </c>
      <c r="E1106" t="s">
        <v>52</v>
      </c>
      <c r="F1106" t="s">
        <v>45</v>
      </c>
      <c r="G1106" t="s">
        <v>52</v>
      </c>
      <c r="H1106" t="s">
        <v>45</v>
      </c>
      <c r="J1106" t="s">
        <v>24</v>
      </c>
      <c r="K1106" t="s">
        <v>32</v>
      </c>
      <c r="L1106" t="s">
        <v>26</v>
      </c>
      <c r="M1106" t="s">
        <v>32</v>
      </c>
      <c r="N1106" t="s">
        <v>26</v>
      </c>
      <c r="O1106" t="s">
        <v>32</v>
      </c>
      <c r="P1106" t="s">
        <v>26</v>
      </c>
      <c r="R1106" t="s">
        <v>53</v>
      </c>
      <c r="S1106" t="s">
        <v>3275</v>
      </c>
      <c r="T1106" t="s">
        <v>3276</v>
      </c>
      <c r="U1106" t="str">
        <f t="shared" si="140"/>
        <v>-123.12999930777339, 49.279698160652636]}</v>
      </c>
      <c r="V1106" t="str">
        <f t="shared" si="141"/>
        <v>-123.12999930777339</v>
      </c>
      <c r="W1106" s="2">
        <f t="shared" si="142"/>
        <v>-123.12999930777301</v>
      </c>
      <c r="X1106" t="str">
        <f t="shared" si="139"/>
        <v>49.279698160652636</v>
      </c>
      <c r="Y1106" s="2">
        <f t="shared" si="143"/>
        <v>49.2796981606526</v>
      </c>
      <c r="Z1106" t="s">
        <v>84</v>
      </c>
      <c r="AA1106" t="s">
        <v>3277</v>
      </c>
      <c r="AB1106" t="s">
        <v>26777</v>
      </c>
      <c r="AC1106" t="str">
        <f t="shared" si="144"/>
        <v>1031</v>
      </c>
      <c r="AD1106" t="str">
        <f t="shared" si="137"/>
        <v>Davie St</v>
      </c>
    </row>
    <row r="1107" spans="1:30" hidden="1" x14ac:dyDescent="0.3">
      <c r="A1107" t="s">
        <v>21</v>
      </c>
      <c r="B1107">
        <f t="shared" si="138"/>
        <v>2</v>
      </c>
      <c r="C1107" t="s">
        <v>52</v>
      </c>
      <c r="D1107" t="s">
        <v>1635</v>
      </c>
      <c r="E1107" t="s">
        <v>52</v>
      </c>
      <c r="F1107" t="s">
        <v>1635</v>
      </c>
      <c r="G1107" t="s">
        <v>52</v>
      </c>
      <c r="H1107" t="s">
        <v>1635</v>
      </c>
      <c r="J1107" t="s">
        <v>24</v>
      </c>
      <c r="K1107" t="s">
        <v>32</v>
      </c>
      <c r="L1107" t="s">
        <v>26</v>
      </c>
      <c r="M1107" t="s">
        <v>32</v>
      </c>
      <c r="N1107" t="s">
        <v>26</v>
      </c>
      <c r="O1107" t="s">
        <v>32</v>
      </c>
      <c r="P1107" t="s">
        <v>26</v>
      </c>
      <c r="R1107" t="s">
        <v>27</v>
      </c>
      <c r="S1107" t="s">
        <v>3278</v>
      </c>
      <c r="T1107" t="s">
        <v>3279</v>
      </c>
      <c r="U1107" t="str">
        <f t="shared" si="140"/>
        <v>-123.12016355851638, 49.2764761634354]}</v>
      </c>
      <c r="V1107" t="str">
        <f t="shared" si="141"/>
        <v>-123.12016355851638</v>
      </c>
      <c r="W1107" s="2">
        <f t="shared" si="142"/>
        <v>-123.120163558516</v>
      </c>
      <c r="X1107" t="str">
        <f t="shared" si="139"/>
        <v>49.2764761634354</v>
      </c>
      <c r="Y1107" s="2">
        <f t="shared" si="143"/>
        <v>49.276476163435397</v>
      </c>
      <c r="Z1107" t="s">
        <v>30</v>
      </c>
      <c r="AA1107" t="s">
        <v>3280</v>
      </c>
      <c r="AB1107" t="s">
        <v>26778</v>
      </c>
      <c r="AC1107" t="str">
        <f t="shared" si="144"/>
        <v>1042</v>
      </c>
      <c r="AD1107" t="str">
        <f t="shared" si="137"/>
        <v>Hamilton St</v>
      </c>
    </row>
    <row r="1108" spans="1:30" hidden="1" x14ac:dyDescent="0.3">
      <c r="A1108" t="s">
        <v>21</v>
      </c>
      <c r="B1108">
        <f t="shared" si="138"/>
        <v>2</v>
      </c>
      <c r="C1108" t="s">
        <v>45</v>
      </c>
      <c r="D1108" t="s">
        <v>22</v>
      </c>
      <c r="E1108" t="s">
        <v>45</v>
      </c>
      <c r="F1108" t="s">
        <v>22</v>
      </c>
      <c r="G1108" t="s">
        <v>45</v>
      </c>
      <c r="H1108" t="s">
        <v>22</v>
      </c>
      <c r="J1108" t="s">
        <v>24</v>
      </c>
      <c r="K1108" t="s">
        <v>32</v>
      </c>
      <c r="L1108" t="s">
        <v>26</v>
      </c>
      <c r="M1108" t="s">
        <v>32</v>
      </c>
      <c r="N1108" t="s">
        <v>26</v>
      </c>
      <c r="O1108" t="s">
        <v>32</v>
      </c>
      <c r="P1108" t="s">
        <v>26</v>
      </c>
      <c r="R1108" t="s">
        <v>27</v>
      </c>
      <c r="S1108" t="s">
        <v>3281</v>
      </c>
      <c r="T1108" t="s">
        <v>3282</v>
      </c>
      <c r="U1108" t="str">
        <f t="shared" si="140"/>
        <v>-123.11346331040708, 49.263291211534735]}</v>
      </c>
      <c r="V1108" t="str">
        <f t="shared" si="141"/>
        <v>-123.11346331040708</v>
      </c>
      <c r="W1108" s="2">
        <f t="shared" si="142"/>
        <v>-123.113463310407</v>
      </c>
      <c r="X1108" t="str">
        <f t="shared" si="139"/>
        <v>49.263291211534735</v>
      </c>
      <c r="Y1108" s="2">
        <f t="shared" si="143"/>
        <v>49.2632912115347</v>
      </c>
      <c r="Z1108" t="s">
        <v>96</v>
      </c>
      <c r="AA1108" t="s">
        <v>3283</v>
      </c>
      <c r="AB1108" t="s">
        <v>26779</v>
      </c>
      <c r="AC1108" t="str">
        <f t="shared" si="144"/>
        <v>409</v>
      </c>
      <c r="AD1108" t="str">
        <f t="shared" si="137"/>
        <v>W Broadway</v>
      </c>
    </row>
    <row r="1109" spans="1:30" hidden="1" x14ac:dyDescent="0.3">
      <c r="A1109" t="s">
        <v>21</v>
      </c>
      <c r="B1109">
        <f t="shared" si="138"/>
        <v>2</v>
      </c>
      <c r="C1109" t="s">
        <v>45</v>
      </c>
      <c r="D1109" t="s">
        <v>22</v>
      </c>
      <c r="E1109" t="s">
        <v>45</v>
      </c>
      <c r="F1109" t="s">
        <v>22</v>
      </c>
      <c r="G1109" t="s">
        <v>45</v>
      </c>
      <c r="H1109" t="s">
        <v>22</v>
      </c>
      <c r="J1109" t="s">
        <v>24</v>
      </c>
      <c r="K1109" t="s">
        <v>32</v>
      </c>
      <c r="L1109" t="s">
        <v>26</v>
      </c>
      <c r="M1109" t="s">
        <v>32</v>
      </c>
      <c r="N1109" t="s">
        <v>26</v>
      </c>
      <c r="O1109" t="s">
        <v>32</v>
      </c>
      <c r="P1109" t="s">
        <v>26</v>
      </c>
      <c r="R1109" t="s">
        <v>27</v>
      </c>
      <c r="S1109" t="s">
        <v>3284</v>
      </c>
      <c r="T1109" t="s">
        <v>3285</v>
      </c>
      <c r="U1109" t="str">
        <f t="shared" si="140"/>
        <v>-123.11380185221545, 49.26329726518012]}</v>
      </c>
      <c r="V1109" t="str">
        <f t="shared" si="141"/>
        <v>-123.11380185221545</v>
      </c>
      <c r="W1109" s="2">
        <f t="shared" si="142"/>
        <v>-123.113801852215</v>
      </c>
      <c r="X1109" t="str">
        <f t="shared" si="139"/>
        <v>49.26329726518012</v>
      </c>
      <c r="Y1109" s="2">
        <f t="shared" si="143"/>
        <v>49.2632972651801</v>
      </c>
      <c r="Z1109" t="s">
        <v>96</v>
      </c>
      <c r="AA1109" t="s">
        <v>3286</v>
      </c>
      <c r="AB1109" t="s">
        <v>26780</v>
      </c>
      <c r="AC1109" t="str">
        <f t="shared" si="144"/>
        <v>435</v>
      </c>
      <c r="AD1109" t="str">
        <f t="shared" si="137"/>
        <v>W Broadway</v>
      </c>
    </row>
    <row r="1110" spans="1:30" hidden="1" x14ac:dyDescent="0.3">
      <c r="A1110" t="s">
        <v>21</v>
      </c>
      <c r="B1110">
        <f t="shared" si="138"/>
        <v>2</v>
      </c>
      <c r="C1110" t="s">
        <v>22</v>
      </c>
      <c r="D1110" t="s">
        <v>22</v>
      </c>
      <c r="E1110" t="s">
        <v>22</v>
      </c>
      <c r="F1110" t="s">
        <v>22</v>
      </c>
      <c r="G1110" t="s">
        <v>22</v>
      </c>
      <c r="H1110" t="s">
        <v>22</v>
      </c>
      <c r="J1110" t="s">
        <v>24</v>
      </c>
      <c r="K1110" t="s">
        <v>25</v>
      </c>
      <c r="L1110" t="s">
        <v>26</v>
      </c>
      <c r="M1110" t="s">
        <v>25</v>
      </c>
      <c r="N1110" t="s">
        <v>26</v>
      </c>
      <c r="O1110" t="s">
        <v>25</v>
      </c>
      <c r="P1110" t="s">
        <v>26</v>
      </c>
      <c r="R1110" t="s">
        <v>27</v>
      </c>
      <c r="S1110" t="s">
        <v>3287</v>
      </c>
      <c r="T1110" t="s">
        <v>3288</v>
      </c>
      <c r="U1110" t="str">
        <f t="shared" si="140"/>
        <v>-123.11022097187293, 49.27928346958006]}</v>
      </c>
      <c r="V1110" t="str">
        <f t="shared" si="141"/>
        <v>-123.11022097187293</v>
      </c>
      <c r="W1110" s="2">
        <f t="shared" si="142"/>
        <v>-123.110220971872</v>
      </c>
      <c r="X1110" t="str">
        <f t="shared" si="139"/>
        <v>49.27928346958006</v>
      </c>
      <c r="Y1110" s="2">
        <f t="shared" si="143"/>
        <v>49.279283469580001</v>
      </c>
      <c r="Z1110" t="s">
        <v>30</v>
      </c>
      <c r="AA1110" t="s">
        <v>3289</v>
      </c>
      <c r="AB1110" t="s">
        <v>26781</v>
      </c>
      <c r="AC1110" t="str">
        <f t="shared" si="144"/>
        <v>622</v>
      </c>
      <c r="AD1110" t="str">
        <f t="shared" si="137"/>
        <v>Citadel Parade</v>
      </c>
    </row>
    <row r="1111" spans="1:30" hidden="1" x14ac:dyDescent="0.3">
      <c r="A1111" t="s">
        <v>21</v>
      </c>
      <c r="B1111">
        <f t="shared" si="138"/>
        <v>2</v>
      </c>
      <c r="C1111" t="s">
        <v>22</v>
      </c>
      <c r="D1111" t="s">
        <v>22</v>
      </c>
      <c r="E1111" t="s">
        <v>22</v>
      </c>
      <c r="F1111" t="s">
        <v>22</v>
      </c>
      <c r="G1111" t="s">
        <v>22</v>
      </c>
      <c r="H1111" t="s">
        <v>22</v>
      </c>
      <c r="J1111" t="s">
        <v>24</v>
      </c>
      <c r="K1111" t="s">
        <v>32</v>
      </c>
      <c r="L1111" t="s">
        <v>26</v>
      </c>
      <c r="M1111" t="s">
        <v>32</v>
      </c>
      <c r="N1111" t="s">
        <v>26</v>
      </c>
      <c r="O1111" t="s">
        <v>32</v>
      </c>
      <c r="P1111" t="s">
        <v>26</v>
      </c>
      <c r="R1111" t="s">
        <v>27</v>
      </c>
      <c r="S1111" t="s">
        <v>3290</v>
      </c>
      <c r="T1111" t="s">
        <v>3291</v>
      </c>
      <c r="U1111" t="str">
        <f t="shared" si="140"/>
        <v>-123.13325427645879, 49.263603866532335]}</v>
      </c>
      <c r="V1111" t="str">
        <f t="shared" si="141"/>
        <v>-123.13325427645879</v>
      </c>
      <c r="W1111" s="2">
        <f t="shared" si="142"/>
        <v>-123.133254276458</v>
      </c>
      <c r="X1111" t="str">
        <f t="shared" si="139"/>
        <v>49.263603866532335</v>
      </c>
      <c r="Y1111" s="2">
        <f t="shared" si="143"/>
        <v>49.2636038665323</v>
      </c>
      <c r="Z1111" t="s">
        <v>43</v>
      </c>
      <c r="AA1111" t="s">
        <v>3292</v>
      </c>
      <c r="AB1111" t="s">
        <v>26782</v>
      </c>
      <c r="AC1111" t="str">
        <f t="shared" si="144"/>
        <v>1285</v>
      </c>
      <c r="AD1111" t="str">
        <f t="shared" si="137"/>
        <v>W Broadway #640</v>
      </c>
    </row>
    <row r="1112" spans="1:30" hidden="1" x14ac:dyDescent="0.3">
      <c r="A1112" t="s">
        <v>21</v>
      </c>
      <c r="B1112">
        <f t="shared" si="138"/>
        <v>2</v>
      </c>
      <c r="C1112" t="s">
        <v>22</v>
      </c>
      <c r="D1112" t="s">
        <v>22</v>
      </c>
      <c r="E1112" t="s">
        <v>22</v>
      </c>
      <c r="F1112" t="s">
        <v>22</v>
      </c>
      <c r="G1112" t="s">
        <v>22</v>
      </c>
      <c r="H1112" t="s">
        <v>22</v>
      </c>
      <c r="J1112" t="s">
        <v>24</v>
      </c>
      <c r="K1112" t="s">
        <v>32</v>
      </c>
      <c r="L1112" t="s">
        <v>26</v>
      </c>
      <c r="M1112" t="s">
        <v>32</v>
      </c>
      <c r="N1112" t="s">
        <v>26</v>
      </c>
      <c r="O1112" t="s">
        <v>32</v>
      </c>
      <c r="P1112" t="s">
        <v>26</v>
      </c>
      <c r="R1112" t="s">
        <v>27</v>
      </c>
      <c r="S1112" t="s">
        <v>3293</v>
      </c>
      <c r="T1112" t="s">
        <v>3294</v>
      </c>
      <c r="U1112" t="str">
        <f t="shared" si="140"/>
        <v>-123.13274614231679, 49.263595321316195]}</v>
      </c>
      <c r="V1112" t="str">
        <f t="shared" si="141"/>
        <v>-123.13274614231679</v>
      </c>
      <c r="W1112" s="2">
        <f t="shared" si="142"/>
        <v>-123.13274614231599</v>
      </c>
      <c r="X1112" t="str">
        <f t="shared" si="139"/>
        <v>49.263595321316195</v>
      </c>
      <c r="Y1112" s="2">
        <f t="shared" si="143"/>
        <v>49.263595321316103</v>
      </c>
      <c r="Z1112" t="s">
        <v>43</v>
      </c>
      <c r="AA1112" t="s">
        <v>3295</v>
      </c>
      <c r="AB1112" t="s">
        <v>26783</v>
      </c>
      <c r="AC1112" t="str">
        <f t="shared" si="144"/>
        <v>1253</v>
      </c>
      <c r="AD1112" t="str">
        <f t="shared" ref="AD1112:AD1175" si="145">MID(AB1112,FIND(" ",AB1112)+1,FIND(",",AB1112)-FIND(" ",AB1112)-1)</f>
        <v>W Broadway</v>
      </c>
    </row>
    <row r="1113" spans="1:30" hidden="1" x14ac:dyDescent="0.3">
      <c r="A1113" t="s">
        <v>21</v>
      </c>
      <c r="B1113">
        <f t="shared" si="138"/>
        <v>2</v>
      </c>
      <c r="C1113" t="s">
        <v>22</v>
      </c>
      <c r="D1113" t="s">
        <v>22</v>
      </c>
      <c r="E1113" t="s">
        <v>22</v>
      </c>
      <c r="F1113" t="s">
        <v>22</v>
      </c>
      <c r="G1113" t="s">
        <v>22</v>
      </c>
      <c r="H1113" t="s">
        <v>22</v>
      </c>
      <c r="J1113" t="s">
        <v>24</v>
      </c>
      <c r="K1113" t="s">
        <v>32</v>
      </c>
      <c r="L1113" t="s">
        <v>26</v>
      </c>
      <c r="M1113" t="s">
        <v>32</v>
      </c>
      <c r="N1113" t="s">
        <v>26</v>
      </c>
      <c r="O1113" t="s">
        <v>32</v>
      </c>
      <c r="P1113" t="s">
        <v>26</v>
      </c>
      <c r="R1113" t="s">
        <v>53</v>
      </c>
      <c r="S1113" t="s">
        <v>3296</v>
      </c>
      <c r="T1113" t="s">
        <v>3297</v>
      </c>
      <c r="U1113" t="str">
        <f t="shared" si="140"/>
        <v>-123.10446636120379, 49.26290849490713]}</v>
      </c>
      <c r="V1113" t="str">
        <f t="shared" si="141"/>
        <v>-123.10446636120379</v>
      </c>
      <c r="W1113" s="2">
        <f t="shared" si="142"/>
        <v>-123.104466361203</v>
      </c>
      <c r="X1113" t="str">
        <f t="shared" si="139"/>
        <v>49.26290849490713</v>
      </c>
      <c r="Y1113" s="2">
        <f t="shared" si="143"/>
        <v>49.262908494907101</v>
      </c>
      <c r="Z1113" t="s">
        <v>96</v>
      </c>
      <c r="AA1113" t="s">
        <v>3298</v>
      </c>
      <c r="AB1113" t="s">
        <v>26784</v>
      </c>
      <c r="AC1113" t="str">
        <f t="shared" si="144"/>
        <v>Eastbound</v>
      </c>
      <c r="AD1113" t="str">
        <f t="shared" si="145"/>
        <v>E Broadway @ Ontario St</v>
      </c>
    </row>
    <row r="1114" spans="1:30" hidden="1" x14ac:dyDescent="0.3">
      <c r="A1114" t="s">
        <v>129</v>
      </c>
      <c r="B1114">
        <f t="shared" si="138"/>
        <v>1</v>
      </c>
      <c r="C1114" t="s">
        <v>45</v>
      </c>
      <c r="D1114" t="s">
        <v>22</v>
      </c>
      <c r="E1114" t="s">
        <v>45</v>
      </c>
      <c r="F1114" t="s">
        <v>22</v>
      </c>
      <c r="G1114" t="s">
        <v>45</v>
      </c>
      <c r="H1114" t="s">
        <v>22</v>
      </c>
      <c r="I1114" t="s">
        <v>45</v>
      </c>
      <c r="J1114" t="s">
        <v>24</v>
      </c>
      <c r="K1114" t="s">
        <v>130</v>
      </c>
      <c r="L1114" t="s">
        <v>130</v>
      </c>
      <c r="M1114" t="s">
        <v>130</v>
      </c>
      <c r="N1114" t="s">
        <v>130</v>
      </c>
      <c r="O1114" t="s">
        <v>130</v>
      </c>
      <c r="P1114" t="s">
        <v>130</v>
      </c>
      <c r="Q1114" t="s">
        <v>130</v>
      </c>
      <c r="R1114" t="s">
        <v>27</v>
      </c>
      <c r="S1114" t="s">
        <v>3299</v>
      </c>
      <c r="T1114" t="s">
        <v>3300</v>
      </c>
      <c r="U1114" t="str">
        <f t="shared" si="140"/>
        <v>-123.11736016250481, 49.26317597635238]}</v>
      </c>
      <c r="V1114" t="str">
        <f t="shared" si="141"/>
        <v>-123.11736016250481</v>
      </c>
      <c r="W1114" s="2">
        <f t="shared" si="142"/>
        <v>-123.117360162504</v>
      </c>
      <c r="X1114" t="str">
        <f t="shared" si="139"/>
        <v>49.26317597635238</v>
      </c>
      <c r="Y1114" s="2">
        <f t="shared" si="143"/>
        <v>49.263175976352301</v>
      </c>
      <c r="Z1114" t="s">
        <v>43</v>
      </c>
      <c r="AA1114" t="s">
        <v>3301</v>
      </c>
      <c r="AB1114" t="s">
        <v>26785</v>
      </c>
      <c r="AC1114" t="str">
        <f t="shared" si="144"/>
        <v>2530</v>
      </c>
      <c r="AD1114" t="str">
        <f t="shared" si="145"/>
        <v>Ash St</v>
      </c>
    </row>
    <row r="1115" spans="1:30" hidden="1" x14ac:dyDescent="0.3">
      <c r="A1115" t="s">
        <v>129</v>
      </c>
      <c r="B1115">
        <f t="shared" si="138"/>
        <v>1</v>
      </c>
      <c r="C1115" t="s">
        <v>81</v>
      </c>
      <c r="D1115" t="s">
        <v>81</v>
      </c>
      <c r="E1115" t="s">
        <v>81</v>
      </c>
      <c r="F1115" t="s">
        <v>81</v>
      </c>
      <c r="G1115" t="s">
        <v>81</v>
      </c>
      <c r="H1115" t="s">
        <v>81</v>
      </c>
      <c r="I1115" t="s">
        <v>81</v>
      </c>
      <c r="J1115" t="s">
        <v>24</v>
      </c>
      <c r="K1115" t="s">
        <v>130</v>
      </c>
      <c r="L1115" t="s">
        <v>130</v>
      </c>
      <c r="M1115" t="s">
        <v>130</v>
      </c>
      <c r="N1115" t="s">
        <v>130</v>
      </c>
      <c r="O1115" t="s">
        <v>130</v>
      </c>
      <c r="P1115" t="s">
        <v>130</v>
      </c>
      <c r="Q1115" t="s">
        <v>130</v>
      </c>
      <c r="R1115" t="s">
        <v>27</v>
      </c>
      <c r="S1115" t="s">
        <v>3302</v>
      </c>
      <c r="T1115" t="s">
        <v>3303</v>
      </c>
      <c r="U1115" t="str">
        <f t="shared" si="140"/>
        <v>-123.14325540454044, 49.26358628626526]}</v>
      </c>
      <c r="V1115" t="str">
        <f t="shared" si="141"/>
        <v>-123.14325540454044</v>
      </c>
      <c r="W1115" s="2">
        <f t="shared" si="142"/>
        <v>-123.14325540454</v>
      </c>
      <c r="X1115" t="str">
        <f t="shared" si="139"/>
        <v>49.26358628626526</v>
      </c>
      <c r="Y1115" s="2">
        <f t="shared" si="143"/>
        <v>49.263586286265202</v>
      </c>
      <c r="Z1115" t="s">
        <v>43</v>
      </c>
      <c r="AA1115" t="s">
        <v>3304</v>
      </c>
      <c r="AB1115" t="s">
        <v>26786</v>
      </c>
      <c r="AC1115" t="str">
        <f t="shared" si="144"/>
        <v>1690</v>
      </c>
      <c r="AD1115" t="str">
        <f t="shared" si="145"/>
        <v>W Broadway</v>
      </c>
    </row>
    <row r="1116" spans="1:30" hidden="1" x14ac:dyDescent="0.3">
      <c r="A1116" t="s">
        <v>21</v>
      </c>
      <c r="B1116">
        <f t="shared" ref="B1116:B1179" si="146">IF(A1116="twin",2,1)</f>
        <v>2</v>
      </c>
      <c r="C1116" t="s">
        <v>45</v>
      </c>
      <c r="D1116" t="s">
        <v>45</v>
      </c>
      <c r="E1116" t="s">
        <v>45</v>
      </c>
      <c r="F1116" t="s">
        <v>45</v>
      </c>
      <c r="G1116" t="s">
        <v>45</v>
      </c>
      <c r="H1116" t="s">
        <v>45</v>
      </c>
      <c r="J1116" t="s">
        <v>24</v>
      </c>
      <c r="K1116" t="s">
        <v>25</v>
      </c>
      <c r="L1116" t="s">
        <v>26</v>
      </c>
      <c r="M1116" t="s">
        <v>25</v>
      </c>
      <c r="N1116" t="s">
        <v>26</v>
      </c>
      <c r="O1116" t="s">
        <v>25</v>
      </c>
      <c r="P1116" t="s">
        <v>26</v>
      </c>
      <c r="R1116" t="s">
        <v>27</v>
      </c>
      <c r="S1116" t="s">
        <v>3305</v>
      </c>
      <c r="T1116" t="s">
        <v>3306</v>
      </c>
      <c r="U1116" t="str">
        <f t="shared" si="140"/>
        <v>-123.12290242195228, 49.276670763048074]}</v>
      </c>
      <c r="V1116" t="str">
        <f t="shared" si="141"/>
        <v>-123.12290242195228</v>
      </c>
      <c r="W1116" s="2">
        <f t="shared" si="142"/>
        <v>-123.12290242195201</v>
      </c>
      <c r="X1116" t="str">
        <f t="shared" si="139"/>
        <v>49.276670763048074</v>
      </c>
      <c r="Y1116" s="2">
        <f t="shared" si="143"/>
        <v>49.276670763048003</v>
      </c>
      <c r="Z1116" t="s">
        <v>30</v>
      </c>
      <c r="AA1116" t="s">
        <v>3307</v>
      </c>
      <c r="AB1116" t="s">
        <v>26787</v>
      </c>
      <c r="AC1116" t="str">
        <f t="shared" si="144"/>
        <v>1116</v>
      </c>
      <c r="AD1116" t="str">
        <f t="shared" si="145"/>
        <v>Richards St</v>
      </c>
    </row>
    <row r="1117" spans="1:30" hidden="1" x14ac:dyDescent="0.3">
      <c r="A1117" t="s">
        <v>21</v>
      </c>
      <c r="B1117">
        <f t="shared" si="146"/>
        <v>2</v>
      </c>
      <c r="C1117" t="s">
        <v>45</v>
      </c>
      <c r="D1117" t="s">
        <v>45</v>
      </c>
      <c r="E1117" t="s">
        <v>45</v>
      </c>
      <c r="F1117" t="s">
        <v>45</v>
      </c>
      <c r="G1117" t="s">
        <v>45</v>
      </c>
      <c r="H1117" t="s">
        <v>45</v>
      </c>
      <c r="J1117" t="s">
        <v>24</v>
      </c>
      <c r="K1117" t="s">
        <v>25</v>
      </c>
      <c r="L1117" t="s">
        <v>26</v>
      </c>
      <c r="M1117" t="s">
        <v>25</v>
      </c>
      <c r="N1117" t="s">
        <v>26</v>
      </c>
      <c r="O1117" t="s">
        <v>25</v>
      </c>
      <c r="P1117" t="s">
        <v>26</v>
      </c>
      <c r="R1117" t="s">
        <v>27</v>
      </c>
      <c r="S1117" t="s">
        <v>3308</v>
      </c>
      <c r="T1117" t="s">
        <v>3309</v>
      </c>
      <c r="U1117" t="str">
        <f t="shared" si="140"/>
        <v>-123.12302714603027, 49.27658782063323]}</v>
      </c>
      <c r="V1117" t="str">
        <f t="shared" si="141"/>
        <v>-123.12302714603027</v>
      </c>
      <c r="W1117" s="2">
        <f t="shared" si="142"/>
        <v>-123.12302714603</v>
      </c>
      <c r="X1117" t="str">
        <f t="shared" si="139"/>
        <v>49.27658782063323</v>
      </c>
      <c r="Y1117" s="2">
        <f t="shared" si="143"/>
        <v>49.276587820633203</v>
      </c>
      <c r="Z1117" t="s">
        <v>30</v>
      </c>
      <c r="AA1117" t="s">
        <v>3310</v>
      </c>
      <c r="AB1117" t="s">
        <v>26788</v>
      </c>
      <c r="AC1117" t="str">
        <f t="shared" si="144"/>
        <v>1126</v>
      </c>
      <c r="AD1117" t="str">
        <f t="shared" si="145"/>
        <v>Richards St</v>
      </c>
    </row>
    <row r="1118" spans="1:30" hidden="1" x14ac:dyDescent="0.3">
      <c r="A1118" t="s">
        <v>21</v>
      </c>
      <c r="B1118">
        <f t="shared" si="146"/>
        <v>2</v>
      </c>
      <c r="C1118" t="s">
        <v>45</v>
      </c>
      <c r="D1118" t="s">
        <v>45</v>
      </c>
      <c r="E1118" t="s">
        <v>45</v>
      </c>
      <c r="F1118" t="s">
        <v>45</v>
      </c>
      <c r="G1118" t="s">
        <v>45</v>
      </c>
      <c r="H1118" t="s">
        <v>45</v>
      </c>
      <c r="J1118" t="s">
        <v>24</v>
      </c>
      <c r="K1118" t="s">
        <v>25</v>
      </c>
      <c r="L1118" t="s">
        <v>26</v>
      </c>
      <c r="M1118" t="s">
        <v>25</v>
      </c>
      <c r="N1118" t="s">
        <v>26</v>
      </c>
      <c r="O1118" t="s">
        <v>25</v>
      </c>
      <c r="P1118" t="s">
        <v>26</v>
      </c>
      <c r="R1118" t="s">
        <v>27</v>
      </c>
      <c r="S1118" t="s">
        <v>3311</v>
      </c>
      <c r="T1118" t="s">
        <v>3312</v>
      </c>
      <c r="U1118" t="str">
        <f t="shared" si="140"/>
        <v>-123.12327276766729, 49.276426140230285]}</v>
      </c>
      <c r="V1118" t="str">
        <f t="shared" si="141"/>
        <v>-123.12327276766729</v>
      </c>
      <c r="W1118" s="2">
        <f t="shared" si="142"/>
        <v>-123.123272767667</v>
      </c>
      <c r="X1118" t="str">
        <f t="shared" si="139"/>
        <v>49.276426140230285</v>
      </c>
      <c r="Y1118" s="2">
        <f t="shared" si="143"/>
        <v>49.2764261402302</v>
      </c>
      <c r="Z1118" t="s">
        <v>30</v>
      </c>
      <c r="AA1118" t="s">
        <v>3313</v>
      </c>
      <c r="AB1118" t="s">
        <v>26789</v>
      </c>
      <c r="AC1118" t="str">
        <f t="shared" si="144"/>
        <v>1168</v>
      </c>
      <c r="AD1118" t="str">
        <f t="shared" si="145"/>
        <v>Richards St</v>
      </c>
    </row>
    <row r="1119" spans="1:30" hidden="1" x14ac:dyDescent="0.3">
      <c r="A1119" t="s">
        <v>21</v>
      </c>
      <c r="B1119">
        <f t="shared" si="146"/>
        <v>2</v>
      </c>
      <c r="C1119" t="s">
        <v>45</v>
      </c>
      <c r="D1119" t="s">
        <v>22</v>
      </c>
      <c r="E1119" t="s">
        <v>45</v>
      </c>
      <c r="F1119" t="s">
        <v>22</v>
      </c>
      <c r="G1119" t="s">
        <v>45</v>
      </c>
      <c r="H1119" t="s">
        <v>22</v>
      </c>
      <c r="J1119" t="s">
        <v>24</v>
      </c>
      <c r="K1119" t="s">
        <v>32</v>
      </c>
      <c r="L1119" t="s">
        <v>26</v>
      </c>
      <c r="M1119" t="s">
        <v>32</v>
      </c>
      <c r="N1119" t="s">
        <v>26</v>
      </c>
      <c r="O1119" t="s">
        <v>32</v>
      </c>
      <c r="P1119" t="s">
        <v>26</v>
      </c>
      <c r="R1119" t="s">
        <v>27</v>
      </c>
      <c r="S1119" t="s">
        <v>3314</v>
      </c>
      <c r="T1119" t="s">
        <v>3315</v>
      </c>
      <c r="U1119" t="str">
        <f t="shared" si="140"/>
        <v>-123.10936363931633, 49.26596266568224]}</v>
      </c>
      <c r="V1119" t="str">
        <f t="shared" si="141"/>
        <v>-123.10936363931633</v>
      </c>
      <c r="W1119" s="2">
        <f t="shared" si="142"/>
        <v>-123.109363639316</v>
      </c>
      <c r="X1119" t="str">
        <f t="shared" si="139"/>
        <v>49.26596266568224</v>
      </c>
      <c r="Y1119" s="2">
        <f t="shared" si="143"/>
        <v>49.265962665682203</v>
      </c>
      <c r="Z1119" t="s">
        <v>96</v>
      </c>
      <c r="AA1119" t="s">
        <v>3316</v>
      </c>
      <c r="AB1119" t="s">
        <v>26790</v>
      </c>
      <c r="AC1119" t="str">
        <f t="shared" si="144"/>
        <v>203</v>
      </c>
      <c r="AD1119" t="str">
        <f t="shared" si="145"/>
        <v>Columbia St</v>
      </c>
    </row>
    <row r="1120" spans="1:30" hidden="1" x14ac:dyDescent="0.3">
      <c r="A1120" t="s">
        <v>63</v>
      </c>
      <c r="B1120">
        <f t="shared" si="146"/>
        <v>1</v>
      </c>
      <c r="C1120" t="s">
        <v>22</v>
      </c>
      <c r="D1120" t="s">
        <v>52</v>
      </c>
      <c r="E1120" t="s">
        <v>22</v>
      </c>
      <c r="F1120" t="s">
        <v>52</v>
      </c>
      <c r="G1120" t="s">
        <v>22</v>
      </c>
      <c r="H1120" t="s">
        <v>52</v>
      </c>
      <c r="I1120" t="s">
        <v>81</v>
      </c>
      <c r="J1120" t="s">
        <v>24</v>
      </c>
      <c r="K1120" t="s">
        <v>32</v>
      </c>
      <c r="L1120" t="s">
        <v>26</v>
      </c>
      <c r="M1120" t="s">
        <v>32</v>
      </c>
      <c r="N1120" t="s">
        <v>26</v>
      </c>
      <c r="O1120" t="s">
        <v>32</v>
      </c>
      <c r="P1120" t="s">
        <v>26</v>
      </c>
      <c r="R1120" t="s">
        <v>27</v>
      </c>
      <c r="S1120" t="s">
        <v>3317</v>
      </c>
      <c r="T1120" t="s">
        <v>3318</v>
      </c>
      <c r="U1120" t="str">
        <f t="shared" si="140"/>
        <v>-123.14092956983592, 49.28676894064601]}</v>
      </c>
      <c r="V1120" t="str">
        <f t="shared" si="141"/>
        <v>-123.14092956983592</v>
      </c>
      <c r="W1120" s="2">
        <f t="shared" si="142"/>
        <v>-123.140929569835</v>
      </c>
      <c r="X1120" t="str">
        <f t="shared" si="139"/>
        <v>49.28676894064601</v>
      </c>
      <c r="Y1120" s="2">
        <f t="shared" si="143"/>
        <v>49.286768940645999</v>
      </c>
      <c r="Z1120" t="s">
        <v>84</v>
      </c>
      <c r="AA1120" t="s">
        <v>3319</v>
      </c>
      <c r="AB1120" t="s">
        <v>26791</v>
      </c>
      <c r="AC1120" t="str">
        <f t="shared" si="144"/>
        <v>1750</v>
      </c>
      <c r="AD1120" t="str">
        <f t="shared" si="145"/>
        <v>Davie St</v>
      </c>
    </row>
    <row r="1121" spans="1:30" hidden="1" x14ac:dyDescent="0.3">
      <c r="A1121" t="s">
        <v>21</v>
      </c>
      <c r="B1121">
        <f t="shared" si="146"/>
        <v>2</v>
      </c>
      <c r="C1121" t="s">
        <v>22</v>
      </c>
      <c r="D1121" t="s">
        <v>22</v>
      </c>
      <c r="E1121" t="s">
        <v>22</v>
      </c>
      <c r="F1121" t="s">
        <v>22</v>
      </c>
      <c r="G1121" t="s">
        <v>22</v>
      </c>
      <c r="H1121" t="s">
        <v>22</v>
      </c>
      <c r="J1121" t="s">
        <v>24</v>
      </c>
      <c r="K1121" t="s">
        <v>32</v>
      </c>
      <c r="L1121" t="s">
        <v>26</v>
      </c>
      <c r="M1121" t="s">
        <v>32</v>
      </c>
      <c r="N1121" t="s">
        <v>26</v>
      </c>
      <c r="O1121" t="s">
        <v>32</v>
      </c>
      <c r="P1121" t="s">
        <v>26</v>
      </c>
      <c r="R1121" t="s">
        <v>27</v>
      </c>
      <c r="S1121" t="s">
        <v>3320</v>
      </c>
      <c r="T1121" t="s">
        <v>3321</v>
      </c>
      <c r="U1121" t="str">
        <f t="shared" si="140"/>
        <v>-123.12024344341306, 49.2786171771881]}</v>
      </c>
      <c r="V1121" t="str">
        <f t="shared" si="141"/>
        <v>-123.12024344341306</v>
      </c>
      <c r="W1121" s="2">
        <f t="shared" si="142"/>
        <v>-123.120243443413</v>
      </c>
      <c r="X1121" t="str">
        <f t="shared" si="139"/>
        <v>49.2786171771881</v>
      </c>
      <c r="Y1121" s="2">
        <f t="shared" si="143"/>
        <v>49.278617177188103</v>
      </c>
      <c r="Z1121" t="s">
        <v>30</v>
      </c>
      <c r="AA1121" t="s">
        <v>3322</v>
      </c>
      <c r="AB1121" t="s">
        <v>26792</v>
      </c>
      <c r="AC1121" t="str">
        <f t="shared" si="144"/>
        <v>969</v>
      </c>
      <c r="AD1121" t="str">
        <f t="shared" si="145"/>
        <v>Richards St #308</v>
      </c>
    </row>
    <row r="1122" spans="1:30" hidden="1" x14ac:dyDescent="0.3">
      <c r="A1122" t="s">
        <v>21</v>
      </c>
      <c r="B1122">
        <f t="shared" si="146"/>
        <v>2</v>
      </c>
      <c r="C1122" t="s">
        <v>22</v>
      </c>
      <c r="D1122" t="s">
        <v>22</v>
      </c>
      <c r="E1122" t="s">
        <v>22</v>
      </c>
      <c r="F1122" t="s">
        <v>22</v>
      </c>
      <c r="G1122" t="s">
        <v>22</v>
      </c>
      <c r="H1122" t="s">
        <v>22</v>
      </c>
      <c r="J1122" t="s">
        <v>24</v>
      </c>
      <c r="K1122" t="s">
        <v>32</v>
      </c>
      <c r="L1122" t="s">
        <v>26</v>
      </c>
      <c r="M1122" t="s">
        <v>32</v>
      </c>
      <c r="N1122" t="s">
        <v>26</v>
      </c>
      <c r="O1122" t="s">
        <v>32</v>
      </c>
      <c r="P1122" t="s">
        <v>26</v>
      </c>
      <c r="R1122" t="s">
        <v>27</v>
      </c>
      <c r="S1122" t="s">
        <v>3323</v>
      </c>
      <c r="T1122" t="s">
        <v>3324</v>
      </c>
      <c r="U1122" t="str">
        <f t="shared" si="140"/>
        <v>-123.11988984049478, 49.2788506817642]}</v>
      </c>
      <c r="V1122" t="str">
        <f t="shared" si="141"/>
        <v>-123.11988984049478</v>
      </c>
      <c r="W1122" s="2">
        <f t="shared" si="142"/>
        <v>-123.119889840494</v>
      </c>
      <c r="X1122" t="str">
        <f t="shared" si="139"/>
        <v>49.2788506817642</v>
      </c>
      <c r="Y1122" s="2">
        <f t="shared" si="143"/>
        <v>49.278850681764197</v>
      </c>
      <c r="Z1122" t="s">
        <v>30</v>
      </c>
      <c r="AA1122" t="s">
        <v>3325</v>
      </c>
      <c r="AB1122" t="s">
        <v>26793</v>
      </c>
      <c r="AC1122" t="str">
        <f t="shared" si="144"/>
        <v>921</v>
      </c>
      <c r="AD1122" t="str">
        <f t="shared" si="145"/>
        <v>Richards St</v>
      </c>
    </row>
    <row r="1123" spans="1:30" hidden="1" x14ac:dyDescent="0.3">
      <c r="A1123" t="s">
        <v>21</v>
      </c>
      <c r="B1123">
        <f t="shared" si="146"/>
        <v>2</v>
      </c>
      <c r="C1123" t="s">
        <v>22</v>
      </c>
      <c r="D1123" t="s">
        <v>22</v>
      </c>
      <c r="E1123" t="s">
        <v>22</v>
      </c>
      <c r="F1123" t="s">
        <v>22</v>
      </c>
      <c r="G1123" t="s">
        <v>22</v>
      </c>
      <c r="H1123" t="s">
        <v>22</v>
      </c>
      <c r="J1123" t="s">
        <v>24</v>
      </c>
      <c r="K1123" t="s">
        <v>32</v>
      </c>
      <c r="L1123" t="s">
        <v>26</v>
      </c>
      <c r="M1123" t="s">
        <v>32</v>
      </c>
      <c r="N1123" t="s">
        <v>26</v>
      </c>
      <c r="O1123" t="s">
        <v>32</v>
      </c>
      <c r="P1123" t="s">
        <v>26</v>
      </c>
      <c r="R1123" t="s">
        <v>27</v>
      </c>
      <c r="S1123" t="s">
        <v>3326</v>
      </c>
      <c r="T1123" t="s">
        <v>3327</v>
      </c>
      <c r="U1123" t="str">
        <f t="shared" si="140"/>
        <v>-123.1293613618661, 49.28885406651891]}</v>
      </c>
      <c r="V1123" t="str">
        <f t="shared" si="141"/>
        <v>-123.1293613618661</v>
      </c>
      <c r="W1123" s="2">
        <f t="shared" si="142"/>
        <v>-123.129361361866</v>
      </c>
      <c r="X1123" t="str">
        <f t="shared" si="139"/>
        <v>49.28885406651891</v>
      </c>
      <c r="Y1123" s="2">
        <f t="shared" si="143"/>
        <v>49.288854066518901</v>
      </c>
      <c r="Z1123" t="s">
        <v>84</v>
      </c>
      <c r="AA1123" t="s">
        <v>3328</v>
      </c>
      <c r="AB1123" t="s">
        <v>26794</v>
      </c>
      <c r="AC1123" t="str">
        <f t="shared" si="144"/>
        <v>1417</v>
      </c>
      <c r="AD1123" t="str">
        <f t="shared" si="145"/>
        <v>Alberni St</v>
      </c>
    </row>
    <row r="1124" spans="1:30" hidden="1" x14ac:dyDescent="0.3">
      <c r="A1124" t="s">
        <v>21</v>
      </c>
      <c r="B1124">
        <f t="shared" si="146"/>
        <v>2</v>
      </c>
      <c r="C1124" t="s">
        <v>45</v>
      </c>
      <c r="D1124" t="s">
        <v>22</v>
      </c>
      <c r="E1124" t="s">
        <v>45</v>
      </c>
      <c r="F1124" t="s">
        <v>22</v>
      </c>
      <c r="G1124" t="s">
        <v>45</v>
      </c>
      <c r="H1124" t="s">
        <v>22</v>
      </c>
      <c r="J1124" t="s">
        <v>24</v>
      </c>
      <c r="K1124" t="s">
        <v>32</v>
      </c>
      <c r="L1124" t="s">
        <v>26</v>
      </c>
      <c r="M1124" t="s">
        <v>32</v>
      </c>
      <c r="N1124" t="s">
        <v>26</v>
      </c>
      <c r="O1124" t="s">
        <v>32</v>
      </c>
      <c r="P1124" t="s">
        <v>26</v>
      </c>
      <c r="R1124" t="s">
        <v>27</v>
      </c>
      <c r="S1124" t="s">
        <v>3329</v>
      </c>
      <c r="T1124" t="s">
        <v>3330</v>
      </c>
      <c r="U1124" t="str">
        <f t="shared" si="140"/>
        <v>-123.16980091845282, 49.26418109486708]}</v>
      </c>
      <c r="V1124" t="str">
        <f t="shared" si="141"/>
        <v>-123.16980091845282</v>
      </c>
      <c r="W1124" s="2">
        <f t="shared" si="142"/>
        <v>-123.169800918452</v>
      </c>
      <c r="X1124" t="str">
        <f t="shared" si="139"/>
        <v>49.26418109486708</v>
      </c>
      <c r="Y1124" s="2">
        <f t="shared" si="143"/>
        <v>49.264181094866998</v>
      </c>
      <c r="Z1124" t="s">
        <v>79</v>
      </c>
      <c r="AA1124" t="s">
        <v>3331</v>
      </c>
      <c r="AB1124" t="s">
        <v>26795</v>
      </c>
      <c r="AC1124" t="str">
        <f t="shared" si="144"/>
        <v>2873</v>
      </c>
      <c r="AD1124" t="str">
        <f t="shared" si="145"/>
        <v>W Broadway</v>
      </c>
    </row>
    <row r="1125" spans="1:30" hidden="1" x14ac:dyDescent="0.3">
      <c r="A1125" t="s">
        <v>129</v>
      </c>
      <c r="B1125">
        <f t="shared" si="146"/>
        <v>1</v>
      </c>
      <c r="C1125" t="s">
        <v>22</v>
      </c>
      <c r="D1125" t="s">
        <v>22</v>
      </c>
      <c r="E1125" t="s">
        <v>22</v>
      </c>
      <c r="F1125" t="s">
        <v>22</v>
      </c>
      <c r="G1125" t="s">
        <v>22</v>
      </c>
      <c r="H1125" t="s">
        <v>22</v>
      </c>
      <c r="I1125" t="s">
        <v>22</v>
      </c>
      <c r="J1125" t="s">
        <v>24</v>
      </c>
      <c r="K1125" t="s">
        <v>130</v>
      </c>
      <c r="L1125" t="s">
        <v>130</v>
      </c>
      <c r="M1125" t="s">
        <v>130</v>
      </c>
      <c r="N1125" t="s">
        <v>130</v>
      </c>
      <c r="O1125" t="s">
        <v>130</v>
      </c>
      <c r="P1125" t="s">
        <v>130</v>
      </c>
      <c r="Q1125" t="s">
        <v>130</v>
      </c>
      <c r="R1125" t="s">
        <v>27</v>
      </c>
      <c r="S1125" t="s">
        <v>3332</v>
      </c>
      <c r="T1125" t="s">
        <v>3333</v>
      </c>
      <c r="U1125" t="str">
        <f t="shared" si="140"/>
        <v>-123.11492722394046, 49.27807235168673]}</v>
      </c>
      <c r="V1125" t="str">
        <f t="shared" si="141"/>
        <v>-123.11492722394046</v>
      </c>
      <c r="W1125" s="2">
        <f t="shared" si="142"/>
        <v>-123.11492722394</v>
      </c>
      <c r="X1125" t="str">
        <f t="shared" si="139"/>
        <v>49.27807235168673</v>
      </c>
      <c r="Y1125" s="2">
        <f t="shared" si="143"/>
        <v>49.278072351686703</v>
      </c>
      <c r="Z1125" t="s">
        <v>30</v>
      </c>
      <c r="AA1125" t="s">
        <v>3334</v>
      </c>
      <c r="AB1125" t="s">
        <v>26796</v>
      </c>
      <c r="AC1125" t="str">
        <f t="shared" si="144"/>
        <v>198</v>
      </c>
      <c r="AD1125" t="str">
        <f t="shared" si="145"/>
        <v>Robson St</v>
      </c>
    </row>
    <row r="1126" spans="1:30" hidden="1" x14ac:dyDescent="0.3">
      <c r="A1126" t="s">
        <v>21</v>
      </c>
      <c r="B1126">
        <f t="shared" si="146"/>
        <v>2</v>
      </c>
      <c r="C1126" t="s">
        <v>67</v>
      </c>
      <c r="D1126" t="s">
        <v>45</v>
      </c>
      <c r="E1126" t="s">
        <v>67</v>
      </c>
      <c r="F1126" t="s">
        <v>45</v>
      </c>
      <c r="G1126" t="s">
        <v>67</v>
      </c>
      <c r="H1126" t="s">
        <v>45</v>
      </c>
      <c r="J1126" t="s">
        <v>24</v>
      </c>
      <c r="K1126" t="s">
        <v>32</v>
      </c>
      <c r="L1126" t="s">
        <v>26</v>
      </c>
      <c r="M1126" t="s">
        <v>32</v>
      </c>
      <c r="N1126" t="s">
        <v>26</v>
      </c>
      <c r="O1126" t="s">
        <v>32</v>
      </c>
      <c r="P1126" t="s">
        <v>26</v>
      </c>
      <c r="R1126" t="s">
        <v>53</v>
      </c>
      <c r="S1126" t="s">
        <v>3335</v>
      </c>
      <c r="T1126" t="s">
        <v>3215</v>
      </c>
      <c r="U1126" t="str">
        <f t="shared" si="140"/>
        <v>-123.1284309734801, 49.28230215700773]}</v>
      </c>
      <c r="V1126" t="str">
        <f t="shared" si="141"/>
        <v>-123.1284309734801</v>
      </c>
      <c r="W1126" s="2">
        <f t="shared" si="142"/>
        <v>-123.12843097347999</v>
      </c>
      <c r="X1126" t="str">
        <f t="shared" si="139"/>
        <v>49.28230215700773</v>
      </c>
      <c r="Y1126" s="2">
        <f t="shared" si="143"/>
        <v>49.282302157007699</v>
      </c>
      <c r="Z1126" t="s">
        <v>84</v>
      </c>
      <c r="AA1126" t="s">
        <v>3336</v>
      </c>
      <c r="AB1126" t="s">
        <v>26503</v>
      </c>
      <c r="AC1126" t="str">
        <f t="shared" si="144"/>
        <v>1033</v>
      </c>
      <c r="AD1126" t="str">
        <f t="shared" si="145"/>
        <v>Nelson St</v>
      </c>
    </row>
    <row r="1127" spans="1:30" hidden="1" x14ac:dyDescent="0.3">
      <c r="A1127" t="s">
        <v>21</v>
      </c>
      <c r="B1127">
        <f t="shared" si="146"/>
        <v>2</v>
      </c>
      <c r="C1127" t="s">
        <v>67</v>
      </c>
      <c r="D1127" t="s">
        <v>45</v>
      </c>
      <c r="E1127" t="s">
        <v>67</v>
      </c>
      <c r="F1127" t="s">
        <v>45</v>
      </c>
      <c r="G1127" t="s">
        <v>67</v>
      </c>
      <c r="H1127" t="s">
        <v>45</v>
      </c>
      <c r="J1127" t="s">
        <v>24</v>
      </c>
      <c r="K1127" t="s">
        <v>32</v>
      </c>
      <c r="L1127" t="s">
        <v>26</v>
      </c>
      <c r="M1127" t="s">
        <v>32</v>
      </c>
      <c r="N1127" t="s">
        <v>26</v>
      </c>
      <c r="O1127" t="s">
        <v>32</v>
      </c>
      <c r="P1127" t="s">
        <v>26</v>
      </c>
      <c r="R1127" t="s">
        <v>53</v>
      </c>
      <c r="S1127" t="s">
        <v>3337</v>
      </c>
      <c r="T1127" t="s">
        <v>3338</v>
      </c>
      <c r="U1127" t="str">
        <f t="shared" si="140"/>
        <v>-123.12946241706433, 49.281619702197055]}</v>
      </c>
      <c r="V1127" t="str">
        <f t="shared" si="141"/>
        <v>-123.12946241706433</v>
      </c>
      <c r="W1127" s="2">
        <f t="shared" si="142"/>
        <v>-123.129462417064</v>
      </c>
      <c r="X1127" t="str">
        <f t="shared" si="139"/>
        <v>49.281619702197055</v>
      </c>
      <c r="Y1127" s="2">
        <f t="shared" si="143"/>
        <v>49.281619702196998</v>
      </c>
      <c r="Z1127" t="s">
        <v>84</v>
      </c>
      <c r="AA1127" t="s">
        <v>3339</v>
      </c>
      <c r="AB1127" t="s">
        <v>26797</v>
      </c>
      <c r="AC1127" t="str">
        <f t="shared" si="144"/>
        <v>1110</v>
      </c>
      <c r="AD1127" t="str">
        <f t="shared" si="145"/>
        <v>Comox St</v>
      </c>
    </row>
    <row r="1128" spans="1:30" hidden="1" x14ac:dyDescent="0.3">
      <c r="A1128" t="s">
        <v>63</v>
      </c>
      <c r="B1128">
        <f t="shared" si="146"/>
        <v>1</v>
      </c>
      <c r="C1128" t="s">
        <v>67</v>
      </c>
      <c r="D1128" t="s">
        <v>45</v>
      </c>
      <c r="E1128" t="s">
        <v>67</v>
      </c>
      <c r="F1128" t="s">
        <v>45</v>
      </c>
      <c r="G1128" t="s">
        <v>67</v>
      </c>
      <c r="H1128" t="s">
        <v>45</v>
      </c>
      <c r="J1128" t="s">
        <v>24</v>
      </c>
      <c r="K1128" t="s">
        <v>32</v>
      </c>
      <c r="L1128" t="s">
        <v>26</v>
      </c>
      <c r="M1128" t="s">
        <v>32</v>
      </c>
      <c r="N1128" t="s">
        <v>26</v>
      </c>
      <c r="O1128" t="s">
        <v>32</v>
      </c>
      <c r="P1128" t="s">
        <v>26</v>
      </c>
      <c r="R1128" t="s">
        <v>53</v>
      </c>
      <c r="S1128" t="s">
        <v>3340</v>
      </c>
      <c r="T1128" t="s">
        <v>3341</v>
      </c>
      <c r="U1128" t="str">
        <f t="shared" si="140"/>
        <v>-123.12957938825183, 49.281542167570116]}</v>
      </c>
      <c r="V1128" t="str">
        <f t="shared" si="141"/>
        <v>-123.12957938825183</v>
      </c>
      <c r="W1128" s="2">
        <f t="shared" si="142"/>
        <v>-123.129579388251</v>
      </c>
      <c r="X1128" t="str">
        <f t="shared" si="139"/>
        <v>49.281542167570116</v>
      </c>
      <c r="Y1128" s="2">
        <f t="shared" si="143"/>
        <v>49.281542167570102</v>
      </c>
      <c r="Z1128" t="s">
        <v>84</v>
      </c>
      <c r="AA1128" t="s">
        <v>3342</v>
      </c>
      <c r="AB1128" t="s">
        <v>26798</v>
      </c>
      <c r="AC1128" t="str">
        <f t="shared" si="144"/>
        <v>1101</v>
      </c>
      <c r="AD1128" t="str">
        <f t="shared" si="145"/>
        <v>Thurlow St</v>
      </c>
    </row>
    <row r="1129" spans="1:30" hidden="1" x14ac:dyDescent="0.3">
      <c r="A1129" t="s">
        <v>21</v>
      </c>
      <c r="B1129">
        <f t="shared" si="146"/>
        <v>2</v>
      </c>
      <c r="C1129" t="s">
        <v>40</v>
      </c>
      <c r="D1129" t="s">
        <v>45</v>
      </c>
      <c r="E1129" t="s">
        <v>40</v>
      </c>
      <c r="F1129" t="s">
        <v>45</v>
      </c>
      <c r="G1129" t="s">
        <v>40</v>
      </c>
      <c r="H1129" t="s">
        <v>45</v>
      </c>
      <c r="J1129" t="s">
        <v>24</v>
      </c>
      <c r="K1129" t="s">
        <v>32</v>
      </c>
      <c r="L1129" t="s">
        <v>26</v>
      </c>
      <c r="M1129" t="s">
        <v>32</v>
      </c>
      <c r="N1129" t="s">
        <v>26</v>
      </c>
      <c r="O1129" t="s">
        <v>32</v>
      </c>
      <c r="P1129" t="s">
        <v>26</v>
      </c>
      <c r="R1129" t="s">
        <v>27</v>
      </c>
      <c r="S1129" t="s">
        <v>3343</v>
      </c>
      <c r="T1129" t="s">
        <v>3344</v>
      </c>
      <c r="U1129" t="str">
        <f t="shared" si="140"/>
        <v>-123.11981213069825, 49.26298454240224]}</v>
      </c>
      <c r="V1129" t="str">
        <f t="shared" si="141"/>
        <v>-123.11981213069825</v>
      </c>
      <c r="W1129" s="2">
        <f t="shared" si="142"/>
        <v>-123.11981213069799</v>
      </c>
      <c r="X1129" t="str">
        <f t="shared" si="139"/>
        <v>49.26298454240224</v>
      </c>
      <c r="Y1129" s="2">
        <f t="shared" si="143"/>
        <v>49.262984542402201</v>
      </c>
      <c r="Z1129" t="s">
        <v>43</v>
      </c>
      <c r="AA1129" t="s">
        <v>3345</v>
      </c>
      <c r="AB1129" t="s">
        <v>26799</v>
      </c>
      <c r="AC1129" t="str">
        <f t="shared" si="144"/>
        <v>698</v>
      </c>
      <c r="AD1129" t="str">
        <f t="shared" si="145"/>
        <v>W Broadway</v>
      </c>
    </row>
    <row r="1130" spans="1:30" hidden="1" x14ac:dyDescent="0.3">
      <c r="A1130" t="s">
        <v>21</v>
      </c>
      <c r="B1130">
        <f t="shared" si="146"/>
        <v>2</v>
      </c>
      <c r="C1130" t="s">
        <v>22</v>
      </c>
      <c r="D1130" t="s">
        <v>22</v>
      </c>
      <c r="E1130" t="s">
        <v>22</v>
      </c>
      <c r="F1130" t="s">
        <v>22</v>
      </c>
      <c r="G1130" t="s">
        <v>22</v>
      </c>
      <c r="H1130" t="s">
        <v>22</v>
      </c>
      <c r="J1130" t="s">
        <v>24</v>
      </c>
      <c r="K1130" t="s">
        <v>32</v>
      </c>
      <c r="L1130" t="s">
        <v>26</v>
      </c>
      <c r="M1130" t="s">
        <v>32</v>
      </c>
      <c r="N1130" t="s">
        <v>26</v>
      </c>
      <c r="O1130" t="s">
        <v>32</v>
      </c>
      <c r="P1130" t="s">
        <v>26</v>
      </c>
      <c r="R1130" t="s">
        <v>27</v>
      </c>
      <c r="S1130" t="s">
        <v>3346</v>
      </c>
      <c r="T1130" t="s">
        <v>3347</v>
      </c>
      <c r="U1130" t="str">
        <f t="shared" si="140"/>
        <v>-123.12523294533561, 49.28183011014365]}</v>
      </c>
      <c r="V1130" t="str">
        <f t="shared" si="141"/>
        <v>-123.12523294533561</v>
      </c>
      <c r="W1130" s="2">
        <f t="shared" si="142"/>
        <v>-123.125232945335</v>
      </c>
      <c r="X1130" t="str">
        <f t="shared" si="139"/>
        <v>49.28183011014365</v>
      </c>
      <c r="Y1130" s="2">
        <f t="shared" si="143"/>
        <v>49.281830110143602</v>
      </c>
      <c r="Z1130" t="s">
        <v>84</v>
      </c>
      <c r="AA1130" t="s">
        <v>3348</v>
      </c>
      <c r="AB1130" t="s">
        <v>26800</v>
      </c>
      <c r="AC1130" t="str">
        <f t="shared" si="144"/>
        <v>955</v>
      </c>
      <c r="AD1130" t="str">
        <f t="shared" si="145"/>
        <v>Burrard St</v>
      </c>
    </row>
    <row r="1131" spans="1:30" hidden="1" x14ac:dyDescent="0.3">
      <c r="A1131" t="s">
        <v>21</v>
      </c>
      <c r="B1131">
        <f t="shared" si="146"/>
        <v>2</v>
      </c>
      <c r="C1131" t="s">
        <v>22</v>
      </c>
      <c r="D1131" t="s">
        <v>22</v>
      </c>
      <c r="E1131" t="s">
        <v>22</v>
      </c>
      <c r="F1131" t="s">
        <v>22</v>
      </c>
      <c r="G1131" t="s">
        <v>22</v>
      </c>
      <c r="H1131" t="s">
        <v>22</v>
      </c>
      <c r="J1131" t="s">
        <v>24</v>
      </c>
      <c r="K1131" t="s">
        <v>32</v>
      </c>
      <c r="L1131" t="s">
        <v>26</v>
      </c>
      <c r="M1131" t="s">
        <v>32</v>
      </c>
      <c r="N1131" t="s">
        <v>26</v>
      </c>
      <c r="O1131" t="s">
        <v>32</v>
      </c>
      <c r="P1131" t="s">
        <v>26</v>
      </c>
      <c r="R1131" t="s">
        <v>27</v>
      </c>
      <c r="S1131" t="s">
        <v>3349</v>
      </c>
      <c r="T1131" t="s">
        <v>3350</v>
      </c>
      <c r="U1131" t="str">
        <f t="shared" si="140"/>
        <v>-123.12544776638029, 49.281687573401506]}</v>
      </c>
      <c r="V1131" t="str">
        <f t="shared" si="141"/>
        <v>-123.12544776638029</v>
      </c>
      <c r="W1131" s="2">
        <f t="shared" si="142"/>
        <v>-123.12544776638001</v>
      </c>
      <c r="X1131" t="str">
        <f t="shared" si="139"/>
        <v>49.281687573401506</v>
      </c>
      <c r="Y1131" s="2">
        <f t="shared" si="143"/>
        <v>49.281687573401499</v>
      </c>
      <c r="Z1131" t="s">
        <v>84</v>
      </c>
      <c r="AA1131" t="s">
        <v>3351</v>
      </c>
      <c r="AB1131" t="s">
        <v>26801</v>
      </c>
      <c r="AC1131" t="str">
        <f t="shared" si="144"/>
        <v>955</v>
      </c>
      <c r="AD1131" t="str">
        <f t="shared" si="145"/>
        <v>Ted Northe Ln</v>
      </c>
    </row>
    <row r="1132" spans="1:30" hidden="1" x14ac:dyDescent="0.3">
      <c r="A1132" t="s">
        <v>21</v>
      </c>
      <c r="B1132">
        <f t="shared" si="146"/>
        <v>2</v>
      </c>
      <c r="C1132" t="s">
        <v>67</v>
      </c>
      <c r="D1132" t="s">
        <v>22</v>
      </c>
      <c r="E1132" t="s">
        <v>67</v>
      </c>
      <c r="F1132" t="s">
        <v>22</v>
      </c>
      <c r="G1132" t="s">
        <v>67</v>
      </c>
      <c r="H1132" t="s">
        <v>22</v>
      </c>
      <c r="J1132" t="s">
        <v>24</v>
      </c>
      <c r="K1132" t="s">
        <v>32</v>
      </c>
      <c r="L1132" t="s">
        <v>26</v>
      </c>
      <c r="M1132" t="s">
        <v>26</v>
      </c>
      <c r="N1132" t="s">
        <v>26</v>
      </c>
      <c r="O1132" t="s">
        <v>26</v>
      </c>
      <c r="P1132" t="s">
        <v>26</v>
      </c>
      <c r="R1132" t="s">
        <v>53</v>
      </c>
      <c r="S1132" t="s">
        <v>3352</v>
      </c>
      <c r="T1132" t="s">
        <v>3353</v>
      </c>
      <c r="U1132" t="str">
        <f t="shared" si="140"/>
        <v>-123.13858188892729, 49.25952162643495]}</v>
      </c>
      <c r="V1132" t="str">
        <f t="shared" si="141"/>
        <v>-123.13858188892729</v>
      </c>
      <c r="W1132" s="2">
        <f t="shared" si="142"/>
        <v>-123.13858188892701</v>
      </c>
      <c r="X1132" t="str">
        <f t="shared" si="139"/>
        <v>49.25952162643495</v>
      </c>
      <c r="Y1132" s="2">
        <f t="shared" si="143"/>
        <v>49.259521626434903</v>
      </c>
      <c r="Z1132" t="s">
        <v>43</v>
      </c>
      <c r="AA1132" t="s">
        <v>3354</v>
      </c>
      <c r="AB1132" t="s">
        <v>26802</v>
      </c>
      <c r="AC1132" t="str">
        <f t="shared" si="144"/>
        <v>2928</v>
      </c>
      <c r="AD1132" t="str">
        <f t="shared" si="145"/>
        <v>Granville St</v>
      </c>
    </row>
    <row r="1133" spans="1:30" hidden="1" x14ac:dyDescent="0.3">
      <c r="A1133" t="s">
        <v>21</v>
      </c>
      <c r="B1133">
        <f t="shared" si="146"/>
        <v>2</v>
      </c>
      <c r="C1133" t="s">
        <v>52</v>
      </c>
      <c r="D1133" t="s">
        <v>67</v>
      </c>
      <c r="E1133" t="s">
        <v>52</v>
      </c>
      <c r="F1133" t="s">
        <v>67</v>
      </c>
      <c r="G1133" t="s">
        <v>52</v>
      </c>
      <c r="H1133" t="s">
        <v>67</v>
      </c>
      <c r="J1133" t="s">
        <v>24</v>
      </c>
      <c r="K1133" t="s">
        <v>32</v>
      </c>
      <c r="L1133" t="s">
        <v>26</v>
      </c>
      <c r="M1133" t="s">
        <v>32</v>
      </c>
      <c r="N1133" t="s">
        <v>26</v>
      </c>
      <c r="O1133" t="s">
        <v>32</v>
      </c>
      <c r="P1133" t="s">
        <v>26</v>
      </c>
      <c r="R1133" t="s">
        <v>53</v>
      </c>
      <c r="S1133" t="s">
        <v>3355</v>
      </c>
      <c r="T1133" t="s">
        <v>3356</v>
      </c>
      <c r="U1133" t="str">
        <f t="shared" si="140"/>
        <v>-123.12626022580429, 49.285449199591625]}</v>
      </c>
      <c r="V1133" t="str">
        <f t="shared" si="141"/>
        <v>-123.12626022580429</v>
      </c>
      <c r="W1133" s="2">
        <f t="shared" si="142"/>
        <v>-123.126260225804</v>
      </c>
      <c r="X1133" t="str">
        <f t="shared" si="139"/>
        <v>49.285449199591625</v>
      </c>
      <c r="Y1133" s="2">
        <f t="shared" si="143"/>
        <v>49.285449199591604</v>
      </c>
      <c r="Z1133" t="s">
        <v>84</v>
      </c>
      <c r="AA1133" t="s">
        <v>3357</v>
      </c>
      <c r="AB1133" t="s">
        <v>26803</v>
      </c>
      <c r="AC1133" t="str">
        <f t="shared" si="144"/>
        <v>1158</v>
      </c>
      <c r="AD1133" t="str">
        <f t="shared" si="145"/>
        <v>Robson St</v>
      </c>
    </row>
    <row r="1134" spans="1:30" hidden="1" x14ac:dyDescent="0.3">
      <c r="A1134" t="s">
        <v>129</v>
      </c>
      <c r="B1134">
        <f t="shared" si="146"/>
        <v>1</v>
      </c>
      <c r="C1134" t="s">
        <v>81</v>
      </c>
      <c r="D1134" t="s">
        <v>81</v>
      </c>
      <c r="E1134" t="s">
        <v>81</v>
      </c>
      <c r="F1134" t="s">
        <v>81</v>
      </c>
      <c r="G1134" t="s">
        <v>81</v>
      </c>
      <c r="H1134" t="s">
        <v>81</v>
      </c>
      <c r="I1134" t="s">
        <v>81</v>
      </c>
      <c r="J1134" t="s">
        <v>24</v>
      </c>
      <c r="K1134" t="s">
        <v>130</v>
      </c>
      <c r="L1134" t="s">
        <v>130</v>
      </c>
      <c r="M1134" t="s">
        <v>130</v>
      </c>
      <c r="N1134" t="s">
        <v>130</v>
      </c>
      <c r="O1134" t="s">
        <v>130</v>
      </c>
      <c r="P1134" t="s">
        <v>130</v>
      </c>
      <c r="Q1134" t="s">
        <v>130</v>
      </c>
      <c r="R1134" t="s">
        <v>27</v>
      </c>
      <c r="S1134" t="s">
        <v>3358</v>
      </c>
      <c r="T1134" t="s">
        <v>3359</v>
      </c>
      <c r="U1134" t="str">
        <f t="shared" si="140"/>
        <v>-123.12339648565347, 49.277621261477684]}</v>
      </c>
      <c r="V1134" t="str">
        <f t="shared" si="141"/>
        <v>-123.12339648565347</v>
      </c>
      <c r="W1134" s="2">
        <f t="shared" si="142"/>
        <v>-123.123396485653</v>
      </c>
      <c r="X1134" t="str">
        <f t="shared" si="139"/>
        <v>49.277621261477684</v>
      </c>
      <c r="Y1134" s="2">
        <f t="shared" si="143"/>
        <v>49.277621261477599</v>
      </c>
      <c r="Z1134" t="s">
        <v>30</v>
      </c>
      <c r="AA1134" t="s">
        <v>3360</v>
      </c>
      <c r="AB1134" t="s">
        <v>26804</v>
      </c>
      <c r="AC1134" t="str">
        <f t="shared" si="144"/>
        <v>1092</v>
      </c>
      <c r="AD1134" t="str">
        <f t="shared" si="145"/>
        <v>BC-99</v>
      </c>
    </row>
    <row r="1135" spans="1:30" hidden="1" x14ac:dyDescent="0.3">
      <c r="A1135" t="s">
        <v>21</v>
      </c>
      <c r="B1135">
        <f t="shared" si="146"/>
        <v>2</v>
      </c>
      <c r="C1135" t="s">
        <v>22</v>
      </c>
      <c r="D1135" t="s">
        <v>22</v>
      </c>
      <c r="E1135" t="s">
        <v>22</v>
      </c>
      <c r="F1135" t="s">
        <v>22</v>
      </c>
      <c r="G1135" t="s">
        <v>22</v>
      </c>
      <c r="H1135" t="s">
        <v>22</v>
      </c>
      <c r="J1135" t="s">
        <v>24</v>
      </c>
      <c r="K1135" t="s">
        <v>32</v>
      </c>
      <c r="L1135" t="s">
        <v>26</v>
      </c>
      <c r="M1135" t="s">
        <v>32</v>
      </c>
      <c r="N1135" t="s">
        <v>26</v>
      </c>
      <c r="O1135" t="s">
        <v>32</v>
      </c>
      <c r="P1135" t="s">
        <v>26</v>
      </c>
      <c r="R1135" t="s">
        <v>27</v>
      </c>
      <c r="S1135" t="s">
        <v>3361</v>
      </c>
      <c r="T1135" t="s">
        <v>3362</v>
      </c>
      <c r="U1135" t="str">
        <f t="shared" si="140"/>
        <v>-123.09769667849966, 49.2629003219387]}</v>
      </c>
      <c r="V1135" t="str">
        <f t="shared" si="141"/>
        <v>-123.09769667849966</v>
      </c>
      <c r="W1135" s="2">
        <f t="shared" si="142"/>
        <v>-123.09769667849901</v>
      </c>
      <c r="X1135" t="str">
        <f t="shared" si="139"/>
        <v>49.2629003219387</v>
      </c>
      <c r="Y1135" s="2">
        <f t="shared" si="143"/>
        <v>49.262900321938702</v>
      </c>
      <c r="Z1135" t="s">
        <v>96</v>
      </c>
      <c r="AA1135" t="s">
        <v>3363</v>
      </c>
      <c r="AB1135" t="s">
        <v>26805</v>
      </c>
      <c r="AC1135" t="str">
        <f t="shared" si="144"/>
        <v>343</v>
      </c>
      <c r="AD1135" t="str">
        <f t="shared" si="145"/>
        <v>E Broadway</v>
      </c>
    </row>
    <row r="1136" spans="1:30" hidden="1" x14ac:dyDescent="0.3">
      <c r="A1136" t="s">
        <v>21</v>
      </c>
      <c r="B1136">
        <f t="shared" si="146"/>
        <v>2</v>
      </c>
      <c r="C1136" t="s">
        <v>23</v>
      </c>
      <c r="D1136" t="s">
        <v>45</v>
      </c>
      <c r="E1136" t="s">
        <v>23</v>
      </c>
      <c r="F1136" t="s">
        <v>45</v>
      </c>
      <c r="G1136" t="s">
        <v>23</v>
      </c>
      <c r="H1136" t="s">
        <v>45</v>
      </c>
      <c r="J1136" t="s">
        <v>24</v>
      </c>
      <c r="K1136" t="s">
        <v>32</v>
      </c>
      <c r="L1136" t="s">
        <v>26</v>
      </c>
      <c r="M1136" t="s">
        <v>32</v>
      </c>
      <c r="N1136" t="s">
        <v>26</v>
      </c>
      <c r="O1136" t="s">
        <v>32</v>
      </c>
      <c r="P1136" t="s">
        <v>26</v>
      </c>
      <c r="R1136" t="s">
        <v>53</v>
      </c>
      <c r="S1136" t="s">
        <v>3364</v>
      </c>
      <c r="T1136" t="s">
        <v>3365</v>
      </c>
      <c r="U1136" t="str">
        <f t="shared" si="140"/>
        <v>-123.11565541952302, 49.28145850870669]}</v>
      </c>
      <c r="V1136" t="str">
        <f t="shared" si="141"/>
        <v>-123.11565541952302</v>
      </c>
      <c r="W1136" s="2">
        <f t="shared" si="142"/>
        <v>-123.11565541952299</v>
      </c>
      <c r="X1136" t="str">
        <f t="shared" si="139"/>
        <v>49.28145850870669</v>
      </c>
      <c r="Y1136" s="2">
        <f t="shared" si="143"/>
        <v>49.281458508706599</v>
      </c>
      <c r="Z1136" t="s">
        <v>30</v>
      </c>
      <c r="AA1136" t="s">
        <v>3366</v>
      </c>
      <c r="AB1136" t="s">
        <v>26806</v>
      </c>
      <c r="AC1136" t="str">
        <f t="shared" si="144"/>
        <v>688</v>
      </c>
      <c r="AD1136" t="str">
        <f t="shared" si="145"/>
        <v>Richards St</v>
      </c>
    </row>
    <row r="1137" spans="1:30" hidden="1" x14ac:dyDescent="0.3">
      <c r="A1137" t="s">
        <v>247</v>
      </c>
      <c r="B1137">
        <f t="shared" si="146"/>
        <v>1</v>
      </c>
      <c r="C1137" t="s">
        <v>45</v>
      </c>
      <c r="D1137" t="s">
        <v>23</v>
      </c>
      <c r="E1137" t="s">
        <v>45</v>
      </c>
      <c r="F1137" t="s">
        <v>23</v>
      </c>
      <c r="G1137" t="s">
        <v>45</v>
      </c>
      <c r="H1137" t="s">
        <v>23</v>
      </c>
      <c r="J1137" t="s">
        <v>24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R1137" t="s">
        <v>53</v>
      </c>
      <c r="S1137" t="s">
        <v>3367</v>
      </c>
      <c r="T1137" t="s">
        <v>3368</v>
      </c>
      <c r="U1137" t="str">
        <f t="shared" si="140"/>
        <v>-123.11364478369914, 49.2802528468581]}</v>
      </c>
      <c r="V1137" t="str">
        <f t="shared" si="141"/>
        <v>-123.11364478369914</v>
      </c>
      <c r="W1137" s="2">
        <f t="shared" si="142"/>
        <v>-123.113644783699</v>
      </c>
      <c r="X1137" t="str">
        <f t="shared" ref="X1137:X1200" si="147">MID(U1137,FIND(" ",U1137)+1,FIND("]",U1137)-FIND(" ",U1137)-1)</f>
        <v>49.2802528468581</v>
      </c>
      <c r="Y1137" s="2">
        <f t="shared" si="143"/>
        <v>49.280252846858097</v>
      </c>
      <c r="Z1137" t="s">
        <v>30</v>
      </c>
      <c r="AA1137" t="s">
        <v>3369</v>
      </c>
      <c r="AB1137" t="s">
        <v>26807</v>
      </c>
      <c r="AC1137" t="str">
        <f t="shared" si="144"/>
        <v>695</v>
      </c>
      <c r="AD1137" t="str">
        <f t="shared" si="145"/>
        <v>Cambie St</v>
      </c>
    </row>
    <row r="1138" spans="1:30" hidden="1" x14ac:dyDescent="0.3">
      <c r="A1138" t="s">
        <v>21</v>
      </c>
      <c r="B1138">
        <f t="shared" si="146"/>
        <v>2</v>
      </c>
      <c r="C1138" t="s">
        <v>45</v>
      </c>
      <c r="D1138" t="s">
        <v>23</v>
      </c>
      <c r="E1138" t="s">
        <v>45</v>
      </c>
      <c r="F1138" t="s">
        <v>23</v>
      </c>
      <c r="G1138" t="s">
        <v>45</v>
      </c>
      <c r="H1138" t="s">
        <v>23</v>
      </c>
      <c r="J1138" t="s">
        <v>24</v>
      </c>
      <c r="K1138" t="s">
        <v>26</v>
      </c>
      <c r="L1138" t="s">
        <v>26</v>
      </c>
      <c r="M1138" t="s">
        <v>26</v>
      </c>
      <c r="N1138" t="s">
        <v>26</v>
      </c>
      <c r="O1138" t="s">
        <v>26</v>
      </c>
      <c r="P1138" t="s">
        <v>26</v>
      </c>
      <c r="R1138" t="s">
        <v>53</v>
      </c>
      <c r="S1138" t="s">
        <v>3370</v>
      </c>
      <c r="T1138" t="s">
        <v>3371</v>
      </c>
      <c r="U1138" t="str">
        <f t="shared" si="140"/>
        <v>-123.11358171616592, 49.280294871383795]}</v>
      </c>
      <c r="V1138" t="str">
        <f t="shared" si="141"/>
        <v>-123.11358171616592</v>
      </c>
      <c r="W1138" s="2">
        <f t="shared" si="142"/>
        <v>-123.113581716165</v>
      </c>
      <c r="X1138" t="str">
        <f t="shared" si="147"/>
        <v>49.280294871383795</v>
      </c>
      <c r="Y1138" s="2">
        <f t="shared" si="143"/>
        <v>49.280294871383703</v>
      </c>
      <c r="Z1138" t="s">
        <v>30</v>
      </c>
      <c r="AA1138" t="s">
        <v>3372</v>
      </c>
      <c r="AB1138" t="s">
        <v>26808</v>
      </c>
      <c r="AC1138" t="str">
        <f t="shared" si="144"/>
        <v>650</v>
      </c>
      <c r="AD1138" t="str">
        <f t="shared" si="145"/>
        <v>Hamilton St</v>
      </c>
    </row>
    <row r="1139" spans="1:30" hidden="1" x14ac:dyDescent="0.3">
      <c r="A1139" t="s">
        <v>21</v>
      </c>
      <c r="B1139">
        <f t="shared" si="146"/>
        <v>2</v>
      </c>
      <c r="C1139" t="s">
        <v>22</v>
      </c>
      <c r="D1139" t="s">
        <v>22</v>
      </c>
      <c r="E1139" t="s">
        <v>22</v>
      </c>
      <c r="F1139" t="s">
        <v>22</v>
      </c>
      <c r="G1139" t="s">
        <v>22</v>
      </c>
      <c r="H1139" t="s">
        <v>22</v>
      </c>
      <c r="J1139" t="s">
        <v>24</v>
      </c>
      <c r="K1139" t="s">
        <v>32</v>
      </c>
      <c r="L1139" t="s">
        <v>26</v>
      </c>
      <c r="M1139" t="s">
        <v>32</v>
      </c>
      <c r="N1139" t="s">
        <v>26</v>
      </c>
      <c r="O1139" t="s">
        <v>32</v>
      </c>
      <c r="P1139" t="s">
        <v>26</v>
      </c>
      <c r="R1139" t="s">
        <v>27</v>
      </c>
      <c r="S1139" t="s">
        <v>3373</v>
      </c>
      <c r="T1139" t="s">
        <v>3374</v>
      </c>
      <c r="U1139" t="str">
        <f t="shared" si="140"/>
        <v>-123.06959692503716, 49.276322750447015]}</v>
      </c>
      <c r="V1139" t="str">
        <f t="shared" si="141"/>
        <v>-123.06959692503716</v>
      </c>
      <c r="W1139" s="2">
        <f t="shared" si="142"/>
        <v>-123.069596925037</v>
      </c>
      <c r="X1139" t="str">
        <f t="shared" si="147"/>
        <v>49.276322750447015</v>
      </c>
      <c r="Y1139" s="2">
        <f t="shared" si="143"/>
        <v>49.276322750447001</v>
      </c>
      <c r="Z1139" t="s">
        <v>38</v>
      </c>
      <c r="AA1139" t="s">
        <v>3375</v>
      </c>
      <c r="AB1139" t="s">
        <v>26809</v>
      </c>
      <c r="AC1139" t="str">
        <f t="shared" si="144"/>
        <v>903</v>
      </c>
      <c r="AD1139" t="str">
        <f t="shared" si="145"/>
        <v>Commercial Dr</v>
      </c>
    </row>
    <row r="1140" spans="1:30" hidden="1" x14ac:dyDescent="0.3">
      <c r="A1140" t="s">
        <v>21</v>
      </c>
      <c r="B1140">
        <f t="shared" si="146"/>
        <v>2</v>
      </c>
      <c r="C1140" t="s">
        <v>23</v>
      </c>
      <c r="D1140" t="s">
        <v>67</v>
      </c>
      <c r="E1140" t="s">
        <v>23</v>
      </c>
      <c r="F1140" t="s">
        <v>67</v>
      </c>
      <c r="G1140" t="s">
        <v>23</v>
      </c>
      <c r="H1140" t="s">
        <v>67</v>
      </c>
      <c r="J1140" t="s">
        <v>24</v>
      </c>
      <c r="K1140" t="s">
        <v>32</v>
      </c>
      <c r="L1140" t="s">
        <v>26</v>
      </c>
      <c r="M1140" t="s">
        <v>32</v>
      </c>
      <c r="N1140" t="s">
        <v>26</v>
      </c>
      <c r="O1140" t="s">
        <v>32</v>
      </c>
      <c r="P1140" t="s">
        <v>26</v>
      </c>
      <c r="R1140" t="s">
        <v>27</v>
      </c>
      <c r="S1140" t="s">
        <v>3376</v>
      </c>
      <c r="T1140" t="s">
        <v>3377</v>
      </c>
      <c r="U1140" t="str">
        <f t="shared" si="140"/>
        <v>-123.12562814341109, 49.28227575203859]}</v>
      </c>
      <c r="V1140" t="str">
        <f t="shared" si="141"/>
        <v>-123.12562814341109</v>
      </c>
      <c r="W1140" s="2">
        <f t="shared" si="142"/>
        <v>-123.12562814341101</v>
      </c>
      <c r="X1140" t="str">
        <f t="shared" si="147"/>
        <v>49.28227575203859</v>
      </c>
      <c r="Y1140" s="2">
        <f t="shared" si="143"/>
        <v>49.282275752038501</v>
      </c>
      <c r="Z1140" t="s">
        <v>84</v>
      </c>
      <c r="AA1140" t="s">
        <v>3378</v>
      </c>
      <c r="AB1140" t="s">
        <v>26810</v>
      </c>
      <c r="AC1140" t="str">
        <f t="shared" si="144"/>
        <v>1028</v>
      </c>
      <c r="AD1140" t="str">
        <f t="shared" si="145"/>
        <v>Barclay St</v>
      </c>
    </row>
    <row r="1141" spans="1:30" hidden="1" x14ac:dyDescent="0.3">
      <c r="A1141" t="s">
        <v>21</v>
      </c>
      <c r="B1141">
        <f t="shared" si="146"/>
        <v>2</v>
      </c>
      <c r="C1141" t="s">
        <v>23</v>
      </c>
      <c r="D1141" t="s">
        <v>23</v>
      </c>
      <c r="E1141" t="s">
        <v>23</v>
      </c>
      <c r="F1141" t="s">
        <v>23</v>
      </c>
      <c r="G1141" t="s">
        <v>23</v>
      </c>
      <c r="H1141" t="s">
        <v>23</v>
      </c>
      <c r="J1141" t="s">
        <v>24</v>
      </c>
      <c r="K1141" t="s">
        <v>32</v>
      </c>
      <c r="L1141" t="s">
        <v>26</v>
      </c>
      <c r="M1141" t="s">
        <v>32</v>
      </c>
      <c r="N1141" t="s">
        <v>26</v>
      </c>
      <c r="O1141" t="s">
        <v>32</v>
      </c>
      <c r="P1141" t="s">
        <v>26</v>
      </c>
      <c r="R1141" t="s">
        <v>27</v>
      </c>
      <c r="S1141" t="s">
        <v>3379</v>
      </c>
      <c r="T1141" t="s">
        <v>3380</v>
      </c>
      <c r="U1141" t="str">
        <f t="shared" si="140"/>
        <v>-123.10028712162145, 49.27955770518239]}</v>
      </c>
      <c r="V1141" t="str">
        <f t="shared" si="141"/>
        <v>-123.10028712162145</v>
      </c>
      <c r="W1141" s="2">
        <f t="shared" si="142"/>
        <v>-123.10028712162099</v>
      </c>
      <c r="X1141" t="str">
        <f t="shared" si="147"/>
        <v>49.27955770518239</v>
      </c>
      <c r="Y1141" s="2">
        <f t="shared" si="143"/>
        <v>49.279557705182299</v>
      </c>
      <c r="Z1141" t="s">
        <v>30</v>
      </c>
      <c r="AA1141" t="s">
        <v>3381</v>
      </c>
      <c r="AB1141" t="s">
        <v>26811</v>
      </c>
      <c r="AC1141" t="str">
        <f t="shared" si="144"/>
        <v>189</v>
      </c>
      <c r="AD1141" t="str">
        <f t="shared" si="145"/>
        <v>Keefer St #905</v>
      </c>
    </row>
    <row r="1142" spans="1:30" hidden="1" x14ac:dyDescent="0.3">
      <c r="A1142" t="s">
        <v>21</v>
      </c>
      <c r="B1142">
        <f t="shared" si="146"/>
        <v>2</v>
      </c>
      <c r="C1142" t="s">
        <v>23</v>
      </c>
      <c r="D1142" t="s">
        <v>23</v>
      </c>
      <c r="E1142" t="s">
        <v>23</v>
      </c>
      <c r="F1142" t="s">
        <v>23</v>
      </c>
      <c r="G1142" t="s">
        <v>23</v>
      </c>
      <c r="H1142" t="s">
        <v>23</v>
      </c>
      <c r="J1142" t="s">
        <v>24</v>
      </c>
      <c r="K1142" t="s">
        <v>32</v>
      </c>
      <c r="L1142" t="s">
        <v>26</v>
      </c>
      <c r="M1142" t="s">
        <v>32</v>
      </c>
      <c r="N1142" t="s">
        <v>26</v>
      </c>
      <c r="O1142" t="s">
        <v>32</v>
      </c>
      <c r="P1142" t="s">
        <v>26</v>
      </c>
      <c r="R1142" t="s">
        <v>27</v>
      </c>
      <c r="S1142" t="s">
        <v>3382</v>
      </c>
      <c r="T1142" t="s">
        <v>3383</v>
      </c>
      <c r="U1142" t="str">
        <f t="shared" si="140"/>
        <v>-123.100093087035, 49.27955378061609]}</v>
      </c>
      <c r="V1142" t="str">
        <f t="shared" si="141"/>
        <v>-123.100093087035</v>
      </c>
      <c r="W1142" s="2">
        <f t="shared" si="142"/>
        <v>-123.10009308703501</v>
      </c>
      <c r="X1142" t="str">
        <f t="shared" si="147"/>
        <v>49.27955378061609</v>
      </c>
      <c r="Y1142" s="2">
        <f t="shared" si="143"/>
        <v>49.279553780615998</v>
      </c>
      <c r="Z1142" t="s">
        <v>30</v>
      </c>
      <c r="AA1142" t="s">
        <v>3384</v>
      </c>
      <c r="AB1142" t="s">
        <v>26811</v>
      </c>
      <c r="AC1142" t="str">
        <f t="shared" si="144"/>
        <v>189</v>
      </c>
      <c r="AD1142" t="str">
        <f t="shared" si="145"/>
        <v>Keefer St #905</v>
      </c>
    </row>
    <row r="1143" spans="1:30" hidden="1" x14ac:dyDescent="0.3">
      <c r="A1143" t="s">
        <v>21</v>
      </c>
      <c r="B1143">
        <f t="shared" si="146"/>
        <v>2</v>
      </c>
      <c r="C1143" t="s">
        <v>45</v>
      </c>
      <c r="D1143" t="s">
        <v>22</v>
      </c>
      <c r="E1143" t="s">
        <v>45</v>
      </c>
      <c r="F1143" t="s">
        <v>22</v>
      </c>
      <c r="G1143" t="s">
        <v>45</v>
      </c>
      <c r="H1143" t="s">
        <v>22</v>
      </c>
      <c r="J1143" t="s">
        <v>24</v>
      </c>
      <c r="K1143" t="s">
        <v>32</v>
      </c>
      <c r="L1143" t="s">
        <v>26</v>
      </c>
      <c r="M1143" t="s">
        <v>32</v>
      </c>
      <c r="N1143" t="s">
        <v>26</v>
      </c>
      <c r="O1143" t="s">
        <v>32</v>
      </c>
      <c r="P1143" t="s">
        <v>26</v>
      </c>
      <c r="R1143" t="s">
        <v>27</v>
      </c>
      <c r="S1143" t="s">
        <v>3385</v>
      </c>
      <c r="T1143" t="s">
        <v>3386</v>
      </c>
      <c r="U1143" t="str">
        <f t="shared" si="140"/>
        <v>-123.09709792723294, 49.26303895706217]}</v>
      </c>
      <c r="V1143" t="str">
        <f t="shared" si="141"/>
        <v>-123.09709792723294</v>
      </c>
      <c r="W1143" s="2">
        <f t="shared" si="142"/>
        <v>-123.097097927232</v>
      </c>
      <c r="X1143" t="str">
        <f t="shared" si="147"/>
        <v>49.26303895706217</v>
      </c>
      <c r="Y1143" s="2">
        <f t="shared" si="143"/>
        <v>49.263038957062101</v>
      </c>
      <c r="Z1143" t="s">
        <v>96</v>
      </c>
      <c r="AA1143" t="s">
        <v>3387</v>
      </c>
      <c r="AB1143" t="s">
        <v>26812</v>
      </c>
      <c r="AC1143" t="str">
        <f t="shared" si="144"/>
        <v>367</v>
      </c>
      <c r="AD1143" t="str">
        <f t="shared" si="145"/>
        <v>E Broadway</v>
      </c>
    </row>
    <row r="1144" spans="1:30" hidden="1" x14ac:dyDescent="0.3">
      <c r="A1144" t="s">
        <v>21</v>
      </c>
      <c r="B1144">
        <f t="shared" si="146"/>
        <v>2</v>
      </c>
      <c r="C1144" t="s">
        <v>52</v>
      </c>
      <c r="D1144" t="s">
        <v>23</v>
      </c>
      <c r="E1144" t="s">
        <v>52</v>
      </c>
      <c r="F1144" t="s">
        <v>23</v>
      </c>
      <c r="G1144" t="s">
        <v>52</v>
      </c>
      <c r="H1144" t="s">
        <v>23</v>
      </c>
      <c r="I1144" t="s">
        <v>134</v>
      </c>
      <c r="J1144" t="s">
        <v>24</v>
      </c>
      <c r="K1144" t="s">
        <v>32</v>
      </c>
      <c r="L1144" t="s">
        <v>26</v>
      </c>
      <c r="M1144" t="s">
        <v>32</v>
      </c>
      <c r="N1144" t="s">
        <v>26</v>
      </c>
      <c r="O1144" t="s">
        <v>32</v>
      </c>
      <c r="P1144" t="s">
        <v>26</v>
      </c>
      <c r="R1144" t="s">
        <v>27</v>
      </c>
      <c r="S1144" t="s">
        <v>3388</v>
      </c>
      <c r="T1144" t="s">
        <v>3389</v>
      </c>
      <c r="U1144" t="str">
        <f t="shared" si="140"/>
        <v>-123.11077184761307, 49.28232626381263]}</v>
      </c>
      <c r="V1144" t="str">
        <f t="shared" si="141"/>
        <v>-123.11077184761307</v>
      </c>
      <c r="W1144" s="2">
        <f t="shared" si="142"/>
        <v>-123.11077184761299</v>
      </c>
      <c r="X1144" t="str">
        <f t="shared" si="147"/>
        <v>49.28232626381263</v>
      </c>
      <c r="Y1144" s="2">
        <f t="shared" si="143"/>
        <v>49.2823262638126</v>
      </c>
      <c r="Z1144" t="s">
        <v>30</v>
      </c>
      <c r="AA1144" t="s">
        <v>3390</v>
      </c>
      <c r="AB1144" t="s">
        <v>26813</v>
      </c>
      <c r="AC1144" t="str">
        <f t="shared" si="144"/>
        <v>333</v>
      </c>
      <c r="AD1144" t="str">
        <f t="shared" si="145"/>
        <v>Hamilton St</v>
      </c>
    </row>
    <row r="1145" spans="1:30" hidden="1" x14ac:dyDescent="0.3">
      <c r="A1145" t="s">
        <v>63</v>
      </c>
      <c r="B1145">
        <f t="shared" si="146"/>
        <v>1</v>
      </c>
      <c r="C1145" t="s">
        <v>1635</v>
      </c>
      <c r="D1145" t="s">
        <v>67</v>
      </c>
      <c r="E1145" t="s">
        <v>1635</v>
      </c>
      <c r="F1145" t="s">
        <v>67</v>
      </c>
      <c r="G1145" t="s">
        <v>1635</v>
      </c>
      <c r="H1145" t="s">
        <v>67</v>
      </c>
      <c r="J1145" t="s">
        <v>24</v>
      </c>
      <c r="K1145" t="s">
        <v>32</v>
      </c>
      <c r="L1145" t="s">
        <v>26</v>
      </c>
      <c r="M1145" t="s">
        <v>32</v>
      </c>
      <c r="N1145" t="s">
        <v>26</v>
      </c>
      <c r="O1145" t="s">
        <v>32</v>
      </c>
      <c r="P1145" t="s">
        <v>26</v>
      </c>
      <c r="R1145" t="s">
        <v>27</v>
      </c>
      <c r="S1145" t="s">
        <v>3391</v>
      </c>
      <c r="T1145" t="s">
        <v>3392</v>
      </c>
      <c r="U1145" t="str">
        <f t="shared" si="140"/>
        <v>-123.11345409275896, 49.284189440717476]}</v>
      </c>
      <c r="V1145" t="str">
        <f t="shared" si="141"/>
        <v>-123.11345409275896</v>
      </c>
      <c r="W1145" s="2">
        <f t="shared" si="142"/>
        <v>-123.113454092758</v>
      </c>
      <c r="X1145" t="str">
        <f t="shared" si="147"/>
        <v>49.284189440717476</v>
      </c>
      <c r="Y1145" s="2">
        <f t="shared" si="143"/>
        <v>49.284189440717398</v>
      </c>
      <c r="Z1145" t="s">
        <v>30</v>
      </c>
      <c r="AA1145" t="s">
        <v>3393</v>
      </c>
      <c r="AB1145" t="s">
        <v>26814</v>
      </c>
      <c r="AC1145" t="str">
        <f t="shared" si="144"/>
        <v>348</v>
      </c>
      <c r="AD1145" t="str">
        <f t="shared" si="145"/>
        <v>Seymour St</v>
      </c>
    </row>
    <row r="1146" spans="1:30" hidden="1" x14ac:dyDescent="0.3">
      <c r="A1146" t="s">
        <v>21</v>
      </c>
      <c r="B1146">
        <f t="shared" si="146"/>
        <v>2</v>
      </c>
      <c r="C1146" t="s">
        <v>67</v>
      </c>
      <c r="D1146" t="s">
        <v>52</v>
      </c>
      <c r="E1146" t="s">
        <v>67</v>
      </c>
      <c r="F1146" t="s">
        <v>52</v>
      </c>
      <c r="G1146" t="s">
        <v>67</v>
      </c>
      <c r="H1146" t="s">
        <v>52</v>
      </c>
      <c r="J1146" t="s">
        <v>24</v>
      </c>
      <c r="K1146" t="s">
        <v>32</v>
      </c>
      <c r="L1146" t="s">
        <v>26</v>
      </c>
      <c r="M1146" t="s">
        <v>32</v>
      </c>
      <c r="N1146" t="s">
        <v>26</v>
      </c>
      <c r="O1146" t="s">
        <v>32</v>
      </c>
      <c r="P1146" t="s">
        <v>26</v>
      </c>
      <c r="R1146" t="s">
        <v>53</v>
      </c>
      <c r="S1146" t="s">
        <v>3394</v>
      </c>
      <c r="T1146" t="s">
        <v>3395</v>
      </c>
      <c r="U1146" t="str">
        <f t="shared" si="140"/>
        <v>-123.11979760487417, 49.28277523939509]}</v>
      </c>
      <c r="V1146" t="str">
        <f t="shared" si="141"/>
        <v>-123.11979760487417</v>
      </c>
      <c r="W1146" s="2">
        <f t="shared" si="142"/>
        <v>-123.11979760487399</v>
      </c>
      <c r="X1146" t="str">
        <f t="shared" si="147"/>
        <v>49.28277523939509</v>
      </c>
      <c r="Y1146" s="2">
        <f t="shared" si="143"/>
        <v>49.282775239395001</v>
      </c>
      <c r="Z1146" t="s">
        <v>30</v>
      </c>
      <c r="AA1146" t="s">
        <v>3396</v>
      </c>
      <c r="AB1146" t="s">
        <v>26815</v>
      </c>
      <c r="AC1146" t="str">
        <f t="shared" si="144"/>
        <v>700</v>
      </c>
      <c r="AD1146" t="str">
        <f t="shared" si="145"/>
        <v>Howe St</v>
      </c>
    </row>
    <row r="1147" spans="1:30" hidden="1" x14ac:dyDescent="0.3">
      <c r="A1147" t="s">
        <v>21</v>
      </c>
      <c r="B1147">
        <f t="shared" si="146"/>
        <v>2</v>
      </c>
      <c r="C1147" t="s">
        <v>22</v>
      </c>
      <c r="D1147" t="s">
        <v>23</v>
      </c>
      <c r="E1147" t="s">
        <v>22</v>
      </c>
      <c r="F1147" t="s">
        <v>23</v>
      </c>
      <c r="G1147" t="s">
        <v>22</v>
      </c>
      <c r="H1147" t="s">
        <v>23</v>
      </c>
      <c r="J1147" t="s">
        <v>24</v>
      </c>
      <c r="K1147" t="s">
        <v>32</v>
      </c>
      <c r="L1147" t="s">
        <v>26</v>
      </c>
      <c r="M1147" t="s">
        <v>32</v>
      </c>
      <c r="N1147" t="s">
        <v>26</v>
      </c>
      <c r="O1147" t="s">
        <v>32</v>
      </c>
      <c r="P1147" t="s">
        <v>26</v>
      </c>
      <c r="R1147" t="s">
        <v>27</v>
      </c>
      <c r="S1147" t="s">
        <v>3397</v>
      </c>
      <c r="T1147" t="s">
        <v>3398</v>
      </c>
      <c r="U1147" t="str">
        <f t="shared" si="140"/>
        <v>-123.12906737667545, 49.27699912097391]}</v>
      </c>
      <c r="V1147" t="str">
        <f t="shared" si="141"/>
        <v>-123.12906737667545</v>
      </c>
      <c r="W1147" s="2">
        <f t="shared" si="142"/>
        <v>-123.129067376675</v>
      </c>
      <c r="X1147" t="str">
        <f t="shared" si="147"/>
        <v>49.27699912097391</v>
      </c>
      <c r="Y1147" s="2">
        <f t="shared" si="143"/>
        <v>49.276999120973898</v>
      </c>
      <c r="Z1147" t="s">
        <v>30</v>
      </c>
      <c r="AA1147" t="s">
        <v>3399</v>
      </c>
      <c r="AB1147" t="s">
        <v>26816</v>
      </c>
      <c r="AC1147" t="str">
        <f t="shared" si="144"/>
        <v>811</v>
      </c>
      <c r="AD1147" t="str">
        <f t="shared" si="145"/>
        <v>Drake St</v>
      </c>
    </row>
    <row r="1148" spans="1:30" hidden="1" x14ac:dyDescent="0.3">
      <c r="A1148" t="s">
        <v>21</v>
      </c>
      <c r="B1148">
        <f t="shared" si="146"/>
        <v>2</v>
      </c>
      <c r="C1148" t="s">
        <v>22</v>
      </c>
      <c r="D1148" t="s">
        <v>45</v>
      </c>
      <c r="E1148" t="s">
        <v>22</v>
      </c>
      <c r="F1148" t="s">
        <v>45</v>
      </c>
      <c r="G1148" t="s">
        <v>22</v>
      </c>
      <c r="H1148" t="s">
        <v>45</v>
      </c>
      <c r="J1148" t="s">
        <v>24</v>
      </c>
      <c r="K1148" t="s">
        <v>25</v>
      </c>
      <c r="L1148" t="s">
        <v>26</v>
      </c>
      <c r="M1148" t="s">
        <v>25</v>
      </c>
      <c r="N1148" t="s">
        <v>26</v>
      </c>
      <c r="O1148" t="s">
        <v>25</v>
      </c>
      <c r="P1148" t="s">
        <v>26</v>
      </c>
      <c r="R1148" t="s">
        <v>27</v>
      </c>
      <c r="S1148" t="s">
        <v>3400</v>
      </c>
      <c r="T1148" t="s">
        <v>3401</v>
      </c>
      <c r="U1148" t="str">
        <f t="shared" si="140"/>
        <v>-123.13240246559431, 49.290809499438325]}</v>
      </c>
      <c r="V1148" t="str">
        <f t="shared" si="141"/>
        <v>-123.13240246559431</v>
      </c>
      <c r="W1148" s="2">
        <f t="shared" si="142"/>
        <v>-123.132402465594</v>
      </c>
      <c r="X1148" t="str">
        <f t="shared" si="147"/>
        <v>49.290809499438325</v>
      </c>
      <c r="Y1148" s="2">
        <f t="shared" si="143"/>
        <v>49.290809499438303</v>
      </c>
      <c r="Z1148" t="s">
        <v>84</v>
      </c>
      <c r="AA1148" t="s">
        <v>3402</v>
      </c>
      <c r="AB1148" t="s">
        <v>26817</v>
      </c>
      <c r="AC1148" t="str">
        <f t="shared" si="144"/>
        <v>1668</v>
      </c>
      <c r="AD1148" t="str">
        <f t="shared" si="145"/>
        <v>Alberni St</v>
      </c>
    </row>
    <row r="1149" spans="1:30" hidden="1" x14ac:dyDescent="0.3">
      <c r="A1149" t="s">
        <v>21</v>
      </c>
      <c r="B1149">
        <f t="shared" si="146"/>
        <v>2</v>
      </c>
      <c r="C1149" t="s">
        <v>22</v>
      </c>
      <c r="D1149" t="s">
        <v>45</v>
      </c>
      <c r="E1149" t="s">
        <v>22</v>
      </c>
      <c r="F1149" t="s">
        <v>45</v>
      </c>
      <c r="G1149" t="s">
        <v>22</v>
      </c>
      <c r="H1149" t="s">
        <v>45</v>
      </c>
      <c r="J1149" t="s">
        <v>24</v>
      </c>
      <c r="K1149" t="s">
        <v>25</v>
      </c>
      <c r="L1149" t="s">
        <v>26</v>
      </c>
      <c r="M1149" t="s">
        <v>25</v>
      </c>
      <c r="N1149" t="s">
        <v>26</v>
      </c>
      <c r="O1149" t="s">
        <v>25</v>
      </c>
      <c r="P1149" t="s">
        <v>26</v>
      </c>
      <c r="R1149" t="s">
        <v>27</v>
      </c>
      <c r="S1149" t="s">
        <v>3403</v>
      </c>
      <c r="T1149" t="s">
        <v>3404</v>
      </c>
      <c r="U1149" t="str">
        <f t="shared" si="140"/>
        <v>-123.13203725935908, 49.29076710031998]}</v>
      </c>
      <c r="V1149" t="str">
        <f t="shared" si="141"/>
        <v>-123.13203725935908</v>
      </c>
      <c r="W1149" s="2">
        <f t="shared" si="142"/>
        <v>-123.132037259359</v>
      </c>
      <c r="X1149" t="str">
        <f t="shared" si="147"/>
        <v>49.29076710031998</v>
      </c>
      <c r="Y1149" s="2">
        <f t="shared" si="143"/>
        <v>49.290767100319897</v>
      </c>
      <c r="Z1149" t="s">
        <v>84</v>
      </c>
      <c r="AA1149" t="s">
        <v>3405</v>
      </c>
      <c r="AB1149" t="s">
        <v>26817</v>
      </c>
      <c r="AC1149" t="str">
        <f t="shared" si="144"/>
        <v>1668</v>
      </c>
      <c r="AD1149" t="str">
        <f t="shared" si="145"/>
        <v>Alberni St</v>
      </c>
    </row>
    <row r="1150" spans="1:30" hidden="1" x14ac:dyDescent="0.3">
      <c r="A1150" t="s">
        <v>21</v>
      </c>
      <c r="B1150">
        <f t="shared" si="146"/>
        <v>2</v>
      </c>
      <c r="C1150" t="s">
        <v>22</v>
      </c>
      <c r="D1150" t="s">
        <v>45</v>
      </c>
      <c r="E1150" t="s">
        <v>22</v>
      </c>
      <c r="F1150" t="s">
        <v>45</v>
      </c>
      <c r="G1150" t="s">
        <v>22</v>
      </c>
      <c r="H1150" t="s">
        <v>45</v>
      </c>
      <c r="J1150" t="s">
        <v>24</v>
      </c>
      <c r="K1150" t="s">
        <v>25</v>
      </c>
      <c r="L1150" t="s">
        <v>26</v>
      </c>
      <c r="M1150" t="s">
        <v>25</v>
      </c>
      <c r="N1150" t="s">
        <v>26</v>
      </c>
      <c r="O1150" t="s">
        <v>25</v>
      </c>
      <c r="P1150" t="s">
        <v>26</v>
      </c>
      <c r="R1150" t="s">
        <v>27</v>
      </c>
      <c r="S1150" t="s">
        <v>3406</v>
      </c>
      <c r="T1150" t="s">
        <v>3407</v>
      </c>
      <c r="U1150" t="str">
        <f t="shared" si="140"/>
        <v>-123.13190914622294, 49.290489556895345]}</v>
      </c>
      <c r="V1150" t="str">
        <f t="shared" si="141"/>
        <v>-123.13190914622294</v>
      </c>
      <c r="W1150" s="2">
        <f t="shared" si="142"/>
        <v>-123.131909146222</v>
      </c>
      <c r="X1150" t="str">
        <f t="shared" si="147"/>
        <v>49.290489556895345</v>
      </c>
      <c r="Y1150" s="2">
        <f t="shared" si="143"/>
        <v>49.290489556895302</v>
      </c>
      <c r="Z1150" t="s">
        <v>84</v>
      </c>
      <c r="AA1150" t="s">
        <v>3408</v>
      </c>
      <c r="AB1150" t="s">
        <v>26818</v>
      </c>
      <c r="AC1150" t="str">
        <f t="shared" si="144"/>
        <v>1630</v>
      </c>
      <c r="AD1150" t="str">
        <f t="shared" si="145"/>
        <v>Alberni St</v>
      </c>
    </row>
    <row r="1151" spans="1:30" hidden="1" x14ac:dyDescent="0.3">
      <c r="A1151" t="s">
        <v>21</v>
      </c>
      <c r="B1151">
        <f t="shared" si="146"/>
        <v>2</v>
      </c>
      <c r="C1151" t="s">
        <v>45</v>
      </c>
      <c r="D1151" t="s">
        <v>22</v>
      </c>
      <c r="E1151" t="s">
        <v>45</v>
      </c>
      <c r="F1151" t="s">
        <v>22</v>
      </c>
      <c r="G1151" t="s">
        <v>45</v>
      </c>
      <c r="H1151" t="s">
        <v>22</v>
      </c>
      <c r="J1151" t="s">
        <v>24</v>
      </c>
      <c r="K1151" t="s">
        <v>25</v>
      </c>
      <c r="L1151" t="s">
        <v>26</v>
      </c>
      <c r="M1151" t="s">
        <v>25</v>
      </c>
      <c r="N1151" t="s">
        <v>26</v>
      </c>
      <c r="O1151" t="s">
        <v>25</v>
      </c>
      <c r="P1151" t="s">
        <v>26</v>
      </c>
      <c r="R1151" t="s">
        <v>27</v>
      </c>
      <c r="S1151" t="s">
        <v>3409</v>
      </c>
      <c r="T1151" t="s">
        <v>3410</v>
      </c>
      <c r="U1151" t="str">
        <f t="shared" si="140"/>
        <v>-123.12276096067112, 49.2729292115454]}</v>
      </c>
      <c r="V1151" t="str">
        <f t="shared" si="141"/>
        <v>-123.12276096067112</v>
      </c>
      <c r="W1151" s="2">
        <f t="shared" si="142"/>
        <v>-123.122760960671</v>
      </c>
      <c r="X1151" t="str">
        <f t="shared" si="147"/>
        <v>49.2729292115454</v>
      </c>
      <c r="Y1151" s="2">
        <f t="shared" si="143"/>
        <v>49.272929211545403</v>
      </c>
      <c r="Z1151" t="s">
        <v>30</v>
      </c>
      <c r="AA1151" t="s">
        <v>3411</v>
      </c>
      <c r="AB1151" t="s">
        <v>26819</v>
      </c>
      <c r="AC1151" t="str">
        <f t="shared" si="144"/>
        <v>183</v>
      </c>
      <c r="AD1151" t="str">
        <f t="shared" si="145"/>
        <v>Drake St</v>
      </c>
    </row>
    <row r="1152" spans="1:30" hidden="1" x14ac:dyDescent="0.3">
      <c r="A1152" t="s">
        <v>21</v>
      </c>
      <c r="B1152">
        <f t="shared" si="146"/>
        <v>2</v>
      </c>
      <c r="C1152" t="s">
        <v>52</v>
      </c>
      <c r="D1152" t="s">
        <v>45</v>
      </c>
      <c r="E1152" t="s">
        <v>52</v>
      </c>
      <c r="F1152" t="s">
        <v>45</v>
      </c>
      <c r="G1152" t="s">
        <v>52</v>
      </c>
      <c r="H1152" t="s">
        <v>45</v>
      </c>
      <c r="J1152" t="s">
        <v>24</v>
      </c>
      <c r="K1152" t="s">
        <v>32</v>
      </c>
      <c r="L1152" t="s">
        <v>26</v>
      </c>
      <c r="M1152" t="s">
        <v>32</v>
      </c>
      <c r="N1152" t="s">
        <v>26</v>
      </c>
      <c r="O1152" t="s">
        <v>32</v>
      </c>
      <c r="P1152" t="s">
        <v>26</v>
      </c>
      <c r="R1152" t="s">
        <v>53</v>
      </c>
      <c r="S1152" t="s">
        <v>3412</v>
      </c>
      <c r="T1152" t="s">
        <v>3413</v>
      </c>
      <c r="U1152" t="str">
        <f t="shared" si="140"/>
        <v>-123.13045574769652, 49.279817093257115]}</v>
      </c>
      <c r="V1152" t="str">
        <f t="shared" si="141"/>
        <v>-123.13045574769652</v>
      </c>
      <c r="W1152" s="2">
        <f t="shared" si="142"/>
        <v>-123.130455747696</v>
      </c>
      <c r="X1152" t="str">
        <f t="shared" si="147"/>
        <v>49.279817093257115</v>
      </c>
      <c r="Y1152" s="2">
        <f t="shared" si="143"/>
        <v>49.279817093257101</v>
      </c>
      <c r="Z1152" t="s">
        <v>84</v>
      </c>
      <c r="AA1152" t="s">
        <v>3414</v>
      </c>
      <c r="AB1152" t="s">
        <v>26820</v>
      </c>
      <c r="AC1152" t="str">
        <f t="shared" si="144"/>
        <v>1048</v>
      </c>
      <c r="AD1152" t="str">
        <f t="shared" si="145"/>
        <v>Davie St</v>
      </c>
    </row>
    <row r="1153" spans="1:30" hidden="1" x14ac:dyDescent="0.3">
      <c r="A1153" t="s">
        <v>21</v>
      </c>
      <c r="B1153">
        <f t="shared" si="146"/>
        <v>2</v>
      </c>
      <c r="C1153" t="s">
        <v>52</v>
      </c>
      <c r="D1153" t="s">
        <v>45</v>
      </c>
      <c r="E1153" t="s">
        <v>52</v>
      </c>
      <c r="F1153" t="s">
        <v>45</v>
      </c>
      <c r="G1153" t="s">
        <v>52</v>
      </c>
      <c r="H1153" t="s">
        <v>45</v>
      </c>
      <c r="J1153" t="s">
        <v>24</v>
      </c>
      <c r="K1153" t="s">
        <v>32</v>
      </c>
      <c r="L1153" t="s">
        <v>26</v>
      </c>
      <c r="M1153" t="s">
        <v>32</v>
      </c>
      <c r="N1153" t="s">
        <v>26</v>
      </c>
      <c r="O1153" t="s">
        <v>32</v>
      </c>
      <c r="P1153" t="s">
        <v>26</v>
      </c>
      <c r="R1153" t="s">
        <v>53</v>
      </c>
      <c r="S1153" t="s">
        <v>3415</v>
      </c>
      <c r="T1153" t="s">
        <v>3416</v>
      </c>
      <c r="U1153" t="str">
        <f t="shared" si="140"/>
        <v>-123.13071646040987, 49.27998422593686]}</v>
      </c>
      <c r="V1153" t="str">
        <f t="shared" si="141"/>
        <v>-123.13071646040987</v>
      </c>
      <c r="W1153" s="2">
        <f t="shared" si="142"/>
        <v>-123.130716460409</v>
      </c>
      <c r="X1153" t="str">
        <f t="shared" si="147"/>
        <v>49.27998422593686</v>
      </c>
      <c r="Y1153" s="2">
        <f t="shared" si="143"/>
        <v>49.279984225936801</v>
      </c>
      <c r="Z1153" t="s">
        <v>84</v>
      </c>
      <c r="AA1153" t="s">
        <v>3417</v>
      </c>
      <c r="AB1153" t="s">
        <v>26821</v>
      </c>
      <c r="AC1153" t="str">
        <f t="shared" si="144"/>
        <v>1066</v>
      </c>
      <c r="AD1153" t="str">
        <f t="shared" si="145"/>
        <v>Davie St</v>
      </c>
    </row>
    <row r="1154" spans="1:30" hidden="1" x14ac:dyDescent="0.3">
      <c r="A1154" t="s">
        <v>21</v>
      </c>
      <c r="B1154">
        <f t="shared" si="146"/>
        <v>2</v>
      </c>
      <c r="C1154" t="s">
        <v>45</v>
      </c>
      <c r="D1154" t="s">
        <v>45</v>
      </c>
      <c r="E1154" t="s">
        <v>45</v>
      </c>
      <c r="F1154" t="s">
        <v>45</v>
      </c>
      <c r="G1154" t="s">
        <v>45</v>
      </c>
      <c r="H1154" t="s">
        <v>45</v>
      </c>
      <c r="J1154" t="s">
        <v>24</v>
      </c>
      <c r="K1154" t="s">
        <v>25</v>
      </c>
      <c r="L1154" t="s">
        <v>26</v>
      </c>
      <c r="M1154" t="s">
        <v>25</v>
      </c>
      <c r="N1154" t="s">
        <v>26</v>
      </c>
      <c r="O1154" t="s">
        <v>25</v>
      </c>
      <c r="P1154" t="s">
        <v>26</v>
      </c>
      <c r="R1154" t="s">
        <v>27</v>
      </c>
      <c r="S1154" t="s">
        <v>3418</v>
      </c>
      <c r="T1154" t="s">
        <v>3419</v>
      </c>
      <c r="U1154" t="str">
        <f t="shared" si="140"/>
        <v>-123.12650779658226, 49.27534507414264]}</v>
      </c>
      <c r="V1154" t="str">
        <f t="shared" si="141"/>
        <v>-123.12650779658226</v>
      </c>
      <c r="W1154" s="2">
        <f t="shared" si="142"/>
        <v>-123.126507796582</v>
      </c>
      <c r="X1154" t="str">
        <f t="shared" si="147"/>
        <v>49.27534507414264</v>
      </c>
      <c r="Y1154" s="2">
        <f t="shared" si="143"/>
        <v>49.275345074142599</v>
      </c>
      <c r="Z1154" t="s">
        <v>30</v>
      </c>
      <c r="AA1154" t="s">
        <v>3420</v>
      </c>
      <c r="AB1154" t="s">
        <v>26822</v>
      </c>
      <c r="AC1154" t="str">
        <f t="shared" si="144"/>
        <v>575</v>
      </c>
      <c r="AD1154" t="str">
        <f t="shared" si="145"/>
        <v>Drake St</v>
      </c>
    </row>
    <row r="1155" spans="1:30" hidden="1" x14ac:dyDescent="0.3">
      <c r="A1155" t="s">
        <v>21</v>
      </c>
      <c r="B1155">
        <f t="shared" si="146"/>
        <v>2</v>
      </c>
      <c r="C1155" t="s">
        <v>45</v>
      </c>
      <c r="D1155" t="s">
        <v>45</v>
      </c>
      <c r="E1155" t="s">
        <v>45</v>
      </c>
      <c r="F1155" t="s">
        <v>45</v>
      </c>
      <c r="G1155" t="s">
        <v>45</v>
      </c>
      <c r="H1155" t="s">
        <v>45</v>
      </c>
      <c r="J1155" t="s">
        <v>24</v>
      </c>
      <c r="K1155" t="s">
        <v>25</v>
      </c>
      <c r="L1155" t="s">
        <v>26</v>
      </c>
      <c r="M1155" t="s">
        <v>25</v>
      </c>
      <c r="N1155" t="s">
        <v>26</v>
      </c>
      <c r="O1155" t="s">
        <v>25</v>
      </c>
      <c r="P1155" t="s">
        <v>26</v>
      </c>
      <c r="R1155" t="s">
        <v>27</v>
      </c>
      <c r="S1155" t="s">
        <v>3421</v>
      </c>
      <c r="T1155" t="s">
        <v>3422</v>
      </c>
      <c r="U1155" t="str">
        <f t="shared" ref="U1155:U1218" si="148">RIGHT(T1155,LEN(T1155)-FIND("[",T1155))</f>
        <v>-123.12649446514979, 49.27517998204923]}</v>
      </c>
      <c r="V1155" t="str">
        <f t="shared" ref="V1155:V1218" si="149">LEFT(U1155,FIND(",",U1155)-1)</f>
        <v>-123.12649446514979</v>
      </c>
      <c r="W1155" s="2">
        <f t="shared" ref="W1155:W1218" si="150">VALUE(V1155)</f>
        <v>-123.12649446514899</v>
      </c>
      <c r="X1155" t="str">
        <f t="shared" si="147"/>
        <v>49.27517998204923</v>
      </c>
      <c r="Y1155" s="2">
        <f t="shared" ref="Y1155:Y1218" si="151">VALUE(X1155)</f>
        <v>49.275179982049202</v>
      </c>
      <c r="Z1155" t="s">
        <v>30</v>
      </c>
      <c r="AA1155" t="s">
        <v>3423</v>
      </c>
      <c r="AB1155" t="s">
        <v>26823</v>
      </c>
      <c r="AC1155" t="str">
        <f t="shared" ref="AC1155:AC1218" si="152">LEFT(AB1155,FIND(" ",AB1155)-1)</f>
        <v>530</v>
      </c>
      <c r="AD1155" t="str">
        <f t="shared" si="145"/>
        <v>Drake St</v>
      </c>
    </row>
    <row r="1156" spans="1:30" hidden="1" x14ac:dyDescent="0.3">
      <c r="A1156" t="s">
        <v>21</v>
      </c>
      <c r="B1156">
        <f t="shared" si="146"/>
        <v>2</v>
      </c>
      <c r="C1156" t="s">
        <v>22</v>
      </c>
      <c r="D1156" t="s">
        <v>22</v>
      </c>
      <c r="E1156" t="s">
        <v>22</v>
      </c>
      <c r="F1156" t="s">
        <v>22</v>
      </c>
      <c r="G1156" t="s">
        <v>22</v>
      </c>
      <c r="H1156" t="s">
        <v>22</v>
      </c>
      <c r="J1156" t="s">
        <v>24</v>
      </c>
      <c r="K1156" t="s">
        <v>25</v>
      </c>
      <c r="L1156" t="s">
        <v>26</v>
      </c>
      <c r="M1156" t="s">
        <v>25</v>
      </c>
      <c r="N1156" t="s">
        <v>26</v>
      </c>
      <c r="O1156" t="s">
        <v>25</v>
      </c>
      <c r="P1156" t="s">
        <v>26</v>
      </c>
      <c r="R1156" t="s">
        <v>27</v>
      </c>
      <c r="S1156" t="s">
        <v>3424</v>
      </c>
      <c r="T1156" t="s">
        <v>3425</v>
      </c>
      <c r="U1156" t="str">
        <f t="shared" si="148"/>
        <v>-123.10730040384773, 49.263154156451016]}</v>
      </c>
      <c r="V1156" t="str">
        <f t="shared" si="149"/>
        <v>-123.10730040384773</v>
      </c>
      <c r="W1156" s="2">
        <f t="shared" si="150"/>
        <v>-123.10730040384701</v>
      </c>
      <c r="X1156" t="str">
        <f t="shared" si="147"/>
        <v>49.263154156451016</v>
      </c>
      <c r="Y1156" s="2">
        <f t="shared" si="151"/>
        <v>49.263154156451002</v>
      </c>
      <c r="Z1156" t="s">
        <v>96</v>
      </c>
      <c r="AA1156" t="s">
        <v>3426</v>
      </c>
      <c r="AB1156" t="s">
        <v>26824</v>
      </c>
      <c r="AC1156" t="str">
        <f t="shared" si="152"/>
        <v>119</v>
      </c>
      <c r="AD1156" t="str">
        <f t="shared" si="145"/>
        <v>W Broadway</v>
      </c>
    </row>
    <row r="1157" spans="1:30" hidden="1" x14ac:dyDescent="0.3">
      <c r="A1157" t="s">
        <v>129</v>
      </c>
      <c r="B1157">
        <f t="shared" si="146"/>
        <v>1</v>
      </c>
      <c r="C1157" t="s">
        <v>81</v>
      </c>
      <c r="D1157" t="s">
        <v>81</v>
      </c>
      <c r="E1157" t="s">
        <v>81</v>
      </c>
      <c r="F1157" t="s">
        <v>81</v>
      </c>
      <c r="G1157" t="s">
        <v>81</v>
      </c>
      <c r="H1157" t="s">
        <v>81</v>
      </c>
      <c r="I1157" t="s">
        <v>81</v>
      </c>
      <c r="J1157" t="s">
        <v>24</v>
      </c>
      <c r="K1157" t="s">
        <v>130</v>
      </c>
      <c r="L1157" t="s">
        <v>130</v>
      </c>
      <c r="M1157" t="s">
        <v>130</v>
      </c>
      <c r="N1157" t="s">
        <v>130</v>
      </c>
      <c r="O1157" t="s">
        <v>130</v>
      </c>
      <c r="P1157" t="s">
        <v>130</v>
      </c>
      <c r="Q1157" t="s">
        <v>130</v>
      </c>
      <c r="R1157" t="s">
        <v>27</v>
      </c>
      <c r="S1157" t="s">
        <v>3427</v>
      </c>
      <c r="T1157" t="s">
        <v>3428</v>
      </c>
      <c r="U1157" t="str">
        <f t="shared" si="148"/>
        <v>-123.10141607236375, 49.258454094841866]}</v>
      </c>
      <c r="V1157" t="str">
        <f t="shared" si="149"/>
        <v>-123.10141607236375</v>
      </c>
      <c r="W1157" s="2">
        <f t="shared" si="150"/>
        <v>-123.10141607236299</v>
      </c>
      <c r="X1157" t="str">
        <f t="shared" si="147"/>
        <v>49.258454094841866</v>
      </c>
      <c r="Y1157" s="2">
        <f t="shared" si="151"/>
        <v>49.258454094841802</v>
      </c>
      <c r="Z1157" t="s">
        <v>96</v>
      </c>
      <c r="AA1157" t="s">
        <v>3429</v>
      </c>
      <c r="AB1157" t="s">
        <v>26825</v>
      </c>
      <c r="AC1157" t="str">
        <f t="shared" si="152"/>
        <v>3011</v>
      </c>
      <c r="AD1157" t="str">
        <f t="shared" si="145"/>
        <v>Main St</v>
      </c>
    </row>
    <row r="1158" spans="1:30" hidden="1" x14ac:dyDescent="0.3">
      <c r="A1158" t="s">
        <v>129</v>
      </c>
      <c r="B1158">
        <f t="shared" si="146"/>
        <v>1</v>
      </c>
      <c r="C1158" t="s">
        <v>81</v>
      </c>
      <c r="D1158" t="s">
        <v>81</v>
      </c>
      <c r="E1158" t="s">
        <v>81</v>
      </c>
      <c r="F1158" t="s">
        <v>81</v>
      </c>
      <c r="G1158" t="s">
        <v>81</v>
      </c>
      <c r="H1158" t="s">
        <v>81</v>
      </c>
      <c r="I1158" t="s">
        <v>81</v>
      </c>
      <c r="J1158" t="s">
        <v>24</v>
      </c>
      <c r="K1158" t="s">
        <v>130</v>
      </c>
      <c r="L1158" t="s">
        <v>130</v>
      </c>
      <c r="M1158" t="s">
        <v>130</v>
      </c>
      <c r="N1158" t="s">
        <v>130</v>
      </c>
      <c r="O1158" t="s">
        <v>130</v>
      </c>
      <c r="P1158" t="s">
        <v>130</v>
      </c>
      <c r="Q1158" t="s">
        <v>130</v>
      </c>
      <c r="R1158" t="s">
        <v>27</v>
      </c>
      <c r="S1158" t="s">
        <v>3430</v>
      </c>
      <c r="T1158" t="s">
        <v>3431</v>
      </c>
      <c r="U1158" t="str">
        <f t="shared" si="148"/>
        <v>-123.10753272543933, 49.263159733377556]}</v>
      </c>
      <c r="V1158" t="str">
        <f t="shared" si="149"/>
        <v>-123.10753272543933</v>
      </c>
      <c r="W1158" s="2">
        <f t="shared" si="150"/>
        <v>-123.107532725439</v>
      </c>
      <c r="X1158" t="str">
        <f t="shared" si="147"/>
        <v>49.263159733377556</v>
      </c>
      <c r="Y1158" s="2">
        <f t="shared" si="151"/>
        <v>49.263159733377499</v>
      </c>
      <c r="Z1158" t="s">
        <v>96</v>
      </c>
      <c r="AA1158" t="s">
        <v>3432</v>
      </c>
      <c r="AB1158" t="s">
        <v>26826</v>
      </c>
      <c r="AC1158" t="str">
        <f t="shared" si="152"/>
        <v>125</v>
      </c>
      <c r="AD1158" t="str">
        <f t="shared" si="145"/>
        <v>BC-7</v>
      </c>
    </row>
    <row r="1159" spans="1:30" hidden="1" x14ac:dyDescent="0.3">
      <c r="A1159" t="s">
        <v>616</v>
      </c>
      <c r="B1159">
        <f t="shared" si="146"/>
        <v>1</v>
      </c>
      <c r="C1159" t="s">
        <v>22</v>
      </c>
      <c r="D1159" t="s">
        <v>22</v>
      </c>
      <c r="E1159" t="s">
        <v>22</v>
      </c>
      <c r="F1159" t="s">
        <v>22</v>
      </c>
      <c r="G1159" t="s">
        <v>22</v>
      </c>
      <c r="H1159" t="s">
        <v>22</v>
      </c>
      <c r="I1159" t="s">
        <v>81</v>
      </c>
      <c r="J1159" t="s">
        <v>24</v>
      </c>
      <c r="K1159" t="s">
        <v>32</v>
      </c>
      <c r="L1159" t="s">
        <v>26</v>
      </c>
      <c r="M1159" t="s">
        <v>32</v>
      </c>
      <c r="N1159" t="s">
        <v>26</v>
      </c>
      <c r="O1159" t="s">
        <v>32</v>
      </c>
      <c r="P1159" t="s">
        <v>26</v>
      </c>
      <c r="Q1159" t="s">
        <v>32</v>
      </c>
      <c r="R1159" t="s">
        <v>53</v>
      </c>
      <c r="S1159" t="s">
        <v>3433</v>
      </c>
      <c r="T1159" t="s">
        <v>3434</v>
      </c>
      <c r="U1159" t="str">
        <f t="shared" si="148"/>
        <v>-123.05968620551153, 49.28092045161494]}</v>
      </c>
      <c r="V1159" t="str">
        <f t="shared" si="149"/>
        <v>-123.05968620551153</v>
      </c>
      <c r="W1159" s="2">
        <f t="shared" si="150"/>
        <v>-123.059686205511</v>
      </c>
      <c r="X1159" t="str">
        <f t="shared" si="147"/>
        <v>49.28092045161494</v>
      </c>
      <c r="Y1159" s="2">
        <f t="shared" si="151"/>
        <v>49.280920451614897</v>
      </c>
      <c r="Z1159" t="s">
        <v>38</v>
      </c>
      <c r="AA1159" t="s">
        <v>3435</v>
      </c>
      <c r="AB1159" t="s">
        <v>26827</v>
      </c>
      <c r="AC1159" t="str">
        <f t="shared" si="152"/>
        <v>2206</v>
      </c>
      <c r="AD1159" t="str">
        <f t="shared" si="145"/>
        <v>E Hastings St</v>
      </c>
    </row>
    <row r="1160" spans="1:30" hidden="1" x14ac:dyDescent="0.3">
      <c r="A1160" t="s">
        <v>21</v>
      </c>
      <c r="B1160">
        <f t="shared" si="146"/>
        <v>2</v>
      </c>
      <c r="C1160" t="s">
        <v>52</v>
      </c>
      <c r="D1160" t="s">
        <v>23</v>
      </c>
      <c r="E1160" t="s">
        <v>52</v>
      </c>
      <c r="F1160" t="s">
        <v>23</v>
      </c>
      <c r="G1160" t="s">
        <v>52</v>
      </c>
      <c r="H1160" t="s">
        <v>23</v>
      </c>
      <c r="J1160" t="s">
        <v>24</v>
      </c>
      <c r="K1160" t="s">
        <v>32</v>
      </c>
      <c r="L1160" t="s">
        <v>26</v>
      </c>
      <c r="M1160" t="s">
        <v>32</v>
      </c>
      <c r="N1160" t="s">
        <v>26</v>
      </c>
      <c r="O1160" t="s">
        <v>32</v>
      </c>
      <c r="P1160" t="s">
        <v>26</v>
      </c>
      <c r="R1160" t="s">
        <v>27</v>
      </c>
      <c r="S1160" t="s">
        <v>3436</v>
      </c>
      <c r="T1160" t="s">
        <v>3437</v>
      </c>
      <c r="U1160" t="str">
        <f t="shared" si="148"/>
        <v>-123.12814449908133, 49.27963416289274]}</v>
      </c>
      <c r="V1160" t="str">
        <f t="shared" si="149"/>
        <v>-123.12814449908133</v>
      </c>
      <c r="W1160" s="2">
        <f t="shared" si="150"/>
        <v>-123.128144499081</v>
      </c>
      <c r="X1160" t="str">
        <f t="shared" si="147"/>
        <v>49.27963416289274</v>
      </c>
      <c r="Y1160" s="2">
        <f t="shared" si="151"/>
        <v>49.279634162892698</v>
      </c>
      <c r="Z1160" t="s">
        <v>30</v>
      </c>
      <c r="AA1160" t="s">
        <v>3438</v>
      </c>
      <c r="AB1160" t="s">
        <v>26828</v>
      </c>
      <c r="AC1160" t="str">
        <f t="shared" si="152"/>
        <v>1138</v>
      </c>
      <c r="AD1160" t="str">
        <f t="shared" si="145"/>
        <v>Burrard St</v>
      </c>
    </row>
    <row r="1161" spans="1:30" hidden="1" x14ac:dyDescent="0.3">
      <c r="A1161" t="s">
        <v>21</v>
      </c>
      <c r="B1161">
        <f t="shared" si="146"/>
        <v>2</v>
      </c>
      <c r="C1161" t="s">
        <v>22</v>
      </c>
      <c r="D1161" t="s">
        <v>22</v>
      </c>
      <c r="E1161" t="s">
        <v>22</v>
      </c>
      <c r="F1161" t="s">
        <v>22</v>
      </c>
      <c r="G1161" t="s">
        <v>22</v>
      </c>
      <c r="H1161" t="s">
        <v>22</v>
      </c>
      <c r="J1161" t="s">
        <v>24</v>
      </c>
      <c r="K1161" t="s">
        <v>32</v>
      </c>
      <c r="L1161" t="s">
        <v>26</v>
      </c>
      <c r="M1161" t="s">
        <v>32</v>
      </c>
      <c r="N1161" t="s">
        <v>26</v>
      </c>
      <c r="O1161" t="s">
        <v>32</v>
      </c>
      <c r="P1161" t="s">
        <v>26</v>
      </c>
      <c r="R1161" t="s">
        <v>27</v>
      </c>
      <c r="S1161" t="s">
        <v>3439</v>
      </c>
      <c r="T1161" t="s">
        <v>3440</v>
      </c>
      <c r="U1161" t="str">
        <f t="shared" si="148"/>
        <v>-123.09751962779818, 49.26289587496002]}</v>
      </c>
      <c r="V1161" t="str">
        <f t="shared" si="149"/>
        <v>-123.09751962779818</v>
      </c>
      <c r="W1161" s="2">
        <f t="shared" si="150"/>
        <v>-123.09751962779799</v>
      </c>
      <c r="X1161" t="str">
        <f t="shared" si="147"/>
        <v>49.26289587496002</v>
      </c>
      <c r="Y1161" s="2">
        <f t="shared" si="151"/>
        <v>49.262895874960002</v>
      </c>
      <c r="Z1161" t="s">
        <v>96</v>
      </c>
      <c r="AA1161" t="s">
        <v>3441</v>
      </c>
      <c r="AB1161" t="s">
        <v>26829</v>
      </c>
      <c r="AC1161" t="str">
        <f t="shared" si="152"/>
        <v>363</v>
      </c>
      <c r="AD1161" t="str">
        <f t="shared" si="145"/>
        <v>BC-7</v>
      </c>
    </row>
    <row r="1162" spans="1:30" hidden="1" x14ac:dyDescent="0.3">
      <c r="A1162" t="s">
        <v>21</v>
      </c>
      <c r="B1162">
        <f t="shared" si="146"/>
        <v>2</v>
      </c>
      <c r="C1162" t="s">
        <v>22</v>
      </c>
      <c r="D1162" t="s">
        <v>22</v>
      </c>
      <c r="E1162" t="s">
        <v>22</v>
      </c>
      <c r="F1162" t="s">
        <v>22</v>
      </c>
      <c r="G1162" t="s">
        <v>22</v>
      </c>
      <c r="H1162" t="s">
        <v>22</v>
      </c>
      <c r="J1162" t="s">
        <v>24</v>
      </c>
      <c r="K1162" t="s">
        <v>32</v>
      </c>
      <c r="L1162" t="s">
        <v>26</v>
      </c>
      <c r="M1162" t="s">
        <v>32</v>
      </c>
      <c r="N1162" t="s">
        <v>26</v>
      </c>
      <c r="O1162" t="s">
        <v>32</v>
      </c>
      <c r="P1162" t="s">
        <v>26</v>
      </c>
      <c r="R1162" t="s">
        <v>27</v>
      </c>
      <c r="S1162" t="s">
        <v>3442</v>
      </c>
      <c r="T1162" t="s">
        <v>3443</v>
      </c>
      <c r="U1162" t="str">
        <f t="shared" si="148"/>
        <v>-123.10450059228137, 49.26308776541019]}</v>
      </c>
      <c r="V1162" t="str">
        <f t="shared" si="149"/>
        <v>-123.10450059228137</v>
      </c>
      <c r="W1162" s="2">
        <f t="shared" si="150"/>
        <v>-123.104500592281</v>
      </c>
      <c r="X1162" t="str">
        <f t="shared" si="147"/>
        <v>49.26308776541019</v>
      </c>
      <c r="Y1162" s="2">
        <f t="shared" si="151"/>
        <v>49.263087765410098</v>
      </c>
      <c r="Z1162" t="s">
        <v>96</v>
      </c>
      <c r="AA1162" t="s">
        <v>3444</v>
      </c>
      <c r="AB1162" t="s">
        <v>26830</v>
      </c>
      <c r="AC1162" t="str">
        <f t="shared" si="152"/>
        <v>11e</v>
      </c>
      <c r="AD1162" t="str">
        <f t="shared" si="145"/>
        <v>BC-7</v>
      </c>
    </row>
    <row r="1163" spans="1:30" hidden="1" x14ac:dyDescent="0.3">
      <c r="B1163">
        <f t="shared" si="146"/>
        <v>1</v>
      </c>
      <c r="C1163" t="s">
        <v>22</v>
      </c>
      <c r="D1163" t="s">
        <v>22</v>
      </c>
      <c r="E1163" t="s">
        <v>22</v>
      </c>
      <c r="F1163" t="s">
        <v>22</v>
      </c>
      <c r="G1163" t="s">
        <v>22</v>
      </c>
      <c r="H1163" t="s">
        <v>22</v>
      </c>
      <c r="J1163" t="s">
        <v>24</v>
      </c>
      <c r="K1163" t="s">
        <v>32</v>
      </c>
      <c r="L1163" t="s">
        <v>26</v>
      </c>
      <c r="M1163" t="s">
        <v>32</v>
      </c>
      <c r="N1163" t="s">
        <v>26</v>
      </c>
      <c r="O1163" t="s">
        <v>32</v>
      </c>
      <c r="P1163" t="s">
        <v>26</v>
      </c>
      <c r="R1163" t="s">
        <v>27</v>
      </c>
      <c r="S1163" t="s">
        <v>3445</v>
      </c>
      <c r="T1163" t="s">
        <v>3446</v>
      </c>
      <c r="U1163" t="str">
        <f t="shared" si="148"/>
        <v>-123.16247116561064, 49.264243302781225]}</v>
      </c>
      <c r="V1163" t="str">
        <f t="shared" si="149"/>
        <v>-123.16247116561064</v>
      </c>
      <c r="W1163" s="2">
        <f t="shared" si="150"/>
        <v>-123.16247116561</v>
      </c>
      <c r="X1163" t="str">
        <f t="shared" si="147"/>
        <v>49.264243302781225</v>
      </c>
      <c r="Y1163" s="2">
        <f t="shared" si="151"/>
        <v>49.264243302781203</v>
      </c>
      <c r="Z1163" t="s">
        <v>79</v>
      </c>
      <c r="AA1163" t="s">
        <v>3447</v>
      </c>
      <c r="AB1163" t="s">
        <v>26831</v>
      </c>
      <c r="AC1163" t="str">
        <f t="shared" si="152"/>
        <v>2501</v>
      </c>
      <c r="AD1163" t="str">
        <f t="shared" si="145"/>
        <v>W Broadway</v>
      </c>
    </row>
    <row r="1164" spans="1:30" hidden="1" x14ac:dyDescent="0.3">
      <c r="A1164" t="s">
        <v>21</v>
      </c>
      <c r="B1164">
        <f t="shared" si="146"/>
        <v>2</v>
      </c>
      <c r="C1164" t="s">
        <v>22</v>
      </c>
      <c r="D1164" t="s">
        <v>22</v>
      </c>
      <c r="E1164" t="s">
        <v>22</v>
      </c>
      <c r="F1164" t="s">
        <v>22</v>
      </c>
      <c r="G1164" t="s">
        <v>22</v>
      </c>
      <c r="H1164" t="s">
        <v>22</v>
      </c>
      <c r="J1164" t="s">
        <v>24</v>
      </c>
      <c r="K1164" t="s">
        <v>32</v>
      </c>
      <c r="L1164" t="s">
        <v>26</v>
      </c>
      <c r="M1164" t="s">
        <v>32</v>
      </c>
      <c r="N1164" t="s">
        <v>26</v>
      </c>
      <c r="O1164" t="s">
        <v>32</v>
      </c>
      <c r="P1164" t="s">
        <v>26</v>
      </c>
      <c r="R1164" t="s">
        <v>27</v>
      </c>
      <c r="S1164" t="s">
        <v>3448</v>
      </c>
      <c r="T1164" t="s">
        <v>3443</v>
      </c>
      <c r="U1164" t="str">
        <f t="shared" si="148"/>
        <v>-123.10450059228137, 49.26308776541019]}</v>
      </c>
      <c r="V1164" t="str">
        <f t="shared" si="149"/>
        <v>-123.10450059228137</v>
      </c>
      <c r="W1164" s="2">
        <f t="shared" si="150"/>
        <v>-123.104500592281</v>
      </c>
      <c r="X1164" t="str">
        <f t="shared" si="147"/>
        <v>49.26308776541019</v>
      </c>
      <c r="Y1164" s="2">
        <f t="shared" si="151"/>
        <v>49.263087765410098</v>
      </c>
      <c r="Z1164" t="s">
        <v>96</v>
      </c>
      <c r="AA1164" t="s">
        <v>3449</v>
      </c>
      <c r="AB1164" t="s">
        <v>26830</v>
      </c>
      <c r="AC1164" t="str">
        <f t="shared" si="152"/>
        <v>11e</v>
      </c>
      <c r="AD1164" t="str">
        <f t="shared" si="145"/>
        <v>BC-7</v>
      </c>
    </row>
    <row r="1165" spans="1:30" hidden="1" x14ac:dyDescent="0.3">
      <c r="A1165" t="s">
        <v>21</v>
      </c>
      <c r="B1165">
        <f t="shared" si="146"/>
        <v>2</v>
      </c>
      <c r="C1165" t="s">
        <v>22</v>
      </c>
      <c r="D1165" t="s">
        <v>22</v>
      </c>
      <c r="E1165" t="s">
        <v>22</v>
      </c>
      <c r="F1165" t="s">
        <v>22</v>
      </c>
      <c r="G1165" t="s">
        <v>22</v>
      </c>
      <c r="H1165" t="s">
        <v>22</v>
      </c>
      <c r="J1165" t="s">
        <v>24</v>
      </c>
      <c r="K1165" t="s">
        <v>32</v>
      </c>
      <c r="L1165" t="s">
        <v>26</v>
      </c>
      <c r="M1165" t="s">
        <v>32</v>
      </c>
      <c r="N1165" t="s">
        <v>26</v>
      </c>
      <c r="O1165" t="s">
        <v>32</v>
      </c>
      <c r="P1165" t="s">
        <v>26</v>
      </c>
      <c r="R1165" t="s">
        <v>27</v>
      </c>
      <c r="S1165" t="s">
        <v>3450</v>
      </c>
      <c r="T1165" t="s">
        <v>3451</v>
      </c>
      <c r="U1165" t="str">
        <f t="shared" si="148"/>
        <v>-123.10414909910466, 49.263078547864644]}</v>
      </c>
      <c r="V1165" t="str">
        <f t="shared" si="149"/>
        <v>-123.10414909910466</v>
      </c>
      <c r="W1165" s="2">
        <f t="shared" si="150"/>
        <v>-123.10414909910401</v>
      </c>
      <c r="X1165" t="str">
        <f t="shared" si="147"/>
        <v>49.263078547864644</v>
      </c>
      <c r="Y1165" s="2">
        <f t="shared" si="151"/>
        <v>49.263078547864602</v>
      </c>
      <c r="Z1165" t="s">
        <v>96</v>
      </c>
      <c r="AA1165" t="s">
        <v>3452</v>
      </c>
      <c r="AB1165" t="s">
        <v>26832</v>
      </c>
      <c r="AC1165" t="str">
        <f t="shared" si="152"/>
        <v>33</v>
      </c>
      <c r="AD1165" t="str">
        <f t="shared" si="145"/>
        <v>E Broadway</v>
      </c>
    </row>
    <row r="1166" spans="1:30" hidden="1" x14ac:dyDescent="0.3">
      <c r="A1166" t="s">
        <v>21</v>
      </c>
      <c r="B1166">
        <f t="shared" si="146"/>
        <v>2</v>
      </c>
      <c r="C1166" t="s">
        <v>22</v>
      </c>
      <c r="D1166" t="s">
        <v>22</v>
      </c>
      <c r="E1166" t="s">
        <v>22</v>
      </c>
      <c r="F1166" t="s">
        <v>22</v>
      </c>
      <c r="G1166" t="s">
        <v>22</v>
      </c>
      <c r="H1166" t="s">
        <v>22</v>
      </c>
      <c r="J1166" t="s">
        <v>24</v>
      </c>
      <c r="K1166" t="s">
        <v>32</v>
      </c>
      <c r="L1166" t="s">
        <v>26</v>
      </c>
      <c r="M1166" t="s">
        <v>32</v>
      </c>
      <c r="N1166" t="s">
        <v>26</v>
      </c>
      <c r="O1166" t="s">
        <v>32</v>
      </c>
      <c r="P1166" t="s">
        <v>26</v>
      </c>
      <c r="R1166" t="s">
        <v>27</v>
      </c>
      <c r="S1166" t="s">
        <v>3453</v>
      </c>
      <c r="T1166" t="s">
        <v>3454</v>
      </c>
      <c r="U1166" t="str">
        <f t="shared" si="148"/>
        <v>-123.10397902254297, 49.262894227345726]}</v>
      </c>
      <c r="V1166" t="str">
        <f t="shared" si="149"/>
        <v>-123.10397902254297</v>
      </c>
      <c r="W1166" s="2">
        <f t="shared" si="150"/>
        <v>-123.10397902254201</v>
      </c>
      <c r="X1166" t="str">
        <f t="shared" si="147"/>
        <v>49.262894227345726</v>
      </c>
      <c r="Y1166" s="2">
        <f t="shared" si="151"/>
        <v>49.262894227345697</v>
      </c>
      <c r="Z1166" t="s">
        <v>96</v>
      </c>
      <c r="AA1166" t="s">
        <v>3455</v>
      </c>
      <c r="AB1166" t="s">
        <v>26833</v>
      </c>
      <c r="AC1166" t="str">
        <f t="shared" si="152"/>
        <v>36</v>
      </c>
      <c r="AD1166" t="str">
        <f t="shared" si="145"/>
        <v>E Broadway</v>
      </c>
    </row>
    <row r="1167" spans="1:30" hidden="1" x14ac:dyDescent="0.3">
      <c r="A1167" t="s">
        <v>21</v>
      </c>
      <c r="B1167">
        <f t="shared" si="146"/>
        <v>2</v>
      </c>
      <c r="C1167" t="s">
        <v>22</v>
      </c>
      <c r="D1167" t="s">
        <v>23</v>
      </c>
      <c r="E1167" t="s">
        <v>22</v>
      </c>
      <c r="F1167" t="s">
        <v>23</v>
      </c>
      <c r="G1167" t="s">
        <v>22</v>
      </c>
      <c r="H1167" t="s">
        <v>23</v>
      </c>
      <c r="J1167" t="s">
        <v>24</v>
      </c>
      <c r="K1167" t="s">
        <v>32</v>
      </c>
      <c r="L1167" t="s">
        <v>26</v>
      </c>
      <c r="M1167" t="s">
        <v>32</v>
      </c>
      <c r="N1167" t="s">
        <v>26</v>
      </c>
      <c r="O1167" t="s">
        <v>32</v>
      </c>
      <c r="P1167" t="s">
        <v>26</v>
      </c>
      <c r="R1167" t="s">
        <v>27</v>
      </c>
      <c r="S1167" t="s">
        <v>3456</v>
      </c>
      <c r="T1167" t="s">
        <v>3457</v>
      </c>
      <c r="U1167" t="str">
        <f t="shared" si="148"/>
        <v>-123.10102658133144, 49.25804568454521]}</v>
      </c>
      <c r="V1167" t="str">
        <f t="shared" si="149"/>
        <v>-123.10102658133144</v>
      </c>
      <c r="W1167" s="2">
        <f t="shared" si="150"/>
        <v>-123.101026581331</v>
      </c>
      <c r="X1167" t="str">
        <f t="shared" si="147"/>
        <v>49.25804568454521</v>
      </c>
      <c r="Y1167" s="2">
        <f t="shared" si="151"/>
        <v>49.258045684545202</v>
      </c>
      <c r="Z1167" t="s">
        <v>96</v>
      </c>
      <c r="AA1167" t="s">
        <v>3458</v>
      </c>
      <c r="AB1167" t="s">
        <v>26834</v>
      </c>
      <c r="AC1167" t="str">
        <f t="shared" si="152"/>
        <v>3048</v>
      </c>
      <c r="AD1167" t="str">
        <f t="shared" si="145"/>
        <v>Main St</v>
      </c>
    </row>
    <row r="1168" spans="1:30" hidden="1" x14ac:dyDescent="0.3">
      <c r="A1168" t="s">
        <v>21</v>
      </c>
      <c r="B1168">
        <f t="shared" si="146"/>
        <v>2</v>
      </c>
      <c r="C1168" t="s">
        <v>22</v>
      </c>
      <c r="D1168" t="s">
        <v>23</v>
      </c>
      <c r="E1168" t="s">
        <v>22</v>
      </c>
      <c r="F1168" t="s">
        <v>23</v>
      </c>
      <c r="G1168" t="s">
        <v>22</v>
      </c>
      <c r="H1168" t="s">
        <v>23</v>
      </c>
      <c r="J1168" t="s">
        <v>24</v>
      </c>
      <c r="K1168" t="s">
        <v>32</v>
      </c>
      <c r="L1168" t="s">
        <v>26</v>
      </c>
      <c r="M1168" t="s">
        <v>32</v>
      </c>
      <c r="N1168" t="s">
        <v>26</v>
      </c>
      <c r="O1168" t="s">
        <v>32</v>
      </c>
      <c r="P1168" t="s">
        <v>26</v>
      </c>
      <c r="R1168" t="s">
        <v>27</v>
      </c>
      <c r="S1168" t="s">
        <v>3459</v>
      </c>
      <c r="T1168" t="s">
        <v>3460</v>
      </c>
      <c r="U1168" t="str">
        <f t="shared" si="148"/>
        <v>-123.10131362071866, 49.25781812412518]}</v>
      </c>
      <c r="V1168" t="str">
        <f t="shared" si="149"/>
        <v>-123.10131362071866</v>
      </c>
      <c r="W1168" s="2">
        <f t="shared" si="150"/>
        <v>-123.101313620718</v>
      </c>
      <c r="X1168" t="str">
        <f t="shared" si="147"/>
        <v>49.25781812412518</v>
      </c>
      <c r="Y1168" s="2">
        <f t="shared" si="151"/>
        <v>49.257818124125102</v>
      </c>
      <c r="Z1168" t="s">
        <v>96</v>
      </c>
      <c r="AA1168" t="s">
        <v>3461</v>
      </c>
      <c r="AB1168" t="s">
        <v>26835</v>
      </c>
      <c r="AC1168" t="str">
        <f t="shared" si="152"/>
        <v>3075</v>
      </c>
      <c r="AD1168" t="str">
        <f t="shared" si="145"/>
        <v>Main St</v>
      </c>
    </row>
    <row r="1169" spans="1:30" hidden="1" x14ac:dyDescent="0.3">
      <c r="A1169" t="s">
        <v>21</v>
      </c>
      <c r="B1169">
        <f t="shared" si="146"/>
        <v>2</v>
      </c>
      <c r="C1169" t="s">
        <v>67</v>
      </c>
      <c r="D1169" t="s">
        <v>52</v>
      </c>
      <c r="E1169" t="s">
        <v>67</v>
      </c>
      <c r="F1169" t="s">
        <v>52</v>
      </c>
      <c r="G1169" t="s">
        <v>67</v>
      </c>
      <c r="H1169" t="s">
        <v>52</v>
      </c>
      <c r="J1169" t="s">
        <v>24</v>
      </c>
      <c r="K1169" t="s">
        <v>32</v>
      </c>
      <c r="L1169" t="s">
        <v>26</v>
      </c>
      <c r="M1169" t="s">
        <v>32</v>
      </c>
      <c r="N1169" t="s">
        <v>26</v>
      </c>
      <c r="O1169" t="s">
        <v>32</v>
      </c>
      <c r="P1169" t="s">
        <v>26</v>
      </c>
      <c r="R1169" t="s">
        <v>53</v>
      </c>
      <c r="S1169" t="s">
        <v>3462</v>
      </c>
      <c r="T1169" t="s">
        <v>3463</v>
      </c>
      <c r="U1169" t="str">
        <f t="shared" si="148"/>
        <v>-123.12003623742568, 49.282617522185355]}</v>
      </c>
      <c r="V1169" t="str">
        <f t="shared" si="149"/>
        <v>-123.12003623742568</v>
      </c>
      <c r="W1169" s="2">
        <f t="shared" si="150"/>
        <v>-123.120036237425</v>
      </c>
      <c r="X1169" t="str">
        <f t="shared" si="147"/>
        <v>49.282617522185355</v>
      </c>
      <c r="Y1169" s="2">
        <f t="shared" si="151"/>
        <v>49.282617522185298</v>
      </c>
      <c r="Z1169" t="s">
        <v>30</v>
      </c>
      <c r="AA1169" t="s">
        <v>3464</v>
      </c>
      <c r="AB1169" t="s">
        <v>26815</v>
      </c>
      <c r="AC1169" t="str">
        <f t="shared" si="152"/>
        <v>700</v>
      </c>
      <c r="AD1169" t="str">
        <f t="shared" si="145"/>
        <v>Howe St</v>
      </c>
    </row>
    <row r="1170" spans="1:30" hidden="1" x14ac:dyDescent="0.3">
      <c r="A1170" t="s">
        <v>63</v>
      </c>
      <c r="B1170">
        <f t="shared" si="146"/>
        <v>1</v>
      </c>
      <c r="C1170" t="s">
        <v>45</v>
      </c>
      <c r="D1170" t="s">
        <v>23</v>
      </c>
      <c r="E1170" t="s">
        <v>45</v>
      </c>
      <c r="F1170" t="s">
        <v>23</v>
      </c>
      <c r="G1170" t="s">
        <v>45</v>
      </c>
      <c r="H1170" t="s">
        <v>23</v>
      </c>
      <c r="J1170" t="s">
        <v>24</v>
      </c>
      <c r="K1170" t="s">
        <v>32</v>
      </c>
      <c r="L1170" t="s">
        <v>26</v>
      </c>
      <c r="M1170" t="s">
        <v>26</v>
      </c>
      <c r="N1170" t="s">
        <v>26</v>
      </c>
      <c r="O1170" t="s">
        <v>26</v>
      </c>
      <c r="P1170" t="s">
        <v>26</v>
      </c>
      <c r="R1170" t="s">
        <v>53</v>
      </c>
      <c r="S1170" t="s">
        <v>3465</v>
      </c>
      <c r="T1170" t="s">
        <v>3466</v>
      </c>
      <c r="U1170" t="str">
        <f t="shared" si="148"/>
        <v>-123.11551728442842, 49.279030307990844]}</v>
      </c>
      <c r="V1170" t="str">
        <f t="shared" si="149"/>
        <v>-123.11551728442842</v>
      </c>
      <c r="W1170" s="2">
        <f t="shared" si="150"/>
        <v>-123.11551728442799</v>
      </c>
      <c r="X1170" t="str">
        <f t="shared" si="147"/>
        <v>49.279030307990844</v>
      </c>
      <c r="Y1170" s="2">
        <f t="shared" si="151"/>
        <v>49.279030307990801</v>
      </c>
      <c r="Z1170" t="s">
        <v>30</v>
      </c>
      <c r="AA1170" t="s">
        <v>3467</v>
      </c>
      <c r="AB1170" t="s">
        <v>26836</v>
      </c>
      <c r="AC1170" t="str">
        <f t="shared" si="152"/>
        <v>782</v>
      </c>
      <c r="AD1170" t="str">
        <f t="shared" si="145"/>
        <v>Hamilton St</v>
      </c>
    </row>
    <row r="1171" spans="1:30" hidden="1" x14ac:dyDescent="0.3">
      <c r="A1171" t="s">
        <v>63</v>
      </c>
      <c r="B1171">
        <f t="shared" si="146"/>
        <v>1</v>
      </c>
      <c r="C1171" t="s">
        <v>22</v>
      </c>
      <c r="D1171" t="s">
        <v>22</v>
      </c>
      <c r="E1171" t="s">
        <v>22</v>
      </c>
      <c r="F1171" t="s">
        <v>22</v>
      </c>
      <c r="G1171" t="s">
        <v>22</v>
      </c>
      <c r="H1171" t="s">
        <v>22</v>
      </c>
      <c r="J1171" t="s">
        <v>24</v>
      </c>
      <c r="K1171" t="s">
        <v>25</v>
      </c>
      <c r="L1171" t="s">
        <v>26</v>
      </c>
      <c r="M1171" t="s">
        <v>25</v>
      </c>
      <c r="N1171" t="s">
        <v>26</v>
      </c>
      <c r="O1171" t="s">
        <v>25</v>
      </c>
      <c r="P1171" t="s">
        <v>26</v>
      </c>
      <c r="R1171" t="s">
        <v>27</v>
      </c>
      <c r="S1171" t="s">
        <v>3468</v>
      </c>
      <c r="T1171" t="s">
        <v>3469</v>
      </c>
      <c r="U1171" t="str">
        <f t="shared" si="148"/>
        <v>-123.10747731759358, 49.26315799488585]}</v>
      </c>
      <c r="V1171" t="str">
        <f t="shared" si="149"/>
        <v>-123.10747731759358</v>
      </c>
      <c r="W1171" s="2">
        <f t="shared" si="150"/>
        <v>-123.10747731759299</v>
      </c>
      <c r="X1171" t="str">
        <f t="shared" si="147"/>
        <v>49.26315799488585</v>
      </c>
      <c r="Y1171" s="2">
        <f t="shared" si="151"/>
        <v>49.263157994885802</v>
      </c>
      <c r="Z1171" t="s">
        <v>96</v>
      </c>
      <c r="AA1171" t="s">
        <v>3470</v>
      </c>
      <c r="AB1171" t="s">
        <v>26826</v>
      </c>
      <c r="AC1171" t="str">
        <f t="shared" si="152"/>
        <v>125</v>
      </c>
      <c r="AD1171" t="str">
        <f t="shared" si="145"/>
        <v>BC-7</v>
      </c>
    </row>
    <row r="1172" spans="1:30" hidden="1" x14ac:dyDescent="0.3">
      <c r="A1172" t="s">
        <v>21</v>
      </c>
      <c r="B1172">
        <f t="shared" si="146"/>
        <v>2</v>
      </c>
      <c r="C1172" t="s">
        <v>22</v>
      </c>
      <c r="D1172" t="s">
        <v>22</v>
      </c>
      <c r="E1172" t="s">
        <v>22</v>
      </c>
      <c r="F1172" t="s">
        <v>22</v>
      </c>
      <c r="G1172" t="s">
        <v>22</v>
      </c>
      <c r="H1172" t="s">
        <v>22</v>
      </c>
      <c r="J1172" t="s">
        <v>24</v>
      </c>
      <c r="K1172" t="s">
        <v>32</v>
      </c>
      <c r="L1172" t="s">
        <v>26</v>
      </c>
      <c r="M1172" t="s">
        <v>32</v>
      </c>
      <c r="N1172" t="s">
        <v>26</v>
      </c>
      <c r="O1172" t="s">
        <v>32</v>
      </c>
      <c r="P1172" t="s">
        <v>26</v>
      </c>
      <c r="R1172" t="s">
        <v>27</v>
      </c>
      <c r="S1172" t="s">
        <v>3471</v>
      </c>
      <c r="T1172" t="s">
        <v>3472</v>
      </c>
      <c r="U1172" t="str">
        <f t="shared" si="148"/>
        <v>-123.12924069382645, 49.28877615047005]}</v>
      </c>
      <c r="V1172" t="str">
        <f t="shared" si="149"/>
        <v>-123.12924069382645</v>
      </c>
      <c r="W1172" s="2">
        <f t="shared" si="150"/>
        <v>-123.12924069382601</v>
      </c>
      <c r="X1172" t="str">
        <f t="shared" si="147"/>
        <v>49.28877615047005</v>
      </c>
      <c r="Y1172" s="2">
        <f t="shared" si="151"/>
        <v>49.288776150469999</v>
      </c>
      <c r="Z1172" t="s">
        <v>84</v>
      </c>
      <c r="AA1172" t="s">
        <v>3473</v>
      </c>
      <c r="AB1172" t="s">
        <v>26837</v>
      </c>
      <c r="AC1172" t="str">
        <f t="shared" si="152"/>
        <v>1400</v>
      </c>
      <c r="AD1172" t="str">
        <f t="shared" si="145"/>
        <v>Alberni St</v>
      </c>
    </row>
    <row r="1173" spans="1:30" hidden="1" x14ac:dyDescent="0.3">
      <c r="A1173" t="s">
        <v>21</v>
      </c>
      <c r="B1173">
        <f t="shared" si="146"/>
        <v>2</v>
      </c>
      <c r="C1173" t="s">
        <v>22</v>
      </c>
      <c r="D1173" t="s">
        <v>22</v>
      </c>
      <c r="E1173" t="s">
        <v>22</v>
      </c>
      <c r="F1173" t="s">
        <v>22</v>
      </c>
      <c r="G1173" t="s">
        <v>22</v>
      </c>
      <c r="H1173" t="s">
        <v>22</v>
      </c>
      <c r="J1173" t="s">
        <v>24</v>
      </c>
      <c r="K1173" t="s">
        <v>32</v>
      </c>
      <c r="L1173" t="s">
        <v>26</v>
      </c>
      <c r="M1173" t="s">
        <v>32</v>
      </c>
      <c r="N1173" t="s">
        <v>26</v>
      </c>
      <c r="O1173" t="s">
        <v>32</v>
      </c>
      <c r="P1173" t="s">
        <v>26</v>
      </c>
      <c r="R1173" t="s">
        <v>27</v>
      </c>
      <c r="S1173" t="s">
        <v>3474</v>
      </c>
      <c r="T1173" t="s">
        <v>3472</v>
      </c>
      <c r="U1173" t="str">
        <f t="shared" si="148"/>
        <v>-123.12924069382645, 49.28877615047005]}</v>
      </c>
      <c r="V1173" t="str">
        <f t="shared" si="149"/>
        <v>-123.12924069382645</v>
      </c>
      <c r="W1173" s="2">
        <f t="shared" si="150"/>
        <v>-123.12924069382601</v>
      </c>
      <c r="X1173" t="str">
        <f t="shared" si="147"/>
        <v>49.28877615047005</v>
      </c>
      <c r="Y1173" s="2">
        <f t="shared" si="151"/>
        <v>49.288776150469999</v>
      </c>
      <c r="Z1173" t="s">
        <v>84</v>
      </c>
      <c r="AA1173" t="s">
        <v>3475</v>
      </c>
      <c r="AB1173" t="s">
        <v>26837</v>
      </c>
      <c r="AC1173" t="str">
        <f t="shared" si="152"/>
        <v>1400</v>
      </c>
      <c r="AD1173" t="str">
        <f t="shared" si="145"/>
        <v>Alberni St</v>
      </c>
    </row>
    <row r="1174" spans="1:30" hidden="1" x14ac:dyDescent="0.3">
      <c r="A1174" t="s">
        <v>21</v>
      </c>
      <c r="B1174">
        <f t="shared" si="146"/>
        <v>2</v>
      </c>
      <c r="C1174" t="s">
        <v>67</v>
      </c>
      <c r="D1174" t="s">
        <v>45</v>
      </c>
      <c r="E1174" t="s">
        <v>67</v>
      </c>
      <c r="F1174" t="s">
        <v>45</v>
      </c>
      <c r="G1174" t="s">
        <v>67</v>
      </c>
      <c r="H1174" t="s">
        <v>45</v>
      </c>
      <c r="J1174" t="s">
        <v>24</v>
      </c>
      <c r="K1174" t="s">
        <v>32</v>
      </c>
      <c r="L1174" t="s">
        <v>26</v>
      </c>
      <c r="M1174" t="s">
        <v>32</v>
      </c>
      <c r="N1174" t="s">
        <v>26</v>
      </c>
      <c r="O1174" t="s">
        <v>32</v>
      </c>
      <c r="P1174" t="s">
        <v>26</v>
      </c>
      <c r="R1174" t="s">
        <v>27</v>
      </c>
      <c r="S1174" t="s">
        <v>3476</v>
      </c>
      <c r="T1174" t="s">
        <v>3477</v>
      </c>
      <c r="U1174" t="str">
        <f t="shared" si="148"/>
        <v>-123.12389410030549, 49.28813738581083]}</v>
      </c>
      <c r="V1174" t="str">
        <f t="shared" si="149"/>
        <v>-123.12389410030549</v>
      </c>
      <c r="W1174" s="2">
        <f t="shared" si="150"/>
        <v>-123.12389410030499</v>
      </c>
      <c r="X1174" t="str">
        <f t="shared" si="147"/>
        <v>49.28813738581083</v>
      </c>
      <c r="Y1174" s="2">
        <f t="shared" si="151"/>
        <v>49.288137385810799</v>
      </c>
      <c r="Z1174" t="s">
        <v>30</v>
      </c>
      <c r="AA1174" t="s">
        <v>3478</v>
      </c>
      <c r="AB1174" t="s">
        <v>26838</v>
      </c>
      <c r="AC1174" t="str">
        <f t="shared" si="152"/>
        <v>577</v>
      </c>
      <c r="AD1174" t="str">
        <f t="shared" si="145"/>
        <v>Bute St</v>
      </c>
    </row>
    <row r="1175" spans="1:30" hidden="1" x14ac:dyDescent="0.3">
      <c r="A1175" t="s">
        <v>21</v>
      </c>
      <c r="B1175">
        <f t="shared" si="146"/>
        <v>2</v>
      </c>
      <c r="C1175" t="s">
        <v>22</v>
      </c>
      <c r="D1175" t="s">
        <v>22</v>
      </c>
      <c r="E1175" t="s">
        <v>22</v>
      </c>
      <c r="F1175" t="s">
        <v>22</v>
      </c>
      <c r="G1175" t="s">
        <v>22</v>
      </c>
      <c r="H1175" t="s">
        <v>22</v>
      </c>
      <c r="J1175" t="s">
        <v>24</v>
      </c>
      <c r="K1175" t="s">
        <v>32</v>
      </c>
      <c r="L1175" t="s">
        <v>26</v>
      </c>
      <c r="M1175" t="s">
        <v>32</v>
      </c>
      <c r="N1175" t="s">
        <v>26</v>
      </c>
      <c r="O1175" t="s">
        <v>32</v>
      </c>
      <c r="P1175" t="s">
        <v>26</v>
      </c>
      <c r="R1175" t="s">
        <v>27</v>
      </c>
      <c r="S1175" t="s">
        <v>3479</v>
      </c>
      <c r="T1175" t="s">
        <v>3446</v>
      </c>
      <c r="U1175" t="str">
        <f t="shared" si="148"/>
        <v>-123.16247116561064, 49.264243302781225]}</v>
      </c>
      <c r="V1175" t="str">
        <f t="shared" si="149"/>
        <v>-123.16247116561064</v>
      </c>
      <c r="W1175" s="2">
        <f t="shared" si="150"/>
        <v>-123.16247116561</v>
      </c>
      <c r="X1175" t="str">
        <f t="shared" si="147"/>
        <v>49.264243302781225</v>
      </c>
      <c r="Y1175" s="2">
        <f t="shared" si="151"/>
        <v>49.264243302781203</v>
      </c>
      <c r="Z1175" t="s">
        <v>79</v>
      </c>
      <c r="AA1175" t="s">
        <v>3480</v>
      </c>
      <c r="AB1175" t="s">
        <v>26831</v>
      </c>
      <c r="AC1175" t="str">
        <f t="shared" si="152"/>
        <v>2501</v>
      </c>
      <c r="AD1175" t="str">
        <f t="shared" si="145"/>
        <v>W Broadway</v>
      </c>
    </row>
    <row r="1176" spans="1:30" hidden="1" x14ac:dyDescent="0.3">
      <c r="A1176" t="s">
        <v>21</v>
      </c>
      <c r="B1176">
        <f t="shared" si="146"/>
        <v>2</v>
      </c>
      <c r="C1176" t="s">
        <v>45</v>
      </c>
      <c r="D1176" t="s">
        <v>22</v>
      </c>
      <c r="E1176" t="s">
        <v>45</v>
      </c>
      <c r="F1176" t="s">
        <v>22</v>
      </c>
      <c r="G1176" t="s">
        <v>45</v>
      </c>
      <c r="H1176" t="s">
        <v>22</v>
      </c>
      <c r="J1176" t="s">
        <v>24</v>
      </c>
      <c r="K1176" t="s">
        <v>32</v>
      </c>
      <c r="L1176" t="s">
        <v>26</v>
      </c>
      <c r="M1176" t="s">
        <v>32</v>
      </c>
      <c r="N1176" t="s">
        <v>26</v>
      </c>
      <c r="O1176" t="s">
        <v>32</v>
      </c>
      <c r="P1176" t="s">
        <v>26</v>
      </c>
      <c r="R1176" t="s">
        <v>27</v>
      </c>
      <c r="S1176" t="s">
        <v>3481</v>
      </c>
      <c r="T1176" t="s">
        <v>3482</v>
      </c>
      <c r="U1176" t="str">
        <f t="shared" si="148"/>
        <v>-123.09693124694552, 49.2630032691093]}</v>
      </c>
      <c r="V1176" t="str">
        <f t="shared" si="149"/>
        <v>-123.09693124694552</v>
      </c>
      <c r="W1176" s="2">
        <f t="shared" si="150"/>
        <v>-123.096931246945</v>
      </c>
      <c r="X1176" t="str">
        <f t="shared" si="147"/>
        <v>49.2630032691093</v>
      </c>
      <c r="Y1176" s="2">
        <f t="shared" si="151"/>
        <v>49.263003269109298</v>
      </c>
      <c r="Z1176" t="s">
        <v>96</v>
      </c>
      <c r="AA1176" t="s">
        <v>3483</v>
      </c>
      <c r="AB1176" t="s">
        <v>26839</v>
      </c>
      <c r="AC1176" t="str">
        <f t="shared" si="152"/>
        <v>2490</v>
      </c>
      <c r="AD1176" t="str">
        <f t="shared" ref="AD1176:AD1239" si="153">MID(AB1176,FIND(" ",AB1176)+1,FIND(",",AB1176)-FIND(" ",AB1176)-1)</f>
        <v>Brunswick St</v>
      </c>
    </row>
    <row r="1177" spans="1:30" hidden="1" x14ac:dyDescent="0.3">
      <c r="A1177" t="s">
        <v>21</v>
      </c>
      <c r="B1177">
        <f t="shared" si="146"/>
        <v>2</v>
      </c>
      <c r="C1177" t="s">
        <v>22</v>
      </c>
      <c r="D1177" t="s">
        <v>22</v>
      </c>
      <c r="E1177" t="s">
        <v>22</v>
      </c>
      <c r="F1177" t="s">
        <v>22</v>
      </c>
      <c r="G1177" t="s">
        <v>22</v>
      </c>
      <c r="H1177" t="s">
        <v>22</v>
      </c>
      <c r="J1177" t="s">
        <v>24</v>
      </c>
      <c r="K1177" t="s">
        <v>32</v>
      </c>
      <c r="L1177" t="s">
        <v>26</v>
      </c>
      <c r="M1177" t="s">
        <v>32</v>
      </c>
      <c r="N1177" t="s">
        <v>26</v>
      </c>
      <c r="O1177" t="s">
        <v>32</v>
      </c>
      <c r="P1177" t="s">
        <v>26</v>
      </c>
      <c r="R1177" t="s">
        <v>27</v>
      </c>
      <c r="S1177" t="s">
        <v>3484</v>
      </c>
      <c r="T1177" t="s">
        <v>3485</v>
      </c>
      <c r="U1177" t="str">
        <f t="shared" si="148"/>
        <v>-123.13058392058564, 49.26338156749042]}</v>
      </c>
      <c r="V1177" t="str">
        <f t="shared" si="149"/>
        <v>-123.13058392058564</v>
      </c>
      <c r="W1177" s="2">
        <f t="shared" si="150"/>
        <v>-123.130583920585</v>
      </c>
      <c r="X1177" t="str">
        <f t="shared" si="147"/>
        <v>49.26338156749042</v>
      </c>
      <c r="Y1177" s="2">
        <f t="shared" si="151"/>
        <v>49.263381567490399</v>
      </c>
      <c r="Z1177" t="s">
        <v>43</v>
      </c>
      <c r="AA1177" t="s">
        <v>3486</v>
      </c>
      <c r="AB1177" t="s">
        <v>26840</v>
      </c>
      <c r="AC1177" t="str">
        <f t="shared" si="152"/>
        <v>1154</v>
      </c>
      <c r="AD1177" t="str">
        <f t="shared" si="153"/>
        <v>W Broadway</v>
      </c>
    </row>
    <row r="1178" spans="1:30" hidden="1" x14ac:dyDescent="0.3">
      <c r="A1178" t="s">
        <v>21</v>
      </c>
      <c r="B1178">
        <f t="shared" si="146"/>
        <v>2</v>
      </c>
      <c r="C1178" t="s">
        <v>22</v>
      </c>
      <c r="D1178" t="s">
        <v>22</v>
      </c>
      <c r="E1178" t="s">
        <v>22</v>
      </c>
      <c r="F1178" t="s">
        <v>22</v>
      </c>
      <c r="G1178" t="s">
        <v>22</v>
      </c>
      <c r="H1178" t="s">
        <v>22</v>
      </c>
      <c r="J1178" t="s">
        <v>24</v>
      </c>
      <c r="K1178" t="s">
        <v>32</v>
      </c>
      <c r="L1178" t="s">
        <v>26</v>
      </c>
      <c r="M1178" t="s">
        <v>32</v>
      </c>
      <c r="N1178" t="s">
        <v>26</v>
      </c>
      <c r="O1178" t="s">
        <v>32</v>
      </c>
      <c r="P1178" t="s">
        <v>26</v>
      </c>
      <c r="R1178" t="s">
        <v>27</v>
      </c>
      <c r="S1178" t="s">
        <v>3487</v>
      </c>
      <c r="T1178" t="s">
        <v>3488</v>
      </c>
      <c r="U1178" t="str">
        <f t="shared" si="148"/>
        <v>-123.13076326690124, 49.26338432407723]}</v>
      </c>
      <c r="V1178" t="str">
        <f t="shared" si="149"/>
        <v>-123.13076326690124</v>
      </c>
      <c r="W1178" s="2">
        <f t="shared" si="150"/>
        <v>-123.130763266901</v>
      </c>
      <c r="X1178" t="str">
        <f t="shared" si="147"/>
        <v>49.26338432407723</v>
      </c>
      <c r="Y1178" s="2">
        <f t="shared" si="151"/>
        <v>49.263384324077201</v>
      </c>
      <c r="Z1178" t="s">
        <v>43</v>
      </c>
      <c r="AA1178" t="s">
        <v>3489</v>
      </c>
      <c r="AB1178" t="s">
        <v>26841</v>
      </c>
      <c r="AC1178" t="str">
        <f t="shared" si="152"/>
        <v>Eastbound</v>
      </c>
      <c r="AD1178" t="str">
        <f t="shared" si="153"/>
        <v>W Broadway @ Alder St</v>
      </c>
    </row>
    <row r="1179" spans="1:30" hidden="1" x14ac:dyDescent="0.3">
      <c r="A1179" t="s">
        <v>21</v>
      </c>
      <c r="B1179">
        <f t="shared" si="146"/>
        <v>2</v>
      </c>
      <c r="C1179" t="s">
        <v>22</v>
      </c>
      <c r="D1179" t="s">
        <v>45</v>
      </c>
      <c r="E1179" t="s">
        <v>22</v>
      </c>
      <c r="F1179" t="s">
        <v>45</v>
      </c>
      <c r="G1179" t="s">
        <v>22</v>
      </c>
      <c r="H1179" t="s">
        <v>45</v>
      </c>
      <c r="J1179" t="s">
        <v>24</v>
      </c>
      <c r="K1179" t="s">
        <v>25</v>
      </c>
      <c r="L1179" t="s">
        <v>26</v>
      </c>
      <c r="M1179" t="s">
        <v>25</v>
      </c>
      <c r="N1179" t="s">
        <v>26</v>
      </c>
      <c r="O1179" t="s">
        <v>25</v>
      </c>
      <c r="P1179" t="s">
        <v>26</v>
      </c>
      <c r="R1179" t="s">
        <v>27</v>
      </c>
      <c r="S1179" t="s">
        <v>3490</v>
      </c>
      <c r="T1179" t="s">
        <v>3491</v>
      </c>
      <c r="U1179" t="str">
        <f t="shared" si="148"/>
        <v>-123.13215767860588, 49.290650727144886]}</v>
      </c>
      <c r="V1179" t="str">
        <f t="shared" si="149"/>
        <v>-123.13215767860588</v>
      </c>
      <c r="W1179" s="2">
        <f t="shared" si="150"/>
        <v>-123.132157678605</v>
      </c>
      <c r="X1179" t="str">
        <f t="shared" si="147"/>
        <v>49.290650727144886</v>
      </c>
      <c r="Y1179" s="2">
        <f t="shared" si="151"/>
        <v>49.290650727144801</v>
      </c>
      <c r="Z1179" t="s">
        <v>84</v>
      </c>
      <c r="AA1179" t="s">
        <v>3492</v>
      </c>
      <c r="AB1179" t="s">
        <v>26842</v>
      </c>
      <c r="AC1179" t="str">
        <f t="shared" si="152"/>
        <v>1650</v>
      </c>
      <c r="AD1179" t="str">
        <f t="shared" si="153"/>
        <v>Alberni St #300</v>
      </c>
    </row>
    <row r="1180" spans="1:30" hidden="1" x14ac:dyDescent="0.3">
      <c r="A1180" t="s">
        <v>21</v>
      </c>
      <c r="B1180">
        <f t="shared" ref="B1180:B1243" si="154">IF(A1180="twin",2,1)</f>
        <v>2</v>
      </c>
      <c r="C1180" t="s">
        <v>22</v>
      </c>
      <c r="D1180" t="s">
        <v>45</v>
      </c>
      <c r="E1180" t="s">
        <v>22</v>
      </c>
      <c r="F1180" t="s">
        <v>45</v>
      </c>
      <c r="G1180" t="s">
        <v>22</v>
      </c>
      <c r="H1180" t="s">
        <v>45</v>
      </c>
      <c r="J1180" t="s">
        <v>24</v>
      </c>
      <c r="K1180" t="s">
        <v>25</v>
      </c>
      <c r="L1180" t="s">
        <v>26</v>
      </c>
      <c r="M1180" t="s">
        <v>25</v>
      </c>
      <c r="N1180" t="s">
        <v>26</v>
      </c>
      <c r="O1180" t="s">
        <v>25</v>
      </c>
      <c r="P1180" t="s">
        <v>26</v>
      </c>
      <c r="R1180" t="s">
        <v>27</v>
      </c>
      <c r="S1180" t="s">
        <v>3493</v>
      </c>
      <c r="T1180" t="s">
        <v>3494</v>
      </c>
      <c r="U1180" t="str">
        <f t="shared" si="148"/>
        <v>-123.13228203569632, 49.29073164928233]}</v>
      </c>
      <c r="V1180" t="str">
        <f t="shared" si="149"/>
        <v>-123.13228203569632</v>
      </c>
      <c r="W1180" s="2">
        <f t="shared" si="150"/>
        <v>-123.13228203569599</v>
      </c>
      <c r="X1180" t="str">
        <f t="shared" si="147"/>
        <v>49.29073164928233</v>
      </c>
      <c r="Y1180" s="2">
        <f t="shared" si="151"/>
        <v>49.2907316492823</v>
      </c>
      <c r="Z1180" t="s">
        <v>84</v>
      </c>
      <c r="AA1180" t="s">
        <v>3495</v>
      </c>
      <c r="AB1180" t="s">
        <v>26817</v>
      </c>
      <c r="AC1180" t="str">
        <f t="shared" si="152"/>
        <v>1668</v>
      </c>
      <c r="AD1180" t="str">
        <f t="shared" si="153"/>
        <v>Alberni St</v>
      </c>
    </row>
    <row r="1181" spans="1:30" hidden="1" x14ac:dyDescent="0.3">
      <c r="A1181" t="s">
        <v>21</v>
      </c>
      <c r="B1181">
        <f t="shared" si="154"/>
        <v>2</v>
      </c>
      <c r="C1181" t="s">
        <v>22</v>
      </c>
      <c r="D1181" t="s">
        <v>45</v>
      </c>
      <c r="E1181" t="s">
        <v>22</v>
      </c>
      <c r="F1181" t="s">
        <v>45</v>
      </c>
      <c r="G1181" t="s">
        <v>22</v>
      </c>
      <c r="H1181" t="s">
        <v>45</v>
      </c>
      <c r="J1181" t="s">
        <v>24</v>
      </c>
      <c r="K1181" t="s">
        <v>25</v>
      </c>
      <c r="L1181" t="s">
        <v>26</v>
      </c>
      <c r="M1181" t="s">
        <v>25</v>
      </c>
      <c r="N1181" t="s">
        <v>26</v>
      </c>
      <c r="O1181" t="s">
        <v>25</v>
      </c>
      <c r="P1181" t="s">
        <v>26</v>
      </c>
      <c r="R1181" t="s">
        <v>27</v>
      </c>
      <c r="S1181" t="s">
        <v>3496</v>
      </c>
      <c r="T1181" t="s">
        <v>3401</v>
      </c>
      <c r="U1181" t="str">
        <f t="shared" si="148"/>
        <v>-123.13240246559431, 49.290809499438325]}</v>
      </c>
      <c r="V1181" t="str">
        <f t="shared" si="149"/>
        <v>-123.13240246559431</v>
      </c>
      <c r="W1181" s="2">
        <f t="shared" si="150"/>
        <v>-123.132402465594</v>
      </c>
      <c r="X1181" t="str">
        <f t="shared" si="147"/>
        <v>49.290809499438325</v>
      </c>
      <c r="Y1181" s="2">
        <f t="shared" si="151"/>
        <v>49.290809499438303</v>
      </c>
      <c r="Z1181" t="s">
        <v>84</v>
      </c>
      <c r="AA1181" t="s">
        <v>3497</v>
      </c>
      <c r="AB1181" t="s">
        <v>26817</v>
      </c>
      <c r="AC1181" t="str">
        <f t="shared" si="152"/>
        <v>1668</v>
      </c>
      <c r="AD1181" t="str">
        <f t="shared" si="153"/>
        <v>Alberni St</v>
      </c>
    </row>
    <row r="1182" spans="1:30" hidden="1" x14ac:dyDescent="0.3">
      <c r="A1182" t="s">
        <v>21</v>
      </c>
      <c r="B1182">
        <f t="shared" si="154"/>
        <v>2</v>
      </c>
      <c r="C1182" t="s">
        <v>22</v>
      </c>
      <c r="D1182" t="s">
        <v>22</v>
      </c>
      <c r="E1182" t="s">
        <v>22</v>
      </c>
      <c r="F1182" t="s">
        <v>22</v>
      </c>
      <c r="G1182" t="s">
        <v>22</v>
      </c>
      <c r="H1182" t="s">
        <v>22</v>
      </c>
      <c r="J1182" t="s">
        <v>24</v>
      </c>
      <c r="K1182" t="s">
        <v>32</v>
      </c>
      <c r="L1182" t="s">
        <v>26</v>
      </c>
      <c r="M1182" t="s">
        <v>32</v>
      </c>
      <c r="N1182" t="s">
        <v>26</v>
      </c>
      <c r="O1182" t="s">
        <v>32</v>
      </c>
      <c r="P1182" t="s">
        <v>26</v>
      </c>
      <c r="R1182" t="s">
        <v>27</v>
      </c>
      <c r="S1182" t="s">
        <v>3498</v>
      </c>
      <c r="T1182" t="s">
        <v>3499</v>
      </c>
      <c r="U1182" t="str">
        <f t="shared" si="148"/>
        <v>-123.13040882525708, 49.263380290036494]}</v>
      </c>
      <c r="V1182" t="str">
        <f t="shared" si="149"/>
        <v>-123.13040882525708</v>
      </c>
      <c r="W1182" s="2">
        <f t="shared" si="150"/>
        <v>-123.13040882525701</v>
      </c>
      <c r="X1182" t="str">
        <f t="shared" si="147"/>
        <v>49.263380290036494</v>
      </c>
      <c r="Y1182" s="2">
        <f t="shared" si="151"/>
        <v>49.263380290036402</v>
      </c>
      <c r="Z1182" t="s">
        <v>43</v>
      </c>
      <c r="AA1182" t="s">
        <v>3500</v>
      </c>
      <c r="AB1182" t="s">
        <v>26840</v>
      </c>
      <c r="AC1182" t="str">
        <f t="shared" si="152"/>
        <v>1154</v>
      </c>
      <c r="AD1182" t="str">
        <f t="shared" si="153"/>
        <v>W Broadway</v>
      </c>
    </row>
    <row r="1183" spans="1:30" hidden="1" x14ac:dyDescent="0.3">
      <c r="A1183" t="s">
        <v>21</v>
      </c>
      <c r="B1183">
        <f t="shared" si="154"/>
        <v>2</v>
      </c>
      <c r="C1183" t="s">
        <v>22</v>
      </c>
      <c r="D1183" t="s">
        <v>22</v>
      </c>
      <c r="E1183" t="s">
        <v>22</v>
      </c>
      <c r="F1183" t="s">
        <v>22</v>
      </c>
      <c r="G1183" t="s">
        <v>22</v>
      </c>
      <c r="H1183" t="s">
        <v>22</v>
      </c>
      <c r="J1183" t="s">
        <v>24</v>
      </c>
      <c r="K1183" t="s">
        <v>32</v>
      </c>
      <c r="L1183" t="s">
        <v>26</v>
      </c>
      <c r="M1183" t="s">
        <v>32</v>
      </c>
      <c r="N1183" t="s">
        <v>26</v>
      </c>
      <c r="O1183" t="s">
        <v>32</v>
      </c>
      <c r="P1183" t="s">
        <v>26</v>
      </c>
      <c r="R1183" t="s">
        <v>27</v>
      </c>
      <c r="S1183" t="s">
        <v>3501</v>
      </c>
      <c r="T1183" t="s">
        <v>3294</v>
      </c>
      <c r="U1183" t="str">
        <f t="shared" si="148"/>
        <v>-123.13274614231679, 49.263595321316195]}</v>
      </c>
      <c r="V1183" t="str">
        <f t="shared" si="149"/>
        <v>-123.13274614231679</v>
      </c>
      <c r="W1183" s="2">
        <f t="shared" si="150"/>
        <v>-123.13274614231599</v>
      </c>
      <c r="X1183" t="str">
        <f t="shared" si="147"/>
        <v>49.263595321316195</v>
      </c>
      <c r="Y1183" s="2">
        <f t="shared" si="151"/>
        <v>49.263595321316103</v>
      </c>
      <c r="Z1183" t="s">
        <v>43</v>
      </c>
      <c r="AA1183" t="s">
        <v>3502</v>
      </c>
      <c r="AB1183" t="s">
        <v>26783</v>
      </c>
      <c r="AC1183" t="str">
        <f t="shared" si="152"/>
        <v>1253</v>
      </c>
      <c r="AD1183" t="str">
        <f t="shared" si="153"/>
        <v>W Broadway</v>
      </c>
    </row>
    <row r="1184" spans="1:30" hidden="1" x14ac:dyDescent="0.3">
      <c r="A1184" t="s">
        <v>21</v>
      </c>
      <c r="B1184">
        <f t="shared" si="154"/>
        <v>2</v>
      </c>
      <c r="C1184" t="s">
        <v>45</v>
      </c>
      <c r="D1184" t="s">
        <v>45</v>
      </c>
      <c r="E1184" t="s">
        <v>45</v>
      </c>
      <c r="F1184" t="s">
        <v>45</v>
      </c>
      <c r="G1184" t="s">
        <v>45</v>
      </c>
      <c r="H1184" t="s">
        <v>45</v>
      </c>
      <c r="J1184" t="s">
        <v>24</v>
      </c>
      <c r="K1184" t="s">
        <v>25</v>
      </c>
      <c r="L1184" t="s">
        <v>26</v>
      </c>
      <c r="M1184" t="s">
        <v>25</v>
      </c>
      <c r="N1184" t="s">
        <v>26</v>
      </c>
      <c r="O1184" t="s">
        <v>25</v>
      </c>
      <c r="P1184" t="s">
        <v>26</v>
      </c>
      <c r="R1184" t="s">
        <v>27</v>
      </c>
      <c r="S1184" t="s">
        <v>3503</v>
      </c>
      <c r="T1184" t="s">
        <v>3504</v>
      </c>
      <c r="U1184" t="str">
        <f t="shared" si="148"/>
        <v>-123.1759836810997, 49.26450191333532]}</v>
      </c>
      <c r="V1184" t="str">
        <f t="shared" si="149"/>
        <v>-123.1759836810997</v>
      </c>
      <c r="W1184" s="2">
        <f t="shared" si="150"/>
        <v>-123.175983681099</v>
      </c>
      <c r="X1184" t="str">
        <f t="shared" si="147"/>
        <v>49.26450191333532</v>
      </c>
      <c r="Y1184" s="2">
        <f t="shared" si="151"/>
        <v>49.264501913335302</v>
      </c>
      <c r="Z1184" t="s">
        <v>79</v>
      </c>
      <c r="AA1184" t="s">
        <v>3505</v>
      </c>
      <c r="AB1184" t="s">
        <v>26843</v>
      </c>
      <c r="AC1184" t="str">
        <f t="shared" si="152"/>
        <v>3205</v>
      </c>
      <c r="AD1184" t="str">
        <f t="shared" si="153"/>
        <v>W Broadway</v>
      </c>
    </row>
    <row r="1185" spans="1:30" hidden="1" x14ac:dyDescent="0.3">
      <c r="A1185" t="s">
        <v>21</v>
      </c>
      <c r="B1185">
        <f t="shared" si="154"/>
        <v>2</v>
      </c>
      <c r="C1185" t="s">
        <v>45</v>
      </c>
      <c r="D1185" t="s">
        <v>45</v>
      </c>
      <c r="E1185" t="s">
        <v>45</v>
      </c>
      <c r="F1185" t="s">
        <v>45</v>
      </c>
      <c r="G1185" t="s">
        <v>45</v>
      </c>
      <c r="H1185" t="s">
        <v>45</v>
      </c>
      <c r="J1185" t="s">
        <v>24</v>
      </c>
      <c r="K1185" t="s">
        <v>25</v>
      </c>
      <c r="L1185" t="s">
        <v>26</v>
      </c>
      <c r="M1185" t="s">
        <v>25</v>
      </c>
      <c r="N1185" t="s">
        <v>26</v>
      </c>
      <c r="O1185" t="s">
        <v>25</v>
      </c>
      <c r="P1185" t="s">
        <v>26</v>
      </c>
      <c r="R1185" t="s">
        <v>27</v>
      </c>
      <c r="S1185" t="s">
        <v>3506</v>
      </c>
      <c r="T1185" t="s">
        <v>3507</v>
      </c>
      <c r="U1185" t="str">
        <f t="shared" si="148"/>
        <v>-123.17580939627047, 49.26398741883513]}</v>
      </c>
      <c r="V1185" t="str">
        <f t="shared" si="149"/>
        <v>-123.17580939627047</v>
      </c>
      <c r="W1185" s="2">
        <f t="shared" si="150"/>
        <v>-123.17580939627</v>
      </c>
      <c r="X1185" t="str">
        <f t="shared" si="147"/>
        <v>49.26398741883513</v>
      </c>
      <c r="Y1185" s="2">
        <f t="shared" si="151"/>
        <v>49.2639874188351</v>
      </c>
      <c r="Z1185" t="s">
        <v>79</v>
      </c>
      <c r="AA1185" t="s">
        <v>3508</v>
      </c>
      <c r="AB1185" t="s">
        <v>26338</v>
      </c>
      <c r="AC1185" t="str">
        <f t="shared" si="152"/>
        <v>3190</v>
      </c>
      <c r="AD1185" t="str">
        <f t="shared" si="153"/>
        <v>W Broadway</v>
      </c>
    </row>
    <row r="1186" spans="1:30" hidden="1" x14ac:dyDescent="0.3">
      <c r="A1186" t="s">
        <v>21</v>
      </c>
      <c r="B1186">
        <f t="shared" si="154"/>
        <v>2</v>
      </c>
      <c r="C1186" t="s">
        <v>45</v>
      </c>
      <c r="D1186" t="s">
        <v>22</v>
      </c>
      <c r="E1186" t="s">
        <v>45</v>
      </c>
      <c r="F1186" t="s">
        <v>22</v>
      </c>
      <c r="G1186" t="s">
        <v>45</v>
      </c>
      <c r="H1186" t="s">
        <v>22</v>
      </c>
      <c r="J1186" t="s">
        <v>24</v>
      </c>
      <c r="K1186" t="s">
        <v>25</v>
      </c>
      <c r="L1186" t="s">
        <v>26</v>
      </c>
      <c r="M1186" t="s">
        <v>25</v>
      </c>
      <c r="N1186" t="s">
        <v>26</v>
      </c>
      <c r="O1186" t="s">
        <v>25</v>
      </c>
      <c r="P1186" t="s">
        <v>26</v>
      </c>
      <c r="R1186" t="s">
        <v>27</v>
      </c>
      <c r="S1186" t="s">
        <v>3509</v>
      </c>
      <c r="T1186" t="s">
        <v>3510</v>
      </c>
      <c r="U1186" t="str">
        <f t="shared" si="148"/>
        <v>-123.17790768355653, 49.26453865367635]}</v>
      </c>
      <c r="V1186" t="str">
        <f t="shared" si="149"/>
        <v>-123.17790768355653</v>
      </c>
      <c r="W1186" s="2">
        <f t="shared" si="150"/>
        <v>-123.177907683556</v>
      </c>
      <c r="X1186" t="str">
        <f t="shared" si="147"/>
        <v>49.26453865367635</v>
      </c>
      <c r="Y1186" s="2">
        <f t="shared" si="151"/>
        <v>49.264538653676297</v>
      </c>
      <c r="Z1186" t="s">
        <v>79</v>
      </c>
      <c r="AA1186" t="s">
        <v>3511</v>
      </c>
      <c r="AB1186" t="s">
        <v>26844</v>
      </c>
      <c r="AC1186" t="str">
        <f t="shared" si="152"/>
        <v>303-2475</v>
      </c>
      <c r="AD1186" t="str">
        <f t="shared" si="153"/>
        <v>Blenheim St</v>
      </c>
    </row>
    <row r="1187" spans="1:30" hidden="1" x14ac:dyDescent="0.3">
      <c r="A1187" t="s">
        <v>21</v>
      </c>
      <c r="B1187">
        <f t="shared" si="154"/>
        <v>2</v>
      </c>
      <c r="C1187" t="s">
        <v>45</v>
      </c>
      <c r="D1187" t="s">
        <v>45</v>
      </c>
      <c r="E1187" t="s">
        <v>45</v>
      </c>
      <c r="F1187" t="s">
        <v>45</v>
      </c>
      <c r="G1187" t="s">
        <v>45</v>
      </c>
      <c r="H1187" t="s">
        <v>45</v>
      </c>
      <c r="J1187" t="s">
        <v>24</v>
      </c>
      <c r="K1187" t="s">
        <v>25</v>
      </c>
      <c r="L1187" t="s">
        <v>26</v>
      </c>
      <c r="M1187" t="s">
        <v>25</v>
      </c>
      <c r="N1187" t="s">
        <v>26</v>
      </c>
      <c r="O1187" t="s">
        <v>25</v>
      </c>
      <c r="P1187" t="s">
        <v>26</v>
      </c>
      <c r="R1187" t="s">
        <v>27</v>
      </c>
      <c r="S1187" t="s">
        <v>3512</v>
      </c>
      <c r="T1187" t="s">
        <v>3513</v>
      </c>
      <c r="U1187" t="str">
        <f t="shared" si="148"/>
        <v>-123.17794935691165, 49.26397263793183]}</v>
      </c>
      <c r="V1187" t="str">
        <f t="shared" si="149"/>
        <v>-123.17794935691165</v>
      </c>
      <c r="W1187" s="2">
        <f t="shared" si="150"/>
        <v>-123.177949356911</v>
      </c>
      <c r="X1187" t="str">
        <f t="shared" si="147"/>
        <v>49.26397263793183</v>
      </c>
      <c r="Y1187" s="2">
        <f t="shared" si="151"/>
        <v>49.263972637931801</v>
      </c>
      <c r="Z1187" t="s">
        <v>79</v>
      </c>
      <c r="AA1187" t="s">
        <v>3514</v>
      </c>
      <c r="AB1187" t="s">
        <v>26845</v>
      </c>
      <c r="AC1187" t="str">
        <f t="shared" si="152"/>
        <v>2525</v>
      </c>
      <c r="AD1187" t="str">
        <f t="shared" si="153"/>
        <v>Blenheim St</v>
      </c>
    </row>
    <row r="1188" spans="1:30" hidden="1" x14ac:dyDescent="0.3">
      <c r="A1188" t="s">
        <v>21</v>
      </c>
      <c r="B1188">
        <f t="shared" si="154"/>
        <v>2</v>
      </c>
      <c r="C1188" t="s">
        <v>40</v>
      </c>
      <c r="D1188" t="s">
        <v>23</v>
      </c>
      <c r="E1188" t="s">
        <v>40</v>
      </c>
      <c r="F1188" t="s">
        <v>23</v>
      </c>
      <c r="G1188" t="s">
        <v>40</v>
      </c>
      <c r="H1188" t="s">
        <v>23</v>
      </c>
      <c r="J1188" t="s">
        <v>24</v>
      </c>
      <c r="K1188" t="s">
        <v>32</v>
      </c>
      <c r="L1188" t="s">
        <v>26</v>
      </c>
      <c r="M1188" t="s">
        <v>32</v>
      </c>
      <c r="N1188" t="s">
        <v>26</v>
      </c>
      <c r="O1188" t="s">
        <v>32</v>
      </c>
      <c r="P1188" t="s">
        <v>26</v>
      </c>
      <c r="R1188" t="s">
        <v>27</v>
      </c>
      <c r="S1188" t="s">
        <v>3515</v>
      </c>
      <c r="T1188" t="s">
        <v>3516</v>
      </c>
      <c r="U1188" t="str">
        <f t="shared" si="148"/>
        <v>-123.11108537259506, 49.28449383604018]}</v>
      </c>
      <c r="V1188" t="str">
        <f t="shared" si="149"/>
        <v>-123.11108537259506</v>
      </c>
      <c r="W1188" s="2">
        <f t="shared" si="150"/>
        <v>-123.111085372595</v>
      </c>
      <c r="X1188" t="str">
        <f t="shared" si="147"/>
        <v>49.28449383604018</v>
      </c>
      <c r="Y1188" s="2">
        <f t="shared" si="151"/>
        <v>49.284493836040099</v>
      </c>
      <c r="Z1188" t="s">
        <v>30</v>
      </c>
      <c r="AA1188" t="s">
        <v>3517</v>
      </c>
      <c r="AB1188" t="s">
        <v>26415</v>
      </c>
      <c r="AC1188" t="str">
        <f t="shared" si="152"/>
        <v>486</v>
      </c>
      <c r="AD1188" t="str">
        <f t="shared" si="153"/>
        <v>W Cordova St</v>
      </c>
    </row>
    <row r="1189" spans="1:30" hidden="1" x14ac:dyDescent="0.3">
      <c r="A1189" t="s">
        <v>21</v>
      </c>
      <c r="B1189">
        <f t="shared" si="154"/>
        <v>2</v>
      </c>
      <c r="C1189" t="s">
        <v>45</v>
      </c>
      <c r="D1189" t="s">
        <v>22</v>
      </c>
      <c r="E1189" t="s">
        <v>45</v>
      </c>
      <c r="F1189" t="s">
        <v>22</v>
      </c>
      <c r="G1189" t="s">
        <v>45</v>
      </c>
      <c r="H1189" t="s">
        <v>22</v>
      </c>
      <c r="J1189" t="s">
        <v>24</v>
      </c>
      <c r="K1189" t="s">
        <v>32</v>
      </c>
      <c r="L1189" t="s">
        <v>26</v>
      </c>
      <c r="M1189" t="s">
        <v>32</v>
      </c>
      <c r="N1189" t="s">
        <v>26</v>
      </c>
      <c r="O1189" t="s">
        <v>32</v>
      </c>
      <c r="P1189" t="s">
        <v>26</v>
      </c>
      <c r="R1189" t="s">
        <v>53</v>
      </c>
      <c r="S1189" t="s">
        <v>3518</v>
      </c>
      <c r="T1189" t="s">
        <v>3519</v>
      </c>
      <c r="U1189" t="str">
        <f t="shared" si="148"/>
        <v>-123.12697630089109, 49.28729964820183]}</v>
      </c>
      <c r="V1189" t="str">
        <f t="shared" si="149"/>
        <v>-123.12697630089109</v>
      </c>
      <c r="W1189" s="2">
        <f t="shared" si="150"/>
        <v>-123.126976300891</v>
      </c>
      <c r="X1189" t="str">
        <f t="shared" si="147"/>
        <v>49.28729964820183</v>
      </c>
      <c r="Y1189" s="2">
        <f t="shared" si="151"/>
        <v>49.287299648201802</v>
      </c>
      <c r="Z1189" t="s">
        <v>84</v>
      </c>
      <c r="AA1189" t="s">
        <v>3520</v>
      </c>
      <c r="AB1189" t="s">
        <v>26846</v>
      </c>
      <c r="AC1189" t="str">
        <f t="shared" si="152"/>
        <v>1269</v>
      </c>
      <c r="AD1189" t="str">
        <f t="shared" si="153"/>
        <v>Alberni St</v>
      </c>
    </row>
    <row r="1190" spans="1:30" hidden="1" x14ac:dyDescent="0.3">
      <c r="A1190" t="s">
        <v>21</v>
      </c>
      <c r="B1190">
        <f t="shared" si="154"/>
        <v>2</v>
      </c>
      <c r="C1190" t="s">
        <v>22</v>
      </c>
      <c r="D1190" t="s">
        <v>45</v>
      </c>
      <c r="E1190" t="s">
        <v>22</v>
      </c>
      <c r="F1190" t="s">
        <v>45</v>
      </c>
      <c r="G1190" t="s">
        <v>22</v>
      </c>
      <c r="H1190" t="s">
        <v>45</v>
      </c>
      <c r="J1190" t="s">
        <v>24</v>
      </c>
      <c r="K1190" t="s">
        <v>25</v>
      </c>
      <c r="L1190" t="s">
        <v>26</v>
      </c>
      <c r="M1190" t="s">
        <v>25</v>
      </c>
      <c r="N1190" t="s">
        <v>26</v>
      </c>
      <c r="O1190" t="s">
        <v>25</v>
      </c>
      <c r="P1190" t="s">
        <v>26</v>
      </c>
      <c r="R1190" t="s">
        <v>27</v>
      </c>
      <c r="S1190" t="s">
        <v>3521</v>
      </c>
      <c r="T1190" t="s">
        <v>3522</v>
      </c>
      <c r="U1190" t="str">
        <f t="shared" si="148"/>
        <v>-123.12622227457034, 49.275924622536635]}</v>
      </c>
      <c r="V1190" t="str">
        <f t="shared" si="149"/>
        <v>-123.12622227457034</v>
      </c>
      <c r="W1190" s="2">
        <f t="shared" si="150"/>
        <v>-123.12622227457</v>
      </c>
      <c r="X1190" t="str">
        <f t="shared" si="147"/>
        <v>49.275924622536635</v>
      </c>
      <c r="Y1190" s="2">
        <f t="shared" si="151"/>
        <v>49.2759246225366</v>
      </c>
      <c r="Z1190" t="s">
        <v>30</v>
      </c>
      <c r="AA1190" t="s">
        <v>3523</v>
      </c>
      <c r="AB1190" t="s">
        <v>26847</v>
      </c>
      <c r="AC1190" t="str">
        <f t="shared" si="152"/>
        <v>318-1238</v>
      </c>
      <c r="AD1190" t="str">
        <f t="shared" si="153"/>
        <v>Seymour Street</v>
      </c>
    </row>
    <row r="1191" spans="1:30" hidden="1" x14ac:dyDescent="0.3">
      <c r="A1191" t="s">
        <v>21</v>
      </c>
      <c r="B1191">
        <f t="shared" si="154"/>
        <v>2</v>
      </c>
      <c r="C1191" t="s">
        <v>22</v>
      </c>
      <c r="D1191" t="s">
        <v>45</v>
      </c>
      <c r="E1191" t="s">
        <v>22</v>
      </c>
      <c r="F1191" t="s">
        <v>45</v>
      </c>
      <c r="G1191" t="s">
        <v>22</v>
      </c>
      <c r="H1191" t="s">
        <v>45</v>
      </c>
      <c r="J1191" t="s">
        <v>24</v>
      </c>
      <c r="K1191" t="s">
        <v>25</v>
      </c>
      <c r="L1191" t="s">
        <v>26</v>
      </c>
      <c r="M1191" t="s">
        <v>25</v>
      </c>
      <c r="N1191" t="s">
        <v>26</v>
      </c>
      <c r="O1191" t="s">
        <v>25</v>
      </c>
      <c r="P1191" t="s">
        <v>26</v>
      </c>
      <c r="R1191" t="s">
        <v>27</v>
      </c>
      <c r="S1191" t="s">
        <v>3524</v>
      </c>
      <c r="T1191" t="s">
        <v>3522</v>
      </c>
      <c r="U1191" t="str">
        <f t="shared" si="148"/>
        <v>-123.12622227457034, 49.275924622536635]}</v>
      </c>
      <c r="V1191" t="str">
        <f t="shared" si="149"/>
        <v>-123.12622227457034</v>
      </c>
      <c r="W1191" s="2">
        <f t="shared" si="150"/>
        <v>-123.12622227457</v>
      </c>
      <c r="X1191" t="str">
        <f t="shared" si="147"/>
        <v>49.275924622536635</v>
      </c>
      <c r="Y1191" s="2">
        <f t="shared" si="151"/>
        <v>49.2759246225366</v>
      </c>
      <c r="Z1191" t="s">
        <v>30</v>
      </c>
      <c r="AA1191" t="s">
        <v>3525</v>
      </c>
      <c r="AB1191" t="s">
        <v>26847</v>
      </c>
      <c r="AC1191" t="str">
        <f t="shared" si="152"/>
        <v>318-1238</v>
      </c>
      <c r="AD1191" t="str">
        <f t="shared" si="153"/>
        <v>Seymour Street</v>
      </c>
    </row>
    <row r="1192" spans="1:30" hidden="1" x14ac:dyDescent="0.3">
      <c r="A1192" t="s">
        <v>129</v>
      </c>
      <c r="B1192">
        <f t="shared" si="154"/>
        <v>1</v>
      </c>
      <c r="C1192" t="s">
        <v>81</v>
      </c>
      <c r="D1192" t="s">
        <v>81</v>
      </c>
      <c r="E1192" t="s">
        <v>81</v>
      </c>
      <c r="F1192" t="s">
        <v>81</v>
      </c>
      <c r="G1192" t="s">
        <v>81</v>
      </c>
      <c r="H1192" t="s">
        <v>81</v>
      </c>
      <c r="I1192" t="s">
        <v>81</v>
      </c>
      <c r="J1192" t="s">
        <v>24</v>
      </c>
      <c r="K1192" t="s">
        <v>130</v>
      </c>
      <c r="L1192" t="s">
        <v>130</v>
      </c>
      <c r="M1192" t="s">
        <v>130</v>
      </c>
      <c r="N1192" t="s">
        <v>130</v>
      </c>
      <c r="O1192" t="s">
        <v>130</v>
      </c>
      <c r="P1192" t="s">
        <v>130</v>
      </c>
      <c r="Q1192" t="s">
        <v>130</v>
      </c>
      <c r="R1192" t="s">
        <v>27</v>
      </c>
      <c r="S1192" t="s">
        <v>3526</v>
      </c>
      <c r="T1192" t="s">
        <v>3527</v>
      </c>
      <c r="U1192" t="str">
        <f t="shared" si="148"/>
        <v>-123.10143979217588, 49.257541644430205]}</v>
      </c>
      <c r="V1192" t="str">
        <f t="shared" si="149"/>
        <v>-123.10143979217588</v>
      </c>
      <c r="W1192" s="2">
        <f t="shared" si="150"/>
        <v>-123.101439792175</v>
      </c>
      <c r="X1192" t="str">
        <f t="shared" si="147"/>
        <v>49.257541644430205</v>
      </c>
      <c r="Y1192" s="2">
        <f t="shared" si="151"/>
        <v>49.257541644430198</v>
      </c>
      <c r="Z1192" t="s">
        <v>96</v>
      </c>
      <c r="AA1192" t="s">
        <v>3528</v>
      </c>
      <c r="AB1192" t="s">
        <v>26848</v>
      </c>
      <c r="AC1192" t="str">
        <f t="shared" si="152"/>
        <v>3085</v>
      </c>
      <c r="AD1192" t="str">
        <f t="shared" si="153"/>
        <v>Main St</v>
      </c>
    </row>
    <row r="1193" spans="1:30" hidden="1" x14ac:dyDescent="0.3">
      <c r="A1193" t="s">
        <v>21</v>
      </c>
      <c r="B1193">
        <f t="shared" si="154"/>
        <v>2</v>
      </c>
      <c r="C1193" t="s">
        <v>22</v>
      </c>
      <c r="D1193" t="s">
        <v>45</v>
      </c>
      <c r="E1193" t="s">
        <v>22</v>
      </c>
      <c r="F1193" t="s">
        <v>45</v>
      </c>
      <c r="G1193" t="s">
        <v>22</v>
      </c>
      <c r="H1193" t="s">
        <v>45</v>
      </c>
      <c r="J1193" t="s">
        <v>24</v>
      </c>
      <c r="K1193" t="s">
        <v>25</v>
      </c>
      <c r="L1193" t="s">
        <v>26</v>
      </c>
      <c r="M1193" t="s">
        <v>25</v>
      </c>
      <c r="N1193" t="s">
        <v>26</v>
      </c>
      <c r="O1193" t="s">
        <v>25</v>
      </c>
      <c r="P1193" t="s">
        <v>26</v>
      </c>
      <c r="R1193" t="s">
        <v>27</v>
      </c>
      <c r="S1193" t="s">
        <v>3529</v>
      </c>
      <c r="T1193" t="s">
        <v>3530</v>
      </c>
      <c r="U1193" t="str">
        <f t="shared" si="148"/>
        <v>-123.12646273445003, 49.275765864404846]}</v>
      </c>
      <c r="V1193" t="str">
        <f t="shared" si="149"/>
        <v>-123.12646273445003</v>
      </c>
      <c r="W1193" s="2">
        <f t="shared" si="150"/>
        <v>-123.12646273445</v>
      </c>
      <c r="X1193" t="str">
        <f t="shared" si="147"/>
        <v>49.275765864404846</v>
      </c>
      <c r="Y1193" s="2">
        <f t="shared" si="151"/>
        <v>49.275765864404804</v>
      </c>
      <c r="Z1193" t="s">
        <v>30</v>
      </c>
      <c r="AA1193" t="s">
        <v>3531</v>
      </c>
      <c r="AB1193" t="s">
        <v>26849</v>
      </c>
      <c r="AC1193" t="str">
        <f t="shared" si="152"/>
        <v>1281</v>
      </c>
      <c r="AD1193" t="str">
        <f t="shared" si="153"/>
        <v>Seymour St</v>
      </c>
    </row>
    <row r="1194" spans="1:30" hidden="1" x14ac:dyDescent="0.3">
      <c r="A1194" t="s">
        <v>21</v>
      </c>
      <c r="B1194">
        <f t="shared" si="154"/>
        <v>2</v>
      </c>
      <c r="C1194" t="s">
        <v>22</v>
      </c>
      <c r="D1194" t="s">
        <v>22</v>
      </c>
      <c r="E1194" t="s">
        <v>22</v>
      </c>
      <c r="F1194" t="s">
        <v>22</v>
      </c>
      <c r="G1194" t="s">
        <v>22</v>
      </c>
      <c r="H1194" t="s">
        <v>22</v>
      </c>
      <c r="J1194" t="s">
        <v>24</v>
      </c>
      <c r="K1194" t="s">
        <v>32</v>
      </c>
      <c r="L1194" t="s">
        <v>26</v>
      </c>
      <c r="M1194" t="s">
        <v>32</v>
      </c>
      <c r="N1194" t="s">
        <v>26</v>
      </c>
      <c r="O1194" t="s">
        <v>32</v>
      </c>
      <c r="P1194" t="s">
        <v>26</v>
      </c>
      <c r="R1194" t="s">
        <v>27</v>
      </c>
      <c r="S1194" t="s">
        <v>3532</v>
      </c>
      <c r="T1194" t="s">
        <v>3533</v>
      </c>
      <c r="U1194" t="str">
        <f t="shared" si="148"/>
        <v>-123.13833808938053, 49.26586794859258]}</v>
      </c>
      <c r="V1194" t="str">
        <f t="shared" si="149"/>
        <v>-123.13833808938053</v>
      </c>
      <c r="W1194" s="2">
        <f t="shared" si="150"/>
        <v>-123.13833808938</v>
      </c>
      <c r="X1194" t="str">
        <f t="shared" si="147"/>
        <v>49.26586794859258</v>
      </c>
      <c r="Y1194" s="2">
        <f t="shared" si="151"/>
        <v>49.265867948592501</v>
      </c>
      <c r="Z1194" t="s">
        <v>43</v>
      </c>
      <c r="AA1194" t="s">
        <v>3534</v>
      </c>
      <c r="AB1194" t="s">
        <v>26850</v>
      </c>
      <c r="AC1194" t="str">
        <f t="shared" si="152"/>
        <v>2212</v>
      </c>
      <c r="AD1194" t="str">
        <f t="shared" si="153"/>
        <v>Granville St</v>
      </c>
    </row>
    <row r="1195" spans="1:30" hidden="1" x14ac:dyDescent="0.3">
      <c r="A1195" t="s">
        <v>21</v>
      </c>
      <c r="B1195">
        <f t="shared" si="154"/>
        <v>2</v>
      </c>
      <c r="C1195" t="s">
        <v>22</v>
      </c>
      <c r="D1195" t="s">
        <v>22</v>
      </c>
      <c r="E1195" t="s">
        <v>22</v>
      </c>
      <c r="F1195" t="s">
        <v>22</v>
      </c>
      <c r="G1195" t="s">
        <v>22</v>
      </c>
      <c r="H1195" t="s">
        <v>22</v>
      </c>
      <c r="J1195" t="s">
        <v>24</v>
      </c>
      <c r="K1195" t="s">
        <v>32</v>
      </c>
      <c r="L1195" t="s">
        <v>26</v>
      </c>
      <c r="M1195" t="s">
        <v>32</v>
      </c>
      <c r="N1195" t="s">
        <v>26</v>
      </c>
      <c r="O1195" t="s">
        <v>32</v>
      </c>
      <c r="P1195" t="s">
        <v>26</v>
      </c>
      <c r="R1195" t="s">
        <v>27</v>
      </c>
      <c r="S1195" t="s">
        <v>3535</v>
      </c>
      <c r="T1195" t="s">
        <v>3536</v>
      </c>
      <c r="U1195" t="str">
        <f t="shared" si="148"/>
        <v>-123.13834149058566, 49.26575706063916]}</v>
      </c>
      <c r="V1195" t="str">
        <f t="shared" si="149"/>
        <v>-123.13834149058566</v>
      </c>
      <c r="W1195" s="2">
        <f t="shared" si="150"/>
        <v>-123.13834149058501</v>
      </c>
      <c r="X1195" t="str">
        <f t="shared" si="147"/>
        <v>49.26575706063916</v>
      </c>
      <c r="Y1195" s="2">
        <f t="shared" si="151"/>
        <v>49.265757060639103</v>
      </c>
      <c r="Z1195" t="s">
        <v>43</v>
      </c>
      <c r="AA1195" t="s">
        <v>3537</v>
      </c>
      <c r="AB1195" t="s">
        <v>26851</v>
      </c>
      <c r="AC1195" t="str">
        <f t="shared" si="152"/>
        <v>2250</v>
      </c>
      <c r="AD1195" t="str">
        <f t="shared" si="153"/>
        <v>BC-99</v>
      </c>
    </row>
    <row r="1196" spans="1:30" hidden="1" x14ac:dyDescent="0.3">
      <c r="A1196" t="s">
        <v>21</v>
      </c>
      <c r="B1196">
        <f t="shared" si="154"/>
        <v>2</v>
      </c>
      <c r="C1196" t="s">
        <v>22</v>
      </c>
      <c r="D1196" t="s">
        <v>23</v>
      </c>
      <c r="E1196" t="s">
        <v>22</v>
      </c>
      <c r="F1196" t="s">
        <v>23</v>
      </c>
      <c r="G1196" t="s">
        <v>22</v>
      </c>
      <c r="H1196" t="s">
        <v>23</v>
      </c>
      <c r="J1196" t="s">
        <v>24</v>
      </c>
      <c r="K1196" t="s">
        <v>25</v>
      </c>
      <c r="L1196" t="s">
        <v>26</v>
      </c>
      <c r="M1196" t="s">
        <v>25</v>
      </c>
      <c r="N1196" t="s">
        <v>26</v>
      </c>
      <c r="O1196" t="s">
        <v>25</v>
      </c>
      <c r="P1196" t="s">
        <v>26</v>
      </c>
      <c r="R1196" t="s">
        <v>27</v>
      </c>
      <c r="S1196" t="s">
        <v>3538</v>
      </c>
      <c r="T1196" t="s">
        <v>3539</v>
      </c>
      <c r="U1196" t="str">
        <f t="shared" si="148"/>
        <v>-123.12492353257734, 49.27678260062706]}</v>
      </c>
      <c r="V1196" t="str">
        <f t="shared" si="149"/>
        <v>-123.12492353257734</v>
      </c>
      <c r="W1196" s="2">
        <f t="shared" si="150"/>
        <v>-123.124923532577</v>
      </c>
      <c r="X1196" t="str">
        <f t="shared" si="147"/>
        <v>49.27678260062706</v>
      </c>
      <c r="Y1196" s="2">
        <f t="shared" si="151"/>
        <v>49.276782600627001</v>
      </c>
      <c r="Z1196" t="s">
        <v>30</v>
      </c>
      <c r="AA1196" t="s">
        <v>3540</v>
      </c>
      <c r="AB1196" t="s">
        <v>26852</v>
      </c>
      <c r="AC1196" t="str">
        <f t="shared" si="152"/>
        <v>1199</v>
      </c>
      <c r="AD1196" t="str">
        <f t="shared" si="153"/>
        <v>BC-99</v>
      </c>
    </row>
    <row r="1197" spans="1:30" hidden="1" x14ac:dyDescent="0.3">
      <c r="A1197" t="s">
        <v>21</v>
      </c>
      <c r="B1197">
        <f t="shared" si="154"/>
        <v>2</v>
      </c>
      <c r="C1197" t="s">
        <v>22</v>
      </c>
      <c r="D1197" t="s">
        <v>45</v>
      </c>
      <c r="E1197" t="s">
        <v>22</v>
      </c>
      <c r="F1197" t="s">
        <v>45</v>
      </c>
      <c r="G1197" t="s">
        <v>22</v>
      </c>
      <c r="H1197" t="s">
        <v>45</v>
      </c>
      <c r="J1197" t="s">
        <v>24</v>
      </c>
      <c r="K1197" t="s">
        <v>25</v>
      </c>
      <c r="L1197" t="s">
        <v>26</v>
      </c>
      <c r="M1197" t="s">
        <v>25</v>
      </c>
      <c r="N1197" t="s">
        <v>26</v>
      </c>
      <c r="O1197" t="s">
        <v>25</v>
      </c>
      <c r="P1197" t="s">
        <v>26</v>
      </c>
      <c r="R1197" t="s">
        <v>27</v>
      </c>
      <c r="S1197" t="s">
        <v>3541</v>
      </c>
      <c r="T1197" t="s">
        <v>1842</v>
      </c>
      <c r="U1197" t="str">
        <f t="shared" si="148"/>
        <v>-123.1256128555027, 49.276326939748266]}</v>
      </c>
      <c r="V1197" t="str">
        <f t="shared" si="149"/>
        <v>-123.1256128555027</v>
      </c>
      <c r="W1197" s="2">
        <f t="shared" si="150"/>
        <v>-123.125612855502</v>
      </c>
      <c r="X1197" t="str">
        <f t="shared" si="147"/>
        <v>49.276326939748266</v>
      </c>
      <c r="Y1197" s="2">
        <f t="shared" si="151"/>
        <v>49.276326939748202</v>
      </c>
      <c r="Z1197" t="s">
        <v>30</v>
      </c>
      <c r="AA1197" t="s">
        <v>3542</v>
      </c>
      <c r="AB1197" t="s">
        <v>26384</v>
      </c>
      <c r="AC1197" t="str">
        <f t="shared" si="152"/>
        <v>1206</v>
      </c>
      <c r="AD1197" t="str">
        <f t="shared" si="153"/>
        <v>Seymour St</v>
      </c>
    </row>
    <row r="1198" spans="1:30" hidden="1" x14ac:dyDescent="0.3">
      <c r="A1198" t="s">
        <v>21</v>
      </c>
      <c r="B1198">
        <f t="shared" si="154"/>
        <v>2</v>
      </c>
      <c r="C1198" t="s">
        <v>22</v>
      </c>
      <c r="D1198" t="s">
        <v>22</v>
      </c>
      <c r="E1198" t="s">
        <v>22</v>
      </c>
      <c r="F1198" t="s">
        <v>22</v>
      </c>
      <c r="G1198" t="s">
        <v>22</v>
      </c>
      <c r="H1198" t="s">
        <v>22</v>
      </c>
      <c r="J1198" t="s">
        <v>24</v>
      </c>
      <c r="K1198" t="s">
        <v>32</v>
      </c>
      <c r="L1198" t="s">
        <v>26</v>
      </c>
      <c r="M1198" t="s">
        <v>32</v>
      </c>
      <c r="N1198" t="s">
        <v>26</v>
      </c>
      <c r="O1198" t="s">
        <v>32</v>
      </c>
      <c r="P1198" t="s">
        <v>26</v>
      </c>
      <c r="R1198" t="s">
        <v>27</v>
      </c>
      <c r="S1198" t="s">
        <v>3543</v>
      </c>
      <c r="T1198" t="s">
        <v>3544</v>
      </c>
      <c r="U1198" t="str">
        <f t="shared" si="148"/>
        <v>-123.10362383500586, 49.26288568616742]}</v>
      </c>
      <c r="V1198" t="str">
        <f t="shared" si="149"/>
        <v>-123.10362383500586</v>
      </c>
      <c r="W1198" s="2">
        <f t="shared" si="150"/>
        <v>-123.103623835005</v>
      </c>
      <c r="X1198" t="str">
        <f t="shared" si="147"/>
        <v>49.26288568616742</v>
      </c>
      <c r="Y1198" s="2">
        <f t="shared" si="151"/>
        <v>49.262885686167401</v>
      </c>
      <c r="Z1198" t="s">
        <v>96</v>
      </c>
      <c r="AA1198" t="s">
        <v>3545</v>
      </c>
      <c r="AB1198" t="s">
        <v>26853</v>
      </c>
      <c r="AC1198" t="str">
        <f t="shared" si="152"/>
        <v>78</v>
      </c>
      <c r="AD1198" t="str">
        <f t="shared" si="153"/>
        <v>BC-7</v>
      </c>
    </row>
    <row r="1199" spans="1:30" hidden="1" x14ac:dyDescent="0.3">
      <c r="A1199" t="s">
        <v>21</v>
      </c>
      <c r="B1199">
        <f t="shared" si="154"/>
        <v>2</v>
      </c>
      <c r="C1199" t="s">
        <v>22</v>
      </c>
      <c r="D1199" t="s">
        <v>22</v>
      </c>
      <c r="E1199" t="s">
        <v>22</v>
      </c>
      <c r="F1199" t="s">
        <v>22</v>
      </c>
      <c r="G1199" t="s">
        <v>22</v>
      </c>
      <c r="H1199" t="s">
        <v>22</v>
      </c>
      <c r="J1199" t="s">
        <v>24</v>
      </c>
      <c r="K1199" t="s">
        <v>32</v>
      </c>
      <c r="L1199" t="s">
        <v>26</v>
      </c>
      <c r="M1199" t="s">
        <v>32</v>
      </c>
      <c r="N1199" t="s">
        <v>26</v>
      </c>
      <c r="O1199" t="s">
        <v>32</v>
      </c>
      <c r="P1199" t="s">
        <v>26</v>
      </c>
      <c r="R1199" t="s">
        <v>27</v>
      </c>
      <c r="S1199" t="s">
        <v>3546</v>
      </c>
      <c r="T1199" t="s">
        <v>3547</v>
      </c>
      <c r="U1199" t="str">
        <f t="shared" si="148"/>
        <v>-123.10344775953996, 49.26288117543645]}</v>
      </c>
      <c r="V1199" t="str">
        <f t="shared" si="149"/>
        <v>-123.10344775953996</v>
      </c>
      <c r="W1199" s="2">
        <f t="shared" si="150"/>
        <v>-123.10344775953899</v>
      </c>
      <c r="X1199" t="str">
        <f t="shared" si="147"/>
        <v>49.26288117543645</v>
      </c>
      <c r="Y1199" s="2">
        <f t="shared" si="151"/>
        <v>49.262881175436398</v>
      </c>
      <c r="Z1199" t="s">
        <v>96</v>
      </c>
      <c r="AA1199" t="s">
        <v>3548</v>
      </c>
      <c r="AB1199" t="s">
        <v>26854</v>
      </c>
      <c r="AC1199" t="str">
        <f t="shared" si="152"/>
        <v>78</v>
      </c>
      <c r="AD1199" t="str">
        <f t="shared" si="153"/>
        <v>E Broadway</v>
      </c>
    </row>
    <row r="1200" spans="1:30" hidden="1" x14ac:dyDescent="0.3">
      <c r="A1200" t="s">
        <v>21</v>
      </c>
      <c r="B1200">
        <f t="shared" si="154"/>
        <v>2</v>
      </c>
      <c r="C1200" t="s">
        <v>22</v>
      </c>
      <c r="D1200" t="s">
        <v>22</v>
      </c>
      <c r="E1200" t="s">
        <v>22</v>
      </c>
      <c r="F1200" t="s">
        <v>22</v>
      </c>
      <c r="G1200" t="s">
        <v>22</v>
      </c>
      <c r="H1200" t="s">
        <v>22</v>
      </c>
      <c r="J1200" t="s">
        <v>24</v>
      </c>
      <c r="K1200" t="s">
        <v>32</v>
      </c>
      <c r="L1200" t="s">
        <v>26</v>
      </c>
      <c r="M1200" t="s">
        <v>32</v>
      </c>
      <c r="N1200" t="s">
        <v>26</v>
      </c>
      <c r="O1200" t="s">
        <v>32</v>
      </c>
      <c r="P1200" t="s">
        <v>26</v>
      </c>
      <c r="R1200" t="s">
        <v>27</v>
      </c>
      <c r="S1200" t="s">
        <v>3549</v>
      </c>
      <c r="T1200" t="s">
        <v>3547</v>
      </c>
      <c r="U1200" t="str">
        <f t="shared" si="148"/>
        <v>-123.10344775953996, 49.26288117543645]}</v>
      </c>
      <c r="V1200" t="str">
        <f t="shared" si="149"/>
        <v>-123.10344775953996</v>
      </c>
      <c r="W1200" s="2">
        <f t="shared" si="150"/>
        <v>-123.10344775953899</v>
      </c>
      <c r="X1200" t="str">
        <f t="shared" si="147"/>
        <v>49.26288117543645</v>
      </c>
      <c r="Y1200" s="2">
        <f t="shared" si="151"/>
        <v>49.262881175436398</v>
      </c>
      <c r="Z1200" t="s">
        <v>96</v>
      </c>
      <c r="AA1200" t="s">
        <v>3550</v>
      </c>
      <c r="AB1200" t="s">
        <v>26854</v>
      </c>
      <c r="AC1200" t="str">
        <f t="shared" si="152"/>
        <v>78</v>
      </c>
      <c r="AD1200" t="str">
        <f t="shared" si="153"/>
        <v>E Broadway</v>
      </c>
    </row>
    <row r="1201" spans="1:30" hidden="1" x14ac:dyDescent="0.3">
      <c r="A1201" t="s">
        <v>21</v>
      </c>
      <c r="B1201">
        <f t="shared" si="154"/>
        <v>2</v>
      </c>
      <c r="C1201" t="s">
        <v>22</v>
      </c>
      <c r="D1201" t="s">
        <v>22</v>
      </c>
      <c r="E1201" t="s">
        <v>22</v>
      </c>
      <c r="F1201" t="s">
        <v>22</v>
      </c>
      <c r="G1201" t="s">
        <v>22</v>
      </c>
      <c r="H1201" t="s">
        <v>22</v>
      </c>
      <c r="J1201" t="s">
        <v>24</v>
      </c>
      <c r="K1201" t="s">
        <v>32</v>
      </c>
      <c r="L1201" t="s">
        <v>26</v>
      </c>
      <c r="M1201" t="s">
        <v>32</v>
      </c>
      <c r="N1201" t="s">
        <v>26</v>
      </c>
      <c r="O1201" t="s">
        <v>32</v>
      </c>
      <c r="P1201" t="s">
        <v>26</v>
      </c>
      <c r="R1201" t="s">
        <v>27</v>
      </c>
      <c r="S1201" t="s">
        <v>3551</v>
      </c>
      <c r="T1201" t="s">
        <v>3552</v>
      </c>
      <c r="U1201" t="str">
        <f t="shared" si="148"/>
        <v>-123.10328409767696, 49.2628777957323]}</v>
      </c>
      <c r="V1201" t="str">
        <f t="shared" si="149"/>
        <v>-123.10328409767696</v>
      </c>
      <c r="W1201" s="2">
        <f t="shared" si="150"/>
        <v>-123.103284097676</v>
      </c>
      <c r="X1201" t="str">
        <f t="shared" ref="X1201:X1264" si="155">MID(U1201,FIND(" ",U1201)+1,FIND("]",U1201)-FIND(" ",U1201)-1)</f>
        <v>49.2628777957323</v>
      </c>
      <c r="Y1201" s="2">
        <f t="shared" si="151"/>
        <v>49.262877795732301</v>
      </c>
      <c r="Z1201" t="s">
        <v>96</v>
      </c>
      <c r="AA1201" t="s">
        <v>3553</v>
      </c>
      <c r="AB1201" t="s">
        <v>26855</v>
      </c>
      <c r="AC1201" t="str">
        <f t="shared" si="152"/>
        <v>98</v>
      </c>
      <c r="AD1201" t="str">
        <f t="shared" si="153"/>
        <v>E Broadway</v>
      </c>
    </row>
    <row r="1202" spans="1:30" hidden="1" x14ac:dyDescent="0.3">
      <c r="A1202" t="s">
        <v>21</v>
      </c>
      <c r="B1202">
        <f t="shared" si="154"/>
        <v>2</v>
      </c>
      <c r="C1202" t="s">
        <v>22</v>
      </c>
      <c r="D1202" t="s">
        <v>22</v>
      </c>
      <c r="E1202" t="s">
        <v>22</v>
      </c>
      <c r="F1202" t="s">
        <v>22</v>
      </c>
      <c r="G1202" t="s">
        <v>22</v>
      </c>
      <c r="H1202" t="s">
        <v>22</v>
      </c>
      <c r="J1202" t="s">
        <v>24</v>
      </c>
      <c r="K1202" t="s">
        <v>32</v>
      </c>
      <c r="L1202" t="s">
        <v>26</v>
      </c>
      <c r="M1202" t="s">
        <v>32</v>
      </c>
      <c r="N1202" t="s">
        <v>26</v>
      </c>
      <c r="O1202" t="s">
        <v>32</v>
      </c>
      <c r="P1202" t="s">
        <v>26</v>
      </c>
      <c r="R1202" t="s">
        <v>27</v>
      </c>
      <c r="S1202" t="s">
        <v>3554</v>
      </c>
      <c r="T1202" t="s">
        <v>3552</v>
      </c>
      <c r="U1202" t="str">
        <f t="shared" si="148"/>
        <v>-123.10328409767696, 49.2628777957323]}</v>
      </c>
      <c r="V1202" t="str">
        <f t="shared" si="149"/>
        <v>-123.10328409767696</v>
      </c>
      <c r="W1202" s="2">
        <f t="shared" si="150"/>
        <v>-123.103284097676</v>
      </c>
      <c r="X1202" t="str">
        <f t="shared" si="155"/>
        <v>49.2628777957323</v>
      </c>
      <c r="Y1202" s="2">
        <f t="shared" si="151"/>
        <v>49.262877795732301</v>
      </c>
      <c r="Z1202" t="s">
        <v>96</v>
      </c>
      <c r="AA1202" t="s">
        <v>3555</v>
      </c>
      <c r="AB1202" t="s">
        <v>26855</v>
      </c>
      <c r="AC1202" t="str">
        <f t="shared" si="152"/>
        <v>98</v>
      </c>
      <c r="AD1202" t="str">
        <f t="shared" si="153"/>
        <v>E Broadway</v>
      </c>
    </row>
    <row r="1203" spans="1:30" hidden="1" x14ac:dyDescent="0.3">
      <c r="A1203" t="s">
        <v>21</v>
      </c>
      <c r="B1203">
        <f t="shared" si="154"/>
        <v>2</v>
      </c>
      <c r="C1203" t="s">
        <v>45</v>
      </c>
      <c r="D1203" t="s">
        <v>22</v>
      </c>
      <c r="E1203" t="s">
        <v>45</v>
      </c>
      <c r="F1203" t="s">
        <v>22</v>
      </c>
      <c r="G1203" t="s">
        <v>45</v>
      </c>
      <c r="H1203" t="s">
        <v>22</v>
      </c>
      <c r="J1203" t="s">
        <v>24</v>
      </c>
      <c r="K1203" t="s">
        <v>25</v>
      </c>
      <c r="L1203" t="s">
        <v>26</v>
      </c>
      <c r="M1203" t="s">
        <v>25</v>
      </c>
      <c r="N1203" t="s">
        <v>26</v>
      </c>
      <c r="O1203" t="s">
        <v>25</v>
      </c>
      <c r="P1203" t="s">
        <v>26</v>
      </c>
      <c r="R1203" t="s">
        <v>27</v>
      </c>
      <c r="S1203" t="s">
        <v>3556</v>
      </c>
      <c r="T1203" t="s">
        <v>3557</v>
      </c>
      <c r="U1203" t="str">
        <f t="shared" si="148"/>
        <v>-123.12412299070586, 49.273624029257434]}</v>
      </c>
      <c r="V1203" t="str">
        <f t="shared" si="149"/>
        <v>-123.12412299070586</v>
      </c>
      <c r="W1203" s="2">
        <f t="shared" si="150"/>
        <v>-123.124122990705</v>
      </c>
      <c r="X1203" t="str">
        <f t="shared" si="155"/>
        <v>49.273624029257434</v>
      </c>
      <c r="Y1203" s="2">
        <f t="shared" si="151"/>
        <v>49.273624029257398</v>
      </c>
      <c r="Z1203" t="s">
        <v>30</v>
      </c>
      <c r="AA1203" t="s">
        <v>3558</v>
      </c>
      <c r="AB1203" t="s">
        <v>26767</v>
      </c>
      <c r="AC1203" t="str">
        <f t="shared" si="152"/>
        <v>2402-289</v>
      </c>
      <c r="AD1203" t="str">
        <f t="shared" si="153"/>
        <v>Drake St</v>
      </c>
    </row>
    <row r="1204" spans="1:30" hidden="1" x14ac:dyDescent="0.3">
      <c r="A1204" t="s">
        <v>21</v>
      </c>
      <c r="B1204">
        <f t="shared" si="154"/>
        <v>2</v>
      </c>
      <c r="C1204" t="s">
        <v>22</v>
      </c>
      <c r="D1204" t="s">
        <v>23</v>
      </c>
      <c r="E1204" t="s">
        <v>22</v>
      </c>
      <c r="F1204" t="s">
        <v>23</v>
      </c>
      <c r="G1204" t="s">
        <v>22</v>
      </c>
      <c r="H1204" t="s">
        <v>23</v>
      </c>
      <c r="J1204" t="s">
        <v>24</v>
      </c>
      <c r="K1204" t="s">
        <v>32</v>
      </c>
      <c r="L1204" t="s">
        <v>26</v>
      </c>
      <c r="M1204" t="s">
        <v>32</v>
      </c>
      <c r="N1204" t="s">
        <v>26</v>
      </c>
      <c r="O1204" t="s">
        <v>32</v>
      </c>
      <c r="P1204" t="s">
        <v>26</v>
      </c>
      <c r="R1204" t="s">
        <v>27</v>
      </c>
      <c r="S1204" t="s">
        <v>3559</v>
      </c>
      <c r="T1204" t="s">
        <v>3560</v>
      </c>
      <c r="U1204" t="str">
        <f t="shared" si="148"/>
        <v>-123.13419983955696, 49.29198659311739]}</v>
      </c>
      <c r="V1204" t="str">
        <f t="shared" si="149"/>
        <v>-123.13419983955696</v>
      </c>
      <c r="W1204" s="2">
        <f t="shared" si="150"/>
        <v>-123.134199839556</v>
      </c>
      <c r="X1204" t="str">
        <f t="shared" si="155"/>
        <v>49.29198659311739</v>
      </c>
      <c r="Y1204" s="2">
        <f t="shared" si="151"/>
        <v>49.291986593117301</v>
      </c>
      <c r="Z1204" t="s">
        <v>84</v>
      </c>
      <c r="AA1204" t="s">
        <v>3561</v>
      </c>
      <c r="AB1204" t="s">
        <v>26856</v>
      </c>
      <c r="AC1204" t="str">
        <f t="shared" si="152"/>
        <v>1790</v>
      </c>
      <c r="AD1204" t="str">
        <f t="shared" si="153"/>
        <v>Alberni St</v>
      </c>
    </row>
    <row r="1205" spans="1:30" hidden="1" x14ac:dyDescent="0.3">
      <c r="A1205" t="s">
        <v>21</v>
      </c>
      <c r="B1205">
        <f t="shared" si="154"/>
        <v>2</v>
      </c>
      <c r="C1205" t="s">
        <v>45</v>
      </c>
      <c r="D1205" t="s">
        <v>52</v>
      </c>
      <c r="E1205" t="s">
        <v>45</v>
      </c>
      <c r="F1205" t="s">
        <v>52</v>
      </c>
      <c r="G1205" t="s">
        <v>45</v>
      </c>
      <c r="H1205" t="s">
        <v>52</v>
      </c>
      <c r="J1205" t="s">
        <v>24</v>
      </c>
      <c r="K1205" t="s">
        <v>32</v>
      </c>
      <c r="L1205" t="s">
        <v>26</v>
      </c>
      <c r="M1205" t="s">
        <v>32</v>
      </c>
      <c r="N1205" t="s">
        <v>26</v>
      </c>
      <c r="O1205" t="s">
        <v>32</v>
      </c>
      <c r="P1205" t="s">
        <v>26</v>
      </c>
      <c r="R1205" t="s">
        <v>27</v>
      </c>
      <c r="S1205" t="s">
        <v>3562</v>
      </c>
      <c r="T1205" t="s">
        <v>3563</v>
      </c>
      <c r="U1205" t="str">
        <f t="shared" si="148"/>
        <v>-123.12800250715883, 49.2867558463799]}</v>
      </c>
      <c r="V1205" t="str">
        <f t="shared" si="149"/>
        <v>-123.12800250715883</v>
      </c>
      <c r="W1205" s="2">
        <f t="shared" si="150"/>
        <v>-123.128002507158</v>
      </c>
      <c r="X1205" t="str">
        <f t="shared" si="155"/>
        <v>49.2867558463799</v>
      </c>
      <c r="Y1205" s="2">
        <f t="shared" si="151"/>
        <v>49.286755846379897</v>
      </c>
      <c r="Z1205" t="s">
        <v>84</v>
      </c>
      <c r="AA1205" t="s">
        <v>3564</v>
      </c>
      <c r="AB1205" t="s">
        <v>26857</v>
      </c>
      <c r="AC1205" t="str">
        <f t="shared" si="152"/>
        <v>1277</v>
      </c>
      <c r="AD1205" t="str">
        <f t="shared" si="153"/>
        <v>Robson St</v>
      </c>
    </row>
    <row r="1206" spans="1:30" hidden="1" x14ac:dyDescent="0.3">
      <c r="A1206" t="s">
        <v>21</v>
      </c>
      <c r="B1206">
        <f t="shared" si="154"/>
        <v>2</v>
      </c>
      <c r="C1206" t="s">
        <v>1635</v>
      </c>
      <c r="D1206" t="s">
        <v>1635</v>
      </c>
      <c r="E1206" t="s">
        <v>1635</v>
      </c>
      <c r="F1206" t="s">
        <v>1635</v>
      </c>
      <c r="G1206" t="s">
        <v>1635</v>
      </c>
      <c r="H1206" t="s">
        <v>1635</v>
      </c>
      <c r="J1206" t="s">
        <v>24</v>
      </c>
      <c r="K1206" t="s">
        <v>32</v>
      </c>
      <c r="L1206" t="s">
        <v>26</v>
      </c>
      <c r="M1206" t="s">
        <v>32</v>
      </c>
      <c r="N1206" t="s">
        <v>26</v>
      </c>
      <c r="O1206" t="s">
        <v>32</v>
      </c>
      <c r="P1206" t="s">
        <v>26</v>
      </c>
      <c r="R1206" t="s">
        <v>53</v>
      </c>
      <c r="S1206" t="s">
        <v>3565</v>
      </c>
      <c r="T1206" t="s">
        <v>3566</v>
      </c>
      <c r="U1206" t="str">
        <f t="shared" si="148"/>
        <v>-123.11858971746102, 49.28862539802887]}</v>
      </c>
      <c r="V1206" t="str">
        <f t="shared" si="149"/>
        <v>-123.11858971746102</v>
      </c>
      <c r="W1206" s="2">
        <f t="shared" si="150"/>
        <v>-123.11858971746101</v>
      </c>
      <c r="X1206" t="str">
        <f t="shared" si="155"/>
        <v>49.28862539802887</v>
      </c>
      <c r="Y1206" s="2">
        <f t="shared" si="151"/>
        <v>49.288625398028799</v>
      </c>
      <c r="Z1206" t="s">
        <v>30</v>
      </c>
      <c r="AA1206" t="s">
        <v>3567</v>
      </c>
      <c r="AB1206" t="s">
        <v>26858</v>
      </c>
      <c r="AC1206" t="str">
        <f t="shared" si="152"/>
        <v>277</v>
      </c>
      <c r="AD1206" t="str">
        <f t="shared" si="153"/>
        <v>Thurlow St</v>
      </c>
    </row>
    <row r="1207" spans="1:30" hidden="1" x14ac:dyDescent="0.3">
      <c r="A1207" t="s">
        <v>21</v>
      </c>
      <c r="B1207">
        <f t="shared" si="154"/>
        <v>2</v>
      </c>
      <c r="C1207" t="s">
        <v>22</v>
      </c>
      <c r="D1207" t="s">
        <v>22</v>
      </c>
      <c r="E1207" t="s">
        <v>22</v>
      </c>
      <c r="F1207" t="s">
        <v>22</v>
      </c>
      <c r="G1207" t="s">
        <v>22</v>
      </c>
      <c r="H1207" t="s">
        <v>22</v>
      </c>
      <c r="J1207" t="s">
        <v>24</v>
      </c>
      <c r="K1207" t="s">
        <v>25</v>
      </c>
      <c r="L1207" t="s">
        <v>26</v>
      </c>
      <c r="M1207" t="s">
        <v>25</v>
      </c>
      <c r="N1207" t="s">
        <v>26</v>
      </c>
      <c r="O1207" t="s">
        <v>25</v>
      </c>
      <c r="P1207" t="s">
        <v>26</v>
      </c>
      <c r="R1207" t="s">
        <v>27</v>
      </c>
      <c r="S1207" t="s">
        <v>3568</v>
      </c>
      <c r="T1207" t="s">
        <v>3569</v>
      </c>
      <c r="U1207" t="str">
        <f t="shared" si="148"/>
        <v>-123.03435367726179, 49.23323749575599]}</v>
      </c>
      <c r="V1207" t="str">
        <f t="shared" si="149"/>
        <v>-123.03435367726179</v>
      </c>
      <c r="W1207" s="2">
        <f t="shared" si="150"/>
        <v>-123.034353677261</v>
      </c>
      <c r="X1207" t="str">
        <f t="shared" si="155"/>
        <v>49.23323749575599</v>
      </c>
      <c r="Y1207" s="2">
        <f t="shared" si="151"/>
        <v>49.233237495755901</v>
      </c>
      <c r="Z1207" t="s">
        <v>471</v>
      </c>
      <c r="AA1207" t="s">
        <v>3570</v>
      </c>
      <c r="AB1207" t="s">
        <v>26859</v>
      </c>
      <c r="AC1207" t="str">
        <f t="shared" si="152"/>
        <v>3340</v>
      </c>
      <c r="AD1207" t="str">
        <f t="shared" si="153"/>
        <v>Kingsway</v>
      </c>
    </row>
    <row r="1208" spans="1:30" hidden="1" x14ac:dyDescent="0.3">
      <c r="A1208" t="s">
        <v>21</v>
      </c>
      <c r="B1208">
        <f t="shared" si="154"/>
        <v>2</v>
      </c>
      <c r="C1208" t="s">
        <v>22</v>
      </c>
      <c r="D1208" t="s">
        <v>22</v>
      </c>
      <c r="E1208" t="s">
        <v>22</v>
      </c>
      <c r="F1208" t="s">
        <v>22</v>
      </c>
      <c r="G1208" t="s">
        <v>22</v>
      </c>
      <c r="H1208" t="s">
        <v>22</v>
      </c>
      <c r="J1208" t="s">
        <v>24</v>
      </c>
      <c r="K1208" t="s">
        <v>25</v>
      </c>
      <c r="L1208" t="s">
        <v>26</v>
      </c>
      <c r="M1208" t="s">
        <v>25</v>
      </c>
      <c r="N1208" t="s">
        <v>26</v>
      </c>
      <c r="O1208" t="s">
        <v>25</v>
      </c>
      <c r="P1208" t="s">
        <v>26</v>
      </c>
      <c r="R1208" t="s">
        <v>27</v>
      </c>
      <c r="S1208" t="s">
        <v>3571</v>
      </c>
      <c r="T1208" t="s">
        <v>3572</v>
      </c>
      <c r="U1208" t="str">
        <f t="shared" si="148"/>
        <v>-123.03426646437521, 49.23345332673233]}</v>
      </c>
      <c r="V1208" t="str">
        <f t="shared" si="149"/>
        <v>-123.03426646437521</v>
      </c>
      <c r="W1208" s="2">
        <f t="shared" si="150"/>
        <v>-123.03426646437499</v>
      </c>
      <c r="X1208" t="str">
        <f t="shared" si="155"/>
        <v>49.23345332673233</v>
      </c>
      <c r="Y1208" s="2">
        <f t="shared" si="151"/>
        <v>49.233453326732302</v>
      </c>
      <c r="Z1208" t="s">
        <v>1020</v>
      </c>
      <c r="AA1208" t="s">
        <v>3573</v>
      </c>
      <c r="AB1208" t="s">
        <v>26860</v>
      </c>
      <c r="AC1208" t="str">
        <f t="shared" si="152"/>
        <v>3349</v>
      </c>
      <c r="AD1208" t="str">
        <f t="shared" si="153"/>
        <v>Kingsway</v>
      </c>
    </row>
    <row r="1209" spans="1:30" hidden="1" x14ac:dyDescent="0.3">
      <c r="A1209" t="s">
        <v>21</v>
      </c>
      <c r="B1209">
        <f t="shared" si="154"/>
        <v>2</v>
      </c>
      <c r="C1209" t="s">
        <v>22</v>
      </c>
      <c r="D1209" t="s">
        <v>22</v>
      </c>
      <c r="E1209" t="s">
        <v>22</v>
      </c>
      <c r="F1209" t="s">
        <v>22</v>
      </c>
      <c r="G1209" t="s">
        <v>22</v>
      </c>
      <c r="H1209" t="s">
        <v>22</v>
      </c>
      <c r="J1209" t="s">
        <v>24</v>
      </c>
      <c r="K1209" t="s">
        <v>25</v>
      </c>
      <c r="L1209" t="s">
        <v>26</v>
      </c>
      <c r="M1209" t="s">
        <v>25</v>
      </c>
      <c r="N1209" t="s">
        <v>26</v>
      </c>
      <c r="O1209" t="s">
        <v>25</v>
      </c>
      <c r="P1209" t="s">
        <v>26</v>
      </c>
      <c r="R1209" t="s">
        <v>27</v>
      </c>
      <c r="S1209" t="s">
        <v>3574</v>
      </c>
      <c r="T1209" t="s">
        <v>3575</v>
      </c>
      <c r="U1209" t="str">
        <f t="shared" si="148"/>
        <v>-123.03308026045414, 49.23257438663216]}</v>
      </c>
      <c r="V1209" t="str">
        <f t="shared" si="149"/>
        <v>-123.03308026045414</v>
      </c>
      <c r="W1209" s="2">
        <f t="shared" si="150"/>
        <v>-123.033080260454</v>
      </c>
      <c r="X1209" t="str">
        <f t="shared" si="155"/>
        <v>49.23257438663216</v>
      </c>
      <c r="Y1209" s="2">
        <f t="shared" si="151"/>
        <v>49.232574386632102</v>
      </c>
      <c r="Z1209" t="s">
        <v>471</v>
      </c>
      <c r="AA1209" t="s">
        <v>3576</v>
      </c>
      <c r="AB1209" t="s">
        <v>26861</v>
      </c>
      <c r="AC1209" t="str">
        <f t="shared" si="152"/>
        <v>3389</v>
      </c>
      <c r="AD1209" t="str">
        <f t="shared" si="153"/>
        <v>BC-1A</v>
      </c>
    </row>
    <row r="1210" spans="1:30" hidden="1" x14ac:dyDescent="0.3">
      <c r="A1210" t="s">
        <v>21</v>
      </c>
      <c r="B1210">
        <f t="shared" si="154"/>
        <v>2</v>
      </c>
      <c r="C1210" t="s">
        <v>22</v>
      </c>
      <c r="D1210" t="s">
        <v>22</v>
      </c>
      <c r="E1210" t="s">
        <v>22</v>
      </c>
      <c r="F1210" t="s">
        <v>22</v>
      </c>
      <c r="G1210" t="s">
        <v>22</v>
      </c>
      <c r="H1210" t="s">
        <v>22</v>
      </c>
      <c r="J1210" t="s">
        <v>24</v>
      </c>
      <c r="K1210" t="s">
        <v>25</v>
      </c>
      <c r="L1210" t="s">
        <v>26</v>
      </c>
      <c r="M1210" t="s">
        <v>25</v>
      </c>
      <c r="N1210" t="s">
        <v>26</v>
      </c>
      <c r="O1210" t="s">
        <v>25</v>
      </c>
      <c r="P1210" t="s">
        <v>26</v>
      </c>
      <c r="R1210" t="s">
        <v>27</v>
      </c>
      <c r="S1210" t="s">
        <v>3577</v>
      </c>
      <c r="T1210" t="s">
        <v>3575</v>
      </c>
      <c r="U1210" t="str">
        <f t="shared" si="148"/>
        <v>-123.03308026045414, 49.23257438663216]}</v>
      </c>
      <c r="V1210" t="str">
        <f t="shared" si="149"/>
        <v>-123.03308026045414</v>
      </c>
      <c r="W1210" s="2">
        <f t="shared" si="150"/>
        <v>-123.033080260454</v>
      </c>
      <c r="X1210" t="str">
        <f t="shared" si="155"/>
        <v>49.23257438663216</v>
      </c>
      <c r="Y1210" s="2">
        <f t="shared" si="151"/>
        <v>49.232574386632102</v>
      </c>
      <c r="Z1210" t="s">
        <v>471</v>
      </c>
      <c r="AA1210" t="s">
        <v>3578</v>
      </c>
      <c r="AB1210" t="s">
        <v>26861</v>
      </c>
      <c r="AC1210" t="str">
        <f t="shared" si="152"/>
        <v>3389</v>
      </c>
      <c r="AD1210" t="str">
        <f t="shared" si="153"/>
        <v>BC-1A</v>
      </c>
    </row>
    <row r="1211" spans="1:30" hidden="1" x14ac:dyDescent="0.3">
      <c r="A1211" t="s">
        <v>21</v>
      </c>
      <c r="B1211">
        <f t="shared" si="154"/>
        <v>2</v>
      </c>
      <c r="C1211" t="s">
        <v>22</v>
      </c>
      <c r="D1211" t="s">
        <v>22</v>
      </c>
      <c r="E1211" t="s">
        <v>22</v>
      </c>
      <c r="F1211" t="s">
        <v>22</v>
      </c>
      <c r="G1211" t="s">
        <v>22</v>
      </c>
      <c r="H1211" t="s">
        <v>22</v>
      </c>
      <c r="J1211" t="s">
        <v>24</v>
      </c>
      <c r="K1211" t="s">
        <v>25</v>
      </c>
      <c r="L1211" t="s">
        <v>26</v>
      </c>
      <c r="M1211" t="s">
        <v>25</v>
      </c>
      <c r="N1211" t="s">
        <v>26</v>
      </c>
      <c r="O1211" t="s">
        <v>25</v>
      </c>
      <c r="P1211" t="s">
        <v>26</v>
      </c>
      <c r="R1211" t="s">
        <v>27</v>
      </c>
      <c r="S1211" t="s">
        <v>3579</v>
      </c>
      <c r="T1211" t="s">
        <v>3580</v>
      </c>
      <c r="U1211" t="str">
        <f t="shared" si="148"/>
        <v>-123.03299885723126, 49.23279575608766]}</v>
      </c>
      <c r="V1211" t="str">
        <f t="shared" si="149"/>
        <v>-123.03299885723126</v>
      </c>
      <c r="W1211" s="2">
        <f t="shared" si="150"/>
        <v>-123.03299885723099</v>
      </c>
      <c r="X1211" t="str">
        <f t="shared" si="155"/>
        <v>49.23279575608766</v>
      </c>
      <c r="Y1211" s="2">
        <f t="shared" si="151"/>
        <v>49.232795756087597</v>
      </c>
      <c r="Z1211" t="s">
        <v>1020</v>
      </c>
      <c r="AA1211" t="s">
        <v>3581</v>
      </c>
      <c r="AB1211" t="s">
        <v>26862</v>
      </c>
      <c r="AC1211" t="str">
        <f t="shared" si="152"/>
        <v>3381</v>
      </c>
      <c r="AD1211" t="str">
        <f t="shared" si="153"/>
        <v>BC-99A</v>
      </c>
    </row>
    <row r="1212" spans="1:30" hidden="1" x14ac:dyDescent="0.3">
      <c r="A1212" t="s">
        <v>21</v>
      </c>
      <c r="B1212">
        <f t="shared" si="154"/>
        <v>2</v>
      </c>
      <c r="C1212" t="s">
        <v>22</v>
      </c>
      <c r="D1212" t="s">
        <v>22</v>
      </c>
      <c r="E1212" t="s">
        <v>22</v>
      </c>
      <c r="F1212" t="s">
        <v>22</v>
      </c>
      <c r="G1212" t="s">
        <v>22</v>
      </c>
      <c r="H1212" t="s">
        <v>22</v>
      </c>
      <c r="J1212" t="s">
        <v>24</v>
      </c>
      <c r="K1212" t="s">
        <v>25</v>
      </c>
      <c r="L1212" t="s">
        <v>26</v>
      </c>
      <c r="M1212" t="s">
        <v>25</v>
      </c>
      <c r="N1212" t="s">
        <v>26</v>
      </c>
      <c r="O1212" t="s">
        <v>25</v>
      </c>
      <c r="P1212" t="s">
        <v>26</v>
      </c>
      <c r="R1212" t="s">
        <v>27</v>
      </c>
      <c r="S1212" t="s">
        <v>3582</v>
      </c>
      <c r="T1212" t="s">
        <v>3583</v>
      </c>
      <c r="U1212" t="str">
        <f t="shared" si="148"/>
        <v>-123.03294785212152, 49.23250195871755]}</v>
      </c>
      <c r="V1212" t="str">
        <f t="shared" si="149"/>
        <v>-123.03294785212152</v>
      </c>
      <c r="W1212" s="2">
        <f t="shared" si="150"/>
        <v>-123.032947852121</v>
      </c>
      <c r="X1212" t="str">
        <f t="shared" si="155"/>
        <v>49.23250195871755</v>
      </c>
      <c r="Y1212" s="2">
        <f t="shared" si="151"/>
        <v>49.232501958717499</v>
      </c>
      <c r="Z1212" t="s">
        <v>471</v>
      </c>
      <c r="AA1212" t="s">
        <v>3584</v>
      </c>
      <c r="AB1212" t="s">
        <v>26863</v>
      </c>
      <c r="AC1212" t="str">
        <f t="shared" si="152"/>
        <v>3393</v>
      </c>
      <c r="AD1212" t="str">
        <f t="shared" si="153"/>
        <v>Kingsway</v>
      </c>
    </row>
    <row r="1213" spans="1:30" hidden="1" x14ac:dyDescent="0.3">
      <c r="A1213" t="s">
        <v>21</v>
      </c>
      <c r="B1213">
        <f t="shared" si="154"/>
        <v>2</v>
      </c>
      <c r="C1213" t="s">
        <v>22</v>
      </c>
      <c r="D1213" t="s">
        <v>22</v>
      </c>
      <c r="E1213" t="s">
        <v>22</v>
      </c>
      <c r="F1213" t="s">
        <v>22</v>
      </c>
      <c r="G1213" t="s">
        <v>22</v>
      </c>
      <c r="H1213" t="s">
        <v>22</v>
      </c>
      <c r="J1213" t="s">
        <v>24</v>
      </c>
      <c r="K1213" t="s">
        <v>25</v>
      </c>
      <c r="L1213" t="s">
        <v>26</v>
      </c>
      <c r="M1213" t="s">
        <v>25</v>
      </c>
      <c r="N1213" t="s">
        <v>26</v>
      </c>
      <c r="O1213" t="s">
        <v>25</v>
      </c>
      <c r="P1213" t="s">
        <v>26</v>
      </c>
      <c r="R1213" t="s">
        <v>27</v>
      </c>
      <c r="S1213" t="s">
        <v>3585</v>
      </c>
      <c r="T1213" t="s">
        <v>3586</v>
      </c>
      <c r="U1213" t="str">
        <f t="shared" si="148"/>
        <v>-123.0328609963433, 49.23272502973632]}</v>
      </c>
      <c r="V1213" t="str">
        <f t="shared" si="149"/>
        <v>-123.0328609963433</v>
      </c>
      <c r="W1213" s="2">
        <f t="shared" si="150"/>
        <v>-123.032860996343</v>
      </c>
      <c r="X1213" t="str">
        <f t="shared" si="155"/>
        <v>49.23272502973632</v>
      </c>
      <c r="Y1213" s="2">
        <f t="shared" si="151"/>
        <v>49.232725029736301</v>
      </c>
      <c r="Z1213" t="s">
        <v>1020</v>
      </c>
      <c r="AA1213" t="s">
        <v>3587</v>
      </c>
      <c r="AB1213" t="s">
        <v>26863</v>
      </c>
      <c r="AC1213" t="str">
        <f t="shared" si="152"/>
        <v>3393</v>
      </c>
      <c r="AD1213" t="str">
        <f t="shared" si="153"/>
        <v>Kingsway</v>
      </c>
    </row>
    <row r="1214" spans="1:30" hidden="1" x14ac:dyDescent="0.3">
      <c r="A1214" t="s">
        <v>21</v>
      </c>
      <c r="B1214">
        <f t="shared" si="154"/>
        <v>2</v>
      </c>
      <c r="C1214" t="s">
        <v>52</v>
      </c>
      <c r="D1214" t="s">
        <v>52</v>
      </c>
      <c r="E1214" t="s">
        <v>52</v>
      </c>
      <c r="F1214" t="s">
        <v>52</v>
      </c>
      <c r="G1214" t="s">
        <v>52</v>
      </c>
      <c r="H1214" t="s">
        <v>52</v>
      </c>
      <c r="J1214" t="s">
        <v>24</v>
      </c>
      <c r="K1214" t="s">
        <v>25</v>
      </c>
      <c r="L1214" t="s">
        <v>26</v>
      </c>
      <c r="M1214" t="s">
        <v>25</v>
      </c>
      <c r="N1214" t="s">
        <v>26</v>
      </c>
      <c r="O1214" t="s">
        <v>25</v>
      </c>
      <c r="P1214" t="s">
        <v>26</v>
      </c>
      <c r="R1214" t="s">
        <v>27</v>
      </c>
      <c r="S1214" t="s">
        <v>3588</v>
      </c>
      <c r="T1214" t="s">
        <v>3589</v>
      </c>
      <c r="U1214" t="str">
        <f t="shared" si="148"/>
        <v>-123.13023044851074, 49.277146524393146]}</v>
      </c>
      <c r="V1214" t="str">
        <f t="shared" si="149"/>
        <v>-123.13023044851074</v>
      </c>
      <c r="W1214" s="2">
        <f t="shared" si="150"/>
        <v>-123.13023044851001</v>
      </c>
      <c r="X1214" t="str">
        <f t="shared" si="155"/>
        <v>49.277146524393146</v>
      </c>
      <c r="Y1214" s="2">
        <f t="shared" si="151"/>
        <v>49.277146524393103</v>
      </c>
      <c r="Z1214" t="s">
        <v>30</v>
      </c>
      <c r="AA1214" t="s">
        <v>3590</v>
      </c>
      <c r="AB1214" t="s">
        <v>26864</v>
      </c>
      <c r="AC1214" t="str">
        <f t="shared" si="152"/>
        <v>1328</v>
      </c>
      <c r="AD1214" t="str">
        <f t="shared" si="153"/>
        <v>Hornby St</v>
      </c>
    </row>
    <row r="1215" spans="1:30" hidden="1" x14ac:dyDescent="0.3">
      <c r="A1215" t="s">
        <v>21</v>
      </c>
      <c r="B1215">
        <f t="shared" si="154"/>
        <v>2</v>
      </c>
      <c r="C1215" t="s">
        <v>22</v>
      </c>
      <c r="D1215" t="s">
        <v>22</v>
      </c>
      <c r="E1215" t="s">
        <v>22</v>
      </c>
      <c r="F1215" t="s">
        <v>22</v>
      </c>
      <c r="G1215" t="s">
        <v>22</v>
      </c>
      <c r="H1215" t="s">
        <v>22</v>
      </c>
      <c r="J1215" t="s">
        <v>24</v>
      </c>
      <c r="K1215" t="s">
        <v>32</v>
      </c>
      <c r="L1215" t="s">
        <v>26</v>
      </c>
      <c r="M1215" t="s">
        <v>32</v>
      </c>
      <c r="N1215" t="s">
        <v>26</v>
      </c>
      <c r="O1215" t="s">
        <v>32</v>
      </c>
      <c r="P1215" t="s">
        <v>26</v>
      </c>
      <c r="R1215" t="s">
        <v>27</v>
      </c>
      <c r="S1215" t="s">
        <v>3591</v>
      </c>
      <c r="T1215" t="s">
        <v>3592</v>
      </c>
      <c r="U1215" t="str">
        <f t="shared" si="148"/>
        <v>-123.11177941246683, 49.26655270588332]}</v>
      </c>
      <c r="V1215" t="str">
        <f t="shared" si="149"/>
        <v>-123.11177941246683</v>
      </c>
      <c r="W1215" s="2">
        <f t="shared" si="150"/>
        <v>-123.11177941246601</v>
      </c>
      <c r="X1215" t="str">
        <f t="shared" si="155"/>
        <v>49.26655270588332</v>
      </c>
      <c r="Y1215" s="2">
        <f t="shared" si="151"/>
        <v>49.266552705883299</v>
      </c>
      <c r="Z1215" t="s">
        <v>96</v>
      </c>
      <c r="AA1215" t="s">
        <v>3593</v>
      </c>
      <c r="AB1215" t="s">
        <v>26865</v>
      </c>
      <c r="AC1215" t="str">
        <f t="shared" si="152"/>
        <v>336</v>
      </c>
      <c r="AD1215" t="str">
        <f t="shared" si="153"/>
        <v>W 5th Ave</v>
      </c>
    </row>
    <row r="1216" spans="1:30" hidden="1" x14ac:dyDescent="0.3">
      <c r="A1216" t="s">
        <v>21</v>
      </c>
      <c r="B1216">
        <f t="shared" si="154"/>
        <v>2</v>
      </c>
      <c r="C1216" t="s">
        <v>45</v>
      </c>
      <c r="D1216" t="s">
        <v>22</v>
      </c>
      <c r="E1216" t="s">
        <v>45</v>
      </c>
      <c r="F1216" t="s">
        <v>22</v>
      </c>
      <c r="G1216" t="s">
        <v>45</v>
      </c>
      <c r="H1216" t="s">
        <v>22</v>
      </c>
      <c r="J1216" t="s">
        <v>24</v>
      </c>
      <c r="K1216" t="s">
        <v>26</v>
      </c>
      <c r="L1216" t="s">
        <v>26</v>
      </c>
      <c r="M1216" t="s">
        <v>26</v>
      </c>
      <c r="N1216" t="s">
        <v>26</v>
      </c>
      <c r="O1216" t="s">
        <v>26</v>
      </c>
      <c r="P1216" t="s">
        <v>26</v>
      </c>
      <c r="R1216" t="s">
        <v>53</v>
      </c>
      <c r="S1216" t="s">
        <v>3594</v>
      </c>
      <c r="T1216" t="s">
        <v>1931</v>
      </c>
      <c r="U1216" t="str">
        <f t="shared" si="148"/>
        <v>-123.11366725859942, 49.28152486903374]}</v>
      </c>
      <c r="V1216" t="str">
        <f t="shared" si="149"/>
        <v>-123.11366725859942</v>
      </c>
      <c r="W1216" s="2">
        <f t="shared" si="150"/>
        <v>-123.11366725859899</v>
      </c>
      <c r="X1216" t="str">
        <f t="shared" si="155"/>
        <v>49.28152486903374</v>
      </c>
      <c r="Y1216" s="2">
        <f t="shared" si="151"/>
        <v>49.281524869033703</v>
      </c>
      <c r="Z1216" t="s">
        <v>30</v>
      </c>
      <c r="AA1216" t="s">
        <v>3595</v>
      </c>
      <c r="AB1216" t="s">
        <v>26411</v>
      </c>
      <c r="AC1216" t="str">
        <f t="shared" si="152"/>
        <v>600</v>
      </c>
      <c r="AD1216" t="str">
        <f t="shared" si="153"/>
        <v>Homer St</v>
      </c>
    </row>
    <row r="1217" spans="1:30" hidden="1" x14ac:dyDescent="0.3">
      <c r="A1217" t="s">
        <v>21</v>
      </c>
      <c r="B1217">
        <f t="shared" si="154"/>
        <v>2</v>
      </c>
      <c r="C1217" t="s">
        <v>45</v>
      </c>
      <c r="D1217" t="s">
        <v>22</v>
      </c>
      <c r="E1217" t="s">
        <v>45</v>
      </c>
      <c r="F1217" t="s">
        <v>22</v>
      </c>
      <c r="G1217" t="s">
        <v>45</v>
      </c>
      <c r="H1217" t="s">
        <v>22</v>
      </c>
      <c r="J1217" t="s">
        <v>24</v>
      </c>
      <c r="K1217" t="s">
        <v>32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R1217" t="s">
        <v>53</v>
      </c>
      <c r="S1217" t="s">
        <v>3596</v>
      </c>
      <c r="T1217" t="s">
        <v>3597</v>
      </c>
      <c r="U1217" t="str">
        <f t="shared" si="148"/>
        <v>-123.11382445287526, 49.2815764995374]}</v>
      </c>
      <c r="V1217" t="str">
        <f t="shared" si="149"/>
        <v>-123.11382445287526</v>
      </c>
      <c r="W1217" s="2">
        <f t="shared" si="150"/>
        <v>-123.11382445287499</v>
      </c>
      <c r="X1217" t="str">
        <f t="shared" si="155"/>
        <v>49.2815764995374</v>
      </c>
      <c r="Y1217" s="2">
        <f t="shared" si="151"/>
        <v>49.281576499537401</v>
      </c>
      <c r="Z1217" t="s">
        <v>30</v>
      </c>
      <c r="AA1217" t="s">
        <v>3598</v>
      </c>
      <c r="AB1217" t="s">
        <v>26412</v>
      </c>
      <c r="AC1217" t="str">
        <f t="shared" si="152"/>
        <v>549</v>
      </c>
      <c r="AD1217" t="str">
        <f t="shared" si="153"/>
        <v>Homer St</v>
      </c>
    </row>
    <row r="1218" spans="1:30" hidden="1" x14ac:dyDescent="0.3">
      <c r="A1218" t="s">
        <v>21</v>
      </c>
      <c r="B1218">
        <f t="shared" si="154"/>
        <v>2</v>
      </c>
      <c r="C1218" t="s">
        <v>22</v>
      </c>
      <c r="D1218" t="s">
        <v>22</v>
      </c>
      <c r="E1218" t="s">
        <v>22</v>
      </c>
      <c r="F1218" t="s">
        <v>22</v>
      </c>
      <c r="G1218" t="s">
        <v>22</v>
      </c>
      <c r="H1218" t="s">
        <v>22</v>
      </c>
      <c r="J1218" t="s">
        <v>24</v>
      </c>
      <c r="K1218" t="s">
        <v>32</v>
      </c>
      <c r="L1218" t="s">
        <v>26</v>
      </c>
      <c r="M1218" t="s">
        <v>32</v>
      </c>
      <c r="N1218" t="s">
        <v>26</v>
      </c>
      <c r="O1218" t="s">
        <v>32</v>
      </c>
      <c r="P1218" t="s">
        <v>26</v>
      </c>
      <c r="R1218" t="s">
        <v>27</v>
      </c>
      <c r="S1218" t="s">
        <v>3599</v>
      </c>
      <c r="T1218" t="s">
        <v>3600</v>
      </c>
      <c r="U1218" t="str">
        <f t="shared" si="148"/>
        <v>-123.13837911785365, 49.2648107829874]}</v>
      </c>
      <c r="V1218" t="str">
        <f t="shared" si="149"/>
        <v>-123.13837911785365</v>
      </c>
      <c r="W1218" s="2">
        <f t="shared" si="150"/>
        <v>-123.13837911785301</v>
      </c>
      <c r="X1218" t="str">
        <f t="shared" si="155"/>
        <v>49.2648107829874</v>
      </c>
      <c r="Y1218" s="2">
        <f t="shared" si="151"/>
        <v>49.264810782987396</v>
      </c>
      <c r="Z1218" t="s">
        <v>43</v>
      </c>
      <c r="AA1218" t="s">
        <v>3601</v>
      </c>
      <c r="AB1218" t="s">
        <v>26866</v>
      </c>
      <c r="AC1218" t="str">
        <f t="shared" si="152"/>
        <v>2354</v>
      </c>
      <c r="AD1218" t="str">
        <f t="shared" si="153"/>
        <v>Granville St</v>
      </c>
    </row>
    <row r="1219" spans="1:30" hidden="1" x14ac:dyDescent="0.3">
      <c r="A1219" t="s">
        <v>21</v>
      </c>
      <c r="B1219">
        <f t="shared" si="154"/>
        <v>2</v>
      </c>
      <c r="C1219" t="s">
        <v>52</v>
      </c>
      <c r="D1219" t="s">
        <v>22</v>
      </c>
      <c r="E1219" t="s">
        <v>52</v>
      </c>
      <c r="F1219" t="s">
        <v>22</v>
      </c>
      <c r="G1219" t="s">
        <v>52</v>
      </c>
      <c r="H1219" t="s">
        <v>22</v>
      </c>
      <c r="J1219" t="s">
        <v>24</v>
      </c>
      <c r="K1219" t="s">
        <v>32</v>
      </c>
      <c r="L1219" t="s">
        <v>26</v>
      </c>
      <c r="M1219" t="s">
        <v>26</v>
      </c>
      <c r="N1219" t="s">
        <v>26</v>
      </c>
      <c r="O1219" t="s">
        <v>26</v>
      </c>
      <c r="P1219" t="s">
        <v>26</v>
      </c>
      <c r="R1219" t="s">
        <v>53</v>
      </c>
      <c r="S1219" t="s">
        <v>3602</v>
      </c>
      <c r="T1219" t="s">
        <v>3603</v>
      </c>
      <c r="U1219" t="str">
        <f t="shared" ref="U1219:U1282" si="156">RIGHT(T1219,LEN(T1219)-FIND("[",T1219))</f>
        <v>-123.1386180323483, 49.2585394855322]}</v>
      </c>
      <c r="V1219" t="str">
        <f t="shared" ref="V1219:V1282" si="157">LEFT(U1219,FIND(",",U1219)-1)</f>
        <v>-123.1386180323483</v>
      </c>
      <c r="W1219" s="2">
        <f t="shared" ref="W1219:W1282" si="158">VALUE(V1219)</f>
        <v>-123.13861803234801</v>
      </c>
      <c r="X1219" t="str">
        <f t="shared" si="155"/>
        <v>49.2585394855322</v>
      </c>
      <c r="Y1219" s="2">
        <f t="shared" ref="Y1219:Y1282" si="159">VALUE(X1219)</f>
        <v>49.258539485532197</v>
      </c>
      <c r="Z1219" t="s">
        <v>43</v>
      </c>
      <c r="AA1219" t="s">
        <v>3604</v>
      </c>
      <c r="AB1219" t="s">
        <v>26867</v>
      </c>
      <c r="AC1219" t="str">
        <f t="shared" ref="AC1219:AC1282" si="160">LEFT(AB1219,FIND(" ",AB1219)-1)</f>
        <v>3014</v>
      </c>
      <c r="AD1219" t="str">
        <f t="shared" si="153"/>
        <v>BC-99</v>
      </c>
    </row>
    <row r="1220" spans="1:30" hidden="1" x14ac:dyDescent="0.3">
      <c r="A1220" t="s">
        <v>21</v>
      </c>
      <c r="B1220">
        <f t="shared" si="154"/>
        <v>2</v>
      </c>
      <c r="C1220" t="s">
        <v>52</v>
      </c>
      <c r="D1220" t="s">
        <v>22</v>
      </c>
      <c r="E1220" t="s">
        <v>52</v>
      </c>
      <c r="F1220" t="s">
        <v>22</v>
      </c>
      <c r="G1220" t="s">
        <v>52</v>
      </c>
      <c r="H1220" t="s">
        <v>22</v>
      </c>
      <c r="J1220" t="s">
        <v>24</v>
      </c>
      <c r="K1220" t="s">
        <v>32</v>
      </c>
      <c r="L1220" t="s">
        <v>26</v>
      </c>
      <c r="M1220" t="s">
        <v>26</v>
      </c>
      <c r="N1220" t="s">
        <v>26</v>
      </c>
      <c r="O1220" t="s">
        <v>26</v>
      </c>
      <c r="P1220" t="s">
        <v>26</v>
      </c>
      <c r="R1220" t="s">
        <v>53</v>
      </c>
      <c r="S1220" t="s">
        <v>3605</v>
      </c>
      <c r="T1220" t="s">
        <v>3603</v>
      </c>
      <c r="U1220" t="str">
        <f t="shared" si="156"/>
        <v>-123.1386180323483, 49.2585394855322]}</v>
      </c>
      <c r="V1220" t="str">
        <f t="shared" si="157"/>
        <v>-123.1386180323483</v>
      </c>
      <c r="W1220" s="2">
        <f t="shared" si="158"/>
        <v>-123.13861803234801</v>
      </c>
      <c r="X1220" t="str">
        <f t="shared" si="155"/>
        <v>49.2585394855322</v>
      </c>
      <c r="Y1220" s="2">
        <f t="shared" si="159"/>
        <v>49.258539485532197</v>
      </c>
      <c r="Z1220" t="s">
        <v>43</v>
      </c>
      <c r="AA1220" t="s">
        <v>3606</v>
      </c>
      <c r="AB1220" t="s">
        <v>26867</v>
      </c>
      <c r="AC1220" t="str">
        <f t="shared" si="160"/>
        <v>3014</v>
      </c>
      <c r="AD1220" t="str">
        <f t="shared" si="153"/>
        <v>BC-99</v>
      </c>
    </row>
    <row r="1221" spans="1:30" hidden="1" x14ac:dyDescent="0.3">
      <c r="A1221" t="s">
        <v>21</v>
      </c>
      <c r="B1221">
        <f t="shared" si="154"/>
        <v>2</v>
      </c>
      <c r="C1221" t="s">
        <v>52</v>
      </c>
      <c r="D1221" t="s">
        <v>22</v>
      </c>
      <c r="E1221" t="s">
        <v>52</v>
      </c>
      <c r="F1221" t="s">
        <v>22</v>
      </c>
      <c r="G1221" t="s">
        <v>52</v>
      </c>
      <c r="H1221" t="s">
        <v>22</v>
      </c>
      <c r="J1221" t="s">
        <v>24</v>
      </c>
      <c r="K1221" t="s">
        <v>32</v>
      </c>
      <c r="L1221" t="s">
        <v>26</v>
      </c>
      <c r="M1221" t="s">
        <v>26</v>
      </c>
      <c r="N1221" t="s">
        <v>26</v>
      </c>
      <c r="O1221" t="s">
        <v>26</v>
      </c>
      <c r="P1221" t="s">
        <v>26</v>
      </c>
      <c r="R1221" t="s">
        <v>53</v>
      </c>
      <c r="S1221" t="s">
        <v>3607</v>
      </c>
      <c r="T1221" t="s">
        <v>3608</v>
      </c>
      <c r="U1221" t="str">
        <f t="shared" si="156"/>
        <v>-123.13862755129298, 49.258307037737914]}</v>
      </c>
      <c r="V1221" t="str">
        <f t="shared" si="157"/>
        <v>-123.13862755129298</v>
      </c>
      <c r="W1221" s="2">
        <f t="shared" si="158"/>
        <v>-123.138627551292</v>
      </c>
      <c r="X1221" t="str">
        <f t="shared" si="155"/>
        <v>49.258307037737914</v>
      </c>
      <c r="Y1221" s="2">
        <f t="shared" si="159"/>
        <v>49.2583070377379</v>
      </c>
      <c r="Z1221" t="s">
        <v>43</v>
      </c>
      <c r="AA1221" t="s">
        <v>3609</v>
      </c>
      <c r="AB1221" t="s">
        <v>26868</v>
      </c>
      <c r="AC1221" t="str">
        <f t="shared" si="160"/>
        <v>3080</v>
      </c>
      <c r="AD1221" t="str">
        <f t="shared" si="153"/>
        <v>BC-99</v>
      </c>
    </row>
    <row r="1222" spans="1:30" hidden="1" x14ac:dyDescent="0.3">
      <c r="A1222" t="s">
        <v>21</v>
      </c>
      <c r="B1222">
        <f t="shared" si="154"/>
        <v>2</v>
      </c>
      <c r="C1222" t="s">
        <v>1635</v>
      </c>
      <c r="D1222" t="s">
        <v>1635</v>
      </c>
      <c r="E1222" t="s">
        <v>1635</v>
      </c>
      <c r="F1222" t="s">
        <v>1635</v>
      </c>
      <c r="G1222" t="s">
        <v>1635</v>
      </c>
      <c r="H1222" t="s">
        <v>1635</v>
      </c>
      <c r="J1222" t="s">
        <v>24</v>
      </c>
      <c r="K1222" t="s">
        <v>32</v>
      </c>
      <c r="L1222" t="s">
        <v>26</v>
      </c>
      <c r="M1222" t="s">
        <v>32</v>
      </c>
      <c r="N1222" t="s">
        <v>26</v>
      </c>
      <c r="O1222" t="s">
        <v>32</v>
      </c>
      <c r="P1222" t="s">
        <v>26</v>
      </c>
      <c r="R1222" t="s">
        <v>53</v>
      </c>
      <c r="S1222" t="s">
        <v>3610</v>
      </c>
      <c r="T1222" t="s">
        <v>3611</v>
      </c>
      <c r="U1222" t="str">
        <f t="shared" si="156"/>
        <v>-123.11600063918316, 49.285108359959516]}</v>
      </c>
      <c r="V1222" t="str">
        <f t="shared" si="157"/>
        <v>-123.11600063918316</v>
      </c>
      <c r="W1222" s="2">
        <f t="shared" si="158"/>
        <v>-123.116000639183</v>
      </c>
      <c r="X1222" t="str">
        <f t="shared" si="155"/>
        <v>49.285108359959516</v>
      </c>
      <c r="Y1222" s="2">
        <f t="shared" si="159"/>
        <v>49.285108359959501</v>
      </c>
      <c r="Z1222" t="s">
        <v>30</v>
      </c>
      <c r="AA1222" t="s">
        <v>3612</v>
      </c>
      <c r="AB1222" t="s">
        <v>26869</v>
      </c>
      <c r="AC1222" t="str">
        <f t="shared" si="160"/>
        <v>10</v>
      </c>
      <c r="AD1222" t="str">
        <f t="shared" si="153"/>
        <v>W Hastings St</v>
      </c>
    </row>
    <row r="1223" spans="1:30" hidden="1" x14ac:dyDescent="0.3">
      <c r="A1223" t="s">
        <v>21</v>
      </c>
      <c r="B1223">
        <f t="shared" si="154"/>
        <v>2</v>
      </c>
      <c r="C1223" t="s">
        <v>1635</v>
      </c>
      <c r="D1223" t="s">
        <v>1635</v>
      </c>
      <c r="E1223" t="s">
        <v>1635</v>
      </c>
      <c r="F1223" t="s">
        <v>1635</v>
      </c>
      <c r="G1223" t="s">
        <v>1635</v>
      </c>
      <c r="H1223" t="s">
        <v>1635</v>
      </c>
      <c r="J1223" t="s">
        <v>24</v>
      </c>
      <c r="K1223" t="s">
        <v>32</v>
      </c>
      <c r="L1223" t="s">
        <v>26</v>
      </c>
      <c r="M1223" t="s">
        <v>32</v>
      </c>
      <c r="N1223" t="s">
        <v>26</v>
      </c>
      <c r="O1223" t="s">
        <v>32</v>
      </c>
      <c r="P1223" t="s">
        <v>26</v>
      </c>
      <c r="R1223" t="s">
        <v>53</v>
      </c>
      <c r="S1223" t="s">
        <v>3613</v>
      </c>
      <c r="T1223" t="s">
        <v>3614</v>
      </c>
      <c r="U1223" t="str">
        <f t="shared" si="156"/>
        <v>-123.11658606801322, 49.28472221067989]}</v>
      </c>
      <c r="V1223" t="str">
        <f t="shared" si="157"/>
        <v>-123.11658606801322</v>
      </c>
      <c r="W1223" s="2">
        <f t="shared" si="158"/>
        <v>-123.11658606801301</v>
      </c>
      <c r="X1223" t="str">
        <f t="shared" si="155"/>
        <v>49.28472221067989</v>
      </c>
      <c r="Y1223" s="2">
        <f t="shared" si="159"/>
        <v>49.284722210679803</v>
      </c>
      <c r="Z1223" t="s">
        <v>30</v>
      </c>
      <c r="AA1223" t="s">
        <v>3615</v>
      </c>
      <c r="AB1223" t="s">
        <v>26870</v>
      </c>
      <c r="AC1223" t="str">
        <f t="shared" si="160"/>
        <v>Southbound</v>
      </c>
      <c r="AD1223" t="str">
        <f t="shared" si="153"/>
        <v>Howe St @ W Pender St</v>
      </c>
    </row>
    <row r="1224" spans="1:30" hidden="1" x14ac:dyDescent="0.3">
      <c r="A1224" t="s">
        <v>21</v>
      </c>
      <c r="B1224">
        <f t="shared" si="154"/>
        <v>2</v>
      </c>
      <c r="C1224" t="s">
        <v>22</v>
      </c>
      <c r="D1224" t="s">
        <v>22</v>
      </c>
      <c r="E1224" t="s">
        <v>22</v>
      </c>
      <c r="F1224" t="s">
        <v>22</v>
      </c>
      <c r="G1224" t="s">
        <v>22</v>
      </c>
      <c r="H1224" t="s">
        <v>22</v>
      </c>
      <c r="J1224" t="s">
        <v>24</v>
      </c>
      <c r="K1224" t="s">
        <v>25</v>
      </c>
      <c r="L1224" t="s">
        <v>26</v>
      </c>
      <c r="M1224" t="s">
        <v>25</v>
      </c>
      <c r="N1224" t="s">
        <v>26</v>
      </c>
      <c r="O1224" t="s">
        <v>25</v>
      </c>
      <c r="P1224" t="s">
        <v>26</v>
      </c>
      <c r="R1224" t="s">
        <v>27</v>
      </c>
      <c r="S1224" t="s">
        <v>3616</v>
      </c>
      <c r="T1224" t="s">
        <v>3617</v>
      </c>
      <c r="U1224" t="str">
        <f t="shared" si="156"/>
        <v>-123.03478240466562, 49.23373678380725]}</v>
      </c>
      <c r="V1224" t="str">
        <f t="shared" si="157"/>
        <v>-123.03478240466562</v>
      </c>
      <c r="W1224" s="2">
        <f t="shared" si="158"/>
        <v>-123.03478240466499</v>
      </c>
      <c r="X1224" t="str">
        <f t="shared" si="155"/>
        <v>49.23373678380725</v>
      </c>
      <c r="Y1224" s="2">
        <f t="shared" si="159"/>
        <v>49.233736783807203</v>
      </c>
      <c r="Z1224" t="s">
        <v>1020</v>
      </c>
      <c r="AA1224" t="s">
        <v>3618</v>
      </c>
      <c r="AB1224" t="s">
        <v>26871</v>
      </c>
      <c r="AC1224" t="str">
        <f t="shared" si="160"/>
        <v>3331</v>
      </c>
      <c r="AD1224" t="str">
        <f t="shared" si="153"/>
        <v>Kingsway</v>
      </c>
    </row>
    <row r="1225" spans="1:30" hidden="1" x14ac:dyDescent="0.3">
      <c r="A1225" t="s">
        <v>21</v>
      </c>
      <c r="B1225">
        <f t="shared" si="154"/>
        <v>2</v>
      </c>
      <c r="C1225" t="s">
        <v>22</v>
      </c>
      <c r="D1225" t="s">
        <v>22</v>
      </c>
      <c r="E1225" t="s">
        <v>22</v>
      </c>
      <c r="F1225" t="s">
        <v>22</v>
      </c>
      <c r="G1225" t="s">
        <v>22</v>
      </c>
      <c r="H1225" t="s">
        <v>22</v>
      </c>
      <c r="J1225" t="s">
        <v>24</v>
      </c>
      <c r="K1225" t="s">
        <v>25</v>
      </c>
      <c r="L1225" t="s">
        <v>26</v>
      </c>
      <c r="M1225" t="s">
        <v>25</v>
      </c>
      <c r="N1225" t="s">
        <v>26</v>
      </c>
      <c r="O1225" t="s">
        <v>25</v>
      </c>
      <c r="P1225" t="s">
        <v>26</v>
      </c>
      <c r="R1225" t="s">
        <v>27</v>
      </c>
      <c r="S1225" t="s">
        <v>3619</v>
      </c>
      <c r="T1225" t="s">
        <v>3617</v>
      </c>
      <c r="U1225" t="str">
        <f t="shared" si="156"/>
        <v>-123.03478240466562, 49.23373678380725]}</v>
      </c>
      <c r="V1225" t="str">
        <f t="shared" si="157"/>
        <v>-123.03478240466562</v>
      </c>
      <c r="W1225" s="2">
        <f t="shared" si="158"/>
        <v>-123.03478240466499</v>
      </c>
      <c r="X1225" t="str">
        <f t="shared" si="155"/>
        <v>49.23373678380725</v>
      </c>
      <c r="Y1225" s="2">
        <f t="shared" si="159"/>
        <v>49.233736783807203</v>
      </c>
      <c r="Z1225" t="s">
        <v>1020</v>
      </c>
      <c r="AA1225" t="s">
        <v>3620</v>
      </c>
      <c r="AB1225" t="s">
        <v>26871</v>
      </c>
      <c r="AC1225" t="str">
        <f t="shared" si="160"/>
        <v>3331</v>
      </c>
      <c r="AD1225" t="str">
        <f t="shared" si="153"/>
        <v>Kingsway</v>
      </c>
    </row>
    <row r="1226" spans="1:30" hidden="1" x14ac:dyDescent="0.3">
      <c r="A1226" t="s">
        <v>21</v>
      </c>
      <c r="B1226">
        <f t="shared" si="154"/>
        <v>2</v>
      </c>
      <c r="C1226" t="s">
        <v>22</v>
      </c>
      <c r="D1226" t="s">
        <v>22</v>
      </c>
      <c r="E1226" t="s">
        <v>22</v>
      </c>
      <c r="F1226" t="s">
        <v>22</v>
      </c>
      <c r="G1226" t="s">
        <v>22</v>
      </c>
      <c r="H1226" t="s">
        <v>22</v>
      </c>
      <c r="J1226" t="s">
        <v>24</v>
      </c>
      <c r="K1226" t="s">
        <v>25</v>
      </c>
      <c r="L1226" t="s">
        <v>26</v>
      </c>
      <c r="M1226" t="s">
        <v>25</v>
      </c>
      <c r="N1226" t="s">
        <v>26</v>
      </c>
      <c r="O1226" t="s">
        <v>25</v>
      </c>
      <c r="P1226" t="s">
        <v>26</v>
      </c>
      <c r="R1226" t="s">
        <v>27</v>
      </c>
      <c r="S1226" t="s">
        <v>3621</v>
      </c>
      <c r="T1226" t="s">
        <v>3622</v>
      </c>
      <c r="U1226" t="str">
        <f t="shared" si="156"/>
        <v>-123.03452468241163, 49.23359702994301]}</v>
      </c>
      <c r="V1226" t="str">
        <f t="shared" si="157"/>
        <v>-123.03452468241163</v>
      </c>
      <c r="W1226" s="2">
        <f t="shared" si="158"/>
        <v>-123.034524682411</v>
      </c>
      <c r="X1226" t="str">
        <f t="shared" si="155"/>
        <v>49.23359702994301</v>
      </c>
      <c r="Y1226" s="2">
        <f t="shared" si="159"/>
        <v>49.233597029942999</v>
      </c>
      <c r="Z1226" t="s">
        <v>1020</v>
      </c>
      <c r="AA1226" t="s">
        <v>3623</v>
      </c>
      <c r="AB1226" t="s">
        <v>26872</v>
      </c>
      <c r="AC1226" t="str">
        <f t="shared" si="160"/>
        <v>3341</v>
      </c>
      <c r="AD1226" t="str">
        <f t="shared" si="153"/>
        <v>BC-1A</v>
      </c>
    </row>
    <row r="1227" spans="1:30" hidden="1" x14ac:dyDescent="0.3">
      <c r="A1227" t="s">
        <v>21</v>
      </c>
      <c r="B1227">
        <f t="shared" si="154"/>
        <v>2</v>
      </c>
      <c r="C1227" t="s">
        <v>22</v>
      </c>
      <c r="D1227" t="s">
        <v>22</v>
      </c>
      <c r="E1227" t="s">
        <v>22</v>
      </c>
      <c r="F1227" t="s">
        <v>22</v>
      </c>
      <c r="G1227" t="s">
        <v>22</v>
      </c>
      <c r="H1227" t="s">
        <v>22</v>
      </c>
      <c r="J1227" t="s">
        <v>24</v>
      </c>
      <c r="K1227" t="s">
        <v>25</v>
      </c>
      <c r="L1227" t="s">
        <v>26</v>
      </c>
      <c r="M1227" t="s">
        <v>25</v>
      </c>
      <c r="N1227" t="s">
        <v>26</v>
      </c>
      <c r="O1227" t="s">
        <v>25</v>
      </c>
      <c r="P1227" t="s">
        <v>26</v>
      </c>
      <c r="R1227" t="s">
        <v>27</v>
      </c>
      <c r="S1227" t="s">
        <v>3624</v>
      </c>
      <c r="T1227" t="s">
        <v>3625</v>
      </c>
      <c r="U1227" t="str">
        <f t="shared" si="156"/>
        <v>-123.03440205226141, 49.233528639652704]}</v>
      </c>
      <c r="V1227" t="str">
        <f t="shared" si="157"/>
        <v>-123.03440205226141</v>
      </c>
      <c r="W1227" s="2">
        <f t="shared" si="158"/>
        <v>-123.034402052261</v>
      </c>
      <c r="X1227" t="str">
        <f t="shared" si="155"/>
        <v>49.233528639652704</v>
      </c>
      <c r="Y1227" s="2">
        <f t="shared" si="159"/>
        <v>49.233528639652697</v>
      </c>
      <c r="Z1227" t="s">
        <v>1020</v>
      </c>
      <c r="AA1227" t="s">
        <v>3626</v>
      </c>
      <c r="AB1227" t="s">
        <v>26873</v>
      </c>
      <c r="AC1227" t="str">
        <f t="shared" si="160"/>
        <v>337-3345</v>
      </c>
      <c r="AD1227" t="str">
        <f t="shared" si="153"/>
        <v>Kingsway</v>
      </c>
    </row>
    <row r="1228" spans="1:30" hidden="1" x14ac:dyDescent="0.3">
      <c r="A1228" t="s">
        <v>21</v>
      </c>
      <c r="B1228">
        <f t="shared" si="154"/>
        <v>2</v>
      </c>
      <c r="C1228" t="s">
        <v>22</v>
      </c>
      <c r="D1228" t="s">
        <v>22</v>
      </c>
      <c r="E1228" t="s">
        <v>22</v>
      </c>
      <c r="F1228" t="s">
        <v>22</v>
      </c>
      <c r="G1228" t="s">
        <v>22</v>
      </c>
      <c r="H1228" t="s">
        <v>22</v>
      </c>
      <c r="J1228" t="s">
        <v>24</v>
      </c>
      <c r="K1228" t="s">
        <v>32</v>
      </c>
      <c r="L1228" t="s">
        <v>26</v>
      </c>
      <c r="M1228" t="s">
        <v>32</v>
      </c>
      <c r="N1228" t="s">
        <v>26</v>
      </c>
      <c r="O1228" t="s">
        <v>32</v>
      </c>
      <c r="P1228" t="s">
        <v>26</v>
      </c>
      <c r="R1228" t="s">
        <v>27</v>
      </c>
      <c r="S1228" t="s">
        <v>3627</v>
      </c>
      <c r="T1228" t="s">
        <v>3628</v>
      </c>
      <c r="U1228" t="str">
        <f t="shared" si="156"/>
        <v>-123.12708735633743, 49.28971813789611]}</v>
      </c>
      <c r="V1228" t="str">
        <f t="shared" si="157"/>
        <v>-123.12708735633743</v>
      </c>
      <c r="W1228" s="2">
        <f t="shared" si="158"/>
        <v>-123.127087356337</v>
      </c>
      <c r="X1228" t="str">
        <f t="shared" si="155"/>
        <v>49.28971813789611</v>
      </c>
      <c r="Y1228" s="2">
        <f t="shared" si="159"/>
        <v>49.289718137896102</v>
      </c>
      <c r="Z1228" t="s">
        <v>30</v>
      </c>
      <c r="AA1228" t="s">
        <v>3629</v>
      </c>
      <c r="AB1228" t="s">
        <v>26874</v>
      </c>
      <c r="AC1228" t="str">
        <f t="shared" si="160"/>
        <v>590</v>
      </c>
      <c r="AD1228" t="str">
        <f t="shared" si="153"/>
        <v>Broughton St</v>
      </c>
    </row>
    <row r="1229" spans="1:30" hidden="1" x14ac:dyDescent="0.3">
      <c r="A1229" t="s">
        <v>63</v>
      </c>
      <c r="B1229">
        <f t="shared" si="154"/>
        <v>1</v>
      </c>
      <c r="C1229" t="s">
        <v>22</v>
      </c>
      <c r="D1229" t="s">
        <v>22</v>
      </c>
      <c r="E1229" t="s">
        <v>22</v>
      </c>
      <c r="F1229" t="s">
        <v>22</v>
      </c>
      <c r="G1229" t="s">
        <v>22</v>
      </c>
      <c r="H1229" t="s">
        <v>22</v>
      </c>
      <c r="J1229" t="s">
        <v>24</v>
      </c>
      <c r="K1229" t="s">
        <v>25</v>
      </c>
      <c r="L1229" t="s">
        <v>26</v>
      </c>
      <c r="M1229" t="s">
        <v>25</v>
      </c>
      <c r="N1229" t="s">
        <v>26</v>
      </c>
      <c r="O1229" t="s">
        <v>25</v>
      </c>
      <c r="P1229" t="s">
        <v>26</v>
      </c>
      <c r="R1229" t="s">
        <v>27</v>
      </c>
      <c r="S1229" t="s">
        <v>3630</v>
      </c>
      <c r="T1229" t="s">
        <v>3631</v>
      </c>
      <c r="U1229" t="str">
        <f t="shared" si="156"/>
        <v>-123.03268682951277, 49.23235979093749]}</v>
      </c>
      <c r="V1229" t="str">
        <f t="shared" si="157"/>
        <v>-123.03268682951277</v>
      </c>
      <c r="W1229" s="2">
        <f t="shared" si="158"/>
        <v>-123.032686829512</v>
      </c>
      <c r="X1229" t="str">
        <f t="shared" si="155"/>
        <v>49.23235979093749</v>
      </c>
      <c r="Y1229" s="2">
        <f t="shared" si="159"/>
        <v>49.232359790937402</v>
      </c>
      <c r="Z1229" t="s">
        <v>471</v>
      </c>
      <c r="AA1229" t="s">
        <v>3632</v>
      </c>
      <c r="AB1229" t="s">
        <v>26875</v>
      </c>
      <c r="AC1229" t="str">
        <f t="shared" si="160"/>
        <v>3410</v>
      </c>
      <c r="AD1229" t="str">
        <f t="shared" si="153"/>
        <v>Kingsway</v>
      </c>
    </row>
    <row r="1230" spans="1:30" hidden="1" x14ac:dyDescent="0.3">
      <c r="A1230" t="s">
        <v>21</v>
      </c>
      <c r="B1230">
        <f t="shared" si="154"/>
        <v>2</v>
      </c>
      <c r="C1230" t="s">
        <v>45</v>
      </c>
      <c r="D1230" t="s">
        <v>45</v>
      </c>
      <c r="E1230" t="s">
        <v>45</v>
      </c>
      <c r="F1230" t="s">
        <v>45</v>
      </c>
      <c r="G1230" t="s">
        <v>45</v>
      </c>
      <c r="H1230" t="s">
        <v>45</v>
      </c>
      <c r="J1230" t="s">
        <v>24</v>
      </c>
      <c r="K1230" t="s">
        <v>25</v>
      </c>
      <c r="L1230" t="s">
        <v>26</v>
      </c>
      <c r="M1230" t="s">
        <v>25</v>
      </c>
      <c r="N1230" t="s">
        <v>26</v>
      </c>
      <c r="O1230" t="s">
        <v>25</v>
      </c>
      <c r="P1230" t="s">
        <v>26</v>
      </c>
      <c r="R1230" t="s">
        <v>27</v>
      </c>
      <c r="S1230" t="s">
        <v>3633</v>
      </c>
      <c r="T1230" t="s">
        <v>3634</v>
      </c>
      <c r="U1230" t="str">
        <f t="shared" si="156"/>
        <v>-123.12602231307098, 49.275030332283]}</v>
      </c>
      <c r="V1230" t="str">
        <f t="shared" si="157"/>
        <v>-123.12602231307098</v>
      </c>
      <c r="W1230" s="2">
        <f t="shared" si="158"/>
        <v>-123.12602231307</v>
      </c>
      <c r="X1230" t="str">
        <f t="shared" si="155"/>
        <v>49.275030332283</v>
      </c>
      <c r="Y1230" s="2">
        <f t="shared" si="159"/>
        <v>49.275030332283002</v>
      </c>
      <c r="Z1230" t="s">
        <v>30</v>
      </c>
      <c r="AA1230" t="s">
        <v>3635</v>
      </c>
      <c r="AB1230" t="s">
        <v>26554</v>
      </c>
      <c r="AC1230" t="str">
        <f t="shared" si="160"/>
        <v>517</v>
      </c>
      <c r="AD1230" t="str">
        <f t="shared" si="153"/>
        <v>Drake St</v>
      </c>
    </row>
    <row r="1231" spans="1:30" hidden="1" x14ac:dyDescent="0.3">
      <c r="A1231" t="s">
        <v>21</v>
      </c>
      <c r="B1231">
        <f t="shared" si="154"/>
        <v>2</v>
      </c>
      <c r="C1231" t="s">
        <v>22</v>
      </c>
      <c r="D1231" t="s">
        <v>22</v>
      </c>
      <c r="E1231" t="s">
        <v>22</v>
      </c>
      <c r="F1231" t="s">
        <v>22</v>
      </c>
      <c r="G1231" t="s">
        <v>22</v>
      </c>
      <c r="H1231" t="s">
        <v>22</v>
      </c>
      <c r="J1231" t="s">
        <v>24</v>
      </c>
      <c r="K1231" t="s">
        <v>25</v>
      </c>
      <c r="L1231" t="s">
        <v>26</v>
      </c>
      <c r="M1231" t="s">
        <v>25</v>
      </c>
      <c r="N1231" t="s">
        <v>26</v>
      </c>
      <c r="O1231" t="s">
        <v>25</v>
      </c>
      <c r="P1231" t="s">
        <v>26</v>
      </c>
      <c r="R1231" t="s">
        <v>27</v>
      </c>
      <c r="S1231" t="s">
        <v>3636</v>
      </c>
      <c r="T1231" t="s">
        <v>3637</v>
      </c>
      <c r="U1231" t="str">
        <f t="shared" si="156"/>
        <v>-123.03429781427528, 49.23302228296876]}</v>
      </c>
      <c r="V1231" t="str">
        <f t="shared" si="157"/>
        <v>-123.03429781427528</v>
      </c>
      <c r="W1231" s="2">
        <f t="shared" si="158"/>
        <v>-123.03429781427501</v>
      </c>
      <c r="X1231" t="str">
        <f t="shared" si="155"/>
        <v>49.23302228296876</v>
      </c>
      <c r="Y1231" s="2">
        <f t="shared" si="159"/>
        <v>49.233022282968697</v>
      </c>
      <c r="Z1231" t="s">
        <v>471</v>
      </c>
      <c r="AA1231" t="s">
        <v>3638</v>
      </c>
      <c r="AB1231" t="s">
        <v>26859</v>
      </c>
      <c r="AC1231" t="str">
        <f t="shared" si="160"/>
        <v>3340</v>
      </c>
      <c r="AD1231" t="str">
        <f t="shared" si="153"/>
        <v>Kingsway</v>
      </c>
    </row>
    <row r="1232" spans="1:30" hidden="1" x14ac:dyDescent="0.3">
      <c r="A1232" t="s">
        <v>21</v>
      </c>
      <c r="B1232">
        <f t="shared" si="154"/>
        <v>2</v>
      </c>
      <c r="C1232" t="s">
        <v>22</v>
      </c>
      <c r="D1232" t="s">
        <v>22</v>
      </c>
      <c r="E1232" t="s">
        <v>22</v>
      </c>
      <c r="F1232" t="s">
        <v>22</v>
      </c>
      <c r="G1232" t="s">
        <v>22</v>
      </c>
      <c r="H1232" t="s">
        <v>22</v>
      </c>
      <c r="J1232" t="s">
        <v>24</v>
      </c>
      <c r="K1232" t="s">
        <v>25</v>
      </c>
      <c r="L1232" t="s">
        <v>26</v>
      </c>
      <c r="M1232" t="s">
        <v>25</v>
      </c>
      <c r="N1232" t="s">
        <v>26</v>
      </c>
      <c r="O1232" t="s">
        <v>25</v>
      </c>
      <c r="P1232" t="s">
        <v>26</v>
      </c>
      <c r="R1232" t="s">
        <v>27</v>
      </c>
      <c r="S1232" t="s">
        <v>3639</v>
      </c>
      <c r="T1232" t="s">
        <v>3640</v>
      </c>
      <c r="U1232" t="str">
        <f t="shared" si="156"/>
        <v>-123.03519148537093, 49.23365814036975]}</v>
      </c>
      <c r="V1232" t="str">
        <f t="shared" si="157"/>
        <v>-123.03519148537093</v>
      </c>
      <c r="W1232" s="2">
        <f t="shared" si="158"/>
        <v>-123.03519148537001</v>
      </c>
      <c r="X1232" t="str">
        <f t="shared" si="155"/>
        <v>49.23365814036975</v>
      </c>
      <c r="Y1232" s="2">
        <f t="shared" si="159"/>
        <v>49.233658140369698</v>
      </c>
      <c r="Z1232" t="s">
        <v>471</v>
      </c>
      <c r="AA1232" t="s">
        <v>3641</v>
      </c>
      <c r="AB1232" t="s">
        <v>26876</v>
      </c>
      <c r="AC1232" t="str">
        <f t="shared" si="160"/>
        <v>3318</v>
      </c>
      <c r="AD1232" t="str">
        <f t="shared" si="153"/>
        <v>Kingsway</v>
      </c>
    </row>
    <row r="1233" spans="1:30" hidden="1" x14ac:dyDescent="0.3">
      <c r="A1233" t="s">
        <v>129</v>
      </c>
      <c r="B1233">
        <f t="shared" si="154"/>
        <v>1</v>
      </c>
      <c r="C1233" t="s">
        <v>81</v>
      </c>
      <c r="D1233" t="s">
        <v>134</v>
      </c>
      <c r="E1233" t="s">
        <v>81</v>
      </c>
      <c r="F1233" t="s">
        <v>134</v>
      </c>
      <c r="G1233" t="s">
        <v>81</v>
      </c>
      <c r="H1233" t="s">
        <v>134</v>
      </c>
      <c r="I1233" t="s">
        <v>81</v>
      </c>
      <c r="J1233" t="s">
        <v>24</v>
      </c>
      <c r="K1233" t="s">
        <v>130</v>
      </c>
      <c r="L1233" t="s">
        <v>130</v>
      </c>
      <c r="M1233" t="s">
        <v>130</v>
      </c>
      <c r="N1233" t="s">
        <v>130</v>
      </c>
      <c r="O1233" t="s">
        <v>130</v>
      </c>
      <c r="P1233" t="s">
        <v>130</v>
      </c>
      <c r="Q1233" t="s">
        <v>130</v>
      </c>
      <c r="R1233" t="s">
        <v>27</v>
      </c>
      <c r="S1233" t="s">
        <v>3642</v>
      </c>
      <c r="T1233" t="s">
        <v>3643</v>
      </c>
      <c r="U1233" t="str">
        <f t="shared" si="156"/>
        <v>-123.12512076929605, 49.276653675098274]}</v>
      </c>
      <c r="V1233" t="str">
        <f t="shared" si="157"/>
        <v>-123.12512076929605</v>
      </c>
      <c r="W1233" s="2">
        <f t="shared" si="158"/>
        <v>-123.125120769296</v>
      </c>
      <c r="X1233" t="str">
        <f t="shared" si="155"/>
        <v>49.276653675098274</v>
      </c>
      <c r="Y1233" s="2">
        <f t="shared" si="159"/>
        <v>49.276653675098203</v>
      </c>
      <c r="Z1233" t="s">
        <v>30</v>
      </c>
      <c r="AA1233" t="s">
        <v>3644</v>
      </c>
      <c r="AB1233" t="s">
        <v>26877</v>
      </c>
      <c r="AC1233" t="str">
        <f t="shared" si="160"/>
        <v>605</v>
      </c>
      <c r="AD1233" t="str">
        <f t="shared" si="153"/>
        <v>Davie St</v>
      </c>
    </row>
    <row r="1234" spans="1:30" hidden="1" x14ac:dyDescent="0.3">
      <c r="A1234" t="s">
        <v>21</v>
      </c>
      <c r="B1234">
        <f t="shared" si="154"/>
        <v>2</v>
      </c>
      <c r="C1234" t="s">
        <v>22</v>
      </c>
      <c r="D1234" t="s">
        <v>22</v>
      </c>
      <c r="E1234" t="s">
        <v>22</v>
      </c>
      <c r="F1234" t="s">
        <v>22</v>
      </c>
      <c r="G1234" t="s">
        <v>22</v>
      </c>
      <c r="H1234" t="s">
        <v>22</v>
      </c>
      <c r="J1234" t="s">
        <v>24</v>
      </c>
      <c r="K1234" t="s">
        <v>32</v>
      </c>
      <c r="L1234" t="s">
        <v>26</v>
      </c>
      <c r="M1234" t="s">
        <v>32</v>
      </c>
      <c r="N1234" t="s">
        <v>26</v>
      </c>
      <c r="O1234" t="s">
        <v>32</v>
      </c>
      <c r="P1234" t="s">
        <v>26</v>
      </c>
      <c r="R1234" t="s">
        <v>27</v>
      </c>
      <c r="S1234" t="s">
        <v>3645</v>
      </c>
      <c r="T1234" t="s">
        <v>3646</v>
      </c>
      <c r="U1234" t="str">
        <f t="shared" si="156"/>
        <v>-123.13101975543016, 49.26356650129254]}</v>
      </c>
      <c r="V1234" t="str">
        <f t="shared" si="157"/>
        <v>-123.13101975543016</v>
      </c>
      <c r="W1234" s="2">
        <f t="shared" si="158"/>
        <v>-123.13101975543</v>
      </c>
      <c r="X1234" t="str">
        <f t="shared" si="155"/>
        <v>49.26356650129254</v>
      </c>
      <c r="Y1234" s="2">
        <f t="shared" si="159"/>
        <v>49.263566501292502</v>
      </c>
      <c r="Z1234" t="s">
        <v>43</v>
      </c>
      <c r="AA1234" t="s">
        <v>3647</v>
      </c>
      <c r="AB1234" t="s">
        <v>26545</v>
      </c>
      <c r="AC1234" t="str">
        <f t="shared" si="160"/>
        <v>501-1195</v>
      </c>
      <c r="AD1234" t="str">
        <f t="shared" si="153"/>
        <v>W Broadway</v>
      </c>
    </row>
    <row r="1235" spans="1:30" hidden="1" x14ac:dyDescent="0.3">
      <c r="A1235" t="s">
        <v>21</v>
      </c>
      <c r="B1235">
        <f t="shared" si="154"/>
        <v>2</v>
      </c>
      <c r="C1235" t="s">
        <v>22</v>
      </c>
      <c r="D1235" t="s">
        <v>22</v>
      </c>
      <c r="E1235" t="s">
        <v>22</v>
      </c>
      <c r="F1235" t="s">
        <v>22</v>
      </c>
      <c r="G1235" t="s">
        <v>22</v>
      </c>
      <c r="H1235" t="s">
        <v>22</v>
      </c>
      <c r="J1235" t="s">
        <v>24</v>
      </c>
      <c r="K1235" t="s">
        <v>32</v>
      </c>
      <c r="L1235" t="s">
        <v>26</v>
      </c>
      <c r="M1235" t="s">
        <v>32</v>
      </c>
      <c r="N1235" t="s">
        <v>26</v>
      </c>
      <c r="O1235" t="s">
        <v>32</v>
      </c>
      <c r="P1235" t="s">
        <v>26</v>
      </c>
      <c r="R1235" t="s">
        <v>27</v>
      </c>
      <c r="S1235" t="s">
        <v>3648</v>
      </c>
      <c r="T1235" t="s">
        <v>3649</v>
      </c>
      <c r="U1235" t="str">
        <f t="shared" si="156"/>
        <v>-123.129395491028, 49.26336346589852]}</v>
      </c>
      <c r="V1235" t="str">
        <f t="shared" si="157"/>
        <v>-123.129395491028</v>
      </c>
      <c r="W1235" s="2">
        <f t="shared" si="158"/>
        <v>-123.12939549102801</v>
      </c>
      <c r="X1235" t="str">
        <f t="shared" si="155"/>
        <v>49.26336346589852</v>
      </c>
      <c r="Y1235" s="2">
        <f t="shared" si="159"/>
        <v>49.2633634658985</v>
      </c>
      <c r="Z1235" t="s">
        <v>43</v>
      </c>
      <c r="AA1235" t="s">
        <v>3650</v>
      </c>
      <c r="AB1235" t="s">
        <v>26878</v>
      </c>
      <c r="AC1235" t="str">
        <f t="shared" si="160"/>
        <v>1106</v>
      </c>
      <c r="AD1235" t="str">
        <f t="shared" si="153"/>
        <v>W Broadway</v>
      </c>
    </row>
    <row r="1236" spans="1:30" hidden="1" x14ac:dyDescent="0.3">
      <c r="A1236" t="s">
        <v>21</v>
      </c>
      <c r="B1236">
        <f t="shared" si="154"/>
        <v>2</v>
      </c>
      <c r="C1236" t="s">
        <v>22</v>
      </c>
      <c r="D1236" t="s">
        <v>22</v>
      </c>
      <c r="E1236" t="s">
        <v>22</v>
      </c>
      <c r="F1236" t="s">
        <v>22</v>
      </c>
      <c r="G1236" t="s">
        <v>22</v>
      </c>
      <c r="H1236" t="s">
        <v>22</v>
      </c>
      <c r="J1236" t="s">
        <v>24</v>
      </c>
      <c r="K1236" t="s">
        <v>32</v>
      </c>
      <c r="L1236" t="s">
        <v>26</v>
      </c>
      <c r="M1236" t="s">
        <v>32</v>
      </c>
      <c r="N1236" t="s">
        <v>26</v>
      </c>
      <c r="O1236" t="s">
        <v>32</v>
      </c>
      <c r="P1236" t="s">
        <v>26</v>
      </c>
      <c r="R1236" t="s">
        <v>27</v>
      </c>
      <c r="S1236" t="s">
        <v>3651</v>
      </c>
      <c r="T1236" t="s">
        <v>3652</v>
      </c>
      <c r="U1236" t="str">
        <f t="shared" si="156"/>
        <v>-123.12956454090063, 49.26336559721696]}</v>
      </c>
      <c r="V1236" t="str">
        <f t="shared" si="157"/>
        <v>-123.12956454090063</v>
      </c>
      <c r="W1236" s="2">
        <f t="shared" si="158"/>
        <v>-123.12956454090001</v>
      </c>
      <c r="X1236" t="str">
        <f t="shared" si="155"/>
        <v>49.26336559721696</v>
      </c>
      <c r="Y1236" s="2">
        <f t="shared" si="159"/>
        <v>49.263365597216897</v>
      </c>
      <c r="Z1236" t="s">
        <v>43</v>
      </c>
      <c r="AA1236" t="s">
        <v>3653</v>
      </c>
      <c r="AB1236" t="s">
        <v>26879</v>
      </c>
      <c r="AC1236" t="str">
        <f t="shared" si="160"/>
        <v>1116</v>
      </c>
      <c r="AD1236" t="str">
        <f t="shared" si="153"/>
        <v>W Broadway</v>
      </c>
    </row>
    <row r="1237" spans="1:30" hidden="1" x14ac:dyDescent="0.3">
      <c r="A1237" t="s">
        <v>21</v>
      </c>
      <c r="B1237">
        <f t="shared" si="154"/>
        <v>2</v>
      </c>
      <c r="C1237" t="s">
        <v>22</v>
      </c>
      <c r="D1237" t="s">
        <v>22</v>
      </c>
      <c r="E1237" t="s">
        <v>22</v>
      </c>
      <c r="F1237" t="s">
        <v>22</v>
      </c>
      <c r="G1237" t="s">
        <v>22</v>
      </c>
      <c r="H1237" t="s">
        <v>22</v>
      </c>
      <c r="J1237" t="s">
        <v>24</v>
      </c>
      <c r="K1237" t="s">
        <v>32</v>
      </c>
      <c r="L1237" t="s">
        <v>26</v>
      </c>
      <c r="M1237" t="s">
        <v>32</v>
      </c>
      <c r="N1237" t="s">
        <v>26</v>
      </c>
      <c r="O1237" t="s">
        <v>32</v>
      </c>
      <c r="P1237" t="s">
        <v>26</v>
      </c>
      <c r="R1237" t="s">
        <v>27</v>
      </c>
      <c r="S1237" t="s">
        <v>3654</v>
      </c>
      <c r="T1237" t="s">
        <v>3223</v>
      </c>
      <c r="U1237" t="str">
        <f t="shared" si="156"/>
        <v>-123.14219235402618, 49.263748766556134]}</v>
      </c>
      <c r="V1237" t="str">
        <f t="shared" si="157"/>
        <v>-123.14219235402618</v>
      </c>
      <c r="W1237" s="2">
        <f t="shared" si="158"/>
        <v>-123.14219235402599</v>
      </c>
      <c r="X1237" t="str">
        <f t="shared" si="155"/>
        <v>49.263748766556134</v>
      </c>
      <c r="Y1237" s="2">
        <f t="shared" si="159"/>
        <v>49.263748766556098</v>
      </c>
      <c r="Z1237" t="s">
        <v>43</v>
      </c>
      <c r="AA1237" t="s">
        <v>3655</v>
      </c>
      <c r="AB1237" t="s">
        <v>26762</v>
      </c>
      <c r="AC1237" t="str">
        <f t="shared" si="160"/>
        <v>1643</v>
      </c>
      <c r="AD1237" t="str">
        <f t="shared" si="153"/>
        <v>W Broadway</v>
      </c>
    </row>
    <row r="1238" spans="1:30" hidden="1" x14ac:dyDescent="0.3">
      <c r="A1238" t="s">
        <v>21</v>
      </c>
      <c r="B1238">
        <f t="shared" si="154"/>
        <v>2</v>
      </c>
      <c r="C1238" t="s">
        <v>22</v>
      </c>
      <c r="D1238" t="s">
        <v>22</v>
      </c>
      <c r="E1238" t="s">
        <v>22</v>
      </c>
      <c r="F1238" t="s">
        <v>22</v>
      </c>
      <c r="G1238" t="s">
        <v>22</v>
      </c>
      <c r="H1238" t="s">
        <v>22</v>
      </c>
      <c r="J1238" t="s">
        <v>24</v>
      </c>
      <c r="K1238" t="s">
        <v>32</v>
      </c>
      <c r="L1238" t="s">
        <v>26</v>
      </c>
      <c r="M1238" t="s">
        <v>32</v>
      </c>
      <c r="N1238" t="s">
        <v>26</v>
      </c>
      <c r="O1238" t="s">
        <v>32</v>
      </c>
      <c r="P1238" t="s">
        <v>26</v>
      </c>
      <c r="R1238" t="s">
        <v>27</v>
      </c>
      <c r="S1238" t="s">
        <v>3656</v>
      </c>
      <c r="T1238" t="s">
        <v>3657</v>
      </c>
      <c r="U1238" t="str">
        <f t="shared" si="156"/>
        <v>-123.14271852305538, 49.26375684316952]}</v>
      </c>
      <c r="V1238" t="str">
        <f t="shared" si="157"/>
        <v>-123.14271852305538</v>
      </c>
      <c r="W1238" s="2">
        <f t="shared" si="158"/>
        <v>-123.142718523055</v>
      </c>
      <c r="X1238" t="str">
        <f t="shared" si="155"/>
        <v>49.26375684316952</v>
      </c>
      <c r="Y1238" s="2">
        <f t="shared" si="159"/>
        <v>49.263756843169503</v>
      </c>
      <c r="Z1238" t="s">
        <v>43</v>
      </c>
      <c r="AA1238" t="s">
        <v>3658</v>
      </c>
      <c r="AB1238" t="s">
        <v>26880</v>
      </c>
      <c r="AC1238" t="str">
        <f t="shared" si="160"/>
        <v>670-1665</v>
      </c>
      <c r="AD1238" t="str">
        <f t="shared" si="153"/>
        <v>W Broadway</v>
      </c>
    </row>
    <row r="1239" spans="1:30" hidden="1" x14ac:dyDescent="0.3">
      <c r="A1239" t="s">
        <v>21</v>
      </c>
      <c r="B1239">
        <f t="shared" si="154"/>
        <v>2</v>
      </c>
      <c r="C1239" t="s">
        <v>45</v>
      </c>
      <c r="D1239" t="s">
        <v>22</v>
      </c>
      <c r="E1239" t="s">
        <v>45</v>
      </c>
      <c r="F1239" t="s">
        <v>22</v>
      </c>
      <c r="G1239" t="s">
        <v>45</v>
      </c>
      <c r="H1239" t="s">
        <v>22</v>
      </c>
      <c r="J1239" t="s">
        <v>24</v>
      </c>
      <c r="K1239" t="s">
        <v>32</v>
      </c>
      <c r="L1239" t="s">
        <v>26</v>
      </c>
      <c r="M1239" t="s">
        <v>32</v>
      </c>
      <c r="N1239" t="s">
        <v>26</v>
      </c>
      <c r="O1239" t="s">
        <v>32</v>
      </c>
      <c r="P1239" t="s">
        <v>26</v>
      </c>
      <c r="R1239" t="s">
        <v>27</v>
      </c>
      <c r="S1239" t="s">
        <v>3659</v>
      </c>
      <c r="T1239" t="s">
        <v>3660</v>
      </c>
      <c r="U1239" t="str">
        <f t="shared" si="156"/>
        <v>-123.13454612765045, 49.26344497126369]}</v>
      </c>
      <c r="V1239" t="str">
        <f t="shared" si="157"/>
        <v>-123.13454612765045</v>
      </c>
      <c r="W1239" s="2">
        <f t="shared" si="158"/>
        <v>-123.13454612765</v>
      </c>
      <c r="X1239" t="str">
        <f t="shared" si="155"/>
        <v>49.26344497126369</v>
      </c>
      <c r="Y1239" s="2">
        <f t="shared" si="159"/>
        <v>49.263444971263603</v>
      </c>
      <c r="Z1239" t="s">
        <v>43</v>
      </c>
      <c r="AA1239" t="s">
        <v>3661</v>
      </c>
      <c r="AB1239" t="s">
        <v>26881</v>
      </c>
      <c r="AC1239" t="str">
        <f t="shared" si="160"/>
        <v>1322</v>
      </c>
      <c r="AD1239" t="str">
        <f t="shared" si="153"/>
        <v>BC-7</v>
      </c>
    </row>
    <row r="1240" spans="1:30" hidden="1" x14ac:dyDescent="0.3">
      <c r="A1240" t="s">
        <v>21</v>
      </c>
      <c r="B1240">
        <f t="shared" si="154"/>
        <v>2</v>
      </c>
      <c r="C1240" t="s">
        <v>45</v>
      </c>
      <c r="D1240" t="s">
        <v>22</v>
      </c>
      <c r="E1240" t="s">
        <v>45</v>
      </c>
      <c r="F1240" t="s">
        <v>22</v>
      </c>
      <c r="G1240" t="s">
        <v>45</v>
      </c>
      <c r="H1240" t="s">
        <v>22</v>
      </c>
      <c r="J1240" t="s">
        <v>24</v>
      </c>
      <c r="K1240" t="s">
        <v>32</v>
      </c>
      <c r="L1240" t="s">
        <v>26</v>
      </c>
      <c r="M1240" t="s">
        <v>32</v>
      </c>
      <c r="N1240" t="s">
        <v>26</v>
      </c>
      <c r="O1240" t="s">
        <v>32</v>
      </c>
      <c r="P1240" t="s">
        <v>26</v>
      </c>
      <c r="R1240" t="s">
        <v>27</v>
      </c>
      <c r="S1240" t="s">
        <v>3662</v>
      </c>
      <c r="T1240" t="s">
        <v>3663</v>
      </c>
      <c r="U1240" t="str">
        <f t="shared" si="156"/>
        <v>-123.13488716388507, 49.26345212060533]}</v>
      </c>
      <c r="V1240" t="str">
        <f t="shared" si="157"/>
        <v>-123.13488716388507</v>
      </c>
      <c r="W1240" s="2">
        <f t="shared" si="158"/>
        <v>-123.134887163885</v>
      </c>
      <c r="X1240" t="str">
        <f t="shared" si="155"/>
        <v>49.26345212060533</v>
      </c>
      <c r="Y1240" s="2">
        <f t="shared" si="159"/>
        <v>49.263452120605301</v>
      </c>
      <c r="Z1240" t="s">
        <v>43</v>
      </c>
      <c r="AA1240" t="s">
        <v>3664</v>
      </c>
      <c r="AB1240" t="s">
        <v>26882</v>
      </c>
      <c r="AC1240" t="str">
        <f t="shared" si="160"/>
        <v>1360</v>
      </c>
      <c r="AD1240" t="str">
        <f t="shared" ref="AD1240:AD1303" si="161">MID(AB1240,FIND(" ",AB1240)+1,FIND(",",AB1240)-FIND(" ",AB1240)-1)</f>
        <v>W Broadway</v>
      </c>
    </row>
    <row r="1241" spans="1:30" hidden="1" x14ac:dyDescent="0.3">
      <c r="A1241" t="s">
        <v>21</v>
      </c>
      <c r="B1241">
        <f t="shared" si="154"/>
        <v>2</v>
      </c>
      <c r="C1241" t="s">
        <v>45</v>
      </c>
      <c r="D1241" t="s">
        <v>22</v>
      </c>
      <c r="E1241" t="s">
        <v>45</v>
      </c>
      <c r="F1241" t="s">
        <v>22</v>
      </c>
      <c r="G1241" t="s">
        <v>45</v>
      </c>
      <c r="H1241" t="s">
        <v>22</v>
      </c>
      <c r="J1241" t="s">
        <v>24</v>
      </c>
      <c r="K1241" t="s">
        <v>32</v>
      </c>
      <c r="L1241" t="s">
        <v>26</v>
      </c>
      <c r="M1241" t="s">
        <v>32</v>
      </c>
      <c r="N1241" t="s">
        <v>26</v>
      </c>
      <c r="O1241" t="s">
        <v>32</v>
      </c>
      <c r="P1241" t="s">
        <v>26</v>
      </c>
      <c r="R1241" t="s">
        <v>27</v>
      </c>
      <c r="S1241" t="s">
        <v>3665</v>
      </c>
      <c r="T1241" t="s">
        <v>3666</v>
      </c>
      <c r="U1241" t="str">
        <f t="shared" si="156"/>
        <v>-123.1352280272932, 49.263456345700156]}</v>
      </c>
      <c r="V1241" t="str">
        <f t="shared" si="157"/>
        <v>-123.1352280272932</v>
      </c>
      <c r="W1241" s="2">
        <f t="shared" si="158"/>
        <v>-123.135228027293</v>
      </c>
      <c r="X1241" t="str">
        <f t="shared" si="155"/>
        <v>49.263456345700156</v>
      </c>
      <c r="Y1241" s="2">
        <f t="shared" si="159"/>
        <v>49.263456345700099</v>
      </c>
      <c r="Z1241" t="s">
        <v>43</v>
      </c>
      <c r="AA1241" t="s">
        <v>3667</v>
      </c>
      <c r="AB1241" t="s">
        <v>26883</v>
      </c>
      <c r="AC1241" t="str">
        <f t="shared" si="160"/>
        <v>1368</v>
      </c>
      <c r="AD1241" t="str">
        <f t="shared" si="161"/>
        <v>W Broadway</v>
      </c>
    </row>
    <row r="1242" spans="1:30" hidden="1" x14ac:dyDescent="0.3">
      <c r="A1242" t="s">
        <v>21</v>
      </c>
      <c r="B1242">
        <f t="shared" si="154"/>
        <v>2</v>
      </c>
      <c r="C1242" t="s">
        <v>22</v>
      </c>
      <c r="D1242" t="s">
        <v>22</v>
      </c>
      <c r="E1242" t="s">
        <v>22</v>
      </c>
      <c r="F1242" t="s">
        <v>22</v>
      </c>
      <c r="G1242" t="s">
        <v>22</v>
      </c>
      <c r="H1242" t="s">
        <v>22</v>
      </c>
      <c r="J1242" t="s">
        <v>24</v>
      </c>
      <c r="K1242" t="s">
        <v>32</v>
      </c>
      <c r="L1242" t="s">
        <v>26</v>
      </c>
      <c r="M1242" t="s">
        <v>32</v>
      </c>
      <c r="N1242" t="s">
        <v>26</v>
      </c>
      <c r="O1242" t="s">
        <v>32</v>
      </c>
      <c r="P1242" t="s">
        <v>26</v>
      </c>
      <c r="R1242" t="s">
        <v>27</v>
      </c>
      <c r="S1242" t="s">
        <v>3668</v>
      </c>
      <c r="T1242" t="s">
        <v>3669</v>
      </c>
      <c r="U1242" t="str">
        <f t="shared" si="156"/>
        <v>-123.12535271276087, 49.281480526584964]}</v>
      </c>
      <c r="V1242" t="str">
        <f t="shared" si="157"/>
        <v>-123.12535271276087</v>
      </c>
      <c r="W1242" s="2">
        <f t="shared" si="158"/>
        <v>-123.12535271276001</v>
      </c>
      <c r="X1242" t="str">
        <f t="shared" si="155"/>
        <v>49.281480526584964</v>
      </c>
      <c r="Y1242" s="2">
        <f t="shared" si="159"/>
        <v>49.2814805265849</v>
      </c>
      <c r="Z1242" t="s">
        <v>30</v>
      </c>
      <c r="AA1242" t="s">
        <v>3670</v>
      </c>
      <c r="AB1242" t="s">
        <v>26884</v>
      </c>
      <c r="AC1242" t="str">
        <f t="shared" si="160"/>
        <v>240-970</v>
      </c>
      <c r="AD1242" t="str">
        <f t="shared" si="161"/>
        <v>Burrard St</v>
      </c>
    </row>
    <row r="1243" spans="1:30" hidden="1" x14ac:dyDescent="0.3">
      <c r="A1243" t="s">
        <v>21</v>
      </c>
      <c r="B1243">
        <f t="shared" si="154"/>
        <v>2</v>
      </c>
      <c r="C1243" t="s">
        <v>22</v>
      </c>
      <c r="D1243" t="s">
        <v>22</v>
      </c>
      <c r="E1243" t="s">
        <v>22</v>
      </c>
      <c r="F1243" t="s">
        <v>22</v>
      </c>
      <c r="G1243" t="s">
        <v>22</v>
      </c>
      <c r="H1243" t="s">
        <v>22</v>
      </c>
      <c r="J1243" t="s">
        <v>24</v>
      </c>
      <c r="K1243" t="s">
        <v>32</v>
      </c>
      <c r="L1243" t="s">
        <v>26</v>
      </c>
      <c r="M1243" t="s">
        <v>32</v>
      </c>
      <c r="N1243" t="s">
        <v>26</v>
      </c>
      <c r="O1243" t="s">
        <v>32</v>
      </c>
      <c r="P1243" t="s">
        <v>26</v>
      </c>
      <c r="R1243" t="s">
        <v>27</v>
      </c>
      <c r="S1243" t="s">
        <v>3671</v>
      </c>
      <c r="T1243" t="s">
        <v>3672</v>
      </c>
      <c r="U1243" t="str">
        <f t="shared" si="156"/>
        <v>-123.12523260555731, 49.281560183193285]}</v>
      </c>
      <c r="V1243" t="str">
        <f t="shared" si="157"/>
        <v>-123.12523260555731</v>
      </c>
      <c r="W1243" s="2">
        <f t="shared" si="158"/>
        <v>-123.125232605557</v>
      </c>
      <c r="X1243" t="str">
        <f t="shared" si="155"/>
        <v>49.281560183193285</v>
      </c>
      <c r="Y1243" s="2">
        <f t="shared" si="159"/>
        <v>49.2815601831932</v>
      </c>
      <c r="Z1243" t="s">
        <v>30</v>
      </c>
      <c r="AA1243" t="s">
        <v>3673</v>
      </c>
      <c r="AB1243" t="s">
        <v>26801</v>
      </c>
      <c r="AC1243" t="str">
        <f t="shared" si="160"/>
        <v>955</v>
      </c>
      <c r="AD1243" t="str">
        <f t="shared" si="161"/>
        <v>Ted Northe Ln</v>
      </c>
    </row>
    <row r="1244" spans="1:30" hidden="1" x14ac:dyDescent="0.3">
      <c r="A1244" t="s">
        <v>21</v>
      </c>
      <c r="B1244">
        <f t="shared" ref="B1244:B1307" si="162">IF(A1244="twin",2,1)</f>
        <v>2</v>
      </c>
      <c r="C1244" t="s">
        <v>22</v>
      </c>
      <c r="D1244" t="s">
        <v>23</v>
      </c>
      <c r="E1244" t="s">
        <v>22</v>
      </c>
      <c r="F1244" t="s">
        <v>23</v>
      </c>
      <c r="G1244" t="s">
        <v>22</v>
      </c>
      <c r="H1244" t="s">
        <v>23</v>
      </c>
      <c r="J1244" t="s">
        <v>24</v>
      </c>
      <c r="K1244" t="s">
        <v>25</v>
      </c>
      <c r="L1244" t="s">
        <v>26</v>
      </c>
      <c r="M1244" t="s">
        <v>25</v>
      </c>
      <c r="N1244" t="s">
        <v>26</v>
      </c>
      <c r="O1244" t="s">
        <v>25</v>
      </c>
      <c r="P1244" t="s">
        <v>26</v>
      </c>
      <c r="R1244" t="s">
        <v>27</v>
      </c>
      <c r="S1244" t="s">
        <v>3674</v>
      </c>
      <c r="T1244" t="s">
        <v>3675</v>
      </c>
      <c r="U1244" t="str">
        <f t="shared" si="156"/>
        <v>-123.1243565958692, 49.27698544194247]}</v>
      </c>
      <c r="V1244" t="str">
        <f t="shared" si="157"/>
        <v>-123.1243565958692</v>
      </c>
      <c r="W1244" s="2">
        <f t="shared" si="158"/>
        <v>-123.124356595869</v>
      </c>
      <c r="X1244" t="str">
        <f t="shared" si="155"/>
        <v>49.27698544194247</v>
      </c>
      <c r="Y1244" s="2">
        <f t="shared" si="159"/>
        <v>49.276985441942401</v>
      </c>
      <c r="Z1244" t="s">
        <v>30</v>
      </c>
      <c r="AA1244" t="s">
        <v>3676</v>
      </c>
      <c r="AB1244" t="s">
        <v>26885</v>
      </c>
      <c r="AC1244" t="str">
        <f t="shared" si="160"/>
        <v>1155</v>
      </c>
      <c r="AD1244" t="str">
        <f t="shared" si="161"/>
        <v>BC-99</v>
      </c>
    </row>
    <row r="1245" spans="1:30" hidden="1" x14ac:dyDescent="0.3">
      <c r="A1245" t="s">
        <v>21</v>
      </c>
      <c r="B1245">
        <f t="shared" si="162"/>
        <v>2</v>
      </c>
      <c r="C1245" t="s">
        <v>22</v>
      </c>
      <c r="D1245" t="s">
        <v>23</v>
      </c>
      <c r="E1245" t="s">
        <v>22</v>
      </c>
      <c r="F1245" t="s">
        <v>23</v>
      </c>
      <c r="G1245" t="s">
        <v>22</v>
      </c>
      <c r="H1245" t="s">
        <v>23</v>
      </c>
      <c r="J1245" t="s">
        <v>24</v>
      </c>
      <c r="K1245" t="s">
        <v>25</v>
      </c>
      <c r="L1245" t="s">
        <v>26</v>
      </c>
      <c r="M1245" t="s">
        <v>25</v>
      </c>
      <c r="N1245" t="s">
        <v>26</v>
      </c>
      <c r="O1245" t="s">
        <v>25</v>
      </c>
      <c r="P1245" t="s">
        <v>26</v>
      </c>
      <c r="R1245" t="s">
        <v>27</v>
      </c>
      <c r="S1245" t="s">
        <v>3677</v>
      </c>
      <c r="T1245" t="s">
        <v>3678</v>
      </c>
      <c r="U1245" t="str">
        <f t="shared" si="156"/>
        <v>-123.12448067520788, 49.27690372200194]}</v>
      </c>
      <c r="V1245" t="str">
        <f t="shared" si="157"/>
        <v>-123.12448067520788</v>
      </c>
      <c r="W1245" s="2">
        <f t="shared" si="158"/>
        <v>-123.124480675207</v>
      </c>
      <c r="X1245" t="str">
        <f t="shared" si="155"/>
        <v>49.27690372200194</v>
      </c>
      <c r="Y1245" s="2">
        <f t="shared" si="159"/>
        <v>49.276903722001897</v>
      </c>
      <c r="Z1245" t="s">
        <v>30</v>
      </c>
      <c r="AA1245" t="s">
        <v>3679</v>
      </c>
      <c r="AB1245" t="s">
        <v>26641</v>
      </c>
      <c r="AC1245" t="str">
        <f t="shared" si="160"/>
        <v>1181</v>
      </c>
      <c r="AD1245" t="str">
        <f t="shared" si="161"/>
        <v>BC-99</v>
      </c>
    </row>
    <row r="1246" spans="1:30" hidden="1" x14ac:dyDescent="0.3">
      <c r="A1246" t="s">
        <v>21</v>
      </c>
      <c r="B1246">
        <f t="shared" si="162"/>
        <v>2</v>
      </c>
      <c r="C1246" t="s">
        <v>22</v>
      </c>
      <c r="D1246" t="s">
        <v>45</v>
      </c>
      <c r="E1246" t="s">
        <v>22</v>
      </c>
      <c r="F1246" t="s">
        <v>45</v>
      </c>
      <c r="G1246" t="s">
        <v>22</v>
      </c>
      <c r="H1246" t="s">
        <v>45</v>
      </c>
      <c r="J1246" t="s">
        <v>24</v>
      </c>
      <c r="K1246" t="s">
        <v>25</v>
      </c>
      <c r="L1246" t="s">
        <v>26</v>
      </c>
      <c r="M1246" t="s">
        <v>25</v>
      </c>
      <c r="N1246" t="s">
        <v>26</v>
      </c>
      <c r="O1246" t="s">
        <v>25</v>
      </c>
      <c r="P1246" t="s">
        <v>26</v>
      </c>
      <c r="R1246" t="s">
        <v>27</v>
      </c>
      <c r="S1246" t="s">
        <v>3680</v>
      </c>
      <c r="T1246" t="s">
        <v>3681</v>
      </c>
      <c r="U1246" t="str">
        <f t="shared" si="156"/>
        <v>-123.12544501399701, 49.27626572993545]}</v>
      </c>
      <c r="V1246" t="str">
        <f t="shared" si="157"/>
        <v>-123.12544501399701</v>
      </c>
      <c r="W1246" s="2">
        <f t="shared" si="158"/>
        <v>-123.12544501399699</v>
      </c>
      <c r="X1246" t="str">
        <f t="shared" si="155"/>
        <v>49.27626572993545</v>
      </c>
      <c r="Y1246" s="2">
        <f t="shared" si="159"/>
        <v>49.276265729935403</v>
      </c>
      <c r="Z1246" t="s">
        <v>30</v>
      </c>
      <c r="AA1246" t="s">
        <v>3682</v>
      </c>
      <c r="AB1246" t="s">
        <v>26384</v>
      </c>
      <c r="AC1246" t="str">
        <f t="shared" si="160"/>
        <v>1206</v>
      </c>
      <c r="AD1246" t="str">
        <f t="shared" si="161"/>
        <v>Seymour St</v>
      </c>
    </row>
    <row r="1247" spans="1:30" hidden="1" x14ac:dyDescent="0.3">
      <c r="A1247" t="s">
        <v>21</v>
      </c>
      <c r="B1247">
        <f t="shared" si="162"/>
        <v>2</v>
      </c>
      <c r="C1247" t="s">
        <v>22</v>
      </c>
      <c r="D1247" t="s">
        <v>45</v>
      </c>
      <c r="E1247" t="s">
        <v>22</v>
      </c>
      <c r="F1247" t="s">
        <v>45</v>
      </c>
      <c r="G1247" t="s">
        <v>22</v>
      </c>
      <c r="H1247" t="s">
        <v>45</v>
      </c>
      <c r="J1247" t="s">
        <v>24</v>
      </c>
      <c r="K1247" t="s">
        <v>25</v>
      </c>
      <c r="L1247" t="s">
        <v>26</v>
      </c>
      <c r="M1247" t="s">
        <v>25</v>
      </c>
      <c r="N1247" t="s">
        <v>26</v>
      </c>
      <c r="O1247" t="s">
        <v>25</v>
      </c>
      <c r="P1247" t="s">
        <v>26</v>
      </c>
      <c r="R1247" t="s">
        <v>27</v>
      </c>
      <c r="S1247" t="s">
        <v>3683</v>
      </c>
      <c r="T1247" t="s">
        <v>3681</v>
      </c>
      <c r="U1247" t="str">
        <f t="shared" si="156"/>
        <v>-123.12544501399701, 49.27626572993545]}</v>
      </c>
      <c r="V1247" t="str">
        <f t="shared" si="157"/>
        <v>-123.12544501399701</v>
      </c>
      <c r="W1247" s="2">
        <f t="shared" si="158"/>
        <v>-123.12544501399699</v>
      </c>
      <c r="X1247" t="str">
        <f t="shared" si="155"/>
        <v>49.27626572993545</v>
      </c>
      <c r="Y1247" s="2">
        <f t="shared" si="159"/>
        <v>49.276265729935403</v>
      </c>
      <c r="Z1247" t="s">
        <v>30</v>
      </c>
      <c r="AA1247" t="s">
        <v>3684</v>
      </c>
      <c r="AB1247" t="s">
        <v>26384</v>
      </c>
      <c r="AC1247" t="str">
        <f t="shared" si="160"/>
        <v>1206</v>
      </c>
      <c r="AD1247" t="str">
        <f t="shared" si="161"/>
        <v>Seymour St</v>
      </c>
    </row>
    <row r="1248" spans="1:30" hidden="1" x14ac:dyDescent="0.3">
      <c r="A1248" t="s">
        <v>21</v>
      </c>
      <c r="B1248">
        <f t="shared" si="162"/>
        <v>2</v>
      </c>
      <c r="C1248" t="s">
        <v>40</v>
      </c>
      <c r="D1248" t="s">
        <v>23</v>
      </c>
      <c r="E1248" t="s">
        <v>40</v>
      </c>
      <c r="F1248" t="s">
        <v>23</v>
      </c>
      <c r="G1248" t="s">
        <v>40</v>
      </c>
      <c r="H1248" t="s">
        <v>23</v>
      </c>
      <c r="J1248" t="s">
        <v>24</v>
      </c>
      <c r="K1248" t="s">
        <v>32</v>
      </c>
      <c r="L1248" t="s">
        <v>26</v>
      </c>
      <c r="M1248" t="s">
        <v>32</v>
      </c>
      <c r="N1248" t="s">
        <v>26</v>
      </c>
      <c r="O1248" t="s">
        <v>32</v>
      </c>
      <c r="P1248" t="s">
        <v>26</v>
      </c>
      <c r="R1248" t="s">
        <v>27</v>
      </c>
      <c r="S1248" t="s">
        <v>3685</v>
      </c>
      <c r="T1248" t="s">
        <v>3686</v>
      </c>
      <c r="U1248" t="str">
        <f t="shared" si="156"/>
        <v>-123.12173154369329, 49.26368880376232]}</v>
      </c>
      <c r="V1248" t="str">
        <f t="shared" si="157"/>
        <v>-123.12173154369329</v>
      </c>
      <c r="W1248" s="2">
        <f t="shared" si="158"/>
        <v>-123.121731543693</v>
      </c>
      <c r="X1248" t="str">
        <f t="shared" si="155"/>
        <v>49.26368880376232</v>
      </c>
      <c r="Y1248" s="2">
        <f t="shared" si="159"/>
        <v>49.2636888037623</v>
      </c>
      <c r="Z1248" t="s">
        <v>43</v>
      </c>
      <c r="AA1248" t="s">
        <v>3687</v>
      </c>
      <c r="AB1248" t="s">
        <v>26886</v>
      </c>
      <c r="AC1248" t="str">
        <f t="shared" si="160"/>
        <v>108-777</v>
      </c>
      <c r="AD1248" t="str">
        <f t="shared" si="161"/>
        <v>W Broadway</v>
      </c>
    </row>
    <row r="1249" spans="1:30" hidden="1" x14ac:dyDescent="0.3">
      <c r="A1249" t="s">
        <v>21</v>
      </c>
      <c r="B1249">
        <f t="shared" si="162"/>
        <v>2</v>
      </c>
      <c r="C1249" t="s">
        <v>40</v>
      </c>
      <c r="D1249" t="s">
        <v>23</v>
      </c>
      <c r="E1249" t="s">
        <v>40</v>
      </c>
      <c r="F1249" t="s">
        <v>23</v>
      </c>
      <c r="G1249" t="s">
        <v>40</v>
      </c>
      <c r="H1249" t="s">
        <v>23</v>
      </c>
      <c r="J1249" t="s">
        <v>24</v>
      </c>
      <c r="K1249" t="s">
        <v>32</v>
      </c>
      <c r="L1249" t="s">
        <v>26</v>
      </c>
      <c r="M1249" t="s">
        <v>32</v>
      </c>
      <c r="N1249" t="s">
        <v>26</v>
      </c>
      <c r="O1249" t="s">
        <v>32</v>
      </c>
      <c r="P1249" t="s">
        <v>26</v>
      </c>
      <c r="R1249" t="s">
        <v>27</v>
      </c>
      <c r="S1249" t="s">
        <v>3688</v>
      </c>
      <c r="T1249" t="s">
        <v>3689</v>
      </c>
      <c r="U1249" t="str">
        <f t="shared" si="156"/>
        <v>-123.12173435621379, 49.26356379441206]}</v>
      </c>
      <c r="V1249" t="str">
        <f t="shared" si="157"/>
        <v>-123.12173435621379</v>
      </c>
      <c r="W1249" s="2">
        <f t="shared" si="158"/>
        <v>-123.121734356213</v>
      </c>
      <c r="X1249" t="str">
        <f t="shared" si="155"/>
        <v>49.26356379441206</v>
      </c>
      <c r="Y1249" s="2">
        <f t="shared" si="159"/>
        <v>49.263563794412001</v>
      </c>
      <c r="Z1249" t="s">
        <v>43</v>
      </c>
      <c r="AA1249" t="s">
        <v>3690</v>
      </c>
      <c r="AB1249" t="s">
        <v>26887</v>
      </c>
      <c r="AC1249" t="str">
        <f t="shared" si="160"/>
        <v>900-777</v>
      </c>
      <c r="AD1249" t="str">
        <f t="shared" si="161"/>
        <v>W Broadway</v>
      </c>
    </row>
    <row r="1250" spans="1:30" hidden="1" x14ac:dyDescent="0.3">
      <c r="A1250" t="s">
        <v>21</v>
      </c>
      <c r="B1250">
        <f t="shared" si="162"/>
        <v>2</v>
      </c>
      <c r="C1250" t="s">
        <v>22</v>
      </c>
      <c r="D1250" t="s">
        <v>52</v>
      </c>
      <c r="E1250" t="s">
        <v>22</v>
      </c>
      <c r="F1250" t="s">
        <v>52</v>
      </c>
      <c r="G1250" t="s">
        <v>22</v>
      </c>
      <c r="H1250" t="s">
        <v>52</v>
      </c>
      <c r="I1250" t="s">
        <v>81</v>
      </c>
      <c r="J1250" t="s">
        <v>24</v>
      </c>
      <c r="K1250" t="s">
        <v>32</v>
      </c>
      <c r="L1250" t="s">
        <v>26</v>
      </c>
      <c r="M1250" t="s">
        <v>32</v>
      </c>
      <c r="N1250" t="s">
        <v>26</v>
      </c>
      <c r="O1250" t="s">
        <v>32</v>
      </c>
      <c r="P1250" t="s">
        <v>26</v>
      </c>
      <c r="R1250" t="s">
        <v>27</v>
      </c>
      <c r="S1250" t="s">
        <v>3691</v>
      </c>
      <c r="T1250" t="s">
        <v>3692</v>
      </c>
      <c r="U1250" t="str">
        <f t="shared" si="156"/>
        <v>-123.14089891136157, 49.28657815446172]}</v>
      </c>
      <c r="V1250" t="str">
        <f t="shared" si="157"/>
        <v>-123.14089891136157</v>
      </c>
      <c r="W1250" s="2">
        <f t="shared" si="158"/>
        <v>-123.14089891136101</v>
      </c>
      <c r="X1250" t="str">
        <f t="shared" si="155"/>
        <v>49.28657815446172</v>
      </c>
      <c r="Y1250" s="2">
        <f t="shared" si="159"/>
        <v>49.286578154461701</v>
      </c>
      <c r="Z1250" t="s">
        <v>84</v>
      </c>
      <c r="AA1250" t="s">
        <v>3693</v>
      </c>
      <c r="AB1250" t="s">
        <v>26888</v>
      </c>
      <c r="AC1250" t="str">
        <f t="shared" si="160"/>
        <v>1736</v>
      </c>
      <c r="AD1250" t="str">
        <f t="shared" si="161"/>
        <v>Davie St</v>
      </c>
    </row>
    <row r="1251" spans="1:30" hidden="1" x14ac:dyDescent="0.3">
      <c r="A1251" t="s">
        <v>21</v>
      </c>
      <c r="B1251">
        <f t="shared" si="162"/>
        <v>2</v>
      </c>
      <c r="C1251" t="s">
        <v>45</v>
      </c>
      <c r="D1251" t="s">
        <v>45</v>
      </c>
      <c r="E1251" t="s">
        <v>45</v>
      </c>
      <c r="F1251" t="s">
        <v>45</v>
      </c>
      <c r="G1251" t="s">
        <v>45</v>
      </c>
      <c r="H1251" t="s">
        <v>45</v>
      </c>
      <c r="J1251" t="s">
        <v>24</v>
      </c>
      <c r="K1251" t="s">
        <v>32</v>
      </c>
      <c r="L1251" t="s">
        <v>26</v>
      </c>
      <c r="M1251" t="s">
        <v>32</v>
      </c>
      <c r="N1251" t="s">
        <v>26</v>
      </c>
      <c r="O1251" t="s">
        <v>32</v>
      </c>
      <c r="P1251" t="s">
        <v>26</v>
      </c>
      <c r="R1251" t="s">
        <v>53</v>
      </c>
      <c r="S1251" t="s">
        <v>3694</v>
      </c>
      <c r="T1251" t="s">
        <v>3695</v>
      </c>
      <c r="U1251" t="str">
        <f t="shared" si="156"/>
        <v>-123.13390229357141, 49.28222310340359]}</v>
      </c>
      <c r="V1251" t="str">
        <f t="shared" si="157"/>
        <v>-123.13390229357141</v>
      </c>
      <c r="W1251" s="2">
        <f t="shared" si="158"/>
        <v>-123.133902293571</v>
      </c>
      <c r="X1251" t="str">
        <f t="shared" si="155"/>
        <v>49.28222310340359</v>
      </c>
      <c r="Y1251" s="2">
        <f t="shared" si="159"/>
        <v>49.282223103403503</v>
      </c>
      <c r="Z1251" t="s">
        <v>84</v>
      </c>
      <c r="AA1251" t="s">
        <v>3696</v>
      </c>
      <c r="AB1251" t="s">
        <v>26889</v>
      </c>
      <c r="AC1251" t="str">
        <f t="shared" si="160"/>
        <v>1247</v>
      </c>
      <c r="AD1251" t="str">
        <f t="shared" si="161"/>
        <v>Davie St</v>
      </c>
    </row>
    <row r="1252" spans="1:30" hidden="1" x14ac:dyDescent="0.3">
      <c r="A1252" t="s">
        <v>21</v>
      </c>
      <c r="B1252">
        <f t="shared" si="162"/>
        <v>2</v>
      </c>
      <c r="C1252" t="s">
        <v>45</v>
      </c>
      <c r="D1252" t="s">
        <v>45</v>
      </c>
      <c r="E1252" t="s">
        <v>45</v>
      </c>
      <c r="F1252" t="s">
        <v>45</v>
      </c>
      <c r="G1252" t="s">
        <v>45</v>
      </c>
      <c r="H1252" t="s">
        <v>45</v>
      </c>
      <c r="J1252" t="s">
        <v>24</v>
      </c>
      <c r="K1252" t="s">
        <v>32</v>
      </c>
      <c r="L1252" t="s">
        <v>26</v>
      </c>
      <c r="M1252" t="s">
        <v>32</v>
      </c>
      <c r="N1252" t="s">
        <v>26</v>
      </c>
      <c r="O1252" t="s">
        <v>32</v>
      </c>
      <c r="P1252" t="s">
        <v>26</v>
      </c>
      <c r="R1252" t="s">
        <v>53</v>
      </c>
      <c r="S1252" t="s">
        <v>3697</v>
      </c>
      <c r="T1252" t="s">
        <v>3698</v>
      </c>
      <c r="U1252" t="str">
        <f t="shared" si="156"/>
        <v>-123.13414439954113, 49.28238007630005]}</v>
      </c>
      <c r="V1252" t="str">
        <f t="shared" si="157"/>
        <v>-123.13414439954113</v>
      </c>
      <c r="W1252" s="2">
        <f t="shared" si="158"/>
        <v>-123.134144399541</v>
      </c>
      <c r="X1252" t="str">
        <f t="shared" si="155"/>
        <v>49.28238007630005</v>
      </c>
      <c r="Y1252" s="2">
        <f t="shared" si="159"/>
        <v>49.282380076300001</v>
      </c>
      <c r="Z1252" t="s">
        <v>84</v>
      </c>
      <c r="AA1252" t="s">
        <v>3699</v>
      </c>
      <c r="AB1252" t="s">
        <v>26243</v>
      </c>
      <c r="AC1252" t="str">
        <f t="shared" si="160"/>
        <v>1255</v>
      </c>
      <c r="AD1252" t="str">
        <f t="shared" si="161"/>
        <v>Davie St</v>
      </c>
    </row>
    <row r="1253" spans="1:30" hidden="1" x14ac:dyDescent="0.3">
      <c r="A1253" t="s">
        <v>21</v>
      </c>
      <c r="B1253">
        <f t="shared" si="162"/>
        <v>2</v>
      </c>
      <c r="C1253" t="s">
        <v>22</v>
      </c>
      <c r="D1253" t="s">
        <v>22</v>
      </c>
      <c r="E1253" t="s">
        <v>22</v>
      </c>
      <c r="F1253" t="s">
        <v>22</v>
      </c>
      <c r="G1253" t="s">
        <v>22</v>
      </c>
      <c r="H1253" t="s">
        <v>22</v>
      </c>
      <c r="J1253" t="s">
        <v>24</v>
      </c>
      <c r="K1253" t="s">
        <v>32</v>
      </c>
      <c r="L1253" t="s">
        <v>26</v>
      </c>
      <c r="M1253" t="s">
        <v>32</v>
      </c>
      <c r="N1253" t="s">
        <v>26</v>
      </c>
      <c r="O1253" t="s">
        <v>32</v>
      </c>
      <c r="P1253" t="s">
        <v>26</v>
      </c>
      <c r="R1253" t="s">
        <v>27</v>
      </c>
      <c r="S1253" t="s">
        <v>3700</v>
      </c>
      <c r="T1253" t="s">
        <v>3701</v>
      </c>
      <c r="U1253" t="str">
        <f t="shared" si="156"/>
        <v>-123.12960320942979, 49.28901048234802]}</v>
      </c>
      <c r="V1253" t="str">
        <f t="shared" si="157"/>
        <v>-123.12960320942979</v>
      </c>
      <c r="W1253" s="2">
        <f t="shared" si="158"/>
        <v>-123.12960320942901</v>
      </c>
      <c r="X1253" t="str">
        <f t="shared" si="155"/>
        <v>49.28901048234802</v>
      </c>
      <c r="Y1253" s="2">
        <f t="shared" si="159"/>
        <v>49.289010482347997</v>
      </c>
      <c r="Z1253" t="s">
        <v>84</v>
      </c>
      <c r="AA1253" t="s">
        <v>3702</v>
      </c>
      <c r="AB1253" t="s">
        <v>26890</v>
      </c>
      <c r="AC1253" t="str">
        <f t="shared" si="160"/>
        <v>1444</v>
      </c>
      <c r="AD1253" t="str">
        <f t="shared" si="161"/>
        <v>Alberni St #201</v>
      </c>
    </row>
    <row r="1254" spans="1:30" hidden="1" x14ac:dyDescent="0.3">
      <c r="A1254" t="s">
        <v>63</v>
      </c>
      <c r="B1254">
        <f t="shared" si="162"/>
        <v>1</v>
      </c>
      <c r="C1254" t="s">
        <v>45</v>
      </c>
      <c r="D1254" t="s">
        <v>22</v>
      </c>
      <c r="E1254" t="s">
        <v>45</v>
      </c>
      <c r="F1254" t="s">
        <v>22</v>
      </c>
      <c r="G1254" t="s">
        <v>45</v>
      </c>
      <c r="H1254" t="s">
        <v>22</v>
      </c>
      <c r="J1254" t="s">
        <v>24</v>
      </c>
      <c r="K1254" t="s">
        <v>25</v>
      </c>
      <c r="L1254" t="s">
        <v>26</v>
      </c>
      <c r="M1254" t="s">
        <v>25</v>
      </c>
      <c r="N1254" t="s">
        <v>26</v>
      </c>
      <c r="O1254" t="s">
        <v>25</v>
      </c>
      <c r="P1254" t="s">
        <v>26</v>
      </c>
      <c r="R1254" t="s">
        <v>27</v>
      </c>
      <c r="S1254" t="s">
        <v>3703</v>
      </c>
      <c r="T1254" t="s">
        <v>3704</v>
      </c>
      <c r="U1254" t="str">
        <f t="shared" si="156"/>
        <v>-123.12525800638366, 49.27403215757058]}</v>
      </c>
      <c r="V1254" t="str">
        <f t="shared" si="157"/>
        <v>-123.12525800638366</v>
      </c>
      <c r="W1254" s="2">
        <f t="shared" si="158"/>
        <v>-123.12525800638301</v>
      </c>
      <c r="X1254" t="str">
        <f t="shared" si="155"/>
        <v>49.27403215757058</v>
      </c>
      <c r="Y1254" s="2">
        <f t="shared" si="159"/>
        <v>49.274032157570502</v>
      </c>
      <c r="Z1254" t="s">
        <v>30</v>
      </c>
      <c r="AA1254" t="s">
        <v>3705</v>
      </c>
      <c r="AB1254" t="s">
        <v>26246</v>
      </c>
      <c r="AC1254" t="str">
        <f t="shared" si="160"/>
        <v>1303</v>
      </c>
      <c r="AD1254" t="str">
        <f t="shared" si="161"/>
        <v>Homer St</v>
      </c>
    </row>
    <row r="1255" spans="1:30" hidden="1" x14ac:dyDescent="0.3">
      <c r="A1255" t="s">
        <v>21</v>
      </c>
      <c r="B1255">
        <f t="shared" si="162"/>
        <v>2</v>
      </c>
      <c r="C1255" t="s">
        <v>45</v>
      </c>
      <c r="D1255" t="s">
        <v>22</v>
      </c>
      <c r="E1255" t="s">
        <v>45</v>
      </c>
      <c r="F1255" t="s">
        <v>22</v>
      </c>
      <c r="G1255" t="s">
        <v>45</v>
      </c>
      <c r="H1255" t="s">
        <v>22</v>
      </c>
      <c r="J1255" t="s">
        <v>24</v>
      </c>
      <c r="K1255" t="s">
        <v>25</v>
      </c>
      <c r="L1255" t="s">
        <v>26</v>
      </c>
      <c r="M1255" t="s">
        <v>25</v>
      </c>
      <c r="N1255" t="s">
        <v>26</v>
      </c>
      <c r="O1255" t="s">
        <v>25</v>
      </c>
      <c r="P1255" t="s">
        <v>26</v>
      </c>
      <c r="R1255" t="s">
        <v>27</v>
      </c>
      <c r="S1255" t="s">
        <v>3706</v>
      </c>
      <c r="T1255" t="s">
        <v>1752</v>
      </c>
      <c r="U1255" t="str">
        <f t="shared" si="156"/>
        <v>-123.12584279029404, 49.273520991100234]}</v>
      </c>
      <c r="V1255" t="str">
        <f t="shared" si="157"/>
        <v>-123.12584279029404</v>
      </c>
      <c r="W1255" s="2">
        <f t="shared" si="158"/>
        <v>-123.125842790294</v>
      </c>
      <c r="X1255" t="str">
        <f t="shared" si="155"/>
        <v>49.273520991100234</v>
      </c>
      <c r="Y1255" s="2">
        <f t="shared" si="159"/>
        <v>49.273520991100199</v>
      </c>
      <c r="Z1255" t="s">
        <v>30</v>
      </c>
      <c r="AA1255" t="s">
        <v>3707</v>
      </c>
      <c r="AB1255" t="s">
        <v>26354</v>
      </c>
      <c r="AC1255" t="str">
        <f t="shared" si="160"/>
        <v>1383</v>
      </c>
      <c r="AD1255" t="str">
        <f t="shared" si="161"/>
        <v>Homer St</v>
      </c>
    </row>
    <row r="1256" spans="1:30" hidden="1" x14ac:dyDescent="0.3">
      <c r="A1256" t="s">
        <v>21</v>
      </c>
      <c r="B1256">
        <f t="shared" si="162"/>
        <v>2</v>
      </c>
      <c r="C1256" t="s">
        <v>22</v>
      </c>
      <c r="D1256" t="s">
        <v>22</v>
      </c>
      <c r="E1256" t="s">
        <v>22</v>
      </c>
      <c r="F1256" t="s">
        <v>22</v>
      </c>
      <c r="G1256" t="s">
        <v>22</v>
      </c>
      <c r="H1256" t="s">
        <v>22</v>
      </c>
      <c r="J1256" t="s">
        <v>24</v>
      </c>
      <c r="K1256" t="s">
        <v>32</v>
      </c>
      <c r="L1256" t="s">
        <v>26</v>
      </c>
      <c r="M1256" t="s">
        <v>32</v>
      </c>
      <c r="N1256" t="s">
        <v>26</v>
      </c>
      <c r="O1256" t="s">
        <v>32</v>
      </c>
      <c r="P1256" t="s">
        <v>26</v>
      </c>
      <c r="R1256" t="s">
        <v>27</v>
      </c>
      <c r="S1256" t="s">
        <v>3708</v>
      </c>
      <c r="T1256" t="s">
        <v>3709</v>
      </c>
      <c r="U1256" t="str">
        <f t="shared" si="156"/>
        <v>-123.12973430658691, 49.26336814126387]}</v>
      </c>
      <c r="V1256" t="str">
        <f t="shared" si="157"/>
        <v>-123.12973430658691</v>
      </c>
      <c r="W1256" s="2">
        <f t="shared" si="158"/>
        <v>-123.129734306586</v>
      </c>
      <c r="X1256" t="str">
        <f t="shared" si="155"/>
        <v>49.26336814126387</v>
      </c>
      <c r="Y1256" s="2">
        <f t="shared" si="159"/>
        <v>49.263368141263797</v>
      </c>
      <c r="Z1256" t="s">
        <v>43</v>
      </c>
      <c r="AA1256" t="s">
        <v>3710</v>
      </c>
      <c r="AB1256" t="s">
        <v>26891</v>
      </c>
      <c r="AC1256" t="str">
        <f t="shared" si="160"/>
        <v>1128</v>
      </c>
      <c r="AD1256" t="str">
        <f t="shared" si="161"/>
        <v>W Broadway</v>
      </c>
    </row>
    <row r="1257" spans="1:30" hidden="1" x14ac:dyDescent="0.3">
      <c r="A1257" t="s">
        <v>21</v>
      </c>
      <c r="B1257">
        <f t="shared" si="162"/>
        <v>2</v>
      </c>
      <c r="C1257" t="s">
        <v>22</v>
      </c>
      <c r="D1257" t="s">
        <v>22</v>
      </c>
      <c r="E1257" t="s">
        <v>22</v>
      </c>
      <c r="F1257" t="s">
        <v>22</v>
      </c>
      <c r="G1257" t="s">
        <v>22</v>
      </c>
      <c r="H1257" t="s">
        <v>22</v>
      </c>
      <c r="J1257" t="s">
        <v>24</v>
      </c>
      <c r="K1257" t="s">
        <v>32</v>
      </c>
      <c r="L1257" t="s">
        <v>26</v>
      </c>
      <c r="M1257" t="s">
        <v>32</v>
      </c>
      <c r="N1257" t="s">
        <v>26</v>
      </c>
      <c r="O1257" t="s">
        <v>32</v>
      </c>
      <c r="P1257" t="s">
        <v>26</v>
      </c>
      <c r="R1257" t="s">
        <v>27</v>
      </c>
      <c r="S1257" t="s">
        <v>3711</v>
      </c>
      <c r="T1257" t="s">
        <v>3712</v>
      </c>
      <c r="U1257" t="str">
        <f t="shared" si="156"/>
        <v>-123.16557985833866, 49.26411276776776]}</v>
      </c>
      <c r="V1257" t="str">
        <f t="shared" si="157"/>
        <v>-123.16557985833866</v>
      </c>
      <c r="W1257" s="2">
        <f t="shared" si="158"/>
        <v>-123.16557985833801</v>
      </c>
      <c r="X1257" t="str">
        <f t="shared" si="155"/>
        <v>49.26411276776776</v>
      </c>
      <c r="Y1257" s="2">
        <f t="shared" si="159"/>
        <v>49.264112767767699</v>
      </c>
      <c r="Z1257" t="s">
        <v>79</v>
      </c>
      <c r="AA1257" t="s">
        <v>3713</v>
      </c>
      <c r="AB1257" t="s">
        <v>26892</v>
      </c>
      <c r="AC1257" t="str">
        <f t="shared" si="160"/>
        <v>2681</v>
      </c>
      <c r="AD1257" t="str">
        <f t="shared" si="161"/>
        <v>W Broadway</v>
      </c>
    </row>
    <row r="1258" spans="1:30" hidden="1" x14ac:dyDescent="0.3">
      <c r="A1258" t="s">
        <v>21</v>
      </c>
      <c r="B1258">
        <f t="shared" si="162"/>
        <v>2</v>
      </c>
      <c r="C1258" t="s">
        <v>22</v>
      </c>
      <c r="D1258" t="s">
        <v>22</v>
      </c>
      <c r="E1258" t="s">
        <v>22</v>
      </c>
      <c r="F1258" t="s">
        <v>22</v>
      </c>
      <c r="G1258" t="s">
        <v>22</v>
      </c>
      <c r="H1258" t="s">
        <v>22</v>
      </c>
      <c r="J1258" t="s">
        <v>24</v>
      </c>
      <c r="K1258" t="s">
        <v>32</v>
      </c>
      <c r="L1258" t="s">
        <v>26</v>
      </c>
      <c r="M1258" t="s">
        <v>32</v>
      </c>
      <c r="N1258" t="s">
        <v>26</v>
      </c>
      <c r="O1258" t="s">
        <v>32</v>
      </c>
      <c r="P1258" t="s">
        <v>26</v>
      </c>
      <c r="R1258" t="s">
        <v>27</v>
      </c>
      <c r="S1258" t="s">
        <v>3714</v>
      </c>
      <c r="T1258" t="s">
        <v>3712</v>
      </c>
      <c r="U1258" t="str">
        <f t="shared" si="156"/>
        <v>-123.16557985833866, 49.26411276776776]}</v>
      </c>
      <c r="V1258" t="str">
        <f t="shared" si="157"/>
        <v>-123.16557985833866</v>
      </c>
      <c r="W1258" s="2">
        <f t="shared" si="158"/>
        <v>-123.16557985833801</v>
      </c>
      <c r="X1258" t="str">
        <f t="shared" si="155"/>
        <v>49.26411276776776</v>
      </c>
      <c r="Y1258" s="2">
        <f t="shared" si="159"/>
        <v>49.264112767767699</v>
      </c>
      <c r="Z1258" t="s">
        <v>79</v>
      </c>
      <c r="AA1258" t="s">
        <v>3715</v>
      </c>
      <c r="AB1258" t="s">
        <v>26892</v>
      </c>
      <c r="AC1258" t="str">
        <f t="shared" si="160"/>
        <v>2681</v>
      </c>
      <c r="AD1258" t="str">
        <f t="shared" si="161"/>
        <v>W Broadway</v>
      </c>
    </row>
    <row r="1259" spans="1:30" hidden="1" x14ac:dyDescent="0.3">
      <c r="A1259" t="s">
        <v>21</v>
      </c>
      <c r="B1259">
        <f t="shared" si="162"/>
        <v>2</v>
      </c>
      <c r="C1259" t="s">
        <v>22</v>
      </c>
      <c r="D1259" t="s">
        <v>22</v>
      </c>
      <c r="E1259" t="s">
        <v>22</v>
      </c>
      <c r="F1259" t="s">
        <v>22</v>
      </c>
      <c r="G1259" t="s">
        <v>22</v>
      </c>
      <c r="H1259" t="s">
        <v>22</v>
      </c>
      <c r="J1259" t="s">
        <v>24</v>
      </c>
      <c r="K1259" t="s">
        <v>32</v>
      </c>
      <c r="L1259" t="s">
        <v>26</v>
      </c>
      <c r="M1259" t="s">
        <v>32</v>
      </c>
      <c r="N1259" t="s">
        <v>26</v>
      </c>
      <c r="O1259" t="s">
        <v>32</v>
      </c>
      <c r="P1259" t="s">
        <v>26</v>
      </c>
      <c r="R1259" t="s">
        <v>27</v>
      </c>
      <c r="S1259" t="s">
        <v>3716</v>
      </c>
      <c r="T1259" t="s">
        <v>3717</v>
      </c>
      <c r="U1259" t="str">
        <f t="shared" si="156"/>
        <v>-123.16603417544654, 49.263956372757896]}</v>
      </c>
      <c r="V1259" t="str">
        <f t="shared" si="157"/>
        <v>-123.16603417544654</v>
      </c>
      <c r="W1259" s="2">
        <f t="shared" si="158"/>
        <v>-123.166034175446</v>
      </c>
      <c r="X1259" t="str">
        <f t="shared" si="155"/>
        <v>49.263956372757896</v>
      </c>
      <c r="Y1259" s="2">
        <f t="shared" si="159"/>
        <v>49.263956372757796</v>
      </c>
      <c r="Z1259" t="s">
        <v>79</v>
      </c>
      <c r="AA1259" t="s">
        <v>3718</v>
      </c>
      <c r="AB1259" t="s">
        <v>26893</v>
      </c>
      <c r="AC1259" t="str">
        <f t="shared" si="160"/>
        <v>2688</v>
      </c>
      <c r="AD1259" t="str">
        <f t="shared" si="161"/>
        <v>W Broadway</v>
      </c>
    </row>
    <row r="1260" spans="1:30" hidden="1" x14ac:dyDescent="0.3">
      <c r="A1260" t="s">
        <v>63</v>
      </c>
      <c r="B1260">
        <f t="shared" si="162"/>
        <v>1</v>
      </c>
      <c r="C1260" t="s">
        <v>45</v>
      </c>
      <c r="D1260" t="s">
        <v>22</v>
      </c>
      <c r="E1260" t="s">
        <v>45</v>
      </c>
      <c r="F1260" t="s">
        <v>22</v>
      </c>
      <c r="G1260" t="s">
        <v>45</v>
      </c>
      <c r="H1260" t="s">
        <v>22</v>
      </c>
      <c r="J1260" t="s">
        <v>24</v>
      </c>
      <c r="K1260" t="s">
        <v>32</v>
      </c>
      <c r="L1260" t="s">
        <v>26</v>
      </c>
      <c r="M1260" t="s">
        <v>32</v>
      </c>
      <c r="N1260" t="s">
        <v>26</v>
      </c>
      <c r="O1260" t="s">
        <v>32</v>
      </c>
      <c r="P1260" t="s">
        <v>26</v>
      </c>
      <c r="R1260" t="s">
        <v>27</v>
      </c>
      <c r="S1260" t="s">
        <v>3719</v>
      </c>
      <c r="T1260" t="s">
        <v>3720</v>
      </c>
      <c r="U1260" t="str">
        <f t="shared" si="156"/>
        <v>-123.1691926536718, 49.26400735420078]}</v>
      </c>
      <c r="V1260" t="str">
        <f t="shared" si="157"/>
        <v>-123.1691926536718</v>
      </c>
      <c r="W1260" s="2">
        <f t="shared" si="158"/>
        <v>-123.169192653671</v>
      </c>
      <c r="X1260" t="str">
        <f t="shared" si="155"/>
        <v>49.26400735420078</v>
      </c>
      <c r="Y1260" s="2">
        <f t="shared" si="159"/>
        <v>49.2640073542007</v>
      </c>
      <c r="Z1260" t="s">
        <v>79</v>
      </c>
      <c r="AA1260" t="s">
        <v>3721</v>
      </c>
      <c r="AB1260" t="s">
        <v>26894</v>
      </c>
      <c r="AC1260" t="str">
        <f t="shared" si="160"/>
        <v>2846</v>
      </c>
      <c r="AD1260" t="str">
        <f t="shared" si="161"/>
        <v>W Broadway</v>
      </c>
    </row>
    <row r="1261" spans="1:30" hidden="1" x14ac:dyDescent="0.3">
      <c r="A1261" t="s">
        <v>21</v>
      </c>
      <c r="B1261">
        <f t="shared" si="162"/>
        <v>2</v>
      </c>
      <c r="C1261" t="s">
        <v>45</v>
      </c>
      <c r="D1261" t="s">
        <v>22</v>
      </c>
      <c r="E1261" t="s">
        <v>45</v>
      </c>
      <c r="F1261" t="s">
        <v>22</v>
      </c>
      <c r="G1261" t="s">
        <v>45</v>
      </c>
      <c r="H1261" t="s">
        <v>22</v>
      </c>
      <c r="J1261" t="s">
        <v>24</v>
      </c>
      <c r="K1261" t="s">
        <v>32</v>
      </c>
      <c r="L1261" t="s">
        <v>26</v>
      </c>
      <c r="M1261" t="s">
        <v>32</v>
      </c>
      <c r="N1261" t="s">
        <v>26</v>
      </c>
      <c r="O1261" t="s">
        <v>32</v>
      </c>
      <c r="P1261" t="s">
        <v>26</v>
      </c>
      <c r="R1261" t="s">
        <v>27</v>
      </c>
      <c r="S1261" t="s">
        <v>3722</v>
      </c>
      <c r="T1261" t="s">
        <v>3723</v>
      </c>
      <c r="U1261" t="str">
        <f t="shared" si="156"/>
        <v>-123.16972816849128, 49.26401713814658]}</v>
      </c>
      <c r="V1261" t="str">
        <f t="shared" si="157"/>
        <v>-123.16972816849128</v>
      </c>
      <c r="W1261" s="2">
        <f t="shared" si="158"/>
        <v>-123.16972816849101</v>
      </c>
      <c r="X1261" t="str">
        <f t="shared" si="155"/>
        <v>49.26401713814658</v>
      </c>
      <c r="Y1261" s="2">
        <f t="shared" si="159"/>
        <v>49.2640171381465</v>
      </c>
      <c r="Z1261" t="s">
        <v>79</v>
      </c>
      <c r="AA1261" t="s">
        <v>3724</v>
      </c>
      <c r="AB1261" t="s">
        <v>26895</v>
      </c>
      <c r="AC1261" t="str">
        <f t="shared" si="160"/>
        <v>2886</v>
      </c>
      <c r="AD1261" t="str">
        <f t="shared" si="161"/>
        <v>W Broadway</v>
      </c>
    </row>
    <row r="1262" spans="1:30" hidden="1" x14ac:dyDescent="0.3">
      <c r="A1262" t="s">
        <v>21</v>
      </c>
      <c r="B1262">
        <f t="shared" si="162"/>
        <v>2</v>
      </c>
      <c r="C1262" t="s">
        <v>45</v>
      </c>
      <c r="D1262" t="s">
        <v>22</v>
      </c>
      <c r="E1262" t="s">
        <v>45</v>
      </c>
      <c r="F1262" t="s">
        <v>22</v>
      </c>
      <c r="G1262" t="s">
        <v>45</v>
      </c>
      <c r="H1262" t="s">
        <v>22</v>
      </c>
      <c r="J1262" t="s">
        <v>24</v>
      </c>
      <c r="K1262" t="s">
        <v>32</v>
      </c>
      <c r="L1262" t="s">
        <v>26</v>
      </c>
      <c r="M1262" t="s">
        <v>32</v>
      </c>
      <c r="N1262" t="s">
        <v>26</v>
      </c>
      <c r="O1262" t="s">
        <v>32</v>
      </c>
      <c r="P1262" t="s">
        <v>26</v>
      </c>
      <c r="R1262" t="s">
        <v>27</v>
      </c>
      <c r="S1262" t="s">
        <v>3725</v>
      </c>
      <c r="T1262" t="s">
        <v>3726</v>
      </c>
      <c r="U1262" t="str">
        <f t="shared" si="156"/>
        <v>-123.16963330867708, 49.26417938910755]}</v>
      </c>
      <c r="V1262" t="str">
        <f t="shared" si="157"/>
        <v>-123.16963330867708</v>
      </c>
      <c r="W1262" s="2">
        <f t="shared" si="158"/>
        <v>-123.16963330867701</v>
      </c>
      <c r="X1262" t="str">
        <f t="shared" si="155"/>
        <v>49.26417938910755</v>
      </c>
      <c r="Y1262" s="2">
        <f t="shared" si="159"/>
        <v>49.264179389107497</v>
      </c>
      <c r="Z1262" t="s">
        <v>79</v>
      </c>
      <c r="AA1262" t="s">
        <v>3727</v>
      </c>
      <c r="AB1262" t="s">
        <v>26896</v>
      </c>
      <c r="AC1262" t="str">
        <f t="shared" si="160"/>
        <v>2865</v>
      </c>
      <c r="AD1262" t="str">
        <f t="shared" si="161"/>
        <v>W Broadway</v>
      </c>
    </row>
    <row r="1263" spans="1:30" hidden="1" x14ac:dyDescent="0.3">
      <c r="A1263" t="s">
        <v>21</v>
      </c>
      <c r="B1263">
        <f t="shared" si="162"/>
        <v>2</v>
      </c>
      <c r="C1263" t="s">
        <v>22</v>
      </c>
      <c r="D1263" t="s">
        <v>22</v>
      </c>
      <c r="E1263" t="s">
        <v>22</v>
      </c>
      <c r="F1263" t="s">
        <v>22</v>
      </c>
      <c r="G1263" t="s">
        <v>22</v>
      </c>
      <c r="H1263" t="s">
        <v>22</v>
      </c>
      <c r="J1263" t="s">
        <v>24</v>
      </c>
      <c r="K1263" t="s">
        <v>32</v>
      </c>
      <c r="L1263" t="s">
        <v>26</v>
      </c>
      <c r="M1263" t="s">
        <v>32</v>
      </c>
      <c r="N1263" t="s">
        <v>26</v>
      </c>
      <c r="O1263" t="s">
        <v>32</v>
      </c>
      <c r="P1263" t="s">
        <v>26</v>
      </c>
      <c r="R1263" t="s">
        <v>27</v>
      </c>
      <c r="S1263" t="s">
        <v>3728</v>
      </c>
      <c r="T1263" t="s">
        <v>3729</v>
      </c>
      <c r="U1263" t="str">
        <f t="shared" si="156"/>
        <v>-123.141325333439, 49.26355373479133]}</v>
      </c>
      <c r="V1263" t="str">
        <f t="shared" si="157"/>
        <v>-123.141325333439</v>
      </c>
      <c r="W1263" s="2">
        <f t="shared" si="158"/>
        <v>-123.141325333439</v>
      </c>
      <c r="X1263" t="str">
        <f t="shared" si="155"/>
        <v>49.26355373479133</v>
      </c>
      <c r="Y1263" s="2">
        <f t="shared" si="159"/>
        <v>49.263553734791302</v>
      </c>
      <c r="Z1263" t="s">
        <v>43</v>
      </c>
      <c r="AA1263" t="s">
        <v>3730</v>
      </c>
      <c r="AB1263" t="s">
        <v>26764</v>
      </c>
      <c r="AC1263" t="str">
        <f t="shared" si="160"/>
        <v>1600</v>
      </c>
      <c r="AD1263" t="str">
        <f t="shared" si="161"/>
        <v>W Broadway</v>
      </c>
    </row>
    <row r="1264" spans="1:30" hidden="1" x14ac:dyDescent="0.3">
      <c r="A1264" t="s">
        <v>21</v>
      </c>
      <c r="B1264">
        <f t="shared" si="162"/>
        <v>2</v>
      </c>
      <c r="C1264" t="s">
        <v>22</v>
      </c>
      <c r="D1264" t="s">
        <v>22</v>
      </c>
      <c r="E1264" t="s">
        <v>22</v>
      </c>
      <c r="F1264" t="s">
        <v>22</v>
      </c>
      <c r="G1264" t="s">
        <v>22</v>
      </c>
      <c r="H1264" t="s">
        <v>22</v>
      </c>
      <c r="J1264" t="s">
        <v>24</v>
      </c>
      <c r="K1264" t="s">
        <v>32</v>
      </c>
      <c r="L1264" t="s">
        <v>26</v>
      </c>
      <c r="M1264" t="s">
        <v>32</v>
      </c>
      <c r="N1264" t="s">
        <v>26</v>
      </c>
      <c r="O1264" t="s">
        <v>32</v>
      </c>
      <c r="P1264" t="s">
        <v>26</v>
      </c>
      <c r="R1264" t="s">
        <v>27</v>
      </c>
      <c r="S1264" t="s">
        <v>3731</v>
      </c>
      <c r="T1264" t="s">
        <v>3732</v>
      </c>
      <c r="U1264" t="str">
        <f t="shared" si="156"/>
        <v>-123.14167872311238, 49.26355923883378]}</v>
      </c>
      <c r="V1264" t="str">
        <f t="shared" si="157"/>
        <v>-123.14167872311238</v>
      </c>
      <c r="W1264" s="2">
        <f t="shared" si="158"/>
        <v>-123.14167872311199</v>
      </c>
      <c r="X1264" t="str">
        <f t="shared" si="155"/>
        <v>49.26355923883378</v>
      </c>
      <c r="Y1264" s="2">
        <f t="shared" si="159"/>
        <v>49.2635592388337</v>
      </c>
      <c r="Z1264" t="s">
        <v>43</v>
      </c>
      <c r="AA1264" t="s">
        <v>3733</v>
      </c>
      <c r="AB1264" t="s">
        <v>26897</v>
      </c>
      <c r="AC1264" t="str">
        <f t="shared" si="160"/>
        <v>1630</v>
      </c>
      <c r="AD1264" t="str">
        <f t="shared" si="161"/>
        <v>W Broadway</v>
      </c>
    </row>
    <row r="1265" spans="1:30" hidden="1" x14ac:dyDescent="0.3">
      <c r="A1265" t="s">
        <v>21</v>
      </c>
      <c r="B1265">
        <f t="shared" si="162"/>
        <v>2</v>
      </c>
      <c r="C1265" t="s">
        <v>22</v>
      </c>
      <c r="D1265" t="s">
        <v>22</v>
      </c>
      <c r="E1265" t="s">
        <v>22</v>
      </c>
      <c r="F1265" t="s">
        <v>22</v>
      </c>
      <c r="G1265" t="s">
        <v>22</v>
      </c>
      <c r="H1265" t="s">
        <v>22</v>
      </c>
      <c r="J1265" t="s">
        <v>24</v>
      </c>
      <c r="K1265" t="s">
        <v>25</v>
      </c>
      <c r="L1265" t="s">
        <v>26</v>
      </c>
      <c r="M1265" t="s">
        <v>25</v>
      </c>
      <c r="N1265" t="s">
        <v>26</v>
      </c>
      <c r="O1265" t="s">
        <v>25</v>
      </c>
      <c r="P1265" t="s">
        <v>26</v>
      </c>
      <c r="R1265" t="s">
        <v>27</v>
      </c>
      <c r="S1265" t="s">
        <v>3734</v>
      </c>
      <c r="T1265" t="s">
        <v>3735</v>
      </c>
      <c r="U1265" t="str">
        <f t="shared" si="156"/>
        <v>-123.12466665911515, 49.273029311550374]}</v>
      </c>
      <c r="V1265" t="str">
        <f t="shared" si="157"/>
        <v>-123.12466665911515</v>
      </c>
      <c r="W1265" s="2">
        <f t="shared" si="158"/>
        <v>-123.12466665911499</v>
      </c>
      <c r="X1265" t="str">
        <f t="shared" ref="X1265:X1328" si="163">MID(U1265,FIND(" ",U1265)+1,FIND("]",U1265)-FIND(" ",U1265)-1)</f>
        <v>49.273029311550374</v>
      </c>
      <c r="Y1265" s="2">
        <f t="shared" si="159"/>
        <v>49.273029311550303</v>
      </c>
      <c r="Z1265" t="s">
        <v>30</v>
      </c>
      <c r="AA1265" t="s">
        <v>3736</v>
      </c>
      <c r="AB1265" t="s">
        <v>26898</v>
      </c>
      <c r="AC1265" t="str">
        <f t="shared" si="160"/>
        <v>Westbound</v>
      </c>
      <c r="AD1265" t="str">
        <f t="shared" si="161"/>
        <v>Pacific Blvd @ Drake St</v>
      </c>
    </row>
    <row r="1266" spans="1:30" hidden="1" x14ac:dyDescent="0.3">
      <c r="A1266" t="s">
        <v>129</v>
      </c>
      <c r="B1266">
        <f t="shared" si="162"/>
        <v>1</v>
      </c>
      <c r="C1266" t="s">
        <v>22</v>
      </c>
      <c r="D1266" t="s">
        <v>81</v>
      </c>
      <c r="E1266" t="s">
        <v>22</v>
      </c>
      <c r="F1266" t="s">
        <v>81</v>
      </c>
      <c r="G1266" t="s">
        <v>22</v>
      </c>
      <c r="H1266" t="s">
        <v>81</v>
      </c>
      <c r="I1266" t="s">
        <v>22</v>
      </c>
      <c r="J1266" t="s">
        <v>24</v>
      </c>
      <c r="K1266" t="s">
        <v>130</v>
      </c>
      <c r="L1266" t="s">
        <v>130</v>
      </c>
      <c r="M1266" t="s">
        <v>130</v>
      </c>
      <c r="N1266" t="s">
        <v>130</v>
      </c>
      <c r="O1266" t="s">
        <v>130</v>
      </c>
      <c r="P1266" t="s">
        <v>130</v>
      </c>
      <c r="Q1266" t="s">
        <v>130</v>
      </c>
      <c r="R1266" t="s">
        <v>27</v>
      </c>
      <c r="S1266" t="s">
        <v>3737</v>
      </c>
      <c r="T1266" t="s">
        <v>3738</v>
      </c>
      <c r="U1266" t="str">
        <f t="shared" si="156"/>
        <v>-123.10103323931442, 49.247329264958275]}</v>
      </c>
      <c r="V1266" t="str">
        <f t="shared" si="157"/>
        <v>-123.10103323931442</v>
      </c>
      <c r="W1266" s="2">
        <f t="shared" si="158"/>
        <v>-123.10103323931401</v>
      </c>
      <c r="X1266" t="str">
        <f t="shared" si="163"/>
        <v>49.247329264958275</v>
      </c>
      <c r="Y1266" s="2">
        <f t="shared" si="159"/>
        <v>49.247329264958204</v>
      </c>
      <c r="Z1266" t="s">
        <v>794</v>
      </c>
      <c r="AA1266" t="s">
        <v>3739</v>
      </c>
      <c r="AB1266" t="s">
        <v>26899</v>
      </c>
      <c r="AC1266" t="str">
        <f t="shared" si="160"/>
        <v>4226</v>
      </c>
      <c r="AD1266" t="str">
        <f t="shared" si="161"/>
        <v>Main St</v>
      </c>
    </row>
    <row r="1267" spans="1:30" hidden="1" x14ac:dyDescent="0.3">
      <c r="A1267" t="s">
        <v>129</v>
      </c>
      <c r="B1267">
        <f t="shared" si="162"/>
        <v>1</v>
      </c>
      <c r="C1267" t="s">
        <v>134</v>
      </c>
      <c r="D1267" t="s">
        <v>134</v>
      </c>
      <c r="E1267" t="s">
        <v>134</v>
      </c>
      <c r="F1267" t="s">
        <v>134</v>
      </c>
      <c r="G1267" t="s">
        <v>134</v>
      </c>
      <c r="H1267" t="s">
        <v>134</v>
      </c>
      <c r="I1267" t="s">
        <v>134</v>
      </c>
      <c r="J1267" t="s">
        <v>24</v>
      </c>
      <c r="K1267" t="s">
        <v>130</v>
      </c>
      <c r="L1267" t="s">
        <v>130</v>
      </c>
      <c r="M1267" t="s">
        <v>130</v>
      </c>
      <c r="N1267" t="s">
        <v>130</v>
      </c>
      <c r="O1267" t="s">
        <v>130</v>
      </c>
      <c r="P1267" t="s">
        <v>130</v>
      </c>
      <c r="Q1267" t="s">
        <v>130</v>
      </c>
      <c r="R1267" t="s">
        <v>27</v>
      </c>
      <c r="S1267" t="s">
        <v>3740</v>
      </c>
      <c r="T1267" t="s">
        <v>3741</v>
      </c>
      <c r="U1267" t="str">
        <f t="shared" si="156"/>
        <v>-123.10131924088442, 49.24710832548421]}</v>
      </c>
      <c r="V1267" t="str">
        <f t="shared" si="157"/>
        <v>-123.10131924088442</v>
      </c>
      <c r="W1267" s="2">
        <f t="shared" si="158"/>
        <v>-123.101319240884</v>
      </c>
      <c r="X1267" t="str">
        <f t="shared" si="163"/>
        <v>49.24710832548421</v>
      </c>
      <c r="Y1267" s="2">
        <f t="shared" si="159"/>
        <v>49.247108325484199</v>
      </c>
      <c r="Z1267" t="s">
        <v>794</v>
      </c>
      <c r="AA1267" t="s">
        <v>3742</v>
      </c>
      <c r="AB1267" t="s">
        <v>26900</v>
      </c>
      <c r="AC1267" t="str">
        <f t="shared" si="160"/>
        <v>4303</v>
      </c>
      <c r="AD1267" t="str">
        <f t="shared" si="161"/>
        <v>Main St</v>
      </c>
    </row>
    <row r="1268" spans="1:30" hidden="1" x14ac:dyDescent="0.3">
      <c r="A1268" t="s">
        <v>21</v>
      </c>
      <c r="B1268">
        <f t="shared" si="162"/>
        <v>2</v>
      </c>
      <c r="C1268" t="s">
        <v>22</v>
      </c>
      <c r="D1268" t="s">
        <v>23</v>
      </c>
      <c r="E1268" t="s">
        <v>22</v>
      </c>
      <c r="F1268" t="s">
        <v>23</v>
      </c>
      <c r="G1268" t="s">
        <v>22</v>
      </c>
      <c r="H1268" t="s">
        <v>23</v>
      </c>
      <c r="J1268" t="s">
        <v>24</v>
      </c>
      <c r="K1268" t="s">
        <v>32</v>
      </c>
      <c r="L1268" t="s">
        <v>26</v>
      </c>
      <c r="M1268" t="s">
        <v>32</v>
      </c>
      <c r="N1268" t="s">
        <v>26</v>
      </c>
      <c r="O1268" t="s">
        <v>32</v>
      </c>
      <c r="P1268" t="s">
        <v>26</v>
      </c>
      <c r="R1268" t="s">
        <v>27</v>
      </c>
      <c r="S1268" t="s">
        <v>3743</v>
      </c>
      <c r="T1268" t="s">
        <v>3744</v>
      </c>
      <c r="U1268" t="str">
        <f t="shared" si="156"/>
        <v>-123.10102161324312, 49.258170272608226]}</v>
      </c>
      <c r="V1268" t="str">
        <f t="shared" si="157"/>
        <v>-123.10102161324312</v>
      </c>
      <c r="W1268" s="2">
        <f t="shared" si="158"/>
        <v>-123.10102161324301</v>
      </c>
      <c r="X1268" t="str">
        <f t="shared" si="163"/>
        <v>49.258170272608226</v>
      </c>
      <c r="Y1268" s="2">
        <f t="shared" si="159"/>
        <v>49.258170272608197</v>
      </c>
      <c r="Z1268" t="s">
        <v>96</v>
      </c>
      <c r="AA1268" t="s">
        <v>3745</v>
      </c>
      <c r="AB1268" t="s">
        <v>26901</v>
      </c>
      <c r="AC1268" t="str">
        <f t="shared" si="160"/>
        <v>3030</v>
      </c>
      <c r="AD1268" t="str">
        <f t="shared" si="161"/>
        <v>Main St</v>
      </c>
    </row>
    <row r="1269" spans="1:30" hidden="1" x14ac:dyDescent="0.3">
      <c r="A1269" t="s">
        <v>21</v>
      </c>
      <c r="B1269">
        <f t="shared" si="162"/>
        <v>2</v>
      </c>
      <c r="C1269" t="s">
        <v>52</v>
      </c>
      <c r="D1269" t="s">
        <v>1635</v>
      </c>
      <c r="E1269" t="s">
        <v>52</v>
      </c>
      <c r="F1269" t="s">
        <v>1635</v>
      </c>
      <c r="G1269" t="s">
        <v>52</v>
      </c>
      <c r="H1269" t="s">
        <v>1635</v>
      </c>
      <c r="J1269" t="s">
        <v>24</v>
      </c>
      <c r="K1269" t="s">
        <v>32</v>
      </c>
      <c r="L1269" t="s">
        <v>26</v>
      </c>
      <c r="M1269" t="s">
        <v>32</v>
      </c>
      <c r="N1269" t="s">
        <v>26</v>
      </c>
      <c r="O1269" t="s">
        <v>32</v>
      </c>
      <c r="P1269" t="s">
        <v>26</v>
      </c>
      <c r="R1269" t="s">
        <v>27</v>
      </c>
      <c r="S1269" t="s">
        <v>3746</v>
      </c>
      <c r="T1269" t="s">
        <v>3747</v>
      </c>
      <c r="U1269" t="str">
        <f t="shared" si="156"/>
        <v>-123.12006245459682, 49.27653860517506]}</v>
      </c>
      <c r="V1269" t="str">
        <f t="shared" si="157"/>
        <v>-123.12006245459682</v>
      </c>
      <c r="W1269" s="2">
        <f t="shared" si="158"/>
        <v>-123.120062454596</v>
      </c>
      <c r="X1269" t="str">
        <f t="shared" si="163"/>
        <v>49.27653860517506</v>
      </c>
      <c r="Y1269" s="2">
        <f t="shared" si="159"/>
        <v>49.276538605174999</v>
      </c>
      <c r="Z1269" t="s">
        <v>30</v>
      </c>
      <c r="AA1269" t="s">
        <v>3748</v>
      </c>
      <c r="AB1269" t="s">
        <v>26902</v>
      </c>
      <c r="AC1269" t="str">
        <f t="shared" si="160"/>
        <v>1038</v>
      </c>
      <c r="AD1269" t="str">
        <f t="shared" si="161"/>
        <v>Hamilton St</v>
      </c>
    </row>
    <row r="1270" spans="1:30" hidden="1" x14ac:dyDescent="0.3">
      <c r="A1270" t="s">
        <v>21</v>
      </c>
      <c r="B1270">
        <f t="shared" si="162"/>
        <v>2</v>
      </c>
      <c r="C1270" t="s">
        <v>67</v>
      </c>
      <c r="D1270" t="s">
        <v>52</v>
      </c>
      <c r="E1270" t="s">
        <v>67</v>
      </c>
      <c r="F1270" t="s">
        <v>52</v>
      </c>
      <c r="G1270" t="s">
        <v>67</v>
      </c>
      <c r="H1270" t="s">
        <v>52</v>
      </c>
      <c r="J1270" t="s">
        <v>24</v>
      </c>
      <c r="K1270" t="s">
        <v>32</v>
      </c>
      <c r="L1270" t="s">
        <v>26</v>
      </c>
      <c r="M1270" t="s">
        <v>32</v>
      </c>
      <c r="N1270" t="s">
        <v>26</v>
      </c>
      <c r="O1270" t="s">
        <v>32</v>
      </c>
      <c r="P1270" t="s">
        <v>26</v>
      </c>
      <c r="R1270" t="s">
        <v>53</v>
      </c>
      <c r="S1270" t="s">
        <v>3749</v>
      </c>
      <c r="T1270" t="s">
        <v>3750</v>
      </c>
      <c r="U1270" t="str">
        <f t="shared" si="156"/>
        <v>-123.12015650610066, 49.28253757398714]}</v>
      </c>
      <c r="V1270" t="str">
        <f t="shared" si="157"/>
        <v>-123.12015650610066</v>
      </c>
      <c r="W1270" s="2">
        <f t="shared" si="158"/>
        <v>-123.1201565061</v>
      </c>
      <c r="X1270" t="str">
        <f t="shared" si="163"/>
        <v>49.28253757398714</v>
      </c>
      <c r="Y1270" s="2">
        <f t="shared" si="159"/>
        <v>49.282537573987099</v>
      </c>
      <c r="Z1270" t="s">
        <v>30</v>
      </c>
      <c r="AA1270" t="s">
        <v>3751</v>
      </c>
      <c r="AB1270" t="s">
        <v>26815</v>
      </c>
      <c r="AC1270" t="str">
        <f t="shared" si="160"/>
        <v>700</v>
      </c>
      <c r="AD1270" t="str">
        <f t="shared" si="161"/>
        <v>Howe St</v>
      </c>
    </row>
    <row r="1271" spans="1:30" hidden="1" x14ac:dyDescent="0.3">
      <c r="A1271" t="s">
        <v>21</v>
      </c>
      <c r="B1271">
        <f t="shared" si="162"/>
        <v>2</v>
      </c>
      <c r="C1271" t="s">
        <v>67</v>
      </c>
      <c r="D1271" t="s">
        <v>52</v>
      </c>
      <c r="E1271" t="s">
        <v>67</v>
      </c>
      <c r="F1271" t="s">
        <v>52</v>
      </c>
      <c r="G1271" t="s">
        <v>67</v>
      </c>
      <c r="H1271" t="s">
        <v>52</v>
      </c>
      <c r="J1271" t="s">
        <v>24</v>
      </c>
      <c r="K1271" t="s">
        <v>32</v>
      </c>
      <c r="L1271" t="s">
        <v>26</v>
      </c>
      <c r="M1271" t="s">
        <v>32</v>
      </c>
      <c r="N1271" t="s">
        <v>26</v>
      </c>
      <c r="O1271" t="s">
        <v>32</v>
      </c>
      <c r="P1271" t="s">
        <v>26</v>
      </c>
      <c r="R1271" t="s">
        <v>53</v>
      </c>
      <c r="S1271" t="s">
        <v>3752</v>
      </c>
      <c r="T1271" t="s">
        <v>3753</v>
      </c>
      <c r="U1271" t="str">
        <f t="shared" si="156"/>
        <v>-123.12027398896934, 49.28246001228415]}</v>
      </c>
      <c r="V1271" t="str">
        <f t="shared" si="157"/>
        <v>-123.12027398896934</v>
      </c>
      <c r="W1271" s="2">
        <f t="shared" si="158"/>
        <v>-123.120273988969</v>
      </c>
      <c r="X1271" t="str">
        <f t="shared" si="163"/>
        <v>49.28246001228415</v>
      </c>
      <c r="Y1271" s="2">
        <f t="shared" si="159"/>
        <v>49.282460012284098</v>
      </c>
      <c r="Z1271" t="s">
        <v>30</v>
      </c>
      <c r="AA1271" t="s">
        <v>3754</v>
      </c>
      <c r="AB1271" t="s">
        <v>26815</v>
      </c>
      <c r="AC1271" t="str">
        <f t="shared" si="160"/>
        <v>700</v>
      </c>
      <c r="AD1271" t="str">
        <f t="shared" si="161"/>
        <v>Howe St</v>
      </c>
    </row>
    <row r="1272" spans="1:30" hidden="1" x14ac:dyDescent="0.3">
      <c r="A1272" t="s">
        <v>21</v>
      </c>
      <c r="B1272">
        <f t="shared" si="162"/>
        <v>2</v>
      </c>
      <c r="C1272" t="s">
        <v>67</v>
      </c>
      <c r="D1272" t="s">
        <v>52</v>
      </c>
      <c r="E1272" t="s">
        <v>67</v>
      </c>
      <c r="F1272" t="s">
        <v>52</v>
      </c>
      <c r="G1272" t="s">
        <v>67</v>
      </c>
      <c r="H1272" t="s">
        <v>52</v>
      </c>
      <c r="J1272" t="s">
        <v>24</v>
      </c>
      <c r="K1272" t="s">
        <v>32</v>
      </c>
      <c r="L1272" t="s">
        <v>26</v>
      </c>
      <c r="M1272" t="s">
        <v>32</v>
      </c>
      <c r="N1272" t="s">
        <v>26</v>
      </c>
      <c r="O1272" t="s">
        <v>32</v>
      </c>
      <c r="P1272" t="s">
        <v>26</v>
      </c>
      <c r="R1272" t="s">
        <v>53</v>
      </c>
      <c r="S1272" t="s">
        <v>3755</v>
      </c>
      <c r="T1272" t="s">
        <v>3756</v>
      </c>
      <c r="U1272" t="str">
        <f t="shared" si="156"/>
        <v>-123.12051366144738, 49.28230146544024]}</v>
      </c>
      <c r="V1272" t="str">
        <f t="shared" si="157"/>
        <v>-123.12051366144738</v>
      </c>
      <c r="W1272" s="2">
        <f t="shared" si="158"/>
        <v>-123.12051366144701</v>
      </c>
      <c r="X1272" t="str">
        <f t="shared" si="163"/>
        <v>49.28230146544024</v>
      </c>
      <c r="Y1272" s="2">
        <f t="shared" si="159"/>
        <v>49.282301465440199</v>
      </c>
      <c r="Z1272" t="s">
        <v>30</v>
      </c>
      <c r="AA1272" t="s">
        <v>3757</v>
      </c>
      <c r="AB1272" t="s">
        <v>26903</v>
      </c>
      <c r="AC1272" t="str">
        <f t="shared" si="160"/>
        <v>777</v>
      </c>
      <c r="AD1272" t="str">
        <f t="shared" si="161"/>
        <v>Howe St</v>
      </c>
    </row>
    <row r="1273" spans="1:30" hidden="1" x14ac:dyDescent="0.3">
      <c r="A1273" t="s">
        <v>21</v>
      </c>
      <c r="B1273">
        <f t="shared" si="162"/>
        <v>2</v>
      </c>
      <c r="C1273" t="s">
        <v>22</v>
      </c>
      <c r="D1273" t="s">
        <v>22</v>
      </c>
      <c r="E1273" t="s">
        <v>22</v>
      </c>
      <c r="F1273" t="s">
        <v>22</v>
      </c>
      <c r="G1273" t="s">
        <v>22</v>
      </c>
      <c r="H1273" t="s">
        <v>22</v>
      </c>
      <c r="J1273" t="s">
        <v>24</v>
      </c>
      <c r="K1273" t="s">
        <v>25</v>
      </c>
      <c r="L1273" t="s">
        <v>26</v>
      </c>
      <c r="M1273" t="s">
        <v>25</v>
      </c>
      <c r="N1273" t="s">
        <v>26</v>
      </c>
      <c r="O1273" t="s">
        <v>25</v>
      </c>
      <c r="P1273" t="s">
        <v>26</v>
      </c>
      <c r="R1273" t="s">
        <v>27</v>
      </c>
      <c r="S1273" t="s">
        <v>3758</v>
      </c>
      <c r="T1273" t="s">
        <v>3759</v>
      </c>
      <c r="U1273" t="str">
        <f t="shared" si="156"/>
        <v>-123.12467277959105, 49.27329777544377]}</v>
      </c>
      <c r="V1273" t="str">
        <f t="shared" si="157"/>
        <v>-123.12467277959105</v>
      </c>
      <c r="W1273" s="2">
        <f t="shared" si="158"/>
        <v>-123.12467277959099</v>
      </c>
      <c r="X1273" t="str">
        <f t="shared" si="163"/>
        <v>49.27329777544377</v>
      </c>
      <c r="Y1273" s="2">
        <f t="shared" si="159"/>
        <v>49.273297775443702</v>
      </c>
      <c r="Z1273" t="s">
        <v>30</v>
      </c>
      <c r="AA1273" t="s">
        <v>3760</v>
      </c>
      <c r="AB1273" t="s">
        <v>26898</v>
      </c>
      <c r="AC1273" t="str">
        <f t="shared" si="160"/>
        <v>Westbound</v>
      </c>
      <c r="AD1273" t="str">
        <f t="shared" si="161"/>
        <v>Pacific Blvd @ Drake St</v>
      </c>
    </row>
    <row r="1274" spans="1:30" hidden="1" x14ac:dyDescent="0.3">
      <c r="A1274" t="s">
        <v>21</v>
      </c>
      <c r="B1274">
        <f t="shared" si="162"/>
        <v>2</v>
      </c>
      <c r="C1274" t="s">
        <v>67</v>
      </c>
      <c r="D1274" t="s">
        <v>52</v>
      </c>
      <c r="E1274" t="s">
        <v>67</v>
      </c>
      <c r="F1274" t="s">
        <v>52</v>
      </c>
      <c r="G1274" t="s">
        <v>67</v>
      </c>
      <c r="H1274" t="s">
        <v>52</v>
      </c>
      <c r="J1274" t="s">
        <v>24</v>
      </c>
      <c r="K1274" t="s">
        <v>32</v>
      </c>
      <c r="L1274" t="s">
        <v>26</v>
      </c>
      <c r="M1274" t="s">
        <v>32</v>
      </c>
      <c r="N1274" t="s">
        <v>26</v>
      </c>
      <c r="O1274" t="s">
        <v>32</v>
      </c>
      <c r="P1274" t="s">
        <v>26</v>
      </c>
      <c r="R1274" t="s">
        <v>53</v>
      </c>
      <c r="S1274" t="s">
        <v>3761</v>
      </c>
      <c r="T1274" t="s">
        <v>3762</v>
      </c>
      <c r="U1274" t="str">
        <f t="shared" si="156"/>
        <v>-123.12063254321322, 49.28222289445036]}</v>
      </c>
      <c r="V1274" t="str">
        <f t="shared" si="157"/>
        <v>-123.12063254321322</v>
      </c>
      <c r="W1274" s="2">
        <f t="shared" si="158"/>
        <v>-123.12063254321301</v>
      </c>
      <c r="X1274" t="str">
        <f t="shared" si="163"/>
        <v>49.28222289445036</v>
      </c>
      <c r="Y1274" s="2">
        <f t="shared" si="159"/>
        <v>49.2822228944503</v>
      </c>
      <c r="Z1274" t="s">
        <v>30</v>
      </c>
      <c r="AA1274" t="s">
        <v>3763</v>
      </c>
      <c r="AB1274" t="s">
        <v>26903</v>
      </c>
      <c r="AC1274" t="str">
        <f t="shared" si="160"/>
        <v>777</v>
      </c>
      <c r="AD1274" t="str">
        <f t="shared" si="161"/>
        <v>Howe St</v>
      </c>
    </row>
    <row r="1275" spans="1:30" hidden="1" x14ac:dyDescent="0.3">
      <c r="A1275" t="s">
        <v>21</v>
      </c>
      <c r="B1275">
        <f t="shared" si="162"/>
        <v>2</v>
      </c>
      <c r="C1275" t="s">
        <v>67</v>
      </c>
      <c r="D1275" t="s">
        <v>52</v>
      </c>
      <c r="E1275" t="s">
        <v>67</v>
      </c>
      <c r="F1275" t="s">
        <v>52</v>
      </c>
      <c r="G1275" t="s">
        <v>67</v>
      </c>
      <c r="H1275" t="s">
        <v>52</v>
      </c>
      <c r="J1275" t="s">
        <v>24</v>
      </c>
      <c r="K1275" t="s">
        <v>32</v>
      </c>
      <c r="L1275" t="s">
        <v>26</v>
      </c>
      <c r="M1275" t="s">
        <v>32</v>
      </c>
      <c r="N1275" t="s">
        <v>26</v>
      </c>
      <c r="O1275" t="s">
        <v>32</v>
      </c>
      <c r="P1275" t="s">
        <v>26</v>
      </c>
      <c r="R1275" t="s">
        <v>53</v>
      </c>
      <c r="S1275" t="s">
        <v>3764</v>
      </c>
      <c r="T1275" t="s">
        <v>3762</v>
      </c>
      <c r="U1275" t="str">
        <f t="shared" si="156"/>
        <v>-123.12063254321322, 49.28222289445036]}</v>
      </c>
      <c r="V1275" t="str">
        <f t="shared" si="157"/>
        <v>-123.12063254321322</v>
      </c>
      <c r="W1275" s="2">
        <f t="shared" si="158"/>
        <v>-123.12063254321301</v>
      </c>
      <c r="X1275" t="str">
        <f t="shared" si="163"/>
        <v>49.28222289445036</v>
      </c>
      <c r="Y1275" s="2">
        <f t="shared" si="159"/>
        <v>49.2822228944503</v>
      </c>
      <c r="Z1275" t="s">
        <v>30</v>
      </c>
      <c r="AA1275" t="s">
        <v>3765</v>
      </c>
      <c r="AB1275" t="s">
        <v>26903</v>
      </c>
      <c r="AC1275" t="str">
        <f t="shared" si="160"/>
        <v>777</v>
      </c>
      <c r="AD1275" t="str">
        <f t="shared" si="161"/>
        <v>Howe St</v>
      </c>
    </row>
    <row r="1276" spans="1:30" hidden="1" x14ac:dyDescent="0.3">
      <c r="A1276" t="s">
        <v>21</v>
      </c>
      <c r="B1276">
        <f t="shared" si="162"/>
        <v>2</v>
      </c>
      <c r="C1276" t="s">
        <v>22</v>
      </c>
      <c r="D1276" t="s">
        <v>22</v>
      </c>
      <c r="E1276" t="s">
        <v>22</v>
      </c>
      <c r="F1276" t="s">
        <v>22</v>
      </c>
      <c r="G1276" t="s">
        <v>22</v>
      </c>
      <c r="H1276" t="s">
        <v>22</v>
      </c>
      <c r="J1276" t="s">
        <v>24</v>
      </c>
      <c r="K1276" t="s">
        <v>25</v>
      </c>
      <c r="L1276" t="s">
        <v>26</v>
      </c>
      <c r="M1276" t="s">
        <v>25</v>
      </c>
      <c r="N1276" t="s">
        <v>26</v>
      </c>
      <c r="O1276" t="s">
        <v>25</v>
      </c>
      <c r="P1276" t="s">
        <v>26</v>
      </c>
      <c r="R1276" t="s">
        <v>27</v>
      </c>
      <c r="S1276" t="s">
        <v>3766</v>
      </c>
      <c r="T1276" t="s">
        <v>3767</v>
      </c>
      <c r="U1276" t="str">
        <f t="shared" si="156"/>
        <v>-123.12517811658749, 49.2732106233828]}</v>
      </c>
      <c r="V1276" t="str">
        <f t="shared" si="157"/>
        <v>-123.12517811658749</v>
      </c>
      <c r="W1276" s="2">
        <f t="shared" si="158"/>
        <v>-123.12517811658699</v>
      </c>
      <c r="X1276" t="str">
        <f t="shared" si="163"/>
        <v>49.2732106233828</v>
      </c>
      <c r="Y1276" s="2">
        <f t="shared" si="159"/>
        <v>49.273210623382802</v>
      </c>
      <c r="Z1276" t="s">
        <v>30</v>
      </c>
      <c r="AA1276" t="s">
        <v>3768</v>
      </c>
      <c r="AB1276" t="s">
        <v>26904</v>
      </c>
      <c r="AC1276" t="str">
        <f t="shared" si="160"/>
        <v>1398</v>
      </c>
      <c r="AD1276" t="str">
        <f t="shared" si="161"/>
        <v>Homer St</v>
      </c>
    </row>
    <row r="1277" spans="1:30" hidden="1" x14ac:dyDescent="0.3">
      <c r="A1277" t="s">
        <v>21</v>
      </c>
      <c r="B1277">
        <f t="shared" si="162"/>
        <v>2</v>
      </c>
      <c r="C1277" t="s">
        <v>22</v>
      </c>
      <c r="D1277" t="s">
        <v>22</v>
      </c>
      <c r="E1277" t="s">
        <v>22</v>
      </c>
      <c r="F1277" t="s">
        <v>22</v>
      </c>
      <c r="G1277" t="s">
        <v>22</v>
      </c>
      <c r="H1277" t="s">
        <v>22</v>
      </c>
      <c r="J1277" t="s">
        <v>24</v>
      </c>
      <c r="K1277" t="s">
        <v>25</v>
      </c>
      <c r="L1277" t="s">
        <v>26</v>
      </c>
      <c r="M1277" t="s">
        <v>25</v>
      </c>
      <c r="N1277" t="s">
        <v>26</v>
      </c>
      <c r="O1277" t="s">
        <v>25</v>
      </c>
      <c r="P1277" t="s">
        <v>26</v>
      </c>
      <c r="R1277" t="s">
        <v>27</v>
      </c>
      <c r="S1277" t="s">
        <v>3769</v>
      </c>
      <c r="T1277" t="s">
        <v>3770</v>
      </c>
      <c r="U1277" t="str">
        <f t="shared" si="156"/>
        <v>-123.12535551147086, 49.27319970879611]}</v>
      </c>
      <c r="V1277" t="str">
        <f t="shared" si="157"/>
        <v>-123.12535551147086</v>
      </c>
      <c r="W1277" s="2">
        <f t="shared" si="158"/>
        <v>-123.12535551147</v>
      </c>
      <c r="X1277" t="str">
        <f t="shared" si="163"/>
        <v>49.27319970879611</v>
      </c>
      <c r="Y1277" s="2">
        <f t="shared" si="159"/>
        <v>49.273199708796099</v>
      </c>
      <c r="Z1277" t="s">
        <v>30</v>
      </c>
      <c r="AA1277" t="s">
        <v>3771</v>
      </c>
      <c r="AB1277" t="s">
        <v>26904</v>
      </c>
      <c r="AC1277" t="str">
        <f t="shared" si="160"/>
        <v>1398</v>
      </c>
      <c r="AD1277" t="str">
        <f t="shared" si="161"/>
        <v>Homer St</v>
      </c>
    </row>
    <row r="1278" spans="1:30" hidden="1" x14ac:dyDescent="0.3">
      <c r="A1278" t="s">
        <v>21</v>
      </c>
      <c r="B1278">
        <f t="shared" si="162"/>
        <v>2</v>
      </c>
      <c r="C1278" t="s">
        <v>40</v>
      </c>
      <c r="D1278" t="s">
        <v>45</v>
      </c>
      <c r="E1278" t="s">
        <v>40</v>
      </c>
      <c r="F1278" t="s">
        <v>45</v>
      </c>
      <c r="G1278" t="s">
        <v>40</v>
      </c>
      <c r="H1278" t="s">
        <v>45</v>
      </c>
      <c r="J1278" t="s">
        <v>24</v>
      </c>
      <c r="K1278" t="s">
        <v>25</v>
      </c>
      <c r="L1278" t="s">
        <v>26</v>
      </c>
      <c r="M1278" t="s">
        <v>25</v>
      </c>
      <c r="N1278" t="s">
        <v>26</v>
      </c>
      <c r="O1278" t="s">
        <v>25</v>
      </c>
      <c r="P1278" t="s">
        <v>26</v>
      </c>
      <c r="R1278" t="s">
        <v>53</v>
      </c>
      <c r="S1278" t="s">
        <v>3772</v>
      </c>
      <c r="T1278" t="s">
        <v>3204</v>
      </c>
      <c r="U1278" t="str">
        <f t="shared" si="156"/>
        <v>-123.12697387194012, 49.27911876291158]}</v>
      </c>
      <c r="V1278" t="str">
        <f t="shared" si="157"/>
        <v>-123.12697387194012</v>
      </c>
      <c r="W1278" s="2">
        <f t="shared" si="158"/>
        <v>-123.12697387194</v>
      </c>
      <c r="X1278" t="str">
        <f t="shared" si="163"/>
        <v>49.27911876291158</v>
      </c>
      <c r="Y1278" s="2">
        <f t="shared" si="159"/>
        <v>49.279118762911502</v>
      </c>
      <c r="Z1278" t="s">
        <v>30</v>
      </c>
      <c r="AA1278" t="s">
        <v>3773</v>
      </c>
      <c r="AB1278" t="s">
        <v>26758</v>
      </c>
      <c r="AC1278" t="str">
        <f t="shared" si="160"/>
        <v>1124</v>
      </c>
      <c r="AD1278" t="str">
        <f t="shared" si="161"/>
        <v>Hornby St</v>
      </c>
    </row>
    <row r="1279" spans="1:30" hidden="1" x14ac:dyDescent="0.3">
      <c r="A1279" t="s">
        <v>21</v>
      </c>
      <c r="B1279">
        <f t="shared" si="162"/>
        <v>2</v>
      </c>
      <c r="C1279" t="s">
        <v>45</v>
      </c>
      <c r="D1279" t="s">
        <v>22</v>
      </c>
      <c r="E1279" t="s">
        <v>45</v>
      </c>
      <c r="F1279" t="s">
        <v>22</v>
      </c>
      <c r="G1279" t="s">
        <v>45</v>
      </c>
      <c r="H1279" t="s">
        <v>22</v>
      </c>
      <c r="J1279" t="s">
        <v>24</v>
      </c>
      <c r="K1279" t="s">
        <v>32</v>
      </c>
      <c r="L1279" t="s">
        <v>26</v>
      </c>
      <c r="M1279" t="s">
        <v>32</v>
      </c>
      <c r="N1279" t="s">
        <v>26</v>
      </c>
      <c r="O1279" t="s">
        <v>32</v>
      </c>
      <c r="P1279" t="s">
        <v>26</v>
      </c>
      <c r="R1279" t="s">
        <v>27</v>
      </c>
      <c r="S1279" t="s">
        <v>3774</v>
      </c>
      <c r="T1279" t="s">
        <v>3775</v>
      </c>
      <c r="U1279" t="str">
        <f t="shared" si="156"/>
        <v>-123.11052995240476, 49.263229919096396]}</v>
      </c>
      <c r="V1279" t="str">
        <f t="shared" si="157"/>
        <v>-123.11052995240476</v>
      </c>
      <c r="W1279" s="2">
        <f t="shared" si="158"/>
        <v>-123.11052995240399</v>
      </c>
      <c r="X1279" t="str">
        <f t="shared" si="163"/>
        <v>49.263229919096396</v>
      </c>
      <c r="Y1279" s="2">
        <f t="shared" si="159"/>
        <v>49.263229919096297</v>
      </c>
      <c r="Z1279" t="s">
        <v>96</v>
      </c>
      <c r="AA1279" t="s">
        <v>3776</v>
      </c>
      <c r="AB1279" t="s">
        <v>26905</v>
      </c>
      <c r="AC1279" t="str">
        <f t="shared" si="160"/>
        <v>245</v>
      </c>
      <c r="AD1279" t="str">
        <f t="shared" si="161"/>
        <v>W Broadway</v>
      </c>
    </row>
    <row r="1280" spans="1:30" hidden="1" x14ac:dyDescent="0.3">
      <c r="A1280" t="s">
        <v>63</v>
      </c>
      <c r="B1280">
        <f t="shared" si="162"/>
        <v>1</v>
      </c>
      <c r="C1280" t="s">
        <v>45</v>
      </c>
      <c r="D1280" t="s">
        <v>22</v>
      </c>
      <c r="E1280" t="s">
        <v>45</v>
      </c>
      <c r="F1280" t="s">
        <v>22</v>
      </c>
      <c r="G1280" t="s">
        <v>45</v>
      </c>
      <c r="H1280" t="s">
        <v>22</v>
      </c>
      <c r="J1280" t="s">
        <v>24</v>
      </c>
      <c r="K1280" t="s">
        <v>32</v>
      </c>
      <c r="L1280" t="s">
        <v>26</v>
      </c>
      <c r="M1280" t="s">
        <v>32</v>
      </c>
      <c r="N1280" t="s">
        <v>26</v>
      </c>
      <c r="O1280" t="s">
        <v>32</v>
      </c>
      <c r="P1280" t="s">
        <v>26</v>
      </c>
      <c r="R1280" t="s">
        <v>27</v>
      </c>
      <c r="S1280" t="s">
        <v>3777</v>
      </c>
      <c r="T1280" t="s">
        <v>3778</v>
      </c>
      <c r="U1280" t="str">
        <f t="shared" si="156"/>
        <v>-123.17033922517423, 49.264027078121636]}</v>
      </c>
      <c r="V1280" t="str">
        <f t="shared" si="157"/>
        <v>-123.17033922517423</v>
      </c>
      <c r="W1280" s="2">
        <f t="shared" si="158"/>
        <v>-123.170339225174</v>
      </c>
      <c r="X1280" t="str">
        <f t="shared" si="163"/>
        <v>49.264027078121636</v>
      </c>
      <c r="Y1280" s="2">
        <f t="shared" si="159"/>
        <v>49.2640270781216</v>
      </c>
      <c r="Z1280" t="s">
        <v>79</v>
      </c>
      <c r="AA1280" t="s">
        <v>3779</v>
      </c>
      <c r="AB1280" t="s">
        <v>26363</v>
      </c>
      <c r="AC1280" t="str">
        <f t="shared" si="160"/>
        <v>2904</v>
      </c>
      <c r="AD1280" t="str">
        <f t="shared" si="161"/>
        <v>W Broadway</v>
      </c>
    </row>
    <row r="1281" spans="1:30" hidden="1" x14ac:dyDescent="0.3">
      <c r="A1281" t="s">
        <v>21</v>
      </c>
      <c r="B1281">
        <f t="shared" si="162"/>
        <v>2</v>
      </c>
      <c r="C1281" t="s">
        <v>22</v>
      </c>
      <c r="D1281" t="s">
        <v>45</v>
      </c>
      <c r="E1281" t="s">
        <v>22</v>
      </c>
      <c r="F1281" t="s">
        <v>45</v>
      </c>
      <c r="G1281" t="s">
        <v>22</v>
      </c>
      <c r="H1281" t="s">
        <v>45</v>
      </c>
      <c r="J1281" t="s">
        <v>24</v>
      </c>
      <c r="K1281" t="s">
        <v>25</v>
      </c>
      <c r="L1281" t="s">
        <v>26</v>
      </c>
      <c r="M1281" t="s">
        <v>25</v>
      </c>
      <c r="N1281" t="s">
        <v>26</v>
      </c>
      <c r="O1281" t="s">
        <v>25</v>
      </c>
      <c r="P1281" t="s">
        <v>26</v>
      </c>
      <c r="R1281" t="s">
        <v>27</v>
      </c>
      <c r="S1281" t="s">
        <v>3780</v>
      </c>
      <c r="T1281" t="s">
        <v>3781</v>
      </c>
      <c r="U1281" t="str">
        <f t="shared" si="156"/>
        <v>-123.12603162146296, 49.275877938731035]}</v>
      </c>
      <c r="V1281" t="str">
        <f t="shared" si="157"/>
        <v>-123.12603162146296</v>
      </c>
      <c r="W1281" s="2">
        <f t="shared" si="158"/>
        <v>-123.126031621462</v>
      </c>
      <c r="X1281" t="str">
        <f t="shared" si="163"/>
        <v>49.275877938731035</v>
      </c>
      <c r="Y1281" s="2">
        <f t="shared" si="159"/>
        <v>49.275877938731</v>
      </c>
      <c r="Z1281" t="s">
        <v>30</v>
      </c>
      <c r="AA1281" t="s">
        <v>3782</v>
      </c>
      <c r="AB1281" t="s">
        <v>26906</v>
      </c>
      <c r="AC1281" t="str">
        <f t="shared" si="160"/>
        <v>318-1238</v>
      </c>
      <c r="AD1281" t="str">
        <f t="shared" si="161"/>
        <v>Seymour St</v>
      </c>
    </row>
    <row r="1282" spans="1:30" hidden="1" x14ac:dyDescent="0.3">
      <c r="A1282" t="s">
        <v>21</v>
      </c>
      <c r="B1282">
        <f t="shared" si="162"/>
        <v>2</v>
      </c>
      <c r="C1282" t="s">
        <v>22</v>
      </c>
      <c r="D1282" t="s">
        <v>45</v>
      </c>
      <c r="E1282" t="s">
        <v>22</v>
      </c>
      <c r="F1282" t="s">
        <v>45</v>
      </c>
      <c r="G1282" t="s">
        <v>22</v>
      </c>
      <c r="H1282" t="s">
        <v>45</v>
      </c>
      <c r="J1282" t="s">
        <v>24</v>
      </c>
      <c r="K1282" t="s">
        <v>25</v>
      </c>
      <c r="L1282" t="s">
        <v>26</v>
      </c>
      <c r="M1282" t="s">
        <v>25</v>
      </c>
      <c r="N1282" t="s">
        <v>26</v>
      </c>
      <c r="O1282" t="s">
        <v>25</v>
      </c>
      <c r="P1282" t="s">
        <v>26</v>
      </c>
      <c r="R1282" t="s">
        <v>27</v>
      </c>
      <c r="S1282" t="s">
        <v>3783</v>
      </c>
      <c r="T1282" t="s">
        <v>3784</v>
      </c>
      <c r="U1282" t="str">
        <f t="shared" si="156"/>
        <v>-123.12627839361518, 49.275714406646905]}</v>
      </c>
      <c r="V1282" t="str">
        <f t="shared" si="157"/>
        <v>-123.12627839361518</v>
      </c>
      <c r="W1282" s="2">
        <f t="shared" si="158"/>
        <v>-123.126278393615</v>
      </c>
      <c r="X1282" t="str">
        <f t="shared" si="163"/>
        <v>49.275714406646905</v>
      </c>
      <c r="Y1282" s="2">
        <f t="shared" si="159"/>
        <v>49.275714406646898</v>
      </c>
      <c r="Z1282" t="s">
        <v>30</v>
      </c>
      <c r="AA1282" t="s">
        <v>3785</v>
      </c>
      <c r="AB1282" t="s">
        <v>26907</v>
      </c>
      <c r="AC1282" t="str">
        <f t="shared" si="160"/>
        <v>1248</v>
      </c>
      <c r="AD1282" t="str">
        <f t="shared" si="161"/>
        <v>Seymour St</v>
      </c>
    </row>
    <row r="1283" spans="1:30" hidden="1" x14ac:dyDescent="0.3">
      <c r="A1283" t="s">
        <v>21</v>
      </c>
      <c r="B1283">
        <f t="shared" si="162"/>
        <v>2</v>
      </c>
      <c r="C1283" t="s">
        <v>22</v>
      </c>
      <c r="D1283" t="s">
        <v>45</v>
      </c>
      <c r="E1283" t="s">
        <v>22</v>
      </c>
      <c r="F1283" t="s">
        <v>45</v>
      </c>
      <c r="G1283" t="s">
        <v>22</v>
      </c>
      <c r="H1283" t="s">
        <v>45</v>
      </c>
      <c r="J1283" t="s">
        <v>24</v>
      </c>
      <c r="K1283" t="s">
        <v>25</v>
      </c>
      <c r="L1283" t="s">
        <v>26</v>
      </c>
      <c r="M1283" t="s">
        <v>25</v>
      </c>
      <c r="N1283" t="s">
        <v>26</v>
      </c>
      <c r="O1283" t="s">
        <v>25</v>
      </c>
      <c r="P1283" t="s">
        <v>26</v>
      </c>
      <c r="R1283" t="s">
        <v>27</v>
      </c>
      <c r="S1283" t="s">
        <v>3786</v>
      </c>
      <c r="T1283" t="s">
        <v>3784</v>
      </c>
      <c r="U1283" t="str">
        <f t="shared" ref="U1283:U1346" si="164">RIGHT(T1283,LEN(T1283)-FIND("[",T1283))</f>
        <v>-123.12627839361518, 49.275714406646905]}</v>
      </c>
      <c r="V1283" t="str">
        <f t="shared" ref="V1283:V1346" si="165">LEFT(U1283,FIND(",",U1283)-1)</f>
        <v>-123.12627839361518</v>
      </c>
      <c r="W1283" s="2">
        <f t="shared" ref="W1283:W1346" si="166">VALUE(V1283)</f>
        <v>-123.126278393615</v>
      </c>
      <c r="X1283" t="str">
        <f t="shared" si="163"/>
        <v>49.275714406646905</v>
      </c>
      <c r="Y1283" s="2">
        <f t="shared" ref="Y1283:Y1346" si="167">VALUE(X1283)</f>
        <v>49.275714406646898</v>
      </c>
      <c r="Z1283" t="s">
        <v>30</v>
      </c>
      <c r="AA1283" t="s">
        <v>3787</v>
      </c>
      <c r="AB1283" t="s">
        <v>26907</v>
      </c>
      <c r="AC1283" t="str">
        <f t="shared" ref="AC1283:AC1346" si="168">LEFT(AB1283,FIND(" ",AB1283)-1)</f>
        <v>1248</v>
      </c>
      <c r="AD1283" t="str">
        <f t="shared" si="161"/>
        <v>Seymour St</v>
      </c>
    </row>
    <row r="1284" spans="1:30" hidden="1" x14ac:dyDescent="0.3">
      <c r="A1284" t="s">
        <v>21</v>
      </c>
      <c r="B1284">
        <f t="shared" si="162"/>
        <v>2</v>
      </c>
      <c r="C1284" t="s">
        <v>45</v>
      </c>
      <c r="D1284" t="s">
        <v>22</v>
      </c>
      <c r="E1284" t="s">
        <v>45</v>
      </c>
      <c r="F1284" t="s">
        <v>22</v>
      </c>
      <c r="G1284" t="s">
        <v>45</v>
      </c>
      <c r="H1284" t="s">
        <v>22</v>
      </c>
      <c r="J1284" t="s">
        <v>24</v>
      </c>
      <c r="K1284" t="s">
        <v>32</v>
      </c>
      <c r="L1284" t="s">
        <v>26</v>
      </c>
      <c r="M1284" t="s">
        <v>32</v>
      </c>
      <c r="N1284" t="s">
        <v>26</v>
      </c>
      <c r="O1284" t="s">
        <v>32</v>
      </c>
      <c r="P1284" t="s">
        <v>26</v>
      </c>
      <c r="R1284" t="s">
        <v>27</v>
      </c>
      <c r="S1284" t="s">
        <v>3788</v>
      </c>
      <c r="T1284" t="s">
        <v>3789</v>
      </c>
      <c r="U1284" t="str">
        <f t="shared" si="164"/>
        <v>-123.10978703393153, 49.2630317433849]}</v>
      </c>
      <c r="V1284" t="str">
        <f t="shared" si="165"/>
        <v>-123.10978703393153</v>
      </c>
      <c r="W1284" s="2">
        <f t="shared" si="166"/>
        <v>-123.109787033931</v>
      </c>
      <c r="X1284" t="str">
        <f t="shared" si="163"/>
        <v>49.2630317433849</v>
      </c>
      <c r="Y1284" s="2">
        <f t="shared" si="167"/>
        <v>49.2630317433849</v>
      </c>
      <c r="Z1284" t="s">
        <v>96</v>
      </c>
      <c r="AA1284" t="s">
        <v>3790</v>
      </c>
      <c r="AB1284" t="s">
        <v>26908</v>
      </c>
      <c r="AC1284" t="str">
        <f t="shared" si="168"/>
        <v>210</v>
      </c>
      <c r="AD1284" t="str">
        <f t="shared" si="161"/>
        <v>BC-7</v>
      </c>
    </row>
    <row r="1285" spans="1:30" hidden="1" x14ac:dyDescent="0.3">
      <c r="A1285" t="s">
        <v>21</v>
      </c>
      <c r="B1285">
        <f t="shared" si="162"/>
        <v>2</v>
      </c>
      <c r="C1285" t="s">
        <v>45</v>
      </c>
      <c r="D1285" t="s">
        <v>22</v>
      </c>
      <c r="E1285" t="s">
        <v>45</v>
      </c>
      <c r="F1285" t="s">
        <v>22</v>
      </c>
      <c r="G1285" t="s">
        <v>45</v>
      </c>
      <c r="H1285" t="s">
        <v>22</v>
      </c>
      <c r="J1285" t="s">
        <v>24</v>
      </c>
      <c r="K1285" t="s">
        <v>32</v>
      </c>
      <c r="L1285" t="s">
        <v>26</v>
      </c>
      <c r="M1285" t="s">
        <v>26</v>
      </c>
      <c r="N1285" t="s">
        <v>26</v>
      </c>
      <c r="O1285" t="s">
        <v>26</v>
      </c>
      <c r="P1285" t="s">
        <v>26</v>
      </c>
      <c r="R1285" t="s">
        <v>53</v>
      </c>
      <c r="S1285" t="s">
        <v>3791</v>
      </c>
      <c r="T1285" t="s">
        <v>3792</v>
      </c>
      <c r="U1285" t="str">
        <f t="shared" si="164"/>
        <v>-123.1143335777994, 49.281239289380366]}</v>
      </c>
      <c r="V1285" t="str">
        <f t="shared" si="165"/>
        <v>-123.1143335777994</v>
      </c>
      <c r="W1285" s="2">
        <f t="shared" si="166"/>
        <v>-123.114333577799</v>
      </c>
      <c r="X1285" t="str">
        <f t="shared" si="163"/>
        <v>49.281239289380366</v>
      </c>
      <c r="Y1285" s="2">
        <f t="shared" si="167"/>
        <v>49.281239289380302</v>
      </c>
      <c r="Z1285" t="s">
        <v>30</v>
      </c>
      <c r="AA1285" t="s">
        <v>3793</v>
      </c>
      <c r="AB1285" t="s">
        <v>26413</v>
      </c>
      <c r="AC1285" t="str">
        <f t="shared" si="168"/>
        <v>200</v>
      </c>
      <c r="AD1285" t="str">
        <f t="shared" si="161"/>
        <v>Homer St</v>
      </c>
    </row>
    <row r="1286" spans="1:30" hidden="1" x14ac:dyDescent="0.3">
      <c r="A1286" t="s">
        <v>21</v>
      </c>
      <c r="B1286">
        <f t="shared" si="162"/>
        <v>2</v>
      </c>
      <c r="C1286" t="s">
        <v>45</v>
      </c>
      <c r="D1286" t="s">
        <v>22</v>
      </c>
      <c r="E1286" t="s">
        <v>45</v>
      </c>
      <c r="F1286" t="s">
        <v>22</v>
      </c>
      <c r="G1286" t="s">
        <v>45</v>
      </c>
      <c r="H1286" t="s">
        <v>22</v>
      </c>
      <c r="J1286" t="s">
        <v>24</v>
      </c>
      <c r="K1286" t="s">
        <v>32</v>
      </c>
      <c r="L1286" t="s">
        <v>26</v>
      </c>
      <c r="M1286" t="s">
        <v>26</v>
      </c>
      <c r="N1286" t="s">
        <v>26</v>
      </c>
      <c r="O1286" t="s">
        <v>26</v>
      </c>
      <c r="P1286" t="s">
        <v>26</v>
      </c>
      <c r="R1286" t="s">
        <v>53</v>
      </c>
      <c r="S1286" t="s">
        <v>3794</v>
      </c>
      <c r="T1286" t="s">
        <v>3795</v>
      </c>
      <c r="U1286" t="str">
        <f t="shared" si="164"/>
        <v>-123.11445527994783, 49.28115832922488]}</v>
      </c>
      <c r="V1286" t="str">
        <f t="shared" si="165"/>
        <v>-123.11445527994783</v>
      </c>
      <c r="W1286" s="2">
        <f t="shared" si="166"/>
        <v>-123.11445527994699</v>
      </c>
      <c r="X1286" t="str">
        <f t="shared" si="163"/>
        <v>49.28115832922488</v>
      </c>
      <c r="Y1286" s="2">
        <f t="shared" si="167"/>
        <v>49.281158329224802</v>
      </c>
      <c r="Z1286" t="s">
        <v>30</v>
      </c>
      <c r="AA1286" t="s">
        <v>3796</v>
      </c>
      <c r="AB1286" t="s">
        <v>26909</v>
      </c>
      <c r="AC1286" t="str">
        <f t="shared" si="168"/>
        <v>400-401</v>
      </c>
      <c r="AD1286" t="str">
        <f t="shared" si="161"/>
        <v>W Georgia St</v>
      </c>
    </row>
    <row r="1287" spans="1:30" hidden="1" x14ac:dyDescent="0.3">
      <c r="A1287" t="s">
        <v>21</v>
      </c>
      <c r="B1287">
        <f t="shared" si="162"/>
        <v>2</v>
      </c>
      <c r="C1287" t="s">
        <v>22</v>
      </c>
      <c r="D1287" t="s">
        <v>22</v>
      </c>
      <c r="E1287" t="s">
        <v>22</v>
      </c>
      <c r="F1287" t="s">
        <v>22</v>
      </c>
      <c r="G1287" t="s">
        <v>22</v>
      </c>
      <c r="H1287" t="s">
        <v>22</v>
      </c>
      <c r="J1287" t="s">
        <v>24</v>
      </c>
      <c r="K1287" t="s">
        <v>32</v>
      </c>
      <c r="L1287" t="s">
        <v>26</v>
      </c>
      <c r="M1287" t="s">
        <v>32</v>
      </c>
      <c r="N1287" t="s">
        <v>26</v>
      </c>
      <c r="O1287" t="s">
        <v>32</v>
      </c>
      <c r="P1287" t="s">
        <v>26</v>
      </c>
      <c r="R1287" t="s">
        <v>27</v>
      </c>
      <c r="S1287" t="s">
        <v>3797</v>
      </c>
      <c r="T1287" t="s">
        <v>3798</v>
      </c>
      <c r="U1287" t="str">
        <f t="shared" si="164"/>
        <v>-123.12871978632074, 49.28843955701548]}</v>
      </c>
      <c r="V1287" t="str">
        <f t="shared" si="165"/>
        <v>-123.12871978632074</v>
      </c>
      <c r="W1287" s="2">
        <f t="shared" si="166"/>
        <v>-123.12871978632</v>
      </c>
      <c r="X1287" t="str">
        <f t="shared" si="163"/>
        <v>49.28843955701548</v>
      </c>
      <c r="Y1287" s="2">
        <f t="shared" si="167"/>
        <v>49.288439557015401</v>
      </c>
      <c r="Z1287" t="s">
        <v>84</v>
      </c>
      <c r="AA1287" t="s">
        <v>3799</v>
      </c>
      <c r="AB1287" t="s">
        <v>26910</v>
      </c>
      <c r="AC1287" t="str">
        <f t="shared" si="168"/>
        <v>602</v>
      </c>
      <c r="AD1287" t="str">
        <f t="shared" si="161"/>
        <v>- 738 Broughton St</v>
      </c>
    </row>
    <row r="1288" spans="1:30" hidden="1" x14ac:dyDescent="0.3">
      <c r="A1288" t="s">
        <v>21</v>
      </c>
      <c r="B1288">
        <f t="shared" si="162"/>
        <v>2</v>
      </c>
      <c r="C1288" t="s">
        <v>45</v>
      </c>
      <c r="D1288" t="s">
        <v>45</v>
      </c>
      <c r="E1288" t="s">
        <v>45</v>
      </c>
      <c r="F1288" t="s">
        <v>45</v>
      </c>
      <c r="G1288" t="s">
        <v>45</v>
      </c>
      <c r="H1288" t="s">
        <v>45</v>
      </c>
      <c r="J1288" t="s">
        <v>24</v>
      </c>
      <c r="K1288" t="s">
        <v>25</v>
      </c>
      <c r="L1288" t="s">
        <v>26</v>
      </c>
      <c r="M1288" t="s">
        <v>25</v>
      </c>
      <c r="N1288" t="s">
        <v>26</v>
      </c>
      <c r="O1288" t="s">
        <v>25</v>
      </c>
      <c r="P1288" t="s">
        <v>26</v>
      </c>
      <c r="R1288" t="s">
        <v>27</v>
      </c>
      <c r="S1288" t="s">
        <v>3800</v>
      </c>
      <c r="T1288" t="s">
        <v>3801</v>
      </c>
      <c r="U1288" t="str">
        <f t="shared" si="164"/>
        <v>-123.12333871764895, 49.276569471117774]}</v>
      </c>
      <c r="V1288" t="str">
        <f t="shared" si="165"/>
        <v>-123.12333871764895</v>
      </c>
      <c r="W1288" s="2">
        <f t="shared" si="166"/>
        <v>-123.123338717648</v>
      </c>
      <c r="X1288" t="str">
        <f t="shared" si="163"/>
        <v>49.276569471117774</v>
      </c>
      <c r="Y1288" s="2">
        <f t="shared" si="167"/>
        <v>49.276569471117703</v>
      </c>
      <c r="Z1288" t="s">
        <v>30</v>
      </c>
      <c r="AA1288" t="s">
        <v>3802</v>
      </c>
      <c r="AB1288" t="s">
        <v>26911</v>
      </c>
      <c r="AC1288" t="str">
        <f t="shared" si="168"/>
        <v>1136</v>
      </c>
      <c r="AD1288" t="str">
        <f t="shared" si="161"/>
        <v>Richards St</v>
      </c>
    </row>
    <row r="1289" spans="1:30" hidden="1" x14ac:dyDescent="0.3">
      <c r="A1289" t="s">
        <v>21</v>
      </c>
      <c r="B1289">
        <f t="shared" si="162"/>
        <v>2</v>
      </c>
      <c r="C1289" t="s">
        <v>2032</v>
      </c>
      <c r="D1289" t="s">
        <v>67</v>
      </c>
      <c r="E1289" t="s">
        <v>2032</v>
      </c>
      <c r="F1289" t="s">
        <v>67</v>
      </c>
      <c r="G1289" t="s">
        <v>2032</v>
      </c>
      <c r="H1289" t="s">
        <v>67</v>
      </c>
      <c r="J1289" t="s">
        <v>24</v>
      </c>
      <c r="K1289" t="s">
        <v>32</v>
      </c>
      <c r="L1289" t="s">
        <v>26</v>
      </c>
      <c r="M1289" t="s">
        <v>32</v>
      </c>
      <c r="N1289" t="s">
        <v>26</v>
      </c>
      <c r="O1289" t="s">
        <v>32</v>
      </c>
      <c r="P1289" t="s">
        <v>26</v>
      </c>
      <c r="R1289" t="s">
        <v>53</v>
      </c>
      <c r="S1289" t="s">
        <v>3803</v>
      </c>
      <c r="T1289" t="s">
        <v>3804</v>
      </c>
      <c r="U1289" t="str">
        <f t="shared" si="164"/>
        <v>-123.11850329341272, 49.286005193828736]}</v>
      </c>
      <c r="V1289" t="str">
        <f t="shared" si="165"/>
        <v>-123.11850329341272</v>
      </c>
      <c r="W1289" s="2">
        <f t="shared" si="166"/>
        <v>-123.118503293412</v>
      </c>
      <c r="X1289" t="str">
        <f t="shared" si="163"/>
        <v>49.286005193828736</v>
      </c>
      <c r="Y1289" s="2">
        <f t="shared" si="167"/>
        <v>49.2860051938287</v>
      </c>
      <c r="Z1289" t="s">
        <v>30</v>
      </c>
      <c r="AA1289" t="s">
        <v>3805</v>
      </c>
      <c r="AB1289" t="s">
        <v>26912</v>
      </c>
      <c r="AC1289" t="str">
        <f t="shared" si="168"/>
        <v>Bentall</v>
      </c>
      <c r="AD1289" t="str">
        <f t="shared" si="161"/>
        <v>5</v>
      </c>
    </row>
    <row r="1290" spans="1:30" hidden="1" x14ac:dyDescent="0.3">
      <c r="A1290" t="s">
        <v>21</v>
      </c>
      <c r="B1290">
        <f t="shared" si="162"/>
        <v>2</v>
      </c>
      <c r="C1290" t="s">
        <v>22</v>
      </c>
      <c r="D1290" t="s">
        <v>22</v>
      </c>
      <c r="E1290" t="s">
        <v>22</v>
      </c>
      <c r="F1290" t="s">
        <v>22</v>
      </c>
      <c r="G1290" t="s">
        <v>22</v>
      </c>
      <c r="H1290" t="s">
        <v>22</v>
      </c>
      <c r="J1290" t="s">
        <v>24</v>
      </c>
      <c r="K1290" t="s">
        <v>25</v>
      </c>
      <c r="L1290" t="s">
        <v>26</v>
      </c>
      <c r="M1290" t="s">
        <v>25</v>
      </c>
      <c r="N1290" t="s">
        <v>26</v>
      </c>
      <c r="O1290" t="s">
        <v>25</v>
      </c>
      <c r="P1290" t="s">
        <v>26</v>
      </c>
      <c r="R1290" t="s">
        <v>27</v>
      </c>
      <c r="S1290" t="s">
        <v>3806</v>
      </c>
      <c r="T1290" t="s">
        <v>3807</v>
      </c>
      <c r="U1290" t="str">
        <f t="shared" si="164"/>
        <v>-123.1035032879585, 49.270110065297054]}</v>
      </c>
      <c r="V1290" t="str">
        <f t="shared" si="165"/>
        <v>-123.1035032879585</v>
      </c>
      <c r="W1290" s="2">
        <f t="shared" si="166"/>
        <v>-123.10350328795801</v>
      </c>
      <c r="X1290" t="str">
        <f t="shared" si="163"/>
        <v>49.270110065297054</v>
      </c>
      <c r="Y1290" s="2">
        <f t="shared" si="167"/>
        <v>49.270110065296997</v>
      </c>
      <c r="Z1290" t="s">
        <v>96</v>
      </c>
      <c r="AA1290" t="s">
        <v>3808</v>
      </c>
      <c r="AB1290" t="s">
        <v>26913</v>
      </c>
      <c r="AC1290" t="str">
        <f t="shared" si="168"/>
        <v>68</v>
      </c>
      <c r="AD1290" t="str">
        <f t="shared" si="161"/>
        <v>E 1st Ave</v>
      </c>
    </row>
    <row r="1291" spans="1:30" hidden="1" x14ac:dyDescent="0.3">
      <c r="A1291" t="s">
        <v>21</v>
      </c>
      <c r="B1291">
        <f t="shared" si="162"/>
        <v>2</v>
      </c>
      <c r="C1291" t="s">
        <v>45</v>
      </c>
      <c r="D1291" t="s">
        <v>45</v>
      </c>
      <c r="E1291" t="s">
        <v>45</v>
      </c>
      <c r="F1291" t="s">
        <v>45</v>
      </c>
      <c r="G1291" t="s">
        <v>45</v>
      </c>
      <c r="H1291" t="s">
        <v>45</v>
      </c>
      <c r="J1291" t="s">
        <v>24</v>
      </c>
      <c r="K1291" t="s">
        <v>25</v>
      </c>
      <c r="L1291" t="s">
        <v>26</v>
      </c>
      <c r="M1291" t="s">
        <v>25</v>
      </c>
      <c r="N1291" t="s">
        <v>26</v>
      </c>
      <c r="O1291" t="s">
        <v>25</v>
      </c>
      <c r="P1291" t="s">
        <v>26</v>
      </c>
      <c r="R1291" t="s">
        <v>27</v>
      </c>
      <c r="S1291" t="s">
        <v>3809</v>
      </c>
      <c r="T1291" t="s">
        <v>3810</v>
      </c>
      <c r="U1291" t="str">
        <f t="shared" si="164"/>
        <v>-123.06951099456847, 49.26887399276984]}</v>
      </c>
      <c r="V1291" t="str">
        <f t="shared" si="165"/>
        <v>-123.06951099456847</v>
      </c>
      <c r="W1291" s="2">
        <f t="shared" si="166"/>
        <v>-123.06951099456801</v>
      </c>
      <c r="X1291" t="str">
        <f t="shared" si="163"/>
        <v>49.26887399276984</v>
      </c>
      <c r="Y1291" s="2">
        <f t="shared" si="167"/>
        <v>49.268873992769798</v>
      </c>
      <c r="Z1291" t="s">
        <v>38</v>
      </c>
      <c r="AA1291" t="s">
        <v>3811</v>
      </c>
      <c r="AB1291" t="s">
        <v>26914</v>
      </c>
      <c r="AC1291" t="str">
        <f t="shared" si="168"/>
        <v>1746</v>
      </c>
      <c r="AD1291" t="str">
        <f t="shared" si="161"/>
        <v>Commercial Dr</v>
      </c>
    </row>
    <row r="1292" spans="1:30" hidden="1" x14ac:dyDescent="0.3">
      <c r="A1292" t="s">
        <v>21</v>
      </c>
      <c r="B1292">
        <f t="shared" si="162"/>
        <v>2</v>
      </c>
      <c r="C1292" t="s">
        <v>1635</v>
      </c>
      <c r="D1292" t="s">
        <v>1635</v>
      </c>
      <c r="E1292" t="s">
        <v>1635</v>
      </c>
      <c r="F1292" t="s">
        <v>1635</v>
      </c>
      <c r="G1292" t="s">
        <v>1635</v>
      </c>
      <c r="H1292" t="s">
        <v>1635</v>
      </c>
      <c r="J1292" t="s">
        <v>24</v>
      </c>
      <c r="K1292" t="s">
        <v>32</v>
      </c>
      <c r="L1292" t="s">
        <v>26</v>
      </c>
      <c r="M1292" t="s">
        <v>32</v>
      </c>
      <c r="N1292" t="s">
        <v>26</v>
      </c>
      <c r="O1292" t="s">
        <v>32</v>
      </c>
      <c r="P1292" t="s">
        <v>26</v>
      </c>
      <c r="R1292" t="s">
        <v>53</v>
      </c>
      <c r="S1292" t="s">
        <v>3812</v>
      </c>
      <c r="T1292" t="s">
        <v>3813</v>
      </c>
      <c r="U1292" t="str">
        <f t="shared" si="164"/>
        <v>-123.11682673771031, 49.284562887965315]}</v>
      </c>
      <c r="V1292" t="str">
        <f t="shared" si="165"/>
        <v>-123.11682673771031</v>
      </c>
      <c r="W1292" s="2">
        <f t="shared" si="166"/>
        <v>-123.11682673771</v>
      </c>
      <c r="X1292" t="str">
        <f t="shared" si="163"/>
        <v>49.284562887965315</v>
      </c>
      <c r="Y1292" s="2">
        <f t="shared" si="167"/>
        <v>49.284562887965301</v>
      </c>
      <c r="Z1292" t="s">
        <v>30</v>
      </c>
      <c r="AA1292" t="s">
        <v>3814</v>
      </c>
      <c r="AB1292" t="s">
        <v>26915</v>
      </c>
      <c r="AC1292" t="str">
        <f t="shared" si="168"/>
        <v>Southbound</v>
      </c>
      <c r="AD1292" t="str">
        <f t="shared" si="161"/>
        <v>Howe St @ Dunsmuir St</v>
      </c>
    </row>
    <row r="1293" spans="1:30" hidden="1" x14ac:dyDescent="0.3">
      <c r="A1293" t="s">
        <v>21</v>
      </c>
      <c r="B1293">
        <f t="shared" si="162"/>
        <v>2</v>
      </c>
      <c r="C1293" t="s">
        <v>1635</v>
      </c>
      <c r="D1293" t="s">
        <v>1635</v>
      </c>
      <c r="E1293" t="s">
        <v>1635</v>
      </c>
      <c r="F1293" t="s">
        <v>1635</v>
      </c>
      <c r="G1293" t="s">
        <v>1635</v>
      </c>
      <c r="H1293" t="s">
        <v>1635</v>
      </c>
      <c r="J1293" t="s">
        <v>24</v>
      </c>
      <c r="K1293" t="s">
        <v>32</v>
      </c>
      <c r="L1293" t="s">
        <v>26</v>
      </c>
      <c r="M1293" t="s">
        <v>32</v>
      </c>
      <c r="N1293" t="s">
        <v>26</v>
      </c>
      <c r="O1293" t="s">
        <v>32</v>
      </c>
      <c r="P1293" t="s">
        <v>26</v>
      </c>
      <c r="R1293" t="s">
        <v>53</v>
      </c>
      <c r="S1293" t="s">
        <v>3815</v>
      </c>
      <c r="T1293" t="s">
        <v>3816</v>
      </c>
      <c r="U1293" t="str">
        <f t="shared" si="164"/>
        <v>-123.11706700809673, 49.28440398792238]}</v>
      </c>
      <c r="V1293" t="str">
        <f t="shared" si="165"/>
        <v>-123.11706700809673</v>
      </c>
      <c r="W1293" s="2">
        <f t="shared" si="166"/>
        <v>-123.117067008096</v>
      </c>
      <c r="X1293" t="str">
        <f t="shared" si="163"/>
        <v>49.28440398792238</v>
      </c>
      <c r="Y1293" s="2">
        <f t="shared" si="167"/>
        <v>49.284403987922303</v>
      </c>
      <c r="Z1293" t="s">
        <v>30</v>
      </c>
      <c r="AA1293" t="s">
        <v>3817</v>
      </c>
      <c r="AB1293" t="s">
        <v>26915</v>
      </c>
      <c r="AC1293" t="str">
        <f t="shared" si="168"/>
        <v>Southbound</v>
      </c>
      <c r="AD1293" t="str">
        <f t="shared" si="161"/>
        <v>Howe St @ Dunsmuir St</v>
      </c>
    </row>
    <row r="1294" spans="1:30" hidden="1" x14ac:dyDescent="0.3">
      <c r="A1294" t="s">
        <v>21</v>
      </c>
      <c r="B1294">
        <f t="shared" si="162"/>
        <v>2</v>
      </c>
      <c r="C1294" t="s">
        <v>67</v>
      </c>
      <c r="D1294" t="s">
        <v>23</v>
      </c>
      <c r="E1294" t="s">
        <v>67</v>
      </c>
      <c r="F1294" t="s">
        <v>23</v>
      </c>
      <c r="G1294" t="s">
        <v>67</v>
      </c>
      <c r="H1294" t="s">
        <v>23</v>
      </c>
      <c r="J1294" t="s">
        <v>24</v>
      </c>
      <c r="K1294" t="s">
        <v>32</v>
      </c>
      <c r="L1294" t="s">
        <v>26</v>
      </c>
      <c r="M1294" t="s">
        <v>32</v>
      </c>
      <c r="N1294" t="s">
        <v>26</v>
      </c>
      <c r="O1294" t="s">
        <v>32</v>
      </c>
      <c r="P1294" t="s">
        <v>26</v>
      </c>
      <c r="R1294" t="s">
        <v>53</v>
      </c>
      <c r="S1294" t="s">
        <v>3818</v>
      </c>
      <c r="T1294" t="s">
        <v>3819</v>
      </c>
      <c r="U1294" t="str">
        <f t="shared" si="164"/>
        <v>-123.13072499686054, 49.28061297043934]}</v>
      </c>
      <c r="V1294" t="str">
        <f t="shared" si="165"/>
        <v>-123.13072499686054</v>
      </c>
      <c r="W1294" s="2">
        <f t="shared" si="166"/>
        <v>-123.13072499686</v>
      </c>
      <c r="X1294" t="str">
        <f t="shared" si="163"/>
        <v>49.28061297043934</v>
      </c>
      <c r="Y1294" s="2">
        <f t="shared" si="167"/>
        <v>49.2806129704393</v>
      </c>
      <c r="Z1294" t="s">
        <v>84</v>
      </c>
      <c r="AA1294" t="s">
        <v>3820</v>
      </c>
      <c r="AB1294" t="s">
        <v>26916</v>
      </c>
      <c r="AC1294" t="str">
        <f t="shared" si="168"/>
        <v>1176</v>
      </c>
      <c r="AD1294" t="str">
        <f t="shared" si="161"/>
        <v>Thurlow St</v>
      </c>
    </row>
    <row r="1295" spans="1:30" hidden="1" x14ac:dyDescent="0.3">
      <c r="A1295" t="s">
        <v>21</v>
      </c>
      <c r="B1295">
        <f t="shared" si="162"/>
        <v>2</v>
      </c>
      <c r="C1295" t="s">
        <v>67</v>
      </c>
      <c r="D1295" t="s">
        <v>23</v>
      </c>
      <c r="E1295" t="s">
        <v>67</v>
      </c>
      <c r="F1295" t="s">
        <v>23</v>
      </c>
      <c r="G1295" t="s">
        <v>67</v>
      </c>
      <c r="H1295" t="s">
        <v>23</v>
      </c>
      <c r="J1295" t="s">
        <v>24</v>
      </c>
      <c r="K1295" t="s">
        <v>32</v>
      </c>
      <c r="L1295" t="s">
        <v>26</v>
      </c>
      <c r="M1295" t="s">
        <v>32</v>
      </c>
      <c r="N1295" t="s">
        <v>26</v>
      </c>
      <c r="O1295" t="s">
        <v>32</v>
      </c>
      <c r="P1295" t="s">
        <v>26</v>
      </c>
      <c r="R1295" t="s">
        <v>53</v>
      </c>
      <c r="S1295" t="s">
        <v>3821</v>
      </c>
      <c r="T1295" t="s">
        <v>3822</v>
      </c>
      <c r="U1295" t="str">
        <f t="shared" si="164"/>
        <v>-123.13039422632924, 49.28100316829766]}</v>
      </c>
      <c r="V1295" t="str">
        <f t="shared" si="165"/>
        <v>-123.13039422632924</v>
      </c>
      <c r="W1295" s="2">
        <f t="shared" si="166"/>
        <v>-123.130394226329</v>
      </c>
      <c r="X1295" t="str">
        <f t="shared" si="163"/>
        <v>49.28100316829766</v>
      </c>
      <c r="Y1295" s="2">
        <f t="shared" si="167"/>
        <v>49.281003168297602</v>
      </c>
      <c r="Z1295" t="s">
        <v>84</v>
      </c>
      <c r="AA1295" t="s">
        <v>3823</v>
      </c>
      <c r="AB1295" t="s">
        <v>26773</v>
      </c>
      <c r="AC1295" t="str">
        <f t="shared" si="168"/>
        <v>1155</v>
      </c>
      <c r="AD1295" t="str">
        <f t="shared" si="161"/>
        <v>Thurlow St</v>
      </c>
    </row>
    <row r="1296" spans="1:30" hidden="1" x14ac:dyDescent="0.3">
      <c r="A1296" t="s">
        <v>21</v>
      </c>
      <c r="B1296">
        <f t="shared" si="162"/>
        <v>2</v>
      </c>
      <c r="C1296" t="s">
        <v>45</v>
      </c>
      <c r="D1296" t="s">
        <v>45</v>
      </c>
      <c r="E1296" t="s">
        <v>45</v>
      </c>
      <c r="F1296" t="s">
        <v>45</v>
      </c>
      <c r="G1296" t="s">
        <v>45</v>
      </c>
      <c r="H1296" t="s">
        <v>45</v>
      </c>
      <c r="J1296" t="s">
        <v>24</v>
      </c>
      <c r="K1296" t="s">
        <v>32</v>
      </c>
      <c r="L1296" t="s">
        <v>26</v>
      </c>
      <c r="M1296" t="s">
        <v>32</v>
      </c>
      <c r="N1296" t="s">
        <v>26</v>
      </c>
      <c r="O1296" t="s">
        <v>32</v>
      </c>
      <c r="P1296" t="s">
        <v>26</v>
      </c>
      <c r="R1296" t="s">
        <v>27</v>
      </c>
      <c r="S1296" t="s">
        <v>3824</v>
      </c>
      <c r="T1296" t="s">
        <v>3825</v>
      </c>
      <c r="U1296" t="str">
        <f t="shared" si="164"/>
        <v>-123.17447731955474, 49.264094906901924]}</v>
      </c>
      <c r="V1296" t="str">
        <f t="shared" si="165"/>
        <v>-123.17447731955474</v>
      </c>
      <c r="W1296" s="2">
        <f t="shared" si="166"/>
        <v>-123.174477319554</v>
      </c>
      <c r="X1296" t="str">
        <f t="shared" si="163"/>
        <v>49.264094906901924</v>
      </c>
      <c r="Y1296" s="2">
        <f t="shared" si="167"/>
        <v>49.264094906901903</v>
      </c>
      <c r="Z1296" t="s">
        <v>79</v>
      </c>
      <c r="AA1296" t="s">
        <v>3826</v>
      </c>
      <c r="AB1296" t="s">
        <v>26917</v>
      </c>
      <c r="AC1296" t="str">
        <f t="shared" si="168"/>
        <v>3116</v>
      </c>
      <c r="AD1296" t="str">
        <f t="shared" si="161"/>
        <v>W Broadway</v>
      </c>
    </row>
    <row r="1297" spans="1:30" hidden="1" x14ac:dyDescent="0.3">
      <c r="A1297" t="s">
        <v>21</v>
      </c>
      <c r="B1297">
        <f t="shared" si="162"/>
        <v>2</v>
      </c>
      <c r="C1297" t="s">
        <v>40</v>
      </c>
      <c r="D1297" t="s">
        <v>23</v>
      </c>
      <c r="E1297" t="s">
        <v>40</v>
      </c>
      <c r="F1297" t="s">
        <v>23</v>
      </c>
      <c r="G1297" t="s">
        <v>40</v>
      </c>
      <c r="H1297" t="s">
        <v>23</v>
      </c>
      <c r="J1297" t="s">
        <v>24</v>
      </c>
      <c r="K1297" t="s">
        <v>32</v>
      </c>
      <c r="L1297" t="s">
        <v>26</v>
      </c>
      <c r="M1297" t="s">
        <v>32</v>
      </c>
      <c r="N1297" t="s">
        <v>26</v>
      </c>
      <c r="O1297" t="s">
        <v>32</v>
      </c>
      <c r="P1297" t="s">
        <v>26</v>
      </c>
      <c r="R1297" t="s">
        <v>27</v>
      </c>
      <c r="S1297" t="s">
        <v>3827</v>
      </c>
      <c r="T1297" t="s">
        <v>3828</v>
      </c>
      <c r="U1297" t="str">
        <f t="shared" si="164"/>
        <v>-123.12193342833116, 49.262585625533674]}</v>
      </c>
      <c r="V1297" t="str">
        <f t="shared" si="165"/>
        <v>-123.12193342833116</v>
      </c>
      <c r="W1297" s="2">
        <f t="shared" si="166"/>
        <v>-123.121933428331</v>
      </c>
      <c r="X1297" t="str">
        <f t="shared" si="163"/>
        <v>49.262585625533674</v>
      </c>
      <c r="Y1297" s="2">
        <f t="shared" si="167"/>
        <v>49.262585625533603</v>
      </c>
      <c r="Z1297" t="s">
        <v>43</v>
      </c>
      <c r="AA1297" t="s">
        <v>3829</v>
      </c>
      <c r="AB1297" t="s">
        <v>26918</v>
      </c>
      <c r="AC1297" t="str">
        <f t="shared" si="168"/>
        <v>2550-2598</v>
      </c>
      <c r="AD1297" t="str">
        <f t="shared" si="161"/>
        <v>Willow St</v>
      </c>
    </row>
    <row r="1298" spans="1:30" hidden="1" x14ac:dyDescent="0.3">
      <c r="A1298" t="s">
        <v>21</v>
      </c>
      <c r="B1298">
        <f t="shared" si="162"/>
        <v>2</v>
      </c>
      <c r="C1298" t="s">
        <v>40</v>
      </c>
      <c r="D1298" t="s">
        <v>45</v>
      </c>
      <c r="E1298" t="s">
        <v>40</v>
      </c>
      <c r="F1298" t="s">
        <v>45</v>
      </c>
      <c r="G1298" t="s">
        <v>40</v>
      </c>
      <c r="H1298" t="s">
        <v>45</v>
      </c>
      <c r="J1298" t="s">
        <v>24</v>
      </c>
      <c r="K1298" t="s">
        <v>32</v>
      </c>
      <c r="L1298" t="s">
        <v>26</v>
      </c>
      <c r="M1298" t="s">
        <v>32</v>
      </c>
      <c r="N1298" t="s">
        <v>26</v>
      </c>
      <c r="O1298" t="s">
        <v>32</v>
      </c>
      <c r="P1298" t="s">
        <v>26</v>
      </c>
      <c r="R1298" t="s">
        <v>27</v>
      </c>
      <c r="S1298" t="s">
        <v>3830</v>
      </c>
      <c r="T1298" t="s">
        <v>3831</v>
      </c>
      <c r="U1298" t="str">
        <f t="shared" si="164"/>
        <v>-123.1240941888275, 49.26374182677309]}</v>
      </c>
      <c r="V1298" t="str">
        <f t="shared" si="165"/>
        <v>-123.1240941888275</v>
      </c>
      <c r="W1298" s="2">
        <f t="shared" si="166"/>
        <v>-123.124094188827</v>
      </c>
      <c r="X1298" t="str">
        <f t="shared" si="163"/>
        <v>49.26374182677309</v>
      </c>
      <c r="Y1298" s="2">
        <f t="shared" si="167"/>
        <v>49.263741826773</v>
      </c>
      <c r="Z1298" t="s">
        <v>43</v>
      </c>
      <c r="AA1298" t="s">
        <v>3832</v>
      </c>
      <c r="AB1298" t="s">
        <v>26919</v>
      </c>
      <c r="AC1298" t="str">
        <f t="shared" si="168"/>
        <v>2480</v>
      </c>
      <c r="AD1298" t="str">
        <f t="shared" si="161"/>
        <v>Laurel St</v>
      </c>
    </row>
    <row r="1299" spans="1:30" hidden="1" x14ac:dyDescent="0.3">
      <c r="A1299" t="s">
        <v>21</v>
      </c>
      <c r="B1299">
        <f t="shared" si="162"/>
        <v>2</v>
      </c>
      <c r="C1299" t="s">
        <v>40</v>
      </c>
      <c r="D1299" t="s">
        <v>45</v>
      </c>
      <c r="E1299" t="s">
        <v>40</v>
      </c>
      <c r="F1299" t="s">
        <v>45</v>
      </c>
      <c r="G1299" t="s">
        <v>40</v>
      </c>
      <c r="H1299" t="s">
        <v>45</v>
      </c>
      <c r="J1299" t="s">
        <v>24</v>
      </c>
      <c r="K1299" t="s">
        <v>32</v>
      </c>
      <c r="L1299" t="s">
        <v>26</v>
      </c>
      <c r="M1299" t="s">
        <v>32</v>
      </c>
      <c r="N1299" t="s">
        <v>26</v>
      </c>
      <c r="O1299" t="s">
        <v>32</v>
      </c>
      <c r="P1299" t="s">
        <v>26</v>
      </c>
      <c r="R1299" t="s">
        <v>27</v>
      </c>
      <c r="S1299" t="s">
        <v>3833</v>
      </c>
      <c r="T1299" t="s">
        <v>3834</v>
      </c>
      <c r="U1299" t="str">
        <f t="shared" si="164"/>
        <v>-123.12409884612784, 49.26362587355669]}</v>
      </c>
      <c r="V1299" t="str">
        <f t="shared" si="165"/>
        <v>-123.12409884612784</v>
      </c>
      <c r="W1299" s="2">
        <f t="shared" si="166"/>
        <v>-123.124098846127</v>
      </c>
      <c r="X1299" t="str">
        <f t="shared" si="163"/>
        <v>49.26362587355669</v>
      </c>
      <c r="Y1299" s="2">
        <f t="shared" si="167"/>
        <v>49.263625873556599</v>
      </c>
      <c r="Z1299" t="s">
        <v>43</v>
      </c>
      <c r="AA1299" t="s">
        <v>3835</v>
      </c>
      <c r="AB1299" t="s">
        <v>26919</v>
      </c>
      <c r="AC1299" t="str">
        <f t="shared" si="168"/>
        <v>2480</v>
      </c>
      <c r="AD1299" t="str">
        <f t="shared" si="161"/>
        <v>Laurel St</v>
      </c>
    </row>
    <row r="1300" spans="1:30" hidden="1" x14ac:dyDescent="0.3">
      <c r="A1300" t="s">
        <v>21</v>
      </c>
      <c r="B1300">
        <f t="shared" si="162"/>
        <v>2</v>
      </c>
      <c r="C1300" t="s">
        <v>45</v>
      </c>
      <c r="D1300" t="s">
        <v>45</v>
      </c>
      <c r="E1300" t="s">
        <v>45</v>
      </c>
      <c r="F1300" t="s">
        <v>45</v>
      </c>
      <c r="G1300" t="s">
        <v>45</v>
      </c>
      <c r="H1300" t="s">
        <v>45</v>
      </c>
      <c r="J1300" t="s">
        <v>24</v>
      </c>
      <c r="K1300" t="s">
        <v>32</v>
      </c>
      <c r="L1300" t="s">
        <v>26</v>
      </c>
      <c r="M1300" t="s">
        <v>32</v>
      </c>
      <c r="N1300" t="s">
        <v>26</v>
      </c>
      <c r="O1300" t="s">
        <v>32</v>
      </c>
      <c r="P1300" t="s">
        <v>26</v>
      </c>
      <c r="R1300" t="s">
        <v>27</v>
      </c>
      <c r="S1300" t="s">
        <v>3836</v>
      </c>
      <c r="T1300" t="s">
        <v>3837</v>
      </c>
      <c r="U1300" t="str">
        <f t="shared" si="164"/>
        <v>-123.06978849492955, 49.26749591415067]}</v>
      </c>
      <c r="V1300" t="str">
        <f t="shared" si="165"/>
        <v>-123.06978849492955</v>
      </c>
      <c r="W1300" s="2">
        <f t="shared" si="166"/>
        <v>-123.069788494929</v>
      </c>
      <c r="X1300" t="str">
        <f t="shared" si="163"/>
        <v>49.26749591415067</v>
      </c>
      <c r="Y1300" s="2">
        <f t="shared" si="167"/>
        <v>49.267495914150601</v>
      </c>
      <c r="Z1300" t="s">
        <v>38</v>
      </c>
      <c r="AA1300" t="s">
        <v>3838</v>
      </c>
      <c r="AB1300" t="s">
        <v>26920</v>
      </c>
      <c r="AC1300" t="str">
        <f t="shared" si="168"/>
        <v>1929</v>
      </c>
      <c r="AD1300" t="str">
        <f t="shared" si="161"/>
        <v>Commercial Dr</v>
      </c>
    </row>
    <row r="1301" spans="1:30" hidden="1" x14ac:dyDescent="0.3">
      <c r="A1301" t="s">
        <v>21</v>
      </c>
      <c r="B1301">
        <f t="shared" si="162"/>
        <v>2</v>
      </c>
      <c r="C1301" t="s">
        <v>45</v>
      </c>
      <c r="D1301" t="s">
        <v>45</v>
      </c>
      <c r="E1301" t="s">
        <v>45</v>
      </c>
      <c r="F1301" t="s">
        <v>45</v>
      </c>
      <c r="G1301" t="s">
        <v>45</v>
      </c>
      <c r="H1301" t="s">
        <v>45</v>
      </c>
      <c r="J1301" t="s">
        <v>24</v>
      </c>
      <c r="K1301" t="s">
        <v>25</v>
      </c>
      <c r="L1301" t="s">
        <v>26</v>
      </c>
      <c r="M1301" t="s">
        <v>25</v>
      </c>
      <c r="N1301" t="s">
        <v>26</v>
      </c>
      <c r="O1301" t="s">
        <v>25</v>
      </c>
      <c r="P1301" t="s">
        <v>26</v>
      </c>
      <c r="R1301" t="s">
        <v>27</v>
      </c>
      <c r="S1301" t="s">
        <v>3839</v>
      </c>
      <c r="T1301" t="s">
        <v>3840</v>
      </c>
      <c r="U1301" t="str">
        <f t="shared" si="164"/>
        <v>-123.06976012099491, 49.26893686297343]}</v>
      </c>
      <c r="V1301" t="str">
        <f t="shared" si="165"/>
        <v>-123.06976012099491</v>
      </c>
      <c r="W1301" s="2">
        <f t="shared" si="166"/>
        <v>-123.069760120994</v>
      </c>
      <c r="X1301" t="str">
        <f t="shared" si="163"/>
        <v>49.26893686297343</v>
      </c>
      <c r="Y1301" s="2">
        <f t="shared" si="167"/>
        <v>49.268936862973398</v>
      </c>
      <c r="Z1301" t="s">
        <v>38</v>
      </c>
      <c r="AA1301" t="s">
        <v>3841</v>
      </c>
      <c r="AB1301" t="s">
        <v>26046</v>
      </c>
      <c r="AC1301" t="str">
        <f t="shared" si="168"/>
        <v>1791</v>
      </c>
      <c r="AD1301" t="str">
        <f t="shared" si="161"/>
        <v>Commercial Dr</v>
      </c>
    </row>
    <row r="1302" spans="1:30" hidden="1" x14ac:dyDescent="0.3">
      <c r="A1302" t="s">
        <v>21</v>
      </c>
      <c r="B1302">
        <f t="shared" si="162"/>
        <v>2</v>
      </c>
      <c r="C1302" t="s">
        <v>1635</v>
      </c>
      <c r="D1302" t="s">
        <v>40</v>
      </c>
      <c r="E1302" t="s">
        <v>1635</v>
      </c>
      <c r="F1302" t="s">
        <v>40</v>
      </c>
      <c r="G1302" t="s">
        <v>1635</v>
      </c>
      <c r="H1302" t="s">
        <v>40</v>
      </c>
      <c r="J1302" t="s">
        <v>24</v>
      </c>
      <c r="K1302" t="s">
        <v>32</v>
      </c>
      <c r="L1302" t="s">
        <v>26</v>
      </c>
      <c r="M1302" t="s">
        <v>32</v>
      </c>
      <c r="N1302" t="s">
        <v>26</v>
      </c>
      <c r="O1302" t="s">
        <v>32</v>
      </c>
      <c r="P1302" t="s">
        <v>26</v>
      </c>
      <c r="R1302" t="s">
        <v>53</v>
      </c>
      <c r="S1302" t="s">
        <v>3842</v>
      </c>
      <c r="T1302" t="s">
        <v>3843</v>
      </c>
      <c r="U1302" t="str">
        <f t="shared" si="164"/>
        <v>-123.11644779040584, 49.28221016853685]}</v>
      </c>
      <c r="V1302" t="str">
        <f t="shared" si="165"/>
        <v>-123.11644779040584</v>
      </c>
      <c r="W1302" s="2">
        <f t="shared" si="166"/>
        <v>-123.116447790405</v>
      </c>
      <c r="X1302" t="str">
        <f t="shared" si="163"/>
        <v>49.28221016853685</v>
      </c>
      <c r="Y1302" s="2">
        <f t="shared" si="167"/>
        <v>49.2822101685368</v>
      </c>
      <c r="Z1302" t="s">
        <v>30</v>
      </c>
      <c r="AA1302" t="s">
        <v>3844</v>
      </c>
      <c r="AB1302" t="s">
        <v>26774</v>
      </c>
      <c r="AC1302" t="str">
        <f t="shared" si="168"/>
        <v>670</v>
      </c>
      <c r="AD1302" t="str">
        <f t="shared" si="161"/>
        <v>Seymour St</v>
      </c>
    </row>
    <row r="1303" spans="1:30" hidden="1" x14ac:dyDescent="0.3">
      <c r="A1303" t="s">
        <v>129</v>
      </c>
      <c r="B1303">
        <f t="shared" si="162"/>
        <v>1</v>
      </c>
      <c r="C1303" t="s">
        <v>81</v>
      </c>
      <c r="D1303" t="s">
        <v>81</v>
      </c>
      <c r="E1303" t="s">
        <v>81</v>
      </c>
      <c r="F1303" t="s">
        <v>81</v>
      </c>
      <c r="G1303" t="s">
        <v>81</v>
      </c>
      <c r="H1303" t="s">
        <v>81</v>
      </c>
      <c r="I1303" t="s">
        <v>81</v>
      </c>
      <c r="J1303" t="s">
        <v>24</v>
      </c>
      <c r="K1303" t="s">
        <v>130</v>
      </c>
      <c r="L1303" t="s">
        <v>130</v>
      </c>
      <c r="M1303" t="s">
        <v>130</v>
      </c>
      <c r="N1303" t="s">
        <v>130</v>
      </c>
      <c r="O1303" t="s">
        <v>130</v>
      </c>
      <c r="P1303" t="s">
        <v>130</v>
      </c>
      <c r="Q1303" t="s">
        <v>130</v>
      </c>
      <c r="R1303" t="s">
        <v>27</v>
      </c>
      <c r="S1303" t="s">
        <v>3845</v>
      </c>
      <c r="T1303" t="s">
        <v>3846</v>
      </c>
      <c r="U1303" t="str">
        <f t="shared" si="164"/>
        <v>-123.09967497265134, 49.28397850095238]}</v>
      </c>
      <c r="V1303" t="str">
        <f t="shared" si="165"/>
        <v>-123.09967497265134</v>
      </c>
      <c r="W1303" s="2">
        <f t="shared" si="166"/>
        <v>-123.099674972651</v>
      </c>
      <c r="X1303" t="str">
        <f t="shared" si="163"/>
        <v>49.28397850095238</v>
      </c>
      <c r="Y1303" s="2">
        <f t="shared" si="167"/>
        <v>49.283978500952301</v>
      </c>
      <c r="Z1303" t="s">
        <v>30</v>
      </c>
      <c r="AA1303" t="s">
        <v>3847</v>
      </c>
      <c r="AB1303" t="s">
        <v>26921</v>
      </c>
      <c r="AC1303" t="str">
        <f t="shared" si="168"/>
        <v>101</v>
      </c>
      <c r="AD1303" t="str">
        <f t="shared" si="161"/>
        <v>Main St</v>
      </c>
    </row>
    <row r="1304" spans="1:30" hidden="1" x14ac:dyDescent="0.3">
      <c r="A1304" t="s">
        <v>21</v>
      </c>
      <c r="B1304">
        <f t="shared" si="162"/>
        <v>2</v>
      </c>
      <c r="C1304" t="s">
        <v>1635</v>
      </c>
      <c r="D1304" t="s">
        <v>40</v>
      </c>
      <c r="E1304" t="s">
        <v>1635</v>
      </c>
      <c r="F1304" t="s">
        <v>40</v>
      </c>
      <c r="G1304" t="s">
        <v>1635</v>
      </c>
      <c r="H1304" t="s">
        <v>40</v>
      </c>
      <c r="J1304" t="s">
        <v>24</v>
      </c>
      <c r="K1304" t="s">
        <v>32</v>
      </c>
      <c r="L1304" t="s">
        <v>26</v>
      </c>
      <c r="M1304" t="s">
        <v>32</v>
      </c>
      <c r="N1304" t="s">
        <v>26</v>
      </c>
      <c r="O1304" t="s">
        <v>32</v>
      </c>
      <c r="P1304" t="s">
        <v>26</v>
      </c>
      <c r="R1304" t="s">
        <v>53</v>
      </c>
      <c r="S1304" t="s">
        <v>3848</v>
      </c>
      <c r="T1304" t="s">
        <v>3843</v>
      </c>
      <c r="U1304" t="str">
        <f t="shared" si="164"/>
        <v>-123.11644779040584, 49.28221016853685]}</v>
      </c>
      <c r="V1304" t="str">
        <f t="shared" si="165"/>
        <v>-123.11644779040584</v>
      </c>
      <c r="W1304" s="2">
        <f t="shared" si="166"/>
        <v>-123.116447790405</v>
      </c>
      <c r="X1304" t="str">
        <f t="shared" si="163"/>
        <v>49.28221016853685</v>
      </c>
      <c r="Y1304" s="2">
        <f t="shared" si="167"/>
        <v>49.2822101685368</v>
      </c>
      <c r="Z1304" t="s">
        <v>30</v>
      </c>
      <c r="AA1304" t="s">
        <v>3849</v>
      </c>
      <c r="AB1304" t="s">
        <v>26774</v>
      </c>
      <c r="AC1304" t="str">
        <f t="shared" si="168"/>
        <v>670</v>
      </c>
      <c r="AD1304" t="str">
        <f t="shared" ref="AD1304:AD1367" si="169">MID(AB1304,FIND(" ",AB1304)+1,FIND(",",AB1304)-FIND(" ",AB1304)-1)</f>
        <v>Seymour St</v>
      </c>
    </row>
    <row r="1305" spans="1:30" hidden="1" x14ac:dyDescent="0.3">
      <c r="A1305" t="s">
        <v>129</v>
      </c>
      <c r="B1305">
        <f t="shared" si="162"/>
        <v>1</v>
      </c>
      <c r="C1305" t="s">
        <v>81</v>
      </c>
      <c r="D1305" t="s">
        <v>81</v>
      </c>
      <c r="E1305" t="s">
        <v>81</v>
      </c>
      <c r="F1305" t="s">
        <v>81</v>
      </c>
      <c r="G1305" t="s">
        <v>81</v>
      </c>
      <c r="H1305" t="s">
        <v>81</v>
      </c>
      <c r="I1305" t="s">
        <v>81</v>
      </c>
      <c r="J1305" t="s">
        <v>24</v>
      </c>
      <c r="K1305" t="s">
        <v>130</v>
      </c>
      <c r="L1305" t="s">
        <v>130</v>
      </c>
      <c r="M1305" t="s">
        <v>130</v>
      </c>
      <c r="N1305" t="s">
        <v>130</v>
      </c>
      <c r="O1305" t="s">
        <v>130</v>
      </c>
      <c r="P1305" t="s">
        <v>130</v>
      </c>
      <c r="Q1305" t="s">
        <v>130</v>
      </c>
      <c r="R1305" t="s">
        <v>27</v>
      </c>
      <c r="S1305" t="s">
        <v>3850</v>
      </c>
      <c r="T1305" t="s">
        <v>3851</v>
      </c>
      <c r="U1305" t="str">
        <f t="shared" si="164"/>
        <v>-123.12223673302663, 49.27856286870249]}</v>
      </c>
      <c r="V1305" t="str">
        <f t="shared" si="165"/>
        <v>-123.12223673302663</v>
      </c>
      <c r="W1305" s="2">
        <f t="shared" si="166"/>
        <v>-123.122236733026</v>
      </c>
      <c r="X1305" t="str">
        <f t="shared" si="163"/>
        <v>49.27856286870249</v>
      </c>
      <c r="Y1305" s="2">
        <f t="shared" si="167"/>
        <v>49.278562868702402</v>
      </c>
      <c r="Z1305" t="s">
        <v>30</v>
      </c>
      <c r="AA1305" t="s">
        <v>3852</v>
      </c>
      <c r="AB1305" t="s">
        <v>26922</v>
      </c>
      <c r="AC1305" t="str">
        <f t="shared" si="168"/>
        <v>4512</v>
      </c>
      <c r="AD1305" t="str">
        <f t="shared" si="169"/>
        <v>Nelson St</v>
      </c>
    </row>
    <row r="1306" spans="1:30" hidden="1" x14ac:dyDescent="0.3">
      <c r="A1306" t="s">
        <v>21</v>
      </c>
      <c r="B1306">
        <f t="shared" si="162"/>
        <v>2</v>
      </c>
      <c r="C1306" t="s">
        <v>45</v>
      </c>
      <c r="D1306" t="s">
        <v>45</v>
      </c>
      <c r="E1306" t="s">
        <v>45</v>
      </c>
      <c r="F1306" t="s">
        <v>45</v>
      </c>
      <c r="G1306" t="s">
        <v>45</v>
      </c>
      <c r="H1306" t="s">
        <v>45</v>
      </c>
      <c r="J1306" t="s">
        <v>24</v>
      </c>
      <c r="K1306" t="s">
        <v>25</v>
      </c>
      <c r="L1306" t="s">
        <v>26</v>
      </c>
      <c r="M1306" t="s">
        <v>25</v>
      </c>
      <c r="N1306" t="s">
        <v>26</v>
      </c>
      <c r="O1306" t="s">
        <v>25</v>
      </c>
      <c r="P1306" t="s">
        <v>26</v>
      </c>
      <c r="R1306" t="s">
        <v>27</v>
      </c>
      <c r="S1306" t="s">
        <v>3853</v>
      </c>
      <c r="T1306" t="s">
        <v>3854</v>
      </c>
      <c r="U1306" t="str">
        <f t="shared" si="164"/>
        <v>-123.17581461706494, 49.26454389049465]}</v>
      </c>
      <c r="V1306" t="str">
        <f t="shared" si="165"/>
        <v>-123.17581461706494</v>
      </c>
      <c r="W1306" s="2">
        <f t="shared" si="166"/>
        <v>-123.17581461706401</v>
      </c>
      <c r="X1306" t="str">
        <f t="shared" si="163"/>
        <v>49.26454389049465</v>
      </c>
      <c r="Y1306" s="2">
        <f t="shared" si="167"/>
        <v>49.2645438904946</v>
      </c>
      <c r="Z1306" t="s">
        <v>79</v>
      </c>
      <c r="AA1306" t="s">
        <v>3855</v>
      </c>
      <c r="AB1306" t="s">
        <v>26923</v>
      </c>
      <c r="AC1306" t="str">
        <f t="shared" si="168"/>
        <v>2460</v>
      </c>
      <c r="AD1306" t="str">
        <f t="shared" si="169"/>
        <v>Trutch St</v>
      </c>
    </row>
    <row r="1307" spans="1:30" hidden="1" x14ac:dyDescent="0.3">
      <c r="A1307" t="s">
        <v>21</v>
      </c>
      <c r="B1307">
        <f t="shared" si="162"/>
        <v>2</v>
      </c>
      <c r="C1307" t="s">
        <v>45</v>
      </c>
      <c r="D1307" t="s">
        <v>45</v>
      </c>
      <c r="E1307" t="s">
        <v>45</v>
      </c>
      <c r="F1307" t="s">
        <v>45</v>
      </c>
      <c r="G1307" t="s">
        <v>45</v>
      </c>
      <c r="H1307" t="s">
        <v>45</v>
      </c>
      <c r="J1307" t="s">
        <v>24</v>
      </c>
      <c r="K1307" t="s">
        <v>25</v>
      </c>
      <c r="L1307" t="s">
        <v>26</v>
      </c>
      <c r="M1307" t="s">
        <v>25</v>
      </c>
      <c r="N1307" t="s">
        <v>26</v>
      </c>
      <c r="O1307" t="s">
        <v>25</v>
      </c>
      <c r="P1307" t="s">
        <v>26</v>
      </c>
      <c r="R1307" t="s">
        <v>27</v>
      </c>
      <c r="S1307" t="s">
        <v>3856</v>
      </c>
      <c r="T1307" t="s">
        <v>3857</v>
      </c>
      <c r="U1307" t="str">
        <f t="shared" si="164"/>
        <v>-123.17581733812901, 49.264431581175224]}</v>
      </c>
      <c r="V1307" t="str">
        <f t="shared" si="165"/>
        <v>-123.17581733812901</v>
      </c>
      <c r="W1307" s="2">
        <f t="shared" si="166"/>
        <v>-123.17581733812899</v>
      </c>
      <c r="X1307" t="str">
        <f t="shared" si="163"/>
        <v>49.264431581175224</v>
      </c>
      <c r="Y1307" s="2">
        <f t="shared" si="167"/>
        <v>49.264431581175202</v>
      </c>
      <c r="Z1307" t="s">
        <v>79</v>
      </c>
      <c r="AA1307" t="s">
        <v>3858</v>
      </c>
      <c r="AB1307" t="s">
        <v>26924</v>
      </c>
      <c r="AC1307" t="str">
        <f t="shared" si="168"/>
        <v>3189</v>
      </c>
      <c r="AD1307" t="str">
        <f t="shared" si="169"/>
        <v>W Broadway</v>
      </c>
    </row>
    <row r="1308" spans="1:30" hidden="1" x14ac:dyDescent="0.3">
      <c r="A1308" t="s">
        <v>21</v>
      </c>
      <c r="B1308">
        <f t="shared" ref="B1308:B1371" si="170">IF(A1308="twin",2,1)</f>
        <v>2</v>
      </c>
      <c r="C1308" t="s">
        <v>22</v>
      </c>
      <c r="D1308" t="s">
        <v>22</v>
      </c>
      <c r="E1308" t="s">
        <v>22</v>
      </c>
      <c r="F1308" t="s">
        <v>22</v>
      </c>
      <c r="G1308" t="s">
        <v>22</v>
      </c>
      <c r="H1308" t="s">
        <v>22</v>
      </c>
      <c r="J1308" t="s">
        <v>24</v>
      </c>
      <c r="K1308" t="s">
        <v>32</v>
      </c>
      <c r="L1308" t="s">
        <v>26</v>
      </c>
      <c r="M1308" t="s">
        <v>32</v>
      </c>
      <c r="N1308" t="s">
        <v>26</v>
      </c>
      <c r="O1308" t="s">
        <v>32</v>
      </c>
      <c r="P1308" t="s">
        <v>26</v>
      </c>
      <c r="R1308" t="s">
        <v>27</v>
      </c>
      <c r="S1308" t="s">
        <v>3859</v>
      </c>
      <c r="T1308" t="s">
        <v>3108</v>
      </c>
      <c r="U1308" t="str">
        <f t="shared" si="164"/>
        <v>-123.11194804828315, 49.26655569093733]}</v>
      </c>
      <c r="V1308" t="str">
        <f t="shared" si="165"/>
        <v>-123.11194804828315</v>
      </c>
      <c r="W1308" s="2">
        <f t="shared" si="166"/>
        <v>-123.111948048283</v>
      </c>
      <c r="X1308" t="str">
        <f t="shared" si="163"/>
        <v>49.26655569093733</v>
      </c>
      <c r="Y1308" s="2">
        <f t="shared" si="167"/>
        <v>49.266555690937302</v>
      </c>
      <c r="Z1308" t="s">
        <v>96</v>
      </c>
      <c r="AA1308" t="s">
        <v>3860</v>
      </c>
      <c r="AB1308" t="s">
        <v>26731</v>
      </c>
      <c r="AC1308" t="str">
        <f t="shared" si="168"/>
        <v>346</v>
      </c>
      <c r="AD1308" t="str">
        <f t="shared" si="169"/>
        <v>W 5th Ave</v>
      </c>
    </row>
    <row r="1309" spans="1:30" hidden="1" x14ac:dyDescent="0.3">
      <c r="A1309" t="s">
        <v>21</v>
      </c>
      <c r="B1309">
        <f t="shared" si="170"/>
        <v>2</v>
      </c>
      <c r="C1309" t="s">
        <v>22</v>
      </c>
      <c r="D1309" t="s">
        <v>22</v>
      </c>
      <c r="E1309" t="s">
        <v>22</v>
      </c>
      <c r="F1309" t="s">
        <v>22</v>
      </c>
      <c r="G1309" t="s">
        <v>22</v>
      </c>
      <c r="H1309" t="s">
        <v>22</v>
      </c>
      <c r="J1309" t="s">
        <v>24</v>
      </c>
      <c r="K1309" t="s">
        <v>32</v>
      </c>
      <c r="L1309" t="s">
        <v>26</v>
      </c>
      <c r="M1309" t="s">
        <v>32</v>
      </c>
      <c r="N1309" t="s">
        <v>26</v>
      </c>
      <c r="O1309" t="s">
        <v>32</v>
      </c>
      <c r="P1309" t="s">
        <v>26</v>
      </c>
      <c r="R1309" t="s">
        <v>27</v>
      </c>
      <c r="S1309" t="s">
        <v>3861</v>
      </c>
      <c r="T1309" t="s">
        <v>3862</v>
      </c>
      <c r="U1309" t="str">
        <f t="shared" si="164"/>
        <v>-123.11237162141784, 49.26656498558754]}</v>
      </c>
      <c r="V1309" t="str">
        <f t="shared" si="165"/>
        <v>-123.11237162141784</v>
      </c>
      <c r="W1309" s="2">
        <f t="shared" si="166"/>
        <v>-123.112371621417</v>
      </c>
      <c r="X1309" t="str">
        <f t="shared" si="163"/>
        <v>49.26656498558754</v>
      </c>
      <c r="Y1309" s="2">
        <f t="shared" si="167"/>
        <v>49.2665649855875</v>
      </c>
      <c r="Z1309" t="s">
        <v>96</v>
      </c>
      <c r="AA1309" t="s">
        <v>3863</v>
      </c>
      <c r="AB1309" t="s">
        <v>26925</v>
      </c>
      <c r="AC1309" t="str">
        <f t="shared" si="168"/>
        <v>375</v>
      </c>
      <c r="AD1309" t="str">
        <f t="shared" si="169"/>
        <v>W 5th Ave #301</v>
      </c>
    </row>
    <row r="1310" spans="1:30" hidden="1" x14ac:dyDescent="0.3">
      <c r="A1310" t="s">
        <v>21</v>
      </c>
      <c r="B1310">
        <f t="shared" si="170"/>
        <v>2</v>
      </c>
      <c r="C1310" t="s">
        <v>22</v>
      </c>
      <c r="D1310" t="s">
        <v>22</v>
      </c>
      <c r="E1310" t="s">
        <v>22</v>
      </c>
      <c r="F1310" t="s">
        <v>22</v>
      </c>
      <c r="G1310" t="s">
        <v>22</v>
      </c>
      <c r="H1310" t="s">
        <v>22</v>
      </c>
      <c r="J1310" t="s">
        <v>24</v>
      </c>
      <c r="K1310" t="s">
        <v>25</v>
      </c>
      <c r="L1310" t="s">
        <v>26</v>
      </c>
      <c r="M1310" t="s">
        <v>25</v>
      </c>
      <c r="N1310" t="s">
        <v>26</v>
      </c>
      <c r="O1310" t="s">
        <v>25</v>
      </c>
      <c r="P1310" t="s">
        <v>26</v>
      </c>
      <c r="R1310" t="s">
        <v>27</v>
      </c>
      <c r="S1310" t="s">
        <v>3864</v>
      </c>
      <c r="T1310" t="s">
        <v>3865</v>
      </c>
      <c r="U1310" t="str">
        <f t="shared" si="164"/>
        <v>-123.12450846239648, 49.273070140393486]}</v>
      </c>
      <c r="V1310" t="str">
        <f t="shared" si="165"/>
        <v>-123.12450846239648</v>
      </c>
      <c r="W1310" s="2">
        <f t="shared" si="166"/>
        <v>-123.12450846239599</v>
      </c>
      <c r="X1310" t="str">
        <f t="shared" si="163"/>
        <v>49.273070140393486</v>
      </c>
      <c r="Y1310" s="2">
        <f t="shared" si="167"/>
        <v>49.273070140393401</v>
      </c>
      <c r="Z1310" t="s">
        <v>30</v>
      </c>
      <c r="AA1310" t="s">
        <v>3866</v>
      </c>
      <c r="AB1310" t="s">
        <v>26898</v>
      </c>
      <c r="AC1310" t="str">
        <f t="shared" si="168"/>
        <v>Westbound</v>
      </c>
      <c r="AD1310" t="str">
        <f t="shared" si="169"/>
        <v>Pacific Blvd @ Drake St</v>
      </c>
    </row>
    <row r="1311" spans="1:30" hidden="1" x14ac:dyDescent="0.3">
      <c r="A1311" t="s">
        <v>21</v>
      </c>
      <c r="B1311">
        <f t="shared" si="170"/>
        <v>2</v>
      </c>
      <c r="C1311" t="s">
        <v>22</v>
      </c>
      <c r="D1311" t="s">
        <v>22</v>
      </c>
      <c r="E1311" t="s">
        <v>22</v>
      </c>
      <c r="F1311" t="s">
        <v>22</v>
      </c>
      <c r="G1311" t="s">
        <v>22</v>
      </c>
      <c r="H1311" t="s">
        <v>22</v>
      </c>
      <c r="J1311" t="s">
        <v>24</v>
      </c>
      <c r="K1311" t="s">
        <v>25</v>
      </c>
      <c r="L1311" t="s">
        <v>26</v>
      </c>
      <c r="M1311" t="s">
        <v>25</v>
      </c>
      <c r="N1311" t="s">
        <v>26</v>
      </c>
      <c r="O1311" t="s">
        <v>25</v>
      </c>
      <c r="P1311" t="s">
        <v>26</v>
      </c>
      <c r="R1311" t="s">
        <v>27</v>
      </c>
      <c r="S1311" t="s">
        <v>3867</v>
      </c>
      <c r="T1311" t="s">
        <v>3868</v>
      </c>
      <c r="U1311" t="str">
        <f t="shared" si="164"/>
        <v>-123.12434576098369, 49.27311282687699]}</v>
      </c>
      <c r="V1311" t="str">
        <f t="shared" si="165"/>
        <v>-123.12434576098369</v>
      </c>
      <c r="W1311" s="2">
        <f t="shared" si="166"/>
        <v>-123.124345760983</v>
      </c>
      <c r="X1311" t="str">
        <f t="shared" si="163"/>
        <v>49.27311282687699</v>
      </c>
      <c r="Y1311" s="2">
        <f t="shared" si="167"/>
        <v>49.273112826876897</v>
      </c>
      <c r="Z1311" t="s">
        <v>30</v>
      </c>
      <c r="AA1311" t="s">
        <v>3869</v>
      </c>
      <c r="AB1311" t="s">
        <v>26898</v>
      </c>
      <c r="AC1311" t="str">
        <f t="shared" si="168"/>
        <v>Westbound</v>
      </c>
      <c r="AD1311" t="str">
        <f t="shared" si="169"/>
        <v>Pacific Blvd @ Drake St</v>
      </c>
    </row>
    <row r="1312" spans="1:30" hidden="1" x14ac:dyDescent="0.3">
      <c r="A1312" t="s">
        <v>21</v>
      </c>
      <c r="B1312">
        <f t="shared" si="170"/>
        <v>2</v>
      </c>
      <c r="C1312" t="s">
        <v>22</v>
      </c>
      <c r="D1312" t="s">
        <v>22</v>
      </c>
      <c r="E1312" t="s">
        <v>22</v>
      </c>
      <c r="F1312" t="s">
        <v>22</v>
      </c>
      <c r="G1312" t="s">
        <v>22</v>
      </c>
      <c r="H1312" t="s">
        <v>22</v>
      </c>
      <c r="J1312" t="s">
        <v>24</v>
      </c>
      <c r="K1312" t="s">
        <v>25</v>
      </c>
      <c r="L1312" t="s">
        <v>26</v>
      </c>
      <c r="M1312" t="s">
        <v>25</v>
      </c>
      <c r="N1312" t="s">
        <v>26</v>
      </c>
      <c r="O1312" t="s">
        <v>25</v>
      </c>
      <c r="P1312" t="s">
        <v>26</v>
      </c>
      <c r="R1312" t="s">
        <v>27</v>
      </c>
      <c r="S1312" t="s">
        <v>3870</v>
      </c>
      <c r="T1312" t="s">
        <v>3871</v>
      </c>
      <c r="U1312" t="str">
        <f t="shared" si="164"/>
        <v>-123.12417094149534, 49.27315842260598]}</v>
      </c>
      <c r="V1312" t="str">
        <f t="shared" si="165"/>
        <v>-123.12417094149534</v>
      </c>
      <c r="W1312" s="2">
        <f t="shared" si="166"/>
        <v>-123.124170941495</v>
      </c>
      <c r="X1312" t="str">
        <f t="shared" si="163"/>
        <v>49.27315842260598</v>
      </c>
      <c r="Y1312" s="2">
        <f t="shared" si="167"/>
        <v>49.273158422605903</v>
      </c>
      <c r="Z1312" t="s">
        <v>30</v>
      </c>
      <c r="AA1312" t="s">
        <v>3872</v>
      </c>
      <c r="AB1312" t="s">
        <v>26898</v>
      </c>
      <c r="AC1312" t="str">
        <f t="shared" si="168"/>
        <v>Westbound</v>
      </c>
      <c r="AD1312" t="str">
        <f t="shared" si="169"/>
        <v>Pacific Blvd @ Drake St</v>
      </c>
    </row>
    <row r="1313" spans="1:30" hidden="1" x14ac:dyDescent="0.3">
      <c r="A1313" t="s">
        <v>21</v>
      </c>
      <c r="B1313">
        <f t="shared" si="170"/>
        <v>2</v>
      </c>
      <c r="C1313" t="s">
        <v>22</v>
      </c>
      <c r="D1313" t="s">
        <v>22</v>
      </c>
      <c r="E1313" t="s">
        <v>22</v>
      </c>
      <c r="F1313" t="s">
        <v>22</v>
      </c>
      <c r="G1313" t="s">
        <v>22</v>
      </c>
      <c r="H1313" t="s">
        <v>22</v>
      </c>
      <c r="J1313" t="s">
        <v>24</v>
      </c>
      <c r="K1313" t="s">
        <v>32</v>
      </c>
      <c r="L1313" t="s">
        <v>26</v>
      </c>
      <c r="M1313" t="s">
        <v>32</v>
      </c>
      <c r="N1313" t="s">
        <v>26</v>
      </c>
      <c r="O1313" t="s">
        <v>32</v>
      </c>
      <c r="P1313" t="s">
        <v>26</v>
      </c>
      <c r="R1313" t="s">
        <v>27</v>
      </c>
      <c r="S1313" t="s">
        <v>3873</v>
      </c>
      <c r="T1313" t="s">
        <v>3874</v>
      </c>
      <c r="U1313" t="str">
        <f t="shared" si="164"/>
        <v>-123.13867003059394, 49.264207719412774]}</v>
      </c>
      <c r="V1313" t="str">
        <f t="shared" si="165"/>
        <v>-123.13867003059394</v>
      </c>
      <c r="W1313" s="2">
        <f t="shared" si="166"/>
        <v>-123.138670030593</v>
      </c>
      <c r="X1313" t="str">
        <f t="shared" si="163"/>
        <v>49.264207719412774</v>
      </c>
      <c r="Y1313" s="2">
        <f t="shared" si="167"/>
        <v>49.264207719412703</v>
      </c>
      <c r="Z1313" t="s">
        <v>43</v>
      </c>
      <c r="AA1313" t="s">
        <v>3875</v>
      </c>
      <c r="AB1313" t="s">
        <v>26926</v>
      </c>
      <c r="AC1313" t="str">
        <f t="shared" si="168"/>
        <v>2415</v>
      </c>
      <c r="AD1313" t="str">
        <f t="shared" si="169"/>
        <v>BC-99</v>
      </c>
    </row>
    <row r="1314" spans="1:30" hidden="1" x14ac:dyDescent="0.3">
      <c r="A1314" t="s">
        <v>129</v>
      </c>
      <c r="B1314">
        <f t="shared" si="170"/>
        <v>1</v>
      </c>
      <c r="C1314" t="s">
        <v>23</v>
      </c>
      <c r="D1314" t="s">
        <v>134</v>
      </c>
      <c r="E1314" t="s">
        <v>23</v>
      </c>
      <c r="F1314" t="s">
        <v>134</v>
      </c>
      <c r="G1314" t="s">
        <v>23</v>
      </c>
      <c r="H1314" t="s">
        <v>134</v>
      </c>
      <c r="I1314" t="s">
        <v>23</v>
      </c>
      <c r="J1314" t="s">
        <v>24</v>
      </c>
      <c r="K1314" t="s">
        <v>130</v>
      </c>
      <c r="L1314" t="s">
        <v>130</v>
      </c>
      <c r="M1314" t="s">
        <v>130</v>
      </c>
      <c r="N1314" t="s">
        <v>130</v>
      </c>
      <c r="O1314" t="s">
        <v>130</v>
      </c>
      <c r="P1314" t="s">
        <v>130</v>
      </c>
      <c r="Q1314" t="s">
        <v>130</v>
      </c>
      <c r="R1314" t="s">
        <v>27</v>
      </c>
      <c r="S1314" t="s">
        <v>3876</v>
      </c>
      <c r="T1314" t="s">
        <v>3877</v>
      </c>
      <c r="U1314" t="str">
        <f t="shared" si="164"/>
        <v>-123.12250744659482, 49.280805440581396]}</v>
      </c>
      <c r="V1314" t="str">
        <f t="shared" si="165"/>
        <v>-123.12250744659482</v>
      </c>
      <c r="W1314" s="2">
        <f t="shared" si="166"/>
        <v>-123.122507446594</v>
      </c>
      <c r="X1314" t="str">
        <f t="shared" si="163"/>
        <v>49.280805440581396</v>
      </c>
      <c r="Y1314" s="2">
        <f t="shared" si="167"/>
        <v>49.280805440581297</v>
      </c>
      <c r="Z1314" t="s">
        <v>30</v>
      </c>
      <c r="AA1314" t="s">
        <v>3878</v>
      </c>
      <c r="AB1314" t="s">
        <v>26927</v>
      </c>
      <c r="AC1314" t="str">
        <f t="shared" si="168"/>
        <v>900</v>
      </c>
      <c r="AD1314" t="str">
        <f t="shared" si="169"/>
        <v>Howe St #310</v>
      </c>
    </row>
    <row r="1315" spans="1:30" hidden="1" x14ac:dyDescent="0.3">
      <c r="A1315" t="s">
        <v>21</v>
      </c>
      <c r="B1315">
        <f t="shared" si="170"/>
        <v>2</v>
      </c>
      <c r="C1315" t="s">
        <v>40</v>
      </c>
      <c r="D1315" t="s">
        <v>67</v>
      </c>
      <c r="E1315" t="s">
        <v>40</v>
      </c>
      <c r="F1315" t="s">
        <v>67</v>
      </c>
      <c r="G1315" t="s">
        <v>40</v>
      </c>
      <c r="H1315" t="s">
        <v>67</v>
      </c>
      <c r="J1315" t="s">
        <v>24</v>
      </c>
      <c r="K1315" t="s">
        <v>32</v>
      </c>
      <c r="L1315" t="s">
        <v>26</v>
      </c>
      <c r="M1315" t="s">
        <v>32</v>
      </c>
      <c r="N1315" t="s">
        <v>26</v>
      </c>
      <c r="O1315" t="s">
        <v>32</v>
      </c>
      <c r="P1315" t="s">
        <v>26</v>
      </c>
      <c r="R1315" t="s">
        <v>27</v>
      </c>
      <c r="S1315" t="s">
        <v>3879</v>
      </c>
      <c r="T1315" t="s">
        <v>3880</v>
      </c>
      <c r="U1315" t="str">
        <f t="shared" si="164"/>
        <v>-123.12428741703515, 49.26302173264874]}</v>
      </c>
      <c r="V1315" t="str">
        <f t="shared" si="165"/>
        <v>-123.12428741703515</v>
      </c>
      <c r="W1315" s="2">
        <f t="shared" si="166"/>
        <v>-123.12428741703501</v>
      </c>
      <c r="X1315" t="str">
        <f t="shared" si="163"/>
        <v>49.26302173264874</v>
      </c>
      <c r="Y1315" s="2">
        <f t="shared" si="167"/>
        <v>49.263021732648703</v>
      </c>
      <c r="Z1315" t="s">
        <v>43</v>
      </c>
      <c r="AA1315" t="s">
        <v>3881</v>
      </c>
      <c r="AB1315" t="s">
        <v>26928</v>
      </c>
      <c r="AC1315" t="str">
        <f t="shared" si="168"/>
        <v>2539</v>
      </c>
      <c r="AD1315" t="str">
        <f t="shared" si="169"/>
        <v>Laurel St</v>
      </c>
    </row>
    <row r="1316" spans="1:30" hidden="1" x14ac:dyDescent="0.3">
      <c r="A1316" t="s">
        <v>21</v>
      </c>
      <c r="B1316">
        <f t="shared" si="170"/>
        <v>2</v>
      </c>
      <c r="C1316" t="s">
        <v>45</v>
      </c>
      <c r="D1316" t="s">
        <v>45</v>
      </c>
      <c r="E1316" t="s">
        <v>45</v>
      </c>
      <c r="F1316" t="s">
        <v>45</v>
      </c>
      <c r="G1316" t="s">
        <v>45</v>
      </c>
      <c r="H1316" t="s">
        <v>45</v>
      </c>
      <c r="J1316" t="s">
        <v>24</v>
      </c>
      <c r="K1316" t="s">
        <v>32</v>
      </c>
      <c r="L1316" t="s">
        <v>26</v>
      </c>
      <c r="M1316" t="s">
        <v>32</v>
      </c>
      <c r="N1316" t="s">
        <v>26</v>
      </c>
      <c r="O1316" t="s">
        <v>32</v>
      </c>
      <c r="P1316" t="s">
        <v>26</v>
      </c>
      <c r="R1316" t="s">
        <v>27</v>
      </c>
      <c r="S1316" t="s">
        <v>3882</v>
      </c>
      <c r="T1316" t="s">
        <v>3883</v>
      </c>
      <c r="U1316" t="str">
        <f t="shared" si="164"/>
        <v>-123.06921835713685, 49.27308140018395]}</v>
      </c>
      <c r="V1316" t="str">
        <f t="shared" si="165"/>
        <v>-123.06921835713685</v>
      </c>
      <c r="W1316" s="2">
        <f t="shared" si="166"/>
        <v>-123.06921835713599</v>
      </c>
      <c r="X1316" t="str">
        <f t="shared" si="163"/>
        <v>49.27308140018395</v>
      </c>
      <c r="Y1316" s="2">
        <f t="shared" si="167"/>
        <v>49.273081400183898</v>
      </c>
      <c r="Z1316" t="s">
        <v>38</v>
      </c>
      <c r="AA1316" t="s">
        <v>3884</v>
      </c>
      <c r="AB1316" t="s">
        <v>26929</v>
      </c>
      <c r="AC1316" t="str">
        <f t="shared" si="168"/>
        <v>1707</v>
      </c>
      <c r="AD1316" t="str">
        <f t="shared" si="169"/>
        <v>Charles St</v>
      </c>
    </row>
    <row r="1317" spans="1:30" hidden="1" x14ac:dyDescent="0.3">
      <c r="A1317" t="s">
        <v>21</v>
      </c>
      <c r="B1317">
        <f t="shared" si="170"/>
        <v>2</v>
      </c>
      <c r="C1317" t="s">
        <v>45</v>
      </c>
      <c r="D1317" t="s">
        <v>45</v>
      </c>
      <c r="E1317" t="s">
        <v>45</v>
      </c>
      <c r="F1317" t="s">
        <v>45</v>
      </c>
      <c r="G1317" t="s">
        <v>45</v>
      </c>
      <c r="H1317" t="s">
        <v>45</v>
      </c>
      <c r="J1317" t="s">
        <v>24</v>
      </c>
      <c r="K1317" t="s">
        <v>32</v>
      </c>
      <c r="L1317" t="s">
        <v>26</v>
      </c>
      <c r="M1317" t="s">
        <v>32</v>
      </c>
      <c r="N1317" t="s">
        <v>26</v>
      </c>
      <c r="O1317" t="s">
        <v>32</v>
      </c>
      <c r="P1317" t="s">
        <v>26</v>
      </c>
      <c r="R1317" t="s">
        <v>27</v>
      </c>
      <c r="S1317" t="s">
        <v>3885</v>
      </c>
      <c r="T1317" t="s">
        <v>3886</v>
      </c>
      <c r="U1317" t="str">
        <f t="shared" si="164"/>
        <v>-123.06926121216357, 49.272996486896425]}</v>
      </c>
      <c r="V1317" t="str">
        <f t="shared" si="165"/>
        <v>-123.06926121216357</v>
      </c>
      <c r="W1317" s="2">
        <f t="shared" si="166"/>
        <v>-123.069261212163</v>
      </c>
      <c r="X1317" t="str">
        <f t="shared" si="163"/>
        <v>49.272996486896425</v>
      </c>
      <c r="Y1317" s="2">
        <f t="shared" si="167"/>
        <v>49.272996486896403</v>
      </c>
      <c r="Z1317" t="s">
        <v>38</v>
      </c>
      <c r="AA1317" t="s">
        <v>3887</v>
      </c>
      <c r="AB1317" t="s">
        <v>26930</v>
      </c>
      <c r="AC1317" t="str">
        <f t="shared" si="168"/>
        <v>1708</v>
      </c>
      <c r="AD1317" t="str">
        <f t="shared" si="169"/>
        <v>Charles St</v>
      </c>
    </row>
    <row r="1318" spans="1:30" hidden="1" x14ac:dyDescent="0.3">
      <c r="A1318" t="s">
        <v>21</v>
      </c>
      <c r="B1318">
        <f t="shared" si="170"/>
        <v>2</v>
      </c>
      <c r="C1318" t="s">
        <v>52</v>
      </c>
      <c r="D1318" t="s">
        <v>40</v>
      </c>
      <c r="E1318" t="s">
        <v>52</v>
      </c>
      <c r="F1318" t="s">
        <v>40</v>
      </c>
      <c r="G1318" t="s">
        <v>52</v>
      </c>
      <c r="H1318" t="s">
        <v>40</v>
      </c>
      <c r="J1318" t="s">
        <v>24</v>
      </c>
      <c r="K1318" t="s">
        <v>32</v>
      </c>
      <c r="L1318" t="s">
        <v>26</v>
      </c>
      <c r="M1318" t="s">
        <v>32</v>
      </c>
      <c r="N1318" t="s">
        <v>26</v>
      </c>
      <c r="O1318" t="s">
        <v>32</v>
      </c>
      <c r="P1318" t="s">
        <v>26</v>
      </c>
      <c r="R1318" t="s">
        <v>27</v>
      </c>
      <c r="S1318" t="s">
        <v>3888</v>
      </c>
      <c r="T1318" t="s">
        <v>3889</v>
      </c>
      <c r="U1318" t="str">
        <f t="shared" si="164"/>
        <v>-123.12288511400682, 49.2755920696171]}</v>
      </c>
      <c r="V1318" t="str">
        <f t="shared" si="165"/>
        <v>-123.12288511400682</v>
      </c>
      <c r="W1318" s="2">
        <f t="shared" si="166"/>
        <v>-123.122885114006</v>
      </c>
      <c r="X1318" t="str">
        <f t="shared" si="163"/>
        <v>49.2755920696171</v>
      </c>
      <c r="Y1318" s="2">
        <f t="shared" si="167"/>
        <v>49.275592069617097</v>
      </c>
      <c r="Z1318" t="s">
        <v>30</v>
      </c>
      <c r="AA1318" t="s">
        <v>3890</v>
      </c>
      <c r="AB1318" t="s">
        <v>26931</v>
      </c>
      <c r="AC1318" t="str">
        <f t="shared" si="168"/>
        <v>1147</v>
      </c>
      <c r="AD1318" t="str">
        <f t="shared" si="169"/>
        <v>Homer St</v>
      </c>
    </row>
    <row r="1319" spans="1:30" hidden="1" x14ac:dyDescent="0.3">
      <c r="A1319" t="s">
        <v>21</v>
      </c>
      <c r="B1319">
        <f t="shared" si="170"/>
        <v>2</v>
      </c>
      <c r="C1319" t="s">
        <v>22</v>
      </c>
      <c r="D1319" t="s">
        <v>45</v>
      </c>
      <c r="E1319" t="s">
        <v>22</v>
      </c>
      <c r="F1319" t="s">
        <v>45</v>
      </c>
      <c r="G1319" t="s">
        <v>22</v>
      </c>
      <c r="H1319" t="s">
        <v>45</v>
      </c>
      <c r="J1319" t="s">
        <v>24</v>
      </c>
      <c r="K1319" t="s">
        <v>32</v>
      </c>
      <c r="L1319" t="s">
        <v>26</v>
      </c>
      <c r="M1319" t="s">
        <v>32</v>
      </c>
      <c r="N1319" t="s">
        <v>26</v>
      </c>
      <c r="O1319" t="s">
        <v>32</v>
      </c>
      <c r="P1319" t="s">
        <v>26</v>
      </c>
      <c r="R1319" t="s">
        <v>27</v>
      </c>
      <c r="S1319" t="s">
        <v>3891</v>
      </c>
      <c r="T1319" t="s">
        <v>3892</v>
      </c>
      <c r="U1319" t="str">
        <f t="shared" si="164"/>
        <v>-123.06935671773029, 49.26573268317506]}</v>
      </c>
      <c r="V1319" t="str">
        <f t="shared" si="165"/>
        <v>-123.06935671773029</v>
      </c>
      <c r="W1319" s="2">
        <f t="shared" si="166"/>
        <v>-123.06935671773</v>
      </c>
      <c r="X1319" t="str">
        <f t="shared" si="163"/>
        <v>49.26573268317506</v>
      </c>
      <c r="Y1319" s="2">
        <f t="shared" si="167"/>
        <v>49.265732683175003</v>
      </c>
      <c r="Z1319" t="s">
        <v>38</v>
      </c>
      <c r="AA1319" t="s">
        <v>3893</v>
      </c>
      <c r="AB1319" t="s">
        <v>26932</v>
      </c>
      <c r="AC1319" t="str">
        <f t="shared" si="168"/>
        <v>2120</v>
      </c>
      <c r="AD1319" t="str">
        <f t="shared" si="169"/>
        <v>Commercial Dr</v>
      </c>
    </row>
    <row r="1320" spans="1:30" hidden="1" x14ac:dyDescent="0.3">
      <c r="A1320" t="s">
        <v>63</v>
      </c>
      <c r="B1320">
        <f t="shared" si="170"/>
        <v>1</v>
      </c>
      <c r="C1320" t="s">
        <v>52</v>
      </c>
      <c r="D1320" t="s">
        <v>40</v>
      </c>
      <c r="E1320" t="s">
        <v>52</v>
      </c>
      <c r="F1320" t="s">
        <v>40</v>
      </c>
      <c r="G1320" t="s">
        <v>52</v>
      </c>
      <c r="H1320" t="s">
        <v>40</v>
      </c>
      <c r="J1320" t="s">
        <v>24</v>
      </c>
      <c r="K1320" t="s">
        <v>32</v>
      </c>
      <c r="L1320" t="s">
        <v>26</v>
      </c>
      <c r="M1320" t="s">
        <v>32</v>
      </c>
      <c r="N1320" t="s">
        <v>26</v>
      </c>
      <c r="O1320" t="s">
        <v>32</v>
      </c>
      <c r="P1320" t="s">
        <v>26</v>
      </c>
      <c r="R1320" t="s">
        <v>27</v>
      </c>
      <c r="S1320" t="s">
        <v>3894</v>
      </c>
      <c r="T1320" t="s">
        <v>3895</v>
      </c>
      <c r="U1320" t="str">
        <f t="shared" si="164"/>
        <v>-123.12176189174687, 49.27616143972026]}</v>
      </c>
      <c r="V1320" t="str">
        <f t="shared" si="165"/>
        <v>-123.12176189174687</v>
      </c>
      <c r="W1320" s="2">
        <f t="shared" si="166"/>
        <v>-123.121761891746</v>
      </c>
      <c r="X1320" t="str">
        <f t="shared" si="163"/>
        <v>49.27616143972026</v>
      </c>
      <c r="Y1320" s="2">
        <f t="shared" si="167"/>
        <v>49.276161439720198</v>
      </c>
      <c r="Z1320" t="s">
        <v>30</v>
      </c>
      <c r="AA1320" t="s">
        <v>3896</v>
      </c>
      <c r="AB1320" t="s">
        <v>26933</v>
      </c>
      <c r="AC1320" t="str">
        <f t="shared" si="168"/>
        <v>1112</v>
      </c>
      <c r="AD1320" t="str">
        <f t="shared" si="169"/>
        <v>Homer St</v>
      </c>
    </row>
    <row r="1321" spans="1:30" hidden="1" x14ac:dyDescent="0.3">
      <c r="A1321" t="s">
        <v>21</v>
      </c>
      <c r="B1321">
        <f t="shared" si="170"/>
        <v>2</v>
      </c>
      <c r="C1321" t="s">
        <v>22</v>
      </c>
      <c r="D1321" t="s">
        <v>22</v>
      </c>
      <c r="E1321" t="s">
        <v>22</v>
      </c>
      <c r="F1321" t="s">
        <v>22</v>
      </c>
      <c r="G1321" t="s">
        <v>22</v>
      </c>
      <c r="H1321" t="s">
        <v>22</v>
      </c>
      <c r="J1321" t="s">
        <v>24</v>
      </c>
      <c r="K1321" t="s">
        <v>32</v>
      </c>
      <c r="L1321" t="s">
        <v>26</v>
      </c>
      <c r="M1321" t="s">
        <v>32</v>
      </c>
      <c r="N1321" t="s">
        <v>26</v>
      </c>
      <c r="O1321" t="s">
        <v>32</v>
      </c>
      <c r="P1321" t="s">
        <v>26</v>
      </c>
      <c r="R1321" t="s">
        <v>27</v>
      </c>
      <c r="S1321" t="s">
        <v>3897</v>
      </c>
      <c r="T1321" t="s">
        <v>3093</v>
      </c>
      <c r="U1321" t="str">
        <f t="shared" si="164"/>
        <v>-123.12775378203588, 49.28943976724136]}</v>
      </c>
      <c r="V1321" t="str">
        <f t="shared" si="165"/>
        <v>-123.12775378203588</v>
      </c>
      <c r="W1321" s="2">
        <f t="shared" si="166"/>
        <v>-123.127753782035</v>
      </c>
      <c r="X1321" t="str">
        <f t="shared" si="163"/>
        <v>49.28943976724136</v>
      </c>
      <c r="Y1321" s="2">
        <f t="shared" si="167"/>
        <v>49.289439767241298</v>
      </c>
      <c r="Z1321" t="s">
        <v>30</v>
      </c>
      <c r="AA1321" t="s">
        <v>3898</v>
      </c>
      <c r="AB1321" t="s">
        <v>26727</v>
      </c>
      <c r="AC1321" t="str">
        <f t="shared" si="168"/>
        <v>638</v>
      </c>
      <c r="AD1321" t="str">
        <f t="shared" si="169"/>
        <v>Broughton St #330</v>
      </c>
    </row>
    <row r="1322" spans="1:30" hidden="1" x14ac:dyDescent="0.3">
      <c r="A1322" t="s">
        <v>21</v>
      </c>
      <c r="B1322">
        <f t="shared" si="170"/>
        <v>2</v>
      </c>
      <c r="C1322" t="s">
        <v>45</v>
      </c>
      <c r="D1322" t="s">
        <v>22</v>
      </c>
      <c r="E1322" t="s">
        <v>45</v>
      </c>
      <c r="F1322" t="s">
        <v>22</v>
      </c>
      <c r="G1322" t="s">
        <v>45</v>
      </c>
      <c r="H1322" t="s">
        <v>22</v>
      </c>
      <c r="J1322" t="s">
        <v>24</v>
      </c>
      <c r="K1322" t="s">
        <v>25</v>
      </c>
      <c r="L1322" t="s">
        <v>26</v>
      </c>
      <c r="M1322" t="s">
        <v>25</v>
      </c>
      <c r="N1322" t="s">
        <v>26</v>
      </c>
      <c r="O1322" t="s">
        <v>25</v>
      </c>
      <c r="P1322" t="s">
        <v>26</v>
      </c>
      <c r="R1322" t="s">
        <v>27</v>
      </c>
      <c r="S1322" t="s">
        <v>3899</v>
      </c>
      <c r="T1322" t="s">
        <v>1728</v>
      </c>
      <c r="U1322" t="str">
        <f t="shared" si="164"/>
        <v>-123.12661509631475, 49.27421615928557]}</v>
      </c>
      <c r="V1322" t="str">
        <f t="shared" si="165"/>
        <v>-123.12661509631475</v>
      </c>
      <c r="W1322" s="2">
        <f t="shared" si="166"/>
        <v>-123.126615096314</v>
      </c>
      <c r="X1322" t="str">
        <f t="shared" si="163"/>
        <v>49.27421615928557</v>
      </c>
      <c r="Y1322" s="2">
        <f t="shared" si="167"/>
        <v>49.274216159285501</v>
      </c>
      <c r="Z1322" t="s">
        <v>30</v>
      </c>
      <c r="AA1322" t="s">
        <v>3900</v>
      </c>
      <c r="AB1322" t="s">
        <v>26346</v>
      </c>
      <c r="AC1322" t="str">
        <f t="shared" si="168"/>
        <v>1378</v>
      </c>
      <c r="AD1322" t="str">
        <f t="shared" si="169"/>
        <v>Richards St</v>
      </c>
    </row>
    <row r="1323" spans="1:30" hidden="1" x14ac:dyDescent="0.3">
      <c r="A1323" t="s">
        <v>21</v>
      </c>
      <c r="B1323">
        <f t="shared" si="170"/>
        <v>2</v>
      </c>
      <c r="C1323" t="s">
        <v>45</v>
      </c>
      <c r="D1323" t="s">
        <v>22</v>
      </c>
      <c r="E1323" t="s">
        <v>45</v>
      </c>
      <c r="F1323" t="s">
        <v>22</v>
      </c>
      <c r="G1323" t="s">
        <v>45</v>
      </c>
      <c r="H1323" t="s">
        <v>22</v>
      </c>
      <c r="J1323" t="s">
        <v>24</v>
      </c>
      <c r="K1323" t="s">
        <v>25</v>
      </c>
      <c r="L1323" t="s">
        <v>26</v>
      </c>
      <c r="M1323" t="s">
        <v>25</v>
      </c>
      <c r="N1323" t="s">
        <v>26</v>
      </c>
      <c r="O1323" t="s">
        <v>25</v>
      </c>
      <c r="P1323" t="s">
        <v>26</v>
      </c>
      <c r="R1323" t="s">
        <v>27</v>
      </c>
      <c r="S1323" t="s">
        <v>3901</v>
      </c>
      <c r="T1323" t="s">
        <v>3902</v>
      </c>
      <c r="U1323" t="str">
        <f t="shared" si="164"/>
        <v>-123.12640539853005, 49.27454196078891]}</v>
      </c>
      <c r="V1323" t="str">
        <f t="shared" si="165"/>
        <v>-123.12640539853005</v>
      </c>
      <c r="W1323" s="2">
        <f t="shared" si="166"/>
        <v>-123.12640539853</v>
      </c>
      <c r="X1323" t="str">
        <f t="shared" si="163"/>
        <v>49.27454196078891</v>
      </c>
      <c r="Y1323" s="2">
        <f t="shared" si="167"/>
        <v>49.274541960788902</v>
      </c>
      <c r="Z1323" t="s">
        <v>30</v>
      </c>
      <c r="AA1323" t="s">
        <v>3903</v>
      </c>
      <c r="AB1323" t="s">
        <v>26347</v>
      </c>
      <c r="AC1323" t="str">
        <f t="shared" si="168"/>
        <v>1321</v>
      </c>
      <c r="AD1323" t="str">
        <f t="shared" si="169"/>
        <v>Richards St</v>
      </c>
    </row>
    <row r="1324" spans="1:30" hidden="1" x14ac:dyDescent="0.3">
      <c r="A1324" t="s">
        <v>21</v>
      </c>
      <c r="B1324">
        <f t="shared" si="170"/>
        <v>2</v>
      </c>
      <c r="C1324" t="s">
        <v>40</v>
      </c>
      <c r="D1324" t="s">
        <v>67</v>
      </c>
      <c r="E1324" t="s">
        <v>40</v>
      </c>
      <c r="F1324" t="s">
        <v>67</v>
      </c>
      <c r="G1324" t="s">
        <v>40</v>
      </c>
      <c r="H1324" t="s">
        <v>67</v>
      </c>
      <c r="J1324" t="s">
        <v>24</v>
      </c>
      <c r="K1324" t="s">
        <v>32</v>
      </c>
      <c r="L1324" t="s">
        <v>26</v>
      </c>
      <c r="M1324" t="s">
        <v>32</v>
      </c>
      <c r="N1324" t="s">
        <v>26</v>
      </c>
      <c r="O1324" t="s">
        <v>32</v>
      </c>
      <c r="P1324" t="s">
        <v>26</v>
      </c>
      <c r="R1324" t="s">
        <v>27</v>
      </c>
      <c r="S1324" t="s">
        <v>3904</v>
      </c>
      <c r="T1324" t="s">
        <v>3905</v>
      </c>
      <c r="U1324" t="str">
        <f t="shared" si="164"/>
        <v>-123.12428384307033, 49.26313102826616]}</v>
      </c>
      <c r="V1324" t="str">
        <f t="shared" si="165"/>
        <v>-123.12428384307033</v>
      </c>
      <c r="W1324" s="2">
        <f t="shared" si="166"/>
        <v>-123.12428384307</v>
      </c>
      <c r="X1324" t="str">
        <f t="shared" si="163"/>
        <v>49.26313102826616</v>
      </c>
      <c r="Y1324" s="2">
        <f t="shared" si="167"/>
        <v>49.263131028266102</v>
      </c>
      <c r="Z1324" t="s">
        <v>43</v>
      </c>
      <c r="AA1324" t="s">
        <v>3906</v>
      </c>
      <c r="AB1324" t="s">
        <v>26934</v>
      </c>
      <c r="AC1324" t="str">
        <f t="shared" si="168"/>
        <v>906</v>
      </c>
      <c r="AD1324" t="str">
        <f t="shared" si="169"/>
        <v>W Broadway</v>
      </c>
    </row>
    <row r="1325" spans="1:30" hidden="1" x14ac:dyDescent="0.3">
      <c r="A1325" t="s">
        <v>21</v>
      </c>
      <c r="B1325">
        <f t="shared" si="170"/>
        <v>2</v>
      </c>
      <c r="C1325" t="s">
        <v>45</v>
      </c>
      <c r="D1325" t="s">
        <v>22</v>
      </c>
      <c r="E1325" t="s">
        <v>45</v>
      </c>
      <c r="F1325" t="s">
        <v>22</v>
      </c>
      <c r="G1325" t="s">
        <v>45</v>
      </c>
      <c r="H1325" t="s">
        <v>22</v>
      </c>
      <c r="J1325" t="s">
        <v>24</v>
      </c>
      <c r="K1325" t="s">
        <v>32</v>
      </c>
      <c r="L1325" t="s">
        <v>26</v>
      </c>
      <c r="M1325" t="s">
        <v>32</v>
      </c>
      <c r="N1325" t="s">
        <v>26</v>
      </c>
      <c r="O1325" t="s">
        <v>32</v>
      </c>
      <c r="P1325" t="s">
        <v>26</v>
      </c>
      <c r="R1325" t="s">
        <v>27</v>
      </c>
      <c r="S1325" t="s">
        <v>3907</v>
      </c>
      <c r="T1325" t="s">
        <v>3908</v>
      </c>
      <c r="U1325" t="str">
        <f t="shared" si="164"/>
        <v>-123.102857305034, 49.26332040780745]}</v>
      </c>
      <c r="V1325" t="str">
        <f t="shared" si="165"/>
        <v>-123.102857305034</v>
      </c>
      <c r="W1325" s="2">
        <f t="shared" si="166"/>
        <v>-123.10285730503399</v>
      </c>
      <c r="X1325" t="str">
        <f t="shared" si="163"/>
        <v>49.26332040780745</v>
      </c>
      <c r="Y1325" s="2">
        <f t="shared" si="167"/>
        <v>49.263320407807399</v>
      </c>
      <c r="Z1325" t="s">
        <v>96</v>
      </c>
      <c r="AA1325" t="s">
        <v>3909</v>
      </c>
      <c r="AB1325" t="s">
        <v>26935</v>
      </c>
      <c r="AC1325" t="str">
        <f t="shared" si="168"/>
        <v>105</v>
      </c>
      <c r="AD1325" t="str">
        <f t="shared" si="169"/>
        <v>E Broadway</v>
      </c>
    </row>
    <row r="1326" spans="1:30" hidden="1" x14ac:dyDescent="0.3">
      <c r="A1326" t="s">
        <v>63</v>
      </c>
      <c r="B1326">
        <f t="shared" si="170"/>
        <v>1</v>
      </c>
      <c r="C1326" t="s">
        <v>45</v>
      </c>
      <c r="D1326" t="s">
        <v>45</v>
      </c>
      <c r="E1326" t="s">
        <v>45</v>
      </c>
      <c r="F1326" t="s">
        <v>45</v>
      </c>
      <c r="G1326" t="s">
        <v>45</v>
      </c>
      <c r="H1326" t="s">
        <v>45</v>
      </c>
      <c r="J1326" t="s">
        <v>24</v>
      </c>
      <c r="K1326" t="s">
        <v>25</v>
      </c>
      <c r="L1326" t="s">
        <v>26</v>
      </c>
      <c r="M1326" t="s">
        <v>25</v>
      </c>
      <c r="N1326" t="s">
        <v>26</v>
      </c>
      <c r="O1326" t="s">
        <v>25</v>
      </c>
      <c r="P1326" t="s">
        <v>26</v>
      </c>
      <c r="R1326" t="s">
        <v>27</v>
      </c>
      <c r="S1326" t="s">
        <v>3910</v>
      </c>
      <c r="T1326" t="s">
        <v>3911</v>
      </c>
      <c r="U1326" t="str">
        <f t="shared" si="164"/>
        <v>-123.17598691977147, 49.26439225680911]}</v>
      </c>
      <c r="V1326" t="str">
        <f t="shared" si="165"/>
        <v>-123.17598691977147</v>
      </c>
      <c r="W1326" s="2">
        <f t="shared" si="166"/>
        <v>-123.17598691977101</v>
      </c>
      <c r="X1326" t="str">
        <f t="shared" si="163"/>
        <v>49.26439225680911</v>
      </c>
      <c r="Y1326" s="2">
        <f t="shared" si="167"/>
        <v>49.264392256809103</v>
      </c>
      <c r="Z1326" t="s">
        <v>79</v>
      </c>
      <c r="AA1326" t="s">
        <v>3912</v>
      </c>
      <c r="AB1326" t="s">
        <v>26843</v>
      </c>
      <c r="AC1326" t="str">
        <f t="shared" si="168"/>
        <v>3205</v>
      </c>
      <c r="AD1326" t="str">
        <f t="shared" si="169"/>
        <v>W Broadway</v>
      </c>
    </row>
    <row r="1327" spans="1:30" hidden="1" x14ac:dyDescent="0.3">
      <c r="A1327" t="s">
        <v>63</v>
      </c>
      <c r="B1327">
        <f t="shared" si="170"/>
        <v>1</v>
      </c>
      <c r="C1327" t="s">
        <v>45</v>
      </c>
      <c r="D1327" t="s">
        <v>22</v>
      </c>
      <c r="E1327" t="s">
        <v>45</v>
      </c>
      <c r="F1327" t="s">
        <v>22</v>
      </c>
      <c r="G1327" t="s">
        <v>45</v>
      </c>
      <c r="H1327" t="s">
        <v>22</v>
      </c>
      <c r="J1327" t="s">
        <v>24</v>
      </c>
      <c r="K1327" t="s">
        <v>25</v>
      </c>
      <c r="L1327" t="s">
        <v>26</v>
      </c>
      <c r="M1327" t="s">
        <v>25</v>
      </c>
      <c r="N1327" t="s">
        <v>26</v>
      </c>
      <c r="O1327" t="s">
        <v>25</v>
      </c>
      <c r="P1327" t="s">
        <v>26</v>
      </c>
      <c r="R1327" t="s">
        <v>27</v>
      </c>
      <c r="S1327" t="s">
        <v>3913</v>
      </c>
      <c r="T1327" t="s">
        <v>3914</v>
      </c>
      <c r="U1327" t="str">
        <f t="shared" si="164"/>
        <v>-123.17775504593945, 49.26459969621362]}</v>
      </c>
      <c r="V1327" t="str">
        <f t="shared" si="165"/>
        <v>-123.17775504593945</v>
      </c>
      <c r="W1327" s="2">
        <f t="shared" si="166"/>
        <v>-123.17775504593899</v>
      </c>
      <c r="X1327" t="str">
        <f t="shared" si="163"/>
        <v>49.26459969621362</v>
      </c>
      <c r="Y1327" s="2">
        <f t="shared" si="167"/>
        <v>49.264599696213601</v>
      </c>
      <c r="Z1327" t="s">
        <v>79</v>
      </c>
      <c r="AA1327" t="s">
        <v>3915</v>
      </c>
      <c r="AB1327" t="s">
        <v>26936</v>
      </c>
      <c r="AC1327" t="str">
        <f t="shared" si="168"/>
        <v>2490</v>
      </c>
      <c r="AD1327" t="str">
        <f t="shared" si="169"/>
        <v>Blenheim St</v>
      </c>
    </row>
    <row r="1328" spans="1:30" hidden="1" x14ac:dyDescent="0.3">
      <c r="A1328" t="s">
        <v>21</v>
      </c>
      <c r="B1328">
        <f t="shared" si="170"/>
        <v>2</v>
      </c>
      <c r="C1328" t="s">
        <v>45</v>
      </c>
      <c r="D1328" t="s">
        <v>45</v>
      </c>
      <c r="E1328" t="s">
        <v>45</v>
      </c>
      <c r="F1328" t="s">
        <v>45</v>
      </c>
      <c r="G1328" t="s">
        <v>45</v>
      </c>
      <c r="H1328" t="s">
        <v>45</v>
      </c>
      <c r="J1328" t="s">
        <v>24</v>
      </c>
      <c r="K1328" t="s">
        <v>25</v>
      </c>
      <c r="L1328" t="s">
        <v>26</v>
      </c>
      <c r="M1328" t="s">
        <v>25</v>
      </c>
      <c r="N1328" t="s">
        <v>26</v>
      </c>
      <c r="O1328" t="s">
        <v>25</v>
      </c>
      <c r="P1328" t="s">
        <v>26</v>
      </c>
      <c r="R1328" t="s">
        <v>27</v>
      </c>
      <c r="S1328" t="s">
        <v>3916</v>
      </c>
      <c r="T1328" t="s">
        <v>3513</v>
      </c>
      <c r="U1328" t="str">
        <f t="shared" si="164"/>
        <v>-123.17794935691165, 49.26397263793183]}</v>
      </c>
      <c r="V1328" t="str">
        <f t="shared" si="165"/>
        <v>-123.17794935691165</v>
      </c>
      <c r="W1328" s="2">
        <f t="shared" si="166"/>
        <v>-123.177949356911</v>
      </c>
      <c r="X1328" t="str">
        <f t="shared" si="163"/>
        <v>49.26397263793183</v>
      </c>
      <c r="Y1328" s="2">
        <f t="shared" si="167"/>
        <v>49.263972637931801</v>
      </c>
      <c r="Z1328" t="s">
        <v>79</v>
      </c>
      <c r="AA1328" t="s">
        <v>3917</v>
      </c>
      <c r="AB1328" t="s">
        <v>26845</v>
      </c>
      <c r="AC1328" t="str">
        <f t="shared" si="168"/>
        <v>2525</v>
      </c>
      <c r="AD1328" t="str">
        <f t="shared" si="169"/>
        <v>Blenheim St</v>
      </c>
    </row>
    <row r="1329" spans="1:30" hidden="1" x14ac:dyDescent="0.3">
      <c r="A1329" t="s">
        <v>21</v>
      </c>
      <c r="B1329">
        <f t="shared" si="170"/>
        <v>2</v>
      </c>
      <c r="C1329" t="s">
        <v>22</v>
      </c>
      <c r="D1329" t="s">
        <v>22</v>
      </c>
      <c r="E1329" t="s">
        <v>22</v>
      </c>
      <c r="F1329" t="s">
        <v>22</v>
      </c>
      <c r="G1329" t="s">
        <v>22</v>
      </c>
      <c r="H1329" t="s">
        <v>22</v>
      </c>
      <c r="J1329" t="s">
        <v>24</v>
      </c>
      <c r="K1329" t="s">
        <v>32</v>
      </c>
      <c r="L1329" t="s">
        <v>26</v>
      </c>
      <c r="M1329" t="s">
        <v>32</v>
      </c>
      <c r="N1329" t="s">
        <v>26</v>
      </c>
      <c r="O1329" t="s">
        <v>32</v>
      </c>
      <c r="P1329" t="s">
        <v>26</v>
      </c>
      <c r="R1329" t="s">
        <v>27</v>
      </c>
      <c r="S1329" t="s">
        <v>3918</v>
      </c>
      <c r="T1329" t="s">
        <v>3919</v>
      </c>
      <c r="U1329" t="str">
        <f t="shared" si="164"/>
        <v>-123.12790438725271, 49.28979417210745]}</v>
      </c>
      <c r="V1329" t="str">
        <f t="shared" si="165"/>
        <v>-123.12790438725271</v>
      </c>
      <c r="W1329" s="2">
        <f t="shared" si="166"/>
        <v>-123.127904387252</v>
      </c>
      <c r="X1329" t="str">
        <f t="shared" ref="X1329:X1392" si="171">MID(U1329,FIND(" ",U1329)+1,FIND("]",U1329)-FIND(" ",U1329)-1)</f>
        <v>49.28979417210745</v>
      </c>
      <c r="Y1329" s="2">
        <f t="shared" si="167"/>
        <v>49.289794172107399</v>
      </c>
      <c r="Z1329" t="s">
        <v>30</v>
      </c>
      <c r="AA1329" t="s">
        <v>3920</v>
      </c>
      <c r="AB1329" t="s">
        <v>26937</v>
      </c>
      <c r="AC1329" t="str">
        <f t="shared" si="168"/>
        <v>1433</v>
      </c>
      <c r="AD1329" t="str">
        <f t="shared" si="169"/>
        <v>W Pender St</v>
      </c>
    </row>
    <row r="1330" spans="1:30" hidden="1" x14ac:dyDescent="0.3">
      <c r="A1330" t="s">
        <v>21</v>
      </c>
      <c r="B1330">
        <f t="shared" si="170"/>
        <v>2</v>
      </c>
      <c r="C1330" t="s">
        <v>22</v>
      </c>
      <c r="D1330" t="s">
        <v>22</v>
      </c>
      <c r="E1330" t="s">
        <v>22</v>
      </c>
      <c r="F1330" t="s">
        <v>22</v>
      </c>
      <c r="G1330" t="s">
        <v>22</v>
      </c>
      <c r="H1330" t="s">
        <v>22</v>
      </c>
      <c r="J1330" t="s">
        <v>24</v>
      </c>
      <c r="K1330" t="s">
        <v>32</v>
      </c>
      <c r="L1330" t="s">
        <v>26</v>
      </c>
      <c r="M1330" t="s">
        <v>32</v>
      </c>
      <c r="N1330" t="s">
        <v>26</v>
      </c>
      <c r="O1330" t="s">
        <v>32</v>
      </c>
      <c r="P1330" t="s">
        <v>26</v>
      </c>
      <c r="R1330" t="s">
        <v>27</v>
      </c>
      <c r="S1330" t="s">
        <v>3921</v>
      </c>
      <c r="T1330" t="s">
        <v>3919</v>
      </c>
      <c r="U1330" t="str">
        <f t="shared" si="164"/>
        <v>-123.12790438725271, 49.28979417210745]}</v>
      </c>
      <c r="V1330" t="str">
        <f t="shared" si="165"/>
        <v>-123.12790438725271</v>
      </c>
      <c r="W1330" s="2">
        <f t="shared" si="166"/>
        <v>-123.127904387252</v>
      </c>
      <c r="X1330" t="str">
        <f t="shared" si="171"/>
        <v>49.28979417210745</v>
      </c>
      <c r="Y1330" s="2">
        <f t="shared" si="167"/>
        <v>49.289794172107399</v>
      </c>
      <c r="Z1330" t="s">
        <v>30</v>
      </c>
      <c r="AA1330" t="s">
        <v>3922</v>
      </c>
      <c r="AB1330" t="s">
        <v>26937</v>
      </c>
      <c r="AC1330" t="str">
        <f t="shared" si="168"/>
        <v>1433</v>
      </c>
      <c r="AD1330" t="str">
        <f t="shared" si="169"/>
        <v>W Pender St</v>
      </c>
    </row>
    <row r="1331" spans="1:30" hidden="1" x14ac:dyDescent="0.3">
      <c r="A1331" t="s">
        <v>21</v>
      </c>
      <c r="B1331">
        <f t="shared" si="170"/>
        <v>2</v>
      </c>
      <c r="C1331" t="s">
        <v>45</v>
      </c>
      <c r="D1331" t="s">
        <v>22</v>
      </c>
      <c r="E1331" t="s">
        <v>45</v>
      </c>
      <c r="F1331" t="s">
        <v>22</v>
      </c>
      <c r="G1331" t="s">
        <v>45</v>
      </c>
      <c r="H1331" t="s">
        <v>22</v>
      </c>
      <c r="J1331" t="s">
        <v>24</v>
      </c>
      <c r="K1331" t="s">
        <v>32</v>
      </c>
      <c r="L1331" t="s">
        <v>26</v>
      </c>
      <c r="M1331" t="s">
        <v>32</v>
      </c>
      <c r="N1331" t="s">
        <v>26</v>
      </c>
      <c r="O1331" t="s">
        <v>32</v>
      </c>
      <c r="P1331" t="s">
        <v>26</v>
      </c>
      <c r="R1331" t="s">
        <v>27</v>
      </c>
      <c r="S1331" t="s">
        <v>3923</v>
      </c>
      <c r="T1331" t="s">
        <v>3924</v>
      </c>
      <c r="U1331" t="str">
        <f t="shared" si="164"/>
        <v>-123.10286234749664, 49.26320713567972]}</v>
      </c>
      <c r="V1331" t="str">
        <f t="shared" si="165"/>
        <v>-123.10286234749664</v>
      </c>
      <c r="W1331" s="2">
        <f t="shared" si="166"/>
        <v>-123.102862347496</v>
      </c>
      <c r="X1331" t="str">
        <f t="shared" si="171"/>
        <v>49.26320713567972</v>
      </c>
      <c r="Y1331" s="2">
        <f t="shared" si="167"/>
        <v>49.2632071356797</v>
      </c>
      <c r="Z1331" t="s">
        <v>96</v>
      </c>
      <c r="AA1331" t="s">
        <v>3925</v>
      </c>
      <c r="AB1331" t="s">
        <v>26935</v>
      </c>
      <c r="AC1331" t="str">
        <f t="shared" si="168"/>
        <v>105</v>
      </c>
      <c r="AD1331" t="str">
        <f t="shared" si="169"/>
        <v>E Broadway</v>
      </c>
    </row>
    <row r="1332" spans="1:30" hidden="1" x14ac:dyDescent="0.3">
      <c r="A1332" t="s">
        <v>21</v>
      </c>
      <c r="B1332">
        <f t="shared" si="170"/>
        <v>2</v>
      </c>
      <c r="C1332" t="s">
        <v>23</v>
      </c>
      <c r="D1332" t="s">
        <v>22</v>
      </c>
      <c r="E1332" t="s">
        <v>23</v>
      </c>
      <c r="F1332" t="s">
        <v>22</v>
      </c>
      <c r="G1332" t="s">
        <v>23</v>
      </c>
      <c r="H1332" t="s">
        <v>22</v>
      </c>
      <c r="J1332" t="s">
        <v>24</v>
      </c>
      <c r="K1332" t="s">
        <v>32</v>
      </c>
      <c r="L1332" t="s">
        <v>26</v>
      </c>
      <c r="M1332" t="s">
        <v>32</v>
      </c>
      <c r="N1332" t="s">
        <v>26</v>
      </c>
      <c r="O1332" t="s">
        <v>32</v>
      </c>
      <c r="P1332" t="s">
        <v>26</v>
      </c>
      <c r="R1332" t="s">
        <v>27</v>
      </c>
      <c r="S1332" t="s">
        <v>3926</v>
      </c>
      <c r="T1332" t="s">
        <v>3927</v>
      </c>
      <c r="U1332" t="str">
        <f t="shared" si="164"/>
        <v>-123.15453044114018, 49.26394575031175]}</v>
      </c>
      <c r="V1332" t="str">
        <f t="shared" si="165"/>
        <v>-123.15453044114018</v>
      </c>
      <c r="W1332" s="2">
        <f t="shared" si="166"/>
        <v>-123.15453044114</v>
      </c>
      <c r="X1332" t="str">
        <f t="shared" si="171"/>
        <v>49.26394575031175</v>
      </c>
      <c r="Y1332" s="2">
        <f t="shared" si="167"/>
        <v>49.263945750311699</v>
      </c>
      <c r="Z1332" t="s">
        <v>79</v>
      </c>
      <c r="AA1332" t="s">
        <v>3928</v>
      </c>
      <c r="AB1332" t="s">
        <v>26938</v>
      </c>
      <c r="AC1332" t="str">
        <f t="shared" si="168"/>
        <v>Westbound</v>
      </c>
      <c r="AD1332" t="str">
        <f t="shared" si="169"/>
        <v>W Broadway @ Arbutus St</v>
      </c>
    </row>
    <row r="1333" spans="1:30" hidden="1" x14ac:dyDescent="0.3">
      <c r="A1333" t="s">
        <v>21</v>
      </c>
      <c r="B1333">
        <f t="shared" si="170"/>
        <v>2</v>
      </c>
      <c r="C1333" t="s">
        <v>23</v>
      </c>
      <c r="D1333" t="s">
        <v>22</v>
      </c>
      <c r="E1333" t="s">
        <v>23</v>
      </c>
      <c r="F1333" t="s">
        <v>22</v>
      </c>
      <c r="G1333" t="s">
        <v>23</v>
      </c>
      <c r="H1333" t="s">
        <v>22</v>
      </c>
      <c r="J1333" t="s">
        <v>24</v>
      </c>
      <c r="K1333" t="s">
        <v>32</v>
      </c>
      <c r="L1333" t="s">
        <v>26</v>
      </c>
      <c r="M1333" t="s">
        <v>32</v>
      </c>
      <c r="N1333" t="s">
        <v>26</v>
      </c>
      <c r="O1333" t="s">
        <v>32</v>
      </c>
      <c r="P1333" t="s">
        <v>26</v>
      </c>
      <c r="R1333" t="s">
        <v>27</v>
      </c>
      <c r="S1333" t="s">
        <v>3929</v>
      </c>
      <c r="T1333" t="s">
        <v>3930</v>
      </c>
      <c r="U1333" t="str">
        <f t="shared" si="164"/>
        <v>-123.15487485980546, 49.26395125297729]}</v>
      </c>
      <c r="V1333" t="str">
        <f t="shared" si="165"/>
        <v>-123.15487485980546</v>
      </c>
      <c r="W1333" s="2">
        <f t="shared" si="166"/>
        <v>-123.15487485980501</v>
      </c>
      <c r="X1333" t="str">
        <f t="shared" si="171"/>
        <v>49.26395125297729</v>
      </c>
      <c r="Y1333" s="2">
        <f t="shared" si="167"/>
        <v>49.263951252977201</v>
      </c>
      <c r="Z1333" t="s">
        <v>79</v>
      </c>
      <c r="AA1333" t="s">
        <v>3931</v>
      </c>
      <c r="AB1333" t="s">
        <v>26939</v>
      </c>
      <c r="AC1333" t="str">
        <f t="shared" si="168"/>
        <v>2150</v>
      </c>
      <c r="AD1333" t="str">
        <f t="shared" si="169"/>
        <v>Yew St</v>
      </c>
    </row>
    <row r="1334" spans="1:30" hidden="1" x14ac:dyDescent="0.3">
      <c r="A1334" t="s">
        <v>63</v>
      </c>
      <c r="B1334">
        <f t="shared" si="170"/>
        <v>1</v>
      </c>
      <c r="C1334" t="s">
        <v>23</v>
      </c>
      <c r="D1334" t="s">
        <v>22</v>
      </c>
      <c r="E1334" t="s">
        <v>23</v>
      </c>
      <c r="F1334" t="s">
        <v>22</v>
      </c>
      <c r="G1334" t="s">
        <v>23</v>
      </c>
      <c r="H1334" t="s">
        <v>22</v>
      </c>
      <c r="J1334" t="s">
        <v>24</v>
      </c>
      <c r="K1334" t="s">
        <v>32</v>
      </c>
      <c r="L1334" t="s">
        <v>26</v>
      </c>
      <c r="M1334" t="s">
        <v>32</v>
      </c>
      <c r="N1334" t="s">
        <v>26</v>
      </c>
      <c r="O1334" t="s">
        <v>32</v>
      </c>
      <c r="P1334" t="s">
        <v>26</v>
      </c>
      <c r="R1334" t="s">
        <v>27</v>
      </c>
      <c r="S1334" t="s">
        <v>3932</v>
      </c>
      <c r="T1334" t="s">
        <v>3933</v>
      </c>
      <c r="U1334" t="str">
        <f t="shared" si="164"/>
        <v>-123.15504858686627, 49.263953655572884]}</v>
      </c>
      <c r="V1334" t="str">
        <f t="shared" si="165"/>
        <v>-123.15504858686627</v>
      </c>
      <c r="W1334" s="2">
        <f t="shared" si="166"/>
        <v>-123.155048586866</v>
      </c>
      <c r="X1334" t="str">
        <f t="shared" si="171"/>
        <v>49.263953655572884</v>
      </c>
      <c r="Y1334" s="2">
        <f t="shared" si="167"/>
        <v>49.263953655572799</v>
      </c>
      <c r="Z1334" t="s">
        <v>79</v>
      </c>
      <c r="AA1334" t="s">
        <v>3934</v>
      </c>
      <c r="AB1334" t="s">
        <v>26939</v>
      </c>
      <c r="AC1334" t="str">
        <f t="shared" si="168"/>
        <v>2150</v>
      </c>
      <c r="AD1334" t="str">
        <f t="shared" si="169"/>
        <v>Yew St</v>
      </c>
    </row>
    <row r="1335" spans="1:30" hidden="1" x14ac:dyDescent="0.3">
      <c r="A1335" t="s">
        <v>21</v>
      </c>
      <c r="B1335">
        <f t="shared" si="170"/>
        <v>2</v>
      </c>
      <c r="C1335" t="s">
        <v>45</v>
      </c>
      <c r="D1335" t="s">
        <v>22</v>
      </c>
      <c r="E1335" t="s">
        <v>45</v>
      </c>
      <c r="F1335" t="s">
        <v>22</v>
      </c>
      <c r="G1335" t="s">
        <v>45</v>
      </c>
      <c r="H1335" t="s">
        <v>22</v>
      </c>
      <c r="J1335" t="s">
        <v>24</v>
      </c>
      <c r="K1335" t="s">
        <v>32</v>
      </c>
      <c r="L1335" t="s">
        <v>26</v>
      </c>
      <c r="M1335" t="s">
        <v>32</v>
      </c>
      <c r="N1335" t="s">
        <v>26</v>
      </c>
      <c r="O1335" t="s">
        <v>32</v>
      </c>
      <c r="P1335" t="s">
        <v>26</v>
      </c>
      <c r="R1335" t="s">
        <v>27</v>
      </c>
      <c r="S1335" t="s">
        <v>3935</v>
      </c>
      <c r="T1335" t="s">
        <v>3936</v>
      </c>
      <c r="U1335" t="str">
        <f t="shared" si="164"/>
        <v>-123.1028474953622, 49.26354715870026]}</v>
      </c>
      <c r="V1335" t="str">
        <f t="shared" si="165"/>
        <v>-123.1028474953622</v>
      </c>
      <c r="W1335" s="2">
        <f t="shared" si="166"/>
        <v>-123.102847495362</v>
      </c>
      <c r="X1335" t="str">
        <f t="shared" si="171"/>
        <v>49.26354715870026</v>
      </c>
      <c r="Y1335" s="2">
        <f t="shared" si="167"/>
        <v>49.263547158700199</v>
      </c>
      <c r="Z1335" t="s">
        <v>96</v>
      </c>
      <c r="AA1335" t="s">
        <v>3937</v>
      </c>
      <c r="AB1335" t="s">
        <v>26940</v>
      </c>
      <c r="AC1335" t="str">
        <f t="shared" si="168"/>
        <v>2425</v>
      </c>
      <c r="AD1335" t="str">
        <f t="shared" si="169"/>
        <v>Quebec St</v>
      </c>
    </row>
    <row r="1336" spans="1:30" hidden="1" x14ac:dyDescent="0.3">
      <c r="A1336" t="s">
        <v>21</v>
      </c>
      <c r="B1336">
        <f t="shared" si="170"/>
        <v>2</v>
      </c>
      <c r="C1336" t="s">
        <v>23</v>
      </c>
      <c r="D1336" t="s">
        <v>52</v>
      </c>
      <c r="E1336" t="s">
        <v>23</v>
      </c>
      <c r="F1336" t="s">
        <v>52</v>
      </c>
      <c r="G1336" t="s">
        <v>23</v>
      </c>
      <c r="H1336" t="s">
        <v>52</v>
      </c>
      <c r="J1336" t="s">
        <v>24</v>
      </c>
      <c r="K1336" t="s">
        <v>32</v>
      </c>
      <c r="L1336" t="s">
        <v>26</v>
      </c>
      <c r="M1336" t="s">
        <v>32</v>
      </c>
      <c r="N1336" t="s">
        <v>26</v>
      </c>
      <c r="O1336" t="s">
        <v>32</v>
      </c>
      <c r="P1336" t="s">
        <v>26</v>
      </c>
      <c r="R1336" t="s">
        <v>53</v>
      </c>
      <c r="S1336" t="s">
        <v>3938</v>
      </c>
      <c r="T1336" t="s">
        <v>3939</v>
      </c>
      <c r="U1336" t="str">
        <f t="shared" si="164"/>
        <v>-123.10990182624872, 49.28018488380331]}</v>
      </c>
      <c r="V1336" t="str">
        <f t="shared" si="165"/>
        <v>-123.10990182624872</v>
      </c>
      <c r="W1336" s="2">
        <f t="shared" si="166"/>
        <v>-123.10990182624801</v>
      </c>
      <c r="X1336" t="str">
        <f t="shared" si="171"/>
        <v>49.28018488380331</v>
      </c>
      <c r="Y1336" s="2">
        <f t="shared" si="167"/>
        <v>49.280184883803301</v>
      </c>
      <c r="Z1336" t="s">
        <v>30</v>
      </c>
      <c r="AA1336" t="s">
        <v>3940</v>
      </c>
      <c r="AB1336" t="s">
        <v>26941</v>
      </c>
      <c r="AC1336" t="str">
        <f t="shared" si="168"/>
        <v>568</v>
      </c>
      <c r="AD1336" t="str">
        <f t="shared" si="169"/>
        <v>Beatty St</v>
      </c>
    </row>
    <row r="1337" spans="1:30" hidden="1" x14ac:dyDescent="0.3">
      <c r="A1337" t="s">
        <v>129</v>
      </c>
      <c r="B1337">
        <f t="shared" si="170"/>
        <v>1</v>
      </c>
      <c r="C1337" t="s">
        <v>22</v>
      </c>
      <c r="D1337" t="s">
        <v>81</v>
      </c>
      <c r="E1337" t="s">
        <v>22</v>
      </c>
      <c r="F1337" t="s">
        <v>81</v>
      </c>
      <c r="G1337" t="s">
        <v>22</v>
      </c>
      <c r="H1337" t="s">
        <v>81</v>
      </c>
      <c r="I1337" t="s">
        <v>22</v>
      </c>
      <c r="J1337" t="s">
        <v>24</v>
      </c>
      <c r="K1337" t="s">
        <v>130</v>
      </c>
      <c r="L1337" t="s">
        <v>130</v>
      </c>
      <c r="M1337" t="s">
        <v>130</v>
      </c>
      <c r="N1337" t="s">
        <v>130</v>
      </c>
      <c r="O1337" t="s">
        <v>130</v>
      </c>
      <c r="P1337" t="s">
        <v>130</v>
      </c>
      <c r="Q1337" t="s">
        <v>130</v>
      </c>
      <c r="R1337" t="s">
        <v>27</v>
      </c>
      <c r="S1337" t="s">
        <v>3941</v>
      </c>
      <c r="T1337" t="s">
        <v>3942</v>
      </c>
      <c r="U1337" t="str">
        <f t="shared" si="164"/>
        <v>-123.12379984536537, 49.27360802267791]}</v>
      </c>
      <c r="V1337" t="str">
        <f t="shared" si="165"/>
        <v>-123.12379984536537</v>
      </c>
      <c r="W1337" s="2">
        <f t="shared" si="166"/>
        <v>-123.123799845365</v>
      </c>
      <c r="X1337" t="str">
        <f t="shared" si="171"/>
        <v>49.27360802267791</v>
      </c>
      <c r="Y1337" s="2">
        <f t="shared" si="167"/>
        <v>49.273608022677898</v>
      </c>
      <c r="Z1337" t="s">
        <v>30</v>
      </c>
      <c r="AA1337" t="s">
        <v>3943</v>
      </c>
      <c r="AB1337" t="s">
        <v>26767</v>
      </c>
      <c r="AC1337" t="str">
        <f t="shared" si="168"/>
        <v>2402-289</v>
      </c>
      <c r="AD1337" t="str">
        <f t="shared" si="169"/>
        <v>Drake St</v>
      </c>
    </row>
    <row r="1338" spans="1:30" hidden="1" x14ac:dyDescent="0.3">
      <c r="A1338" t="s">
        <v>129</v>
      </c>
      <c r="B1338">
        <f t="shared" si="170"/>
        <v>1</v>
      </c>
      <c r="C1338" t="s">
        <v>22</v>
      </c>
      <c r="D1338" t="s">
        <v>81</v>
      </c>
      <c r="E1338" t="s">
        <v>22</v>
      </c>
      <c r="F1338" t="s">
        <v>81</v>
      </c>
      <c r="G1338" t="s">
        <v>22</v>
      </c>
      <c r="H1338" t="s">
        <v>81</v>
      </c>
      <c r="I1338" t="s">
        <v>22</v>
      </c>
      <c r="J1338" t="s">
        <v>24</v>
      </c>
      <c r="K1338" t="s">
        <v>130</v>
      </c>
      <c r="L1338" t="s">
        <v>130</v>
      </c>
      <c r="M1338" t="s">
        <v>130</v>
      </c>
      <c r="N1338" t="s">
        <v>130</v>
      </c>
      <c r="O1338" t="s">
        <v>130</v>
      </c>
      <c r="P1338" t="s">
        <v>130</v>
      </c>
      <c r="Q1338" t="s">
        <v>130</v>
      </c>
      <c r="R1338" t="s">
        <v>27</v>
      </c>
      <c r="S1338" t="s">
        <v>3944</v>
      </c>
      <c r="T1338" t="s">
        <v>3945</v>
      </c>
      <c r="U1338" t="str">
        <f t="shared" si="164"/>
        <v>-123.12507630572975, 49.27415190048014]}</v>
      </c>
      <c r="V1338" t="str">
        <f t="shared" si="165"/>
        <v>-123.12507630572975</v>
      </c>
      <c r="W1338" s="2">
        <f t="shared" si="166"/>
        <v>-123.125076305729</v>
      </c>
      <c r="X1338" t="str">
        <f t="shared" si="171"/>
        <v>49.27415190048014</v>
      </c>
      <c r="Y1338" s="2">
        <f t="shared" si="167"/>
        <v>49.274151900480099</v>
      </c>
      <c r="Z1338" t="s">
        <v>30</v>
      </c>
      <c r="AA1338" t="s">
        <v>3946</v>
      </c>
      <c r="AB1338" t="s">
        <v>26246</v>
      </c>
      <c r="AC1338" t="str">
        <f t="shared" si="168"/>
        <v>1303</v>
      </c>
      <c r="AD1338" t="str">
        <f t="shared" si="169"/>
        <v>Homer St</v>
      </c>
    </row>
    <row r="1339" spans="1:30" hidden="1" x14ac:dyDescent="0.3">
      <c r="A1339" t="s">
        <v>21</v>
      </c>
      <c r="B1339">
        <f t="shared" si="170"/>
        <v>2</v>
      </c>
      <c r="C1339" t="s">
        <v>22</v>
      </c>
      <c r="D1339" t="s">
        <v>23</v>
      </c>
      <c r="E1339" t="s">
        <v>22</v>
      </c>
      <c r="F1339" t="s">
        <v>23</v>
      </c>
      <c r="G1339" t="s">
        <v>22</v>
      </c>
      <c r="H1339" t="s">
        <v>23</v>
      </c>
      <c r="J1339" t="s">
        <v>24</v>
      </c>
      <c r="K1339" t="s">
        <v>32</v>
      </c>
      <c r="L1339" t="s">
        <v>26</v>
      </c>
      <c r="M1339" t="s">
        <v>32</v>
      </c>
      <c r="N1339" t="s">
        <v>26</v>
      </c>
      <c r="O1339" t="s">
        <v>32</v>
      </c>
      <c r="P1339" t="s">
        <v>26</v>
      </c>
      <c r="R1339" t="s">
        <v>27</v>
      </c>
      <c r="S1339" t="s">
        <v>3947</v>
      </c>
      <c r="T1339" t="s">
        <v>3948</v>
      </c>
      <c r="U1339" t="str">
        <f t="shared" si="164"/>
        <v>-123.10131833103915, 49.257702261626434]}</v>
      </c>
      <c r="V1339" t="str">
        <f t="shared" si="165"/>
        <v>-123.10131833103915</v>
      </c>
      <c r="W1339" s="2">
        <f t="shared" si="166"/>
        <v>-123.101318331039</v>
      </c>
      <c r="X1339" t="str">
        <f t="shared" si="171"/>
        <v>49.257702261626434</v>
      </c>
      <c r="Y1339" s="2">
        <f t="shared" si="167"/>
        <v>49.257702261626399</v>
      </c>
      <c r="Z1339" t="s">
        <v>96</v>
      </c>
      <c r="AA1339" t="s">
        <v>3949</v>
      </c>
      <c r="AB1339" t="s">
        <v>26835</v>
      </c>
      <c r="AC1339" t="str">
        <f t="shared" si="168"/>
        <v>3075</v>
      </c>
      <c r="AD1339" t="str">
        <f t="shared" si="169"/>
        <v>Main St</v>
      </c>
    </row>
    <row r="1340" spans="1:30" hidden="1" x14ac:dyDescent="0.3">
      <c r="A1340" t="s">
        <v>21</v>
      </c>
      <c r="B1340">
        <f t="shared" si="170"/>
        <v>2</v>
      </c>
      <c r="C1340" t="s">
        <v>2032</v>
      </c>
      <c r="D1340" t="s">
        <v>67</v>
      </c>
      <c r="E1340" t="s">
        <v>2032</v>
      </c>
      <c r="F1340" t="s">
        <v>67</v>
      </c>
      <c r="G1340" t="s">
        <v>2032</v>
      </c>
      <c r="H1340" t="s">
        <v>67</v>
      </c>
      <c r="J1340" t="s">
        <v>24</v>
      </c>
      <c r="K1340" t="s">
        <v>32</v>
      </c>
      <c r="L1340" t="s">
        <v>26</v>
      </c>
      <c r="M1340" t="s">
        <v>32</v>
      </c>
      <c r="N1340" t="s">
        <v>26</v>
      </c>
      <c r="O1340" t="s">
        <v>32</v>
      </c>
      <c r="P1340" t="s">
        <v>26</v>
      </c>
      <c r="R1340" t="s">
        <v>53</v>
      </c>
      <c r="S1340" t="s">
        <v>3950</v>
      </c>
      <c r="T1340" t="s">
        <v>3951</v>
      </c>
      <c r="U1340" t="str">
        <f t="shared" si="164"/>
        <v>-123.11875045369834, 49.285845932448105]}</v>
      </c>
      <c r="V1340" t="str">
        <f t="shared" si="165"/>
        <v>-123.11875045369834</v>
      </c>
      <c r="W1340" s="2">
        <f t="shared" si="166"/>
        <v>-123.118750453698</v>
      </c>
      <c r="X1340" t="str">
        <f t="shared" si="171"/>
        <v>49.285845932448105</v>
      </c>
      <c r="Y1340" s="2">
        <f t="shared" si="167"/>
        <v>49.285845932448098</v>
      </c>
      <c r="Z1340" t="s">
        <v>30</v>
      </c>
      <c r="AA1340" t="s">
        <v>3952</v>
      </c>
      <c r="AB1340" t="s">
        <v>26912</v>
      </c>
      <c r="AC1340" t="str">
        <f t="shared" si="168"/>
        <v>Bentall</v>
      </c>
      <c r="AD1340" t="str">
        <f t="shared" si="169"/>
        <v>5</v>
      </c>
    </row>
    <row r="1341" spans="1:30" hidden="1" x14ac:dyDescent="0.3">
      <c r="A1341" t="s">
        <v>21</v>
      </c>
      <c r="B1341">
        <f t="shared" si="170"/>
        <v>2</v>
      </c>
      <c r="C1341" t="s">
        <v>52</v>
      </c>
      <c r="D1341" t="s">
        <v>40</v>
      </c>
      <c r="E1341" t="s">
        <v>52</v>
      </c>
      <c r="F1341" t="s">
        <v>40</v>
      </c>
      <c r="G1341" t="s">
        <v>52</v>
      </c>
      <c r="H1341" t="s">
        <v>40</v>
      </c>
      <c r="J1341" t="s">
        <v>24</v>
      </c>
      <c r="K1341" t="s">
        <v>32</v>
      </c>
      <c r="L1341" t="s">
        <v>26</v>
      </c>
      <c r="M1341" t="s">
        <v>32</v>
      </c>
      <c r="N1341" t="s">
        <v>26</v>
      </c>
      <c r="O1341" t="s">
        <v>32</v>
      </c>
      <c r="P1341" t="s">
        <v>26</v>
      </c>
      <c r="R1341" t="s">
        <v>27</v>
      </c>
      <c r="S1341" t="s">
        <v>3953</v>
      </c>
      <c r="T1341" t="s">
        <v>3954</v>
      </c>
      <c r="U1341" t="str">
        <f t="shared" si="164"/>
        <v>-123.12187971251221, 49.27608310235178]}</v>
      </c>
      <c r="V1341" t="str">
        <f t="shared" si="165"/>
        <v>-123.12187971251221</v>
      </c>
      <c r="W1341" s="2">
        <f t="shared" si="166"/>
        <v>-123.121879712512</v>
      </c>
      <c r="X1341" t="str">
        <f t="shared" si="171"/>
        <v>49.27608310235178</v>
      </c>
      <c r="Y1341" s="2">
        <f t="shared" si="167"/>
        <v>49.276083102351699</v>
      </c>
      <c r="Z1341" t="s">
        <v>30</v>
      </c>
      <c r="AA1341" t="s">
        <v>3955</v>
      </c>
      <c r="AB1341" t="s">
        <v>26942</v>
      </c>
      <c r="AC1341" t="str">
        <f t="shared" si="168"/>
        <v>1118</v>
      </c>
      <c r="AD1341" t="str">
        <f t="shared" si="169"/>
        <v>Homer St #113</v>
      </c>
    </row>
    <row r="1342" spans="1:30" hidden="1" x14ac:dyDescent="0.3">
      <c r="A1342" t="s">
        <v>21</v>
      </c>
      <c r="B1342">
        <f t="shared" si="170"/>
        <v>2</v>
      </c>
      <c r="C1342" t="s">
        <v>45</v>
      </c>
      <c r="D1342" t="s">
        <v>52</v>
      </c>
      <c r="E1342" t="s">
        <v>45</v>
      </c>
      <c r="F1342" t="s">
        <v>52</v>
      </c>
      <c r="G1342" t="s">
        <v>45</v>
      </c>
      <c r="H1342" t="s">
        <v>52</v>
      </c>
      <c r="J1342" t="s">
        <v>24</v>
      </c>
      <c r="K1342" t="s">
        <v>32</v>
      </c>
      <c r="L1342" t="s">
        <v>26</v>
      </c>
      <c r="M1342" t="s">
        <v>32</v>
      </c>
      <c r="N1342" t="s">
        <v>26</v>
      </c>
      <c r="O1342" t="s">
        <v>32</v>
      </c>
      <c r="P1342" t="s">
        <v>26</v>
      </c>
      <c r="R1342" t="s">
        <v>53</v>
      </c>
      <c r="S1342" t="s">
        <v>3956</v>
      </c>
      <c r="T1342" t="s">
        <v>3957</v>
      </c>
      <c r="U1342" t="str">
        <f t="shared" si="164"/>
        <v>-123.12509618439945, 49.2845072946981]}</v>
      </c>
      <c r="V1342" t="str">
        <f t="shared" si="165"/>
        <v>-123.12509618439945</v>
      </c>
      <c r="W1342" s="2">
        <f t="shared" si="166"/>
        <v>-123.125096184399</v>
      </c>
      <c r="X1342" t="str">
        <f t="shared" si="171"/>
        <v>49.2845072946981</v>
      </c>
      <c r="Y1342" s="2">
        <f t="shared" si="167"/>
        <v>49.284507294698102</v>
      </c>
      <c r="Z1342" t="s">
        <v>84</v>
      </c>
      <c r="AA1342" t="s">
        <v>3958</v>
      </c>
      <c r="AB1342" t="s">
        <v>26943</v>
      </c>
      <c r="AC1342" t="str">
        <f t="shared" si="168"/>
        <v>Robson</v>
      </c>
      <c r="AD1342" t="str">
        <f t="shared" si="169"/>
        <v>St FS Thurlow St</v>
      </c>
    </row>
    <row r="1343" spans="1:30" hidden="1" x14ac:dyDescent="0.3">
      <c r="A1343" t="s">
        <v>21</v>
      </c>
      <c r="B1343">
        <f t="shared" si="170"/>
        <v>2</v>
      </c>
      <c r="C1343" t="s">
        <v>22</v>
      </c>
      <c r="D1343" t="s">
        <v>22</v>
      </c>
      <c r="E1343" t="s">
        <v>22</v>
      </c>
      <c r="F1343" t="s">
        <v>22</v>
      </c>
      <c r="G1343" t="s">
        <v>22</v>
      </c>
      <c r="H1343" t="s">
        <v>22</v>
      </c>
      <c r="J1343" t="s">
        <v>24</v>
      </c>
      <c r="K1343" t="s">
        <v>32</v>
      </c>
      <c r="L1343" t="s">
        <v>26</v>
      </c>
      <c r="M1343" t="s">
        <v>32</v>
      </c>
      <c r="N1343" t="s">
        <v>26</v>
      </c>
      <c r="O1343" t="s">
        <v>32</v>
      </c>
      <c r="P1343" t="s">
        <v>26</v>
      </c>
      <c r="R1343" t="s">
        <v>27</v>
      </c>
      <c r="S1343" t="s">
        <v>3959</v>
      </c>
      <c r="T1343" t="s">
        <v>3960</v>
      </c>
      <c r="U1343" t="str">
        <f t="shared" si="164"/>
        <v>-123.06960428519254, 49.27596472865283]}</v>
      </c>
      <c r="V1343" t="str">
        <f t="shared" si="165"/>
        <v>-123.06960428519254</v>
      </c>
      <c r="W1343" s="2">
        <f t="shared" si="166"/>
        <v>-123.069604285192</v>
      </c>
      <c r="X1343" t="str">
        <f t="shared" si="171"/>
        <v>49.27596472865283</v>
      </c>
      <c r="Y1343" s="2">
        <f t="shared" si="167"/>
        <v>49.275964728652802</v>
      </c>
      <c r="Z1343" t="s">
        <v>38</v>
      </c>
      <c r="AA1343" t="s">
        <v>3961</v>
      </c>
      <c r="AB1343" t="s">
        <v>26944</v>
      </c>
      <c r="AC1343" t="str">
        <f t="shared" si="168"/>
        <v>949</v>
      </c>
      <c r="AD1343" t="str">
        <f t="shared" si="169"/>
        <v>Commercial Dr</v>
      </c>
    </row>
    <row r="1344" spans="1:30" hidden="1" x14ac:dyDescent="0.3">
      <c r="A1344" t="s">
        <v>21</v>
      </c>
      <c r="B1344">
        <f t="shared" si="170"/>
        <v>2</v>
      </c>
      <c r="C1344" t="s">
        <v>22</v>
      </c>
      <c r="D1344" t="s">
        <v>22</v>
      </c>
      <c r="E1344" t="s">
        <v>22</v>
      </c>
      <c r="F1344" t="s">
        <v>22</v>
      </c>
      <c r="G1344" t="s">
        <v>22</v>
      </c>
      <c r="H1344" t="s">
        <v>22</v>
      </c>
      <c r="J1344" t="s">
        <v>24</v>
      </c>
      <c r="K1344" t="s">
        <v>25</v>
      </c>
      <c r="L1344" t="s">
        <v>26</v>
      </c>
      <c r="M1344" t="s">
        <v>25</v>
      </c>
      <c r="N1344" t="s">
        <v>26</v>
      </c>
      <c r="O1344" t="s">
        <v>25</v>
      </c>
      <c r="P1344" t="s">
        <v>26</v>
      </c>
      <c r="R1344" t="s">
        <v>27</v>
      </c>
      <c r="S1344" t="s">
        <v>3962</v>
      </c>
      <c r="T1344" t="s">
        <v>3963</v>
      </c>
      <c r="U1344" t="str">
        <f t="shared" si="164"/>
        <v>-123.10848260170393, 49.2631820890437]}</v>
      </c>
      <c r="V1344" t="str">
        <f t="shared" si="165"/>
        <v>-123.10848260170393</v>
      </c>
      <c r="W1344" s="2">
        <f t="shared" si="166"/>
        <v>-123.108482601703</v>
      </c>
      <c r="X1344" t="str">
        <f t="shared" si="171"/>
        <v>49.2631820890437</v>
      </c>
      <c r="Y1344" s="2">
        <f t="shared" si="167"/>
        <v>49.263182089043703</v>
      </c>
      <c r="Z1344" t="s">
        <v>96</v>
      </c>
      <c r="AA1344" t="s">
        <v>3964</v>
      </c>
      <c r="AB1344" t="s">
        <v>26945</v>
      </c>
      <c r="AC1344" t="str">
        <f t="shared" si="168"/>
        <v>175</v>
      </c>
      <c r="AD1344" t="str">
        <f t="shared" si="169"/>
        <v>BC-7</v>
      </c>
    </row>
    <row r="1345" spans="1:30" hidden="1" x14ac:dyDescent="0.3">
      <c r="A1345" t="s">
        <v>63</v>
      </c>
      <c r="B1345">
        <f t="shared" si="170"/>
        <v>1</v>
      </c>
      <c r="C1345" t="s">
        <v>45</v>
      </c>
      <c r="D1345" t="s">
        <v>22</v>
      </c>
      <c r="E1345" t="s">
        <v>45</v>
      </c>
      <c r="F1345" t="s">
        <v>22</v>
      </c>
      <c r="G1345" t="s">
        <v>45</v>
      </c>
      <c r="H1345" t="s">
        <v>22</v>
      </c>
      <c r="J1345" t="s">
        <v>24</v>
      </c>
      <c r="K1345" t="s">
        <v>32</v>
      </c>
      <c r="L1345" t="s">
        <v>26</v>
      </c>
      <c r="M1345" t="s">
        <v>32</v>
      </c>
      <c r="N1345" t="s">
        <v>26</v>
      </c>
      <c r="O1345" t="s">
        <v>32</v>
      </c>
      <c r="P1345" t="s">
        <v>26</v>
      </c>
      <c r="R1345" t="s">
        <v>27</v>
      </c>
      <c r="S1345" t="s">
        <v>3965</v>
      </c>
      <c r="T1345" t="s">
        <v>3966</v>
      </c>
      <c r="U1345" t="str">
        <f t="shared" si="164"/>
        <v>-123.06884514480299, 49.26040473311635]}</v>
      </c>
      <c r="V1345" t="str">
        <f t="shared" si="165"/>
        <v>-123.06884514480299</v>
      </c>
      <c r="W1345" s="2">
        <f t="shared" si="166"/>
        <v>-123.068845144802</v>
      </c>
      <c r="X1345" t="str">
        <f t="shared" si="171"/>
        <v>49.26040473311635</v>
      </c>
      <c r="Y1345" s="2">
        <f t="shared" si="167"/>
        <v>49.260404733116303</v>
      </c>
      <c r="Z1345" t="s">
        <v>234</v>
      </c>
      <c r="AA1345" t="s">
        <v>3967</v>
      </c>
      <c r="AB1345" t="s">
        <v>26946</v>
      </c>
      <c r="AC1345" t="str">
        <f t="shared" si="168"/>
        <v>1745</v>
      </c>
      <c r="AD1345" t="str">
        <f t="shared" si="169"/>
        <v>E 11th Ave</v>
      </c>
    </row>
    <row r="1346" spans="1:30" hidden="1" x14ac:dyDescent="0.3">
      <c r="A1346" t="s">
        <v>21</v>
      </c>
      <c r="B1346">
        <f t="shared" si="170"/>
        <v>2</v>
      </c>
      <c r="C1346" t="s">
        <v>22</v>
      </c>
      <c r="D1346" t="s">
        <v>22</v>
      </c>
      <c r="E1346" t="s">
        <v>22</v>
      </c>
      <c r="F1346" t="s">
        <v>22</v>
      </c>
      <c r="G1346" t="s">
        <v>22</v>
      </c>
      <c r="H1346" t="s">
        <v>22</v>
      </c>
      <c r="J1346" t="s">
        <v>24</v>
      </c>
      <c r="K1346" t="s">
        <v>32</v>
      </c>
      <c r="L1346" t="s">
        <v>26</v>
      </c>
      <c r="M1346" t="s">
        <v>32</v>
      </c>
      <c r="N1346" t="s">
        <v>26</v>
      </c>
      <c r="O1346" t="s">
        <v>32</v>
      </c>
      <c r="P1346" t="s">
        <v>26</v>
      </c>
      <c r="R1346" t="s">
        <v>27</v>
      </c>
      <c r="S1346" t="s">
        <v>3968</v>
      </c>
      <c r="T1346" t="s">
        <v>3969</v>
      </c>
      <c r="U1346" t="str">
        <f t="shared" si="164"/>
        <v>-123.12975525332912, 49.26354638476093]}</v>
      </c>
      <c r="V1346" t="str">
        <f t="shared" si="165"/>
        <v>-123.12975525332912</v>
      </c>
      <c r="W1346" s="2">
        <f t="shared" si="166"/>
        <v>-123.12975525332899</v>
      </c>
      <c r="X1346" t="str">
        <f t="shared" si="171"/>
        <v>49.26354638476093</v>
      </c>
      <c r="Y1346" s="2">
        <f t="shared" si="167"/>
        <v>49.2635463847609</v>
      </c>
      <c r="Z1346" t="s">
        <v>43</v>
      </c>
      <c r="AA1346" t="s">
        <v>3970</v>
      </c>
      <c r="AB1346" t="s">
        <v>26947</v>
      </c>
      <c r="AC1346" t="str">
        <f t="shared" si="168"/>
        <v>1133</v>
      </c>
      <c r="AD1346" t="str">
        <f t="shared" si="169"/>
        <v>W Broadway</v>
      </c>
    </row>
    <row r="1347" spans="1:30" hidden="1" x14ac:dyDescent="0.3">
      <c r="A1347" t="s">
        <v>21</v>
      </c>
      <c r="B1347">
        <f t="shared" si="170"/>
        <v>2</v>
      </c>
      <c r="C1347" t="s">
        <v>22</v>
      </c>
      <c r="D1347" t="s">
        <v>22</v>
      </c>
      <c r="E1347" t="s">
        <v>22</v>
      </c>
      <c r="F1347" t="s">
        <v>22</v>
      </c>
      <c r="G1347" t="s">
        <v>22</v>
      </c>
      <c r="H1347" t="s">
        <v>22</v>
      </c>
      <c r="J1347" t="s">
        <v>24</v>
      </c>
      <c r="K1347" t="s">
        <v>32</v>
      </c>
      <c r="L1347" t="s">
        <v>26</v>
      </c>
      <c r="M1347" t="s">
        <v>32</v>
      </c>
      <c r="N1347" t="s">
        <v>26</v>
      </c>
      <c r="O1347" t="s">
        <v>32</v>
      </c>
      <c r="P1347" t="s">
        <v>26</v>
      </c>
      <c r="R1347" t="s">
        <v>27</v>
      </c>
      <c r="S1347" t="s">
        <v>3971</v>
      </c>
      <c r="T1347" t="s">
        <v>3972</v>
      </c>
      <c r="U1347" t="str">
        <f t="shared" ref="U1347:U1410" si="172">RIGHT(T1347,LEN(T1347)-FIND("[",T1347))</f>
        <v>-123.12993600178994, 49.26354900612918]}</v>
      </c>
      <c r="V1347" t="str">
        <f t="shared" ref="V1347:V1410" si="173">LEFT(U1347,FIND(",",U1347)-1)</f>
        <v>-123.12993600178994</v>
      </c>
      <c r="W1347" s="2">
        <f t="shared" ref="W1347:W1410" si="174">VALUE(V1347)</f>
        <v>-123.12993600178901</v>
      </c>
      <c r="X1347" t="str">
        <f t="shared" si="171"/>
        <v>49.26354900612918</v>
      </c>
      <c r="Y1347" s="2">
        <f t="shared" ref="Y1347:Y1410" si="175">VALUE(X1347)</f>
        <v>49.263549006129097</v>
      </c>
      <c r="Z1347" t="s">
        <v>43</v>
      </c>
      <c r="AA1347" t="s">
        <v>3973</v>
      </c>
      <c r="AB1347" t="s">
        <v>26948</v>
      </c>
      <c r="AC1347" t="str">
        <f t="shared" ref="AC1347:AC1410" si="176">LEFT(AB1347,FIND(" ",AB1347)-1)</f>
        <v>1155</v>
      </c>
      <c r="AD1347" t="str">
        <f t="shared" si="169"/>
        <v>W Broadway</v>
      </c>
    </row>
    <row r="1348" spans="1:30" hidden="1" x14ac:dyDescent="0.3">
      <c r="A1348" t="s">
        <v>21</v>
      </c>
      <c r="B1348">
        <f t="shared" si="170"/>
        <v>2</v>
      </c>
      <c r="C1348" t="s">
        <v>22</v>
      </c>
      <c r="D1348" t="s">
        <v>22</v>
      </c>
      <c r="E1348" t="s">
        <v>22</v>
      </c>
      <c r="F1348" t="s">
        <v>22</v>
      </c>
      <c r="G1348" t="s">
        <v>22</v>
      </c>
      <c r="H1348" t="s">
        <v>22</v>
      </c>
      <c r="J1348" t="s">
        <v>24</v>
      </c>
      <c r="K1348" t="s">
        <v>32</v>
      </c>
      <c r="L1348" t="s">
        <v>26</v>
      </c>
      <c r="M1348" t="s">
        <v>32</v>
      </c>
      <c r="N1348" t="s">
        <v>26</v>
      </c>
      <c r="O1348" t="s">
        <v>32</v>
      </c>
      <c r="P1348" t="s">
        <v>26</v>
      </c>
      <c r="R1348" t="s">
        <v>27</v>
      </c>
      <c r="S1348" t="s">
        <v>3974</v>
      </c>
      <c r="T1348" t="s">
        <v>3975</v>
      </c>
      <c r="U1348" t="str">
        <f t="shared" si="172"/>
        <v>-123.13011811171475, 49.263551904532875]}</v>
      </c>
      <c r="V1348" t="str">
        <f t="shared" si="173"/>
        <v>-123.13011811171475</v>
      </c>
      <c r="W1348" s="2">
        <f t="shared" si="174"/>
        <v>-123.130118111714</v>
      </c>
      <c r="X1348" t="str">
        <f t="shared" si="171"/>
        <v>49.263551904532875</v>
      </c>
      <c r="Y1348" s="2">
        <f t="shared" si="175"/>
        <v>49.263551904532797</v>
      </c>
      <c r="Z1348" t="s">
        <v>43</v>
      </c>
      <c r="AA1348" t="s">
        <v>3976</v>
      </c>
      <c r="AB1348" t="s">
        <v>26948</v>
      </c>
      <c r="AC1348" t="str">
        <f t="shared" si="176"/>
        <v>1155</v>
      </c>
      <c r="AD1348" t="str">
        <f t="shared" si="169"/>
        <v>W Broadway</v>
      </c>
    </row>
    <row r="1349" spans="1:30" hidden="1" x14ac:dyDescent="0.3">
      <c r="A1349" t="s">
        <v>21</v>
      </c>
      <c r="B1349">
        <f t="shared" si="170"/>
        <v>2</v>
      </c>
      <c r="C1349" t="s">
        <v>22</v>
      </c>
      <c r="D1349" t="s">
        <v>22</v>
      </c>
      <c r="E1349" t="s">
        <v>22</v>
      </c>
      <c r="F1349" t="s">
        <v>22</v>
      </c>
      <c r="G1349" t="s">
        <v>22</v>
      </c>
      <c r="H1349" t="s">
        <v>22</v>
      </c>
      <c r="J1349" t="s">
        <v>24</v>
      </c>
      <c r="K1349" t="s">
        <v>32</v>
      </c>
      <c r="L1349" t="s">
        <v>26</v>
      </c>
      <c r="M1349" t="s">
        <v>32</v>
      </c>
      <c r="N1349" t="s">
        <v>26</v>
      </c>
      <c r="O1349" t="s">
        <v>32</v>
      </c>
      <c r="P1349" t="s">
        <v>26</v>
      </c>
      <c r="R1349" t="s">
        <v>27</v>
      </c>
      <c r="S1349" t="s">
        <v>3977</v>
      </c>
      <c r="T1349" t="s">
        <v>3978</v>
      </c>
      <c r="U1349" t="str">
        <f t="shared" si="172"/>
        <v>-123.13048273225887, 49.26355847361447]}</v>
      </c>
      <c r="V1349" t="str">
        <f t="shared" si="173"/>
        <v>-123.13048273225887</v>
      </c>
      <c r="W1349" s="2">
        <f t="shared" si="174"/>
        <v>-123.130482732258</v>
      </c>
      <c r="X1349" t="str">
        <f t="shared" si="171"/>
        <v>49.26355847361447</v>
      </c>
      <c r="Y1349" s="2">
        <f t="shared" si="175"/>
        <v>49.263558473614403</v>
      </c>
      <c r="Z1349" t="s">
        <v>43</v>
      </c>
      <c r="AA1349" t="s">
        <v>3979</v>
      </c>
      <c r="AB1349" t="s">
        <v>26840</v>
      </c>
      <c r="AC1349" t="str">
        <f t="shared" si="176"/>
        <v>1154</v>
      </c>
      <c r="AD1349" t="str">
        <f t="shared" si="169"/>
        <v>W Broadway</v>
      </c>
    </row>
    <row r="1350" spans="1:30" hidden="1" x14ac:dyDescent="0.3">
      <c r="A1350" t="s">
        <v>21</v>
      </c>
      <c r="B1350">
        <f t="shared" si="170"/>
        <v>2</v>
      </c>
      <c r="C1350" t="s">
        <v>22</v>
      </c>
      <c r="D1350" t="s">
        <v>22</v>
      </c>
      <c r="E1350" t="s">
        <v>22</v>
      </c>
      <c r="F1350" t="s">
        <v>22</v>
      </c>
      <c r="G1350" t="s">
        <v>22</v>
      </c>
      <c r="H1350" t="s">
        <v>22</v>
      </c>
      <c r="J1350" t="s">
        <v>24</v>
      </c>
      <c r="K1350" t="s">
        <v>25</v>
      </c>
      <c r="L1350" t="s">
        <v>26</v>
      </c>
      <c r="M1350" t="s">
        <v>25</v>
      </c>
      <c r="N1350" t="s">
        <v>26</v>
      </c>
      <c r="O1350" t="s">
        <v>25</v>
      </c>
      <c r="P1350" t="s">
        <v>26</v>
      </c>
      <c r="R1350" t="s">
        <v>27</v>
      </c>
      <c r="S1350" t="s">
        <v>3980</v>
      </c>
      <c r="T1350" t="s">
        <v>3981</v>
      </c>
      <c r="U1350" t="str">
        <f t="shared" si="172"/>
        <v>-123.10780555374426, 49.26316605463207]}</v>
      </c>
      <c r="V1350" t="str">
        <f t="shared" si="173"/>
        <v>-123.10780555374426</v>
      </c>
      <c r="W1350" s="2">
        <f t="shared" si="174"/>
        <v>-123.107805553744</v>
      </c>
      <c r="X1350" t="str">
        <f t="shared" si="171"/>
        <v>49.26316605463207</v>
      </c>
      <c r="Y1350" s="2">
        <f t="shared" si="175"/>
        <v>49.263166054632002</v>
      </c>
      <c r="Z1350" t="s">
        <v>96</v>
      </c>
      <c r="AA1350" t="s">
        <v>3982</v>
      </c>
      <c r="AB1350" t="s">
        <v>26949</v>
      </c>
      <c r="AC1350" t="str">
        <f t="shared" si="176"/>
        <v>137</v>
      </c>
      <c r="AD1350" t="str">
        <f t="shared" si="169"/>
        <v>W Broadway</v>
      </c>
    </row>
    <row r="1351" spans="1:30" hidden="1" x14ac:dyDescent="0.3">
      <c r="A1351" t="s">
        <v>63</v>
      </c>
      <c r="B1351">
        <f t="shared" si="170"/>
        <v>1</v>
      </c>
      <c r="C1351" t="s">
        <v>22</v>
      </c>
      <c r="D1351" t="s">
        <v>22</v>
      </c>
      <c r="E1351" t="s">
        <v>22</v>
      </c>
      <c r="F1351" t="s">
        <v>22</v>
      </c>
      <c r="G1351" t="s">
        <v>22</v>
      </c>
      <c r="H1351" t="s">
        <v>22</v>
      </c>
      <c r="J1351" t="s">
        <v>24</v>
      </c>
      <c r="K1351" t="s">
        <v>32</v>
      </c>
      <c r="L1351" t="s">
        <v>26</v>
      </c>
      <c r="M1351" t="s">
        <v>32</v>
      </c>
      <c r="N1351" t="s">
        <v>26</v>
      </c>
      <c r="O1351" t="s">
        <v>32</v>
      </c>
      <c r="P1351" t="s">
        <v>26</v>
      </c>
      <c r="R1351" t="s">
        <v>27</v>
      </c>
      <c r="S1351" t="s">
        <v>3983</v>
      </c>
      <c r="T1351" t="s">
        <v>3984</v>
      </c>
      <c r="U1351" t="str">
        <f t="shared" si="172"/>
        <v>-123.15078954249384, 49.263702722132436]}</v>
      </c>
      <c r="V1351" t="str">
        <f t="shared" si="173"/>
        <v>-123.15078954249384</v>
      </c>
      <c r="W1351" s="2">
        <f t="shared" si="174"/>
        <v>-123.150789542493</v>
      </c>
      <c r="X1351" t="str">
        <f t="shared" si="171"/>
        <v>49.263702722132436</v>
      </c>
      <c r="Y1351" s="2">
        <f t="shared" si="175"/>
        <v>49.2637027221324</v>
      </c>
      <c r="Z1351" t="s">
        <v>79</v>
      </c>
      <c r="AA1351" t="s">
        <v>3985</v>
      </c>
      <c r="AB1351" t="s">
        <v>26950</v>
      </c>
      <c r="AC1351" t="str">
        <f t="shared" si="176"/>
        <v>2002</v>
      </c>
      <c r="AD1351" t="str">
        <f t="shared" si="169"/>
        <v>W Broadway</v>
      </c>
    </row>
    <row r="1352" spans="1:30" hidden="1" x14ac:dyDescent="0.3">
      <c r="A1352" t="s">
        <v>21</v>
      </c>
      <c r="B1352">
        <f t="shared" si="170"/>
        <v>2</v>
      </c>
      <c r="C1352" t="s">
        <v>22</v>
      </c>
      <c r="D1352" t="s">
        <v>22</v>
      </c>
      <c r="E1352" t="s">
        <v>22</v>
      </c>
      <c r="F1352" t="s">
        <v>22</v>
      </c>
      <c r="G1352" t="s">
        <v>22</v>
      </c>
      <c r="H1352" t="s">
        <v>22</v>
      </c>
      <c r="J1352" t="s">
        <v>24</v>
      </c>
      <c r="K1352" t="s">
        <v>25</v>
      </c>
      <c r="L1352" t="s">
        <v>26</v>
      </c>
      <c r="M1352" t="s">
        <v>25</v>
      </c>
      <c r="N1352" t="s">
        <v>26</v>
      </c>
      <c r="O1352" t="s">
        <v>25</v>
      </c>
      <c r="P1352" t="s">
        <v>26</v>
      </c>
      <c r="R1352" t="s">
        <v>27</v>
      </c>
      <c r="S1352" t="s">
        <v>3986</v>
      </c>
      <c r="T1352" t="s">
        <v>3987</v>
      </c>
      <c r="U1352" t="str">
        <f t="shared" si="172"/>
        <v>-123.10882195640765, 49.263189658716634]}</v>
      </c>
      <c r="V1352" t="str">
        <f t="shared" si="173"/>
        <v>-123.10882195640765</v>
      </c>
      <c r="W1352" s="2">
        <f t="shared" si="174"/>
        <v>-123.108821956407</v>
      </c>
      <c r="X1352" t="str">
        <f t="shared" si="171"/>
        <v>49.263189658716634</v>
      </c>
      <c r="Y1352" s="2">
        <f t="shared" si="175"/>
        <v>49.263189658716598</v>
      </c>
      <c r="Z1352" t="s">
        <v>96</v>
      </c>
      <c r="AA1352" t="s">
        <v>3988</v>
      </c>
      <c r="AB1352" t="s">
        <v>26951</v>
      </c>
      <c r="AC1352" t="str">
        <f t="shared" si="176"/>
        <v>185</v>
      </c>
      <c r="AD1352" t="str">
        <f t="shared" si="169"/>
        <v>BC-7</v>
      </c>
    </row>
    <row r="1353" spans="1:30" hidden="1" x14ac:dyDescent="0.3">
      <c r="A1353" t="s">
        <v>21</v>
      </c>
      <c r="B1353">
        <f t="shared" si="170"/>
        <v>2</v>
      </c>
      <c r="C1353" t="s">
        <v>22</v>
      </c>
      <c r="D1353" t="s">
        <v>22</v>
      </c>
      <c r="E1353" t="s">
        <v>22</v>
      </c>
      <c r="F1353" t="s">
        <v>22</v>
      </c>
      <c r="G1353" t="s">
        <v>22</v>
      </c>
      <c r="H1353" t="s">
        <v>22</v>
      </c>
      <c r="J1353" t="s">
        <v>24</v>
      </c>
      <c r="K1353" t="s">
        <v>32</v>
      </c>
      <c r="L1353" t="s">
        <v>26</v>
      </c>
      <c r="M1353" t="s">
        <v>32</v>
      </c>
      <c r="N1353" t="s">
        <v>26</v>
      </c>
      <c r="O1353" t="s">
        <v>32</v>
      </c>
      <c r="P1353" t="s">
        <v>26</v>
      </c>
      <c r="R1353" t="s">
        <v>27</v>
      </c>
      <c r="S1353" t="s">
        <v>3989</v>
      </c>
      <c r="T1353" t="s">
        <v>3990</v>
      </c>
      <c r="U1353" t="str">
        <f t="shared" si="172"/>
        <v>-123.14185617392872, 49.26356198952152]}</v>
      </c>
      <c r="V1353" t="str">
        <f t="shared" si="173"/>
        <v>-123.14185617392872</v>
      </c>
      <c r="W1353" s="2">
        <f t="shared" si="174"/>
        <v>-123.14185617392801</v>
      </c>
      <c r="X1353" t="str">
        <f t="shared" si="171"/>
        <v>49.26356198952152</v>
      </c>
      <c r="Y1353" s="2">
        <f t="shared" si="175"/>
        <v>49.263561989521499</v>
      </c>
      <c r="Z1353" t="s">
        <v>43</v>
      </c>
      <c r="AA1353" t="s">
        <v>3991</v>
      </c>
      <c r="AB1353" t="s">
        <v>26952</v>
      </c>
      <c r="AC1353" t="str">
        <f t="shared" si="176"/>
        <v>1636</v>
      </c>
      <c r="AD1353" t="str">
        <f t="shared" si="169"/>
        <v>W Broadway</v>
      </c>
    </row>
    <row r="1354" spans="1:30" hidden="1" x14ac:dyDescent="0.3">
      <c r="A1354" t="s">
        <v>21</v>
      </c>
      <c r="B1354">
        <f t="shared" si="170"/>
        <v>2</v>
      </c>
      <c r="C1354" t="s">
        <v>22</v>
      </c>
      <c r="D1354" t="s">
        <v>22</v>
      </c>
      <c r="E1354" t="s">
        <v>22</v>
      </c>
      <c r="F1354" t="s">
        <v>22</v>
      </c>
      <c r="G1354" t="s">
        <v>22</v>
      </c>
      <c r="H1354" t="s">
        <v>22</v>
      </c>
      <c r="J1354" t="s">
        <v>24</v>
      </c>
      <c r="K1354" t="s">
        <v>32</v>
      </c>
      <c r="L1354" t="s">
        <v>26</v>
      </c>
      <c r="M1354" t="s">
        <v>32</v>
      </c>
      <c r="N1354" t="s">
        <v>26</v>
      </c>
      <c r="O1354" t="s">
        <v>32</v>
      </c>
      <c r="P1354" t="s">
        <v>26</v>
      </c>
      <c r="R1354" t="s">
        <v>27</v>
      </c>
      <c r="S1354" t="s">
        <v>3992</v>
      </c>
      <c r="T1354" t="s">
        <v>3993</v>
      </c>
      <c r="U1354" t="str">
        <f t="shared" si="172"/>
        <v>-123.14203445021255, 49.263565008778215]}</v>
      </c>
      <c r="V1354" t="str">
        <f t="shared" si="173"/>
        <v>-123.14203445021255</v>
      </c>
      <c r="W1354" s="2">
        <f t="shared" si="174"/>
        <v>-123.14203445021199</v>
      </c>
      <c r="X1354" t="str">
        <f t="shared" si="171"/>
        <v>49.263565008778215</v>
      </c>
      <c r="Y1354" s="2">
        <f t="shared" si="175"/>
        <v>49.263565008778201</v>
      </c>
      <c r="Z1354" t="s">
        <v>43</v>
      </c>
      <c r="AA1354" t="s">
        <v>3994</v>
      </c>
      <c r="AB1354" t="s">
        <v>26953</v>
      </c>
      <c r="AC1354" t="str">
        <f t="shared" si="176"/>
        <v>1640</v>
      </c>
      <c r="AD1354" t="str">
        <f t="shared" si="169"/>
        <v>W Broadway</v>
      </c>
    </row>
    <row r="1355" spans="1:30" hidden="1" x14ac:dyDescent="0.3">
      <c r="A1355" t="s">
        <v>21</v>
      </c>
      <c r="B1355">
        <f t="shared" si="170"/>
        <v>2</v>
      </c>
      <c r="C1355" t="s">
        <v>22</v>
      </c>
      <c r="D1355" t="s">
        <v>22</v>
      </c>
      <c r="E1355" t="s">
        <v>22</v>
      </c>
      <c r="F1355" t="s">
        <v>22</v>
      </c>
      <c r="G1355" t="s">
        <v>22</v>
      </c>
      <c r="H1355" t="s">
        <v>22</v>
      </c>
      <c r="J1355" t="s">
        <v>24</v>
      </c>
      <c r="K1355" t="s">
        <v>32</v>
      </c>
      <c r="L1355" t="s">
        <v>26</v>
      </c>
      <c r="M1355" t="s">
        <v>32</v>
      </c>
      <c r="N1355" t="s">
        <v>26</v>
      </c>
      <c r="O1355" t="s">
        <v>32</v>
      </c>
      <c r="P1355" t="s">
        <v>26</v>
      </c>
      <c r="R1355" t="s">
        <v>27</v>
      </c>
      <c r="S1355" t="s">
        <v>3995</v>
      </c>
      <c r="T1355" t="s">
        <v>3996</v>
      </c>
      <c r="U1355" t="str">
        <f t="shared" si="172"/>
        <v>-123.14256446729705, 49.263573621074784]}</v>
      </c>
      <c r="V1355" t="str">
        <f t="shared" si="173"/>
        <v>-123.14256446729705</v>
      </c>
      <c r="W1355" s="2">
        <f t="shared" si="174"/>
        <v>-123.14256446729701</v>
      </c>
      <c r="X1355" t="str">
        <f t="shared" si="171"/>
        <v>49.263573621074784</v>
      </c>
      <c r="Y1355" s="2">
        <f t="shared" si="175"/>
        <v>49.263573621074698</v>
      </c>
      <c r="Z1355" t="s">
        <v>43</v>
      </c>
      <c r="AA1355" t="s">
        <v>3997</v>
      </c>
      <c r="AB1355" t="s">
        <v>26954</v>
      </c>
      <c r="AC1355" t="str">
        <f t="shared" si="176"/>
        <v>1666</v>
      </c>
      <c r="AD1355" t="str">
        <f t="shared" si="169"/>
        <v>W Broadway</v>
      </c>
    </row>
    <row r="1356" spans="1:30" hidden="1" x14ac:dyDescent="0.3">
      <c r="A1356" t="s">
        <v>21</v>
      </c>
      <c r="B1356">
        <f t="shared" si="170"/>
        <v>2</v>
      </c>
      <c r="C1356" t="s">
        <v>45</v>
      </c>
      <c r="D1356" t="s">
        <v>22</v>
      </c>
      <c r="E1356" t="s">
        <v>45</v>
      </c>
      <c r="F1356" t="s">
        <v>22</v>
      </c>
      <c r="G1356" t="s">
        <v>45</v>
      </c>
      <c r="H1356" t="s">
        <v>22</v>
      </c>
      <c r="J1356" t="s">
        <v>24</v>
      </c>
      <c r="K1356" t="s">
        <v>32</v>
      </c>
      <c r="L1356" t="s">
        <v>26</v>
      </c>
      <c r="M1356" t="s">
        <v>32</v>
      </c>
      <c r="N1356" t="s">
        <v>26</v>
      </c>
      <c r="O1356" t="s">
        <v>32</v>
      </c>
      <c r="P1356" t="s">
        <v>26</v>
      </c>
      <c r="R1356" t="s">
        <v>27</v>
      </c>
      <c r="S1356" t="s">
        <v>3998</v>
      </c>
      <c r="T1356" t="s">
        <v>3999</v>
      </c>
      <c r="U1356" t="str">
        <f t="shared" si="172"/>
        <v>-123.09865738255249, 49.27771293696498]}</v>
      </c>
      <c r="V1356" t="str">
        <f t="shared" si="173"/>
        <v>-123.09865738255249</v>
      </c>
      <c r="W1356" s="2">
        <f t="shared" si="174"/>
        <v>-123.09865738255201</v>
      </c>
      <c r="X1356" t="str">
        <f t="shared" si="171"/>
        <v>49.27771293696498</v>
      </c>
      <c r="Y1356" s="2">
        <f t="shared" si="175"/>
        <v>49.277712936964903</v>
      </c>
      <c r="Z1356" t="s">
        <v>552</v>
      </c>
      <c r="AA1356" t="s">
        <v>4000</v>
      </c>
      <c r="AB1356" t="s">
        <v>26955</v>
      </c>
      <c r="AC1356" t="str">
        <f t="shared" si="176"/>
        <v>227</v>
      </c>
      <c r="AD1356" t="str">
        <f t="shared" si="169"/>
        <v>Union St</v>
      </c>
    </row>
    <row r="1357" spans="1:30" hidden="1" x14ac:dyDescent="0.3">
      <c r="A1357" t="s">
        <v>21</v>
      </c>
      <c r="B1357">
        <f t="shared" si="170"/>
        <v>2</v>
      </c>
      <c r="C1357" t="s">
        <v>45</v>
      </c>
      <c r="D1357" t="s">
        <v>22</v>
      </c>
      <c r="E1357" t="s">
        <v>45</v>
      </c>
      <c r="F1357" t="s">
        <v>22</v>
      </c>
      <c r="G1357" t="s">
        <v>45</v>
      </c>
      <c r="H1357" t="s">
        <v>22</v>
      </c>
      <c r="J1357" t="s">
        <v>24</v>
      </c>
      <c r="K1357" t="s">
        <v>32</v>
      </c>
      <c r="L1357" t="s">
        <v>26</v>
      </c>
      <c r="M1357" t="s">
        <v>32</v>
      </c>
      <c r="N1357" t="s">
        <v>26</v>
      </c>
      <c r="O1357" t="s">
        <v>32</v>
      </c>
      <c r="P1357" t="s">
        <v>26</v>
      </c>
      <c r="R1357" t="s">
        <v>27</v>
      </c>
      <c r="S1357" t="s">
        <v>4001</v>
      </c>
      <c r="T1357" t="s">
        <v>4002</v>
      </c>
      <c r="U1357" t="str">
        <f t="shared" si="172"/>
        <v>-123.09848222053148, 49.277710117976845]}</v>
      </c>
      <c r="V1357" t="str">
        <f t="shared" si="173"/>
        <v>-123.09848222053148</v>
      </c>
      <c r="W1357" s="2">
        <f t="shared" si="174"/>
        <v>-123.098482220531</v>
      </c>
      <c r="X1357" t="str">
        <f t="shared" si="171"/>
        <v>49.277710117976845</v>
      </c>
      <c r="Y1357" s="2">
        <f t="shared" si="175"/>
        <v>49.277710117976802</v>
      </c>
      <c r="Z1357" t="s">
        <v>552</v>
      </c>
      <c r="AA1357" t="s">
        <v>4003</v>
      </c>
      <c r="AB1357" t="s">
        <v>26956</v>
      </c>
      <c r="AC1357" t="str">
        <f t="shared" si="176"/>
        <v>237</v>
      </c>
      <c r="AD1357" t="str">
        <f t="shared" si="169"/>
        <v>Union St</v>
      </c>
    </row>
    <row r="1358" spans="1:30" hidden="1" x14ac:dyDescent="0.3">
      <c r="A1358" t="s">
        <v>21</v>
      </c>
      <c r="B1358">
        <f t="shared" si="170"/>
        <v>2</v>
      </c>
      <c r="C1358" t="s">
        <v>45</v>
      </c>
      <c r="D1358" t="s">
        <v>22</v>
      </c>
      <c r="E1358" t="s">
        <v>45</v>
      </c>
      <c r="F1358" t="s">
        <v>22</v>
      </c>
      <c r="G1358" t="s">
        <v>45</v>
      </c>
      <c r="H1358" t="s">
        <v>22</v>
      </c>
      <c r="J1358" t="s">
        <v>24</v>
      </c>
      <c r="K1358" t="s">
        <v>32</v>
      </c>
      <c r="L1358" t="s">
        <v>26</v>
      </c>
      <c r="M1358" t="s">
        <v>32</v>
      </c>
      <c r="N1358" t="s">
        <v>26</v>
      </c>
      <c r="O1358" t="s">
        <v>32</v>
      </c>
      <c r="P1358" t="s">
        <v>26</v>
      </c>
      <c r="R1358" t="s">
        <v>27</v>
      </c>
      <c r="S1358" t="s">
        <v>4004</v>
      </c>
      <c r="T1358" t="s">
        <v>4005</v>
      </c>
      <c r="U1358" t="str">
        <f t="shared" si="172"/>
        <v>-123.09797412490647, 49.277700862094306]}</v>
      </c>
      <c r="V1358" t="str">
        <f t="shared" si="173"/>
        <v>-123.09797412490647</v>
      </c>
      <c r="W1358" s="2">
        <f t="shared" si="174"/>
        <v>-123.097974124906</v>
      </c>
      <c r="X1358" t="str">
        <f t="shared" si="171"/>
        <v>49.277700862094306</v>
      </c>
      <c r="Y1358" s="2">
        <f t="shared" si="175"/>
        <v>49.277700862094299</v>
      </c>
      <c r="Z1358" t="s">
        <v>552</v>
      </c>
      <c r="AA1358" t="s">
        <v>4006</v>
      </c>
      <c r="AB1358" t="s">
        <v>26957</v>
      </c>
      <c r="AC1358" t="str">
        <f t="shared" si="176"/>
        <v>255</v>
      </c>
      <c r="AD1358" t="str">
        <f t="shared" si="169"/>
        <v>Union St</v>
      </c>
    </row>
    <row r="1359" spans="1:30" hidden="1" x14ac:dyDescent="0.3">
      <c r="A1359" t="s">
        <v>21</v>
      </c>
      <c r="B1359">
        <f t="shared" si="170"/>
        <v>2</v>
      </c>
      <c r="C1359" t="s">
        <v>45</v>
      </c>
      <c r="D1359" t="s">
        <v>67</v>
      </c>
      <c r="E1359" t="s">
        <v>45</v>
      </c>
      <c r="F1359" t="s">
        <v>67</v>
      </c>
      <c r="G1359" t="s">
        <v>45</v>
      </c>
      <c r="H1359" t="s">
        <v>67</v>
      </c>
      <c r="J1359" t="s">
        <v>24</v>
      </c>
      <c r="K1359" t="s">
        <v>25</v>
      </c>
      <c r="L1359" t="s">
        <v>26</v>
      </c>
      <c r="M1359" t="s">
        <v>25</v>
      </c>
      <c r="N1359" t="s">
        <v>26</v>
      </c>
      <c r="O1359" t="s">
        <v>25</v>
      </c>
      <c r="P1359" t="s">
        <v>26</v>
      </c>
      <c r="R1359" t="s">
        <v>27</v>
      </c>
      <c r="S1359" t="s">
        <v>4007</v>
      </c>
      <c r="T1359" t="s">
        <v>4008</v>
      </c>
      <c r="U1359" t="str">
        <f t="shared" si="172"/>
        <v>-123.13349941688118, 49.29076672469119]}</v>
      </c>
      <c r="V1359" t="str">
        <f t="shared" si="173"/>
        <v>-123.13349941688118</v>
      </c>
      <c r="W1359" s="2">
        <f t="shared" si="174"/>
        <v>-123.13349941688099</v>
      </c>
      <c r="X1359" t="str">
        <f t="shared" si="171"/>
        <v>49.29076672469119</v>
      </c>
      <c r="Y1359" s="2">
        <f t="shared" si="175"/>
        <v>49.290766724691103</v>
      </c>
      <c r="Z1359" t="s">
        <v>84</v>
      </c>
      <c r="AA1359" t="s">
        <v>4009</v>
      </c>
      <c r="AB1359" t="s">
        <v>26958</v>
      </c>
      <c r="AC1359" t="str">
        <f t="shared" si="176"/>
        <v>772</v>
      </c>
      <c r="AD1359" t="str">
        <f t="shared" si="169"/>
        <v>Bidwell St</v>
      </c>
    </row>
    <row r="1360" spans="1:30" hidden="1" x14ac:dyDescent="0.3">
      <c r="A1360" t="s">
        <v>21</v>
      </c>
      <c r="B1360">
        <f t="shared" si="170"/>
        <v>2</v>
      </c>
      <c r="C1360" t="s">
        <v>22</v>
      </c>
      <c r="D1360" t="s">
        <v>22</v>
      </c>
      <c r="E1360" t="s">
        <v>22</v>
      </c>
      <c r="F1360" t="s">
        <v>22</v>
      </c>
      <c r="G1360" t="s">
        <v>22</v>
      </c>
      <c r="H1360" t="s">
        <v>22</v>
      </c>
      <c r="J1360" t="s">
        <v>24</v>
      </c>
      <c r="K1360" t="s">
        <v>32</v>
      </c>
      <c r="L1360" t="s">
        <v>26</v>
      </c>
      <c r="M1360" t="s">
        <v>32</v>
      </c>
      <c r="N1360" t="s">
        <v>26</v>
      </c>
      <c r="O1360" t="s">
        <v>32</v>
      </c>
      <c r="P1360" t="s">
        <v>26</v>
      </c>
      <c r="R1360" t="s">
        <v>27</v>
      </c>
      <c r="S1360" t="s">
        <v>4010</v>
      </c>
      <c r="T1360" t="s">
        <v>4011</v>
      </c>
      <c r="U1360" t="str">
        <f t="shared" si="172"/>
        <v>-123.14273600830685, 49.26357646765526]}</v>
      </c>
      <c r="V1360" t="str">
        <f t="shared" si="173"/>
        <v>-123.14273600830685</v>
      </c>
      <c r="W1360" s="2">
        <f t="shared" si="174"/>
        <v>-123.142736008306</v>
      </c>
      <c r="X1360" t="str">
        <f t="shared" si="171"/>
        <v>49.26357646765526</v>
      </c>
      <c r="Y1360" s="2">
        <f t="shared" si="175"/>
        <v>49.263576467655199</v>
      </c>
      <c r="Z1360" t="s">
        <v>43</v>
      </c>
      <c r="AA1360" t="s">
        <v>4012</v>
      </c>
      <c r="AB1360" t="s">
        <v>26959</v>
      </c>
      <c r="AC1360" t="str">
        <f t="shared" si="176"/>
        <v>1678</v>
      </c>
      <c r="AD1360" t="str">
        <f t="shared" si="169"/>
        <v>W Broadway #102</v>
      </c>
    </row>
    <row r="1361" spans="1:30" hidden="1" x14ac:dyDescent="0.3">
      <c r="A1361" t="s">
        <v>21</v>
      </c>
      <c r="B1361">
        <f t="shared" si="170"/>
        <v>2</v>
      </c>
      <c r="C1361" t="s">
        <v>22</v>
      </c>
      <c r="D1361" t="s">
        <v>22</v>
      </c>
      <c r="E1361" t="s">
        <v>22</v>
      </c>
      <c r="F1361" t="s">
        <v>22</v>
      </c>
      <c r="G1361" t="s">
        <v>22</v>
      </c>
      <c r="H1361" t="s">
        <v>22</v>
      </c>
      <c r="J1361" t="s">
        <v>24</v>
      </c>
      <c r="K1361" t="s">
        <v>32</v>
      </c>
      <c r="L1361" t="s">
        <v>26</v>
      </c>
      <c r="M1361" t="s">
        <v>32</v>
      </c>
      <c r="N1361" t="s">
        <v>26</v>
      </c>
      <c r="O1361" t="s">
        <v>32</v>
      </c>
      <c r="P1361" t="s">
        <v>26</v>
      </c>
      <c r="R1361" t="s">
        <v>27</v>
      </c>
      <c r="S1361" t="s">
        <v>4013</v>
      </c>
      <c r="T1361" t="s">
        <v>4014</v>
      </c>
      <c r="U1361" t="str">
        <f t="shared" si="172"/>
        <v>-123.14308403712822, 49.263581704165816]}</v>
      </c>
      <c r="V1361" t="str">
        <f t="shared" si="173"/>
        <v>-123.14308403712822</v>
      </c>
      <c r="W1361" s="2">
        <f t="shared" si="174"/>
        <v>-123.14308403712801</v>
      </c>
      <c r="X1361" t="str">
        <f t="shared" si="171"/>
        <v>49.263581704165816</v>
      </c>
      <c r="Y1361" s="2">
        <f t="shared" si="175"/>
        <v>49.263581704165802</v>
      </c>
      <c r="Z1361" t="s">
        <v>43</v>
      </c>
      <c r="AA1361" t="s">
        <v>4015</v>
      </c>
      <c r="AB1361" t="s">
        <v>26786</v>
      </c>
      <c r="AC1361" t="str">
        <f t="shared" si="176"/>
        <v>1690</v>
      </c>
      <c r="AD1361" t="str">
        <f t="shared" si="169"/>
        <v>W Broadway</v>
      </c>
    </row>
    <row r="1362" spans="1:30" hidden="1" x14ac:dyDescent="0.3">
      <c r="A1362" t="s">
        <v>21</v>
      </c>
      <c r="B1362">
        <f t="shared" si="170"/>
        <v>2</v>
      </c>
      <c r="C1362" t="s">
        <v>45</v>
      </c>
      <c r="D1362" t="s">
        <v>45</v>
      </c>
      <c r="E1362" t="s">
        <v>45</v>
      </c>
      <c r="F1362" t="s">
        <v>45</v>
      </c>
      <c r="G1362" t="s">
        <v>45</v>
      </c>
      <c r="H1362" t="s">
        <v>45</v>
      </c>
      <c r="J1362" t="s">
        <v>24</v>
      </c>
      <c r="K1362" t="s">
        <v>32</v>
      </c>
      <c r="L1362" t="s">
        <v>26</v>
      </c>
      <c r="M1362" t="s">
        <v>32</v>
      </c>
      <c r="N1362" t="s">
        <v>26</v>
      </c>
      <c r="O1362" t="s">
        <v>32</v>
      </c>
      <c r="P1362" t="s">
        <v>26</v>
      </c>
      <c r="R1362" t="s">
        <v>27</v>
      </c>
      <c r="S1362" t="s">
        <v>4016</v>
      </c>
      <c r="T1362" t="s">
        <v>4017</v>
      </c>
      <c r="U1362" t="str">
        <f t="shared" si="172"/>
        <v>-123.06979258744536, 49.267249659116466]}</v>
      </c>
      <c r="V1362" t="str">
        <f t="shared" si="173"/>
        <v>-123.06979258744536</v>
      </c>
      <c r="W1362" s="2">
        <f t="shared" si="174"/>
        <v>-123.06979258744499</v>
      </c>
      <c r="X1362" t="str">
        <f t="shared" si="171"/>
        <v>49.267249659116466</v>
      </c>
      <c r="Y1362" s="2">
        <f t="shared" si="175"/>
        <v>49.267249659116402</v>
      </c>
      <c r="Z1362" t="s">
        <v>38</v>
      </c>
      <c r="AA1362" t="s">
        <v>4018</v>
      </c>
      <c r="AB1362" t="s">
        <v>26960</v>
      </c>
      <c r="AC1362" t="str">
        <f t="shared" si="176"/>
        <v>1965</v>
      </c>
      <c r="AD1362" t="str">
        <f t="shared" si="169"/>
        <v>Commercial Dr</v>
      </c>
    </row>
    <row r="1363" spans="1:30" hidden="1" x14ac:dyDescent="0.3">
      <c r="A1363" t="s">
        <v>21</v>
      </c>
      <c r="B1363">
        <f t="shared" si="170"/>
        <v>2</v>
      </c>
      <c r="C1363" t="s">
        <v>45</v>
      </c>
      <c r="D1363" t="s">
        <v>45</v>
      </c>
      <c r="E1363" t="s">
        <v>45</v>
      </c>
      <c r="F1363" t="s">
        <v>45</v>
      </c>
      <c r="G1363" t="s">
        <v>45</v>
      </c>
      <c r="H1363" t="s">
        <v>45</v>
      </c>
      <c r="J1363" t="s">
        <v>24</v>
      </c>
      <c r="K1363" t="s">
        <v>32</v>
      </c>
      <c r="L1363" t="s">
        <v>26</v>
      </c>
      <c r="M1363" t="s">
        <v>32</v>
      </c>
      <c r="N1363" t="s">
        <v>26</v>
      </c>
      <c r="O1363" t="s">
        <v>32</v>
      </c>
      <c r="P1363" t="s">
        <v>26</v>
      </c>
      <c r="R1363" t="s">
        <v>27</v>
      </c>
      <c r="S1363" t="s">
        <v>4019</v>
      </c>
      <c r="T1363" t="s">
        <v>2529</v>
      </c>
      <c r="U1363" t="str">
        <f t="shared" si="172"/>
        <v>-123.06979565822104, 49.26708789659588]}</v>
      </c>
      <c r="V1363" t="str">
        <f t="shared" si="173"/>
        <v>-123.06979565822104</v>
      </c>
      <c r="W1363" s="2">
        <f t="shared" si="174"/>
        <v>-123.069795658221</v>
      </c>
      <c r="X1363" t="str">
        <f t="shared" si="171"/>
        <v>49.26708789659588</v>
      </c>
      <c r="Y1363" s="2">
        <f t="shared" si="175"/>
        <v>49.267087896595797</v>
      </c>
      <c r="Z1363" t="s">
        <v>38</v>
      </c>
      <c r="AA1363" t="s">
        <v>4020</v>
      </c>
      <c r="AB1363" t="s">
        <v>26577</v>
      </c>
      <c r="AC1363" t="str">
        <f t="shared" si="176"/>
        <v>1977</v>
      </c>
      <c r="AD1363" t="str">
        <f t="shared" si="169"/>
        <v>Commercial Dr</v>
      </c>
    </row>
    <row r="1364" spans="1:30" hidden="1" x14ac:dyDescent="0.3">
      <c r="A1364" t="s">
        <v>21</v>
      </c>
      <c r="B1364">
        <f t="shared" si="170"/>
        <v>2</v>
      </c>
      <c r="C1364" t="s">
        <v>45</v>
      </c>
      <c r="D1364" t="s">
        <v>45</v>
      </c>
      <c r="E1364" t="s">
        <v>45</v>
      </c>
      <c r="F1364" t="s">
        <v>45</v>
      </c>
      <c r="G1364" t="s">
        <v>45</v>
      </c>
      <c r="H1364" t="s">
        <v>45</v>
      </c>
      <c r="J1364" t="s">
        <v>24</v>
      </c>
      <c r="K1364" t="s">
        <v>32</v>
      </c>
      <c r="L1364" t="s">
        <v>26</v>
      </c>
      <c r="M1364" t="s">
        <v>32</v>
      </c>
      <c r="N1364" t="s">
        <v>26</v>
      </c>
      <c r="O1364" t="s">
        <v>32</v>
      </c>
      <c r="P1364" t="s">
        <v>26</v>
      </c>
      <c r="R1364" t="s">
        <v>27</v>
      </c>
      <c r="S1364" t="s">
        <v>4021</v>
      </c>
      <c r="T1364" t="s">
        <v>4022</v>
      </c>
      <c r="U1364" t="str">
        <f t="shared" si="172"/>
        <v>-123.06953525851146, 49.26750613245606]}</v>
      </c>
      <c r="V1364" t="str">
        <f t="shared" si="173"/>
        <v>-123.06953525851146</v>
      </c>
      <c r="W1364" s="2">
        <f t="shared" si="174"/>
        <v>-123.069535258511</v>
      </c>
      <c r="X1364" t="str">
        <f t="shared" si="171"/>
        <v>49.26750613245606</v>
      </c>
      <c r="Y1364" s="2">
        <f t="shared" si="175"/>
        <v>49.267506132455999</v>
      </c>
      <c r="Z1364" t="s">
        <v>38</v>
      </c>
      <c r="AA1364" t="s">
        <v>4023</v>
      </c>
      <c r="AB1364" t="s">
        <v>26961</v>
      </c>
      <c r="AC1364" t="str">
        <f t="shared" si="176"/>
        <v>1910</v>
      </c>
      <c r="AD1364" t="str">
        <f t="shared" si="169"/>
        <v>Commercial Dr</v>
      </c>
    </row>
    <row r="1365" spans="1:30" hidden="1" x14ac:dyDescent="0.3">
      <c r="A1365" t="s">
        <v>21</v>
      </c>
      <c r="B1365">
        <f t="shared" si="170"/>
        <v>2</v>
      </c>
      <c r="C1365" t="s">
        <v>45</v>
      </c>
      <c r="D1365" t="s">
        <v>45</v>
      </c>
      <c r="E1365" t="s">
        <v>45</v>
      </c>
      <c r="F1365" t="s">
        <v>45</v>
      </c>
      <c r="G1365" t="s">
        <v>45</v>
      </c>
      <c r="H1365" t="s">
        <v>45</v>
      </c>
      <c r="J1365" t="s">
        <v>24</v>
      </c>
      <c r="K1365" t="s">
        <v>32</v>
      </c>
      <c r="L1365" t="s">
        <v>26</v>
      </c>
      <c r="M1365" t="s">
        <v>32</v>
      </c>
      <c r="N1365" t="s">
        <v>26</v>
      </c>
      <c r="O1365" t="s">
        <v>32</v>
      </c>
      <c r="P1365" t="s">
        <v>26</v>
      </c>
      <c r="R1365" t="s">
        <v>27</v>
      </c>
      <c r="S1365" t="s">
        <v>4024</v>
      </c>
      <c r="T1365" t="s">
        <v>4022</v>
      </c>
      <c r="U1365" t="str">
        <f t="shared" si="172"/>
        <v>-123.06953525851146, 49.26750613245606]}</v>
      </c>
      <c r="V1365" t="str">
        <f t="shared" si="173"/>
        <v>-123.06953525851146</v>
      </c>
      <c r="W1365" s="2">
        <f t="shared" si="174"/>
        <v>-123.069535258511</v>
      </c>
      <c r="X1365" t="str">
        <f t="shared" si="171"/>
        <v>49.26750613245606</v>
      </c>
      <c r="Y1365" s="2">
        <f t="shared" si="175"/>
        <v>49.267506132455999</v>
      </c>
      <c r="Z1365" t="s">
        <v>38</v>
      </c>
      <c r="AA1365" t="s">
        <v>4025</v>
      </c>
      <c r="AB1365" t="s">
        <v>26961</v>
      </c>
      <c r="AC1365" t="str">
        <f t="shared" si="176"/>
        <v>1910</v>
      </c>
      <c r="AD1365" t="str">
        <f t="shared" si="169"/>
        <v>Commercial Dr</v>
      </c>
    </row>
    <row r="1366" spans="1:30" hidden="1" x14ac:dyDescent="0.3">
      <c r="A1366" t="s">
        <v>21</v>
      </c>
      <c r="B1366">
        <f t="shared" si="170"/>
        <v>2</v>
      </c>
      <c r="C1366" t="s">
        <v>22</v>
      </c>
      <c r="D1366" t="s">
        <v>23</v>
      </c>
      <c r="E1366" t="s">
        <v>22</v>
      </c>
      <c r="F1366" t="s">
        <v>23</v>
      </c>
      <c r="G1366" t="s">
        <v>22</v>
      </c>
      <c r="H1366" t="s">
        <v>23</v>
      </c>
      <c r="J1366" t="s">
        <v>24</v>
      </c>
      <c r="K1366" t="s">
        <v>32</v>
      </c>
      <c r="L1366" t="s">
        <v>26</v>
      </c>
      <c r="M1366" t="s">
        <v>32</v>
      </c>
      <c r="N1366" t="s">
        <v>26</v>
      </c>
      <c r="O1366" t="s">
        <v>32</v>
      </c>
      <c r="P1366" t="s">
        <v>26</v>
      </c>
      <c r="R1366" t="s">
        <v>27</v>
      </c>
      <c r="S1366" t="s">
        <v>4026</v>
      </c>
      <c r="T1366" t="s">
        <v>4027</v>
      </c>
      <c r="U1366" t="str">
        <f t="shared" si="172"/>
        <v>-123.10103170004513, 49.25792757290212]}</v>
      </c>
      <c r="V1366" t="str">
        <f t="shared" si="173"/>
        <v>-123.10103170004513</v>
      </c>
      <c r="W1366" s="2">
        <f t="shared" si="174"/>
        <v>-123.101031700045</v>
      </c>
      <c r="X1366" t="str">
        <f t="shared" si="171"/>
        <v>49.25792757290212</v>
      </c>
      <c r="Y1366" s="2">
        <f t="shared" si="175"/>
        <v>49.257927572902098</v>
      </c>
      <c r="Z1366" t="s">
        <v>96</v>
      </c>
      <c r="AA1366" t="s">
        <v>4028</v>
      </c>
      <c r="AB1366" t="s">
        <v>26834</v>
      </c>
      <c r="AC1366" t="str">
        <f t="shared" si="176"/>
        <v>3048</v>
      </c>
      <c r="AD1366" t="str">
        <f t="shared" si="169"/>
        <v>Main St</v>
      </c>
    </row>
    <row r="1367" spans="1:30" hidden="1" x14ac:dyDescent="0.3">
      <c r="A1367" t="s">
        <v>21</v>
      </c>
      <c r="B1367">
        <f t="shared" si="170"/>
        <v>2</v>
      </c>
      <c r="C1367" t="s">
        <v>22</v>
      </c>
      <c r="D1367" t="s">
        <v>23</v>
      </c>
      <c r="E1367" t="s">
        <v>22</v>
      </c>
      <c r="F1367" t="s">
        <v>23</v>
      </c>
      <c r="G1367" t="s">
        <v>22</v>
      </c>
      <c r="H1367" t="s">
        <v>23</v>
      </c>
      <c r="J1367" t="s">
        <v>24</v>
      </c>
      <c r="K1367" t="s">
        <v>32</v>
      </c>
      <c r="L1367" t="s">
        <v>26</v>
      </c>
      <c r="M1367" t="s">
        <v>32</v>
      </c>
      <c r="N1367" t="s">
        <v>26</v>
      </c>
      <c r="O1367" t="s">
        <v>32</v>
      </c>
      <c r="P1367" t="s">
        <v>26</v>
      </c>
      <c r="R1367" t="s">
        <v>27</v>
      </c>
      <c r="S1367" t="s">
        <v>4029</v>
      </c>
      <c r="T1367" t="s">
        <v>4027</v>
      </c>
      <c r="U1367" t="str">
        <f t="shared" si="172"/>
        <v>-123.10103170004513, 49.25792757290212]}</v>
      </c>
      <c r="V1367" t="str">
        <f t="shared" si="173"/>
        <v>-123.10103170004513</v>
      </c>
      <c r="W1367" s="2">
        <f t="shared" si="174"/>
        <v>-123.101031700045</v>
      </c>
      <c r="X1367" t="str">
        <f t="shared" si="171"/>
        <v>49.25792757290212</v>
      </c>
      <c r="Y1367" s="2">
        <f t="shared" si="175"/>
        <v>49.257927572902098</v>
      </c>
      <c r="Z1367" t="s">
        <v>96</v>
      </c>
      <c r="AA1367" t="s">
        <v>4030</v>
      </c>
      <c r="AB1367" t="s">
        <v>26834</v>
      </c>
      <c r="AC1367" t="str">
        <f t="shared" si="176"/>
        <v>3048</v>
      </c>
      <c r="AD1367" t="str">
        <f t="shared" si="169"/>
        <v>Main St</v>
      </c>
    </row>
    <row r="1368" spans="1:30" hidden="1" x14ac:dyDescent="0.3">
      <c r="A1368" t="s">
        <v>21</v>
      </c>
      <c r="B1368">
        <f t="shared" si="170"/>
        <v>2</v>
      </c>
      <c r="C1368" t="s">
        <v>22</v>
      </c>
      <c r="D1368" t="s">
        <v>22</v>
      </c>
      <c r="E1368" t="s">
        <v>22</v>
      </c>
      <c r="F1368" t="s">
        <v>22</v>
      </c>
      <c r="G1368" t="s">
        <v>22</v>
      </c>
      <c r="H1368" t="s">
        <v>22</v>
      </c>
      <c r="J1368" t="s">
        <v>24</v>
      </c>
      <c r="K1368" t="s">
        <v>32</v>
      </c>
      <c r="L1368" t="s">
        <v>26</v>
      </c>
      <c r="M1368" t="s">
        <v>32</v>
      </c>
      <c r="N1368" t="s">
        <v>26</v>
      </c>
      <c r="O1368" t="s">
        <v>32</v>
      </c>
      <c r="P1368" t="s">
        <v>26</v>
      </c>
      <c r="R1368" t="s">
        <v>27</v>
      </c>
      <c r="S1368" t="s">
        <v>4031</v>
      </c>
      <c r="T1368" t="s">
        <v>4032</v>
      </c>
      <c r="U1368" t="str">
        <f t="shared" si="172"/>
        <v>-123.14872556552328, 49.26367151239933]}</v>
      </c>
      <c r="V1368" t="str">
        <f t="shared" si="173"/>
        <v>-123.14872556552328</v>
      </c>
      <c r="W1368" s="2">
        <f t="shared" si="174"/>
        <v>-123.14872556552299</v>
      </c>
      <c r="X1368" t="str">
        <f t="shared" si="171"/>
        <v>49.26367151239933</v>
      </c>
      <c r="Y1368" s="2">
        <f t="shared" si="175"/>
        <v>49.263671512399299</v>
      </c>
      <c r="Z1368" t="s">
        <v>79</v>
      </c>
      <c r="AA1368" t="s">
        <v>4033</v>
      </c>
      <c r="AB1368" t="s">
        <v>26962</v>
      </c>
      <c r="AC1368" t="str">
        <f t="shared" si="176"/>
        <v>1926</v>
      </c>
      <c r="AD1368" t="str">
        <f t="shared" ref="AD1368:AD1431" si="177">MID(AB1368,FIND(" ",AB1368)+1,FIND(",",AB1368)-FIND(" ",AB1368)-1)</f>
        <v>W Broadway</v>
      </c>
    </row>
    <row r="1369" spans="1:30" hidden="1" x14ac:dyDescent="0.3">
      <c r="A1369" t="s">
        <v>21</v>
      </c>
      <c r="B1369">
        <f t="shared" si="170"/>
        <v>2</v>
      </c>
      <c r="C1369" t="s">
        <v>22</v>
      </c>
      <c r="D1369" t="s">
        <v>22</v>
      </c>
      <c r="E1369" t="s">
        <v>22</v>
      </c>
      <c r="F1369" t="s">
        <v>22</v>
      </c>
      <c r="G1369" t="s">
        <v>22</v>
      </c>
      <c r="H1369" t="s">
        <v>22</v>
      </c>
      <c r="J1369" t="s">
        <v>24</v>
      </c>
      <c r="K1369" t="s">
        <v>32</v>
      </c>
      <c r="L1369" t="s">
        <v>26</v>
      </c>
      <c r="M1369" t="s">
        <v>32</v>
      </c>
      <c r="N1369" t="s">
        <v>26</v>
      </c>
      <c r="O1369" t="s">
        <v>32</v>
      </c>
      <c r="P1369" t="s">
        <v>26</v>
      </c>
      <c r="R1369" t="s">
        <v>27</v>
      </c>
      <c r="S1369" t="s">
        <v>4034</v>
      </c>
      <c r="T1369" t="s">
        <v>4035</v>
      </c>
      <c r="U1369" t="str">
        <f t="shared" si="172"/>
        <v>-123.1511529997108, 49.26390313720115]}</v>
      </c>
      <c r="V1369" t="str">
        <f t="shared" si="173"/>
        <v>-123.1511529997108</v>
      </c>
      <c r="W1369" s="2">
        <f t="shared" si="174"/>
        <v>-123.15115299971001</v>
      </c>
      <c r="X1369" t="str">
        <f t="shared" si="171"/>
        <v>49.26390313720115</v>
      </c>
      <c r="Y1369" s="2">
        <f t="shared" si="175"/>
        <v>49.263903137201098</v>
      </c>
      <c r="Z1369" t="s">
        <v>79</v>
      </c>
      <c r="AA1369" t="s">
        <v>4036</v>
      </c>
      <c r="AB1369" t="s">
        <v>26963</v>
      </c>
      <c r="AC1369" t="str">
        <f t="shared" si="176"/>
        <v>200-2025</v>
      </c>
      <c r="AD1369" t="str">
        <f t="shared" si="177"/>
        <v>W Broadway</v>
      </c>
    </row>
    <row r="1370" spans="1:30" hidden="1" x14ac:dyDescent="0.3">
      <c r="A1370" t="s">
        <v>21</v>
      </c>
      <c r="B1370">
        <f t="shared" si="170"/>
        <v>2</v>
      </c>
      <c r="C1370" t="s">
        <v>22</v>
      </c>
      <c r="D1370" t="s">
        <v>22</v>
      </c>
      <c r="E1370" t="s">
        <v>22</v>
      </c>
      <c r="F1370" t="s">
        <v>22</v>
      </c>
      <c r="G1370" t="s">
        <v>22</v>
      </c>
      <c r="H1370" t="s">
        <v>22</v>
      </c>
      <c r="J1370" t="s">
        <v>24</v>
      </c>
      <c r="K1370" t="s">
        <v>32</v>
      </c>
      <c r="L1370" t="s">
        <v>26</v>
      </c>
      <c r="M1370" t="s">
        <v>32</v>
      </c>
      <c r="N1370" t="s">
        <v>26</v>
      </c>
      <c r="O1370" t="s">
        <v>32</v>
      </c>
      <c r="P1370" t="s">
        <v>26</v>
      </c>
      <c r="R1370" t="s">
        <v>27</v>
      </c>
      <c r="S1370" t="s">
        <v>4037</v>
      </c>
      <c r="T1370" t="s">
        <v>4038</v>
      </c>
      <c r="U1370" t="str">
        <f t="shared" si="172"/>
        <v>-123.15132836362517, 49.26391055357978]}</v>
      </c>
      <c r="V1370" t="str">
        <f t="shared" si="173"/>
        <v>-123.15132836362517</v>
      </c>
      <c r="W1370" s="2">
        <f t="shared" si="174"/>
        <v>-123.151328363625</v>
      </c>
      <c r="X1370" t="str">
        <f t="shared" si="171"/>
        <v>49.26391055357978</v>
      </c>
      <c r="Y1370" s="2">
        <f t="shared" si="175"/>
        <v>49.263910553579699</v>
      </c>
      <c r="Z1370" t="s">
        <v>79</v>
      </c>
      <c r="AA1370" t="s">
        <v>4039</v>
      </c>
      <c r="AB1370" t="s">
        <v>26964</v>
      </c>
      <c r="AC1370" t="str">
        <f t="shared" si="176"/>
        <v>103</v>
      </c>
      <c r="AD1370" t="str">
        <f t="shared" si="177"/>
        <v>W Broadway</v>
      </c>
    </row>
    <row r="1371" spans="1:30" hidden="1" x14ac:dyDescent="0.3">
      <c r="A1371" t="s">
        <v>21</v>
      </c>
      <c r="B1371">
        <f t="shared" si="170"/>
        <v>2</v>
      </c>
      <c r="C1371" t="s">
        <v>22</v>
      </c>
      <c r="D1371" t="s">
        <v>22</v>
      </c>
      <c r="E1371" t="s">
        <v>22</v>
      </c>
      <c r="F1371" t="s">
        <v>22</v>
      </c>
      <c r="G1371" t="s">
        <v>22</v>
      </c>
      <c r="H1371" t="s">
        <v>22</v>
      </c>
      <c r="J1371" t="s">
        <v>24</v>
      </c>
      <c r="K1371" t="s">
        <v>32</v>
      </c>
      <c r="L1371" t="s">
        <v>26</v>
      </c>
      <c r="M1371" t="s">
        <v>32</v>
      </c>
      <c r="N1371" t="s">
        <v>26</v>
      </c>
      <c r="O1371" t="s">
        <v>32</v>
      </c>
      <c r="P1371" t="s">
        <v>26</v>
      </c>
      <c r="R1371" t="s">
        <v>27</v>
      </c>
      <c r="S1371" t="s">
        <v>4040</v>
      </c>
      <c r="T1371" t="s">
        <v>4041</v>
      </c>
      <c r="U1371" t="str">
        <f t="shared" si="172"/>
        <v>-123.1515057200159, 49.263917787175416]}</v>
      </c>
      <c r="V1371" t="str">
        <f t="shared" si="173"/>
        <v>-123.1515057200159</v>
      </c>
      <c r="W1371" s="2">
        <f t="shared" si="174"/>
        <v>-123.151505720015</v>
      </c>
      <c r="X1371" t="str">
        <f t="shared" si="171"/>
        <v>49.263917787175416</v>
      </c>
      <c r="Y1371" s="2">
        <f t="shared" si="175"/>
        <v>49.263917787175401</v>
      </c>
      <c r="Z1371" t="s">
        <v>79</v>
      </c>
      <c r="AA1371" t="s">
        <v>4042</v>
      </c>
      <c r="AB1371" t="s">
        <v>26965</v>
      </c>
      <c r="AC1371" t="str">
        <f t="shared" si="176"/>
        <v>105</v>
      </c>
      <c r="AD1371" t="str">
        <f t="shared" si="177"/>
        <v>W Broadway</v>
      </c>
    </row>
    <row r="1372" spans="1:30" hidden="1" x14ac:dyDescent="0.3">
      <c r="A1372" t="s">
        <v>129</v>
      </c>
      <c r="B1372">
        <f t="shared" ref="B1372:B1435" si="178">IF(A1372="twin",2,1)</f>
        <v>1</v>
      </c>
      <c r="C1372" t="s">
        <v>81</v>
      </c>
      <c r="D1372" t="s">
        <v>134</v>
      </c>
      <c r="E1372" t="s">
        <v>81</v>
      </c>
      <c r="F1372" t="s">
        <v>134</v>
      </c>
      <c r="G1372" t="s">
        <v>81</v>
      </c>
      <c r="H1372" t="s">
        <v>134</v>
      </c>
      <c r="I1372" t="s">
        <v>81</v>
      </c>
      <c r="J1372" t="s">
        <v>24</v>
      </c>
      <c r="K1372" t="s">
        <v>130</v>
      </c>
      <c r="L1372" t="s">
        <v>130</v>
      </c>
      <c r="M1372" t="s">
        <v>130</v>
      </c>
      <c r="N1372" t="s">
        <v>130</v>
      </c>
      <c r="O1372" t="s">
        <v>130</v>
      </c>
      <c r="P1372" t="s">
        <v>130</v>
      </c>
      <c r="Q1372" t="s">
        <v>130</v>
      </c>
      <c r="R1372" t="s">
        <v>27</v>
      </c>
      <c r="S1372" t="s">
        <v>4043</v>
      </c>
      <c r="T1372" t="s">
        <v>4044</v>
      </c>
      <c r="U1372" t="str">
        <f t="shared" si="172"/>
        <v>-123.10104566606762, 49.257632877449176]}</v>
      </c>
      <c r="V1372" t="str">
        <f t="shared" si="173"/>
        <v>-123.10104566606762</v>
      </c>
      <c r="W1372" s="2">
        <f t="shared" si="174"/>
        <v>-123.10104566606699</v>
      </c>
      <c r="X1372" t="str">
        <f t="shared" si="171"/>
        <v>49.257632877449176</v>
      </c>
      <c r="Y1372" s="2">
        <f t="shared" si="175"/>
        <v>49.257632877449097</v>
      </c>
      <c r="Z1372" t="s">
        <v>96</v>
      </c>
      <c r="AA1372" t="s">
        <v>4045</v>
      </c>
      <c r="AB1372" t="s">
        <v>26966</v>
      </c>
      <c r="AC1372" t="str">
        <f t="shared" si="176"/>
        <v>3088</v>
      </c>
      <c r="AD1372" t="str">
        <f t="shared" si="177"/>
        <v>Main St</v>
      </c>
    </row>
    <row r="1373" spans="1:30" hidden="1" x14ac:dyDescent="0.3">
      <c r="A1373" t="s">
        <v>21</v>
      </c>
      <c r="B1373">
        <f t="shared" si="178"/>
        <v>2</v>
      </c>
      <c r="C1373" t="s">
        <v>22</v>
      </c>
      <c r="D1373" t="s">
        <v>22</v>
      </c>
      <c r="E1373" t="s">
        <v>22</v>
      </c>
      <c r="F1373" t="s">
        <v>22</v>
      </c>
      <c r="G1373" t="s">
        <v>22</v>
      </c>
      <c r="H1373" t="s">
        <v>22</v>
      </c>
      <c r="J1373" t="s">
        <v>24</v>
      </c>
      <c r="K1373" t="s">
        <v>32</v>
      </c>
      <c r="L1373" t="s">
        <v>26</v>
      </c>
      <c r="M1373" t="s">
        <v>32</v>
      </c>
      <c r="N1373" t="s">
        <v>26</v>
      </c>
      <c r="O1373" t="s">
        <v>32</v>
      </c>
      <c r="P1373" t="s">
        <v>26</v>
      </c>
      <c r="R1373" t="s">
        <v>27</v>
      </c>
      <c r="S1373" t="s">
        <v>4046</v>
      </c>
      <c r="T1373" t="s">
        <v>4047</v>
      </c>
      <c r="U1373" t="str">
        <f t="shared" si="172"/>
        <v>-123.1495865446894, 49.26368547689542]}</v>
      </c>
      <c r="V1373" t="str">
        <f t="shared" si="173"/>
        <v>-123.1495865446894</v>
      </c>
      <c r="W1373" s="2">
        <f t="shared" si="174"/>
        <v>-123.149586544689</v>
      </c>
      <c r="X1373" t="str">
        <f t="shared" si="171"/>
        <v>49.26368547689542</v>
      </c>
      <c r="Y1373" s="2">
        <f t="shared" si="175"/>
        <v>49.263685476895397</v>
      </c>
      <c r="Z1373" t="s">
        <v>79</v>
      </c>
      <c r="AA1373" t="s">
        <v>4048</v>
      </c>
      <c r="AB1373" t="s">
        <v>26967</v>
      </c>
      <c r="AC1373" t="str">
        <f t="shared" si="176"/>
        <v>1956</v>
      </c>
      <c r="AD1373" t="str">
        <f t="shared" si="177"/>
        <v>W Broadway</v>
      </c>
    </row>
    <row r="1374" spans="1:30" hidden="1" x14ac:dyDescent="0.3">
      <c r="A1374" t="s">
        <v>21</v>
      </c>
      <c r="B1374">
        <f t="shared" si="178"/>
        <v>2</v>
      </c>
      <c r="C1374" t="s">
        <v>22</v>
      </c>
      <c r="D1374" t="s">
        <v>22</v>
      </c>
      <c r="E1374" t="s">
        <v>22</v>
      </c>
      <c r="F1374" t="s">
        <v>22</v>
      </c>
      <c r="G1374" t="s">
        <v>22</v>
      </c>
      <c r="H1374" t="s">
        <v>22</v>
      </c>
      <c r="J1374" t="s">
        <v>24</v>
      </c>
      <c r="K1374" t="s">
        <v>32</v>
      </c>
      <c r="L1374" t="s">
        <v>26</v>
      </c>
      <c r="M1374" t="s">
        <v>32</v>
      </c>
      <c r="N1374" t="s">
        <v>26</v>
      </c>
      <c r="O1374" t="s">
        <v>32</v>
      </c>
      <c r="P1374" t="s">
        <v>26</v>
      </c>
      <c r="R1374" t="s">
        <v>27</v>
      </c>
      <c r="S1374" t="s">
        <v>4049</v>
      </c>
      <c r="T1374" t="s">
        <v>4050</v>
      </c>
      <c r="U1374" t="str">
        <f t="shared" si="172"/>
        <v>-123.14907016103, 49.263677257020305]}</v>
      </c>
      <c r="V1374" t="str">
        <f t="shared" si="173"/>
        <v>-123.14907016103</v>
      </c>
      <c r="W1374" s="2">
        <f t="shared" si="174"/>
        <v>-123.14907016103</v>
      </c>
      <c r="X1374" t="str">
        <f t="shared" si="171"/>
        <v>49.263677257020305</v>
      </c>
      <c r="Y1374" s="2">
        <f t="shared" si="175"/>
        <v>49.263677257020298</v>
      </c>
      <c r="Z1374" t="s">
        <v>79</v>
      </c>
      <c r="AA1374" t="s">
        <v>4051</v>
      </c>
      <c r="AB1374" t="s">
        <v>26968</v>
      </c>
      <c r="AC1374" t="str">
        <f t="shared" si="176"/>
        <v>1938</v>
      </c>
      <c r="AD1374" t="str">
        <f t="shared" si="177"/>
        <v>W Broadway</v>
      </c>
    </row>
    <row r="1375" spans="1:30" hidden="1" x14ac:dyDescent="0.3">
      <c r="A1375" t="s">
        <v>21</v>
      </c>
      <c r="B1375">
        <f t="shared" si="178"/>
        <v>2</v>
      </c>
      <c r="C1375" t="s">
        <v>22</v>
      </c>
      <c r="D1375" t="s">
        <v>22</v>
      </c>
      <c r="E1375" t="s">
        <v>22</v>
      </c>
      <c r="F1375" t="s">
        <v>22</v>
      </c>
      <c r="G1375" t="s">
        <v>22</v>
      </c>
      <c r="H1375" t="s">
        <v>22</v>
      </c>
      <c r="J1375" t="s">
        <v>24</v>
      </c>
      <c r="K1375" t="s">
        <v>32</v>
      </c>
      <c r="L1375" t="s">
        <v>26</v>
      </c>
      <c r="M1375" t="s">
        <v>32</v>
      </c>
      <c r="N1375" t="s">
        <v>26</v>
      </c>
      <c r="O1375" t="s">
        <v>32</v>
      </c>
      <c r="P1375" t="s">
        <v>26</v>
      </c>
      <c r="R1375" t="s">
        <v>27</v>
      </c>
      <c r="S1375" t="s">
        <v>4052</v>
      </c>
      <c r="T1375" t="s">
        <v>4053</v>
      </c>
      <c r="U1375" t="str">
        <f t="shared" si="172"/>
        <v>-123.15185834831362, 49.263924781272]}</v>
      </c>
      <c r="V1375" t="str">
        <f t="shared" si="173"/>
        <v>-123.15185834831362</v>
      </c>
      <c r="W1375" s="2">
        <f t="shared" si="174"/>
        <v>-123.151858348313</v>
      </c>
      <c r="X1375" t="str">
        <f t="shared" si="171"/>
        <v>49.263924781272</v>
      </c>
      <c r="Y1375" s="2">
        <f t="shared" si="175"/>
        <v>49.263924781272003</v>
      </c>
      <c r="Z1375" t="s">
        <v>79</v>
      </c>
      <c r="AA1375" t="s">
        <v>4054</v>
      </c>
      <c r="AB1375" t="s">
        <v>26969</v>
      </c>
      <c r="AC1375" t="str">
        <f t="shared" si="176"/>
        <v>2091</v>
      </c>
      <c r="AD1375" t="str">
        <f t="shared" si="177"/>
        <v>W Broadway</v>
      </c>
    </row>
    <row r="1376" spans="1:30" hidden="1" x14ac:dyDescent="0.3">
      <c r="A1376" t="s">
        <v>21</v>
      </c>
      <c r="B1376">
        <f t="shared" si="178"/>
        <v>2</v>
      </c>
      <c r="C1376" t="s">
        <v>22</v>
      </c>
      <c r="D1376" t="s">
        <v>22</v>
      </c>
      <c r="E1376" t="s">
        <v>22</v>
      </c>
      <c r="F1376" t="s">
        <v>22</v>
      </c>
      <c r="G1376" t="s">
        <v>22</v>
      </c>
      <c r="H1376" t="s">
        <v>22</v>
      </c>
      <c r="J1376" t="s">
        <v>24</v>
      </c>
      <c r="K1376" t="s">
        <v>32</v>
      </c>
      <c r="L1376" t="s">
        <v>26</v>
      </c>
      <c r="M1376" t="s">
        <v>32</v>
      </c>
      <c r="N1376" t="s">
        <v>26</v>
      </c>
      <c r="O1376" t="s">
        <v>32</v>
      </c>
      <c r="P1376" t="s">
        <v>26</v>
      </c>
      <c r="R1376" t="s">
        <v>27</v>
      </c>
      <c r="S1376" t="s">
        <v>4055</v>
      </c>
      <c r="T1376" t="s">
        <v>4056</v>
      </c>
      <c r="U1376" t="str">
        <f t="shared" si="172"/>
        <v>-123.09996802754365, 49.27798335708673]}</v>
      </c>
      <c r="V1376" t="str">
        <f t="shared" si="173"/>
        <v>-123.09996802754365</v>
      </c>
      <c r="W1376" s="2">
        <f t="shared" si="174"/>
        <v>-123.099968027543</v>
      </c>
      <c r="X1376" t="str">
        <f t="shared" si="171"/>
        <v>49.27798335708673</v>
      </c>
      <c r="Y1376" s="2">
        <f t="shared" si="175"/>
        <v>49.277983357086697</v>
      </c>
      <c r="Z1376" t="s">
        <v>30</v>
      </c>
      <c r="AA1376" t="s">
        <v>4057</v>
      </c>
      <c r="AB1376" t="s">
        <v>26970</v>
      </c>
      <c r="AC1376" t="str">
        <f t="shared" si="176"/>
        <v>697-781</v>
      </c>
      <c r="AD1376" t="str">
        <f t="shared" si="177"/>
        <v>Main St</v>
      </c>
    </row>
    <row r="1377" spans="1:30" hidden="1" x14ac:dyDescent="0.3">
      <c r="A1377" t="s">
        <v>21</v>
      </c>
      <c r="B1377">
        <f t="shared" si="178"/>
        <v>2</v>
      </c>
      <c r="C1377" t="s">
        <v>22</v>
      </c>
      <c r="D1377" t="s">
        <v>22</v>
      </c>
      <c r="E1377" t="s">
        <v>22</v>
      </c>
      <c r="F1377" t="s">
        <v>22</v>
      </c>
      <c r="G1377" t="s">
        <v>22</v>
      </c>
      <c r="H1377" t="s">
        <v>22</v>
      </c>
      <c r="J1377" t="s">
        <v>24</v>
      </c>
      <c r="K1377" t="s">
        <v>32</v>
      </c>
      <c r="L1377" t="s">
        <v>26</v>
      </c>
      <c r="M1377" t="s">
        <v>32</v>
      </c>
      <c r="N1377" t="s">
        <v>26</v>
      </c>
      <c r="O1377" t="s">
        <v>32</v>
      </c>
      <c r="P1377" t="s">
        <v>26</v>
      </c>
      <c r="R1377" t="s">
        <v>27</v>
      </c>
      <c r="S1377" t="s">
        <v>4058</v>
      </c>
      <c r="T1377" t="s">
        <v>4059</v>
      </c>
      <c r="U1377" t="str">
        <f t="shared" si="172"/>
        <v>-123.13308478415263, 49.26360112944775]}</v>
      </c>
      <c r="V1377" t="str">
        <f t="shared" si="173"/>
        <v>-123.13308478415263</v>
      </c>
      <c r="W1377" s="2">
        <f t="shared" si="174"/>
        <v>-123.133084784152</v>
      </c>
      <c r="X1377" t="str">
        <f t="shared" si="171"/>
        <v>49.26360112944775</v>
      </c>
      <c r="Y1377" s="2">
        <f t="shared" si="175"/>
        <v>49.2636011294477</v>
      </c>
      <c r="Z1377" t="s">
        <v>43</v>
      </c>
      <c r="AA1377" t="s">
        <v>4060</v>
      </c>
      <c r="AB1377" t="s">
        <v>26783</v>
      </c>
      <c r="AC1377" t="str">
        <f t="shared" si="176"/>
        <v>1253</v>
      </c>
      <c r="AD1377" t="str">
        <f t="shared" si="177"/>
        <v>W Broadway</v>
      </c>
    </row>
    <row r="1378" spans="1:30" hidden="1" x14ac:dyDescent="0.3">
      <c r="A1378" t="s">
        <v>21</v>
      </c>
      <c r="B1378">
        <f t="shared" si="178"/>
        <v>2</v>
      </c>
      <c r="C1378" t="s">
        <v>22</v>
      </c>
      <c r="D1378" t="s">
        <v>22</v>
      </c>
      <c r="E1378" t="s">
        <v>22</v>
      </c>
      <c r="F1378" t="s">
        <v>22</v>
      </c>
      <c r="G1378" t="s">
        <v>22</v>
      </c>
      <c r="H1378" t="s">
        <v>22</v>
      </c>
      <c r="J1378" t="s">
        <v>24</v>
      </c>
      <c r="K1378" t="s">
        <v>32</v>
      </c>
      <c r="L1378" t="s">
        <v>26</v>
      </c>
      <c r="M1378" t="s">
        <v>32</v>
      </c>
      <c r="N1378" t="s">
        <v>26</v>
      </c>
      <c r="O1378" t="s">
        <v>32</v>
      </c>
      <c r="P1378" t="s">
        <v>26</v>
      </c>
      <c r="R1378" t="s">
        <v>27</v>
      </c>
      <c r="S1378" t="s">
        <v>4061</v>
      </c>
      <c r="T1378" t="s">
        <v>3291</v>
      </c>
      <c r="U1378" t="str">
        <f t="shared" si="172"/>
        <v>-123.13325427645879, 49.263603866532335]}</v>
      </c>
      <c r="V1378" t="str">
        <f t="shared" si="173"/>
        <v>-123.13325427645879</v>
      </c>
      <c r="W1378" s="2">
        <f t="shared" si="174"/>
        <v>-123.133254276458</v>
      </c>
      <c r="X1378" t="str">
        <f t="shared" si="171"/>
        <v>49.263603866532335</v>
      </c>
      <c r="Y1378" s="2">
        <f t="shared" si="175"/>
        <v>49.2636038665323</v>
      </c>
      <c r="Z1378" t="s">
        <v>43</v>
      </c>
      <c r="AA1378" t="s">
        <v>4062</v>
      </c>
      <c r="AB1378" t="s">
        <v>26782</v>
      </c>
      <c r="AC1378" t="str">
        <f t="shared" si="176"/>
        <v>1285</v>
      </c>
      <c r="AD1378" t="str">
        <f t="shared" si="177"/>
        <v>W Broadway #640</v>
      </c>
    </row>
    <row r="1379" spans="1:30" hidden="1" x14ac:dyDescent="0.3">
      <c r="A1379" t="s">
        <v>21</v>
      </c>
      <c r="B1379">
        <f t="shared" si="178"/>
        <v>2</v>
      </c>
      <c r="C1379" t="s">
        <v>22</v>
      </c>
      <c r="D1379" t="s">
        <v>22</v>
      </c>
      <c r="E1379" t="s">
        <v>22</v>
      </c>
      <c r="F1379" t="s">
        <v>22</v>
      </c>
      <c r="G1379" t="s">
        <v>22</v>
      </c>
      <c r="H1379" t="s">
        <v>22</v>
      </c>
      <c r="J1379" t="s">
        <v>24</v>
      </c>
      <c r="K1379" t="s">
        <v>32</v>
      </c>
      <c r="L1379" t="s">
        <v>26</v>
      </c>
      <c r="M1379" t="s">
        <v>32</v>
      </c>
      <c r="N1379" t="s">
        <v>26</v>
      </c>
      <c r="O1379" t="s">
        <v>32</v>
      </c>
      <c r="P1379" t="s">
        <v>26</v>
      </c>
      <c r="R1379" t="s">
        <v>27</v>
      </c>
      <c r="S1379" t="s">
        <v>4063</v>
      </c>
      <c r="T1379" t="s">
        <v>4064</v>
      </c>
      <c r="U1379" t="str">
        <f t="shared" si="172"/>
        <v>-123.1334237550871, 49.263606621374485]}</v>
      </c>
      <c r="V1379" t="str">
        <f t="shared" si="173"/>
        <v>-123.1334237550871</v>
      </c>
      <c r="W1379" s="2">
        <f t="shared" si="174"/>
        <v>-123.13342375508699</v>
      </c>
      <c r="X1379" t="str">
        <f t="shared" si="171"/>
        <v>49.263606621374485</v>
      </c>
      <c r="Y1379" s="2">
        <f t="shared" si="175"/>
        <v>49.2636066213744</v>
      </c>
      <c r="Z1379" t="s">
        <v>43</v>
      </c>
      <c r="AA1379" t="s">
        <v>4065</v>
      </c>
      <c r="AB1379" t="s">
        <v>26971</v>
      </c>
      <c r="AC1379" t="str">
        <f t="shared" si="176"/>
        <v>1283</v>
      </c>
      <c r="AD1379" t="str">
        <f t="shared" si="177"/>
        <v>W Broadway</v>
      </c>
    </row>
    <row r="1380" spans="1:30" hidden="1" x14ac:dyDescent="0.3">
      <c r="A1380" t="s">
        <v>21</v>
      </c>
      <c r="B1380">
        <f t="shared" si="178"/>
        <v>2</v>
      </c>
      <c r="C1380" t="s">
        <v>22</v>
      </c>
      <c r="D1380" t="s">
        <v>22</v>
      </c>
      <c r="E1380" t="s">
        <v>22</v>
      </c>
      <c r="F1380" t="s">
        <v>22</v>
      </c>
      <c r="G1380" t="s">
        <v>22</v>
      </c>
      <c r="H1380" t="s">
        <v>22</v>
      </c>
      <c r="J1380" t="s">
        <v>24</v>
      </c>
      <c r="K1380" t="s">
        <v>32</v>
      </c>
      <c r="L1380" t="s">
        <v>26</v>
      </c>
      <c r="M1380" t="s">
        <v>32</v>
      </c>
      <c r="N1380" t="s">
        <v>26</v>
      </c>
      <c r="O1380" t="s">
        <v>32</v>
      </c>
      <c r="P1380" t="s">
        <v>26</v>
      </c>
      <c r="R1380" t="s">
        <v>27</v>
      </c>
      <c r="S1380" t="s">
        <v>4066</v>
      </c>
      <c r="T1380" t="s">
        <v>4067</v>
      </c>
      <c r="U1380" t="str">
        <f t="shared" si="172"/>
        <v>-123.13220604147669, 49.26340786878654]}</v>
      </c>
      <c r="V1380" t="str">
        <f t="shared" si="173"/>
        <v>-123.13220604147669</v>
      </c>
      <c r="W1380" s="2">
        <f t="shared" si="174"/>
        <v>-123.132206041476</v>
      </c>
      <c r="X1380" t="str">
        <f t="shared" si="171"/>
        <v>49.26340786878654</v>
      </c>
      <c r="Y1380" s="2">
        <f t="shared" si="175"/>
        <v>49.263407868786501</v>
      </c>
      <c r="Z1380" t="s">
        <v>43</v>
      </c>
      <c r="AA1380" t="s">
        <v>4068</v>
      </c>
      <c r="AB1380" t="s">
        <v>26972</v>
      </c>
      <c r="AC1380" t="str">
        <f t="shared" si="176"/>
        <v>1238</v>
      </c>
      <c r="AD1380" t="str">
        <f t="shared" si="177"/>
        <v>W Broadway</v>
      </c>
    </row>
    <row r="1381" spans="1:30" hidden="1" x14ac:dyDescent="0.3">
      <c r="A1381" t="s">
        <v>21</v>
      </c>
      <c r="B1381">
        <f t="shared" si="178"/>
        <v>2</v>
      </c>
      <c r="C1381" t="s">
        <v>22</v>
      </c>
      <c r="D1381" t="s">
        <v>22</v>
      </c>
      <c r="E1381" t="s">
        <v>22</v>
      </c>
      <c r="F1381" t="s">
        <v>22</v>
      </c>
      <c r="G1381" t="s">
        <v>22</v>
      </c>
      <c r="H1381" t="s">
        <v>22</v>
      </c>
      <c r="J1381" t="s">
        <v>24</v>
      </c>
      <c r="K1381" t="s">
        <v>32</v>
      </c>
      <c r="L1381" t="s">
        <v>26</v>
      </c>
      <c r="M1381" t="s">
        <v>32</v>
      </c>
      <c r="N1381" t="s">
        <v>26</v>
      </c>
      <c r="O1381" t="s">
        <v>32</v>
      </c>
      <c r="P1381" t="s">
        <v>26</v>
      </c>
      <c r="R1381" t="s">
        <v>27</v>
      </c>
      <c r="S1381" t="s">
        <v>4069</v>
      </c>
      <c r="T1381" t="s">
        <v>4070</v>
      </c>
      <c r="U1381" t="str">
        <f t="shared" si="172"/>
        <v>-123.13238171991675, 49.26341127471297]}</v>
      </c>
      <c r="V1381" t="str">
        <f t="shared" si="173"/>
        <v>-123.13238171991675</v>
      </c>
      <c r="W1381" s="2">
        <f t="shared" si="174"/>
        <v>-123.132381719916</v>
      </c>
      <c r="X1381" t="str">
        <f t="shared" si="171"/>
        <v>49.26341127471297</v>
      </c>
      <c r="Y1381" s="2">
        <f t="shared" si="175"/>
        <v>49.263411274712901</v>
      </c>
      <c r="Z1381" t="s">
        <v>43</v>
      </c>
      <c r="AA1381" t="s">
        <v>4071</v>
      </c>
      <c r="AB1381" t="s">
        <v>26973</v>
      </c>
      <c r="AC1381" t="str">
        <f t="shared" si="176"/>
        <v>1250</v>
      </c>
      <c r="AD1381" t="str">
        <f t="shared" si="177"/>
        <v>W Broadway</v>
      </c>
    </row>
    <row r="1382" spans="1:30" hidden="1" x14ac:dyDescent="0.3">
      <c r="A1382" t="s">
        <v>21</v>
      </c>
      <c r="B1382">
        <f t="shared" si="178"/>
        <v>2</v>
      </c>
      <c r="C1382" t="s">
        <v>52</v>
      </c>
      <c r="D1382" t="s">
        <v>52</v>
      </c>
      <c r="E1382" t="s">
        <v>52</v>
      </c>
      <c r="F1382" t="s">
        <v>52</v>
      </c>
      <c r="G1382" t="s">
        <v>52</v>
      </c>
      <c r="H1382" t="s">
        <v>52</v>
      </c>
      <c r="J1382" t="s">
        <v>24</v>
      </c>
      <c r="K1382" t="s">
        <v>32</v>
      </c>
      <c r="L1382" t="s">
        <v>26</v>
      </c>
      <c r="M1382" t="s">
        <v>32</v>
      </c>
      <c r="N1382" t="s">
        <v>26</v>
      </c>
      <c r="O1382" t="s">
        <v>32</v>
      </c>
      <c r="P1382" t="s">
        <v>26</v>
      </c>
      <c r="R1382" t="s">
        <v>27</v>
      </c>
      <c r="S1382" t="s">
        <v>4072</v>
      </c>
      <c r="T1382" t="s">
        <v>4073</v>
      </c>
      <c r="U1382" t="str">
        <f t="shared" si="172"/>
        <v>-123.12218706905973, 49.283842902515595]}</v>
      </c>
      <c r="V1382" t="str">
        <f t="shared" si="173"/>
        <v>-123.12218706905973</v>
      </c>
      <c r="W1382" s="2">
        <f t="shared" si="174"/>
        <v>-123.122187069059</v>
      </c>
      <c r="X1382" t="str">
        <f t="shared" si="171"/>
        <v>49.283842902515595</v>
      </c>
      <c r="Y1382" s="2">
        <f t="shared" si="175"/>
        <v>49.283842902515502</v>
      </c>
      <c r="Z1382" t="s">
        <v>84</v>
      </c>
      <c r="AA1382" t="s">
        <v>4074</v>
      </c>
      <c r="AB1382" t="s">
        <v>26974</v>
      </c>
      <c r="AC1382" t="str">
        <f t="shared" si="176"/>
        <v>765</v>
      </c>
      <c r="AD1382" t="str">
        <f t="shared" si="177"/>
        <v>Burrard St</v>
      </c>
    </row>
    <row r="1383" spans="1:30" hidden="1" x14ac:dyDescent="0.3">
      <c r="A1383" t="s">
        <v>21</v>
      </c>
      <c r="B1383">
        <f t="shared" si="178"/>
        <v>2</v>
      </c>
      <c r="C1383" t="s">
        <v>45</v>
      </c>
      <c r="D1383" t="s">
        <v>22</v>
      </c>
      <c r="E1383" t="s">
        <v>45</v>
      </c>
      <c r="F1383" t="s">
        <v>22</v>
      </c>
      <c r="G1383" t="s">
        <v>45</v>
      </c>
      <c r="H1383" t="s">
        <v>22</v>
      </c>
      <c r="J1383" t="s">
        <v>24</v>
      </c>
      <c r="K1383" t="s">
        <v>32</v>
      </c>
      <c r="L1383" t="s">
        <v>26</v>
      </c>
      <c r="M1383" t="s">
        <v>32</v>
      </c>
      <c r="N1383" t="s">
        <v>26</v>
      </c>
      <c r="O1383" t="s">
        <v>32</v>
      </c>
      <c r="P1383" t="s">
        <v>26</v>
      </c>
      <c r="R1383" t="s">
        <v>27</v>
      </c>
      <c r="S1383" t="s">
        <v>4075</v>
      </c>
      <c r="T1383" t="s">
        <v>4076</v>
      </c>
      <c r="U1383" t="str">
        <f t="shared" si="172"/>
        <v>-123.13749073642686, 49.263696428948045]}</v>
      </c>
      <c r="V1383" t="str">
        <f t="shared" si="173"/>
        <v>-123.13749073642686</v>
      </c>
      <c r="W1383" s="2">
        <f t="shared" si="174"/>
        <v>-123.137490736426</v>
      </c>
      <c r="X1383" t="str">
        <f t="shared" si="171"/>
        <v>49.263696428948045</v>
      </c>
      <c r="Y1383" s="2">
        <f t="shared" si="175"/>
        <v>49.263696428948002</v>
      </c>
      <c r="Z1383" t="s">
        <v>43</v>
      </c>
      <c r="AA1383" t="s">
        <v>4077</v>
      </c>
      <c r="AB1383" t="s">
        <v>26975</v>
      </c>
      <c r="AC1383" t="str">
        <f t="shared" si="176"/>
        <v>1459</v>
      </c>
      <c r="AD1383" t="str">
        <f t="shared" si="177"/>
        <v>BC-7</v>
      </c>
    </row>
    <row r="1384" spans="1:30" hidden="1" x14ac:dyDescent="0.3">
      <c r="A1384" t="s">
        <v>21</v>
      </c>
      <c r="B1384">
        <f t="shared" si="178"/>
        <v>2</v>
      </c>
      <c r="C1384" t="s">
        <v>45</v>
      </c>
      <c r="D1384" t="s">
        <v>45</v>
      </c>
      <c r="E1384" t="s">
        <v>45</v>
      </c>
      <c r="F1384" t="s">
        <v>45</v>
      </c>
      <c r="G1384" t="s">
        <v>45</v>
      </c>
      <c r="H1384" t="s">
        <v>45</v>
      </c>
      <c r="J1384" t="s">
        <v>24</v>
      </c>
      <c r="K1384" t="s">
        <v>32</v>
      </c>
      <c r="L1384" t="s">
        <v>26</v>
      </c>
      <c r="M1384" t="s">
        <v>32</v>
      </c>
      <c r="N1384" t="s">
        <v>26</v>
      </c>
      <c r="O1384" t="s">
        <v>32</v>
      </c>
      <c r="P1384" t="s">
        <v>26</v>
      </c>
      <c r="R1384" t="s">
        <v>27</v>
      </c>
      <c r="S1384" t="s">
        <v>4078</v>
      </c>
      <c r="T1384" t="s">
        <v>4017</v>
      </c>
      <c r="U1384" t="str">
        <f t="shared" si="172"/>
        <v>-123.06979258744536, 49.267249659116466]}</v>
      </c>
      <c r="V1384" t="str">
        <f t="shared" si="173"/>
        <v>-123.06979258744536</v>
      </c>
      <c r="W1384" s="2">
        <f t="shared" si="174"/>
        <v>-123.06979258744499</v>
      </c>
      <c r="X1384" t="str">
        <f t="shared" si="171"/>
        <v>49.267249659116466</v>
      </c>
      <c r="Y1384" s="2">
        <f t="shared" si="175"/>
        <v>49.267249659116402</v>
      </c>
      <c r="Z1384" t="s">
        <v>38</v>
      </c>
      <c r="AA1384" t="s">
        <v>4079</v>
      </c>
      <c r="AB1384" t="s">
        <v>26960</v>
      </c>
      <c r="AC1384" t="str">
        <f t="shared" si="176"/>
        <v>1965</v>
      </c>
      <c r="AD1384" t="str">
        <f t="shared" si="177"/>
        <v>Commercial Dr</v>
      </c>
    </row>
    <row r="1385" spans="1:30" hidden="1" x14ac:dyDescent="0.3">
      <c r="A1385" t="s">
        <v>21</v>
      </c>
      <c r="B1385">
        <f t="shared" si="178"/>
        <v>2</v>
      </c>
      <c r="C1385" t="s">
        <v>22</v>
      </c>
      <c r="D1385" t="s">
        <v>22</v>
      </c>
      <c r="E1385" t="s">
        <v>22</v>
      </c>
      <c r="F1385" t="s">
        <v>22</v>
      </c>
      <c r="G1385" t="s">
        <v>22</v>
      </c>
      <c r="H1385" t="s">
        <v>22</v>
      </c>
      <c r="J1385" t="s">
        <v>24</v>
      </c>
      <c r="K1385" t="s">
        <v>25</v>
      </c>
      <c r="L1385" t="s">
        <v>26</v>
      </c>
      <c r="M1385" t="s">
        <v>25</v>
      </c>
      <c r="N1385" t="s">
        <v>26</v>
      </c>
      <c r="O1385" t="s">
        <v>25</v>
      </c>
      <c r="P1385" t="s">
        <v>26</v>
      </c>
      <c r="R1385" t="s">
        <v>27</v>
      </c>
      <c r="S1385" t="s">
        <v>4080</v>
      </c>
      <c r="T1385" t="s">
        <v>4081</v>
      </c>
      <c r="U1385" t="str">
        <f t="shared" si="172"/>
        <v>-123.16458712627524, 49.26438063323345]}</v>
      </c>
      <c r="V1385" t="str">
        <f t="shared" si="173"/>
        <v>-123.16458712627524</v>
      </c>
      <c r="W1385" s="2">
        <f t="shared" si="174"/>
        <v>-123.16458712627499</v>
      </c>
      <c r="X1385" t="str">
        <f t="shared" si="171"/>
        <v>49.26438063323345</v>
      </c>
      <c r="Y1385" s="2">
        <f t="shared" si="175"/>
        <v>49.264380633233401</v>
      </c>
      <c r="Z1385" t="s">
        <v>79</v>
      </c>
      <c r="AA1385" t="s">
        <v>4082</v>
      </c>
      <c r="AB1385" t="s">
        <v>26976</v>
      </c>
      <c r="AC1385" t="str">
        <f t="shared" si="176"/>
        <v>2460</v>
      </c>
      <c r="AD1385" t="str">
        <f t="shared" si="177"/>
        <v>Trafalgar St</v>
      </c>
    </row>
    <row r="1386" spans="1:30" hidden="1" x14ac:dyDescent="0.3">
      <c r="A1386" t="s">
        <v>21</v>
      </c>
      <c r="B1386">
        <f t="shared" si="178"/>
        <v>2</v>
      </c>
      <c r="C1386" t="s">
        <v>52</v>
      </c>
      <c r="D1386" t="s">
        <v>45</v>
      </c>
      <c r="E1386" t="s">
        <v>52</v>
      </c>
      <c r="F1386" t="s">
        <v>45</v>
      </c>
      <c r="G1386" t="s">
        <v>52</v>
      </c>
      <c r="H1386" t="s">
        <v>45</v>
      </c>
      <c r="J1386" t="s">
        <v>24</v>
      </c>
      <c r="K1386" t="s">
        <v>32</v>
      </c>
      <c r="L1386" t="s">
        <v>26</v>
      </c>
      <c r="M1386" t="s">
        <v>32</v>
      </c>
      <c r="N1386" t="s">
        <v>26</v>
      </c>
      <c r="O1386" t="s">
        <v>32</v>
      </c>
      <c r="P1386" t="s">
        <v>26</v>
      </c>
      <c r="R1386" t="s">
        <v>27</v>
      </c>
      <c r="S1386" t="s">
        <v>4083</v>
      </c>
      <c r="T1386" t="s">
        <v>4084</v>
      </c>
      <c r="U1386" t="str">
        <f t="shared" si="172"/>
        <v>-123.11691139613701, 49.263346980439934]}</v>
      </c>
      <c r="V1386" t="str">
        <f t="shared" si="173"/>
        <v>-123.11691139613701</v>
      </c>
      <c r="W1386" s="2">
        <f t="shared" si="174"/>
        <v>-123.116911396137</v>
      </c>
      <c r="X1386" t="str">
        <f t="shared" si="171"/>
        <v>49.263346980439934</v>
      </c>
      <c r="Y1386" s="2">
        <f t="shared" si="175"/>
        <v>49.263346980439898</v>
      </c>
      <c r="Z1386" t="s">
        <v>43</v>
      </c>
      <c r="AA1386" t="s">
        <v>4085</v>
      </c>
      <c r="AB1386" t="s">
        <v>26977</v>
      </c>
      <c r="AC1386" t="str">
        <f t="shared" si="176"/>
        <v>555</v>
      </c>
      <c r="AD1386" t="str">
        <f t="shared" si="177"/>
        <v>BC-7</v>
      </c>
    </row>
    <row r="1387" spans="1:30" hidden="1" x14ac:dyDescent="0.3">
      <c r="A1387" t="s">
        <v>21</v>
      </c>
      <c r="B1387">
        <f t="shared" si="178"/>
        <v>2</v>
      </c>
      <c r="C1387" t="s">
        <v>23</v>
      </c>
      <c r="D1387" t="s">
        <v>22</v>
      </c>
      <c r="E1387" t="s">
        <v>23</v>
      </c>
      <c r="F1387" t="s">
        <v>22</v>
      </c>
      <c r="G1387" t="s">
        <v>23</v>
      </c>
      <c r="H1387" t="s">
        <v>22</v>
      </c>
      <c r="J1387" t="s">
        <v>24</v>
      </c>
      <c r="K1387" t="s">
        <v>25</v>
      </c>
      <c r="L1387" t="s">
        <v>26</v>
      </c>
      <c r="M1387" t="s">
        <v>25</v>
      </c>
      <c r="N1387" t="s">
        <v>26</v>
      </c>
      <c r="O1387" t="s">
        <v>25</v>
      </c>
      <c r="P1387" t="s">
        <v>26</v>
      </c>
      <c r="R1387" t="s">
        <v>27</v>
      </c>
      <c r="S1387" t="s">
        <v>4086</v>
      </c>
      <c r="T1387" t="s">
        <v>4087</v>
      </c>
      <c r="U1387" t="str">
        <f t="shared" si="172"/>
        <v>-123.13312247823029, 49.27504761982786]}</v>
      </c>
      <c r="V1387" t="str">
        <f t="shared" si="173"/>
        <v>-123.13312247823029</v>
      </c>
      <c r="W1387" s="2">
        <f t="shared" si="174"/>
        <v>-123.13312247823001</v>
      </c>
      <c r="X1387" t="str">
        <f t="shared" si="171"/>
        <v>49.27504761982786</v>
      </c>
      <c r="Y1387" s="2">
        <f t="shared" si="175"/>
        <v>49.275047619827802</v>
      </c>
      <c r="Z1387" t="s">
        <v>30</v>
      </c>
      <c r="AA1387" t="s">
        <v>4088</v>
      </c>
      <c r="AB1387" t="s">
        <v>26978</v>
      </c>
      <c r="AC1387" t="str">
        <f t="shared" si="176"/>
        <v>508-1500</v>
      </c>
      <c r="AD1387" t="str">
        <f t="shared" si="177"/>
        <v>Hornby St</v>
      </c>
    </row>
    <row r="1388" spans="1:30" hidden="1" x14ac:dyDescent="0.3">
      <c r="A1388" t="s">
        <v>21</v>
      </c>
      <c r="B1388">
        <f t="shared" si="178"/>
        <v>2</v>
      </c>
      <c r="C1388" t="s">
        <v>23</v>
      </c>
      <c r="D1388" t="s">
        <v>22</v>
      </c>
      <c r="E1388" t="s">
        <v>23</v>
      </c>
      <c r="F1388" t="s">
        <v>22</v>
      </c>
      <c r="G1388" t="s">
        <v>23</v>
      </c>
      <c r="H1388" t="s">
        <v>22</v>
      </c>
      <c r="J1388" t="s">
        <v>24</v>
      </c>
      <c r="K1388" t="s">
        <v>25</v>
      </c>
      <c r="L1388" t="s">
        <v>26</v>
      </c>
      <c r="M1388" t="s">
        <v>25</v>
      </c>
      <c r="N1388" t="s">
        <v>26</v>
      </c>
      <c r="O1388" t="s">
        <v>25</v>
      </c>
      <c r="P1388" t="s">
        <v>26</v>
      </c>
      <c r="R1388" t="s">
        <v>27</v>
      </c>
      <c r="S1388" t="s">
        <v>4089</v>
      </c>
      <c r="T1388" t="s">
        <v>4090</v>
      </c>
      <c r="U1388" t="str">
        <f t="shared" si="172"/>
        <v>-123.13324036938073, 49.27496734580256]}</v>
      </c>
      <c r="V1388" t="str">
        <f t="shared" si="173"/>
        <v>-123.13324036938073</v>
      </c>
      <c r="W1388" s="2">
        <f t="shared" si="174"/>
        <v>-123.13324036938</v>
      </c>
      <c r="X1388" t="str">
        <f t="shared" si="171"/>
        <v>49.27496734580256</v>
      </c>
      <c r="Y1388" s="2">
        <f t="shared" si="175"/>
        <v>49.274967345802501</v>
      </c>
      <c r="Z1388" t="s">
        <v>30</v>
      </c>
      <c r="AA1388" t="s">
        <v>4091</v>
      </c>
      <c r="AB1388" t="s">
        <v>26978</v>
      </c>
      <c r="AC1388" t="str">
        <f t="shared" si="176"/>
        <v>508-1500</v>
      </c>
      <c r="AD1388" t="str">
        <f t="shared" si="177"/>
        <v>Hornby St</v>
      </c>
    </row>
    <row r="1389" spans="1:30" hidden="1" x14ac:dyDescent="0.3">
      <c r="A1389" t="s">
        <v>21</v>
      </c>
      <c r="B1389">
        <f t="shared" si="178"/>
        <v>2</v>
      </c>
      <c r="C1389" t="s">
        <v>23</v>
      </c>
      <c r="D1389" t="s">
        <v>22</v>
      </c>
      <c r="E1389" t="s">
        <v>23</v>
      </c>
      <c r="F1389" t="s">
        <v>22</v>
      </c>
      <c r="G1389" t="s">
        <v>23</v>
      </c>
      <c r="H1389" t="s">
        <v>22</v>
      </c>
      <c r="J1389" t="s">
        <v>24</v>
      </c>
      <c r="K1389" t="s">
        <v>25</v>
      </c>
      <c r="L1389" t="s">
        <v>26</v>
      </c>
      <c r="M1389" t="s">
        <v>25</v>
      </c>
      <c r="N1389" t="s">
        <v>26</v>
      </c>
      <c r="O1389" t="s">
        <v>25</v>
      </c>
      <c r="P1389" t="s">
        <v>26</v>
      </c>
      <c r="R1389" t="s">
        <v>27</v>
      </c>
      <c r="S1389" t="s">
        <v>4092</v>
      </c>
      <c r="T1389" t="s">
        <v>4093</v>
      </c>
      <c r="U1389" t="str">
        <f t="shared" si="172"/>
        <v>-123.133075793649, 49.27525824198805]}</v>
      </c>
      <c r="V1389" t="str">
        <f t="shared" si="173"/>
        <v>-123.133075793649</v>
      </c>
      <c r="W1389" s="2">
        <f t="shared" si="174"/>
        <v>-123.133075793649</v>
      </c>
      <c r="X1389" t="str">
        <f t="shared" si="171"/>
        <v>49.27525824198805</v>
      </c>
      <c r="Y1389" s="2">
        <f t="shared" si="175"/>
        <v>49.275258241987999</v>
      </c>
      <c r="Z1389" t="s">
        <v>30</v>
      </c>
      <c r="AA1389" t="s">
        <v>4094</v>
      </c>
      <c r="AB1389" t="s">
        <v>26979</v>
      </c>
      <c r="AC1389" t="str">
        <f t="shared" si="176"/>
        <v>1503</v>
      </c>
      <c r="AD1389" t="str">
        <f t="shared" si="177"/>
        <v>Hornby St</v>
      </c>
    </row>
    <row r="1390" spans="1:30" hidden="1" x14ac:dyDescent="0.3">
      <c r="A1390" t="s">
        <v>21</v>
      </c>
      <c r="B1390">
        <f t="shared" si="178"/>
        <v>2</v>
      </c>
      <c r="C1390" t="s">
        <v>23</v>
      </c>
      <c r="D1390" t="s">
        <v>22</v>
      </c>
      <c r="E1390" t="s">
        <v>23</v>
      </c>
      <c r="F1390" t="s">
        <v>22</v>
      </c>
      <c r="G1390" t="s">
        <v>23</v>
      </c>
      <c r="H1390" t="s">
        <v>22</v>
      </c>
      <c r="J1390" t="s">
        <v>24</v>
      </c>
      <c r="K1390" t="s">
        <v>25</v>
      </c>
      <c r="L1390" t="s">
        <v>26</v>
      </c>
      <c r="M1390" t="s">
        <v>25</v>
      </c>
      <c r="N1390" t="s">
        <v>26</v>
      </c>
      <c r="O1390" t="s">
        <v>25</v>
      </c>
      <c r="P1390" t="s">
        <v>26</v>
      </c>
      <c r="R1390" t="s">
        <v>27</v>
      </c>
      <c r="S1390" t="s">
        <v>4095</v>
      </c>
      <c r="T1390" t="s">
        <v>4096</v>
      </c>
      <c r="U1390" t="str">
        <f t="shared" si="172"/>
        <v>-123.13319790423022, 49.27517732449118]}</v>
      </c>
      <c r="V1390" t="str">
        <f t="shared" si="173"/>
        <v>-123.13319790423022</v>
      </c>
      <c r="W1390" s="2">
        <f t="shared" si="174"/>
        <v>-123.13319790423</v>
      </c>
      <c r="X1390" t="str">
        <f t="shared" si="171"/>
        <v>49.27517732449118</v>
      </c>
      <c r="Y1390" s="2">
        <f t="shared" si="175"/>
        <v>49.275177324491104</v>
      </c>
      <c r="Z1390" t="s">
        <v>30</v>
      </c>
      <c r="AA1390" t="s">
        <v>4097</v>
      </c>
      <c r="AB1390" t="s">
        <v>26980</v>
      </c>
      <c r="AC1390" t="str">
        <f t="shared" si="176"/>
        <v>1509</v>
      </c>
      <c r="AD1390" t="str">
        <f t="shared" si="177"/>
        <v>Hornby St</v>
      </c>
    </row>
    <row r="1391" spans="1:30" hidden="1" x14ac:dyDescent="0.3">
      <c r="A1391" t="s">
        <v>21</v>
      </c>
      <c r="B1391">
        <f t="shared" si="178"/>
        <v>2</v>
      </c>
      <c r="C1391" t="s">
        <v>2032</v>
      </c>
      <c r="D1391" t="s">
        <v>67</v>
      </c>
      <c r="E1391" t="s">
        <v>2032</v>
      </c>
      <c r="F1391" t="s">
        <v>67</v>
      </c>
      <c r="G1391" t="s">
        <v>2032</v>
      </c>
      <c r="H1391" t="s">
        <v>67</v>
      </c>
      <c r="J1391" t="s">
        <v>24</v>
      </c>
      <c r="K1391" t="s">
        <v>32</v>
      </c>
      <c r="L1391" t="s">
        <v>26</v>
      </c>
      <c r="M1391" t="s">
        <v>32</v>
      </c>
      <c r="N1391" t="s">
        <v>26</v>
      </c>
      <c r="O1391" t="s">
        <v>32</v>
      </c>
      <c r="P1391" t="s">
        <v>26</v>
      </c>
      <c r="R1391" t="s">
        <v>53</v>
      </c>
      <c r="S1391" t="s">
        <v>4098</v>
      </c>
      <c r="T1391" t="s">
        <v>4099</v>
      </c>
      <c r="U1391" t="str">
        <f t="shared" si="172"/>
        <v>-123.11839102802783, 49.28608415158199]}</v>
      </c>
      <c r="V1391" t="str">
        <f t="shared" si="173"/>
        <v>-123.11839102802783</v>
      </c>
      <c r="W1391" s="2">
        <f t="shared" si="174"/>
        <v>-123.11839102802701</v>
      </c>
      <c r="X1391" t="str">
        <f t="shared" si="171"/>
        <v>49.28608415158199</v>
      </c>
      <c r="Y1391" s="2">
        <f t="shared" si="175"/>
        <v>49.286084151581903</v>
      </c>
      <c r="Z1391" t="s">
        <v>30</v>
      </c>
      <c r="AA1391" t="s">
        <v>4100</v>
      </c>
      <c r="AB1391" t="s">
        <v>26981</v>
      </c>
      <c r="AC1391" t="str">
        <f t="shared" si="176"/>
        <v>550</v>
      </c>
      <c r="AD1391" t="str">
        <f t="shared" si="177"/>
        <v>Burrard St</v>
      </c>
    </row>
    <row r="1392" spans="1:30" hidden="1" x14ac:dyDescent="0.3">
      <c r="A1392" t="s">
        <v>21</v>
      </c>
      <c r="B1392">
        <f t="shared" si="178"/>
        <v>2</v>
      </c>
      <c r="C1392" t="s">
        <v>2032</v>
      </c>
      <c r="D1392" t="s">
        <v>67</v>
      </c>
      <c r="E1392" t="s">
        <v>2032</v>
      </c>
      <c r="F1392" t="s">
        <v>67</v>
      </c>
      <c r="G1392" t="s">
        <v>2032</v>
      </c>
      <c r="H1392" t="s">
        <v>67</v>
      </c>
      <c r="J1392" t="s">
        <v>24</v>
      </c>
      <c r="K1392" t="s">
        <v>32</v>
      </c>
      <c r="L1392" t="s">
        <v>26</v>
      </c>
      <c r="M1392" t="s">
        <v>32</v>
      </c>
      <c r="N1392" t="s">
        <v>26</v>
      </c>
      <c r="O1392" t="s">
        <v>32</v>
      </c>
      <c r="P1392" t="s">
        <v>26</v>
      </c>
      <c r="R1392" t="s">
        <v>53</v>
      </c>
      <c r="S1392" t="s">
        <v>4101</v>
      </c>
      <c r="T1392" t="s">
        <v>3804</v>
      </c>
      <c r="U1392" t="str">
        <f t="shared" si="172"/>
        <v>-123.11850329341272, 49.286005193828736]}</v>
      </c>
      <c r="V1392" t="str">
        <f t="shared" si="173"/>
        <v>-123.11850329341272</v>
      </c>
      <c r="W1392" s="2">
        <f t="shared" si="174"/>
        <v>-123.118503293412</v>
      </c>
      <c r="X1392" t="str">
        <f t="shared" si="171"/>
        <v>49.286005193828736</v>
      </c>
      <c r="Y1392" s="2">
        <f t="shared" si="175"/>
        <v>49.2860051938287</v>
      </c>
      <c r="Z1392" t="s">
        <v>30</v>
      </c>
      <c r="AA1392" t="s">
        <v>4102</v>
      </c>
      <c r="AB1392" t="s">
        <v>26912</v>
      </c>
      <c r="AC1392" t="str">
        <f t="shared" si="176"/>
        <v>Bentall</v>
      </c>
      <c r="AD1392" t="str">
        <f t="shared" si="177"/>
        <v>5</v>
      </c>
    </row>
    <row r="1393" spans="1:30" hidden="1" x14ac:dyDescent="0.3">
      <c r="A1393" t="s">
        <v>21</v>
      </c>
      <c r="B1393">
        <f t="shared" si="178"/>
        <v>2</v>
      </c>
      <c r="C1393" t="s">
        <v>23</v>
      </c>
      <c r="D1393" t="s">
        <v>40</v>
      </c>
      <c r="E1393" t="s">
        <v>23</v>
      </c>
      <c r="F1393" t="s">
        <v>40</v>
      </c>
      <c r="G1393" t="s">
        <v>23</v>
      </c>
      <c r="H1393" t="s">
        <v>40</v>
      </c>
      <c r="J1393" t="s">
        <v>24</v>
      </c>
      <c r="K1393" t="s">
        <v>32</v>
      </c>
      <c r="L1393" t="s">
        <v>26</v>
      </c>
      <c r="M1393" t="s">
        <v>32</v>
      </c>
      <c r="N1393" t="s">
        <v>26</v>
      </c>
      <c r="O1393" t="s">
        <v>32</v>
      </c>
      <c r="P1393" t="s">
        <v>26</v>
      </c>
      <c r="R1393" t="s">
        <v>27</v>
      </c>
      <c r="S1393" t="s">
        <v>4103</v>
      </c>
      <c r="T1393" t="s">
        <v>4104</v>
      </c>
      <c r="U1393" t="str">
        <f t="shared" si="172"/>
        <v>-123.13804011354101, 49.289842227754676]}</v>
      </c>
      <c r="V1393" t="str">
        <f t="shared" si="173"/>
        <v>-123.13804011354101</v>
      </c>
      <c r="W1393" s="2">
        <f t="shared" si="174"/>
        <v>-123.138040113541</v>
      </c>
      <c r="X1393" t="str">
        <f t="shared" ref="X1393:X1456" si="179">MID(U1393,FIND(" ",U1393)+1,FIND("]",U1393)-FIND(" ",U1393)-1)</f>
        <v>49.289842227754676</v>
      </c>
      <c r="Y1393" s="2">
        <f t="shared" si="175"/>
        <v>49.289842227754598</v>
      </c>
      <c r="Z1393" t="s">
        <v>84</v>
      </c>
      <c r="AA1393" t="s">
        <v>4105</v>
      </c>
      <c r="AB1393" t="s">
        <v>26982</v>
      </c>
      <c r="AC1393" t="str">
        <f t="shared" si="176"/>
        <v>961</v>
      </c>
      <c r="AD1393" t="str">
        <f t="shared" si="177"/>
        <v>Denman St</v>
      </c>
    </row>
    <row r="1394" spans="1:30" hidden="1" x14ac:dyDescent="0.3">
      <c r="A1394" t="s">
        <v>21</v>
      </c>
      <c r="B1394">
        <f t="shared" si="178"/>
        <v>2</v>
      </c>
      <c r="C1394" t="s">
        <v>52</v>
      </c>
      <c r="D1394" t="s">
        <v>40</v>
      </c>
      <c r="E1394" t="s">
        <v>52</v>
      </c>
      <c r="F1394" t="s">
        <v>40</v>
      </c>
      <c r="G1394" t="s">
        <v>52</v>
      </c>
      <c r="H1394" t="s">
        <v>40</v>
      </c>
      <c r="J1394" t="s">
        <v>24</v>
      </c>
      <c r="K1394" t="s">
        <v>32</v>
      </c>
      <c r="L1394" t="s">
        <v>26</v>
      </c>
      <c r="M1394" t="s">
        <v>32</v>
      </c>
      <c r="N1394" t="s">
        <v>26</v>
      </c>
      <c r="O1394" t="s">
        <v>32</v>
      </c>
      <c r="P1394" t="s">
        <v>26</v>
      </c>
      <c r="R1394" t="s">
        <v>27</v>
      </c>
      <c r="S1394" t="s">
        <v>4106</v>
      </c>
      <c r="T1394" t="s">
        <v>4107</v>
      </c>
      <c r="U1394" t="str">
        <f t="shared" si="172"/>
        <v>-123.13934789839577, 49.28897553891471]}</v>
      </c>
      <c r="V1394" t="str">
        <f t="shared" si="173"/>
        <v>-123.13934789839577</v>
      </c>
      <c r="W1394" s="2">
        <f t="shared" si="174"/>
        <v>-123.139347898395</v>
      </c>
      <c r="X1394" t="str">
        <f t="shared" si="179"/>
        <v>49.28897553891471</v>
      </c>
      <c r="Y1394" s="2">
        <f t="shared" si="175"/>
        <v>49.288975538914698</v>
      </c>
      <c r="Z1394" t="s">
        <v>84</v>
      </c>
      <c r="AA1394" t="s">
        <v>4108</v>
      </c>
      <c r="AB1394" t="s">
        <v>26983</v>
      </c>
      <c r="AC1394" t="str">
        <f t="shared" si="176"/>
        <v>1031</v>
      </c>
      <c r="AD1394" t="str">
        <f t="shared" si="177"/>
        <v>Denman St</v>
      </c>
    </row>
    <row r="1395" spans="1:30" hidden="1" x14ac:dyDescent="0.3">
      <c r="A1395" t="s">
        <v>21</v>
      </c>
      <c r="B1395">
        <f t="shared" si="178"/>
        <v>2</v>
      </c>
      <c r="C1395" t="s">
        <v>52</v>
      </c>
      <c r="D1395" t="s">
        <v>45</v>
      </c>
      <c r="E1395" t="s">
        <v>52</v>
      </c>
      <c r="F1395" t="s">
        <v>45</v>
      </c>
      <c r="G1395" t="s">
        <v>52</v>
      </c>
      <c r="H1395" t="s">
        <v>45</v>
      </c>
      <c r="J1395" t="s">
        <v>24</v>
      </c>
      <c r="K1395" t="s">
        <v>32</v>
      </c>
      <c r="L1395" t="s">
        <v>26</v>
      </c>
      <c r="M1395" t="s">
        <v>32</v>
      </c>
      <c r="N1395" t="s">
        <v>26</v>
      </c>
      <c r="O1395" t="s">
        <v>32</v>
      </c>
      <c r="P1395" t="s">
        <v>26</v>
      </c>
      <c r="R1395" t="s">
        <v>27</v>
      </c>
      <c r="S1395" t="s">
        <v>4109</v>
      </c>
      <c r="T1395" t="s">
        <v>4110</v>
      </c>
      <c r="U1395" t="str">
        <f t="shared" si="172"/>
        <v>-123.11709402294517, 49.26334823473507]}</v>
      </c>
      <c r="V1395" t="str">
        <f t="shared" si="173"/>
        <v>-123.11709402294517</v>
      </c>
      <c r="W1395" s="2">
        <f t="shared" si="174"/>
        <v>-123.117094022945</v>
      </c>
      <c r="X1395" t="str">
        <f t="shared" si="179"/>
        <v>49.26334823473507</v>
      </c>
      <c r="Y1395" s="2">
        <f t="shared" si="175"/>
        <v>49.263348234734998</v>
      </c>
      <c r="Z1395" t="s">
        <v>43</v>
      </c>
      <c r="AA1395" t="s">
        <v>4111</v>
      </c>
      <c r="AB1395" t="s">
        <v>26984</v>
      </c>
      <c r="AC1395" t="str">
        <f t="shared" si="176"/>
        <v>561</v>
      </c>
      <c r="AD1395" t="str">
        <f t="shared" si="177"/>
        <v>BC-7</v>
      </c>
    </row>
    <row r="1396" spans="1:30" hidden="1" x14ac:dyDescent="0.3">
      <c r="A1396" t="s">
        <v>616</v>
      </c>
      <c r="B1396">
        <f t="shared" si="178"/>
        <v>1</v>
      </c>
      <c r="C1396" t="s">
        <v>22</v>
      </c>
      <c r="D1396" t="s">
        <v>22</v>
      </c>
      <c r="E1396" t="s">
        <v>22</v>
      </c>
      <c r="F1396" t="s">
        <v>22</v>
      </c>
      <c r="G1396" t="s">
        <v>22</v>
      </c>
      <c r="H1396" t="s">
        <v>22</v>
      </c>
      <c r="I1396" t="s">
        <v>81</v>
      </c>
      <c r="J1396" t="s">
        <v>24</v>
      </c>
      <c r="K1396" t="s">
        <v>32</v>
      </c>
      <c r="L1396" t="s">
        <v>26</v>
      </c>
      <c r="M1396" t="s">
        <v>32</v>
      </c>
      <c r="N1396" t="s">
        <v>26</v>
      </c>
      <c r="O1396" t="s">
        <v>32</v>
      </c>
      <c r="P1396" t="s">
        <v>26</v>
      </c>
      <c r="Q1396" t="s">
        <v>32</v>
      </c>
      <c r="R1396" t="s">
        <v>53</v>
      </c>
      <c r="S1396" t="s">
        <v>4112</v>
      </c>
      <c r="T1396" t="s">
        <v>4113</v>
      </c>
      <c r="U1396" t="str">
        <f t="shared" si="172"/>
        <v>-123.05671150171744, 49.281447349143086]}</v>
      </c>
      <c r="V1396" t="str">
        <f t="shared" si="173"/>
        <v>-123.05671150171744</v>
      </c>
      <c r="W1396" s="2">
        <f t="shared" si="174"/>
        <v>-123.056711501717</v>
      </c>
      <c r="X1396" t="str">
        <f t="shared" si="179"/>
        <v>49.281447349143086</v>
      </c>
      <c r="Y1396" s="2">
        <f t="shared" si="175"/>
        <v>49.281447349143001</v>
      </c>
      <c r="Z1396" t="s">
        <v>38</v>
      </c>
      <c r="AA1396" t="s">
        <v>4114</v>
      </c>
      <c r="AB1396" t="s">
        <v>26985</v>
      </c>
      <c r="AC1396" t="str">
        <f t="shared" si="176"/>
        <v>415</v>
      </c>
      <c r="AD1396" t="str">
        <f t="shared" si="177"/>
        <v>Nanaimo St</v>
      </c>
    </row>
    <row r="1397" spans="1:30" hidden="1" x14ac:dyDescent="0.3">
      <c r="A1397" t="s">
        <v>21</v>
      </c>
      <c r="B1397">
        <f t="shared" si="178"/>
        <v>2</v>
      </c>
      <c r="C1397" t="s">
        <v>52</v>
      </c>
      <c r="D1397" t="s">
        <v>40</v>
      </c>
      <c r="E1397" t="s">
        <v>52</v>
      </c>
      <c r="F1397" t="s">
        <v>40</v>
      </c>
      <c r="G1397" t="s">
        <v>52</v>
      </c>
      <c r="H1397" t="s">
        <v>40</v>
      </c>
      <c r="J1397" t="s">
        <v>24</v>
      </c>
      <c r="K1397" t="s">
        <v>32</v>
      </c>
      <c r="L1397" t="s">
        <v>26</v>
      </c>
      <c r="M1397" t="s">
        <v>32</v>
      </c>
      <c r="N1397" t="s">
        <v>26</v>
      </c>
      <c r="O1397" t="s">
        <v>32</v>
      </c>
      <c r="P1397" t="s">
        <v>26</v>
      </c>
      <c r="R1397" t="s">
        <v>27</v>
      </c>
      <c r="S1397" t="s">
        <v>4115</v>
      </c>
      <c r="T1397" t="s">
        <v>4107</v>
      </c>
      <c r="U1397" t="str">
        <f t="shared" si="172"/>
        <v>-123.13934789839577, 49.28897553891471]}</v>
      </c>
      <c r="V1397" t="str">
        <f t="shared" si="173"/>
        <v>-123.13934789839577</v>
      </c>
      <c r="W1397" s="2">
        <f t="shared" si="174"/>
        <v>-123.139347898395</v>
      </c>
      <c r="X1397" t="str">
        <f t="shared" si="179"/>
        <v>49.28897553891471</v>
      </c>
      <c r="Y1397" s="2">
        <f t="shared" si="175"/>
        <v>49.288975538914698</v>
      </c>
      <c r="Z1397" t="s">
        <v>84</v>
      </c>
      <c r="AA1397" t="s">
        <v>4116</v>
      </c>
      <c r="AB1397" t="s">
        <v>26983</v>
      </c>
      <c r="AC1397" t="str">
        <f t="shared" si="176"/>
        <v>1031</v>
      </c>
      <c r="AD1397" t="str">
        <f t="shared" si="177"/>
        <v>Denman St</v>
      </c>
    </row>
    <row r="1398" spans="1:30" hidden="1" x14ac:dyDescent="0.3">
      <c r="A1398" t="s">
        <v>21</v>
      </c>
      <c r="B1398">
        <f t="shared" si="178"/>
        <v>2</v>
      </c>
      <c r="C1398" t="s">
        <v>22</v>
      </c>
      <c r="D1398" t="s">
        <v>22</v>
      </c>
      <c r="E1398" t="s">
        <v>22</v>
      </c>
      <c r="F1398" t="s">
        <v>22</v>
      </c>
      <c r="G1398" t="s">
        <v>22</v>
      </c>
      <c r="H1398" t="s">
        <v>22</v>
      </c>
      <c r="J1398" t="s">
        <v>24</v>
      </c>
      <c r="K1398" t="s">
        <v>32</v>
      </c>
      <c r="L1398" t="s">
        <v>26</v>
      </c>
      <c r="M1398" t="s">
        <v>32</v>
      </c>
      <c r="N1398" t="s">
        <v>26</v>
      </c>
      <c r="O1398" t="s">
        <v>32</v>
      </c>
      <c r="P1398" t="s">
        <v>26</v>
      </c>
      <c r="R1398" t="s">
        <v>27</v>
      </c>
      <c r="S1398" t="s">
        <v>4117</v>
      </c>
      <c r="T1398" t="s">
        <v>4118</v>
      </c>
      <c r="U1398" t="str">
        <f t="shared" si="172"/>
        <v>-123.15148574037498, 49.263699463693136]}</v>
      </c>
      <c r="V1398" t="str">
        <f t="shared" si="173"/>
        <v>-123.15148574037498</v>
      </c>
      <c r="W1398" s="2">
        <f t="shared" si="174"/>
        <v>-123.151485740374</v>
      </c>
      <c r="X1398" t="str">
        <f t="shared" si="179"/>
        <v>49.263699463693136</v>
      </c>
      <c r="Y1398" s="2">
        <f t="shared" si="175"/>
        <v>49.263699463693101</v>
      </c>
      <c r="Z1398" t="s">
        <v>79</v>
      </c>
      <c r="AA1398" t="s">
        <v>4119</v>
      </c>
      <c r="AB1398" t="s">
        <v>26986</v>
      </c>
      <c r="AC1398" t="str">
        <f t="shared" si="176"/>
        <v>2060</v>
      </c>
      <c r="AD1398" t="str">
        <f t="shared" si="177"/>
        <v>W Broadway</v>
      </c>
    </row>
    <row r="1399" spans="1:30" hidden="1" x14ac:dyDescent="0.3">
      <c r="A1399" t="s">
        <v>21</v>
      </c>
      <c r="B1399">
        <f t="shared" si="178"/>
        <v>2</v>
      </c>
      <c r="C1399" t="s">
        <v>22</v>
      </c>
      <c r="D1399" t="s">
        <v>22</v>
      </c>
      <c r="E1399" t="s">
        <v>22</v>
      </c>
      <c r="F1399" t="s">
        <v>22</v>
      </c>
      <c r="G1399" t="s">
        <v>22</v>
      </c>
      <c r="H1399" t="s">
        <v>22</v>
      </c>
      <c r="J1399" t="s">
        <v>24</v>
      </c>
      <c r="K1399" t="s">
        <v>32</v>
      </c>
      <c r="L1399" t="s">
        <v>26</v>
      </c>
      <c r="M1399" t="s">
        <v>32</v>
      </c>
      <c r="N1399" t="s">
        <v>26</v>
      </c>
      <c r="O1399" t="s">
        <v>32</v>
      </c>
      <c r="P1399" t="s">
        <v>26</v>
      </c>
      <c r="R1399" t="s">
        <v>27</v>
      </c>
      <c r="S1399" t="s">
        <v>4120</v>
      </c>
      <c r="T1399" t="s">
        <v>2333</v>
      </c>
      <c r="U1399" t="str">
        <f t="shared" si="172"/>
        <v>-123.15095945227128, 49.26370219442494]}</v>
      </c>
      <c r="V1399" t="str">
        <f t="shared" si="173"/>
        <v>-123.15095945227128</v>
      </c>
      <c r="W1399" s="2">
        <f t="shared" si="174"/>
        <v>-123.150959452271</v>
      </c>
      <c r="X1399" t="str">
        <f t="shared" si="179"/>
        <v>49.26370219442494</v>
      </c>
      <c r="Y1399" s="2">
        <f t="shared" si="175"/>
        <v>49.263702194424901</v>
      </c>
      <c r="Z1399" t="s">
        <v>79</v>
      </c>
      <c r="AA1399" t="s">
        <v>4121</v>
      </c>
      <c r="AB1399" t="s">
        <v>26522</v>
      </c>
      <c r="AC1399" t="str">
        <f t="shared" si="176"/>
        <v>2010</v>
      </c>
      <c r="AD1399" t="str">
        <f t="shared" si="177"/>
        <v>W Broadway</v>
      </c>
    </row>
    <row r="1400" spans="1:30" hidden="1" x14ac:dyDescent="0.3">
      <c r="A1400" t="s">
        <v>21</v>
      </c>
      <c r="B1400">
        <f t="shared" si="178"/>
        <v>2</v>
      </c>
      <c r="C1400" t="s">
        <v>45</v>
      </c>
      <c r="D1400" t="s">
        <v>22</v>
      </c>
      <c r="E1400" t="s">
        <v>45</v>
      </c>
      <c r="F1400" t="s">
        <v>22</v>
      </c>
      <c r="G1400" t="s">
        <v>45</v>
      </c>
      <c r="H1400" t="s">
        <v>22</v>
      </c>
      <c r="J1400" t="s">
        <v>24</v>
      </c>
      <c r="K1400" t="s">
        <v>32</v>
      </c>
      <c r="L1400" t="s">
        <v>26</v>
      </c>
      <c r="M1400" t="s">
        <v>32</v>
      </c>
      <c r="N1400" t="s">
        <v>26</v>
      </c>
      <c r="O1400" t="s">
        <v>32</v>
      </c>
      <c r="P1400" t="s">
        <v>26</v>
      </c>
      <c r="R1400" t="s">
        <v>27</v>
      </c>
      <c r="S1400" t="s">
        <v>4122</v>
      </c>
      <c r="T1400" t="s">
        <v>1501</v>
      </c>
      <c r="U1400" t="str">
        <f t="shared" si="172"/>
        <v>-123.1443707073076, 49.26378267568465]}</v>
      </c>
      <c r="V1400" t="str">
        <f t="shared" si="173"/>
        <v>-123.1443707073076</v>
      </c>
      <c r="W1400" s="2">
        <f t="shared" si="174"/>
        <v>-123.144370707307</v>
      </c>
      <c r="X1400" t="str">
        <f t="shared" si="179"/>
        <v>49.26378267568465</v>
      </c>
      <c r="Y1400" s="2">
        <f t="shared" si="175"/>
        <v>49.263782675684602</v>
      </c>
      <c r="Z1400" t="s">
        <v>43</v>
      </c>
      <c r="AA1400" t="s">
        <v>4123</v>
      </c>
      <c r="AB1400" t="s">
        <v>26279</v>
      </c>
      <c r="AC1400" t="str">
        <f t="shared" si="176"/>
        <v>1755</v>
      </c>
      <c r="AD1400" t="str">
        <f t="shared" si="177"/>
        <v>W Broadway #412</v>
      </c>
    </row>
    <row r="1401" spans="1:30" hidden="1" x14ac:dyDescent="0.3">
      <c r="A1401" t="s">
        <v>21</v>
      </c>
      <c r="B1401">
        <f t="shared" si="178"/>
        <v>2</v>
      </c>
      <c r="C1401" t="s">
        <v>45</v>
      </c>
      <c r="D1401" t="s">
        <v>22</v>
      </c>
      <c r="E1401" t="s">
        <v>45</v>
      </c>
      <c r="F1401" t="s">
        <v>22</v>
      </c>
      <c r="G1401" t="s">
        <v>45</v>
      </c>
      <c r="H1401" t="s">
        <v>22</v>
      </c>
      <c r="J1401" t="s">
        <v>24</v>
      </c>
      <c r="K1401" t="s">
        <v>32</v>
      </c>
      <c r="L1401" t="s">
        <v>26</v>
      </c>
      <c r="M1401" t="s">
        <v>32</v>
      </c>
      <c r="N1401" t="s">
        <v>26</v>
      </c>
      <c r="O1401" t="s">
        <v>32</v>
      </c>
      <c r="P1401" t="s">
        <v>26</v>
      </c>
      <c r="R1401" t="s">
        <v>27</v>
      </c>
      <c r="S1401" t="s">
        <v>4124</v>
      </c>
      <c r="T1401" t="s">
        <v>4125</v>
      </c>
      <c r="U1401" t="str">
        <f t="shared" si="172"/>
        <v>-123.14471502958635, 49.263788901386874]}</v>
      </c>
      <c r="V1401" t="str">
        <f t="shared" si="173"/>
        <v>-123.14471502958635</v>
      </c>
      <c r="W1401" s="2">
        <f t="shared" si="174"/>
        <v>-123.144715029586</v>
      </c>
      <c r="X1401" t="str">
        <f t="shared" si="179"/>
        <v>49.263788901386874</v>
      </c>
      <c r="Y1401" s="2">
        <f t="shared" si="175"/>
        <v>49.263788901386803</v>
      </c>
      <c r="Z1401" t="s">
        <v>43</v>
      </c>
      <c r="AA1401" t="s">
        <v>4126</v>
      </c>
      <c r="AB1401" t="s">
        <v>26279</v>
      </c>
      <c r="AC1401" t="str">
        <f t="shared" si="176"/>
        <v>1755</v>
      </c>
      <c r="AD1401" t="str">
        <f t="shared" si="177"/>
        <v>W Broadway #412</v>
      </c>
    </row>
    <row r="1402" spans="1:30" hidden="1" x14ac:dyDescent="0.3">
      <c r="A1402" t="s">
        <v>21</v>
      </c>
      <c r="B1402">
        <f t="shared" si="178"/>
        <v>2</v>
      </c>
      <c r="C1402" t="s">
        <v>22</v>
      </c>
      <c r="D1402" t="s">
        <v>22</v>
      </c>
      <c r="E1402" t="s">
        <v>22</v>
      </c>
      <c r="F1402" t="s">
        <v>22</v>
      </c>
      <c r="G1402" t="s">
        <v>22</v>
      </c>
      <c r="H1402" t="s">
        <v>22</v>
      </c>
      <c r="J1402" t="s">
        <v>24</v>
      </c>
      <c r="K1402" t="s">
        <v>32</v>
      </c>
      <c r="L1402" t="s">
        <v>26</v>
      </c>
      <c r="M1402" t="s">
        <v>32</v>
      </c>
      <c r="N1402" t="s">
        <v>26</v>
      </c>
      <c r="O1402" t="s">
        <v>32</v>
      </c>
      <c r="P1402" t="s">
        <v>26</v>
      </c>
      <c r="R1402" t="s">
        <v>27</v>
      </c>
      <c r="S1402" t="s">
        <v>4127</v>
      </c>
      <c r="T1402" t="s">
        <v>4128</v>
      </c>
      <c r="U1402" t="str">
        <f t="shared" si="172"/>
        <v>-123.15590878973511, 49.263967753904566]}</v>
      </c>
      <c r="V1402" t="str">
        <f t="shared" si="173"/>
        <v>-123.15590878973511</v>
      </c>
      <c r="W1402" s="2">
        <f t="shared" si="174"/>
        <v>-123.15590878973499</v>
      </c>
      <c r="X1402" t="str">
        <f t="shared" si="179"/>
        <v>49.263967753904566</v>
      </c>
      <c r="Y1402" s="2">
        <f t="shared" si="175"/>
        <v>49.263967753904502</v>
      </c>
      <c r="Z1402" t="s">
        <v>79</v>
      </c>
      <c r="AA1402" t="s">
        <v>4129</v>
      </c>
      <c r="AB1402" t="s">
        <v>26987</v>
      </c>
      <c r="AC1402" t="str">
        <f t="shared" si="176"/>
        <v>2217</v>
      </c>
      <c r="AD1402" t="str">
        <f t="shared" si="177"/>
        <v>W Broadway</v>
      </c>
    </row>
    <row r="1403" spans="1:30" hidden="1" x14ac:dyDescent="0.3">
      <c r="A1403" t="s">
        <v>21</v>
      </c>
      <c r="B1403">
        <f t="shared" si="178"/>
        <v>2</v>
      </c>
      <c r="C1403" t="s">
        <v>22</v>
      </c>
      <c r="D1403" t="s">
        <v>22</v>
      </c>
      <c r="E1403" t="s">
        <v>22</v>
      </c>
      <c r="F1403" t="s">
        <v>22</v>
      </c>
      <c r="G1403" t="s">
        <v>22</v>
      </c>
      <c r="H1403" t="s">
        <v>22</v>
      </c>
      <c r="J1403" t="s">
        <v>24</v>
      </c>
      <c r="K1403" t="s">
        <v>32</v>
      </c>
      <c r="L1403" t="s">
        <v>26</v>
      </c>
      <c r="M1403" t="s">
        <v>32</v>
      </c>
      <c r="N1403" t="s">
        <v>26</v>
      </c>
      <c r="O1403" t="s">
        <v>32</v>
      </c>
      <c r="P1403" t="s">
        <v>26</v>
      </c>
      <c r="R1403" t="s">
        <v>27</v>
      </c>
      <c r="S1403" t="s">
        <v>4130</v>
      </c>
      <c r="T1403" t="s">
        <v>4131</v>
      </c>
      <c r="U1403" t="str">
        <f t="shared" si="172"/>
        <v>-123.16295941960826, 49.26390023955787]}</v>
      </c>
      <c r="V1403" t="str">
        <f t="shared" si="173"/>
        <v>-123.16295941960826</v>
      </c>
      <c r="W1403" s="2">
        <f t="shared" si="174"/>
        <v>-123.162959419608</v>
      </c>
      <c r="X1403" t="str">
        <f t="shared" si="179"/>
        <v>49.26390023955787</v>
      </c>
      <c r="Y1403" s="2">
        <f t="shared" si="175"/>
        <v>49.263900239557799</v>
      </c>
      <c r="Z1403" t="s">
        <v>79</v>
      </c>
      <c r="AA1403" t="s">
        <v>4132</v>
      </c>
      <c r="AB1403" t="s">
        <v>26988</v>
      </c>
      <c r="AC1403" t="str">
        <f t="shared" si="176"/>
        <v>2511</v>
      </c>
      <c r="AD1403" t="str">
        <f t="shared" si="177"/>
        <v>W Broadway</v>
      </c>
    </row>
    <row r="1404" spans="1:30" hidden="1" x14ac:dyDescent="0.3">
      <c r="A1404" t="s">
        <v>21</v>
      </c>
      <c r="B1404">
        <f t="shared" si="178"/>
        <v>2</v>
      </c>
      <c r="C1404" t="s">
        <v>22</v>
      </c>
      <c r="D1404" t="s">
        <v>22</v>
      </c>
      <c r="E1404" t="s">
        <v>22</v>
      </c>
      <c r="F1404" t="s">
        <v>22</v>
      </c>
      <c r="G1404" t="s">
        <v>22</v>
      </c>
      <c r="H1404" t="s">
        <v>22</v>
      </c>
      <c r="J1404" t="s">
        <v>24</v>
      </c>
      <c r="K1404" t="s">
        <v>32</v>
      </c>
      <c r="L1404" t="s">
        <v>26</v>
      </c>
      <c r="M1404" t="s">
        <v>32</v>
      </c>
      <c r="N1404" t="s">
        <v>26</v>
      </c>
      <c r="O1404" t="s">
        <v>32</v>
      </c>
      <c r="P1404" t="s">
        <v>26</v>
      </c>
      <c r="R1404" t="s">
        <v>27</v>
      </c>
      <c r="S1404" t="s">
        <v>4133</v>
      </c>
      <c r="T1404" t="s">
        <v>4134</v>
      </c>
      <c r="U1404" t="str">
        <f t="shared" si="172"/>
        <v>-123.16329985068806, 49.2639050570879]}</v>
      </c>
      <c r="V1404" t="str">
        <f t="shared" si="173"/>
        <v>-123.16329985068806</v>
      </c>
      <c r="W1404" s="2">
        <f t="shared" si="174"/>
        <v>-123.16329985068801</v>
      </c>
      <c r="X1404" t="str">
        <f t="shared" si="179"/>
        <v>49.2639050570879</v>
      </c>
      <c r="Y1404" s="2">
        <f t="shared" si="175"/>
        <v>49.263905057087896</v>
      </c>
      <c r="Z1404" t="s">
        <v>79</v>
      </c>
      <c r="AA1404" t="s">
        <v>4135</v>
      </c>
      <c r="AB1404" t="s">
        <v>26989</v>
      </c>
      <c r="AC1404" t="str">
        <f t="shared" si="176"/>
        <v>2518</v>
      </c>
      <c r="AD1404" t="str">
        <f t="shared" si="177"/>
        <v>W Broadway</v>
      </c>
    </row>
    <row r="1405" spans="1:30" hidden="1" x14ac:dyDescent="0.3">
      <c r="A1405" t="s">
        <v>21</v>
      </c>
      <c r="B1405">
        <f t="shared" si="178"/>
        <v>2</v>
      </c>
      <c r="C1405" t="s">
        <v>45</v>
      </c>
      <c r="D1405" t="s">
        <v>22</v>
      </c>
      <c r="E1405" t="s">
        <v>45</v>
      </c>
      <c r="F1405" t="s">
        <v>22</v>
      </c>
      <c r="G1405" t="s">
        <v>45</v>
      </c>
      <c r="H1405" t="s">
        <v>22</v>
      </c>
      <c r="J1405" t="s">
        <v>24</v>
      </c>
      <c r="K1405" t="s">
        <v>32</v>
      </c>
      <c r="L1405" t="s">
        <v>26</v>
      </c>
      <c r="M1405" t="s">
        <v>32</v>
      </c>
      <c r="N1405" t="s">
        <v>26</v>
      </c>
      <c r="O1405" t="s">
        <v>32</v>
      </c>
      <c r="P1405" t="s">
        <v>26</v>
      </c>
      <c r="R1405" t="s">
        <v>27</v>
      </c>
      <c r="S1405" t="s">
        <v>4136</v>
      </c>
      <c r="T1405" t="s">
        <v>4137</v>
      </c>
      <c r="U1405" t="str">
        <f t="shared" si="172"/>
        <v>-123.1343897582406, 49.263623096442906]}</v>
      </c>
      <c r="V1405" t="str">
        <f t="shared" si="173"/>
        <v>-123.1343897582406</v>
      </c>
      <c r="W1405" s="2">
        <f t="shared" si="174"/>
        <v>-123.13438975824</v>
      </c>
      <c r="X1405" t="str">
        <f t="shared" si="179"/>
        <v>49.263623096442906</v>
      </c>
      <c r="Y1405" s="2">
        <f t="shared" si="175"/>
        <v>49.263623096442899</v>
      </c>
      <c r="Z1405" t="s">
        <v>43</v>
      </c>
      <c r="AA1405" t="s">
        <v>4138</v>
      </c>
      <c r="AB1405" t="s">
        <v>26990</v>
      </c>
      <c r="AC1405" t="str">
        <f t="shared" si="176"/>
        <v>1333</v>
      </c>
      <c r="AD1405" t="str">
        <f t="shared" si="177"/>
        <v>BC-7</v>
      </c>
    </row>
    <row r="1406" spans="1:30" hidden="1" x14ac:dyDescent="0.3">
      <c r="A1406" t="s">
        <v>21</v>
      </c>
      <c r="B1406">
        <f t="shared" si="178"/>
        <v>2</v>
      </c>
      <c r="C1406" t="s">
        <v>22</v>
      </c>
      <c r="D1406" t="s">
        <v>22</v>
      </c>
      <c r="E1406" t="s">
        <v>22</v>
      </c>
      <c r="F1406" t="s">
        <v>22</v>
      </c>
      <c r="G1406" t="s">
        <v>22</v>
      </c>
      <c r="H1406" t="s">
        <v>22</v>
      </c>
      <c r="J1406" t="s">
        <v>24</v>
      </c>
      <c r="K1406" t="s">
        <v>32</v>
      </c>
      <c r="L1406" t="s">
        <v>26</v>
      </c>
      <c r="M1406" t="s">
        <v>32</v>
      </c>
      <c r="N1406" t="s">
        <v>26</v>
      </c>
      <c r="O1406" t="s">
        <v>32</v>
      </c>
      <c r="P1406" t="s">
        <v>26</v>
      </c>
      <c r="R1406" t="s">
        <v>27</v>
      </c>
      <c r="S1406" t="s">
        <v>4139</v>
      </c>
      <c r="T1406" t="s">
        <v>4140</v>
      </c>
      <c r="U1406" t="str">
        <f t="shared" si="172"/>
        <v>-123.16347866559309, 49.26390807847685]}</v>
      </c>
      <c r="V1406" t="str">
        <f t="shared" si="173"/>
        <v>-123.16347866559309</v>
      </c>
      <c r="W1406" s="2">
        <f t="shared" si="174"/>
        <v>-123.163478665593</v>
      </c>
      <c r="X1406" t="str">
        <f t="shared" si="179"/>
        <v>49.26390807847685</v>
      </c>
      <c r="Y1406" s="2">
        <f t="shared" si="175"/>
        <v>49.263908078476803</v>
      </c>
      <c r="Z1406" t="s">
        <v>79</v>
      </c>
      <c r="AA1406" t="s">
        <v>4141</v>
      </c>
      <c r="AB1406" t="s">
        <v>26989</v>
      </c>
      <c r="AC1406" t="str">
        <f t="shared" si="176"/>
        <v>2518</v>
      </c>
      <c r="AD1406" t="str">
        <f t="shared" si="177"/>
        <v>W Broadway</v>
      </c>
    </row>
    <row r="1407" spans="1:30" hidden="1" x14ac:dyDescent="0.3">
      <c r="A1407" t="s">
        <v>21</v>
      </c>
      <c r="B1407">
        <f t="shared" si="178"/>
        <v>2</v>
      </c>
      <c r="C1407" t="s">
        <v>22</v>
      </c>
      <c r="D1407" t="s">
        <v>22</v>
      </c>
      <c r="E1407" t="s">
        <v>22</v>
      </c>
      <c r="F1407" t="s">
        <v>22</v>
      </c>
      <c r="G1407" t="s">
        <v>22</v>
      </c>
      <c r="H1407" t="s">
        <v>22</v>
      </c>
      <c r="J1407" t="s">
        <v>24</v>
      </c>
      <c r="K1407" t="s">
        <v>32</v>
      </c>
      <c r="L1407" t="s">
        <v>26</v>
      </c>
      <c r="M1407" t="s">
        <v>32</v>
      </c>
      <c r="N1407" t="s">
        <v>26</v>
      </c>
      <c r="O1407" t="s">
        <v>32</v>
      </c>
      <c r="P1407" t="s">
        <v>26</v>
      </c>
      <c r="R1407" t="s">
        <v>27</v>
      </c>
      <c r="S1407" t="s">
        <v>4142</v>
      </c>
      <c r="T1407" t="s">
        <v>4143</v>
      </c>
      <c r="U1407" t="str">
        <f t="shared" si="172"/>
        <v>-123.16366292661769, 49.264090771164334]}</v>
      </c>
      <c r="V1407" t="str">
        <f t="shared" si="173"/>
        <v>-123.16366292661769</v>
      </c>
      <c r="W1407" s="2">
        <f t="shared" si="174"/>
        <v>-123.16366292661699</v>
      </c>
      <c r="X1407" t="str">
        <f t="shared" si="179"/>
        <v>49.264090771164334</v>
      </c>
      <c r="Y1407" s="2">
        <f t="shared" si="175"/>
        <v>49.264090771164298</v>
      </c>
      <c r="Z1407" t="s">
        <v>79</v>
      </c>
      <c r="AA1407" t="s">
        <v>4144</v>
      </c>
      <c r="AB1407" t="s">
        <v>26991</v>
      </c>
      <c r="AC1407" t="str">
        <f t="shared" si="176"/>
        <v>2557</v>
      </c>
      <c r="AD1407" t="str">
        <f t="shared" si="177"/>
        <v>W Broadway</v>
      </c>
    </row>
    <row r="1408" spans="1:30" hidden="1" x14ac:dyDescent="0.3">
      <c r="A1408" t="s">
        <v>63</v>
      </c>
      <c r="B1408">
        <f t="shared" si="178"/>
        <v>1</v>
      </c>
      <c r="C1408" t="s">
        <v>22</v>
      </c>
      <c r="D1408" t="s">
        <v>22</v>
      </c>
      <c r="E1408" t="s">
        <v>22</v>
      </c>
      <c r="F1408" t="s">
        <v>22</v>
      </c>
      <c r="G1408" t="s">
        <v>22</v>
      </c>
      <c r="H1408" t="s">
        <v>22</v>
      </c>
      <c r="J1408" t="s">
        <v>24</v>
      </c>
      <c r="K1408" t="s">
        <v>32</v>
      </c>
      <c r="L1408" t="s">
        <v>26</v>
      </c>
      <c r="M1408" t="s">
        <v>32</v>
      </c>
      <c r="N1408" t="s">
        <v>26</v>
      </c>
      <c r="O1408" t="s">
        <v>32</v>
      </c>
      <c r="P1408" t="s">
        <v>26</v>
      </c>
      <c r="R1408" t="s">
        <v>27</v>
      </c>
      <c r="S1408" t="s">
        <v>4145</v>
      </c>
      <c r="T1408" t="s">
        <v>4146</v>
      </c>
      <c r="U1408" t="str">
        <f t="shared" si="172"/>
        <v>-123.16370020560326, 49.26390891619402]}</v>
      </c>
      <c r="V1408" t="str">
        <f t="shared" si="173"/>
        <v>-123.16370020560326</v>
      </c>
      <c r="W1408" s="2">
        <f t="shared" si="174"/>
        <v>-123.16370020560301</v>
      </c>
      <c r="X1408" t="str">
        <f t="shared" si="179"/>
        <v>49.26390891619402</v>
      </c>
      <c r="Y1408" s="2">
        <f t="shared" si="175"/>
        <v>49.263908916193998</v>
      </c>
      <c r="Z1408" t="s">
        <v>79</v>
      </c>
      <c r="AA1408" t="s">
        <v>4147</v>
      </c>
      <c r="AB1408" t="s">
        <v>26992</v>
      </c>
      <c r="AC1408" t="str">
        <f t="shared" si="176"/>
        <v>2550</v>
      </c>
      <c r="AD1408" t="str">
        <f t="shared" si="177"/>
        <v>W Broadway</v>
      </c>
    </row>
    <row r="1409" spans="1:30" hidden="1" x14ac:dyDescent="0.3">
      <c r="A1409" t="s">
        <v>21</v>
      </c>
      <c r="B1409">
        <f t="shared" si="178"/>
        <v>2</v>
      </c>
      <c r="C1409" t="s">
        <v>22</v>
      </c>
      <c r="D1409" t="s">
        <v>22</v>
      </c>
      <c r="E1409" t="s">
        <v>22</v>
      </c>
      <c r="F1409" t="s">
        <v>22</v>
      </c>
      <c r="G1409" t="s">
        <v>22</v>
      </c>
      <c r="H1409" t="s">
        <v>22</v>
      </c>
      <c r="J1409" t="s">
        <v>24</v>
      </c>
      <c r="K1409" t="s">
        <v>32</v>
      </c>
      <c r="L1409" t="s">
        <v>26</v>
      </c>
      <c r="M1409" t="s">
        <v>32</v>
      </c>
      <c r="N1409" t="s">
        <v>26</v>
      </c>
      <c r="O1409" t="s">
        <v>32</v>
      </c>
      <c r="P1409" t="s">
        <v>26</v>
      </c>
      <c r="R1409" t="s">
        <v>27</v>
      </c>
      <c r="S1409" t="s">
        <v>4148</v>
      </c>
      <c r="T1409" t="s">
        <v>4128</v>
      </c>
      <c r="U1409" t="str">
        <f t="shared" si="172"/>
        <v>-123.15590878973511, 49.263967753904566]}</v>
      </c>
      <c r="V1409" t="str">
        <f t="shared" si="173"/>
        <v>-123.15590878973511</v>
      </c>
      <c r="W1409" s="2">
        <f t="shared" si="174"/>
        <v>-123.15590878973499</v>
      </c>
      <c r="X1409" t="str">
        <f t="shared" si="179"/>
        <v>49.263967753904566</v>
      </c>
      <c r="Y1409" s="2">
        <f t="shared" si="175"/>
        <v>49.263967753904502</v>
      </c>
      <c r="Z1409" t="s">
        <v>79</v>
      </c>
      <c r="AA1409" t="s">
        <v>4149</v>
      </c>
      <c r="AB1409" t="s">
        <v>26987</v>
      </c>
      <c r="AC1409" t="str">
        <f t="shared" si="176"/>
        <v>2217</v>
      </c>
      <c r="AD1409" t="str">
        <f t="shared" si="177"/>
        <v>W Broadway</v>
      </c>
    </row>
    <row r="1410" spans="1:30" hidden="1" x14ac:dyDescent="0.3">
      <c r="A1410" t="s">
        <v>21</v>
      </c>
      <c r="B1410">
        <f t="shared" si="178"/>
        <v>2</v>
      </c>
      <c r="C1410" t="s">
        <v>22</v>
      </c>
      <c r="D1410" t="s">
        <v>22</v>
      </c>
      <c r="E1410" t="s">
        <v>22</v>
      </c>
      <c r="F1410" t="s">
        <v>22</v>
      </c>
      <c r="G1410" t="s">
        <v>22</v>
      </c>
      <c r="H1410" t="s">
        <v>22</v>
      </c>
      <c r="J1410" t="s">
        <v>24</v>
      </c>
      <c r="K1410" t="s">
        <v>32</v>
      </c>
      <c r="L1410" t="s">
        <v>26</v>
      </c>
      <c r="M1410" t="s">
        <v>32</v>
      </c>
      <c r="N1410" t="s">
        <v>26</v>
      </c>
      <c r="O1410" t="s">
        <v>32</v>
      </c>
      <c r="P1410" t="s">
        <v>26</v>
      </c>
      <c r="R1410" t="s">
        <v>27</v>
      </c>
      <c r="S1410" t="s">
        <v>4150</v>
      </c>
      <c r="T1410" t="s">
        <v>4151</v>
      </c>
      <c r="U1410" t="str">
        <f t="shared" si="172"/>
        <v>-123.15607682535949, 49.263969766844745]}</v>
      </c>
      <c r="V1410" t="str">
        <f t="shared" si="173"/>
        <v>-123.15607682535949</v>
      </c>
      <c r="W1410" s="2">
        <f t="shared" si="174"/>
        <v>-123.15607682535899</v>
      </c>
      <c r="X1410" t="str">
        <f t="shared" si="179"/>
        <v>49.263969766844745</v>
      </c>
      <c r="Y1410" s="2">
        <f t="shared" si="175"/>
        <v>49.263969766844703</v>
      </c>
      <c r="Z1410" t="s">
        <v>79</v>
      </c>
      <c r="AA1410" t="s">
        <v>4152</v>
      </c>
      <c r="AB1410" t="s">
        <v>26993</v>
      </c>
      <c r="AC1410" t="str">
        <f t="shared" si="176"/>
        <v>2225</v>
      </c>
      <c r="AD1410" t="str">
        <f t="shared" si="177"/>
        <v>W Broadway</v>
      </c>
    </row>
    <row r="1411" spans="1:30" hidden="1" x14ac:dyDescent="0.3">
      <c r="A1411" t="s">
        <v>21</v>
      </c>
      <c r="B1411">
        <f t="shared" si="178"/>
        <v>2</v>
      </c>
      <c r="C1411" t="s">
        <v>22</v>
      </c>
      <c r="D1411" t="s">
        <v>22</v>
      </c>
      <c r="E1411" t="s">
        <v>22</v>
      </c>
      <c r="F1411" t="s">
        <v>22</v>
      </c>
      <c r="G1411" t="s">
        <v>22</v>
      </c>
      <c r="H1411" t="s">
        <v>22</v>
      </c>
      <c r="J1411" t="s">
        <v>24</v>
      </c>
      <c r="K1411" t="s">
        <v>32</v>
      </c>
      <c r="L1411" t="s">
        <v>26</v>
      </c>
      <c r="M1411" t="s">
        <v>32</v>
      </c>
      <c r="N1411" t="s">
        <v>26</v>
      </c>
      <c r="O1411" t="s">
        <v>32</v>
      </c>
      <c r="P1411" t="s">
        <v>26</v>
      </c>
      <c r="R1411" t="s">
        <v>27</v>
      </c>
      <c r="S1411" t="s">
        <v>4153</v>
      </c>
      <c r="T1411" t="s">
        <v>4151</v>
      </c>
      <c r="U1411" t="str">
        <f t="shared" ref="U1411:U1474" si="180">RIGHT(T1411,LEN(T1411)-FIND("[",T1411))</f>
        <v>-123.15607682535949, 49.263969766844745]}</v>
      </c>
      <c r="V1411" t="str">
        <f t="shared" ref="V1411:V1474" si="181">LEFT(U1411,FIND(",",U1411)-1)</f>
        <v>-123.15607682535949</v>
      </c>
      <c r="W1411" s="2">
        <f t="shared" ref="W1411:W1474" si="182">VALUE(V1411)</f>
        <v>-123.15607682535899</v>
      </c>
      <c r="X1411" t="str">
        <f t="shared" si="179"/>
        <v>49.263969766844745</v>
      </c>
      <c r="Y1411" s="2">
        <f t="shared" ref="Y1411:Y1474" si="183">VALUE(X1411)</f>
        <v>49.263969766844703</v>
      </c>
      <c r="Z1411" t="s">
        <v>79</v>
      </c>
      <c r="AA1411" t="s">
        <v>4154</v>
      </c>
      <c r="AB1411" t="s">
        <v>26993</v>
      </c>
      <c r="AC1411" t="str">
        <f t="shared" ref="AC1411:AC1474" si="184">LEFT(AB1411,FIND(" ",AB1411)-1)</f>
        <v>2225</v>
      </c>
      <c r="AD1411" t="str">
        <f t="shared" si="177"/>
        <v>W Broadway</v>
      </c>
    </row>
    <row r="1412" spans="1:30" hidden="1" x14ac:dyDescent="0.3">
      <c r="A1412" t="s">
        <v>63</v>
      </c>
      <c r="B1412">
        <f t="shared" si="178"/>
        <v>1</v>
      </c>
      <c r="C1412" t="s">
        <v>22</v>
      </c>
      <c r="D1412" t="s">
        <v>22</v>
      </c>
      <c r="E1412" t="s">
        <v>22</v>
      </c>
      <c r="F1412" t="s">
        <v>22</v>
      </c>
      <c r="G1412" t="s">
        <v>22</v>
      </c>
      <c r="H1412" t="s">
        <v>22</v>
      </c>
      <c r="J1412" t="s">
        <v>24</v>
      </c>
      <c r="K1412" t="s">
        <v>32</v>
      </c>
      <c r="L1412" t="s">
        <v>26</v>
      </c>
      <c r="M1412" t="s">
        <v>32</v>
      </c>
      <c r="N1412" t="s">
        <v>26</v>
      </c>
      <c r="O1412" t="s">
        <v>32</v>
      </c>
      <c r="P1412" t="s">
        <v>26</v>
      </c>
      <c r="R1412" t="s">
        <v>27</v>
      </c>
      <c r="S1412" t="s">
        <v>4155</v>
      </c>
      <c r="T1412" t="s">
        <v>4156</v>
      </c>
      <c r="U1412" t="str">
        <f t="shared" si="180"/>
        <v>-123.15625039044357, 49.26397306737293]}</v>
      </c>
      <c r="V1412" t="str">
        <f t="shared" si="181"/>
        <v>-123.15625039044357</v>
      </c>
      <c r="W1412" s="2">
        <f t="shared" si="182"/>
        <v>-123.15625039044301</v>
      </c>
      <c r="X1412" t="str">
        <f t="shared" si="179"/>
        <v>49.26397306737293</v>
      </c>
      <c r="Y1412" s="2">
        <f t="shared" si="183"/>
        <v>49.263973067372902</v>
      </c>
      <c r="Z1412" t="s">
        <v>79</v>
      </c>
      <c r="AA1412" t="s">
        <v>4157</v>
      </c>
      <c r="AB1412" t="s">
        <v>26994</v>
      </c>
      <c r="AC1412" t="str">
        <f t="shared" si="184"/>
        <v>2229</v>
      </c>
      <c r="AD1412" t="str">
        <f t="shared" si="177"/>
        <v>W Broadway</v>
      </c>
    </row>
    <row r="1413" spans="1:30" hidden="1" x14ac:dyDescent="0.3">
      <c r="A1413" t="s">
        <v>21</v>
      </c>
      <c r="B1413">
        <f t="shared" si="178"/>
        <v>2</v>
      </c>
      <c r="C1413" t="s">
        <v>22</v>
      </c>
      <c r="D1413" t="s">
        <v>22</v>
      </c>
      <c r="E1413" t="s">
        <v>22</v>
      </c>
      <c r="F1413" t="s">
        <v>22</v>
      </c>
      <c r="G1413" t="s">
        <v>22</v>
      </c>
      <c r="H1413" t="s">
        <v>22</v>
      </c>
      <c r="J1413" t="s">
        <v>24</v>
      </c>
      <c r="K1413" t="s">
        <v>32</v>
      </c>
      <c r="L1413" t="s">
        <v>26</v>
      </c>
      <c r="M1413" t="s">
        <v>32</v>
      </c>
      <c r="N1413" t="s">
        <v>26</v>
      </c>
      <c r="O1413" t="s">
        <v>32</v>
      </c>
      <c r="P1413" t="s">
        <v>26</v>
      </c>
      <c r="R1413" t="s">
        <v>27</v>
      </c>
      <c r="S1413" t="s">
        <v>4158</v>
      </c>
      <c r="T1413" t="s">
        <v>4159</v>
      </c>
      <c r="U1413" t="str">
        <f t="shared" si="180"/>
        <v>-123.15651648648672, 49.26397681802438]}</v>
      </c>
      <c r="V1413" t="str">
        <f t="shared" si="181"/>
        <v>-123.15651648648672</v>
      </c>
      <c r="W1413" s="2">
        <f t="shared" si="182"/>
        <v>-123.156516486486</v>
      </c>
      <c r="X1413" t="str">
        <f t="shared" si="179"/>
        <v>49.26397681802438</v>
      </c>
      <c r="Y1413" s="2">
        <f t="shared" si="183"/>
        <v>49.263976818024297</v>
      </c>
      <c r="Z1413" t="s">
        <v>79</v>
      </c>
      <c r="AA1413" t="s">
        <v>4160</v>
      </c>
      <c r="AB1413" t="s">
        <v>26995</v>
      </c>
      <c r="AC1413" t="str">
        <f t="shared" si="184"/>
        <v>2257</v>
      </c>
      <c r="AD1413" t="str">
        <f t="shared" si="177"/>
        <v>W Broadway</v>
      </c>
    </row>
    <row r="1414" spans="1:30" hidden="1" x14ac:dyDescent="0.3">
      <c r="A1414" t="s">
        <v>21</v>
      </c>
      <c r="B1414">
        <f t="shared" si="178"/>
        <v>2</v>
      </c>
      <c r="C1414" t="s">
        <v>22</v>
      </c>
      <c r="D1414" t="s">
        <v>22</v>
      </c>
      <c r="E1414" t="s">
        <v>22</v>
      </c>
      <c r="F1414" t="s">
        <v>22</v>
      </c>
      <c r="G1414" t="s">
        <v>22</v>
      </c>
      <c r="H1414" t="s">
        <v>22</v>
      </c>
      <c r="J1414" t="s">
        <v>24</v>
      </c>
      <c r="K1414" t="s">
        <v>32</v>
      </c>
      <c r="L1414" t="s">
        <v>26</v>
      </c>
      <c r="M1414" t="s">
        <v>32</v>
      </c>
      <c r="N1414" t="s">
        <v>26</v>
      </c>
      <c r="O1414" t="s">
        <v>32</v>
      </c>
      <c r="P1414" t="s">
        <v>26</v>
      </c>
      <c r="R1414" t="s">
        <v>27</v>
      </c>
      <c r="S1414" t="s">
        <v>4161</v>
      </c>
      <c r="T1414" t="s">
        <v>4162</v>
      </c>
      <c r="U1414" t="str">
        <f t="shared" si="180"/>
        <v>-123.15700296836438, 49.26398578286377]}</v>
      </c>
      <c r="V1414" t="str">
        <f t="shared" si="181"/>
        <v>-123.15700296836438</v>
      </c>
      <c r="W1414" s="2">
        <f t="shared" si="182"/>
        <v>-123.157002968364</v>
      </c>
      <c r="X1414" t="str">
        <f t="shared" si="179"/>
        <v>49.26398578286377</v>
      </c>
      <c r="Y1414" s="2">
        <f t="shared" si="183"/>
        <v>49.263985782863699</v>
      </c>
      <c r="Z1414" t="s">
        <v>79</v>
      </c>
      <c r="AA1414" t="s">
        <v>4163</v>
      </c>
      <c r="AB1414" t="s">
        <v>26996</v>
      </c>
      <c r="AC1414" t="str">
        <f t="shared" si="184"/>
        <v>2287</v>
      </c>
      <c r="AD1414" t="str">
        <f t="shared" si="177"/>
        <v>W Broadway</v>
      </c>
    </row>
    <row r="1415" spans="1:30" hidden="1" x14ac:dyDescent="0.3">
      <c r="A1415" t="s">
        <v>247</v>
      </c>
      <c r="B1415">
        <f t="shared" si="178"/>
        <v>1</v>
      </c>
      <c r="C1415" t="s">
        <v>22</v>
      </c>
      <c r="D1415" t="s">
        <v>22</v>
      </c>
      <c r="E1415" t="s">
        <v>22</v>
      </c>
      <c r="F1415" t="s">
        <v>22</v>
      </c>
      <c r="G1415" t="s">
        <v>22</v>
      </c>
      <c r="H1415" t="s">
        <v>22</v>
      </c>
      <c r="J1415" t="s">
        <v>24</v>
      </c>
      <c r="K1415" t="s">
        <v>32</v>
      </c>
      <c r="L1415" t="s">
        <v>26</v>
      </c>
      <c r="M1415" t="s">
        <v>32</v>
      </c>
      <c r="N1415" t="s">
        <v>26</v>
      </c>
      <c r="O1415" t="s">
        <v>32</v>
      </c>
      <c r="P1415" t="s">
        <v>26</v>
      </c>
      <c r="R1415" t="s">
        <v>27</v>
      </c>
      <c r="S1415" t="s">
        <v>4164</v>
      </c>
      <c r="T1415" t="s">
        <v>4165</v>
      </c>
      <c r="U1415" t="str">
        <f t="shared" si="180"/>
        <v>-123.16270334195072, 49.26407581811305]}</v>
      </c>
      <c r="V1415" t="str">
        <f t="shared" si="181"/>
        <v>-123.16270334195072</v>
      </c>
      <c r="W1415" s="2">
        <f t="shared" si="182"/>
        <v>-123.16270334195001</v>
      </c>
      <c r="X1415" t="str">
        <f t="shared" si="179"/>
        <v>49.26407581811305</v>
      </c>
      <c r="Y1415" s="2">
        <f t="shared" si="183"/>
        <v>49.264075818113</v>
      </c>
      <c r="Z1415" t="s">
        <v>79</v>
      </c>
      <c r="AA1415" t="s">
        <v>4166</v>
      </c>
      <c r="AB1415" t="s">
        <v>26997</v>
      </c>
      <c r="AC1415" t="str">
        <f t="shared" si="184"/>
        <v>2505</v>
      </c>
      <c r="AD1415" t="str">
        <f t="shared" si="177"/>
        <v>W Broadway</v>
      </c>
    </row>
    <row r="1416" spans="1:30" hidden="1" x14ac:dyDescent="0.3">
      <c r="A1416" t="s">
        <v>21</v>
      </c>
      <c r="B1416">
        <f t="shared" si="178"/>
        <v>2</v>
      </c>
      <c r="C1416" t="s">
        <v>22</v>
      </c>
      <c r="D1416" t="s">
        <v>22</v>
      </c>
      <c r="E1416" t="s">
        <v>22</v>
      </c>
      <c r="F1416" t="s">
        <v>22</v>
      </c>
      <c r="G1416" t="s">
        <v>22</v>
      </c>
      <c r="H1416" t="s">
        <v>22</v>
      </c>
      <c r="J1416" t="s">
        <v>24</v>
      </c>
      <c r="K1416" t="s">
        <v>32</v>
      </c>
      <c r="L1416" t="s">
        <v>26</v>
      </c>
      <c r="M1416" t="s">
        <v>32</v>
      </c>
      <c r="N1416" t="s">
        <v>26</v>
      </c>
      <c r="O1416" t="s">
        <v>32</v>
      </c>
      <c r="P1416" t="s">
        <v>26</v>
      </c>
      <c r="R1416" t="s">
        <v>27</v>
      </c>
      <c r="S1416" t="s">
        <v>4167</v>
      </c>
      <c r="T1416" t="s">
        <v>4168</v>
      </c>
      <c r="U1416" t="str">
        <f t="shared" si="180"/>
        <v>-123.13341730751345, 49.26342768715832]}</v>
      </c>
      <c r="V1416" t="str">
        <f t="shared" si="181"/>
        <v>-123.13341730751345</v>
      </c>
      <c r="W1416" s="2">
        <f t="shared" si="182"/>
        <v>-123.133417307513</v>
      </c>
      <c r="X1416" t="str">
        <f t="shared" si="179"/>
        <v>49.26342768715832</v>
      </c>
      <c r="Y1416" s="2">
        <f t="shared" si="183"/>
        <v>49.263427687158298</v>
      </c>
      <c r="Z1416" t="s">
        <v>43</v>
      </c>
      <c r="AA1416" t="s">
        <v>4169</v>
      </c>
      <c r="AB1416" t="s">
        <v>26998</v>
      </c>
      <c r="AC1416" t="str">
        <f t="shared" si="184"/>
        <v>1296</v>
      </c>
      <c r="AD1416" t="str">
        <f t="shared" si="177"/>
        <v>W Broadway</v>
      </c>
    </row>
    <row r="1417" spans="1:30" hidden="1" x14ac:dyDescent="0.3">
      <c r="A1417" t="s">
        <v>63</v>
      </c>
      <c r="B1417">
        <f t="shared" si="178"/>
        <v>1</v>
      </c>
      <c r="C1417" t="s">
        <v>22</v>
      </c>
      <c r="D1417" t="s">
        <v>22</v>
      </c>
      <c r="E1417" t="s">
        <v>22</v>
      </c>
      <c r="F1417" t="s">
        <v>22</v>
      </c>
      <c r="G1417" t="s">
        <v>22</v>
      </c>
      <c r="H1417" t="s">
        <v>22</v>
      </c>
      <c r="J1417" t="s">
        <v>24</v>
      </c>
      <c r="K1417" t="s">
        <v>32</v>
      </c>
      <c r="L1417" t="s">
        <v>26</v>
      </c>
      <c r="M1417" t="s">
        <v>32</v>
      </c>
      <c r="N1417" t="s">
        <v>26</v>
      </c>
      <c r="O1417" t="s">
        <v>32</v>
      </c>
      <c r="P1417" t="s">
        <v>26</v>
      </c>
      <c r="R1417" t="s">
        <v>27</v>
      </c>
      <c r="S1417" t="s">
        <v>4170</v>
      </c>
      <c r="T1417" t="s">
        <v>4171</v>
      </c>
      <c r="U1417" t="str">
        <f t="shared" si="180"/>
        <v>-123.12868752207963, 49.290023380992885]}</v>
      </c>
      <c r="V1417" t="str">
        <f t="shared" si="181"/>
        <v>-123.12868752207963</v>
      </c>
      <c r="W1417" s="2">
        <f t="shared" si="182"/>
        <v>-123.12868752207901</v>
      </c>
      <c r="X1417" t="str">
        <f t="shared" si="179"/>
        <v>49.290023380992885</v>
      </c>
      <c r="Y1417" s="2">
        <f t="shared" si="183"/>
        <v>49.2900233809928</v>
      </c>
      <c r="Z1417" t="s">
        <v>30</v>
      </c>
      <c r="AA1417" t="s">
        <v>4172</v>
      </c>
      <c r="AB1417" t="s">
        <v>26999</v>
      </c>
      <c r="AC1417" t="str">
        <f t="shared" si="184"/>
        <v>1499</v>
      </c>
      <c r="AD1417" t="str">
        <f t="shared" si="177"/>
        <v>W Pender St</v>
      </c>
    </row>
    <row r="1418" spans="1:30" hidden="1" x14ac:dyDescent="0.3">
      <c r="A1418" t="s">
        <v>21</v>
      </c>
      <c r="B1418">
        <f t="shared" si="178"/>
        <v>2</v>
      </c>
      <c r="C1418" t="s">
        <v>22</v>
      </c>
      <c r="D1418" t="s">
        <v>22</v>
      </c>
      <c r="E1418" t="s">
        <v>22</v>
      </c>
      <c r="F1418" t="s">
        <v>22</v>
      </c>
      <c r="G1418" t="s">
        <v>22</v>
      </c>
      <c r="H1418" t="s">
        <v>22</v>
      </c>
      <c r="J1418" t="s">
        <v>24</v>
      </c>
      <c r="K1418" t="s">
        <v>32</v>
      </c>
      <c r="L1418" t="s">
        <v>26</v>
      </c>
      <c r="M1418" t="s">
        <v>32</v>
      </c>
      <c r="N1418" t="s">
        <v>26</v>
      </c>
      <c r="O1418" t="s">
        <v>32</v>
      </c>
      <c r="P1418" t="s">
        <v>26</v>
      </c>
      <c r="R1418" t="s">
        <v>27</v>
      </c>
      <c r="S1418" t="s">
        <v>4173</v>
      </c>
      <c r="T1418" t="s">
        <v>4174</v>
      </c>
      <c r="U1418" t="str">
        <f t="shared" si="180"/>
        <v>-123.12853309418506, 49.289978343161806]}</v>
      </c>
      <c r="V1418" t="str">
        <f t="shared" si="181"/>
        <v>-123.12853309418506</v>
      </c>
      <c r="W1418" s="2">
        <f t="shared" si="182"/>
        <v>-123.128533094185</v>
      </c>
      <c r="X1418" t="str">
        <f t="shared" si="179"/>
        <v>49.289978343161806</v>
      </c>
      <c r="Y1418" s="2">
        <f t="shared" si="183"/>
        <v>49.289978343161799</v>
      </c>
      <c r="Z1418" t="s">
        <v>30</v>
      </c>
      <c r="AA1418" t="s">
        <v>4175</v>
      </c>
      <c r="AB1418" t="s">
        <v>27000</v>
      </c>
      <c r="AC1418" t="str">
        <f t="shared" si="184"/>
        <v>1487</v>
      </c>
      <c r="AD1418" t="str">
        <f t="shared" si="177"/>
        <v>BC-1A</v>
      </c>
    </row>
    <row r="1419" spans="1:30" hidden="1" x14ac:dyDescent="0.3">
      <c r="A1419" t="s">
        <v>21</v>
      </c>
      <c r="B1419">
        <f t="shared" si="178"/>
        <v>2</v>
      </c>
      <c r="C1419" t="s">
        <v>22</v>
      </c>
      <c r="D1419" t="s">
        <v>22</v>
      </c>
      <c r="E1419" t="s">
        <v>22</v>
      </c>
      <c r="F1419" t="s">
        <v>22</v>
      </c>
      <c r="G1419" t="s">
        <v>22</v>
      </c>
      <c r="H1419" t="s">
        <v>22</v>
      </c>
      <c r="J1419" t="s">
        <v>24</v>
      </c>
      <c r="K1419" t="s">
        <v>32</v>
      </c>
      <c r="L1419" t="s">
        <v>26</v>
      </c>
      <c r="M1419" t="s">
        <v>32</v>
      </c>
      <c r="N1419" t="s">
        <v>26</v>
      </c>
      <c r="O1419" t="s">
        <v>32</v>
      </c>
      <c r="P1419" t="s">
        <v>26</v>
      </c>
      <c r="R1419" t="s">
        <v>27</v>
      </c>
      <c r="S1419" t="s">
        <v>4176</v>
      </c>
      <c r="T1419" t="s">
        <v>4174</v>
      </c>
      <c r="U1419" t="str">
        <f t="shared" si="180"/>
        <v>-123.12853309418506, 49.289978343161806]}</v>
      </c>
      <c r="V1419" t="str">
        <f t="shared" si="181"/>
        <v>-123.12853309418506</v>
      </c>
      <c r="W1419" s="2">
        <f t="shared" si="182"/>
        <v>-123.128533094185</v>
      </c>
      <c r="X1419" t="str">
        <f t="shared" si="179"/>
        <v>49.289978343161806</v>
      </c>
      <c r="Y1419" s="2">
        <f t="shared" si="183"/>
        <v>49.289978343161799</v>
      </c>
      <c r="Z1419" t="s">
        <v>30</v>
      </c>
      <c r="AA1419" t="s">
        <v>4177</v>
      </c>
      <c r="AB1419" t="s">
        <v>27000</v>
      </c>
      <c r="AC1419" t="str">
        <f t="shared" si="184"/>
        <v>1487</v>
      </c>
      <c r="AD1419" t="str">
        <f t="shared" si="177"/>
        <v>BC-1A</v>
      </c>
    </row>
    <row r="1420" spans="1:30" hidden="1" x14ac:dyDescent="0.3">
      <c r="A1420" t="s">
        <v>21</v>
      </c>
      <c r="B1420">
        <f t="shared" si="178"/>
        <v>2</v>
      </c>
      <c r="C1420" t="s">
        <v>22</v>
      </c>
      <c r="D1420" t="s">
        <v>22</v>
      </c>
      <c r="E1420" t="s">
        <v>22</v>
      </c>
      <c r="F1420" t="s">
        <v>22</v>
      </c>
      <c r="G1420" t="s">
        <v>22</v>
      </c>
      <c r="H1420" t="s">
        <v>22</v>
      </c>
      <c r="J1420" t="s">
        <v>24</v>
      </c>
      <c r="K1420" t="s">
        <v>32</v>
      </c>
      <c r="L1420" t="s">
        <v>26</v>
      </c>
      <c r="M1420" t="s">
        <v>32</v>
      </c>
      <c r="N1420" t="s">
        <v>26</v>
      </c>
      <c r="O1420" t="s">
        <v>32</v>
      </c>
      <c r="P1420" t="s">
        <v>26</v>
      </c>
      <c r="R1420" t="s">
        <v>27</v>
      </c>
      <c r="S1420" t="s">
        <v>4178</v>
      </c>
      <c r="T1420" t="s">
        <v>4179</v>
      </c>
      <c r="U1420" t="str">
        <f t="shared" si="180"/>
        <v>-123.12806031411996, 49.28983965887697]}</v>
      </c>
      <c r="V1420" t="str">
        <f t="shared" si="181"/>
        <v>-123.12806031411996</v>
      </c>
      <c r="W1420" s="2">
        <f t="shared" si="182"/>
        <v>-123.128060314119</v>
      </c>
      <c r="X1420" t="str">
        <f t="shared" si="179"/>
        <v>49.28983965887697</v>
      </c>
      <c r="Y1420" s="2">
        <f t="shared" si="183"/>
        <v>49.2898396588769</v>
      </c>
      <c r="Z1420" t="s">
        <v>30</v>
      </c>
      <c r="AA1420" t="s">
        <v>4180</v>
      </c>
      <c r="AB1420" t="s">
        <v>27001</v>
      </c>
      <c r="AC1420" t="str">
        <f t="shared" si="184"/>
        <v>1463</v>
      </c>
      <c r="AD1420" t="str">
        <f t="shared" si="177"/>
        <v>BC-7A</v>
      </c>
    </row>
    <row r="1421" spans="1:30" hidden="1" x14ac:dyDescent="0.3">
      <c r="A1421" t="s">
        <v>21</v>
      </c>
      <c r="B1421">
        <f t="shared" si="178"/>
        <v>2</v>
      </c>
      <c r="C1421" t="s">
        <v>22</v>
      </c>
      <c r="D1421" t="s">
        <v>22</v>
      </c>
      <c r="E1421" t="s">
        <v>22</v>
      </c>
      <c r="F1421" t="s">
        <v>22</v>
      </c>
      <c r="G1421" t="s">
        <v>22</v>
      </c>
      <c r="H1421" t="s">
        <v>22</v>
      </c>
      <c r="J1421" t="s">
        <v>24</v>
      </c>
      <c r="K1421" t="s">
        <v>32</v>
      </c>
      <c r="L1421" t="s">
        <v>26</v>
      </c>
      <c r="M1421" t="s">
        <v>32</v>
      </c>
      <c r="N1421" t="s">
        <v>26</v>
      </c>
      <c r="O1421" t="s">
        <v>32</v>
      </c>
      <c r="P1421" t="s">
        <v>26</v>
      </c>
      <c r="R1421" t="s">
        <v>27</v>
      </c>
      <c r="S1421" t="s">
        <v>4181</v>
      </c>
      <c r="T1421" t="s">
        <v>4182</v>
      </c>
      <c r="U1421" t="str">
        <f t="shared" si="180"/>
        <v>-123.13273729298797, 49.263416794606215]}</v>
      </c>
      <c r="V1421" t="str">
        <f t="shared" si="181"/>
        <v>-123.13273729298797</v>
      </c>
      <c r="W1421" s="2">
        <f t="shared" si="182"/>
        <v>-123.132737292987</v>
      </c>
      <c r="X1421" t="str">
        <f t="shared" si="179"/>
        <v>49.263416794606215</v>
      </c>
      <c r="Y1421" s="2">
        <f t="shared" si="183"/>
        <v>49.263416794606201</v>
      </c>
      <c r="Z1421" t="s">
        <v>43</v>
      </c>
      <c r="AA1421" t="s">
        <v>4183</v>
      </c>
      <c r="AB1421" t="s">
        <v>27002</v>
      </c>
      <c r="AC1421" t="str">
        <f t="shared" si="184"/>
        <v>1268</v>
      </c>
      <c r="AD1421" t="str">
        <f t="shared" si="177"/>
        <v>W Broadway</v>
      </c>
    </row>
    <row r="1422" spans="1:30" hidden="1" x14ac:dyDescent="0.3">
      <c r="A1422" t="s">
        <v>21</v>
      </c>
      <c r="B1422">
        <f t="shared" si="178"/>
        <v>2</v>
      </c>
      <c r="C1422" t="s">
        <v>22</v>
      </c>
      <c r="D1422" t="s">
        <v>22</v>
      </c>
      <c r="E1422" t="s">
        <v>22</v>
      </c>
      <c r="F1422" t="s">
        <v>22</v>
      </c>
      <c r="G1422" t="s">
        <v>22</v>
      </c>
      <c r="H1422" t="s">
        <v>22</v>
      </c>
      <c r="J1422" t="s">
        <v>24</v>
      </c>
      <c r="K1422" t="s">
        <v>32</v>
      </c>
      <c r="L1422" t="s">
        <v>26</v>
      </c>
      <c r="M1422" t="s">
        <v>32</v>
      </c>
      <c r="N1422" t="s">
        <v>26</v>
      </c>
      <c r="O1422" t="s">
        <v>32</v>
      </c>
      <c r="P1422" t="s">
        <v>26</v>
      </c>
      <c r="R1422" t="s">
        <v>27</v>
      </c>
      <c r="S1422" t="s">
        <v>4184</v>
      </c>
      <c r="T1422" t="s">
        <v>4168</v>
      </c>
      <c r="U1422" t="str">
        <f t="shared" si="180"/>
        <v>-123.13341730751345, 49.26342768715832]}</v>
      </c>
      <c r="V1422" t="str">
        <f t="shared" si="181"/>
        <v>-123.13341730751345</v>
      </c>
      <c r="W1422" s="2">
        <f t="shared" si="182"/>
        <v>-123.133417307513</v>
      </c>
      <c r="X1422" t="str">
        <f t="shared" si="179"/>
        <v>49.26342768715832</v>
      </c>
      <c r="Y1422" s="2">
        <f t="shared" si="183"/>
        <v>49.263427687158298</v>
      </c>
      <c r="Z1422" t="s">
        <v>43</v>
      </c>
      <c r="AA1422" t="s">
        <v>4185</v>
      </c>
      <c r="AB1422" t="s">
        <v>26998</v>
      </c>
      <c r="AC1422" t="str">
        <f t="shared" si="184"/>
        <v>1296</v>
      </c>
      <c r="AD1422" t="str">
        <f t="shared" si="177"/>
        <v>W Broadway</v>
      </c>
    </row>
    <row r="1423" spans="1:30" hidden="1" x14ac:dyDescent="0.3">
      <c r="A1423" t="s">
        <v>21</v>
      </c>
      <c r="B1423">
        <f t="shared" si="178"/>
        <v>2</v>
      </c>
      <c r="C1423" t="s">
        <v>22</v>
      </c>
      <c r="D1423" t="s">
        <v>22</v>
      </c>
      <c r="E1423" t="s">
        <v>22</v>
      </c>
      <c r="F1423" t="s">
        <v>22</v>
      </c>
      <c r="G1423" t="s">
        <v>22</v>
      </c>
      <c r="H1423" t="s">
        <v>22</v>
      </c>
      <c r="J1423" t="s">
        <v>24</v>
      </c>
      <c r="K1423" t="s">
        <v>32</v>
      </c>
      <c r="L1423" t="s">
        <v>26</v>
      </c>
      <c r="M1423" t="s">
        <v>32</v>
      </c>
      <c r="N1423" t="s">
        <v>26</v>
      </c>
      <c r="O1423" t="s">
        <v>32</v>
      </c>
      <c r="P1423" t="s">
        <v>26</v>
      </c>
      <c r="R1423" t="s">
        <v>27</v>
      </c>
      <c r="S1423" t="s">
        <v>4186</v>
      </c>
      <c r="T1423" t="s">
        <v>4187</v>
      </c>
      <c r="U1423" t="str">
        <f t="shared" si="180"/>
        <v>-123.1329149367691, 49.263420125502364]}</v>
      </c>
      <c r="V1423" t="str">
        <f t="shared" si="181"/>
        <v>-123.1329149367691</v>
      </c>
      <c r="W1423" s="2">
        <f t="shared" si="182"/>
        <v>-123.132914936769</v>
      </c>
      <c r="X1423" t="str">
        <f t="shared" si="179"/>
        <v>49.263420125502364</v>
      </c>
      <c r="Y1423" s="2">
        <f t="shared" si="183"/>
        <v>49.2634201255023</v>
      </c>
      <c r="Z1423" t="s">
        <v>43</v>
      </c>
      <c r="AA1423" t="s">
        <v>4188</v>
      </c>
      <c r="AB1423" t="s">
        <v>27003</v>
      </c>
      <c r="AC1423" t="str">
        <f t="shared" si="184"/>
        <v>1288</v>
      </c>
      <c r="AD1423" t="str">
        <f t="shared" si="177"/>
        <v>W Broadway</v>
      </c>
    </row>
    <row r="1424" spans="1:30" hidden="1" x14ac:dyDescent="0.3">
      <c r="A1424" t="s">
        <v>21</v>
      </c>
      <c r="B1424">
        <f t="shared" si="178"/>
        <v>2</v>
      </c>
      <c r="C1424" t="s">
        <v>22</v>
      </c>
      <c r="D1424" t="s">
        <v>22</v>
      </c>
      <c r="E1424" t="s">
        <v>22</v>
      </c>
      <c r="F1424" t="s">
        <v>22</v>
      </c>
      <c r="G1424" t="s">
        <v>22</v>
      </c>
      <c r="H1424" t="s">
        <v>22</v>
      </c>
      <c r="J1424" t="s">
        <v>24</v>
      </c>
      <c r="K1424" t="s">
        <v>32</v>
      </c>
      <c r="L1424" t="s">
        <v>26</v>
      </c>
      <c r="M1424" t="s">
        <v>32</v>
      </c>
      <c r="N1424" t="s">
        <v>26</v>
      </c>
      <c r="O1424" t="s">
        <v>32</v>
      </c>
      <c r="P1424" t="s">
        <v>26</v>
      </c>
      <c r="R1424" t="s">
        <v>27</v>
      </c>
      <c r="S1424" t="s">
        <v>4189</v>
      </c>
      <c r="T1424" t="s">
        <v>4190</v>
      </c>
      <c r="U1424" t="str">
        <f t="shared" si="180"/>
        <v>-123.16435514996857, 49.2641019680725]}</v>
      </c>
      <c r="V1424" t="str">
        <f t="shared" si="181"/>
        <v>-123.16435514996857</v>
      </c>
      <c r="W1424" s="2">
        <f t="shared" si="182"/>
        <v>-123.164355149968</v>
      </c>
      <c r="X1424" t="str">
        <f t="shared" si="179"/>
        <v>49.2641019680725</v>
      </c>
      <c r="Y1424" s="2">
        <f t="shared" si="183"/>
        <v>49.264101968072502</v>
      </c>
      <c r="Z1424" t="s">
        <v>79</v>
      </c>
      <c r="AA1424" t="s">
        <v>4191</v>
      </c>
      <c r="AB1424" t="s">
        <v>27004</v>
      </c>
      <c r="AC1424" t="str">
        <f t="shared" si="184"/>
        <v>2581</v>
      </c>
      <c r="AD1424" t="str">
        <f t="shared" si="177"/>
        <v>W Broadway</v>
      </c>
    </row>
    <row r="1425" spans="1:30" hidden="1" x14ac:dyDescent="0.3">
      <c r="A1425" t="s">
        <v>63</v>
      </c>
      <c r="B1425">
        <f t="shared" si="178"/>
        <v>1</v>
      </c>
      <c r="C1425" t="s">
        <v>40</v>
      </c>
      <c r="D1425" t="s">
        <v>40</v>
      </c>
      <c r="E1425" t="s">
        <v>40</v>
      </c>
      <c r="F1425" t="s">
        <v>40</v>
      </c>
      <c r="G1425" t="s">
        <v>40</v>
      </c>
      <c r="H1425" t="s">
        <v>40</v>
      </c>
      <c r="J1425" t="s">
        <v>24</v>
      </c>
      <c r="K1425" t="s">
        <v>32</v>
      </c>
      <c r="L1425" t="s">
        <v>26</v>
      </c>
      <c r="M1425" t="s">
        <v>32</v>
      </c>
      <c r="N1425" t="s">
        <v>26</v>
      </c>
      <c r="O1425" t="s">
        <v>32</v>
      </c>
      <c r="P1425" t="s">
        <v>26</v>
      </c>
      <c r="R1425" t="s">
        <v>27</v>
      </c>
      <c r="S1425" t="s">
        <v>4192</v>
      </c>
      <c r="T1425" t="s">
        <v>4193</v>
      </c>
      <c r="U1425" t="str">
        <f t="shared" si="180"/>
        <v>-123.10913836182814, 49.28372507480081]}</v>
      </c>
      <c r="V1425" t="str">
        <f t="shared" si="181"/>
        <v>-123.10913836182814</v>
      </c>
      <c r="W1425" s="2">
        <f t="shared" si="182"/>
        <v>-123.109138361828</v>
      </c>
      <c r="X1425" t="str">
        <f t="shared" si="179"/>
        <v>49.28372507480081</v>
      </c>
      <c r="Y1425" s="2">
        <f t="shared" si="183"/>
        <v>49.283725074800799</v>
      </c>
      <c r="Z1425" t="s">
        <v>30</v>
      </c>
      <c r="AA1425" t="s">
        <v>4194</v>
      </c>
      <c r="AB1425" t="s">
        <v>27005</v>
      </c>
      <c r="AC1425" t="str">
        <f t="shared" si="184"/>
        <v>301</v>
      </c>
      <c r="AD1425" t="str">
        <f t="shared" si="177"/>
        <v>Cambie St</v>
      </c>
    </row>
    <row r="1426" spans="1:30" hidden="1" x14ac:dyDescent="0.3">
      <c r="A1426" t="s">
        <v>21</v>
      </c>
      <c r="B1426">
        <f t="shared" si="178"/>
        <v>2</v>
      </c>
      <c r="C1426" t="s">
        <v>40</v>
      </c>
      <c r="D1426" t="s">
        <v>40</v>
      </c>
      <c r="E1426" t="s">
        <v>40</v>
      </c>
      <c r="F1426" t="s">
        <v>40</v>
      </c>
      <c r="G1426" t="s">
        <v>40</v>
      </c>
      <c r="H1426" t="s">
        <v>40</v>
      </c>
      <c r="J1426" t="s">
        <v>24</v>
      </c>
      <c r="K1426" t="s">
        <v>32</v>
      </c>
      <c r="L1426" t="s">
        <v>26</v>
      </c>
      <c r="M1426" t="s">
        <v>32</v>
      </c>
      <c r="N1426" t="s">
        <v>26</v>
      </c>
      <c r="O1426" t="s">
        <v>32</v>
      </c>
      <c r="P1426" t="s">
        <v>26</v>
      </c>
      <c r="R1426" t="s">
        <v>27</v>
      </c>
      <c r="S1426" t="s">
        <v>4195</v>
      </c>
      <c r="T1426" t="s">
        <v>4196</v>
      </c>
      <c r="U1426" t="str">
        <f t="shared" si="180"/>
        <v>-123.10909916028626, 49.28381870661077]}</v>
      </c>
      <c r="V1426" t="str">
        <f t="shared" si="181"/>
        <v>-123.10909916028626</v>
      </c>
      <c r="W1426" s="2">
        <f t="shared" si="182"/>
        <v>-123.10909916028599</v>
      </c>
      <c r="X1426" t="str">
        <f t="shared" si="179"/>
        <v>49.28381870661077</v>
      </c>
      <c r="Y1426" s="2">
        <f t="shared" si="183"/>
        <v>49.283818706610703</v>
      </c>
      <c r="Z1426" t="s">
        <v>30</v>
      </c>
      <c r="AA1426" t="s">
        <v>4197</v>
      </c>
      <c r="AB1426" t="s">
        <v>27006</v>
      </c>
      <c r="AC1426" t="str">
        <f t="shared" si="184"/>
        <v>235</v>
      </c>
      <c r="AD1426" t="str">
        <f t="shared" si="177"/>
        <v>Cambie St</v>
      </c>
    </row>
    <row r="1427" spans="1:30" hidden="1" x14ac:dyDescent="0.3">
      <c r="A1427" t="s">
        <v>21</v>
      </c>
      <c r="B1427">
        <f t="shared" si="178"/>
        <v>2</v>
      </c>
      <c r="C1427" t="s">
        <v>22</v>
      </c>
      <c r="D1427" t="s">
        <v>23</v>
      </c>
      <c r="E1427" t="s">
        <v>22</v>
      </c>
      <c r="F1427" t="s">
        <v>23</v>
      </c>
      <c r="G1427" t="s">
        <v>22</v>
      </c>
      <c r="H1427" t="s">
        <v>23</v>
      </c>
      <c r="J1427" t="s">
        <v>24</v>
      </c>
      <c r="K1427" t="s">
        <v>25</v>
      </c>
      <c r="L1427" t="s">
        <v>26</v>
      </c>
      <c r="M1427" t="s">
        <v>25</v>
      </c>
      <c r="N1427" t="s">
        <v>26</v>
      </c>
      <c r="O1427" t="s">
        <v>25</v>
      </c>
      <c r="P1427" t="s">
        <v>26</v>
      </c>
      <c r="R1427" t="s">
        <v>27</v>
      </c>
      <c r="S1427" t="s">
        <v>4198</v>
      </c>
      <c r="T1427" t="s">
        <v>2759</v>
      </c>
      <c r="U1427" t="str">
        <f t="shared" si="180"/>
        <v>-123.12457142192814, 49.2770160100582]}</v>
      </c>
      <c r="V1427" t="str">
        <f t="shared" si="181"/>
        <v>-123.12457142192814</v>
      </c>
      <c r="W1427" s="2">
        <f t="shared" si="182"/>
        <v>-123.124571421928</v>
      </c>
      <c r="X1427" t="str">
        <f t="shared" si="179"/>
        <v>49.2770160100582</v>
      </c>
      <c r="Y1427" s="2">
        <f t="shared" si="183"/>
        <v>49.277016010058198</v>
      </c>
      <c r="Z1427" t="s">
        <v>30</v>
      </c>
      <c r="AA1427" t="s">
        <v>4199</v>
      </c>
      <c r="AB1427" t="s">
        <v>26641</v>
      </c>
      <c r="AC1427" t="str">
        <f t="shared" si="184"/>
        <v>1181</v>
      </c>
      <c r="AD1427" t="str">
        <f t="shared" si="177"/>
        <v>BC-99</v>
      </c>
    </row>
    <row r="1428" spans="1:30" hidden="1" x14ac:dyDescent="0.3">
      <c r="A1428" t="s">
        <v>21</v>
      </c>
      <c r="B1428">
        <f t="shared" si="178"/>
        <v>2</v>
      </c>
      <c r="C1428" t="s">
        <v>45</v>
      </c>
      <c r="D1428" t="s">
        <v>45</v>
      </c>
      <c r="E1428" t="s">
        <v>45</v>
      </c>
      <c r="F1428" t="s">
        <v>45</v>
      </c>
      <c r="G1428" t="s">
        <v>45</v>
      </c>
      <c r="H1428" t="s">
        <v>45</v>
      </c>
      <c r="J1428" t="s">
        <v>24</v>
      </c>
      <c r="K1428" t="s">
        <v>25</v>
      </c>
      <c r="L1428" t="s">
        <v>26</v>
      </c>
      <c r="M1428" t="s">
        <v>25</v>
      </c>
      <c r="N1428" t="s">
        <v>26</v>
      </c>
      <c r="O1428" t="s">
        <v>25</v>
      </c>
      <c r="P1428" t="s">
        <v>26</v>
      </c>
      <c r="R1428" t="s">
        <v>27</v>
      </c>
      <c r="S1428" t="s">
        <v>4200</v>
      </c>
      <c r="T1428" t="s">
        <v>2360</v>
      </c>
      <c r="U1428" t="str">
        <f t="shared" si="180"/>
        <v>-123.17599357623382, 49.263887084721404]}</v>
      </c>
      <c r="V1428" t="str">
        <f t="shared" si="181"/>
        <v>-123.17599357623382</v>
      </c>
      <c r="W1428" s="2">
        <f t="shared" si="182"/>
        <v>-123.175993576233</v>
      </c>
      <c r="X1428" t="str">
        <f t="shared" si="179"/>
        <v>49.263887084721404</v>
      </c>
      <c r="Y1428" s="2">
        <f t="shared" si="183"/>
        <v>49.263887084721397</v>
      </c>
      <c r="Z1428" t="s">
        <v>79</v>
      </c>
      <c r="AA1428" t="s">
        <v>4201</v>
      </c>
      <c r="AB1428" t="s">
        <v>26530</v>
      </c>
      <c r="AC1428" t="str">
        <f t="shared" si="184"/>
        <v>3202</v>
      </c>
      <c r="AD1428" t="str">
        <f t="shared" si="177"/>
        <v>W Broadway</v>
      </c>
    </row>
    <row r="1429" spans="1:30" hidden="1" x14ac:dyDescent="0.3">
      <c r="A1429" t="s">
        <v>21</v>
      </c>
      <c r="B1429">
        <f t="shared" si="178"/>
        <v>2</v>
      </c>
      <c r="C1429" t="s">
        <v>45</v>
      </c>
      <c r="D1429" t="s">
        <v>45</v>
      </c>
      <c r="E1429" t="s">
        <v>45</v>
      </c>
      <c r="F1429" t="s">
        <v>45</v>
      </c>
      <c r="G1429" t="s">
        <v>45</v>
      </c>
      <c r="H1429" t="s">
        <v>45</v>
      </c>
      <c r="J1429" t="s">
        <v>24</v>
      </c>
      <c r="K1429" t="s">
        <v>25</v>
      </c>
      <c r="L1429" t="s">
        <v>26</v>
      </c>
      <c r="M1429" t="s">
        <v>25</v>
      </c>
      <c r="N1429" t="s">
        <v>26</v>
      </c>
      <c r="O1429" t="s">
        <v>25</v>
      </c>
      <c r="P1429" t="s">
        <v>26</v>
      </c>
      <c r="R1429" t="s">
        <v>27</v>
      </c>
      <c r="S1429" t="s">
        <v>4202</v>
      </c>
      <c r="T1429" t="s">
        <v>47</v>
      </c>
      <c r="U1429" t="str">
        <f t="shared" si="180"/>
        <v>-123.06950435116818, 49.26922338817577]}</v>
      </c>
      <c r="V1429" t="str">
        <f t="shared" si="181"/>
        <v>-123.06950435116818</v>
      </c>
      <c r="W1429" s="2">
        <f t="shared" si="182"/>
        <v>-123.06950435116801</v>
      </c>
      <c r="X1429" t="str">
        <f t="shared" si="179"/>
        <v>49.26922338817577</v>
      </c>
      <c r="Y1429" s="2">
        <f t="shared" si="183"/>
        <v>49.269223388175703</v>
      </c>
      <c r="Z1429" t="s">
        <v>38</v>
      </c>
      <c r="AA1429" t="s">
        <v>4203</v>
      </c>
      <c r="AB1429" t="s">
        <v>25880</v>
      </c>
      <c r="AC1429" t="str">
        <f t="shared" si="184"/>
        <v>1718</v>
      </c>
      <c r="AD1429" t="str">
        <f t="shared" si="177"/>
        <v>Commercial Dr</v>
      </c>
    </row>
    <row r="1430" spans="1:30" hidden="1" x14ac:dyDescent="0.3">
      <c r="A1430" t="s">
        <v>21</v>
      </c>
      <c r="B1430">
        <f t="shared" si="178"/>
        <v>2</v>
      </c>
      <c r="C1430" t="s">
        <v>1635</v>
      </c>
      <c r="D1430" t="s">
        <v>45</v>
      </c>
      <c r="E1430" t="s">
        <v>1635</v>
      </c>
      <c r="F1430" t="s">
        <v>45</v>
      </c>
      <c r="G1430" t="s">
        <v>1635</v>
      </c>
      <c r="H1430" t="s">
        <v>45</v>
      </c>
      <c r="J1430" t="s">
        <v>24</v>
      </c>
      <c r="K1430" t="s">
        <v>32</v>
      </c>
      <c r="L1430" t="s">
        <v>26</v>
      </c>
      <c r="M1430" t="s">
        <v>32</v>
      </c>
      <c r="N1430" t="s">
        <v>26</v>
      </c>
      <c r="O1430" t="s">
        <v>32</v>
      </c>
      <c r="P1430" t="s">
        <v>26</v>
      </c>
      <c r="R1430" t="s">
        <v>53</v>
      </c>
      <c r="S1430" t="s">
        <v>4204</v>
      </c>
      <c r="T1430" t="s">
        <v>4205</v>
      </c>
      <c r="U1430" t="str">
        <f t="shared" si="180"/>
        <v>-123.12073084010073, 49.287392947650794]}</v>
      </c>
      <c r="V1430" t="str">
        <f t="shared" si="181"/>
        <v>-123.12073084010073</v>
      </c>
      <c r="W1430" s="2">
        <f t="shared" si="182"/>
        <v>-123.12073084009999</v>
      </c>
      <c r="X1430" t="str">
        <f t="shared" si="179"/>
        <v>49.287392947650794</v>
      </c>
      <c r="Y1430" s="2">
        <f t="shared" si="183"/>
        <v>49.287392947650702</v>
      </c>
      <c r="Z1430" t="s">
        <v>30</v>
      </c>
      <c r="AA1430" t="s">
        <v>4206</v>
      </c>
      <c r="AB1430" t="s">
        <v>27007</v>
      </c>
      <c r="AC1430" t="str">
        <f t="shared" si="184"/>
        <v>1102</v>
      </c>
      <c r="AD1430" t="str">
        <f t="shared" si="177"/>
        <v>W Pender St</v>
      </c>
    </row>
    <row r="1431" spans="1:30" hidden="1" x14ac:dyDescent="0.3">
      <c r="A1431" t="s">
        <v>21</v>
      </c>
      <c r="B1431">
        <f t="shared" si="178"/>
        <v>2</v>
      </c>
      <c r="C1431" t="s">
        <v>52</v>
      </c>
      <c r="D1431" t="s">
        <v>22</v>
      </c>
      <c r="E1431" t="s">
        <v>52</v>
      </c>
      <c r="F1431" t="s">
        <v>22</v>
      </c>
      <c r="G1431" t="s">
        <v>52</v>
      </c>
      <c r="H1431" t="s">
        <v>22</v>
      </c>
      <c r="J1431" t="s">
        <v>24</v>
      </c>
      <c r="K1431" t="s">
        <v>32</v>
      </c>
      <c r="L1431" t="s">
        <v>26</v>
      </c>
      <c r="M1431" t="s">
        <v>32</v>
      </c>
      <c r="N1431" t="s">
        <v>26</v>
      </c>
      <c r="O1431" t="s">
        <v>32</v>
      </c>
      <c r="P1431" t="s">
        <v>26</v>
      </c>
      <c r="R1431" t="s">
        <v>27</v>
      </c>
      <c r="S1431" t="s">
        <v>4207</v>
      </c>
      <c r="T1431" t="s">
        <v>2617</v>
      </c>
      <c r="U1431" t="str">
        <f t="shared" si="180"/>
        <v>-123.11736974747275, 49.26437770817623]}</v>
      </c>
      <c r="V1431" t="str">
        <f t="shared" si="181"/>
        <v>-123.11736974747275</v>
      </c>
      <c r="W1431" s="2">
        <f t="shared" si="182"/>
        <v>-123.117369747472</v>
      </c>
      <c r="X1431" t="str">
        <f t="shared" si="179"/>
        <v>49.26437770817623</v>
      </c>
      <c r="Y1431" s="2">
        <f t="shared" si="183"/>
        <v>49.264377708176198</v>
      </c>
      <c r="Z1431" t="s">
        <v>43</v>
      </c>
      <c r="AA1431" t="s">
        <v>4208</v>
      </c>
      <c r="AB1431" t="s">
        <v>26604</v>
      </c>
      <c r="AC1431" t="str">
        <f t="shared" si="184"/>
        <v>595</v>
      </c>
      <c r="AD1431" t="str">
        <f t="shared" si="177"/>
        <v>W 8th Ave</v>
      </c>
    </row>
    <row r="1432" spans="1:30" hidden="1" x14ac:dyDescent="0.3">
      <c r="A1432" t="s">
        <v>21</v>
      </c>
      <c r="B1432">
        <f t="shared" si="178"/>
        <v>2</v>
      </c>
      <c r="C1432" t="s">
        <v>52</v>
      </c>
      <c r="D1432" t="s">
        <v>22</v>
      </c>
      <c r="E1432" t="s">
        <v>52</v>
      </c>
      <c r="F1432" t="s">
        <v>22</v>
      </c>
      <c r="G1432" t="s">
        <v>52</v>
      </c>
      <c r="H1432" t="s">
        <v>22</v>
      </c>
      <c r="J1432" t="s">
        <v>24</v>
      </c>
      <c r="K1432" t="s">
        <v>32</v>
      </c>
      <c r="L1432" t="s">
        <v>26</v>
      </c>
      <c r="M1432" t="s">
        <v>32</v>
      </c>
      <c r="N1432" t="s">
        <v>26</v>
      </c>
      <c r="O1432" t="s">
        <v>32</v>
      </c>
      <c r="P1432" t="s">
        <v>26</v>
      </c>
      <c r="R1432" t="s">
        <v>27</v>
      </c>
      <c r="S1432" t="s">
        <v>4209</v>
      </c>
      <c r="T1432" t="s">
        <v>4210</v>
      </c>
      <c r="U1432" t="str">
        <f t="shared" si="180"/>
        <v>-123.11754041523078, 49.2647067591854]}</v>
      </c>
      <c r="V1432" t="str">
        <f t="shared" si="181"/>
        <v>-123.11754041523078</v>
      </c>
      <c r="W1432" s="2">
        <f t="shared" si="182"/>
        <v>-123.11754041523</v>
      </c>
      <c r="X1432" t="str">
        <f t="shared" si="179"/>
        <v>49.2647067591854</v>
      </c>
      <c r="Y1432" s="2">
        <f t="shared" si="183"/>
        <v>49.264706759185401</v>
      </c>
      <c r="Z1432" t="s">
        <v>43</v>
      </c>
      <c r="AA1432" t="s">
        <v>4211</v>
      </c>
      <c r="AB1432" t="s">
        <v>27008</v>
      </c>
      <c r="AC1432" t="str">
        <f t="shared" si="184"/>
        <v>2345</v>
      </c>
      <c r="AD1432" t="str">
        <f t="shared" ref="AD1432:AD1495" si="185">MID(AB1432,FIND(" ",AB1432)+1,FIND(",",AB1432)-FIND(" ",AB1432)-1)</f>
        <v>Ash St</v>
      </c>
    </row>
    <row r="1433" spans="1:30" hidden="1" x14ac:dyDescent="0.3">
      <c r="A1433" t="s">
        <v>21</v>
      </c>
      <c r="B1433">
        <f t="shared" si="178"/>
        <v>2</v>
      </c>
      <c r="C1433" t="s">
        <v>45</v>
      </c>
      <c r="D1433" t="s">
        <v>22</v>
      </c>
      <c r="E1433" t="s">
        <v>45</v>
      </c>
      <c r="F1433" t="s">
        <v>22</v>
      </c>
      <c r="G1433" t="s">
        <v>45</v>
      </c>
      <c r="H1433" t="s">
        <v>22</v>
      </c>
      <c r="J1433" t="s">
        <v>24</v>
      </c>
      <c r="K1433" t="s">
        <v>32</v>
      </c>
      <c r="L1433" t="s">
        <v>26</v>
      </c>
      <c r="M1433" t="s">
        <v>32</v>
      </c>
      <c r="N1433" t="s">
        <v>26</v>
      </c>
      <c r="O1433" t="s">
        <v>32</v>
      </c>
      <c r="P1433" t="s">
        <v>26</v>
      </c>
      <c r="R1433" t="s">
        <v>27</v>
      </c>
      <c r="S1433" t="s">
        <v>4212</v>
      </c>
      <c r="T1433" t="s">
        <v>4213</v>
      </c>
      <c r="U1433" t="str">
        <f t="shared" si="180"/>
        <v>-123.17067090416796, 49.26403239056826]}</v>
      </c>
      <c r="V1433" t="str">
        <f t="shared" si="181"/>
        <v>-123.17067090416796</v>
      </c>
      <c r="W1433" s="2">
        <f t="shared" si="182"/>
        <v>-123.170670904167</v>
      </c>
      <c r="X1433" t="str">
        <f t="shared" si="179"/>
        <v>49.26403239056826</v>
      </c>
      <c r="Y1433" s="2">
        <f t="shared" si="183"/>
        <v>49.264032390568197</v>
      </c>
      <c r="Z1433" t="s">
        <v>79</v>
      </c>
      <c r="AA1433" t="s">
        <v>4214</v>
      </c>
      <c r="AB1433" t="s">
        <v>27009</v>
      </c>
      <c r="AC1433" t="str">
        <f t="shared" si="184"/>
        <v>2916</v>
      </c>
      <c r="AD1433" t="str">
        <f t="shared" si="185"/>
        <v>W Broadway</v>
      </c>
    </row>
    <row r="1434" spans="1:30" hidden="1" x14ac:dyDescent="0.3">
      <c r="A1434" t="s">
        <v>21</v>
      </c>
      <c r="B1434">
        <f t="shared" si="178"/>
        <v>2</v>
      </c>
      <c r="C1434" t="s">
        <v>52</v>
      </c>
      <c r="D1434" t="s">
        <v>45</v>
      </c>
      <c r="E1434" t="s">
        <v>52</v>
      </c>
      <c r="F1434" t="s">
        <v>45</v>
      </c>
      <c r="G1434" t="s">
        <v>52</v>
      </c>
      <c r="H1434" t="s">
        <v>45</v>
      </c>
      <c r="J1434" t="s">
        <v>24</v>
      </c>
      <c r="K1434" t="s">
        <v>32</v>
      </c>
      <c r="L1434" t="s">
        <v>26</v>
      </c>
      <c r="M1434" t="s">
        <v>32</v>
      </c>
      <c r="N1434" t="s">
        <v>26</v>
      </c>
      <c r="O1434" t="s">
        <v>32</v>
      </c>
      <c r="P1434" t="s">
        <v>26</v>
      </c>
      <c r="R1434" t="s">
        <v>27</v>
      </c>
      <c r="S1434" t="s">
        <v>4215</v>
      </c>
      <c r="T1434" t="s">
        <v>4216</v>
      </c>
      <c r="U1434" t="str">
        <f t="shared" si="180"/>
        <v>-123.11673632852504, 49.26334559228606]}</v>
      </c>
      <c r="V1434" t="str">
        <f t="shared" si="181"/>
        <v>-123.11673632852504</v>
      </c>
      <c r="W1434" s="2">
        <f t="shared" si="182"/>
        <v>-123.11673632852499</v>
      </c>
      <c r="X1434" t="str">
        <f t="shared" si="179"/>
        <v>49.26334559228606</v>
      </c>
      <c r="Y1434" s="2">
        <f t="shared" si="183"/>
        <v>49.263345592286001</v>
      </c>
      <c r="Z1434" t="s">
        <v>43</v>
      </c>
      <c r="AA1434" t="s">
        <v>4217</v>
      </c>
      <c r="AB1434" t="s">
        <v>26977</v>
      </c>
      <c r="AC1434" t="str">
        <f t="shared" si="184"/>
        <v>555</v>
      </c>
      <c r="AD1434" t="str">
        <f t="shared" si="185"/>
        <v>BC-7</v>
      </c>
    </row>
    <row r="1435" spans="1:30" hidden="1" x14ac:dyDescent="0.3">
      <c r="A1435" t="s">
        <v>21</v>
      </c>
      <c r="B1435">
        <f t="shared" si="178"/>
        <v>2</v>
      </c>
      <c r="C1435" t="s">
        <v>22</v>
      </c>
      <c r="D1435" t="s">
        <v>22</v>
      </c>
      <c r="E1435" t="s">
        <v>22</v>
      </c>
      <c r="F1435" t="s">
        <v>22</v>
      </c>
      <c r="G1435" t="s">
        <v>22</v>
      </c>
      <c r="H1435" t="s">
        <v>22</v>
      </c>
      <c r="J1435" t="s">
        <v>24</v>
      </c>
      <c r="K1435" t="s">
        <v>32</v>
      </c>
      <c r="L1435" t="s">
        <v>26</v>
      </c>
      <c r="M1435" t="s">
        <v>32</v>
      </c>
      <c r="N1435" t="s">
        <v>26</v>
      </c>
      <c r="O1435" t="s">
        <v>32</v>
      </c>
      <c r="P1435" t="s">
        <v>26</v>
      </c>
      <c r="R1435" t="s">
        <v>27</v>
      </c>
      <c r="S1435" t="s">
        <v>4218</v>
      </c>
      <c r="T1435" t="s">
        <v>3229</v>
      </c>
      <c r="U1435" t="str">
        <f t="shared" si="180"/>
        <v>-123.14142055375355, 49.26373568128523]}</v>
      </c>
      <c r="V1435" t="str">
        <f t="shared" si="181"/>
        <v>-123.14142055375355</v>
      </c>
      <c r="W1435" s="2">
        <f t="shared" si="182"/>
        <v>-123.14142055375299</v>
      </c>
      <c r="X1435" t="str">
        <f t="shared" si="179"/>
        <v>49.26373568128523</v>
      </c>
      <c r="Y1435" s="2">
        <f t="shared" si="183"/>
        <v>49.263735681285198</v>
      </c>
      <c r="Z1435" t="s">
        <v>43</v>
      </c>
      <c r="AA1435" t="s">
        <v>4219</v>
      </c>
      <c r="AB1435" t="s">
        <v>26764</v>
      </c>
      <c r="AC1435" t="str">
        <f t="shared" si="184"/>
        <v>1600</v>
      </c>
      <c r="AD1435" t="str">
        <f t="shared" si="185"/>
        <v>W Broadway</v>
      </c>
    </row>
    <row r="1436" spans="1:30" hidden="1" x14ac:dyDescent="0.3">
      <c r="A1436" t="s">
        <v>21</v>
      </c>
      <c r="B1436">
        <f t="shared" ref="B1436:B1499" si="186">IF(A1436="twin",2,1)</f>
        <v>2</v>
      </c>
      <c r="C1436" t="s">
        <v>22</v>
      </c>
      <c r="D1436" t="s">
        <v>22</v>
      </c>
      <c r="E1436" t="s">
        <v>22</v>
      </c>
      <c r="F1436" t="s">
        <v>22</v>
      </c>
      <c r="G1436" t="s">
        <v>22</v>
      </c>
      <c r="H1436" t="s">
        <v>22</v>
      </c>
      <c r="J1436" t="s">
        <v>24</v>
      </c>
      <c r="K1436" t="s">
        <v>32</v>
      </c>
      <c r="L1436" t="s">
        <v>26</v>
      </c>
      <c r="M1436" t="s">
        <v>32</v>
      </c>
      <c r="N1436" t="s">
        <v>26</v>
      </c>
      <c r="O1436" t="s">
        <v>32</v>
      </c>
      <c r="P1436" t="s">
        <v>26</v>
      </c>
      <c r="R1436" t="s">
        <v>27</v>
      </c>
      <c r="S1436" t="s">
        <v>4220</v>
      </c>
      <c r="T1436" t="s">
        <v>4221</v>
      </c>
      <c r="U1436" t="str">
        <f t="shared" si="180"/>
        <v>-123.16540731045797, 49.26410983061092]}</v>
      </c>
      <c r="V1436" t="str">
        <f t="shared" si="181"/>
        <v>-123.16540731045797</v>
      </c>
      <c r="W1436" s="2">
        <f t="shared" si="182"/>
        <v>-123.165407310457</v>
      </c>
      <c r="X1436" t="str">
        <f t="shared" si="179"/>
        <v>49.26410983061092</v>
      </c>
      <c r="Y1436" s="2">
        <f t="shared" si="183"/>
        <v>49.264109830610899</v>
      </c>
      <c r="Z1436" t="s">
        <v>79</v>
      </c>
      <c r="AA1436" t="s">
        <v>4222</v>
      </c>
      <c r="AB1436" t="s">
        <v>27010</v>
      </c>
      <c r="AC1436" t="str">
        <f t="shared" si="184"/>
        <v>2618</v>
      </c>
      <c r="AD1436" t="str">
        <f t="shared" si="185"/>
        <v>W Broadway</v>
      </c>
    </row>
    <row r="1437" spans="1:30" hidden="1" x14ac:dyDescent="0.3">
      <c r="A1437" t="s">
        <v>21</v>
      </c>
      <c r="B1437">
        <f t="shared" si="186"/>
        <v>2</v>
      </c>
      <c r="C1437" t="s">
        <v>45</v>
      </c>
      <c r="D1437" t="s">
        <v>22</v>
      </c>
      <c r="E1437" t="s">
        <v>45</v>
      </c>
      <c r="F1437" t="s">
        <v>22</v>
      </c>
      <c r="G1437" t="s">
        <v>45</v>
      </c>
      <c r="H1437" t="s">
        <v>22</v>
      </c>
      <c r="J1437" t="s">
        <v>24</v>
      </c>
      <c r="K1437" t="s">
        <v>25</v>
      </c>
      <c r="L1437" t="s">
        <v>26</v>
      </c>
      <c r="M1437" t="s">
        <v>25</v>
      </c>
      <c r="N1437" t="s">
        <v>26</v>
      </c>
      <c r="O1437" t="s">
        <v>25</v>
      </c>
      <c r="P1437" t="s">
        <v>26</v>
      </c>
      <c r="R1437" t="s">
        <v>27</v>
      </c>
      <c r="S1437" t="s">
        <v>4223</v>
      </c>
      <c r="T1437" t="s">
        <v>3510</v>
      </c>
      <c r="U1437" t="str">
        <f t="shared" si="180"/>
        <v>-123.17790768355653, 49.26453865367635]}</v>
      </c>
      <c r="V1437" t="str">
        <f t="shared" si="181"/>
        <v>-123.17790768355653</v>
      </c>
      <c r="W1437" s="2">
        <f t="shared" si="182"/>
        <v>-123.177907683556</v>
      </c>
      <c r="X1437" t="str">
        <f t="shared" si="179"/>
        <v>49.26453865367635</v>
      </c>
      <c r="Y1437" s="2">
        <f t="shared" si="183"/>
        <v>49.264538653676297</v>
      </c>
      <c r="Z1437" t="s">
        <v>79</v>
      </c>
      <c r="AA1437" t="s">
        <v>4224</v>
      </c>
      <c r="AB1437" t="s">
        <v>26844</v>
      </c>
      <c r="AC1437" t="str">
        <f t="shared" si="184"/>
        <v>303-2475</v>
      </c>
      <c r="AD1437" t="str">
        <f t="shared" si="185"/>
        <v>Blenheim St</v>
      </c>
    </row>
    <row r="1438" spans="1:30" hidden="1" x14ac:dyDescent="0.3">
      <c r="A1438" t="s">
        <v>21</v>
      </c>
      <c r="B1438">
        <f t="shared" si="186"/>
        <v>2</v>
      </c>
      <c r="C1438" t="s">
        <v>45</v>
      </c>
      <c r="D1438" t="s">
        <v>22</v>
      </c>
      <c r="E1438" t="s">
        <v>45</v>
      </c>
      <c r="F1438" t="s">
        <v>22</v>
      </c>
      <c r="G1438" t="s">
        <v>45</v>
      </c>
      <c r="H1438" t="s">
        <v>22</v>
      </c>
      <c r="J1438" t="s">
        <v>24</v>
      </c>
      <c r="K1438" t="s">
        <v>32</v>
      </c>
      <c r="L1438" t="s">
        <v>26</v>
      </c>
      <c r="M1438" t="s">
        <v>32</v>
      </c>
      <c r="N1438" t="s">
        <v>26</v>
      </c>
      <c r="O1438" t="s">
        <v>32</v>
      </c>
      <c r="P1438" t="s">
        <v>26</v>
      </c>
      <c r="R1438" t="s">
        <v>27</v>
      </c>
      <c r="S1438" t="s">
        <v>4225</v>
      </c>
      <c r="T1438" t="s">
        <v>4226</v>
      </c>
      <c r="U1438" t="str">
        <f t="shared" si="180"/>
        <v>-123.13475469729704, 49.263630137414054]}</v>
      </c>
      <c r="V1438" t="str">
        <f t="shared" si="181"/>
        <v>-123.13475469729704</v>
      </c>
      <c r="W1438" s="2">
        <f t="shared" si="182"/>
        <v>-123.134754697297</v>
      </c>
      <c r="X1438" t="str">
        <f t="shared" si="179"/>
        <v>49.263630137414054</v>
      </c>
      <c r="Y1438" s="2">
        <f t="shared" si="183"/>
        <v>49.263630137413998</v>
      </c>
      <c r="Z1438" t="s">
        <v>43</v>
      </c>
      <c r="AA1438" t="s">
        <v>4227</v>
      </c>
      <c r="AB1438" t="s">
        <v>27011</v>
      </c>
      <c r="AC1438" t="str">
        <f t="shared" si="184"/>
        <v>1355</v>
      </c>
      <c r="AD1438" t="str">
        <f t="shared" si="185"/>
        <v>BC-7</v>
      </c>
    </row>
    <row r="1439" spans="1:30" hidden="1" x14ac:dyDescent="0.3">
      <c r="A1439" t="s">
        <v>21</v>
      </c>
      <c r="B1439">
        <f t="shared" si="186"/>
        <v>2</v>
      </c>
      <c r="C1439" t="s">
        <v>45</v>
      </c>
      <c r="D1439" t="s">
        <v>22</v>
      </c>
      <c r="E1439" t="s">
        <v>45</v>
      </c>
      <c r="F1439" t="s">
        <v>22</v>
      </c>
      <c r="G1439" t="s">
        <v>45</v>
      </c>
      <c r="H1439" t="s">
        <v>22</v>
      </c>
      <c r="J1439" t="s">
        <v>24</v>
      </c>
      <c r="K1439" t="s">
        <v>32</v>
      </c>
      <c r="L1439" t="s">
        <v>26</v>
      </c>
      <c r="M1439" t="s">
        <v>32</v>
      </c>
      <c r="N1439" t="s">
        <v>26</v>
      </c>
      <c r="O1439" t="s">
        <v>32</v>
      </c>
      <c r="P1439" t="s">
        <v>26</v>
      </c>
      <c r="R1439" t="s">
        <v>27</v>
      </c>
      <c r="S1439" t="s">
        <v>4228</v>
      </c>
      <c r="T1439" t="s">
        <v>4229</v>
      </c>
      <c r="U1439" t="str">
        <f t="shared" si="180"/>
        <v>-123.13526049377505, 49.26363802887866]}</v>
      </c>
      <c r="V1439" t="str">
        <f t="shared" si="181"/>
        <v>-123.13526049377505</v>
      </c>
      <c r="W1439" s="2">
        <f t="shared" si="182"/>
        <v>-123.13526049377499</v>
      </c>
      <c r="X1439" t="str">
        <f t="shared" si="179"/>
        <v>49.26363802887866</v>
      </c>
      <c r="Y1439" s="2">
        <f t="shared" si="183"/>
        <v>49.263638028878603</v>
      </c>
      <c r="Z1439" t="s">
        <v>43</v>
      </c>
      <c r="AA1439" t="s">
        <v>4230</v>
      </c>
      <c r="AB1439" t="s">
        <v>27012</v>
      </c>
      <c r="AC1439" t="str">
        <f t="shared" si="184"/>
        <v>1371</v>
      </c>
      <c r="AD1439" t="str">
        <f t="shared" si="185"/>
        <v>W Broadway</v>
      </c>
    </row>
    <row r="1440" spans="1:30" hidden="1" x14ac:dyDescent="0.3">
      <c r="A1440" t="s">
        <v>63</v>
      </c>
      <c r="B1440">
        <f t="shared" si="186"/>
        <v>1</v>
      </c>
      <c r="C1440" t="s">
        <v>45</v>
      </c>
      <c r="D1440" t="s">
        <v>22</v>
      </c>
      <c r="E1440" t="s">
        <v>45</v>
      </c>
      <c r="F1440" t="s">
        <v>22</v>
      </c>
      <c r="G1440" t="s">
        <v>45</v>
      </c>
      <c r="H1440" t="s">
        <v>22</v>
      </c>
      <c r="J1440" t="s">
        <v>24</v>
      </c>
      <c r="K1440" t="s">
        <v>32</v>
      </c>
      <c r="L1440" t="s">
        <v>26</v>
      </c>
      <c r="M1440" t="s">
        <v>32</v>
      </c>
      <c r="N1440" t="s">
        <v>26</v>
      </c>
      <c r="O1440" t="s">
        <v>32</v>
      </c>
      <c r="P1440" t="s">
        <v>26</v>
      </c>
      <c r="R1440" t="s">
        <v>27</v>
      </c>
      <c r="S1440" t="s">
        <v>4231</v>
      </c>
      <c r="T1440" t="s">
        <v>4232</v>
      </c>
      <c r="U1440" t="str">
        <f t="shared" si="180"/>
        <v>-123.135435759492, 49.26364091791796]}</v>
      </c>
      <c r="V1440" t="str">
        <f t="shared" si="181"/>
        <v>-123.135435759492</v>
      </c>
      <c r="W1440" s="2">
        <f t="shared" si="182"/>
        <v>-123.135435759492</v>
      </c>
      <c r="X1440" t="str">
        <f t="shared" si="179"/>
        <v>49.26364091791796</v>
      </c>
      <c r="Y1440" s="2">
        <f t="shared" si="183"/>
        <v>49.263640917917897</v>
      </c>
      <c r="Z1440" t="s">
        <v>43</v>
      </c>
      <c r="AA1440" t="s">
        <v>4233</v>
      </c>
      <c r="AB1440" t="s">
        <v>27012</v>
      </c>
      <c r="AC1440" t="str">
        <f t="shared" si="184"/>
        <v>1371</v>
      </c>
      <c r="AD1440" t="str">
        <f t="shared" si="185"/>
        <v>W Broadway</v>
      </c>
    </row>
    <row r="1441" spans="1:30" hidden="1" x14ac:dyDescent="0.3">
      <c r="A1441" t="s">
        <v>129</v>
      </c>
      <c r="B1441">
        <f t="shared" si="186"/>
        <v>1</v>
      </c>
      <c r="C1441" t="s">
        <v>22</v>
      </c>
      <c r="D1441" t="s">
        <v>22</v>
      </c>
      <c r="E1441" t="s">
        <v>22</v>
      </c>
      <c r="F1441" t="s">
        <v>22</v>
      </c>
      <c r="G1441" t="s">
        <v>22</v>
      </c>
      <c r="H1441" t="s">
        <v>22</v>
      </c>
      <c r="I1441" t="s">
        <v>22</v>
      </c>
      <c r="J1441" t="s">
        <v>24</v>
      </c>
      <c r="K1441" t="s">
        <v>130</v>
      </c>
      <c r="L1441" t="s">
        <v>130</v>
      </c>
      <c r="M1441" t="s">
        <v>130</v>
      </c>
      <c r="N1441" t="s">
        <v>130</v>
      </c>
      <c r="O1441" t="s">
        <v>130</v>
      </c>
      <c r="P1441" t="s">
        <v>130</v>
      </c>
      <c r="Q1441" t="s">
        <v>130</v>
      </c>
      <c r="R1441" t="s">
        <v>27</v>
      </c>
      <c r="S1441" t="s">
        <v>4234</v>
      </c>
      <c r="T1441" t="s">
        <v>4235</v>
      </c>
      <c r="U1441" t="str">
        <f t="shared" si="180"/>
        <v>-123.09974458207405, 49.28239281639982]}</v>
      </c>
      <c r="V1441" t="str">
        <f t="shared" si="181"/>
        <v>-123.09974458207405</v>
      </c>
      <c r="W1441" s="2">
        <f t="shared" si="182"/>
        <v>-123.099744582074</v>
      </c>
      <c r="X1441" t="str">
        <f t="shared" si="179"/>
        <v>49.28239281639982</v>
      </c>
      <c r="Y1441" s="2">
        <f t="shared" si="183"/>
        <v>49.282392816399799</v>
      </c>
      <c r="Z1441" t="s">
        <v>30</v>
      </c>
      <c r="AA1441" t="s">
        <v>4236</v>
      </c>
      <c r="AB1441" t="s">
        <v>27013</v>
      </c>
      <c r="AC1441" t="str">
        <f t="shared" si="184"/>
        <v>249</v>
      </c>
      <c r="AD1441" t="str">
        <f t="shared" si="185"/>
        <v>Main St</v>
      </c>
    </row>
    <row r="1442" spans="1:30" hidden="1" x14ac:dyDescent="0.3">
      <c r="A1442" t="s">
        <v>21</v>
      </c>
      <c r="B1442">
        <f t="shared" si="186"/>
        <v>2</v>
      </c>
      <c r="C1442" t="s">
        <v>22</v>
      </c>
      <c r="D1442" t="s">
        <v>45</v>
      </c>
      <c r="E1442" t="s">
        <v>22</v>
      </c>
      <c r="F1442" t="s">
        <v>45</v>
      </c>
      <c r="G1442" t="s">
        <v>22</v>
      </c>
      <c r="H1442" t="s">
        <v>45</v>
      </c>
      <c r="J1442" t="s">
        <v>24</v>
      </c>
      <c r="K1442" t="s">
        <v>25</v>
      </c>
      <c r="L1442" t="s">
        <v>26</v>
      </c>
      <c r="M1442" t="s">
        <v>25</v>
      </c>
      <c r="N1442" t="s">
        <v>26</v>
      </c>
      <c r="O1442" t="s">
        <v>25</v>
      </c>
      <c r="P1442" t="s">
        <v>26</v>
      </c>
      <c r="R1442" t="s">
        <v>27</v>
      </c>
      <c r="S1442" t="s">
        <v>4237</v>
      </c>
      <c r="T1442" t="s">
        <v>3494</v>
      </c>
      <c r="U1442" t="str">
        <f t="shared" si="180"/>
        <v>-123.13228203569632, 49.29073164928233]}</v>
      </c>
      <c r="V1442" t="str">
        <f t="shared" si="181"/>
        <v>-123.13228203569632</v>
      </c>
      <c r="W1442" s="2">
        <f t="shared" si="182"/>
        <v>-123.13228203569599</v>
      </c>
      <c r="X1442" t="str">
        <f t="shared" si="179"/>
        <v>49.29073164928233</v>
      </c>
      <c r="Y1442" s="2">
        <f t="shared" si="183"/>
        <v>49.2907316492823</v>
      </c>
      <c r="Z1442" t="s">
        <v>84</v>
      </c>
      <c r="AA1442" t="s">
        <v>4238</v>
      </c>
      <c r="AB1442" t="s">
        <v>26817</v>
      </c>
      <c r="AC1442" t="str">
        <f t="shared" si="184"/>
        <v>1668</v>
      </c>
      <c r="AD1442" t="str">
        <f t="shared" si="185"/>
        <v>Alberni St</v>
      </c>
    </row>
    <row r="1443" spans="1:30" hidden="1" x14ac:dyDescent="0.3">
      <c r="A1443" t="s">
        <v>21</v>
      </c>
      <c r="B1443">
        <f t="shared" si="186"/>
        <v>2</v>
      </c>
      <c r="C1443" t="s">
        <v>45</v>
      </c>
      <c r="D1443" t="s">
        <v>22</v>
      </c>
      <c r="E1443" t="s">
        <v>45</v>
      </c>
      <c r="F1443" t="s">
        <v>22</v>
      </c>
      <c r="G1443" t="s">
        <v>45</v>
      </c>
      <c r="H1443" t="s">
        <v>22</v>
      </c>
      <c r="J1443" t="s">
        <v>24</v>
      </c>
      <c r="K1443" t="s">
        <v>32</v>
      </c>
      <c r="L1443" t="s">
        <v>26</v>
      </c>
      <c r="M1443" t="s">
        <v>32</v>
      </c>
      <c r="N1443" t="s">
        <v>26</v>
      </c>
      <c r="O1443" t="s">
        <v>32</v>
      </c>
      <c r="P1443" t="s">
        <v>26</v>
      </c>
      <c r="R1443" t="s">
        <v>27</v>
      </c>
      <c r="S1443" t="s">
        <v>4239</v>
      </c>
      <c r="T1443" t="s">
        <v>4240</v>
      </c>
      <c r="U1443" t="str">
        <f t="shared" si="180"/>
        <v>-123.13420697990463, 49.263439806662745]}</v>
      </c>
      <c r="V1443" t="str">
        <f t="shared" si="181"/>
        <v>-123.13420697990463</v>
      </c>
      <c r="W1443" s="2">
        <f t="shared" si="182"/>
        <v>-123.13420697990399</v>
      </c>
      <c r="X1443" t="str">
        <f t="shared" si="179"/>
        <v>49.263439806662745</v>
      </c>
      <c r="Y1443" s="2">
        <f t="shared" si="183"/>
        <v>49.263439806662703</v>
      </c>
      <c r="Z1443" t="s">
        <v>43</v>
      </c>
      <c r="AA1443" t="s">
        <v>4241</v>
      </c>
      <c r="AB1443" t="s">
        <v>27014</v>
      </c>
      <c r="AC1443" t="str">
        <f t="shared" si="184"/>
        <v>1310</v>
      </c>
      <c r="AD1443" t="str">
        <f t="shared" si="185"/>
        <v>W Broadway</v>
      </c>
    </row>
    <row r="1444" spans="1:30" hidden="1" x14ac:dyDescent="0.3">
      <c r="A1444" t="s">
        <v>129</v>
      </c>
      <c r="B1444">
        <f t="shared" si="186"/>
        <v>1</v>
      </c>
      <c r="C1444" t="s">
        <v>22</v>
      </c>
      <c r="D1444" t="s">
        <v>22</v>
      </c>
      <c r="E1444" t="s">
        <v>22</v>
      </c>
      <c r="F1444" t="s">
        <v>22</v>
      </c>
      <c r="G1444" t="s">
        <v>22</v>
      </c>
      <c r="H1444" t="s">
        <v>22</v>
      </c>
      <c r="I1444" t="s">
        <v>22</v>
      </c>
      <c r="J1444" t="s">
        <v>24</v>
      </c>
      <c r="K1444" t="s">
        <v>130</v>
      </c>
      <c r="L1444" t="s">
        <v>130</v>
      </c>
      <c r="M1444" t="s">
        <v>130</v>
      </c>
      <c r="N1444" t="s">
        <v>130</v>
      </c>
      <c r="O1444" t="s">
        <v>130</v>
      </c>
      <c r="P1444" t="s">
        <v>130</v>
      </c>
      <c r="Q1444" t="s">
        <v>130</v>
      </c>
      <c r="R1444" t="s">
        <v>27</v>
      </c>
      <c r="S1444" t="s">
        <v>4242</v>
      </c>
      <c r="T1444" t="s">
        <v>4243</v>
      </c>
      <c r="U1444" t="str">
        <f t="shared" si="180"/>
        <v>-123.13364030788618, 49.281873107461806]}</v>
      </c>
      <c r="V1444" t="str">
        <f t="shared" si="181"/>
        <v>-123.13364030788618</v>
      </c>
      <c r="W1444" s="2">
        <f t="shared" si="182"/>
        <v>-123.133640307886</v>
      </c>
      <c r="X1444" t="str">
        <f t="shared" si="179"/>
        <v>49.281873107461806</v>
      </c>
      <c r="Y1444" s="2">
        <f t="shared" si="183"/>
        <v>49.281873107461799</v>
      </c>
      <c r="Z1444" t="s">
        <v>84</v>
      </c>
      <c r="AA1444" t="s">
        <v>4244</v>
      </c>
      <c r="AB1444" t="s">
        <v>27015</v>
      </c>
      <c r="AC1444" t="str">
        <f t="shared" si="184"/>
        <v>1206</v>
      </c>
      <c r="AD1444" t="str">
        <f t="shared" si="185"/>
        <v>Davie St</v>
      </c>
    </row>
    <row r="1445" spans="1:30" hidden="1" x14ac:dyDescent="0.3">
      <c r="A1445" t="s">
        <v>21</v>
      </c>
      <c r="B1445">
        <f t="shared" si="186"/>
        <v>2</v>
      </c>
      <c r="C1445" t="s">
        <v>52</v>
      </c>
      <c r="D1445" t="s">
        <v>45</v>
      </c>
      <c r="E1445" t="s">
        <v>52</v>
      </c>
      <c r="F1445" t="s">
        <v>45</v>
      </c>
      <c r="G1445" t="s">
        <v>52</v>
      </c>
      <c r="H1445" t="s">
        <v>45</v>
      </c>
      <c r="J1445" t="s">
        <v>24</v>
      </c>
      <c r="K1445" t="s">
        <v>32</v>
      </c>
      <c r="L1445" t="s">
        <v>26</v>
      </c>
      <c r="M1445" t="s">
        <v>32</v>
      </c>
      <c r="N1445" t="s">
        <v>26</v>
      </c>
      <c r="O1445" t="s">
        <v>32</v>
      </c>
      <c r="P1445" t="s">
        <v>26</v>
      </c>
      <c r="R1445" t="s">
        <v>27</v>
      </c>
      <c r="S1445" t="s">
        <v>4245</v>
      </c>
      <c r="T1445" t="s">
        <v>4246</v>
      </c>
      <c r="U1445" t="str">
        <f t="shared" si="180"/>
        <v>-123.11598304050388, 49.26312680489752]}</v>
      </c>
      <c r="V1445" t="str">
        <f t="shared" si="181"/>
        <v>-123.11598304050388</v>
      </c>
      <c r="W1445" s="2">
        <f t="shared" si="182"/>
        <v>-123.115983040503</v>
      </c>
      <c r="X1445" t="str">
        <f t="shared" si="179"/>
        <v>49.26312680489752</v>
      </c>
      <c r="Y1445" s="2">
        <f t="shared" si="183"/>
        <v>49.263126804897503</v>
      </c>
      <c r="Z1445" t="s">
        <v>43</v>
      </c>
      <c r="AA1445" t="s">
        <v>4247</v>
      </c>
      <c r="AB1445" t="s">
        <v>27016</v>
      </c>
      <c r="AC1445" t="str">
        <f t="shared" si="184"/>
        <v>532</v>
      </c>
      <c r="AD1445" t="str">
        <f t="shared" si="185"/>
        <v>W Broadway</v>
      </c>
    </row>
    <row r="1446" spans="1:30" hidden="1" x14ac:dyDescent="0.3">
      <c r="A1446" t="s">
        <v>21</v>
      </c>
      <c r="B1446">
        <f t="shared" si="186"/>
        <v>2</v>
      </c>
      <c r="C1446" t="s">
        <v>52</v>
      </c>
      <c r="D1446" t="s">
        <v>45</v>
      </c>
      <c r="E1446" t="s">
        <v>52</v>
      </c>
      <c r="F1446" t="s">
        <v>45</v>
      </c>
      <c r="G1446" t="s">
        <v>52</v>
      </c>
      <c r="H1446" t="s">
        <v>45</v>
      </c>
      <c r="J1446" t="s">
        <v>24</v>
      </c>
      <c r="K1446" t="s">
        <v>32</v>
      </c>
      <c r="L1446" t="s">
        <v>26</v>
      </c>
      <c r="M1446" t="s">
        <v>32</v>
      </c>
      <c r="N1446" t="s">
        <v>26</v>
      </c>
      <c r="O1446" t="s">
        <v>32</v>
      </c>
      <c r="P1446" t="s">
        <v>26</v>
      </c>
      <c r="R1446" t="s">
        <v>27</v>
      </c>
      <c r="S1446" t="s">
        <v>4248</v>
      </c>
      <c r="T1446" t="s">
        <v>4246</v>
      </c>
      <c r="U1446" t="str">
        <f t="shared" si="180"/>
        <v>-123.11598304050388, 49.26312680489752]}</v>
      </c>
      <c r="V1446" t="str">
        <f t="shared" si="181"/>
        <v>-123.11598304050388</v>
      </c>
      <c r="W1446" s="2">
        <f t="shared" si="182"/>
        <v>-123.115983040503</v>
      </c>
      <c r="X1446" t="str">
        <f t="shared" si="179"/>
        <v>49.26312680489752</v>
      </c>
      <c r="Y1446" s="2">
        <f t="shared" si="183"/>
        <v>49.263126804897503</v>
      </c>
      <c r="Z1446" t="s">
        <v>43</v>
      </c>
      <c r="AA1446" t="s">
        <v>4249</v>
      </c>
      <c r="AB1446" t="s">
        <v>27016</v>
      </c>
      <c r="AC1446" t="str">
        <f t="shared" si="184"/>
        <v>532</v>
      </c>
      <c r="AD1446" t="str">
        <f t="shared" si="185"/>
        <v>W Broadway</v>
      </c>
    </row>
    <row r="1447" spans="1:30" hidden="1" x14ac:dyDescent="0.3">
      <c r="A1447" t="s">
        <v>21</v>
      </c>
      <c r="B1447">
        <f t="shared" si="186"/>
        <v>2</v>
      </c>
      <c r="C1447" t="s">
        <v>1635</v>
      </c>
      <c r="D1447" t="s">
        <v>67</v>
      </c>
      <c r="E1447" t="s">
        <v>1635</v>
      </c>
      <c r="F1447" t="s">
        <v>67</v>
      </c>
      <c r="G1447" t="s">
        <v>1635</v>
      </c>
      <c r="H1447" t="s">
        <v>67</v>
      </c>
      <c r="J1447" t="s">
        <v>24</v>
      </c>
      <c r="K1447" t="s">
        <v>32</v>
      </c>
      <c r="L1447" t="s">
        <v>26</v>
      </c>
      <c r="M1447" t="s">
        <v>32</v>
      </c>
      <c r="N1447" t="s">
        <v>26</v>
      </c>
      <c r="O1447" t="s">
        <v>32</v>
      </c>
      <c r="P1447" t="s">
        <v>26</v>
      </c>
      <c r="R1447" t="s">
        <v>27</v>
      </c>
      <c r="S1447" t="s">
        <v>4250</v>
      </c>
      <c r="T1447" t="s">
        <v>4251</v>
      </c>
      <c r="U1447" t="str">
        <f t="shared" si="180"/>
        <v>-123.11371149857644, 49.28420712407864]}</v>
      </c>
      <c r="V1447" t="str">
        <f t="shared" si="181"/>
        <v>-123.11371149857644</v>
      </c>
      <c r="W1447" s="2">
        <f t="shared" si="182"/>
        <v>-123.113711498576</v>
      </c>
      <c r="X1447" t="str">
        <f t="shared" si="179"/>
        <v>49.28420712407864</v>
      </c>
      <c r="Y1447" s="2">
        <f t="shared" si="183"/>
        <v>49.284207124078598</v>
      </c>
      <c r="Z1447" t="s">
        <v>30</v>
      </c>
      <c r="AA1447" t="s">
        <v>4252</v>
      </c>
      <c r="AB1447" t="s">
        <v>27017</v>
      </c>
      <c r="AC1447" t="str">
        <f t="shared" si="184"/>
        <v>443-499</v>
      </c>
      <c r="AD1447" t="str">
        <f t="shared" si="185"/>
        <v>Seymour St</v>
      </c>
    </row>
    <row r="1448" spans="1:30" hidden="1" x14ac:dyDescent="0.3">
      <c r="A1448" t="s">
        <v>21</v>
      </c>
      <c r="B1448">
        <f t="shared" si="186"/>
        <v>2</v>
      </c>
      <c r="C1448" t="s">
        <v>45</v>
      </c>
      <c r="D1448" t="s">
        <v>45</v>
      </c>
      <c r="E1448" t="s">
        <v>45</v>
      </c>
      <c r="F1448" t="s">
        <v>45</v>
      </c>
      <c r="G1448" t="s">
        <v>45</v>
      </c>
      <c r="H1448" t="s">
        <v>45</v>
      </c>
      <c r="J1448" t="s">
        <v>24</v>
      </c>
      <c r="K1448" t="s">
        <v>32</v>
      </c>
      <c r="L1448" t="s">
        <v>26</v>
      </c>
      <c r="M1448" t="s">
        <v>32</v>
      </c>
      <c r="N1448" t="s">
        <v>26</v>
      </c>
      <c r="O1448" t="s">
        <v>32</v>
      </c>
      <c r="P1448" t="s">
        <v>26</v>
      </c>
      <c r="R1448" t="s">
        <v>27</v>
      </c>
      <c r="S1448" t="s">
        <v>4253</v>
      </c>
      <c r="T1448" t="s">
        <v>4254</v>
      </c>
      <c r="U1448" t="str">
        <f t="shared" si="180"/>
        <v>-123.10169135882732, 49.28379296364712]}</v>
      </c>
      <c r="V1448" t="str">
        <f t="shared" si="181"/>
        <v>-123.10169135882732</v>
      </c>
      <c r="W1448" s="2">
        <f t="shared" si="182"/>
        <v>-123.101691358827</v>
      </c>
      <c r="X1448" t="str">
        <f t="shared" si="179"/>
        <v>49.28379296364712</v>
      </c>
      <c r="Y1448" s="2">
        <f t="shared" si="183"/>
        <v>49.283792963647102</v>
      </c>
      <c r="Z1448" t="s">
        <v>30</v>
      </c>
      <c r="AA1448" t="s">
        <v>4255</v>
      </c>
      <c r="AB1448" t="s">
        <v>27018</v>
      </c>
      <c r="AC1448" t="str">
        <f t="shared" si="184"/>
        <v>118</v>
      </c>
      <c r="AD1448" t="str">
        <f t="shared" si="185"/>
        <v>Alexander St</v>
      </c>
    </row>
    <row r="1449" spans="1:30" hidden="1" x14ac:dyDescent="0.3">
      <c r="A1449" t="s">
        <v>21</v>
      </c>
      <c r="B1449">
        <f t="shared" si="186"/>
        <v>2</v>
      </c>
      <c r="C1449" t="s">
        <v>22</v>
      </c>
      <c r="D1449" t="s">
        <v>22</v>
      </c>
      <c r="E1449" t="s">
        <v>22</v>
      </c>
      <c r="F1449" t="s">
        <v>22</v>
      </c>
      <c r="G1449" t="s">
        <v>22</v>
      </c>
      <c r="H1449" t="s">
        <v>22</v>
      </c>
      <c r="J1449" t="s">
        <v>24</v>
      </c>
      <c r="K1449" t="s">
        <v>32</v>
      </c>
      <c r="L1449" t="s">
        <v>26</v>
      </c>
      <c r="M1449" t="s">
        <v>32</v>
      </c>
      <c r="N1449" t="s">
        <v>26</v>
      </c>
      <c r="O1449" t="s">
        <v>32</v>
      </c>
      <c r="P1449" t="s">
        <v>26</v>
      </c>
      <c r="R1449" t="s">
        <v>27</v>
      </c>
      <c r="S1449" t="s">
        <v>4256</v>
      </c>
      <c r="T1449" t="s">
        <v>4257</v>
      </c>
      <c r="U1449" t="str">
        <f t="shared" si="180"/>
        <v>-123.149843567277, 49.263870822933896]}</v>
      </c>
      <c r="V1449" t="str">
        <f t="shared" si="181"/>
        <v>-123.149843567277</v>
      </c>
      <c r="W1449" s="2">
        <f t="shared" si="182"/>
        <v>-123.149843567277</v>
      </c>
      <c r="X1449" t="str">
        <f t="shared" si="179"/>
        <v>49.263870822933896</v>
      </c>
      <c r="Y1449" s="2">
        <f t="shared" si="183"/>
        <v>49.263870822933796</v>
      </c>
      <c r="Z1449" t="s">
        <v>79</v>
      </c>
      <c r="AA1449" t="s">
        <v>4258</v>
      </c>
      <c r="AB1449" t="s">
        <v>27019</v>
      </c>
      <c r="AC1449" t="str">
        <f t="shared" si="184"/>
        <v>1975</v>
      </c>
      <c r="AD1449" t="str">
        <f t="shared" si="185"/>
        <v>W Broadway</v>
      </c>
    </row>
    <row r="1450" spans="1:30" hidden="1" x14ac:dyDescent="0.3">
      <c r="A1450" t="s">
        <v>21</v>
      </c>
      <c r="B1450">
        <f t="shared" si="186"/>
        <v>2</v>
      </c>
      <c r="C1450" t="s">
        <v>22</v>
      </c>
      <c r="D1450" t="s">
        <v>22</v>
      </c>
      <c r="E1450" t="s">
        <v>22</v>
      </c>
      <c r="F1450" t="s">
        <v>22</v>
      </c>
      <c r="G1450" t="s">
        <v>22</v>
      </c>
      <c r="H1450" t="s">
        <v>22</v>
      </c>
      <c r="J1450" t="s">
        <v>24</v>
      </c>
      <c r="K1450" t="s">
        <v>32</v>
      </c>
      <c r="L1450" t="s">
        <v>26</v>
      </c>
      <c r="M1450" t="s">
        <v>32</v>
      </c>
      <c r="N1450" t="s">
        <v>26</v>
      </c>
      <c r="O1450" t="s">
        <v>32</v>
      </c>
      <c r="P1450" t="s">
        <v>26</v>
      </c>
      <c r="R1450" t="s">
        <v>27</v>
      </c>
      <c r="S1450" t="s">
        <v>4259</v>
      </c>
      <c r="T1450" t="s">
        <v>4260</v>
      </c>
      <c r="U1450" t="str">
        <f t="shared" si="180"/>
        <v>-123.14865794815132, 49.263852043288416]}</v>
      </c>
      <c r="V1450" t="str">
        <f t="shared" si="181"/>
        <v>-123.14865794815132</v>
      </c>
      <c r="W1450" s="2">
        <f t="shared" si="182"/>
        <v>-123.148657948151</v>
      </c>
      <c r="X1450" t="str">
        <f t="shared" si="179"/>
        <v>49.263852043288416</v>
      </c>
      <c r="Y1450" s="2">
        <f t="shared" si="183"/>
        <v>49.263852043288402</v>
      </c>
      <c r="Z1450" t="s">
        <v>79</v>
      </c>
      <c r="AA1450" t="s">
        <v>4261</v>
      </c>
      <c r="AB1450" t="s">
        <v>27020</v>
      </c>
      <c r="AC1450" t="str">
        <f t="shared" si="184"/>
        <v>1915</v>
      </c>
      <c r="AD1450" t="str">
        <f t="shared" si="185"/>
        <v>W Broadway</v>
      </c>
    </row>
    <row r="1451" spans="1:30" hidden="1" x14ac:dyDescent="0.3">
      <c r="A1451" t="s">
        <v>21</v>
      </c>
      <c r="B1451">
        <f t="shared" si="186"/>
        <v>2</v>
      </c>
      <c r="C1451" t="s">
        <v>22</v>
      </c>
      <c r="D1451" t="s">
        <v>22</v>
      </c>
      <c r="E1451" t="s">
        <v>22</v>
      </c>
      <c r="F1451" t="s">
        <v>22</v>
      </c>
      <c r="G1451" t="s">
        <v>22</v>
      </c>
      <c r="H1451" t="s">
        <v>22</v>
      </c>
      <c r="J1451" t="s">
        <v>24</v>
      </c>
      <c r="K1451" t="s">
        <v>32</v>
      </c>
      <c r="L1451" t="s">
        <v>26</v>
      </c>
      <c r="M1451" t="s">
        <v>32</v>
      </c>
      <c r="N1451" t="s">
        <v>26</v>
      </c>
      <c r="O1451" t="s">
        <v>32</v>
      </c>
      <c r="P1451" t="s">
        <v>26</v>
      </c>
      <c r="R1451" t="s">
        <v>27</v>
      </c>
      <c r="S1451" t="s">
        <v>4262</v>
      </c>
      <c r="T1451" t="s">
        <v>4050</v>
      </c>
      <c r="U1451" t="str">
        <f t="shared" si="180"/>
        <v>-123.14907016103, 49.263677257020305]}</v>
      </c>
      <c r="V1451" t="str">
        <f t="shared" si="181"/>
        <v>-123.14907016103</v>
      </c>
      <c r="W1451" s="2">
        <f t="shared" si="182"/>
        <v>-123.14907016103</v>
      </c>
      <c r="X1451" t="str">
        <f t="shared" si="179"/>
        <v>49.263677257020305</v>
      </c>
      <c r="Y1451" s="2">
        <f t="shared" si="183"/>
        <v>49.263677257020298</v>
      </c>
      <c r="Z1451" t="s">
        <v>79</v>
      </c>
      <c r="AA1451" t="s">
        <v>4263</v>
      </c>
      <c r="AB1451" t="s">
        <v>26968</v>
      </c>
      <c r="AC1451" t="str">
        <f t="shared" si="184"/>
        <v>1938</v>
      </c>
      <c r="AD1451" t="str">
        <f t="shared" si="185"/>
        <v>W Broadway</v>
      </c>
    </row>
    <row r="1452" spans="1:30" hidden="1" x14ac:dyDescent="0.3">
      <c r="A1452" t="s">
        <v>21</v>
      </c>
      <c r="B1452">
        <f t="shared" si="186"/>
        <v>2</v>
      </c>
      <c r="C1452" t="s">
        <v>22</v>
      </c>
      <c r="D1452" t="s">
        <v>22</v>
      </c>
      <c r="E1452" t="s">
        <v>22</v>
      </c>
      <c r="F1452" t="s">
        <v>22</v>
      </c>
      <c r="G1452" t="s">
        <v>22</v>
      </c>
      <c r="H1452" t="s">
        <v>22</v>
      </c>
      <c r="J1452" t="s">
        <v>24</v>
      </c>
      <c r="K1452" t="s">
        <v>25</v>
      </c>
      <c r="L1452" t="s">
        <v>26</v>
      </c>
      <c r="M1452" t="s">
        <v>25</v>
      </c>
      <c r="N1452" t="s">
        <v>26</v>
      </c>
      <c r="O1452" t="s">
        <v>25</v>
      </c>
      <c r="P1452" t="s">
        <v>26</v>
      </c>
      <c r="R1452" t="s">
        <v>27</v>
      </c>
      <c r="S1452" t="s">
        <v>4264</v>
      </c>
      <c r="T1452" t="s">
        <v>4265</v>
      </c>
      <c r="U1452" t="str">
        <f t="shared" si="180"/>
        <v>-123.1031484238092, 49.27010342035273]}</v>
      </c>
      <c r="V1452" t="str">
        <f t="shared" si="181"/>
        <v>-123.1031484238092</v>
      </c>
      <c r="W1452" s="2">
        <f t="shared" si="182"/>
        <v>-123.103148423809</v>
      </c>
      <c r="X1452" t="str">
        <f t="shared" si="179"/>
        <v>49.27010342035273</v>
      </c>
      <c r="Y1452" s="2">
        <f t="shared" si="183"/>
        <v>49.270103420352697</v>
      </c>
      <c r="Z1452" t="s">
        <v>96</v>
      </c>
      <c r="AA1452" t="s">
        <v>4266</v>
      </c>
      <c r="AB1452" t="s">
        <v>27021</v>
      </c>
      <c r="AC1452" t="str">
        <f t="shared" si="184"/>
        <v>78</v>
      </c>
      <c r="AD1452" t="str">
        <f t="shared" si="185"/>
        <v>E 1st Ave</v>
      </c>
    </row>
    <row r="1453" spans="1:30" hidden="1" x14ac:dyDescent="0.3">
      <c r="A1453" t="s">
        <v>21</v>
      </c>
      <c r="B1453">
        <f t="shared" si="186"/>
        <v>2</v>
      </c>
      <c r="C1453" t="s">
        <v>52</v>
      </c>
      <c r="D1453" t="s">
        <v>45</v>
      </c>
      <c r="E1453" t="s">
        <v>52</v>
      </c>
      <c r="F1453" t="s">
        <v>45</v>
      </c>
      <c r="G1453" t="s">
        <v>52</v>
      </c>
      <c r="H1453" t="s">
        <v>45</v>
      </c>
      <c r="J1453" t="s">
        <v>24</v>
      </c>
      <c r="K1453" t="s">
        <v>32</v>
      </c>
      <c r="L1453" t="s">
        <v>26</v>
      </c>
      <c r="M1453" t="s">
        <v>26</v>
      </c>
      <c r="N1453" t="s">
        <v>26</v>
      </c>
      <c r="O1453" t="s">
        <v>26</v>
      </c>
      <c r="P1453" t="s">
        <v>26</v>
      </c>
      <c r="R1453" t="s">
        <v>53</v>
      </c>
      <c r="S1453" t="s">
        <v>4267</v>
      </c>
      <c r="T1453" t="s">
        <v>4268</v>
      </c>
      <c r="U1453" t="str">
        <f t="shared" si="180"/>
        <v>-123.13871172531424, 49.262891076797665]}</v>
      </c>
      <c r="V1453" t="str">
        <f t="shared" si="181"/>
        <v>-123.13871172531424</v>
      </c>
      <c r="W1453" s="2">
        <f t="shared" si="182"/>
        <v>-123.138711725314</v>
      </c>
      <c r="X1453" t="str">
        <f t="shared" si="179"/>
        <v>49.262891076797665</v>
      </c>
      <c r="Y1453" s="2">
        <f t="shared" si="183"/>
        <v>49.262891076797601</v>
      </c>
      <c r="Z1453" t="s">
        <v>43</v>
      </c>
      <c r="AA1453" t="s">
        <v>4269</v>
      </c>
      <c r="AB1453" t="s">
        <v>27022</v>
      </c>
      <c r="AC1453" t="str">
        <f t="shared" si="184"/>
        <v>2555</v>
      </c>
      <c r="AD1453" t="str">
        <f t="shared" si="185"/>
        <v>BC-99</v>
      </c>
    </row>
    <row r="1454" spans="1:30" hidden="1" x14ac:dyDescent="0.3">
      <c r="A1454" t="s">
        <v>21</v>
      </c>
      <c r="B1454">
        <f t="shared" si="186"/>
        <v>2</v>
      </c>
      <c r="C1454" t="s">
        <v>45</v>
      </c>
      <c r="D1454" t="s">
        <v>22</v>
      </c>
      <c r="E1454" t="s">
        <v>45</v>
      </c>
      <c r="F1454" t="s">
        <v>22</v>
      </c>
      <c r="G1454" t="s">
        <v>45</v>
      </c>
      <c r="H1454" t="s">
        <v>22</v>
      </c>
      <c r="J1454" t="s">
        <v>24</v>
      </c>
      <c r="K1454" t="s">
        <v>32</v>
      </c>
      <c r="L1454" t="s">
        <v>26</v>
      </c>
      <c r="M1454" t="s">
        <v>32</v>
      </c>
      <c r="N1454" t="s">
        <v>26</v>
      </c>
      <c r="O1454" t="s">
        <v>32</v>
      </c>
      <c r="P1454" t="s">
        <v>26</v>
      </c>
      <c r="R1454" t="s">
        <v>27</v>
      </c>
      <c r="S1454" t="s">
        <v>4270</v>
      </c>
      <c r="T1454" t="s">
        <v>4271</v>
      </c>
      <c r="U1454" t="str">
        <f t="shared" si="180"/>
        <v>-123.06902031145012, 49.260406742482765]}</v>
      </c>
      <c r="V1454" t="str">
        <f t="shared" si="181"/>
        <v>-123.06902031145012</v>
      </c>
      <c r="W1454" s="2">
        <f t="shared" si="182"/>
        <v>-123.06902031145</v>
      </c>
      <c r="X1454" t="str">
        <f t="shared" si="179"/>
        <v>49.260406742482765</v>
      </c>
      <c r="Y1454" s="2">
        <f t="shared" si="183"/>
        <v>49.260406742482701</v>
      </c>
      <c r="Z1454" t="s">
        <v>234</v>
      </c>
      <c r="AA1454" t="s">
        <v>4272</v>
      </c>
      <c r="AB1454" t="s">
        <v>27023</v>
      </c>
      <c r="AC1454" t="str">
        <f t="shared" si="184"/>
        <v>1734</v>
      </c>
      <c r="AD1454" t="str">
        <f t="shared" si="185"/>
        <v>E 11th Ave</v>
      </c>
    </row>
    <row r="1455" spans="1:30" hidden="1" x14ac:dyDescent="0.3">
      <c r="A1455" t="s">
        <v>21</v>
      </c>
      <c r="B1455">
        <f t="shared" si="186"/>
        <v>2</v>
      </c>
      <c r="C1455" t="s">
        <v>22</v>
      </c>
      <c r="D1455" t="s">
        <v>22</v>
      </c>
      <c r="E1455" t="s">
        <v>22</v>
      </c>
      <c r="F1455" t="s">
        <v>22</v>
      </c>
      <c r="G1455" t="s">
        <v>22</v>
      </c>
      <c r="H1455" t="s">
        <v>22</v>
      </c>
      <c r="J1455" t="s">
        <v>24</v>
      </c>
      <c r="K1455" t="s">
        <v>32</v>
      </c>
      <c r="L1455" t="s">
        <v>26</v>
      </c>
      <c r="M1455" t="s">
        <v>32</v>
      </c>
      <c r="N1455" t="s">
        <v>26</v>
      </c>
      <c r="O1455" t="s">
        <v>32</v>
      </c>
      <c r="P1455" t="s">
        <v>26</v>
      </c>
      <c r="R1455" t="s">
        <v>27</v>
      </c>
      <c r="S1455" t="s">
        <v>4273</v>
      </c>
      <c r="T1455" t="s">
        <v>4274</v>
      </c>
      <c r="U1455" t="str">
        <f t="shared" si="180"/>
        <v>-123.06959505026984, 49.2764364417156]}</v>
      </c>
      <c r="V1455" t="str">
        <f t="shared" si="181"/>
        <v>-123.06959505026984</v>
      </c>
      <c r="W1455" s="2">
        <f t="shared" si="182"/>
        <v>-123.069595050269</v>
      </c>
      <c r="X1455" t="str">
        <f t="shared" si="179"/>
        <v>49.2764364417156</v>
      </c>
      <c r="Y1455" s="2">
        <f t="shared" si="183"/>
        <v>49.276436441715603</v>
      </c>
      <c r="Z1455" t="s">
        <v>38</v>
      </c>
      <c r="AA1455" t="s">
        <v>4275</v>
      </c>
      <c r="AB1455" t="s">
        <v>26809</v>
      </c>
      <c r="AC1455" t="str">
        <f t="shared" si="184"/>
        <v>903</v>
      </c>
      <c r="AD1455" t="str">
        <f t="shared" si="185"/>
        <v>Commercial Dr</v>
      </c>
    </row>
    <row r="1456" spans="1:30" hidden="1" x14ac:dyDescent="0.3">
      <c r="A1456" t="s">
        <v>21</v>
      </c>
      <c r="B1456">
        <f t="shared" si="186"/>
        <v>2</v>
      </c>
      <c r="C1456" t="s">
        <v>23</v>
      </c>
      <c r="D1456" t="s">
        <v>23</v>
      </c>
      <c r="E1456" t="s">
        <v>23</v>
      </c>
      <c r="F1456" t="s">
        <v>23</v>
      </c>
      <c r="G1456" t="s">
        <v>23</v>
      </c>
      <c r="H1456" t="s">
        <v>23</v>
      </c>
      <c r="J1456" t="s">
        <v>24</v>
      </c>
      <c r="K1456" t="s">
        <v>32</v>
      </c>
      <c r="L1456" t="s">
        <v>26</v>
      </c>
      <c r="M1456" t="s">
        <v>32</v>
      </c>
      <c r="N1456" t="s">
        <v>26</v>
      </c>
      <c r="O1456" t="s">
        <v>32</v>
      </c>
      <c r="P1456" t="s">
        <v>26</v>
      </c>
      <c r="R1456" t="s">
        <v>27</v>
      </c>
      <c r="S1456" t="s">
        <v>4276</v>
      </c>
      <c r="T1456" t="s">
        <v>4277</v>
      </c>
      <c r="U1456" t="str">
        <f t="shared" si="180"/>
        <v>-123.10136575202168, 49.24622960341023]}</v>
      </c>
      <c r="V1456" t="str">
        <f t="shared" si="181"/>
        <v>-123.10136575202168</v>
      </c>
      <c r="W1456" s="2">
        <f t="shared" si="182"/>
        <v>-123.101365752021</v>
      </c>
      <c r="X1456" t="str">
        <f t="shared" si="179"/>
        <v>49.24622960341023</v>
      </c>
      <c r="Y1456" s="2">
        <f t="shared" si="183"/>
        <v>49.2462296034102</v>
      </c>
      <c r="Z1456" t="s">
        <v>794</v>
      </c>
      <c r="AA1456" t="s">
        <v>4278</v>
      </c>
      <c r="AB1456" t="s">
        <v>27024</v>
      </c>
      <c r="AC1456" t="str">
        <f t="shared" si="184"/>
        <v>4393</v>
      </c>
      <c r="AD1456" t="str">
        <f t="shared" si="185"/>
        <v>Main St</v>
      </c>
    </row>
    <row r="1457" spans="1:30" hidden="1" x14ac:dyDescent="0.3">
      <c r="A1457" t="s">
        <v>21</v>
      </c>
      <c r="B1457">
        <f t="shared" si="186"/>
        <v>2</v>
      </c>
      <c r="C1457" t="s">
        <v>45</v>
      </c>
      <c r="D1457" t="s">
        <v>23</v>
      </c>
      <c r="E1457" t="s">
        <v>45</v>
      </c>
      <c r="F1457" t="s">
        <v>23</v>
      </c>
      <c r="G1457" t="s">
        <v>45</v>
      </c>
      <c r="H1457" t="s">
        <v>23</v>
      </c>
      <c r="J1457" t="s">
        <v>24</v>
      </c>
      <c r="K1457" t="s">
        <v>26</v>
      </c>
      <c r="L1457" t="s">
        <v>26</v>
      </c>
      <c r="M1457" t="s">
        <v>26</v>
      </c>
      <c r="N1457" t="s">
        <v>26</v>
      </c>
      <c r="O1457" t="s">
        <v>26</v>
      </c>
      <c r="P1457" t="s">
        <v>26</v>
      </c>
      <c r="R1457" t="s">
        <v>53</v>
      </c>
      <c r="S1457" t="s">
        <v>4279</v>
      </c>
      <c r="T1457" t="s">
        <v>4280</v>
      </c>
      <c r="U1457" t="str">
        <f t="shared" si="180"/>
        <v>-123.11280157824515, 49.28081114034924]}</v>
      </c>
      <c r="V1457" t="str">
        <f t="shared" si="181"/>
        <v>-123.11280157824515</v>
      </c>
      <c r="W1457" s="2">
        <f t="shared" si="182"/>
        <v>-123.112801578245</v>
      </c>
      <c r="X1457" t="str">
        <f t="shared" ref="X1457:X1520" si="187">MID(U1457,FIND(" ",U1457)+1,FIND("]",U1457)-FIND(" ",U1457)-1)</f>
        <v>49.28081114034924</v>
      </c>
      <c r="Y1457" s="2">
        <f t="shared" si="183"/>
        <v>49.280811140349201</v>
      </c>
      <c r="Z1457" t="s">
        <v>30</v>
      </c>
      <c r="AA1457" t="s">
        <v>4281</v>
      </c>
      <c r="AB1457" t="s">
        <v>26488</v>
      </c>
      <c r="AC1457" t="str">
        <f t="shared" si="184"/>
        <v>1</v>
      </c>
      <c r="AD1457" t="str">
        <f t="shared" si="185"/>
        <v>Hamilton St</v>
      </c>
    </row>
    <row r="1458" spans="1:30" hidden="1" x14ac:dyDescent="0.3">
      <c r="A1458" t="s">
        <v>21</v>
      </c>
      <c r="B1458">
        <f t="shared" si="186"/>
        <v>2</v>
      </c>
      <c r="C1458" t="s">
        <v>52</v>
      </c>
      <c r="D1458" t="s">
        <v>67</v>
      </c>
      <c r="E1458" t="s">
        <v>52</v>
      </c>
      <c r="F1458" t="s">
        <v>67</v>
      </c>
      <c r="G1458" t="s">
        <v>52</v>
      </c>
      <c r="H1458" t="s">
        <v>67</v>
      </c>
      <c r="J1458" t="s">
        <v>24</v>
      </c>
      <c r="K1458" t="s">
        <v>32</v>
      </c>
      <c r="L1458" t="s">
        <v>26</v>
      </c>
      <c r="M1458" t="s">
        <v>32</v>
      </c>
      <c r="N1458" t="s">
        <v>26</v>
      </c>
      <c r="O1458" t="s">
        <v>32</v>
      </c>
      <c r="P1458" t="s">
        <v>26</v>
      </c>
      <c r="R1458" t="s">
        <v>27</v>
      </c>
      <c r="S1458" t="s">
        <v>4282</v>
      </c>
      <c r="T1458" t="s">
        <v>4283</v>
      </c>
      <c r="U1458" t="str">
        <f t="shared" si="180"/>
        <v>-123.14056522506806, 49.28817773126021]}</v>
      </c>
      <c r="V1458" t="str">
        <f t="shared" si="181"/>
        <v>-123.14056522506806</v>
      </c>
      <c r="W1458" s="2">
        <f t="shared" si="182"/>
        <v>-123.140565225068</v>
      </c>
      <c r="X1458" t="str">
        <f t="shared" si="187"/>
        <v>49.28817773126021</v>
      </c>
      <c r="Y1458" s="2">
        <f t="shared" si="183"/>
        <v>49.288177731260198</v>
      </c>
      <c r="Z1458" t="s">
        <v>84</v>
      </c>
      <c r="AA1458" t="s">
        <v>4284</v>
      </c>
      <c r="AB1458" t="s">
        <v>27025</v>
      </c>
      <c r="AC1458" t="str">
        <f t="shared" si="184"/>
        <v>1105</v>
      </c>
      <c r="AD1458" t="str">
        <f t="shared" si="185"/>
        <v>Denman St</v>
      </c>
    </row>
    <row r="1459" spans="1:30" hidden="1" x14ac:dyDescent="0.3">
      <c r="A1459" t="s">
        <v>63</v>
      </c>
      <c r="B1459">
        <f t="shared" si="186"/>
        <v>1</v>
      </c>
      <c r="C1459" t="s">
        <v>52</v>
      </c>
      <c r="D1459" t="s">
        <v>67</v>
      </c>
      <c r="E1459" t="s">
        <v>52</v>
      </c>
      <c r="F1459" t="s">
        <v>67</v>
      </c>
      <c r="G1459" t="s">
        <v>52</v>
      </c>
      <c r="H1459" t="s">
        <v>67</v>
      </c>
      <c r="J1459" t="s">
        <v>24</v>
      </c>
      <c r="K1459" t="s">
        <v>32</v>
      </c>
      <c r="L1459" t="s">
        <v>26</v>
      </c>
      <c r="M1459" t="s">
        <v>32</v>
      </c>
      <c r="N1459" t="s">
        <v>26</v>
      </c>
      <c r="O1459" t="s">
        <v>32</v>
      </c>
      <c r="P1459" t="s">
        <v>26</v>
      </c>
      <c r="R1459" t="s">
        <v>27</v>
      </c>
      <c r="S1459" t="s">
        <v>4285</v>
      </c>
      <c r="T1459" t="s">
        <v>4286</v>
      </c>
      <c r="U1459" t="str">
        <f t="shared" si="180"/>
        <v>-123.14068804614512, 49.28810764435064]}</v>
      </c>
      <c r="V1459" t="str">
        <f t="shared" si="181"/>
        <v>-123.14068804614512</v>
      </c>
      <c r="W1459" s="2">
        <f t="shared" si="182"/>
        <v>-123.140688046145</v>
      </c>
      <c r="X1459" t="str">
        <f t="shared" si="187"/>
        <v>49.28810764435064</v>
      </c>
      <c r="Y1459" s="2">
        <f t="shared" si="183"/>
        <v>49.288107644350603</v>
      </c>
      <c r="Z1459" t="s">
        <v>84</v>
      </c>
      <c r="AA1459" t="s">
        <v>4287</v>
      </c>
      <c r="AB1459" t="s">
        <v>27026</v>
      </c>
      <c r="AC1459" t="str">
        <f t="shared" si="184"/>
        <v>1125</v>
      </c>
      <c r="AD1459" t="str">
        <f t="shared" si="185"/>
        <v>Denman St</v>
      </c>
    </row>
    <row r="1460" spans="1:30" hidden="1" x14ac:dyDescent="0.3">
      <c r="A1460" t="s">
        <v>63</v>
      </c>
      <c r="B1460">
        <f t="shared" si="186"/>
        <v>1</v>
      </c>
      <c r="C1460" t="s">
        <v>40</v>
      </c>
      <c r="D1460" t="s">
        <v>67</v>
      </c>
      <c r="E1460" t="s">
        <v>40</v>
      </c>
      <c r="F1460" t="s">
        <v>67</v>
      </c>
      <c r="G1460" t="s">
        <v>40</v>
      </c>
      <c r="H1460" t="s">
        <v>67</v>
      </c>
      <c r="J1460" t="s">
        <v>24</v>
      </c>
      <c r="K1460" t="s">
        <v>32</v>
      </c>
      <c r="L1460" t="s">
        <v>26</v>
      </c>
      <c r="M1460" t="s">
        <v>32</v>
      </c>
      <c r="N1460" t="s">
        <v>26</v>
      </c>
      <c r="O1460" t="s">
        <v>32</v>
      </c>
      <c r="P1460" t="s">
        <v>26</v>
      </c>
      <c r="R1460" t="s">
        <v>27</v>
      </c>
      <c r="S1460" t="s">
        <v>4288</v>
      </c>
      <c r="T1460" t="s">
        <v>4289</v>
      </c>
      <c r="U1460" t="str">
        <f t="shared" si="180"/>
        <v>-123.11740034078142, 49.263600221449906]}</v>
      </c>
      <c r="V1460" t="str">
        <f t="shared" si="181"/>
        <v>-123.11740034078142</v>
      </c>
      <c r="W1460" s="2">
        <f t="shared" si="182"/>
        <v>-123.117400340781</v>
      </c>
      <c r="X1460" t="str">
        <f t="shared" si="187"/>
        <v>49.263600221449906</v>
      </c>
      <c r="Y1460" s="2">
        <f t="shared" si="183"/>
        <v>49.263600221449899</v>
      </c>
      <c r="Z1460" t="s">
        <v>43</v>
      </c>
      <c r="AA1460" t="s">
        <v>4290</v>
      </c>
      <c r="AB1460" t="s">
        <v>27027</v>
      </c>
      <c r="AC1460" t="str">
        <f t="shared" si="184"/>
        <v>593</v>
      </c>
      <c r="AD1460" t="str">
        <f t="shared" si="185"/>
        <v>W Broadway</v>
      </c>
    </row>
    <row r="1461" spans="1:30" hidden="1" x14ac:dyDescent="0.3">
      <c r="A1461" t="s">
        <v>21</v>
      </c>
      <c r="B1461">
        <f t="shared" si="186"/>
        <v>2</v>
      </c>
      <c r="C1461" t="s">
        <v>45</v>
      </c>
      <c r="D1461" t="s">
        <v>22</v>
      </c>
      <c r="E1461" t="s">
        <v>45</v>
      </c>
      <c r="F1461" t="s">
        <v>22</v>
      </c>
      <c r="G1461" t="s">
        <v>45</v>
      </c>
      <c r="H1461" t="s">
        <v>22</v>
      </c>
      <c r="J1461" t="s">
        <v>24</v>
      </c>
      <c r="K1461" t="s">
        <v>32</v>
      </c>
      <c r="L1461" t="s">
        <v>26</v>
      </c>
      <c r="M1461" t="s">
        <v>32</v>
      </c>
      <c r="N1461" t="s">
        <v>26</v>
      </c>
      <c r="O1461" t="s">
        <v>32</v>
      </c>
      <c r="P1461" t="s">
        <v>26</v>
      </c>
      <c r="R1461" t="s">
        <v>27</v>
      </c>
      <c r="S1461" t="s">
        <v>4291</v>
      </c>
      <c r="T1461" t="s">
        <v>4292</v>
      </c>
      <c r="U1461" t="str">
        <f t="shared" si="180"/>
        <v>-123.17057087893762, 49.26419451500154]}</v>
      </c>
      <c r="V1461" t="str">
        <f t="shared" si="181"/>
        <v>-123.17057087893762</v>
      </c>
      <c r="W1461" s="2">
        <f t="shared" si="182"/>
        <v>-123.170570878937</v>
      </c>
      <c r="X1461" t="str">
        <f t="shared" si="187"/>
        <v>49.26419451500154</v>
      </c>
      <c r="Y1461" s="2">
        <f t="shared" si="183"/>
        <v>49.264194515001499</v>
      </c>
      <c r="Z1461" t="s">
        <v>79</v>
      </c>
      <c r="AA1461" t="s">
        <v>4293</v>
      </c>
      <c r="AB1461" t="s">
        <v>27028</v>
      </c>
      <c r="AC1461" t="str">
        <f t="shared" si="184"/>
        <v>2909</v>
      </c>
      <c r="AD1461" t="str">
        <f t="shared" si="185"/>
        <v>W Broadway</v>
      </c>
    </row>
    <row r="1462" spans="1:30" hidden="1" x14ac:dyDescent="0.3">
      <c r="A1462" t="s">
        <v>21</v>
      </c>
      <c r="B1462">
        <f t="shared" si="186"/>
        <v>2</v>
      </c>
      <c r="C1462" t="s">
        <v>40</v>
      </c>
      <c r="D1462" t="s">
        <v>67</v>
      </c>
      <c r="E1462" t="s">
        <v>40</v>
      </c>
      <c r="F1462" t="s">
        <v>67</v>
      </c>
      <c r="G1462" t="s">
        <v>40</v>
      </c>
      <c r="H1462" t="s">
        <v>67</v>
      </c>
      <c r="J1462" t="s">
        <v>24</v>
      </c>
      <c r="K1462" t="s">
        <v>32</v>
      </c>
      <c r="L1462" t="s">
        <v>26</v>
      </c>
      <c r="M1462" t="s">
        <v>32</v>
      </c>
      <c r="N1462" t="s">
        <v>26</v>
      </c>
      <c r="O1462" t="s">
        <v>32</v>
      </c>
      <c r="P1462" t="s">
        <v>26</v>
      </c>
      <c r="R1462" t="s">
        <v>27</v>
      </c>
      <c r="S1462" t="s">
        <v>4294</v>
      </c>
      <c r="T1462" t="s">
        <v>4295</v>
      </c>
      <c r="U1462" t="str">
        <f t="shared" si="180"/>
        <v>-123.11757258000324, 49.26383967860633]}</v>
      </c>
      <c r="V1462" t="str">
        <f t="shared" si="181"/>
        <v>-123.11757258000324</v>
      </c>
      <c r="W1462" s="2">
        <f t="shared" si="182"/>
        <v>-123.117572580003</v>
      </c>
      <c r="X1462" t="str">
        <f t="shared" si="187"/>
        <v>49.26383967860633</v>
      </c>
      <c r="Y1462" s="2">
        <f t="shared" si="183"/>
        <v>49.263839678606303</v>
      </c>
      <c r="Z1462" t="s">
        <v>43</v>
      </c>
      <c r="AA1462" t="s">
        <v>4296</v>
      </c>
      <c r="AB1462" t="s">
        <v>27029</v>
      </c>
      <c r="AC1462" t="str">
        <f t="shared" si="184"/>
        <v>601</v>
      </c>
      <c r="AD1462" t="str">
        <f t="shared" si="185"/>
        <v>W Broadway #U17</v>
      </c>
    </row>
    <row r="1463" spans="1:30" hidden="1" x14ac:dyDescent="0.3">
      <c r="A1463" t="s">
        <v>21</v>
      </c>
      <c r="B1463">
        <f t="shared" si="186"/>
        <v>2</v>
      </c>
      <c r="C1463" t="s">
        <v>40</v>
      </c>
      <c r="D1463" t="s">
        <v>67</v>
      </c>
      <c r="E1463" t="s">
        <v>40</v>
      </c>
      <c r="F1463" t="s">
        <v>67</v>
      </c>
      <c r="G1463" t="s">
        <v>40</v>
      </c>
      <c r="H1463" t="s">
        <v>67</v>
      </c>
      <c r="J1463" t="s">
        <v>24</v>
      </c>
      <c r="K1463" t="s">
        <v>32</v>
      </c>
      <c r="L1463" t="s">
        <v>26</v>
      </c>
      <c r="M1463" t="s">
        <v>32</v>
      </c>
      <c r="N1463" t="s">
        <v>26</v>
      </c>
      <c r="O1463" t="s">
        <v>32</v>
      </c>
      <c r="P1463" t="s">
        <v>26</v>
      </c>
      <c r="R1463" t="s">
        <v>27</v>
      </c>
      <c r="S1463" t="s">
        <v>4297</v>
      </c>
      <c r="T1463" t="s">
        <v>4298</v>
      </c>
      <c r="U1463" t="str">
        <f t="shared" si="180"/>
        <v>-123.11758385305608, 49.2635514607229]}</v>
      </c>
      <c r="V1463" t="str">
        <f t="shared" si="181"/>
        <v>-123.11758385305608</v>
      </c>
      <c r="W1463" s="2">
        <f t="shared" si="182"/>
        <v>-123.117583853056</v>
      </c>
      <c r="X1463" t="str">
        <f t="shared" si="187"/>
        <v>49.2635514607229</v>
      </c>
      <c r="Y1463" s="2">
        <f t="shared" si="183"/>
        <v>49.263551460722901</v>
      </c>
      <c r="Z1463" t="s">
        <v>43</v>
      </c>
      <c r="AA1463" t="s">
        <v>4299</v>
      </c>
      <c r="AB1463" t="s">
        <v>27030</v>
      </c>
      <c r="AC1463" t="str">
        <f t="shared" si="184"/>
        <v>901</v>
      </c>
      <c r="AD1463" t="str">
        <f t="shared" si="185"/>
        <v>Ash St</v>
      </c>
    </row>
    <row r="1464" spans="1:30" hidden="1" x14ac:dyDescent="0.3">
      <c r="A1464" t="s">
        <v>21</v>
      </c>
      <c r="B1464">
        <f t="shared" si="186"/>
        <v>2</v>
      </c>
      <c r="C1464" t="s">
        <v>40</v>
      </c>
      <c r="D1464" t="s">
        <v>67</v>
      </c>
      <c r="E1464" t="s">
        <v>40</v>
      </c>
      <c r="F1464" t="s">
        <v>67</v>
      </c>
      <c r="G1464" t="s">
        <v>40</v>
      </c>
      <c r="H1464" t="s">
        <v>67</v>
      </c>
      <c r="J1464" t="s">
        <v>24</v>
      </c>
      <c r="K1464" t="s">
        <v>32</v>
      </c>
      <c r="L1464" t="s">
        <v>26</v>
      </c>
      <c r="M1464" t="s">
        <v>32</v>
      </c>
      <c r="N1464" t="s">
        <v>26</v>
      </c>
      <c r="O1464" t="s">
        <v>32</v>
      </c>
      <c r="P1464" t="s">
        <v>26</v>
      </c>
      <c r="R1464" t="s">
        <v>27</v>
      </c>
      <c r="S1464" t="s">
        <v>4300</v>
      </c>
      <c r="T1464" t="s">
        <v>4301</v>
      </c>
      <c r="U1464" t="str">
        <f t="shared" si="180"/>
        <v>-123.11739520058403, 49.263750986331594]}</v>
      </c>
      <c r="V1464" t="str">
        <f t="shared" si="181"/>
        <v>-123.11739520058403</v>
      </c>
      <c r="W1464" s="2">
        <f t="shared" si="182"/>
        <v>-123.117395200584</v>
      </c>
      <c r="X1464" t="str">
        <f t="shared" si="187"/>
        <v>49.263750986331594</v>
      </c>
      <c r="Y1464" s="2">
        <f t="shared" si="183"/>
        <v>49.263750986331502</v>
      </c>
      <c r="Z1464" t="s">
        <v>43</v>
      </c>
      <c r="AA1464" t="s">
        <v>4302</v>
      </c>
      <c r="AB1464" t="s">
        <v>27031</v>
      </c>
      <c r="AC1464" t="str">
        <f t="shared" si="184"/>
        <v>2440</v>
      </c>
      <c r="AD1464" t="str">
        <f t="shared" si="185"/>
        <v>Ash St</v>
      </c>
    </row>
    <row r="1465" spans="1:30" hidden="1" x14ac:dyDescent="0.3">
      <c r="A1465" t="s">
        <v>129</v>
      </c>
      <c r="B1465">
        <f t="shared" si="186"/>
        <v>1</v>
      </c>
      <c r="C1465" t="s">
        <v>81</v>
      </c>
      <c r="D1465" t="s">
        <v>81</v>
      </c>
      <c r="E1465" t="s">
        <v>81</v>
      </c>
      <c r="F1465" t="s">
        <v>81</v>
      </c>
      <c r="G1465" t="s">
        <v>81</v>
      </c>
      <c r="H1465" t="s">
        <v>81</v>
      </c>
      <c r="I1465" t="s">
        <v>81</v>
      </c>
      <c r="J1465" t="s">
        <v>24</v>
      </c>
      <c r="K1465" t="s">
        <v>130</v>
      </c>
      <c r="L1465" t="s">
        <v>130</v>
      </c>
      <c r="M1465" t="s">
        <v>130</v>
      </c>
      <c r="N1465" t="s">
        <v>130</v>
      </c>
      <c r="O1465" t="s">
        <v>130</v>
      </c>
      <c r="P1465" t="s">
        <v>130</v>
      </c>
      <c r="Q1465" t="s">
        <v>130</v>
      </c>
      <c r="R1465" t="s">
        <v>27</v>
      </c>
      <c r="S1465" t="s">
        <v>4303</v>
      </c>
      <c r="T1465" t="s">
        <v>4304</v>
      </c>
      <c r="U1465" t="str">
        <f t="shared" si="180"/>
        <v>-123.14345781656314, 49.268823528511064]}</v>
      </c>
      <c r="V1465" t="str">
        <f t="shared" si="181"/>
        <v>-123.14345781656314</v>
      </c>
      <c r="W1465" s="2">
        <f t="shared" si="182"/>
        <v>-123.143457816563</v>
      </c>
      <c r="X1465" t="str">
        <f t="shared" si="187"/>
        <v>49.268823528511064</v>
      </c>
      <c r="Y1465" s="2">
        <f t="shared" si="183"/>
        <v>49.268823528511</v>
      </c>
      <c r="Z1465" t="s">
        <v>43</v>
      </c>
      <c r="AA1465" t="s">
        <v>4305</v>
      </c>
      <c r="AB1465" t="s">
        <v>27032</v>
      </c>
      <c r="AC1465" t="str">
        <f t="shared" si="184"/>
        <v>1708</v>
      </c>
      <c r="AD1465" t="str">
        <f t="shared" si="185"/>
        <v>W 3rd Ave</v>
      </c>
    </row>
    <row r="1466" spans="1:30" hidden="1" x14ac:dyDescent="0.3">
      <c r="A1466" t="s">
        <v>21</v>
      </c>
      <c r="B1466">
        <f t="shared" si="186"/>
        <v>2</v>
      </c>
      <c r="C1466" t="s">
        <v>67</v>
      </c>
      <c r="D1466" t="s">
        <v>22</v>
      </c>
      <c r="E1466" t="s">
        <v>67</v>
      </c>
      <c r="F1466" t="s">
        <v>22</v>
      </c>
      <c r="G1466" t="s">
        <v>67</v>
      </c>
      <c r="H1466" t="s">
        <v>22</v>
      </c>
      <c r="J1466" t="s">
        <v>24</v>
      </c>
      <c r="K1466" t="s">
        <v>32</v>
      </c>
      <c r="L1466" t="s">
        <v>26</v>
      </c>
      <c r="M1466" t="s">
        <v>32</v>
      </c>
      <c r="N1466" t="s">
        <v>26</v>
      </c>
      <c r="O1466" t="s">
        <v>32</v>
      </c>
      <c r="P1466" t="s">
        <v>26</v>
      </c>
      <c r="R1466" t="s">
        <v>27</v>
      </c>
      <c r="S1466" t="s">
        <v>4306</v>
      </c>
      <c r="T1466" t="s">
        <v>2339</v>
      </c>
      <c r="U1466" t="str">
        <f t="shared" si="180"/>
        <v>-123.12906278250098, 49.26380843513052]}</v>
      </c>
      <c r="V1466" t="str">
        <f t="shared" si="181"/>
        <v>-123.12906278250098</v>
      </c>
      <c r="W1466" s="2">
        <f t="shared" si="182"/>
        <v>-123.1290627825</v>
      </c>
      <c r="X1466" t="str">
        <f t="shared" si="187"/>
        <v>49.26380843513052</v>
      </c>
      <c r="Y1466" s="2">
        <f t="shared" si="183"/>
        <v>49.2638084351305</v>
      </c>
      <c r="Z1466" t="s">
        <v>43</v>
      </c>
      <c r="AA1466" t="s">
        <v>4307</v>
      </c>
      <c r="AB1466" t="s">
        <v>26523</v>
      </c>
      <c r="AC1466" t="str">
        <f t="shared" si="184"/>
        <v>2483</v>
      </c>
      <c r="AD1466" t="str">
        <f t="shared" si="185"/>
        <v>Spruce St</v>
      </c>
    </row>
    <row r="1467" spans="1:30" hidden="1" x14ac:dyDescent="0.3">
      <c r="A1467" t="s">
        <v>21</v>
      </c>
      <c r="B1467">
        <f t="shared" si="186"/>
        <v>2</v>
      </c>
      <c r="C1467" t="s">
        <v>22</v>
      </c>
      <c r="D1467" t="s">
        <v>45</v>
      </c>
      <c r="E1467" t="s">
        <v>22</v>
      </c>
      <c r="F1467" t="s">
        <v>45</v>
      </c>
      <c r="G1467" t="s">
        <v>22</v>
      </c>
      <c r="H1467" t="s">
        <v>45</v>
      </c>
      <c r="J1467" t="s">
        <v>24</v>
      </c>
      <c r="K1467" t="s">
        <v>32</v>
      </c>
      <c r="L1467" t="s">
        <v>26</v>
      </c>
      <c r="M1467" t="s">
        <v>32</v>
      </c>
      <c r="N1467" t="s">
        <v>26</v>
      </c>
      <c r="O1467" t="s">
        <v>32</v>
      </c>
      <c r="P1467" t="s">
        <v>26</v>
      </c>
      <c r="R1467" t="s">
        <v>27</v>
      </c>
      <c r="S1467" t="s">
        <v>4308</v>
      </c>
      <c r="T1467" t="s">
        <v>4309</v>
      </c>
      <c r="U1467" t="str">
        <f t="shared" si="180"/>
        <v>-123.12099024407588, 49.27938460422259]}</v>
      </c>
      <c r="V1467" t="str">
        <f t="shared" si="181"/>
        <v>-123.12099024407588</v>
      </c>
      <c r="W1467" s="2">
        <f t="shared" si="182"/>
        <v>-123.120990244075</v>
      </c>
      <c r="X1467" t="str">
        <f t="shared" si="187"/>
        <v>49.27938460422259</v>
      </c>
      <c r="Y1467" s="2">
        <f t="shared" si="183"/>
        <v>49.2793846042225</v>
      </c>
      <c r="Z1467" t="s">
        <v>30</v>
      </c>
      <c r="AA1467" t="s">
        <v>4310</v>
      </c>
      <c r="AB1467" t="s">
        <v>26726</v>
      </c>
      <c r="AC1467" t="str">
        <f t="shared" si="184"/>
        <v>916-920</v>
      </c>
      <c r="AD1467" t="str">
        <f t="shared" si="185"/>
        <v>Seymour St</v>
      </c>
    </row>
    <row r="1468" spans="1:30" hidden="1" x14ac:dyDescent="0.3">
      <c r="A1468" t="s">
        <v>21</v>
      </c>
      <c r="B1468">
        <f t="shared" si="186"/>
        <v>2</v>
      </c>
      <c r="C1468" t="s">
        <v>22</v>
      </c>
      <c r="D1468" t="s">
        <v>22</v>
      </c>
      <c r="E1468" t="s">
        <v>22</v>
      </c>
      <c r="F1468" t="s">
        <v>22</v>
      </c>
      <c r="G1468" t="s">
        <v>22</v>
      </c>
      <c r="H1468" t="s">
        <v>22</v>
      </c>
      <c r="J1468" t="s">
        <v>24</v>
      </c>
      <c r="K1468" t="s">
        <v>25</v>
      </c>
      <c r="L1468" t="s">
        <v>26</v>
      </c>
      <c r="M1468" t="s">
        <v>25</v>
      </c>
      <c r="N1468" t="s">
        <v>26</v>
      </c>
      <c r="O1468" t="s">
        <v>25</v>
      </c>
      <c r="P1468" t="s">
        <v>26</v>
      </c>
      <c r="R1468" t="s">
        <v>27</v>
      </c>
      <c r="S1468" t="s">
        <v>4311</v>
      </c>
      <c r="T1468" t="s">
        <v>4081</v>
      </c>
      <c r="U1468" t="str">
        <f t="shared" si="180"/>
        <v>-123.16458712627524, 49.26438063323345]}</v>
      </c>
      <c r="V1468" t="str">
        <f t="shared" si="181"/>
        <v>-123.16458712627524</v>
      </c>
      <c r="W1468" s="2">
        <f t="shared" si="182"/>
        <v>-123.16458712627499</v>
      </c>
      <c r="X1468" t="str">
        <f t="shared" si="187"/>
        <v>49.26438063323345</v>
      </c>
      <c r="Y1468" s="2">
        <f t="shared" si="183"/>
        <v>49.264380633233401</v>
      </c>
      <c r="Z1468" t="s">
        <v>79</v>
      </c>
      <c r="AA1468" t="s">
        <v>4312</v>
      </c>
      <c r="AB1468" t="s">
        <v>26976</v>
      </c>
      <c r="AC1468" t="str">
        <f t="shared" si="184"/>
        <v>2460</v>
      </c>
      <c r="AD1468" t="str">
        <f t="shared" si="185"/>
        <v>Trafalgar St</v>
      </c>
    </row>
    <row r="1469" spans="1:30" hidden="1" x14ac:dyDescent="0.3">
      <c r="A1469" t="s">
        <v>21</v>
      </c>
      <c r="B1469">
        <f t="shared" si="186"/>
        <v>2</v>
      </c>
      <c r="C1469" t="s">
        <v>45</v>
      </c>
      <c r="D1469" t="s">
        <v>45</v>
      </c>
      <c r="E1469" t="s">
        <v>45</v>
      </c>
      <c r="F1469" t="s">
        <v>45</v>
      </c>
      <c r="G1469" t="s">
        <v>45</v>
      </c>
      <c r="H1469" t="s">
        <v>45</v>
      </c>
      <c r="J1469" t="s">
        <v>24</v>
      </c>
      <c r="K1469" t="s">
        <v>32</v>
      </c>
      <c r="L1469" t="s">
        <v>26</v>
      </c>
      <c r="M1469" t="s">
        <v>32</v>
      </c>
      <c r="N1469" t="s">
        <v>26</v>
      </c>
      <c r="O1469" t="s">
        <v>32</v>
      </c>
      <c r="P1469" t="s">
        <v>26</v>
      </c>
      <c r="R1469" t="s">
        <v>27</v>
      </c>
      <c r="S1469" t="s">
        <v>4313</v>
      </c>
      <c r="T1469" t="s">
        <v>4314</v>
      </c>
      <c r="U1469" t="str">
        <f t="shared" si="180"/>
        <v>-123.10152897620041, 49.283823456153755]}</v>
      </c>
      <c r="V1469" t="str">
        <f t="shared" si="181"/>
        <v>-123.10152897620041</v>
      </c>
      <c r="W1469" s="2">
        <f t="shared" si="182"/>
        <v>-123.1015289762</v>
      </c>
      <c r="X1469" t="str">
        <f t="shared" si="187"/>
        <v>49.283823456153755</v>
      </c>
      <c r="Y1469" s="2">
        <f t="shared" si="183"/>
        <v>49.283823456153698</v>
      </c>
      <c r="Z1469" t="s">
        <v>30</v>
      </c>
      <c r="AA1469" t="s">
        <v>4315</v>
      </c>
      <c r="AB1469" t="s">
        <v>26525</v>
      </c>
      <c r="AC1469" t="str">
        <f t="shared" si="184"/>
        <v>120</v>
      </c>
      <c r="AD1469" t="str">
        <f t="shared" si="185"/>
        <v>Alexander St</v>
      </c>
    </row>
    <row r="1470" spans="1:30" hidden="1" x14ac:dyDescent="0.3">
      <c r="A1470" t="s">
        <v>63</v>
      </c>
      <c r="B1470">
        <f t="shared" si="186"/>
        <v>1</v>
      </c>
      <c r="C1470" t="s">
        <v>22</v>
      </c>
      <c r="D1470" t="s">
        <v>22</v>
      </c>
      <c r="E1470" t="s">
        <v>22</v>
      </c>
      <c r="F1470" t="s">
        <v>22</v>
      </c>
      <c r="G1470" t="s">
        <v>22</v>
      </c>
      <c r="H1470" t="s">
        <v>22</v>
      </c>
      <c r="J1470" t="s">
        <v>24</v>
      </c>
      <c r="K1470" t="s">
        <v>32</v>
      </c>
      <c r="L1470" t="s">
        <v>26</v>
      </c>
      <c r="M1470" t="s">
        <v>32</v>
      </c>
      <c r="N1470" t="s">
        <v>26</v>
      </c>
      <c r="O1470" t="s">
        <v>32</v>
      </c>
      <c r="P1470" t="s">
        <v>26</v>
      </c>
      <c r="R1470" t="s">
        <v>27</v>
      </c>
      <c r="S1470" t="s">
        <v>4316</v>
      </c>
      <c r="T1470" t="s">
        <v>4317</v>
      </c>
      <c r="U1470" t="str">
        <f t="shared" si="180"/>
        <v>-123.14789487959641, 49.263841364764694]}</v>
      </c>
      <c r="V1470" t="str">
        <f t="shared" si="181"/>
        <v>-123.14789487959641</v>
      </c>
      <c r="W1470" s="2">
        <f t="shared" si="182"/>
        <v>-123.147894879596</v>
      </c>
      <c r="X1470" t="str">
        <f t="shared" si="187"/>
        <v>49.263841364764694</v>
      </c>
      <c r="Y1470" s="2">
        <f t="shared" si="183"/>
        <v>49.263841364764602</v>
      </c>
      <c r="Z1470" t="s">
        <v>79</v>
      </c>
      <c r="AA1470" t="s">
        <v>4318</v>
      </c>
      <c r="AB1470" t="s">
        <v>27033</v>
      </c>
      <c r="AC1470" t="str">
        <f t="shared" si="184"/>
        <v>1885</v>
      </c>
      <c r="AD1470" t="str">
        <f t="shared" si="185"/>
        <v>W Broadway</v>
      </c>
    </row>
    <row r="1471" spans="1:30" hidden="1" x14ac:dyDescent="0.3">
      <c r="A1471" t="s">
        <v>21</v>
      </c>
      <c r="B1471">
        <f t="shared" si="186"/>
        <v>2</v>
      </c>
      <c r="C1471" t="s">
        <v>22</v>
      </c>
      <c r="D1471" t="s">
        <v>22</v>
      </c>
      <c r="E1471" t="s">
        <v>22</v>
      </c>
      <c r="F1471" t="s">
        <v>22</v>
      </c>
      <c r="G1471" t="s">
        <v>22</v>
      </c>
      <c r="H1471" t="s">
        <v>22</v>
      </c>
      <c r="J1471" t="s">
        <v>24</v>
      </c>
      <c r="K1471" t="s">
        <v>32</v>
      </c>
      <c r="L1471" t="s">
        <v>26</v>
      </c>
      <c r="M1471" t="s">
        <v>32</v>
      </c>
      <c r="N1471" t="s">
        <v>26</v>
      </c>
      <c r="O1471" t="s">
        <v>32</v>
      </c>
      <c r="P1471" t="s">
        <v>26</v>
      </c>
      <c r="R1471" t="s">
        <v>27</v>
      </c>
      <c r="S1471" t="s">
        <v>4319</v>
      </c>
      <c r="T1471" t="s">
        <v>4320</v>
      </c>
      <c r="U1471" t="str">
        <f t="shared" si="180"/>
        <v>-123.12257636137883, 49.27905350198739]}</v>
      </c>
      <c r="V1471" t="str">
        <f t="shared" si="181"/>
        <v>-123.12257636137883</v>
      </c>
      <c r="W1471" s="2">
        <f t="shared" si="182"/>
        <v>-123.12257636137799</v>
      </c>
      <c r="X1471" t="str">
        <f t="shared" si="187"/>
        <v>49.27905350198739</v>
      </c>
      <c r="Y1471" s="2">
        <f t="shared" si="183"/>
        <v>49.279053501987299</v>
      </c>
      <c r="Z1471" t="s">
        <v>30</v>
      </c>
      <c r="AA1471" t="s">
        <v>4321</v>
      </c>
      <c r="AB1471" t="s">
        <v>27034</v>
      </c>
      <c r="AC1471" t="str">
        <f t="shared" si="184"/>
        <v>655</v>
      </c>
      <c r="AD1471" t="str">
        <f t="shared" si="185"/>
        <v>Nelson St</v>
      </c>
    </row>
    <row r="1472" spans="1:30" hidden="1" x14ac:dyDescent="0.3">
      <c r="A1472" t="s">
        <v>63</v>
      </c>
      <c r="B1472">
        <f t="shared" si="186"/>
        <v>1</v>
      </c>
      <c r="C1472" t="s">
        <v>45</v>
      </c>
      <c r="D1472" t="s">
        <v>22</v>
      </c>
      <c r="E1472" t="s">
        <v>45</v>
      </c>
      <c r="F1472" t="s">
        <v>22</v>
      </c>
      <c r="G1472" t="s">
        <v>45</v>
      </c>
      <c r="H1472" t="s">
        <v>22</v>
      </c>
      <c r="J1472" t="s">
        <v>24</v>
      </c>
      <c r="K1472" t="s">
        <v>32</v>
      </c>
      <c r="L1472" t="s">
        <v>26</v>
      </c>
      <c r="M1472" t="s">
        <v>32</v>
      </c>
      <c r="N1472" t="s">
        <v>26</v>
      </c>
      <c r="O1472" t="s">
        <v>32</v>
      </c>
      <c r="P1472" t="s">
        <v>26</v>
      </c>
      <c r="R1472" t="s">
        <v>27</v>
      </c>
      <c r="S1472" t="s">
        <v>4322</v>
      </c>
      <c r="T1472" t="s">
        <v>4323</v>
      </c>
      <c r="U1472" t="str">
        <f t="shared" si="180"/>
        <v>-123.10216731222839, 49.28077271010935]}</v>
      </c>
      <c r="V1472" t="str">
        <f t="shared" si="181"/>
        <v>-123.10216731222839</v>
      </c>
      <c r="W1472" s="2">
        <f t="shared" si="182"/>
        <v>-123.102167312228</v>
      </c>
      <c r="X1472" t="str">
        <f t="shared" si="187"/>
        <v>49.28077271010935</v>
      </c>
      <c r="Y1472" s="2">
        <f t="shared" si="183"/>
        <v>49.280772710109296</v>
      </c>
      <c r="Z1472" t="s">
        <v>30</v>
      </c>
      <c r="AA1472" t="s">
        <v>4324</v>
      </c>
      <c r="AB1472" t="s">
        <v>27035</v>
      </c>
      <c r="AC1472" t="str">
        <f t="shared" si="184"/>
        <v>432</v>
      </c>
      <c r="AD1472" t="str">
        <f t="shared" si="185"/>
        <v>Columbia St</v>
      </c>
    </row>
    <row r="1473" spans="1:30" hidden="1" x14ac:dyDescent="0.3">
      <c r="A1473" t="s">
        <v>21</v>
      </c>
      <c r="B1473">
        <f t="shared" si="186"/>
        <v>2</v>
      </c>
      <c r="C1473" t="s">
        <v>22</v>
      </c>
      <c r="D1473" t="s">
        <v>22</v>
      </c>
      <c r="E1473" t="s">
        <v>22</v>
      </c>
      <c r="F1473" t="s">
        <v>22</v>
      </c>
      <c r="G1473" t="s">
        <v>22</v>
      </c>
      <c r="H1473" t="s">
        <v>22</v>
      </c>
      <c r="J1473" t="s">
        <v>24</v>
      </c>
      <c r="K1473" t="s">
        <v>25</v>
      </c>
      <c r="L1473" t="s">
        <v>26</v>
      </c>
      <c r="M1473" t="s">
        <v>25</v>
      </c>
      <c r="N1473" t="s">
        <v>26</v>
      </c>
      <c r="O1473" t="s">
        <v>25</v>
      </c>
      <c r="P1473" t="s">
        <v>26</v>
      </c>
      <c r="R1473" t="s">
        <v>27</v>
      </c>
      <c r="S1473" t="s">
        <v>4325</v>
      </c>
      <c r="T1473" t="s">
        <v>4326</v>
      </c>
      <c r="U1473" t="str">
        <f t="shared" si="180"/>
        <v>-123.11102295344037, 49.27875222893168]}</v>
      </c>
      <c r="V1473" t="str">
        <f t="shared" si="181"/>
        <v>-123.11102295344037</v>
      </c>
      <c r="W1473" s="2">
        <f t="shared" si="182"/>
        <v>-123.11102295344</v>
      </c>
      <c r="X1473" t="str">
        <f t="shared" si="187"/>
        <v>49.27875222893168</v>
      </c>
      <c r="Y1473" s="2">
        <f t="shared" si="183"/>
        <v>49.278752228931602</v>
      </c>
      <c r="Z1473" t="s">
        <v>30</v>
      </c>
      <c r="AA1473" t="s">
        <v>4327</v>
      </c>
      <c r="AB1473" t="s">
        <v>27036</v>
      </c>
      <c r="AC1473" t="str">
        <f t="shared" si="184"/>
        <v>678</v>
      </c>
      <c r="AD1473" t="str">
        <f t="shared" si="185"/>
        <v>Citadel Parade</v>
      </c>
    </row>
    <row r="1474" spans="1:30" hidden="1" x14ac:dyDescent="0.3">
      <c r="A1474" t="s">
        <v>21</v>
      </c>
      <c r="B1474">
        <f t="shared" si="186"/>
        <v>2</v>
      </c>
      <c r="C1474" t="s">
        <v>22</v>
      </c>
      <c r="D1474" t="s">
        <v>22</v>
      </c>
      <c r="E1474" t="s">
        <v>22</v>
      </c>
      <c r="F1474" t="s">
        <v>22</v>
      </c>
      <c r="G1474" t="s">
        <v>22</v>
      </c>
      <c r="H1474" t="s">
        <v>22</v>
      </c>
      <c r="J1474" t="s">
        <v>24</v>
      </c>
      <c r="K1474" t="s">
        <v>25</v>
      </c>
      <c r="L1474" t="s">
        <v>26</v>
      </c>
      <c r="M1474" t="s">
        <v>25</v>
      </c>
      <c r="N1474" t="s">
        <v>26</v>
      </c>
      <c r="O1474" t="s">
        <v>25</v>
      </c>
      <c r="P1474" t="s">
        <v>26</v>
      </c>
      <c r="R1474" t="s">
        <v>27</v>
      </c>
      <c r="S1474" t="s">
        <v>4328</v>
      </c>
      <c r="T1474" t="s">
        <v>4326</v>
      </c>
      <c r="U1474" t="str">
        <f t="shared" si="180"/>
        <v>-123.11102295344037, 49.27875222893168]}</v>
      </c>
      <c r="V1474" t="str">
        <f t="shared" si="181"/>
        <v>-123.11102295344037</v>
      </c>
      <c r="W1474" s="2">
        <f t="shared" si="182"/>
        <v>-123.11102295344</v>
      </c>
      <c r="X1474" t="str">
        <f t="shared" si="187"/>
        <v>49.27875222893168</v>
      </c>
      <c r="Y1474" s="2">
        <f t="shared" si="183"/>
        <v>49.278752228931602</v>
      </c>
      <c r="Z1474" t="s">
        <v>30</v>
      </c>
      <c r="AA1474" t="s">
        <v>4329</v>
      </c>
      <c r="AB1474" t="s">
        <v>27036</v>
      </c>
      <c r="AC1474" t="str">
        <f t="shared" si="184"/>
        <v>678</v>
      </c>
      <c r="AD1474" t="str">
        <f t="shared" si="185"/>
        <v>Citadel Parade</v>
      </c>
    </row>
    <row r="1475" spans="1:30" hidden="1" x14ac:dyDescent="0.3">
      <c r="A1475" t="s">
        <v>21</v>
      </c>
      <c r="B1475">
        <f t="shared" si="186"/>
        <v>2</v>
      </c>
      <c r="C1475" t="s">
        <v>22</v>
      </c>
      <c r="D1475" t="s">
        <v>22</v>
      </c>
      <c r="E1475" t="s">
        <v>22</v>
      </c>
      <c r="F1475" t="s">
        <v>22</v>
      </c>
      <c r="G1475" t="s">
        <v>22</v>
      </c>
      <c r="H1475" t="s">
        <v>22</v>
      </c>
      <c r="J1475" t="s">
        <v>24</v>
      </c>
      <c r="K1475" t="s">
        <v>25</v>
      </c>
      <c r="L1475" t="s">
        <v>26</v>
      </c>
      <c r="M1475" t="s">
        <v>25</v>
      </c>
      <c r="N1475" t="s">
        <v>26</v>
      </c>
      <c r="O1475" t="s">
        <v>25</v>
      </c>
      <c r="P1475" t="s">
        <v>26</v>
      </c>
      <c r="R1475" t="s">
        <v>27</v>
      </c>
      <c r="S1475" t="s">
        <v>4330</v>
      </c>
      <c r="T1475" t="s">
        <v>2633</v>
      </c>
      <c r="U1475" t="str">
        <f t="shared" ref="U1475:U1538" si="188">RIGHT(T1475,LEN(T1475)-FIND("[",T1475))</f>
        <v>-123.1112627455239, 49.278592756567434]}</v>
      </c>
      <c r="V1475" t="str">
        <f t="shared" ref="V1475:V1538" si="189">LEFT(U1475,FIND(",",U1475)-1)</f>
        <v>-123.1112627455239</v>
      </c>
      <c r="W1475" s="2">
        <f t="shared" ref="W1475:W1538" si="190">VALUE(V1475)</f>
        <v>-123.11126274552301</v>
      </c>
      <c r="X1475" t="str">
        <f t="shared" si="187"/>
        <v>49.278592756567434</v>
      </c>
      <c r="Y1475" s="2">
        <f t="shared" ref="Y1475:Y1538" si="191">VALUE(X1475)</f>
        <v>49.278592756567399</v>
      </c>
      <c r="Z1475" t="s">
        <v>30</v>
      </c>
      <c r="AA1475" t="s">
        <v>4331</v>
      </c>
      <c r="AB1475" t="s">
        <v>26607</v>
      </c>
      <c r="AC1475" t="str">
        <f t="shared" ref="AC1475:AC1538" si="192">LEFT(AB1475,FIND(" ",AB1475)-1)</f>
        <v>690</v>
      </c>
      <c r="AD1475" t="str">
        <f t="shared" si="185"/>
        <v>Citadel Parade</v>
      </c>
    </row>
    <row r="1476" spans="1:30" hidden="1" x14ac:dyDescent="0.3">
      <c r="A1476" t="s">
        <v>21</v>
      </c>
      <c r="B1476">
        <f t="shared" si="186"/>
        <v>2</v>
      </c>
      <c r="C1476" t="s">
        <v>52</v>
      </c>
      <c r="D1476" t="s">
        <v>52</v>
      </c>
      <c r="E1476" t="s">
        <v>52</v>
      </c>
      <c r="F1476" t="s">
        <v>52</v>
      </c>
      <c r="G1476" t="s">
        <v>52</v>
      </c>
      <c r="H1476" t="s">
        <v>52</v>
      </c>
      <c r="J1476" t="s">
        <v>24</v>
      </c>
      <c r="K1476" t="s">
        <v>32</v>
      </c>
      <c r="L1476" t="s">
        <v>26</v>
      </c>
      <c r="M1476" t="s">
        <v>32</v>
      </c>
      <c r="N1476" t="s">
        <v>26</v>
      </c>
      <c r="O1476" t="s">
        <v>32</v>
      </c>
      <c r="P1476" t="s">
        <v>26</v>
      </c>
      <c r="R1476" t="s">
        <v>27</v>
      </c>
      <c r="S1476" t="s">
        <v>4332</v>
      </c>
      <c r="T1476" t="s">
        <v>1467</v>
      </c>
      <c r="U1476" t="str">
        <f t="shared" si="188"/>
        <v>-123.12309932116754, 49.27453148874909]}</v>
      </c>
      <c r="V1476" t="str">
        <f t="shared" si="189"/>
        <v>-123.12309932116754</v>
      </c>
      <c r="W1476" s="2">
        <f t="shared" si="190"/>
        <v>-123.123099321167</v>
      </c>
      <c r="X1476" t="str">
        <f t="shared" si="187"/>
        <v>49.27453148874909</v>
      </c>
      <c r="Y1476" s="2">
        <f t="shared" si="191"/>
        <v>49.274531488748998</v>
      </c>
      <c r="Z1476" t="s">
        <v>30</v>
      </c>
      <c r="AA1476" t="s">
        <v>4333</v>
      </c>
      <c r="AB1476" t="s">
        <v>26269</v>
      </c>
      <c r="AC1476" t="str">
        <f t="shared" si="192"/>
        <v>1224</v>
      </c>
      <c r="AD1476" t="str">
        <f t="shared" si="185"/>
        <v>Hamilton St</v>
      </c>
    </row>
    <row r="1477" spans="1:30" hidden="1" x14ac:dyDescent="0.3">
      <c r="A1477" t="s">
        <v>21</v>
      </c>
      <c r="B1477">
        <f t="shared" si="186"/>
        <v>2</v>
      </c>
      <c r="C1477" t="s">
        <v>22</v>
      </c>
      <c r="D1477" t="s">
        <v>52</v>
      </c>
      <c r="E1477" t="s">
        <v>22</v>
      </c>
      <c r="F1477" t="s">
        <v>52</v>
      </c>
      <c r="G1477" t="s">
        <v>22</v>
      </c>
      <c r="H1477" t="s">
        <v>52</v>
      </c>
      <c r="I1477" t="s">
        <v>81</v>
      </c>
      <c r="J1477" t="s">
        <v>24</v>
      </c>
      <c r="K1477" t="s">
        <v>32</v>
      </c>
      <c r="L1477" t="s">
        <v>26</v>
      </c>
      <c r="M1477" t="s">
        <v>32</v>
      </c>
      <c r="N1477" t="s">
        <v>26</v>
      </c>
      <c r="O1477" t="s">
        <v>32</v>
      </c>
      <c r="P1477" t="s">
        <v>26</v>
      </c>
      <c r="R1477" t="s">
        <v>27</v>
      </c>
      <c r="S1477" t="s">
        <v>4334</v>
      </c>
      <c r="T1477" t="s">
        <v>83</v>
      </c>
      <c r="U1477" t="str">
        <f t="shared" si="188"/>
        <v>-123.14047512093407, 49.28647233849653]}</v>
      </c>
      <c r="V1477" t="str">
        <f t="shared" si="189"/>
        <v>-123.14047512093407</v>
      </c>
      <c r="W1477" s="2">
        <f t="shared" si="190"/>
        <v>-123.140475120934</v>
      </c>
      <c r="X1477" t="str">
        <f t="shared" si="187"/>
        <v>49.28647233849653</v>
      </c>
      <c r="Y1477" s="2">
        <f t="shared" si="191"/>
        <v>49.286472338496502</v>
      </c>
      <c r="Z1477" t="s">
        <v>84</v>
      </c>
      <c r="AA1477" t="s">
        <v>4335</v>
      </c>
      <c r="AB1477" t="s">
        <v>25890</v>
      </c>
      <c r="AC1477" t="str">
        <f t="shared" si="192"/>
        <v>1713</v>
      </c>
      <c r="AD1477" t="str">
        <f t="shared" si="185"/>
        <v>Davie St</v>
      </c>
    </row>
    <row r="1478" spans="1:30" hidden="1" x14ac:dyDescent="0.3">
      <c r="A1478" t="s">
        <v>21</v>
      </c>
      <c r="B1478">
        <f t="shared" si="186"/>
        <v>2</v>
      </c>
      <c r="C1478" t="s">
        <v>22</v>
      </c>
      <c r="D1478" t="s">
        <v>22</v>
      </c>
      <c r="E1478" t="s">
        <v>22</v>
      </c>
      <c r="F1478" t="s">
        <v>22</v>
      </c>
      <c r="G1478" t="s">
        <v>22</v>
      </c>
      <c r="H1478" t="s">
        <v>22</v>
      </c>
      <c r="J1478" t="s">
        <v>24</v>
      </c>
      <c r="K1478" t="s">
        <v>32</v>
      </c>
      <c r="L1478" t="s">
        <v>26</v>
      </c>
      <c r="M1478" t="s">
        <v>32</v>
      </c>
      <c r="N1478" t="s">
        <v>26</v>
      </c>
      <c r="O1478" t="s">
        <v>32</v>
      </c>
      <c r="P1478" t="s">
        <v>26</v>
      </c>
      <c r="R1478" t="s">
        <v>27</v>
      </c>
      <c r="S1478" t="s">
        <v>4336</v>
      </c>
      <c r="T1478" t="s">
        <v>4337</v>
      </c>
      <c r="U1478" t="str">
        <f t="shared" si="188"/>
        <v>-123.06939450557324, 49.27617189700708]}</v>
      </c>
      <c r="V1478" t="str">
        <f t="shared" si="189"/>
        <v>-123.06939450557324</v>
      </c>
      <c r="W1478" s="2">
        <f t="shared" si="190"/>
        <v>-123.069394505573</v>
      </c>
      <c r="X1478" t="str">
        <f t="shared" si="187"/>
        <v>49.27617189700708</v>
      </c>
      <c r="Y1478" s="2">
        <f t="shared" si="191"/>
        <v>49.276171897007004</v>
      </c>
      <c r="Z1478" t="s">
        <v>38</v>
      </c>
      <c r="AA1478" t="s">
        <v>4338</v>
      </c>
      <c r="AB1478" t="s">
        <v>27037</v>
      </c>
      <c r="AC1478" t="str">
        <f t="shared" si="192"/>
        <v>940</v>
      </c>
      <c r="AD1478" t="str">
        <f t="shared" si="185"/>
        <v>Commercial Dr</v>
      </c>
    </row>
    <row r="1479" spans="1:30" hidden="1" x14ac:dyDescent="0.3">
      <c r="A1479" t="s">
        <v>21</v>
      </c>
      <c r="B1479">
        <f t="shared" si="186"/>
        <v>2</v>
      </c>
      <c r="C1479" t="s">
        <v>67</v>
      </c>
      <c r="D1479" t="s">
        <v>45</v>
      </c>
      <c r="E1479" t="s">
        <v>67</v>
      </c>
      <c r="F1479" t="s">
        <v>45</v>
      </c>
      <c r="G1479" t="s">
        <v>67</v>
      </c>
      <c r="H1479" t="s">
        <v>45</v>
      </c>
      <c r="J1479" t="s">
        <v>24</v>
      </c>
      <c r="K1479" t="s">
        <v>32</v>
      </c>
      <c r="L1479" t="s">
        <v>26</v>
      </c>
      <c r="M1479" t="s">
        <v>32</v>
      </c>
      <c r="N1479" t="s">
        <v>26</v>
      </c>
      <c r="O1479" t="s">
        <v>32</v>
      </c>
      <c r="P1479" t="s">
        <v>26</v>
      </c>
      <c r="R1479" t="s">
        <v>53</v>
      </c>
      <c r="S1479" t="s">
        <v>4339</v>
      </c>
      <c r="T1479" t="s">
        <v>4340</v>
      </c>
      <c r="U1479" t="str">
        <f t="shared" si="188"/>
        <v>-123.12855586696466, 49.2822190196208]}</v>
      </c>
      <c r="V1479" t="str">
        <f t="shared" si="189"/>
        <v>-123.12855586696466</v>
      </c>
      <c r="W1479" s="2">
        <f t="shared" si="190"/>
        <v>-123.12855586696401</v>
      </c>
      <c r="X1479" t="str">
        <f t="shared" si="187"/>
        <v>49.2822190196208</v>
      </c>
      <c r="Y1479" s="2">
        <f t="shared" si="191"/>
        <v>49.282219019620797</v>
      </c>
      <c r="Z1479" t="s">
        <v>84</v>
      </c>
      <c r="AA1479" t="s">
        <v>4341</v>
      </c>
      <c r="AB1479" t="s">
        <v>27038</v>
      </c>
      <c r="AC1479" t="str">
        <f t="shared" si="192"/>
        <v>1070</v>
      </c>
      <c r="AD1479" t="str">
        <f t="shared" si="185"/>
        <v>Nelson St</v>
      </c>
    </row>
    <row r="1480" spans="1:30" hidden="1" x14ac:dyDescent="0.3">
      <c r="A1480" t="s">
        <v>21</v>
      </c>
      <c r="B1480">
        <f t="shared" si="186"/>
        <v>2</v>
      </c>
      <c r="C1480" t="s">
        <v>45</v>
      </c>
      <c r="D1480" t="s">
        <v>45</v>
      </c>
      <c r="E1480" t="s">
        <v>45</v>
      </c>
      <c r="F1480" t="s">
        <v>45</v>
      </c>
      <c r="G1480" t="s">
        <v>45</v>
      </c>
      <c r="H1480" t="s">
        <v>45</v>
      </c>
      <c r="J1480" t="s">
        <v>24</v>
      </c>
      <c r="K1480" t="s">
        <v>25</v>
      </c>
      <c r="L1480" t="s">
        <v>26</v>
      </c>
      <c r="M1480" t="s">
        <v>25</v>
      </c>
      <c r="N1480" t="s">
        <v>26</v>
      </c>
      <c r="O1480" t="s">
        <v>25</v>
      </c>
      <c r="P1480" t="s">
        <v>26</v>
      </c>
      <c r="R1480" t="s">
        <v>27</v>
      </c>
      <c r="S1480" t="s">
        <v>4342</v>
      </c>
      <c r="T1480" t="s">
        <v>4343</v>
      </c>
      <c r="U1480" t="str">
        <f t="shared" si="188"/>
        <v>-123.06950669656736, 49.26911205322426]}</v>
      </c>
      <c r="V1480" t="str">
        <f t="shared" si="189"/>
        <v>-123.06950669656736</v>
      </c>
      <c r="W1480" s="2">
        <f t="shared" si="190"/>
        <v>-123.069506696567</v>
      </c>
      <c r="X1480" t="str">
        <f t="shared" si="187"/>
        <v>49.26911205322426</v>
      </c>
      <c r="Y1480" s="2">
        <f t="shared" si="191"/>
        <v>49.269112053224198</v>
      </c>
      <c r="Z1480" t="s">
        <v>38</v>
      </c>
      <c r="AA1480" t="s">
        <v>4344</v>
      </c>
      <c r="AB1480" t="s">
        <v>27039</v>
      </c>
      <c r="AC1480" t="str">
        <f t="shared" si="192"/>
        <v>1730</v>
      </c>
      <c r="AD1480" t="str">
        <f t="shared" si="185"/>
        <v>Commercial Dr</v>
      </c>
    </row>
    <row r="1481" spans="1:30" hidden="1" x14ac:dyDescent="0.3">
      <c r="A1481" t="s">
        <v>21</v>
      </c>
      <c r="B1481">
        <f t="shared" si="186"/>
        <v>2</v>
      </c>
      <c r="C1481" t="s">
        <v>67</v>
      </c>
      <c r="D1481" t="s">
        <v>45</v>
      </c>
      <c r="E1481" t="s">
        <v>67</v>
      </c>
      <c r="F1481" t="s">
        <v>45</v>
      </c>
      <c r="G1481" t="s">
        <v>67</v>
      </c>
      <c r="H1481" t="s">
        <v>45</v>
      </c>
      <c r="J1481" t="s">
        <v>24</v>
      </c>
      <c r="K1481" t="s">
        <v>32</v>
      </c>
      <c r="L1481" t="s">
        <v>26</v>
      </c>
      <c r="M1481" t="s">
        <v>32</v>
      </c>
      <c r="N1481" t="s">
        <v>26</v>
      </c>
      <c r="O1481" t="s">
        <v>32</v>
      </c>
      <c r="P1481" t="s">
        <v>26</v>
      </c>
      <c r="R1481" t="s">
        <v>53</v>
      </c>
      <c r="S1481" t="s">
        <v>4345</v>
      </c>
      <c r="T1481" t="s">
        <v>4346</v>
      </c>
      <c r="U1481" t="str">
        <f t="shared" si="188"/>
        <v>-123.12934514694749, 49.28169873923392]}</v>
      </c>
      <c r="V1481" t="str">
        <f t="shared" si="189"/>
        <v>-123.12934514694749</v>
      </c>
      <c r="W1481" s="2">
        <f t="shared" si="190"/>
        <v>-123.129345146947</v>
      </c>
      <c r="X1481" t="str">
        <f t="shared" si="187"/>
        <v>49.28169873923392</v>
      </c>
      <c r="Y1481" s="2">
        <f t="shared" si="191"/>
        <v>49.281698739233903</v>
      </c>
      <c r="Z1481" t="s">
        <v>84</v>
      </c>
      <c r="AA1481" t="s">
        <v>4347</v>
      </c>
      <c r="AB1481" t="s">
        <v>26739</v>
      </c>
      <c r="AC1481" t="str">
        <f t="shared" si="192"/>
        <v>1100</v>
      </c>
      <c r="AD1481" t="str">
        <f t="shared" si="185"/>
        <v>Comox St</v>
      </c>
    </row>
    <row r="1482" spans="1:30" hidden="1" x14ac:dyDescent="0.3">
      <c r="A1482" t="s">
        <v>21</v>
      </c>
      <c r="B1482">
        <f t="shared" si="186"/>
        <v>2</v>
      </c>
      <c r="C1482" t="s">
        <v>22</v>
      </c>
      <c r="D1482" t="s">
        <v>22</v>
      </c>
      <c r="E1482" t="s">
        <v>22</v>
      </c>
      <c r="F1482" t="s">
        <v>22</v>
      </c>
      <c r="G1482" t="s">
        <v>22</v>
      </c>
      <c r="H1482" t="s">
        <v>22</v>
      </c>
      <c r="J1482" t="s">
        <v>24</v>
      </c>
      <c r="K1482" t="s">
        <v>32</v>
      </c>
      <c r="L1482" t="s">
        <v>26</v>
      </c>
      <c r="M1482" t="s">
        <v>32</v>
      </c>
      <c r="N1482" t="s">
        <v>26</v>
      </c>
      <c r="O1482" t="s">
        <v>32</v>
      </c>
      <c r="P1482" t="s">
        <v>26</v>
      </c>
      <c r="R1482" t="s">
        <v>27</v>
      </c>
      <c r="S1482" t="s">
        <v>4348</v>
      </c>
      <c r="T1482" t="s">
        <v>4349</v>
      </c>
      <c r="U1482" t="str">
        <f t="shared" si="188"/>
        <v>-123.06939342530208, 49.27628385172746]}</v>
      </c>
      <c r="V1482" t="str">
        <f t="shared" si="189"/>
        <v>-123.06939342530208</v>
      </c>
      <c r="W1482" s="2">
        <f t="shared" si="190"/>
        <v>-123.069393425302</v>
      </c>
      <c r="X1482" t="str">
        <f t="shared" si="187"/>
        <v>49.27628385172746</v>
      </c>
      <c r="Y1482" s="2">
        <f t="shared" si="191"/>
        <v>49.276283851727399</v>
      </c>
      <c r="Z1482" t="s">
        <v>38</v>
      </c>
      <c r="AA1482" t="s">
        <v>4350</v>
      </c>
      <c r="AB1482" t="s">
        <v>27040</v>
      </c>
      <c r="AC1482" t="str">
        <f t="shared" si="192"/>
        <v>920</v>
      </c>
      <c r="AD1482" t="str">
        <f t="shared" si="185"/>
        <v>Commercial Dr</v>
      </c>
    </row>
    <row r="1483" spans="1:30" hidden="1" x14ac:dyDescent="0.3">
      <c r="A1483" t="s">
        <v>21</v>
      </c>
      <c r="B1483">
        <f t="shared" si="186"/>
        <v>2</v>
      </c>
      <c r="C1483" t="s">
        <v>45</v>
      </c>
      <c r="D1483" t="s">
        <v>45</v>
      </c>
      <c r="E1483" t="s">
        <v>45</v>
      </c>
      <c r="F1483" t="s">
        <v>45</v>
      </c>
      <c r="G1483" t="s">
        <v>45</v>
      </c>
      <c r="H1483" t="s">
        <v>45</v>
      </c>
      <c r="J1483" t="s">
        <v>24</v>
      </c>
      <c r="K1483" t="s">
        <v>32</v>
      </c>
      <c r="L1483" t="s">
        <v>26</v>
      </c>
      <c r="M1483" t="s">
        <v>32</v>
      </c>
      <c r="N1483" t="s">
        <v>26</v>
      </c>
      <c r="O1483" t="s">
        <v>32</v>
      </c>
      <c r="P1483" t="s">
        <v>26</v>
      </c>
      <c r="R1483" t="s">
        <v>27</v>
      </c>
      <c r="S1483" t="s">
        <v>4351</v>
      </c>
      <c r="T1483" t="s">
        <v>2345</v>
      </c>
      <c r="U1483" t="str">
        <f t="shared" si="188"/>
        <v>-123.10123569170372, 49.284008771185846]}</v>
      </c>
      <c r="V1483" t="str">
        <f t="shared" si="189"/>
        <v>-123.10123569170372</v>
      </c>
      <c r="W1483" s="2">
        <f t="shared" si="190"/>
        <v>-123.101235691703</v>
      </c>
      <c r="X1483" t="str">
        <f t="shared" si="187"/>
        <v>49.284008771185846</v>
      </c>
      <c r="Y1483" s="2">
        <f t="shared" si="191"/>
        <v>49.284008771185803</v>
      </c>
      <c r="Z1483" t="s">
        <v>30</v>
      </c>
      <c r="AA1483" t="s">
        <v>4352</v>
      </c>
      <c r="AB1483" t="s">
        <v>26525</v>
      </c>
      <c r="AC1483" t="str">
        <f t="shared" si="192"/>
        <v>120</v>
      </c>
      <c r="AD1483" t="str">
        <f t="shared" si="185"/>
        <v>Alexander St</v>
      </c>
    </row>
    <row r="1484" spans="1:30" hidden="1" x14ac:dyDescent="0.3">
      <c r="A1484" t="s">
        <v>129</v>
      </c>
      <c r="B1484">
        <f t="shared" si="186"/>
        <v>1</v>
      </c>
      <c r="C1484" t="s">
        <v>139</v>
      </c>
      <c r="D1484" t="s">
        <v>22</v>
      </c>
      <c r="E1484" t="s">
        <v>139</v>
      </c>
      <c r="F1484" t="s">
        <v>22</v>
      </c>
      <c r="G1484" t="s">
        <v>139</v>
      </c>
      <c r="H1484" t="s">
        <v>22</v>
      </c>
      <c r="I1484" t="s">
        <v>139</v>
      </c>
      <c r="J1484" t="s">
        <v>24</v>
      </c>
      <c r="K1484" t="s">
        <v>130</v>
      </c>
      <c r="L1484" t="s">
        <v>130</v>
      </c>
      <c r="M1484" t="s">
        <v>130</v>
      </c>
      <c r="N1484" t="s">
        <v>130</v>
      </c>
      <c r="O1484" t="s">
        <v>130</v>
      </c>
      <c r="P1484" t="s">
        <v>130</v>
      </c>
      <c r="Q1484" t="s">
        <v>130</v>
      </c>
      <c r="R1484" t="s">
        <v>27</v>
      </c>
      <c r="S1484" t="s">
        <v>4353</v>
      </c>
      <c r="T1484" t="s">
        <v>4354</v>
      </c>
      <c r="U1484" t="str">
        <f t="shared" si="188"/>
        <v>-123.12823191287197, 49.28243299705794]}</v>
      </c>
      <c r="V1484" t="str">
        <f t="shared" si="189"/>
        <v>-123.12823191287197</v>
      </c>
      <c r="W1484" s="2">
        <f t="shared" si="190"/>
        <v>-123.128231912871</v>
      </c>
      <c r="X1484" t="str">
        <f t="shared" si="187"/>
        <v>49.28243299705794</v>
      </c>
      <c r="Y1484" s="2">
        <f t="shared" si="191"/>
        <v>49.282432997057903</v>
      </c>
      <c r="Z1484" t="s">
        <v>84</v>
      </c>
      <c r="AA1484" t="s">
        <v>4355</v>
      </c>
      <c r="AB1484" t="s">
        <v>26503</v>
      </c>
      <c r="AC1484" t="str">
        <f t="shared" si="192"/>
        <v>1033</v>
      </c>
      <c r="AD1484" t="str">
        <f t="shared" si="185"/>
        <v>Nelson St</v>
      </c>
    </row>
    <row r="1485" spans="1:30" hidden="1" x14ac:dyDescent="0.3">
      <c r="A1485" t="s">
        <v>129</v>
      </c>
      <c r="B1485">
        <f t="shared" si="186"/>
        <v>1</v>
      </c>
      <c r="C1485" t="s">
        <v>2446</v>
      </c>
      <c r="D1485" t="s">
        <v>139</v>
      </c>
      <c r="E1485" t="s">
        <v>2446</v>
      </c>
      <c r="F1485" t="s">
        <v>139</v>
      </c>
      <c r="G1485" t="s">
        <v>2446</v>
      </c>
      <c r="H1485" t="s">
        <v>139</v>
      </c>
      <c r="I1485" t="s">
        <v>23</v>
      </c>
      <c r="J1485" t="s">
        <v>24</v>
      </c>
      <c r="K1485" t="s">
        <v>130</v>
      </c>
      <c r="L1485" t="s">
        <v>130</v>
      </c>
      <c r="M1485" t="s">
        <v>130</v>
      </c>
      <c r="N1485" t="s">
        <v>130</v>
      </c>
      <c r="O1485" t="s">
        <v>130</v>
      </c>
      <c r="P1485" t="s">
        <v>130</v>
      </c>
      <c r="Q1485" t="s">
        <v>130</v>
      </c>
      <c r="R1485" t="s">
        <v>27</v>
      </c>
      <c r="S1485" t="s">
        <v>4356</v>
      </c>
      <c r="T1485" t="s">
        <v>4357</v>
      </c>
      <c r="U1485" t="str">
        <f t="shared" si="188"/>
        <v>-123.11951425425183, 49.28801855799724]}</v>
      </c>
      <c r="V1485" t="str">
        <f t="shared" si="189"/>
        <v>-123.11951425425183</v>
      </c>
      <c r="W1485" s="2">
        <f t="shared" si="190"/>
        <v>-123.119514254251</v>
      </c>
      <c r="X1485" t="str">
        <f t="shared" si="187"/>
        <v>49.28801855799724</v>
      </c>
      <c r="Y1485" s="2">
        <f t="shared" si="191"/>
        <v>49.288018557997198</v>
      </c>
      <c r="Z1485" t="s">
        <v>30</v>
      </c>
      <c r="AA1485" t="s">
        <v>4358</v>
      </c>
      <c r="AB1485" t="s">
        <v>27041</v>
      </c>
      <c r="AC1485" t="str">
        <f t="shared" si="192"/>
        <v>1100</v>
      </c>
      <c r="AD1485" t="str">
        <f t="shared" si="185"/>
        <v>W Hastings St</v>
      </c>
    </row>
    <row r="1486" spans="1:30" hidden="1" x14ac:dyDescent="0.3">
      <c r="A1486" t="s">
        <v>129</v>
      </c>
      <c r="B1486">
        <f t="shared" si="186"/>
        <v>1</v>
      </c>
      <c r="C1486" t="s">
        <v>81</v>
      </c>
      <c r="D1486" t="s">
        <v>81</v>
      </c>
      <c r="E1486" t="s">
        <v>81</v>
      </c>
      <c r="F1486" t="s">
        <v>81</v>
      </c>
      <c r="G1486" t="s">
        <v>81</v>
      </c>
      <c r="H1486" t="s">
        <v>81</v>
      </c>
      <c r="I1486" t="s">
        <v>81</v>
      </c>
      <c r="J1486" t="s">
        <v>24</v>
      </c>
      <c r="K1486" t="s">
        <v>130</v>
      </c>
      <c r="L1486" t="s">
        <v>130</v>
      </c>
      <c r="M1486" t="s">
        <v>130</v>
      </c>
      <c r="N1486" t="s">
        <v>130</v>
      </c>
      <c r="O1486" t="s">
        <v>130</v>
      </c>
      <c r="P1486" t="s">
        <v>130</v>
      </c>
      <c r="Q1486" t="s">
        <v>130</v>
      </c>
      <c r="R1486" t="s">
        <v>27</v>
      </c>
      <c r="S1486" t="s">
        <v>4359</v>
      </c>
      <c r="T1486" t="s">
        <v>4360</v>
      </c>
      <c r="U1486" t="str">
        <f t="shared" si="188"/>
        <v>-123.10783199893052, 49.27980434983481]}</v>
      </c>
      <c r="V1486" t="str">
        <f t="shared" si="189"/>
        <v>-123.10783199893052</v>
      </c>
      <c r="W1486" s="2">
        <f t="shared" si="190"/>
        <v>-123.10783199893</v>
      </c>
      <c r="X1486" t="str">
        <f t="shared" si="187"/>
        <v>49.27980434983481</v>
      </c>
      <c r="Y1486" s="2">
        <f t="shared" si="191"/>
        <v>49.279804349834798</v>
      </c>
      <c r="Z1486" t="s">
        <v>30</v>
      </c>
      <c r="AA1486" t="s">
        <v>4361</v>
      </c>
      <c r="AB1486" t="s">
        <v>27042</v>
      </c>
      <c r="AC1486" t="str">
        <f t="shared" si="192"/>
        <v>18</v>
      </c>
      <c r="AD1486" t="str">
        <f t="shared" si="185"/>
        <v>Keefer Pl</v>
      </c>
    </row>
    <row r="1487" spans="1:30" hidden="1" x14ac:dyDescent="0.3">
      <c r="A1487" t="s">
        <v>21</v>
      </c>
      <c r="B1487">
        <f t="shared" si="186"/>
        <v>2</v>
      </c>
      <c r="C1487" t="s">
        <v>52</v>
      </c>
      <c r="D1487" t="s">
        <v>67</v>
      </c>
      <c r="E1487" t="s">
        <v>52</v>
      </c>
      <c r="F1487" t="s">
        <v>67</v>
      </c>
      <c r="G1487" t="s">
        <v>52</v>
      </c>
      <c r="H1487" t="s">
        <v>67</v>
      </c>
      <c r="J1487" t="s">
        <v>24</v>
      </c>
      <c r="K1487" t="s">
        <v>32</v>
      </c>
      <c r="L1487" t="s">
        <v>26</v>
      </c>
      <c r="M1487" t="s">
        <v>32</v>
      </c>
      <c r="N1487" t="s">
        <v>26</v>
      </c>
      <c r="O1487" t="s">
        <v>32</v>
      </c>
      <c r="P1487" t="s">
        <v>26</v>
      </c>
      <c r="R1487" t="s">
        <v>53</v>
      </c>
      <c r="S1487" t="s">
        <v>4362</v>
      </c>
      <c r="T1487" t="s">
        <v>3356</v>
      </c>
      <c r="U1487" t="str">
        <f t="shared" si="188"/>
        <v>-123.12626022580429, 49.285449199591625]}</v>
      </c>
      <c r="V1487" t="str">
        <f t="shared" si="189"/>
        <v>-123.12626022580429</v>
      </c>
      <c r="W1487" s="2">
        <f t="shared" si="190"/>
        <v>-123.126260225804</v>
      </c>
      <c r="X1487" t="str">
        <f t="shared" si="187"/>
        <v>49.285449199591625</v>
      </c>
      <c r="Y1487" s="2">
        <f t="shared" si="191"/>
        <v>49.285449199591604</v>
      </c>
      <c r="Z1487" t="s">
        <v>84</v>
      </c>
      <c r="AA1487" t="s">
        <v>4363</v>
      </c>
      <c r="AB1487" t="s">
        <v>26803</v>
      </c>
      <c r="AC1487" t="str">
        <f t="shared" si="192"/>
        <v>1158</v>
      </c>
      <c r="AD1487" t="str">
        <f t="shared" si="185"/>
        <v>Robson St</v>
      </c>
    </row>
    <row r="1488" spans="1:30" hidden="1" x14ac:dyDescent="0.3">
      <c r="A1488" t="s">
        <v>21</v>
      </c>
      <c r="B1488">
        <f t="shared" si="186"/>
        <v>2</v>
      </c>
      <c r="C1488" t="s">
        <v>45</v>
      </c>
      <c r="D1488" t="s">
        <v>45</v>
      </c>
      <c r="E1488" t="s">
        <v>45</v>
      </c>
      <c r="F1488" t="s">
        <v>45</v>
      </c>
      <c r="G1488" t="s">
        <v>45</v>
      </c>
      <c r="H1488" t="s">
        <v>45</v>
      </c>
      <c r="J1488" t="s">
        <v>24</v>
      </c>
      <c r="K1488" t="s">
        <v>25</v>
      </c>
      <c r="L1488" t="s">
        <v>26</v>
      </c>
      <c r="M1488" t="s">
        <v>25</v>
      </c>
      <c r="N1488" t="s">
        <v>26</v>
      </c>
      <c r="O1488" t="s">
        <v>25</v>
      </c>
      <c r="P1488" t="s">
        <v>26</v>
      </c>
      <c r="R1488" t="s">
        <v>27</v>
      </c>
      <c r="S1488" t="s">
        <v>4364</v>
      </c>
      <c r="T1488" t="s">
        <v>3857</v>
      </c>
      <c r="U1488" t="str">
        <f t="shared" si="188"/>
        <v>-123.17581733812901, 49.264431581175224]}</v>
      </c>
      <c r="V1488" t="str">
        <f t="shared" si="189"/>
        <v>-123.17581733812901</v>
      </c>
      <c r="W1488" s="2">
        <f t="shared" si="190"/>
        <v>-123.17581733812899</v>
      </c>
      <c r="X1488" t="str">
        <f t="shared" si="187"/>
        <v>49.264431581175224</v>
      </c>
      <c r="Y1488" s="2">
        <f t="shared" si="191"/>
        <v>49.264431581175202</v>
      </c>
      <c r="Z1488" t="s">
        <v>79</v>
      </c>
      <c r="AA1488" t="s">
        <v>4365</v>
      </c>
      <c r="AB1488" t="s">
        <v>26924</v>
      </c>
      <c r="AC1488" t="str">
        <f t="shared" si="192"/>
        <v>3189</v>
      </c>
      <c r="AD1488" t="str">
        <f t="shared" si="185"/>
        <v>W Broadway</v>
      </c>
    </row>
    <row r="1489" spans="1:30" hidden="1" x14ac:dyDescent="0.3">
      <c r="A1489" t="s">
        <v>21</v>
      </c>
      <c r="B1489">
        <f t="shared" si="186"/>
        <v>2</v>
      </c>
      <c r="C1489" t="s">
        <v>22</v>
      </c>
      <c r="D1489" t="s">
        <v>22</v>
      </c>
      <c r="E1489" t="s">
        <v>22</v>
      </c>
      <c r="F1489" t="s">
        <v>22</v>
      </c>
      <c r="G1489" t="s">
        <v>22</v>
      </c>
      <c r="H1489" t="s">
        <v>22</v>
      </c>
      <c r="J1489" t="s">
        <v>24</v>
      </c>
      <c r="K1489" t="s">
        <v>32</v>
      </c>
      <c r="L1489" t="s">
        <v>26</v>
      </c>
      <c r="M1489" t="s">
        <v>32</v>
      </c>
      <c r="N1489" t="s">
        <v>26</v>
      </c>
      <c r="O1489" t="s">
        <v>32</v>
      </c>
      <c r="P1489" t="s">
        <v>26</v>
      </c>
      <c r="R1489" t="s">
        <v>27</v>
      </c>
      <c r="S1489" t="s">
        <v>4366</v>
      </c>
      <c r="T1489" t="s">
        <v>4367</v>
      </c>
      <c r="U1489" t="str">
        <f t="shared" si="188"/>
        <v>-123.13839804723516, 49.264305499589476]}</v>
      </c>
      <c r="V1489" t="str">
        <f t="shared" si="189"/>
        <v>-123.13839804723516</v>
      </c>
      <c r="W1489" s="2">
        <f t="shared" si="190"/>
        <v>-123.138398047235</v>
      </c>
      <c r="X1489" t="str">
        <f t="shared" si="187"/>
        <v>49.264305499589476</v>
      </c>
      <c r="Y1489" s="2">
        <f t="shared" si="191"/>
        <v>49.264305499589398</v>
      </c>
      <c r="Z1489" t="s">
        <v>43</v>
      </c>
      <c r="AA1489" t="s">
        <v>4368</v>
      </c>
      <c r="AB1489" t="s">
        <v>27043</v>
      </c>
      <c r="AC1489" t="str">
        <f t="shared" si="192"/>
        <v>2410</v>
      </c>
      <c r="AD1489" t="str">
        <f t="shared" si="185"/>
        <v>Granville St</v>
      </c>
    </row>
    <row r="1490" spans="1:30" hidden="1" x14ac:dyDescent="0.3">
      <c r="A1490" t="s">
        <v>63</v>
      </c>
      <c r="B1490">
        <f t="shared" si="186"/>
        <v>1</v>
      </c>
      <c r="C1490" t="s">
        <v>22</v>
      </c>
      <c r="D1490" t="s">
        <v>23</v>
      </c>
      <c r="E1490" t="s">
        <v>22</v>
      </c>
      <c r="F1490" t="s">
        <v>23</v>
      </c>
      <c r="G1490" t="s">
        <v>22</v>
      </c>
      <c r="H1490" t="s">
        <v>23</v>
      </c>
      <c r="J1490" t="s">
        <v>24</v>
      </c>
      <c r="K1490" t="s">
        <v>32</v>
      </c>
      <c r="L1490" t="s">
        <v>26</v>
      </c>
      <c r="M1490" t="s">
        <v>32</v>
      </c>
      <c r="N1490" t="s">
        <v>26</v>
      </c>
      <c r="O1490" t="s">
        <v>32</v>
      </c>
      <c r="P1490" t="s">
        <v>26</v>
      </c>
      <c r="R1490" t="s">
        <v>27</v>
      </c>
      <c r="S1490" t="s">
        <v>4369</v>
      </c>
      <c r="T1490" t="s">
        <v>4370</v>
      </c>
      <c r="U1490" t="str">
        <f t="shared" si="188"/>
        <v>-123.13410118505892, 49.29192290495341]}</v>
      </c>
      <c r="V1490" t="str">
        <f t="shared" si="189"/>
        <v>-123.13410118505892</v>
      </c>
      <c r="W1490" s="2">
        <f t="shared" si="190"/>
        <v>-123.134101185058</v>
      </c>
      <c r="X1490" t="str">
        <f t="shared" si="187"/>
        <v>49.29192290495341</v>
      </c>
      <c r="Y1490" s="2">
        <f t="shared" si="191"/>
        <v>49.291922904953402</v>
      </c>
      <c r="Z1490" t="s">
        <v>84</v>
      </c>
      <c r="AA1490" t="s">
        <v>4371</v>
      </c>
      <c r="AB1490" t="s">
        <v>27044</v>
      </c>
      <c r="AC1490" t="str">
        <f t="shared" si="192"/>
        <v>1782</v>
      </c>
      <c r="AD1490" t="str">
        <f t="shared" si="185"/>
        <v>Alberni St</v>
      </c>
    </row>
    <row r="1491" spans="1:30" hidden="1" x14ac:dyDescent="0.3">
      <c r="A1491" t="s">
        <v>21</v>
      </c>
      <c r="B1491">
        <f t="shared" si="186"/>
        <v>2</v>
      </c>
      <c r="C1491" t="s">
        <v>22</v>
      </c>
      <c r="D1491" t="s">
        <v>22</v>
      </c>
      <c r="E1491" t="s">
        <v>22</v>
      </c>
      <c r="F1491" t="s">
        <v>22</v>
      </c>
      <c r="G1491" t="s">
        <v>22</v>
      </c>
      <c r="H1491" t="s">
        <v>22</v>
      </c>
      <c r="J1491" t="s">
        <v>24</v>
      </c>
      <c r="K1491" t="s">
        <v>32</v>
      </c>
      <c r="L1491" t="s">
        <v>26</v>
      </c>
      <c r="M1491" t="s">
        <v>32</v>
      </c>
      <c r="N1491" t="s">
        <v>26</v>
      </c>
      <c r="O1491" t="s">
        <v>32</v>
      </c>
      <c r="P1491" t="s">
        <v>26</v>
      </c>
      <c r="R1491" t="s">
        <v>27</v>
      </c>
      <c r="S1491" t="s">
        <v>4372</v>
      </c>
      <c r="T1491" t="s">
        <v>4373</v>
      </c>
      <c r="U1491" t="str">
        <f t="shared" si="188"/>
        <v>-123.12643227470261, 49.28993977776112]}</v>
      </c>
      <c r="V1491" t="str">
        <f t="shared" si="189"/>
        <v>-123.12643227470261</v>
      </c>
      <c r="W1491" s="2">
        <f t="shared" si="190"/>
        <v>-123.126432274702</v>
      </c>
      <c r="X1491" t="str">
        <f t="shared" si="187"/>
        <v>49.28993977776112</v>
      </c>
      <c r="Y1491" s="2">
        <f t="shared" si="191"/>
        <v>49.289939777761099</v>
      </c>
      <c r="Z1491" t="s">
        <v>30</v>
      </c>
      <c r="AA1491" t="s">
        <v>4374</v>
      </c>
      <c r="AB1491" t="s">
        <v>26278</v>
      </c>
      <c r="AC1491" t="str">
        <f t="shared" si="192"/>
        <v>490</v>
      </c>
      <c r="AD1491" t="str">
        <f t="shared" si="185"/>
        <v>Broughton St</v>
      </c>
    </row>
    <row r="1492" spans="1:30" hidden="1" x14ac:dyDescent="0.3">
      <c r="A1492" t="s">
        <v>21</v>
      </c>
      <c r="B1492">
        <f t="shared" si="186"/>
        <v>2</v>
      </c>
      <c r="C1492" t="s">
        <v>52</v>
      </c>
      <c r="D1492" t="s">
        <v>22</v>
      </c>
      <c r="E1492" t="s">
        <v>52</v>
      </c>
      <c r="F1492" t="s">
        <v>22</v>
      </c>
      <c r="G1492" t="s">
        <v>52</v>
      </c>
      <c r="H1492" t="s">
        <v>22</v>
      </c>
      <c r="J1492" t="s">
        <v>24</v>
      </c>
      <c r="K1492" t="s">
        <v>25</v>
      </c>
      <c r="L1492" t="s">
        <v>26</v>
      </c>
      <c r="M1492" t="s">
        <v>25</v>
      </c>
      <c r="N1492" t="s">
        <v>26</v>
      </c>
      <c r="O1492" t="s">
        <v>25</v>
      </c>
      <c r="P1492" t="s">
        <v>26</v>
      </c>
      <c r="R1492" t="s">
        <v>27</v>
      </c>
      <c r="S1492" t="s">
        <v>4375</v>
      </c>
      <c r="T1492" t="s">
        <v>4376</v>
      </c>
      <c r="U1492" t="str">
        <f t="shared" si="188"/>
        <v>-123.16641163284864, 49.264373216393764]}</v>
      </c>
      <c r="V1492" t="str">
        <f t="shared" si="189"/>
        <v>-123.16641163284864</v>
      </c>
      <c r="W1492" s="2">
        <f t="shared" si="190"/>
        <v>-123.166411632848</v>
      </c>
      <c r="X1492" t="str">
        <f t="shared" si="187"/>
        <v>49.264373216393764</v>
      </c>
      <c r="Y1492" s="2">
        <f t="shared" si="191"/>
        <v>49.2643732163937</v>
      </c>
      <c r="Z1492" t="s">
        <v>79</v>
      </c>
      <c r="AA1492" t="s">
        <v>4377</v>
      </c>
      <c r="AB1492" t="s">
        <v>27045</v>
      </c>
      <c r="AC1492" t="str">
        <f t="shared" si="192"/>
        <v>2488</v>
      </c>
      <c r="AD1492" t="str">
        <f t="shared" si="185"/>
        <v>Stephens St</v>
      </c>
    </row>
    <row r="1493" spans="1:30" hidden="1" x14ac:dyDescent="0.3">
      <c r="A1493" t="s">
        <v>21</v>
      </c>
      <c r="B1493">
        <f t="shared" si="186"/>
        <v>2</v>
      </c>
      <c r="C1493" t="s">
        <v>22</v>
      </c>
      <c r="D1493" t="s">
        <v>45</v>
      </c>
      <c r="E1493" t="s">
        <v>22</v>
      </c>
      <c r="F1493" t="s">
        <v>45</v>
      </c>
      <c r="G1493" t="s">
        <v>22</v>
      </c>
      <c r="H1493" t="s">
        <v>45</v>
      </c>
      <c r="J1493" t="s">
        <v>24</v>
      </c>
      <c r="K1493" t="s">
        <v>32</v>
      </c>
      <c r="L1493" t="s">
        <v>26</v>
      </c>
      <c r="M1493" t="s">
        <v>32</v>
      </c>
      <c r="N1493" t="s">
        <v>26</v>
      </c>
      <c r="O1493" t="s">
        <v>32</v>
      </c>
      <c r="P1493" t="s">
        <v>26</v>
      </c>
      <c r="R1493" t="s">
        <v>27</v>
      </c>
      <c r="S1493" t="s">
        <v>4378</v>
      </c>
      <c r="T1493" t="s">
        <v>4379</v>
      </c>
      <c r="U1493" t="str">
        <f t="shared" si="188"/>
        <v>-123.10182716325373, 49.255637178197006]}</v>
      </c>
      <c r="V1493" t="str">
        <f t="shared" si="189"/>
        <v>-123.10182716325373</v>
      </c>
      <c r="W1493" s="2">
        <f t="shared" si="190"/>
        <v>-123.10182716325301</v>
      </c>
      <c r="X1493" t="str">
        <f t="shared" si="187"/>
        <v>49.255637178197006</v>
      </c>
      <c r="Y1493" s="2">
        <f t="shared" si="191"/>
        <v>49.255637178196999</v>
      </c>
      <c r="Z1493" t="s">
        <v>794</v>
      </c>
      <c r="AA1493" t="s">
        <v>4380</v>
      </c>
      <c r="AB1493" t="s">
        <v>27046</v>
      </c>
      <c r="AC1493" t="str">
        <f t="shared" si="192"/>
        <v>197</v>
      </c>
      <c r="AD1493" t="str">
        <f t="shared" si="185"/>
        <v>E 17th Ave</v>
      </c>
    </row>
    <row r="1494" spans="1:30" hidden="1" x14ac:dyDescent="0.3">
      <c r="A1494" t="s">
        <v>21</v>
      </c>
      <c r="B1494">
        <f t="shared" si="186"/>
        <v>2</v>
      </c>
      <c r="C1494" t="s">
        <v>52</v>
      </c>
      <c r="D1494" t="s">
        <v>52</v>
      </c>
      <c r="E1494" t="s">
        <v>52</v>
      </c>
      <c r="F1494" t="s">
        <v>52</v>
      </c>
      <c r="G1494" t="s">
        <v>52</v>
      </c>
      <c r="H1494" t="s">
        <v>52</v>
      </c>
      <c r="J1494" t="s">
        <v>24</v>
      </c>
      <c r="K1494" t="s">
        <v>32</v>
      </c>
      <c r="L1494" t="s">
        <v>26</v>
      </c>
      <c r="M1494" t="s">
        <v>32</v>
      </c>
      <c r="N1494" t="s">
        <v>26</v>
      </c>
      <c r="O1494" t="s">
        <v>32</v>
      </c>
      <c r="P1494" t="s">
        <v>26</v>
      </c>
      <c r="R1494" t="s">
        <v>27</v>
      </c>
      <c r="S1494" t="s">
        <v>4381</v>
      </c>
      <c r="T1494" t="s">
        <v>4382</v>
      </c>
      <c r="U1494" t="str">
        <f t="shared" si="188"/>
        <v>-123.1170608053208, 49.264221055260755]}</v>
      </c>
      <c r="V1494" t="str">
        <f t="shared" si="189"/>
        <v>-123.1170608053208</v>
      </c>
      <c r="W1494" s="2">
        <f t="shared" si="190"/>
        <v>-123.11706080531999</v>
      </c>
      <c r="X1494" t="str">
        <f t="shared" si="187"/>
        <v>49.264221055260755</v>
      </c>
      <c r="Y1494" s="2">
        <f t="shared" si="191"/>
        <v>49.264221055260698</v>
      </c>
      <c r="Z1494" t="s">
        <v>43</v>
      </c>
      <c r="AA1494" t="s">
        <v>4383</v>
      </c>
      <c r="AB1494" t="s">
        <v>26604</v>
      </c>
      <c r="AC1494" t="str">
        <f t="shared" si="192"/>
        <v>595</v>
      </c>
      <c r="AD1494" t="str">
        <f t="shared" si="185"/>
        <v>W 8th Ave</v>
      </c>
    </row>
    <row r="1495" spans="1:30" hidden="1" x14ac:dyDescent="0.3">
      <c r="A1495" t="s">
        <v>21</v>
      </c>
      <c r="B1495">
        <f t="shared" si="186"/>
        <v>2</v>
      </c>
      <c r="C1495" t="s">
        <v>52</v>
      </c>
      <c r="D1495" t="s">
        <v>22</v>
      </c>
      <c r="E1495" t="s">
        <v>52</v>
      </c>
      <c r="F1495" t="s">
        <v>22</v>
      </c>
      <c r="G1495" t="s">
        <v>52</v>
      </c>
      <c r="H1495" t="s">
        <v>22</v>
      </c>
      <c r="J1495" t="s">
        <v>24</v>
      </c>
      <c r="K1495" t="s">
        <v>32</v>
      </c>
      <c r="L1495" t="s">
        <v>26</v>
      </c>
      <c r="M1495" t="s">
        <v>32</v>
      </c>
      <c r="N1495" t="s">
        <v>26</v>
      </c>
      <c r="O1495" t="s">
        <v>32</v>
      </c>
      <c r="P1495" t="s">
        <v>26</v>
      </c>
      <c r="R1495" t="s">
        <v>27</v>
      </c>
      <c r="S1495" t="s">
        <v>4384</v>
      </c>
      <c r="T1495" t="s">
        <v>887</v>
      </c>
      <c r="U1495" t="str">
        <f t="shared" si="188"/>
        <v>-123.11883010268953, 49.26424920317924]}</v>
      </c>
      <c r="V1495" t="str">
        <f t="shared" si="189"/>
        <v>-123.11883010268953</v>
      </c>
      <c r="W1495" s="2">
        <f t="shared" si="190"/>
        <v>-123.118830102689</v>
      </c>
      <c r="X1495" t="str">
        <f t="shared" si="187"/>
        <v>49.26424920317924</v>
      </c>
      <c r="Y1495" s="2">
        <f t="shared" si="191"/>
        <v>49.264249203179197</v>
      </c>
      <c r="Z1495" t="s">
        <v>43</v>
      </c>
      <c r="AA1495" t="s">
        <v>4385</v>
      </c>
      <c r="AB1495" t="s">
        <v>26110</v>
      </c>
      <c r="AC1495" t="str">
        <f t="shared" si="192"/>
        <v>655</v>
      </c>
      <c r="AD1495" t="str">
        <f t="shared" si="185"/>
        <v>W 8th Ave</v>
      </c>
    </row>
    <row r="1496" spans="1:30" hidden="1" x14ac:dyDescent="0.3">
      <c r="A1496" t="s">
        <v>21</v>
      </c>
      <c r="B1496">
        <f t="shared" si="186"/>
        <v>2</v>
      </c>
      <c r="C1496" t="s">
        <v>22</v>
      </c>
      <c r="D1496" t="s">
        <v>45</v>
      </c>
      <c r="E1496" t="s">
        <v>22</v>
      </c>
      <c r="F1496" t="s">
        <v>45</v>
      </c>
      <c r="G1496" t="s">
        <v>22</v>
      </c>
      <c r="H1496" t="s">
        <v>45</v>
      </c>
      <c r="J1496" t="s">
        <v>24</v>
      </c>
      <c r="K1496" t="s">
        <v>32</v>
      </c>
      <c r="L1496" t="s">
        <v>26</v>
      </c>
      <c r="M1496" t="s">
        <v>32</v>
      </c>
      <c r="N1496" t="s">
        <v>26</v>
      </c>
      <c r="O1496" t="s">
        <v>32</v>
      </c>
      <c r="P1496" t="s">
        <v>26</v>
      </c>
      <c r="R1496" t="s">
        <v>27</v>
      </c>
      <c r="S1496" t="s">
        <v>4386</v>
      </c>
      <c r="T1496" t="s">
        <v>4387</v>
      </c>
      <c r="U1496" t="str">
        <f t="shared" si="188"/>
        <v>-123.17692164428482, 49.264136426796384]}</v>
      </c>
      <c r="V1496" t="str">
        <f t="shared" si="189"/>
        <v>-123.17692164428482</v>
      </c>
      <c r="W1496" s="2">
        <f t="shared" si="190"/>
        <v>-123.17692164428399</v>
      </c>
      <c r="X1496" t="str">
        <f t="shared" si="187"/>
        <v>49.264136426796384</v>
      </c>
      <c r="Y1496" s="2">
        <f t="shared" si="191"/>
        <v>49.264136426796298</v>
      </c>
      <c r="Z1496" t="s">
        <v>79</v>
      </c>
      <c r="AA1496" t="s">
        <v>4388</v>
      </c>
      <c r="AB1496" t="s">
        <v>27047</v>
      </c>
      <c r="AC1496" t="str">
        <f t="shared" si="192"/>
        <v>3260</v>
      </c>
      <c r="AD1496" t="str">
        <f t="shared" ref="AD1496:AD1559" si="193">MID(AB1496,FIND(" ",AB1496)+1,FIND(",",AB1496)-FIND(" ",AB1496)-1)</f>
        <v>W Broadway</v>
      </c>
    </row>
    <row r="1497" spans="1:30" hidden="1" x14ac:dyDescent="0.3">
      <c r="A1497" t="s">
        <v>21</v>
      </c>
      <c r="B1497">
        <f t="shared" si="186"/>
        <v>2</v>
      </c>
      <c r="C1497" t="s">
        <v>45</v>
      </c>
      <c r="D1497" t="s">
        <v>22</v>
      </c>
      <c r="E1497" t="s">
        <v>45</v>
      </c>
      <c r="F1497" t="s">
        <v>22</v>
      </c>
      <c r="G1497" t="s">
        <v>45</v>
      </c>
      <c r="H1497" t="s">
        <v>22</v>
      </c>
      <c r="J1497" t="s">
        <v>24</v>
      </c>
      <c r="K1497" t="s">
        <v>25</v>
      </c>
      <c r="L1497" t="s">
        <v>26</v>
      </c>
      <c r="M1497" t="s">
        <v>25</v>
      </c>
      <c r="N1497" t="s">
        <v>26</v>
      </c>
      <c r="O1497" t="s">
        <v>25</v>
      </c>
      <c r="P1497" t="s">
        <v>26</v>
      </c>
      <c r="R1497" t="s">
        <v>27</v>
      </c>
      <c r="S1497" t="s">
        <v>4389</v>
      </c>
      <c r="T1497" t="s">
        <v>4390</v>
      </c>
      <c r="U1497" t="str">
        <f t="shared" si="188"/>
        <v>-123.12567201174936, 49.274648598166436]}</v>
      </c>
      <c r="V1497" t="str">
        <f t="shared" si="189"/>
        <v>-123.12567201174936</v>
      </c>
      <c r="W1497" s="2">
        <f t="shared" si="190"/>
        <v>-123.125672011749</v>
      </c>
      <c r="X1497" t="str">
        <f t="shared" si="187"/>
        <v>49.274648598166436</v>
      </c>
      <c r="Y1497" s="2">
        <f t="shared" si="191"/>
        <v>49.274648598166401</v>
      </c>
      <c r="Z1497" t="s">
        <v>30</v>
      </c>
      <c r="AA1497" t="s">
        <v>4391</v>
      </c>
      <c r="AB1497" t="s">
        <v>27048</v>
      </c>
      <c r="AC1497" t="str">
        <f t="shared" si="192"/>
        <v>496</v>
      </c>
      <c r="AD1497" t="str">
        <f t="shared" si="193"/>
        <v>Drake St</v>
      </c>
    </row>
    <row r="1498" spans="1:30" hidden="1" x14ac:dyDescent="0.3">
      <c r="A1498" t="s">
        <v>21</v>
      </c>
      <c r="B1498">
        <f t="shared" si="186"/>
        <v>2</v>
      </c>
      <c r="C1498" t="s">
        <v>22</v>
      </c>
      <c r="D1498" t="s">
        <v>45</v>
      </c>
      <c r="E1498" t="s">
        <v>22</v>
      </c>
      <c r="F1498" t="s">
        <v>45</v>
      </c>
      <c r="G1498" t="s">
        <v>22</v>
      </c>
      <c r="H1498" t="s">
        <v>45</v>
      </c>
      <c r="J1498" t="s">
        <v>24</v>
      </c>
      <c r="K1498" t="s">
        <v>32</v>
      </c>
      <c r="L1498" t="s">
        <v>26</v>
      </c>
      <c r="M1498" t="s">
        <v>32</v>
      </c>
      <c r="N1498" t="s">
        <v>26</v>
      </c>
      <c r="O1498" t="s">
        <v>32</v>
      </c>
      <c r="P1498" t="s">
        <v>26</v>
      </c>
      <c r="R1498" t="s">
        <v>27</v>
      </c>
      <c r="S1498" t="s">
        <v>4392</v>
      </c>
      <c r="T1498" t="s">
        <v>4393</v>
      </c>
      <c r="U1498" t="str">
        <f t="shared" si="188"/>
        <v>-123.17702540887518, 49.26430311999337]}</v>
      </c>
      <c r="V1498" t="str">
        <f t="shared" si="189"/>
        <v>-123.17702540887518</v>
      </c>
      <c r="W1498" s="2">
        <f t="shared" si="190"/>
        <v>-123.177025408875</v>
      </c>
      <c r="X1498" t="str">
        <f t="shared" si="187"/>
        <v>49.26430311999337</v>
      </c>
      <c r="Y1498" s="2">
        <f t="shared" si="191"/>
        <v>49.264303119993301</v>
      </c>
      <c r="Z1498" t="s">
        <v>79</v>
      </c>
      <c r="AA1498" t="s">
        <v>4394</v>
      </c>
      <c r="AB1498" t="s">
        <v>27049</v>
      </c>
      <c r="AC1498" t="str">
        <f t="shared" si="192"/>
        <v>3261</v>
      </c>
      <c r="AD1498" t="str">
        <f t="shared" si="193"/>
        <v>W Broadway</v>
      </c>
    </row>
    <row r="1499" spans="1:30" hidden="1" x14ac:dyDescent="0.3">
      <c r="A1499" t="s">
        <v>21</v>
      </c>
      <c r="B1499">
        <f t="shared" si="186"/>
        <v>2</v>
      </c>
      <c r="C1499" t="s">
        <v>52</v>
      </c>
      <c r="D1499" t="s">
        <v>52</v>
      </c>
      <c r="E1499" t="s">
        <v>52</v>
      </c>
      <c r="F1499" t="s">
        <v>52</v>
      </c>
      <c r="G1499" t="s">
        <v>52</v>
      </c>
      <c r="H1499" t="s">
        <v>52</v>
      </c>
      <c r="J1499" t="s">
        <v>24</v>
      </c>
      <c r="K1499" t="s">
        <v>32</v>
      </c>
      <c r="L1499" t="s">
        <v>26</v>
      </c>
      <c r="M1499" t="s">
        <v>32</v>
      </c>
      <c r="N1499" t="s">
        <v>26</v>
      </c>
      <c r="O1499" t="s">
        <v>32</v>
      </c>
      <c r="P1499" t="s">
        <v>26</v>
      </c>
      <c r="R1499" t="s">
        <v>27</v>
      </c>
      <c r="S1499" t="s">
        <v>4395</v>
      </c>
      <c r="T1499" t="s">
        <v>4396</v>
      </c>
      <c r="U1499" t="str">
        <f t="shared" si="188"/>
        <v>-123.11688115599304, 49.264218988332004]}</v>
      </c>
      <c r="V1499" t="str">
        <f t="shared" si="189"/>
        <v>-123.11688115599304</v>
      </c>
      <c r="W1499" s="2">
        <f t="shared" si="190"/>
        <v>-123.116881155993</v>
      </c>
      <c r="X1499" t="str">
        <f t="shared" si="187"/>
        <v>49.264218988332004</v>
      </c>
      <c r="Y1499" s="2">
        <f t="shared" si="191"/>
        <v>49.264218988331997</v>
      </c>
      <c r="Z1499" t="s">
        <v>43</v>
      </c>
      <c r="AA1499" t="s">
        <v>4397</v>
      </c>
      <c r="AB1499" t="s">
        <v>27050</v>
      </c>
      <c r="AC1499" t="str">
        <f t="shared" si="192"/>
        <v>575</v>
      </c>
      <c r="AD1499" t="str">
        <f t="shared" si="193"/>
        <v>W 8th Ave</v>
      </c>
    </row>
    <row r="1500" spans="1:30" hidden="1" x14ac:dyDescent="0.3">
      <c r="A1500" t="s">
        <v>21</v>
      </c>
      <c r="B1500">
        <f t="shared" ref="B1500:B1563" si="194">IF(A1500="twin",2,1)</f>
        <v>2</v>
      </c>
      <c r="C1500" t="s">
        <v>45</v>
      </c>
      <c r="D1500" t="s">
        <v>22</v>
      </c>
      <c r="E1500" t="s">
        <v>45</v>
      </c>
      <c r="F1500" t="s">
        <v>22</v>
      </c>
      <c r="G1500" t="s">
        <v>45</v>
      </c>
      <c r="H1500" t="s">
        <v>22</v>
      </c>
      <c r="J1500" t="s">
        <v>24</v>
      </c>
      <c r="K1500" t="s">
        <v>32</v>
      </c>
      <c r="L1500" t="s">
        <v>26</v>
      </c>
      <c r="M1500" t="s">
        <v>32</v>
      </c>
      <c r="N1500" t="s">
        <v>26</v>
      </c>
      <c r="O1500" t="s">
        <v>32</v>
      </c>
      <c r="P1500" t="s">
        <v>26</v>
      </c>
      <c r="R1500" t="s">
        <v>27</v>
      </c>
      <c r="S1500" t="s">
        <v>4398</v>
      </c>
      <c r="T1500" t="s">
        <v>4399</v>
      </c>
      <c r="U1500" t="str">
        <f t="shared" si="188"/>
        <v>-123.07016711892543, 49.26864846440291]}</v>
      </c>
      <c r="V1500" t="str">
        <f t="shared" si="189"/>
        <v>-123.07016711892543</v>
      </c>
      <c r="W1500" s="2">
        <f t="shared" si="190"/>
        <v>-123.070167118925</v>
      </c>
      <c r="X1500" t="str">
        <f t="shared" si="187"/>
        <v>49.26864846440291</v>
      </c>
      <c r="Y1500" s="2">
        <f t="shared" si="191"/>
        <v>49.268648464402901</v>
      </c>
      <c r="Z1500" t="s">
        <v>38</v>
      </c>
      <c r="AA1500" t="s">
        <v>4400</v>
      </c>
      <c r="AB1500" t="s">
        <v>27051</v>
      </c>
      <c r="AC1500" t="str">
        <f t="shared" si="192"/>
        <v>1801</v>
      </c>
      <c r="AD1500" t="str">
        <f t="shared" si="193"/>
        <v>Commercial Dr</v>
      </c>
    </row>
    <row r="1501" spans="1:30" hidden="1" x14ac:dyDescent="0.3">
      <c r="A1501" t="s">
        <v>21</v>
      </c>
      <c r="B1501">
        <f t="shared" si="194"/>
        <v>2</v>
      </c>
      <c r="C1501" t="s">
        <v>22</v>
      </c>
      <c r="D1501" t="s">
        <v>22</v>
      </c>
      <c r="E1501" t="s">
        <v>22</v>
      </c>
      <c r="F1501" t="s">
        <v>22</v>
      </c>
      <c r="G1501" t="s">
        <v>22</v>
      </c>
      <c r="H1501" t="s">
        <v>22</v>
      </c>
      <c r="J1501" t="s">
        <v>24</v>
      </c>
      <c r="K1501" t="s">
        <v>25</v>
      </c>
      <c r="L1501" t="s">
        <v>26</v>
      </c>
      <c r="M1501" t="s">
        <v>25</v>
      </c>
      <c r="N1501" t="s">
        <v>26</v>
      </c>
      <c r="O1501" t="s">
        <v>25</v>
      </c>
      <c r="P1501" t="s">
        <v>26</v>
      </c>
      <c r="R1501" t="s">
        <v>27</v>
      </c>
      <c r="S1501" t="s">
        <v>4401</v>
      </c>
      <c r="T1501" t="s">
        <v>1338</v>
      </c>
      <c r="U1501" t="str">
        <f t="shared" si="188"/>
        <v>-123.14115866629722, 49.26786138212902]}</v>
      </c>
      <c r="V1501" t="str">
        <f t="shared" si="189"/>
        <v>-123.14115866629722</v>
      </c>
      <c r="W1501" s="2">
        <f t="shared" si="190"/>
        <v>-123.141158666297</v>
      </c>
      <c r="X1501" t="str">
        <f t="shared" si="187"/>
        <v>49.26786138212902</v>
      </c>
      <c r="Y1501" s="2">
        <f t="shared" si="191"/>
        <v>49.267861382128999</v>
      </c>
      <c r="Z1501" t="s">
        <v>43</v>
      </c>
      <c r="AA1501" t="s">
        <v>4402</v>
      </c>
      <c r="AB1501" t="s">
        <v>26232</v>
      </c>
      <c r="AC1501" t="str">
        <f t="shared" si="192"/>
        <v>1636</v>
      </c>
      <c r="AD1501" t="str">
        <f t="shared" si="193"/>
        <v>W 4th Ave</v>
      </c>
    </row>
    <row r="1502" spans="1:30" hidden="1" x14ac:dyDescent="0.3">
      <c r="A1502" t="s">
        <v>21</v>
      </c>
      <c r="B1502">
        <f t="shared" si="194"/>
        <v>2</v>
      </c>
      <c r="C1502" t="s">
        <v>52</v>
      </c>
      <c r="D1502" t="s">
        <v>22</v>
      </c>
      <c r="E1502" t="s">
        <v>52</v>
      </c>
      <c r="F1502" t="s">
        <v>22</v>
      </c>
      <c r="G1502" t="s">
        <v>52</v>
      </c>
      <c r="H1502" t="s">
        <v>22</v>
      </c>
      <c r="I1502" t="s">
        <v>45</v>
      </c>
      <c r="J1502" t="s">
        <v>24</v>
      </c>
      <c r="K1502" t="s">
        <v>32</v>
      </c>
      <c r="L1502" t="s">
        <v>26</v>
      </c>
      <c r="M1502" t="s">
        <v>32</v>
      </c>
      <c r="N1502" t="s">
        <v>26</v>
      </c>
      <c r="O1502" t="s">
        <v>32</v>
      </c>
      <c r="P1502" t="s">
        <v>26</v>
      </c>
      <c r="R1502" t="s">
        <v>27</v>
      </c>
      <c r="S1502" t="s">
        <v>4403</v>
      </c>
      <c r="T1502" t="s">
        <v>4404</v>
      </c>
      <c r="U1502" t="str">
        <f t="shared" si="188"/>
        <v>-123.11564676689869, 49.27784047554212]}</v>
      </c>
      <c r="V1502" t="str">
        <f t="shared" si="189"/>
        <v>-123.11564676689869</v>
      </c>
      <c r="W1502" s="2">
        <f t="shared" si="190"/>
        <v>-123.115646766898</v>
      </c>
      <c r="X1502" t="str">
        <f t="shared" si="187"/>
        <v>49.27784047554212</v>
      </c>
      <c r="Y1502" s="2">
        <f t="shared" si="191"/>
        <v>49.277840475542099</v>
      </c>
      <c r="Z1502" t="s">
        <v>30</v>
      </c>
      <c r="AA1502" t="s">
        <v>4405</v>
      </c>
      <c r="AB1502" t="s">
        <v>27052</v>
      </c>
      <c r="AC1502" t="str">
        <f t="shared" si="192"/>
        <v>835</v>
      </c>
      <c r="AD1502" t="str">
        <f t="shared" si="193"/>
        <v>Cambie St</v>
      </c>
    </row>
    <row r="1503" spans="1:30" hidden="1" x14ac:dyDescent="0.3">
      <c r="A1503" t="s">
        <v>21</v>
      </c>
      <c r="B1503">
        <f t="shared" si="194"/>
        <v>2</v>
      </c>
      <c r="C1503" t="s">
        <v>45</v>
      </c>
      <c r="D1503" t="s">
        <v>52</v>
      </c>
      <c r="E1503" t="s">
        <v>45</v>
      </c>
      <c r="F1503" t="s">
        <v>52</v>
      </c>
      <c r="G1503" t="s">
        <v>45</v>
      </c>
      <c r="H1503" t="s">
        <v>52</v>
      </c>
      <c r="J1503" t="s">
        <v>24</v>
      </c>
      <c r="K1503" t="s">
        <v>32</v>
      </c>
      <c r="L1503" t="s">
        <v>26</v>
      </c>
      <c r="M1503" t="s">
        <v>32</v>
      </c>
      <c r="N1503" t="s">
        <v>26</v>
      </c>
      <c r="O1503" t="s">
        <v>32</v>
      </c>
      <c r="P1503" t="s">
        <v>26</v>
      </c>
      <c r="R1503" t="s">
        <v>27</v>
      </c>
      <c r="S1503" t="s">
        <v>4406</v>
      </c>
      <c r="T1503" t="s">
        <v>4407</v>
      </c>
      <c r="U1503" t="str">
        <f t="shared" si="188"/>
        <v>-123.13283061404282, 49.289704509693976]}</v>
      </c>
      <c r="V1503" t="str">
        <f t="shared" si="189"/>
        <v>-123.13283061404282</v>
      </c>
      <c r="W1503" s="2">
        <f t="shared" si="190"/>
        <v>-123.13283061404201</v>
      </c>
      <c r="X1503" t="str">
        <f t="shared" si="187"/>
        <v>49.289704509693976</v>
      </c>
      <c r="Y1503" s="2">
        <f t="shared" si="191"/>
        <v>49.289704509693898</v>
      </c>
      <c r="Z1503" t="s">
        <v>84</v>
      </c>
      <c r="AA1503" t="s">
        <v>4408</v>
      </c>
      <c r="AB1503" t="s">
        <v>27053</v>
      </c>
      <c r="AC1503" t="str">
        <f t="shared" si="192"/>
        <v>1610</v>
      </c>
      <c r="AD1503" t="str">
        <f t="shared" si="193"/>
        <v>Robson St</v>
      </c>
    </row>
    <row r="1504" spans="1:30" hidden="1" x14ac:dyDescent="0.3">
      <c r="A1504" t="s">
        <v>63</v>
      </c>
      <c r="B1504">
        <f t="shared" si="194"/>
        <v>1</v>
      </c>
      <c r="C1504" t="s">
        <v>22</v>
      </c>
      <c r="D1504" t="s">
        <v>22</v>
      </c>
      <c r="E1504" t="s">
        <v>22</v>
      </c>
      <c r="F1504" t="s">
        <v>22</v>
      </c>
      <c r="G1504" t="s">
        <v>22</v>
      </c>
      <c r="H1504" t="s">
        <v>22</v>
      </c>
      <c r="I1504" t="s">
        <v>81</v>
      </c>
      <c r="J1504" t="s">
        <v>24</v>
      </c>
      <c r="K1504" t="s">
        <v>32</v>
      </c>
      <c r="L1504" t="s">
        <v>26</v>
      </c>
      <c r="M1504" t="s">
        <v>32</v>
      </c>
      <c r="N1504" t="s">
        <v>26</v>
      </c>
      <c r="O1504" t="s">
        <v>32</v>
      </c>
      <c r="P1504" t="s">
        <v>26</v>
      </c>
      <c r="Q1504" t="s">
        <v>668</v>
      </c>
      <c r="R1504" t="s">
        <v>27</v>
      </c>
      <c r="T1504" t="s">
        <v>4409</v>
      </c>
      <c r="U1504" t="str">
        <f t="shared" si="188"/>
        <v>-123.09640051274826, 49.26191364692812]}</v>
      </c>
      <c r="V1504" t="str">
        <f t="shared" si="189"/>
        <v>-123.09640051274826</v>
      </c>
      <c r="W1504" s="2">
        <f t="shared" si="190"/>
        <v>-123.096400512748</v>
      </c>
      <c r="X1504" t="str">
        <f t="shared" si="187"/>
        <v>49.26191364692812</v>
      </c>
      <c r="Y1504" s="2">
        <f t="shared" si="191"/>
        <v>49.2619136469281</v>
      </c>
      <c r="Z1504" t="s">
        <v>96</v>
      </c>
      <c r="AA1504" t="s">
        <v>4410</v>
      </c>
      <c r="AB1504" t="s">
        <v>27054</v>
      </c>
      <c r="AC1504" t="str">
        <f t="shared" si="192"/>
        <v>2008</v>
      </c>
      <c r="AD1504" t="str">
        <f t="shared" si="193"/>
        <v>Prince Edward St</v>
      </c>
    </row>
    <row r="1505" spans="1:30" hidden="1" x14ac:dyDescent="0.3">
      <c r="A1505" t="s">
        <v>63</v>
      </c>
      <c r="B1505">
        <f t="shared" si="194"/>
        <v>1</v>
      </c>
      <c r="C1505" t="s">
        <v>23</v>
      </c>
      <c r="D1505" t="s">
        <v>45</v>
      </c>
      <c r="E1505" t="s">
        <v>23</v>
      </c>
      <c r="F1505" t="s">
        <v>45</v>
      </c>
      <c r="G1505" t="s">
        <v>23</v>
      </c>
      <c r="H1505" t="s">
        <v>45</v>
      </c>
      <c r="J1505" t="s">
        <v>24</v>
      </c>
      <c r="K1505" t="s">
        <v>32</v>
      </c>
      <c r="L1505" t="s">
        <v>26</v>
      </c>
      <c r="M1505" t="s">
        <v>32</v>
      </c>
      <c r="N1505" t="s">
        <v>26</v>
      </c>
      <c r="O1505" t="s">
        <v>32</v>
      </c>
      <c r="P1505" t="s">
        <v>26</v>
      </c>
      <c r="R1505" t="s">
        <v>27</v>
      </c>
      <c r="S1505" t="s">
        <v>4411</v>
      </c>
      <c r="T1505" t="s">
        <v>4412</v>
      </c>
      <c r="U1505" t="str">
        <f t="shared" si="188"/>
        <v>-123.10463037464427, 49.28044605896407]}</v>
      </c>
      <c r="V1505" t="str">
        <f t="shared" si="189"/>
        <v>-123.10463037464427</v>
      </c>
      <c r="W1505" s="2">
        <f t="shared" si="190"/>
        <v>-123.104630374644</v>
      </c>
      <c r="X1505" t="str">
        <f t="shared" si="187"/>
        <v>49.28044605896407</v>
      </c>
      <c r="Y1505" s="2">
        <f t="shared" si="191"/>
        <v>49.280446058964003</v>
      </c>
      <c r="Z1505" t="s">
        <v>30</v>
      </c>
      <c r="AA1505" t="s">
        <v>4413</v>
      </c>
      <c r="AB1505" t="s">
        <v>27055</v>
      </c>
      <c r="AC1505" t="str">
        <f t="shared" si="192"/>
        <v>8</v>
      </c>
      <c r="AD1505" t="str">
        <f t="shared" si="193"/>
        <v>W Pender St</v>
      </c>
    </row>
    <row r="1506" spans="1:30" hidden="1" x14ac:dyDescent="0.3">
      <c r="A1506" t="s">
        <v>21</v>
      </c>
      <c r="B1506">
        <f t="shared" si="194"/>
        <v>2</v>
      </c>
      <c r="C1506" t="s">
        <v>23</v>
      </c>
      <c r="D1506" t="s">
        <v>45</v>
      </c>
      <c r="E1506" t="s">
        <v>23</v>
      </c>
      <c r="F1506" t="s">
        <v>45</v>
      </c>
      <c r="G1506" t="s">
        <v>23</v>
      </c>
      <c r="H1506" t="s">
        <v>45</v>
      </c>
      <c r="J1506" t="s">
        <v>24</v>
      </c>
      <c r="K1506" t="s">
        <v>32</v>
      </c>
      <c r="L1506" t="s">
        <v>26</v>
      </c>
      <c r="M1506" t="s">
        <v>32</v>
      </c>
      <c r="N1506" t="s">
        <v>26</v>
      </c>
      <c r="O1506" t="s">
        <v>32</v>
      </c>
      <c r="P1506" t="s">
        <v>26</v>
      </c>
      <c r="R1506" t="s">
        <v>27</v>
      </c>
      <c r="S1506" t="s">
        <v>4414</v>
      </c>
      <c r="T1506" t="s">
        <v>4415</v>
      </c>
      <c r="U1506" t="str">
        <f t="shared" si="188"/>
        <v>-123.1048088848974, 49.28047995293677]}</v>
      </c>
      <c r="V1506" t="str">
        <f t="shared" si="189"/>
        <v>-123.1048088848974</v>
      </c>
      <c r="W1506" s="2">
        <f t="shared" si="190"/>
        <v>-123.104808884897</v>
      </c>
      <c r="X1506" t="str">
        <f t="shared" si="187"/>
        <v>49.28047995293677</v>
      </c>
      <c r="Y1506" s="2">
        <f t="shared" si="191"/>
        <v>49.280479952936702</v>
      </c>
      <c r="Z1506" t="s">
        <v>30</v>
      </c>
      <c r="AA1506" t="s">
        <v>4416</v>
      </c>
      <c r="AB1506" t="s">
        <v>27056</v>
      </c>
      <c r="AC1506" t="str">
        <f t="shared" si="192"/>
        <v>524</v>
      </c>
      <c r="AD1506" t="str">
        <f t="shared" si="193"/>
        <v>Shanghai Alley</v>
      </c>
    </row>
    <row r="1507" spans="1:30" hidden="1" x14ac:dyDescent="0.3">
      <c r="A1507" t="s">
        <v>21</v>
      </c>
      <c r="B1507">
        <f t="shared" si="194"/>
        <v>2</v>
      </c>
      <c r="C1507" t="s">
        <v>23</v>
      </c>
      <c r="D1507" t="s">
        <v>45</v>
      </c>
      <c r="E1507" t="s">
        <v>23</v>
      </c>
      <c r="F1507" t="s">
        <v>45</v>
      </c>
      <c r="G1507" t="s">
        <v>23</v>
      </c>
      <c r="H1507" t="s">
        <v>45</v>
      </c>
      <c r="J1507" t="s">
        <v>24</v>
      </c>
      <c r="K1507" t="s">
        <v>32</v>
      </c>
      <c r="L1507" t="s">
        <v>26</v>
      </c>
      <c r="M1507" t="s">
        <v>32</v>
      </c>
      <c r="N1507" t="s">
        <v>26</v>
      </c>
      <c r="O1507" t="s">
        <v>32</v>
      </c>
      <c r="P1507" t="s">
        <v>26</v>
      </c>
      <c r="R1507" t="s">
        <v>27</v>
      </c>
      <c r="S1507" t="s">
        <v>4417</v>
      </c>
      <c r="T1507" t="s">
        <v>4418</v>
      </c>
      <c r="U1507" t="str">
        <f t="shared" si="188"/>
        <v>-123.10601237208985, 49.28069632252257]}</v>
      </c>
      <c r="V1507" t="str">
        <f t="shared" si="189"/>
        <v>-123.10601237208985</v>
      </c>
      <c r="W1507" s="2">
        <f t="shared" si="190"/>
        <v>-123.106012372089</v>
      </c>
      <c r="X1507" t="str">
        <f t="shared" si="187"/>
        <v>49.28069632252257</v>
      </c>
      <c r="Y1507" s="2">
        <f t="shared" si="191"/>
        <v>49.280696322522502</v>
      </c>
      <c r="Z1507" t="s">
        <v>30</v>
      </c>
      <c r="AA1507" t="s">
        <v>4419</v>
      </c>
      <c r="AB1507" t="s">
        <v>27057</v>
      </c>
      <c r="AC1507" t="str">
        <f t="shared" si="192"/>
        <v>54</v>
      </c>
      <c r="AD1507" t="str">
        <f t="shared" si="193"/>
        <v>W Pender St</v>
      </c>
    </row>
    <row r="1508" spans="1:30" hidden="1" x14ac:dyDescent="0.3">
      <c r="A1508" t="s">
        <v>21</v>
      </c>
      <c r="B1508">
        <f t="shared" si="194"/>
        <v>2</v>
      </c>
      <c r="C1508" t="s">
        <v>23</v>
      </c>
      <c r="D1508" t="s">
        <v>45</v>
      </c>
      <c r="E1508" t="s">
        <v>23</v>
      </c>
      <c r="F1508" t="s">
        <v>45</v>
      </c>
      <c r="G1508" t="s">
        <v>23</v>
      </c>
      <c r="H1508" t="s">
        <v>45</v>
      </c>
      <c r="J1508" t="s">
        <v>24</v>
      </c>
      <c r="K1508" t="s">
        <v>32</v>
      </c>
      <c r="L1508" t="s">
        <v>26</v>
      </c>
      <c r="M1508" t="s">
        <v>32</v>
      </c>
      <c r="N1508" t="s">
        <v>26</v>
      </c>
      <c r="O1508" t="s">
        <v>32</v>
      </c>
      <c r="P1508" t="s">
        <v>26</v>
      </c>
      <c r="R1508" t="s">
        <v>27</v>
      </c>
      <c r="S1508" t="s">
        <v>4420</v>
      </c>
      <c r="T1508" t="s">
        <v>4421</v>
      </c>
      <c r="U1508" t="str">
        <f t="shared" si="188"/>
        <v>-123.1063115717289, 49.28075369773847]}</v>
      </c>
      <c r="V1508" t="str">
        <f t="shared" si="189"/>
        <v>-123.1063115717289</v>
      </c>
      <c r="W1508" s="2">
        <f t="shared" si="190"/>
        <v>-123.106311571728</v>
      </c>
      <c r="X1508" t="str">
        <f t="shared" si="187"/>
        <v>49.28075369773847</v>
      </c>
      <c r="Y1508" s="2">
        <f t="shared" si="191"/>
        <v>49.280753697738398</v>
      </c>
      <c r="Z1508" t="s">
        <v>30</v>
      </c>
      <c r="AA1508" t="s">
        <v>4422</v>
      </c>
      <c r="AB1508" t="s">
        <v>27058</v>
      </c>
      <c r="AC1508" t="str">
        <f t="shared" si="192"/>
        <v>56</v>
      </c>
      <c r="AD1508" t="str">
        <f t="shared" si="193"/>
        <v>W Pender St</v>
      </c>
    </row>
    <row r="1509" spans="1:30" hidden="1" x14ac:dyDescent="0.3">
      <c r="A1509" t="s">
        <v>21</v>
      </c>
      <c r="B1509">
        <f t="shared" si="194"/>
        <v>2</v>
      </c>
      <c r="C1509" t="s">
        <v>23</v>
      </c>
      <c r="D1509" t="s">
        <v>23</v>
      </c>
      <c r="E1509" t="s">
        <v>23</v>
      </c>
      <c r="F1509" t="s">
        <v>23</v>
      </c>
      <c r="G1509" t="s">
        <v>23</v>
      </c>
      <c r="H1509" t="s">
        <v>23</v>
      </c>
      <c r="J1509" t="s">
        <v>24</v>
      </c>
      <c r="K1509" t="s">
        <v>32</v>
      </c>
      <c r="L1509" t="s">
        <v>26</v>
      </c>
      <c r="M1509" t="s">
        <v>32</v>
      </c>
      <c r="N1509" t="s">
        <v>26</v>
      </c>
      <c r="O1509" t="s">
        <v>32</v>
      </c>
      <c r="P1509" t="s">
        <v>26</v>
      </c>
      <c r="R1509" t="s">
        <v>27</v>
      </c>
      <c r="S1509" t="s">
        <v>4423</v>
      </c>
      <c r="T1509" t="s">
        <v>4424</v>
      </c>
      <c r="U1509" t="str">
        <f t="shared" si="188"/>
        <v>-123.1263157434093, 49.286512008431615]}</v>
      </c>
      <c r="V1509" t="str">
        <f t="shared" si="189"/>
        <v>-123.1263157434093</v>
      </c>
      <c r="W1509" s="2">
        <f t="shared" si="190"/>
        <v>-123.12631574340899</v>
      </c>
      <c r="X1509" t="str">
        <f t="shared" si="187"/>
        <v>49.286512008431615</v>
      </c>
      <c r="Y1509" s="2">
        <f t="shared" si="191"/>
        <v>49.2865120084316</v>
      </c>
      <c r="Z1509" t="s">
        <v>84</v>
      </c>
      <c r="AA1509" t="s">
        <v>4425</v>
      </c>
      <c r="AB1509" t="s">
        <v>27059</v>
      </c>
      <c r="AC1509" t="str">
        <f t="shared" si="192"/>
        <v>1188</v>
      </c>
      <c r="AD1509" t="str">
        <f t="shared" si="193"/>
        <v>Alberni St</v>
      </c>
    </row>
    <row r="1510" spans="1:30" hidden="1" x14ac:dyDescent="0.3">
      <c r="A1510" t="s">
        <v>21</v>
      </c>
      <c r="B1510">
        <f t="shared" si="194"/>
        <v>2</v>
      </c>
      <c r="C1510" t="s">
        <v>52</v>
      </c>
      <c r="D1510" t="s">
        <v>22</v>
      </c>
      <c r="E1510" t="s">
        <v>52</v>
      </c>
      <c r="F1510" t="s">
        <v>22</v>
      </c>
      <c r="G1510" t="s">
        <v>52</v>
      </c>
      <c r="H1510" t="s">
        <v>22</v>
      </c>
      <c r="I1510" t="s">
        <v>45</v>
      </c>
      <c r="J1510" t="s">
        <v>24</v>
      </c>
      <c r="K1510" t="s">
        <v>32</v>
      </c>
      <c r="L1510" t="s">
        <v>26</v>
      </c>
      <c r="M1510" t="s">
        <v>32</v>
      </c>
      <c r="N1510" t="s">
        <v>26</v>
      </c>
      <c r="O1510" t="s">
        <v>32</v>
      </c>
      <c r="P1510" t="s">
        <v>26</v>
      </c>
      <c r="R1510" t="s">
        <v>27</v>
      </c>
      <c r="S1510" t="s">
        <v>4426</v>
      </c>
      <c r="T1510" t="s">
        <v>4427</v>
      </c>
      <c r="U1510" t="str">
        <f t="shared" si="188"/>
        <v>-123.11588371404756, 49.27768381189815]}</v>
      </c>
      <c r="V1510" t="str">
        <f t="shared" si="189"/>
        <v>-123.11588371404756</v>
      </c>
      <c r="W1510" s="2">
        <f t="shared" si="190"/>
        <v>-123.115883714047</v>
      </c>
      <c r="X1510" t="str">
        <f t="shared" si="187"/>
        <v>49.27768381189815</v>
      </c>
      <c r="Y1510" s="2">
        <f t="shared" si="191"/>
        <v>49.2776838118981</v>
      </c>
      <c r="Z1510" t="s">
        <v>30</v>
      </c>
      <c r="AA1510" t="s">
        <v>4428</v>
      </c>
      <c r="AB1510" t="s">
        <v>27060</v>
      </c>
      <c r="AC1510" t="str">
        <f t="shared" si="192"/>
        <v>845</v>
      </c>
      <c r="AD1510" t="str">
        <f t="shared" si="193"/>
        <v>Cambie St</v>
      </c>
    </row>
    <row r="1511" spans="1:30" hidden="1" x14ac:dyDescent="0.3">
      <c r="A1511" t="s">
        <v>21</v>
      </c>
      <c r="B1511">
        <f t="shared" si="194"/>
        <v>2</v>
      </c>
      <c r="C1511" t="s">
        <v>45</v>
      </c>
      <c r="D1511" t="s">
        <v>22</v>
      </c>
      <c r="E1511" t="s">
        <v>45</v>
      </c>
      <c r="F1511" t="s">
        <v>22</v>
      </c>
      <c r="G1511" t="s">
        <v>45</v>
      </c>
      <c r="H1511" t="s">
        <v>22</v>
      </c>
      <c r="J1511" t="s">
        <v>24</v>
      </c>
      <c r="K1511" t="s">
        <v>32</v>
      </c>
      <c r="L1511" t="s">
        <v>26</v>
      </c>
      <c r="M1511" t="s">
        <v>26</v>
      </c>
      <c r="N1511" t="s">
        <v>26</v>
      </c>
      <c r="O1511" t="s">
        <v>26</v>
      </c>
      <c r="P1511" t="s">
        <v>26</v>
      </c>
      <c r="R1511" t="s">
        <v>53</v>
      </c>
      <c r="S1511" t="s">
        <v>4429</v>
      </c>
      <c r="T1511" t="s">
        <v>4430</v>
      </c>
      <c r="U1511" t="str">
        <f t="shared" si="188"/>
        <v>-123.13880329686414, 49.26055086280344]}</v>
      </c>
      <c r="V1511" t="str">
        <f t="shared" si="189"/>
        <v>-123.13880329686414</v>
      </c>
      <c r="W1511" s="2">
        <f t="shared" si="190"/>
        <v>-123.138803296864</v>
      </c>
      <c r="X1511" t="str">
        <f t="shared" si="187"/>
        <v>49.26055086280344</v>
      </c>
      <c r="Y1511" s="2">
        <f t="shared" si="191"/>
        <v>49.260550862803399</v>
      </c>
      <c r="Z1511" t="s">
        <v>43</v>
      </c>
      <c r="AA1511" t="s">
        <v>4431</v>
      </c>
      <c r="AB1511" t="s">
        <v>27061</v>
      </c>
      <c r="AC1511" t="str">
        <f t="shared" si="192"/>
        <v>2801</v>
      </c>
      <c r="AD1511" t="str">
        <f t="shared" si="193"/>
        <v>BC-99</v>
      </c>
    </row>
    <row r="1512" spans="1:30" hidden="1" x14ac:dyDescent="0.3">
      <c r="A1512" t="s">
        <v>21</v>
      </c>
      <c r="B1512">
        <f t="shared" si="194"/>
        <v>2</v>
      </c>
      <c r="C1512" t="s">
        <v>45</v>
      </c>
      <c r="D1512" t="s">
        <v>22</v>
      </c>
      <c r="E1512" t="s">
        <v>45</v>
      </c>
      <c r="F1512" t="s">
        <v>22</v>
      </c>
      <c r="G1512" t="s">
        <v>45</v>
      </c>
      <c r="H1512" t="s">
        <v>22</v>
      </c>
      <c r="J1512" t="s">
        <v>24</v>
      </c>
      <c r="K1512" t="s">
        <v>32</v>
      </c>
      <c r="L1512" t="s">
        <v>26</v>
      </c>
      <c r="M1512" t="s">
        <v>26</v>
      </c>
      <c r="N1512" t="s">
        <v>26</v>
      </c>
      <c r="O1512" t="s">
        <v>26</v>
      </c>
      <c r="P1512" t="s">
        <v>26</v>
      </c>
      <c r="R1512" t="s">
        <v>53</v>
      </c>
      <c r="S1512" t="s">
        <v>4432</v>
      </c>
      <c r="T1512" t="s">
        <v>4433</v>
      </c>
      <c r="U1512" t="str">
        <f t="shared" si="188"/>
        <v>-123.13877741261766, 49.26122067737067]}</v>
      </c>
      <c r="V1512" t="str">
        <f t="shared" si="189"/>
        <v>-123.13877741261766</v>
      </c>
      <c r="W1512" s="2">
        <f t="shared" si="190"/>
        <v>-123.138777412617</v>
      </c>
      <c r="X1512" t="str">
        <f t="shared" si="187"/>
        <v>49.26122067737067</v>
      </c>
      <c r="Y1512" s="2">
        <f t="shared" si="191"/>
        <v>49.261220677370602</v>
      </c>
      <c r="Z1512" t="s">
        <v>43</v>
      </c>
      <c r="AA1512" t="s">
        <v>4434</v>
      </c>
      <c r="AB1512" t="s">
        <v>27062</v>
      </c>
      <c r="AC1512" t="str">
        <f t="shared" si="192"/>
        <v>2725</v>
      </c>
      <c r="AD1512" t="str">
        <f t="shared" si="193"/>
        <v>Granville St</v>
      </c>
    </row>
    <row r="1513" spans="1:30" hidden="1" x14ac:dyDescent="0.3">
      <c r="A1513" t="s">
        <v>21</v>
      </c>
      <c r="B1513">
        <f t="shared" si="194"/>
        <v>2</v>
      </c>
      <c r="C1513" t="s">
        <v>45</v>
      </c>
      <c r="D1513" t="s">
        <v>22</v>
      </c>
      <c r="E1513" t="s">
        <v>45</v>
      </c>
      <c r="F1513" t="s">
        <v>22</v>
      </c>
      <c r="G1513" t="s">
        <v>45</v>
      </c>
      <c r="H1513" t="s">
        <v>22</v>
      </c>
      <c r="J1513" t="s">
        <v>24</v>
      </c>
      <c r="K1513" t="s">
        <v>32</v>
      </c>
      <c r="L1513" t="s">
        <v>26</v>
      </c>
      <c r="M1513" t="s">
        <v>26</v>
      </c>
      <c r="N1513" t="s">
        <v>26</v>
      </c>
      <c r="O1513" t="s">
        <v>26</v>
      </c>
      <c r="P1513" t="s">
        <v>26</v>
      </c>
      <c r="R1513" t="s">
        <v>53</v>
      </c>
      <c r="S1513" t="s">
        <v>4435</v>
      </c>
      <c r="T1513" t="s">
        <v>4436</v>
      </c>
      <c r="U1513" t="str">
        <f t="shared" si="188"/>
        <v>-123.13880587072734, 49.26043949898107]}</v>
      </c>
      <c r="V1513" t="str">
        <f t="shared" si="189"/>
        <v>-123.13880587072734</v>
      </c>
      <c r="W1513" s="2">
        <f t="shared" si="190"/>
        <v>-123.138805870727</v>
      </c>
      <c r="X1513" t="str">
        <f t="shared" si="187"/>
        <v>49.26043949898107</v>
      </c>
      <c r="Y1513" s="2">
        <f t="shared" si="191"/>
        <v>49.260439498981</v>
      </c>
      <c r="Z1513" t="s">
        <v>43</v>
      </c>
      <c r="AA1513" t="s">
        <v>4437</v>
      </c>
      <c r="AB1513" t="s">
        <v>27063</v>
      </c>
      <c r="AC1513" t="str">
        <f t="shared" si="192"/>
        <v>2825</v>
      </c>
      <c r="AD1513" t="str">
        <f t="shared" si="193"/>
        <v>BC-99</v>
      </c>
    </row>
    <row r="1514" spans="1:30" hidden="1" x14ac:dyDescent="0.3">
      <c r="A1514" t="s">
        <v>21</v>
      </c>
      <c r="B1514">
        <f t="shared" si="194"/>
        <v>2</v>
      </c>
      <c r="C1514" t="s">
        <v>45</v>
      </c>
      <c r="D1514" t="s">
        <v>22</v>
      </c>
      <c r="E1514" t="s">
        <v>45</v>
      </c>
      <c r="F1514" t="s">
        <v>22</v>
      </c>
      <c r="G1514" t="s">
        <v>45</v>
      </c>
      <c r="H1514" t="s">
        <v>22</v>
      </c>
      <c r="J1514" t="s">
        <v>24</v>
      </c>
      <c r="K1514" t="s">
        <v>32</v>
      </c>
      <c r="L1514" t="s">
        <v>26</v>
      </c>
      <c r="M1514" t="s">
        <v>26</v>
      </c>
      <c r="N1514" t="s">
        <v>26</v>
      </c>
      <c r="O1514" t="s">
        <v>26</v>
      </c>
      <c r="P1514" t="s">
        <v>26</v>
      </c>
      <c r="R1514" t="s">
        <v>53</v>
      </c>
      <c r="S1514" t="s">
        <v>4438</v>
      </c>
      <c r="T1514" t="s">
        <v>4439</v>
      </c>
      <c r="U1514" t="str">
        <f t="shared" si="188"/>
        <v>-123.13881933782123, 49.26009586567172]}</v>
      </c>
      <c r="V1514" t="str">
        <f t="shared" si="189"/>
        <v>-123.13881933782123</v>
      </c>
      <c r="W1514" s="2">
        <f t="shared" si="190"/>
        <v>-123.138819337821</v>
      </c>
      <c r="X1514" t="str">
        <f t="shared" si="187"/>
        <v>49.26009586567172</v>
      </c>
      <c r="Y1514" s="2">
        <f t="shared" si="191"/>
        <v>49.260095865671701</v>
      </c>
      <c r="Z1514" t="s">
        <v>43</v>
      </c>
      <c r="AA1514" t="s">
        <v>4440</v>
      </c>
      <c r="AB1514" t="s">
        <v>27064</v>
      </c>
      <c r="AC1514" t="str">
        <f t="shared" si="192"/>
        <v>2881</v>
      </c>
      <c r="AD1514" t="str">
        <f t="shared" si="193"/>
        <v>BC-99</v>
      </c>
    </row>
    <row r="1515" spans="1:30" hidden="1" x14ac:dyDescent="0.3">
      <c r="A1515" t="s">
        <v>21</v>
      </c>
      <c r="B1515">
        <f t="shared" si="194"/>
        <v>2</v>
      </c>
      <c r="C1515" t="s">
        <v>45</v>
      </c>
      <c r="D1515" t="s">
        <v>22</v>
      </c>
      <c r="E1515" t="s">
        <v>45</v>
      </c>
      <c r="F1515" t="s">
        <v>22</v>
      </c>
      <c r="G1515" t="s">
        <v>45</v>
      </c>
      <c r="H1515" t="s">
        <v>22</v>
      </c>
      <c r="J1515" t="s">
        <v>24</v>
      </c>
      <c r="K1515" t="s">
        <v>32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R1515" t="s">
        <v>53</v>
      </c>
      <c r="S1515" t="s">
        <v>4441</v>
      </c>
      <c r="T1515" t="s">
        <v>4439</v>
      </c>
      <c r="U1515" t="str">
        <f t="shared" si="188"/>
        <v>-123.13881933782123, 49.26009586567172]}</v>
      </c>
      <c r="V1515" t="str">
        <f t="shared" si="189"/>
        <v>-123.13881933782123</v>
      </c>
      <c r="W1515" s="2">
        <f t="shared" si="190"/>
        <v>-123.138819337821</v>
      </c>
      <c r="X1515" t="str">
        <f t="shared" si="187"/>
        <v>49.26009586567172</v>
      </c>
      <c r="Y1515" s="2">
        <f t="shared" si="191"/>
        <v>49.260095865671701</v>
      </c>
      <c r="Z1515" t="s">
        <v>43</v>
      </c>
      <c r="AA1515" t="s">
        <v>4442</v>
      </c>
      <c r="AB1515" t="s">
        <v>27064</v>
      </c>
      <c r="AC1515" t="str">
        <f t="shared" si="192"/>
        <v>2881</v>
      </c>
      <c r="AD1515" t="str">
        <f t="shared" si="193"/>
        <v>BC-99</v>
      </c>
    </row>
    <row r="1516" spans="1:30" hidden="1" x14ac:dyDescent="0.3">
      <c r="A1516" t="s">
        <v>63</v>
      </c>
      <c r="B1516">
        <f t="shared" si="194"/>
        <v>1</v>
      </c>
      <c r="C1516" t="s">
        <v>45</v>
      </c>
      <c r="D1516" t="s">
        <v>52</v>
      </c>
      <c r="E1516" t="s">
        <v>45</v>
      </c>
      <c r="F1516" t="s">
        <v>52</v>
      </c>
      <c r="G1516" t="s">
        <v>45</v>
      </c>
      <c r="H1516" t="s">
        <v>52</v>
      </c>
      <c r="J1516" t="s">
        <v>24</v>
      </c>
      <c r="K1516" t="s">
        <v>32</v>
      </c>
      <c r="L1516" t="s">
        <v>26</v>
      </c>
      <c r="M1516" t="s">
        <v>32</v>
      </c>
      <c r="N1516" t="s">
        <v>26</v>
      </c>
      <c r="O1516" t="s">
        <v>32</v>
      </c>
      <c r="P1516" t="s">
        <v>26</v>
      </c>
      <c r="R1516" t="s">
        <v>27</v>
      </c>
      <c r="S1516" t="s">
        <v>4443</v>
      </c>
      <c r="T1516" t="s">
        <v>4444</v>
      </c>
      <c r="U1516" t="str">
        <f t="shared" si="188"/>
        <v>-123.13364291178236, 49.29040726494776]}</v>
      </c>
      <c r="V1516" t="str">
        <f t="shared" si="189"/>
        <v>-123.13364291178236</v>
      </c>
      <c r="W1516" s="2">
        <f t="shared" si="190"/>
        <v>-123.133642911782</v>
      </c>
      <c r="X1516" t="str">
        <f t="shared" si="187"/>
        <v>49.29040726494776</v>
      </c>
      <c r="Y1516" s="2">
        <f t="shared" si="191"/>
        <v>49.290407264947703</v>
      </c>
      <c r="Z1516" t="s">
        <v>84</v>
      </c>
      <c r="AA1516" t="s">
        <v>4445</v>
      </c>
      <c r="AB1516" t="s">
        <v>27065</v>
      </c>
      <c r="AC1516" t="str">
        <f t="shared" si="192"/>
        <v>1689</v>
      </c>
      <c r="AD1516" t="str">
        <f t="shared" si="193"/>
        <v>Robson St</v>
      </c>
    </row>
    <row r="1517" spans="1:30" hidden="1" x14ac:dyDescent="0.3">
      <c r="A1517" t="s">
        <v>21</v>
      </c>
      <c r="B1517">
        <f t="shared" si="194"/>
        <v>2</v>
      </c>
      <c r="C1517" t="s">
        <v>22</v>
      </c>
      <c r="D1517" t="s">
        <v>45</v>
      </c>
      <c r="E1517" t="s">
        <v>22</v>
      </c>
      <c r="F1517" t="s">
        <v>45</v>
      </c>
      <c r="G1517" t="s">
        <v>22</v>
      </c>
      <c r="H1517" t="s">
        <v>45</v>
      </c>
      <c r="J1517" t="s">
        <v>24</v>
      </c>
      <c r="K1517" t="s">
        <v>25</v>
      </c>
      <c r="L1517" t="s">
        <v>26</v>
      </c>
      <c r="M1517" t="s">
        <v>25</v>
      </c>
      <c r="N1517" t="s">
        <v>26</v>
      </c>
      <c r="O1517" t="s">
        <v>25</v>
      </c>
      <c r="P1517" t="s">
        <v>26</v>
      </c>
      <c r="R1517" t="s">
        <v>27</v>
      </c>
      <c r="S1517" t="s">
        <v>4446</v>
      </c>
      <c r="T1517" t="s">
        <v>4447</v>
      </c>
      <c r="U1517" t="str">
        <f t="shared" si="188"/>
        <v>-123.1454829053748, 49.267506356830765]}</v>
      </c>
      <c r="V1517" t="str">
        <f t="shared" si="189"/>
        <v>-123.1454829053748</v>
      </c>
      <c r="W1517" s="2">
        <f t="shared" si="190"/>
        <v>-123.145482905374</v>
      </c>
      <c r="X1517" t="str">
        <f t="shared" si="187"/>
        <v>49.267506356830765</v>
      </c>
      <c r="Y1517" s="2">
        <f t="shared" si="191"/>
        <v>49.267506356830701</v>
      </c>
      <c r="Z1517" t="s">
        <v>43</v>
      </c>
      <c r="AA1517" t="s">
        <v>4448</v>
      </c>
      <c r="AB1517" t="s">
        <v>27066</v>
      </c>
      <c r="AC1517" t="str">
        <f t="shared" si="192"/>
        <v>2040</v>
      </c>
      <c r="AD1517" t="str">
        <f t="shared" si="193"/>
        <v>Burrard St</v>
      </c>
    </row>
    <row r="1518" spans="1:30" hidden="1" x14ac:dyDescent="0.3">
      <c r="A1518" t="s">
        <v>21</v>
      </c>
      <c r="B1518">
        <f t="shared" si="194"/>
        <v>2</v>
      </c>
      <c r="C1518" t="s">
        <v>22</v>
      </c>
      <c r="D1518" t="s">
        <v>45</v>
      </c>
      <c r="E1518" t="s">
        <v>22</v>
      </c>
      <c r="F1518" t="s">
        <v>45</v>
      </c>
      <c r="G1518" t="s">
        <v>22</v>
      </c>
      <c r="H1518" t="s">
        <v>45</v>
      </c>
      <c r="J1518" t="s">
        <v>24</v>
      </c>
      <c r="K1518" t="s">
        <v>25</v>
      </c>
      <c r="L1518" t="s">
        <v>26</v>
      </c>
      <c r="M1518" t="s">
        <v>25</v>
      </c>
      <c r="N1518" t="s">
        <v>26</v>
      </c>
      <c r="O1518" t="s">
        <v>25</v>
      </c>
      <c r="P1518" t="s">
        <v>26</v>
      </c>
      <c r="R1518" t="s">
        <v>27</v>
      </c>
      <c r="S1518" t="s">
        <v>4449</v>
      </c>
      <c r="T1518" t="s">
        <v>4450</v>
      </c>
      <c r="U1518" t="str">
        <f t="shared" si="188"/>
        <v>-123.1454842426491, 49.26740952179797]}</v>
      </c>
      <c r="V1518" t="str">
        <f t="shared" si="189"/>
        <v>-123.1454842426491</v>
      </c>
      <c r="W1518" s="2">
        <f t="shared" si="190"/>
        <v>-123.145484242649</v>
      </c>
      <c r="X1518" t="str">
        <f t="shared" si="187"/>
        <v>49.26740952179797</v>
      </c>
      <c r="Y1518" s="2">
        <f t="shared" si="191"/>
        <v>49.267409521797902</v>
      </c>
      <c r="Z1518" t="s">
        <v>43</v>
      </c>
      <c r="AA1518" t="s">
        <v>4451</v>
      </c>
      <c r="AB1518" t="s">
        <v>27067</v>
      </c>
      <c r="AC1518" t="str">
        <f t="shared" si="192"/>
        <v>2040</v>
      </c>
      <c r="AD1518" t="str">
        <f t="shared" si="193"/>
        <v>Burrard St</v>
      </c>
    </row>
    <row r="1519" spans="1:30" hidden="1" x14ac:dyDescent="0.3">
      <c r="A1519" t="s">
        <v>21</v>
      </c>
      <c r="B1519">
        <f t="shared" si="194"/>
        <v>2</v>
      </c>
      <c r="C1519" t="s">
        <v>23</v>
      </c>
      <c r="D1519" t="s">
        <v>45</v>
      </c>
      <c r="E1519" t="s">
        <v>23</v>
      </c>
      <c r="F1519" t="s">
        <v>45</v>
      </c>
      <c r="G1519" t="s">
        <v>23</v>
      </c>
      <c r="H1519" t="s">
        <v>45</v>
      </c>
      <c r="J1519" t="s">
        <v>24</v>
      </c>
      <c r="K1519" t="s">
        <v>32</v>
      </c>
      <c r="L1519" t="s">
        <v>26</v>
      </c>
      <c r="M1519" t="s">
        <v>32</v>
      </c>
      <c r="N1519" t="s">
        <v>26</v>
      </c>
      <c r="O1519" t="s">
        <v>32</v>
      </c>
      <c r="P1519" t="s">
        <v>26</v>
      </c>
      <c r="R1519" t="s">
        <v>27</v>
      </c>
      <c r="S1519" t="s">
        <v>4452</v>
      </c>
      <c r="T1519" t="s">
        <v>4453</v>
      </c>
      <c r="U1519" t="str">
        <f t="shared" si="188"/>
        <v>-123.11059607955869, 49.28437797979229]}</v>
      </c>
      <c r="V1519" t="str">
        <f t="shared" si="189"/>
        <v>-123.11059607955869</v>
      </c>
      <c r="W1519" s="2">
        <f t="shared" si="190"/>
        <v>-123.11059607955799</v>
      </c>
      <c r="X1519" t="str">
        <f t="shared" si="187"/>
        <v>49.28437797979229</v>
      </c>
      <c r="Y1519" s="2">
        <f t="shared" si="191"/>
        <v>49.284377979792197</v>
      </c>
      <c r="Z1519" t="s">
        <v>30</v>
      </c>
      <c r="AA1519" t="s">
        <v>4454</v>
      </c>
      <c r="AB1519" t="s">
        <v>27068</v>
      </c>
      <c r="AC1519" t="str">
        <f t="shared" si="192"/>
        <v>466</v>
      </c>
      <c r="AD1519" t="str">
        <f t="shared" si="193"/>
        <v>W Cordova St</v>
      </c>
    </row>
    <row r="1520" spans="1:30" hidden="1" x14ac:dyDescent="0.3">
      <c r="A1520" t="s">
        <v>63</v>
      </c>
      <c r="B1520">
        <f t="shared" si="194"/>
        <v>1</v>
      </c>
      <c r="C1520" t="s">
        <v>52</v>
      </c>
      <c r="D1520" t="s">
        <v>23</v>
      </c>
      <c r="E1520" t="s">
        <v>52</v>
      </c>
      <c r="F1520" t="s">
        <v>23</v>
      </c>
      <c r="G1520" t="s">
        <v>52</v>
      </c>
      <c r="H1520" t="s">
        <v>23</v>
      </c>
      <c r="J1520" t="s">
        <v>24</v>
      </c>
      <c r="K1520" t="s">
        <v>32</v>
      </c>
      <c r="L1520" t="s">
        <v>26</v>
      </c>
      <c r="M1520" t="s">
        <v>32</v>
      </c>
      <c r="N1520" t="s">
        <v>26</v>
      </c>
      <c r="O1520" t="s">
        <v>32</v>
      </c>
      <c r="P1520" t="s">
        <v>26</v>
      </c>
      <c r="R1520" t="s">
        <v>27</v>
      </c>
      <c r="S1520" t="s">
        <v>4455</v>
      </c>
      <c r="T1520" t="s">
        <v>4456</v>
      </c>
      <c r="U1520" t="str">
        <f t="shared" si="188"/>
        <v>-123.14495625549539, 49.27059472889309]}</v>
      </c>
      <c r="V1520" t="str">
        <f t="shared" si="189"/>
        <v>-123.14495625549539</v>
      </c>
      <c r="W1520" s="2">
        <f t="shared" si="190"/>
        <v>-123.144956255495</v>
      </c>
      <c r="X1520" t="str">
        <f t="shared" si="187"/>
        <v>49.27059472889309</v>
      </c>
      <c r="Y1520" s="2">
        <f t="shared" si="191"/>
        <v>49.270594728893002</v>
      </c>
      <c r="Z1520" t="s">
        <v>43</v>
      </c>
      <c r="AA1520" t="s">
        <v>4457</v>
      </c>
      <c r="AB1520" t="s">
        <v>27069</v>
      </c>
      <c r="AC1520" t="str">
        <f t="shared" si="192"/>
        <v>1700</v>
      </c>
      <c r="AD1520" t="str">
        <f t="shared" si="193"/>
        <v>W 1st Ave</v>
      </c>
    </row>
    <row r="1521" spans="1:30" hidden="1" x14ac:dyDescent="0.3">
      <c r="A1521" t="s">
        <v>21</v>
      </c>
      <c r="B1521">
        <f t="shared" si="194"/>
        <v>2</v>
      </c>
      <c r="C1521" t="s">
        <v>45</v>
      </c>
      <c r="D1521" t="s">
        <v>22</v>
      </c>
      <c r="E1521" t="s">
        <v>45</v>
      </c>
      <c r="F1521" t="s">
        <v>22</v>
      </c>
      <c r="G1521" t="s">
        <v>45</v>
      </c>
      <c r="H1521" t="s">
        <v>22</v>
      </c>
      <c r="J1521" t="s">
        <v>24</v>
      </c>
      <c r="K1521" t="s">
        <v>25</v>
      </c>
      <c r="L1521" t="s">
        <v>26</v>
      </c>
      <c r="M1521" t="s">
        <v>25</v>
      </c>
      <c r="N1521" t="s">
        <v>26</v>
      </c>
      <c r="O1521" t="s">
        <v>25</v>
      </c>
      <c r="P1521" t="s">
        <v>26</v>
      </c>
      <c r="R1521" t="s">
        <v>27</v>
      </c>
      <c r="S1521" t="s">
        <v>4458</v>
      </c>
      <c r="T1521" t="s">
        <v>4459</v>
      </c>
      <c r="U1521" t="str">
        <f t="shared" si="188"/>
        <v>-123.12991964455226, 49.29189215093317]}</v>
      </c>
      <c r="V1521" t="str">
        <f t="shared" si="189"/>
        <v>-123.12991964455226</v>
      </c>
      <c r="W1521" s="2">
        <f t="shared" si="190"/>
        <v>-123.129919644552</v>
      </c>
      <c r="X1521" t="str">
        <f t="shared" ref="X1521:X1584" si="195">MID(U1521,FIND(" ",U1521)+1,FIND("]",U1521)-FIND(" ",U1521)-1)</f>
        <v>49.29189215093317</v>
      </c>
      <c r="Y1521" s="2">
        <f t="shared" si="191"/>
        <v>49.291892150933101</v>
      </c>
      <c r="Z1521" t="s">
        <v>30</v>
      </c>
      <c r="AA1521" t="s">
        <v>4460</v>
      </c>
      <c r="AB1521" t="s">
        <v>27070</v>
      </c>
      <c r="AC1521" t="str">
        <f t="shared" si="192"/>
        <v>1632</v>
      </c>
      <c r="AD1521" t="str">
        <f t="shared" si="193"/>
        <v>Bayshore Dr</v>
      </c>
    </row>
    <row r="1522" spans="1:30" hidden="1" x14ac:dyDescent="0.3">
      <c r="A1522" t="s">
        <v>21</v>
      </c>
      <c r="B1522">
        <f t="shared" si="194"/>
        <v>2</v>
      </c>
      <c r="C1522" t="s">
        <v>45</v>
      </c>
      <c r="D1522" t="s">
        <v>22</v>
      </c>
      <c r="E1522" t="s">
        <v>45</v>
      </c>
      <c r="F1522" t="s">
        <v>22</v>
      </c>
      <c r="G1522" t="s">
        <v>45</v>
      </c>
      <c r="H1522" t="s">
        <v>22</v>
      </c>
      <c r="J1522" t="s">
        <v>24</v>
      </c>
      <c r="K1522" t="s">
        <v>25</v>
      </c>
      <c r="L1522" t="s">
        <v>26</v>
      </c>
      <c r="M1522" t="s">
        <v>25</v>
      </c>
      <c r="N1522" t="s">
        <v>26</v>
      </c>
      <c r="O1522" t="s">
        <v>25</v>
      </c>
      <c r="P1522" t="s">
        <v>26</v>
      </c>
      <c r="R1522" t="s">
        <v>27</v>
      </c>
      <c r="S1522" t="s">
        <v>4461</v>
      </c>
      <c r="T1522" t="s">
        <v>4462</v>
      </c>
      <c r="U1522" t="str">
        <f t="shared" si="188"/>
        <v>-123.13010986268073, 49.29186364713106]}</v>
      </c>
      <c r="V1522" t="str">
        <f t="shared" si="189"/>
        <v>-123.13010986268073</v>
      </c>
      <c r="W1522" s="2">
        <f t="shared" si="190"/>
        <v>-123.13010986268</v>
      </c>
      <c r="X1522" t="str">
        <f t="shared" si="195"/>
        <v>49.29186364713106</v>
      </c>
      <c r="Y1522" s="2">
        <f t="shared" si="191"/>
        <v>49.291863647131002</v>
      </c>
      <c r="Z1522" t="s">
        <v>30</v>
      </c>
      <c r="AA1522" t="s">
        <v>4463</v>
      </c>
      <c r="AB1522" t="s">
        <v>27070</v>
      </c>
      <c r="AC1522" t="str">
        <f t="shared" si="192"/>
        <v>1632</v>
      </c>
      <c r="AD1522" t="str">
        <f t="shared" si="193"/>
        <v>Bayshore Dr</v>
      </c>
    </row>
    <row r="1523" spans="1:30" hidden="1" x14ac:dyDescent="0.3">
      <c r="A1523" t="s">
        <v>21</v>
      </c>
      <c r="B1523">
        <f t="shared" si="194"/>
        <v>2</v>
      </c>
      <c r="C1523" t="s">
        <v>52</v>
      </c>
      <c r="D1523" t="s">
        <v>22</v>
      </c>
      <c r="E1523" t="s">
        <v>52</v>
      </c>
      <c r="F1523" t="s">
        <v>22</v>
      </c>
      <c r="G1523" t="s">
        <v>52</v>
      </c>
      <c r="H1523" t="s">
        <v>22</v>
      </c>
      <c r="J1523" t="s">
        <v>24</v>
      </c>
      <c r="K1523" t="s">
        <v>32</v>
      </c>
      <c r="L1523" t="s">
        <v>26</v>
      </c>
      <c r="M1523" t="s">
        <v>32</v>
      </c>
      <c r="N1523" t="s">
        <v>26</v>
      </c>
      <c r="O1523" t="s">
        <v>32</v>
      </c>
      <c r="P1523" t="s">
        <v>26</v>
      </c>
      <c r="R1523" t="s">
        <v>27</v>
      </c>
      <c r="S1523" t="s">
        <v>4464</v>
      </c>
      <c r="T1523" t="s">
        <v>4465</v>
      </c>
      <c r="U1523" t="str">
        <f t="shared" si="188"/>
        <v>-123.12479764930961, 49.287357027106154]}</v>
      </c>
      <c r="V1523" t="str">
        <f t="shared" si="189"/>
        <v>-123.12479764930961</v>
      </c>
      <c r="W1523" s="2">
        <f t="shared" si="190"/>
        <v>-123.124797649309</v>
      </c>
      <c r="X1523" t="str">
        <f t="shared" si="195"/>
        <v>49.287357027106154</v>
      </c>
      <c r="Y1523" s="2">
        <f t="shared" si="191"/>
        <v>49.287357027106097</v>
      </c>
      <c r="Z1523" t="s">
        <v>30</v>
      </c>
      <c r="AA1523" t="s">
        <v>4466</v>
      </c>
      <c r="AB1523" t="s">
        <v>27071</v>
      </c>
      <c r="AC1523" t="str">
        <f t="shared" si="192"/>
        <v>1185</v>
      </c>
      <c r="AD1523" t="str">
        <f t="shared" si="193"/>
        <v>W Georgia St</v>
      </c>
    </row>
    <row r="1524" spans="1:30" hidden="1" x14ac:dyDescent="0.3">
      <c r="A1524" t="s">
        <v>21</v>
      </c>
      <c r="B1524">
        <f t="shared" si="194"/>
        <v>2</v>
      </c>
      <c r="C1524" t="s">
        <v>52</v>
      </c>
      <c r="D1524" t="s">
        <v>52</v>
      </c>
      <c r="E1524" t="s">
        <v>52</v>
      </c>
      <c r="F1524" t="s">
        <v>52</v>
      </c>
      <c r="G1524" t="s">
        <v>52</v>
      </c>
      <c r="H1524" t="s">
        <v>52</v>
      </c>
      <c r="I1524" t="s">
        <v>45</v>
      </c>
      <c r="J1524" t="s">
        <v>24</v>
      </c>
      <c r="K1524" t="s">
        <v>32</v>
      </c>
      <c r="L1524" t="s">
        <v>26</v>
      </c>
      <c r="M1524" t="s">
        <v>26</v>
      </c>
      <c r="N1524" t="s">
        <v>26</v>
      </c>
      <c r="O1524" t="s">
        <v>26</v>
      </c>
      <c r="P1524" t="s">
        <v>26</v>
      </c>
      <c r="R1524" t="s">
        <v>53</v>
      </c>
      <c r="S1524" t="s">
        <v>4467</v>
      </c>
      <c r="T1524" t="s">
        <v>2324</v>
      </c>
      <c r="U1524" t="str">
        <f t="shared" si="188"/>
        <v>-123.11129977472244, 49.2818203354972]}</v>
      </c>
      <c r="V1524" t="str">
        <f t="shared" si="189"/>
        <v>-123.11129977472244</v>
      </c>
      <c r="W1524" s="2">
        <f t="shared" si="190"/>
        <v>-123.111299774722</v>
      </c>
      <c r="X1524" t="str">
        <f t="shared" si="195"/>
        <v>49.2818203354972</v>
      </c>
      <c r="Y1524" s="2">
        <f t="shared" si="191"/>
        <v>49.281820335497201</v>
      </c>
      <c r="Z1524" t="s">
        <v>30</v>
      </c>
      <c r="AA1524" t="s">
        <v>4468</v>
      </c>
      <c r="AB1524" t="s">
        <v>26519</v>
      </c>
      <c r="AC1524" t="str">
        <f t="shared" si="192"/>
        <v>505</v>
      </c>
      <c r="AD1524" t="str">
        <f t="shared" si="193"/>
        <v>Hamilton St #202</v>
      </c>
    </row>
    <row r="1525" spans="1:30" hidden="1" x14ac:dyDescent="0.3">
      <c r="A1525" t="s">
        <v>21</v>
      </c>
      <c r="B1525">
        <f t="shared" si="194"/>
        <v>2</v>
      </c>
      <c r="C1525" t="s">
        <v>52</v>
      </c>
      <c r="D1525" t="s">
        <v>52</v>
      </c>
      <c r="E1525" t="s">
        <v>52</v>
      </c>
      <c r="F1525" t="s">
        <v>52</v>
      </c>
      <c r="G1525" t="s">
        <v>52</v>
      </c>
      <c r="H1525" t="s">
        <v>52</v>
      </c>
      <c r="I1525" t="s">
        <v>45</v>
      </c>
      <c r="J1525" t="s">
        <v>24</v>
      </c>
      <c r="K1525" t="s">
        <v>32</v>
      </c>
      <c r="L1525" t="s">
        <v>26</v>
      </c>
      <c r="M1525" t="s">
        <v>26</v>
      </c>
      <c r="N1525" t="s">
        <v>26</v>
      </c>
      <c r="O1525" t="s">
        <v>26</v>
      </c>
      <c r="P1525" t="s">
        <v>26</v>
      </c>
      <c r="R1525" t="s">
        <v>53</v>
      </c>
      <c r="S1525" t="s">
        <v>4469</v>
      </c>
      <c r="T1525" t="s">
        <v>4470</v>
      </c>
      <c r="U1525" t="str">
        <f t="shared" si="188"/>
        <v>-123.11142909314863, 49.281736078967434]}</v>
      </c>
      <c r="V1525" t="str">
        <f t="shared" si="189"/>
        <v>-123.11142909314863</v>
      </c>
      <c r="W1525" s="2">
        <f t="shared" si="190"/>
        <v>-123.111429093148</v>
      </c>
      <c r="X1525" t="str">
        <f t="shared" si="195"/>
        <v>49.281736078967434</v>
      </c>
      <c r="Y1525" s="2">
        <f t="shared" si="191"/>
        <v>49.281736078967398</v>
      </c>
      <c r="Z1525" t="s">
        <v>30</v>
      </c>
      <c r="AA1525" t="s">
        <v>4471</v>
      </c>
      <c r="AB1525" t="s">
        <v>27072</v>
      </c>
      <c r="AC1525" t="str">
        <f t="shared" si="192"/>
        <v>515</v>
      </c>
      <c r="AD1525" t="str">
        <f t="shared" si="193"/>
        <v>Hamilton St</v>
      </c>
    </row>
    <row r="1526" spans="1:30" hidden="1" x14ac:dyDescent="0.3">
      <c r="A1526" t="s">
        <v>21</v>
      </c>
      <c r="B1526">
        <f t="shared" si="194"/>
        <v>2</v>
      </c>
      <c r="C1526" t="s">
        <v>23</v>
      </c>
      <c r="D1526" t="s">
        <v>45</v>
      </c>
      <c r="E1526" t="s">
        <v>23</v>
      </c>
      <c r="F1526" t="s">
        <v>45</v>
      </c>
      <c r="G1526" t="s">
        <v>23</v>
      </c>
      <c r="H1526" t="s">
        <v>45</v>
      </c>
      <c r="J1526" t="s">
        <v>24</v>
      </c>
      <c r="K1526" t="s">
        <v>32</v>
      </c>
      <c r="L1526" t="s">
        <v>26</v>
      </c>
      <c r="M1526" t="s">
        <v>32</v>
      </c>
      <c r="N1526" t="s">
        <v>26</v>
      </c>
      <c r="O1526" t="s">
        <v>32</v>
      </c>
      <c r="P1526" t="s">
        <v>26</v>
      </c>
      <c r="R1526" t="s">
        <v>27</v>
      </c>
      <c r="S1526" t="s">
        <v>4472</v>
      </c>
      <c r="T1526" t="s">
        <v>4473</v>
      </c>
      <c r="U1526" t="str">
        <f t="shared" si="188"/>
        <v>-123.11012598977736, 49.28427074753315]}</v>
      </c>
      <c r="V1526" t="str">
        <f t="shared" si="189"/>
        <v>-123.11012598977736</v>
      </c>
      <c r="W1526" s="2">
        <f t="shared" si="190"/>
        <v>-123.110125989777</v>
      </c>
      <c r="X1526" t="str">
        <f t="shared" si="195"/>
        <v>49.28427074753315</v>
      </c>
      <c r="Y1526" s="2">
        <f t="shared" si="191"/>
        <v>49.2842707475331</v>
      </c>
      <c r="Z1526" t="s">
        <v>30</v>
      </c>
      <c r="AA1526" t="s">
        <v>4474</v>
      </c>
      <c r="AB1526" t="s">
        <v>27073</v>
      </c>
      <c r="AC1526" t="str">
        <f t="shared" si="192"/>
        <v>407</v>
      </c>
      <c r="AD1526" t="str">
        <f t="shared" si="193"/>
        <v>W Cordova St</v>
      </c>
    </row>
    <row r="1527" spans="1:30" hidden="1" x14ac:dyDescent="0.3">
      <c r="A1527" t="s">
        <v>21</v>
      </c>
      <c r="B1527">
        <f t="shared" si="194"/>
        <v>2</v>
      </c>
      <c r="C1527" t="s">
        <v>52</v>
      </c>
      <c r="D1527" t="s">
        <v>52</v>
      </c>
      <c r="E1527" t="s">
        <v>52</v>
      </c>
      <c r="F1527" t="s">
        <v>52</v>
      </c>
      <c r="G1527" t="s">
        <v>52</v>
      </c>
      <c r="H1527" t="s">
        <v>52</v>
      </c>
      <c r="I1527" t="s">
        <v>45</v>
      </c>
      <c r="J1527" t="s">
        <v>24</v>
      </c>
      <c r="K1527" t="s">
        <v>32</v>
      </c>
      <c r="L1527" t="s">
        <v>26</v>
      </c>
      <c r="M1527" t="s">
        <v>26</v>
      </c>
      <c r="N1527" t="s">
        <v>26</v>
      </c>
      <c r="O1527" t="s">
        <v>26</v>
      </c>
      <c r="P1527" t="s">
        <v>26</v>
      </c>
      <c r="R1527" t="s">
        <v>53</v>
      </c>
      <c r="S1527" t="s">
        <v>4475</v>
      </c>
      <c r="T1527" t="s">
        <v>4476</v>
      </c>
      <c r="U1527" t="str">
        <f t="shared" si="188"/>
        <v>-123.1115594368761, 49.281649392603654]}</v>
      </c>
      <c r="V1527" t="str">
        <f t="shared" si="189"/>
        <v>-123.1115594368761</v>
      </c>
      <c r="W1527" s="2">
        <f t="shared" si="190"/>
        <v>-123.11155943687599</v>
      </c>
      <c r="X1527" t="str">
        <f t="shared" si="195"/>
        <v>49.281649392603654</v>
      </c>
      <c r="Y1527" s="2">
        <f t="shared" si="191"/>
        <v>49.281649392603597</v>
      </c>
      <c r="Z1527" t="s">
        <v>30</v>
      </c>
      <c r="AA1527" t="s">
        <v>4477</v>
      </c>
      <c r="AB1527" t="s">
        <v>27072</v>
      </c>
      <c r="AC1527" t="str">
        <f t="shared" si="192"/>
        <v>515</v>
      </c>
      <c r="AD1527" t="str">
        <f t="shared" si="193"/>
        <v>Hamilton St</v>
      </c>
    </row>
    <row r="1528" spans="1:30" hidden="1" x14ac:dyDescent="0.3">
      <c r="A1528" t="s">
        <v>21</v>
      </c>
      <c r="B1528">
        <f t="shared" si="194"/>
        <v>2</v>
      </c>
      <c r="C1528" t="s">
        <v>52</v>
      </c>
      <c r="D1528" t="s">
        <v>52</v>
      </c>
      <c r="E1528" t="s">
        <v>52</v>
      </c>
      <c r="F1528" t="s">
        <v>52</v>
      </c>
      <c r="G1528" t="s">
        <v>52</v>
      </c>
      <c r="H1528" t="s">
        <v>52</v>
      </c>
      <c r="I1528" t="s">
        <v>45</v>
      </c>
      <c r="J1528" t="s">
        <v>24</v>
      </c>
      <c r="K1528" t="s">
        <v>32</v>
      </c>
      <c r="L1528" t="s">
        <v>26</v>
      </c>
      <c r="M1528" t="s">
        <v>26</v>
      </c>
      <c r="N1528" t="s">
        <v>26</v>
      </c>
      <c r="O1528" t="s">
        <v>26</v>
      </c>
      <c r="P1528" t="s">
        <v>26</v>
      </c>
      <c r="R1528" t="s">
        <v>53</v>
      </c>
      <c r="S1528" t="s">
        <v>4478</v>
      </c>
      <c r="T1528" t="s">
        <v>4476</v>
      </c>
      <c r="U1528" t="str">
        <f t="shared" si="188"/>
        <v>-123.1115594368761, 49.281649392603654]}</v>
      </c>
      <c r="V1528" t="str">
        <f t="shared" si="189"/>
        <v>-123.1115594368761</v>
      </c>
      <c r="W1528" s="2">
        <f t="shared" si="190"/>
        <v>-123.11155943687599</v>
      </c>
      <c r="X1528" t="str">
        <f t="shared" si="195"/>
        <v>49.281649392603654</v>
      </c>
      <c r="Y1528" s="2">
        <f t="shared" si="191"/>
        <v>49.281649392603597</v>
      </c>
      <c r="Z1528" t="s">
        <v>30</v>
      </c>
      <c r="AA1528" t="s">
        <v>4479</v>
      </c>
      <c r="AB1528" t="s">
        <v>27072</v>
      </c>
      <c r="AC1528" t="str">
        <f t="shared" si="192"/>
        <v>515</v>
      </c>
      <c r="AD1528" t="str">
        <f t="shared" si="193"/>
        <v>Hamilton St</v>
      </c>
    </row>
    <row r="1529" spans="1:30" hidden="1" x14ac:dyDescent="0.3">
      <c r="A1529" t="s">
        <v>21</v>
      </c>
      <c r="B1529">
        <f t="shared" si="194"/>
        <v>2</v>
      </c>
      <c r="C1529" t="s">
        <v>22</v>
      </c>
      <c r="D1529" t="s">
        <v>45</v>
      </c>
      <c r="E1529" t="s">
        <v>22</v>
      </c>
      <c r="F1529" t="s">
        <v>45</v>
      </c>
      <c r="G1529" t="s">
        <v>22</v>
      </c>
      <c r="H1529" t="s">
        <v>45</v>
      </c>
      <c r="J1529" t="s">
        <v>24</v>
      </c>
      <c r="K1529" t="s">
        <v>32</v>
      </c>
      <c r="L1529" t="s">
        <v>26</v>
      </c>
      <c r="M1529" t="s">
        <v>32</v>
      </c>
      <c r="N1529" t="s">
        <v>26</v>
      </c>
      <c r="O1529" t="s">
        <v>32</v>
      </c>
      <c r="P1529" t="s">
        <v>26</v>
      </c>
      <c r="R1529" t="s">
        <v>27</v>
      </c>
      <c r="S1529" t="s">
        <v>4480</v>
      </c>
      <c r="T1529" t="s">
        <v>4481</v>
      </c>
      <c r="U1529" t="str">
        <f t="shared" si="188"/>
        <v>-123.10104220245579, 49.2823758395097]}</v>
      </c>
      <c r="V1529" t="str">
        <f t="shared" si="189"/>
        <v>-123.10104220245579</v>
      </c>
      <c r="W1529" s="2">
        <f t="shared" si="190"/>
        <v>-123.10104220245501</v>
      </c>
      <c r="X1529" t="str">
        <f t="shared" si="195"/>
        <v>49.2823758395097</v>
      </c>
      <c r="Y1529" s="2">
        <f t="shared" si="191"/>
        <v>49.282375839509697</v>
      </c>
      <c r="Z1529" t="s">
        <v>30</v>
      </c>
      <c r="AA1529" t="s">
        <v>4482</v>
      </c>
      <c r="AB1529" t="s">
        <v>27074</v>
      </c>
      <c r="AC1529" t="str">
        <f t="shared" si="192"/>
        <v>139</v>
      </c>
      <c r="AD1529" t="str">
        <f t="shared" si="193"/>
        <v>E Cordova St</v>
      </c>
    </row>
    <row r="1530" spans="1:30" hidden="1" x14ac:dyDescent="0.3">
      <c r="A1530" t="s">
        <v>21</v>
      </c>
      <c r="B1530">
        <f t="shared" si="194"/>
        <v>2</v>
      </c>
      <c r="C1530" t="s">
        <v>23</v>
      </c>
      <c r="D1530" t="s">
        <v>45</v>
      </c>
      <c r="E1530" t="s">
        <v>23</v>
      </c>
      <c r="F1530" t="s">
        <v>45</v>
      </c>
      <c r="G1530" t="s">
        <v>23</v>
      </c>
      <c r="H1530" t="s">
        <v>45</v>
      </c>
      <c r="J1530" t="s">
        <v>24</v>
      </c>
      <c r="K1530" t="s">
        <v>32</v>
      </c>
      <c r="L1530" t="s">
        <v>26</v>
      </c>
      <c r="M1530" t="s">
        <v>32</v>
      </c>
      <c r="N1530" t="s">
        <v>26</v>
      </c>
      <c r="O1530" t="s">
        <v>32</v>
      </c>
      <c r="P1530" t="s">
        <v>26</v>
      </c>
      <c r="R1530" t="s">
        <v>27</v>
      </c>
      <c r="S1530" t="s">
        <v>4483</v>
      </c>
      <c r="T1530" t="s">
        <v>1854</v>
      </c>
      <c r="U1530" t="str">
        <f t="shared" si="188"/>
        <v>-123.11025350072603, 49.28435263494023]}</v>
      </c>
      <c r="V1530" t="str">
        <f t="shared" si="189"/>
        <v>-123.11025350072603</v>
      </c>
      <c r="W1530" s="2">
        <f t="shared" si="190"/>
        <v>-123.110253500726</v>
      </c>
      <c r="X1530" t="str">
        <f t="shared" si="195"/>
        <v>49.28435263494023</v>
      </c>
      <c r="Y1530" s="2">
        <f t="shared" si="191"/>
        <v>49.284352634940198</v>
      </c>
      <c r="Z1530" t="s">
        <v>30</v>
      </c>
      <c r="AA1530" t="s">
        <v>4484</v>
      </c>
      <c r="AB1530" t="s">
        <v>26388</v>
      </c>
      <c r="AC1530" t="str">
        <f t="shared" si="192"/>
        <v>415</v>
      </c>
      <c r="AD1530" t="str">
        <f t="shared" si="193"/>
        <v>W Cordova St #206</v>
      </c>
    </row>
    <row r="1531" spans="1:30" hidden="1" x14ac:dyDescent="0.3">
      <c r="A1531" t="s">
        <v>21</v>
      </c>
      <c r="B1531">
        <f t="shared" si="194"/>
        <v>2</v>
      </c>
      <c r="C1531" t="s">
        <v>22</v>
      </c>
      <c r="D1531" t="s">
        <v>45</v>
      </c>
      <c r="E1531" t="s">
        <v>22</v>
      </c>
      <c r="F1531" t="s">
        <v>45</v>
      </c>
      <c r="G1531" t="s">
        <v>22</v>
      </c>
      <c r="H1531" t="s">
        <v>45</v>
      </c>
      <c r="J1531" t="s">
        <v>24</v>
      </c>
      <c r="K1531" t="s">
        <v>32</v>
      </c>
      <c r="L1531" t="s">
        <v>26</v>
      </c>
      <c r="M1531" t="s">
        <v>32</v>
      </c>
      <c r="N1531" t="s">
        <v>26</v>
      </c>
      <c r="O1531" t="s">
        <v>32</v>
      </c>
      <c r="P1531" t="s">
        <v>26</v>
      </c>
      <c r="R1531" t="s">
        <v>27</v>
      </c>
      <c r="S1531" t="s">
        <v>4485</v>
      </c>
      <c r="T1531" t="s">
        <v>4486</v>
      </c>
      <c r="U1531" t="str">
        <f t="shared" si="188"/>
        <v>-123.10068191569034, 49.28236919172627]}</v>
      </c>
      <c r="V1531" t="str">
        <f t="shared" si="189"/>
        <v>-123.10068191569034</v>
      </c>
      <c r="W1531" s="2">
        <f t="shared" si="190"/>
        <v>-123.10068191569</v>
      </c>
      <c r="X1531" t="str">
        <f t="shared" si="195"/>
        <v>49.28236919172627</v>
      </c>
      <c r="Y1531" s="2">
        <f t="shared" si="191"/>
        <v>49.282369191726197</v>
      </c>
      <c r="Z1531" t="s">
        <v>30</v>
      </c>
      <c r="AA1531" t="s">
        <v>4487</v>
      </c>
      <c r="AB1531" t="s">
        <v>27075</v>
      </c>
      <c r="AC1531" t="str">
        <f t="shared" si="192"/>
        <v>145</v>
      </c>
      <c r="AD1531" t="str">
        <f t="shared" si="193"/>
        <v>E Cordova St</v>
      </c>
    </row>
    <row r="1532" spans="1:30" hidden="1" x14ac:dyDescent="0.3">
      <c r="A1532" t="s">
        <v>21</v>
      </c>
      <c r="B1532">
        <f t="shared" si="194"/>
        <v>2</v>
      </c>
      <c r="C1532" t="s">
        <v>52</v>
      </c>
      <c r="D1532" t="s">
        <v>22</v>
      </c>
      <c r="E1532" t="s">
        <v>52</v>
      </c>
      <c r="F1532" t="s">
        <v>22</v>
      </c>
      <c r="G1532" t="s">
        <v>52</v>
      </c>
      <c r="H1532" t="s">
        <v>22</v>
      </c>
      <c r="J1532" t="s">
        <v>24</v>
      </c>
      <c r="K1532" t="s">
        <v>32</v>
      </c>
      <c r="L1532" t="s">
        <v>26</v>
      </c>
      <c r="M1532" t="s">
        <v>32</v>
      </c>
      <c r="N1532" t="s">
        <v>26</v>
      </c>
      <c r="O1532" t="s">
        <v>32</v>
      </c>
      <c r="P1532" t="s">
        <v>26</v>
      </c>
      <c r="R1532" t="s">
        <v>27</v>
      </c>
      <c r="S1532" t="s">
        <v>4488</v>
      </c>
      <c r="T1532" t="s">
        <v>4489</v>
      </c>
      <c r="U1532" t="str">
        <f t="shared" si="188"/>
        <v>-123.12492554309598, 49.28727287402687]}</v>
      </c>
      <c r="V1532" t="str">
        <f t="shared" si="189"/>
        <v>-123.12492554309598</v>
      </c>
      <c r="W1532" s="2">
        <f t="shared" si="190"/>
        <v>-123.124925543095</v>
      </c>
      <c r="X1532" t="str">
        <f t="shared" si="195"/>
        <v>49.28727287402687</v>
      </c>
      <c r="Y1532" s="2">
        <f t="shared" si="191"/>
        <v>49.287272874026797</v>
      </c>
      <c r="Z1532" t="s">
        <v>30</v>
      </c>
      <c r="AA1532" t="s">
        <v>4490</v>
      </c>
      <c r="AB1532" t="s">
        <v>27076</v>
      </c>
      <c r="AC1532" t="str">
        <f t="shared" si="192"/>
        <v>510-1185</v>
      </c>
      <c r="AD1532" t="str">
        <f t="shared" si="193"/>
        <v>W Georgia St</v>
      </c>
    </row>
    <row r="1533" spans="1:30" hidden="1" x14ac:dyDescent="0.3">
      <c r="A1533" t="s">
        <v>21</v>
      </c>
      <c r="B1533">
        <f t="shared" si="194"/>
        <v>2</v>
      </c>
      <c r="C1533" t="s">
        <v>23</v>
      </c>
      <c r="D1533" t="s">
        <v>22</v>
      </c>
      <c r="E1533" t="s">
        <v>23</v>
      </c>
      <c r="F1533" t="s">
        <v>22</v>
      </c>
      <c r="G1533" t="s">
        <v>23</v>
      </c>
      <c r="H1533" t="s">
        <v>22</v>
      </c>
      <c r="J1533" t="s">
        <v>24</v>
      </c>
      <c r="K1533" t="s">
        <v>32</v>
      </c>
      <c r="L1533" t="s">
        <v>26</v>
      </c>
      <c r="M1533" t="s">
        <v>32</v>
      </c>
      <c r="N1533" t="s">
        <v>26</v>
      </c>
      <c r="O1533" t="s">
        <v>32</v>
      </c>
      <c r="P1533" t="s">
        <v>26</v>
      </c>
      <c r="R1533" t="s">
        <v>27</v>
      </c>
      <c r="S1533" t="s">
        <v>4491</v>
      </c>
      <c r="T1533" t="s">
        <v>545</v>
      </c>
      <c r="U1533" t="str">
        <f t="shared" si="188"/>
        <v>-123.15914086419505, 49.234701725582916]}</v>
      </c>
      <c r="V1533" t="str">
        <f t="shared" si="189"/>
        <v>-123.15914086419505</v>
      </c>
      <c r="W1533" s="2">
        <f t="shared" si="190"/>
        <v>-123.159140864195</v>
      </c>
      <c r="X1533" t="str">
        <f t="shared" si="195"/>
        <v>49.234701725582916</v>
      </c>
      <c r="Y1533" s="2">
        <f t="shared" si="191"/>
        <v>49.234701725582902</v>
      </c>
      <c r="Z1533" t="s">
        <v>298</v>
      </c>
      <c r="AA1533" t="s">
        <v>4492</v>
      </c>
      <c r="AB1533" t="s">
        <v>26023</v>
      </c>
      <c r="AC1533" t="str">
        <f t="shared" si="192"/>
        <v>2279</v>
      </c>
      <c r="AD1533" t="str">
        <f t="shared" si="193"/>
        <v>W 41st Ave</v>
      </c>
    </row>
    <row r="1534" spans="1:30" hidden="1" x14ac:dyDescent="0.3">
      <c r="A1534" t="s">
        <v>21</v>
      </c>
      <c r="B1534">
        <f t="shared" si="194"/>
        <v>2</v>
      </c>
      <c r="C1534" t="s">
        <v>23</v>
      </c>
      <c r="D1534" t="s">
        <v>22</v>
      </c>
      <c r="E1534" t="s">
        <v>23</v>
      </c>
      <c r="F1534" t="s">
        <v>22</v>
      </c>
      <c r="G1534" t="s">
        <v>23</v>
      </c>
      <c r="H1534" t="s">
        <v>22</v>
      </c>
      <c r="J1534" t="s">
        <v>24</v>
      </c>
      <c r="K1534" t="s">
        <v>32</v>
      </c>
      <c r="L1534" t="s">
        <v>26</v>
      </c>
      <c r="M1534" t="s">
        <v>32</v>
      </c>
      <c r="N1534" t="s">
        <v>26</v>
      </c>
      <c r="O1534" t="s">
        <v>32</v>
      </c>
      <c r="P1534" t="s">
        <v>26</v>
      </c>
      <c r="R1534" t="s">
        <v>27</v>
      </c>
      <c r="S1534" t="s">
        <v>4493</v>
      </c>
      <c r="T1534" t="s">
        <v>637</v>
      </c>
      <c r="U1534" t="str">
        <f t="shared" si="188"/>
        <v>-123.15947050233217, 49.23470625438319]}</v>
      </c>
      <c r="V1534" t="str">
        <f t="shared" si="189"/>
        <v>-123.15947050233217</v>
      </c>
      <c r="W1534" s="2">
        <f t="shared" si="190"/>
        <v>-123.159470502332</v>
      </c>
      <c r="X1534" t="str">
        <f t="shared" si="195"/>
        <v>49.23470625438319</v>
      </c>
      <c r="Y1534" s="2">
        <f t="shared" si="191"/>
        <v>49.234706254383099</v>
      </c>
      <c r="Z1534" t="s">
        <v>298</v>
      </c>
      <c r="AA1534" t="s">
        <v>4494</v>
      </c>
      <c r="AB1534" t="s">
        <v>26047</v>
      </c>
      <c r="AC1534" t="str">
        <f t="shared" si="192"/>
        <v>2295</v>
      </c>
      <c r="AD1534" t="str">
        <f t="shared" si="193"/>
        <v>W 41st Ave</v>
      </c>
    </row>
    <row r="1535" spans="1:30" hidden="1" x14ac:dyDescent="0.3">
      <c r="A1535" t="s">
        <v>21</v>
      </c>
      <c r="B1535">
        <f t="shared" si="194"/>
        <v>2</v>
      </c>
      <c r="C1535" t="s">
        <v>23</v>
      </c>
      <c r="D1535" t="s">
        <v>22</v>
      </c>
      <c r="E1535" t="s">
        <v>23</v>
      </c>
      <c r="F1535" t="s">
        <v>22</v>
      </c>
      <c r="G1535" t="s">
        <v>23</v>
      </c>
      <c r="H1535" t="s">
        <v>22</v>
      </c>
      <c r="J1535" t="s">
        <v>24</v>
      </c>
      <c r="K1535" t="s">
        <v>32</v>
      </c>
      <c r="L1535" t="s">
        <v>26</v>
      </c>
      <c r="M1535" t="s">
        <v>32</v>
      </c>
      <c r="N1535" t="s">
        <v>26</v>
      </c>
      <c r="O1535" t="s">
        <v>32</v>
      </c>
      <c r="P1535" t="s">
        <v>26</v>
      </c>
      <c r="R1535" t="s">
        <v>27</v>
      </c>
      <c r="S1535" t="s">
        <v>4495</v>
      </c>
      <c r="T1535" t="s">
        <v>4496</v>
      </c>
      <c r="U1535" t="str">
        <f t="shared" si="188"/>
        <v>-123.15891030556068, 49.23455933325735]}</v>
      </c>
      <c r="V1535" t="str">
        <f t="shared" si="189"/>
        <v>-123.15891030556068</v>
      </c>
      <c r="W1535" s="2">
        <f t="shared" si="190"/>
        <v>-123.15891030556</v>
      </c>
      <c r="X1535" t="str">
        <f t="shared" si="195"/>
        <v>49.23455933325735</v>
      </c>
      <c r="Y1535" s="2">
        <f t="shared" si="191"/>
        <v>49.234559333257302</v>
      </c>
      <c r="Z1535" t="s">
        <v>137</v>
      </c>
      <c r="AA1535" t="s">
        <v>4497</v>
      </c>
      <c r="AB1535" t="s">
        <v>25904</v>
      </c>
      <c r="AC1535" t="str">
        <f t="shared" si="192"/>
        <v>2200</v>
      </c>
      <c r="AD1535" t="str">
        <f t="shared" si="193"/>
        <v>W 41st Ave</v>
      </c>
    </row>
    <row r="1536" spans="1:30" hidden="1" x14ac:dyDescent="0.3">
      <c r="A1536" t="s">
        <v>21</v>
      </c>
      <c r="B1536">
        <f t="shared" si="194"/>
        <v>2</v>
      </c>
      <c r="C1536" t="s">
        <v>23</v>
      </c>
      <c r="D1536" t="s">
        <v>22</v>
      </c>
      <c r="E1536" t="s">
        <v>23</v>
      </c>
      <c r="F1536" t="s">
        <v>22</v>
      </c>
      <c r="G1536" t="s">
        <v>23</v>
      </c>
      <c r="H1536" t="s">
        <v>22</v>
      </c>
      <c r="J1536" t="s">
        <v>24</v>
      </c>
      <c r="K1536" t="s">
        <v>32</v>
      </c>
      <c r="L1536" t="s">
        <v>26</v>
      </c>
      <c r="M1536" t="s">
        <v>32</v>
      </c>
      <c r="N1536" t="s">
        <v>26</v>
      </c>
      <c r="O1536" t="s">
        <v>32</v>
      </c>
      <c r="P1536" t="s">
        <v>26</v>
      </c>
      <c r="R1536" t="s">
        <v>27</v>
      </c>
      <c r="S1536" t="s">
        <v>4498</v>
      </c>
      <c r="T1536" t="s">
        <v>701</v>
      </c>
      <c r="U1536" t="str">
        <f t="shared" si="188"/>
        <v>-123.15944567311037, 49.23456745590305]}</v>
      </c>
      <c r="V1536" t="str">
        <f t="shared" si="189"/>
        <v>-123.15944567311037</v>
      </c>
      <c r="W1536" s="2">
        <f t="shared" si="190"/>
        <v>-123.15944567311</v>
      </c>
      <c r="X1536" t="str">
        <f t="shared" si="195"/>
        <v>49.23456745590305</v>
      </c>
      <c r="Y1536" s="2">
        <f t="shared" si="191"/>
        <v>49.234567455902997</v>
      </c>
      <c r="Z1536" t="s">
        <v>137</v>
      </c>
      <c r="AA1536" t="s">
        <v>4499</v>
      </c>
      <c r="AB1536" t="s">
        <v>26062</v>
      </c>
      <c r="AC1536" t="str">
        <f t="shared" si="192"/>
        <v>2270</v>
      </c>
      <c r="AD1536" t="str">
        <f t="shared" si="193"/>
        <v>W 41st Ave</v>
      </c>
    </row>
    <row r="1537" spans="1:30" hidden="1" x14ac:dyDescent="0.3">
      <c r="A1537" t="s">
        <v>21</v>
      </c>
      <c r="B1537">
        <f t="shared" si="194"/>
        <v>2</v>
      </c>
      <c r="C1537" t="s">
        <v>52</v>
      </c>
      <c r="D1537" t="s">
        <v>52</v>
      </c>
      <c r="E1537" t="s">
        <v>52</v>
      </c>
      <c r="F1537" t="s">
        <v>52</v>
      </c>
      <c r="G1537" t="s">
        <v>52</v>
      </c>
      <c r="H1537" t="s">
        <v>52</v>
      </c>
      <c r="I1537" t="s">
        <v>45</v>
      </c>
      <c r="J1537" t="s">
        <v>24</v>
      </c>
      <c r="K1537" t="s">
        <v>32</v>
      </c>
      <c r="L1537" t="s">
        <v>26</v>
      </c>
      <c r="M1537" t="s">
        <v>26</v>
      </c>
      <c r="N1537" t="s">
        <v>26</v>
      </c>
      <c r="O1537" t="s">
        <v>26</v>
      </c>
      <c r="P1537" t="s">
        <v>26</v>
      </c>
      <c r="R1537" t="s">
        <v>53</v>
      </c>
      <c r="S1537" t="s">
        <v>4500</v>
      </c>
      <c r="T1537" t="s">
        <v>2327</v>
      </c>
      <c r="U1537" t="str">
        <f t="shared" si="188"/>
        <v>-123.11169286998333, 49.28156101201178]}</v>
      </c>
      <c r="V1537" t="str">
        <f t="shared" si="189"/>
        <v>-123.11169286998333</v>
      </c>
      <c r="W1537" s="2">
        <f t="shared" si="190"/>
        <v>-123.111692869983</v>
      </c>
      <c r="X1537" t="str">
        <f t="shared" si="195"/>
        <v>49.28156101201178</v>
      </c>
      <c r="Y1537" s="2">
        <f t="shared" si="191"/>
        <v>49.2815610120117</v>
      </c>
      <c r="Z1537" t="s">
        <v>30</v>
      </c>
      <c r="AA1537" t="s">
        <v>4501</v>
      </c>
      <c r="AB1537" t="s">
        <v>26520</v>
      </c>
      <c r="AC1537" t="str">
        <f t="shared" si="192"/>
        <v>607</v>
      </c>
      <c r="AD1537" t="str">
        <f t="shared" si="193"/>
        <v>Hamilton St</v>
      </c>
    </row>
    <row r="1538" spans="1:30" hidden="1" x14ac:dyDescent="0.3">
      <c r="A1538" t="s">
        <v>21</v>
      </c>
      <c r="B1538">
        <f t="shared" si="194"/>
        <v>2</v>
      </c>
      <c r="C1538" t="s">
        <v>22</v>
      </c>
      <c r="D1538" t="s">
        <v>22</v>
      </c>
      <c r="E1538" t="s">
        <v>22</v>
      </c>
      <c r="F1538" t="s">
        <v>22</v>
      </c>
      <c r="G1538" t="s">
        <v>22</v>
      </c>
      <c r="H1538" t="s">
        <v>22</v>
      </c>
      <c r="J1538" t="s">
        <v>24</v>
      </c>
      <c r="K1538" t="s">
        <v>32</v>
      </c>
      <c r="L1538" t="s">
        <v>26</v>
      </c>
      <c r="M1538" t="s">
        <v>32</v>
      </c>
      <c r="N1538" t="s">
        <v>26</v>
      </c>
      <c r="O1538" t="s">
        <v>32</v>
      </c>
      <c r="P1538" t="s">
        <v>26</v>
      </c>
      <c r="R1538" t="s">
        <v>27</v>
      </c>
      <c r="S1538" t="s">
        <v>4502</v>
      </c>
      <c r="T1538" t="s">
        <v>4503</v>
      </c>
      <c r="U1538" t="str">
        <f t="shared" si="188"/>
        <v>-123.09657834338401, 49.28229032551567]}</v>
      </c>
      <c r="V1538" t="str">
        <f t="shared" si="189"/>
        <v>-123.09657834338401</v>
      </c>
      <c r="W1538" s="2">
        <f t="shared" si="190"/>
        <v>-123.096578343384</v>
      </c>
      <c r="X1538" t="str">
        <f t="shared" si="195"/>
        <v>49.28229032551567</v>
      </c>
      <c r="Y1538" s="2">
        <f t="shared" si="191"/>
        <v>49.282290325515604</v>
      </c>
      <c r="Z1538" t="s">
        <v>552</v>
      </c>
      <c r="AA1538" t="s">
        <v>4504</v>
      </c>
      <c r="AB1538" t="s">
        <v>27077</v>
      </c>
      <c r="AC1538" t="str">
        <f t="shared" si="192"/>
        <v>347</v>
      </c>
      <c r="AD1538" t="str">
        <f t="shared" si="193"/>
        <v>E Cordova St</v>
      </c>
    </row>
    <row r="1539" spans="1:30" hidden="1" x14ac:dyDescent="0.3">
      <c r="A1539" t="s">
        <v>21</v>
      </c>
      <c r="B1539">
        <f t="shared" si="194"/>
        <v>2</v>
      </c>
      <c r="C1539" t="s">
        <v>23</v>
      </c>
      <c r="D1539" t="s">
        <v>22</v>
      </c>
      <c r="E1539" t="s">
        <v>23</v>
      </c>
      <c r="F1539" t="s">
        <v>22</v>
      </c>
      <c r="G1539" t="s">
        <v>23</v>
      </c>
      <c r="H1539" t="s">
        <v>22</v>
      </c>
      <c r="J1539" t="s">
        <v>24</v>
      </c>
      <c r="K1539" t="s">
        <v>25</v>
      </c>
      <c r="L1539" t="s">
        <v>26</v>
      </c>
      <c r="M1539" t="s">
        <v>25</v>
      </c>
      <c r="N1539" t="s">
        <v>26</v>
      </c>
      <c r="O1539" t="s">
        <v>25</v>
      </c>
      <c r="P1539" t="s">
        <v>26</v>
      </c>
      <c r="R1539" t="s">
        <v>27</v>
      </c>
      <c r="S1539" t="s">
        <v>4505</v>
      </c>
      <c r="T1539" t="s">
        <v>4506</v>
      </c>
      <c r="U1539" t="str">
        <f t="shared" ref="U1539:U1602" si="196">RIGHT(T1539,LEN(T1539)-FIND("[",T1539))</f>
        <v>-123.11978815211212, 49.274575096424705]}</v>
      </c>
      <c r="V1539" t="str">
        <f t="shared" ref="V1539:V1602" si="197">LEFT(U1539,FIND(",",U1539)-1)</f>
        <v>-123.11978815211212</v>
      </c>
      <c r="W1539" s="2">
        <f t="shared" ref="W1539:W1602" si="198">VALUE(V1539)</f>
        <v>-123.11978815211199</v>
      </c>
      <c r="X1539" t="str">
        <f t="shared" si="195"/>
        <v>49.274575096424705</v>
      </c>
      <c r="Y1539" s="2">
        <f t="shared" ref="Y1539:Y1602" si="199">VALUE(X1539)</f>
        <v>49.274575096424698</v>
      </c>
      <c r="Z1539" t="s">
        <v>30</v>
      </c>
      <c r="AA1539" t="s">
        <v>4507</v>
      </c>
      <c r="AB1539" t="s">
        <v>26409</v>
      </c>
      <c r="AC1539" t="str">
        <f t="shared" ref="AC1539:AC1602" si="200">LEFT(AB1539,FIND(" ",AB1539)-1)</f>
        <v>WB</v>
      </c>
      <c r="AD1539" t="str">
        <f t="shared" si="193"/>
        <v>Pacific Blvd at Cambie St</v>
      </c>
    </row>
    <row r="1540" spans="1:30" hidden="1" x14ac:dyDescent="0.3">
      <c r="A1540" t="s">
        <v>21</v>
      </c>
      <c r="B1540">
        <f t="shared" si="194"/>
        <v>2</v>
      </c>
      <c r="C1540" t="s">
        <v>23</v>
      </c>
      <c r="D1540" t="s">
        <v>45</v>
      </c>
      <c r="E1540" t="s">
        <v>23</v>
      </c>
      <c r="F1540" t="s">
        <v>45</v>
      </c>
      <c r="G1540" t="s">
        <v>23</v>
      </c>
      <c r="H1540" t="s">
        <v>45</v>
      </c>
      <c r="J1540" t="s">
        <v>24</v>
      </c>
      <c r="K1540" t="s">
        <v>32</v>
      </c>
      <c r="L1540" t="s">
        <v>26</v>
      </c>
      <c r="M1540" t="s">
        <v>32</v>
      </c>
      <c r="N1540" t="s">
        <v>26</v>
      </c>
      <c r="O1540" t="s">
        <v>32</v>
      </c>
      <c r="P1540" t="s">
        <v>26</v>
      </c>
      <c r="R1540" t="s">
        <v>27</v>
      </c>
      <c r="S1540" t="s">
        <v>4508</v>
      </c>
      <c r="T1540" t="s">
        <v>4509</v>
      </c>
      <c r="U1540" t="str">
        <f t="shared" si="196"/>
        <v>-123.11269907990685, 49.282321090014115]}</v>
      </c>
      <c r="V1540" t="str">
        <f t="shared" si="197"/>
        <v>-123.11269907990685</v>
      </c>
      <c r="W1540" s="2">
        <f t="shared" si="198"/>
        <v>-123.11269907990599</v>
      </c>
      <c r="X1540" t="str">
        <f t="shared" si="195"/>
        <v>49.282321090014115</v>
      </c>
      <c r="Y1540" s="2">
        <f t="shared" si="199"/>
        <v>49.282321090014101</v>
      </c>
      <c r="Z1540" t="s">
        <v>30</v>
      </c>
      <c r="AA1540" t="s">
        <v>4510</v>
      </c>
      <c r="AB1540" t="s">
        <v>27078</v>
      </c>
      <c r="AC1540" t="str">
        <f t="shared" si="200"/>
        <v>555</v>
      </c>
      <c r="AD1540" t="str">
        <f t="shared" si="193"/>
        <v>Homer St</v>
      </c>
    </row>
    <row r="1541" spans="1:30" hidden="1" x14ac:dyDescent="0.3">
      <c r="A1541" t="s">
        <v>21</v>
      </c>
      <c r="B1541">
        <f t="shared" si="194"/>
        <v>2</v>
      </c>
      <c r="C1541" t="s">
        <v>45</v>
      </c>
      <c r="D1541" t="s">
        <v>22</v>
      </c>
      <c r="E1541" t="s">
        <v>45</v>
      </c>
      <c r="F1541" t="s">
        <v>22</v>
      </c>
      <c r="G1541" t="s">
        <v>45</v>
      </c>
      <c r="H1541" t="s">
        <v>22</v>
      </c>
      <c r="J1541" t="s">
        <v>24</v>
      </c>
      <c r="K1541" t="s">
        <v>25</v>
      </c>
      <c r="L1541" t="s">
        <v>26</v>
      </c>
      <c r="M1541" t="s">
        <v>25</v>
      </c>
      <c r="N1541" t="s">
        <v>26</v>
      </c>
      <c r="O1541" t="s">
        <v>25</v>
      </c>
      <c r="P1541" t="s">
        <v>26</v>
      </c>
      <c r="R1541" t="s">
        <v>27</v>
      </c>
      <c r="S1541" t="s">
        <v>4511</v>
      </c>
      <c r="T1541" t="s">
        <v>4512</v>
      </c>
      <c r="U1541" t="str">
        <f t="shared" si="196"/>
        <v>-123.11350623740859, 49.267157478861904]}</v>
      </c>
      <c r="V1541" t="str">
        <f t="shared" si="197"/>
        <v>-123.11350623740859</v>
      </c>
      <c r="W1541" s="2">
        <f t="shared" si="198"/>
        <v>-123.113506237408</v>
      </c>
      <c r="X1541" t="str">
        <f t="shared" si="195"/>
        <v>49.267157478861904</v>
      </c>
      <c r="Y1541" s="2">
        <f t="shared" si="199"/>
        <v>49.267157478861897</v>
      </c>
      <c r="Z1541" t="s">
        <v>96</v>
      </c>
      <c r="AA1541" t="s">
        <v>4513</v>
      </c>
      <c r="AB1541" t="s">
        <v>27079</v>
      </c>
      <c r="AC1541" t="str">
        <f t="shared" si="200"/>
        <v>446</v>
      </c>
      <c r="AD1541" t="str">
        <f t="shared" si="193"/>
        <v>W 2nd Ave</v>
      </c>
    </row>
    <row r="1542" spans="1:30" hidden="1" x14ac:dyDescent="0.3">
      <c r="A1542" t="s">
        <v>21</v>
      </c>
      <c r="B1542">
        <f t="shared" si="194"/>
        <v>2</v>
      </c>
      <c r="C1542" t="s">
        <v>23</v>
      </c>
      <c r="D1542" t="s">
        <v>45</v>
      </c>
      <c r="E1542" t="s">
        <v>23</v>
      </c>
      <c r="F1542" t="s">
        <v>45</v>
      </c>
      <c r="G1542" t="s">
        <v>23</v>
      </c>
      <c r="H1542" t="s">
        <v>45</v>
      </c>
      <c r="J1542" t="s">
        <v>24</v>
      </c>
      <c r="K1542" t="s">
        <v>32</v>
      </c>
      <c r="L1542" t="s">
        <v>26</v>
      </c>
      <c r="M1542" t="s">
        <v>32</v>
      </c>
      <c r="N1542" t="s">
        <v>26</v>
      </c>
      <c r="O1542" t="s">
        <v>32</v>
      </c>
      <c r="P1542" t="s">
        <v>26</v>
      </c>
      <c r="R1542" t="s">
        <v>27</v>
      </c>
      <c r="S1542" t="s">
        <v>4514</v>
      </c>
      <c r="T1542" t="s">
        <v>4515</v>
      </c>
      <c r="U1542" t="str">
        <f t="shared" si="196"/>
        <v>-123.11319708491487, 49.2819907770677]}</v>
      </c>
      <c r="V1542" t="str">
        <f t="shared" si="197"/>
        <v>-123.11319708491487</v>
      </c>
      <c r="W1542" s="2">
        <f t="shared" si="198"/>
        <v>-123.11319708491401</v>
      </c>
      <c r="X1542" t="str">
        <f t="shared" si="195"/>
        <v>49.2819907770677</v>
      </c>
      <c r="Y1542" s="2">
        <f t="shared" si="199"/>
        <v>49.281990777067698</v>
      </c>
      <c r="Z1542" t="s">
        <v>30</v>
      </c>
      <c r="AA1542" t="s">
        <v>4516</v>
      </c>
      <c r="AB1542" t="s">
        <v>26327</v>
      </c>
      <c r="AC1542" t="str">
        <f t="shared" si="200"/>
        <v>57</v>
      </c>
      <c r="AD1542" t="str">
        <f t="shared" si="193"/>
        <v>Homer St</v>
      </c>
    </row>
    <row r="1543" spans="1:30" hidden="1" x14ac:dyDescent="0.3">
      <c r="A1543" t="s">
        <v>21</v>
      </c>
      <c r="B1543">
        <f t="shared" si="194"/>
        <v>2</v>
      </c>
      <c r="C1543" t="s">
        <v>23</v>
      </c>
      <c r="D1543" t="s">
        <v>22</v>
      </c>
      <c r="E1543" t="s">
        <v>23</v>
      </c>
      <c r="F1543" t="s">
        <v>22</v>
      </c>
      <c r="G1543" t="s">
        <v>23</v>
      </c>
      <c r="H1543" t="s">
        <v>22</v>
      </c>
      <c r="J1543" t="s">
        <v>24</v>
      </c>
      <c r="K1543" t="s">
        <v>25</v>
      </c>
      <c r="L1543" t="s">
        <v>26</v>
      </c>
      <c r="M1543" t="s">
        <v>25</v>
      </c>
      <c r="N1543" t="s">
        <v>26</v>
      </c>
      <c r="O1543" t="s">
        <v>25</v>
      </c>
      <c r="P1543" t="s">
        <v>26</v>
      </c>
      <c r="R1543" t="s">
        <v>27</v>
      </c>
      <c r="S1543" t="s">
        <v>4517</v>
      </c>
      <c r="T1543" t="s">
        <v>4518</v>
      </c>
      <c r="U1543" t="str">
        <f t="shared" si="196"/>
        <v>-123.12027364802647, 49.274455099992686]}</v>
      </c>
      <c r="V1543" t="str">
        <f t="shared" si="197"/>
        <v>-123.12027364802647</v>
      </c>
      <c r="W1543" s="2">
        <f t="shared" si="198"/>
        <v>-123.120273648026</v>
      </c>
      <c r="X1543" t="str">
        <f t="shared" si="195"/>
        <v>49.274455099992686</v>
      </c>
      <c r="Y1543" s="2">
        <f t="shared" si="199"/>
        <v>49.274455099992601</v>
      </c>
      <c r="Z1543" t="s">
        <v>30</v>
      </c>
      <c r="AA1543" t="s">
        <v>4519</v>
      </c>
      <c r="AB1543" t="s">
        <v>27080</v>
      </c>
      <c r="AC1543" t="str">
        <f t="shared" si="200"/>
        <v>1155</v>
      </c>
      <c r="AD1543" t="str">
        <f t="shared" si="193"/>
        <v>Pacific Blvd</v>
      </c>
    </row>
    <row r="1544" spans="1:30" hidden="1" x14ac:dyDescent="0.3">
      <c r="A1544" t="s">
        <v>21</v>
      </c>
      <c r="B1544">
        <f t="shared" si="194"/>
        <v>2</v>
      </c>
      <c r="C1544" t="s">
        <v>23</v>
      </c>
      <c r="D1544" t="s">
        <v>22</v>
      </c>
      <c r="E1544" t="s">
        <v>23</v>
      </c>
      <c r="F1544" t="s">
        <v>22</v>
      </c>
      <c r="G1544" t="s">
        <v>23</v>
      </c>
      <c r="H1544" t="s">
        <v>22</v>
      </c>
      <c r="J1544" t="s">
        <v>24</v>
      </c>
      <c r="K1544" t="s">
        <v>25</v>
      </c>
      <c r="L1544" t="s">
        <v>26</v>
      </c>
      <c r="M1544" t="s">
        <v>25</v>
      </c>
      <c r="N1544" t="s">
        <v>26</v>
      </c>
      <c r="O1544" t="s">
        <v>25</v>
      </c>
      <c r="P1544" t="s">
        <v>26</v>
      </c>
      <c r="R1544" t="s">
        <v>27</v>
      </c>
      <c r="S1544" t="s">
        <v>4520</v>
      </c>
      <c r="T1544" t="s">
        <v>4521</v>
      </c>
      <c r="U1544" t="str">
        <f t="shared" si="196"/>
        <v>-123.12059651075445, 49.27437029864119]}</v>
      </c>
      <c r="V1544" t="str">
        <f t="shared" si="197"/>
        <v>-123.12059651075445</v>
      </c>
      <c r="W1544" s="2">
        <f t="shared" si="198"/>
        <v>-123.120596510754</v>
      </c>
      <c r="X1544" t="str">
        <f t="shared" si="195"/>
        <v>49.27437029864119</v>
      </c>
      <c r="Y1544" s="2">
        <f t="shared" si="199"/>
        <v>49.274370298641102</v>
      </c>
      <c r="Z1544" t="s">
        <v>30</v>
      </c>
      <c r="AA1544" t="s">
        <v>4522</v>
      </c>
      <c r="AB1544" t="s">
        <v>27081</v>
      </c>
      <c r="AC1544" t="str">
        <f t="shared" si="200"/>
        <v>1175</v>
      </c>
      <c r="AD1544" t="str">
        <f t="shared" si="193"/>
        <v>Pacific Blvd</v>
      </c>
    </row>
    <row r="1545" spans="1:30" hidden="1" x14ac:dyDescent="0.3">
      <c r="A1545" t="s">
        <v>21</v>
      </c>
      <c r="B1545">
        <f t="shared" si="194"/>
        <v>2</v>
      </c>
      <c r="C1545" t="s">
        <v>23</v>
      </c>
      <c r="D1545" t="s">
        <v>22</v>
      </c>
      <c r="E1545" t="s">
        <v>23</v>
      </c>
      <c r="F1545" t="s">
        <v>22</v>
      </c>
      <c r="G1545" t="s">
        <v>23</v>
      </c>
      <c r="H1545" t="s">
        <v>22</v>
      </c>
      <c r="J1545" t="s">
        <v>24</v>
      </c>
      <c r="K1545" t="s">
        <v>25</v>
      </c>
      <c r="L1545" t="s">
        <v>26</v>
      </c>
      <c r="M1545" t="s">
        <v>25</v>
      </c>
      <c r="N1545" t="s">
        <v>26</v>
      </c>
      <c r="O1545" t="s">
        <v>25</v>
      </c>
      <c r="P1545" t="s">
        <v>26</v>
      </c>
      <c r="R1545" t="s">
        <v>27</v>
      </c>
      <c r="S1545" t="s">
        <v>4523</v>
      </c>
      <c r="T1545" t="s">
        <v>4524</v>
      </c>
      <c r="U1545" t="str">
        <f t="shared" si="196"/>
        <v>-123.11967468897377, 49.27432356457119]}</v>
      </c>
      <c r="V1545" t="str">
        <f t="shared" si="197"/>
        <v>-123.11967468897377</v>
      </c>
      <c r="W1545" s="2">
        <f t="shared" si="198"/>
        <v>-123.11967468897301</v>
      </c>
      <c r="X1545" t="str">
        <f t="shared" si="195"/>
        <v>49.27432356457119</v>
      </c>
      <c r="Y1545" s="2">
        <f t="shared" si="199"/>
        <v>49.274323564571098</v>
      </c>
      <c r="Z1545" t="s">
        <v>30</v>
      </c>
      <c r="AA1545" t="s">
        <v>4525</v>
      </c>
      <c r="AB1545" t="s">
        <v>27082</v>
      </c>
      <c r="AC1545" t="str">
        <f t="shared" si="200"/>
        <v>196</v>
      </c>
      <c r="AD1545" t="str">
        <f t="shared" si="193"/>
        <v>Pacific Blvd</v>
      </c>
    </row>
    <row r="1546" spans="1:30" hidden="1" x14ac:dyDescent="0.3">
      <c r="A1546" t="s">
        <v>21</v>
      </c>
      <c r="B1546">
        <f t="shared" si="194"/>
        <v>2</v>
      </c>
      <c r="C1546" t="s">
        <v>45</v>
      </c>
      <c r="D1546" t="s">
        <v>22</v>
      </c>
      <c r="E1546" t="s">
        <v>45</v>
      </c>
      <c r="F1546" t="s">
        <v>22</v>
      </c>
      <c r="G1546" t="s">
        <v>45</v>
      </c>
      <c r="H1546" t="s">
        <v>22</v>
      </c>
      <c r="J1546" t="s">
        <v>24</v>
      </c>
      <c r="K1546" t="s">
        <v>25</v>
      </c>
      <c r="L1546" t="s">
        <v>26</v>
      </c>
      <c r="M1546" t="s">
        <v>25</v>
      </c>
      <c r="N1546" t="s">
        <v>26</v>
      </c>
      <c r="O1546" t="s">
        <v>25</v>
      </c>
      <c r="P1546" t="s">
        <v>26</v>
      </c>
      <c r="R1546" t="s">
        <v>27</v>
      </c>
      <c r="S1546" t="s">
        <v>4526</v>
      </c>
      <c r="T1546" t="s">
        <v>4527</v>
      </c>
      <c r="U1546" t="str">
        <f t="shared" si="196"/>
        <v>-123.12288523102136, 49.273768627658235]}</v>
      </c>
      <c r="V1546" t="str">
        <f t="shared" si="197"/>
        <v>-123.12288523102136</v>
      </c>
      <c r="W1546" s="2">
        <f t="shared" si="198"/>
        <v>-123.122885231021</v>
      </c>
      <c r="X1546" t="str">
        <f t="shared" si="195"/>
        <v>49.273768627658235</v>
      </c>
      <c r="Y1546" s="2">
        <f t="shared" si="199"/>
        <v>49.2737686276582</v>
      </c>
      <c r="Z1546" t="s">
        <v>30</v>
      </c>
      <c r="AA1546" t="s">
        <v>4528</v>
      </c>
      <c r="AB1546" t="s">
        <v>27083</v>
      </c>
      <c r="AC1546" t="str">
        <f t="shared" si="200"/>
        <v>1253</v>
      </c>
      <c r="AD1546" t="str">
        <f t="shared" si="193"/>
        <v>Pacific Blvd</v>
      </c>
    </row>
    <row r="1547" spans="1:30" hidden="1" x14ac:dyDescent="0.3">
      <c r="A1547" t="s">
        <v>21</v>
      </c>
      <c r="B1547">
        <f t="shared" si="194"/>
        <v>2</v>
      </c>
      <c r="C1547" t="s">
        <v>45</v>
      </c>
      <c r="D1547" t="s">
        <v>45</v>
      </c>
      <c r="E1547" t="s">
        <v>45</v>
      </c>
      <c r="F1547" t="s">
        <v>45</v>
      </c>
      <c r="G1547" t="s">
        <v>45</v>
      </c>
      <c r="H1547" t="s">
        <v>45</v>
      </c>
      <c r="J1547" t="s">
        <v>24</v>
      </c>
      <c r="K1547" t="s">
        <v>32</v>
      </c>
      <c r="L1547" t="s">
        <v>26</v>
      </c>
      <c r="M1547" t="s">
        <v>32</v>
      </c>
      <c r="N1547" t="s">
        <v>26</v>
      </c>
      <c r="O1547" t="s">
        <v>32</v>
      </c>
      <c r="P1547" t="s">
        <v>26</v>
      </c>
      <c r="R1547" t="s">
        <v>27</v>
      </c>
      <c r="S1547" t="s">
        <v>4529</v>
      </c>
      <c r="T1547" t="s">
        <v>4530</v>
      </c>
      <c r="U1547" t="str">
        <f t="shared" si="196"/>
        <v>-123.10107004757852, 49.28327820218838]}</v>
      </c>
      <c r="V1547" t="str">
        <f t="shared" si="197"/>
        <v>-123.10107004757852</v>
      </c>
      <c r="W1547" s="2">
        <f t="shared" si="198"/>
        <v>-123.10107004757801</v>
      </c>
      <c r="X1547" t="str">
        <f t="shared" si="195"/>
        <v>49.28327820218838</v>
      </c>
      <c r="Y1547" s="2">
        <f t="shared" si="199"/>
        <v>49.283278202188299</v>
      </c>
      <c r="Z1547" t="s">
        <v>30</v>
      </c>
      <c r="AA1547" t="s">
        <v>4531</v>
      </c>
      <c r="AB1547" t="s">
        <v>26361</v>
      </c>
      <c r="AC1547" t="str">
        <f t="shared" si="200"/>
        <v>133</v>
      </c>
      <c r="AD1547" t="str">
        <f t="shared" si="193"/>
        <v>Powell St</v>
      </c>
    </row>
    <row r="1548" spans="1:30" hidden="1" x14ac:dyDescent="0.3">
      <c r="A1548" t="s">
        <v>21</v>
      </c>
      <c r="B1548">
        <f t="shared" si="194"/>
        <v>2</v>
      </c>
      <c r="C1548" t="s">
        <v>45</v>
      </c>
      <c r="D1548" t="s">
        <v>45</v>
      </c>
      <c r="E1548" t="s">
        <v>45</v>
      </c>
      <c r="F1548" t="s">
        <v>45</v>
      </c>
      <c r="G1548" t="s">
        <v>45</v>
      </c>
      <c r="H1548" t="s">
        <v>45</v>
      </c>
      <c r="J1548" t="s">
        <v>24</v>
      </c>
      <c r="K1548" t="s">
        <v>32</v>
      </c>
      <c r="L1548" t="s">
        <v>26</v>
      </c>
      <c r="M1548" t="s">
        <v>32</v>
      </c>
      <c r="N1548" t="s">
        <v>26</v>
      </c>
      <c r="O1548" t="s">
        <v>32</v>
      </c>
      <c r="P1548" t="s">
        <v>26</v>
      </c>
      <c r="R1548" t="s">
        <v>27</v>
      </c>
      <c r="S1548" t="s">
        <v>4532</v>
      </c>
      <c r="T1548" t="s">
        <v>4533</v>
      </c>
      <c r="U1548" t="str">
        <f t="shared" si="196"/>
        <v>-123.10089395824616, 49.28327540565592]}</v>
      </c>
      <c r="V1548" t="str">
        <f t="shared" si="197"/>
        <v>-123.10089395824616</v>
      </c>
      <c r="W1548" s="2">
        <f t="shared" si="198"/>
        <v>-123.100893958246</v>
      </c>
      <c r="X1548" t="str">
        <f t="shared" si="195"/>
        <v>49.28327540565592</v>
      </c>
      <c r="Y1548" s="2">
        <f t="shared" si="199"/>
        <v>49.2832754056559</v>
      </c>
      <c r="Z1548" t="s">
        <v>30</v>
      </c>
      <c r="AA1548" t="s">
        <v>4534</v>
      </c>
      <c r="AB1548" t="s">
        <v>27084</v>
      </c>
      <c r="AC1548" t="str">
        <f t="shared" si="200"/>
        <v>136</v>
      </c>
      <c r="AD1548" t="str">
        <f t="shared" si="193"/>
        <v>Powell St</v>
      </c>
    </row>
    <row r="1549" spans="1:30" hidden="1" x14ac:dyDescent="0.3">
      <c r="A1549" t="s">
        <v>21</v>
      </c>
      <c r="B1549">
        <f t="shared" si="194"/>
        <v>2</v>
      </c>
      <c r="C1549" t="s">
        <v>45</v>
      </c>
      <c r="D1549" t="s">
        <v>22</v>
      </c>
      <c r="E1549" t="s">
        <v>45</v>
      </c>
      <c r="F1549" t="s">
        <v>22</v>
      </c>
      <c r="G1549" t="s">
        <v>45</v>
      </c>
      <c r="H1549" t="s">
        <v>22</v>
      </c>
      <c r="J1549" t="s">
        <v>24</v>
      </c>
      <c r="K1549" t="s">
        <v>25</v>
      </c>
      <c r="L1549" t="s">
        <v>26</v>
      </c>
      <c r="M1549" t="s">
        <v>25</v>
      </c>
      <c r="N1549" t="s">
        <v>26</v>
      </c>
      <c r="O1549" t="s">
        <v>25</v>
      </c>
      <c r="P1549" t="s">
        <v>26</v>
      </c>
      <c r="R1549" t="s">
        <v>27</v>
      </c>
      <c r="S1549" t="s">
        <v>4535</v>
      </c>
      <c r="T1549" t="s">
        <v>4536</v>
      </c>
      <c r="U1549" t="str">
        <f t="shared" si="196"/>
        <v>-123.12224556394602, 49.27393616696659]}</v>
      </c>
      <c r="V1549" t="str">
        <f t="shared" si="197"/>
        <v>-123.12224556394602</v>
      </c>
      <c r="W1549" s="2">
        <f t="shared" si="198"/>
        <v>-123.122245563946</v>
      </c>
      <c r="X1549" t="str">
        <f t="shared" si="195"/>
        <v>49.27393616696659</v>
      </c>
      <c r="Y1549" s="2">
        <f t="shared" si="199"/>
        <v>49.2739361669665</v>
      </c>
      <c r="Z1549" t="s">
        <v>30</v>
      </c>
      <c r="AA1549" t="s">
        <v>4537</v>
      </c>
      <c r="AB1549" t="s">
        <v>27085</v>
      </c>
      <c r="AC1549" t="str">
        <f t="shared" si="200"/>
        <v>1223</v>
      </c>
      <c r="AD1549" t="str">
        <f t="shared" si="193"/>
        <v>Pacific Blvd</v>
      </c>
    </row>
    <row r="1550" spans="1:30" hidden="1" x14ac:dyDescent="0.3">
      <c r="A1550" t="s">
        <v>21</v>
      </c>
      <c r="B1550">
        <f t="shared" si="194"/>
        <v>2</v>
      </c>
      <c r="C1550" t="s">
        <v>45</v>
      </c>
      <c r="D1550" t="s">
        <v>22</v>
      </c>
      <c r="E1550" t="s">
        <v>45</v>
      </c>
      <c r="F1550" t="s">
        <v>22</v>
      </c>
      <c r="G1550" t="s">
        <v>45</v>
      </c>
      <c r="H1550" t="s">
        <v>22</v>
      </c>
      <c r="J1550" t="s">
        <v>24</v>
      </c>
      <c r="K1550" t="s">
        <v>32</v>
      </c>
      <c r="L1550" t="s">
        <v>26</v>
      </c>
      <c r="M1550" t="s">
        <v>32</v>
      </c>
      <c r="N1550" t="s">
        <v>26</v>
      </c>
      <c r="O1550" t="s">
        <v>32</v>
      </c>
      <c r="P1550" t="s">
        <v>26</v>
      </c>
      <c r="R1550" t="s">
        <v>27</v>
      </c>
      <c r="S1550" t="s">
        <v>4538</v>
      </c>
      <c r="T1550" t="s">
        <v>4539</v>
      </c>
      <c r="U1550" t="str">
        <f t="shared" si="196"/>
        <v>-123.12461529224802, 49.275536848172]}</v>
      </c>
      <c r="V1550" t="str">
        <f t="shared" si="197"/>
        <v>-123.12461529224802</v>
      </c>
      <c r="W1550" s="2">
        <f t="shared" si="198"/>
        <v>-123.124615292248</v>
      </c>
      <c r="X1550" t="str">
        <f t="shared" si="195"/>
        <v>49.275536848172</v>
      </c>
      <c r="Y1550" s="2">
        <f t="shared" si="199"/>
        <v>49.275536848172003</v>
      </c>
      <c r="Z1550" t="s">
        <v>30</v>
      </c>
      <c r="AA1550" t="s">
        <v>4540</v>
      </c>
      <c r="AB1550" t="s">
        <v>27086</v>
      </c>
      <c r="AC1550" t="str">
        <f t="shared" si="200"/>
        <v>1236</v>
      </c>
      <c r="AD1550" t="str">
        <f t="shared" si="193"/>
        <v>Richards St</v>
      </c>
    </row>
    <row r="1551" spans="1:30" hidden="1" x14ac:dyDescent="0.3">
      <c r="A1551" t="s">
        <v>21</v>
      </c>
      <c r="B1551">
        <f t="shared" si="194"/>
        <v>2</v>
      </c>
      <c r="C1551" t="s">
        <v>45</v>
      </c>
      <c r="D1551" t="s">
        <v>22</v>
      </c>
      <c r="E1551" t="s">
        <v>45</v>
      </c>
      <c r="F1551" t="s">
        <v>22</v>
      </c>
      <c r="G1551" t="s">
        <v>45</v>
      </c>
      <c r="H1551" t="s">
        <v>22</v>
      </c>
      <c r="J1551" t="s">
        <v>24</v>
      </c>
      <c r="K1551" t="s">
        <v>32</v>
      </c>
      <c r="L1551" t="s">
        <v>26</v>
      </c>
      <c r="M1551" t="s">
        <v>32</v>
      </c>
      <c r="N1551" t="s">
        <v>26</v>
      </c>
      <c r="O1551" t="s">
        <v>32</v>
      </c>
      <c r="P1551" t="s">
        <v>26</v>
      </c>
      <c r="R1551" t="s">
        <v>27</v>
      </c>
      <c r="S1551" t="s">
        <v>4541</v>
      </c>
      <c r="T1551" t="s">
        <v>4539</v>
      </c>
      <c r="U1551" t="str">
        <f t="shared" si="196"/>
        <v>-123.12461529224802, 49.275536848172]}</v>
      </c>
      <c r="V1551" t="str">
        <f t="shared" si="197"/>
        <v>-123.12461529224802</v>
      </c>
      <c r="W1551" s="2">
        <f t="shared" si="198"/>
        <v>-123.124615292248</v>
      </c>
      <c r="X1551" t="str">
        <f t="shared" si="195"/>
        <v>49.275536848172</v>
      </c>
      <c r="Y1551" s="2">
        <f t="shared" si="199"/>
        <v>49.275536848172003</v>
      </c>
      <c r="Z1551" t="s">
        <v>30</v>
      </c>
      <c r="AA1551" t="s">
        <v>4542</v>
      </c>
      <c r="AB1551" t="s">
        <v>27086</v>
      </c>
      <c r="AC1551" t="str">
        <f t="shared" si="200"/>
        <v>1236</v>
      </c>
      <c r="AD1551" t="str">
        <f t="shared" si="193"/>
        <v>Richards St</v>
      </c>
    </row>
    <row r="1552" spans="1:30" hidden="1" x14ac:dyDescent="0.3">
      <c r="A1552" t="s">
        <v>21</v>
      </c>
      <c r="B1552">
        <f t="shared" si="194"/>
        <v>2</v>
      </c>
      <c r="C1552" t="s">
        <v>52</v>
      </c>
      <c r="D1552" t="s">
        <v>52</v>
      </c>
      <c r="E1552" t="s">
        <v>52</v>
      </c>
      <c r="F1552" t="s">
        <v>52</v>
      </c>
      <c r="G1552" t="s">
        <v>52</v>
      </c>
      <c r="H1552" t="s">
        <v>52</v>
      </c>
      <c r="I1552" t="s">
        <v>45</v>
      </c>
      <c r="J1552" t="s">
        <v>24</v>
      </c>
      <c r="K1552" t="s">
        <v>32</v>
      </c>
      <c r="L1552" t="s">
        <v>26</v>
      </c>
      <c r="M1552" t="s">
        <v>26</v>
      </c>
      <c r="N1552" t="s">
        <v>26</v>
      </c>
      <c r="O1552" t="s">
        <v>26</v>
      </c>
      <c r="P1552" t="s">
        <v>26</v>
      </c>
      <c r="R1552" t="s">
        <v>53</v>
      </c>
      <c r="S1552" t="s">
        <v>4543</v>
      </c>
      <c r="T1552" t="s">
        <v>4544</v>
      </c>
      <c r="U1552" t="str">
        <f t="shared" si="196"/>
        <v>-123.11181795640785, 49.28147862113518]}</v>
      </c>
      <c r="V1552" t="str">
        <f t="shared" si="197"/>
        <v>-123.11181795640785</v>
      </c>
      <c r="W1552" s="2">
        <f t="shared" si="198"/>
        <v>-123.11181795640699</v>
      </c>
      <c r="X1552" t="str">
        <f t="shared" si="195"/>
        <v>49.28147862113518</v>
      </c>
      <c r="Y1552" s="2">
        <f t="shared" si="199"/>
        <v>49.281478621135101</v>
      </c>
      <c r="Z1552" t="s">
        <v>30</v>
      </c>
      <c r="AA1552" t="s">
        <v>4545</v>
      </c>
      <c r="AB1552" t="s">
        <v>26520</v>
      </c>
      <c r="AC1552" t="str">
        <f t="shared" si="200"/>
        <v>607</v>
      </c>
      <c r="AD1552" t="str">
        <f t="shared" si="193"/>
        <v>Hamilton St</v>
      </c>
    </row>
    <row r="1553" spans="1:30" hidden="1" x14ac:dyDescent="0.3">
      <c r="A1553" t="s">
        <v>21</v>
      </c>
      <c r="B1553">
        <f t="shared" si="194"/>
        <v>2</v>
      </c>
      <c r="C1553" t="s">
        <v>52</v>
      </c>
      <c r="D1553" t="s">
        <v>52</v>
      </c>
      <c r="E1553" t="s">
        <v>52</v>
      </c>
      <c r="F1553" t="s">
        <v>52</v>
      </c>
      <c r="G1553" t="s">
        <v>52</v>
      </c>
      <c r="H1553" t="s">
        <v>52</v>
      </c>
      <c r="I1553" t="s">
        <v>45</v>
      </c>
      <c r="J1553" t="s">
        <v>24</v>
      </c>
      <c r="K1553" t="s">
        <v>32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R1553" t="s">
        <v>53</v>
      </c>
      <c r="S1553" t="s">
        <v>4546</v>
      </c>
      <c r="T1553" t="s">
        <v>4547</v>
      </c>
      <c r="U1553" t="str">
        <f t="shared" si="196"/>
        <v>-123.11183022061435, 49.281624367133425]}</v>
      </c>
      <c r="V1553" t="str">
        <f t="shared" si="197"/>
        <v>-123.11183022061435</v>
      </c>
      <c r="W1553" s="2">
        <f t="shared" si="198"/>
        <v>-123.111830220614</v>
      </c>
      <c r="X1553" t="str">
        <f t="shared" si="195"/>
        <v>49.281624367133425</v>
      </c>
      <c r="Y1553" s="2">
        <f t="shared" si="199"/>
        <v>49.281624367133404</v>
      </c>
      <c r="Z1553" t="s">
        <v>30</v>
      </c>
      <c r="AA1553" t="s">
        <v>4548</v>
      </c>
      <c r="AB1553" t="s">
        <v>27087</v>
      </c>
      <c r="AC1553" t="str">
        <f t="shared" si="200"/>
        <v>535</v>
      </c>
      <c r="AD1553" t="str">
        <f t="shared" si="193"/>
        <v>Hamilton St</v>
      </c>
    </row>
    <row r="1554" spans="1:30" hidden="1" x14ac:dyDescent="0.3">
      <c r="A1554" t="s">
        <v>21</v>
      </c>
      <c r="B1554">
        <f t="shared" si="194"/>
        <v>2</v>
      </c>
      <c r="C1554" t="s">
        <v>45</v>
      </c>
      <c r="D1554" t="s">
        <v>45</v>
      </c>
      <c r="E1554" t="s">
        <v>45</v>
      </c>
      <c r="F1554" t="s">
        <v>45</v>
      </c>
      <c r="G1554" t="s">
        <v>45</v>
      </c>
      <c r="H1554" t="s">
        <v>45</v>
      </c>
      <c r="J1554" t="s">
        <v>24</v>
      </c>
      <c r="K1554" t="s">
        <v>32</v>
      </c>
      <c r="L1554" t="s">
        <v>26</v>
      </c>
      <c r="M1554" t="s">
        <v>32</v>
      </c>
      <c r="N1554" t="s">
        <v>26</v>
      </c>
      <c r="O1554" t="s">
        <v>32</v>
      </c>
      <c r="P1554" t="s">
        <v>26</v>
      </c>
      <c r="R1554" t="s">
        <v>27</v>
      </c>
      <c r="S1554" t="s">
        <v>4549</v>
      </c>
      <c r="T1554" t="s">
        <v>4550</v>
      </c>
      <c r="U1554" t="str">
        <f t="shared" si="196"/>
        <v>-123.10127363996426, 49.28316153641657]}</v>
      </c>
      <c r="V1554" t="str">
        <f t="shared" si="197"/>
        <v>-123.10127363996426</v>
      </c>
      <c r="W1554" s="2">
        <f t="shared" si="198"/>
        <v>-123.10127363996401</v>
      </c>
      <c r="X1554" t="str">
        <f t="shared" si="195"/>
        <v>49.28316153641657</v>
      </c>
      <c r="Y1554" s="2">
        <f t="shared" si="199"/>
        <v>49.2831615364165</v>
      </c>
      <c r="Z1554" t="s">
        <v>30</v>
      </c>
      <c r="AA1554" t="s">
        <v>4551</v>
      </c>
      <c r="AB1554" t="s">
        <v>27088</v>
      </c>
      <c r="AC1554" t="str">
        <f t="shared" si="200"/>
        <v>124</v>
      </c>
      <c r="AD1554" t="str">
        <f t="shared" si="193"/>
        <v>Powell St</v>
      </c>
    </row>
    <row r="1555" spans="1:30" hidden="1" x14ac:dyDescent="0.3">
      <c r="A1555" t="s">
        <v>21</v>
      </c>
      <c r="B1555">
        <f t="shared" si="194"/>
        <v>2</v>
      </c>
      <c r="C1555" t="s">
        <v>1635</v>
      </c>
      <c r="D1555" t="s">
        <v>40</v>
      </c>
      <c r="E1555" t="s">
        <v>1635</v>
      </c>
      <c r="F1555" t="s">
        <v>40</v>
      </c>
      <c r="G1555" t="s">
        <v>1635</v>
      </c>
      <c r="H1555" t="s">
        <v>40</v>
      </c>
      <c r="J1555" t="s">
        <v>24</v>
      </c>
      <c r="K1555" t="s">
        <v>32</v>
      </c>
      <c r="L1555" t="s">
        <v>26</v>
      </c>
      <c r="M1555" t="s">
        <v>32</v>
      </c>
      <c r="N1555" t="s">
        <v>26</v>
      </c>
      <c r="O1555" t="s">
        <v>32</v>
      </c>
      <c r="P1555" t="s">
        <v>26</v>
      </c>
      <c r="R1555" t="s">
        <v>27</v>
      </c>
      <c r="S1555" t="s">
        <v>4552</v>
      </c>
      <c r="T1555" t="s">
        <v>4553</v>
      </c>
      <c r="U1555" t="str">
        <f t="shared" si="196"/>
        <v>-123.11754255133371, 49.28691428255531]}</v>
      </c>
      <c r="V1555" t="str">
        <f t="shared" si="197"/>
        <v>-123.11754255133371</v>
      </c>
      <c r="W1555" s="2">
        <f t="shared" si="198"/>
        <v>-123.117542551333</v>
      </c>
      <c r="X1555" t="str">
        <f t="shared" si="195"/>
        <v>49.28691428255531</v>
      </c>
      <c r="Y1555" s="2">
        <f t="shared" si="199"/>
        <v>49.286914282555301</v>
      </c>
      <c r="Z1555" t="s">
        <v>30</v>
      </c>
      <c r="AA1555" t="s">
        <v>4554</v>
      </c>
      <c r="AB1555" t="s">
        <v>27089</v>
      </c>
      <c r="AC1555" t="str">
        <f t="shared" si="200"/>
        <v>401</v>
      </c>
      <c r="AD1555" t="str">
        <f t="shared" si="193"/>
        <v>Burrard St</v>
      </c>
    </row>
    <row r="1556" spans="1:30" hidden="1" x14ac:dyDescent="0.3">
      <c r="A1556" t="s">
        <v>21</v>
      </c>
      <c r="B1556">
        <f t="shared" si="194"/>
        <v>2</v>
      </c>
      <c r="C1556" t="s">
        <v>45</v>
      </c>
      <c r="D1556" t="s">
        <v>22</v>
      </c>
      <c r="E1556" t="s">
        <v>45</v>
      </c>
      <c r="F1556" t="s">
        <v>22</v>
      </c>
      <c r="G1556" t="s">
        <v>45</v>
      </c>
      <c r="H1556" t="s">
        <v>22</v>
      </c>
      <c r="J1556" t="s">
        <v>24</v>
      </c>
      <c r="K1556" t="s">
        <v>32</v>
      </c>
      <c r="L1556" t="s">
        <v>26</v>
      </c>
      <c r="M1556" t="s">
        <v>26</v>
      </c>
      <c r="N1556" t="s">
        <v>26</v>
      </c>
      <c r="O1556" t="s">
        <v>26</v>
      </c>
      <c r="P1556" t="s">
        <v>26</v>
      </c>
      <c r="R1556" t="s">
        <v>53</v>
      </c>
      <c r="S1556" t="s">
        <v>4555</v>
      </c>
      <c r="T1556" t="s">
        <v>4556</v>
      </c>
      <c r="U1556" t="str">
        <f t="shared" si="196"/>
        <v>-123.1385075823619, 49.26145325750769]}</v>
      </c>
      <c r="V1556" t="str">
        <f t="shared" si="197"/>
        <v>-123.1385075823619</v>
      </c>
      <c r="W1556" s="2">
        <f t="shared" si="198"/>
        <v>-123.138507582361</v>
      </c>
      <c r="X1556" t="str">
        <f t="shared" si="195"/>
        <v>49.26145325750769</v>
      </c>
      <c r="Y1556" s="2">
        <f t="shared" si="199"/>
        <v>49.261453257507597</v>
      </c>
      <c r="Z1556" t="s">
        <v>43</v>
      </c>
      <c r="AA1556" t="s">
        <v>4557</v>
      </c>
      <c r="AB1556" t="s">
        <v>27090</v>
      </c>
      <c r="AC1556" t="str">
        <f t="shared" si="200"/>
        <v>2714</v>
      </c>
      <c r="AD1556" t="str">
        <f t="shared" si="193"/>
        <v>Granville St</v>
      </c>
    </row>
    <row r="1557" spans="1:30" hidden="1" x14ac:dyDescent="0.3">
      <c r="A1557" t="s">
        <v>21</v>
      </c>
      <c r="B1557">
        <f t="shared" si="194"/>
        <v>2</v>
      </c>
      <c r="C1557" t="s">
        <v>45</v>
      </c>
      <c r="D1557" t="s">
        <v>22</v>
      </c>
      <c r="E1557" t="s">
        <v>45</v>
      </c>
      <c r="F1557" t="s">
        <v>22</v>
      </c>
      <c r="G1557" t="s">
        <v>45</v>
      </c>
      <c r="H1557" t="s">
        <v>22</v>
      </c>
      <c r="J1557" t="s">
        <v>24</v>
      </c>
      <c r="K1557" t="s">
        <v>32</v>
      </c>
      <c r="L1557" t="s">
        <v>26</v>
      </c>
      <c r="M1557" t="s">
        <v>26</v>
      </c>
      <c r="N1557" t="s">
        <v>26</v>
      </c>
      <c r="O1557" t="s">
        <v>26</v>
      </c>
      <c r="P1557" t="s">
        <v>26</v>
      </c>
      <c r="R1557" t="s">
        <v>53</v>
      </c>
      <c r="S1557" t="s">
        <v>4558</v>
      </c>
      <c r="T1557" t="s">
        <v>4559</v>
      </c>
      <c r="U1557" t="str">
        <f t="shared" si="196"/>
        <v>-123.1385191135688, 49.26115370315142]}</v>
      </c>
      <c r="V1557" t="str">
        <f t="shared" si="197"/>
        <v>-123.1385191135688</v>
      </c>
      <c r="W1557" s="2">
        <f t="shared" si="198"/>
        <v>-123.13851911356799</v>
      </c>
      <c r="X1557" t="str">
        <f t="shared" si="195"/>
        <v>49.26115370315142</v>
      </c>
      <c r="Y1557" s="2">
        <f t="shared" si="199"/>
        <v>49.2611537031514</v>
      </c>
      <c r="Z1557" t="s">
        <v>43</v>
      </c>
      <c r="AA1557" t="s">
        <v>4560</v>
      </c>
      <c r="AB1557" t="s">
        <v>27091</v>
      </c>
      <c r="AC1557" t="str">
        <f t="shared" si="200"/>
        <v>2762</v>
      </c>
      <c r="AD1557" t="str">
        <f t="shared" si="193"/>
        <v>Granville St</v>
      </c>
    </row>
    <row r="1558" spans="1:30" hidden="1" x14ac:dyDescent="0.3">
      <c r="A1558" t="s">
        <v>21</v>
      </c>
      <c r="B1558">
        <f t="shared" si="194"/>
        <v>2</v>
      </c>
      <c r="C1558" t="s">
        <v>45</v>
      </c>
      <c r="D1558" t="s">
        <v>22</v>
      </c>
      <c r="E1558" t="s">
        <v>45</v>
      </c>
      <c r="F1558" t="s">
        <v>22</v>
      </c>
      <c r="G1558" t="s">
        <v>45</v>
      </c>
      <c r="H1558" t="s">
        <v>22</v>
      </c>
      <c r="J1558" t="s">
        <v>24</v>
      </c>
      <c r="K1558" t="s">
        <v>32</v>
      </c>
      <c r="L1558" t="s">
        <v>26</v>
      </c>
      <c r="M1558" t="s">
        <v>26</v>
      </c>
      <c r="N1558" t="s">
        <v>26</v>
      </c>
      <c r="O1558" t="s">
        <v>26</v>
      </c>
      <c r="P1558" t="s">
        <v>26</v>
      </c>
      <c r="R1558" t="s">
        <v>53</v>
      </c>
      <c r="S1558" t="s">
        <v>4561</v>
      </c>
      <c r="T1558" t="s">
        <v>4562</v>
      </c>
      <c r="U1558" t="str">
        <f t="shared" si="196"/>
        <v>-123.13856156750656, 49.26003403616274]}</v>
      </c>
      <c r="V1558" t="str">
        <f t="shared" si="197"/>
        <v>-123.13856156750656</v>
      </c>
      <c r="W1558" s="2">
        <f t="shared" si="198"/>
        <v>-123.138561567506</v>
      </c>
      <c r="X1558" t="str">
        <f t="shared" si="195"/>
        <v>49.26003403616274</v>
      </c>
      <c r="Y1558" s="2">
        <f t="shared" si="199"/>
        <v>49.2600340361627</v>
      </c>
      <c r="Z1558" t="s">
        <v>43</v>
      </c>
      <c r="AA1558" t="s">
        <v>4563</v>
      </c>
      <c r="AB1558" t="s">
        <v>27092</v>
      </c>
      <c r="AC1558" t="str">
        <f t="shared" si="200"/>
        <v>2888</v>
      </c>
      <c r="AD1558" t="str">
        <f t="shared" si="193"/>
        <v>BC-99</v>
      </c>
    </row>
    <row r="1559" spans="1:30" hidden="1" x14ac:dyDescent="0.3">
      <c r="A1559" t="s">
        <v>21</v>
      </c>
      <c r="B1559">
        <f t="shared" si="194"/>
        <v>2</v>
      </c>
      <c r="C1559" t="s">
        <v>45</v>
      </c>
      <c r="D1559" t="s">
        <v>22</v>
      </c>
      <c r="E1559" t="s">
        <v>45</v>
      </c>
      <c r="F1559" t="s">
        <v>22</v>
      </c>
      <c r="G1559" t="s">
        <v>45</v>
      </c>
      <c r="H1559" t="s">
        <v>22</v>
      </c>
      <c r="J1559" t="s">
        <v>24</v>
      </c>
      <c r="K1559" t="s">
        <v>25</v>
      </c>
      <c r="L1559" t="s">
        <v>26</v>
      </c>
      <c r="M1559" t="s">
        <v>25</v>
      </c>
      <c r="N1559" t="s">
        <v>26</v>
      </c>
      <c r="O1559" t="s">
        <v>25</v>
      </c>
      <c r="P1559" t="s">
        <v>26</v>
      </c>
      <c r="R1559" t="s">
        <v>27</v>
      </c>
      <c r="S1559" t="s">
        <v>4564</v>
      </c>
      <c r="T1559" t="s">
        <v>4565</v>
      </c>
      <c r="U1559" t="str">
        <f t="shared" si="196"/>
        <v>-123.15880442398493, 49.26814530328742]}</v>
      </c>
      <c r="V1559" t="str">
        <f t="shared" si="197"/>
        <v>-123.15880442398493</v>
      </c>
      <c r="W1559" s="2">
        <f t="shared" si="198"/>
        <v>-123.15880442398399</v>
      </c>
      <c r="X1559" t="str">
        <f t="shared" si="195"/>
        <v>49.26814530328742</v>
      </c>
      <c r="Y1559" s="2">
        <f t="shared" si="199"/>
        <v>49.268145303287397</v>
      </c>
      <c r="Z1559" t="s">
        <v>79</v>
      </c>
      <c r="AA1559" t="s">
        <v>4566</v>
      </c>
      <c r="AB1559" t="s">
        <v>25917</v>
      </c>
      <c r="AC1559" t="str">
        <f t="shared" si="200"/>
        <v>2352</v>
      </c>
      <c r="AD1559" t="str">
        <f t="shared" si="193"/>
        <v>W 4th Ave</v>
      </c>
    </row>
    <row r="1560" spans="1:30" hidden="1" x14ac:dyDescent="0.3">
      <c r="A1560" t="s">
        <v>21</v>
      </c>
      <c r="B1560">
        <f t="shared" si="194"/>
        <v>2</v>
      </c>
      <c r="C1560" t="s">
        <v>22</v>
      </c>
      <c r="D1560" t="s">
        <v>45</v>
      </c>
      <c r="E1560" t="s">
        <v>22</v>
      </c>
      <c r="F1560" t="s">
        <v>45</v>
      </c>
      <c r="G1560" t="s">
        <v>22</v>
      </c>
      <c r="H1560" t="s">
        <v>45</v>
      </c>
      <c r="J1560" t="s">
        <v>24</v>
      </c>
      <c r="K1560" t="s">
        <v>32</v>
      </c>
      <c r="L1560" t="s">
        <v>26</v>
      </c>
      <c r="M1560" t="s">
        <v>32</v>
      </c>
      <c r="N1560" t="s">
        <v>26</v>
      </c>
      <c r="O1560" t="s">
        <v>32</v>
      </c>
      <c r="P1560" t="s">
        <v>26</v>
      </c>
      <c r="R1560" t="s">
        <v>27</v>
      </c>
      <c r="S1560" t="s">
        <v>4567</v>
      </c>
      <c r="T1560" t="s">
        <v>341</v>
      </c>
      <c r="U1560" t="str">
        <f t="shared" si="196"/>
        <v>-123.10247803756572, 49.26367190866595]}</v>
      </c>
      <c r="V1560" t="str">
        <f t="shared" si="197"/>
        <v>-123.10247803756572</v>
      </c>
      <c r="W1560" s="2">
        <f t="shared" si="198"/>
        <v>-123.10247803756501</v>
      </c>
      <c r="X1560" t="str">
        <f t="shared" si="195"/>
        <v>49.26367190866595</v>
      </c>
      <c r="Y1560" s="2">
        <f t="shared" si="199"/>
        <v>49.263671908665899</v>
      </c>
      <c r="Z1560" t="s">
        <v>96</v>
      </c>
      <c r="AA1560" t="s">
        <v>4568</v>
      </c>
      <c r="AB1560" t="s">
        <v>25964</v>
      </c>
      <c r="AC1560" t="str">
        <f t="shared" si="200"/>
        <v>109</v>
      </c>
      <c r="AD1560" t="str">
        <f t="shared" ref="AD1560:AD1623" si="201">MID(AB1560,FIND(" ",AB1560)+1,FIND(",",AB1560)-FIND(" ",AB1560)-1)</f>
        <v>E Broadway</v>
      </c>
    </row>
    <row r="1561" spans="1:30" hidden="1" x14ac:dyDescent="0.3">
      <c r="A1561" t="s">
        <v>21</v>
      </c>
      <c r="B1561">
        <f t="shared" si="194"/>
        <v>2</v>
      </c>
      <c r="C1561" t="s">
        <v>22</v>
      </c>
      <c r="D1561" t="s">
        <v>45</v>
      </c>
      <c r="E1561" t="s">
        <v>22</v>
      </c>
      <c r="F1561" t="s">
        <v>45</v>
      </c>
      <c r="G1561" t="s">
        <v>22</v>
      </c>
      <c r="H1561" t="s">
        <v>45</v>
      </c>
      <c r="J1561" t="s">
        <v>24</v>
      </c>
      <c r="K1561" t="s">
        <v>32</v>
      </c>
      <c r="L1561" t="s">
        <v>26</v>
      </c>
      <c r="M1561" t="s">
        <v>32</v>
      </c>
      <c r="N1561" t="s">
        <v>26</v>
      </c>
      <c r="O1561" t="s">
        <v>32</v>
      </c>
      <c r="P1561" t="s">
        <v>26</v>
      </c>
      <c r="R1561" t="s">
        <v>27</v>
      </c>
      <c r="S1561" t="s">
        <v>4569</v>
      </c>
      <c r="T1561" t="s">
        <v>4570</v>
      </c>
      <c r="U1561" t="str">
        <f t="shared" si="196"/>
        <v>-123.10186376555957, 49.26366021837734]}</v>
      </c>
      <c r="V1561" t="str">
        <f t="shared" si="197"/>
        <v>-123.10186376555957</v>
      </c>
      <c r="W1561" s="2">
        <f t="shared" si="198"/>
        <v>-123.101863765559</v>
      </c>
      <c r="X1561" t="str">
        <f t="shared" si="195"/>
        <v>49.26366021837734</v>
      </c>
      <c r="Y1561" s="2">
        <f t="shared" si="199"/>
        <v>49.263660218377296</v>
      </c>
      <c r="Z1561" t="s">
        <v>96</v>
      </c>
      <c r="AA1561" t="s">
        <v>4571</v>
      </c>
      <c r="AB1561" t="s">
        <v>25965</v>
      </c>
      <c r="AC1561" t="str">
        <f t="shared" si="200"/>
        <v>138</v>
      </c>
      <c r="AD1561" t="str">
        <f t="shared" si="201"/>
        <v>E 8th Ave</v>
      </c>
    </row>
    <row r="1562" spans="1:30" hidden="1" x14ac:dyDescent="0.3">
      <c r="A1562" t="s">
        <v>21</v>
      </c>
      <c r="B1562">
        <f t="shared" si="194"/>
        <v>2</v>
      </c>
      <c r="C1562" t="s">
        <v>22</v>
      </c>
      <c r="D1562" t="s">
        <v>45</v>
      </c>
      <c r="E1562" t="s">
        <v>22</v>
      </c>
      <c r="F1562" t="s">
        <v>45</v>
      </c>
      <c r="G1562" t="s">
        <v>22</v>
      </c>
      <c r="H1562" t="s">
        <v>45</v>
      </c>
      <c r="J1562" t="s">
        <v>24</v>
      </c>
      <c r="K1562" t="s">
        <v>32</v>
      </c>
      <c r="L1562" t="s">
        <v>26</v>
      </c>
      <c r="M1562" t="s">
        <v>32</v>
      </c>
      <c r="N1562" t="s">
        <v>26</v>
      </c>
      <c r="O1562" t="s">
        <v>32</v>
      </c>
      <c r="P1562" t="s">
        <v>26</v>
      </c>
      <c r="R1562" t="s">
        <v>27</v>
      </c>
      <c r="S1562" t="s">
        <v>4572</v>
      </c>
      <c r="T1562" t="s">
        <v>4573</v>
      </c>
      <c r="U1562" t="str">
        <f t="shared" si="196"/>
        <v>-123.10165431866346, 49.25563410112045]}</v>
      </c>
      <c r="V1562" t="str">
        <f t="shared" si="197"/>
        <v>-123.10165431866346</v>
      </c>
      <c r="W1562" s="2">
        <f t="shared" si="198"/>
        <v>-123.10165431866299</v>
      </c>
      <c r="X1562" t="str">
        <f t="shared" si="195"/>
        <v>49.25563410112045</v>
      </c>
      <c r="Y1562" s="2">
        <f t="shared" si="199"/>
        <v>49.2556341011204</v>
      </c>
      <c r="Z1562" t="s">
        <v>794</v>
      </c>
      <c r="AA1562" t="s">
        <v>4574</v>
      </c>
      <c r="AB1562" t="s">
        <v>27093</v>
      </c>
      <c r="AC1562" t="str">
        <f t="shared" si="200"/>
        <v>199</v>
      </c>
      <c r="AD1562" t="str">
        <f t="shared" si="201"/>
        <v>E 17th Ave</v>
      </c>
    </row>
    <row r="1563" spans="1:30" hidden="1" x14ac:dyDescent="0.3">
      <c r="A1563" t="s">
        <v>21</v>
      </c>
      <c r="B1563">
        <f t="shared" si="194"/>
        <v>2</v>
      </c>
      <c r="C1563" t="s">
        <v>52</v>
      </c>
      <c r="D1563" t="s">
        <v>22</v>
      </c>
      <c r="E1563" t="s">
        <v>52</v>
      </c>
      <c r="F1563" t="s">
        <v>22</v>
      </c>
      <c r="G1563" t="s">
        <v>52</v>
      </c>
      <c r="H1563" t="s">
        <v>22</v>
      </c>
      <c r="J1563" t="s">
        <v>24</v>
      </c>
      <c r="K1563" t="s">
        <v>25</v>
      </c>
      <c r="L1563" t="s">
        <v>26</v>
      </c>
      <c r="M1563" t="s">
        <v>25</v>
      </c>
      <c r="N1563" t="s">
        <v>26</v>
      </c>
      <c r="O1563" t="s">
        <v>25</v>
      </c>
      <c r="P1563" t="s">
        <v>26</v>
      </c>
      <c r="R1563" t="s">
        <v>27</v>
      </c>
      <c r="S1563" t="s">
        <v>4575</v>
      </c>
      <c r="T1563" t="s">
        <v>4576</v>
      </c>
      <c r="U1563" t="str">
        <f t="shared" si="196"/>
        <v>-123.12144066900517, 49.2889566435122]}</v>
      </c>
      <c r="V1563" t="str">
        <f t="shared" si="197"/>
        <v>-123.12144066900517</v>
      </c>
      <c r="W1563" s="2">
        <f t="shared" si="198"/>
        <v>-123.121440669005</v>
      </c>
      <c r="X1563" t="str">
        <f t="shared" si="195"/>
        <v>49.2889566435122</v>
      </c>
      <c r="Y1563" s="2">
        <f t="shared" si="199"/>
        <v>49.288956643512201</v>
      </c>
      <c r="Z1563" t="s">
        <v>30</v>
      </c>
      <c r="AA1563" t="s">
        <v>4577</v>
      </c>
      <c r="AB1563" t="s">
        <v>27094</v>
      </c>
      <c r="AC1563" t="str">
        <f t="shared" si="200"/>
        <v>1191</v>
      </c>
      <c r="AD1563" t="str">
        <f t="shared" si="201"/>
        <v>W Cordova St</v>
      </c>
    </row>
    <row r="1564" spans="1:30" hidden="1" x14ac:dyDescent="0.3">
      <c r="A1564" t="s">
        <v>21</v>
      </c>
      <c r="B1564">
        <f t="shared" ref="B1564:B1627" si="202">IF(A1564="twin",2,1)</f>
        <v>2</v>
      </c>
      <c r="C1564" t="s">
        <v>52</v>
      </c>
      <c r="D1564" t="s">
        <v>22</v>
      </c>
      <c r="E1564" t="s">
        <v>52</v>
      </c>
      <c r="F1564" t="s">
        <v>22</v>
      </c>
      <c r="G1564" t="s">
        <v>52</v>
      </c>
      <c r="H1564" t="s">
        <v>22</v>
      </c>
      <c r="J1564" t="s">
        <v>24</v>
      </c>
      <c r="K1564" t="s">
        <v>25</v>
      </c>
      <c r="L1564" t="s">
        <v>26</v>
      </c>
      <c r="M1564" t="s">
        <v>25</v>
      </c>
      <c r="N1564" t="s">
        <v>26</v>
      </c>
      <c r="O1564" t="s">
        <v>25</v>
      </c>
      <c r="P1564" t="s">
        <v>26</v>
      </c>
      <c r="R1564" t="s">
        <v>27</v>
      </c>
      <c r="S1564" t="s">
        <v>4578</v>
      </c>
      <c r="T1564" t="s">
        <v>4579</v>
      </c>
      <c r="U1564" t="str">
        <f t="shared" si="196"/>
        <v>-123.12159808755551, 49.28900267714818]}</v>
      </c>
      <c r="V1564" t="str">
        <f t="shared" si="197"/>
        <v>-123.12159808755551</v>
      </c>
      <c r="W1564" s="2">
        <f t="shared" si="198"/>
        <v>-123.121598087555</v>
      </c>
      <c r="X1564" t="str">
        <f t="shared" si="195"/>
        <v>49.28900267714818</v>
      </c>
      <c r="Y1564" s="2">
        <f t="shared" si="199"/>
        <v>49.289002677148098</v>
      </c>
      <c r="Z1564" t="s">
        <v>30</v>
      </c>
      <c r="AA1564" t="s">
        <v>4580</v>
      </c>
      <c r="AB1564" t="s">
        <v>27094</v>
      </c>
      <c r="AC1564" t="str">
        <f t="shared" si="200"/>
        <v>1191</v>
      </c>
      <c r="AD1564" t="str">
        <f t="shared" si="201"/>
        <v>W Cordova St</v>
      </c>
    </row>
    <row r="1565" spans="1:30" hidden="1" x14ac:dyDescent="0.3">
      <c r="A1565" t="s">
        <v>21</v>
      </c>
      <c r="B1565">
        <f t="shared" si="202"/>
        <v>2</v>
      </c>
      <c r="C1565" t="s">
        <v>22</v>
      </c>
      <c r="D1565" t="s">
        <v>22</v>
      </c>
      <c r="E1565" t="s">
        <v>22</v>
      </c>
      <c r="F1565" t="s">
        <v>22</v>
      </c>
      <c r="G1565" t="s">
        <v>22</v>
      </c>
      <c r="H1565" t="s">
        <v>22</v>
      </c>
      <c r="J1565" t="s">
        <v>24</v>
      </c>
      <c r="K1565" t="s">
        <v>32</v>
      </c>
      <c r="L1565" t="s">
        <v>26</v>
      </c>
      <c r="M1565" t="s">
        <v>32</v>
      </c>
      <c r="N1565" t="s">
        <v>26</v>
      </c>
      <c r="O1565" t="s">
        <v>32</v>
      </c>
      <c r="P1565" t="s">
        <v>26</v>
      </c>
      <c r="R1565" t="s">
        <v>27</v>
      </c>
      <c r="S1565" t="s">
        <v>4581</v>
      </c>
      <c r="T1565" t="s">
        <v>4582</v>
      </c>
      <c r="U1565" t="str">
        <f t="shared" si="196"/>
        <v>-123.13959481220074, 49.26873572657569]}</v>
      </c>
      <c r="V1565" t="str">
        <f t="shared" si="197"/>
        <v>-123.13959481220074</v>
      </c>
      <c r="W1565" s="2">
        <f t="shared" si="198"/>
        <v>-123.1395948122</v>
      </c>
      <c r="X1565" t="str">
        <f t="shared" si="195"/>
        <v>49.26873572657569</v>
      </c>
      <c r="Y1565" s="2">
        <f t="shared" si="199"/>
        <v>49.268735726575599</v>
      </c>
      <c r="Z1565" t="s">
        <v>43</v>
      </c>
      <c r="AA1565" t="s">
        <v>4583</v>
      </c>
      <c r="AB1565" t="s">
        <v>27095</v>
      </c>
      <c r="AC1565" t="str">
        <f t="shared" si="200"/>
        <v>1510</v>
      </c>
      <c r="AD1565" t="str">
        <f t="shared" si="201"/>
        <v>W 3rd Ave</v>
      </c>
    </row>
    <row r="1566" spans="1:30" hidden="1" x14ac:dyDescent="0.3">
      <c r="A1566" t="s">
        <v>21</v>
      </c>
      <c r="B1566">
        <f t="shared" si="202"/>
        <v>2</v>
      </c>
      <c r="C1566" t="s">
        <v>45</v>
      </c>
      <c r="D1566" t="s">
        <v>22</v>
      </c>
      <c r="E1566" t="s">
        <v>45</v>
      </c>
      <c r="F1566" t="s">
        <v>22</v>
      </c>
      <c r="G1566" t="s">
        <v>45</v>
      </c>
      <c r="H1566" t="s">
        <v>22</v>
      </c>
      <c r="J1566" t="s">
        <v>24</v>
      </c>
      <c r="K1566" t="s">
        <v>32</v>
      </c>
      <c r="L1566" t="s">
        <v>26</v>
      </c>
      <c r="M1566" t="s">
        <v>32</v>
      </c>
      <c r="N1566" t="s">
        <v>26</v>
      </c>
      <c r="O1566" t="s">
        <v>32</v>
      </c>
      <c r="P1566" t="s">
        <v>26</v>
      </c>
      <c r="R1566" t="s">
        <v>27</v>
      </c>
      <c r="S1566" t="s">
        <v>4584</v>
      </c>
      <c r="T1566" t="s">
        <v>4585</v>
      </c>
      <c r="U1566" t="str">
        <f t="shared" si="196"/>
        <v>-123.07007913454515, 49.26773892342712]}</v>
      </c>
      <c r="V1566" t="str">
        <f t="shared" si="197"/>
        <v>-123.07007913454515</v>
      </c>
      <c r="W1566" s="2">
        <f t="shared" si="198"/>
        <v>-123.070079134545</v>
      </c>
      <c r="X1566" t="str">
        <f t="shared" si="195"/>
        <v>49.26773892342712</v>
      </c>
      <c r="Y1566" s="2">
        <f t="shared" si="199"/>
        <v>49.267738923427103</v>
      </c>
      <c r="Z1566" t="s">
        <v>38</v>
      </c>
      <c r="AA1566" t="s">
        <v>4586</v>
      </c>
      <c r="AB1566" t="s">
        <v>27096</v>
      </c>
      <c r="AC1566" t="str">
        <f t="shared" si="200"/>
        <v>1905</v>
      </c>
      <c r="AD1566" t="str">
        <f t="shared" si="201"/>
        <v>Commercial Dr</v>
      </c>
    </row>
    <row r="1567" spans="1:30" hidden="1" x14ac:dyDescent="0.3">
      <c r="A1567" t="s">
        <v>21</v>
      </c>
      <c r="B1567">
        <f t="shared" si="202"/>
        <v>2</v>
      </c>
      <c r="C1567" t="s">
        <v>22</v>
      </c>
      <c r="D1567" t="s">
        <v>22</v>
      </c>
      <c r="E1567" t="s">
        <v>22</v>
      </c>
      <c r="F1567" t="s">
        <v>22</v>
      </c>
      <c r="G1567" t="s">
        <v>22</v>
      </c>
      <c r="H1567" t="s">
        <v>201</v>
      </c>
      <c r="J1567" t="s">
        <v>24</v>
      </c>
      <c r="K1567" t="s">
        <v>32</v>
      </c>
      <c r="L1567" t="s">
        <v>26</v>
      </c>
      <c r="M1567" t="s">
        <v>32</v>
      </c>
      <c r="N1567" t="s">
        <v>26</v>
      </c>
      <c r="O1567" t="s">
        <v>32</v>
      </c>
      <c r="P1567" t="s">
        <v>26</v>
      </c>
      <c r="R1567" t="s">
        <v>27</v>
      </c>
      <c r="S1567" t="s">
        <v>4587</v>
      </c>
      <c r="T1567" t="s">
        <v>464</v>
      </c>
      <c r="U1567" t="str">
        <f t="shared" si="196"/>
        <v>-123.141652249076, 49.267150193117175]}</v>
      </c>
      <c r="V1567" t="str">
        <f t="shared" si="197"/>
        <v>-123.141652249076</v>
      </c>
      <c r="W1567" s="2">
        <f t="shared" si="198"/>
        <v>-123.141652249076</v>
      </c>
      <c r="X1567" t="str">
        <f t="shared" si="195"/>
        <v>49.267150193117175</v>
      </c>
      <c r="Y1567" s="2">
        <f t="shared" si="199"/>
        <v>49.267150193117097</v>
      </c>
      <c r="Z1567" t="s">
        <v>43</v>
      </c>
      <c r="AA1567" t="s">
        <v>4588</v>
      </c>
      <c r="AB1567" t="s">
        <v>25998</v>
      </c>
      <c r="AC1567" t="str">
        <f t="shared" si="200"/>
        <v>1625</v>
      </c>
      <c r="AD1567" t="str">
        <f t="shared" si="201"/>
        <v>W 5th Ave</v>
      </c>
    </row>
    <row r="1568" spans="1:30" hidden="1" x14ac:dyDescent="0.3">
      <c r="A1568" t="s">
        <v>21</v>
      </c>
      <c r="B1568">
        <f t="shared" si="202"/>
        <v>2</v>
      </c>
      <c r="C1568" t="s">
        <v>67</v>
      </c>
      <c r="D1568" t="s">
        <v>45</v>
      </c>
      <c r="E1568" t="s">
        <v>67</v>
      </c>
      <c r="F1568" t="s">
        <v>45</v>
      </c>
      <c r="G1568" t="s">
        <v>67</v>
      </c>
      <c r="H1568" t="s">
        <v>45</v>
      </c>
      <c r="J1568" t="s">
        <v>24</v>
      </c>
      <c r="K1568" t="s">
        <v>32</v>
      </c>
      <c r="L1568" t="s">
        <v>26</v>
      </c>
      <c r="M1568" t="s">
        <v>32</v>
      </c>
      <c r="N1568" t="s">
        <v>26</v>
      </c>
      <c r="O1568" t="s">
        <v>32</v>
      </c>
      <c r="P1568" t="s">
        <v>26</v>
      </c>
      <c r="R1568" t="s">
        <v>53</v>
      </c>
      <c r="S1568" t="s">
        <v>4589</v>
      </c>
      <c r="T1568" t="s">
        <v>4590</v>
      </c>
      <c r="U1568" t="str">
        <f t="shared" si="196"/>
        <v>-123.12156593343965, 49.2879389064553]}</v>
      </c>
      <c r="V1568" t="str">
        <f t="shared" si="197"/>
        <v>-123.12156593343965</v>
      </c>
      <c r="W1568" s="2">
        <f t="shared" si="198"/>
        <v>-123.121565933439</v>
      </c>
      <c r="X1568" t="str">
        <f t="shared" si="195"/>
        <v>49.2879389064553</v>
      </c>
      <c r="Y1568" s="2">
        <f t="shared" si="199"/>
        <v>49.287938906455302</v>
      </c>
      <c r="Z1568" t="s">
        <v>30</v>
      </c>
      <c r="AA1568" t="s">
        <v>4591</v>
      </c>
      <c r="AB1568" t="s">
        <v>27097</v>
      </c>
      <c r="AC1568" t="str">
        <f t="shared" si="200"/>
        <v>SMAK</v>
      </c>
      <c r="AD1568" t="str">
        <f t="shared" si="201"/>
        <v>- Healthy Fast Food</v>
      </c>
    </row>
    <row r="1569" spans="1:30" hidden="1" x14ac:dyDescent="0.3">
      <c r="A1569" t="s">
        <v>21</v>
      </c>
      <c r="B1569">
        <f t="shared" si="202"/>
        <v>2</v>
      </c>
      <c r="C1569" t="s">
        <v>23</v>
      </c>
      <c r="D1569" t="s">
        <v>22</v>
      </c>
      <c r="E1569" t="s">
        <v>23</v>
      </c>
      <c r="F1569" t="s">
        <v>22</v>
      </c>
      <c r="G1569" t="s">
        <v>23</v>
      </c>
      <c r="H1569" t="s">
        <v>22</v>
      </c>
      <c r="J1569" t="s">
        <v>24</v>
      </c>
      <c r="K1569" t="s">
        <v>25</v>
      </c>
      <c r="L1569" t="s">
        <v>26</v>
      </c>
      <c r="M1569" t="s">
        <v>25</v>
      </c>
      <c r="N1569" t="s">
        <v>26</v>
      </c>
      <c r="O1569" t="s">
        <v>25</v>
      </c>
      <c r="P1569" t="s">
        <v>26</v>
      </c>
      <c r="R1569" t="s">
        <v>27</v>
      </c>
      <c r="S1569" t="s">
        <v>4592</v>
      </c>
      <c r="T1569" t="s">
        <v>4593</v>
      </c>
      <c r="U1569" t="str">
        <f t="shared" si="196"/>
        <v>-123.10819891726342, 49.26841316433235]}</v>
      </c>
      <c r="V1569" t="str">
        <f t="shared" si="197"/>
        <v>-123.10819891726342</v>
      </c>
      <c r="W1569" s="2">
        <f t="shared" si="198"/>
        <v>-123.108198917263</v>
      </c>
      <c r="X1569" t="str">
        <f t="shared" si="195"/>
        <v>49.26841316433235</v>
      </c>
      <c r="Y1569" s="2">
        <f t="shared" si="199"/>
        <v>49.268413164332301</v>
      </c>
      <c r="Z1569" t="s">
        <v>96</v>
      </c>
      <c r="AA1569" t="s">
        <v>4594</v>
      </c>
      <c r="AB1569" t="s">
        <v>27098</v>
      </c>
      <c r="AC1569" t="str">
        <f t="shared" si="200"/>
        <v>161</v>
      </c>
      <c r="AD1569" t="str">
        <f t="shared" si="201"/>
        <v>W 3rd Ave</v>
      </c>
    </row>
    <row r="1570" spans="1:30" hidden="1" x14ac:dyDescent="0.3">
      <c r="A1570" t="s">
        <v>21</v>
      </c>
      <c r="B1570">
        <f t="shared" si="202"/>
        <v>2</v>
      </c>
      <c r="C1570" t="s">
        <v>67</v>
      </c>
      <c r="D1570" t="s">
        <v>45</v>
      </c>
      <c r="E1570" t="s">
        <v>67</v>
      </c>
      <c r="F1570" t="s">
        <v>45</v>
      </c>
      <c r="G1570" t="s">
        <v>67</v>
      </c>
      <c r="H1570" t="s">
        <v>45</v>
      </c>
      <c r="J1570" t="s">
        <v>24</v>
      </c>
      <c r="K1570" t="s">
        <v>32</v>
      </c>
      <c r="L1570" t="s">
        <v>26</v>
      </c>
      <c r="M1570" t="s">
        <v>32</v>
      </c>
      <c r="N1570" t="s">
        <v>26</v>
      </c>
      <c r="O1570" t="s">
        <v>32</v>
      </c>
      <c r="P1570" t="s">
        <v>26</v>
      </c>
      <c r="R1570" t="s">
        <v>53</v>
      </c>
      <c r="S1570" t="s">
        <v>4595</v>
      </c>
      <c r="T1570" t="s">
        <v>4590</v>
      </c>
      <c r="U1570" t="str">
        <f t="shared" si="196"/>
        <v>-123.12156593343965, 49.2879389064553]}</v>
      </c>
      <c r="V1570" t="str">
        <f t="shared" si="197"/>
        <v>-123.12156593343965</v>
      </c>
      <c r="W1570" s="2">
        <f t="shared" si="198"/>
        <v>-123.121565933439</v>
      </c>
      <c r="X1570" t="str">
        <f t="shared" si="195"/>
        <v>49.2879389064553</v>
      </c>
      <c r="Y1570" s="2">
        <f t="shared" si="199"/>
        <v>49.287938906455302</v>
      </c>
      <c r="Z1570" t="s">
        <v>30</v>
      </c>
      <c r="AA1570" t="s">
        <v>4596</v>
      </c>
      <c r="AB1570" t="s">
        <v>27097</v>
      </c>
      <c r="AC1570" t="str">
        <f t="shared" si="200"/>
        <v>SMAK</v>
      </c>
      <c r="AD1570" t="str">
        <f t="shared" si="201"/>
        <v>- Healthy Fast Food</v>
      </c>
    </row>
    <row r="1571" spans="1:30" hidden="1" x14ac:dyDescent="0.3">
      <c r="A1571" t="s">
        <v>21</v>
      </c>
      <c r="B1571">
        <f t="shared" si="202"/>
        <v>2</v>
      </c>
      <c r="C1571" t="s">
        <v>67</v>
      </c>
      <c r="D1571" t="s">
        <v>45</v>
      </c>
      <c r="E1571" t="s">
        <v>67</v>
      </c>
      <c r="F1571" t="s">
        <v>45</v>
      </c>
      <c r="G1571" t="s">
        <v>67</v>
      </c>
      <c r="H1571" t="s">
        <v>45</v>
      </c>
      <c r="J1571" t="s">
        <v>24</v>
      </c>
      <c r="K1571" t="s">
        <v>32</v>
      </c>
      <c r="L1571" t="s">
        <v>26</v>
      </c>
      <c r="M1571" t="s">
        <v>32</v>
      </c>
      <c r="N1571" t="s">
        <v>26</v>
      </c>
      <c r="O1571" t="s">
        <v>32</v>
      </c>
      <c r="P1571" t="s">
        <v>26</v>
      </c>
      <c r="R1571" t="s">
        <v>53</v>
      </c>
      <c r="S1571" t="s">
        <v>4597</v>
      </c>
      <c r="T1571" t="s">
        <v>4598</v>
      </c>
      <c r="U1571" t="str">
        <f t="shared" si="196"/>
        <v>-123.1217310413018, 49.28798713564426]}</v>
      </c>
      <c r="V1571" t="str">
        <f t="shared" si="197"/>
        <v>-123.1217310413018</v>
      </c>
      <c r="W1571" s="2">
        <f t="shared" si="198"/>
        <v>-123.121731041301</v>
      </c>
      <c r="X1571" t="str">
        <f t="shared" si="195"/>
        <v>49.28798713564426</v>
      </c>
      <c r="Y1571" s="2">
        <f t="shared" si="199"/>
        <v>49.287987135644201</v>
      </c>
      <c r="Z1571" t="s">
        <v>30</v>
      </c>
      <c r="AA1571" t="s">
        <v>4599</v>
      </c>
      <c r="AB1571" t="s">
        <v>27099</v>
      </c>
      <c r="AC1571" t="str">
        <f t="shared" si="200"/>
        <v>1155</v>
      </c>
      <c r="AD1571" t="str">
        <f t="shared" si="201"/>
        <v>W Pender St</v>
      </c>
    </row>
    <row r="1572" spans="1:30" hidden="1" x14ac:dyDescent="0.3">
      <c r="A1572" t="s">
        <v>616</v>
      </c>
      <c r="B1572">
        <f t="shared" si="202"/>
        <v>1</v>
      </c>
      <c r="C1572" t="s">
        <v>45</v>
      </c>
      <c r="D1572" t="s">
        <v>23</v>
      </c>
      <c r="E1572" t="s">
        <v>45</v>
      </c>
      <c r="F1572" t="s">
        <v>23</v>
      </c>
      <c r="G1572" t="s">
        <v>45</v>
      </c>
      <c r="H1572" t="s">
        <v>23</v>
      </c>
      <c r="I1572" t="s">
        <v>22</v>
      </c>
      <c r="J1572" t="s">
        <v>24</v>
      </c>
      <c r="K1572" t="s">
        <v>32</v>
      </c>
      <c r="L1572" t="s">
        <v>26</v>
      </c>
      <c r="M1572" t="s">
        <v>32</v>
      </c>
      <c r="N1572" t="s">
        <v>26</v>
      </c>
      <c r="O1572" t="s">
        <v>32</v>
      </c>
      <c r="P1572" t="s">
        <v>26</v>
      </c>
      <c r="Q1572" t="s">
        <v>32</v>
      </c>
      <c r="R1572" t="s">
        <v>53</v>
      </c>
      <c r="S1572" t="s">
        <v>4600</v>
      </c>
      <c r="T1572" t="s">
        <v>4601</v>
      </c>
      <c r="U1572" t="str">
        <f t="shared" si="196"/>
        <v>-123.10596626096681, 49.27116811437283]}</v>
      </c>
      <c r="V1572" t="str">
        <f t="shared" si="197"/>
        <v>-123.10596626096681</v>
      </c>
      <c r="W1572" s="2">
        <f t="shared" si="198"/>
        <v>-123.105966260966</v>
      </c>
      <c r="X1572" t="str">
        <f t="shared" si="195"/>
        <v>49.27116811437283</v>
      </c>
      <c r="Y1572" s="2">
        <f t="shared" si="199"/>
        <v>49.271168114372799</v>
      </c>
      <c r="Z1572" t="s">
        <v>96</v>
      </c>
      <c r="AA1572" t="s">
        <v>4602</v>
      </c>
      <c r="AB1572" t="s">
        <v>27100</v>
      </c>
      <c r="AC1572" t="str">
        <f t="shared" si="200"/>
        <v>1638</v>
      </c>
      <c r="AD1572" t="str">
        <f t="shared" si="201"/>
        <v>Salt St</v>
      </c>
    </row>
    <row r="1573" spans="1:30" hidden="1" x14ac:dyDescent="0.3">
      <c r="A1573" t="s">
        <v>21</v>
      </c>
      <c r="B1573">
        <f t="shared" si="202"/>
        <v>2</v>
      </c>
      <c r="C1573" t="s">
        <v>67</v>
      </c>
      <c r="D1573" t="s">
        <v>45</v>
      </c>
      <c r="E1573" t="s">
        <v>67</v>
      </c>
      <c r="F1573" t="s">
        <v>45</v>
      </c>
      <c r="G1573" t="s">
        <v>67</v>
      </c>
      <c r="H1573" t="s">
        <v>45</v>
      </c>
      <c r="J1573" t="s">
        <v>24</v>
      </c>
      <c r="K1573" t="s">
        <v>32</v>
      </c>
      <c r="L1573" t="s">
        <v>26</v>
      </c>
      <c r="M1573" t="s">
        <v>32</v>
      </c>
      <c r="N1573" t="s">
        <v>26</v>
      </c>
      <c r="O1573" t="s">
        <v>32</v>
      </c>
      <c r="P1573" t="s">
        <v>26</v>
      </c>
      <c r="R1573" t="s">
        <v>53</v>
      </c>
      <c r="S1573" t="s">
        <v>4603</v>
      </c>
      <c r="T1573" t="s">
        <v>2049</v>
      </c>
      <c r="U1573" t="str">
        <f t="shared" si="196"/>
        <v>-123.12189711265863, 49.288035597455014]}</v>
      </c>
      <c r="V1573" t="str">
        <f t="shared" si="197"/>
        <v>-123.12189711265863</v>
      </c>
      <c r="W1573" s="2">
        <f t="shared" si="198"/>
        <v>-123.121897112658</v>
      </c>
      <c r="X1573" t="str">
        <f t="shared" si="195"/>
        <v>49.288035597455014</v>
      </c>
      <c r="Y1573" s="2">
        <f t="shared" si="199"/>
        <v>49.288035597455</v>
      </c>
      <c r="Z1573" t="s">
        <v>30</v>
      </c>
      <c r="AA1573" t="s">
        <v>4604</v>
      </c>
      <c r="AB1573" t="s">
        <v>26446</v>
      </c>
      <c r="AC1573" t="str">
        <f t="shared" si="200"/>
        <v>700-1155</v>
      </c>
      <c r="AD1573" t="str">
        <f t="shared" si="201"/>
        <v>W Pender St</v>
      </c>
    </row>
    <row r="1574" spans="1:30" hidden="1" x14ac:dyDescent="0.3">
      <c r="A1574" t="s">
        <v>21</v>
      </c>
      <c r="B1574">
        <f t="shared" si="202"/>
        <v>2</v>
      </c>
      <c r="C1574" t="s">
        <v>67</v>
      </c>
      <c r="D1574" t="s">
        <v>45</v>
      </c>
      <c r="E1574" t="s">
        <v>67</v>
      </c>
      <c r="F1574" t="s">
        <v>45</v>
      </c>
      <c r="G1574" t="s">
        <v>67</v>
      </c>
      <c r="H1574" t="s">
        <v>45</v>
      </c>
      <c r="J1574" t="s">
        <v>24</v>
      </c>
      <c r="K1574" t="s">
        <v>32</v>
      </c>
      <c r="L1574" t="s">
        <v>26</v>
      </c>
      <c r="M1574" t="s">
        <v>32</v>
      </c>
      <c r="N1574" t="s">
        <v>26</v>
      </c>
      <c r="O1574" t="s">
        <v>32</v>
      </c>
      <c r="P1574" t="s">
        <v>26</v>
      </c>
      <c r="R1574" t="s">
        <v>53</v>
      </c>
      <c r="S1574" t="s">
        <v>4605</v>
      </c>
      <c r="T1574" t="s">
        <v>4606</v>
      </c>
      <c r="U1574" t="str">
        <f t="shared" si="196"/>
        <v>-123.12206088785851, 49.28808406145222]}</v>
      </c>
      <c r="V1574" t="str">
        <f t="shared" si="197"/>
        <v>-123.12206088785851</v>
      </c>
      <c r="W1574" s="2">
        <f t="shared" si="198"/>
        <v>-123.122060887858</v>
      </c>
      <c r="X1574" t="str">
        <f t="shared" si="195"/>
        <v>49.28808406145222</v>
      </c>
      <c r="Y1574" s="2">
        <f t="shared" si="199"/>
        <v>49.288084061452203</v>
      </c>
      <c r="Z1574" t="s">
        <v>30</v>
      </c>
      <c r="AA1574" t="s">
        <v>4607</v>
      </c>
      <c r="AB1574" t="s">
        <v>27101</v>
      </c>
      <c r="AC1574" t="str">
        <f t="shared" si="200"/>
        <v>1171</v>
      </c>
      <c r="AD1574" t="str">
        <f t="shared" si="201"/>
        <v>W Pender St</v>
      </c>
    </row>
    <row r="1575" spans="1:30" hidden="1" x14ac:dyDescent="0.3">
      <c r="A1575" t="s">
        <v>21</v>
      </c>
      <c r="B1575">
        <f t="shared" si="202"/>
        <v>2</v>
      </c>
      <c r="C1575" t="s">
        <v>67</v>
      </c>
      <c r="D1575" t="s">
        <v>45</v>
      </c>
      <c r="E1575" t="s">
        <v>67</v>
      </c>
      <c r="F1575" t="s">
        <v>45</v>
      </c>
      <c r="G1575" t="s">
        <v>67</v>
      </c>
      <c r="H1575" t="s">
        <v>45</v>
      </c>
      <c r="J1575" t="s">
        <v>24</v>
      </c>
      <c r="K1575" t="s">
        <v>32</v>
      </c>
      <c r="L1575" t="s">
        <v>26</v>
      </c>
      <c r="M1575" t="s">
        <v>32</v>
      </c>
      <c r="N1575" t="s">
        <v>26</v>
      </c>
      <c r="O1575" t="s">
        <v>32</v>
      </c>
      <c r="P1575" t="s">
        <v>26</v>
      </c>
      <c r="R1575" t="s">
        <v>53</v>
      </c>
      <c r="S1575" t="s">
        <v>4608</v>
      </c>
      <c r="T1575" t="s">
        <v>4606</v>
      </c>
      <c r="U1575" t="str">
        <f t="shared" si="196"/>
        <v>-123.12206088785851, 49.28808406145222]}</v>
      </c>
      <c r="V1575" t="str">
        <f t="shared" si="197"/>
        <v>-123.12206088785851</v>
      </c>
      <c r="W1575" s="2">
        <f t="shared" si="198"/>
        <v>-123.122060887858</v>
      </c>
      <c r="X1575" t="str">
        <f t="shared" si="195"/>
        <v>49.28808406145222</v>
      </c>
      <c r="Y1575" s="2">
        <f t="shared" si="199"/>
        <v>49.288084061452203</v>
      </c>
      <c r="Z1575" t="s">
        <v>30</v>
      </c>
      <c r="AA1575" t="s">
        <v>4609</v>
      </c>
      <c r="AB1575" t="s">
        <v>27101</v>
      </c>
      <c r="AC1575" t="str">
        <f t="shared" si="200"/>
        <v>1171</v>
      </c>
      <c r="AD1575" t="str">
        <f t="shared" si="201"/>
        <v>W Pender St</v>
      </c>
    </row>
    <row r="1576" spans="1:30" hidden="1" x14ac:dyDescent="0.3">
      <c r="A1576" t="s">
        <v>21</v>
      </c>
      <c r="B1576">
        <f t="shared" si="202"/>
        <v>2</v>
      </c>
      <c r="C1576" t="s">
        <v>45</v>
      </c>
      <c r="D1576" t="s">
        <v>22</v>
      </c>
      <c r="E1576" t="s">
        <v>45</v>
      </c>
      <c r="F1576" t="s">
        <v>22</v>
      </c>
      <c r="G1576" t="s">
        <v>45</v>
      </c>
      <c r="H1576" t="s">
        <v>22</v>
      </c>
      <c r="J1576" t="s">
        <v>24</v>
      </c>
      <c r="K1576" t="s">
        <v>32</v>
      </c>
      <c r="L1576" t="s">
        <v>26</v>
      </c>
      <c r="M1576" t="s">
        <v>32</v>
      </c>
      <c r="N1576" t="s">
        <v>26</v>
      </c>
      <c r="O1576" t="s">
        <v>32</v>
      </c>
      <c r="P1576" t="s">
        <v>26</v>
      </c>
      <c r="R1576" t="s">
        <v>27</v>
      </c>
      <c r="S1576" t="s">
        <v>4610</v>
      </c>
      <c r="T1576" t="s">
        <v>159</v>
      </c>
      <c r="U1576" t="str">
        <f t="shared" si="196"/>
        <v>-123.11641628350625, 49.264933434061255]}</v>
      </c>
      <c r="V1576" t="str">
        <f t="shared" si="197"/>
        <v>-123.11641628350625</v>
      </c>
      <c r="W1576" s="2">
        <f t="shared" si="198"/>
        <v>-123.116416283506</v>
      </c>
      <c r="X1576" t="str">
        <f t="shared" si="195"/>
        <v>49.264933434061255</v>
      </c>
      <c r="Y1576" s="2">
        <f t="shared" si="199"/>
        <v>49.264933434061199</v>
      </c>
      <c r="Z1576" t="s">
        <v>43</v>
      </c>
      <c r="AA1576" t="s">
        <v>4611</v>
      </c>
      <c r="AB1576" t="s">
        <v>25911</v>
      </c>
      <c r="AC1576" t="str">
        <f t="shared" si="200"/>
        <v>542</v>
      </c>
      <c r="AD1576" t="str">
        <f t="shared" si="201"/>
        <v>W 7th Ave</v>
      </c>
    </row>
    <row r="1577" spans="1:30" hidden="1" x14ac:dyDescent="0.3">
      <c r="A1577" t="s">
        <v>21</v>
      </c>
      <c r="B1577">
        <f t="shared" si="202"/>
        <v>2</v>
      </c>
      <c r="C1577" t="s">
        <v>45</v>
      </c>
      <c r="D1577" t="s">
        <v>22</v>
      </c>
      <c r="E1577" t="s">
        <v>45</v>
      </c>
      <c r="F1577" t="s">
        <v>22</v>
      </c>
      <c r="G1577" t="s">
        <v>45</v>
      </c>
      <c r="H1577" t="s">
        <v>22</v>
      </c>
      <c r="J1577" t="s">
        <v>24</v>
      </c>
      <c r="K1577" t="s">
        <v>32</v>
      </c>
      <c r="L1577" t="s">
        <v>26</v>
      </c>
      <c r="M1577" t="s">
        <v>32</v>
      </c>
      <c r="N1577" t="s">
        <v>26</v>
      </c>
      <c r="O1577" t="s">
        <v>32</v>
      </c>
      <c r="P1577" t="s">
        <v>26</v>
      </c>
      <c r="R1577" t="s">
        <v>27</v>
      </c>
      <c r="S1577" t="s">
        <v>4612</v>
      </c>
      <c r="T1577" t="s">
        <v>4613</v>
      </c>
      <c r="U1577" t="str">
        <f t="shared" si="196"/>
        <v>-123.11607948974203, 49.26492746727578]}</v>
      </c>
      <c r="V1577" t="str">
        <f t="shared" si="197"/>
        <v>-123.11607948974203</v>
      </c>
      <c r="W1577" s="2">
        <f t="shared" si="198"/>
        <v>-123.11607948974201</v>
      </c>
      <c r="X1577" t="str">
        <f t="shared" si="195"/>
        <v>49.26492746727578</v>
      </c>
      <c r="Y1577" s="2">
        <f t="shared" si="199"/>
        <v>49.264927467275697</v>
      </c>
      <c r="Z1577" t="s">
        <v>43</v>
      </c>
      <c r="AA1577" t="s">
        <v>4614</v>
      </c>
      <c r="AB1577" t="s">
        <v>27102</v>
      </c>
      <c r="AC1577" t="str">
        <f t="shared" si="200"/>
        <v>536</v>
      </c>
      <c r="AD1577" t="str">
        <f t="shared" si="201"/>
        <v>W 7th Ave</v>
      </c>
    </row>
    <row r="1578" spans="1:30" hidden="1" x14ac:dyDescent="0.3">
      <c r="A1578" t="s">
        <v>21</v>
      </c>
      <c r="B1578">
        <f t="shared" si="202"/>
        <v>2</v>
      </c>
      <c r="C1578" t="s">
        <v>23</v>
      </c>
      <c r="D1578" t="s">
        <v>22</v>
      </c>
      <c r="E1578" t="s">
        <v>23</v>
      </c>
      <c r="F1578" t="s">
        <v>22</v>
      </c>
      <c r="G1578" t="s">
        <v>23</v>
      </c>
      <c r="H1578" t="s">
        <v>22</v>
      </c>
      <c r="J1578" t="s">
        <v>24</v>
      </c>
      <c r="K1578" t="s">
        <v>25</v>
      </c>
      <c r="L1578" t="s">
        <v>26</v>
      </c>
      <c r="M1578" t="s">
        <v>25</v>
      </c>
      <c r="N1578" t="s">
        <v>26</v>
      </c>
      <c r="O1578" t="s">
        <v>25</v>
      </c>
      <c r="P1578" t="s">
        <v>26</v>
      </c>
      <c r="R1578" t="s">
        <v>27</v>
      </c>
      <c r="S1578" t="s">
        <v>4615</v>
      </c>
      <c r="T1578" t="s">
        <v>578</v>
      </c>
      <c r="U1578" t="str">
        <f t="shared" si="196"/>
        <v>-123.17132008721809, 49.264351443349526]}</v>
      </c>
      <c r="V1578" t="str">
        <f t="shared" si="197"/>
        <v>-123.17132008721809</v>
      </c>
      <c r="W1578" s="2">
        <f t="shared" si="198"/>
        <v>-123.17132008721801</v>
      </c>
      <c r="X1578" t="str">
        <f t="shared" si="195"/>
        <v>49.264351443349526</v>
      </c>
      <c r="Y1578" s="2">
        <f t="shared" si="199"/>
        <v>49.264351443349497</v>
      </c>
      <c r="Z1578" t="s">
        <v>79</v>
      </c>
      <c r="AA1578" t="s">
        <v>4616</v>
      </c>
      <c r="AB1578" t="s">
        <v>26033</v>
      </c>
      <c r="AC1578" t="str">
        <f t="shared" si="200"/>
        <v>2951</v>
      </c>
      <c r="AD1578" t="str">
        <f t="shared" si="201"/>
        <v>W Broadway</v>
      </c>
    </row>
    <row r="1579" spans="1:30" hidden="1" x14ac:dyDescent="0.3">
      <c r="A1579" t="s">
        <v>21</v>
      </c>
      <c r="B1579">
        <f t="shared" si="202"/>
        <v>2</v>
      </c>
      <c r="C1579" t="s">
        <v>22</v>
      </c>
      <c r="D1579" t="s">
        <v>22</v>
      </c>
      <c r="E1579" t="s">
        <v>22</v>
      </c>
      <c r="F1579" t="s">
        <v>22</v>
      </c>
      <c r="G1579" t="s">
        <v>22</v>
      </c>
      <c r="H1579" t="s">
        <v>22</v>
      </c>
      <c r="J1579" t="s">
        <v>24</v>
      </c>
      <c r="K1579" t="s">
        <v>32</v>
      </c>
      <c r="L1579" t="s">
        <v>26</v>
      </c>
      <c r="M1579" t="s">
        <v>32</v>
      </c>
      <c r="N1579" t="s">
        <v>26</v>
      </c>
      <c r="O1579" t="s">
        <v>32</v>
      </c>
      <c r="P1579" t="s">
        <v>26</v>
      </c>
      <c r="R1579" t="s">
        <v>27</v>
      </c>
      <c r="S1579" t="s">
        <v>4617</v>
      </c>
      <c r="T1579" t="s">
        <v>1139</v>
      </c>
      <c r="U1579" t="str">
        <f t="shared" si="196"/>
        <v>-123.10152739569676, 49.25845579611407]}</v>
      </c>
      <c r="V1579" t="str">
        <f t="shared" si="197"/>
        <v>-123.10152739569676</v>
      </c>
      <c r="W1579" s="2">
        <f t="shared" si="198"/>
        <v>-123.101527395696</v>
      </c>
      <c r="X1579" t="str">
        <f t="shared" si="195"/>
        <v>49.25845579611407</v>
      </c>
      <c r="Y1579" s="2">
        <f t="shared" si="199"/>
        <v>49.258455796113999</v>
      </c>
      <c r="Z1579" t="s">
        <v>96</v>
      </c>
      <c r="AA1579" t="s">
        <v>4618</v>
      </c>
      <c r="AB1579" t="s">
        <v>26177</v>
      </c>
      <c r="AC1579" t="str">
        <f t="shared" si="200"/>
        <v>2949</v>
      </c>
      <c r="AD1579" t="str">
        <f t="shared" si="201"/>
        <v>Main St</v>
      </c>
    </row>
    <row r="1580" spans="1:30" hidden="1" x14ac:dyDescent="0.3">
      <c r="A1580" t="s">
        <v>21</v>
      </c>
      <c r="B1580">
        <f t="shared" si="202"/>
        <v>2</v>
      </c>
      <c r="C1580" t="s">
        <v>22</v>
      </c>
      <c r="D1580" t="s">
        <v>22</v>
      </c>
      <c r="E1580" t="s">
        <v>22</v>
      </c>
      <c r="F1580" t="s">
        <v>22</v>
      </c>
      <c r="G1580" t="s">
        <v>22</v>
      </c>
      <c r="H1580" t="s">
        <v>22</v>
      </c>
      <c r="J1580" t="s">
        <v>24</v>
      </c>
      <c r="K1580" t="s">
        <v>32</v>
      </c>
      <c r="L1580" t="s">
        <v>26</v>
      </c>
      <c r="M1580" t="s">
        <v>32</v>
      </c>
      <c r="N1580" t="s">
        <v>26</v>
      </c>
      <c r="O1580" t="s">
        <v>32</v>
      </c>
      <c r="P1580" t="s">
        <v>26</v>
      </c>
      <c r="R1580" t="s">
        <v>27</v>
      </c>
      <c r="S1580" t="s">
        <v>4619</v>
      </c>
      <c r="T1580" t="s">
        <v>4620</v>
      </c>
      <c r="U1580" t="str">
        <f t="shared" si="196"/>
        <v>-123.1014933112256, 49.26557924842672]}</v>
      </c>
      <c r="V1580" t="str">
        <f t="shared" si="197"/>
        <v>-123.1014933112256</v>
      </c>
      <c r="W1580" s="2">
        <f t="shared" si="198"/>
        <v>-123.101493311225</v>
      </c>
      <c r="X1580" t="str">
        <f t="shared" si="195"/>
        <v>49.26557924842672</v>
      </c>
      <c r="Y1580" s="2">
        <f t="shared" si="199"/>
        <v>49.265579248426697</v>
      </c>
      <c r="Z1580" t="s">
        <v>96</v>
      </c>
      <c r="AA1580" t="s">
        <v>4621</v>
      </c>
      <c r="AB1580" t="s">
        <v>27103</v>
      </c>
      <c r="AC1580" t="str">
        <f t="shared" si="200"/>
        <v>2111</v>
      </c>
      <c r="AD1580" t="str">
        <f t="shared" si="201"/>
        <v>Main St</v>
      </c>
    </row>
    <row r="1581" spans="1:30" hidden="1" x14ac:dyDescent="0.3">
      <c r="A1581" t="s">
        <v>21</v>
      </c>
      <c r="B1581">
        <f t="shared" si="202"/>
        <v>2</v>
      </c>
      <c r="C1581" t="s">
        <v>40</v>
      </c>
      <c r="D1581" t="s">
        <v>1635</v>
      </c>
      <c r="E1581" t="s">
        <v>40</v>
      </c>
      <c r="F1581" t="s">
        <v>1635</v>
      </c>
      <c r="G1581" t="s">
        <v>40</v>
      </c>
      <c r="H1581" t="s">
        <v>1635</v>
      </c>
      <c r="J1581" t="s">
        <v>24</v>
      </c>
      <c r="K1581" t="s">
        <v>32</v>
      </c>
      <c r="L1581" t="s">
        <v>26</v>
      </c>
      <c r="M1581" t="s">
        <v>32</v>
      </c>
      <c r="N1581" t="s">
        <v>26</v>
      </c>
      <c r="O1581" t="s">
        <v>32</v>
      </c>
      <c r="P1581" t="s">
        <v>26</v>
      </c>
      <c r="R1581" t="s">
        <v>53</v>
      </c>
      <c r="S1581" t="s">
        <v>4622</v>
      </c>
      <c r="T1581" t="s">
        <v>4623</v>
      </c>
      <c r="U1581" t="str">
        <f t="shared" si="196"/>
        <v>-123.12267580972049, 49.28452543326254]}</v>
      </c>
      <c r="V1581" t="str">
        <f t="shared" si="197"/>
        <v>-123.12267580972049</v>
      </c>
      <c r="W1581" s="2">
        <f t="shared" si="198"/>
        <v>-123.12267580971999</v>
      </c>
      <c r="X1581" t="str">
        <f t="shared" si="195"/>
        <v>49.28452543326254</v>
      </c>
      <c r="Y1581" s="2">
        <f t="shared" si="199"/>
        <v>49.284525433262502</v>
      </c>
      <c r="Z1581" t="s">
        <v>84</v>
      </c>
      <c r="AA1581" t="s">
        <v>4624</v>
      </c>
      <c r="AB1581" t="s">
        <v>27104</v>
      </c>
      <c r="AC1581" t="str">
        <f t="shared" si="200"/>
        <v>1028</v>
      </c>
      <c r="AD1581" t="str">
        <f t="shared" si="201"/>
        <v>Alberni St</v>
      </c>
    </row>
    <row r="1582" spans="1:30" hidden="1" x14ac:dyDescent="0.3">
      <c r="A1582" t="s">
        <v>21</v>
      </c>
      <c r="B1582">
        <f t="shared" si="202"/>
        <v>2</v>
      </c>
      <c r="C1582" t="s">
        <v>40</v>
      </c>
      <c r="D1582" t="s">
        <v>1635</v>
      </c>
      <c r="E1582" t="s">
        <v>40</v>
      </c>
      <c r="F1582" t="s">
        <v>1635</v>
      </c>
      <c r="G1582" t="s">
        <v>40</v>
      </c>
      <c r="H1582" t="s">
        <v>1635</v>
      </c>
      <c r="J1582" t="s">
        <v>24</v>
      </c>
      <c r="K1582" t="s">
        <v>32</v>
      </c>
      <c r="L1582" t="s">
        <v>26</v>
      </c>
      <c r="M1582" t="s">
        <v>32</v>
      </c>
      <c r="N1582" t="s">
        <v>26</v>
      </c>
      <c r="O1582" t="s">
        <v>32</v>
      </c>
      <c r="P1582" t="s">
        <v>26</v>
      </c>
      <c r="R1582" t="s">
        <v>53</v>
      </c>
      <c r="S1582" t="s">
        <v>4625</v>
      </c>
      <c r="T1582" t="s">
        <v>4626</v>
      </c>
      <c r="U1582" t="str">
        <f t="shared" si="196"/>
        <v>-123.12343518074074, 49.28501697542328]}</v>
      </c>
      <c r="V1582" t="str">
        <f t="shared" si="197"/>
        <v>-123.12343518074074</v>
      </c>
      <c r="W1582" s="2">
        <f t="shared" si="198"/>
        <v>-123.12343518074</v>
      </c>
      <c r="X1582" t="str">
        <f t="shared" si="195"/>
        <v>49.28501697542328</v>
      </c>
      <c r="Y1582" s="2">
        <f t="shared" si="199"/>
        <v>49.285016975423197</v>
      </c>
      <c r="Z1582" t="s">
        <v>84</v>
      </c>
      <c r="AA1582" t="s">
        <v>4627</v>
      </c>
      <c r="AB1582" t="s">
        <v>27105</v>
      </c>
      <c r="AC1582" t="str">
        <f t="shared" si="200"/>
        <v>1080</v>
      </c>
      <c r="AD1582" t="str">
        <f t="shared" si="201"/>
        <v>Alberni St</v>
      </c>
    </row>
    <row r="1583" spans="1:30" hidden="1" x14ac:dyDescent="0.3">
      <c r="A1583" t="s">
        <v>21</v>
      </c>
      <c r="B1583">
        <f t="shared" si="202"/>
        <v>2</v>
      </c>
      <c r="C1583" t="s">
        <v>40</v>
      </c>
      <c r="D1583" t="s">
        <v>52</v>
      </c>
      <c r="E1583" t="s">
        <v>40</v>
      </c>
      <c r="F1583" t="s">
        <v>52</v>
      </c>
      <c r="G1583" t="s">
        <v>40</v>
      </c>
      <c r="H1583" t="s">
        <v>52</v>
      </c>
      <c r="J1583" t="s">
        <v>24</v>
      </c>
      <c r="K1583" t="s">
        <v>32</v>
      </c>
      <c r="L1583" t="s">
        <v>26</v>
      </c>
      <c r="M1583" t="s">
        <v>32</v>
      </c>
      <c r="N1583" t="s">
        <v>26</v>
      </c>
      <c r="O1583" t="s">
        <v>32</v>
      </c>
      <c r="P1583" t="s">
        <v>26</v>
      </c>
      <c r="R1583" t="s">
        <v>53</v>
      </c>
      <c r="S1583" t="s">
        <v>4628</v>
      </c>
      <c r="T1583" t="s">
        <v>4629</v>
      </c>
      <c r="U1583" t="str">
        <f t="shared" si="196"/>
        <v>-123.12415964410611, 49.28566894298798]}</v>
      </c>
      <c r="V1583" t="str">
        <f t="shared" si="197"/>
        <v>-123.12415964410611</v>
      </c>
      <c r="W1583" s="2">
        <f t="shared" si="198"/>
        <v>-123.124159644106</v>
      </c>
      <c r="X1583" t="str">
        <f t="shared" si="195"/>
        <v>49.28566894298798</v>
      </c>
      <c r="Y1583" s="2">
        <f t="shared" si="199"/>
        <v>49.285668942987897</v>
      </c>
      <c r="Z1583" t="s">
        <v>84</v>
      </c>
      <c r="AA1583" t="s">
        <v>4630</v>
      </c>
      <c r="AB1583" t="s">
        <v>27106</v>
      </c>
      <c r="AC1583" t="str">
        <f t="shared" si="200"/>
        <v>1115</v>
      </c>
      <c r="AD1583" t="str">
        <f t="shared" si="201"/>
        <v>Alberni St</v>
      </c>
    </row>
    <row r="1584" spans="1:30" hidden="1" x14ac:dyDescent="0.3">
      <c r="A1584" t="s">
        <v>616</v>
      </c>
      <c r="B1584">
        <f t="shared" si="202"/>
        <v>1</v>
      </c>
      <c r="C1584" t="s">
        <v>22</v>
      </c>
      <c r="D1584" t="s">
        <v>22</v>
      </c>
      <c r="E1584" t="s">
        <v>22</v>
      </c>
      <c r="F1584" t="s">
        <v>22</v>
      </c>
      <c r="G1584" t="s">
        <v>22</v>
      </c>
      <c r="H1584" t="s">
        <v>22</v>
      </c>
      <c r="I1584" t="s">
        <v>81</v>
      </c>
      <c r="J1584" t="s">
        <v>24</v>
      </c>
      <c r="K1584" t="s">
        <v>617</v>
      </c>
      <c r="L1584" t="s">
        <v>617</v>
      </c>
      <c r="M1584" t="s">
        <v>617</v>
      </c>
      <c r="N1584" t="s">
        <v>617</v>
      </c>
      <c r="O1584" t="s">
        <v>617</v>
      </c>
      <c r="P1584" t="s">
        <v>617</v>
      </c>
      <c r="Q1584" t="s">
        <v>130</v>
      </c>
      <c r="R1584" t="s">
        <v>53</v>
      </c>
      <c r="S1584" t="s">
        <v>4631</v>
      </c>
      <c r="T1584" t="s">
        <v>4632</v>
      </c>
      <c r="U1584" t="str">
        <f t="shared" si="196"/>
        <v>-123.09739578777322, 49.28435205307872]}</v>
      </c>
      <c r="V1584" t="str">
        <f t="shared" si="197"/>
        <v>-123.09739578777322</v>
      </c>
      <c r="W1584" s="2">
        <f t="shared" si="198"/>
        <v>-123.097395787773</v>
      </c>
      <c r="X1584" t="str">
        <f t="shared" si="195"/>
        <v>49.28435205307872</v>
      </c>
      <c r="Y1584" s="2">
        <f t="shared" si="199"/>
        <v>49.284352053078699</v>
      </c>
      <c r="Z1584" t="s">
        <v>552</v>
      </c>
      <c r="AA1584" t="s">
        <v>4633</v>
      </c>
      <c r="AB1584" t="s">
        <v>27107</v>
      </c>
      <c r="AC1584" t="str">
        <f t="shared" si="200"/>
        <v>313</v>
      </c>
      <c r="AD1584" t="str">
        <f t="shared" si="201"/>
        <v>Alexander St</v>
      </c>
    </row>
    <row r="1585" spans="1:30" hidden="1" x14ac:dyDescent="0.3">
      <c r="A1585" t="s">
        <v>616</v>
      </c>
      <c r="B1585">
        <f t="shared" si="202"/>
        <v>1</v>
      </c>
      <c r="C1585" t="s">
        <v>22</v>
      </c>
      <c r="D1585" t="s">
        <v>22</v>
      </c>
      <c r="E1585" t="s">
        <v>22</v>
      </c>
      <c r="F1585" t="s">
        <v>22</v>
      </c>
      <c r="G1585" t="s">
        <v>22</v>
      </c>
      <c r="H1585" t="s">
        <v>22</v>
      </c>
      <c r="I1585" t="s">
        <v>81</v>
      </c>
      <c r="J1585" t="s">
        <v>24</v>
      </c>
      <c r="K1585" t="s">
        <v>1982</v>
      </c>
      <c r="L1585" t="s">
        <v>1982</v>
      </c>
      <c r="M1585" t="s">
        <v>1982</v>
      </c>
      <c r="N1585" t="s">
        <v>1982</v>
      </c>
      <c r="O1585" t="s">
        <v>1982</v>
      </c>
      <c r="P1585" t="s">
        <v>1982</v>
      </c>
      <c r="Q1585" t="s">
        <v>130</v>
      </c>
      <c r="R1585" t="s">
        <v>53</v>
      </c>
      <c r="S1585" t="s">
        <v>4634</v>
      </c>
      <c r="T1585" t="s">
        <v>4635</v>
      </c>
      <c r="U1585" t="str">
        <f t="shared" si="196"/>
        <v>-123.09483031054341, 49.27207583456987]}</v>
      </c>
      <c r="V1585" t="str">
        <f t="shared" si="197"/>
        <v>-123.09483031054341</v>
      </c>
      <c r="W1585" s="2">
        <f t="shared" si="198"/>
        <v>-123.094830310543</v>
      </c>
      <c r="X1585" t="str">
        <f t="shared" ref="X1585:X1648" si="203">MID(U1585,FIND(" ",U1585)+1,FIND("]",U1585)-FIND(" ",U1585)-1)</f>
        <v>49.27207583456987</v>
      </c>
      <c r="Y1585" s="2">
        <f t="shared" si="199"/>
        <v>49.272075834569797</v>
      </c>
      <c r="Z1585" t="s">
        <v>552</v>
      </c>
      <c r="AA1585" t="s">
        <v>4636</v>
      </c>
      <c r="AB1585" t="s">
        <v>27108</v>
      </c>
      <c r="AC1585" t="str">
        <f t="shared" si="200"/>
        <v>369</v>
      </c>
      <c r="AD1585" t="str">
        <f t="shared" si="201"/>
        <v>Terminal Ave #400</v>
      </c>
    </row>
    <row r="1586" spans="1:30" hidden="1" x14ac:dyDescent="0.3">
      <c r="A1586" t="s">
        <v>21</v>
      </c>
      <c r="B1586">
        <f t="shared" si="202"/>
        <v>2</v>
      </c>
      <c r="C1586" t="s">
        <v>45</v>
      </c>
      <c r="D1586" t="s">
        <v>23</v>
      </c>
      <c r="E1586" t="s">
        <v>45</v>
      </c>
      <c r="F1586" t="s">
        <v>23</v>
      </c>
      <c r="G1586" t="s">
        <v>45</v>
      </c>
      <c r="H1586" t="s">
        <v>23</v>
      </c>
      <c r="J1586" t="s">
        <v>24</v>
      </c>
      <c r="K1586" t="s">
        <v>32</v>
      </c>
      <c r="L1586" t="s">
        <v>26</v>
      </c>
      <c r="M1586" t="s">
        <v>32</v>
      </c>
      <c r="N1586" t="s">
        <v>26</v>
      </c>
      <c r="O1586" t="s">
        <v>32</v>
      </c>
      <c r="P1586" t="s">
        <v>26</v>
      </c>
      <c r="R1586" t="s">
        <v>27</v>
      </c>
      <c r="S1586" t="s">
        <v>4637</v>
      </c>
      <c r="T1586" t="s">
        <v>4638</v>
      </c>
      <c r="U1586" t="str">
        <f t="shared" si="196"/>
        <v>-123.1194733817463, 49.2776757394507]}</v>
      </c>
      <c r="V1586" t="str">
        <f t="shared" si="197"/>
        <v>-123.1194733817463</v>
      </c>
      <c r="W1586" s="2">
        <f t="shared" si="198"/>
        <v>-123.119473381746</v>
      </c>
      <c r="X1586" t="str">
        <f t="shared" si="203"/>
        <v>49.2776757394507</v>
      </c>
      <c r="Y1586" s="2">
        <f t="shared" si="199"/>
        <v>49.2776757394507</v>
      </c>
      <c r="Z1586" t="s">
        <v>30</v>
      </c>
      <c r="AA1586" t="s">
        <v>4639</v>
      </c>
      <c r="AB1586" t="s">
        <v>27109</v>
      </c>
      <c r="AC1586" t="str">
        <f t="shared" si="200"/>
        <v>950</v>
      </c>
      <c r="AD1586" t="str">
        <f t="shared" si="201"/>
        <v>Homer St</v>
      </c>
    </row>
    <row r="1587" spans="1:30" hidden="1" x14ac:dyDescent="0.3">
      <c r="A1587" t="s">
        <v>616</v>
      </c>
      <c r="B1587">
        <f t="shared" si="202"/>
        <v>1</v>
      </c>
      <c r="C1587" t="s">
        <v>22</v>
      </c>
      <c r="D1587" t="s">
        <v>22</v>
      </c>
      <c r="E1587" t="s">
        <v>22</v>
      </c>
      <c r="F1587" t="s">
        <v>22</v>
      </c>
      <c r="G1587" t="s">
        <v>22</v>
      </c>
      <c r="H1587" t="s">
        <v>22</v>
      </c>
      <c r="I1587" t="s">
        <v>81</v>
      </c>
      <c r="J1587" t="s">
        <v>24</v>
      </c>
      <c r="K1587" t="s">
        <v>1982</v>
      </c>
      <c r="L1587" t="s">
        <v>1982</v>
      </c>
      <c r="M1587" t="s">
        <v>1982</v>
      </c>
      <c r="N1587" t="s">
        <v>1982</v>
      </c>
      <c r="O1587" t="s">
        <v>1982</v>
      </c>
      <c r="P1587" t="s">
        <v>1982</v>
      </c>
      <c r="Q1587" t="s">
        <v>130</v>
      </c>
      <c r="R1587" t="s">
        <v>53</v>
      </c>
      <c r="S1587" t="s">
        <v>4640</v>
      </c>
      <c r="T1587" t="s">
        <v>4641</v>
      </c>
      <c r="U1587" t="str">
        <f t="shared" si="196"/>
        <v>-123.08894467963125, 49.27108091529666]}</v>
      </c>
      <c r="V1587" t="str">
        <f t="shared" si="197"/>
        <v>-123.08894467963125</v>
      </c>
      <c r="W1587" s="2">
        <f t="shared" si="198"/>
        <v>-123.088944679631</v>
      </c>
      <c r="X1587" t="str">
        <f t="shared" si="203"/>
        <v>49.27108091529666</v>
      </c>
      <c r="Y1587" s="2">
        <f t="shared" si="199"/>
        <v>49.271080915296601</v>
      </c>
      <c r="Z1587" t="s">
        <v>552</v>
      </c>
      <c r="AA1587" t="s">
        <v>4642</v>
      </c>
      <c r="AB1587" t="s">
        <v>27110</v>
      </c>
      <c r="AC1587" t="str">
        <f t="shared" si="200"/>
        <v>Vancouver</v>
      </c>
      <c r="AD1587" t="str">
        <f t="shared" si="201"/>
        <v>Flea Market</v>
      </c>
    </row>
    <row r="1588" spans="1:30" hidden="1" x14ac:dyDescent="0.3">
      <c r="A1588" t="s">
        <v>616</v>
      </c>
      <c r="B1588">
        <f t="shared" si="202"/>
        <v>1</v>
      </c>
      <c r="C1588" t="s">
        <v>22</v>
      </c>
      <c r="D1588" t="s">
        <v>22</v>
      </c>
      <c r="E1588" t="s">
        <v>22</v>
      </c>
      <c r="F1588" t="s">
        <v>22</v>
      </c>
      <c r="G1588" t="s">
        <v>22</v>
      </c>
      <c r="H1588" t="s">
        <v>22</v>
      </c>
      <c r="I1588" t="s">
        <v>81</v>
      </c>
      <c r="J1588" t="s">
        <v>24</v>
      </c>
      <c r="K1588" t="s">
        <v>1982</v>
      </c>
      <c r="L1588" t="s">
        <v>1982</v>
      </c>
      <c r="M1588" t="s">
        <v>1982</v>
      </c>
      <c r="N1588" t="s">
        <v>1982</v>
      </c>
      <c r="O1588" t="s">
        <v>1982</v>
      </c>
      <c r="P1588" t="s">
        <v>1982</v>
      </c>
      <c r="Q1588" t="s">
        <v>130</v>
      </c>
      <c r="R1588" t="s">
        <v>53</v>
      </c>
      <c r="S1588" t="s">
        <v>4643</v>
      </c>
      <c r="T1588" t="s">
        <v>4644</v>
      </c>
      <c r="U1588" t="str">
        <f t="shared" si="196"/>
        <v>-123.08808204219645, 49.27093929014497]}</v>
      </c>
      <c r="V1588" t="str">
        <f t="shared" si="197"/>
        <v>-123.08808204219645</v>
      </c>
      <c r="W1588" s="2">
        <f t="shared" si="198"/>
        <v>-123.08808204219601</v>
      </c>
      <c r="X1588" t="str">
        <f t="shared" si="203"/>
        <v>49.27093929014497</v>
      </c>
      <c r="Y1588" s="2">
        <f t="shared" si="199"/>
        <v>49.270939290144902</v>
      </c>
      <c r="Z1588" t="s">
        <v>552</v>
      </c>
      <c r="AA1588" t="s">
        <v>4645</v>
      </c>
      <c r="AB1588" t="s">
        <v>27111</v>
      </c>
      <c r="AC1588" t="str">
        <f t="shared" si="200"/>
        <v>751</v>
      </c>
      <c r="AD1588" t="str">
        <f t="shared" si="201"/>
        <v>Terminal Ave</v>
      </c>
    </row>
    <row r="1589" spans="1:30" hidden="1" x14ac:dyDescent="0.3">
      <c r="A1589" t="s">
        <v>21</v>
      </c>
      <c r="B1589">
        <f t="shared" si="202"/>
        <v>2</v>
      </c>
      <c r="C1589" t="s">
        <v>45</v>
      </c>
      <c r="D1589" t="s">
        <v>52</v>
      </c>
      <c r="E1589" t="s">
        <v>45</v>
      </c>
      <c r="F1589" t="s">
        <v>52</v>
      </c>
      <c r="G1589" t="s">
        <v>45</v>
      </c>
      <c r="H1589" t="s">
        <v>52</v>
      </c>
      <c r="J1589" t="s">
        <v>24</v>
      </c>
      <c r="K1589" t="s">
        <v>32</v>
      </c>
      <c r="L1589" t="s">
        <v>26</v>
      </c>
      <c r="M1589" t="s">
        <v>32</v>
      </c>
      <c r="N1589" t="s">
        <v>26</v>
      </c>
      <c r="O1589" t="s">
        <v>32</v>
      </c>
      <c r="P1589" t="s">
        <v>26</v>
      </c>
      <c r="R1589" t="s">
        <v>53</v>
      </c>
      <c r="S1589" t="s">
        <v>4646</v>
      </c>
      <c r="T1589" t="s">
        <v>4647</v>
      </c>
      <c r="U1589" t="str">
        <f t="shared" si="196"/>
        <v>-123.12506987131478, 49.284357139751336]}</v>
      </c>
      <c r="V1589" t="str">
        <f t="shared" si="197"/>
        <v>-123.12506987131478</v>
      </c>
      <c r="W1589" s="2">
        <f t="shared" si="198"/>
        <v>-123.125069871314</v>
      </c>
      <c r="X1589" t="str">
        <f t="shared" si="203"/>
        <v>49.284357139751336</v>
      </c>
      <c r="Y1589" s="2">
        <f t="shared" si="199"/>
        <v>49.2843571397513</v>
      </c>
      <c r="Z1589" t="s">
        <v>84</v>
      </c>
      <c r="AA1589" t="s">
        <v>4648</v>
      </c>
      <c r="AB1589" t="s">
        <v>27112</v>
      </c>
      <c r="AC1589" t="str">
        <f t="shared" si="200"/>
        <v>820</v>
      </c>
      <c r="AD1589" t="str">
        <f t="shared" si="201"/>
        <v>Thurlow St</v>
      </c>
    </row>
    <row r="1590" spans="1:30" hidden="1" x14ac:dyDescent="0.3">
      <c r="A1590" t="s">
        <v>21</v>
      </c>
      <c r="B1590">
        <f t="shared" si="202"/>
        <v>2</v>
      </c>
      <c r="C1590" t="s">
        <v>45</v>
      </c>
      <c r="D1590" t="s">
        <v>52</v>
      </c>
      <c r="E1590" t="s">
        <v>45</v>
      </c>
      <c r="F1590" t="s">
        <v>52</v>
      </c>
      <c r="G1590" t="s">
        <v>45</v>
      </c>
      <c r="H1590" t="s">
        <v>52</v>
      </c>
      <c r="J1590" t="s">
        <v>24</v>
      </c>
      <c r="K1590" t="s">
        <v>32</v>
      </c>
      <c r="L1590" t="s">
        <v>26</v>
      </c>
      <c r="M1590" t="s">
        <v>32</v>
      </c>
      <c r="N1590" t="s">
        <v>26</v>
      </c>
      <c r="O1590" t="s">
        <v>32</v>
      </c>
      <c r="P1590" t="s">
        <v>26</v>
      </c>
      <c r="R1590" t="s">
        <v>53</v>
      </c>
      <c r="S1590" t="s">
        <v>4649</v>
      </c>
      <c r="T1590" t="s">
        <v>4650</v>
      </c>
      <c r="U1590" t="str">
        <f t="shared" si="196"/>
        <v>-123.12548836414345, 49.28407526300208]}</v>
      </c>
      <c r="V1590" t="str">
        <f t="shared" si="197"/>
        <v>-123.12548836414345</v>
      </c>
      <c r="W1590" s="2">
        <f t="shared" si="198"/>
        <v>-123.125488364143</v>
      </c>
      <c r="X1590" t="str">
        <f t="shared" si="203"/>
        <v>49.28407526300208</v>
      </c>
      <c r="Y1590" s="2">
        <f t="shared" si="199"/>
        <v>49.284075263002002</v>
      </c>
      <c r="Z1590" t="s">
        <v>84</v>
      </c>
      <c r="AA1590" t="s">
        <v>4651</v>
      </c>
      <c r="AB1590" t="s">
        <v>27113</v>
      </c>
      <c r="AC1590" t="str">
        <f t="shared" si="200"/>
        <v>844</v>
      </c>
      <c r="AD1590" t="str">
        <f t="shared" si="201"/>
        <v>Thurlow St</v>
      </c>
    </row>
    <row r="1591" spans="1:30" hidden="1" x14ac:dyDescent="0.3">
      <c r="A1591" t="s">
        <v>21</v>
      </c>
      <c r="B1591">
        <f t="shared" si="202"/>
        <v>2</v>
      </c>
      <c r="C1591" t="s">
        <v>45</v>
      </c>
      <c r="D1591" t="s">
        <v>52</v>
      </c>
      <c r="E1591" t="s">
        <v>45</v>
      </c>
      <c r="F1591" t="s">
        <v>52</v>
      </c>
      <c r="G1591" t="s">
        <v>45</v>
      </c>
      <c r="H1591" t="s">
        <v>52</v>
      </c>
      <c r="J1591" t="s">
        <v>24</v>
      </c>
      <c r="K1591" t="s">
        <v>32</v>
      </c>
      <c r="L1591" t="s">
        <v>26</v>
      </c>
      <c r="M1591" t="s">
        <v>32</v>
      </c>
      <c r="N1591" t="s">
        <v>26</v>
      </c>
      <c r="O1591" t="s">
        <v>32</v>
      </c>
      <c r="P1591" t="s">
        <v>26</v>
      </c>
      <c r="R1591" t="s">
        <v>53</v>
      </c>
      <c r="S1591" t="s">
        <v>4652</v>
      </c>
      <c r="T1591" t="s">
        <v>4653</v>
      </c>
      <c r="U1591" t="str">
        <f t="shared" si="196"/>
        <v>-123.12563651230487, 49.28398957589822]}</v>
      </c>
      <c r="V1591" t="str">
        <f t="shared" si="197"/>
        <v>-123.12563651230487</v>
      </c>
      <c r="W1591" s="2">
        <f t="shared" si="198"/>
        <v>-123.125636512304</v>
      </c>
      <c r="X1591" t="str">
        <f t="shared" si="203"/>
        <v>49.28398957589822</v>
      </c>
      <c r="Y1591" s="2">
        <f t="shared" si="199"/>
        <v>49.283989575898197</v>
      </c>
      <c r="Z1591" t="s">
        <v>84</v>
      </c>
      <c r="AA1591" t="s">
        <v>4654</v>
      </c>
      <c r="AB1591" t="s">
        <v>27113</v>
      </c>
      <c r="AC1591" t="str">
        <f t="shared" si="200"/>
        <v>844</v>
      </c>
      <c r="AD1591" t="str">
        <f t="shared" si="201"/>
        <v>Thurlow St</v>
      </c>
    </row>
    <row r="1592" spans="1:30" hidden="1" x14ac:dyDescent="0.3">
      <c r="A1592" t="s">
        <v>1557</v>
      </c>
      <c r="B1592">
        <f t="shared" si="202"/>
        <v>1</v>
      </c>
      <c r="C1592" t="s">
        <v>40</v>
      </c>
      <c r="D1592" t="s">
        <v>1635</v>
      </c>
      <c r="E1592" t="s">
        <v>40</v>
      </c>
      <c r="F1592" t="s">
        <v>1635</v>
      </c>
      <c r="G1592" t="s">
        <v>40</v>
      </c>
      <c r="H1592" t="s">
        <v>1635</v>
      </c>
      <c r="J1592" t="s">
        <v>24</v>
      </c>
      <c r="K1592" t="s">
        <v>32</v>
      </c>
      <c r="L1592" t="s">
        <v>26</v>
      </c>
      <c r="M1592" t="s">
        <v>32</v>
      </c>
      <c r="N1592" t="s">
        <v>26</v>
      </c>
      <c r="O1592" t="s">
        <v>32</v>
      </c>
      <c r="P1592" t="s">
        <v>26</v>
      </c>
      <c r="R1592" t="s">
        <v>53</v>
      </c>
      <c r="S1592" t="s">
        <v>4655</v>
      </c>
      <c r="T1592" t="s">
        <v>2890</v>
      </c>
      <c r="U1592" t="str">
        <f t="shared" si="196"/>
        <v>-123.11927053958323, 49.276474210210175]}</v>
      </c>
      <c r="V1592" t="str">
        <f t="shared" si="197"/>
        <v>-123.11927053958323</v>
      </c>
      <c r="W1592" s="2">
        <f t="shared" si="198"/>
        <v>-123.119270539583</v>
      </c>
      <c r="X1592" t="str">
        <f t="shared" si="203"/>
        <v>49.276474210210175</v>
      </c>
      <c r="Y1592" s="2">
        <f t="shared" si="199"/>
        <v>49.276474210210097</v>
      </c>
      <c r="Z1592" t="s">
        <v>30</v>
      </c>
      <c r="AA1592" t="s">
        <v>4656</v>
      </c>
      <c r="AB1592" t="s">
        <v>26678</v>
      </c>
      <c r="AC1592" t="str">
        <f t="shared" si="200"/>
        <v>1006</v>
      </c>
      <c r="AD1592" t="str">
        <f t="shared" si="201"/>
        <v>Mainland St</v>
      </c>
    </row>
    <row r="1593" spans="1:30" hidden="1" x14ac:dyDescent="0.3">
      <c r="A1593" t="s">
        <v>616</v>
      </c>
      <c r="B1593">
        <f t="shared" si="202"/>
        <v>1</v>
      </c>
      <c r="C1593" t="s">
        <v>22</v>
      </c>
      <c r="D1593" t="s">
        <v>22</v>
      </c>
      <c r="E1593" t="s">
        <v>22</v>
      </c>
      <c r="F1593" t="s">
        <v>22</v>
      </c>
      <c r="G1593" t="s">
        <v>22</v>
      </c>
      <c r="H1593" t="s">
        <v>22</v>
      </c>
      <c r="I1593" t="s">
        <v>81</v>
      </c>
      <c r="J1593" t="s">
        <v>24</v>
      </c>
      <c r="K1593" t="s">
        <v>1982</v>
      </c>
      <c r="L1593" t="s">
        <v>1982</v>
      </c>
      <c r="M1593" t="s">
        <v>1982</v>
      </c>
      <c r="N1593" t="s">
        <v>1982</v>
      </c>
      <c r="O1593" t="s">
        <v>1982</v>
      </c>
      <c r="P1593" t="s">
        <v>1982</v>
      </c>
      <c r="Q1593" t="s">
        <v>130</v>
      </c>
      <c r="R1593" t="s">
        <v>53</v>
      </c>
      <c r="S1593" t="s">
        <v>4657</v>
      </c>
      <c r="T1593" t="s">
        <v>4658</v>
      </c>
      <c r="U1593" t="str">
        <f t="shared" si="196"/>
        <v>-123.09216731954685, 49.27131058255875]}</v>
      </c>
      <c r="V1593" t="str">
        <f t="shared" si="197"/>
        <v>-123.09216731954685</v>
      </c>
      <c r="W1593" s="2">
        <f t="shared" si="198"/>
        <v>-123.09216731954599</v>
      </c>
      <c r="X1593" t="str">
        <f t="shared" si="203"/>
        <v>49.27131058255875</v>
      </c>
      <c r="Y1593" s="2">
        <f t="shared" si="199"/>
        <v>49.271310582558698</v>
      </c>
      <c r="Z1593" t="s">
        <v>552</v>
      </c>
      <c r="AA1593" t="s">
        <v>4659</v>
      </c>
      <c r="AB1593" t="s">
        <v>27114</v>
      </c>
      <c r="AC1593" t="str">
        <f t="shared" si="200"/>
        <v>412</v>
      </c>
      <c r="AD1593" t="str">
        <f t="shared" si="201"/>
        <v>Terminal Ave</v>
      </c>
    </row>
    <row r="1594" spans="1:30" hidden="1" x14ac:dyDescent="0.3">
      <c r="A1594" t="s">
        <v>616</v>
      </c>
      <c r="B1594">
        <f t="shared" si="202"/>
        <v>1</v>
      </c>
      <c r="C1594" t="s">
        <v>22</v>
      </c>
      <c r="D1594" t="s">
        <v>22</v>
      </c>
      <c r="E1594" t="s">
        <v>22</v>
      </c>
      <c r="F1594" t="s">
        <v>22</v>
      </c>
      <c r="G1594" t="s">
        <v>22</v>
      </c>
      <c r="H1594" t="s">
        <v>22</v>
      </c>
      <c r="I1594" t="s">
        <v>81</v>
      </c>
      <c r="J1594" t="s">
        <v>24</v>
      </c>
      <c r="K1594" t="s">
        <v>617</v>
      </c>
      <c r="L1594" t="s">
        <v>617</v>
      </c>
      <c r="M1594" t="s">
        <v>617</v>
      </c>
      <c r="N1594" t="s">
        <v>617</v>
      </c>
      <c r="O1594" t="s">
        <v>617</v>
      </c>
      <c r="P1594" t="s">
        <v>617</v>
      </c>
      <c r="Q1594" t="s">
        <v>130</v>
      </c>
      <c r="R1594" t="s">
        <v>53</v>
      </c>
      <c r="S1594" t="s">
        <v>4660</v>
      </c>
      <c r="T1594" t="s">
        <v>4661</v>
      </c>
      <c r="U1594" t="str">
        <f t="shared" si="196"/>
        <v>-123.08119241255322, 49.28151113389153]}</v>
      </c>
      <c r="V1594" t="str">
        <f t="shared" si="197"/>
        <v>-123.08119241255322</v>
      </c>
      <c r="W1594" s="2">
        <f t="shared" si="198"/>
        <v>-123.08119241255299</v>
      </c>
      <c r="X1594" t="str">
        <f t="shared" si="203"/>
        <v>49.28151113389153</v>
      </c>
      <c r="Y1594" s="2">
        <f t="shared" si="199"/>
        <v>49.281511133891499</v>
      </c>
      <c r="Z1594" t="s">
        <v>552</v>
      </c>
      <c r="AA1594" t="s">
        <v>4662</v>
      </c>
      <c r="AB1594" t="s">
        <v>27115</v>
      </c>
      <c r="AC1594" t="str">
        <f t="shared" si="200"/>
        <v>360</v>
      </c>
      <c r="AD1594" t="str">
        <f t="shared" si="201"/>
        <v>Glen Dr</v>
      </c>
    </row>
    <row r="1595" spans="1:30" hidden="1" x14ac:dyDescent="0.3">
      <c r="A1595" t="s">
        <v>616</v>
      </c>
      <c r="B1595">
        <f t="shared" si="202"/>
        <v>1</v>
      </c>
      <c r="C1595" t="s">
        <v>22</v>
      </c>
      <c r="D1595" t="s">
        <v>22</v>
      </c>
      <c r="E1595" t="s">
        <v>22</v>
      </c>
      <c r="F1595" t="s">
        <v>22</v>
      </c>
      <c r="G1595" t="s">
        <v>22</v>
      </c>
      <c r="H1595" t="s">
        <v>22</v>
      </c>
      <c r="I1595" t="s">
        <v>81</v>
      </c>
      <c r="J1595" t="s">
        <v>24</v>
      </c>
      <c r="K1595" t="s">
        <v>617</v>
      </c>
      <c r="L1595" t="s">
        <v>617</v>
      </c>
      <c r="M1595" t="s">
        <v>617</v>
      </c>
      <c r="N1595" t="s">
        <v>617</v>
      </c>
      <c r="O1595" t="s">
        <v>617</v>
      </c>
      <c r="P1595" t="s">
        <v>617</v>
      </c>
      <c r="Q1595" t="s">
        <v>130</v>
      </c>
      <c r="R1595" t="s">
        <v>53</v>
      </c>
      <c r="S1595" t="s">
        <v>4663</v>
      </c>
      <c r="T1595" t="s">
        <v>4664</v>
      </c>
      <c r="U1595" t="str">
        <f t="shared" si="196"/>
        <v>-123.08135771141711, 49.28142829797767]}</v>
      </c>
      <c r="V1595" t="str">
        <f t="shared" si="197"/>
        <v>-123.08135771141711</v>
      </c>
      <c r="W1595" s="2">
        <f t="shared" si="198"/>
        <v>-123.081357711417</v>
      </c>
      <c r="X1595" t="str">
        <f t="shared" si="203"/>
        <v>49.28142829797767</v>
      </c>
      <c r="Y1595" s="2">
        <f t="shared" si="199"/>
        <v>49.281428297977598</v>
      </c>
      <c r="Z1595" t="s">
        <v>552</v>
      </c>
      <c r="AA1595" t="s">
        <v>4665</v>
      </c>
      <c r="AB1595" t="s">
        <v>27115</v>
      </c>
      <c r="AC1595" t="str">
        <f t="shared" si="200"/>
        <v>360</v>
      </c>
      <c r="AD1595" t="str">
        <f t="shared" si="201"/>
        <v>Glen Dr</v>
      </c>
    </row>
    <row r="1596" spans="1:30" hidden="1" x14ac:dyDescent="0.3">
      <c r="A1596" t="s">
        <v>21</v>
      </c>
      <c r="B1596">
        <f t="shared" si="202"/>
        <v>2</v>
      </c>
      <c r="C1596" t="s">
        <v>45</v>
      </c>
      <c r="D1596" t="s">
        <v>45</v>
      </c>
      <c r="E1596" t="s">
        <v>45</v>
      </c>
      <c r="F1596" t="s">
        <v>45</v>
      </c>
      <c r="G1596" t="s">
        <v>45</v>
      </c>
      <c r="H1596" t="s">
        <v>45</v>
      </c>
      <c r="J1596" t="s">
        <v>24</v>
      </c>
      <c r="K1596" t="s">
        <v>32</v>
      </c>
      <c r="L1596" t="s">
        <v>26</v>
      </c>
      <c r="M1596" t="s">
        <v>32</v>
      </c>
      <c r="N1596" t="s">
        <v>26</v>
      </c>
      <c r="O1596" t="s">
        <v>32</v>
      </c>
      <c r="P1596" t="s">
        <v>26</v>
      </c>
      <c r="R1596" t="s">
        <v>27</v>
      </c>
      <c r="S1596" t="s">
        <v>4666</v>
      </c>
      <c r="T1596" t="s">
        <v>4667</v>
      </c>
      <c r="U1596" t="str">
        <f t="shared" si="196"/>
        <v>-123.07018621854797, 49.26042535282849]}</v>
      </c>
      <c r="V1596" t="str">
        <f t="shared" si="197"/>
        <v>-123.07018621854797</v>
      </c>
      <c r="W1596" s="2">
        <f t="shared" si="198"/>
        <v>-123.07018621854699</v>
      </c>
      <c r="X1596" t="str">
        <f t="shared" si="203"/>
        <v>49.26042535282849</v>
      </c>
      <c r="Y1596" s="2">
        <f t="shared" si="199"/>
        <v>49.260425352828399</v>
      </c>
      <c r="Z1596" t="s">
        <v>234</v>
      </c>
      <c r="AA1596" t="s">
        <v>4668</v>
      </c>
      <c r="AB1596" t="s">
        <v>27116</v>
      </c>
      <c r="AC1596" t="str">
        <f t="shared" si="200"/>
        <v>2703</v>
      </c>
      <c r="AD1596" t="str">
        <f t="shared" si="201"/>
        <v>Commercial Dr</v>
      </c>
    </row>
    <row r="1597" spans="1:30" hidden="1" x14ac:dyDescent="0.3">
      <c r="A1597" t="s">
        <v>21</v>
      </c>
      <c r="B1597">
        <f t="shared" si="202"/>
        <v>2</v>
      </c>
      <c r="C1597" t="s">
        <v>45</v>
      </c>
      <c r="D1597" t="s">
        <v>45</v>
      </c>
      <c r="E1597" t="s">
        <v>45</v>
      </c>
      <c r="F1597" t="s">
        <v>45</v>
      </c>
      <c r="G1597" t="s">
        <v>45</v>
      </c>
      <c r="H1597" t="s">
        <v>45</v>
      </c>
      <c r="J1597" t="s">
        <v>24</v>
      </c>
      <c r="K1597" t="s">
        <v>32</v>
      </c>
      <c r="L1597" t="s">
        <v>26</v>
      </c>
      <c r="M1597" t="s">
        <v>32</v>
      </c>
      <c r="N1597" t="s">
        <v>26</v>
      </c>
      <c r="O1597" t="s">
        <v>32</v>
      </c>
      <c r="P1597" t="s">
        <v>26</v>
      </c>
      <c r="R1597" t="s">
        <v>27</v>
      </c>
      <c r="S1597" t="s">
        <v>4669</v>
      </c>
      <c r="T1597" t="s">
        <v>4667</v>
      </c>
      <c r="U1597" t="str">
        <f t="shared" si="196"/>
        <v>-123.07018621854797, 49.26042535282849]}</v>
      </c>
      <c r="V1597" t="str">
        <f t="shared" si="197"/>
        <v>-123.07018621854797</v>
      </c>
      <c r="W1597" s="2">
        <f t="shared" si="198"/>
        <v>-123.07018621854699</v>
      </c>
      <c r="X1597" t="str">
        <f t="shared" si="203"/>
        <v>49.26042535282849</v>
      </c>
      <c r="Y1597" s="2">
        <f t="shared" si="199"/>
        <v>49.260425352828399</v>
      </c>
      <c r="Z1597" t="s">
        <v>234</v>
      </c>
      <c r="AA1597" t="s">
        <v>4670</v>
      </c>
      <c r="AB1597" t="s">
        <v>27116</v>
      </c>
      <c r="AC1597" t="str">
        <f t="shared" si="200"/>
        <v>2703</v>
      </c>
      <c r="AD1597" t="str">
        <f t="shared" si="201"/>
        <v>Commercial Dr</v>
      </c>
    </row>
    <row r="1598" spans="1:30" hidden="1" x14ac:dyDescent="0.3">
      <c r="A1598" t="s">
        <v>616</v>
      </c>
      <c r="B1598">
        <f t="shared" si="202"/>
        <v>1</v>
      </c>
      <c r="C1598" t="s">
        <v>22</v>
      </c>
      <c r="D1598" t="s">
        <v>22</v>
      </c>
      <c r="E1598" t="s">
        <v>22</v>
      </c>
      <c r="F1598" t="s">
        <v>22</v>
      </c>
      <c r="G1598" t="s">
        <v>22</v>
      </c>
      <c r="H1598" t="s">
        <v>22</v>
      </c>
      <c r="I1598" t="s">
        <v>81</v>
      </c>
      <c r="J1598" t="s">
        <v>24</v>
      </c>
      <c r="K1598" t="s">
        <v>1982</v>
      </c>
      <c r="L1598" t="s">
        <v>1982</v>
      </c>
      <c r="M1598" t="s">
        <v>1982</v>
      </c>
      <c r="N1598" t="s">
        <v>1982</v>
      </c>
      <c r="O1598" t="s">
        <v>1982</v>
      </c>
      <c r="P1598" t="s">
        <v>1982</v>
      </c>
      <c r="Q1598" t="s">
        <v>130</v>
      </c>
      <c r="R1598" t="s">
        <v>53</v>
      </c>
      <c r="S1598" t="s">
        <v>4671</v>
      </c>
      <c r="T1598" t="s">
        <v>4672</v>
      </c>
      <c r="U1598" t="str">
        <f t="shared" si="196"/>
        <v>-123.08792160486276, 49.27059888127609]}</v>
      </c>
      <c r="V1598" t="str">
        <f t="shared" si="197"/>
        <v>-123.08792160486276</v>
      </c>
      <c r="W1598" s="2">
        <f t="shared" si="198"/>
        <v>-123.087921604862</v>
      </c>
      <c r="X1598" t="str">
        <f t="shared" si="203"/>
        <v>49.27059888127609</v>
      </c>
      <c r="Y1598" s="2">
        <f t="shared" si="199"/>
        <v>49.270598881276001</v>
      </c>
      <c r="Z1598" t="s">
        <v>552</v>
      </c>
      <c r="AA1598" t="s">
        <v>4673</v>
      </c>
      <c r="AB1598" t="s">
        <v>27117</v>
      </c>
      <c r="AC1598" t="str">
        <f t="shared" si="200"/>
        <v>398</v>
      </c>
      <c r="AD1598" t="str">
        <f t="shared" si="201"/>
        <v>Terminal Ave</v>
      </c>
    </row>
    <row r="1599" spans="1:30" hidden="1" x14ac:dyDescent="0.3">
      <c r="A1599" t="s">
        <v>63</v>
      </c>
      <c r="B1599">
        <f t="shared" si="202"/>
        <v>1</v>
      </c>
      <c r="C1599" t="s">
        <v>22</v>
      </c>
      <c r="D1599" t="s">
        <v>22</v>
      </c>
      <c r="E1599" t="s">
        <v>22</v>
      </c>
      <c r="F1599" t="s">
        <v>22</v>
      </c>
      <c r="G1599" t="s">
        <v>22</v>
      </c>
      <c r="H1599" t="s">
        <v>22</v>
      </c>
      <c r="J1599" t="s">
        <v>24</v>
      </c>
      <c r="K1599" t="s">
        <v>32</v>
      </c>
      <c r="L1599" t="s">
        <v>26</v>
      </c>
      <c r="M1599" t="s">
        <v>32</v>
      </c>
      <c r="N1599" t="s">
        <v>26</v>
      </c>
      <c r="O1599" t="s">
        <v>32</v>
      </c>
      <c r="P1599" t="s">
        <v>26</v>
      </c>
      <c r="R1599" t="s">
        <v>27</v>
      </c>
      <c r="S1599" t="s">
        <v>4674</v>
      </c>
      <c r="T1599" t="s">
        <v>4675</v>
      </c>
      <c r="U1599" t="str">
        <f t="shared" si="196"/>
        <v>-123.09728270500996, 49.280731554020115]}</v>
      </c>
      <c r="V1599" t="str">
        <f t="shared" si="197"/>
        <v>-123.09728270500996</v>
      </c>
      <c r="W1599" s="2">
        <f t="shared" si="198"/>
        <v>-123.09728270500899</v>
      </c>
      <c r="X1599" t="str">
        <f t="shared" si="203"/>
        <v>49.280731554020115</v>
      </c>
      <c r="Y1599" s="2">
        <f t="shared" si="199"/>
        <v>49.2807315540201</v>
      </c>
      <c r="Z1599" t="s">
        <v>552</v>
      </c>
      <c r="AA1599" t="s">
        <v>4676</v>
      </c>
      <c r="AB1599" t="s">
        <v>27118</v>
      </c>
      <c r="AC1599" t="str">
        <f t="shared" si="200"/>
        <v>468</v>
      </c>
      <c r="AD1599" t="str">
        <f t="shared" si="201"/>
        <v>Gore Ave</v>
      </c>
    </row>
    <row r="1600" spans="1:30" hidden="1" x14ac:dyDescent="0.3">
      <c r="A1600" t="s">
        <v>21</v>
      </c>
      <c r="B1600">
        <f t="shared" si="202"/>
        <v>2</v>
      </c>
      <c r="C1600" t="s">
        <v>22</v>
      </c>
      <c r="D1600" t="s">
        <v>22</v>
      </c>
      <c r="E1600" t="s">
        <v>22</v>
      </c>
      <c r="F1600" t="s">
        <v>22</v>
      </c>
      <c r="G1600" t="s">
        <v>22</v>
      </c>
      <c r="H1600" t="s">
        <v>22</v>
      </c>
      <c r="J1600" t="s">
        <v>24</v>
      </c>
      <c r="K1600" t="s">
        <v>32</v>
      </c>
      <c r="L1600" t="s">
        <v>26</v>
      </c>
      <c r="M1600" t="s">
        <v>32</v>
      </c>
      <c r="N1600" t="s">
        <v>26</v>
      </c>
      <c r="O1600" t="s">
        <v>32</v>
      </c>
      <c r="P1600" t="s">
        <v>26</v>
      </c>
      <c r="R1600" t="s">
        <v>27</v>
      </c>
      <c r="S1600" t="s">
        <v>4677</v>
      </c>
      <c r="T1600" t="s">
        <v>4678</v>
      </c>
      <c r="U1600" t="str">
        <f t="shared" si="196"/>
        <v>-123.09727707044107, 49.280635049489355]}</v>
      </c>
      <c r="V1600" t="str">
        <f t="shared" si="197"/>
        <v>-123.09727707044107</v>
      </c>
      <c r="W1600" s="2">
        <f t="shared" si="198"/>
        <v>-123.097277070441</v>
      </c>
      <c r="X1600" t="str">
        <f t="shared" si="203"/>
        <v>49.280635049489355</v>
      </c>
      <c r="Y1600" s="2">
        <f t="shared" si="199"/>
        <v>49.280635049489298</v>
      </c>
      <c r="Z1600" t="s">
        <v>552</v>
      </c>
      <c r="AA1600" t="s">
        <v>4679</v>
      </c>
      <c r="AB1600" t="s">
        <v>27118</v>
      </c>
      <c r="AC1600" t="str">
        <f t="shared" si="200"/>
        <v>468</v>
      </c>
      <c r="AD1600" t="str">
        <f t="shared" si="201"/>
        <v>Gore Ave</v>
      </c>
    </row>
    <row r="1601" spans="1:30" hidden="1" x14ac:dyDescent="0.3">
      <c r="A1601" t="s">
        <v>21</v>
      </c>
      <c r="B1601">
        <f t="shared" si="202"/>
        <v>2</v>
      </c>
      <c r="C1601" t="s">
        <v>52</v>
      </c>
      <c r="D1601" t="s">
        <v>22</v>
      </c>
      <c r="E1601" t="s">
        <v>52</v>
      </c>
      <c r="F1601" t="s">
        <v>22</v>
      </c>
      <c r="G1601" t="s">
        <v>52</v>
      </c>
      <c r="H1601" t="s">
        <v>22</v>
      </c>
      <c r="J1601" t="s">
        <v>24</v>
      </c>
      <c r="K1601" t="s">
        <v>25</v>
      </c>
      <c r="L1601" t="s">
        <v>26</v>
      </c>
      <c r="M1601" t="s">
        <v>25</v>
      </c>
      <c r="N1601" t="s">
        <v>26</v>
      </c>
      <c r="O1601" t="s">
        <v>25</v>
      </c>
      <c r="P1601" t="s">
        <v>26</v>
      </c>
      <c r="R1601" t="s">
        <v>27</v>
      </c>
      <c r="S1601" t="s">
        <v>4680</v>
      </c>
      <c r="T1601" t="s">
        <v>1510</v>
      </c>
      <c r="U1601" t="str">
        <f t="shared" si="196"/>
        <v>-123.12141145212524, 49.28909885182136]}</v>
      </c>
      <c r="V1601" t="str">
        <f t="shared" si="197"/>
        <v>-123.12141145212524</v>
      </c>
      <c r="W1601" s="2">
        <f t="shared" si="198"/>
        <v>-123.121411452125</v>
      </c>
      <c r="X1601" t="str">
        <f t="shared" si="203"/>
        <v>49.28909885182136</v>
      </c>
      <c r="Y1601" s="2">
        <f t="shared" si="199"/>
        <v>49.289098851821301</v>
      </c>
      <c r="Z1601" t="s">
        <v>30</v>
      </c>
      <c r="AA1601" t="s">
        <v>4681</v>
      </c>
      <c r="AB1601" t="s">
        <v>26282</v>
      </c>
      <c r="AC1601" t="str">
        <f t="shared" si="200"/>
        <v>1181</v>
      </c>
      <c r="AD1601" t="str">
        <f t="shared" si="201"/>
        <v>W Cordova St</v>
      </c>
    </row>
    <row r="1602" spans="1:30" hidden="1" x14ac:dyDescent="0.3">
      <c r="A1602" t="s">
        <v>21</v>
      </c>
      <c r="B1602">
        <f t="shared" si="202"/>
        <v>2</v>
      </c>
      <c r="C1602" t="s">
        <v>52</v>
      </c>
      <c r="D1602" t="s">
        <v>22</v>
      </c>
      <c r="E1602" t="s">
        <v>52</v>
      </c>
      <c r="F1602" t="s">
        <v>22</v>
      </c>
      <c r="G1602" t="s">
        <v>52</v>
      </c>
      <c r="H1602" t="s">
        <v>22</v>
      </c>
      <c r="I1602" t="s">
        <v>45</v>
      </c>
      <c r="J1602" t="s">
        <v>24</v>
      </c>
      <c r="K1602" t="s">
        <v>25</v>
      </c>
      <c r="L1602" t="s">
        <v>26</v>
      </c>
      <c r="M1602" t="s">
        <v>25</v>
      </c>
      <c r="N1602" t="s">
        <v>26</v>
      </c>
      <c r="O1602" t="s">
        <v>25</v>
      </c>
      <c r="P1602" t="s">
        <v>26</v>
      </c>
      <c r="R1602" t="s">
        <v>27</v>
      </c>
      <c r="S1602" t="s">
        <v>4682</v>
      </c>
      <c r="T1602" t="s">
        <v>4683</v>
      </c>
      <c r="U1602" t="str">
        <f t="shared" si="196"/>
        <v>-123.1228725832821, 49.289474492745754]}</v>
      </c>
      <c r="V1602" t="str">
        <f t="shared" si="197"/>
        <v>-123.1228725832821</v>
      </c>
      <c r="W1602" s="2">
        <f t="shared" si="198"/>
        <v>-123.122872583282</v>
      </c>
      <c r="X1602" t="str">
        <f t="shared" si="203"/>
        <v>49.289474492745754</v>
      </c>
      <c r="Y1602" s="2">
        <f t="shared" si="199"/>
        <v>49.289474492745697</v>
      </c>
      <c r="Z1602" t="s">
        <v>30</v>
      </c>
      <c r="AA1602" t="s">
        <v>4684</v>
      </c>
      <c r="AB1602" t="s">
        <v>27119</v>
      </c>
      <c r="AC1602" t="str">
        <f t="shared" si="200"/>
        <v>1251</v>
      </c>
      <c r="AD1602" t="str">
        <f t="shared" si="201"/>
        <v>W Cordova St</v>
      </c>
    </row>
    <row r="1603" spans="1:30" hidden="1" x14ac:dyDescent="0.3">
      <c r="A1603" t="s">
        <v>21</v>
      </c>
      <c r="B1603">
        <f t="shared" si="202"/>
        <v>2</v>
      </c>
      <c r="C1603" t="s">
        <v>22</v>
      </c>
      <c r="D1603" t="s">
        <v>22</v>
      </c>
      <c r="E1603" t="s">
        <v>22</v>
      </c>
      <c r="F1603" t="s">
        <v>22</v>
      </c>
      <c r="G1603" t="s">
        <v>22</v>
      </c>
      <c r="H1603" t="s">
        <v>22</v>
      </c>
      <c r="J1603" t="s">
        <v>24</v>
      </c>
      <c r="K1603" t="s">
        <v>32</v>
      </c>
      <c r="L1603" t="s">
        <v>26</v>
      </c>
      <c r="M1603" t="s">
        <v>32</v>
      </c>
      <c r="N1603" t="s">
        <v>26</v>
      </c>
      <c r="O1603" t="s">
        <v>32</v>
      </c>
      <c r="P1603" t="s">
        <v>26</v>
      </c>
      <c r="R1603" t="s">
        <v>27</v>
      </c>
      <c r="S1603" t="s">
        <v>4685</v>
      </c>
      <c r="T1603" t="s">
        <v>4686</v>
      </c>
      <c r="U1603" t="str">
        <f t="shared" ref="U1603:U1666" si="204">RIGHT(T1603,LEN(T1603)-FIND("[",T1603))</f>
        <v>-123.09754007609362, 49.28105044101295]}</v>
      </c>
      <c r="V1603" t="str">
        <f t="shared" ref="V1603:V1666" si="205">LEFT(U1603,FIND(",",U1603)-1)</f>
        <v>-123.09754007609362</v>
      </c>
      <c r="W1603" s="2">
        <f t="shared" ref="W1603:W1666" si="206">VALUE(V1603)</f>
        <v>-123.097540076093</v>
      </c>
      <c r="X1603" t="str">
        <f t="shared" si="203"/>
        <v>49.28105044101295</v>
      </c>
      <c r="Y1603" s="2">
        <f t="shared" ref="Y1603:Y1666" si="207">VALUE(X1603)</f>
        <v>49.281050441012901</v>
      </c>
      <c r="Z1603" t="s">
        <v>552</v>
      </c>
      <c r="AA1603" t="s">
        <v>4687</v>
      </c>
      <c r="AB1603" t="s">
        <v>27120</v>
      </c>
      <c r="AC1603" t="str">
        <f t="shared" ref="AC1603:AC1666" si="208">LEFT(AB1603,FIND(" ",AB1603)-1)</f>
        <v>401</v>
      </c>
      <c r="AD1603" t="str">
        <f t="shared" si="201"/>
        <v>Gore Ave</v>
      </c>
    </row>
    <row r="1604" spans="1:30" hidden="1" x14ac:dyDescent="0.3">
      <c r="A1604" t="s">
        <v>21</v>
      </c>
      <c r="B1604">
        <f t="shared" si="202"/>
        <v>2</v>
      </c>
      <c r="C1604" t="s">
        <v>22</v>
      </c>
      <c r="D1604" t="s">
        <v>22</v>
      </c>
      <c r="E1604" t="s">
        <v>22</v>
      </c>
      <c r="F1604" t="s">
        <v>22</v>
      </c>
      <c r="G1604" t="s">
        <v>22</v>
      </c>
      <c r="H1604" t="s">
        <v>22</v>
      </c>
      <c r="J1604" t="s">
        <v>24</v>
      </c>
      <c r="K1604" t="s">
        <v>32</v>
      </c>
      <c r="L1604" t="s">
        <v>26</v>
      </c>
      <c r="M1604" t="s">
        <v>32</v>
      </c>
      <c r="N1604" t="s">
        <v>26</v>
      </c>
      <c r="O1604" t="s">
        <v>32</v>
      </c>
      <c r="P1604" t="s">
        <v>26</v>
      </c>
      <c r="R1604" t="s">
        <v>27</v>
      </c>
      <c r="S1604" t="s">
        <v>4688</v>
      </c>
      <c r="T1604" t="s">
        <v>4689</v>
      </c>
      <c r="U1604" t="str">
        <f t="shared" si="204"/>
        <v>-123.09752334458585, 49.28090482319619]}</v>
      </c>
      <c r="V1604" t="str">
        <f t="shared" si="205"/>
        <v>-123.09752334458585</v>
      </c>
      <c r="W1604" s="2">
        <f t="shared" si="206"/>
        <v>-123.097523344585</v>
      </c>
      <c r="X1604" t="str">
        <f t="shared" si="203"/>
        <v>49.28090482319619</v>
      </c>
      <c r="Y1604" s="2">
        <f t="shared" si="207"/>
        <v>49.280904823196103</v>
      </c>
      <c r="Z1604" t="s">
        <v>552</v>
      </c>
      <c r="AA1604" t="s">
        <v>4690</v>
      </c>
      <c r="AB1604" t="s">
        <v>27121</v>
      </c>
      <c r="AC1604" t="str">
        <f t="shared" si="208"/>
        <v>425</v>
      </c>
      <c r="AD1604" t="str">
        <f t="shared" si="201"/>
        <v>Gore Ave</v>
      </c>
    </row>
    <row r="1605" spans="1:30" hidden="1" x14ac:dyDescent="0.3">
      <c r="A1605" t="s">
        <v>21</v>
      </c>
      <c r="B1605">
        <f t="shared" si="202"/>
        <v>2</v>
      </c>
      <c r="C1605" t="s">
        <v>45</v>
      </c>
      <c r="D1605" t="s">
        <v>22</v>
      </c>
      <c r="E1605" t="s">
        <v>45</v>
      </c>
      <c r="F1605" t="s">
        <v>22</v>
      </c>
      <c r="G1605" t="s">
        <v>45</v>
      </c>
      <c r="H1605" t="s">
        <v>22</v>
      </c>
      <c r="I1605" t="s">
        <v>134</v>
      </c>
      <c r="J1605" t="s">
        <v>24</v>
      </c>
      <c r="K1605" t="s">
        <v>25</v>
      </c>
      <c r="L1605" t="s">
        <v>26</v>
      </c>
      <c r="M1605" t="s">
        <v>25</v>
      </c>
      <c r="N1605" t="s">
        <v>26</v>
      </c>
      <c r="O1605" t="s">
        <v>25</v>
      </c>
      <c r="P1605" t="s">
        <v>26</v>
      </c>
      <c r="Q1605" t="s">
        <v>130</v>
      </c>
      <c r="R1605" t="s">
        <v>27</v>
      </c>
      <c r="S1605" t="s">
        <v>4691</v>
      </c>
      <c r="T1605" t="s">
        <v>4692</v>
      </c>
      <c r="U1605" t="str">
        <f t="shared" si="204"/>
        <v>-123.12510018554057, 49.27394001090594]}</v>
      </c>
      <c r="V1605" t="str">
        <f t="shared" si="205"/>
        <v>-123.12510018554057</v>
      </c>
      <c r="W1605" s="2">
        <f t="shared" si="206"/>
        <v>-123.12510018554001</v>
      </c>
      <c r="X1605" t="str">
        <f t="shared" si="203"/>
        <v>49.27394001090594</v>
      </c>
      <c r="Y1605" s="2">
        <f t="shared" si="207"/>
        <v>49.273940010905903</v>
      </c>
      <c r="Z1605" t="s">
        <v>30</v>
      </c>
      <c r="AA1605" t="s">
        <v>4693</v>
      </c>
      <c r="AB1605" t="s">
        <v>27122</v>
      </c>
      <c r="AC1605" t="str">
        <f t="shared" si="208"/>
        <v>1318</v>
      </c>
      <c r="AD1605" t="str">
        <f t="shared" si="201"/>
        <v>Homer St</v>
      </c>
    </row>
    <row r="1606" spans="1:30" hidden="1" x14ac:dyDescent="0.3">
      <c r="A1606" t="s">
        <v>21</v>
      </c>
      <c r="B1606">
        <f t="shared" si="202"/>
        <v>2</v>
      </c>
      <c r="C1606" t="s">
        <v>45</v>
      </c>
      <c r="D1606" t="s">
        <v>22</v>
      </c>
      <c r="E1606" t="s">
        <v>45</v>
      </c>
      <c r="F1606" t="s">
        <v>22</v>
      </c>
      <c r="G1606" t="s">
        <v>45</v>
      </c>
      <c r="H1606" t="s">
        <v>22</v>
      </c>
      <c r="I1606" t="s">
        <v>134</v>
      </c>
      <c r="J1606" t="s">
        <v>24</v>
      </c>
      <c r="K1606" t="s">
        <v>25</v>
      </c>
      <c r="L1606" t="s">
        <v>26</v>
      </c>
      <c r="M1606" t="s">
        <v>25</v>
      </c>
      <c r="N1606" t="s">
        <v>26</v>
      </c>
      <c r="O1606" t="s">
        <v>25</v>
      </c>
      <c r="P1606" t="s">
        <v>26</v>
      </c>
      <c r="Q1606" t="s">
        <v>130</v>
      </c>
      <c r="R1606" t="s">
        <v>27</v>
      </c>
      <c r="S1606" t="s">
        <v>4694</v>
      </c>
      <c r="T1606" t="s">
        <v>4692</v>
      </c>
      <c r="U1606" t="str">
        <f t="shared" si="204"/>
        <v>-123.12510018554057, 49.27394001090594]}</v>
      </c>
      <c r="V1606" t="str">
        <f t="shared" si="205"/>
        <v>-123.12510018554057</v>
      </c>
      <c r="W1606" s="2">
        <f t="shared" si="206"/>
        <v>-123.12510018554001</v>
      </c>
      <c r="X1606" t="str">
        <f t="shared" si="203"/>
        <v>49.27394001090594</v>
      </c>
      <c r="Y1606" s="2">
        <f t="shared" si="207"/>
        <v>49.273940010905903</v>
      </c>
      <c r="Z1606" t="s">
        <v>30</v>
      </c>
      <c r="AA1606" t="s">
        <v>4695</v>
      </c>
      <c r="AB1606" t="s">
        <v>27122</v>
      </c>
      <c r="AC1606" t="str">
        <f t="shared" si="208"/>
        <v>1318</v>
      </c>
      <c r="AD1606" t="str">
        <f t="shared" si="201"/>
        <v>Homer St</v>
      </c>
    </row>
    <row r="1607" spans="1:30" hidden="1" x14ac:dyDescent="0.3">
      <c r="A1607" t="s">
        <v>21</v>
      </c>
      <c r="B1607">
        <f t="shared" si="202"/>
        <v>2</v>
      </c>
      <c r="C1607" t="s">
        <v>22</v>
      </c>
      <c r="D1607" t="s">
        <v>22</v>
      </c>
      <c r="E1607" t="s">
        <v>22</v>
      </c>
      <c r="F1607" t="s">
        <v>22</v>
      </c>
      <c r="G1607" t="s">
        <v>22</v>
      </c>
      <c r="H1607" t="s">
        <v>22</v>
      </c>
      <c r="J1607" t="s">
        <v>24</v>
      </c>
      <c r="K1607" t="s">
        <v>25</v>
      </c>
      <c r="L1607" t="s">
        <v>26</v>
      </c>
      <c r="M1607" t="s">
        <v>25</v>
      </c>
      <c r="N1607" t="s">
        <v>26</v>
      </c>
      <c r="O1607" t="s">
        <v>25</v>
      </c>
      <c r="P1607" t="s">
        <v>26</v>
      </c>
      <c r="R1607" t="s">
        <v>27</v>
      </c>
      <c r="S1607" t="s">
        <v>4696</v>
      </c>
      <c r="T1607" t="s">
        <v>4697</v>
      </c>
      <c r="U1607" t="str">
        <f t="shared" si="204"/>
        <v>-123.1228573301097, 49.277978045298276]}</v>
      </c>
      <c r="V1607" t="str">
        <f t="shared" si="205"/>
        <v>-123.1228573301097</v>
      </c>
      <c r="W1607" s="2">
        <f t="shared" si="206"/>
        <v>-123.122857330109</v>
      </c>
      <c r="X1607" t="str">
        <f t="shared" si="203"/>
        <v>49.277978045298276</v>
      </c>
      <c r="Y1607" s="2">
        <f t="shared" si="207"/>
        <v>49.277978045298198</v>
      </c>
      <c r="Z1607" t="s">
        <v>30</v>
      </c>
      <c r="AA1607" t="s">
        <v>4698</v>
      </c>
      <c r="AB1607" t="s">
        <v>27123</v>
      </c>
      <c r="AC1607" t="str">
        <f t="shared" si="208"/>
        <v>1048</v>
      </c>
      <c r="AD1607" t="str">
        <f t="shared" si="201"/>
        <v>Seymour St</v>
      </c>
    </row>
    <row r="1608" spans="1:30" hidden="1" x14ac:dyDescent="0.3">
      <c r="A1608" t="s">
        <v>21</v>
      </c>
      <c r="B1608">
        <f t="shared" si="202"/>
        <v>2</v>
      </c>
      <c r="C1608" t="s">
        <v>22</v>
      </c>
      <c r="D1608" t="s">
        <v>22</v>
      </c>
      <c r="E1608" t="s">
        <v>22</v>
      </c>
      <c r="F1608" t="s">
        <v>22</v>
      </c>
      <c r="G1608" t="s">
        <v>22</v>
      </c>
      <c r="H1608" t="s">
        <v>22</v>
      </c>
      <c r="J1608" t="s">
        <v>24</v>
      </c>
      <c r="K1608" t="s">
        <v>25</v>
      </c>
      <c r="L1608" t="s">
        <v>26</v>
      </c>
      <c r="M1608" t="s">
        <v>25</v>
      </c>
      <c r="N1608" t="s">
        <v>26</v>
      </c>
      <c r="O1608" t="s">
        <v>25</v>
      </c>
      <c r="P1608" t="s">
        <v>26</v>
      </c>
      <c r="R1608" t="s">
        <v>27</v>
      </c>
      <c r="S1608" t="s">
        <v>4699</v>
      </c>
      <c r="T1608" t="s">
        <v>4700</v>
      </c>
      <c r="U1608" t="str">
        <f t="shared" si="204"/>
        <v>-123.12321379364002, 49.27774199190781]}</v>
      </c>
      <c r="V1608" t="str">
        <f t="shared" si="205"/>
        <v>-123.12321379364002</v>
      </c>
      <c r="W1608" s="2">
        <f t="shared" si="206"/>
        <v>-123.12321379364001</v>
      </c>
      <c r="X1608" t="str">
        <f t="shared" si="203"/>
        <v>49.27774199190781</v>
      </c>
      <c r="Y1608" s="2">
        <f t="shared" si="207"/>
        <v>49.277741991907803</v>
      </c>
      <c r="Z1608" t="s">
        <v>30</v>
      </c>
      <c r="AA1608" t="s">
        <v>4701</v>
      </c>
      <c r="AB1608" t="s">
        <v>27124</v>
      </c>
      <c r="AC1608" t="str">
        <f t="shared" si="208"/>
        <v>1082</v>
      </c>
      <c r="AD1608" t="str">
        <f t="shared" si="201"/>
        <v>BC-99</v>
      </c>
    </row>
    <row r="1609" spans="1:30" hidden="1" x14ac:dyDescent="0.3">
      <c r="A1609" t="s">
        <v>21</v>
      </c>
      <c r="B1609">
        <f t="shared" si="202"/>
        <v>2</v>
      </c>
      <c r="C1609" t="s">
        <v>23</v>
      </c>
      <c r="D1609" t="s">
        <v>22</v>
      </c>
      <c r="E1609" t="s">
        <v>23</v>
      </c>
      <c r="F1609" t="s">
        <v>22</v>
      </c>
      <c r="G1609" t="s">
        <v>23</v>
      </c>
      <c r="H1609" t="s">
        <v>22</v>
      </c>
      <c r="J1609" t="s">
        <v>24</v>
      </c>
      <c r="K1609" t="s">
        <v>32</v>
      </c>
      <c r="L1609" t="s">
        <v>26</v>
      </c>
      <c r="M1609" t="s">
        <v>32</v>
      </c>
      <c r="N1609" t="s">
        <v>26</v>
      </c>
      <c r="O1609" t="s">
        <v>32</v>
      </c>
      <c r="P1609" t="s">
        <v>26</v>
      </c>
      <c r="R1609" t="s">
        <v>27</v>
      </c>
      <c r="S1609" t="s">
        <v>4702</v>
      </c>
      <c r="T1609" t="s">
        <v>4703</v>
      </c>
      <c r="U1609" t="str">
        <f t="shared" si="204"/>
        <v>-123.1261858567721, 49.278371622687914]}</v>
      </c>
      <c r="V1609" t="str">
        <f t="shared" si="205"/>
        <v>-123.1261858567721</v>
      </c>
      <c r="W1609" s="2">
        <f t="shared" si="206"/>
        <v>-123.126185856772</v>
      </c>
      <c r="X1609" t="str">
        <f t="shared" si="203"/>
        <v>49.278371622687914</v>
      </c>
      <c r="Y1609" s="2">
        <f t="shared" si="207"/>
        <v>49.278371622687899</v>
      </c>
      <c r="Z1609" t="s">
        <v>30</v>
      </c>
      <c r="AA1609" t="s">
        <v>4704</v>
      </c>
      <c r="AB1609" t="s">
        <v>26103</v>
      </c>
      <c r="AC1609" t="str">
        <f t="shared" si="208"/>
        <v>1180</v>
      </c>
      <c r="AD1609" t="str">
        <f t="shared" si="201"/>
        <v>Howe St</v>
      </c>
    </row>
    <row r="1610" spans="1:30" hidden="1" x14ac:dyDescent="0.3">
      <c r="A1610" t="s">
        <v>21</v>
      </c>
      <c r="B1610">
        <f t="shared" si="202"/>
        <v>2</v>
      </c>
      <c r="C1610" t="s">
        <v>45</v>
      </c>
      <c r="D1610" t="s">
        <v>23</v>
      </c>
      <c r="E1610" t="s">
        <v>45</v>
      </c>
      <c r="F1610" t="s">
        <v>23</v>
      </c>
      <c r="G1610" t="s">
        <v>45</v>
      </c>
      <c r="H1610" t="s">
        <v>23</v>
      </c>
      <c r="J1610" t="s">
        <v>24</v>
      </c>
      <c r="K1610" t="s">
        <v>32</v>
      </c>
      <c r="L1610" t="s">
        <v>26</v>
      </c>
      <c r="M1610" t="s">
        <v>32</v>
      </c>
      <c r="N1610" t="s">
        <v>26</v>
      </c>
      <c r="O1610" t="s">
        <v>32</v>
      </c>
      <c r="P1610" t="s">
        <v>26</v>
      </c>
      <c r="R1610" t="s">
        <v>27</v>
      </c>
      <c r="S1610" t="s">
        <v>4705</v>
      </c>
      <c r="T1610" t="s">
        <v>4706</v>
      </c>
      <c r="U1610" t="str">
        <f t="shared" si="204"/>
        <v>-123.11866662002782, 49.27820957143286]}</v>
      </c>
      <c r="V1610" t="str">
        <f t="shared" si="205"/>
        <v>-123.11866662002782</v>
      </c>
      <c r="W1610" s="2">
        <f t="shared" si="206"/>
        <v>-123.118666620027</v>
      </c>
      <c r="X1610" t="str">
        <f t="shared" si="203"/>
        <v>49.27820957143286</v>
      </c>
      <c r="Y1610" s="2">
        <f t="shared" si="207"/>
        <v>49.278209571432797</v>
      </c>
      <c r="Z1610" t="s">
        <v>30</v>
      </c>
      <c r="AA1610" t="s">
        <v>4707</v>
      </c>
      <c r="AB1610" t="s">
        <v>27125</v>
      </c>
      <c r="AC1610" t="str">
        <f t="shared" si="208"/>
        <v>918</v>
      </c>
      <c r="AD1610" t="str">
        <f t="shared" si="201"/>
        <v>Homer St</v>
      </c>
    </row>
    <row r="1611" spans="1:30" hidden="1" x14ac:dyDescent="0.3">
      <c r="A1611" t="s">
        <v>21</v>
      </c>
      <c r="B1611">
        <f t="shared" si="202"/>
        <v>2</v>
      </c>
      <c r="C1611" t="s">
        <v>2032</v>
      </c>
      <c r="D1611" t="s">
        <v>67</v>
      </c>
      <c r="E1611" t="s">
        <v>2032</v>
      </c>
      <c r="F1611" t="s">
        <v>67</v>
      </c>
      <c r="G1611" t="s">
        <v>2032</v>
      </c>
      <c r="H1611" t="s">
        <v>67</v>
      </c>
      <c r="J1611" t="s">
        <v>24</v>
      </c>
      <c r="K1611" t="s">
        <v>32</v>
      </c>
      <c r="L1611" t="s">
        <v>26</v>
      </c>
      <c r="M1611" t="s">
        <v>32</v>
      </c>
      <c r="N1611" t="s">
        <v>26</v>
      </c>
      <c r="O1611" t="s">
        <v>32</v>
      </c>
      <c r="P1611" t="s">
        <v>26</v>
      </c>
      <c r="R1611" t="s">
        <v>53</v>
      </c>
      <c r="S1611" t="s">
        <v>4708</v>
      </c>
      <c r="T1611" t="s">
        <v>4709</v>
      </c>
      <c r="U1611" t="str">
        <f t="shared" si="204"/>
        <v>-123.11862614464971, 49.2859254335234]}</v>
      </c>
      <c r="V1611" t="str">
        <f t="shared" si="205"/>
        <v>-123.11862614464971</v>
      </c>
      <c r="W1611" s="2">
        <f t="shared" si="206"/>
        <v>-123.118626144649</v>
      </c>
      <c r="X1611" t="str">
        <f t="shared" si="203"/>
        <v>49.2859254335234</v>
      </c>
      <c r="Y1611" s="2">
        <f t="shared" si="207"/>
        <v>49.285925433523403</v>
      </c>
      <c r="Z1611" t="s">
        <v>30</v>
      </c>
      <c r="AA1611" t="s">
        <v>4710</v>
      </c>
      <c r="AB1611" t="s">
        <v>26912</v>
      </c>
      <c r="AC1611" t="str">
        <f t="shared" si="208"/>
        <v>Bentall</v>
      </c>
      <c r="AD1611" t="str">
        <f t="shared" si="201"/>
        <v>5</v>
      </c>
    </row>
    <row r="1612" spans="1:30" hidden="1" x14ac:dyDescent="0.3">
      <c r="A1612" t="s">
        <v>21</v>
      </c>
      <c r="B1612">
        <f t="shared" si="202"/>
        <v>2</v>
      </c>
      <c r="C1612" t="s">
        <v>40</v>
      </c>
      <c r="D1612" t="s">
        <v>52</v>
      </c>
      <c r="E1612" t="s">
        <v>40</v>
      </c>
      <c r="F1612" t="s">
        <v>52</v>
      </c>
      <c r="G1612" t="s">
        <v>40</v>
      </c>
      <c r="H1612" t="s">
        <v>52</v>
      </c>
      <c r="J1612" t="s">
        <v>24</v>
      </c>
      <c r="K1612" t="s">
        <v>32</v>
      </c>
      <c r="L1612" t="s">
        <v>26</v>
      </c>
      <c r="M1612" t="s">
        <v>32</v>
      </c>
      <c r="N1612" t="s">
        <v>26</v>
      </c>
      <c r="O1612" t="s">
        <v>32</v>
      </c>
      <c r="P1612" t="s">
        <v>26</v>
      </c>
      <c r="R1612" t="s">
        <v>53</v>
      </c>
      <c r="S1612" t="s">
        <v>4711</v>
      </c>
      <c r="T1612" t="s">
        <v>4712</v>
      </c>
      <c r="U1612" t="str">
        <f t="shared" si="204"/>
        <v>-123.12136186373468, 49.281563305930966]}</v>
      </c>
      <c r="V1612" t="str">
        <f t="shared" si="205"/>
        <v>-123.12136186373468</v>
      </c>
      <c r="W1612" s="2">
        <f t="shared" si="206"/>
        <v>-123.12136186373399</v>
      </c>
      <c r="X1612" t="str">
        <f t="shared" si="203"/>
        <v>49.281563305930966</v>
      </c>
      <c r="Y1612" s="2">
        <f t="shared" si="207"/>
        <v>49.281563305930902</v>
      </c>
      <c r="Z1612" t="s">
        <v>30</v>
      </c>
      <c r="AA1612" t="s">
        <v>4713</v>
      </c>
      <c r="AB1612" t="s">
        <v>27126</v>
      </c>
      <c r="AC1612" t="str">
        <f t="shared" si="208"/>
        <v>818</v>
      </c>
      <c r="AD1612" t="str">
        <f t="shared" si="201"/>
        <v>Howe St</v>
      </c>
    </row>
    <row r="1613" spans="1:30" hidden="1" x14ac:dyDescent="0.3">
      <c r="A1613" t="s">
        <v>21</v>
      </c>
      <c r="B1613">
        <f t="shared" si="202"/>
        <v>2</v>
      </c>
      <c r="C1613" t="s">
        <v>40</v>
      </c>
      <c r="D1613" t="s">
        <v>52</v>
      </c>
      <c r="E1613" t="s">
        <v>40</v>
      </c>
      <c r="F1613" t="s">
        <v>52</v>
      </c>
      <c r="G1613" t="s">
        <v>40</v>
      </c>
      <c r="H1613" t="s">
        <v>52</v>
      </c>
      <c r="J1613" t="s">
        <v>24</v>
      </c>
      <c r="K1613" t="s">
        <v>32</v>
      </c>
      <c r="L1613" t="s">
        <v>26</v>
      </c>
      <c r="M1613" t="s">
        <v>32</v>
      </c>
      <c r="N1613" t="s">
        <v>26</v>
      </c>
      <c r="O1613" t="s">
        <v>32</v>
      </c>
      <c r="P1613" t="s">
        <v>26</v>
      </c>
      <c r="R1613" t="s">
        <v>53</v>
      </c>
      <c r="S1613" t="s">
        <v>4714</v>
      </c>
      <c r="T1613" t="s">
        <v>4715</v>
      </c>
      <c r="U1613" t="str">
        <f t="shared" si="204"/>
        <v>-123.12160778841347, 49.28140078335022]}</v>
      </c>
      <c r="V1613" t="str">
        <f t="shared" si="205"/>
        <v>-123.12160778841347</v>
      </c>
      <c r="W1613" s="2">
        <f t="shared" si="206"/>
        <v>-123.121607788413</v>
      </c>
      <c r="X1613" t="str">
        <f t="shared" si="203"/>
        <v>49.28140078335022</v>
      </c>
      <c r="Y1613" s="2">
        <f t="shared" si="207"/>
        <v>49.2814007833502</v>
      </c>
      <c r="Z1613" t="s">
        <v>30</v>
      </c>
      <c r="AA1613" t="s">
        <v>4716</v>
      </c>
      <c r="AB1613" t="s">
        <v>27127</v>
      </c>
      <c r="AC1613" t="str">
        <f t="shared" si="208"/>
        <v>846</v>
      </c>
      <c r="AD1613" t="str">
        <f t="shared" si="201"/>
        <v>Howe St</v>
      </c>
    </row>
    <row r="1614" spans="1:30" hidden="1" x14ac:dyDescent="0.3">
      <c r="A1614" t="s">
        <v>21</v>
      </c>
      <c r="B1614">
        <f t="shared" si="202"/>
        <v>2</v>
      </c>
      <c r="C1614" t="s">
        <v>40</v>
      </c>
      <c r="D1614" t="s">
        <v>52</v>
      </c>
      <c r="E1614" t="s">
        <v>40</v>
      </c>
      <c r="F1614" t="s">
        <v>52</v>
      </c>
      <c r="G1614" t="s">
        <v>40</v>
      </c>
      <c r="H1614" t="s">
        <v>52</v>
      </c>
      <c r="J1614" t="s">
        <v>24</v>
      </c>
      <c r="K1614" t="s">
        <v>32</v>
      </c>
      <c r="L1614" t="s">
        <v>26</v>
      </c>
      <c r="M1614" t="s">
        <v>32</v>
      </c>
      <c r="N1614" t="s">
        <v>26</v>
      </c>
      <c r="O1614" t="s">
        <v>32</v>
      </c>
      <c r="P1614" t="s">
        <v>26</v>
      </c>
      <c r="R1614" t="s">
        <v>53</v>
      </c>
      <c r="S1614" t="s">
        <v>4717</v>
      </c>
      <c r="T1614" t="s">
        <v>4718</v>
      </c>
      <c r="U1614" t="str">
        <f t="shared" si="204"/>
        <v>-123.12173352717112, 49.28131657301566]}</v>
      </c>
      <c r="V1614" t="str">
        <f t="shared" si="205"/>
        <v>-123.12173352717112</v>
      </c>
      <c r="W1614" s="2">
        <f t="shared" si="206"/>
        <v>-123.121733527171</v>
      </c>
      <c r="X1614" t="str">
        <f t="shared" si="203"/>
        <v>49.28131657301566</v>
      </c>
      <c r="Y1614" s="2">
        <f t="shared" si="207"/>
        <v>49.281316573015602</v>
      </c>
      <c r="Z1614" t="s">
        <v>30</v>
      </c>
      <c r="AA1614" t="s">
        <v>4719</v>
      </c>
      <c r="AB1614" t="s">
        <v>27127</v>
      </c>
      <c r="AC1614" t="str">
        <f t="shared" si="208"/>
        <v>846</v>
      </c>
      <c r="AD1614" t="str">
        <f t="shared" si="201"/>
        <v>Howe St</v>
      </c>
    </row>
    <row r="1615" spans="1:30" hidden="1" x14ac:dyDescent="0.3">
      <c r="A1615" t="s">
        <v>21</v>
      </c>
      <c r="B1615">
        <f t="shared" si="202"/>
        <v>2</v>
      </c>
      <c r="C1615" t="s">
        <v>40</v>
      </c>
      <c r="D1615" t="s">
        <v>23</v>
      </c>
      <c r="E1615" t="s">
        <v>40</v>
      </c>
      <c r="F1615" t="s">
        <v>23</v>
      </c>
      <c r="G1615" t="s">
        <v>40</v>
      </c>
      <c r="H1615" t="s">
        <v>23</v>
      </c>
      <c r="J1615" t="s">
        <v>24</v>
      </c>
      <c r="K1615" t="s">
        <v>32</v>
      </c>
      <c r="L1615" t="s">
        <v>26</v>
      </c>
      <c r="M1615" t="s">
        <v>32</v>
      </c>
      <c r="N1615" t="s">
        <v>26</v>
      </c>
      <c r="O1615" t="s">
        <v>32</v>
      </c>
      <c r="P1615" t="s">
        <v>26</v>
      </c>
      <c r="R1615" t="s">
        <v>53</v>
      </c>
      <c r="S1615" t="s">
        <v>4720</v>
      </c>
      <c r="T1615" t="s">
        <v>4721</v>
      </c>
      <c r="U1615" t="str">
        <f t="shared" si="204"/>
        <v>-123.12283164651947, 49.280590651318555]}</v>
      </c>
      <c r="V1615" t="str">
        <f t="shared" si="205"/>
        <v>-123.12283164651947</v>
      </c>
      <c r="W1615" s="2">
        <f t="shared" si="206"/>
        <v>-123.122831646519</v>
      </c>
      <c r="X1615" t="str">
        <f t="shared" si="203"/>
        <v>49.280590651318555</v>
      </c>
      <c r="Y1615" s="2">
        <f t="shared" si="207"/>
        <v>49.280590651318498</v>
      </c>
      <c r="Z1615" t="s">
        <v>30</v>
      </c>
      <c r="AA1615" t="s">
        <v>4722</v>
      </c>
      <c r="AB1615" t="s">
        <v>27128</v>
      </c>
      <c r="AC1615" t="str">
        <f t="shared" si="208"/>
        <v>938</v>
      </c>
      <c r="AD1615" t="str">
        <f t="shared" si="201"/>
        <v>BC-99</v>
      </c>
    </row>
    <row r="1616" spans="1:30" hidden="1" x14ac:dyDescent="0.3">
      <c r="A1616" t="s">
        <v>21</v>
      </c>
      <c r="B1616">
        <f t="shared" si="202"/>
        <v>2</v>
      </c>
      <c r="C1616" t="s">
        <v>40</v>
      </c>
      <c r="D1616" t="s">
        <v>23</v>
      </c>
      <c r="E1616" t="s">
        <v>40</v>
      </c>
      <c r="F1616" t="s">
        <v>23</v>
      </c>
      <c r="G1616" t="s">
        <v>40</v>
      </c>
      <c r="H1616" t="s">
        <v>23</v>
      </c>
      <c r="J1616" t="s">
        <v>24</v>
      </c>
      <c r="K1616" t="s">
        <v>32</v>
      </c>
      <c r="L1616" t="s">
        <v>26</v>
      </c>
      <c r="M1616" t="s">
        <v>32</v>
      </c>
      <c r="N1616" t="s">
        <v>26</v>
      </c>
      <c r="O1616" t="s">
        <v>32</v>
      </c>
      <c r="P1616" t="s">
        <v>26</v>
      </c>
      <c r="R1616" t="s">
        <v>53</v>
      </c>
      <c r="S1616" t="s">
        <v>4723</v>
      </c>
      <c r="T1616" t="s">
        <v>4724</v>
      </c>
      <c r="U1616" t="str">
        <f t="shared" si="204"/>
        <v>-123.12296212161702, 49.28050522024988]}</v>
      </c>
      <c r="V1616" t="str">
        <f t="shared" si="205"/>
        <v>-123.12296212161702</v>
      </c>
      <c r="W1616" s="2">
        <f t="shared" si="206"/>
        <v>-123.12296212161699</v>
      </c>
      <c r="X1616" t="str">
        <f t="shared" si="203"/>
        <v>49.28050522024988</v>
      </c>
      <c r="Y1616" s="2">
        <f t="shared" si="207"/>
        <v>49.2805052202498</v>
      </c>
      <c r="Z1616" t="s">
        <v>30</v>
      </c>
      <c r="AA1616" t="s">
        <v>4725</v>
      </c>
      <c r="AB1616" t="s">
        <v>27128</v>
      </c>
      <c r="AC1616" t="str">
        <f t="shared" si="208"/>
        <v>938</v>
      </c>
      <c r="AD1616" t="str">
        <f t="shared" si="201"/>
        <v>BC-99</v>
      </c>
    </row>
    <row r="1617" spans="1:30" hidden="1" x14ac:dyDescent="0.3">
      <c r="A1617" t="s">
        <v>21</v>
      </c>
      <c r="B1617">
        <f t="shared" si="202"/>
        <v>2</v>
      </c>
      <c r="C1617" t="s">
        <v>22</v>
      </c>
      <c r="D1617" t="s">
        <v>22</v>
      </c>
      <c r="E1617" t="s">
        <v>22</v>
      </c>
      <c r="F1617" t="s">
        <v>22</v>
      </c>
      <c r="G1617" t="s">
        <v>22</v>
      </c>
      <c r="H1617" t="s">
        <v>22</v>
      </c>
      <c r="J1617" t="s">
        <v>24</v>
      </c>
      <c r="K1617" t="s">
        <v>32</v>
      </c>
      <c r="L1617" t="s">
        <v>26</v>
      </c>
      <c r="M1617" t="s">
        <v>32</v>
      </c>
      <c r="N1617" t="s">
        <v>26</v>
      </c>
      <c r="O1617" t="s">
        <v>32</v>
      </c>
      <c r="P1617" t="s">
        <v>26</v>
      </c>
      <c r="R1617" t="s">
        <v>27</v>
      </c>
      <c r="S1617" t="s">
        <v>4726</v>
      </c>
      <c r="T1617" t="s">
        <v>4727</v>
      </c>
      <c r="U1617" t="str">
        <f t="shared" si="204"/>
        <v>-123.10205210622652, 49.2620729108754]}</v>
      </c>
      <c r="V1617" t="str">
        <f t="shared" si="205"/>
        <v>-123.10205210622652</v>
      </c>
      <c r="W1617" s="2">
        <f t="shared" si="206"/>
        <v>-123.102052106226</v>
      </c>
      <c r="X1617" t="str">
        <f t="shared" si="203"/>
        <v>49.2620729108754</v>
      </c>
      <c r="Y1617" s="2">
        <f t="shared" si="207"/>
        <v>49.262072910875403</v>
      </c>
      <c r="Z1617" t="s">
        <v>96</v>
      </c>
      <c r="AA1617" t="s">
        <v>4728</v>
      </c>
      <c r="AB1617" t="s">
        <v>26691</v>
      </c>
      <c r="AC1617" t="str">
        <f t="shared" si="208"/>
        <v>125</v>
      </c>
      <c r="AD1617" t="str">
        <f t="shared" si="201"/>
        <v>E 10th Ave</v>
      </c>
    </row>
    <row r="1618" spans="1:30" hidden="1" x14ac:dyDescent="0.3">
      <c r="A1618" t="s">
        <v>21</v>
      </c>
      <c r="B1618">
        <f t="shared" si="202"/>
        <v>2</v>
      </c>
      <c r="C1618" t="s">
        <v>40</v>
      </c>
      <c r="D1618" t="s">
        <v>23</v>
      </c>
      <c r="E1618" t="s">
        <v>40</v>
      </c>
      <c r="F1618" t="s">
        <v>23</v>
      </c>
      <c r="G1618" t="s">
        <v>40</v>
      </c>
      <c r="H1618" t="s">
        <v>23</v>
      </c>
      <c r="J1618" t="s">
        <v>24</v>
      </c>
      <c r="K1618" t="s">
        <v>32</v>
      </c>
      <c r="L1618" t="s">
        <v>26</v>
      </c>
      <c r="M1618" t="s">
        <v>32</v>
      </c>
      <c r="N1618" t="s">
        <v>26</v>
      </c>
      <c r="O1618" t="s">
        <v>32</v>
      </c>
      <c r="P1618" t="s">
        <v>26</v>
      </c>
      <c r="R1618" t="s">
        <v>53</v>
      </c>
      <c r="S1618" t="s">
        <v>4729</v>
      </c>
      <c r="T1618" t="s">
        <v>4730</v>
      </c>
      <c r="U1618" t="str">
        <f t="shared" si="204"/>
        <v>-123.12309341546568, 49.280417476398924]}</v>
      </c>
      <c r="V1618" t="str">
        <f t="shared" si="205"/>
        <v>-123.12309341546568</v>
      </c>
      <c r="W1618" s="2">
        <f t="shared" si="206"/>
        <v>-123.12309341546499</v>
      </c>
      <c r="X1618" t="str">
        <f t="shared" si="203"/>
        <v>49.280417476398924</v>
      </c>
      <c r="Y1618" s="2">
        <f t="shared" si="207"/>
        <v>49.280417476398902</v>
      </c>
      <c r="Z1618" t="s">
        <v>30</v>
      </c>
      <c r="AA1618" t="s">
        <v>4731</v>
      </c>
      <c r="AB1618" t="s">
        <v>27129</v>
      </c>
      <c r="AC1618" t="str">
        <f t="shared" si="208"/>
        <v>946</v>
      </c>
      <c r="AD1618" t="str">
        <f t="shared" si="201"/>
        <v>Howe St</v>
      </c>
    </row>
    <row r="1619" spans="1:30" hidden="1" x14ac:dyDescent="0.3">
      <c r="A1619" t="s">
        <v>21</v>
      </c>
      <c r="B1619">
        <f t="shared" si="202"/>
        <v>2</v>
      </c>
      <c r="C1619" t="s">
        <v>40</v>
      </c>
      <c r="D1619" t="s">
        <v>23</v>
      </c>
      <c r="E1619" t="s">
        <v>40</v>
      </c>
      <c r="F1619" t="s">
        <v>23</v>
      </c>
      <c r="G1619" t="s">
        <v>40</v>
      </c>
      <c r="H1619" t="s">
        <v>23</v>
      </c>
      <c r="J1619" t="s">
        <v>24</v>
      </c>
      <c r="K1619" t="s">
        <v>32</v>
      </c>
      <c r="L1619" t="s">
        <v>26</v>
      </c>
      <c r="M1619" t="s">
        <v>32</v>
      </c>
      <c r="N1619" t="s">
        <v>26</v>
      </c>
      <c r="O1619" t="s">
        <v>32</v>
      </c>
      <c r="P1619" t="s">
        <v>26</v>
      </c>
      <c r="R1619" t="s">
        <v>53</v>
      </c>
      <c r="S1619" t="s">
        <v>4732</v>
      </c>
      <c r="T1619" t="s">
        <v>4733</v>
      </c>
      <c r="U1619" t="str">
        <f t="shared" si="204"/>
        <v>-123.12322861006714, 49.28032829800373]}</v>
      </c>
      <c r="V1619" t="str">
        <f t="shared" si="205"/>
        <v>-123.12322861006714</v>
      </c>
      <c r="W1619" s="2">
        <f t="shared" si="206"/>
        <v>-123.123228610067</v>
      </c>
      <c r="X1619" t="str">
        <f t="shared" si="203"/>
        <v>49.28032829800373</v>
      </c>
      <c r="Y1619" s="2">
        <f t="shared" si="207"/>
        <v>49.280328298003703</v>
      </c>
      <c r="Z1619" t="s">
        <v>30</v>
      </c>
      <c r="AA1619" t="s">
        <v>4734</v>
      </c>
      <c r="AB1619" t="s">
        <v>27129</v>
      </c>
      <c r="AC1619" t="str">
        <f t="shared" si="208"/>
        <v>946</v>
      </c>
      <c r="AD1619" t="str">
        <f t="shared" si="201"/>
        <v>Howe St</v>
      </c>
    </row>
    <row r="1620" spans="1:30" hidden="1" x14ac:dyDescent="0.3">
      <c r="A1620" t="s">
        <v>21</v>
      </c>
      <c r="B1620">
        <f t="shared" si="202"/>
        <v>2</v>
      </c>
      <c r="C1620" t="s">
        <v>23</v>
      </c>
      <c r="D1620" t="s">
        <v>22</v>
      </c>
      <c r="E1620" t="s">
        <v>23</v>
      </c>
      <c r="F1620" t="s">
        <v>22</v>
      </c>
      <c r="G1620" t="s">
        <v>23</v>
      </c>
      <c r="H1620" t="s">
        <v>22</v>
      </c>
      <c r="J1620" t="s">
        <v>24</v>
      </c>
      <c r="K1620" t="s">
        <v>32</v>
      </c>
      <c r="L1620" t="s">
        <v>26</v>
      </c>
      <c r="M1620" t="s">
        <v>32</v>
      </c>
      <c r="N1620" t="s">
        <v>26</v>
      </c>
      <c r="O1620" t="s">
        <v>32</v>
      </c>
      <c r="P1620" t="s">
        <v>26</v>
      </c>
      <c r="R1620" t="s">
        <v>27</v>
      </c>
      <c r="S1620" t="s">
        <v>4735</v>
      </c>
      <c r="T1620" t="s">
        <v>4736</v>
      </c>
      <c r="U1620" t="str">
        <f t="shared" si="204"/>
        <v>-123.12657202525567, 49.278116870494856]}</v>
      </c>
      <c r="V1620" t="str">
        <f t="shared" si="205"/>
        <v>-123.12657202525567</v>
      </c>
      <c r="W1620" s="2">
        <f t="shared" si="206"/>
        <v>-123.126572025255</v>
      </c>
      <c r="X1620" t="str">
        <f t="shared" si="203"/>
        <v>49.278116870494856</v>
      </c>
      <c r="Y1620" s="2">
        <f t="shared" si="207"/>
        <v>49.278116870494799</v>
      </c>
      <c r="Z1620" t="s">
        <v>30</v>
      </c>
      <c r="AA1620" t="s">
        <v>4737</v>
      </c>
      <c r="AB1620" t="s">
        <v>26103</v>
      </c>
      <c r="AC1620" t="str">
        <f t="shared" si="208"/>
        <v>1180</v>
      </c>
      <c r="AD1620" t="str">
        <f t="shared" si="201"/>
        <v>Howe St</v>
      </c>
    </row>
    <row r="1621" spans="1:30" hidden="1" x14ac:dyDescent="0.3">
      <c r="A1621" t="s">
        <v>21</v>
      </c>
      <c r="B1621">
        <f t="shared" si="202"/>
        <v>2</v>
      </c>
      <c r="C1621" t="s">
        <v>23</v>
      </c>
      <c r="D1621" t="s">
        <v>22</v>
      </c>
      <c r="E1621" t="s">
        <v>23</v>
      </c>
      <c r="F1621" t="s">
        <v>22</v>
      </c>
      <c r="G1621" t="s">
        <v>23</v>
      </c>
      <c r="H1621" t="s">
        <v>22</v>
      </c>
      <c r="J1621" t="s">
        <v>24</v>
      </c>
      <c r="K1621" t="s">
        <v>32</v>
      </c>
      <c r="L1621" t="s">
        <v>26</v>
      </c>
      <c r="M1621" t="s">
        <v>32</v>
      </c>
      <c r="N1621" t="s">
        <v>26</v>
      </c>
      <c r="O1621" t="s">
        <v>32</v>
      </c>
      <c r="P1621" t="s">
        <v>26</v>
      </c>
      <c r="R1621" t="s">
        <v>27</v>
      </c>
      <c r="S1621" t="s">
        <v>4738</v>
      </c>
      <c r="T1621" t="s">
        <v>4739</v>
      </c>
      <c r="U1621" t="str">
        <f t="shared" si="204"/>
        <v>-123.12670085363465, 49.27803235447678]}</v>
      </c>
      <c r="V1621" t="str">
        <f t="shared" si="205"/>
        <v>-123.12670085363465</v>
      </c>
      <c r="W1621" s="2">
        <f t="shared" si="206"/>
        <v>-123.12670085363401</v>
      </c>
      <c r="X1621" t="str">
        <f t="shared" si="203"/>
        <v>49.27803235447678</v>
      </c>
      <c r="Y1621" s="2">
        <f t="shared" si="207"/>
        <v>49.2780323544767</v>
      </c>
      <c r="Z1621" t="s">
        <v>30</v>
      </c>
      <c r="AA1621" t="s">
        <v>4740</v>
      </c>
      <c r="AB1621" t="s">
        <v>27130</v>
      </c>
      <c r="AC1621" t="str">
        <f t="shared" si="208"/>
        <v>1168</v>
      </c>
      <c r="AD1621" t="str">
        <f t="shared" si="201"/>
        <v>Howe St</v>
      </c>
    </row>
    <row r="1622" spans="1:30" hidden="1" x14ac:dyDescent="0.3">
      <c r="A1622" t="s">
        <v>21</v>
      </c>
      <c r="B1622">
        <f t="shared" si="202"/>
        <v>2</v>
      </c>
      <c r="C1622" t="s">
        <v>23</v>
      </c>
      <c r="D1622" t="s">
        <v>22</v>
      </c>
      <c r="E1622" t="s">
        <v>23</v>
      </c>
      <c r="F1622" t="s">
        <v>22</v>
      </c>
      <c r="G1622" t="s">
        <v>23</v>
      </c>
      <c r="H1622" t="s">
        <v>22</v>
      </c>
      <c r="J1622" t="s">
        <v>24</v>
      </c>
      <c r="K1622" t="s">
        <v>32</v>
      </c>
      <c r="L1622" t="s">
        <v>26</v>
      </c>
      <c r="M1622" t="s">
        <v>32</v>
      </c>
      <c r="N1622" t="s">
        <v>26</v>
      </c>
      <c r="O1622" t="s">
        <v>32</v>
      </c>
      <c r="P1622" t="s">
        <v>26</v>
      </c>
      <c r="R1622" t="s">
        <v>27</v>
      </c>
      <c r="S1622" t="s">
        <v>4741</v>
      </c>
      <c r="T1622" t="s">
        <v>4742</v>
      </c>
      <c r="U1622" t="str">
        <f t="shared" si="204"/>
        <v>-123.12683685740473, 49.277942109500266]}</v>
      </c>
      <c r="V1622" t="str">
        <f t="shared" si="205"/>
        <v>-123.12683685740473</v>
      </c>
      <c r="W1622" s="2">
        <f t="shared" si="206"/>
        <v>-123.126836857404</v>
      </c>
      <c r="X1622" t="str">
        <f t="shared" si="203"/>
        <v>49.277942109500266</v>
      </c>
      <c r="Y1622" s="2">
        <f t="shared" si="207"/>
        <v>49.277942109500202</v>
      </c>
      <c r="Z1622" t="s">
        <v>30</v>
      </c>
      <c r="AA1622" t="s">
        <v>4743</v>
      </c>
      <c r="AB1622" t="s">
        <v>27131</v>
      </c>
      <c r="AC1622" t="str">
        <f t="shared" si="208"/>
        <v>785</v>
      </c>
      <c r="AD1622" t="str">
        <f t="shared" si="201"/>
        <v>Davie St</v>
      </c>
    </row>
    <row r="1623" spans="1:30" hidden="1" x14ac:dyDescent="0.3">
      <c r="A1623" t="s">
        <v>21</v>
      </c>
      <c r="B1623">
        <f t="shared" si="202"/>
        <v>2</v>
      </c>
      <c r="C1623" t="s">
        <v>67</v>
      </c>
      <c r="D1623" t="s">
        <v>22</v>
      </c>
      <c r="E1623" t="s">
        <v>67</v>
      </c>
      <c r="F1623" t="s">
        <v>22</v>
      </c>
      <c r="G1623" t="s">
        <v>67</v>
      </c>
      <c r="H1623" t="s">
        <v>22</v>
      </c>
      <c r="J1623" t="s">
        <v>24</v>
      </c>
      <c r="K1623" t="s">
        <v>32</v>
      </c>
      <c r="L1623" t="s">
        <v>26</v>
      </c>
      <c r="M1623" t="s">
        <v>32</v>
      </c>
      <c r="N1623" t="s">
        <v>26</v>
      </c>
      <c r="O1623" t="s">
        <v>32</v>
      </c>
      <c r="P1623" t="s">
        <v>26</v>
      </c>
      <c r="R1623" t="s">
        <v>27</v>
      </c>
      <c r="S1623" t="s">
        <v>4744</v>
      </c>
      <c r="T1623" t="s">
        <v>4745</v>
      </c>
      <c r="U1623" t="str">
        <f t="shared" si="204"/>
        <v>-123.11882387640243, 49.26337343630382]}</v>
      </c>
      <c r="V1623" t="str">
        <f t="shared" si="205"/>
        <v>-123.11882387640243</v>
      </c>
      <c r="W1623" s="2">
        <f t="shared" si="206"/>
        <v>-123.118823876402</v>
      </c>
      <c r="X1623" t="str">
        <f t="shared" si="203"/>
        <v>49.26337343630382</v>
      </c>
      <c r="Y1623" s="2">
        <f t="shared" si="207"/>
        <v>49.263373436303802</v>
      </c>
      <c r="Z1623" t="s">
        <v>43</v>
      </c>
      <c r="AA1623" t="s">
        <v>4746</v>
      </c>
      <c r="AB1623" t="s">
        <v>27132</v>
      </c>
      <c r="AC1623" t="str">
        <f t="shared" si="208"/>
        <v>666</v>
      </c>
      <c r="AD1623" t="str">
        <f t="shared" si="201"/>
        <v>W Broadway</v>
      </c>
    </row>
    <row r="1624" spans="1:30" hidden="1" x14ac:dyDescent="0.3">
      <c r="A1624" t="s">
        <v>21</v>
      </c>
      <c r="B1624">
        <f t="shared" si="202"/>
        <v>2</v>
      </c>
      <c r="C1624" t="s">
        <v>67</v>
      </c>
      <c r="D1624" t="s">
        <v>22</v>
      </c>
      <c r="E1624" t="s">
        <v>67</v>
      </c>
      <c r="F1624" t="s">
        <v>22</v>
      </c>
      <c r="G1624" t="s">
        <v>67</v>
      </c>
      <c r="H1624" t="s">
        <v>22</v>
      </c>
      <c r="J1624" t="s">
        <v>24</v>
      </c>
      <c r="K1624" t="s">
        <v>32</v>
      </c>
      <c r="L1624" t="s">
        <v>26</v>
      </c>
      <c r="M1624" t="s">
        <v>32</v>
      </c>
      <c r="N1624" t="s">
        <v>26</v>
      </c>
      <c r="O1624" t="s">
        <v>32</v>
      </c>
      <c r="P1624" t="s">
        <v>26</v>
      </c>
      <c r="R1624" t="s">
        <v>27</v>
      </c>
      <c r="S1624" t="s">
        <v>4747</v>
      </c>
      <c r="T1624" t="s">
        <v>4745</v>
      </c>
      <c r="U1624" t="str">
        <f t="shared" si="204"/>
        <v>-123.11882387640243, 49.26337343630382]}</v>
      </c>
      <c r="V1624" t="str">
        <f t="shared" si="205"/>
        <v>-123.11882387640243</v>
      </c>
      <c r="W1624" s="2">
        <f t="shared" si="206"/>
        <v>-123.118823876402</v>
      </c>
      <c r="X1624" t="str">
        <f t="shared" si="203"/>
        <v>49.26337343630382</v>
      </c>
      <c r="Y1624" s="2">
        <f t="shared" si="207"/>
        <v>49.263373436303802</v>
      </c>
      <c r="Z1624" t="s">
        <v>43</v>
      </c>
      <c r="AA1624" t="s">
        <v>4748</v>
      </c>
      <c r="AB1624" t="s">
        <v>27132</v>
      </c>
      <c r="AC1624" t="str">
        <f t="shared" si="208"/>
        <v>666</v>
      </c>
      <c r="AD1624" t="str">
        <f t="shared" ref="AD1624:AD1687" si="209">MID(AB1624,FIND(" ",AB1624)+1,FIND(",",AB1624)-FIND(" ",AB1624)-1)</f>
        <v>W Broadway</v>
      </c>
    </row>
    <row r="1625" spans="1:30" hidden="1" x14ac:dyDescent="0.3">
      <c r="A1625" t="s">
        <v>21</v>
      </c>
      <c r="B1625">
        <f t="shared" si="202"/>
        <v>2</v>
      </c>
      <c r="C1625" t="s">
        <v>67</v>
      </c>
      <c r="D1625" t="s">
        <v>22</v>
      </c>
      <c r="E1625" t="s">
        <v>67</v>
      </c>
      <c r="F1625" t="s">
        <v>22</v>
      </c>
      <c r="G1625" t="s">
        <v>67</v>
      </c>
      <c r="H1625" t="s">
        <v>22</v>
      </c>
      <c r="J1625" t="s">
        <v>24</v>
      </c>
      <c r="K1625" t="s">
        <v>32</v>
      </c>
      <c r="L1625" t="s">
        <v>26</v>
      </c>
      <c r="M1625" t="s">
        <v>32</v>
      </c>
      <c r="N1625" t="s">
        <v>26</v>
      </c>
      <c r="O1625" t="s">
        <v>32</v>
      </c>
      <c r="P1625" t="s">
        <v>26</v>
      </c>
      <c r="R1625" t="s">
        <v>27</v>
      </c>
      <c r="S1625" t="s">
        <v>4749</v>
      </c>
      <c r="T1625" t="s">
        <v>4750</v>
      </c>
      <c r="U1625" t="str">
        <f t="shared" si="204"/>
        <v>-123.11899294118285, 49.26337623072931]}</v>
      </c>
      <c r="V1625" t="str">
        <f t="shared" si="205"/>
        <v>-123.11899294118285</v>
      </c>
      <c r="W1625" s="2">
        <f t="shared" si="206"/>
        <v>-123.118992941182</v>
      </c>
      <c r="X1625" t="str">
        <f t="shared" si="203"/>
        <v>49.26337623072931</v>
      </c>
      <c r="Y1625" s="2">
        <f t="shared" si="207"/>
        <v>49.2633762307293</v>
      </c>
      <c r="Z1625" t="s">
        <v>43</v>
      </c>
      <c r="AA1625" t="s">
        <v>4751</v>
      </c>
      <c r="AB1625" t="s">
        <v>27132</v>
      </c>
      <c r="AC1625" t="str">
        <f t="shared" si="208"/>
        <v>666</v>
      </c>
      <c r="AD1625" t="str">
        <f t="shared" si="209"/>
        <v>W Broadway</v>
      </c>
    </row>
    <row r="1626" spans="1:30" hidden="1" x14ac:dyDescent="0.3">
      <c r="A1626" t="s">
        <v>21</v>
      </c>
      <c r="B1626">
        <f t="shared" si="202"/>
        <v>2</v>
      </c>
      <c r="C1626" t="s">
        <v>67</v>
      </c>
      <c r="D1626" t="s">
        <v>22</v>
      </c>
      <c r="E1626" t="s">
        <v>67</v>
      </c>
      <c r="F1626" t="s">
        <v>22</v>
      </c>
      <c r="G1626" t="s">
        <v>67</v>
      </c>
      <c r="H1626" t="s">
        <v>22</v>
      </c>
      <c r="J1626" t="s">
        <v>24</v>
      </c>
      <c r="K1626" t="s">
        <v>32</v>
      </c>
      <c r="L1626" t="s">
        <v>26</v>
      </c>
      <c r="M1626" t="s">
        <v>32</v>
      </c>
      <c r="N1626" t="s">
        <v>26</v>
      </c>
      <c r="O1626" t="s">
        <v>32</v>
      </c>
      <c r="P1626" t="s">
        <v>26</v>
      </c>
      <c r="R1626" t="s">
        <v>27</v>
      </c>
      <c r="S1626" t="s">
        <v>4752</v>
      </c>
      <c r="T1626" t="s">
        <v>4753</v>
      </c>
      <c r="U1626" t="str">
        <f t="shared" si="204"/>
        <v>-123.1191618678869, 49.263378755193585]}</v>
      </c>
      <c r="V1626" t="str">
        <f t="shared" si="205"/>
        <v>-123.1191618678869</v>
      </c>
      <c r="W1626" s="2">
        <f t="shared" si="206"/>
        <v>-123.11916186788601</v>
      </c>
      <c r="X1626" t="str">
        <f t="shared" si="203"/>
        <v>49.263378755193585</v>
      </c>
      <c r="Y1626" s="2">
        <f t="shared" si="207"/>
        <v>49.2633787551935</v>
      </c>
      <c r="Z1626" t="s">
        <v>43</v>
      </c>
      <c r="AA1626" t="s">
        <v>4754</v>
      </c>
      <c r="AB1626" t="s">
        <v>27133</v>
      </c>
      <c r="AC1626" t="str">
        <f t="shared" si="208"/>
        <v>670</v>
      </c>
      <c r="AD1626" t="str">
        <f t="shared" si="209"/>
        <v>W Broadway</v>
      </c>
    </row>
    <row r="1627" spans="1:30" hidden="1" x14ac:dyDescent="0.3">
      <c r="A1627" t="s">
        <v>21</v>
      </c>
      <c r="B1627">
        <f t="shared" si="202"/>
        <v>2</v>
      </c>
      <c r="C1627" t="s">
        <v>45</v>
      </c>
      <c r="D1627" t="s">
        <v>22</v>
      </c>
      <c r="E1627" t="s">
        <v>45</v>
      </c>
      <c r="F1627" t="s">
        <v>22</v>
      </c>
      <c r="G1627" t="s">
        <v>45</v>
      </c>
      <c r="H1627" t="s">
        <v>22</v>
      </c>
      <c r="J1627" t="s">
        <v>24</v>
      </c>
      <c r="K1627" t="s">
        <v>32</v>
      </c>
      <c r="L1627" t="s">
        <v>26</v>
      </c>
      <c r="M1627" t="s">
        <v>32</v>
      </c>
      <c r="N1627" t="s">
        <v>26</v>
      </c>
      <c r="O1627" t="s">
        <v>32</v>
      </c>
      <c r="P1627" t="s">
        <v>26</v>
      </c>
      <c r="R1627" t="s">
        <v>27</v>
      </c>
      <c r="S1627" t="s">
        <v>4755</v>
      </c>
      <c r="T1627" t="s">
        <v>4756</v>
      </c>
      <c r="U1627" t="str">
        <f t="shared" si="204"/>
        <v>-123.13683672399173, 49.26367625551874]}</v>
      </c>
      <c r="V1627" t="str">
        <f t="shared" si="205"/>
        <v>-123.13683672399173</v>
      </c>
      <c r="W1627" s="2">
        <f t="shared" si="206"/>
        <v>-123.136836723991</v>
      </c>
      <c r="X1627" t="str">
        <f t="shared" si="203"/>
        <v>49.26367625551874</v>
      </c>
      <c r="Y1627" s="2">
        <f t="shared" si="207"/>
        <v>49.263676255518703</v>
      </c>
      <c r="Z1627" t="s">
        <v>43</v>
      </c>
      <c r="AA1627" t="s">
        <v>4757</v>
      </c>
      <c r="AB1627" t="s">
        <v>27134</v>
      </c>
      <c r="AC1627" t="str">
        <f t="shared" si="208"/>
        <v>1429</v>
      </c>
      <c r="AD1627" t="str">
        <f t="shared" si="209"/>
        <v>W Broadway</v>
      </c>
    </row>
    <row r="1628" spans="1:30" hidden="1" x14ac:dyDescent="0.3">
      <c r="A1628" t="s">
        <v>21</v>
      </c>
      <c r="B1628">
        <f t="shared" ref="B1628:B1691" si="210">IF(A1628="twin",2,1)</f>
        <v>2</v>
      </c>
      <c r="C1628" t="s">
        <v>45</v>
      </c>
      <c r="D1628" t="s">
        <v>22</v>
      </c>
      <c r="E1628" t="s">
        <v>45</v>
      </c>
      <c r="F1628" t="s">
        <v>22</v>
      </c>
      <c r="G1628" t="s">
        <v>45</v>
      </c>
      <c r="H1628" t="s">
        <v>22</v>
      </c>
      <c r="J1628" t="s">
        <v>24</v>
      </c>
      <c r="K1628" t="s">
        <v>32</v>
      </c>
      <c r="L1628" t="s">
        <v>26</v>
      </c>
      <c r="M1628" t="s">
        <v>32</v>
      </c>
      <c r="N1628" t="s">
        <v>26</v>
      </c>
      <c r="O1628" t="s">
        <v>32</v>
      </c>
      <c r="P1628" t="s">
        <v>26</v>
      </c>
      <c r="R1628" t="s">
        <v>27</v>
      </c>
      <c r="S1628" t="s">
        <v>4758</v>
      </c>
      <c r="T1628" t="s">
        <v>4759</v>
      </c>
      <c r="U1628" t="str">
        <f t="shared" si="204"/>
        <v>-123.13715676429467, 49.263689791632316]}</v>
      </c>
      <c r="V1628" t="str">
        <f t="shared" si="205"/>
        <v>-123.13715676429467</v>
      </c>
      <c r="W1628" s="2">
        <f t="shared" si="206"/>
        <v>-123.13715676429401</v>
      </c>
      <c r="X1628" t="str">
        <f t="shared" si="203"/>
        <v>49.263689791632316</v>
      </c>
      <c r="Y1628" s="2">
        <f t="shared" si="207"/>
        <v>49.263689791632302</v>
      </c>
      <c r="Z1628" t="s">
        <v>43</v>
      </c>
      <c r="AA1628" t="s">
        <v>4760</v>
      </c>
      <c r="AB1628" t="s">
        <v>27135</v>
      </c>
      <c r="AC1628" t="str">
        <f t="shared" si="208"/>
        <v>1441</v>
      </c>
      <c r="AD1628" t="str">
        <f t="shared" si="209"/>
        <v>BC-7</v>
      </c>
    </row>
    <row r="1629" spans="1:30" hidden="1" x14ac:dyDescent="0.3">
      <c r="A1629" t="s">
        <v>21</v>
      </c>
      <c r="B1629">
        <f t="shared" si="210"/>
        <v>2</v>
      </c>
      <c r="C1629" t="s">
        <v>45</v>
      </c>
      <c r="D1629" t="s">
        <v>22</v>
      </c>
      <c r="E1629" t="s">
        <v>45</v>
      </c>
      <c r="F1629" t="s">
        <v>22</v>
      </c>
      <c r="G1629" t="s">
        <v>45</v>
      </c>
      <c r="H1629" t="s">
        <v>22</v>
      </c>
      <c r="J1629" t="s">
        <v>24</v>
      </c>
      <c r="K1629" t="s">
        <v>32</v>
      </c>
      <c r="L1629" t="s">
        <v>26</v>
      </c>
      <c r="M1629" t="s">
        <v>32</v>
      </c>
      <c r="N1629" t="s">
        <v>26</v>
      </c>
      <c r="O1629" t="s">
        <v>32</v>
      </c>
      <c r="P1629" t="s">
        <v>26</v>
      </c>
      <c r="R1629" t="s">
        <v>27</v>
      </c>
      <c r="S1629" t="s">
        <v>4761</v>
      </c>
      <c r="T1629" t="s">
        <v>4762</v>
      </c>
      <c r="U1629" t="str">
        <f t="shared" si="204"/>
        <v>-123.13732685008223, 49.26369322366438]}</v>
      </c>
      <c r="V1629" t="str">
        <f t="shared" si="205"/>
        <v>-123.13732685008223</v>
      </c>
      <c r="W1629" s="2">
        <f t="shared" si="206"/>
        <v>-123.137326850082</v>
      </c>
      <c r="X1629" t="str">
        <f t="shared" si="203"/>
        <v>49.26369322366438</v>
      </c>
      <c r="Y1629" s="2">
        <f t="shared" si="207"/>
        <v>49.263693223664298</v>
      </c>
      <c r="Z1629" t="s">
        <v>43</v>
      </c>
      <c r="AA1629" t="s">
        <v>4763</v>
      </c>
      <c r="AB1629" t="s">
        <v>27136</v>
      </c>
      <c r="AC1629" t="str">
        <f t="shared" si="208"/>
        <v>1455</v>
      </c>
      <c r="AD1629" t="str">
        <f t="shared" si="209"/>
        <v>W Broadway</v>
      </c>
    </row>
    <row r="1630" spans="1:30" hidden="1" x14ac:dyDescent="0.3">
      <c r="A1630" t="s">
        <v>21</v>
      </c>
      <c r="B1630">
        <f t="shared" si="210"/>
        <v>2</v>
      </c>
      <c r="C1630" t="s">
        <v>23</v>
      </c>
      <c r="D1630" t="s">
        <v>22</v>
      </c>
      <c r="E1630" t="s">
        <v>23</v>
      </c>
      <c r="F1630" t="s">
        <v>22</v>
      </c>
      <c r="G1630" t="s">
        <v>23</v>
      </c>
      <c r="H1630" t="s">
        <v>22</v>
      </c>
      <c r="J1630" t="s">
        <v>24</v>
      </c>
      <c r="K1630" t="s">
        <v>32</v>
      </c>
      <c r="L1630" t="s">
        <v>26</v>
      </c>
      <c r="M1630" t="s">
        <v>32</v>
      </c>
      <c r="N1630" t="s">
        <v>26</v>
      </c>
      <c r="O1630" t="s">
        <v>32</v>
      </c>
      <c r="P1630" t="s">
        <v>26</v>
      </c>
      <c r="R1630" t="s">
        <v>27</v>
      </c>
      <c r="S1630" t="s">
        <v>4764</v>
      </c>
      <c r="T1630" t="s">
        <v>4765</v>
      </c>
      <c r="U1630" t="str">
        <f t="shared" si="204"/>
        <v>-123.1355144115043, 49.264516167247415]}</v>
      </c>
      <c r="V1630" t="str">
        <f t="shared" si="205"/>
        <v>-123.1355144115043</v>
      </c>
      <c r="W1630" s="2">
        <f t="shared" si="206"/>
        <v>-123.135514411504</v>
      </c>
      <c r="X1630" t="str">
        <f t="shared" si="203"/>
        <v>49.264516167247415</v>
      </c>
      <c r="Y1630" s="2">
        <f t="shared" si="207"/>
        <v>49.2645161672474</v>
      </c>
      <c r="Z1630" t="s">
        <v>43</v>
      </c>
      <c r="AA1630" t="s">
        <v>4766</v>
      </c>
      <c r="AB1630" t="s">
        <v>27137</v>
      </c>
      <c r="AC1630" t="str">
        <f t="shared" si="208"/>
        <v>1383</v>
      </c>
      <c r="AD1630" t="str">
        <f t="shared" si="209"/>
        <v>W 7th Ave</v>
      </c>
    </row>
    <row r="1631" spans="1:30" hidden="1" x14ac:dyDescent="0.3">
      <c r="A1631" t="s">
        <v>21</v>
      </c>
      <c r="B1631">
        <f t="shared" si="210"/>
        <v>2</v>
      </c>
      <c r="C1631" t="s">
        <v>45</v>
      </c>
      <c r="D1631" t="s">
        <v>22</v>
      </c>
      <c r="E1631" t="s">
        <v>45</v>
      </c>
      <c r="F1631" t="s">
        <v>22</v>
      </c>
      <c r="G1631" t="s">
        <v>45</v>
      </c>
      <c r="H1631" t="s">
        <v>22</v>
      </c>
      <c r="J1631" t="s">
        <v>24</v>
      </c>
      <c r="K1631" t="s">
        <v>32</v>
      </c>
      <c r="L1631" t="s">
        <v>26</v>
      </c>
      <c r="M1631" t="s">
        <v>32</v>
      </c>
      <c r="N1631" t="s">
        <v>26</v>
      </c>
      <c r="O1631" t="s">
        <v>32</v>
      </c>
      <c r="P1631" t="s">
        <v>26</v>
      </c>
      <c r="R1631" t="s">
        <v>27</v>
      </c>
      <c r="S1631" t="s">
        <v>4767</v>
      </c>
      <c r="T1631" t="s">
        <v>4768</v>
      </c>
      <c r="U1631" t="str">
        <f t="shared" si="204"/>
        <v>-123.13672255214858, 49.26347406147511]}</v>
      </c>
      <c r="V1631" t="str">
        <f t="shared" si="205"/>
        <v>-123.13672255214858</v>
      </c>
      <c r="W1631" s="2">
        <f t="shared" si="206"/>
        <v>-123.136722552148</v>
      </c>
      <c r="X1631" t="str">
        <f t="shared" si="203"/>
        <v>49.26347406147511</v>
      </c>
      <c r="Y1631" s="2">
        <f t="shared" si="207"/>
        <v>49.263474061475101</v>
      </c>
      <c r="Z1631" t="s">
        <v>43</v>
      </c>
      <c r="AA1631" t="s">
        <v>4769</v>
      </c>
      <c r="AB1631" t="s">
        <v>27138</v>
      </c>
      <c r="AC1631" t="str">
        <f t="shared" si="208"/>
        <v>1414</v>
      </c>
      <c r="AD1631" t="str">
        <f t="shared" si="209"/>
        <v>BC-7</v>
      </c>
    </row>
    <row r="1632" spans="1:30" hidden="1" x14ac:dyDescent="0.3">
      <c r="A1632" t="s">
        <v>21</v>
      </c>
      <c r="B1632">
        <f t="shared" si="210"/>
        <v>2</v>
      </c>
      <c r="C1632" t="s">
        <v>22</v>
      </c>
      <c r="D1632" t="s">
        <v>22</v>
      </c>
      <c r="E1632" t="s">
        <v>22</v>
      </c>
      <c r="F1632" t="s">
        <v>22</v>
      </c>
      <c r="G1632" t="s">
        <v>22</v>
      </c>
      <c r="H1632" t="s">
        <v>22</v>
      </c>
      <c r="J1632" t="s">
        <v>24</v>
      </c>
      <c r="K1632" t="s">
        <v>25</v>
      </c>
      <c r="L1632" t="s">
        <v>26</v>
      </c>
      <c r="M1632" t="s">
        <v>25</v>
      </c>
      <c r="N1632" t="s">
        <v>26</v>
      </c>
      <c r="O1632" t="s">
        <v>25</v>
      </c>
      <c r="P1632" t="s">
        <v>26</v>
      </c>
      <c r="R1632" t="s">
        <v>27</v>
      </c>
      <c r="S1632" t="s">
        <v>4770</v>
      </c>
      <c r="T1632" t="s">
        <v>4771</v>
      </c>
      <c r="U1632" t="str">
        <f t="shared" si="204"/>
        <v>-123.14616143422722, 49.26636609613801]}</v>
      </c>
      <c r="V1632" t="str">
        <f t="shared" si="205"/>
        <v>-123.14616143422722</v>
      </c>
      <c r="W1632" s="2">
        <f t="shared" si="206"/>
        <v>-123.146161434227</v>
      </c>
      <c r="X1632" t="str">
        <f t="shared" si="203"/>
        <v>49.26636609613801</v>
      </c>
      <c r="Y1632" s="2">
        <f t="shared" si="207"/>
        <v>49.266366096138</v>
      </c>
      <c r="Z1632" t="s">
        <v>79</v>
      </c>
      <c r="AA1632" t="s">
        <v>4772</v>
      </c>
      <c r="AB1632" t="s">
        <v>27139</v>
      </c>
      <c r="AC1632" t="str">
        <f t="shared" si="208"/>
        <v>2165</v>
      </c>
      <c r="AD1632" t="str">
        <f t="shared" si="209"/>
        <v>Burrard St</v>
      </c>
    </row>
    <row r="1633" spans="1:30" hidden="1" x14ac:dyDescent="0.3">
      <c r="A1633" t="s">
        <v>21</v>
      </c>
      <c r="B1633">
        <f t="shared" si="210"/>
        <v>2</v>
      </c>
      <c r="C1633" t="s">
        <v>22</v>
      </c>
      <c r="D1633" t="s">
        <v>22</v>
      </c>
      <c r="E1633" t="s">
        <v>22</v>
      </c>
      <c r="F1633" t="s">
        <v>22</v>
      </c>
      <c r="G1633" t="s">
        <v>22</v>
      </c>
      <c r="H1633" t="s">
        <v>22</v>
      </c>
      <c r="J1633" t="s">
        <v>24</v>
      </c>
      <c r="K1633" t="s">
        <v>32</v>
      </c>
      <c r="L1633" t="s">
        <v>26</v>
      </c>
      <c r="M1633" t="s">
        <v>32</v>
      </c>
      <c r="N1633" t="s">
        <v>26</v>
      </c>
      <c r="O1633" t="s">
        <v>32</v>
      </c>
      <c r="P1633" t="s">
        <v>26</v>
      </c>
      <c r="R1633" t="s">
        <v>27</v>
      </c>
      <c r="S1633" t="s">
        <v>4773</v>
      </c>
      <c r="T1633" t="s">
        <v>4774</v>
      </c>
      <c r="U1633" t="str">
        <f t="shared" si="204"/>
        <v>-123.14383912106425, 49.26882900028588]}</v>
      </c>
      <c r="V1633" t="str">
        <f t="shared" si="205"/>
        <v>-123.14383912106425</v>
      </c>
      <c r="W1633" s="2">
        <f t="shared" si="206"/>
        <v>-123.143839121064</v>
      </c>
      <c r="X1633" t="str">
        <f t="shared" si="203"/>
        <v>49.26882900028588</v>
      </c>
      <c r="Y1633" s="2">
        <f t="shared" si="207"/>
        <v>49.268829000285798</v>
      </c>
      <c r="Z1633" t="s">
        <v>43</v>
      </c>
      <c r="AA1633" t="s">
        <v>4775</v>
      </c>
      <c r="AB1633" t="s">
        <v>27140</v>
      </c>
      <c r="AC1633" t="str">
        <f t="shared" si="208"/>
        <v>1727</v>
      </c>
      <c r="AD1633" t="str">
        <f t="shared" si="209"/>
        <v>W 3rd Ave</v>
      </c>
    </row>
    <row r="1634" spans="1:30" hidden="1" x14ac:dyDescent="0.3">
      <c r="A1634" t="s">
        <v>21</v>
      </c>
      <c r="B1634">
        <f t="shared" si="210"/>
        <v>2</v>
      </c>
      <c r="C1634" t="s">
        <v>22</v>
      </c>
      <c r="D1634" t="s">
        <v>22</v>
      </c>
      <c r="E1634" t="s">
        <v>22</v>
      </c>
      <c r="F1634" t="s">
        <v>22</v>
      </c>
      <c r="G1634" t="s">
        <v>22</v>
      </c>
      <c r="H1634" t="s">
        <v>22</v>
      </c>
      <c r="J1634" t="s">
        <v>24</v>
      </c>
      <c r="K1634" t="s">
        <v>32</v>
      </c>
      <c r="L1634" t="s">
        <v>26</v>
      </c>
      <c r="M1634" t="s">
        <v>32</v>
      </c>
      <c r="N1634" t="s">
        <v>26</v>
      </c>
      <c r="O1634" t="s">
        <v>32</v>
      </c>
      <c r="P1634" t="s">
        <v>26</v>
      </c>
      <c r="R1634" t="s">
        <v>27</v>
      </c>
      <c r="S1634" t="s">
        <v>4776</v>
      </c>
      <c r="T1634" t="s">
        <v>4777</v>
      </c>
      <c r="U1634" t="str">
        <f t="shared" si="204"/>
        <v>-123.14366809811398, 49.268826235652604]}</v>
      </c>
      <c r="V1634" t="str">
        <f t="shared" si="205"/>
        <v>-123.14366809811398</v>
      </c>
      <c r="W1634" s="2">
        <f t="shared" si="206"/>
        <v>-123.143668098113</v>
      </c>
      <c r="X1634" t="str">
        <f t="shared" si="203"/>
        <v>49.268826235652604</v>
      </c>
      <c r="Y1634" s="2">
        <f t="shared" si="207"/>
        <v>49.268826235652597</v>
      </c>
      <c r="Z1634" t="s">
        <v>43</v>
      </c>
      <c r="AA1634" t="s">
        <v>4778</v>
      </c>
      <c r="AB1634" t="s">
        <v>27141</v>
      </c>
      <c r="AC1634" t="str">
        <f t="shared" si="208"/>
        <v>1718</v>
      </c>
      <c r="AD1634" t="str">
        <f t="shared" si="209"/>
        <v>W 3rd Ave</v>
      </c>
    </row>
    <row r="1635" spans="1:30" hidden="1" x14ac:dyDescent="0.3">
      <c r="A1635" t="s">
        <v>21</v>
      </c>
      <c r="B1635">
        <f t="shared" si="210"/>
        <v>2</v>
      </c>
      <c r="C1635" t="s">
        <v>23</v>
      </c>
      <c r="D1635" t="s">
        <v>45</v>
      </c>
      <c r="E1635" t="s">
        <v>23</v>
      </c>
      <c r="F1635" t="s">
        <v>45</v>
      </c>
      <c r="G1635" t="s">
        <v>23</v>
      </c>
      <c r="H1635" t="s">
        <v>45</v>
      </c>
      <c r="J1635" t="s">
        <v>24</v>
      </c>
      <c r="K1635" t="s">
        <v>32</v>
      </c>
      <c r="L1635" t="s">
        <v>26</v>
      </c>
      <c r="M1635" t="s">
        <v>32</v>
      </c>
      <c r="N1635" t="s">
        <v>26</v>
      </c>
      <c r="O1635" t="s">
        <v>32</v>
      </c>
      <c r="P1635" t="s">
        <v>26</v>
      </c>
      <c r="R1635" t="s">
        <v>27</v>
      </c>
      <c r="S1635" t="s">
        <v>4779</v>
      </c>
      <c r="T1635" t="s">
        <v>4780</v>
      </c>
      <c r="U1635" t="str">
        <f t="shared" si="204"/>
        <v>-123.12347577723851, 49.279473294033004]}</v>
      </c>
      <c r="V1635" t="str">
        <f t="shared" si="205"/>
        <v>-123.12347577723851</v>
      </c>
      <c r="W1635" s="2">
        <f t="shared" si="206"/>
        <v>-123.123475777238</v>
      </c>
      <c r="X1635" t="str">
        <f t="shared" si="203"/>
        <v>49.279473294033004</v>
      </c>
      <c r="Y1635" s="2">
        <f t="shared" si="207"/>
        <v>49.279473294032996</v>
      </c>
      <c r="Z1635" t="s">
        <v>30</v>
      </c>
      <c r="AA1635" t="s">
        <v>4781</v>
      </c>
      <c r="AB1635" t="s">
        <v>27142</v>
      </c>
      <c r="AC1635" t="str">
        <f t="shared" si="208"/>
        <v>722</v>
      </c>
      <c r="AD1635" t="str">
        <f t="shared" si="209"/>
        <v>Nelson St</v>
      </c>
    </row>
    <row r="1636" spans="1:30" hidden="1" x14ac:dyDescent="0.3">
      <c r="A1636" t="s">
        <v>21</v>
      </c>
      <c r="B1636">
        <f t="shared" si="210"/>
        <v>2</v>
      </c>
      <c r="C1636" t="s">
        <v>67</v>
      </c>
      <c r="D1636" t="s">
        <v>23</v>
      </c>
      <c r="E1636" t="s">
        <v>67</v>
      </c>
      <c r="F1636" t="s">
        <v>23</v>
      </c>
      <c r="G1636" t="s">
        <v>67</v>
      </c>
      <c r="H1636" t="s">
        <v>23</v>
      </c>
      <c r="J1636" t="s">
        <v>24</v>
      </c>
      <c r="K1636" t="s">
        <v>32</v>
      </c>
      <c r="L1636" t="s">
        <v>26</v>
      </c>
      <c r="M1636" t="s">
        <v>32</v>
      </c>
      <c r="N1636" t="s">
        <v>26</v>
      </c>
      <c r="O1636" t="s">
        <v>32</v>
      </c>
      <c r="P1636" t="s">
        <v>26</v>
      </c>
      <c r="R1636" t="s">
        <v>53</v>
      </c>
      <c r="S1636" t="s">
        <v>4782</v>
      </c>
      <c r="T1636" t="s">
        <v>4783</v>
      </c>
      <c r="U1636" t="str">
        <f t="shared" si="204"/>
        <v>-123.12990164674912, 49.28115820631754]}</v>
      </c>
      <c r="V1636" t="str">
        <f t="shared" si="205"/>
        <v>-123.12990164674912</v>
      </c>
      <c r="W1636" s="2">
        <f t="shared" si="206"/>
        <v>-123.129901646749</v>
      </c>
      <c r="X1636" t="str">
        <f t="shared" si="203"/>
        <v>49.28115820631754</v>
      </c>
      <c r="Y1636" s="2">
        <f t="shared" si="207"/>
        <v>49.2811582063175</v>
      </c>
      <c r="Z1636" t="s">
        <v>84</v>
      </c>
      <c r="AA1636" t="s">
        <v>4784</v>
      </c>
      <c r="AB1636" t="s">
        <v>27143</v>
      </c>
      <c r="AC1636" t="str">
        <f t="shared" si="208"/>
        <v>1113</v>
      </c>
      <c r="AD1636" t="str">
        <f t="shared" si="209"/>
        <v>Thurlow St</v>
      </c>
    </row>
    <row r="1637" spans="1:30" hidden="1" x14ac:dyDescent="0.3">
      <c r="A1637" t="s">
        <v>21</v>
      </c>
      <c r="B1637">
        <f t="shared" si="210"/>
        <v>2</v>
      </c>
      <c r="C1637" t="s">
        <v>67</v>
      </c>
      <c r="D1637" t="s">
        <v>52</v>
      </c>
      <c r="E1637" t="s">
        <v>67</v>
      </c>
      <c r="F1637" t="s">
        <v>52</v>
      </c>
      <c r="G1637" t="s">
        <v>67</v>
      </c>
      <c r="H1637" t="s">
        <v>52</v>
      </c>
      <c r="J1637" t="s">
        <v>24</v>
      </c>
      <c r="K1637" t="s">
        <v>32</v>
      </c>
      <c r="L1637" t="s">
        <v>26</v>
      </c>
      <c r="M1637" t="s">
        <v>32</v>
      </c>
      <c r="N1637" t="s">
        <v>26</v>
      </c>
      <c r="O1637" t="s">
        <v>32</v>
      </c>
      <c r="P1637" t="s">
        <v>26</v>
      </c>
      <c r="R1637" t="s">
        <v>27</v>
      </c>
      <c r="S1637" t="s">
        <v>4785</v>
      </c>
      <c r="T1637" t="s">
        <v>4786</v>
      </c>
      <c r="U1637" t="str">
        <f t="shared" si="204"/>
        <v>-123.12037498860909, 49.27725435976861]}</v>
      </c>
      <c r="V1637" t="str">
        <f t="shared" si="205"/>
        <v>-123.12037498860909</v>
      </c>
      <c r="W1637" s="2">
        <f t="shared" si="206"/>
        <v>-123.120374988609</v>
      </c>
      <c r="X1637" t="str">
        <f t="shared" si="203"/>
        <v>49.27725435976861</v>
      </c>
      <c r="Y1637" s="2">
        <f t="shared" si="207"/>
        <v>49.277254359768598</v>
      </c>
      <c r="Z1637" t="s">
        <v>30</v>
      </c>
      <c r="AA1637" t="s">
        <v>4787</v>
      </c>
      <c r="AB1637" t="s">
        <v>27144</v>
      </c>
      <c r="AC1637" t="str">
        <f t="shared" si="208"/>
        <v>1001</v>
      </c>
      <c r="AD1637" t="str">
        <f t="shared" si="209"/>
        <v>Homer St #806</v>
      </c>
    </row>
    <row r="1638" spans="1:30" hidden="1" x14ac:dyDescent="0.3">
      <c r="A1638" t="s">
        <v>21</v>
      </c>
      <c r="B1638">
        <f t="shared" si="210"/>
        <v>2</v>
      </c>
      <c r="C1638" t="s">
        <v>22</v>
      </c>
      <c r="D1638" t="s">
        <v>45</v>
      </c>
      <c r="E1638" t="s">
        <v>22</v>
      </c>
      <c r="F1638" t="s">
        <v>45</v>
      </c>
      <c r="G1638" t="s">
        <v>22</v>
      </c>
      <c r="H1638" t="s">
        <v>45</v>
      </c>
      <c r="J1638" t="s">
        <v>24</v>
      </c>
      <c r="K1638" t="s">
        <v>32</v>
      </c>
      <c r="L1638" t="s">
        <v>26</v>
      </c>
      <c r="M1638" t="s">
        <v>32</v>
      </c>
      <c r="N1638" t="s">
        <v>26</v>
      </c>
      <c r="O1638" t="s">
        <v>32</v>
      </c>
      <c r="P1638" t="s">
        <v>26</v>
      </c>
      <c r="R1638" t="s">
        <v>27</v>
      </c>
      <c r="S1638" t="s">
        <v>4788</v>
      </c>
      <c r="T1638" t="s">
        <v>2614</v>
      </c>
      <c r="U1638" t="str">
        <f t="shared" si="204"/>
        <v>-123.121416746822, 49.27892882971864]}</v>
      </c>
      <c r="V1638" t="str">
        <f t="shared" si="205"/>
        <v>-123.121416746822</v>
      </c>
      <c r="W1638" s="2">
        <f t="shared" si="206"/>
        <v>-123.12141674682201</v>
      </c>
      <c r="X1638" t="str">
        <f t="shared" si="203"/>
        <v>49.27892882971864</v>
      </c>
      <c r="Y1638" s="2">
        <f t="shared" si="207"/>
        <v>49.278928829718602</v>
      </c>
      <c r="Z1638" t="s">
        <v>30</v>
      </c>
      <c r="AA1638" t="s">
        <v>4789</v>
      </c>
      <c r="AB1638" t="s">
        <v>26603</v>
      </c>
      <c r="AC1638" t="str">
        <f t="shared" si="208"/>
        <v>970</v>
      </c>
      <c r="AD1638" t="str">
        <f t="shared" si="209"/>
        <v>Seymour St</v>
      </c>
    </row>
    <row r="1639" spans="1:30" hidden="1" x14ac:dyDescent="0.3">
      <c r="A1639" t="s">
        <v>21</v>
      </c>
      <c r="B1639">
        <f t="shared" si="210"/>
        <v>2</v>
      </c>
      <c r="C1639" t="s">
        <v>45</v>
      </c>
      <c r="D1639" t="s">
        <v>23</v>
      </c>
      <c r="E1639" t="s">
        <v>45</v>
      </c>
      <c r="F1639" t="s">
        <v>23</v>
      </c>
      <c r="G1639" t="s">
        <v>45</v>
      </c>
      <c r="H1639" t="s">
        <v>23</v>
      </c>
      <c r="J1639" t="s">
        <v>24</v>
      </c>
      <c r="K1639" t="s">
        <v>32</v>
      </c>
      <c r="L1639" t="s">
        <v>26</v>
      </c>
      <c r="M1639" t="s">
        <v>32</v>
      </c>
      <c r="N1639" t="s">
        <v>26</v>
      </c>
      <c r="O1639" t="s">
        <v>32</v>
      </c>
      <c r="P1639" t="s">
        <v>26</v>
      </c>
      <c r="R1639" t="s">
        <v>27</v>
      </c>
      <c r="S1639" t="s">
        <v>4790</v>
      </c>
      <c r="T1639" t="s">
        <v>4791</v>
      </c>
      <c r="U1639" t="str">
        <f t="shared" si="204"/>
        <v>-123.10142146427735, 49.245040951293255]}</v>
      </c>
      <c r="V1639" t="str">
        <f t="shared" si="205"/>
        <v>-123.10142146427735</v>
      </c>
      <c r="W1639" s="2">
        <f t="shared" si="206"/>
        <v>-123.101421464277</v>
      </c>
      <c r="X1639" t="str">
        <f t="shared" si="203"/>
        <v>49.245040951293255</v>
      </c>
      <c r="Y1639" s="2">
        <f t="shared" si="207"/>
        <v>49.245040951293198</v>
      </c>
      <c r="Z1639" t="s">
        <v>794</v>
      </c>
      <c r="AA1639" t="s">
        <v>4792</v>
      </c>
      <c r="AB1639" t="s">
        <v>26542</v>
      </c>
      <c r="AC1639" t="str">
        <f t="shared" si="208"/>
        <v>4453</v>
      </c>
      <c r="AD1639" t="str">
        <f t="shared" si="209"/>
        <v>Main St</v>
      </c>
    </row>
    <row r="1640" spans="1:30" hidden="1" x14ac:dyDescent="0.3">
      <c r="A1640" t="s">
        <v>21</v>
      </c>
      <c r="B1640">
        <f t="shared" si="210"/>
        <v>2</v>
      </c>
      <c r="C1640" t="s">
        <v>52</v>
      </c>
      <c r="D1640" t="s">
        <v>40</v>
      </c>
      <c r="E1640" t="s">
        <v>52</v>
      </c>
      <c r="F1640" t="s">
        <v>40</v>
      </c>
      <c r="G1640" t="s">
        <v>52</v>
      </c>
      <c r="H1640" t="s">
        <v>40</v>
      </c>
      <c r="J1640" t="s">
        <v>24</v>
      </c>
      <c r="K1640" t="s">
        <v>32</v>
      </c>
      <c r="L1640" t="s">
        <v>26</v>
      </c>
      <c r="M1640" t="s">
        <v>32</v>
      </c>
      <c r="N1640" t="s">
        <v>26</v>
      </c>
      <c r="O1640" t="s">
        <v>32</v>
      </c>
      <c r="P1640" t="s">
        <v>26</v>
      </c>
      <c r="R1640" t="s">
        <v>27</v>
      </c>
      <c r="S1640" t="s">
        <v>4793</v>
      </c>
      <c r="T1640" t="s">
        <v>4794</v>
      </c>
      <c r="U1640" t="str">
        <f t="shared" si="204"/>
        <v>-123.12312182109325, 49.27543533734442]}</v>
      </c>
      <c r="V1640" t="str">
        <f t="shared" si="205"/>
        <v>-123.12312182109325</v>
      </c>
      <c r="W1640" s="2">
        <f t="shared" si="206"/>
        <v>-123.12312182109299</v>
      </c>
      <c r="X1640" t="str">
        <f t="shared" si="203"/>
        <v>49.27543533734442</v>
      </c>
      <c r="Y1640" s="2">
        <f t="shared" si="207"/>
        <v>49.275435337344398</v>
      </c>
      <c r="Z1640" t="s">
        <v>30</v>
      </c>
      <c r="AA1640" t="s">
        <v>4795</v>
      </c>
      <c r="AB1640" t="s">
        <v>27145</v>
      </c>
      <c r="AC1640" t="str">
        <f t="shared" si="208"/>
        <v>405</v>
      </c>
      <c r="AD1640" t="str">
        <f t="shared" si="209"/>
        <v>Davie St</v>
      </c>
    </row>
    <row r="1641" spans="1:30" hidden="1" x14ac:dyDescent="0.3">
      <c r="A1641" t="s">
        <v>21</v>
      </c>
      <c r="B1641">
        <f t="shared" si="210"/>
        <v>2</v>
      </c>
      <c r="C1641" t="s">
        <v>22</v>
      </c>
      <c r="D1641" t="s">
        <v>22</v>
      </c>
      <c r="E1641" t="s">
        <v>22</v>
      </c>
      <c r="F1641" t="s">
        <v>22</v>
      </c>
      <c r="G1641" t="s">
        <v>22</v>
      </c>
      <c r="H1641" t="s">
        <v>22</v>
      </c>
      <c r="J1641" t="s">
        <v>24</v>
      </c>
      <c r="K1641" t="s">
        <v>32</v>
      </c>
      <c r="L1641" t="s">
        <v>26</v>
      </c>
      <c r="M1641" t="s">
        <v>32</v>
      </c>
      <c r="N1641" t="s">
        <v>26</v>
      </c>
      <c r="O1641" t="s">
        <v>32</v>
      </c>
      <c r="P1641" t="s">
        <v>26</v>
      </c>
      <c r="R1641" t="s">
        <v>27</v>
      </c>
      <c r="S1641" t="s">
        <v>4796</v>
      </c>
      <c r="T1641" t="s">
        <v>4797</v>
      </c>
      <c r="U1641" t="str">
        <f t="shared" si="204"/>
        <v>-123.14419729267014, 49.26549557951606]}</v>
      </c>
      <c r="V1641" t="str">
        <f t="shared" si="205"/>
        <v>-123.14419729267014</v>
      </c>
      <c r="W1641" s="2">
        <f t="shared" si="206"/>
        <v>-123.14419729267</v>
      </c>
      <c r="X1641" t="str">
        <f t="shared" si="203"/>
        <v>49.26549557951606</v>
      </c>
      <c r="Y1641" s="2">
        <f t="shared" si="207"/>
        <v>49.265495579515999</v>
      </c>
      <c r="Z1641" t="s">
        <v>43</v>
      </c>
      <c r="AA1641" t="s">
        <v>4798</v>
      </c>
      <c r="AB1641" t="s">
        <v>27146</v>
      </c>
      <c r="AC1641" t="str">
        <f t="shared" si="208"/>
        <v>1701</v>
      </c>
      <c r="AD1641" t="str">
        <f t="shared" si="209"/>
        <v>W 7th Ave</v>
      </c>
    </row>
    <row r="1642" spans="1:30" hidden="1" x14ac:dyDescent="0.3">
      <c r="A1642" t="s">
        <v>21</v>
      </c>
      <c r="B1642">
        <f t="shared" si="210"/>
        <v>2</v>
      </c>
      <c r="C1642" t="s">
        <v>22</v>
      </c>
      <c r="D1642" t="s">
        <v>22</v>
      </c>
      <c r="E1642" t="s">
        <v>22</v>
      </c>
      <c r="F1642" t="s">
        <v>22</v>
      </c>
      <c r="G1642" t="s">
        <v>22</v>
      </c>
      <c r="H1642" t="s">
        <v>22</v>
      </c>
      <c r="J1642" t="s">
        <v>24</v>
      </c>
      <c r="K1642" t="s">
        <v>32</v>
      </c>
      <c r="L1642" t="s">
        <v>26</v>
      </c>
      <c r="M1642" t="s">
        <v>32</v>
      </c>
      <c r="N1642" t="s">
        <v>26</v>
      </c>
      <c r="O1642" t="s">
        <v>32</v>
      </c>
      <c r="P1642" t="s">
        <v>26</v>
      </c>
      <c r="R1642" t="s">
        <v>27</v>
      </c>
      <c r="S1642" t="s">
        <v>4799</v>
      </c>
      <c r="T1642" t="s">
        <v>4800</v>
      </c>
      <c r="U1642" t="str">
        <f t="shared" si="204"/>
        <v>-123.14517839317759, 49.26540161935827]}</v>
      </c>
      <c r="V1642" t="str">
        <f t="shared" si="205"/>
        <v>-123.14517839317759</v>
      </c>
      <c r="W1642" s="2">
        <f t="shared" si="206"/>
        <v>-123.14517839317701</v>
      </c>
      <c r="X1642" t="str">
        <f t="shared" si="203"/>
        <v>49.26540161935827</v>
      </c>
      <c r="Y1642" s="2">
        <f t="shared" si="207"/>
        <v>49.265401619358201</v>
      </c>
      <c r="Z1642" t="s">
        <v>43</v>
      </c>
      <c r="AA1642" t="s">
        <v>4801</v>
      </c>
      <c r="AB1642" t="s">
        <v>27147</v>
      </c>
      <c r="AC1642" t="str">
        <f t="shared" si="208"/>
        <v>1774</v>
      </c>
      <c r="AD1642" t="str">
        <f t="shared" si="209"/>
        <v>W 7th Ave</v>
      </c>
    </row>
    <row r="1643" spans="1:30" hidden="1" x14ac:dyDescent="0.3">
      <c r="A1643" t="s">
        <v>21</v>
      </c>
      <c r="B1643">
        <f t="shared" si="210"/>
        <v>2</v>
      </c>
      <c r="C1643" t="s">
        <v>22</v>
      </c>
      <c r="D1643" t="s">
        <v>22</v>
      </c>
      <c r="E1643" t="s">
        <v>22</v>
      </c>
      <c r="F1643" t="s">
        <v>22</v>
      </c>
      <c r="G1643" t="s">
        <v>22</v>
      </c>
      <c r="H1643" t="s">
        <v>22</v>
      </c>
      <c r="J1643" t="s">
        <v>24</v>
      </c>
      <c r="K1643" t="s">
        <v>32</v>
      </c>
      <c r="L1643" t="s">
        <v>26</v>
      </c>
      <c r="M1643" t="s">
        <v>32</v>
      </c>
      <c r="N1643" t="s">
        <v>26</v>
      </c>
      <c r="O1643" t="s">
        <v>32</v>
      </c>
      <c r="P1643" t="s">
        <v>26</v>
      </c>
      <c r="R1643" t="s">
        <v>27</v>
      </c>
      <c r="S1643" t="s">
        <v>4802</v>
      </c>
      <c r="T1643" t="s">
        <v>4803</v>
      </c>
      <c r="U1643" t="str">
        <f t="shared" si="204"/>
        <v>-123.10155456438659, 49.25754405326994]}</v>
      </c>
      <c r="V1643" t="str">
        <f t="shared" si="205"/>
        <v>-123.10155456438659</v>
      </c>
      <c r="W1643" s="2">
        <f t="shared" si="206"/>
        <v>-123.10155456438601</v>
      </c>
      <c r="X1643" t="str">
        <f t="shared" si="203"/>
        <v>49.25754405326994</v>
      </c>
      <c r="Y1643" s="2">
        <f t="shared" si="207"/>
        <v>49.257544053269903</v>
      </c>
      <c r="Z1643" t="s">
        <v>96</v>
      </c>
      <c r="AA1643" t="s">
        <v>4804</v>
      </c>
      <c r="AB1643" t="s">
        <v>27148</v>
      </c>
      <c r="AC1643" t="str">
        <f t="shared" si="208"/>
        <v>3065</v>
      </c>
      <c r="AD1643" t="str">
        <f t="shared" si="209"/>
        <v>Main St</v>
      </c>
    </row>
    <row r="1644" spans="1:30" hidden="1" x14ac:dyDescent="0.3">
      <c r="A1644" t="s">
        <v>21</v>
      </c>
      <c r="B1644">
        <f t="shared" si="210"/>
        <v>2</v>
      </c>
      <c r="C1644" t="s">
        <v>22</v>
      </c>
      <c r="D1644" t="s">
        <v>22</v>
      </c>
      <c r="E1644" t="s">
        <v>22</v>
      </c>
      <c r="F1644" t="s">
        <v>22</v>
      </c>
      <c r="G1644" t="s">
        <v>22</v>
      </c>
      <c r="H1644" t="s">
        <v>22</v>
      </c>
      <c r="J1644" t="s">
        <v>24</v>
      </c>
      <c r="K1644" t="s">
        <v>32</v>
      </c>
      <c r="L1644" t="s">
        <v>26</v>
      </c>
      <c r="M1644" t="s">
        <v>32</v>
      </c>
      <c r="N1644" t="s">
        <v>26</v>
      </c>
      <c r="O1644" t="s">
        <v>32</v>
      </c>
      <c r="P1644" t="s">
        <v>26</v>
      </c>
      <c r="R1644" t="s">
        <v>27</v>
      </c>
      <c r="S1644" t="s">
        <v>4805</v>
      </c>
      <c r="T1644" t="s">
        <v>4803</v>
      </c>
      <c r="U1644" t="str">
        <f t="shared" si="204"/>
        <v>-123.10155456438659, 49.25754405326994]}</v>
      </c>
      <c r="V1644" t="str">
        <f t="shared" si="205"/>
        <v>-123.10155456438659</v>
      </c>
      <c r="W1644" s="2">
        <f t="shared" si="206"/>
        <v>-123.10155456438601</v>
      </c>
      <c r="X1644" t="str">
        <f t="shared" si="203"/>
        <v>49.25754405326994</v>
      </c>
      <c r="Y1644" s="2">
        <f t="shared" si="207"/>
        <v>49.257544053269903</v>
      </c>
      <c r="Z1644" t="s">
        <v>96</v>
      </c>
      <c r="AA1644" t="s">
        <v>4806</v>
      </c>
      <c r="AB1644" t="s">
        <v>27148</v>
      </c>
      <c r="AC1644" t="str">
        <f t="shared" si="208"/>
        <v>3065</v>
      </c>
      <c r="AD1644" t="str">
        <f t="shared" si="209"/>
        <v>Main St</v>
      </c>
    </row>
    <row r="1645" spans="1:30" hidden="1" x14ac:dyDescent="0.3">
      <c r="A1645" t="s">
        <v>21</v>
      </c>
      <c r="B1645">
        <f t="shared" si="210"/>
        <v>2</v>
      </c>
      <c r="C1645" t="s">
        <v>22</v>
      </c>
      <c r="D1645" t="s">
        <v>22</v>
      </c>
      <c r="E1645" t="s">
        <v>22</v>
      </c>
      <c r="F1645" t="s">
        <v>22</v>
      </c>
      <c r="G1645" t="s">
        <v>22</v>
      </c>
      <c r="H1645" t="s">
        <v>22</v>
      </c>
      <c r="J1645" t="s">
        <v>24</v>
      </c>
      <c r="K1645" t="s">
        <v>32</v>
      </c>
      <c r="L1645" t="s">
        <v>26</v>
      </c>
      <c r="M1645" t="s">
        <v>32</v>
      </c>
      <c r="N1645" t="s">
        <v>26</v>
      </c>
      <c r="O1645" t="s">
        <v>32</v>
      </c>
      <c r="P1645" t="s">
        <v>26</v>
      </c>
      <c r="R1645" t="s">
        <v>27</v>
      </c>
      <c r="S1645" t="s">
        <v>4807</v>
      </c>
      <c r="T1645" t="s">
        <v>4808</v>
      </c>
      <c r="U1645" t="str">
        <f t="shared" si="204"/>
        <v>-123.10166521661702, 49.256631193399045]}</v>
      </c>
      <c r="V1645" t="str">
        <f t="shared" si="205"/>
        <v>-123.10166521661702</v>
      </c>
      <c r="W1645" s="2">
        <f t="shared" si="206"/>
        <v>-123.10166521661699</v>
      </c>
      <c r="X1645" t="str">
        <f t="shared" si="203"/>
        <v>49.256631193399045</v>
      </c>
      <c r="Y1645" s="2">
        <f t="shared" si="207"/>
        <v>49.256631193399002</v>
      </c>
      <c r="Z1645" t="s">
        <v>96</v>
      </c>
      <c r="AA1645" t="s">
        <v>4809</v>
      </c>
      <c r="AB1645" t="s">
        <v>27149</v>
      </c>
      <c r="AC1645" t="str">
        <f t="shared" si="208"/>
        <v>187</v>
      </c>
      <c r="AD1645" t="str">
        <f t="shared" si="209"/>
        <v>E 16th Ave</v>
      </c>
    </row>
    <row r="1646" spans="1:30" hidden="1" x14ac:dyDescent="0.3">
      <c r="A1646" t="s">
        <v>63</v>
      </c>
      <c r="B1646">
        <f t="shared" si="210"/>
        <v>1</v>
      </c>
      <c r="C1646" t="s">
        <v>22</v>
      </c>
      <c r="D1646" t="s">
        <v>22</v>
      </c>
      <c r="E1646" t="s">
        <v>22</v>
      </c>
      <c r="F1646" t="s">
        <v>22</v>
      </c>
      <c r="G1646" t="s">
        <v>22</v>
      </c>
      <c r="H1646" t="s">
        <v>22</v>
      </c>
      <c r="J1646" t="s">
        <v>24</v>
      </c>
      <c r="K1646" t="s">
        <v>32</v>
      </c>
      <c r="L1646" t="s">
        <v>26</v>
      </c>
      <c r="M1646" t="s">
        <v>32</v>
      </c>
      <c r="N1646" t="s">
        <v>26</v>
      </c>
      <c r="O1646" t="s">
        <v>32</v>
      </c>
      <c r="P1646" t="s">
        <v>26</v>
      </c>
      <c r="R1646" t="s">
        <v>27</v>
      </c>
      <c r="S1646" t="s">
        <v>4810</v>
      </c>
      <c r="T1646" t="s">
        <v>4811</v>
      </c>
      <c r="U1646" t="str">
        <f t="shared" si="204"/>
        <v>-123.10076251599872, 49.25653059011256]}</v>
      </c>
      <c r="V1646" t="str">
        <f t="shared" si="205"/>
        <v>-123.10076251599872</v>
      </c>
      <c r="W1646" s="2">
        <f t="shared" si="206"/>
        <v>-123.100762515998</v>
      </c>
      <c r="X1646" t="str">
        <f t="shared" si="203"/>
        <v>49.25653059011256</v>
      </c>
      <c r="Y1646" s="2">
        <f t="shared" si="207"/>
        <v>49.256530590112497</v>
      </c>
      <c r="Z1646" t="s">
        <v>794</v>
      </c>
      <c r="AA1646" t="s">
        <v>4812</v>
      </c>
      <c r="AB1646" t="s">
        <v>27150</v>
      </c>
      <c r="AC1646" t="str">
        <f t="shared" si="208"/>
        <v>3206</v>
      </c>
      <c r="AD1646" t="str">
        <f t="shared" si="209"/>
        <v>Watson St</v>
      </c>
    </row>
    <row r="1647" spans="1:30" hidden="1" x14ac:dyDescent="0.3">
      <c r="A1647" t="s">
        <v>21</v>
      </c>
      <c r="B1647">
        <f t="shared" si="210"/>
        <v>2</v>
      </c>
      <c r="C1647" t="s">
        <v>40</v>
      </c>
      <c r="D1647" t="s">
        <v>23</v>
      </c>
      <c r="E1647" t="s">
        <v>40</v>
      </c>
      <c r="F1647" t="s">
        <v>23</v>
      </c>
      <c r="G1647" t="s">
        <v>40</v>
      </c>
      <c r="H1647" t="s">
        <v>23</v>
      </c>
      <c r="J1647" t="s">
        <v>24</v>
      </c>
      <c r="K1647" t="s">
        <v>32</v>
      </c>
      <c r="L1647" t="s">
        <v>26</v>
      </c>
      <c r="M1647" t="s">
        <v>32</v>
      </c>
      <c r="N1647" t="s">
        <v>26</v>
      </c>
      <c r="O1647" t="s">
        <v>32</v>
      </c>
      <c r="P1647" t="s">
        <v>26</v>
      </c>
      <c r="R1647" t="s">
        <v>27</v>
      </c>
      <c r="S1647" t="s">
        <v>4813</v>
      </c>
      <c r="T1647" t="s">
        <v>4814</v>
      </c>
      <c r="U1647" t="str">
        <f t="shared" si="204"/>
        <v>-123.12171420167142, 49.26403679259244]}</v>
      </c>
      <c r="V1647" t="str">
        <f t="shared" si="205"/>
        <v>-123.12171420167142</v>
      </c>
      <c r="W1647" s="2">
        <f t="shared" si="206"/>
        <v>-123.121714201671</v>
      </c>
      <c r="X1647" t="str">
        <f t="shared" si="203"/>
        <v>49.26403679259244</v>
      </c>
      <c r="Y1647" s="2">
        <f t="shared" si="207"/>
        <v>49.2640367925924</v>
      </c>
      <c r="Z1647" t="s">
        <v>43</v>
      </c>
      <c r="AA1647" t="s">
        <v>4815</v>
      </c>
      <c r="AB1647" t="s">
        <v>27151</v>
      </c>
      <c r="AC1647" t="str">
        <f t="shared" si="208"/>
        <v>788</v>
      </c>
      <c r="AD1647" t="str">
        <f t="shared" si="209"/>
        <v>W 8th Ave</v>
      </c>
    </row>
    <row r="1648" spans="1:30" hidden="1" x14ac:dyDescent="0.3">
      <c r="A1648" t="s">
        <v>21</v>
      </c>
      <c r="B1648">
        <f t="shared" si="210"/>
        <v>2</v>
      </c>
      <c r="C1648" t="s">
        <v>45</v>
      </c>
      <c r="D1648" t="s">
        <v>22</v>
      </c>
      <c r="E1648" t="s">
        <v>45</v>
      </c>
      <c r="F1648" t="s">
        <v>22</v>
      </c>
      <c r="G1648" t="s">
        <v>45</v>
      </c>
      <c r="H1648" t="s">
        <v>22</v>
      </c>
      <c r="J1648" t="s">
        <v>24</v>
      </c>
      <c r="K1648" t="s">
        <v>25</v>
      </c>
      <c r="L1648" t="s">
        <v>26</v>
      </c>
      <c r="M1648" t="s">
        <v>25</v>
      </c>
      <c r="N1648" t="s">
        <v>26</v>
      </c>
      <c r="O1648" t="s">
        <v>25</v>
      </c>
      <c r="P1648" t="s">
        <v>26</v>
      </c>
      <c r="R1648" t="s">
        <v>27</v>
      </c>
      <c r="S1648" t="s">
        <v>4816</v>
      </c>
      <c r="T1648" t="s">
        <v>4817</v>
      </c>
      <c r="U1648" t="str">
        <f t="shared" si="204"/>
        <v>-123.14242810030247, 49.26968857538089]}</v>
      </c>
      <c r="V1648" t="str">
        <f t="shared" si="205"/>
        <v>-123.14242810030247</v>
      </c>
      <c r="W1648" s="2">
        <f t="shared" si="206"/>
        <v>-123.142428100302</v>
      </c>
      <c r="X1648" t="str">
        <f t="shared" si="203"/>
        <v>49.26968857538089</v>
      </c>
      <c r="Y1648" s="2">
        <f t="shared" si="207"/>
        <v>49.269688575380798</v>
      </c>
      <c r="Z1648" t="s">
        <v>43</v>
      </c>
      <c r="AA1648" t="s">
        <v>4818</v>
      </c>
      <c r="AB1648" t="s">
        <v>27152</v>
      </c>
      <c r="AC1648" t="str">
        <f t="shared" si="208"/>
        <v>1672</v>
      </c>
      <c r="AD1648" t="str">
        <f t="shared" si="209"/>
        <v>W 2nd Ave</v>
      </c>
    </row>
    <row r="1649" spans="1:30" hidden="1" x14ac:dyDescent="0.3">
      <c r="A1649" t="s">
        <v>21</v>
      </c>
      <c r="B1649">
        <f t="shared" si="210"/>
        <v>2</v>
      </c>
      <c r="C1649" t="s">
        <v>45</v>
      </c>
      <c r="D1649" t="s">
        <v>22</v>
      </c>
      <c r="E1649" t="s">
        <v>45</v>
      </c>
      <c r="F1649" t="s">
        <v>22</v>
      </c>
      <c r="G1649" t="s">
        <v>45</v>
      </c>
      <c r="H1649" t="s">
        <v>22</v>
      </c>
      <c r="J1649" t="s">
        <v>24</v>
      </c>
      <c r="K1649" t="s">
        <v>25</v>
      </c>
      <c r="L1649" t="s">
        <v>26</v>
      </c>
      <c r="M1649" t="s">
        <v>25</v>
      </c>
      <c r="N1649" t="s">
        <v>26</v>
      </c>
      <c r="O1649" t="s">
        <v>25</v>
      </c>
      <c r="P1649" t="s">
        <v>26</v>
      </c>
      <c r="R1649" t="s">
        <v>27</v>
      </c>
      <c r="S1649" t="s">
        <v>4819</v>
      </c>
      <c r="T1649" t="s">
        <v>4820</v>
      </c>
      <c r="U1649" t="str">
        <f t="shared" si="204"/>
        <v>-123.14260561546875, 49.26969170264066]}</v>
      </c>
      <c r="V1649" t="str">
        <f t="shared" si="205"/>
        <v>-123.14260561546875</v>
      </c>
      <c r="W1649" s="2">
        <f t="shared" si="206"/>
        <v>-123.142605615468</v>
      </c>
      <c r="X1649" t="str">
        <f t="shared" ref="X1649:X1712" si="211">MID(U1649,FIND(" ",U1649)+1,FIND("]",U1649)-FIND(" ",U1649)-1)</f>
        <v>49.26969170264066</v>
      </c>
      <c r="Y1649" s="2">
        <f t="shared" si="207"/>
        <v>49.2696917026406</v>
      </c>
      <c r="Z1649" t="s">
        <v>43</v>
      </c>
      <c r="AA1649" t="s">
        <v>4821</v>
      </c>
      <c r="AB1649" t="s">
        <v>27152</v>
      </c>
      <c r="AC1649" t="str">
        <f t="shared" si="208"/>
        <v>1672</v>
      </c>
      <c r="AD1649" t="str">
        <f t="shared" si="209"/>
        <v>W 2nd Ave</v>
      </c>
    </row>
    <row r="1650" spans="1:30" hidden="1" x14ac:dyDescent="0.3">
      <c r="A1650" t="s">
        <v>63</v>
      </c>
      <c r="B1650">
        <f t="shared" si="210"/>
        <v>1</v>
      </c>
      <c r="C1650" t="s">
        <v>40</v>
      </c>
      <c r="D1650" t="s">
        <v>23</v>
      </c>
      <c r="E1650" t="s">
        <v>40</v>
      </c>
      <c r="F1650" t="s">
        <v>23</v>
      </c>
      <c r="G1650" t="s">
        <v>40</v>
      </c>
      <c r="H1650" t="s">
        <v>23</v>
      </c>
      <c r="J1650" t="s">
        <v>24</v>
      </c>
      <c r="K1650" t="s">
        <v>32</v>
      </c>
      <c r="L1650" t="s">
        <v>26</v>
      </c>
      <c r="M1650" t="s">
        <v>32</v>
      </c>
      <c r="N1650" t="s">
        <v>26</v>
      </c>
      <c r="O1650" t="s">
        <v>32</v>
      </c>
      <c r="P1650" t="s">
        <v>26</v>
      </c>
      <c r="R1650" t="s">
        <v>27</v>
      </c>
      <c r="S1650" t="s">
        <v>4822</v>
      </c>
      <c r="T1650" t="s">
        <v>4823</v>
      </c>
      <c r="U1650" t="str">
        <f t="shared" si="204"/>
        <v>-123.12187987944228, 49.26405856624652]}</v>
      </c>
      <c r="V1650" t="str">
        <f t="shared" si="205"/>
        <v>-123.12187987944228</v>
      </c>
      <c r="W1650" s="2">
        <f t="shared" si="206"/>
        <v>-123.12187987944201</v>
      </c>
      <c r="X1650" t="str">
        <f t="shared" si="211"/>
        <v>49.26405856624652</v>
      </c>
      <c r="Y1650" s="2">
        <f t="shared" si="207"/>
        <v>49.264058566246497</v>
      </c>
      <c r="Z1650" t="s">
        <v>43</v>
      </c>
      <c r="AA1650" t="s">
        <v>4824</v>
      </c>
      <c r="AB1650" t="s">
        <v>27153</v>
      </c>
      <c r="AC1650" t="str">
        <f t="shared" si="208"/>
        <v>805</v>
      </c>
      <c r="AD1650" t="str">
        <f t="shared" si="209"/>
        <v>W Broadway</v>
      </c>
    </row>
    <row r="1651" spans="1:30" hidden="1" x14ac:dyDescent="0.3">
      <c r="A1651" t="s">
        <v>21</v>
      </c>
      <c r="B1651">
        <f t="shared" si="210"/>
        <v>2</v>
      </c>
      <c r="C1651" t="s">
        <v>22</v>
      </c>
      <c r="D1651" t="s">
        <v>22</v>
      </c>
      <c r="E1651" t="s">
        <v>22</v>
      </c>
      <c r="F1651" t="s">
        <v>22</v>
      </c>
      <c r="G1651" t="s">
        <v>22</v>
      </c>
      <c r="H1651" t="s">
        <v>22</v>
      </c>
      <c r="I1651" t="s">
        <v>81</v>
      </c>
      <c r="J1651" t="s">
        <v>24</v>
      </c>
      <c r="K1651" t="s">
        <v>32</v>
      </c>
      <c r="L1651" t="s">
        <v>26</v>
      </c>
      <c r="M1651" t="s">
        <v>32</v>
      </c>
      <c r="N1651" t="s">
        <v>26</v>
      </c>
      <c r="O1651" t="s">
        <v>32</v>
      </c>
      <c r="P1651" t="s">
        <v>26</v>
      </c>
      <c r="R1651" t="s">
        <v>27</v>
      </c>
      <c r="S1651" t="s">
        <v>4825</v>
      </c>
      <c r="T1651" t="s">
        <v>4826</v>
      </c>
      <c r="U1651" t="str">
        <f t="shared" si="204"/>
        <v>-123.1077336303585, 49.278443884367135]}</v>
      </c>
      <c r="V1651" t="str">
        <f t="shared" si="205"/>
        <v>-123.1077336303585</v>
      </c>
      <c r="W1651" s="2">
        <f t="shared" si="206"/>
        <v>-123.107733630358</v>
      </c>
      <c r="X1651" t="str">
        <f t="shared" si="211"/>
        <v>49.278443884367135</v>
      </c>
      <c r="Y1651" s="2">
        <f t="shared" si="207"/>
        <v>49.2784438843671</v>
      </c>
      <c r="Z1651" t="s">
        <v>30</v>
      </c>
      <c r="AA1651" t="s">
        <v>4827</v>
      </c>
      <c r="AB1651" t="s">
        <v>27154</v>
      </c>
      <c r="AC1651" t="str">
        <f t="shared" si="208"/>
        <v>472</v>
      </c>
      <c r="AD1651" t="str">
        <f t="shared" si="209"/>
        <v>Expo Blvd</v>
      </c>
    </row>
    <row r="1652" spans="1:30" hidden="1" x14ac:dyDescent="0.3">
      <c r="A1652" t="s">
        <v>21</v>
      </c>
      <c r="B1652">
        <f t="shared" si="210"/>
        <v>2</v>
      </c>
      <c r="C1652" t="s">
        <v>40</v>
      </c>
      <c r="D1652" t="s">
        <v>23</v>
      </c>
      <c r="E1652" t="s">
        <v>40</v>
      </c>
      <c r="F1652" t="s">
        <v>23</v>
      </c>
      <c r="G1652" t="s">
        <v>40</v>
      </c>
      <c r="H1652" t="s">
        <v>23</v>
      </c>
      <c r="J1652" t="s">
        <v>24</v>
      </c>
      <c r="K1652" t="s">
        <v>32</v>
      </c>
      <c r="L1652" t="s">
        <v>26</v>
      </c>
      <c r="M1652" t="s">
        <v>32</v>
      </c>
      <c r="N1652" t="s">
        <v>26</v>
      </c>
      <c r="O1652" t="s">
        <v>32</v>
      </c>
      <c r="P1652" t="s">
        <v>26</v>
      </c>
      <c r="R1652" t="s">
        <v>27</v>
      </c>
      <c r="S1652" t="s">
        <v>4828</v>
      </c>
      <c r="T1652" t="s">
        <v>4829</v>
      </c>
      <c r="U1652" t="str">
        <f t="shared" si="204"/>
        <v>-123.12189355636603, 49.26369622490956]}</v>
      </c>
      <c r="V1652" t="str">
        <f t="shared" si="205"/>
        <v>-123.12189355636603</v>
      </c>
      <c r="W1652" s="2">
        <f t="shared" si="206"/>
        <v>-123.121893556366</v>
      </c>
      <c r="X1652" t="str">
        <f t="shared" si="211"/>
        <v>49.26369622490956</v>
      </c>
      <c r="Y1652" s="2">
        <f t="shared" si="207"/>
        <v>49.263696224909502</v>
      </c>
      <c r="Z1652" t="s">
        <v>43</v>
      </c>
      <c r="AA1652" t="s">
        <v>4830</v>
      </c>
      <c r="AB1652" t="s">
        <v>26886</v>
      </c>
      <c r="AC1652" t="str">
        <f t="shared" si="208"/>
        <v>108-777</v>
      </c>
      <c r="AD1652" t="str">
        <f t="shared" si="209"/>
        <v>W Broadway</v>
      </c>
    </row>
    <row r="1653" spans="1:30" hidden="1" x14ac:dyDescent="0.3">
      <c r="A1653" t="s">
        <v>21</v>
      </c>
      <c r="B1653">
        <f t="shared" si="210"/>
        <v>2</v>
      </c>
      <c r="C1653" t="s">
        <v>22</v>
      </c>
      <c r="D1653" t="s">
        <v>22</v>
      </c>
      <c r="E1653" t="s">
        <v>22</v>
      </c>
      <c r="F1653" t="s">
        <v>22</v>
      </c>
      <c r="G1653" t="s">
        <v>22</v>
      </c>
      <c r="H1653" t="s">
        <v>22</v>
      </c>
      <c r="J1653" t="s">
        <v>24</v>
      </c>
      <c r="K1653" t="s">
        <v>32</v>
      </c>
      <c r="L1653" t="s">
        <v>26</v>
      </c>
      <c r="M1653" t="s">
        <v>32</v>
      </c>
      <c r="N1653" t="s">
        <v>26</v>
      </c>
      <c r="O1653" t="s">
        <v>32</v>
      </c>
      <c r="P1653" t="s">
        <v>26</v>
      </c>
      <c r="R1653" t="s">
        <v>27</v>
      </c>
      <c r="S1653" t="s">
        <v>4831</v>
      </c>
      <c r="T1653" t="s">
        <v>4832</v>
      </c>
      <c r="U1653" t="str">
        <f t="shared" si="204"/>
        <v>-123.18629155563889, 49.26356363635407]}</v>
      </c>
      <c r="V1653" t="str">
        <f t="shared" si="205"/>
        <v>-123.18629155563889</v>
      </c>
      <c r="W1653" s="2">
        <f t="shared" si="206"/>
        <v>-123.18629155563799</v>
      </c>
      <c r="X1653" t="str">
        <f t="shared" si="211"/>
        <v>49.26356363635407</v>
      </c>
      <c r="Y1653" s="2">
        <f t="shared" si="207"/>
        <v>49.263563636354</v>
      </c>
      <c r="Z1653" t="s">
        <v>121</v>
      </c>
      <c r="AA1653" t="s">
        <v>4833</v>
      </c>
      <c r="AB1653" t="s">
        <v>27155</v>
      </c>
      <c r="AC1653" t="str">
        <f t="shared" si="208"/>
        <v>3715</v>
      </c>
      <c r="AD1653" t="str">
        <f t="shared" si="209"/>
        <v>W 10th Ave</v>
      </c>
    </row>
    <row r="1654" spans="1:30" hidden="1" x14ac:dyDescent="0.3">
      <c r="A1654" t="s">
        <v>21</v>
      </c>
      <c r="B1654">
        <f t="shared" si="210"/>
        <v>2</v>
      </c>
      <c r="C1654" t="s">
        <v>22</v>
      </c>
      <c r="D1654" t="s">
        <v>22</v>
      </c>
      <c r="E1654" t="s">
        <v>22</v>
      </c>
      <c r="F1654" t="s">
        <v>22</v>
      </c>
      <c r="G1654" t="s">
        <v>22</v>
      </c>
      <c r="H1654" t="s">
        <v>22</v>
      </c>
      <c r="I1654" t="s">
        <v>81</v>
      </c>
      <c r="J1654" t="s">
        <v>24</v>
      </c>
      <c r="K1654" t="s">
        <v>32</v>
      </c>
      <c r="L1654" t="s">
        <v>26</v>
      </c>
      <c r="M1654" t="s">
        <v>32</v>
      </c>
      <c r="N1654" t="s">
        <v>26</v>
      </c>
      <c r="O1654" t="s">
        <v>32</v>
      </c>
      <c r="P1654" t="s">
        <v>26</v>
      </c>
      <c r="R1654" t="s">
        <v>27</v>
      </c>
      <c r="S1654" t="s">
        <v>4834</v>
      </c>
      <c r="T1654" t="s">
        <v>4835</v>
      </c>
      <c r="U1654" t="str">
        <f t="shared" si="204"/>
        <v>-123.10774219976115, 49.27821216046261]}</v>
      </c>
      <c r="V1654" t="str">
        <f t="shared" si="205"/>
        <v>-123.10774219976115</v>
      </c>
      <c r="W1654" s="2">
        <f t="shared" si="206"/>
        <v>-123.10774219976101</v>
      </c>
      <c r="X1654" t="str">
        <f t="shared" si="211"/>
        <v>49.27821216046261</v>
      </c>
      <c r="Y1654" s="2">
        <f t="shared" si="207"/>
        <v>49.278212160462601</v>
      </c>
      <c r="Z1654" t="s">
        <v>30</v>
      </c>
      <c r="AA1654" t="s">
        <v>4836</v>
      </c>
      <c r="AB1654" t="s">
        <v>27156</v>
      </c>
      <c r="AC1654" t="str">
        <f t="shared" si="208"/>
        <v>Northbound</v>
      </c>
      <c r="AD1654" t="str">
        <f t="shared" si="209"/>
        <v>Pat Quinn Way @ Expo Blvd</v>
      </c>
    </row>
    <row r="1655" spans="1:30" hidden="1" x14ac:dyDescent="0.3">
      <c r="A1655" t="s">
        <v>63</v>
      </c>
      <c r="B1655">
        <f t="shared" si="210"/>
        <v>1</v>
      </c>
      <c r="C1655" t="s">
        <v>22</v>
      </c>
      <c r="D1655" t="s">
        <v>22</v>
      </c>
      <c r="E1655" t="s">
        <v>22</v>
      </c>
      <c r="F1655" t="s">
        <v>22</v>
      </c>
      <c r="G1655" t="s">
        <v>22</v>
      </c>
      <c r="H1655" t="s">
        <v>22</v>
      </c>
      <c r="I1655" t="s">
        <v>81</v>
      </c>
      <c r="J1655" t="s">
        <v>24</v>
      </c>
      <c r="K1655" t="s">
        <v>32</v>
      </c>
      <c r="L1655" t="s">
        <v>26</v>
      </c>
      <c r="M1655" t="s">
        <v>32</v>
      </c>
      <c r="N1655" t="s">
        <v>26</v>
      </c>
      <c r="O1655" t="s">
        <v>32</v>
      </c>
      <c r="P1655" t="s">
        <v>26</v>
      </c>
      <c r="R1655" t="s">
        <v>27</v>
      </c>
      <c r="S1655" t="s">
        <v>4837</v>
      </c>
      <c r="T1655" t="s">
        <v>4838</v>
      </c>
      <c r="U1655" t="str">
        <f t="shared" si="204"/>
        <v>-123.10753633941819, 49.278066090549345]}</v>
      </c>
      <c r="V1655" t="str">
        <f t="shared" si="205"/>
        <v>-123.10753633941819</v>
      </c>
      <c r="W1655" s="2">
        <f t="shared" si="206"/>
        <v>-123.107536339418</v>
      </c>
      <c r="X1655" t="str">
        <f t="shared" si="211"/>
        <v>49.278066090549345</v>
      </c>
      <c r="Y1655" s="2">
        <f t="shared" si="207"/>
        <v>49.278066090549302</v>
      </c>
      <c r="Z1655" t="s">
        <v>30</v>
      </c>
      <c r="AA1655" t="s">
        <v>4839</v>
      </c>
      <c r="AB1655" t="s">
        <v>27157</v>
      </c>
      <c r="AC1655" t="str">
        <f t="shared" si="208"/>
        <v>19022</v>
      </c>
      <c r="AD1655" t="str">
        <f t="shared" si="209"/>
        <v>Pat Quinn Way</v>
      </c>
    </row>
    <row r="1656" spans="1:30" hidden="1" x14ac:dyDescent="0.3">
      <c r="A1656" t="s">
        <v>21</v>
      </c>
      <c r="B1656">
        <f t="shared" si="210"/>
        <v>2</v>
      </c>
      <c r="C1656" t="s">
        <v>22</v>
      </c>
      <c r="D1656" t="s">
        <v>22</v>
      </c>
      <c r="E1656" t="s">
        <v>22</v>
      </c>
      <c r="F1656" t="s">
        <v>22</v>
      </c>
      <c r="G1656" t="s">
        <v>22</v>
      </c>
      <c r="H1656" t="s">
        <v>22</v>
      </c>
      <c r="I1656" t="s">
        <v>81</v>
      </c>
      <c r="J1656" t="s">
        <v>24</v>
      </c>
      <c r="K1656" t="s">
        <v>32</v>
      </c>
      <c r="L1656" t="s">
        <v>26</v>
      </c>
      <c r="M1656" t="s">
        <v>32</v>
      </c>
      <c r="N1656" t="s">
        <v>26</v>
      </c>
      <c r="O1656" t="s">
        <v>32</v>
      </c>
      <c r="P1656" t="s">
        <v>26</v>
      </c>
      <c r="R1656" t="s">
        <v>27</v>
      </c>
      <c r="S1656" t="s">
        <v>4840</v>
      </c>
      <c r="T1656" t="s">
        <v>4841</v>
      </c>
      <c r="U1656" t="str">
        <f t="shared" si="204"/>
        <v>-123.1075407747583, 49.27795607532727]}</v>
      </c>
      <c r="V1656" t="str">
        <f t="shared" si="205"/>
        <v>-123.1075407747583</v>
      </c>
      <c r="W1656" s="2">
        <f t="shared" si="206"/>
        <v>-123.10754077475799</v>
      </c>
      <c r="X1656" t="str">
        <f t="shared" si="211"/>
        <v>49.27795607532727</v>
      </c>
      <c r="Y1656" s="2">
        <f t="shared" si="207"/>
        <v>49.277956075327197</v>
      </c>
      <c r="Z1656" t="s">
        <v>30</v>
      </c>
      <c r="AA1656" t="s">
        <v>4842</v>
      </c>
      <c r="AB1656" t="s">
        <v>27157</v>
      </c>
      <c r="AC1656" t="str">
        <f t="shared" si="208"/>
        <v>19022</v>
      </c>
      <c r="AD1656" t="str">
        <f t="shared" si="209"/>
        <v>Pat Quinn Way</v>
      </c>
    </row>
    <row r="1657" spans="1:30" hidden="1" x14ac:dyDescent="0.3">
      <c r="A1657" t="s">
        <v>21</v>
      </c>
      <c r="B1657">
        <f t="shared" si="210"/>
        <v>2</v>
      </c>
      <c r="C1657" t="s">
        <v>22</v>
      </c>
      <c r="D1657" t="s">
        <v>22</v>
      </c>
      <c r="E1657" t="s">
        <v>22</v>
      </c>
      <c r="F1657" t="s">
        <v>22</v>
      </c>
      <c r="G1657" t="s">
        <v>22</v>
      </c>
      <c r="H1657" t="s">
        <v>22</v>
      </c>
      <c r="I1657" t="s">
        <v>81</v>
      </c>
      <c r="J1657" t="s">
        <v>24</v>
      </c>
      <c r="K1657" t="s">
        <v>32</v>
      </c>
      <c r="L1657" t="s">
        <v>26</v>
      </c>
      <c r="M1657" t="s">
        <v>32</v>
      </c>
      <c r="N1657" t="s">
        <v>26</v>
      </c>
      <c r="O1657" t="s">
        <v>32</v>
      </c>
      <c r="P1657" t="s">
        <v>26</v>
      </c>
      <c r="R1657" t="s">
        <v>27</v>
      </c>
      <c r="S1657" t="s">
        <v>4843</v>
      </c>
      <c r="T1657" t="s">
        <v>4844</v>
      </c>
      <c r="U1657" t="str">
        <f t="shared" si="204"/>
        <v>-123.10754424083525, 49.27784291269071]}</v>
      </c>
      <c r="V1657" t="str">
        <f t="shared" si="205"/>
        <v>-123.10754424083525</v>
      </c>
      <c r="W1657" s="2">
        <f t="shared" si="206"/>
        <v>-123.107544240835</v>
      </c>
      <c r="X1657" t="str">
        <f t="shared" si="211"/>
        <v>49.27784291269071</v>
      </c>
      <c r="Y1657" s="2">
        <f t="shared" si="207"/>
        <v>49.277842912690701</v>
      </c>
      <c r="Z1657" t="s">
        <v>30</v>
      </c>
      <c r="AA1657" t="s">
        <v>4845</v>
      </c>
      <c r="AB1657" t="s">
        <v>27157</v>
      </c>
      <c r="AC1657" t="str">
        <f t="shared" si="208"/>
        <v>19022</v>
      </c>
      <c r="AD1657" t="str">
        <f t="shared" si="209"/>
        <v>Pat Quinn Way</v>
      </c>
    </row>
    <row r="1658" spans="1:30" hidden="1" x14ac:dyDescent="0.3">
      <c r="A1658" t="s">
        <v>21</v>
      </c>
      <c r="B1658">
        <f t="shared" si="210"/>
        <v>2</v>
      </c>
      <c r="C1658" t="s">
        <v>52</v>
      </c>
      <c r="D1658" t="s">
        <v>23</v>
      </c>
      <c r="E1658" t="s">
        <v>52</v>
      </c>
      <c r="F1658" t="s">
        <v>23</v>
      </c>
      <c r="G1658" t="s">
        <v>52</v>
      </c>
      <c r="H1658" t="s">
        <v>23</v>
      </c>
      <c r="J1658" t="s">
        <v>24</v>
      </c>
      <c r="K1658" t="s">
        <v>32</v>
      </c>
      <c r="L1658" t="s">
        <v>26</v>
      </c>
      <c r="M1658" t="s">
        <v>32</v>
      </c>
      <c r="N1658" t="s">
        <v>26</v>
      </c>
      <c r="O1658" t="s">
        <v>32</v>
      </c>
      <c r="P1658" t="s">
        <v>26</v>
      </c>
      <c r="R1658" t="s">
        <v>27</v>
      </c>
      <c r="S1658" t="s">
        <v>4846</v>
      </c>
      <c r="T1658" t="s">
        <v>4847</v>
      </c>
      <c r="U1658" t="str">
        <f t="shared" si="204"/>
        <v>-123.1285302405534, 49.27937919779553]}</v>
      </c>
      <c r="V1658" t="str">
        <f t="shared" si="205"/>
        <v>-123.1285302405534</v>
      </c>
      <c r="W1658" s="2">
        <f t="shared" si="206"/>
        <v>-123.128530240553</v>
      </c>
      <c r="X1658" t="str">
        <f t="shared" si="211"/>
        <v>49.27937919779553</v>
      </c>
      <c r="Y1658" s="2">
        <f t="shared" si="207"/>
        <v>49.2793791977955</v>
      </c>
      <c r="Z1658" t="s">
        <v>30</v>
      </c>
      <c r="AA1658" t="s">
        <v>4848</v>
      </c>
      <c r="AB1658" t="s">
        <v>27158</v>
      </c>
      <c r="AC1658" t="str">
        <f t="shared" si="208"/>
        <v>1160</v>
      </c>
      <c r="AD1658" t="str">
        <f t="shared" si="209"/>
        <v>Burrard St #703</v>
      </c>
    </row>
    <row r="1659" spans="1:30" hidden="1" x14ac:dyDescent="0.3">
      <c r="A1659" t="s">
        <v>21</v>
      </c>
      <c r="B1659">
        <f t="shared" si="210"/>
        <v>2</v>
      </c>
      <c r="C1659" t="s">
        <v>23</v>
      </c>
      <c r="D1659" t="s">
        <v>22</v>
      </c>
      <c r="E1659" t="s">
        <v>23</v>
      </c>
      <c r="F1659" t="s">
        <v>22</v>
      </c>
      <c r="G1659" t="s">
        <v>23</v>
      </c>
      <c r="H1659" t="s">
        <v>22</v>
      </c>
      <c r="J1659" t="s">
        <v>24</v>
      </c>
      <c r="K1659" t="s">
        <v>25</v>
      </c>
      <c r="L1659" t="s">
        <v>26</v>
      </c>
      <c r="M1659" t="s">
        <v>25</v>
      </c>
      <c r="N1659" t="s">
        <v>26</v>
      </c>
      <c r="O1659" t="s">
        <v>25</v>
      </c>
      <c r="P1659" t="s">
        <v>26</v>
      </c>
      <c r="R1659" t="s">
        <v>27</v>
      </c>
      <c r="S1659" t="s">
        <v>4849</v>
      </c>
      <c r="T1659" t="s">
        <v>4850</v>
      </c>
      <c r="U1659" t="str">
        <f t="shared" si="204"/>
        <v>-123.10802814516649, 49.26841038269284]}</v>
      </c>
      <c r="V1659" t="str">
        <f t="shared" si="205"/>
        <v>-123.10802814516649</v>
      </c>
      <c r="W1659" s="2">
        <f t="shared" si="206"/>
        <v>-123.108028145166</v>
      </c>
      <c r="X1659" t="str">
        <f t="shared" si="211"/>
        <v>49.26841038269284</v>
      </c>
      <c r="Y1659" s="2">
        <f t="shared" si="207"/>
        <v>49.268410382692799</v>
      </c>
      <c r="Z1659" t="s">
        <v>96</v>
      </c>
      <c r="AA1659" t="s">
        <v>4851</v>
      </c>
      <c r="AB1659" t="s">
        <v>27159</v>
      </c>
      <c r="AC1659" t="str">
        <f t="shared" si="208"/>
        <v>155</v>
      </c>
      <c r="AD1659" t="str">
        <f t="shared" si="209"/>
        <v>W 3rd Ave</v>
      </c>
    </row>
    <row r="1660" spans="1:30" hidden="1" x14ac:dyDescent="0.3">
      <c r="A1660" t="s">
        <v>21</v>
      </c>
      <c r="B1660">
        <f t="shared" si="210"/>
        <v>2</v>
      </c>
      <c r="C1660" t="s">
        <v>23</v>
      </c>
      <c r="D1660" t="s">
        <v>22</v>
      </c>
      <c r="E1660" t="s">
        <v>23</v>
      </c>
      <c r="F1660" t="s">
        <v>22</v>
      </c>
      <c r="G1660" t="s">
        <v>23</v>
      </c>
      <c r="H1660" t="s">
        <v>22</v>
      </c>
      <c r="J1660" t="s">
        <v>24</v>
      </c>
      <c r="K1660" t="s">
        <v>25</v>
      </c>
      <c r="L1660" t="s">
        <v>26</v>
      </c>
      <c r="M1660" t="s">
        <v>25</v>
      </c>
      <c r="N1660" t="s">
        <v>26</v>
      </c>
      <c r="O1660" t="s">
        <v>25</v>
      </c>
      <c r="P1660" t="s">
        <v>26</v>
      </c>
      <c r="R1660" t="s">
        <v>27</v>
      </c>
      <c r="S1660" t="s">
        <v>4852</v>
      </c>
      <c r="T1660" t="s">
        <v>4853</v>
      </c>
      <c r="U1660" t="str">
        <f t="shared" si="204"/>
        <v>-123.10891236178631, 49.26842649956091]}</v>
      </c>
      <c r="V1660" t="str">
        <f t="shared" si="205"/>
        <v>-123.10891236178631</v>
      </c>
      <c r="W1660" s="2">
        <f t="shared" si="206"/>
        <v>-123.108912361786</v>
      </c>
      <c r="X1660" t="str">
        <f t="shared" si="211"/>
        <v>49.26842649956091</v>
      </c>
      <c r="Y1660" s="2">
        <f t="shared" si="207"/>
        <v>49.268426499560903</v>
      </c>
      <c r="Z1660" t="s">
        <v>96</v>
      </c>
      <c r="AA1660" t="s">
        <v>4854</v>
      </c>
      <c r="AB1660" t="s">
        <v>27160</v>
      </c>
      <c r="AC1660" t="str">
        <f t="shared" si="208"/>
        <v>240-196</v>
      </c>
      <c r="AD1660" t="str">
        <f t="shared" si="209"/>
        <v>W 3rd Ave</v>
      </c>
    </row>
    <row r="1661" spans="1:30" hidden="1" x14ac:dyDescent="0.3">
      <c r="A1661" t="s">
        <v>21</v>
      </c>
      <c r="B1661">
        <f t="shared" si="210"/>
        <v>2</v>
      </c>
      <c r="C1661" t="s">
        <v>23</v>
      </c>
      <c r="D1661" t="s">
        <v>22</v>
      </c>
      <c r="E1661" t="s">
        <v>23</v>
      </c>
      <c r="F1661" t="s">
        <v>22</v>
      </c>
      <c r="G1661" t="s">
        <v>23</v>
      </c>
      <c r="H1661" t="s">
        <v>22</v>
      </c>
      <c r="J1661" t="s">
        <v>24</v>
      </c>
      <c r="K1661" t="s">
        <v>25</v>
      </c>
      <c r="L1661" t="s">
        <v>26</v>
      </c>
      <c r="M1661" t="s">
        <v>25</v>
      </c>
      <c r="N1661" t="s">
        <v>26</v>
      </c>
      <c r="O1661" t="s">
        <v>25</v>
      </c>
      <c r="P1661" t="s">
        <v>26</v>
      </c>
      <c r="R1661" t="s">
        <v>27</v>
      </c>
      <c r="S1661" t="s">
        <v>4855</v>
      </c>
      <c r="T1661" t="s">
        <v>4856</v>
      </c>
      <c r="U1661" t="str">
        <f t="shared" si="204"/>
        <v>-123.10908295530915, 49.268429289057366]}</v>
      </c>
      <c r="V1661" t="str">
        <f t="shared" si="205"/>
        <v>-123.10908295530915</v>
      </c>
      <c r="W1661" s="2">
        <f t="shared" si="206"/>
        <v>-123.10908295530901</v>
      </c>
      <c r="X1661" t="str">
        <f t="shared" si="211"/>
        <v>49.268429289057366</v>
      </c>
      <c r="Y1661" s="2">
        <f t="shared" si="207"/>
        <v>49.268429289057302</v>
      </c>
      <c r="Z1661" t="s">
        <v>96</v>
      </c>
      <c r="AA1661" t="s">
        <v>4857</v>
      </c>
      <c r="AB1661" t="s">
        <v>27161</v>
      </c>
      <c r="AC1661" t="str">
        <f t="shared" si="208"/>
        <v>195</v>
      </c>
      <c r="AD1661" t="str">
        <f t="shared" si="209"/>
        <v>W 3rd Ave</v>
      </c>
    </row>
    <row r="1662" spans="1:30" hidden="1" x14ac:dyDescent="0.3">
      <c r="A1662" t="s">
        <v>21</v>
      </c>
      <c r="B1662">
        <f t="shared" si="210"/>
        <v>2</v>
      </c>
      <c r="C1662" t="s">
        <v>67</v>
      </c>
      <c r="D1662" t="s">
        <v>45</v>
      </c>
      <c r="E1662" t="s">
        <v>67</v>
      </c>
      <c r="F1662" t="s">
        <v>45</v>
      </c>
      <c r="G1662" t="s">
        <v>67</v>
      </c>
      <c r="H1662" t="s">
        <v>45</v>
      </c>
      <c r="J1662" t="s">
        <v>24</v>
      </c>
      <c r="K1662" t="s">
        <v>25</v>
      </c>
      <c r="L1662" t="s">
        <v>26</v>
      </c>
      <c r="M1662" t="s">
        <v>25</v>
      </c>
      <c r="N1662" t="s">
        <v>26</v>
      </c>
      <c r="O1662" t="s">
        <v>25</v>
      </c>
      <c r="P1662" t="s">
        <v>26</v>
      </c>
      <c r="R1662" t="s">
        <v>27</v>
      </c>
      <c r="S1662" t="s">
        <v>4858</v>
      </c>
      <c r="T1662" t="s">
        <v>4859</v>
      </c>
      <c r="U1662" t="str">
        <f t="shared" si="204"/>
        <v>-123.11272371002141, 49.26508024526361]}</v>
      </c>
      <c r="V1662" t="str">
        <f t="shared" si="205"/>
        <v>-123.11272371002141</v>
      </c>
      <c r="W1662" s="2">
        <f t="shared" si="206"/>
        <v>-123.112723710021</v>
      </c>
      <c r="X1662" t="str">
        <f t="shared" si="211"/>
        <v>49.26508024526361</v>
      </c>
      <c r="Y1662" s="2">
        <f t="shared" si="207"/>
        <v>49.265080245263597</v>
      </c>
      <c r="Z1662" t="s">
        <v>96</v>
      </c>
      <c r="AA1662" t="s">
        <v>4860</v>
      </c>
      <c r="AB1662" t="s">
        <v>27162</v>
      </c>
      <c r="AC1662" t="str">
        <f t="shared" si="208"/>
        <v>2250</v>
      </c>
      <c r="AD1662" t="str">
        <f t="shared" si="209"/>
        <v>Yukon St</v>
      </c>
    </row>
    <row r="1663" spans="1:30" hidden="1" x14ac:dyDescent="0.3">
      <c r="A1663" t="s">
        <v>21</v>
      </c>
      <c r="B1663">
        <f t="shared" si="210"/>
        <v>2</v>
      </c>
      <c r="C1663" t="s">
        <v>45</v>
      </c>
      <c r="D1663" t="s">
        <v>22</v>
      </c>
      <c r="E1663" t="s">
        <v>45</v>
      </c>
      <c r="F1663" t="s">
        <v>22</v>
      </c>
      <c r="G1663" t="s">
        <v>45</v>
      </c>
      <c r="H1663" t="s">
        <v>22</v>
      </c>
      <c r="J1663" t="s">
        <v>24</v>
      </c>
      <c r="K1663" t="s">
        <v>25</v>
      </c>
      <c r="L1663" t="s">
        <v>26</v>
      </c>
      <c r="M1663" t="s">
        <v>25</v>
      </c>
      <c r="N1663" t="s">
        <v>26</v>
      </c>
      <c r="O1663" t="s">
        <v>25</v>
      </c>
      <c r="P1663" t="s">
        <v>26</v>
      </c>
      <c r="R1663" t="s">
        <v>27</v>
      </c>
      <c r="S1663" t="s">
        <v>4861</v>
      </c>
      <c r="T1663" t="s">
        <v>4862</v>
      </c>
      <c r="U1663" t="str">
        <f t="shared" si="204"/>
        <v>-123.14191083072232, 49.26968045951788]}</v>
      </c>
      <c r="V1663" t="str">
        <f t="shared" si="205"/>
        <v>-123.14191083072232</v>
      </c>
      <c r="W1663" s="2">
        <f t="shared" si="206"/>
        <v>-123.141910830722</v>
      </c>
      <c r="X1663" t="str">
        <f t="shared" si="211"/>
        <v>49.26968045951788</v>
      </c>
      <c r="Y1663" s="2">
        <f t="shared" si="207"/>
        <v>49.269680459517801</v>
      </c>
      <c r="Z1663" t="s">
        <v>43</v>
      </c>
      <c r="AA1663" t="s">
        <v>4863</v>
      </c>
      <c r="AB1663" t="s">
        <v>27163</v>
      </c>
      <c r="AC1663" t="str">
        <f t="shared" si="208"/>
        <v>1648</v>
      </c>
      <c r="AD1663" t="str">
        <f t="shared" si="209"/>
        <v>W 2nd Ave</v>
      </c>
    </row>
    <row r="1664" spans="1:30" hidden="1" x14ac:dyDescent="0.3">
      <c r="A1664" t="s">
        <v>21</v>
      </c>
      <c r="B1664">
        <f t="shared" si="210"/>
        <v>2</v>
      </c>
      <c r="C1664" t="s">
        <v>45</v>
      </c>
      <c r="D1664" t="s">
        <v>22</v>
      </c>
      <c r="E1664" t="s">
        <v>45</v>
      </c>
      <c r="F1664" t="s">
        <v>22</v>
      </c>
      <c r="G1664" t="s">
        <v>45</v>
      </c>
      <c r="H1664" t="s">
        <v>22</v>
      </c>
      <c r="J1664" t="s">
        <v>24</v>
      </c>
      <c r="K1664" t="s">
        <v>25</v>
      </c>
      <c r="L1664" t="s">
        <v>26</v>
      </c>
      <c r="M1664" t="s">
        <v>25</v>
      </c>
      <c r="N1664" t="s">
        <v>26</v>
      </c>
      <c r="O1664" t="s">
        <v>25</v>
      </c>
      <c r="P1664" t="s">
        <v>26</v>
      </c>
      <c r="R1664" t="s">
        <v>27</v>
      </c>
      <c r="S1664" t="s">
        <v>4864</v>
      </c>
      <c r="T1664" t="s">
        <v>4865</v>
      </c>
      <c r="U1664" t="str">
        <f t="shared" si="204"/>
        <v>-123.1294977189005, 49.2776313068703]}</v>
      </c>
      <c r="V1664" t="str">
        <f t="shared" si="205"/>
        <v>-123.1294977189005</v>
      </c>
      <c r="W1664" s="2">
        <f t="shared" si="206"/>
        <v>-123.1294977189</v>
      </c>
      <c r="X1664" t="str">
        <f t="shared" si="211"/>
        <v>49.2776313068703</v>
      </c>
      <c r="Y1664" s="2">
        <f t="shared" si="207"/>
        <v>49.277631306870298</v>
      </c>
      <c r="Z1664" t="s">
        <v>30</v>
      </c>
      <c r="AA1664" t="s">
        <v>4866</v>
      </c>
      <c r="AB1664" t="s">
        <v>27164</v>
      </c>
      <c r="AC1664" t="str">
        <f t="shared" si="208"/>
        <v>1289</v>
      </c>
      <c r="AD1664" t="str">
        <f t="shared" si="209"/>
        <v>Hornby St</v>
      </c>
    </row>
    <row r="1665" spans="1:30" hidden="1" x14ac:dyDescent="0.3">
      <c r="A1665" t="s">
        <v>21</v>
      </c>
      <c r="B1665">
        <f t="shared" si="210"/>
        <v>2</v>
      </c>
      <c r="C1665" t="s">
        <v>45</v>
      </c>
      <c r="D1665" t="s">
        <v>22</v>
      </c>
      <c r="E1665" t="s">
        <v>45</v>
      </c>
      <c r="F1665" t="s">
        <v>22</v>
      </c>
      <c r="G1665" t="s">
        <v>45</v>
      </c>
      <c r="H1665" t="s">
        <v>22</v>
      </c>
      <c r="J1665" t="s">
        <v>24</v>
      </c>
      <c r="K1665" t="s">
        <v>25</v>
      </c>
      <c r="L1665" t="s">
        <v>26</v>
      </c>
      <c r="M1665" t="s">
        <v>25</v>
      </c>
      <c r="N1665" t="s">
        <v>26</v>
      </c>
      <c r="O1665" t="s">
        <v>25</v>
      </c>
      <c r="P1665" t="s">
        <v>26</v>
      </c>
      <c r="R1665" t="s">
        <v>27</v>
      </c>
      <c r="S1665" t="s">
        <v>4867</v>
      </c>
      <c r="T1665" t="s">
        <v>4862</v>
      </c>
      <c r="U1665" t="str">
        <f t="shared" si="204"/>
        <v>-123.14191083072232, 49.26968045951788]}</v>
      </c>
      <c r="V1665" t="str">
        <f t="shared" si="205"/>
        <v>-123.14191083072232</v>
      </c>
      <c r="W1665" s="2">
        <f t="shared" si="206"/>
        <v>-123.141910830722</v>
      </c>
      <c r="X1665" t="str">
        <f t="shared" si="211"/>
        <v>49.26968045951788</v>
      </c>
      <c r="Y1665" s="2">
        <f t="shared" si="207"/>
        <v>49.269680459517801</v>
      </c>
      <c r="Z1665" t="s">
        <v>43</v>
      </c>
      <c r="AA1665" t="s">
        <v>4868</v>
      </c>
      <c r="AB1665" t="s">
        <v>27163</v>
      </c>
      <c r="AC1665" t="str">
        <f t="shared" si="208"/>
        <v>1648</v>
      </c>
      <c r="AD1665" t="str">
        <f t="shared" si="209"/>
        <v>W 2nd Ave</v>
      </c>
    </row>
    <row r="1666" spans="1:30" hidden="1" x14ac:dyDescent="0.3">
      <c r="A1666" t="s">
        <v>63</v>
      </c>
      <c r="B1666">
        <f t="shared" si="210"/>
        <v>1</v>
      </c>
      <c r="C1666" t="s">
        <v>52</v>
      </c>
      <c r="D1666" t="s">
        <v>52</v>
      </c>
      <c r="E1666" t="s">
        <v>52</v>
      </c>
      <c r="F1666" t="s">
        <v>52</v>
      </c>
      <c r="G1666" t="s">
        <v>52</v>
      </c>
      <c r="H1666" t="s">
        <v>52</v>
      </c>
      <c r="J1666" t="s">
        <v>24</v>
      </c>
      <c r="K1666" t="s">
        <v>25</v>
      </c>
      <c r="L1666" t="s">
        <v>26</v>
      </c>
      <c r="M1666" t="s">
        <v>25</v>
      </c>
      <c r="N1666" t="s">
        <v>26</v>
      </c>
      <c r="O1666" t="s">
        <v>25</v>
      </c>
      <c r="P1666" t="s">
        <v>26</v>
      </c>
      <c r="R1666" t="s">
        <v>27</v>
      </c>
      <c r="S1666" t="s">
        <v>4869</v>
      </c>
      <c r="T1666" t="s">
        <v>4870</v>
      </c>
      <c r="U1666" t="str">
        <f t="shared" si="204"/>
        <v>-123.13023268066041, 49.276965628685154]}</v>
      </c>
      <c r="V1666" t="str">
        <f t="shared" si="205"/>
        <v>-123.13023268066041</v>
      </c>
      <c r="W1666" s="2">
        <f t="shared" si="206"/>
        <v>-123.13023268066</v>
      </c>
      <c r="X1666" t="str">
        <f t="shared" si="211"/>
        <v>49.276965628685154</v>
      </c>
      <c r="Y1666" s="2">
        <f t="shared" si="207"/>
        <v>49.276965628685097</v>
      </c>
      <c r="Z1666" t="s">
        <v>30</v>
      </c>
      <c r="AA1666" t="s">
        <v>4871</v>
      </c>
      <c r="AB1666" t="s">
        <v>26864</v>
      </c>
      <c r="AC1666" t="str">
        <f t="shared" si="208"/>
        <v>1328</v>
      </c>
      <c r="AD1666" t="str">
        <f t="shared" si="209"/>
        <v>Hornby St</v>
      </c>
    </row>
    <row r="1667" spans="1:30" hidden="1" x14ac:dyDescent="0.3">
      <c r="A1667" t="s">
        <v>21</v>
      </c>
      <c r="B1667">
        <f t="shared" si="210"/>
        <v>2</v>
      </c>
      <c r="C1667" t="s">
        <v>45</v>
      </c>
      <c r="D1667" t="s">
        <v>45</v>
      </c>
      <c r="E1667" t="s">
        <v>45</v>
      </c>
      <c r="F1667" t="s">
        <v>45</v>
      </c>
      <c r="G1667" t="s">
        <v>45</v>
      </c>
      <c r="H1667" t="s">
        <v>45</v>
      </c>
      <c r="J1667" t="s">
        <v>24</v>
      </c>
      <c r="K1667" t="s">
        <v>32</v>
      </c>
      <c r="L1667" t="s">
        <v>26</v>
      </c>
      <c r="M1667" t="s">
        <v>26</v>
      </c>
      <c r="N1667" t="s">
        <v>26</v>
      </c>
      <c r="O1667" t="s">
        <v>26</v>
      </c>
      <c r="P1667" t="s">
        <v>26</v>
      </c>
      <c r="R1667" t="s">
        <v>53</v>
      </c>
      <c r="S1667" t="s">
        <v>4872</v>
      </c>
      <c r="T1667" t="s">
        <v>4873</v>
      </c>
      <c r="U1667" t="str">
        <f t="shared" ref="U1667:U1730" si="212">RIGHT(T1667,LEN(T1667)-FIND("[",T1667))</f>
        <v>-123.13767605546373, 49.26266384622007]}</v>
      </c>
      <c r="V1667" t="str">
        <f t="shared" ref="V1667:V1730" si="213">LEFT(U1667,FIND(",",U1667)-1)</f>
        <v>-123.13767605546373</v>
      </c>
      <c r="W1667" s="2">
        <f t="shared" ref="W1667:W1730" si="214">VALUE(V1667)</f>
        <v>-123.137676055463</v>
      </c>
      <c r="X1667" t="str">
        <f t="shared" si="211"/>
        <v>49.26266384622007</v>
      </c>
      <c r="Y1667" s="2">
        <f t="shared" ref="Y1667:Y1730" si="215">VALUE(X1667)</f>
        <v>49.262663846220001</v>
      </c>
      <c r="Z1667" t="s">
        <v>43</v>
      </c>
      <c r="AA1667" t="s">
        <v>4874</v>
      </c>
      <c r="AB1667" t="s">
        <v>27165</v>
      </c>
      <c r="AC1667" t="str">
        <f t="shared" ref="AC1667:AC1730" si="216">LEFT(AB1667,FIND(" ",AB1667)-1)</f>
        <v>1475</v>
      </c>
      <c r="AD1667" t="str">
        <f t="shared" si="209"/>
        <v>W 10th Ave</v>
      </c>
    </row>
    <row r="1668" spans="1:30" hidden="1" x14ac:dyDescent="0.3">
      <c r="A1668" t="s">
        <v>21</v>
      </c>
      <c r="B1668">
        <f t="shared" si="210"/>
        <v>2</v>
      </c>
      <c r="C1668" t="s">
        <v>45</v>
      </c>
      <c r="D1668" t="s">
        <v>22</v>
      </c>
      <c r="E1668" t="s">
        <v>45</v>
      </c>
      <c r="F1668" t="s">
        <v>22</v>
      </c>
      <c r="G1668" t="s">
        <v>45</v>
      </c>
      <c r="H1668" t="s">
        <v>22</v>
      </c>
      <c r="J1668" t="s">
        <v>24</v>
      </c>
      <c r="K1668" t="s">
        <v>25</v>
      </c>
      <c r="L1668" t="s">
        <v>26</v>
      </c>
      <c r="M1668" t="s">
        <v>25</v>
      </c>
      <c r="N1668" t="s">
        <v>26</v>
      </c>
      <c r="O1668" t="s">
        <v>25</v>
      </c>
      <c r="P1668" t="s">
        <v>26</v>
      </c>
      <c r="R1668" t="s">
        <v>27</v>
      </c>
      <c r="S1668" t="s">
        <v>4875</v>
      </c>
      <c r="T1668" t="s">
        <v>4876</v>
      </c>
      <c r="U1668" t="str">
        <f t="shared" si="212"/>
        <v>-123.14225037893821, 49.26968543910707]}</v>
      </c>
      <c r="V1668" t="str">
        <f t="shared" si="213"/>
        <v>-123.14225037893821</v>
      </c>
      <c r="W1668" s="2">
        <f t="shared" si="214"/>
        <v>-123.142250378938</v>
      </c>
      <c r="X1668" t="str">
        <f t="shared" si="211"/>
        <v>49.26968543910707</v>
      </c>
      <c r="Y1668" s="2">
        <f t="shared" si="215"/>
        <v>49.269685439107</v>
      </c>
      <c r="Z1668" t="s">
        <v>43</v>
      </c>
      <c r="AA1668" t="s">
        <v>4877</v>
      </c>
      <c r="AB1668" t="s">
        <v>27166</v>
      </c>
      <c r="AC1668" t="str">
        <f t="shared" si="216"/>
        <v>1656</v>
      </c>
      <c r="AD1668" t="str">
        <f t="shared" si="209"/>
        <v>W 2nd Ave</v>
      </c>
    </row>
    <row r="1669" spans="1:30" hidden="1" x14ac:dyDescent="0.3">
      <c r="A1669" t="s">
        <v>63</v>
      </c>
      <c r="B1669">
        <f t="shared" si="210"/>
        <v>1</v>
      </c>
      <c r="C1669" t="s">
        <v>23</v>
      </c>
      <c r="D1669" t="s">
        <v>22</v>
      </c>
      <c r="E1669" t="s">
        <v>23</v>
      </c>
      <c r="F1669" t="s">
        <v>22</v>
      </c>
      <c r="G1669" t="s">
        <v>23</v>
      </c>
      <c r="H1669" t="s">
        <v>22</v>
      </c>
      <c r="J1669" t="s">
        <v>24</v>
      </c>
      <c r="K1669" t="s">
        <v>32</v>
      </c>
      <c r="L1669" t="s">
        <v>26</v>
      </c>
      <c r="M1669" t="s">
        <v>32</v>
      </c>
      <c r="N1669" t="s">
        <v>26</v>
      </c>
      <c r="O1669" t="s">
        <v>32</v>
      </c>
      <c r="P1669" t="s">
        <v>26</v>
      </c>
      <c r="R1669" t="s">
        <v>27</v>
      </c>
      <c r="S1669" t="s">
        <v>4878</v>
      </c>
      <c r="T1669" t="s">
        <v>4879</v>
      </c>
      <c r="U1669" t="str">
        <f t="shared" si="212"/>
        <v>-123.14340113448203, 49.269703266369056]}</v>
      </c>
      <c r="V1669" t="str">
        <f t="shared" si="213"/>
        <v>-123.14340113448203</v>
      </c>
      <c r="W1669" s="2">
        <f t="shared" si="214"/>
        <v>-123.143401134482</v>
      </c>
      <c r="X1669" t="str">
        <f t="shared" si="211"/>
        <v>49.269703266369056</v>
      </c>
      <c r="Y1669" s="2">
        <f t="shared" si="215"/>
        <v>49.269703266369</v>
      </c>
      <c r="Z1669" t="s">
        <v>43</v>
      </c>
      <c r="AA1669" t="s">
        <v>4880</v>
      </c>
      <c r="AB1669" t="s">
        <v>27167</v>
      </c>
      <c r="AC1669" t="str">
        <f t="shared" si="216"/>
        <v>1720</v>
      </c>
      <c r="AD1669" t="str">
        <f t="shared" si="209"/>
        <v>W 2nd Ave</v>
      </c>
    </row>
    <row r="1670" spans="1:30" hidden="1" x14ac:dyDescent="0.3">
      <c r="A1670" t="s">
        <v>21</v>
      </c>
      <c r="B1670">
        <f t="shared" si="210"/>
        <v>2</v>
      </c>
      <c r="C1670" t="s">
        <v>23</v>
      </c>
      <c r="D1670" t="s">
        <v>22</v>
      </c>
      <c r="E1670" t="s">
        <v>23</v>
      </c>
      <c r="F1670" t="s">
        <v>22</v>
      </c>
      <c r="G1670" t="s">
        <v>23</v>
      </c>
      <c r="H1670" t="s">
        <v>22</v>
      </c>
      <c r="J1670" t="s">
        <v>24</v>
      </c>
      <c r="K1670" t="s">
        <v>32</v>
      </c>
      <c r="L1670" t="s">
        <v>26</v>
      </c>
      <c r="M1670" t="s">
        <v>32</v>
      </c>
      <c r="N1670" t="s">
        <v>26</v>
      </c>
      <c r="O1670" t="s">
        <v>32</v>
      </c>
      <c r="P1670" t="s">
        <v>26</v>
      </c>
      <c r="R1670" t="s">
        <v>27</v>
      </c>
      <c r="S1670" t="s">
        <v>4881</v>
      </c>
      <c r="T1670" t="s">
        <v>4882</v>
      </c>
      <c r="U1670" t="str">
        <f t="shared" si="212"/>
        <v>-123.14356926204913, 49.269706745616375]}</v>
      </c>
      <c r="V1670" t="str">
        <f t="shared" si="213"/>
        <v>-123.14356926204913</v>
      </c>
      <c r="W1670" s="2">
        <f t="shared" si="214"/>
        <v>-123.143569262049</v>
      </c>
      <c r="X1670" t="str">
        <f t="shared" si="211"/>
        <v>49.269706745616375</v>
      </c>
      <c r="Y1670" s="2">
        <f t="shared" si="215"/>
        <v>49.269706745616297</v>
      </c>
      <c r="Z1670" t="s">
        <v>43</v>
      </c>
      <c r="AA1670" t="s">
        <v>4883</v>
      </c>
      <c r="AB1670" t="s">
        <v>27167</v>
      </c>
      <c r="AC1670" t="str">
        <f t="shared" si="216"/>
        <v>1720</v>
      </c>
      <c r="AD1670" t="str">
        <f t="shared" si="209"/>
        <v>W 2nd Ave</v>
      </c>
    </row>
    <row r="1671" spans="1:30" hidden="1" x14ac:dyDescent="0.3">
      <c r="A1671" t="s">
        <v>21</v>
      </c>
      <c r="B1671">
        <f t="shared" si="210"/>
        <v>2</v>
      </c>
      <c r="C1671" t="s">
        <v>23</v>
      </c>
      <c r="D1671" t="s">
        <v>22</v>
      </c>
      <c r="E1671" t="s">
        <v>23</v>
      </c>
      <c r="F1671" t="s">
        <v>22</v>
      </c>
      <c r="G1671" t="s">
        <v>23</v>
      </c>
      <c r="H1671" t="s">
        <v>22</v>
      </c>
      <c r="J1671" t="s">
        <v>24</v>
      </c>
      <c r="K1671" t="s">
        <v>32</v>
      </c>
      <c r="L1671" t="s">
        <v>26</v>
      </c>
      <c r="M1671" t="s">
        <v>32</v>
      </c>
      <c r="N1671" t="s">
        <v>26</v>
      </c>
      <c r="O1671" t="s">
        <v>32</v>
      </c>
      <c r="P1671" t="s">
        <v>26</v>
      </c>
      <c r="R1671" t="s">
        <v>27</v>
      </c>
      <c r="S1671" t="s">
        <v>4884</v>
      </c>
      <c r="T1671" t="s">
        <v>4885</v>
      </c>
      <c r="U1671" t="str">
        <f t="shared" si="212"/>
        <v>-123.14374068560826, 49.269709141095]}</v>
      </c>
      <c r="V1671" t="str">
        <f t="shared" si="213"/>
        <v>-123.14374068560826</v>
      </c>
      <c r="W1671" s="2">
        <f t="shared" si="214"/>
        <v>-123.14374068560799</v>
      </c>
      <c r="X1671" t="str">
        <f t="shared" si="211"/>
        <v>49.269709141095</v>
      </c>
      <c r="Y1671" s="2">
        <f t="shared" si="215"/>
        <v>49.269709141094999</v>
      </c>
      <c r="Z1671" t="s">
        <v>43</v>
      </c>
      <c r="AA1671" t="s">
        <v>4886</v>
      </c>
      <c r="AB1671" t="s">
        <v>27168</v>
      </c>
      <c r="AC1671" t="str">
        <f t="shared" si="216"/>
        <v>1722</v>
      </c>
      <c r="AD1671" t="str">
        <f t="shared" si="209"/>
        <v>W 2nd Ave</v>
      </c>
    </row>
    <row r="1672" spans="1:30" hidden="1" x14ac:dyDescent="0.3">
      <c r="A1672" t="s">
        <v>21</v>
      </c>
      <c r="B1672">
        <f t="shared" si="210"/>
        <v>2</v>
      </c>
      <c r="C1672" t="s">
        <v>23</v>
      </c>
      <c r="D1672" t="s">
        <v>22</v>
      </c>
      <c r="E1672" t="s">
        <v>23</v>
      </c>
      <c r="F1672" t="s">
        <v>22</v>
      </c>
      <c r="G1672" t="s">
        <v>23</v>
      </c>
      <c r="H1672" t="s">
        <v>22</v>
      </c>
      <c r="J1672" t="s">
        <v>24</v>
      </c>
      <c r="K1672" t="s">
        <v>32</v>
      </c>
      <c r="L1672" t="s">
        <v>26</v>
      </c>
      <c r="M1672" t="s">
        <v>32</v>
      </c>
      <c r="N1672" t="s">
        <v>26</v>
      </c>
      <c r="O1672" t="s">
        <v>32</v>
      </c>
      <c r="P1672" t="s">
        <v>26</v>
      </c>
      <c r="R1672" t="s">
        <v>27</v>
      </c>
      <c r="S1672" t="s">
        <v>4887</v>
      </c>
      <c r="T1672" t="s">
        <v>4888</v>
      </c>
      <c r="U1672" t="str">
        <f t="shared" si="212"/>
        <v>-123.1444259702429, 49.26971962049805]}</v>
      </c>
      <c r="V1672" t="str">
        <f t="shared" si="213"/>
        <v>-123.1444259702429</v>
      </c>
      <c r="W1672" s="2">
        <f t="shared" si="214"/>
        <v>-123.144425970242</v>
      </c>
      <c r="X1672" t="str">
        <f t="shared" si="211"/>
        <v>49.26971962049805</v>
      </c>
      <c r="Y1672" s="2">
        <f t="shared" si="215"/>
        <v>49.269719620498002</v>
      </c>
      <c r="Z1672" t="s">
        <v>43</v>
      </c>
      <c r="AA1672" t="s">
        <v>4889</v>
      </c>
      <c r="AB1672" t="s">
        <v>27169</v>
      </c>
      <c r="AC1672" t="str">
        <f t="shared" si="216"/>
        <v>1752</v>
      </c>
      <c r="AD1672" t="str">
        <f t="shared" si="209"/>
        <v>W 2nd Ave</v>
      </c>
    </row>
    <row r="1673" spans="1:30" hidden="1" x14ac:dyDescent="0.3">
      <c r="A1673" t="s">
        <v>21</v>
      </c>
      <c r="B1673">
        <f t="shared" si="210"/>
        <v>2</v>
      </c>
      <c r="C1673" t="s">
        <v>23</v>
      </c>
      <c r="D1673" t="s">
        <v>22</v>
      </c>
      <c r="E1673" t="s">
        <v>23</v>
      </c>
      <c r="F1673" t="s">
        <v>22</v>
      </c>
      <c r="G1673" t="s">
        <v>23</v>
      </c>
      <c r="H1673" t="s">
        <v>22</v>
      </c>
      <c r="J1673" t="s">
        <v>24</v>
      </c>
      <c r="K1673" t="s">
        <v>32</v>
      </c>
      <c r="L1673" t="s">
        <v>26</v>
      </c>
      <c r="M1673" t="s">
        <v>32</v>
      </c>
      <c r="N1673" t="s">
        <v>26</v>
      </c>
      <c r="O1673" t="s">
        <v>32</v>
      </c>
      <c r="P1673" t="s">
        <v>26</v>
      </c>
      <c r="R1673" t="s">
        <v>27</v>
      </c>
      <c r="S1673" t="s">
        <v>4890</v>
      </c>
      <c r="T1673" t="s">
        <v>4891</v>
      </c>
      <c r="U1673" t="str">
        <f t="shared" si="212"/>
        <v>-123.14477225490192, 49.26972467420787]}</v>
      </c>
      <c r="V1673" t="str">
        <f t="shared" si="213"/>
        <v>-123.14477225490192</v>
      </c>
      <c r="W1673" s="2">
        <f t="shared" si="214"/>
        <v>-123.144772254901</v>
      </c>
      <c r="X1673" t="str">
        <f t="shared" si="211"/>
        <v>49.26972467420787</v>
      </c>
      <c r="Y1673" s="2">
        <f t="shared" si="215"/>
        <v>49.269724674207801</v>
      </c>
      <c r="Z1673" t="s">
        <v>43</v>
      </c>
      <c r="AA1673" t="s">
        <v>4892</v>
      </c>
      <c r="AB1673" t="s">
        <v>27170</v>
      </c>
      <c r="AC1673" t="str">
        <f t="shared" si="216"/>
        <v>1774</v>
      </c>
      <c r="AD1673" t="str">
        <f t="shared" si="209"/>
        <v>W 2nd Ave</v>
      </c>
    </row>
    <row r="1674" spans="1:30" hidden="1" x14ac:dyDescent="0.3">
      <c r="A1674" t="s">
        <v>21</v>
      </c>
      <c r="B1674">
        <f t="shared" si="210"/>
        <v>2</v>
      </c>
      <c r="C1674" t="s">
        <v>23</v>
      </c>
      <c r="D1674" t="s">
        <v>22</v>
      </c>
      <c r="E1674" t="s">
        <v>23</v>
      </c>
      <c r="F1674" t="s">
        <v>22</v>
      </c>
      <c r="G1674" t="s">
        <v>23</v>
      </c>
      <c r="H1674" t="s">
        <v>22</v>
      </c>
      <c r="J1674" t="s">
        <v>24</v>
      </c>
      <c r="K1674" t="s">
        <v>32</v>
      </c>
      <c r="L1674" t="s">
        <v>26</v>
      </c>
      <c r="M1674" t="s">
        <v>32</v>
      </c>
      <c r="N1674" t="s">
        <v>26</v>
      </c>
      <c r="O1674" t="s">
        <v>32</v>
      </c>
      <c r="P1674" t="s">
        <v>26</v>
      </c>
      <c r="R1674" t="s">
        <v>27</v>
      </c>
      <c r="S1674" t="s">
        <v>4893</v>
      </c>
      <c r="T1674" t="s">
        <v>4894</v>
      </c>
      <c r="U1674" t="str">
        <f t="shared" si="212"/>
        <v>-123.14495344133124, 49.26972804512619]}</v>
      </c>
      <c r="V1674" t="str">
        <f t="shared" si="213"/>
        <v>-123.14495344133124</v>
      </c>
      <c r="W1674" s="2">
        <f t="shared" si="214"/>
        <v>-123.144953441331</v>
      </c>
      <c r="X1674" t="str">
        <f t="shared" si="211"/>
        <v>49.26972804512619</v>
      </c>
      <c r="Y1674" s="2">
        <f t="shared" si="215"/>
        <v>49.269728045126101</v>
      </c>
      <c r="Z1674" t="s">
        <v>43</v>
      </c>
      <c r="AA1674" t="s">
        <v>4895</v>
      </c>
      <c r="AB1674" t="s">
        <v>27171</v>
      </c>
      <c r="AC1674" t="str">
        <f t="shared" si="216"/>
        <v>1778</v>
      </c>
      <c r="AD1674" t="str">
        <f t="shared" si="209"/>
        <v>W 2nd Ave</v>
      </c>
    </row>
    <row r="1675" spans="1:30" hidden="1" x14ac:dyDescent="0.3">
      <c r="A1675" t="s">
        <v>21</v>
      </c>
      <c r="B1675">
        <f t="shared" si="210"/>
        <v>2</v>
      </c>
      <c r="C1675" t="s">
        <v>67</v>
      </c>
      <c r="D1675" t="s">
        <v>22</v>
      </c>
      <c r="E1675" t="s">
        <v>67</v>
      </c>
      <c r="F1675" t="s">
        <v>22</v>
      </c>
      <c r="G1675" t="s">
        <v>67</v>
      </c>
      <c r="H1675" t="s">
        <v>22</v>
      </c>
      <c r="J1675" t="s">
        <v>24</v>
      </c>
      <c r="K1675" t="s">
        <v>32</v>
      </c>
      <c r="L1675" t="s">
        <v>26</v>
      </c>
      <c r="M1675" t="s">
        <v>32</v>
      </c>
      <c r="N1675" t="s">
        <v>26</v>
      </c>
      <c r="O1675" t="s">
        <v>32</v>
      </c>
      <c r="P1675" t="s">
        <v>26</v>
      </c>
      <c r="R1675" t="s">
        <v>27</v>
      </c>
      <c r="S1675" t="s">
        <v>4896</v>
      </c>
      <c r="T1675" t="s">
        <v>4897</v>
      </c>
      <c r="U1675" t="str">
        <f t="shared" si="212"/>
        <v>-123.14062168696712, 49.26372613193493]}</v>
      </c>
      <c r="V1675" t="str">
        <f t="shared" si="213"/>
        <v>-123.14062168696712</v>
      </c>
      <c r="W1675" s="2">
        <f t="shared" si="214"/>
        <v>-123.14062168696699</v>
      </c>
      <c r="X1675" t="str">
        <f t="shared" si="211"/>
        <v>49.26372613193493</v>
      </c>
      <c r="Y1675" s="2">
        <f t="shared" si="215"/>
        <v>49.263726131934902</v>
      </c>
      <c r="Z1675" t="s">
        <v>43</v>
      </c>
      <c r="AA1675" t="s">
        <v>4898</v>
      </c>
      <c r="AB1675" t="s">
        <v>27172</v>
      </c>
      <c r="AC1675" t="str">
        <f t="shared" si="216"/>
        <v>102-1595</v>
      </c>
      <c r="AD1675" t="str">
        <f t="shared" si="209"/>
        <v>W Broadway</v>
      </c>
    </row>
    <row r="1676" spans="1:30" hidden="1" x14ac:dyDescent="0.3">
      <c r="A1676" t="s">
        <v>63</v>
      </c>
      <c r="B1676">
        <f t="shared" si="210"/>
        <v>1</v>
      </c>
      <c r="C1676" t="s">
        <v>23</v>
      </c>
      <c r="D1676" t="s">
        <v>22</v>
      </c>
      <c r="E1676" t="s">
        <v>23</v>
      </c>
      <c r="F1676" t="s">
        <v>22</v>
      </c>
      <c r="G1676" t="s">
        <v>23</v>
      </c>
      <c r="H1676" t="s">
        <v>22</v>
      </c>
      <c r="J1676" t="s">
        <v>24</v>
      </c>
      <c r="K1676" t="s">
        <v>32</v>
      </c>
      <c r="L1676" t="s">
        <v>26</v>
      </c>
      <c r="M1676" t="s">
        <v>32</v>
      </c>
      <c r="N1676" t="s">
        <v>26</v>
      </c>
      <c r="O1676" t="s">
        <v>32</v>
      </c>
      <c r="P1676" t="s">
        <v>26</v>
      </c>
      <c r="R1676" t="s">
        <v>27</v>
      </c>
      <c r="S1676" t="s">
        <v>4899</v>
      </c>
      <c r="T1676" t="s">
        <v>4900</v>
      </c>
      <c r="U1676" t="str">
        <f t="shared" si="212"/>
        <v>-123.15455068356364, 49.26376417295093]}</v>
      </c>
      <c r="V1676" t="str">
        <f t="shared" si="213"/>
        <v>-123.15455068356364</v>
      </c>
      <c r="W1676" s="2">
        <f t="shared" si="214"/>
        <v>-123.154550683563</v>
      </c>
      <c r="X1676" t="str">
        <f t="shared" si="211"/>
        <v>49.26376417295093</v>
      </c>
      <c r="Y1676" s="2">
        <f t="shared" si="215"/>
        <v>49.2637641729509</v>
      </c>
      <c r="Z1676" t="s">
        <v>79</v>
      </c>
      <c r="AA1676" t="s">
        <v>4901</v>
      </c>
      <c r="AB1676" t="s">
        <v>27173</v>
      </c>
      <c r="AC1676" t="str">
        <f t="shared" si="216"/>
        <v>2176</v>
      </c>
      <c r="AD1676" t="str">
        <f t="shared" si="209"/>
        <v>W Broadway</v>
      </c>
    </row>
    <row r="1677" spans="1:30" hidden="1" x14ac:dyDescent="0.3">
      <c r="A1677" t="s">
        <v>21</v>
      </c>
      <c r="B1677">
        <f t="shared" si="210"/>
        <v>2</v>
      </c>
      <c r="C1677" t="s">
        <v>67</v>
      </c>
      <c r="D1677" t="s">
        <v>22</v>
      </c>
      <c r="E1677" t="s">
        <v>67</v>
      </c>
      <c r="F1677" t="s">
        <v>22</v>
      </c>
      <c r="G1677" t="s">
        <v>67</v>
      </c>
      <c r="H1677" t="s">
        <v>22</v>
      </c>
      <c r="J1677" t="s">
        <v>24</v>
      </c>
      <c r="K1677" t="s">
        <v>32</v>
      </c>
      <c r="L1677" t="s">
        <v>26</v>
      </c>
      <c r="M1677" t="s">
        <v>32</v>
      </c>
      <c r="N1677" t="s">
        <v>26</v>
      </c>
      <c r="O1677" t="s">
        <v>32</v>
      </c>
      <c r="P1677" t="s">
        <v>26</v>
      </c>
      <c r="R1677" t="s">
        <v>27</v>
      </c>
      <c r="S1677" t="s">
        <v>4902</v>
      </c>
      <c r="T1677" t="s">
        <v>4903</v>
      </c>
      <c r="U1677" t="str">
        <f t="shared" si="212"/>
        <v>-123.13976105413094, 49.26350319551429]}</v>
      </c>
      <c r="V1677" t="str">
        <f t="shared" si="213"/>
        <v>-123.13976105413094</v>
      </c>
      <c r="W1677" s="2">
        <f t="shared" si="214"/>
        <v>-123.13976105413001</v>
      </c>
      <c r="X1677" t="str">
        <f t="shared" si="211"/>
        <v>49.26350319551429</v>
      </c>
      <c r="Y1677" s="2">
        <f t="shared" si="215"/>
        <v>49.263503195514197</v>
      </c>
      <c r="Z1677" t="s">
        <v>43</v>
      </c>
      <c r="AA1677" t="s">
        <v>4904</v>
      </c>
      <c r="AB1677" t="s">
        <v>27174</v>
      </c>
      <c r="AC1677" t="str">
        <f t="shared" si="216"/>
        <v>1548</v>
      </c>
      <c r="AD1677" t="str">
        <f t="shared" si="209"/>
        <v>W Broadway</v>
      </c>
    </row>
    <row r="1678" spans="1:30" hidden="1" x14ac:dyDescent="0.3">
      <c r="A1678" t="s">
        <v>21</v>
      </c>
      <c r="B1678">
        <f t="shared" si="210"/>
        <v>2</v>
      </c>
      <c r="C1678" t="s">
        <v>52</v>
      </c>
      <c r="D1678" t="s">
        <v>52</v>
      </c>
      <c r="E1678" t="s">
        <v>52</v>
      </c>
      <c r="F1678" t="s">
        <v>52</v>
      </c>
      <c r="G1678" t="s">
        <v>52</v>
      </c>
      <c r="H1678" t="s">
        <v>52</v>
      </c>
      <c r="J1678" t="s">
        <v>24</v>
      </c>
      <c r="K1678" t="s">
        <v>32</v>
      </c>
      <c r="L1678" t="s">
        <v>26</v>
      </c>
      <c r="M1678" t="s">
        <v>32</v>
      </c>
      <c r="N1678" t="s">
        <v>26</v>
      </c>
      <c r="O1678" t="s">
        <v>32</v>
      </c>
      <c r="P1678" t="s">
        <v>26</v>
      </c>
      <c r="R1678" t="s">
        <v>27</v>
      </c>
      <c r="S1678" t="s">
        <v>4905</v>
      </c>
      <c r="T1678" t="s">
        <v>4906</v>
      </c>
      <c r="U1678" t="str">
        <f t="shared" si="212"/>
        <v>-123.12253957200025, 49.28361049869213]}</v>
      </c>
      <c r="V1678" t="str">
        <f t="shared" si="213"/>
        <v>-123.12253957200025</v>
      </c>
      <c r="W1678" s="2">
        <f t="shared" si="214"/>
        <v>-123.12253957199999</v>
      </c>
      <c r="X1678" t="str">
        <f t="shared" si="211"/>
        <v>49.28361049869213</v>
      </c>
      <c r="Y1678" s="2">
        <f t="shared" si="215"/>
        <v>49.283610498692099</v>
      </c>
      <c r="Z1678" t="s">
        <v>84</v>
      </c>
      <c r="AA1678" t="s">
        <v>4907</v>
      </c>
      <c r="AB1678" t="s">
        <v>27175</v>
      </c>
      <c r="AC1678" t="str">
        <f t="shared" si="216"/>
        <v>779</v>
      </c>
      <c r="AD1678" t="str">
        <f t="shared" si="209"/>
        <v>Burrard St</v>
      </c>
    </row>
    <row r="1679" spans="1:30" hidden="1" x14ac:dyDescent="0.3">
      <c r="A1679" t="s">
        <v>616</v>
      </c>
      <c r="B1679">
        <f t="shared" si="210"/>
        <v>1</v>
      </c>
      <c r="C1679" t="s">
        <v>22</v>
      </c>
      <c r="D1679" t="s">
        <v>22</v>
      </c>
      <c r="E1679" t="s">
        <v>22</v>
      </c>
      <c r="F1679" t="s">
        <v>22</v>
      </c>
      <c r="G1679" t="s">
        <v>22</v>
      </c>
      <c r="H1679" t="s">
        <v>22</v>
      </c>
      <c r="I1679" t="s">
        <v>81</v>
      </c>
      <c r="J1679" t="s">
        <v>24</v>
      </c>
      <c r="K1679" t="s">
        <v>25</v>
      </c>
      <c r="L1679" t="s">
        <v>26</v>
      </c>
      <c r="M1679" t="s">
        <v>25</v>
      </c>
      <c r="N1679" t="s">
        <v>26</v>
      </c>
      <c r="O1679" t="s">
        <v>25</v>
      </c>
      <c r="P1679" t="s">
        <v>26</v>
      </c>
      <c r="Q1679" t="s">
        <v>130</v>
      </c>
      <c r="R1679" t="s">
        <v>53</v>
      </c>
      <c r="S1679" t="s">
        <v>4908</v>
      </c>
      <c r="T1679" t="s">
        <v>4909</v>
      </c>
      <c r="U1679" t="str">
        <f t="shared" si="212"/>
        <v>-123.16534624874227, 49.268402097048515]}</v>
      </c>
      <c r="V1679" t="str">
        <f t="shared" si="213"/>
        <v>-123.16534624874227</v>
      </c>
      <c r="W1679" s="2">
        <f t="shared" si="214"/>
        <v>-123.165346248742</v>
      </c>
      <c r="X1679" t="str">
        <f t="shared" si="211"/>
        <v>49.268402097048515</v>
      </c>
      <c r="Y1679" s="2">
        <f t="shared" si="215"/>
        <v>49.268402097048501</v>
      </c>
      <c r="Z1679" t="s">
        <v>79</v>
      </c>
      <c r="AA1679" t="s">
        <v>4910</v>
      </c>
      <c r="AB1679" t="s">
        <v>27176</v>
      </c>
      <c r="AC1679" t="str">
        <f t="shared" si="216"/>
        <v>2637</v>
      </c>
      <c r="AD1679" t="str">
        <f t="shared" si="209"/>
        <v>W 4th Ave</v>
      </c>
    </row>
    <row r="1680" spans="1:30" hidden="1" x14ac:dyDescent="0.3">
      <c r="A1680" t="s">
        <v>616</v>
      </c>
      <c r="B1680">
        <f t="shared" si="210"/>
        <v>1</v>
      </c>
      <c r="C1680" t="s">
        <v>22</v>
      </c>
      <c r="D1680" t="s">
        <v>22</v>
      </c>
      <c r="E1680" t="s">
        <v>22</v>
      </c>
      <c r="F1680" t="s">
        <v>22</v>
      </c>
      <c r="G1680" t="s">
        <v>22</v>
      </c>
      <c r="H1680" t="s">
        <v>22</v>
      </c>
      <c r="I1680" t="s">
        <v>81</v>
      </c>
      <c r="J1680" t="s">
        <v>24</v>
      </c>
      <c r="K1680" t="s">
        <v>25</v>
      </c>
      <c r="L1680" t="s">
        <v>26</v>
      </c>
      <c r="M1680" t="s">
        <v>25</v>
      </c>
      <c r="N1680" t="s">
        <v>26</v>
      </c>
      <c r="O1680" t="s">
        <v>25</v>
      </c>
      <c r="P1680" t="s">
        <v>26</v>
      </c>
      <c r="Q1680" t="s">
        <v>130</v>
      </c>
      <c r="R1680" t="s">
        <v>53</v>
      </c>
      <c r="S1680" t="s">
        <v>4911</v>
      </c>
      <c r="T1680" t="s">
        <v>4912</v>
      </c>
      <c r="U1680" t="str">
        <f t="shared" si="212"/>
        <v>-123.16588266955684, 49.26840985562012]}</v>
      </c>
      <c r="V1680" t="str">
        <f t="shared" si="213"/>
        <v>-123.16588266955684</v>
      </c>
      <c r="W1680" s="2">
        <f t="shared" si="214"/>
        <v>-123.165882669556</v>
      </c>
      <c r="X1680" t="str">
        <f t="shared" si="211"/>
        <v>49.26840985562012</v>
      </c>
      <c r="Y1680" s="2">
        <f t="shared" si="215"/>
        <v>49.268409855620099</v>
      </c>
      <c r="Z1680" t="s">
        <v>79</v>
      </c>
      <c r="AA1680" t="s">
        <v>4913</v>
      </c>
      <c r="AB1680" t="s">
        <v>27177</v>
      </c>
      <c r="AC1680" t="str">
        <f t="shared" si="216"/>
        <v>2665</v>
      </c>
      <c r="AD1680" t="str">
        <f t="shared" si="209"/>
        <v>W 4th Ave</v>
      </c>
    </row>
    <row r="1681" spans="1:30" hidden="1" x14ac:dyDescent="0.3">
      <c r="A1681" t="s">
        <v>616</v>
      </c>
      <c r="B1681">
        <f t="shared" si="210"/>
        <v>1</v>
      </c>
      <c r="C1681" t="s">
        <v>22</v>
      </c>
      <c r="D1681" t="s">
        <v>22</v>
      </c>
      <c r="E1681" t="s">
        <v>22</v>
      </c>
      <c r="F1681" t="s">
        <v>22</v>
      </c>
      <c r="G1681" t="s">
        <v>22</v>
      </c>
      <c r="H1681" t="s">
        <v>22</v>
      </c>
      <c r="I1681" t="s">
        <v>81</v>
      </c>
      <c r="J1681" t="s">
        <v>24</v>
      </c>
      <c r="K1681" t="s">
        <v>25</v>
      </c>
      <c r="L1681" t="s">
        <v>26</v>
      </c>
      <c r="M1681" t="s">
        <v>25</v>
      </c>
      <c r="N1681" t="s">
        <v>26</v>
      </c>
      <c r="O1681" t="s">
        <v>25</v>
      </c>
      <c r="P1681" t="s">
        <v>26</v>
      </c>
      <c r="Q1681" t="s">
        <v>130</v>
      </c>
      <c r="R1681" t="s">
        <v>53</v>
      </c>
      <c r="S1681" t="s">
        <v>4914</v>
      </c>
      <c r="T1681" t="s">
        <v>4915</v>
      </c>
      <c r="U1681" t="str">
        <f t="shared" si="212"/>
        <v>-123.16689670504982, 49.26842495551364]}</v>
      </c>
      <c r="V1681" t="str">
        <f t="shared" si="213"/>
        <v>-123.16689670504982</v>
      </c>
      <c r="W1681" s="2">
        <f t="shared" si="214"/>
        <v>-123.166896705049</v>
      </c>
      <c r="X1681" t="str">
        <f t="shared" si="211"/>
        <v>49.26842495551364</v>
      </c>
      <c r="Y1681" s="2">
        <f t="shared" si="215"/>
        <v>49.268424955513602</v>
      </c>
      <c r="Z1681" t="s">
        <v>79</v>
      </c>
      <c r="AA1681" t="s">
        <v>4916</v>
      </c>
      <c r="AB1681" t="s">
        <v>27178</v>
      </c>
      <c r="AC1681" t="str">
        <f t="shared" si="216"/>
        <v>2737</v>
      </c>
      <c r="AD1681" t="str">
        <f t="shared" si="209"/>
        <v>W 4th Ave</v>
      </c>
    </row>
    <row r="1682" spans="1:30" hidden="1" x14ac:dyDescent="0.3">
      <c r="A1682" t="s">
        <v>616</v>
      </c>
      <c r="B1682">
        <f t="shared" si="210"/>
        <v>1</v>
      </c>
      <c r="C1682" t="s">
        <v>22</v>
      </c>
      <c r="D1682" t="s">
        <v>22</v>
      </c>
      <c r="E1682" t="s">
        <v>22</v>
      </c>
      <c r="F1682" t="s">
        <v>22</v>
      </c>
      <c r="G1682" t="s">
        <v>22</v>
      </c>
      <c r="H1682" t="s">
        <v>22</v>
      </c>
      <c r="I1682" t="s">
        <v>81</v>
      </c>
      <c r="J1682" t="s">
        <v>24</v>
      </c>
      <c r="K1682" t="s">
        <v>25</v>
      </c>
      <c r="L1682" t="s">
        <v>26</v>
      </c>
      <c r="M1682" t="s">
        <v>25</v>
      </c>
      <c r="N1682" t="s">
        <v>26</v>
      </c>
      <c r="O1682" t="s">
        <v>25</v>
      </c>
      <c r="P1682" t="s">
        <v>26</v>
      </c>
      <c r="Q1682" t="s">
        <v>130</v>
      </c>
      <c r="R1682" t="s">
        <v>53</v>
      </c>
      <c r="S1682" t="s">
        <v>4917</v>
      </c>
      <c r="T1682" t="s">
        <v>4918</v>
      </c>
      <c r="U1682" t="str">
        <f t="shared" si="212"/>
        <v>-123.1670275415434, 49.26827093050977]}</v>
      </c>
      <c r="V1682" t="str">
        <f t="shared" si="213"/>
        <v>-123.1670275415434</v>
      </c>
      <c r="W1682" s="2">
        <f t="shared" si="214"/>
        <v>-123.16702754154301</v>
      </c>
      <c r="X1682" t="str">
        <f t="shared" si="211"/>
        <v>49.26827093050977</v>
      </c>
      <c r="Y1682" s="2">
        <f t="shared" si="215"/>
        <v>49.268270930509701</v>
      </c>
      <c r="Z1682" t="s">
        <v>79</v>
      </c>
      <c r="AA1682" t="s">
        <v>4919</v>
      </c>
      <c r="AB1682" t="s">
        <v>27179</v>
      </c>
      <c r="AC1682" t="str">
        <f t="shared" si="216"/>
        <v>2724</v>
      </c>
      <c r="AD1682" t="str">
        <f t="shared" si="209"/>
        <v>W 4th Ave</v>
      </c>
    </row>
    <row r="1683" spans="1:30" hidden="1" x14ac:dyDescent="0.3">
      <c r="A1683" t="s">
        <v>21</v>
      </c>
      <c r="B1683">
        <f t="shared" si="210"/>
        <v>2</v>
      </c>
      <c r="C1683" t="s">
        <v>45</v>
      </c>
      <c r="D1683" t="s">
        <v>22</v>
      </c>
      <c r="E1683" t="s">
        <v>45</v>
      </c>
      <c r="F1683" t="s">
        <v>22</v>
      </c>
      <c r="G1683" t="s">
        <v>45</v>
      </c>
      <c r="H1683" t="s">
        <v>22</v>
      </c>
      <c r="J1683" t="s">
        <v>24</v>
      </c>
      <c r="K1683" t="s">
        <v>32</v>
      </c>
      <c r="L1683" t="s">
        <v>26</v>
      </c>
      <c r="M1683" t="s">
        <v>32</v>
      </c>
      <c r="N1683" t="s">
        <v>26</v>
      </c>
      <c r="O1683" t="s">
        <v>32</v>
      </c>
      <c r="P1683" t="s">
        <v>26</v>
      </c>
      <c r="R1683" t="s">
        <v>27</v>
      </c>
      <c r="S1683" t="s">
        <v>4920</v>
      </c>
      <c r="T1683" t="s">
        <v>4921</v>
      </c>
      <c r="U1683" t="str">
        <f t="shared" si="212"/>
        <v>-123.10512868493184, 49.264723495460316]}</v>
      </c>
      <c r="V1683" t="str">
        <f t="shared" si="213"/>
        <v>-123.10512868493184</v>
      </c>
      <c r="W1683" s="2">
        <f t="shared" si="214"/>
        <v>-123.105128684931</v>
      </c>
      <c r="X1683" t="str">
        <f t="shared" si="211"/>
        <v>49.264723495460316</v>
      </c>
      <c r="Y1683" s="2">
        <f t="shared" si="215"/>
        <v>49.264723495460302</v>
      </c>
      <c r="Z1683" t="s">
        <v>96</v>
      </c>
      <c r="AA1683" t="s">
        <v>4922</v>
      </c>
      <c r="AB1683" t="s">
        <v>27180</v>
      </c>
      <c r="AC1683" t="str">
        <f t="shared" si="216"/>
        <v>14</v>
      </c>
      <c r="AD1683" t="str">
        <f t="shared" si="209"/>
        <v>W 7th Ave</v>
      </c>
    </row>
    <row r="1684" spans="1:30" hidden="1" x14ac:dyDescent="0.3">
      <c r="A1684" t="s">
        <v>21</v>
      </c>
      <c r="B1684">
        <f t="shared" si="210"/>
        <v>2</v>
      </c>
      <c r="C1684" t="s">
        <v>45</v>
      </c>
      <c r="D1684" t="s">
        <v>22</v>
      </c>
      <c r="E1684" t="s">
        <v>45</v>
      </c>
      <c r="F1684" t="s">
        <v>22</v>
      </c>
      <c r="G1684" t="s">
        <v>45</v>
      </c>
      <c r="H1684" t="s">
        <v>22</v>
      </c>
      <c r="J1684" t="s">
        <v>24</v>
      </c>
      <c r="K1684" t="s">
        <v>32</v>
      </c>
      <c r="L1684" t="s">
        <v>26</v>
      </c>
      <c r="M1684" t="s">
        <v>32</v>
      </c>
      <c r="N1684" t="s">
        <v>26</v>
      </c>
      <c r="O1684" t="s">
        <v>32</v>
      </c>
      <c r="P1684" t="s">
        <v>26</v>
      </c>
      <c r="R1684" t="s">
        <v>27</v>
      </c>
      <c r="S1684" t="s">
        <v>4923</v>
      </c>
      <c r="T1684" t="s">
        <v>4921</v>
      </c>
      <c r="U1684" t="str">
        <f t="shared" si="212"/>
        <v>-123.10512868493184, 49.264723495460316]}</v>
      </c>
      <c r="V1684" t="str">
        <f t="shared" si="213"/>
        <v>-123.10512868493184</v>
      </c>
      <c r="W1684" s="2">
        <f t="shared" si="214"/>
        <v>-123.105128684931</v>
      </c>
      <c r="X1684" t="str">
        <f t="shared" si="211"/>
        <v>49.264723495460316</v>
      </c>
      <c r="Y1684" s="2">
        <f t="shared" si="215"/>
        <v>49.264723495460302</v>
      </c>
      <c r="Z1684" t="s">
        <v>96</v>
      </c>
      <c r="AA1684" t="s">
        <v>4924</v>
      </c>
      <c r="AB1684" t="s">
        <v>27180</v>
      </c>
      <c r="AC1684" t="str">
        <f t="shared" si="216"/>
        <v>14</v>
      </c>
      <c r="AD1684" t="str">
        <f t="shared" si="209"/>
        <v>W 7th Ave</v>
      </c>
    </row>
    <row r="1685" spans="1:30" hidden="1" x14ac:dyDescent="0.3">
      <c r="A1685" t="s">
        <v>21</v>
      </c>
      <c r="B1685">
        <f t="shared" si="210"/>
        <v>2</v>
      </c>
      <c r="C1685" t="s">
        <v>45</v>
      </c>
      <c r="D1685" t="s">
        <v>22</v>
      </c>
      <c r="E1685" t="s">
        <v>45</v>
      </c>
      <c r="F1685" t="s">
        <v>22</v>
      </c>
      <c r="G1685" t="s">
        <v>45</v>
      </c>
      <c r="H1685" t="s">
        <v>22</v>
      </c>
      <c r="J1685" t="s">
        <v>24</v>
      </c>
      <c r="K1685" t="s">
        <v>32</v>
      </c>
      <c r="L1685" t="s">
        <v>26</v>
      </c>
      <c r="M1685" t="s">
        <v>32</v>
      </c>
      <c r="N1685" t="s">
        <v>26</v>
      </c>
      <c r="O1685" t="s">
        <v>32</v>
      </c>
      <c r="P1685" t="s">
        <v>26</v>
      </c>
      <c r="R1685" t="s">
        <v>27</v>
      </c>
      <c r="S1685" t="s">
        <v>4925</v>
      </c>
      <c r="T1685" t="s">
        <v>4926</v>
      </c>
      <c r="U1685" t="str">
        <f t="shared" si="212"/>
        <v>-123.10547733816007, 49.26472960927308]}</v>
      </c>
      <c r="V1685" t="str">
        <f t="shared" si="213"/>
        <v>-123.10547733816007</v>
      </c>
      <c r="W1685" s="2">
        <f t="shared" si="214"/>
        <v>-123.10547733816</v>
      </c>
      <c r="X1685" t="str">
        <f t="shared" si="211"/>
        <v>49.26472960927308</v>
      </c>
      <c r="Y1685" s="2">
        <f t="shared" si="215"/>
        <v>49.264729609272997</v>
      </c>
      <c r="Z1685" t="s">
        <v>96</v>
      </c>
      <c r="AA1685" t="s">
        <v>4927</v>
      </c>
      <c r="AB1685" t="s">
        <v>27181</v>
      </c>
      <c r="AC1685" t="str">
        <f t="shared" si="216"/>
        <v>20</v>
      </c>
      <c r="AD1685" t="str">
        <f t="shared" si="209"/>
        <v>W 7th Ave</v>
      </c>
    </row>
    <row r="1686" spans="1:30" hidden="1" x14ac:dyDescent="0.3">
      <c r="A1686" t="s">
        <v>21</v>
      </c>
      <c r="B1686">
        <f t="shared" si="210"/>
        <v>2</v>
      </c>
      <c r="C1686" t="s">
        <v>67</v>
      </c>
      <c r="D1686" t="s">
        <v>45</v>
      </c>
      <c r="E1686" t="s">
        <v>67</v>
      </c>
      <c r="F1686" t="s">
        <v>45</v>
      </c>
      <c r="G1686" t="s">
        <v>67</v>
      </c>
      <c r="H1686" t="s">
        <v>45</v>
      </c>
      <c r="J1686" t="s">
        <v>24</v>
      </c>
      <c r="K1686" t="s">
        <v>25</v>
      </c>
      <c r="L1686" t="s">
        <v>26</v>
      </c>
      <c r="M1686" t="s">
        <v>25</v>
      </c>
      <c r="N1686" t="s">
        <v>26</v>
      </c>
      <c r="O1686" t="s">
        <v>25</v>
      </c>
      <c r="P1686" t="s">
        <v>26</v>
      </c>
      <c r="R1686" t="s">
        <v>27</v>
      </c>
      <c r="S1686" t="s">
        <v>4928</v>
      </c>
      <c r="T1686" t="s">
        <v>4929</v>
      </c>
      <c r="U1686" t="str">
        <f t="shared" si="212"/>
        <v>-123.11228104703866, 49.263969804469376]}</v>
      </c>
      <c r="V1686" t="str">
        <f t="shared" si="213"/>
        <v>-123.11228104703866</v>
      </c>
      <c r="W1686" s="2">
        <f t="shared" si="214"/>
        <v>-123.112281047038</v>
      </c>
      <c r="X1686" t="str">
        <f t="shared" si="211"/>
        <v>49.263969804469376</v>
      </c>
      <c r="Y1686" s="2">
        <f t="shared" si="215"/>
        <v>49.263969804469298</v>
      </c>
      <c r="Z1686" t="s">
        <v>96</v>
      </c>
      <c r="AA1686" t="s">
        <v>4930</v>
      </c>
      <c r="AB1686" t="s">
        <v>26575</v>
      </c>
      <c r="AC1686" t="str">
        <f t="shared" si="216"/>
        <v>384</v>
      </c>
      <c r="AD1686" t="str">
        <f t="shared" si="209"/>
        <v>W 8th Ave</v>
      </c>
    </row>
    <row r="1687" spans="1:30" hidden="1" x14ac:dyDescent="0.3">
      <c r="A1687" t="s">
        <v>21</v>
      </c>
      <c r="B1687">
        <f t="shared" si="210"/>
        <v>2</v>
      </c>
      <c r="C1687" t="s">
        <v>22</v>
      </c>
      <c r="D1687" t="s">
        <v>22</v>
      </c>
      <c r="E1687" t="s">
        <v>22</v>
      </c>
      <c r="F1687" t="s">
        <v>22</v>
      </c>
      <c r="G1687" t="s">
        <v>22</v>
      </c>
      <c r="H1687" t="s">
        <v>22</v>
      </c>
      <c r="J1687" t="s">
        <v>24</v>
      </c>
      <c r="K1687" t="s">
        <v>32</v>
      </c>
      <c r="L1687" t="s">
        <v>26</v>
      </c>
      <c r="M1687" t="s">
        <v>32</v>
      </c>
      <c r="N1687" t="s">
        <v>26</v>
      </c>
      <c r="O1687" t="s">
        <v>32</v>
      </c>
      <c r="P1687" t="s">
        <v>26</v>
      </c>
      <c r="R1687" t="s">
        <v>27</v>
      </c>
      <c r="S1687" t="s">
        <v>4931</v>
      </c>
      <c r="T1687" t="s">
        <v>4932</v>
      </c>
      <c r="U1687" t="str">
        <f t="shared" si="212"/>
        <v>-123.20978809911396, 49.263763390783915]}</v>
      </c>
      <c r="V1687" t="str">
        <f t="shared" si="213"/>
        <v>-123.20978809911396</v>
      </c>
      <c r="W1687" s="2">
        <f t="shared" si="214"/>
        <v>-123.209788099113</v>
      </c>
      <c r="X1687" t="str">
        <f t="shared" si="211"/>
        <v>49.263763390783915</v>
      </c>
      <c r="Y1687" s="2">
        <f t="shared" si="215"/>
        <v>49.2637633907839</v>
      </c>
      <c r="Z1687" t="s">
        <v>121</v>
      </c>
      <c r="AA1687" t="s">
        <v>4933</v>
      </c>
      <c r="AB1687" t="s">
        <v>27182</v>
      </c>
      <c r="AC1687" t="str">
        <f t="shared" si="216"/>
        <v>4516</v>
      </c>
      <c r="AD1687" t="str">
        <f t="shared" si="209"/>
        <v>W 10th Ave</v>
      </c>
    </row>
    <row r="1688" spans="1:30" hidden="1" x14ac:dyDescent="0.3">
      <c r="A1688" t="s">
        <v>21</v>
      </c>
      <c r="B1688">
        <f t="shared" si="210"/>
        <v>2</v>
      </c>
      <c r="C1688" t="s">
        <v>22</v>
      </c>
      <c r="D1688" t="s">
        <v>22</v>
      </c>
      <c r="E1688" t="s">
        <v>22</v>
      </c>
      <c r="F1688" t="s">
        <v>22</v>
      </c>
      <c r="G1688" t="s">
        <v>22</v>
      </c>
      <c r="H1688" t="s">
        <v>22</v>
      </c>
      <c r="J1688" t="s">
        <v>24</v>
      </c>
      <c r="K1688" t="s">
        <v>32</v>
      </c>
      <c r="L1688" t="s">
        <v>26</v>
      </c>
      <c r="M1688" t="s">
        <v>32</v>
      </c>
      <c r="N1688" t="s">
        <v>26</v>
      </c>
      <c r="O1688" t="s">
        <v>32</v>
      </c>
      <c r="P1688" t="s">
        <v>26</v>
      </c>
      <c r="R1688" t="s">
        <v>27</v>
      </c>
      <c r="S1688" t="s">
        <v>4934</v>
      </c>
      <c r="T1688" t="s">
        <v>4935</v>
      </c>
      <c r="U1688" t="str">
        <f t="shared" si="212"/>
        <v>-123.13858385811456, 49.266458189188036]}</v>
      </c>
      <c r="V1688" t="str">
        <f t="shared" si="213"/>
        <v>-123.13858385811456</v>
      </c>
      <c r="W1688" s="2">
        <f t="shared" si="214"/>
        <v>-123.138583858114</v>
      </c>
      <c r="X1688" t="str">
        <f t="shared" si="211"/>
        <v>49.266458189188036</v>
      </c>
      <c r="Y1688" s="2">
        <f t="shared" si="215"/>
        <v>49.266458189188</v>
      </c>
      <c r="Z1688" t="s">
        <v>43</v>
      </c>
      <c r="AA1688" t="s">
        <v>4936</v>
      </c>
      <c r="AB1688" t="s">
        <v>27183</v>
      </c>
      <c r="AC1688" t="str">
        <f t="shared" si="216"/>
        <v>2145</v>
      </c>
      <c r="AD1688" t="str">
        <f t="shared" ref="AD1688:AD1751" si="217">MID(AB1688,FIND(" ",AB1688)+1,FIND(",",AB1688)-FIND(" ",AB1688)-1)</f>
        <v>BC-99</v>
      </c>
    </row>
    <row r="1689" spans="1:30" hidden="1" x14ac:dyDescent="0.3">
      <c r="A1689" t="s">
        <v>616</v>
      </c>
      <c r="B1689">
        <f t="shared" si="210"/>
        <v>1</v>
      </c>
      <c r="C1689" t="s">
        <v>22</v>
      </c>
      <c r="D1689" t="s">
        <v>22</v>
      </c>
      <c r="E1689" t="s">
        <v>22</v>
      </c>
      <c r="F1689" t="s">
        <v>22</v>
      </c>
      <c r="G1689" t="s">
        <v>22</v>
      </c>
      <c r="H1689" t="s">
        <v>22</v>
      </c>
      <c r="I1689" t="s">
        <v>81</v>
      </c>
      <c r="J1689" t="s">
        <v>24</v>
      </c>
      <c r="K1689" t="s">
        <v>25</v>
      </c>
      <c r="L1689" t="s">
        <v>26</v>
      </c>
      <c r="M1689" t="s">
        <v>25</v>
      </c>
      <c r="N1689" t="s">
        <v>26</v>
      </c>
      <c r="O1689" t="s">
        <v>25</v>
      </c>
      <c r="P1689" t="s">
        <v>26</v>
      </c>
      <c r="Q1689" t="s">
        <v>130</v>
      </c>
      <c r="R1689" t="s">
        <v>53</v>
      </c>
      <c r="S1689" t="s">
        <v>4937</v>
      </c>
      <c r="T1689" t="s">
        <v>4938</v>
      </c>
      <c r="U1689" t="str">
        <f t="shared" si="212"/>
        <v>-123.16977279258575, 49.26846660490514]}</v>
      </c>
      <c r="V1689" t="str">
        <f t="shared" si="213"/>
        <v>-123.16977279258575</v>
      </c>
      <c r="W1689" s="2">
        <f t="shared" si="214"/>
        <v>-123.16977279258499</v>
      </c>
      <c r="X1689" t="str">
        <f t="shared" si="211"/>
        <v>49.26846660490514</v>
      </c>
      <c r="Y1689" s="2">
        <f t="shared" si="215"/>
        <v>49.2684666049051</v>
      </c>
      <c r="Z1689" t="s">
        <v>79</v>
      </c>
      <c r="AA1689" t="s">
        <v>4939</v>
      </c>
      <c r="AB1689" t="s">
        <v>27184</v>
      </c>
      <c r="AC1689" t="str">
        <f t="shared" si="216"/>
        <v>2915</v>
      </c>
      <c r="AD1689" t="str">
        <f t="shared" si="217"/>
        <v>W 4th Ave</v>
      </c>
    </row>
    <row r="1690" spans="1:30" hidden="1" x14ac:dyDescent="0.3">
      <c r="A1690" t="s">
        <v>21</v>
      </c>
      <c r="B1690">
        <f t="shared" si="210"/>
        <v>2</v>
      </c>
      <c r="C1690" t="s">
        <v>45</v>
      </c>
      <c r="D1690" t="s">
        <v>45</v>
      </c>
      <c r="E1690" t="s">
        <v>45</v>
      </c>
      <c r="F1690" t="s">
        <v>45</v>
      </c>
      <c r="G1690" t="s">
        <v>45</v>
      </c>
      <c r="H1690" t="s">
        <v>45</v>
      </c>
      <c r="J1690" t="s">
        <v>24</v>
      </c>
      <c r="K1690" t="s">
        <v>25</v>
      </c>
      <c r="L1690" t="s">
        <v>26</v>
      </c>
      <c r="M1690" t="s">
        <v>25</v>
      </c>
      <c r="N1690" t="s">
        <v>26</v>
      </c>
      <c r="O1690" t="s">
        <v>25</v>
      </c>
      <c r="P1690" t="s">
        <v>26</v>
      </c>
      <c r="R1690" t="s">
        <v>27</v>
      </c>
      <c r="S1690" t="s">
        <v>4940</v>
      </c>
      <c r="T1690" t="s">
        <v>4941</v>
      </c>
      <c r="U1690" t="str">
        <f t="shared" si="212"/>
        <v>-123.12450636383292, 49.27406615319613]}</v>
      </c>
      <c r="V1690" t="str">
        <f t="shared" si="213"/>
        <v>-123.12450636383292</v>
      </c>
      <c r="W1690" s="2">
        <f t="shared" si="214"/>
        <v>-123.124506363832</v>
      </c>
      <c r="X1690" t="str">
        <f t="shared" si="211"/>
        <v>49.27406615319613</v>
      </c>
      <c r="Y1690" s="2">
        <f t="shared" si="215"/>
        <v>49.274066153196102</v>
      </c>
      <c r="Z1690" t="s">
        <v>30</v>
      </c>
      <c r="AA1690" t="s">
        <v>4942</v>
      </c>
      <c r="AB1690" t="s">
        <v>27185</v>
      </c>
      <c r="AC1690" t="str">
        <f t="shared" si="216"/>
        <v>239</v>
      </c>
      <c r="AD1690" t="str">
        <f t="shared" si="217"/>
        <v>Drake St</v>
      </c>
    </row>
    <row r="1691" spans="1:30" hidden="1" x14ac:dyDescent="0.3">
      <c r="A1691" t="s">
        <v>21</v>
      </c>
      <c r="B1691">
        <f t="shared" si="210"/>
        <v>2</v>
      </c>
      <c r="C1691" t="s">
        <v>22</v>
      </c>
      <c r="D1691" t="s">
        <v>22</v>
      </c>
      <c r="E1691" t="s">
        <v>22</v>
      </c>
      <c r="F1691" t="s">
        <v>22</v>
      </c>
      <c r="G1691" t="s">
        <v>22</v>
      </c>
      <c r="H1691" t="s">
        <v>22</v>
      </c>
      <c r="J1691" t="s">
        <v>24</v>
      </c>
      <c r="K1691" t="s">
        <v>32</v>
      </c>
      <c r="L1691" t="s">
        <v>26</v>
      </c>
      <c r="M1691" t="s">
        <v>32</v>
      </c>
      <c r="N1691" t="s">
        <v>26</v>
      </c>
      <c r="O1691" t="s">
        <v>32</v>
      </c>
      <c r="P1691" t="s">
        <v>26</v>
      </c>
      <c r="R1691" t="s">
        <v>27</v>
      </c>
      <c r="S1691" t="s">
        <v>4943</v>
      </c>
      <c r="T1691" t="s">
        <v>4944</v>
      </c>
      <c r="U1691" t="str">
        <f t="shared" si="212"/>
        <v>-123.12878063039528, 49.28951414186941]}</v>
      </c>
      <c r="V1691" t="str">
        <f t="shared" si="213"/>
        <v>-123.12878063039528</v>
      </c>
      <c r="W1691" s="2">
        <f t="shared" si="214"/>
        <v>-123.128780630395</v>
      </c>
      <c r="X1691" t="str">
        <f t="shared" si="211"/>
        <v>49.28951414186941</v>
      </c>
      <c r="Y1691" s="2">
        <f t="shared" si="215"/>
        <v>49.289514141869397</v>
      </c>
      <c r="Z1691" t="s">
        <v>30</v>
      </c>
      <c r="AA1691" t="s">
        <v>4945</v>
      </c>
      <c r="AB1691" t="s">
        <v>27186</v>
      </c>
      <c r="AC1691" t="str">
        <f t="shared" si="216"/>
        <v>1445</v>
      </c>
      <c r="AD1691" t="str">
        <f t="shared" si="217"/>
        <v>W Georgia St</v>
      </c>
    </row>
    <row r="1692" spans="1:30" hidden="1" x14ac:dyDescent="0.3">
      <c r="A1692" t="s">
        <v>21</v>
      </c>
      <c r="B1692">
        <f t="shared" ref="B1692:B1755" si="218">IF(A1692="twin",2,1)</f>
        <v>2</v>
      </c>
      <c r="C1692" t="s">
        <v>23</v>
      </c>
      <c r="D1692" t="s">
        <v>22</v>
      </c>
      <c r="E1692" t="s">
        <v>23</v>
      </c>
      <c r="F1692" t="s">
        <v>22</v>
      </c>
      <c r="G1692" t="s">
        <v>23</v>
      </c>
      <c r="H1692" t="s">
        <v>22</v>
      </c>
      <c r="J1692" t="s">
        <v>24</v>
      </c>
      <c r="K1692" t="s">
        <v>32</v>
      </c>
      <c r="L1692" t="s">
        <v>26</v>
      </c>
      <c r="M1692" t="s">
        <v>32</v>
      </c>
      <c r="N1692" t="s">
        <v>26</v>
      </c>
      <c r="O1692" t="s">
        <v>32</v>
      </c>
      <c r="P1692" t="s">
        <v>26</v>
      </c>
      <c r="R1692" t="s">
        <v>27</v>
      </c>
      <c r="S1692" t="s">
        <v>4946</v>
      </c>
      <c r="T1692" t="s">
        <v>4947</v>
      </c>
      <c r="U1692" t="str">
        <f t="shared" si="212"/>
        <v>-123.10206976194168, 49.2834582973727]}</v>
      </c>
      <c r="V1692" t="str">
        <f t="shared" si="213"/>
        <v>-123.10206976194168</v>
      </c>
      <c r="W1692" s="2">
        <f t="shared" si="214"/>
        <v>-123.102069761941</v>
      </c>
      <c r="X1692" t="str">
        <f t="shared" si="211"/>
        <v>49.2834582973727</v>
      </c>
      <c r="Y1692" s="2">
        <f t="shared" si="215"/>
        <v>49.283458297372697</v>
      </c>
      <c r="Z1692" t="s">
        <v>30</v>
      </c>
      <c r="AA1692" t="s">
        <v>4948</v>
      </c>
      <c r="AB1692" t="s">
        <v>27187</v>
      </c>
      <c r="AC1692" t="str">
        <f t="shared" si="216"/>
        <v>120</v>
      </c>
      <c r="AD1692" t="str">
        <f t="shared" si="217"/>
        <v>Columbia St</v>
      </c>
    </row>
    <row r="1693" spans="1:30" hidden="1" x14ac:dyDescent="0.3">
      <c r="A1693" t="s">
        <v>616</v>
      </c>
      <c r="B1693">
        <f t="shared" si="218"/>
        <v>1</v>
      </c>
      <c r="C1693" t="s">
        <v>22</v>
      </c>
      <c r="D1693" t="s">
        <v>22</v>
      </c>
      <c r="E1693" t="s">
        <v>22</v>
      </c>
      <c r="F1693" t="s">
        <v>22</v>
      </c>
      <c r="G1693" t="s">
        <v>22</v>
      </c>
      <c r="H1693" t="s">
        <v>22</v>
      </c>
      <c r="I1693" t="s">
        <v>81</v>
      </c>
      <c r="J1693" t="s">
        <v>24</v>
      </c>
      <c r="K1693" t="s">
        <v>25</v>
      </c>
      <c r="L1693" t="s">
        <v>26</v>
      </c>
      <c r="M1693" t="s">
        <v>25</v>
      </c>
      <c r="N1693" t="s">
        <v>26</v>
      </c>
      <c r="O1693" t="s">
        <v>25</v>
      </c>
      <c r="P1693" t="s">
        <v>26</v>
      </c>
      <c r="Q1693" t="s">
        <v>130</v>
      </c>
      <c r="R1693" t="s">
        <v>53</v>
      </c>
      <c r="S1693" t="s">
        <v>4949</v>
      </c>
      <c r="T1693" t="s">
        <v>4950</v>
      </c>
      <c r="U1693" t="str">
        <f t="shared" si="212"/>
        <v>-123.17042023083714, 49.26847936946683]}</v>
      </c>
      <c r="V1693" t="str">
        <f t="shared" si="213"/>
        <v>-123.17042023083714</v>
      </c>
      <c r="W1693" s="2">
        <f t="shared" si="214"/>
        <v>-123.170420230837</v>
      </c>
      <c r="X1693" t="str">
        <f t="shared" si="211"/>
        <v>49.26847936946683</v>
      </c>
      <c r="Y1693" s="2">
        <f t="shared" si="215"/>
        <v>49.268479369466803</v>
      </c>
      <c r="Z1693" t="s">
        <v>79</v>
      </c>
      <c r="AA1693" t="s">
        <v>4951</v>
      </c>
      <c r="AB1693" t="s">
        <v>27188</v>
      </c>
      <c r="AC1693" t="str">
        <f t="shared" si="216"/>
        <v>2943</v>
      </c>
      <c r="AD1693" t="str">
        <f t="shared" si="217"/>
        <v>W 4th Ave</v>
      </c>
    </row>
    <row r="1694" spans="1:30" hidden="1" x14ac:dyDescent="0.3">
      <c r="A1694" t="s">
        <v>21</v>
      </c>
      <c r="B1694">
        <f t="shared" si="218"/>
        <v>2</v>
      </c>
      <c r="C1694" t="s">
        <v>22</v>
      </c>
      <c r="D1694" t="s">
        <v>22</v>
      </c>
      <c r="E1694" t="s">
        <v>22</v>
      </c>
      <c r="F1694" t="s">
        <v>22</v>
      </c>
      <c r="G1694" t="s">
        <v>22</v>
      </c>
      <c r="H1694" t="s">
        <v>22</v>
      </c>
      <c r="J1694" t="s">
        <v>24</v>
      </c>
      <c r="K1694" t="s">
        <v>32</v>
      </c>
      <c r="L1694" t="s">
        <v>26</v>
      </c>
      <c r="M1694" t="s">
        <v>32</v>
      </c>
      <c r="N1694" t="s">
        <v>26</v>
      </c>
      <c r="O1694" t="s">
        <v>32</v>
      </c>
      <c r="P1694" t="s">
        <v>26</v>
      </c>
      <c r="R1694" t="s">
        <v>27</v>
      </c>
      <c r="S1694" t="s">
        <v>4952</v>
      </c>
      <c r="T1694" t="s">
        <v>4953</v>
      </c>
      <c r="U1694" t="str">
        <f t="shared" si="212"/>
        <v>-123.13864416109698, 49.264825217389415]}</v>
      </c>
      <c r="V1694" t="str">
        <f t="shared" si="213"/>
        <v>-123.13864416109698</v>
      </c>
      <c r="W1694" s="2">
        <f t="shared" si="214"/>
        <v>-123.138644161096</v>
      </c>
      <c r="X1694" t="str">
        <f t="shared" si="211"/>
        <v>49.264825217389415</v>
      </c>
      <c r="Y1694" s="2">
        <f t="shared" si="215"/>
        <v>49.264825217389401</v>
      </c>
      <c r="Z1694" t="s">
        <v>43</v>
      </c>
      <c r="AA1694" t="s">
        <v>4954</v>
      </c>
      <c r="AB1694" t="s">
        <v>27189</v>
      </c>
      <c r="AC1694" t="str">
        <f t="shared" si="216"/>
        <v>2335</v>
      </c>
      <c r="AD1694" t="str">
        <f t="shared" si="217"/>
        <v>BC-99</v>
      </c>
    </row>
    <row r="1695" spans="1:30" hidden="1" x14ac:dyDescent="0.3">
      <c r="A1695" t="s">
        <v>21</v>
      </c>
      <c r="B1695">
        <f t="shared" si="218"/>
        <v>2</v>
      </c>
      <c r="C1695" t="s">
        <v>22</v>
      </c>
      <c r="D1695" t="s">
        <v>22</v>
      </c>
      <c r="E1695" t="s">
        <v>22</v>
      </c>
      <c r="F1695" t="s">
        <v>22</v>
      </c>
      <c r="G1695" t="s">
        <v>22</v>
      </c>
      <c r="H1695" t="s">
        <v>22</v>
      </c>
      <c r="J1695" t="s">
        <v>24</v>
      </c>
      <c r="K1695" t="s">
        <v>32</v>
      </c>
      <c r="L1695" t="s">
        <v>26</v>
      </c>
      <c r="M1695" t="s">
        <v>32</v>
      </c>
      <c r="N1695" t="s">
        <v>26</v>
      </c>
      <c r="O1695" t="s">
        <v>32</v>
      </c>
      <c r="P1695" t="s">
        <v>26</v>
      </c>
      <c r="R1695" t="s">
        <v>27</v>
      </c>
      <c r="S1695" t="s">
        <v>4955</v>
      </c>
      <c r="T1695" t="s">
        <v>4956</v>
      </c>
      <c r="U1695" t="str">
        <f t="shared" si="212"/>
        <v>-123.10069425315777, 49.25935963562556]}</v>
      </c>
      <c r="V1695" t="str">
        <f t="shared" si="213"/>
        <v>-123.10069425315777</v>
      </c>
      <c r="W1695" s="2">
        <f t="shared" si="214"/>
        <v>-123.100694253157</v>
      </c>
      <c r="X1695" t="str">
        <f t="shared" si="211"/>
        <v>49.25935963562556</v>
      </c>
      <c r="Y1695" s="2">
        <f t="shared" si="215"/>
        <v>49.259359635625501</v>
      </c>
      <c r="Z1695" t="s">
        <v>96</v>
      </c>
      <c r="AA1695" t="s">
        <v>4957</v>
      </c>
      <c r="AB1695" t="s">
        <v>27190</v>
      </c>
      <c r="AC1695" t="str">
        <f t="shared" si="216"/>
        <v>2888</v>
      </c>
      <c r="AD1695" t="str">
        <f t="shared" si="217"/>
        <v>Main St</v>
      </c>
    </row>
    <row r="1696" spans="1:30" hidden="1" x14ac:dyDescent="0.3">
      <c r="A1696" t="s">
        <v>21</v>
      </c>
      <c r="B1696">
        <f t="shared" si="218"/>
        <v>2</v>
      </c>
      <c r="C1696" t="s">
        <v>45</v>
      </c>
      <c r="D1696" t="s">
        <v>23</v>
      </c>
      <c r="E1696" t="s">
        <v>45</v>
      </c>
      <c r="F1696" t="s">
        <v>23</v>
      </c>
      <c r="G1696" t="s">
        <v>45</v>
      </c>
      <c r="H1696" t="s">
        <v>23</v>
      </c>
      <c r="J1696" t="s">
        <v>24</v>
      </c>
      <c r="K1696" t="s">
        <v>32</v>
      </c>
      <c r="L1696" t="s">
        <v>26</v>
      </c>
      <c r="M1696" t="s">
        <v>32</v>
      </c>
      <c r="N1696" t="s">
        <v>26</v>
      </c>
      <c r="O1696" t="s">
        <v>32</v>
      </c>
      <c r="P1696" t="s">
        <v>26</v>
      </c>
      <c r="R1696" t="s">
        <v>27</v>
      </c>
      <c r="S1696" t="s">
        <v>4958</v>
      </c>
      <c r="T1696" t="s">
        <v>4959</v>
      </c>
      <c r="U1696" t="str">
        <f t="shared" si="212"/>
        <v>-123.10208966017598, 49.28301290168993]}</v>
      </c>
      <c r="V1696" t="str">
        <f t="shared" si="213"/>
        <v>-123.10208966017598</v>
      </c>
      <c r="W1696" s="2">
        <f t="shared" si="214"/>
        <v>-123.102089660175</v>
      </c>
      <c r="X1696" t="str">
        <f t="shared" si="211"/>
        <v>49.28301290168993</v>
      </c>
      <c r="Y1696" s="2">
        <f t="shared" si="215"/>
        <v>49.283012901689901</v>
      </c>
      <c r="Z1696" t="s">
        <v>30</v>
      </c>
      <c r="AA1696" t="s">
        <v>4960</v>
      </c>
      <c r="AB1696" t="s">
        <v>27191</v>
      </c>
      <c r="AC1696" t="str">
        <f t="shared" si="216"/>
        <v>100</v>
      </c>
      <c r="AD1696" t="str">
        <f t="shared" si="217"/>
        <v>Powell St</v>
      </c>
    </row>
    <row r="1697" spans="1:30" hidden="1" x14ac:dyDescent="0.3">
      <c r="A1697" t="s">
        <v>21</v>
      </c>
      <c r="B1697">
        <f t="shared" si="218"/>
        <v>2</v>
      </c>
      <c r="C1697" t="s">
        <v>45</v>
      </c>
      <c r="D1697" t="s">
        <v>23</v>
      </c>
      <c r="E1697" t="s">
        <v>45</v>
      </c>
      <c r="F1697" t="s">
        <v>23</v>
      </c>
      <c r="G1697" t="s">
        <v>45</v>
      </c>
      <c r="H1697" t="s">
        <v>23</v>
      </c>
      <c r="J1697" t="s">
        <v>24</v>
      </c>
      <c r="K1697" t="s">
        <v>32</v>
      </c>
      <c r="L1697" t="s">
        <v>26</v>
      </c>
      <c r="M1697" t="s">
        <v>32</v>
      </c>
      <c r="N1697" t="s">
        <v>26</v>
      </c>
      <c r="O1697" t="s">
        <v>32</v>
      </c>
      <c r="P1697" t="s">
        <v>26</v>
      </c>
      <c r="R1697" t="s">
        <v>27</v>
      </c>
      <c r="S1697" t="s">
        <v>4961</v>
      </c>
      <c r="T1697" t="s">
        <v>4962</v>
      </c>
      <c r="U1697" t="str">
        <f t="shared" si="212"/>
        <v>-123.10209646235538, 49.28289770346215]}</v>
      </c>
      <c r="V1697" t="str">
        <f t="shared" si="213"/>
        <v>-123.10209646235538</v>
      </c>
      <c r="W1697" s="2">
        <f t="shared" si="214"/>
        <v>-123.10209646235499</v>
      </c>
      <c r="X1697" t="str">
        <f t="shared" si="211"/>
        <v>49.28289770346215</v>
      </c>
      <c r="Y1697" s="2">
        <f t="shared" si="215"/>
        <v>49.282897703462098</v>
      </c>
      <c r="Z1697" t="s">
        <v>30</v>
      </c>
      <c r="AA1697" t="s">
        <v>4963</v>
      </c>
      <c r="AB1697" t="s">
        <v>27192</v>
      </c>
      <c r="AC1697" t="str">
        <f t="shared" si="216"/>
        <v>200</v>
      </c>
      <c r="AD1697" t="str">
        <f t="shared" si="217"/>
        <v>Columbia St</v>
      </c>
    </row>
    <row r="1698" spans="1:30" hidden="1" x14ac:dyDescent="0.3">
      <c r="A1698" t="s">
        <v>21</v>
      </c>
      <c r="B1698">
        <f t="shared" si="218"/>
        <v>2</v>
      </c>
      <c r="C1698" t="s">
        <v>45</v>
      </c>
      <c r="D1698" t="s">
        <v>23</v>
      </c>
      <c r="E1698" t="s">
        <v>45</v>
      </c>
      <c r="F1698" t="s">
        <v>23</v>
      </c>
      <c r="G1698" t="s">
        <v>45</v>
      </c>
      <c r="H1698" t="s">
        <v>23</v>
      </c>
      <c r="J1698" t="s">
        <v>24</v>
      </c>
      <c r="K1698" t="s">
        <v>32</v>
      </c>
      <c r="L1698" t="s">
        <v>26</v>
      </c>
      <c r="M1698" t="s">
        <v>32</v>
      </c>
      <c r="N1698" t="s">
        <v>26</v>
      </c>
      <c r="O1698" t="s">
        <v>32</v>
      </c>
      <c r="P1698" t="s">
        <v>26</v>
      </c>
      <c r="R1698" t="s">
        <v>27</v>
      </c>
      <c r="S1698" t="s">
        <v>4964</v>
      </c>
      <c r="T1698" t="s">
        <v>4965</v>
      </c>
      <c r="U1698" t="str">
        <f t="shared" si="212"/>
        <v>-123.1022799146797, 49.28302404937614]}</v>
      </c>
      <c r="V1698" t="str">
        <f t="shared" si="213"/>
        <v>-123.1022799146797</v>
      </c>
      <c r="W1698" s="2">
        <f t="shared" si="214"/>
        <v>-123.102279914679</v>
      </c>
      <c r="X1698" t="str">
        <f t="shared" si="211"/>
        <v>49.28302404937614</v>
      </c>
      <c r="Y1698" s="2">
        <f t="shared" si="215"/>
        <v>49.283024049376102</v>
      </c>
      <c r="Z1698" t="s">
        <v>30</v>
      </c>
      <c r="AA1698" t="s">
        <v>4966</v>
      </c>
      <c r="AB1698" t="s">
        <v>27193</v>
      </c>
      <c r="AC1698" t="str">
        <f t="shared" si="216"/>
        <v>211</v>
      </c>
      <c r="AD1698" t="str">
        <f t="shared" si="217"/>
        <v>Columbia St</v>
      </c>
    </row>
    <row r="1699" spans="1:30" hidden="1" x14ac:dyDescent="0.3">
      <c r="A1699" t="s">
        <v>63</v>
      </c>
      <c r="B1699">
        <f t="shared" si="218"/>
        <v>1</v>
      </c>
      <c r="C1699" t="s">
        <v>45</v>
      </c>
      <c r="D1699" t="s">
        <v>23</v>
      </c>
      <c r="E1699" t="s">
        <v>45</v>
      </c>
      <c r="F1699" t="s">
        <v>23</v>
      </c>
      <c r="G1699" t="s">
        <v>45</v>
      </c>
      <c r="H1699" t="s">
        <v>23</v>
      </c>
      <c r="J1699" t="s">
        <v>24</v>
      </c>
      <c r="K1699" t="s">
        <v>32</v>
      </c>
      <c r="L1699" t="s">
        <v>26</v>
      </c>
      <c r="M1699" t="s">
        <v>32</v>
      </c>
      <c r="N1699" t="s">
        <v>26</v>
      </c>
      <c r="O1699" t="s">
        <v>32</v>
      </c>
      <c r="P1699" t="s">
        <v>26</v>
      </c>
      <c r="R1699" t="s">
        <v>27</v>
      </c>
      <c r="S1699" t="s">
        <v>4967</v>
      </c>
      <c r="T1699" t="s">
        <v>4968</v>
      </c>
      <c r="U1699" t="str">
        <f t="shared" si="212"/>
        <v>-123.10229389895252, 49.28273845816043]}</v>
      </c>
      <c r="V1699" t="str">
        <f t="shared" si="213"/>
        <v>-123.10229389895252</v>
      </c>
      <c r="W1699" s="2">
        <f t="shared" si="214"/>
        <v>-123.102293898952</v>
      </c>
      <c r="X1699" t="str">
        <f t="shared" si="211"/>
        <v>49.28273845816043</v>
      </c>
      <c r="Y1699" s="2">
        <f t="shared" si="215"/>
        <v>49.282738458160402</v>
      </c>
      <c r="Z1699" t="s">
        <v>30</v>
      </c>
      <c r="AA1699" t="s">
        <v>4969</v>
      </c>
      <c r="AB1699" t="s">
        <v>27194</v>
      </c>
      <c r="AC1699" t="str">
        <f t="shared" si="216"/>
        <v>237</v>
      </c>
      <c r="AD1699" t="str">
        <f t="shared" si="217"/>
        <v>Columbia St</v>
      </c>
    </row>
    <row r="1700" spans="1:30" hidden="1" x14ac:dyDescent="0.3">
      <c r="A1700" t="s">
        <v>21</v>
      </c>
      <c r="B1700">
        <f t="shared" si="218"/>
        <v>2</v>
      </c>
      <c r="C1700" t="s">
        <v>23</v>
      </c>
      <c r="D1700" t="s">
        <v>22</v>
      </c>
      <c r="E1700" t="s">
        <v>23</v>
      </c>
      <c r="F1700" t="s">
        <v>22</v>
      </c>
      <c r="G1700" t="s">
        <v>23</v>
      </c>
      <c r="H1700" t="s">
        <v>22</v>
      </c>
      <c r="J1700" t="s">
        <v>24</v>
      </c>
      <c r="K1700" t="s">
        <v>32</v>
      </c>
      <c r="L1700" t="s">
        <v>26</v>
      </c>
      <c r="M1700" t="s">
        <v>32</v>
      </c>
      <c r="N1700" t="s">
        <v>26</v>
      </c>
      <c r="O1700" t="s">
        <v>32</v>
      </c>
      <c r="P1700" t="s">
        <v>26</v>
      </c>
      <c r="R1700" t="s">
        <v>27</v>
      </c>
      <c r="S1700" t="s">
        <v>4970</v>
      </c>
      <c r="T1700" t="s">
        <v>4971</v>
      </c>
      <c r="U1700" t="str">
        <f t="shared" si="212"/>
        <v>-123.14512761507332, 49.269730704952906]}</v>
      </c>
      <c r="V1700" t="str">
        <f t="shared" si="213"/>
        <v>-123.14512761507332</v>
      </c>
      <c r="W1700" s="2">
        <f t="shared" si="214"/>
        <v>-123.14512761507299</v>
      </c>
      <c r="X1700" t="str">
        <f t="shared" si="211"/>
        <v>49.269730704952906</v>
      </c>
      <c r="Y1700" s="2">
        <f t="shared" si="215"/>
        <v>49.269730704952899</v>
      </c>
      <c r="Z1700" t="s">
        <v>43</v>
      </c>
      <c r="AA1700" t="s">
        <v>4972</v>
      </c>
      <c r="AB1700" t="s">
        <v>27170</v>
      </c>
      <c r="AC1700" t="str">
        <f t="shared" si="216"/>
        <v>1774</v>
      </c>
      <c r="AD1700" t="str">
        <f t="shared" si="217"/>
        <v>W 2nd Ave</v>
      </c>
    </row>
    <row r="1701" spans="1:30" x14ac:dyDescent="0.3">
      <c r="A1701" t="s">
        <v>21</v>
      </c>
      <c r="B1701">
        <f>IF(A1701="twin",2,1)</f>
        <v>2</v>
      </c>
      <c r="C1701" t="s">
        <v>67</v>
      </c>
      <c r="D1701" t="s">
        <v>45</v>
      </c>
      <c r="E1701" t="s">
        <v>67</v>
      </c>
      <c r="F1701" t="s">
        <v>45</v>
      </c>
      <c r="G1701" t="s">
        <v>67</v>
      </c>
      <c r="H1701" t="s">
        <v>45</v>
      </c>
      <c r="J1701" t="s">
        <v>24</v>
      </c>
      <c r="K1701" t="s">
        <v>32</v>
      </c>
      <c r="L1701" t="s">
        <v>26</v>
      </c>
      <c r="M1701" t="s">
        <v>32</v>
      </c>
      <c r="N1701" t="s">
        <v>26</v>
      </c>
      <c r="O1701" t="s">
        <v>32</v>
      </c>
      <c r="P1701" t="s">
        <v>26</v>
      </c>
      <c r="R1701" t="s">
        <v>27</v>
      </c>
      <c r="S1701" t="s">
        <v>17707</v>
      </c>
      <c r="T1701" t="s">
        <v>17708</v>
      </c>
      <c r="U1701" t="str">
        <f>RIGHT(T1701,LEN(T1701)-FIND("[",T1701))</f>
        <v>-123.12324836757494, 49.28593363898792]}</v>
      </c>
      <c r="V1701" t="str">
        <f>LEFT(U1701,FIND(",",U1701)-1)</f>
        <v>-123.12324836757494</v>
      </c>
      <c r="W1701" s="2">
        <f>VALUE(V1701)</f>
        <v>-123.12324836757401</v>
      </c>
      <c r="X1701" t="str">
        <f>MID(U1701,FIND(" ",U1701)+1,FIND("]",U1701)-FIND(" ",U1701)-1)</f>
        <v>49.28593363898792</v>
      </c>
      <c r="Y1701" s="2">
        <f>VALUE(X1701)</f>
        <v>49.285933638987899</v>
      </c>
      <c r="Z1701" t="s">
        <v>30</v>
      </c>
      <c r="AA1701" t="s">
        <v>17709</v>
      </c>
      <c r="AB1701" t="s">
        <v>29391</v>
      </c>
      <c r="AC1701" t="str">
        <f>LEFT(AB1701,FIND(" ",AB1701)-1)</f>
        <v>1788-1111</v>
      </c>
      <c r="AD1701" t="str">
        <f>MID(AB1701,FIND(" ",AB1701)+1,FIND(",",AB1701)-FIND(" ",AB1701)-1)</f>
        <v>W Georgia St</v>
      </c>
    </row>
    <row r="1702" spans="1:30" hidden="1" x14ac:dyDescent="0.3">
      <c r="A1702" t="s">
        <v>21</v>
      </c>
      <c r="B1702">
        <f>IF(A1702="twin",2,1)</f>
        <v>2</v>
      </c>
      <c r="C1702" t="s">
        <v>23</v>
      </c>
      <c r="D1702" t="s">
        <v>22</v>
      </c>
      <c r="E1702" t="s">
        <v>23</v>
      </c>
      <c r="F1702" t="s">
        <v>22</v>
      </c>
      <c r="G1702" t="s">
        <v>23</v>
      </c>
      <c r="H1702" t="s">
        <v>22</v>
      </c>
      <c r="J1702" t="s">
        <v>24</v>
      </c>
      <c r="K1702" t="s">
        <v>32</v>
      </c>
      <c r="L1702" t="s">
        <v>26</v>
      </c>
      <c r="M1702" t="s">
        <v>32</v>
      </c>
      <c r="N1702" t="s">
        <v>26</v>
      </c>
      <c r="O1702" t="s">
        <v>32</v>
      </c>
      <c r="P1702" t="s">
        <v>26</v>
      </c>
      <c r="R1702" t="s">
        <v>27</v>
      </c>
      <c r="S1702" t="s">
        <v>4976</v>
      </c>
      <c r="T1702" t="s">
        <v>4977</v>
      </c>
      <c r="U1702" t="str">
        <f>RIGHT(T1702,LEN(T1702)-FIND("[",T1702))</f>
        <v>-123.11853668754772, 49.27956034946061]}</v>
      </c>
      <c r="V1702" t="str">
        <f>LEFT(U1702,FIND(",",U1702)-1)</f>
        <v>-123.11853668754772</v>
      </c>
      <c r="W1702" s="2">
        <f>VALUE(V1702)</f>
        <v>-123.11853668754701</v>
      </c>
      <c r="X1702" t="str">
        <f>MID(U1702,FIND(" ",U1702)+1,FIND("]",U1702)-FIND(" ",U1702)-1)</f>
        <v>49.27956034946061</v>
      </c>
      <c r="Y1702" s="2">
        <f>VALUE(X1702)</f>
        <v>49.279560349460603</v>
      </c>
      <c r="Z1702" t="s">
        <v>30</v>
      </c>
      <c r="AA1702" t="s">
        <v>4978</v>
      </c>
      <c r="AB1702" t="s">
        <v>27195</v>
      </c>
      <c r="AC1702" t="str">
        <f>LEFT(AB1702,FIND(" ",AB1702)-1)</f>
        <v>862</v>
      </c>
      <c r="AD1702" t="str">
        <f>MID(AB1702,FIND(" ",AB1702)+1,FIND(",",AB1702)-FIND(" ",AB1702)-1)</f>
        <v>Richards St</v>
      </c>
    </row>
    <row r="1703" spans="1:30" hidden="1" x14ac:dyDescent="0.3">
      <c r="A1703" t="s">
        <v>21</v>
      </c>
      <c r="B1703">
        <f>IF(A1703="twin",2,1)</f>
        <v>2</v>
      </c>
      <c r="C1703" t="s">
        <v>23</v>
      </c>
      <c r="D1703" t="s">
        <v>22</v>
      </c>
      <c r="E1703" t="s">
        <v>23</v>
      </c>
      <c r="F1703" t="s">
        <v>22</v>
      </c>
      <c r="G1703" t="s">
        <v>23</v>
      </c>
      <c r="H1703" t="s">
        <v>22</v>
      </c>
      <c r="J1703" t="s">
        <v>24</v>
      </c>
      <c r="K1703" t="s">
        <v>32</v>
      </c>
      <c r="L1703" t="s">
        <v>26</v>
      </c>
      <c r="M1703" t="s">
        <v>32</v>
      </c>
      <c r="N1703" t="s">
        <v>26</v>
      </c>
      <c r="O1703" t="s">
        <v>32</v>
      </c>
      <c r="P1703" t="s">
        <v>26</v>
      </c>
      <c r="R1703" t="s">
        <v>27</v>
      </c>
      <c r="S1703" t="s">
        <v>4979</v>
      </c>
      <c r="T1703" t="s">
        <v>4980</v>
      </c>
      <c r="U1703" t="str">
        <f>RIGHT(T1703,LEN(T1703)-FIND("[",T1703))</f>
        <v>-123.11866542298326, 49.27947565362388]}</v>
      </c>
      <c r="V1703" t="str">
        <f>LEFT(U1703,FIND(",",U1703)-1)</f>
        <v>-123.11866542298326</v>
      </c>
      <c r="W1703" s="2">
        <f>VALUE(V1703)</f>
        <v>-123.118665422983</v>
      </c>
      <c r="X1703" t="str">
        <f>MID(U1703,FIND(" ",U1703)+1,FIND("]",U1703)-FIND(" ",U1703)-1)</f>
        <v>49.27947565362388</v>
      </c>
      <c r="Y1703" s="2">
        <f>VALUE(X1703)</f>
        <v>49.279475653623798</v>
      </c>
      <c r="Z1703" t="s">
        <v>30</v>
      </c>
      <c r="AA1703" t="s">
        <v>4981</v>
      </c>
      <c r="AB1703" t="s">
        <v>27195</v>
      </c>
      <c r="AC1703" t="str">
        <f>LEFT(AB1703,FIND(" ",AB1703)-1)</f>
        <v>862</v>
      </c>
      <c r="AD1703" t="str">
        <f>MID(AB1703,FIND(" ",AB1703)+1,FIND(",",AB1703)-FIND(" ",AB1703)-1)</f>
        <v>Richards St</v>
      </c>
    </row>
    <row r="1704" spans="1:30" hidden="1" x14ac:dyDescent="0.3">
      <c r="A1704" t="s">
        <v>21</v>
      </c>
      <c r="B1704">
        <f>IF(A1704="twin",2,1)</f>
        <v>2</v>
      </c>
      <c r="C1704" t="s">
        <v>23</v>
      </c>
      <c r="D1704" t="s">
        <v>22</v>
      </c>
      <c r="E1704" t="s">
        <v>23</v>
      </c>
      <c r="F1704" t="s">
        <v>22</v>
      </c>
      <c r="G1704" t="s">
        <v>23</v>
      </c>
      <c r="H1704" t="s">
        <v>22</v>
      </c>
      <c r="J1704" t="s">
        <v>24</v>
      </c>
      <c r="K1704" t="s">
        <v>32</v>
      </c>
      <c r="L1704" t="s">
        <v>26</v>
      </c>
      <c r="M1704" t="s">
        <v>32</v>
      </c>
      <c r="N1704" t="s">
        <v>26</v>
      </c>
      <c r="O1704" t="s">
        <v>32</v>
      </c>
      <c r="P1704" t="s">
        <v>26</v>
      </c>
      <c r="R1704" t="s">
        <v>27</v>
      </c>
      <c r="S1704" t="s">
        <v>4982</v>
      </c>
      <c r="T1704" t="s">
        <v>3246</v>
      </c>
      <c r="U1704" t="str">
        <f>RIGHT(T1704,LEN(T1704)-FIND("[",T1704))</f>
        <v>-123.11849309459954, 49.279774902263014]}</v>
      </c>
      <c r="V1704" t="str">
        <f>LEFT(U1704,FIND(",",U1704)-1)</f>
        <v>-123.11849309459954</v>
      </c>
      <c r="W1704" s="2">
        <f>VALUE(V1704)</f>
        <v>-123.118493094599</v>
      </c>
      <c r="X1704" t="str">
        <f>MID(U1704,FIND(" ",U1704)+1,FIND("]",U1704)-FIND(" ",U1704)-1)</f>
        <v>49.279774902263014</v>
      </c>
      <c r="Y1704" s="2">
        <f>VALUE(X1704)</f>
        <v>49.279774902263</v>
      </c>
      <c r="Z1704" t="s">
        <v>30</v>
      </c>
      <c r="AA1704" t="s">
        <v>4983</v>
      </c>
      <c r="AB1704" t="s">
        <v>26768</v>
      </c>
      <c r="AC1704" t="str">
        <f>LEFT(AB1704,FIND(" ",AB1704)-1)</f>
        <v>827</v>
      </c>
      <c r="AD1704" t="str">
        <f>MID(AB1704,FIND(" ",AB1704)+1,FIND(",",AB1704)-FIND(" ",AB1704)-1)</f>
        <v>Richards St</v>
      </c>
    </row>
    <row r="1705" spans="1:30" hidden="1" x14ac:dyDescent="0.3">
      <c r="A1705" t="s">
        <v>21</v>
      </c>
      <c r="B1705">
        <f>IF(A1705="twin",2,1)</f>
        <v>2</v>
      </c>
      <c r="C1705" t="s">
        <v>23</v>
      </c>
      <c r="D1705" t="s">
        <v>22</v>
      </c>
      <c r="E1705" t="s">
        <v>23</v>
      </c>
      <c r="F1705" t="s">
        <v>22</v>
      </c>
      <c r="G1705" t="s">
        <v>23</v>
      </c>
      <c r="H1705" t="s">
        <v>22</v>
      </c>
      <c r="J1705" t="s">
        <v>24</v>
      </c>
      <c r="K1705" t="s">
        <v>32</v>
      </c>
      <c r="L1705" t="s">
        <v>26</v>
      </c>
      <c r="M1705" t="s">
        <v>32</v>
      </c>
      <c r="N1705" t="s">
        <v>26</v>
      </c>
      <c r="O1705" t="s">
        <v>32</v>
      </c>
      <c r="P1705" t="s">
        <v>26</v>
      </c>
      <c r="R1705" t="s">
        <v>27</v>
      </c>
      <c r="S1705" t="s">
        <v>4984</v>
      </c>
      <c r="T1705" t="s">
        <v>4985</v>
      </c>
      <c r="U1705" t="str">
        <f>RIGHT(T1705,LEN(T1705)-FIND("[",T1705))</f>
        <v>-123.1186130022118, 49.27969529781777]}</v>
      </c>
      <c r="V1705" t="str">
        <f>LEFT(U1705,FIND(",",U1705)-1)</f>
        <v>-123.1186130022118</v>
      </c>
      <c r="W1705" s="2">
        <f>VALUE(V1705)</f>
        <v>-123.11861300221101</v>
      </c>
      <c r="X1705" t="str">
        <f>MID(U1705,FIND(" ",U1705)+1,FIND("]",U1705)-FIND(" ",U1705)-1)</f>
        <v>49.27969529781777</v>
      </c>
      <c r="Y1705" s="2">
        <f>VALUE(X1705)</f>
        <v>49.279695297817703</v>
      </c>
      <c r="Z1705" t="s">
        <v>30</v>
      </c>
      <c r="AA1705" t="s">
        <v>4986</v>
      </c>
      <c r="AB1705" t="s">
        <v>26769</v>
      </c>
      <c r="AC1705" t="str">
        <f>LEFT(AB1705,FIND(" ",AB1705)-1)</f>
        <v>861</v>
      </c>
      <c r="AD1705" t="str">
        <f>MID(AB1705,FIND(" ",AB1705)+1,FIND(",",AB1705)-FIND(" ",AB1705)-1)</f>
        <v>Richards St</v>
      </c>
    </row>
    <row r="1706" spans="1:30" hidden="1" x14ac:dyDescent="0.3">
      <c r="A1706" t="s">
        <v>21</v>
      </c>
      <c r="B1706">
        <f>IF(A1706="twin",2,1)</f>
        <v>2</v>
      </c>
      <c r="C1706" t="s">
        <v>22</v>
      </c>
      <c r="D1706" t="s">
        <v>22</v>
      </c>
      <c r="E1706" t="s">
        <v>22</v>
      </c>
      <c r="F1706" t="s">
        <v>22</v>
      </c>
      <c r="G1706" t="s">
        <v>22</v>
      </c>
      <c r="H1706" t="s">
        <v>22</v>
      </c>
      <c r="J1706" t="s">
        <v>24</v>
      </c>
      <c r="K1706" t="s">
        <v>32</v>
      </c>
      <c r="L1706" t="s">
        <v>26</v>
      </c>
      <c r="M1706" t="s">
        <v>32</v>
      </c>
      <c r="N1706" t="s">
        <v>26</v>
      </c>
      <c r="O1706" t="s">
        <v>32</v>
      </c>
      <c r="P1706" t="s">
        <v>26</v>
      </c>
      <c r="R1706" t="s">
        <v>27</v>
      </c>
      <c r="S1706" t="s">
        <v>4987</v>
      </c>
      <c r="T1706" t="s">
        <v>4367</v>
      </c>
      <c r="U1706" t="str">
        <f>RIGHT(T1706,LEN(T1706)-FIND("[",T1706))</f>
        <v>-123.13839804723516, 49.264305499589476]}</v>
      </c>
      <c r="V1706" t="str">
        <f>LEFT(U1706,FIND(",",U1706)-1)</f>
        <v>-123.13839804723516</v>
      </c>
      <c r="W1706" s="2">
        <f>VALUE(V1706)</f>
        <v>-123.138398047235</v>
      </c>
      <c r="X1706" t="str">
        <f>MID(U1706,FIND(" ",U1706)+1,FIND("]",U1706)-FIND(" ",U1706)-1)</f>
        <v>49.264305499589476</v>
      </c>
      <c r="Y1706" s="2">
        <f>VALUE(X1706)</f>
        <v>49.264305499589398</v>
      </c>
      <c r="Z1706" t="s">
        <v>43</v>
      </c>
      <c r="AA1706" t="s">
        <v>4988</v>
      </c>
      <c r="AB1706" t="s">
        <v>27043</v>
      </c>
      <c r="AC1706" t="str">
        <f>LEFT(AB1706,FIND(" ",AB1706)-1)</f>
        <v>2410</v>
      </c>
      <c r="AD1706" t="str">
        <f>MID(AB1706,FIND(" ",AB1706)+1,FIND(",",AB1706)-FIND(" ",AB1706)-1)</f>
        <v>Granville St</v>
      </c>
    </row>
    <row r="1707" spans="1:30" hidden="1" x14ac:dyDescent="0.3">
      <c r="A1707" t="s">
        <v>21</v>
      </c>
      <c r="B1707">
        <f>IF(A1707="twin",2,1)</f>
        <v>2</v>
      </c>
      <c r="C1707" t="s">
        <v>45</v>
      </c>
      <c r="D1707" t="s">
        <v>22</v>
      </c>
      <c r="E1707" t="s">
        <v>45</v>
      </c>
      <c r="F1707" t="s">
        <v>22</v>
      </c>
      <c r="G1707" t="s">
        <v>45</v>
      </c>
      <c r="H1707" t="s">
        <v>22</v>
      </c>
      <c r="J1707" t="s">
        <v>24</v>
      </c>
      <c r="K1707" t="s">
        <v>25</v>
      </c>
      <c r="L1707" t="s">
        <v>26</v>
      </c>
      <c r="M1707" t="s">
        <v>25</v>
      </c>
      <c r="N1707" t="s">
        <v>26</v>
      </c>
      <c r="O1707" t="s">
        <v>25</v>
      </c>
      <c r="P1707" t="s">
        <v>26</v>
      </c>
      <c r="R1707" t="s">
        <v>27</v>
      </c>
      <c r="S1707" t="s">
        <v>4989</v>
      </c>
      <c r="T1707" t="s">
        <v>4990</v>
      </c>
      <c r="U1707" t="str">
        <f>RIGHT(T1707,LEN(T1707)-FIND("[",T1707))</f>
        <v>-123.12421687717752, 49.27453502421786]}</v>
      </c>
      <c r="V1707" t="str">
        <f>LEFT(U1707,FIND(",",U1707)-1)</f>
        <v>-123.12421687717752</v>
      </c>
      <c r="W1707" s="2">
        <f>VALUE(V1707)</f>
        <v>-123.12421687717701</v>
      </c>
      <c r="X1707" t="str">
        <f>MID(U1707,FIND(" ",U1707)+1,FIND("]",U1707)-FIND(" ",U1707)-1)</f>
        <v>49.27453502421786</v>
      </c>
      <c r="Y1707" s="2">
        <f>VALUE(X1707)</f>
        <v>49.274535024217798</v>
      </c>
      <c r="Z1707" t="s">
        <v>30</v>
      </c>
      <c r="AA1707" t="s">
        <v>4991</v>
      </c>
      <c r="AB1707" t="s">
        <v>27196</v>
      </c>
      <c r="AC1707" t="str">
        <f>LEFT(AB1707,FIND(" ",AB1707)-1)</f>
        <v>1262</v>
      </c>
      <c r="AD1707" t="str">
        <f>MID(AB1707,FIND(" ",AB1707)+1,FIND(",",AB1707)-FIND(" ",AB1707)-1)</f>
        <v>Homer St</v>
      </c>
    </row>
    <row r="1708" spans="1:30" hidden="1" x14ac:dyDescent="0.3">
      <c r="A1708" t="s">
        <v>21</v>
      </c>
      <c r="B1708">
        <f>IF(A1708="twin",2,1)</f>
        <v>2</v>
      </c>
      <c r="C1708" t="s">
        <v>45</v>
      </c>
      <c r="D1708" t="s">
        <v>22</v>
      </c>
      <c r="E1708" t="s">
        <v>45</v>
      </c>
      <c r="F1708" t="s">
        <v>22</v>
      </c>
      <c r="G1708" t="s">
        <v>45</v>
      </c>
      <c r="H1708" t="s">
        <v>22</v>
      </c>
      <c r="J1708" t="s">
        <v>24</v>
      </c>
      <c r="K1708" t="s">
        <v>25</v>
      </c>
      <c r="L1708" t="s">
        <v>26</v>
      </c>
      <c r="M1708" t="s">
        <v>25</v>
      </c>
      <c r="N1708" t="s">
        <v>26</v>
      </c>
      <c r="O1708" t="s">
        <v>25</v>
      </c>
      <c r="P1708" t="s">
        <v>26</v>
      </c>
      <c r="R1708" t="s">
        <v>27</v>
      </c>
      <c r="S1708" t="s">
        <v>4992</v>
      </c>
      <c r="T1708" t="s">
        <v>4993</v>
      </c>
      <c r="U1708" t="str">
        <f>RIGHT(T1708,LEN(T1708)-FIND("[",T1708))</f>
        <v>-123.12372820311867, 49.275035294255645]}</v>
      </c>
      <c r="V1708" t="str">
        <f>LEFT(U1708,FIND(",",U1708)-1)</f>
        <v>-123.12372820311867</v>
      </c>
      <c r="W1708" s="2">
        <f>VALUE(V1708)</f>
        <v>-123.12372820311801</v>
      </c>
      <c r="X1708" t="str">
        <f>MID(U1708,FIND(" ",U1708)+1,FIND("]",U1708)-FIND(" ",U1708)-1)</f>
        <v>49.275035294255645</v>
      </c>
      <c r="Y1708" s="2">
        <f>VALUE(X1708)</f>
        <v>49.275035294255602</v>
      </c>
      <c r="Z1708" t="s">
        <v>30</v>
      </c>
      <c r="AA1708" t="s">
        <v>4994</v>
      </c>
      <c r="AB1708" t="s">
        <v>27197</v>
      </c>
      <c r="AC1708" t="str">
        <f>LEFT(AB1708,FIND(" ",AB1708)-1)</f>
        <v>1223</v>
      </c>
      <c r="AD1708" t="str">
        <f>MID(AB1708,FIND(" ",AB1708)+1,FIND(",",AB1708)-FIND(" ",AB1708)-1)</f>
        <v>Homer St</v>
      </c>
    </row>
    <row r="1709" spans="1:30" hidden="1" x14ac:dyDescent="0.3">
      <c r="A1709" t="s">
        <v>21</v>
      </c>
      <c r="B1709">
        <f>IF(A1709="twin",2,1)</f>
        <v>2</v>
      </c>
      <c r="C1709" t="s">
        <v>45</v>
      </c>
      <c r="D1709" t="s">
        <v>23</v>
      </c>
      <c r="E1709" t="s">
        <v>45</v>
      </c>
      <c r="F1709" t="s">
        <v>23</v>
      </c>
      <c r="G1709" t="s">
        <v>45</v>
      </c>
      <c r="H1709" t="s">
        <v>23</v>
      </c>
      <c r="J1709" t="s">
        <v>24</v>
      </c>
      <c r="K1709" t="s">
        <v>32</v>
      </c>
      <c r="L1709" t="s">
        <v>26</v>
      </c>
      <c r="M1709" t="s">
        <v>32</v>
      </c>
      <c r="N1709" t="s">
        <v>26</v>
      </c>
      <c r="O1709" t="s">
        <v>32</v>
      </c>
      <c r="P1709" t="s">
        <v>26</v>
      </c>
      <c r="R1709" t="s">
        <v>27</v>
      </c>
      <c r="S1709" t="s">
        <v>4995</v>
      </c>
      <c r="T1709" t="s">
        <v>4996</v>
      </c>
      <c r="U1709" t="str">
        <f>RIGHT(T1709,LEN(T1709)-FIND("[",T1709))</f>
        <v>-123.11944967180675, 49.27786621000801]}</v>
      </c>
      <c r="V1709" t="str">
        <f>LEFT(U1709,FIND(",",U1709)-1)</f>
        <v>-123.11944967180675</v>
      </c>
      <c r="W1709" s="2">
        <f>VALUE(V1709)</f>
        <v>-123.119449671806</v>
      </c>
      <c r="X1709" t="str">
        <f>MID(U1709,FIND(" ",U1709)+1,FIND("]",U1709)-FIND(" ",U1709)-1)</f>
        <v>49.27786621000801</v>
      </c>
      <c r="Y1709" s="2">
        <f>VALUE(X1709)</f>
        <v>49.277866210008</v>
      </c>
      <c r="Z1709" t="s">
        <v>30</v>
      </c>
      <c r="AA1709" t="s">
        <v>4997</v>
      </c>
      <c r="AB1709" t="s">
        <v>27198</v>
      </c>
      <c r="AC1709" t="str">
        <f>LEFT(AB1709,FIND(" ",AB1709)-1)</f>
        <v>941</v>
      </c>
      <c r="AD1709" t="str">
        <f>MID(AB1709,FIND(" ",AB1709)+1,FIND(",",AB1709)-FIND(" ",AB1709)-1)</f>
        <v>Homer St</v>
      </c>
    </row>
    <row r="1710" spans="1:30" hidden="1" x14ac:dyDescent="0.3">
      <c r="A1710" t="s">
        <v>21</v>
      </c>
      <c r="B1710">
        <f>IF(A1710="twin",2,1)</f>
        <v>2</v>
      </c>
      <c r="C1710" t="s">
        <v>52</v>
      </c>
      <c r="D1710" t="s">
        <v>22</v>
      </c>
      <c r="E1710" t="s">
        <v>52</v>
      </c>
      <c r="F1710" t="s">
        <v>22</v>
      </c>
      <c r="G1710" t="s">
        <v>52</v>
      </c>
      <c r="H1710" t="s">
        <v>22</v>
      </c>
      <c r="J1710" t="s">
        <v>24</v>
      </c>
      <c r="K1710" t="s">
        <v>32</v>
      </c>
      <c r="L1710" t="s">
        <v>26</v>
      </c>
      <c r="M1710" t="s">
        <v>26</v>
      </c>
      <c r="N1710" t="s">
        <v>26</v>
      </c>
      <c r="O1710" t="s">
        <v>26</v>
      </c>
      <c r="P1710" t="s">
        <v>26</v>
      </c>
      <c r="R1710" t="s">
        <v>53</v>
      </c>
      <c r="S1710" t="s">
        <v>4998</v>
      </c>
      <c r="T1710" t="s">
        <v>4999</v>
      </c>
      <c r="U1710" t="str">
        <f>RIGHT(T1710,LEN(T1710)-FIND("[",T1710))</f>
        <v>-123.1388841917497, 49.25837590273243]}</v>
      </c>
      <c r="V1710" t="str">
        <f>LEFT(U1710,FIND(",",U1710)-1)</f>
        <v>-123.1388841917497</v>
      </c>
      <c r="W1710" s="2">
        <f>VALUE(V1710)</f>
        <v>-123.138884191749</v>
      </c>
      <c r="X1710" t="str">
        <f>MID(U1710,FIND(" ",U1710)+1,FIND("]",U1710)-FIND(" ",U1710)-1)</f>
        <v>49.25837590273243</v>
      </c>
      <c r="Y1710" s="2">
        <f>VALUE(X1710)</f>
        <v>49.258375902732404</v>
      </c>
      <c r="Z1710" t="s">
        <v>43</v>
      </c>
      <c r="AA1710" t="s">
        <v>5000</v>
      </c>
      <c r="AB1710" t="s">
        <v>27199</v>
      </c>
      <c r="AC1710" t="str">
        <f>LEFT(AB1710,FIND(" ",AB1710)-1)</f>
        <v>3057</v>
      </c>
      <c r="AD1710" t="str">
        <f>MID(AB1710,FIND(" ",AB1710)+1,FIND(",",AB1710)-FIND(" ",AB1710)-1)</f>
        <v>BC-99</v>
      </c>
    </row>
    <row r="1711" spans="1:30" hidden="1" x14ac:dyDescent="0.3">
      <c r="A1711" t="s">
        <v>21</v>
      </c>
      <c r="B1711">
        <f>IF(A1711="twin",2,1)</f>
        <v>2</v>
      </c>
      <c r="C1711" t="s">
        <v>52</v>
      </c>
      <c r="D1711" t="s">
        <v>22</v>
      </c>
      <c r="E1711" t="s">
        <v>52</v>
      </c>
      <c r="F1711" t="s">
        <v>22</v>
      </c>
      <c r="G1711" t="s">
        <v>52</v>
      </c>
      <c r="H1711" t="s">
        <v>22</v>
      </c>
      <c r="J1711" t="s">
        <v>24</v>
      </c>
      <c r="K1711" t="s">
        <v>32</v>
      </c>
      <c r="L1711" t="s">
        <v>26</v>
      </c>
      <c r="M1711" t="s">
        <v>26</v>
      </c>
      <c r="N1711" t="s">
        <v>26</v>
      </c>
      <c r="O1711" t="s">
        <v>26</v>
      </c>
      <c r="P1711" t="s">
        <v>26</v>
      </c>
      <c r="R1711" t="s">
        <v>53</v>
      </c>
      <c r="S1711" t="s">
        <v>5001</v>
      </c>
      <c r="T1711" t="s">
        <v>5002</v>
      </c>
      <c r="U1711" t="str">
        <f>RIGHT(T1711,LEN(T1711)-FIND("[",T1711))</f>
        <v>-123.13888865478128, 49.258252213149206]}</v>
      </c>
      <c r="V1711" t="str">
        <f>LEFT(U1711,FIND(",",U1711)-1)</f>
        <v>-123.13888865478128</v>
      </c>
      <c r="W1711" s="2">
        <f>VALUE(V1711)</f>
        <v>-123.138888654781</v>
      </c>
      <c r="X1711" t="str">
        <f>MID(U1711,FIND(" ",U1711)+1,FIND("]",U1711)-FIND(" ",U1711)-1)</f>
        <v>49.258252213149206</v>
      </c>
      <c r="Y1711" s="2">
        <f>VALUE(X1711)</f>
        <v>49.258252213149198</v>
      </c>
      <c r="Z1711" t="s">
        <v>43</v>
      </c>
      <c r="AA1711" t="s">
        <v>5003</v>
      </c>
      <c r="AB1711" t="s">
        <v>27200</v>
      </c>
      <c r="AC1711" t="str">
        <f>LEFT(AB1711,FIND(" ",AB1711)-1)</f>
        <v>3065</v>
      </c>
      <c r="AD1711" t="str">
        <f>MID(AB1711,FIND(" ",AB1711)+1,FIND(",",AB1711)-FIND(" ",AB1711)-1)</f>
        <v>BC-99</v>
      </c>
    </row>
    <row r="1712" spans="1:30" hidden="1" x14ac:dyDescent="0.3">
      <c r="A1712" t="s">
        <v>21</v>
      </c>
      <c r="B1712">
        <f>IF(A1712="twin",2,1)</f>
        <v>2</v>
      </c>
      <c r="C1712" t="s">
        <v>45</v>
      </c>
      <c r="D1712" t="s">
        <v>23</v>
      </c>
      <c r="E1712" t="s">
        <v>45</v>
      </c>
      <c r="F1712" t="s">
        <v>23</v>
      </c>
      <c r="G1712" t="s">
        <v>45</v>
      </c>
      <c r="H1712" t="s">
        <v>23</v>
      </c>
      <c r="J1712" t="s">
        <v>24</v>
      </c>
      <c r="K1712" t="s">
        <v>32</v>
      </c>
      <c r="L1712" t="s">
        <v>26</v>
      </c>
      <c r="M1712" t="s">
        <v>32</v>
      </c>
      <c r="N1712" t="s">
        <v>26</v>
      </c>
      <c r="O1712" t="s">
        <v>32</v>
      </c>
      <c r="P1712" t="s">
        <v>26</v>
      </c>
      <c r="R1712" t="s">
        <v>27</v>
      </c>
      <c r="S1712" t="s">
        <v>5004</v>
      </c>
      <c r="T1712" t="s">
        <v>5005</v>
      </c>
      <c r="U1712" t="str">
        <f>RIGHT(T1712,LEN(T1712)-FIND("[",T1712))</f>
        <v>-123.10230203915988, 49.28253252438873]}</v>
      </c>
      <c r="V1712" t="str">
        <f>LEFT(U1712,FIND(",",U1712)-1)</f>
        <v>-123.10230203915988</v>
      </c>
      <c r="W1712" s="2">
        <f>VALUE(V1712)</f>
        <v>-123.102302039159</v>
      </c>
      <c r="X1712" t="str">
        <f>MID(U1712,FIND(" ",U1712)+1,FIND("]",U1712)-FIND(" ",U1712)-1)</f>
        <v>49.28253252438873</v>
      </c>
      <c r="Y1712" s="2">
        <f>VALUE(X1712)</f>
        <v>49.282532524388699</v>
      </c>
      <c r="Z1712" t="s">
        <v>30</v>
      </c>
      <c r="AA1712" t="s">
        <v>5006</v>
      </c>
      <c r="AB1712" t="s">
        <v>27201</v>
      </c>
      <c r="AC1712" t="str">
        <f>LEFT(AB1712,FIND(" ",AB1712)-1)</f>
        <v>293</v>
      </c>
      <c r="AD1712" t="str">
        <f>MID(AB1712,FIND(" ",AB1712)+1,FIND(",",AB1712)-FIND(" ",AB1712)-1)</f>
        <v>Columbia St</v>
      </c>
    </row>
    <row r="1713" spans="1:30" hidden="1" x14ac:dyDescent="0.3">
      <c r="A1713" t="s">
        <v>21</v>
      </c>
      <c r="B1713">
        <f>IF(A1713="twin",2,1)</f>
        <v>2</v>
      </c>
      <c r="C1713" t="s">
        <v>23</v>
      </c>
      <c r="D1713" t="s">
        <v>22</v>
      </c>
      <c r="E1713" t="s">
        <v>23</v>
      </c>
      <c r="F1713" t="s">
        <v>22</v>
      </c>
      <c r="G1713" t="s">
        <v>23</v>
      </c>
      <c r="H1713" t="s">
        <v>22</v>
      </c>
      <c r="J1713" t="s">
        <v>24</v>
      </c>
      <c r="K1713" t="s">
        <v>32</v>
      </c>
      <c r="L1713" t="s">
        <v>26</v>
      </c>
      <c r="M1713" t="s">
        <v>32</v>
      </c>
      <c r="N1713" t="s">
        <v>26</v>
      </c>
      <c r="O1713" t="s">
        <v>32</v>
      </c>
      <c r="P1713" t="s">
        <v>26</v>
      </c>
      <c r="R1713" t="s">
        <v>27</v>
      </c>
      <c r="S1713" t="s">
        <v>5007</v>
      </c>
      <c r="T1713" t="s">
        <v>5008</v>
      </c>
      <c r="U1713" t="str">
        <f>RIGHT(T1713,LEN(T1713)-FIND("[",T1713))</f>
        <v>-123.10213073479001, 49.282135655817]}</v>
      </c>
      <c r="V1713" t="str">
        <f>LEFT(U1713,FIND(",",U1713)-1)</f>
        <v>-123.10213073479001</v>
      </c>
      <c r="W1713" s="2">
        <f>VALUE(V1713)</f>
        <v>-123.10213073478999</v>
      </c>
      <c r="X1713" t="str">
        <f>MID(U1713,FIND(" ",U1713)+1,FIND("]",U1713)-FIND(" ",U1713)-1)</f>
        <v>49.282135655817</v>
      </c>
      <c r="Y1713" s="2">
        <f>VALUE(X1713)</f>
        <v>49.282135655817001</v>
      </c>
      <c r="Z1713" t="s">
        <v>30</v>
      </c>
      <c r="AA1713" t="s">
        <v>5009</v>
      </c>
      <c r="AB1713" t="s">
        <v>27202</v>
      </c>
      <c r="AC1713" t="str">
        <f>LEFT(AB1713,FIND(" ",AB1713)-1)</f>
        <v>302</v>
      </c>
      <c r="AD1713" t="str">
        <f>MID(AB1713,FIND(" ",AB1713)+1,FIND(",",AB1713)-FIND(" ",AB1713)-1)</f>
        <v>Columbia St</v>
      </c>
    </row>
    <row r="1714" spans="1:30" hidden="1" x14ac:dyDescent="0.3">
      <c r="A1714" t="s">
        <v>21</v>
      </c>
      <c r="B1714">
        <f>IF(A1714="twin",2,1)</f>
        <v>2</v>
      </c>
      <c r="C1714" t="s">
        <v>23</v>
      </c>
      <c r="D1714" t="s">
        <v>22</v>
      </c>
      <c r="E1714" t="s">
        <v>23</v>
      </c>
      <c r="F1714" t="s">
        <v>22</v>
      </c>
      <c r="G1714" t="s">
        <v>23</v>
      </c>
      <c r="H1714" t="s">
        <v>22</v>
      </c>
      <c r="J1714" t="s">
        <v>24</v>
      </c>
      <c r="K1714" t="s">
        <v>32</v>
      </c>
      <c r="L1714" t="s">
        <v>26</v>
      </c>
      <c r="M1714" t="s">
        <v>32</v>
      </c>
      <c r="N1714" t="s">
        <v>26</v>
      </c>
      <c r="O1714" t="s">
        <v>32</v>
      </c>
      <c r="P1714" t="s">
        <v>26</v>
      </c>
      <c r="R1714" t="s">
        <v>27</v>
      </c>
      <c r="S1714" t="s">
        <v>5010</v>
      </c>
      <c r="T1714" t="s">
        <v>5011</v>
      </c>
      <c r="U1714" t="str">
        <f>RIGHT(T1714,LEN(T1714)-FIND("[",T1714))</f>
        <v>-123.10213595925725, 49.28201560156814]}</v>
      </c>
      <c r="V1714" t="str">
        <f>LEFT(U1714,FIND(",",U1714)-1)</f>
        <v>-123.10213595925725</v>
      </c>
      <c r="W1714" s="2">
        <f>VALUE(V1714)</f>
        <v>-123.102135959257</v>
      </c>
      <c r="X1714" t="str">
        <f>MID(U1714,FIND(" ",U1714)+1,FIND("]",U1714)-FIND(" ",U1714)-1)</f>
        <v>49.28201560156814</v>
      </c>
      <c r="Y1714" s="2">
        <f>VALUE(X1714)</f>
        <v>49.282015601568098</v>
      </c>
      <c r="Z1714" t="s">
        <v>30</v>
      </c>
      <c r="AA1714" t="s">
        <v>5012</v>
      </c>
      <c r="AB1714" t="s">
        <v>27203</v>
      </c>
      <c r="AC1714" t="str">
        <f>LEFT(AB1714,FIND(" ",AB1714)-1)</f>
        <v>315</v>
      </c>
      <c r="AD1714" t="str">
        <f>MID(AB1714,FIND(" ",AB1714)+1,FIND(",",AB1714)-FIND(" ",AB1714)-1)</f>
        <v>Columbia St</v>
      </c>
    </row>
    <row r="1715" spans="1:30" hidden="1" x14ac:dyDescent="0.3">
      <c r="A1715" t="s">
        <v>63</v>
      </c>
      <c r="B1715">
        <f>IF(A1715="twin",2,1)</f>
        <v>1</v>
      </c>
      <c r="C1715" t="s">
        <v>23</v>
      </c>
      <c r="D1715" t="s">
        <v>22</v>
      </c>
      <c r="E1715" t="s">
        <v>23</v>
      </c>
      <c r="F1715" t="s">
        <v>22</v>
      </c>
      <c r="G1715" t="s">
        <v>23</v>
      </c>
      <c r="H1715" t="s">
        <v>22</v>
      </c>
      <c r="J1715" t="s">
        <v>24</v>
      </c>
      <c r="K1715" t="s">
        <v>32</v>
      </c>
      <c r="L1715" t="s">
        <v>26</v>
      </c>
      <c r="M1715" t="s">
        <v>32</v>
      </c>
      <c r="N1715" t="s">
        <v>26</v>
      </c>
      <c r="O1715" t="s">
        <v>32</v>
      </c>
      <c r="P1715" t="s">
        <v>26</v>
      </c>
      <c r="R1715" t="s">
        <v>27</v>
      </c>
      <c r="S1715" t="s">
        <v>5013</v>
      </c>
      <c r="T1715" t="s">
        <v>5014</v>
      </c>
      <c r="U1715" t="str">
        <f>RIGHT(T1715,LEN(T1715)-FIND("[",T1715))</f>
        <v>-123.10231971204199, 49.282082686946836]}</v>
      </c>
      <c r="V1715" t="str">
        <f>LEFT(U1715,FIND(",",U1715)-1)</f>
        <v>-123.10231971204199</v>
      </c>
      <c r="W1715" s="2">
        <f>VALUE(V1715)</f>
        <v>-123.10231971204099</v>
      </c>
      <c r="X1715" t="str">
        <f>MID(U1715,FIND(" ",U1715)+1,FIND("]",U1715)-FIND(" ",U1715)-1)</f>
        <v>49.282082686946836</v>
      </c>
      <c r="Y1715" s="2">
        <f>VALUE(X1715)</f>
        <v>49.282082686946801</v>
      </c>
      <c r="Z1715" t="s">
        <v>30</v>
      </c>
      <c r="AA1715" t="s">
        <v>5015</v>
      </c>
      <c r="AB1715" t="s">
        <v>27204</v>
      </c>
      <c r="AC1715" t="str">
        <f>LEFT(AB1715,FIND(" ",AB1715)-1)</f>
        <v>321</v>
      </c>
      <c r="AD1715" t="str">
        <f>MID(AB1715,FIND(" ",AB1715)+1,FIND(",",AB1715)-FIND(" ",AB1715)-1)</f>
        <v>Columbia St</v>
      </c>
    </row>
    <row r="1716" spans="1:30" hidden="1" x14ac:dyDescent="0.3">
      <c r="A1716" t="s">
        <v>21</v>
      </c>
      <c r="B1716">
        <f>IF(A1716="twin",2,1)</f>
        <v>2</v>
      </c>
      <c r="C1716" t="s">
        <v>22</v>
      </c>
      <c r="D1716" t="s">
        <v>22</v>
      </c>
      <c r="E1716" t="s">
        <v>22</v>
      </c>
      <c r="F1716" t="s">
        <v>22</v>
      </c>
      <c r="G1716" t="s">
        <v>22</v>
      </c>
      <c r="H1716" t="s">
        <v>22</v>
      </c>
      <c r="J1716" t="s">
        <v>24</v>
      </c>
      <c r="K1716" t="s">
        <v>32</v>
      </c>
      <c r="L1716" t="s">
        <v>26</v>
      </c>
      <c r="M1716" t="s">
        <v>32</v>
      </c>
      <c r="N1716" t="s">
        <v>26</v>
      </c>
      <c r="O1716" t="s">
        <v>32</v>
      </c>
      <c r="P1716" t="s">
        <v>26</v>
      </c>
      <c r="R1716" t="s">
        <v>27</v>
      </c>
      <c r="S1716" t="s">
        <v>5016</v>
      </c>
      <c r="T1716" t="s">
        <v>5017</v>
      </c>
      <c r="U1716" t="str">
        <f>RIGHT(T1716,LEN(T1716)-FIND("[",T1716))</f>
        <v>-123.20943148464227, 49.2637580469312]}</v>
      </c>
      <c r="V1716" t="str">
        <f>LEFT(U1716,FIND(",",U1716)-1)</f>
        <v>-123.20943148464227</v>
      </c>
      <c r="W1716" s="2">
        <f>VALUE(V1716)</f>
        <v>-123.209431484642</v>
      </c>
      <c r="X1716" t="str">
        <f>MID(U1716,FIND(" ",U1716)+1,FIND("]",U1716)-FIND(" ",U1716)-1)</f>
        <v>49.2637580469312</v>
      </c>
      <c r="Y1716" s="2">
        <f>VALUE(X1716)</f>
        <v>49.263758046931201</v>
      </c>
      <c r="Z1716" t="s">
        <v>121</v>
      </c>
      <c r="AA1716" t="s">
        <v>5018</v>
      </c>
      <c r="AB1716" t="s">
        <v>27205</v>
      </c>
      <c r="AC1716" t="str">
        <f>LEFT(AB1716,FIND(" ",AB1716)-1)</f>
        <v>4502</v>
      </c>
      <c r="AD1716" t="str">
        <f>MID(AB1716,FIND(" ",AB1716)+1,FIND(",",AB1716)-FIND(" ",AB1716)-1)</f>
        <v>W 10th Ave</v>
      </c>
    </row>
    <row r="1717" spans="1:30" hidden="1" x14ac:dyDescent="0.3">
      <c r="A1717" t="s">
        <v>21</v>
      </c>
      <c r="B1717">
        <f>IF(A1717="twin",2,1)</f>
        <v>2</v>
      </c>
      <c r="C1717" t="s">
        <v>45</v>
      </c>
      <c r="D1717" t="s">
        <v>22</v>
      </c>
      <c r="E1717" t="s">
        <v>45</v>
      </c>
      <c r="F1717" t="s">
        <v>22</v>
      </c>
      <c r="G1717" t="s">
        <v>45</v>
      </c>
      <c r="H1717" t="s">
        <v>22</v>
      </c>
      <c r="J1717" t="s">
        <v>24</v>
      </c>
      <c r="K1717" t="s">
        <v>25</v>
      </c>
      <c r="L1717" t="s">
        <v>26</v>
      </c>
      <c r="M1717" t="s">
        <v>25</v>
      </c>
      <c r="N1717" t="s">
        <v>26</v>
      </c>
      <c r="O1717" t="s">
        <v>25</v>
      </c>
      <c r="P1717" t="s">
        <v>26</v>
      </c>
      <c r="R1717" t="s">
        <v>27</v>
      </c>
      <c r="S1717" t="s">
        <v>5019</v>
      </c>
      <c r="T1717" t="s">
        <v>3902</v>
      </c>
      <c r="U1717" t="str">
        <f>RIGHT(T1717,LEN(T1717)-FIND("[",T1717))</f>
        <v>-123.12640539853005, 49.27454196078891]}</v>
      </c>
      <c r="V1717" t="str">
        <f>LEFT(U1717,FIND(",",U1717)-1)</f>
        <v>-123.12640539853005</v>
      </c>
      <c r="W1717" s="2">
        <f>VALUE(V1717)</f>
        <v>-123.12640539853</v>
      </c>
      <c r="X1717" t="str">
        <f>MID(U1717,FIND(" ",U1717)+1,FIND("]",U1717)-FIND(" ",U1717)-1)</f>
        <v>49.27454196078891</v>
      </c>
      <c r="Y1717" s="2">
        <f>VALUE(X1717)</f>
        <v>49.274541960788902</v>
      </c>
      <c r="Z1717" t="s">
        <v>30</v>
      </c>
      <c r="AA1717" t="s">
        <v>5020</v>
      </c>
      <c r="AB1717" t="s">
        <v>26347</v>
      </c>
      <c r="AC1717" t="str">
        <f>LEFT(AB1717,FIND(" ",AB1717)-1)</f>
        <v>1321</v>
      </c>
      <c r="AD1717" t="str">
        <f>MID(AB1717,FIND(" ",AB1717)+1,FIND(",",AB1717)-FIND(" ",AB1717)-1)</f>
        <v>Richards St</v>
      </c>
    </row>
    <row r="1718" spans="1:30" hidden="1" x14ac:dyDescent="0.3">
      <c r="A1718" t="s">
        <v>21</v>
      </c>
      <c r="B1718">
        <f>IF(A1718="twin",2,1)</f>
        <v>2</v>
      </c>
      <c r="C1718" t="s">
        <v>40</v>
      </c>
      <c r="D1718" t="s">
        <v>22</v>
      </c>
      <c r="E1718" t="s">
        <v>40</v>
      </c>
      <c r="F1718" t="s">
        <v>22</v>
      </c>
      <c r="G1718" t="s">
        <v>40</v>
      </c>
      <c r="H1718" t="s">
        <v>22</v>
      </c>
      <c r="J1718" t="s">
        <v>24</v>
      </c>
      <c r="K1718" t="s">
        <v>32</v>
      </c>
      <c r="L1718" t="s">
        <v>26</v>
      </c>
      <c r="M1718" t="s">
        <v>32</v>
      </c>
      <c r="N1718" t="s">
        <v>26</v>
      </c>
      <c r="O1718" t="s">
        <v>32</v>
      </c>
      <c r="P1718" t="s">
        <v>26</v>
      </c>
      <c r="R1718" t="s">
        <v>27</v>
      </c>
      <c r="S1718" t="s">
        <v>5021</v>
      </c>
      <c r="T1718" t="s">
        <v>5022</v>
      </c>
      <c r="U1718" t="str">
        <f>RIGHT(T1718,LEN(T1718)-FIND("[",T1718))</f>
        <v>-123.12281363128899, 49.26325646438732]}</v>
      </c>
      <c r="V1718" t="str">
        <f>LEFT(U1718,FIND(",",U1718)-1)</f>
        <v>-123.12281363128899</v>
      </c>
      <c r="W1718" s="2">
        <f>VALUE(V1718)</f>
        <v>-123.122813631288</v>
      </c>
      <c r="X1718" t="str">
        <f>MID(U1718,FIND(" ",U1718)+1,FIND("]",U1718)-FIND(" ",U1718)-1)</f>
        <v>49.26325646438732</v>
      </c>
      <c r="Y1718" s="2">
        <f>VALUE(X1718)</f>
        <v>49.263256464387297</v>
      </c>
      <c r="Z1718" t="s">
        <v>43</v>
      </c>
      <c r="AA1718" t="s">
        <v>5023</v>
      </c>
      <c r="AB1718" t="s">
        <v>27206</v>
      </c>
      <c r="AC1718" t="str">
        <f>LEFT(AB1718,FIND(" ",AB1718)-1)</f>
        <v>888</v>
      </c>
      <c r="AD1718" t="str">
        <f>MID(AB1718,FIND(" ",AB1718)+1,FIND(",",AB1718)-FIND(" ",AB1718)-1)</f>
        <v>BC-7</v>
      </c>
    </row>
    <row r="1719" spans="1:30" hidden="1" x14ac:dyDescent="0.3">
      <c r="A1719" t="s">
        <v>21</v>
      </c>
      <c r="B1719">
        <f>IF(A1719="twin",2,1)</f>
        <v>2</v>
      </c>
      <c r="C1719" t="s">
        <v>40</v>
      </c>
      <c r="D1719" t="s">
        <v>23</v>
      </c>
      <c r="E1719" t="s">
        <v>40</v>
      </c>
      <c r="F1719" t="s">
        <v>23</v>
      </c>
      <c r="G1719" t="s">
        <v>40</v>
      </c>
      <c r="H1719" t="s">
        <v>23</v>
      </c>
      <c r="J1719" t="s">
        <v>24</v>
      </c>
      <c r="K1719" t="s">
        <v>32</v>
      </c>
      <c r="L1719" t="s">
        <v>26</v>
      </c>
      <c r="M1719" t="s">
        <v>32</v>
      </c>
      <c r="N1719" t="s">
        <v>26</v>
      </c>
      <c r="O1719" t="s">
        <v>32</v>
      </c>
      <c r="P1719" t="s">
        <v>26</v>
      </c>
      <c r="R1719" t="s">
        <v>53</v>
      </c>
      <c r="S1719" t="s">
        <v>5024</v>
      </c>
      <c r="T1719" t="s">
        <v>5025</v>
      </c>
      <c r="U1719" t="str">
        <f>RIGHT(T1719,LEN(T1719)-FIND("[",T1719))</f>
        <v>-123.12362004292504, 49.28008272524171]}</v>
      </c>
      <c r="V1719" t="str">
        <f>LEFT(U1719,FIND(",",U1719)-1)</f>
        <v>-123.12362004292504</v>
      </c>
      <c r="W1719" s="2">
        <f>VALUE(V1719)</f>
        <v>-123.123620042925</v>
      </c>
      <c r="X1719" t="str">
        <f>MID(U1719,FIND(" ",U1719)+1,FIND("]",U1719)-FIND(" ",U1719)-1)</f>
        <v>49.28008272524171</v>
      </c>
      <c r="Y1719" s="2">
        <f>VALUE(X1719)</f>
        <v>49.280082725241698</v>
      </c>
      <c r="Z1719" t="s">
        <v>30</v>
      </c>
      <c r="AA1719" t="s">
        <v>5026</v>
      </c>
      <c r="AB1719" t="s">
        <v>27207</v>
      </c>
      <c r="AC1719" t="str">
        <f>LEFT(AB1719,FIND(" ",AB1719)-1)</f>
        <v>978</v>
      </c>
      <c r="AD1719" t="str">
        <f>MID(AB1719,FIND(" ",AB1719)+1,FIND(",",AB1719)-FIND(" ",AB1719)-1)</f>
        <v>Howe St</v>
      </c>
    </row>
    <row r="1720" spans="1:30" hidden="1" x14ac:dyDescent="0.3">
      <c r="A1720" t="s">
        <v>21</v>
      </c>
      <c r="B1720">
        <f>IF(A1720="twin",2,1)</f>
        <v>2</v>
      </c>
      <c r="C1720" t="s">
        <v>23</v>
      </c>
      <c r="D1720" t="s">
        <v>45</v>
      </c>
      <c r="E1720" t="s">
        <v>23</v>
      </c>
      <c r="F1720" t="s">
        <v>45</v>
      </c>
      <c r="G1720" t="s">
        <v>23</v>
      </c>
      <c r="H1720" t="s">
        <v>45</v>
      </c>
      <c r="J1720" t="s">
        <v>24</v>
      </c>
      <c r="K1720" t="s">
        <v>32</v>
      </c>
      <c r="L1720" t="s">
        <v>26</v>
      </c>
      <c r="M1720" t="s">
        <v>32</v>
      </c>
      <c r="N1720" t="s">
        <v>26</v>
      </c>
      <c r="O1720" t="s">
        <v>32</v>
      </c>
      <c r="P1720" t="s">
        <v>26</v>
      </c>
      <c r="R1720" t="s">
        <v>27</v>
      </c>
      <c r="S1720" t="s">
        <v>5027</v>
      </c>
      <c r="T1720" t="s">
        <v>5028</v>
      </c>
      <c r="U1720" t="str">
        <f>RIGHT(T1720,LEN(T1720)-FIND("[",T1720))</f>
        <v>-123.12488877851465, 49.2794023236777]}</v>
      </c>
      <c r="V1720" t="str">
        <f>LEFT(U1720,FIND(",",U1720)-1)</f>
        <v>-123.12488877851465</v>
      </c>
      <c r="W1720" s="2">
        <f>VALUE(V1720)</f>
        <v>-123.12488877851401</v>
      </c>
      <c r="X1720" t="str">
        <f>MID(U1720,FIND(" ",U1720)+1,FIND("]",U1720)-FIND(" ",U1720)-1)</f>
        <v>49.2794023236777</v>
      </c>
      <c r="Y1720" s="2">
        <f>VALUE(X1720)</f>
        <v>49.279402323677701</v>
      </c>
      <c r="Z1720" t="s">
        <v>30</v>
      </c>
      <c r="AA1720" t="s">
        <v>5029</v>
      </c>
      <c r="AB1720" t="s">
        <v>27208</v>
      </c>
      <c r="AC1720" t="str">
        <f>LEFT(AB1720,FIND(" ",AB1720)-1)</f>
        <v>1045</v>
      </c>
      <c r="AD1720" t="str">
        <f>MID(AB1720,FIND(" ",AB1720)+1,FIND(",",AB1720)-FIND(" ",AB1720)-1)</f>
        <v>Howe St</v>
      </c>
    </row>
    <row r="1721" spans="1:30" hidden="1" x14ac:dyDescent="0.3">
      <c r="A1721" t="s">
        <v>21</v>
      </c>
      <c r="B1721">
        <f>IF(A1721="twin",2,1)</f>
        <v>2</v>
      </c>
      <c r="C1721" t="s">
        <v>23</v>
      </c>
      <c r="D1721" t="s">
        <v>45</v>
      </c>
      <c r="E1721" t="s">
        <v>23</v>
      </c>
      <c r="F1721" t="s">
        <v>45</v>
      </c>
      <c r="G1721" t="s">
        <v>23</v>
      </c>
      <c r="H1721" t="s">
        <v>45</v>
      </c>
      <c r="J1721" t="s">
        <v>24</v>
      </c>
      <c r="K1721" t="s">
        <v>32</v>
      </c>
      <c r="L1721" t="s">
        <v>26</v>
      </c>
      <c r="M1721" t="s">
        <v>32</v>
      </c>
      <c r="N1721" t="s">
        <v>26</v>
      </c>
      <c r="O1721" t="s">
        <v>32</v>
      </c>
      <c r="P1721" t="s">
        <v>26</v>
      </c>
      <c r="R1721" t="s">
        <v>27</v>
      </c>
      <c r="S1721" t="s">
        <v>5030</v>
      </c>
      <c r="T1721" t="s">
        <v>5028</v>
      </c>
      <c r="U1721" t="str">
        <f>RIGHT(T1721,LEN(T1721)-FIND("[",T1721))</f>
        <v>-123.12488877851465, 49.2794023236777]}</v>
      </c>
      <c r="V1721" t="str">
        <f>LEFT(U1721,FIND(",",U1721)-1)</f>
        <v>-123.12488877851465</v>
      </c>
      <c r="W1721" s="2">
        <f>VALUE(V1721)</f>
        <v>-123.12488877851401</v>
      </c>
      <c r="X1721" t="str">
        <f>MID(U1721,FIND(" ",U1721)+1,FIND("]",U1721)-FIND(" ",U1721)-1)</f>
        <v>49.2794023236777</v>
      </c>
      <c r="Y1721" s="2">
        <f>VALUE(X1721)</f>
        <v>49.279402323677701</v>
      </c>
      <c r="Z1721" t="s">
        <v>30</v>
      </c>
      <c r="AA1721" t="s">
        <v>5031</v>
      </c>
      <c r="AB1721" t="s">
        <v>27208</v>
      </c>
      <c r="AC1721" t="str">
        <f>LEFT(AB1721,FIND(" ",AB1721)-1)</f>
        <v>1045</v>
      </c>
      <c r="AD1721" t="str">
        <f>MID(AB1721,FIND(" ",AB1721)+1,FIND(",",AB1721)-FIND(" ",AB1721)-1)</f>
        <v>Howe St</v>
      </c>
    </row>
    <row r="1722" spans="1:30" hidden="1" x14ac:dyDescent="0.3">
      <c r="A1722" t="s">
        <v>129</v>
      </c>
      <c r="B1722">
        <f>IF(A1722="twin",2,1)</f>
        <v>1</v>
      </c>
      <c r="C1722" t="s">
        <v>2446</v>
      </c>
      <c r="D1722" t="s">
        <v>139</v>
      </c>
      <c r="E1722" t="s">
        <v>2446</v>
      </c>
      <c r="F1722" t="s">
        <v>139</v>
      </c>
      <c r="G1722" t="s">
        <v>2446</v>
      </c>
      <c r="H1722" t="s">
        <v>139</v>
      </c>
      <c r="I1722" t="s">
        <v>2446</v>
      </c>
      <c r="J1722" t="s">
        <v>24</v>
      </c>
      <c r="K1722" t="s">
        <v>130</v>
      </c>
      <c r="L1722" t="s">
        <v>130</v>
      </c>
      <c r="M1722" t="s">
        <v>130</v>
      </c>
      <c r="N1722" t="s">
        <v>130</v>
      </c>
      <c r="O1722" t="s">
        <v>130</v>
      </c>
      <c r="P1722" t="s">
        <v>130</v>
      </c>
      <c r="Q1722" t="s">
        <v>130</v>
      </c>
      <c r="R1722" t="s">
        <v>27</v>
      </c>
      <c r="S1722" t="s">
        <v>5032</v>
      </c>
      <c r="T1722" t="s">
        <v>5033</v>
      </c>
      <c r="U1722" t="str">
        <f>RIGHT(T1722,LEN(T1722)-FIND("[",T1722))</f>
        <v>-123.11363188925992, 49.2840717530586]}</v>
      </c>
      <c r="V1722" t="str">
        <f>LEFT(U1722,FIND(",",U1722)-1)</f>
        <v>-123.11363188925992</v>
      </c>
      <c r="W1722" s="2">
        <f>VALUE(V1722)</f>
        <v>-123.113631889259</v>
      </c>
      <c r="X1722" t="str">
        <f>MID(U1722,FIND(" ",U1722)+1,FIND("]",U1722)-FIND(" ",U1722)-1)</f>
        <v>49.2840717530586</v>
      </c>
      <c r="Y1722" s="2">
        <f>VALUE(X1722)</f>
        <v>49.284071753058598</v>
      </c>
      <c r="Z1722" t="s">
        <v>30</v>
      </c>
      <c r="AA1722" t="s">
        <v>5034</v>
      </c>
      <c r="AB1722" t="s">
        <v>27209</v>
      </c>
      <c r="AC1722" t="str">
        <f>LEFT(AB1722,FIND(" ",AB1722)-1)</f>
        <v>595</v>
      </c>
      <c r="AD1722" t="str">
        <f>MID(AB1722,FIND(" ",AB1722)+1,FIND(",",AB1722)-FIND(" ",AB1722)-1)</f>
        <v>W Pender St</v>
      </c>
    </row>
    <row r="1723" spans="1:30" hidden="1" x14ac:dyDescent="0.3">
      <c r="A1723" t="s">
        <v>21</v>
      </c>
      <c r="B1723">
        <f>IF(A1723="twin",2,1)</f>
        <v>2</v>
      </c>
      <c r="C1723" t="s">
        <v>40</v>
      </c>
      <c r="D1723" t="s">
        <v>22</v>
      </c>
      <c r="E1723" t="s">
        <v>40</v>
      </c>
      <c r="F1723" t="s">
        <v>22</v>
      </c>
      <c r="G1723" t="s">
        <v>40</v>
      </c>
      <c r="H1723" t="s">
        <v>22</v>
      </c>
      <c r="J1723" t="s">
        <v>24</v>
      </c>
      <c r="K1723" t="s">
        <v>32</v>
      </c>
      <c r="L1723" t="s">
        <v>26</v>
      </c>
      <c r="M1723" t="s">
        <v>32</v>
      </c>
      <c r="N1723" t="s">
        <v>26</v>
      </c>
      <c r="O1723" t="s">
        <v>32</v>
      </c>
      <c r="P1723" t="s">
        <v>26</v>
      </c>
      <c r="R1723" t="s">
        <v>27</v>
      </c>
      <c r="S1723" t="s">
        <v>5035</v>
      </c>
      <c r="T1723" t="s">
        <v>5036</v>
      </c>
      <c r="U1723" t="str">
        <f>RIGHT(T1723,LEN(T1723)-FIND("[",T1723))</f>
        <v>-123.12050311379967, 49.26340003204641]}</v>
      </c>
      <c r="V1723" t="str">
        <f>LEFT(U1723,FIND(",",U1723)-1)</f>
        <v>-123.12050311379967</v>
      </c>
      <c r="W1723" s="2">
        <f>VALUE(V1723)</f>
        <v>-123.120503113799</v>
      </c>
      <c r="X1723" t="str">
        <f>MID(U1723,FIND(" ",U1723)+1,FIND("]",U1723)-FIND(" ",U1723)-1)</f>
        <v>49.26340003204641</v>
      </c>
      <c r="Y1723" s="2">
        <f>VALUE(X1723)</f>
        <v>49.263400032046398</v>
      </c>
      <c r="Z1723" t="s">
        <v>43</v>
      </c>
      <c r="AA1723" t="s">
        <v>5037</v>
      </c>
      <c r="AB1723" t="s">
        <v>27210</v>
      </c>
      <c r="AC1723" t="str">
        <f>LEFT(AB1723,FIND(" ",AB1723)-1)</f>
        <v>711</v>
      </c>
      <c r="AD1723" t="str">
        <f>MID(AB1723,FIND(" ",AB1723)+1,FIND(",",AB1723)-FIND(" ",AB1723)-1)</f>
        <v>BC-7</v>
      </c>
    </row>
    <row r="1724" spans="1:30" hidden="1" x14ac:dyDescent="0.3">
      <c r="A1724" t="s">
        <v>63</v>
      </c>
      <c r="B1724">
        <f>IF(A1724="twin",2,1)</f>
        <v>1</v>
      </c>
      <c r="C1724" t="s">
        <v>40</v>
      </c>
      <c r="D1724" t="s">
        <v>22</v>
      </c>
      <c r="E1724" t="s">
        <v>40</v>
      </c>
      <c r="F1724" t="s">
        <v>22</v>
      </c>
      <c r="G1724" t="s">
        <v>40</v>
      </c>
      <c r="H1724" t="s">
        <v>22</v>
      </c>
      <c r="J1724" t="s">
        <v>24</v>
      </c>
      <c r="K1724" t="s">
        <v>32</v>
      </c>
      <c r="L1724" t="s">
        <v>26</v>
      </c>
      <c r="M1724" t="s">
        <v>32</v>
      </c>
      <c r="N1724" t="s">
        <v>26</v>
      </c>
      <c r="O1724" t="s">
        <v>32</v>
      </c>
      <c r="P1724" t="s">
        <v>26</v>
      </c>
      <c r="R1724" t="s">
        <v>27</v>
      </c>
      <c r="S1724" t="s">
        <v>5038</v>
      </c>
      <c r="T1724" t="s">
        <v>5039</v>
      </c>
      <c r="U1724" t="str">
        <f>RIGHT(T1724,LEN(T1724)-FIND("[",T1724))</f>
        <v>-123.12068730015858, 49.26340379769335]}</v>
      </c>
      <c r="V1724" t="str">
        <f>LEFT(U1724,FIND(",",U1724)-1)</f>
        <v>-123.12068730015858</v>
      </c>
      <c r="W1724" s="2">
        <f>VALUE(V1724)</f>
        <v>-123.120687300158</v>
      </c>
      <c r="X1724" t="str">
        <f>MID(U1724,FIND(" ",U1724)+1,FIND("]",U1724)-FIND(" ",U1724)-1)</f>
        <v>49.26340379769335</v>
      </c>
      <c r="Y1724" s="2">
        <f>VALUE(X1724)</f>
        <v>49.2634037976933</v>
      </c>
      <c r="Z1724" t="s">
        <v>43</v>
      </c>
      <c r="AA1724" t="s">
        <v>5040</v>
      </c>
      <c r="AB1724" t="s">
        <v>27210</v>
      </c>
      <c r="AC1724" t="str">
        <f>LEFT(AB1724,FIND(" ",AB1724)-1)</f>
        <v>711</v>
      </c>
      <c r="AD1724" t="str">
        <f>MID(AB1724,FIND(" ",AB1724)+1,FIND(",",AB1724)-FIND(" ",AB1724)-1)</f>
        <v>BC-7</v>
      </c>
    </row>
    <row r="1725" spans="1:30" hidden="1" x14ac:dyDescent="0.3">
      <c r="A1725" t="s">
        <v>21</v>
      </c>
      <c r="B1725">
        <f>IF(A1725="twin",2,1)</f>
        <v>2</v>
      </c>
      <c r="C1725" t="s">
        <v>40</v>
      </c>
      <c r="D1725" t="s">
        <v>22</v>
      </c>
      <c r="E1725" t="s">
        <v>40</v>
      </c>
      <c r="F1725" t="s">
        <v>22</v>
      </c>
      <c r="G1725" t="s">
        <v>40</v>
      </c>
      <c r="H1725" t="s">
        <v>22</v>
      </c>
      <c r="J1725" t="s">
        <v>24</v>
      </c>
      <c r="K1725" t="s">
        <v>32</v>
      </c>
      <c r="L1725" t="s">
        <v>26</v>
      </c>
      <c r="M1725" t="s">
        <v>32</v>
      </c>
      <c r="N1725" t="s">
        <v>26</v>
      </c>
      <c r="O1725" t="s">
        <v>32</v>
      </c>
      <c r="P1725" t="s">
        <v>26</v>
      </c>
      <c r="R1725" t="s">
        <v>27</v>
      </c>
      <c r="S1725" t="s">
        <v>5041</v>
      </c>
      <c r="T1725" t="s">
        <v>5042</v>
      </c>
      <c r="U1725" t="str">
        <f>RIGHT(T1725,LEN(T1725)-FIND("[",T1725))</f>
        <v>-123.12311344814452, 49.26344180638414]}</v>
      </c>
      <c r="V1725" t="str">
        <f>LEFT(U1725,FIND(",",U1725)-1)</f>
        <v>-123.12311344814452</v>
      </c>
      <c r="W1725" s="2">
        <f>VALUE(V1725)</f>
        <v>-123.123113448144</v>
      </c>
      <c r="X1725" t="str">
        <f>MID(U1725,FIND(" ",U1725)+1,FIND("]",U1725)-FIND(" ",U1725)-1)</f>
        <v>49.26344180638414</v>
      </c>
      <c r="Y1725" s="2">
        <f>VALUE(X1725)</f>
        <v>49.263441806384101</v>
      </c>
      <c r="Z1725" t="s">
        <v>43</v>
      </c>
      <c r="AA1725" t="s">
        <v>5043</v>
      </c>
      <c r="AB1725" t="s">
        <v>27211</v>
      </c>
      <c r="AC1725" t="str">
        <f>LEFT(AB1725,FIND(" ",AB1725)-1)</f>
        <v>855</v>
      </c>
      <c r="AD1725" t="str">
        <f>MID(AB1725,FIND(" ",AB1725)+1,FIND(",",AB1725)-FIND(" ",AB1725)-1)</f>
        <v>BC-7</v>
      </c>
    </row>
    <row r="1726" spans="1:30" hidden="1" x14ac:dyDescent="0.3">
      <c r="A1726" t="s">
        <v>21</v>
      </c>
      <c r="B1726">
        <f>IF(A1726="twin",2,1)</f>
        <v>2</v>
      </c>
      <c r="C1726" t="s">
        <v>40</v>
      </c>
      <c r="D1726" t="s">
        <v>22</v>
      </c>
      <c r="E1726" t="s">
        <v>40</v>
      </c>
      <c r="F1726" t="s">
        <v>22</v>
      </c>
      <c r="G1726" t="s">
        <v>40</v>
      </c>
      <c r="H1726" t="s">
        <v>22</v>
      </c>
      <c r="J1726" t="s">
        <v>24</v>
      </c>
      <c r="K1726" t="s">
        <v>32</v>
      </c>
      <c r="L1726" t="s">
        <v>26</v>
      </c>
      <c r="M1726" t="s">
        <v>32</v>
      </c>
      <c r="N1726" t="s">
        <v>26</v>
      </c>
      <c r="O1726" t="s">
        <v>32</v>
      </c>
      <c r="P1726" t="s">
        <v>26</v>
      </c>
      <c r="R1726" t="s">
        <v>27</v>
      </c>
      <c r="S1726" t="s">
        <v>5044</v>
      </c>
      <c r="T1726" t="s">
        <v>5045</v>
      </c>
      <c r="U1726" t="str">
        <f>RIGHT(T1726,LEN(T1726)-FIND("[",T1726))</f>
        <v>-123.12361872127077, 49.263450801808524]}</v>
      </c>
      <c r="V1726" t="str">
        <f>LEFT(U1726,FIND(",",U1726)-1)</f>
        <v>-123.12361872127077</v>
      </c>
      <c r="W1726" s="2">
        <f>VALUE(V1726)</f>
        <v>-123.12361872127001</v>
      </c>
      <c r="X1726" t="str">
        <f>MID(U1726,FIND(" ",U1726)+1,FIND("]",U1726)-FIND(" ",U1726)-1)</f>
        <v>49.263450801808524</v>
      </c>
      <c r="Y1726" s="2">
        <f>VALUE(X1726)</f>
        <v>49.263450801808503</v>
      </c>
      <c r="Z1726" t="s">
        <v>43</v>
      </c>
      <c r="AA1726" t="s">
        <v>5046</v>
      </c>
      <c r="AB1726" t="s">
        <v>27212</v>
      </c>
      <c r="AC1726" t="str">
        <f>LEFT(AB1726,FIND(" ",AB1726)-1)</f>
        <v>885</v>
      </c>
      <c r="AD1726" t="str">
        <f>MID(AB1726,FIND(" ",AB1726)+1,FIND(",",AB1726)-FIND(" ",AB1726)-1)</f>
        <v>BC-7</v>
      </c>
    </row>
    <row r="1727" spans="1:30" hidden="1" x14ac:dyDescent="0.3">
      <c r="A1727" t="s">
        <v>21</v>
      </c>
      <c r="B1727">
        <f>IF(A1727="twin",2,1)</f>
        <v>2</v>
      </c>
      <c r="C1727" t="s">
        <v>40</v>
      </c>
      <c r="D1727" t="s">
        <v>22</v>
      </c>
      <c r="E1727" t="s">
        <v>40</v>
      </c>
      <c r="F1727" t="s">
        <v>22</v>
      </c>
      <c r="G1727" t="s">
        <v>40</v>
      </c>
      <c r="H1727" t="s">
        <v>22</v>
      </c>
      <c r="J1727" t="s">
        <v>24</v>
      </c>
      <c r="K1727" t="s">
        <v>32</v>
      </c>
      <c r="L1727" t="s">
        <v>26</v>
      </c>
      <c r="M1727" t="s">
        <v>32</v>
      </c>
      <c r="N1727" t="s">
        <v>26</v>
      </c>
      <c r="O1727" t="s">
        <v>32</v>
      </c>
      <c r="P1727" t="s">
        <v>26</v>
      </c>
      <c r="R1727" t="s">
        <v>27</v>
      </c>
      <c r="S1727" t="s">
        <v>5047</v>
      </c>
      <c r="T1727" t="s">
        <v>5048</v>
      </c>
      <c r="U1727" t="str">
        <f>RIGHT(T1727,LEN(T1727)-FIND("[",T1727))</f>
        <v>-123.12380235511426, 49.26345330375191]}</v>
      </c>
      <c r="V1727" t="str">
        <f>LEFT(U1727,FIND(",",U1727)-1)</f>
        <v>-123.12380235511426</v>
      </c>
      <c r="W1727" s="2">
        <f>VALUE(V1727)</f>
        <v>-123.12380235511399</v>
      </c>
      <c r="X1727" t="str">
        <f>MID(U1727,FIND(" ",U1727)+1,FIND("]",U1727)-FIND(" ",U1727)-1)</f>
        <v>49.26345330375191</v>
      </c>
      <c r="Y1727" s="2">
        <f>VALUE(X1727)</f>
        <v>49.263453303751902</v>
      </c>
      <c r="Z1727" t="s">
        <v>43</v>
      </c>
      <c r="AA1727" t="s">
        <v>5049</v>
      </c>
      <c r="AB1727" t="s">
        <v>27213</v>
      </c>
      <c r="AC1727" t="str">
        <f>LEFT(AB1727,FIND(" ",AB1727)-1)</f>
        <v>887</v>
      </c>
      <c r="AD1727" t="str">
        <f>MID(AB1727,FIND(" ",AB1727)+1,FIND(",",AB1727)-FIND(" ",AB1727)-1)</f>
        <v>BC-7</v>
      </c>
    </row>
    <row r="1728" spans="1:30" hidden="1" x14ac:dyDescent="0.3">
      <c r="A1728" t="s">
        <v>63</v>
      </c>
      <c r="B1728">
        <f>IF(A1728="twin",2,1)</f>
        <v>1</v>
      </c>
      <c r="C1728" t="s">
        <v>67</v>
      </c>
      <c r="D1728" t="s">
        <v>45</v>
      </c>
      <c r="E1728" t="s">
        <v>67</v>
      </c>
      <c r="F1728" t="s">
        <v>45</v>
      </c>
      <c r="G1728" t="s">
        <v>67</v>
      </c>
      <c r="H1728" t="s">
        <v>45</v>
      </c>
      <c r="J1728" t="s">
        <v>24</v>
      </c>
      <c r="K1728" t="s">
        <v>32</v>
      </c>
      <c r="L1728" t="s">
        <v>26</v>
      </c>
      <c r="M1728" t="s">
        <v>32</v>
      </c>
      <c r="N1728" t="s">
        <v>26</v>
      </c>
      <c r="O1728" t="s">
        <v>32</v>
      </c>
      <c r="P1728" t="s">
        <v>26</v>
      </c>
      <c r="R1728" t="s">
        <v>27</v>
      </c>
      <c r="S1728" t="s">
        <v>5050</v>
      </c>
      <c r="T1728" t="s">
        <v>5051</v>
      </c>
      <c r="U1728" t="str">
        <f>RIGHT(T1728,LEN(T1728)-FIND("[",T1728))</f>
        <v>-123.11155950521012, 49.283075505869576]}</v>
      </c>
      <c r="V1728" t="str">
        <f>LEFT(U1728,FIND(",",U1728)-1)</f>
        <v>-123.11155950521012</v>
      </c>
      <c r="W1728" s="2">
        <f>VALUE(V1728)</f>
        <v>-123.11155950521</v>
      </c>
      <c r="X1728" t="str">
        <f>MID(U1728,FIND(" ",U1728)+1,FIND("]",U1728)-FIND(" ",U1728)-1)</f>
        <v>49.283075505869576</v>
      </c>
      <c r="Y1728" s="2">
        <f>VALUE(X1728)</f>
        <v>49.283075505869498</v>
      </c>
      <c r="Z1728" t="s">
        <v>30</v>
      </c>
      <c r="AA1728" t="s">
        <v>5052</v>
      </c>
      <c r="AB1728" t="s">
        <v>27214</v>
      </c>
      <c r="AC1728" t="str">
        <f>LEFT(AB1728,FIND(" ",AB1728)-1)</f>
        <v>Northbound</v>
      </c>
      <c r="AD1728" t="str">
        <f>MID(AB1728,FIND(" ",AB1728)+1,FIND(",",AB1728)-FIND(" ",AB1728)-1)</f>
        <v>Homer St @ W Pender St</v>
      </c>
    </row>
    <row r="1729" spans="1:30" hidden="1" x14ac:dyDescent="0.3">
      <c r="A1729" t="s">
        <v>21</v>
      </c>
      <c r="B1729">
        <f>IF(A1729="twin",2,1)</f>
        <v>2</v>
      </c>
      <c r="C1729" t="s">
        <v>45</v>
      </c>
      <c r="D1729" t="s">
        <v>22</v>
      </c>
      <c r="E1729" t="s">
        <v>45</v>
      </c>
      <c r="F1729" t="s">
        <v>22</v>
      </c>
      <c r="G1729" t="s">
        <v>45</v>
      </c>
      <c r="H1729" t="s">
        <v>22</v>
      </c>
      <c r="J1729" t="s">
        <v>24</v>
      </c>
      <c r="K1729" t="s">
        <v>32</v>
      </c>
      <c r="L1729" t="s">
        <v>26</v>
      </c>
      <c r="M1729" t="s">
        <v>26</v>
      </c>
      <c r="N1729" t="s">
        <v>26</v>
      </c>
      <c r="O1729" t="s">
        <v>26</v>
      </c>
      <c r="P1729" t="s">
        <v>26</v>
      </c>
      <c r="R1729" t="s">
        <v>53</v>
      </c>
      <c r="S1729" t="s">
        <v>5053</v>
      </c>
      <c r="T1729" t="s">
        <v>5054</v>
      </c>
      <c r="U1729" t="str">
        <f>RIGHT(T1729,LEN(T1729)-FIND("[",T1729))</f>
        <v>-123.13878173039511, 49.2610940196076]}</v>
      </c>
      <c r="V1729" t="str">
        <f>LEFT(U1729,FIND(",",U1729)-1)</f>
        <v>-123.13878173039511</v>
      </c>
      <c r="W1729" s="2">
        <f>VALUE(V1729)</f>
        <v>-123.138781730395</v>
      </c>
      <c r="X1729" t="str">
        <f>MID(U1729,FIND(" ",U1729)+1,FIND("]",U1729)-FIND(" ",U1729)-1)</f>
        <v>49.2610940196076</v>
      </c>
      <c r="Y1729" s="2">
        <f>VALUE(X1729)</f>
        <v>49.261094019607597</v>
      </c>
      <c r="Z1729" t="s">
        <v>43</v>
      </c>
      <c r="AA1729" t="s">
        <v>5055</v>
      </c>
      <c r="AB1729" t="s">
        <v>27215</v>
      </c>
      <c r="AC1729" t="str">
        <f>LEFT(AB1729,FIND(" ",AB1729)-1)</f>
        <v>2741s</v>
      </c>
      <c r="AD1729" t="str">
        <f>MID(AB1729,FIND(" ",AB1729)+1,FIND(",",AB1729)-FIND(" ",AB1729)-1)</f>
        <v>Granville St</v>
      </c>
    </row>
    <row r="1730" spans="1:30" hidden="1" x14ac:dyDescent="0.3">
      <c r="A1730" t="s">
        <v>21</v>
      </c>
      <c r="B1730">
        <f>IF(A1730="twin",2,1)</f>
        <v>2</v>
      </c>
      <c r="C1730" t="s">
        <v>67</v>
      </c>
      <c r="D1730" t="s">
        <v>45</v>
      </c>
      <c r="E1730" t="s">
        <v>67</v>
      </c>
      <c r="F1730" t="s">
        <v>45</v>
      </c>
      <c r="G1730" t="s">
        <v>67</v>
      </c>
      <c r="H1730" t="s">
        <v>45</v>
      </c>
      <c r="J1730" t="s">
        <v>24</v>
      </c>
      <c r="K1730" t="s">
        <v>32</v>
      </c>
      <c r="L1730" t="s">
        <v>26</v>
      </c>
      <c r="M1730" t="s">
        <v>32</v>
      </c>
      <c r="N1730" t="s">
        <v>26</v>
      </c>
      <c r="O1730" t="s">
        <v>32</v>
      </c>
      <c r="P1730" t="s">
        <v>26</v>
      </c>
      <c r="R1730" t="s">
        <v>27</v>
      </c>
      <c r="S1730" t="s">
        <v>5056</v>
      </c>
      <c r="T1730" t="s">
        <v>5057</v>
      </c>
      <c r="U1730" t="str">
        <f>RIGHT(T1730,LEN(T1730)-FIND("[",T1730))</f>
        <v>-123.1117694814702, 49.282935365007745]}</v>
      </c>
      <c r="V1730" t="str">
        <f>LEFT(U1730,FIND(",",U1730)-1)</f>
        <v>-123.1117694814702</v>
      </c>
      <c r="W1730" s="2">
        <f>VALUE(V1730)</f>
        <v>-123.11176948147001</v>
      </c>
      <c r="X1730" t="str">
        <f>MID(U1730,FIND(" ",U1730)+1,FIND("]",U1730)-FIND(" ",U1730)-1)</f>
        <v>49.282935365007745</v>
      </c>
      <c r="Y1730" s="2">
        <f>VALUE(X1730)</f>
        <v>49.282935365007702</v>
      </c>
      <c r="Z1730" t="s">
        <v>30</v>
      </c>
      <c r="AA1730" t="s">
        <v>5058</v>
      </c>
      <c r="AB1730" t="s">
        <v>27216</v>
      </c>
      <c r="AC1730" t="str">
        <f>LEFT(AB1730,FIND(" ",AB1730)-1)</f>
        <v>434</v>
      </c>
      <c r="AD1730" t="str">
        <f>MID(AB1730,FIND(" ",AB1730)+1,FIND(",",AB1730)-FIND(" ",AB1730)-1)</f>
        <v>Homer St</v>
      </c>
    </row>
    <row r="1731" spans="1:30" hidden="1" x14ac:dyDescent="0.3">
      <c r="A1731" t="s">
        <v>21</v>
      </c>
      <c r="B1731">
        <f>IF(A1731="twin",2,1)</f>
        <v>2</v>
      </c>
      <c r="C1731" t="s">
        <v>67</v>
      </c>
      <c r="D1731" t="s">
        <v>22</v>
      </c>
      <c r="E1731" t="s">
        <v>67</v>
      </c>
      <c r="F1731" t="s">
        <v>22</v>
      </c>
      <c r="G1731" t="s">
        <v>67</v>
      </c>
      <c r="H1731" t="s">
        <v>22</v>
      </c>
      <c r="J1731" t="s">
        <v>24</v>
      </c>
      <c r="K1731" t="s">
        <v>32</v>
      </c>
      <c r="L1731" t="s">
        <v>26</v>
      </c>
      <c r="M1731" t="s">
        <v>32</v>
      </c>
      <c r="N1731" t="s">
        <v>26</v>
      </c>
      <c r="O1731" t="s">
        <v>32</v>
      </c>
      <c r="P1731" t="s">
        <v>26</v>
      </c>
      <c r="R1731" t="s">
        <v>27</v>
      </c>
      <c r="S1731" t="s">
        <v>5059</v>
      </c>
      <c r="T1731" t="s">
        <v>5060</v>
      </c>
      <c r="U1731" t="str">
        <f>RIGHT(T1731,LEN(T1731)-FIND("[",T1731))</f>
        <v>-123.12482036741083, 49.26348845914587]}</v>
      </c>
      <c r="V1731" t="str">
        <f>LEFT(U1731,FIND(",",U1731)-1)</f>
        <v>-123.12482036741083</v>
      </c>
      <c r="W1731" s="2">
        <f>VALUE(V1731)</f>
        <v>-123.12482036741</v>
      </c>
      <c r="X1731" t="str">
        <f>MID(U1731,FIND(" ",U1731)+1,FIND("]",U1731)-FIND(" ",U1731)-1)</f>
        <v>49.26348845914587</v>
      </c>
      <c r="Y1731" s="2">
        <f>VALUE(X1731)</f>
        <v>49.263488459145798</v>
      </c>
      <c r="Z1731" t="s">
        <v>43</v>
      </c>
      <c r="AA1731" t="s">
        <v>5061</v>
      </c>
      <c r="AB1731" t="s">
        <v>27217</v>
      </c>
      <c r="AC1731" t="str">
        <f>LEFT(AB1731,FIND(" ",AB1731)-1)</f>
        <v>982-908,</v>
      </c>
      <c r="AD1731" t="e">
        <f>MID(AB1731,FIND(" ",AB1731)+1,FIND(",",AB1731)-FIND(" ",AB1731)-1)</f>
        <v>#VALUE!</v>
      </c>
    </row>
    <row r="1732" spans="1:30" hidden="1" x14ac:dyDescent="0.3">
      <c r="A1732" t="s">
        <v>63</v>
      </c>
      <c r="B1732">
        <f>IF(A1732="twin",2,1)</f>
        <v>1</v>
      </c>
      <c r="C1732" t="s">
        <v>67</v>
      </c>
      <c r="D1732" t="s">
        <v>22</v>
      </c>
      <c r="E1732" t="s">
        <v>67</v>
      </c>
      <c r="F1732" t="s">
        <v>22</v>
      </c>
      <c r="G1732" t="s">
        <v>67</v>
      </c>
      <c r="H1732" t="s">
        <v>22</v>
      </c>
      <c r="J1732" t="s">
        <v>24</v>
      </c>
      <c r="K1732" t="s">
        <v>32</v>
      </c>
      <c r="L1732" t="s">
        <v>26</v>
      </c>
      <c r="M1732" t="s">
        <v>32</v>
      </c>
      <c r="N1732" t="s">
        <v>26</v>
      </c>
      <c r="O1732" t="s">
        <v>32</v>
      </c>
      <c r="P1732" t="s">
        <v>26</v>
      </c>
      <c r="R1732" t="s">
        <v>27</v>
      </c>
      <c r="S1732" t="s">
        <v>5062</v>
      </c>
      <c r="T1732" t="s">
        <v>5063</v>
      </c>
      <c r="U1732" t="str">
        <f>RIGHT(T1732,LEN(T1732)-FIND("[",T1732))</f>
        <v>-123.12516923464355, 49.26350013530973]}</v>
      </c>
      <c r="V1732" t="str">
        <f>LEFT(U1732,FIND(",",U1732)-1)</f>
        <v>-123.12516923464355</v>
      </c>
      <c r="W1732" s="2">
        <f>VALUE(V1732)</f>
        <v>-123.125169234643</v>
      </c>
      <c r="X1732" t="str">
        <f>MID(U1732,FIND(" ",U1732)+1,FIND("]",U1732)-FIND(" ",U1732)-1)</f>
        <v>49.26350013530973</v>
      </c>
      <c r="Y1732" s="2">
        <f>VALUE(X1732)</f>
        <v>49.263500135309698</v>
      </c>
      <c r="Z1732" t="s">
        <v>43</v>
      </c>
      <c r="AA1732" t="s">
        <v>5064</v>
      </c>
      <c r="AB1732" t="s">
        <v>27218</v>
      </c>
      <c r="AC1732" t="str">
        <f>LEFT(AB1732,FIND(" ",AB1732)-1)</f>
        <v>973</v>
      </c>
      <c r="AD1732" t="str">
        <f>MID(AB1732,FIND(" ",AB1732)+1,FIND(",",AB1732)-FIND(" ",AB1732)-1)</f>
        <v>W Broadway</v>
      </c>
    </row>
    <row r="1733" spans="1:30" hidden="1" x14ac:dyDescent="0.3">
      <c r="A1733" t="s">
        <v>21</v>
      </c>
      <c r="B1733">
        <f>IF(A1733="twin",2,1)</f>
        <v>2</v>
      </c>
      <c r="C1733" t="s">
        <v>45</v>
      </c>
      <c r="D1733" t="s">
        <v>22</v>
      </c>
      <c r="E1733" t="s">
        <v>45</v>
      </c>
      <c r="F1733" t="s">
        <v>22</v>
      </c>
      <c r="G1733" t="s">
        <v>45</v>
      </c>
      <c r="H1733" t="s">
        <v>22</v>
      </c>
      <c r="J1733" t="s">
        <v>24</v>
      </c>
      <c r="K1733" t="s">
        <v>25</v>
      </c>
      <c r="L1733" t="s">
        <v>26</v>
      </c>
      <c r="M1733" t="s">
        <v>25</v>
      </c>
      <c r="N1733" t="s">
        <v>26</v>
      </c>
      <c r="O1733" t="s">
        <v>25</v>
      </c>
      <c r="P1733" t="s">
        <v>26</v>
      </c>
      <c r="R1733" t="s">
        <v>27</v>
      </c>
      <c r="S1733" t="s">
        <v>5065</v>
      </c>
      <c r="T1733" t="s">
        <v>5066</v>
      </c>
      <c r="U1733" t="str">
        <f>RIGHT(T1733,LEN(T1733)-FIND("[",T1733))</f>
        <v>-123.11485946711764, 49.27709985971096]}</v>
      </c>
      <c r="V1733" t="str">
        <f>LEFT(U1733,FIND(",",U1733)-1)</f>
        <v>-123.11485946711764</v>
      </c>
      <c r="W1733" s="2">
        <f>VALUE(V1733)</f>
        <v>-123.114859467117</v>
      </c>
      <c r="X1733" t="str">
        <f>MID(U1733,FIND(" ",U1733)+1,FIND("]",U1733)-FIND(" ",U1733)-1)</f>
        <v>49.27709985971096</v>
      </c>
      <c r="Y1733" s="2">
        <f>VALUE(X1733)</f>
        <v>49.277099859710901</v>
      </c>
      <c r="Z1733" t="s">
        <v>30</v>
      </c>
      <c r="AA1733" t="s">
        <v>5067</v>
      </c>
      <c r="AB1733" t="s">
        <v>27219</v>
      </c>
      <c r="AC1733" t="str">
        <f>LEFT(AB1733,FIND(" ",AB1733)-1)</f>
        <v>849</v>
      </c>
      <c r="AD1733" t="str">
        <f>MID(AB1733,FIND(" ",AB1733)+1,FIND(",",AB1733)-FIND(" ",AB1733)-1)</f>
        <v>Beatty St</v>
      </c>
    </row>
    <row r="1734" spans="1:30" hidden="1" x14ac:dyDescent="0.3">
      <c r="A1734" t="s">
        <v>21</v>
      </c>
      <c r="B1734">
        <f>IF(A1734="twin",2,1)</f>
        <v>2</v>
      </c>
      <c r="C1734" t="s">
        <v>45</v>
      </c>
      <c r="D1734" t="s">
        <v>45</v>
      </c>
      <c r="E1734" t="s">
        <v>45</v>
      </c>
      <c r="F1734" t="s">
        <v>45</v>
      </c>
      <c r="G1734" t="s">
        <v>45</v>
      </c>
      <c r="H1734" t="s">
        <v>45</v>
      </c>
      <c r="J1734" t="s">
        <v>24</v>
      </c>
      <c r="K1734" t="s">
        <v>25</v>
      </c>
      <c r="L1734" t="s">
        <v>26</v>
      </c>
      <c r="M1734" t="s">
        <v>25</v>
      </c>
      <c r="N1734" t="s">
        <v>26</v>
      </c>
      <c r="O1734" t="s">
        <v>25</v>
      </c>
      <c r="P1734" t="s">
        <v>26</v>
      </c>
      <c r="R1734" t="s">
        <v>27</v>
      </c>
      <c r="S1734" t="s">
        <v>5068</v>
      </c>
      <c r="T1734" t="s">
        <v>5069</v>
      </c>
      <c r="U1734" t="str">
        <f>RIGHT(T1734,LEN(T1734)-FIND("[",T1734))</f>
        <v>-123.11603455514283, 49.27632079997244]}</v>
      </c>
      <c r="V1734" t="str">
        <f>LEFT(U1734,FIND(",",U1734)-1)</f>
        <v>-123.11603455514283</v>
      </c>
      <c r="W1734" s="2">
        <f>VALUE(V1734)</f>
        <v>-123.11603455514199</v>
      </c>
      <c r="X1734" t="str">
        <f>MID(U1734,FIND(" ",U1734)+1,FIND("]",U1734)-FIND(" ",U1734)-1)</f>
        <v>49.27632079997244</v>
      </c>
      <c r="Y1734" s="2">
        <f>VALUE(X1734)</f>
        <v>49.276320799972403</v>
      </c>
      <c r="Z1734" t="s">
        <v>30</v>
      </c>
      <c r="AA1734" t="s">
        <v>5070</v>
      </c>
      <c r="AB1734" t="s">
        <v>27220</v>
      </c>
      <c r="AC1734" t="str">
        <f>LEFT(AB1734,FIND(" ",AB1734)-1)</f>
        <v>925</v>
      </c>
      <c r="AD1734" t="str">
        <f>MID(AB1734,FIND(" ",AB1734)+1,FIND(",",AB1734)-FIND(" ",AB1734)-1)</f>
        <v>Beatty St</v>
      </c>
    </row>
    <row r="1735" spans="1:30" hidden="1" x14ac:dyDescent="0.3">
      <c r="A1735" t="s">
        <v>21</v>
      </c>
      <c r="B1735">
        <f>IF(A1735="twin",2,1)</f>
        <v>2</v>
      </c>
      <c r="C1735" t="s">
        <v>45</v>
      </c>
      <c r="D1735" t="s">
        <v>45</v>
      </c>
      <c r="E1735" t="s">
        <v>45</v>
      </c>
      <c r="F1735" t="s">
        <v>45</v>
      </c>
      <c r="G1735" t="s">
        <v>45</v>
      </c>
      <c r="H1735" t="s">
        <v>45</v>
      </c>
      <c r="J1735" t="s">
        <v>24</v>
      </c>
      <c r="K1735" t="s">
        <v>25</v>
      </c>
      <c r="L1735" t="s">
        <v>26</v>
      </c>
      <c r="M1735" t="s">
        <v>25</v>
      </c>
      <c r="N1735" t="s">
        <v>26</v>
      </c>
      <c r="O1735" t="s">
        <v>25</v>
      </c>
      <c r="P1735" t="s">
        <v>26</v>
      </c>
      <c r="R1735" t="s">
        <v>27</v>
      </c>
      <c r="S1735" t="s">
        <v>5071</v>
      </c>
      <c r="T1735" t="s">
        <v>4941</v>
      </c>
      <c r="U1735" t="str">
        <f>RIGHT(T1735,LEN(T1735)-FIND("[",T1735))</f>
        <v>-123.12450636383292, 49.27406615319613]}</v>
      </c>
      <c r="V1735" t="str">
        <f>LEFT(U1735,FIND(",",U1735)-1)</f>
        <v>-123.12450636383292</v>
      </c>
      <c r="W1735" s="2">
        <f>VALUE(V1735)</f>
        <v>-123.124506363832</v>
      </c>
      <c r="X1735" t="str">
        <f>MID(U1735,FIND(" ",U1735)+1,FIND("]",U1735)-FIND(" ",U1735)-1)</f>
        <v>49.27406615319613</v>
      </c>
      <c r="Y1735" s="2">
        <f>VALUE(X1735)</f>
        <v>49.274066153196102</v>
      </c>
      <c r="Z1735" t="s">
        <v>30</v>
      </c>
      <c r="AA1735" t="s">
        <v>5072</v>
      </c>
      <c r="AB1735" t="s">
        <v>27185</v>
      </c>
      <c r="AC1735" t="str">
        <f>LEFT(AB1735,FIND(" ",AB1735)-1)</f>
        <v>239</v>
      </c>
      <c r="AD1735" t="str">
        <f>MID(AB1735,FIND(" ",AB1735)+1,FIND(",",AB1735)-FIND(" ",AB1735)-1)</f>
        <v>Drake St</v>
      </c>
    </row>
    <row r="1736" spans="1:30" hidden="1" x14ac:dyDescent="0.3">
      <c r="A1736" t="s">
        <v>21</v>
      </c>
      <c r="B1736">
        <f>IF(A1736="twin",2,1)</f>
        <v>2</v>
      </c>
      <c r="C1736" t="s">
        <v>23</v>
      </c>
      <c r="D1736" t="s">
        <v>22</v>
      </c>
      <c r="E1736" t="s">
        <v>23</v>
      </c>
      <c r="F1736" t="s">
        <v>22</v>
      </c>
      <c r="G1736" t="s">
        <v>23</v>
      </c>
      <c r="H1736" t="s">
        <v>22</v>
      </c>
      <c r="J1736" t="s">
        <v>24</v>
      </c>
      <c r="K1736" t="s">
        <v>32</v>
      </c>
      <c r="L1736" t="s">
        <v>26</v>
      </c>
      <c r="M1736" t="s">
        <v>32</v>
      </c>
      <c r="N1736" t="s">
        <v>26</v>
      </c>
      <c r="O1736" t="s">
        <v>32</v>
      </c>
      <c r="P1736" t="s">
        <v>26</v>
      </c>
      <c r="R1736" t="s">
        <v>27</v>
      </c>
      <c r="S1736" t="s">
        <v>5073</v>
      </c>
      <c r="T1736" t="s">
        <v>5074</v>
      </c>
      <c r="U1736" t="str">
        <f>RIGHT(T1736,LEN(T1736)-FIND("[",T1736))</f>
        <v>-123.1065721251338, 49.26713707009033]}</v>
      </c>
      <c r="V1736" t="str">
        <f>LEFT(U1736,FIND(",",U1736)-1)</f>
        <v>-123.1065721251338</v>
      </c>
      <c r="W1736" s="2">
        <f>VALUE(V1736)</f>
        <v>-123.106572125133</v>
      </c>
      <c r="X1736" t="str">
        <f>MID(U1736,FIND(" ",U1736)+1,FIND("]",U1736)-FIND(" ",U1736)-1)</f>
        <v>49.26713707009033</v>
      </c>
      <c r="Y1736" s="2">
        <f>VALUE(X1736)</f>
        <v>49.2671370700903</v>
      </c>
      <c r="Z1736" t="s">
        <v>96</v>
      </c>
      <c r="AA1736" t="s">
        <v>5075</v>
      </c>
      <c r="AB1736" t="s">
        <v>27221</v>
      </c>
      <c r="AC1736" t="str">
        <f>LEFT(AB1736,FIND(" ",AB1736)-1)</f>
        <v>2020</v>
      </c>
      <c r="AD1736" t="str">
        <f>MID(AB1736,FIND(" ",AB1736)+1,FIND(",",AB1736)-FIND(" ",AB1736)-1)</f>
        <v>Manitoba St</v>
      </c>
    </row>
    <row r="1737" spans="1:30" hidden="1" x14ac:dyDescent="0.3">
      <c r="A1737" t="s">
        <v>63</v>
      </c>
      <c r="B1737">
        <f>IF(A1737="twin",2,1)</f>
        <v>1</v>
      </c>
      <c r="C1737" t="s">
        <v>67</v>
      </c>
      <c r="D1737" t="s">
        <v>23</v>
      </c>
      <c r="E1737" t="s">
        <v>67</v>
      </c>
      <c r="F1737" t="s">
        <v>23</v>
      </c>
      <c r="G1737" t="s">
        <v>67</v>
      </c>
      <c r="H1737" t="s">
        <v>23</v>
      </c>
      <c r="J1737" t="s">
        <v>24</v>
      </c>
      <c r="K1737" t="s">
        <v>25</v>
      </c>
      <c r="L1737" t="s">
        <v>26</v>
      </c>
      <c r="M1737" t="s">
        <v>25</v>
      </c>
      <c r="N1737" t="s">
        <v>26</v>
      </c>
      <c r="O1737" t="s">
        <v>25</v>
      </c>
      <c r="P1737" t="s">
        <v>26</v>
      </c>
      <c r="R1737" t="s">
        <v>27</v>
      </c>
      <c r="S1737" t="s">
        <v>5076</v>
      </c>
      <c r="T1737" t="s">
        <v>5077</v>
      </c>
      <c r="U1737" t="str">
        <f>RIGHT(T1737,LEN(T1737)-FIND("[",T1737))</f>
        <v>-123.12036253745232, 49.272736278298396]}</v>
      </c>
      <c r="V1737" t="str">
        <f>LEFT(U1737,FIND(",",U1737)-1)</f>
        <v>-123.12036253745232</v>
      </c>
      <c r="W1737" s="2">
        <f>VALUE(V1737)</f>
        <v>-123.120362537452</v>
      </c>
      <c r="X1737" t="str">
        <f>MID(U1737,FIND(" ",U1737)+1,FIND("]",U1737)-FIND(" ",U1737)-1)</f>
        <v>49.272736278298396</v>
      </c>
      <c r="Y1737" s="2">
        <f>VALUE(X1737)</f>
        <v>49.272736278298296</v>
      </c>
      <c r="Z1737" t="s">
        <v>30</v>
      </c>
      <c r="AA1737" t="s">
        <v>5078</v>
      </c>
      <c r="AB1737" t="s">
        <v>27222</v>
      </c>
      <c r="AC1737" t="str">
        <f>LEFT(AB1737,FIND(" ",AB1737)-1)</f>
        <v>1211</v>
      </c>
      <c r="AD1737" t="str">
        <f>MID(AB1737,FIND(" ",AB1737)+1,FIND(",",AB1737)-FIND(" ",AB1737)-1)</f>
        <v>Marinaside Crescent</v>
      </c>
    </row>
    <row r="1738" spans="1:30" hidden="1" x14ac:dyDescent="0.3">
      <c r="A1738" t="s">
        <v>21</v>
      </c>
      <c r="B1738">
        <f>IF(A1738="twin",2,1)</f>
        <v>2</v>
      </c>
      <c r="C1738" t="s">
        <v>45</v>
      </c>
      <c r="D1738" t="s">
        <v>45</v>
      </c>
      <c r="E1738" t="s">
        <v>45</v>
      </c>
      <c r="F1738" t="s">
        <v>45</v>
      </c>
      <c r="G1738" t="s">
        <v>45</v>
      </c>
      <c r="H1738" t="s">
        <v>45</v>
      </c>
      <c r="J1738" t="s">
        <v>24</v>
      </c>
      <c r="K1738" t="s">
        <v>25</v>
      </c>
      <c r="L1738" t="s">
        <v>26</v>
      </c>
      <c r="M1738" t="s">
        <v>25</v>
      </c>
      <c r="N1738" t="s">
        <v>26</v>
      </c>
      <c r="O1738" t="s">
        <v>25</v>
      </c>
      <c r="P1738" t="s">
        <v>26</v>
      </c>
      <c r="R1738" t="s">
        <v>27</v>
      </c>
      <c r="S1738" t="s">
        <v>5079</v>
      </c>
      <c r="T1738" t="s">
        <v>5080</v>
      </c>
      <c r="U1738" t="str">
        <f>RIGHT(T1738,LEN(T1738)-FIND("[",T1738))</f>
        <v>-123.12467355194413, 49.273980626555854]}</v>
      </c>
      <c r="V1738" t="str">
        <f>LEFT(U1738,FIND(",",U1738)-1)</f>
        <v>-123.12467355194413</v>
      </c>
      <c r="W1738" s="2">
        <f>VALUE(V1738)</f>
        <v>-123.124673551944</v>
      </c>
      <c r="X1738" t="str">
        <f>MID(U1738,FIND(" ",U1738)+1,FIND("]",U1738)-FIND(" ",U1738)-1)</f>
        <v>49.273980626555854</v>
      </c>
      <c r="Y1738" s="2">
        <f>VALUE(X1738)</f>
        <v>49.273980626555797</v>
      </c>
      <c r="Z1738" t="s">
        <v>30</v>
      </c>
      <c r="AA1738" t="s">
        <v>5081</v>
      </c>
      <c r="AB1738" t="s">
        <v>27185</v>
      </c>
      <c r="AC1738" t="str">
        <f>LEFT(AB1738,FIND(" ",AB1738)-1)</f>
        <v>239</v>
      </c>
      <c r="AD1738" t="str">
        <f>MID(AB1738,FIND(" ",AB1738)+1,FIND(",",AB1738)-FIND(" ",AB1738)-1)</f>
        <v>Drake St</v>
      </c>
    </row>
    <row r="1739" spans="1:30" hidden="1" x14ac:dyDescent="0.3">
      <c r="A1739" t="s">
        <v>21</v>
      </c>
      <c r="B1739">
        <f>IF(A1739="twin",2,1)</f>
        <v>2</v>
      </c>
      <c r="C1739" t="s">
        <v>45</v>
      </c>
      <c r="D1739" t="s">
        <v>45</v>
      </c>
      <c r="E1739" t="s">
        <v>45</v>
      </c>
      <c r="F1739" t="s">
        <v>45</v>
      </c>
      <c r="G1739" t="s">
        <v>45</v>
      </c>
      <c r="H1739" t="s">
        <v>45</v>
      </c>
      <c r="J1739" t="s">
        <v>24</v>
      </c>
      <c r="K1739" t="s">
        <v>25</v>
      </c>
      <c r="L1739" t="s">
        <v>26</v>
      </c>
      <c r="M1739" t="s">
        <v>25</v>
      </c>
      <c r="N1739" t="s">
        <v>26</v>
      </c>
      <c r="O1739" t="s">
        <v>25</v>
      </c>
      <c r="P1739" t="s">
        <v>26</v>
      </c>
      <c r="R1739" t="s">
        <v>27</v>
      </c>
      <c r="S1739" t="s">
        <v>5082</v>
      </c>
      <c r="T1739" t="s">
        <v>5083</v>
      </c>
      <c r="U1739" t="str">
        <f>RIGHT(T1739,LEN(T1739)-FIND("[",T1739))</f>
        <v>-123.11615212582251, 49.27624317931973]}</v>
      </c>
      <c r="V1739" t="str">
        <f>LEFT(U1739,FIND(",",U1739)-1)</f>
        <v>-123.11615212582251</v>
      </c>
      <c r="W1739" s="2">
        <f>VALUE(V1739)</f>
        <v>-123.116152125822</v>
      </c>
      <c r="X1739" t="str">
        <f>MID(U1739,FIND(" ",U1739)+1,FIND("]",U1739)-FIND(" ",U1739)-1)</f>
        <v>49.27624317931973</v>
      </c>
      <c r="Y1739" s="2">
        <f>VALUE(X1739)</f>
        <v>49.2762431793197</v>
      </c>
      <c r="Z1739" t="s">
        <v>30</v>
      </c>
      <c r="AA1739" t="s">
        <v>5084</v>
      </c>
      <c r="AB1739" t="s">
        <v>27223</v>
      </c>
      <c r="AC1739" t="str">
        <f>LEFT(AB1739,FIND(" ",AB1739)-1)</f>
        <v>935</v>
      </c>
      <c r="AD1739" t="str">
        <f>MID(AB1739,FIND(" ",AB1739)+1,FIND(",",AB1739)-FIND(" ",AB1739)-1)</f>
        <v>Beatty St</v>
      </c>
    </row>
    <row r="1740" spans="1:30" hidden="1" x14ac:dyDescent="0.3">
      <c r="A1740" t="s">
        <v>21</v>
      </c>
      <c r="B1740">
        <f>IF(A1740="twin",2,1)</f>
        <v>2</v>
      </c>
      <c r="C1740" t="s">
        <v>52</v>
      </c>
      <c r="D1740" t="s">
        <v>23</v>
      </c>
      <c r="E1740" t="s">
        <v>52</v>
      </c>
      <c r="F1740" t="s">
        <v>23</v>
      </c>
      <c r="G1740" t="s">
        <v>52</v>
      </c>
      <c r="H1740" t="s">
        <v>23</v>
      </c>
      <c r="J1740" t="s">
        <v>24</v>
      </c>
      <c r="K1740" t="s">
        <v>32</v>
      </c>
      <c r="L1740" t="s">
        <v>26</v>
      </c>
      <c r="M1740" t="s">
        <v>32</v>
      </c>
      <c r="N1740" t="s">
        <v>26</v>
      </c>
      <c r="O1740" t="s">
        <v>32</v>
      </c>
      <c r="P1740" t="s">
        <v>26</v>
      </c>
      <c r="R1740" t="s">
        <v>27</v>
      </c>
      <c r="S1740" t="s">
        <v>5085</v>
      </c>
      <c r="T1740" t="s">
        <v>5086</v>
      </c>
      <c r="U1740" t="str">
        <f>RIGHT(T1740,LEN(T1740)-FIND("[",T1740))</f>
        <v>-123.1284323456471, 49.279712002450644]}</v>
      </c>
      <c r="V1740" t="str">
        <f>LEFT(U1740,FIND(",",U1740)-1)</f>
        <v>-123.1284323456471</v>
      </c>
      <c r="W1740" s="2">
        <f>VALUE(V1740)</f>
        <v>-123.128432345647</v>
      </c>
      <c r="X1740" t="str">
        <f>MID(U1740,FIND(" ",U1740)+1,FIND("]",U1740)-FIND(" ",U1740)-1)</f>
        <v>49.279712002450644</v>
      </c>
      <c r="Y1740" s="2">
        <f>VALUE(X1740)</f>
        <v>49.279712002450601</v>
      </c>
      <c r="Z1740" t="s">
        <v>84</v>
      </c>
      <c r="AA1740" t="s">
        <v>5087</v>
      </c>
      <c r="AB1740" t="s">
        <v>26828</v>
      </c>
      <c r="AC1740" t="str">
        <f>LEFT(AB1740,FIND(" ",AB1740)-1)</f>
        <v>1138</v>
      </c>
      <c r="AD1740" t="str">
        <f>MID(AB1740,FIND(" ",AB1740)+1,FIND(",",AB1740)-FIND(" ",AB1740)-1)</f>
        <v>Burrard St</v>
      </c>
    </row>
    <row r="1741" spans="1:30" hidden="1" x14ac:dyDescent="0.3">
      <c r="A1741" t="s">
        <v>21</v>
      </c>
      <c r="B1741">
        <f>IF(A1741="twin",2,1)</f>
        <v>2</v>
      </c>
      <c r="C1741" t="s">
        <v>2032</v>
      </c>
      <c r="D1741" t="s">
        <v>40</v>
      </c>
      <c r="E1741" t="s">
        <v>2032</v>
      </c>
      <c r="F1741" t="s">
        <v>40</v>
      </c>
      <c r="G1741" t="s">
        <v>2032</v>
      </c>
      <c r="H1741" t="s">
        <v>40</v>
      </c>
      <c r="J1741" t="s">
        <v>24</v>
      </c>
      <c r="K1741" t="s">
        <v>32</v>
      </c>
      <c r="L1741" t="s">
        <v>26</v>
      </c>
      <c r="M1741" t="s">
        <v>32</v>
      </c>
      <c r="N1741" t="s">
        <v>26</v>
      </c>
      <c r="O1741" t="s">
        <v>32</v>
      </c>
      <c r="P1741" t="s">
        <v>26</v>
      </c>
      <c r="R1741" t="s">
        <v>53</v>
      </c>
      <c r="S1741" t="s">
        <v>5088</v>
      </c>
      <c r="T1741" t="s">
        <v>5089</v>
      </c>
      <c r="U1741" t="str">
        <f>RIGHT(T1741,LEN(T1741)-FIND("[",T1741))</f>
        <v>-123.12026295327719, 49.287709103017285]}</v>
      </c>
      <c r="V1741" t="str">
        <f>LEFT(U1741,FIND(",",U1741)-1)</f>
        <v>-123.12026295327719</v>
      </c>
      <c r="W1741" s="2">
        <f>VALUE(V1741)</f>
        <v>-123.12026295327701</v>
      </c>
      <c r="X1741" t="str">
        <f>MID(U1741,FIND(" ",U1741)+1,FIND("]",U1741)-FIND(" ",U1741)-1)</f>
        <v>49.287709103017285</v>
      </c>
      <c r="Y1741" s="2">
        <f>VALUE(X1741)</f>
        <v>49.2877091030172</v>
      </c>
      <c r="Z1741" t="s">
        <v>30</v>
      </c>
      <c r="AA1741" t="s">
        <v>5090</v>
      </c>
      <c r="AB1741" t="s">
        <v>27224</v>
      </c>
      <c r="AC1741" t="str">
        <f>LEFT(AB1741,FIND(" ",AB1741)-1)</f>
        <v>477</v>
      </c>
      <c r="AD1741" t="str">
        <f>MID(AB1741,FIND(" ",AB1741)+1,FIND(",",AB1741)-FIND(" ",AB1741)-1)</f>
        <v>Thurlow St</v>
      </c>
    </row>
    <row r="1742" spans="1:30" hidden="1" x14ac:dyDescent="0.3">
      <c r="A1742" t="s">
        <v>63</v>
      </c>
      <c r="B1742">
        <f>IF(A1742="twin",2,1)</f>
        <v>1</v>
      </c>
      <c r="C1742" t="s">
        <v>22</v>
      </c>
      <c r="D1742" t="s">
        <v>22</v>
      </c>
      <c r="E1742" t="s">
        <v>22</v>
      </c>
      <c r="F1742" t="s">
        <v>22</v>
      </c>
      <c r="G1742" t="s">
        <v>22</v>
      </c>
      <c r="H1742" t="s">
        <v>22</v>
      </c>
      <c r="J1742" t="s">
        <v>24</v>
      </c>
      <c r="K1742" t="s">
        <v>32</v>
      </c>
      <c r="L1742" t="s">
        <v>26</v>
      </c>
      <c r="M1742" t="s">
        <v>32</v>
      </c>
      <c r="N1742" t="s">
        <v>26</v>
      </c>
      <c r="O1742" t="s">
        <v>32</v>
      </c>
      <c r="P1742" t="s">
        <v>26</v>
      </c>
      <c r="R1742" t="s">
        <v>53</v>
      </c>
      <c r="S1742" t="s">
        <v>5091</v>
      </c>
      <c r="T1742" t="s">
        <v>5092</v>
      </c>
      <c r="U1742" t="str">
        <f>RIGHT(T1742,LEN(T1742)-FIND("[",T1742))</f>
        <v>-123.10075549566683, 49.26391741856957]}</v>
      </c>
      <c r="V1742" t="str">
        <f>LEFT(U1742,FIND(",",U1742)-1)</f>
        <v>-123.10075549566683</v>
      </c>
      <c r="W1742" s="2">
        <f>VALUE(V1742)</f>
        <v>-123.10075549566599</v>
      </c>
      <c r="X1742" t="str">
        <f>MID(U1742,FIND(" ",U1742)+1,FIND("]",U1742)-FIND(" ",U1742)-1)</f>
        <v>49.26391741856957</v>
      </c>
      <c r="Y1742" s="2">
        <f>VALUE(X1742)</f>
        <v>49.263917418569498</v>
      </c>
      <c r="Z1742" t="s">
        <v>96</v>
      </c>
      <c r="AA1742" t="s">
        <v>5093</v>
      </c>
      <c r="AB1742" t="s">
        <v>27225</v>
      </c>
      <c r="AC1742" t="str">
        <f>LEFT(AB1742,FIND(" ",AB1742)-1)</f>
        <v>2404</v>
      </c>
      <c r="AD1742" t="str">
        <f>MID(AB1742,FIND(" ",AB1742)+1,FIND(",",AB1742)-FIND(" ",AB1742)-1)</f>
        <v>Main St</v>
      </c>
    </row>
    <row r="1743" spans="1:30" hidden="1" x14ac:dyDescent="0.3">
      <c r="A1743" t="s">
        <v>21</v>
      </c>
      <c r="B1743">
        <f>IF(A1743="twin",2,1)</f>
        <v>2</v>
      </c>
      <c r="C1743" t="s">
        <v>22</v>
      </c>
      <c r="D1743" t="s">
        <v>22</v>
      </c>
      <c r="E1743" t="s">
        <v>22</v>
      </c>
      <c r="F1743" t="s">
        <v>22</v>
      </c>
      <c r="G1743" t="s">
        <v>22</v>
      </c>
      <c r="H1743" t="s">
        <v>22</v>
      </c>
      <c r="J1743" t="s">
        <v>24</v>
      </c>
      <c r="K1743" t="s">
        <v>32</v>
      </c>
      <c r="L1743" t="s">
        <v>26</v>
      </c>
      <c r="M1743" t="s">
        <v>32</v>
      </c>
      <c r="N1743" t="s">
        <v>26</v>
      </c>
      <c r="O1743" t="s">
        <v>32</v>
      </c>
      <c r="P1743" t="s">
        <v>26</v>
      </c>
      <c r="R1743" t="s">
        <v>53</v>
      </c>
      <c r="S1743" t="s">
        <v>5094</v>
      </c>
      <c r="T1743" t="s">
        <v>5095</v>
      </c>
      <c r="U1743" t="str">
        <f>RIGHT(T1743,LEN(T1743)-FIND("[",T1743))</f>
        <v>-123.10076047341519, 49.26380372382821]}</v>
      </c>
      <c r="V1743" t="str">
        <f>LEFT(U1743,FIND(",",U1743)-1)</f>
        <v>-123.10076047341519</v>
      </c>
      <c r="W1743" s="2">
        <f>VALUE(V1743)</f>
        <v>-123.10076047341499</v>
      </c>
      <c r="X1743" t="str">
        <f>MID(U1743,FIND(" ",U1743)+1,FIND("]",U1743)-FIND(" ",U1743)-1)</f>
        <v>49.26380372382821</v>
      </c>
      <c r="Y1743" s="2">
        <f>VALUE(X1743)</f>
        <v>49.263803723828197</v>
      </c>
      <c r="Z1743" t="s">
        <v>96</v>
      </c>
      <c r="AA1743" t="s">
        <v>5096</v>
      </c>
      <c r="AB1743" t="s">
        <v>27226</v>
      </c>
      <c r="AC1743" t="str">
        <f>LEFT(AB1743,FIND(" ",AB1743)-1)</f>
        <v>2408</v>
      </c>
      <c r="AD1743" t="str">
        <f>MID(AB1743,FIND(" ",AB1743)+1,FIND(",",AB1743)-FIND(" ",AB1743)-1)</f>
        <v>Main St</v>
      </c>
    </row>
    <row r="1744" spans="1:30" hidden="1" x14ac:dyDescent="0.3">
      <c r="A1744" t="s">
        <v>21</v>
      </c>
      <c r="B1744">
        <f>IF(A1744="twin",2,1)</f>
        <v>2</v>
      </c>
      <c r="C1744" t="s">
        <v>22</v>
      </c>
      <c r="D1744" t="s">
        <v>22</v>
      </c>
      <c r="E1744" t="s">
        <v>22</v>
      </c>
      <c r="F1744" t="s">
        <v>22</v>
      </c>
      <c r="G1744" t="s">
        <v>22</v>
      </c>
      <c r="H1744" t="s">
        <v>22</v>
      </c>
      <c r="J1744" t="s">
        <v>24</v>
      </c>
      <c r="K1744" t="s">
        <v>32</v>
      </c>
      <c r="L1744" t="s">
        <v>26</v>
      </c>
      <c r="M1744" t="s">
        <v>32</v>
      </c>
      <c r="N1744" t="s">
        <v>26</v>
      </c>
      <c r="O1744" t="s">
        <v>32</v>
      </c>
      <c r="P1744" t="s">
        <v>26</v>
      </c>
      <c r="R1744" t="s">
        <v>27</v>
      </c>
      <c r="S1744" t="s">
        <v>5097</v>
      </c>
      <c r="T1744" t="s">
        <v>5098</v>
      </c>
      <c r="U1744" t="str">
        <f>RIGHT(T1744,LEN(T1744)-FIND("[",T1744))</f>
        <v>-123.1155287026411, 49.2541358238924]}</v>
      </c>
      <c r="V1744" t="str">
        <f>LEFT(U1744,FIND(",",U1744)-1)</f>
        <v>-123.1155287026411</v>
      </c>
      <c r="W1744" s="2">
        <f>VALUE(V1744)</f>
        <v>-123.115528702641</v>
      </c>
      <c r="X1744" t="str">
        <f>MID(U1744,FIND(" ",U1744)+1,FIND("]",U1744)-FIND(" ",U1744)-1)</f>
        <v>49.2541358238924</v>
      </c>
      <c r="Y1744" s="2">
        <f>VALUE(X1744)</f>
        <v>49.254135823892398</v>
      </c>
      <c r="Z1744" t="s">
        <v>1091</v>
      </c>
      <c r="AA1744" t="s">
        <v>5099</v>
      </c>
      <c r="AB1744" t="s">
        <v>27227</v>
      </c>
      <c r="AC1744" t="str">
        <f>LEFT(AB1744,FIND(" ",AB1744)-1)</f>
        <v>3493</v>
      </c>
      <c r="AD1744" t="str">
        <f>MID(AB1744,FIND(" ",AB1744)+1,FIND(",",AB1744)-FIND(" ",AB1744)-1)</f>
        <v>Cambie St</v>
      </c>
    </row>
    <row r="1745" spans="1:30" hidden="1" x14ac:dyDescent="0.3">
      <c r="A1745" t="s">
        <v>21</v>
      </c>
      <c r="B1745">
        <f>IF(A1745="twin",2,1)</f>
        <v>2</v>
      </c>
      <c r="C1745" t="s">
        <v>22</v>
      </c>
      <c r="D1745" t="s">
        <v>22</v>
      </c>
      <c r="E1745" t="s">
        <v>22</v>
      </c>
      <c r="F1745" t="s">
        <v>22</v>
      </c>
      <c r="G1745" t="s">
        <v>22</v>
      </c>
      <c r="H1745" t="s">
        <v>22</v>
      </c>
      <c r="J1745" t="s">
        <v>24</v>
      </c>
      <c r="K1745" t="s">
        <v>32</v>
      </c>
      <c r="L1745" t="s">
        <v>26</v>
      </c>
      <c r="M1745" t="s">
        <v>32</v>
      </c>
      <c r="N1745" t="s">
        <v>26</v>
      </c>
      <c r="O1745" t="s">
        <v>32</v>
      </c>
      <c r="P1745" t="s">
        <v>26</v>
      </c>
      <c r="R1745" t="s">
        <v>27</v>
      </c>
      <c r="S1745" t="s">
        <v>5100</v>
      </c>
      <c r="T1745" t="s">
        <v>5101</v>
      </c>
      <c r="U1745" t="str">
        <f>RIGHT(T1745,LEN(T1745)-FIND("[",T1745))</f>
        <v>-123.12084604285384, 49.27821910535377]}</v>
      </c>
      <c r="V1745" t="str">
        <f>LEFT(U1745,FIND(",",U1745)-1)</f>
        <v>-123.12084604285384</v>
      </c>
      <c r="W1745" s="2">
        <f>VALUE(V1745)</f>
        <v>-123.120846042853</v>
      </c>
      <c r="X1745" t="str">
        <f>MID(U1745,FIND(" ",U1745)+1,FIND("]",U1745)-FIND(" ",U1745)-1)</f>
        <v>49.27821910535377</v>
      </c>
      <c r="Y1745" s="2">
        <f>VALUE(X1745)</f>
        <v>49.278219105353699</v>
      </c>
      <c r="Z1745" t="s">
        <v>30</v>
      </c>
      <c r="AA1745" t="s">
        <v>5102</v>
      </c>
      <c r="AB1745" t="s">
        <v>27228</v>
      </c>
      <c r="AC1745" t="str">
        <f>LEFT(AB1745,FIND(" ",AB1745)-1)</f>
        <v>977</v>
      </c>
      <c r="AD1745" t="str">
        <f>MID(AB1745,FIND(" ",AB1745)+1,FIND(",",AB1745)-FIND(" ",AB1745)-1)</f>
        <v>Richards St</v>
      </c>
    </row>
    <row r="1746" spans="1:30" hidden="1" x14ac:dyDescent="0.3">
      <c r="A1746" t="s">
        <v>21</v>
      </c>
      <c r="B1746">
        <f>IF(A1746="twin",2,1)</f>
        <v>2</v>
      </c>
      <c r="C1746" t="s">
        <v>45</v>
      </c>
      <c r="D1746" t="s">
        <v>23</v>
      </c>
      <c r="E1746" t="s">
        <v>45</v>
      </c>
      <c r="F1746" t="s">
        <v>23</v>
      </c>
      <c r="G1746" t="s">
        <v>45</v>
      </c>
      <c r="H1746" t="s">
        <v>23</v>
      </c>
      <c r="J1746" t="s">
        <v>24</v>
      </c>
      <c r="K1746" t="s">
        <v>26</v>
      </c>
      <c r="L1746" t="s">
        <v>26</v>
      </c>
      <c r="M1746" t="s">
        <v>26</v>
      </c>
      <c r="N1746" t="s">
        <v>26</v>
      </c>
      <c r="O1746" t="s">
        <v>26</v>
      </c>
      <c r="P1746" t="s">
        <v>26</v>
      </c>
      <c r="R1746" t="s">
        <v>53</v>
      </c>
      <c r="S1746" t="s">
        <v>5103</v>
      </c>
      <c r="T1746" t="s">
        <v>5104</v>
      </c>
      <c r="U1746" t="str">
        <f>RIGHT(T1746,LEN(T1746)-FIND("[",T1746))</f>
        <v>-123.11334047510269, 49.28062635576249]}</v>
      </c>
      <c r="V1746" t="str">
        <f>LEFT(U1746,FIND(",",U1746)-1)</f>
        <v>-123.11334047510269</v>
      </c>
      <c r="W1746" s="2">
        <f>VALUE(V1746)</f>
        <v>-123.11334047510201</v>
      </c>
      <c r="X1746" t="str">
        <f>MID(U1746,FIND(" ",U1746)+1,FIND("]",U1746)-FIND(" ",U1746)-1)</f>
        <v>49.28062635576249</v>
      </c>
      <c r="Y1746" s="2">
        <f>VALUE(X1746)</f>
        <v>49.280626355762401</v>
      </c>
      <c r="Z1746" t="s">
        <v>30</v>
      </c>
      <c r="AA1746" t="s">
        <v>5105</v>
      </c>
      <c r="AB1746" t="s">
        <v>27229</v>
      </c>
      <c r="AC1746" t="str">
        <f>LEFT(AB1746,FIND(" ",AB1746)-1)</f>
        <v>2486</v>
      </c>
      <c r="AD1746" t="str">
        <f>MID(AB1746,FIND(" ",AB1746)+1,FIND(",",AB1746)-FIND(" ",AB1746)-1)</f>
        <v>stn terminal</v>
      </c>
    </row>
    <row r="1747" spans="1:30" hidden="1" x14ac:dyDescent="0.3">
      <c r="A1747" t="s">
        <v>21</v>
      </c>
      <c r="B1747">
        <f>IF(A1747="twin",2,1)</f>
        <v>2</v>
      </c>
      <c r="C1747" t="s">
        <v>45</v>
      </c>
      <c r="D1747" t="s">
        <v>23</v>
      </c>
      <c r="E1747" t="s">
        <v>45</v>
      </c>
      <c r="F1747" t="s">
        <v>23</v>
      </c>
      <c r="G1747" t="s">
        <v>45</v>
      </c>
      <c r="H1747" t="s">
        <v>23</v>
      </c>
      <c r="J1747" t="s">
        <v>24</v>
      </c>
      <c r="K1747" t="s">
        <v>32</v>
      </c>
      <c r="L1747" t="s">
        <v>26</v>
      </c>
      <c r="M1747" t="s">
        <v>26</v>
      </c>
      <c r="N1747" t="s">
        <v>26</v>
      </c>
      <c r="O1747" t="s">
        <v>26</v>
      </c>
      <c r="P1747" t="s">
        <v>26</v>
      </c>
      <c r="R1747" t="s">
        <v>53</v>
      </c>
      <c r="S1747" t="s">
        <v>5106</v>
      </c>
      <c r="T1747" t="s">
        <v>5107</v>
      </c>
      <c r="U1747" t="str">
        <f>RIGHT(T1747,LEN(T1747)-FIND("[",T1747))</f>
        <v>-123.1149793469766, 49.27938616320544]}</v>
      </c>
      <c r="V1747" t="str">
        <f>LEFT(U1747,FIND(",",U1747)-1)</f>
        <v>-123.1149793469766</v>
      </c>
      <c r="W1747" s="2">
        <f>VALUE(V1747)</f>
        <v>-123.114979346976</v>
      </c>
      <c r="X1747" t="str">
        <f>MID(U1747,FIND(" ",U1747)+1,FIND("]",U1747)-FIND(" ",U1747)-1)</f>
        <v>49.27938616320544</v>
      </c>
      <c r="Y1747" s="2">
        <f>VALUE(X1747)</f>
        <v>49.279386163205402</v>
      </c>
      <c r="Z1747" t="s">
        <v>30</v>
      </c>
      <c r="AA1747" t="s">
        <v>5108</v>
      </c>
      <c r="AB1747" t="s">
        <v>27230</v>
      </c>
      <c r="AC1747" t="str">
        <f>LEFT(AB1747,FIND(" ",AB1747)-1)</f>
        <v>740</v>
      </c>
      <c r="AD1747" t="str">
        <f>MID(AB1747,FIND(" ",AB1747)+1,FIND(",",AB1747)-FIND(" ",AB1747)-1)</f>
        <v>Hamilton St</v>
      </c>
    </row>
    <row r="1748" spans="1:30" hidden="1" x14ac:dyDescent="0.3">
      <c r="A1748" t="s">
        <v>21</v>
      </c>
      <c r="B1748">
        <f>IF(A1748="twin",2,1)</f>
        <v>2</v>
      </c>
      <c r="C1748" t="s">
        <v>67</v>
      </c>
      <c r="D1748" t="s">
        <v>45</v>
      </c>
      <c r="E1748" t="s">
        <v>67</v>
      </c>
      <c r="F1748" t="s">
        <v>45</v>
      </c>
      <c r="G1748" t="s">
        <v>67</v>
      </c>
      <c r="H1748" t="s">
        <v>45</v>
      </c>
      <c r="J1748" t="s">
        <v>24</v>
      </c>
      <c r="K1748" t="s">
        <v>32</v>
      </c>
      <c r="L1748" t="s">
        <v>26</v>
      </c>
      <c r="M1748" t="s">
        <v>32</v>
      </c>
      <c r="N1748" t="s">
        <v>26</v>
      </c>
      <c r="O1748" t="s">
        <v>32</v>
      </c>
      <c r="P1748" t="s">
        <v>26</v>
      </c>
      <c r="R1748" t="s">
        <v>27</v>
      </c>
      <c r="S1748" t="s">
        <v>5109</v>
      </c>
      <c r="T1748" t="s">
        <v>5110</v>
      </c>
      <c r="U1748" t="str">
        <f>RIGHT(T1748,LEN(T1748)-FIND("[",T1748))</f>
        <v>-123.11345269095834, 49.282913152679555]}</v>
      </c>
      <c r="V1748" t="str">
        <f>LEFT(U1748,FIND(",",U1748)-1)</f>
        <v>-123.11345269095834</v>
      </c>
      <c r="W1748" s="2">
        <f>VALUE(V1748)</f>
        <v>-123.113452690958</v>
      </c>
      <c r="X1748" t="str">
        <f>MID(U1748,FIND(" ",U1748)+1,FIND("]",U1748)-FIND(" ",U1748)-1)</f>
        <v>49.282913152679555</v>
      </c>
      <c r="Y1748" s="2">
        <f>VALUE(X1748)</f>
        <v>49.282913152679498</v>
      </c>
      <c r="Z1748" t="s">
        <v>30</v>
      </c>
      <c r="AA1748" t="s">
        <v>5111</v>
      </c>
      <c r="AB1748" t="s">
        <v>27231</v>
      </c>
      <c r="AC1748" t="str">
        <f>LEFT(AB1748,FIND(" ",AB1748)-1)</f>
        <v>516</v>
      </c>
      <c r="AD1748" t="str">
        <f>MID(AB1748,FIND(" ",AB1748)+1,FIND(",",AB1748)-FIND(" ",AB1748)-1)</f>
        <v>Richards St</v>
      </c>
    </row>
    <row r="1749" spans="1:30" hidden="1" x14ac:dyDescent="0.3">
      <c r="A1749" t="s">
        <v>21</v>
      </c>
      <c r="B1749">
        <f>IF(A1749="twin",2,1)</f>
        <v>2</v>
      </c>
      <c r="C1749" t="s">
        <v>23</v>
      </c>
      <c r="D1749" t="s">
        <v>45</v>
      </c>
      <c r="E1749" t="s">
        <v>23</v>
      </c>
      <c r="F1749" t="s">
        <v>45</v>
      </c>
      <c r="G1749" t="s">
        <v>23</v>
      </c>
      <c r="H1749" t="s">
        <v>45</v>
      </c>
      <c r="J1749" t="s">
        <v>24</v>
      </c>
      <c r="K1749" t="s">
        <v>32</v>
      </c>
      <c r="L1749" t="s">
        <v>26</v>
      </c>
      <c r="M1749" t="s">
        <v>32</v>
      </c>
      <c r="N1749" t="s">
        <v>26</v>
      </c>
      <c r="O1749" t="s">
        <v>32</v>
      </c>
      <c r="P1749" t="s">
        <v>26</v>
      </c>
      <c r="R1749" t="s">
        <v>27</v>
      </c>
      <c r="S1749" t="s">
        <v>5112</v>
      </c>
      <c r="T1749" t="s">
        <v>5113</v>
      </c>
      <c r="U1749" t="str">
        <f>RIGHT(T1749,LEN(T1749)-FIND("[",T1749))</f>
        <v>-123.12512476996919, 49.27924606492715]}</v>
      </c>
      <c r="V1749" t="str">
        <f>LEFT(U1749,FIND(",",U1749)-1)</f>
        <v>-123.12512476996919</v>
      </c>
      <c r="W1749" s="2">
        <f>VALUE(V1749)</f>
        <v>-123.12512476996901</v>
      </c>
      <c r="X1749" t="str">
        <f>MID(U1749,FIND(" ",U1749)+1,FIND("]",U1749)-FIND(" ",U1749)-1)</f>
        <v>49.27924606492715</v>
      </c>
      <c r="Y1749" s="2">
        <f>VALUE(X1749)</f>
        <v>49.279246064927101</v>
      </c>
      <c r="Z1749" t="s">
        <v>30</v>
      </c>
      <c r="AA1749" t="s">
        <v>5114</v>
      </c>
      <c r="AB1749" t="s">
        <v>27232</v>
      </c>
      <c r="AC1749" t="str">
        <f>LEFT(AB1749,FIND(" ",AB1749)-1)</f>
        <v>310-1060</v>
      </c>
      <c r="AD1749" t="str">
        <f>MID(AB1749,FIND(" ",AB1749)+1,FIND(",",AB1749)-FIND(" ",AB1749)-1)</f>
        <v>Howe St</v>
      </c>
    </row>
    <row r="1750" spans="1:30" hidden="1" x14ac:dyDescent="0.3">
      <c r="A1750" t="s">
        <v>21</v>
      </c>
      <c r="B1750">
        <f>IF(A1750="twin",2,1)</f>
        <v>2</v>
      </c>
      <c r="C1750" t="s">
        <v>23</v>
      </c>
      <c r="D1750" t="s">
        <v>45</v>
      </c>
      <c r="E1750" t="s">
        <v>23</v>
      </c>
      <c r="F1750" t="s">
        <v>45</v>
      </c>
      <c r="G1750" t="s">
        <v>23</v>
      </c>
      <c r="H1750" t="s">
        <v>45</v>
      </c>
      <c r="J1750" t="s">
        <v>24</v>
      </c>
      <c r="K1750" t="s">
        <v>32</v>
      </c>
      <c r="L1750" t="s">
        <v>26</v>
      </c>
      <c r="M1750" t="s">
        <v>32</v>
      </c>
      <c r="N1750" t="s">
        <v>26</v>
      </c>
      <c r="O1750" t="s">
        <v>32</v>
      </c>
      <c r="P1750" t="s">
        <v>26</v>
      </c>
      <c r="R1750" t="s">
        <v>27</v>
      </c>
      <c r="S1750" t="s">
        <v>5115</v>
      </c>
      <c r="T1750" t="s">
        <v>5116</v>
      </c>
      <c r="U1750" t="str">
        <f>RIGHT(T1750,LEN(T1750)-FIND("[",T1750))</f>
        <v>-123.12524476317773, 49.2791669752174]}</v>
      </c>
      <c r="V1750" t="str">
        <f>LEFT(U1750,FIND(",",U1750)-1)</f>
        <v>-123.12524476317773</v>
      </c>
      <c r="W1750" s="2">
        <f>VALUE(V1750)</f>
        <v>-123.12524476317699</v>
      </c>
      <c r="X1750" t="str">
        <f>MID(U1750,FIND(" ",U1750)+1,FIND("]",U1750)-FIND(" ",U1750)-1)</f>
        <v>49.2791669752174</v>
      </c>
      <c r="Y1750" s="2">
        <f>VALUE(X1750)</f>
        <v>49.2791669752174</v>
      </c>
      <c r="Z1750" t="s">
        <v>30</v>
      </c>
      <c r="AA1750" t="s">
        <v>5117</v>
      </c>
      <c r="AB1750" t="s">
        <v>27233</v>
      </c>
      <c r="AC1750" t="str">
        <f>LEFT(AB1750,FIND(" ",AB1750)-1)</f>
        <v>1075</v>
      </c>
      <c r="AD1750" t="str">
        <f>MID(AB1750,FIND(" ",AB1750)+1,FIND(",",AB1750)-FIND(" ",AB1750)-1)</f>
        <v>Howe St</v>
      </c>
    </row>
    <row r="1751" spans="1:30" hidden="1" x14ac:dyDescent="0.3">
      <c r="A1751" t="s">
        <v>21</v>
      </c>
      <c r="B1751">
        <f>IF(A1751="twin",2,1)</f>
        <v>2</v>
      </c>
      <c r="C1751" t="s">
        <v>67</v>
      </c>
      <c r="D1751" t="s">
        <v>22</v>
      </c>
      <c r="E1751" t="s">
        <v>67</v>
      </c>
      <c r="F1751" t="s">
        <v>22</v>
      </c>
      <c r="G1751" t="s">
        <v>67</v>
      </c>
      <c r="H1751" t="s">
        <v>22</v>
      </c>
      <c r="J1751" t="s">
        <v>24</v>
      </c>
      <c r="K1751" t="s">
        <v>32</v>
      </c>
      <c r="L1751" t="s">
        <v>26</v>
      </c>
      <c r="M1751" t="s">
        <v>32</v>
      </c>
      <c r="N1751" t="s">
        <v>26</v>
      </c>
      <c r="O1751" t="s">
        <v>32</v>
      </c>
      <c r="P1751" t="s">
        <v>26</v>
      </c>
      <c r="R1751" t="s">
        <v>27</v>
      </c>
      <c r="S1751" t="s">
        <v>5118</v>
      </c>
      <c r="T1751" t="s">
        <v>5119</v>
      </c>
      <c r="U1751" t="str">
        <f>RIGHT(T1751,LEN(T1751)-FIND("[",T1751))</f>
        <v>-123.12579848669313, 49.263509796393265]}</v>
      </c>
      <c r="V1751" t="str">
        <f>LEFT(U1751,FIND(",",U1751)-1)</f>
        <v>-123.12579848669313</v>
      </c>
      <c r="W1751" s="2">
        <f>VALUE(V1751)</f>
        <v>-123.125798486693</v>
      </c>
      <c r="X1751" t="str">
        <f>MID(U1751,FIND(" ",U1751)+1,FIND("]",U1751)-FIND(" ",U1751)-1)</f>
        <v>49.263509796393265</v>
      </c>
      <c r="Y1751" s="2">
        <f>VALUE(X1751)</f>
        <v>49.263509796393201</v>
      </c>
      <c r="Z1751" t="s">
        <v>43</v>
      </c>
      <c r="AA1751" t="s">
        <v>5120</v>
      </c>
      <c r="AB1751" t="s">
        <v>27234</v>
      </c>
      <c r="AC1751" t="str">
        <f>LEFT(AB1751,FIND(" ",AB1751)-1)</f>
        <v>200-973</v>
      </c>
      <c r="AD1751" t="str">
        <f>MID(AB1751,FIND(" ",AB1751)+1,FIND(",",AB1751)-FIND(" ",AB1751)-1)</f>
        <v>W Broadway</v>
      </c>
    </row>
    <row r="1752" spans="1:30" hidden="1" x14ac:dyDescent="0.3">
      <c r="A1752" t="s">
        <v>21</v>
      </c>
      <c r="B1752">
        <f>IF(A1752="twin",2,1)</f>
        <v>2</v>
      </c>
      <c r="C1752" t="s">
        <v>67</v>
      </c>
      <c r="D1752" t="s">
        <v>22</v>
      </c>
      <c r="E1752" t="s">
        <v>67</v>
      </c>
      <c r="F1752" t="s">
        <v>22</v>
      </c>
      <c r="G1752" t="s">
        <v>67</v>
      </c>
      <c r="H1752" t="s">
        <v>22</v>
      </c>
      <c r="J1752" t="s">
        <v>24</v>
      </c>
      <c r="K1752" t="s">
        <v>32</v>
      </c>
      <c r="L1752" t="s">
        <v>26</v>
      </c>
      <c r="M1752" t="s">
        <v>32</v>
      </c>
      <c r="N1752" t="s">
        <v>26</v>
      </c>
      <c r="O1752" t="s">
        <v>32</v>
      </c>
      <c r="P1752" t="s">
        <v>26</v>
      </c>
      <c r="R1752" t="s">
        <v>27</v>
      </c>
      <c r="S1752" t="s">
        <v>5121</v>
      </c>
      <c r="T1752" t="s">
        <v>5122</v>
      </c>
      <c r="U1752" t="str">
        <f>RIGHT(T1752,LEN(T1752)-FIND("[",T1752))</f>
        <v>-123.12615572426657, 49.26351588343639]}</v>
      </c>
      <c r="V1752" t="str">
        <f>LEFT(U1752,FIND(",",U1752)-1)</f>
        <v>-123.12615572426657</v>
      </c>
      <c r="W1752" s="2">
        <f>VALUE(V1752)</f>
        <v>-123.126155724266</v>
      </c>
      <c r="X1752" t="str">
        <f>MID(U1752,FIND(" ",U1752)+1,FIND("]",U1752)-FIND(" ",U1752)-1)</f>
        <v>49.26351588343639</v>
      </c>
      <c r="Y1752" s="2">
        <f>VALUE(X1752)</f>
        <v>49.263515883436298</v>
      </c>
      <c r="Z1752" t="s">
        <v>43</v>
      </c>
      <c r="AA1752" t="s">
        <v>5123</v>
      </c>
      <c r="AB1752" t="s">
        <v>27235</v>
      </c>
      <c r="AC1752" t="str">
        <f>LEFT(AB1752,FIND(" ",AB1752)-1)</f>
        <v>999</v>
      </c>
      <c r="AD1752" t="str">
        <f>MID(AB1752,FIND(" ",AB1752)+1,FIND(",",AB1752)-FIND(" ",AB1752)-1)</f>
        <v>W Broadway #880</v>
      </c>
    </row>
    <row r="1753" spans="1:30" hidden="1" x14ac:dyDescent="0.3">
      <c r="A1753" t="s">
        <v>63</v>
      </c>
      <c r="B1753">
        <f>IF(A1753="twin",2,1)</f>
        <v>1</v>
      </c>
      <c r="C1753" t="s">
        <v>67</v>
      </c>
      <c r="D1753" t="s">
        <v>22</v>
      </c>
      <c r="E1753" t="s">
        <v>67</v>
      </c>
      <c r="F1753" t="s">
        <v>22</v>
      </c>
      <c r="G1753" t="s">
        <v>67</v>
      </c>
      <c r="H1753" t="s">
        <v>22</v>
      </c>
      <c r="J1753" t="s">
        <v>24</v>
      </c>
      <c r="K1753" t="s">
        <v>32</v>
      </c>
      <c r="L1753" t="s">
        <v>26</v>
      </c>
      <c r="M1753" t="s">
        <v>32</v>
      </c>
      <c r="N1753" t="s">
        <v>26</v>
      </c>
      <c r="O1753" t="s">
        <v>32</v>
      </c>
      <c r="P1753" t="s">
        <v>26</v>
      </c>
      <c r="R1753" t="s">
        <v>27</v>
      </c>
      <c r="S1753" t="s">
        <v>5124</v>
      </c>
      <c r="T1753" t="s">
        <v>5125</v>
      </c>
      <c r="U1753" t="str">
        <f>RIGHT(T1753,LEN(T1753)-FIND("[",T1753))</f>
        <v>-123.12441766671957, 49.26327606688633]}</v>
      </c>
      <c r="V1753" t="str">
        <f>LEFT(U1753,FIND(",",U1753)-1)</f>
        <v>-123.12441766671957</v>
      </c>
      <c r="W1753" s="2">
        <f>VALUE(V1753)</f>
        <v>-123.124417666719</v>
      </c>
      <c r="X1753" t="str">
        <f>MID(U1753,FIND(" ",U1753)+1,FIND("]",U1753)-FIND(" ",U1753)-1)</f>
        <v>49.26327606688633</v>
      </c>
      <c r="Y1753" s="2">
        <f>VALUE(X1753)</f>
        <v>49.263276066886299</v>
      </c>
      <c r="Z1753" t="s">
        <v>43</v>
      </c>
      <c r="AA1753" t="s">
        <v>5126</v>
      </c>
      <c r="AB1753" t="s">
        <v>27236</v>
      </c>
      <c r="AC1753" t="str">
        <f>LEFT(AB1753,FIND(" ",AB1753)-1)</f>
        <v>906</v>
      </c>
      <c r="AD1753" t="str">
        <f>MID(AB1753,FIND(" ",AB1753)+1,FIND(",",AB1753)-FIND(" ",AB1753)-1)</f>
        <v>BC-7</v>
      </c>
    </row>
    <row r="1754" spans="1:30" hidden="1" x14ac:dyDescent="0.3">
      <c r="A1754" t="s">
        <v>129</v>
      </c>
      <c r="B1754">
        <f>IF(A1754="twin",2,1)</f>
        <v>1</v>
      </c>
      <c r="C1754" t="s">
        <v>45</v>
      </c>
      <c r="D1754" t="s">
        <v>134</v>
      </c>
      <c r="E1754" t="s">
        <v>45</v>
      </c>
      <c r="F1754" t="s">
        <v>134</v>
      </c>
      <c r="G1754" t="s">
        <v>45</v>
      </c>
      <c r="H1754" t="s">
        <v>134</v>
      </c>
      <c r="I1754" t="s">
        <v>45</v>
      </c>
      <c r="J1754" t="s">
        <v>24</v>
      </c>
      <c r="K1754" t="s">
        <v>130</v>
      </c>
      <c r="L1754" t="s">
        <v>130</v>
      </c>
      <c r="M1754" t="s">
        <v>130</v>
      </c>
      <c r="N1754" t="s">
        <v>130</v>
      </c>
      <c r="O1754" t="s">
        <v>130</v>
      </c>
      <c r="P1754" t="s">
        <v>130</v>
      </c>
      <c r="Q1754" t="s">
        <v>130</v>
      </c>
      <c r="R1754" t="s">
        <v>27</v>
      </c>
      <c r="S1754" t="s">
        <v>5127</v>
      </c>
      <c r="T1754" t="s">
        <v>5128</v>
      </c>
      <c r="U1754" t="str">
        <f>RIGHT(T1754,LEN(T1754)-FIND("[",T1754))</f>
        <v>-123.12882531523071, 49.27918139795609]}</v>
      </c>
      <c r="V1754" t="str">
        <f>LEFT(U1754,FIND(",",U1754)-1)</f>
        <v>-123.12882531523071</v>
      </c>
      <c r="W1754" s="2">
        <f>VALUE(V1754)</f>
        <v>-123.12882531523</v>
      </c>
      <c r="X1754" t="str">
        <f>MID(U1754,FIND(" ",U1754)+1,FIND("]",U1754)-FIND(" ",U1754)-1)</f>
        <v>49.27918139795609</v>
      </c>
      <c r="Y1754" s="2">
        <f>VALUE(X1754)</f>
        <v>49.279181397956002</v>
      </c>
      <c r="Z1754" t="s">
        <v>30</v>
      </c>
      <c r="AA1754" t="s">
        <v>5129</v>
      </c>
      <c r="AB1754" t="s">
        <v>27237</v>
      </c>
      <c r="AC1754" t="str">
        <f>LEFT(AB1754,FIND(" ",AB1754)-1)</f>
        <v>1190</v>
      </c>
      <c r="AD1754" t="str">
        <f>MID(AB1754,FIND(" ",AB1754)+1,FIND(",",AB1754)-FIND(" ",AB1754)-1)</f>
        <v>Burrard St</v>
      </c>
    </row>
    <row r="1755" spans="1:30" hidden="1" x14ac:dyDescent="0.3">
      <c r="A1755" t="s">
        <v>21</v>
      </c>
      <c r="B1755">
        <f>IF(A1755="twin",2,1)</f>
        <v>2</v>
      </c>
      <c r="C1755" t="s">
        <v>45</v>
      </c>
      <c r="D1755" t="s">
        <v>22</v>
      </c>
      <c r="E1755" t="s">
        <v>45</v>
      </c>
      <c r="F1755" t="s">
        <v>22</v>
      </c>
      <c r="G1755" t="s">
        <v>45</v>
      </c>
      <c r="H1755" t="s">
        <v>22</v>
      </c>
      <c r="J1755" t="s">
        <v>24</v>
      </c>
      <c r="K1755" t="s">
        <v>32</v>
      </c>
      <c r="L1755" t="s">
        <v>26</v>
      </c>
      <c r="M1755" t="s">
        <v>32</v>
      </c>
      <c r="N1755" t="s">
        <v>26</v>
      </c>
      <c r="O1755" t="s">
        <v>32</v>
      </c>
      <c r="P1755" t="s">
        <v>26</v>
      </c>
      <c r="R1755" t="s">
        <v>27</v>
      </c>
      <c r="S1755" t="s">
        <v>5130</v>
      </c>
      <c r="T1755" t="s">
        <v>1087</v>
      </c>
      <c r="U1755" t="str">
        <f>RIGHT(T1755,LEN(T1755)-FIND("[",T1755))</f>
        <v>-123.1407270538761, 49.269023368863074]}</v>
      </c>
      <c r="V1755" t="str">
        <f>LEFT(U1755,FIND(",",U1755)-1)</f>
        <v>-123.1407270538761</v>
      </c>
      <c r="W1755" s="2">
        <f>VALUE(V1755)</f>
        <v>-123.14072705387601</v>
      </c>
      <c r="X1755" t="str">
        <f>MID(U1755,FIND(" ",U1755)+1,FIND("]",U1755)-FIND(" ",U1755)-1)</f>
        <v>49.269023368863074</v>
      </c>
      <c r="Y1755" s="2">
        <f>VALUE(X1755)</f>
        <v>49.269023368863003</v>
      </c>
      <c r="Z1755" t="s">
        <v>43</v>
      </c>
      <c r="AA1755" t="s">
        <v>5131</v>
      </c>
      <c r="AB1755" t="s">
        <v>26164</v>
      </c>
      <c r="AC1755" t="str">
        <f>LEFT(AB1755,FIND(" ",AB1755)-1)</f>
        <v>1595</v>
      </c>
      <c r="AD1755" t="str">
        <f>MID(AB1755,FIND(" ",AB1755)+1,FIND(",",AB1755)-FIND(" ",AB1755)-1)</f>
        <v>W 3rd Ave</v>
      </c>
    </row>
    <row r="1756" spans="1:30" hidden="1" x14ac:dyDescent="0.3">
      <c r="A1756" t="s">
        <v>21</v>
      </c>
      <c r="B1756">
        <f>IF(A1756="twin",2,1)</f>
        <v>2</v>
      </c>
      <c r="C1756" t="s">
        <v>45</v>
      </c>
      <c r="D1756" t="s">
        <v>22</v>
      </c>
      <c r="E1756" t="s">
        <v>45</v>
      </c>
      <c r="F1756" t="s">
        <v>22</v>
      </c>
      <c r="G1756" t="s">
        <v>45</v>
      </c>
      <c r="H1756" t="s">
        <v>22</v>
      </c>
      <c r="J1756" t="s">
        <v>24</v>
      </c>
      <c r="K1756" t="s">
        <v>32</v>
      </c>
      <c r="L1756" t="s">
        <v>26</v>
      </c>
      <c r="M1756" t="s">
        <v>32</v>
      </c>
      <c r="N1756" t="s">
        <v>26</v>
      </c>
      <c r="O1756" t="s">
        <v>32</v>
      </c>
      <c r="P1756" t="s">
        <v>26</v>
      </c>
      <c r="R1756" t="s">
        <v>27</v>
      </c>
      <c r="S1756" t="s">
        <v>5132</v>
      </c>
      <c r="T1756" t="s">
        <v>5133</v>
      </c>
      <c r="U1756" t="str">
        <f>RIGHT(T1756,LEN(T1756)-FIND("[",T1756))</f>
        <v>-123.1409061287375, 49.26915511019094]}</v>
      </c>
      <c r="V1756" t="str">
        <f>LEFT(U1756,FIND(",",U1756)-1)</f>
        <v>-123.1409061287375</v>
      </c>
      <c r="W1756" s="2">
        <f>VALUE(V1756)</f>
        <v>-123.140906128737</v>
      </c>
      <c r="X1756" t="str">
        <f>MID(U1756,FIND(" ",U1756)+1,FIND("]",U1756)-FIND(" ",U1756)-1)</f>
        <v>49.26915511019094</v>
      </c>
      <c r="Y1756" s="2">
        <f>VALUE(X1756)</f>
        <v>49.269155110190901</v>
      </c>
      <c r="Z1756" t="s">
        <v>43</v>
      </c>
      <c r="AA1756" t="s">
        <v>5134</v>
      </c>
      <c r="AB1756" t="s">
        <v>27238</v>
      </c>
      <c r="AC1756" t="str">
        <f>LEFT(AB1756,FIND(" ",AB1756)-1)</f>
        <v>1855</v>
      </c>
      <c r="AD1756" t="str">
        <f>MID(AB1756,FIND(" ",AB1756)+1,FIND(",",AB1756)-FIND(" ",AB1756)-1)</f>
        <v>Fir St</v>
      </c>
    </row>
    <row r="1757" spans="1:30" hidden="1" x14ac:dyDescent="0.3">
      <c r="A1757" t="s">
        <v>21</v>
      </c>
      <c r="B1757">
        <f>IF(A1757="twin",2,1)</f>
        <v>2</v>
      </c>
      <c r="C1757" t="s">
        <v>45</v>
      </c>
      <c r="D1757" t="s">
        <v>22</v>
      </c>
      <c r="E1757" t="s">
        <v>45</v>
      </c>
      <c r="F1757" t="s">
        <v>22</v>
      </c>
      <c r="G1757" t="s">
        <v>45</v>
      </c>
      <c r="H1757" t="s">
        <v>22</v>
      </c>
      <c r="J1757" t="s">
        <v>24</v>
      </c>
      <c r="K1757" t="s">
        <v>32</v>
      </c>
      <c r="L1757" t="s">
        <v>26</v>
      </c>
      <c r="M1757" t="s">
        <v>32</v>
      </c>
      <c r="N1757" t="s">
        <v>26</v>
      </c>
      <c r="O1757" t="s">
        <v>32</v>
      </c>
      <c r="P1757" t="s">
        <v>26</v>
      </c>
      <c r="R1757" t="s">
        <v>27</v>
      </c>
      <c r="S1757" t="s">
        <v>5135</v>
      </c>
      <c r="T1757" t="s">
        <v>5133</v>
      </c>
      <c r="U1757" t="str">
        <f>RIGHT(T1757,LEN(T1757)-FIND("[",T1757))</f>
        <v>-123.1409061287375, 49.26915511019094]}</v>
      </c>
      <c r="V1757" t="str">
        <f>LEFT(U1757,FIND(",",U1757)-1)</f>
        <v>-123.1409061287375</v>
      </c>
      <c r="W1757" s="2">
        <f>VALUE(V1757)</f>
        <v>-123.140906128737</v>
      </c>
      <c r="X1757" t="str">
        <f>MID(U1757,FIND(" ",U1757)+1,FIND("]",U1757)-FIND(" ",U1757)-1)</f>
        <v>49.26915511019094</v>
      </c>
      <c r="Y1757" s="2">
        <f>VALUE(X1757)</f>
        <v>49.269155110190901</v>
      </c>
      <c r="Z1757" t="s">
        <v>43</v>
      </c>
      <c r="AA1757" t="s">
        <v>5136</v>
      </c>
      <c r="AB1757" t="s">
        <v>27238</v>
      </c>
      <c r="AC1757" t="str">
        <f>LEFT(AB1757,FIND(" ",AB1757)-1)</f>
        <v>1855</v>
      </c>
      <c r="AD1757" t="str">
        <f>MID(AB1757,FIND(" ",AB1757)+1,FIND(",",AB1757)-FIND(" ",AB1757)-1)</f>
        <v>Fir St</v>
      </c>
    </row>
    <row r="1758" spans="1:30" hidden="1" x14ac:dyDescent="0.3">
      <c r="A1758" t="s">
        <v>21</v>
      </c>
      <c r="B1758">
        <f>IF(A1758="twin",2,1)</f>
        <v>2</v>
      </c>
      <c r="C1758" t="s">
        <v>23</v>
      </c>
      <c r="D1758" t="s">
        <v>52</v>
      </c>
      <c r="E1758" t="s">
        <v>23</v>
      </c>
      <c r="F1758" t="s">
        <v>52</v>
      </c>
      <c r="G1758" t="s">
        <v>23</v>
      </c>
      <c r="H1758" t="s">
        <v>52</v>
      </c>
      <c r="J1758" t="s">
        <v>24</v>
      </c>
      <c r="K1758" t="s">
        <v>32</v>
      </c>
      <c r="L1758" t="s">
        <v>26</v>
      </c>
      <c r="M1758" t="s">
        <v>32</v>
      </c>
      <c r="N1758" t="s">
        <v>26</v>
      </c>
      <c r="O1758" t="s">
        <v>32</v>
      </c>
      <c r="P1758" t="s">
        <v>26</v>
      </c>
      <c r="R1758" t="s">
        <v>27</v>
      </c>
      <c r="S1758" t="s">
        <v>5137</v>
      </c>
      <c r="T1758" t="s">
        <v>5138</v>
      </c>
      <c r="U1758" t="str">
        <f>RIGHT(T1758,LEN(T1758)-FIND("[",T1758))</f>
        <v>-123.13397890642942, 49.290621878318255]}</v>
      </c>
      <c r="V1758" t="str">
        <f>LEFT(U1758,FIND(",",U1758)-1)</f>
        <v>-123.13397890642942</v>
      </c>
      <c r="W1758" s="2">
        <f>VALUE(V1758)</f>
        <v>-123.13397890642899</v>
      </c>
      <c r="X1758" t="str">
        <f>MID(U1758,FIND(" ",U1758)+1,FIND("]",U1758)-FIND(" ",U1758)-1)</f>
        <v>49.290621878318255</v>
      </c>
      <c r="Y1758" s="2">
        <f>VALUE(X1758)</f>
        <v>49.290621878318198</v>
      </c>
      <c r="Z1758" t="s">
        <v>84</v>
      </c>
      <c r="AA1758" t="s">
        <v>5139</v>
      </c>
      <c r="AB1758" t="s">
        <v>27239</v>
      </c>
      <c r="AC1758" t="str">
        <f>LEFT(AB1758,FIND(" ",AB1758)-1)</f>
        <v>1703</v>
      </c>
      <c r="AD1758" t="str">
        <f>MID(AB1758,FIND(" ",AB1758)+1,FIND(",",AB1758)-FIND(" ",AB1758)-1)</f>
        <v>Robson St</v>
      </c>
    </row>
    <row r="1759" spans="1:30" hidden="1" x14ac:dyDescent="0.3">
      <c r="A1759" t="s">
        <v>21</v>
      </c>
      <c r="B1759">
        <f>IF(A1759="twin",2,1)</f>
        <v>2</v>
      </c>
      <c r="C1759" t="s">
        <v>23</v>
      </c>
      <c r="D1759" t="s">
        <v>52</v>
      </c>
      <c r="E1759" t="s">
        <v>23</v>
      </c>
      <c r="F1759" t="s">
        <v>52</v>
      </c>
      <c r="G1759" t="s">
        <v>23</v>
      </c>
      <c r="H1759" t="s">
        <v>52</v>
      </c>
      <c r="J1759" t="s">
        <v>24</v>
      </c>
      <c r="K1759" t="s">
        <v>32</v>
      </c>
      <c r="L1759" t="s">
        <v>26</v>
      </c>
      <c r="M1759" t="s">
        <v>32</v>
      </c>
      <c r="N1759" t="s">
        <v>26</v>
      </c>
      <c r="O1759" t="s">
        <v>32</v>
      </c>
      <c r="P1759" t="s">
        <v>26</v>
      </c>
      <c r="R1759" t="s">
        <v>27</v>
      </c>
      <c r="S1759" t="s">
        <v>5140</v>
      </c>
      <c r="T1759" t="s">
        <v>5141</v>
      </c>
      <c r="U1759" t="str">
        <f>RIGHT(T1759,LEN(T1759)-FIND("[",T1759))</f>
        <v>-123.1340993411191, 49.29070060822863]}</v>
      </c>
      <c r="V1759" t="str">
        <f>LEFT(U1759,FIND(",",U1759)-1)</f>
        <v>-123.1340993411191</v>
      </c>
      <c r="W1759" s="2">
        <f>VALUE(V1759)</f>
        <v>-123.134099341119</v>
      </c>
      <c r="X1759" t="str">
        <f>MID(U1759,FIND(" ",U1759)+1,FIND("]",U1759)-FIND(" ",U1759)-1)</f>
        <v>49.29070060822863</v>
      </c>
      <c r="Y1759" s="2">
        <f>VALUE(X1759)</f>
        <v>49.290700608228597</v>
      </c>
      <c r="Z1759" t="s">
        <v>84</v>
      </c>
      <c r="AA1759" t="s">
        <v>5142</v>
      </c>
      <c r="AB1759" t="s">
        <v>27240</v>
      </c>
      <c r="AC1759" t="str">
        <f>LEFT(AB1759,FIND(" ",AB1759)-1)</f>
        <v>1709</v>
      </c>
      <c r="AD1759" t="str">
        <f>MID(AB1759,FIND(" ",AB1759)+1,FIND(",",AB1759)-FIND(" ",AB1759)-1)</f>
        <v>Robson St</v>
      </c>
    </row>
    <row r="1760" spans="1:30" hidden="1" x14ac:dyDescent="0.3">
      <c r="A1760" t="s">
        <v>21</v>
      </c>
      <c r="B1760">
        <f>IF(A1760="twin",2,1)</f>
        <v>2</v>
      </c>
      <c r="C1760" t="s">
        <v>22</v>
      </c>
      <c r="D1760" t="s">
        <v>22</v>
      </c>
      <c r="E1760" t="s">
        <v>22</v>
      </c>
      <c r="F1760" t="s">
        <v>22</v>
      </c>
      <c r="G1760" t="s">
        <v>22</v>
      </c>
      <c r="H1760" t="s">
        <v>22</v>
      </c>
      <c r="J1760" t="s">
        <v>24</v>
      </c>
      <c r="K1760" t="s">
        <v>25</v>
      </c>
      <c r="L1760" t="s">
        <v>26</v>
      </c>
      <c r="M1760" t="s">
        <v>25</v>
      </c>
      <c r="N1760" t="s">
        <v>26</v>
      </c>
      <c r="O1760" t="s">
        <v>25</v>
      </c>
      <c r="P1760" t="s">
        <v>26</v>
      </c>
      <c r="R1760" t="s">
        <v>53</v>
      </c>
      <c r="S1760" t="s">
        <v>5143</v>
      </c>
      <c r="T1760" t="s">
        <v>5144</v>
      </c>
      <c r="U1760" t="str">
        <f>RIGHT(T1760,LEN(T1760)-FIND("[",T1760))</f>
        <v>-123.12971418630714, 49.27859477214618]}</v>
      </c>
      <c r="V1760" t="str">
        <f>LEFT(U1760,FIND(",",U1760)-1)</f>
        <v>-123.12971418630714</v>
      </c>
      <c r="W1760" s="2">
        <f>VALUE(V1760)</f>
        <v>-123.129714186307</v>
      </c>
      <c r="X1760" t="str">
        <f>MID(U1760,FIND(" ",U1760)+1,FIND("]",U1760)-FIND(" ",U1760)-1)</f>
        <v>49.27859477214618</v>
      </c>
      <c r="Y1760" s="2">
        <f>VALUE(X1760)</f>
        <v>49.2785947721461</v>
      </c>
      <c r="Z1760" t="s">
        <v>30</v>
      </c>
      <c r="AA1760" t="s">
        <v>5145</v>
      </c>
      <c r="AB1760" t="s">
        <v>27241</v>
      </c>
      <c r="AC1760" t="str">
        <f>LEFT(AB1760,FIND(" ",AB1760)-1)</f>
        <v>1228</v>
      </c>
      <c r="AD1760" t="str">
        <f>MID(AB1760,FIND(" ",AB1760)+1,FIND(",",AB1760)-FIND(" ",AB1760)-1)</f>
        <v>Burrard St</v>
      </c>
    </row>
    <row r="1761" spans="1:30" hidden="1" x14ac:dyDescent="0.3">
      <c r="A1761" t="s">
        <v>21</v>
      </c>
      <c r="B1761">
        <f>IF(A1761="twin",2,1)</f>
        <v>2</v>
      </c>
      <c r="C1761" t="s">
        <v>22</v>
      </c>
      <c r="D1761" t="s">
        <v>22</v>
      </c>
      <c r="E1761" t="s">
        <v>22</v>
      </c>
      <c r="F1761" t="s">
        <v>22</v>
      </c>
      <c r="G1761" t="s">
        <v>22</v>
      </c>
      <c r="H1761" t="s">
        <v>22</v>
      </c>
      <c r="J1761" t="s">
        <v>24</v>
      </c>
      <c r="K1761" t="s">
        <v>25</v>
      </c>
      <c r="L1761" t="s">
        <v>26</v>
      </c>
      <c r="M1761" t="s">
        <v>25</v>
      </c>
      <c r="N1761" t="s">
        <v>26</v>
      </c>
      <c r="O1761" t="s">
        <v>25</v>
      </c>
      <c r="P1761" t="s">
        <v>26</v>
      </c>
      <c r="R1761" t="s">
        <v>27</v>
      </c>
      <c r="S1761" t="s">
        <v>5146</v>
      </c>
      <c r="T1761" t="s">
        <v>5147</v>
      </c>
      <c r="U1761" t="str">
        <f>RIGHT(T1761,LEN(T1761)-FIND("[",T1761))</f>
        <v>-123.16459839292474, 49.26372648562389]}</v>
      </c>
      <c r="V1761" t="str">
        <f>LEFT(U1761,FIND(",",U1761)-1)</f>
        <v>-123.16459839292474</v>
      </c>
      <c r="W1761" s="2">
        <f>VALUE(V1761)</f>
        <v>-123.16459839292401</v>
      </c>
      <c r="X1761" t="str">
        <f>MID(U1761,FIND(" ",U1761)+1,FIND("]",U1761)-FIND(" ",U1761)-1)</f>
        <v>49.26372648562389</v>
      </c>
      <c r="Y1761" s="2">
        <f>VALUE(X1761)</f>
        <v>49.263726485623799</v>
      </c>
      <c r="Z1761" t="s">
        <v>79</v>
      </c>
      <c r="AA1761" t="s">
        <v>5148</v>
      </c>
      <c r="AB1761" t="s">
        <v>27242</v>
      </c>
      <c r="AC1761" t="str">
        <f>LEFT(AB1761,FIND(" ",AB1761)-1)</f>
        <v>2592</v>
      </c>
      <c r="AD1761" t="str">
        <f>MID(AB1761,FIND(" ",AB1761)+1,FIND(",",AB1761)-FIND(" ",AB1761)-1)</f>
        <v>W Broadway</v>
      </c>
    </row>
    <row r="1762" spans="1:30" hidden="1" x14ac:dyDescent="0.3">
      <c r="A1762" t="s">
        <v>21</v>
      </c>
      <c r="B1762">
        <f>IF(A1762="twin",2,1)</f>
        <v>2</v>
      </c>
      <c r="C1762" t="s">
        <v>22</v>
      </c>
      <c r="D1762" t="s">
        <v>22</v>
      </c>
      <c r="E1762" t="s">
        <v>22</v>
      </c>
      <c r="F1762" t="s">
        <v>22</v>
      </c>
      <c r="G1762" t="s">
        <v>22</v>
      </c>
      <c r="H1762" t="s">
        <v>22</v>
      </c>
      <c r="J1762" t="s">
        <v>24</v>
      </c>
      <c r="K1762" t="s">
        <v>25</v>
      </c>
      <c r="L1762" t="s">
        <v>26</v>
      </c>
      <c r="M1762" t="s">
        <v>25</v>
      </c>
      <c r="N1762" t="s">
        <v>26</v>
      </c>
      <c r="O1762" t="s">
        <v>25</v>
      </c>
      <c r="P1762" t="s">
        <v>26</v>
      </c>
      <c r="R1762" t="s">
        <v>27</v>
      </c>
      <c r="S1762" t="s">
        <v>5149</v>
      </c>
      <c r="T1762" t="s">
        <v>1165</v>
      </c>
      <c r="U1762" t="str">
        <f>RIGHT(T1762,LEN(T1762)-FIND("[",T1762))</f>
        <v>-123.16476530686674, 49.26379217360514]}</v>
      </c>
      <c r="V1762" t="str">
        <f>LEFT(U1762,FIND(",",U1762)-1)</f>
        <v>-123.16476530686674</v>
      </c>
      <c r="W1762" s="2">
        <f>VALUE(V1762)</f>
        <v>-123.164765306866</v>
      </c>
      <c r="X1762" t="str">
        <f>MID(U1762,FIND(" ",U1762)+1,FIND("]",U1762)-FIND(" ",U1762)-1)</f>
        <v>49.26379217360514</v>
      </c>
      <c r="Y1762" s="2">
        <f>VALUE(X1762)</f>
        <v>49.263792173605097</v>
      </c>
      <c r="Z1762" t="s">
        <v>79</v>
      </c>
      <c r="AA1762" t="s">
        <v>5150</v>
      </c>
      <c r="AB1762" t="s">
        <v>26185</v>
      </c>
      <c r="AC1762" t="str">
        <f>LEFT(AB1762,FIND(" ",AB1762)-1)</f>
        <v>2608</v>
      </c>
      <c r="AD1762" t="str">
        <f>MID(AB1762,FIND(" ",AB1762)+1,FIND(",",AB1762)-FIND(" ",AB1762)-1)</f>
        <v>W Broadway</v>
      </c>
    </row>
    <row r="1763" spans="1:30" hidden="1" x14ac:dyDescent="0.3">
      <c r="A1763" t="s">
        <v>21</v>
      </c>
      <c r="B1763">
        <f>IF(A1763="twin",2,1)</f>
        <v>2</v>
      </c>
      <c r="C1763" t="s">
        <v>23</v>
      </c>
      <c r="D1763" t="s">
        <v>22</v>
      </c>
      <c r="E1763" t="s">
        <v>23</v>
      </c>
      <c r="F1763" t="s">
        <v>22</v>
      </c>
      <c r="G1763" t="s">
        <v>23</v>
      </c>
      <c r="H1763" t="s">
        <v>22</v>
      </c>
      <c r="J1763" t="s">
        <v>24</v>
      </c>
      <c r="K1763" t="s">
        <v>25</v>
      </c>
      <c r="L1763" t="s">
        <v>26</v>
      </c>
      <c r="M1763" t="s">
        <v>25</v>
      </c>
      <c r="N1763" t="s">
        <v>26</v>
      </c>
      <c r="O1763" t="s">
        <v>25</v>
      </c>
      <c r="P1763" t="s">
        <v>26</v>
      </c>
      <c r="R1763" t="s">
        <v>27</v>
      </c>
      <c r="S1763" t="s">
        <v>5151</v>
      </c>
      <c r="T1763" t="s">
        <v>5152</v>
      </c>
      <c r="U1763" t="str">
        <f>RIGHT(T1763,LEN(T1763)-FIND("[",T1763))</f>
        <v>-123.16637892079567, 49.2638174315788]}</v>
      </c>
      <c r="V1763" t="str">
        <f>LEFT(U1763,FIND(",",U1763)-1)</f>
        <v>-123.16637892079567</v>
      </c>
      <c r="W1763" s="2">
        <f>VALUE(V1763)</f>
        <v>-123.166378920795</v>
      </c>
      <c r="X1763" t="str">
        <f>MID(U1763,FIND(" ",U1763)+1,FIND("]",U1763)-FIND(" ",U1763)-1)</f>
        <v>49.2638174315788</v>
      </c>
      <c r="Y1763" s="2">
        <f>VALUE(X1763)</f>
        <v>49.263817431578801</v>
      </c>
      <c r="Z1763" t="s">
        <v>79</v>
      </c>
      <c r="AA1763" t="s">
        <v>5153</v>
      </c>
      <c r="AB1763" t="s">
        <v>27243</v>
      </c>
      <c r="AC1763" t="str">
        <f>LEFT(AB1763,FIND(" ",AB1763)-1)</f>
        <v>2696</v>
      </c>
      <c r="AD1763" t="str">
        <f>MID(AB1763,FIND(" ",AB1763)+1,FIND(",",AB1763)-FIND(" ",AB1763)-1)</f>
        <v>W Broadway</v>
      </c>
    </row>
    <row r="1764" spans="1:30" hidden="1" x14ac:dyDescent="0.3">
      <c r="A1764" t="s">
        <v>21</v>
      </c>
      <c r="B1764">
        <f>IF(A1764="twin",2,1)</f>
        <v>2</v>
      </c>
      <c r="C1764" t="s">
        <v>23</v>
      </c>
      <c r="D1764" t="s">
        <v>22</v>
      </c>
      <c r="E1764" t="s">
        <v>23</v>
      </c>
      <c r="F1764" t="s">
        <v>22</v>
      </c>
      <c r="G1764" t="s">
        <v>23</v>
      </c>
      <c r="H1764" t="s">
        <v>22</v>
      </c>
      <c r="J1764" t="s">
        <v>24</v>
      </c>
      <c r="K1764" t="s">
        <v>25</v>
      </c>
      <c r="L1764" t="s">
        <v>26</v>
      </c>
      <c r="M1764" t="s">
        <v>25</v>
      </c>
      <c r="N1764" t="s">
        <v>26</v>
      </c>
      <c r="O1764" t="s">
        <v>25</v>
      </c>
      <c r="P1764" t="s">
        <v>26</v>
      </c>
      <c r="R1764" t="s">
        <v>27</v>
      </c>
      <c r="S1764" t="s">
        <v>5154</v>
      </c>
      <c r="T1764" t="s">
        <v>5155</v>
      </c>
      <c r="U1764" t="str">
        <f>RIGHT(T1764,LEN(T1764)-FIND("[",T1764))</f>
        <v>-123.1663279750888, 49.26371284567244]}</v>
      </c>
      <c r="V1764" t="str">
        <f>LEFT(U1764,FIND(",",U1764)-1)</f>
        <v>-123.1663279750888</v>
      </c>
      <c r="W1764" s="2">
        <f>VALUE(V1764)</f>
        <v>-123.166327975088</v>
      </c>
      <c r="X1764" t="str">
        <f>MID(U1764,FIND(" ",U1764)+1,FIND("]",U1764)-FIND(" ",U1764)-1)</f>
        <v>49.26371284567244</v>
      </c>
      <c r="Y1764" s="2">
        <f>VALUE(X1764)</f>
        <v>49.263712845672401</v>
      </c>
      <c r="Z1764" t="s">
        <v>79</v>
      </c>
      <c r="AA1764" t="s">
        <v>5156</v>
      </c>
      <c r="AB1764" t="s">
        <v>27244</v>
      </c>
      <c r="AC1764" t="str">
        <f>LEFT(AB1764,FIND(" ",AB1764)-1)</f>
        <v>2550</v>
      </c>
      <c r="AD1764" t="str">
        <f>MID(AB1764,FIND(" ",AB1764)+1,FIND(",",AB1764)-FIND(" ",AB1764)-1)</f>
        <v>Stephens St</v>
      </c>
    </row>
    <row r="1765" spans="1:30" hidden="1" x14ac:dyDescent="0.3">
      <c r="A1765" t="s">
        <v>21</v>
      </c>
      <c r="B1765">
        <f>IF(A1765="twin",2,1)</f>
        <v>2</v>
      </c>
      <c r="C1765" t="s">
        <v>23</v>
      </c>
      <c r="D1765" t="s">
        <v>52</v>
      </c>
      <c r="E1765" t="s">
        <v>23</v>
      </c>
      <c r="F1765" t="s">
        <v>52</v>
      </c>
      <c r="G1765" t="s">
        <v>23</v>
      </c>
      <c r="H1765" t="s">
        <v>52</v>
      </c>
      <c r="J1765" t="s">
        <v>24</v>
      </c>
      <c r="K1765" t="s">
        <v>32</v>
      </c>
      <c r="L1765" t="s">
        <v>26</v>
      </c>
      <c r="M1765" t="s">
        <v>32</v>
      </c>
      <c r="N1765" t="s">
        <v>26</v>
      </c>
      <c r="O1765" t="s">
        <v>32</v>
      </c>
      <c r="P1765" t="s">
        <v>26</v>
      </c>
      <c r="R1765" t="s">
        <v>27</v>
      </c>
      <c r="S1765" t="s">
        <v>5157</v>
      </c>
      <c r="T1765" t="s">
        <v>5158</v>
      </c>
      <c r="U1765" t="str">
        <f>RIGHT(T1765,LEN(T1765)-FIND("[",T1765))</f>
        <v>-123.13460957703161, 49.291030191512135]}</v>
      </c>
      <c r="V1765" t="str">
        <f>LEFT(U1765,FIND(",",U1765)-1)</f>
        <v>-123.13460957703161</v>
      </c>
      <c r="W1765" s="2">
        <f>VALUE(V1765)</f>
        <v>-123.134609577031</v>
      </c>
      <c r="X1765" t="str">
        <f>MID(U1765,FIND(" ",U1765)+1,FIND("]",U1765)-FIND(" ",U1765)-1)</f>
        <v>49.291030191512135</v>
      </c>
      <c r="Y1765" s="2">
        <f>VALUE(X1765)</f>
        <v>49.2910301915121</v>
      </c>
      <c r="Z1765" t="s">
        <v>84</v>
      </c>
      <c r="AA1765" t="s">
        <v>5159</v>
      </c>
      <c r="AB1765" t="s">
        <v>27245</v>
      </c>
      <c r="AC1765" t="str">
        <f>LEFT(AB1765,FIND(" ",AB1765)-1)</f>
        <v>1743</v>
      </c>
      <c r="AD1765" t="str">
        <f>MID(AB1765,FIND(" ",AB1765)+1,FIND(",",AB1765)-FIND(" ",AB1765)-1)</f>
        <v>Robson St</v>
      </c>
    </row>
    <row r="1766" spans="1:30" hidden="1" x14ac:dyDescent="0.3">
      <c r="A1766" t="s">
        <v>21</v>
      </c>
      <c r="B1766">
        <f>IF(A1766="twin",2,1)</f>
        <v>2</v>
      </c>
      <c r="C1766" t="s">
        <v>23</v>
      </c>
      <c r="D1766" t="s">
        <v>52</v>
      </c>
      <c r="E1766" t="s">
        <v>23</v>
      </c>
      <c r="F1766" t="s">
        <v>52</v>
      </c>
      <c r="G1766" t="s">
        <v>23</v>
      </c>
      <c r="H1766" t="s">
        <v>52</v>
      </c>
      <c r="J1766" t="s">
        <v>24</v>
      </c>
      <c r="K1766" t="s">
        <v>32</v>
      </c>
      <c r="L1766" t="s">
        <v>26</v>
      </c>
      <c r="M1766" t="s">
        <v>32</v>
      </c>
      <c r="N1766" t="s">
        <v>26</v>
      </c>
      <c r="O1766" t="s">
        <v>32</v>
      </c>
      <c r="P1766" t="s">
        <v>26</v>
      </c>
      <c r="R1766" t="s">
        <v>27</v>
      </c>
      <c r="S1766" t="s">
        <v>5160</v>
      </c>
      <c r="T1766" t="s">
        <v>5161</v>
      </c>
      <c r="U1766" t="str">
        <f>RIGHT(T1766,LEN(T1766)-FIND("[",T1766))</f>
        <v>-123.13473026339298, 49.2911097030461]}</v>
      </c>
      <c r="V1766" t="str">
        <f>LEFT(U1766,FIND(",",U1766)-1)</f>
        <v>-123.13473026339298</v>
      </c>
      <c r="W1766" s="2">
        <f>VALUE(V1766)</f>
        <v>-123.134730263392</v>
      </c>
      <c r="X1766" t="str">
        <f>MID(U1766,FIND(" ",U1766)+1,FIND("]",U1766)-FIND(" ",U1766)-1)</f>
        <v>49.2911097030461</v>
      </c>
      <c r="Y1766" s="2">
        <f>VALUE(X1766)</f>
        <v>49.291109703046097</v>
      </c>
      <c r="Z1766" t="s">
        <v>84</v>
      </c>
      <c r="AA1766" t="s">
        <v>5162</v>
      </c>
      <c r="AB1766" t="s">
        <v>27246</v>
      </c>
      <c r="AC1766" t="str">
        <f>LEFT(AB1766,FIND(" ",AB1766)-1)</f>
        <v>1749</v>
      </c>
      <c r="AD1766" t="str">
        <f>MID(AB1766,FIND(" ",AB1766)+1,FIND(",",AB1766)-FIND(" ",AB1766)-1)</f>
        <v>Robson St</v>
      </c>
    </row>
    <row r="1767" spans="1:30" hidden="1" x14ac:dyDescent="0.3">
      <c r="A1767" t="s">
        <v>21</v>
      </c>
      <c r="B1767">
        <f>IF(A1767="twin",2,1)</f>
        <v>2</v>
      </c>
      <c r="C1767" t="s">
        <v>23</v>
      </c>
      <c r="D1767" t="s">
        <v>52</v>
      </c>
      <c r="E1767" t="s">
        <v>23</v>
      </c>
      <c r="F1767" t="s">
        <v>52</v>
      </c>
      <c r="G1767" t="s">
        <v>23</v>
      </c>
      <c r="H1767" t="s">
        <v>52</v>
      </c>
      <c r="J1767" t="s">
        <v>24</v>
      </c>
      <c r="K1767" t="s">
        <v>32</v>
      </c>
      <c r="L1767" t="s">
        <v>26</v>
      </c>
      <c r="M1767" t="s">
        <v>32</v>
      </c>
      <c r="N1767" t="s">
        <v>26</v>
      </c>
      <c r="O1767" t="s">
        <v>32</v>
      </c>
      <c r="P1767" t="s">
        <v>26</v>
      </c>
      <c r="R1767" t="s">
        <v>27</v>
      </c>
      <c r="S1767" t="s">
        <v>5163</v>
      </c>
      <c r="T1767" t="s">
        <v>5164</v>
      </c>
      <c r="U1767" t="str">
        <f>RIGHT(T1767,LEN(T1767)-FIND("[",T1767))</f>
        <v>-123.13485154038507, 49.29118880898142]}</v>
      </c>
      <c r="V1767" t="str">
        <f>LEFT(U1767,FIND(",",U1767)-1)</f>
        <v>-123.13485154038507</v>
      </c>
      <c r="W1767" s="2">
        <f>VALUE(V1767)</f>
        <v>-123.134851540385</v>
      </c>
      <c r="X1767" t="str">
        <f>MID(U1767,FIND(" ",U1767)+1,FIND("]",U1767)-FIND(" ",U1767)-1)</f>
        <v>49.29118880898142</v>
      </c>
      <c r="Y1767" s="2">
        <f>VALUE(X1767)</f>
        <v>49.291188808981403</v>
      </c>
      <c r="Z1767" t="s">
        <v>84</v>
      </c>
      <c r="AA1767" t="s">
        <v>5165</v>
      </c>
      <c r="AB1767" t="s">
        <v>27247</v>
      </c>
      <c r="AC1767" t="str">
        <f>LEFT(AB1767,FIND(" ",AB1767)-1)</f>
        <v>1769</v>
      </c>
      <c r="AD1767" t="str">
        <f>MID(AB1767,FIND(" ",AB1767)+1,FIND(",",AB1767)-FIND(" ",AB1767)-1)</f>
        <v>Robson St</v>
      </c>
    </row>
    <row r="1768" spans="1:30" hidden="1" x14ac:dyDescent="0.3">
      <c r="A1768" t="s">
        <v>21</v>
      </c>
      <c r="B1768">
        <f>IF(A1768="twin",2,1)</f>
        <v>2</v>
      </c>
      <c r="C1768" t="s">
        <v>23</v>
      </c>
      <c r="D1768" t="s">
        <v>52</v>
      </c>
      <c r="E1768" t="s">
        <v>23</v>
      </c>
      <c r="F1768" t="s">
        <v>52</v>
      </c>
      <c r="G1768" t="s">
        <v>23</v>
      </c>
      <c r="H1768" t="s">
        <v>52</v>
      </c>
      <c r="J1768" t="s">
        <v>24</v>
      </c>
      <c r="K1768" t="s">
        <v>32</v>
      </c>
      <c r="L1768" t="s">
        <v>26</v>
      </c>
      <c r="M1768" t="s">
        <v>32</v>
      </c>
      <c r="N1768" t="s">
        <v>26</v>
      </c>
      <c r="O1768" t="s">
        <v>32</v>
      </c>
      <c r="P1768" t="s">
        <v>26</v>
      </c>
      <c r="R1768" t="s">
        <v>27</v>
      </c>
      <c r="S1768" t="s">
        <v>5166</v>
      </c>
      <c r="T1768" t="s">
        <v>5167</v>
      </c>
      <c r="U1768" t="str">
        <f>RIGHT(T1768,LEN(T1768)-FIND("[",T1768))</f>
        <v>-123.13462671339126, 49.29086392291717]}</v>
      </c>
      <c r="V1768" t="str">
        <f>LEFT(U1768,FIND(",",U1768)-1)</f>
        <v>-123.13462671339126</v>
      </c>
      <c r="W1768" s="2">
        <f>VALUE(V1768)</f>
        <v>-123.134626713391</v>
      </c>
      <c r="X1768" t="str">
        <f>MID(U1768,FIND(" ",U1768)+1,FIND("]",U1768)-FIND(" ",U1768)-1)</f>
        <v>49.29086392291717</v>
      </c>
      <c r="Y1768" s="2">
        <f>VALUE(X1768)</f>
        <v>49.290863922917097</v>
      </c>
      <c r="Z1768" t="s">
        <v>84</v>
      </c>
      <c r="AA1768" t="s">
        <v>5168</v>
      </c>
      <c r="AB1768" t="s">
        <v>27248</v>
      </c>
      <c r="AC1768" t="str">
        <f>LEFT(AB1768,FIND(" ",AB1768)-1)</f>
        <v>1720</v>
      </c>
      <c r="AD1768" t="str">
        <f>MID(AB1768,FIND(" ",AB1768)+1,FIND(",",AB1768)-FIND(" ",AB1768)-1)</f>
        <v>Robson St</v>
      </c>
    </row>
    <row r="1769" spans="1:30" hidden="1" x14ac:dyDescent="0.3">
      <c r="A1769" t="s">
        <v>21</v>
      </c>
      <c r="B1769">
        <f>IF(A1769="twin",2,1)</f>
        <v>2</v>
      </c>
      <c r="C1769" t="s">
        <v>22</v>
      </c>
      <c r="D1769" t="s">
        <v>22</v>
      </c>
      <c r="E1769" t="s">
        <v>22</v>
      </c>
      <c r="F1769" t="s">
        <v>22</v>
      </c>
      <c r="G1769" t="s">
        <v>22</v>
      </c>
      <c r="H1769" t="s">
        <v>22</v>
      </c>
      <c r="J1769" t="s">
        <v>24</v>
      </c>
      <c r="K1769" t="s">
        <v>32</v>
      </c>
      <c r="L1769" t="s">
        <v>26</v>
      </c>
      <c r="M1769" t="s">
        <v>32</v>
      </c>
      <c r="N1769" t="s">
        <v>26</v>
      </c>
      <c r="O1769" t="s">
        <v>32</v>
      </c>
      <c r="P1769" t="s">
        <v>26</v>
      </c>
      <c r="R1769" t="s">
        <v>27</v>
      </c>
      <c r="S1769" t="s">
        <v>5169</v>
      </c>
      <c r="T1769" t="s">
        <v>5170</v>
      </c>
      <c r="U1769" t="str">
        <f>RIGHT(T1769,LEN(T1769)-FIND("[",T1769))</f>
        <v>-123.11551140553523, 49.25505628611944]}</v>
      </c>
      <c r="V1769" t="str">
        <f>LEFT(U1769,FIND(",",U1769)-1)</f>
        <v>-123.11551140553523</v>
      </c>
      <c r="W1769" s="2">
        <f>VALUE(V1769)</f>
        <v>-123.115511405535</v>
      </c>
      <c r="X1769" t="str">
        <f>MID(U1769,FIND(" ",U1769)+1,FIND("]",U1769)-FIND(" ",U1769)-1)</f>
        <v>49.25505628611944</v>
      </c>
      <c r="Y1769" s="2">
        <f>VALUE(X1769)</f>
        <v>49.255056286119398</v>
      </c>
      <c r="Z1769" t="s">
        <v>1091</v>
      </c>
      <c r="AA1769" t="s">
        <v>5171</v>
      </c>
      <c r="AB1769" t="s">
        <v>27249</v>
      </c>
      <c r="AC1769" t="str">
        <f>LEFT(AB1769,FIND(" ",AB1769)-1)</f>
        <v>3399</v>
      </c>
      <c r="AD1769" t="str">
        <f>MID(AB1769,FIND(" ",AB1769)+1,FIND(",",AB1769)-FIND(" ",AB1769)-1)</f>
        <v>Cambie St</v>
      </c>
    </row>
    <row r="1770" spans="1:30" hidden="1" x14ac:dyDescent="0.3">
      <c r="A1770" t="s">
        <v>63</v>
      </c>
      <c r="B1770">
        <f>IF(A1770="twin",2,1)</f>
        <v>1</v>
      </c>
      <c r="C1770" t="s">
        <v>22</v>
      </c>
      <c r="D1770" t="s">
        <v>22</v>
      </c>
      <c r="E1770" t="s">
        <v>22</v>
      </c>
      <c r="F1770" t="s">
        <v>22</v>
      </c>
      <c r="G1770" t="s">
        <v>22</v>
      </c>
      <c r="H1770" t="s">
        <v>22</v>
      </c>
      <c r="J1770" t="s">
        <v>24</v>
      </c>
      <c r="K1770" t="s">
        <v>32</v>
      </c>
      <c r="L1770" t="s">
        <v>26</v>
      </c>
      <c r="M1770" t="s">
        <v>32</v>
      </c>
      <c r="N1770" t="s">
        <v>26</v>
      </c>
      <c r="O1770" t="s">
        <v>32</v>
      </c>
      <c r="P1770" t="s">
        <v>26</v>
      </c>
      <c r="R1770" t="s">
        <v>27</v>
      </c>
      <c r="S1770" t="s">
        <v>5172</v>
      </c>
      <c r="T1770" t="s">
        <v>5173</v>
      </c>
      <c r="U1770" t="str">
        <f>RIGHT(T1770,LEN(T1770)-FIND("[",T1770))</f>
        <v>-123.11583856117272, 49.2551476558384]}</v>
      </c>
      <c r="V1770" t="str">
        <f>LEFT(U1770,FIND(",",U1770)-1)</f>
        <v>-123.11583856117272</v>
      </c>
      <c r="W1770" s="2">
        <f>VALUE(V1770)</f>
        <v>-123.115838561172</v>
      </c>
      <c r="X1770" t="str">
        <f>MID(U1770,FIND(" ",U1770)+1,FIND("]",U1770)-FIND(" ",U1770)-1)</f>
        <v>49.2551476558384</v>
      </c>
      <c r="Y1770" s="2">
        <f>VALUE(X1770)</f>
        <v>49.2551476558384</v>
      </c>
      <c r="Z1770" t="s">
        <v>1091</v>
      </c>
      <c r="AA1770" t="s">
        <v>5174</v>
      </c>
      <c r="AB1770" t="s">
        <v>27250</v>
      </c>
      <c r="AC1770" t="str">
        <f>LEFT(AB1770,FIND(" ",AB1770)-1)</f>
        <v>3392</v>
      </c>
      <c r="AD1770" t="str">
        <f>MID(AB1770,FIND(" ",AB1770)+1,FIND(",",AB1770)-FIND(" ",AB1770)-1)</f>
        <v>Tupper St</v>
      </c>
    </row>
    <row r="1771" spans="1:30" hidden="1" x14ac:dyDescent="0.3">
      <c r="A1771" t="s">
        <v>21</v>
      </c>
      <c r="B1771">
        <f>IF(A1771="twin",2,1)</f>
        <v>2</v>
      </c>
      <c r="C1771" t="s">
        <v>22</v>
      </c>
      <c r="D1771" t="s">
        <v>22</v>
      </c>
      <c r="E1771" t="s">
        <v>22</v>
      </c>
      <c r="F1771" t="s">
        <v>22</v>
      </c>
      <c r="G1771" t="s">
        <v>22</v>
      </c>
      <c r="H1771" t="s">
        <v>22</v>
      </c>
      <c r="J1771" t="s">
        <v>24</v>
      </c>
      <c r="K1771" t="s">
        <v>32</v>
      </c>
      <c r="L1771" t="s">
        <v>26</v>
      </c>
      <c r="M1771" t="s">
        <v>32</v>
      </c>
      <c r="N1771" t="s">
        <v>26</v>
      </c>
      <c r="O1771" t="s">
        <v>32</v>
      </c>
      <c r="P1771" t="s">
        <v>26</v>
      </c>
      <c r="R1771" t="s">
        <v>27</v>
      </c>
      <c r="S1771" t="s">
        <v>5175</v>
      </c>
      <c r="T1771" t="s">
        <v>5176</v>
      </c>
      <c r="U1771" t="str">
        <f>RIGHT(T1771,LEN(T1771)-FIND("[",T1771))</f>
        <v>-123.15267641700099, 49.26198141257065]}</v>
      </c>
      <c r="V1771" t="str">
        <f>LEFT(U1771,FIND(",",U1771)-1)</f>
        <v>-123.15267641700099</v>
      </c>
      <c r="W1771" s="2">
        <f>VALUE(V1771)</f>
        <v>-123.152676417</v>
      </c>
      <c r="X1771" t="str">
        <f>MID(U1771,FIND(" ",U1771)+1,FIND("]",U1771)-FIND(" ",U1771)-1)</f>
        <v>49.26198141257065</v>
      </c>
      <c r="Y1771" s="2">
        <f>VALUE(X1771)</f>
        <v>49.261981412570599</v>
      </c>
      <c r="Z1771" t="s">
        <v>79</v>
      </c>
      <c r="AA1771" t="s">
        <v>5177</v>
      </c>
      <c r="AB1771" t="s">
        <v>27251</v>
      </c>
      <c r="AC1771" t="str">
        <f>LEFT(AB1771,FIND(" ",AB1771)-1)</f>
        <v>2696</v>
      </c>
      <c r="AD1771" t="str">
        <f>MID(AB1771,FIND(" ",AB1771)+1,FIND(",",AB1771)-FIND(" ",AB1771)-1)</f>
        <v>Arbutus St</v>
      </c>
    </row>
    <row r="1772" spans="1:30" hidden="1" x14ac:dyDescent="0.3">
      <c r="A1772" t="s">
        <v>63</v>
      </c>
      <c r="B1772">
        <f>IF(A1772="twin",2,1)</f>
        <v>1</v>
      </c>
      <c r="C1772" t="s">
        <v>22</v>
      </c>
      <c r="D1772" t="s">
        <v>22</v>
      </c>
      <c r="E1772" t="s">
        <v>22</v>
      </c>
      <c r="F1772" t="s">
        <v>22</v>
      </c>
      <c r="G1772" t="s">
        <v>22</v>
      </c>
      <c r="H1772" t="s">
        <v>22</v>
      </c>
      <c r="J1772" t="s">
        <v>24</v>
      </c>
      <c r="K1772" t="s">
        <v>32</v>
      </c>
      <c r="L1772" t="s">
        <v>26</v>
      </c>
      <c r="M1772" t="s">
        <v>32</v>
      </c>
      <c r="N1772" t="s">
        <v>26</v>
      </c>
      <c r="O1772" t="s">
        <v>32</v>
      </c>
      <c r="P1772" t="s">
        <v>26</v>
      </c>
      <c r="R1772" t="s">
        <v>27</v>
      </c>
      <c r="S1772" t="s">
        <v>5178</v>
      </c>
      <c r="T1772" t="s">
        <v>5179</v>
      </c>
      <c r="U1772" t="str">
        <f>RIGHT(T1772,LEN(T1772)-FIND("[",T1772))</f>
        <v>-123.1156630129354, 49.256039734657264]}</v>
      </c>
      <c r="V1772" t="str">
        <f>LEFT(U1772,FIND(",",U1772)-1)</f>
        <v>-123.1156630129354</v>
      </c>
      <c r="W1772" s="2">
        <f>VALUE(V1772)</f>
        <v>-123.115663012935</v>
      </c>
      <c r="X1772" t="str">
        <f>MID(U1772,FIND(" ",U1772)+1,FIND("]",U1772)-FIND(" ",U1772)-1)</f>
        <v>49.256039734657264</v>
      </c>
      <c r="Y1772" s="2">
        <f>VALUE(X1772)</f>
        <v>49.2560397346572</v>
      </c>
      <c r="Z1772" t="s">
        <v>1091</v>
      </c>
      <c r="AA1772" t="s">
        <v>5180</v>
      </c>
      <c r="AB1772" t="s">
        <v>27252</v>
      </c>
      <c r="AC1772" t="str">
        <f>LEFT(AB1772,FIND(" ",AB1772)-1)</f>
        <v>3297</v>
      </c>
      <c r="AD1772" t="str">
        <f>MID(AB1772,FIND(" ",AB1772)+1,FIND(",",AB1772)-FIND(" ",AB1772)-1)</f>
        <v>Cambie St</v>
      </c>
    </row>
    <row r="1773" spans="1:30" hidden="1" x14ac:dyDescent="0.3">
      <c r="A1773" t="s">
        <v>21</v>
      </c>
      <c r="B1773">
        <f>IF(A1773="twin",2,1)</f>
        <v>2</v>
      </c>
      <c r="C1773" t="s">
        <v>22</v>
      </c>
      <c r="D1773" t="s">
        <v>22</v>
      </c>
      <c r="E1773" t="s">
        <v>22</v>
      </c>
      <c r="F1773" t="s">
        <v>22</v>
      </c>
      <c r="G1773" t="s">
        <v>22</v>
      </c>
      <c r="H1773" t="s">
        <v>22</v>
      </c>
      <c r="J1773" t="s">
        <v>24</v>
      </c>
      <c r="K1773" t="s">
        <v>32</v>
      </c>
      <c r="L1773" t="s">
        <v>26</v>
      </c>
      <c r="M1773" t="s">
        <v>32</v>
      </c>
      <c r="N1773" t="s">
        <v>26</v>
      </c>
      <c r="O1773" t="s">
        <v>32</v>
      </c>
      <c r="P1773" t="s">
        <v>26</v>
      </c>
      <c r="R1773" t="s">
        <v>27</v>
      </c>
      <c r="S1773" t="s">
        <v>5181</v>
      </c>
      <c r="T1773" t="s">
        <v>5182</v>
      </c>
      <c r="U1773" t="str">
        <f>RIGHT(T1773,LEN(T1773)-FIND("[",T1773))</f>
        <v>-123.12394653568141, 49.288466975507994]}</v>
      </c>
      <c r="V1773" t="str">
        <f>LEFT(U1773,FIND(",",U1773)-1)</f>
        <v>-123.12394653568141</v>
      </c>
      <c r="W1773" s="2">
        <f>VALUE(V1773)</f>
        <v>-123.123946535681</v>
      </c>
      <c r="X1773" t="str">
        <f>MID(U1773,FIND(" ",U1773)+1,FIND("]",U1773)-FIND(" ",U1773)-1)</f>
        <v>49.288466975507994</v>
      </c>
      <c r="Y1773" s="2">
        <f>VALUE(X1773)</f>
        <v>49.288466975507902</v>
      </c>
      <c r="Z1773" t="s">
        <v>30</v>
      </c>
      <c r="AA1773" t="s">
        <v>5183</v>
      </c>
      <c r="AB1773" t="s">
        <v>27253</v>
      </c>
      <c r="AC1773" t="str">
        <f>LEFT(AB1773,FIND(" ",AB1773)-1)</f>
        <v>1200</v>
      </c>
      <c r="AD1773" t="str">
        <f>MID(AB1773,FIND(" ",AB1773)+1,FIND(",",AB1773)-FIND(" ",AB1773)-1)</f>
        <v>W Pender St</v>
      </c>
    </row>
    <row r="1774" spans="1:30" hidden="1" x14ac:dyDescent="0.3">
      <c r="A1774" t="s">
        <v>21</v>
      </c>
      <c r="B1774">
        <f>IF(A1774="twin",2,1)</f>
        <v>2</v>
      </c>
      <c r="C1774" t="s">
        <v>45</v>
      </c>
      <c r="D1774" t="s">
        <v>22</v>
      </c>
      <c r="E1774" t="s">
        <v>45</v>
      </c>
      <c r="F1774" t="s">
        <v>22</v>
      </c>
      <c r="G1774" t="s">
        <v>45</v>
      </c>
      <c r="H1774" t="s">
        <v>22</v>
      </c>
      <c r="J1774" t="s">
        <v>24</v>
      </c>
      <c r="K1774" t="s">
        <v>32</v>
      </c>
      <c r="L1774" t="s">
        <v>26</v>
      </c>
      <c r="M1774" t="s">
        <v>32</v>
      </c>
      <c r="N1774" t="s">
        <v>26</v>
      </c>
      <c r="O1774" t="s">
        <v>32</v>
      </c>
      <c r="P1774" t="s">
        <v>26</v>
      </c>
      <c r="R1774" t="s">
        <v>27</v>
      </c>
      <c r="S1774" t="s">
        <v>5184</v>
      </c>
      <c r="T1774" t="s">
        <v>5185</v>
      </c>
      <c r="U1774" t="str">
        <f>RIGHT(T1774,LEN(T1774)-FIND("[",T1774))</f>
        <v>-123.13666638105492, 49.26366926096721]}</v>
      </c>
      <c r="V1774" t="str">
        <f>LEFT(U1774,FIND(",",U1774)-1)</f>
        <v>-123.13666638105492</v>
      </c>
      <c r="W1774" s="2">
        <f>VALUE(V1774)</f>
        <v>-123.136666381054</v>
      </c>
      <c r="X1774" t="str">
        <f>MID(U1774,FIND(" ",U1774)+1,FIND("]",U1774)-FIND(" ",U1774)-1)</f>
        <v>49.26366926096721</v>
      </c>
      <c r="Y1774" s="2">
        <f>VALUE(X1774)</f>
        <v>49.263669260967198</v>
      </c>
      <c r="Z1774" t="s">
        <v>43</v>
      </c>
      <c r="AA1774" t="s">
        <v>5186</v>
      </c>
      <c r="AB1774" t="s">
        <v>27254</v>
      </c>
      <c r="AC1774" t="str">
        <f>LEFT(AB1774,FIND(" ",AB1774)-1)</f>
        <v>1411</v>
      </c>
      <c r="AD1774" t="str">
        <f>MID(AB1774,FIND(" ",AB1774)+1,FIND(",",AB1774)-FIND(" ",AB1774)-1)</f>
        <v>W Broadway</v>
      </c>
    </row>
    <row r="1775" spans="1:30" hidden="1" x14ac:dyDescent="0.3">
      <c r="A1775" t="s">
        <v>21</v>
      </c>
      <c r="B1775">
        <f>IF(A1775="twin",2,1)</f>
        <v>2</v>
      </c>
      <c r="C1775" t="s">
        <v>22</v>
      </c>
      <c r="D1775" t="s">
        <v>22</v>
      </c>
      <c r="E1775" t="s">
        <v>22</v>
      </c>
      <c r="F1775" t="s">
        <v>22</v>
      </c>
      <c r="G1775" t="s">
        <v>22</v>
      </c>
      <c r="H1775" t="s">
        <v>22</v>
      </c>
      <c r="J1775" t="s">
        <v>24</v>
      </c>
      <c r="K1775" t="s">
        <v>32</v>
      </c>
      <c r="L1775" t="s">
        <v>26</v>
      </c>
      <c r="M1775" t="s">
        <v>32</v>
      </c>
      <c r="N1775" t="s">
        <v>26</v>
      </c>
      <c r="O1775" t="s">
        <v>32</v>
      </c>
      <c r="P1775" t="s">
        <v>26</v>
      </c>
      <c r="R1775" t="s">
        <v>27</v>
      </c>
      <c r="S1775" t="s">
        <v>5187</v>
      </c>
      <c r="T1775" t="s">
        <v>5188</v>
      </c>
      <c r="U1775" t="str">
        <f>RIGHT(T1775,LEN(T1775)-FIND("[",T1775))</f>
        <v>-123.10176369425913, 49.281285008868316]}</v>
      </c>
      <c r="V1775" t="str">
        <f>LEFT(U1775,FIND(",",U1775)-1)</f>
        <v>-123.10176369425913</v>
      </c>
      <c r="W1775" s="2">
        <f>VALUE(V1775)</f>
        <v>-123.10176369425901</v>
      </c>
      <c r="X1775" t="str">
        <f>MID(U1775,FIND(" ",U1775)+1,FIND("]",U1775)-FIND(" ",U1775)-1)</f>
        <v>49.281285008868316</v>
      </c>
      <c r="Y1775" s="2">
        <f>VALUE(X1775)</f>
        <v>49.281285008868302</v>
      </c>
      <c r="Z1775" t="s">
        <v>30</v>
      </c>
      <c r="AA1775" t="s">
        <v>5189</v>
      </c>
      <c r="AB1775" t="s">
        <v>27255</v>
      </c>
      <c r="AC1775" t="str">
        <f>LEFT(AB1775,FIND(" ",AB1775)-1)</f>
        <v>112</v>
      </c>
      <c r="AD1775" t="str">
        <f>MID(AB1775,FIND(" ",AB1775)+1,FIND(",",AB1775)-FIND(" ",AB1775)-1)</f>
        <v>E Hastings St</v>
      </c>
    </row>
    <row r="1776" spans="1:30" hidden="1" x14ac:dyDescent="0.3">
      <c r="A1776" t="s">
        <v>21</v>
      </c>
      <c r="B1776">
        <f>IF(A1776="twin",2,1)</f>
        <v>2</v>
      </c>
      <c r="C1776" t="s">
        <v>22</v>
      </c>
      <c r="D1776" t="s">
        <v>23</v>
      </c>
      <c r="E1776" t="s">
        <v>22</v>
      </c>
      <c r="F1776" t="s">
        <v>23</v>
      </c>
      <c r="G1776" t="s">
        <v>22</v>
      </c>
      <c r="H1776" t="s">
        <v>23</v>
      </c>
      <c r="J1776" t="s">
        <v>24</v>
      </c>
      <c r="K1776" t="s">
        <v>32</v>
      </c>
      <c r="L1776" t="s">
        <v>26</v>
      </c>
      <c r="M1776" t="s">
        <v>32</v>
      </c>
      <c r="N1776" t="s">
        <v>26</v>
      </c>
      <c r="O1776" t="s">
        <v>32</v>
      </c>
      <c r="P1776" t="s">
        <v>26</v>
      </c>
      <c r="R1776" t="s">
        <v>27</v>
      </c>
      <c r="S1776" t="s">
        <v>5190</v>
      </c>
      <c r="T1776" t="s">
        <v>5191</v>
      </c>
      <c r="U1776" t="str">
        <f>RIGHT(T1776,LEN(T1776)-FIND("[",T1776))</f>
        <v>-123.1290367560234, 49.28724756846962]}</v>
      </c>
      <c r="V1776" t="str">
        <f>LEFT(U1776,FIND(",",U1776)-1)</f>
        <v>-123.1290367560234</v>
      </c>
      <c r="W1776" s="2">
        <f>VALUE(V1776)</f>
        <v>-123.129036756023</v>
      </c>
      <c r="X1776" t="str">
        <f>MID(U1776,FIND(" ",U1776)+1,FIND("]",U1776)-FIND(" ",U1776)-1)</f>
        <v>49.28724756846962</v>
      </c>
      <c r="Y1776" s="2">
        <f>VALUE(X1776)</f>
        <v>49.287247568469603</v>
      </c>
      <c r="Z1776" t="s">
        <v>84</v>
      </c>
      <c r="AA1776" t="s">
        <v>5192</v>
      </c>
      <c r="AB1776" t="s">
        <v>27256</v>
      </c>
      <c r="AC1776" t="str">
        <f>LEFT(AB1776,FIND(" ",AB1776)-1)</f>
        <v>1300</v>
      </c>
      <c r="AD1776" t="str">
        <f>MID(AB1776,FIND(" ",AB1776)+1,FIND(",",AB1776)-FIND(" ",AB1776)-1)</f>
        <v>Robson St</v>
      </c>
    </row>
    <row r="1777" spans="1:30" hidden="1" x14ac:dyDescent="0.3">
      <c r="A1777" t="s">
        <v>21</v>
      </c>
      <c r="B1777">
        <f>IF(A1777="twin",2,1)</f>
        <v>2</v>
      </c>
      <c r="C1777" t="s">
        <v>22</v>
      </c>
      <c r="D1777" t="s">
        <v>23</v>
      </c>
      <c r="E1777" t="s">
        <v>22</v>
      </c>
      <c r="F1777" t="s">
        <v>23</v>
      </c>
      <c r="G1777" t="s">
        <v>22</v>
      </c>
      <c r="H1777" t="s">
        <v>23</v>
      </c>
      <c r="J1777" t="s">
        <v>24</v>
      </c>
      <c r="K1777" t="s">
        <v>32</v>
      </c>
      <c r="L1777" t="s">
        <v>26</v>
      </c>
      <c r="M1777" t="s">
        <v>32</v>
      </c>
      <c r="N1777" t="s">
        <v>26</v>
      </c>
      <c r="O1777" t="s">
        <v>32</v>
      </c>
      <c r="P1777" t="s">
        <v>26</v>
      </c>
      <c r="R1777" t="s">
        <v>27</v>
      </c>
      <c r="S1777" t="s">
        <v>5193</v>
      </c>
      <c r="T1777" t="s">
        <v>5194</v>
      </c>
      <c r="U1777" t="str">
        <f>RIGHT(T1777,LEN(T1777)-FIND("[",T1777))</f>
        <v>-123.12966533751403, 49.28765683769787]}</v>
      </c>
      <c r="V1777" t="str">
        <f>LEFT(U1777,FIND(",",U1777)-1)</f>
        <v>-123.12966533751403</v>
      </c>
      <c r="W1777" s="2">
        <f>VALUE(V1777)</f>
        <v>-123.129665337514</v>
      </c>
      <c r="X1777" t="str">
        <f>MID(U1777,FIND(" ",U1777)+1,FIND("]",U1777)-FIND(" ",U1777)-1)</f>
        <v>49.28765683769787</v>
      </c>
      <c r="Y1777" s="2">
        <f>VALUE(X1777)</f>
        <v>49.287656837697803</v>
      </c>
      <c r="Z1777" t="s">
        <v>84</v>
      </c>
      <c r="AA1777" t="s">
        <v>5195</v>
      </c>
      <c r="AB1777" t="s">
        <v>27257</v>
      </c>
      <c r="AC1777" t="str">
        <f>LEFT(AB1777,FIND(" ",AB1777)-1)</f>
        <v>1360</v>
      </c>
      <c r="AD1777" t="str">
        <f>MID(AB1777,FIND(" ",AB1777)+1,FIND(",",AB1777)-FIND(" ",AB1777)-1)</f>
        <v>Robson St</v>
      </c>
    </row>
    <row r="1778" spans="1:30" hidden="1" x14ac:dyDescent="0.3">
      <c r="A1778" t="s">
        <v>63</v>
      </c>
      <c r="B1778">
        <f>IF(A1778="twin",2,1)</f>
        <v>1</v>
      </c>
      <c r="C1778" t="s">
        <v>22</v>
      </c>
      <c r="D1778" t="s">
        <v>22</v>
      </c>
      <c r="E1778" t="s">
        <v>22</v>
      </c>
      <c r="F1778" t="s">
        <v>22</v>
      </c>
      <c r="G1778" t="s">
        <v>22</v>
      </c>
      <c r="H1778" t="s">
        <v>22</v>
      </c>
      <c r="J1778" t="s">
        <v>24</v>
      </c>
      <c r="K1778" t="s">
        <v>32</v>
      </c>
      <c r="L1778" t="s">
        <v>26</v>
      </c>
      <c r="M1778" t="s">
        <v>32</v>
      </c>
      <c r="N1778" t="s">
        <v>26</v>
      </c>
      <c r="O1778" t="s">
        <v>32</v>
      </c>
      <c r="P1778" t="s">
        <v>26</v>
      </c>
      <c r="R1778" t="s">
        <v>27</v>
      </c>
      <c r="S1778" t="s">
        <v>5196</v>
      </c>
      <c r="T1778" t="s">
        <v>5197</v>
      </c>
      <c r="U1778" t="str">
        <f>RIGHT(T1778,LEN(T1778)-FIND("[",T1778))</f>
        <v>-123.11543229152066, 49.254926681105054]}</v>
      </c>
      <c r="V1778" t="str">
        <f>LEFT(U1778,FIND(",",U1778)-1)</f>
        <v>-123.11543229152066</v>
      </c>
      <c r="W1778" s="2">
        <f>VALUE(V1778)</f>
        <v>-123.11543229151999</v>
      </c>
      <c r="X1778" t="str">
        <f>MID(U1778,FIND(" ",U1778)+1,FIND("]",U1778)-FIND(" ",U1778)-1)</f>
        <v>49.254926681105054</v>
      </c>
      <c r="Y1778" s="2">
        <f>VALUE(X1778)</f>
        <v>49.254926681104997</v>
      </c>
      <c r="Z1778" t="s">
        <v>1091</v>
      </c>
      <c r="AA1778" t="s">
        <v>5198</v>
      </c>
      <c r="AB1778" t="s">
        <v>27258</v>
      </c>
      <c r="AC1778" t="str">
        <f>LEFT(AB1778,FIND(" ",AB1778)-1)</f>
        <v>Cambie</v>
      </c>
      <c r="AD1778" t="str">
        <f>MID(AB1778,FIND(" ",AB1778)+1,FIND(",",AB1778)-FIND(" ",AB1778)-1)</f>
        <v>St FS w 18 Ave</v>
      </c>
    </row>
    <row r="1779" spans="1:30" hidden="1" x14ac:dyDescent="0.3">
      <c r="A1779" t="s">
        <v>21</v>
      </c>
      <c r="B1779">
        <f>IF(A1779="twin",2,1)</f>
        <v>2</v>
      </c>
      <c r="C1779" t="s">
        <v>22</v>
      </c>
      <c r="D1779" t="s">
        <v>22</v>
      </c>
      <c r="E1779" t="s">
        <v>22</v>
      </c>
      <c r="F1779" t="s">
        <v>22</v>
      </c>
      <c r="G1779" t="s">
        <v>22</v>
      </c>
      <c r="H1779" t="s">
        <v>22</v>
      </c>
      <c r="J1779" t="s">
        <v>24</v>
      </c>
      <c r="K1779" t="s">
        <v>32</v>
      </c>
      <c r="L1779" t="s">
        <v>26</v>
      </c>
      <c r="M1779" t="s">
        <v>32</v>
      </c>
      <c r="N1779" t="s">
        <v>26</v>
      </c>
      <c r="O1779" t="s">
        <v>32</v>
      </c>
      <c r="P1779" t="s">
        <v>26</v>
      </c>
      <c r="R1779" t="s">
        <v>27</v>
      </c>
      <c r="S1779" t="s">
        <v>5199</v>
      </c>
      <c r="T1779" t="s">
        <v>5200</v>
      </c>
      <c r="U1779" t="str">
        <f>RIGHT(T1779,LEN(T1779)-FIND("[",T1779))</f>
        <v>-123.11558139572529, 49.25496839579126]}</v>
      </c>
      <c r="V1779" t="str">
        <f>LEFT(U1779,FIND(",",U1779)-1)</f>
        <v>-123.11558139572529</v>
      </c>
      <c r="W1779" s="2">
        <f>VALUE(V1779)</f>
        <v>-123.115581395725</v>
      </c>
      <c r="X1779" t="str">
        <f>MID(U1779,FIND(" ",U1779)+1,FIND("]",U1779)-FIND(" ",U1779)-1)</f>
        <v>49.25496839579126</v>
      </c>
      <c r="Y1779" s="2">
        <f>VALUE(X1779)</f>
        <v>49.254968395791202</v>
      </c>
      <c r="Z1779" t="s">
        <v>1091</v>
      </c>
      <c r="AA1779" t="s">
        <v>5201</v>
      </c>
      <c r="AB1779" t="s">
        <v>27249</v>
      </c>
      <c r="AC1779" t="str">
        <f>LEFT(AB1779,FIND(" ",AB1779)-1)</f>
        <v>3399</v>
      </c>
      <c r="AD1779" t="str">
        <f>MID(AB1779,FIND(" ",AB1779)+1,FIND(",",AB1779)-FIND(" ",AB1779)-1)</f>
        <v>Cambie St</v>
      </c>
    </row>
    <row r="1780" spans="1:30" hidden="1" x14ac:dyDescent="0.3">
      <c r="A1780" t="s">
        <v>63</v>
      </c>
      <c r="B1780">
        <f>IF(A1780="twin",2,1)</f>
        <v>1</v>
      </c>
      <c r="C1780" t="s">
        <v>22</v>
      </c>
      <c r="D1780" t="s">
        <v>22</v>
      </c>
      <c r="E1780" t="s">
        <v>22</v>
      </c>
      <c r="F1780" t="s">
        <v>22</v>
      </c>
      <c r="G1780" t="s">
        <v>22</v>
      </c>
      <c r="H1780" t="s">
        <v>22</v>
      </c>
      <c r="J1780" t="s">
        <v>24</v>
      </c>
      <c r="K1780" t="s">
        <v>32</v>
      </c>
      <c r="L1780" t="s">
        <v>26</v>
      </c>
      <c r="M1780" t="s">
        <v>32</v>
      </c>
      <c r="N1780" t="s">
        <v>26</v>
      </c>
      <c r="O1780" t="s">
        <v>32</v>
      </c>
      <c r="P1780" t="s">
        <v>26</v>
      </c>
      <c r="R1780" t="s">
        <v>27</v>
      </c>
      <c r="S1780" t="s">
        <v>5202</v>
      </c>
      <c r="T1780" t="s">
        <v>5203</v>
      </c>
      <c r="U1780" t="str">
        <f>RIGHT(T1780,LEN(T1780)-FIND("[",T1780))</f>
        <v>-123.11586038360949, 49.25700875359546]}</v>
      </c>
      <c r="V1780" t="str">
        <f>LEFT(U1780,FIND(",",U1780)-1)</f>
        <v>-123.11586038360949</v>
      </c>
      <c r="W1780" s="2">
        <f>VALUE(V1780)</f>
        <v>-123.115860383609</v>
      </c>
      <c r="X1780" t="str">
        <f>MID(U1780,FIND(" ",U1780)+1,FIND("]",U1780)-FIND(" ",U1780)-1)</f>
        <v>49.25700875359546</v>
      </c>
      <c r="Y1780" s="2">
        <f>VALUE(X1780)</f>
        <v>49.2570087535954</v>
      </c>
      <c r="Z1780" t="s">
        <v>43</v>
      </c>
      <c r="AA1780" t="s">
        <v>5204</v>
      </c>
      <c r="AB1780" t="s">
        <v>27259</v>
      </c>
      <c r="AC1780" t="str">
        <f>LEFT(AB1780,FIND(" ",AB1780)-1)</f>
        <v>Westbound</v>
      </c>
      <c r="AD1780" t="str">
        <f>MID(AB1780,FIND(" ",AB1780)+1,FIND(",",AB1780)-FIND(" ",AB1780)-1)</f>
        <v>W 16 Ave @ Cambie St</v>
      </c>
    </row>
    <row r="1781" spans="1:30" hidden="1" x14ac:dyDescent="0.3">
      <c r="A1781" t="s">
        <v>21</v>
      </c>
      <c r="B1781">
        <f>IF(A1781="twin",2,1)</f>
        <v>2</v>
      </c>
      <c r="C1781" t="s">
        <v>22</v>
      </c>
      <c r="D1781" t="s">
        <v>22</v>
      </c>
      <c r="E1781" t="s">
        <v>22</v>
      </c>
      <c r="F1781" t="s">
        <v>22</v>
      </c>
      <c r="G1781" t="s">
        <v>22</v>
      </c>
      <c r="H1781" t="s">
        <v>22</v>
      </c>
      <c r="J1781" t="s">
        <v>24</v>
      </c>
      <c r="K1781" t="s">
        <v>32</v>
      </c>
      <c r="L1781" t="s">
        <v>26</v>
      </c>
      <c r="M1781" t="s">
        <v>32</v>
      </c>
      <c r="N1781" t="s">
        <v>26</v>
      </c>
      <c r="O1781" t="s">
        <v>32</v>
      </c>
      <c r="P1781" t="s">
        <v>26</v>
      </c>
      <c r="R1781" t="s">
        <v>53</v>
      </c>
      <c r="S1781" t="s">
        <v>5205</v>
      </c>
      <c r="T1781" t="s">
        <v>5206</v>
      </c>
      <c r="U1781" t="str">
        <f>RIGHT(T1781,LEN(T1781)-FIND("[",T1781))</f>
        <v>-123.12607513586244, 49.283688776251275]}</v>
      </c>
      <c r="V1781" t="str">
        <f>LEFT(U1781,FIND(",",U1781)-1)</f>
        <v>-123.12607513586244</v>
      </c>
      <c r="W1781" s="2">
        <f>VALUE(V1781)</f>
        <v>-123.126075135862</v>
      </c>
      <c r="X1781" t="str">
        <f>MID(U1781,FIND(" ",U1781)+1,FIND("]",U1781)-FIND(" ",U1781)-1)</f>
        <v>49.283688776251275</v>
      </c>
      <c r="Y1781" s="2">
        <f>VALUE(X1781)</f>
        <v>49.283688776251203</v>
      </c>
      <c r="Z1781" t="s">
        <v>84</v>
      </c>
      <c r="AA1781" t="s">
        <v>5207</v>
      </c>
      <c r="AB1781" t="s">
        <v>27260</v>
      </c>
      <c r="AC1781" t="str">
        <f>LEFT(AB1781,FIND(" ",AB1781)-1)</f>
        <v>900</v>
      </c>
      <c r="AD1781" t="str">
        <f>MID(AB1781,FIND(" ",AB1781)+1,FIND(",",AB1781)-FIND(" ",AB1781)-1)</f>
        <v>Thurlow St</v>
      </c>
    </row>
    <row r="1782" spans="1:30" hidden="1" x14ac:dyDescent="0.3">
      <c r="A1782" t="s">
        <v>21</v>
      </c>
      <c r="B1782">
        <f>IF(A1782="twin",2,1)</f>
        <v>2</v>
      </c>
      <c r="C1782" t="s">
        <v>22</v>
      </c>
      <c r="D1782" t="s">
        <v>22</v>
      </c>
      <c r="E1782" t="s">
        <v>22</v>
      </c>
      <c r="F1782" t="s">
        <v>22</v>
      </c>
      <c r="G1782" t="s">
        <v>22</v>
      </c>
      <c r="H1782" t="s">
        <v>22</v>
      </c>
      <c r="J1782" t="s">
        <v>24</v>
      </c>
      <c r="K1782" t="s">
        <v>32</v>
      </c>
      <c r="L1782" t="s">
        <v>26</v>
      </c>
      <c r="M1782" t="s">
        <v>32</v>
      </c>
      <c r="N1782" t="s">
        <v>26</v>
      </c>
      <c r="O1782" t="s">
        <v>32</v>
      </c>
      <c r="P1782" t="s">
        <v>26</v>
      </c>
      <c r="R1782" t="s">
        <v>53</v>
      </c>
      <c r="S1782" t="s">
        <v>5208</v>
      </c>
      <c r="T1782" t="s">
        <v>5209</v>
      </c>
      <c r="U1782" t="str">
        <f>RIGHT(T1782,LEN(T1782)-FIND("[",T1782))</f>
        <v>-123.12620525557394, 49.28360317104678]}</v>
      </c>
      <c r="V1782" t="str">
        <f>LEFT(U1782,FIND(",",U1782)-1)</f>
        <v>-123.12620525557394</v>
      </c>
      <c r="W1782" s="2">
        <f>VALUE(V1782)</f>
        <v>-123.126205255573</v>
      </c>
      <c r="X1782" t="str">
        <f>MID(U1782,FIND(" ",U1782)+1,FIND("]",U1782)-FIND(" ",U1782)-1)</f>
        <v>49.28360317104678</v>
      </c>
      <c r="Y1782" s="2">
        <f>VALUE(X1782)</f>
        <v>49.2836031710467</v>
      </c>
      <c r="Z1782" t="s">
        <v>84</v>
      </c>
      <c r="AA1782" t="s">
        <v>5210</v>
      </c>
      <c r="AB1782" t="s">
        <v>27260</v>
      </c>
      <c r="AC1782" t="str">
        <f>LEFT(AB1782,FIND(" ",AB1782)-1)</f>
        <v>900</v>
      </c>
      <c r="AD1782" t="str">
        <f>MID(AB1782,FIND(" ",AB1782)+1,FIND(",",AB1782)-FIND(" ",AB1782)-1)</f>
        <v>Thurlow St</v>
      </c>
    </row>
    <row r="1783" spans="1:30" hidden="1" x14ac:dyDescent="0.3">
      <c r="A1783" t="s">
        <v>21</v>
      </c>
      <c r="B1783">
        <f>IF(A1783="twin",2,1)</f>
        <v>2</v>
      </c>
      <c r="C1783" t="s">
        <v>22</v>
      </c>
      <c r="D1783" t="s">
        <v>22</v>
      </c>
      <c r="E1783" t="s">
        <v>22</v>
      </c>
      <c r="F1783" t="s">
        <v>22</v>
      </c>
      <c r="G1783" t="s">
        <v>22</v>
      </c>
      <c r="H1783" t="s">
        <v>22</v>
      </c>
      <c r="J1783" t="s">
        <v>24</v>
      </c>
      <c r="K1783" t="s">
        <v>32</v>
      </c>
      <c r="L1783" t="s">
        <v>26</v>
      </c>
      <c r="M1783" t="s">
        <v>32</v>
      </c>
      <c r="N1783" t="s">
        <v>26</v>
      </c>
      <c r="O1783" t="s">
        <v>32</v>
      </c>
      <c r="P1783" t="s">
        <v>26</v>
      </c>
      <c r="R1783" t="s">
        <v>27</v>
      </c>
      <c r="S1783" t="s">
        <v>5211</v>
      </c>
      <c r="T1783" t="s">
        <v>1578</v>
      </c>
      <c r="U1783" t="str">
        <f>RIGHT(T1783,LEN(T1783)-FIND("[",T1783))</f>
        <v>-123.11972193336653, 49.27877433383528]}</v>
      </c>
      <c r="V1783" t="str">
        <f>LEFT(U1783,FIND(",",U1783)-1)</f>
        <v>-123.11972193336653</v>
      </c>
      <c r="W1783" s="2">
        <f>VALUE(V1783)</f>
        <v>-123.11972193336599</v>
      </c>
      <c r="X1783" t="str">
        <f>MID(U1783,FIND(" ",U1783)+1,FIND("]",U1783)-FIND(" ",U1783)-1)</f>
        <v>49.27877433383528</v>
      </c>
      <c r="Y1783" s="2">
        <f>VALUE(X1783)</f>
        <v>49.278774333835202</v>
      </c>
      <c r="Z1783" t="s">
        <v>30</v>
      </c>
      <c r="AA1783" t="s">
        <v>5212</v>
      </c>
      <c r="AB1783" t="s">
        <v>26302</v>
      </c>
      <c r="AC1783" t="str">
        <f>LEFT(AB1783,FIND(" ",AB1783)-1)</f>
        <v>910</v>
      </c>
      <c r="AD1783" t="str">
        <f>MID(AB1783,FIND(" ",AB1783)+1,FIND(",",AB1783)-FIND(" ",AB1783)-1)</f>
        <v>Richards St</v>
      </c>
    </row>
    <row r="1784" spans="1:30" hidden="1" x14ac:dyDescent="0.3">
      <c r="A1784" t="s">
        <v>21</v>
      </c>
      <c r="B1784">
        <f>IF(A1784="twin",2,1)</f>
        <v>2</v>
      </c>
      <c r="C1784" t="s">
        <v>22</v>
      </c>
      <c r="D1784" t="s">
        <v>22</v>
      </c>
      <c r="E1784" t="s">
        <v>22</v>
      </c>
      <c r="F1784" t="s">
        <v>22</v>
      </c>
      <c r="G1784" t="s">
        <v>22</v>
      </c>
      <c r="H1784" t="s">
        <v>22</v>
      </c>
      <c r="J1784" t="s">
        <v>24</v>
      </c>
      <c r="K1784" t="s">
        <v>32</v>
      </c>
      <c r="L1784" t="s">
        <v>26</v>
      </c>
      <c r="M1784" t="s">
        <v>32</v>
      </c>
      <c r="N1784" t="s">
        <v>26</v>
      </c>
      <c r="O1784" t="s">
        <v>32</v>
      </c>
      <c r="P1784" t="s">
        <v>26</v>
      </c>
      <c r="R1784" t="s">
        <v>27</v>
      </c>
      <c r="S1784" t="s">
        <v>5213</v>
      </c>
      <c r="T1784" t="s">
        <v>5214</v>
      </c>
      <c r="U1784" t="str">
        <f>RIGHT(T1784,LEN(T1784)-FIND("[",T1784))</f>
        <v>-123.11997752629512, 49.27860513919467]}</v>
      </c>
      <c r="V1784" t="str">
        <f>LEFT(U1784,FIND(",",U1784)-1)</f>
        <v>-123.11997752629512</v>
      </c>
      <c r="W1784" s="2">
        <f>VALUE(V1784)</f>
        <v>-123.119977526295</v>
      </c>
      <c r="X1784" t="str">
        <f>MID(U1784,FIND(" ",U1784)+1,FIND("]",U1784)-FIND(" ",U1784)-1)</f>
        <v>49.27860513919467</v>
      </c>
      <c r="Y1784" s="2">
        <f>VALUE(X1784)</f>
        <v>49.278605139194603</v>
      </c>
      <c r="Z1784" t="s">
        <v>30</v>
      </c>
      <c r="AA1784" t="s">
        <v>5215</v>
      </c>
      <c r="AB1784" t="s">
        <v>26765</v>
      </c>
      <c r="AC1784" t="str">
        <f>LEFT(AB1784,FIND(" ",AB1784)-1)</f>
        <v>926</v>
      </c>
      <c r="AD1784" t="str">
        <f>MID(AB1784,FIND(" ",AB1784)+1,FIND(",",AB1784)-FIND(" ",AB1784)-1)</f>
        <v>Richards St</v>
      </c>
    </row>
    <row r="1785" spans="1:30" hidden="1" x14ac:dyDescent="0.3">
      <c r="A1785" t="s">
        <v>616</v>
      </c>
      <c r="B1785">
        <f>IF(A1785="twin",2,1)</f>
        <v>1</v>
      </c>
      <c r="C1785" t="s">
        <v>22</v>
      </c>
      <c r="D1785" t="s">
        <v>45</v>
      </c>
      <c r="E1785" t="s">
        <v>22</v>
      </c>
      <c r="F1785" t="s">
        <v>45</v>
      </c>
      <c r="G1785" t="s">
        <v>22</v>
      </c>
      <c r="H1785" t="s">
        <v>45</v>
      </c>
      <c r="J1785" t="s">
        <v>24</v>
      </c>
      <c r="K1785" t="s">
        <v>25</v>
      </c>
      <c r="L1785" t="s">
        <v>26</v>
      </c>
      <c r="M1785" t="s">
        <v>25</v>
      </c>
      <c r="N1785" t="s">
        <v>26</v>
      </c>
      <c r="O1785" t="s">
        <v>25</v>
      </c>
      <c r="P1785" t="s">
        <v>26</v>
      </c>
      <c r="R1785" t="s">
        <v>53</v>
      </c>
      <c r="S1785" t="s">
        <v>5216</v>
      </c>
      <c r="T1785" t="s">
        <v>5217</v>
      </c>
      <c r="U1785" t="str">
        <f>RIGHT(T1785,LEN(T1785)-FIND("[",T1785))</f>
        <v>-123.1299088136328, 49.28501192982684]}</v>
      </c>
      <c r="V1785" t="str">
        <f>LEFT(U1785,FIND(",",U1785)-1)</f>
        <v>-123.1299088136328</v>
      </c>
      <c r="W1785" s="2">
        <f>VALUE(V1785)</f>
        <v>-123.129908813632</v>
      </c>
      <c r="X1785" t="str">
        <f>MID(U1785,FIND(" ",U1785)+1,FIND("]",U1785)-FIND(" ",U1785)-1)</f>
        <v>49.28501192982684</v>
      </c>
      <c r="Y1785" s="2">
        <f>VALUE(X1785)</f>
        <v>49.285011929826801</v>
      </c>
      <c r="Z1785" t="s">
        <v>84</v>
      </c>
      <c r="AA1785" t="s">
        <v>5218</v>
      </c>
      <c r="AB1785" t="s">
        <v>27261</v>
      </c>
      <c r="AC1785" t="str">
        <f>LEFT(AB1785,FIND(" ",AB1785)-1)</f>
        <v>1234</v>
      </c>
      <c r="AD1785" t="str">
        <f>MID(AB1785,FIND(" ",AB1785)+1,FIND(",",AB1785)-FIND(" ",AB1785)-1)</f>
        <v>Barclay St</v>
      </c>
    </row>
    <row r="1786" spans="1:30" hidden="1" x14ac:dyDescent="0.3">
      <c r="A1786" t="s">
        <v>21</v>
      </c>
      <c r="B1786">
        <f>IF(A1786="twin",2,1)</f>
        <v>2</v>
      </c>
      <c r="C1786" t="s">
        <v>22</v>
      </c>
      <c r="D1786" t="s">
        <v>45</v>
      </c>
      <c r="E1786" t="s">
        <v>22</v>
      </c>
      <c r="F1786" t="s">
        <v>45</v>
      </c>
      <c r="G1786" t="s">
        <v>22</v>
      </c>
      <c r="H1786" t="s">
        <v>45</v>
      </c>
      <c r="J1786" t="s">
        <v>24</v>
      </c>
      <c r="K1786" t="s">
        <v>32</v>
      </c>
      <c r="L1786" t="s">
        <v>26</v>
      </c>
      <c r="M1786" t="s">
        <v>32</v>
      </c>
      <c r="N1786" t="s">
        <v>26</v>
      </c>
      <c r="O1786" t="s">
        <v>32</v>
      </c>
      <c r="P1786" t="s">
        <v>26</v>
      </c>
      <c r="R1786" t="s">
        <v>27</v>
      </c>
      <c r="S1786" t="s">
        <v>5219</v>
      </c>
      <c r="T1786" t="s">
        <v>5220</v>
      </c>
      <c r="U1786" t="str">
        <f>RIGHT(T1786,LEN(T1786)-FIND("[",T1786))</f>
        <v>-123.10097636288782, 49.2478922182359]}</v>
      </c>
      <c r="V1786" t="str">
        <f>LEFT(U1786,FIND(",",U1786)-1)</f>
        <v>-123.10097636288782</v>
      </c>
      <c r="W1786" s="2">
        <f>VALUE(V1786)</f>
        <v>-123.100976362887</v>
      </c>
      <c r="X1786" t="str">
        <f>MID(U1786,FIND(" ",U1786)+1,FIND("]",U1786)-FIND(" ",U1786)-1)</f>
        <v>49.2478922182359</v>
      </c>
      <c r="Y1786" s="2">
        <f>VALUE(X1786)</f>
        <v>49.247892218235897</v>
      </c>
      <c r="Z1786" t="s">
        <v>794</v>
      </c>
      <c r="AA1786" t="s">
        <v>5221</v>
      </c>
      <c r="AB1786" t="s">
        <v>27262</v>
      </c>
      <c r="AC1786" t="str">
        <f>LEFT(AB1786,FIND(" ",AB1786)-1)</f>
        <v>4178</v>
      </c>
      <c r="AD1786" t="str">
        <f>MID(AB1786,FIND(" ",AB1786)+1,FIND(",",AB1786)-FIND(" ",AB1786)-1)</f>
        <v>Main St</v>
      </c>
    </row>
    <row r="1787" spans="1:30" hidden="1" x14ac:dyDescent="0.3">
      <c r="A1787" t="s">
        <v>616</v>
      </c>
      <c r="B1787">
        <f>IF(A1787="twin",2,1)</f>
        <v>1</v>
      </c>
      <c r="C1787" t="s">
        <v>45</v>
      </c>
      <c r="D1787" t="s">
        <v>45</v>
      </c>
      <c r="E1787" t="s">
        <v>45</v>
      </c>
      <c r="F1787" t="s">
        <v>45</v>
      </c>
      <c r="G1787" t="s">
        <v>45</v>
      </c>
      <c r="H1787" t="s">
        <v>45</v>
      </c>
      <c r="J1787" t="s">
        <v>24</v>
      </c>
      <c r="K1787" t="s">
        <v>25</v>
      </c>
      <c r="L1787" t="s">
        <v>26</v>
      </c>
      <c r="M1787" t="s">
        <v>25</v>
      </c>
      <c r="N1787" t="s">
        <v>26</v>
      </c>
      <c r="O1787" t="s">
        <v>25</v>
      </c>
      <c r="P1787" t="s">
        <v>26</v>
      </c>
      <c r="R1787" t="s">
        <v>53</v>
      </c>
      <c r="S1787" t="s">
        <v>5222</v>
      </c>
      <c r="T1787" t="s">
        <v>5223</v>
      </c>
      <c r="U1787" t="str">
        <f>RIGHT(T1787,LEN(T1787)-FIND("[",T1787))</f>
        <v>-123.13283931224389, 49.28011985401861]}</v>
      </c>
      <c r="V1787" t="str">
        <f>LEFT(U1787,FIND(",",U1787)-1)</f>
        <v>-123.13283931224389</v>
      </c>
      <c r="W1787" s="2">
        <f>VALUE(V1787)</f>
        <v>-123.13283931224299</v>
      </c>
      <c r="X1787" t="str">
        <f>MID(U1787,FIND(" ",U1787)+1,FIND("]",U1787)-FIND(" ",U1787)-1)</f>
        <v>49.28011985401861</v>
      </c>
      <c r="Y1787" s="2">
        <f>VALUE(X1787)</f>
        <v>49.280119854018601</v>
      </c>
      <c r="Z1787" t="s">
        <v>84</v>
      </c>
      <c r="AA1787" t="s">
        <v>5224</v>
      </c>
      <c r="AB1787" t="s">
        <v>27263</v>
      </c>
      <c r="AC1787" t="str">
        <f>LEFT(AB1787,FIND(" ",AB1787)-1)</f>
        <v>1123</v>
      </c>
      <c r="AD1787" t="str">
        <f>MID(AB1787,FIND(" ",AB1787)+1,FIND(",",AB1787)-FIND(" ",AB1787)-1)</f>
        <v>Burnaby St</v>
      </c>
    </row>
    <row r="1788" spans="1:30" hidden="1" x14ac:dyDescent="0.3">
      <c r="A1788" t="s">
        <v>21</v>
      </c>
      <c r="B1788">
        <f>IF(A1788="twin",2,1)</f>
        <v>2</v>
      </c>
      <c r="C1788" t="s">
        <v>45</v>
      </c>
      <c r="D1788" t="s">
        <v>22</v>
      </c>
      <c r="E1788" t="s">
        <v>45</v>
      </c>
      <c r="F1788" t="s">
        <v>22</v>
      </c>
      <c r="G1788" t="s">
        <v>45</v>
      </c>
      <c r="H1788" t="s">
        <v>22</v>
      </c>
      <c r="J1788" t="s">
        <v>24</v>
      </c>
      <c r="K1788" t="s">
        <v>32</v>
      </c>
      <c r="L1788" t="s">
        <v>26</v>
      </c>
      <c r="M1788" t="s">
        <v>32</v>
      </c>
      <c r="N1788" t="s">
        <v>26</v>
      </c>
      <c r="O1788" t="s">
        <v>32</v>
      </c>
      <c r="P1788" t="s">
        <v>26</v>
      </c>
      <c r="R1788" t="s">
        <v>53</v>
      </c>
      <c r="S1788" t="s">
        <v>5225</v>
      </c>
      <c r="T1788" t="s">
        <v>5226</v>
      </c>
      <c r="U1788" t="str">
        <f>RIGHT(T1788,LEN(T1788)-FIND("[",T1788))</f>
        <v>-123.1156214475064, 49.280224808868205]}</v>
      </c>
      <c r="V1788" t="str">
        <f>LEFT(U1788,FIND(",",U1788)-1)</f>
        <v>-123.1156214475064</v>
      </c>
      <c r="W1788" s="2">
        <f>VALUE(V1788)</f>
        <v>-123.115621447506</v>
      </c>
      <c r="X1788" t="str">
        <f>MID(U1788,FIND(" ",U1788)+1,FIND("]",U1788)-FIND(" ",U1788)-1)</f>
        <v>49.280224808868205</v>
      </c>
      <c r="Y1788" s="2">
        <f>VALUE(X1788)</f>
        <v>49.280224808868198</v>
      </c>
      <c r="Z1788" t="s">
        <v>30</v>
      </c>
      <c r="AA1788" t="s">
        <v>5227</v>
      </c>
      <c r="AB1788" t="s">
        <v>26560</v>
      </c>
      <c r="AC1788" t="str">
        <f>LEFT(AB1788,FIND(" ",AB1788)-1)</f>
        <v>731</v>
      </c>
      <c r="AD1788" t="str">
        <f>MID(AB1788,FIND(" ",AB1788)+1,FIND(",",AB1788)-FIND(" ",AB1788)-1)</f>
        <v>Homer St</v>
      </c>
    </row>
    <row r="1789" spans="1:30" hidden="1" x14ac:dyDescent="0.3">
      <c r="A1789" t="s">
        <v>21</v>
      </c>
      <c r="B1789">
        <f>IF(A1789="twin",2,1)</f>
        <v>2</v>
      </c>
      <c r="C1789" t="s">
        <v>45</v>
      </c>
      <c r="D1789" t="s">
        <v>22</v>
      </c>
      <c r="E1789" t="s">
        <v>45</v>
      </c>
      <c r="F1789" t="s">
        <v>22</v>
      </c>
      <c r="G1789" t="s">
        <v>45</v>
      </c>
      <c r="H1789" t="s">
        <v>22</v>
      </c>
      <c r="J1789" t="s">
        <v>24</v>
      </c>
      <c r="K1789" t="s">
        <v>32</v>
      </c>
      <c r="L1789" t="s">
        <v>26</v>
      </c>
      <c r="M1789" t="s">
        <v>32</v>
      </c>
      <c r="N1789" t="s">
        <v>26</v>
      </c>
      <c r="O1789" t="s">
        <v>32</v>
      </c>
      <c r="P1789" t="s">
        <v>26</v>
      </c>
      <c r="R1789" t="s">
        <v>53</v>
      </c>
      <c r="S1789" t="s">
        <v>5228</v>
      </c>
      <c r="T1789" t="s">
        <v>2502</v>
      </c>
      <c r="U1789" t="str">
        <f>RIGHT(T1789,LEN(T1789)-FIND("[",T1789))</f>
        <v>-123.11624404799885, 49.27981261871043]}</v>
      </c>
      <c r="V1789" t="str">
        <f>LEFT(U1789,FIND(",",U1789)-1)</f>
        <v>-123.11624404799885</v>
      </c>
      <c r="W1789" s="2">
        <f>VALUE(V1789)</f>
        <v>-123.11624404799799</v>
      </c>
      <c r="X1789" t="str">
        <f>MID(U1789,FIND(" ",U1789)+1,FIND("]",U1789)-FIND(" ",U1789)-1)</f>
        <v>49.27981261871043</v>
      </c>
      <c r="Y1789" s="2">
        <f>VALUE(X1789)</f>
        <v>49.279812618710402</v>
      </c>
      <c r="Z1789" t="s">
        <v>30</v>
      </c>
      <c r="AA1789" t="s">
        <v>5229</v>
      </c>
      <c r="AB1789" t="s">
        <v>26569</v>
      </c>
      <c r="AC1789" t="str">
        <f>LEFT(AB1789,FIND(" ",AB1789)-1)</f>
        <v>777</v>
      </c>
      <c r="AD1789" t="str">
        <f>MID(AB1789,FIND(" ",AB1789)+1,FIND(",",AB1789)-FIND(" ",AB1789)-1)</f>
        <v>Homer St</v>
      </c>
    </row>
    <row r="1790" spans="1:30" hidden="1" x14ac:dyDescent="0.3">
      <c r="A1790" t="s">
        <v>21</v>
      </c>
      <c r="B1790">
        <f>IF(A1790="twin",2,1)</f>
        <v>2</v>
      </c>
      <c r="C1790" t="s">
        <v>23</v>
      </c>
      <c r="D1790" t="s">
        <v>23</v>
      </c>
      <c r="E1790" t="s">
        <v>23</v>
      </c>
      <c r="F1790" t="s">
        <v>23</v>
      </c>
      <c r="G1790" t="s">
        <v>23</v>
      </c>
      <c r="H1790" t="s">
        <v>23</v>
      </c>
      <c r="J1790" t="s">
        <v>24</v>
      </c>
      <c r="K1790" t="s">
        <v>32</v>
      </c>
      <c r="L1790" t="s">
        <v>26</v>
      </c>
      <c r="M1790" t="s">
        <v>32</v>
      </c>
      <c r="N1790" t="s">
        <v>26</v>
      </c>
      <c r="O1790" t="s">
        <v>32</v>
      </c>
      <c r="P1790" t="s">
        <v>26</v>
      </c>
      <c r="R1790" t="s">
        <v>27</v>
      </c>
      <c r="S1790" t="s">
        <v>5230</v>
      </c>
      <c r="T1790" t="s">
        <v>5231</v>
      </c>
      <c r="U1790" t="str">
        <f>RIGHT(T1790,LEN(T1790)-FIND("[",T1790))</f>
        <v>-123.1193141902342, 49.280321405101525]}</v>
      </c>
      <c r="V1790" t="str">
        <f>LEFT(U1790,FIND(",",U1790)-1)</f>
        <v>-123.1193141902342</v>
      </c>
      <c r="W1790" s="2">
        <f>VALUE(V1790)</f>
        <v>-123.11931419023399</v>
      </c>
      <c r="X1790" t="str">
        <f>MID(U1790,FIND(" ",U1790)+1,FIND("]",U1790)-FIND(" ",U1790)-1)</f>
        <v>49.280321405101525</v>
      </c>
      <c r="Y1790" s="2">
        <f>VALUE(X1790)</f>
        <v>49.280321405101503</v>
      </c>
      <c r="Z1790" t="s">
        <v>30</v>
      </c>
      <c r="AA1790" t="s">
        <v>5232</v>
      </c>
      <c r="AB1790" t="s">
        <v>27264</v>
      </c>
      <c r="AC1790" t="str">
        <f>LEFT(AB1790,FIND(" ",AB1790)-1)</f>
        <v>822</v>
      </c>
      <c r="AD1790" t="str">
        <f>MID(AB1790,FIND(" ",AB1790)+1,FIND(",",AB1790)-FIND(" ",AB1790)-1)</f>
        <v>Seymour St</v>
      </c>
    </row>
    <row r="1791" spans="1:30" hidden="1" x14ac:dyDescent="0.3">
      <c r="A1791" t="s">
        <v>21</v>
      </c>
      <c r="B1791">
        <f>IF(A1791="twin",2,1)</f>
        <v>2</v>
      </c>
      <c r="C1791" t="s">
        <v>23</v>
      </c>
      <c r="D1791" t="s">
        <v>23</v>
      </c>
      <c r="E1791" t="s">
        <v>23</v>
      </c>
      <c r="F1791" t="s">
        <v>23</v>
      </c>
      <c r="G1791" t="s">
        <v>23</v>
      </c>
      <c r="H1791" t="s">
        <v>23</v>
      </c>
      <c r="J1791" t="s">
        <v>24</v>
      </c>
      <c r="K1791" t="s">
        <v>32</v>
      </c>
      <c r="L1791" t="s">
        <v>26</v>
      </c>
      <c r="M1791" t="s">
        <v>32</v>
      </c>
      <c r="N1791" t="s">
        <v>26</v>
      </c>
      <c r="O1791" t="s">
        <v>32</v>
      </c>
      <c r="P1791" t="s">
        <v>26</v>
      </c>
      <c r="R1791" t="s">
        <v>27</v>
      </c>
      <c r="S1791" t="s">
        <v>5233</v>
      </c>
      <c r="T1791" t="s">
        <v>5234</v>
      </c>
      <c r="U1791" t="str">
        <f>RIGHT(T1791,LEN(T1791)-FIND("[",T1791))</f>
        <v>-123.1201151740723, 49.27979192847544]}</v>
      </c>
      <c r="V1791" t="str">
        <f>LEFT(U1791,FIND(",",U1791)-1)</f>
        <v>-123.1201151740723</v>
      </c>
      <c r="W1791" s="2">
        <f>VALUE(V1791)</f>
        <v>-123.120115174072</v>
      </c>
      <c r="X1791" t="str">
        <f>MID(U1791,FIND(" ",U1791)+1,FIND("]",U1791)-FIND(" ",U1791)-1)</f>
        <v>49.27979192847544</v>
      </c>
      <c r="Y1791" s="2">
        <f>VALUE(X1791)</f>
        <v>49.279791928475397</v>
      </c>
      <c r="Z1791" t="s">
        <v>30</v>
      </c>
      <c r="AA1791" t="s">
        <v>5235</v>
      </c>
      <c r="AB1791" t="s">
        <v>27265</v>
      </c>
      <c r="AC1791" t="str">
        <f>LEFT(AB1791,FIND(" ",AB1791)-1)</f>
        <v>880</v>
      </c>
      <c r="AD1791" t="str">
        <f>MID(AB1791,FIND(" ",AB1791)+1,FIND(",",AB1791)-FIND(" ",AB1791)-1)</f>
        <v>Seymour St</v>
      </c>
    </row>
    <row r="1792" spans="1:30" hidden="1" x14ac:dyDescent="0.3">
      <c r="A1792" t="s">
        <v>21</v>
      </c>
      <c r="B1792">
        <f>IF(A1792="twin",2,1)</f>
        <v>2</v>
      </c>
      <c r="C1792" t="s">
        <v>23</v>
      </c>
      <c r="D1792" t="s">
        <v>45</v>
      </c>
      <c r="E1792" t="s">
        <v>23</v>
      </c>
      <c r="F1792" t="s">
        <v>45</v>
      </c>
      <c r="G1792" t="s">
        <v>23</v>
      </c>
      <c r="H1792" t="s">
        <v>45</v>
      </c>
      <c r="J1792" t="s">
        <v>24</v>
      </c>
      <c r="K1792" t="s">
        <v>25</v>
      </c>
      <c r="L1792" t="s">
        <v>26</v>
      </c>
      <c r="M1792" t="s">
        <v>25</v>
      </c>
      <c r="N1792" t="s">
        <v>26</v>
      </c>
      <c r="O1792" t="s">
        <v>25</v>
      </c>
      <c r="P1792" t="s">
        <v>26</v>
      </c>
      <c r="R1792" t="s">
        <v>27</v>
      </c>
      <c r="S1792" t="s">
        <v>5236</v>
      </c>
      <c r="T1792" t="s">
        <v>5237</v>
      </c>
      <c r="U1792" t="str">
        <f>RIGHT(T1792,LEN(T1792)-FIND("[",T1792))</f>
        <v>-123.1062641410738, 49.28093507518049]}</v>
      </c>
      <c r="V1792" t="str">
        <f>LEFT(U1792,FIND(",",U1792)-1)</f>
        <v>-123.1062641410738</v>
      </c>
      <c r="W1792" s="2">
        <f>VALUE(V1792)</f>
        <v>-123.106264141073</v>
      </c>
      <c r="X1792" t="str">
        <f>MID(U1792,FIND(" ",U1792)+1,FIND("]",U1792)-FIND(" ",U1792)-1)</f>
        <v>49.28093507518049</v>
      </c>
      <c r="Y1792" s="2">
        <f>VALUE(X1792)</f>
        <v>49.280935075180402</v>
      </c>
      <c r="Z1792" t="s">
        <v>30</v>
      </c>
      <c r="AA1792" t="s">
        <v>5238</v>
      </c>
      <c r="AB1792" t="s">
        <v>27266</v>
      </c>
      <c r="AC1792" t="str">
        <f>LEFT(AB1792,FIND(" ",AB1792)-1)</f>
        <v>33</v>
      </c>
      <c r="AD1792" t="str">
        <f>MID(AB1792,FIND(" ",AB1792)+1,FIND(",",AB1792)-FIND(" ",AB1792)-1)</f>
        <v>W Pender St</v>
      </c>
    </row>
    <row r="1793" spans="1:30" hidden="1" x14ac:dyDescent="0.3">
      <c r="A1793" t="s">
        <v>21</v>
      </c>
      <c r="B1793">
        <f>IF(A1793="twin",2,1)</f>
        <v>2</v>
      </c>
      <c r="C1793" t="s">
        <v>22</v>
      </c>
      <c r="D1793" t="s">
        <v>45</v>
      </c>
      <c r="E1793" t="s">
        <v>22</v>
      </c>
      <c r="F1793" t="s">
        <v>45</v>
      </c>
      <c r="G1793" t="s">
        <v>22</v>
      </c>
      <c r="H1793" t="s">
        <v>45</v>
      </c>
      <c r="J1793" t="s">
        <v>24</v>
      </c>
      <c r="K1793" t="s">
        <v>32</v>
      </c>
      <c r="L1793" t="s">
        <v>26</v>
      </c>
      <c r="M1793" t="s">
        <v>32</v>
      </c>
      <c r="N1793" t="s">
        <v>26</v>
      </c>
      <c r="O1793" t="s">
        <v>32</v>
      </c>
      <c r="P1793" t="s">
        <v>26</v>
      </c>
      <c r="R1793" t="s">
        <v>27</v>
      </c>
      <c r="S1793" t="s">
        <v>5239</v>
      </c>
      <c r="T1793" t="s">
        <v>5240</v>
      </c>
      <c r="U1793" t="str">
        <f>RIGHT(T1793,LEN(T1793)-FIND("[",T1793))</f>
        <v>-123.10095394426753, 49.24811729848696]}</v>
      </c>
      <c r="V1793" t="str">
        <f>LEFT(U1793,FIND(",",U1793)-1)</f>
        <v>-123.10095394426753</v>
      </c>
      <c r="W1793" s="2">
        <f>VALUE(V1793)</f>
        <v>-123.100953944267</v>
      </c>
      <c r="X1793" t="str">
        <f>MID(U1793,FIND(" ",U1793)+1,FIND("]",U1793)-FIND(" ",U1793)-1)</f>
        <v>49.24811729848696</v>
      </c>
      <c r="Y1793" s="2">
        <f>VALUE(X1793)</f>
        <v>49.248117298486903</v>
      </c>
      <c r="Z1793" t="s">
        <v>794</v>
      </c>
      <c r="AA1793" t="s">
        <v>5241</v>
      </c>
      <c r="AB1793" t="s">
        <v>27267</v>
      </c>
      <c r="AC1793" t="str">
        <f>LEFT(AB1793,FIND(" ",AB1793)-1)</f>
        <v>4160</v>
      </c>
      <c r="AD1793" t="str">
        <f>MID(AB1793,FIND(" ",AB1793)+1,FIND(",",AB1793)-FIND(" ",AB1793)-1)</f>
        <v>Main St</v>
      </c>
    </row>
    <row r="1794" spans="1:30" hidden="1" x14ac:dyDescent="0.3">
      <c r="A1794" t="s">
        <v>21</v>
      </c>
      <c r="B1794">
        <f>IF(A1794="twin",2,1)</f>
        <v>2</v>
      </c>
      <c r="C1794" t="s">
        <v>22</v>
      </c>
      <c r="D1794" t="s">
        <v>22</v>
      </c>
      <c r="E1794" t="s">
        <v>22</v>
      </c>
      <c r="F1794" t="s">
        <v>22</v>
      </c>
      <c r="G1794" t="s">
        <v>22</v>
      </c>
      <c r="H1794" t="s">
        <v>22</v>
      </c>
      <c r="J1794" t="s">
        <v>24</v>
      </c>
      <c r="K1794" t="s">
        <v>32</v>
      </c>
      <c r="L1794" t="s">
        <v>26</v>
      </c>
      <c r="M1794" t="s">
        <v>32</v>
      </c>
      <c r="N1794" t="s">
        <v>26</v>
      </c>
      <c r="O1794" t="s">
        <v>32</v>
      </c>
      <c r="P1794" t="s">
        <v>26</v>
      </c>
      <c r="R1794" t="s">
        <v>27</v>
      </c>
      <c r="S1794" t="s">
        <v>5242</v>
      </c>
      <c r="T1794" t="s">
        <v>5243</v>
      </c>
      <c r="U1794" t="str">
        <f>RIGHT(T1794,LEN(T1794)-FIND("[",T1794))</f>
        <v>-123.13013141851964, 49.26443078418965]}</v>
      </c>
      <c r="V1794" t="str">
        <f>LEFT(U1794,FIND(",",U1794)-1)</f>
        <v>-123.13013141851964</v>
      </c>
      <c r="W1794" s="2">
        <f>VALUE(V1794)</f>
        <v>-123.130131418519</v>
      </c>
      <c r="X1794" t="str">
        <f>MID(U1794,FIND(" ",U1794)+1,FIND("]",U1794)-FIND(" ",U1794)-1)</f>
        <v>49.26443078418965</v>
      </c>
      <c r="Y1794" s="2">
        <f>VALUE(X1794)</f>
        <v>49.264430784189599</v>
      </c>
      <c r="Z1794" t="s">
        <v>43</v>
      </c>
      <c r="AA1794" t="s">
        <v>5244</v>
      </c>
      <c r="AB1794" t="s">
        <v>27268</v>
      </c>
      <c r="AC1794" t="str">
        <f>LEFT(AB1794,FIND(" ",AB1794)-1)</f>
        <v>1150</v>
      </c>
      <c r="AD1794" t="str">
        <f>MID(AB1794,FIND(" ",AB1794)+1,FIND(",",AB1794)-FIND(" ",AB1794)-1)</f>
        <v>W 8th Ave</v>
      </c>
    </row>
    <row r="1795" spans="1:30" hidden="1" x14ac:dyDescent="0.3">
      <c r="A1795" t="s">
        <v>21</v>
      </c>
      <c r="B1795">
        <f>IF(A1795="twin",2,1)</f>
        <v>2</v>
      </c>
      <c r="C1795" t="s">
        <v>22</v>
      </c>
      <c r="D1795" t="s">
        <v>22</v>
      </c>
      <c r="E1795" t="s">
        <v>22</v>
      </c>
      <c r="F1795" t="s">
        <v>22</v>
      </c>
      <c r="G1795" t="s">
        <v>22</v>
      </c>
      <c r="H1795" t="s">
        <v>22</v>
      </c>
      <c r="J1795" t="s">
        <v>24</v>
      </c>
      <c r="K1795" t="s">
        <v>32</v>
      </c>
      <c r="L1795" t="s">
        <v>26</v>
      </c>
      <c r="M1795" t="s">
        <v>32</v>
      </c>
      <c r="N1795" t="s">
        <v>26</v>
      </c>
      <c r="O1795" t="s">
        <v>32</v>
      </c>
      <c r="P1795" t="s">
        <v>26</v>
      </c>
      <c r="R1795" t="s">
        <v>27</v>
      </c>
      <c r="S1795" t="s">
        <v>5245</v>
      </c>
      <c r="T1795" t="s">
        <v>5246</v>
      </c>
      <c r="U1795" t="str">
        <f>RIGHT(T1795,LEN(T1795)-FIND("[",T1795))</f>
        <v>-123.13030475030484, 49.26443427687433]}</v>
      </c>
      <c r="V1795" t="str">
        <f>LEFT(U1795,FIND(",",U1795)-1)</f>
        <v>-123.13030475030484</v>
      </c>
      <c r="W1795" s="2">
        <f>VALUE(V1795)</f>
        <v>-123.13030475030401</v>
      </c>
      <c r="X1795" t="str">
        <f>MID(U1795,FIND(" ",U1795)+1,FIND("]",U1795)-FIND(" ",U1795)-1)</f>
        <v>49.26443427687433</v>
      </c>
      <c r="Y1795" s="2">
        <f>VALUE(X1795)</f>
        <v>49.264434276874297</v>
      </c>
      <c r="Z1795" t="s">
        <v>43</v>
      </c>
      <c r="AA1795" t="s">
        <v>5247</v>
      </c>
      <c r="AB1795" t="s">
        <v>27269</v>
      </c>
      <c r="AC1795" t="str">
        <f>LEFT(AB1795,FIND(" ",AB1795)-1)</f>
        <v>1152</v>
      </c>
      <c r="AD1795" t="str">
        <f>MID(AB1795,FIND(" ",AB1795)+1,FIND(",",AB1795)-FIND(" ",AB1795)-1)</f>
        <v>W 7th Ave</v>
      </c>
    </row>
    <row r="1796" spans="1:30" hidden="1" x14ac:dyDescent="0.3">
      <c r="A1796" t="s">
        <v>21</v>
      </c>
      <c r="B1796">
        <f>IF(A1796="twin",2,1)</f>
        <v>2</v>
      </c>
      <c r="C1796" t="s">
        <v>22</v>
      </c>
      <c r="D1796" t="s">
        <v>22</v>
      </c>
      <c r="E1796" t="s">
        <v>22</v>
      </c>
      <c r="F1796" t="s">
        <v>22</v>
      </c>
      <c r="G1796" t="s">
        <v>22</v>
      </c>
      <c r="H1796" t="s">
        <v>22</v>
      </c>
      <c r="J1796" t="s">
        <v>24</v>
      </c>
      <c r="K1796" t="s">
        <v>32</v>
      </c>
      <c r="L1796" t="s">
        <v>26</v>
      </c>
      <c r="M1796" t="s">
        <v>32</v>
      </c>
      <c r="N1796" t="s">
        <v>26</v>
      </c>
      <c r="O1796" t="s">
        <v>32</v>
      </c>
      <c r="P1796" t="s">
        <v>26</v>
      </c>
      <c r="R1796" t="s">
        <v>27</v>
      </c>
      <c r="S1796" t="s">
        <v>5248</v>
      </c>
      <c r="T1796" t="s">
        <v>5249</v>
      </c>
      <c r="U1796" t="str">
        <f>RIGHT(T1796,LEN(T1796)-FIND("[",T1796))</f>
        <v>-123.13048330182252, 49.264436504075526]}</v>
      </c>
      <c r="V1796" t="str">
        <f>LEFT(U1796,FIND(",",U1796)-1)</f>
        <v>-123.13048330182252</v>
      </c>
      <c r="W1796" s="2">
        <f>VALUE(V1796)</f>
        <v>-123.130483301822</v>
      </c>
      <c r="X1796" t="str">
        <f>MID(U1796,FIND(" ",U1796)+1,FIND("]",U1796)-FIND(" ",U1796)-1)</f>
        <v>49.264436504075526</v>
      </c>
      <c r="Y1796" s="2">
        <f>VALUE(X1796)</f>
        <v>49.264436504075498</v>
      </c>
      <c r="Z1796" t="s">
        <v>43</v>
      </c>
      <c r="AA1796" t="s">
        <v>5250</v>
      </c>
      <c r="AB1796" t="s">
        <v>27270</v>
      </c>
      <c r="AC1796" t="str">
        <f>LEFT(AB1796,FIND(" ",AB1796)-1)</f>
        <v>1165</v>
      </c>
      <c r="AD1796" t="str">
        <f>MID(AB1796,FIND(" ",AB1796)+1,FIND(",",AB1796)-FIND(" ",AB1796)-1)</f>
        <v>W 8th Ave</v>
      </c>
    </row>
    <row r="1797" spans="1:30" hidden="1" x14ac:dyDescent="0.3">
      <c r="A1797" t="s">
        <v>21</v>
      </c>
      <c r="B1797">
        <f>IF(A1797="twin",2,1)</f>
        <v>2</v>
      </c>
      <c r="C1797" t="s">
        <v>22</v>
      </c>
      <c r="D1797" t="s">
        <v>22</v>
      </c>
      <c r="E1797" t="s">
        <v>22</v>
      </c>
      <c r="F1797" t="s">
        <v>22</v>
      </c>
      <c r="G1797" t="s">
        <v>22</v>
      </c>
      <c r="H1797" t="s">
        <v>22</v>
      </c>
      <c r="J1797" t="s">
        <v>24</v>
      </c>
      <c r="K1797" t="s">
        <v>32</v>
      </c>
      <c r="L1797" t="s">
        <v>26</v>
      </c>
      <c r="M1797" t="s">
        <v>32</v>
      </c>
      <c r="N1797" t="s">
        <v>26</v>
      </c>
      <c r="O1797" t="s">
        <v>32</v>
      </c>
      <c r="P1797" t="s">
        <v>26</v>
      </c>
      <c r="R1797" t="s">
        <v>27</v>
      </c>
      <c r="S1797" t="s">
        <v>5251</v>
      </c>
      <c r="T1797" t="s">
        <v>5252</v>
      </c>
      <c r="U1797" t="str">
        <f>RIGHT(T1797,LEN(T1797)-FIND("[",T1797))</f>
        <v>-123.13063986355375, 49.264439475482725]}</v>
      </c>
      <c r="V1797" t="str">
        <f>LEFT(U1797,FIND(",",U1797)-1)</f>
        <v>-123.13063986355375</v>
      </c>
      <c r="W1797" s="2">
        <f>VALUE(V1797)</f>
        <v>-123.130639863553</v>
      </c>
      <c r="X1797" t="str">
        <f>MID(U1797,FIND(" ",U1797)+1,FIND("]",U1797)-FIND(" ",U1797)-1)</f>
        <v>49.264439475482725</v>
      </c>
      <c r="Y1797" s="2">
        <f>VALUE(X1797)</f>
        <v>49.264439475482703</v>
      </c>
      <c r="Z1797" t="s">
        <v>43</v>
      </c>
      <c r="AA1797" t="s">
        <v>5253</v>
      </c>
      <c r="AB1797" t="s">
        <v>27271</v>
      </c>
      <c r="AC1797" t="str">
        <f>LEFT(AB1797,FIND(" ",AB1797)-1)</f>
        <v>1177</v>
      </c>
      <c r="AD1797" t="str">
        <f>MID(AB1797,FIND(" ",AB1797)+1,FIND(",",AB1797)-FIND(" ",AB1797)-1)</f>
        <v>W 8th Ave</v>
      </c>
    </row>
    <row r="1798" spans="1:30" hidden="1" x14ac:dyDescent="0.3">
      <c r="A1798" t="s">
        <v>21</v>
      </c>
      <c r="B1798">
        <f>IF(A1798="twin",2,1)</f>
        <v>2</v>
      </c>
      <c r="C1798" t="s">
        <v>22</v>
      </c>
      <c r="D1798" t="s">
        <v>45</v>
      </c>
      <c r="E1798" t="s">
        <v>22</v>
      </c>
      <c r="F1798" t="s">
        <v>45</v>
      </c>
      <c r="G1798" t="s">
        <v>22</v>
      </c>
      <c r="H1798" t="s">
        <v>45</v>
      </c>
      <c r="J1798" t="s">
        <v>24</v>
      </c>
      <c r="K1798" t="s">
        <v>32</v>
      </c>
      <c r="L1798" t="s">
        <v>26</v>
      </c>
      <c r="M1798" t="s">
        <v>32</v>
      </c>
      <c r="N1798" t="s">
        <v>26</v>
      </c>
      <c r="O1798" t="s">
        <v>32</v>
      </c>
      <c r="P1798" t="s">
        <v>26</v>
      </c>
      <c r="R1798" t="s">
        <v>27</v>
      </c>
      <c r="S1798" t="s">
        <v>5254</v>
      </c>
      <c r="T1798" t="s">
        <v>5255</v>
      </c>
      <c r="U1798" t="str">
        <f>RIGHT(T1798,LEN(T1798)-FIND("[",T1798))</f>
        <v>-123.10098701815728, 49.2477809109363]}</v>
      </c>
      <c r="V1798" t="str">
        <f>LEFT(U1798,FIND(",",U1798)-1)</f>
        <v>-123.10098701815728</v>
      </c>
      <c r="W1798" s="2">
        <f>VALUE(V1798)</f>
        <v>-123.100987018157</v>
      </c>
      <c r="X1798" t="str">
        <f>MID(U1798,FIND(" ",U1798)+1,FIND("]",U1798)-FIND(" ",U1798)-1)</f>
        <v>49.2477809109363</v>
      </c>
      <c r="Y1798" s="2">
        <f>VALUE(X1798)</f>
        <v>49.247780910936299</v>
      </c>
      <c r="Z1798" t="s">
        <v>794</v>
      </c>
      <c r="AA1798" t="s">
        <v>5256</v>
      </c>
      <c r="AB1798" t="s">
        <v>27272</v>
      </c>
      <c r="AC1798" t="str">
        <f>LEFT(AB1798,FIND(" ",AB1798)-1)</f>
        <v>4192</v>
      </c>
      <c r="AD1798" t="str">
        <f>MID(AB1798,FIND(" ",AB1798)+1,FIND(",",AB1798)-FIND(" ",AB1798)-1)</f>
        <v>Main St</v>
      </c>
    </row>
    <row r="1799" spans="1:30" hidden="1" x14ac:dyDescent="0.3">
      <c r="A1799" t="s">
        <v>21</v>
      </c>
      <c r="B1799">
        <f>IF(A1799="twin",2,1)</f>
        <v>2</v>
      </c>
      <c r="C1799" t="s">
        <v>22</v>
      </c>
      <c r="D1799" t="s">
        <v>22</v>
      </c>
      <c r="E1799" t="s">
        <v>22</v>
      </c>
      <c r="F1799" t="s">
        <v>22</v>
      </c>
      <c r="G1799" t="s">
        <v>22</v>
      </c>
      <c r="H1799" t="s">
        <v>22</v>
      </c>
      <c r="J1799" t="s">
        <v>24</v>
      </c>
      <c r="K1799" t="s">
        <v>32</v>
      </c>
      <c r="L1799" t="s">
        <v>26</v>
      </c>
      <c r="M1799" t="s">
        <v>32</v>
      </c>
      <c r="N1799" t="s">
        <v>26</v>
      </c>
      <c r="O1799" t="s">
        <v>32</v>
      </c>
      <c r="P1799" t="s">
        <v>26</v>
      </c>
      <c r="R1799" t="s">
        <v>27</v>
      </c>
      <c r="S1799" t="s">
        <v>5257</v>
      </c>
      <c r="T1799" t="s">
        <v>5258</v>
      </c>
      <c r="U1799" t="str">
        <f>RIGHT(T1799,LEN(T1799)-FIND("[",T1799))</f>
        <v>-123.11864138766478, 49.2752446850843]}</v>
      </c>
      <c r="V1799" t="str">
        <f>LEFT(U1799,FIND(",",U1799)-1)</f>
        <v>-123.11864138766478</v>
      </c>
      <c r="W1799" s="2">
        <f>VALUE(V1799)</f>
        <v>-123.118641387664</v>
      </c>
      <c r="X1799" t="str">
        <f>MID(U1799,FIND(" ",U1799)+1,FIND("]",U1799)-FIND(" ",U1799)-1)</f>
        <v>49.2752446850843</v>
      </c>
      <c r="Y1799" s="2">
        <f>VALUE(X1799)</f>
        <v>49.275244685084303</v>
      </c>
      <c r="Z1799" t="s">
        <v>30</v>
      </c>
      <c r="AA1799" t="s">
        <v>5259</v>
      </c>
      <c r="AB1799" t="s">
        <v>27273</v>
      </c>
      <c r="AC1799" t="str">
        <f>LEFT(AB1799,FIND(" ",AB1799)-1)</f>
        <v>1048</v>
      </c>
      <c r="AD1799" t="str">
        <f>MID(AB1799,FIND(" ",AB1799)+1,FIND(",",AB1799)-FIND(" ",AB1799)-1)</f>
        <v>Cambie St</v>
      </c>
    </row>
    <row r="1800" spans="1:30" hidden="1" x14ac:dyDescent="0.3">
      <c r="A1800" t="s">
        <v>21</v>
      </c>
      <c r="B1800">
        <f>IF(A1800="twin",2,1)</f>
        <v>2</v>
      </c>
      <c r="C1800" t="s">
        <v>22</v>
      </c>
      <c r="D1800" t="s">
        <v>22</v>
      </c>
      <c r="E1800" t="s">
        <v>22</v>
      </c>
      <c r="F1800" t="s">
        <v>22</v>
      </c>
      <c r="G1800" t="s">
        <v>22</v>
      </c>
      <c r="H1800" t="s">
        <v>22</v>
      </c>
      <c r="J1800" t="s">
        <v>24</v>
      </c>
      <c r="K1800" t="s">
        <v>32</v>
      </c>
      <c r="L1800" t="s">
        <v>26</v>
      </c>
      <c r="M1800" t="s">
        <v>32</v>
      </c>
      <c r="N1800" t="s">
        <v>26</v>
      </c>
      <c r="O1800" t="s">
        <v>32</v>
      </c>
      <c r="P1800" t="s">
        <v>26</v>
      </c>
      <c r="R1800" t="s">
        <v>27</v>
      </c>
      <c r="S1800" t="s">
        <v>5260</v>
      </c>
      <c r="T1800" t="s">
        <v>5261</v>
      </c>
      <c r="U1800" t="str">
        <f>RIGHT(T1800,LEN(T1800)-FIND("[",T1800))</f>
        <v>-123.11862831928578, 49.275757325267115]}</v>
      </c>
      <c r="V1800" t="str">
        <f>LEFT(U1800,FIND(",",U1800)-1)</f>
        <v>-123.11862831928578</v>
      </c>
      <c r="W1800" s="2">
        <f>VALUE(V1800)</f>
        <v>-123.11862831928499</v>
      </c>
      <c r="X1800" t="str">
        <f>MID(U1800,FIND(" ",U1800)+1,FIND("]",U1800)-FIND(" ",U1800)-1)</f>
        <v>49.275757325267115</v>
      </c>
      <c r="Y1800" s="2">
        <f>VALUE(X1800)</f>
        <v>49.275757325267101</v>
      </c>
      <c r="Z1800" t="s">
        <v>30</v>
      </c>
      <c r="AA1800" t="s">
        <v>5262</v>
      </c>
      <c r="AB1800" t="s">
        <v>27274</v>
      </c>
      <c r="AC1800" t="str">
        <f>LEFT(AB1800,FIND(" ",AB1800)-1)</f>
        <v>1035</v>
      </c>
      <c r="AD1800" t="str">
        <f>MID(AB1800,FIND(" ",AB1800)+1,FIND(",",AB1800)-FIND(" ",AB1800)-1)</f>
        <v>Cambie St</v>
      </c>
    </row>
    <row r="1801" spans="1:30" hidden="1" x14ac:dyDescent="0.3">
      <c r="A1801" t="s">
        <v>21</v>
      </c>
      <c r="B1801">
        <f>IF(A1801="twin",2,1)</f>
        <v>2</v>
      </c>
      <c r="C1801" t="s">
        <v>22</v>
      </c>
      <c r="D1801" t="s">
        <v>22</v>
      </c>
      <c r="E1801" t="s">
        <v>22</v>
      </c>
      <c r="F1801" t="s">
        <v>22</v>
      </c>
      <c r="G1801" t="s">
        <v>22</v>
      </c>
      <c r="H1801" t="s">
        <v>22</v>
      </c>
      <c r="J1801" t="s">
        <v>24</v>
      </c>
      <c r="K1801" t="s">
        <v>32</v>
      </c>
      <c r="L1801" t="s">
        <v>26</v>
      </c>
      <c r="M1801" t="s">
        <v>32</v>
      </c>
      <c r="N1801" t="s">
        <v>26</v>
      </c>
      <c r="O1801" t="s">
        <v>32</v>
      </c>
      <c r="P1801" t="s">
        <v>26</v>
      </c>
      <c r="R1801" t="s">
        <v>27</v>
      </c>
      <c r="S1801" t="s">
        <v>5263</v>
      </c>
      <c r="T1801" t="s">
        <v>5264</v>
      </c>
      <c r="U1801" t="str">
        <f>RIGHT(T1801,LEN(T1801)-FIND("[",T1801))</f>
        <v>-123.11878444845722, 49.27555981944771]}</v>
      </c>
      <c r="V1801" t="str">
        <f>LEFT(U1801,FIND(",",U1801)-1)</f>
        <v>-123.11878444845722</v>
      </c>
      <c r="W1801" s="2">
        <f>VALUE(V1801)</f>
        <v>-123.11878444845701</v>
      </c>
      <c r="X1801" t="str">
        <f>MID(U1801,FIND(" ",U1801)+1,FIND("]",U1801)-FIND(" ",U1801)-1)</f>
        <v>49.27555981944771</v>
      </c>
      <c r="Y1801" s="2">
        <f>VALUE(X1801)</f>
        <v>49.2755598194477</v>
      </c>
      <c r="Z1801" t="s">
        <v>30</v>
      </c>
      <c r="AA1801" t="s">
        <v>5265</v>
      </c>
      <c r="AB1801" t="s">
        <v>27275</v>
      </c>
      <c r="AC1801" t="str">
        <f>LEFT(AB1801,FIND(" ",AB1801)-1)</f>
        <v>1067</v>
      </c>
      <c r="AD1801" t="str">
        <f>MID(AB1801,FIND(" ",AB1801)+1,FIND(",",AB1801)-FIND(" ",AB1801)-1)</f>
        <v>Cambie St</v>
      </c>
    </row>
    <row r="1802" spans="1:30" hidden="1" x14ac:dyDescent="0.3">
      <c r="A1802" t="s">
        <v>63</v>
      </c>
      <c r="B1802">
        <f>IF(A1802="twin",2,1)</f>
        <v>1</v>
      </c>
      <c r="C1802" t="s">
        <v>22</v>
      </c>
      <c r="D1802" t="s">
        <v>22</v>
      </c>
      <c r="E1802" t="s">
        <v>22</v>
      </c>
      <c r="F1802" t="s">
        <v>22</v>
      </c>
      <c r="G1802" t="s">
        <v>22</v>
      </c>
      <c r="H1802" t="s">
        <v>22</v>
      </c>
      <c r="J1802" t="s">
        <v>24</v>
      </c>
      <c r="K1802" t="s">
        <v>32</v>
      </c>
      <c r="L1802" t="s">
        <v>26</v>
      </c>
      <c r="M1802" t="s">
        <v>32</v>
      </c>
      <c r="N1802" t="s">
        <v>26</v>
      </c>
      <c r="O1802" t="s">
        <v>32</v>
      </c>
      <c r="P1802" t="s">
        <v>26</v>
      </c>
      <c r="R1802" t="s">
        <v>27</v>
      </c>
      <c r="S1802" t="s">
        <v>5266</v>
      </c>
      <c r="T1802" t="s">
        <v>5267</v>
      </c>
      <c r="U1802" t="str">
        <f>RIGHT(T1802,LEN(T1802)-FIND("[",T1802))</f>
        <v>-123.11903461529675, 49.27524373195342]}</v>
      </c>
      <c r="V1802" t="str">
        <f>LEFT(U1802,FIND(",",U1802)-1)</f>
        <v>-123.11903461529675</v>
      </c>
      <c r="W1802" s="2">
        <f>VALUE(V1802)</f>
        <v>-123.119034615296</v>
      </c>
      <c r="X1802" t="str">
        <f>MID(U1802,FIND(" ",U1802)+1,FIND("]",U1802)-FIND(" ",U1802)-1)</f>
        <v>49.27524373195342</v>
      </c>
      <c r="Y1802" s="2">
        <f>VALUE(X1802)</f>
        <v>49.275243731953402</v>
      </c>
      <c r="Z1802" t="s">
        <v>30</v>
      </c>
      <c r="AA1802" t="s">
        <v>5268</v>
      </c>
      <c r="AB1802" t="s">
        <v>27276</v>
      </c>
      <c r="AC1802" t="str">
        <f>LEFT(AB1802,FIND(" ",AB1802)-1)</f>
        <v>1099</v>
      </c>
      <c r="AD1802" t="str">
        <f>MID(AB1802,FIND(" ",AB1802)+1,FIND(",",AB1802)-FIND(" ",AB1802)-1)</f>
        <v>Cambie St</v>
      </c>
    </row>
    <row r="1803" spans="1:30" hidden="1" x14ac:dyDescent="0.3">
      <c r="A1803" t="s">
        <v>21</v>
      </c>
      <c r="B1803">
        <f>IF(A1803="twin",2,1)</f>
        <v>2</v>
      </c>
      <c r="C1803" t="s">
        <v>45</v>
      </c>
      <c r="D1803" t="s">
        <v>45</v>
      </c>
      <c r="E1803" t="s">
        <v>45</v>
      </c>
      <c r="F1803" t="s">
        <v>45</v>
      </c>
      <c r="G1803" t="s">
        <v>45</v>
      </c>
      <c r="H1803" t="s">
        <v>45</v>
      </c>
      <c r="J1803" t="s">
        <v>24</v>
      </c>
      <c r="K1803" t="s">
        <v>25</v>
      </c>
      <c r="L1803" t="s">
        <v>26</v>
      </c>
      <c r="M1803" t="s">
        <v>25</v>
      </c>
      <c r="N1803" t="s">
        <v>26</v>
      </c>
      <c r="O1803" t="s">
        <v>25</v>
      </c>
      <c r="P1803" t="s">
        <v>26</v>
      </c>
      <c r="R1803" t="s">
        <v>27</v>
      </c>
      <c r="S1803" t="s">
        <v>5269</v>
      </c>
      <c r="T1803" t="s">
        <v>5270</v>
      </c>
      <c r="U1803" t="str">
        <f>RIGHT(T1803,LEN(T1803)-FIND("[",T1803))</f>
        <v>-123.10772156572158, 49.2803723725393]}</v>
      </c>
      <c r="V1803" t="str">
        <f>LEFT(U1803,FIND(",",U1803)-1)</f>
        <v>-123.10772156572158</v>
      </c>
      <c r="W1803" s="2">
        <f>VALUE(V1803)</f>
        <v>-123.10772156572099</v>
      </c>
      <c r="X1803" t="str">
        <f>MID(U1803,FIND(" ",U1803)+1,FIND("]",U1803)-FIND(" ",U1803)-1)</f>
        <v>49.2803723725393</v>
      </c>
      <c r="Y1803" s="2">
        <f>VALUE(X1803)</f>
        <v>49.280372372539297</v>
      </c>
      <c r="Z1803" t="s">
        <v>30</v>
      </c>
      <c r="AA1803" t="s">
        <v>5271</v>
      </c>
      <c r="AB1803" t="s">
        <v>27277</v>
      </c>
      <c r="AC1803" t="str">
        <f>LEFT(AB1803,FIND(" ",AB1803)-1)</f>
        <v>536</v>
      </c>
      <c r="AD1803" t="str">
        <f>MID(AB1803,FIND(" ",AB1803)+1,FIND(",",AB1803)-FIND(" ",AB1803)-1)</f>
        <v>Abbott St</v>
      </c>
    </row>
    <row r="1804" spans="1:30" hidden="1" x14ac:dyDescent="0.3">
      <c r="A1804" t="s">
        <v>21</v>
      </c>
      <c r="B1804">
        <f>IF(A1804="twin",2,1)</f>
        <v>2</v>
      </c>
      <c r="C1804" t="s">
        <v>67</v>
      </c>
      <c r="D1804" t="s">
        <v>23</v>
      </c>
      <c r="E1804" t="s">
        <v>67</v>
      </c>
      <c r="F1804" t="s">
        <v>23</v>
      </c>
      <c r="G1804" t="s">
        <v>67</v>
      </c>
      <c r="H1804" t="s">
        <v>23</v>
      </c>
      <c r="J1804" t="s">
        <v>24</v>
      </c>
      <c r="K1804" t="s">
        <v>32</v>
      </c>
      <c r="L1804" t="s">
        <v>26</v>
      </c>
      <c r="M1804" t="s">
        <v>32</v>
      </c>
      <c r="N1804" t="s">
        <v>26</v>
      </c>
      <c r="O1804" t="s">
        <v>32</v>
      </c>
      <c r="P1804" t="s">
        <v>26</v>
      </c>
      <c r="R1804" t="s">
        <v>53</v>
      </c>
      <c r="S1804" t="s">
        <v>5272</v>
      </c>
      <c r="T1804" t="s">
        <v>5273</v>
      </c>
      <c r="U1804" t="str">
        <f>RIGHT(T1804,LEN(T1804)-FIND("[",T1804))</f>
        <v>-123.13003022836328, 49.28107312021393]}</v>
      </c>
      <c r="V1804" t="str">
        <f>LEFT(U1804,FIND(",",U1804)-1)</f>
        <v>-123.13003022836328</v>
      </c>
      <c r="W1804" s="2">
        <f>VALUE(V1804)</f>
        <v>-123.130030228363</v>
      </c>
      <c r="X1804" t="str">
        <f>MID(U1804,FIND(" ",U1804)+1,FIND("]",U1804)-FIND(" ",U1804)-1)</f>
        <v>49.28107312021393</v>
      </c>
      <c r="Y1804" s="2">
        <f>VALUE(X1804)</f>
        <v>49.281073120213897</v>
      </c>
      <c r="Z1804" t="s">
        <v>84</v>
      </c>
      <c r="AA1804" t="s">
        <v>5274</v>
      </c>
      <c r="AB1804" t="s">
        <v>27143</v>
      </c>
      <c r="AC1804" t="str">
        <f>LEFT(AB1804,FIND(" ",AB1804)-1)</f>
        <v>1113</v>
      </c>
      <c r="AD1804" t="str">
        <f>MID(AB1804,FIND(" ",AB1804)+1,FIND(",",AB1804)-FIND(" ",AB1804)-1)</f>
        <v>Thurlow St</v>
      </c>
    </row>
    <row r="1805" spans="1:30" hidden="1" x14ac:dyDescent="0.3">
      <c r="A1805" t="s">
        <v>21</v>
      </c>
      <c r="B1805">
        <f>IF(A1805="twin",2,1)</f>
        <v>2</v>
      </c>
      <c r="C1805" t="s">
        <v>45</v>
      </c>
      <c r="D1805" t="s">
        <v>22</v>
      </c>
      <c r="E1805" t="s">
        <v>45</v>
      </c>
      <c r="F1805" t="s">
        <v>22</v>
      </c>
      <c r="G1805" t="s">
        <v>45</v>
      </c>
      <c r="H1805" t="s">
        <v>22</v>
      </c>
      <c r="J1805" t="s">
        <v>24</v>
      </c>
      <c r="K1805" t="s">
        <v>32</v>
      </c>
      <c r="L1805" t="s">
        <v>26</v>
      </c>
      <c r="M1805" t="s">
        <v>32</v>
      </c>
      <c r="N1805" t="s">
        <v>26</v>
      </c>
      <c r="O1805" t="s">
        <v>32</v>
      </c>
      <c r="P1805" t="s">
        <v>26</v>
      </c>
      <c r="R1805" t="s">
        <v>27</v>
      </c>
      <c r="S1805" t="s">
        <v>5275</v>
      </c>
      <c r="T1805" t="s">
        <v>5185</v>
      </c>
      <c r="U1805" t="str">
        <f>RIGHT(T1805,LEN(T1805)-FIND("[",T1805))</f>
        <v>-123.13666638105492, 49.26366926096721]}</v>
      </c>
      <c r="V1805" t="str">
        <f>LEFT(U1805,FIND(",",U1805)-1)</f>
        <v>-123.13666638105492</v>
      </c>
      <c r="W1805" s="2">
        <f>VALUE(V1805)</f>
        <v>-123.136666381054</v>
      </c>
      <c r="X1805" t="str">
        <f>MID(U1805,FIND(" ",U1805)+1,FIND("]",U1805)-FIND(" ",U1805)-1)</f>
        <v>49.26366926096721</v>
      </c>
      <c r="Y1805" s="2">
        <f>VALUE(X1805)</f>
        <v>49.263669260967198</v>
      </c>
      <c r="Z1805" t="s">
        <v>43</v>
      </c>
      <c r="AA1805" t="s">
        <v>5276</v>
      </c>
      <c r="AB1805" t="s">
        <v>27254</v>
      </c>
      <c r="AC1805" t="str">
        <f>LEFT(AB1805,FIND(" ",AB1805)-1)</f>
        <v>1411</v>
      </c>
      <c r="AD1805" t="str">
        <f>MID(AB1805,FIND(" ",AB1805)+1,FIND(",",AB1805)-FIND(" ",AB1805)-1)</f>
        <v>W Broadway</v>
      </c>
    </row>
    <row r="1806" spans="1:30" hidden="1" x14ac:dyDescent="0.3">
      <c r="A1806" t="s">
        <v>21</v>
      </c>
      <c r="B1806">
        <f>IF(A1806="twin",2,1)</f>
        <v>2</v>
      </c>
      <c r="C1806" t="s">
        <v>22</v>
      </c>
      <c r="D1806" t="s">
        <v>22</v>
      </c>
      <c r="E1806" t="s">
        <v>22</v>
      </c>
      <c r="F1806" t="s">
        <v>22</v>
      </c>
      <c r="G1806" t="s">
        <v>22</v>
      </c>
      <c r="H1806" t="s">
        <v>22</v>
      </c>
      <c r="J1806" t="s">
        <v>24</v>
      </c>
      <c r="K1806" t="s">
        <v>32</v>
      </c>
      <c r="L1806" t="s">
        <v>26</v>
      </c>
      <c r="M1806" t="s">
        <v>32</v>
      </c>
      <c r="N1806" t="s">
        <v>26</v>
      </c>
      <c r="O1806" t="s">
        <v>32</v>
      </c>
      <c r="P1806" t="s">
        <v>26</v>
      </c>
      <c r="R1806" t="s">
        <v>27</v>
      </c>
      <c r="S1806" t="s">
        <v>5277</v>
      </c>
      <c r="T1806" t="s">
        <v>3350</v>
      </c>
      <c r="U1806" t="str">
        <f>RIGHT(T1806,LEN(T1806)-FIND("[",T1806))</f>
        <v>-123.12544776638029, 49.281687573401506]}</v>
      </c>
      <c r="V1806" t="str">
        <f>LEFT(U1806,FIND(",",U1806)-1)</f>
        <v>-123.12544776638029</v>
      </c>
      <c r="W1806" s="2">
        <f>VALUE(V1806)</f>
        <v>-123.12544776638001</v>
      </c>
      <c r="X1806" t="str">
        <f>MID(U1806,FIND(" ",U1806)+1,FIND("]",U1806)-FIND(" ",U1806)-1)</f>
        <v>49.281687573401506</v>
      </c>
      <c r="Y1806" s="2">
        <f>VALUE(X1806)</f>
        <v>49.281687573401499</v>
      </c>
      <c r="Z1806" t="s">
        <v>84</v>
      </c>
      <c r="AA1806" t="s">
        <v>5278</v>
      </c>
      <c r="AB1806" t="s">
        <v>26801</v>
      </c>
      <c r="AC1806" t="str">
        <f>LEFT(AB1806,FIND(" ",AB1806)-1)</f>
        <v>955</v>
      </c>
      <c r="AD1806" t="str">
        <f>MID(AB1806,FIND(" ",AB1806)+1,FIND(",",AB1806)-FIND(" ",AB1806)-1)</f>
        <v>Ted Northe Ln</v>
      </c>
    </row>
    <row r="1807" spans="1:30" hidden="1" x14ac:dyDescent="0.3">
      <c r="A1807" t="s">
        <v>21</v>
      </c>
      <c r="B1807">
        <f>IF(A1807="twin",2,1)</f>
        <v>2</v>
      </c>
      <c r="C1807" t="s">
        <v>22</v>
      </c>
      <c r="D1807" t="s">
        <v>22</v>
      </c>
      <c r="E1807" t="s">
        <v>22</v>
      </c>
      <c r="F1807" t="s">
        <v>22</v>
      </c>
      <c r="G1807" t="s">
        <v>22</v>
      </c>
      <c r="H1807" t="s">
        <v>22</v>
      </c>
      <c r="J1807" t="s">
        <v>24</v>
      </c>
      <c r="K1807" t="s">
        <v>32</v>
      </c>
      <c r="L1807" t="s">
        <v>26</v>
      </c>
      <c r="M1807" t="s">
        <v>32</v>
      </c>
      <c r="N1807" t="s">
        <v>26</v>
      </c>
      <c r="O1807" t="s">
        <v>32</v>
      </c>
      <c r="P1807" t="s">
        <v>26</v>
      </c>
      <c r="R1807" t="s">
        <v>27</v>
      </c>
      <c r="S1807" t="s">
        <v>5279</v>
      </c>
      <c r="T1807" t="s">
        <v>5280</v>
      </c>
      <c r="U1807" t="str">
        <f>RIGHT(T1807,LEN(T1807)-FIND("[",T1807))</f>
        <v>-123.12580108801787, 49.28145394429493]}</v>
      </c>
      <c r="V1807" t="str">
        <f>LEFT(U1807,FIND(",",U1807)-1)</f>
        <v>-123.12580108801787</v>
      </c>
      <c r="W1807" s="2">
        <f>VALUE(V1807)</f>
        <v>-123.125801088017</v>
      </c>
      <c r="X1807" t="str">
        <f>MID(U1807,FIND(" ",U1807)+1,FIND("]",U1807)-FIND(" ",U1807)-1)</f>
        <v>49.28145394429493</v>
      </c>
      <c r="Y1807" s="2">
        <f>VALUE(X1807)</f>
        <v>49.281453944294903</v>
      </c>
      <c r="Z1807" t="s">
        <v>84</v>
      </c>
      <c r="AA1807" t="s">
        <v>5281</v>
      </c>
      <c r="AB1807" t="s">
        <v>26801</v>
      </c>
      <c r="AC1807" t="str">
        <f>LEFT(AB1807,FIND(" ",AB1807)-1)</f>
        <v>955</v>
      </c>
      <c r="AD1807" t="str">
        <f>MID(AB1807,FIND(" ",AB1807)+1,FIND(",",AB1807)-FIND(" ",AB1807)-1)</f>
        <v>Ted Northe Ln</v>
      </c>
    </row>
    <row r="1808" spans="1:30" hidden="1" x14ac:dyDescent="0.3">
      <c r="A1808" t="s">
        <v>21</v>
      </c>
      <c r="B1808">
        <f>IF(A1808="twin",2,1)</f>
        <v>2</v>
      </c>
      <c r="C1808" t="s">
        <v>23</v>
      </c>
      <c r="D1808" t="s">
        <v>22</v>
      </c>
      <c r="E1808" t="s">
        <v>23</v>
      </c>
      <c r="F1808" t="s">
        <v>22</v>
      </c>
      <c r="G1808" t="s">
        <v>23</v>
      </c>
      <c r="H1808" t="s">
        <v>22</v>
      </c>
      <c r="J1808" t="s">
        <v>24</v>
      </c>
      <c r="K1808" t="s">
        <v>32</v>
      </c>
      <c r="L1808" t="s">
        <v>26</v>
      </c>
      <c r="M1808" t="s">
        <v>32</v>
      </c>
      <c r="N1808" t="s">
        <v>26</v>
      </c>
      <c r="O1808" t="s">
        <v>32</v>
      </c>
      <c r="P1808" t="s">
        <v>26</v>
      </c>
      <c r="R1808" t="s">
        <v>27</v>
      </c>
      <c r="S1808" t="s">
        <v>5282</v>
      </c>
      <c r="T1808" t="s">
        <v>5283</v>
      </c>
      <c r="U1808" t="str">
        <f>RIGHT(T1808,LEN(T1808)-FIND("[",T1808))</f>
        <v>-123.12643197664683, 49.280766599698566]}</v>
      </c>
      <c r="V1808" t="str">
        <f>LEFT(U1808,FIND(",",U1808)-1)</f>
        <v>-123.12643197664683</v>
      </c>
      <c r="W1808" s="2">
        <f>VALUE(V1808)</f>
        <v>-123.126431976646</v>
      </c>
      <c r="X1808" t="str">
        <f>MID(U1808,FIND(" ",U1808)+1,FIND("]",U1808)-FIND(" ",U1808)-1)</f>
        <v>49.280766599698566</v>
      </c>
      <c r="Y1808" s="2">
        <f>VALUE(X1808)</f>
        <v>49.280766599698502</v>
      </c>
      <c r="Z1808" t="s">
        <v>30</v>
      </c>
      <c r="AA1808" t="s">
        <v>5284</v>
      </c>
      <c r="AB1808" t="s">
        <v>27278</v>
      </c>
      <c r="AC1808" t="str">
        <f>LEFT(AB1808,FIND(" ",AB1808)-1)</f>
        <v>Northbound</v>
      </c>
      <c r="AD1808" t="str">
        <f>MID(AB1808,FIND(" ",AB1808)+1,FIND(",",AB1808)-FIND(" ",AB1808)-1)</f>
        <v>Burrard St @ Comox St</v>
      </c>
    </row>
    <row r="1809" spans="1:30" hidden="1" x14ac:dyDescent="0.3">
      <c r="A1809" t="s">
        <v>21</v>
      </c>
      <c r="B1809">
        <f>IF(A1809="twin",2,1)</f>
        <v>2</v>
      </c>
      <c r="C1809" t="s">
        <v>23</v>
      </c>
      <c r="D1809" t="s">
        <v>45</v>
      </c>
      <c r="E1809" t="s">
        <v>23</v>
      </c>
      <c r="F1809" t="s">
        <v>45</v>
      </c>
      <c r="G1809" t="s">
        <v>23</v>
      </c>
      <c r="H1809" t="s">
        <v>45</v>
      </c>
      <c r="J1809" t="s">
        <v>24</v>
      </c>
      <c r="K1809" t="s">
        <v>32</v>
      </c>
      <c r="L1809" t="s">
        <v>26</v>
      </c>
      <c r="M1809" t="s">
        <v>32</v>
      </c>
      <c r="N1809" t="s">
        <v>26</v>
      </c>
      <c r="O1809" t="s">
        <v>32</v>
      </c>
      <c r="P1809" t="s">
        <v>26</v>
      </c>
      <c r="R1809" t="s">
        <v>27</v>
      </c>
      <c r="S1809" t="s">
        <v>5285</v>
      </c>
      <c r="T1809" t="s">
        <v>5286</v>
      </c>
      <c r="U1809" t="str">
        <f>RIGHT(T1809,LEN(T1809)-FIND("[",T1809))</f>
        <v>-123.12385906461688, 49.27972259906285]}</v>
      </c>
      <c r="V1809" t="str">
        <f>LEFT(U1809,FIND(",",U1809)-1)</f>
        <v>-123.12385906461688</v>
      </c>
      <c r="W1809" s="2">
        <f>VALUE(V1809)</f>
        <v>-123.123859064616</v>
      </c>
      <c r="X1809" t="str">
        <f>MID(U1809,FIND(" ",U1809)+1,FIND("]",U1809)-FIND(" ",U1809)-1)</f>
        <v>49.27972259906285</v>
      </c>
      <c r="Y1809" s="2">
        <f>VALUE(X1809)</f>
        <v>49.279722599062801</v>
      </c>
      <c r="Z1809" t="s">
        <v>30</v>
      </c>
      <c r="AA1809" t="s">
        <v>5287</v>
      </c>
      <c r="AB1809" t="s">
        <v>27279</v>
      </c>
      <c r="AC1809" t="str">
        <f>LEFT(AB1809,FIND(" ",AB1809)-1)</f>
        <v>780</v>
      </c>
      <c r="AD1809" t="str">
        <f>MID(AB1809,FIND(" ",AB1809)+1,FIND(",",AB1809)-FIND(" ",AB1809)-1)</f>
        <v>Nelson St</v>
      </c>
    </row>
    <row r="1810" spans="1:30" hidden="1" x14ac:dyDescent="0.3">
      <c r="A1810" t="s">
        <v>21</v>
      </c>
      <c r="B1810">
        <f>IF(A1810="twin",2,1)</f>
        <v>2</v>
      </c>
      <c r="C1810" t="s">
        <v>67</v>
      </c>
      <c r="D1810" t="s">
        <v>52</v>
      </c>
      <c r="E1810" t="s">
        <v>67</v>
      </c>
      <c r="F1810" t="s">
        <v>52</v>
      </c>
      <c r="G1810" t="s">
        <v>67</v>
      </c>
      <c r="H1810" t="s">
        <v>52</v>
      </c>
      <c r="I1810" t="s">
        <v>139</v>
      </c>
      <c r="J1810" t="s">
        <v>24</v>
      </c>
      <c r="K1810" t="s">
        <v>32</v>
      </c>
      <c r="L1810" t="s">
        <v>26</v>
      </c>
      <c r="M1810" t="s">
        <v>32</v>
      </c>
      <c r="N1810" t="s">
        <v>26</v>
      </c>
      <c r="O1810" t="s">
        <v>32</v>
      </c>
      <c r="P1810" t="s">
        <v>26</v>
      </c>
      <c r="R1810" t="s">
        <v>27</v>
      </c>
      <c r="S1810" t="s">
        <v>5288</v>
      </c>
      <c r="T1810" t="s">
        <v>5289</v>
      </c>
      <c r="U1810" t="str">
        <f>RIGHT(T1810,LEN(T1810)-FIND("[",T1810))</f>
        <v>-123.10543624978389, 49.28275545001373]}</v>
      </c>
      <c r="V1810" t="str">
        <f>LEFT(U1810,FIND(",",U1810)-1)</f>
        <v>-123.10543624978389</v>
      </c>
      <c r="W1810" s="2">
        <f>VALUE(V1810)</f>
        <v>-123.105436249783</v>
      </c>
      <c r="X1810" t="str">
        <f>MID(U1810,FIND(" ",U1810)+1,FIND("]",U1810)-FIND(" ",U1810)-1)</f>
        <v>49.28275545001373</v>
      </c>
      <c r="Y1810" s="2">
        <f>VALUE(X1810)</f>
        <v>49.282755450013703</v>
      </c>
      <c r="Z1810" t="s">
        <v>30</v>
      </c>
      <c r="AA1810" t="s">
        <v>5290</v>
      </c>
      <c r="AB1810" t="s">
        <v>27280</v>
      </c>
      <c r="AC1810" t="str">
        <f>LEFT(AB1810,FIND(" ",AB1810)-1)</f>
        <v>23</v>
      </c>
      <c r="AD1810" t="str">
        <f>MID(AB1810,FIND(" ",AB1810)+1,FIND(",",AB1810)-FIND(" ",AB1810)-1)</f>
        <v>W Cordova St</v>
      </c>
    </row>
    <row r="1811" spans="1:30" hidden="1" x14ac:dyDescent="0.3">
      <c r="A1811" t="s">
        <v>21</v>
      </c>
      <c r="B1811">
        <f>IF(A1811="twin",2,1)</f>
        <v>2</v>
      </c>
      <c r="C1811" t="s">
        <v>67</v>
      </c>
      <c r="D1811" t="s">
        <v>52</v>
      </c>
      <c r="E1811" t="s">
        <v>67</v>
      </c>
      <c r="F1811" t="s">
        <v>52</v>
      </c>
      <c r="G1811" t="s">
        <v>67</v>
      </c>
      <c r="H1811" t="s">
        <v>52</v>
      </c>
      <c r="I1811" t="s">
        <v>139</v>
      </c>
      <c r="J1811" t="s">
        <v>24</v>
      </c>
      <c r="K1811" t="s">
        <v>32</v>
      </c>
      <c r="L1811" t="s">
        <v>26</v>
      </c>
      <c r="M1811" t="s">
        <v>32</v>
      </c>
      <c r="N1811" t="s">
        <v>26</v>
      </c>
      <c r="O1811" t="s">
        <v>32</v>
      </c>
      <c r="P1811" t="s">
        <v>26</v>
      </c>
      <c r="R1811" t="s">
        <v>27</v>
      </c>
      <c r="S1811" t="s">
        <v>5291</v>
      </c>
      <c r="T1811" t="s">
        <v>5289</v>
      </c>
      <c r="U1811" t="str">
        <f>RIGHT(T1811,LEN(T1811)-FIND("[",T1811))</f>
        <v>-123.10543624978389, 49.28275545001373]}</v>
      </c>
      <c r="V1811" t="str">
        <f>LEFT(U1811,FIND(",",U1811)-1)</f>
        <v>-123.10543624978389</v>
      </c>
      <c r="W1811" s="2">
        <f>VALUE(V1811)</f>
        <v>-123.105436249783</v>
      </c>
      <c r="X1811" t="str">
        <f>MID(U1811,FIND(" ",U1811)+1,FIND("]",U1811)-FIND(" ",U1811)-1)</f>
        <v>49.28275545001373</v>
      </c>
      <c r="Y1811" s="2">
        <f>VALUE(X1811)</f>
        <v>49.282755450013703</v>
      </c>
      <c r="Z1811" t="s">
        <v>30</v>
      </c>
      <c r="AA1811" t="s">
        <v>5292</v>
      </c>
      <c r="AB1811" t="s">
        <v>27280</v>
      </c>
      <c r="AC1811" t="str">
        <f>LEFT(AB1811,FIND(" ",AB1811)-1)</f>
        <v>23</v>
      </c>
      <c r="AD1811" t="str">
        <f>MID(AB1811,FIND(" ",AB1811)+1,FIND(",",AB1811)-FIND(" ",AB1811)-1)</f>
        <v>W Cordova St</v>
      </c>
    </row>
    <row r="1812" spans="1:30" hidden="1" x14ac:dyDescent="0.3">
      <c r="A1812" t="s">
        <v>21</v>
      </c>
      <c r="B1812">
        <f>IF(A1812="twin",2,1)</f>
        <v>2</v>
      </c>
      <c r="C1812" t="s">
        <v>40</v>
      </c>
      <c r="D1812" t="s">
        <v>67</v>
      </c>
      <c r="E1812" t="s">
        <v>40</v>
      </c>
      <c r="F1812" t="s">
        <v>67</v>
      </c>
      <c r="G1812" t="s">
        <v>67</v>
      </c>
      <c r="H1812" t="s">
        <v>67</v>
      </c>
      <c r="J1812" t="s">
        <v>24</v>
      </c>
      <c r="K1812" t="s">
        <v>32</v>
      </c>
      <c r="L1812" t="s">
        <v>26</v>
      </c>
      <c r="M1812" t="s">
        <v>32</v>
      </c>
      <c r="N1812" t="s">
        <v>26</v>
      </c>
      <c r="O1812" t="s">
        <v>32</v>
      </c>
      <c r="P1812" t="s">
        <v>26</v>
      </c>
      <c r="R1812" t="s">
        <v>27</v>
      </c>
      <c r="S1812" t="s">
        <v>5293</v>
      </c>
      <c r="T1812" t="s">
        <v>5294</v>
      </c>
      <c r="U1812" t="str">
        <f>RIGHT(T1812,LEN(T1812)-FIND("[",T1812))</f>
        <v>-123.10918975647982, 49.28310690479915]}</v>
      </c>
      <c r="V1812" t="str">
        <f>LEFT(U1812,FIND(",",U1812)-1)</f>
        <v>-123.10918975647982</v>
      </c>
      <c r="W1812" s="2">
        <f>VALUE(V1812)</f>
        <v>-123.109189756479</v>
      </c>
      <c r="X1812" t="str">
        <f>MID(U1812,FIND(" ",U1812)+1,FIND("]",U1812)-FIND(" ",U1812)-1)</f>
        <v>49.28310690479915</v>
      </c>
      <c r="Y1812" s="2">
        <f>VALUE(X1812)</f>
        <v>49.283106904799098</v>
      </c>
      <c r="Z1812" t="s">
        <v>30</v>
      </c>
      <c r="AA1812" t="s">
        <v>5295</v>
      </c>
      <c r="AB1812" t="s">
        <v>27281</v>
      </c>
      <c r="AC1812" t="str">
        <f>LEFT(AB1812,FIND(" ",AB1812)-1)</f>
        <v>310</v>
      </c>
      <c r="AD1812" t="str">
        <f>MID(AB1812,FIND(" ",AB1812)+1,FIND(",",AB1812)-FIND(" ",AB1812)-1)</f>
        <v>Cambie St</v>
      </c>
    </row>
    <row r="1813" spans="1:30" hidden="1" x14ac:dyDescent="0.3">
      <c r="A1813" t="s">
        <v>21</v>
      </c>
      <c r="B1813">
        <f>IF(A1813="twin",2,1)</f>
        <v>2</v>
      </c>
      <c r="C1813" t="s">
        <v>40</v>
      </c>
      <c r="D1813" t="s">
        <v>67</v>
      </c>
      <c r="E1813" t="s">
        <v>40</v>
      </c>
      <c r="F1813" t="s">
        <v>67</v>
      </c>
      <c r="G1813" t="s">
        <v>67</v>
      </c>
      <c r="H1813" t="s">
        <v>67</v>
      </c>
      <c r="J1813" t="s">
        <v>24</v>
      </c>
      <c r="K1813" t="s">
        <v>32</v>
      </c>
      <c r="L1813" t="s">
        <v>26</v>
      </c>
      <c r="M1813" t="s">
        <v>32</v>
      </c>
      <c r="N1813" t="s">
        <v>26</v>
      </c>
      <c r="O1813" t="s">
        <v>32</v>
      </c>
      <c r="P1813" t="s">
        <v>26</v>
      </c>
      <c r="R1813" t="s">
        <v>27</v>
      </c>
      <c r="S1813" t="s">
        <v>5296</v>
      </c>
      <c r="T1813" t="s">
        <v>5297</v>
      </c>
      <c r="U1813" t="str">
        <f>RIGHT(T1813,LEN(T1813)-FIND("[",T1813))</f>
        <v>-123.10929520999075, 49.28335155483234]}</v>
      </c>
      <c r="V1813" t="str">
        <f>LEFT(U1813,FIND(",",U1813)-1)</f>
        <v>-123.10929520999075</v>
      </c>
      <c r="W1813" s="2">
        <f>VALUE(V1813)</f>
        <v>-123.10929520998999</v>
      </c>
      <c r="X1813" t="str">
        <f>MID(U1813,FIND(" ",U1813)+1,FIND("]",U1813)-FIND(" ",U1813)-1)</f>
        <v>49.28335155483234</v>
      </c>
      <c r="Y1813" s="2">
        <f>VALUE(X1813)</f>
        <v>49.283351554832301</v>
      </c>
      <c r="Z1813" t="s">
        <v>30</v>
      </c>
      <c r="AA1813" t="s">
        <v>5298</v>
      </c>
      <c r="AB1813" t="s">
        <v>27282</v>
      </c>
      <c r="AC1813" t="str">
        <f>LEFT(AB1813,FIND(" ",AB1813)-1)</f>
        <v>313</v>
      </c>
      <c r="AD1813" t="str">
        <f>MID(AB1813,FIND(" ",AB1813)+1,FIND(",",AB1813)-FIND(" ",AB1813)-1)</f>
        <v>Cambie St</v>
      </c>
    </row>
    <row r="1814" spans="1:30" hidden="1" x14ac:dyDescent="0.3">
      <c r="A1814" t="s">
        <v>21</v>
      </c>
      <c r="B1814">
        <f>IF(A1814="twin",2,1)</f>
        <v>2</v>
      </c>
      <c r="C1814" t="s">
        <v>40</v>
      </c>
      <c r="D1814" t="s">
        <v>67</v>
      </c>
      <c r="E1814" t="s">
        <v>40</v>
      </c>
      <c r="F1814" t="s">
        <v>67</v>
      </c>
      <c r="G1814" t="s">
        <v>67</v>
      </c>
      <c r="H1814" t="s">
        <v>67</v>
      </c>
      <c r="J1814" t="s">
        <v>24</v>
      </c>
      <c r="K1814" t="s">
        <v>32</v>
      </c>
      <c r="L1814" t="s">
        <v>26</v>
      </c>
      <c r="M1814" t="s">
        <v>32</v>
      </c>
      <c r="N1814" t="s">
        <v>26</v>
      </c>
      <c r="O1814" t="s">
        <v>32</v>
      </c>
      <c r="P1814" t="s">
        <v>26</v>
      </c>
      <c r="R1814" t="s">
        <v>27</v>
      </c>
      <c r="S1814" t="s">
        <v>5299</v>
      </c>
      <c r="T1814" t="s">
        <v>5300</v>
      </c>
      <c r="U1814" t="str">
        <f>RIGHT(T1814,LEN(T1814)-FIND("[",T1814))</f>
        <v>-123.10934201102624, 49.28324387428855]}</v>
      </c>
      <c r="V1814" t="str">
        <f>LEFT(U1814,FIND(",",U1814)-1)</f>
        <v>-123.10934201102624</v>
      </c>
      <c r="W1814" s="2">
        <f>VALUE(V1814)</f>
        <v>-123.109342011026</v>
      </c>
      <c r="X1814" t="str">
        <f>MID(U1814,FIND(" ",U1814)+1,FIND("]",U1814)-FIND(" ",U1814)-1)</f>
        <v>49.28324387428855</v>
      </c>
      <c r="Y1814" s="2">
        <f>VALUE(X1814)</f>
        <v>49.283243874288502</v>
      </c>
      <c r="Z1814" t="s">
        <v>30</v>
      </c>
      <c r="AA1814" t="s">
        <v>5301</v>
      </c>
      <c r="AB1814" t="s">
        <v>27283</v>
      </c>
      <c r="AC1814" t="str">
        <f>LEFT(AB1814,FIND(" ",AB1814)-1)</f>
        <v>317</v>
      </c>
      <c r="AD1814" t="str">
        <f>MID(AB1814,FIND(" ",AB1814)+1,FIND(",",AB1814)-FIND(" ",AB1814)-1)</f>
        <v>Cambie St</v>
      </c>
    </row>
    <row r="1815" spans="1:30" hidden="1" x14ac:dyDescent="0.3">
      <c r="A1815" t="s">
        <v>21</v>
      </c>
      <c r="B1815">
        <f>IF(A1815="twin",2,1)</f>
        <v>2</v>
      </c>
      <c r="C1815" t="s">
        <v>45</v>
      </c>
      <c r="D1815" t="s">
        <v>45</v>
      </c>
      <c r="E1815" t="s">
        <v>45</v>
      </c>
      <c r="F1815" t="s">
        <v>45</v>
      </c>
      <c r="G1815" t="s">
        <v>45</v>
      </c>
      <c r="H1815" t="s">
        <v>45</v>
      </c>
      <c r="J1815" t="s">
        <v>24</v>
      </c>
      <c r="K1815" t="s">
        <v>25</v>
      </c>
      <c r="L1815" t="s">
        <v>26</v>
      </c>
      <c r="M1815" t="s">
        <v>25</v>
      </c>
      <c r="N1815" t="s">
        <v>26</v>
      </c>
      <c r="O1815" t="s">
        <v>25</v>
      </c>
      <c r="P1815" t="s">
        <v>26</v>
      </c>
      <c r="R1815" t="s">
        <v>27</v>
      </c>
      <c r="S1815" t="s">
        <v>5302</v>
      </c>
      <c r="T1815" t="s">
        <v>5303</v>
      </c>
      <c r="U1815" t="str">
        <f>RIGHT(T1815,LEN(T1815)-FIND("[",T1815))</f>
        <v>-123.10772290359111, 49.2799261024137]}</v>
      </c>
      <c r="V1815" t="str">
        <f>LEFT(U1815,FIND(",",U1815)-1)</f>
        <v>-123.10772290359111</v>
      </c>
      <c r="W1815" s="2">
        <f>VALUE(V1815)</f>
        <v>-123.107722903591</v>
      </c>
      <c r="X1815" t="str">
        <f>MID(U1815,FIND(" ",U1815)+1,FIND("]",U1815)-FIND(" ",U1815)-1)</f>
        <v>49.2799261024137</v>
      </c>
      <c r="Y1815" s="2">
        <f>VALUE(X1815)</f>
        <v>49.279926102413697</v>
      </c>
      <c r="Z1815" t="s">
        <v>30</v>
      </c>
      <c r="AA1815" t="s">
        <v>5304</v>
      </c>
      <c r="AB1815" t="s">
        <v>27284</v>
      </c>
      <c r="AC1815" t="str">
        <f>LEFT(AB1815,FIND(" ",AB1815)-1)</f>
        <v>589</v>
      </c>
      <c r="AD1815" t="str">
        <f>MID(AB1815,FIND(" ",AB1815)+1,FIND(",",AB1815)-FIND(" ",AB1815)-1)</f>
        <v>Abbott St</v>
      </c>
    </row>
    <row r="1816" spans="1:30" hidden="1" x14ac:dyDescent="0.3">
      <c r="A1816" t="s">
        <v>21</v>
      </c>
      <c r="B1816">
        <f>IF(A1816="twin",2,1)</f>
        <v>2</v>
      </c>
      <c r="C1816" t="s">
        <v>45</v>
      </c>
      <c r="D1816" t="s">
        <v>45</v>
      </c>
      <c r="E1816" t="s">
        <v>45</v>
      </c>
      <c r="F1816" t="s">
        <v>45</v>
      </c>
      <c r="G1816" t="s">
        <v>45</v>
      </c>
      <c r="H1816" t="s">
        <v>45</v>
      </c>
      <c r="J1816" t="s">
        <v>24</v>
      </c>
      <c r="K1816" t="s">
        <v>25</v>
      </c>
      <c r="L1816" t="s">
        <v>26</v>
      </c>
      <c r="M1816" t="s">
        <v>25</v>
      </c>
      <c r="N1816" t="s">
        <v>26</v>
      </c>
      <c r="O1816" t="s">
        <v>25</v>
      </c>
      <c r="P1816" t="s">
        <v>26</v>
      </c>
      <c r="R1816" t="s">
        <v>27</v>
      </c>
      <c r="S1816" t="s">
        <v>5305</v>
      </c>
      <c r="T1816" t="s">
        <v>5303</v>
      </c>
      <c r="U1816" t="str">
        <f>RIGHT(T1816,LEN(T1816)-FIND("[",T1816))</f>
        <v>-123.10772290359111, 49.2799261024137]}</v>
      </c>
      <c r="V1816" t="str">
        <f>LEFT(U1816,FIND(",",U1816)-1)</f>
        <v>-123.10772290359111</v>
      </c>
      <c r="W1816" s="2">
        <f>VALUE(V1816)</f>
        <v>-123.107722903591</v>
      </c>
      <c r="X1816" t="str">
        <f>MID(U1816,FIND(" ",U1816)+1,FIND("]",U1816)-FIND(" ",U1816)-1)</f>
        <v>49.2799261024137</v>
      </c>
      <c r="Y1816" s="2">
        <f>VALUE(X1816)</f>
        <v>49.279926102413697</v>
      </c>
      <c r="Z1816" t="s">
        <v>30</v>
      </c>
      <c r="AA1816" t="s">
        <v>5306</v>
      </c>
      <c r="AB1816" t="s">
        <v>27284</v>
      </c>
      <c r="AC1816" t="str">
        <f>LEFT(AB1816,FIND(" ",AB1816)-1)</f>
        <v>589</v>
      </c>
      <c r="AD1816" t="str">
        <f>MID(AB1816,FIND(" ",AB1816)+1,FIND(",",AB1816)-FIND(" ",AB1816)-1)</f>
        <v>Abbott St</v>
      </c>
    </row>
    <row r="1817" spans="1:30" hidden="1" x14ac:dyDescent="0.3">
      <c r="A1817" t="s">
        <v>21</v>
      </c>
      <c r="B1817">
        <f>IF(A1817="twin",2,1)</f>
        <v>2</v>
      </c>
      <c r="C1817" t="s">
        <v>23</v>
      </c>
      <c r="D1817" t="s">
        <v>22</v>
      </c>
      <c r="E1817" t="s">
        <v>23</v>
      </c>
      <c r="F1817" t="s">
        <v>22</v>
      </c>
      <c r="G1817" t="s">
        <v>23</v>
      </c>
      <c r="H1817" t="s">
        <v>22</v>
      </c>
      <c r="J1817" t="s">
        <v>24</v>
      </c>
      <c r="K1817" t="s">
        <v>32</v>
      </c>
      <c r="L1817" t="s">
        <v>26</v>
      </c>
      <c r="M1817" t="s">
        <v>32</v>
      </c>
      <c r="N1817" t="s">
        <v>26</v>
      </c>
      <c r="O1817" t="s">
        <v>32</v>
      </c>
      <c r="P1817" t="s">
        <v>26</v>
      </c>
      <c r="R1817" t="s">
        <v>27</v>
      </c>
      <c r="S1817" t="s">
        <v>5307</v>
      </c>
      <c r="T1817" t="s">
        <v>5308</v>
      </c>
      <c r="U1817" t="str">
        <f>RIGHT(T1817,LEN(T1817)-FIND("[",T1817))</f>
        <v>-123.12631044555332, 49.28084726645619]}</v>
      </c>
      <c r="V1817" t="str">
        <f>LEFT(U1817,FIND(",",U1817)-1)</f>
        <v>-123.12631044555332</v>
      </c>
      <c r="W1817" s="2">
        <f>VALUE(V1817)</f>
        <v>-123.126310445553</v>
      </c>
      <c r="X1817" t="str">
        <f>MID(U1817,FIND(" ",U1817)+1,FIND("]",U1817)-FIND(" ",U1817)-1)</f>
        <v>49.28084726645619</v>
      </c>
      <c r="Y1817" s="2">
        <f>VALUE(X1817)</f>
        <v>49.280847266456099</v>
      </c>
      <c r="Z1817" t="s">
        <v>30</v>
      </c>
      <c r="AA1817" t="s">
        <v>5309</v>
      </c>
      <c r="AB1817" t="s">
        <v>27278</v>
      </c>
      <c r="AC1817" t="str">
        <f>LEFT(AB1817,FIND(" ",AB1817)-1)</f>
        <v>Northbound</v>
      </c>
      <c r="AD1817" t="str">
        <f>MID(AB1817,FIND(" ",AB1817)+1,FIND(",",AB1817)-FIND(" ",AB1817)-1)</f>
        <v>Burrard St @ Comox St</v>
      </c>
    </row>
    <row r="1818" spans="1:30" hidden="1" x14ac:dyDescent="0.3">
      <c r="A1818" t="s">
        <v>21</v>
      </c>
      <c r="B1818">
        <f>IF(A1818="twin",2,1)</f>
        <v>2</v>
      </c>
      <c r="C1818" t="s">
        <v>67</v>
      </c>
      <c r="D1818" t="s">
        <v>23</v>
      </c>
      <c r="E1818" t="s">
        <v>67</v>
      </c>
      <c r="F1818" t="s">
        <v>23</v>
      </c>
      <c r="G1818" t="s">
        <v>67</v>
      </c>
      <c r="H1818" t="s">
        <v>23</v>
      </c>
      <c r="J1818" t="s">
        <v>24</v>
      </c>
      <c r="K1818" t="s">
        <v>32</v>
      </c>
      <c r="L1818" t="s">
        <v>26</v>
      </c>
      <c r="M1818" t="s">
        <v>32</v>
      </c>
      <c r="N1818" t="s">
        <v>26</v>
      </c>
      <c r="O1818" t="s">
        <v>32</v>
      </c>
      <c r="P1818" t="s">
        <v>26</v>
      </c>
      <c r="R1818" t="s">
        <v>27</v>
      </c>
      <c r="S1818" t="s">
        <v>5310</v>
      </c>
      <c r="T1818" t="s">
        <v>5311</v>
      </c>
      <c r="U1818" t="str">
        <f>RIGHT(T1818,LEN(T1818)-FIND("[",T1818))</f>
        <v>-123.11258998093027, 49.28368858004414]}</v>
      </c>
      <c r="V1818" t="str">
        <f>LEFT(U1818,FIND(",",U1818)-1)</f>
        <v>-123.11258998093027</v>
      </c>
      <c r="W1818" s="2">
        <f>VALUE(V1818)</f>
        <v>-123.11258998093</v>
      </c>
      <c r="X1818" t="str">
        <f>MID(U1818,FIND(" ",U1818)+1,FIND("]",U1818)-FIND(" ",U1818)-1)</f>
        <v>49.28368858004414</v>
      </c>
      <c r="Y1818" s="2">
        <f>VALUE(X1818)</f>
        <v>49.2836885800441</v>
      </c>
      <c r="Z1818" t="s">
        <v>30</v>
      </c>
      <c r="AA1818" t="s">
        <v>5312</v>
      </c>
      <c r="AB1818" t="s">
        <v>27285</v>
      </c>
      <c r="AC1818" t="str">
        <f>LEFT(AB1818,FIND(" ",AB1818)-1)</f>
        <v>469</v>
      </c>
      <c r="AD1818" t="str">
        <f>MID(AB1818,FIND(" ",AB1818)+1,FIND(",",AB1818)-FIND(" ",AB1818)-1)</f>
        <v>Richards St</v>
      </c>
    </row>
    <row r="1819" spans="1:30" hidden="1" x14ac:dyDescent="0.3">
      <c r="A1819" t="s">
        <v>21</v>
      </c>
      <c r="B1819">
        <f>IF(A1819="twin",2,1)</f>
        <v>2</v>
      </c>
      <c r="C1819" t="s">
        <v>52</v>
      </c>
      <c r="D1819" t="s">
        <v>40</v>
      </c>
      <c r="E1819" t="s">
        <v>52</v>
      </c>
      <c r="F1819" t="s">
        <v>40</v>
      </c>
      <c r="G1819" t="s">
        <v>52</v>
      </c>
      <c r="H1819" t="s">
        <v>40</v>
      </c>
      <c r="J1819" t="s">
        <v>24</v>
      </c>
      <c r="K1819" t="s">
        <v>32</v>
      </c>
      <c r="L1819" t="s">
        <v>26</v>
      </c>
      <c r="M1819" t="s">
        <v>32</v>
      </c>
      <c r="N1819" t="s">
        <v>26</v>
      </c>
      <c r="O1819" t="s">
        <v>32</v>
      </c>
      <c r="P1819" t="s">
        <v>26</v>
      </c>
      <c r="R1819" t="s">
        <v>27</v>
      </c>
      <c r="S1819" t="s">
        <v>5313</v>
      </c>
      <c r="T1819" t="s">
        <v>5314</v>
      </c>
      <c r="U1819" t="str">
        <f>RIGHT(T1819,LEN(T1819)-FIND("[",T1819))</f>
        <v>-123.12209155443738, 49.275942886608064]}</v>
      </c>
      <c r="V1819" t="str">
        <f>LEFT(U1819,FIND(",",U1819)-1)</f>
        <v>-123.12209155443738</v>
      </c>
      <c r="W1819" s="2">
        <f>VALUE(V1819)</f>
        <v>-123.12209155443701</v>
      </c>
      <c r="X1819" t="str">
        <f>MID(U1819,FIND(" ",U1819)+1,FIND("]",U1819)-FIND(" ",U1819)-1)</f>
        <v>49.275942886608064</v>
      </c>
      <c r="Y1819" s="2">
        <f>VALUE(X1819)</f>
        <v>49.275942886608</v>
      </c>
      <c r="Z1819" t="s">
        <v>30</v>
      </c>
      <c r="AA1819" t="s">
        <v>5315</v>
      </c>
      <c r="AB1819" t="s">
        <v>27286</v>
      </c>
      <c r="AC1819" t="str">
        <f>LEFT(AB1819,FIND(" ",AB1819)-1)</f>
        <v>1120</v>
      </c>
      <c r="AD1819" t="str">
        <f>MID(AB1819,FIND(" ",AB1819)+1,FIND(",",AB1819)-FIND(" ",AB1819)-1)</f>
        <v>Homer St</v>
      </c>
    </row>
    <row r="1820" spans="1:30" hidden="1" x14ac:dyDescent="0.3">
      <c r="A1820" t="s">
        <v>21</v>
      </c>
      <c r="B1820">
        <f>IF(A1820="twin",2,1)</f>
        <v>2</v>
      </c>
      <c r="C1820" t="s">
        <v>45</v>
      </c>
      <c r="D1820" t="s">
        <v>23</v>
      </c>
      <c r="E1820" t="s">
        <v>45</v>
      </c>
      <c r="F1820" t="s">
        <v>23</v>
      </c>
      <c r="G1820" t="s">
        <v>45</v>
      </c>
      <c r="H1820" t="s">
        <v>23</v>
      </c>
      <c r="J1820" t="s">
        <v>24</v>
      </c>
      <c r="K1820" t="s">
        <v>32</v>
      </c>
      <c r="L1820" t="s">
        <v>26</v>
      </c>
      <c r="M1820" t="s">
        <v>26</v>
      </c>
      <c r="N1820" t="s">
        <v>26</v>
      </c>
      <c r="O1820" t="s">
        <v>26</v>
      </c>
      <c r="P1820" t="s">
        <v>26</v>
      </c>
      <c r="R1820" t="s">
        <v>53</v>
      </c>
      <c r="S1820" t="s">
        <v>5316</v>
      </c>
      <c r="T1820" t="s">
        <v>5317</v>
      </c>
      <c r="U1820" t="str">
        <f>RIGHT(T1820,LEN(T1820)-FIND("[",T1820))</f>
        <v>-123.11461528092583, 49.279626786195855]}</v>
      </c>
      <c r="V1820" t="str">
        <f>LEFT(U1820,FIND(",",U1820)-1)</f>
        <v>-123.11461528092583</v>
      </c>
      <c r="W1820" s="2">
        <f>VALUE(V1820)</f>
        <v>-123.11461528092499</v>
      </c>
      <c r="X1820" t="str">
        <f>MID(U1820,FIND(" ",U1820)+1,FIND("]",U1820)-FIND(" ",U1820)-1)</f>
        <v>49.279626786195855</v>
      </c>
      <c r="Y1820" s="2">
        <f>VALUE(X1820)</f>
        <v>49.279626786195799</v>
      </c>
      <c r="Z1820" t="s">
        <v>30</v>
      </c>
      <c r="AA1820" t="s">
        <v>5318</v>
      </c>
      <c r="AB1820" t="s">
        <v>27287</v>
      </c>
      <c r="AC1820" t="str">
        <f>LEFT(AB1820,FIND(" ",AB1820)-1)</f>
        <v>210</v>
      </c>
      <c r="AD1820" t="str">
        <f>MID(AB1820,FIND(" ",AB1820)+1,FIND(",",AB1820)-FIND(" ",AB1820)-1)</f>
        <v>W Georgia St</v>
      </c>
    </row>
    <row r="1821" spans="1:30" hidden="1" x14ac:dyDescent="0.3">
      <c r="A1821" t="s">
        <v>21</v>
      </c>
      <c r="B1821">
        <f>IF(A1821="twin",2,1)</f>
        <v>2</v>
      </c>
      <c r="C1821" t="s">
        <v>22</v>
      </c>
      <c r="D1821" t="s">
        <v>22</v>
      </c>
      <c r="E1821" t="s">
        <v>22</v>
      </c>
      <c r="F1821" t="s">
        <v>22</v>
      </c>
      <c r="G1821" t="s">
        <v>22</v>
      </c>
      <c r="H1821" t="s">
        <v>22</v>
      </c>
      <c r="J1821" t="s">
        <v>24</v>
      </c>
      <c r="K1821" t="s">
        <v>32</v>
      </c>
      <c r="L1821" t="s">
        <v>26</v>
      </c>
      <c r="M1821" t="s">
        <v>32</v>
      </c>
      <c r="N1821" t="s">
        <v>26</v>
      </c>
      <c r="O1821" t="s">
        <v>32</v>
      </c>
      <c r="P1821" t="s">
        <v>26</v>
      </c>
      <c r="R1821" t="s">
        <v>53</v>
      </c>
      <c r="S1821" t="s">
        <v>5319</v>
      </c>
      <c r="T1821" t="s">
        <v>5206</v>
      </c>
      <c r="U1821" t="str">
        <f>RIGHT(T1821,LEN(T1821)-FIND("[",T1821))</f>
        <v>-123.12607513586244, 49.283688776251275]}</v>
      </c>
      <c r="V1821" t="str">
        <f>LEFT(U1821,FIND(",",U1821)-1)</f>
        <v>-123.12607513586244</v>
      </c>
      <c r="W1821" s="2">
        <f>VALUE(V1821)</f>
        <v>-123.126075135862</v>
      </c>
      <c r="X1821" t="str">
        <f>MID(U1821,FIND(" ",U1821)+1,FIND("]",U1821)-FIND(" ",U1821)-1)</f>
        <v>49.283688776251275</v>
      </c>
      <c r="Y1821" s="2">
        <f>VALUE(X1821)</f>
        <v>49.283688776251203</v>
      </c>
      <c r="Z1821" t="s">
        <v>84</v>
      </c>
      <c r="AA1821" t="s">
        <v>5320</v>
      </c>
      <c r="AB1821" t="s">
        <v>27260</v>
      </c>
      <c r="AC1821" t="str">
        <f>LEFT(AB1821,FIND(" ",AB1821)-1)</f>
        <v>900</v>
      </c>
      <c r="AD1821" t="str">
        <f>MID(AB1821,FIND(" ",AB1821)+1,FIND(",",AB1821)-FIND(" ",AB1821)-1)</f>
        <v>Thurlow St</v>
      </c>
    </row>
    <row r="1822" spans="1:30" hidden="1" x14ac:dyDescent="0.3">
      <c r="A1822" t="s">
        <v>21</v>
      </c>
      <c r="B1822">
        <f>IF(A1822="twin",2,1)</f>
        <v>2</v>
      </c>
      <c r="C1822" t="s">
        <v>23</v>
      </c>
      <c r="D1822" t="s">
        <v>45</v>
      </c>
      <c r="E1822" t="s">
        <v>23</v>
      </c>
      <c r="F1822" t="s">
        <v>45</v>
      </c>
      <c r="G1822" t="s">
        <v>23</v>
      </c>
      <c r="H1822" t="s">
        <v>45</v>
      </c>
      <c r="J1822" t="s">
        <v>24</v>
      </c>
      <c r="K1822" t="s">
        <v>32</v>
      </c>
      <c r="L1822" t="s">
        <v>26</v>
      </c>
      <c r="M1822" t="s">
        <v>32</v>
      </c>
      <c r="N1822" t="s">
        <v>26</v>
      </c>
      <c r="O1822" t="s">
        <v>32</v>
      </c>
      <c r="P1822" t="s">
        <v>26</v>
      </c>
      <c r="R1822" t="s">
        <v>27</v>
      </c>
      <c r="S1822" t="s">
        <v>5321</v>
      </c>
      <c r="T1822" t="s">
        <v>5322</v>
      </c>
      <c r="U1822" t="str">
        <f>RIGHT(T1822,LEN(T1822)-FIND("[",T1822))</f>
        <v>-123.12500661393956, 49.27932325454013]}</v>
      </c>
      <c r="V1822" t="str">
        <f>LEFT(U1822,FIND(",",U1822)-1)</f>
        <v>-123.12500661393956</v>
      </c>
      <c r="W1822" s="2">
        <f>VALUE(V1822)</f>
        <v>-123.12500661393899</v>
      </c>
      <c r="X1822" t="str">
        <f>MID(U1822,FIND(" ",U1822)+1,FIND("]",U1822)-FIND(" ",U1822)-1)</f>
        <v>49.27932325454013</v>
      </c>
      <c r="Y1822" s="2">
        <f>VALUE(X1822)</f>
        <v>49.279323254540103</v>
      </c>
      <c r="Z1822" t="s">
        <v>30</v>
      </c>
      <c r="AA1822" t="s">
        <v>5323</v>
      </c>
      <c r="AB1822" t="s">
        <v>27232</v>
      </c>
      <c r="AC1822" t="str">
        <f>LEFT(AB1822,FIND(" ",AB1822)-1)</f>
        <v>310-1060</v>
      </c>
      <c r="AD1822" t="str">
        <f>MID(AB1822,FIND(" ",AB1822)+1,FIND(",",AB1822)-FIND(" ",AB1822)-1)</f>
        <v>Howe St</v>
      </c>
    </row>
    <row r="1823" spans="1:30" hidden="1" x14ac:dyDescent="0.3">
      <c r="A1823" t="s">
        <v>63</v>
      </c>
      <c r="B1823">
        <f>IF(A1823="twin",2,1)</f>
        <v>1</v>
      </c>
      <c r="C1823" t="s">
        <v>23</v>
      </c>
      <c r="D1823" t="s">
        <v>45</v>
      </c>
      <c r="E1823" t="s">
        <v>23</v>
      </c>
      <c r="F1823" t="s">
        <v>45</v>
      </c>
      <c r="G1823" t="s">
        <v>23</v>
      </c>
      <c r="H1823" t="s">
        <v>45</v>
      </c>
      <c r="J1823" t="s">
        <v>24</v>
      </c>
      <c r="K1823" t="s">
        <v>32</v>
      </c>
      <c r="L1823" t="s">
        <v>26</v>
      </c>
      <c r="M1823" t="s">
        <v>32</v>
      </c>
      <c r="N1823" t="s">
        <v>26</v>
      </c>
      <c r="O1823" t="s">
        <v>32</v>
      </c>
      <c r="P1823" t="s">
        <v>26</v>
      </c>
      <c r="R1823" t="s">
        <v>27</v>
      </c>
      <c r="S1823" t="s">
        <v>5324</v>
      </c>
      <c r="T1823" t="s">
        <v>5325</v>
      </c>
      <c r="U1823" t="str">
        <f>RIGHT(T1823,LEN(T1823)-FIND("[",T1823))</f>
        <v>-123.12547517872025, 49.27901402301987]}</v>
      </c>
      <c r="V1823" t="str">
        <f>LEFT(U1823,FIND(",",U1823)-1)</f>
        <v>-123.12547517872025</v>
      </c>
      <c r="W1823" s="2">
        <f>VALUE(V1823)</f>
        <v>-123.12547517872</v>
      </c>
      <c r="X1823" t="str">
        <f>MID(U1823,FIND(" ",U1823)+1,FIND("]",U1823)-FIND(" ",U1823)-1)</f>
        <v>49.27901402301987</v>
      </c>
      <c r="Y1823" s="2">
        <f>VALUE(X1823)</f>
        <v>49.279014023019798</v>
      </c>
      <c r="Z1823" t="s">
        <v>30</v>
      </c>
      <c r="AA1823" t="s">
        <v>5326</v>
      </c>
      <c r="AB1823" t="s">
        <v>27288</v>
      </c>
      <c r="AC1823" t="str">
        <f>LEFT(AB1823,FIND(" ",AB1823)-1)</f>
        <v>1070</v>
      </c>
      <c r="AD1823" t="str">
        <f>MID(AB1823,FIND(" ",AB1823)+1,FIND(",",AB1823)-FIND(" ",AB1823)-1)</f>
        <v>BC-99</v>
      </c>
    </row>
    <row r="1824" spans="1:30" hidden="1" x14ac:dyDescent="0.3">
      <c r="A1824" t="s">
        <v>21</v>
      </c>
      <c r="B1824">
        <f>IF(A1824="twin",2,1)</f>
        <v>2</v>
      </c>
      <c r="C1824" t="s">
        <v>67</v>
      </c>
      <c r="D1824" t="s">
        <v>22</v>
      </c>
      <c r="E1824" t="s">
        <v>67</v>
      </c>
      <c r="F1824" t="s">
        <v>22</v>
      </c>
      <c r="G1824" t="s">
        <v>67</v>
      </c>
      <c r="H1824" t="s">
        <v>22</v>
      </c>
      <c r="J1824" t="s">
        <v>24</v>
      </c>
      <c r="K1824" t="s">
        <v>32</v>
      </c>
      <c r="L1824" t="s">
        <v>26</v>
      </c>
      <c r="M1824" t="s">
        <v>32</v>
      </c>
      <c r="N1824" t="s">
        <v>26</v>
      </c>
      <c r="O1824" t="s">
        <v>32</v>
      </c>
      <c r="P1824" t="s">
        <v>26</v>
      </c>
      <c r="R1824" t="s">
        <v>27</v>
      </c>
      <c r="S1824" t="s">
        <v>5327</v>
      </c>
      <c r="T1824" t="s">
        <v>5328</v>
      </c>
      <c r="U1824" t="str">
        <f>RIGHT(T1824,LEN(T1824)-FIND("[",T1824))</f>
        <v>-123.1254462002102, 49.26350487224709]}</v>
      </c>
      <c r="V1824" t="str">
        <f>LEFT(U1824,FIND(",",U1824)-1)</f>
        <v>-123.1254462002102</v>
      </c>
      <c r="W1824" s="2">
        <f>VALUE(V1824)</f>
        <v>-123.12544620021001</v>
      </c>
      <c r="X1824" t="str">
        <f>MID(U1824,FIND(" ",U1824)+1,FIND("]",U1824)-FIND(" ",U1824)-1)</f>
        <v>49.26350487224709</v>
      </c>
      <c r="Y1824" s="2">
        <f>VALUE(X1824)</f>
        <v>49.263504872246997</v>
      </c>
      <c r="Z1824" t="s">
        <v>43</v>
      </c>
      <c r="AA1824" t="s">
        <v>5329</v>
      </c>
      <c r="AB1824" t="s">
        <v>27289</v>
      </c>
      <c r="AC1824" t="str">
        <f>LEFT(AB1824,FIND(" ",AB1824)-1)</f>
        <v>955</v>
      </c>
      <c r="AD1824" t="str">
        <f>MID(AB1824,FIND(" ",AB1824)+1,FIND(",",AB1824)-FIND(" ",AB1824)-1)</f>
        <v>BC-7</v>
      </c>
    </row>
    <row r="1825" spans="1:30" hidden="1" x14ac:dyDescent="0.3">
      <c r="A1825" t="s">
        <v>21</v>
      </c>
      <c r="B1825">
        <f>IF(A1825="twin",2,1)</f>
        <v>2</v>
      </c>
      <c r="C1825" t="s">
        <v>2032</v>
      </c>
      <c r="D1825" t="s">
        <v>67</v>
      </c>
      <c r="E1825" t="s">
        <v>2032</v>
      </c>
      <c r="F1825" t="s">
        <v>67</v>
      </c>
      <c r="G1825" t="s">
        <v>2032</v>
      </c>
      <c r="H1825" t="s">
        <v>67</v>
      </c>
      <c r="J1825" t="s">
        <v>24</v>
      </c>
      <c r="K1825" t="s">
        <v>32</v>
      </c>
      <c r="L1825" t="s">
        <v>26</v>
      </c>
      <c r="M1825" t="s">
        <v>32</v>
      </c>
      <c r="N1825" t="s">
        <v>26</v>
      </c>
      <c r="O1825" t="s">
        <v>32</v>
      </c>
      <c r="P1825" t="s">
        <v>26</v>
      </c>
      <c r="R1825" t="s">
        <v>53</v>
      </c>
      <c r="S1825" t="s">
        <v>5330</v>
      </c>
      <c r="T1825" t="s">
        <v>5331</v>
      </c>
      <c r="U1825" t="str">
        <f>RIGHT(T1825,LEN(T1825)-FIND("[",T1825))</f>
        <v>-123.11816475097022, 49.28650148927247]}</v>
      </c>
      <c r="V1825" t="str">
        <f>LEFT(U1825,FIND(",",U1825)-1)</f>
        <v>-123.11816475097022</v>
      </c>
      <c r="W1825" s="2">
        <f>VALUE(V1825)</f>
        <v>-123.11816475097</v>
      </c>
      <c r="X1825" t="str">
        <f>MID(U1825,FIND(" ",U1825)+1,FIND("]",U1825)-FIND(" ",U1825)-1)</f>
        <v>49.28650148927247</v>
      </c>
      <c r="Y1825" s="2">
        <f>VALUE(X1825)</f>
        <v>49.286501489272403</v>
      </c>
      <c r="Z1825" t="s">
        <v>30</v>
      </c>
      <c r="AA1825" t="s">
        <v>5332</v>
      </c>
      <c r="AB1825" t="s">
        <v>27290</v>
      </c>
      <c r="AC1825" t="str">
        <f>LEFT(AB1825,FIND(" ",AB1825)-1)</f>
        <v>505</v>
      </c>
      <c r="AD1825" t="str">
        <f>MID(AB1825,FIND(" ",AB1825)+1,FIND(",",AB1825)-FIND(" ",AB1825)-1)</f>
        <v>Burrard St</v>
      </c>
    </row>
    <row r="1826" spans="1:30" hidden="1" x14ac:dyDescent="0.3">
      <c r="A1826" t="s">
        <v>21</v>
      </c>
      <c r="B1826">
        <f>IF(A1826="twin",2,1)</f>
        <v>2</v>
      </c>
      <c r="C1826" t="s">
        <v>45</v>
      </c>
      <c r="D1826" t="s">
        <v>23</v>
      </c>
      <c r="E1826" t="s">
        <v>45</v>
      </c>
      <c r="F1826" t="s">
        <v>23</v>
      </c>
      <c r="G1826" t="s">
        <v>45</v>
      </c>
      <c r="H1826" t="s">
        <v>23</v>
      </c>
      <c r="J1826" t="s">
        <v>24</v>
      </c>
      <c r="K1826" t="s">
        <v>32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R1826" t="s">
        <v>53</v>
      </c>
      <c r="S1826" t="s">
        <v>5333</v>
      </c>
      <c r="T1826" t="s">
        <v>5107</v>
      </c>
      <c r="U1826" t="str">
        <f>RIGHT(T1826,LEN(T1826)-FIND("[",T1826))</f>
        <v>-123.1149793469766, 49.27938616320544]}</v>
      </c>
      <c r="V1826" t="str">
        <f>LEFT(U1826,FIND(",",U1826)-1)</f>
        <v>-123.1149793469766</v>
      </c>
      <c r="W1826" s="2">
        <f>VALUE(V1826)</f>
        <v>-123.114979346976</v>
      </c>
      <c r="X1826" t="str">
        <f>MID(U1826,FIND(" ",U1826)+1,FIND("]",U1826)-FIND(" ",U1826)-1)</f>
        <v>49.27938616320544</v>
      </c>
      <c r="Y1826" s="2">
        <f>VALUE(X1826)</f>
        <v>49.279386163205402</v>
      </c>
      <c r="Z1826" t="s">
        <v>30</v>
      </c>
      <c r="AA1826" t="s">
        <v>5334</v>
      </c>
      <c r="AB1826" t="s">
        <v>27230</v>
      </c>
      <c r="AC1826" t="str">
        <f>LEFT(AB1826,FIND(" ",AB1826)-1)</f>
        <v>740</v>
      </c>
      <c r="AD1826" t="str">
        <f>MID(AB1826,FIND(" ",AB1826)+1,FIND(",",AB1826)-FIND(" ",AB1826)-1)</f>
        <v>Hamilton St</v>
      </c>
    </row>
    <row r="1827" spans="1:30" hidden="1" x14ac:dyDescent="0.3">
      <c r="A1827" t="s">
        <v>21</v>
      </c>
      <c r="B1827">
        <f>IF(A1827="twin",2,1)</f>
        <v>2</v>
      </c>
      <c r="C1827" t="s">
        <v>67</v>
      </c>
      <c r="D1827" t="s">
        <v>52</v>
      </c>
      <c r="E1827" t="s">
        <v>67</v>
      </c>
      <c r="F1827" t="s">
        <v>52</v>
      </c>
      <c r="G1827" t="s">
        <v>67</v>
      </c>
      <c r="H1827" t="s">
        <v>52</v>
      </c>
      <c r="I1827" t="s">
        <v>139</v>
      </c>
      <c r="J1827" t="s">
        <v>24</v>
      </c>
      <c r="K1827" t="s">
        <v>32</v>
      </c>
      <c r="L1827" t="s">
        <v>26</v>
      </c>
      <c r="M1827" t="s">
        <v>32</v>
      </c>
      <c r="N1827" t="s">
        <v>26</v>
      </c>
      <c r="O1827" t="s">
        <v>32</v>
      </c>
      <c r="P1827" t="s">
        <v>26</v>
      </c>
      <c r="R1827" t="s">
        <v>27</v>
      </c>
      <c r="S1827" t="s">
        <v>5335</v>
      </c>
      <c r="T1827" t="s">
        <v>5336</v>
      </c>
      <c r="U1827" t="str">
        <f>RIGHT(T1827,LEN(T1827)-FIND("[",T1827))</f>
        <v>-123.1054137046335, 49.282609316961576]}</v>
      </c>
      <c r="V1827" t="str">
        <f>LEFT(U1827,FIND(",",U1827)-1)</f>
        <v>-123.1054137046335</v>
      </c>
      <c r="W1827" s="2">
        <f>VALUE(V1827)</f>
        <v>-123.10541370463299</v>
      </c>
      <c r="X1827" t="str">
        <f>MID(U1827,FIND(" ",U1827)+1,FIND("]",U1827)-FIND(" ",U1827)-1)</f>
        <v>49.282609316961576</v>
      </c>
      <c r="Y1827" s="2">
        <f>VALUE(X1827)</f>
        <v>49.282609316961498</v>
      </c>
      <c r="Z1827" t="s">
        <v>30</v>
      </c>
      <c r="AA1827" t="s">
        <v>5337</v>
      </c>
      <c r="AB1827" t="s">
        <v>27291</v>
      </c>
      <c r="AC1827" t="str">
        <f>LEFT(AB1827,FIND(" ",AB1827)-1)</f>
        <v>33</v>
      </c>
      <c r="AD1827" t="str">
        <f>MID(AB1827,FIND(" ",AB1827)+1,FIND(",",AB1827)-FIND(" ",AB1827)-1)</f>
        <v>W Cordova St</v>
      </c>
    </row>
    <row r="1828" spans="1:30" hidden="1" x14ac:dyDescent="0.3">
      <c r="A1828" t="s">
        <v>21</v>
      </c>
      <c r="B1828">
        <f>IF(A1828="twin",2,1)</f>
        <v>2</v>
      </c>
      <c r="C1828" t="s">
        <v>67</v>
      </c>
      <c r="D1828" t="s">
        <v>52</v>
      </c>
      <c r="E1828" t="s">
        <v>67</v>
      </c>
      <c r="F1828" t="s">
        <v>52</v>
      </c>
      <c r="G1828" t="s">
        <v>67</v>
      </c>
      <c r="H1828" t="s">
        <v>52</v>
      </c>
      <c r="I1828" t="s">
        <v>139</v>
      </c>
      <c r="J1828" t="s">
        <v>24</v>
      </c>
      <c r="K1828" t="s">
        <v>32</v>
      </c>
      <c r="L1828" t="s">
        <v>26</v>
      </c>
      <c r="M1828" t="s">
        <v>32</v>
      </c>
      <c r="N1828" t="s">
        <v>26</v>
      </c>
      <c r="O1828" t="s">
        <v>32</v>
      </c>
      <c r="P1828" t="s">
        <v>26</v>
      </c>
      <c r="R1828" t="s">
        <v>27</v>
      </c>
      <c r="S1828" t="s">
        <v>5338</v>
      </c>
      <c r="T1828" t="s">
        <v>5339</v>
      </c>
      <c r="U1828" t="str">
        <f>RIGHT(T1828,LEN(T1828)-FIND("[",T1828))</f>
        <v>-123.1058211775083, 49.282683865345085]}</v>
      </c>
      <c r="V1828" t="str">
        <f>LEFT(U1828,FIND(",",U1828)-1)</f>
        <v>-123.1058211775083</v>
      </c>
      <c r="W1828" s="2">
        <f>VALUE(V1828)</f>
        <v>-123.10582117750801</v>
      </c>
      <c r="X1828" t="str">
        <f>MID(U1828,FIND(" ",U1828)+1,FIND("]",U1828)-FIND(" ",U1828)-1)</f>
        <v>49.282683865345085</v>
      </c>
      <c r="Y1828" s="2">
        <f>VALUE(X1828)</f>
        <v>49.282683865345</v>
      </c>
      <c r="Z1828" t="s">
        <v>30</v>
      </c>
      <c r="AA1828" t="s">
        <v>5340</v>
      </c>
      <c r="AB1828" t="s">
        <v>27292</v>
      </c>
      <c r="AC1828" t="str">
        <f>LEFT(AB1828,FIND(" ",AB1828)-1)</f>
        <v>30</v>
      </c>
      <c r="AD1828" t="str">
        <f>MID(AB1828,FIND(" ",AB1828)+1,FIND(",",AB1828)-FIND(" ",AB1828)-1)</f>
        <v>W Cordova St</v>
      </c>
    </row>
    <row r="1829" spans="1:30" hidden="1" x14ac:dyDescent="0.3">
      <c r="A1829" t="s">
        <v>21</v>
      </c>
      <c r="B1829">
        <f>IF(A1829="twin",2,1)</f>
        <v>2</v>
      </c>
      <c r="C1829" t="s">
        <v>52</v>
      </c>
      <c r="D1829" t="s">
        <v>52</v>
      </c>
      <c r="E1829" t="s">
        <v>52</v>
      </c>
      <c r="F1829" t="s">
        <v>52</v>
      </c>
      <c r="G1829" t="s">
        <v>52</v>
      </c>
      <c r="H1829" t="s">
        <v>52</v>
      </c>
      <c r="J1829" t="s">
        <v>24</v>
      </c>
      <c r="K1829" t="s">
        <v>32</v>
      </c>
      <c r="L1829" t="s">
        <v>26</v>
      </c>
      <c r="M1829" t="s">
        <v>32</v>
      </c>
      <c r="N1829" t="s">
        <v>26</v>
      </c>
      <c r="O1829" t="s">
        <v>32</v>
      </c>
      <c r="P1829" t="s">
        <v>26</v>
      </c>
      <c r="R1829" t="s">
        <v>27</v>
      </c>
      <c r="S1829" t="s">
        <v>5341</v>
      </c>
      <c r="T1829" t="s">
        <v>5342</v>
      </c>
      <c r="U1829" t="str">
        <f>RIGHT(T1829,LEN(T1829)-FIND("[",T1829))</f>
        <v>-123.1079718623248, 49.283221163541924]}</v>
      </c>
      <c r="V1829" t="str">
        <f>LEFT(U1829,FIND(",",U1829)-1)</f>
        <v>-123.1079718623248</v>
      </c>
      <c r="W1829" s="2">
        <f>VALUE(V1829)</f>
        <v>-123.10797186232401</v>
      </c>
      <c r="X1829" t="str">
        <f>MID(U1829,FIND(" ",U1829)+1,FIND("]",U1829)-FIND(" ",U1829)-1)</f>
        <v>49.283221163541924</v>
      </c>
      <c r="Y1829" s="2">
        <f>VALUE(X1829)</f>
        <v>49.283221163541903</v>
      </c>
      <c r="Z1829" t="s">
        <v>30</v>
      </c>
      <c r="AA1829" t="s">
        <v>5343</v>
      </c>
      <c r="AB1829" t="s">
        <v>27293</v>
      </c>
      <c r="AC1829" t="str">
        <f>LEFT(AB1829,FIND(" ",AB1829)-1)</f>
        <v>149</v>
      </c>
      <c r="AD1829" t="str">
        <f>MID(AB1829,FIND(" ",AB1829)+1,FIND(",",AB1829)-FIND(" ",AB1829)-1)</f>
        <v>W Cordova St</v>
      </c>
    </row>
    <row r="1830" spans="1:30" hidden="1" x14ac:dyDescent="0.3">
      <c r="A1830" t="s">
        <v>21</v>
      </c>
      <c r="B1830">
        <f>IF(A1830="twin",2,1)</f>
        <v>2</v>
      </c>
      <c r="C1830" t="s">
        <v>52</v>
      </c>
      <c r="D1830" t="s">
        <v>52</v>
      </c>
      <c r="E1830" t="s">
        <v>52</v>
      </c>
      <c r="F1830" t="s">
        <v>52</v>
      </c>
      <c r="G1830" t="s">
        <v>52</v>
      </c>
      <c r="H1830" t="s">
        <v>52</v>
      </c>
      <c r="J1830" t="s">
        <v>24</v>
      </c>
      <c r="K1830" t="s">
        <v>32</v>
      </c>
      <c r="L1830" t="s">
        <v>26</v>
      </c>
      <c r="M1830" t="s">
        <v>32</v>
      </c>
      <c r="N1830" t="s">
        <v>26</v>
      </c>
      <c r="O1830" t="s">
        <v>32</v>
      </c>
      <c r="P1830" t="s">
        <v>26</v>
      </c>
      <c r="R1830" t="s">
        <v>27</v>
      </c>
      <c r="S1830" t="s">
        <v>5344</v>
      </c>
      <c r="T1830" t="s">
        <v>1848</v>
      </c>
      <c r="U1830" t="str">
        <f>RIGHT(T1830,LEN(T1830)-FIND("[",T1830))</f>
        <v>-123.10813426065094, 49.28325087566601]}</v>
      </c>
      <c r="V1830" t="str">
        <f>LEFT(U1830,FIND(",",U1830)-1)</f>
        <v>-123.10813426065094</v>
      </c>
      <c r="W1830" s="2">
        <f>VALUE(V1830)</f>
        <v>-123.10813426065</v>
      </c>
      <c r="X1830" t="str">
        <f>MID(U1830,FIND(" ",U1830)+1,FIND("]",U1830)-FIND(" ",U1830)-1)</f>
        <v>49.28325087566601</v>
      </c>
      <c r="Y1830" s="2">
        <f>VALUE(X1830)</f>
        <v>49.283250875665999</v>
      </c>
      <c r="Z1830" t="s">
        <v>30</v>
      </c>
      <c r="AA1830" t="s">
        <v>5345</v>
      </c>
      <c r="AB1830" t="s">
        <v>26386</v>
      </c>
      <c r="AC1830" t="str">
        <f>LEFT(AB1830,FIND(" ",AB1830)-1)</f>
        <v>151</v>
      </c>
      <c r="AD1830" t="str">
        <f>MID(AB1830,FIND(" ",AB1830)+1,FIND(",",AB1830)-FIND(" ",AB1830)-1)</f>
        <v>W Cordova St</v>
      </c>
    </row>
    <row r="1831" spans="1:30" hidden="1" x14ac:dyDescent="0.3">
      <c r="A1831" t="s">
        <v>63</v>
      </c>
      <c r="B1831">
        <f>IF(A1831="twin",2,1)</f>
        <v>1</v>
      </c>
      <c r="C1831" t="s">
        <v>67</v>
      </c>
      <c r="D1831" t="s">
        <v>23</v>
      </c>
      <c r="E1831" t="s">
        <v>67</v>
      </c>
      <c r="F1831" t="s">
        <v>23</v>
      </c>
      <c r="G1831" t="s">
        <v>67</v>
      </c>
      <c r="H1831" t="s">
        <v>23</v>
      </c>
      <c r="J1831" t="s">
        <v>24</v>
      </c>
      <c r="K1831" t="s">
        <v>32</v>
      </c>
      <c r="L1831" t="s">
        <v>26</v>
      </c>
      <c r="M1831" t="s">
        <v>32</v>
      </c>
      <c r="N1831" t="s">
        <v>26</v>
      </c>
      <c r="O1831" t="s">
        <v>32</v>
      </c>
      <c r="P1831" t="s">
        <v>26</v>
      </c>
      <c r="R1831" t="s">
        <v>27</v>
      </c>
      <c r="S1831" t="s">
        <v>5346</v>
      </c>
      <c r="T1831" t="s">
        <v>5347</v>
      </c>
      <c r="U1831" t="str">
        <f>RIGHT(T1831,LEN(T1831)-FIND("[",T1831))</f>
        <v>-123.10932405312035, 49.28355472855239]}</v>
      </c>
      <c r="V1831" t="str">
        <f>LEFT(U1831,FIND(",",U1831)-1)</f>
        <v>-123.10932405312035</v>
      </c>
      <c r="W1831" s="2">
        <f>VALUE(V1831)</f>
        <v>-123.10932405312001</v>
      </c>
      <c r="X1831" t="str">
        <f>MID(U1831,FIND(" ",U1831)+1,FIND("]",U1831)-FIND(" ",U1831)-1)</f>
        <v>49.28355472855239</v>
      </c>
      <c r="Y1831" s="2">
        <f>VALUE(X1831)</f>
        <v>49.283554728552303</v>
      </c>
      <c r="Z1831" t="s">
        <v>30</v>
      </c>
      <c r="AA1831" t="s">
        <v>5348</v>
      </c>
      <c r="AB1831" t="s">
        <v>27294</v>
      </c>
      <c r="AC1831" t="str">
        <f>LEFT(AB1831,FIND(" ",AB1831)-1)</f>
        <v>304</v>
      </c>
      <c r="AD1831" t="str">
        <f>MID(AB1831,FIND(" ",AB1831)+1,FIND(",",AB1831)-FIND(" ",AB1831)-1)</f>
        <v>W Cordova St</v>
      </c>
    </row>
    <row r="1832" spans="1:30" hidden="1" x14ac:dyDescent="0.3">
      <c r="A1832" t="s">
        <v>21</v>
      </c>
      <c r="B1832">
        <f>IF(A1832="twin",2,1)</f>
        <v>2</v>
      </c>
      <c r="C1832" t="s">
        <v>67</v>
      </c>
      <c r="D1832" t="s">
        <v>22</v>
      </c>
      <c r="E1832" t="s">
        <v>67</v>
      </c>
      <c r="F1832" t="s">
        <v>22</v>
      </c>
      <c r="G1832" t="s">
        <v>67</v>
      </c>
      <c r="H1832" t="s">
        <v>22</v>
      </c>
      <c r="J1832" t="s">
        <v>24</v>
      </c>
      <c r="K1832" t="s">
        <v>32</v>
      </c>
      <c r="L1832" t="s">
        <v>26</v>
      </c>
      <c r="M1832" t="s">
        <v>32</v>
      </c>
      <c r="N1832" t="s">
        <v>26</v>
      </c>
      <c r="O1832" t="s">
        <v>32</v>
      </c>
      <c r="P1832" t="s">
        <v>26</v>
      </c>
      <c r="R1832" t="s">
        <v>27</v>
      </c>
      <c r="S1832" t="s">
        <v>5349</v>
      </c>
      <c r="T1832" t="s">
        <v>5350</v>
      </c>
      <c r="U1832" t="str">
        <f>RIGHT(T1832,LEN(T1832)-FIND("[",T1832))</f>
        <v>-123.12885884477406, 49.264560212229334]}</v>
      </c>
      <c r="V1832" t="str">
        <f>LEFT(U1832,FIND(",",U1832)-1)</f>
        <v>-123.12885884477406</v>
      </c>
      <c r="W1832" s="2">
        <f>VALUE(V1832)</f>
        <v>-123.128858844774</v>
      </c>
      <c r="X1832" t="str">
        <f>MID(U1832,FIND(" ",U1832)+1,FIND("]",U1832)-FIND(" ",U1832)-1)</f>
        <v>49.264560212229334</v>
      </c>
      <c r="Y1832" s="2">
        <f>VALUE(X1832)</f>
        <v>49.264560212229298</v>
      </c>
      <c r="Z1832" t="s">
        <v>43</v>
      </c>
      <c r="AA1832" t="s">
        <v>5351</v>
      </c>
      <c r="AB1832" t="s">
        <v>27295</v>
      </c>
      <c r="AC1832" t="str">
        <f>LEFT(AB1832,FIND(" ",AB1832)-1)</f>
        <v>2681</v>
      </c>
      <c r="AD1832" t="str">
        <f>MID(AB1832,FIND(" ",AB1832)+1,FIND(",",AB1832)-FIND(" ",AB1832)-1)</f>
        <v>Spruce St</v>
      </c>
    </row>
    <row r="1833" spans="1:30" hidden="1" x14ac:dyDescent="0.3">
      <c r="A1833" t="s">
        <v>21</v>
      </c>
      <c r="B1833">
        <f>IF(A1833="twin",2,1)</f>
        <v>2</v>
      </c>
      <c r="C1833" t="s">
        <v>45</v>
      </c>
      <c r="D1833" t="s">
        <v>45</v>
      </c>
      <c r="E1833" t="s">
        <v>45</v>
      </c>
      <c r="F1833" t="s">
        <v>45</v>
      </c>
      <c r="G1833" t="s">
        <v>45</v>
      </c>
      <c r="H1833" t="s">
        <v>45</v>
      </c>
      <c r="J1833" t="s">
        <v>24</v>
      </c>
      <c r="K1833" t="s">
        <v>32</v>
      </c>
      <c r="L1833" t="s">
        <v>26</v>
      </c>
      <c r="M1833" t="s">
        <v>32</v>
      </c>
      <c r="N1833" t="s">
        <v>26</v>
      </c>
      <c r="O1833" t="s">
        <v>32</v>
      </c>
      <c r="P1833" t="s">
        <v>26</v>
      </c>
      <c r="R1833" t="s">
        <v>53</v>
      </c>
      <c r="S1833" t="s">
        <v>5352</v>
      </c>
      <c r="T1833" t="s">
        <v>5353</v>
      </c>
      <c r="U1833" t="str">
        <f>RIGHT(T1833,LEN(T1833)-FIND("[",T1833))</f>
        <v>-123.13431233743408, 49.282313280921116]}</v>
      </c>
      <c r="V1833" t="str">
        <f>LEFT(U1833,FIND(",",U1833)-1)</f>
        <v>-123.13431233743408</v>
      </c>
      <c r="W1833" s="2">
        <f>VALUE(V1833)</f>
        <v>-123.134312337434</v>
      </c>
      <c r="X1833" t="str">
        <f>MID(U1833,FIND(" ",U1833)+1,FIND("]",U1833)-FIND(" ",U1833)-1)</f>
        <v>49.282313280921116</v>
      </c>
      <c r="Y1833" s="2">
        <f>VALUE(X1833)</f>
        <v>49.282313280921102</v>
      </c>
      <c r="Z1833" t="s">
        <v>84</v>
      </c>
      <c r="AA1833" t="s">
        <v>5354</v>
      </c>
      <c r="AB1833" t="s">
        <v>27296</v>
      </c>
      <c r="AC1833" t="str">
        <f>LEFT(AB1833,FIND(" ",AB1833)-1)</f>
        <v>1248</v>
      </c>
      <c r="AD1833" t="str">
        <f>MID(AB1833,FIND(" ",AB1833)+1,FIND(",",AB1833)-FIND(" ",AB1833)-1)</f>
        <v>Davie St</v>
      </c>
    </row>
    <row r="1834" spans="1:30" hidden="1" x14ac:dyDescent="0.3">
      <c r="A1834" t="s">
        <v>21</v>
      </c>
      <c r="B1834">
        <f>IF(A1834="twin",2,1)</f>
        <v>2</v>
      </c>
      <c r="C1834" t="s">
        <v>45</v>
      </c>
      <c r="D1834" t="s">
        <v>45</v>
      </c>
      <c r="E1834" t="s">
        <v>45</v>
      </c>
      <c r="F1834" t="s">
        <v>45</v>
      </c>
      <c r="G1834" t="s">
        <v>45</v>
      </c>
      <c r="H1834" t="s">
        <v>45</v>
      </c>
      <c r="J1834" t="s">
        <v>24</v>
      </c>
      <c r="K1834" t="s">
        <v>32</v>
      </c>
      <c r="L1834" t="s">
        <v>26</v>
      </c>
      <c r="M1834" t="s">
        <v>32</v>
      </c>
      <c r="N1834" t="s">
        <v>26</v>
      </c>
      <c r="O1834" t="s">
        <v>32</v>
      </c>
      <c r="P1834" t="s">
        <v>26</v>
      </c>
      <c r="R1834" t="s">
        <v>53</v>
      </c>
      <c r="S1834" t="s">
        <v>5355</v>
      </c>
      <c r="T1834" t="s">
        <v>5356</v>
      </c>
      <c r="U1834" t="str">
        <f>RIGHT(T1834,LEN(T1834)-FIND("[",T1834))</f>
        <v>-123.13443863209109, 49.28239514309134]}</v>
      </c>
      <c r="V1834" t="str">
        <f>LEFT(U1834,FIND(",",U1834)-1)</f>
        <v>-123.13443863209109</v>
      </c>
      <c r="W1834" s="2">
        <f>VALUE(V1834)</f>
        <v>-123.134438632091</v>
      </c>
      <c r="X1834" t="str">
        <f>MID(U1834,FIND(" ",U1834)+1,FIND("]",U1834)-FIND(" ",U1834)-1)</f>
        <v>49.28239514309134</v>
      </c>
      <c r="Y1834" s="2">
        <f>VALUE(X1834)</f>
        <v>49.2823951430913</v>
      </c>
      <c r="Z1834" t="s">
        <v>84</v>
      </c>
      <c r="AA1834" t="s">
        <v>5357</v>
      </c>
      <c r="AB1834" t="s">
        <v>27297</v>
      </c>
      <c r="AC1834" t="str">
        <f>LEFT(AB1834,FIND(" ",AB1834)-1)</f>
        <v>1252</v>
      </c>
      <c r="AD1834" t="str">
        <f>MID(AB1834,FIND(" ",AB1834)+1,FIND(",",AB1834)-FIND(" ",AB1834)-1)</f>
        <v>Davie St</v>
      </c>
    </row>
    <row r="1835" spans="1:30" hidden="1" x14ac:dyDescent="0.3">
      <c r="A1835" t="s">
        <v>21</v>
      </c>
      <c r="B1835">
        <f>IF(A1835="twin",2,1)</f>
        <v>2</v>
      </c>
      <c r="C1835" t="s">
        <v>45</v>
      </c>
      <c r="D1835" t="s">
        <v>45</v>
      </c>
      <c r="E1835" t="s">
        <v>45</v>
      </c>
      <c r="F1835" t="s">
        <v>45</v>
      </c>
      <c r="G1835" t="s">
        <v>45</v>
      </c>
      <c r="H1835" t="s">
        <v>45</v>
      </c>
      <c r="J1835" t="s">
        <v>24</v>
      </c>
      <c r="K1835" t="s">
        <v>32</v>
      </c>
      <c r="L1835" t="s">
        <v>26</v>
      </c>
      <c r="M1835" t="s">
        <v>32</v>
      </c>
      <c r="N1835" t="s">
        <v>26</v>
      </c>
      <c r="O1835" t="s">
        <v>32</v>
      </c>
      <c r="P1835" t="s">
        <v>26</v>
      </c>
      <c r="R1835" t="s">
        <v>53</v>
      </c>
      <c r="S1835" t="s">
        <v>5358</v>
      </c>
      <c r="T1835" t="s">
        <v>5359</v>
      </c>
      <c r="U1835" t="str">
        <f>RIGHT(T1835,LEN(T1835)-FIND("[",T1835))</f>
        <v>-123.13456704701335, 49.2824778751856]}</v>
      </c>
      <c r="V1835" t="str">
        <f>LEFT(U1835,FIND(",",U1835)-1)</f>
        <v>-123.13456704701335</v>
      </c>
      <c r="W1835" s="2">
        <f>VALUE(V1835)</f>
        <v>-123.13456704701299</v>
      </c>
      <c r="X1835" t="str">
        <f>MID(U1835,FIND(" ",U1835)+1,FIND("]",U1835)-FIND(" ",U1835)-1)</f>
        <v>49.2824778751856</v>
      </c>
      <c r="Y1835" s="2">
        <f>VALUE(X1835)</f>
        <v>49.282477875185599</v>
      </c>
      <c r="Z1835" t="s">
        <v>84</v>
      </c>
      <c r="AA1835" t="s">
        <v>5360</v>
      </c>
      <c r="AB1835" t="s">
        <v>27298</v>
      </c>
      <c r="AC1835" t="str">
        <f>LEFT(AB1835,FIND(" ",AB1835)-1)</f>
        <v>1267</v>
      </c>
      <c r="AD1835" t="str">
        <f>MID(AB1835,FIND(" ",AB1835)+1,FIND(",",AB1835)-FIND(" ",AB1835)-1)</f>
        <v>Davie St</v>
      </c>
    </row>
    <row r="1836" spans="1:30" hidden="1" x14ac:dyDescent="0.3">
      <c r="A1836" t="s">
        <v>21</v>
      </c>
      <c r="B1836">
        <f>IF(A1836="twin",2,1)</f>
        <v>2</v>
      </c>
      <c r="C1836" t="s">
        <v>22</v>
      </c>
      <c r="D1836" t="s">
        <v>45</v>
      </c>
      <c r="E1836" t="s">
        <v>22</v>
      </c>
      <c r="F1836" t="s">
        <v>45</v>
      </c>
      <c r="G1836" t="s">
        <v>22</v>
      </c>
      <c r="H1836" t="s">
        <v>45</v>
      </c>
      <c r="J1836" t="s">
        <v>24</v>
      </c>
      <c r="K1836" t="s">
        <v>32</v>
      </c>
      <c r="L1836" t="s">
        <v>26</v>
      </c>
      <c r="M1836" t="s">
        <v>32</v>
      </c>
      <c r="N1836" t="s">
        <v>26</v>
      </c>
      <c r="O1836" t="s">
        <v>32</v>
      </c>
      <c r="P1836" t="s">
        <v>26</v>
      </c>
      <c r="R1836" t="s">
        <v>27</v>
      </c>
      <c r="S1836" t="s">
        <v>5361</v>
      </c>
      <c r="T1836" t="s">
        <v>5362</v>
      </c>
      <c r="U1836" t="str">
        <f>RIGHT(T1836,LEN(T1836)-FIND("[",T1836))</f>
        <v>-123.12140393926978, 49.27911068079131]}</v>
      </c>
      <c r="V1836" t="str">
        <f>LEFT(U1836,FIND(",",U1836)-1)</f>
        <v>-123.12140393926978</v>
      </c>
      <c r="W1836" s="2">
        <f>VALUE(V1836)</f>
        <v>-123.121403939269</v>
      </c>
      <c r="X1836" t="str">
        <f>MID(U1836,FIND(" ",U1836)+1,FIND("]",U1836)-FIND(" ",U1836)-1)</f>
        <v>49.27911068079131</v>
      </c>
      <c r="Y1836" s="2">
        <f>VALUE(X1836)</f>
        <v>49.279110680791298</v>
      </c>
      <c r="Z1836" t="s">
        <v>30</v>
      </c>
      <c r="AA1836" t="s">
        <v>5363</v>
      </c>
      <c r="AB1836" t="s">
        <v>27299</v>
      </c>
      <c r="AC1836" t="str">
        <f>LEFT(AB1836,FIND(" ",AB1836)-1)</f>
        <v>933</v>
      </c>
      <c r="AD1836" t="str">
        <f>MID(AB1836,FIND(" ",AB1836)+1,FIND(",",AB1836)-FIND(" ",AB1836)-1)</f>
        <v>Seymour St</v>
      </c>
    </row>
    <row r="1837" spans="1:30" hidden="1" x14ac:dyDescent="0.3">
      <c r="A1837" t="s">
        <v>21</v>
      </c>
      <c r="B1837">
        <f>IF(A1837="twin",2,1)</f>
        <v>2</v>
      </c>
      <c r="C1837" t="s">
        <v>52</v>
      </c>
      <c r="D1837" t="s">
        <v>22</v>
      </c>
      <c r="E1837" t="s">
        <v>52</v>
      </c>
      <c r="F1837" t="s">
        <v>22</v>
      </c>
      <c r="G1837" t="s">
        <v>52</v>
      </c>
      <c r="H1837" t="s">
        <v>22</v>
      </c>
      <c r="J1837" t="s">
        <v>24</v>
      </c>
      <c r="K1837" t="s">
        <v>32</v>
      </c>
      <c r="L1837" t="s">
        <v>26</v>
      </c>
      <c r="M1837" t="s">
        <v>26</v>
      </c>
      <c r="N1837" t="s">
        <v>26</v>
      </c>
      <c r="O1837" t="s">
        <v>26</v>
      </c>
      <c r="P1837" t="s">
        <v>26</v>
      </c>
      <c r="R1837" t="s">
        <v>53</v>
      </c>
      <c r="S1837" t="s">
        <v>5364</v>
      </c>
      <c r="T1837" t="s">
        <v>5365</v>
      </c>
      <c r="U1837" t="str">
        <f>RIGHT(T1837,LEN(T1837)-FIND("[",T1837))</f>
        <v>-123.13873065790236, 49.262437425673724]}</v>
      </c>
      <c r="V1837" t="str">
        <f>LEFT(U1837,FIND(",",U1837)-1)</f>
        <v>-123.13873065790236</v>
      </c>
      <c r="W1837" s="2">
        <f>VALUE(V1837)</f>
        <v>-123.138730657902</v>
      </c>
      <c r="X1837" t="str">
        <f>MID(U1837,FIND(" ",U1837)+1,FIND("]",U1837)-FIND(" ",U1837)-1)</f>
        <v>49.262437425673724</v>
      </c>
      <c r="Y1837" s="2">
        <f>VALUE(X1837)</f>
        <v>49.262437425673703</v>
      </c>
      <c r="Z1837" t="s">
        <v>43</v>
      </c>
      <c r="AA1837" t="s">
        <v>5366</v>
      </c>
      <c r="AB1837" t="s">
        <v>27300</v>
      </c>
      <c r="AC1837" t="str">
        <f>LEFT(AB1837,FIND(" ",AB1837)-1)</f>
        <v>2609</v>
      </c>
      <c r="AD1837" t="str">
        <f>MID(AB1837,FIND(" ",AB1837)+1,FIND(",",AB1837)-FIND(" ",AB1837)-1)</f>
        <v>Granville St</v>
      </c>
    </row>
    <row r="1838" spans="1:30" hidden="1" x14ac:dyDescent="0.3">
      <c r="A1838" t="s">
        <v>21</v>
      </c>
      <c r="B1838">
        <f>IF(A1838="twin",2,1)</f>
        <v>2</v>
      </c>
      <c r="C1838" t="s">
        <v>1635</v>
      </c>
      <c r="D1838" t="s">
        <v>40</v>
      </c>
      <c r="E1838" t="s">
        <v>1635</v>
      </c>
      <c r="F1838" t="s">
        <v>40</v>
      </c>
      <c r="G1838" t="s">
        <v>1635</v>
      </c>
      <c r="H1838" t="s">
        <v>40</v>
      </c>
      <c r="J1838" t="s">
        <v>24</v>
      </c>
      <c r="K1838" t="s">
        <v>32</v>
      </c>
      <c r="L1838" t="s">
        <v>26</v>
      </c>
      <c r="M1838" t="s">
        <v>32</v>
      </c>
      <c r="N1838" t="s">
        <v>26</v>
      </c>
      <c r="O1838" t="s">
        <v>32</v>
      </c>
      <c r="P1838" t="s">
        <v>26</v>
      </c>
      <c r="R1838" t="s">
        <v>53</v>
      </c>
      <c r="S1838" t="s">
        <v>5367</v>
      </c>
      <c r="T1838" t="s">
        <v>5368</v>
      </c>
      <c r="U1838" t="str">
        <f>RIGHT(T1838,LEN(T1838)-FIND("[",T1838))</f>
        <v>-123.11680294367258, 49.28197566561393]}</v>
      </c>
      <c r="V1838" t="str">
        <f>LEFT(U1838,FIND(",",U1838)-1)</f>
        <v>-123.11680294367258</v>
      </c>
      <c r="W1838" s="2">
        <f>VALUE(V1838)</f>
        <v>-123.116802943672</v>
      </c>
      <c r="X1838" t="str">
        <f>MID(U1838,FIND(" ",U1838)+1,FIND("]",U1838)-FIND(" ",U1838)-1)</f>
        <v>49.28197566561393</v>
      </c>
      <c r="Y1838" s="2">
        <f>VALUE(X1838)</f>
        <v>49.281975665613899</v>
      </c>
      <c r="Z1838" t="s">
        <v>30</v>
      </c>
      <c r="AA1838" t="s">
        <v>5369</v>
      </c>
      <c r="AB1838" t="s">
        <v>27301</v>
      </c>
      <c r="AC1838" t="str">
        <f>LEFT(AB1838,FIND(" ",AB1838)-1)</f>
        <v>692</v>
      </c>
      <c r="AD1838" t="str">
        <f>MID(AB1838,FIND(" ",AB1838)+1,FIND(",",AB1838)-FIND(" ",AB1838)-1)</f>
        <v>Seymour St</v>
      </c>
    </row>
    <row r="1839" spans="1:30" hidden="1" x14ac:dyDescent="0.3">
      <c r="A1839" t="s">
        <v>63</v>
      </c>
      <c r="B1839">
        <f>IF(A1839="twin",2,1)</f>
        <v>1</v>
      </c>
      <c r="C1839" t="s">
        <v>22</v>
      </c>
      <c r="D1839" t="s">
        <v>22</v>
      </c>
      <c r="E1839" t="s">
        <v>22</v>
      </c>
      <c r="F1839" t="s">
        <v>22</v>
      </c>
      <c r="G1839" t="s">
        <v>22</v>
      </c>
      <c r="H1839" t="s">
        <v>22</v>
      </c>
      <c r="J1839" t="s">
        <v>24</v>
      </c>
      <c r="K1839" t="s">
        <v>32</v>
      </c>
      <c r="L1839" t="s">
        <v>26</v>
      </c>
      <c r="M1839" t="s">
        <v>32</v>
      </c>
      <c r="N1839" t="s">
        <v>26</v>
      </c>
      <c r="O1839" t="s">
        <v>32</v>
      </c>
      <c r="P1839" t="s">
        <v>26</v>
      </c>
      <c r="R1839" t="s">
        <v>27</v>
      </c>
      <c r="S1839" t="s">
        <v>5370</v>
      </c>
      <c r="T1839" t="s">
        <v>5371</v>
      </c>
      <c r="U1839" t="str">
        <f>RIGHT(T1839,LEN(T1839)-FIND("[",T1839))</f>
        <v>-123.10751390871057, 49.27894852085728]}</v>
      </c>
      <c r="V1839" t="str">
        <f>LEFT(U1839,FIND(",",U1839)-1)</f>
        <v>-123.10751390871057</v>
      </c>
      <c r="W1839" s="2">
        <f>VALUE(V1839)</f>
        <v>-123.10751390871</v>
      </c>
      <c r="X1839" t="str">
        <f>MID(U1839,FIND(" ",U1839)+1,FIND("]",U1839)-FIND(" ",U1839)-1)</f>
        <v>49.27894852085728</v>
      </c>
      <c r="Y1839" s="2">
        <f>VALUE(X1839)</f>
        <v>49.278948520857199</v>
      </c>
      <c r="Z1839" t="s">
        <v>30</v>
      </c>
      <c r="AA1839" t="s">
        <v>5372</v>
      </c>
      <c r="AB1839" t="s">
        <v>27302</v>
      </c>
      <c r="AC1839" t="str">
        <f>LEFT(AB1839,FIND(" ",AB1839)-1)</f>
        <v>680</v>
      </c>
      <c r="AD1839" t="str">
        <f>MID(AB1839,FIND(" ",AB1839)+1,FIND(",",AB1839)-FIND(" ",AB1839)-1)</f>
        <v>Abbott St</v>
      </c>
    </row>
    <row r="1840" spans="1:30" hidden="1" x14ac:dyDescent="0.3">
      <c r="A1840" t="s">
        <v>21</v>
      </c>
      <c r="B1840">
        <f>IF(A1840="twin",2,1)</f>
        <v>2</v>
      </c>
      <c r="C1840" t="s">
        <v>67</v>
      </c>
      <c r="D1840" t="s">
        <v>40</v>
      </c>
      <c r="E1840" t="s">
        <v>67</v>
      </c>
      <c r="F1840" t="s">
        <v>40</v>
      </c>
      <c r="G1840" t="s">
        <v>67</v>
      </c>
      <c r="H1840" t="s">
        <v>40</v>
      </c>
      <c r="J1840" t="s">
        <v>24</v>
      </c>
      <c r="K1840" t="s">
        <v>32</v>
      </c>
      <c r="L1840" t="s">
        <v>26</v>
      </c>
      <c r="M1840" t="s">
        <v>32</v>
      </c>
      <c r="N1840" t="s">
        <v>26</v>
      </c>
      <c r="O1840" t="s">
        <v>32</v>
      </c>
      <c r="P1840" t="s">
        <v>26</v>
      </c>
      <c r="R1840" t="s">
        <v>27</v>
      </c>
      <c r="S1840" t="s">
        <v>5373</v>
      </c>
      <c r="T1840" t="s">
        <v>5374</v>
      </c>
      <c r="U1840" t="str">
        <f>RIGHT(T1840,LEN(T1840)-FIND("[",T1840))</f>
        <v>-123.1067329728184, 49.283306662269325]}</v>
      </c>
      <c r="V1840" t="str">
        <f>LEFT(U1840,FIND(",",U1840)-1)</f>
        <v>-123.1067329728184</v>
      </c>
      <c r="W1840" s="2">
        <f>VALUE(V1840)</f>
        <v>-123.10673297281799</v>
      </c>
      <c r="X1840" t="str">
        <f>MID(U1840,FIND(" ",U1840)+1,FIND("]",U1840)-FIND(" ",U1840)-1)</f>
        <v>49.283306662269325</v>
      </c>
      <c r="Y1840" s="2">
        <f>VALUE(X1840)</f>
        <v>49.283306662269297</v>
      </c>
      <c r="Z1840" t="s">
        <v>30</v>
      </c>
      <c r="AA1840" t="s">
        <v>5375</v>
      </c>
      <c r="AB1840" t="s">
        <v>27303</v>
      </c>
      <c r="AC1840" t="str">
        <f>LEFT(AB1840,FIND(" ",AB1840)-1)</f>
        <v>233</v>
      </c>
      <c r="AD1840" t="str">
        <f>MID(AB1840,FIND(" ",AB1840)+1,FIND(",",AB1840)-FIND(" ",AB1840)-1)</f>
        <v>Abbott St</v>
      </c>
    </row>
    <row r="1841" spans="1:30" hidden="1" x14ac:dyDescent="0.3">
      <c r="A1841" t="s">
        <v>21</v>
      </c>
      <c r="B1841">
        <f>IF(A1841="twin",2,1)</f>
        <v>2</v>
      </c>
      <c r="C1841" t="s">
        <v>22</v>
      </c>
      <c r="D1841" t="s">
        <v>23</v>
      </c>
      <c r="E1841" t="s">
        <v>22</v>
      </c>
      <c r="F1841" t="s">
        <v>23</v>
      </c>
      <c r="G1841" t="s">
        <v>22</v>
      </c>
      <c r="H1841" t="s">
        <v>23</v>
      </c>
      <c r="J1841" t="s">
        <v>24</v>
      </c>
      <c r="K1841" t="s">
        <v>25</v>
      </c>
      <c r="L1841" t="s">
        <v>26</v>
      </c>
      <c r="M1841" t="s">
        <v>25</v>
      </c>
      <c r="N1841" t="s">
        <v>26</v>
      </c>
      <c r="O1841" t="s">
        <v>25</v>
      </c>
      <c r="P1841" t="s">
        <v>26</v>
      </c>
      <c r="R1841" t="s">
        <v>27</v>
      </c>
      <c r="S1841" t="s">
        <v>5376</v>
      </c>
      <c r="T1841" t="s">
        <v>5377</v>
      </c>
      <c r="U1841" t="str">
        <f>RIGHT(T1841,LEN(T1841)-FIND("[",T1841))</f>
        <v>-123.12480785741177, 49.27686003025926]}</v>
      </c>
      <c r="V1841" t="str">
        <f>LEFT(U1841,FIND(",",U1841)-1)</f>
        <v>-123.12480785741177</v>
      </c>
      <c r="W1841" s="2">
        <f>VALUE(V1841)</f>
        <v>-123.124807857411</v>
      </c>
      <c r="X1841" t="str">
        <f>MID(U1841,FIND(" ",U1841)+1,FIND("]",U1841)-FIND(" ",U1841)-1)</f>
        <v>49.27686003025926</v>
      </c>
      <c r="Y1841" s="2">
        <f>VALUE(X1841)</f>
        <v>49.276860030259201</v>
      </c>
      <c r="Z1841" t="s">
        <v>30</v>
      </c>
      <c r="AA1841" t="s">
        <v>5378</v>
      </c>
      <c r="AB1841" t="s">
        <v>27304</v>
      </c>
      <c r="AC1841" t="str">
        <f>LEFT(AB1841,FIND(" ",AB1841)-1)</f>
        <v>Northbound</v>
      </c>
      <c r="AD1841" t="str">
        <f>MID(AB1841,FIND(" ",AB1841)+1,FIND(",",AB1841)-FIND(" ",AB1841)-1)</f>
        <v>Seymour St @ Davie St</v>
      </c>
    </row>
    <row r="1842" spans="1:30" hidden="1" x14ac:dyDescent="0.3">
      <c r="A1842" t="s">
        <v>21</v>
      </c>
      <c r="B1842">
        <f>IF(A1842="twin",2,1)</f>
        <v>2</v>
      </c>
      <c r="C1842" t="s">
        <v>67</v>
      </c>
      <c r="D1842" t="s">
        <v>45</v>
      </c>
      <c r="E1842" t="s">
        <v>67</v>
      </c>
      <c r="F1842" t="s">
        <v>45</v>
      </c>
      <c r="G1842" t="s">
        <v>67</v>
      </c>
      <c r="H1842" t="s">
        <v>45</v>
      </c>
      <c r="J1842" t="s">
        <v>24</v>
      </c>
      <c r="K1842" t="s">
        <v>32</v>
      </c>
      <c r="L1842" t="s">
        <v>26</v>
      </c>
      <c r="M1842" t="s">
        <v>32</v>
      </c>
      <c r="N1842" t="s">
        <v>26</v>
      </c>
      <c r="O1842" t="s">
        <v>32</v>
      </c>
      <c r="P1842" t="s">
        <v>26</v>
      </c>
      <c r="R1842" t="s">
        <v>27</v>
      </c>
      <c r="S1842" t="s">
        <v>5379</v>
      </c>
      <c r="T1842" t="s">
        <v>2336</v>
      </c>
      <c r="U1842" t="str">
        <f>RIGHT(T1842,LEN(T1842)-FIND("[",T1842))</f>
        <v>-123.12389843083383, 49.28797777089693]}</v>
      </c>
      <c r="V1842" t="str">
        <f>LEFT(U1842,FIND(",",U1842)-1)</f>
        <v>-123.12389843083383</v>
      </c>
      <c r="W1842" s="2">
        <f>VALUE(V1842)</f>
        <v>-123.12389843083299</v>
      </c>
      <c r="X1842" t="str">
        <f>MID(U1842,FIND(" ",U1842)+1,FIND("]",U1842)-FIND(" ",U1842)-1)</f>
        <v>49.28797777089693</v>
      </c>
      <c r="Y1842" s="2">
        <f>VALUE(X1842)</f>
        <v>49.287977770896902</v>
      </c>
      <c r="Z1842" t="s">
        <v>30</v>
      </c>
      <c r="AA1842" t="s">
        <v>5380</v>
      </c>
      <c r="AB1842" t="s">
        <v>25887</v>
      </c>
      <c r="AC1842" t="str">
        <f>LEFT(AB1842,FIND(" ",AB1842)-1)</f>
        <v>570</v>
      </c>
      <c r="AD1842" t="str">
        <f>MID(AB1842,FIND(" ",AB1842)+1,FIND(",",AB1842)-FIND(" ",AB1842)-1)</f>
        <v>Bute St</v>
      </c>
    </row>
    <row r="1843" spans="1:30" hidden="1" x14ac:dyDescent="0.3">
      <c r="A1843" t="s">
        <v>21</v>
      </c>
      <c r="B1843">
        <f>IF(A1843="twin",2,1)</f>
        <v>2</v>
      </c>
      <c r="C1843" t="s">
        <v>67</v>
      </c>
      <c r="D1843" t="s">
        <v>52</v>
      </c>
      <c r="E1843" t="s">
        <v>67</v>
      </c>
      <c r="F1843" t="s">
        <v>52</v>
      </c>
      <c r="G1843" t="s">
        <v>67</v>
      </c>
      <c r="H1843" t="s">
        <v>52</v>
      </c>
      <c r="J1843" t="s">
        <v>24</v>
      </c>
      <c r="K1843" t="s">
        <v>32</v>
      </c>
      <c r="L1843" t="s">
        <v>26</v>
      </c>
      <c r="M1843" t="s">
        <v>32</v>
      </c>
      <c r="N1843" t="s">
        <v>26</v>
      </c>
      <c r="O1843" t="s">
        <v>32</v>
      </c>
      <c r="P1843" t="s">
        <v>26</v>
      </c>
      <c r="R1843" t="s">
        <v>27</v>
      </c>
      <c r="S1843" t="s">
        <v>5381</v>
      </c>
      <c r="T1843" t="s">
        <v>5382</v>
      </c>
      <c r="U1843" t="str">
        <f>RIGHT(T1843,LEN(T1843)-FIND("[",T1843))</f>
        <v>-123.12422547036608, 49.260245481703116]}</v>
      </c>
      <c r="V1843" t="str">
        <f>LEFT(U1843,FIND(",",U1843)-1)</f>
        <v>-123.12422547036608</v>
      </c>
      <c r="W1843" s="2">
        <f>VALUE(V1843)</f>
        <v>-123.124225470366</v>
      </c>
      <c r="X1843" t="str">
        <f>MID(U1843,FIND(" ",U1843)+1,FIND("]",U1843)-FIND(" ",U1843)-1)</f>
        <v>49.260245481703116</v>
      </c>
      <c r="Y1843" s="2">
        <f>VALUE(X1843)</f>
        <v>49.260245481703102</v>
      </c>
      <c r="Z1843" t="s">
        <v>43</v>
      </c>
      <c r="AA1843" t="s">
        <v>5383</v>
      </c>
      <c r="AB1843" t="s">
        <v>25888</v>
      </c>
      <c r="AC1843" t="str">
        <f>LEFT(AB1843,FIND(" ",AB1843)-1)</f>
        <v>855</v>
      </c>
      <c r="AD1843" t="str">
        <f>MID(AB1843,FIND(" ",AB1843)+1,FIND(",",AB1843)-FIND(" ",AB1843)-1)</f>
        <v>W 12th Ave</v>
      </c>
    </row>
    <row r="1844" spans="1:30" hidden="1" x14ac:dyDescent="0.3">
      <c r="A1844" t="s">
        <v>21</v>
      </c>
      <c r="B1844">
        <f>IF(A1844="twin",2,1)</f>
        <v>2</v>
      </c>
      <c r="C1844" t="s">
        <v>22</v>
      </c>
      <c r="D1844" t="s">
        <v>45</v>
      </c>
      <c r="E1844" t="s">
        <v>22</v>
      </c>
      <c r="F1844" t="s">
        <v>45</v>
      </c>
      <c r="G1844" t="s">
        <v>22</v>
      </c>
      <c r="H1844" t="s">
        <v>45</v>
      </c>
      <c r="J1844" t="s">
        <v>24</v>
      </c>
      <c r="K1844" t="s">
        <v>25</v>
      </c>
      <c r="L1844" t="s">
        <v>26</v>
      </c>
      <c r="M1844" t="s">
        <v>25</v>
      </c>
      <c r="N1844" t="s">
        <v>26</v>
      </c>
      <c r="O1844" t="s">
        <v>25</v>
      </c>
      <c r="P1844" t="s">
        <v>26</v>
      </c>
      <c r="R1844" t="s">
        <v>27</v>
      </c>
      <c r="S1844" t="s">
        <v>5384</v>
      </c>
      <c r="T1844" t="s">
        <v>5385</v>
      </c>
      <c r="U1844" t="str">
        <f>RIGHT(T1844,LEN(T1844)-FIND("[",T1844))</f>
        <v>-123.12597853077631, 49.27608472402651]}</v>
      </c>
      <c r="V1844" t="str">
        <f>LEFT(U1844,FIND(",",U1844)-1)</f>
        <v>-123.12597853077631</v>
      </c>
      <c r="W1844" s="2">
        <f>VALUE(V1844)</f>
        <v>-123.125978530776</v>
      </c>
      <c r="X1844" t="str">
        <f>MID(U1844,FIND(" ",U1844)+1,FIND("]",U1844)-FIND(" ",U1844)-1)</f>
        <v>49.27608472402651</v>
      </c>
      <c r="Y1844" s="2">
        <f>VALUE(X1844)</f>
        <v>49.276084724026497</v>
      </c>
      <c r="Z1844" t="s">
        <v>30</v>
      </c>
      <c r="AA1844" t="s">
        <v>5386</v>
      </c>
      <c r="AB1844" t="s">
        <v>27305</v>
      </c>
      <c r="AC1844" t="str">
        <f>LEFT(AB1844,FIND(" ",AB1844)-1)</f>
        <v>1237</v>
      </c>
      <c r="AD1844" t="str">
        <f>MID(AB1844,FIND(" ",AB1844)+1,FIND(",",AB1844)-FIND(" ",AB1844)-1)</f>
        <v>Seymour St</v>
      </c>
    </row>
    <row r="1845" spans="1:30" hidden="1" x14ac:dyDescent="0.3">
      <c r="A1845" t="s">
        <v>21</v>
      </c>
      <c r="B1845">
        <f>IF(A1845="twin",2,1)</f>
        <v>2</v>
      </c>
      <c r="C1845" t="s">
        <v>22</v>
      </c>
      <c r="D1845" t="s">
        <v>45</v>
      </c>
      <c r="E1845" t="s">
        <v>22</v>
      </c>
      <c r="F1845" t="s">
        <v>45</v>
      </c>
      <c r="G1845" t="s">
        <v>22</v>
      </c>
      <c r="H1845" t="s">
        <v>45</v>
      </c>
      <c r="J1845" t="s">
        <v>24</v>
      </c>
      <c r="K1845" t="s">
        <v>25</v>
      </c>
      <c r="L1845" t="s">
        <v>26</v>
      </c>
      <c r="M1845" t="s">
        <v>25</v>
      </c>
      <c r="N1845" t="s">
        <v>26</v>
      </c>
      <c r="O1845" t="s">
        <v>25</v>
      </c>
      <c r="P1845" t="s">
        <v>26</v>
      </c>
      <c r="R1845" t="s">
        <v>27</v>
      </c>
      <c r="S1845" t="s">
        <v>5387</v>
      </c>
      <c r="T1845" t="s">
        <v>5388</v>
      </c>
      <c r="U1845" t="str">
        <f>RIGHT(T1845,LEN(T1845)-FIND("[",T1845))</f>
        <v>-123.12610028441861, 49.27600404830998]}</v>
      </c>
      <c r="V1845" t="str">
        <f>LEFT(U1845,FIND(",",U1845)-1)</f>
        <v>-123.12610028441861</v>
      </c>
      <c r="W1845" s="2">
        <f>VALUE(V1845)</f>
        <v>-123.126100284418</v>
      </c>
      <c r="X1845" t="str">
        <f>MID(U1845,FIND(" ",U1845)+1,FIND("]",U1845)-FIND(" ",U1845)-1)</f>
        <v>49.27600404830998</v>
      </c>
      <c r="Y1845" s="2">
        <f>VALUE(X1845)</f>
        <v>49.2760040483099</v>
      </c>
      <c r="Z1845" t="s">
        <v>30</v>
      </c>
      <c r="AA1845" t="s">
        <v>5389</v>
      </c>
      <c r="AB1845" t="s">
        <v>27306</v>
      </c>
      <c r="AC1845" t="str">
        <f>LEFT(AB1845,FIND(" ",AB1845)-1)</f>
        <v>1241</v>
      </c>
      <c r="AD1845" t="str">
        <f>MID(AB1845,FIND(" ",AB1845)+1,FIND(",",AB1845)-FIND(" ",AB1845)-1)</f>
        <v>Seymour St</v>
      </c>
    </row>
    <row r="1846" spans="1:30" hidden="1" x14ac:dyDescent="0.3">
      <c r="A1846" t="s">
        <v>21</v>
      </c>
      <c r="B1846">
        <f>IF(A1846="twin",2,1)</f>
        <v>2</v>
      </c>
      <c r="C1846" t="s">
        <v>52</v>
      </c>
      <c r="D1846" t="s">
        <v>22</v>
      </c>
      <c r="E1846" t="s">
        <v>52</v>
      </c>
      <c r="F1846" t="s">
        <v>22</v>
      </c>
      <c r="G1846" t="s">
        <v>52</v>
      </c>
      <c r="H1846" t="s">
        <v>22</v>
      </c>
      <c r="J1846" t="s">
        <v>24</v>
      </c>
      <c r="K1846" t="s">
        <v>32</v>
      </c>
      <c r="L1846" t="s">
        <v>26</v>
      </c>
      <c r="M1846" t="s">
        <v>26</v>
      </c>
      <c r="N1846" t="s">
        <v>26</v>
      </c>
      <c r="O1846" t="s">
        <v>26</v>
      </c>
      <c r="P1846" t="s">
        <v>26</v>
      </c>
      <c r="R1846" t="s">
        <v>53</v>
      </c>
      <c r="S1846" t="s">
        <v>5390</v>
      </c>
      <c r="T1846" t="s">
        <v>5391</v>
      </c>
      <c r="U1846" t="str">
        <f>RIGHT(T1846,LEN(T1846)-FIND("[",T1846))</f>
        <v>-123.13862293253797, 49.25842443084553]}</v>
      </c>
      <c r="V1846" t="str">
        <f>LEFT(U1846,FIND(",",U1846)-1)</f>
        <v>-123.13862293253797</v>
      </c>
      <c r="W1846" s="2">
        <f>VALUE(V1846)</f>
        <v>-123.138622932537</v>
      </c>
      <c r="X1846" t="str">
        <f>MID(U1846,FIND(" ",U1846)+1,FIND("]",U1846)-FIND(" ",U1846)-1)</f>
        <v>49.25842443084553</v>
      </c>
      <c r="Y1846" s="2">
        <f>VALUE(X1846)</f>
        <v>49.258424430845501</v>
      </c>
      <c r="Z1846" t="s">
        <v>43</v>
      </c>
      <c r="AA1846" t="s">
        <v>5392</v>
      </c>
      <c r="AB1846" t="s">
        <v>27307</v>
      </c>
      <c r="AC1846" t="str">
        <f>LEFT(AB1846,FIND(" ",AB1846)-1)</f>
        <v>3050</v>
      </c>
      <c r="AD1846" t="str">
        <f>MID(AB1846,FIND(" ",AB1846)+1,FIND(",",AB1846)-FIND(" ",AB1846)-1)</f>
        <v>Granville St</v>
      </c>
    </row>
    <row r="1847" spans="1:30" hidden="1" x14ac:dyDescent="0.3">
      <c r="A1847" t="s">
        <v>21</v>
      </c>
      <c r="B1847">
        <f>IF(A1847="twin",2,1)</f>
        <v>2</v>
      </c>
      <c r="C1847" t="s">
        <v>52</v>
      </c>
      <c r="D1847" t="s">
        <v>22</v>
      </c>
      <c r="E1847" t="s">
        <v>52</v>
      </c>
      <c r="F1847" t="s">
        <v>22</v>
      </c>
      <c r="G1847" t="s">
        <v>52</v>
      </c>
      <c r="H1847" t="s">
        <v>22</v>
      </c>
      <c r="J1847" t="s">
        <v>24</v>
      </c>
      <c r="K1847" t="s">
        <v>32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R1847" t="s">
        <v>53</v>
      </c>
      <c r="S1847" t="s">
        <v>5393</v>
      </c>
      <c r="T1847" t="s">
        <v>3608</v>
      </c>
      <c r="U1847" t="str">
        <f>RIGHT(T1847,LEN(T1847)-FIND("[",T1847))</f>
        <v>-123.13862755129298, 49.258307037737914]}</v>
      </c>
      <c r="V1847" t="str">
        <f>LEFT(U1847,FIND(",",U1847)-1)</f>
        <v>-123.13862755129298</v>
      </c>
      <c r="W1847" s="2">
        <f>VALUE(V1847)</f>
        <v>-123.138627551292</v>
      </c>
      <c r="X1847" t="str">
        <f>MID(U1847,FIND(" ",U1847)+1,FIND("]",U1847)-FIND(" ",U1847)-1)</f>
        <v>49.258307037737914</v>
      </c>
      <c r="Y1847" s="2">
        <f>VALUE(X1847)</f>
        <v>49.2583070377379</v>
      </c>
      <c r="Z1847" t="s">
        <v>43</v>
      </c>
      <c r="AA1847" t="s">
        <v>5394</v>
      </c>
      <c r="AB1847" t="s">
        <v>26868</v>
      </c>
      <c r="AC1847" t="str">
        <f>LEFT(AB1847,FIND(" ",AB1847)-1)</f>
        <v>3080</v>
      </c>
      <c r="AD1847" t="str">
        <f>MID(AB1847,FIND(" ",AB1847)+1,FIND(",",AB1847)-FIND(" ",AB1847)-1)</f>
        <v>BC-99</v>
      </c>
    </row>
    <row r="1848" spans="1:30" hidden="1" x14ac:dyDescent="0.3">
      <c r="A1848" t="s">
        <v>21</v>
      </c>
      <c r="B1848">
        <f>IF(A1848="twin",2,1)</f>
        <v>2</v>
      </c>
      <c r="C1848" t="s">
        <v>1635</v>
      </c>
      <c r="D1848" t="s">
        <v>1635</v>
      </c>
      <c r="E1848" t="s">
        <v>1635</v>
      </c>
      <c r="F1848" t="s">
        <v>1635</v>
      </c>
      <c r="G1848" t="s">
        <v>1635</v>
      </c>
      <c r="H1848" t="s">
        <v>1635</v>
      </c>
      <c r="J1848" t="s">
        <v>24</v>
      </c>
      <c r="K1848" t="s">
        <v>32</v>
      </c>
      <c r="L1848" t="s">
        <v>26</v>
      </c>
      <c r="M1848" t="s">
        <v>32</v>
      </c>
      <c r="N1848" t="s">
        <v>26</v>
      </c>
      <c r="O1848" t="s">
        <v>32</v>
      </c>
      <c r="P1848" t="s">
        <v>26</v>
      </c>
      <c r="R1848" t="s">
        <v>53</v>
      </c>
      <c r="S1848" t="s">
        <v>5395</v>
      </c>
      <c r="T1848" t="s">
        <v>5396</v>
      </c>
      <c r="U1848" t="str">
        <f>RIGHT(T1848,LEN(T1848)-FIND("[",T1848))</f>
        <v>-123.11646787408819, 49.28480035400286]}</v>
      </c>
      <c r="V1848" t="str">
        <f>LEFT(U1848,FIND(",",U1848)-1)</f>
        <v>-123.11646787408819</v>
      </c>
      <c r="W1848" s="2">
        <f>VALUE(V1848)</f>
        <v>-123.116467874088</v>
      </c>
      <c r="X1848" t="str">
        <f>MID(U1848,FIND(" ",U1848)+1,FIND("]",U1848)-FIND(" ",U1848)-1)</f>
        <v>49.28480035400286</v>
      </c>
      <c r="Y1848" s="2">
        <f>VALUE(X1848)</f>
        <v>49.284800354002797</v>
      </c>
      <c r="Z1848" t="s">
        <v>30</v>
      </c>
      <c r="AA1848" t="s">
        <v>5397</v>
      </c>
      <c r="AB1848" t="s">
        <v>27308</v>
      </c>
      <c r="AC1848" t="str">
        <f>LEFT(AB1848,FIND(" ",AB1848)-1)</f>
        <v>545</v>
      </c>
      <c r="AD1848" t="str">
        <f>MID(AB1848,FIND(" ",AB1848)+1,FIND(",",AB1848)-FIND(" ",AB1848)-1)</f>
        <v>Howe St</v>
      </c>
    </row>
    <row r="1849" spans="1:30" hidden="1" x14ac:dyDescent="0.3">
      <c r="A1849" t="s">
        <v>21</v>
      </c>
      <c r="B1849">
        <f>IF(A1849="twin",2,1)</f>
        <v>2</v>
      </c>
      <c r="C1849" t="s">
        <v>23</v>
      </c>
      <c r="D1849" t="s">
        <v>45</v>
      </c>
      <c r="E1849" t="s">
        <v>23</v>
      </c>
      <c r="F1849" t="s">
        <v>45</v>
      </c>
      <c r="G1849" t="s">
        <v>23</v>
      </c>
      <c r="H1849" t="s">
        <v>45</v>
      </c>
      <c r="J1849" t="s">
        <v>24</v>
      </c>
      <c r="K1849" t="s">
        <v>32</v>
      </c>
      <c r="L1849" t="s">
        <v>26</v>
      </c>
      <c r="M1849" t="s">
        <v>32</v>
      </c>
      <c r="N1849" t="s">
        <v>26</v>
      </c>
      <c r="O1849" t="s">
        <v>32</v>
      </c>
      <c r="P1849" t="s">
        <v>26</v>
      </c>
      <c r="R1849" t="s">
        <v>27</v>
      </c>
      <c r="S1849" t="s">
        <v>5398</v>
      </c>
      <c r="T1849" t="s">
        <v>5399</v>
      </c>
      <c r="U1849" t="str">
        <f>RIGHT(T1849,LEN(T1849)-FIND("[",T1849))</f>
        <v>-123.12416042127066, 49.27971318151624]}</v>
      </c>
      <c r="V1849" t="str">
        <f>LEFT(U1849,FIND(",",U1849)-1)</f>
        <v>-123.12416042127066</v>
      </c>
      <c r="W1849" s="2">
        <f>VALUE(V1849)</f>
        <v>-123.12416042127001</v>
      </c>
      <c r="X1849" t="str">
        <f>MID(U1849,FIND(" ",U1849)+1,FIND("]",U1849)-FIND(" ",U1849)-1)</f>
        <v>49.27971318151624</v>
      </c>
      <c r="Y1849" s="2">
        <f>VALUE(X1849)</f>
        <v>49.2797131815162</v>
      </c>
      <c r="Z1849" t="s">
        <v>30</v>
      </c>
      <c r="AA1849" t="s">
        <v>5400</v>
      </c>
      <c r="AB1849" t="s">
        <v>27309</v>
      </c>
      <c r="AC1849" t="str">
        <f>LEFT(AB1849,FIND(" ",AB1849)-1)</f>
        <v>1010</v>
      </c>
      <c r="AD1849" t="str">
        <f>MID(AB1849,FIND(" ",AB1849)+1,FIND(",",AB1849)-FIND(" ",AB1849)-1)</f>
        <v>Howe St</v>
      </c>
    </row>
    <row r="1850" spans="1:30" hidden="1" x14ac:dyDescent="0.3">
      <c r="A1850" t="s">
        <v>21</v>
      </c>
      <c r="B1850">
        <f>IF(A1850="twin",2,1)</f>
        <v>2</v>
      </c>
      <c r="C1850" t="s">
        <v>22</v>
      </c>
      <c r="D1850" t="s">
        <v>22</v>
      </c>
      <c r="E1850" t="s">
        <v>22</v>
      </c>
      <c r="F1850" t="s">
        <v>22</v>
      </c>
      <c r="G1850" t="s">
        <v>22</v>
      </c>
      <c r="H1850" t="s">
        <v>22</v>
      </c>
      <c r="J1850" t="s">
        <v>24</v>
      </c>
      <c r="K1850" t="s">
        <v>32</v>
      </c>
      <c r="L1850" t="s">
        <v>26</v>
      </c>
      <c r="M1850" t="s">
        <v>32</v>
      </c>
      <c r="N1850" t="s">
        <v>26</v>
      </c>
      <c r="O1850" t="s">
        <v>32</v>
      </c>
      <c r="P1850" t="s">
        <v>26</v>
      </c>
      <c r="R1850" t="s">
        <v>27</v>
      </c>
      <c r="S1850" t="s">
        <v>5401</v>
      </c>
      <c r="T1850" t="s">
        <v>5402</v>
      </c>
      <c r="U1850" t="str">
        <f>RIGHT(T1850,LEN(T1850)-FIND("[",T1850))</f>
        <v>-123.13837491028272, 49.26492817545952]}</v>
      </c>
      <c r="V1850" t="str">
        <f>LEFT(U1850,FIND(",",U1850)-1)</f>
        <v>-123.13837491028272</v>
      </c>
      <c r="W1850" s="2">
        <f>VALUE(V1850)</f>
        <v>-123.138374910282</v>
      </c>
      <c r="X1850" t="str">
        <f>MID(U1850,FIND(" ",U1850)+1,FIND("]",U1850)-FIND(" ",U1850)-1)</f>
        <v>49.26492817545952</v>
      </c>
      <c r="Y1850" s="2">
        <f>VALUE(X1850)</f>
        <v>49.264928175459502</v>
      </c>
      <c r="Z1850" t="s">
        <v>43</v>
      </c>
      <c r="AA1850" t="s">
        <v>5403</v>
      </c>
      <c r="AB1850" t="s">
        <v>27310</v>
      </c>
      <c r="AC1850" t="str">
        <f>LEFT(AB1850,FIND(" ",AB1850)-1)</f>
        <v>2342</v>
      </c>
      <c r="AD1850" t="str">
        <f>MID(AB1850,FIND(" ",AB1850)+1,FIND(",",AB1850)-FIND(" ",AB1850)-1)</f>
        <v>Granville St</v>
      </c>
    </row>
    <row r="1851" spans="1:30" hidden="1" x14ac:dyDescent="0.3">
      <c r="A1851" t="s">
        <v>21</v>
      </c>
      <c r="B1851">
        <f>IF(A1851="twin",2,1)</f>
        <v>2</v>
      </c>
      <c r="C1851" t="s">
        <v>22</v>
      </c>
      <c r="D1851" t="s">
        <v>22</v>
      </c>
      <c r="E1851" t="s">
        <v>22</v>
      </c>
      <c r="F1851" t="s">
        <v>22</v>
      </c>
      <c r="G1851" t="s">
        <v>22</v>
      </c>
      <c r="H1851" t="s">
        <v>22</v>
      </c>
      <c r="J1851" t="s">
        <v>24</v>
      </c>
      <c r="K1851" t="s">
        <v>32</v>
      </c>
      <c r="L1851" t="s">
        <v>26</v>
      </c>
      <c r="M1851" t="s">
        <v>32</v>
      </c>
      <c r="N1851" t="s">
        <v>26</v>
      </c>
      <c r="O1851" t="s">
        <v>32</v>
      </c>
      <c r="P1851" t="s">
        <v>26</v>
      </c>
      <c r="R1851" t="s">
        <v>27</v>
      </c>
      <c r="S1851" t="s">
        <v>5404</v>
      </c>
      <c r="T1851" t="s">
        <v>5405</v>
      </c>
      <c r="U1851" t="str">
        <f>RIGHT(T1851,LEN(T1851)-FIND("[",T1851))</f>
        <v>-123.1383840154162, 49.264694379158975]}</v>
      </c>
      <c r="V1851" t="str">
        <f>LEFT(U1851,FIND(",",U1851)-1)</f>
        <v>-123.1383840154162</v>
      </c>
      <c r="W1851" s="2">
        <f>VALUE(V1851)</f>
        <v>-123.13838401541599</v>
      </c>
      <c r="X1851" t="str">
        <f>MID(U1851,FIND(" ",U1851)+1,FIND("]",U1851)-FIND(" ",U1851)-1)</f>
        <v>49.264694379158975</v>
      </c>
      <c r="Y1851" s="2">
        <f>VALUE(X1851)</f>
        <v>49.264694379158897</v>
      </c>
      <c r="Z1851" t="s">
        <v>43</v>
      </c>
      <c r="AA1851" t="s">
        <v>5406</v>
      </c>
      <c r="AB1851" t="s">
        <v>27311</v>
      </c>
      <c r="AC1851" t="str">
        <f>LEFT(AB1851,FIND(" ",AB1851)-1)</f>
        <v>2360</v>
      </c>
      <c r="AD1851" t="str">
        <f>MID(AB1851,FIND(" ",AB1851)+1,FIND(",",AB1851)-FIND(" ",AB1851)-1)</f>
        <v>BC-99</v>
      </c>
    </row>
    <row r="1852" spans="1:30" hidden="1" x14ac:dyDescent="0.3">
      <c r="A1852" t="s">
        <v>63</v>
      </c>
      <c r="B1852">
        <f>IF(A1852="twin",2,1)</f>
        <v>1</v>
      </c>
      <c r="C1852" t="s">
        <v>67</v>
      </c>
      <c r="D1852" t="s">
        <v>23</v>
      </c>
      <c r="E1852" t="s">
        <v>67</v>
      </c>
      <c r="F1852" t="s">
        <v>23</v>
      </c>
      <c r="G1852" t="s">
        <v>67</v>
      </c>
      <c r="H1852" t="s">
        <v>23</v>
      </c>
      <c r="J1852" t="s">
        <v>24</v>
      </c>
      <c r="K1852" t="s">
        <v>32</v>
      </c>
      <c r="L1852" t="s">
        <v>26</v>
      </c>
      <c r="M1852" t="s">
        <v>32</v>
      </c>
      <c r="N1852" t="s">
        <v>26</v>
      </c>
      <c r="O1852" t="s">
        <v>32</v>
      </c>
      <c r="P1852" t="s">
        <v>26</v>
      </c>
      <c r="R1852" t="s">
        <v>53</v>
      </c>
      <c r="S1852" t="s">
        <v>5407</v>
      </c>
      <c r="T1852" t="s">
        <v>5408</v>
      </c>
      <c r="U1852" t="str">
        <f>RIGHT(T1852,LEN(T1852)-FIND("[",T1852))</f>
        <v>-123.13053468045476, 49.28073878529525]}</v>
      </c>
      <c r="V1852" t="str">
        <f>LEFT(U1852,FIND(",",U1852)-1)</f>
        <v>-123.13053468045476</v>
      </c>
      <c r="W1852" s="2">
        <f>VALUE(V1852)</f>
        <v>-123.13053468045401</v>
      </c>
      <c r="X1852" t="str">
        <f>MID(U1852,FIND(" ",U1852)+1,FIND("]",U1852)-FIND(" ",U1852)-1)</f>
        <v>49.28073878529525</v>
      </c>
      <c r="Y1852" s="2">
        <f>VALUE(X1852)</f>
        <v>49.280738785295199</v>
      </c>
      <c r="Z1852" t="s">
        <v>84</v>
      </c>
      <c r="AA1852" t="s">
        <v>5409</v>
      </c>
      <c r="AB1852" t="s">
        <v>27312</v>
      </c>
      <c r="AC1852" t="str">
        <f>LEFT(AB1852,FIND(" ",AB1852)-1)</f>
        <v>1171</v>
      </c>
      <c r="AD1852" t="str">
        <f>MID(AB1852,FIND(" ",AB1852)+1,FIND(",",AB1852)-FIND(" ",AB1852)-1)</f>
        <v>Thurlow St</v>
      </c>
    </row>
    <row r="1853" spans="1:30" hidden="1" x14ac:dyDescent="0.3">
      <c r="A1853" t="s">
        <v>21</v>
      </c>
      <c r="B1853">
        <f>IF(A1853="twin",2,1)</f>
        <v>2</v>
      </c>
      <c r="C1853" t="s">
        <v>22</v>
      </c>
      <c r="D1853" t="s">
        <v>23</v>
      </c>
      <c r="E1853" t="s">
        <v>22</v>
      </c>
      <c r="F1853" t="s">
        <v>23</v>
      </c>
      <c r="G1853" t="s">
        <v>22</v>
      </c>
      <c r="H1853" t="s">
        <v>23</v>
      </c>
      <c r="J1853" t="s">
        <v>24</v>
      </c>
      <c r="K1853" t="s">
        <v>25</v>
      </c>
      <c r="L1853" t="s">
        <v>26</v>
      </c>
      <c r="M1853" t="s">
        <v>25</v>
      </c>
      <c r="N1853" t="s">
        <v>26</v>
      </c>
      <c r="O1853" t="s">
        <v>25</v>
      </c>
      <c r="P1853" t="s">
        <v>26</v>
      </c>
      <c r="R1853" t="s">
        <v>27</v>
      </c>
      <c r="S1853" t="s">
        <v>5410</v>
      </c>
      <c r="T1853" t="s">
        <v>5411</v>
      </c>
      <c r="U1853" t="str">
        <f>RIGHT(T1853,LEN(T1853)-FIND("[",T1853))</f>
        <v>-123.12433354463207, 49.27717328622688]}</v>
      </c>
      <c r="V1853" t="str">
        <f>LEFT(U1853,FIND(",",U1853)-1)</f>
        <v>-123.12433354463207</v>
      </c>
      <c r="W1853" s="2">
        <f>VALUE(V1853)</f>
        <v>-123.12433354463199</v>
      </c>
      <c r="X1853" t="str">
        <f>MID(U1853,FIND(" ",U1853)+1,FIND("]",U1853)-FIND(" ",U1853)-1)</f>
        <v>49.27717328622688</v>
      </c>
      <c r="Y1853" s="2">
        <f>VALUE(X1853)</f>
        <v>49.277173286226798</v>
      </c>
      <c r="Z1853" t="s">
        <v>30</v>
      </c>
      <c r="AA1853" t="s">
        <v>5412</v>
      </c>
      <c r="AB1853" t="s">
        <v>27313</v>
      </c>
      <c r="AC1853" t="str">
        <f>LEFT(AB1853,FIND(" ",AB1853)-1)</f>
        <v>1135</v>
      </c>
      <c r="AD1853" t="str">
        <f>MID(AB1853,FIND(" ",AB1853)+1,FIND(",",AB1853)-FIND(" ",AB1853)-1)</f>
        <v>BC-99</v>
      </c>
    </row>
    <row r="1854" spans="1:30" hidden="1" x14ac:dyDescent="0.3">
      <c r="A1854" t="s">
        <v>21</v>
      </c>
      <c r="B1854">
        <f>IF(A1854="twin",2,1)</f>
        <v>2</v>
      </c>
      <c r="C1854" t="s">
        <v>22</v>
      </c>
      <c r="D1854" t="s">
        <v>23</v>
      </c>
      <c r="E1854" t="s">
        <v>22</v>
      </c>
      <c r="F1854" t="s">
        <v>23</v>
      </c>
      <c r="G1854" t="s">
        <v>22</v>
      </c>
      <c r="H1854" t="s">
        <v>23</v>
      </c>
      <c r="J1854" t="s">
        <v>24</v>
      </c>
      <c r="K1854" t="s">
        <v>25</v>
      </c>
      <c r="L1854" t="s">
        <v>26</v>
      </c>
      <c r="M1854" t="s">
        <v>25</v>
      </c>
      <c r="N1854" t="s">
        <v>26</v>
      </c>
      <c r="O1854" t="s">
        <v>25</v>
      </c>
      <c r="P1854" t="s">
        <v>26</v>
      </c>
      <c r="R1854" t="s">
        <v>27</v>
      </c>
      <c r="S1854" t="s">
        <v>5413</v>
      </c>
      <c r="T1854" t="s">
        <v>5414</v>
      </c>
      <c r="U1854" t="str">
        <f>RIGHT(T1854,LEN(T1854)-FIND("[",T1854))</f>
        <v>-123.12445026831868, 49.277096719482685]}</v>
      </c>
      <c r="V1854" t="str">
        <f>LEFT(U1854,FIND(",",U1854)-1)</f>
        <v>-123.12445026831868</v>
      </c>
      <c r="W1854" s="2">
        <f>VALUE(V1854)</f>
        <v>-123.124450268318</v>
      </c>
      <c r="X1854" t="str">
        <f>MID(U1854,FIND(" ",U1854)+1,FIND("]",U1854)-FIND(" ",U1854)-1)</f>
        <v>49.277096719482685</v>
      </c>
      <c r="Y1854" s="2">
        <f>VALUE(X1854)</f>
        <v>49.2770967194826</v>
      </c>
      <c r="Z1854" t="s">
        <v>30</v>
      </c>
      <c r="AA1854" t="s">
        <v>5415</v>
      </c>
      <c r="AB1854" t="s">
        <v>27314</v>
      </c>
      <c r="AC1854" t="str">
        <f>LEFT(AB1854,FIND(" ",AB1854)-1)</f>
        <v>1137</v>
      </c>
      <c r="AD1854" t="str">
        <f>MID(AB1854,FIND(" ",AB1854)+1,FIND(",",AB1854)-FIND(" ",AB1854)-1)</f>
        <v>Seymour St</v>
      </c>
    </row>
    <row r="1855" spans="1:30" hidden="1" x14ac:dyDescent="0.3">
      <c r="A1855" t="s">
        <v>21</v>
      </c>
      <c r="B1855">
        <f>IF(A1855="twin",2,1)</f>
        <v>2</v>
      </c>
      <c r="C1855" t="s">
        <v>40</v>
      </c>
      <c r="D1855" t="s">
        <v>45</v>
      </c>
      <c r="E1855" t="s">
        <v>40</v>
      </c>
      <c r="F1855" t="s">
        <v>45</v>
      </c>
      <c r="G1855" t="s">
        <v>40</v>
      </c>
      <c r="H1855" t="s">
        <v>45</v>
      </c>
      <c r="J1855" t="s">
        <v>24</v>
      </c>
      <c r="K1855" t="s">
        <v>32</v>
      </c>
      <c r="L1855" t="s">
        <v>26</v>
      </c>
      <c r="M1855" t="s">
        <v>32</v>
      </c>
      <c r="N1855" t="s">
        <v>26</v>
      </c>
      <c r="O1855" t="s">
        <v>32</v>
      </c>
      <c r="P1855" t="s">
        <v>26</v>
      </c>
      <c r="R1855" t="s">
        <v>27</v>
      </c>
      <c r="S1855" t="s">
        <v>5416</v>
      </c>
      <c r="T1855" t="s">
        <v>5417</v>
      </c>
      <c r="U1855" t="str">
        <f>RIGHT(T1855,LEN(T1855)-FIND("[",T1855))</f>
        <v>-123.1242492508826, 49.264079160269794]}</v>
      </c>
      <c r="V1855" t="str">
        <f>LEFT(U1855,FIND(",",U1855)-1)</f>
        <v>-123.1242492508826</v>
      </c>
      <c r="W1855" s="2">
        <f>VALUE(V1855)</f>
        <v>-123.124249250882</v>
      </c>
      <c r="X1855" t="str">
        <f>MID(U1855,FIND(" ",U1855)+1,FIND("]",U1855)-FIND(" ",U1855)-1)</f>
        <v>49.264079160269794</v>
      </c>
      <c r="Y1855" s="2">
        <f>VALUE(X1855)</f>
        <v>49.264079160269702</v>
      </c>
      <c r="Z1855" t="s">
        <v>43</v>
      </c>
      <c r="AA1855" t="s">
        <v>5418</v>
      </c>
      <c r="AB1855" t="s">
        <v>27315</v>
      </c>
      <c r="AC1855" t="str">
        <f>LEFT(AB1855,FIND(" ",AB1855)-1)</f>
        <v>2412</v>
      </c>
      <c r="AD1855" t="str">
        <f>MID(AB1855,FIND(" ",AB1855)+1,FIND(",",AB1855)-FIND(" ",AB1855)-1)</f>
        <v>Laurel St</v>
      </c>
    </row>
    <row r="1856" spans="1:30" hidden="1" x14ac:dyDescent="0.3">
      <c r="A1856" t="s">
        <v>63</v>
      </c>
      <c r="B1856">
        <f>IF(A1856="twin",2,1)</f>
        <v>1</v>
      </c>
      <c r="C1856" t="s">
        <v>52</v>
      </c>
      <c r="D1856" t="s">
        <v>52</v>
      </c>
      <c r="E1856" t="s">
        <v>52</v>
      </c>
      <c r="F1856" t="s">
        <v>52</v>
      </c>
      <c r="G1856" t="s">
        <v>52</v>
      </c>
      <c r="H1856" t="s">
        <v>52</v>
      </c>
      <c r="J1856" t="s">
        <v>24</v>
      </c>
      <c r="K1856" t="s">
        <v>32</v>
      </c>
      <c r="L1856" t="s">
        <v>26</v>
      </c>
      <c r="M1856" t="s">
        <v>32</v>
      </c>
      <c r="N1856" t="s">
        <v>26</v>
      </c>
      <c r="O1856" t="s">
        <v>32</v>
      </c>
      <c r="P1856" t="s">
        <v>26</v>
      </c>
      <c r="R1856" t="s">
        <v>27</v>
      </c>
      <c r="S1856" t="s">
        <v>5419</v>
      </c>
      <c r="T1856" t="s">
        <v>5420</v>
      </c>
      <c r="U1856" t="str">
        <f>RIGHT(T1856,LEN(T1856)-FIND("[",T1856))</f>
        <v>-123.12296891877979, 49.27461762161322]}</v>
      </c>
      <c r="V1856" t="str">
        <f>LEFT(U1856,FIND(",",U1856)-1)</f>
        <v>-123.12296891877979</v>
      </c>
      <c r="W1856" s="2">
        <f>VALUE(V1856)</f>
        <v>-123.12296891877899</v>
      </c>
      <c r="X1856" t="str">
        <f>MID(U1856,FIND(" ",U1856)+1,FIND("]",U1856)-FIND(" ",U1856)-1)</f>
        <v>49.27461762161322</v>
      </c>
      <c r="Y1856" s="2">
        <f>VALUE(X1856)</f>
        <v>49.274617621613203</v>
      </c>
      <c r="Z1856" t="s">
        <v>30</v>
      </c>
      <c r="AA1856" t="s">
        <v>5421</v>
      </c>
      <c r="AB1856" t="s">
        <v>26269</v>
      </c>
      <c r="AC1856" t="str">
        <f>LEFT(AB1856,FIND(" ",AB1856)-1)</f>
        <v>1224</v>
      </c>
      <c r="AD1856" t="str">
        <f>MID(AB1856,FIND(" ",AB1856)+1,FIND(",",AB1856)-FIND(" ",AB1856)-1)</f>
        <v>Hamilton St</v>
      </c>
    </row>
    <row r="1857" spans="1:30" hidden="1" x14ac:dyDescent="0.3">
      <c r="A1857" t="s">
        <v>21</v>
      </c>
      <c r="B1857">
        <f>IF(A1857="twin",2,1)</f>
        <v>2</v>
      </c>
      <c r="C1857" t="s">
        <v>52</v>
      </c>
      <c r="D1857" t="s">
        <v>52</v>
      </c>
      <c r="E1857" t="s">
        <v>52</v>
      </c>
      <c r="F1857" t="s">
        <v>52</v>
      </c>
      <c r="G1857" t="s">
        <v>52</v>
      </c>
      <c r="H1857" t="s">
        <v>52</v>
      </c>
      <c r="J1857" t="s">
        <v>24</v>
      </c>
      <c r="K1857" t="s">
        <v>32</v>
      </c>
      <c r="L1857" t="s">
        <v>26</v>
      </c>
      <c r="M1857" t="s">
        <v>32</v>
      </c>
      <c r="N1857" t="s">
        <v>26</v>
      </c>
      <c r="O1857" t="s">
        <v>32</v>
      </c>
      <c r="P1857" t="s">
        <v>26</v>
      </c>
      <c r="R1857" t="s">
        <v>27</v>
      </c>
      <c r="S1857" t="s">
        <v>5422</v>
      </c>
      <c r="T1857" t="s">
        <v>5423</v>
      </c>
      <c r="U1857" t="str">
        <f>RIGHT(T1857,LEN(T1857)-FIND("[",T1857))</f>
        <v>-123.11621264161397, 49.27857065853005]}</v>
      </c>
      <c r="V1857" t="str">
        <f>LEFT(U1857,FIND(",",U1857)-1)</f>
        <v>-123.11621264161397</v>
      </c>
      <c r="W1857" s="2">
        <f>VALUE(V1857)</f>
        <v>-123.116212641613</v>
      </c>
      <c r="X1857" t="str">
        <f>MID(U1857,FIND(" ",U1857)+1,FIND("]",U1857)-FIND(" ",U1857)-1)</f>
        <v>49.27857065853005</v>
      </c>
      <c r="Y1857" s="2">
        <f>VALUE(X1857)</f>
        <v>49.278570658530001</v>
      </c>
      <c r="Z1857" t="s">
        <v>30</v>
      </c>
      <c r="AA1857" t="s">
        <v>5424</v>
      </c>
      <c r="AB1857" t="s">
        <v>27316</v>
      </c>
      <c r="AC1857" t="str">
        <f>LEFT(AB1857,FIND(" ",AB1857)-1)</f>
        <v>298</v>
      </c>
      <c r="AD1857" t="str">
        <f>MID(AB1857,FIND(" ",AB1857)+1,FIND(",",AB1857)-FIND(" ",AB1857)-1)</f>
        <v>Robson St</v>
      </c>
    </row>
    <row r="1858" spans="1:30" hidden="1" x14ac:dyDescent="0.3">
      <c r="A1858" t="s">
        <v>21</v>
      </c>
      <c r="B1858">
        <f>IF(A1858="twin",2,1)</f>
        <v>2</v>
      </c>
      <c r="C1858" t="s">
        <v>52</v>
      </c>
      <c r="D1858" t="s">
        <v>52</v>
      </c>
      <c r="E1858" t="s">
        <v>52</v>
      </c>
      <c r="F1858" t="s">
        <v>52</v>
      </c>
      <c r="G1858" t="s">
        <v>52</v>
      </c>
      <c r="H1858" t="s">
        <v>52</v>
      </c>
      <c r="J1858" t="s">
        <v>24</v>
      </c>
      <c r="K1858" t="s">
        <v>32</v>
      </c>
      <c r="L1858" t="s">
        <v>26</v>
      </c>
      <c r="M1858" t="s">
        <v>32</v>
      </c>
      <c r="N1858" t="s">
        <v>26</v>
      </c>
      <c r="O1858" t="s">
        <v>32</v>
      </c>
      <c r="P1858" t="s">
        <v>26</v>
      </c>
      <c r="R1858" t="s">
        <v>27</v>
      </c>
      <c r="S1858" t="s">
        <v>5425</v>
      </c>
      <c r="T1858" t="s">
        <v>5426</v>
      </c>
      <c r="U1858" t="str">
        <f>RIGHT(T1858,LEN(T1858)-FIND("[",T1858))</f>
        <v>-123.11633766975388, 49.278487435215844]}</v>
      </c>
      <c r="V1858" t="str">
        <f>LEFT(U1858,FIND(",",U1858)-1)</f>
        <v>-123.11633766975388</v>
      </c>
      <c r="W1858" s="2">
        <f>VALUE(V1858)</f>
        <v>-123.11633766975299</v>
      </c>
      <c r="X1858" t="str">
        <f>MID(U1858,FIND(" ",U1858)+1,FIND("]",U1858)-FIND(" ",U1858)-1)</f>
        <v>49.278487435215844</v>
      </c>
      <c r="Y1858" s="2">
        <f>VALUE(X1858)</f>
        <v>49.278487435215801</v>
      </c>
      <c r="Z1858" t="s">
        <v>30</v>
      </c>
      <c r="AA1858" t="s">
        <v>5427</v>
      </c>
      <c r="AB1858" t="s">
        <v>27317</v>
      </c>
      <c r="AC1858" t="str">
        <f>LEFT(AB1858,FIND(" ",AB1858)-1)</f>
        <v>838</v>
      </c>
      <c r="AD1858" t="str">
        <f>MID(AB1858,FIND(" ",AB1858)+1,FIND(",",AB1858)-FIND(" ",AB1858)-1)</f>
        <v>Hamilton St</v>
      </c>
    </row>
    <row r="1859" spans="1:30" hidden="1" x14ac:dyDescent="0.3">
      <c r="A1859" t="s">
        <v>21</v>
      </c>
      <c r="B1859">
        <f>IF(A1859="twin",2,1)</f>
        <v>2</v>
      </c>
      <c r="C1859" t="s">
        <v>45</v>
      </c>
      <c r="D1859" t="s">
        <v>22</v>
      </c>
      <c r="E1859" t="s">
        <v>45</v>
      </c>
      <c r="F1859" t="s">
        <v>22</v>
      </c>
      <c r="G1859" t="s">
        <v>45</v>
      </c>
      <c r="H1859" t="s">
        <v>22</v>
      </c>
      <c r="J1859" t="s">
        <v>24</v>
      </c>
      <c r="K1859" t="s">
        <v>32</v>
      </c>
      <c r="L1859" t="s">
        <v>26</v>
      </c>
      <c r="M1859" t="s">
        <v>32</v>
      </c>
      <c r="N1859" t="s">
        <v>26</v>
      </c>
      <c r="O1859" t="s">
        <v>32</v>
      </c>
      <c r="P1859" t="s">
        <v>26</v>
      </c>
      <c r="R1859" t="s">
        <v>27</v>
      </c>
      <c r="S1859" t="s">
        <v>5428</v>
      </c>
      <c r="T1859" t="s">
        <v>3999</v>
      </c>
      <c r="U1859" t="str">
        <f>RIGHT(T1859,LEN(T1859)-FIND("[",T1859))</f>
        <v>-123.09865738255249, 49.27771293696498]}</v>
      </c>
      <c r="V1859" t="str">
        <f>LEFT(U1859,FIND(",",U1859)-1)</f>
        <v>-123.09865738255249</v>
      </c>
      <c r="W1859" s="2">
        <f>VALUE(V1859)</f>
        <v>-123.09865738255201</v>
      </c>
      <c r="X1859" t="str">
        <f>MID(U1859,FIND(" ",U1859)+1,FIND("]",U1859)-FIND(" ",U1859)-1)</f>
        <v>49.27771293696498</v>
      </c>
      <c r="Y1859" s="2">
        <f>VALUE(X1859)</f>
        <v>49.277712936964903</v>
      </c>
      <c r="Z1859" t="s">
        <v>552</v>
      </c>
      <c r="AA1859" t="s">
        <v>5429</v>
      </c>
      <c r="AB1859" t="s">
        <v>26955</v>
      </c>
      <c r="AC1859" t="str">
        <f>LEFT(AB1859,FIND(" ",AB1859)-1)</f>
        <v>227</v>
      </c>
      <c r="AD1859" t="str">
        <f>MID(AB1859,FIND(" ",AB1859)+1,FIND(",",AB1859)-FIND(" ",AB1859)-1)</f>
        <v>Union St</v>
      </c>
    </row>
    <row r="1860" spans="1:30" hidden="1" x14ac:dyDescent="0.3">
      <c r="A1860" t="s">
        <v>21</v>
      </c>
      <c r="B1860">
        <f>IF(A1860="twin",2,1)</f>
        <v>2</v>
      </c>
      <c r="C1860" t="s">
        <v>22</v>
      </c>
      <c r="D1860" t="s">
        <v>22</v>
      </c>
      <c r="E1860" t="s">
        <v>22</v>
      </c>
      <c r="F1860" t="s">
        <v>22</v>
      </c>
      <c r="G1860" t="s">
        <v>22</v>
      </c>
      <c r="H1860" t="s">
        <v>22</v>
      </c>
      <c r="J1860" t="s">
        <v>24</v>
      </c>
      <c r="K1860" t="s">
        <v>25</v>
      </c>
      <c r="L1860" t="s">
        <v>26</v>
      </c>
      <c r="M1860" t="s">
        <v>25</v>
      </c>
      <c r="N1860" t="s">
        <v>26</v>
      </c>
      <c r="O1860" t="s">
        <v>25</v>
      </c>
      <c r="P1860" t="s">
        <v>26</v>
      </c>
      <c r="R1860" t="s">
        <v>27</v>
      </c>
      <c r="S1860" t="s">
        <v>5430</v>
      </c>
      <c r="T1860" t="s">
        <v>5431</v>
      </c>
      <c r="U1860" t="str">
        <f>RIGHT(T1860,LEN(T1860)-FIND("[",T1860))</f>
        <v>-123.13784805257868, 49.27988746166065]}</v>
      </c>
      <c r="V1860" t="str">
        <f>LEFT(U1860,FIND(",",U1860)-1)</f>
        <v>-123.13784805257868</v>
      </c>
      <c r="W1860" s="2">
        <f>VALUE(V1860)</f>
        <v>-123.13784805257799</v>
      </c>
      <c r="X1860" t="str">
        <f>MID(U1860,FIND(" ",U1860)+1,FIND("]",U1860)-FIND(" ",U1860)-1)</f>
        <v>49.27988746166065</v>
      </c>
      <c r="Y1860" s="2">
        <f>VALUE(X1860)</f>
        <v>49.2798874616606</v>
      </c>
      <c r="Z1860" t="s">
        <v>84</v>
      </c>
      <c r="AA1860" t="s">
        <v>5432</v>
      </c>
      <c r="AB1860" t="s">
        <v>27318</v>
      </c>
      <c r="AC1860" t="str">
        <f>LEFT(AB1860,FIND(" ",AB1860)-1)</f>
        <v>1233</v>
      </c>
      <c r="AD1860" t="str">
        <f>MID(AB1860,FIND(" ",AB1860)+1,FIND(",",AB1860)-FIND(" ",AB1860)-1)</f>
        <v>Beach Ave</v>
      </c>
    </row>
    <row r="1861" spans="1:30" hidden="1" x14ac:dyDescent="0.3">
      <c r="A1861" t="s">
        <v>21</v>
      </c>
      <c r="B1861">
        <f>IF(A1861="twin",2,1)</f>
        <v>2</v>
      </c>
      <c r="C1861" t="s">
        <v>40</v>
      </c>
      <c r="D1861" t="s">
        <v>52</v>
      </c>
      <c r="E1861" t="s">
        <v>40</v>
      </c>
      <c r="F1861" t="s">
        <v>52</v>
      </c>
      <c r="G1861" t="s">
        <v>40</v>
      </c>
      <c r="H1861" t="s">
        <v>52</v>
      </c>
      <c r="J1861" t="s">
        <v>24</v>
      </c>
      <c r="K1861" t="s">
        <v>32</v>
      </c>
      <c r="L1861" t="s">
        <v>26</v>
      </c>
      <c r="M1861" t="s">
        <v>32</v>
      </c>
      <c r="N1861" t="s">
        <v>26</v>
      </c>
      <c r="O1861" t="s">
        <v>32</v>
      </c>
      <c r="P1861" t="s">
        <v>26</v>
      </c>
      <c r="R1861" t="s">
        <v>53</v>
      </c>
      <c r="S1861" t="s">
        <v>5433</v>
      </c>
      <c r="T1861" t="s">
        <v>5434</v>
      </c>
      <c r="U1861" t="str">
        <f>RIGHT(T1861,LEN(T1861)-FIND("[",T1861))</f>
        <v>-123.12110243019015, 49.28173498124299]}</v>
      </c>
      <c r="V1861" t="str">
        <f>LEFT(U1861,FIND(",",U1861)-1)</f>
        <v>-123.12110243019015</v>
      </c>
      <c r="W1861" s="2">
        <f>VALUE(V1861)</f>
        <v>-123.12110243019001</v>
      </c>
      <c r="X1861" t="str">
        <f>MID(U1861,FIND(" ",U1861)+1,FIND("]",U1861)-FIND(" ",U1861)-1)</f>
        <v>49.28173498124299</v>
      </c>
      <c r="Y1861" s="2">
        <f>VALUE(X1861)</f>
        <v>49.281734981242899</v>
      </c>
      <c r="Z1861" t="s">
        <v>30</v>
      </c>
      <c r="AA1861" t="s">
        <v>5435</v>
      </c>
      <c r="AB1861" t="s">
        <v>27319</v>
      </c>
      <c r="AC1861" t="str">
        <f>LEFT(AB1861,FIND(" ",AB1861)-1)</f>
        <v>403-828</v>
      </c>
      <c r="AD1861" t="str">
        <f>MID(AB1861,FIND(" ",AB1861)+1,FIND(",",AB1861)-FIND(" ",AB1861)-1)</f>
        <v>Howe St</v>
      </c>
    </row>
    <row r="1862" spans="1:30" hidden="1" x14ac:dyDescent="0.3">
      <c r="A1862" t="s">
        <v>21</v>
      </c>
      <c r="B1862">
        <f>IF(A1862="twin",2,1)</f>
        <v>2</v>
      </c>
      <c r="C1862" t="s">
        <v>45</v>
      </c>
      <c r="D1862" t="s">
        <v>23</v>
      </c>
      <c r="E1862" t="s">
        <v>45</v>
      </c>
      <c r="F1862" t="s">
        <v>23</v>
      </c>
      <c r="G1862" t="s">
        <v>45</v>
      </c>
      <c r="H1862" t="s">
        <v>23</v>
      </c>
      <c r="J1862" t="s">
        <v>24</v>
      </c>
      <c r="K1862" t="s">
        <v>26</v>
      </c>
      <c r="L1862" t="s">
        <v>26</v>
      </c>
      <c r="M1862" t="s">
        <v>26</v>
      </c>
      <c r="N1862" t="s">
        <v>26</v>
      </c>
      <c r="O1862" t="s">
        <v>26</v>
      </c>
      <c r="P1862" t="s">
        <v>26</v>
      </c>
      <c r="R1862" t="s">
        <v>53</v>
      </c>
      <c r="S1862" t="s">
        <v>5436</v>
      </c>
      <c r="T1862" t="s">
        <v>5437</v>
      </c>
      <c r="U1862" t="str">
        <f>RIGHT(T1862,LEN(T1862)-FIND("[",T1862))</f>
        <v>-123.11377952499058, 49.28033593766835]}</v>
      </c>
      <c r="V1862" t="str">
        <f>LEFT(U1862,FIND(",",U1862)-1)</f>
        <v>-123.11377952499058</v>
      </c>
      <c r="W1862" s="2">
        <f>VALUE(V1862)</f>
        <v>-123.11377952498999</v>
      </c>
      <c r="X1862" t="str">
        <f>MID(U1862,FIND(" ",U1862)+1,FIND("]",U1862)-FIND(" ",U1862)-1)</f>
        <v>49.28033593766835</v>
      </c>
      <c r="Y1862" s="2">
        <f>VALUE(X1862)</f>
        <v>49.280335937668298</v>
      </c>
      <c r="Z1862" t="s">
        <v>30</v>
      </c>
      <c r="AA1862" t="s">
        <v>5438</v>
      </c>
      <c r="AB1862" t="s">
        <v>26808</v>
      </c>
      <c r="AC1862" t="str">
        <f>LEFT(AB1862,FIND(" ",AB1862)-1)</f>
        <v>650</v>
      </c>
      <c r="AD1862" t="str">
        <f>MID(AB1862,FIND(" ",AB1862)+1,FIND(",",AB1862)-FIND(" ",AB1862)-1)</f>
        <v>Hamilton St</v>
      </c>
    </row>
    <row r="1863" spans="1:30" hidden="1" x14ac:dyDescent="0.3">
      <c r="A1863" t="s">
        <v>21</v>
      </c>
      <c r="B1863">
        <f>IF(A1863="twin",2,1)</f>
        <v>2</v>
      </c>
      <c r="C1863" t="s">
        <v>22</v>
      </c>
      <c r="D1863" t="s">
        <v>22</v>
      </c>
      <c r="E1863" t="s">
        <v>22</v>
      </c>
      <c r="F1863" t="s">
        <v>22</v>
      </c>
      <c r="G1863" t="s">
        <v>22</v>
      </c>
      <c r="H1863" t="s">
        <v>22</v>
      </c>
      <c r="J1863" t="s">
        <v>24</v>
      </c>
      <c r="K1863" t="s">
        <v>32</v>
      </c>
      <c r="L1863" t="s">
        <v>26</v>
      </c>
      <c r="M1863" t="s">
        <v>32</v>
      </c>
      <c r="N1863" t="s">
        <v>26</v>
      </c>
      <c r="O1863" t="s">
        <v>32</v>
      </c>
      <c r="P1863" t="s">
        <v>26</v>
      </c>
      <c r="R1863" t="s">
        <v>27</v>
      </c>
      <c r="S1863" t="s">
        <v>5439</v>
      </c>
      <c r="T1863" t="s">
        <v>2432</v>
      </c>
      <c r="U1863" t="str">
        <f>RIGHT(T1863,LEN(T1863)-FIND("[",T1863))</f>
        <v>-123.15603246142238, 49.26378796164557]}</v>
      </c>
      <c r="V1863" t="str">
        <f>LEFT(U1863,FIND(",",U1863)-1)</f>
        <v>-123.15603246142238</v>
      </c>
      <c r="W1863" s="2">
        <f>VALUE(V1863)</f>
        <v>-123.156032461422</v>
      </c>
      <c r="X1863" t="str">
        <f>MID(U1863,FIND(" ",U1863)+1,FIND("]",U1863)-FIND(" ",U1863)-1)</f>
        <v>49.26378796164557</v>
      </c>
      <c r="Y1863" s="2">
        <f>VALUE(X1863)</f>
        <v>49.263787961645498</v>
      </c>
      <c r="Z1863" t="s">
        <v>79</v>
      </c>
      <c r="AA1863" t="s">
        <v>5440</v>
      </c>
      <c r="AB1863" t="s">
        <v>26517</v>
      </c>
      <c r="AC1863" t="str">
        <f>LEFT(AB1863,FIND(" ",AB1863)-1)</f>
        <v>2230</v>
      </c>
      <c r="AD1863" t="str">
        <f>MID(AB1863,FIND(" ",AB1863)+1,FIND(",",AB1863)-FIND(" ",AB1863)-1)</f>
        <v>W Broadway</v>
      </c>
    </row>
    <row r="1864" spans="1:30" hidden="1" x14ac:dyDescent="0.3">
      <c r="A1864" t="s">
        <v>21</v>
      </c>
      <c r="B1864">
        <f>IF(A1864="twin",2,1)</f>
        <v>2</v>
      </c>
      <c r="C1864" t="s">
        <v>67</v>
      </c>
      <c r="D1864" t="s">
        <v>45</v>
      </c>
      <c r="E1864" t="s">
        <v>67</v>
      </c>
      <c r="F1864" t="s">
        <v>45</v>
      </c>
      <c r="G1864" t="s">
        <v>67</v>
      </c>
      <c r="H1864" t="s">
        <v>45</v>
      </c>
      <c r="J1864" t="s">
        <v>24</v>
      </c>
      <c r="K1864" t="s">
        <v>32</v>
      </c>
      <c r="L1864" t="s">
        <v>26</v>
      </c>
      <c r="M1864" t="s">
        <v>32</v>
      </c>
      <c r="N1864" t="s">
        <v>26</v>
      </c>
      <c r="O1864" t="s">
        <v>32</v>
      </c>
      <c r="P1864" t="s">
        <v>26</v>
      </c>
      <c r="R1864" t="s">
        <v>27</v>
      </c>
      <c r="S1864" t="s">
        <v>5441</v>
      </c>
      <c r="T1864" t="s">
        <v>5442</v>
      </c>
      <c r="U1864" t="str">
        <f>RIGHT(T1864,LEN(T1864)-FIND("[",T1864))</f>
        <v>-123.11382103039819, 49.28267028948896]}</v>
      </c>
      <c r="V1864" t="str">
        <f>LEFT(U1864,FIND(",",U1864)-1)</f>
        <v>-123.11382103039819</v>
      </c>
      <c r="W1864" s="2">
        <f>VALUE(V1864)</f>
        <v>-123.113821030398</v>
      </c>
      <c r="X1864" t="str">
        <f>MID(U1864,FIND(" ",U1864)+1,FIND("]",U1864)-FIND(" ",U1864)-1)</f>
        <v>49.28267028948896</v>
      </c>
      <c r="Y1864" s="2">
        <f>VALUE(X1864)</f>
        <v>49.282670289488898</v>
      </c>
      <c r="Z1864" t="s">
        <v>30</v>
      </c>
      <c r="AA1864" t="s">
        <v>5443</v>
      </c>
      <c r="AB1864" t="s">
        <v>26301</v>
      </c>
      <c r="AC1864" t="str">
        <f>LEFT(AB1864,FIND(" ",AB1864)-1)</f>
        <v>566</v>
      </c>
      <c r="AD1864" t="str">
        <f>MID(AB1864,FIND(" ",AB1864)+1,FIND(",",AB1864)-FIND(" ",AB1864)-1)</f>
        <v>Richards St</v>
      </c>
    </row>
    <row r="1865" spans="1:30" hidden="1" x14ac:dyDescent="0.3">
      <c r="A1865" t="s">
        <v>21</v>
      </c>
      <c r="B1865">
        <f>IF(A1865="twin",2,1)</f>
        <v>2</v>
      </c>
      <c r="C1865" t="s">
        <v>45</v>
      </c>
      <c r="D1865" t="s">
        <v>23</v>
      </c>
      <c r="E1865" t="s">
        <v>45</v>
      </c>
      <c r="F1865" t="s">
        <v>23</v>
      </c>
      <c r="G1865" t="s">
        <v>45</v>
      </c>
      <c r="H1865" t="s">
        <v>23</v>
      </c>
      <c r="J1865" t="s">
        <v>24</v>
      </c>
      <c r="K1865" t="s">
        <v>32</v>
      </c>
      <c r="L1865" t="s">
        <v>26</v>
      </c>
      <c r="M1865" t="s">
        <v>26</v>
      </c>
      <c r="N1865" t="s">
        <v>26</v>
      </c>
      <c r="O1865" t="s">
        <v>26</v>
      </c>
      <c r="P1865" t="s">
        <v>26</v>
      </c>
      <c r="R1865" t="s">
        <v>53</v>
      </c>
      <c r="S1865" t="s">
        <v>5444</v>
      </c>
      <c r="T1865" t="s">
        <v>5445</v>
      </c>
      <c r="U1865" t="str">
        <f>RIGHT(T1865,LEN(T1865)-FIND("[",T1865))</f>
        <v>-123.11503239259847, 49.27950523359969]}</v>
      </c>
      <c r="V1865" t="str">
        <f>LEFT(U1865,FIND(",",U1865)-1)</f>
        <v>-123.11503239259847</v>
      </c>
      <c r="W1865" s="2">
        <f>VALUE(V1865)</f>
        <v>-123.115032392598</v>
      </c>
      <c r="X1865" t="str">
        <f>MID(U1865,FIND(" ",U1865)+1,FIND("]",U1865)-FIND(" ",U1865)-1)</f>
        <v>49.27950523359969</v>
      </c>
      <c r="Y1865" s="2">
        <f>VALUE(X1865)</f>
        <v>49.2795052335996</v>
      </c>
      <c r="Z1865" t="s">
        <v>30</v>
      </c>
      <c r="AA1865" t="s">
        <v>5446</v>
      </c>
      <c r="AB1865" t="s">
        <v>27320</v>
      </c>
      <c r="AC1865" t="str">
        <f>LEFT(AB1865,FIND(" ",AB1865)-1)</f>
        <v>301-345</v>
      </c>
      <c r="AD1865" t="str">
        <f>MID(AB1865,FIND(" ",AB1865)+1,FIND(",",AB1865)-FIND(" ",AB1865)-1)</f>
        <v>Robson St</v>
      </c>
    </row>
    <row r="1866" spans="1:30" hidden="1" x14ac:dyDescent="0.3">
      <c r="A1866" t="s">
        <v>21</v>
      </c>
      <c r="B1866">
        <f>IF(A1866="twin",2,1)</f>
        <v>2</v>
      </c>
      <c r="C1866" t="s">
        <v>45</v>
      </c>
      <c r="D1866" t="s">
        <v>45</v>
      </c>
      <c r="E1866" t="s">
        <v>45</v>
      </c>
      <c r="F1866" t="s">
        <v>45</v>
      </c>
      <c r="G1866" t="s">
        <v>45</v>
      </c>
      <c r="H1866" t="s">
        <v>45</v>
      </c>
      <c r="J1866" t="s">
        <v>24</v>
      </c>
      <c r="K1866" t="s">
        <v>32</v>
      </c>
      <c r="L1866" t="s">
        <v>26</v>
      </c>
      <c r="M1866" t="s">
        <v>32</v>
      </c>
      <c r="N1866" t="s">
        <v>26</v>
      </c>
      <c r="O1866" t="s">
        <v>32</v>
      </c>
      <c r="P1866" t="s">
        <v>26</v>
      </c>
      <c r="R1866" t="s">
        <v>27</v>
      </c>
      <c r="S1866" t="s">
        <v>5447</v>
      </c>
      <c r="T1866" t="s">
        <v>5448</v>
      </c>
      <c r="U1866" t="str">
        <f>RIGHT(T1866,LEN(T1866)-FIND("[",T1866))</f>
        <v>-123.12770238041388, 49.27754010587001]}</v>
      </c>
      <c r="V1866" t="str">
        <f>LEFT(U1866,FIND(",",U1866)-1)</f>
        <v>-123.12770238041388</v>
      </c>
      <c r="W1866" s="2">
        <f>VALUE(V1866)</f>
        <v>-123.127702380413</v>
      </c>
      <c r="X1866" t="str">
        <f>MID(U1866,FIND(" ",U1866)+1,FIND("]",U1866)-FIND(" ",U1866)-1)</f>
        <v>49.27754010587001</v>
      </c>
      <c r="Y1866" s="2">
        <f>VALUE(X1866)</f>
        <v>49.277540105870003</v>
      </c>
      <c r="Z1866" t="s">
        <v>30</v>
      </c>
      <c r="AA1866" t="s">
        <v>5449</v>
      </c>
      <c r="AB1866" t="s">
        <v>27321</v>
      </c>
      <c r="AC1866" t="str">
        <f>LEFT(AB1866,FIND(" ",AB1866)-1)</f>
        <v>1217</v>
      </c>
      <c r="AD1866" t="str">
        <f>MID(AB1866,FIND(" ",AB1866)+1,FIND(",",AB1866)-FIND(" ",AB1866)-1)</f>
        <v>Howe St</v>
      </c>
    </row>
    <row r="1867" spans="1:30" hidden="1" x14ac:dyDescent="0.3">
      <c r="A1867" t="s">
        <v>616</v>
      </c>
      <c r="B1867">
        <f>IF(A1867="twin",2,1)</f>
        <v>1</v>
      </c>
      <c r="C1867" t="s">
        <v>22</v>
      </c>
      <c r="D1867" t="s">
        <v>22</v>
      </c>
      <c r="E1867" t="s">
        <v>22</v>
      </c>
      <c r="F1867" t="s">
        <v>22</v>
      </c>
      <c r="G1867" t="s">
        <v>22</v>
      </c>
      <c r="H1867" t="s">
        <v>22</v>
      </c>
      <c r="I1867" t="s">
        <v>81</v>
      </c>
      <c r="J1867" t="s">
        <v>24</v>
      </c>
      <c r="K1867" t="s">
        <v>1982</v>
      </c>
      <c r="L1867" t="s">
        <v>1982</v>
      </c>
      <c r="M1867" t="s">
        <v>1982</v>
      </c>
      <c r="N1867" t="s">
        <v>1982</v>
      </c>
      <c r="O1867" t="s">
        <v>1982</v>
      </c>
      <c r="P1867" t="s">
        <v>1982</v>
      </c>
      <c r="Q1867" t="s">
        <v>130</v>
      </c>
      <c r="R1867" t="s">
        <v>53</v>
      </c>
      <c r="S1867" t="s">
        <v>5450</v>
      </c>
      <c r="T1867" t="s">
        <v>5451</v>
      </c>
      <c r="U1867" t="str">
        <f>RIGHT(T1867,LEN(T1867)-FIND("[",T1867))</f>
        <v>-123.09108288024849, 49.27083348287853]}</v>
      </c>
      <c r="V1867" t="str">
        <f>LEFT(U1867,FIND(",",U1867)-1)</f>
        <v>-123.09108288024849</v>
      </c>
      <c r="W1867" s="2">
        <f>VALUE(V1867)</f>
        <v>-123.091082880248</v>
      </c>
      <c r="X1867" t="str">
        <f>MID(U1867,FIND(" ",U1867)+1,FIND("]",U1867)-FIND(" ",U1867)-1)</f>
        <v>49.27083348287853</v>
      </c>
      <c r="Y1867" s="2">
        <f>VALUE(X1867)</f>
        <v>49.270833482878501</v>
      </c>
      <c r="Z1867" t="s">
        <v>552</v>
      </c>
      <c r="AA1867" t="s">
        <v>5452</v>
      </c>
      <c r="AB1867" t="s">
        <v>27322</v>
      </c>
      <c r="AC1867" t="str">
        <f>LEFT(AB1867,FIND(" ",AB1867)-1)</f>
        <v>550</v>
      </c>
      <c r="AD1867" t="str">
        <f>MID(AB1867,FIND(" ",AB1867)+1,FIND(",",AB1867)-FIND(" ",AB1867)-1)</f>
        <v>St George St</v>
      </c>
    </row>
    <row r="1868" spans="1:30" hidden="1" x14ac:dyDescent="0.3">
      <c r="A1868" t="s">
        <v>21</v>
      </c>
      <c r="B1868">
        <f>IF(A1868="twin",2,1)</f>
        <v>2</v>
      </c>
      <c r="C1868" t="s">
        <v>22</v>
      </c>
      <c r="D1868" t="s">
        <v>22</v>
      </c>
      <c r="E1868" t="s">
        <v>22</v>
      </c>
      <c r="F1868" t="s">
        <v>22</v>
      </c>
      <c r="G1868" t="s">
        <v>22</v>
      </c>
      <c r="H1868" t="s">
        <v>22</v>
      </c>
      <c r="J1868" t="s">
        <v>24</v>
      </c>
      <c r="K1868" t="s">
        <v>32</v>
      </c>
      <c r="L1868" t="s">
        <v>26</v>
      </c>
      <c r="M1868" t="s">
        <v>32</v>
      </c>
      <c r="N1868" t="s">
        <v>26</v>
      </c>
      <c r="O1868" t="s">
        <v>32</v>
      </c>
      <c r="P1868" t="s">
        <v>26</v>
      </c>
      <c r="R1868" t="s">
        <v>27</v>
      </c>
      <c r="S1868" t="s">
        <v>5453</v>
      </c>
      <c r="T1868" t="s">
        <v>5454</v>
      </c>
      <c r="U1868" t="str">
        <f>RIGHT(T1868,LEN(T1868)-FIND("[",T1868))</f>
        <v>-123.13080885997559, 49.28839681377729]}</v>
      </c>
      <c r="V1868" t="str">
        <f>LEFT(U1868,FIND(",",U1868)-1)</f>
        <v>-123.13080885997559</v>
      </c>
      <c r="W1868" s="2">
        <f>VALUE(V1868)</f>
        <v>-123.13080885997501</v>
      </c>
      <c r="X1868" t="str">
        <f>MID(U1868,FIND(" ",U1868)+1,FIND("]",U1868)-FIND(" ",U1868)-1)</f>
        <v>49.28839681377729</v>
      </c>
      <c r="Y1868" s="2">
        <f>VALUE(X1868)</f>
        <v>49.288396813777197</v>
      </c>
      <c r="Z1868" t="s">
        <v>84</v>
      </c>
      <c r="AA1868" t="s">
        <v>5455</v>
      </c>
      <c r="AB1868" t="s">
        <v>27323</v>
      </c>
      <c r="AC1868" t="str">
        <f>LEFT(AB1868,FIND(" ",AB1868)-1)</f>
        <v>Eastbound</v>
      </c>
      <c r="AD1868" t="str">
        <f>MID(AB1868,FIND(" ",AB1868)+1,FIND(",",AB1868)-FIND(" ",AB1868)-1)</f>
        <v>Robson St @ Nicola St</v>
      </c>
    </row>
    <row r="1869" spans="1:30" hidden="1" x14ac:dyDescent="0.3">
      <c r="A1869" t="s">
        <v>21</v>
      </c>
      <c r="B1869">
        <f>IF(A1869="twin",2,1)</f>
        <v>2</v>
      </c>
      <c r="C1869" t="s">
        <v>22</v>
      </c>
      <c r="D1869" t="s">
        <v>22</v>
      </c>
      <c r="E1869" t="s">
        <v>22</v>
      </c>
      <c r="F1869" t="s">
        <v>22</v>
      </c>
      <c r="G1869" t="s">
        <v>22</v>
      </c>
      <c r="H1869" t="s">
        <v>22</v>
      </c>
      <c r="J1869" t="s">
        <v>24</v>
      </c>
      <c r="K1869" t="s">
        <v>32</v>
      </c>
      <c r="L1869" t="s">
        <v>26</v>
      </c>
      <c r="M1869" t="s">
        <v>32</v>
      </c>
      <c r="N1869" t="s">
        <v>26</v>
      </c>
      <c r="O1869" t="s">
        <v>32</v>
      </c>
      <c r="P1869" t="s">
        <v>26</v>
      </c>
      <c r="R1869" t="s">
        <v>27</v>
      </c>
      <c r="S1869" t="s">
        <v>5456</v>
      </c>
      <c r="T1869" t="s">
        <v>5457</v>
      </c>
      <c r="U1869" t="str">
        <f>RIGHT(T1869,LEN(T1869)-FIND("[",T1869))</f>
        <v>-123.20613308564778, 49.26401039344373]}</v>
      </c>
      <c r="V1869" t="str">
        <f>LEFT(U1869,FIND(",",U1869)-1)</f>
        <v>-123.20613308564778</v>
      </c>
      <c r="W1869" s="2">
        <f>VALUE(V1869)</f>
        <v>-123.206133085647</v>
      </c>
      <c r="X1869" t="str">
        <f>MID(U1869,FIND(" ",U1869)+1,FIND("]",U1869)-FIND(" ",U1869)-1)</f>
        <v>49.26401039344373</v>
      </c>
      <c r="Y1869" s="2">
        <f>VALUE(X1869)</f>
        <v>49.264010393443698</v>
      </c>
      <c r="Z1869" t="s">
        <v>121</v>
      </c>
      <c r="AA1869" t="s">
        <v>5458</v>
      </c>
      <c r="AB1869" t="s">
        <v>27324</v>
      </c>
      <c r="AC1869" t="str">
        <f>LEFT(AB1869,FIND(" ",AB1869)-1)</f>
        <v>4401</v>
      </c>
      <c r="AD1869" t="str">
        <f>MID(AB1869,FIND(" ",AB1869)+1,FIND(",",AB1869)-FIND(" ",AB1869)-1)</f>
        <v>W 10th Ave</v>
      </c>
    </row>
    <row r="1870" spans="1:30" hidden="1" x14ac:dyDescent="0.3">
      <c r="A1870" t="s">
        <v>63</v>
      </c>
      <c r="B1870">
        <f>IF(A1870="twin",2,1)</f>
        <v>1</v>
      </c>
      <c r="C1870" t="s">
        <v>52</v>
      </c>
      <c r="D1870" t="s">
        <v>52</v>
      </c>
      <c r="E1870" t="s">
        <v>52</v>
      </c>
      <c r="F1870" t="s">
        <v>52</v>
      </c>
      <c r="G1870" t="s">
        <v>52</v>
      </c>
      <c r="H1870" t="s">
        <v>52</v>
      </c>
      <c r="I1870" t="s">
        <v>45</v>
      </c>
      <c r="J1870" t="s">
        <v>24</v>
      </c>
      <c r="K1870" t="s">
        <v>32</v>
      </c>
      <c r="L1870" t="s">
        <v>26</v>
      </c>
      <c r="M1870" t="s">
        <v>26</v>
      </c>
      <c r="N1870" t="s">
        <v>26</v>
      </c>
      <c r="O1870" t="s">
        <v>26</v>
      </c>
      <c r="P1870" t="s">
        <v>26</v>
      </c>
      <c r="R1870" t="s">
        <v>53</v>
      </c>
      <c r="S1870" t="s">
        <v>5459</v>
      </c>
      <c r="T1870" t="s">
        <v>5460</v>
      </c>
      <c r="U1870" t="str">
        <f>RIGHT(T1870,LEN(T1870)-FIND("[",T1870))</f>
        <v>-123.1113351452154, 49.28195139714136]}</v>
      </c>
      <c r="V1870" t="str">
        <f>LEFT(U1870,FIND(",",U1870)-1)</f>
        <v>-123.1113351452154</v>
      </c>
      <c r="W1870" s="2">
        <f>VALUE(V1870)</f>
        <v>-123.11133514521499</v>
      </c>
      <c r="X1870" t="str">
        <f>MID(U1870,FIND(" ",U1870)+1,FIND("]",U1870)-FIND(" ",U1870)-1)</f>
        <v>49.28195139714136</v>
      </c>
      <c r="Y1870" s="2">
        <f>VALUE(X1870)</f>
        <v>49.281951397141299</v>
      </c>
      <c r="Z1870" t="s">
        <v>30</v>
      </c>
      <c r="AA1870" t="s">
        <v>5461</v>
      </c>
      <c r="AB1870" t="s">
        <v>26519</v>
      </c>
      <c r="AC1870" t="str">
        <f>LEFT(AB1870,FIND(" ",AB1870)-1)</f>
        <v>505</v>
      </c>
      <c r="AD1870" t="str">
        <f>MID(AB1870,FIND(" ",AB1870)+1,FIND(",",AB1870)-FIND(" ",AB1870)-1)</f>
        <v>Hamilton St #202</v>
      </c>
    </row>
    <row r="1871" spans="1:30" hidden="1" x14ac:dyDescent="0.3">
      <c r="A1871" t="s">
        <v>21</v>
      </c>
      <c r="B1871">
        <f>IF(A1871="twin",2,1)</f>
        <v>2</v>
      </c>
      <c r="C1871" t="s">
        <v>1635</v>
      </c>
      <c r="D1871" t="s">
        <v>40</v>
      </c>
      <c r="E1871" t="s">
        <v>1635</v>
      </c>
      <c r="F1871" t="s">
        <v>40</v>
      </c>
      <c r="G1871" t="s">
        <v>1635</v>
      </c>
      <c r="H1871" t="s">
        <v>40</v>
      </c>
      <c r="J1871" t="s">
        <v>24</v>
      </c>
      <c r="K1871" t="s">
        <v>32</v>
      </c>
      <c r="L1871" t="s">
        <v>26</v>
      </c>
      <c r="M1871" t="s">
        <v>32</v>
      </c>
      <c r="N1871" t="s">
        <v>26</v>
      </c>
      <c r="O1871" t="s">
        <v>32</v>
      </c>
      <c r="P1871" t="s">
        <v>26</v>
      </c>
      <c r="R1871" t="s">
        <v>27</v>
      </c>
      <c r="S1871" t="s">
        <v>5462</v>
      </c>
      <c r="T1871" t="s">
        <v>5463</v>
      </c>
      <c r="U1871" t="str">
        <f>RIGHT(T1871,LEN(T1871)-FIND("[",T1871))</f>
        <v>-123.11620746884647, 49.28255426010926]}</v>
      </c>
      <c r="V1871" t="str">
        <f>LEFT(U1871,FIND(",",U1871)-1)</f>
        <v>-123.11620746884647</v>
      </c>
      <c r="W1871" s="2">
        <f>VALUE(V1871)</f>
        <v>-123.116207468846</v>
      </c>
      <c r="X1871" t="str">
        <f>MID(U1871,FIND(" ",U1871)+1,FIND("]",U1871)-FIND(" ",U1871)-1)</f>
        <v>49.28255426010926</v>
      </c>
      <c r="Y1871" s="2">
        <f>VALUE(X1871)</f>
        <v>49.282554260109201</v>
      </c>
      <c r="Z1871" t="s">
        <v>30</v>
      </c>
      <c r="AA1871" t="s">
        <v>5464</v>
      </c>
      <c r="AB1871" t="s">
        <v>27325</v>
      </c>
      <c r="AC1871" t="str">
        <f>LEFT(AB1871,FIND(" ",AB1871)-1)</f>
        <v>687</v>
      </c>
      <c r="AD1871" t="str">
        <f>MID(AB1871,FIND(" ",AB1871)+1,FIND(",",AB1871)-FIND(" ",AB1871)-1)</f>
        <v>Seymour St</v>
      </c>
    </row>
    <row r="1872" spans="1:30" hidden="1" x14ac:dyDescent="0.3">
      <c r="A1872" t="s">
        <v>21</v>
      </c>
      <c r="B1872">
        <f>IF(A1872="twin",2,1)</f>
        <v>2</v>
      </c>
      <c r="C1872" t="s">
        <v>22</v>
      </c>
      <c r="D1872" t="s">
        <v>22</v>
      </c>
      <c r="E1872" t="s">
        <v>22</v>
      </c>
      <c r="F1872" t="s">
        <v>22</v>
      </c>
      <c r="G1872" t="s">
        <v>22</v>
      </c>
      <c r="H1872" t="s">
        <v>22</v>
      </c>
      <c r="J1872" t="s">
        <v>24</v>
      </c>
      <c r="K1872" t="s">
        <v>32</v>
      </c>
      <c r="L1872" t="s">
        <v>26</v>
      </c>
      <c r="M1872" t="s">
        <v>32</v>
      </c>
      <c r="N1872" t="s">
        <v>26</v>
      </c>
      <c r="O1872" t="s">
        <v>32</v>
      </c>
      <c r="P1872" t="s">
        <v>26</v>
      </c>
      <c r="R1872" t="s">
        <v>27</v>
      </c>
      <c r="S1872" t="s">
        <v>5465</v>
      </c>
      <c r="T1872" t="s">
        <v>5466</v>
      </c>
      <c r="U1872" t="str">
        <f>RIGHT(T1872,LEN(T1872)-FIND("[",T1872))</f>
        <v>-123.11526197861934, 49.25618135136548]}</v>
      </c>
      <c r="V1872" t="str">
        <f>LEFT(U1872,FIND(",",U1872)-1)</f>
        <v>-123.11526197861934</v>
      </c>
      <c r="W1872" s="2">
        <f>VALUE(V1872)</f>
        <v>-123.115261978619</v>
      </c>
      <c r="X1872" t="str">
        <f>MID(U1872,FIND(" ",U1872)+1,FIND("]",U1872)-FIND(" ",U1872)-1)</f>
        <v>49.25618135136548</v>
      </c>
      <c r="Y1872" s="2">
        <f>VALUE(X1872)</f>
        <v>49.256181351365399</v>
      </c>
      <c r="Z1872" t="s">
        <v>1091</v>
      </c>
      <c r="AA1872" t="s">
        <v>5467</v>
      </c>
      <c r="AB1872" t="s">
        <v>27326</v>
      </c>
      <c r="AC1872" t="str">
        <f>LEFT(AB1872,FIND(" ",AB1872)-1)</f>
        <v>3287</v>
      </c>
      <c r="AD1872" t="str">
        <f>MID(AB1872,FIND(" ",AB1872)+1,FIND(",",AB1872)-FIND(" ",AB1872)-1)</f>
        <v>Cambie St</v>
      </c>
    </row>
    <row r="1873" spans="1:30" hidden="1" x14ac:dyDescent="0.3">
      <c r="A1873" t="s">
        <v>21</v>
      </c>
      <c r="B1873">
        <f>IF(A1873="twin",2,1)</f>
        <v>2</v>
      </c>
      <c r="C1873" t="s">
        <v>45</v>
      </c>
      <c r="D1873" t="s">
        <v>22</v>
      </c>
      <c r="E1873" t="s">
        <v>45</v>
      </c>
      <c r="F1873" t="s">
        <v>22</v>
      </c>
      <c r="G1873" t="s">
        <v>45</v>
      </c>
      <c r="H1873" t="s">
        <v>22</v>
      </c>
      <c r="J1873" t="s">
        <v>24</v>
      </c>
      <c r="K1873" t="s">
        <v>32</v>
      </c>
      <c r="L1873" t="s">
        <v>26</v>
      </c>
      <c r="M1873" t="s">
        <v>32</v>
      </c>
      <c r="N1873" t="s">
        <v>26</v>
      </c>
      <c r="O1873" t="s">
        <v>32</v>
      </c>
      <c r="P1873" t="s">
        <v>26</v>
      </c>
      <c r="R1873" t="s">
        <v>27</v>
      </c>
      <c r="S1873" t="s">
        <v>5468</v>
      </c>
      <c r="T1873" t="s">
        <v>5469</v>
      </c>
      <c r="U1873" t="str">
        <f>RIGHT(T1873,LEN(T1873)-FIND("[",T1873))</f>
        <v>-123.15043243334989, 49.26415179663749]}</v>
      </c>
      <c r="V1873" t="str">
        <f>LEFT(U1873,FIND(",",U1873)-1)</f>
        <v>-123.15043243334989</v>
      </c>
      <c r="W1873" s="2">
        <f>VALUE(V1873)</f>
        <v>-123.150432433349</v>
      </c>
      <c r="X1873" t="str">
        <f>MID(U1873,FIND(" ",U1873)+1,FIND("]",U1873)-FIND(" ",U1873)-1)</f>
        <v>49.26415179663749</v>
      </c>
      <c r="Y1873" s="2">
        <f>VALUE(X1873)</f>
        <v>49.2641517966374</v>
      </c>
      <c r="Z1873" t="s">
        <v>79</v>
      </c>
      <c r="AA1873" t="s">
        <v>5470</v>
      </c>
      <c r="AB1873" t="s">
        <v>27327</v>
      </c>
      <c r="AC1873" t="str">
        <f>LEFT(AB1873,FIND(" ",AB1873)-1)</f>
        <v>1985</v>
      </c>
      <c r="AD1873" t="str">
        <f>MID(AB1873,FIND(" ",AB1873)+1,FIND(",",AB1873)-FIND(" ",AB1873)-1)</f>
        <v>W Broadway</v>
      </c>
    </row>
    <row r="1874" spans="1:30" hidden="1" x14ac:dyDescent="0.3">
      <c r="A1874" t="s">
        <v>21</v>
      </c>
      <c r="B1874">
        <f>IF(A1874="twin",2,1)</f>
        <v>2</v>
      </c>
      <c r="C1874" t="s">
        <v>23</v>
      </c>
      <c r="D1874" t="s">
        <v>22</v>
      </c>
      <c r="E1874" t="s">
        <v>23</v>
      </c>
      <c r="F1874" t="s">
        <v>22</v>
      </c>
      <c r="G1874" t="s">
        <v>23</v>
      </c>
      <c r="H1874" t="s">
        <v>22</v>
      </c>
      <c r="J1874" t="s">
        <v>24</v>
      </c>
      <c r="K1874" t="s">
        <v>32</v>
      </c>
      <c r="L1874" t="s">
        <v>26</v>
      </c>
      <c r="M1874" t="s">
        <v>32</v>
      </c>
      <c r="N1874" t="s">
        <v>26</v>
      </c>
      <c r="O1874" t="s">
        <v>32</v>
      </c>
      <c r="P1874" t="s">
        <v>26</v>
      </c>
      <c r="R1874" t="s">
        <v>27</v>
      </c>
      <c r="S1874" t="s">
        <v>5471</v>
      </c>
      <c r="T1874" t="s">
        <v>5472</v>
      </c>
      <c r="U1874" t="str">
        <f>RIGHT(T1874,LEN(T1874)-FIND("[",T1874))</f>
        <v>-123.1192726320237, 49.279063822697566]}</v>
      </c>
      <c r="V1874" t="str">
        <f>LEFT(U1874,FIND(",",U1874)-1)</f>
        <v>-123.1192726320237</v>
      </c>
      <c r="W1874" s="2">
        <f>VALUE(V1874)</f>
        <v>-123.119272632023</v>
      </c>
      <c r="X1874" t="str">
        <f>MID(U1874,FIND(" ",U1874)+1,FIND("]",U1874)-FIND(" ",U1874)-1)</f>
        <v>49.279063822697566</v>
      </c>
      <c r="Y1874" s="2">
        <f>VALUE(X1874)</f>
        <v>49.279063822697502</v>
      </c>
      <c r="Z1874" t="s">
        <v>30</v>
      </c>
      <c r="AA1874" t="s">
        <v>5473</v>
      </c>
      <c r="AB1874" t="s">
        <v>27328</v>
      </c>
      <c r="AC1874" t="str">
        <f>LEFT(AB1874,FIND(" ",AB1874)-1)</f>
        <v>897</v>
      </c>
      <c r="AD1874" t="str">
        <f>MID(AB1874,FIND(" ",AB1874)+1,FIND(",",AB1874)-FIND(" ",AB1874)-1)</f>
        <v>Richards St</v>
      </c>
    </row>
    <row r="1875" spans="1:30" hidden="1" x14ac:dyDescent="0.3">
      <c r="A1875" t="s">
        <v>21</v>
      </c>
      <c r="B1875">
        <f>IF(A1875="twin",2,1)</f>
        <v>2</v>
      </c>
      <c r="C1875" t="s">
        <v>22</v>
      </c>
      <c r="D1875" t="s">
        <v>22</v>
      </c>
      <c r="E1875" t="s">
        <v>22</v>
      </c>
      <c r="F1875" t="s">
        <v>22</v>
      </c>
      <c r="G1875" t="s">
        <v>22</v>
      </c>
      <c r="H1875" t="s">
        <v>22</v>
      </c>
      <c r="J1875" t="s">
        <v>24</v>
      </c>
      <c r="K1875" t="s">
        <v>32</v>
      </c>
      <c r="L1875" t="s">
        <v>26</v>
      </c>
      <c r="M1875" t="s">
        <v>32</v>
      </c>
      <c r="N1875" t="s">
        <v>26</v>
      </c>
      <c r="O1875" t="s">
        <v>32</v>
      </c>
      <c r="P1875" t="s">
        <v>26</v>
      </c>
      <c r="R1875" t="s">
        <v>27</v>
      </c>
      <c r="S1875" t="s">
        <v>5474</v>
      </c>
      <c r="T1875" t="s">
        <v>5475</v>
      </c>
      <c r="U1875" t="str">
        <f>RIGHT(T1875,LEN(T1875)-FIND("[",T1875))</f>
        <v>-123.12249747046376, 49.24697036948634]}</v>
      </c>
      <c r="V1875" t="str">
        <f>LEFT(U1875,FIND(",",U1875)-1)</f>
        <v>-123.12249747046376</v>
      </c>
      <c r="W1875" s="2">
        <f>VALUE(V1875)</f>
        <v>-123.122497470463</v>
      </c>
      <c r="X1875" t="str">
        <f>MID(U1875,FIND(" ",U1875)+1,FIND("]",U1875)-FIND(" ",U1875)-1)</f>
        <v>49.24697036948634</v>
      </c>
      <c r="Y1875" s="2">
        <f>VALUE(X1875)</f>
        <v>49.246970369486299</v>
      </c>
      <c r="Z1875" t="s">
        <v>1091</v>
      </c>
      <c r="AA1875" t="s">
        <v>5476</v>
      </c>
      <c r="AB1875" t="s">
        <v>27329</v>
      </c>
      <c r="AC1875" t="str">
        <f>LEFT(AB1875,FIND(" ",AB1875)-1)</f>
        <v>792</v>
      </c>
      <c r="AD1875" t="str">
        <f>MID(AB1875,FIND(" ",AB1875)+1,FIND(",",AB1875)-FIND(" ",AB1875)-1)</f>
        <v>W 27th Ave</v>
      </c>
    </row>
    <row r="1876" spans="1:30" hidden="1" x14ac:dyDescent="0.3">
      <c r="A1876" t="s">
        <v>63</v>
      </c>
      <c r="B1876">
        <f>IF(A1876="twin",2,1)</f>
        <v>1</v>
      </c>
      <c r="C1876" t="s">
        <v>22</v>
      </c>
      <c r="D1876" t="s">
        <v>22</v>
      </c>
      <c r="E1876" t="s">
        <v>22</v>
      </c>
      <c r="F1876" t="s">
        <v>22</v>
      </c>
      <c r="G1876" t="s">
        <v>22</v>
      </c>
      <c r="H1876" t="s">
        <v>22</v>
      </c>
      <c r="J1876" t="s">
        <v>24</v>
      </c>
      <c r="K1876" t="s">
        <v>32</v>
      </c>
      <c r="L1876" t="s">
        <v>26</v>
      </c>
      <c r="M1876" t="s">
        <v>32</v>
      </c>
      <c r="N1876" t="s">
        <v>26</v>
      </c>
      <c r="O1876" t="s">
        <v>32</v>
      </c>
      <c r="P1876" t="s">
        <v>26</v>
      </c>
      <c r="R1876" t="s">
        <v>27</v>
      </c>
      <c r="S1876" t="s">
        <v>5477</v>
      </c>
      <c r="T1876" t="s">
        <v>5478</v>
      </c>
      <c r="U1876" t="str">
        <f>RIGHT(T1876,LEN(T1876)-FIND("[",T1876))</f>
        <v>-123.12250359424812, 49.24674649863111]}</v>
      </c>
      <c r="V1876" t="str">
        <f>LEFT(U1876,FIND(",",U1876)-1)</f>
        <v>-123.12250359424812</v>
      </c>
      <c r="W1876" s="2">
        <f>VALUE(V1876)</f>
        <v>-123.122503594248</v>
      </c>
      <c r="X1876" t="str">
        <f>MID(U1876,FIND(" ",U1876)+1,FIND("]",U1876)-FIND(" ",U1876)-1)</f>
        <v>49.24674649863111</v>
      </c>
      <c r="Y1876" s="2">
        <f>VALUE(X1876)</f>
        <v>49.246746498631097</v>
      </c>
      <c r="Z1876" t="s">
        <v>1091</v>
      </c>
      <c r="AA1876" t="s">
        <v>5479</v>
      </c>
      <c r="AB1876" t="s">
        <v>27329</v>
      </c>
      <c r="AC1876" t="str">
        <f>LEFT(AB1876,FIND(" ",AB1876)-1)</f>
        <v>792</v>
      </c>
      <c r="AD1876" t="str">
        <f>MID(AB1876,FIND(" ",AB1876)+1,FIND(",",AB1876)-FIND(" ",AB1876)-1)</f>
        <v>W 27th Ave</v>
      </c>
    </row>
    <row r="1877" spans="1:30" hidden="1" x14ac:dyDescent="0.3">
      <c r="A1877" t="s">
        <v>21</v>
      </c>
      <c r="B1877">
        <f>IF(A1877="twin",2,1)</f>
        <v>2</v>
      </c>
      <c r="C1877" t="s">
        <v>45</v>
      </c>
      <c r="D1877" t="s">
        <v>22</v>
      </c>
      <c r="E1877" t="s">
        <v>45</v>
      </c>
      <c r="F1877" t="s">
        <v>22</v>
      </c>
      <c r="G1877" t="s">
        <v>45</v>
      </c>
      <c r="H1877" t="s">
        <v>22</v>
      </c>
      <c r="J1877" t="s">
        <v>24</v>
      </c>
      <c r="K1877" t="s">
        <v>26</v>
      </c>
      <c r="L1877" t="s">
        <v>26</v>
      </c>
      <c r="M1877" t="s">
        <v>26</v>
      </c>
      <c r="N1877" t="s">
        <v>26</v>
      </c>
      <c r="O1877" t="s">
        <v>26</v>
      </c>
      <c r="P1877" t="s">
        <v>26</v>
      </c>
      <c r="R1877" t="s">
        <v>53</v>
      </c>
      <c r="S1877" t="s">
        <v>5480</v>
      </c>
      <c r="T1877" t="s">
        <v>5481</v>
      </c>
      <c r="U1877" t="str">
        <f>RIGHT(T1877,LEN(T1877)-FIND("[",T1877))</f>
        <v>-123.11507432540921, 49.280396785173714]}</v>
      </c>
      <c r="V1877" t="str">
        <f>LEFT(U1877,FIND(",",U1877)-1)</f>
        <v>-123.11507432540921</v>
      </c>
      <c r="W1877" s="2">
        <f>VALUE(V1877)</f>
        <v>-123.115074325409</v>
      </c>
      <c r="X1877" t="str">
        <f>MID(U1877,FIND(" ",U1877)+1,FIND("]",U1877)-FIND(" ",U1877)-1)</f>
        <v>49.280396785173714</v>
      </c>
      <c r="Y1877" s="2">
        <f>VALUE(X1877)</f>
        <v>49.2803967851737</v>
      </c>
      <c r="Z1877" t="s">
        <v>30</v>
      </c>
      <c r="AA1877" t="s">
        <v>5482</v>
      </c>
      <c r="AB1877" t="s">
        <v>27330</v>
      </c>
      <c r="AC1877" t="str">
        <f>LEFT(AB1877,FIND(" ",AB1877)-1)</f>
        <v>24</v>
      </c>
      <c r="AD1877" t="str">
        <f>MID(AB1877,FIND(" ",AB1877)+1,FIND(",",AB1877)-FIND(" ",AB1877)-1)</f>
        <v>Homer St</v>
      </c>
    </row>
    <row r="1878" spans="1:30" hidden="1" x14ac:dyDescent="0.3">
      <c r="A1878" t="s">
        <v>21</v>
      </c>
      <c r="B1878">
        <f>IF(A1878="twin",2,1)</f>
        <v>2</v>
      </c>
      <c r="C1878" t="s">
        <v>45</v>
      </c>
      <c r="D1878" t="s">
        <v>23</v>
      </c>
      <c r="E1878" t="s">
        <v>45</v>
      </c>
      <c r="F1878" t="s">
        <v>23</v>
      </c>
      <c r="G1878" t="s">
        <v>45</v>
      </c>
      <c r="H1878" t="s">
        <v>23</v>
      </c>
      <c r="I1878" t="s">
        <v>22</v>
      </c>
      <c r="J1878" t="s">
        <v>24</v>
      </c>
      <c r="K1878" t="s">
        <v>32</v>
      </c>
      <c r="L1878" t="s">
        <v>26</v>
      </c>
      <c r="M1878" t="s">
        <v>32</v>
      </c>
      <c r="N1878" t="s">
        <v>26</v>
      </c>
      <c r="O1878" t="s">
        <v>32</v>
      </c>
      <c r="P1878" t="s">
        <v>26</v>
      </c>
      <c r="R1878" t="s">
        <v>27</v>
      </c>
      <c r="S1878" t="s">
        <v>5483</v>
      </c>
      <c r="T1878" t="s">
        <v>5484</v>
      </c>
      <c r="U1878" t="str">
        <f>RIGHT(T1878,LEN(T1878)-FIND("[",T1878))</f>
        <v>-123.11930205436542, 49.27719975635451]}</v>
      </c>
      <c r="V1878" t="str">
        <f>LEFT(U1878,FIND(",",U1878)-1)</f>
        <v>-123.11930205436542</v>
      </c>
      <c r="W1878" s="2">
        <f>VALUE(V1878)</f>
        <v>-123.11930205436499</v>
      </c>
      <c r="X1878" t="str">
        <f>MID(U1878,FIND(" ",U1878)+1,FIND("]",U1878)-FIND(" ",U1878)-1)</f>
        <v>49.27719975635451</v>
      </c>
      <c r="Y1878" s="2">
        <f>VALUE(X1878)</f>
        <v>49.277199756354499</v>
      </c>
      <c r="Z1878" t="s">
        <v>30</v>
      </c>
      <c r="AA1878" t="s">
        <v>5485</v>
      </c>
      <c r="AB1878" t="s">
        <v>26416</v>
      </c>
      <c r="AC1878" t="str">
        <f>LEFT(AB1878,FIND(" ",AB1878)-1)</f>
        <v>970</v>
      </c>
      <c r="AD1878" t="str">
        <f>MID(AB1878,FIND(" ",AB1878)+1,FIND(",",AB1878)-FIND(" ",AB1878)-1)</f>
        <v>Homer St</v>
      </c>
    </row>
    <row r="1879" spans="1:30" hidden="1" x14ac:dyDescent="0.3">
      <c r="A1879" t="s">
        <v>21</v>
      </c>
      <c r="B1879">
        <f>IF(A1879="twin",2,1)</f>
        <v>2</v>
      </c>
      <c r="C1879" t="s">
        <v>22</v>
      </c>
      <c r="D1879" t="s">
        <v>45</v>
      </c>
      <c r="E1879" t="s">
        <v>22</v>
      </c>
      <c r="F1879" t="s">
        <v>45</v>
      </c>
      <c r="G1879" t="s">
        <v>22</v>
      </c>
      <c r="H1879" t="s">
        <v>45</v>
      </c>
      <c r="J1879" t="s">
        <v>24</v>
      </c>
      <c r="K1879" t="s">
        <v>32</v>
      </c>
      <c r="L1879" t="s">
        <v>26</v>
      </c>
      <c r="M1879" t="s">
        <v>32</v>
      </c>
      <c r="N1879" t="s">
        <v>26</v>
      </c>
      <c r="O1879" t="s">
        <v>32</v>
      </c>
      <c r="P1879" t="s">
        <v>26</v>
      </c>
      <c r="R1879" t="s">
        <v>27</v>
      </c>
      <c r="S1879" t="s">
        <v>5486</v>
      </c>
      <c r="T1879" t="s">
        <v>5487</v>
      </c>
      <c r="U1879" t="str">
        <f>RIGHT(T1879,LEN(T1879)-FIND("[",T1879))</f>
        <v>-123.1015358722233, 49.2822598547391]}</v>
      </c>
      <c r="V1879" t="str">
        <f>LEFT(U1879,FIND(",",U1879)-1)</f>
        <v>-123.1015358722233</v>
      </c>
      <c r="W1879" s="2">
        <f>VALUE(V1879)</f>
        <v>-123.101535872223</v>
      </c>
      <c r="X1879" t="str">
        <f>MID(U1879,FIND(" ",U1879)+1,FIND("]",U1879)-FIND(" ",U1879)-1)</f>
        <v>49.2822598547391</v>
      </c>
      <c r="Y1879" s="2">
        <f>VALUE(X1879)</f>
        <v>49.282259854739102</v>
      </c>
      <c r="Z1879" t="s">
        <v>30</v>
      </c>
      <c r="AA1879" t="s">
        <v>5488</v>
      </c>
      <c r="AB1879" t="s">
        <v>27331</v>
      </c>
      <c r="AC1879" t="str">
        <f>LEFT(AB1879,FIND(" ",AB1879)-1)</f>
        <v>124</v>
      </c>
      <c r="AD1879" t="str">
        <f>MID(AB1879,FIND(" ",AB1879)+1,FIND(",",AB1879)-FIND(" ",AB1879)-1)</f>
        <v>E Cordova St</v>
      </c>
    </row>
    <row r="1880" spans="1:30" hidden="1" x14ac:dyDescent="0.3">
      <c r="A1880" t="s">
        <v>21</v>
      </c>
      <c r="B1880">
        <f>IF(A1880="twin",2,1)</f>
        <v>2</v>
      </c>
      <c r="C1880" t="s">
        <v>45</v>
      </c>
      <c r="D1880" t="s">
        <v>22</v>
      </c>
      <c r="E1880" t="s">
        <v>45</v>
      </c>
      <c r="F1880" t="s">
        <v>22</v>
      </c>
      <c r="G1880" t="s">
        <v>45</v>
      </c>
      <c r="H1880" t="s">
        <v>22</v>
      </c>
      <c r="J1880" t="s">
        <v>24</v>
      </c>
      <c r="K1880" t="s">
        <v>32</v>
      </c>
      <c r="L1880" t="s">
        <v>26</v>
      </c>
      <c r="M1880" t="s">
        <v>26</v>
      </c>
      <c r="N1880" t="s">
        <v>26</v>
      </c>
      <c r="O1880" t="s">
        <v>26</v>
      </c>
      <c r="P1880" t="s">
        <v>26</v>
      </c>
      <c r="R1880" t="s">
        <v>53</v>
      </c>
      <c r="S1880" t="s">
        <v>5489</v>
      </c>
      <c r="T1880" t="s">
        <v>3792</v>
      </c>
      <c r="U1880" t="str">
        <f>RIGHT(T1880,LEN(T1880)-FIND("[",T1880))</f>
        <v>-123.1143335777994, 49.281239289380366]}</v>
      </c>
      <c r="V1880" t="str">
        <f>LEFT(U1880,FIND(",",U1880)-1)</f>
        <v>-123.1143335777994</v>
      </c>
      <c r="W1880" s="2">
        <f>VALUE(V1880)</f>
        <v>-123.114333577799</v>
      </c>
      <c r="X1880" t="str">
        <f>MID(U1880,FIND(" ",U1880)+1,FIND("]",U1880)-FIND(" ",U1880)-1)</f>
        <v>49.281239289380366</v>
      </c>
      <c r="Y1880" s="2">
        <f>VALUE(X1880)</f>
        <v>49.281239289380302</v>
      </c>
      <c r="Z1880" t="s">
        <v>30</v>
      </c>
      <c r="AA1880" t="s">
        <v>5490</v>
      </c>
      <c r="AB1880" t="s">
        <v>26413</v>
      </c>
      <c r="AC1880" t="str">
        <f>LEFT(AB1880,FIND(" ",AB1880)-1)</f>
        <v>200</v>
      </c>
      <c r="AD1880" t="str">
        <f>MID(AB1880,FIND(" ",AB1880)+1,FIND(",",AB1880)-FIND(" ",AB1880)-1)</f>
        <v>Homer St</v>
      </c>
    </row>
    <row r="1881" spans="1:30" hidden="1" x14ac:dyDescent="0.3">
      <c r="A1881" t="s">
        <v>21</v>
      </c>
      <c r="B1881">
        <f>IF(A1881="twin",2,1)</f>
        <v>2</v>
      </c>
      <c r="C1881" t="s">
        <v>45</v>
      </c>
      <c r="D1881" t="s">
        <v>22</v>
      </c>
      <c r="E1881" t="s">
        <v>45</v>
      </c>
      <c r="F1881" t="s">
        <v>22</v>
      </c>
      <c r="G1881" t="s">
        <v>45</v>
      </c>
      <c r="H1881" t="s">
        <v>22</v>
      </c>
      <c r="J1881" t="s">
        <v>24</v>
      </c>
      <c r="K1881" t="s">
        <v>32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R1881" t="s">
        <v>53</v>
      </c>
      <c r="S1881" t="s">
        <v>5491</v>
      </c>
      <c r="T1881" t="s">
        <v>3795</v>
      </c>
      <c r="U1881" t="str">
        <f>RIGHT(T1881,LEN(T1881)-FIND("[",T1881))</f>
        <v>-123.11445527994783, 49.28115832922488]}</v>
      </c>
      <c r="V1881" t="str">
        <f>LEFT(U1881,FIND(",",U1881)-1)</f>
        <v>-123.11445527994783</v>
      </c>
      <c r="W1881" s="2">
        <f>VALUE(V1881)</f>
        <v>-123.11445527994699</v>
      </c>
      <c r="X1881" t="str">
        <f>MID(U1881,FIND(" ",U1881)+1,FIND("]",U1881)-FIND(" ",U1881)-1)</f>
        <v>49.28115832922488</v>
      </c>
      <c r="Y1881" s="2">
        <f>VALUE(X1881)</f>
        <v>49.281158329224802</v>
      </c>
      <c r="Z1881" t="s">
        <v>30</v>
      </c>
      <c r="AA1881" t="s">
        <v>5492</v>
      </c>
      <c r="AB1881" t="s">
        <v>26909</v>
      </c>
      <c r="AC1881" t="str">
        <f>LEFT(AB1881,FIND(" ",AB1881)-1)</f>
        <v>400-401</v>
      </c>
      <c r="AD1881" t="str">
        <f>MID(AB1881,FIND(" ",AB1881)+1,FIND(",",AB1881)-FIND(" ",AB1881)-1)</f>
        <v>W Georgia St</v>
      </c>
    </row>
    <row r="1882" spans="1:30" hidden="1" x14ac:dyDescent="0.3">
      <c r="A1882" t="s">
        <v>21</v>
      </c>
      <c r="B1882">
        <f>IF(A1882="twin",2,1)</f>
        <v>2</v>
      </c>
      <c r="C1882" t="s">
        <v>45</v>
      </c>
      <c r="D1882" t="s">
        <v>22</v>
      </c>
      <c r="E1882" t="s">
        <v>45</v>
      </c>
      <c r="F1882" t="s">
        <v>22</v>
      </c>
      <c r="G1882" t="s">
        <v>45</v>
      </c>
      <c r="H1882" t="s">
        <v>22</v>
      </c>
      <c r="J1882" t="s">
        <v>24</v>
      </c>
      <c r="K1882" t="s">
        <v>32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R1882" t="s">
        <v>53</v>
      </c>
      <c r="S1882" t="s">
        <v>5493</v>
      </c>
      <c r="T1882" t="s">
        <v>5494</v>
      </c>
      <c r="U1882" t="str">
        <f>RIGHT(T1882,LEN(T1882)-FIND("[",T1882))</f>
        <v>-123.11457842388914, 49.28107671985747]}</v>
      </c>
      <c r="V1882" t="str">
        <f>LEFT(U1882,FIND(",",U1882)-1)</f>
        <v>-123.11457842388914</v>
      </c>
      <c r="W1882" s="2">
        <f>VALUE(V1882)</f>
        <v>-123.114578423889</v>
      </c>
      <c r="X1882" t="str">
        <f>MID(U1882,FIND(" ",U1882)+1,FIND("]",U1882)-FIND(" ",U1882)-1)</f>
        <v>49.28107671985747</v>
      </c>
      <c r="Y1882" s="2">
        <f>VALUE(X1882)</f>
        <v>49.281076719857403</v>
      </c>
      <c r="Z1882" t="s">
        <v>30</v>
      </c>
      <c r="AA1882" t="s">
        <v>5495</v>
      </c>
      <c r="AB1882" t="s">
        <v>27332</v>
      </c>
      <c r="AC1882" t="str">
        <f>LEFT(AB1882,FIND(" ",AB1882)-1)</f>
        <v>4</v>
      </c>
      <c r="AD1882" t="str">
        <f>MID(AB1882,FIND(" ",AB1882)+1,FIND(",",AB1882)-FIND(" ",AB1882)-1)</f>
        <v>Homer St</v>
      </c>
    </row>
    <row r="1883" spans="1:30" hidden="1" x14ac:dyDescent="0.3">
      <c r="A1883" t="s">
        <v>21</v>
      </c>
      <c r="B1883">
        <f>IF(A1883="twin",2,1)</f>
        <v>2</v>
      </c>
      <c r="C1883" t="s">
        <v>23</v>
      </c>
      <c r="D1883" t="s">
        <v>45</v>
      </c>
      <c r="E1883" t="s">
        <v>23</v>
      </c>
      <c r="F1883" t="s">
        <v>45</v>
      </c>
      <c r="G1883" t="s">
        <v>23</v>
      </c>
      <c r="H1883" t="s">
        <v>45</v>
      </c>
      <c r="J1883" t="s">
        <v>24</v>
      </c>
      <c r="K1883" t="s">
        <v>32</v>
      </c>
      <c r="L1883" t="s">
        <v>26</v>
      </c>
      <c r="M1883" t="s">
        <v>32</v>
      </c>
      <c r="N1883" t="s">
        <v>26</v>
      </c>
      <c r="O1883" t="s">
        <v>32</v>
      </c>
      <c r="P1883" t="s">
        <v>26</v>
      </c>
      <c r="R1883" t="s">
        <v>27</v>
      </c>
      <c r="S1883" t="s">
        <v>5496</v>
      </c>
      <c r="T1883" t="s">
        <v>5497</v>
      </c>
      <c r="U1883" t="str">
        <f>RIGHT(T1883,LEN(T1883)-FIND("[",T1883))</f>
        <v>-123.10332706064135, 49.280391479628406]}</v>
      </c>
      <c r="V1883" t="str">
        <f>LEFT(U1883,FIND(",",U1883)-1)</f>
        <v>-123.10332706064135</v>
      </c>
      <c r="W1883" s="2">
        <f>VALUE(V1883)</f>
        <v>-123.10332706064101</v>
      </c>
      <c r="X1883" t="str">
        <f>MID(U1883,FIND(" ",U1883)+1,FIND("]",U1883)-FIND(" ",U1883)-1)</f>
        <v>49.280391479628406</v>
      </c>
      <c r="Y1883" s="2">
        <f>VALUE(X1883)</f>
        <v>49.280391479628399</v>
      </c>
      <c r="Z1883" t="s">
        <v>30</v>
      </c>
      <c r="AA1883" t="s">
        <v>5498</v>
      </c>
      <c r="AB1883" t="s">
        <v>27333</v>
      </c>
      <c r="AC1883" t="str">
        <f>LEFT(AB1883,FIND(" ",AB1883)-1)</f>
        <v>45</v>
      </c>
      <c r="AD1883" t="str">
        <f>MID(AB1883,FIND(" ",AB1883)+1,FIND(",",AB1883)-FIND(" ",AB1883)-1)</f>
        <v>E Pender St</v>
      </c>
    </row>
    <row r="1884" spans="1:30" hidden="1" x14ac:dyDescent="0.3">
      <c r="A1884" t="s">
        <v>21</v>
      </c>
      <c r="B1884">
        <f>IF(A1884="twin",2,1)</f>
        <v>2</v>
      </c>
      <c r="C1884" t="s">
        <v>67</v>
      </c>
      <c r="D1884" t="s">
        <v>23</v>
      </c>
      <c r="E1884" t="s">
        <v>67</v>
      </c>
      <c r="F1884" t="s">
        <v>23</v>
      </c>
      <c r="G1884" t="s">
        <v>67</v>
      </c>
      <c r="H1884" t="s">
        <v>23</v>
      </c>
      <c r="J1884" t="s">
        <v>24</v>
      </c>
      <c r="K1884" t="s">
        <v>25</v>
      </c>
      <c r="L1884" t="s">
        <v>26</v>
      </c>
      <c r="M1884" t="s">
        <v>25</v>
      </c>
      <c r="N1884" t="s">
        <v>26</v>
      </c>
      <c r="O1884" t="s">
        <v>25</v>
      </c>
      <c r="P1884" t="s">
        <v>26</v>
      </c>
      <c r="R1884" t="s">
        <v>27</v>
      </c>
      <c r="S1884" t="s">
        <v>5499</v>
      </c>
      <c r="T1884" t="s">
        <v>5500</v>
      </c>
      <c r="U1884" t="str">
        <f>RIGHT(T1884,LEN(T1884)-FIND("[",T1884))</f>
        <v>-123.12072818408375, 49.27372758971925]}</v>
      </c>
      <c r="V1884" t="str">
        <f>LEFT(U1884,FIND(",",U1884)-1)</f>
        <v>-123.12072818408375</v>
      </c>
      <c r="W1884" s="2">
        <f>VALUE(V1884)</f>
        <v>-123.12072818408301</v>
      </c>
      <c r="X1884" t="str">
        <f>MID(U1884,FIND(" ",U1884)+1,FIND("]",U1884)-FIND(" ",U1884)-1)</f>
        <v>49.27372758971925</v>
      </c>
      <c r="Y1884" s="2">
        <f>VALUE(X1884)</f>
        <v>49.273727589719201</v>
      </c>
      <c r="Z1884" t="s">
        <v>30</v>
      </c>
      <c r="AA1884" t="s">
        <v>5501</v>
      </c>
      <c r="AB1884" t="s">
        <v>27334</v>
      </c>
      <c r="AC1884" t="str">
        <f>LEFT(AB1884,FIND(" ",AB1884)-1)</f>
        <v>179</v>
      </c>
      <c r="AD1884" t="str">
        <f>MID(AB1884,FIND(" ",AB1884)+1,FIND(",",AB1884)-FIND(" ",AB1884)-1)</f>
        <v>Davie St</v>
      </c>
    </row>
    <row r="1885" spans="1:30" hidden="1" x14ac:dyDescent="0.3">
      <c r="A1885" t="s">
        <v>21</v>
      </c>
      <c r="B1885">
        <f>IF(A1885="twin",2,1)</f>
        <v>2</v>
      </c>
      <c r="C1885" t="s">
        <v>67</v>
      </c>
      <c r="D1885" t="s">
        <v>23</v>
      </c>
      <c r="E1885" t="s">
        <v>67</v>
      </c>
      <c r="F1885" t="s">
        <v>23</v>
      </c>
      <c r="G1885" t="s">
        <v>67</v>
      </c>
      <c r="H1885" t="s">
        <v>23</v>
      </c>
      <c r="J1885" t="s">
        <v>24</v>
      </c>
      <c r="K1885" t="s">
        <v>25</v>
      </c>
      <c r="L1885" t="s">
        <v>26</v>
      </c>
      <c r="M1885" t="s">
        <v>25</v>
      </c>
      <c r="N1885" t="s">
        <v>26</v>
      </c>
      <c r="O1885" t="s">
        <v>25</v>
      </c>
      <c r="P1885" t="s">
        <v>26</v>
      </c>
      <c r="R1885" t="s">
        <v>27</v>
      </c>
      <c r="S1885" t="s">
        <v>5502</v>
      </c>
      <c r="T1885" t="s">
        <v>5503</v>
      </c>
      <c r="U1885" t="str">
        <f>RIGHT(T1885,LEN(T1885)-FIND("[",T1885))</f>
        <v>-123.12069019283348, 49.27347111354578]}</v>
      </c>
      <c r="V1885" t="str">
        <f>LEFT(U1885,FIND(",",U1885)-1)</f>
        <v>-123.12069019283348</v>
      </c>
      <c r="W1885" s="2">
        <f>VALUE(V1885)</f>
        <v>-123.120690192833</v>
      </c>
      <c r="X1885" t="str">
        <f>MID(U1885,FIND(" ",U1885)+1,FIND("]",U1885)-FIND(" ",U1885)-1)</f>
        <v>49.27347111354578</v>
      </c>
      <c r="Y1885" s="2">
        <f>VALUE(X1885)</f>
        <v>49.273471113545703</v>
      </c>
      <c r="Z1885" t="s">
        <v>30</v>
      </c>
      <c r="AA1885" t="s">
        <v>5504</v>
      </c>
      <c r="AB1885" t="s">
        <v>27335</v>
      </c>
      <c r="AC1885" t="str">
        <f>LEFT(AB1885,FIND(" ",AB1885)-1)</f>
        <v>179</v>
      </c>
      <c r="AD1885" t="str">
        <f>MID(AB1885,FIND(" ",AB1885)+1,FIND(",",AB1885)-FIND(" ",AB1885)-1)</f>
        <v>Davie St</v>
      </c>
    </row>
    <row r="1886" spans="1:30" hidden="1" x14ac:dyDescent="0.3">
      <c r="A1886" t="s">
        <v>21</v>
      </c>
      <c r="B1886">
        <f>IF(A1886="twin",2,1)</f>
        <v>2</v>
      </c>
      <c r="C1886" t="s">
        <v>45</v>
      </c>
      <c r="D1886" t="s">
        <v>22</v>
      </c>
      <c r="E1886" t="s">
        <v>45</v>
      </c>
      <c r="F1886" t="s">
        <v>22</v>
      </c>
      <c r="G1886" t="s">
        <v>45</v>
      </c>
      <c r="H1886" t="s">
        <v>22</v>
      </c>
      <c r="J1886" t="s">
        <v>24</v>
      </c>
      <c r="K1886" t="s">
        <v>32</v>
      </c>
      <c r="L1886" t="s">
        <v>26</v>
      </c>
      <c r="M1886" t="s">
        <v>26</v>
      </c>
      <c r="N1886" t="s">
        <v>26</v>
      </c>
      <c r="O1886" t="s">
        <v>26</v>
      </c>
      <c r="P1886" t="s">
        <v>26</v>
      </c>
      <c r="R1886" t="s">
        <v>53</v>
      </c>
      <c r="S1886" t="s">
        <v>5505</v>
      </c>
      <c r="T1886" t="s">
        <v>5506</v>
      </c>
      <c r="U1886" t="str">
        <f>RIGHT(T1886,LEN(T1886)-FIND("[",T1886))</f>
        <v>-123.11483216542813, 49.280908734868234]}</v>
      </c>
      <c r="V1886" t="str">
        <f>LEFT(U1886,FIND(",",U1886)-1)</f>
        <v>-123.11483216542813</v>
      </c>
      <c r="W1886" s="2">
        <f>VALUE(V1886)</f>
        <v>-123.114832165428</v>
      </c>
      <c r="X1886" t="str">
        <f>MID(U1886,FIND(" ",U1886)+1,FIND("]",U1886)-FIND(" ",U1886)-1)</f>
        <v>49.280908734868234</v>
      </c>
      <c r="Y1886" s="2">
        <f>VALUE(X1886)</f>
        <v>49.280908734868198</v>
      </c>
      <c r="Z1886" t="s">
        <v>30</v>
      </c>
      <c r="AA1886" t="s">
        <v>5507</v>
      </c>
      <c r="AB1886" t="s">
        <v>27336</v>
      </c>
      <c r="AC1886" t="str">
        <f>LEFT(AB1886,FIND(" ",AB1886)-1)</f>
        <v>957</v>
      </c>
      <c r="AD1886" t="str">
        <f>MID(AB1886,FIND(" ",AB1886)+1,FIND(",",AB1886)-FIND(" ",AB1886)-1)</f>
        <v>Homer St</v>
      </c>
    </row>
    <row r="1887" spans="1:30" hidden="1" x14ac:dyDescent="0.3">
      <c r="A1887" t="s">
        <v>21</v>
      </c>
      <c r="B1887">
        <f>IF(A1887="twin",2,1)</f>
        <v>2</v>
      </c>
      <c r="C1887" t="s">
        <v>22</v>
      </c>
      <c r="D1887" t="s">
        <v>45</v>
      </c>
      <c r="E1887" t="s">
        <v>22</v>
      </c>
      <c r="F1887" t="s">
        <v>45</v>
      </c>
      <c r="G1887" t="s">
        <v>22</v>
      </c>
      <c r="H1887" t="s">
        <v>45</v>
      </c>
      <c r="J1887" t="s">
        <v>24</v>
      </c>
      <c r="K1887" t="s">
        <v>32</v>
      </c>
      <c r="L1887" t="s">
        <v>26</v>
      </c>
      <c r="M1887" t="s">
        <v>32</v>
      </c>
      <c r="N1887" t="s">
        <v>26</v>
      </c>
      <c r="O1887" t="s">
        <v>32</v>
      </c>
      <c r="P1887" t="s">
        <v>26</v>
      </c>
      <c r="R1887" t="s">
        <v>27</v>
      </c>
      <c r="S1887" t="s">
        <v>5508</v>
      </c>
      <c r="T1887" t="s">
        <v>5509</v>
      </c>
      <c r="U1887" t="str">
        <f>RIGHT(T1887,LEN(T1887)-FIND("[",T1887))</f>
        <v>-123.1005103531023, 49.2823662917183]}</v>
      </c>
      <c r="V1887" t="str">
        <f>LEFT(U1887,FIND(",",U1887)-1)</f>
        <v>-123.1005103531023</v>
      </c>
      <c r="W1887" s="2">
        <f>VALUE(V1887)</f>
        <v>-123.100510353102</v>
      </c>
      <c r="X1887" t="str">
        <f>MID(U1887,FIND(" ",U1887)+1,FIND("]",U1887)-FIND(" ",U1887)-1)</f>
        <v>49.2823662917183</v>
      </c>
      <c r="Y1887" s="2">
        <f>VALUE(X1887)</f>
        <v>49.282366291718297</v>
      </c>
      <c r="Z1887" t="s">
        <v>30</v>
      </c>
      <c r="AA1887" t="s">
        <v>5510</v>
      </c>
      <c r="AB1887" t="s">
        <v>27337</v>
      </c>
      <c r="AC1887" t="str">
        <f>LEFT(AB1887,FIND(" ",AB1887)-1)</f>
        <v>157</v>
      </c>
      <c r="AD1887" t="str">
        <f>MID(AB1887,FIND(" ",AB1887)+1,FIND(",",AB1887)-FIND(" ",AB1887)-1)</f>
        <v>E Cordova St</v>
      </c>
    </row>
    <row r="1888" spans="1:30" hidden="1" x14ac:dyDescent="0.3">
      <c r="A1888" t="s">
        <v>21</v>
      </c>
      <c r="B1888">
        <f>IF(A1888="twin",2,1)</f>
        <v>2</v>
      </c>
      <c r="C1888" t="s">
        <v>22</v>
      </c>
      <c r="D1888" t="s">
        <v>22</v>
      </c>
      <c r="E1888" t="s">
        <v>22</v>
      </c>
      <c r="F1888" t="s">
        <v>22</v>
      </c>
      <c r="G1888" t="s">
        <v>22</v>
      </c>
      <c r="H1888" t="s">
        <v>22</v>
      </c>
      <c r="J1888" t="s">
        <v>24</v>
      </c>
      <c r="K1888" t="s">
        <v>32</v>
      </c>
      <c r="L1888" t="s">
        <v>26</v>
      </c>
      <c r="M1888" t="s">
        <v>32</v>
      </c>
      <c r="N1888" t="s">
        <v>26</v>
      </c>
      <c r="O1888" t="s">
        <v>32</v>
      </c>
      <c r="P1888" t="s">
        <v>26</v>
      </c>
      <c r="R1888" t="s">
        <v>27</v>
      </c>
      <c r="S1888" t="s">
        <v>5511</v>
      </c>
      <c r="T1888" t="s">
        <v>5512</v>
      </c>
      <c r="U1888" t="str">
        <f>RIGHT(T1888,LEN(T1888)-FIND("[",T1888))</f>
        <v>-123.11505965990052, 49.275647081858395]}</v>
      </c>
      <c r="V1888" t="str">
        <f>LEFT(U1888,FIND(",",U1888)-1)</f>
        <v>-123.11505965990052</v>
      </c>
      <c r="W1888" s="2">
        <f>VALUE(V1888)</f>
        <v>-123.1150596599</v>
      </c>
      <c r="X1888" t="str">
        <f>MID(U1888,FIND(" ",U1888)+1,FIND("]",U1888)-FIND(" ",U1888)-1)</f>
        <v>49.275647081858395</v>
      </c>
      <c r="Y1888" s="2">
        <f>VALUE(X1888)</f>
        <v>49.275647081858303</v>
      </c>
      <c r="Z1888" t="s">
        <v>30</v>
      </c>
      <c r="AA1888" t="s">
        <v>5513</v>
      </c>
      <c r="AB1888" t="s">
        <v>27338</v>
      </c>
      <c r="AC1888" t="str">
        <f>LEFT(AB1888,FIND(" ",AB1888)-1)</f>
        <v>919</v>
      </c>
      <c r="AD1888" t="str">
        <f>MID(AB1888,FIND(" ",AB1888)+1,FIND(",",AB1888)-FIND(" ",AB1888)-1)</f>
        <v>Expo Blvd</v>
      </c>
    </row>
    <row r="1889" spans="1:30" hidden="1" x14ac:dyDescent="0.3">
      <c r="A1889" t="s">
        <v>21</v>
      </c>
      <c r="B1889">
        <f>IF(A1889="twin",2,1)</f>
        <v>2</v>
      </c>
      <c r="C1889" t="s">
        <v>23</v>
      </c>
      <c r="D1889" t="s">
        <v>22</v>
      </c>
      <c r="E1889" t="s">
        <v>23</v>
      </c>
      <c r="F1889" t="s">
        <v>22</v>
      </c>
      <c r="G1889" t="s">
        <v>23</v>
      </c>
      <c r="H1889" t="s">
        <v>22</v>
      </c>
      <c r="J1889" t="s">
        <v>24</v>
      </c>
      <c r="K1889" t="s">
        <v>32</v>
      </c>
      <c r="L1889" t="s">
        <v>26</v>
      </c>
      <c r="M1889" t="s">
        <v>32</v>
      </c>
      <c r="N1889" t="s">
        <v>26</v>
      </c>
      <c r="O1889" t="s">
        <v>32</v>
      </c>
      <c r="P1889" t="s">
        <v>26</v>
      </c>
      <c r="R1889" t="s">
        <v>27</v>
      </c>
      <c r="S1889" t="s">
        <v>5514</v>
      </c>
      <c r="T1889" t="s">
        <v>5515</v>
      </c>
      <c r="U1889" t="str">
        <f>RIGHT(T1889,LEN(T1889)-FIND("[",T1889))</f>
        <v>-123.13073963916509, 49.28974538463279]}</v>
      </c>
      <c r="V1889" t="str">
        <f>LEFT(U1889,FIND(",",U1889)-1)</f>
        <v>-123.13073963916509</v>
      </c>
      <c r="W1889" s="2">
        <f>VALUE(V1889)</f>
        <v>-123.130739639165</v>
      </c>
      <c r="X1889" t="str">
        <f>MID(U1889,FIND(" ",U1889)+1,FIND("]",U1889)-FIND(" ",U1889)-1)</f>
        <v>49.28974538463279</v>
      </c>
      <c r="Y1889" s="2">
        <f>VALUE(X1889)</f>
        <v>49.289745384632702</v>
      </c>
      <c r="Z1889" t="s">
        <v>84</v>
      </c>
      <c r="AA1889" t="s">
        <v>5516</v>
      </c>
      <c r="AB1889" t="s">
        <v>26745</v>
      </c>
      <c r="AC1889" t="str">
        <f>LEFT(AB1889,FIND(" ",AB1889)-1)</f>
        <v>1550</v>
      </c>
      <c r="AD1889" t="str">
        <f>MID(AB1889,FIND(" ",AB1889)+1,FIND(",",AB1889)-FIND(" ",AB1889)-1)</f>
        <v>Alberni St</v>
      </c>
    </row>
    <row r="1890" spans="1:30" hidden="1" x14ac:dyDescent="0.3">
      <c r="A1890" t="s">
        <v>21</v>
      </c>
      <c r="B1890">
        <f>IF(A1890="twin",2,1)</f>
        <v>2</v>
      </c>
      <c r="C1890" t="s">
        <v>23</v>
      </c>
      <c r="D1890" t="s">
        <v>22</v>
      </c>
      <c r="E1890" t="s">
        <v>23</v>
      </c>
      <c r="F1890" t="s">
        <v>22</v>
      </c>
      <c r="G1890" t="s">
        <v>23</v>
      </c>
      <c r="H1890" t="s">
        <v>22</v>
      </c>
      <c r="J1890" t="s">
        <v>24</v>
      </c>
      <c r="K1890" t="s">
        <v>32</v>
      </c>
      <c r="L1890" t="s">
        <v>26</v>
      </c>
      <c r="M1890" t="s">
        <v>32</v>
      </c>
      <c r="N1890" t="s">
        <v>26</v>
      </c>
      <c r="O1890" t="s">
        <v>32</v>
      </c>
      <c r="P1890" t="s">
        <v>26</v>
      </c>
      <c r="R1890" t="s">
        <v>27</v>
      </c>
      <c r="S1890" t="s">
        <v>5517</v>
      </c>
      <c r="T1890" t="s">
        <v>5518</v>
      </c>
      <c r="U1890" t="str">
        <f>RIGHT(T1890,LEN(T1890)-FIND("[",T1890))</f>
        <v>-123.13085783414375, 49.28982237540307]}</v>
      </c>
      <c r="V1890" t="str">
        <f>LEFT(U1890,FIND(",",U1890)-1)</f>
        <v>-123.13085783414375</v>
      </c>
      <c r="W1890" s="2">
        <f>VALUE(V1890)</f>
        <v>-123.130857834143</v>
      </c>
      <c r="X1890" t="str">
        <f>MID(U1890,FIND(" ",U1890)+1,FIND("]",U1890)-FIND(" ",U1890)-1)</f>
        <v>49.28982237540307</v>
      </c>
      <c r="Y1890" s="2">
        <f>VALUE(X1890)</f>
        <v>49.289822375402998</v>
      </c>
      <c r="Z1890" t="s">
        <v>84</v>
      </c>
      <c r="AA1890" t="s">
        <v>5519</v>
      </c>
      <c r="AB1890" t="s">
        <v>26745</v>
      </c>
      <c r="AC1890" t="str">
        <f>LEFT(AB1890,FIND(" ",AB1890)-1)</f>
        <v>1550</v>
      </c>
      <c r="AD1890" t="str">
        <f>MID(AB1890,FIND(" ",AB1890)+1,FIND(",",AB1890)-FIND(" ",AB1890)-1)</f>
        <v>Alberni St</v>
      </c>
    </row>
    <row r="1891" spans="1:30" hidden="1" x14ac:dyDescent="0.3">
      <c r="A1891" t="s">
        <v>21</v>
      </c>
      <c r="B1891">
        <f>IF(A1891="twin",2,1)</f>
        <v>2</v>
      </c>
      <c r="C1891" t="s">
        <v>67</v>
      </c>
      <c r="D1891" t="s">
        <v>67</v>
      </c>
      <c r="E1891" t="s">
        <v>67</v>
      </c>
      <c r="F1891" t="s">
        <v>67</v>
      </c>
      <c r="G1891" t="s">
        <v>67</v>
      </c>
      <c r="H1891" t="s">
        <v>67</v>
      </c>
      <c r="J1891" t="s">
        <v>24</v>
      </c>
      <c r="K1891" t="s">
        <v>32</v>
      </c>
      <c r="L1891" t="s">
        <v>26</v>
      </c>
      <c r="M1891" t="s">
        <v>32</v>
      </c>
      <c r="N1891" t="s">
        <v>26</v>
      </c>
      <c r="O1891" t="s">
        <v>32</v>
      </c>
      <c r="P1891" t="s">
        <v>26</v>
      </c>
      <c r="R1891" t="s">
        <v>27</v>
      </c>
      <c r="S1891" t="s">
        <v>5520</v>
      </c>
      <c r="T1891" t="s">
        <v>3155</v>
      </c>
      <c r="U1891" t="str">
        <f>RIGHT(T1891,LEN(T1891)-FIND("[",T1891))</f>
        <v>-123.10972797777222, 49.27828704769643]}</v>
      </c>
      <c r="V1891" t="str">
        <f>LEFT(U1891,FIND(",",U1891)-1)</f>
        <v>-123.10972797777222</v>
      </c>
      <c r="W1891" s="2">
        <f>VALUE(V1891)</f>
        <v>-123.109727977772</v>
      </c>
      <c r="X1891" t="str">
        <f>MID(U1891,FIND(" ",U1891)+1,FIND("]",U1891)-FIND(" ",U1891)-1)</f>
        <v>49.27828704769643</v>
      </c>
      <c r="Y1891" s="2">
        <f>VALUE(X1891)</f>
        <v>49.278287047696402</v>
      </c>
      <c r="Z1891" t="s">
        <v>30</v>
      </c>
      <c r="AA1891" t="s">
        <v>5521</v>
      </c>
      <c r="AB1891" t="s">
        <v>26746</v>
      </c>
      <c r="AC1891" t="str">
        <f>LEFT(AB1891,FIND(" ",AB1891)-1)</f>
        <v>3</v>
      </c>
      <c r="AD1891" t="str">
        <f>MID(AB1891,FIND(" ",AB1891)+1,FIND(",",AB1891)-FIND(" ",AB1891)-1)</f>
        <v>Expo Blvd</v>
      </c>
    </row>
    <row r="1892" spans="1:30" hidden="1" x14ac:dyDescent="0.3">
      <c r="A1892" t="s">
        <v>21</v>
      </c>
      <c r="B1892">
        <f>IF(A1892="twin",2,1)</f>
        <v>2</v>
      </c>
      <c r="C1892" t="s">
        <v>67</v>
      </c>
      <c r="D1892" t="s">
        <v>67</v>
      </c>
      <c r="E1892" t="s">
        <v>67</v>
      </c>
      <c r="F1892" t="s">
        <v>67</v>
      </c>
      <c r="G1892" t="s">
        <v>67</v>
      </c>
      <c r="H1892" t="s">
        <v>67</v>
      </c>
      <c r="J1892" t="s">
        <v>24</v>
      </c>
      <c r="K1892" t="s">
        <v>32</v>
      </c>
      <c r="L1892" t="s">
        <v>26</v>
      </c>
      <c r="M1892" t="s">
        <v>32</v>
      </c>
      <c r="N1892" t="s">
        <v>26</v>
      </c>
      <c r="O1892" t="s">
        <v>32</v>
      </c>
      <c r="P1892" t="s">
        <v>26</v>
      </c>
      <c r="R1892" t="s">
        <v>27</v>
      </c>
      <c r="S1892" t="s">
        <v>5522</v>
      </c>
      <c r="T1892" t="s">
        <v>3237</v>
      </c>
      <c r="U1892" t="str">
        <f>RIGHT(T1892,LEN(T1892)-FIND("[",T1892))</f>
        <v>-123.10986040351285, 49.27821817168149]}</v>
      </c>
      <c r="V1892" t="str">
        <f>LEFT(U1892,FIND(",",U1892)-1)</f>
        <v>-123.10986040351285</v>
      </c>
      <c r="W1892" s="2">
        <f>VALUE(V1892)</f>
        <v>-123.109860403512</v>
      </c>
      <c r="X1892" t="str">
        <f>MID(U1892,FIND(" ",U1892)+1,FIND("]",U1892)-FIND(" ",U1892)-1)</f>
        <v>49.27821817168149</v>
      </c>
      <c r="Y1892" s="2">
        <f>VALUE(X1892)</f>
        <v>49.278218171681402</v>
      </c>
      <c r="Z1892" t="s">
        <v>30</v>
      </c>
      <c r="AA1892" t="s">
        <v>5523</v>
      </c>
      <c r="AB1892" t="s">
        <v>26746</v>
      </c>
      <c r="AC1892" t="str">
        <f>LEFT(AB1892,FIND(" ",AB1892)-1)</f>
        <v>3</v>
      </c>
      <c r="AD1892" t="str">
        <f>MID(AB1892,FIND(" ",AB1892)+1,FIND(",",AB1892)-FIND(" ",AB1892)-1)</f>
        <v>Expo Blvd</v>
      </c>
    </row>
    <row r="1893" spans="1:30" hidden="1" x14ac:dyDescent="0.3">
      <c r="A1893" t="s">
        <v>21</v>
      </c>
      <c r="B1893">
        <f>IF(A1893="twin",2,1)</f>
        <v>2</v>
      </c>
      <c r="C1893" t="s">
        <v>45</v>
      </c>
      <c r="D1893" t="s">
        <v>45</v>
      </c>
      <c r="E1893" t="s">
        <v>45</v>
      </c>
      <c r="F1893" t="s">
        <v>45</v>
      </c>
      <c r="G1893" t="s">
        <v>45</v>
      </c>
      <c r="H1893" t="s">
        <v>45</v>
      </c>
      <c r="J1893" t="s">
        <v>24</v>
      </c>
      <c r="K1893" t="s">
        <v>32</v>
      </c>
      <c r="L1893" t="s">
        <v>26</v>
      </c>
      <c r="M1893" t="s">
        <v>32</v>
      </c>
      <c r="N1893" t="s">
        <v>26</v>
      </c>
      <c r="O1893" t="s">
        <v>32</v>
      </c>
      <c r="P1893" t="s">
        <v>26</v>
      </c>
      <c r="R1893" t="s">
        <v>53</v>
      </c>
      <c r="S1893" t="s">
        <v>5524</v>
      </c>
      <c r="T1893" t="s">
        <v>3695</v>
      </c>
      <c r="U1893" t="str">
        <f>RIGHT(T1893,LEN(T1893)-FIND("[",T1893))</f>
        <v>-123.13390229357141, 49.28222310340359]}</v>
      </c>
      <c r="V1893" t="str">
        <f>LEFT(U1893,FIND(",",U1893)-1)</f>
        <v>-123.13390229357141</v>
      </c>
      <c r="W1893" s="2">
        <f>VALUE(V1893)</f>
        <v>-123.133902293571</v>
      </c>
      <c r="X1893" t="str">
        <f>MID(U1893,FIND(" ",U1893)+1,FIND("]",U1893)-FIND(" ",U1893)-1)</f>
        <v>49.28222310340359</v>
      </c>
      <c r="Y1893" s="2">
        <f>VALUE(X1893)</f>
        <v>49.282223103403503</v>
      </c>
      <c r="Z1893" t="s">
        <v>84</v>
      </c>
      <c r="AA1893" t="s">
        <v>5525</v>
      </c>
      <c r="AB1893" t="s">
        <v>26889</v>
      </c>
      <c r="AC1893" t="str">
        <f>LEFT(AB1893,FIND(" ",AB1893)-1)</f>
        <v>1247</v>
      </c>
      <c r="AD1893" t="str">
        <f>MID(AB1893,FIND(" ",AB1893)+1,FIND(",",AB1893)-FIND(" ",AB1893)-1)</f>
        <v>Davie St</v>
      </c>
    </row>
    <row r="1894" spans="1:30" hidden="1" x14ac:dyDescent="0.3">
      <c r="A1894" t="s">
        <v>21</v>
      </c>
      <c r="B1894">
        <f>IF(A1894="twin",2,1)</f>
        <v>2</v>
      </c>
      <c r="C1894" t="s">
        <v>45</v>
      </c>
      <c r="D1894" t="s">
        <v>22</v>
      </c>
      <c r="E1894" t="s">
        <v>45</v>
      </c>
      <c r="F1894" t="s">
        <v>22</v>
      </c>
      <c r="G1894" t="s">
        <v>45</v>
      </c>
      <c r="H1894" t="s">
        <v>22</v>
      </c>
      <c r="J1894" t="s">
        <v>24</v>
      </c>
      <c r="K1894" t="s">
        <v>32</v>
      </c>
      <c r="L1894" t="s">
        <v>26</v>
      </c>
      <c r="M1894" t="s">
        <v>32</v>
      </c>
      <c r="N1894" t="s">
        <v>26</v>
      </c>
      <c r="O1894" t="s">
        <v>32</v>
      </c>
      <c r="P1894" t="s">
        <v>26</v>
      </c>
      <c r="R1894" t="s">
        <v>27</v>
      </c>
      <c r="S1894" t="s">
        <v>5526</v>
      </c>
      <c r="T1894" t="s">
        <v>4240</v>
      </c>
      <c r="U1894" t="str">
        <f>RIGHT(T1894,LEN(T1894)-FIND("[",T1894))</f>
        <v>-123.13420697990463, 49.263439806662745]}</v>
      </c>
      <c r="V1894" t="str">
        <f>LEFT(U1894,FIND(",",U1894)-1)</f>
        <v>-123.13420697990463</v>
      </c>
      <c r="W1894" s="2">
        <f>VALUE(V1894)</f>
        <v>-123.13420697990399</v>
      </c>
      <c r="X1894" t="str">
        <f>MID(U1894,FIND(" ",U1894)+1,FIND("]",U1894)-FIND(" ",U1894)-1)</f>
        <v>49.263439806662745</v>
      </c>
      <c r="Y1894" s="2">
        <f>VALUE(X1894)</f>
        <v>49.263439806662703</v>
      </c>
      <c r="Z1894" t="s">
        <v>43</v>
      </c>
      <c r="AA1894" t="s">
        <v>5527</v>
      </c>
      <c r="AB1894" t="s">
        <v>27014</v>
      </c>
      <c r="AC1894" t="str">
        <f>LEFT(AB1894,FIND(" ",AB1894)-1)</f>
        <v>1310</v>
      </c>
      <c r="AD1894" t="str">
        <f>MID(AB1894,FIND(" ",AB1894)+1,FIND(",",AB1894)-FIND(" ",AB1894)-1)</f>
        <v>W Broadway</v>
      </c>
    </row>
    <row r="1895" spans="1:30" hidden="1" x14ac:dyDescent="0.3">
      <c r="A1895" t="s">
        <v>21</v>
      </c>
      <c r="B1895">
        <f>IF(A1895="twin",2,1)</f>
        <v>2</v>
      </c>
      <c r="C1895" t="s">
        <v>22</v>
      </c>
      <c r="D1895" t="s">
        <v>22</v>
      </c>
      <c r="E1895" t="s">
        <v>22</v>
      </c>
      <c r="F1895" t="s">
        <v>22</v>
      </c>
      <c r="G1895" t="s">
        <v>22</v>
      </c>
      <c r="H1895" t="s">
        <v>22</v>
      </c>
      <c r="J1895" t="s">
        <v>24</v>
      </c>
      <c r="K1895" t="s">
        <v>32</v>
      </c>
      <c r="L1895" t="s">
        <v>26</v>
      </c>
      <c r="M1895" t="s">
        <v>32</v>
      </c>
      <c r="N1895" t="s">
        <v>26</v>
      </c>
      <c r="O1895" t="s">
        <v>32</v>
      </c>
      <c r="P1895" t="s">
        <v>26</v>
      </c>
      <c r="R1895" t="s">
        <v>27</v>
      </c>
      <c r="S1895" t="s">
        <v>5528</v>
      </c>
      <c r="T1895" t="s">
        <v>3218</v>
      </c>
      <c r="U1895" t="str">
        <f>RIGHT(T1895,LEN(T1895)-FIND("[",T1895))</f>
        <v>-123.12990184917292, 49.2633720188515]}</v>
      </c>
      <c r="V1895" t="str">
        <f>LEFT(U1895,FIND(",",U1895)-1)</f>
        <v>-123.12990184917292</v>
      </c>
      <c r="W1895" s="2">
        <f>VALUE(V1895)</f>
        <v>-123.129901849172</v>
      </c>
      <c r="X1895" t="str">
        <f>MID(U1895,FIND(" ",U1895)+1,FIND("]",U1895)-FIND(" ",U1895)-1)</f>
        <v>49.2633720188515</v>
      </c>
      <c r="Y1895" s="2">
        <f>VALUE(X1895)</f>
        <v>49.263372018851499</v>
      </c>
      <c r="Z1895" t="s">
        <v>43</v>
      </c>
      <c r="AA1895" t="s">
        <v>5529</v>
      </c>
      <c r="AB1895" t="s">
        <v>26761</v>
      </c>
      <c r="AC1895" t="str">
        <f>LEFT(AB1895,FIND(" ",AB1895)-1)</f>
        <v>202-1128</v>
      </c>
      <c r="AD1895" t="str">
        <f>MID(AB1895,FIND(" ",AB1895)+1,FIND(",",AB1895)-FIND(" ",AB1895)-1)</f>
        <v>W Broadway</v>
      </c>
    </row>
    <row r="1896" spans="1:30" hidden="1" x14ac:dyDescent="0.3">
      <c r="A1896" t="s">
        <v>21</v>
      </c>
      <c r="B1896">
        <f>IF(A1896="twin",2,1)</f>
        <v>2</v>
      </c>
      <c r="C1896" t="s">
        <v>22</v>
      </c>
      <c r="D1896" t="s">
        <v>22</v>
      </c>
      <c r="E1896" t="s">
        <v>22</v>
      </c>
      <c r="F1896" t="s">
        <v>22</v>
      </c>
      <c r="G1896" t="s">
        <v>22</v>
      </c>
      <c r="H1896" t="s">
        <v>22</v>
      </c>
      <c r="J1896" t="s">
        <v>24</v>
      </c>
      <c r="K1896" t="s">
        <v>32</v>
      </c>
      <c r="L1896" t="s">
        <v>26</v>
      </c>
      <c r="M1896" t="s">
        <v>32</v>
      </c>
      <c r="N1896" t="s">
        <v>26</v>
      </c>
      <c r="O1896" t="s">
        <v>32</v>
      </c>
      <c r="P1896" t="s">
        <v>26</v>
      </c>
      <c r="R1896" t="s">
        <v>27</v>
      </c>
      <c r="S1896" t="s">
        <v>5530</v>
      </c>
      <c r="T1896" t="s">
        <v>3485</v>
      </c>
      <c r="U1896" t="str">
        <f>RIGHT(T1896,LEN(T1896)-FIND("[",T1896))</f>
        <v>-123.13058392058564, 49.26338156749042]}</v>
      </c>
      <c r="V1896" t="str">
        <f>LEFT(U1896,FIND(",",U1896)-1)</f>
        <v>-123.13058392058564</v>
      </c>
      <c r="W1896" s="2">
        <f>VALUE(V1896)</f>
        <v>-123.130583920585</v>
      </c>
      <c r="X1896" t="str">
        <f>MID(U1896,FIND(" ",U1896)+1,FIND("]",U1896)-FIND(" ",U1896)-1)</f>
        <v>49.26338156749042</v>
      </c>
      <c r="Y1896" s="2">
        <f>VALUE(X1896)</f>
        <v>49.263381567490399</v>
      </c>
      <c r="Z1896" t="s">
        <v>43</v>
      </c>
      <c r="AA1896" t="s">
        <v>5531</v>
      </c>
      <c r="AB1896" t="s">
        <v>26840</v>
      </c>
      <c r="AC1896" t="str">
        <f>LEFT(AB1896,FIND(" ",AB1896)-1)</f>
        <v>1154</v>
      </c>
      <c r="AD1896" t="str">
        <f>MID(AB1896,FIND(" ",AB1896)+1,FIND(",",AB1896)-FIND(" ",AB1896)-1)</f>
        <v>W Broadway</v>
      </c>
    </row>
    <row r="1897" spans="1:30" hidden="1" x14ac:dyDescent="0.3">
      <c r="A1897" t="s">
        <v>63</v>
      </c>
      <c r="B1897">
        <f>IF(A1897="twin",2,1)</f>
        <v>1</v>
      </c>
      <c r="C1897" t="s">
        <v>23</v>
      </c>
      <c r="D1897" t="s">
        <v>23</v>
      </c>
      <c r="E1897" t="s">
        <v>23</v>
      </c>
      <c r="F1897" t="s">
        <v>23</v>
      </c>
      <c r="G1897" t="s">
        <v>23</v>
      </c>
      <c r="H1897" t="s">
        <v>23</v>
      </c>
      <c r="J1897" t="s">
        <v>24</v>
      </c>
      <c r="K1897" t="s">
        <v>25</v>
      </c>
      <c r="L1897" t="s">
        <v>26</v>
      </c>
      <c r="M1897" t="s">
        <v>25</v>
      </c>
      <c r="N1897" t="s">
        <v>26</v>
      </c>
      <c r="O1897" t="s">
        <v>25</v>
      </c>
      <c r="P1897" t="s">
        <v>26</v>
      </c>
      <c r="R1897" t="s">
        <v>27</v>
      </c>
      <c r="S1897" t="s">
        <v>5532</v>
      </c>
      <c r="T1897" t="s">
        <v>5533</v>
      </c>
      <c r="U1897" t="str">
        <f>RIGHT(T1897,LEN(T1897)-FIND("[",T1897))</f>
        <v>-123.14264620795238, 49.2885124010544]}</v>
      </c>
      <c r="V1897" t="str">
        <f>LEFT(U1897,FIND(",",U1897)-1)</f>
        <v>-123.14264620795238</v>
      </c>
      <c r="W1897" s="2">
        <f>VALUE(V1897)</f>
        <v>-123.142646207952</v>
      </c>
      <c r="X1897" t="str">
        <f>MID(U1897,FIND(" ",U1897)+1,FIND("]",U1897)-FIND(" ",U1897)-1)</f>
        <v>49.2885124010544</v>
      </c>
      <c r="Y1897" s="2">
        <f>VALUE(X1897)</f>
        <v>49.288512401054398</v>
      </c>
      <c r="Z1897" t="s">
        <v>84</v>
      </c>
      <c r="AA1897" t="s">
        <v>5534</v>
      </c>
      <c r="AB1897" t="s">
        <v>27339</v>
      </c>
      <c r="AC1897" t="str">
        <f>LEFT(AB1897,FIND(" ",AB1897)-1)</f>
        <v>1154</v>
      </c>
      <c r="AD1897" t="str">
        <f>MID(AB1897,FIND(" ",AB1897)+1,FIND(",",AB1897)-FIND(" ",AB1897)-1)</f>
        <v>Gilford St</v>
      </c>
    </row>
    <row r="1898" spans="1:30" hidden="1" x14ac:dyDescent="0.3">
      <c r="A1898" t="s">
        <v>21</v>
      </c>
      <c r="B1898">
        <f>IF(A1898="twin",2,1)</f>
        <v>2</v>
      </c>
      <c r="C1898" t="s">
        <v>22</v>
      </c>
      <c r="D1898" t="s">
        <v>22</v>
      </c>
      <c r="E1898" t="s">
        <v>22</v>
      </c>
      <c r="F1898" t="s">
        <v>22</v>
      </c>
      <c r="G1898" t="s">
        <v>22</v>
      </c>
      <c r="H1898" t="s">
        <v>22</v>
      </c>
      <c r="J1898" t="s">
        <v>24</v>
      </c>
      <c r="K1898" t="s">
        <v>32</v>
      </c>
      <c r="L1898" t="s">
        <v>26</v>
      </c>
      <c r="M1898" t="s">
        <v>32</v>
      </c>
      <c r="N1898" t="s">
        <v>26</v>
      </c>
      <c r="O1898" t="s">
        <v>32</v>
      </c>
      <c r="P1898" t="s">
        <v>26</v>
      </c>
      <c r="R1898" t="s">
        <v>27</v>
      </c>
      <c r="S1898" t="s">
        <v>5535</v>
      </c>
      <c r="T1898" t="s">
        <v>5536</v>
      </c>
      <c r="U1898" t="str">
        <f>RIGHT(T1898,LEN(T1898)-FIND("[",T1898))</f>
        <v>-123.13866652044253, 49.26431867050318]}</v>
      </c>
      <c r="V1898" t="str">
        <f>LEFT(U1898,FIND(",",U1898)-1)</f>
        <v>-123.13866652044253</v>
      </c>
      <c r="W1898" s="2">
        <f>VALUE(V1898)</f>
        <v>-123.138666520442</v>
      </c>
      <c r="X1898" t="str">
        <f>MID(U1898,FIND(" ",U1898)+1,FIND("]",U1898)-FIND(" ",U1898)-1)</f>
        <v>49.26431867050318</v>
      </c>
      <c r="Y1898" s="2">
        <f>VALUE(X1898)</f>
        <v>49.264318670503101</v>
      </c>
      <c r="Z1898" t="s">
        <v>43</v>
      </c>
      <c r="AA1898" t="s">
        <v>5537</v>
      </c>
      <c r="AB1898" t="s">
        <v>27340</v>
      </c>
      <c r="AC1898" t="str">
        <f>LEFT(AB1898,FIND(" ",AB1898)-1)</f>
        <v>2401</v>
      </c>
      <c r="AD1898" t="str">
        <f>MID(AB1898,FIND(" ",AB1898)+1,FIND(",",AB1898)-FIND(" ",AB1898)-1)</f>
        <v>BC-99</v>
      </c>
    </row>
    <row r="1899" spans="1:30" hidden="1" x14ac:dyDescent="0.3">
      <c r="A1899" t="s">
        <v>21</v>
      </c>
      <c r="B1899">
        <f>IF(A1899="twin",2,1)</f>
        <v>2</v>
      </c>
      <c r="C1899" t="s">
        <v>22</v>
      </c>
      <c r="D1899" t="s">
        <v>22</v>
      </c>
      <c r="E1899" t="s">
        <v>22</v>
      </c>
      <c r="F1899" t="s">
        <v>22</v>
      </c>
      <c r="G1899" t="s">
        <v>22</v>
      </c>
      <c r="H1899" t="s">
        <v>22</v>
      </c>
      <c r="J1899" t="s">
        <v>24</v>
      </c>
      <c r="K1899" t="s">
        <v>32</v>
      </c>
      <c r="L1899" t="s">
        <v>26</v>
      </c>
      <c r="M1899" t="s">
        <v>32</v>
      </c>
      <c r="N1899" t="s">
        <v>26</v>
      </c>
      <c r="O1899" t="s">
        <v>32</v>
      </c>
      <c r="P1899" t="s">
        <v>26</v>
      </c>
      <c r="R1899" t="s">
        <v>27</v>
      </c>
      <c r="S1899" t="s">
        <v>5538</v>
      </c>
      <c r="T1899" t="s">
        <v>5539</v>
      </c>
      <c r="U1899" t="str">
        <f>RIGHT(T1899,LEN(T1899)-FIND("[",T1899))</f>
        <v>-123.08657210594782, 49.28115714531231]}</v>
      </c>
      <c r="V1899" t="str">
        <f>LEFT(U1899,FIND(",",U1899)-1)</f>
        <v>-123.08657210594782</v>
      </c>
      <c r="W1899" s="2">
        <f>VALUE(V1899)</f>
        <v>-123.086572105947</v>
      </c>
      <c r="X1899" t="str">
        <f>MID(U1899,FIND(" ",U1899)+1,FIND("]",U1899)-FIND(" ",U1899)-1)</f>
        <v>49.28115714531231</v>
      </c>
      <c r="Y1899" s="2">
        <f>VALUE(X1899)</f>
        <v>49.281157145312299</v>
      </c>
      <c r="Z1899" t="s">
        <v>552</v>
      </c>
      <c r="AA1899" t="s">
        <v>5540</v>
      </c>
      <c r="AB1899" t="s">
        <v>27341</v>
      </c>
      <c r="AC1899" t="str">
        <f>LEFT(AB1899,FIND(" ",AB1899)-1)</f>
        <v>823</v>
      </c>
      <c r="AD1899" t="str">
        <f>MID(AB1899,FIND(" ",AB1899)+1,FIND(",",AB1899)-FIND(" ",AB1899)-1)</f>
        <v>E Hastings St</v>
      </c>
    </row>
    <row r="1900" spans="1:30" hidden="1" x14ac:dyDescent="0.3">
      <c r="A1900" t="s">
        <v>21</v>
      </c>
      <c r="B1900">
        <f>IF(A1900="twin",2,1)</f>
        <v>2</v>
      </c>
      <c r="C1900" t="s">
        <v>23</v>
      </c>
      <c r="D1900" t="s">
        <v>45</v>
      </c>
      <c r="E1900" t="s">
        <v>23</v>
      </c>
      <c r="F1900" t="s">
        <v>45</v>
      </c>
      <c r="G1900" t="s">
        <v>23</v>
      </c>
      <c r="H1900" t="s">
        <v>45</v>
      </c>
      <c r="J1900" t="s">
        <v>24</v>
      </c>
      <c r="K1900" t="s">
        <v>32</v>
      </c>
      <c r="L1900" t="s">
        <v>26</v>
      </c>
      <c r="M1900" t="s">
        <v>32</v>
      </c>
      <c r="N1900" t="s">
        <v>26</v>
      </c>
      <c r="O1900" t="s">
        <v>32</v>
      </c>
      <c r="P1900" t="s">
        <v>26</v>
      </c>
      <c r="R1900" t="s">
        <v>53</v>
      </c>
      <c r="S1900" t="s">
        <v>5541</v>
      </c>
      <c r="T1900" t="s">
        <v>5542</v>
      </c>
      <c r="U1900" t="str">
        <f>RIGHT(T1900,LEN(T1900)-FIND("[",T1900))</f>
        <v>-123.11523460370621, 49.28173753678933]}</v>
      </c>
      <c r="V1900" t="str">
        <f>LEFT(U1900,FIND(",",U1900)-1)</f>
        <v>-123.11523460370621</v>
      </c>
      <c r="W1900" s="2">
        <f>VALUE(V1900)</f>
        <v>-123.115234603706</v>
      </c>
      <c r="X1900" t="str">
        <f>MID(U1900,FIND(" ",U1900)+1,FIND("]",U1900)-FIND(" ",U1900)-1)</f>
        <v>49.28173753678933</v>
      </c>
      <c r="Y1900" s="2">
        <f>VALUE(X1900)</f>
        <v>49.281737536789301</v>
      </c>
      <c r="Z1900" t="s">
        <v>30</v>
      </c>
      <c r="AA1900" t="s">
        <v>5543</v>
      </c>
      <c r="AB1900" t="s">
        <v>27342</v>
      </c>
      <c r="AC1900" t="str">
        <f>LEFT(AB1900,FIND(" ",AB1900)-1)</f>
        <v>616</v>
      </c>
      <c r="AD1900" t="str">
        <f>MID(AB1900,FIND(" ",AB1900)+1,FIND(",",AB1900)-FIND(" ",AB1900)-1)</f>
        <v>Richards St</v>
      </c>
    </row>
    <row r="1901" spans="1:30" hidden="1" x14ac:dyDescent="0.3">
      <c r="A1901" t="s">
        <v>21</v>
      </c>
      <c r="B1901">
        <f>IF(A1901="twin",2,1)</f>
        <v>2</v>
      </c>
      <c r="C1901" t="s">
        <v>23</v>
      </c>
      <c r="D1901" t="s">
        <v>45</v>
      </c>
      <c r="E1901" t="s">
        <v>23</v>
      </c>
      <c r="F1901" t="s">
        <v>45</v>
      </c>
      <c r="G1901" t="s">
        <v>23</v>
      </c>
      <c r="H1901" t="s">
        <v>45</v>
      </c>
      <c r="J1901" t="s">
        <v>24</v>
      </c>
      <c r="K1901" t="s">
        <v>32</v>
      </c>
      <c r="L1901" t="s">
        <v>26</v>
      </c>
      <c r="M1901" t="s">
        <v>32</v>
      </c>
      <c r="N1901" t="s">
        <v>26</v>
      </c>
      <c r="O1901" t="s">
        <v>32</v>
      </c>
      <c r="P1901" t="s">
        <v>26</v>
      </c>
      <c r="R1901" t="s">
        <v>53</v>
      </c>
      <c r="S1901" t="s">
        <v>5544</v>
      </c>
      <c r="T1901" t="s">
        <v>5542</v>
      </c>
      <c r="U1901" t="str">
        <f>RIGHT(T1901,LEN(T1901)-FIND("[",T1901))</f>
        <v>-123.11523460370621, 49.28173753678933]}</v>
      </c>
      <c r="V1901" t="str">
        <f>LEFT(U1901,FIND(",",U1901)-1)</f>
        <v>-123.11523460370621</v>
      </c>
      <c r="W1901" s="2">
        <f>VALUE(V1901)</f>
        <v>-123.115234603706</v>
      </c>
      <c r="X1901" t="str">
        <f>MID(U1901,FIND(" ",U1901)+1,FIND("]",U1901)-FIND(" ",U1901)-1)</f>
        <v>49.28173753678933</v>
      </c>
      <c r="Y1901" s="2">
        <f>VALUE(X1901)</f>
        <v>49.281737536789301</v>
      </c>
      <c r="Z1901" t="s">
        <v>30</v>
      </c>
      <c r="AA1901" t="s">
        <v>5545</v>
      </c>
      <c r="AB1901" t="s">
        <v>27342</v>
      </c>
      <c r="AC1901" t="str">
        <f>LEFT(AB1901,FIND(" ",AB1901)-1)</f>
        <v>616</v>
      </c>
      <c r="AD1901" t="str">
        <f>MID(AB1901,FIND(" ",AB1901)+1,FIND(",",AB1901)-FIND(" ",AB1901)-1)</f>
        <v>Richards St</v>
      </c>
    </row>
    <row r="1902" spans="1:30" hidden="1" x14ac:dyDescent="0.3">
      <c r="A1902" t="s">
        <v>21</v>
      </c>
      <c r="B1902">
        <f>IF(A1902="twin",2,1)</f>
        <v>2</v>
      </c>
      <c r="C1902" t="s">
        <v>52</v>
      </c>
      <c r="D1902" t="s">
        <v>67</v>
      </c>
      <c r="E1902" t="s">
        <v>52</v>
      </c>
      <c r="F1902" t="s">
        <v>67</v>
      </c>
      <c r="G1902" t="s">
        <v>52</v>
      </c>
      <c r="H1902" t="s">
        <v>67</v>
      </c>
      <c r="J1902" t="s">
        <v>24</v>
      </c>
      <c r="K1902" t="s">
        <v>25</v>
      </c>
      <c r="L1902" t="s">
        <v>26</v>
      </c>
      <c r="M1902" t="s">
        <v>25</v>
      </c>
      <c r="N1902" t="s">
        <v>26</v>
      </c>
      <c r="O1902" t="s">
        <v>25</v>
      </c>
      <c r="P1902" t="s">
        <v>26</v>
      </c>
      <c r="R1902" t="s">
        <v>27</v>
      </c>
      <c r="S1902" t="s">
        <v>5546</v>
      </c>
      <c r="T1902" t="s">
        <v>5547</v>
      </c>
      <c r="U1902" t="str">
        <f>RIGHT(T1902,LEN(T1902)-FIND("[",T1902))</f>
        <v>-123.14050099674438, 49.28612265569908]}</v>
      </c>
      <c r="V1902" t="str">
        <f>LEFT(U1902,FIND(",",U1902)-1)</f>
        <v>-123.14050099674438</v>
      </c>
      <c r="W1902" s="2">
        <f>VALUE(V1902)</f>
        <v>-123.140500996744</v>
      </c>
      <c r="X1902" t="str">
        <f>MID(U1902,FIND(" ",U1902)+1,FIND("]",U1902)-FIND(" ",U1902)-1)</f>
        <v>49.28612265569908</v>
      </c>
      <c r="Y1902" s="2">
        <f>VALUE(X1902)</f>
        <v>49.286122655699003</v>
      </c>
      <c r="Z1902" t="s">
        <v>84</v>
      </c>
      <c r="AA1902" t="s">
        <v>5548</v>
      </c>
      <c r="AB1902" t="s">
        <v>27343</v>
      </c>
      <c r="AC1902" t="str">
        <f>LEFT(AB1902,FIND(" ",AB1902)-1)</f>
        <v>1209</v>
      </c>
      <c r="AD1902" t="str">
        <f>MID(AB1902,FIND(" ",AB1902)+1,FIND(",",AB1902)-FIND(" ",AB1902)-1)</f>
        <v>Bidwell St</v>
      </c>
    </row>
    <row r="1903" spans="1:30" hidden="1" x14ac:dyDescent="0.3">
      <c r="A1903" t="s">
        <v>21</v>
      </c>
      <c r="B1903">
        <f>IF(A1903="twin",2,1)</f>
        <v>2</v>
      </c>
      <c r="C1903" t="s">
        <v>2032</v>
      </c>
      <c r="D1903" t="s">
        <v>67</v>
      </c>
      <c r="E1903" t="s">
        <v>2032</v>
      </c>
      <c r="F1903" t="s">
        <v>67</v>
      </c>
      <c r="G1903" t="s">
        <v>2032</v>
      </c>
      <c r="H1903" t="s">
        <v>67</v>
      </c>
      <c r="J1903" t="s">
        <v>24</v>
      </c>
      <c r="K1903" t="s">
        <v>32</v>
      </c>
      <c r="L1903" t="s">
        <v>26</v>
      </c>
      <c r="M1903" t="s">
        <v>32</v>
      </c>
      <c r="N1903" t="s">
        <v>26</v>
      </c>
      <c r="O1903" t="s">
        <v>32</v>
      </c>
      <c r="P1903" t="s">
        <v>26</v>
      </c>
      <c r="R1903" t="s">
        <v>53</v>
      </c>
      <c r="S1903" t="s">
        <v>5549</v>
      </c>
      <c r="T1903" t="s">
        <v>5331</v>
      </c>
      <c r="U1903" t="str">
        <f>RIGHT(T1903,LEN(T1903)-FIND("[",T1903))</f>
        <v>-123.11816475097022, 49.28650148927247]}</v>
      </c>
      <c r="V1903" t="str">
        <f>LEFT(U1903,FIND(",",U1903)-1)</f>
        <v>-123.11816475097022</v>
      </c>
      <c r="W1903" s="2">
        <f>VALUE(V1903)</f>
        <v>-123.11816475097</v>
      </c>
      <c r="X1903" t="str">
        <f>MID(U1903,FIND(" ",U1903)+1,FIND("]",U1903)-FIND(" ",U1903)-1)</f>
        <v>49.28650148927247</v>
      </c>
      <c r="Y1903" s="2">
        <f>VALUE(X1903)</f>
        <v>49.286501489272403</v>
      </c>
      <c r="Z1903" t="s">
        <v>30</v>
      </c>
      <c r="AA1903" t="s">
        <v>5550</v>
      </c>
      <c r="AB1903" t="s">
        <v>27290</v>
      </c>
      <c r="AC1903" t="str">
        <f>LEFT(AB1903,FIND(" ",AB1903)-1)</f>
        <v>505</v>
      </c>
      <c r="AD1903" t="str">
        <f>MID(AB1903,FIND(" ",AB1903)+1,FIND(",",AB1903)-FIND(" ",AB1903)-1)</f>
        <v>Burrard St</v>
      </c>
    </row>
    <row r="1904" spans="1:30" hidden="1" x14ac:dyDescent="0.3">
      <c r="A1904" t="s">
        <v>21</v>
      </c>
      <c r="B1904">
        <f>IF(A1904="twin",2,1)</f>
        <v>2</v>
      </c>
      <c r="C1904" t="s">
        <v>2032</v>
      </c>
      <c r="D1904" t="s">
        <v>67</v>
      </c>
      <c r="E1904" t="s">
        <v>2032</v>
      </c>
      <c r="F1904" t="s">
        <v>67</v>
      </c>
      <c r="G1904" t="s">
        <v>2032</v>
      </c>
      <c r="H1904" t="s">
        <v>67</v>
      </c>
      <c r="J1904" t="s">
        <v>24</v>
      </c>
      <c r="K1904" t="s">
        <v>32</v>
      </c>
      <c r="L1904" t="s">
        <v>26</v>
      </c>
      <c r="M1904" t="s">
        <v>32</v>
      </c>
      <c r="N1904" t="s">
        <v>26</v>
      </c>
      <c r="O1904" t="s">
        <v>32</v>
      </c>
      <c r="P1904" t="s">
        <v>26</v>
      </c>
      <c r="R1904" t="s">
        <v>53</v>
      </c>
      <c r="S1904" t="s">
        <v>5551</v>
      </c>
      <c r="T1904" t="s">
        <v>5552</v>
      </c>
      <c r="U1904" t="str">
        <f>RIGHT(T1904,LEN(T1904)-FIND("[",T1904))</f>
        <v>-123.1182800932652, 49.28642635154332]}</v>
      </c>
      <c r="V1904" t="str">
        <f>LEFT(U1904,FIND(",",U1904)-1)</f>
        <v>-123.1182800932652</v>
      </c>
      <c r="W1904" s="2">
        <f>VALUE(V1904)</f>
        <v>-123.118280093265</v>
      </c>
      <c r="X1904" t="str">
        <f>MID(U1904,FIND(" ",U1904)+1,FIND("]",U1904)-FIND(" ",U1904)-1)</f>
        <v>49.28642635154332</v>
      </c>
      <c r="Y1904" s="2">
        <f>VALUE(X1904)</f>
        <v>49.286426351543298</v>
      </c>
      <c r="Z1904" t="s">
        <v>30</v>
      </c>
      <c r="AA1904" t="s">
        <v>5553</v>
      </c>
      <c r="AB1904" t="s">
        <v>27344</v>
      </c>
      <c r="AC1904" t="str">
        <f>LEFT(AB1904,FIND(" ",AB1904)-1)</f>
        <v>107-505</v>
      </c>
      <c r="AD1904" t="str">
        <f>MID(AB1904,FIND(" ",AB1904)+1,FIND(",",AB1904)-FIND(" ",AB1904)-1)</f>
        <v>Burrard St</v>
      </c>
    </row>
    <row r="1905" spans="1:30" hidden="1" x14ac:dyDescent="0.3">
      <c r="A1905" t="s">
        <v>21</v>
      </c>
      <c r="B1905">
        <f>IF(A1905="twin",2,1)</f>
        <v>2</v>
      </c>
      <c r="C1905" t="s">
        <v>52</v>
      </c>
      <c r="D1905" t="s">
        <v>52</v>
      </c>
      <c r="E1905" t="s">
        <v>52</v>
      </c>
      <c r="F1905" t="s">
        <v>52</v>
      </c>
      <c r="G1905" t="s">
        <v>52</v>
      </c>
      <c r="H1905" t="s">
        <v>52</v>
      </c>
      <c r="I1905" t="s">
        <v>45</v>
      </c>
      <c r="J1905" t="s">
        <v>24</v>
      </c>
      <c r="K1905" t="s">
        <v>32</v>
      </c>
      <c r="L1905" t="s">
        <v>26</v>
      </c>
      <c r="M1905" t="s">
        <v>26</v>
      </c>
      <c r="N1905" t="s">
        <v>26</v>
      </c>
      <c r="O1905" t="s">
        <v>26</v>
      </c>
      <c r="P1905" t="s">
        <v>26</v>
      </c>
      <c r="R1905" t="s">
        <v>53</v>
      </c>
      <c r="S1905" t="s">
        <v>5554</v>
      </c>
      <c r="T1905" t="s">
        <v>5555</v>
      </c>
      <c r="U1905" t="str">
        <f>RIGHT(T1905,LEN(T1905)-FIND("[",T1905))</f>
        <v>-123.11221546851513, 49.281368557574226]}</v>
      </c>
      <c r="V1905" t="str">
        <f>LEFT(U1905,FIND(",",U1905)-1)</f>
        <v>-123.11221546851513</v>
      </c>
      <c r="W1905" s="2">
        <f>VALUE(V1905)</f>
        <v>-123.112215468515</v>
      </c>
      <c r="X1905" t="str">
        <f>MID(U1905,FIND(" ",U1905)+1,FIND("]",U1905)-FIND(" ",U1905)-1)</f>
        <v>49.281368557574226</v>
      </c>
      <c r="Y1905" s="2">
        <f>VALUE(X1905)</f>
        <v>49.281368557574197</v>
      </c>
      <c r="Z1905" t="s">
        <v>30</v>
      </c>
      <c r="AA1905" t="s">
        <v>5556</v>
      </c>
      <c r="AB1905" t="s">
        <v>26535</v>
      </c>
      <c r="AC1905" t="str">
        <f>LEFT(AB1905,FIND(" ",AB1905)-1)</f>
        <v>555</v>
      </c>
      <c r="AD1905" t="str">
        <f>MID(AB1905,FIND(" ",AB1905)+1,FIND(",",AB1905)-FIND(" ",AB1905)-1)</f>
        <v>Hamilton St</v>
      </c>
    </row>
    <row r="1906" spans="1:30" hidden="1" x14ac:dyDescent="0.3">
      <c r="A1906" t="s">
        <v>21</v>
      </c>
      <c r="B1906">
        <f>IF(A1906="twin",2,1)</f>
        <v>2</v>
      </c>
      <c r="C1906" t="s">
        <v>22</v>
      </c>
      <c r="D1906" t="s">
        <v>22</v>
      </c>
      <c r="E1906" t="s">
        <v>22</v>
      </c>
      <c r="F1906" t="s">
        <v>22</v>
      </c>
      <c r="G1906" t="s">
        <v>22</v>
      </c>
      <c r="H1906" t="s">
        <v>22</v>
      </c>
      <c r="J1906" t="s">
        <v>24</v>
      </c>
      <c r="K1906" t="s">
        <v>26</v>
      </c>
      <c r="L1906" t="s">
        <v>26</v>
      </c>
      <c r="M1906" t="s">
        <v>26</v>
      </c>
      <c r="N1906" t="s">
        <v>26</v>
      </c>
      <c r="O1906" t="s">
        <v>26</v>
      </c>
      <c r="P1906" t="s">
        <v>26</v>
      </c>
      <c r="R1906" t="s">
        <v>53</v>
      </c>
      <c r="S1906" t="s">
        <v>5557</v>
      </c>
      <c r="T1906" t="s">
        <v>5558</v>
      </c>
      <c r="U1906" t="str">
        <f>RIGHT(T1906,LEN(T1906)-FIND("[",T1906))</f>
        <v>-123.11386328236865, 49.27961192302077]}</v>
      </c>
      <c r="V1906" t="str">
        <f>LEFT(U1906,FIND(",",U1906)-1)</f>
        <v>-123.11386328236865</v>
      </c>
      <c r="W1906" s="2">
        <f>VALUE(V1906)</f>
        <v>-123.113863282368</v>
      </c>
      <c r="X1906" t="str">
        <f>MID(U1906,FIND(" ",U1906)+1,FIND("]",U1906)-FIND(" ",U1906)-1)</f>
        <v>49.27961192302077</v>
      </c>
      <c r="Y1906" s="2">
        <f>VALUE(X1906)</f>
        <v>49.279611923020703</v>
      </c>
      <c r="Z1906" t="s">
        <v>30</v>
      </c>
      <c r="AA1906" t="s">
        <v>5559</v>
      </c>
      <c r="AB1906" t="s">
        <v>27287</v>
      </c>
      <c r="AC1906" t="str">
        <f>LEFT(AB1906,FIND(" ",AB1906)-1)</f>
        <v>210</v>
      </c>
      <c r="AD1906" t="str">
        <f>MID(AB1906,FIND(" ",AB1906)+1,FIND(",",AB1906)-FIND(" ",AB1906)-1)</f>
        <v>W Georgia St</v>
      </c>
    </row>
    <row r="1907" spans="1:30" hidden="1" x14ac:dyDescent="0.3">
      <c r="A1907" t="s">
        <v>21</v>
      </c>
      <c r="B1907">
        <f>IF(A1907="twin",2,1)</f>
        <v>2</v>
      </c>
      <c r="C1907" t="s">
        <v>22</v>
      </c>
      <c r="D1907" t="s">
        <v>22</v>
      </c>
      <c r="E1907" t="s">
        <v>22</v>
      </c>
      <c r="F1907" t="s">
        <v>22</v>
      </c>
      <c r="G1907" t="s">
        <v>22</v>
      </c>
      <c r="H1907" t="s">
        <v>22</v>
      </c>
      <c r="J1907" t="s">
        <v>24</v>
      </c>
      <c r="K1907" t="s">
        <v>26</v>
      </c>
      <c r="L1907" t="s">
        <v>26</v>
      </c>
      <c r="M1907" t="s">
        <v>26</v>
      </c>
      <c r="N1907" t="s">
        <v>26</v>
      </c>
      <c r="O1907" t="s">
        <v>26</v>
      </c>
      <c r="P1907" t="s">
        <v>26</v>
      </c>
      <c r="R1907" t="s">
        <v>53</v>
      </c>
      <c r="S1907" t="s">
        <v>5560</v>
      </c>
      <c r="T1907" t="s">
        <v>5558</v>
      </c>
      <c r="U1907" t="str">
        <f>RIGHT(T1907,LEN(T1907)-FIND("[",T1907))</f>
        <v>-123.11386328236865, 49.27961192302077]}</v>
      </c>
      <c r="V1907" t="str">
        <f>LEFT(U1907,FIND(",",U1907)-1)</f>
        <v>-123.11386328236865</v>
      </c>
      <c r="W1907" s="2">
        <f>VALUE(V1907)</f>
        <v>-123.113863282368</v>
      </c>
      <c r="X1907" t="str">
        <f>MID(U1907,FIND(" ",U1907)+1,FIND("]",U1907)-FIND(" ",U1907)-1)</f>
        <v>49.27961192302077</v>
      </c>
      <c r="Y1907" s="2">
        <f>VALUE(X1907)</f>
        <v>49.279611923020703</v>
      </c>
      <c r="Z1907" t="s">
        <v>30</v>
      </c>
      <c r="AA1907" t="s">
        <v>5561</v>
      </c>
      <c r="AB1907" t="s">
        <v>27287</v>
      </c>
      <c r="AC1907" t="str">
        <f>LEFT(AB1907,FIND(" ",AB1907)-1)</f>
        <v>210</v>
      </c>
      <c r="AD1907" t="str">
        <f>MID(AB1907,FIND(" ",AB1907)+1,FIND(",",AB1907)-FIND(" ",AB1907)-1)</f>
        <v>W Georgia St</v>
      </c>
    </row>
    <row r="1908" spans="1:30" hidden="1" x14ac:dyDescent="0.3">
      <c r="A1908" t="s">
        <v>21</v>
      </c>
      <c r="B1908">
        <f>IF(A1908="twin",2,1)</f>
        <v>2</v>
      </c>
      <c r="C1908" t="s">
        <v>22</v>
      </c>
      <c r="D1908" t="s">
        <v>22</v>
      </c>
      <c r="E1908" t="s">
        <v>22</v>
      </c>
      <c r="F1908" t="s">
        <v>22</v>
      </c>
      <c r="G1908" t="s">
        <v>22</v>
      </c>
      <c r="H1908" t="s">
        <v>22</v>
      </c>
      <c r="J1908" t="s">
        <v>24</v>
      </c>
      <c r="K1908" t="s">
        <v>26</v>
      </c>
      <c r="L1908" t="s">
        <v>26</v>
      </c>
      <c r="M1908" t="s">
        <v>26</v>
      </c>
      <c r="N1908" t="s">
        <v>26</v>
      </c>
      <c r="O1908" t="s">
        <v>26</v>
      </c>
      <c r="P1908" t="s">
        <v>26</v>
      </c>
      <c r="R1908" t="s">
        <v>53</v>
      </c>
      <c r="S1908" t="s">
        <v>5562</v>
      </c>
      <c r="T1908" t="s">
        <v>5563</v>
      </c>
      <c r="U1908" t="str">
        <f>RIGHT(T1908,LEN(T1908)-FIND("[",T1908))</f>
        <v>-123.11398234887206, 49.279689290122676]}</v>
      </c>
      <c r="V1908" t="str">
        <f>LEFT(U1908,FIND(",",U1908)-1)</f>
        <v>-123.11398234887206</v>
      </c>
      <c r="W1908" s="2">
        <f>VALUE(V1908)</f>
        <v>-123.113982348872</v>
      </c>
      <c r="X1908" t="str">
        <f>MID(U1908,FIND(" ",U1908)+1,FIND("]",U1908)-FIND(" ",U1908)-1)</f>
        <v>49.279689290122676</v>
      </c>
      <c r="Y1908" s="2">
        <f>VALUE(X1908)</f>
        <v>49.279689290122597</v>
      </c>
      <c r="Z1908" t="s">
        <v>30</v>
      </c>
      <c r="AA1908" t="s">
        <v>5564</v>
      </c>
      <c r="AB1908" t="s">
        <v>27345</v>
      </c>
      <c r="AC1908" t="str">
        <f>LEFT(AB1908,FIND(" ",AB1908)-1)</f>
        <v>Westbound</v>
      </c>
      <c r="AD1908" t="str">
        <f>MID(AB1908,FIND(" ",AB1908)+1,FIND(",",AB1908)-FIND(" ",AB1908)-1)</f>
        <v>W Georgia St @ Hamilton St</v>
      </c>
    </row>
    <row r="1909" spans="1:30" hidden="1" x14ac:dyDescent="0.3">
      <c r="A1909" t="s">
        <v>21</v>
      </c>
      <c r="B1909">
        <f>IF(A1909="twin",2,1)</f>
        <v>2</v>
      </c>
      <c r="C1909" t="s">
        <v>22</v>
      </c>
      <c r="D1909" t="s">
        <v>22</v>
      </c>
      <c r="E1909" t="s">
        <v>22</v>
      </c>
      <c r="F1909" t="s">
        <v>22</v>
      </c>
      <c r="G1909" t="s">
        <v>22</v>
      </c>
      <c r="H1909" t="s">
        <v>22</v>
      </c>
      <c r="J1909" t="s">
        <v>24</v>
      </c>
      <c r="K1909" t="s">
        <v>26</v>
      </c>
      <c r="L1909" t="s">
        <v>26</v>
      </c>
      <c r="M1909" t="s">
        <v>26</v>
      </c>
      <c r="N1909" t="s">
        <v>26</v>
      </c>
      <c r="O1909" t="s">
        <v>26</v>
      </c>
      <c r="P1909" t="s">
        <v>26</v>
      </c>
      <c r="R1909" t="s">
        <v>53</v>
      </c>
      <c r="S1909" t="s">
        <v>5565</v>
      </c>
      <c r="T1909" t="s">
        <v>5566</v>
      </c>
      <c r="U1909" t="str">
        <f>RIGHT(T1909,LEN(T1909)-FIND("[",T1909))</f>
        <v>-123.11410020468745, 49.27976616356148]}</v>
      </c>
      <c r="V1909" t="str">
        <f>LEFT(U1909,FIND(",",U1909)-1)</f>
        <v>-123.11410020468745</v>
      </c>
      <c r="W1909" s="2">
        <f>VALUE(V1909)</f>
        <v>-123.11410020468701</v>
      </c>
      <c r="X1909" t="str">
        <f>MID(U1909,FIND(" ",U1909)+1,FIND("]",U1909)-FIND(" ",U1909)-1)</f>
        <v>49.27976616356148</v>
      </c>
      <c r="Y1909" s="2">
        <f>VALUE(X1909)</f>
        <v>49.279766163561398</v>
      </c>
      <c r="Z1909" t="s">
        <v>30</v>
      </c>
      <c r="AA1909" t="s">
        <v>5567</v>
      </c>
      <c r="AB1909" t="s">
        <v>27346</v>
      </c>
      <c r="AC1909" t="str">
        <f>LEFT(AB1909,FIND(" ",AB1909)-1)</f>
        <v>200</v>
      </c>
      <c r="AD1909" t="str">
        <f>MID(AB1909,FIND(" ",AB1909)+1,FIND(",",AB1909)-FIND(" ",AB1909)-1)</f>
        <v>W Georgia St</v>
      </c>
    </row>
    <row r="1910" spans="1:30" hidden="1" x14ac:dyDescent="0.3">
      <c r="A1910" t="s">
        <v>21</v>
      </c>
      <c r="B1910">
        <f>IF(A1910="twin",2,1)</f>
        <v>2</v>
      </c>
      <c r="C1910" t="s">
        <v>45</v>
      </c>
      <c r="D1910" t="s">
        <v>22</v>
      </c>
      <c r="E1910" t="s">
        <v>45</v>
      </c>
      <c r="F1910" t="s">
        <v>22</v>
      </c>
      <c r="G1910" t="s">
        <v>45</v>
      </c>
      <c r="H1910" t="s">
        <v>22</v>
      </c>
      <c r="J1910" t="s">
        <v>24</v>
      </c>
      <c r="K1910" t="s">
        <v>25</v>
      </c>
      <c r="L1910" t="s">
        <v>26</v>
      </c>
      <c r="M1910" t="s">
        <v>25</v>
      </c>
      <c r="N1910" t="s">
        <v>26</v>
      </c>
      <c r="O1910" t="s">
        <v>25</v>
      </c>
      <c r="P1910" t="s">
        <v>26</v>
      </c>
      <c r="R1910" t="s">
        <v>27</v>
      </c>
      <c r="S1910" t="s">
        <v>5568</v>
      </c>
      <c r="T1910" t="s">
        <v>5569</v>
      </c>
      <c r="U1910" t="str">
        <f>RIGHT(T1910,LEN(T1910)-FIND("[",T1910))</f>
        <v>-123.12379871661184, 49.274810482924174]}</v>
      </c>
      <c r="V1910" t="str">
        <f>LEFT(U1910,FIND(",",U1910)-1)</f>
        <v>-123.12379871661184</v>
      </c>
      <c r="W1910" s="2">
        <f>VALUE(V1910)</f>
        <v>-123.12379871661101</v>
      </c>
      <c r="X1910" t="str">
        <f>MID(U1910,FIND(" ",U1910)+1,FIND("]",U1910)-FIND(" ",U1910)-1)</f>
        <v>49.274810482924174</v>
      </c>
      <c r="Y1910" s="2">
        <f>VALUE(X1910)</f>
        <v>49.274810482924103</v>
      </c>
      <c r="Z1910" t="s">
        <v>30</v>
      </c>
      <c r="AA1910" t="s">
        <v>5570</v>
      </c>
      <c r="AB1910" t="s">
        <v>27347</v>
      </c>
      <c r="AC1910" t="str">
        <f>LEFT(AB1910,FIND(" ",AB1910)-1)</f>
        <v>110-1228</v>
      </c>
      <c r="AD1910" t="str">
        <f>MID(AB1910,FIND(" ",AB1910)+1,FIND(",",AB1910)-FIND(" ",AB1910)-1)</f>
        <v>Homer St</v>
      </c>
    </row>
    <row r="1911" spans="1:30" hidden="1" x14ac:dyDescent="0.3">
      <c r="A1911" t="s">
        <v>21</v>
      </c>
      <c r="B1911">
        <f>IF(A1911="twin",2,1)</f>
        <v>2</v>
      </c>
      <c r="C1911" t="s">
        <v>45</v>
      </c>
      <c r="D1911" t="s">
        <v>22</v>
      </c>
      <c r="E1911" t="s">
        <v>45</v>
      </c>
      <c r="F1911" t="s">
        <v>22</v>
      </c>
      <c r="G1911" t="s">
        <v>45</v>
      </c>
      <c r="H1911" t="s">
        <v>22</v>
      </c>
      <c r="J1911" t="s">
        <v>24</v>
      </c>
      <c r="K1911" t="s">
        <v>32</v>
      </c>
      <c r="L1911" t="s">
        <v>26</v>
      </c>
      <c r="M1911" t="s">
        <v>32</v>
      </c>
      <c r="N1911" t="s">
        <v>26</v>
      </c>
      <c r="O1911" t="s">
        <v>32</v>
      </c>
      <c r="P1911" t="s">
        <v>26</v>
      </c>
      <c r="R1911" t="s">
        <v>53</v>
      </c>
      <c r="S1911" t="s">
        <v>5571</v>
      </c>
      <c r="T1911" t="s">
        <v>5572</v>
      </c>
      <c r="U1911" t="str">
        <f>RIGHT(T1911,LEN(T1911)-FIND("[",T1911))</f>
        <v>-123.12437151546806, 49.275701542858414]}</v>
      </c>
      <c r="V1911" t="str">
        <f>LEFT(U1911,FIND(",",U1911)-1)</f>
        <v>-123.12437151546806</v>
      </c>
      <c r="W1911" s="2">
        <f>VALUE(V1911)</f>
        <v>-123.124371515468</v>
      </c>
      <c r="X1911" t="str">
        <f>MID(U1911,FIND(" ",U1911)+1,FIND("]",U1911)-FIND(" ",U1911)-1)</f>
        <v>49.275701542858414</v>
      </c>
      <c r="Y1911" s="2">
        <f>VALUE(X1911)</f>
        <v>49.2757015428584</v>
      </c>
      <c r="Z1911" t="s">
        <v>30</v>
      </c>
      <c r="AA1911" t="s">
        <v>5573</v>
      </c>
      <c r="AB1911" t="s">
        <v>27348</v>
      </c>
      <c r="AC1911" t="str">
        <f>LEFT(AB1911,FIND(" ",AB1911)-1)</f>
        <v>1202</v>
      </c>
      <c r="AD1911" t="str">
        <f>MID(AB1911,FIND(" ",AB1911)+1,FIND(",",AB1911)-FIND(" ",AB1911)-1)</f>
        <v>Richards St</v>
      </c>
    </row>
    <row r="1912" spans="1:30" hidden="1" x14ac:dyDescent="0.3">
      <c r="A1912" t="s">
        <v>21</v>
      </c>
      <c r="B1912">
        <f>IF(A1912="twin",2,1)</f>
        <v>2</v>
      </c>
      <c r="C1912" t="s">
        <v>22</v>
      </c>
      <c r="D1912" t="s">
        <v>22</v>
      </c>
      <c r="E1912" t="s">
        <v>22</v>
      </c>
      <c r="F1912" t="s">
        <v>22</v>
      </c>
      <c r="G1912" t="s">
        <v>22</v>
      </c>
      <c r="H1912" t="s">
        <v>22</v>
      </c>
      <c r="J1912" t="s">
        <v>24</v>
      </c>
      <c r="K1912" t="s">
        <v>32</v>
      </c>
      <c r="L1912" t="s">
        <v>26</v>
      </c>
      <c r="M1912" t="s">
        <v>32</v>
      </c>
      <c r="N1912" t="s">
        <v>26</v>
      </c>
      <c r="O1912" t="s">
        <v>32</v>
      </c>
      <c r="P1912" t="s">
        <v>26</v>
      </c>
      <c r="R1912" t="s">
        <v>27</v>
      </c>
      <c r="S1912" t="s">
        <v>5574</v>
      </c>
      <c r="T1912" t="s">
        <v>3321</v>
      </c>
      <c r="U1912" t="str">
        <f>RIGHT(T1912,LEN(T1912)-FIND("[",T1912))</f>
        <v>-123.12024344341306, 49.2786171771881]}</v>
      </c>
      <c r="V1912" t="str">
        <f>LEFT(U1912,FIND(",",U1912)-1)</f>
        <v>-123.12024344341306</v>
      </c>
      <c r="W1912" s="2">
        <f>VALUE(V1912)</f>
        <v>-123.120243443413</v>
      </c>
      <c r="X1912" t="str">
        <f>MID(U1912,FIND(" ",U1912)+1,FIND("]",U1912)-FIND(" ",U1912)-1)</f>
        <v>49.2786171771881</v>
      </c>
      <c r="Y1912" s="2">
        <f>VALUE(X1912)</f>
        <v>49.278617177188103</v>
      </c>
      <c r="Z1912" t="s">
        <v>30</v>
      </c>
      <c r="AA1912" t="s">
        <v>5575</v>
      </c>
      <c r="AB1912" t="s">
        <v>26792</v>
      </c>
      <c r="AC1912" t="str">
        <f>LEFT(AB1912,FIND(" ",AB1912)-1)</f>
        <v>969</v>
      </c>
      <c r="AD1912" t="str">
        <f>MID(AB1912,FIND(" ",AB1912)+1,FIND(",",AB1912)-FIND(" ",AB1912)-1)</f>
        <v>Richards St #308</v>
      </c>
    </row>
    <row r="1913" spans="1:30" hidden="1" x14ac:dyDescent="0.3">
      <c r="A1913" t="s">
        <v>21</v>
      </c>
      <c r="B1913">
        <f>IF(A1913="twin",2,1)</f>
        <v>2</v>
      </c>
      <c r="C1913" t="s">
        <v>22</v>
      </c>
      <c r="D1913" t="s">
        <v>22</v>
      </c>
      <c r="E1913" t="s">
        <v>22</v>
      </c>
      <c r="F1913" t="s">
        <v>22</v>
      </c>
      <c r="G1913" t="s">
        <v>22</v>
      </c>
      <c r="H1913" t="s">
        <v>22</v>
      </c>
      <c r="J1913" t="s">
        <v>24</v>
      </c>
      <c r="K1913" t="s">
        <v>32</v>
      </c>
      <c r="L1913" t="s">
        <v>26</v>
      </c>
      <c r="M1913" t="s">
        <v>32</v>
      </c>
      <c r="N1913" t="s">
        <v>26</v>
      </c>
      <c r="O1913" t="s">
        <v>32</v>
      </c>
      <c r="P1913" t="s">
        <v>26</v>
      </c>
      <c r="R1913" t="s">
        <v>27</v>
      </c>
      <c r="S1913" t="s">
        <v>5576</v>
      </c>
      <c r="T1913" t="s">
        <v>5577</v>
      </c>
      <c r="U1913" t="str">
        <f>RIGHT(T1913,LEN(T1913)-FIND("[",T1913))</f>
        <v>-123.1204762332645, 49.27846283822356]}</v>
      </c>
      <c r="V1913" t="str">
        <f>LEFT(U1913,FIND(",",U1913)-1)</f>
        <v>-123.1204762332645</v>
      </c>
      <c r="W1913" s="2">
        <f>VALUE(V1913)</f>
        <v>-123.120476233264</v>
      </c>
      <c r="X1913" t="str">
        <f>MID(U1913,FIND(" ",U1913)+1,FIND("]",U1913)-FIND(" ",U1913)-1)</f>
        <v>49.27846283822356</v>
      </c>
      <c r="Y1913" s="2">
        <f>VALUE(X1913)</f>
        <v>49.278462838223497</v>
      </c>
      <c r="Z1913" t="s">
        <v>30</v>
      </c>
      <c r="AA1913" t="s">
        <v>5578</v>
      </c>
      <c r="AB1913" t="s">
        <v>26792</v>
      </c>
      <c r="AC1913" t="str">
        <f>LEFT(AB1913,FIND(" ",AB1913)-1)</f>
        <v>969</v>
      </c>
      <c r="AD1913" t="str">
        <f>MID(AB1913,FIND(" ",AB1913)+1,FIND(",",AB1913)-FIND(" ",AB1913)-1)</f>
        <v>Richards St #308</v>
      </c>
    </row>
    <row r="1914" spans="1:30" hidden="1" x14ac:dyDescent="0.3">
      <c r="A1914" t="s">
        <v>21</v>
      </c>
      <c r="B1914">
        <f>IF(A1914="twin",2,1)</f>
        <v>2</v>
      </c>
      <c r="C1914" t="s">
        <v>23</v>
      </c>
      <c r="D1914" t="s">
        <v>52</v>
      </c>
      <c r="E1914" t="s">
        <v>23</v>
      </c>
      <c r="F1914" t="s">
        <v>52</v>
      </c>
      <c r="G1914" t="s">
        <v>23</v>
      </c>
      <c r="H1914" t="s">
        <v>52</v>
      </c>
      <c r="J1914" t="s">
        <v>24</v>
      </c>
      <c r="K1914" t="s">
        <v>32</v>
      </c>
      <c r="L1914" t="s">
        <v>26</v>
      </c>
      <c r="M1914" t="s">
        <v>32</v>
      </c>
      <c r="N1914" t="s">
        <v>26</v>
      </c>
      <c r="O1914" t="s">
        <v>32</v>
      </c>
      <c r="P1914" t="s">
        <v>26</v>
      </c>
      <c r="R1914" t="s">
        <v>53</v>
      </c>
      <c r="S1914" t="s">
        <v>5579</v>
      </c>
      <c r="T1914" t="s">
        <v>5580</v>
      </c>
      <c r="U1914" t="str">
        <f>RIGHT(T1914,LEN(T1914)-FIND("[",T1914))</f>
        <v>-123.11176636364753, 49.2789517720013]}</v>
      </c>
      <c r="V1914" t="str">
        <f>LEFT(U1914,FIND(",",U1914)-1)</f>
        <v>-123.11176636364753</v>
      </c>
      <c r="W1914" s="2">
        <f>VALUE(V1914)</f>
        <v>-123.11176636364701</v>
      </c>
      <c r="X1914" t="str">
        <f>MID(U1914,FIND(" ",U1914)+1,FIND("]",U1914)-FIND(" ",U1914)-1)</f>
        <v>49.2789517720013</v>
      </c>
      <c r="Y1914" s="2">
        <f>VALUE(X1914)</f>
        <v>49.2789517720013</v>
      </c>
      <c r="Z1914" t="s">
        <v>30</v>
      </c>
      <c r="AA1914" t="s">
        <v>5581</v>
      </c>
      <c r="AB1914" t="s">
        <v>27349</v>
      </c>
      <c r="AC1914" t="str">
        <f>LEFT(AB1914,FIND(" ",AB1914)-1)</f>
        <v>690</v>
      </c>
      <c r="AD1914" t="str">
        <f>MID(AB1914,FIND(" ",AB1914)+1,FIND(",",AB1914)-FIND(" ",AB1914)-1)</f>
        <v>Beatty St</v>
      </c>
    </row>
    <row r="1915" spans="1:30" hidden="1" x14ac:dyDescent="0.3">
      <c r="A1915" t="s">
        <v>63</v>
      </c>
      <c r="B1915">
        <f>IF(A1915="twin",2,1)</f>
        <v>1</v>
      </c>
      <c r="C1915" t="s">
        <v>23</v>
      </c>
      <c r="D1915" t="s">
        <v>45</v>
      </c>
      <c r="E1915" t="s">
        <v>23</v>
      </c>
      <c r="F1915" t="s">
        <v>45</v>
      </c>
      <c r="G1915" t="s">
        <v>23</v>
      </c>
      <c r="H1915" t="s">
        <v>45</v>
      </c>
      <c r="J1915" t="s">
        <v>24</v>
      </c>
      <c r="K1915" t="s">
        <v>25</v>
      </c>
      <c r="L1915" t="s">
        <v>26</v>
      </c>
      <c r="M1915" t="s">
        <v>25</v>
      </c>
      <c r="N1915" t="s">
        <v>26</v>
      </c>
      <c r="O1915" t="s">
        <v>25</v>
      </c>
      <c r="P1915" t="s">
        <v>26</v>
      </c>
      <c r="R1915" t="s">
        <v>27</v>
      </c>
      <c r="S1915" t="s">
        <v>5582</v>
      </c>
      <c r="T1915" t="s">
        <v>5583</v>
      </c>
      <c r="U1915" t="str">
        <f>RIGHT(T1915,LEN(T1915)-FIND("[",T1915))</f>
        <v>-123.12348697273346, 49.27530603763657]}</v>
      </c>
      <c r="V1915" t="str">
        <f>LEFT(U1915,FIND(",",U1915)-1)</f>
        <v>-123.12348697273346</v>
      </c>
      <c r="W1915" s="2">
        <f>VALUE(V1915)</f>
        <v>-123.12348697273301</v>
      </c>
      <c r="X1915" t="str">
        <f>MID(U1915,FIND(" ",U1915)+1,FIND("]",U1915)-FIND(" ",U1915)-1)</f>
        <v>49.27530603763657</v>
      </c>
      <c r="Y1915" s="2">
        <f>VALUE(X1915)</f>
        <v>49.275306037636497</v>
      </c>
      <c r="Z1915" t="s">
        <v>30</v>
      </c>
      <c r="AA1915" t="s">
        <v>5584</v>
      </c>
      <c r="AB1915" t="s">
        <v>27350</v>
      </c>
      <c r="AC1915" t="str">
        <f>LEFT(AB1915,FIND(" ",AB1915)-1)</f>
        <v>402</v>
      </c>
      <c r="AD1915" t="str">
        <f>MID(AB1915,FIND(" ",AB1915)+1,FIND(",",AB1915)-FIND(" ",AB1915)-1)</f>
        <v>Davie St</v>
      </c>
    </row>
    <row r="1916" spans="1:30" hidden="1" x14ac:dyDescent="0.3">
      <c r="A1916" t="s">
        <v>21</v>
      </c>
      <c r="B1916">
        <f>IF(A1916="twin",2,1)</f>
        <v>2</v>
      </c>
      <c r="C1916" t="s">
        <v>45</v>
      </c>
      <c r="D1916" t="s">
        <v>45</v>
      </c>
      <c r="E1916" t="s">
        <v>45</v>
      </c>
      <c r="F1916" t="s">
        <v>45</v>
      </c>
      <c r="G1916" t="s">
        <v>45</v>
      </c>
      <c r="H1916" t="s">
        <v>45</v>
      </c>
      <c r="J1916" t="s">
        <v>24</v>
      </c>
      <c r="K1916" t="s">
        <v>32</v>
      </c>
      <c r="L1916" t="s">
        <v>26</v>
      </c>
      <c r="M1916" t="s">
        <v>32</v>
      </c>
      <c r="N1916" t="s">
        <v>26</v>
      </c>
      <c r="O1916" t="s">
        <v>32</v>
      </c>
      <c r="P1916" t="s">
        <v>26</v>
      </c>
      <c r="R1916" t="s">
        <v>27</v>
      </c>
      <c r="S1916" t="s">
        <v>5585</v>
      </c>
      <c r="T1916" t="s">
        <v>5586</v>
      </c>
      <c r="U1916" t="str">
        <f>RIGHT(T1916,LEN(T1916)-FIND("[",T1916))</f>
        <v>-123.10153867593642, 49.247949087978775]}</v>
      </c>
      <c r="V1916" t="str">
        <f>LEFT(U1916,FIND(",",U1916)-1)</f>
        <v>-123.10153867593642</v>
      </c>
      <c r="W1916" s="2">
        <f>VALUE(V1916)</f>
        <v>-123.101538675936</v>
      </c>
      <c r="X1916" t="str">
        <f>MID(U1916,FIND(" ",U1916)+1,FIND("]",U1916)-FIND(" ",U1916)-1)</f>
        <v>49.247949087978775</v>
      </c>
      <c r="Y1916" s="2">
        <f>VALUE(X1916)</f>
        <v>49.247949087978697</v>
      </c>
      <c r="Z1916" t="s">
        <v>794</v>
      </c>
      <c r="AA1916" t="s">
        <v>5587</v>
      </c>
      <c r="AB1916" t="s">
        <v>27351</v>
      </c>
      <c r="AC1916" t="str">
        <f>LEFT(AB1916,FIND(" ",AB1916)-1)</f>
        <v>4205</v>
      </c>
      <c r="AD1916" t="str">
        <f>MID(AB1916,FIND(" ",AB1916)+1,FIND(",",AB1916)-FIND(" ",AB1916)-1)</f>
        <v>Main St</v>
      </c>
    </row>
    <row r="1917" spans="1:30" hidden="1" x14ac:dyDescent="0.3">
      <c r="A1917" t="s">
        <v>21</v>
      </c>
      <c r="B1917">
        <f>IF(A1917="twin",2,1)</f>
        <v>2</v>
      </c>
      <c r="C1917" t="s">
        <v>23</v>
      </c>
      <c r="D1917" t="s">
        <v>45</v>
      </c>
      <c r="E1917" t="s">
        <v>23</v>
      </c>
      <c r="F1917" t="s">
        <v>45</v>
      </c>
      <c r="G1917" t="s">
        <v>23</v>
      </c>
      <c r="H1917" t="s">
        <v>45</v>
      </c>
      <c r="J1917" t="s">
        <v>24</v>
      </c>
      <c r="K1917" t="s">
        <v>32</v>
      </c>
      <c r="L1917" t="s">
        <v>26</v>
      </c>
      <c r="M1917" t="s">
        <v>32</v>
      </c>
      <c r="N1917" t="s">
        <v>26</v>
      </c>
      <c r="O1917" t="s">
        <v>32</v>
      </c>
      <c r="P1917" t="s">
        <v>26</v>
      </c>
      <c r="R1917" t="s">
        <v>27</v>
      </c>
      <c r="S1917" t="s">
        <v>5588</v>
      </c>
      <c r="T1917" t="s">
        <v>4418</v>
      </c>
      <c r="U1917" t="str">
        <f>RIGHT(T1917,LEN(T1917)-FIND("[",T1917))</f>
        <v>-123.10601237208985, 49.28069632252257]}</v>
      </c>
      <c r="V1917" t="str">
        <f>LEFT(U1917,FIND(",",U1917)-1)</f>
        <v>-123.10601237208985</v>
      </c>
      <c r="W1917" s="2">
        <f>VALUE(V1917)</f>
        <v>-123.106012372089</v>
      </c>
      <c r="X1917" t="str">
        <f>MID(U1917,FIND(" ",U1917)+1,FIND("]",U1917)-FIND(" ",U1917)-1)</f>
        <v>49.28069632252257</v>
      </c>
      <c r="Y1917" s="2">
        <f>VALUE(X1917)</f>
        <v>49.280696322522502</v>
      </c>
      <c r="Z1917" t="s">
        <v>30</v>
      </c>
      <c r="AA1917" t="s">
        <v>5589</v>
      </c>
      <c r="AB1917" t="s">
        <v>27057</v>
      </c>
      <c r="AC1917" t="str">
        <f>LEFT(AB1917,FIND(" ",AB1917)-1)</f>
        <v>54</v>
      </c>
      <c r="AD1917" t="str">
        <f>MID(AB1917,FIND(" ",AB1917)+1,FIND(",",AB1917)-FIND(" ",AB1917)-1)</f>
        <v>W Pender St</v>
      </c>
    </row>
    <row r="1918" spans="1:30" hidden="1" x14ac:dyDescent="0.3">
      <c r="A1918" t="s">
        <v>63</v>
      </c>
      <c r="B1918">
        <f>IF(A1918="twin",2,1)</f>
        <v>1</v>
      </c>
      <c r="C1918" t="s">
        <v>52</v>
      </c>
      <c r="D1918" t="s">
        <v>23</v>
      </c>
      <c r="E1918" t="s">
        <v>52</v>
      </c>
      <c r="F1918" t="s">
        <v>23</v>
      </c>
      <c r="G1918" t="s">
        <v>52</v>
      </c>
      <c r="H1918" t="s">
        <v>23</v>
      </c>
      <c r="J1918" t="s">
        <v>24</v>
      </c>
      <c r="K1918" t="s">
        <v>32</v>
      </c>
      <c r="L1918" t="s">
        <v>26</v>
      </c>
      <c r="M1918" t="s">
        <v>32</v>
      </c>
      <c r="N1918" t="s">
        <v>26</v>
      </c>
      <c r="O1918" t="s">
        <v>32</v>
      </c>
      <c r="P1918" t="s">
        <v>26</v>
      </c>
      <c r="R1918" t="s">
        <v>53</v>
      </c>
      <c r="S1918" t="s">
        <v>5590</v>
      </c>
      <c r="T1918" t="s">
        <v>5591</v>
      </c>
      <c r="U1918" t="str">
        <f>RIGHT(T1918,LEN(T1918)-FIND("[",T1918))</f>
        <v>-123.11711268424851, 49.27951975801074]}</v>
      </c>
      <c r="V1918" t="str">
        <f>LEFT(U1918,FIND(",",U1918)-1)</f>
        <v>-123.11711268424851</v>
      </c>
      <c r="W1918" s="2">
        <f>VALUE(V1918)</f>
        <v>-123.117112684248</v>
      </c>
      <c r="X1918" t="str">
        <f>MID(U1918,FIND(" ",U1918)+1,FIND("]",U1918)-FIND(" ",U1918)-1)</f>
        <v>49.27951975801074</v>
      </c>
      <c r="Y1918" s="2">
        <f>VALUE(X1918)</f>
        <v>49.2795197580107</v>
      </c>
      <c r="Z1918" t="s">
        <v>30</v>
      </c>
      <c r="AA1918" t="s">
        <v>5592</v>
      </c>
      <c r="AB1918" t="s">
        <v>27352</v>
      </c>
      <c r="AC1918" t="str">
        <f>LEFT(AB1918,FIND(" ",AB1918)-1)</f>
        <v>410</v>
      </c>
      <c r="AD1918" t="str">
        <f>MID(AB1918,FIND(" ",AB1918)+1,FIND(",",AB1918)-FIND(" ",AB1918)-1)</f>
        <v>Robson St</v>
      </c>
    </row>
    <row r="1919" spans="1:30" hidden="1" x14ac:dyDescent="0.3">
      <c r="A1919" t="s">
        <v>21</v>
      </c>
      <c r="B1919">
        <f>IF(A1919="twin",2,1)</f>
        <v>2</v>
      </c>
      <c r="C1919" t="s">
        <v>23</v>
      </c>
      <c r="D1919" t="s">
        <v>45</v>
      </c>
      <c r="E1919" t="s">
        <v>23</v>
      </c>
      <c r="F1919" t="s">
        <v>45</v>
      </c>
      <c r="G1919" t="s">
        <v>23</v>
      </c>
      <c r="H1919" t="s">
        <v>45</v>
      </c>
      <c r="J1919" t="s">
        <v>24</v>
      </c>
      <c r="K1919" t="s">
        <v>32</v>
      </c>
      <c r="L1919" t="s">
        <v>26</v>
      </c>
      <c r="M1919" t="s">
        <v>32</v>
      </c>
      <c r="N1919" t="s">
        <v>26</v>
      </c>
      <c r="O1919" t="s">
        <v>32</v>
      </c>
      <c r="P1919" t="s">
        <v>26</v>
      </c>
      <c r="R1919" t="s">
        <v>27</v>
      </c>
      <c r="S1919" t="s">
        <v>5593</v>
      </c>
      <c r="T1919" t="s">
        <v>5594</v>
      </c>
      <c r="U1919" t="str">
        <f>RIGHT(T1919,LEN(T1919)-FIND("[",T1919))</f>
        <v>-123.10680837639094, 49.28084194105276]}</v>
      </c>
      <c r="V1919" t="str">
        <f>LEFT(U1919,FIND(",",U1919)-1)</f>
        <v>-123.10680837639094</v>
      </c>
      <c r="W1919" s="2">
        <f>VALUE(V1919)</f>
        <v>-123.10680837639001</v>
      </c>
      <c r="X1919" t="str">
        <f>MID(U1919,FIND(" ",U1919)+1,FIND("]",U1919)-FIND(" ",U1919)-1)</f>
        <v>49.28084194105276</v>
      </c>
      <c r="Y1919" s="2">
        <f>VALUE(X1919)</f>
        <v>49.280841941052699</v>
      </c>
      <c r="Z1919" t="s">
        <v>30</v>
      </c>
      <c r="AA1919" t="s">
        <v>5595</v>
      </c>
      <c r="AB1919" t="s">
        <v>27353</v>
      </c>
      <c r="AC1919" t="str">
        <f>LEFT(AB1919,FIND(" ",AB1919)-1)</f>
        <v>68</v>
      </c>
      <c r="AD1919" t="str">
        <f>MID(AB1919,FIND(" ",AB1919)+1,FIND(",",AB1919)-FIND(" ",AB1919)-1)</f>
        <v>W Pender St</v>
      </c>
    </row>
    <row r="1920" spans="1:30" hidden="1" x14ac:dyDescent="0.3">
      <c r="A1920" t="s">
        <v>21</v>
      </c>
      <c r="B1920">
        <f>IF(A1920="twin",2,1)</f>
        <v>2</v>
      </c>
      <c r="C1920" t="s">
        <v>22</v>
      </c>
      <c r="D1920" t="s">
        <v>45</v>
      </c>
      <c r="E1920" t="s">
        <v>22</v>
      </c>
      <c r="F1920" t="s">
        <v>45</v>
      </c>
      <c r="G1920" t="s">
        <v>22</v>
      </c>
      <c r="H1920" t="s">
        <v>45</v>
      </c>
      <c r="J1920" t="s">
        <v>24</v>
      </c>
      <c r="K1920" t="s">
        <v>32</v>
      </c>
      <c r="L1920" t="s">
        <v>26</v>
      </c>
      <c r="M1920" t="s">
        <v>32</v>
      </c>
      <c r="N1920" t="s">
        <v>26</v>
      </c>
      <c r="O1920" t="s">
        <v>32</v>
      </c>
      <c r="P1920" t="s">
        <v>26</v>
      </c>
      <c r="R1920" t="s">
        <v>27</v>
      </c>
      <c r="S1920" t="s">
        <v>5596</v>
      </c>
      <c r="T1920" t="s">
        <v>5597</v>
      </c>
      <c r="U1920" t="str">
        <f>RIGHT(T1920,LEN(T1920)-FIND("[",T1920))</f>
        <v>-123.10161731941571, 49.24718298497106]}</v>
      </c>
      <c r="V1920" t="str">
        <f>LEFT(U1920,FIND(",",U1920)-1)</f>
        <v>-123.10161731941571</v>
      </c>
      <c r="W1920" s="2">
        <f>VALUE(V1920)</f>
        <v>-123.101617319415</v>
      </c>
      <c r="X1920" t="str">
        <f>MID(U1920,FIND(" ",U1920)+1,FIND("]",U1920)-FIND(" ",U1920)-1)</f>
        <v>49.24718298497106</v>
      </c>
      <c r="Y1920" s="2">
        <f>VALUE(X1920)</f>
        <v>49.247182984970998</v>
      </c>
      <c r="Z1920" t="s">
        <v>794</v>
      </c>
      <c r="AA1920" t="s">
        <v>5598</v>
      </c>
      <c r="AB1920" t="s">
        <v>27354</v>
      </c>
      <c r="AC1920" t="str">
        <f>LEFT(AB1920,FIND(" ",AB1920)-1)</f>
        <v>4307</v>
      </c>
      <c r="AD1920" t="str">
        <f>MID(AB1920,FIND(" ",AB1920)+1,FIND(",",AB1920)-FIND(" ",AB1920)-1)</f>
        <v>Main St</v>
      </c>
    </row>
    <row r="1921" spans="1:30" hidden="1" x14ac:dyDescent="0.3">
      <c r="A1921" t="s">
        <v>21</v>
      </c>
      <c r="B1921">
        <f>IF(A1921="twin",2,1)</f>
        <v>2</v>
      </c>
      <c r="C1921" t="s">
        <v>22</v>
      </c>
      <c r="D1921" t="s">
        <v>22</v>
      </c>
      <c r="E1921" t="s">
        <v>22</v>
      </c>
      <c r="F1921" t="s">
        <v>22</v>
      </c>
      <c r="G1921" t="s">
        <v>22</v>
      </c>
      <c r="H1921" t="s">
        <v>22</v>
      </c>
      <c r="J1921" t="s">
        <v>24</v>
      </c>
      <c r="K1921" t="s">
        <v>32</v>
      </c>
      <c r="L1921" t="s">
        <v>26</v>
      </c>
      <c r="M1921" t="s">
        <v>32</v>
      </c>
      <c r="N1921" t="s">
        <v>26</v>
      </c>
      <c r="O1921" t="s">
        <v>32</v>
      </c>
      <c r="P1921" t="s">
        <v>26</v>
      </c>
      <c r="R1921" t="s">
        <v>27</v>
      </c>
      <c r="S1921" t="s">
        <v>5599</v>
      </c>
      <c r="T1921" t="s">
        <v>3111</v>
      </c>
      <c r="U1921" t="str">
        <f>RIGHT(T1921,LEN(T1921)-FIND("[",T1921))</f>
        <v>-123.1468429212096, 49.263620785734375]}</v>
      </c>
      <c r="V1921" t="str">
        <f>LEFT(U1921,FIND(",",U1921)-1)</f>
        <v>-123.1468429212096</v>
      </c>
      <c r="W1921" s="2">
        <f>VALUE(V1921)</f>
        <v>-123.146842921209</v>
      </c>
      <c r="X1921" t="str">
        <f>MID(U1921,FIND(" ",U1921)+1,FIND("]",U1921)-FIND(" ",U1921)-1)</f>
        <v>49.263620785734375</v>
      </c>
      <c r="Y1921" s="2">
        <f>VALUE(X1921)</f>
        <v>49.263620785734297</v>
      </c>
      <c r="Z1921" t="s">
        <v>79</v>
      </c>
      <c r="AA1921" t="s">
        <v>5600</v>
      </c>
      <c r="AB1921" t="s">
        <v>26732</v>
      </c>
      <c r="AC1921" t="str">
        <f>LEFT(AB1921,FIND(" ",AB1921)-1)</f>
        <v>1852</v>
      </c>
      <c r="AD1921" t="str">
        <f>MID(AB1921,FIND(" ",AB1921)+1,FIND(",",AB1921)-FIND(" ",AB1921)-1)</f>
        <v>W Broadway</v>
      </c>
    </row>
    <row r="1922" spans="1:30" hidden="1" x14ac:dyDescent="0.3">
      <c r="A1922" t="s">
        <v>21</v>
      </c>
      <c r="B1922">
        <f>IF(A1922="twin",2,1)</f>
        <v>2</v>
      </c>
      <c r="C1922" t="s">
        <v>22</v>
      </c>
      <c r="D1922" t="s">
        <v>45</v>
      </c>
      <c r="E1922" t="s">
        <v>22</v>
      </c>
      <c r="F1922" t="s">
        <v>45</v>
      </c>
      <c r="G1922" t="s">
        <v>22</v>
      </c>
      <c r="H1922" t="s">
        <v>45</v>
      </c>
      <c r="J1922" t="s">
        <v>24</v>
      </c>
      <c r="K1922" t="s">
        <v>32</v>
      </c>
      <c r="L1922" t="s">
        <v>26</v>
      </c>
      <c r="M1922" t="s">
        <v>32</v>
      </c>
      <c r="N1922" t="s">
        <v>26</v>
      </c>
      <c r="O1922" t="s">
        <v>32</v>
      </c>
      <c r="P1922" t="s">
        <v>26</v>
      </c>
      <c r="R1922" t="s">
        <v>27</v>
      </c>
      <c r="S1922" t="s">
        <v>5601</v>
      </c>
      <c r="T1922" t="s">
        <v>5602</v>
      </c>
      <c r="U1922" t="str">
        <f>RIGHT(T1922,LEN(T1922)-FIND("[",T1922))</f>
        <v>-123.10020442200141, 49.282360845482906]}</v>
      </c>
      <c r="V1922" t="str">
        <f>LEFT(U1922,FIND(",",U1922)-1)</f>
        <v>-123.10020442200141</v>
      </c>
      <c r="W1922" s="2">
        <f>VALUE(V1922)</f>
        <v>-123.100204422001</v>
      </c>
      <c r="X1922" t="str">
        <f>MID(U1922,FIND(" ",U1922)+1,FIND("]",U1922)-FIND(" ",U1922)-1)</f>
        <v>49.282360845482906</v>
      </c>
      <c r="Y1922" s="2">
        <f>VALUE(X1922)</f>
        <v>49.282360845482899</v>
      </c>
      <c r="Z1922" t="s">
        <v>30</v>
      </c>
      <c r="AA1922" t="s">
        <v>5603</v>
      </c>
      <c r="AB1922" t="s">
        <v>27355</v>
      </c>
      <c r="AC1922" t="str">
        <f>LEFT(AB1922,FIND(" ",AB1922)-1)</f>
        <v>161</v>
      </c>
      <c r="AD1922" t="str">
        <f>MID(AB1922,FIND(" ",AB1922)+1,FIND(",",AB1922)-FIND(" ",AB1922)-1)</f>
        <v>E Cordova St</v>
      </c>
    </row>
    <row r="1923" spans="1:30" hidden="1" x14ac:dyDescent="0.3">
      <c r="A1923" t="s">
        <v>21</v>
      </c>
      <c r="B1923">
        <f>IF(A1923="twin",2,1)</f>
        <v>2</v>
      </c>
      <c r="C1923" t="s">
        <v>22</v>
      </c>
      <c r="D1923" t="s">
        <v>45</v>
      </c>
      <c r="E1923" t="s">
        <v>22</v>
      </c>
      <c r="F1923" t="s">
        <v>45</v>
      </c>
      <c r="G1923" t="s">
        <v>22</v>
      </c>
      <c r="H1923" t="s">
        <v>45</v>
      </c>
      <c r="J1923" t="s">
        <v>24</v>
      </c>
      <c r="K1923" t="s">
        <v>32</v>
      </c>
      <c r="L1923" t="s">
        <v>26</v>
      </c>
      <c r="M1923" t="s">
        <v>32</v>
      </c>
      <c r="N1923" t="s">
        <v>26</v>
      </c>
      <c r="O1923" t="s">
        <v>32</v>
      </c>
      <c r="P1923" t="s">
        <v>26</v>
      </c>
      <c r="R1923" t="s">
        <v>27</v>
      </c>
      <c r="S1923" t="s">
        <v>5604</v>
      </c>
      <c r="T1923" t="s">
        <v>5605</v>
      </c>
      <c r="U1923" t="str">
        <f>RIGHT(T1923,LEN(T1923)-FIND("[",T1923))</f>
        <v>-123.09999140210668, 49.28235714409645]}</v>
      </c>
      <c r="V1923" t="str">
        <f>LEFT(U1923,FIND(",",U1923)-1)</f>
        <v>-123.09999140210668</v>
      </c>
      <c r="W1923" s="2">
        <f>VALUE(V1923)</f>
        <v>-123.099991402106</v>
      </c>
      <c r="X1923" t="str">
        <f>MID(U1923,FIND(" ",U1923)+1,FIND("]",U1923)-FIND(" ",U1923)-1)</f>
        <v>49.28235714409645</v>
      </c>
      <c r="Y1923" s="2">
        <f>VALUE(X1923)</f>
        <v>49.282357144096402</v>
      </c>
      <c r="Z1923" t="s">
        <v>30</v>
      </c>
      <c r="AA1923" t="s">
        <v>5606</v>
      </c>
      <c r="AB1923" t="s">
        <v>27356</v>
      </c>
      <c r="AC1923" t="str">
        <f>LEFT(AB1923,FIND(" ",AB1923)-1)</f>
        <v>165</v>
      </c>
      <c r="AD1923" t="str">
        <f>MID(AB1923,FIND(" ",AB1923)+1,FIND(",",AB1923)-FIND(" ",AB1923)-1)</f>
        <v>E Cordova St</v>
      </c>
    </row>
    <row r="1924" spans="1:30" hidden="1" x14ac:dyDescent="0.3">
      <c r="A1924" t="s">
        <v>21</v>
      </c>
      <c r="B1924">
        <f>IF(A1924="twin",2,1)</f>
        <v>2</v>
      </c>
      <c r="C1924" t="s">
        <v>45</v>
      </c>
      <c r="D1924" t="s">
        <v>22</v>
      </c>
      <c r="E1924" t="s">
        <v>45</v>
      </c>
      <c r="F1924" t="s">
        <v>22</v>
      </c>
      <c r="G1924" t="s">
        <v>45</v>
      </c>
      <c r="H1924" t="s">
        <v>22</v>
      </c>
      <c r="J1924" t="s">
        <v>24</v>
      </c>
      <c r="K1924" t="s">
        <v>32</v>
      </c>
      <c r="L1924" t="s">
        <v>26</v>
      </c>
      <c r="M1924" t="s">
        <v>32</v>
      </c>
      <c r="N1924" t="s">
        <v>26</v>
      </c>
      <c r="O1924" t="s">
        <v>32</v>
      </c>
      <c r="P1924" t="s">
        <v>26</v>
      </c>
      <c r="R1924" t="s">
        <v>27</v>
      </c>
      <c r="S1924" t="s">
        <v>5607</v>
      </c>
      <c r="T1924" t="s">
        <v>5608</v>
      </c>
      <c r="U1924" t="str">
        <f>RIGHT(T1924,LEN(T1924)-FIND("[",T1924))</f>
        <v>-123.09799984966229, 49.2821909643196]}</v>
      </c>
      <c r="V1924" t="str">
        <f>LEFT(U1924,FIND(",",U1924)-1)</f>
        <v>-123.09799984966229</v>
      </c>
      <c r="W1924" s="2">
        <f>VALUE(V1924)</f>
        <v>-123.097999849662</v>
      </c>
      <c r="X1924" t="str">
        <f>MID(U1924,FIND(" ",U1924)+1,FIND("]",U1924)-FIND(" ",U1924)-1)</f>
        <v>49.2821909643196</v>
      </c>
      <c r="Y1924" s="2">
        <f>VALUE(X1924)</f>
        <v>49.282190964319597</v>
      </c>
      <c r="Z1924" t="s">
        <v>552</v>
      </c>
      <c r="AA1924" t="s">
        <v>5609</v>
      </c>
      <c r="AB1924" t="s">
        <v>27357</v>
      </c>
      <c r="AC1924" t="str">
        <f>LEFT(AB1924,FIND(" ",AB1924)-1)</f>
        <v>280</v>
      </c>
      <c r="AD1924" t="str">
        <f>MID(AB1924,FIND(" ",AB1924)+1,FIND(",",AB1924)-FIND(" ",AB1924)-1)</f>
        <v>E Cordova St</v>
      </c>
    </row>
    <row r="1925" spans="1:30" hidden="1" x14ac:dyDescent="0.3">
      <c r="A1925" t="s">
        <v>63</v>
      </c>
      <c r="B1925">
        <f>IF(A1925="twin",2,1)</f>
        <v>1</v>
      </c>
      <c r="C1925" t="s">
        <v>22</v>
      </c>
      <c r="D1925" t="s">
        <v>22</v>
      </c>
      <c r="E1925" t="s">
        <v>22</v>
      </c>
      <c r="F1925" t="s">
        <v>22</v>
      </c>
      <c r="G1925" t="s">
        <v>22</v>
      </c>
      <c r="H1925" t="s">
        <v>22</v>
      </c>
      <c r="J1925" t="s">
        <v>24</v>
      </c>
      <c r="K1925" t="s">
        <v>25</v>
      </c>
      <c r="L1925" t="s">
        <v>26</v>
      </c>
      <c r="M1925" t="s">
        <v>25</v>
      </c>
      <c r="N1925" t="s">
        <v>26</v>
      </c>
      <c r="O1925" t="s">
        <v>25</v>
      </c>
      <c r="P1925" t="s">
        <v>26</v>
      </c>
      <c r="R1925" t="s">
        <v>27</v>
      </c>
      <c r="S1925" t="s">
        <v>5610</v>
      </c>
      <c r="T1925" t="s">
        <v>5611</v>
      </c>
      <c r="U1925" t="str">
        <f>RIGHT(T1925,LEN(T1925)-FIND("[",T1925))</f>
        <v>-123.13162507685298, 49.292052385762524]}</v>
      </c>
      <c r="V1925" t="str">
        <f>LEFT(U1925,FIND(",",U1925)-1)</f>
        <v>-123.13162507685298</v>
      </c>
      <c r="W1925" s="2">
        <f>VALUE(V1925)</f>
        <v>-123.131625076852</v>
      </c>
      <c r="X1925" t="str">
        <f>MID(U1925,FIND(" ",U1925)+1,FIND("]",U1925)-FIND(" ",U1925)-1)</f>
        <v>49.292052385762524</v>
      </c>
      <c r="Y1925" s="2">
        <f>VALUE(X1925)</f>
        <v>49.292052385762503</v>
      </c>
      <c r="Z1925" t="s">
        <v>30</v>
      </c>
      <c r="AA1925" t="s">
        <v>5612</v>
      </c>
      <c r="AB1925" t="s">
        <v>27358</v>
      </c>
      <c r="AC1925" t="str">
        <f>LEFT(AB1925,FIND(" ",AB1925)-1)</f>
        <v>1710</v>
      </c>
      <c r="AD1925" t="str">
        <f>MID(AB1925,FIND(" ",AB1925)+1,FIND(",",AB1925)-FIND(" ",AB1925)-1)</f>
        <v>Bayshore Dr</v>
      </c>
    </row>
    <row r="1926" spans="1:30" hidden="1" x14ac:dyDescent="0.3">
      <c r="A1926" t="s">
        <v>21</v>
      </c>
      <c r="B1926">
        <f>IF(A1926="twin",2,1)</f>
        <v>2</v>
      </c>
      <c r="C1926" t="s">
        <v>45</v>
      </c>
      <c r="D1926" t="s">
        <v>22</v>
      </c>
      <c r="E1926" t="s">
        <v>45</v>
      </c>
      <c r="F1926" t="s">
        <v>22</v>
      </c>
      <c r="G1926" t="s">
        <v>45</v>
      </c>
      <c r="H1926" t="s">
        <v>22</v>
      </c>
      <c r="J1926" t="s">
        <v>24</v>
      </c>
      <c r="K1926" t="s">
        <v>32</v>
      </c>
      <c r="L1926" t="s">
        <v>26</v>
      </c>
      <c r="M1926" t="s">
        <v>32</v>
      </c>
      <c r="N1926" t="s">
        <v>26</v>
      </c>
      <c r="O1926" t="s">
        <v>32</v>
      </c>
      <c r="P1926" t="s">
        <v>26</v>
      </c>
      <c r="R1926" t="s">
        <v>27</v>
      </c>
      <c r="S1926" t="s">
        <v>5613</v>
      </c>
      <c r="T1926" t="s">
        <v>5614</v>
      </c>
      <c r="U1926" t="str">
        <f>RIGHT(T1926,LEN(T1926)-FIND("[",T1926))</f>
        <v>-123.09899928295172, 49.28233651787081]}</v>
      </c>
      <c r="V1926" t="str">
        <f>LEFT(U1926,FIND(",",U1926)-1)</f>
        <v>-123.09899928295172</v>
      </c>
      <c r="W1926" s="2">
        <f>VALUE(V1926)</f>
        <v>-123.098999282951</v>
      </c>
      <c r="X1926" t="str">
        <f>MID(U1926,FIND(" ",U1926)+1,FIND("]",U1926)-FIND(" ",U1926)-1)</f>
        <v>49.28233651787081</v>
      </c>
      <c r="Y1926" s="2">
        <f>VALUE(X1926)</f>
        <v>49.282336517870803</v>
      </c>
      <c r="Z1926" t="s">
        <v>552</v>
      </c>
      <c r="AA1926" t="s">
        <v>5615</v>
      </c>
      <c r="AB1926" t="s">
        <v>27359</v>
      </c>
      <c r="AC1926" t="str">
        <f>LEFT(AB1926,FIND(" ",AB1926)-1)</f>
        <v>Eastbound</v>
      </c>
      <c r="AD1926" t="str">
        <f>MID(AB1926,FIND(" ",AB1926)+1,FIND(",",AB1926)-FIND(" ",AB1926)-1)</f>
        <v>E Cordova St @ Main St</v>
      </c>
    </row>
    <row r="1927" spans="1:30" hidden="1" x14ac:dyDescent="0.3">
      <c r="A1927" t="s">
        <v>21</v>
      </c>
      <c r="B1927">
        <f>IF(A1927="twin",2,1)</f>
        <v>2</v>
      </c>
      <c r="C1927" t="s">
        <v>22</v>
      </c>
      <c r="D1927" t="s">
        <v>22</v>
      </c>
      <c r="E1927" t="s">
        <v>22</v>
      </c>
      <c r="F1927" t="s">
        <v>22</v>
      </c>
      <c r="G1927" t="s">
        <v>22</v>
      </c>
      <c r="H1927" t="s">
        <v>22</v>
      </c>
      <c r="J1927" t="s">
        <v>24</v>
      </c>
      <c r="K1927" t="s">
        <v>25</v>
      </c>
      <c r="L1927" t="s">
        <v>26</v>
      </c>
      <c r="M1927" t="s">
        <v>25</v>
      </c>
      <c r="N1927" t="s">
        <v>26</v>
      </c>
      <c r="O1927" t="s">
        <v>25</v>
      </c>
      <c r="P1927" t="s">
        <v>26</v>
      </c>
      <c r="R1927" t="s">
        <v>27</v>
      </c>
      <c r="S1927" t="s">
        <v>5616</v>
      </c>
      <c r="T1927" t="s">
        <v>5617</v>
      </c>
      <c r="U1927" t="str">
        <f>RIGHT(T1927,LEN(T1927)-FIND("[",T1927))</f>
        <v>-123.13204158237819, 49.29247325299897]}</v>
      </c>
      <c r="V1927" t="str">
        <f>LEFT(U1927,FIND(",",U1927)-1)</f>
        <v>-123.13204158237819</v>
      </c>
      <c r="W1927" s="2">
        <f>VALUE(V1927)</f>
        <v>-123.13204158237799</v>
      </c>
      <c r="X1927" t="str">
        <f>MID(U1927,FIND(" ",U1927)+1,FIND("]",U1927)-FIND(" ",U1927)-1)</f>
        <v>49.29247325299897</v>
      </c>
      <c r="Y1927" s="2">
        <f>VALUE(X1927)</f>
        <v>49.292473252998903</v>
      </c>
      <c r="Z1927" t="s">
        <v>30</v>
      </c>
      <c r="AA1927" t="s">
        <v>5618</v>
      </c>
      <c r="AB1927" t="s">
        <v>27358</v>
      </c>
      <c r="AC1927" t="str">
        <f>LEFT(AB1927,FIND(" ",AB1927)-1)</f>
        <v>1710</v>
      </c>
      <c r="AD1927" t="str">
        <f>MID(AB1927,FIND(" ",AB1927)+1,FIND(",",AB1927)-FIND(" ",AB1927)-1)</f>
        <v>Bayshore Dr</v>
      </c>
    </row>
    <row r="1928" spans="1:30" hidden="1" x14ac:dyDescent="0.3">
      <c r="A1928" t="s">
        <v>21</v>
      </c>
      <c r="B1928">
        <f>IF(A1928="twin",2,1)</f>
        <v>2</v>
      </c>
      <c r="C1928" t="s">
        <v>22</v>
      </c>
      <c r="D1928" t="s">
        <v>22</v>
      </c>
      <c r="E1928" t="s">
        <v>22</v>
      </c>
      <c r="F1928" t="s">
        <v>22</v>
      </c>
      <c r="G1928" t="s">
        <v>22</v>
      </c>
      <c r="H1928" t="s">
        <v>22</v>
      </c>
      <c r="J1928" t="s">
        <v>24</v>
      </c>
      <c r="K1928" t="s">
        <v>25</v>
      </c>
      <c r="L1928" t="s">
        <v>26</v>
      </c>
      <c r="M1928" t="s">
        <v>25</v>
      </c>
      <c r="N1928" t="s">
        <v>26</v>
      </c>
      <c r="O1928" t="s">
        <v>25</v>
      </c>
      <c r="P1928" t="s">
        <v>26</v>
      </c>
      <c r="R1928" t="s">
        <v>27</v>
      </c>
      <c r="S1928" t="s">
        <v>5619</v>
      </c>
      <c r="T1928" t="s">
        <v>5620</v>
      </c>
      <c r="U1928" t="str">
        <f>RIGHT(T1928,LEN(T1928)-FIND("[",T1928))</f>
        <v>-123.13228950257748, 49.29263302936189]}</v>
      </c>
      <c r="V1928" t="str">
        <f>LEFT(U1928,FIND(",",U1928)-1)</f>
        <v>-123.13228950257748</v>
      </c>
      <c r="W1928" s="2">
        <f>VALUE(V1928)</f>
        <v>-123.132289502577</v>
      </c>
      <c r="X1928" t="str">
        <f>MID(U1928,FIND(" ",U1928)+1,FIND("]",U1928)-FIND(" ",U1928)-1)</f>
        <v>49.29263302936189</v>
      </c>
      <c r="Y1928" s="2">
        <f>VALUE(X1928)</f>
        <v>49.292633029361802</v>
      </c>
      <c r="Z1928" t="s">
        <v>30</v>
      </c>
      <c r="AA1928" t="s">
        <v>5621</v>
      </c>
      <c r="AB1928" t="s">
        <v>27360</v>
      </c>
      <c r="AC1928" t="str">
        <f>LEFT(AB1928,FIND(" ",AB1928)-1)</f>
        <v>1717</v>
      </c>
      <c r="AD1928" t="str">
        <f>MID(AB1928,FIND(" ",AB1928)+1,FIND(",",AB1928)-FIND(" ",AB1928)-1)</f>
        <v>Bayshore Dr</v>
      </c>
    </row>
    <row r="1929" spans="1:30" hidden="1" x14ac:dyDescent="0.3">
      <c r="A1929" t="s">
        <v>21</v>
      </c>
      <c r="B1929">
        <f>IF(A1929="twin",2,1)</f>
        <v>2</v>
      </c>
      <c r="C1929" t="s">
        <v>22</v>
      </c>
      <c r="D1929" t="s">
        <v>22</v>
      </c>
      <c r="E1929" t="s">
        <v>22</v>
      </c>
      <c r="F1929" t="s">
        <v>22</v>
      </c>
      <c r="G1929" t="s">
        <v>22</v>
      </c>
      <c r="H1929" t="s">
        <v>22</v>
      </c>
      <c r="J1929" t="s">
        <v>24</v>
      </c>
      <c r="K1929" t="s">
        <v>32</v>
      </c>
      <c r="L1929" t="s">
        <v>26</v>
      </c>
      <c r="M1929" t="s">
        <v>32</v>
      </c>
      <c r="N1929" t="s">
        <v>26</v>
      </c>
      <c r="O1929" t="s">
        <v>32</v>
      </c>
      <c r="P1929" t="s">
        <v>26</v>
      </c>
      <c r="R1929" t="s">
        <v>27</v>
      </c>
      <c r="S1929" t="s">
        <v>5622</v>
      </c>
      <c r="T1929" t="s">
        <v>5623</v>
      </c>
      <c r="U1929" t="str">
        <f>RIGHT(T1929,LEN(T1929)-FIND("[",T1929))</f>
        <v>-123.11517762058094, 49.275559854939345]}</v>
      </c>
      <c r="V1929" t="str">
        <f>LEFT(U1929,FIND(",",U1929)-1)</f>
        <v>-123.11517762058094</v>
      </c>
      <c r="W1929" s="2">
        <f>VALUE(V1929)</f>
        <v>-123.11517762058</v>
      </c>
      <c r="X1929" t="str">
        <f>MID(U1929,FIND(" ",U1929)+1,FIND("]",U1929)-FIND(" ",U1929)-1)</f>
        <v>49.275559854939345</v>
      </c>
      <c r="Y1929" s="2">
        <f>VALUE(X1929)</f>
        <v>49.275559854939303</v>
      </c>
      <c r="Z1929" t="s">
        <v>30</v>
      </c>
      <c r="AA1929" t="s">
        <v>5624</v>
      </c>
      <c r="AB1929" t="s">
        <v>26766</v>
      </c>
      <c r="AC1929" t="str">
        <f>LEFT(AB1929,FIND(" ",AB1929)-1)</f>
        <v>979</v>
      </c>
      <c r="AD1929" t="str">
        <f>MID(AB1929,FIND(" ",AB1929)+1,FIND(",",AB1929)-FIND(" ",AB1929)-1)</f>
        <v>Expo Blvd</v>
      </c>
    </row>
    <row r="1930" spans="1:30" hidden="1" x14ac:dyDescent="0.3">
      <c r="A1930" t="s">
        <v>21</v>
      </c>
      <c r="B1930">
        <f>IF(A1930="twin",2,1)</f>
        <v>2</v>
      </c>
      <c r="C1930" t="s">
        <v>22</v>
      </c>
      <c r="D1930" t="s">
        <v>22</v>
      </c>
      <c r="E1930" t="s">
        <v>22</v>
      </c>
      <c r="F1930" t="s">
        <v>22</v>
      </c>
      <c r="G1930" t="s">
        <v>22</v>
      </c>
      <c r="H1930" t="s">
        <v>22</v>
      </c>
      <c r="J1930" t="s">
        <v>24</v>
      </c>
      <c r="K1930" t="s">
        <v>32</v>
      </c>
      <c r="L1930" t="s">
        <v>26</v>
      </c>
      <c r="M1930" t="s">
        <v>32</v>
      </c>
      <c r="N1930" t="s">
        <v>26</v>
      </c>
      <c r="O1930" t="s">
        <v>32</v>
      </c>
      <c r="P1930" t="s">
        <v>26</v>
      </c>
      <c r="R1930" t="s">
        <v>27</v>
      </c>
      <c r="S1930" t="s">
        <v>5625</v>
      </c>
      <c r="T1930" t="s">
        <v>5626</v>
      </c>
      <c r="U1930" t="str">
        <f>RIGHT(T1930,LEN(T1930)-FIND("[",T1930))</f>
        <v>-123.11540284403571, 49.27539095245644]}</v>
      </c>
      <c r="V1930" t="str">
        <f>LEFT(U1930,FIND(",",U1930)-1)</f>
        <v>-123.11540284403571</v>
      </c>
      <c r="W1930" s="2">
        <f>VALUE(V1930)</f>
        <v>-123.115402844035</v>
      </c>
      <c r="X1930" t="str">
        <f>MID(U1930,FIND(" ",U1930)+1,FIND("]",U1930)-FIND(" ",U1930)-1)</f>
        <v>49.27539095245644</v>
      </c>
      <c r="Y1930" s="2">
        <f>VALUE(X1930)</f>
        <v>49.275390952456398</v>
      </c>
      <c r="Z1930" t="s">
        <v>30</v>
      </c>
      <c r="AA1930" t="s">
        <v>5627</v>
      </c>
      <c r="AB1930" t="s">
        <v>27361</v>
      </c>
      <c r="AC1930" t="str">
        <f>LEFT(AB1930,FIND(" ",AB1930)-1)</f>
        <v>955</v>
      </c>
      <c r="AD1930" t="str">
        <f>MID(AB1930,FIND(" ",AB1930)+1,FIND(",",AB1930)-FIND(" ",AB1930)-1)</f>
        <v>Expo Blvd</v>
      </c>
    </row>
    <row r="1931" spans="1:30" hidden="1" x14ac:dyDescent="0.3">
      <c r="A1931" t="s">
        <v>21</v>
      </c>
      <c r="B1931">
        <f>IF(A1931="twin",2,1)</f>
        <v>2</v>
      </c>
      <c r="C1931" t="s">
        <v>52</v>
      </c>
      <c r="D1931" t="s">
        <v>52</v>
      </c>
      <c r="E1931" t="s">
        <v>52</v>
      </c>
      <c r="F1931" t="s">
        <v>52</v>
      </c>
      <c r="G1931" t="s">
        <v>52</v>
      </c>
      <c r="H1931" t="s">
        <v>52</v>
      </c>
      <c r="J1931" t="s">
        <v>24</v>
      </c>
      <c r="K1931" t="s">
        <v>32</v>
      </c>
      <c r="L1931" t="s">
        <v>26</v>
      </c>
      <c r="M1931" t="s">
        <v>32</v>
      </c>
      <c r="N1931" t="s">
        <v>26</v>
      </c>
      <c r="O1931" t="s">
        <v>32</v>
      </c>
      <c r="P1931" t="s">
        <v>26</v>
      </c>
      <c r="R1931" t="s">
        <v>27</v>
      </c>
      <c r="S1931" t="s">
        <v>5628</v>
      </c>
      <c r="T1931" t="s">
        <v>1845</v>
      </c>
      <c r="U1931" t="str">
        <f>RIGHT(T1931,LEN(T1931)-FIND("[",T1931))</f>
        <v>-123.10748389869012, 49.283132107471125]}</v>
      </c>
      <c r="V1931" t="str">
        <f>LEFT(U1931,FIND(",",U1931)-1)</f>
        <v>-123.10748389869012</v>
      </c>
      <c r="W1931" s="2">
        <f>VALUE(V1931)</f>
        <v>-123.10748389869001</v>
      </c>
      <c r="X1931" t="str">
        <f>MID(U1931,FIND(" ",U1931)+1,FIND("]",U1931)-FIND(" ",U1931)-1)</f>
        <v>49.283132107471125</v>
      </c>
      <c r="Y1931" s="2">
        <f>VALUE(X1931)</f>
        <v>49.283132107471097</v>
      </c>
      <c r="Z1931" t="s">
        <v>30</v>
      </c>
      <c r="AA1931" t="s">
        <v>5629</v>
      </c>
      <c r="AB1931" t="s">
        <v>26385</v>
      </c>
      <c r="AC1931" t="str">
        <f>LEFT(AB1931,FIND(" ",AB1931)-1)</f>
        <v>109</v>
      </c>
      <c r="AD1931" t="str">
        <f>MID(AB1931,FIND(" ",AB1931)+1,FIND(",",AB1931)-FIND(" ",AB1931)-1)</f>
        <v>W Cordova St</v>
      </c>
    </row>
    <row r="1932" spans="1:30" hidden="1" x14ac:dyDescent="0.3">
      <c r="A1932" t="s">
        <v>21</v>
      </c>
      <c r="B1932">
        <f>IF(A1932="twin",2,1)</f>
        <v>2</v>
      </c>
      <c r="C1932" t="s">
        <v>22</v>
      </c>
      <c r="D1932" t="s">
        <v>22</v>
      </c>
      <c r="E1932" t="s">
        <v>22</v>
      </c>
      <c r="F1932" t="s">
        <v>22</v>
      </c>
      <c r="G1932" t="s">
        <v>22</v>
      </c>
      <c r="H1932" t="s">
        <v>22</v>
      </c>
      <c r="J1932" t="s">
        <v>24</v>
      </c>
      <c r="K1932" t="s">
        <v>32</v>
      </c>
      <c r="L1932" t="s">
        <v>26</v>
      </c>
      <c r="M1932" t="s">
        <v>32</v>
      </c>
      <c r="N1932" t="s">
        <v>26</v>
      </c>
      <c r="O1932" t="s">
        <v>32</v>
      </c>
      <c r="P1932" t="s">
        <v>26</v>
      </c>
      <c r="Q1932" t="s">
        <v>668</v>
      </c>
      <c r="R1932" t="s">
        <v>27</v>
      </c>
      <c r="S1932" t="s">
        <v>5630</v>
      </c>
      <c r="T1932" t="s">
        <v>5631</v>
      </c>
      <c r="U1932" t="str">
        <f>RIGHT(T1932,LEN(T1932)-FIND("[",T1932))</f>
        <v>-123.08632848629566, 49.28115367553488]}</v>
      </c>
      <c r="V1932" t="str">
        <f>LEFT(U1932,FIND(",",U1932)-1)</f>
        <v>-123.08632848629566</v>
      </c>
      <c r="W1932" s="2">
        <f>VALUE(V1932)</f>
        <v>-123.086328486295</v>
      </c>
      <c r="X1932" t="str">
        <f>MID(U1932,FIND(" ",U1932)+1,FIND("]",U1932)-FIND(" ",U1932)-1)</f>
        <v>49.28115367553488</v>
      </c>
      <c r="Y1932" s="2">
        <f>VALUE(X1932)</f>
        <v>49.281153675534803</v>
      </c>
      <c r="Z1932" t="s">
        <v>552</v>
      </c>
      <c r="AA1932" t="s">
        <v>5632</v>
      </c>
      <c r="AB1932" t="s">
        <v>27362</v>
      </c>
      <c r="AC1932" t="str">
        <f>LEFT(AB1932,FIND(" ",AB1932)-1)</f>
        <v>841</v>
      </c>
      <c r="AD1932" t="str">
        <f>MID(AB1932,FIND(" ",AB1932)+1,FIND(",",AB1932)-FIND(" ",AB1932)-1)</f>
        <v>E Hastings St</v>
      </c>
    </row>
    <row r="1933" spans="1:30" hidden="1" x14ac:dyDescent="0.3">
      <c r="A1933" t="s">
        <v>21</v>
      </c>
      <c r="B1933">
        <f>IF(A1933="twin",2,1)</f>
        <v>2</v>
      </c>
      <c r="C1933" t="s">
        <v>22</v>
      </c>
      <c r="D1933" t="s">
        <v>22</v>
      </c>
      <c r="E1933" t="s">
        <v>22</v>
      </c>
      <c r="F1933" t="s">
        <v>22</v>
      </c>
      <c r="G1933" t="s">
        <v>22</v>
      </c>
      <c r="H1933" t="s">
        <v>22</v>
      </c>
      <c r="J1933" t="s">
        <v>24</v>
      </c>
      <c r="K1933" t="s">
        <v>32</v>
      </c>
      <c r="L1933" t="s">
        <v>26</v>
      </c>
      <c r="M1933" t="s">
        <v>32</v>
      </c>
      <c r="N1933" t="s">
        <v>26</v>
      </c>
      <c r="O1933" t="s">
        <v>32</v>
      </c>
      <c r="P1933" t="s">
        <v>26</v>
      </c>
      <c r="Q1933" t="s">
        <v>668</v>
      </c>
      <c r="R1933" t="s">
        <v>27</v>
      </c>
      <c r="S1933" t="s">
        <v>5633</v>
      </c>
      <c r="T1933" t="s">
        <v>5631</v>
      </c>
      <c r="U1933" t="str">
        <f>RIGHT(T1933,LEN(T1933)-FIND("[",T1933))</f>
        <v>-123.08632848629566, 49.28115367553488]}</v>
      </c>
      <c r="V1933" t="str">
        <f>LEFT(U1933,FIND(",",U1933)-1)</f>
        <v>-123.08632848629566</v>
      </c>
      <c r="W1933" s="2">
        <f>VALUE(V1933)</f>
        <v>-123.086328486295</v>
      </c>
      <c r="X1933" t="str">
        <f>MID(U1933,FIND(" ",U1933)+1,FIND("]",U1933)-FIND(" ",U1933)-1)</f>
        <v>49.28115367553488</v>
      </c>
      <c r="Y1933" s="2">
        <f>VALUE(X1933)</f>
        <v>49.281153675534803</v>
      </c>
      <c r="Z1933" t="s">
        <v>552</v>
      </c>
      <c r="AA1933" t="s">
        <v>5634</v>
      </c>
      <c r="AB1933" t="s">
        <v>27362</v>
      </c>
      <c r="AC1933" t="str">
        <f>LEFT(AB1933,FIND(" ",AB1933)-1)</f>
        <v>841</v>
      </c>
      <c r="AD1933" t="str">
        <f>MID(AB1933,FIND(" ",AB1933)+1,FIND(",",AB1933)-FIND(" ",AB1933)-1)</f>
        <v>E Hastings St</v>
      </c>
    </row>
    <row r="1934" spans="1:30" hidden="1" x14ac:dyDescent="0.3">
      <c r="A1934" t="s">
        <v>21</v>
      </c>
      <c r="B1934">
        <f>IF(A1934="twin",2,1)</f>
        <v>2</v>
      </c>
      <c r="C1934" t="s">
        <v>22</v>
      </c>
      <c r="D1934" t="s">
        <v>22</v>
      </c>
      <c r="E1934" t="s">
        <v>22</v>
      </c>
      <c r="F1934" t="s">
        <v>22</v>
      </c>
      <c r="G1934" t="s">
        <v>22</v>
      </c>
      <c r="H1934" t="s">
        <v>22</v>
      </c>
      <c r="J1934" t="s">
        <v>24</v>
      </c>
      <c r="K1934" t="s">
        <v>32</v>
      </c>
      <c r="L1934" t="s">
        <v>26</v>
      </c>
      <c r="M1934" t="s">
        <v>32</v>
      </c>
      <c r="N1934" t="s">
        <v>26</v>
      </c>
      <c r="O1934" t="s">
        <v>32</v>
      </c>
      <c r="P1934" t="s">
        <v>26</v>
      </c>
      <c r="Q1934" t="s">
        <v>668</v>
      </c>
      <c r="R1934" t="s">
        <v>27</v>
      </c>
      <c r="S1934" t="s">
        <v>5635</v>
      </c>
      <c r="T1934" t="s">
        <v>5636</v>
      </c>
      <c r="U1934" t="str">
        <f>RIGHT(T1934,LEN(T1934)-FIND("[",T1934))</f>
        <v>-123.08609884668556, 49.281148350816586]}</v>
      </c>
      <c r="V1934" t="str">
        <f>LEFT(U1934,FIND(",",U1934)-1)</f>
        <v>-123.08609884668556</v>
      </c>
      <c r="W1934" s="2">
        <f>VALUE(V1934)</f>
        <v>-123.086098846685</v>
      </c>
      <c r="X1934" t="str">
        <f>MID(U1934,FIND(" ",U1934)+1,FIND("]",U1934)-FIND(" ",U1934)-1)</f>
        <v>49.281148350816586</v>
      </c>
      <c r="Y1934" s="2">
        <f>VALUE(X1934)</f>
        <v>49.281148350816501</v>
      </c>
      <c r="Z1934" t="s">
        <v>552</v>
      </c>
      <c r="AA1934" t="s">
        <v>5637</v>
      </c>
      <c r="AB1934" t="s">
        <v>27363</v>
      </c>
      <c r="AC1934" t="str">
        <f>LEFT(AB1934,FIND(" ",AB1934)-1)</f>
        <v>845</v>
      </c>
      <c r="AD1934" t="str">
        <f>MID(AB1934,FIND(" ",AB1934)+1,FIND(",",AB1934)-FIND(" ",AB1934)-1)</f>
        <v>E Hastings St</v>
      </c>
    </row>
    <row r="1935" spans="1:30" hidden="1" x14ac:dyDescent="0.3">
      <c r="A1935" t="s">
        <v>616</v>
      </c>
      <c r="B1935">
        <f>IF(A1935="twin",2,1)</f>
        <v>1</v>
      </c>
      <c r="C1935" t="s">
        <v>22</v>
      </c>
      <c r="D1935" t="s">
        <v>22</v>
      </c>
      <c r="E1935" t="s">
        <v>22</v>
      </c>
      <c r="F1935" t="s">
        <v>22</v>
      </c>
      <c r="G1935" t="s">
        <v>22</v>
      </c>
      <c r="H1935" t="s">
        <v>22</v>
      </c>
      <c r="J1935" t="s">
        <v>24</v>
      </c>
      <c r="K1935" t="s">
        <v>617</v>
      </c>
      <c r="L1935" t="s">
        <v>617</v>
      </c>
      <c r="M1935" t="s">
        <v>617</v>
      </c>
      <c r="N1935" t="s">
        <v>617</v>
      </c>
      <c r="O1935" t="s">
        <v>617</v>
      </c>
      <c r="P1935" t="s">
        <v>617</v>
      </c>
      <c r="R1935" t="s">
        <v>53</v>
      </c>
      <c r="S1935" t="s">
        <v>5638</v>
      </c>
      <c r="T1935" t="s">
        <v>5639</v>
      </c>
      <c r="U1935" t="str">
        <f>RIGHT(T1935,LEN(T1935)-FIND("[",T1935))</f>
        <v>-123.09528191822183, 49.28182824014555]}</v>
      </c>
      <c r="V1935" t="str">
        <f>LEFT(U1935,FIND(",",U1935)-1)</f>
        <v>-123.09528191822183</v>
      </c>
      <c r="W1935" s="2">
        <f>VALUE(V1935)</f>
        <v>-123.095281918221</v>
      </c>
      <c r="X1935" t="str">
        <f>MID(U1935,FIND(" ",U1935)+1,FIND("]",U1935)-FIND(" ",U1935)-1)</f>
        <v>49.28182824014555</v>
      </c>
      <c r="Y1935" s="2">
        <f>VALUE(X1935)</f>
        <v>49.281828240145501</v>
      </c>
      <c r="Z1935" t="s">
        <v>552</v>
      </c>
      <c r="AA1935" t="s">
        <v>5640</v>
      </c>
      <c r="AB1935" t="s">
        <v>27364</v>
      </c>
      <c r="AC1935" t="str">
        <f>LEFT(AB1935,FIND(" ",AB1935)-1)</f>
        <v>305</v>
      </c>
      <c r="AD1935" t="str">
        <f>MID(AB1935,FIND(" ",AB1935)+1,FIND(",",AB1935)-FIND(" ",AB1935)-1)</f>
        <v>Dunlevy Ave</v>
      </c>
    </row>
    <row r="1936" spans="1:30" hidden="1" x14ac:dyDescent="0.3">
      <c r="A1936" t="s">
        <v>63</v>
      </c>
      <c r="B1936">
        <f>IF(A1936="twin",2,1)</f>
        <v>1</v>
      </c>
      <c r="C1936" t="s">
        <v>45</v>
      </c>
      <c r="D1936" t="s">
        <v>45</v>
      </c>
      <c r="E1936" t="s">
        <v>45</v>
      </c>
      <c r="F1936" t="s">
        <v>45</v>
      </c>
      <c r="G1936" t="s">
        <v>45</v>
      </c>
      <c r="H1936" t="s">
        <v>45</v>
      </c>
      <c r="J1936" t="s">
        <v>24</v>
      </c>
      <c r="K1936" t="s">
        <v>25</v>
      </c>
      <c r="L1936" t="s">
        <v>26</v>
      </c>
      <c r="M1936" t="s">
        <v>25</v>
      </c>
      <c r="N1936" t="s">
        <v>26</v>
      </c>
      <c r="O1936" t="s">
        <v>25</v>
      </c>
      <c r="P1936" t="s">
        <v>26</v>
      </c>
      <c r="R1936" t="s">
        <v>27</v>
      </c>
      <c r="S1936" t="s">
        <v>5641</v>
      </c>
      <c r="T1936" t="s">
        <v>5642</v>
      </c>
      <c r="U1936" t="str">
        <f>RIGHT(T1936,LEN(T1936)-FIND("[",T1936))</f>
        <v>-123.10643558615368, 49.27945440070532]}</v>
      </c>
      <c r="V1936" t="str">
        <f>LEFT(U1936,FIND(",",U1936)-1)</f>
        <v>-123.10643558615368</v>
      </c>
      <c r="W1936" s="2">
        <f>VALUE(V1936)</f>
        <v>-123.106435586153</v>
      </c>
      <c r="X1936" t="str">
        <f>MID(U1936,FIND(" ",U1936)+1,FIND("]",U1936)-FIND(" ",U1936)-1)</f>
        <v>49.27945440070532</v>
      </c>
      <c r="Y1936" s="2">
        <f>VALUE(X1936)</f>
        <v>49.279454400705298</v>
      </c>
      <c r="Z1936" t="s">
        <v>30</v>
      </c>
      <c r="AA1936" t="s">
        <v>5643</v>
      </c>
      <c r="AB1936" t="s">
        <v>26054</v>
      </c>
      <c r="AC1936" t="str">
        <f>LEFT(AB1936,FIND(" ",AB1936)-1)</f>
        <v>58</v>
      </c>
      <c r="AD1936" t="str">
        <f>MID(AB1936,FIND(" ",AB1936)+1,FIND(",",AB1936)-FIND(" ",AB1936)-1)</f>
        <v>Keefer St</v>
      </c>
    </row>
    <row r="1937" spans="1:30" hidden="1" x14ac:dyDescent="0.3">
      <c r="A1937" t="s">
        <v>21</v>
      </c>
      <c r="B1937">
        <f>IF(A1937="twin",2,1)</f>
        <v>2</v>
      </c>
      <c r="C1937" t="s">
        <v>22</v>
      </c>
      <c r="D1937" t="s">
        <v>22</v>
      </c>
      <c r="E1937" t="s">
        <v>22</v>
      </c>
      <c r="F1937" t="s">
        <v>22</v>
      </c>
      <c r="G1937" t="s">
        <v>22</v>
      </c>
      <c r="H1937" t="s">
        <v>22</v>
      </c>
      <c r="J1937" t="s">
        <v>24</v>
      </c>
      <c r="K1937" t="s">
        <v>32</v>
      </c>
      <c r="L1937" t="s">
        <v>26</v>
      </c>
      <c r="M1937" t="s">
        <v>32</v>
      </c>
      <c r="N1937" t="s">
        <v>26</v>
      </c>
      <c r="O1937" t="s">
        <v>32</v>
      </c>
      <c r="P1937" t="s">
        <v>26</v>
      </c>
      <c r="R1937" t="s">
        <v>27</v>
      </c>
      <c r="S1937" t="s">
        <v>5644</v>
      </c>
      <c r="T1937" t="s">
        <v>5645</v>
      </c>
      <c r="U1937" t="str">
        <f>RIGHT(T1937,LEN(T1937)-FIND("[",T1937))</f>
        <v>-123.12948080589702, 49.28893179491382]}</v>
      </c>
      <c r="V1937" t="str">
        <f>LEFT(U1937,FIND(",",U1937)-1)</f>
        <v>-123.12948080589702</v>
      </c>
      <c r="W1937" s="2">
        <f>VALUE(V1937)</f>
        <v>-123.129480805897</v>
      </c>
      <c r="X1937" t="str">
        <f>MID(U1937,FIND(" ",U1937)+1,FIND("]",U1937)-FIND(" ",U1937)-1)</f>
        <v>49.28893179491382</v>
      </c>
      <c r="Y1937" s="2">
        <f>VALUE(X1937)</f>
        <v>49.2889317949138</v>
      </c>
      <c r="Z1937" t="s">
        <v>84</v>
      </c>
      <c r="AA1937" t="s">
        <v>5646</v>
      </c>
      <c r="AB1937" t="s">
        <v>26890</v>
      </c>
      <c r="AC1937" t="str">
        <f>LEFT(AB1937,FIND(" ",AB1937)-1)</f>
        <v>1444</v>
      </c>
      <c r="AD1937" t="str">
        <f>MID(AB1937,FIND(" ",AB1937)+1,FIND(",",AB1937)-FIND(" ",AB1937)-1)</f>
        <v>Alberni St #201</v>
      </c>
    </row>
    <row r="1938" spans="1:30" hidden="1" x14ac:dyDescent="0.3">
      <c r="A1938" t="s">
        <v>616</v>
      </c>
      <c r="B1938">
        <f>IF(A1938="twin",2,1)</f>
        <v>1</v>
      </c>
      <c r="C1938" t="s">
        <v>22</v>
      </c>
      <c r="D1938" t="s">
        <v>22</v>
      </c>
      <c r="E1938" t="s">
        <v>22</v>
      </c>
      <c r="F1938" t="s">
        <v>22</v>
      </c>
      <c r="G1938" t="s">
        <v>22</v>
      </c>
      <c r="H1938" t="s">
        <v>22</v>
      </c>
      <c r="I1938" t="s">
        <v>81</v>
      </c>
      <c r="J1938" t="s">
        <v>24</v>
      </c>
      <c r="K1938" t="s">
        <v>32</v>
      </c>
      <c r="L1938" t="s">
        <v>26</v>
      </c>
      <c r="M1938" t="s">
        <v>32</v>
      </c>
      <c r="N1938" t="s">
        <v>1607</v>
      </c>
      <c r="O1938" t="s">
        <v>32</v>
      </c>
      <c r="P1938" t="s">
        <v>26</v>
      </c>
      <c r="Q1938" t="s">
        <v>130</v>
      </c>
      <c r="R1938" t="s">
        <v>53</v>
      </c>
      <c r="S1938" t="s">
        <v>5647</v>
      </c>
      <c r="T1938" t="s">
        <v>5648</v>
      </c>
      <c r="U1938" t="str">
        <f>RIGHT(T1938,LEN(T1938)-FIND("[",T1938))</f>
        <v>-123.15180708518731, 49.26278375243649]}</v>
      </c>
      <c r="V1938" t="str">
        <f>LEFT(U1938,FIND(",",U1938)-1)</f>
        <v>-123.15180708518731</v>
      </c>
      <c r="W1938" s="2">
        <f>VALUE(V1938)</f>
        <v>-123.151807085187</v>
      </c>
      <c r="X1938" t="str">
        <f>MID(U1938,FIND(" ",U1938)+1,FIND("]",U1938)-FIND(" ",U1938)-1)</f>
        <v>49.26278375243649</v>
      </c>
      <c r="Y1938" s="2">
        <f>VALUE(X1938)</f>
        <v>49.262783752436398</v>
      </c>
      <c r="Z1938" t="s">
        <v>79</v>
      </c>
      <c r="AA1938" t="s">
        <v>5649</v>
      </c>
      <c r="AB1938" t="s">
        <v>27365</v>
      </c>
      <c r="AC1938" t="str">
        <f>LEFT(AB1938,FIND(" ",AB1938)-1)</f>
        <v>2050</v>
      </c>
      <c r="AD1938" t="str">
        <f>MID(AB1938,FIND(" ",AB1938)+1,FIND(",",AB1938)-FIND(" ",AB1938)-1)</f>
        <v>10th Avenue Bikeway</v>
      </c>
    </row>
    <row r="1939" spans="1:30" hidden="1" x14ac:dyDescent="0.3">
      <c r="A1939" t="s">
        <v>63</v>
      </c>
      <c r="B1939">
        <f>IF(A1939="twin",2,1)</f>
        <v>1</v>
      </c>
      <c r="C1939" t="s">
        <v>2032</v>
      </c>
      <c r="D1939" t="s">
        <v>40</v>
      </c>
      <c r="E1939" t="s">
        <v>2032</v>
      </c>
      <c r="F1939" t="s">
        <v>40</v>
      </c>
      <c r="G1939" t="s">
        <v>2032</v>
      </c>
      <c r="H1939" t="s">
        <v>40</v>
      </c>
      <c r="I1939" t="s">
        <v>52</v>
      </c>
      <c r="J1939" t="s">
        <v>24</v>
      </c>
      <c r="K1939" t="s">
        <v>32</v>
      </c>
      <c r="L1939" t="s">
        <v>26</v>
      </c>
      <c r="M1939" t="s">
        <v>32</v>
      </c>
      <c r="N1939" t="s">
        <v>26</v>
      </c>
      <c r="O1939" t="s">
        <v>32</v>
      </c>
      <c r="P1939" t="s">
        <v>26</v>
      </c>
      <c r="Q1939" t="s">
        <v>668</v>
      </c>
      <c r="R1939" t="s">
        <v>53</v>
      </c>
      <c r="S1939" t="s">
        <v>5650</v>
      </c>
      <c r="T1939" t="s">
        <v>5651</v>
      </c>
      <c r="U1939" t="str">
        <f>RIGHT(T1939,LEN(T1939)-FIND("[",T1939))</f>
        <v>-123.11862622442153, 49.28764956471476]}</v>
      </c>
      <c r="V1939" t="str">
        <f>LEFT(U1939,FIND(",",U1939)-1)</f>
        <v>-123.11862622442153</v>
      </c>
      <c r="W1939" s="2">
        <f>VALUE(V1939)</f>
        <v>-123.11862622442101</v>
      </c>
      <c r="X1939" t="str">
        <f>MID(U1939,FIND(" ",U1939)+1,FIND("]",U1939)-FIND(" ",U1939)-1)</f>
        <v>49.28764956471476</v>
      </c>
      <c r="Y1939" s="2">
        <f>VALUE(X1939)</f>
        <v>49.287649564714698</v>
      </c>
      <c r="Z1939" t="s">
        <v>30</v>
      </c>
      <c r="AA1939" t="s">
        <v>5652</v>
      </c>
      <c r="AB1939" t="s">
        <v>27366</v>
      </c>
      <c r="AC1939" t="str">
        <f>LEFT(AB1939,FIND(" ",AB1939)-1)</f>
        <v>Guinness</v>
      </c>
      <c r="AD1939" t="str">
        <f>MID(AB1939,FIND(" ",AB1939)+1,FIND(",",AB1939)-FIND(" ",AB1939)-1)</f>
        <v>Tower</v>
      </c>
    </row>
    <row r="1940" spans="1:30" hidden="1" x14ac:dyDescent="0.3">
      <c r="A1940" t="s">
        <v>21</v>
      </c>
      <c r="B1940">
        <f>IF(A1940="twin",2,1)</f>
        <v>2</v>
      </c>
      <c r="C1940" t="s">
        <v>45</v>
      </c>
      <c r="D1940" t="s">
        <v>22</v>
      </c>
      <c r="E1940" t="s">
        <v>45</v>
      </c>
      <c r="F1940" t="s">
        <v>22</v>
      </c>
      <c r="G1940" t="s">
        <v>45</v>
      </c>
      <c r="H1940" t="s">
        <v>22</v>
      </c>
      <c r="J1940" t="s">
        <v>24</v>
      </c>
      <c r="K1940" t="s">
        <v>26</v>
      </c>
      <c r="L1940" t="s">
        <v>26</v>
      </c>
      <c r="M1940" t="s">
        <v>26</v>
      </c>
      <c r="N1940" t="s">
        <v>26</v>
      </c>
      <c r="O1940" t="s">
        <v>26</v>
      </c>
      <c r="P1940" t="s">
        <v>26</v>
      </c>
      <c r="R1940" t="s">
        <v>53</v>
      </c>
      <c r="S1940" t="s">
        <v>5653</v>
      </c>
      <c r="T1940" t="s">
        <v>1857</v>
      </c>
      <c r="U1940" t="str">
        <f>RIGHT(T1940,LEN(T1940)-FIND("[",T1940))</f>
        <v>-123.11470803023656, 49.280159487718834]}</v>
      </c>
      <c r="V1940" t="str">
        <f>LEFT(U1940,FIND(",",U1940)-1)</f>
        <v>-123.11470803023656</v>
      </c>
      <c r="W1940" s="2">
        <f>VALUE(V1940)</f>
        <v>-123.114708030236</v>
      </c>
      <c r="X1940" t="str">
        <f>MID(U1940,FIND(" ",U1940)+1,FIND("]",U1940)-FIND(" ",U1940)-1)</f>
        <v>49.280159487718834</v>
      </c>
      <c r="Y1940" s="2">
        <f>VALUE(X1940)</f>
        <v>49.280159487718798</v>
      </c>
      <c r="Z1940" t="s">
        <v>30</v>
      </c>
      <c r="AA1940" t="s">
        <v>5654</v>
      </c>
      <c r="AB1940" t="s">
        <v>26389</v>
      </c>
      <c r="AC1940" t="str">
        <f>LEFT(AB1940,FIND(" ",AB1940)-1)</f>
        <v>345</v>
      </c>
      <c r="AD1940" t="str">
        <f>MID(AB1940,FIND(" ",AB1940)+1,FIND(",",AB1940)-FIND(" ",AB1940)-1)</f>
        <v>W Georgia St</v>
      </c>
    </row>
    <row r="1941" spans="1:30" hidden="1" x14ac:dyDescent="0.3">
      <c r="A1941" t="s">
        <v>21</v>
      </c>
      <c r="B1941">
        <f>IF(A1941="twin",2,1)</f>
        <v>2</v>
      </c>
      <c r="C1941" t="s">
        <v>45</v>
      </c>
      <c r="D1941" t="s">
        <v>45</v>
      </c>
      <c r="E1941" t="s">
        <v>45</v>
      </c>
      <c r="F1941" t="s">
        <v>45</v>
      </c>
      <c r="G1941" t="s">
        <v>45</v>
      </c>
      <c r="H1941" t="s">
        <v>45</v>
      </c>
      <c r="I1941" t="s">
        <v>22</v>
      </c>
      <c r="J1941" t="s">
        <v>24</v>
      </c>
      <c r="K1941" t="s">
        <v>25</v>
      </c>
      <c r="L1941" t="s">
        <v>26</v>
      </c>
      <c r="M1941" t="s">
        <v>25</v>
      </c>
      <c r="N1941" t="s">
        <v>26</v>
      </c>
      <c r="O1941" t="s">
        <v>25</v>
      </c>
      <c r="P1941" t="s">
        <v>26</v>
      </c>
      <c r="Q1941" t="s">
        <v>130</v>
      </c>
      <c r="R1941" t="s">
        <v>27</v>
      </c>
      <c r="S1941" t="s">
        <v>5655</v>
      </c>
      <c r="T1941" t="s">
        <v>5656</v>
      </c>
      <c r="U1941" t="str">
        <f>RIGHT(T1941,LEN(T1941)-FIND("[",T1941))</f>
        <v>-123.10491496192934, 49.27932675549811]}</v>
      </c>
      <c r="V1941" t="str">
        <f>LEFT(U1941,FIND(",",U1941)-1)</f>
        <v>-123.10491496192934</v>
      </c>
      <c r="W1941" s="2">
        <f>VALUE(V1941)</f>
        <v>-123.104914961929</v>
      </c>
      <c r="X1941" t="str">
        <f>MID(U1941,FIND(" ",U1941)+1,FIND("]",U1941)-FIND(" ",U1941)-1)</f>
        <v>49.27932675549811</v>
      </c>
      <c r="Y1941" s="2">
        <f>VALUE(X1941)</f>
        <v>49.279326755498097</v>
      </c>
      <c r="Z1941" t="s">
        <v>30</v>
      </c>
      <c r="AA1941" t="s">
        <v>5657</v>
      </c>
      <c r="AB1941" t="s">
        <v>27367</v>
      </c>
      <c r="AC1941" t="str">
        <f>LEFT(AB1941,FIND(" ",AB1941)-1)</f>
        <v>95</v>
      </c>
      <c r="AD1941" t="str">
        <f>MID(AB1941,FIND(" ",AB1941)+1,FIND(",",AB1941)-FIND(" ",AB1941)-1)</f>
        <v>Keefer St</v>
      </c>
    </row>
    <row r="1942" spans="1:30" hidden="1" x14ac:dyDescent="0.3">
      <c r="A1942" t="s">
        <v>21</v>
      </c>
      <c r="B1942">
        <f>IF(A1942="twin",2,1)</f>
        <v>2</v>
      </c>
      <c r="C1942" t="s">
        <v>22</v>
      </c>
      <c r="D1942" t="s">
        <v>22</v>
      </c>
      <c r="E1942" t="s">
        <v>22</v>
      </c>
      <c r="F1942" t="s">
        <v>22</v>
      </c>
      <c r="G1942" t="s">
        <v>22</v>
      </c>
      <c r="H1942" t="s">
        <v>22</v>
      </c>
      <c r="J1942" t="s">
        <v>24</v>
      </c>
      <c r="K1942" t="s">
        <v>32</v>
      </c>
      <c r="L1942" t="s">
        <v>26</v>
      </c>
      <c r="M1942" t="s">
        <v>32</v>
      </c>
      <c r="N1942" t="s">
        <v>26</v>
      </c>
      <c r="O1942" t="s">
        <v>32</v>
      </c>
      <c r="P1942" t="s">
        <v>26</v>
      </c>
      <c r="R1942" t="s">
        <v>27</v>
      </c>
      <c r="S1942" t="s">
        <v>5658</v>
      </c>
      <c r="T1942" t="s">
        <v>5659</v>
      </c>
      <c r="U1942" t="str">
        <f>RIGHT(T1942,LEN(T1942)-FIND("[",T1942))</f>
        <v>-123.12059380299429, 49.27838559987375]}</v>
      </c>
      <c r="V1942" t="str">
        <f>LEFT(U1942,FIND(",",U1942)-1)</f>
        <v>-123.12059380299429</v>
      </c>
      <c r="W1942" s="2">
        <f>VALUE(V1942)</f>
        <v>-123.12059380299399</v>
      </c>
      <c r="X1942" t="str">
        <f>MID(U1942,FIND(" ",U1942)+1,FIND("]",U1942)-FIND(" ",U1942)-1)</f>
        <v>49.27838559987375</v>
      </c>
      <c r="Y1942" s="2">
        <f>VALUE(X1942)</f>
        <v>49.278385599873701</v>
      </c>
      <c r="Z1942" t="s">
        <v>30</v>
      </c>
      <c r="AA1942" t="s">
        <v>5660</v>
      </c>
      <c r="AB1942" t="s">
        <v>26305</v>
      </c>
      <c r="AC1942" t="str">
        <f>LEFT(AB1942,FIND(" ",AB1942)-1)</f>
        <v>978</v>
      </c>
      <c r="AD1942" t="str">
        <f>MID(AB1942,FIND(" ",AB1942)+1,FIND(",",AB1942)-FIND(" ",AB1942)-1)</f>
        <v>Richards St</v>
      </c>
    </row>
    <row r="1943" spans="1:30" hidden="1" x14ac:dyDescent="0.3">
      <c r="A1943" t="s">
        <v>21</v>
      </c>
      <c r="B1943">
        <f>IF(A1943="twin",2,1)</f>
        <v>2</v>
      </c>
      <c r="C1943" t="s">
        <v>22</v>
      </c>
      <c r="D1943" t="s">
        <v>22</v>
      </c>
      <c r="E1943" t="s">
        <v>22</v>
      </c>
      <c r="F1943" t="s">
        <v>22</v>
      </c>
      <c r="G1943" t="s">
        <v>22</v>
      </c>
      <c r="H1943" t="s">
        <v>22</v>
      </c>
      <c r="J1943" t="s">
        <v>24</v>
      </c>
      <c r="K1943" t="s">
        <v>32</v>
      </c>
      <c r="L1943" t="s">
        <v>26</v>
      </c>
      <c r="M1943" t="s">
        <v>32</v>
      </c>
      <c r="N1943" t="s">
        <v>26</v>
      </c>
      <c r="O1943" t="s">
        <v>32</v>
      </c>
      <c r="P1943" t="s">
        <v>26</v>
      </c>
      <c r="R1943" t="s">
        <v>27</v>
      </c>
      <c r="S1943" t="s">
        <v>5661</v>
      </c>
      <c r="T1943" t="s">
        <v>5662</v>
      </c>
      <c r="U1943" t="str">
        <f>RIGHT(T1943,LEN(T1943)-FIND("[",T1943))</f>
        <v>-123.11855006521807, 49.275854652552226]}</v>
      </c>
      <c r="V1943" t="str">
        <f>LEFT(U1943,FIND(",",U1943)-1)</f>
        <v>-123.11855006521807</v>
      </c>
      <c r="W1943" s="2">
        <f>VALUE(V1943)</f>
        <v>-123.118550065218</v>
      </c>
      <c r="X1943" t="str">
        <f>MID(U1943,FIND(" ",U1943)+1,FIND("]",U1943)-FIND(" ",U1943)-1)</f>
        <v>49.275854652552226</v>
      </c>
      <c r="Y1943" s="2">
        <f>VALUE(X1943)</f>
        <v>49.275854652552198</v>
      </c>
      <c r="Z1943" t="s">
        <v>30</v>
      </c>
      <c r="AA1943" t="s">
        <v>5663</v>
      </c>
      <c r="AB1943" t="s">
        <v>27274</v>
      </c>
      <c r="AC1943" t="str">
        <f>LEFT(AB1943,FIND(" ",AB1943)-1)</f>
        <v>1035</v>
      </c>
      <c r="AD1943" t="str">
        <f>MID(AB1943,FIND(" ",AB1943)+1,FIND(",",AB1943)-FIND(" ",AB1943)-1)</f>
        <v>Cambie St</v>
      </c>
    </row>
    <row r="1944" spans="1:30" hidden="1" x14ac:dyDescent="0.3">
      <c r="A1944" t="s">
        <v>21</v>
      </c>
      <c r="B1944">
        <f>IF(A1944="twin",2,1)</f>
        <v>2</v>
      </c>
      <c r="C1944" t="s">
        <v>22</v>
      </c>
      <c r="D1944" t="s">
        <v>22</v>
      </c>
      <c r="E1944" t="s">
        <v>22</v>
      </c>
      <c r="F1944" t="s">
        <v>22</v>
      </c>
      <c r="G1944" t="s">
        <v>22</v>
      </c>
      <c r="H1944" t="s">
        <v>22</v>
      </c>
      <c r="J1944" t="s">
        <v>24</v>
      </c>
      <c r="K1944" t="s">
        <v>32</v>
      </c>
      <c r="L1944" t="s">
        <v>26</v>
      </c>
      <c r="M1944" t="s">
        <v>32</v>
      </c>
      <c r="N1944" t="s">
        <v>26</v>
      </c>
      <c r="O1944" t="s">
        <v>32</v>
      </c>
      <c r="P1944" t="s">
        <v>26</v>
      </c>
      <c r="R1944" t="s">
        <v>27</v>
      </c>
      <c r="S1944" t="s">
        <v>5664</v>
      </c>
      <c r="T1944" t="s">
        <v>5264</v>
      </c>
      <c r="U1944" t="str">
        <f>RIGHT(T1944,LEN(T1944)-FIND("[",T1944))</f>
        <v>-123.11878444845722, 49.27555981944771]}</v>
      </c>
      <c r="V1944" t="str">
        <f>LEFT(U1944,FIND(",",U1944)-1)</f>
        <v>-123.11878444845722</v>
      </c>
      <c r="W1944" s="2">
        <f>VALUE(V1944)</f>
        <v>-123.11878444845701</v>
      </c>
      <c r="X1944" t="str">
        <f>MID(U1944,FIND(" ",U1944)+1,FIND("]",U1944)-FIND(" ",U1944)-1)</f>
        <v>49.27555981944771</v>
      </c>
      <c r="Y1944" s="2">
        <f>VALUE(X1944)</f>
        <v>49.2755598194477</v>
      </c>
      <c r="Z1944" t="s">
        <v>30</v>
      </c>
      <c r="AA1944" t="s">
        <v>5665</v>
      </c>
      <c r="AB1944" t="s">
        <v>27275</v>
      </c>
      <c r="AC1944" t="str">
        <f>LEFT(AB1944,FIND(" ",AB1944)-1)</f>
        <v>1067</v>
      </c>
      <c r="AD1944" t="str">
        <f>MID(AB1944,FIND(" ",AB1944)+1,FIND(",",AB1944)-FIND(" ",AB1944)-1)</f>
        <v>Cambie St</v>
      </c>
    </row>
    <row r="1945" spans="1:30" hidden="1" x14ac:dyDescent="0.3">
      <c r="A1945" t="s">
        <v>21</v>
      </c>
      <c r="B1945">
        <f>IF(A1945="twin",2,1)</f>
        <v>2</v>
      </c>
      <c r="C1945" t="s">
        <v>22</v>
      </c>
      <c r="D1945" t="s">
        <v>22</v>
      </c>
      <c r="E1945" t="s">
        <v>22</v>
      </c>
      <c r="F1945" t="s">
        <v>22</v>
      </c>
      <c r="G1945" t="s">
        <v>22</v>
      </c>
      <c r="H1945" t="s">
        <v>22</v>
      </c>
      <c r="J1945" t="s">
        <v>24</v>
      </c>
      <c r="K1945" t="s">
        <v>32</v>
      </c>
      <c r="L1945" t="s">
        <v>26</v>
      </c>
      <c r="M1945" t="s">
        <v>32</v>
      </c>
      <c r="N1945" t="s">
        <v>26</v>
      </c>
      <c r="O1945" t="s">
        <v>32</v>
      </c>
      <c r="P1945" t="s">
        <v>26</v>
      </c>
      <c r="R1945" t="s">
        <v>27</v>
      </c>
      <c r="S1945" t="s">
        <v>5666</v>
      </c>
      <c r="T1945" t="s">
        <v>3117</v>
      </c>
      <c r="U1945" t="str">
        <f>RIGHT(T1945,LEN(T1945)-FIND("[",T1945))</f>
        <v>-123.14648855589064, 49.263615703508165]}</v>
      </c>
      <c r="V1945" t="str">
        <f>LEFT(U1945,FIND(",",U1945)-1)</f>
        <v>-123.14648855589064</v>
      </c>
      <c r="W1945" s="2">
        <f>VALUE(V1945)</f>
        <v>-123.14648855589</v>
      </c>
      <c r="X1945" t="str">
        <f>MID(U1945,FIND(" ",U1945)+1,FIND("]",U1945)-FIND(" ",U1945)-1)</f>
        <v>49.263615703508165</v>
      </c>
      <c r="Y1945" s="2">
        <f>VALUE(X1945)</f>
        <v>49.263615703508101</v>
      </c>
      <c r="Z1945" t="s">
        <v>79</v>
      </c>
      <c r="AA1945" t="s">
        <v>5667</v>
      </c>
      <c r="AB1945" t="s">
        <v>26734</v>
      </c>
      <c r="AC1945" t="str">
        <f>LEFT(AB1945,FIND(" ",AB1945)-1)</f>
        <v>1826</v>
      </c>
      <c r="AD1945" t="str">
        <f>MID(AB1945,FIND(" ",AB1945)+1,FIND(",",AB1945)-FIND(" ",AB1945)-1)</f>
        <v>W Broadway</v>
      </c>
    </row>
    <row r="1946" spans="1:30" hidden="1" x14ac:dyDescent="0.3">
      <c r="A1946" t="s">
        <v>21</v>
      </c>
      <c r="B1946">
        <f>IF(A1946="twin",2,1)</f>
        <v>2</v>
      </c>
      <c r="C1946" t="s">
        <v>22</v>
      </c>
      <c r="D1946" t="s">
        <v>22</v>
      </c>
      <c r="E1946" t="s">
        <v>22</v>
      </c>
      <c r="F1946" t="s">
        <v>22</v>
      </c>
      <c r="G1946" t="s">
        <v>22</v>
      </c>
      <c r="H1946" t="s">
        <v>22</v>
      </c>
      <c r="J1946" t="s">
        <v>24</v>
      </c>
      <c r="K1946" t="s">
        <v>32</v>
      </c>
      <c r="L1946" t="s">
        <v>26</v>
      </c>
      <c r="M1946" t="s">
        <v>32</v>
      </c>
      <c r="N1946" t="s">
        <v>26</v>
      </c>
      <c r="O1946" t="s">
        <v>32</v>
      </c>
      <c r="P1946" t="s">
        <v>26</v>
      </c>
      <c r="R1946" t="s">
        <v>27</v>
      </c>
      <c r="S1946" t="s">
        <v>5668</v>
      </c>
      <c r="T1946" t="s">
        <v>5669</v>
      </c>
      <c r="U1946" t="str">
        <f>RIGHT(T1946,LEN(T1946)-FIND("[",T1946))</f>
        <v>-123.11880572523775, 49.27503682632269]}</v>
      </c>
      <c r="V1946" t="str">
        <f>LEFT(U1946,FIND(",",U1946)-1)</f>
        <v>-123.11880572523775</v>
      </c>
      <c r="W1946" s="2">
        <f>VALUE(V1946)</f>
        <v>-123.118805725237</v>
      </c>
      <c r="X1946" t="str">
        <f>MID(U1946,FIND(" ",U1946)+1,FIND("]",U1946)-FIND(" ",U1946)-1)</f>
        <v>49.27503682632269</v>
      </c>
      <c r="Y1946" s="2">
        <f>VALUE(X1946)</f>
        <v>49.275036826322598</v>
      </c>
      <c r="Z1946" t="s">
        <v>30</v>
      </c>
      <c r="AA1946" t="s">
        <v>5670</v>
      </c>
      <c r="AB1946" t="s">
        <v>27368</v>
      </c>
      <c r="AC1946" t="str">
        <f>LEFT(AB1946,FIND(" ",AB1946)-1)</f>
        <v>1082</v>
      </c>
      <c r="AD1946" t="str">
        <f>MID(AB1946,FIND(" ",AB1946)+1,FIND(",",AB1946)-FIND(" ",AB1946)-1)</f>
        <v>Cambie St</v>
      </c>
    </row>
    <row r="1947" spans="1:30" hidden="1" x14ac:dyDescent="0.3">
      <c r="A1947" t="s">
        <v>21</v>
      </c>
      <c r="B1947">
        <f>IF(A1947="twin",2,1)</f>
        <v>2</v>
      </c>
      <c r="C1947" t="s">
        <v>22</v>
      </c>
      <c r="D1947" t="s">
        <v>22</v>
      </c>
      <c r="E1947" t="s">
        <v>22</v>
      </c>
      <c r="F1947" t="s">
        <v>22</v>
      </c>
      <c r="G1947" t="s">
        <v>22</v>
      </c>
      <c r="H1947" t="s">
        <v>22</v>
      </c>
      <c r="J1947" t="s">
        <v>24</v>
      </c>
      <c r="K1947" t="s">
        <v>32</v>
      </c>
      <c r="L1947" t="s">
        <v>26</v>
      </c>
      <c r="M1947" t="s">
        <v>32</v>
      </c>
      <c r="N1947" t="s">
        <v>26</v>
      </c>
      <c r="O1947" t="s">
        <v>32</v>
      </c>
      <c r="P1947" t="s">
        <v>26</v>
      </c>
      <c r="R1947" t="s">
        <v>27</v>
      </c>
      <c r="S1947" t="s">
        <v>5671</v>
      </c>
      <c r="T1947" t="s">
        <v>5672</v>
      </c>
      <c r="U1947" t="str">
        <f>RIGHT(T1947,LEN(T1947)-FIND("[",T1947))</f>
        <v>-123.14900987099128, 49.26385784162811]}</v>
      </c>
      <c r="V1947" t="str">
        <f>LEFT(U1947,FIND(",",U1947)-1)</f>
        <v>-123.14900987099128</v>
      </c>
      <c r="W1947" s="2">
        <f>VALUE(V1947)</f>
        <v>-123.14900987099099</v>
      </c>
      <c r="X1947" t="str">
        <f>MID(U1947,FIND(" ",U1947)+1,FIND("]",U1947)-FIND(" ",U1947)-1)</f>
        <v>49.26385784162811</v>
      </c>
      <c r="Y1947" s="2">
        <f>VALUE(X1947)</f>
        <v>49.263857841628102</v>
      </c>
      <c r="Z1947" t="s">
        <v>79</v>
      </c>
      <c r="AA1947" t="s">
        <v>5673</v>
      </c>
      <c r="AB1947" t="s">
        <v>26737</v>
      </c>
      <c r="AC1947" t="str">
        <f>LEFT(AB1947,FIND(" ",AB1947)-1)</f>
        <v>1923</v>
      </c>
      <c r="AD1947" t="str">
        <f>MID(AB1947,FIND(" ",AB1947)+1,FIND(",",AB1947)-FIND(" ",AB1947)-1)</f>
        <v>W Broadway</v>
      </c>
    </row>
    <row r="1948" spans="1:30" hidden="1" x14ac:dyDescent="0.3">
      <c r="A1948" t="s">
        <v>21</v>
      </c>
      <c r="B1948">
        <f>IF(A1948="twin",2,1)</f>
        <v>2</v>
      </c>
      <c r="C1948" t="s">
        <v>45</v>
      </c>
      <c r="D1948" t="s">
        <v>45</v>
      </c>
      <c r="E1948" t="s">
        <v>45</v>
      </c>
      <c r="F1948" t="s">
        <v>45</v>
      </c>
      <c r="G1948" t="s">
        <v>45</v>
      </c>
      <c r="H1948" t="s">
        <v>45</v>
      </c>
      <c r="J1948" t="s">
        <v>24</v>
      </c>
      <c r="K1948" t="s">
        <v>32</v>
      </c>
      <c r="L1948" t="s">
        <v>26</v>
      </c>
      <c r="M1948" t="s">
        <v>32</v>
      </c>
      <c r="N1948" t="s">
        <v>26</v>
      </c>
      <c r="O1948" t="s">
        <v>32</v>
      </c>
      <c r="P1948" t="s">
        <v>26</v>
      </c>
      <c r="R1948" t="s">
        <v>27</v>
      </c>
      <c r="S1948" t="s">
        <v>5674</v>
      </c>
      <c r="T1948" t="s">
        <v>5675</v>
      </c>
      <c r="U1948" t="str">
        <f>RIGHT(T1948,LEN(T1948)-FIND("[",T1948))</f>
        <v>-123.10136407947893, 49.28385512001004]}</v>
      </c>
      <c r="V1948" t="str">
        <f>LEFT(U1948,FIND(",",U1948)-1)</f>
        <v>-123.10136407947893</v>
      </c>
      <c r="W1948" s="2">
        <f>VALUE(V1948)</f>
        <v>-123.101364079478</v>
      </c>
      <c r="X1948" t="str">
        <f>MID(U1948,FIND(" ",U1948)+1,FIND("]",U1948)-FIND(" ",U1948)-1)</f>
        <v>49.28385512001004</v>
      </c>
      <c r="Y1948" s="2">
        <f>VALUE(X1948)</f>
        <v>49.283855120010003</v>
      </c>
      <c r="Z1948" t="s">
        <v>30</v>
      </c>
      <c r="AA1948" t="s">
        <v>5676</v>
      </c>
      <c r="AB1948" t="s">
        <v>26525</v>
      </c>
      <c r="AC1948" t="str">
        <f>LEFT(AB1948,FIND(" ",AB1948)-1)</f>
        <v>120</v>
      </c>
      <c r="AD1948" t="str">
        <f>MID(AB1948,FIND(" ",AB1948)+1,FIND(",",AB1948)-FIND(" ",AB1948)-1)</f>
        <v>Alexander St</v>
      </c>
    </row>
    <row r="1949" spans="1:30" hidden="1" x14ac:dyDescent="0.3">
      <c r="A1949" t="s">
        <v>21</v>
      </c>
      <c r="B1949">
        <f>IF(A1949="twin",2,1)</f>
        <v>2</v>
      </c>
      <c r="C1949" t="s">
        <v>45</v>
      </c>
      <c r="D1949" t="s">
        <v>45</v>
      </c>
      <c r="E1949" t="s">
        <v>45</v>
      </c>
      <c r="F1949" t="s">
        <v>45</v>
      </c>
      <c r="G1949" t="s">
        <v>45</v>
      </c>
      <c r="H1949" t="s">
        <v>45</v>
      </c>
      <c r="J1949" t="s">
        <v>24</v>
      </c>
      <c r="K1949" t="s">
        <v>32</v>
      </c>
      <c r="L1949" t="s">
        <v>26</v>
      </c>
      <c r="M1949" t="s">
        <v>32</v>
      </c>
      <c r="N1949" t="s">
        <v>26</v>
      </c>
      <c r="O1949" t="s">
        <v>32</v>
      </c>
      <c r="P1949" t="s">
        <v>26</v>
      </c>
      <c r="R1949" t="s">
        <v>27</v>
      </c>
      <c r="S1949" t="s">
        <v>5677</v>
      </c>
      <c r="T1949" t="s">
        <v>5678</v>
      </c>
      <c r="U1949" t="str">
        <f>RIGHT(T1949,LEN(T1949)-FIND("[",T1949))</f>
        <v>-123.1010378546383, 49.28391559242555]}</v>
      </c>
      <c r="V1949" t="str">
        <f>LEFT(U1949,FIND(",",U1949)-1)</f>
        <v>-123.1010378546383</v>
      </c>
      <c r="W1949" s="2">
        <f>VALUE(V1949)</f>
        <v>-123.10103785463799</v>
      </c>
      <c r="X1949" t="str">
        <f>MID(U1949,FIND(" ",U1949)+1,FIND("]",U1949)-FIND(" ",U1949)-1)</f>
        <v>49.28391559242555</v>
      </c>
      <c r="Y1949" s="2">
        <f>VALUE(X1949)</f>
        <v>49.283915592425501</v>
      </c>
      <c r="Z1949" t="s">
        <v>30</v>
      </c>
      <c r="AA1949" t="s">
        <v>5679</v>
      </c>
      <c r="AB1949" t="s">
        <v>27369</v>
      </c>
      <c r="AC1949" t="str">
        <f>LEFT(AB1949,FIND(" ",AB1949)-1)</f>
        <v>140</v>
      </c>
      <c r="AD1949" t="str">
        <f>MID(AB1949,FIND(" ",AB1949)+1,FIND(",",AB1949)-FIND(" ",AB1949)-1)</f>
        <v>Alexander St</v>
      </c>
    </row>
    <row r="1950" spans="1:30" hidden="1" x14ac:dyDescent="0.3">
      <c r="A1950" t="s">
        <v>21</v>
      </c>
      <c r="B1950">
        <f>IF(A1950="twin",2,1)</f>
        <v>2</v>
      </c>
      <c r="C1950" t="s">
        <v>45</v>
      </c>
      <c r="D1950" t="s">
        <v>22</v>
      </c>
      <c r="E1950" t="s">
        <v>45</v>
      </c>
      <c r="F1950" t="s">
        <v>22</v>
      </c>
      <c r="G1950" t="s">
        <v>45</v>
      </c>
      <c r="H1950" t="s">
        <v>22</v>
      </c>
      <c r="J1950" t="s">
        <v>24</v>
      </c>
      <c r="K1950" t="s">
        <v>32</v>
      </c>
      <c r="L1950" t="s">
        <v>26</v>
      </c>
      <c r="M1950" t="s">
        <v>32</v>
      </c>
      <c r="N1950" t="s">
        <v>26</v>
      </c>
      <c r="O1950" t="s">
        <v>32</v>
      </c>
      <c r="P1950" t="s">
        <v>26</v>
      </c>
      <c r="R1950" t="s">
        <v>27</v>
      </c>
      <c r="S1950" t="s">
        <v>5680</v>
      </c>
      <c r="T1950" t="s">
        <v>5681</v>
      </c>
      <c r="U1950" t="str">
        <f>RIGHT(T1950,LEN(T1950)-FIND("[",T1950))</f>
        <v>-123.10107548622334, 49.24664750637501]}</v>
      </c>
      <c r="V1950" t="str">
        <f>LEFT(U1950,FIND(",",U1950)-1)</f>
        <v>-123.10107548622334</v>
      </c>
      <c r="W1950" s="2">
        <f>VALUE(V1950)</f>
        <v>-123.101075486223</v>
      </c>
      <c r="X1950" t="str">
        <f>MID(U1950,FIND(" ",U1950)+1,FIND("]",U1950)-FIND(" ",U1950)-1)</f>
        <v>49.24664750637501</v>
      </c>
      <c r="Y1950" s="2">
        <f>VALUE(X1950)</f>
        <v>49.246647506374998</v>
      </c>
      <c r="Z1950" t="s">
        <v>794</v>
      </c>
      <c r="AA1950" t="s">
        <v>5682</v>
      </c>
      <c r="AB1950" t="s">
        <v>27370</v>
      </c>
      <c r="AC1950" t="str">
        <f>LEFT(AB1950,FIND(" ",AB1950)-1)</f>
        <v>4296</v>
      </c>
      <c r="AD1950" t="str">
        <f>MID(AB1950,FIND(" ",AB1950)+1,FIND(",",AB1950)-FIND(" ",AB1950)-1)</f>
        <v>Main St</v>
      </c>
    </row>
    <row r="1951" spans="1:30" hidden="1" x14ac:dyDescent="0.3">
      <c r="A1951" t="s">
        <v>21</v>
      </c>
      <c r="B1951">
        <f>IF(A1951="twin",2,1)</f>
        <v>2</v>
      </c>
      <c r="C1951" t="s">
        <v>45</v>
      </c>
      <c r="D1951" t="s">
        <v>22</v>
      </c>
      <c r="E1951" t="s">
        <v>45</v>
      </c>
      <c r="F1951" t="s">
        <v>22</v>
      </c>
      <c r="G1951" t="s">
        <v>45</v>
      </c>
      <c r="H1951" t="s">
        <v>22</v>
      </c>
      <c r="J1951" t="s">
        <v>24</v>
      </c>
      <c r="K1951" t="s">
        <v>32</v>
      </c>
      <c r="L1951" t="s">
        <v>26</v>
      </c>
      <c r="M1951" t="s">
        <v>32</v>
      </c>
      <c r="N1951" t="s">
        <v>26</v>
      </c>
      <c r="O1951" t="s">
        <v>32</v>
      </c>
      <c r="P1951" t="s">
        <v>26</v>
      </c>
      <c r="R1951" t="s">
        <v>27</v>
      </c>
      <c r="S1951" t="s">
        <v>5683</v>
      </c>
      <c r="T1951" t="s">
        <v>5684</v>
      </c>
      <c r="U1951" t="str">
        <f>RIGHT(T1951,LEN(T1951)-FIND("[",T1951))</f>
        <v>-123.1012601221966, 49.247816104102924]}</v>
      </c>
      <c r="V1951" t="str">
        <f>LEFT(U1951,FIND(",",U1951)-1)</f>
        <v>-123.1012601221966</v>
      </c>
      <c r="W1951" s="2">
        <f>VALUE(V1951)</f>
        <v>-123.101260122196</v>
      </c>
      <c r="X1951" t="str">
        <f>MID(U1951,FIND(" ",U1951)+1,FIND("]",U1951)-FIND(" ",U1951)-1)</f>
        <v>49.247816104102924</v>
      </c>
      <c r="Y1951" s="2">
        <f>VALUE(X1951)</f>
        <v>49.247816104102903</v>
      </c>
      <c r="Z1951" t="s">
        <v>794</v>
      </c>
      <c r="AA1951" t="s">
        <v>5685</v>
      </c>
      <c r="AB1951" t="s">
        <v>27351</v>
      </c>
      <c r="AC1951" t="str">
        <f>LEFT(AB1951,FIND(" ",AB1951)-1)</f>
        <v>4205</v>
      </c>
      <c r="AD1951" t="str">
        <f>MID(AB1951,FIND(" ",AB1951)+1,FIND(",",AB1951)-FIND(" ",AB1951)-1)</f>
        <v>Main St</v>
      </c>
    </row>
    <row r="1952" spans="1:30" hidden="1" x14ac:dyDescent="0.3">
      <c r="A1952" t="s">
        <v>21</v>
      </c>
      <c r="B1952">
        <f>IF(A1952="twin",2,1)</f>
        <v>2</v>
      </c>
      <c r="C1952" t="s">
        <v>22</v>
      </c>
      <c r="D1952" t="s">
        <v>22</v>
      </c>
      <c r="E1952" t="s">
        <v>22</v>
      </c>
      <c r="F1952" t="s">
        <v>22</v>
      </c>
      <c r="G1952" t="s">
        <v>22</v>
      </c>
      <c r="H1952" t="s">
        <v>22</v>
      </c>
      <c r="J1952" t="s">
        <v>24</v>
      </c>
      <c r="K1952" t="s">
        <v>32</v>
      </c>
      <c r="L1952" t="s">
        <v>26</v>
      </c>
      <c r="M1952" t="s">
        <v>32</v>
      </c>
      <c r="N1952" t="s">
        <v>26</v>
      </c>
      <c r="O1952" t="s">
        <v>32</v>
      </c>
      <c r="P1952" t="s">
        <v>26</v>
      </c>
      <c r="R1952" t="s">
        <v>27</v>
      </c>
      <c r="S1952" t="s">
        <v>5686</v>
      </c>
      <c r="T1952" t="s">
        <v>5687</v>
      </c>
      <c r="U1952" t="str">
        <f>RIGHT(T1952,LEN(T1952)-FIND("[",T1952))</f>
        <v>-123.16297044449436, 49.264080200138615]}</v>
      </c>
      <c r="V1952" t="str">
        <f>LEFT(U1952,FIND(",",U1952)-1)</f>
        <v>-123.16297044449436</v>
      </c>
      <c r="W1952" s="2">
        <f>VALUE(V1952)</f>
        <v>-123.16297044449399</v>
      </c>
      <c r="X1952" t="str">
        <f>MID(U1952,FIND(" ",U1952)+1,FIND("]",U1952)-FIND(" ",U1952)-1)</f>
        <v>49.264080200138615</v>
      </c>
      <c r="Y1952" s="2">
        <f>VALUE(X1952)</f>
        <v>49.264080200138601</v>
      </c>
      <c r="Z1952" t="s">
        <v>79</v>
      </c>
      <c r="AA1952" t="s">
        <v>5688</v>
      </c>
      <c r="AB1952" t="s">
        <v>27371</v>
      </c>
      <c r="AC1952" t="str">
        <f>LEFT(AB1952,FIND(" ",AB1952)-1)</f>
        <v>2525</v>
      </c>
      <c r="AD1952" t="str">
        <f>MID(AB1952,FIND(" ",AB1952)+1,FIND(",",AB1952)-FIND(" ",AB1952)-1)</f>
        <v>W Broadway</v>
      </c>
    </row>
    <row r="1953" spans="1:30" hidden="1" x14ac:dyDescent="0.3">
      <c r="A1953" t="s">
        <v>21</v>
      </c>
      <c r="B1953">
        <f>IF(A1953="twin",2,1)</f>
        <v>2</v>
      </c>
      <c r="C1953" t="s">
        <v>22</v>
      </c>
      <c r="D1953" t="s">
        <v>22</v>
      </c>
      <c r="E1953" t="s">
        <v>22</v>
      </c>
      <c r="F1953" t="s">
        <v>22</v>
      </c>
      <c r="G1953" t="s">
        <v>22</v>
      </c>
      <c r="H1953" t="s">
        <v>22</v>
      </c>
      <c r="J1953" t="s">
        <v>24</v>
      </c>
      <c r="K1953" t="s">
        <v>32</v>
      </c>
      <c r="L1953" t="s">
        <v>26</v>
      </c>
      <c r="M1953" t="s">
        <v>32</v>
      </c>
      <c r="N1953" t="s">
        <v>26</v>
      </c>
      <c r="O1953" t="s">
        <v>32</v>
      </c>
      <c r="P1953" t="s">
        <v>26</v>
      </c>
      <c r="R1953" t="s">
        <v>27</v>
      </c>
      <c r="S1953" t="s">
        <v>5689</v>
      </c>
      <c r="T1953" t="s">
        <v>5690</v>
      </c>
      <c r="U1953" t="str">
        <f>RIGHT(T1953,LEN(T1953)-FIND("[",T1953))</f>
        <v>-123.16313019184277, 49.26390266115509]}</v>
      </c>
      <c r="V1953" t="str">
        <f>LEFT(U1953,FIND(",",U1953)-1)</f>
        <v>-123.16313019184277</v>
      </c>
      <c r="W1953" s="2">
        <f>VALUE(V1953)</f>
        <v>-123.163130191842</v>
      </c>
      <c r="X1953" t="str">
        <f>MID(U1953,FIND(" ",U1953)+1,FIND("]",U1953)-FIND(" ",U1953)-1)</f>
        <v>49.26390266115509</v>
      </c>
      <c r="Y1953" s="2">
        <f>VALUE(X1953)</f>
        <v>49.263902661155001</v>
      </c>
      <c r="Z1953" t="s">
        <v>79</v>
      </c>
      <c r="AA1953" t="s">
        <v>5691</v>
      </c>
      <c r="AB1953" t="s">
        <v>26989</v>
      </c>
      <c r="AC1953" t="str">
        <f>LEFT(AB1953,FIND(" ",AB1953)-1)</f>
        <v>2518</v>
      </c>
      <c r="AD1953" t="str">
        <f>MID(AB1953,FIND(" ",AB1953)+1,FIND(",",AB1953)-FIND(" ",AB1953)-1)</f>
        <v>W Broadway</v>
      </c>
    </row>
    <row r="1954" spans="1:30" hidden="1" x14ac:dyDescent="0.3">
      <c r="A1954" t="s">
        <v>21</v>
      </c>
      <c r="B1954">
        <f>IF(A1954="twin",2,1)</f>
        <v>2</v>
      </c>
      <c r="C1954" t="s">
        <v>45</v>
      </c>
      <c r="D1954" t="s">
        <v>22</v>
      </c>
      <c r="E1954" t="s">
        <v>45</v>
      </c>
      <c r="F1954" t="s">
        <v>22</v>
      </c>
      <c r="G1954" t="s">
        <v>45</v>
      </c>
      <c r="H1954" t="s">
        <v>22</v>
      </c>
      <c r="J1954" t="s">
        <v>24</v>
      </c>
      <c r="K1954" t="s">
        <v>32</v>
      </c>
      <c r="L1954" t="s">
        <v>26</v>
      </c>
      <c r="M1954" t="s">
        <v>32</v>
      </c>
      <c r="N1954" t="s">
        <v>26</v>
      </c>
      <c r="O1954" t="s">
        <v>32</v>
      </c>
      <c r="P1954" t="s">
        <v>26</v>
      </c>
      <c r="R1954" t="s">
        <v>27</v>
      </c>
      <c r="S1954" t="s">
        <v>5692</v>
      </c>
      <c r="T1954" t="s">
        <v>5693</v>
      </c>
      <c r="U1954" t="str">
        <f>RIGHT(T1954,LEN(T1954)-FIND("[",T1954))</f>
        <v>-123.10128955730812, 49.247475266997434]}</v>
      </c>
      <c r="V1954" t="str">
        <f>LEFT(U1954,FIND(",",U1954)-1)</f>
        <v>-123.10128955730812</v>
      </c>
      <c r="W1954" s="2">
        <f>VALUE(V1954)</f>
        <v>-123.10128955730799</v>
      </c>
      <c r="X1954" t="str">
        <f>MID(U1954,FIND(" ",U1954)+1,FIND("]",U1954)-FIND(" ",U1954)-1)</f>
        <v>49.247475266997434</v>
      </c>
      <c r="Y1954" s="2">
        <f>VALUE(X1954)</f>
        <v>49.247475266997398</v>
      </c>
      <c r="Z1954" t="s">
        <v>794</v>
      </c>
      <c r="AA1954" t="s">
        <v>5694</v>
      </c>
      <c r="AB1954" t="s">
        <v>27372</v>
      </c>
      <c r="AC1954" t="str">
        <f>LEFT(AB1954,FIND(" ",AB1954)-1)</f>
        <v>4267</v>
      </c>
      <c r="AD1954" t="str">
        <f>MID(AB1954,FIND(" ",AB1954)+1,FIND(",",AB1954)-FIND(" ",AB1954)-1)</f>
        <v>Main St</v>
      </c>
    </row>
    <row r="1955" spans="1:30" hidden="1" x14ac:dyDescent="0.3">
      <c r="A1955" t="s">
        <v>21</v>
      </c>
      <c r="B1955">
        <f>IF(A1955="twin",2,1)</f>
        <v>2</v>
      </c>
      <c r="C1955" t="s">
        <v>23</v>
      </c>
      <c r="D1955" t="s">
        <v>23</v>
      </c>
      <c r="E1955" t="s">
        <v>23</v>
      </c>
      <c r="F1955" t="s">
        <v>23</v>
      </c>
      <c r="G1955" t="s">
        <v>23</v>
      </c>
      <c r="H1955" t="s">
        <v>23</v>
      </c>
      <c r="J1955" t="s">
        <v>24</v>
      </c>
      <c r="K1955" t="s">
        <v>32</v>
      </c>
      <c r="L1955" t="s">
        <v>26</v>
      </c>
      <c r="M1955" t="s">
        <v>32</v>
      </c>
      <c r="N1955" t="s">
        <v>26</v>
      </c>
      <c r="O1955" t="s">
        <v>32</v>
      </c>
      <c r="P1955" t="s">
        <v>26</v>
      </c>
      <c r="R1955" t="s">
        <v>27</v>
      </c>
      <c r="S1955" t="s">
        <v>5695</v>
      </c>
      <c r="T1955" t="s">
        <v>5696</v>
      </c>
      <c r="U1955" t="str">
        <f>RIGHT(T1955,LEN(T1955)-FIND("[",T1955))</f>
        <v>-123.10107953626617, 49.24653822874859]}</v>
      </c>
      <c r="V1955" t="str">
        <f>LEFT(U1955,FIND(",",U1955)-1)</f>
        <v>-123.10107953626617</v>
      </c>
      <c r="W1955" s="2">
        <f>VALUE(V1955)</f>
        <v>-123.101079536266</v>
      </c>
      <c r="X1955" t="str">
        <f>MID(U1955,FIND(" ",U1955)+1,FIND("]",U1955)-FIND(" ",U1955)-1)</f>
        <v>49.24653822874859</v>
      </c>
      <c r="Y1955" s="2">
        <f>VALUE(X1955)</f>
        <v>49.246538228748499</v>
      </c>
      <c r="Z1955" t="s">
        <v>794</v>
      </c>
      <c r="AA1955" t="s">
        <v>5697</v>
      </c>
      <c r="AB1955" t="s">
        <v>27373</v>
      </c>
      <c r="AC1955" t="str">
        <f>LEFT(AB1955,FIND(" ",AB1955)-1)</f>
        <v>4316</v>
      </c>
      <c r="AD1955" t="str">
        <f>MID(AB1955,FIND(" ",AB1955)+1,FIND(",",AB1955)-FIND(" ",AB1955)-1)</f>
        <v>Main St</v>
      </c>
    </row>
    <row r="1956" spans="1:30" hidden="1" x14ac:dyDescent="0.3">
      <c r="A1956" t="s">
        <v>21</v>
      </c>
      <c r="B1956">
        <f>IF(A1956="twin",2,1)</f>
        <v>2</v>
      </c>
      <c r="C1956" t="s">
        <v>52</v>
      </c>
      <c r="D1956" t="s">
        <v>45</v>
      </c>
      <c r="E1956" t="s">
        <v>52</v>
      </c>
      <c r="F1956" t="s">
        <v>45</v>
      </c>
      <c r="G1956" t="s">
        <v>52</v>
      </c>
      <c r="H1956" t="s">
        <v>45</v>
      </c>
      <c r="J1956" t="s">
        <v>24</v>
      </c>
      <c r="K1956" t="s">
        <v>32</v>
      </c>
      <c r="L1956" t="s">
        <v>26</v>
      </c>
      <c r="M1956" t="s">
        <v>32</v>
      </c>
      <c r="N1956" t="s">
        <v>26</v>
      </c>
      <c r="O1956" t="s">
        <v>32</v>
      </c>
      <c r="P1956" t="s">
        <v>26</v>
      </c>
      <c r="R1956" t="s">
        <v>27</v>
      </c>
      <c r="S1956" t="s">
        <v>5698</v>
      </c>
      <c r="T1956" t="s">
        <v>5699</v>
      </c>
      <c r="U1956" t="str">
        <f>RIGHT(T1956,LEN(T1956)-FIND("[",T1956))</f>
        <v>-123.11580921987205, 49.26312346212732]}</v>
      </c>
      <c r="V1956" t="str">
        <f>LEFT(U1956,FIND(",",U1956)-1)</f>
        <v>-123.11580921987205</v>
      </c>
      <c r="W1956" s="2">
        <f>VALUE(V1956)</f>
        <v>-123.11580921987201</v>
      </c>
      <c r="X1956" t="str">
        <f>MID(U1956,FIND(" ",U1956)+1,FIND("]",U1956)-FIND(" ",U1956)-1)</f>
        <v>49.26312346212732</v>
      </c>
      <c r="Y1956" s="2">
        <f>VALUE(X1956)</f>
        <v>49.263123462127297</v>
      </c>
      <c r="Z1956" t="s">
        <v>43</v>
      </c>
      <c r="AA1956" t="s">
        <v>5700</v>
      </c>
      <c r="AB1956" t="s">
        <v>27374</v>
      </c>
      <c r="AC1956" t="str">
        <f>LEFT(AB1956,FIND(" ",AB1956)-1)</f>
        <v>530</v>
      </c>
      <c r="AD1956" t="str">
        <f>MID(AB1956,FIND(" ",AB1956)+1,FIND(",",AB1956)-FIND(" ",AB1956)-1)</f>
        <v>W Broadway</v>
      </c>
    </row>
    <row r="1957" spans="1:30" hidden="1" x14ac:dyDescent="0.3">
      <c r="A1957" t="s">
        <v>21</v>
      </c>
      <c r="B1957">
        <f>IF(A1957="twin",2,1)</f>
        <v>2</v>
      </c>
      <c r="C1957" t="s">
        <v>52</v>
      </c>
      <c r="D1957" t="s">
        <v>45</v>
      </c>
      <c r="E1957" t="s">
        <v>52</v>
      </c>
      <c r="F1957" t="s">
        <v>45</v>
      </c>
      <c r="G1957" t="s">
        <v>52</v>
      </c>
      <c r="H1957" t="s">
        <v>45</v>
      </c>
      <c r="J1957" t="s">
        <v>24</v>
      </c>
      <c r="K1957" t="s">
        <v>32</v>
      </c>
      <c r="L1957" t="s">
        <v>26</v>
      </c>
      <c r="M1957" t="s">
        <v>32</v>
      </c>
      <c r="N1957" t="s">
        <v>26</v>
      </c>
      <c r="O1957" t="s">
        <v>32</v>
      </c>
      <c r="P1957" t="s">
        <v>26</v>
      </c>
      <c r="R1957" t="s">
        <v>27</v>
      </c>
      <c r="S1957" t="s">
        <v>5701</v>
      </c>
      <c r="T1957" t="s">
        <v>5702</v>
      </c>
      <c r="U1957" t="str">
        <f>RIGHT(T1957,LEN(T1957)-FIND("[",T1957))</f>
        <v>-123.11616147969765, 49.26313031367186]}</v>
      </c>
      <c r="V1957" t="str">
        <f>LEFT(U1957,FIND(",",U1957)-1)</f>
        <v>-123.11616147969765</v>
      </c>
      <c r="W1957" s="2">
        <f>VALUE(V1957)</f>
        <v>-123.116161479697</v>
      </c>
      <c r="X1957" t="str">
        <f>MID(U1957,FIND(" ",U1957)+1,FIND("]",U1957)-FIND(" ",U1957)-1)</f>
        <v>49.26313031367186</v>
      </c>
      <c r="Y1957" s="2">
        <f>VALUE(X1957)</f>
        <v>49.263130313671802</v>
      </c>
      <c r="Z1957" t="s">
        <v>43</v>
      </c>
      <c r="AA1957" t="s">
        <v>5703</v>
      </c>
      <c r="AB1957" t="s">
        <v>27016</v>
      </c>
      <c r="AC1957" t="str">
        <f>LEFT(AB1957,FIND(" ",AB1957)-1)</f>
        <v>532</v>
      </c>
      <c r="AD1957" t="str">
        <f>MID(AB1957,FIND(" ",AB1957)+1,FIND(",",AB1957)-FIND(" ",AB1957)-1)</f>
        <v>W Broadway</v>
      </c>
    </row>
    <row r="1958" spans="1:30" hidden="1" x14ac:dyDescent="0.3">
      <c r="A1958" t="s">
        <v>63</v>
      </c>
      <c r="B1958">
        <f>IF(A1958="twin",2,1)</f>
        <v>1</v>
      </c>
      <c r="C1958" t="s">
        <v>52</v>
      </c>
      <c r="D1958" t="s">
        <v>67</v>
      </c>
      <c r="E1958" t="s">
        <v>52</v>
      </c>
      <c r="F1958" t="s">
        <v>67</v>
      </c>
      <c r="G1958" t="s">
        <v>52</v>
      </c>
      <c r="H1958" t="s">
        <v>67</v>
      </c>
      <c r="J1958" t="s">
        <v>24</v>
      </c>
      <c r="K1958" t="s">
        <v>25</v>
      </c>
      <c r="L1958" t="s">
        <v>26</v>
      </c>
      <c r="M1958" t="s">
        <v>25</v>
      </c>
      <c r="N1958" t="s">
        <v>26</v>
      </c>
      <c r="O1958" t="s">
        <v>25</v>
      </c>
      <c r="P1958" t="s">
        <v>26</v>
      </c>
      <c r="R1958" t="s">
        <v>27</v>
      </c>
      <c r="S1958" t="s">
        <v>5704</v>
      </c>
      <c r="T1958" t="s">
        <v>5705</v>
      </c>
      <c r="U1958" t="str">
        <f>RIGHT(T1958,LEN(T1958)-FIND("[",T1958))</f>
        <v>-123.14072648557368, 49.28597352919457]}</v>
      </c>
      <c r="V1958" t="str">
        <f>LEFT(U1958,FIND(",",U1958)-1)</f>
        <v>-123.14072648557368</v>
      </c>
      <c r="W1958" s="2">
        <f>VALUE(V1958)</f>
        <v>-123.140726485573</v>
      </c>
      <c r="X1958" t="str">
        <f>MID(U1958,FIND(" ",U1958)+1,FIND("]",U1958)-FIND(" ",U1958)-1)</f>
        <v>49.28597352919457</v>
      </c>
      <c r="Y1958" s="2">
        <f>VALUE(X1958)</f>
        <v>49.2859735291945</v>
      </c>
      <c r="Z1958" t="s">
        <v>84</v>
      </c>
      <c r="AA1958" t="s">
        <v>5706</v>
      </c>
      <c r="AB1958" t="s">
        <v>27375</v>
      </c>
      <c r="AC1958" t="str">
        <f>LEFT(AB1958,FIND(" ",AB1958)-1)</f>
        <v>1208</v>
      </c>
      <c r="AD1958" t="str">
        <f>MID(AB1958,FIND(" ",AB1958)+1,FIND(",",AB1958)-FIND(" ",AB1958)-1)</f>
        <v>Bidwell St</v>
      </c>
    </row>
    <row r="1959" spans="1:30" hidden="1" x14ac:dyDescent="0.3">
      <c r="A1959" t="s">
        <v>21</v>
      </c>
      <c r="B1959">
        <f>IF(A1959="twin",2,1)</f>
        <v>2</v>
      </c>
      <c r="C1959" t="s">
        <v>52</v>
      </c>
      <c r="D1959" t="s">
        <v>45</v>
      </c>
      <c r="E1959" t="s">
        <v>52</v>
      </c>
      <c r="F1959" t="s">
        <v>45</v>
      </c>
      <c r="G1959" t="s">
        <v>52</v>
      </c>
      <c r="H1959" t="s">
        <v>45</v>
      </c>
      <c r="J1959" t="s">
        <v>24</v>
      </c>
      <c r="K1959" t="s">
        <v>32</v>
      </c>
      <c r="L1959" t="s">
        <v>26</v>
      </c>
      <c r="M1959" t="s">
        <v>32</v>
      </c>
      <c r="N1959" t="s">
        <v>26</v>
      </c>
      <c r="O1959" t="s">
        <v>32</v>
      </c>
      <c r="P1959" t="s">
        <v>26</v>
      </c>
      <c r="R1959" t="s">
        <v>27</v>
      </c>
      <c r="S1959" t="s">
        <v>5707</v>
      </c>
      <c r="T1959" t="s">
        <v>5708</v>
      </c>
      <c r="U1959" t="str">
        <f>RIGHT(T1959,LEN(T1959)-FIND("[",T1959))</f>
        <v>-123.11702720145466, 49.26315834165383]}</v>
      </c>
      <c r="V1959" t="str">
        <f>LEFT(U1959,FIND(",",U1959)-1)</f>
        <v>-123.11702720145466</v>
      </c>
      <c r="W1959" s="2">
        <f>VALUE(V1959)</f>
        <v>-123.11702720145399</v>
      </c>
      <c r="X1959" t="str">
        <f>MID(U1959,FIND(" ",U1959)+1,FIND("]",U1959)-FIND(" ",U1959)-1)</f>
        <v>49.26315834165383</v>
      </c>
      <c r="Y1959" s="2">
        <f>VALUE(X1959)</f>
        <v>49.263158341653799</v>
      </c>
      <c r="Z1959" t="s">
        <v>43</v>
      </c>
      <c r="AA1959" t="s">
        <v>5709</v>
      </c>
      <c r="AB1959" t="s">
        <v>27376</v>
      </c>
      <c r="AC1959" t="str">
        <f>LEFT(AB1959,FIND(" ",AB1959)-1)</f>
        <v>564</v>
      </c>
      <c r="AD1959" t="str">
        <f>MID(AB1959,FIND(" ",AB1959)+1,FIND(",",AB1959)-FIND(" ",AB1959)-1)</f>
        <v>W Broadway</v>
      </c>
    </row>
    <row r="1960" spans="1:30" hidden="1" x14ac:dyDescent="0.3">
      <c r="A1960" t="s">
        <v>21</v>
      </c>
      <c r="B1960">
        <f>IF(A1960="twin",2,1)</f>
        <v>2</v>
      </c>
      <c r="C1960" t="s">
        <v>52</v>
      </c>
      <c r="D1960" t="s">
        <v>52</v>
      </c>
      <c r="E1960" t="s">
        <v>52</v>
      </c>
      <c r="F1960" t="s">
        <v>52</v>
      </c>
      <c r="G1960" t="s">
        <v>52</v>
      </c>
      <c r="H1960" t="s">
        <v>52</v>
      </c>
      <c r="J1960" t="s">
        <v>24</v>
      </c>
      <c r="K1960" t="s">
        <v>25</v>
      </c>
      <c r="L1960" t="s">
        <v>26</v>
      </c>
      <c r="M1960" t="s">
        <v>25</v>
      </c>
      <c r="N1960" t="s">
        <v>26</v>
      </c>
      <c r="O1960" t="s">
        <v>25</v>
      </c>
      <c r="P1960" t="s">
        <v>26</v>
      </c>
      <c r="R1960" t="s">
        <v>27</v>
      </c>
      <c r="S1960" t="s">
        <v>5710</v>
      </c>
      <c r="T1960" t="s">
        <v>5711</v>
      </c>
      <c r="U1960" t="str">
        <f>RIGHT(T1960,LEN(T1960)-FIND("[",T1960))</f>
        <v>-123.13047722154614, 49.276803772276935]}</v>
      </c>
      <c r="V1960" t="str">
        <f>LEFT(U1960,FIND(",",U1960)-1)</f>
        <v>-123.13047722154614</v>
      </c>
      <c r="W1960" s="2">
        <f>VALUE(V1960)</f>
        <v>-123.130477221546</v>
      </c>
      <c r="X1960" t="str">
        <f>MID(U1960,FIND(" ",U1960)+1,FIND("]",U1960)-FIND(" ",U1960)-1)</f>
        <v>49.276803772276935</v>
      </c>
      <c r="Y1960" s="2">
        <f>VALUE(X1960)</f>
        <v>49.276803772276899</v>
      </c>
      <c r="Z1960" t="s">
        <v>30</v>
      </c>
      <c r="AA1960" t="s">
        <v>5712</v>
      </c>
      <c r="AB1960" t="s">
        <v>27377</v>
      </c>
      <c r="AC1960" t="str">
        <f>LEFT(AB1960,FIND(" ",AB1960)-1)</f>
        <v>1348</v>
      </c>
      <c r="AD1960" t="str">
        <f>MID(AB1960,FIND(" ",AB1960)+1,FIND(",",AB1960)-FIND(" ",AB1960)-1)</f>
        <v>Hornby St</v>
      </c>
    </row>
    <row r="1961" spans="1:30" hidden="1" x14ac:dyDescent="0.3">
      <c r="A1961" t="s">
        <v>21</v>
      </c>
      <c r="B1961">
        <f>IF(A1961="twin",2,1)</f>
        <v>2</v>
      </c>
      <c r="C1961" t="s">
        <v>45</v>
      </c>
      <c r="D1961" t="s">
        <v>22</v>
      </c>
      <c r="E1961" t="s">
        <v>45</v>
      </c>
      <c r="F1961" t="s">
        <v>22</v>
      </c>
      <c r="G1961" t="s">
        <v>45</v>
      </c>
      <c r="H1961" t="s">
        <v>22</v>
      </c>
      <c r="J1961" t="s">
        <v>24</v>
      </c>
      <c r="K1961" t="s">
        <v>25</v>
      </c>
      <c r="L1961" t="s">
        <v>26</v>
      </c>
      <c r="M1961" t="s">
        <v>25</v>
      </c>
      <c r="N1961" t="s">
        <v>26</v>
      </c>
      <c r="O1961" t="s">
        <v>25</v>
      </c>
      <c r="P1961" t="s">
        <v>26</v>
      </c>
      <c r="R1961" t="s">
        <v>27</v>
      </c>
      <c r="S1961" t="s">
        <v>5713</v>
      </c>
      <c r="T1961" t="s">
        <v>3243</v>
      </c>
      <c r="U1961" t="str">
        <f>RIGHT(T1961,LEN(T1961)-FIND("[",T1961))</f>
        <v>-123.12400241150108, 49.273738919370714]}</v>
      </c>
      <c r="V1961" t="str">
        <f>LEFT(U1961,FIND(",",U1961)-1)</f>
        <v>-123.12400241150108</v>
      </c>
      <c r="W1961" s="2">
        <f>VALUE(V1961)</f>
        <v>-123.124002411501</v>
      </c>
      <c r="X1961" t="str">
        <f>MID(U1961,FIND(" ",U1961)+1,FIND("]",U1961)-FIND(" ",U1961)-1)</f>
        <v>49.273738919370714</v>
      </c>
      <c r="Y1961" s="2">
        <f>VALUE(X1961)</f>
        <v>49.2737389193707</v>
      </c>
      <c r="Z1961" t="s">
        <v>30</v>
      </c>
      <c r="AA1961" t="s">
        <v>5714</v>
      </c>
      <c r="AB1961" t="s">
        <v>26767</v>
      </c>
      <c r="AC1961" t="str">
        <f>LEFT(AB1961,FIND(" ",AB1961)-1)</f>
        <v>2402-289</v>
      </c>
      <c r="AD1961" t="str">
        <f>MID(AB1961,FIND(" ",AB1961)+1,FIND(",",AB1961)-FIND(" ",AB1961)-1)</f>
        <v>Drake St</v>
      </c>
    </row>
    <row r="1962" spans="1:30" hidden="1" x14ac:dyDescent="0.3">
      <c r="A1962" t="s">
        <v>21</v>
      </c>
      <c r="B1962">
        <f>IF(A1962="twin",2,1)</f>
        <v>2</v>
      </c>
      <c r="C1962" t="s">
        <v>52</v>
      </c>
      <c r="D1962" t="s">
        <v>45</v>
      </c>
      <c r="E1962" t="s">
        <v>52</v>
      </c>
      <c r="F1962" t="s">
        <v>45</v>
      </c>
      <c r="G1962" t="s">
        <v>52</v>
      </c>
      <c r="H1962" t="s">
        <v>45</v>
      </c>
      <c r="J1962" t="s">
        <v>24</v>
      </c>
      <c r="K1962" t="s">
        <v>32</v>
      </c>
      <c r="L1962" t="s">
        <v>26</v>
      </c>
      <c r="M1962" t="s">
        <v>26</v>
      </c>
      <c r="N1962" t="s">
        <v>26</v>
      </c>
      <c r="O1962" t="s">
        <v>26</v>
      </c>
      <c r="P1962" t="s">
        <v>26</v>
      </c>
      <c r="R1962" t="s">
        <v>53</v>
      </c>
      <c r="S1962" t="s">
        <v>5715</v>
      </c>
      <c r="T1962" t="s">
        <v>5716</v>
      </c>
      <c r="U1962" t="str">
        <f>RIGHT(T1962,LEN(T1962)-FIND("[",T1962))</f>
        <v>-123.13844953884296, 49.263009768213166]}</v>
      </c>
      <c r="V1962" t="str">
        <f>LEFT(U1962,FIND(",",U1962)-1)</f>
        <v>-123.13844953884296</v>
      </c>
      <c r="W1962" s="2">
        <f>VALUE(V1962)</f>
        <v>-123.138449538842</v>
      </c>
      <c r="X1962" t="str">
        <f>MID(U1962,FIND(" ",U1962)+1,FIND("]",U1962)-FIND(" ",U1962)-1)</f>
        <v>49.263009768213166</v>
      </c>
      <c r="Y1962" s="2">
        <f>VALUE(X1962)</f>
        <v>49.263009768213102</v>
      </c>
      <c r="Z1962" t="s">
        <v>43</v>
      </c>
      <c r="AA1962" t="s">
        <v>5717</v>
      </c>
      <c r="AB1962" t="s">
        <v>27378</v>
      </c>
      <c r="AC1962" t="str">
        <f>LEFT(AB1962,FIND(" ",AB1962)-1)</f>
        <v>2576</v>
      </c>
      <c r="AD1962" t="str">
        <f>MID(AB1962,FIND(" ",AB1962)+1,FIND(",",AB1962)-FIND(" ",AB1962)-1)</f>
        <v>BC-99</v>
      </c>
    </row>
    <row r="1963" spans="1:30" hidden="1" x14ac:dyDescent="0.3">
      <c r="A1963" t="s">
        <v>21</v>
      </c>
      <c r="B1963">
        <f>IF(A1963="twin",2,1)</f>
        <v>2</v>
      </c>
      <c r="C1963" t="s">
        <v>22</v>
      </c>
      <c r="D1963" t="s">
        <v>22</v>
      </c>
      <c r="E1963" t="s">
        <v>22</v>
      </c>
      <c r="F1963" t="s">
        <v>22</v>
      </c>
      <c r="G1963" t="s">
        <v>22</v>
      </c>
      <c r="H1963" t="s">
        <v>22</v>
      </c>
      <c r="J1963" t="s">
        <v>24</v>
      </c>
      <c r="K1963" t="s">
        <v>32</v>
      </c>
      <c r="L1963" t="s">
        <v>26</v>
      </c>
      <c r="M1963" t="s">
        <v>32</v>
      </c>
      <c r="N1963" t="s">
        <v>26</v>
      </c>
      <c r="O1963" t="s">
        <v>32</v>
      </c>
      <c r="P1963" t="s">
        <v>26</v>
      </c>
      <c r="R1963" t="s">
        <v>27</v>
      </c>
      <c r="S1963" t="s">
        <v>5718</v>
      </c>
      <c r="T1963" t="s">
        <v>5719</v>
      </c>
      <c r="U1963" t="str">
        <f>RIGHT(T1963,LEN(T1963)-FIND("[",T1963))</f>
        <v>-123.10772385755091, 49.279511891437096]}</v>
      </c>
      <c r="V1963" t="str">
        <f>LEFT(U1963,FIND(",",U1963)-1)</f>
        <v>-123.10772385755091</v>
      </c>
      <c r="W1963" s="2">
        <f>VALUE(V1963)</f>
        <v>-123.10772385755</v>
      </c>
      <c r="X1963" t="str">
        <f>MID(U1963,FIND(" ",U1963)+1,FIND("]",U1963)-FIND(" ",U1963)-1)</f>
        <v>49.279511891437096</v>
      </c>
      <c r="Y1963" s="2">
        <f>VALUE(X1963)</f>
        <v>49.279511891436997</v>
      </c>
      <c r="Z1963" t="s">
        <v>30</v>
      </c>
      <c r="AA1963" t="s">
        <v>5720</v>
      </c>
      <c r="AB1963" t="s">
        <v>27379</v>
      </c>
      <c r="AC1963" t="str">
        <f>LEFT(AB1963,FIND(" ",AB1963)-1)</f>
        <v>603</v>
      </c>
      <c r="AD1963" t="str">
        <f>MID(AB1963,FIND(" ",AB1963)+1,FIND(",",AB1963)-FIND(" ",AB1963)-1)</f>
        <v>Abbott St</v>
      </c>
    </row>
    <row r="1964" spans="1:30" hidden="1" x14ac:dyDescent="0.3">
      <c r="A1964" t="s">
        <v>21</v>
      </c>
      <c r="B1964">
        <f>IF(A1964="twin",2,1)</f>
        <v>2</v>
      </c>
      <c r="C1964" t="s">
        <v>22</v>
      </c>
      <c r="D1964" t="s">
        <v>22</v>
      </c>
      <c r="E1964" t="s">
        <v>22</v>
      </c>
      <c r="F1964" t="s">
        <v>22</v>
      </c>
      <c r="G1964" t="s">
        <v>22</v>
      </c>
      <c r="H1964" t="s">
        <v>22</v>
      </c>
      <c r="J1964" t="s">
        <v>24</v>
      </c>
      <c r="K1964" t="s">
        <v>32</v>
      </c>
      <c r="L1964" t="s">
        <v>26</v>
      </c>
      <c r="M1964" t="s">
        <v>32</v>
      </c>
      <c r="N1964" t="s">
        <v>26</v>
      </c>
      <c r="O1964" t="s">
        <v>32</v>
      </c>
      <c r="P1964" t="s">
        <v>26</v>
      </c>
      <c r="R1964" t="s">
        <v>27</v>
      </c>
      <c r="S1964" t="s">
        <v>5721</v>
      </c>
      <c r="T1964" t="s">
        <v>5722</v>
      </c>
      <c r="U1964" t="str">
        <f>RIGHT(T1964,LEN(T1964)-FIND("[",T1964))</f>
        <v>-123.10772321795024, 49.279401296279914]}</v>
      </c>
      <c r="V1964" t="str">
        <f>LEFT(U1964,FIND(",",U1964)-1)</f>
        <v>-123.10772321795024</v>
      </c>
      <c r="W1964" s="2">
        <f>VALUE(V1964)</f>
        <v>-123.10772321795</v>
      </c>
      <c r="X1964" t="str">
        <f>MID(U1964,FIND(" ",U1964)+1,FIND("]",U1964)-FIND(" ",U1964)-1)</f>
        <v>49.279401296279914</v>
      </c>
      <c r="Y1964" s="2">
        <f>VALUE(X1964)</f>
        <v>49.2794012962799</v>
      </c>
      <c r="Z1964" t="s">
        <v>30</v>
      </c>
      <c r="AA1964" t="s">
        <v>5723</v>
      </c>
      <c r="AB1964" t="s">
        <v>27380</v>
      </c>
      <c r="AC1964" t="str">
        <f>LEFT(AB1964,FIND(" ",AB1964)-1)</f>
        <v>609</v>
      </c>
      <c r="AD1964" t="str">
        <f>MID(AB1964,FIND(" ",AB1964)+1,FIND(",",AB1964)-FIND(" ",AB1964)-1)</f>
        <v>Abbott St</v>
      </c>
    </row>
    <row r="1965" spans="1:30" hidden="1" x14ac:dyDescent="0.3">
      <c r="A1965" t="s">
        <v>21</v>
      </c>
      <c r="B1965">
        <f>IF(A1965="twin",2,1)</f>
        <v>2</v>
      </c>
      <c r="C1965" t="s">
        <v>67</v>
      </c>
      <c r="D1965" t="s">
        <v>22</v>
      </c>
      <c r="E1965" t="s">
        <v>67</v>
      </c>
      <c r="F1965" t="s">
        <v>22</v>
      </c>
      <c r="G1965" t="s">
        <v>67</v>
      </c>
      <c r="H1965" t="s">
        <v>22</v>
      </c>
      <c r="J1965" t="s">
        <v>24</v>
      </c>
      <c r="K1965" t="s">
        <v>32</v>
      </c>
      <c r="L1965" t="s">
        <v>26</v>
      </c>
      <c r="M1965" t="s">
        <v>32</v>
      </c>
      <c r="N1965" t="s">
        <v>26</v>
      </c>
      <c r="O1965" t="s">
        <v>32</v>
      </c>
      <c r="P1965" t="s">
        <v>26</v>
      </c>
      <c r="R1965" t="s">
        <v>53</v>
      </c>
      <c r="S1965" t="s">
        <v>5724</v>
      </c>
      <c r="T1965" t="s">
        <v>5725</v>
      </c>
      <c r="U1965" t="str">
        <f>RIGHT(T1965,LEN(T1965)-FIND("[",T1965))</f>
        <v>-123.119110644724, 49.26319718578501]}</v>
      </c>
      <c r="V1965" t="str">
        <f>LEFT(U1965,FIND(",",U1965)-1)</f>
        <v>-123.119110644724</v>
      </c>
      <c r="W1965" s="2">
        <f>VALUE(V1965)</f>
        <v>-123.119110644724</v>
      </c>
      <c r="X1965" t="str">
        <f>MID(U1965,FIND(" ",U1965)+1,FIND("]",U1965)-FIND(" ",U1965)-1)</f>
        <v>49.26319718578501</v>
      </c>
      <c r="Y1965" s="2">
        <f>VALUE(X1965)</f>
        <v>49.263197185785003</v>
      </c>
      <c r="Z1965" t="s">
        <v>43</v>
      </c>
      <c r="AA1965" t="s">
        <v>5726</v>
      </c>
      <c r="AB1965" t="s">
        <v>27133</v>
      </c>
      <c r="AC1965" t="str">
        <f>LEFT(AB1965,FIND(" ",AB1965)-1)</f>
        <v>670</v>
      </c>
      <c r="AD1965" t="str">
        <f>MID(AB1965,FIND(" ",AB1965)+1,FIND(",",AB1965)-FIND(" ",AB1965)-1)</f>
        <v>W Broadway</v>
      </c>
    </row>
    <row r="1966" spans="1:30" hidden="1" x14ac:dyDescent="0.3">
      <c r="A1966" t="s">
        <v>21</v>
      </c>
      <c r="B1966">
        <f>IF(A1966="twin",2,1)</f>
        <v>2</v>
      </c>
      <c r="C1966" t="s">
        <v>22</v>
      </c>
      <c r="D1966" t="s">
        <v>22</v>
      </c>
      <c r="E1966" t="s">
        <v>22</v>
      </c>
      <c r="F1966" t="s">
        <v>22</v>
      </c>
      <c r="G1966" t="s">
        <v>22</v>
      </c>
      <c r="H1966" t="s">
        <v>22</v>
      </c>
      <c r="J1966" t="s">
        <v>24</v>
      </c>
      <c r="K1966" t="s">
        <v>32</v>
      </c>
      <c r="L1966" t="s">
        <v>26</v>
      </c>
      <c r="M1966" t="s">
        <v>32</v>
      </c>
      <c r="N1966" t="s">
        <v>26</v>
      </c>
      <c r="O1966" t="s">
        <v>32</v>
      </c>
      <c r="P1966" t="s">
        <v>26</v>
      </c>
      <c r="R1966" t="s">
        <v>27</v>
      </c>
      <c r="S1966" t="s">
        <v>5727</v>
      </c>
      <c r="T1966" t="s">
        <v>5728</v>
      </c>
      <c r="U1966" t="str">
        <f>RIGHT(T1966,LEN(T1966)-FIND("[",T1966))</f>
        <v>-123.10546951762625, 49.26311105512283]}</v>
      </c>
      <c r="V1966" t="str">
        <f>LEFT(U1966,FIND(",",U1966)-1)</f>
        <v>-123.10546951762625</v>
      </c>
      <c r="W1966" s="2">
        <f>VALUE(V1966)</f>
        <v>-123.10546951762601</v>
      </c>
      <c r="X1966" t="str">
        <f>MID(U1966,FIND(" ",U1966)+1,FIND("]",U1966)-FIND(" ",U1966)-1)</f>
        <v>49.26311105512283</v>
      </c>
      <c r="Y1966" s="2">
        <f>VALUE(X1966)</f>
        <v>49.263111055122799</v>
      </c>
      <c r="Z1966" t="s">
        <v>96</v>
      </c>
      <c r="AA1966" t="s">
        <v>5729</v>
      </c>
      <c r="AB1966" t="s">
        <v>27381</v>
      </c>
      <c r="AC1966" t="str">
        <f>LEFT(AB1966,FIND(" ",AB1966)-1)</f>
        <v>17</v>
      </c>
      <c r="AD1966" t="str">
        <f>MID(AB1966,FIND(" ",AB1966)+1,FIND(",",AB1966)-FIND(" ",AB1966)-1)</f>
        <v>W Broadway</v>
      </c>
    </row>
    <row r="1967" spans="1:30" hidden="1" x14ac:dyDescent="0.3">
      <c r="A1967" t="s">
        <v>21</v>
      </c>
      <c r="B1967">
        <f>IF(A1967="twin",2,1)</f>
        <v>2</v>
      </c>
      <c r="C1967" t="s">
        <v>22</v>
      </c>
      <c r="D1967" t="s">
        <v>22</v>
      </c>
      <c r="E1967" t="s">
        <v>22</v>
      </c>
      <c r="F1967" t="s">
        <v>22</v>
      </c>
      <c r="G1967" t="s">
        <v>22</v>
      </c>
      <c r="H1967" t="s">
        <v>22</v>
      </c>
      <c r="J1967" t="s">
        <v>24</v>
      </c>
      <c r="K1967" t="s">
        <v>25</v>
      </c>
      <c r="L1967" t="s">
        <v>26</v>
      </c>
      <c r="M1967" t="s">
        <v>25</v>
      </c>
      <c r="N1967" t="s">
        <v>26</v>
      </c>
      <c r="O1967" t="s">
        <v>25</v>
      </c>
      <c r="P1967" t="s">
        <v>26</v>
      </c>
      <c r="R1967" t="s">
        <v>27</v>
      </c>
      <c r="S1967" t="s">
        <v>5730</v>
      </c>
      <c r="T1967" t="s">
        <v>5731</v>
      </c>
      <c r="U1967" t="str">
        <f>RIGHT(T1967,LEN(T1967)-FIND("[",T1967))</f>
        <v>-123.13566139657188, 49.27771004882833]}</v>
      </c>
      <c r="V1967" t="str">
        <f>LEFT(U1967,FIND(",",U1967)-1)</f>
        <v>-123.13566139657188</v>
      </c>
      <c r="W1967" s="2">
        <f>VALUE(V1967)</f>
        <v>-123.135661396571</v>
      </c>
      <c r="X1967" t="str">
        <f>MID(U1967,FIND(" ",U1967)+1,FIND("]",U1967)-FIND(" ",U1967)-1)</f>
        <v>49.27771004882833</v>
      </c>
      <c r="Y1967" s="2">
        <f>VALUE(X1967)</f>
        <v>49.277710048828297</v>
      </c>
      <c r="Z1967" t="s">
        <v>84</v>
      </c>
      <c r="AA1967" t="s">
        <v>5732</v>
      </c>
      <c r="AB1967" t="s">
        <v>27382</v>
      </c>
      <c r="AC1967" t="str">
        <f>LEFT(AB1967,FIND(" ",AB1967)-1)</f>
        <v>Beach</v>
      </c>
      <c r="AD1967" t="str">
        <f>MID(AB1967,FIND(" ",AB1967)+1,FIND(",",AB1967)-FIND(" ",AB1967)-1)</f>
        <v>Ave FS Thurlow St</v>
      </c>
    </row>
    <row r="1968" spans="1:30" hidden="1" x14ac:dyDescent="0.3">
      <c r="A1968" t="s">
        <v>21</v>
      </c>
      <c r="B1968">
        <f>IF(A1968="twin",2,1)</f>
        <v>2</v>
      </c>
      <c r="C1968" t="s">
        <v>22</v>
      </c>
      <c r="D1968" t="s">
        <v>22</v>
      </c>
      <c r="E1968" t="s">
        <v>22</v>
      </c>
      <c r="F1968" t="s">
        <v>22</v>
      </c>
      <c r="G1968" t="s">
        <v>22</v>
      </c>
      <c r="H1968" t="s">
        <v>22</v>
      </c>
      <c r="J1968" t="s">
        <v>24</v>
      </c>
      <c r="K1968" t="s">
        <v>25</v>
      </c>
      <c r="L1968" t="s">
        <v>26</v>
      </c>
      <c r="M1968" t="s">
        <v>25</v>
      </c>
      <c r="N1968" t="s">
        <v>26</v>
      </c>
      <c r="O1968" t="s">
        <v>25</v>
      </c>
      <c r="P1968" t="s">
        <v>26</v>
      </c>
      <c r="R1968" t="s">
        <v>27</v>
      </c>
      <c r="S1968" t="s">
        <v>5733</v>
      </c>
      <c r="T1968" t="s">
        <v>5734</v>
      </c>
      <c r="U1968" t="str">
        <f>RIGHT(T1968,LEN(T1968)-FIND("[",T1968))</f>
        <v>-123.13575390367711, 49.27780273451425]}</v>
      </c>
      <c r="V1968" t="str">
        <f>LEFT(U1968,FIND(",",U1968)-1)</f>
        <v>-123.13575390367711</v>
      </c>
      <c r="W1968" s="2">
        <f>VALUE(V1968)</f>
        <v>-123.135753903677</v>
      </c>
      <c r="X1968" t="str">
        <f>MID(U1968,FIND(" ",U1968)+1,FIND("]",U1968)-FIND(" ",U1968)-1)</f>
        <v>49.27780273451425</v>
      </c>
      <c r="Y1968" s="2">
        <f>VALUE(X1968)</f>
        <v>49.277802734514196</v>
      </c>
      <c r="Z1968" t="s">
        <v>84</v>
      </c>
      <c r="AA1968" t="s">
        <v>5735</v>
      </c>
      <c r="AB1968" t="s">
        <v>27383</v>
      </c>
      <c r="AC1968" t="str">
        <f>LEFT(AB1968,FIND(" ",AB1968)-1)</f>
        <v>Westbound</v>
      </c>
      <c r="AD1968" t="str">
        <f>MID(AB1968,FIND(" ",AB1968)+1,FIND(",",AB1968)-FIND(" ",AB1968)-1)</f>
        <v>Beach Ave @ Thurlow St</v>
      </c>
    </row>
    <row r="1969" spans="1:30" hidden="1" x14ac:dyDescent="0.3">
      <c r="A1969" t="s">
        <v>21</v>
      </c>
      <c r="B1969">
        <f>IF(A1969="twin",2,1)</f>
        <v>2</v>
      </c>
      <c r="C1969" t="s">
        <v>52</v>
      </c>
      <c r="D1969" t="s">
        <v>23</v>
      </c>
      <c r="E1969" t="s">
        <v>52</v>
      </c>
      <c r="F1969" t="s">
        <v>23</v>
      </c>
      <c r="G1969" t="s">
        <v>52</v>
      </c>
      <c r="H1969" t="s">
        <v>23</v>
      </c>
      <c r="J1969" t="s">
        <v>24</v>
      </c>
      <c r="K1969" t="s">
        <v>32</v>
      </c>
      <c r="L1969" t="s">
        <v>26</v>
      </c>
      <c r="M1969" t="s">
        <v>32</v>
      </c>
      <c r="N1969" t="s">
        <v>26</v>
      </c>
      <c r="O1969" t="s">
        <v>32</v>
      </c>
      <c r="P1969" t="s">
        <v>26</v>
      </c>
      <c r="R1969" t="s">
        <v>53</v>
      </c>
      <c r="S1969" t="s">
        <v>5736</v>
      </c>
      <c r="T1969" t="s">
        <v>5737</v>
      </c>
      <c r="U1969" t="str">
        <f>RIGHT(T1969,LEN(T1969)-FIND("[",T1969))</f>
        <v>-123.1164521332332, 49.28093047410915]}</v>
      </c>
      <c r="V1969" t="str">
        <f>LEFT(U1969,FIND(",",U1969)-1)</f>
        <v>-123.1164521332332</v>
      </c>
      <c r="W1969" s="2">
        <f>VALUE(V1969)</f>
        <v>-123.116452133233</v>
      </c>
      <c r="X1969" t="str">
        <f>MID(U1969,FIND(" ",U1969)+1,FIND("]",U1969)-FIND(" ",U1969)-1)</f>
        <v>49.28093047410915</v>
      </c>
      <c r="Y1969" s="2">
        <f>VALUE(X1969)</f>
        <v>49.280930474109098</v>
      </c>
      <c r="Z1969" t="s">
        <v>30</v>
      </c>
      <c r="AA1969" t="s">
        <v>5738</v>
      </c>
      <c r="AB1969" t="s">
        <v>27384</v>
      </c>
      <c r="AC1969" t="str">
        <f>LEFT(AB1969,FIND(" ",AB1969)-1)</f>
        <v>726</v>
      </c>
      <c r="AD1969" t="str">
        <f>MID(AB1969,FIND(" ",AB1969)+1,FIND(",",AB1969)-FIND(" ",AB1969)-1)</f>
        <v>Richards St</v>
      </c>
    </row>
    <row r="1970" spans="1:30" hidden="1" x14ac:dyDescent="0.3">
      <c r="A1970" t="s">
        <v>21</v>
      </c>
      <c r="B1970">
        <f>IF(A1970="twin",2,1)</f>
        <v>2</v>
      </c>
      <c r="C1970" t="s">
        <v>52</v>
      </c>
      <c r="D1970" t="s">
        <v>52</v>
      </c>
      <c r="E1970" t="s">
        <v>52</v>
      </c>
      <c r="F1970" t="s">
        <v>52</v>
      </c>
      <c r="G1970" t="s">
        <v>52</v>
      </c>
      <c r="H1970" t="s">
        <v>52</v>
      </c>
      <c r="J1970" t="s">
        <v>24</v>
      </c>
      <c r="K1970" t="s">
        <v>32</v>
      </c>
      <c r="L1970" t="s">
        <v>26</v>
      </c>
      <c r="M1970" t="s">
        <v>32</v>
      </c>
      <c r="N1970" t="s">
        <v>26</v>
      </c>
      <c r="O1970" t="s">
        <v>32</v>
      </c>
      <c r="P1970" t="s">
        <v>26</v>
      </c>
      <c r="R1970" t="s">
        <v>27</v>
      </c>
      <c r="S1970" t="s">
        <v>5739</v>
      </c>
      <c r="T1970" t="s">
        <v>5740</v>
      </c>
      <c r="U1970" t="str">
        <f>RIGHT(T1970,LEN(T1970)-FIND("[",T1970))</f>
        <v>-123.12348286857447, 49.27427874643069]}</v>
      </c>
      <c r="V1970" t="str">
        <f>LEFT(U1970,FIND(",",U1970)-1)</f>
        <v>-123.12348286857447</v>
      </c>
      <c r="W1970" s="2">
        <f>VALUE(V1970)</f>
        <v>-123.123482868574</v>
      </c>
      <c r="X1970" t="str">
        <f>MID(U1970,FIND(" ",U1970)+1,FIND("]",U1970)-FIND(" ",U1970)-1)</f>
        <v>49.27427874643069</v>
      </c>
      <c r="Y1970" s="2">
        <f>VALUE(X1970)</f>
        <v>49.274278746430603</v>
      </c>
      <c r="Z1970" t="s">
        <v>30</v>
      </c>
      <c r="AA1970" t="s">
        <v>5741</v>
      </c>
      <c r="AB1970" t="s">
        <v>27385</v>
      </c>
      <c r="AC1970" t="str">
        <f>LEFT(AB1970,FIND(" ",AB1970)-1)</f>
        <v>101-1260</v>
      </c>
      <c r="AD1970" t="str">
        <f>MID(AB1970,FIND(" ",AB1970)+1,FIND(",",AB1970)-FIND(" ",AB1970)-1)</f>
        <v>Hamilton St</v>
      </c>
    </row>
    <row r="1971" spans="1:30" hidden="1" x14ac:dyDescent="0.3">
      <c r="A1971" t="s">
        <v>21</v>
      </c>
      <c r="B1971">
        <f>IF(A1971="twin",2,1)</f>
        <v>2</v>
      </c>
      <c r="C1971" t="s">
        <v>45</v>
      </c>
      <c r="D1971" t="s">
        <v>22</v>
      </c>
      <c r="E1971" t="s">
        <v>45</v>
      </c>
      <c r="F1971" t="s">
        <v>22</v>
      </c>
      <c r="G1971" t="s">
        <v>45</v>
      </c>
      <c r="H1971" t="s">
        <v>22</v>
      </c>
      <c r="J1971" t="s">
        <v>24</v>
      </c>
      <c r="K1971" t="s">
        <v>25</v>
      </c>
      <c r="L1971" t="s">
        <v>26</v>
      </c>
      <c r="M1971" t="s">
        <v>25</v>
      </c>
      <c r="N1971" t="s">
        <v>26</v>
      </c>
      <c r="O1971" t="s">
        <v>25</v>
      </c>
      <c r="P1971" t="s">
        <v>26</v>
      </c>
      <c r="R1971" t="s">
        <v>27</v>
      </c>
      <c r="S1971" t="s">
        <v>5742</v>
      </c>
      <c r="T1971" t="s">
        <v>5743</v>
      </c>
      <c r="U1971" t="str">
        <f>RIGHT(T1971,LEN(T1971)-FIND("[",T1971))</f>
        <v>-123.12409763670422, 49.27478978816815]}</v>
      </c>
      <c r="V1971" t="str">
        <f>LEFT(U1971,FIND(",",U1971)-1)</f>
        <v>-123.12409763670422</v>
      </c>
      <c r="W1971" s="2">
        <f>VALUE(V1971)</f>
        <v>-123.12409763670399</v>
      </c>
      <c r="X1971" t="str">
        <f>MID(U1971,FIND(" ",U1971)+1,FIND("]",U1971)-FIND(" ",U1971)-1)</f>
        <v>49.27478978816815</v>
      </c>
      <c r="Y1971" s="2">
        <f>VALUE(X1971)</f>
        <v>49.2747897881681</v>
      </c>
      <c r="Z1971" t="s">
        <v>30</v>
      </c>
      <c r="AA1971" t="s">
        <v>5744</v>
      </c>
      <c r="AB1971" t="s">
        <v>27386</v>
      </c>
      <c r="AC1971" t="str">
        <f>LEFT(AB1971,FIND(" ",AB1971)-1)</f>
        <v>1243</v>
      </c>
      <c r="AD1971" t="str">
        <f>MID(AB1971,FIND(" ",AB1971)+1,FIND(",",AB1971)-FIND(" ",AB1971)-1)</f>
        <v>Homer St</v>
      </c>
    </row>
    <row r="1972" spans="1:30" hidden="1" x14ac:dyDescent="0.3">
      <c r="A1972" t="s">
        <v>21</v>
      </c>
      <c r="B1972">
        <f>IF(A1972="twin",2,1)</f>
        <v>2</v>
      </c>
      <c r="C1972" t="s">
        <v>22</v>
      </c>
      <c r="D1972" t="s">
        <v>22</v>
      </c>
      <c r="E1972" t="s">
        <v>22</v>
      </c>
      <c r="F1972" t="s">
        <v>22</v>
      </c>
      <c r="G1972" t="s">
        <v>22</v>
      </c>
      <c r="H1972" t="s">
        <v>22</v>
      </c>
      <c r="J1972" t="s">
        <v>24</v>
      </c>
      <c r="K1972" t="s">
        <v>32</v>
      </c>
      <c r="L1972" t="s">
        <v>26</v>
      </c>
      <c r="M1972" t="s">
        <v>32</v>
      </c>
      <c r="N1972" t="s">
        <v>26</v>
      </c>
      <c r="O1972" t="s">
        <v>32</v>
      </c>
      <c r="P1972" t="s">
        <v>26</v>
      </c>
      <c r="R1972" t="s">
        <v>27</v>
      </c>
      <c r="S1972" t="s">
        <v>5745</v>
      </c>
      <c r="T1972" t="s">
        <v>5746</v>
      </c>
      <c r="U1972" t="str">
        <f>RIGHT(T1972,LEN(T1972)-FIND("[",T1972))</f>
        <v>-123.12072321656018, 49.27829978561486]}</v>
      </c>
      <c r="V1972" t="str">
        <f>LEFT(U1972,FIND(",",U1972)-1)</f>
        <v>-123.12072321656018</v>
      </c>
      <c r="W1972" s="2">
        <f>VALUE(V1972)</f>
        <v>-123.12072321655999</v>
      </c>
      <c r="X1972" t="str">
        <f>MID(U1972,FIND(" ",U1972)+1,FIND("]",U1972)-FIND(" ",U1972)-1)</f>
        <v>49.27829978561486</v>
      </c>
      <c r="Y1972" s="2">
        <f>VALUE(X1972)</f>
        <v>49.278299785614799</v>
      </c>
      <c r="Z1972" t="s">
        <v>30</v>
      </c>
      <c r="AA1972" t="s">
        <v>5747</v>
      </c>
      <c r="AB1972" t="s">
        <v>27228</v>
      </c>
      <c r="AC1972" t="str">
        <f>LEFT(AB1972,FIND(" ",AB1972)-1)</f>
        <v>977</v>
      </c>
      <c r="AD1972" t="str">
        <f>MID(AB1972,FIND(" ",AB1972)+1,FIND(",",AB1972)-FIND(" ",AB1972)-1)</f>
        <v>Richards St</v>
      </c>
    </row>
    <row r="1973" spans="1:30" hidden="1" x14ac:dyDescent="0.3">
      <c r="A1973" t="s">
        <v>21</v>
      </c>
      <c r="B1973">
        <f>IF(A1973="twin",2,1)</f>
        <v>2</v>
      </c>
      <c r="C1973" t="s">
        <v>23</v>
      </c>
      <c r="D1973" t="s">
        <v>22</v>
      </c>
      <c r="E1973" t="s">
        <v>23</v>
      </c>
      <c r="F1973" t="s">
        <v>22</v>
      </c>
      <c r="G1973" t="s">
        <v>23</v>
      </c>
      <c r="H1973" t="s">
        <v>22</v>
      </c>
      <c r="J1973" t="s">
        <v>24</v>
      </c>
      <c r="K1973" t="s">
        <v>32</v>
      </c>
      <c r="L1973" t="s">
        <v>26</v>
      </c>
      <c r="M1973" t="s">
        <v>32</v>
      </c>
      <c r="N1973" t="s">
        <v>26</v>
      </c>
      <c r="O1973" t="s">
        <v>32</v>
      </c>
      <c r="P1973" t="s">
        <v>26</v>
      </c>
      <c r="R1973" t="s">
        <v>27</v>
      </c>
      <c r="S1973" t="s">
        <v>5748</v>
      </c>
      <c r="T1973" t="s">
        <v>5749</v>
      </c>
      <c r="U1973" t="str">
        <f>RIGHT(T1973,LEN(T1973)-FIND("[",T1973))</f>
        <v>-123.12313359543622, 49.282948559877966]}</v>
      </c>
      <c r="V1973" t="str">
        <f>LEFT(U1973,FIND(",",U1973)-1)</f>
        <v>-123.12313359543622</v>
      </c>
      <c r="W1973" s="2">
        <f>VALUE(V1973)</f>
        <v>-123.123133595436</v>
      </c>
      <c r="X1973" t="str">
        <f>MID(U1973,FIND(" ",U1973)+1,FIND("]",U1973)-FIND(" ",U1973)-1)</f>
        <v>49.282948559877966</v>
      </c>
      <c r="Y1973" s="2">
        <f>VALUE(X1973)</f>
        <v>49.282948559877902</v>
      </c>
      <c r="Z1973" t="s">
        <v>30</v>
      </c>
      <c r="AA1973" t="s">
        <v>5750</v>
      </c>
      <c r="AB1973" t="s">
        <v>26272</v>
      </c>
      <c r="AC1973" t="str">
        <f>LEFT(AB1973,FIND(" ",AB1973)-1)</f>
        <v>810</v>
      </c>
      <c r="AD1973" t="str">
        <f>MID(AB1973,FIND(" ",AB1973)+1,FIND(",",AB1973)-FIND(" ",AB1973)-1)</f>
        <v>Burrard St</v>
      </c>
    </row>
    <row r="1974" spans="1:30" hidden="1" x14ac:dyDescent="0.3">
      <c r="A1974" t="s">
        <v>21</v>
      </c>
      <c r="B1974">
        <f>IF(A1974="twin",2,1)</f>
        <v>2</v>
      </c>
      <c r="C1974" t="s">
        <v>22</v>
      </c>
      <c r="D1974" t="s">
        <v>22</v>
      </c>
      <c r="E1974" t="s">
        <v>22</v>
      </c>
      <c r="F1974" t="s">
        <v>22</v>
      </c>
      <c r="G1974" t="s">
        <v>22</v>
      </c>
      <c r="H1974" t="s">
        <v>22</v>
      </c>
      <c r="J1974" t="s">
        <v>24</v>
      </c>
      <c r="K1974" t="s">
        <v>32</v>
      </c>
      <c r="L1974" t="s">
        <v>26</v>
      </c>
      <c r="M1974" t="s">
        <v>32</v>
      </c>
      <c r="N1974" t="s">
        <v>26</v>
      </c>
      <c r="O1974" t="s">
        <v>32</v>
      </c>
      <c r="P1974" t="s">
        <v>26</v>
      </c>
      <c r="R1974" t="s">
        <v>27</v>
      </c>
      <c r="S1974" t="s">
        <v>5751</v>
      </c>
      <c r="T1974" t="s">
        <v>5101</v>
      </c>
      <c r="U1974" t="str">
        <f>RIGHT(T1974,LEN(T1974)-FIND("[",T1974))</f>
        <v>-123.12084604285384, 49.27821910535377]}</v>
      </c>
      <c r="V1974" t="str">
        <f>LEFT(U1974,FIND(",",U1974)-1)</f>
        <v>-123.12084604285384</v>
      </c>
      <c r="W1974" s="2">
        <f>VALUE(V1974)</f>
        <v>-123.120846042853</v>
      </c>
      <c r="X1974" t="str">
        <f>MID(U1974,FIND(" ",U1974)+1,FIND("]",U1974)-FIND(" ",U1974)-1)</f>
        <v>49.27821910535377</v>
      </c>
      <c r="Y1974" s="2">
        <f>VALUE(X1974)</f>
        <v>49.278219105353699</v>
      </c>
      <c r="Z1974" t="s">
        <v>30</v>
      </c>
      <c r="AA1974" t="s">
        <v>5752</v>
      </c>
      <c r="AB1974" t="s">
        <v>27228</v>
      </c>
      <c r="AC1974" t="str">
        <f>LEFT(AB1974,FIND(" ",AB1974)-1)</f>
        <v>977</v>
      </c>
      <c r="AD1974" t="str">
        <f>MID(AB1974,FIND(" ",AB1974)+1,FIND(",",AB1974)-FIND(" ",AB1974)-1)</f>
        <v>Richards St</v>
      </c>
    </row>
    <row r="1975" spans="1:30" hidden="1" x14ac:dyDescent="0.3">
      <c r="A1975" t="s">
        <v>21</v>
      </c>
      <c r="B1975">
        <f>IF(A1975="twin",2,1)</f>
        <v>2</v>
      </c>
      <c r="C1975" t="s">
        <v>45</v>
      </c>
      <c r="D1975" t="s">
        <v>45</v>
      </c>
      <c r="E1975" t="s">
        <v>45</v>
      </c>
      <c r="F1975" t="s">
        <v>45</v>
      </c>
      <c r="G1975" t="s">
        <v>45</v>
      </c>
      <c r="H1975" t="s">
        <v>45</v>
      </c>
      <c r="J1975" t="s">
        <v>24</v>
      </c>
      <c r="K1975" t="s">
        <v>25</v>
      </c>
      <c r="L1975" t="s">
        <v>26</v>
      </c>
      <c r="M1975" t="s">
        <v>25</v>
      </c>
      <c r="N1975" t="s">
        <v>26</v>
      </c>
      <c r="O1975" t="s">
        <v>25</v>
      </c>
      <c r="P1975" t="s">
        <v>26</v>
      </c>
      <c r="R1975" t="s">
        <v>27</v>
      </c>
      <c r="S1975" t="s">
        <v>5753</v>
      </c>
      <c r="T1975" t="s">
        <v>5754</v>
      </c>
      <c r="U1975" t="str">
        <f>RIGHT(T1975,LEN(T1975)-FIND("[",T1975))</f>
        <v>-123.12370179943336, 49.276329550160774]}</v>
      </c>
      <c r="V1975" t="str">
        <f>LEFT(U1975,FIND(",",U1975)-1)</f>
        <v>-123.12370179943336</v>
      </c>
      <c r="W1975" s="2">
        <f>VALUE(V1975)</f>
        <v>-123.12370179943299</v>
      </c>
      <c r="X1975" t="str">
        <f>MID(U1975,FIND(" ",U1975)+1,FIND("]",U1975)-FIND(" ",U1975)-1)</f>
        <v>49.276329550160774</v>
      </c>
      <c r="Y1975" s="2">
        <f>VALUE(X1975)</f>
        <v>49.276329550160703</v>
      </c>
      <c r="Z1975" t="s">
        <v>30</v>
      </c>
      <c r="AA1975" t="s">
        <v>5755</v>
      </c>
      <c r="AB1975" t="s">
        <v>27387</v>
      </c>
      <c r="AC1975" t="str">
        <f>LEFT(AB1975,FIND(" ",AB1975)-1)</f>
        <v>1186</v>
      </c>
      <c r="AD1975" t="str">
        <f>MID(AB1975,FIND(" ",AB1975)+1,FIND(",",AB1975)-FIND(" ",AB1975)-1)</f>
        <v>Richards St</v>
      </c>
    </row>
    <row r="1976" spans="1:30" hidden="1" x14ac:dyDescent="0.3">
      <c r="A1976" t="s">
        <v>21</v>
      </c>
      <c r="B1976">
        <f>IF(A1976="twin",2,1)</f>
        <v>2</v>
      </c>
      <c r="C1976" t="s">
        <v>45</v>
      </c>
      <c r="D1976" t="s">
        <v>45</v>
      </c>
      <c r="E1976" t="s">
        <v>45</v>
      </c>
      <c r="F1976" t="s">
        <v>45</v>
      </c>
      <c r="G1976" t="s">
        <v>45</v>
      </c>
      <c r="H1976" t="s">
        <v>45</v>
      </c>
      <c r="J1976" t="s">
        <v>24</v>
      </c>
      <c r="K1976" t="s">
        <v>25</v>
      </c>
      <c r="L1976" t="s">
        <v>26</v>
      </c>
      <c r="M1976" t="s">
        <v>25</v>
      </c>
      <c r="N1976" t="s">
        <v>26</v>
      </c>
      <c r="O1976" t="s">
        <v>25</v>
      </c>
      <c r="P1976" t="s">
        <v>26</v>
      </c>
      <c r="R1976" t="s">
        <v>27</v>
      </c>
      <c r="S1976" t="s">
        <v>5756</v>
      </c>
      <c r="T1976" t="s">
        <v>5757</v>
      </c>
      <c r="U1976" t="str">
        <f>RIGHT(T1976,LEN(T1976)-FIND("[",T1976))</f>
        <v>-123.12382424396705, 49.276248543285575]}</v>
      </c>
      <c r="V1976" t="str">
        <f>LEFT(U1976,FIND(",",U1976)-1)</f>
        <v>-123.12382424396705</v>
      </c>
      <c r="W1976" s="2">
        <f>VALUE(V1976)</f>
        <v>-123.12382424396699</v>
      </c>
      <c r="X1976" t="str">
        <f>MID(U1976,FIND(" ",U1976)+1,FIND("]",U1976)-FIND(" ",U1976)-1)</f>
        <v>49.276248543285575</v>
      </c>
      <c r="Y1976" s="2">
        <f>VALUE(X1976)</f>
        <v>49.276248543285497</v>
      </c>
      <c r="Z1976" t="s">
        <v>30</v>
      </c>
      <c r="AA1976" t="s">
        <v>5758</v>
      </c>
      <c r="AB1976" t="s">
        <v>27388</v>
      </c>
      <c r="AC1976" t="str">
        <f>LEFT(AB1976,FIND(" ",AB1976)-1)</f>
        <v>1190</v>
      </c>
      <c r="AD1976" t="str">
        <f>MID(AB1976,FIND(" ",AB1976)+1,FIND(",",AB1976)-FIND(" ",AB1976)-1)</f>
        <v>Richards St</v>
      </c>
    </row>
    <row r="1977" spans="1:30" hidden="1" x14ac:dyDescent="0.3">
      <c r="A1977" t="s">
        <v>63</v>
      </c>
      <c r="B1977">
        <f>IF(A1977="twin",2,1)</f>
        <v>1</v>
      </c>
      <c r="C1977" t="s">
        <v>45</v>
      </c>
      <c r="D1977" t="s">
        <v>45</v>
      </c>
      <c r="E1977" t="s">
        <v>45</v>
      </c>
      <c r="F1977" t="s">
        <v>45</v>
      </c>
      <c r="G1977" t="s">
        <v>45</v>
      </c>
      <c r="H1977" t="s">
        <v>45</v>
      </c>
      <c r="J1977" t="s">
        <v>24</v>
      </c>
      <c r="K1977" t="s">
        <v>25</v>
      </c>
      <c r="L1977" t="s">
        <v>26</v>
      </c>
      <c r="M1977" t="s">
        <v>25</v>
      </c>
      <c r="N1977" t="s">
        <v>26</v>
      </c>
      <c r="O1977" t="s">
        <v>25</v>
      </c>
      <c r="P1977" t="s">
        <v>26</v>
      </c>
      <c r="R1977" t="s">
        <v>27</v>
      </c>
      <c r="S1977" t="s">
        <v>5759</v>
      </c>
      <c r="T1977" t="s">
        <v>5760</v>
      </c>
      <c r="U1977" t="str">
        <f>RIGHT(T1977,LEN(T1977)-FIND("[",T1977))</f>
        <v>-123.12394412180743, 49.27616937405078]}</v>
      </c>
      <c r="V1977" t="str">
        <f>LEFT(U1977,FIND(",",U1977)-1)</f>
        <v>-123.12394412180743</v>
      </c>
      <c r="W1977" s="2">
        <f>VALUE(V1977)</f>
        <v>-123.123944121807</v>
      </c>
      <c r="X1977" t="str">
        <f>MID(U1977,FIND(" ",U1977)+1,FIND("]",U1977)-FIND(" ",U1977)-1)</f>
        <v>49.27616937405078</v>
      </c>
      <c r="Y1977" s="2">
        <f>VALUE(X1977)</f>
        <v>49.276169374050703</v>
      </c>
      <c r="Z1977" t="s">
        <v>30</v>
      </c>
      <c r="AA1977" t="s">
        <v>5761</v>
      </c>
      <c r="AB1977" t="s">
        <v>27389</v>
      </c>
      <c r="AC1977" t="str">
        <f>LEFT(AB1977,FIND(" ",AB1977)-1)</f>
        <v>1196</v>
      </c>
      <c r="AD1977" t="str">
        <f>MID(AB1977,FIND(" ",AB1977)+1,FIND(",",AB1977)-FIND(" ",AB1977)-1)</f>
        <v>Richards St</v>
      </c>
    </row>
    <row r="1978" spans="1:30" hidden="1" x14ac:dyDescent="0.3">
      <c r="A1978" t="s">
        <v>63</v>
      </c>
      <c r="B1978">
        <f>IF(A1978="twin",2,1)</f>
        <v>1</v>
      </c>
      <c r="C1978" t="s">
        <v>22</v>
      </c>
      <c r="D1978" t="s">
        <v>45</v>
      </c>
      <c r="E1978" t="s">
        <v>22</v>
      </c>
      <c r="F1978" t="s">
        <v>45</v>
      </c>
      <c r="G1978" t="s">
        <v>22</v>
      </c>
      <c r="H1978" t="s">
        <v>45</v>
      </c>
      <c r="J1978" t="s">
        <v>24</v>
      </c>
      <c r="K1978" t="s">
        <v>25</v>
      </c>
      <c r="L1978" t="s">
        <v>26</v>
      </c>
      <c r="M1978" t="s">
        <v>25</v>
      </c>
      <c r="N1978" t="s">
        <v>26</v>
      </c>
      <c r="O1978" t="s">
        <v>25</v>
      </c>
      <c r="P1978" t="s">
        <v>26</v>
      </c>
      <c r="R1978" t="s">
        <v>27</v>
      </c>
      <c r="S1978" t="s">
        <v>5762</v>
      </c>
      <c r="T1978" t="s">
        <v>5763</v>
      </c>
      <c r="U1978" t="str">
        <f>RIGHT(T1978,LEN(T1978)-FIND("[",T1978))</f>
        <v>-123.17406106648374, 49.26435873454356]}</v>
      </c>
      <c r="V1978" t="str">
        <f>LEFT(U1978,FIND(",",U1978)-1)</f>
        <v>-123.17406106648374</v>
      </c>
      <c r="W1978" s="2">
        <f>VALUE(V1978)</f>
        <v>-123.17406106648301</v>
      </c>
      <c r="X1978" t="str">
        <f>MID(U1978,FIND(" ",U1978)+1,FIND("]",U1978)-FIND(" ",U1978)-1)</f>
        <v>49.26435873454356</v>
      </c>
      <c r="Y1978" s="2">
        <f>VALUE(X1978)</f>
        <v>49.264358734543499</v>
      </c>
      <c r="Z1978" t="s">
        <v>79</v>
      </c>
      <c r="AA1978" t="s">
        <v>5764</v>
      </c>
      <c r="AB1978" t="s">
        <v>27390</v>
      </c>
      <c r="AC1978" t="str">
        <f>LEFT(AB1978,FIND(" ",AB1978)-1)</f>
        <v>3105</v>
      </c>
      <c r="AD1978" t="str">
        <f>MID(AB1978,FIND(" ",AB1978)+1,FIND(",",AB1978)-FIND(" ",AB1978)-1)</f>
        <v>W Broadway</v>
      </c>
    </row>
    <row r="1979" spans="1:30" hidden="1" x14ac:dyDescent="0.3">
      <c r="A1979" t="s">
        <v>63</v>
      </c>
      <c r="B1979">
        <f>IF(A1979="twin",2,1)</f>
        <v>1</v>
      </c>
      <c r="C1979" t="s">
        <v>45</v>
      </c>
      <c r="D1979" t="s">
        <v>45</v>
      </c>
      <c r="E1979" t="s">
        <v>45</v>
      </c>
      <c r="F1979" t="s">
        <v>45</v>
      </c>
      <c r="G1979" t="s">
        <v>45</v>
      </c>
      <c r="H1979" t="s">
        <v>45</v>
      </c>
      <c r="J1979" t="s">
        <v>24</v>
      </c>
      <c r="K1979" t="s">
        <v>32</v>
      </c>
      <c r="L1979" t="s">
        <v>26</v>
      </c>
      <c r="M1979" t="s">
        <v>32</v>
      </c>
      <c r="N1979" t="s">
        <v>26</v>
      </c>
      <c r="O1979" t="s">
        <v>32</v>
      </c>
      <c r="P1979" t="s">
        <v>26</v>
      </c>
      <c r="R1979" t="s">
        <v>27</v>
      </c>
      <c r="S1979" t="s">
        <v>5765</v>
      </c>
      <c r="T1979" t="s">
        <v>5766</v>
      </c>
      <c r="U1979" t="str">
        <f>RIGHT(T1979,LEN(T1979)-FIND("[",T1979))</f>
        <v>-123.10187696858067, 49.28375735017253]}</v>
      </c>
      <c r="V1979" t="str">
        <f>LEFT(U1979,FIND(",",U1979)-1)</f>
        <v>-123.10187696858067</v>
      </c>
      <c r="W1979" s="2">
        <f>VALUE(V1979)</f>
        <v>-123.10187696858</v>
      </c>
      <c r="X1979" t="str">
        <f>MID(U1979,FIND(" ",U1979)+1,FIND("]",U1979)-FIND(" ",U1979)-1)</f>
        <v>49.28375735017253</v>
      </c>
      <c r="Y1979" s="2">
        <f>VALUE(X1979)</f>
        <v>49.2837573501725</v>
      </c>
      <c r="Z1979" t="s">
        <v>30</v>
      </c>
      <c r="AA1979" t="s">
        <v>5767</v>
      </c>
      <c r="AB1979" t="s">
        <v>27018</v>
      </c>
      <c r="AC1979" t="str">
        <f>LEFT(AB1979,FIND(" ",AB1979)-1)</f>
        <v>118</v>
      </c>
      <c r="AD1979" t="str">
        <f>MID(AB1979,FIND(" ",AB1979)+1,FIND(",",AB1979)-FIND(" ",AB1979)-1)</f>
        <v>Alexander St</v>
      </c>
    </row>
    <row r="1980" spans="1:30" hidden="1" x14ac:dyDescent="0.3">
      <c r="A1980" t="s">
        <v>63</v>
      </c>
      <c r="B1980">
        <f>IF(A1980="twin",2,1)</f>
        <v>1</v>
      </c>
      <c r="C1980" t="s">
        <v>22</v>
      </c>
      <c r="D1980" t="s">
        <v>45</v>
      </c>
      <c r="E1980" t="s">
        <v>22</v>
      </c>
      <c r="F1980" t="s">
        <v>45</v>
      </c>
      <c r="G1980" t="s">
        <v>22</v>
      </c>
      <c r="H1980" t="s">
        <v>45</v>
      </c>
      <c r="J1980" t="s">
        <v>24</v>
      </c>
      <c r="K1980" t="s">
        <v>32</v>
      </c>
      <c r="L1980" t="s">
        <v>26</v>
      </c>
      <c r="M1980" t="s">
        <v>32</v>
      </c>
      <c r="N1980" t="s">
        <v>26</v>
      </c>
      <c r="O1980" t="s">
        <v>32</v>
      </c>
      <c r="P1980" t="s">
        <v>26</v>
      </c>
      <c r="R1980" t="s">
        <v>27</v>
      </c>
      <c r="S1980" t="s">
        <v>5768</v>
      </c>
      <c r="T1980" t="s">
        <v>5769</v>
      </c>
      <c r="U1980" t="str">
        <f>RIGHT(T1980,LEN(T1980)-FIND("[",T1980))</f>
        <v>-123.10145386203527, 49.24718025015365]}</v>
      </c>
      <c r="V1980" t="str">
        <f>LEFT(U1980,FIND(",",U1980)-1)</f>
        <v>-123.10145386203527</v>
      </c>
      <c r="W1980" s="2">
        <f>VALUE(V1980)</f>
        <v>-123.101453862035</v>
      </c>
      <c r="X1980" t="str">
        <f>MID(U1980,FIND(" ",U1980)+1,FIND("]",U1980)-FIND(" ",U1980)-1)</f>
        <v>49.24718025015365</v>
      </c>
      <c r="Y1980" s="2">
        <f>VALUE(X1980)</f>
        <v>49.247180250153598</v>
      </c>
      <c r="Z1980" t="s">
        <v>794</v>
      </c>
      <c r="AA1980" t="s">
        <v>5770</v>
      </c>
      <c r="AB1980" t="s">
        <v>26900</v>
      </c>
      <c r="AC1980" t="str">
        <f>LEFT(AB1980,FIND(" ",AB1980)-1)</f>
        <v>4303</v>
      </c>
      <c r="AD1980" t="str">
        <f>MID(AB1980,FIND(" ",AB1980)+1,FIND(",",AB1980)-FIND(" ",AB1980)-1)</f>
        <v>Main St</v>
      </c>
    </row>
    <row r="1981" spans="1:30" hidden="1" x14ac:dyDescent="0.3">
      <c r="A1981" t="s">
        <v>21</v>
      </c>
      <c r="B1981">
        <f>IF(A1981="twin",2,1)</f>
        <v>2</v>
      </c>
      <c r="C1981" t="s">
        <v>52</v>
      </c>
      <c r="D1981" t="s">
        <v>23</v>
      </c>
      <c r="E1981" t="s">
        <v>52</v>
      </c>
      <c r="F1981" t="s">
        <v>23</v>
      </c>
      <c r="G1981" t="s">
        <v>52</v>
      </c>
      <c r="H1981" t="s">
        <v>23</v>
      </c>
      <c r="J1981" t="s">
        <v>24</v>
      </c>
      <c r="K1981" t="s">
        <v>32</v>
      </c>
      <c r="L1981" t="s">
        <v>26</v>
      </c>
      <c r="M1981" t="s">
        <v>32</v>
      </c>
      <c r="N1981" t="s">
        <v>26</v>
      </c>
      <c r="O1981" t="s">
        <v>32</v>
      </c>
      <c r="P1981" t="s">
        <v>26</v>
      </c>
      <c r="R1981" t="s">
        <v>53</v>
      </c>
      <c r="S1981" t="s">
        <v>5771</v>
      </c>
      <c r="T1981" t="s">
        <v>1872</v>
      </c>
      <c r="U1981" t="str">
        <f>RIGHT(T1981,LEN(T1981)-FIND("[",T1981))</f>
        <v>-123.1177115552859, 49.279908460938366]}</v>
      </c>
      <c r="V1981" t="str">
        <f>LEFT(U1981,FIND(",",U1981)-1)</f>
        <v>-123.1177115552859</v>
      </c>
      <c r="W1981" s="2">
        <f>VALUE(V1981)</f>
        <v>-123.117711555285</v>
      </c>
      <c r="X1981" t="str">
        <f>MID(U1981,FIND(" ",U1981)+1,FIND("]",U1981)-FIND(" ",U1981)-1)</f>
        <v>49.279908460938366</v>
      </c>
      <c r="Y1981" s="2">
        <f>VALUE(X1981)</f>
        <v>49.279908460938302</v>
      </c>
      <c r="Z1981" t="s">
        <v>30</v>
      </c>
      <c r="AA1981" t="s">
        <v>5772</v>
      </c>
      <c r="AB1981" t="s">
        <v>26393</v>
      </c>
      <c r="AC1981" t="str">
        <f>LEFT(AB1981,FIND(" ",AB1981)-1)</f>
        <v>488</v>
      </c>
      <c r="AD1981" t="str">
        <f>MID(AB1981,FIND(" ",AB1981)+1,FIND(",",AB1981)-FIND(" ",AB1981)-1)</f>
        <v>Robson St</v>
      </c>
    </row>
    <row r="1982" spans="1:30" hidden="1" x14ac:dyDescent="0.3">
      <c r="A1982" t="s">
        <v>21</v>
      </c>
      <c r="B1982">
        <f>IF(A1982="twin",2,1)</f>
        <v>2</v>
      </c>
      <c r="C1982" t="s">
        <v>22</v>
      </c>
      <c r="D1982" t="s">
        <v>22</v>
      </c>
      <c r="E1982" t="s">
        <v>22</v>
      </c>
      <c r="F1982" t="s">
        <v>22</v>
      </c>
      <c r="G1982" t="s">
        <v>22</v>
      </c>
      <c r="H1982" t="s">
        <v>22</v>
      </c>
      <c r="J1982" t="s">
        <v>24</v>
      </c>
      <c r="K1982" t="s">
        <v>32</v>
      </c>
      <c r="L1982" t="s">
        <v>26</v>
      </c>
      <c r="M1982" t="s">
        <v>32</v>
      </c>
      <c r="N1982" t="s">
        <v>26</v>
      </c>
      <c r="O1982" t="s">
        <v>32</v>
      </c>
      <c r="P1982" t="s">
        <v>26</v>
      </c>
      <c r="R1982" t="s">
        <v>27</v>
      </c>
      <c r="S1982" t="s">
        <v>5773</v>
      </c>
      <c r="T1982" t="s">
        <v>5774</v>
      </c>
      <c r="U1982" t="str">
        <f>RIGHT(T1982,LEN(T1982)-FIND("[",T1982))</f>
        <v>-123.10082527516987, 49.26220946480583]}</v>
      </c>
      <c r="V1982" t="str">
        <f>LEFT(U1982,FIND(",",U1982)-1)</f>
        <v>-123.10082527516987</v>
      </c>
      <c r="W1982" s="2">
        <f>VALUE(V1982)</f>
        <v>-123.100825275169</v>
      </c>
      <c r="X1982" t="str">
        <f>MID(U1982,FIND(" ",U1982)+1,FIND("]",U1982)-FIND(" ",U1982)-1)</f>
        <v>49.26220946480583</v>
      </c>
      <c r="Y1982" s="2">
        <f>VALUE(X1982)</f>
        <v>49.2622094648058</v>
      </c>
      <c r="Z1982" t="s">
        <v>96</v>
      </c>
      <c r="AA1982" t="s">
        <v>5775</v>
      </c>
      <c r="AB1982" t="s">
        <v>27391</v>
      </c>
      <c r="AC1982" t="str">
        <f>LEFT(AB1982,FIND(" ",AB1982)-1)</f>
        <v>2588</v>
      </c>
      <c r="AD1982" t="str">
        <f>MID(AB1982,FIND(" ",AB1982)+1,FIND(",",AB1982)-FIND(" ",AB1982)-1)</f>
        <v>Main St</v>
      </c>
    </row>
    <row r="1983" spans="1:30" hidden="1" x14ac:dyDescent="0.3">
      <c r="A1983" t="s">
        <v>21</v>
      </c>
      <c r="B1983">
        <f>IF(A1983="twin",2,1)</f>
        <v>2</v>
      </c>
      <c r="C1983" t="s">
        <v>22</v>
      </c>
      <c r="D1983" t="s">
        <v>22</v>
      </c>
      <c r="E1983" t="s">
        <v>22</v>
      </c>
      <c r="F1983" t="s">
        <v>22</v>
      </c>
      <c r="G1983" t="s">
        <v>22</v>
      </c>
      <c r="H1983" t="s">
        <v>22</v>
      </c>
      <c r="J1983" t="s">
        <v>24</v>
      </c>
      <c r="K1983" t="s">
        <v>32</v>
      </c>
      <c r="L1983" t="s">
        <v>26</v>
      </c>
      <c r="M1983" t="s">
        <v>32</v>
      </c>
      <c r="N1983" t="s">
        <v>26</v>
      </c>
      <c r="O1983" t="s">
        <v>32</v>
      </c>
      <c r="P1983" t="s">
        <v>26</v>
      </c>
      <c r="R1983" t="s">
        <v>27</v>
      </c>
      <c r="S1983" t="s">
        <v>5776</v>
      </c>
      <c r="T1983" t="s">
        <v>5777</v>
      </c>
      <c r="U1983" t="str">
        <f>RIGHT(T1983,LEN(T1983)-FIND("[",T1983))</f>
        <v>-123.10085009175596, 49.26163347095846]}</v>
      </c>
      <c r="V1983" t="str">
        <f>LEFT(U1983,FIND(",",U1983)-1)</f>
        <v>-123.10085009175596</v>
      </c>
      <c r="W1983" s="2">
        <f>VALUE(V1983)</f>
        <v>-123.10085009175501</v>
      </c>
      <c r="X1983" t="str">
        <f>MID(U1983,FIND(" ",U1983)+1,FIND("]",U1983)-FIND(" ",U1983)-1)</f>
        <v>49.26163347095846</v>
      </c>
      <c r="Y1983" s="2">
        <f>VALUE(X1983)</f>
        <v>49.261633470958401</v>
      </c>
      <c r="Z1983" t="s">
        <v>96</v>
      </c>
      <c r="AA1983" t="s">
        <v>5778</v>
      </c>
      <c r="AB1983" t="s">
        <v>27392</v>
      </c>
      <c r="AC1983" t="str">
        <f>LEFT(AB1983,FIND(" ",AB1983)-1)</f>
        <v>2630</v>
      </c>
      <c r="AD1983" t="str">
        <f>MID(AB1983,FIND(" ",AB1983)+1,FIND(",",AB1983)-FIND(" ",AB1983)-1)</f>
        <v>Main St</v>
      </c>
    </row>
    <row r="1984" spans="1:30" hidden="1" x14ac:dyDescent="0.3">
      <c r="A1984" t="s">
        <v>21</v>
      </c>
      <c r="B1984">
        <f>IF(A1984="twin",2,1)</f>
        <v>2</v>
      </c>
      <c r="C1984" t="s">
        <v>22</v>
      </c>
      <c r="D1984" t="s">
        <v>22</v>
      </c>
      <c r="E1984" t="s">
        <v>22</v>
      </c>
      <c r="F1984" t="s">
        <v>22</v>
      </c>
      <c r="G1984" t="s">
        <v>22</v>
      </c>
      <c r="H1984" t="s">
        <v>22</v>
      </c>
      <c r="J1984" t="s">
        <v>24</v>
      </c>
      <c r="K1984" t="s">
        <v>32</v>
      </c>
      <c r="L1984" t="s">
        <v>26</v>
      </c>
      <c r="M1984" t="s">
        <v>32</v>
      </c>
      <c r="N1984" t="s">
        <v>26</v>
      </c>
      <c r="O1984" t="s">
        <v>32</v>
      </c>
      <c r="P1984" t="s">
        <v>26</v>
      </c>
      <c r="R1984" t="s">
        <v>27</v>
      </c>
      <c r="S1984" t="s">
        <v>5779</v>
      </c>
      <c r="T1984" t="s">
        <v>5780</v>
      </c>
      <c r="U1984" t="str">
        <f>RIGHT(T1984,LEN(T1984)-FIND("[",T1984))</f>
        <v>-123.10085419760529, 49.26152377979685]}</v>
      </c>
      <c r="V1984" t="str">
        <f>LEFT(U1984,FIND(",",U1984)-1)</f>
        <v>-123.10085419760529</v>
      </c>
      <c r="W1984" s="2">
        <f>VALUE(V1984)</f>
        <v>-123.100854197605</v>
      </c>
      <c r="X1984" t="str">
        <f>MID(U1984,FIND(" ",U1984)+1,FIND("]",U1984)-FIND(" ",U1984)-1)</f>
        <v>49.26152377979685</v>
      </c>
      <c r="Y1984" s="2">
        <f>VALUE(X1984)</f>
        <v>49.261523779796804</v>
      </c>
      <c r="Z1984" t="s">
        <v>96</v>
      </c>
      <c r="AA1984" t="s">
        <v>5781</v>
      </c>
      <c r="AB1984" t="s">
        <v>27392</v>
      </c>
      <c r="AC1984" t="str">
        <f>LEFT(AB1984,FIND(" ",AB1984)-1)</f>
        <v>2630</v>
      </c>
      <c r="AD1984" t="str">
        <f>MID(AB1984,FIND(" ",AB1984)+1,FIND(",",AB1984)-FIND(" ",AB1984)-1)</f>
        <v>Main St</v>
      </c>
    </row>
    <row r="1985" spans="1:30" hidden="1" x14ac:dyDescent="0.3">
      <c r="A1985" t="s">
        <v>21</v>
      </c>
      <c r="B1985">
        <f>IF(A1985="twin",2,1)</f>
        <v>2</v>
      </c>
      <c r="C1985" t="s">
        <v>1635</v>
      </c>
      <c r="D1985" t="s">
        <v>1635</v>
      </c>
      <c r="E1985" t="s">
        <v>1635</v>
      </c>
      <c r="F1985" t="s">
        <v>1635</v>
      </c>
      <c r="G1985" t="s">
        <v>1635</v>
      </c>
      <c r="H1985" t="s">
        <v>1635</v>
      </c>
      <c r="J1985" t="s">
        <v>24</v>
      </c>
      <c r="K1985" t="s">
        <v>32</v>
      </c>
      <c r="L1985" t="s">
        <v>26</v>
      </c>
      <c r="M1985" t="s">
        <v>32</v>
      </c>
      <c r="N1985" t="s">
        <v>26</v>
      </c>
      <c r="O1985" t="s">
        <v>32</v>
      </c>
      <c r="P1985" t="s">
        <v>26</v>
      </c>
      <c r="R1985" t="s">
        <v>27</v>
      </c>
      <c r="S1985" t="s">
        <v>5782</v>
      </c>
      <c r="T1985" t="s">
        <v>5783</v>
      </c>
      <c r="U1985" t="str">
        <f>RIGHT(T1985,LEN(T1985)-FIND("[",T1985))</f>
        <v>-123.1164239311, 49.28831188798383]}</v>
      </c>
      <c r="V1985" t="str">
        <f>LEFT(U1985,FIND(",",U1985)-1)</f>
        <v>-123.1164239311</v>
      </c>
      <c r="W1985" s="2">
        <f>VALUE(V1985)</f>
        <v>-123.1164239311</v>
      </c>
      <c r="X1985" t="str">
        <f>MID(U1985,FIND(" ",U1985)+1,FIND("]",U1985)-FIND(" ",U1985)-1)</f>
        <v>49.28831188798383</v>
      </c>
      <c r="Y1985" s="2">
        <f>VALUE(X1985)</f>
        <v>49.288311887983802</v>
      </c>
      <c r="Z1985" t="s">
        <v>30</v>
      </c>
      <c r="AA1985" t="s">
        <v>5784</v>
      </c>
      <c r="AB1985" t="s">
        <v>27393</v>
      </c>
      <c r="AC1985" t="str">
        <f>LEFT(AB1985,FIND(" ",AB1985)-1)</f>
        <v>1037</v>
      </c>
      <c r="AD1985" t="str">
        <f>MID(AB1985,FIND(" ",AB1985)+1,FIND(",",AB1985)-FIND(" ",AB1985)-1)</f>
        <v>Canada Pl</v>
      </c>
    </row>
    <row r="1986" spans="1:30" hidden="1" x14ac:dyDescent="0.3">
      <c r="A1986" t="s">
        <v>21</v>
      </c>
      <c r="B1986">
        <f>IF(A1986="twin",2,1)</f>
        <v>2</v>
      </c>
      <c r="C1986" t="s">
        <v>1635</v>
      </c>
      <c r="D1986" t="s">
        <v>1635</v>
      </c>
      <c r="E1986" t="s">
        <v>1635</v>
      </c>
      <c r="F1986" t="s">
        <v>1635</v>
      </c>
      <c r="G1986" t="s">
        <v>1635</v>
      </c>
      <c r="H1986" t="s">
        <v>1635</v>
      </c>
      <c r="J1986" t="s">
        <v>24</v>
      </c>
      <c r="K1986" t="s">
        <v>32</v>
      </c>
      <c r="L1986" t="s">
        <v>26</v>
      </c>
      <c r="M1986" t="s">
        <v>32</v>
      </c>
      <c r="N1986" t="s">
        <v>26</v>
      </c>
      <c r="O1986" t="s">
        <v>32</v>
      </c>
      <c r="P1986" t="s">
        <v>26</v>
      </c>
      <c r="R1986" t="s">
        <v>27</v>
      </c>
      <c r="S1986" t="s">
        <v>5785</v>
      </c>
      <c r="T1986" t="s">
        <v>5786</v>
      </c>
      <c r="U1986" t="str">
        <f>RIGHT(T1986,LEN(T1986)-FIND("[",T1986))</f>
        <v>-123.11659923622905, 49.28835902581148]}</v>
      </c>
      <c r="V1986" t="str">
        <f>LEFT(U1986,FIND(",",U1986)-1)</f>
        <v>-123.11659923622905</v>
      </c>
      <c r="W1986" s="2">
        <f>VALUE(V1986)</f>
        <v>-123.11659923622901</v>
      </c>
      <c r="X1986" t="str">
        <f>MID(U1986,FIND(" ",U1986)+1,FIND("]",U1986)-FIND(" ",U1986)-1)</f>
        <v>49.28835902581148</v>
      </c>
      <c r="Y1986" s="2">
        <f>VALUE(X1986)</f>
        <v>49.288359025811403</v>
      </c>
      <c r="Z1986" t="s">
        <v>30</v>
      </c>
      <c r="AA1986" t="s">
        <v>5787</v>
      </c>
      <c r="AB1986" t="s">
        <v>27394</v>
      </c>
      <c r="AC1986" t="str">
        <f>LEFT(AB1986,FIND(" ",AB1986)-1)</f>
        <v>150</v>
      </c>
      <c r="AD1986" t="str">
        <f>MID(AB1986,FIND(" ",AB1986)+1,FIND(",",AB1986)-FIND(" ",AB1986)-1)</f>
        <v>Canada Pl</v>
      </c>
    </row>
    <row r="1987" spans="1:30" hidden="1" x14ac:dyDescent="0.3">
      <c r="A1987" t="s">
        <v>21</v>
      </c>
      <c r="B1987">
        <f>IF(A1987="twin",2,1)</f>
        <v>2</v>
      </c>
      <c r="C1987" t="s">
        <v>45</v>
      </c>
      <c r="D1987" t="s">
        <v>22</v>
      </c>
      <c r="E1987" t="s">
        <v>45</v>
      </c>
      <c r="F1987" t="s">
        <v>22</v>
      </c>
      <c r="G1987" t="s">
        <v>45</v>
      </c>
      <c r="H1987" t="s">
        <v>22</v>
      </c>
      <c r="J1987" t="s">
        <v>24</v>
      </c>
      <c r="K1987" t="s">
        <v>25</v>
      </c>
      <c r="L1987" t="s">
        <v>26</v>
      </c>
      <c r="M1987" t="s">
        <v>25</v>
      </c>
      <c r="N1987" t="s">
        <v>26</v>
      </c>
      <c r="O1987" t="s">
        <v>25</v>
      </c>
      <c r="P1987" t="s">
        <v>26</v>
      </c>
      <c r="R1987" t="s">
        <v>27</v>
      </c>
      <c r="S1987" t="s">
        <v>5788</v>
      </c>
      <c r="T1987" t="s">
        <v>5789</v>
      </c>
      <c r="U1987" t="str">
        <f>RIGHT(T1987,LEN(T1987)-FIND("[",T1987))</f>
        <v>-123.12388192599269, 49.27366088040038]}</v>
      </c>
      <c r="V1987" t="str">
        <f>LEFT(U1987,FIND(",",U1987)-1)</f>
        <v>-123.12388192599269</v>
      </c>
      <c r="W1987" s="2">
        <f>VALUE(V1987)</f>
        <v>-123.12388192599199</v>
      </c>
      <c r="X1987" t="str">
        <f>MID(U1987,FIND(" ",U1987)+1,FIND("]",U1987)-FIND(" ",U1987)-1)</f>
        <v>49.27366088040038</v>
      </c>
      <c r="Y1987" s="2">
        <f>VALUE(X1987)</f>
        <v>49.2736608804003</v>
      </c>
      <c r="Z1987" t="s">
        <v>30</v>
      </c>
      <c r="AA1987" t="s">
        <v>5790</v>
      </c>
      <c r="AB1987" t="s">
        <v>26767</v>
      </c>
      <c r="AC1987" t="str">
        <f>LEFT(AB1987,FIND(" ",AB1987)-1)</f>
        <v>2402-289</v>
      </c>
      <c r="AD1987" t="str">
        <f>MID(AB1987,FIND(" ",AB1987)+1,FIND(",",AB1987)-FIND(" ",AB1987)-1)</f>
        <v>Drake St</v>
      </c>
    </row>
    <row r="1988" spans="1:30" hidden="1" x14ac:dyDescent="0.3">
      <c r="A1988" t="s">
        <v>21</v>
      </c>
      <c r="B1988">
        <f>IF(A1988="twin",2,1)</f>
        <v>2</v>
      </c>
      <c r="C1988" t="s">
        <v>22</v>
      </c>
      <c r="D1988" t="s">
        <v>22</v>
      </c>
      <c r="E1988" t="s">
        <v>22</v>
      </c>
      <c r="F1988" t="s">
        <v>22</v>
      </c>
      <c r="G1988" t="s">
        <v>22</v>
      </c>
      <c r="H1988" t="s">
        <v>22</v>
      </c>
      <c r="I1988" t="s">
        <v>22</v>
      </c>
      <c r="J1988" t="s">
        <v>24</v>
      </c>
      <c r="K1988" t="s">
        <v>32</v>
      </c>
      <c r="L1988" t="s">
        <v>26</v>
      </c>
      <c r="M1988" t="s">
        <v>32</v>
      </c>
      <c r="N1988" t="s">
        <v>26</v>
      </c>
      <c r="O1988" t="s">
        <v>32</v>
      </c>
      <c r="P1988" t="s">
        <v>26</v>
      </c>
      <c r="Q1988" t="s">
        <v>130</v>
      </c>
      <c r="R1988" t="s">
        <v>53</v>
      </c>
      <c r="S1988" t="s">
        <v>5791</v>
      </c>
      <c r="T1988" t="s">
        <v>5792</v>
      </c>
      <c r="U1988" t="str">
        <f>RIGHT(T1988,LEN(T1988)-FIND("[",T1988))</f>
        <v>-123.10717313853687, 49.26296778594108]}</v>
      </c>
      <c r="V1988" t="str">
        <f>LEFT(U1988,FIND(",",U1988)-1)</f>
        <v>-123.10717313853687</v>
      </c>
      <c r="W1988" s="2">
        <f>VALUE(V1988)</f>
        <v>-123.107173138536</v>
      </c>
      <c r="X1988" t="str">
        <f>MID(U1988,FIND(" ",U1988)+1,FIND("]",U1988)-FIND(" ",U1988)-1)</f>
        <v>49.26296778594108</v>
      </c>
      <c r="Y1988" s="2">
        <f>VALUE(X1988)</f>
        <v>49.262967785941001</v>
      </c>
      <c r="Z1988" t="s">
        <v>96</v>
      </c>
      <c r="AA1988" t="s">
        <v>5793</v>
      </c>
      <c r="AB1988" t="s">
        <v>27395</v>
      </c>
      <c r="AC1988" t="str">
        <f>LEFT(AB1988,FIND(" ",AB1988)-1)</f>
        <v>102</v>
      </c>
      <c r="AD1988" t="str">
        <f>MID(AB1988,FIND(" ",AB1988)+1,FIND(",",AB1988)-FIND(" ",AB1988)-1)</f>
        <v>W Broadway</v>
      </c>
    </row>
    <row r="1989" spans="1:30" hidden="1" x14ac:dyDescent="0.3">
      <c r="A1989" t="s">
        <v>21</v>
      </c>
      <c r="B1989">
        <f>IF(A1989="twin",2,1)</f>
        <v>2</v>
      </c>
      <c r="C1989" t="s">
        <v>22</v>
      </c>
      <c r="D1989" t="s">
        <v>22</v>
      </c>
      <c r="E1989" t="s">
        <v>22</v>
      </c>
      <c r="F1989" t="s">
        <v>22</v>
      </c>
      <c r="G1989" t="s">
        <v>22</v>
      </c>
      <c r="H1989" t="s">
        <v>22</v>
      </c>
      <c r="J1989" t="s">
        <v>24</v>
      </c>
      <c r="K1989" t="s">
        <v>32</v>
      </c>
      <c r="L1989" t="s">
        <v>26</v>
      </c>
      <c r="M1989" t="s">
        <v>32</v>
      </c>
      <c r="N1989" t="s">
        <v>26</v>
      </c>
      <c r="O1989" t="s">
        <v>32</v>
      </c>
      <c r="P1989" t="s">
        <v>26</v>
      </c>
      <c r="R1989" t="s">
        <v>27</v>
      </c>
      <c r="S1989" t="s">
        <v>5794</v>
      </c>
      <c r="T1989" t="s">
        <v>4070</v>
      </c>
      <c r="U1989" t="str">
        <f>RIGHT(T1989,LEN(T1989)-FIND("[",T1989))</f>
        <v>-123.13238171991675, 49.26341127471297]}</v>
      </c>
      <c r="V1989" t="str">
        <f>LEFT(U1989,FIND(",",U1989)-1)</f>
        <v>-123.13238171991675</v>
      </c>
      <c r="W1989" s="2">
        <f>VALUE(V1989)</f>
        <v>-123.132381719916</v>
      </c>
      <c r="X1989" t="str">
        <f>MID(U1989,FIND(" ",U1989)+1,FIND("]",U1989)-FIND(" ",U1989)-1)</f>
        <v>49.26341127471297</v>
      </c>
      <c r="Y1989" s="2">
        <f>VALUE(X1989)</f>
        <v>49.263411274712901</v>
      </c>
      <c r="Z1989" t="s">
        <v>43</v>
      </c>
      <c r="AA1989" t="s">
        <v>5795</v>
      </c>
      <c r="AB1989" t="s">
        <v>26973</v>
      </c>
      <c r="AC1989" t="str">
        <f>LEFT(AB1989,FIND(" ",AB1989)-1)</f>
        <v>1250</v>
      </c>
      <c r="AD1989" t="str">
        <f>MID(AB1989,FIND(" ",AB1989)+1,FIND(",",AB1989)-FIND(" ",AB1989)-1)</f>
        <v>W Broadway</v>
      </c>
    </row>
    <row r="1990" spans="1:30" hidden="1" x14ac:dyDescent="0.3">
      <c r="A1990" t="s">
        <v>616</v>
      </c>
      <c r="B1990">
        <f>IF(A1990="twin",2,1)</f>
        <v>1</v>
      </c>
      <c r="C1990" t="s">
        <v>52</v>
      </c>
      <c r="D1990" t="s">
        <v>1635</v>
      </c>
      <c r="E1990" t="s">
        <v>52</v>
      </c>
      <c r="F1990" t="s">
        <v>1635</v>
      </c>
      <c r="G1990" t="s">
        <v>52</v>
      </c>
      <c r="H1990" t="s">
        <v>1635</v>
      </c>
      <c r="J1990" t="s">
        <v>24</v>
      </c>
      <c r="K1990" t="s">
        <v>32</v>
      </c>
      <c r="L1990" t="s">
        <v>26</v>
      </c>
      <c r="M1990" t="s">
        <v>32</v>
      </c>
      <c r="N1990" t="s">
        <v>26</v>
      </c>
      <c r="O1990" t="s">
        <v>32</v>
      </c>
      <c r="P1990" t="s">
        <v>26</v>
      </c>
      <c r="R1990" t="s">
        <v>53</v>
      </c>
      <c r="S1990" t="s">
        <v>5796</v>
      </c>
      <c r="T1990" t="s">
        <v>5797</v>
      </c>
      <c r="U1990" t="str">
        <f>RIGHT(T1990,LEN(T1990)-FIND("[",T1990))</f>
        <v>-123.1204232937226, 49.276444023088835]}</v>
      </c>
      <c r="V1990" t="str">
        <f>LEFT(U1990,FIND(",",U1990)-1)</f>
        <v>-123.1204232937226</v>
      </c>
      <c r="W1990" s="2">
        <f>VALUE(V1990)</f>
        <v>-123.120423293722</v>
      </c>
      <c r="X1990" t="str">
        <f>MID(U1990,FIND(" ",U1990)+1,FIND("]",U1990)-FIND(" ",U1990)-1)</f>
        <v>49.276444023088835</v>
      </c>
      <c r="Y1990" s="2">
        <f>VALUE(X1990)</f>
        <v>49.2764440230888</v>
      </c>
      <c r="Z1990" t="s">
        <v>30</v>
      </c>
      <c r="AA1990" t="s">
        <v>5798</v>
      </c>
      <c r="AB1990" t="s">
        <v>27396</v>
      </c>
      <c r="AC1990" t="str">
        <f>LEFT(AB1990,FIND(" ",AB1990)-1)</f>
        <v>1061</v>
      </c>
      <c r="AD1990" t="str">
        <f>MID(AB1990,FIND(" ",AB1990)+1,FIND(",",AB1990)-FIND(" ",AB1990)-1)</f>
        <v>Hamilton St</v>
      </c>
    </row>
    <row r="1991" spans="1:30" hidden="1" x14ac:dyDescent="0.3">
      <c r="A1991" t="s">
        <v>616</v>
      </c>
      <c r="B1991">
        <f>IF(A1991="twin",2,1)</f>
        <v>1</v>
      </c>
      <c r="C1991" t="s">
        <v>52</v>
      </c>
      <c r="D1991" t="s">
        <v>1635</v>
      </c>
      <c r="E1991" t="s">
        <v>52</v>
      </c>
      <c r="F1991" t="s">
        <v>1635</v>
      </c>
      <c r="G1991" t="s">
        <v>52</v>
      </c>
      <c r="H1991" t="s">
        <v>1635</v>
      </c>
      <c r="J1991" t="s">
        <v>24</v>
      </c>
      <c r="K1991" t="s">
        <v>32</v>
      </c>
      <c r="L1991" t="s">
        <v>26</v>
      </c>
      <c r="M1991" t="s">
        <v>32</v>
      </c>
      <c r="N1991" t="s">
        <v>26</v>
      </c>
      <c r="O1991" t="s">
        <v>32</v>
      </c>
      <c r="P1991" t="s">
        <v>26</v>
      </c>
      <c r="R1991" t="s">
        <v>53</v>
      </c>
      <c r="S1991" t="s">
        <v>5799</v>
      </c>
      <c r="T1991" t="s">
        <v>5800</v>
      </c>
      <c r="U1991" t="str">
        <f>RIGHT(T1991,LEN(T1991)-FIND("[",T1991))</f>
        <v>-123.12077047924254, 49.276214175530725]}</v>
      </c>
      <c r="V1991" t="str">
        <f>LEFT(U1991,FIND(",",U1991)-1)</f>
        <v>-123.12077047924254</v>
      </c>
      <c r="W1991" s="2">
        <f>VALUE(V1991)</f>
        <v>-123.120770479242</v>
      </c>
      <c r="X1991" t="str">
        <f>MID(U1991,FIND(" ",U1991)+1,FIND("]",U1991)-FIND(" ",U1991)-1)</f>
        <v>49.276214175530725</v>
      </c>
      <c r="Y1991" s="2">
        <f>VALUE(X1991)</f>
        <v>49.276214175530697</v>
      </c>
      <c r="Z1991" t="s">
        <v>30</v>
      </c>
      <c r="AA1991" t="s">
        <v>5801</v>
      </c>
      <c r="AB1991" t="s">
        <v>26524</v>
      </c>
      <c r="AC1991" t="str">
        <f>LEFT(AB1991,FIND(" ",AB1991)-1)</f>
        <v>1082</v>
      </c>
      <c r="AD1991" t="str">
        <f>MID(AB1991,FIND(" ",AB1991)+1,FIND(",",AB1991)-FIND(" ",AB1991)-1)</f>
        <v>Hamilton St</v>
      </c>
    </row>
    <row r="1992" spans="1:30" hidden="1" x14ac:dyDescent="0.3">
      <c r="A1992" t="s">
        <v>616</v>
      </c>
      <c r="B1992">
        <f>IF(A1992="twin",2,1)</f>
        <v>1</v>
      </c>
      <c r="C1992" t="s">
        <v>40</v>
      </c>
      <c r="D1992" t="s">
        <v>1635</v>
      </c>
      <c r="E1992" t="s">
        <v>40</v>
      </c>
      <c r="F1992" t="s">
        <v>1635</v>
      </c>
      <c r="G1992" t="s">
        <v>40</v>
      </c>
      <c r="H1992" t="s">
        <v>1635</v>
      </c>
      <c r="J1992" t="s">
        <v>24</v>
      </c>
      <c r="K1992" t="s">
        <v>32</v>
      </c>
      <c r="L1992" t="s">
        <v>26</v>
      </c>
      <c r="M1992" t="s">
        <v>32</v>
      </c>
      <c r="N1992" t="s">
        <v>26</v>
      </c>
      <c r="O1992" t="s">
        <v>32</v>
      </c>
      <c r="P1992" t="s">
        <v>26</v>
      </c>
      <c r="R1992" t="s">
        <v>53</v>
      </c>
      <c r="S1992" t="s">
        <v>5802</v>
      </c>
      <c r="T1992" t="s">
        <v>5803</v>
      </c>
      <c r="U1992" t="str">
        <f>RIGHT(T1992,LEN(T1992)-FIND("[",T1992))</f>
        <v>-123.12167068726801, 49.27561947680073]}</v>
      </c>
      <c r="V1992" t="str">
        <f>LEFT(U1992,FIND(",",U1992)-1)</f>
        <v>-123.12167068726801</v>
      </c>
      <c r="W1992" s="2">
        <f>VALUE(V1992)</f>
        <v>-123.12167068726799</v>
      </c>
      <c r="X1992" t="str">
        <f>MID(U1992,FIND(" ",U1992)+1,FIND("]",U1992)-FIND(" ",U1992)-1)</f>
        <v>49.27561947680073</v>
      </c>
      <c r="Y1992" s="2">
        <f>VALUE(X1992)</f>
        <v>49.275619476800699</v>
      </c>
      <c r="Z1992" t="s">
        <v>30</v>
      </c>
      <c r="AA1992" t="s">
        <v>5804</v>
      </c>
      <c r="AB1992" t="s">
        <v>27397</v>
      </c>
      <c r="AC1992" t="str">
        <f>LEFT(AB1992,FIND(" ",AB1992)-1)</f>
        <v>1120</v>
      </c>
      <c r="AD1992" t="str">
        <f>MID(AB1992,FIND(" ",AB1992)+1,FIND(",",AB1992)-FIND(" ",AB1992)-1)</f>
        <v>Hamilton St</v>
      </c>
    </row>
    <row r="1993" spans="1:30" hidden="1" x14ac:dyDescent="0.3">
      <c r="A1993" t="s">
        <v>616</v>
      </c>
      <c r="B1993">
        <f>IF(A1993="twin",2,1)</f>
        <v>1</v>
      </c>
      <c r="C1993" t="s">
        <v>52</v>
      </c>
      <c r="D1993" t="s">
        <v>52</v>
      </c>
      <c r="E1993" t="s">
        <v>52</v>
      </c>
      <c r="F1993" t="s">
        <v>52</v>
      </c>
      <c r="G1993" t="s">
        <v>52</v>
      </c>
      <c r="H1993" t="s">
        <v>52</v>
      </c>
      <c r="J1993" t="s">
        <v>24</v>
      </c>
      <c r="K1993" t="s">
        <v>32</v>
      </c>
      <c r="L1993" t="s">
        <v>26</v>
      </c>
      <c r="M1993" t="s">
        <v>32</v>
      </c>
      <c r="N1993" t="s">
        <v>26</v>
      </c>
      <c r="O1993" t="s">
        <v>32</v>
      </c>
      <c r="P1993" t="s">
        <v>26</v>
      </c>
      <c r="R1993" t="s">
        <v>53</v>
      </c>
      <c r="S1993" t="s">
        <v>5805</v>
      </c>
      <c r="T1993" t="s">
        <v>5806</v>
      </c>
      <c r="U1993" t="str">
        <f>RIGHT(T1993,LEN(T1993)-FIND("[",T1993))</f>
        <v>-123.12339785451258, 49.27447755898794]}</v>
      </c>
      <c r="V1993" t="str">
        <f>LEFT(U1993,FIND(",",U1993)-1)</f>
        <v>-123.12339785451258</v>
      </c>
      <c r="W1993" s="2">
        <f>VALUE(V1993)</f>
        <v>-123.12339785451201</v>
      </c>
      <c r="X1993" t="str">
        <f>MID(U1993,FIND(" ",U1993)+1,FIND("]",U1993)-FIND(" ",U1993)-1)</f>
        <v>49.27447755898794</v>
      </c>
      <c r="Y1993" s="2">
        <f>VALUE(X1993)</f>
        <v>49.274477558987897</v>
      </c>
      <c r="Z1993" t="s">
        <v>30</v>
      </c>
      <c r="AA1993" t="s">
        <v>5807</v>
      </c>
      <c r="AB1993" t="s">
        <v>27398</v>
      </c>
      <c r="AC1993" t="str">
        <f>LEFT(AB1993,FIND(" ",AB1993)-1)</f>
        <v>1241</v>
      </c>
      <c r="AD1993" t="str">
        <f>MID(AB1993,FIND(" ",AB1993)+1,FIND(",",AB1993)-FIND(" ",AB1993)-1)</f>
        <v>Hamilton St</v>
      </c>
    </row>
    <row r="1994" spans="1:30" hidden="1" x14ac:dyDescent="0.3">
      <c r="A1994" t="s">
        <v>616</v>
      </c>
      <c r="B1994">
        <f>IF(A1994="twin",2,1)</f>
        <v>1</v>
      </c>
      <c r="C1994" t="s">
        <v>22</v>
      </c>
      <c r="D1994" t="s">
        <v>22</v>
      </c>
      <c r="E1994" t="s">
        <v>22</v>
      </c>
      <c r="F1994" t="s">
        <v>22</v>
      </c>
      <c r="G1994" t="s">
        <v>22</v>
      </c>
      <c r="H1994" t="s">
        <v>22</v>
      </c>
      <c r="I1994" t="s">
        <v>81</v>
      </c>
      <c r="J1994" t="s">
        <v>24</v>
      </c>
      <c r="K1994" t="s">
        <v>32</v>
      </c>
      <c r="L1994" t="s">
        <v>26</v>
      </c>
      <c r="M1994" t="s">
        <v>32</v>
      </c>
      <c r="N1994" t="s">
        <v>26</v>
      </c>
      <c r="O1994" t="s">
        <v>32</v>
      </c>
      <c r="P1994" t="s">
        <v>26</v>
      </c>
      <c r="Q1994" t="s">
        <v>668</v>
      </c>
      <c r="R1994" t="s">
        <v>53</v>
      </c>
      <c r="S1994" t="s">
        <v>5808</v>
      </c>
      <c r="T1994" t="s">
        <v>5809</v>
      </c>
      <c r="U1994" t="str">
        <f>RIGHT(T1994,LEN(T1994)-FIND("[",T1994))</f>
        <v>-123.05887661693116, 49.281075116256694]}</v>
      </c>
      <c r="V1994" t="str">
        <f>LEFT(U1994,FIND(",",U1994)-1)</f>
        <v>-123.05887661693116</v>
      </c>
      <c r="W1994" s="2">
        <f>VALUE(V1994)</f>
        <v>-123.058876616931</v>
      </c>
      <c r="X1994" t="str">
        <f>MID(U1994,FIND(" ",U1994)+1,FIND("]",U1994)-FIND(" ",U1994)-1)</f>
        <v>49.281075116256694</v>
      </c>
      <c r="Y1994" s="2">
        <f>VALUE(X1994)</f>
        <v>49.281075116256602</v>
      </c>
      <c r="Z1994" t="s">
        <v>38</v>
      </c>
      <c r="AA1994" t="s">
        <v>5810</v>
      </c>
      <c r="AB1994" t="s">
        <v>27399</v>
      </c>
      <c r="AC1994" t="str">
        <f>LEFT(AB1994,FIND(" ",AB1994)-1)</f>
        <v>2244</v>
      </c>
      <c r="AD1994" t="str">
        <f>MID(AB1994,FIND(" ",AB1994)+1,FIND(",",AB1994)-FIND(" ",AB1994)-1)</f>
        <v>E Hastings St</v>
      </c>
    </row>
    <row r="1995" spans="1:30" hidden="1" x14ac:dyDescent="0.3">
      <c r="A1995" t="s">
        <v>5811</v>
      </c>
      <c r="B1995">
        <f>IF(A1995="twin",2,1)</f>
        <v>1</v>
      </c>
      <c r="C1995" t="s">
        <v>22</v>
      </c>
      <c r="D1995" t="s">
        <v>22</v>
      </c>
      <c r="E1995" t="s">
        <v>22</v>
      </c>
      <c r="F1995" t="s">
        <v>22</v>
      </c>
      <c r="G1995" t="s">
        <v>22</v>
      </c>
      <c r="H1995" t="s">
        <v>22</v>
      </c>
      <c r="J1995" t="s">
        <v>24</v>
      </c>
      <c r="K1995" t="s">
        <v>32</v>
      </c>
      <c r="L1995" t="s">
        <v>26</v>
      </c>
      <c r="M1995" t="s">
        <v>32</v>
      </c>
      <c r="N1995" t="s">
        <v>26</v>
      </c>
      <c r="O1995" t="s">
        <v>32</v>
      </c>
      <c r="P1995" t="s">
        <v>26</v>
      </c>
      <c r="R1995" t="s">
        <v>53</v>
      </c>
      <c r="S1995" t="s">
        <v>5812</v>
      </c>
      <c r="T1995" t="s">
        <v>5813</v>
      </c>
      <c r="U1995" t="str">
        <f>RIGHT(T1995,LEN(T1995)-FIND("[",T1995))</f>
        <v>-123.10556500987035, 49.27158136105742]}</v>
      </c>
      <c r="V1995" t="str">
        <f>LEFT(U1995,FIND(",",U1995)-1)</f>
        <v>-123.10556500987035</v>
      </c>
      <c r="W1995" s="2">
        <f>VALUE(V1995)</f>
        <v>-123.10556500987001</v>
      </c>
      <c r="X1995" t="str">
        <f>MID(U1995,FIND(" ",U1995)+1,FIND("]",U1995)-FIND(" ",U1995)-1)</f>
        <v>49.27158136105742</v>
      </c>
      <c r="Y1995" s="2">
        <f>VALUE(X1995)</f>
        <v>49.2715813610574</v>
      </c>
      <c r="Z1995" t="s">
        <v>96</v>
      </c>
      <c r="AA1995" t="s">
        <v>5814</v>
      </c>
      <c r="AB1995" t="s">
        <v>27400</v>
      </c>
      <c r="AC1995" t="str">
        <f>LEFT(AB1995,FIND(" ",AB1995)-1)</f>
        <v>60</v>
      </c>
      <c r="AD1995" t="str">
        <f>MID(AB1995,FIND(" ",AB1995)+1,FIND(",",AB1995)-FIND(" ",AB1995)-1)</f>
        <v>Athletes Way</v>
      </c>
    </row>
    <row r="1996" spans="1:30" hidden="1" x14ac:dyDescent="0.3">
      <c r="A1996" t="s">
        <v>63</v>
      </c>
      <c r="B1996">
        <f>IF(A1996="twin",2,1)</f>
        <v>1</v>
      </c>
      <c r="C1996" t="s">
        <v>52</v>
      </c>
      <c r="D1996" t="s">
        <v>52</v>
      </c>
      <c r="E1996" t="s">
        <v>52</v>
      </c>
      <c r="F1996" t="s">
        <v>52</v>
      </c>
      <c r="G1996" t="s">
        <v>52</v>
      </c>
      <c r="H1996" t="s">
        <v>52</v>
      </c>
      <c r="I1996" t="s">
        <v>45</v>
      </c>
      <c r="J1996" t="s">
        <v>24</v>
      </c>
      <c r="K1996" t="s">
        <v>32</v>
      </c>
      <c r="L1996" t="s">
        <v>26</v>
      </c>
      <c r="M1996" t="s">
        <v>26</v>
      </c>
      <c r="N1996" t="s">
        <v>26</v>
      </c>
      <c r="O1996" t="s">
        <v>26</v>
      </c>
      <c r="P1996" t="s">
        <v>26</v>
      </c>
      <c r="R1996" t="s">
        <v>53</v>
      </c>
      <c r="S1996" t="s">
        <v>5815</v>
      </c>
      <c r="T1996" t="s">
        <v>5816</v>
      </c>
      <c r="U1996" t="str">
        <f>RIGHT(T1996,LEN(T1996)-FIND("[",T1996))</f>
        <v>-123.11117026530128, 49.2819054556017]}</v>
      </c>
      <c r="V1996" t="str">
        <f>LEFT(U1996,FIND(",",U1996)-1)</f>
        <v>-123.11117026530128</v>
      </c>
      <c r="W1996" s="2">
        <f>VALUE(V1996)</f>
        <v>-123.111170265301</v>
      </c>
      <c r="X1996" t="str">
        <f>MID(U1996,FIND(" ",U1996)+1,FIND("]",U1996)-FIND(" ",U1996)-1)</f>
        <v>49.2819054556017</v>
      </c>
      <c r="Y1996" s="2">
        <f>VALUE(X1996)</f>
        <v>49.281905455601702</v>
      </c>
      <c r="Z1996" t="s">
        <v>30</v>
      </c>
      <c r="AA1996" t="s">
        <v>5817</v>
      </c>
      <c r="AB1996" t="s">
        <v>27401</v>
      </c>
      <c r="AC1996" t="str">
        <f>LEFT(AB1996,FIND(" ",AB1996)-1)</f>
        <v>505</v>
      </c>
      <c r="AD1996" t="str">
        <f>MID(AB1996,FIND(" ",AB1996)+1,FIND(",",AB1996)-FIND(" ",AB1996)-1)</f>
        <v>Hamilton St</v>
      </c>
    </row>
    <row r="1997" spans="1:30" hidden="1" x14ac:dyDescent="0.3">
      <c r="A1997" t="s">
        <v>21</v>
      </c>
      <c r="B1997">
        <f>IF(A1997="twin",2,1)</f>
        <v>2</v>
      </c>
      <c r="C1997" t="s">
        <v>52</v>
      </c>
      <c r="D1997" t="s">
        <v>52</v>
      </c>
      <c r="E1997" t="s">
        <v>52</v>
      </c>
      <c r="F1997" t="s">
        <v>52</v>
      </c>
      <c r="G1997" t="s">
        <v>52</v>
      </c>
      <c r="H1997" t="s">
        <v>52</v>
      </c>
      <c r="I1997" t="s">
        <v>45</v>
      </c>
      <c r="J1997" t="s">
        <v>24</v>
      </c>
      <c r="K1997" t="s">
        <v>32</v>
      </c>
      <c r="L1997" t="s">
        <v>26</v>
      </c>
      <c r="M1997" t="s">
        <v>26</v>
      </c>
      <c r="N1997" t="s">
        <v>26</v>
      </c>
      <c r="O1997" t="s">
        <v>26</v>
      </c>
      <c r="P1997" t="s">
        <v>26</v>
      </c>
      <c r="R1997" t="s">
        <v>53</v>
      </c>
      <c r="S1997" t="s">
        <v>5818</v>
      </c>
      <c r="T1997" t="s">
        <v>4470</v>
      </c>
      <c r="U1997" t="str">
        <f>RIGHT(T1997,LEN(T1997)-FIND("[",T1997))</f>
        <v>-123.11142909314863, 49.281736078967434]}</v>
      </c>
      <c r="V1997" t="str">
        <f>LEFT(U1997,FIND(",",U1997)-1)</f>
        <v>-123.11142909314863</v>
      </c>
      <c r="W1997" s="2">
        <f>VALUE(V1997)</f>
        <v>-123.111429093148</v>
      </c>
      <c r="X1997" t="str">
        <f>MID(U1997,FIND(" ",U1997)+1,FIND("]",U1997)-FIND(" ",U1997)-1)</f>
        <v>49.281736078967434</v>
      </c>
      <c r="Y1997" s="2">
        <f>VALUE(X1997)</f>
        <v>49.281736078967398</v>
      </c>
      <c r="Z1997" t="s">
        <v>30</v>
      </c>
      <c r="AA1997" t="s">
        <v>5819</v>
      </c>
      <c r="AB1997" t="s">
        <v>27072</v>
      </c>
      <c r="AC1997" t="str">
        <f>LEFT(AB1997,FIND(" ",AB1997)-1)</f>
        <v>515</v>
      </c>
      <c r="AD1997" t="str">
        <f>MID(AB1997,FIND(" ",AB1997)+1,FIND(",",AB1997)-FIND(" ",AB1997)-1)</f>
        <v>Hamilton St</v>
      </c>
    </row>
    <row r="1998" spans="1:30" hidden="1" x14ac:dyDescent="0.3">
      <c r="A1998" t="s">
        <v>63</v>
      </c>
      <c r="B1998">
        <f>IF(A1998="twin",2,1)</f>
        <v>1</v>
      </c>
      <c r="C1998" t="s">
        <v>23</v>
      </c>
      <c r="D1998" t="s">
        <v>45</v>
      </c>
      <c r="E1998" t="s">
        <v>23</v>
      </c>
      <c r="F1998" t="s">
        <v>45</v>
      </c>
      <c r="G1998" t="s">
        <v>23</v>
      </c>
      <c r="H1998" t="s">
        <v>45</v>
      </c>
      <c r="J1998" t="s">
        <v>24</v>
      </c>
      <c r="K1998" t="s">
        <v>32</v>
      </c>
      <c r="L1998" t="s">
        <v>26</v>
      </c>
      <c r="M1998" t="s">
        <v>32</v>
      </c>
      <c r="N1998" t="s">
        <v>26</v>
      </c>
      <c r="O1998" t="s">
        <v>32</v>
      </c>
      <c r="P1998" t="s">
        <v>26</v>
      </c>
      <c r="R1998" t="s">
        <v>27</v>
      </c>
      <c r="S1998" t="s">
        <v>5820</v>
      </c>
      <c r="T1998" t="s">
        <v>5821</v>
      </c>
      <c r="U1998" t="str">
        <f>RIGHT(T1998,LEN(T1998)-FIND("[",T1998))</f>
        <v>-123.11257419972583, 49.28240376947705]}</v>
      </c>
      <c r="V1998" t="str">
        <f>LEFT(U1998,FIND(",",U1998)-1)</f>
        <v>-123.11257419972583</v>
      </c>
      <c r="W1998" s="2">
        <f>VALUE(V1998)</f>
        <v>-123.112574199725</v>
      </c>
      <c r="X1998" t="str">
        <f>MID(U1998,FIND(" ",U1998)+1,FIND("]",U1998)-FIND(" ",U1998)-1)</f>
        <v>49.28240376947705</v>
      </c>
      <c r="Y1998" s="2">
        <f>VALUE(X1998)</f>
        <v>49.282403769477</v>
      </c>
      <c r="Z1998" t="s">
        <v>30</v>
      </c>
      <c r="AA1998" t="s">
        <v>5822</v>
      </c>
      <c r="AB1998" t="s">
        <v>27078</v>
      </c>
      <c r="AC1998" t="str">
        <f>LEFT(AB1998,FIND(" ",AB1998)-1)</f>
        <v>555</v>
      </c>
      <c r="AD1998" t="str">
        <f>MID(AB1998,FIND(" ",AB1998)+1,FIND(",",AB1998)-FIND(" ",AB1998)-1)</f>
        <v>Homer St</v>
      </c>
    </row>
    <row r="1999" spans="1:30" hidden="1" x14ac:dyDescent="0.3">
      <c r="A1999" t="s">
        <v>21</v>
      </c>
      <c r="B1999">
        <f>IF(A1999="twin",2,1)</f>
        <v>2</v>
      </c>
      <c r="C1999" t="s">
        <v>23</v>
      </c>
      <c r="D1999" t="s">
        <v>45</v>
      </c>
      <c r="E1999" t="s">
        <v>23</v>
      </c>
      <c r="F1999" t="s">
        <v>45</v>
      </c>
      <c r="G1999" t="s">
        <v>23</v>
      </c>
      <c r="H1999" t="s">
        <v>45</v>
      </c>
      <c r="J1999" t="s">
        <v>24</v>
      </c>
      <c r="K1999" t="s">
        <v>32</v>
      </c>
      <c r="L1999" t="s">
        <v>26</v>
      </c>
      <c r="M1999" t="s">
        <v>32</v>
      </c>
      <c r="N1999" t="s">
        <v>26</v>
      </c>
      <c r="O1999" t="s">
        <v>32</v>
      </c>
      <c r="P1999" t="s">
        <v>26</v>
      </c>
      <c r="R1999" t="s">
        <v>27</v>
      </c>
      <c r="S1999" t="s">
        <v>5823</v>
      </c>
      <c r="T1999" t="s">
        <v>5824</v>
      </c>
      <c r="U1999" t="str">
        <f>RIGHT(T1999,LEN(T1999)-FIND("[",T1999))</f>
        <v>-123.11306329086297, 49.2820709651369]}</v>
      </c>
      <c r="V1999" t="str">
        <f>LEFT(U1999,FIND(",",U1999)-1)</f>
        <v>-123.11306329086297</v>
      </c>
      <c r="W1999" s="2">
        <f>VALUE(V1999)</f>
        <v>-123.113063290862</v>
      </c>
      <c r="X1999" t="str">
        <f>MID(U1999,FIND(" ",U1999)+1,FIND("]",U1999)-FIND(" ",U1999)-1)</f>
        <v>49.2820709651369</v>
      </c>
      <c r="Y1999" s="2">
        <f>VALUE(X1999)</f>
        <v>49.282070965136903</v>
      </c>
      <c r="Z1999" t="s">
        <v>30</v>
      </c>
      <c r="AA1999" t="s">
        <v>5825</v>
      </c>
      <c r="AB1999" t="s">
        <v>26327</v>
      </c>
      <c r="AC1999" t="str">
        <f>LEFT(AB1999,FIND(" ",AB1999)-1)</f>
        <v>57</v>
      </c>
      <c r="AD1999" t="str">
        <f>MID(AB1999,FIND(" ",AB1999)+1,FIND(",",AB1999)-FIND(" ",AB1999)-1)</f>
        <v>Homer St</v>
      </c>
    </row>
    <row r="2000" spans="1:30" hidden="1" x14ac:dyDescent="0.3">
      <c r="A2000" t="s">
        <v>21</v>
      </c>
      <c r="B2000">
        <f>IF(A2000="twin",2,1)</f>
        <v>2</v>
      </c>
      <c r="C2000" t="s">
        <v>3181</v>
      </c>
      <c r="D2000" t="s">
        <v>67</v>
      </c>
      <c r="E2000" t="s">
        <v>3181</v>
      </c>
      <c r="F2000" t="s">
        <v>67</v>
      </c>
      <c r="G2000" t="s">
        <v>3181</v>
      </c>
      <c r="H2000" t="s">
        <v>67</v>
      </c>
      <c r="J2000" t="s">
        <v>24</v>
      </c>
      <c r="K2000" t="s">
        <v>32</v>
      </c>
      <c r="L2000" t="s">
        <v>26</v>
      </c>
      <c r="M2000" t="s">
        <v>32</v>
      </c>
      <c r="N2000" t="s">
        <v>26</v>
      </c>
      <c r="O2000" t="s">
        <v>32</v>
      </c>
      <c r="P2000" t="s">
        <v>26</v>
      </c>
      <c r="R2000" t="s">
        <v>53</v>
      </c>
      <c r="S2000" t="s">
        <v>5826</v>
      </c>
      <c r="T2000" t="s">
        <v>5827</v>
      </c>
      <c r="U2000" t="str">
        <f>RIGHT(T2000,LEN(T2000)-FIND("[",T2000))</f>
        <v>-123.12032651575129, 49.28507175166227]}</v>
      </c>
      <c r="V2000" t="str">
        <f>LEFT(U2000,FIND(",",U2000)-1)</f>
        <v>-123.12032651575129</v>
      </c>
      <c r="W2000" s="2">
        <f>VALUE(V2000)</f>
        <v>-123.120326515751</v>
      </c>
      <c r="X2000" t="str">
        <f>MID(U2000,FIND(" ",U2000)+1,FIND("]",U2000)-FIND(" ",U2000)-1)</f>
        <v>49.28507175166227</v>
      </c>
      <c r="Y2000" s="2">
        <f>VALUE(X2000)</f>
        <v>49.285071751662201</v>
      </c>
      <c r="Z2000" t="s">
        <v>30</v>
      </c>
      <c r="AA2000" t="s">
        <v>5828</v>
      </c>
      <c r="AB2000" t="s">
        <v>27402</v>
      </c>
      <c r="AC2000" t="str">
        <f>LEFT(AB2000,FIND(" ",AB2000)-1)</f>
        <v>655</v>
      </c>
      <c r="AD2000" t="str">
        <f>MID(AB2000,FIND(" ",AB2000)+1,FIND(",",AB2000)-FIND(" ",AB2000)-1)</f>
        <v>Burrard St</v>
      </c>
    </row>
    <row r="2001" spans="1:30" hidden="1" x14ac:dyDescent="0.3">
      <c r="A2001" t="s">
        <v>21</v>
      </c>
      <c r="B2001">
        <f>IF(A2001="twin",2,1)</f>
        <v>2</v>
      </c>
      <c r="C2001" t="s">
        <v>52</v>
      </c>
      <c r="D2001" t="s">
        <v>23</v>
      </c>
      <c r="E2001" t="s">
        <v>52</v>
      </c>
      <c r="F2001" t="s">
        <v>23</v>
      </c>
      <c r="G2001" t="s">
        <v>52</v>
      </c>
      <c r="H2001" t="s">
        <v>23</v>
      </c>
      <c r="J2001" t="s">
        <v>24</v>
      </c>
      <c r="K2001" t="s">
        <v>32</v>
      </c>
      <c r="L2001" t="s">
        <v>26</v>
      </c>
      <c r="M2001" t="s">
        <v>32</v>
      </c>
      <c r="N2001" t="s">
        <v>26</v>
      </c>
      <c r="O2001" t="s">
        <v>32</v>
      </c>
      <c r="P2001" t="s">
        <v>26</v>
      </c>
      <c r="R2001" t="s">
        <v>27</v>
      </c>
      <c r="S2001" t="s">
        <v>5829</v>
      </c>
      <c r="T2001" t="s">
        <v>5830</v>
      </c>
      <c r="U2001" t="str">
        <f>RIGHT(T2001,LEN(T2001)-FIND("[",T2001))</f>
        <v>-123.12855800527852, 49.27962991660681]}</v>
      </c>
      <c r="V2001" t="str">
        <f>LEFT(U2001,FIND(",",U2001)-1)</f>
        <v>-123.12855800527852</v>
      </c>
      <c r="W2001" s="2">
        <f>VALUE(V2001)</f>
        <v>-123.12855800527799</v>
      </c>
      <c r="X2001" t="str">
        <f>MID(U2001,FIND(" ",U2001)+1,FIND("]",U2001)-FIND(" ",U2001)-1)</f>
        <v>49.27962991660681</v>
      </c>
      <c r="Y2001" s="2">
        <f>VALUE(X2001)</f>
        <v>49.279629916606801</v>
      </c>
      <c r="Z2001" t="s">
        <v>84</v>
      </c>
      <c r="AA2001" t="s">
        <v>5831</v>
      </c>
      <c r="AB2001" t="s">
        <v>27403</v>
      </c>
      <c r="AC2001" t="str">
        <f>LEFT(AB2001,FIND(" ",AB2001)-1)</f>
        <v>370-1144</v>
      </c>
      <c r="AD2001" t="str">
        <f>MID(AB2001,FIND(" ",AB2001)+1,FIND(",",AB2001)-FIND(" ",AB2001)-1)</f>
        <v>Burrard St</v>
      </c>
    </row>
    <row r="2002" spans="1:30" hidden="1" x14ac:dyDescent="0.3">
      <c r="A2002" t="s">
        <v>21</v>
      </c>
      <c r="B2002">
        <f>IF(A2002="twin",2,1)</f>
        <v>2</v>
      </c>
      <c r="C2002" t="s">
        <v>22</v>
      </c>
      <c r="D2002" t="s">
        <v>22</v>
      </c>
      <c r="E2002" t="s">
        <v>22</v>
      </c>
      <c r="F2002" t="s">
        <v>22</v>
      </c>
      <c r="G2002" t="s">
        <v>22</v>
      </c>
      <c r="H2002" t="s">
        <v>22</v>
      </c>
      <c r="J2002" t="s">
        <v>24</v>
      </c>
      <c r="K2002" t="s">
        <v>32</v>
      </c>
      <c r="L2002" t="s">
        <v>26</v>
      </c>
      <c r="M2002" t="s">
        <v>32</v>
      </c>
      <c r="N2002" t="s">
        <v>26</v>
      </c>
      <c r="O2002" t="s">
        <v>32</v>
      </c>
      <c r="P2002" t="s">
        <v>26</v>
      </c>
      <c r="R2002" t="s">
        <v>27</v>
      </c>
      <c r="S2002" t="s">
        <v>5832</v>
      </c>
      <c r="T2002" t="s">
        <v>5833</v>
      </c>
      <c r="U2002" t="str">
        <f>RIGHT(T2002,LEN(T2002)-FIND("[",T2002))</f>
        <v>-123.1012890150796, 49.25506181331918]}</v>
      </c>
      <c r="V2002" t="str">
        <f>LEFT(U2002,FIND(",",U2002)-1)</f>
        <v>-123.1012890150796</v>
      </c>
      <c r="W2002" s="2">
        <f>VALUE(V2002)</f>
        <v>-123.101289015079</v>
      </c>
      <c r="X2002" t="str">
        <f>MID(U2002,FIND(" ",U2002)+1,FIND("]",U2002)-FIND(" ",U2002)-1)</f>
        <v>49.25506181331918</v>
      </c>
      <c r="Y2002" s="2">
        <f>VALUE(X2002)</f>
        <v>49.255061813319102</v>
      </c>
      <c r="Z2002" t="s">
        <v>794</v>
      </c>
      <c r="AA2002" t="s">
        <v>5834</v>
      </c>
      <c r="AB2002" t="s">
        <v>27404</v>
      </c>
      <c r="AC2002" t="str">
        <f>LEFT(AB2002,FIND(" ",AB2002)-1)</f>
        <v>3338</v>
      </c>
      <c r="AD2002" t="str">
        <f>MID(AB2002,FIND(" ",AB2002)+1,FIND(",",AB2002)-FIND(" ",AB2002)-1)</f>
        <v>Main St</v>
      </c>
    </row>
    <row r="2003" spans="1:30" hidden="1" x14ac:dyDescent="0.3">
      <c r="A2003" t="s">
        <v>21</v>
      </c>
      <c r="B2003">
        <f>IF(A2003="twin",2,1)</f>
        <v>2</v>
      </c>
      <c r="C2003" t="s">
        <v>22</v>
      </c>
      <c r="D2003" t="s">
        <v>22</v>
      </c>
      <c r="E2003" t="s">
        <v>22</v>
      </c>
      <c r="F2003" t="s">
        <v>22</v>
      </c>
      <c r="G2003" t="s">
        <v>22</v>
      </c>
      <c r="H2003" t="s">
        <v>22</v>
      </c>
      <c r="J2003" t="s">
        <v>24</v>
      </c>
      <c r="K2003" t="s">
        <v>32</v>
      </c>
      <c r="L2003" t="s">
        <v>26</v>
      </c>
      <c r="M2003" t="s">
        <v>32</v>
      </c>
      <c r="N2003" t="s">
        <v>26</v>
      </c>
      <c r="O2003" t="s">
        <v>32</v>
      </c>
      <c r="P2003" t="s">
        <v>26</v>
      </c>
      <c r="R2003" t="s">
        <v>27</v>
      </c>
      <c r="S2003" t="s">
        <v>5835</v>
      </c>
      <c r="T2003" t="s">
        <v>5833</v>
      </c>
      <c r="U2003" t="str">
        <f>RIGHT(T2003,LEN(T2003)-FIND("[",T2003))</f>
        <v>-123.1012890150796, 49.25506181331918]}</v>
      </c>
      <c r="V2003" t="str">
        <f>LEFT(U2003,FIND(",",U2003)-1)</f>
        <v>-123.1012890150796</v>
      </c>
      <c r="W2003" s="2">
        <f>VALUE(V2003)</f>
        <v>-123.101289015079</v>
      </c>
      <c r="X2003" t="str">
        <f>MID(U2003,FIND(" ",U2003)+1,FIND("]",U2003)-FIND(" ",U2003)-1)</f>
        <v>49.25506181331918</v>
      </c>
      <c r="Y2003" s="2">
        <f>VALUE(X2003)</f>
        <v>49.255061813319102</v>
      </c>
      <c r="Z2003" t="s">
        <v>794</v>
      </c>
      <c r="AA2003" t="s">
        <v>5836</v>
      </c>
      <c r="AB2003" t="s">
        <v>27404</v>
      </c>
      <c r="AC2003" t="str">
        <f>LEFT(AB2003,FIND(" ",AB2003)-1)</f>
        <v>3338</v>
      </c>
      <c r="AD2003" t="str">
        <f>MID(AB2003,FIND(" ",AB2003)+1,FIND(",",AB2003)-FIND(" ",AB2003)-1)</f>
        <v>Main St</v>
      </c>
    </row>
    <row r="2004" spans="1:30" hidden="1" x14ac:dyDescent="0.3">
      <c r="A2004" t="s">
        <v>21</v>
      </c>
      <c r="B2004">
        <f>IF(A2004="twin",2,1)</f>
        <v>2</v>
      </c>
      <c r="C2004" t="s">
        <v>22</v>
      </c>
      <c r="D2004" t="s">
        <v>22</v>
      </c>
      <c r="E2004" t="s">
        <v>22</v>
      </c>
      <c r="F2004" t="s">
        <v>22</v>
      </c>
      <c r="G2004" t="s">
        <v>22</v>
      </c>
      <c r="H2004" t="s">
        <v>22</v>
      </c>
      <c r="J2004" t="s">
        <v>24</v>
      </c>
      <c r="K2004" t="s">
        <v>32</v>
      </c>
      <c r="L2004" t="s">
        <v>26</v>
      </c>
      <c r="M2004" t="s">
        <v>32</v>
      </c>
      <c r="N2004" t="s">
        <v>26</v>
      </c>
      <c r="O2004" t="s">
        <v>32</v>
      </c>
      <c r="P2004" t="s">
        <v>26</v>
      </c>
      <c r="R2004" t="s">
        <v>27</v>
      </c>
      <c r="S2004" t="s">
        <v>5837</v>
      </c>
      <c r="T2004" t="s">
        <v>5838</v>
      </c>
      <c r="U2004" t="str">
        <f>RIGHT(T2004,LEN(T2004)-FIND("[",T2004))</f>
        <v>-123.09995671707057, 49.27821696277996]}</v>
      </c>
      <c r="V2004" t="str">
        <f>LEFT(U2004,FIND(",",U2004)-1)</f>
        <v>-123.09995671707057</v>
      </c>
      <c r="W2004" s="2">
        <f>VALUE(V2004)</f>
        <v>-123.09995671707</v>
      </c>
      <c r="X2004" t="str">
        <f>MID(U2004,FIND(" ",U2004)+1,FIND("]",U2004)-FIND(" ",U2004)-1)</f>
        <v>49.27821696277996</v>
      </c>
      <c r="Y2004" s="2">
        <f>VALUE(X2004)</f>
        <v>49.278216962779901</v>
      </c>
      <c r="Z2004" t="s">
        <v>30</v>
      </c>
      <c r="AA2004" t="s">
        <v>5839</v>
      </c>
      <c r="AB2004" t="s">
        <v>26970</v>
      </c>
      <c r="AC2004" t="str">
        <f>LEFT(AB2004,FIND(" ",AB2004)-1)</f>
        <v>697-781</v>
      </c>
      <c r="AD2004" t="str">
        <f>MID(AB2004,FIND(" ",AB2004)+1,FIND(",",AB2004)-FIND(" ",AB2004)-1)</f>
        <v>Main St</v>
      </c>
    </row>
    <row r="2005" spans="1:30" hidden="1" x14ac:dyDescent="0.3">
      <c r="A2005" t="s">
        <v>21</v>
      </c>
      <c r="B2005">
        <f>IF(A2005="twin",2,1)</f>
        <v>2</v>
      </c>
      <c r="C2005" t="s">
        <v>22</v>
      </c>
      <c r="D2005" t="s">
        <v>22</v>
      </c>
      <c r="E2005" t="s">
        <v>22</v>
      </c>
      <c r="F2005" t="s">
        <v>22</v>
      </c>
      <c r="G2005" t="s">
        <v>22</v>
      </c>
      <c r="H2005" t="s">
        <v>22</v>
      </c>
      <c r="J2005" t="s">
        <v>24</v>
      </c>
      <c r="K2005" t="s">
        <v>32</v>
      </c>
      <c r="L2005" t="s">
        <v>26</v>
      </c>
      <c r="M2005" t="s">
        <v>32</v>
      </c>
      <c r="N2005" t="s">
        <v>26</v>
      </c>
      <c r="O2005" t="s">
        <v>32</v>
      </c>
      <c r="P2005" t="s">
        <v>26</v>
      </c>
      <c r="R2005" t="s">
        <v>27</v>
      </c>
      <c r="S2005" t="s">
        <v>5840</v>
      </c>
      <c r="T2005" t="s">
        <v>5841</v>
      </c>
      <c r="U2005" t="str">
        <f>RIGHT(T2005,LEN(T2005)-FIND("[",T2005))</f>
        <v>-123.09962165880142, 49.278106296555926]}</v>
      </c>
      <c r="V2005" t="str">
        <f>LEFT(U2005,FIND(",",U2005)-1)</f>
        <v>-123.09962165880142</v>
      </c>
      <c r="W2005" s="2">
        <f>VALUE(V2005)</f>
        <v>-123.099621658801</v>
      </c>
      <c r="X2005" t="str">
        <f>MID(U2005,FIND(" ",U2005)+1,FIND("]",U2005)-FIND(" ",U2005)-1)</f>
        <v>49.278106296555926</v>
      </c>
      <c r="Y2005" s="2">
        <f>VALUE(X2005)</f>
        <v>49.278106296555897</v>
      </c>
      <c r="Z2005" t="s">
        <v>552</v>
      </c>
      <c r="AA2005" t="s">
        <v>5842</v>
      </c>
      <c r="AB2005" t="s">
        <v>27405</v>
      </c>
      <c r="AC2005" t="str">
        <f>LEFT(AB2005,FIND(" ",AB2005)-1)</f>
        <v>718</v>
      </c>
      <c r="AD2005" t="str">
        <f>MID(AB2005,FIND(" ",AB2005)+1,FIND(",",AB2005)-FIND(" ",AB2005)-1)</f>
        <v>Main St</v>
      </c>
    </row>
    <row r="2006" spans="1:30" hidden="1" x14ac:dyDescent="0.3">
      <c r="A2006" t="s">
        <v>21</v>
      </c>
      <c r="B2006">
        <f>IF(A2006="twin",2,1)</f>
        <v>2</v>
      </c>
      <c r="C2006" t="s">
        <v>22</v>
      </c>
      <c r="D2006" t="s">
        <v>22</v>
      </c>
      <c r="E2006" t="s">
        <v>22</v>
      </c>
      <c r="F2006" t="s">
        <v>22</v>
      </c>
      <c r="G2006" t="s">
        <v>22</v>
      </c>
      <c r="H2006" t="s">
        <v>22</v>
      </c>
      <c r="J2006" t="s">
        <v>24</v>
      </c>
      <c r="K2006" t="s">
        <v>32</v>
      </c>
      <c r="L2006" t="s">
        <v>26</v>
      </c>
      <c r="M2006" t="s">
        <v>32</v>
      </c>
      <c r="N2006" t="s">
        <v>26</v>
      </c>
      <c r="O2006" t="s">
        <v>32</v>
      </c>
      <c r="P2006" t="s">
        <v>26</v>
      </c>
      <c r="R2006" t="s">
        <v>27</v>
      </c>
      <c r="S2006" t="s">
        <v>5843</v>
      </c>
      <c r="T2006" t="s">
        <v>5844</v>
      </c>
      <c r="U2006" t="str">
        <f>RIGHT(T2006,LEN(T2006)-FIND("[",T2006))</f>
        <v>-123.0996269219715, 49.277988985835144]}</v>
      </c>
      <c r="V2006" t="str">
        <f>LEFT(U2006,FIND(",",U2006)-1)</f>
        <v>-123.0996269219715</v>
      </c>
      <c r="W2006" s="2">
        <f>VALUE(V2006)</f>
        <v>-123.09962692197099</v>
      </c>
      <c r="X2006" t="str">
        <f>MID(U2006,FIND(" ",U2006)+1,FIND("]",U2006)-FIND(" ",U2006)-1)</f>
        <v>49.277988985835144</v>
      </c>
      <c r="Y2006" s="2">
        <f>VALUE(X2006)</f>
        <v>49.277988985835101</v>
      </c>
      <c r="Z2006" t="s">
        <v>552</v>
      </c>
      <c r="AA2006" t="s">
        <v>5845</v>
      </c>
      <c r="AB2006" t="s">
        <v>27406</v>
      </c>
      <c r="AC2006" t="str">
        <f>LEFT(AB2006,FIND(" ",AB2006)-1)</f>
        <v>730</v>
      </c>
      <c r="AD2006" t="str">
        <f>MID(AB2006,FIND(" ",AB2006)+1,FIND(",",AB2006)-FIND(" ",AB2006)-1)</f>
        <v>Main St</v>
      </c>
    </row>
    <row r="2007" spans="1:30" hidden="1" x14ac:dyDescent="0.3">
      <c r="A2007" t="s">
        <v>21</v>
      </c>
      <c r="B2007">
        <f>IF(A2007="twin",2,1)</f>
        <v>2</v>
      </c>
      <c r="C2007" t="s">
        <v>22</v>
      </c>
      <c r="D2007" t="s">
        <v>22</v>
      </c>
      <c r="E2007" t="s">
        <v>22</v>
      </c>
      <c r="F2007" t="s">
        <v>22</v>
      </c>
      <c r="G2007" t="s">
        <v>22</v>
      </c>
      <c r="H2007" t="s">
        <v>22</v>
      </c>
      <c r="J2007" t="s">
        <v>24</v>
      </c>
      <c r="K2007" t="s">
        <v>32</v>
      </c>
      <c r="L2007" t="s">
        <v>26</v>
      </c>
      <c r="M2007" t="s">
        <v>32</v>
      </c>
      <c r="N2007" t="s">
        <v>26</v>
      </c>
      <c r="O2007" t="s">
        <v>32</v>
      </c>
      <c r="P2007" t="s">
        <v>26</v>
      </c>
      <c r="R2007" t="s">
        <v>27</v>
      </c>
      <c r="S2007" t="s">
        <v>5846</v>
      </c>
      <c r="T2007" t="s">
        <v>5847</v>
      </c>
      <c r="U2007" t="str">
        <f>RIGHT(T2007,LEN(T2007)-FIND("[",T2007))</f>
        <v>-123.10091491383919, 49.25989690701979]}</v>
      </c>
      <c r="V2007" t="str">
        <f>LEFT(U2007,FIND(",",U2007)-1)</f>
        <v>-123.10091491383919</v>
      </c>
      <c r="W2007" s="2">
        <f>VALUE(V2007)</f>
        <v>-123.10091491383901</v>
      </c>
      <c r="X2007" t="str">
        <f>MID(U2007,FIND(" ",U2007)+1,FIND("]",U2007)-FIND(" ",U2007)-1)</f>
        <v>49.25989690701979</v>
      </c>
      <c r="Y2007" s="2">
        <f>VALUE(X2007)</f>
        <v>49.259896907019701</v>
      </c>
      <c r="Z2007" t="s">
        <v>96</v>
      </c>
      <c r="AA2007" t="s">
        <v>5848</v>
      </c>
      <c r="AB2007" t="s">
        <v>27407</v>
      </c>
      <c r="AC2007" t="str">
        <f>LEFT(AB2007,FIND(" ",AB2007)-1)</f>
        <v>506-2818</v>
      </c>
      <c r="AD2007" t="str">
        <f>MID(AB2007,FIND(" ",AB2007)+1,FIND(",",AB2007)-FIND(" ",AB2007)-1)</f>
        <v>Main St</v>
      </c>
    </row>
    <row r="2008" spans="1:30" hidden="1" x14ac:dyDescent="0.3">
      <c r="A2008" t="s">
        <v>21</v>
      </c>
      <c r="B2008">
        <f>IF(A2008="twin",2,1)</f>
        <v>2</v>
      </c>
      <c r="C2008" t="s">
        <v>22</v>
      </c>
      <c r="D2008" t="s">
        <v>22</v>
      </c>
      <c r="E2008" t="s">
        <v>22</v>
      </c>
      <c r="F2008" t="s">
        <v>22</v>
      </c>
      <c r="G2008" t="s">
        <v>22</v>
      </c>
      <c r="H2008" t="s">
        <v>22</v>
      </c>
      <c r="J2008" t="s">
        <v>24</v>
      </c>
      <c r="K2008" t="s">
        <v>32</v>
      </c>
      <c r="L2008" t="s">
        <v>26</v>
      </c>
      <c r="M2008" t="s">
        <v>32</v>
      </c>
      <c r="N2008" t="s">
        <v>26</v>
      </c>
      <c r="O2008" t="s">
        <v>32</v>
      </c>
      <c r="P2008" t="s">
        <v>26</v>
      </c>
      <c r="R2008" t="s">
        <v>27</v>
      </c>
      <c r="S2008" t="s">
        <v>5849</v>
      </c>
      <c r="T2008" t="s">
        <v>5847</v>
      </c>
      <c r="U2008" t="str">
        <f>RIGHT(T2008,LEN(T2008)-FIND("[",T2008))</f>
        <v>-123.10091491383919, 49.25989690701979]}</v>
      </c>
      <c r="V2008" t="str">
        <f>LEFT(U2008,FIND(",",U2008)-1)</f>
        <v>-123.10091491383919</v>
      </c>
      <c r="W2008" s="2">
        <f>VALUE(V2008)</f>
        <v>-123.10091491383901</v>
      </c>
      <c r="X2008" t="str">
        <f>MID(U2008,FIND(" ",U2008)+1,FIND("]",U2008)-FIND(" ",U2008)-1)</f>
        <v>49.25989690701979</v>
      </c>
      <c r="Y2008" s="2">
        <f>VALUE(X2008)</f>
        <v>49.259896907019701</v>
      </c>
      <c r="Z2008" t="s">
        <v>96</v>
      </c>
      <c r="AA2008" t="s">
        <v>5850</v>
      </c>
      <c r="AB2008" t="s">
        <v>27407</v>
      </c>
      <c r="AC2008" t="str">
        <f>LEFT(AB2008,FIND(" ",AB2008)-1)</f>
        <v>506-2818</v>
      </c>
      <c r="AD2008" t="str">
        <f>MID(AB2008,FIND(" ",AB2008)+1,FIND(",",AB2008)-FIND(" ",AB2008)-1)</f>
        <v>Main St</v>
      </c>
    </row>
    <row r="2009" spans="1:30" hidden="1" x14ac:dyDescent="0.3">
      <c r="A2009" t="s">
        <v>21</v>
      </c>
      <c r="B2009">
        <f>IF(A2009="twin",2,1)</f>
        <v>2</v>
      </c>
      <c r="C2009" t="s">
        <v>22</v>
      </c>
      <c r="D2009" t="s">
        <v>22</v>
      </c>
      <c r="E2009" t="s">
        <v>22</v>
      </c>
      <c r="F2009" t="s">
        <v>22</v>
      </c>
      <c r="G2009" t="s">
        <v>22</v>
      </c>
      <c r="H2009" t="s">
        <v>22</v>
      </c>
      <c r="J2009" t="s">
        <v>24</v>
      </c>
      <c r="K2009" t="s">
        <v>32</v>
      </c>
      <c r="L2009" t="s">
        <v>26</v>
      </c>
      <c r="M2009" t="s">
        <v>32</v>
      </c>
      <c r="N2009" t="s">
        <v>26</v>
      </c>
      <c r="O2009" t="s">
        <v>32</v>
      </c>
      <c r="P2009" t="s">
        <v>26</v>
      </c>
      <c r="R2009" t="s">
        <v>27</v>
      </c>
      <c r="S2009" t="s">
        <v>5851</v>
      </c>
      <c r="T2009" t="s">
        <v>5852</v>
      </c>
      <c r="U2009" t="str">
        <f>RIGHT(T2009,LEN(T2009)-FIND("[",T2009))</f>
        <v>-123.1012779124752, 49.2588371332777]}</v>
      </c>
      <c r="V2009" t="str">
        <f>LEFT(U2009,FIND(",",U2009)-1)</f>
        <v>-123.1012779124752</v>
      </c>
      <c r="W2009" s="2">
        <f>VALUE(V2009)</f>
        <v>-123.101277912475</v>
      </c>
      <c r="X2009" t="str">
        <f>MID(U2009,FIND(" ",U2009)+1,FIND("]",U2009)-FIND(" ",U2009)-1)</f>
        <v>49.2588371332777</v>
      </c>
      <c r="Y2009" s="2">
        <f>VALUE(X2009)</f>
        <v>49.258837133277702</v>
      </c>
      <c r="Z2009" t="s">
        <v>96</v>
      </c>
      <c r="AA2009" t="s">
        <v>5853</v>
      </c>
      <c r="AB2009" t="s">
        <v>27408</v>
      </c>
      <c r="AC2009" t="str">
        <f>LEFT(AB2009,FIND(" ",AB2009)-1)</f>
        <v>2926</v>
      </c>
      <c r="AD2009" t="str">
        <f>MID(AB2009,FIND(" ",AB2009)+1,FIND(",",AB2009)-FIND(" ",AB2009)-1)</f>
        <v>Main St</v>
      </c>
    </row>
    <row r="2010" spans="1:30" hidden="1" x14ac:dyDescent="0.3">
      <c r="A2010" t="s">
        <v>21</v>
      </c>
      <c r="B2010">
        <f>IF(A2010="twin",2,1)</f>
        <v>2</v>
      </c>
      <c r="C2010" t="s">
        <v>22</v>
      </c>
      <c r="D2010" t="s">
        <v>22</v>
      </c>
      <c r="E2010" t="s">
        <v>22</v>
      </c>
      <c r="F2010" t="s">
        <v>22</v>
      </c>
      <c r="G2010" t="s">
        <v>22</v>
      </c>
      <c r="H2010" t="s">
        <v>22</v>
      </c>
      <c r="J2010" t="s">
        <v>24</v>
      </c>
      <c r="K2010" t="s">
        <v>32</v>
      </c>
      <c r="L2010" t="s">
        <v>26</v>
      </c>
      <c r="M2010" t="s">
        <v>32</v>
      </c>
      <c r="N2010" t="s">
        <v>26</v>
      </c>
      <c r="O2010" t="s">
        <v>32</v>
      </c>
      <c r="P2010" t="s">
        <v>26</v>
      </c>
      <c r="R2010" t="s">
        <v>27</v>
      </c>
      <c r="S2010" t="s">
        <v>5854</v>
      </c>
      <c r="T2010" t="s">
        <v>5855</v>
      </c>
      <c r="U2010" t="str">
        <f>RIGHT(T2010,LEN(T2010)-FIND("[",T2010))</f>
        <v>-123.10127822624015, 49.25872181436782]}</v>
      </c>
      <c r="V2010" t="str">
        <f>LEFT(U2010,FIND(",",U2010)-1)</f>
        <v>-123.10127822624015</v>
      </c>
      <c r="W2010" s="2">
        <f>VALUE(V2010)</f>
        <v>-123.10127822624</v>
      </c>
      <c r="X2010" t="str">
        <f>MID(U2010,FIND(" ",U2010)+1,FIND("]",U2010)-FIND(" ",U2010)-1)</f>
        <v>49.25872181436782</v>
      </c>
      <c r="Y2010" s="2">
        <f>VALUE(X2010)</f>
        <v>49.258721814367803</v>
      </c>
      <c r="Z2010" t="s">
        <v>96</v>
      </c>
      <c r="AA2010" t="s">
        <v>5856</v>
      </c>
      <c r="AB2010" t="s">
        <v>27409</v>
      </c>
      <c r="AC2010" t="str">
        <f>LEFT(AB2010,FIND(" ",AB2010)-1)</f>
        <v>2960</v>
      </c>
      <c r="AD2010" t="str">
        <f>MID(AB2010,FIND(" ",AB2010)+1,FIND(",",AB2010)-FIND(" ",AB2010)-1)</f>
        <v>Main St</v>
      </c>
    </row>
    <row r="2011" spans="1:30" hidden="1" x14ac:dyDescent="0.3">
      <c r="A2011" t="s">
        <v>21</v>
      </c>
      <c r="B2011">
        <f>IF(A2011="twin",2,1)</f>
        <v>2</v>
      </c>
      <c r="C2011" t="s">
        <v>22</v>
      </c>
      <c r="D2011" t="s">
        <v>22</v>
      </c>
      <c r="E2011" t="s">
        <v>22</v>
      </c>
      <c r="F2011" t="s">
        <v>22</v>
      </c>
      <c r="G2011" t="s">
        <v>22</v>
      </c>
      <c r="H2011" t="s">
        <v>22</v>
      </c>
      <c r="J2011" t="s">
        <v>24</v>
      </c>
      <c r="K2011" t="s">
        <v>32</v>
      </c>
      <c r="L2011" t="s">
        <v>26</v>
      </c>
      <c r="M2011" t="s">
        <v>32</v>
      </c>
      <c r="N2011" t="s">
        <v>26</v>
      </c>
      <c r="O2011" t="s">
        <v>32</v>
      </c>
      <c r="P2011" t="s">
        <v>26</v>
      </c>
      <c r="R2011" t="s">
        <v>27</v>
      </c>
      <c r="S2011" t="s">
        <v>5857</v>
      </c>
      <c r="T2011" t="s">
        <v>5858</v>
      </c>
      <c r="U2011" t="str">
        <f>RIGHT(T2011,LEN(T2011)-FIND("[",T2011))</f>
        <v>-123.10133632446771, 49.25729467263922]}</v>
      </c>
      <c r="V2011" t="str">
        <f>LEFT(U2011,FIND(",",U2011)-1)</f>
        <v>-123.10133632446771</v>
      </c>
      <c r="W2011" s="2">
        <f>VALUE(V2011)</f>
        <v>-123.101336324467</v>
      </c>
      <c r="X2011" t="str">
        <f>MID(U2011,FIND(" ",U2011)+1,FIND("]",U2011)-FIND(" ",U2011)-1)</f>
        <v>49.25729467263922</v>
      </c>
      <c r="Y2011" s="2">
        <f>VALUE(X2011)</f>
        <v>49.257294672639198</v>
      </c>
      <c r="Z2011" t="s">
        <v>96</v>
      </c>
      <c r="AA2011" t="s">
        <v>5859</v>
      </c>
      <c r="AB2011" t="s">
        <v>27410</v>
      </c>
      <c r="AC2011" t="str">
        <f>LEFT(AB2011,FIND(" ",AB2011)-1)</f>
        <v>3131</v>
      </c>
      <c r="AD2011" t="str">
        <f>MID(AB2011,FIND(" ",AB2011)+1,FIND(",",AB2011)-FIND(" ",AB2011)-1)</f>
        <v>Main St</v>
      </c>
    </row>
    <row r="2012" spans="1:30" hidden="1" x14ac:dyDescent="0.3">
      <c r="A2012" t="s">
        <v>21</v>
      </c>
      <c r="B2012">
        <f>IF(A2012="twin",2,1)</f>
        <v>2</v>
      </c>
      <c r="C2012" t="s">
        <v>22</v>
      </c>
      <c r="D2012" t="s">
        <v>22</v>
      </c>
      <c r="E2012" t="s">
        <v>22</v>
      </c>
      <c r="F2012" t="s">
        <v>22</v>
      </c>
      <c r="G2012" t="s">
        <v>22</v>
      </c>
      <c r="H2012" t="s">
        <v>22</v>
      </c>
      <c r="J2012" t="s">
        <v>24</v>
      </c>
      <c r="K2012" t="s">
        <v>32</v>
      </c>
      <c r="L2012" t="s">
        <v>26</v>
      </c>
      <c r="M2012" t="s">
        <v>32</v>
      </c>
      <c r="N2012" t="s">
        <v>26</v>
      </c>
      <c r="O2012" t="s">
        <v>32</v>
      </c>
      <c r="P2012" t="s">
        <v>26</v>
      </c>
      <c r="R2012" t="s">
        <v>27</v>
      </c>
      <c r="S2012" t="s">
        <v>5860</v>
      </c>
      <c r="T2012" t="s">
        <v>5861</v>
      </c>
      <c r="U2012" t="str">
        <f>RIGHT(T2012,LEN(T2012)-FIND("[",T2012))</f>
        <v>-123.10135196842084, 49.2569478933431]}</v>
      </c>
      <c r="V2012" t="str">
        <f>LEFT(U2012,FIND(",",U2012)-1)</f>
        <v>-123.10135196842084</v>
      </c>
      <c r="W2012" s="2">
        <f>VALUE(V2012)</f>
        <v>-123.10135196842</v>
      </c>
      <c r="X2012" t="str">
        <f>MID(U2012,FIND(" ",U2012)+1,FIND("]",U2012)-FIND(" ",U2012)-1)</f>
        <v>49.2569478933431</v>
      </c>
      <c r="Y2012" s="2">
        <f>VALUE(X2012)</f>
        <v>49.256947893343103</v>
      </c>
      <c r="Z2012" t="s">
        <v>96</v>
      </c>
      <c r="AA2012" t="s">
        <v>5862</v>
      </c>
      <c r="AB2012" t="s">
        <v>27411</v>
      </c>
      <c r="AC2012" t="str">
        <f>LEFT(AB2012,FIND(" ",AB2012)-1)</f>
        <v>3173</v>
      </c>
      <c r="AD2012" t="str">
        <f>MID(AB2012,FIND(" ",AB2012)+1,FIND(",",AB2012)-FIND(" ",AB2012)-1)</f>
        <v>Main St</v>
      </c>
    </row>
    <row r="2013" spans="1:30" hidden="1" x14ac:dyDescent="0.3">
      <c r="A2013" t="s">
        <v>63</v>
      </c>
      <c r="B2013">
        <f>IF(A2013="twin",2,1)</f>
        <v>1</v>
      </c>
      <c r="C2013" t="s">
        <v>22</v>
      </c>
      <c r="D2013" t="s">
        <v>45</v>
      </c>
      <c r="E2013" t="s">
        <v>22</v>
      </c>
      <c r="F2013" t="s">
        <v>45</v>
      </c>
      <c r="G2013" t="s">
        <v>22</v>
      </c>
      <c r="H2013" t="s">
        <v>45</v>
      </c>
      <c r="J2013" t="s">
        <v>24</v>
      </c>
      <c r="K2013" t="s">
        <v>32</v>
      </c>
      <c r="L2013" t="s">
        <v>26</v>
      </c>
      <c r="M2013" t="s">
        <v>32</v>
      </c>
      <c r="N2013" t="s">
        <v>26</v>
      </c>
      <c r="O2013" t="s">
        <v>32</v>
      </c>
      <c r="P2013" t="s">
        <v>26</v>
      </c>
      <c r="R2013" t="s">
        <v>27</v>
      </c>
      <c r="S2013" t="s">
        <v>5863</v>
      </c>
      <c r="T2013" t="s">
        <v>5864</v>
      </c>
      <c r="U2013" t="str">
        <f>RIGHT(T2013,LEN(T2013)-FIND("[",T2013))</f>
        <v>-123.10157459803335, 49.24592871832948]}</v>
      </c>
      <c r="V2013" t="str">
        <f>LEFT(U2013,FIND(",",U2013)-1)</f>
        <v>-123.10157459803335</v>
      </c>
      <c r="W2013" s="2">
        <f>VALUE(V2013)</f>
        <v>-123.101574598033</v>
      </c>
      <c r="X2013" t="str">
        <f>MID(U2013,FIND(" ",U2013)+1,FIND("]",U2013)-FIND(" ",U2013)-1)</f>
        <v>49.24592871832948</v>
      </c>
      <c r="Y2013" s="2">
        <f>VALUE(X2013)</f>
        <v>49.245928718329402</v>
      </c>
      <c r="Z2013" t="s">
        <v>794</v>
      </c>
      <c r="AA2013" t="s">
        <v>5865</v>
      </c>
      <c r="AB2013" t="s">
        <v>27412</v>
      </c>
      <c r="AC2013" t="str">
        <f>LEFT(AB2013,FIND(" ",AB2013)-1)</f>
        <v>180</v>
      </c>
      <c r="AD2013" t="str">
        <f>MID(AB2013,FIND(" ",AB2013)+1,FIND(",",AB2013)-FIND(" ",AB2013)-1)</f>
        <v>E 28th Ave</v>
      </c>
    </row>
    <row r="2014" spans="1:30" hidden="1" x14ac:dyDescent="0.3">
      <c r="A2014" t="s">
        <v>21</v>
      </c>
      <c r="B2014">
        <f>IF(A2014="twin",2,1)</f>
        <v>2</v>
      </c>
      <c r="C2014" t="s">
        <v>52</v>
      </c>
      <c r="D2014" t="s">
        <v>45</v>
      </c>
      <c r="E2014" t="s">
        <v>52</v>
      </c>
      <c r="F2014" t="s">
        <v>45</v>
      </c>
      <c r="G2014" t="s">
        <v>52</v>
      </c>
      <c r="H2014" t="s">
        <v>45</v>
      </c>
      <c r="J2014" t="s">
        <v>24</v>
      </c>
      <c r="K2014" t="s">
        <v>32</v>
      </c>
      <c r="L2014" t="s">
        <v>26</v>
      </c>
      <c r="M2014" t="s">
        <v>32</v>
      </c>
      <c r="N2014" t="s">
        <v>26</v>
      </c>
      <c r="O2014" t="s">
        <v>32</v>
      </c>
      <c r="P2014" t="s">
        <v>26</v>
      </c>
      <c r="R2014" t="s">
        <v>53</v>
      </c>
      <c r="S2014" t="s">
        <v>5866</v>
      </c>
      <c r="T2014" t="s">
        <v>5867</v>
      </c>
      <c r="U2014" t="str">
        <f>RIGHT(T2014,LEN(T2014)-FIND("[",T2014))</f>
        <v>-123.12992852542918, 49.27947757945171]}</v>
      </c>
      <c r="V2014" t="str">
        <f>LEFT(U2014,FIND(",",U2014)-1)</f>
        <v>-123.12992852542918</v>
      </c>
      <c r="W2014" s="2">
        <f>VALUE(V2014)</f>
        <v>-123.12992852542899</v>
      </c>
      <c r="X2014" t="str">
        <f>MID(U2014,FIND(" ",U2014)+1,FIND("]",U2014)-FIND(" ",U2014)-1)</f>
        <v>49.27947757945171</v>
      </c>
      <c r="Y2014" s="2">
        <f>VALUE(X2014)</f>
        <v>49.279477579451701</v>
      </c>
      <c r="Z2014" t="s">
        <v>84</v>
      </c>
      <c r="AA2014" t="s">
        <v>5868</v>
      </c>
      <c r="AB2014" t="s">
        <v>27413</v>
      </c>
      <c r="AC2014" t="str">
        <f>LEFT(AB2014,FIND(" ",AB2014)-1)</f>
        <v>1028</v>
      </c>
      <c r="AD2014" t="str">
        <f>MID(AB2014,FIND(" ",AB2014)+1,FIND(",",AB2014)-FIND(" ",AB2014)-1)</f>
        <v>Davie St</v>
      </c>
    </row>
    <row r="2015" spans="1:30" hidden="1" x14ac:dyDescent="0.3">
      <c r="A2015" t="s">
        <v>21</v>
      </c>
      <c r="B2015">
        <f>IF(A2015="twin",2,1)</f>
        <v>2</v>
      </c>
      <c r="C2015" t="s">
        <v>22</v>
      </c>
      <c r="D2015" t="s">
        <v>22</v>
      </c>
      <c r="E2015" t="s">
        <v>22</v>
      </c>
      <c r="F2015" t="s">
        <v>22</v>
      </c>
      <c r="G2015" t="s">
        <v>22</v>
      </c>
      <c r="H2015" t="s">
        <v>22</v>
      </c>
      <c r="J2015" t="s">
        <v>24</v>
      </c>
      <c r="K2015" t="s">
        <v>32</v>
      </c>
      <c r="L2015" t="s">
        <v>26</v>
      </c>
      <c r="M2015" t="s">
        <v>32</v>
      </c>
      <c r="N2015" t="s">
        <v>26</v>
      </c>
      <c r="O2015" t="s">
        <v>32</v>
      </c>
      <c r="P2015" t="s">
        <v>26</v>
      </c>
      <c r="R2015" t="s">
        <v>27</v>
      </c>
      <c r="S2015" t="s">
        <v>5869</v>
      </c>
      <c r="T2015" t="s">
        <v>5870</v>
      </c>
      <c r="U2015" t="str">
        <f>RIGHT(T2015,LEN(T2015)-FIND("[",T2015))</f>
        <v>-123.09846084037721, 49.274000548271204]}</v>
      </c>
      <c r="V2015" t="str">
        <f>LEFT(U2015,FIND(",",U2015)-1)</f>
        <v>-123.09846084037721</v>
      </c>
      <c r="W2015" s="2">
        <f>VALUE(V2015)</f>
        <v>-123.098460840377</v>
      </c>
      <c r="X2015" t="str">
        <f>MID(U2015,FIND(" ",U2015)+1,FIND("]",U2015)-FIND(" ",U2015)-1)</f>
        <v>49.274000548271204</v>
      </c>
      <c r="Y2015" s="2">
        <f>VALUE(X2015)</f>
        <v>49.274000548271196</v>
      </c>
      <c r="Z2015" t="s">
        <v>552</v>
      </c>
      <c r="AA2015" t="s">
        <v>5871</v>
      </c>
      <c r="AB2015" t="s">
        <v>27414</v>
      </c>
      <c r="AC2015" t="str">
        <f>LEFT(AB2015,FIND(" ",AB2015)-1)</f>
        <v>Vancouver,</v>
      </c>
      <c r="AD2015" t="e">
        <f>MID(AB2015,FIND(" ",AB2015)+1,FIND(",",AB2015)-FIND(" ",AB2015)-1)</f>
        <v>#VALUE!</v>
      </c>
    </row>
    <row r="2016" spans="1:30" hidden="1" x14ac:dyDescent="0.3">
      <c r="A2016" t="s">
        <v>21</v>
      </c>
      <c r="B2016">
        <f>IF(A2016="twin",2,1)</f>
        <v>2</v>
      </c>
      <c r="C2016" t="s">
        <v>22</v>
      </c>
      <c r="D2016" t="s">
        <v>22</v>
      </c>
      <c r="E2016" t="s">
        <v>22</v>
      </c>
      <c r="F2016" t="s">
        <v>22</v>
      </c>
      <c r="G2016" t="s">
        <v>22</v>
      </c>
      <c r="H2016" t="s">
        <v>22</v>
      </c>
      <c r="J2016" t="s">
        <v>24</v>
      </c>
      <c r="K2016" t="s">
        <v>32</v>
      </c>
      <c r="L2016" t="s">
        <v>26</v>
      </c>
      <c r="M2016" t="s">
        <v>32</v>
      </c>
      <c r="N2016" t="s">
        <v>26</v>
      </c>
      <c r="O2016" t="s">
        <v>32</v>
      </c>
      <c r="P2016" t="s">
        <v>26</v>
      </c>
      <c r="R2016" t="s">
        <v>27</v>
      </c>
      <c r="S2016" t="s">
        <v>5872</v>
      </c>
      <c r="T2016" t="s">
        <v>5873</v>
      </c>
      <c r="U2016" t="str">
        <f>RIGHT(T2016,LEN(T2016)-FIND("[",T2016))</f>
        <v>-123.09848360427326, 49.27350926557636]}</v>
      </c>
      <c r="V2016" t="str">
        <f>LEFT(U2016,FIND(",",U2016)-1)</f>
        <v>-123.09848360427326</v>
      </c>
      <c r="W2016" s="2">
        <f>VALUE(V2016)</f>
        <v>-123.098483604273</v>
      </c>
      <c r="X2016" t="str">
        <f>MID(U2016,FIND(" ",U2016)+1,FIND("]",U2016)-FIND(" ",U2016)-1)</f>
        <v>49.27350926557636</v>
      </c>
      <c r="Y2016" s="2">
        <f>VALUE(X2016)</f>
        <v>49.273509265576301</v>
      </c>
      <c r="Z2016" t="s">
        <v>552</v>
      </c>
      <c r="AA2016" t="s">
        <v>5874</v>
      </c>
      <c r="AB2016" t="s">
        <v>27415</v>
      </c>
      <c r="AC2016" t="str">
        <f>LEFT(AB2016,FIND(" ",AB2016)-1)</f>
        <v>Pacific</v>
      </c>
      <c r="AD2016" t="str">
        <f>MID(AB2016,FIND(" ",AB2016)+1,FIND(",",AB2016)-FIND(" ",AB2016)-1)</f>
        <v>Central Station</v>
      </c>
    </row>
    <row r="2017" spans="1:30" hidden="1" x14ac:dyDescent="0.3">
      <c r="A2017" t="s">
        <v>21</v>
      </c>
      <c r="B2017">
        <f>IF(A2017="twin",2,1)</f>
        <v>2</v>
      </c>
      <c r="C2017" t="s">
        <v>22</v>
      </c>
      <c r="D2017" t="s">
        <v>22</v>
      </c>
      <c r="E2017" t="s">
        <v>22</v>
      </c>
      <c r="F2017" t="s">
        <v>22</v>
      </c>
      <c r="G2017" t="s">
        <v>22</v>
      </c>
      <c r="H2017" t="s">
        <v>22</v>
      </c>
      <c r="J2017" t="s">
        <v>24</v>
      </c>
      <c r="K2017" t="s">
        <v>32</v>
      </c>
      <c r="L2017" t="s">
        <v>26</v>
      </c>
      <c r="M2017" t="s">
        <v>32</v>
      </c>
      <c r="N2017" t="s">
        <v>26</v>
      </c>
      <c r="O2017" t="s">
        <v>32</v>
      </c>
      <c r="P2017" t="s">
        <v>26</v>
      </c>
      <c r="R2017" t="s">
        <v>27</v>
      </c>
      <c r="S2017" t="s">
        <v>5875</v>
      </c>
      <c r="T2017" t="s">
        <v>5876</v>
      </c>
      <c r="U2017" t="str">
        <f>RIGHT(T2017,LEN(T2017)-FIND("[",T2017))</f>
        <v>-123.09850516646623, 49.273056771122626]}</v>
      </c>
      <c r="V2017" t="str">
        <f>LEFT(U2017,FIND(",",U2017)-1)</f>
        <v>-123.09850516646623</v>
      </c>
      <c r="W2017" s="2">
        <f>VALUE(V2017)</f>
        <v>-123.098505166466</v>
      </c>
      <c r="X2017" t="str">
        <f>MID(U2017,FIND(" ",U2017)+1,FIND("]",U2017)-FIND(" ",U2017)-1)</f>
        <v>49.273056771122626</v>
      </c>
      <c r="Y2017" s="2">
        <f>VALUE(X2017)</f>
        <v>49.273056771122597</v>
      </c>
      <c r="Z2017" t="s">
        <v>552</v>
      </c>
      <c r="AA2017" t="s">
        <v>5877</v>
      </c>
      <c r="AB2017" t="s">
        <v>27416</v>
      </c>
      <c r="AC2017" t="str">
        <f>LEFT(AB2017,FIND(" ",AB2017)-1)</f>
        <v>Pacific</v>
      </c>
      <c r="AD2017" t="str">
        <f>MID(AB2017,FIND(" ",AB2017)+1,FIND(",",AB2017)-FIND(" ",AB2017)-1)</f>
        <v>Central Station</v>
      </c>
    </row>
    <row r="2018" spans="1:30" hidden="1" x14ac:dyDescent="0.3">
      <c r="A2018" t="s">
        <v>21</v>
      </c>
      <c r="B2018">
        <f>IF(A2018="twin",2,1)</f>
        <v>2</v>
      </c>
      <c r="C2018" t="s">
        <v>23</v>
      </c>
      <c r="D2018" t="s">
        <v>52</v>
      </c>
      <c r="E2018" t="s">
        <v>23</v>
      </c>
      <c r="F2018" t="s">
        <v>52</v>
      </c>
      <c r="G2018" t="s">
        <v>23</v>
      </c>
      <c r="H2018" t="s">
        <v>52</v>
      </c>
      <c r="J2018" t="s">
        <v>24</v>
      </c>
      <c r="K2018" t="s">
        <v>25</v>
      </c>
      <c r="L2018" t="s">
        <v>26</v>
      </c>
      <c r="M2018" t="s">
        <v>25</v>
      </c>
      <c r="N2018" t="s">
        <v>26</v>
      </c>
      <c r="O2018" t="s">
        <v>25</v>
      </c>
      <c r="P2018" t="s">
        <v>26</v>
      </c>
      <c r="R2018" t="s">
        <v>27</v>
      </c>
      <c r="S2018" t="s">
        <v>5878</v>
      </c>
      <c r="T2018" t="s">
        <v>5879</v>
      </c>
      <c r="U2018" t="str">
        <f>RIGHT(T2018,LEN(T2018)-FIND("[",T2018))</f>
        <v>-123.14626817798147, 49.26811348600088]}</v>
      </c>
      <c r="V2018" t="str">
        <f>LEFT(U2018,FIND(",",U2018)-1)</f>
        <v>-123.14626817798147</v>
      </c>
      <c r="W2018" s="2">
        <f>VALUE(V2018)</f>
        <v>-123.146268177981</v>
      </c>
      <c r="X2018" t="str">
        <f>MID(U2018,FIND(" ",U2018)+1,FIND("]",U2018)-FIND(" ",U2018)-1)</f>
        <v>49.26811348600088</v>
      </c>
      <c r="Y2018" s="2">
        <f>VALUE(X2018)</f>
        <v>49.2681134860008</v>
      </c>
      <c r="Z2018" t="s">
        <v>79</v>
      </c>
      <c r="AA2018" t="s">
        <v>5880</v>
      </c>
      <c r="AB2018" t="s">
        <v>27417</v>
      </c>
      <c r="AC2018" t="str">
        <f>LEFT(AB2018,FIND(" ",AB2018)-1)</f>
        <v>1827</v>
      </c>
      <c r="AD2018" t="str">
        <f>MID(AB2018,FIND(" ",AB2018)+1,FIND(",",AB2018)-FIND(" ",AB2018)-1)</f>
        <v>W 4th Ave</v>
      </c>
    </row>
    <row r="2019" spans="1:30" hidden="1" x14ac:dyDescent="0.3">
      <c r="A2019" t="s">
        <v>21</v>
      </c>
      <c r="B2019">
        <f>IF(A2019="twin",2,1)</f>
        <v>2</v>
      </c>
      <c r="C2019" t="s">
        <v>22</v>
      </c>
      <c r="D2019" t="s">
        <v>22</v>
      </c>
      <c r="E2019" t="s">
        <v>22</v>
      </c>
      <c r="F2019" t="s">
        <v>22</v>
      </c>
      <c r="G2019" t="s">
        <v>22</v>
      </c>
      <c r="H2019" t="s">
        <v>22</v>
      </c>
      <c r="J2019" t="s">
        <v>24</v>
      </c>
      <c r="K2019" t="s">
        <v>25</v>
      </c>
      <c r="L2019" t="s">
        <v>26</v>
      </c>
      <c r="M2019" t="s">
        <v>25</v>
      </c>
      <c r="N2019" t="s">
        <v>26</v>
      </c>
      <c r="O2019" t="s">
        <v>25</v>
      </c>
      <c r="P2019" t="s">
        <v>26</v>
      </c>
      <c r="R2019" t="s">
        <v>27</v>
      </c>
      <c r="S2019" t="s">
        <v>5881</v>
      </c>
      <c r="T2019" t="s">
        <v>5882</v>
      </c>
      <c r="U2019" t="str">
        <f>RIGHT(T2019,LEN(T2019)-FIND("[",T2019))</f>
        <v>-123.12500330790017, 49.27296653919603]}</v>
      </c>
      <c r="V2019" t="str">
        <f>LEFT(U2019,FIND(",",U2019)-1)</f>
        <v>-123.12500330790017</v>
      </c>
      <c r="W2019" s="2">
        <f>VALUE(V2019)</f>
        <v>-123.1250033079</v>
      </c>
      <c r="X2019" t="str">
        <f>MID(U2019,FIND(" ",U2019)+1,FIND("]",U2019)-FIND(" ",U2019)-1)</f>
        <v>49.27296653919603</v>
      </c>
      <c r="Y2019" s="2">
        <f>VALUE(X2019)</f>
        <v>49.272966539195998</v>
      </c>
      <c r="Z2019" t="s">
        <v>30</v>
      </c>
      <c r="AA2019" t="s">
        <v>5883</v>
      </c>
      <c r="AB2019" t="s">
        <v>27418</v>
      </c>
      <c r="AC2019" t="str">
        <f>LEFT(AB2019,FIND(" ",AB2019)-1)</f>
        <v>Eastbound</v>
      </c>
      <c r="AD2019" t="str">
        <f>MID(AB2019,FIND(" ",AB2019)+1,FIND(",",AB2019)-FIND(" ",AB2019)-1)</f>
        <v>Pacific Blvd @ Homer St</v>
      </c>
    </row>
    <row r="2020" spans="1:30" hidden="1" x14ac:dyDescent="0.3">
      <c r="A2020" t="s">
        <v>21</v>
      </c>
      <c r="B2020">
        <f>IF(A2020="twin",2,1)</f>
        <v>2</v>
      </c>
      <c r="C2020" t="s">
        <v>23</v>
      </c>
      <c r="D2020" t="s">
        <v>22</v>
      </c>
      <c r="E2020" t="s">
        <v>23</v>
      </c>
      <c r="F2020" t="s">
        <v>22</v>
      </c>
      <c r="G2020" t="s">
        <v>23</v>
      </c>
      <c r="H2020" t="s">
        <v>22</v>
      </c>
      <c r="J2020" t="s">
        <v>24</v>
      </c>
      <c r="K2020" t="s">
        <v>25</v>
      </c>
      <c r="L2020" t="s">
        <v>26</v>
      </c>
      <c r="M2020" t="s">
        <v>25</v>
      </c>
      <c r="N2020" t="s">
        <v>26</v>
      </c>
      <c r="O2020" t="s">
        <v>25</v>
      </c>
      <c r="P2020" t="s">
        <v>26</v>
      </c>
      <c r="R2020" t="s">
        <v>27</v>
      </c>
      <c r="S2020" t="s">
        <v>5884</v>
      </c>
      <c r="T2020" t="s">
        <v>4850</v>
      </c>
      <c r="U2020" t="str">
        <f>RIGHT(T2020,LEN(T2020)-FIND("[",T2020))</f>
        <v>-123.10802814516649, 49.26841038269284]}</v>
      </c>
      <c r="V2020" t="str">
        <f>LEFT(U2020,FIND(",",U2020)-1)</f>
        <v>-123.10802814516649</v>
      </c>
      <c r="W2020" s="2">
        <f>VALUE(V2020)</f>
        <v>-123.108028145166</v>
      </c>
      <c r="X2020" t="str">
        <f>MID(U2020,FIND(" ",U2020)+1,FIND("]",U2020)-FIND(" ",U2020)-1)</f>
        <v>49.26841038269284</v>
      </c>
      <c r="Y2020" s="2">
        <f>VALUE(X2020)</f>
        <v>49.268410382692799</v>
      </c>
      <c r="Z2020" t="s">
        <v>96</v>
      </c>
      <c r="AA2020" t="s">
        <v>5885</v>
      </c>
      <c r="AB2020" t="s">
        <v>27159</v>
      </c>
      <c r="AC2020" t="str">
        <f>LEFT(AB2020,FIND(" ",AB2020)-1)</f>
        <v>155</v>
      </c>
      <c r="AD2020" t="str">
        <f>MID(AB2020,FIND(" ",AB2020)+1,FIND(",",AB2020)-FIND(" ",AB2020)-1)</f>
        <v>W 3rd Ave</v>
      </c>
    </row>
    <row r="2021" spans="1:30" hidden="1" x14ac:dyDescent="0.3">
      <c r="A2021" t="s">
        <v>21</v>
      </c>
      <c r="B2021">
        <f>IF(A2021="twin",2,1)</f>
        <v>2</v>
      </c>
      <c r="C2021" t="s">
        <v>52</v>
      </c>
      <c r="D2021" t="s">
        <v>45</v>
      </c>
      <c r="E2021" t="s">
        <v>52</v>
      </c>
      <c r="F2021" t="s">
        <v>45</v>
      </c>
      <c r="G2021" t="s">
        <v>52</v>
      </c>
      <c r="H2021" t="s">
        <v>45</v>
      </c>
      <c r="J2021" t="s">
        <v>24</v>
      </c>
      <c r="K2021" t="s">
        <v>32</v>
      </c>
      <c r="L2021" t="s">
        <v>26</v>
      </c>
      <c r="M2021" t="s">
        <v>32</v>
      </c>
      <c r="N2021" t="s">
        <v>26</v>
      </c>
      <c r="O2021" t="s">
        <v>32</v>
      </c>
      <c r="P2021" t="s">
        <v>26</v>
      </c>
      <c r="R2021" t="s">
        <v>53</v>
      </c>
      <c r="S2021" t="s">
        <v>5886</v>
      </c>
      <c r="T2021" t="s">
        <v>5887</v>
      </c>
      <c r="U2021" t="str">
        <f>RIGHT(T2021,LEN(T2021)-FIND("[",T2021))</f>
        <v>-123.13019278492527, 49.27964588770253]}</v>
      </c>
      <c r="V2021" t="str">
        <f>LEFT(U2021,FIND(",",U2021)-1)</f>
        <v>-123.13019278492527</v>
      </c>
      <c r="W2021" s="2">
        <f>VALUE(V2021)</f>
        <v>-123.130192784925</v>
      </c>
      <c r="X2021" t="str">
        <f>MID(U2021,FIND(" ",U2021)+1,FIND("]",U2021)-FIND(" ",U2021)-1)</f>
        <v>49.27964588770253</v>
      </c>
      <c r="Y2021" s="2">
        <f>VALUE(X2021)</f>
        <v>49.2796458877025</v>
      </c>
      <c r="Z2021" t="s">
        <v>84</v>
      </c>
      <c r="AA2021" t="s">
        <v>5888</v>
      </c>
      <c r="AB2021" t="s">
        <v>27419</v>
      </c>
      <c r="AC2021" t="str">
        <f>LEFT(AB2021,FIND(" ",AB2021)-1)</f>
        <v>1034</v>
      </c>
      <c r="AD2021" t="str">
        <f>MID(AB2021,FIND(" ",AB2021)+1,FIND(",",AB2021)-FIND(" ",AB2021)-1)</f>
        <v>Davie St</v>
      </c>
    </row>
    <row r="2022" spans="1:30" hidden="1" x14ac:dyDescent="0.3">
      <c r="A2022" t="s">
        <v>21</v>
      </c>
      <c r="B2022">
        <f>IF(A2022="twin",2,1)</f>
        <v>2</v>
      </c>
      <c r="C2022" t="s">
        <v>52</v>
      </c>
      <c r="D2022" t="s">
        <v>45</v>
      </c>
      <c r="E2022" t="s">
        <v>52</v>
      </c>
      <c r="F2022" t="s">
        <v>45</v>
      </c>
      <c r="G2022" t="s">
        <v>52</v>
      </c>
      <c r="H2022" t="s">
        <v>45</v>
      </c>
      <c r="J2022" t="s">
        <v>24</v>
      </c>
      <c r="K2022" t="s">
        <v>32</v>
      </c>
      <c r="L2022" t="s">
        <v>26</v>
      </c>
      <c r="M2022" t="s">
        <v>32</v>
      </c>
      <c r="N2022" t="s">
        <v>26</v>
      </c>
      <c r="O2022" t="s">
        <v>32</v>
      </c>
      <c r="P2022" t="s">
        <v>26</v>
      </c>
      <c r="R2022" t="s">
        <v>53</v>
      </c>
      <c r="S2022" t="s">
        <v>5889</v>
      </c>
      <c r="T2022" t="s">
        <v>5890</v>
      </c>
      <c r="U2022" t="str">
        <f>RIGHT(T2022,LEN(T2022)-FIND("[",T2022))</f>
        <v>-123.13032291225095, 49.279731662990834]}</v>
      </c>
      <c r="V2022" t="str">
        <f>LEFT(U2022,FIND(",",U2022)-1)</f>
        <v>-123.13032291225095</v>
      </c>
      <c r="W2022" s="2">
        <f>VALUE(V2022)</f>
        <v>-123.13032291224999</v>
      </c>
      <c r="X2022" t="str">
        <f>MID(U2022,FIND(" ",U2022)+1,FIND("]",U2022)-FIND(" ",U2022)-1)</f>
        <v>49.279731662990834</v>
      </c>
      <c r="Y2022" s="2">
        <f>VALUE(X2022)</f>
        <v>49.279731662990798</v>
      </c>
      <c r="Z2022" t="s">
        <v>84</v>
      </c>
      <c r="AA2022" t="s">
        <v>5891</v>
      </c>
      <c r="AB2022" t="s">
        <v>27420</v>
      </c>
      <c r="AC2022" t="str">
        <f>LEFT(AB2022,FIND(" ",AB2022)-1)</f>
        <v>1042</v>
      </c>
      <c r="AD2022" t="str">
        <f>MID(AB2022,FIND(" ",AB2022)+1,FIND(",",AB2022)-FIND(" ",AB2022)-1)</f>
        <v>Davie St</v>
      </c>
    </row>
    <row r="2023" spans="1:30" hidden="1" x14ac:dyDescent="0.3">
      <c r="A2023" t="s">
        <v>21</v>
      </c>
      <c r="B2023">
        <f>IF(A2023="twin",2,1)</f>
        <v>2</v>
      </c>
      <c r="C2023" t="s">
        <v>52</v>
      </c>
      <c r="D2023" t="s">
        <v>45</v>
      </c>
      <c r="E2023" t="s">
        <v>52</v>
      </c>
      <c r="F2023" t="s">
        <v>45</v>
      </c>
      <c r="G2023" t="s">
        <v>52</v>
      </c>
      <c r="H2023" t="s">
        <v>45</v>
      </c>
      <c r="J2023" t="s">
        <v>24</v>
      </c>
      <c r="K2023" t="s">
        <v>32</v>
      </c>
      <c r="L2023" t="s">
        <v>26</v>
      </c>
      <c r="M2023" t="s">
        <v>32</v>
      </c>
      <c r="N2023" t="s">
        <v>26</v>
      </c>
      <c r="O2023" t="s">
        <v>32</v>
      </c>
      <c r="P2023" t="s">
        <v>26</v>
      </c>
      <c r="R2023" t="s">
        <v>53</v>
      </c>
      <c r="S2023" t="s">
        <v>5892</v>
      </c>
      <c r="T2023" t="s">
        <v>5893</v>
      </c>
      <c r="U2023" t="str">
        <f>RIGHT(T2023,LEN(T2023)-FIND("[",T2023))</f>
        <v>-123.1305805139877, 49.27989774705192]}</v>
      </c>
      <c r="V2023" t="str">
        <f>LEFT(U2023,FIND(",",U2023)-1)</f>
        <v>-123.1305805139877</v>
      </c>
      <c r="W2023" s="2">
        <f>VALUE(V2023)</f>
        <v>-123.130580513987</v>
      </c>
      <c r="X2023" t="str">
        <f>MID(U2023,FIND(" ",U2023)+1,FIND("]",U2023)-FIND(" ",U2023)-1)</f>
        <v>49.27989774705192</v>
      </c>
      <c r="Y2023" s="2">
        <f>VALUE(X2023)</f>
        <v>49.279897747051898</v>
      </c>
      <c r="Z2023" t="s">
        <v>84</v>
      </c>
      <c r="AA2023" t="s">
        <v>5894</v>
      </c>
      <c r="AB2023" t="s">
        <v>27421</v>
      </c>
      <c r="AC2023" t="str">
        <f>LEFT(AB2023,FIND(" ",AB2023)-1)</f>
        <v>1050</v>
      </c>
      <c r="AD2023" t="str">
        <f>MID(AB2023,FIND(" ",AB2023)+1,FIND(",",AB2023)-FIND(" ",AB2023)-1)</f>
        <v>Davie St</v>
      </c>
    </row>
    <row r="2024" spans="1:30" hidden="1" x14ac:dyDescent="0.3">
      <c r="A2024" t="s">
        <v>21</v>
      </c>
      <c r="B2024">
        <f>IF(A2024="twin",2,1)</f>
        <v>2</v>
      </c>
      <c r="C2024" t="s">
        <v>45</v>
      </c>
      <c r="D2024" t="s">
        <v>45</v>
      </c>
      <c r="E2024" t="s">
        <v>45</v>
      </c>
      <c r="F2024" t="s">
        <v>45</v>
      </c>
      <c r="G2024" t="s">
        <v>45</v>
      </c>
      <c r="H2024" t="s">
        <v>45</v>
      </c>
      <c r="J2024" t="s">
        <v>24</v>
      </c>
      <c r="K2024" t="s">
        <v>25</v>
      </c>
      <c r="L2024" t="s">
        <v>26</v>
      </c>
      <c r="M2024" t="s">
        <v>25</v>
      </c>
      <c r="N2024" t="s">
        <v>26</v>
      </c>
      <c r="O2024" t="s">
        <v>25</v>
      </c>
      <c r="P2024" t="s">
        <v>26</v>
      </c>
      <c r="R2024" t="s">
        <v>27</v>
      </c>
      <c r="S2024" t="s">
        <v>5895</v>
      </c>
      <c r="T2024" t="s">
        <v>5896</v>
      </c>
      <c r="U2024" t="str">
        <f>RIGHT(T2024,LEN(T2024)-FIND("[",T2024))</f>
        <v>-123.1263829921658, 49.275263921197876]}</v>
      </c>
      <c r="V2024" t="str">
        <f>LEFT(U2024,FIND(",",U2024)-1)</f>
        <v>-123.1263829921658</v>
      </c>
      <c r="W2024" s="2">
        <f>VALUE(V2024)</f>
        <v>-123.12638299216501</v>
      </c>
      <c r="X2024" t="str">
        <f>MID(U2024,FIND(" ",U2024)+1,FIND("]",U2024)-FIND(" ",U2024)-1)</f>
        <v>49.275263921197876</v>
      </c>
      <c r="Y2024" s="2">
        <f>VALUE(X2024)</f>
        <v>49.275263921197798</v>
      </c>
      <c r="Z2024" t="s">
        <v>30</v>
      </c>
      <c r="AA2024" t="s">
        <v>5897</v>
      </c>
      <c r="AB2024" t="s">
        <v>26822</v>
      </c>
      <c r="AC2024" t="str">
        <f>LEFT(AB2024,FIND(" ",AB2024)-1)</f>
        <v>575</v>
      </c>
      <c r="AD2024" t="str">
        <f>MID(AB2024,FIND(" ",AB2024)+1,FIND(",",AB2024)-FIND(" ",AB2024)-1)</f>
        <v>Drake St</v>
      </c>
    </row>
    <row r="2025" spans="1:30" hidden="1" x14ac:dyDescent="0.3">
      <c r="A2025" t="s">
        <v>21</v>
      </c>
      <c r="B2025">
        <f>IF(A2025="twin",2,1)</f>
        <v>2</v>
      </c>
      <c r="C2025" t="s">
        <v>45</v>
      </c>
      <c r="D2025" t="s">
        <v>45</v>
      </c>
      <c r="E2025" t="s">
        <v>45</v>
      </c>
      <c r="F2025" t="s">
        <v>45</v>
      </c>
      <c r="G2025" t="s">
        <v>45</v>
      </c>
      <c r="H2025" t="s">
        <v>45</v>
      </c>
      <c r="J2025" t="s">
        <v>24</v>
      </c>
      <c r="K2025" t="s">
        <v>25</v>
      </c>
      <c r="L2025" t="s">
        <v>26</v>
      </c>
      <c r="M2025" t="s">
        <v>25</v>
      </c>
      <c r="N2025" t="s">
        <v>26</v>
      </c>
      <c r="O2025" t="s">
        <v>25</v>
      </c>
      <c r="P2025" t="s">
        <v>26</v>
      </c>
      <c r="R2025" t="s">
        <v>27</v>
      </c>
      <c r="S2025" t="s">
        <v>5898</v>
      </c>
      <c r="T2025" t="s">
        <v>3419</v>
      </c>
      <c r="U2025" t="str">
        <f>RIGHT(T2025,LEN(T2025)-FIND("[",T2025))</f>
        <v>-123.12650779658226, 49.27534507414264]}</v>
      </c>
      <c r="V2025" t="str">
        <f>LEFT(U2025,FIND(",",U2025)-1)</f>
        <v>-123.12650779658226</v>
      </c>
      <c r="W2025" s="2">
        <f>VALUE(V2025)</f>
        <v>-123.126507796582</v>
      </c>
      <c r="X2025" t="str">
        <f>MID(U2025,FIND(" ",U2025)+1,FIND("]",U2025)-FIND(" ",U2025)-1)</f>
        <v>49.27534507414264</v>
      </c>
      <c r="Y2025" s="2">
        <f>VALUE(X2025)</f>
        <v>49.275345074142599</v>
      </c>
      <c r="Z2025" t="s">
        <v>30</v>
      </c>
      <c r="AA2025" t="s">
        <v>5899</v>
      </c>
      <c r="AB2025" t="s">
        <v>26822</v>
      </c>
      <c r="AC2025" t="str">
        <f>LEFT(AB2025,FIND(" ",AB2025)-1)</f>
        <v>575</v>
      </c>
      <c r="AD2025" t="str">
        <f>MID(AB2025,FIND(" ",AB2025)+1,FIND(",",AB2025)-FIND(" ",AB2025)-1)</f>
        <v>Drake St</v>
      </c>
    </row>
    <row r="2026" spans="1:30" hidden="1" x14ac:dyDescent="0.3">
      <c r="A2026" t="s">
        <v>63</v>
      </c>
      <c r="B2026">
        <f>IF(A2026="twin",2,1)</f>
        <v>1</v>
      </c>
      <c r="C2026" t="s">
        <v>52</v>
      </c>
      <c r="D2026" t="s">
        <v>52</v>
      </c>
      <c r="E2026" t="s">
        <v>52</v>
      </c>
      <c r="F2026" t="s">
        <v>52</v>
      </c>
      <c r="G2026" t="s">
        <v>52</v>
      </c>
      <c r="H2026" t="s">
        <v>52</v>
      </c>
      <c r="J2026" t="s">
        <v>24</v>
      </c>
      <c r="K2026" t="s">
        <v>32</v>
      </c>
      <c r="L2026" t="s">
        <v>26</v>
      </c>
      <c r="M2026" t="s">
        <v>32</v>
      </c>
      <c r="N2026" t="s">
        <v>26</v>
      </c>
      <c r="O2026" t="s">
        <v>32</v>
      </c>
      <c r="P2026" t="s">
        <v>26</v>
      </c>
      <c r="R2026" t="s">
        <v>27</v>
      </c>
      <c r="S2026" t="s">
        <v>5900</v>
      </c>
      <c r="T2026" t="s">
        <v>5901</v>
      </c>
      <c r="U2026" t="str">
        <f>RIGHT(T2026,LEN(T2026)-FIND("[",T2026))</f>
        <v>-123.1070074487092, 49.28304449589559]}</v>
      </c>
      <c r="V2026" t="str">
        <f>LEFT(U2026,FIND(",",U2026)-1)</f>
        <v>-123.1070074487092</v>
      </c>
      <c r="W2026" s="2">
        <f>VALUE(V2026)</f>
        <v>-123.107007448709</v>
      </c>
      <c r="X2026" t="str">
        <f>MID(U2026,FIND(" ",U2026)+1,FIND("]",U2026)-FIND(" ",U2026)-1)</f>
        <v>49.28304449589559</v>
      </c>
      <c r="Y2026" s="2">
        <f>VALUE(X2026)</f>
        <v>49.283044495895503</v>
      </c>
      <c r="Z2026" t="s">
        <v>30</v>
      </c>
      <c r="AA2026" t="s">
        <v>5902</v>
      </c>
      <c r="AB2026" t="s">
        <v>27422</v>
      </c>
      <c r="AC2026" t="str">
        <f>LEFT(AB2026,FIND(" ",AB2026)-1)</f>
        <v>108</v>
      </c>
      <c r="AD2026" t="str">
        <f>MID(AB2026,FIND(" ",AB2026)+1,FIND(",",AB2026)-FIND(" ",AB2026)-1)</f>
        <v>W Cordova St</v>
      </c>
    </row>
    <row r="2027" spans="1:30" hidden="1" x14ac:dyDescent="0.3">
      <c r="A2027" t="s">
        <v>21</v>
      </c>
      <c r="B2027">
        <f>IF(A2027="twin",2,1)</f>
        <v>2</v>
      </c>
      <c r="C2027" t="s">
        <v>67</v>
      </c>
      <c r="D2027" t="s">
        <v>22</v>
      </c>
      <c r="E2027" t="s">
        <v>67</v>
      </c>
      <c r="F2027" t="s">
        <v>22</v>
      </c>
      <c r="G2027" t="s">
        <v>67</v>
      </c>
      <c r="H2027" t="s">
        <v>22</v>
      </c>
      <c r="J2027" t="s">
        <v>24</v>
      </c>
      <c r="K2027" t="s">
        <v>32</v>
      </c>
      <c r="L2027" t="s">
        <v>26</v>
      </c>
      <c r="M2027" t="s">
        <v>32</v>
      </c>
      <c r="N2027" t="s">
        <v>26</v>
      </c>
      <c r="O2027" t="s">
        <v>32</v>
      </c>
      <c r="P2027" t="s">
        <v>26</v>
      </c>
      <c r="R2027" t="s">
        <v>27</v>
      </c>
      <c r="S2027" t="s">
        <v>5903</v>
      </c>
      <c r="T2027" t="s">
        <v>5904</v>
      </c>
      <c r="U2027" t="str">
        <f>RIGHT(T2027,LEN(T2027)-FIND("[",T2027))</f>
        <v>-123.11933364048375, 49.263381591303855]}</v>
      </c>
      <c r="V2027" t="str">
        <f>LEFT(U2027,FIND(",",U2027)-1)</f>
        <v>-123.11933364048375</v>
      </c>
      <c r="W2027" s="2">
        <f>VALUE(V2027)</f>
        <v>-123.11933364048301</v>
      </c>
      <c r="X2027" t="str">
        <f>MID(U2027,FIND(" ",U2027)+1,FIND("]",U2027)-FIND(" ",U2027)-1)</f>
        <v>49.263381591303855</v>
      </c>
      <c r="Y2027" s="2">
        <f>VALUE(X2027)</f>
        <v>49.263381591303798</v>
      </c>
      <c r="Z2027" t="s">
        <v>43</v>
      </c>
      <c r="AA2027" t="s">
        <v>5905</v>
      </c>
      <c r="AB2027" t="s">
        <v>27423</v>
      </c>
      <c r="AC2027" t="str">
        <f>LEFT(AB2027,FIND(" ",AB2027)-1)</f>
        <v>Eastbound</v>
      </c>
      <c r="AD2027" t="str">
        <f>MID(AB2027,FIND(" ",AB2027)+1,FIND(",",AB2027)-FIND(" ",AB2027)-1)</f>
        <v>W Broadway @ Heather St</v>
      </c>
    </row>
    <row r="2028" spans="1:30" hidden="1" x14ac:dyDescent="0.3">
      <c r="A2028" t="s">
        <v>21</v>
      </c>
      <c r="B2028">
        <f>IF(A2028="twin",2,1)</f>
        <v>2</v>
      </c>
      <c r="C2028" t="s">
        <v>67</v>
      </c>
      <c r="D2028" t="s">
        <v>22</v>
      </c>
      <c r="E2028" t="s">
        <v>67</v>
      </c>
      <c r="F2028" t="s">
        <v>22</v>
      </c>
      <c r="G2028" t="s">
        <v>67</v>
      </c>
      <c r="H2028" t="s">
        <v>22</v>
      </c>
      <c r="J2028" t="s">
        <v>24</v>
      </c>
      <c r="K2028" t="s">
        <v>32</v>
      </c>
      <c r="L2028" t="s">
        <v>26</v>
      </c>
      <c r="M2028" t="s">
        <v>32</v>
      </c>
      <c r="N2028" t="s">
        <v>26</v>
      </c>
      <c r="O2028" t="s">
        <v>32</v>
      </c>
      <c r="P2028" t="s">
        <v>26</v>
      </c>
      <c r="R2028" t="s">
        <v>27</v>
      </c>
      <c r="S2028" t="s">
        <v>5906</v>
      </c>
      <c r="T2028" t="s">
        <v>5904</v>
      </c>
      <c r="U2028" t="str">
        <f>RIGHT(T2028,LEN(T2028)-FIND("[",T2028))</f>
        <v>-123.11933364048375, 49.263381591303855]}</v>
      </c>
      <c r="V2028" t="str">
        <f>LEFT(U2028,FIND(",",U2028)-1)</f>
        <v>-123.11933364048375</v>
      </c>
      <c r="W2028" s="2">
        <f>VALUE(V2028)</f>
        <v>-123.11933364048301</v>
      </c>
      <c r="X2028" t="str">
        <f>MID(U2028,FIND(" ",U2028)+1,FIND("]",U2028)-FIND(" ",U2028)-1)</f>
        <v>49.263381591303855</v>
      </c>
      <c r="Y2028" s="2">
        <f>VALUE(X2028)</f>
        <v>49.263381591303798</v>
      </c>
      <c r="Z2028" t="s">
        <v>43</v>
      </c>
      <c r="AA2028" t="s">
        <v>5907</v>
      </c>
      <c r="AB2028" t="s">
        <v>27423</v>
      </c>
      <c r="AC2028" t="str">
        <f>LEFT(AB2028,FIND(" ",AB2028)-1)</f>
        <v>Eastbound</v>
      </c>
      <c r="AD2028" t="str">
        <f>MID(AB2028,FIND(" ",AB2028)+1,FIND(",",AB2028)-FIND(" ",AB2028)-1)</f>
        <v>W Broadway @ Heather St</v>
      </c>
    </row>
    <row r="2029" spans="1:30" hidden="1" x14ac:dyDescent="0.3">
      <c r="A2029" t="s">
        <v>21</v>
      </c>
      <c r="B2029">
        <f>IF(A2029="twin",2,1)</f>
        <v>2</v>
      </c>
      <c r="C2029" t="s">
        <v>67</v>
      </c>
      <c r="D2029" t="s">
        <v>22</v>
      </c>
      <c r="E2029" t="s">
        <v>67</v>
      </c>
      <c r="F2029" t="s">
        <v>22</v>
      </c>
      <c r="G2029" t="s">
        <v>67</v>
      </c>
      <c r="H2029" t="s">
        <v>22</v>
      </c>
      <c r="J2029" t="s">
        <v>24</v>
      </c>
      <c r="K2029" t="s">
        <v>32</v>
      </c>
      <c r="L2029" t="s">
        <v>26</v>
      </c>
      <c r="M2029" t="s">
        <v>32</v>
      </c>
      <c r="N2029" t="s">
        <v>26</v>
      </c>
      <c r="O2029" t="s">
        <v>32</v>
      </c>
      <c r="P2029" t="s">
        <v>26</v>
      </c>
      <c r="R2029" t="s">
        <v>27</v>
      </c>
      <c r="S2029" t="s">
        <v>5908</v>
      </c>
      <c r="T2029" t="s">
        <v>5909</v>
      </c>
      <c r="U2029" t="str">
        <f>RIGHT(T2029,LEN(T2029)-FIND("[",T2029))</f>
        <v>-123.11841233107754, 49.263187208265016]}</v>
      </c>
      <c r="V2029" t="str">
        <f>LEFT(U2029,FIND(",",U2029)-1)</f>
        <v>-123.11841233107754</v>
      </c>
      <c r="W2029" s="2">
        <f>VALUE(V2029)</f>
        <v>-123.118412331077</v>
      </c>
      <c r="X2029" t="str">
        <f>MID(U2029,FIND(" ",U2029)+1,FIND("]",U2029)-FIND(" ",U2029)-1)</f>
        <v>49.263187208265016</v>
      </c>
      <c r="Y2029" s="2">
        <f>VALUE(X2029)</f>
        <v>49.263187208265002</v>
      </c>
      <c r="Z2029" t="s">
        <v>43</v>
      </c>
      <c r="AA2029" t="s">
        <v>5910</v>
      </c>
      <c r="AB2029" t="s">
        <v>27424</v>
      </c>
      <c r="AC2029" t="str">
        <f>LEFT(AB2029,FIND(" ",AB2029)-1)</f>
        <v>632</v>
      </c>
      <c r="AD2029" t="str">
        <f>MID(AB2029,FIND(" ",AB2029)+1,FIND(",",AB2029)-FIND(" ",AB2029)-1)</f>
        <v>W Broadway</v>
      </c>
    </row>
    <row r="2030" spans="1:30" hidden="1" x14ac:dyDescent="0.3">
      <c r="A2030" t="s">
        <v>21</v>
      </c>
      <c r="B2030">
        <f>IF(A2030="twin",2,1)</f>
        <v>2</v>
      </c>
      <c r="C2030" t="s">
        <v>67</v>
      </c>
      <c r="D2030" t="s">
        <v>22</v>
      </c>
      <c r="E2030" t="s">
        <v>67</v>
      </c>
      <c r="F2030" t="s">
        <v>22</v>
      </c>
      <c r="G2030" t="s">
        <v>67</v>
      </c>
      <c r="H2030" t="s">
        <v>22</v>
      </c>
      <c r="J2030" t="s">
        <v>24</v>
      </c>
      <c r="K2030" t="s">
        <v>32</v>
      </c>
      <c r="L2030" t="s">
        <v>26</v>
      </c>
      <c r="M2030" t="s">
        <v>32</v>
      </c>
      <c r="N2030" t="s">
        <v>26</v>
      </c>
      <c r="O2030" t="s">
        <v>32</v>
      </c>
      <c r="P2030" t="s">
        <v>26</v>
      </c>
      <c r="R2030" t="s">
        <v>27</v>
      </c>
      <c r="S2030" t="s">
        <v>5911</v>
      </c>
      <c r="T2030" t="s">
        <v>3146</v>
      </c>
      <c r="U2030" t="str">
        <f>RIGHT(T2030,LEN(T2030)-FIND("[",T2030))</f>
        <v>-123.11858139498403, 49.263189913341435]}</v>
      </c>
      <c r="V2030" t="str">
        <f>LEFT(U2030,FIND(",",U2030)-1)</f>
        <v>-123.11858139498403</v>
      </c>
      <c r="W2030" s="2">
        <f>VALUE(V2030)</f>
        <v>-123.11858139498401</v>
      </c>
      <c r="X2030" t="str">
        <f>MID(U2030,FIND(" ",U2030)+1,FIND("]",U2030)-FIND(" ",U2030)-1)</f>
        <v>49.263189913341435</v>
      </c>
      <c r="Y2030" s="2">
        <f>VALUE(X2030)</f>
        <v>49.2631899133414</v>
      </c>
      <c r="Z2030" t="s">
        <v>43</v>
      </c>
      <c r="AA2030" t="s">
        <v>5912</v>
      </c>
      <c r="AB2030" t="s">
        <v>26743</v>
      </c>
      <c r="AC2030" t="str">
        <f>LEFT(AB2030,FIND(" ",AB2030)-1)</f>
        <v>640</v>
      </c>
      <c r="AD2030" t="str">
        <f>MID(AB2030,FIND(" ",AB2030)+1,FIND(",",AB2030)-FIND(" ",AB2030)-1)</f>
        <v>W Broadway #320</v>
      </c>
    </row>
    <row r="2031" spans="1:30" hidden="1" x14ac:dyDescent="0.3">
      <c r="A2031" t="s">
        <v>21</v>
      </c>
      <c r="B2031">
        <f>IF(A2031="twin",2,1)</f>
        <v>2</v>
      </c>
      <c r="C2031" t="s">
        <v>67</v>
      </c>
      <c r="D2031" t="s">
        <v>22</v>
      </c>
      <c r="E2031" t="s">
        <v>67</v>
      </c>
      <c r="F2031" t="s">
        <v>22</v>
      </c>
      <c r="G2031" t="s">
        <v>67</v>
      </c>
      <c r="H2031" t="s">
        <v>22</v>
      </c>
      <c r="J2031" t="s">
        <v>24</v>
      </c>
      <c r="K2031" t="s">
        <v>32</v>
      </c>
      <c r="L2031" t="s">
        <v>26</v>
      </c>
      <c r="M2031" t="s">
        <v>32</v>
      </c>
      <c r="N2031" t="s">
        <v>26</v>
      </c>
      <c r="O2031" t="s">
        <v>32</v>
      </c>
      <c r="P2031" t="s">
        <v>26</v>
      </c>
      <c r="R2031" t="s">
        <v>27</v>
      </c>
      <c r="S2031" t="s">
        <v>5913</v>
      </c>
      <c r="T2031" t="s">
        <v>5914</v>
      </c>
      <c r="U2031" t="str">
        <f>RIGHT(T2031,LEN(T2031)-FIND("[",T2031))</f>
        <v>-123.11875197036896, 49.26319243671283]}</v>
      </c>
      <c r="V2031" t="str">
        <f>LEFT(U2031,FIND(",",U2031)-1)</f>
        <v>-123.11875197036896</v>
      </c>
      <c r="W2031" s="2">
        <f>VALUE(V2031)</f>
        <v>-123.118751970368</v>
      </c>
      <c r="X2031" t="str">
        <f>MID(U2031,FIND(" ",U2031)+1,FIND("]",U2031)-FIND(" ",U2031)-1)</f>
        <v>49.26319243671283</v>
      </c>
      <c r="Y2031" s="2">
        <f>VALUE(X2031)</f>
        <v>49.263192436712799</v>
      </c>
      <c r="Z2031" t="s">
        <v>43</v>
      </c>
      <c r="AA2031" t="s">
        <v>5915</v>
      </c>
      <c r="AB2031" t="s">
        <v>27425</v>
      </c>
      <c r="AC2031" t="str">
        <f>LEFT(AB2031,FIND(" ",AB2031)-1)</f>
        <v>642</v>
      </c>
      <c r="AD2031" t="str">
        <f>MID(AB2031,FIND(" ",AB2031)+1,FIND(",",AB2031)-FIND(" ",AB2031)-1)</f>
        <v>W Broadway</v>
      </c>
    </row>
    <row r="2032" spans="1:30" hidden="1" x14ac:dyDescent="0.3">
      <c r="A2032" t="s">
        <v>21</v>
      </c>
      <c r="B2032">
        <f>IF(A2032="twin",2,1)</f>
        <v>2</v>
      </c>
      <c r="C2032" t="s">
        <v>45</v>
      </c>
      <c r="D2032" t="s">
        <v>22</v>
      </c>
      <c r="E2032" t="s">
        <v>45</v>
      </c>
      <c r="F2032" t="s">
        <v>22</v>
      </c>
      <c r="G2032" t="s">
        <v>45</v>
      </c>
      <c r="H2032" t="s">
        <v>22</v>
      </c>
      <c r="J2032" t="s">
        <v>24</v>
      </c>
      <c r="K2032" t="s">
        <v>32</v>
      </c>
      <c r="L2032" t="s">
        <v>26</v>
      </c>
      <c r="M2032" t="s">
        <v>32</v>
      </c>
      <c r="N2032" t="s">
        <v>26</v>
      </c>
      <c r="O2032" t="s">
        <v>32</v>
      </c>
      <c r="P2032" t="s">
        <v>26</v>
      </c>
      <c r="R2032" t="s">
        <v>27</v>
      </c>
      <c r="S2032" t="s">
        <v>5916</v>
      </c>
      <c r="T2032" t="s">
        <v>5917</v>
      </c>
      <c r="U2032" t="str">
        <f>RIGHT(T2032,LEN(T2032)-FIND("[",T2032))</f>
        <v>-123.11307737067325, 49.26180239723585]}</v>
      </c>
      <c r="V2032" t="str">
        <f>LEFT(U2032,FIND(",",U2032)-1)</f>
        <v>-123.11307737067325</v>
      </c>
      <c r="W2032" s="2">
        <f>VALUE(V2032)</f>
        <v>-123.113077370673</v>
      </c>
      <c r="X2032" t="str">
        <f>MID(U2032,FIND(" ",U2032)+1,FIND("]",U2032)-FIND(" ",U2032)-1)</f>
        <v>49.26180239723585</v>
      </c>
      <c r="Y2032" s="2">
        <f>VALUE(X2032)</f>
        <v>49.261802397235797</v>
      </c>
      <c r="Z2032" t="s">
        <v>96</v>
      </c>
      <c r="AA2032" t="s">
        <v>5918</v>
      </c>
      <c r="AB2032" t="s">
        <v>27426</v>
      </c>
      <c r="AC2032" t="str">
        <f>LEFT(AB2032,FIND(" ",AB2032)-1)</f>
        <v>2626</v>
      </c>
      <c r="AD2032" t="str">
        <f>MID(AB2032,FIND(" ",AB2032)+1,FIND(",",AB2032)-FIND(" ",AB2032)-1)</f>
        <v>Yukon St</v>
      </c>
    </row>
    <row r="2033" spans="1:30" hidden="1" x14ac:dyDescent="0.3">
      <c r="A2033" t="s">
        <v>616</v>
      </c>
      <c r="B2033">
        <f>IF(A2033="twin",2,1)</f>
        <v>1</v>
      </c>
      <c r="C2033" t="s">
        <v>22</v>
      </c>
      <c r="D2033" t="s">
        <v>22</v>
      </c>
      <c r="E2033" t="s">
        <v>22</v>
      </c>
      <c r="F2033" t="s">
        <v>22</v>
      </c>
      <c r="G2033" t="s">
        <v>22</v>
      </c>
      <c r="H2033" t="s">
        <v>22</v>
      </c>
      <c r="J2033" t="s">
        <v>24</v>
      </c>
      <c r="K2033" t="s">
        <v>32</v>
      </c>
      <c r="L2033" t="s">
        <v>26</v>
      </c>
      <c r="M2033" t="s">
        <v>26</v>
      </c>
      <c r="N2033" t="s">
        <v>26</v>
      </c>
      <c r="O2033" t="s">
        <v>26</v>
      </c>
      <c r="P2033" t="s">
        <v>26</v>
      </c>
      <c r="R2033" t="s">
        <v>53</v>
      </c>
      <c r="S2033" t="s">
        <v>5919</v>
      </c>
      <c r="T2033" t="s">
        <v>5920</v>
      </c>
      <c r="U2033" t="str">
        <f>RIGHT(T2033,LEN(T2033)-FIND("[",T2033))</f>
        <v>-123.11066724105304, 49.268125885632536]}</v>
      </c>
      <c r="V2033" t="str">
        <f>LEFT(U2033,FIND(",",U2033)-1)</f>
        <v>-123.11066724105304</v>
      </c>
      <c r="W2033" s="2">
        <f>VALUE(V2033)</f>
        <v>-123.11066724105299</v>
      </c>
      <c r="X2033" t="str">
        <f>MID(U2033,FIND(" ",U2033)+1,FIND("]",U2033)-FIND(" ",U2033)-1)</f>
        <v>49.268125885632536</v>
      </c>
      <c r="Y2033" s="2">
        <f>VALUE(X2033)</f>
        <v>49.2681258856325</v>
      </c>
      <c r="Z2033" t="s">
        <v>96</v>
      </c>
      <c r="AA2033" t="s">
        <v>5921</v>
      </c>
      <c r="AB2033" t="s">
        <v>27427</v>
      </c>
      <c r="AC2033" t="str">
        <f>LEFT(AB2033,FIND(" ",AB2033)-1)</f>
        <v>290</v>
      </c>
      <c r="AD2033" t="str">
        <f>MID(AB2033,FIND(" ",AB2033)+1,FIND(",",AB2033)-FIND(" ",AB2033)-1)</f>
        <v>W 3rd Ave</v>
      </c>
    </row>
    <row r="2034" spans="1:30" hidden="1" x14ac:dyDescent="0.3">
      <c r="A2034" t="s">
        <v>21</v>
      </c>
      <c r="B2034">
        <f>IF(A2034="twin",2,1)</f>
        <v>2</v>
      </c>
      <c r="C2034" t="s">
        <v>45</v>
      </c>
      <c r="D2034" t="s">
        <v>45</v>
      </c>
      <c r="E2034" t="s">
        <v>45</v>
      </c>
      <c r="F2034" t="s">
        <v>45</v>
      </c>
      <c r="G2034" t="s">
        <v>45</v>
      </c>
      <c r="H2034" t="s">
        <v>45</v>
      </c>
      <c r="J2034" t="s">
        <v>24</v>
      </c>
      <c r="K2034" t="s">
        <v>32</v>
      </c>
      <c r="L2034" t="s">
        <v>26</v>
      </c>
      <c r="M2034" t="s">
        <v>32</v>
      </c>
      <c r="N2034" t="s">
        <v>26</v>
      </c>
      <c r="O2034" t="s">
        <v>32</v>
      </c>
      <c r="P2034" t="s">
        <v>26</v>
      </c>
      <c r="R2034" t="s">
        <v>27</v>
      </c>
      <c r="S2034" t="s">
        <v>5922</v>
      </c>
      <c r="T2034" t="s">
        <v>5923</v>
      </c>
      <c r="U2034" t="str">
        <f>RIGHT(T2034,LEN(T2034)-FIND("[",T2034))</f>
        <v>-123.1146830518051, 49.27812140215229]}</v>
      </c>
      <c r="V2034" t="str">
        <f>LEFT(U2034,FIND(",",U2034)-1)</f>
        <v>-123.1146830518051</v>
      </c>
      <c r="W2034" s="2">
        <f>VALUE(V2034)</f>
        <v>-123.114683051805</v>
      </c>
      <c r="X2034" t="str">
        <f>MID(U2034,FIND(" ",U2034)+1,FIND("]",U2034)-FIND(" ",U2034)-1)</f>
        <v>49.27812140215229</v>
      </c>
      <c r="Y2034" s="2">
        <f>VALUE(X2034)</f>
        <v>49.278121402152202</v>
      </c>
      <c r="Z2034" t="s">
        <v>30</v>
      </c>
      <c r="AA2034" t="s">
        <v>5924</v>
      </c>
      <c r="AB2034" t="s">
        <v>27428</v>
      </c>
      <c r="AC2034" t="str">
        <f>LEFT(AB2034,FIND(" ",AB2034)-1)</f>
        <v>171</v>
      </c>
      <c r="AD2034" t="str">
        <f>MID(AB2034,FIND(" ",AB2034)+1,FIND(",",AB2034)-FIND(" ",AB2034)-1)</f>
        <v>Robson St</v>
      </c>
    </row>
    <row r="2035" spans="1:30" hidden="1" x14ac:dyDescent="0.3">
      <c r="A2035" t="s">
        <v>63</v>
      </c>
      <c r="B2035">
        <f>IF(A2035="twin",2,1)</f>
        <v>1</v>
      </c>
      <c r="C2035" t="s">
        <v>22</v>
      </c>
      <c r="D2035" t="s">
        <v>22</v>
      </c>
      <c r="E2035" t="s">
        <v>22</v>
      </c>
      <c r="F2035" t="s">
        <v>22</v>
      </c>
      <c r="G2035" t="s">
        <v>22</v>
      </c>
      <c r="H2035" t="s">
        <v>22</v>
      </c>
      <c r="J2035" t="s">
        <v>24</v>
      </c>
      <c r="K2035" t="s">
        <v>32</v>
      </c>
      <c r="L2035" t="s">
        <v>26</v>
      </c>
      <c r="M2035" t="s">
        <v>32</v>
      </c>
      <c r="N2035" t="s">
        <v>26</v>
      </c>
      <c r="O2035" t="s">
        <v>32</v>
      </c>
      <c r="P2035" t="s">
        <v>26</v>
      </c>
      <c r="R2035" t="s">
        <v>27</v>
      </c>
      <c r="S2035" t="s">
        <v>5925</v>
      </c>
      <c r="T2035" t="s">
        <v>5926</v>
      </c>
      <c r="U2035" t="str">
        <f>RIGHT(T2035,LEN(T2035)-FIND("[",T2035))</f>
        <v>-123.1332371066817, 49.26342417108391]}</v>
      </c>
      <c r="V2035" t="str">
        <f>LEFT(U2035,FIND(",",U2035)-1)</f>
        <v>-123.1332371066817</v>
      </c>
      <c r="W2035" s="2">
        <f>VALUE(V2035)</f>
        <v>-123.13323710668099</v>
      </c>
      <c r="X2035" t="str">
        <f>MID(U2035,FIND(" ",U2035)+1,FIND("]",U2035)-FIND(" ",U2035)-1)</f>
        <v>49.26342417108391</v>
      </c>
      <c r="Y2035" s="2">
        <f>VALUE(X2035)</f>
        <v>49.263424171083898</v>
      </c>
      <c r="Z2035" t="s">
        <v>43</v>
      </c>
      <c r="AA2035" t="s">
        <v>5927</v>
      </c>
      <c r="AB2035" t="s">
        <v>26998</v>
      </c>
      <c r="AC2035" t="str">
        <f>LEFT(AB2035,FIND(" ",AB2035)-1)</f>
        <v>1296</v>
      </c>
      <c r="AD2035" t="str">
        <f>MID(AB2035,FIND(" ",AB2035)+1,FIND(",",AB2035)-FIND(" ",AB2035)-1)</f>
        <v>W Broadway</v>
      </c>
    </row>
    <row r="2036" spans="1:30" hidden="1" x14ac:dyDescent="0.3">
      <c r="A2036" t="s">
        <v>21</v>
      </c>
      <c r="B2036">
        <f>IF(A2036="twin",2,1)</f>
        <v>2</v>
      </c>
      <c r="C2036" t="s">
        <v>45</v>
      </c>
      <c r="D2036" t="s">
        <v>22</v>
      </c>
      <c r="E2036" t="s">
        <v>45</v>
      </c>
      <c r="F2036" t="s">
        <v>22</v>
      </c>
      <c r="G2036" t="s">
        <v>45</v>
      </c>
      <c r="H2036" t="s">
        <v>22</v>
      </c>
      <c r="J2036" t="s">
        <v>24</v>
      </c>
      <c r="K2036" t="s">
        <v>32</v>
      </c>
      <c r="L2036" t="s">
        <v>26</v>
      </c>
      <c r="M2036" t="s">
        <v>32</v>
      </c>
      <c r="N2036" t="s">
        <v>26</v>
      </c>
      <c r="O2036" t="s">
        <v>32</v>
      </c>
      <c r="P2036" t="s">
        <v>26</v>
      </c>
      <c r="R2036" t="s">
        <v>27</v>
      </c>
      <c r="S2036" t="s">
        <v>5928</v>
      </c>
      <c r="T2036" t="s">
        <v>5929</v>
      </c>
      <c r="U2036" t="str">
        <f>RIGHT(T2036,LEN(T2036)-FIND("[",T2036))</f>
        <v>-123.13421296638587, 49.26361998270953]}</v>
      </c>
      <c r="V2036" t="str">
        <f>LEFT(U2036,FIND(",",U2036)-1)</f>
        <v>-123.13421296638587</v>
      </c>
      <c r="W2036" s="2">
        <f>VALUE(V2036)</f>
        <v>-123.13421296638499</v>
      </c>
      <c r="X2036" t="str">
        <f>MID(U2036,FIND(" ",U2036)+1,FIND("]",U2036)-FIND(" ",U2036)-1)</f>
        <v>49.26361998270953</v>
      </c>
      <c r="Y2036" s="2">
        <f>VALUE(X2036)</f>
        <v>49.2636199827095</v>
      </c>
      <c r="Z2036" t="s">
        <v>43</v>
      </c>
      <c r="AA2036" t="s">
        <v>5930</v>
      </c>
      <c r="AB2036" t="s">
        <v>26990</v>
      </c>
      <c r="AC2036" t="str">
        <f>LEFT(AB2036,FIND(" ",AB2036)-1)</f>
        <v>1333</v>
      </c>
      <c r="AD2036" t="str">
        <f>MID(AB2036,FIND(" ",AB2036)+1,FIND(",",AB2036)-FIND(" ",AB2036)-1)</f>
        <v>BC-7</v>
      </c>
    </row>
    <row r="2037" spans="1:30" hidden="1" x14ac:dyDescent="0.3">
      <c r="A2037" t="s">
        <v>21</v>
      </c>
      <c r="B2037">
        <f>IF(A2037="twin",2,1)</f>
        <v>2</v>
      </c>
      <c r="C2037" t="s">
        <v>45</v>
      </c>
      <c r="D2037" t="s">
        <v>22</v>
      </c>
      <c r="E2037" t="s">
        <v>45</v>
      </c>
      <c r="F2037" t="s">
        <v>22</v>
      </c>
      <c r="G2037" t="s">
        <v>45</v>
      </c>
      <c r="H2037" t="s">
        <v>22</v>
      </c>
      <c r="J2037" t="s">
        <v>24</v>
      </c>
      <c r="K2037" t="s">
        <v>32</v>
      </c>
      <c r="L2037" t="s">
        <v>26</v>
      </c>
      <c r="M2037" t="s">
        <v>32</v>
      </c>
      <c r="N2037" t="s">
        <v>26</v>
      </c>
      <c r="O2037" t="s">
        <v>32</v>
      </c>
      <c r="P2037" t="s">
        <v>26</v>
      </c>
      <c r="R2037" t="s">
        <v>27</v>
      </c>
      <c r="S2037" t="s">
        <v>5931</v>
      </c>
      <c r="T2037" t="s">
        <v>5932</v>
      </c>
      <c r="U2037" t="str">
        <f>RIGHT(T2037,LEN(T2037)-FIND("[",T2037))</f>
        <v>-123.14407933288463, 49.263598187876646]}</v>
      </c>
      <c r="V2037" t="str">
        <f>LEFT(U2037,FIND(",",U2037)-1)</f>
        <v>-123.14407933288463</v>
      </c>
      <c r="W2037" s="2">
        <f>VALUE(V2037)</f>
        <v>-123.144079332884</v>
      </c>
      <c r="X2037" t="str">
        <f>MID(U2037,FIND(" ",U2037)+1,FIND("]",U2037)-FIND(" ",U2037)-1)</f>
        <v>49.263598187876646</v>
      </c>
      <c r="Y2037" s="2">
        <f>VALUE(X2037)</f>
        <v>49.263598187876603</v>
      </c>
      <c r="Z2037" t="s">
        <v>43</v>
      </c>
      <c r="AA2037" t="s">
        <v>5933</v>
      </c>
      <c r="AB2037" t="s">
        <v>27429</v>
      </c>
      <c r="AC2037" t="str">
        <f>LEFT(AB2037,FIND(" ",AB2037)-1)</f>
        <v>1740</v>
      </c>
      <c r="AD2037" t="str">
        <f>MID(AB2037,FIND(" ",AB2037)+1,FIND(",",AB2037)-FIND(" ",AB2037)-1)</f>
        <v>W Broadway</v>
      </c>
    </row>
    <row r="2038" spans="1:30" hidden="1" x14ac:dyDescent="0.3">
      <c r="A2038" t="s">
        <v>21</v>
      </c>
      <c r="B2038">
        <f>IF(A2038="twin",2,1)</f>
        <v>2</v>
      </c>
      <c r="C2038" t="s">
        <v>45</v>
      </c>
      <c r="D2038" t="s">
        <v>22</v>
      </c>
      <c r="E2038" t="s">
        <v>45</v>
      </c>
      <c r="F2038" t="s">
        <v>22</v>
      </c>
      <c r="G2038" t="s">
        <v>45</v>
      </c>
      <c r="H2038" t="s">
        <v>22</v>
      </c>
      <c r="J2038" t="s">
        <v>24</v>
      </c>
      <c r="K2038" t="s">
        <v>32</v>
      </c>
      <c r="L2038" t="s">
        <v>26</v>
      </c>
      <c r="M2038" t="s">
        <v>32</v>
      </c>
      <c r="N2038" t="s">
        <v>26</v>
      </c>
      <c r="O2038" t="s">
        <v>32</v>
      </c>
      <c r="P2038" t="s">
        <v>26</v>
      </c>
      <c r="R2038" t="s">
        <v>27</v>
      </c>
      <c r="S2038" t="s">
        <v>5934</v>
      </c>
      <c r="T2038" t="s">
        <v>5935</v>
      </c>
      <c r="U2038" t="str">
        <f>RIGHT(T2038,LEN(T2038)-FIND("[",T2038))</f>
        <v>-123.13471732793455, 49.26344921540792]}</v>
      </c>
      <c r="V2038" t="str">
        <f>LEFT(U2038,FIND(",",U2038)-1)</f>
        <v>-123.13471732793455</v>
      </c>
      <c r="W2038" s="2">
        <f>VALUE(V2038)</f>
        <v>-123.134717327934</v>
      </c>
      <c r="X2038" t="str">
        <f>MID(U2038,FIND(" ",U2038)+1,FIND("]",U2038)-FIND(" ",U2038)-1)</f>
        <v>49.26344921540792</v>
      </c>
      <c r="Y2038" s="2">
        <f>VALUE(X2038)</f>
        <v>49.263449215407903</v>
      </c>
      <c r="Z2038" t="s">
        <v>43</v>
      </c>
      <c r="AA2038" t="s">
        <v>5936</v>
      </c>
      <c r="AB2038" t="s">
        <v>27430</v>
      </c>
      <c r="AC2038" t="str">
        <f>LEFT(AB2038,FIND(" ",AB2038)-1)</f>
        <v>1338</v>
      </c>
      <c r="AD2038" t="str">
        <f>MID(AB2038,FIND(" ",AB2038)+1,FIND(",",AB2038)-FIND(" ",AB2038)-1)</f>
        <v>BC-7</v>
      </c>
    </row>
    <row r="2039" spans="1:30" hidden="1" x14ac:dyDescent="0.3">
      <c r="A2039" t="s">
        <v>21</v>
      </c>
      <c r="B2039">
        <f>IF(A2039="twin",2,1)</f>
        <v>2</v>
      </c>
      <c r="C2039" t="s">
        <v>22</v>
      </c>
      <c r="D2039" t="s">
        <v>22</v>
      </c>
      <c r="E2039" t="s">
        <v>22</v>
      </c>
      <c r="F2039" t="s">
        <v>22</v>
      </c>
      <c r="G2039" t="s">
        <v>22</v>
      </c>
      <c r="H2039" t="s">
        <v>22</v>
      </c>
      <c r="I2039" t="s">
        <v>81</v>
      </c>
      <c r="J2039" t="s">
        <v>24</v>
      </c>
      <c r="K2039" t="s">
        <v>32</v>
      </c>
      <c r="L2039" t="s">
        <v>26</v>
      </c>
      <c r="M2039" t="s">
        <v>32</v>
      </c>
      <c r="N2039" t="s">
        <v>26</v>
      </c>
      <c r="O2039" t="s">
        <v>32</v>
      </c>
      <c r="P2039" t="s">
        <v>26</v>
      </c>
      <c r="R2039" t="s">
        <v>27</v>
      </c>
      <c r="S2039" t="s">
        <v>5937</v>
      </c>
      <c r="T2039" t="s">
        <v>5938</v>
      </c>
      <c r="U2039" t="str">
        <f>RIGHT(T2039,LEN(T2039)-FIND("[",T2039))</f>
        <v>-123.12590405350048, 49.28765187593296]}</v>
      </c>
      <c r="V2039" t="str">
        <f>LEFT(U2039,FIND(",",U2039)-1)</f>
        <v>-123.12590405350048</v>
      </c>
      <c r="W2039" s="2">
        <f>VALUE(V2039)</f>
        <v>-123.12590405349999</v>
      </c>
      <c r="X2039" t="str">
        <f>MID(U2039,FIND(" ",U2039)+1,FIND("]",U2039)-FIND(" ",U2039)-1)</f>
        <v>49.28765187593296</v>
      </c>
      <c r="Y2039" s="2">
        <f>VALUE(X2039)</f>
        <v>49.287651875932902</v>
      </c>
      <c r="Z2039" t="s">
        <v>30</v>
      </c>
      <c r="AA2039" t="s">
        <v>5939</v>
      </c>
      <c r="AB2039" t="s">
        <v>27431</v>
      </c>
      <c r="AC2039" t="str">
        <f>LEFT(AB2039,FIND(" ",AB2039)-1)</f>
        <v>1255</v>
      </c>
      <c r="AD2039" t="str">
        <f>MID(AB2039,FIND(" ",AB2039)+1,FIND(",",AB2039)-FIND(" ",AB2039)-1)</f>
        <v>W Georgia St</v>
      </c>
    </row>
    <row r="2040" spans="1:30" hidden="1" x14ac:dyDescent="0.3">
      <c r="A2040" t="s">
        <v>21</v>
      </c>
      <c r="B2040">
        <f>IF(A2040="twin",2,1)</f>
        <v>2</v>
      </c>
      <c r="C2040" t="s">
        <v>22</v>
      </c>
      <c r="D2040" t="s">
        <v>22</v>
      </c>
      <c r="E2040" t="s">
        <v>22</v>
      </c>
      <c r="F2040" t="s">
        <v>22</v>
      </c>
      <c r="G2040" t="s">
        <v>22</v>
      </c>
      <c r="H2040" t="s">
        <v>22</v>
      </c>
      <c r="I2040" t="s">
        <v>81</v>
      </c>
      <c r="J2040" t="s">
        <v>24</v>
      </c>
      <c r="K2040" t="s">
        <v>32</v>
      </c>
      <c r="L2040" t="s">
        <v>26</v>
      </c>
      <c r="M2040" t="s">
        <v>32</v>
      </c>
      <c r="N2040" t="s">
        <v>26</v>
      </c>
      <c r="O2040" t="s">
        <v>32</v>
      </c>
      <c r="P2040" t="s">
        <v>26</v>
      </c>
      <c r="R2040" t="s">
        <v>27</v>
      </c>
      <c r="S2040" t="s">
        <v>5940</v>
      </c>
      <c r="T2040" t="s">
        <v>5941</v>
      </c>
      <c r="U2040" t="str">
        <f>RIGHT(T2040,LEN(T2040)-FIND("[",T2040))</f>
        <v>-123.12615624320955, 49.287815330952746]}</v>
      </c>
      <c r="V2040" t="str">
        <f>LEFT(U2040,FIND(",",U2040)-1)</f>
        <v>-123.12615624320955</v>
      </c>
      <c r="W2040" s="2">
        <f>VALUE(V2040)</f>
        <v>-123.126156243209</v>
      </c>
      <c r="X2040" t="str">
        <f>MID(U2040,FIND(" ",U2040)+1,FIND("]",U2040)-FIND(" ",U2040)-1)</f>
        <v>49.287815330952746</v>
      </c>
      <c r="Y2040" s="2">
        <f>VALUE(X2040)</f>
        <v>49.287815330952697</v>
      </c>
      <c r="Z2040" t="s">
        <v>30</v>
      </c>
      <c r="AA2040" t="s">
        <v>5942</v>
      </c>
      <c r="AB2040" t="s">
        <v>27431</v>
      </c>
      <c r="AC2040" t="str">
        <f>LEFT(AB2040,FIND(" ",AB2040)-1)</f>
        <v>1255</v>
      </c>
      <c r="AD2040" t="str">
        <f>MID(AB2040,FIND(" ",AB2040)+1,FIND(",",AB2040)-FIND(" ",AB2040)-1)</f>
        <v>W Georgia St</v>
      </c>
    </row>
    <row r="2041" spans="1:30" hidden="1" x14ac:dyDescent="0.3">
      <c r="A2041" t="s">
        <v>21</v>
      </c>
      <c r="B2041">
        <f>IF(A2041="twin",2,1)</f>
        <v>2</v>
      </c>
      <c r="C2041" t="s">
        <v>45</v>
      </c>
      <c r="D2041" t="s">
        <v>45</v>
      </c>
      <c r="E2041" t="s">
        <v>45</v>
      </c>
      <c r="F2041" t="s">
        <v>45</v>
      </c>
      <c r="G2041" t="s">
        <v>45</v>
      </c>
      <c r="H2041" t="s">
        <v>45</v>
      </c>
      <c r="J2041" t="s">
        <v>24</v>
      </c>
      <c r="K2041" t="s">
        <v>25</v>
      </c>
      <c r="L2041" t="s">
        <v>26</v>
      </c>
      <c r="M2041" t="s">
        <v>25</v>
      </c>
      <c r="N2041" t="s">
        <v>26</v>
      </c>
      <c r="O2041" t="s">
        <v>25</v>
      </c>
      <c r="P2041" t="s">
        <v>26</v>
      </c>
      <c r="R2041" t="s">
        <v>27</v>
      </c>
      <c r="S2041" t="s">
        <v>5943</v>
      </c>
      <c r="T2041" t="s">
        <v>5944</v>
      </c>
      <c r="U2041" t="str">
        <f>RIGHT(T2041,LEN(T2041)-FIND("[",T2041))</f>
        <v>-123.12662217269903, 49.27526205819785]}</v>
      </c>
      <c r="V2041" t="str">
        <f>LEFT(U2041,FIND(",",U2041)-1)</f>
        <v>-123.12662217269903</v>
      </c>
      <c r="W2041" s="2">
        <f>VALUE(V2041)</f>
        <v>-123.126622172699</v>
      </c>
      <c r="X2041" t="str">
        <f>MID(U2041,FIND(" ",U2041)+1,FIND("]",U2041)-FIND(" ",U2041)-1)</f>
        <v>49.27526205819785</v>
      </c>
      <c r="Y2041" s="2">
        <f>VALUE(X2041)</f>
        <v>49.275262058197796</v>
      </c>
      <c r="Z2041" t="s">
        <v>30</v>
      </c>
      <c r="AA2041" t="s">
        <v>5945</v>
      </c>
      <c r="AB2041" t="s">
        <v>27432</v>
      </c>
      <c r="AC2041" t="str">
        <f>LEFT(AB2041,FIND(" ",AB2041)-1)</f>
        <v>1302</v>
      </c>
      <c r="AD2041" t="str">
        <f>MID(AB2041,FIND(" ",AB2041)+1,FIND(",",AB2041)-FIND(" ",AB2041)-1)</f>
        <v>Seymour St</v>
      </c>
    </row>
    <row r="2042" spans="1:30" hidden="1" x14ac:dyDescent="0.3">
      <c r="A2042" t="s">
        <v>21</v>
      </c>
      <c r="B2042">
        <f>IF(A2042="twin",2,1)</f>
        <v>2</v>
      </c>
      <c r="C2042" t="s">
        <v>22</v>
      </c>
      <c r="D2042" t="s">
        <v>22</v>
      </c>
      <c r="E2042" t="s">
        <v>22</v>
      </c>
      <c r="F2042" t="s">
        <v>22</v>
      </c>
      <c r="G2042" t="s">
        <v>22</v>
      </c>
      <c r="H2042" t="s">
        <v>22</v>
      </c>
      <c r="J2042" t="s">
        <v>24</v>
      </c>
      <c r="K2042" t="s">
        <v>25</v>
      </c>
      <c r="L2042" t="s">
        <v>26</v>
      </c>
      <c r="M2042" t="s">
        <v>25</v>
      </c>
      <c r="N2042" t="s">
        <v>26</v>
      </c>
      <c r="O2042" t="s">
        <v>25</v>
      </c>
      <c r="P2042" t="s">
        <v>26</v>
      </c>
      <c r="R2042" t="s">
        <v>27</v>
      </c>
      <c r="S2042" t="s">
        <v>5946</v>
      </c>
      <c r="T2042" t="s">
        <v>5947</v>
      </c>
      <c r="U2042" t="str">
        <f>RIGHT(T2042,LEN(T2042)-FIND("[",T2042))</f>
        <v>-123.11045706539096, 49.279127798398484]}</v>
      </c>
      <c r="V2042" t="str">
        <f>LEFT(U2042,FIND(",",U2042)-1)</f>
        <v>-123.11045706539096</v>
      </c>
      <c r="W2042" s="2">
        <f>VALUE(V2042)</f>
        <v>-123.11045706538999</v>
      </c>
      <c r="X2042" t="str">
        <f>MID(U2042,FIND(" ",U2042)+1,FIND("]",U2042)-FIND(" ",U2042)-1)</f>
        <v>49.279127798398484</v>
      </c>
      <c r="Y2042" s="2">
        <f>VALUE(X2042)</f>
        <v>49.279127798398399</v>
      </c>
      <c r="Z2042" t="s">
        <v>30</v>
      </c>
      <c r="AA2042" t="s">
        <v>5948</v>
      </c>
      <c r="AB2042" t="s">
        <v>27433</v>
      </c>
      <c r="AC2042" t="str">
        <f>LEFT(AB2042,FIND(" ",AB2042)-1)</f>
        <v>630</v>
      </c>
      <c r="AD2042" t="str">
        <f>MID(AB2042,FIND(" ",AB2042)+1,FIND(",",AB2042)-FIND(" ",AB2042)-1)</f>
        <v>Citadel Parade</v>
      </c>
    </row>
    <row r="2043" spans="1:30" hidden="1" x14ac:dyDescent="0.3">
      <c r="A2043" t="s">
        <v>21</v>
      </c>
      <c r="B2043">
        <f>IF(A2043="twin",2,1)</f>
        <v>2</v>
      </c>
      <c r="C2043" t="s">
        <v>22</v>
      </c>
      <c r="D2043" t="s">
        <v>23</v>
      </c>
      <c r="E2043" t="s">
        <v>22</v>
      </c>
      <c r="F2043" t="s">
        <v>23</v>
      </c>
      <c r="G2043" t="s">
        <v>22</v>
      </c>
      <c r="H2043" t="s">
        <v>23</v>
      </c>
      <c r="J2043" t="s">
        <v>24</v>
      </c>
      <c r="K2043" t="s">
        <v>32</v>
      </c>
      <c r="L2043" t="s">
        <v>26</v>
      </c>
      <c r="M2043" t="s">
        <v>32</v>
      </c>
      <c r="N2043" t="s">
        <v>26</v>
      </c>
      <c r="O2043" t="s">
        <v>32</v>
      </c>
      <c r="P2043" t="s">
        <v>26</v>
      </c>
      <c r="R2043" t="s">
        <v>27</v>
      </c>
      <c r="S2043" t="s">
        <v>5949</v>
      </c>
      <c r="T2043" t="s">
        <v>1640</v>
      </c>
      <c r="U2043" t="str">
        <f>RIGHT(T2043,LEN(T2043)-FIND("[",T2043))</f>
        <v>-123.11592132204544, 49.254803514664125]}</v>
      </c>
      <c r="V2043" t="str">
        <f>LEFT(U2043,FIND(",",U2043)-1)</f>
        <v>-123.11592132204544</v>
      </c>
      <c r="W2043" s="2">
        <f>VALUE(V2043)</f>
        <v>-123.115921322045</v>
      </c>
      <c r="X2043" t="str">
        <f>MID(U2043,FIND(" ",U2043)+1,FIND("]",U2043)-FIND(" ",U2043)-1)</f>
        <v>49.254803514664125</v>
      </c>
      <c r="Y2043" s="2">
        <f>VALUE(X2043)</f>
        <v>49.254803514664097</v>
      </c>
      <c r="Z2043" t="s">
        <v>1091</v>
      </c>
      <c r="AA2043" t="s">
        <v>5950</v>
      </c>
      <c r="AB2043" t="s">
        <v>26320</v>
      </c>
      <c r="AC2043" t="str">
        <f>LEFT(AB2043,FIND(" ",AB2043)-1)</f>
        <v>3401</v>
      </c>
      <c r="AD2043" t="str">
        <f>MID(AB2043,FIND(" ",AB2043)+1,FIND(",",AB2043)-FIND(" ",AB2043)-1)</f>
        <v>Cambie St</v>
      </c>
    </row>
    <row r="2044" spans="1:30" hidden="1" x14ac:dyDescent="0.3">
      <c r="A2044" t="s">
        <v>63</v>
      </c>
      <c r="B2044">
        <f>IF(A2044="twin",2,1)</f>
        <v>1</v>
      </c>
      <c r="C2044" t="s">
        <v>45</v>
      </c>
      <c r="D2044" t="s">
        <v>23</v>
      </c>
      <c r="E2044" t="s">
        <v>45</v>
      </c>
      <c r="F2044" t="s">
        <v>23</v>
      </c>
      <c r="G2044" t="s">
        <v>45</v>
      </c>
      <c r="H2044" t="s">
        <v>23</v>
      </c>
      <c r="I2044" t="s">
        <v>22</v>
      </c>
      <c r="J2044" t="s">
        <v>24</v>
      </c>
      <c r="K2044" t="s">
        <v>32</v>
      </c>
      <c r="L2044" t="s">
        <v>26</v>
      </c>
      <c r="M2044" t="s">
        <v>32</v>
      </c>
      <c r="N2044" t="s">
        <v>26</v>
      </c>
      <c r="O2044" t="s">
        <v>32</v>
      </c>
      <c r="P2044" t="s">
        <v>26</v>
      </c>
      <c r="R2044" t="s">
        <v>27</v>
      </c>
      <c r="S2044" t="s">
        <v>5951</v>
      </c>
      <c r="T2044" t="s">
        <v>5952</v>
      </c>
      <c r="U2044" t="str">
        <f>RIGHT(T2044,LEN(T2044)-FIND("[",T2044))</f>
        <v>-123.11901187281924, 49.277390780507254]}</v>
      </c>
      <c r="V2044" t="str">
        <f>LEFT(U2044,FIND(",",U2044)-1)</f>
        <v>-123.11901187281924</v>
      </c>
      <c r="W2044" s="2">
        <f>VALUE(V2044)</f>
        <v>-123.119011872819</v>
      </c>
      <c r="X2044" t="str">
        <f>MID(U2044,FIND(" ",U2044)+1,FIND("]",U2044)-FIND(" ",U2044)-1)</f>
        <v>49.277390780507254</v>
      </c>
      <c r="Y2044" s="2">
        <f>VALUE(X2044)</f>
        <v>49.277390780507197</v>
      </c>
      <c r="Z2044" t="s">
        <v>30</v>
      </c>
      <c r="AA2044" t="s">
        <v>5953</v>
      </c>
      <c r="AB2044" t="s">
        <v>27434</v>
      </c>
      <c r="AC2044" t="str">
        <f>LEFT(AB2044,FIND(" ",AB2044)-1)</f>
        <v>987</v>
      </c>
      <c r="AD2044" t="str">
        <f>MID(AB2044,FIND(" ",AB2044)+1,FIND(",",AB2044)-FIND(" ",AB2044)-1)</f>
        <v>Mainland St</v>
      </c>
    </row>
    <row r="2045" spans="1:30" hidden="1" x14ac:dyDescent="0.3">
      <c r="A2045" t="s">
        <v>63</v>
      </c>
      <c r="B2045">
        <f>IF(A2045="twin",2,1)</f>
        <v>1</v>
      </c>
      <c r="C2045" t="s">
        <v>22</v>
      </c>
      <c r="D2045" t="s">
        <v>22</v>
      </c>
      <c r="E2045" t="s">
        <v>22</v>
      </c>
      <c r="F2045" t="s">
        <v>22</v>
      </c>
      <c r="G2045" t="s">
        <v>22</v>
      </c>
      <c r="H2045" t="s">
        <v>22</v>
      </c>
      <c r="J2045" t="s">
        <v>24</v>
      </c>
      <c r="K2045" t="s">
        <v>32</v>
      </c>
      <c r="L2045" t="s">
        <v>26</v>
      </c>
      <c r="M2045" t="s">
        <v>32</v>
      </c>
      <c r="N2045" t="s">
        <v>26</v>
      </c>
      <c r="O2045" t="s">
        <v>32</v>
      </c>
      <c r="P2045" t="s">
        <v>26</v>
      </c>
      <c r="R2045" t="s">
        <v>27</v>
      </c>
      <c r="S2045" t="s">
        <v>5954</v>
      </c>
      <c r="T2045" t="s">
        <v>5955</v>
      </c>
      <c r="U2045" t="str">
        <f>RIGHT(T2045,LEN(T2045)-FIND("[",T2045))</f>
        <v>-123.12704702639836, 49.28954321726444]}</v>
      </c>
      <c r="V2045" t="str">
        <f>LEFT(U2045,FIND(",",U2045)-1)</f>
        <v>-123.12704702639836</v>
      </c>
      <c r="W2045" s="2">
        <f>VALUE(V2045)</f>
        <v>-123.127047026398</v>
      </c>
      <c r="X2045" t="str">
        <f>MID(U2045,FIND(" ",U2045)+1,FIND("]",U2045)-FIND(" ",U2045)-1)</f>
        <v>49.28954321726444</v>
      </c>
      <c r="Y2045" s="2">
        <f>VALUE(X2045)</f>
        <v>49.289543217264402</v>
      </c>
      <c r="Z2045" t="s">
        <v>30</v>
      </c>
      <c r="AA2045" t="s">
        <v>5956</v>
      </c>
      <c r="AB2045" t="s">
        <v>27435</v>
      </c>
      <c r="AC2045" t="str">
        <f>LEFT(AB2045,FIND(" ",AB2045)-1)</f>
        <v>608</v>
      </c>
      <c r="AD2045" t="str">
        <f>MID(AB2045,FIND(" ",AB2045)+1,FIND(",",AB2045)-FIND(" ",AB2045)-1)</f>
        <v>Broughton St</v>
      </c>
    </row>
    <row r="2046" spans="1:30" hidden="1" x14ac:dyDescent="0.3">
      <c r="A2046" t="s">
        <v>21</v>
      </c>
      <c r="B2046">
        <f>IF(A2046="twin",2,1)</f>
        <v>2</v>
      </c>
      <c r="C2046" t="s">
        <v>45</v>
      </c>
      <c r="D2046" t="s">
        <v>45</v>
      </c>
      <c r="E2046" t="s">
        <v>45</v>
      </c>
      <c r="F2046" t="s">
        <v>45</v>
      </c>
      <c r="G2046" t="s">
        <v>45</v>
      </c>
      <c r="H2046" t="s">
        <v>45</v>
      </c>
      <c r="J2046" t="s">
        <v>24</v>
      </c>
      <c r="K2046" t="s">
        <v>32</v>
      </c>
      <c r="L2046" t="s">
        <v>26</v>
      </c>
      <c r="M2046" t="s">
        <v>32</v>
      </c>
      <c r="N2046" t="s">
        <v>26</v>
      </c>
      <c r="O2046" t="s">
        <v>32</v>
      </c>
      <c r="P2046" t="s">
        <v>26</v>
      </c>
      <c r="R2046" t="s">
        <v>27</v>
      </c>
      <c r="S2046" t="s">
        <v>5957</v>
      </c>
      <c r="T2046" t="s">
        <v>5958</v>
      </c>
      <c r="U2046" t="str">
        <f>RIGHT(T2046,LEN(T2046)-FIND("[",T2046))</f>
        <v>-123.11467041975163, 49.27793883944347]}</v>
      </c>
      <c r="V2046" t="str">
        <f>LEFT(U2046,FIND(",",U2046)-1)</f>
        <v>-123.11467041975163</v>
      </c>
      <c r="W2046" s="2">
        <f>VALUE(V2046)</f>
        <v>-123.11467041975099</v>
      </c>
      <c r="X2046" t="str">
        <f>MID(U2046,FIND(" ",U2046)+1,FIND("]",U2046)-FIND(" ",U2046)-1)</f>
        <v>49.27793883944347</v>
      </c>
      <c r="Y2046" s="2">
        <f>VALUE(X2046)</f>
        <v>49.277938839443401</v>
      </c>
      <c r="Z2046" t="s">
        <v>30</v>
      </c>
      <c r="AA2046" t="s">
        <v>5959</v>
      </c>
      <c r="AB2046" t="s">
        <v>27436</v>
      </c>
      <c r="AC2046" t="str">
        <f>LEFT(AB2046,FIND(" ",AB2046)-1)</f>
        <v>150</v>
      </c>
      <c r="AD2046" t="str">
        <f>MID(AB2046,FIND(" ",AB2046)+1,FIND(",",AB2046)-FIND(" ",AB2046)-1)</f>
        <v>Robson St</v>
      </c>
    </row>
    <row r="2047" spans="1:30" hidden="1" x14ac:dyDescent="0.3">
      <c r="A2047" t="s">
        <v>21</v>
      </c>
      <c r="B2047">
        <f>IF(A2047="twin",2,1)</f>
        <v>2</v>
      </c>
      <c r="C2047" t="s">
        <v>45</v>
      </c>
      <c r="D2047" t="s">
        <v>45</v>
      </c>
      <c r="E2047" t="s">
        <v>45</v>
      </c>
      <c r="F2047" t="s">
        <v>45</v>
      </c>
      <c r="G2047" t="s">
        <v>45</v>
      </c>
      <c r="H2047" t="s">
        <v>45</v>
      </c>
      <c r="I2047" t="s">
        <v>22</v>
      </c>
      <c r="J2047" t="s">
        <v>24</v>
      </c>
      <c r="K2047" t="s">
        <v>32</v>
      </c>
      <c r="L2047" t="s">
        <v>26</v>
      </c>
      <c r="M2047" t="s">
        <v>32</v>
      </c>
      <c r="N2047" t="s">
        <v>26</v>
      </c>
      <c r="O2047" t="s">
        <v>32</v>
      </c>
      <c r="P2047" t="s">
        <v>26</v>
      </c>
      <c r="R2047" t="s">
        <v>27</v>
      </c>
      <c r="S2047" t="s">
        <v>5960</v>
      </c>
      <c r="T2047" t="s">
        <v>5961</v>
      </c>
      <c r="U2047" t="str">
        <f>RIGHT(T2047,LEN(T2047)-FIND("[",T2047))</f>
        <v>-123.11526842626337, 49.278503996507034]}</v>
      </c>
      <c r="V2047" t="str">
        <f>LEFT(U2047,FIND(",",U2047)-1)</f>
        <v>-123.11526842626337</v>
      </c>
      <c r="W2047" s="2">
        <f>VALUE(V2047)</f>
        <v>-123.115268426263</v>
      </c>
      <c r="X2047" t="str">
        <f>MID(U2047,FIND(" ",U2047)+1,FIND("]",U2047)-FIND(" ",U2047)-1)</f>
        <v>49.278503996507034</v>
      </c>
      <c r="Y2047" s="2">
        <f>VALUE(X2047)</f>
        <v>49.278503996506998</v>
      </c>
      <c r="Z2047" t="s">
        <v>30</v>
      </c>
      <c r="AA2047" t="s">
        <v>5962</v>
      </c>
      <c r="AB2047" t="s">
        <v>27437</v>
      </c>
      <c r="AC2047" t="str">
        <f>LEFT(AB2047,FIND(" ",AB2047)-1)</f>
        <v>255</v>
      </c>
      <c r="AD2047" t="str">
        <f>MID(AB2047,FIND(" ",AB2047)+1,FIND(",",AB2047)-FIND(" ",AB2047)-1)</f>
        <v>Robson St</v>
      </c>
    </row>
    <row r="2048" spans="1:30" hidden="1" x14ac:dyDescent="0.3">
      <c r="A2048" t="s">
        <v>21</v>
      </c>
      <c r="B2048">
        <f>IF(A2048="twin",2,1)</f>
        <v>2</v>
      </c>
      <c r="C2048" t="s">
        <v>45</v>
      </c>
      <c r="D2048" t="s">
        <v>45</v>
      </c>
      <c r="E2048" t="s">
        <v>45</v>
      </c>
      <c r="F2048" t="s">
        <v>45</v>
      </c>
      <c r="G2048" t="s">
        <v>45</v>
      </c>
      <c r="H2048" t="s">
        <v>45</v>
      </c>
      <c r="J2048" t="s">
        <v>24</v>
      </c>
      <c r="K2048" t="s">
        <v>32</v>
      </c>
      <c r="L2048" t="s">
        <v>26</v>
      </c>
      <c r="M2048" t="s">
        <v>32</v>
      </c>
      <c r="N2048" t="s">
        <v>26</v>
      </c>
      <c r="O2048" t="s">
        <v>32</v>
      </c>
      <c r="P2048" t="s">
        <v>26</v>
      </c>
      <c r="R2048" t="s">
        <v>27</v>
      </c>
      <c r="S2048" t="s">
        <v>5963</v>
      </c>
      <c r="T2048" t="s">
        <v>5964</v>
      </c>
      <c r="U2048" t="str">
        <f>RIGHT(T2048,LEN(T2048)-FIND("[",T2048))</f>
        <v>-123.1141641864951, 49.277785747948805]}</v>
      </c>
      <c r="V2048" t="str">
        <f>LEFT(U2048,FIND(",",U2048)-1)</f>
        <v>-123.1141641864951</v>
      </c>
      <c r="W2048" s="2">
        <f>VALUE(V2048)</f>
        <v>-123.114164186495</v>
      </c>
      <c r="X2048" t="str">
        <f>MID(U2048,FIND(" ",U2048)+1,FIND("]",U2048)-FIND(" ",U2048)-1)</f>
        <v>49.277785747948805</v>
      </c>
      <c r="Y2048" s="2">
        <f>VALUE(X2048)</f>
        <v>49.277785747948798</v>
      </c>
      <c r="Z2048" t="s">
        <v>30</v>
      </c>
      <c r="AA2048" t="s">
        <v>5965</v>
      </c>
      <c r="AB2048" t="s">
        <v>27438</v>
      </c>
      <c r="AC2048" t="str">
        <f>LEFT(AB2048,FIND(" ",AB2048)-1)</f>
        <v>121</v>
      </c>
      <c r="AD2048" t="str">
        <f>MID(AB2048,FIND(" ",AB2048)+1,FIND(",",AB2048)-FIND(" ",AB2048)-1)</f>
        <v>Robson St</v>
      </c>
    </row>
    <row r="2049" spans="1:30" hidden="1" x14ac:dyDescent="0.3">
      <c r="A2049" t="s">
        <v>21</v>
      </c>
      <c r="B2049">
        <f>IF(A2049="twin",2,1)</f>
        <v>2</v>
      </c>
      <c r="C2049" t="s">
        <v>45</v>
      </c>
      <c r="D2049" t="s">
        <v>45</v>
      </c>
      <c r="E2049" t="s">
        <v>45</v>
      </c>
      <c r="F2049" t="s">
        <v>45</v>
      </c>
      <c r="G2049" t="s">
        <v>45</v>
      </c>
      <c r="H2049" t="s">
        <v>45</v>
      </c>
      <c r="J2049" t="s">
        <v>24</v>
      </c>
      <c r="K2049" t="s">
        <v>32</v>
      </c>
      <c r="L2049" t="s">
        <v>26</v>
      </c>
      <c r="M2049" t="s">
        <v>32</v>
      </c>
      <c r="N2049" t="s">
        <v>26</v>
      </c>
      <c r="O2049" t="s">
        <v>32</v>
      </c>
      <c r="P2049" t="s">
        <v>26</v>
      </c>
      <c r="R2049" t="s">
        <v>27</v>
      </c>
      <c r="S2049" t="s">
        <v>5966</v>
      </c>
      <c r="T2049" t="s">
        <v>5967</v>
      </c>
      <c r="U2049" t="str">
        <f>RIGHT(T2049,LEN(T2049)-FIND("[",T2049))</f>
        <v>-123.11428254959577, 49.277863853065]}</v>
      </c>
      <c r="V2049" t="str">
        <f>LEFT(U2049,FIND(",",U2049)-1)</f>
        <v>-123.11428254959577</v>
      </c>
      <c r="W2049" s="2">
        <f>VALUE(V2049)</f>
        <v>-123.114282549595</v>
      </c>
      <c r="X2049" t="str">
        <f>MID(U2049,FIND(" ",U2049)+1,FIND("]",U2049)-FIND(" ",U2049)-1)</f>
        <v>49.277863853065</v>
      </c>
      <c r="Y2049" s="2">
        <f>VALUE(X2049)</f>
        <v>49.277863853065</v>
      </c>
      <c r="Z2049" t="s">
        <v>30</v>
      </c>
      <c r="AA2049" t="s">
        <v>5968</v>
      </c>
      <c r="AB2049" t="s">
        <v>27438</v>
      </c>
      <c r="AC2049" t="str">
        <f>LEFT(AB2049,FIND(" ",AB2049)-1)</f>
        <v>121</v>
      </c>
      <c r="AD2049" t="str">
        <f>MID(AB2049,FIND(" ",AB2049)+1,FIND(",",AB2049)-FIND(" ",AB2049)-1)</f>
        <v>Robson St</v>
      </c>
    </row>
    <row r="2050" spans="1:30" hidden="1" x14ac:dyDescent="0.3">
      <c r="A2050" t="s">
        <v>21</v>
      </c>
      <c r="B2050">
        <f>IF(A2050="twin",2,1)</f>
        <v>2</v>
      </c>
      <c r="C2050" t="s">
        <v>22</v>
      </c>
      <c r="D2050" t="s">
        <v>22</v>
      </c>
      <c r="E2050" t="s">
        <v>22</v>
      </c>
      <c r="F2050" t="s">
        <v>22</v>
      </c>
      <c r="G2050" t="s">
        <v>22</v>
      </c>
      <c r="H2050" t="s">
        <v>22</v>
      </c>
      <c r="J2050" t="s">
        <v>24</v>
      </c>
      <c r="K2050" t="s">
        <v>32</v>
      </c>
      <c r="L2050" t="s">
        <v>26</v>
      </c>
      <c r="M2050" t="s">
        <v>32</v>
      </c>
      <c r="N2050" t="s">
        <v>26</v>
      </c>
      <c r="O2050" t="s">
        <v>32</v>
      </c>
      <c r="P2050" t="s">
        <v>26</v>
      </c>
      <c r="R2050" t="s">
        <v>27</v>
      </c>
      <c r="S2050" t="s">
        <v>5969</v>
      </c>
      <c r="T2050" t="s">
        <v>5970</v>
      </c>
      <c r="U2050" t="str">
        <f>RIGHT(T2050,LEN(T2050)-FIND("[",T2050))</f>
        <v>-123.12269813901709, 49.2791325033614]}</v>
      </c>
      <c r="V2050" t="str">
        <f>LEFT(U2050,FIND(",",U2050)-1)</f>
        <v>-123.12269813901709</v>
      </c>
      <c r="W2050" s="2">
        <f>VALUE(V2050)</f>
        <v>-123.122698139017</v>
      </c>
      <c r="X2050" t="str">
        <f>MID(U2050,FIND(" ",U2050)+1,FIND("]",U2050)-FIND(" ",U2050)-1)</f>
        <v>49.2791325033614</v>
      </c>
      <c r="Y2050" s="2">
        <f>VALUE(X2050)</f>
        <v>49.279132503361403</v>
      </c>
      <c r="Z2050" t="s">
        <v>30</v>
      </c>
      <c r="AA2050" t="s">
        <v>5971</v>
      </c>
      <c r="AB2050" t="s">
        <v>27034</v>
      </c>
      <c r="AC2050" t="str">
        <f>LEFT(AB2050,FIND(" ",AB2050)-1)</f>
        <v>655</v>
      </c>
      <c r="AD2050" t="str">
        <f>MID(AB2050,FIND(" ",AB2050)+1,FIND(",",AB2050)-FIND(" ",AB2050)-1)</f>
        <v>Nelson St</v>
      </c>
    </row>
    <row r="2051" spans="1:30" hidden="1" x14ac:dyDescent="0.3">
      <c r="A2051" t="s">
        <v>63</v>
      </c>
      <c r="B2051">
        <f>IF(A2051="twin",2,1)</f>
        <v>1</v>
      </c>
      <c r="C2051" t="s">
        <v>22</v>
      </c>
      <c r="D2051" t="s">
        <v>22</v>
      </c>
      <c r="E2051" t="s">
        <v>22</v>
      </c>
      <c r="F2051" t="s">
        <v>22</v>
      </c>
      <c r="G2051" t="s">
        <v>22</v>
      </c>
      <c r="H2051" t="s">
        <v>22</v>
      </c>
      <c r="J2051" t="s">
        <v>24</v>
      </c>
      <c r="K2051" t="s">
        <v>25</v>
      </c>
      <c r="L2051" t="s">
        <v>26</v>
      </c>
      <c r="M2051" t="s">
        <v>25</v>
      </c>
      <c r="N2051" t="s">
        <v>26</v>
      </c>
      <c r="O2051" t="s">
        <v>25</v>
      </c>
      <c r="P2051" t="s">
        <v>26</v>
      </c>
      <c r="R2051" t="s">
        <v>27</v>
      </c>
      <c r="S2051" t="s">
        <v>5972</v>
      </c>
      <c r="T2051" t="s">
        <v>5973</v>
      </c>
      <c r="U2051" t="str">
        <f>RIGHT(T2051,LEN(T2051)-FIND("[",T2051))</f>
        <v>-123.14115648642962, 49.26280877813309]}</v>
      </c>
      <c r="V2051" t="str">
        <f>LEFT(U2051,FIND(",",U2051)-1)</f>
        <v>-123.14115648642962</v>
      </c>
      <c r="W2051" s="2">
        <f>VALUE(V2051)</f>
        <v>-123.141156486429</v>
      </c>
      <c r="X2051" t="str">
        <f>MID(U2051,FIND(" ",U2051)+1,FIND("]",U2051)-FIND(" ",U2051)-1)</f>
        <v>49.26280877813309</v>
      </c>
      <c r="Y2051" s="2">
        <f>VALUE(X2051)</f>
        <v>49.262808778133</v>
      </c>
      <c r="Z2051" t="s">
        <v>43</v>
      </c>
      <c r="AA2051" t="s">
        <v>5974</v>
      </c>
      <c r="AB2051" t="s">
        <v>27439</v>
      </c>
      <c r="AC2051" t="str">
        <f>LEFT(AB2051,FIND(" ",AB2051)-1)</f>
        <v>1633</v>
      </c>
      <c r="AD2051" t="str">
        <f>MID(AB2051,FIND(" ",AB2051)+1,FIND(",",AB2051)-FIND(" ",AB2051)-1)</f>
        <v>W 10th Ave</v>
      </c>
    </row>
    <row r="2052" spans="1:30" hidden="1" x14ac:dyDescent="0.3">
      <c r="A2052" t="s">
        <v>21</v>
      </c>
      <c r="B2052">
        <f>IF(A2052="twin",2,1)</f>
        <v>2</v>
      </c>
      <c r="C2052" t="s">
        <v>22</v>
      </c>
      <c r="D2052" t="s">
        <v>22</v>
      </c>
      <c r="E2052" t="s">
        <v>22</v>
      </c>
      <c r="F2052" t="s">
        <v>22</v>
      </c>
      <c r="G2052" t="s">
        <v>22</v>
      </c>
      <c r="H2052" t="s">
        <v>22</v>
      </c>
      <c r="J2052" t="s">
        <v>24</v>
      </c>
      <c r="K2052" t="s">
        <v>25</v>
      </c>
      <c r="L2052" t="s">
        <v>26</v>
      </c>
      <c r="M2052" t="s">
        <v>25</v>
      </c>
      <c r="N2052" t="s">
        <v>26</v>
      </c>
      <c r="O2052" t="s">
        <v>25</v>
      </c>
      <c r="P2052" t="s">
        <v>26</v>
      </c>
      <c r="R2052" t="s">
        <v>27</v>
      </c>
      <c r="S2052" t="s">
        <v>5975</v>
      </c>
      <c r="T2052" t="s">
        <v>5976</v>
      </c>
      <c r="U2052" t="str">
        <f>RIGHT(T2052,LEN(T2052)-FIND("[",T2052))</f>
        <v>-123.14114801318664, 49.26301846680188]}</v>
      </c>
      <c r="V2052" t="str">
        <f>LEFT(U2052,FIND(",",U2052)-1)</f>
        <v>-123.14114801318664</v>
      </c>
      <c r="W2052" s="2">
        <f>VALUE(V2052)</f>
        <v>-123.141148013186</v>
      </c>
      <c r="X2052" t="str">
        <f>MID(U2052,FIND(" ",U2052)+1,FIND("]",U2052)-FIND(" ",U2052)-1)</f>
        <v>49.26301846680188</v>
      </c>
      <c r="Y2052" s="2">
        <f>VALUE(X2052)</f>
        <v>49.263018466801803</v>
      </c>
      <c r="Z2052" t="s">
        <v>43</v>
      </c>
      <c r="AA2052" t="s">
        <v>5977</v>
      </c>
      <c r="AB2052" t="s">
        <v>27439</v>
      </c>
      <c r="AC2052" t="str">
        <f>LEFT(AB2052,FIND(" ",AB2052)-1)</f>
        <v>1633</v>
      </c>
      <c r="AD2052" t="str">
        <f>MID(AB2052,FIND(" ",AB2052)+1,FIND(",",AB2052)-FIND(" ",AB2052)-1)</f>
        <v>W 10th Ave</v>
      </c>
    </row>
    <row r="2053" spans="1:30" hidden="1" x14ac:dyDescent="0.3">
      <c r="A2053" t="s">
        <v>21</v>
      </c>
      <c r="B2053">
        <f>IF(A2053="twin",2,1)</f>
        <v>2</v>
      </c>
      <c r="C2053" t="s">
        <v>22</v>
      </c>
      <c r="D2053" t="s">
        <v>22</v>
      </c>
      <c r="E2053" t="s">
        <v>22</v>
      </c>
      <c r="F2053" t="s">
        <v>22</v>
      </c>
      <c r="G2053" t="s">
        <v>22</v>
      </c>
      <c r="H2053" t="s">
        <v>22</v>
      </c>
      <c r="J2053" t="s">
        <v>24</v>
      </c>
      <c r="K2053" t="s">
        <v>25</v>
      </c>
      <c r="L2053" t="s">
        <v>26</v>
      </c>
      <c r="M2053" t="s">
        <v>25</v>
      </c>
      <c r="N2053" t="s">
        <v>26</v>
      </c>
      <c r="O2053" t="s">
        <v>25</v>
      </c>
      <c r="P2053" t="s">
        <v>26</v>
      </c>
      <c r="R2053" t="s">
        <v>27</v>
      </c>
      <c r="S2053" t="s">
        <v>5978</v>
      </c>
      <c r="T2053" t="s">
        <v>5976</v>
      </c>
      <c r="U2053" t="str">
        <f>RIGHT(T2053,LEN(T2053)-FIND("[",T2053))</f>
        <v>-123.14114801318664, 49.26301846680188]}</v>
      </c>
      <c r="V2053" t="str">
        <f>LEFT(U2053,FIND(",",U2053)-1)</f>
        <v>-123.14114801318664</v>
      </c>
      <c r="W2053" s="2">
        <f>VALUE(V2053)</f>
        <v>-123.141148013186</v>
      </c>
      <c r="X2053" t="str">
        <f>MID(U2053,FIND(" ",U2053)+1,FIND("]",U2053)-FIND(" ",U2053)-1)</f>
        <v>49.26301846680188</v>
      </c>
      <c r="Y2053" s="2">
        <f>VALUE(X2053)</f>
        <v>49.263018466801803</v>
      </c>
      <c r="Z2053" t="s">
        <v>43</v>
      </c>
      <c r="AA2053" t="s">
        <v>5979</v>
      </c>
      <c r="AB2053" t="s">
        <v>27439</v>
      </c>
      <c r="AC2053" t="str">
        <f>LEFT(AB2053,FIND(" ",AB2053)-1)</f>
        <v>1633</v>
      </c>
      <c r="AD2053" t="str">
        <f>MID(AB2053,FIND(" ",AB2053)+1,FIND(",",AB2053)-FIND(" ",AB2053)-1)</f>
        <v>W 10th Ave</v>
      </c>
    </row>
    <row r="2054" spans="1:30" hidden="1" x14ac:dyDescent="0.3">
      <c r="A2054" t="s">
        <v>21</v>
      </c>
      <c r="B2054">
        <f>IF(A2054="twin",2,1)</f>
        <v>2</v>
      </c>
      <c r="C2054" t="s">
        <v>22</v>
      </c>
      <c r="D2054" t="s">
        <v>22</v>
      </c>
      <c r="E2054" t="s">
        <v>22</v>
      </c>
      <c r="F2054" t="s">
        <v>22</v>
      </c>
      <c r="G2054" t="s">
        <v>22</v>
      </c>
      <c r="H2054" t="s">
        <v>22</v>
      </c>
      <c r="J2054" t="s">
        <v>24</v>
      </c>
      <c r="K2054" t="s">
        <v>32</v>
      </c>
      <c r="L2054" t="s">
        <v>26</v>
      </c>
      <c r="M2054" t="s">
        <v>26</v>
      </c>
      <c r="N2054" t="s">
        <v>26</v>
      </c>
      <c r="O2054" t="s">
        <v>26</v>
      </c>
      <c r="P2054" t="s">
        <v>26</v>
      </c>
      <c r="R2054" t="s">
        <v>27</v>
      </c>
      <c r="S2054" t="s">
        <v>5980</v>
      </c>
      <c r="T2054" t="s">
        <v>5981</v>
      </c>
      <c r="U2054" t="str">
        <f>RIGHT(T2054,LEN(T2054)-FIND("[",T2054))</f>
        <v>-123.11029842809046, 49.26897802961127]}</v>
      </c>
      <c r="V2054" t="str">
        <f>LEFT(U2054,FIND(",",U2054)-1)</f>
        <v>-123.11029842809046</v>
      </c>
      <c r="W2054" s="2">
        <f>VALUE(V2054)</f>
        <v>-123.11029842809</v>
      </c>
      <c r="X2054" t="str">
        <f>MID(U2054,FIND(" ",U2054)+1,FIND("]",U2054)-FIND(" ",U2054)-1)</f>
        <v>49.26897802961127</v>
      </c>
      <c r="Y2054" s="2">
        <f>VALUE(X2054)</f>
        <v>49.268978029611198</v>
      </c>
      <c r="Z2054" t="s">
        <v>96</v>
      </c>
      <c r="AA2054" t="s">
        <v>5982</v>
      </c>
      <c r="AB2054" t="s">
        <v>27440</v>
      </c>
      <c r="AC2054" t="str">
        <f>LEFT(AB2054,FIND(" ",AB2054)-1)</f>
        <v>219</v>
      </c>
      <c r="AD2054" t="str">
        <f>MID(AB2054,FIND(" ",AB2054)+1,FIND(",",AB2054)-FIND(" ",AB2054)-1)</f>
        <v>W 2nd Ave</v>
      </c>
    </row>
    <row r="2055" spans="1:30" hidden="1" x14ac:dyDescent="0.3">
      <c r="A2055" t="s">
        <v>21</v>
      </c>
      <c r="B2055">
        <f>IF(A2055="twin",2,1)</f>
        <v>2</v>
      </c>
      <c r="C2055" t="s">
        <v>22</v>
      </c>
      <c r="D2055" t="s">
        <v>22</v>
      </c>
      <c r="E2055" t="s">
        <v>22</v>
      </c>
      <c r="F2055" t="s">
        <v>22</v>
      </c>
      <c r="G2055" t="s">
        <v>22</v>
      </c>
      <c r="H2055" t="s">
        <v>22</v>
      </c>
      <c r="J2055" t="s">
        <v>24</v>
      </c>
      <c r="K2055" t="s">
        <v>32</v>
      </c>
      <c r="L2055" t="s">
        <v>26</v>
      </c>
      <c r="M2055" t="s">
        <v>26</v>
      </c>
      <c r="N2055" t="s">
        <v>26</v>
      </c>
      <c r="O2055" t="s">
        <v>26</v>
      </c>
      <c r="P2055" t="s">
        <v>26</v>
      </c>
      <c r="R2055" t="s">
        <v>27</v>
      </c>
      <c r="S2055" t="s">
        <v>5983</v>
      </c>
      <c r="T2055" t="s">
        <v>5984</v>
      </c>
      <c r="U2055" t="str">
        <f>RIGHT(T2055,LEN(T2055)-FIND("[",T2055))</f>
        <v>-123.11044518448604, 49.26890542411067]}</v>
      </c>
      <c r="V2055" t="str">
        <f>LEFT(U2055,FIND(",",U2055)-1)</f>
        <v>-123.11044518448604</v>
      </c>
      <c r="W2055" s="2">
        <f>VALUE(V2055)</f>
        <v>-123.110445184486</v>
      </c>
      <c r="X2055" t="str">
        <f>MID(U2055,FIND(" ",U2055)+1,FIND("]",U2055)-FIND(" ",U2055)-1)</f>
        <v>49.26890542411067</v>
      </c>
      <c r="Y2055" s="2">
        <f>VALUE(X2055)</f>
        <v>49.268905424110599</v>
      </c>
      <c r="Z2055" t="s">
        <v>96</v>
      </c>
      <c r="AA2055" t="s">
        <v>5985</v>
      </c>
      <c r="AB2055" t="s">
        <v>27440</v>
      </c>
      <c r="AC2055" t="str">
        <f>LEFT(AB2055,FIND(" ",AB2055)-1)</f>
        <v>219</v>
      </c>
      <c r="AD2055" t="str">
        <f>MID(AB2055,FIND(" ",AB2055)+1,FIND(",",AB2055)-FIND(" ",AB2055)-1)</f>
        <v>W 2nd Ave</v>
      </c>
    </row>
    <row r="2056" spans="1:30" hidden="1" x14ac:dyDescent="0.3">
      <c r="A2056" t="s">
        <v>21</v>
      </c>
      <c r="B2056">
        <f>IF(A2056="twin",2,1)</f>
        <v>2</v>
      </c>
      <c r="C2056" t="s">
        <v>22</v>
      </c>
      <c r="D2056" t="s">
        <v>22</v>
      </c>
      <c r="E2056" t="s">
        <v>22</v>
      </c>
      <c r="F2056" t="s">
        <v>22</v>
      </c>
      <c r="G2056" t="s">
        <v>22</v>
      </c>
      <c r="H2056" t="s">
        <v>22</v>
      </c>
      <c r="J2056" t="s">
        <v>24</v>
      </c>
      <c r="K2056" t="s">
        <v>32</v>
      </c>
      <c r="L2056" t="s">
        <v>26</v>
      </c>
      <c r="M2056" t="s">
        <v>32</v>
      </c>
      <c r="N2056" t="s">
        <v>26</v>
      </c>
      <c r="O2056" t="s">
        <v>32</v>
      </c>
      <c r="P2056" t="s">
        <v>26</v>
      </c>
      <c r="R2056" t="s">
        <v>27</v>
      </c>
      <c r="S2056" t="s">
        <v>5986</v>
      </c>
      <c r="T2056" t="s">
        <v>5987</v>
      </c>
      <c r="U2056" t="str">
        <f>RIGHT(T2056,LEN(T2056)-FIND("[",T2056))</f>
        <v>-123.09996537307687, 49.27809851571776]}</v>
      </c>
      <c r="V2056" t="str">
        <f>LEFT(U2056,FIND(",",U2056)-1)</f>
        <v>-123.09996537307687</v>
      </c>
      <c r="W2056" s="2">
        <f>VALUE(V2056)</f>
        <v>-123.099965373076</v>
      </c>
      <c r="X2056" t="str">
        <f>MID(U2056,FIND(" ",U2056)+1,FIND("]",U2056)-FIND(" ",U2056)-1)</f>
        <v>49.27809851571776</v>
      </c>
      <c r="Y2056" s="2">
        <f>VALUE(X2056)</f>
        <v>49.278098515717701</v>
      </c>
      <c r="Z2056" t="s">
        <v>30</v>
      </c>
      <c r="AA2056" t="s">
        <v>5988</v>
      </c>
      <c r="AB2056" t="s">
        <v>27441</v>
      </c>
      <c r="AC2056" t="str">
        <f>LEFT(AB2056,FIND(" ",AB2056)-1)</f>
        <v>754</v>
      </c>
      <c r="AD2056" t="str">
        <f>MID(AB2056,FIND(" ",AB2056)+1,FIND(",",AB2056)-FIND(" ",AB2056)-1)</f>
        <v>Main St</v>
      </c>
    </row>
    <row r="2057" spans="1:30" hidden="1" x14ac:dyDescent="0.3">
      <c r="A2057" t="s">
        <v>21</v>
      </c>
      <c r="B2057">
        <f>IF(A2057="twin",2,1)</f>
        <v>2</v>
      </c>
      <c r="C2057" t="s">
        <v>22</v>
      </c>
      <c r="D2057" t="s">
        <v>22</v>
      </c>
      <c r="E2057" t="s">
        <v>22</v>
      </c>
      <c r="F2057" t="s">
        <v>22</v>
      </c>
      <c r="G2057" t="s">
        <v>22</v>
      </c>
      <c r="H2057" t="s">
        <v>22</v>
      </c>
      <c r="J2057" t="s">
        <v>24</v>
      </c>
      <c r="K2057" t="s">
        <v>25</v>
      </c>
      <c r="L2057" t="s">
        <v>26</v>
      </c>
      <c r="M2057" t="s">
        <v>25</v>
      </c>
      <c r="N2057" t="s">
        <v>26</v>
      </c>
      <c r="O2057" t="s">
        <v>25</v>
      </c>
      <c r="P2057" t="s">
        <v>26</v>
      </c>
      <c r="R2057" t="s">
        <v>27</v>
      </c>
      <c r="S2057" t="s">
        <v>5989</v>
      </c>
      <c r="T2057" t="s">
        <v>3735</v>
      </c>
      <c r="U2057" t="str">
        <f>RIGHT(T2057,LEN(T2057)-FIND("[",T2057))</f>
        <v>-123.12466665911515, 49.273029311550374]}</v>
      </c>
      <c r="V2057" t="str">
        <f>LEFT(U2057,FIND(",",U2057)-1)</f>
        <v>-123.12466665911515</v>
      </c>
      <c r="W2057" s="2">
        <f>VALUE(V2057)</f>
        <v>-123.12466665911499</v>
      </c>
      <c r="X2057" t="str">
        <f>MID(U2057,FIND(" ",U2057)+1,FIND("]",U2057)-FIND(" ",U2057)-1)</f>
        <v>49.273029311550374</v>
      </c>
      <c r="Y2057" s="2">
        <f>VALUE(X2057)</f>
        <v>49.273029311550303</v>
      </c>
      <c r="Z2057" t="s">
        <v>30</v>
      </c>
      <c r="AA2057" t="s">
        <v>5990</v>
      </c>
      <c r="AB2057" t="s">
        <v>26898</v>
      </c>
      <c r="AC2057" t="str">
        <f>LEFT(AB2057,FIND(" ",AB2057)-1)</f>
        <v>Westbound</v>
      </c>
      <c r="AD2057" t="str">
        <f>MID(AB2057,FIND(" ",AB2057)+1,FIND(",",AB2057)-FIND(" ",AB2057)-1)</f>
        <v>Pacific Blvd @ Drake St</v>
      </c>
    </row>
    <row r="2058" spans="1:30" hidden="1" x14ac:dyDescent="0.3">
      <c r="A2058" t="s">
        <v>21</v>
      </c>
      <c r="B2058">
        <f>IF(A2058="twin",2,1)</f>
        <v>2</v>
      </c>
      <c r="C2058" t="s">
        <v>1635</v>
      </c>
      <c r="D2058" t="s">
        <v>45</v>
      </c>
      <c r="E2058" t="s">
        <v>1635</v>
      </c>
      <c r="F2058" t="s">
        <v>45</v>
      </c>
      <c r="G2058" t="s">
        <v>1635</v>
      </c>
      <c r="H2058" t="s">
        <v>45</v>
      </c>
      <c r="J2058" t="s">
        <v>24</v>
      </c>
      <c r="K2058" t="s">
        <v>32</v>
      </c>
      <c r="L2058" t="s">
        <v>26</v>
      </c>
      <c r="M2058" t="s">
        <v>32</v>
      </c>
      <c r="N2058" t="s">
        <v>26</v>
      </c>
      <c r="O2058" t="s">
        <v>32</v>
      </c>
      <c r="P2058" t="s">
        <v>26</v>
      </c>
      <c r="R2058" t="s">
        <v>53</v>
      </c>
      <c r="S2058" t="s">
        <v>5991</v>
      </c>
      <c r="T2058" t="s">
        <v>5992</v>
      </c>
      <c r="U2058" t="str">
        <f>RIGHT(T2058,LEN(T2058)-FIND("[",T2058))</f>
        <v>-123.11408962878603, 49.28636866908541]}</v>
      </c>
      <c r="V2058" t="str">
        <f>LEFT(U2058,FIND(",",U2058)-1)</f>
        <v>-123.11408962878603</v>
      </c>
      <c r="W2058" s="2">
        <f>VALUE(V2058)</f>
        <v>-123.114089628786</v>
      </c>
      <c r="X2058" t="str">
        <f>MID(U2058,FIND(" ",U2058)+1,FIND("]",U2058)-FIND(" ",U2058)-1)</f>
        <v>49.28636866908541</v>
      </c>
      <c r="Y2058" s="2">
        <f>VALUE(X2058)</f>
        <v>49.286368669085398</v>
      </c>
      <c r="Z2058" t="s">
        <v>30</v>
      </c>
      <c r="AA2058" t="s">
        <v>5993</v>
      </c>
      <c r="AB2058" t="s">
        <v>27442</v>
      </c>
      <c r="AC2058" t="str">
        <f>LEFT(AB2058,FIND(" ",AB2058)-1)</f>
        <v>410-325</v>
      </c>
      <c r="AD2058" t="str">
        <f>MID(AB2058,FIND(" ",AB2058)+1,FIND(",",AB2058)-FIND(" ",AB2058)-1)</f>
        <v>Howe St</v>
      </c>
    </row>
    <row r="2059" spans="1:30" hidden="1" x14ac:dyDescent="0.3">
      <c r="A2059" t="s">
        <v>21</v>
      </c>
      <c r="B2059">
        <f>IF(A2059="twin",2,1)</f>
        <v>2</v>
      </c>
      <c r="C2059" t="s">
        <v>45</v>
      </c>
      <c r="D2059" t="s">
        <v>22</v>
      </c>
      <c r="E2059" t="s">
        <v>45</v>
      </c>
      <c r="F2059" t="s">
        <v>22</v>
      </c>
      <c r="G2059" t="s">
        <v>45</v>
      </c>
      <c r="H2059" t="s">
        <v>22</v>
      </c>
      <c r="J2059" t="s">
        <v>24</v>
      </c>
      <c r="K2059" t="s">
        <v>32</v>
      </c>
      <c r="L2059" t="s">
        <v>26</v>
      </c>
      <c r="M2059" t="s">
        <v>32</v>
      </c>
      <c r="N2059" t="s">
        <v>26</v>
      </c>
      <c r="O2059" t="s">
        <v>32</v>
      </c>
      <c r="P2059" t="s">
        <v>26</v>
      </c>
      <c r="R2059" t="s">
        <v>53</v>
      </c>
      <c r="S2059" t="s">
        <v>5994</v>
      </c>
      <c r="T2059" t="s">
        <v>5995</v>
      </c>
      <c r="U2059" t="str">
        <f>RIGHT(T2059,LEN(T2059)-FIND("[",T2059))</f>
        <v>-123.11621279042856, 49.280009095907495]}</v>
      </c>
      <c r="V2059" t="str">
        <f>LEFT(U2059,FIND(",",U2059)-1)</f>
        <v>-123.11621279042856</v>
      </c>
      <c r="W2059" s="2">
        <f>VALUE(V2059)</f>
        <v>-123.11621279042799</v>
      </c>
      <c r="X2059" t="str">
        <f>MID(U2059,FIND(" ",U2059)+1,FIND("]",U2059)-FIND(" ",U2059)-1)</f>
        <v>49.280009095907495</v>
      </c>
      <c r="Y2059" s="2">
        <f>VALUE(X2059)</f>
        <v>49.280009095907403</v>
      </c>
      <c r="Z2059" t="s">
        <v>30</v>
      </c>
      <c r="AA2059" t="s">
        <v>5996</v>
      </c>
      <c r="AB2059" t="s">
        <v>27443</v>
      </c>
      <c r="AC2059" t="str">
        <f>LEFT(AB2059,FIND(" ",AB2059)-1)</f>
        <v>777</v>
      </c>
      <c r="AD2059" t="str">
        <f>MID(AB2059,FIND(" ",AB2059)+1,FIND(",",AB2059)-FIND(" ",AB2059)-1)</f>
        <v>Homer St</v>
      </c>
    </row>
    <row r="2060" spans="1:30" hidden="1" x14ac:dyDescent="0.3">
      <c r="A2060" t="s">
        <v>21</v>
      </c>
      <c r="B2060">
        <f>IF(A2060="twin",2,1)</f>
        <v>2</v>
      </c>
      <c r="C2060" t="s">
        <v>22</v>
      </c>
      <c r="D2060" t="s">
        <v>23</v>
      </c>
      <c r="E2060" t="s">
        <v>22</v>
      </c>
      <c r="F2060" t="s">
        <v>23</v>
      </c>
      <c r="G2060" t="s">
        <v>22</v>
      </c>
      <c r="H2060" t="s">
        <v>23</v>
      </c>
      <c r="J2060" t="s">
        <v>24</v>
      </c>
      <c r="K2060" t="s">
        <v>32</v>
      </c>
      <c r="L2060" t="s">
        <v>26</v>
      </c>
      <c r="M2060" t="s">
        <v>32</v>
      </c>
      <c r="N2060" t="s">
        <v>26</v>
      </c>
      <c r="O2060" t="s">
        <v>32</v>
      </c>
      <c r="P2060" t="s">
        <v>26</v>
      </c>
      <c r="R2060" t="s">
        <v>27</v>
      </c>
      <c r="S2060" t="s">
        <v>5997</v>
      </c>
      <c r="T2060" t="s">
        <v>5998</v>
      </c>
      <c r="U2060" t="str">
        <f>RIGHT(T2060,LEN(T2060)-FIND("[",T2060))</f>
        <v>-123.1292356436486, 49.276952139939944]}</v>
      </c>
      <c r="V2060" t="str">
        <f>LEFT(U2060,FIND(",",U2060)-1)</f>
        <v>-123.1292356436486</v>
      </c>
      <c r="W2060" s="2">
        <f>VALUE(V2060)</f>
        <v>-123.129235643648</v>
      </c>
      <c r="X2060" t="str">
        <f>MID(U2060,FIND(" ",U2060)+1,FIND("]",U2060)-FIND(" ",U2060)-1)</f>
        <v>49.276952139939944</v>
      </c>
      <c r="Y2060" s="2">
        <f>VALUE(X2060)</f>
        <v>49.276952139939901</v>
      </c>
      <c r="Z2060" t="s">
        <v>30</v>
      </c>
      <c r="AA2060" t="s">
        <v>5999</v>
      </c>
      <c r="AB2060" t="s">
        <v>27444</v>
      </c>
      <c r="AC2060" t="str">
        <f>LEFT(AB2060,FIND(" ",AB2060)-1)</f>
        <v>838</v>
      </c>
      <c r="AD2060" t="str">
        <f>MID(AB2060,FIND(" ",AB2060)+1,FIND(",",AB2060)-FIND(" ",AB2060)-1)</f>
        <v>Drake St</v>
      </c>
    </row>
    <row r="2061" spans="1:30" hidden="1" x14ac:dyDescent="0.3">
      <c r="A2061" t="s">
        <v>21</v>
      </c>
      <c r="B2061">
        <f>IF(A2061="twin",2,1)</f>
        <v>2</v>
      </c>
      <c r="C2061" t="s">
        <v>22</v>
      </c>
      <c r="D2061" t="s">
        <v>23</v>
      </c>
      <c r="E2061" t="s">
        <v>22</v>
      </c>
      <c r="F2061" t="s">
        <v>23</v>
      </c>
      <c r="G2061" t="s">
        <v>22</v>
      </c>
      <c r="H2061" t="s">
        <v>23</v>
      </c>
      <c r="J2061" t="s">
        <v>24</v>
      </c>
      <c r="K2061" t="s">
        <v>32</v>
      </c>
      <c r="L2061" t="s">
        <v>26</v>
      </c>
      <c r="M2061" t="s">
        <v>32</v>
      </c>
      <c r="N2061" t="s">
        <v>26</v>
      </c>
      <c r="O2061" t="s">
        <v>32</v>
      </c>
      <c r="P2061" t="s">
        <v>26</v>
      </c>
      <c r="R2061" t="s">
        <v>27</v>
      </c>
      <c r="S2061" t="s">
        <v>6000</v>
      </c>
      <c r="T2061" t="s">
        <v>6001</v>
      </c>
      <c r="U2061" t="str">
        <f>RIGHT(T2061,LEN(T2061)-FIND("[",T2061))</f>
        <v>-123.12945662603879, 49.27709605841853]}</v>
      </c>
      <c r="V2061" t="str">
        <f>LEFT(U2061,FIND(",",U2061)-1)</f>
        <v>-123.12945662603879</v>
      </c>
      <c r="W2061" s="2">
        <f>VALUE(V2061)</f>
        <v>-123.12945662603801</v>
      </c>
      <c r="X2061" t="str">
        <f>MID(U2061,FIND(" ",U2061)+1,FIND("]",U2061)-FIND(" ",U2061)-1)</f>
        <v>49.27709605841853</v>
      </c>
      <c r="Y2061" s="2">
        <f>VALUE(X2061)</f>
        <v>49.2770960584185</v>
      </c>
      <c r="Z2061" t="s">
        <v>30</v>
      </c>
      <c r="AA2061" t="s">
        <v>6002</v>
      </c>
      <c r="AB2061" t="s">
        <v>27445</v>
      </c>
      <c r="AC2061" t="str">
        <f>LEFT(AB2061,FIND(" ",AB2061)-1)</f>
        <v>850</v>
      </c>
      <c r="AD2061" t="str">
        <f>MID(AB2061,FIND(" ",AB2061)+1,FIND(",",AB2061)-FIND(" ",AB2061)-1)</f>
        <v>Drake St</v>
      </c>
    </row>
    <row r="2062" spans="1:30" hidden="1" x14ac:dyDescent="0.3">
      <c r="A2062" t="s">
        <v>21</v>
      </c>
      <c r="B2062">
        <f>IF(A2062="twin",2,1)</f>
        <v>2</v>
      </c>
      <c r="C2062" t="s">
        <v>22</v>
      </c>
      <c r="D2062" t="s">
        <v>22</v>
      </c>
      <c r="E2062" t="s">
        <v>22</v>
      </c>
      <c r="F2062" t="s">
        <v>22</v>
      </c>
      <c r="G2062" t="s">
        <v>22</v>
      </c>
      <c r="H2062" t="s">
        <v>22</v>
      </c>
      <c r="J2062" t="s">
        <v>24</v>
      </c>
      <c r="K2062" t="s">
        <v>32</v>
      </c>
      <c r="L2062" t="s">
        <v>26</v>
      </c>
      <c r="M2062" t="s">
        <v>32</v>
      </c>
      <c r="N2062" t="s">
        <v>26</v>
      </c>
      <c r="O2062" t="s">
        <v>32</v>
      </c>
      <c r="P2062" t="s">
        <v>26</v>
      </c>
      <c r="R2062" t="s">
        <v>27</v>
      </c>
      <c r="S2062" t="s">
        <v>6003</v>
      </c>
      <c r="T2062" t="s">
        <v>3709</v>
      </c>
      <c r="U2062" t="str">
        <f>RIGHT(T2062,LEN(T2062)-FIND("[",T2062))</f>
        <v>-123.12973430658691, 49.26336814126387]}</v>
      </c>
      <c r="V2062" t="str">
        <f>LEFT(U2062,FIND(",",U2062)-1)</f>
        <v>-123.12973430658691</v>
      </c>
      <c r="W2062" s="2">
        <f>VALUE(V2062)</f>
        <v>-123.129734306586</v>
      </c>
      <c r="X2062" t="str">
        <f>MID(U2062,FIND(" ",U2062)+1,FIND("]",U2062)-FIND(" ",U2062)-1)</f>
        <v>49.26336814126387</v>
      </c>
      <c r="Y2062" s="2">
        <f>VALUE(X2062)</f>
        <v>49.263368141263797</v>
      </c>
      <c r="Z2062" t="s">
        <v>43</v>
      </c>
      <c r="AA2062" t="s">
        <v>6004</v>
      </c>
      <c r="AB2062" t="s">
        <v>26891</v>
      </c>
      <c r="AC2062" t="str">
        <f>LEFT(AB2062,FIND(" ",AB2062)-1)</f>
        <v>1128</v>
      </c>
      <c r="AD2062" t="str">
        <f>MID(AB2062,FIND(" ",AB2062)+1,FIND(",",AB2062)-FIND(" ",AB2062)-1)</f>
        <v>W Broadway</v>
      </c>
    </row>
    <row r="2063" spans="1:30" hidden="1" x14ac:dyDescent="0.3">
      <c r="A2063" t="s">
        <v>21</v>
      </c>
      <c r="B2063">
        <f>IF(A2063="twin",2,1)</f>
        <v>2</v>
      </c>
      <c r="C2063" t="s">
        <v>22</v>
      </c>
      <c r="D2063" t="s">
        <v>22</v>
      </c>
      <c r="E2063" t="s">
        <v>22</v>
      </c>
      <c r="F2063" t="s">
        <v>22</v>
      </c>
      <c r="G2063" t="s">
        <v>22</v>
      </c>
      <c r="H2063" t="s">
        <v>22</v>
      </c>
      <c r="J2063" t="s">
        <v>24</v>
      </c>
      <c r="K2063" t="s">
        <v>32</v>
      </c>
      <c r="L2063" t="s">
        <v>26</v>
      </c>
      <c r="M2063" t="s">
        <v>32</v>
      </c>
      <c r="N2063" t="s">
        <v>26</v>
      </c>
      <c r="O2063" t="s">
        <v>32</v>
      </c>
      <c r="P2063" t="s">
        <v>26</v>
      </c>
      <c r="R2063" t="s">
        <v>27</v>
      </c>
      <c r="S2063" t="s">
        <v>6005</v>
      </c>
      <c r="T2063" t="s">
        <v>6006</v>
      </c>
      <c r="U2063" t="str">
        <f>RIGHT(T2063,LEN(T2063)-FIND("[",T2063))</f>
        <v>-123.16576180788657, 49.26411577213598]}</v>
      </c>
      <c r="V2063" t="str">
        <f>LEFT(U2063,FIND(",",U2063)-1)</f>
        <v>-123.16576180788657</v>
      </c>
      <c r="W2063" s="2">
        <f>VALUE(V2063)</f>
        <v>-123.165761807886</v>
      </c>
      <c r="X2063" t="str">
        <f>MID(U2063,FIND(" ",U2063)+1,FIND("]",U2063)-FIND(" ",U2063)-1)</f>
        <v>49.26411577213598</v>
      </c>
      <c r="Y2063" s="2">
        <f>VALUE(X2063)</f>
        <v>49.264115772135902</v>
      </c>
      <c r="Z2063" t="s">
        <v>79</v>
      </c>
      <c r="AA2063" t="s">
        <v>6007</v>
      </c>
      <c r="AB2063" t="s">
        <v>27446</v>
      </c>
      <c r="AC2063" t="str">
        <f>LEFT(AB2063,FIND(" ",AB2063)-1)</f>
        <v>2665</v>
      </c>
      <c r="AD2063" t="str">
        <f>MID(AB2063,FIND(" ",AB2063)+1,FIND(",",AB2063)-FIND(" ",AB2063)-1)</f>
        <v>W Broadway</v>
      </c>
    </row>
    <row r="2064" spans="1:30" hidden="1" x14ac:dyDescent="0.3">
      <c r="A2064" t="s">
        <v>21</v>
      </c>
      <c r="B2064">
        <f>IF(A2064="twin",2,1)</f>
        <v>2</v>
      </c>
      <c r="C2064" t="s">
        <v>22</v>
      </c>
      <c r="D2064" t="s">
        <v>22</v>
      </c>
      <c r="E2064" t="s">
        <v>22</v>
      </c>
      <c r="F2064" t="s">
        <v>22</v>
      </c>
      <c r="G2064" t="s">
        <v>22</v>
      </c>
      <c r="H2064" t="s">
        <v>22</v>
      </c>
      <c r="J2064" t="s">
        <v>24</v>
      </c>
      <c r="K2064" t="s">
        <v>32</v>
      </c>
      <c r="L2064" t="s">
        <v>26</v>
      </c>
      <c r="M2064" t="s">
        <v>32</v>
      </c>
      <c r="N2064" t="s">
        <v>26</v>
      </c>
      <c r="O2064" t="s">
        <v>32</v>
      </c>
      <c r="P2064" t="s">
        <v>26</v>
      </c>
      <c r="R2064" t="s">
        <v>27</v>
      </c>
      <c r="S2064" t="s">
        <v>6008</v>
      </c>
      <c r="T2064" t="s">
        <v>6009</v>
      </c>
      <c r="U2064" t="str">
        <f>RIGHT(T2064,LEN(T2064)-FIND("[",T2064))</f>
        <v>-123.16523277343508, 49.263943381139974]}</v>
      </c>
      <c r="V2064" t="str">
        <f>LEFT(U2064,FIND(",",U2064)-1)</f>
        <v>-123.16523277343508</v>
      </c>
      <c r="W2064" s="2">
        <f>VALUE(V2064)</f>
        <v>-123.16523277343499</v>
      </c>
      <c r="X2064" t="str">
        <f>MID(U2064,FIND(" ",U2064)+1,FIND("]",U2064)-FIND(" ",U2064)-1)</f>
        <v>49.263943381139974</v>
      </c>
      <c r="Y2064" s="2">
        <f>VALUE(X2064)</f>
        <v>49.263943381139903</v>
      </c>
      <c r="Z2064" t="s">
        <v>79</v>
      </c>
      <c r="AA2064" t="s">
        <v>6010</v>
      </c>
      <c r="AB2064" t="s">
        <v>27447</v>
      </c>
      <c r="AC2064" t="str">
        <f>LEFT(AB2064,FIND(" ",AB2064)-1)</f>
        <v>2616</v>
      </c>
      <c r="AD2064" t="str">
        <f>MID(AB2064,FIND(" ",AB2064)+1,FIND(",",AB2064)-FIND(" ",AB2064)-1)</f>
        <v>W Broadway</v>
      </c>
    </row>
    <row r="2065" spans="1:30" hidden="1" x14ac:dyDescent="0.3">
      <c r="A2065" t="s">
        <v>21</v>
      </c>
      <c r="B2065">
        <f>IF(A2065="twin",2,1)</f>
        <v>2</v>
      </c>
      <c r="C2065" t="s">
        <v>45</v>
      </c>
      <c r="D2065" t="s">
        <v>22</v>
      </c>
      <c r="E2065" t="s">
        <v>45</v>
      </c>
      <c r="F2065" t="s">
        <v>22</v>
      </c>
      <c r="G2065" t="s">
        <v>45</v>
      </c>
      <c r="H2065" t="s">
        <v>22</v>
      </c>
      <c r="J2065" t="s">
        <v>24</v>
      </c>
      <c r="K2065" t="s">
        <v>32</v>
      </c>
      <c r="L2065" t="s">
        <v>26</v>
      </c>
      <c r="M2065" t="s">
        <v>32</v>
      </c>
      <c r="N2065" t="s">
        <v>26</v>
      </c>
      <c r="O2065" t="s">
        <v>32</v>
      </c>
      <c r="P2065" t="s">
        <v>26</v>
      </c>
      <c r="R2065" t="s">
        <v>27</v>
      </c>
      <c r="S2065" t="s">
        <v>6011</v>
      </c>
      <c r="T2065" t="s">
        <v>6012</v>
      </c>
      <c r="U2065" t="str">
        <f>RIGHT(T2065,LEN(T2065)-FIND("[",T2065))</f>
        <v>-123.16954511722696, 49.26401347599568]}</v>
      </c>
      <c r="V2065" t="str">
        <f>LEFT(U2065,FIND(",",U2065)-1)</f>
        <v>-123.16954511722696</v>
      </c>
      <c r="W2065" s="2">
        <f>VALUE(V2065)</f>
        <v>-123.16954511722599</v>
      </c>
      <c r="X2065" t="str">
        <f>MID(U2065,FIND(" ",U2065)+1,FIND("]",U2065)-FIND(" ",U2065)-1)</f>
        <v>49.26401347599568</v>
      </c>
      <c r="Y2065" s="2">
        <f>VALUE(X2065)</f>
        <v>49.264013475995597</v>
      </c>
      <c r="Z2065" t="s">
        <v>79</v>
      </c>
      <c r="AA2065" t="s">
        <v>6013</v>
      </c>
      <c r="AB2065" t="s">
        <v>27448</v>
      </c>
      <c r="AC2065" t="str">
        <f>LEFT(AB2065,FIND(" ",AB2065)-1)</f>
        <v>2872</v>
      </c>
      <c r="AD2065" t="str">
        <f>MID(AB2065,FIND(" ",AB2065)+1,FIND(",",AB2065)-FIND(" ",AB2065)-1)</f>
        <v>W Broadway</v>
      </c>
    </row>
    <row r="2066" spans="1:30" hidden="1" x14ac:dyDescent="0.3">
      <c r="A2066" t="s">
        <v>21</v>
      </c>
      <c r="B2066">
        <f>IF(A2066="twin",2,1)</f>
        <v>2</v>
      </c>
      <c r="C2066" t="s">
        <v>45</v>
      </c>
      <c r="D2066" t="s">
        <v>22</v>
      </c>
      <c r="E2066" t="s">
        <v>45</v>
      </c>
      <c r="F2066" t="s">
        <v>22</v>
      </c>
      <c r="G2066" t="s">
        <v>45</v>
      </c>
      <c r="H2066" t="s">
        <v>22</v>
      </c>
      <c r="J2066" t="s">
        <v>24</v>
      </c>
      <c r="K2066" t="s">
        <v>32</v>
      </c>
      <c r="L2066" t="s">
        <v>26</v>
      </c>
      <c r="M2066" t="s">
        <v>32</v>
      </c>
      <c r="N2066" t="s">
        <v>26</v>
      </c>
      <c r="O2066" t="s">
        <v>32</v>
      </c>
      <c r="P2066" t="s">
        <v>26</v>
      </c>
      <c r="R2066" t="s">
        <v>27</v>
      </c>
      <c r="S2066" t="s">
        <v>6014</v>
      </c>
      <c r="T2066" t="s">
        <v>6015</v>
      </c>
      <c r="U2066" t="str">
        <f>RIGHT(T2066,LEN(T2066)-FIND("[",T2066))</f>
        <v>-123.16946667102904, 49.264176584263595]}</v>
      </c>
      <c r="V2066" t="str">
        <f>LEFT(U2066,FIND(",",U2066)-1)</f>
        <v>-123.16946667102904</v>
      </c>
      <c r="W2066" s="2">
        <f>VALUE(V2066)</f>
        <v>-123.169466671029</v>
      </c>
      <c r="X2066" t="str">
        <f>MID(U2066,FIND(" ",U2066)+1,FIND("]",U2066)-FIND(" ",U2066)-1)</f>
        <v>49.264176584263595</v>
      </c>
      <c r="Y2066" s="2">
        <f>VALUE(X2066)</f>
        <v>49.264176584263502</v>
      </c>
      <c r="Z2066" t="s">
        <v>79</v>
      </c>
      <c r="AA2066" t="s">
        <v>6016</v>
      </c>
      <c r="AB2066" t="s">
        <v>27449</v>
      </c>
      <c r="AC2066" t="str">
        <f>LEFT(AB2066,FIND(" ",AB2066)-1)</f>
        <v>2855</v>
      </c>
      <c r="AD2066" t="str">
        <f>MID(AB2066,FIND(" ",AB2066)+1,FIND(",",AB2066)-FIND(" ",AB2066)-1)</f>
        <v>W Broadway</v>
      </c>
    </row>
    <row r="2067" spans="1:30" hidden="1" x14ac:dyDescent="0.3">
      <c r="A2067" t="s">
        <v>21</v>
      </c>
      <c r="B2067">
        <f>IF(A2067="twin",2,1)</f>
        <v>2</v>
      </c>
      <c r="C2067" t="s">
        <v>45</v>
      </c>
      <c r="D2067" t="s">
        <v>22</v>
      </c>
      <c r="E2067" t="s">
        <v>45</v>
      </c>
      <c r="F2067" t="s">
        <v>22</v>
      </c>
      <c r="G2067" t="s">
        <v>45</v>
      </c>
      <c r="H2067" t="s">
        <v>22</v>
      </c>
      <c r="J2067" t="s">
        <v>24</v>
      </c>
      <c r="K2067" t="s">
        <v>32</v>
      </c>
      <c r="L2067" t="s">
        <v>26</v>
      </c>
      <c r="M2067" t="s">
        <v>32</v>
      </c>
      <c r="N2067" t="s">
        <v>26</v>
      </c>
      <c r="O2067" t="s">
        <v>32</v>
      </c>
      <c r="P2067" t="s">
        <v>26</v>
      </c>
      <c r="R2067" t="s">
        <v>27</v>
      </c>
      <c r="S2067" t="s">
        <v>6017</v>
      </c>
      <c r="T2067" t="s">
        <v>4137</v>
      </c>
      <c r="U2067" t="str">
        <f>RIGHT(T2067,LEN(T2067)-FIND("[",T2067))</f>
        <v>-123.1343897582406, 49.263623096442906]}</v>
      </c>
      <c r="V2067" t="str">
        <f>LEFT(U2067,FIND(",",U2067)-1)</f>
        <v>-123.1343897582406</v>
      </c>
      <c r="W2067" s="2">
        <f>VALUE(V2067)</f>
        <v>-123.13438975824</v>
      </c>
      <c r="X2067" t="str">
        <f>MID(U2067,FIND(" ",U2067)+1,FIND("]",U2067)-FIND(" ",U2067)-1)</f>
        <v>49.263623096442906</v>
      </c>
      <c r="Y2067" s="2">
        <f>VALUE(X2067)</f>
        <v>49.263623096442899</v>
      </c>
      <c r="Z2067" t="s">
        <v>43</v>
      </c>
      <c r="AA2067" t="s">
        <v>6018</v>
      </c>
      <c r="AB2067" t="s">
        <v>26990</v>
      </c>
      <c r="AC2067" t="str">
        <f>LEFT(AB2067,FIND(" ",AB2067)-1)</f>
        <v>1333</v>
      </c>
      <c r="AD2067" t="str">
        <f>MID(AB2067,FIND(" ",AB2067)+1,FIND(",",AB2067)-FIND(" ",AB2067)-1)</f>
        <v>BC-7</v>
      </c>
    </row>
    <row r="2068" spans="1:30" hidden="1" x14ac:dyDescent="0.3">
      <c r="A2068" t="s">
        <v>21</v>
      </c>
      <c r="B2068">
        <f>IF(A2068="twin",2,1)</f>
        <v>2</v>
      </c>
      <c r="C2068" t="s">
        <v>22</v>
      </c>
      <c r="D2068" t="s">
        <v>22</v>
      </c>
      <c r="E2068" t="s">
        <v>22</v>
      </c>
      <c r="F2068" t="s">
        <v>22</v>
      </c>
      <c r="G2068" t="s">
        <v>22</v>
      </c>
      <c r="H2068" t="s">
        <v>22</v>
      </c>
      <c r="J2068" t="s">
        <v>24</v>
      </c>
      <c r="K2068" t="s">
        <v>32</v>
      </c>
      <c r="L2068" t="s">
        <v>26</v>
      </c>
      <c r="M2068" t="s">
        <v>32</v>
      </c>
      <c r="N2068" t="s">
        <v>26</v>
      </c>
      <c r="O2068" t="s">
        <v>32</v>
      </c>
      <c r="P2068" t="s">
        <v>26</v>
      </c>
      <c r="R2068" t="s">
        <v>27</v>
      </c>
      <c r="S2068" t="s">
        <v>6019</v>
      </c>
      <c r="T2068" t="s">
        <v>3993</v>
      </c>
      <c r="U2068" t="str">
        <f>RIGHT(T2068,LEN(T2068)-FIND("[",T2068))</f>
        <v>-123.14203445021255, 49.263565008778215]}</v>
      </c>
      <c r="V2068" t="str">
        <f>LEFT(U2068,FIND(",",U2068)-1)</f>
        <v>-123.14203445021255</v>
      </c>
      <c r="W2068" s="2">
        <f>VALUE(V2068)</f>
        <v>-123.14203445021199</v>
      </c>
      <c r="X2068" t="str">
        <f>MID(U2068,FIND(" ",U2068)+1,FIND("]",U2068)-FIND(" ",U2068)-1)</f>
        <v>49.263565008778215</v>
      </c>
      <c r="Y2068" s="2">
        <f>VALUE(X2068)</f>
        <v>49.263565008778201</v>
      </c>
      <c r="Z2068" t="s">
        <v>43</v>
      </c>
      <c r="AA2068" t="s">
        <v>6020</v>
      </c>
      <c r="AB2068" t="s">
        <v>26953</v>
      </c>
      <c r="AC2068" t="str">
        <f>LEFT(AB2068,FIND(" ",AB2068)-1)</f>
        <v>1640</v>
      </c>
      <c r="AD2068" t="str">
        <f>MID(AB2068,FIND(" ",AB2068)+1,FIND(",",AB2068)-FIND(" ",AB2068)-1)</f>
        <v>W Broadway</v>
      </c>
    </row>
    <row r="2069" spans="1:30" hidden="1" x14ac:dyDescent="0.3">
      <c r="A2069" t="s">
        <v>21</v>
      </c>
      <c r="B2069">
        <f>IF(A2069="twin",2,1)</f>
        <v>2</v>
      </c>
      <c r="C2069" t="s">
        <v>45</v>
      </c>
      <c r="D2069" t="s">
        <v>22</v>
      </c>
      <c r="E2069" t="s">
        <v>45</v>
      </c>
      <c r="F2069" t="s">
        <v>22</v>
      </c>
      <c r="G2069" t="s">
        <v>45</v>
      </c>
      <c r="H2069" t="s">
        <v>22</v>
      </c>
      <c r="J2069" t="s">
        <v>24</v>
      </c>
      <c r="K2069" t="s">
        <v>32</v>
      </c>
      <c r="L2069" t="s">
        <v>26</v>
      </c>
      <c r="M2069" t="s">
        <v>32</v>
      </c>
      <c r="N2069" t="s">
        <v>26</v>
      </c>
      <c r="O2069" t="s">
        <v>32</v>
      </c>
      <c r="P2069" t="s">
        <v>26</v>
      </c>
      <c r="R2069" t="s">
        <v>53</v>
      </c>
      <c r="S2069" t="s">
        <v>6021</v>
      </c>
      <c r="T2069" t="s">
        <v>6022</v>
      </c>
      <c r="U2069" t="str">
        <f>RIGHT(T2069,LEN(T2069)-FIND("[",T2069))</f>
        <v>-123.12702825733031, 49.28752616143351]}</v>
      </c>
      <c r="V2069" t="str">
        <f>LEFT(U2069,FIND(",",U2069)-1)</f>
        <v>-123.12702825733031</v>
      </c>
      <c r="W2069" s="2">
        <f>VALUE(V2069)</f>
        <v>-123.12702825733</v>
      </c>
      <c r="X2069" t="str">
        <f>MID(U2069,FIND(" ",U2069)+1,FIND("]",U2069)-FIND(" ",U2069)-1)</f>
        <v>49.28752616143351</v>
      </c>
      <c r="Y2069" s="2">
        <f>VALUE(X2069)</f>
        <v>49.287526161433497</v>
      </c>
      <c r="Z2069" t="s">
        <v>84</v>
      </c>
      <c r="AA2069" t="s">
        <v>6023</v>
      </c>
      <c r="AB2069" t="s">
        <v>27450</v>
      </c>
      <c r="AC2069" t="str">
        <f>LEFT(AB2069,FIND(" ",AB2069)-1)</f>
        <v>1238</v>
      </c>
      <c r="AD2069" t="str">
        <f>MID(AB2069,FIND(" ",AB2069)+1,FIND(",",AB2069)-FIND(" ",AB2069)-1)</f>
        <v>Alberni St</v>
      </c>
    </row>
    <row r="2070" spans="1:30" hidden="1" x14ac:dyDescent="0.3">
      <c r="A2070" t="s">
        <v>21</v>
      </c>
      <c r="B2070">
        <f>IF(A2070="twin",2,1)</f>
        <v>2</v>
      </c>
      <c r="C2070" t="s">
        <v>22</v>
      </c>
      <c r="D2070" t="s">
        <v>22</v>
      </c>
      <c r="E2070" t="s">
        <v>22</v>
      </c>
      <c r="F2070" t="s">
        <v>22</v>
      </c>
      <c r="G2070" t="s">
        <v>22</v>
      </c>
      <c r="H2070" t="s">
        <v>22</v>
      </c>
      <c r="I2070" t="s">
        <v>81</v>
      </c>
      <c r="J2070" t="s">
        <v>24</v>
      </c>
      <c r="K2070" t="s">
        <v>32</v>
      </c>
      <c r="L2070" t="s">
        <v>26</v>
      </c>
      <c r="M2070" t="s">
        <v>32</v>
      </c>
      <c r="N2070" t="s">
        <v>26</v>
      </c>
      <c r="O2070" t="s">
        <v>32</v>
      </c>
      <c r="P2070" t="s">
        <v>26</v>
      </c>
      <c r="R2070" t="s">
        <v>27</v>
      </c>
      <c r="S2070" t="s">
        <v>6024</v>
      </c>
      <c r="T2070" t="s">
        <v>6025</v>
      </c>
      <c r="U2070" t="str">
        <f>RIGHT(T2070,LEN(T2070)-FIND("[",T2070))</f>
        <v>-123.12653854605705, 49.28806309865109]}</v>
      </c>
      <c r="V2070" t="str">
        <f>LEFT(U2070,FIND(",",U2070)-1)</f>
        <v>-123.12653854605705</v>
      </c>
      <c r="W2070" s="2">
        <f>VALUE(V2070)</f>
        <v>-123.12653854605701</v>
      </c>
      <c r="X2070" t="str">
        <f>MID(U2070,FIND(" ",U2070)+1,FIND("]",U2070)-FIND(" ",U2070)-1)</f>
        <v>49.28806309865109</v>
      </c>
      <c r="Y2070" s="2">
        <f>VALUE(X2070)</f>
        <v>49.288063098651001</v>
      </c>
      <c r="Z2070" t="s">
        <v>30</v>
      </c>
      <c r="AA2070" t="s">
        <v>6026</v>
      </c>
      <c r="AB2070" t="s">
        <v>27451</v>
      </c>
      <c r="AC2070" t="str">
        <f>LEFT(AB2070,FIND(" ",AB2070)-1)</f>
        <v>1299</v>
      </c>
      <c r="AD2070" t="str">
        <f>MID(AB2070,FIND(" ",AB2070)+1,FIND(",",AB2070)-FIND(" ",AB2070)-1)</f>
        <v>W Georgia St</v>
      </c>
    </row>
    <row r="2071" spans="1:30" hidden="1" x14ac:dyDescent="0.3">
      <c r="A2071" t="s">
        <v>21</v>
      </c>
      <c r="B2071">
        <f>IF(A2071="twin",2,1)</f>
        <v>2</v>
      </c>
      <c r="C2071" t="s">
        <v>22</v>
      </c>
      <c r="D2071" t="s">
        <v>22</v>
      </c>
      <c r="E2071" t="s">
        <v>22</v>
      </c>
      <c r="F2071" t="s">
        <v>22</v>
      </c>
      <c r="G2071" t="s">
        <v>22</v>
      </c>
      <c r="H2071" t="s">
        <v>22</v>
      </c>
      <c r="J2071" t="s">
        <v>24</v>
      </c>
      <c r="K2071" t="s">
        <v>32</v>
      </c>
      <c r="L2071" t="s">
        <v>26</v>
      </c>
      <c r="M2071" t="s">
        <v>32</v>
      </c>
      <c r="N2071" t="s">
        <v>26</v>
      </c>
      <c r="O2071" t="s">
        <v>32</v>
      </c>
      <c r="P2071" t="s">
        <v>26</v>
      </c>
      <c r="R2071" t="s">
        <v>27</v>
      </c>
      <c r="S2071" t="s">
        <v>6027</v>
      </c>
      <c r="T2071" t="s">
        <v>6028</v>
      </c>
      <c r="U2071" t="str">
        <f>RIGHT(T2071,LEN(T2071)-FIND("[",T2071))</f>
        <v>-123.12740846671322, 49.2886256900695]}</v>
      </c>
      <c r="V2071" t="str">
        <f>LEFT(U2071,FIND(",",U2071)-1)</f>
        <v>-123.12740846671322</v>
      </c>
      <c r="W2071" s="2">
        <f>VALUE(V2071)</f>
        <v>-123.12740846671301</v>
      </c>
      <c r="X2071" t="str">
        <f>MID(U2071,FIND(" ",U2071)+1,FIND("]",U2071)-FIND(" ",U2071)-1)</f>
        <v>49.2886256900695</v>
      </c>
      <c r="Y2071" s="2">
        <f>VALUE(X2071)</f>
        <v>49.288625690069502</v>
      </c>
      <c r="Z2071" t="s">
        <v>30</v>
      </c>
      <c r="AA2071" t="s">
        <v>6029</v>
      </c>
      <c r="AB2071" t="s">
        <v>27452</v>
      </c>
      <c r="AC2071" t="str">
        <f>LEFT(AB2071,FIND(" ",AB2071)-1)</f>
        <v>1333</v>
      </c>
      <c r="AD2071" t="str">
        <f>MID(AB2071,FIND(" ",AB2071)+1,FIND(",",AB2071)-FIND(" ",AB2071)-1)</f>
        <v>W Georgia St</v>
      </c>
    </row>
    <row r="2072" spans="1:30" hidden="1" x14ac:dyDescent="0.3">
      <c r="A2072" t="s">
        <v>21</v>
      </c>
      <c r="B2072">
        <f>IF(A2072="twin",2,1)</f>
        <v>2</v>
      </c>
      <c r="C2072" t="s">
        <v>22</v>
      </c>
      <c r="D2072" t="s">
        <v>22</v>
      </c>
      <c r="E2072" t="s">
        <v>22</v>
      </c>
      <c r="F2072" t="s">
        <v>22</v>
      </c>
      <c r="G2072" t="s">
        <v>22</v>
      </c>
      <c r="H2072" t="s">
        <v>22</v>
      </c>
      <c r="J2072" t="s">
        <v>24</v>
      </c>
      <c r="K2072" t="s">
        <v>32</v>
      </c>
      <c r="L2072" t="s">
        <v>26</v>
      </c>
      <c r="M2072" t="s">
        <v>32</v>
      </c>
      <c r="N2072" t="s">
        <v>26</v>
      </c>
      <c r="O2072" t="s">
        <v>32</v>
      </c>
      <c r="P2072" t="s">
        <v>26</v>
      </c>
      <c r="R2072" t="s">
        <v>27</v>
      </c>
      <c r="S2072" t="s">
        <v>6030</v>
      </c>
      <c r="T2072" t="s">
        <v>6031</v>
      </c>
      <c r="U2072" t="str">
        <f>RIGHT(T2072,LEN(T2072)-FIND("[",T2072))</f>
        <v>-123.12754319748397, 49.288713532172444]}</v>
      </c>
      <c r="V2072" t="str">
        <f>LEFT(U2072,FIND(",",U2072)-1)</f>
        <v>-123.12754319748397</v>
      </c>
      <c r="W2072" s="2">
        <f>VALUE(V2072)</f>
        <v>-123.12754319748301</v>
      </c>
      <c r="X2072" t="str">
        <f>MID(U2072,FIND(" ",U2072)+1,FIND("]",U2072)-FIND(" ",U2072)-1)</f>
        <v>49.288713532172444</v>
      </c>
      <c r="Y2072" s="2">
        <f>VALUE(X2072)</f>
        <v>49.288713532172402</v>
      </c>
      <c r="Z2072" t="s">
        <v>30</v>
      </c>
      <c r="AA2072" t="s">
        <v>6032</v>
      </c>
      <c r="AB2072" t="s">
        <v>27453</v>
      </c>
      <c r="AC2072" t="str">
        <f>LEFT(AB2072,FIND(" ",AB2072)-1)</f>
        <v>503-1333</v>
      </c>
      <c r="AD2072" t="str">
        <f>MID(AB2072,FIND(" ",AB2072)+1,FIND(",",AB2072)-FIND(" ",AB2072)-1)</f>
        <v>W Georgia St</v>
      </c>
    </row>
    <row r="2073" spans="1:30" hidden="1" x14ac:dyDescent="0.3">
      <c r="A2073" t="s">
        <v>21</v>
      </c>
      <c r="B2073">
        <f>IF(A2073="twin",2,1)</f>
        <v>2</v>
      </c>
      <c r="C2073" t="s">
        <v>23</v>
      </c>
      <c r="D2073" t="s">
        <v>52</v>
      </c>
      <c r="E2073" t="s">
        <v>23</v>
      </c>
      <c r="F2073" t="s">
        <v>52</v>
      </c>
      <c r="G2073" t="s">
        <v>23</v>
      </c>
      <c r="H2073" t="s">
        <v>52</v>
      </c>
      <c r="J2073" t="s">
        <v>24</v>
      </c>
      <c r="K2073" t="s">
        <v>25</v>
      </c>
      <c r="L2073" t="s">
        <v>26</v>
      </c>
      <c r="M2073" t="s">
        <v>25</v>
      </c>
      <c r="N2073" t="s">
        <v>26</v>
      </c>
      <c r="O2073" t="s">
        <v>25</v>
      </c>
      <c r="P2073" t="s">
        <v>26</v>
      </c>
      <c r="R2073" t="s">
        <v>27</v>
      </c>
      <c r="S2073" t="s">
        <v>6033</v>
      </c>
      <c r="T2073" t="s">
        <v>6034</v>
      </c>
      <c r="U2073" t="str">
        <f>RIGHT(T2073,LEN(T2073)-FIND("[",T2073))</f>
        <v>-123.14652742942944, 49.26794780773269]}</v>
      </c>
      <c r="V2073" t="str">
        <f>LEFT(U2073,FIND(",",U2073)-1)</f>
        <v>-123.14652742942944</v>
      </c>
      <c r="W2073" s="2">
        <f>VALUE(V2073)</f>
        <v>-123.146527429429</v>
      </c>
      <c r="X2073" t="str">
        <f>MID(U2073,FIND(" ",U2073)+1,FIND("]",U2073)-FIND(" ",U2073)-1)</f>
        <v>49.26794780773269</v>
      </c>
      <c r="Y2073" s="2">
        <f>VALUE(X2073)</f>
        <v>49.267947807732597</v>
      </c>
      <c r="Z2073" t="s">
        <v>79</v>
      </c>
      <c r="AA2073" t="s">
        <v>6035</v>
      </c>
      <c r="AB2073" t="s">
        <v>27454</v>
      </c>
      <c r="AC2073" t="str">
        <f>LEFT(AB2073,FIND(" ",AB2073)-1)</f>
        <v>1838</v>
      </c>
      <c r="AD2073" t="str">
        <f>MID(AB2073,FIND(" ",AB2073)+1,FIND(",",AB2073)-FIND(" ",AB2073)-1)</f>
        <v>W 4th Ave</v>
      </c>
    </row>
    <row r="2074" spans="1:30" hidden="1" x14ac:dyDescent="0.3">
      <c r="A2074" t="s">
        <v>21</v>
      </c>
      <c r="B2074">
        <f>IF(A2074="twin",2,1)</f>
        <v>2</v>
      </c>
      <c r="C2074" t="s">
        <v>22</v>
      </c>
      <c r="D2074" t="s">
        <v>22</v>
      </c>
      <c r="E2074" t="s">
        <v>22</v>
      </c>
      <c r="F2074" t="s">
        <v>22</v>
      </c>
      <c r="G2074" t="s">
        <v>22</v>
      </c>
      <c r="H2074" t="s">
        <v>22</v>
      </c>
      <c r="J2074" t="s">
        <v>24</v>
      </c>
      <c r="K2074" t="s">
        <v>32</v>
      </c>
      <c r="L2074" t="s">
        <v>26</v>
      </c>
      <c r="M2074" t="s">
        <v>32</v>
      </c>
      <c r="N2074" t="s">
        <v>26</v>
      </c>
      <c r="O2074" t="s">
        <v>32</v>
      </c>
      <c r="P2074" t="s">
        <v>26</v>
      </c>
      <c r="R2074" t="s">
        <v>27</v>
      </c>
      <c r="S2074" t="s">
        <v>6036</v>
      </c>
      <c r="T2074" t="s">
        <v>6037</v>
      </c>
      <c r="U2074" t="str">
        <f>RIGHT(T2074,LEN(T2074)-FIND("[",T2074))</f>
        <v>-123.1008756828753, 49.26093202917518]}</v>
      </c>
      <c r="V2074" t="str">
        <f>LEFT(U2074,FIND(",",U2074)-1)</f>
        <v>-123.1008756828753</v>
      </c>
      <c r="W2074" s="2">
        <f>VALUE(V2074)</f>
        <v>-123.100875682875</v>
      </c>
      <c r="X2074" t="str">
        <f>MID(U2074,FIND(" ",U2074)+1,FIND("]",U2074)-FIND(" ",U2074)-1)</f>
        <v>49.26093202917518</v>
      </c>
      <c r="Y2074" s="2">
        <f>VALUE(X2074)</f>
        <v>49.260932029175102</v>
      </c>
      <c r="Z2074" t="s">
        <v>96</v>
      </c>
      <c r="AA2074" t="s">
        <v>6038</v>
      </c>
      <c r="AB2074" t="s">
        <v>27455</v>
      </c>
      <c r="AC2074" t="str">
        <f>LEFT(AB2074,FIND(" ",AB2074)-1)</f>
        <v>2708</v>
      </c>
      <c r="AD2074" t="str">
        <f>MID(AB2074,FIND(" ",AB2074)+1,FIND(",",AB2074)-FIND(" ",AB2074)-1)</f>
        <v>Main St</v>
      </c>
    </row>
    <row r="2075" spans="1:30" hidden="1" x14ac:dyDescent="0.3">
      <c r="A2075" t="s">
        <v>21</v>
      </c>
      <c r="B2075">
        <f>IF(A2075="twin",2,1)</f>
        <v>2</v>
      </c>
      <c r="C2075" t="s">
        <v>22</v>
      </c>
      <c r="D2075" t="s">
        <v>22</v>
      </c>
      <c r="E2075" t="s">
        <v>22</v>
      </c>
      <c r="F2075" t="s">
        <v>22</v>
      </c>
      <c r="G2075" t="s">
        <v>22</v>
      </c>
      <c r="H2075" t="s">
        <v>22</v>
      </c>
      <c r="J2075" t="s">
        <v>24</v>
      </c>
      <c r="K2075" t="s">
        <v>32</v>
      </c>
      <c r="L2075" t="s">
        <v>26</v>
      </c>
      <c r="M2075" t="s">
        <v>32</v>
      </c>
      <c r="N2075" t="s">
        <v>26</v>
      </c>
      <c r="O2075" t="s">
        <v>32</v>
      </c>
      <c r="P2075" t="s">
        <v>26</v>
      </c>
      <c r="R2075" t="s">
        <v>27</v>
      </c>
      <c r="S2075" t="s">
        <v>6039</v>
      </c>
      <c r="T2075" t="s">
        <v>6040</v>
      </c>
      <c r="U2075" t="str">
        <f>RIGHT(T2075,LEN(T2075)-FIND("[",T2075))</f>
        <v>-123.10916947676235, 49.2630171356358]}</v>
      </c>
      <c r="V2075" t="str">
        <f>LEFT(U2075,FIND(",",U2075)-1)</f>
        <v>-123.10916947676235</v>
      </c>
      <c r="W2075" s="2">
        <f>VALUE(V2075)</f>
        <v>-123.10916947676201</v>
      </c>
      <c r="X2075" t="str">
        <f>MID(U2075,FIND(" ",U2075)+1,FIND("]",U2075)-FIND(" ",U2075)-1)</f>
        <v>49.2630171356358</v>
      </c>
      <c r="Y2075" s="2">
        <f>VALUE(X2075)</f>
        <v>49.263017135635799</v>
      </c>
      <c r="Z2075" t="s">
        <v>96</v>
      </c>
      <c r="AA2075" t="s">
        <v>6041</v>
      </c>
      <c r="AB2075" t="s">
        <v>27456</v>
      </c>
      <c r="AC2075" t="str">
        <f>LEFT(AB2075,FIND(" ",AB2075)-1)</f>
        <v>Eastbound</v>
      </c>
      <c r="AD2075" t="str">
        <f>MID(AB2075,FIND(" ",AB2075)+1,FIND(",",AB2075)-FIND(" ",AB2075)-1)</f>
        <v>W Broadway @ Columbia St</v>
      </c>
    </row>
    <row r="2076" spans="1:30" hidden="1" x14ac:dyDescent="0.3">
      <c r="A2076" t="s">
        <v>21</v>
      </c>
      <c r="B2076">
        <f>IF(A2076="twin",2,1)</f>
        <v>2</v>
      </c>
      <c r="C2076" t="s">
        <v>22</v>
      </c>
      <c r="D2076" t="s">
        <v>45</v>
      </c>
      <c r="E2076" t="s">
        <v>22</v>
      </c>
      <c r="F2076" t="s">
        <v>45</v>
      </c>
      <c r="G2076" t="s">
        <v>22</v>
      </c>
      <c r="H2076" t="s">
        <v>45</v>
      </c>
      <c r="J2076" t="s">
        <v>24</v>
      </c>
      <c r="K2076" t="s">
        <v>32</v>
      </c>
      <c r="L2076" t="s">
        <v>26</v>
      </c>
      <c r="M2076" t="s">
        <v>32</v>
      </c>
      <c r="N2076" t="s">
        <v>26</v>
      </c>
      <c r="O2076" t="s">
        <v>32</v>
      </c>
      <c r="P2076" t="s">
        <v>26</v>
      </c>
      <c r="R2076" t="s">
        <v>27</v>
      </c>
      <c r="S2076" t="s">
        <v>6042</v>
      </c>
      <c r="T2076" t="s">
        <v>6043</v>
      </c>
      <c r="U2076" t="str">
        <f>RIGHT(T2076,LEN(T2076)-FIND("[",T2076))</f>
        <v>-123.13979788564974, 49.28586451945134]}</v>
      </c>
      <c r="V2076" t="str">
        <f>LEFT(U2076,FIND(",",U2076)-1)</f>
        <v>-123.13979788564974</v>
      </c>
      <c r="W2076" s="2">
        <f>VALUE(V2076)</f>
        <v>-123.139797885649</v>
      </c>
      <c r="X2076" t="str">
        <f>MID(U2076,FIND(" ",U2076)+1,FIND("]",U2076)-FIND(" ",U2076)-1)</f>
        <v>49.28586451945134</v>
      </c>
      <c r="Y2076" s="2">
        <f>VALUE(X2076)</f>
        <v>49.285864519451302</v>
      </c>
      <c r="Z2076" t="s">
        <v>84</v>
      </c>
      <c r="AA2076" t="s">
        <v>6044</v>
      </c>
      <c r="AB2076" t="s">
        <v>27457</v>
      </c>
      <c r="AC2076" t="str">
        <f>LEFT(AB2076,FIND(" ",AB2076)-1)</f>
        <v>1674</v>
      </c>
      <c r="AD2076" t="str">
        <f>MID(AB2076,FIND(" ",AB2076)+1,FIND(",",AB2076)-FIND(" ",AB2076)-1)</f>
        <v>Davie St</v>
      </c>
    </row>
    <row r="2077" spans="1:30" hidden="1" x14ac:dyDescent="0.3">
      <c r="A2077" t="s">
        <v>247</v>
      </c>
      <c r="B2077">
        <f>IF(A2077="twin",2,1)</f>
        <v>1</v>
      </c>
      <c r="C2077" t="s">
        <v>40</v>
      </c>
      <c r="D2077" t="s">
        <v>45</v>
      </c>
      <c r="E2077" t="s">
        <v>40</v>
      </c>
      <c r="F2077" t="s">
        <v>45</v>
      </c>
      <c r="G2077" t="s">
        <v>40</v>
      </c>
      <c r="H2077" t="s">
        <v>45</v>
      </c>
      <c r="J2077" t="s">
        <v>24</v>
      </c>
      <c r="K2077" t="s">
        <v>25</v>
      </c>
      <c r="L2077" t="s">
        <v>26</v>
      </c>
      <c r="M2077" t="s">
        <v>25</v>
      </c>
      <c r="N2077" t="s">
        <v>26</v>
      </c>
      <c r="O2077" t="s">
        <v>25</v>
      </c>
      <c r="P2077" t="s">
        <v>26</v>
      </c>
      <c r="R2077" t="s">
        <v>53</v>
      </c>
      <c r="S2077" t="s">
        <v>6045</v>
      </c>
      <c r="T2077" t="s">
        <v>6046</v>
      </c>
      <c r="U2077" t="str">
        <f>RIGHT(T2077,LEN(T2077)-FIND("[",T2077))</f>
        <v>-123.12773409810606, 49.27861548108282]}</v>
      </c>
      <c r="V2077" t="str">
        <f>LEFT(U2077,FIND(",",U2077)-1)</f>
        <v>-123.12773409810606</v>
      </c>
      <c r="W2077" s="2">
        <f>VALUE(V2077)</f>
        <v>-123.127734098106</v>
      </c>
      <c r="X2077" t="str">
        <f>MID(U2077,FIND(" ",U2077)+1,FIND("]",U2077)-FIND(" ",U2077)-1)</f>
        <v>49.27861548108282</v>
      </c>
      <c r="Y2077" s="2">
        <f>VALUE(X2077)</f>
        <v>49.278615481082802</v>
      </c>
      <c r="Z2077" t="s">
        <v>30</v>
      </c>
      <c r="AA2077" t="s">
        <v>6047</v>
      </c>
      <c r="AB2077" t="s">
        <v>27458</v>
      </c>
      <c r="AC2077" t="str">
        <f>LEFT(AB2077,FIND(" ",AB2077)-1)</f>
        <v>705-1190</v>
      </c>
      <c r="AD2077" t="str">
        <f>MID(AB2077,FIND(" ",AB2077)+1,FIND(",",AB2077)-FIND(" ",AB2077)-1)</f>
        <v>Hornby St</v>
      </c>
    </row>
    <row r="2078" spans="1:30" hidden="1" x14ac:dyDescent="0.3">
      <c r="A2078" t="s">
        <v>21</v>
      </c>
      <c r="B2078">
        <f>IF(A2078="twin",2,1)</f>
        <v>2</v>
      </c>
      <c r="C2078" t="s">
        <v>22</v>
      </c>
      <c r="D2078" t="s">
        <v>22</v>
      </c>
      <c r="E2078" t="s">
        <v>22</v>
      </c>
      <c r="F2078" t="s">
        <v>22</v>
      </c>
      <c r="G2078" t="s">
        <v>22</v>
      </c>
      <c r="H2078" t="s">
        <v>22</v>
      </c>
      <c r="J2078" t="s">
        <v>24</v>
      </c>
      <c r="K2078" t="s">
        <v>32</v>
      </c>
      <c r="L2078" t="s">
        <v>26</v>
      </c>
      <c r="M2078" t="s">
        <v>32</v>
      </c>
      <c r="N2078" t="s">
        <v>26</v>
      </c>
      <c r="O2078" t="s">
        <v>32</v>
      </c>
      <c r="P2078" t="s">
        <v>26</v>
      </c>
      <c r="R2078" t="s">
        <v>53</v>
      </c>
      <c r="S2078" t="s">
        <v>6048</v>
      </c>
      <c r="T2078" t="s">
        <v>6049</v>
      </c>
      <c r="U2078" t="str">
        <f>RIGHT(T2078,LEN(T2078)-FIND("[",T2078))</f>
        <v>-123.14754633423547, 49.2638434565083]}</v>
      </c>
      <c r="V2078" t="str">
        <f>LEFT(U2078,FIND(",",U2078)-1)</f>
        <v>-123.14754633423547</v>
      </c>
      <c r="W2078" s="2">
        <f>VALUE(V2078)</f>
        <v>-123.147546334235</v>
      </c>
      <c r="X2078" t="str">
        <f>MID(U2078,FIND(" ",U2078)+1,FIND("]",U2078)-FIND(" ",U2078)-1)</f>
        <v>49.2638434565083</v>
      </c>
      <c r="Y2078" s="2">
        <f>VALUE(X2078)</f>
        <v>49.263843456508297</v>
      </c>
      <c r="Z2078" t="s">
        <v>79</v>
      </c>
      <c r="AA2078" t="s">
        <v>6050</v>
      </c>
      <c r="AB2078" t="s">
        <v>27033</v>
      </c>
      <c r="AC2078" t="str">
        <f>LEFT(AB2078,FIND(" ",AB2078)-1)</f>
        <v>1885</v>
      </c>
      <c r="AD2078" t="str">
        <f>MID(AB2078,FIND(" ",AB2078)+1,FIND(",",AB2078)-FIND(" ",AB2078)-1)</f>
        <v>W Broadway</v>
      </c>
    </row>
    <row r="2079" spans="1:30" hidden="1" x14ac:dyDescent="0.3">
      <c r="A2079" t="s">
        <v>21</v>
      </c>
      <c r="B2079">
        <f>IF(A2079="twin",2,1)</f>
        <v>2</v>
      </c>
      <c r="C2079" t="s">
        <v>22</v>
      </c>
      <c r="D2079" t="s">
        <v>45</v>
      </c>
      <c r="E2079" t="s">
        <v>22</v>
      </c>
      <c r="F2079" t="s">
        <v>45</v>
      </c>
      <c r="G2079" t="s">
        <v>22</v>
      </c>
      <c r="H2079" t="s">
        <v>45</v>
      </c>
      <c r="J2079" t="s">
        <v>24</v>
      </c>
      <c r="K2079" t="s">
        <v>32</v>
      </c>
      <c r="L2079" t="s">
        <v>26</v>
      </c>
      <c r="M2079" t="s">
        <v>32</v>
      </c>
      <c r="N2079" t="s">
        <v>26</v>
      </c>
      <c r="O2079" t="s">
        <v>32</v>
      </c>
      <c r="P2079" t="s">
        <v>26</v>
      </c>
      <c r="R2079" t="s">
        <v>27</v>
      </c>
      <c r="S2079" t="s">
        <v>6051</v>
      </c>
      <c r="T2079" t="s">
        <v>6052</v>
      </c>
      <c r="U2079" t="str">
        <f>RIGHT(T2079,LEN(T2079)-FIND("[",T2079))</f>
        <v>-123.13992338545559, 49.28594577386699]}</v>
      </c>
      <c r="V2079" t="str">
        <f>LEFT(U2079,FIND(",",U2079)-1)</f>
        <v>-123.13992338545559</v>
      </c>
      <c r="W2079" s="2">
        <f>VALUE(V2079)</f>
        <v>-123.13992338545501</v>
      </c>
      <c r="X2079" t="str">
        <f>MID(U2079,FIND(" ",U2079)+1,FIND("]",U2079)-FIND(" ",U2079)-1)</f>
        <v>49.28594577386699</v>
      </c>
      <c r="Y2079" s="2">
        <f>VALUE(X2079)</f>
        <v>49.285945773866899</v>
      </c>
      <c r="Z2079" t="s">
        <v>84</v>
      </c>
      <c r="AA2079" t="s">
        <v>6053</v>
      </c>
      <c r="AB2079" t="s">
        <v>27459</v>
      </c>
      <c r="AC2079" t="str">
        <f>LEFT(AB2079,FIND(" ",AB2079)-1)</f>
        <v>1680</v>
      </c>
      <c r="AD2079" t="str">
        <f>MID(AB2079,FIND(" ",AB2079)+1,FIND(",",AB2079)-FIND(" ",AB2079)-1)</f>
        <v>Davie St</v>
      </c>
    </row>
    <row r="2080" spans="1:30" hidden="1" x14ac:dyDescent="0.3">
      <c r="A2080" t="s">
        <v>21</v>
      </c>
      <c r="B2080">
        <f>IF(A2080="twin",2,1)</f>
        <v>2</v>
      </c>
      <c r="C2080" t="s">
        <v>23</v>
      </c>
      <c r="D2080" t="s">
        <v>45</v>
      </c>
      <c r="E2080" t="s">
        <v>23</v>
      </c>
      <c r="F2080" t="s">
        <v>45</v>
      </c>
      <c r="G2080" t="s">
        <v>23</v>
      </c>
      <c r="H2080" t="s">
        <v>45</v>
      </c>
      <c r="J2080" t="s">
        <v>24</v>
      </c>
      <c r="K2080" t="s">
        <v>32</v>
      </c>
      <c r="L2080" t="s">
        <v>26</v>
      </c>
      <c r="M2080" t="s">
        <v>32</v>
      </c>
      <c r="N2080" t="s">
        <v>26</v>
      </c>
      <c r="O2080" t="s">
        <v>32</v>
      </c>
      <c r="P2080" t="s">
        <v>26</v>
      </c>
      <c r="R2080" t="s">
        <v>27</v>
      </c>
      <c r="S2080" t="s">
        <v>6054</v>
      </c>
      <c r="T2080" t="s">
        <v>6055</v>
      </c>
      <c r="U2080" t="str">
        <f>RIGHT(T2080,LEN(T2080)-FIND("[",T2080))</f>
        <v>-123.12321214856017, 49.27947138961326]}</v>
      </c>
      <c r="V2080" t="str">
        <f>LEFT(U2080,FIND(",",U2080)-1)</f>
        <v>-123.12321214856017</v>
      </c>
      <c r="W2080" s="2">
        <f>VALUE(V2080)</f>
        <v>-123.12321214856</v>
      </c>
      <c r="X2080" t="str">
        <f>MID(U2080,FIND(" ",U2080)+1,FIND("]",U2080)-FIND(" ",U2080)-1)</f>
        <v>49.27947138961326</v>
      </c>
      <c r="Y2080" s="2">
        <f>VALUE(X2080)</f>
        <v>49.2794713896132</v>
      </c>
      <c r="Z2080" t="s">
        <v>30</v>
      </c>
      <c r="AA2080" t="s">
        <v>6056</v>
      </c>
      <c r="AB2080" t="s">
        <v>27460</v>
      </c>
      <c r="AC2080" t="str">
        <f>LEFT(AB2080,FIND(" ",AB2080)-1)</f>
        <v>999</v>
      </c>
      <c r="AD2080" t="str">
        <f>MID(AB2080,FIND(" ",AB2080)+1,FIND(",",AB2080)-FIND(" ",AB2080)-1)</f>
        <v>Granville St</v>
      </c>
    </row>
    <row r="2081" spans="1:30" hidden="1" x14ac:dyDescent="0.3">
      <c r="A2081" t="s">
        <v>21</v>
      </c>
      <c r="B2081">
        <f>IF(A2081="twin",2,1)</f>
        <v>2</v>
      </c>
      <c r="C2081" t="s">
        <v>23</v>
      </c>
      <c r="D2081" t="s">
        <v>45</v>
      </c>
      <c r="E2081" t="s">
        <v>23</v>
      </c>
      <c r="F2081" t="s">
        <v>45</v>
      </c>
      <c r="G2081" t="s">
        <v>23</v>
      </c>
      <c r="H2081" t="s">
        <v>45</v>
      </c>
      <c r="J2081" t="s">
        <v>24</v>
      </c>
      <c r="K2081" t="s">
        <v>32</v>
      </c>
      <c r="L2081" t="s">
        <v>26</v>
      </c>
      <c r="M2081" t="s">
        <v>32</v>
      </c>
      <c r="N2081" t="s">
        <v>26</v>
      </c>
      <c r="O2081" t="s">
        <v>32</v>
      </c>
      <c r="P2081" t="s">
        <v>26</v>
      </c>
      <c r="R2081" t="s">
        <v>27</v>
      </c>
      <c r="S2081" t="s">
        <v>6057</v>
      </c>
      <c r="T2081" t="s">
        <v>6055</v>
      </c>
      <c r="U2081" t="str">
        <f>RIGHT(T2081,LEN(T2081)-FIND("[",T2081))</f>
        <v>-123.12321214856017, 49.27947138961326]}</v>
      </c>
      <c r="V2081" t="str">
        <f>LEFT(U2081,FIND(",",U2081)-1)</f>
        <v>-123.12321214856017</v>
      </c>
      <c r="W2081" s="2">
        <f>VALUE(V2081)</f>
        <v>-123.12321214856</v>
      </c>
      <c r="X2081" t="str">
        <f>MID(U2081,FIND(" ",U2081)+1,FIND("]",U2081)-FIND(" ",U2081)-1)</f>
        <v>49.27947138961326</v>
      </c>
      <c r="Y2081" s="2">
        <f>VALUE(X2081)</f>
        <v>49.2794713896132</v>
      </c>
      <c r="Z2081" t="s">
        <v>30</v>
      </c>
      <c r="AA2081" t="s">
        <v>6058</v>
      </c>
      <c r="AB2081" t="s">
        <v>27460</v>
      </c>
      <c r="AC2081" t="str">
        <f>LEFT(AB2081,FIND(" ",AB2081)-1)</f>
        <v>999</v>
      </c>
      <c r="AD2081" t="str">
        <f>MID(AB2081,FIND(" ",AB2081)+1,FIND(",",AB2081)-FIND(" ",AB2081)-1)</f>
        <v>Granville St</v>
      </c>
    </row>
    <row r="2082" spans="1:30" hidden="1" x14ac:dyDescent="0.3">
      <c r="A2082" t="s">
        <v>21</v>
      </c>
      <c r="B2082">
        <f>IF(A2082="twin",2,1)</f>
        <v>2</v>
      </c>
      <c r="C2082" t="s">
        <v>45</v>
      </c>
      <c r="D2082" t="s">
        <v>45</v>
      </c>
      <c r="E2082" t="s">
        <v>45</v>
      </c>
      <c r="F2082" t="s">
        <v>45</v>
      </c>
      <c r="G2082" t="s">
        <v>45</v>
      </c>
      <c r="H2082" t="s">
        <v>45</v>
      </c>
      <c r="J2082" t="s">
        <v>24</v>
      </c>
      <c r="K2082" t="s">
        <v>32</v>
      </c>
      <c r="L2082" t="s">
        <v>26</v>
      </c>
      <c r="M2082" t="s">
        <v>32</v>
      </c>
      <c r="N2082" t="s">
        <v>26</v>
      </c>
      <c r="O2082" t="s">
        <v>32</v>
      </c>
      <c r="P2082" t="s">
        <v>26</v>
      </c>
      <c r="R2082" t="s">
        <v>27</v>
      </c>
      <c r="S2082" t="s">
        <v>6059</v>
      </c>
      <c r="T2082" t="s">
        <v>6060</v>
      </c>
      <c r="U2082" t="str">
        <f>RIGHT(T2082,LEN(T2082)-FIND("[",T2082))</f>
        <v>-123.11455435861743, 49.277863646882906]}</v>
      </c>
      <c r="V2082" t="str">
        <f>LEFT(U2082,FIND(",",U2082)-1)</f>
        <v>-123.11455435861743</v>
      </c>
      <c r="W2082" s="2">
        <f>VALUE(V2082)</f>
        <v>-123.114554358617</v>
      </c>
      <c r="X2082" t="str">
        <f>MID(U2082,FIND(" ",U2082)+1,FIND("]",U2082)-FIND(" ",U2082)-1)</f>
        <v>49.277863646882906</v>
      </c>
      <c r="Y2082" s="2">
        <f>VALUE(X2082)</f>
        <v>49.277863646882899</v>
      </c>
      <c r="Z2082" t="s">
        <v>30</v>
      </c>
      <c r="AA2082" t="s">
        <v>6061</v>
      </c>
      <c r="AB2082" t="s">
        <v>27436</v>
      </c>
      <c r="AC2082" t="str">
        <f>LEFT(AB2082,FIND(" ",AB2082)-1)</f>
        <v>150</v>
      </c>
      <c r="AD2082" t="str">
        <f>MID(AB2082,FIND(" ",AB2082)+1,FIND(",",AB2082)-FIND(" ",AB2082)-1)</f>
        <v>Robson St</v>
      </c>
    </row>
    <row r="2083" spans="1:30" hidden="1" x14ac:dyDescent="0.3">
      <c r="A2083" t="s">
        <v>21</v>
      </c>
      <c r="B2083">
        <f>IF(A2083="twin",2,1)</f>
        <v>2</v>
      </c>
      <c r="C2083" t="s">
        <v>45</v>
      </c>
      <c r="D2083" t="s">
        <v>45</v>
      </c>
      <c r="E2083" t="s">
        <v>45</v>
      </c>
      <c r="F2083" t="s">
        <v>45</v>
      </c>
      <c r="G2083" t="s">
        <v>45</v>
      </c>
      <c r="H2083" t="s">
        <v>45</v>
      </c>
      <c r="J2083" t="s">
        <v>24</v>
      </c>
      <c r="K2083" t="s">
        <v>32</v>
      </c>
      <c r="L2083" t="s">
        <v>26</v>
      </c>
      <c r="M2083" t="s">
        <v>32</v>
      </c>
      <c r="N2083" t="s">
        <v>26</v>
      </c>
      <c r="O2083" t="s">
        <v>32</v>
      </c>
      <c r="P2083" t="s">
        <v>26</v>
      </c>
      <c r="R2083" t="s">
        <v>27</v>
      </c>
      <c r="S2083" t="s">
        <v>6062</v>
      </c>
      <c r="T2083" t="s">
        <v>5958</v>
      </c>
      <c r="U2083" t="str">
        <f>RIGHT(T2083,LEN(T2083)-FIND("[",T2083))</f>
        <v>-123.11467041975163, 49.27793883944347]}</v>
      </c>
      <c r="V2083" t="str">
        <f>LEFT(U2083,FIND(",",U2083)-1)</f>
        <v>-123.11467041975163</v>
      </c>
      <c r="W2083" s="2">
        <f>VALUE(V2083)</f>
        <v>-123.11467041975099</v>
      </c>
      <c r="X2083" t="str">
        <f>MID(U2083,FIND(" ",U2083)+1,FIND("]",U2083)-FIND(" ",U2083)-1)</f>
        <v>49.27793883944347</v>
      </c>
      <c r="Y2083" s="2">
        <f>VALUE(X2083)</f>
        <v>49.277938839443401</v>
      </c>
      <c r="Z2083" t="s">
        <v>30</v>
      </c>
      <c r="AA2083" t="s">
        <v>6063</v>
      </c>
      <c r="AB2083" t="s">
        <v>27436</v>
      </c>
      <c r="AC2083" t="str">
        <f>LEFT(AB2083,FIND(" ",AB2083)-1)</f>
        <v>150</v>
      </c>
      <c r="AD2083" t="str">
        <f>MID(AB2083,FIND(" ",AB2083)+1,FIND(",",AB2083)-FIND(" ",AB2083)-1)</f>
        <v>Robson St</v>
      </c>
    </row>
    <row r="2084" spans="1:30" hidden="1" x14ac:dyDescent="0.3">
      <c r="A2084" t="s">
        <v>21</v>
      </c>
      <c r="B2084">
        <f>IF(A2084="twin",2,1)</f>
        <v>2</v>
      </c>
      <c r="C2084" t="s">
        <v>45</v>
      </c>
      <c r="D2084" t="s">
        <v>45</v>
      </c>
      <c r="E2084" t="s">
        <v>45</v>
      </c>
      <c r="F2084" t="s">
        <v>45</v>
      </c>
      <c r="G2084" t="s">
        <v>45</v>
      </c>
      <c r="H2084" t="s">
        <v>45</v>
      </c>
      <c r="I2084" t="s">
        <v>22</v>
      </c>
      <c r="J2084" t="s">
        <v>24</v>
      </c>
      <c r="K2084" t="s">
        <v>32</v>
      </c>
      <c r="L2084" t="s">
        <v>26</v>
      </c>
      <c r="M2084" t="s">
        <v>32</v>
      </c>
      <c r="N2084" t="s">
        <v>26</v>
      </c>
      <c r="O2084" t="s">
        <v>32</v>
      </c>
      <c r="P2084" t="s">
        <v>26</v>
      </c>
      <c r="R2084" t="s">
        <v>27</v>
      </c>
      <c r="S2084" t="s">
        <v>6064</v>
      </c>
      <c r="T2084" t="s">
        <v>6065</v>
      </c>
      <c r="U2084" t="str">
        <f>RIGHT(T2084,LEN(T2084)-FIND("[",T2084))</f>
        <v>-123.11538189458663, 49.27839782105469]}</v>
      </c>
      <c r="V2084" t="str">
        <f>LEFT(U2084,FIND(",",U2084)-1)</f>
        <v>-123.11538189458663</v>
      </c>
      <c r="W2084" s="2">
        <f>VALUE(V2084)</f>
        <v>-123.11538189458599</v>
      </c>
      <c r="X2084" t="str">
        <f>MID(U2084,FIND(" ",U2084)+1,FIND("]",U2084)-FIND(" ",U2084)-1)</f>
        <v>49.27839782105469</v>
      </c>
      <c r="Y2084" s="2">
        <f>VALUE(X2084)</f>
        <v>49.278397821054597</v>
      </c>
      <c r="Z2084" t="s">
        <v>30</v>
      </c>
      <c r="AA2084" t="s">
        <v>6066</v>
      </c>
      <c r="AB2084" t="s">
        <v>27461</v>
      </c>
      <c r="AC2084" t="str">
        <f>LEFT(AB2084,FIND(" ",AB2084)-1)</f>
        <v>228</v>
      </c>
      <c r="AD2084" t="str">
        <f>MID(AB2084,FIND(" ",AB2084)+1,FIND(",",AB2084)-FIND(" ",AB2084)-1)</f>
        <v>Robson St</v>
      </c>
    </row>
    <row r="2085" spans="1:30" hidden="1" x14ac:dyDescent="0.3">
      <c r="A2085" t="s">
        <v>21</v>
      </c>
      <c r="B2085">
        <f>IF(A2085="twin",2,1)</f>
        <v>2</v>
      </c>
      <c r="C2085" t="s">
        <v>22</v>
      </c>
      <c r="D2085" t="s">
        <v>22</v>
      </c>
      <c r="E2085" t="s">
        <v>22</v>
      </c>
      <c r="F2085" t="s">
        <v>22</v>
      </c>
      <c r="G2085" t="s">
        <v>22</v>
      </c>
      <c r="H2085" t="s">
        <v>22</v>
      </c>
      <c r="J2085" t="s">
        <v>24</v>
      </c>
      <c r="K2085" t="s">
        <v>32</v>
      </c>
      <c r="L2085" t="s">
        <v>26</v>
      </c>
      <c r="M2085" t="s">
        <v>26</v>
      </c>
      <c r="N2085" t="s">
        <v>26</v>
      </c>
      <c r="O2085" t="s">
        <v>26</v>
      </c>
      <c r="P2085" t="s">
        <v>26</v>
      </c>
      <c r="R2085" t="s">
        <v>27</v>
      </c>
      <c r="S2085" t="s">
        <v>6067</v>
      </c>
      <c r="T2085" t="s">
        <v>6068</v>
      </c>
      <c r="U2085" t="str">
        <f>RIGHT(T2085,LEN(T2085)-FIND("[",T2085))</f>
        <v>-123.1105924634841, 49.26883312375916]}</v>
      </c>
      <c r="V2085" t="str">
        <f>LEFT(U2085,FIND(",",U2085)-1)</f>
        <v>-123.1105924634841</v>
      </c>
      <c r="W2085" s="2">
        <f>VALUE(V2085)</f>
        <v>-123.110592463484</v>
      </c>
      <c r="X2085" t="str">
        <f>MID(U2085,FIND(" ",U2085)+1,FIND("]",U2085)-FIND(" ",U2085)-1)</f>
        <v>49.26883312375916</v>
      </c>
      <c r="Y2085" s="2">
        <f>VALUE(X2085)</f>
        <v>49.268833123759102</v>
      </c>
      <c r="Z2085" t="s">
        <v>96</v>
      </c>
      <c r="AA2085" t="s">
        <v>6069</v>
      </c>
      <c r="AB2085" t="s">
        <v>26298</v>
      </c>
      <c r="AC2085" t="str">
        <f>LEFT(AB2085,FIND(" ",AB2085)-1)</f>
        <v>227</v>
      </c>
      <c r="AD2085" t="str">
        <f>MID(AB2085,FIND(" ",AB2085)+1,FIND(",",AB2085)-FIND(" ",AB2085)-1)</f>
        <v>W 2nd Ave</v>
      </c>
    </row>
    <row r="2086" spans="1:30" hidden="1" x14ac:dyDescent="0.3">
      <c r="A2086" t="s">
        <v>63</v>
      </c>
      <c r="B2086">
        <f>IF(A2086="twin",2,1)</f>
        <v>1</v>
      </c>
      <c r="C2086" t="s">
        <v>45</v>
      </c>
      <c r="D2086" t="s">
        <v>22</v>
      </c>
      <c r="E2086" t="s">
        <v>45</v>
      </c>
      <c r="F2086" t="s">
        <v>22</v>
      </c>
      <c r="G2086" t="s">
        <v>45</v>
      </c>
      <c r="H2086" t="s">
        <v>22</v>
      </c>
      <c r="J2086" t="s">
        <v>24</v>
      </c>
      <c r="K2086" t="s">
        <v>32</v>
      </c>
      <c r="L2086" t="s">
        <v>26</v>
      </c>
      <c r="M2086" t="s">
        <v>32</v>
      </c>
      <c r="N2086" t="s">
        <v>26</v>
      </c>
      <c r="O2086" t="s">
        <v>32</v>
      </c>
      <c r="P2086" t="s">
        <v>26</v>
      </c>
      <c r="R2086" t="s">
        <v>27</v>
      </c>
      <c r="S2086" t="s">
        <v>6070</v>
      </c>
      <c r="T2086" t="s">
        <v>6071</v>
      </c>
      <c r="U2086" t="str">
        <f>RIGHT(T2086,LEN(T2086)-FIND("[",T2086))</f>
        <v>-123.11307140640619, 49.261916993040515]}</v>
      </c>
      <c r="V2086" t="str">
        <f>LEFT(U2086,FIND(",",U2086)-1)</f>
        <v>-123.11307140640619</v>
      </c>
      <c r="W2086" s="2">
        <f>VALUE(V2086)</f>
        <v>-123.11307140640599</v>
      </c>
      <c r="X2086" t="str">
        <f>MID(U2086,FIND(" ",U2086)+1,FIND("]",U2086)-FIND(" ",U2086)-1)</f>
        <v>49.261916993040515</v>
      </c>
      <c r="Y2086" s="2">
        <f>VALUE(X2086)</f>
        <v>49.261916993040501</v>
      </c>
      <c r="Z2086" t="s">
        <v>96</v>
      </c>
      <c r="AA2086" t="s">
        <v>6072</v>
      </c>
      <c r="AB2086" t="s">
        <v>27462</v>
      </c>
      <c r="AC2086" t="str">
        <f>LEFT(AB2086,FIND(" ",AB2086)-1)</f>
        <v>2600</v>
      </c>
      <c r="AD2086" t="str">
        <f>MID(AB2086,FIND(" ",AB2086)+1,FIND(",",AB2086)-FIND(" ",AB2086)-1)</f>
        <v>Yukon St</v>
      </c>
    </row>
    <row r="2087" spans="1:30" hidden="1" x14ac:dyDescent="0.3">
      <c r="A2087" t="s">
        <v>21</v>
      </c>
      <c r="B2087">
        <f>IF(A2087="twin",2,1)</f>
        <v>2</v>
      </c>
      <c r="C2087" t="s">
        <v>22</v>
      </c>
      <c r="D2087" t="s">
        <v>22</v>
      </c>
      <c r="E2087" t="s">
        <v>22</v>
      </c>
      <c r="F2087" t="s">
        <v>22</v>
      </c>
      <c r="G2087" t="s">
        <v>22</v>
      </c>
      <c r="H2087" t="s">
        <v>22</v>
      </c>
      <c r="J2087" t="s">
        <v>24</v>
      </c>
      <c r="K2087" t="s">
        <v>25</v>
      </c>
      <c r="L2087" t="s">
        <v>26</v>
      </c>
      <c r="M2087" t="s">
        <v>25</v>
      </c>
      <c r="N2087" t="s">
        <v>26</v>
      </c>
      <c r="O2087" t="s">
        <v>25</v>
      </c>
      <c r="P2087" t="s">
        <v>26</v>
      </c>
      <c r="R2087" t="s">
        <v>27</v>
      </c>
      <c r="S2087" t="s">
        <v>6073</v>
      </c>
      <c r="T2087" t="s">
        <v>6074</v>
      </c>
      <c r="U2087" t="str">
        <f>RIGHT(T2087,LEN(T2087)-FIND("[",T2087))</f>
        <v>-123.1411520971075, 49.262908270505825]}</v>
      </c>
      <c r="V2087" t="str">
        <f>LEFT(U2087,FIND(",",U2087)-1)</f>
        <v>-123.1411520971075</v>
      </c>
      <c r="W2087" s="2">
        <f>VALUE(V2087)</f>
        <v>-123.141152097107</v>
      </c>
      <c r="X2087" t="str">
        <f>MID(U2087,FIND(" ",U2087)+1,FIND("]",U2087)-FIND(" ",U2087)-1)</f>
        <v>49.262908270505825</v>
      </c>
      <c r="Y2087" s="2">
        <f>VALUE(X2087)</f>
        <v>49.262908270505797</v>
      </c>
      <c r="Z2087" t="s">
        <v>43</v>
      </c>
      <c r="AA2087" t="s">
        <v>6075</v>
      </c>
      <c r="AB2087" t="s">
        <v>27439</v>
      </c>
      <c r="AC2087" t="str">
        <f>LEFT(AB2087,FIND(" ",AB2087)-1)</f>
        <v>1633</v>
      </c>
      <c r="AD2087" t="str">
        <f>MID(AB2087,FIND(" ",AB2087)+1,FIND(",",AB2087)-FIND(" ",AB2087)-1)</f>
        <v>W 10th Ave</v>
      </c>
    </row>
    <row r="2088" spans="1:30" hidden="1" x14ac:dyDescent="0.3">
      <c r="A2088" t="s">
        <v>21</v>
      </c>
      <c r="B2088">
        <f>IF(A2088="twin",2,1)</f>
        <v>2</v>
      </c>
      <c r="C2088" t="s">
        <v>67</v>
      </c>
      <c r="D2088" t="s">
        <v>67</v>
      </c>
      <c r="E2088" t="s">
        <v>67</v>
      </c>
      <c r="F2088" t="s">
        <v>67</v>
      </c>
      <c r="G2088" t="s">
        <v>67</v>
      </c>
      <c r="H2088" t="s">
        <v>67</v>
      </c>
      <c r="J2088" t="s">
        <v>24</v>
      </c>
      <c r="K2088" t="s">
        <v>32</v>
      </c>
      <c r="L2088" t="s">
        <v>26</v>
      </c>
      <c r="M2088" t="s">
        <v>32</v>
      </c>
      <c r="N2088" t="s">
        <v>26</v>
      </c>
      <c r="O2088" t="s">
        <v>32</v>
      </c>
      <c r="P2088" t="s">
        <v>26</v>
      </c>
      <c r="R2088" t="s">
        <v>27</v>
      </c>
      <c r="S2088" t="s">
        <v>6076</v>
      </c>
      <c r="T2088" t="s">
        <v>6077</v>
      </c>
      <c r="U2088" t="str">
        <f>RIGHT(T2088,LEN(T2088)-FIND("[",T2088))</f>
        <v>-123.10797848566433, 49.28205422212878]}</v>
      </c>
      <c r="V2088" t="str">
        <f>LEFT(U2088,FIND(",",U2088)-1)</f>
        <v>-123.10797848566433</v>
      </c>
      <c r="W2088" s="2">
        <f>VALUE(V2088)</f>
        <v>-123.10797848566401</v>
      </c>
      <c r="X2088" t="str">
        <f>MID(U2088,FIND(" ",U2088)+1,FIND("]",U2088)-FIND(" ",U2088)-1)</f>
        <v>49.28205422212878</v>
      </c>
      <c r="Y2088" s="2">
        <f>VALUE(X2088)</f>
        <v>49.2820542221287</v>
      </c>
      <c r="Z2088" t="s">
        <v>30</v>
      </c>
      <c r="AA2088" t="s">
        <v>6078</v>
      </c>
      <c r="AB2088" t="s">
        <v>27463</v>
      </c>
      <c r="AC2088" t="str">
        <f>LEFT(AB2088,FIND(" ",AB2088)-1)</f>
        <v>124</v>
      </c>
      <c r="AD2088" t="str">
        <f>MID(AB2088,FIND(" ",AB2088)+1,FIND(",",AB2088)-FIND(" ",AB2088)-1)</f>
        <v>W Hastings St</v>
      </c>
    </row>
    <row r="2089" spans="1:30" hidden="1" x14ac:dyDescent="0.3">
      <c r="A2089" t="s">
        <v>21</v>
      </c>
      <c r="B2089">
        <f>IF(A2089="twin",2,1)</f>
        <v>2</v>
      </c>
      <c r="C2089" t="s">
        <v>22</v>
      </c>
      <c r="D2089" t="s">
        <v>22</v>
      </c>
      <c r="E2089" t="s">
        <v>22</v>
      </c>
      <c r="F2089" t="s">
        <v>22</v>
      </c>
      <c r="G2089" t="s">
        <v>22</v>
      </c>
      <c r="H2089" t="s">
        <v>22</v>
      </c>
      <c r="J2089" t="s">
        <v>24</v>
      </c>
      <c r="K2089" t="s">
        <v>32</v>
      </c>
      <c r="L2089" t="s">
        <v>26</v>
      </c>
      <c r="M2089" t="s">
        <v>32</v>
      </c>
      <c r="N2089" t="s">
        <v>26</v>
      </c>
      <c r="O2089" t="s">
        <v>32</v>
      </c>
      <c r="P2089" t="s">
        <v>26</v>
      </c>
      <c r="R2089" t="s">
        <v>27</v>
      </c>
      <c r="S2089" t="s">
        <v>6079</v>
      </c>
      <c r="T2089" t="s">
        <v>6080</v>
      </c>
      <c r="U2089" t="str">
        <f>RIGHT(T2089,LEN(T2089)-FIND("[",T2089))</f>
        <v>-123.10110175817755, 49.25629739858796]}</v>
      </c>
      <c r="V2089" t="str">
        <f>LEFT(U2089,FIND(",",U2089)-1)</f>
        <v>-123.10110175817755</v>
      </c>
      <c r="W2089" s="2">
        <f>VALUE(V2089)</f>
        <v>-123.10110175817699</v>
      </c>
      <c r="X2089" t="str">
        <f>MID(U2089,FIND(" ",U2089)+1,FIND("]",U2089)-FIND(" ",U2089)-1)</f>
        <v>49.25629739858796</v>
      </c>
      <c r="Y2089" s="2">
        <f>VALUE(X2089)</f>
        <v>49.256297398587897</v>
      </c>
      <c r="Z2089" t="s">
        <v>794</v>
      </c>
      <c r="AA2089" t="s">
        <v>6081</v>
      </c>
      <c r="AB2089" t="s">
        <v>27464</v>
      </c>
      <c r="AC2089" t="str">
        <f>LEFT(AB2089,FIND(" ",AB2089)-1)</f>
        <v>3238</v>
      </c>
      <c r="AD2089" t="str">
        <f>MID(AB2089,FIND(" ",AB2089)+1,FIND(",",AB2089)-FIND(" ",AB2089)-1)</f>
        <v>Main St</v>
      </c>
    </row>
    <row r="2090" spans="1:30" hidden="1" x14ac:dyDescent="0.3">
      <c r="A2090" t="s">
        <v>616</v>
      </c>
      <c r="B2090">
        <f>IF(A2090="twin",2,1)</f>
        <v>1</v>
      </c>
      <c r="C2090" t="s">
        <v>22</v>
      </c>
      <c r="D2090" t="s">
        <v>22</v>
      </c>
      <c r="E2090" t="s">
        <v>22</v>
      </c>
      <c r="F2090" t="s">
        <v>22</v>
      </c>
      <c r="G2090" t="s">
        <v>22</v>
      </c>
      <c r="H2090" t="s">
        <v>22</v>
      </c>
      <c r="I2090" t="s">
        <v>81</v>
      </c>
      <c r="J2090" t="s">
        <v>24</v>
      </c>
      <c r="K2090" t="s">
        <v>32</v>
      </c>
      <c r="L2090" t="s">
        <v>26</v>
      </c>
      <c r="M2090" t="s">
        <v>32</v>
      </c>
      <c r="N2090" t="s">
        <v>26</v>
      </c>
      <c r="O2090" t="s">
        <v>32</v>
      </c>
      <c r="P2090" t="s">
        <v>26</v>
      </c>
      <c r="Q2090" t="s">
        <v>668</v>
      </c>
      <c r="R2090" t="s">
        <v>53</v>
      </c>
      <c r="S2090" t="s">
        <v>6082</v>
      </c>
      <c r="T2090" t="s">
        <v>6083</v>
      </c>
      <c r="U2090" t="str">
        <f>RIGHT(T2090,LEN(T2090)-FIND("[",T2090))</f>
        <v>-123.06084555133712, 49.28108309143481]}</v>
      </c>
      <c r="V2090" t="str">
        <f>LEFT(U2090,FIND(",",U2090)-1)</f>
        <v>-123.06084555133712</v>
      </c>
      <c r="W2090" s="2">
        <f>VALUE(V2090)</f>
        <v>-123.060845551337</v>
      </c>
      <c r="X2090" t="str">
        <f>MID(U2090,FIND(" ",U2090)+1,FIND("]",U2090)-FIND(" ",U2090)-1)</f>
        <v>49.28108309143481</v>
      </c>
      <c r="Y2090" s="2">
        <f>VALUE(X2090)</f>
        <v>49.281083091434802</v>
      </c>
      <c r="Z2090" t="s">
        <v>38</v>
      </c>
      <c r="AA2090" t="s">
        <v>6084</v>
      </c>
      <c r="AB2090" t="s">
        <v>27465</v>
      </c>
      <c r="AC2090" t="str">
        <f>LEFT(AB2090,FIND(" ",AB2090)-1)</f>
        <v>2138</v>
      </c>
      <c r="AD2090" t="str">
        <f>MID(AB2090,FIND(" ",AB2090)+1,FIND(",",AB2090)-FIND(" ",AB2090)-1)</f>
        <v>E Hastings St</v>
      </c>
    </row>
    <row r="2091" spans="1:30" hidden="1" x14ac:dyDescent="0.3">
      <c r="A2091" t="s">
        <v>616</v>
      </c>
      <c r="B2091">
        <f>IF(A2091="twin",2,1)</f>
        <v>1</v>
      </c>
      <c r="C2091" t="s">
        <v>22</v>
      </c>
      <c r="D2091" t="s">
        <v>22</v>
      </c>
      <c r="E2091" t="s">
        <v>22</v>
      </c>
      <c r="F2091" t="s">
        <v>22</v>
      </c>
      <c r="G2091" t="s">
        <v>22</v>
      </c>
      <c r="H2091" t="s">
        <v>22</v>
      </c>
      <c r="I2091" t="s">
        <v>81</v>
      </c>
      <c r="J2091" t="s">
        <v>24</v>
      </c>
      <c r="K2091" t="s">
        <v>32</v>
      </c>
      <c r="L2091" t="s">
        <v>26</v>
      </c>
      <c r="M2091" t="s">
        <v>32</v>
      </c>
      <c r="N2091" t="s">
        <v>26</v>
      </c>
      <c r="O2091" t="s">
        <v>32</v>
      </c>
      <c r="P2091" t="s">
        <v>26</v>
      </c>
      <c r="Q2091" t="s">
        <v>668</v>
      </c>
      <c r="R2091" t="s">
        <v>53</v>
      </c>
      <c r="S2091" t="s">
        <v>6085</v>
      </c>
      <c r="T2091" t="s">
        <v>6086</v>
      </c>
      <c r="U2091" t="str">
        <f>RIGHT(T2091,LEN(T2091)-FIND("[",T2091))</f>
        <v>-123.0611056274229, 49.28125386255753]}</v>
      </c>
      <c r="V2091" t="str">
        <f>LEFT(U2091,FIND(",",U2091)-1)</f>
        <v>-123.0611056274229</v>
      </c>
      <c r="W2091" s="2">
        <f>VALUE(V2091)</f>
        <v>-123.06110562742199</v>
      </c>
      <c r="X2091" t="str">
        <f>MID(U2091,FIND(" ",U2091)+1,FIND("]",U2091)-FIND(" ",U2091)-1)</f>
        <v>49.28125386255753</v>
      </c>
      <c r="Y2091" s="2">
        <f>VALUE(X2091)</f>
        <v>49.281253862557499</v>
      </c>
      <c r="Z2091" t="s">
        <v>38</v>
      </c>
      <c r="AA2091" t="s">
        <v>6087</v>
      </c>
      <c r="AB2091" t="s">
        <v>27466</v>
      </c>
      <c r="AC2091" t="str">
        <f>LEFT(AB2091,FIND(" ",AB2091)-1)</f>
        <v>2121</v>
      </c>
      <c r="AD2091" t="str">
        <f>MID(AB2091,FIND(" ",AB2091)+1,FIND(",",AB2091)-FIND(" ",AB2091)-1)</f>
        <v>E Hastings St</v>
      </c>
    </row>
    <row r="2092" spans="1:30" hidden="1" x14ac:dyDescent="0.3">
      <c r="A2092" t="s">
        <v>21</v>
      </c>
      <c r="B2092">
        <f>IF(A2092="twin",2,1)</f>
        <v>2</v>
      </c>
      <c r="C2092" t="s">
        <v>22</v>
      </c>
      <c r="D2092" t="s">
        <v>22</v>
      </c>
      <c r="E2092" t="s">
        <v>22</v>
      </c>
      <c r="F2092" t="s">
        <v>22</v>
      </c>
      <c r="G2092" t="s">
        <v>22</v>
      </c>
      <c r="H2092" t="s">
        <v>22</v>
      </c>
      <c r="J2092" t="s">
        <v>24</v>
      </c>
      <c r="K2092" t="s">
        <v>32</v>
      </c>
      <c r="L2092" t="s">
        <v>26</v>
      </c>
      <c r="M2092" t="s">
        <v>32</v>
      </c>
      <c r="N2092" t="s">
        <v>26</v>
      </c>
      <c r="O2092" t="s">
        <v>32</v>
      </c>
      <c r="P2092" t="s">
        <v>26</v>
      </c>
      <c r="R2092" t="s">
        <v>27</v>
      </c>
      <c r="S2092" t="s">
        <v>6088</v>
      </c>
      <c r="T2092" t="s">
        <v>6089</v>
      </c>
      <c r="U2092" t="str">
        <f>RIGHT(T2092,LEN(T2092)-FIND("[",T2092))</f>
        <v>-123.10141182688135, 49.255496525467805]}</v>
      </c>
      <c r="V2092" t="str">
        <f>LEFT(U2092,FIND(",",U2092)-1)</f>
        <v>-123.10141182688135</v>
      </c>
      <c r="W2092" s="2">
        <f>VALUE(V2092)</f>
        <v>-123.10141182688101</v>
      </c>
      <c r="X2092" t="str">
        <f>MID(U2092,FIND(" ",U2092)+1,FIND("]",U2092)-FIND(" ",U2092)-1)</f>
        <v>49.255496525467805</v>
      </c>
      <c r="Y2092" s="2">
        <f>VALUE(X2092)</f>
        <v>49.255496525467798</v>
      </c>
      <c r="Z2092" t="s">
        <v>794</v>
      </c>
      <c r="AA2092" t="s">
        <v>6090</v>
      </c>
      <c r="AB2092" t="s">
        <v>27467</v>
      </c>
      <c r="AC2092" t="str">
        <f>LEFT(AB2092,FIND(" ",AB2092)-1)</f>
        <v>3303</v>
      </c>
      <c r="AD2092" t="str">
        <f>MID(AB2092,FIND(" ",AB2092)+1,FIND(",",AB2092)-FIND(" ",AB2092)-1)</f>
        <v>Main St</v>
      </c>
    </row>
    <row r="2093" spans="1:30" hidden="1" x14ac:dyDescent="0.3">
      <c r="A2093" t="s">
        <v>21</v>
      </c>
      <c r="B2093">
        <f>IF(A2093="twin",2,1)</f>
        <v>2</v>
      </c>
      <c r="C2093" t="s">
        <v>22</v>
      </c>
      <c r="D2093" t="s">
        <v>22</v>
      </c>
      <c r="E2093" t="s">
        <v>22</v>
      </c>
      <c r="F2093" t="s">
        <v>22</v>
      </c>
      <c r="G2093" t="s">
        <v>22</v>
      </c>
      <c r="H2093" t="s">
        <v>22</v>
      </c>
      <c r="J2093" t="s">
        <v>24</v>
      </c>
      <c r="K2093" t="s">
        <v>32</v>
      </c>
      <c r="L2093" t="s">
        <v>26</v>
      </c>
      <c r="M2093" t="s">
        <v>32</v>
      </c>
      <c r="N2093" t="s">
        <v>26</v>
      </c>
      <c r="O2093" t="s">
        <v>32</v>
      </c>
      <c r="P2093" t="s">
        <v>26</v>
      </c>
      <c r="R2093" t="s">
        <v>27</v>
      </c>
      <c r="S2093" t="s">
        <v>6091</v>
      </c>
      <c r="T2093" t="s">
        <v>6092</v>
      </c>
      <c r="U2093" t="str">
        <f>RIGHT(T2093,LEN(T2093)-FIND("[",T2093))</f>
        <v>-123.1014052916638, 49.25538548523086]}</v>
      </c>
      <c r="V2093" t="str">
        <f>LEFT(U2093,FIND(",",U2093)-1)</f>
        <v>-123.1014052916638</v>
      </c>
      <c r="W2093" s="2">
        <f>VALUE(V2093)</f>
        <v>-123.101405291663</v>
      </c>
      <c r="X2093" t="str">
        <f>MID(U2093,FIND(" ",U2093)+1,FIND("]",U2093)-FIND(" ",U2093)-1)</f>
        <v>49.25538548523086</v>
      </c>
      <c r="Y2093" s="2">
        <f>VALUE(X2093)</f>
        <v>49.255385485230804</v>
      </c>
      <c r="Z2093" t="s">
        <v>794</v>
      </c>
      <c r="AA2093" t="s">
        <v>6093</v>
      </c>
      <c r="AB2093" t="s">
        <v>27467</v>
      </c>
      <c r="AC2093" t="str">
        <f>LEFT(AB2093,FIND(" ",AB2093)-1)</f>
        <v>3303</v>
      </c>
      <c r="AD2093" t="str">
        <f>MID(AB2093,FIND(" ",AB2093)+1,FIND(",",AB2093)-FIND(" ",AB2093)-1)</f>
        <v>Main St</v>
      </c>
    </row>
    <row r="2094" spans="1:30" hidden="1" x14ac:dyDescent="0.3">
      <c r="A2094" t="s">
        <v>21</v>
      </c>
      <c r="B2094">
        <f>IF(A2094="twin",2,1)</f>
        <v>2</v>
      </c>
      <c r="C2094" t="s">
        <v>22</v>
      </c>
      <c r="D2094" t="s">
        <v>22</v>
      </c>
      <c r="E2094" t="s">
        <v>22</v>
      </c>
      <c r="F2094" t="s">
        <v>22</v>
      </c>
      <c r="G2094" t="s">
        <v>22</v>
      </c>
      <c r="H2094" t="s">
        <v>22</v>
      </c>
      <c r="J2094" t="s">
        <v>24</v>
      </c>
      <c r="K2094" t="s">
        <v>32</v>
      </c>
      <c r="L2094" t="s">
        <v>26</v>
      </c>
      <c r="M2094" t="s">
        <v>32</v>
      </c>
      <c r="N2094" t="s">
        <v>26</v>
      </c>
      <c r="O2094" t="s">
        <v>32</v>
      </c>
      <c r="P2094" t="s">
        <v>26</v>
      </c>
      <c r="R2094" t="s">
        <v>27</v>
      </c>
      <c r="S2094" t="s">
        <v>6094</v>
      </c>
      <c r="T2094" t="s">
        <v>6095</v>
      </c>
      <c r="U2094" t="str">
        <f>RIGHT(T2094,LEN(T2094)-FIND("[",T2094))</f>
        <v>-123.10134282589487, 49.2551673430173]}</v>
      </c>
      <c r="V2094" t="str">
        <f>LEFT(U2094,FIND(",",U2094)-1)</f>
        <v>-123.10134282589487</v>
      </c>
      <c r="W2094" s="2">
        <f>VALUE(V2094)</f>
        <v>-123.10134282589399</v>
      </c>
      <c r="X2094" t="str">
        <f>MID(U2094,FIND(" ",U2094)+1,FIND("]",U2094)-FIND(" ",U2094)-1)</f>
        <v>49.2551673430173</v>
      </c>
      <c r="Y2094" s="2">
        <f>VALUE(X2094)</f>
        <v>49.255167343017298</v>
      </c>
      <c r="Z2094" t="s">
        <v>794</v>
      </c>
      <c r="AA2094" t="s">
        <v>6096</v>
      </c>
      <c r="AB2094" t="s">
        <v>27404</v>
      </c>
      <c r="AC2094" t="str">
        <f>LEFT(AB2094,FIND(" ",AB2094)-1)</f>
        <v>3338</v>
      </c>
      <c r="AD2094" t="str">
        <f>MID(AB2094,FIND(" ",AB2094)+1,FIND(",",AB2094)-FIND(" ",AB2094)-1)</f>
        <v>Main St</v>
      </c>
    </row>
    <row r="2095" spans="1:30" hidden="1" x14ac:dyDescent="0.3">
      <c r="A2095" t="s">
        <v>21</v>
      </c>
      <c r="B2095">
        <f>IF(A2095="twin",2,1)</f>
        <v>2</v>
      </c>
      <c r="C2095" t="s">
        <v>52</v>
      </c>
      <c r="D2095" t="s">
        <v>52</v>
      </c>
      <c r="E2095" t="s">
        <v>52</v>
      </c>
      <c r="F2095" t="s">
        <v>2446</v>
      </c>
      <c r="G2095" t="s">
        <v>52</v>
      </c>
      <c r="H2095" t="s">
        <v>52</v>
      </c>
      <c r="J2095" t="s">
        <v>24</v>
      </c>
      <c r="K2095" t="s">
        <v>32</v>
      </c>
      <c r="L2095" t="s">
        <v>26</v>
      </c>
      <c r="M2095" t="s">
        <v>32</v>
      </c>
      <c r="N2095" t="s">
        <v>26</v>
      </c>
      <c r="O2095" t="s">
        <v>32</v>
      </c>
      <c r="P2095" t="s">
        <v>26</v>
      </c>
      <c r="R2095" t="s">
        <v>27</v>
      </c>
      <c r="S2095" t="s">
        <v>6097</v>
      </c>
      <c r="T2095" t="s">
        <v>6098</v>
      </c>
      <c r="U2095" t="str">
        <f>RIGHT(T2095,LEN(T2095)-FIND("[",T2095))</f>
        <v>-123.130503413921, 49.277773711566105]}</v>
      </c>
      <c r="V2095" t="str">
        <f>LEFT(U2095,FIND(",",U2095)-1)</f>
        <v>-123.130503413921</v>
      </c>
      <c r="W2095" s="2">
        <f>VALUE(V2095)</f>
        <v>-123.13050341392101</v>
      </c>
      <c r="X2095" t="str">
        <f>MID(U2095,FIND(" ",U2095)+1,FIND("]",U2095)-FIND(" ",U2095)-1)</f>
        <v>49.277773711566105</v>
      </c>
      <c r="Y2095" s="2">
        <f>VALUE(X2095)</f>
        <v>49.277773711566098</v>
      </c>
      <c r="Z2095" t="s">
        <v>30</v>
      </c>
      <c r="AA2095" t="s">
        <v>6099</v>
      </c>
      <c r="AB2095" t="s">
        <v>27468</v>
      </c>
      <c r="AC2095" t="str">
        <f>LEFT(AB2095,FIND(" ",AB2095)-1)</f>
        <v>1383</v>
      </c>
      <c r="AD2095" t="str">
        <f>MID(AB2095,FIND(" ",AB2095)+1,FIND(",",AB2095)-FIND(" ",AB2095)-1)</f>
        <v>Drake St</v>
      </c>
    </row>
    <row r="2096" spans="1:30" hidden="1" x14ac:dyDescent="0.3">
      <c r="A2096" t="s">
        <v>21</v>
      </c>
      <c r="B2096">
        <f>IF(A2096="twin",2,1)</f>
        <v>2</v>
      </c>
      <c r="C2096" t="s">
        <v>45</v>
      </c>
      <c r="D2096" t="s">
        <v>22</v>
      </c>
      <c r="E2096" t="s">
        <v>45</v>
      </c>
      <c r="F2096" t="s">
        <v>22</v>
      </c>
      <c r="G2096" t="s">
        <v>45</v>
      </c>
      <c r="H2096" t="s">
        <v>22</v>
      </c>
      <c r="J2096" t="s">
        <v>24</v>
      </c>
      <c r="K2096" t="s">
        <v>25</v>
      </c>
      <c r="L2096" t="s">
        <v>26</v>
      </c>
      <c r="M2096" t="s">
        <v>25</v>
      </c>
      <c r="N2096" t="s">
        <v>26</v>
      </c>
      <c r="O2096" t="s">
        <v>25</v>
      </c>
      <c r="P2096" t="s">
        <v>26</v>
      </c>
      <c r="R2096" t="s">
        <v>27</v>
      </c>
      <c r="S2096" t="s">
        <v>6100</v>
      </c>
      <c r="T2096" t="s">
        <v>6101</v>
      </c>
      <c r="U2096" t="str">
        <f>RIGHT(T2096,LEN(T2096)-FIND("[",T2096))</f>
        <v>-123.12311998293276, 49.273161229329084]}</v>
      </c>
      <c r="V2096" t="str">
        <f>LEFT(U2096,FIND(",",U2096)-1)</f>
        <v>-123.12311998293276</v>
      </c>
      <c r="W2096" s="2">
        <f>VALUE(V2096)</f>
        <v>-123.123119982932</v>
      </c>
      <c r="X2096" t="str">
        <f>MID(U2096,FIND(" ",U2096)+1,FIND("]",U2096)-FIND(" ",U2096)-1)</f>
        <v>49.273161229329084</v>
      </c>
      <c r="Y2096" s="2">
        <f>VALUE(X2096)</f>
        <v>49.273161229328998</v>
      </c>
      <c r="Z2096" t="s">
        <v>30</v>
      </c>
      <c r="AA2096" t="s">
        <v>6102</v>
      </c>
      <c r="AB2096" t="s">
        <v>27469</v>
      </c>
      <c r="AC2096" t="str">
        <f>LEFT(AB2096,FIND(" ",AB2096)-1)</f>
        <v>199</v>
      </c>
      <c r="AD2096" t="str">
        <f>MID(AB2096,FIND(" ",AB2096)+1,FIND(",",AB2096)-FIND(" ",AB2096)-1)</f>
        <v>Drake St</v>
      </c>
    </row>
    <row r="2097" spans="1:30" hidden="1" x14ac:dyDescent="0.3">
      <c r="A2097" t="s">
        <v>21</v>
      </c>
      <c r="B2097">
        <f>IF(A2097="twin",2,1)</f>
        <v>2</v>
      </c>
      <c r="C2097" t="s">
        <v>22</v>
      </c>
      <c r="D2097" t="s">
        <v>23</v>
      </c>
      <c r="E2097" t="s">
        <v>22</v>
      </c>
      <c r="F2097" t="s">
        <v>23</v>
      </c>
      <c r="G2097" t="s">
        <v>22</v>
      </c>
      <c r="H2097" t="s">
        <v>23</v>
      </c>
      <c r="J2097" t="s">
        <v>24</v>
      </c>
      <c r="K2097" t="s">
        <v>32</v>
      </c>
      <c r="L2097" t="s">
        <v>26</v>
      </c>
      <c r="M2097" t="s">
        <v>32</v>
      </c>
      <c r="N2097" t="s">
        <v>26</v>
      </c>
      <c r="O2097" t="s">
        <v>32</v>
      </c>
      <c r="P2097" t="s">
        <v>26</v>
      </c>
      <c r="R2097" t="s">
        <v>27</v>
      </c>
      <c r="S2097" t="s">
        <v>6103</v>
      </c>
      <c r="T2097" t="s">
        <v>6104</v>
      </c>
      <c r="U2097" t="str">
        <f>RIGHT(T2097,LEN(T2097)-FIND("[",T2097))</f>
        <v>-123.13358169580961, 49.29158605308422]}</v>
      </c>
      <c r="V2097" t="str">
        <f>LEFT(U2097,FIND(",",U2097)-1)</f>
        <v>-123.13358169580961</v>
      </c>
      <c r="W2097" s="2">
        <f>VALUE(V2097)</f>
        <v>-123.133581695809</v>
      </c>
      <c r="X2097" t="str">
        <f>MID(U2097,FIND(" ",U2097)+1,FIND("]",U2097)-FIND(" ",U2097)-1)</f>
        <v>49.29158605308422</v>
      </c>
      <c r="Y2097" s="2">
        <f>VALUE(X2097)</f>
        <v>49.291586053084202</v>
      </c>
      <c r="Z2097" t="s">
        <v>84</v>
      </c>
      <c r="AA2097" t="s">
        <v>6105</v>
      </c>
      <c r="AB2097" t="s">
        <v>27470</v>
      </c>
      <c r="AC2097" t="str">
        <f>LEFT(AB2097,FIND(" ",AB2097)-1)</f>
        <v>1736</v>
      </c>
      <c r="AD2097" t="str">
        <f>MID(AB2097,FIND(" ",AB2097)+1,FIND(",",AB2097)-FIND(" ",AB2097)-1)</f>
        <v>Alberni St</v>
      </c>
    </row>
    <row r="2098" spans="1:30" hidden="1" x14ac:dyDescent="0.3">
      <c r="A2098" t="s">
        <v>21</v>
      </c>
      <c r="B2098">
        <f>IF(A2098="twin",2,1)</f>
        <v>2</v>
      </c>
      <c r="C2098" t="s">
        <v>22</v>
      </c>
      <c r="D2098" t="s">
        <v>23</v>
      </c>
      <c r="E2098" t="s">
        <v>22</v>
      </c>
      <c r="F2098" t="s">
        <v>23</v>
      </c>
      <c r="G2098" t="s">
        <v>22</v>
      </c>
      <c r="H2098" t="s">
        <v>23</v>
      </c>
      <c r="J2098" t="s">
        <v>24</v>
      </c>
      <c r="K2098" t="s">
        <v>32</v>
      </c>
      <c r="L2098" t="s">
        <v>26</v>
      </c>
      <c r="M2098" t="s">
        <v>32</v>
      </c>
      <c r="N2098" t="s">
        <v>26</v>
      </c>
      <c r="O2098" t="s">
        <v>32</v>
      </c>
      <c r="P2098" t="s">
        <v>26</v>
      </c>
      <c r="R2098" t="s">
        <v>27</v>
      </c>
      <c r="S2098" t="s">
        <v>6106</v>
      </c>
      <c r="T2098" t="s">
        <v>6107</v>
      </c>
      <c r="U2098" t="str">
        <f>RIGHT(T2098,LEN(T2098)-FIND("[",T2098))</f>
        <v>-123.13370608518568, 49.291667009620724]}</v>
      </c>
      <c r="V2098" t="str">
        <f>LEFT(U2098,FIND(",",U2098)-1)</f>
        <v>-123.13370608518568</v>
      </c>
      <c r="W2098" s="2">
        <f>VALUE(V2098)</f>
        <v>-123.133706085185</v>
      </c>
      <c r="X2098" t="str">
        <f>MID(U2098,FIND(" ",U2098)+1,FIND("]",U2098)-FIND(" ",U2098)-1)</f>
        <v>49.291667009620724</v>
      </c>
      <c r="Y2098" s="2">
        <f>VALUE(X2098)</f>
        <v>49.291667009620703</v>
      </c>
      <c r="Z2098" t="s">
        <v>84</v>
      </c>
      <c r="AA2098" t="s">
        <v>6108</v>
      </c>
      <c r="AB2098" t="s">
        <v>27470</v>
      </c>
      <c r="AC2098" t="str">
        <f>LEFT(AB2098,FIND(" ",AB2098)-1)</f>
        <v>1736</v>
      </c>
      <c r="AD2098" t="str">
        <f>MID(AB2098,FIND(" ",AB2098)+1,FIND(",",AB2098)-FIND(" ",AB2098)-1)</f>
        <v>Alberni St</v>
      </c>
    </row>
    <row r="2099" spans="1:30" hidden="1" x14ac:dyDescent="0.3">
      <c r="A2099" t="s">
        <v>63</v>
      </c>
      <c r="B2099">
        <f>IF(A2099="twin",2,1)</f>
        <v>1</v>
      </c>
      <c r="C2099" t="s">
        <v>23</v>
      </c>
      <c r="D2099" t="s">
        <v>22</v>
      </c>
      <c r="E2099" t="s">
        <v>23</v>
      </c>
      <c r="F2099" t="s">
        <v>22</v>
      </c>
      <c r="G2099" t="s">
        <v>23</v>
      </c>
      <c r="H2099" t="s">
        <v>22</v>
      </c>
      <c r="J2099" t="s">
        <v>24</v>
      </c>
      <c r="K2099" t="s">
        <v>32</v>
      </c>
      <c r="L2099" t="s">
        <v>26</v>
      </c>
      <c r="M2099" t="s">
        <v>32</v>
      </c>
      <c r="N2099" t="s">
        <v>26</v>
      </c>
      <c r="O2099" t="s">
        <v>32</v>
      </c>
      <c r="P2099" t="s">
        <v>26</v>
      </c>
      <c r="R2099" t="s">
        <v>27</v>
      </c>
      <c r="S2099" t="s">
        <v>6109</v>
      </c>
      <c r="T2099" t="s">
        <v>6110</v>
      </c>
      <c r="U2099" t="str">
        <f>RIGHT(T2099,LEN(T2099)-FIND("[",T2099))</f>
        <v>-123.12427908969416, 49.282459884915994]}</v>
      </c>
      <c r="V2099" t="str">
        <f>LEFT(U2099,FIND(",",U2099)-1)</f>
        <v>-123.12427908969416</v>
      </c>
      <c r="W2099" s="2">
        <f>VALUE(V2099)</f>
        <v>-123.124279089694</v>
      </c>
      <c r="X2099" t="str">
        <f>MID(U2099,FIND(" ",U2099)+1,FIND("]",U2099)-FIND(" ",U2099)-1)</f>
        <v>49.282459884915994</v>
      </c>
      <c r="Y2099" s="2">
        <f>VALUE(X2099)</f>
        <v>49.282459884915902</v>
      </c>
      <c r="Z2099" t="s">
        <v>84</v>
      </c>
      <c r="AA2099" t="s">
        <v>6111</v>
      </c>
      <c r="AB2099" t="s">
        <v>27471</v>
      </c>
      <c r="AC2099" t="str">
        <f>LEFT(AB2099,FIND(" ",AB2099)-1)</f>
        <v>Northbound</v>
      </c>
      <c r="AD2099" t="str">
        <f>MID(AB2099,FIND(" ",AB2099)+1,FIND(",",AB2099)-FIND(" ",AB2099)-1)</f>
        <v>Burrard St @ Smithe St</v>
      </c>
    </row>
    <row r="2100" spans="1:30" hidden="1" x14ac:dyDescent="0.3">
      <c r="A2100" t="s">
        <v>21</v>
      </c>
      <c r="B2100">
        <f>IF(A2100="twin",2,1)</f>
        <v>2</v>
      </c>
      <c r="C2100" t="s">
        <v>23</v>
      </c>
      <c r="D2100" t="s">
        <v>22</v>
      </c>
      <c r="E2100" t="s">
        <v>23</v>
      </c>
      <c r="F2100" t="s">
        <v>22</v>
      </c>
      <c r="G2100" t="s">
        <v>23</v>
      </c>
      <c r="H2100" t="s">
        <v>22</v>
      </c>
      <c r="J2100" t="s">
        <v>24</v>
      </c>
      <c r="K2100" t="s">
        <v>32</v>
      </c>
      <c r="L2100" t="s">
        <v>26</v>
      </c>
      <c r="M2100" t="s">
        <v>32</v>
      </c>
      <c r="N2100" t="s">
        <v>26</v>
      </c>
      <c r="O2100" t="s">
        <v>32</v>
      </c>
      <c r="P2100" t="s">
        <v>26</v>
      </c>
      <c r="R2100" t="s">
        <v>27</v>
      </c>
      <c r="S2100" t="s">
        <v>6112</v>
      </c>
      <c r="T2100" t="s">
        <v>6113</v>
      </c>
      <c r="U2100" t="str">
        <f>RIGHT(T2100,LEN(T2100)-FIND("[",T2100))</f>
        <v>-123.12391573411101, 49.282700644264644]}</v>
      </c>
      <c r="V2100" t="str">
        <f>LEFT(U2100,FIND(",",U2100)-1)</f>
        <v>-123.12391573411101</v>
      </c>
      <c r="W2100" s="2">
        <f>VALUE(V2100)</f>
        <v>-123.12391573411099</v>
      </c>
      <c r="X2100" t="str">
        <f>MID(U2100,FIND(" ",U2100)+1,FIND("]",U2100)-FIND(" ",U2100)-1)</f>
        <v>49.282700644264644</v>
      </c>
      <c r="Y2100" s="2">
        <f>VALUE(X2100)</f>
        <v>49.282700644264601</v>
      </c>
      <c r="Z2100" t="s">
        <v>84</v>
      </c>
      <c r="AA2100" t="s">
        <v>6114</v>
      </c>
      <c r="AB2100" t="s">
        <v>26547</v>
      </c>
      <c r="AC2100" t="str">
        <f>LEFT(AB2100,FIND(" ",AB2100)-1)</f>
        <v>860</v>
      </c>
      <c r="AD2100" t="str">
        <f>MID(AB2100,FIND(" ",AB2100)+1,FIND(",",AB2100)-FIND(" ",AB2100)-1)</f>
        <v>Burrard St</v>
      </c>
    </row>
    <row r="2101" spans="1:30" hidden="1" x14ac:dyDescent="0.3">
      <c r="A2101" t="s">
        <v>21</v>
      </c>
      <c r="B2101">
        <f>IF(A2101="twin",2,1)</f>
        <v>2</v>
      </c>
      <c r="C2101" t="s">
        <v>45</v>
      </c>
      <c r="D2101" t="s">
        <v>22</v>
      </c>
      <c r="E2101" t="s">
        <v>45</v>
      </c>
      <c r="F2101" t="s">
        <v>22</v>
      </c>
      <c r="G2101" t="s">
        <v>45</v>
      </c>
      <c r="H2101" t="s">
        <v>22</v>
      </c>
      <c r="J2101" t="s">
        <v>24</v>
      </c>
      <c r="K2101" t="s">
        <v>32</v>
      </c>
      <c r="L2101" t="s">
        <v>26</v>
      </c>
      <c r="M2101" t="s">
        <v>32</v>
      </c>
      <c r="N2101" t="s">
        <v>26</v>
      </c>
      <c r="O2101" t="s">
        <v>32</v>
      </c>
      <c r="P2101" t="s">
        <v>26</v>
      </c>
      <c r="R2101" t="s">
        <v>27</v>
      </c>
      <c r="S2101" t="s">
        <v>6115</v>
      </c>
      <c r="T2101" t="s">
        <v>6116</v>
      </c>
      <c r="U2101" t="str">
        <f>RIGHT(T2101,LEN(T2101)-FIND("[",T2101))</f>
        <v>-123.12491264224728, 49.27552976272436]}</v>
      </c>
      <c r="V2101" t="str">
        <f>LEFT(U2101,FIND(",",U2101)-1)</f>
        <v>-123.12491264224728</v>
      </c>
      <c r="W2101" s="2">
        <f>VALUE(V2101)</f>
        <v>-123.124912642247</v>
      </c>
      <c r="X2101" t="str">
        <f>MID(U2101,FIND(" ",U2101)+1,FIND("]",U2101)-FIND(" ",U2101)-1)</f>
        <v>49.27552976272436</v>
      </c>
      <c r="Y2101" s="2">
        <f>VALUE(X2101)</f>
        <v>49.275529762724297</v>
      </c>
      <c r="Z2101" t="s">
        <v>30</v>
      </c>
      <c r="AA2101" t="s">
        <v>6117</v>
      </c>
      <c r="AB2101" t="s">
        <v>27472</v>
      </c>
      <c r="AC2101" t="str">
        <f>LEFT(AB2101,FIND(" ",AB2101)-1)</f>
        <v>1235</v>
      </c>
      <c r="AD2101" t="str">
        <f>MID(AB2101,FIND(" ",AB2101)+1,FIND(",",AB2101)-FIND(" ",AB2101)-1)</f>
        <v>Richards St</v>
      </c>
    </row>
    <row r="2102" spans="1:30" hidden="1" x14ac:dyDescent="0.3">
      <c r="A2102" t="s">
        <v>21</v>
      </c>
      <c r="B2102">
        <f>IF(A2102="twin",2,1)</f>
        <v>2</v>
      </c>
      <c r="C2102" t="s">
        <v>45</v>
      </c>
      <c r="D2102" t="s">
        <v>22</v>
      </c>
      <c r="E2102" t="s">
        <v>45</v>
      </c>
      <c r="F2102" t="s">
        <v>22</v>
      </c>
      <c r="G2102" t="s">
        <v>45</v>
      </c>
      <c r="H2102" t="s">
        <v>22</v>
      </c>
      <c r="J2102" t="s">
        <v>24</v>
      </c>
      <c r="K2102" t="s">
        <v>32</v>
      </c>
      <c r="L2102" t="s">
        <v>26</v>
      </c>
      <c r="M2102" t="s">
        <v>32</v>
      </c>
      <c r="N2102" t="s">
        <v>26</v>
      </c>
      <c r="O2102" t="s">
        <v>32</v>
      </c>
      <c r="P2102" t="s">
        <v>26</v>
      </c>
      <c r="R2102" t="s">
        <v>27</v>
      </c>
      <c r="S2102" t="s">
        <v>6118</v>
      </c>
      <c r="T2102" t="s">
        <v>6119</v>
      </c>
      <c r="U2102" t="str">
        <f>RIGHT(T2102,LEN(T2102)-FIND("[",T2102))</f>
        <v>-123.1255125031961, 49.2751331534862]}</v>
      </c>
      <c r="V2102" t="str">
        <f>LEFT(U2102,FIND(",",U2102)-1)</f>
        <v>-123.1255125031961</v>
      </c>
      <c r="W2102" s="2">
        <f>VALUE(V2102)</f>
        <v>-123.12551250319601</v>
      </c>
      <c r="X2102" t="str">
        <f>MID(U2102,FIND(" ",U2102)+1,FIND("]",U2102)-FIND(" ",U2102)-1)</f>
        <v>49.2751331534862</v>
      </c>
      <c r="Y2102" s="2">
        <f>VALUE(X2102)</f>
        <v>49.275133153486202</v>
      </c>
      <c r="Z2102" t="s">
        <v>30</v>
      </c>
      <c r="AA2102" t="s">
        <v>6120</v>
      </c>
      <c r="AB2102" t="s">
        <v>27473</v>
      </c>
      <c r="AC2102" t="str">
        <f>LEFT(AB2102,FIND(" ",AB2102)-1)</f>
        <v>1273</v>
      </c>
      <c r="AD2102" t="str">
        <f>MID(AB2102,FIND(" ",AB2102)+1,FIND(",",AB2102)-FIND(" ",AB2102)-1)</f>
        <v>Richards St</v>
      </c>
    </row>
    <row r="2103" spans="1:30" hidden="1" x14ac:dyDescent="0.3">
      <c r="A2103" t="s">
        <v>21</v>
      </c>
      <c r="B2103">
        <f>IF(A2103="twin",2,1)</f>
        <v>2</v>
      </c>
      <c r="C2103" t="s">
        <v>22</v>
      </c>
      <c r="D2103" t="s">
        <v>23</v>
      </c>
      <c r="E2103" t="s">
        <v>22</v>
      </c>
      <c r="F2103" t="s">
        <v>23</v>
      </c>
      <c r="G2103" t="s">
        <v>22</v>
      </c>
      <c r="H2103" t="s">
        <v>23</v>
      </c>
      <c r="J2103" t="s">
        <v>24</v>
      </c>
      <c r="K2103" t="s">
        <v>32</v>
      </c>
      <c r="L2103" t="s">
        <v>26</v>
      </c>
      <c r="M2103" t="s">
        <v>32</v>
      </c>
      <c r="N2103" t="s">
        <v>26</v>
      </c>
      <c r="O2103" t="s">
        <v>32</v>
      </c>
      <c r="P2103" t="s">
        <v>26</v>
      </c>
      <c r="R2103" t="s">
        <v>27</v>
      </c>
      <c r="S2103" t="s">
        <v>6121</v>
      </c>
      <c r="T2103" t="s">
        <v>6122</v>
      </c>
      <c r="U2103" t="str">
        <f>RIGHT(T2103,LEN(T2103)-FIND("[",T2103))</f>
        <v>-123.13395946361292, 49.29183081493639]}</v>
      </c>
      <c r="V2103" t="str">
        <f>LEFT(U2103,FIND(",",U2103)-1)</f>
        <v>-123.13395946361292</v>
      </c>
      <c r="W2103" s="2">
        <f>VALUE(V2103)</f>
        <v>-123.133959463612</v>
      </c>
      <c r="X2103" t="str">
        <f>MID(U2103,FIND(" ",U2103)+1,FIND("]",U2103)-FIND(" ",U2103)-1)</f>
        <v>49.29183081493639</v>
      </c>
      <c r="Y2103" s="2">
        <f>VALUE(X2103)</f>
        <v>49.291830814936297</v>
      </c>
      <c r="Z2103" t="s">
        <v>84</v>
      </c>
      <c r="AA2103" t="s">
        <v>6123</v>
      </c>
      <c r="AB2103" t="s">
        <v>27474</v>
      </c>
      <c r="AC2103" t="str">
        <f>LEFT(AB2103,FIND(" ",AB2103)-1)</f>
        <v>1778</v>
      </c>
      <c r="AD2103" t="str">
        <f>MID(AB2103,FIND(" ",AB2103)+1,FIND(",",AB2103)-FIND(" ",AB2103)-1)</f>
        <v>Alberni St</v>
      </c>
    </row>
    <row r="2104" spans="1:30" hidden="1" x14ac:dyDescent="0.3">
      <c r="A2104" t="s">
        <v>21</v>
      </c>
      <c r="B2104">
        <f>IF(A2104="twin",2,1)</f>
        <v>2</v>
      </c>
      <c r="C2104" t="s">
        <v>45</v>
      </c>
      <c r="D2104" t="s">
        <v>22</v>
      </c>
      <c r="E2104" t="s">
        <v>45</v>
      </c>
      <c r="F2104" t="s">
        <v>22</v>
      </c>
      <c r="G2104" t="s">
        <v>45</v>
      </c>
      <c r="H2104" t="s">
        <v>22</v>
      </c>
      <c r="J2104" t="s">
        <v>24</v>
      </c>
      <c r="K2104" t="s">
        <v>32</v>
      </c>
      <c r="L2104" t="s">
        <v>26</v>
      </c>
      <c r="M2104" t="s">
        <v>32</v>
      </c>
      <c r="N2104" t="s">
        <v>26</v>
      </c>
      <c r="O2104" t="s">
        <v>32</v>
      </c>
      <c r="P2104" t="s">
        <v>26</v>
      </c>
      <c r="R2104" t="s">
        <v>53</v>
      </c>
      <c r="S2104" t="s">
        <v>6124</v>
      </c>
      <c r="T2104" t="s">
        <v>3519</v>
      </c>
      <c r="U2104" t="str">
        <f>RIGHT(T2104,LEN(T2104)-FIND("[",T2104))</f>
        <v>-123.12697630089109, 49.28729964820183]}</v>
      </c>
      <c r="V2104" t="str">
        <f>LEFT(U2104,FIND(",",U2104)-1)</f>
        <v>-123.12697630089109</v>
      </c>
      <c r="W2104" s="2">
        <f>VALUE(V2104)</f>
        <v>-123.126976300891</v>
      </c>
      <c r="X2104" t="str">
        <f>MID(U2104,FIND(" ",U2104)+1,FIND("]",U2104)-FIND(" ",U2104)-1)</f>
        <v>49.28729964820183</v>
      </c>
      <c r="Y2104" s="2">
        <f>VALUE(X2104)</f>
        <v>49.287299648201802</v>
      </c>
      <c r="Z2104" t="s">
        <v>84</v>
      </c>
      <c r="AA2104" t="s">
        <v>6125</v>
      </c>
      <c r="AB2104" t="s">
        <v>26846</v>
      </c>
      <c r="AC2104" t="str">
        <f>LEFT(AB2104,FIND(" ",AB2104)-1)</f>
        <v>1269</v>
      </c>
      <c r="AD2104" t="str">
        <f>MID(AB2104,FIND(" ",AB2104)+1,FIND(",",AB2104)-FIND(" ",AB2104)-1)</f>
        <v>Alberni St</v>
      </c>
    </row>
    <row r="2105" spans="1:30" hidden="1" x14ac:dyDescent="0.3">
      <c r="A2105" t="s">
        <v>21</v>
      </c>
      <c r="B2105">
        <f>IF(A2105="twin",2,1)</f>
        <v>2</v>
      </c>
      <c r="C2105" t="s">
        <v>45</v>
      </c>
      <c r="D2105" t="s">
        <v>22</v>
      </c>
      <c r="E2105" t="s">
        <v>45</v>
      </c>
      <c r="F2105" t="s">
        <v>22</v>
      </c>
      <c r="G2105" t="s">
        <v>45</v>
      </c>
      <c r="H2105" t="s">
        <v>22</v>
      </c>
      <c r="J2105" t="s">
        <v>24</v>
      </c>
      <c r="K2105" t="s">
        <v>32</v>
      </c>
      <c r="L2105" t="s">
        <v>26</v>
      </c>
      <c r="M2105" t="s">
        <v>32</v>
      </c>
      <c r="N2105" t="s">
        <v>26</v>
      </c>
      <c r="O2105" t="s">
        <v>32</v>
      </c>
      <c r="P2105" t="s">
        <v>26</v>
      </c>
      <c r="R2105" t="s">
        <v>53</v>
      </c>
      <c r="S2105" t="s">
        <v>6126</v>
      </c>
      <c r="T2105" t="s">
        <v>6127</v>
      </c>
      <c r="U2105" t="str">
        <f>RIGHT(T2105,LEN(T2105)-FIND("[",T2105))</f>
        <v>-123.12710613626169, 49.28738386216392]}</v>
      </c>
      <c r="V2105" t="str">
        <f>LEFT(U2105,FIND(",",U2105)-1)</f>
        <v>-123.12710613626169</v>
      </c>
      <c r="W2105" s="2">
        <f>VALUE(V2105)</f>
        <v>-123.12710613626101</v>
      </c>
      <c r="X2105" t="str">
        <f>MID(U2105,FIND(" ",U2105)+1,FIND("]",U2105)-FIND(" ",U2105)-1)</f>
        <v>49.28738386216392</v>
      </c>
      <c r="Y2105" s="2">
        <f>VALUE(X2105)</f>
        <v>49.2873838621639</v>
      </c>
      <c r="Z2105" t="s">
        <v>84</v>
      </c>
      <c r="AA2105" t="s">
        <v>6128</v>
      </c>
      <c r="AB2105" t="s">
        <v>26846</v>
      </c>
      <c r="AC2105" t="str">
        <f>LEFT(AB2105,FIND(" ",AB2105)-1)</f>
        <v>1269</v>
      </c>
      <c r="AD2105" t="str">
        <f>MID(AB2105,FIND(" ",AB2105)+1,FIND(",",AB2105)-FIND(" ",AB2105)-1)</f>
        <v>Alberni St</v>
      </c>
    </row>
    <row r="2106" spans="1:30" hidden="1" x14ac:dyDescent="0.3">
      <c r="A2106" t="s">
        <v>21</v>
      </c>
      <c r="B2106">
        <f>IF(A2106="twin",2,1)</f>
        <v>2</v>
      </c>
      <c r="C2106" t="s">
        <v>22</v>
      </c>
      <c r="D2106" t="s">
        <v>22</v>
      </c>
      <c r="E2106" t="s">
        <v>22</v>
      </c>
      <c r="F2106" t="s">
        <v>22</v>
      </c>
      <c r="G2106" t="s">
        <v>22</v>
      </c>
      <c r="H2106" t="s">
        <v>22</v>
      </c>
      <c r="J2106" t="s">
        <v>24</v>
      </c>
      <c r="K2106" t="s">
        <v>25</v>
      </c>
      <c r="L2106" t="s">
        <v>26</v>
      </c>
      <c r="M2106" t="s">
        <v>25</v>
      </c>
      <c r="N2106" t="s">
        <v>26</v>
      </c>
      <c r="O2106" t="s">
        <v>25</v>
      </c>
      <c r="P2106" t="s">
        <v>26</v>
      </c>
      <c r="R2106" t="s">
        <v>27</v>
      </c>
      <c r="S2106" t="s">
        <v>6129</v>
      </c>
      <c r="T2106" t="s">
        <v>6130</v>
      </c>
      <c r="U2106" t="str">
        <f>RIGHT(T2106,LEN(T2106)-FIND("[",T2106))</f>
        <v>-123.14620678082356, 49.265524267541764]}</v>
      </c>
      <c r="V2106" t="str">
        <f>LEFT(U2106,FIND(",",U2106)-1)</f>
        <v>-123.14620678082356</v>
      </c>
      <c r="W2106" s="2">
        <f>VALUE(V2106)</f>
        <v>-123.14620678082299</v>
      </c>
      <c r="X2106" t="str">
        <f>MID(U2106,FIND(" ",U2106)+1,FIND("]",U2106)-FIND(" ",U2106)-1)</f>
        <v>49.265524267541764</v>
      </c>
      <c r="Y2106" s="2">
        <f>VALUE(X2106)</f>
        <v>49.2655242675417</v>
      </c>
      <c r="Z2106" t="s">
        <v>79</v>
      </c>
      <c r="AA2106" t="s">
        <v>6131</v>
      </c>
      <c r="AB2106" t="s">
        <v>26487</v>
      </c>
      <c r="AC2106" t="str">
        <f>LEFT(AB2106,FIND(" ",AB2106)-1)</f>
        <v>1845</v>
      </c>
      <c r="AD2106" t="str">
        <f>MID(AB2106,FIND(" ",AB2106)+1,FIND(",",AB2106)-FIND(" ",AB2106)-1)</f>
        <v>W 7th Ave</v>
      </c>
    </row>
    <row r="2107" spans="1:30" hidden="1" x14ac:dyDescent="0.3">
      <c r="A2107" t="s">
        <v>21</v>
      </c>
      <c r="B2107">
        <f>IF(A2107="twin",2,1)</f>
        <v>2</v>
      </c>
      <c r="C2107" t="s">
        <v>22</v>
      </c>
      <c r="D2107" t="s">
        <v>22</v>
      </c>
      <c r="E2107" t="s">
        <v>22</v>
      </c>
      <c r="F2107" t="s">
        <v>22</v>
      </c>
      <c r="G2107" t="s">
        <v>22</v>
      </c>
      <c r="H2107" t="s">
        <v>22</v>
      </c>
      <c r="J2107" t="s">
        <v>24</v>
      </c>
      <c r="K2107" t="s">
        <v>32</v>
      </c>
      <c r="L2107" t="s">
        <v>26</v>
      </c>
      <c r="M2107" t="s">
        <v>32</v>
      </c>
      <c r="N2107" t="s">
        <v>26</v>
      </c>
      <c r="O2107" t="s">
        <v>32</v>
      </c>
      <c r="P2107" t="s">
        <v>26</v>
      </c>
      <c r="R2107" t="s">
        <v>27</v>
      </c>
      <c r="S2107" t="s">
        <v>6132</v>
      </c>
      <c r="T2107" t="s">
        <v>6133</v>
      </c>
      <c r="U2107" t="str">
        <f>RIGHT(T2107,LEN(T2107)-FIND("[",T2107))</f>
        <v>-123.14975532344994, 49.26368819969306]}</v>
      </c>
      <c r="V2107" t="str">
        <f>LEFT(U2107,FIND(",",U2107)-1)</f>
        <v>-123.14975532344994</v>
      </c>
      <c r="W2107" s="2">
        <f>VALUE(V2107)</f>
        <v>-123.149755323449</v>
      </c>
      <c r="X2107" t="str">
        <f>MID(U2107,FIND(" ",U2107)+1,FIND("]",U2107)-FIND(" ",U2107)-1)</f>
        <v>49.26368819969306</v>
      </c>
      <c r="Y2107" s="2">
        <f>VALUE(X2107)</f>
        <v>49.263688199693</v>
      </c>
      <c r="Z2107" t="s">
        <v>79</v>
      </c>
      <c r="AA2107" t="s">
        <v>6134</v>
      </c>
      <c r="AB2107" t="s">
        <v>27475</v>
      </c>
      <c r="AC2107" t="str">
        <f>LEFT(AB2107,FIND(" ",AB2107)-1)</f>
        <v>1978</v>
      </c>
      <c r="AD2107" t="str">
        <f>MID(AB2107,FIND(" ",AB2107)+1,FIND(",",AB2107)-FIND(" ",AB2107)-1)</f>
        <v>W Broadway</v>
      </c>
    </row>
    <row r="2108" spans="1:30" hidden="1" x14ac:dyDescent="0.3">
      <c r="A2108" t="s">
        <v>21</v>
      </c>
      <c r="B2108">
        <f>IF(A2108="twin",2,1)</f>
        <v>2</v>
      </c>
      <c r="C2108" t="s">
        <v>22</v>
      </c>
      <c r="D2108" t="s">
        <v>22</v>
      </c>
      <c r="E2108" t="s">
        <v>22</v>
      </c>
      <c r="F2108" t="s">
        <v>22</v>
      </c>
      <c r="G2108" t="s">
        <v>22</v>
      </c>
      <c r="H2108" t="s">
        <v>22</v>
      </c>
      <c r="J2108" t="s">
        <v>24</v>
      </c>
      <c r="K2108" t="s">
        <v>32</v>
      </c>
      <c r="L2108" t="s">
        <v>26</v>
      </c>
      <c r="M2108" t="s">
        <v>32</v>
      </c>
      <c r="N2108" t="s">
        <v>26</v>
      </c>
      <c r="O2108" t="s">
        <v>32</v>
      </c>
      <c r="P2108" t="s">
        <v>26</v>
      </c>
      <c r="R2108" t="s">
        <v>27</v>
      </c>
      <c r="S2108" t="s">
        <v>6135</v>
      </c>
      <c r="T2108" t="s">
        <v>6136</v>
      </c>
      <c r="U2108" t="str">
        <f>RIGHT(T2108,LEN(T2108)-FIND("[",T2108))</f>
        <v>-123.14940863826097, 49.26368234288004]}</v>
      </c>
      <c r="V2108" t="str">
        <f>LEFT(U2108,FIND(",",U2108)-1)</f>
        <v>-123.14940863826097</v>
      </c>
      <c r="W2108" s="2">
        <f>VALUE(V2108)</f>
        <v>-123.14940863826</v>
      </c>
      <c r="X2108" t="str">
        <f>MID(U2108,FIND(" ",U2108)+1,FIND("]",U2108)-FIND(" ",U2108)-1)</f>
        <v>49.26368234288004</v>
      </c>
      <c r="Y2108" s="2">
        <f>VALUE(X2108)</f>
        <v>49.263682342880003</v>
      </c>
      <c r="Z2108" t="s">
        <v>79</v>
      </c>
      <c r="AA2108" t="s">
        <v>6137</v>
      </c>
      <c r="AB2108" t="s">
        <v>27476</v>
      </c>
      <c r="AC2108" t="str">
        <f>LEFT(AB2108,FIND(" ",AB2108)-1)</f>
        <v>1952</v>
      </c>
      <c r="AD2108" t="str">
        <f>MID(AB2108,FIND(" ",AB2108)+1,FIND(",",AB2108)-FIND(" ",AB2108)-1)</f>
        <v>W Broadway</v>
      </c>
    </row>
    <row r="2109" spans="1:30" hidden="1" x14ac:dyDescent="0.3">
      <c r="A2109" t="s">
        <v>21</v>
      </c>
      <c r="B2109">
        <f>IF(A2109="twin",2,1)</f>
        <v>2</v>
      </c>
      <c r="C2109" t="s">
        <v>23</v>
      </c>
      <c r="D2109" t="s">
        <v>45</v>
      </c>
      <c r="E2109" t="s">
        <v>23</v>
      </c>
      <c r="F2109" t="s">
        <v>45</v>
      </c>
      <c r="G2109" t="s">
        <v>23</v>
      </c>
      <c r="H2109" t="s">
        <v>45</v>
      </c>
      <c r="J2109" t="s">
        <v>24</v>
      </c>
      <c r="K2109" t="s">
        <v>32</v>
      </c>
      <c r="L2109" t="s">
        <v>26</v>
      </c>
      <c r="M2109" t="s">
        <v>32</v>
      </c>
      <c r="N2109" t="s">
        <v>26</v>
      </c>
      <c r="O2109" t="s">
        <v>32</v>
      </c>
      <c r="P2109" t="s">
        <v>26</v>
      </c>
      <c r="R2109" t="s">
        <v>27</v>
      </c>
      <c r="S2109" t="s">
        <v>6138</v>
      </c>
      <c r="T2109" t="s">
        <v>6139</v>
      </c>
      <c r="U2109" t="str">
        <f>RIGHT(T2109,LEN(T2109)-FIND("[",T2109))</f>
        <v>-123.09986309244549, 49.27971699027832]}</v>
      </c>
      <c r="V2109" t="str">
        <f>LEFT(U2109,FIND(",",U2109)-1)</f>
        <v>-123.09986309244549</v>
      </c>
      <c r="W2109" s="2">
        <f>VALUE(V2109)</f>
        <v>-123.09986309244501</v>
      </c>
      <c r="X2109" t="str">
        <f>MID(U2109,FIND(" ",U2109)+1,FIND("]",U2109)-FIND(" ",U2109)-1)</f>
        <v>49.27971699027832</v>
      </c>
      <c r="Y2109" s="2">
        <f>VALUE(X2109)</f>
        <v>49.279716990278303</v>
      </c>
      <c r="Z2109" t="s">
        <v>30</v>
      </c>
      <c r="AA2109" t="s">
        <v>6140</v>
      </c>
      <c r="AB2109" t="s">
        <v>27477</v>
      </c>
      <c r="AC2109" t="str">
        <f>LEFT(AB2109,FIND(" ",AB2109)-1)</f>
        <v>543</v>
      </c>
      <c r="AD2109" t="str">
        <f>MID(AB2109,FIND(" ",AB2109)+1,FIND(",",AB2109)-FIND(" ",AB2109)-1)</f>
        <v>Main St</v>
      </c>
    </row>
    <row r="2110" spans="1:30" hidden="1" x14ac:dyDescent="0.3">
      <c r="A2110" t="s">
        <v>21</v>
      </c>
      <c r="B2110">
        <f>IF(A2110="twin",2,1)</f>
        <v>2</v>
      </c>
      <c r="C2110" t="s">
        <v>22</v>
      </c>
      <c r="D2110" t="s">
        <v>22</v>
      </c>
      <c r="E2110" t="s">
        <v>22</v>
      </c>
      <c r="F2110" t="s">
        <v>22</v>
      </c>
      <c r="G2110" t="s">
        <v>22</v>
      </c>
      <c r="H2110" t="s">
        <v>22</v>
      </c>
      <c r="J2110" t="s">
        <v>24</v>
      </c>
      <c r="K2110" t="s">
        <v>32</v>
      </c>
      <c r="L2110" t="s">
        <v>26</v>
      </c>
      <c r="M2110" t="s">
        <v>32</v>
      </c>
      <c r="N2110" t="s">
        <v>26</v>
      </c>
      <c r="O2110" t="s">
        <v>32</v>
      </c>
      <c r="P2110" t="s">
        <v>26</v>
      </c>
      <c r="R2110" t="s">
        <v>27</v>
      </c>
      <c r="S2110" t="s">
        <v>6141</v>
      </c>
      <c r="T2110" t="s">
        <v>6142</v>
      </c>
      <c r="U2110" t="str">
        <f>RIGHT(T2110,LEN(T2110)-FIND("[",T2110))</f>
        <v>-123.09976906518361, 49.28175630554687]}</v>
      </c>
      <c r="V2110" t="str">
        <f>LEFT(U2110,FIND(",",U2110)-1)</f>
        <v>-123.09976906518361</v>
      </c>
      <c r="W2110" s="2">
        <f>VALUE(V2110)</f>
        <v>-123.099769065183</v>
      </c>
      <c r="X2110" t="str">
        <f>MID(U2110,FIND(" ",U2110)+1,FIND("]",U2110)-FIND(" ",U2110)-1)</f>
        <v>49.28175630554687</v>
      </c>
      <c r="Y2110" s="2">
        <f>VALUE(X2110)</f>
        <v>49.2817563055468</v>
      </c>
      <c r="Z2110" t="s">
        <v>30</v>
      </c>
      <c r="AA2110" t="s">
        <v>6143</v>
      </c>
      <c r="AB2110" t="s">
        <v>27478</v>
      </c>
      <c r="AC2110" t="str">
        <f>LEFT(AB2110,FIND(" ",AB2110)-1)</f>
        <v>329</v>
      </c>
      <c r="AD2110" t="str">
        <f>MID(AB2110,FIND(" ",AB2110)+1,FIND(",",AB2110)-FIND(" ",AB2110)-1)</f>
        <v>Main St</v>
      </c>
    </row>
    <row r="2111" spans="1:30" hidden="1" x14ac:dyDescent="0.3">
      <c r="A2111" t="s">
        <v>21</v>
      </c>
      <c r="B2111">
        <f>IF(A2111="twin",2,1)</f>
        <v>2</v>
      </c>
      <c r="C2111" t="s">
        <v>52</v>
      </c>
      <c r="D2111" t="s">
        <v>23</v>
      </c>
      <c r="E2111" t="s">
        <v>52</v>
      </c>
      <c r="F2111" t="s">
        <v>23</v>
      </c>
      <c r="G2111" t="s">
        <v>52</v>
      </c>
      <c r="H2111" t="s">
        <v>23</v>
      </c>
      <c r="J2111" t="s">
        <v>24</v>
      </c>
      <c r="K2111" t="s">
        <v>32</v>
      </c>
      <c r="L2111" t="s">
        <v>26</v>
      </c>
      <c r="M2111" t="s">
        <v>32</v>
      </c>
      <c r="N2111" t="s">
        <v>26</v>
      </c>
      <c r="O2111" t="s">
        <v>32</v>
      </c>
      <c r="P2111" t="s">
        <v>26</v>
      </c>
      <c r="R2111" t="s">
        <v>53</v>
      </c>
      <c r="S2111" t="s">
        <v>6144</v>
      </c>
      <c r="T2111" t="s">
        <v>6145</v>
      </c>
      <c r="U2111" t="str">
        <f>RIGHT(T2111,LEN(T2111)-FIND("[",T2111))</f>
        <v>-123.1172298676399, 49.279595288660325]}</v>
      </c>
      <c r="V2111" t="str">
        <f>LEFT(U2111,FIND(",",U2111)-1)</f>
        <v>-123.1172298676399</v>
      </c>
      <c r="W2111" s="2">
        <f>VALUE(V2111)</f>
        <v>-123.117229867639</v>
      </c>
      <c r="X2111" t="str">
        <f>MID(U2111,FIND(" ",U2111)+1,FIND("]",U2111)-FIND(" ",U2111)-1)</f>
        <v>49.279595288660325</v>
      </c>
      <c r="Y2111" s="2">
        <f>VALUE(X2111)</f>
        <v>49.279595288660303</v>
      </c>
      <c r="Z2111" t="s">
        <v>30</v>
      </c>
      <c r="AA2111" t="s">
        <v>6146</v>
      </c>
      <c r="AB2111" t="s">
        <v>27479</v>
      </c>
      <c r="AC2111" t="str">
        <f>LEFT(AB2111,FIND(" ",AB2111)-1)</f>
        <v>420</v>
      </c>
      <c r="AD2111" t="str">
        <f>MID(AB2111,FIND(" ",AB2111)+1,FIND(",",AB2111)-FIND(" ",AB2111)-1)</f>
        <v>Robson St</v>
      </c>
    </row>
    <row r="2112" spans="1:30" hidden="1" x14ac:dyDescent="0.3">
      <c r="A2112" t="s">
        <v>21</v>
      </c>
      <c r="B2112">
        <f>IF(A2112="twin",2,1)</f>
        <v>2</v>
      </c>
      <c r="C2112" t="s">
        <v>22</v>
      </c>
      <c r="D2112" t="s">
        <v>22</v>
      </c>
      <c r="E2112" t="s">
        <v>22</v>
      </c>
      <c r="F2112" t="s">
        <v>22</v>
      </c>
      <c r="G2112" t="s">
        <v>22</v>
      </c>
      <c r="H2112" t="s">
        <v>22</v>
      </c>
      <c r="J2112" t="s">
        <v>24</v>
      </c>
      <c r="K2112" t="s">
        <v>32</v>
      </c>
      <c r="L2112" t="s">
        <v>26</v>
      </c>
      <c r="M2112" t="s">
        <v>32</v>
      </c>
      <c r="N2112" t="s">
        <v>26</v>
      </c>
      <c r="O2112" t="s">
        <v>32</v>
      </c>
      <c r="P2112" t="s">
        <v>26</v>
      </c>
      <c r="R2112" t="s">
        <v>27</v>
      </c>
      <c r="S2112" t="s">
        <v>6147</v>
      </c>
      <c r="T2112" t="s">
        <v>6148</v>
      </c>
      <c r="U2112" t="str">
        <f>RIGHT(T2112,LEN(T2112)-FIND("[",T2112))</f>
        <v>-123.09949345828262, 49.281690509583754]}</v>
      </c>
      <c r="V2112" t="str">
        <f>LEFT(U2112,FIND(",",U2112)-1)</f>
        <v>-123.09949345828262</v>
      </c>
      <c r="W2112" s="2">
        <f>VALUE(V2112)</f>
        <v>-123.099493458282</v>
      </c>
      <c r="X2112" t="str">
        <f>MID(U2112,FIND(" ",U2112)+1,FIND("]",U2112)-FIND(" ",U2112)-1)</f>
        <v>49.281690509583754</v>
      </c>
      <c r="Y2112" s="2">
        <f>VALUE(X2112)</f>
        <v>49.281690509583697</v>
      </c>
      <c r="Z2112" t="s">
        <v>552</v>
      </c>
      <c r="AA2112" t="s">
        <v>6149</v>
      </c>
      <c r="AB2112" t="s">
        <v>27480</v>
      </c>
      <c r="AC2112" t="str">
        <f>LEFT(AB2112,FIND(" ",AB2112)-1)</f>
        <v>382</v>
      </c>
      <c r="AD2112" t="str">
        <f>MID(AB2112,FIND(" ",AB2112)+1,FIND(",",AB2112)-FIND(" ",AB2112)-1)</f>
        <v>Main St</v>
      </c>
    </row>
    <row r="2113" spans="1:30" hidden="1" x14ac:dyDescent="0.3">
      <c r="A2113" t="s">
        <v>21</v>
      </c>
      <c r="B2113">
        <f>IF(A2113="twin",2,1)</f>
        <v>2</v>
      </c>
      <c r="C2113" t="s">
        <v>22</v>
      </c>
      <c r="D2113" t="s">
        <v>22</v>
      </c>
      <c r="E2113" t="s">
        <v>22</v>
      </c>
      <c r="F2113" t="s">
        <v>22</v>
      </c>
      <c r="G2113" t="s">
        <v>22</v>
      </c>
      <c r="H2113" t="s">
        <v>22</v>
      </c>
      <c r="J2113" t="s">
        <v>24</v>
      </c>
      <c r="K2113" t="s">
        <v>32</v>
      </c>
      <c r="L2113" t="s">
        <v>26</v>
      </c>
      <c r="M2113" t="s">
        <v>32</v>
      </c>
      <c r="N2113" t="s">
        <v>26</v>
      </c>
      <c r="O2113" t="s">
        <v>32</v>
      </c>
      <c r="P2113" t="s">
        <v>26</v>
      </c>
      <c r="R2113" t="s">
        <v>27</v>
      </c>
      <c r="S2113" t="s">
        <v>6150</v>
      </c>
      <c r="T2113" t="s">
        <v>2579</v>
      </c>
      <c r="U2113" t="str">
        <f>RIGHT(T2113,LEN(T2113)-FIND("[",T2113))</f>
        <v>-123.09940739538078, 49.28387066343223]}</v>
      </c>
      <c r="V2113" t="str">
        <f>LEFT(U2113,FIND(",",U2113)-1)</f>
        <v>-123.09940739538078</v>
      </c>
      <c r="W2113" s="2">
        <f>VALUE(V2113)</f>
        <v>-123.09940739538</v>
      </c>
      <c r="X2113" t="str">
        <f>MID(U2113,FIND(" ",U2113)+1,FIND("]",U2113)-FIND(" ",U2113)-1)</f>
        <v>49.28387066343223</v>
      </c>
      <c r="Y2113" s="2">
        <f>VALUE(X2113)</f>
        <v>49.283870663432197</v>
      </c>
      <c r="Z2113" t="s">
        <v>552</v>
      </c>
      <c r="AA2113" t="s">
        <v>6151</v>
      </c>
      <c r="AB2113" t="s">
        <v>26593</v>
      </c>
      <c r="AC2113" t="str">
        <f>LEFT(AB2113,FIND(" ",AB2113)-1)</f>
        <v>110</v>
      </c>
      <c r="AD2113" t="str">
        <f>MID(AB2113,FIND(" ",AB2113)+1,FIND(",",AB2113)-FIND(" ",AB2113)-1)</f>
        <v>Main St</v>
      </c>
    </row>
    <row r="2114" spans="1:30" hidden="1" x14ac:dyDescent="0.3">
      <c r="A2114" t="s">
        <v>21</v>
      </c>
      <c r="B2114">
        <f>IF(A2114="twin",2,1)</f>
        <v>2</v>
      </c>
      <c r="C2114" t="s">
        <v>22</v>
      </c>
      <c r="D2114" t="s">
        <v>22</v>
      </c>
      <c r="E2114" t="s">
        <v>22</v>
      </c>
      <c r="F2114" t="s">
        <v>22</v>
      </c>
      <c r="G2114" t="s">
        <v>22</v>
      </c>
      <c r="H2114" t="s">
        <v>22</v>
      </c>
      <c r="J2114" t="s">
        <v>24</v>
      </c>
      <c r="K2114" t="s">
        <v>32</v>
      </c>
      <c r="L2114" t="s">
        <v>26</v>
      </c>
      <c r="M2114" t="s">
        <v>32</v>
      </c>
      <c r="N2114" t="s">
        <v>26</v>
      </c>
      <c r="O2114" t="s">
        <v>32</v>
      </c>
      <c r="P2114" t="s">
        <v>26</v>
      </c>
      <c r="R2114" t="s">
        <v>27</v>
      </c>
      <c r="S2114" t="s">
        <v>6152</v>
      </c>
      <c r="T2114" t="s">
        <v>6153</v>
      </c>
      <c r="U2114" t="str">
        <f>RIGHT(T2114,LEN(T2114)-FIND("[",T2114))</f>
        <v>-123.14890242668753, 49.26367445091896]}</v>
      </c>
      <c r="V2114" t="str">
        <f>LEFT(U2114,FIND(",",U2114)-1)</f>
        <v>-123.14890242668753</v>
      </c>
      <c r="W2114" s="2">
        <f>VALUE(V2114)</f>
        <v>-123.148902426687</v>
      </c>
      <c r="X2114" t="str">
        <f>MID(U2114,FIND(" ",U2114)+1,FIND("]",U2114)-FIND(" ",U2114)-1)</f>
        <v>49.26367445091896</v>
      </c>
      <c r="Y2114" s="2">
        <f>VALUE(X2114)</f>
        <v>49.263674450918899</v>
      </c>
      <c r="Z2114" t="s">
        <v>79</v>
      </c>
      <c r="AA2114" t="s">
        <v>6154</v>
      </c>
      <c r="AB2114" t="s">
        <v>27481</v>
      </c>
      <c r="AC2114" t="str">
        <f>LEFT(AB2114,FIND(" ",AB2114)-1)</f>
        <v>1928</v>
      </c>
      <c r="AD2114" t="str">
        <f>MID(AB2114,FIND(" ",AB2114)+1,FIND(",",AB2114)-FIND(" ",AB2114)-1)</f>
        <v>W Broadway</v>
      </c>
    </row>
    <row r="2115" spans="1:30" hidden="1" x14ac:dyDescent="0.3">
      <c r="A2115" t="s">
        <v>21</v>
      </c>
      <c r="B2115">
        <f>IF(A2115="twin",2,1)</f>
        <v>2</v>
      </c>
      <c r="C2115" t="s">
        <v>45</v>
      </c>
      <c r="D2115" t="s">
        <v>45</v>
      </c>
      <c r="E2115" t="s">
        <v>45</v>
      </c>
      <c r="F2115" t="s">
        <v>45</v>
      </c>
      <c r="G2115" t="s">
        <v>45</v>
      </c>
      <c r="H2115" t="s">
        <v>45</v>
      </c>
      <c r="J2115" t="s">
        <v>24</v>
      </c>
      <c r="K2115" t="s">
        <v>32</v>
      </c>
      <c r="L2115" t="s">
        <v>26</v>
      </c>
      <c r="M2115" t="s">
        <v>32</v>
      </c>
      <c r="N2115" t="s">
        <v>26</v>
      </c>
      <c r="O2115" t="s">
        <v>32</v>
      </c>
      <c r="P2115" t="s">
        <v>26</v>
      </c>
      <c r="R2115" t="s">
        <v>27</v>
      </c>
      <c r="S2115" t="s">
        <v>6155</v>
      </c>
      <c r="T2115" t="s">
        <v>6156</v>
      </c>
      <c r="U2115" t="str">
        <f>RIGHT(T2115,LEN(T2115)-FIND("[",T2115))</f>
        <v>-123.12785406825584, 49.29091060874575]}</v>
      </c>
      <c r="V2115" t="str">
        <f>LEFT(U2115,FIND(",",U2115)-1)</f>
        <v>-123.12785406825584</v>
      </c>
      <c r="W2115" s="2">
        <f>VALUE(V2115)</f>
        <v>-123.127854068255</v>
      </c>
      <c r="X2115" t="str">
        <f>MID(U2115,FIND(" ",U2115)+1,FIND("]",U2115)-FIND(" ",U2115)-1)</f>
        <v>49.29091060874575</v>
      </c>
      <c r="Y2115" s="2">
        <f>VALUE(X2115)</f>
        <v>49.290910608745698</v>
      </c>
      <c r="Z2115" t="s">
        <v>30</v>
      </c>
      <c r="AA2115" t="s">
        <v>6157</v>
      </c>
      <c r="AB2115" t="s">
        <v>27482</v>
      </c>
      <c r="AC2115" t="str">
        <f>LEFT(AB2115,FIND(" ",AB2115)-1)</f>
        <v>574</v>
      </c>
      <c r="AD2115" t="str">
        <f>MID(AB2115,FIND(" ",AB2115)+1,FIND(",",AB2115)-FIND(" ",AB2115)-1)</f>
        <v>Nicola St</v>
      </c>
    </row>
    <row r="2116" spans="1:30" hidden="1" x14ac:dyDescent="0.3">
      <c r="A2116" t="s">
        <v>21</v>
      </c>
      <c r="B2116">
        <f>IF(A2116="twin",2,1)</f>
        <v>2</v>
      </c>
      <c r="C2116" t="s">
        <v>22</v>
      </c>
      <c r="D2116" t="s">
        <v>22</v>
      </c>
      <c r="E2116" t="s">
        <v>22</v>
      </c>
      <c r="F2116" t="s">
        <v>22</v>
      </c>
      <c r="G2116" t="s">
        <v>22</v>
      </c>
      <c r="H2116" t="s">
        <v>22</v>
      </c>
      <c r="J2116" t="s">
        <v>24</v>
      </c>
      <c r="K2116" t="s">
        <v>25</v>
      </c>
      <c r="L2116" t="s">
        <v>26</v>
      </c>
      <c r="M2116" t="s">
        <v>25</v>
      </c>
      <c r="N2116" t="s">
        <v>26</v>
      </c>
      <c r="O2116" t="s">
        <v>25</v>
      </c>
      <c r="P2116" t="s">
        <v>26</v>
      </c>
      <c r="R2116" t="s">
        <v>27</v>
      </c>
      <c r="S2116" t="s">
        <v>6158</v>
      </c>
      <c r="T2116" t="s">
        <v>6159</v>
      </c>
      <c r="U2116" t="str">
        <f>RIGHT(T2116,LEN(T2116)-FIND("[",T2116))</f>
        <v>-123.14456833804543, 49.26791680442274]}</v>
      </c>
      <c r="V2116" t="str">
        <f>LEFT(U2116,FIND(",",U2116)-1)</f>
        <v>-123.14456833804543</v>
      </c>
      <c r="W2116" s="2">
        <f>VALUE(V2116)</f>
        <v>-123.144568338045</v>
      </c>
      <c r="X2116" t="str">
        <f>MID(U2116,FIND(" ",U2116)+1,FIND("]",U2116)-FIND(" ",U2116)-1)</f>
        <v>49.26791680442274</v>
      </c>
      <c r="Y2116" s="2">
        <f>VALUE(X2116)</f>
        <v>49.267916804422697</v>
      </c>
      <c r="Z2116" t="s">
        <v>43</v>
      </c>
      <c r="AA2116" t="s">
        <v>6160</v>
      </c>
      <c r="AB2116" t="s">
        <v>27483</v>
      </c>
      <c r="AC2116" t="str">
        <f>LEFT(AB2116,FIND(" ",AB2116)-1)</f>
        <v>1758</v>
      </c>
      <c r="AD2116" t="str">
        <f>MID(AB2116,FIND(" ",AB2116)+1,FIND(",",AB2116)-FIND(" ",AB2116)-1)</f>
        <v>W 4th Ave</v>
      </c>
    </row>
    <row r="2117" spans="1:30" hidden="1" x14ac:dyDescent="0.3">
      <c r="A2117" t="s">
        <v>129</v>
      </c>
      <c r="B2117">
        <f>IF(A2117="twin",2,1)</f>
        <v>1</v>
      </c>
      <c r="C2117" t="s">
        <v>81</v>
      </c>
      <c r="D2117" t="s">
        <v>81</v>
      </c>
      <c r="E2117" t="s">
        <v>81</v>
      </c>
      <c r="F2117" t="s">
        <v>81</v>
      </c>
      <c r="G2117" t="s">
        <v>81</v>
      </c>
      <c r="H2117" t="s">
        <v>81</v>
      </c>
      <c r="I2117" t="s">
        <v>81</v>
      </c>
      <c r="J2117" t="s">
        <v>24</v>
      </c>
      <c r="K2117" t="s">
        <v>130</v>
      </c>
      <c r="L2117" t="s">
        <v>130</v>
      </c>
      <c r="M2117" t="s">
        <v>130</v>
      </c>
      <c r="N2117" t="s">
        <v>130</v>
      </c>
      <c r="O2117" t="s">
        <v>130</v>
      </c>
      <c r="P2117" t="s">
        <v>130</v>
      </c>
      <c r="Q2117" t="s">
        <v>130</v>
      </c>
      <c r="R2117" t="s">
        <v>27</v>
      </c>
      <c r="S2117" t="s">
        <v>6161</v>
      </c>
      <c r="T2117" t="s">
        <v>6162</v>
      </c>
      <c r="U2117" t="str">
        <f>RIGHT(T2117,LEN(T2117)-FIND("[",T2117))</f>
        <v>-123.15286314026483, 49.26298984357206]}</v>
      </c>
      <c r="V2117" t="str">
        <f>LEFT(U2117,FIND(",",U2117)-1)</f>
        <v>-123.15286314026483</v>
      </c>
      <c r="W2117" s="2">
        <f>VALUE(V2117)</f>
        <v>-123.152863140264</v>
      </c>
      <c r="X2117" t="str">
        <f>MID(U2117,FIND(" ",U2117)+1,FIND("]",U2117)-FIND(" ",U2117)-1)</f>
        <v>49.26298984357206</v>
      </c>
      <c r="Y2117" s="2">
        <f>VALUE(X2117)</f>
        <v>49.262989843572001</v>
      </c>
      <c r="Z2117" t="s">
        <v>79</v>
      </c>
      <c r="AA2117" t="s">
        <v>6163</v>
      </c>
      <c r="AB2117" t="s">
        <v>27484</v>
      </c>
      <c r="AC2117" t="str">
        <f>LEFT(AB2117,FIND(" ",AB2117)-1)</f>
        <v>2572</v>
      </c>
      <c r="AD2117" t="str">
        <f>MID(AB2117,FIND(" ",AB2117)+1,FIND(",",AB2117)-FIND(" ",AB2117)-1)</f>
        <v>Arbutus St</v>
      </c>
    </row>
    <row r="2118" spans="1:30" hidden="1" x14ac:dyDescent="0.3">
      <c r="A2118" t="s">
        <v>21</v>
      </c>
      <c r="B2118">
        <f>IF(A2118="twin",2,1)</f>
        <v>2</v>
      </c>
      <c r="C2118" t="s">
        <v>22</v>
      </c>
      <c r="D2118" t="s">
        <v>22</v>
      </c>
      <c r="E2118" t="s">
        <v>22</v>
      </c>
      <c r="F2118" t="s">
        <v>22</v>
      </c>
      <c r="G2118" t="s">
        <v>22</v>
      </c>
      <c r="H2118" t="s">
        <v>22</v>
      </c>
      <c r="J2118" t="s">
        <v>24</v>
      </c>
      <c r="K2118" t="s">
        <v>32</v>
      </c>
      <c r="L2118" t="s">
        <v>26</v>
      </c>
      <c r="M2118" t="s">
        <v>32</v>
      </c>
      <c r="N2118" t="s">
        <v>26</v>
      </c>
      <c r="O2118" t="s">
        <v>32</v>
      </c>
      <c r="P2118" t="s">
        <v>26</v>
      </c>
      <c r="R2118" t="s">
        <v>27</v>
      </c>
      <c r="S2118" t="s">
        <v>6164</v>
      </c>
      <c r="T2118" t="s">
        <v>6165</v>
      </c>
      <c r="U2118" t="str">
        <f>RIGHT(T2118,LEN(T2118)-FIND("[",T2118))</f>
        <v>-123.12157035548594, 49.27773988272863]}</v>
      </c>
      <c r="V2118" t="str">
        <f>LEFT(U2118,FIND(",",U2118)-1)</f>
        <v>-123.12157035548594</v>
      </c>
      <c r="W2118" s="2">
        <f>VALUE(V2118)</f>
        <v>-123.12157035548501</v>
      </c>
      <c r="X2118" t="str">
        <f>MID(U2118,FIND(" ",U2118)+1,FIND("]",U2118)-FIND(" ",U2118)-1)</f>
        <v>49.27773988272863</v>
      </c>
      <c r="Y2118" s="2">
        <f>VALUE(X2118)</f>
        <v>49.277739882728604</v>
      </c>
      <c r="Z2118" t="s">
        <v>30</v>
      </c>
      <c r="AA2118" t="s">
        <v>6166</v>
      </c>
      <c r="AB2118" t="s">
        <v>27485</v>
      </c>
      <c r="AC2118" t="str">
        <f>LEFT(AB2118,FIND(" ",AB2118)-1)</f>
        <v>1005</v>
      </c>
      <c r="AD2118" t="str">
        <f>MID(AB2118,FIND(" ",AB2118)+1,FIND(",",AB2118)-FIND(" ",AB2118)-1)</f>
        <v>Richards St</v>
      </c>
    </row>
    <row r="2119" spans="1:30" hidden="1" x14ac:dyDescent="0.3">
      <c r="A2119" t="s">
        <v>21</v>
      </c>
      <c r="B2119">
        <f>IF(A2119="twin",2,1)</f>
        <v>2</v>
      </c>
      <c r="C2119" t="s">
        <v>22</v>
      </c>
      <c r="D2119" t="s">
        <v>22</v>
      </c>
      <c r="E2119" t="s">
        <v>22</v>
      </c>
      <c r="F2119" t="s">
        <v>22</v>
      </c>
      <c r="G2119" t="s">
        <v>22</v>
      </c>
      <c r="H2119" t="s">
        <v>22</v>
      </c>
      <c r="J2119" t="s">
        <v>24</v>
      </c>
      <c r="K2119" t="s">
        <v>32</v>
      </c>
      <c r="L2119" t="s">
        <v>26</v>
      </c>
      <c r="M2119" t="s">
        <v>32</v>
      </c>
      <c r="N2119" t="s">
        <v>26</v>
      </c>
      <c r="O2119" t="s">
        <v>32</v>
      </c>
      <c r="P2119" t="s">
        <v>26</v>
      </c>
      <c r="R2119" t="s">
        <v>27</v>
      </c>
      <c r="S2119" t="s">
        <v>6167</v>
      </c>
      <c r="T2119" t="s">
        <v>6168</v>
      </c>
      <c r="U2119" t="str">
        <f>RIGHT(T2119,LEN(T2119)-FIND("[",T2119))</f>
        <v>-123.11570187920935, 49.25685212580561]}</v>
      </c>
      <c r="V2119" t="str">
        <f>LEFT(U2119,FIND(",",U2119)-1)</f>
        <v>-123.11570187920935</v>
      </c>
      <c r="W2119" s="2">
        <f>VALUE(V2119)</f>
        <v>-123.115701879209</v>
      </c>
      <c r="X2119" t="str">
        <f>MID(U2119,FIND(" ",U2119)+1,FIND("]",U2119)-FIND(" ",U2119)-1)</f>
        <v>49.25685212580561</v>
      </c>
      <c r="Y2119" s="2">
        <f>VALUE(X2119)</f>
        <v>49.256852125805601</v>
      </c>
      <c r="Z2119" t="s">
        <v>1091</v>
      </c>
      <c r="AA2119" t="s">
        <v>6169</v>
      </c>
      <c r="AB2119" t="s">
        <v>27259</v>
      </c>
      <c r="AC2119" t="str">
        <f>LEFT(AB2119,FIND(" ",AB2119)-1)</f>
        <v>Westbound</v>
      </c>
      <c r="AD2119" t="str">
        <f>MID(AB2119,FIND(" ",AB2119)+1,FIND(",",AB2119)-FIND(" ",AB2119)-1)</f>
        <v>W 16 Ave @ Cambie St</v>
      </c>
    </row>
    <row r="2120" spans="1:30" hidden="1" x14ac:dyDescent="0.3">
      <c r="A2120" t="s">
        <v>21</v>
      </c>
      <c r="B2120">
        <f>IF(A2120="twin",2,1)</f>
        <v>2</v>
      </c>
      <c r="C2120" t="s">
        <v>22</v>
      </c>
      <c r="D2120" t="s">
        <v>22</v>
      </c>
      <c r="E2120" t="s">
        <v>22</v>
      </c>
      <c r="F2120" t="s">
        <v>22</v>
      </c>
      <c r="G2120" t="s">
        <v>22</v>
      </c>
      <c r="H2120" t="s">
        <v>22</v>
      </c>
      <c r="J2120" t="s">
        <v>24</v>
      </c>
      <c r="K2120" t="s">
        <v>32</v>
      </c>
      <c r="L2120" t="s">
        <v>26</v>
      </c>
      <c r="M2120" t="s">
        <v>32</v>
      </c>
      <c r="N2120" t="s">
        <v>26</v>
      </c>
      <c r="O2120" t="s">
        <v>32</v>
      </c>
      <c r="P2120" t="s">
        <v>26</v>
      </c>
      <c r="R2120" t="s">
        <v>27</v>
      </c>
      <c r="S2120" t="s">
        <v>6170</v>
      </c>
      <c r="T2120" t="s">
        <v>6171</v>
      </c>
      <c r="U2120" t="str">
        <f>RIGHT(T2120,LEN(T2120)-FIND("[",T2120))</f>
        <v>-123.11553234219572, 49.25684934502972]}</v>
      </c>
      <c r="V2120" t="str">
        <f>LEFT(U2120,FIND(",",U2120)-1)</f>
        <v>-123.11553234219572</v>
      </c>
      <c r="W2120" s="2">
        <f>VALUE(V2120)</f>
        <v>-123.115532342195</v>
      </c>
      <c r="X2120" t="str">
        <f>MID(U2120,FIND(" ",U2120)+1,FIND("]",U2120)-FIND(" ",U2120)-1)</f>
        <v>49.25684934502972</v>
      </c>
      <c r="Y2120" s="2">
        <f>VALUE(X2120)</f>
        <v>49.2568493450297</v>
      </c>
      <c r="Z2120" t="s">
        <v>1091</v>
      </c>
      <c r="AA2120" t="s">
        <v>6172</v>
      </c>
      <c r="AB2120" t="s">
        <v>27486</v>
      </c>
      <c r="AC2120" t="str">
        <f>LEFT(AB2120,FIND(" ",AB2120)-1)</f>
        <v>3277</v>
      </c>
      <c r="AD2120" t="str">
        <f>MID(AB2120,FIND(" ",AB2120)+1,FIND(",",AB2120)-FIND(" ",AB2120)-1)</f>
        <v>Cambie St</v>
      </c>
    </row>
    <row r="2121" spans="1:30" hidden="1" x14ac:dyDescent="0.3">
      <c r="A2121" t="s">
        <v>21</v>
      </c>
      <c r="B2121">
        <f>IF(A2121="twin",2,1)</f>
        <v>2</v>
      </c>
      <c r="C2121" t="s">
        <v>22</v>
      </c>
      <c r="D2121" t="s">
        <v>22</v>
      </c>
      <c r="E2121" t="s">
        <v>22</v>
      </c>
      <c r="F2121" t="s">
        <v>22</v>
      </c>
      <c r="G2121" t="s">
        <v>22</v>
      </c>
      <c r="H2121" t="s">
        <v>22</v>
      </c>
      <c r="J2121" t="s">
        <v>24</v>
      </c>
      <c r="K2121" t="s">
        <v>32</v>
      </c>
      <c r="L2121" t="s">
        <v>26</v>
      </c>
      <c r="M2121" t="s">
        <v>32</v>
      </c>
      <c r="N2121" t="s">
        <v>26</v>
      </c>
      <c r="O2121" t="s">
        <v>32</v>
      </c>
      <c r="P2121" t="s">
        <v>26</v>
      </c>
      <c r="R2121" t="s">
        <v>27</v>
      </c>
      <c r="S2121" t="s">
        <v>6173</v>
      </c>
      <c r="T2121" t="s">
        <v>6171</v>
      </c>
      <c r="U2121" t="str">
        <f>RIGHT(T2121,LEN(T2121)-FIND("[",T2121))</f>
        <v>-123.11553234219572, 49.25684934502972]}</v>
      </c>
      <c r="V2121" t="str">
        <f>LEFT(U2121,FIND(",",U2121)-1)</f>
        <v>-123.11553234219572</v>
      </c>
      <c r="W2121" s="2">
        <f>VALUE(V2121)</f>
        <v>-123.115532342195</v>
      </c>
      <c r="X2121" t="str">
        <f>MID(U2121,FIND(" ",U2121)+1,FIND("]",U2121)-FIND(" ",U2121)-1)</f>
        <v>49.25684934502972</v>
      </c>
      <c r="Y2121" s="2">
        <f>VALUE(X2121)</f>
        <v>49.2568493450297</v>
      </c>
      <c r="Z2121" t="s">
        <v>1091</v>
      </c>
      <c r="AA2121" t="s">
        <v>6174</v>
      </c>
      <c r="AB2121" t="s">
        <v>27486</v>
      </c>
      <c r="AC2121" t="str">
        <f>LEFT(AB2121,FIND(" ",AB2121)-1)</f>
        <v>3277</v>
      </c>
      <c r="AD2121" t="str">
        <f>MID(AB2121,FIND(" ",AB2121)+1,FIND(",",AB2121)-FIND(" ",AB2121)-1)</f>
        <v>Cambie St</v>
      </c>
    </row>
    <row r="2122" spans="1:30" hidden="1" x14ac:dyDescent="0.3">
      <c r="A2122" t="s">
        <v>21</v>
      </c>
      <c r="B2122">
        <f>IF(A2122="twin",2,1)</f>
        <v>2</v>
      </c>
      <c r="C2122" t="s">
        <v>22</v>
      </c>
      <c r="D2122" t="s">
        <v>45</v>
      </c>
      <c r="E2122" t="s">
        <v>22</v>
      </c>
      <c r="F2122" t="s">
        <v>45</v>
      </c>
      <c r="G2122" t="s">
        <v>22</v>
      </c>
      <c r="H2122" t="s">
        <v>45</v>
      </c>
      <c r="J2122" t="s">
        <v>24</v>
      </c>
      <c r="K2122" t="s">
        <v>25</v>
      </c>
      <c r="L2122" t="s">
        <v>26</v>
      </c>
      <c r="M2122" t="s">
        <v>25</v>
      </c>
      <c r="N2122" t="s">
        <v>26</v>
      </c>
      <c r="O2122" t="s">
        <v>25</v>
      </c>
      <c r="P2122" t="s">
        <v>26</v>
      </c>
      <c r="R2122" t="s">
        <v>27</v>
      </c>
      <c r="S2122" t="s">
        <v>6175</v>
      </c>
      <c r="T2122" t="s">
        <v>6176</v>
      </c>
      <c r="U2122" t="str">
        <f>RIGHT(T2122,LEN(T2122)-FIND("[",T2122))</f>
        <v>-123.03706479602562, 49.23486214441323]}</v>
      </c>
      <c r="V2122" t="str">
        <f>LEFT(U2122,FIND(",",U2122)-1)</f>
        <v>-123.03706479602562</v>
      </c>
      <c r="W2122" s="2">
        <f>VALUE(V2122)</f>
        <v>-123.03706479602501</v>
      </c>
      <c r="X2122" t="str">
        <f>MID(U2122,FIND(" ",U2122)+1,FIND("]",U2122)-FIND(" ",U2122)-1)</f>
        <v>49.23486214441323</v>
      </c>
      <c r="Y2122" s="2">
        <f>VALUE(X2122)</f>
        <v>49.234862144413199</v>
      </c>
      <c r="Z2122" t="s">
        <v>1020</v>
      </c>
      <c r="AA2122" t="s">
        <v>6177</v>
      </c>
      <c r="AB2122" t="s">
        <v>27487</v>
      </c>
      <c r="AC2122" t="str">
        <f>LEFT(AB2122,FIND(" ",AB2122)-1)</f>
        <v>3229</v>
      </c>
      <c r="AD2122" t="str">
        <f>MID(AB2122,FIND(" ",AB2122)+1,FIND(",",AB2122)-FIND(" ",AB2122)-1)</f>
        <v>Kingsway</v>
      </c>
    </row>
    <row r="2123" spans="1:30" hidden="1" x14ac:dyDescent="0.3">
      <c r="A2123" t="s">
        <v>21</v>
      </c>
      <c r="B2123">
        <f>IF(A2123="twin",2,1)</f>
        <v>2</v>
      </c>
      <c r="C2123" t="s">
        <v>22</v>
      </c>
      <c r="D2123" t="s">
        <v>45</v>
      </c>
      <c r="E2123" t="s">
        <v>22</v>
      </c>
      <c r="F2123" t="s">
        <v>45</v>
      </c>
      <c r="G2123" t="s">
        <v>22</v>
      </c>
      <c r="H2123" t="s">
        <v>45</v>
      </c>
      <c r="J2123" t="s">
        <v>24</v>
      </c>
      <c r="K2123" t="s">
        <v>25</v>
      </c>
      <c r="L2123" t="s">
        <v>26</v>
      </c>
      <c r="M2123" t="s">
        <v>25</v>
      </c>
      <c r="N2123" t="s">
        <v>26</v>
      </c>
      <c r="O2123" t="s">
        <v>25</v>
      </c>
      <c r="P2123" t="s">
        <v>26</v>
      </c>
      <c r="R2123" t="s">
        <v>27</v>
      </c>
      <c r="S2123" t="s">
        <v>6178</v>
      </c>
      <c r="T2123" t="s">
        <v>6176</v>
      </c>
      <c r="U2123" t="str">
        <f>RIGHT(T2123,LEN(T2123)-FIND("[",T2123))</f>
        <v>-123.03706479602562, 49.23486214441323]}</v>
      </c>
      <c r="V2123" t="str">
        <f>LEFT(U2123,FIND(",",U2123)-1)</f>
        <v>-123.03706479602562</v>
      </c>
      <c r="W2123" s="2">
        <f>VALUE(V2123)</f>
        <v>-123.03706479602501</v>
      </c>
      <c r="X2123" t="str">
        <f>MID(U2123,FIND(" ",U2123)+1,FIND("]",U2123)-FIND(" ",U2123)-1)</f>
        <v>49.23486214441323</v>
      </c>
      <c r="Y2123" s="2">
        <f>VALUE(X2123)</f>
        <v>49.234862144413199</v>
      </c>
      <c r="Z2123" t="s">
        <v>1020</v>
      </c>
      <c r="AA2123" t="s">
        <v>6179</v>
      </c>
      <c r="AB2123" t="s">
        <v>27487</v>
      </c>
      <c r="AC2123" t="str">
        <f>LEFT(AB2123,FIND(" ",AB2123)-1)</f>
        <v>3229</v>
      </c>
      <c r="AD2123" t="str">
        <f>MID(AB2123,FIND(" ",AB2123)+1,FIND(",",AB2123)-FIND(" ",AB2123)-1)</f>
        <v>Kingsway</v>
      </c>
    </row>
    <row r="2124" spans="1:30" hidden="1" x14ac:dyDescent="0.3">
      <c r="A2124" t="s">
        <v>21</v>
      </c>
      <c r="B2124">
        <f>IF(A2124="twin",2,1)</f>
        <v>2</v>
      </c>
      <c r="C2124" t="s">
        <v>45</v>
      </c>
      <c r="D2124" t="s">
        <v>22</v>
      </c>
      <c r="E2124" t="s">
        <v>45</v>
      </c>
      <c r="F2124" t="s">
        <v>22</v>
      </c>
      <c r="G2124" t="s">
        <v>45</v>
      </c>
      <c r="H2124" t="s">
        <v>22</v>
      </c>
      <c r="J2124" t="s">
        <v>24</v>
      </c>
      <c r="K2124" t="s">
        <v>32</v>
      </c>
      <c r="L2124" t="s">
        <v>26</v>
      </c>
      <c r="M2124" t="s">
        <v>32</v>
      </c>
      <c r="N2124" t="s">
        <v>26</v>
      </c>
      <c r="O2124" t="s">
        <v>32</v>
      </c>
      <c r="P2124" t="s">
        <v>26</v>
      </c>
      <c r="R2124" t="s">
        <v>53</v>
      </c>
      <c r="S2124" t="s">
        <v>6180</v>
      </c>
      <c r="T2124" t="s">
        <v>6181</v>
      </c>
      <c r="U2124" t="str">
        <f>RIGHT(T2124,LEN(T2124)-FIND("[",T2124))</f>
        <v>-123.11668248443665, 49.27969789303453]}</v>
      </c>
      <c r="V2124" t="str">
        <f>LEFT(U2124,FIND(",",U2124)-1)</f>
        <v>-123.11668248443665</v>
      </c>
      <c r="W2124" s="2">
        <f>VALUE(V2124)</f>
        <v>-123.116682484436</v>
      </c>
      <c r="X2124" t="str">
        <f>MID(U2124,FIND(" ",U2124)+1,FIND("]",U2124)-FIND(" ",U2124)-1)</f>
        <v>49.27969789303453</v>
      </c>
      <c r="Y2124" s="2">
        <f>VALUE(X2124)</f>
        <v>49.279697893034502</v>
      </c>
      <c r="Z2124" t="s">
        <v>30</v>
      </c>
      <c r="AA2124" t="s">
        <v>6182</v>
      </c>
      <c r="AB2124" t="s">
        <v>27488</v>
      </c>
      <c r="AC2124" t="str">
        <f>LEFT(AB2124,FIND(" ",AB2124)-1)</f>
        <v>783</v>
      </c>
      <c r="AD2124" t="str">
        <f>MID(AB2124,FIND(" ",AB2124)+1,FIND(",",AB2124)-FIND(" ",AB2124)-1)</f>
        <v>Homer St</v>
      </c>
    </row>
    <row r="2125" spans="1:30" hidden="1" x14ac:dyDescent="0.3">
      <c r="A2125" t="s">
        <v>21</v>
      </c>
      <c r="B2125">
        <f>IF(A2125="twin",2,1)</f>
        <v>2</v>
      </c>
      <c r="C2125" t="s">
        <v>45</v>
      </c>
      <c r="D2125" t="s">
        <v>22</v>
      </c>
      <c r="E2125" t="s">
        <v>45</v>
      </c>
      <c r="F2125" t="s">
        <v>22</v>
      </c>
      <c r="G2125" t="s">
        <v>45</v>
      </c>
      <c r="H2125" t="s">
        <v>22</v>
      </c>
      <c r="J2125" t="s">
        <v>24</v>
      </c>
      <c r="K2125" t="s">
        <v>25</v>
      </c>
      <c r="L2125" t="s">
        <v>26</v>
      </c>
      <c r="M2125" t="s">
        <v>25</v>
      </c>
      <c r="N2125" t="s">
        <v>26</v>
      </c>
      <c r="O2125" t="s">
        <v>25</v>
      </c>
      <c r="P2125" t="s">
        <v>26</v>
      </c>
      <c r="R2125" t="s">
        <v>27</v>
      </c>
      <c r="S2125" t="s">
        <v>6183</v>
      </c>
      <c r="T2125" t="s">
        <v>6184</v>
      </c>
      <c r="U2125" t="str">
        <f>RIGHT(T2125,LEN(T2125)-FIND("[",T2125))</f>
        <v>-123.12608814361563, 49.27456348209739]}</v>
      </c>
      <c r="V2125" t="str">
        <f>LEFT(U2125,FIND(",",U2125)-1)</f>
        <v>-123.12608814361563</v>
      </c>
      <c r="W2125" s="2">
        <f>VALUE(V2125)</f>
        <v>-123.12608814361499</v>
      </c>
      <c r="X2125" t="str">
        <f>MID(U2125,FIND(" ",U2125)+1,FIND("]",U2125)-FIND(" ",U2125)-1)</f>
        <v>49.27456348209739</v>
      </c>
      <c r="Y2125" s="2">
        <f>VALUE(X2125)</f>
        <v>49.2745634820973</v>
      </c>
      <c r="Z2125" t="s">
        <v>30</v>
      </c>
      <c r="AA2125" t="s">
        <v>6185</v>
      </c>
      <c r="AB2125" t="s">
        <v>27489</v>
      </c>
      <c r="AC2125" t="str">
        <f>LEFT(AB2125,FIND(" ",AB2125)-1)</f>
        <v>1312</v>
      </c>
      <c r="AD2125" t="str">
        <f>MID(AB2125,FIND(" ",AB2125)+1,FIND(",",AB2125)-FIND(" ",AB2125)-1)</f>
        <v>Richards St</v>
      </c>
    </row>
    <row r="2126" spans="1:30" hidden="1" x14ac:dyDescent="0.3">
      <c r="A2126" t="s">
        <v>21</v>
      </c>
      <c r="B2126">
        <f>IF(A2126="twin",2,1)</f>
        <v>2</v>
      </c>
      <c r="C2126" t="s">
        <v>45</v>
      </c>
      <c r="D2126" t="s">
        <v>22</v>
      </c>
      <c r="E2126" t="s">
        <v>45</v>
      </c>
      <c r="F2126" t="s">
        <v>22</v>
      </c>
      <c r="G2126" t="s">
        <v>45</v>
      </c>
      <c r="H2126" t="s">
        <v>22</v>
      </c>
      <c r="J2126" t="s">
        <v>24</v>
      </c>
      <c r="K2126" t="s">
        <v>25</v>
      </c>
      <c r="L2126" t="s">
        <v>26</v>
      </c>
      <c r="M2126" t="s">
        <v>25</v>
      </c>
      <c r="N2126" t="s">
        <v>26</v>
      </c>
      <c r="O2126" t="s">
        <v>25</v>
      </c>
      <c r="P2126" t="s">
        <v>26</v>
      </c>
      <c r="R2126" t="s">
        <v>27</v>
      </c>
      <c r="S2126" t="s">
        <v>6186</v>
      </c>
      <c r="T2126" t="s">
        <v>6187</v>
      </c>
      <c r="U2126" t="str">
        <f>RIGHT(T2126,LEN(T2126)-FIND("[",T2126))</f>
        <v>-123.12633023059306, 49.27440366998927]}</v>
      </c>
      <c r="V2126" t="str">
        <f>LEFT(U2126,FIND(",",U2126)-1)</f>
        <v>-123.12633023059306</v>
      </c>
      <c r="W2126" s="2">
        <f>VALUE(V2126)</f>
        <v>-123.126330230593</v>
      </c>
      <c r="X2126" t="str">
        <f>MID(U2126,FIND(" ",U2126)+1,FIND("]",U2126)-FIND(" ",U2126)-1)</f>
        <v>49.27440366998927</v>
      </c>
      <c r="Y2126" s="2">
        <f>VALUE(X2126)</f>
        <v>49.274403669989198</v>
      </c>
      <c r="Z2126" t="s">
        <v>30</v>
      </c>
      <c r="AA2126" t="s">
        <v>6188</v>
      </c>
      <c r="AB2126" t="s">
        <v>27490</v>
      </c>
      <c r="AC2126" t="str">
        <f>LEFT(AB2126,FIND(" ",AB2126)-1)</f>
        <v>1328</v>
      </c>
      <c r="AD2126" t="str">
        <f>MID(AB2126,FIND(" ",AB2126)+1,FIND(",",AB2126)-FIND(" ",AB2126)-1)</f>
        <v>Richards St</v>
      </c>
    </row>
    <row r="2127" spans="1:30" hidden="1" x14ac:dyDescent="0.3">
      <c r="A2127" t="s">
        <v>21</v>
      </c>
      <c r="B2127">
        <f>IF(A2127="twin",2,1)</f>
        <v>2</v>
      </c>
      <c r="C2127" t="s">
        <v>40</v>
      </c>
      <c r="D2127" t="s">
        <v>23</v>
      </c>
      <c r="E2127" t="s">
        <v>40</v>
      </c>
      <c r="F2127" t="s">
        <v>23</v>
      </c>
      <c r="G2127" t="s">
        <v>40</v>
      </c>
      <c r="H2127" t="s">
        <v>23</v>
      </c>
      <c r="J2127" t="s">
        <v>24</v>
      </c>
      <c r="K2127" t="s">
        <v>32</v>
      </c>
      <c r="L2127" t="s">
        <v>26</v>
      </c>
      <c r="M2127" t="s">
        <v>32</v>
      </c>
      <c r="N2127" t="s">
        <v>26</v>
      </c>
      <c r="O2127" t="s">
        <v>32</v>
      </c>
      <c r="P2127" t="s">
        <v>26</v>
      </c>
      <c r="R2127" t="s">
        <v>53</v>
      </c>
      <c r="S2127" t="s">
        <v>6189</v>
      </c>
      <c r="T2127" t="s">
        <v>3195</v>
      </c>
      <c r="U2127" t="str">
        <f>RIGHT(T2127,LEN(T2127)-FIND("[",T2127))</f>
        <v>-123.12581367524783, 49.27988363298654]}</v>
      </c>
      <c r="V2127" t="str">
        <f>LEFT(U2127,FIND(",",U2127)-1)</f>
        <v>-123.12581367524783</v>
      </c>
      <c r="W2127" s="2">
        <f>VALUE(V2127)</f>
        <v>-123.125813675247</v>
      </c>
      <c r="X2127" t="str">
        <f>MID(U2127,FIND(" ",U2127)+1,FIND("]",U2127)-FIND(" ",U2127)-1)</f>
        <v>49.27988363298654</v>
      </c>
      <c r="Y2127" s="2">
        <f>VALUE(X2127)</f>
        <v>49.279883632986497</v>
      </c>
      <c r="Z2127" t="s">
        <v>30</v>
      </c>
      <c r="AA2127" t="s">
        <v>6190</v>
      </c>
      <c r="AB2127" t="s">
        <v>26756</v>
      </c>
      <c r="AC2127" t="str">
        <f>LEFT(AB2127,FIND(" ",AB2127)-1)</f>
        <v>1060</v>
      </c>
      <c r="AD2127" t="str">
        <f>MID(AB2127,FIND(" ",AB2127)+1,FIND(",",AB2127)-FIND(" ",AB2127)-1)</f>
        <v>Hornby St</v>
      </c>
    </row>
    <row r="2128" spans="1:30" hidden="1" x14ac:dyDescent="0.3">
      <c r="A2128" t="s">
        <v>21</v>
      </c>
      <c r="B2128">
        <f>IF(A2128="twin",2,1)</f>
        <v>2</v>
      </c>
      <c r="C2128" t="s">
        <v>40</v>
      </c>
      <c r="D2128" t="s">
        <v>23</v>
      </c>
      <c r="E2128" t="s">
        <v>40</v>
      </c>
      <c r="F2128" t="s">
        <v>23</v>
      </c>
      <c r="G2128" t="s">
        <v>40</v>
      </c>
      <c r="H2128" t="s">
        <v>23</v>
      </c>
      <c r="J2128" t="s">
        <v>24</v>
      </c>
      <c r="K2128" t="s">
        <v>32</v>
      </c>
      <c r="L2128" t="s">
        <v>26</v>
      </c>
      <c r="M2128" t="s">
        <v>32</v>
      </c>
      <c r="N2128" t="s">
        <v>26</v>
      </c>
      <c r="O2128" t="s">
        <v>32</v>
      </c>
      <c r="P2128" t="s">
        <v>26</v>
      </c>
      <c r="R2128" t="s">
        <v>53</v>
      </c>
      <c r="S2128" t="s">
        <v>6191</v>
      </c>
      <c r="T2128" t="s">
        <v>6192</v>
      </c>
      <c r="U2128" t="str">
        <f>RIGHT(T2128,LEN(T2128)-FIND("[",T2128))</f>
        <v>-123.11145815456574, 49.28424721620065]}</v>
      </c>
      <c r="V2128" t="str">
        <f>LEFT(U2128,FIND(",",U2128)-1)</f>
        <v>-123.11145815456574</v>
      </c>
      <c r="W2128" s="2">
        <f>VALUE(V2128)</f>
        <v>-123.111458154565</v>
      </c>
      <c r="X2128" t="str">
        <f>MID(U2128,FIND(" ",U2128)+1,FIND("]",U2128)-FIND(" ",U2128)-1)</f>
        <v>49.28424721620065</v>
      </c>
      <c r="Y2128" s="2">
        <f>VALUE(X2128)</f>
        <v>49.284247216200598</v>
      </c>
      <c r="Z2128" t="s">
        <v>30</v>
      </c>
      <c r="AA2128" t="s">
        <v>6193</v>
      </c>
      <c r="AB2128" t="s">
        <v>27491</v>
      </c>
      <c r="AC2128" t="str">
        <f>LEFT(AB2128,FIND(" ",AB2128)-1)</f>
        <v>398</v>
      </c>
      <c r="AD2128" t="str">
        <f>MID(AB2128,FIND(" ",AB2128)+1,FIND(",",AB2128)-FIND(" ",AB2128)-1)</f>
        <v>Richards St</v>
      </c>
    </row>
    <row r="2129" spans="1:30" hidden="1" x14ac:dyDescent="0.3">
      <c r="A2129" t="s">
        <v>21</v>
      </c>
      <c r="B2129">
        <f>IF(A2129="twin",2,1)</f>
        <v>2</v>
      </c>
      <c r="C2129" t="s">
        <v>40</v>
      </c>
      <c r="D2129" t="s">
        <v>1635</v>
      </c>
      <c r="E2129" t="s">
        <v>40</v>
      </c>
      <c r="F2129" t="s">
        <v>1635</v>
      </c>
      <c r="G2129" t="s">
        <v>40</v>
      </c>
      <c r="H2129" t="s">
        <v>1635</v>
      </c>
      <c r="I2129" t="s">
        <v>139</v>
      </c>
      <c r="J2129" t="s">
        <v>24</v>
      </c>
      <c r="K2129" t="s">
        <v>32</v>
      </c>
      <c r="L2129" t="s">
        <v>26</v>
      </c>
      <c r="M2129" t="s">
        <v>32</v>
      </c>
      <c r="N2129" t="s">
        <v>26</v>
      </c>
      <c r="O2129" t="s">
        <v>32</v>
      </c>
      <c r="P2129" t="s">
        <v>26</v>
      </c>
      <c r="R2129" t="s">
        <v>27</v>
      </c>
      <c r="S2129" t="s">
        <v>6194</v>
      </c>
      <c r="T2129" t="s">
        <v>6195</v>
      </c>
      <c r="U2129" t="str">
        <f>RIGHT(T2129,LEN(T2129)-FIND("[",T2129))</f>
        <v>-123.12143396254105, 49.27563124866202]}</v>
      </c>
      <c r="V2129" t="str">
        <f>LEFT(U2129,FIND(",",U2129)-1)</f>
        <v>-123.12143396254105</v>
      </c>
      <c r="W2129" s="2">
        <f>VALUE(V2129)</f>
        <v>-123.121433962541</v>
      </c>
      <c r="X2129" t="str">
        <f>MID(U2129,FIND(" ",U2129)+1,FIND("]",U2129)-FIND(" ",U2129)-1)</f>
        <v>49.27563124866202</v>
      </c>
      <c r="Y2129" s="2">
        <f>VALUE(X2129)</f>
        <v>49.275631248662002</v>
      </c>
      <c r="Z2129" t="s">
        <v>30</v>
      </c>
      <c r="AA2129" t="s">
        <v>6196</v>
      </c>
      <c r="AB2129" t="s">
        <v>27397</v>
      </c>
      <c r="AC2129" t="str">
        <f>LEFT(AB2129,FIND(" ",AB2129)-1)</f>
        <v>1120</v>
      </c>
      <c r="AD2129" t="str">
        <f>MID(AB2129,FIND(" ",AB2129)+1,FIND(",",AB2129)-FIND(" ",AB2129)-1)</f>
        <v>Hamilton St</v>
      </c>
    </row>
    <row r="2130" spans="1:30" hidden="1" x14ac:dyDescent="0.3">
      <c r="A2130" t="s">
        <v>21</v>
      </c>
      <c r="B2130">
        <f>IF(A2130="twin",2,1)</f>
        <v>2</v>
      </c>
      <c r="C2130" t="s">
        <v>40</v>
      </c>
      <c r="D2130" t="s">
        <v>1635</v>
      </c>
      <c r="E2130" t="s">
        <v>40</v>
      </c>
      <c r="F2130" t="s">
        <v>1635</v>
      </c>
      <c r="G2130" t="s">
        <v>40</v>
      </c>
      <c r="H2130" t="s">
        <v>1635</v>
      </c>
      <c r="I2130" t="s">
        <v>139</v>
      </c>
      <c r="J2130" t="s">
        <v>24</v>
      </c>
      <c r="K2130" t="s">
        <v>32</v>
      </c>
      <c r="L2130" t="s">
        <v>26</v>
      </c>
      <c r="M2130" t="s">
        <v>32</v>
      </c>
      <c r="N2130" t="s">
        <v>26</v>
      </c>
      <c r="O2130" t="s">
        <v>32</v>
      </c>
      <c r="P2130" t="s">
        <v>26</v>
      </c>
      <c r="R2130" t="s">
        <v>27</v>
      </c>
      <c r="S2130" t="s">
        <v>6197</v>
      </c>
      <c r="T2130" t="s">
        <v>6198</v>
      </c>
      <c r="U2130" t="str">
        <f>RIGHT(T2130,LEN(T2130)-FIND("[",T2130))</f>
        <v>-123.12194700143439, 49.275293559703414]}</v>
      </c>
      <c r="V2130" t="str">
        <f>LEFT(U2130,FIND(",",U2130)-1)</f>
        <v>-123.12194700143439</v>
      </c>
      <c r="W2130" s="2">
        <f>VALUE(V2130)</f>
        <v>-123.12194700143399</v>
      </c>
      <c r="X2130" t="str">
        <f>MID(U2130,FIND(" ",U2130)+1,FIND("]",U2130)-FIND(" ",U2130)-1)</f>
        <v>49.275293559703414</v>
      </c>
      <c r="Y2130" s="2">
        <f>VALUE(X2130)</f>
        <v>49.2752935597034</v>
      </c>
      <c r="Z2130" t="s">
        <v>30</v>
      </c>
      <c r="AA2130" t="s">
        <v>6199</v>
      </c>
      <c r="AB2130" t="s">
        <v>27492</v>
      </c>
      <c r="AC2130" t="str">
        <f>LEFT(AB2130,FIND(" ",AB2130)-1)</f>
        <v>1150</v>
      </c>
      <c r="AD2130" t="str">
        <f>MID(AB2130,FIND(" ",AB2130)+1,FIND(",",AB2130)-FIND(" ",AB2130)-1)</f>
        <v>Hamilton St</v>
      </c>
    </row>
    <row r="2131" spans="1:30" hidden="1" x14ac:dyDescent="0.3">
      <c r="A2131" t="s">
        <v>21</v>
      </c>
      <c r="B2131">
        <f>IF(A2131="twin",2,1)</f>
        <v>2</v>
      </c>
      <c r="C2131" t="s">
        <v>40</v>
      </c>
      <c r="D2131" t="s">
        <v>1635</v>
      </c>
      <c r="E2131" t="s">
        <v>40</v>
      </c>
      <c r="F2131" t="s">
        <v>1635</v>
      </c>
      <c r="G2131" t="s">
        <v>40</v>
      </c>
      <c r="H2131" t="s">
        <v>1635</v>
      </c>
      <c r="I2131" t="s">
        <v>139</v>
      </c>
      <c r="J2131" t="s">
        <v>24</v>
      </c>
      <c r="K2131" t="s">
        <v>32</v>
      </c>
      <c r="L2131" t="s">
        <v>26</v>
      </c>
      <c r="M2131" t="s">
        <v>32</v>
      </c>
      <c r="N2131" t="s">
        <v>26</v>
      </c>
      <c r="O2131" t="s">
        <v>32</v>
      </c>
      <c r="P2131" t="s">
        <v>26</v>
      </c>
      <c r="R2131" t="s">
        <v>27</v>
      </c>
      <c r="S2131" t="s">
        <v>6200</v>
      </c>
      <c r="T2131" t="s">
        <v>6198</v>
      </c>
      <c r="U2131" t="str">
        <f>RIGHT(T2131,LEN(T2131)-FIND("[",T2131))</f>
        <v>-123.12194700143439, 49.275293559703414]}</v>
      </c>
      <c r="V2131" t="str">
        <f>LEFT(U2131,FIND(",",U2131)-1)</f>
        <v>-123.12194700143439</v>
      </c>
      <c r="W2131" s="2">
        <f>VALUE(V2131)</f>
        <v>-123.12194700143399</v>
      </c>
      <c r="X2131" t="str">
        <f>MID(U2131,FIND(" ",U2131)+1,FIND("]",U2131)-FIND(" ",U2131)-1)</f>
        <v>49.275293559703414</v>
      </c>
      <c r="Y2131" s="2">
        <f>VALUE(X2131)</f>
        <v>49.2752935597034</v>
      </c>
      <c r="Z2131" t="s">
        <v>30</v>
      </c>
      <c r="AA2131" t="s">
        <v>6201</v>
      </c>
      <c r="AB2131" t="s">
        <v>27492</v>
      </c>
      <c r="AC2131" t="str">
        <f>LEFT(AB2131,FIND(" ",AB2131)-1)</f>
        <v>1150</v>
      </c>
      <c r="AD2131" t="str">
        <f>MID(AB2131,FIND(" ",AB2131)+1,FIND(",",AB2131)-FIND(" ",AB2131)-1)</f>
        <v>Hamilton St</v>
      </c>
    </row>
    <row r="2132" spans="1:30" hidden="1" x14ac:dyDescent="0.3">
      <c r="A2132" t="s">
        <v>21</v>
      </c>
      <c r="B2132">
        <f>IF(A2132="twin",2,1)</f>
        <v>2</v>
      </c>
      <c r="C2132" t="s">
        <v>23</v>
      </c>
      <c r="D2132" t="s">
        <v>23</v>
      </c>
      <c r="E2132" t="s">
        <v>23</v>
      </c>
      <c r="F2132" t="s">
        <v>23</v>
      </c>
      <c r="G2132" t="s">
        <v>23</v>
      </c>
      <c r="H2132" t="s">
        <v>23</v>
      </c>
      <c r="J2132" t="s">
        <v>24</v>
      </c>
      <c r="K2132" t="s">
        <v>32</v>
      </c>
      <c r="L2132" t="s">
        <v>26</v>
      </c>
      <c r="M2132" t="s">
        <v>32</v>
      </c>
      <c r="N2132" t="s">
        <v>26</v>
      </c>
      <c r="O2132" t="s">
        <v>32</v>
      </c>
      <c r="P2132" t="s">
        <v>26</v>
      </c>
      <c r="R2132" t="s">
        <v>27</v>
      </c>
      <c r="S2132" t="s">
        <v>6202</v>
      </c>
      <c r="T2132" t="s">
        <v>6203</v>
      </c>
      <c r="U2132" t="str">
        <f>RIGHT(T2132,LEN(T2132)-FIND("[",T2132))</f>
        <v>-123.1179421856414, 49.27868700388093]}</v>
      </c>
      <c r="V2132" t="str">
        <f>LEFT(U2132,FIND(",",U2132)-1)</f>
        <v>-123.1179421856414</v>
      </c>
      <c r="W2132" s="2">
        <f>VALUE(V2132)</f>
        <v>-123.117942185641</v>
      </c>
      <c r="X2132" t="str">
        <f>MID(U2132,FIND(" ",U2132)+1,FIND("]",U2132)-FIND(" ",U2132)-1)</f>
        <v>49.27868700388093</v>
      </c>
      <c r="Y2132" s="2">
        <f>VALUE(X2132)</f>
        <v>49.278687003880897</v>
      </c>
      <c r="Z2132" t="s">
        <v>30</v>
      </c>
      <c r="AA2132" t="s">
        <v>6204</v>
      </c>
      <c r="AB2132" t="s">
        <v>27493</v>
      </c>
      <c r="AC2132" t="str">
        <f>LEFT(AB2132,FIND(" ",AB2132)-1)</f>
        <v>888</v>
      </c>
      <c r="AD2132" t="str">
        <f>MID(AB2132,FIND(" ",AB2132)+1,FIND(",",AB2132)-FIND(" ",AB2132)-1)</f>
        <v>Homer St</v>
      </c>
    </row>
    <row r="2133" spans="1:30" hidden="1" x14ac:dyDescent="0.3">
      <c r="A2133" t="s">
        <v>21</v>
      </c>
      <c r="B2133">
        <f>IF(A2133="twin",2,1)</f>
        <v>2</v>
      </c>
      <c r="C2133" t="s">
        <v>45</v>
      </c>
      <c r="D2133" t="s">
        <v>22</v>
      </c>
      <c r="E2133" t="s">
        <v>45</v>
      </c>
      <c r="F2133" t="s">
        <v>22</v>
      </c>
      <c r="G2133" t="s">
        <v>45</v>
      </c>
      <c r="H2133" t="s">
        <v>22</v>
      </c>
      <c r="J2133" t="s">
        <v>24</v>
      </c>
      <c r="K2133" t="s">
        <v>32</v>
      </c>
      <c r="L2133" t="s">
        <v>26</v>
      </c>
      <c r="M2133" t="s">
        <v>32</v>
      </c>
      <c r="N2133" t="s">
        <v>26</v>
      </c>
      <c r="O2133" t="s">
        <v>32</v>
      </c>
      <c r="P2133" t="s">
        <v>26</v>
      </c>
      <c r="R2133" t="s">
        <v>27</v>
      </c>
      <c r="S2133" t="s">
        <v>6205</v>
      </c>
      <c r="T2133" t="s">
        <v>6206</v>
      </c>
      <c r="U2133" t="str">
        <f>RIGHT(T2133,LEN(T2133)-FIND("[",T2133))</f>
        <v>-123.14071323881383, 49.26938580225368]}</v>
      </c>
      <c r="V2133" t="str">
        <f>LEFT(U2133,FIND(",",U2133)-1)</f>
        <v>-123.14071323881383</v>
      </c>
      <c r="W2133" s="2">
        <f>VALUE(V2133)</f>
        <v>-123.14071323881301</v>
      </c>
      <c r="X2133" t="str">
        <f>MID(U2133,FIND(" ",U2133)+1,FIND("]",U2133)-FIND(" ",U2133)-1)</f>
        <v>49.26938580225368</v>
      </c>
      <c r="Y2133" s="2">
        <f>VALUE(X2133)</f>
        <v>49.269385802253602</v>
      </c>
      <c r="Z2133" t="s">
        <v>43</v>
      </c>
      <c r="AA2133" t="s">
        <v>6207</v>
      </c>
      <c r="AB2133" t="s">
        <v>27494</v>
      </c>
      <c r="AC2133" t="str">
        <f>LEFT(AB2133,FIND(" ",AB2133)-1)</f>
        <v>1840</v>
      </c>
      <c r="AD2133" t="str">
        <f>MID(AB2133,FIND(" ",AB2133)+1,FIND(",",AB2133)-FIND(" ",AB2133)-1)</f>
        <v>Fir St</v>
      </c>
    </row>
    <row r="2134" spans="1:30" hidden="1" x14ac:dyDescent="0.3">
      <c r="A2134" t="s">
        <v>21</v>
      </c>
      <c r="B2134">
        <f>IF(A2134="twin",2,1)</f>
        <v>2</v>
      </c>
      <c r="C2134" t="s">
        <v>45</v>
      </c>
      <c r="D2134" t="s">
        <v>22</v>
      </c>
      <c r="E2134" t="s">
        <v>45</v>
      </c>
      <c r="F2134" t="s">
        <v>22</v>
      </c>
      <c r="G2134" t="s">
        <v>45</v>
      </c>
      <c r="H2134" t="s">
        <v>22</v>
      </c>
      <c r="J2134" t="s">
        <v>24</v>
      </c>
      <c r="K2134" t="s">
        <v>32</v>
      </c>
      <c r="L2134" t="s">
        <v>26</v>
      </c>
      <c r="M2134" t="s">
        <v>32</v>
      </c>
      <c r="N2134" t="s">
        <v>26</v>
      </c>
      <c r="O2134" t="s">
        <v>32</v>
      </c>
      <c r="P2134" t="s">
        <v>26</v>
      </c>
      <c r="R2134" t="s">
        <v>27</v>
      </c>
      <c r="S2134" t="s">
        <v>6208</v>
      </c>
      <c r="T2134" t="s">
        <v>6209</v>
      </c>
      <c r="U2134" t="str">
        <f>RIGHT(T2134,LEN(T2134)-FIND("[",T2134))</f>
        <v>-123.14091019215553, 49.269037358079004]}</v>
      </c>
      <c r="V2134" t="str">
        <f>LEFT(U2134,FIND(",",U2134)-1)</f>
        <v>-123.14091019215553</v>
      </c>
      <c r="W2134" s="2">
        <f>VALUE(V2134)</f>
        <v>-123.140910192155</v>
      </c>
      <c r="X2134" t="str">
        <f>MID(U2134,FIND(" ",U2134)+1,FIND("]",U2134)-FIND(" ",U2134)-1)</f>
        <v>49.269037358079004</v>
      </c>
      <c r="Y2134" s="2">
        <f>VALUE(X2134)</f>
        <v>49.269037358078997</v>
      </c>
      <c r="Z2134" t="s">
        <v>43</v>
      </c>
      <c r="AA2134" t="s">
        <v>6210</v>
      </c>
      <c r="AB2134" t="s">
        <v>27495</v>
      </c>
      <c r="AC2134" t="str">
        <f>LEFT(AB2134,FIND(" ",AB2134)-1)</f>
        <v>1599</v>
      </c>
      <c r="AD2134" t="str">
        <f>MID(AB2134,FIND(" ",AB2134)+1,FIND(",",AB2134)-FIND(" ",AB2134)-1)</f>
        <v>W 3rd Ave</v>
      </c>
    </row>
    <row r="2135" spans="1:30" hidden="1" x14ac:dyDescent="0.3">
      <c r="A2135" t="s">
        <v>21</v>
      </c>
      <c r="B2135">
        <f>IF(A2135="twin",2,1)</f>
        <v>2</v>
      </c>
      <c r="C2135" t="s">
        <v>22</v>
      </c>
      <c r="D2135" t="s">
        <v>22</v>
      </c>
      <c r="E2135" t="s">
        <v>22</v>
      </c>
      <c r="F2135" t="s">
        <v>22</v>
      </c>
      <c r="G2135" t="s">
        <v>22</v>
      </c>
      <c r="H2135" t="s">
        <v>22</v>
      </c>
      <c r="J2135" t="s">
        <v>24</v>
      </c>
      <c r="K2135" t="s">
        <v>32</v>
      </c>
      <c r="L2135" t="s">
        <v>26</v>
      </c>
      <c r="M2135" t="s">
        <v>32</v>
      </c>
      <c r="N2135" t="s">
        <v>26</v>
      </c>
      <c r="O2135" t="s">
        <v>32</v>
      </c>
      <c r="P2135" t="s">
        <v>26</v>
      </c>
      <c r="R2135" t="s">
        <v>27</v>
      </c>
      <c r="S2135" t="s">
        <v>6211</v>
      </c>
      <c r="T2135" t="s">
        <v>6212</v>
      </c>
      <c r="U2135" t="str">
        <f>RIGHT(T2135,LEN(T2135)-FIND("[",T2135))</f>
        <v>-123.20997512322103, 49.26376670310694]}</v>
      </c>
      <c r="V2135" t="str">
        <f>LEFT(U2135,FIND(",",U2135)-1)</f>
        <v>-123.20997512322103</v>
      </c>
      <c r="W2135" s="2">
        <f>VALUE(V2135)</f>
        <v>-123.209975123221</v>
      </c>
      <c r="X2135" t="str">
        <f>MID(U2135,FIND(" ",U2135)+1,FIND("]",U2135)-FIND(" ",U2135)-1)</f>
        <v>49.26376670310694</v>
      </c>
      <c r="Y2135" s="2">
        <f>VALUE(X2135)</f>
        <v>49.263766703106903</v>
      </c>
      <c r="Z2135" t="s">
        <v>121</v>
      </c>
      <c r="AA2135" t="s">
        <v>6213</v>
      </c>
      <c r="AB2135" t="s">
        <v>27496</v>
      </c>
      <c r="AC2135" t="str">
        <f>LEFT(AB2135,FIND(" ",AB2135)-1)</f>
        <v>4526</v>
      </c>
      <c r="AD2135" t="str">
        <f>MID(AB2135,FIND(" ",AB2135)+1,FIND(",",AB2135)-FIND(" ",AB2135)-1)</f>
        <v>W 10th Ave</v>
      </c>
    </row>
    <row r="2136" spans="1:30" hidden="1" x14ac:dyDescent="0.3">
      <c r="A2136" t="s">
        <v>21</v>
      </c>
      <c r="B2136">
        <f>IF(A2136="twin",2,1)</f>
        <v>2</v>
      </c>
      <c r="C2136" t="s">
        <v>22</v>
      </c>
      <c r="D2136" t="s">
        <v>22</v>
      </c>
      <c r="E2136" t="s">
        <v>22</v>
      </c>
      <c r="F2136" t="s">
        <v>22</v>
      </c>
      <c r="G2136" t="s">
        <v>22</v>
      </c>
      <c r="H2136" t="s">
        <v>22</v>
      </c>
      <c r="J2136" t="s">
        <v>24</v>
      </c>
      <c r="K2136" t="s">
        <v>32</v>
      </c>
      <c r="L2136" t="s">
        <v>26</v>
      </c>
      <c r="M2136" t="s">
        <v>32</v>
      </c>
      <c r="N2136" t="s">
        <v>26</v>
      </c>
      <c r="O2136" t="s">
        <v>32</v>
      </c>
      <c r="P2136" t="s">
        <v>26</v>
      </c>
      <c r="R2136" t="s">
        <v>27</v>
      </c>
      <c r="S2136" t="s">
        <v>6214</v>
      </c>
      <c r="T2136" t="s">
        <v>6215</v>
      </c>
      <c r="U2136" t="str">
        <f>RIGHT(T2136,LEN(T2136)-FIND("[",T2136))</f>
        <v>-123.21047513303682, 49.26377457266932]}</v>
      </c>
      <c r="V2136" t="str">
        <f>LEFT(U2136,FIND(",",U2136)-1)</f>
        <v>-123.21047513303682</v>
      </c>
      <c r="W2136" s="2">
        <f>VALUE(V2136)</f>
        <v>-123.210475133036</v>
      </c>
      <c r="X2136" t="str">
        <f>MID(U2136,FIND(" ",U2136)+1,FIND("]",U2136)-FIND(" ",U2136)-1)</f>
        <v>49.26377457266932</v>
      </c>
      <c r="Y2136" s="2">
        <f>VALUE(X2136)</f>
        <v>49.263774572669298</v>
      </c>
      <c r="Z2136" t="s">
        <v>121</v>
      </c>
      <c r="AA2136" t="s">
        <v>6216</v>
      </c>
      <c r="AB2136" t="s">
        <v>27497</v>
      </c>
      <c r="AC2136" t="str">
        <f>LEFT(AB2136,FIND(" ",AB2136)-1)</f>
        <v>4544</v>
      </c>
      <c r="AD2136" t="str">
        <f>MID(AB2136,FIND(" ",AB2136)+1,FIND(",",AB2136)-FIND(" ",AB2136)-1)</f>
        <v>W 10th Ave</v>
      </c>
    </row>
    <row r="2137" spans="1:30" hidden="1" x14ac:dyDescent="0.3">
      <c r="A2137" t="s">
        <v>21</v>
      </c>
      <c r="B2137">
        <f>IF(A2137="twin",2,1)</f>
        <v>2</v>
      </c>
      <c r="C2137" t="s">
        <v>22</v>
      </c>
      <c r="D2137" t="s">
        <v>22</v>
      </c>
      <c r="E2137" t="s">
        <v>22</v>
      </c>
      <c r="F2137" t="s">
        <v>22</v>
      </c>
      <c r="G2137" t="s">
        <v>22</v>
      </c>
      <c r="H2137" t="s">
        <v>22</v>
      </c>
      <c r="J2137" t="s">
        <v>24</v>
      </c>
      <c r="K2137" t="s">
        <v>32</v>
      </c>
      <c r="L2137" t="s">
        <v>26</v>
      </c>
      <c r="M2137" t="s">
        <v>32</v>
      </c>
      <c r="N2137" t="s">
        <v>26</v>
      </c>
      <c r="O2137" t="s">
        <v>32</v>
      </c>
      <c r="P2137" t="s">
        <v>26</v>
      </c>
      <c r="R2137" t="s">
        <v>27</v>
      </c>
      <c r="S2137" t="s">
        <v>6217</v>
      </c>
      <c r="T2137" t="s">
        <v>6218</v>
      </c>
      <c r="U2137" t="str">
        <f>RIGHT(T2137,LEN(T2137)-FIND("[",T2137))</f>
        <v>-123.21125559281617, 49.2637864432267]}</v>
      </c>
      <c r="V2137" t="str">
        <f>LEFT(U2137,FIND(",",U2137)-1)</f>
        <v>-123.21125559281617</v>
      </c>
      <c r="W2137" s="2">
        <f>VALUE(V2137)</f>
        <v>-123.211255592816</v>
      </c>
      <c r="X2137" t="str">
        <f>MID(U2137,FIND(" ",U2137)+1,FIND("]",U2137)-FIND(" ",U2137)-1)</f>
        <v>49.2637864432267</v>
      </c>
      <c r="Y2137" s="2">
        <f>VALUE(X2137)</f>
        <v>49.263786443226699</v>
      </c>
      <c r="Z2137" t="s">
        <v>121</v>
      </c>
      <c r="AA2137" t="s">
        <v>6219</v>
      </c>
      <c r="AB2137" t="s">
        <v>27498</v>
      </c>
      <c r="AC2137" t="str">
        <f>LEFT(AB2137,FIND(" ",AB2137)-1)</f>
        <v>4572</v>
      </c>
      <c r="AD2137" t="str">
        <f>MID(AB2137,FIND(" ",AB2137)+1,FIND(",",AB2137)-FIND(" ",AB2137)-1)</f>
        <v>W 10th Ave</v>
      </c>
    </row>
    <row r="2138" spans="1:30" hidden="1" x14ac:dyDescent="0.3">
      <c r="A2138" t="s">
        <v>63</v>
      </c>
      <c r="B2138">
        <f>IF(A2138="twin",2,1)</f>
        <v>1</v>
      </c>
      <c r="C2138" t="s">
        <v>45</v>
      </c>
      <c r="D2138" t="s">
        <v>22</v>
      </c>
      <c r="E2138" t="s">
        <v>45</v>
      </c>
      <c r="F2138" t="s">
        <v>22</v>
      </c>
      <c r="G2138" t="s">
        <v>45</v>
      </c>
      <c r="H2138" t="s">
        <v>22</v>
      </c>
      <c r="J2138" t="s">
        <v>24</v>
      </c>
      <c r="K2138" t="s">
        <v>25</v>
      </c>
      <c r="L2138" t="s">
        <v>26</v>
      </c>
      <c r="M2138" t="s">
        <v>25</v>
      </c>
      <c r="N2138" t="s">
        <v>26</v>
      </c>
      <c r="O2138" t="s">
        <v>25</v>
      </c>
      <c r="P2138" t="s">
        <v>26</v>
      </c>
      <c r="R2138" t="s">
        <v>27</v>
      </c>
      <c r="S2138" t="s">
        <v>6220</v>
      </c>
      <c r="T2138" t="s">
        <v>6221</v>
      </c>
      <c r="U2138" t="str">
        <f>RIGHT(T2138,LEN(T2138)-FIND("[",T2138))</f>
        <v>-123.13294590046922, 49.29320928868441]}</v>
      </c>
      <c r="V2138" t="str">
        <f>LEFT(U2138,FIND(",",U2138)-1)</f>
        <v>-123.13294590046922</v>
      </c>
      <c r="W2138" s="2">
        <f>VALUE(V2138)</f>
        <v>-123.132945900469</v>
      </c>
      <c r="X2138" t="str">
        <f>MID(U2138,FIND(" ",U2138)+1,FIND("]",U2138)-FIND(" ",U2138)-1)</f>
        <v>49.29320928868441</v>
      </c>
      <c r="Y2138" s="2">
        <f>VALUE(X2138)</f>
        <v>49.293209288684402</v>
      </c>
      <c r="Z2138" t="s">
        <v>30</v>
      </c>
      <c r="AA2138" t="s">
        <v>6222</v>
      </c>
      <c r="AB2138" t="s">
        <v>27499</v>
      </c>
      <c r="AC2138" t="str">
        <f>LEFT(AB2138,FIND(" ",AB2138)-1)</f>
        <v>1777</v>
      </c>
      <c r="AD2138" t="str">
        <f>MID(AB2138,FIND(" ",AB2138)+1,FIND(",",AB2138)-FIND(" ",AB2138)-1)</f>
        <v>Bayshore Dr</v>
      </c>
    </row>
    <row r="2139" spans="1:30" hidden="1" x14ac:dyDescent="0.3">
      <c r="A2139" t="s">
        <v>21</v>
      </c>
      <c r="B2139">
        <f>IF(A2139="twin",2,1)</f>
        <v>2</v>
      </c>
      <c r="C2139" t="s">
        <v>45</v>
      </c>
      <c r="D2139" t="s">
        <v>23</v>
      </c>
      <c r="E2139" t="s">
        <v>45</v>
      </c>
      <c r="F2139" t="s">
        <v>23</v>
      </c>
      <c r="G2139" t="s">
        <v>45</v>
      </c>
      <c r="H2139" t="s">
        <v>23</v>
      </c>
      <c r="J2139" t="s">
        <v>24</v>
      </c>
      <c r="K2139" t="s">
        <v>32</v>
      </c>
      <c r="L2139" t="s">
        <v>26</v>
      </c>
      <c r="M2139" t="s">
        <v>32</v>
      </c>
      <c r="N2139" t="s">
        <v>26</v>
      </c>
      <c r="O2139" t="s">
        <v>32</v>
      </c>
      <c r="P2139" t="s">
        <v>26</v>
      </c>
      <c r="R2139" t="s">
        <v>27</v>
      </c>
      <c r="S2139" t="s">
        <v>6223</v>
      </c>
      <c r="T2139" t="s">
        <v>6224</v>
      </c>
      <c r="U2139" t="str">
        <f>RIGHT(T2139,LEN(T2139)-FIND("[",T2139))</f>
        <v>-123.11879625771218, 49.27812428082076]}</v>
      </c>
      <c r="V2139" t="str">
        <f>LEFT(U2139,FIND(",",U2139)-1)</f>
        <v>-123.11879625771218</v>
      </c>
      <c r="W2139" s="2">
        <f>VALUE(V2139)</f>
        <v>-123.11879625771201</v>
      </c>
      <c r="X2139" t="str">
        <f>MID(U2139,FIND(" ",U2139)+1,FIND("]",U2139)-FIND(" ",U2139)-1)</f>
        <v>49.27812428082076</v>
      </c>
      <c r="Y2139" s="2">
        <f>VALUE(X2139)</f>
        <v>49.278124280820698</v>
      </c>
      <c r="Z2139" t="s">
        <v>30</v>
      </c>
      <c r="AA2139" t="s">
        <v>6225</v>
      </c>
      <c r="AB2139" t="s">
        <v>27500</v>
      </c>
      <c r="AC2139" t="str">
        <f>LEFT(AB2139,FIND(" ",AB2139)-1)</f>
        <v>922</v>
      </c>
      <c r="AD2139" t="str">
        <f>MID(AB2139,FIND(" ",AB2139)+1,FIND(",",AB2139)-FIND(" ",AB2139)-1)</f>
        <v>Homer St</v>
      </c>
    </row>
    <row r="2140" spans="1:30" hidden="1" x14ac:dyDescent="0.3">
      <c r="A2140" t="s">
        <v>21</v>
      </c>
      <c r="B2140">
        <f>IF(A2140="twin",2,1)</f>
        <v>2</v>
      </c>
      <c r="C2140" t="s">
        <v>45</v>
      </c>
      <c r="D2140" t="s">
        <v>23</v>
      </c>
      <c r="E2140" t="s">
        <v>45</v>
      </c>
      <c r="F2140" t="s">
        <v>23</v>
      </c>
      <c r="G2140" t="s">
        <v>45</v>
      </c>
      <c r="H2140" t="s">
        <v>23</v>
      </c>
      <c r="J2140" t="s">
        <v>24</v>
      </c>
      <c r="K2140" t="s">
        <v>32</v>
      </c>
      <c r="L2140" t="s">
        <v>26</v>
      </c>
      <c r="M2140" t="s">
        <v>32</v>
      </c>
      <c r="N2140" t="s">
        <v>26</v>
      </c>
      <c r="O2140" t="s">
        <v>32</v>
      </c>
      <c r="P2140" t="s">
        <v>26</v>
      </c>
      <c r="R2140" t="s">
        <v>27</v>
      </c>
      <c r="S2140" t="s">
        <v>6226</v>
      </c>
      <c r="T2140" t="s">
        <v>6227</v>
      </c>
      <c r="U2140" t="str">
        <f>RIGHT(T2140,LEN(T2140)-FIND("[",T2140))</f>
        <v>-123.11904451969282, 49.27795965631981]}</v>
      </c>
      <c r="V2140" t="str">
        <f>LEFT(U2140,FIND(",",U2140)-1)</f>
        <v>-123.11904451969282</v>
      </c>
      <c r="W2140" s="2">
        <f>VALUE(V2140)</f>
        <v>-123.119044519692</v>
      </c>
      <c r="X2140" t="str">
        <f>MID(U2140,FIND(" ",U2140)+1,FIND("]",U2140)-FIND(" ",U2140)-1)</f>
        <v>49.27795965631981</v>
      </c>
      <c r="Y2140" s="2">
        <f>VALUE(X2140)</f>
        <v>49.277959656319801</v>
      </c>
      <c r="Z2140" t="s">
        <v>30</v>
      </c>
      <c r="AA2140" t="s">
        <v>6228</v>
      </c>
      <c r="AB2140" t="s">
        <v>27501</v>
      </c>
      <c r="AC2140" t="str">
        <f>LEFT(AB2140,FIND(" ",AB2140)-1)</f>
        <v>938</v>
      </c>
      <c r="AD2140" t="str">
        <f>MID(AB2140,FIND(" ",AB2140)+1,FIND(",",AB2140)-FIND(" ",AB2140)-1)</f>
        <v>Homer St</v>
      </c>
    </row>
    <row r="2141" spans="1:30" hidden="1" x14ac:dyDescent="0.3">
      <c r="A2141" t="s">
        <v>21</v>
      </c>
      <c r="B2141">
        <f>IF(A2141="twin",2,1)</f>
        <v>2</v>
      </c>
      <c r="C2141" t="s">
        <v>45</v>
      </c>
      <c r="D2141" t="s">
        <v>23</v>
      </c>
      <c r="E2141" t="s">
        <v>45</v>
      </c>
      <c r="F2141" t="s">
        <v>23</v>
      </c>
      <c r="G2141" t="s">
        <v>45</v>
      </c>
      <c r="H2141" t="s">
        <v>23</v>
      </c>
      <c r="J2141" t="s">
        <v>24</v>
      </c>
      <c r="K2141" t="s">
        <v>32</v>
      </c>
      <c r="L2141" t="s">
        <v>26</v>
      </c>
      <c r="M2141" t="s">
        <v>32</v>
      </c>
      <c r="N2141" t="s">
        <v>26</v>
      </c>
      <c r="O2141" t="s">
        <v>32</v>
      </c>
      <c r="P2141" t="s">
        <v>26</v>
      </c>
      <c r="R2141" t="s">
        <v>27</v>
      </c>
      <c r="S2141" t="s">
        <v>6229</v>
      </c>
      <c r="T2141" t="s">
        <v>6230</v>
      </c>
      <c r="U2141" t="str">
        <f>RIGHT(T2141,LEN(T2141)-FIND("[",T2141))</f>
        <v>-123.11884417135781, 49.27826715602526]}</v>
      </c>
      <c r="V2141" t="str">
        <f>LEFT(U2141,FIND(",",U2141)-1)</f>
        <v>-123.11884417135781</v>
      </c>
      <c r="W2141" s="2">
        <f>VALUE(V2141)</f>
        <v>-123.118844171357</v>
      </c>
      <c r="X2141" t="str">
        <f>MID(U2141,FIND(" ",U2141)+1,FIND("]",U2141)-FIND(" ",U2141)-1)</f>
        <v>49.27826715602526</v>
      </c>
      <c r="Y2141" s="2">
        <f>VALUE(X2141)</f>
        <v>49.278267156025201</v>
      </c>
      <c r="Z2141" t="s">
        <v>30</v>
      </c>
      <c r="AA2141" t="s">
        <v>6231</v>
      </c>
      <c r="AB2141" t="s">
        <v>26494</v>
      </c>
      <c r="AC2141" t="str">
        <f>LEFT(AB2141,FIND(" ",AB2141)-1)</f>
        <v>929</v>
      </c>
      <c r="AD2141" t="str">
        <f>MID(AB2141,FIND(" ",AB2141)+1,FIND(",",AB2141)-FIND(" ",AB2141)-1)</f>
        <v>Homer St</v>
      </c>
    </row>
    <row r="2142" spans="1:30" hidden="1" x14ac:dyDescent="0.3">
      <c r="A2142" t="s">
        <v>21</v>
      </c>
      <c r="B2142">
        <f>IF(A2142="twin",2,1)</f>
        <v>2</v>
      </c>
      <c r="C2142" t="s">
        <v>23</v>
      </c>
      <c r="D2142" t="s">
        <v>45</v>
      </c>
      <c r="E2142" t="s">
        <v>23</v>
      </c>
      <c r="F2142" t="s">
        <v>45</v>
      </c>
      <c r="G2142" t="s">
        <v>23</v>
      </c>
      <c r="H2142" t="s">
        <v>45</v>
      </c>
      <c r="J2142" t="s">
        <v>24</v>
      </c>
      <c r="K2142" t="s">
        <v>32</v>
      </c>
      <c r="L2142" t="s">
        <v>26</v>
      </c>
      <c r="M2142" t="s">
        <v>32</v>
      </c>
      <c r="N2142" t="s">
        <v>26</v>
      </c>
      <c r="O2142" t="s">
        <v>32</v>
      </c>
      <c r="P2142" t="s">
        <v>26</v>
      </c>
      <c r="R2142" t="s">
        <v>27</v>
      </c>
      <c r="S2142" t="s">
        <v>6232</v>
      </c>
      <c r="T2142" t="s">
        <v>6233</v>
      </c>
      <c r="U2142" t="str">
        <f>RIGHT(T2142,LEN(T2142)-FIND("[",T2142))</f>
        <v>-123.10259310968348, 49.28037805614828]}</v>
      </c>
      <c r="V2142" t="str">
        <f>LEFT(U2142,FIND(",",U2142)-1)</f>
        <v>-123.10259310968348</v>
      </c>
      <c r="W2142" s="2">
        <f>VALUE(V2142)</f>
        <v>-123.102593109683</v>
      </c>
      <c r="X2142" t="str">
        <f>MID(U2142,FIND(" ",U2142)+1,FIND("]",U2142)-FIND(" ",U2142)-1)</f>
        <v>49.28037805614828</v>
      </c>
      <c r="Y2142" s="2">
        <f>VALUE(X2142)</f>
        <v>49.280378056148201</v>
      </c>
      <c r="Z2142" t="s">
        <v>30</v>
      </c>
      <c r="AA2142" t="s">
        <v>6234</v>
      </c>
      <c r="AB2142" t="s">
        <v>27502</v>
      </c>
      <c r="AC2142" t="str">
        <f>LEFT(AB2142,FIND(" ",AB2142)-1)</f>
        <v>88</v>
      </c>
      <c r="AD2142" t="str">
        <f>MID(AB2142,FIND(" ",AB2142)+1,FIND(",",AB2142)-FIND(" ",AB2142)-1)</f>
        <v>E Pender St</v>
      </c>
    </row>
    <row r="2143" spans="1:30" hidden="1" x14ac:dyDescent="0.3">
      <c r="A2143" t="s">
        <v>21</v>
      </c>
      <c r="B2143">
        <f>IF(A2143="twin",2,1)</f>
        <v>2</v>
      </c>
      <c r="C2143" t="s">
        <v>22</v>
      </c>
      <c r="D2143" t="s">
        <v>45</v>
      </c>
      <c r="E2143" t="s">
        <v>22</v>
      </c>
      <c r="F2143" t="s">
        <v>45</v>
      </c>
      <c r="G2143" t="s">
        <v>22</v>
      </c>
      <c r="H2143" t="s">
        <v>45</v>
      </c>
      <c r="J2143" t="s">
        <v>24</v>
      </c>
      <c r="K2143" t="s">
        <v>32</v>
      </c>
      <c r="L2143" t="s">
        <v>26</v>
      </c>
      <c r="M2143" t="s">
        <v>32</v>
      </c>
      <c r="N2143" t="s">
        <v>26</v>
      </c>
      <c r="O2143" t="s">
        <v>32</v>
      </c>
      <c r="P2143" t="s">
        <v>26</v>
      </c>
      <c r="R2143" t="s">
        <v>27</v>
      </c>
      <c r="S2143" t="s">
        <v>6235</v>
      </c>
      <c r="T2143" t="s">
        <v>6236</v>
      </c>
      <c r="U2143" t="str">
        <f>RIGHT(T2143,LEN(T2143)-FIND("[",T2143))</f>
        <v>-123.10096904284626, 49.28224948524886]}</v>
      </c>
      <c r="V2143" t="str">
        <f>LEFT(U2143,FIND(",",U2143)-1)</f>
        <v>-123.10096904284626</v>
      </c>
      <c r="W2143" s="2">
        <f>VALUE(V2143)</f>
        <v>-123.100969042846</v>
      </c>
      <c r="X2143" t="str">
        <f>MID(U2143,FIND(" ",U2143)+1,FIND("]",U2143)-FIND(" ",U2143)-1)</f>
        <v>49.28224948524886</v>
      </c>
      <c r="Y2143" s="2">
        <f>VALUE(X2143)</f>
        <v>49.282249485248798</v>
      </c>
      <c r="Z2143" t="s">
        <v>30</v>
      </c>
      <c r="AA2143" t="s">
        <v>6237</v>
      </c>
      <c r="AB2143" t="s">
        <v>27503</v>
      </c>
      <c r="AC2143" t="str">
        <f>LEFT(AB2143,FIND(" ",AB2143)-1)</f>
        <v>138</v>
      </c>
      <c r="AD2143" t="str">
        <f>MID(AB2143,FIND(" ",AB2143)+1,FIND(",",AB2143)-FIND(" ",AB2143)-1)</f>
        <v>E Cordova St</v>
      </c>
    </row>
    <row r="2144" spans="1:30" hidden="1" x14ac:dyDescent="0.3">
      <c r="A2144" t="s">
        <v>21</v>
      </c>
      <c r="B2144">
        <f>IF(A2144="twin",2,1)</f>
        <v>2</v>
      </c>
      <c r="C2144" t="s">
        <v>23</v>
      </c>
      <c r="D2144" t="s">
        <v>45</v>
      </c>
      <c r="E2144" t="s">
        <v>23</v>
      </c>
      <c r="F2144" t="s">
        <v>45</v>
      </c>
      <c r="G2144" t="s">
        <v>23</v>
      </c>
      <c r="H2144" t="s">
        <v>45</v>
      </c>
      <c r="J2144" t="s">
        <v>24</v>
      </c>
      <c r="K2144" t="s">
        <v>32</v>
      </c>
      <c r="L2144" t="s">
        <v>26</v>
      </c>
      <c r="M2144" t="s">
        <v>32</v>
      </c>
      <c r="N2144" t="s">
        <v>26</v>
      </c>
      <c r="O2144" t="s">
        <v>32</v>
      </c>
      <c r="P2144" t="s">
        <v>26</v>
      </c>
      <c r="R2144" t="s">
        <v>27</v>
      </c>
      <c r="S2144" t="s">
        <v>6238</v>
      </c>
      <c r="T2144" t="s">
        <v>4415</v>
      </c>
      <c r="U2144" t="str">
        <f>RIGHT(T2144,LEN(T2144)-FIND("[",T2144))</f>
        <v>-123.1048088848974, 49.28047995293677]}</v>
      </c>
      <c r="V2144" t="str">
        <f>LEFT(U2144,FIND(",",U2144)-1)</f>
        <v>-123.1048088848974</v>
      </c>
      <c r="W2144" s="2">
        <f>VALUE(V2144)</f>
        <v>-123.104808884897</v>
      </c>
      <c r="X2144" t="str">
        <f>MID(U2144,FIND(" ",U2144)+1,FIND("]",U2144)-FIND(" ",U2144)-1)</f>
        <v>49.28047995293677</v>
      </c>
      <c r="Y2144" s="2">
        <f>VALUE(X2144)</f>
        <v>49.280479952936702</v>
      </c>
      <c r="Z2144" t="s">
        <v>30</v>
      </c>
      <c r="AA2144" t="s">
        <v>6239</v>
      </c>
      <c r="AB2144" t="s">
        <v>27056</v>
      </c>
      <c r="AC2144" t="str">
        <f>LEFT(AB2144,FIND(" ",AB2144)-1)</f>
        <v>524</v>
      </c>
      <c r="AD2144" t="str">
        <f>MID(AB2144,FIND(" ",AB2144)+1,FIND(",",AB2144)-FIND(" ",AB2144)-1)</f>
        <v>Shanghai Alley</v>
      </c>
    </row>
    <row r="2145" spans="1:30" hidden="1" x14ac:dyDescent="0.3">
      <c r="A2145" t="s">
        <v>21</v>
      </c>
      <c r="B2145">
        <f>IF(A2145="twin",2,1)</f>
        <v>2</v>
      </c>
      <c r="C2145" t="s">
        <v>23</v>
      </c>
      <c r="D2145" t="s">
        <v>45</v>
      </c>
      <c r="E2145" t="s">
        <v>23</v>
      </c>
      <c r="F2145" t="s">
        <v>45</v>
      </c>
      <c r="G2145" t="s">
        <v>23</v>
      </c>
      <c r="H2145" t="s">
        <v>45</v>
      </c>
      <c r="J2145" t="s">
        <v>24</v>
      </c>
      <c r="K2145" t="s">
        <v>32</v>
      </c>
      <c r="L2145" t="s">
        <v>26</v>
      </c>
      <c r="M2145" t="s">
        <v>32</v>
      </c>
      <c r="N2145" t="s">
        <v>26</v>
      </c>
      <c r="O2145" t="s">
        <v>32</v>
      </c>
      <c r="P2145" t="s">
        <v>26</v>
      </c>
      <c r="R2145" t="s">
        <v>27</v>
      </c>
      <c r="S2145" t="s">
        <v>6240</v>
      </c>
      <c r="T2145" t="s">
        <v>6241</v>
      </c>
      <c r="U2145" t="str">
        <f>RIGHT(T2145,LEN(T2145)-FIND("[",T2145))</f>
        <v>-123.0995806186618, 49.279806475242125]}</v>
      </c>
      <c r="V2145" t="str">
        <f>LEFT(U2145,FIND(",",U2145)-1)</f>
        <v>-123.0995806186618</v>
      </c>
      <c r="W2145" s="2">
        <f>VALUE(V2145)</f>
        <v>-123.09958061866099</v>
      </c>
      <c r="X2145" t="str">
        <f>MID(U2145,FIND(" ",U2145)+1,FIND("]",U2145)-FIND(" ",U2145)-1)</f>
        <v>49.279806475242125</v>
      </c>
      <c r="Y2145" s="2">
        <f>VALUE(X2145)</f>
        <v>49.279806475242097</v>
      </c>
      <c r="Z2145" t="s">
        <v>552</v>
      </c>
      <c r="AA2145" t="s">
        <v>6242</v>
      </c>
      <c r="AB2145" t="s">
        <v>27504</v>
      </c>
      <c r="AC2145" t="str">
        <f>LEFT(AB2145,FIND(" ",AB2145)-1)</f>
        <v>544</v>
      </c>
      <c r="AD2145" t="str">
        <f>MID(AB2145,FIND(" ",AB2145)+1,FIND(",",AB2145)-FIND(" ",AB2145)-1)</f>
        <v>Main St</v>
      </c>
    </row>
    <row r="2146" spans="1:30" hidden="1" x14ac:dyDescent="0.3">
      <c r="A2146" t="s">
        <v>21</v>
      </c>
      <c r="B2146">
        <f>IF(A2146="twin",2,1)</f>
        <v>2</v>
      </c>
      <c r="C2146" t="s">
        <v>22</v>
      </c>
      <c r="D2146" t="s">
        <v>22</v>
      </c>
      <c r="E2146" t="s">
        <v>22</v>
      </c>
      <c r="F2146" t="s">
        <v>22</v>
      </c>
      <c r="G2146" t="s">
        <v>22</v>
      </c>
      <c r="H2146" t="s">
        <v>22</v>
      </c>
      <c r="J2146" t="s">
        <v>24</v>
      </c>
      <c r="K2146" t="s">
        <v>32</v>
      </c>
      <c r="L2146" t="s">
        <v>26</v>
      </c>
      <c r="M2146" t="s">
        <v>32</v>
      </c>
      <c r="N2146" t="s">
        <v>26</v>
      </c>
      <c r="O2146" t="s">
        <v>32</v>
      </c>
      <c r="P2146" t="s">
        <v>26</v>
      </c>
      <c r="R2146" t="s">
        <v>27</v>
      </c>
      <c r="S2146" t="s">
        <v>6243</v>
      </c>
      <c r="T2146" t="s">
        <v>6244</v>
      </c>
      <c r="U2146" t="str">
        <f>RIGHT(T2146,LEN(T2146)-FIND("[",T2146))</f>
        <v>-123.1007752810848, 49.26344153694557]}</v>
      </c>
      <c r="V2146" t="str">
        <f>LEFT(U2146,FIND(",",U2146)-1)</f>
        <v>-123.1007752810848</v>
      </c>
      <c r="W2146" s="2">
        <f>VALUE(V2146)</f>
        <v>-123.100775281084</v>
      </c>
      <c r="X2146" t="str">
        <f>MID(U2146,FIND(" ",U2146)+1,FIND("]",U2146)-FIND(" ",U2146)-1)</f>
        <v>49.26344153694557</v>
      </c>
      <c r="Y2146" s="2">
        <f>VALUE(X2146)</f>
        <v>49.2634415369455</v>
      </c>
      <c r="Z2146" t="s">
        <v>96</v>
      </c>
      <c r="AA2146" t="s">
        <v>6245</v>
      </c>
      <c r="AB2146" t="s">
        <v>27505</v>
      </c>
      <c r="AC2146" t="str">
        <f>LEFT(AB2146,FIND(" ",AB2146)-1)</f>
        <v>2422</v>
      </c>
      <c r="AD2146" t="str">
        <f>MID(AB2146,FIND(" ",AB2146)+1,FIND(",",AB2146)-FIND(" ",AB2146)-1)</f>
        <v>Main St</v>
      </c>
    </row>
    <row r="2147" spans="1:30" hidden="1" x14ac:dyDescent="0.3">
      <c r="A2147" t="s">
        <v>21</v>
      </c>
      <c r="B2147">
        <f>IF(A2147="twin",2,1)</f>
        <v>2</v>
      </c>
      <c r="C2147" t="s">
        <v>22</v>
      </c>
      <c r="D2147" t="s">
        <v>22</v>
      </c>
      <c r="E2147" t="s">
        <v>22</v>
      </c>
      <c r="F2147" t="s">
        <v>22</v>
      </c>
      <c r="G2147" t="s">
        <v>22</v>
      </c>
      <c r="H2147" t="s">
        <v>22</v>
      </c>
      <c r="J2147" t="s">
        <v>24</v>
      </c>
      <c r="K2147" t="s">
        <v>32</v>
      </c>
      <c r="L2147" t="s">
        <v>26</v>
      </c>
      <c r="M2147" t="s">
        <v>32</v>
      </c>
      <c r="N2147" t="s">
        <v>26</v>
      </c>
      <c r="O2147" t="s">
        <v>32</v>
      </c>
      <c r="P2147" t="s">
        <v>26</v>
      </c>
      <c r="R2147" t="s">
        <v>27</v>
      </c>
      <c r="S2147" t="s">
        <v>6246</v>
      </c>
      <c r="T2147" t="s">
        <v>6247</v>
      </c>
      <c r="U2147" t="str">
        <f>RIGHT(T2147,LEN(T2147)-FIND("[",T2147))</f>
        <v>-123.10159701698224, 49.28146308015758]}</v>
      </c>
      <c r="V2147" t="str">
        <f>LEFT(U2147,FIND(",",U2147)-1)</f>
        <v>-123.10159701698224</v>
      </c>
      <c r="W2147" s="2">
        <f>VALUE(V2147)</f>
        <v>-123.101597016982</v>
      </c>
      <c r="X2147" t="str">
        <f>MID(U2147,FIND(" ",U2147)+1,FIND("]",U2147)-FIND(" ",U2147)-1)</f>
        <v>49.28146308015758</v>
      </c>
      <c r="Y2147" s="2">
        <f>VALUE(X2147)</f>
        <v>49.281463080157501</v>
      </c>
      <c r="Z2147" t="s">
        <v>30</v>
      </c>
      <c r="AA2147" t="s">
        <v>6248</v>
      </c>
      <c r="AB2147" t="s">
        <v>27506</v>
      </c>
      <c r="AC2147" t="str">
        <f>LEFT(AB2147,FIND(" ",AB2147)-1)</f>
        <v>123</v>
      </c>
      <c r="AD2147" t="str">
        <f>MID(AB2147,FIND(" ",AB2147)+1,FIND(",",AB2147)-FIND(" ",AB2147)-1)</f>
        <v>E Hastings St</v>
      </c>
    </row>
    <row r="2148" spans="1:30" hidden="1" x14ac:dyDescent="0.3">
      <c r="A2148" t="s">
        <v>21</v>
      </c>
      <c r="B2148">
        <f>IF(A2148="twin",2,1)</f>
        <v>2</v>
      </c>
      <c r="C2148" t="s">
        <v>22</v>
      </c>
      <c r="D2148" t="s">
        <v>22</v>
      </c>
      <c r="E2148" t="s">
        <v>22</v>
      </c>
      <c r="F2148" t="s">
        <v>22</v>
      </c>
      <c r="G2148" t="s">
        <v>22</v>
      </c>
      <c r="H2148" t="s">
        <v>22</v>
      </c>
      <c r="J2148" t="s">
        <v>24</v>
      </c>
      <c r="K2148" t="s">
        <v>32</v>
      </c>
      <c r="L2148" t="s">
        <v>26</v>
      </c>
      <c r="M2148" t="s">
        <v>32</v>
      </c>
      <c r="N2148" t="s">
        <v>26</v>
      </c>
      <c r="O2148" t="s">
        <v>32</v>
      </c>
      <c r="P2148" t="s">
        <v>26</v>
      </c>
      <c r="R2148" t="s">
        <v>27</v>
      </c>
      <c r="S2148" t="s">
        <v>6249</v>
      </c>
      <c r="T2148" t="s">
        <v>6250</v>
      </c>
      <c r="U2148" t="str">
        <f>RIGHT(T2148,LEN(T2148)-FIND("[",T2148))</f>
        <v>-123.12593219489194, 49.28966278697272]}</v>
      </c>
      <c r="V2148" t="str">
        <f>LEFT(U2148,FIND(",",U2148)-1)</f>
        <v>-123.12593219489194</v>
      </c>
      <c r="W2148" s="2">
        <f>VALUE(V2148)</f>
        <v>-123.12593219489101</v>
      </c>
      <c r="X2148" t="str">
        <f>MID(U2148,FIND(" ",U2148)+1,FIND("]",U2148)-FIND(" ",U2148)-1)</f>
        <v>49.28966278697272</v>
      </c>
      <c r="Y2148" s="2">
        <f>VALUE(X2148)</f>
        <v>49.289662786972698</v>
      </c>
      <c r="Z2148" t="s">
        <v>30</v>
      </c>
      <c r="AA2148" t="s">
        <v>6251</v>
      </c>
      <c r="AB2148" t="s">
        <v>26313</v>
      </c>
      <c r="AC2148" t="str">
        <f>LEFT(AB2148,FIND(" ",AB2148)-1)</f>
        <v>555</v>
      </c>
      <c r="AD2148" t="str">
        <f>MID(AB2148,FIND(" ",AB2148)+1,FIND(",",AB2148)-FIND(" ",AB2148)-1)</f>
        <v>Jervis St</v>
      </c>
    </row>
    <row r="2149" spans="1:30" hidden="1" x14ac:dyDescent="0.3">
      <c r="A2149" t="s">
        <v>21</v>
      </c>
      <c r="B2149">
        <f>IF(A2149="twin",2,1)</f>
        <v>2</v>
      </c>
      <c r="C2149" t="s">
        <v>22</v>
      </c>
      <c r="D2149" t="s">
        <v>22</v>
      </c>
      <c r="E2149" t="s">
        <v>22</v>
      </c>
      <c r="F2149" t="s">
        <v>22</v>
      </c>
      <c r="G2149" t="s">
        <v>22</v>
      </c>
      <c r="H2149" t="s">
        <v>22</v>
      </c>
      <c r="J2149" t="s">
        <v>24</v>
      </c>
      <c r="K2149" t="s">
        <v>32</v>
      </c>
      <c r="L2149" t="s">
        <v>26</v>
      </c>
      <c r="M2149" t="s">
        <v>32</v>
      </c>
      <c r="N2149" t="s">
        <v>26</v>
      </c>
      <c r="O2149" t="s">
        <v>32</v>
      </c>
      <c r="P2149" t="s">
        <v>26</v>
      </c>
      <c r="R2149" t="s">
        <v>27</v>
      </c>
      <c r="S2149" t="s">
        <v>6252</v>
      </c>
      <c r="T2149" t="s">
        <v>6253</v>
      </c>
      <c r="U2149" t="str">
        <f>RIGHT(T2149,LEN(T2149)-FIND("[",T2149))</f>
        <v>-123.12623833319736, 49.28975210776244]}</v>
      </c>
      <c r="V2149" t="str">
        <f>LEFT(U2149,FIND(",",U2149)-1)</f>
        <v>-123.12623833319736</v>
      </c>
      <c r="W2149" s="2">
        <f>VALUE(V2149)</f>
        <v>-123.12623833319699</v>
      </c>
      <c r="X2149" t="str">
        <f>MID(U2149,FIND(" ",U2149)+1,FIND("]",U2149)-FIND(" ",U2149)-1)</f>
        <v>49.28975210776244</v>
      </c>
      <c r="Y2149" s="2">
        <f>VALUE(X2149)</f>
        <v>49.289752107762403</v>
      </c>
      <c r="Z2149" t="s">
        <v>30</v>
      </c>
      <c r="AA2149" t="s">
        <v>6254</v>
      </c>
      <c r="AB2149" t="s">
        <v>26278</v>
      </c>
      <c r="AC2149" t="str">
        <f>LEFT(AB2149,FIND(" ",AB2149)-1)</f>
        <v>490</v>
      </c>
      <c r="AD2149" t="str">
        <f>MID(AB2149,FIND(" ",AB2149)+1,FIND(",",AB2149)-FIND(" ",AB2149)-1)</f>
        <v>Broughton St</v>
      </c>
    </row>
    <row r="2150" spans="1:30" hidden="1" x14ac:dyDescent="0.3">
      <c r="A2150" t="s">
        <v>21</v>
      </c>
      <c r="B2150">
        <f>IF(A2150="twin",2,1)</f>
        <v>2</v>
      </c>
      <c r="C2150" t="s">
        <v>22</v>
      </c>
      <c r="D2150" t="s">
        <v>22</v>
      </c>
      <c r="E2150" t="s">
        <v>22</v>
      </c>
      <c r="F2150" t="s">
        <v>22</v>
      </c>
      <c r="G2150" t="s">
        <v>22</v>
      </c>
      <c r="H2150" t="s">
        <v>22</v>
      </c>
      <c r="J2150" t="s">
        <v>24</v>
      </c>
      <c r="K2150" t="s">
        <v>32</v>
      </c>
      <c r="L2150" t="s">
        <v>26</v>
      </c>
      <c r="M2150" t="s">
        <v>32</v>
      </c>
      <c r="N2150" t="s">
        <v>26</v>
      </c>
      <c r="O2150" t="s">
        <v>32</v>
      </c>
      <c r="P2150" t="s">
        <v>26</v>
      </c>
      <c r="R2150" t="s">
        <v>27</v>
      </c>
      <c r="S2150" t="s">
        <v>6255</v>
      </c>
      <c r="T2150" t="s">
        <v>6256</v>
      </c>
      <c r="U2150" t="str">
        <f>RIGHT(T2150,LEN(T2150)-FIND("[",T2150))</f>
        <v>-123.14854867856435, 49.26366913134501]}</v>
      </c>
      <c r="V2150" t="str">
        <f>LEFT(U2150,FIND(",",U2150)-1)</f>
        <v>-123.14854867856435</v>
      </c>
      <c r="W2150" s="2">
        <f>VALUE(V2150)</f>
        <v>-123.148548678564</v>
      </c>
      <c r="X2150" t="str">
        <f>MID(U2150,FIND(" ",U2150)+1,FIND("]",U2150)-FIND(" ",U2150)-1)</f>
        <v>49.26366913134501</v>
      </c>
      <c r="Y2150" s="2">
        <f>VALUE(X2150)</f>
        <v>49.263669131344997</v>
      </c>
      <c r="Z2150" t="s">
        <v>79</v>
      </c>
      <c r="AA2150" t="s">
        <v>6257</v>
      </c>
      <c r="AB2150" t="s">
        <v>27507</v>
      </c>
      <c r="AC2150" t="str">
        <f>LEFT(AB2150,FIND(" ",AB2150)-1)</f>
        <v>1916</v>
      </c>
      <c r="AD2150" t="str">
        <f>MID(AB2150,FIND(" ",AB2150)+1,FIND(",",AB2150)-FIND(" ",AB2150)-1)</f>
        <v>W Broadway</v>
      </c>
    </row>
    <row r="2151" spans="1:30" hidden="1" x14ac:dyDescent="0.3">
      <c r="A2151" t="s">
        <v>21</v>
      </c>
      <c r="B2151">
        <f>IF(A2151="twin",2,1)</f>
        <v>2</v>
      </c>
      <c r="C2151" t="s">
        <v>45</v>
      </c>
      <c r="D2151" t="s">
        <v>22</v>
      </c>
      <c r="E2151" t="s">
        <v>45</v>
      </c>
      <c r="F2151" t="s">
        <v>22</v>
      </c>
      <c r="G2151" t="s">
        <v>45</v>
      </c>
      <c r="H2151" t="s">
        <v>22</v>
      </c>
      <c r="J2151" t="s">
        <v>24</v>
      </c>
      <c r="K2151" t="s">
        <v>32</v>
      </c>
      <c r="L2151" t="s">
        <v>26</v>
      </c>
      <c r="M2151" t="s">
        <v>26</v>
      </c>
      <c r="N2151" t="s">
        <v>26</v>
      </c>
      <c r="O2151" t="s">
        <v>26</v>
      </c>
      <c r="P2151" t="s">
        <v>26</v>
      </c>
      <c r="R2151" t="s">
        <v>53</v>
      </c>
      <c r="S2151" t="s">
        <v>6258</v>
      </c>
      <c r="T2151" t="s">
        <v>6259</v>
      </c>
      <c r="U2151" t="str">
        <f>RIGHT(T2151,LEN(T2151)-FIND("[",T2151))</f>
        <v>-123.13854426629865, 49.260491364534055]}</v>
      </c>
      <c r="V2151" t="str">
        <f>LEFT(U2151,FIND(",",U2151)-1)</f>
        <v>-123.13854426629865</v>
      </c>
      <c r="W2151" s="2">
        <f>VALUE(V2151)</f>
        <v>-123.138544266298</v>
      </c>
      <c r="X2151" t="str">
        <f>MID(U2151,FIND(" ",U2151)+1,FIND("]",U2151)-FIND(" ",U2151)-1)</f>
        <v>49.260491364534055</v>
      </c>
      <c r="Y2151" s="2">
        <f>VALUE(X2151)</f>
        <v>49.260491364533998</v>
      </c>
      <c r="Z2151" t="s">
        <v>43</v>
      </c>
      <c r="AA2151" t="s">
        <v>6260</v>
      </c>
      <c r="AB2151" t="s">
        <v>27508</v>
      </c>
      <c r="AC2151" t="str">
        <f>LEFT(AB2151,FIND(" ",AB2151)-1)</f>
        <v>2812</v>
      </c>
      <c r="AD2151" t="str">
        <f>MID(AB2151,FIND(" ",AB2151)+1,FIND(",",AB2151)-FIND(" ",AB2151)-1)</f>
        <v>BC-99</v>
      </c>
    </row>
    <row r="2152" spans="1:30" hidden="1" x14ac:dyDescent="0.3">
      <c r="A2152" t="s">
        <v>21</v>
      </c>
      <c r="B2152">
        <f>IF(A2152="twin",2,1)</f>
        <v>2</v>
      </c>
      <c r="C2152" t="s">
        <v>52</v>
      </c>
      <c r="D2152" t="s">
        <v>45</v>
      </c>
      <c r="E2152" t="s">
        <v>52</v>
      </c>
      <c r="F2152" t="s">
        <v>45</v>
      </c>
      <c r="G2152" t="s">
        <v>52</v>
      </c>
      <c r="H2152" t="s">
        <v>45</v>
      </c>
      <c r="J2152" t="s">
        <v>24</v>
      </c>
      <c r="K2152" t="s">
        <v>32</v>
      </c>
      <c r="L2152" t="s">
        <v>26</v>
      </c>
      <c r="M2152" t="s">
        <v>32</v>
      </c>
      <c r="N2152" t="s">
        <v>26</v>
      </c>
      <c r="O2152" t="s">
        <v>32</v>
      </c>
      <c r="P2152" t="s">
        <v>26</v>
      </c>
      <c r="R2152" t="s">
        <v>27</v>
      </c>
      <c r="S2152" t="s">
        <v>6261</v>
      </c>
      <c r="T2152" t="s">
        <v>6262</v>
      </c>
      <c r="U2152" t="str">
        <f>RIGHT(T2152,LEN(T2152)-FIND("[",T2152))</f>
        <v>-123.12538453477345, 49.28088069349808]}</v>
      </c>
      <c r="V2152" t="str">
        <f>LEFT(U2152,FIND(",",U2152)-1)</f>
        <v>-123.12538453477345</v>
      </c>
      <c r="W2152" s="2">
        <f>VALUE(V2152)</f>
        <v>-123.125384534773</v>
      </c>
      <c r="X2152" t="str">
        <f>MID(U2152,FIND(" ",U2152)+1,FIND("]",U2152)-FIND(" ",U2152)-1)</f>
        <v>49.28088069349808</v>
      </c>
      <c r="Y2152" s="2">
        <f>VALUE(X2152)</f>
        <v>49.280880693497998</v>
      </c>
      <c r="Z2152" t="s">
        <v>30</v>
      </c>
      <c r="AA2152" t="s">
        <v>6263</v>
      </c>
      <c r="AB2152" t="s">
        <v>27509</v>
      </c>
      <c r="AC2152" t="str">
        <f>LEFT(AB2152,FIND(" ",AB2152)-1)</f>
        <v>987</v>
      </c>
      <c r="AD2152" t="str">
        <f>MID(AB2152,FIND(" ",AB2152)+1,FIND(",",AB2152)-FIND(" ",AB2152)-1)</f>
        <v>Nelson St</v>
      </c>
    </row>
    <row r="2153" spans="1:30" hidden="1" x14ac:dyDescent="0.3">
      <c r="A2153" t="s">
        <v>21</v>
      </c>
      <c r="B2153">
        <f>IF(A2153="twin",2,1)</f>
        <v>2</v>
      </c>
      <c r="C2153" t="s">
        <v>67</v>
      </c>
      <c r="D2153" t="s">
        <v>67</v>
      </c>
      <c r="E2153" t="s">
        <v>67</v>
      </c>
      <c r="F2153" t="s">
        <v>67</v>
      </c>
      <c r="G2153" t="s">
        <v>67</v>
      </c>
      <c r="H2153" t="s">
        <v>67</v>
      </c>
      <c r="J2153" t="s">
        <v>24</v>
      </c>
      <c r="K2153" t="s">
        <v>32</v>
      </c>
      <c r="L2153" t="s">
        <v>26</v>
      </c>
      <c r="M2153" t="s">
        <v>32</v>
      </c>
      <c r="N2153" t="s">
        <v>26</v>
      </c>
      <c r="O2153" t="s">
        <v>32</v>
      </c>
      <c r="P2153" t="s">
        <v>26</v>
      </c>
      <c r="R2153" t="s">
        <v>27</v>
      </c>
      <c r="S2153" t="s">
        <v>6264</v>
      </c>
      <c r="T2153" t="s">
        <v>6265</v>
      </c>
      <c r="U2153" t="str">
        <f>RIGHT(T2153,LEN(T2153)-FIND("[",T2153))</f>
        <v>-123.12140815568807, 49.27605056845731]}</v>
      </c>
      <c r="V2153" t="str">
        <f>LEFT(U2153,FIND(",",U2153)-1)</f>
        <v>-123.12140815568807</v>
      </c>
      <c r="W2153" s="2">
        <f>VALUE(V2153)</f>
        <v>-123.121408155688</v>
      </c>
      <c r="X2153" t="str">
        <f>MID(U2153,FIND(" ",U2153)+1,FIND("]",U2153)-FIND(" ",U2153)-1)</f>
        <v>49.27605056845731</v>
      </c>
      <c r="Y2153" s="2">
        <f>VALUE(X2153)</f>
        <v>49.2760505684573</v>
      </c>
      <c r="Z2153" t="s">
        <v>30</v>
      </c>
      <c r="AA2153" t="s">
        <v>6266</v>
      </c>
      <c r="AB2153" t="s">
        <v>27510</v>
      </c>
      <c r="AC2153" t="str">
        <f>LEFT(AB2153,FIND(" ",AB2153)-1)</f>
        <v>1109</v>
      </c>
      <c r="AD2153" t="str">
        <f>MID(AB2153,FIND(" ",AB2153)+1,FIND(",",AB2153)-FIND(" ",AB2153)-1)</f>
        <v>Hamilton St</v>
      </c>
    </row>
    <row r="2154" spans="1:30" hidden="1" x14ac:dyDescent="0.3">
      <c r="A2154" t="s">
        <v>21</v>
      </c>
      <c r="B2154">
        <f>IF(A2154="twin",2,1)</f>
        <v>2</v>
      </c>
      <c r="C2154" t="s">
        <v>45</v>
      </c>
      <c r="D2154" t="s">
        <v>45</v>
      </c>
      <c r="E2154" t="s">
        <v>45</v>
      </c>
      <c r="F2154" t="s">
        <v>45</v>
      </c>
      <c r="G2154" t="s">
        <v>45</v>
      </c>
      <c r="H2154" t="s">
        <v>45</v>
      </c>
      <c r="J2154" t="s">
        <v>24</v>
      </c>
      <c r="K2154" t="s">
        <v>25</v>
      </c>
      <c r="L2154" t="s">
        <v>26</v>
      </c>
      <c r="M2154" t="s">
        <v>25</v>
      </c>
      <c r="N2154" t="s">
        <v>26</v>
      </c>
      <c r="O2154" t="s">
        <v>25</v>
      </c>
      <c r="P2154" t="s">
        <v>26</v>
      </c>
      <c r="R2154" t="s">
        <v>27</v>
      </c>
      <c r="S2154" t="s">
        <v>6267</v>
      </c>
      <c r="T2154" t="s">
        <v>6268</v>
      </c>
      <c r="U2154" t="str">
        <f>RIGHT(T2154,LEN(T2154)-FIND("[",T2154))</f>
        <v>-123.10695226990079, 49.2796620811087]}</v>
      </c>
      <c r="V2154" t="str">
        <f>LEFT(U2154,FIND(",",U2154)-1)</f>
        <v>-123.10695226990079</v>
      </c>
      <c r="W2154" s="2">
        <f>VALUE(V2154)</f>
        <v>-123.10695226990001</v>
      </c>
      <c r="X2154" t="str">
        <f>MID(U2154,FIND(" ",U2154)+1,FIND("]",U2154)-FIND(" ",U2154)-1)</f>
        <v>49.2796620811087</v>
      </c>
      <c r="Y2154" s="2">
        <f>VALUE(X2154)</f>
        <v>49.279662081108697</v>
      </c>
      <c r="Z2154" t="s">
        <v>30</v>
      </c>
      <c r="AA2154" t="s">
        <v>6269</v>
      </c>
      <c r="AB2154" t="s">
        <v>27511</v>
      </c>
      <c r="AC2154" t="str">
        <f>LEFT(AB2154,FIND(" ",AB2154)-1)</f>
        <v>70</v>
      </c>
      <c r="AD2154" t="str">
        <f>MID(AB2154,FIND(" ",AB2154)+1,FIND(",",AB2154)-FIND(" ",AB2154)-1)</f>
        <v>Keefer Pl</v>
      </c>
    </row>
    <row r="2155" spans="1:30" hidden="1" x14ac:dyDescent="0.3">
      <c r="A2155" t="s">
        <v>21</v>
      </c>
      <c r="B2155">
        <f>IF(A2155="twin",2,1)</f>
        <v>2</v>
      </c>
      <c r="C2155" t="s">
        <v>22</v>
      </c>
      <c r="D2155" t="s">
        <v>22</v>
      </c>
      <c r="E2155" t="s">
        <v>22</v>
      </c>
      <c r="F2155" t="s">
        <v>22</v>
      </c>
      <c r="G2155" t="s">
        <v>22</v>
      </c>
      <c r="H2155" t="s">
        <v>22</v>
      </c>
      <c r="J2155" t="s">
        <v>24</v>
      </c>
      <c r="K2155" t="s">
        <v>32</v>
      </c>
      <c r="L2155" t="s">
        <v>26</v>
      </c>
      <c r="M2155" t="s">
        <v>32</v>
      </c>
      <c r="N2155" t="s">
        <v>26</v>
      </c>
      <c r="O2155" t="s">
        <v>32</v>
      </c>
      <c r="P2155" t="s">
        <v>26</v>
      </c>
      <c r="R2155" t="s">
        <v>27</v>
      </c>
      <c r="S2155" t="s">
        <v>6270</v>
      </c>
      <c r="T2155" t="s">
        <v>6271</v>
      </c>
      <c r="U2155" t="str">
        <f>RIGHT(T2155,LEN(T2155)-FIND("[",T2155))</f>
        <v>-123.12144701163722, 49.277821589762006]}</v>
      </c>
      <c r="V2155" t="str">
        <f>LEFT(U2155,FIND(",",U2155)-1)</f>
        <v>-123.12144701163722</v>
      </c>
      <c r="W2155" s="2">
        <f>VALUE(V2155)</f>
        <v>-123.121447011637</v>
      </c>
      <c r="X2155" t="str">
        <f>MID(U2155,FIND(" ",U2155)+1,FIND("]",U2155)-FIND(" ",U2155)-1)</f>
        <v>49.277821589762006</v>
      </c>
      <c r="Y2155" s="2">
        <f>VALUE(X2155)</f>
        <v>49.277821589761999</v>
      </c>
      <c r="Z2155" t="s">
        <v>30</v>
      </c>
      <c r="AA2155" t="s">
        <v>6272</v>
      </c>
      <c r="AB2155" t="s">
        <v>27485</v>
      </c>
      <c r="AC2155" t="str">
        <f>LEFT(AB2155,FIND(" ",AB2155)-1)</f>
        <v>1005</v>
      </c>
      <c r="AD2155" t="str">
        <f>MID(AB2155,FIND(" ",AB2155)+1,FIND(",",AB2155)-FIND(" ",AB2155)-1)</f>
        <v>Richards St</v>
      </c>
    </row>
    <row r="2156" spans="1:30" hidden="1" x14ac:dyDescent="0.3">
      <c r="A2156" t="s">
        <v>21</v>
      </c>
      <c r="B2156">
        <f>IF(A2156="twin",2,1)</f>
        <v>2</v>
      </c>
      <c r="C2156" t="s">
        <v>22</v>
      </c>
      <c r="D2156" t="s">
        <v>22</v>
      </c>
      <c r="E2156" t="s">
        <v>22</v>
      </c>
      <c r="F2156" t="s">
        <v>22</v>
      </c>
      <c r="G2156" t="s">
        <v>22</v>
      </c>
      <c r="H2156" t="s">
        <v>22</v>
      </c>
      <c r="J2156" t="s">
        <v>24</v>
      </c>
      <c r="K2156" t="s">
        <v>32</v>
      </c>
      <c r="L2156" t="s">
        <v>26</v>
      </c>
      <c r="M2156" t="s">
        <v>32</v>
      </c>
      <c r="N2156" t="s">
        <v>26</v>
      </c>
      <c r="O2156" t="s">
        <v>32</v>
      </c>
      <c r="P2156" t="s">
        <v>26</v>
      </c>
      <c r="R2156" t="s">
        <v>27</v>
      </c>
      <c r="S2156" t="s">
        <v>6273</v>
      </c>
      <c r="T2156" t="s">
        <v>6274</v>
      </c>
      <c r="U2156" t="str">
        <f>RIGHT(T2156,LEN(T2156)-FIND("[",T2156))</f>
        <v>-123.121941524045, 49.277494084992114]}</v>
      </c>
      <c r="V2156" t="str">
        <f>LEFT(U2156,FIND(",",U2156)-1)</f>
        <v>-123.121941524045</v>
      </c>
      <c r="W2156" s="2">
        <f>VALUE(V2156)</f>
        <v>-123.121941524045</v>
      </c>
      <c r="X2156" t="str">
        <f>MID(U2156,FIND(" ",U2156)+1,FIND("]",U2156)-FIND(" ",U2156)-1)</f>
        <v>49.277494084992114</v>
      </c>
      <c r="Y2156" s="2">
        <f>VALUE(X2156)</f>
        <v>49.277494084992099</v>
      </c>
      <c r="Z2156" t="s">
        <v>30</v>
      </c>
      <c r="AA2156" t="s">
        <v>6275</v>
      </c>
      <c r="AB2156" t="s">
        <v>27512</v>
      </c>
      <c r="AC2156" t="str">
        <f>LEFT(AB2156,FIND(" ",AB2156)-1)</f>
        <v>1051</v>
      </c>
      <c r="AD2156" t="str">
        <f>MID(AB2156,FIND(" ",AB2156)+1,FIND(",",AB2156)-FIND(" ",AB2156)-1)</f>
        <v>Richards St</v>
      </c>
    </row>
    <row r="2157" spans="1:30" hidden="1" x14ac:dyDescent="0.3">
      <c r="A2157" t="s">
        <v>63</v>
      </c>
      <c r="B2157">
        <f>IF(A2157="twin",2,1)</f>
        <v>1</v>
      </c>
      <c r="C2157" t="s">
        <v>45</v>
      </c>
      <c r="D2157" t="s">
        <v>22</v>
      </c>
      <c r="E2157" t="s">
        <v>45</v>
      </c>
      <c r="F2157" t="s">
        <v>22</v>
      </c>
      <c r="G2157" t="s">
        <v>45</v>
      </c>
      <c r="H2157" t="s">
        <v>22</v>
      </c>
      <c r="J2157" t="s">
        <v>24</v>
      </c>
      <c r="K2157" t="s">
        <v>25</v>
      </c>
      <c r="L2157" t="s">
        <v>26</v>
      </c>
      <c r="M2157" t="s">
        <v>25</v>
      </c>
      <c r="N2157" t="s">
        <v>26</v>
      </c>
      <c r="O2157" t="s">
        <v>25</v>
      </c>
      <c r="P2157" t="s">
        <v>26</v>
      </c>
      <c r="R2157" t="s">
        <v>27</v>
      </c>
      <c r="S2157" t="s">
        <v>6276</v>
      </c>
      <c r="T2157" t="s">
        <v>6277</v>
      </c>
      <c r="U2157" t="str">
        <f>RIGHT(T2157,LEN(T2157)-FIND("[",T2157))</f>
        <v>-123.14105233501287, 49.26966693850615]}</v>
      </c>
      <c r="V2157" t="str">
        <f>LEFT(U2157,FIND(",",U2157)-1)</f>
        <v>-123.14105233501287</v>
      </c>
      <c r="W2157" s="2">
        <f>VALUE(V2157)</f>
        <v>-123.14105233501201</v>
      </c>
      <c r="X2157" t="str">
        <f>MID(U2157,FIND(" ",U2157)+1,FIND("]",U2157)-FIND(" ",U2157)-1)</f>
        <v>49.26966693850615</v>
      </c>
      <c r="Y2157" s="2">
        <f>VALUE(X2157)</f>
        <v>49.269666938506099</v>
      </c>
      <c r="Z2157" t="s">
        <v>43</v>
      </c>
      <c r="AA2157" t="s">
        <v>6278</v>
      </c>
      <c r="AB2157" t="s">
        <v>27513</v>
      </c>
      <c r="AC2157" t="str">
        <f>LEFT(AB2157,FIND(" ",AB2157)-1)</f>
        <v>1807</v>
      </c>
      <c r="AD2157" t="str">
        <f>MID(AB2157,FIND(" ",AB2157)+1,FIND(",",AB2157)-FIND(" ",AB2157)-1)</f>
        <v>Fir St</v>
      </c>
    </row>
    <row r="2158" spans="1:30" hidden="1" x14ac:dyDescent="0.3">
      <c r="A2158" t="s">
        <v>21</v>
      </c>
      <c r="B2158">
        <f>IF(A2158="twin",2,1)</f>
        <v>2</v>
      </c>
      <c r="C2158" t="s">
        <v>45</v>
      </c>
      <c r="D2158" t="s">
        <v>22</v>
      </c>
      <c r="E2158" t="s">
        <v>45</v>
      </c>
      <c r="F2158" t="s">
        <v>22</v>
      </c>
      <c r="G2158" t="s">
        <v>45</v>
      </c>
      <c r="H2158" t="s">
        <v>22</v>
      </c>
      <c r="J2158" t="s">
        <v>24</v>
      </c>
      <c r="K2158" t="s">
        <v>25</v>
      </c>
      <c r="L2158" t="s">
        <v>26</v>
      </c>
      <c r="M2158" t="s">
        <v>25</v>
      </c>
      <c r="N2158" t="s">
        <v>26</v>
      </c>
      <c r="O2158" t="s">
        <v>25</v>
      </c>
      <c r="P2158" t="s">
        <v>26</v>
      </c>
      <c r="R2158" t="s">
        <v>27</v>
      </c>
      <c r="S2158" t="s">
        <v>6279</v>
      </c>
      <c r="T2158" t="s">
        <v>6280</v>
      </c>
      <c r="U2158" t="str">
        <f>RIGHT(T2158,LEN(T2158)-FIND("[",T2158))</f>
        <v>-123.14139463307836, 49.269672187109066]}</v>
      </c>
      <c r="V2158" t="str">
        <f>LEFT(U2158,FIND(",",U2158)-1)</f>
        <v>-123.14139463307836</v>
      </c>
      <c r="W2158" s="2">
        <f>VALUE(V2158)</f>
        <v>-123.14139463307799</v>
      </c>
      <c r="X2158" t="str">
        <f>MID(U2158,FIND(" ",U2158)+1,FIND("]",U2158)-FIND(" ",U2158)-1)</f>
        <v>49.269672187109066</v>
      </c>
      <c r="Y2158" s="2">
        <f>VALUE(X2158)</f>
        <v>49.269672187109002</v>
      </c>
      <c r="Z2158" t="s">
        <v>43</v>
      </c>
      <c r="AA2158" t="s">
        <v>6281</v>
      </c>
      <c r="AB2158" t="s">
        <v>27514</v>
      </c>
      <c r="AC2158" t="str">
        <f>LEFT(AB2158,FIND(" ",AB2158)-1)</f>
        <v>1626</v>
      </c>
      <c r="AD2158" t="str">
        <f>MID(AB2158,FIND(" ",AB2158)+1,FIND(",",AB2158)-FIND(" ",AB2158)-1)</f>
        <v>W 2nd Ave</v>
      </c>
    </row>
    <row r="2159" spans="1:30" hidden="1" x14ac:dyDescent="0.3">
      <c r="A2159" t="s">
        <v>21</v>
      </c>
      <c r="B2159">
        <f>IF(A2159="twin",2,1)</f>
        <v>2</v>
      </c>
      <c r="C2159" t="s">
        <v>23</v>
      </c>
      <c r="D2159" t="s">
        <v>22</v>
      </c>
      <c r="E2159" t="s">
        <v>23</v>
      </c>
      <c r="F2159" t="s">
        <v>22</v>
      </c>
      <c r="G2159" t="s">
        <v>23</v>
      </c>
      <c r="H2159" t="s">
        <v>22</v>
      </c>
      <c r="J2159" t="s">
        <v>24</v>
      </c>
      <c r="K2159" t="s">
        <v>32</v>
      </c>
      <c r="L2159" t="s">
        <v>26</v>
      </c>
      <c r="M2159" t="s">
        <v>32</v>
      </c>
      <c r="N2159" t="s">
        <v>26</v>
      </c>
      <c r="O2159" t="s">
        <v>32</v>
      </c>
      <c r="P2159" t="s">
        <v>26</v>
      </c>
      <c r="R2159" t="s">
        <v>27</v>
      </c>
      <c r="S2159" t="s">
        <v>6282</v>
      </c>
      <c r="T2159" t="s">
        <v>4882</v>
      </c>
      <c r="U2159" t="str">
        <f>RIGHT(T2159,LEN(T2159)-FIND("[",T2159))</f>
        <v>-123.14356926204913, 49.269706745616375]}</v>
      </c>
      <c r="V2159" t="str">
        <f>LEFT(U2159,FIND(",",U2159)-1)</f>
        <v>-123.14356926204913</v>
      </c>
      <c r="W2159" s="2">
        <f>VALUE(V2159)</f>
        <v>-123.143569262049</v>
      </c>
      <c r="X2159" t="str">
        <f>MID(U2159,FIND(" ",U2159)+1,FIND("]",U2159)-FIND(" ",U2159)-1)</f>
        <v>49.269706745616375</v>
      </c>
      <c r="Y2159" s="2">
        <f>VALUE(X2159)</f>
        <v>49.269706745616297</v>
      </c>
      <c r="Z2159" t="s">
        <v>43</v>
      </c>
      <c r="AA2159" t="s">
        <v>6283</v>
      </c>
      <c r="AB2159" t="s">
        <v>27167</v>
      </c>
      <c r="AC2159" t="str">
        <f>LEFT(AB2159,FIND(" ",AB2159)-1)</f>
        <v>1720</v>
      </c>
      <c r="AD2159" t="str">
        <f>MID(AB2159,FIND(" ",AB2159)+1,FIND(",",AB2159)-FIND(" ",AB2159)-1)</f>
        <v>W 2nd Ave</v>
      </c>
    </row>
    <row r="2160" spans="1:30" hidden="1" x14ac:dyDescent="0.3">
      <c r="A2160" t="s">
        <v>21</v>
      </c>
      <c r="B2160">
        <f>IF(A2160="twin",2,1)</f>
        <v>2</v>
      </c>
      <c r="C2160" t="s">
        <v>22</v>
      </c>
      <c r="D2160" t="s">
        <v>22</v>
      </c>
      <c r="E2160" t="s">
        <v>22</v>
      </c>
      <c r="F2160" t="s">
        <v>22</v>
      </c>
      <c r="G2160" t="s">
        <v>22</v>
      </c>
      <c r="H2160" t="s">
        <v>22</v>
      </c>
      <c r="J2160" t="s">
        <v>24</v>
      </c>
      <c r="K2160" t="s">
        <v>32</v>
      </c>
      <c r="L2160" t="s">
        <v>26</v>
      </c>
      <c r="M2160" t="s">
        <v>32</v>
      </c>
      <c r="N2160" t="s">
        <v>26</v>
      </c>
      <c r="O2160" t="s">
        <v>32</v>
      </c>
      <c r="P2160" t="s">
        <v>26</v>
      </c>
      <c r="R2160" t="s">
        <v>27</v>
      </c>
      <c r="S2160" t="s">
        <v>6284</v>
      </c>
      <c r="T2160" t="s">
        <v>6285</v>
      </c>
      <c r="U2160" t="str">
        <f>RIGHT(T2160,LEN(T2160)-FIND("[",T2160))</f>
        <v>-123.10497892693807, 49.26325591995222]}</v>
      </c>
      <c r="V2160" t="str">
        <f>LEFT(U2160,FIND(",",U2160)-1)</f>
        <v>-123.10497892693807</v>
      </c>
      <c r="W2160" s="2">
        <f>VALUE(V2160)</f>
        <v>-123.104978926938</v>
      </c>
      <c r="X2160" t="str">
        <f>MID(U2160,FIND(" ",U2160)+1,FIND("]",U2160)-FIND(" ",U2160)-1)</f>
        <v>49.26325591995222</v>
      </c>
      <c r="Y2160" s="2">
        <f>VALUE(X2160)</f>
        <v>49.263255919952201</v>
      </c>
      <c r="Z2160" t="s">
        <v>96</v>
      </c>
      <c r="AA2160" t="s">
        <v>6286</v>
      </c>
      <c r="AB2160" t="s">
        <v>27515</v>
      </c>
      <c r="AC2160" t="str">
        <f>LEFT(AB2160,FIND(" ",AB2160)-1)</f>
        <v>2468</v>
      </c>
      <c r="AD2160" t="str">
        <f>MID(AB2160,FIND(" ",AB2160)+1,FIND(",",AB2160)-FIND(" ",AB2160)-1)</f>
        <v>Ontario St</v>
      </c>
    </row>
    <row r="2161" spans="1:30" hidden="1" x14ac:dyDescent="0.3">
      <c r="A2161" t="s">
        <v>21</v>
      </c>
      <c r="B2161">
        <f>IF(A2161="twin",2,1)</f>
        <v>2</v>
      </c>
      <c r="C2161" t="s">
        <v>67</v>
      </c>
      <c r="D2161" t="s">
        <v>22</v>
      </c>
      <c r="E2161" t="s">
        <v>67</v>
      </c>
      <c r="F2161" t="s">
        <v>22</v>
      </c>
      <c r="G2161" t="s">
        <v>67</v>
      </c>
      <c r="H2161" t="s">
        <v>22</v>
      </c>
      <c r="J2161" t="s">
        <v>24</v>
      </c>
      <c r="K2161" t="s">
        <v>32</v>
      </c>
      <c r="L2161" t="s">
        <v>26</v>
      </c>
      <c r="M2161" t="s">
        <v>32</v>
      </c>
      <c r="N2161" t="s">
        <v>26</v>
      </c>
      <c r="O2161" t="s">
        <v>32</v>
      </c>
      <c r="P2161" t="s">
        <v>26</v>
      </c>
      <c r="R2161" t="s">
        <v>27</v>
      </c>
      <c r="S2161" t="s">
        <v>6287</v>
      </c>
      <c r="T2161" t="s">
        <v>6288</v>
      </c>
      <c r="U2161" t="str">
        <f>RIGHT(T2161,LEN(T2161)-FIND("[",T2161))</f>
        <v>-123.13941096425697, 49.2634978615293]}</v>
      </c>
      <c r="V2161" t="str">
        <f>LEFT(U2161,FIND(",",U2161)-1)</f>
        <v>-123.13941096425697</v>
      </c>
      <c r="W2161" s="2">
        <f>VALUE(V2161)</f>
        <v>-123.139410964256</v>
      </c>
      <c r="X2161" t="str">
        <f>MID(U2161,FIND(" ",U2161)+1,FIND("]",U2161)-FIND(" ",U2161)-1)</f>
        <v>49.2634978615293</v>
      </c>
      <c r="Y2161" s="2">
        <f>VALUE(X2161)</f>
        <v>49.263497861529302</v>
      </c>
      <c r="Z2161" t="s">
        <v>43</v>
      </c>
      <c r="AA2161" t="s">
        <v>6289</v>
      </c>
      <c r="AB2161" t="s">
        <v>27516</v>
      </c>
      <c r="AC2161" t="str">
        <f>LEFT(AB2161,FIND(" ",AB2161)-1)</f>
        <v>1518</v>
      </c>
      <c r="AD2161" t="str">
        <f>MID(AB2161,FIND(" ",AB2161)+1,FIND(",",AB2161)-FIND(" ",AB2161)-1)</f>
        <v>W Broadway</v>
      </c>
    </row>
    <row r="2162" spans="1:30" hidden="1" x14ac:dyDescent="0.3">
      <c r="A2162" t="s">
        <v>21</v>
      </c>
      <c r="B2162">
        <f>IF(A2162="twin",2,1)</f>
        <v>2</v>
      </c>
      <c r="C2162" t="s">
        <v>22</v>
      </c>
      <c r="D2162" t="s">
        <v>22</v>
      </c>
      <c r="E2162" t="s">
        <v>22</v>
      </c>
      <c r="F2162" t="s">
        <v>22</v>
      </c>
      <c r="G2162" t="s">
        <v>22</v>
      </c>
      <c r="H2162" t="s">
        <v>22</v>
      </c>
      <c r="J2162" t="s">
        <v>24</v>
      </c>
      <c r="K2162" t="s">
        <v>32</v>
      </c>
      <c r="L2162" t="s">
        <v>26</v>
      </c>
      <c r="M2162" t="s">
        <v>32</v>
      </c>
      <c r="N2162" t="s">
        <v>26</v>
      </c>
      <c r="O2162" t="s">
        <v>32</v>
      </c>
      <c r="P2162" t="s">
        <v>26</v>
      </c>
      <c r="R2162" t="s">
        <v>27</v>
      </c>
      <c r="S2162" t="s">
        <v>6290</v>
      </c>
      <c r="T2162" t="s">
        <v>6291</v>
      </c>
      <c r="U2162" t="str">
        <f>RIGHT(T2162,LEN(T2162)-FIND("[",T2162))</f>
        <v>-123.20960940664, 49.2637606297419]}</v>
      </c>
      <c r="V2162" t="str">
        <f>LEFT(U2162,FIND(",",U2162)-1)</f>
        <v>-123.20960940664</v>
      </c>
      <c r="W2162" s="2">
        <f>VALUE(V2162)</f>
        <v>-123.20960940664</v>
      </c>
      <c r="X2162" t="str">
        <f>MID(U2162,FIND(" ",U2162)+1,FIND("]",U2162)-FIND(" ",U2162)-1)</f>
        <v>49.2637606297419</v>
      </c>
      <c r="Y2162" s="2">
        <f>VALUE(X2162)</f>
        <v>49.263760629741903</v>
      </c>
      <c r="Z2162" t="s">
        <v>121</v>
      </c>
      <c r="AA2162" t="s">
        <v>6292</v>
      </c>
      <c r="AB2162" t="s">
        <v>27517</v>
      </c>
      <c r="AC2162" t="str">
        <f>LEFT(AB2162,FIND(" ",AB2162)-1)</f>
        <v>4512</v>
      </c>
      <c r="AD2162" t="str">
        <f>MID(AB2162,FIND(" ",AB2162)+1,FIND(",",AB2162)-FIND(" ",AB2162)-1)</f>
        <v>W 10th Ave</v>
      </c>
    </row>
    <row r="2163" spans="1:30" hidden="1" x14ac:dyDescent="0.3">
      <c r="A2163" t="s">
        <v>21</v>
      </c>
      <c r="B2163">
        <f>IF(A2163="twin",2,1)</f>
        <v>2</v>
      </c>
      <c r="C2163" t="s">
        <v>22</v>
      </c>
      <c r="D2163" t="s">
        <v>22</v>
      </c>
      <c r="E2163" t="s">
        <v>22</v>
      </c>
      <c r="F2163" t="s">
        <v>22</v>
      </c>
      <c r="G2163" t="s">
        <v>22</v>
      </c>
      <c r="H2163" t="s">
        <v>22</v>
      </c>
      <c r="J2163" t="s">
        <v>24</v>
      </c>
      <c r="K2163" t="s">
        <v>25</v>
      </c>
      <c r="L2163" t="s">
        <v>26</v>
      </c>
      <c r="M2163" t="s">
        <v>25</v>
      </c>
      <c r="N2163" t="s">
        <v>26</v>
      </c>
      <c r="O2163" t="s">
        <v>25</v>
      </c>
      <c r="P2163" t="s">
        <v>26</v>
      </c>
      <c r="R2163" t="s">
        <v>27</v>
      </c>
      <c r="S2163" t="s">
        <v>6293</v>
      </c>
      <c r="T2163" t="s">
        <v>6294</v>
      </c>
      <c r="U2163" t="str">
        <f>RIGHT(T2163,LEN(T2163)-FIND("[",T2163))</f>
        <v>-123.15541635944331, 49.236220031677284]}</v>
      </c>
      <c r="V2163" t="str">
        <f>LEFT(U2163,FIND(",",U2163)-1)</f>
        <v>-123.15541635944331</v>
      </c>
      <c r="W2163" s="2">
        <f>VALUE(V2163)</f>
        <v>-123.155416359443</v>
      </c>
      <c r="X2163" t="str">
        <f>MID(U2163,FIND(" ",U2163)+1,FIND("]",U2163)-FIND(" ",U2163)-1)</f>
        <v>49.236220031677284</v>
      </c>
      <c r="Y2163" s="2">
        <f>VALUE(X2163)</f>
        <v>49.236220031677199</v>
      </c>
      <c r="Z2163" t="s">
        <v>298</v>
      </c>
      <c r="AA2163" t="s">
        <v>6295</v>
      </c>
      <c r="AB2163" t="s">
        <v>27518</v>
      </c>
      <c r="AC2163" t="str">
        <f>LEFT(AB2163,FIND(" ",AB2163)-1)</f>
        <v>5507</v>
      </c>
      <c r="AD2163" t="str">
        <f>MID(AB2163,FIND(" ",AB2163)+1,FIND(",",AB2163)-FIND(" ",AB2163)-1)</f>
        <v>West Blvd</v>
      </c>
    </row>
    <row r="2164" spans="1:30" hidden="1" x14ac:dyDescent="0.3">
      <c r="A2164" t="s">
        <v>21</v>
      </c>
      <c r="B2164">
        <f>IF(A2164="twin",2,1)</f>
        <v>2</v>
      </c>
      <c r="C2164" t="s">
        <v>22</v>
      </c>
      <c r="D2164" t="s">
        <v>22</v>
      </c>
      <c r="E2164" t="s">
        <v>22</v>
      </c>
      <c r="F2164" t="s">
        <v>22</v>
      </c>
      <c r="G2164" t="s">
        <v>22</v>
      </c>
      <c r="H2164" t="s">
        <v>22</v>
      </c>
      <c r="J2164" t="s">
        <v>24</v>
      </c>
      <c r="K2164" t="s">
        <v>32</v>
      </c>
      <c r="L2164" t="s">
        <v>26</v>
      </c>
      <c r="M2164" t="s">
        <v>32</v>
      </c>
      <c r="N2164" t="s">
        <v>26</v>
      </c>
      <c r="O2164" t="s">
        <v>32</v>
      </c>
      <c r="P2164" t="s">
        <v>26</v>
      </c>
      <c r="R2164" t="s">
        <v>27</v>
      </c>
      <c r="S2164" t="s">
        <v>6296</v>
      </c>
      <c r="T2164" t="s">
        <v>6297</v>
      </c>
      <c r="U2164" t="str">
        <f>RIGHT(T2164,LEN(T2164)-FIND("[",T2164))</f>
        <v>-123.11959532987136, 49.278857886265605]}</v>
      </c>
      <c r="V2164" t="str">
        <f>LEFT(U2164,FIND(",",U2164)-1)</f>
        <v>-123.11959532987136</v>
      </c>
      <c r="W2164" s="2">
        <f>VALUE(V2164)</f>
        <v>-123.119595329871</v>
      </c>
      <c r="X2164" t="str">
        <f>MID(U2164,FIND(" ",U2164)+1,FIND("]",U2164)-FIND(" ",U2164)-1)</f>
        <v>49.278857886265605</v>
      </c>
      <c r="Y2164" s="2">
        <f>VALUE(X2164)</f>
        <v>49.278857886265598</v>
      </c>
      <c r="Z2164" t="s">
        <v>30</v>
      </c>
      <c r="AA2164" t="s">
        <v>6298</v>
      </c>
      <c r="AB2164" t="s">
        <v>26302</v>
      </c>
      <c r="AC2164" t="str">
        <f>LEFT(AB2164,FIND(" ",AB2164)-1)</f>
        <v>910</v>
      </c>
      <c r="AD2164" t="str">
        <f>MID(AB2164,FIND(" ",AB2164)+1,FIND(",",AB2164)-FIND(" ",AB2164)-1)</f>
        <v>Richards St</v>
      </c>
    </row>
    <row r="2165" spans="1:30" hidden="1" x14ac:dyDescent="0.3">
      <c r="A2165" t="s">
        <v>21</v>
      </c>
      <c r="B2165">
        <f>IF(A2165="twin",2,1)</f>
        <v>2</v>
      </c>
      <c r="C2165" t="s">
        <v>23</v>
      </c>
      <c r="D2165" t="s">
        <v>52</v>
      </c>
      <c r="E2165" t="s">
        <v>23</v>
      </c>
      <c r="F2165" t="s">
        <v>52</v>
      </c>
      <c r="G2165" t="s">
        <v>23</v>
      </c>
      <c r="H2165" t="s">
        <v>52</v>
      </c>
      <c r="J2165" t="s">
        <v>24</v>
      </c>
      <c r="K2165" t="s">
        <v>32</v>
      </c>
      <c r="L2165" t="s">
        <v>26</v>
      </c>
      <c r="M2165" t="s">
        <v>32</v>
      </c>
      <c r="N2165" t="s">
        <v>26</v>
      </c>
      <c r="O2165" t="s">
        <v>32</v>
      </c>
      <c r="P2165" t="s">
        <v>26</v>
      </c>
      <c r="R2165" t="s">
        <v>53</v>
      </c>
      <c r="S2165" t="s">
        <v>6299</v>
      </c>
      <c r="T2165" t="s">
        <v>6300</v>
      </c>
      <c r="U2165" t="str">
        <f>RIGHT(T2165,LEN(T2165)-FIND("[",T2165))</f>
        <v>-123.10951086193666, 49.28044342565321]}</v>
      </c>
      <c r="V2165" t="str">
        <f>LEFT(U2165,FIND(",",U2165)-1)</f>
        <v>-123.10951086193666</v>
      </c>
      <c r="W2165" s="2">
        <f>VALUE(V2165)</f>
        <v>-123.109510861936</v>
      </c>
      <c r="X2165" t="str">
        <f>MID(U2165,FIND(" ",U2165)+1,FIND("]",U2165)-FIND(" ",U2165)-1)</f>
        <v>49.28044342565321</v>
      </c>
      <c r="Y2165" s="2">
        <f>VALUE(X2165)</f>
        <v>49.280443425653203</v>
      </c>
      <c r="Z2165" t="s">
        <v>30</v>
      </c>
      <c r="AA2165" t="s">
        <v>6301</v>
      </c>
      <c r="AB2165" t="s">
        <v>27519</v>
      </c>
      <c r="AC2165" t="str">
        <f>LEFT(AB2165,FIND(" ",AB2165)-1)</f>
        <v>552</v>
      </c>
      <c r="AD2165" t="str">
        <f>MID(AB2165,FIND(" ",AB2165)+1,FIND(",",AB2165)-FIND(" ",AB2165)-1)</f>
        <v>Beatty St</v>
      </c>
    </row>
    <row r="2166" spans="1:30" hidden="1" x14ac:dyDescent="0.3">
      <c r="A2166" t="s">
        <v>21</v>
      </c>
      <c r="B2166">
        <f>IF(A2166="twin",2,1)</f>
        <v>2</v>
      </c>
      <c r="C2166" t="s">
        <v>23</v>
      </c>
      <c r="D2166" t="s">
        <v>52</v>
      </c>
      <c r="E2166" t="s">
        <v>23</v>
      </c>
      <c r="F2166" t="s">
        <v>52</v>
      </c>
      <c r="G2166" t="s">
        <v>23</v>
      </c>
      <c r="H2166" t="s">
        <v>52</v>
      </c>
      <c r="J2166" t="s">
        <v>24</v>
      </c>
      <c r="K2166" t="s">
        <v>32</v>
      </c>
      <c r="L2166" t="s">
        <v>26</v>
      </c>
      <c r="M2166" t="s">
        <v>32</v>
      </c>
      <c r="N2166" t="s">
        <v>26</v>
      </c>
      <c r="O2166" t="s">
        <v>32</v>
      </c>
      <c r="P2166" t="s">
        <v>26</v>
      </c>
      <c r="R2166" t="s">
        <v>53</v>
      </c>
      <c r="S2166" t="s">
        <v>6302</v>
      </c>
      <c r="T2166" t="s">
        <v>6300</v>
      </c>
      <c r="U2166" t="str">
        <f>RIGHT(T2166,LEN(T2166)-FIND("[",T2166))</f>
        <v>-123.10951086193666, 49.28044342565321]}</v>
      </c>
      <c r="V2166" t="str">
        <f>LEFT(U2166,FIND(",",U2166)-1)</f>
        <v>-123.10951086193666</v>
      </c>
      <c r="W2166" s="2">
        <f>VALUE(V2166)</f>
        <v>-123.109510861936</v>
      </c>
      <c r="X2166" t="str">
        <f>MID(U2166,FIND(" ",U2166)+1,FIND("]",U2166)-FIND(" ",U2166)-1)</f>
        <v>49.28044342565321</v>
      </c>
      <c r="Y2166" s="2">
        <f>VALUE(X2166)</f>
        <v>49.280443425653203</v>
      </c>
      <c r="Z2166" t="s">
        <v>30</v>
      </c>
      <c r="AA2166" t="s">
        <v>6303</v>
      </c>
      <c r="AB2166" t="s">
        <v>27519</v>
      </c>
      <c r="AC2166" t="str">
        <f>LEFT(AB2166,FIND(" ",AB2166)-1)</f>
        <v>552</v>
      </c>
      <c r="AD2166" t="str">
        <f>MID(AB2166,FIND(" ",AB2166)+1,FIND(",",AB2166)-FIND(" ",AB2166)-1)</f>
        <v>Beatty St</v>
      </c>
    </row>
    <row r="2167" spans="1:30" hidden="1" x14ac:dyDescent="0.3">
      <c r="A2167" t="s">
        <v>21</v>
      </c>
      <c r="B2167">
        <f>IF(A2167="twin",2,1)</f>
        <v>2</v>
      </c>
      <c r="C2167" t="s">
        <v>45</v>
      </c>
      <c r="D2167" t="s">
        <v>45</v>
      </c>
      <c r="E2167" t="s">
        <v>45</v>
      </c>
      <c r="F2167" t="s">
        <v>45</v>
      </c>
      <c r="G2167" t="s">
        <v>45</v>
      </c>
      <c r="H2167" t="s">
        <v>45</v>
      </c>
      <c r="J2167" t="s">
        <v>24</v>
      </c>
      <c r="K2167" t="s">
        <v>25</v>
      </c>
      <c r="L2167" t="s">
        <v>26</v>
      </c>
      <c r="M2167" t="s">
        <v>25</v>
      </c>
      <c r="N2167" t="s">
        <v>26</v>
      </c>
      <c r="O2167" t="s">
        <v>25</v>
      </c>
      <c r="P2167" t="s">
        <v>26</v>
      </c>
      <c r="R2167" t="s">
        <v>27</v>
      </c>
      <c r="S2167" t="s">
        <v>6304</v>
      </c>
      <c r="T2167" t="s">
        <v>3312</v>
      </c>
      <c r="U2167" t="str">
        <f>RIGHT(T2167,LEN(T2167)-FIND("[",T2167))</f>
        <v>-123.12327276766729, 49.276426140230285]}</v>
      </c>
      <c r="V2167" t="str">
        <f>LEFT(U2167,FIND(",",U2167)-1)</f>
        <v>-123.12327276766729</v>
      </c>
      <c r="W2167" s="2">
        <f>VALUE(V2167)</f>
        <v>-123.123272767667</v>
      </c>
      <c r="X2167" t="str">
        <f>MID(U2167,FIND(" ",U2167)+1,FIND("]",U2167)-FIND(" ",U2167)-1)</f>
        <v>49.276426140230285</v>
      </c>
      <c r="Y2167" s="2">
        <f>VALUE(X2167)</f>
        <v>49.2764261402302</v>
      </c>
      <c r="Z2167" t="s">
        <v>30</v>
      </c>
      <c r="AA2167" t="s">
        <v>6305</v>
      </c>
      <c r="AB2167" t="s">
        <v>26789</v>
      </c>
      <c r="AC2167" t="str">
        <f>LEFT(AB2167,FIND(" ",AB2167)-1)</f>
        <v>1168</v>
      </c>
      <c r="AD2167" t="str">
        <f>MID(AB2167,FIND(" ",AB2167)+1,FIND(",",AB2167)-FIND(" ",AB2167)-1)</f>
        <v>Richards St</v>
      </c>
    </row>
    <row r="2168" spans="1:30" hidden="1" x14ac:dyDescent="0.3">
      <c r="A2168" t="s">
        <v>21</v>
      </c>
      <c r="B2168">
        <f>IF(A2168="twin",2,1)</f>
        <v>2</v>
      </c>
      <c r="C2168" t="s">
        <v>45</v>
      </c>
      <c r="D2168" t="s">
        <v>45</v>
      </c>
      <c r="E2168" t="s">
        <v>45</v>
      </c>
      <c r="F2168" t="s">
        <v>45</v>
      </c>
      <c r="G2168" t="s">
        <v>45</v>
      </c>
      <c r="H2168" t="s">
        <v>45</v>
      </c>
      <c r="J2168" t="s">
        <v>24</v>
      </c>
      <c r="K2168" t="s">
        <v>25</v>
      </c>
      <c r="L2168" t="s">
        <v>26</v>
      </c>
      <c r="M2168" t="s">
        <v>25</v>
      </c>
      <c r="N2168" t="s">
        <v>26</v>
      </c>
      <c r="O2168" t="s">
        <v>25</v>
      </c>
      <c r="P2168" t="s">
        <v>26</v>
      </c>
      <c r="R2168" t="s">
        <v>27</v>
      </c>
      <c r="S2168" t="s">
        <v>6306</v>
      </c>
      <c r="T2168" t="s">
        <v>6307</v>
      </c>
      <c r="U2168" t="str">
        <f>RIGHT(T2168,LEN(T2168)-FIND("[",T2168))</f>
        <v>-123.12339626919076, 49.276344107231274]}</v>
      </c>
      <c r="V2168" t="str">
        <f>LEFT(U2168,FIND(",",U2168)-1)</f>
        <v>-123.12339626919076</v>
      </c>
      <c r="W2168" s="2">
        <f>VALUE(V2168)</f>
        <v>-123.12339626919</v>
      </c>
      <c r="X2168" t="str">
        <f>MID(U2168,FIND(" ",U2168)+1,FIND("]",U2168)-FIND(" ",U2168)-1)</f>
        <v>49.276344107231274</v>
      </c>
      <c r="Y2168" s="2">
        <f>VALUE(X2168)</f>
        <v>49.276344107231203</v>
      </c>
      <c r="Z2168" t="s">
        <v>30</v>
      </c>
      <c r="AA2168" t="s">
        <v>6308</v>
      </c>
      <c r="AB2168" t="s">
        <v>26789</v>
      </c>
      <c r="AC2168" t="str">
        <f>LEFT(AB2168,FIND(" ",AB2168)-1)</f>
        <v>1168</v>
      </c>
      <c r="AD2168" t="str">
        <f>MID(AB2168,FIND(" ",AB2168)+1,FIND(",",AB2168)-FIND(" ",AB2168)-1)</f>
        <v>Richards St</v>
      </c>
    </row>
    <row r="2169" spans="1:30" hidden="1" x14ac:dyDescent="0.3">
      <c r="A2169" t="s">
        <v>21</v>
      </c>
      <c r="B2169">
        <f>IF(A2169="twin",2,1)</f>
        <v>2</v>
      </c>
      <c r="C2169" t="s">
        <v>45</v>
      </c>
      <c r="D2169" t="s">
        <v>45</v>
      </c>
      <c r="E2169" t="s">
        <v>45</v>
      </c>
      <c r="F2169" t="s">
        <v>45</v>
      </c>
      <c r="G2169" t="s">
        <v>45</v>
      </c>
      <c r="H2169" t="s">
        <v>45</v>
      </c>
      <c r="J2169" t="s">
        <v>24</v>
      </c>
      <c r="K2169" t="s">
        <v>25</v>
      </c>
      <c r="L2169" t="s">
        <v>26</v>
      </c>
      <c r="M2169" t="s">
        <v>25</v>
      </c>
      <c r="N2169" t="s">
        <v>26</v>
      </c>
      <c r="O2169" t="s">
        <v>25</v>
      </c>
      <c r="P2169" t="s">
        <v>26</v>
      </c>
      <c r="R2169" t="s">
        <v>27</v>
      </c>
      <c r="S2169" t="s">
        <v>6309</v>
      </c>
      <c r="T2169" t="s">
        <v>6310</v>
      </c>
      <c r="U2169" t="str">
        <f>RIGHT(T2169,LEN(T2169)-FIND("[",T2169))</f>
        <v>-123.12364144712352, 49.27618188679973]}</v>
      </c>
      <c r="V2169" t="str">
        <f>LEFT(U2169,FIND(",",U2169)-1)</f>
        <v>-123.12364144712352</v>
      </c>
      <c r="W2169" s="2">
        <f>VALUE(V2169)</f>
        <v>-123.12364144712301</v>
      </c>
      <c r="X2169" t="str">
        <f>MID(U2169,FIND(" ",U2169)+1,FIND("]",U2169)-FIND(" ",U2169)-1)</f>
        <v>49.27618188679973</v>
      </c>
      <c r="Y2169" s="2">
        <f>VALUE(X2169)</f>
        <v>49.276181886799698</v>
      </c>
      <c r="Z2169" t="s">
        <v>30</v>
      </c>
      <c r="AA2169" t="s">
        <v>6311</v>
      </c>
      <c r="AB2169" t="s">
        <v>27520</v>
      </c>
      <c r="AC2169" t="str">
        <f>LEFT(AB2169,FIND(" ",AB2169)-1)</f>
        <v>Park</v>
      </c>
      <c r="AD2169" t="str">
        <f>MID(AB2169,FIND(" ",AB2169)+1,FIND(",",AB2169)-FIND(" ",AB2169)-1)</f>
        <v>Plaza</v>
      </c>
    </row>
    <row r="2170" spans="1:30" hidden="1" x14ac:dyDescent="0.3">
      <c r="A2170" t="s">
        <v>21</v>
      </c>
      <c r="B2170">
        <f>IF(A2170="twin",2,1)</f>
        <v>2</v>
      </c>
      <c r="C2170" t="s">
        <v>45</v>
      </c>
      <c r="D2170" t="s">
        <v>45</v>
      </c>
      <c r="E2170" t="s">
        <v>45</v>
      </c>
      <c r="F2170" t="s">
        <v>45</v>
      </c>
      <c r="G2170" t="s">
        <v>45</v>
      </c>
      <c r="H2170" t="s">
        <v>45</v>
      </c>
      <c r="J2170" t="s">
        <v>24</v>
      </c>
      <c r="K2170" t="s">
        <v>25</v>
      </c>
      <c r="L2170" t="s">
        <v>26</v>
      </c>
      <c r="M2170" t="s">
        <v>25</v>
      </c>
      <c r="N2170" t="s">
        <v>26</v>
      </c>
      <c r="O2170" t="s">
        <v>25</v>
      </c>
      <c r="P2170" t="s">
        <v>26</v>
      </c>
      <c r="R2170" t="s">
        <v>27</v>
      </c>
      <c r="S2170" t="s">
        <v>6312</v>
      </c>
      <c r="T2170" t="s">
        <v>6313</v>
      </c>
      <c r="U2170" t="str">
        <f>RIGHT(T2170,LEN(T2170)-FIND("[",T2170))</f>
        <v>-123.12376610451324, 49.276100751683515]}</v>
      </c>
      <c r="V2170" t="str">
        <f>LEFT(U2170,FIND(",",U2170)-1)</f>
        <v>-123.12376610451324</v>
      </c>
      <c r="W2170" s="2">
        <f>VALUE(V2170)</f>
        <v>-123.123766104513</v>
      </c>
      <c r="X2170" t="str">
        <f>MID(U2170,FIND(" ",U2170)+1,FIND("]",U2170)-FIND(" ",U2170)-1)</f>
        <v>49.276100751683515</v>
      </c>
      <c r="Y2170" s="2">
        <f>VALUE(X2170)</f>
        <v>49.276100751683501</v>
      </c>
      <c r="Z2170" t="s">
        <v>30</v>
      </c>
      <c r="AA2170" t="s">
        <v>6314</v>
      </c>
      <c r="AB2170" t="s">
        <v>27521</v>
      </c>
      <c r="AC2170" t="str">
        <f>LEFT(AB2170,FIND(" ",AB2170)-1)</f>
        <v>1192</v>
      </c>
      <c r="AD2170" t="str">
        <f>MID(AB2170,FIND(" ",AB2170)+1,FIND(",",AB2170)-FIND(" ",AB2170)-1)</f>
        <v>Richards St</v>
      </c>
    </row>
    <row r="2171" spans="1:30" hidden="1" x14ac:dyDescent="0.3">
      <c r="A2171" t="s">
        <v>21</v>
      </c>
      <c r="B2171">
        <f>IF(A2171="twin",2,1)</f>
        <v>2</v>
      </c>
      <c r="C2171" t="s">
        <v>22</v>
      </c>
      <c r="D2171" t="s">
        <v>22</v>
      </c>
      <c r="E2171" t="s">
        <v>22</v>
      </c>
      <c r="F2171" t="s">
        <v>22</v>
      </c>
      <c r="G2171" t="s">
        <v>22</v>
      </c>
      <c r="H2171" t="s">
        <v>22</v>
      </c>
      <c r="J2171" t="s">
        <v>24</v>
      </c>
      <c r="K2171" t="s">
        <v>32</v>
      </c>
      <c r="L2171" t="s">
        <v>26</v>
      </c>
      <c r="M2171" t="s">
        <v>32</v>
      </c>
      <c r="N2171" t="s">
        <v>26</v>
      </c>
      <c r="O2171" t="s">
        <v>32</v>
      </c>
      <c r="P2171" t="s">
        <v>26</v>
      </c>
      <c r="R2171" t="s">
        <v>27</v>
      </c>
      <c r="S2171" t="s">
        <v>6315</v>
      </c>
      <c r="T2171" t="s">
        <v>6316</v>
      </c>
      <c r="U2171" t="str">
        <f>RIGHT(T2171,LEN(T2171)-FIND("[",T2171))</f>
        <v>-123.1449984876236, 49.26539841809674]}</v>
      </c>
      <c r="V2171" t="str">
        <f>LEFT(U2171,FIND(",",U2171)-1)</f>
        <v>-123.1449984876236</v>
      </c>
      <c r="W2171" s="2">
        <f>VALUE(V2171)</f>
        <v>-123.144998487623</v>
      </c>
      <c r="X2171" t="str">
        <f>MID(U2171,FIND(" ",U2171)+1,FIND("]",U2171)-FIND(" ",U2171)-1)</f>
        <v>49.26539841809674</v>
      </c>
      <c r="Y2171" s="2">
        <f>VALUE(X2171)</f>
        <v>49.265398418096702</v>
      </c>
      <c r="Z2171" t="s">
        <v>43</v>
      </c>
      <c r="AA2171" t="s">
        <v>6317</v>
      </c>
      <c r="AB2171" t="s">
        <v>27147</v>
      </c>
      <c r="AC2171" t="str">
        <f>LEFT(AB2171,FIND(" ",AB2171)-1)</f>
        <v>1774</v>
      </c>
      <c r="AD2171" t="str">
        <f>MID(AB2171,FIND(" ",AB2171)+1,FIND(",",AB2171)-FIND(" ",AB2171)-1)</f>
        <v>W 7th Ave</v>
      </c>
    </row>
    <row r="2172" spans="1:30" hidden="1" x14ac:dyDescent="0.3">
      <c r="A2172" t="s">
        <v>21</v>
      </c>
      <c r="B2172">
        <f>IF(A2172="twin",2,1)</f>
        <v>2</v>
      </c>
      <c r="C2172" t="s">
        <v>45</v>
      </c>
      <c r="D2172" t="s">
        <v>45</v>
      </c>
      <c r="E2172" t="s">
        <v>45</v>
      </c>
      <c r="F2172" t="s">
        <v>45</v>
      </c>
      <c r="G2172" t="s">
        <v>45</v>
      </c>
      <c r="H2172" t="s">
        <v>45</v>
      </c>
      <c r="J2172" t="s">
        <v>24</v>
      </c>
      <c r="K2172" t="s">
        <v>25</v>
      </c>
      <c r="L2172" t="s">
        <v>26</v>
      </c>
      <c r="M2172" t="s">
        <v>25</v>
      </c>
      <c r="N2172" t="s">
        <v>26</v>
      </c>
      <c r="O2172" t="s">
        <v>25</v>
      </c>
      <c r="P2172" t="s">
        <v>26</v>
      </c>
      <c r="R2172" t="s">
        <v>27</v>
      </c>
      <c r="S2172" t="s">
        <v>6318</v>
      </c>
      <c r="T2172" t="s">
        <v>6319</v>
      </c>
      <c r="U2172" t="str">
        <f>RIGHT(T2172,LEN(T2172)-FIND("[",T2172))</f>
        <v>-123.1319686506651, 49.274541848566095]}</v>
      </c>
      <c r="V2172" t="str">
        <f>LEFT(U2172,FIND(",",U2172)-1)</f>
        <v>-123.1319686506651</v>
      </c>
      <c r="W2172" s="2">
        <f>VALUE(V2172)</f>
        <v>-123.131968650665</v>
      </c>
      <c r="X2172" t="str">
        <f>MID(U2172,FIND(" ",U2172)+1,FIND("]",U2172)-FIND(" ",U2172)-1)</f>
        <v>49.274541848566095</v>
      </c>
      <c r="Y2172" s="2">
        <f>VALUE(X2172)</f>
        <v>49.274541848566002</v>
      </c>
      <c r="Z2172" t="s">
        <v>30</v>
      </c>
      <c r="AA2172" t="s">
        <v>6320</v>
      </c>
      <c r="AB2172" t="s">
        <v>27522</v>
      </c>
      <c r="AC2172" t="str">
        <f>LEFT(AB2172,FIND(" ",AB2172)-1)</f>
        <v>770</v>
      </c>
      <c r="AD2172" t="str">
        <f>MID(AB2172,FIND(" ",AB2172)+1,FIND(",",AB2172)-FIND(" ",AB2172)-1)</f>
        <v>Beach Ave</v>
      </c>
    </row>
    <row r="2173" spans="1:30" hidden="1" x14ac:dyDescent="0.3">
      <c r="A2173" t="s">
        <v>63</v>
      </c>
      <c r="B2173">
        <f>IF(A2173="twin",2,1)</f>
        <v>1</v>
      </c>
      <c r="C2173" t="s">
        <v>45</v>
      </c>
      <c r="D2173" t="s">
        <v>45</v>
      </c>
      <c r="E2173" t="s">
        <v>45</v>
      </c>
      <c r="F2173" t="s">
        <v>45</v>
      </c>
      <c r="G2173" t="s">
        <v>45</v>
      </c>
      <c r="H2173" t="s">
        <v>45</v>
      </c>
      <c r="J2173" t="s">
        <v>24</v>
      </c>
      <c r="K2173" t="s">
        <v>25</v>
      </c>
      <c r="L2173" t="s">
        <v>26</v>
      </c>
      <c r="M2173" t="s">
        <v>25</v>
      </c>
      <c r="N2173" t="s">
        <v>26</v>
      </c>
      <c r="O2173" t="s">
        <v>25</v>
      </c>
      <c r="P2173" t="s">
        <v>26</v>
      </c>
      <c r="R2173" t="s">
        <v>27</v>
      </c>
      <c r="S2173" t="s">
        <v>6321</v>
      </c>
      <c r="T2173" t="s">
        <v>6322</v>
      </c>
      <c r="U2173" t="str">
        <f>RIGHT(T2173,LEN(T2173)-FIND("[",T2173))</f>
        <v>-123.13247383475945, 49.27438738076751]}</v>
      </c>
      <c r="V2173" t="str">
        <f>LEFT(U2173,FIND(",",U2173)-1)</f>
        <v>-123.13247383475945</v>
      </c>
      <c r="W2173" s="2">
        <f>VALUE(V2173)</f>
        <v>-123.132473834759</v>
      </c>
      <c r="X2173" t="str">
        <f>MID(U2173,FIND(" ",U2173)+1,FIND("]",U2173)-FIND(" ",U2173)-1)</f>
        <v>49.27438738076751</v>
      </c>
      <c r="Y2173" s="2">
        <f>VALUE(X2173)</f>
        <v>49.2743873807675</v>
      </c>
      <c r="Z2173" t="s">
        <v>30</v>
      </c>
      <c r="AA2173" t="s">
        <v>6323</v>
      </c>
      <c r="AB2173" t="s">
        <v>27523</v>
      </c>
      <c r="AC2173" t="str">
        <f>LEFT(AB2173,FIND(" ",AB2173)-1)</f>
        <v>1501</v>
      </c>
      <c r="AD2173" t="str">
        <f>MID(AB2173,FIND(" ",AB2173)+1,FIND(",",AB2173)-FIND(" ",AB2173)-1)</f>
        <v>Howe St</v>
      </c>
    </row>
    <row r="2174" spans="1:30" hidden="1" x14ac:dyDescent="0.3">
      <c r="A2174" t="s">
        <v>21</v>
      </c>
      <c r="B2174">
        <f>IF(A2174="twin",2,1)</f>
        <v>2</v>
      </c>
      <c r="C2174" t="s">
        <v>45</v>
      </c>
      <c r="D2174" t="s">
        <v>22</v>
      </c>
      <c r="E2174" t="s">
        <v>45</v>
      </c>
      <c r="F2174" t="s">
        <v>22</v>
      </c>
      <c r="G2174" t="s">
        <v>45</v>
      </c>
      <c r="H2174" t="s">
        <v>22</v>
      </c>
      <c r="J2174" t="s">
        <v>24</v>
      </c>
      <c r="K2174" t="s">
        <v>32</v>
      </c>
      <c r="L2174" t="s">
        <v>26</v>
      </c>
      <c r="M2174" t="s">
        <v>32</v>
      </c>
      <c r="N2174" t="s">
        <v>26</v>
      </c>
      <c r="O2174" t="s">
        <v>32</v>
      </c>
      <c r="P2174" t="s">
        <v>26</v>
      </c>
      <c r="R2174" t="s">
        <v>27</v>
      </c>
      <c r="S2174" t="s">
        <v>6324</v>
      </c>
      <c r="T2174" t="s">
        <v>6325</v>
      </c>
      <c r="U2174" t="str">
        <f>RIGHT(T2174,LEN(T2174)-FIND("[",T2174))</f>
        <v>-123.14469147516975, 49.264664614283575]}</v>
      </c>
      <c r="V2174" t="str">
        <f>LEFT(U2174,FIND(",",U2174)-1)</f>
        <v>-123.14469147516975</v>
      </c>
      <c r="W2174" s="2">
        <f>VALUE(V2174)</f>
        <v>-123.144691475169</v>
      </c>
      <c r="X2174" t="str">
        <f>MID(U2174,FIND(" ",U2174)+1,FIND("]",U2174)-FIND(" ",U2174)-1)</f>
        <v>49.264664614283575</v>
      </c>
      <c r="Y2174" s="2">
        <f>VALUE(X2174)</f>
        <v>49.264664614283497</v>
      </c>
      <c r="Z2174" t="s">
        <v>43</v>
      </c>
      <c r="AA2174" t="s">
        <v>6326</v>
      </c>
      <c r="AB2174" t="s">
        <v>27524</v>
      </c>
      <c r="AC2174" t="str">
        <f>LEFT(AB2174,FIND(" ",AB2174)-1)</f>
        <v>110</v>
      </c>
      <c r="AD2174" t="str">
        <f>MID(AB2174,FIND(" ",AB2174)+1,FIND(",",AB2174)-FIND(" ",AB2174)-1)</f>
        <v>W 8th Ave</v>
      </c>
    </row>
    <row r="2175" spans="1:30" hidden="1" x14ac:dyDescent="0.3">
      <c r="A2175" t="s">
        <v>21</v>
      </c>
      <c r="B2175">
        <f>IF(A2175="twin",2,1)</f>
        <v>2</v>
      </c>
      <c r="C2175" t="s">
        <v>45</v>
      </c>
      <c r="D2175" t="s">
        <v>23</v>
      </c>
      <c r="E2175" t="s">
        <v>45</v>
      </c>
      <c r="F2175" t="s">
        <v>23</v>
      </c>
      <c r="G2175" t="s">
        <v>45</v>
      </c>
      <c r="H2175" t="s">
        <v>23</v>
      </c>
      <c r="J2175" t="s">
        <v>24</v>
      </c>
      <c r="K2175" t="s">
        <v>32</v>
      </c>
      <c r="L2175" t="s">
        <v>26</v>
      </c>
      <c r="M2175" t="s">
        <v>32</v>
      </c>
      <c r="N2175" t="s">
        <v>26</v>
      </c>
      <c r="O2175" t="s">
        <v>32</v>
      </c>
      <c r="P2175" t="s">
        <v>26</v>
      </c>
      <c r="R2175" t="s">
        <v>27</v>
      </c>
      <c r="S2175" t="s">
        <v>6327</v>
      </c>
      <c r="T2175" t="s">
        <v>6328</v>
      </c>
      <c r="U2175" t="str">
        <f>RIGHT(T2175,LEN(T2175)-FIND("[",T2175))</f>
        <v>-123.11843411010749, 49.2769151420417]}</v>
      </c>
      <c r="V2175" t="str">
        <f>LEFT(U2175,FIND(",",U2175)-1)</f>
        <v>-123.11843411010749</v>
      </c>
      <c r="W2175" s="2">
        <f>VALUE(V2175)</f>
        <v>-123.118434110107</v>
      </c>
      <c r="X2175" t="str">
        <f>MID(U2175,FIND(" ",U2175)+1,FIND("]",U2175)-FIND(" ",U2175)-1)</f>
        <v>49.2769151420417</v>
      </c>
      <c r="Y2175" s="2">
        <f>VALUE(X2175)</f>
        <v>49.276915142041702</v>
      </c>
      <c r="Z2175" t="s">
        <v>30</v>
      </c>
      <c r="AA2175" t="s">
        <v>6329</v>
      </c>
      <c r="AB2175" t="s">
        <v>27525</v>
      </c>
      <c r="AC2175" t="str">
        <f>LEFT(AB2175,FIND(" ",AB2175)-1)</f>
        <v>987</v>
      </c>
      <c r="AD2175" t="str">
        <f>MID(AB2175,FIND(" ",AB2175)+1,FIND(",",AB2175)-FIND(" ",AB2175)-1)</f>
        <v>Mainland St</v>
      </c>
    </row>
    <row r="2176" spans="1:30" hidden="1" x14ac:dyDescent="0.3">
      <c r="A2176" t="s">
        <v>21</v>
      </c>
      <c r="B2176">
        <f>IF(A2176="twin",2,1)</f>
        <v>2</v>
      </c>
      <c r="C2176" t="s">
        <v>22</v>
      </c>
      <c r="D2176" t="s">
        <v>22</v>
      </c>
      <c r="E2176" t="s">
        <v>22</v>
      </c>
      <c r="F2176" t="s">
        <v>22</v>
      </c>
      <c r="G2176" t="s">
        <v>22</v>
      </c>
      <c r="H2176" t="s">
        <v>22</v>
      </c>
      <c r="J2176" t="s">
        <v>24</v>
      </c>
      <c r="K2176" t="s">
        <v>32</v>
      </c>
      <c r="L2176" t="s">
        <v>26</v>
      </c>
      <c r="M2176" t="s">
        <v>32</v>
      </c>
      <c r="N2176" t="s">
        <v>26</v>
      </c>
      <c r="O2176" t="s">
        <v>32</v>
      </c>
      <c r="P2176" t="s">
        <v>26</v>
      </c>
      <c r="R2176" t="s">
        <v>27</v>
      </c>
      <c r="S2176" t="s">
        <v>6330</v>
      </c>
      <c r="T2176" t="s">
        <v>2603</v>
      </c>
      <c r="U2176" t="str">
        <f>RIGHT(T2176,LEN(T2176)-FIND("[",T2176))</f>
        <v>-123.09762202002054, 49.28293663341506]}</v>
      </c>
      <c r="V2176" t="str">
        <f>LEFT(U2176,FIND(",",U2176)-1)</f>
        <v>-123.09762202002054</v>
      </c>
      <c r="W2176" s="2">
        <f>VALUE(V2176)</f>
        <v>-123.09762202002</v>
      </c>
      <c r="X2176" t="str">
        <f>MID(U2176,FIND(" ",U2176)+1,FIND("]",U2176)-FIND(" ",U2176)-1)</f>
        <v>49.28293663341506</v>
      </c>
      <c r="Y2176" s="2">
        <f>VALUE(X2176)</f>
        <v>49.282936633414998</v>
      </c>
      <c r="Z2176" t="s">
        <v>552</v>
      </c>
      <c r="AA2176" t="s">
        <v>6331</v>
      </c>
      <c r="AB2176" t="s">
        <v>26600</v>
      </c>
      <c r="AC2176" t="str">
        <f>LEFT(AB2176,FIND(" ",AB2176)-1)</f>
        <v>207</v>
      </c>
      <c r="AD2176" t="str">
        <f>MID(AB2176,FIND(" ",AB2176)+1,FIND(",",AB2176)-FIND(" ",AB2176)-1)</f>
        <v>Gore Ave</v>
      </c>
    </row>
    <row r="2177" spans="1:30" hidden="1" x14ac:dyDescent="0.3">
      <c r="A2177" t="s">
        <v>63</v>
      </c>
      <c r="B2177">
        <f>IF(A2177="twin",2,1)</f>
        <v>1</v>
      </c>
      <c r="C2177" t="s">
        <v>22</v>
      </c>
      <c r="D2177" t="s">
        <v>22</v>
      </c>
      <c r="E2177" t="s">
        <v>22</v>
      </c>
      <c r="F2177" t="s">
        <v>22</v>
      </c>
      <c r="G2177" t="s">
        <v>22</v>
      </c>
      <c r="H2177" t="s">
        <v>22</v>
      </c>
      <c r="J2177" t="s">
        <v>24</v>
      </c>
      <c r="K2177" t="s">
        <v>32</v>
      </c>
      <c r="L2177" t="s">
        <v>26</v>
      </c>
      <c r="M2177" t="s">
        <v>32</v>
      </c>
      <c r="N2177" t="s">
        <v>26</v>
      </c>
      <c r="O2177" t="s">
        <v>32</v>
      </c>
      <c r="P2177" t="s">
        <v>26</v>
      </c>
      <c r="R2177" t="s">
        <v>27</v>
      </c>
      <c r="S2177" t="s">
        <v>6332</v>
      </c>
      <c r="T2177" t="s">
        <v>6333</v>
      </c>
      <c r="U2177" t="str">
        <f>RIGHT(T2177,LEN(T2177)-FIND("[",T2177))</f>
        <v>-123.09749321744624, 49.28201273068431]}</v>
      </c>
      <c r="V2177" t="str">
        <f>LEFT(U2177,FIND(",",U2177)-1)</f>
        <v>-123.09749321744624</v>
      </c>
      <c r="W2177" s="2">
        <f>VALUE(V2177)</f>
        <v>-123.097493217446</v>
      </c>
      <c r="X2177" t="str">
        <f>MID(U2177,FIND(" ",U2177)+1,FIND("]",U2177)-FIND(" ",U2177)-1)</f>
        <v>49.28201273068431</v>
      </c>
      <c r="Y2177" s="2">
        <f>VALUE(X2177)</f>
        <v>49.282012730684301</v>
      </c>
      <c r="Z2177" t="s">
        <v>552</v>
      </c>
      <c r="AA2177" t="s">
        <v>6334</v>
      </c>
      <c r="AB2177" t="s">
        <v>27526</v>
      </c>
      <c r="AC2177" t="str">
        <f>LEFT(AB2177,FIND(" ",AB2177)-1)</f>
        <v>314</v>
      </c>
      <c r="AD2177" t="str">
        <f>MID(AB2177,FIND(" ",AB2177)+1,FIND(",",AB2177)-FIND(" ",AB2177)-1)</f>
        <v>E Cordova St</v>
      </c>
    </row>
    <row r="2178" spans="1:30" hidden="1" x14ac:dyDescent="0.3">
      <c r="A2178" t="s">
        <v>63</v>
      </c>
      <c r="B2178">
        <f>IF(A2178="twin",2,1)</f>
        <v>1</v>
      </c>
      <c r="C2178" t="s">
        <v>23</v>
      </c>
      <c r="D2178" t="s">
        <v>23</v>
      </c>
      <c r="E2178" t="s">
        <v>23</v>
      </c>
      <c r="F2178" t="s">
        <v>23</v>
      </c>
      <c r="G2178" t="s">
        <v>23</v>
      </c>
      <c r="H2178" t="s">
        <v>23</v>
      </c>
      <c r="J2178" t="s">
        <v>24</v>
      </c>
      <c r="K2178" t="s">
        <v>32</v>
      </c>
      <c r="L2178" t="s">
        <v>26</v>
      </c>
      <c r="M2178" t="s">
        <v>32</v>
      </c>
      <c r="N2178" t="s">
        <v>26</v>
      </c>
      <c r="O2178" t="s">
        <v>32</v>
      </c>
      <c r="P2178" t="s">
        <v>26</v>
      </c>
      <c r="R2178" t="s">
        <v>27</v>
      </c>
      <c r="S2178" t="s">
        <v>6335</v>
      </c>
      <c r="T2178" t="s">
        <v>6336</v>
      </c>
      <c r="U2178" t="str">
        <f>RIGHT(T2178,LEN(T2178)-FIND("[",T2178))</f>
        <v>-123.11893682496287, 49.28057177019842]}</v>
      </c>
      <c r="V2178" t="str">
        <f>LEFT(U2178,FIND(",",U2178)-1)</f>
        <v>-123.11893682496287</v>
      </c>
      <c r="W2178" s="2">
        <f>VALUE(V2178)</f>
        <v>-123.11893682496201</v>
      </c>
      <c r="X2178" t="str">
        <f>MID(U2178,FIND(" ",U2178)+1,FIND("]",U2178)-FIND(" ",U2178)-1)</f>
        <v>49.28057177019842</v>
      </c>
      <c r="Y2178" s="2">
        <f>VALUE(X2178)</f>
        <v>49.280571770198399</v>
      </c>
      <c r="Z2178" t="s">
        <v>30</v>
      </c>
      <c r="AA2178" t="s">
        <v>6337</v>
      </c>
      <c r="AB2178" t="s">
        <v>27527</v>
      </c>
      <c r="AC2178" t="str">
        <f>LEFT(AB2178,FIND(" ",AB2178)-1)</f>
        <v>804</v>
      </c>
      <c r="AD2178" t="str">
        <f>MID(AB2178,FIND(" ",AB2178)+1,FIND(",",AB2178)-FIND(" ",AB2178)-1)</f>
        <v>Seymour St</v>
      </c>
    </row>
    <row r="2179" spans="1:30" hidden="1" x14ac:dyDescent="0.3">
      <c r="A2179" t="s">
        <v>21</v>
      </c>
      <c r="B2179">
        <f>IF(A2179="twin",2,1)</f>
        <v>2</v>
      </c>
      <c r="C2179" t="s">
        <v>22</v>
      </c>
      <c r="D2179" t="s">
        <v>22</v>
      </c>
      <c r="E2179" t="s">
        <v>22</v>
      </c>
      <c r="F2179" t="s">
        <v>22</v>
      </c>
      <c r="G2179" t="s">
        <v>22</v>
      </c>
      <c r="H2179" t="s">
        <v>22</v>
      </c>
      <c r="J2179" t="s">
        <v>24</v>
      </c>
      <c r="K2179" t="s">
        <v>32</v>
      </c>
      <c r="L2179" t="s">
        <v>26</v>
      </c>
      <c r="M2179" t="s">
        <v>32</v>
      </c>
      <c r="N2179" t="s">
        <v>26</v>
      </c>
      <c r="O2179" t="s">
        <v>32</v>
      </c>
      <c r="P2179" t="s">
        <v>26</v>
      </c>
      <c r="R2179" t="s">
        <v>27</v>
      </c>
      <c r="S2179" t="s">
        <v>6338</v>
      </c>
      <c r="T2179" t="s">
        <v>6339</v>
      </c>
      <c r="U2179" t="str">
        <f>RIGHT(T2179,LEN(T2179)-FIND("[",T2179))</f>
        <v>-123.10082066258876, 49.26232684729812]}</v>
      </c>
      <c r="V2179" t="str">
        <f>LEFT(U2179,FIND(",",U2179)-1)</f>
        <v>-123.10082066258876</v>
      </c>
      <c r="W2179" s="2">
        <f>VALUE(V2179)</f>
        <v>-123.10082066258801</v>
      </c>
      <c r="X2179" t="str">
        <f>MID(U2179,FIND(" ",U2179)+1,FIND("]",U2179)-FIND(" ",U2179)-1)</f>
        <v>49.26232684729812</v>
      </c>
      <c r="Y2179" s="2">
        <f>VALUE(X2179)</f>
        <v>49.262326847298098</v>
      </c>
      <c r="Z2179" t="s">
        <v>96</v>
      </c>
      <c r="AA2179" t="s">
        <v>6340</v>
      </c>
      <c r="AB2179" t="s">
        <v>27528</v>
      </c>
      <c r="AC2179" t="str">
        <f>LEFT(AB2179,FIND(" ",AB2179)-1)</f>
        <v>2528</v>
      </c>
      <c r="AD2179" t="str">
        <f>MID(AB2179,FIND(" ",AB2179)+1,FIND(",",AB2179)-FIND(" ",AB2179)-1)</f>
        <v>Main St</v>
      </c>
    </row>
    <row r="2180" spans="1:30" hidden="1" x14ac:dyDescent="0.3">
      <c r="A2180" t="s">
        <v>21</v>
      </c>
      <c r="B2180">
        <f>IF(A2180="twin",2,1)</f>
        <v>2</v>
      </c>
      <c r="C2180" t="s">
        <v>22</v>
      </c>
      <c r="D2180" t="s">
        <v>22</v>
      </c>
      <c r="E2180" t="s">
        <v>22</v>
      </c>
      <c r="F2180" t="s">
        <v>22</v>
      </c>
      <c r="G2180" t="s">
        <v>22</v>
      </c>
      <c r="H2180" t="s">
        <v>22</v>
      </c>
      <c r="J2180" t="s">
        <v>24</v>
      </c>
      <c r="K2180" t="s">
        <v>32</v>
      </c>
      <c r="L2180" t="s">
        <v>26</v>
      </c>
      <c r="M2180" t="s">
        <v>32</v>
      </c>
      <c r="N2180" t="s">
        <v>26</v>
      </c>
      <c r="O2180" t="s">
        <v>32</v>
      </c>
      <c r="P2180" t="s">
        <v>26</v>
      </c>
      <c r="R2180" t="s">
        <v>27</v>
      </c>
      <c r="S2180" t="s">
        <v>6341</v>
      </c>
      <c r="T2180" t="s">
        <v>6342</v>
      </c>
      <c r="U2180" t="str">
        <f>RIGHT(T2180,LEN(T2180)-FIND("[",T2180))</f>
        <v>-123.09790066220903, 49.281213380564516]}</v>
      </c>
      <c r="V2180" t="str">
        <f>LEFT(U2180,FIND(",",U2180)-1)</f>
        <v>-123.09790066220903</v>
      </c>
      <c r="W2180" s="2">
        <f>VALUE(V2180)</f>
        <v>-123.097900662209</v>
      </c>
      <c r="X2180" t="str">
        <f>MID(U2180,FIND(" ",U2180)+1,FIND("]",U2180)-FIND(" ",U2180)-1)</f>
        <v>49.281213380564516</v>
      </c>
      <c r="Y2180" s="2">
        <f>VALUE(X2180)</f>
        <v>49.281213380564502</v>
      </c>
      <c r="Z2180" t="s">
        <v>552</v>
      </c>
      <c r="AA2180" t="s">
        <v>6343</v>
      </c>
      <c r="AB2180" t="s">
        <v>27529</v>
      </c>
      <c r="AC2180" t="str">
        <f>LEFT(AB2180,FIND(" ",AB2180)-1)</f>
        <v>288</v>
      </c>
      <c r="AD2180" t="str">
        <f>MID(AB2180,FIND(" ",AB2180)+1,FIND(",",AB2180)-FIND(" ",AB2180)-1)</f>
        <v>E Hastings St</v>
      </c>
    </row>
    <row r="2181" spans="1:30" hidden="1" x14ac:dyDescent="0.3">
      <c r="A2181" t="s">
        <v>21</v>
      </c>
      <c r="B2181">
        <f>IF(A2181="twin",2,1)</f>
        <v>2</v>
      </c>
      <c r="C2181" t="s">
        <v>23</v>
      </c>
      <c r="D2181" t="s">
        <v>22</v>
      </c>
      <c r="E2181" t="s">
        <v>23</v>
      </c>
      <c r="F2181" t="s">
        <v>22</v>
      </c>
      <c r="G2181" t="s">
        <v>23</v>
      </c>
      <c r="H2181" t="s">
        <v>22</v>
      </c>
      <c r="J2181" t="s">
        <v>24</v>
      </c>
      <c r="K2181" t="s">
        <v>32</v>
      </c>
      <c r="L2181" t="s">
        <v>26</v>
      </c>
      <c r="M2181" t="s">
        <v>32</v>
      </c>
      <c r="N2181" t="s">
        <v>26</v>
      </c>
      <c r="O2181" t="s">
        <v>32</v>
      </c>
      <c r="P2181" t="s">
        <v>26</v>
      </c>
      <c r="R2181" t="s">
        <v>27</v>
      </c>
      <c r="S2181" t="s">
        <v>6344</v>
      </c>
      <c r="T2181" t="s">
        <v>6345</v>
      </c>
      <c r="U2181" t="str">
        <f>RIGHT(T2181,LEN(T2181)-FIND("[",T2181))</f>
        <v>-123.126187250937, 49.28092815078573]}</v>
      </c>
      <c r="V2181" t="str">
        <f>LEFT(U2181,FIND(",",U2181)-1)</f>
        <v>-123.126187250937</v>
      </c>
      <c r="W2181" s="2">
        <f>VALUE(V2181)</f>
        <v>-123.12618725093699</v>
      </c>
      <c r="X2181" t="str">
        <f>MID(U2181,FIND(" ",U2181)+1,FIND("]",U2181)-FIND(" ",U2181)-1)</f>
        <v>49.28092815078573</v>
      </c>
      <c r="Y2181" s="2">
        <f>VALUE(X2181)</f>
        <v>49.280928150785698</v>
      </c>
      <c r="Z2181" t="s">
        <v>30</v>
      </c>
      <c r="AA2181" t="s">
        <v>6346</v>
      </c>
      <c r="AB2181" t="s">
        <v>27278</v>
      </c>
      <c r="AC2181" t="str">
        <f>LEFT(AB2181,FIND(" ",AB2181)-1)</f>
        <v>Northbound</v>
      </c>
      <c r="AD2181" t="str">
        <f>MID(AB2181,FIND(" ",AB2181)+1,FIND(",",AB2181)-FIND(" ",AB2181)-1)</f>
        <v>Burrard St @ Comox St</v>
      </c>
    </row>
    <row r="2182" spans="1:30" hidden="1" x14ac:dyDescent="0.3">
      <c r="A2182" t="s">
        <v>21</v>
      </c>
      <c r="B2182">
        <f>IF(A2182="twin",2,1)</f>
        <v>2</v>
      </c>
      <c r="C2182" t="s">
        <v>67</v>
      </c>
      <c r="D2182" t="s">
        <v>45</v>
      </c>
      <c r="E2182" t="s">
        <v>67</v>
      </c>
      <c r="F2182" t="s">
        <v>45</v>
      </c>
      <c r="G2182" t="s">
        <v>67</v>
      </c>
      <c r="H2182" t="s">
        <v>45</v>
      </c>
      <c r="J2182" t="s">
        <v>24</v>
      </c>
      <c r="K2182" t="s">
        <v>25</v>
      </c>
      <c r="L2182" t="s">
        <v>26</v>
      </c>
      <c r="M2182" t="s">
        <v>25</v>
      </c>
      <c r="N2182" t="s">
        <v>26</v>
      </c>
      <c r="O2182" t="s">
        <v>25</v>
      </c>
      <c r="P2182" t="s">
        <v>26</v>
      </c>
      <c r="R2182" t="s">
        <v>27</v>
      </c>
      <c r="S2182" t="s">
        <v>6347</v>
      </c>
      <c r="T2182" t="s">
        <v>6348</v>
      </c>
      <c r="U2182" t="str">
        <f>RIGHT(T2182,LEN(T2182)-FIND("[",T2182))</f>
        <v>-123.11274477661796, 49.264601661847706]}</v>
      </c>
      <c r="V2182" t="str">
        <f>LEFT(U2182,FIND(",",U2182)-1)</f>
        <v>-123.11274477661796</v>
      </c>
      <c r="W2182" s="2">
        <f>VALUE(V2182)</f>
        <v>-123.11274477661701</v>
      </c>
      <c r="X2182" t="str">
        <f>MID(U2182,FIND(" ",U2182)+1,FIND("]",U2182)-FIND(" ",U2182)-1)</f>
        <v>49.264601661847706</v>
      </c>
      <c r="Y2182" s="2">
        <f>VALUE(X2182)</f>
        <v>49.264601661847699</v>
      </c>
      <c r="Z2182" t="s">
        <v>96</v>
      </c>
      <c r="AA2182" t="s">
        <v>6349</v>
      </c>
      <c r="AB2182" t="s">
        <v>27530</v>
      </c>
      <c r="AC2182" t="str">
        <f>LEFT(AB2182,FIND(" ",AB2182)-1)</f>
        <v>368</v>
      </c>
      <c r="AD2182" t="str">
        <f>MID(AB2182,FIND(" ",AB2182)+1,FIND(",",AB2182)-FIND(" ",AB2182)-1)</f>
        <v>W 7th Ave</v>
      </c>
    </row>
    <row r="2183" spans="1:30" hidden="1" x14ac:dyDescent="0.3">
      <c r="A2183" t="s">
        <v>21</v>
      </c>
      <c r="B2183">
        <f>IF(A2183="twin",2,1)</f>
        <v>2</v>
      </c>
      <c r="C2183" t="s">
        <v>45</v>
      </c>
      <c r="D2183" t="s">
        <v>23</v>
      </c>
      <c r="E2183" t="s">
        <v>45</v>
      </c>
      <c r="F2183" t="s">
        <v>23</v>
      </c>
      <c r="G2183" t="s">
        <v>45</v>
      </c>
      <c r="H2183" t="s">
        <v>23</v>
      </c>
      <c r="J2183" t="s">
        <v>24</v>
      </c>
      <c r="K2183" t="s">
        <v>26</v>
      </c>
      <c r="L2183" t="s">
        <v>26</v>
      </c>
      <c r="M2183" t="s">
        <v>26</v>
      </c>
      <c r="N2183" t="s">
        <v>26</v>
      </c>
      <c r="O2183" t="s">
        <v>26</v>
      </c>
      <c r="P2183" t="s">
        <v>26</v>
      </c>
      <c r="R2183" t="s">
        <v>53</v>
      </c>
      <c r="S2183" t="s">
        <v>6350</v>
      </c>
      <c r="T2183" t="s">
        <v>4280</v>
      </c>
      <c r="U2183" t="str">
        <f>RIGHT(T2183,LEN(T2183)-FIND("[",T2183))</f>
        <v>-123.11280157824515, 49.28081114034924]}</v>
      </c>
      <c r="V2183" t="str">
        <f>LEFT(U2183,FIND(",",U2183)-1)</f>
        <v>-123.11280157824515</v>
      </c>
      <c r="W2183" s="2">
        <f>VALUE(V2183)</f>
        <v>-123.112801578245</v>
      </c>
      <c r="X2183" t="str">
        <f>MID(U2183,FIND(" ",U2183)+1,FIND("]",U2183)-FIND(" ",U2183)-1)</f>
        <v>49.28081114034924</v>
      </c>
      <c r="Y2183" s="2">
        <f>VALUE(X2183)</f>
        <v>49.280811140349201</v>
      </c>
      <c r="Z2183" t="s">
        <v>30</v>
      </c>
      <c r="AA2183" t="s">
        <v>6351</v>
      </c>
      <c r="AB2183" t="s">
        <v>26488</v>
      </c>
      <c r="AC2183" t="str">
        <f>LEFT(AB2183,FIND(" ",AB2183)-1)</f>
        <v>1</v>
      </c>
      <c r="AD2183" t="str">
        <f>MID(AB2183,FIND(" ",AB2183)+1,FIND(",",AB2183)-FIND(" ",AB2183)-1)</f>
        <v>Hamilton St</v>
      </c>
    </row>
    <row r="2184" spans="1:30" hidden="1" x14ac:dyDescent="0.3">
      <c r="A2184" t="s">
        <v>21</v>
      </c>
      <c r="B2184">
        <f>IF(A2184="twin",2,1)</f>
        <v>2</v>
      </c>
      <c r="C2184" t="s">
        <v>45</v>
      </c>
      <c r="D2184" t="s">
        <v>23</v>
      </c>
      <c r="E2184" t="s">
        <v>45</v>
      </c>
      <c r="F2184" t="s">
        <v>23</v>
      </c>
      <c r="G2184" t="s">
        <v>45</v>
      </c>
      <c r="H2184" t="s">
        <v>23</v>
      </c>
      <c r="J2184" t="s">
        <v>24</v>
      </c>
      <c r="K2184" t="s">
        <v>26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R2184" t="s">
        <v>53</v>
      </c>
      <c r="S2184" t="s">
        <v>6352</v>
      </c>
      <c r="T2184" t="s">
        <v>6353</v>
      </c>
      <c r="U2184" t="str">
        <f>RIGHT(T2184,LEN(T2184)-FIND("[",T2184))</f>
        <v>-123.11310106740079, 49.28061258484699]}</v>
      </c>
      <c r="V2184" t="str">
        <f>LEFT(U2184,FIND(",",U2184)-1)</f>
        <v>-123.11310106740079</v>
      </c>
      <c r="W2184" s="2">
        <f>VALUE(V2184)</f>
        <v>-123.1131010674</v>
      </c>
      <c r="X2184" t="str">
        <f>MID(U2184,FIND(" ",U2184)+1,FIND("]",U2184)-FIND(" ",U2184)-1)</f>
        <v>49.28061258484699</v>
      </c>
      <c r="Y2184" s="2">
        <f>VALUE(X2184)</f>
        <v>49.280612584846899</v>
      </c>
      <c r="Z2184" t="s">
        <v>30</v>
      </c>
      <c r="AA2184" t="s">
        <v>6354</v>
      </c>
      <c r="AB2184" t="s">
        <v>27531</v>
      </c>
      <c r="AC2184" t="str">
        <f>LEFT(AB2184,FIND(" ",AB2184)-1)</f>
        <v>601</v>
      </c>
      <c r="AD2184" t="str">
        <f>MID(AB2184,FIND(" ",AB2184)+1,FIND(",",AB2184)-FIND(" ",AB2184)-1)</f>
        <v>Hamilton St</v>
      </c>
    </row>
    <row r="2185" spans="1:30" hidden="1" x14ac:dyDescent="0.3">
      <c r="A2185" t="s">
        <v>21</v>
      </c>
      <c r="B2185">
        <f>IF(A2185="twin",2,1)</f>
        <v>2</v>
      </c>
      <c r="C2185" t="s">
        <v>45</v>
      </c>
      <c r="D2185" t="s">
        <v>23</v>
      </c>
      <c r="E2185" t="s">
        <v>45</v>
      </c>
      <c r="F2185" t="s">
        <v>23</v>
      </c>
      <c r="G2185" t="s">
        <v>45</v>
      </c>
      <c r="H2185" t="s">
        <v>23</v>
      </c>
      <c r="J2185" t="s">
        <v>24</v>
      </c>
      <c r="K2185" t="s">
        <v>26</v>
      </c>
      <c r="L2185" t="s">
        <v>26</v>
      </c>
      <c r="M2185" t="s">
        <v>26</v>
      </c>
      <c r="N2185" t="s">
        <v>26</v>
      </c>
      <c r="O2185" t="s">
        <v>26</v>
      </c>
      <c r="P2185" t="s">
        <v>26</v>
      </c>
      <c r="R2185" t="s">
        <v>53</v>
      </c>
      <c r="S2185" t="s">
        <v>6355</v>
      </c>
      <c r="T2185" t="s">
        <v>6356</v>
      </c>
      <c r="U2185" t="str">
        <f>RIGHT(T2185,LEN(T2185)-FIND("[",T2185))</f>
        <v>-123.11334351461213, 49.280452763801186]}</v>
      </c>
      <c r="V2185" t="str">
        <f>LEFT(U2185,FIND(",",U2185)-1)</f>
        <v>-123.11334351461213</v>
      </c>
      <c r="W2185" s="2">
        <f>VALUE(V2185)</f>
        <v>-123.113343514612</v>
      </c>
      <c r="X2185" t="str">
        <f>MID(U2185,FIND(" ",U2185)+1,FIND("]",U2185)-FIND(" ",U2185)-1)</f>
        <v>49.280452763801186</v>
      </c>
      <c r="Y2185" s="2">
        <f>VALUE(X2185)</f>
        <v>49.280452763801101</v>
      </c>
      <c r="Z2185" t="s">
        <v>30</v>
      </c>
      <c r="AA2185" t="s">
        <v>6357</v>
      </c>
      <c r="AB2185" t="s">
        <v>26808</v>
      </c>
      <c r="AC2185" t="str">
        <f>LEFT(AB2185,FIND(" ",AB2185)-1)</f>
        <v>650</v>
      </c>
      <c r="AD2185" t="str">
        <f>MID(AB2185,FIND(" ",AB2185)+1,FIND(",",AB2185)-FIND(" ",AB2185)-1)</f>
        <v>Hamilton St</v>
      </c>
    </row>
    <row r="2186" spans="1:30" hidden="1" x14ac:dyDescent="0.3">
      <c r="A2186" t="s">
        <v>21</v>
      </c>
      <c r="B2186">
        <f>IF(A2186="twin",2,1)</f>
        <v>2</v>
      </c>
      <c r="C2186" t="s">
        <v>45</v>
      </c>
      <c r="D2186" t="s">
        <v>23</v>
      </c>
      <c r="E2186" t="s">
        <v>45</v>
      </c>
      <c r="F2186" t="s">
        <v>23</v>
      </c>
      <c r="G2186" t="s">
        <v>45</v>
      </c>
      <c r="H2186" t="s">
        <v>23</v>
      </c>
      <c r="J2186" t="s">
        <v>24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R2186" t="s">
        <v>53</v>
      </c>
      <c r="S2186" t="s">
        <v>6358</v>
      </c>
      <c r="T2186" t="s">
        <v>6359</v>
      </c>
      <c r="U2186" t="str">
        <f>RIGHT(T2186,LEN(T2186)-FIND("[",T2186))</f>
        <v>-123.11346390056653, 49.28037356902505]}</v>
      </c>
      <c r="V2186" t="str">
        <f>LEFT(U2186,FIND(",",U2186)-1)</f>
        <v>-123.11346390056653</v>
      </c>
      <c r="W2186" s="2">
        <f>VALUE(V2186)</f>
        <v>-123.113463900566</v>
      </c>
      <c r="X2186" t="str">
        <f>MID(U2186,FIND(" ",U2186)+1,FIND("]",U2186)-FIND(" ",U2186)-1)</f>
        <v>49.28037356902505</v>
      </c>
      <c r="Y2186" s="2">
        <f>VALUE(X2186)</f>
        <v>49.280373569025002</v>
      </c>
      <c r="Z2186" t="s">
        <v>30</v>
      </c>
      <c r="AA2186" t="s">
        <v>6360</v>
      </c>
      <c r="AB2186" t="s">
        <v>26808</v>
      </c>
      <c r="AC2186" t="str">
        <f>LEFT(AB2186,FIND(" ",AB2186)-1)</f>
        <v>650</v>
      </c>
      <c r="AD2186" t="str">
        <f>MID(AB2186,FIND(" ",AB2186)+1,FIND(",",AB2186)-FIND(" ",AB2186)-1)</f>
        <v>Hamilton St</v>
      </c>
    </row>
    <row r="2187" spans="1:30" hidden="1" x14ac:dyDescent="0.3">
      <c r="A2187" t="s">
        <v>21</v>
      </c>
      <c r="B2187">
        <f>IF(A2187="twin",2,1)</f>
        <v>2</v>
      </c>
      <c r="C2187" t="s">
        <v>45</v>
      </c>
      <c r="D2187" t="s">
        <v>23</v>
      </c>
      <c r="E2187" t="s">
        <v>45</v>
      </c>
      <c r="F2187" t="s">
        <v>23</v>
      </c>
      <c r="G2187" t="s">
        <v>45</v>
      </c>
      <c r="H2187" t="s">
        <v>23</v>
      </c>
      <c r="J2187" t="s">
        <v>24</v>
      </c>
      <c r="K2187" t="s">
        <v>26</v>
      </c>
      <c r="L2187" t="s">
        <v>26</v>
      </c>
      <c r="M2187" t="s">
        <v>26</v>
      </c>
      <c r="N2187" t="s">
        <v>26</v>
      </c>
      <c r="O2187" t="s">
        <v>26</v>
      </c>
      <c r="P2187" t="s">
        <v>26</v>
      </c>
      <c r="R2187" t="s">
        <v>53</v>
      </c>
      <c r="S2187" t="s">
        <v>6361</v>
      </c>
      <c r="T2187" t="s">
        <v>6362</v>
      </c>
      <c r="U2187" t="str">
        <f>RIGHT(T2187,LEN(T2187)-FIND("[",T2187))</f>
        <v>-123.11365257749111, 49.28041949289504]}</v>
      </c>
      <c r="V2187" t="str">
        <f>LEFT(U2187,FIND(",",U2187)-1)</f>
        <v>-123.11365257749111</v>
      </c>
      <c r="W2187" s="2">
        <f>VALUE(V2187)</f>
        <v>-123.113652577491</v>
      </c>
      <c r="X2187" t="str">
        <f>MID(U2187,FIND(" ",U2187)+1,FIND("]",U2187)-FIND(" ",U2187)-1)</f>
        <v>49.28041949289504</v>
      </c>
      <c r="Y2187" s="2">
        <f>VALUE(X2187)</f>
        <v>49.280419492895</v>
      </c>
      <c r="Z2187" t="s">
        <v>30</v>
      </c>
      <c r="AA2187" t="s">
        <v>6363</v>
      </c>
      <c r="AB2187" t="s">
        <v>26808</v>
      </c>
      <c r="AC2187" t="str">
        <f>LEFT(AB2187,FIND(" ",AB2187)-1)</f>
        <v>650</v>
      </c>
      <c r="AD2187" t="str">
        <f>MID(AB2187,FIND(" ",AB2187)+1,FIND(",",AB2187)-FIND(" ",AB2187)-1)</f>
        <v>Hamilton St</v>
      </c>
    </row>
    <row r="2188" spans="1:30" hidden="1" x14ac:dyDescent="0.3">
      <c r="A2188" t="s">
        <v>21</v>
      </c>
      <c r="B2188">
        <f>IF(A2188="twin",2,1)</f>
        <v>2</v>
      </c>
      <c r="C2188" t="s">
        <v>45</v>
      </c>
      <c r="D2188" t="s">
        <v>23</v>
      </c>
      <c r="E2188" t="s">
        <v>45</v>
      </c>
      <c r="F2188" t="s">
        <v>23</v>
      </c>
      <c r="G2188" t="s">
        <v>45</v>
      </c>
      <c r="H2188" t="s">
        <v>23</v>
      </c>
      <c r="J2188" t="s">
        <v>24</v>
      </c>
      <c r="K2188" t="s">
        <v>26</v>
      </c>
      <c r="L2188" t="s">
        <v>26</v>
      </c>
      <c r="M2188" t="s">
        <v>26</v>
      </c>
      <c r="N2188" t="s">
        <v>26</v>
      </c>
      <c r="O2188" t="s">
        <v>26</v>
      </c>
      <c r="P2188" t="s">
        <v>26</v>
      </c>
      <c r="R2188" t="s">
        <v>53</v>
      </c>
      <c r="S2188" t="s">
        <v>6364</v>
      </c>
      <c r="T2188" t="s">
        <v>6365</v>
      </c>
      <c r="U2188" t="str">
        <f>RIGHT(T2188,LEN(T2188)-FIND("[",T2188))</f>
        <v>-123.11390817172253, 49.28025010484519]}</v>
      </c>
      <c r="V2188" t="str">
        <f>LEFT(U2188,FIND(",",U2188)-1)</f>
        <v>-123.11390817172253</v>
      </c>
      <c r="W2188" s="2">
        <f>VALUE(V2188)</f>
        <v>-123.113908171722</v>
      </c>
      <c r="X2188" t="str">
        <f>MID(U2188,FIND(" ",U2188)+1,FIND("]",U2188)-FIND(" ",U2188)-1)</f>
        <v>49.28025010484519</v>
      </c>
      <c r="Y2188" s="2">
        <f>VALUE(X2188)</f>
        <v>49.280250104845102</v>
      </c>
      <c r="Z2188" t="s">
        <v>30</v>
      </c>
      <c r="AA2188" t="s">
        <v>6366</v>
      </c>
      <c r="AB2188" t="s">
        <v>27346</v>
      </c>
      <c r="AC2188" t="str">
        <f>LEFT(AB2188,FIND(" ",AB2188)-1)</f>
        <v>200</v>
      </c>
      <c r="AD2188" t="str">
        <f>MID(AB2188,FIND(" ",AB2188)+1,FIND(",",AB2188)-FIND(" ",AB2188)-1)</f>
        <v>W Georgia St</v>
      </c>
    </row>
    <row r="2189" spans="1:30" hidden="1" x14ac:dyDescent="0.3">
      <c r="A2189" t="s">
        <v>21</v>
      </c>
      <c r="B2189">
        <f>IF(A2189="twin",2,1)</f>
        <v>2</v>
      </c>
      <c r="C2189" t="s">
        <v>45</v>
      </c>
      <c r="D2189" t="s">
        <v>23</v>
      </c>
      <c r="E2189" t="s">
        <v>45</v>
      </c>
      <c r="F2189" t="s">
        <v>23</v>
      </c>
      <c r="G2189" t="s">
        <v>45</v>
      </c>
      <c r="H2189" t="s">
        <v>23</v>
      </c>
      <c r="J2189" t="s">
        <v>24</v>
      </c>
      <c r="K2189" t="s">
        <v>32</v>
      </c>
      <c r="L2189" t="s">
        <v>26</v>
      </c>
      <c r="M2189" t="s">
        <v>26</v>
      </c>
      <c r="N2189" t="s">
        <v>26</v>
      </c>
      <c r="O2189" t="s">
        <v>26</v>
      </c>
      <c r="P2189" t="s">
        <v>26</v>
      </c>
      <c r="R2189" t="s">
        <v>53</v>
      </c>
      <c r="S2189" t="s">
        <v>6367</v>
      </c>
      <c r="T2189" t="s">
        <v>6368</v>
      </c>
      <c r="U2189" t="str">
        <f>RIGHT(T2189,LEN(T2189)-FIND("[",T2189))</f>
        <v>-123.11449406262608, 49.27970714338588]}</v>
      </c>
      <c r="V2189" t="str">
        <f>LEFT(U2189,FIND(",",U2189)-1)</f>
        <v>-123.11449406262608</v>
      </c>
      <c r="W2189" s="2">
        <f>VALUE(V2189)</f>
        <v>-123.11449406262599</v>
      </c>
      <c r="X2189" t="str">
        <f>MID(U2189,FIND(" ",U2189)+1,FIND("]",U2189)-FIND(" ",U2189)-1)</f>
        <v>49.27970714338588</v>
      </c>
      <c r="Y2189" s="2">
        <f>VALUE(X2189)</f>
        <v>49.279707143385799</v>
      </c>
      <c r="Z2189" t="s">
        <v>30</v>
      </c>
      <c r="AA2189" t="s">
        <v>6369</v>
      </c>
      <c r="AB2189" t="s">
        <v>27346</v>
      </c>
      <c r="AC2189" t="str">
        <f>LEFT(AB2189,FIND(" ",AB2189)-1)</f>
        <v>200</v>
      </c>
      <c r="AD2189" t="str">
        <f>MID(AB2189,FIND(" ",AB2189)+1,FIND(",",AB2189)-FIND(" ",AB2189)-1)</f>
        <v>W Georgia St</v>
      </c>
    </row>
    <row r="2190" spans="1:30" hidden="1" x14ac:dyDescent="0.3">
      <c r="A2190" t="s">
        <v>21</v>
      </c>
      <c r="B2190">
        <f>IF(A2190="twin",2,1)</f>
        <v>2</v>
      </c>
      <c r="C2190" t="s">
        <v>52</v>
      </c>
      <c r="D2190" t="s">
        <v>22</v>
      </c>
      <c r="E2190" t="s">
        <v>52</v>
      </c>
      <c r="F2190" t="s">
        <v>22</v>
      </c>
      <c r="G2190" t="s">
        <v>52</v>
      </c>
      <c r="H2190" t="s">
        <v>22</v>
      </c>
      <c r="J2190" t="s">
        <v>24</v>
      </c>
      <c r="K2190" t="s">
        <v>32</v>
      </c>
      <c r="L2190" t="s">
        <v>26</v>
      </c>
      <c r="M2190" t="s">
        <v>32</v>
      </c>
      <c r="N2190" t="s">
        <v>26</v>
      </c>
      <c r="O2190" t="s">
        <v>32</v>
      </c>
      <c r="P2190" t="s">
        <v>26</v>
      </c>
      <c r="R2190" t="s">
        <v>27</v>
      </c>
      <c r="S2190" t="s">
        <v>6370</v>
      </c>
      <c r="T2190" t="s">
        <v>6371</v>
      </c>
      <c r="U2190" t="str">
        <f>RIGHT(T2190,LEN(T2190)-FIND("[",T2190))</f>
        <v>-123.1544824760273, 49.268244145997066]}</v>
      </c>
      <c r="V2190" t="str">
        <f>LEFT(U2190,FIND(",",U2190)-1)</f>
        <v>-123.1544824760273</v>
      </c>
      <c r="W2190" s="2">
        <f>VALUE(V2190)</f>
        <v>-123.154482476027</v>
      </c>
      <c r="X2190" t="str">
        <f>MID(U2190,FIND(" ",U2190)+1,FIND("]",U2190)-FIND(" ",U2190)-1)</f>
        <v>49.268244145997066</v>
      </c>
      <c r="Y2190" s="2">
        <f>VALUE(X2190)</f>
        <v>49.268244145997002</v>
      </c>
      <c r="Z2190" t="s">
        <v>79</v>
      </c>
      <c r="AA2190" t="s">
        <v>6372</v>
      </c>
      <c r="AB2190" t="s">
        <v>27532</v>
      </c>
      <c r="AC2190" t="str">
        <f>LEFT(AB2190,FIND(" ",AB2190)-1)</f>
        <v>2177</v>
      </c>
      <c r="AD2190" t="str">
        <f>MID(AB2190,FIND(" ",AB2190)+1,FIND(",",AB2190)-FIND(" ",AB2190)-1)</f>
        <v>W 4th Ave</v>
      </c>
    </row>
    <row r="2191" spans="1:30" hidden="1" x14ac:dyDescent="0.3">
      <c r="A2191" t="s">
        <v>21</v>
      </c>
      <c r="B2191">
        <f>IF(A2191="twin",2,1)</f>
        <v>2</v>
      </c>
      <c r="C2191" t="s">
        <v>45</v>
      </c>
      <c r="D2191" t="s">
        <v>52</v>
      </c>
      <c r="E2191" t="s">
        <v>45</v>
      </c>
      <c r="F2191" t="s">
        <v>52</v>
      </c>
      <c r="G2191" t="s">
        <v>45</v>
      </c>
      <c r="H2191" t="s">
        <v>52</v>
      </c>
      <c r="J2191" t="s">
        <v>24</v>
      </c>
      <c r="K2191" t="s">
        <v>32</v>
      </c>
      <c r="L2191" t="s">
        <v>26</v>
      </c>
      <c r="M2191" t="s">
        <v>32</v>
      </c>
      <c r="N2191" t="s">
        <v>26</v>
      </c>
      <c r="O2191" t="s">
        <v>32</v>
      </c>
      <c r="P2191" t="s">
        <v>26</v>
      </c>
      <c r="R2191" t="s">
        <v>27</v>
      </c>
      <c r="S2191" t="s">
        <v>6373</v>
      </c>
      <c r="T2191" t="s">
        <v>6374</v>
      </c>
      <c r="U2191" t="str">
        <f>RIGHT(T2191,LEN(T2191)-FIND("[",T2191))</f>
        <v>-123.12887082371878, 49.28690063001788]}</v>
      </c>
      <c r="V2191" t="str">
        <f>LEFT(U2191,FIND(",",U2191)-1)</f>
        <v>-123.12887082371878</v>
      </c>
      <c r="W2191" s="2">
        <f>VALUE(V2191)</f>
        <v>-123.128870823718</v>
      </c>
      <c r="X2191" t="str">
        <f>MID(U2191,FIND(" ",U2191)+1,FIND("]",U2191)-FIND(" ",U2191)-1)</f>
        <v>49.28690063001788</v>
      </c>
      <c r="Y2191" s="2">
        <f>VALUE(X2191)</f>
        <v>49.286900630017797</v>
      </c>
      <c r="Z2191" t="s">
        <v>84</v>
      </c>
      <c r="AA2191" t="s">
        <v>6375</v>
      </c>
      <c r="AB2191" t="s">
        <v>27256</v>
      </c>
      <c r="AC2191" t="str">
        <f>LEFT(AB2191,FIND(" ",AB2191)-1)</f>
        <v>1300</v>
      </c>
      <c r="AD2191" t="str">
        <f>MID(AB2191,FIND(" ",AB2191)+1,FIND(",",AB2191)-FIND(" ",AB2191)-1)</f>
        <v>Robson St</v>
      </c>
    </row>
    <row r="2192" spans="1:30" hidden="1" x14ac:dyDescent="0.3">
      <c r="A2192" t="s">
        <v>21</v>
      </c>
      <c r="B2192">
        <f>IF(A2192="twin",2,1)</f>
        <v>2</v>
      </c>
      <c r="C2192" t="s">
        <v>45</v>
      </c>
      <c r="D2192" t="s">
        <v>52</v>
      </c>
      <c r="E2192" t="s">
        <v>45</v>
      </c>
      <c r="F2192" t="s">
        <v>52</v>
      </c>
      <c r="G2192" t="s">
        <v>45</v>
      </c>
      <c r="H2192" t="s">
        <v>52</v>
      </c>
      <c r="J2192" t="s">
        <v>24</v>
      </c>
      <c r="K2192" t="s">
        <v>32</v>
      </c>
      <c r="L2192" t="s">
        <v>26</v>
      </c>
      <c r="M2192" t="s">
        <v>32</v>
      </c>
      <c r="N2192" t="s">
        <v>26</v>
      </c>
      <c r="O2192" t="s">
        <v>32</v>
      </c>
      <c r="P2192" t="s">
        <v>26</v>
      </c>
      <c r="R2192" t="s">
        <v>27</v>
      </c>
      <c r="S2192" t="s">
        <v>6376</v>
      </c>
      <c r="T2192" t="s">
        <v>6377</v>
      </c>
      <c r="U2192" t="str">
        <f>RIGHT(T2192,LEN(T2192)-FIND("[",T2192))</f>
        <v>-123.12902225100787, 49.28680584983657]}</v>
      </c>
      <c r="V2192" t="str">
        <f>LEFT(U2192,FIND(",",U2192)-1)</f>
        <v>-123.12902225100787</v>
      </c>
      <c r="W2192" s="2">
        <f>VALUE(V2192)</f>
        <v>-123.129022251007</v>
      </c>
      <c r="X2192" t="str">
        <f>MID(U2192,FIND(" ",U2192)+1,FIND("]",U2192)-FIND(" ",U2192)-1)</f>
        <v>49.28680584983657</v>
      </c>
      <c r="Y2192" s="2">
        <f>VALUE(X2192)</f>
        <v>49.286805849836497</v>
      </c>
      <c r="Z2192" t="s">
        <v>84</v>
      </c>
      <c r="AA2192" t="s">
        <v>6378</v>
      </c>
      <c r="AB2192" t="s">
        <v>27256</v>
      </c>
      <c r="AC2192" t="str">
        <f>LEFT(AB2192,FIND(" ",AB2192)-1)</f>
        <v>1300</v>
      </c>
      <c r="AD2192" t="str">
        <f>MID(AB2192,FIND(" ",AB2192)+1,FIND(",",AB2192)-FIND(" ",AB2192)-1)</f>
        <v>Robson St</v>
      </c>
    </row>
    <row r="2193" spans="1:30" hidden="1" x14ac:dyDescent="0.3">
      <c r="A2193" t="s">
        <v>21</v>
      </c>
      <c r="B2193">
        <f>IF(A2193="twin",2,1)</f>
        <v>2</v>
      </c>
      <c r="C2193" t="s">
        <v>22</v>
      </c>
      <c r="D2193" t="s">
        <v>22</v>
      </c>
      <c r="E2193" t="s">
        <v>22</v>
      </c>
      <c r="F2193" t="s">
        <v>22</v>
      </c>
      <c r="G2193" t="s">
        <v>22</v>
      </c>
      <c r="H2193" t="s">
        <v>22</v>
      </c>
      <c r="J2193" t="s">
        <v>24</v>
      </c>
      <c r="K2193" t="s">
        <v>32</v>
      </c>
      <c r="L2193" t="s">
        <v>26</v>
      </c>
      <c r="M2193" t="s">
        <v>32</v>
      </c>
      <c r="N2193" t="s">
        <v>26</v>
      </c>
      <c r="O2193" t="s">
        <v>32</v>
      </c>
      <c r="P2193" t="s">
        <v>26</v>
      </c>
      <c r="R2193" t="s">
        <v>27</v>
      </c>
      <c r="S2193" t="s">
        <v>6379</v>
      </c>
      <c r="T2193" t="s">
        <v>6380</v>
      </c>
      <c r="U2193" t="str">
        <f>RIGHT(T2193,LEN(T2193)-FIND("[",T2193))</f>
        <v>-123.1013081039521, 49.25467949975617]}</v>
      </c>
      <c r="V2193" t="str">
        <f>LEFT(U2193,FIND(",",U2193)-1)</f>
        <v>-123.1013081039521</v>
      </c>
      <c r="W2193" s="2">
        <f>VALUE(V2193)</f>
        <v>-123.10130810395199</v>
      </c>
      <c r="X2193" t="str">
        <f>MID(U2193,FIND(" ",U2193)+1,FIND("]",U2193)-FIND(" ",U2193)-1)</f>
        <v>49.25467949975617</v>
      </c>
      <c r="Y2193" s="2">
        <f>VALUE(X2193)</f>
        <v>49.254679499756101</v>
      </c>
      <c r="Z2193" t="s">
        <v>794</v>
      </c>
      <c r="AA2193" t="s">
        <v>6381</v>
      </c>
      <c r="AB2193" t="s">
        <v>27533</v>
      </c>
      <c r="AC2193" t="str">
        <f>LEFT(AB2193,FIND(" ",AB2193)-1)</f>
        <v>Main</v>
      </c>
      <c r="AD2193" t="str">
        <f>MID(AB2193,FIND(" ",AB2193)+1,FIND(",",AB2193)-FIND(" ",AB2193)-1)</f>
        <v>St FS E 18 Ave</v>
      </c>
    </row>
    <row r="2194" spans="1:30" hidden="1" x14ac:dyDescent="0.3">
      <c r="A2194" t="s">
        <v>21</v>
      </c>
      <c r="B2194">
        <f>IF(A2194="twin",2,1)</f>
        <v>2</v>
      </c>
      <c r="C2194" t="s">
        <v>52</v>
      </c>
      <c r="D2194" t="s">
        <v>52</v>
      </c>
      <c r="E2194" t="s">
        <v>52</v>
      </c>
      <c r="F2194" t="s">
        <v>52</v>
      </c>
      <c r="G2194" t="s">
        <v>52</v>
      </c>
      <c r="H2194" t="s">
        <v>52</v>
      </c>
      <c r="J2194" t="s">
        <v>24</v>
      </c>
      <c r="K2194" t="s">
        <v>25</v>
      </c>
      <c r="L2194" t="s">
        <v>26</v>
      </c>
      <c r="M2194" t="s">
        <v>25</v>
      </c>
      <c r="N2194" t="s">
        <v>26</v>
      </c>
      <c r="O2194" t="s">
        <v>25</v>
      </c>
      <c r="P2194" t="s">
        <v>26</v>
      </c>
      <c r="R2194" t="s">
        <v>27</v>
      </c>
      <c r="S2194" t="s">
        <v>6382</v>
      </c>
      <c r="T2194" t="s">
        <v>6383</v>
      </c>
      <c r="U2194" t="str">
        <f>RIGHT(T2194,LEN(T2194)-FIND("[",T2194))</f>
        <v>-123.14179248892455, 49.287952926783575]}</v>
      </c>
      <c r="V2194" t="str">
        <f>LEFT(U2194,FIND(",",U2194)-1)</f>
        <v>-123.14179248892455</v>
      </c>
      <c r="W2194" s="2">
        <f>VALUE(V2194)</f>
        <v>-123.141792488924</v>
      </c>
      <c r="X2194" t="str">
        <f>MID(U2194,FIND(" ",U2194)+1,FIND("]",U2194)-FIND(" ",U2194)-1)</f>
        <v>49.287952926783575</v>
      </c>
      <c r="Y2194" s="2">
        <f>VALUE(X2194)</f>
        <v>49.287952926783497</v>
      </c>
      <c r="Z2194" t="s">
        <v>84</v>
      </c>
      <c r="AA2194" t="s">
        <v>6384</v>
      </c>
      <c r="AB2194" t="s">
        <v>27534</v>
      </c>
      <c r="AC2194" t="str">
        <f>LEFT(AB2194,FIND(" ",AB2194)-1)</f>
        <v>1835</v>
      </c>
      <c r="AD2194" t="str">
        <f>MID(AB2194,FIND(" ",AB2194)+1,FIND(",",AB2194)-FIND(" ",AB2194)-1)</f>
        <v>Morton Ave</v>
      </c>
    </row>
    <row r="2195" spans="1:30" hidden="1" x14ac:dyDescent="0.3">
      <c r="A2195" t="s">
        <v>21</v>
      </c>
      <c r="B2195">
        <f>IF(A2195="twin",2,1)</f>
        <v>2</v>
      </c>
      <c r="C2195" t="s">
        <v>52</v>
      </c>
      <c r="D2195" t="s">
        <v>52</v>
      </c>
      <c r="E2195" t="s">
        <v>52</v>
      </c>
      <c r="F2195" t="s">
        <v>52</v>
      </c>
      <c r="G2195" t="s">
        <v>52</v>
      </c>
      <c r="H2195" t="s">
        <v>52</v>
      </c>
      <c r="J2195" t="s">
        <v>24</v>
      </c>
      <c r="K2195" t="s">
        <v>25</v>
      </c>
      <c r="L2195" t="s">
        <v>26</v>
      </c>
      <c r="M2195" t="s">
        <v>25</v>
      </c>
      <c r="N2195" t="s">
        <v>26</v>
      </c>
      <c r="O2195" t="s">
        <v>25</v>
      </c>
      <c r="P2195" t="s">
        <v>26</v>
      </c>
      <c r="R2195" t="s">
        <v>27</v>
      </c>
      <c r="S2195" t="s">
        <v>6385</v>
      </c>
      <c r="T2195" t="s">
        <v>6386</v>
      </c>
      <c r="U2195" t="str">
        <f>RIGHT(T2195,LEN(T2195)-FIND("[",T2195))</f>
        <v>-123.1420009664018, 49.28809879731328]}</v>
      </c>
      <c r="V2195" t="str">
        <f>LEFT(U2195,FIND(",",U2195)-1)</f>
        <v>-123.1420009664018</v>
      </c>
      <c r="W2195" s="2">
        <f>VALUE(V2195)</f>
        <v>-123.142000966401</v>
      </c>
      <c r="X2195" t="str">
        <f>MID(U2195,FIND(" ",U2195)+1,FIND("]",U2195)-FIND(" ",U2195)-1)</f>
        <v>49.28809879731328</v>
      </c>
      <c r="Y2195" s="2">
        <f>VALUE(X2195)</f>
        <v>49.288098797313197</v>
      </c>
      <c r="Z2195" t="s">
        <v>84</v>
      </c>
      <c r="AA2195" t="s">
        <v>6387</v>
      </c>
      <c r="AB2195" t="s">
        <v>27534</v>
      </c>
      <c r="AC2195" t="str">
        <f>LEFT(AB2195,FIND(" ",AB2195)-1)</f>
        <v>1835</v>
      </c>
      <c r="AD2195" t="str">
        <f>MID(AB2195,FIND(" ",AB2195)+1,FIND(",",AB2195)-FIND(" ",AB2195)-1)</f>
        <v>Morton Ave</v>
      </c>
    </row>
    <row r="2196" spans="1:30" hidden="1" x14ac:dyDescent="0.3">
      <c r="A2196" t="s">
        <v>21</v>
      </c>
      <c r="B2196">
        <f>IF(A2196="twin",2,1)</f>
        <v>2</v>
      </c>
      <c r="C2196" t="s">
        <v>45</v>
      </c>
      <c r="D2196" t="s">
        <v>22</v>
      </c>
      <c r="E2196" t="s">
        <v>45</v>
      </c>
      <c r="F2196" t="s">
        <v>22</v>
      </c>
      <c r="G2196" t="s">
        <v>45</v>
      </c>
      <c r="H2196" t="s">
        <v>22</v>
      </c>
      <c r="J2196" t="s">
        <v>24</v>
      </c>
      <c r="K2196" t="s">
        <v>32</v>
      </c>
      <c r="L2196" t="s">
        <v>26</v>
      </c>
      <c r="M2196" t="s">
        <v>32</v>
      </c>
      <c r="N2196" t="s">
        <v>26</v>
      </c>
      <c r="O2196" t="s">
        <v>32</v>
      </c>
      <c r="P2196" t="s">
        <v>26</v>
      </c>
      <c r="R2196" t="s">
        <v>27</v>
      </c>
      <c r="S2196" t="s">
        <v>6388</v>
      </c>
      <c r="T2196" t="s">
        <v>6389</v>
      </c>
      <c r="U2196" t="str">
        <f>RIGHT(T2196,LEN(T2196)-FIND("[",T2196))</f>
        <v>-123.11038943864929, 49.26304347484972]}</v>
      </c>
      <c r="V2196" t="str">
        <f>LEFT(U2196,FIND(",",U2196)-1)</f>
        <v>-123.11038943864929</v>
      </c>
      <c r="W2196" s="2">
        <f>VALUE(V2196)</f>
        <v>-123.11038943864899</v>
      </c>
      <c r="X2196" t="str">
        <f>MID(U2196,FIND(" ",U2196)+1,FIND("]",U2196)-FIND(" ",U2196)-1)</f>
        <v>49.26304347484972</v>
      </c>
      <c r="Y2196" s="2">
        <f>VALUE(X2196)</f>
        <v>49.263043474849702</v>
      </c>
      <c r="Z2196" t="s">
        <v>96</v>
      </c>
      <c r="AA2196" t="s">
        <v>6390</v>
      </c>
      <c r="AB2196" t="s">
        <v>27535</v>
      </c>
      <c r="AC2196" t="str">
        <f>LEFT(AB2196,FIND(" ",AB2196)-1)</f>
        <v>232</v>
      </c>
      <c r="AD2196" t="str">
        <f>MID(AB2196,FIND(" ",AB2196)+1,FIND(",",AB2196)-FIND(" ",AB2196)-1)</f>
        <v>BC-7</v>
      </c>
    </row>
    <row r="2197" spans="1:30" hidden="1" x14ac:dyDescent="0.3">
      <c r="A2197" t="s">
        <v>21</v>
      </c>
      <c r="B2197">
        <f>IF(A2197="twin",2,1)</f>
        <v>2</v>
      </c>
      <c r="C2197" t="s">
        <v>45</v>
      </c>
      <c r="D2197" t="s">
        <v>22</v>
      </c>
      <c r="E2197" t="s">
        <v>45</v>
      </c>
      <c r="F2197" t="s">
        <v>22</v>
      </c>
      <c r="G2197" t="s">
        <v>45</v>
      </c>
      <c r="H2197" t="s">
        <v>22</v>
      </c>
      <c r="J2197" t="s">
        <v>24</v>
      </c>
      <c r="K2197" t="s">
        <v>32</v>
      </c>
      <c r="L2197" t="s">
        <v>26</v>
      </c>
      <c r="M2197" t="s">
        <v>32</v>
      </c>
      <c r="N2197" t="s">
        <v>26</v>
      </c>
      <c r="O2197" t="s">
        <v>32</v>
      </c>
      <c r="P2197" t="s">
        <v>26</v>
      </c>
      <c r="R2197" t="s">
        <v>27</v>
      </c>
      <c r="S2197" t="s">
        <v>6391</v>
      </c>
      <c r="T2197" t="s">
        <v>6392</v>
      </c>
      <c r="U2197" t="str">
        <f>RIGHT(T2197,LEN(T2197)-FIND("[",T2197))</f>
        <v>-123.11054897765489, 49.263046605563574]}</v>
      </c>
      <c r="V2197" t="str">
        <f>LEFT(U2197,FIND(",",U2197)-1)</f>
        <v>-123.11054897765489</v>
      </c>
      <c r="W2197" s="2">
        <f>VALUE(V2197)</f>
        <v>-123.11054897765401</v>
      </c>
      <c r="X2197" t="str">
        <f>MID(U2197,FIND(" ",U2197)+1,FIND("]",U2197)-FIND(" ",U2197)-1)</f>
        <v>49.263046605563574</v>
      </c>
      <c r="Y2197" s="2">
        <f>VALUE(X2197)</f>
        <v>49.263046605563503</v>
      </c>
      <c r="Z2197" t="s">
        <v>96</v>
      </c>
      <c r="AA2197" t="s">
        <v>6393</v>
      </c>
      <c r="AB2197" t="s">
        <v>27536</v>
      </c>
      <c r="AC2197" t="str">
        <f>LEFT(AB2197,FIND(" ",AB2197)-1)</f>
        <v>250</v>
      </c>
      <c r="AD2197" t="str">
        <f>MID(AB2197,FIND(" ",AB2197)+1,FIND(",",AB2197)-FIND(" ",AB2197)-1)</f>
        <v>W Broadway</v>
      </c>
    </row>
    <row r="2198" spans="1:30" hidden="1" x14ac:dyDescent="0.3">
      <c r="A2198" t="s">
        <v>21</v>
      </c>
      <c r="B2198">
        <f>IF(A2198="twin",2,1)</f>
        <v>2</v>
      </c>
      <c r="C2198" t="s">
        <v>52</v>
      </c>
      <c r="D2198" t="s">
        <v>22</v>
      </c>
      <c r="E2198" t="s">
        <v>52</v>
      </c>
      <c r="F2198" t="s">
        <v>22</v>
      </c>
      <c r="G2198" t="s">
        <v>52</v>
      </c>
      <c r="H2198" t="s">
        <v>22</v>
      </c>
      <c r="J2198" t="s">
        <v>24</v>
      </c>
      <c r="K2198" t="s">
        <v>32</v>
      </c>
      <c r="L2198" t="s">
        <v>26</v>
      </c>
      <c r="M2198" t="s">
        <v>32</v>
      </c>
      <c r="N2198" t="s">
        <v>26</v>
      </c>
      <c r="O2198" t="s">
        <v>32</v>
      </c>
      <c r="P2198" t="s">
        <v>26</v>
      </c>
      <c r="R2198" t="s">
        <v>27</v>
      </c>
      <c r="S2198" t="s">
        <v>6394</v>
      </c>
      <c r="T2198" t="s">
        <v>6395</v>
      </c>
      <c r="U2198" t="str">
        <f>RIGHT(T2198,LEN(T2198)-FIND("[",T2198))</f>
        <v>-123.1546526173755, 49.26824676087509]}</v>
      </c>
      <c r="V2198" t="str">
        <f>LEFT(U2198,FIND(",",U2198)-1)</f>
        <v>-123.1546526173755</v>
      </c>
      <c r="W2198" s="2">
        <f>VALUE(V2198)</f>
        <v>-123.15465261737501</v>
      </c>
      <c r="X2198" t="str">
        <f>MID(U2198,FIND(" ",U2198)+1,FIND("]",U2198)-FIND(" ",U2198)-1)</f>
        <v>49.26824676087509</v>
      </c>
      <c r="Y2198" s="2">
        <f>VALUE(X2198)</f>
        <v>49.268246760875002</v>
      </c>
      <c r="Z2198" t="s">
        <v>79</v>
      </c>
      <c r="AA2198" t="s">
        <v>6396</v>
      </c>
      <c r="AB2198" t="s">
        <v>27537</v>
      </c>
      <c r="AC2198" t="str">
        <f>LEFT(AB2198,FIND(" ",AB2198)-1)</f>
        <v>2185</v>
      </c>
      <c r="AD2198" t="str">
        <f>MID(AB2198,FIND(" ",AB2198)+1,FIND(",",AB2198)-FIND(" ",AB2198)-1)</f>
        <v>W 4th Ave</v>
      </c>
    </row>
    <row r="2199" spans="1:30" hidden="1" x14ac:dyDescent="0.3">
      <c r="A2199" t="s">
        <v>21</v>
      </c>
      <c r="B2199">
        <f>IF(A2199="twin",2,1)</f>
        <v>2</v>
      </c>
      <c r="C2199" t="s">
        <v>23</v>
      </c>
      <c r="D2199" t="s">
        <v>22</v>
      </c>
      <c r="E2199" t="s">
        <v>23</v>
      </c>
      <c r="F2199" t="s">
        <v>22</v>
      </c>
      <c r="G2199" t="s">
        <v>23</v>
      </c>
      <c r="H2199" t="s">
        <v>22</v>
      </c>
      <c r="J2199" t="s">
        <v>24</v>
      </c>
      <c r="K2199" t="s">
        <v>32</v>
      </c>
      <c r="L2199" t="s">
        <v>26</v>
      </c>
      <c r="M2199" t="s">
        <v>32</v>
      </c>
      <c r="N2199" t="s">
        <v>26</v>
      </c>
      <c r="O2199" t="s">
        <v>32</v>
      </c>
      <c r="P2199" t="s">
        <v>26</v>
      </c>
      <c r="R2199" t="s">
        <v>27</v>
      </c>
      <c r="S2199" t="s">
        <v>6397</v>
      </c>
      <c r="T2199" t="s">
        <v>4977</v>
      </c>
      <c r="U2199" t="str">
        <f>RIGHT(T2199,LEN(T2199)-FIND("[",T2199))</f>
        <v>-123.11853668754772, 49.27956034946061]}</v>
      </c>
      <c r="V2199" t="str">
        <f>LEFT(U2199,FIND(",",U2199)-1)</f>
        <v>-123.11853668754772</v>
      </c>
      <c r="W2199" s="2">
        <f>VALUE(V2199)</f>
        <v>-123.11853668754701</v>
      </c>
      <c r="X2199" t="str">
        <f>MID(U2199,FIND(" ",U2199)+1,FIND("]",U2199)-FIND(" ",U2199)-1)</f>
        <v>49.27956034946061</v>
      </c>
      <c r="Y2199" s="2">
        <f>VALUE(X2199)</f>
        <v>49.279560349460603</v>
      </c>
      <c r="Z2199" t="s">
        <v>30</v>
      </c>
      <c r="AA2199" t="s">
        <v>6398</v>
      </c>
      <c r="AB2199" t="s">
        <v>27195</v>
      </c>
      <c r="AC2199" t="str">
        <f>LEFT(AB2199,FIND(" ",AB2199)-1)</f>
        <v>862</v>
      </c>
      <c r="AD2199" t="str">
        <f>MID(AB2199,FIND(" ",AB2199)+1,FIND(",",AB2199)-FIND(" ",AB2199)-1)</f>
        <v>Richards St</v>
      </c>
    </row>
    <row r="2200" spans="1:30" hidden="1" x14ac:dyDescent="0.3">
      <c r="A2200" t="s">
        <v>21</v>
      </c>
      <c r="B2200">
        <f>IF(A2200="twin",2,1)</f>
        <v>2</v>
      </c>
      <c r="C2200" t="s">
        <v>23</v>
      </c>
      <c r="D2200" t="s">
        <v>22</v>
      </c>
      <c r="E2200" t="s">
        <v>23</v>
      </c>
      <c r="F2200" t="s">
        <v>22</v>
      </c>
      <c r="G2200" t="s">
        <v>23</v>
      </c>
      <c r="H2200" t="s">
        <v>22</v>
      </c>
      <c r="J2200" t="s">
        <v>24</v>
      </c>
      <c r="K2200" t="s">
        <v>32</v>
      </c>
      <c r="L2200" t="s">
        <v>26</v>
      </c>
      <c r="M2200" t="s">
        <v>32</v>
      </c>
      <c r="N2200" t="s">
        <v>26</v>
      </c>
      <c r="O2200" t="s">
        <v>32</v>
      </c>
      <c r="P2200" t="s">
        <v>26</v>
      </c>
      <c r="R2200" t="s">
        <v>27</v>
      </c>
      <c r="S2200" t="s">
        <v>6399</v>
      </c>
      <c r="T2200" t="s">
        <v>6400</v>
      </c>
      <c r="U2200" t="str">
        <f>RIGHT(T2200,LEN(T2200)-FIND("[",T2200))</f>
        <v>-123.11879539281455, 49.279389885946664]}</v>
      </c>
      <c r="V2200" t="str">
        <f>LEFT(U2200,FIND(",",U2200)-1)</f>
        <v>-123.11879539281455</v>
      </c>
      <c r="W2200" s="2">
        <f>VALUE(V2200)</f>
        <v>-123.11879539281399</v>
      </c>
      <c r="X2200" t="str">
        <f>MID(U2200,FIND(" ",U2200)+1,FIND("]",U2200)-FIND(" ",U2200)-1)</f>
        <v>49.279389885946664</v>
      </c>
      <c r="Y2200" s="2">
        <f>VALUE(X2200)</f>
        <v>49.2793898859466</v>
      </c>
      <c r="Z2200" t="s">
        <v>30</v>
      </c>
      <c r="AA2200" t="s">
        <v>6401</v>
      </c>
      <c r="AB2200" t="s">
        <v>27195</v>
      </c>
      <c r="AC2200" t="str">
        <f>LEFT(AB2200,FIND(" ",AB2200)-1)</f>
        <v>862</v>
      </c>
      <c r="AD2200" t="str">
        <f>MID(AB2200,FIND(" ",AB2200)+1,FIND(",",AB2200)-FIND(" ",AB2200)-1)</f>
        <v>Richards St</v>
      </c>
    </row>
    <row r="2201" spans="1:30" hidden="1" x14ac:dyDescent="0.3">
      <c r="A2201" t="s">
        <v>21</v>
      </c>
      <c r="B2201">
        <f>IF(A2201="twin",2,1)</f>
        <v>2</v>
      </c>
      <c r="C2201" t="s">
        <v>22</v>
      </c>
      <c r="D2201" t="s">
        <v>22</v>
      </c>
      <c r="E2201" t="s">
        <v>22</v>
      </c>
      <c r="F2201" t="s">
        <v>22</v>
      </c>
      <c r="G2201" t="s">
        <v>22</v>
      </c>
      <c r="H2201" t="s">
        <v>22</v>
      </c>
      <c r="J2201" t="s">
        <v>24</v>
      </c>
      <c r="K2201" t="s">
        <v>32</v>
      </c>
      <c r="L2201" t="s">
        <v>26</v>
      </c>
      <c r="M2201" t="s">
        <v>32</v>
      </c>
      <c r="N2201" t="s">
        <v>26</v>
      </c>
      <c r="O2201" t="s">
        <v>32</v>
      </c>
      <c r="P2201" t="s">
        <v>26</v>
      </c>
      <c r="R2201" t="s">
        <v>27</v>
      </c>
      <c r="S2201" t="s">
        <v>6402</v>
      </c>
      <c r="T2201" t="s">
        <v>6403</v>
      </c>
      <c r="U2201" t="str">
        <f>RIGHT(T2201,LEN(T2201)-FIND("[",T2201))</f>
        <v>-123.18638945947154, 49.263410613843426]}</v>
      </c>
      <c r="V2201" t="str">
        <f>LEFT(U2201,FIND(",",U2201)-1)</f>
        <v>-123.18638945947154</v>
      </c>
      <c r="W2201" s="2">
        <f>VALUE(V2201)</f>
        <v>-123.186389459471</v>
      </c>
      <c r="X2201" t="str">
        <f>MID(U2201,FIND(" ",U2201)+1,FIND("]",U2201)-FIND(" ",U2201)-1)</f>
        <v>49.263410613843426</v>
      </c>
      <c r="Y2201" s="2">
        <f>VALUE(X2201)</f>
        <v>49.263410613843398</v>
      </c>
      <c r="Z2201" t="s">
        <v>121</v>
      </c>
      <c r="AA2201" t="s">
        <v>6404</v>
      </c>
      <c r="AB2201" t="s">
        <v>27538</v>
      </c>
      <c r="AC2201" t="str">
        <f>LEFT(AB2201,FIND(" ",AB2201)-1)</f>
        <v>3714</v>
      </c>
      <c r="AD2201" t="str">
        <f>MID(AB2201,FIND(" ",AB2201)+1,FIND(",",AB2201)-FIND(" ",AB2201)-1)</f>
        <v>W 10th Ave</v>
      </c>
    </row>
    <row r="2202" spans="1:30" hidden="1" x14ac:dyDescent="0.3">
      <c r="A2202" t="s">
        <v>21</v>
      </c>
      <c r="B2202">
        <f>IF(A2202="twin",2,1)</f>
        <v>2</v>
      </c>
      <c r="C2202" t="s">
        <v>52</v>
      </c>
      <c r="D2202" t="s">
        <v>22</v>
      </c>
      <c r="E2202" t="s">
        <v>52</v>
      </c>
      <c r="F2202" t="s">
        <v>22</v>
      </c>
      <c r="G2202" t="s">
        <v>52</v>
      </c>
      <c r="H2202" t="s">
        <v>22</v>
      </c>
      <c r="J2202" t="s">
        <v>24</v>
      </c>
      <c r="K2202" t="s">
        <v>32</v>
      </c>
      <c r="L2202" t="s">
        <v>26</v>
      </c>
      <c r="M2202" t="s">
        <v>32</v>
      </c>
      <c r="N2202" t="s">
        <v>26</v>
      </c>
      <c r="O2202" t="s">
        <v>32</v>
      </c>
      <c r="P2202" t="s">
        <v>26</v>
      </c>
      <c r="R2202" t="s">
        <v>27</v>
      </c>
      <c r="S2202" t="s">
        <v>6405</v>
      </c>
      <c r="T2202" t="s">
        <v>6406</v>
      </c>
      <c r="U2202" t="str">
        <f>RIGHT(T2202,LEN(T2202)-FIND("[",T2202))</f>
        <v>-123.1531084177211, 49.26805215535039]}</v>
      </c>
      <c r="V2202" t="str">
        <f>LEFT(U2202,FIND(",",U2202)-1)</f>
        <v>-123.1531084177211</v>
      </c>
      <c r="W2202" s="2">
        <f>VALUE(V2202)</f>
        <v>-123.153108417721</v>
      </c>
      <c r="X2202" t="str">
        <f>MID(U2202,FIND(" ",U2202)+1,FIND("]",U2202)-FIND(" ",U2202)-1)</f>
        <v>49.26805215535039</v>
      </c>
      <c r="Y2202" s="2">
        <f>VALUE(X2202)</f>
        <v>49.268052155350297</v>
      </c>
      <c r="Z2202" t="s">
        <v>79</v>
      </c>
      <c r="AA2202" t="s">
        <v>6407</v>
      </c>
      <c r="AB2202" t="s">
        <v>26464</v>
      </c>
      <c r="AC2202" t="str">
        <f>LEFT(AB2202,FIND(" ",AB2202)-1)</f>
        <v>2112</v>
      </c>
      <c r="AD2202" t="str">
        <f>MID(AB2202,FIND(" ",AB2202)+1,FIND(",",AB2202)-FIND(" ",AB2202)-1)</f>
        <v>W 4th Ave</v>
      </c>
    </row>
    <row r="2203" spans="1:30" hidden="1" x14ac:dyDescent="0.3">
      <c r="A2203" t="s">
        <v>21</v>
      </c>
      <c r="B2203">
        <f>IF(A2203="twin",2,1)</f>
        <v>2</v>
      </c>
      <c r="C2203" t="s">
        <v>52</v>
      </c>
      <c r="D2203" t="s">
        <v>22</v>
      </c>
      <c r="E2203" t="s">
        <v>52</v>
      </c>
      <c r="F2203" t="s">
        <v>22</v>
      </c>
      <c r="G2203" t="s">
        <v>52</v>
      </c>
      <c r="H2203" t="s">
        <v>22</v>
      </c>
      <c r="J2203" t="s">
        <v>24</v>
      </c>
      <c r="K2203" t="s">
        <v>32</v>
      </c>
      <c r="L2203" t="s">
        <v>26</v>
      </c>
      <c r="M2203" t="s">
        <v>32</v>
      </c>
      <c r="N2203" t="s">
        <v>26</v>
      </c>
      <c r="O2203" t="s">
        <v>32</v>
      </c>
      <c r="P2203" t="s">
        <v>26</v>
      </c>
      <c r="R2203" t="s">
        <v>27</v>
      </c>
      <c r="S2203" t="s">
        <v>6408</v>
      </c>
      <c r="T2203" t="s">
        <v>6409</v>
      </c>
      <c r="U2203" t="str">
        <f>RIGHT(T2203,LEN(T2203)-FIND("[",T2203))</f>
        <v>-123.15414910219945, 49.26806952663028]}</v>
      </c>
      <c r="V2203" t="str">
        <f>LEFT(U2203,FIND(",",U2203)-1)</f>
        <v>-123.15414910219945</v>
      </c>
      <c r="W2203" s="2">
        <f>VALUE(V2203)</f>
        <v>-123.154149102199</v>
      </c>
      <c r="X2203" t="str">
        <f>MID(U2203,FIND(" ",U2203)+1,FIND("]",U2203)-FIND(" ",U2203)-1)</f>
        <v>49.26806952663028</v>
      </c>
      <c r="Y2203" s="2">
        <f>VALUE(X2203)</f>
        <v>49.2680695266302</v>
      </c>
      <c r="Z2203" t="s">
        <v>79</v>
      </c>
      <c r="AA2203" t="s">
        <v>6410</v>
      </c>
      <c r="AB2203" t="s">
        <v>27539</v>
      </c>
      <c r="AC2203" t="str">
        <f>LEFT(AB2203,FIND(" ",AB2203)-1)</f>
        <v>2154</v>
      </c>
      <c r="AD2203" t="str">
        <f>MID(AB2203,FIND(" ",AB2203)+1,FIND(",",AB2203)-FIND(" ",AB2203)-1)</f>
        <v>W 4th Ave</v>
      </c>
    </row>
    <row r="2204" spans="1:30" hidden="1" x14ac:dyDescent="0.3">
      <c r="A2204" t="s">
        <v>21</v>
      </c>
      <c r="B2204">
        <f>IF(A2204="twin",2,1)</f>
        <v>2</v>
      </c>
      <c r="C2204" t="s">
        <v>52</v>
      </c>
      <c r="D2204" t="s">
        <v>22</v>
      </c>
      <c r="E2204" t="s">
        <v>52</v>
      </c>
      <c r="F2204" t="s">
        <v>22</v>
      </c>
      <c r="G2204" t="s">
        <v>52</v>
      </c>
      <c r="H2204" t="s">
        <v>22</v>
      </c>
      <c r="J2204" t="s">
        <v>24</v>
      </c>
      <c r="K2204" t="s">
        <v>32</v>
      </c>
      <c r="L2204" t="s">
        <v>26</v>
      </c>
      <c r="M2204" t="s">
        <v>32</v>
      </c>
      <c r="N2204" t="s">
        <v>26</v>
      </c>
      <c r="O2204" t="s">
        <v>32</v>
      </c>
      <c r="P2204" t="s">
        <v>26</v>
      </c>
      <c r="R2204" t="s">
        <v>27</v>
      </c>
      <c r="S2204" t="s">
        <v>6411</v>
      </c>
      <c r="T2204" t="s">
        <v>6412</v>
      </c>
      <c r="U2204" t="str">
        <f>RIGHT(T2204,LEN(T2204)-FIND("[",T2204))</f>
        <v>-123.15449614622433, 49.26807462214397]}</v>
      </c>
      <c r="V2204" t="str">
        <f>LEFT(U2204,FIND(",",U2204)-1)</f>
        <v>-123.15449614622433</v>
      </c>
      <c r="W2204" s="2">
        <f>VALUE(V2204)</f>
        <v>-123.15449614622401</v>
      </c>
      <c r="X2204" t="str">
        <f>MID(U2204,FIND(" ",U2204)+1,FIND("]",U2204)-FIND(" ",U2204)-1)</f>
        <v>49.26807462214397</v>
      </c>
      <c r="Y2204" s="2">
        <f>VALUE(X2204)</f>
        <v>49.268074622143899</v>
      </c>
      <c r="Z2204" t="s">
        <v>79</v>
      </c>
      <c r="AA2204" t="s">
        <v>6413</v>
      </c>
      <c r="AB2204" t="s">
        <v>27540</v>
      </c>
      <c r="AC2204" t="str">
        <f>LEFT(AB2204,FIND(" ",AB2204)-1)</f>
        <v>2186</v>
      </c>
      <c r="AD2204" t="str">
        <f>MID(AB2204,FIND(" ",AB2204)+1,FIND(",",AB2204)-FIND(" ",AB2204)-1)</f>
        <v>W 4th Ave</v>
      </c>
    </row>
    <row r="2205" spans="1:30" hidden="1" x14ac:dyDescent="0.3">
      <c r="A2205" t="s">
        <v>21</v>
      </c>
      <c r="B2205">
        <f>IF(A2205="twin",2,1)</f>
        <v>2</v>
      </c>
      <c r="C2205" t="s">
        <v>45</v>
      </c>
      <c r="D2205" t="s">
        <v>22</v>
      </c>
      <c r="E2205" t="s">
        <v>45</v>
      </c>
      <c r="F2205" t="s">
        <v>22</v>
      </c>
      <c r="G2205" t="s">
        <v>45</v>
      </c>
      <c r="H2205" t="s">
        <v>22</v>
      </c>
      <c r="J2205" t="s">
        <v>24</v>
      </c>
      <c r="K2205" t="s">
        <v>32</v>
      </c>
      <c r="L2205" t="s">
        <v>26</v>
      </c>
      <c r="M2205" t="s">
        <v>32</v>
      </c>
      <c r="N2205" t="s">
        <v>26</v>
      </c>
      <c r="O2205" t="s">
        <v>32</v>
      </c>
      <c r="P2205" t="s">
        <v>26</v>
      </c>
      <c r="R2205" t="s">
        <v>27</v>
      </c>
      <c r="S2205" t="s">
        <v>6414</v>
      </c>
      <c r="T2205" t="s">
        <v>6415</v>
      </c>
      <c r="U2205" t="str">
        <f>RIGHT(T2205,LEN(T2205)-FIND("[",T2205))</f>
        <v>-123.12766047930373, 49.2635358191327]}</v>
      </c>
      <c r="V2205" t="str">
        <f>LEFT(U2205,FIND(",",U2205)-1)</f>
        <v>-123.12766047930373</v>
      </c>
      <c r="W2205" s="2">
        <f>VALUE(V2205)</f>
        <v>-123.127660479303</v>
      </c>
      <c r="X2205" t="str">
        <f>MID(U2205,FIND(" ",U2205)+1,FIND("]",U2205)-FIND(" ",U2205)-1)</f>
        <v>49.2635358191327</v>
      </c>
      <c r="Y2205" s="2">
        <f>VALUE(X2205)</f>
        <v>49.263535819132699</v>
      </c>
      <c r="Z2205" t="s">
        <v>43</v>
      </c>
      <c r="AA2205" t="s">
        <v>6416</v>
      </c>
      <c r="AB2205" t="s">
        <v>27541</v>
      </c>
      <c r="AC2205" t="str">
        <f>LEFT(AB2205,FIND(" ",AB2205)-1)</f>
        <v>1055</v>
      </c>
      <c r="AD2205" t="str">
        <f>MID(AB2205,FIND(" ",AB2205)+1,FIND(",",AB2205)-FIND(" ",AB2205)-1)</f>
        <v>W Broadway #202</v>
      </c>
    </row>
    <row r="2206" spans="1:30" hidden="1" x14ac:dyDescent="0.3">
      <c r="A2206" t="s">
        <v>21</v>
      </c>
      <c r="B2206">
        <f>IF(A2206="twin",2,1)</f>
        <v>2</v>
      </c>
      <c r="C2206" t="s">
        <v>45</v>
      </c>
      <c r="D2206" t="s">
        <v>22</v>
      </c>
      <c r="E2206" t="s">
        <v>45</v>
      </c>
      <c r="F2206" t="s">
        <v>22</v>
      </c>
      <c r="G2206" t="s">
        <v>45</v>
      </c>
      <c r="H2206" t="s">
        <v>22</v>
      </c>
      <c r="J2206" t="s">
        <v>24</v>
      </c>
      <c r="K2206" t="s">
        <v>32</v>
      </c>
      <c r="L2206" t="s">
        <v>26</v>
      </c>
      <c r="M2206" t="s">
        <v>32</v>
      </c>
      <c r="N2206" t="s">
        <v>26</v>
      </c>
      <c r="O2206" t="s">
        <v>32</v>
      </c>
      <c r="P2206" t="s">
        <v>26</v>
      </c>
      <c r="R2206" t="s">
        <v>27</v>
      </c>
      <c r="S2206" t="s">
        <v>6417</v>
      </c>
      <c r="T2206" t="s">
        <v>6415</v>
      </c>
      <c r="U2206" t="str">
        <f>RIGHT(T2206,LEN(T2206)-FIND("[",T2206))</f>
        <v>-123.12766047930373, 49.2635358191327]}</v>
      </c>
      <c r="V2206" t="str">
        <f>LEFT(U2206,FIND(",",U2206)-1)</f>
        <v>-123.12766047930373</v>
      </c>
      <c r="W2206" s="2">
        <f>VALUE(V2206)</f>
        <v>-123.127660479303</v>
      </c>
      <c r="X2206" t="str">
        <f>MID(U2206,FIND(" ",U2206)+1,FIND("]",U2206)-FIND(" ",U2206)-1)</f>
        <v>49.2635358191327</v>
      </c>
      <c r="Y2206" s="2">
        <f>VALUE(X2206)</f>
        <v>49.263535819132699</v>
      </c>
      <c r="Z2206" t="s">
        <v>43</v>
      </c>
      <c r="AA2206" t="s">
        <v>6418</v>
      </c>
      <c r="AB2206" t="s">
        <v>27541</v>
      </c>
      <c r="AC2206" t="str">
        <f>LEFT(AB2206,FIND(" ",AB2206)-1)</f>
        <v>1055</v>
      </c>
      <c r="AD2206" t="str">
        <f>MID(AB2206,FIND(" ",AB2206)+1,FIND(",",AB2206)-FIND(" ",AB2206)-1)</f>
        <v>W Broadway #202</v>
      </c>
    </row>
    <row r="2207" spans="1:30" hidden="1" x14ac:dyDescent="0.3">
      <c r="A2207" t="s">
        <v>21</v>
      </c>
      <c r="B2207">
        <f>IF(A2207="twin",2,1)</f>
        <v>2</v>
      </c>
      <c r="C2207" t="s">
        <v>45</v>
      </c>
      <c r="D2207" t="s">
        <v>22</v>
      </c>
      <c r="E2207" t="s">
        <v>45</v>
      </c>
      <c r="F2207" t="s">
        <v>22</v>
      </c>
      <c r="G2207" t="s">
        <v>45</v>
      </c>
      <c r="H2207" t="s">
        <v>22</v>
      </c>
      <c r="J2207" t="s">
        <v>24</v>
      </c>
      <c r="K2207" t="s">
        <v>32</v>
      </c>
      <c r="L2207" t="s">
        <v>26</v>
      </c>
      <c r="M2207" t="s">
        <v>32</v>
      </c>
      <c r="N2207" t="s">
        <v>26</v>
      </c>
      <c r="O2207" t="s">
        <v>32</v>
      </c>
      <c r="P2207" t="s">
        <v>26</v>
      </c>
      <c r="R2207" t="s">
        <v>27</v>
      </c>
      <c r="S2207" t="s">
        <v>6419</v>
      </c>
      <c r="T2207" t="s">
        <v>6420</v>
      </c>
      <c r="U2207" t="str">
        <f>RIGHT(T2207,LEN(T2207)-FIND("[",T2207))</f>
        <v>-123.12802735244183, 49.26354728686659]}</v>
      </c>
      <c r="V2207" t="str">
        <f>LEFT(U2207,FIND(",",U2207)-1)</f>
        <v>-123.12802735244183</v>
      </c>
      <c r="W2207" s="2">
        <f>VALUE(V2207)</f>
        <v>-123.12802735244099</v>
      </c>
      <c r="X2207" t="str">
        <f>MID(U2207,FIND(" ",U2207)+1,FIND("]",U2207)-FIND(" ",U2207)-1)</f>
        <v>49.26354728686659</v>
      </c>
      <c r="Y2207" s="2">
        <f>VALUE(X2207)</f>
        <v>49.263547286866498</v>
      </c>
      <c r="Z2207" t="s">
        <v>43</v>
      </c>
      <c r="AA2207" t="s">
        <v>6421</v>
      </c>
      <c r="AB2207" t="s">
        <v>27542</v>
      </c>
      <c r="AC2207" t="str">
        <f>LEFT(AB2207,FIND(" ",AB2207)-1)</f>
        <v>1063</v>
      </c>
      <c r="AD2207" t="str">
        <f>MID(AB2207,FIND(" ",AB2207)+1,FIND(",",AB2207)-FIND(" ",AB2207)-1)</f>
        <v>W Broadway</v>
      </c>
    </row>
    <row r="2208" spans="1:30" hidden="1" x14ac:dyDescent="0.3">
      <c r="A2208" t="s">
        <v>21</v>
      </c>
      <c r="B2208">
        <f>IF(A2208="twin",2,1)</f>
        <v>2</v>
      </c>
      <c r="C2208" t="s">
        <v>45</v>
      </c>
      <c r="D2208" t="s">
        <v>22</v>
      </c>
      <c r="E2208" t="s">
        <v>45</v>
      </c>
      <c r="F2208" t="s">
        <v>22</v>
      </c>
      <c r="G2208" t="s">
        <v>45</v>
      </c>
      <c r="H2208" t="s">
        <v>22</v>
      </c>
      <c r="J2208" t="s">
        <v>24</v>
      </c>
      <c r="K2208" t="s">
        <v>32</v>
      </c>
      <c r="L2208" t="s">
        <v>26</v>
      </c>
      <c r="M2208" t="s">
        <v>32</v>
      </c>
      <c r="N2208" t="s">
        <v>26</v>
      </c>
      <c r="O2208" t="s">
        <v>32</v>
      </c>
      <c r="P2208" t="s">
        <v>26</v>
      </c>
      <c r="R2208" t="s">
        <v>27</v>
      </c>
      <c r="S2208" t="s">
        <v>6422</v>
      </c>
      <c r="T2208" t="s">
        <v>6420</v>
      </c>
      <c r="U2208" t="str">
        <f>RIGHT(T2208,LEN(T2208)-FIND("[",T2208))</f>
        <v>-123.12802735244183, 49.26354728686659]}</v>
      </c>
      <c r="V2208" t="str">
        <f>LEFT(U2208,FIND(",",U2208)-1)</f>
        <v>-123.12802735244183</v>
      </c>
      <c r="W2208" s="2">
        <f>VALUE(V2208)</f>
        <v>-123.12802735244099</v>
      </c>
      <c r="X2208" t="str">
        <f>MID(U2208,FIND(" ",U2208)+1,FIND("]",U2208)-FIND(" ",U2208)-1)</f>
        <v>49.26354728686659</v>
      </c>
      <c r="Y2208" s="2">
        <f>VALUE(X2208)</f>
        <v>49.263547286866498</v>
      </c>
      <c r="Z2208" t="s">
        <v>43</v>
      </c>
      <c r="AA2208" t="s">
        <v>6423</v>
      </c>
      <c r="AB2208" t="s">
        <v>27542</v>
      </c>
      <c r="AC2208" t="str">
        <f>LEFT(AB2208,FIND(" ",AB2208)-1)</f>
        <v>1063</v>
      </c>
      <c r="AD2208" t="str">
        <f>MID(AB2208,FIND(" ",AB2208)+1,FIND(",",AB2208)-FIND(" ",AB2208)-1)</f>
        <v>W Broadway</v>
      </c>
    </row>
    <row r="2209" spans="1:30" hidden="1" x14ac:dyDescent="0.3">
      <c r="A2209" t="s">
        <v>21</v>
      </c>
      <c r="B2209">
        <f>IF(A2209="twin",2,1)</f>
        <v>2</v>
      </c>
      <c r="C2209" t="s">
        <v>45</v>
      </c>
      <c r="D2209" t="s">
        <v>22</v>
      </c>
      <c r="E2209" t="s">
        <v>45</v>
      </c>
      <c r="F2209" t="s">
        <v>22</v>
      </c>
      <c r="G2209" t="s">
        <v>45</v>
      </c>
      <c r="H2209" t="s">
        <v>22</v>
      </c>
      <c r="J2209" t="s">
        <v>24</v>
      </c>
      <c r="K2209" t="s">
        <v>32</v>
      </c>
      <c r="L2209" t="s">
        <v>26</v>
      </c>
      <c r="M2209" t="s">
        <v>32</v>
      </c>
      <c r="N2209" t="s">
        <v>26</v>
      </c>
      <c r="O2209" t="s">
        <v>32</v>
      </c>
      <c r="P2209" t="s">
        <v>26</v>
      </c>
      <c r="R2209" t="s">
        <v>27</v>
      </c>
      <c r="S2209" t="s">
        <v>6424</v>
      </c>
      <c r="T2209" t="s">
        <v>2771</v>
      </c>
      <c r="U2209" t="str">
        <f>RIGHT(T2209,LEN(T2209)-FIND("[",T2209))</f>
        <v>-123.12825185389629, 49.26354614735917]}</v>
      </c>
      <c r="V2209" t="str">
        <f>LEFT(U2209,FIND(",",U2209)-1)</f>
        <v>-123.12825185389629</v>
      </c>
      <c r="W2209" s="2">
        <f>VALUE(V2209)</f>
        <v>-123.128251853896</v>
      </c>
      <c r="X2209" t="str">
        <f>MID(U2209,FIND(" ",U2209)+1,FIND("]",U2209)-FIND(" ",U2209)-1)</f>
        <v>49.26354614735917</v>
      </c>
      <c r="Y2209" s="2">
        <f>VALUE(X2209)</f>
        <v>49.263546147359101</v>
      </c>
      <c r="Z2209" t="s">
        <v>43</v>
      </c>
      <c r="AA2209" t="s">
        <v>6425</v>
      </c>
      <c r="AB2209" t="s">
        <v>26645</v>
      </c>
      <c r="AC2209" t="str">
        <f>LEFT(AB2209,FIND(" ",AB2209)-1)</f>
        <v>1073</v>
      </c>
      <c r="AD2209" t="str">
        <f>MID(AB2209,FIND(" ",AB2209)+1,FIND(",",AB2209)-FIND(" ",AB2209)-1)</f>
        <v>W Broadway</v>
      </c>
    </row>
    <row r="2210" spans="1:30" hidden="1" x14ac:dyDescent="0.3">
      <c r="A2210" t="s">
        <v>21</v>
      </c>
      <c r="B2210">
        <f>IF(A2210="twin",2,1)</f>
        <v>2</v>
      </c>
      <c r="C2210" t="s">
        <v>45</v>
      </c>
      <c r="D2210" t="s">
        <v>22</v>
      </c>
      <c r="E2210" t="s">
        <v>45</v>
      </c>
      <c r="F2210" t="s">
        <v>22</v>
      </c>
      <c r="G2210" t="s">
        <v>45</v>
      </c>
      <c r="H2210" t="s">
        <v>22</v>
      </c>
      <c r="J2210" t="s">
        <v>24</v>
      </c>
      <c r="K2210" t="s">
        <v>25</v>
      </c>
      <c r="L2210" t="s">
        <v>26</v>
      </c>
      <c r="M2210" t="s">
        <v>25</v>
      </c>
      <c r="N2210" t="s">
        <v>26</v>
      </c>
      <c r="O2210" t="s">
        <v>25</v>
      </c>
      <c r="P2210" t="s">
        <v>26</v>
      </c>
      <c r="R2210" t="s">
        <v>27</v>
      </c>
      <c r="S2210" t="s">
        <v>6426</v>
      </c>
      <c r="T2210" t="s">
        <v>5569</v>
      </c>
      <c r="U2210" t="str">
        <f>RIGHT(T2210,LEN(T2210)-FIND("[",T2210))</f>
        <v>-123.12379871661184, 49.274810482924174]}</v>
      </c>
      <c r="V2210" t="str">
        <f>LEFT(U2210,FIND(",",U2210)-1)</f>
        <v>-123.12379871661184</v>
      </c>
      <c r="W2210" s="2">
        <f>VALUE(V2210)</f>
        <v>-123.12379871661101</v>
      </c>
      <c r="X2210" t="str">
        <f>MID(U2210,FIND(" ",U2210)+1,FIND("]",U2210)-FIND(" ",U2210)-1)</f>
        <v>49.274810482924174</v>
      </c>
      <c r="Y2210" s="2">
        <f>VALUE(X2210)</f>
        <v>49.274810482924103</v>
      </c>
      <c r="Z2210" t="s">
        <v>30</v>
      </c>
      <c r="AA2210" t="s">
        <v>6427</v>
      </c>
      <c r="AB2210" t="s">
        <v>27347</v>
      </c>
      <c r="AC2210" t="str">
        <f>LEFT(AB2210,FIND(" ",AB2210)-1)</f>
        <v>110-1228</v>
      </c>
      <c r="AD2210" t="str">
        <f>MID(AB2210,FIND(" ",AB2210)+1,FIND(",",AB2210)-FIND(" ",AB2210)-1)</f>
        <v>Homer St</v>
      </c>
    </row>
    <row r="2211" spans="1:30" hidden="1" x14ac:dyDescent="0.3">
      <c r="A2211" t="s">
        <v>21</v>
      </c>
      <c r="B2211">
        <f>IF(A2211="twin",2,1)</f>
        <v>2</v>
      </c>
      <c r="C2211" t="s">
        <v>45</v>
      </c>
      <c r="D2211" t="s">
        <v>22</v>
      </c>
      <c r="E2211" t="s">
        <v>45</v>
      </c>
      <c r="F2211" t="s">
        <v>22</v>
      </c>
      <c r="G2211" t="s">
        <v>45</v>
      </c>
      <c r="H2211" t="s">
        <v>22</v>
      </c>
      <c r="J2211" t="s">
        <v>24</v>
      </c>
      <c r="K2211" t="s">
        <v>25</v>
      </c>
      <c r="L2211" t="s">
        <v>26</v>
      </c>
      <c r="M2211" t="s">
        <v>25</v>
      </c>
      <c r="N2211" t="s">
        <v>26</v>
      </c>
      <c r="O2211" t="s">
        <v>25</v>
      </c>
      <c r="P2211" t="s">
        <v>26</v>
      </c>
      <c r="R2211" t="s">
        <v>27</v>
      </c>
      <c r="S2211" t="s">
        <v>6428</v>
      </c>
      <c r="T2211" t="s">
        <v>6429</v>
      </c>
      <c r="U2211" t="str">
        <f>RIGHT(T2211,LEN(T2211)-FIND("[",T2211))</f>
        <v>-123.12384605710108, 49.27495606430592]}</v>
      </c>
      <c r="V2211" t="str">
        <f>LEFT(U2211,FIND(",",U2211)-1)</f>
        <v>-123.12384605710108</v>
      </c>
      <c r="W2211" s="2">
        <f>VALUE(V2211)</f>
        <v>-123.12384605710101</v>
      </c>
      <c r="X2211" t="str">
        <f>MID(U2211,FIND(" ",U2211)+1,FIND("]",U2211)-FIND(" ",U2211)-1)</f>
        <v>49.27495606430592</v>
      </c>
      <c r="Y2211" s="2">
        <f>VALUE(X2211)</f>
        <v>49.274956064305897</v>
      </c>
      <c r="Z2211" t="s">
        <v>30</v>
      </c>
      <c r="AA2211" t="s">
        <v>6430</v>
      </c>
      <c r="AB2211" t="s">
        <v>27543</v>
      </c>
      <c r="AC2211" t="str">
        <f>LEFT(AB2211,FIND(" ",AB2211)-1)</f>
        <v>1236</v>
      </c>
      <c r="AD2211" t="str">
        <f>MID(AB2211,FIND(" ",AB2211)+1,FIND(",",AB2211)-FIND(" ",AB2211)-1)</f>
        <v>Homer St</v>
      </c>
    </row>
    <row r="2212" spans="1:30" hidden="1" x14ac:dyDescent="0.3">
      <c r="A2212" t="s">
        <v>21</v>
      </c>
      <c r="B2212">
        <f>IF(A2212="twin",2,1)</f>
        <v>2</v>
      </c>
      <c r="C2212" t="s">
        <v>45</v>
      </c>
      <c r="D2212" t="s">
        <v>22</v>
      </c>
      <c r="E2212" t="s">
        <v>45</v>
      </c>
      <c r="F2212" t="s">
        <v>22</v>
      </c>
      <c r="G2212" t="s">
        <v>45</v>
      </c>
      <c r="H2212" t="s">
        <v>22</v>
      </c>
      <c r="J2212" t="s">
        <v>24</v>
      </c>
      <c r="K2212" t="s">
        <v>25</v>
      </c>
      <c r="L2212" t="s">
        <v>26</v>
      </c>
      <c r="M2212" t="s">
        <v>25</v>
      </c>
      <c r="N2212" t="s">
        <v>26</v>
      </c>
      <c r="O2212" t="s">
        <v>25</v>
      </c>
      <c r="P2212" t="s">
        <v>26</v>
      </c>
      <c r="R2212" t="s">
        <v>27</v>
      </c>
      <c r="S2212" t="s">
        <v>6431</v>
      </c>
      <c r="T2212" t="s">
        <v>6429</v>
      </c>
      <c r="U2212" t="str">
        <f>RIGHT(T2212,LEN(T2212)-FIND("[",T2212))</f>
        <v>-123.12384605710108, 49.27495606430592]}</v>
      </c>
      <c r="V2212" t="str">
        <f>LEFT(U2212,FIND(",",U2212)-1)</f>
        <v>-123.12384605710108</v>
      </c>
      <c r="W2212" s="2">
        <f>VALUE(V2212)</f>
        <v>-123.12384605710101</v>
      </c>
      <c r="X2212" t="str">
        <f>MID(U2212,FIND(" ",U2212)+1,FIND("]",U2212)-FIND(" ",U2212)-1)</f>
        <v>49.27495606430592</v>
      </c>
      <c r="Y2212" s="2">
        <f>VALUE(X2212)</f>
        <v>49.274956064305897</v>
      </c>
      <c r="Z2212" t="s">
        <v>30</v>
      </c>
      <c r="AA2212" t="s">
        <v>6432</v>
      </c>
      <c r="AB2212" t="s">
        <v>27543</v>
      </c>
      <c r="AC2212" t="str">
        <f>LEFT(AB2212,FIND(" ",AB2212)-1)</f>
        <v>1236</v>
      </c>
      <c r="AD2212" t="str">
        <f>MID(AB2212,FIND(" ",AB2212)+1,FIND(",",AB2212)-FIND(" ",AB2212)-1)</f>
        <v>Homer St</v>
      </c>
    </row>
    <row r="2213" spans="1:30" hidden="1" x14ac:dyDescent="0.3">
      <c r="A2213" t="s">
        <v>21</v>
      </c>
      <c r="B2213">
        <f>IF(A2213="twin",2,1)</f>
        <v>2</v>
      </c>
      <c r="C2213" t="s">
        <v>22</v>
      </c>
      <c r="D2213" t="s">
        <v>45</v>
      </c>
      <c r="E2213" t="s">
        <v>22</v>
      </c>
      <c r="F2213" t="s">
        <v>45</v>
      </c>
      <c r="G2213" t="s">
        <v>22</v>
      </c>
      <c r="H2213" t="s">
        <v>45</v>
      </c>
      <c r="I2213" t="s">
        <v>22</v>
      </c>
      <c r="J2213" t="s">
        <v>24</v>
      </c>
      <c r="K2213" t="s">
        <v>32</v>
      </c>
      <c r="L2213" t="s">
        <v>26</v>
      </c>
      <c r="M2213" t="s">
        <v>32</v>
      </c>
      <c r="N2213" t="s">
        <v>26</v>
      </c>
      <c r="O2213" t="s">
        <v>32</v>
      </c>
      <c r="P2213" t="s">
        <v>26</v>
      </c>
      <c r="Q2213" t="s">
        <v>668</v>
      </c>
      <c r="R2213" t="s">
        <v>27</v>
      </c>
      <c r="S2213" t="s">
        <v>6433</v>
      </c>
      <c r="T2213" t="s">
        <v>6434</v>
      </c>
      <c r="U2213" t="str">
        <f>RIGHT(T2213,LEN(T2213)-FIND("[",T2213))</f>
        <v>-123.09532951631881, 49.28455843436153]}</v>
      </c>
      <c r="V2213" t="str">
        <f>LEFT(U2213,FIND(",",U2213)-1)</f>
        <v>-123.09532951631881</v>
      </c>
      <c r="W2213" s="2">
        <f>VALUE(V2213)</f>
        <v>-123.095329516318</v>
      </c>
      <c r="X2213" t="str">
        <f>MID(U2213,FIND(" ",U2213)+1,FIND("]",U2213)-FIND(" ",U2213)-1)</f>
        <v>49.28455843436153</v>
      </c>
      <c r="Y2213" s="2">
        <f>VALUE(X2213)</f>
        <v>49.2845584343615</v>
      </c>
      <c r="Z2213" t="s">
        <v>552</v>
      </c>
      <c r="AA2213" t="s">
        <v>6435</v>
      </c>
      <c r="AB2213" t="s">
        <v>27544</v>
      </c>
      <c r="AC2213" t="str">
        <f>LEFT(AB2213,FIND(" ",AB2213)-1)</f>
        <v>45</v>
      </c>
      <c r="AD2213" t="str">
        <f>MID(AB2213,FIND(" ",AB2213)+1,FIND(",",AB2213)-FIND(" ",AB2213)-1)</f>
        <v>Dunlevy Ave</v>
      </c>
    </row>
    <row r="2214" spans="1:30" hidden="1" x14ac:dyDescent="0.3">
      <c r="A2214" t="s">
        <v>21</v>
      </c>
      <c r="B2214">
        <f>IF(A2214="twin",2,1)</f>
        <v>2</v>
      </c>
      <c r="C2214" t="s">
        <v>22</v>
      </c>
      <c r="D2214" t="s">
        <v>45</v>
      </c>
      <c r="E2214" t="s">
        <v>22</v>
      </c>
      <c r="F2214" t="s">
        <v>45</v>
      </c>
      <c r="G2214" t="s">
        <v>22</v>
      </c>
      <c r="H2214" t="s">
        <v>45</v>
      </c>
      <c r="I2214" t="s">
        <v>22</v>
      </c>
      <c r="J2214" t="s">
        <v>24</v>
      </c>
      <c r="K2214" t="s">
        <v>32</v>
      </c>
      <c r="L2214" t="s">
        <v>26</v>
      </c>
      <c r="M2214" t="s">
        <v>32</v>
      </c>
      <c r="N2214" t="s">
        <v>26</v>
      </c>
      <c r="O2214" t="s">
        <v>32</v>
      </c>
      <c r="P2214" t="s">
        <v>26</v>
      </c>
      <c r="Q2214" t="s">
        <v>668</v>
      </c>
      <c r="R2214" t="s">
        <v>27</v>
      </c>
      <c r="S2214" t="s">
        <v>6436</v>
      </c>
      <c r="T2214" t="s">
        <v>6437</v>
      </c>
      <c r="U2214" t="str">
        <f>RIGHT(T2214,LEN(T2214)-FIND("[",T2214))</f>
        <v>-123.09533232282851, 49.284352325649074]}</v>
      </c>
      <c r="V2214" t="str">
        <f>LEFT(U2214,FIND(",",U2214)-1)</f>
        <v>-123.09533232282851</v>
      </c>
      <c r="W2214" s="2">
        <f>VALUE(V2214)</f>
        <v>-123.095332322828</v>
      </c>
      <c r="X2214" t="str">
        <f>MID(U2214,FIND(" ",U2214)+1,FIND("]",U2214)-FIND(" ",U2214)-1)</f>
        <v>49.284352325649074</v>
      </c>
      <c r="Y2214" s="2">
        <f>VALUE(X2214)</f>
        <v>49.284352325649003</v>
      </c>
      <c r="Z2214" t="s">
        <v>552</v>
      </c>
      <c r="AA2214" t="s">
        <v>6438</v>
      </c>
      <c r="AB2214" t="s">
        <v>27545</v>
      </c>
      <c r="AC2214" t="str">
        <f>LEFT(AB2214,FIND(" ",AB2214)-1)</f>
        <v>65</v>
      </c>
      <c r="AD2214" t="str">
        <f>MID(AB2214,FIND(" ",AB2214)+1,FIND(",",AB2214)-FIND(" ",AB2214)-1)</f>
        <v>Dunlevy Ave</v>
      </c>
    </row>
    <row r="2215" spans="1:30" hidden="1" x14ac:dyDescent="0.3">
      <c r="A2215" t="s">
        <v>21</v>
      </c>
      <c r="B2215">
        <f>IF(A2215="twin",2,1)</f>
        <v>2</v>
      </c>
      <c r="C2215" t="s">
        <v>22</v>
      </c>
      <c r="D2215" t="s">
        <v>45</v>
      </c>
      <c r="E2215" t="s">
        <v>22</v>
      </c>
      <c r="F2215" t="s">
        <v>45</v>
      </c>
      <c r="G2215" t="s">
        <v>22</v>
      </c>
      <c r="H2215" t="s">
        <v>45</v>
      </c>
      <c r="I2215" t="s">
        <v>22</v>
      </c>
      <c r="J2215" t="s">
        <v>24</v>
      </c>
      <c r="K2215" t="s">
        <v>32</v>
      </c>
      <c r="L2215" t="s">
        <v>26</v>
      </c>
      <c r="M2215" t="s">
        <v>32</v>
      </c>
      <c r="N2215" t="s">
        <v>26</v>
      </c>
      <c r="O2215" t="s">
        <v>32</v>
      </c>
      <c r="P2215" t="s">
        <v>26</v>
      </c>
      <c r="Q2215" t="s">
        <v>668</v>
      </c>
      <c r="R2215" t="s">
        <v>27</v>
      </c>
      <c r="S2215" t="s">
        <v>6439</v>
      </c>
      <c r="T2215" t="s">
        <v>6440</v>
      </c>
      <c r="U2215" t="str">
        <f>RIGHT(T2215,LEN(T2215)-FIND("[",T2215))</f>
        <v>-123.09533208704259, 49.28423001847392]}</v>
      </c>
      <c r="V2215" t="str">
        <f>LEFT(U2215,FIND(",",U2215)-1)</f>
        <v>-123.09533208704259</v>
      </c>
      <c r="W2215" s="2">
        <f>VALUE(V2215)</f>
        <v>-123.095332087042</v>
      </c>
      <c r="X2215" t="str">
        <f>MID(U2215,FIND(" ",U2215)+1,FIND("]",U2215)-FIND(" ",U2215)-1)</f>
        <v>49.28423001847392</v>
      </c>
      <c r="Y2215" s="2">
        <f>VALUE(X2215)</f>
        <v>49.284230018473899</v>
      </c>
      <c r="Z2215" t="s">
        <v>552</v>
      </c>
      <c r="AA2215" t="s">
        <v>6441</v>
      </c>
      <c r="AB2215" t="s">
        <v>27545</v>
      </c>
      <c r="AC2215" t="str">
        <f>LEFT(AB2215,FIND(" ",AB2215)-1)</f>
        <v>65</v>
      </c>
      <c r="AD2215" t="str">
        <f>MID(AB2215,FIND(" ",AB2215)+1,FIND(",",AB2215)-FIND(" ",AB2215)-1)</f>
        <v>Dunlevy Ave</v>
      </c>
    </row>
    <row r="2216" spans="1:30" hidden="1" x14ac:dyDescent="0.3">
      <c r="A2216" t="s">
        <v>21</v>
      </c>
      <c r="B2216">
        <f>IF(A2216="twin",2,1)</f>
        <v>2</v>
      </c>
      <c r="C2216" t="s">
        <v>52</v>
      </c>
      <c r="D2216" t="s">
        <v>22</v>
      </c>
      <c r="E2216" t="s">
        <v>52</v>
      </c>
      <c r="F2216" t="s">
        <v>22</v>
      </c>
      <c r="G2216" t="s">
        <v>52</v>
      </c>
      <c r="H2216" t="s">
        <v>22</v>
      </c>
      <c r="J2216" t="s">
        <v>24</v>
      </c>
      <c r="K2216" t="s">
        <v>32</v>
      </c>
      <c r="L2216" t="s">
        <v>26</v>
      </c>
      <c r="M2216" t="s">
        <v>32</v>
      </c>
      <c r="N2216" t="s">
        <v>26</v>
      </c>
      <c r="O2216" t="s">
        <v>32</v>
      </c>
      <c r="P2216" t="s">
        <v>26</v>
      </c>
      <c r="R2216" t="s">
        <v>27</v>
      </c>
      <c r="S2216" t="s">
        <v>6442</v>
      </c>
      <c r="T2216" t="s">
        <v>6443</v>
      </c>
      <c r="U2216" t="str">
        <f>RIGHT(T2216,LEN(T2216)-FIND("[",T2216))</f>
        <v>-123.12652165592354, 49.26196580681247]}</v>
      </c>
      <c r="V2216" t="str">
        <f>LEFT(U2216,FIND(",",U2216)-1)</f>
        <v>-123.12652165592354</v>
      </c>
      <c r="W2216" s="2">
        <f>VALUE(V2216)</f>
        <v>-123.126521655923</v>
      </c>
      <c r="X2216" t="str">
        <f>MID(U2216,FIND(" ",U2216)+1,FIND("]",U2216)-FIND(" ",U2216)-1)</f>
        <v>49.26196580681247</v>
      </c>
      <c r="Y2216" s="2">
        <f>VALUE(X2216)</f>
        <v>49.261965806812398</v>
      </c>
      <c r="Z2216" t="s">
        <v>43</v>
      </c>
      <c r="AA2216" t="s">
        <v>6444</v>
      </c>
      <c r="AB2216" t="s">
        <v>27546</v>
      </c>
      <c r="AC2216" t="str">
        <f>LEFT(AB2216,FIND(" ",AB2216)-1)</f>
        <v>1002</v>
      </c>
      <c r="AD2216" t="str">
        <f>MID(AB2216,FIND(" ",AB2216)+1,FIND(",",AB2216)-FIND(" ",AB2216)-1)</f>
        <v>W 10th Ave</v>
      </c>
    </row>
    <row r="2217" spans="1:30" hidden="1" x14ac:dyDescent="0.3">
      <c r="A2217" t="s">
        <v>21</v>
      </c>
      <c r="B2217">
        <f>IF(A2217="twin",2,1)</f>
        <v>2</v>
      </c>
      <c r="C2217" t="s">
        <v>52</v>
      </c>
      <c r="D2217" t="s">
        <v>22</v>
      </c>
      <c r="E2217" t="s">
        <v>52</v>
      </c>
      <c r="F2217" t="s">
        <v>22</v>
      </c>
      <c r="G2217" t="s">
        <v>52</v>
      </c>
      <c r="H2217" t="s">
        <v>22</v>
      </c>
      <c r="J2217" t="s">
        <v>24</v>
      </c>
      <c r="K2217" t="s">
        <v>32</v>
      </c>
      <c r="L2217" t="s">
        <v>26</v>
      </c>
      <c r="M2217" t="s">
        <v>32</v>
      </c>
      <c r="N2217" t="s">
        <v>26</v>
      </c>
      <c r="O2217" t="s">
        <v>32</v>
      </c>
      <c r="P2217" t="s">
        <v>26</v>
      </c>
      <c r="R2217" t="s">
        <v>27</v>
      </c>
      <c r="S2217" t="s">
        <v>6445</v>
      </c>
      <c r="T2217" t="s">
        <v>6446</v>
      </c>
      <c r="U2217" t="str">
        <f>RIGHT(T2217,LEN(T2217)-FIND("[",T2217))</f>
        <v>-123.12722617973391, 49.26427453477033]}</v>
      </c>
      <c r="V2217" t="str">
        <f>LEFT(U2217,FIND(",",U2217)-1)</f>
        <v>-123.12722617973391</v>
      </c>
      <c r="W2217" s="2">
        <f>VALUE(V2217)</f>
        <v>-123.127226179733</v>
      </c>
      <c r="X2217" t="str">
        <f>MID(U2217,FIND(" ",U2217)+1,FIND("]",U2217)-FIND(" ",U2217)-1)</f>
        <v>49.26427453477033</v>
      </c>
      <c r="Y2217" s="2">
        <f>VALUE(X2217)</f>
        <v>49.264274534770301</v>
      </c>
      <c r="Z2217" t="s">
        <v>43</v>
      </c>
      <c r="AA2217" t="s">
        <v>6447</v>
      </c>
      <c r="AB2217" t="s">
        <v>27547</v>
      </c>
      <c r="AC2217" t="str">
        <f>LEFT(AB2217,FIND(" ",AB2217)-1)</f>
        <v>1019</v>
      </c>
      <c r="AD2217" t="str">
        <f>MID(AB2217,FIND(" ",AB2217)+1,FIND(",",AB2217)-FIND(" ",AB2217)-1)</f>
        <v>W 8th Ave</v>
      </c>
    </row>
    <row r="2218" spans="1:30" hidden="1" x14ac:dyDescent="0.3">
      <c r="A2218" t="s">
        <v>21</v>
      </c>
      <c r="B2218">
        <f>IF(A2218="twin",2,1)</f>
        <v>2</v>
      </c>
      <c r="C2218" t="s">
        <v>45</v>
      </c>
      <c r="D2218" t="s">
        <v>23</v>
      </c>
      <c r="E2218" t="s">
        <v>45</v>
      </c>
      <c r="F2218" t="s">
        <v>23</v>
      </c>
      <c r="G2218" t="s">
        <v>45</v>
      </c>
      <c r="H2218" t="s">
        <v>23</v>
      </c>
      <c r="J2218" t="s">
        <v>24</v>
      </c>
      <c r="K2218" t="s">
        <v>32</v>
      </c>
      <c r="L2218" t="s">
        <v>26</v>
      </c>
      <c r="M2218" t="s">
        <v>32</v>
      </c>
      <c r="N2218" t="s">
        <v>26</v>
      </c>
      <c r="O2218" t="s">
        <v>32</v>
      </c>
      <c r="P2218" t="s">
        <v>26</v>
      </c>
      <c r="R2218" t="s">
        <v>27</v>
      </c>
      <c r="S2218" t="s">
        <v>6448</v>
      </c>
      <c r="T2218" t="s">
        <v>4996</v>
      </c>
      <c r="U2218" t="str">
        <f>RIGHT(T2218,LEN(T2218)-FIND("[",T2218))</f>
        <v>-123.11944967180675, 49.27786621000801]}</v>
      </c>
      <c r="V2218" t="str">
        <f>LEFT(U2218,FIND(",",U2218)-1)</f>
        <v>-123.11944967180675</v>
      </c>
      <c r="W2218" s="2">
        <f>VALUE(V2218)</f>
        <v>-123.119449671806</v>
      </c>
      <c r="X2218" t="str">
        <f>MID(U2218,FIND(" ",U2218)+1,FIND("]",U2218)-FIND(" ",U2218)-1)</f>
        <v>49.27786621000801</v>
      </c>
      <c r="Y2218" s="2">
        <f>VALUE(X2218)</f>
        <v>49.277866210008</v>
      </c>
      <c r="Z2218" t="s">
        <v>30</v>
      </c>
      <c r="AA2218" t="s">
        <v>6449</v>
      </c>
      <c r="AB2218" t="s">
        <v>27198</v>
      </c>
      <c r="AC2218" t="str">
        <f>LEFT(AB2218,FIND(" ",AB2218)-1)</f>
        <v>941</v>
      </c>
      <c r="AD2218" t="str">
        <f>MID(AB2218,FIND(" ",AB2218)+1,FIND(",",AB2218)-FIND(" ",AB2218)-1)</f>
        <v>Homer St</v>
      </c>
    </row>
    <row r="2219" spans="1:30" hidden="1" x14ac:dyDescent="0.3">
      <c r="A2219" t="s">
        <v>21</v>
      </c>
      <c r="B2219">
        <f>IF(A2219="twin",2,1)</f>
        <v>2</v>
      </c>
      <c r="C2219" t="s">
        <v>45</v>
      </c>
      <c r="D2219" t="s">
        <v>23</v>
      </c>
      <c r="E2219" t="s">
        <v>45</v>
      </c>
      <c r="F2219" t="s">
        <v>23</v>
      </c>
      <c r="G2219" t="s">
        <v>45</v>
      </c>
      <c r="H2219" t="s">
        <v>23</v>
      </c>
      <c r="J2219" t="s">
        <v>24</v>
      </c>
      <c r="K2219" t="s">
        <v>32</v>
      </c>
      <c r="L2219" t="s">
        <v>26</v>
      </c>
      <c r="M2219" t="s">
        <v>32</v>
      </c>
      <c r="N2219" t="s">
        <v>26</v>
      </c>
      <c r="O2219" t="s">
        <v>32</v>
      </c>
      <c r="P2219" t="s">
        <v>26</v>
      </c>
      <c r="R2219" t="s">
        <v>27</v>
      </c>
      <c r="S2219" t="s">
        <v>6450</v>
      </c>
      <c r="T2219" t="s">
        <v>6451</v>
      </c>
      <c r="U2219" t="str">
        <f>RIGHT(T2219,LEN(T2219)-FIND("[",T2219))</f>
        <v>-123.11956923121714, 49.27778729753159]}</v>
      </c>
      <c r="V2219" t="str">
        <f>LEFT(U2219,FIND(",",U2219)-1)</f>
        <v>-123.11956923121714</v>
      </c>
      <c r="W2219" s="2">
        <f>VALUE(V2219)</f>
        <v>-123.119569231217</v>
      </c>
      <c r="X2219" t="str">
        <f>MID(U2219,FIND(" ",U2219)+1,FIND("]",U2219)-FIND(" ",U2219)-1)</f>
        <v>49.27778729753159</v>
      </c>
      <c r="Y2219" s="2">
        <f>VALUE(X2219)</f>
        <v>49.277787297531503</v>
      </c>
      <c r="Z2219" t="s">
        <v>30</v>
      </c>
      <c r="AA2219" t="s">
        <v>6452</v>
      </c>
      <c r="AB2219" t="s">
        <v>27548</v>
      </c>
      <c r="AC2219" t="str">
        <f>LEFT(AB2219,FIND(" ",AB2219)-1)</f>
        <v>945</v>
      </c>
      <c r="AD2219" t="str">
        <f>MID(AB2219,FIND(" ",AB2219)+1,FIND(",",AB2219)-FIND(" ",AB2219)-1)</f>
        <v>Homer St</v>
      </c>
    </row>
    <row r="2220" spans="1:30" hidden="1" x14ac:dyDescent="0.3">
      <c r="A2220" t="s">
        <v>21</v>
      </c>
      <c r="B2220">
        <f>IF(A2220="twin",2,1)</f>
        <v>2</v>
      </c>
      <c r="C2220" t="s">
        <v>45</v>
      </c>
      <c r="D2220" t="s">
        <v>22</v>
      </c>
      <c r="E2220" t="s">
        <v>45</v>
      </c>
      <c r="F2220" t="s">
        <v>22</v>
      </c>
      <c r="G2220" t="s">
        <v>45</v>
      </c>
      <c r="H2220" t="s">
        <v>22</v>
      </c>
      <c r="J2220" t="s">
        <v>24</v>
      </c>
      <c r="K2220" t="s">
        <v>25</v>
      </c>
      <c r="L2220" t="s">
        <v>26</v>
      </c>
      <c r="M2220" t="s">
        <v>25</v>
      </c>
      <c r="N2220" t="s">
        <v>26</v>
      </c>
      <c r="O2220" t="s">
        <v>25</v>
      </c>
      <c r="P2220" t="s">
        <v>26</v>
      </c>
      <c r="R2220" t="s">
        <v>27</v>
      </c>
      <c r="S2220" t="s">
        <v>6453</v>
      </c>
      <c r="T2220" t="s">
        <v>6454</v>
      </c>
      <c r="U2220" t="str">
        <f>RIGHT(T2220,LEN(T2220)-FIND("[",T2220))</f>
        <v>-123.12695634438822, 49.27399882085107]}</v>
      </c>
      <c r="V2220" t="str">
        <f>LEFT(U2220,FIND(",",U2220)-1)</f>
        <v>-123.12695634438822</v>
      </c>
      <c r="W2220" s="2">
        <f>VALUE(V2220)</f>
        <v>-123.12695634438801</v>
      </c>
      <c r="X2220" t="str">
        <f>MID(U2220,FIND(" ",U2220)+1,FIND("]",U2220)-FIND(" ",U2220)-1)</f>
        <v>49.27399882085107</v>
      </c>
      <c r="Y2220" s="2">
        <f>VALUE(X2220)</f>
        <v>49.273998820850998</v>
      </c>
      <c r="Z2220" t="s">
        <v>30</v>
      </c>
      <c r="AA2220" t="s">
        <v>6455</v>
      </c>
      <c r="AB2220" t="s">
        <v>27549</v>
      </c>
      <c r="AC2220" t="str">
        <f>LEFT(AB2220,FIND(" ",AB2220)-1)</f>
        <v>1398</v>
      </c>
      <c r="AD2220" t="str">
        <f>MID(AB2220,FIND(" ",AB2220)+1,FIND(",",AB2220)-FIND(" ",AB2220)-1)</f>
        <v>Richards St</v>
      </c>
    </row>
    <row r="2221" spans="1:30" hidden="1" x14ac:dyDescent="0.3">
      <c r="A2221" t="s">
        <v>21</v>
      </c>
      <c r="B2221">
        <f>IF(A2221="twin",2,1)</f>
        <v>2</v>
      </c>
      <c r="C2221" t="s">
        <v>45</v>
      </c>
      <c r="D2221" t="s">
        <v>22</v>
      </c>
      <c r="E2221" t="s">
        <v>45</v>
      </c>
      <c r="F2221" t="s">
        <v>22</v>
      </c>
      <c r="G2221" t="s">
        <v>45</v>
      </c>
      <c r="H2221" t="s">
        <v>22</v>
      </c>
      <c r="J2221" t="s">
        <v>24</v>
      </c>
      <c r="K2221" t="s">
        <v>25</v>
      </c>
      <c r="L2221" t="s">
        <v>26</v>
      </c>
      <c r="M2221" t="s">
        <v>25</v>
      </c>
      <c r="N2221" t="s">
        <v>26</v>
      </c>
      <c r="O2221" t="s">
        <v>25</v>
      </c>
      <c r="P2221" t="s">
        <v>26</v>
      </c>
      <c r="R2221" t="s">
        <v>27</v>
      </c>
      <c r="S2221" t="s">
        <v>6456</v>
      </c>
      <c r="T2221" t="s">
        <v>6457</v>
      </c>
      <c r="U2221" t="str">
        <f>RIGHT(T2221,LEN(T2221)-FIND("[",T2221))</f>
        <v>-123.12674935860265, 49.27413168217463]}</v>
      </c>
      <c r="V2221" t="str">
        <f>LEFT(U2221,FIND(",",U2221)-1)</f>
        <v>-123.12674935860265</v>
      </c>
      <c r="W2221" s="2">
        <f>VALUE(V2221)</f>
        <v>-123.126749358602</v>
      </c>
      <c r="X2221" t="str">
        <f>MID(U2221,FIND(" ",U2221)+1,FIND("]",U2221)-FIND(" ",U2221)-1)</f>
        <v>49.27413168217463</v>
      </c>
      <c r="Y2221" s="2">
        <f>VALUE(X2221)</f>
        <v>49.274131682174598</v>
      </c>
      <c r="Z2221" t="s">
        <v>30</v>
      </c>
      <c r="AA2221" t="s">
        <v>6458</v>
      </c>
      <c r="AB2221" t="s">
        <v>27550</v>
      </c>
      <c r="AC2221" t="str">
        <f>LEFT(AB2221,FIND(" ",AB2221)-1)</f>
        <v>1388</v>
      </c>
      <c r="AD2221" t="str">
        <f>MID(AB2221,FIND(" ",AB2221)+1,FIND(",",AB2221)-FIND(" ",AB2221)-1)</f>
        <v>Richards St</v>
      </c>
    </row>
    <row r="2222" spans="1:30" hidden="1" x14ac:dyDescent="0.3">
      <c r="A2222" t="s">
        <v>21</v>
      </c>
      <c r="B2222">
        <f>IF(A2222="twin",2,1)</f>
        <v>2</v>
      </c>
      <c r="C2222" t="s">
        <v>45</v>
      </c>
      <c r="D2222" t="s">
        <v>22</v>
      </c>
      <c r="E2222" t="s">
        <v>45</v>
      </c>
      <c r="F2222" t="s">
        <v>22</v>
      </c>
      <c r="G2222" t="s">
        <v>45</v>
      </c>
      <c r="H2222" t="s">
        <v>22</v>
      </c>
      <c r="J2222" t="s">
        <v>24</v>
      </c>
      <c r="K2222" t="s">
        <v>25</v>
      </c>
      <c r="L2222" t="s">
        <v>26</v>
      </c>
      <c r="M2222" t="s">
        <v>25</v>
      </c>
      <c r="N2222" t="s">
        <v>26</v>
      </c>
      <c r="O2222" t="s">
        <v>25</v>
      </c>
      <c r="P2222" t="s">
        <v>26</v>
      </c>
      <c r="R2222" t="s">
        <v>27</v>
      </c>
      <c r="S2222" t="s">
        <v>6459</v>
      </c>
      <c r="T2222" t="s">
        <v>6460</v>
      </c>
      <c r="U2222" t="str">
        <f>RIGHT(T2222,LEN(T2222)-FIND("[",T2222))</f>
        <v>-123.12685181836987, 49.27406171308633]}</v>
      </c>
      <c r="V2222" t="str">
        <f>LEFT(U2222,FIND(",",U2222)-1)</f>
        <v>-123.12685181836987</v>
      </c>
      <c r="W2222" s="2">
        <f>VALUE(V2222)</f>
        <v>-123.126851818369</v>
      </c>
      <c r="X2222" t="str">
        <f>MID(U2222,FIND(" ",U2222)+1,FIND("]",U2222)-FIND(" ",U2222)-1)</f>
        <v>49.27406171308633</v>
      </c>
      <c r="Y2222" s="2">
        <f>VALUE(X2222)</f>
        <v>49.274061713086297</v>
      </c>
      <c r="Z2222" t="s">
        <v>30</v>
      </c>
      <c r="AA2222" t="s">
        <v>6461</v>
      </c>
      <c r="AB2222" t="s">
        <v>27550</v>
      </c>
      <c r="AC2222" t="str">
        <f>LEFT(AB2222,FIND(" ",AB2222)-1)</f>
        <v>1388</v>
      </c>
      <c r="AD2222" t="str">
        <f>MID(AB2222,FIND(" ",AB2222)+1,FIND(",",AB2222)-FIND(" ",AB2222)-1)</f>
        <v>Richards St</v>
      </c>
    </row>
    <row r="2223" spans="1:30" hidden="1" x14ac:dyDescent="0.3">
      <c r="A2223" t="s">
        <v>21</v>
      </c>
      <c r="B2223">
        <f>IF(A2223="twin",2,1)</f>
        <v>2</v>
      </c>
      <c r="C2223" t="s">
        <v>22</v>
      </c>
      <c r="D2223" t="s">
        <v>45</v>
      </c>
      <c r="E2223" t="s">
        <v>22</v>
      </c>
      <c r="F2223" t="s">
        <v>45</v>
      </c>
      <c r="G2223" t="s">
        <v>22</v>
      </c>
      <c r="H2223" t="s">
        <v>45</v>
      </c>
      <c r="J2223" t="s">
        <v>24</v>
      </c>
      <c r="K2223" t="s">
        <v>32</v>
      </c>
      <c r="L2223" t="s">
        <v>26</v>
      </c>
      <c r="M2223" t="s">
        <v>32</v>
      </c>
      <c r="N2223" t="s">
        <v>26</v>
      </c>
      <c r="O2223" t="s">
        <v>32</v>
      </c>
      <c r="P2223" t="s">
        <v>26</v>
      </c>
      <c r="R2223" t="s">
        <v>27</v>
      </c>
      <c r="S2223" t="s">
        <v>6462</v>
      </c>
      <c r="T2223" t="s">
        <v>6463</v>
      </c>
      <c r="U2223" t="str">
        <f>RIGHT(T2223,LEN(T2223)-FIND("[",T2223))</f>
        <v>-123.11527260727814, 49.25514514552569]}</v>
      </c>
      <c r="V2223" t="str">
        <f>LEFT(U2223,FIND(",",U2223)-1)</f>
        <v>-123.11527260727814</v>
      </c>
      <c r="W2223" s="2">
        <f>VALUE(V2223)</f>
        <v>-123.115272607278</v>
      </c>
      <c r="X2223" t="str">
        <f>MID(U2223,FIND(" ",U2223)+1,FIND("]",U2223)-FIND(" ",U2223)-1)</f>
        <v>49.25514514552569</v>
      </c>
      <c r="Y2223" s="2">
        <f>VALUE(X2223)</f>
        <v>49.255145145525603</v>
      </c>
      <c r="Z2223" t="s">
        <v>1091</v>
      </c>
      <c r="AA2223" t="s">
        <v>6464</v>
      </c>
      <c r="AB2223" t="s">
        <v>27249</v>
      </c>
      <c r="AC2223" t="str">
        <f>LEFT(AB2223,FIND(" ",AB2223)-1)</f>
        <v>3399</v>
      </c>
      <c r="AD2223" t="str">
        <f>MID(AB2223,FIND(" ",AB2223)+1,FIND(",",AB2223)-FIND(" ",AB2223)-1)</f>
        <v>Cambie St</v>
      </c>
    </row>
    <row r="2224" spans="1:30" hidden="1" x14ac:dyDescent="0.3">
      <c r="A2224" t="s">
        <v>21</v>
      </c>
      <c r="B2224">
        <f>IF(A2224="twin",2,1)</f>
        <v>2</v>
      </c>
      <c r="C2224" t="s">
        <v>22</v>
      </c>
      <c r="D2224" t="s">
        <v>22</v>
      </c>
      <c r="E2224" t="s">
        <v>22</v>
      </c>
      <c r="F2224" t="s">
        <v>22</v>
      </c>
      <c r="G2224" t="s">
        <v>22</v>
      </c>
      <c r="H2224" t="s">
        <v>22</v>
      </c>
      <c r="J2224" t="s">
        <v>24</v>
      </c>
      <c r="K2224" t="s">
        <v>25</v>
      </c>
      <c r="L2224" t="s">
        <v>26</v>
      </c>
      <c r="M2224" t="s">
        <v>25</v>
      </c>
      <c r="N2224" t="s">
        <v>26</v>
      </c>
      <c r="O2224" t="s">
        <v>25</v>
      </c>
      <c r="P2224" t="s">
        <v>26</v>
      </c>
      <c r="R2224" t="s">
        <v>27</v>
      </c>
      <c r="S2224" t="s">
        <v>6465</v>
      </c>
      <c r="T2224" t="s">
        <v>6466</v>
      </c>
      <c r="U2224" t="str">
        <f>RIGHT(T2224,LEN(T2224)-FIND("[",T2224))</f>
        <v>-123.11505303979789, 49.25437340358126]}</v>
      </c>
      <c r="V2224" t="str">
        <f>LEFT(U2224,FIND(",",U2224)-1)</f>
        <v>-123.11505303979789</v>
      </c>
      <c r="W2224" s="2">
        <f>VALUE(V2224)</f>
        <v>-123.115053039797</v>
      </c>
      <c r="X2224" t="str">
        <f>MID(U2224,FIND(" ",U2224)+1,FIND("]",U2224)-FIND(" ",U2224)-1)</f>
        <v>49.25437340358126</v>
      </c>
      <c r="Y2224" s="2">
        <f>VALUE(X2224)</f>
        <v>49.254373403581198</v>
      </c>
      <c r="Z2224" t="s">
        <v>794</v>
      </c>
      <c r="AA2224" t="s">
        <v>6467</v>
      </c>
      <c r="AB2224" t="s">
        <v>27551</v>
      </c>
      <c r="AC2224" t="str">
        <f>LEFT(AB2224,FIND(" ",AB2224)-1)</f>
        <v>3456</v>
      </c>
      <c r="AD2224" t="str">
        <f>MID(AB2224,FIND(" ",AB2224)+1,FIND(",",AB2224)-FIND(" ",AB2224)-1)</f>
        <v>Cambie St</v>
      </c>
    </row>
    <row r="2225" spans="1:30" hidden="1" x14ac:dyDescent="0.3">
      <c r="A2225" t="s">
        <v>616</v>
      </c>
      <c r="B2225">
        <f>IF(A2225="twin",2,1)</f>
        <v>1</v>
      </c>
      <c r="C2225" t="s">
        <v>22</v>
      </c>
      <c r="D2225" t="s">
        <v>22</v>
      </c>
      <c r="E2225" t="s">
        <v>22</v>
      </c>
      <c r="F2225" t="s">
        <v>22</v>
      </c>
      <c r="G2225" t="s">
        <v>22</v>
      </c>
      <c r="H2225" t="s">
        <v>22</v>
      </c>
      <c r="I2225" t="s">
        <v>81</v>
      </c>
      <c r="J2225" t="s">
        <v>24</v>
      </c>
      <c r="K2225" t="s">
        <v>1982</v>
      </c>
      <c r="L2225" t="s">
        <v>1982</v>
      </c>
      <c r="M2225" t="s">
        <v>1982</v>
      </c>
      <c r="N2225" t="s">
        <v>1982</v>
      </c>
      <c r="O2225" t="s">
        <v>1982</v>
      </c>
      <c r="P2225" t="s">
        <v>1982</v>
      </c>
      <c r="Q2225" t="s">
        <v>668</v>
      </c>
      <c r="R2225" t="s">
        <v>53</v>
      </c>
      <c r="S2225" t="s">
        <v>6468</v>
      </c>
      <c r="T2225" t="s">
        <v>6469</v>
      </c>
      <c r="U2225" t="str">
        <f>RIGHT(T2225,LEN(T2225)-FIND("[",T2225))</f>
        <v>-123.09182968954376, 49.26689124133452]}</v>
      </c>
      <c r="V2225" t="str">
        <f>LEFT(U2225,FIND(",",U2225)-1)</f>
        <v>-123.09182968954376</v>
      </c>
      <c r="W2225" s="2">
        <f>VALUE(V2225)</f>
        <v>-123.091829689543</v>
      </c>
      <c r="X2225" t="str">
        <f>MID(U2225,FIND(" ",U2225)+1,FIND("]",U2225)-FIND(" ",U2225)-1)</f>
        <v>49.26689124133452</v>
      </c>
      <c r="Y2225" s="2">
        <f>VALUE(X2225)</f>
        <v>49.266891241334498</v>
      </c>
      <c r="Z2225" t="s">
        <v>552</v>
      </c>
      <c r="AA2225" t="s">
        <v>6470</v>
      </c>
      <c r="AB2225" t="s">
        <v>27552</v>
      </c>
      <c r="AC2225" t="str">
        <f>LEFT(AB2225,FIND(" ",AB2225)-1)</f>
        <v>500-565</v>
      </c>
      <c r="AD2225" t="str">
        <f>MID(AB2225,FIND(" ",AB2225)+1,FIND(",",AB2225)-FIND(" ",AB2225)-1)</f>
        <v>Great Northern Way</v>
      </c>
    </row>
    <row r="2226" spans="1:30" hidden="1" x14ac:dyDescent="0.3">
      <c r="A2226" t="s">
        <v>63</v>
      </c>
      <c r="B2226">
        <f>IF(A2226="twin",2,1)</f>
        <v>1</v>
      </c>
      <c r="C2226" t="s">
        <v>52</v>
      </c>
      <c r="D2226" t="s">
        <v>23</v>
      </c>
      <c r="E2226" t="s">
        <v>52</v>
      </c>
      <c r="F2226" t="s">
        <v>23</v>
      </c>
      <c r="G2226" t="s">
        <v>52</v>
      </c>
      <c r="H2226" t="s">
        <v>23</v>
      </c>
      <c r="J2226" t="s">
        <v>24</v>
      </c>
      <c r="K2226" t="s">
        <v>32</v>
      </c>
      <c r="L2226" t="s">
        <v>26</v>
      </c>
      <c r="M2226" t="s">
        <v>32</v>
      </c>
      <c r="N2226" t="s">
        <v>26</v>
      </c>
      <c r="O2226" t="s">
        <v>32</v>
      </c>
      <c r="P2226" t="s">
        <v>26</v>
      </c>
      <c r="R2226" t="s">
        <v>27</v>
      </c>
      <c r="S2226" t="s">
        <v>6471</v>
      </c>
      <c r="T2226" t="s">
        <v>6472</v>
      </c>
      <c r="U2226" t="str">
        <f>RIGHT(T2226,LEN(T2226)-FIND("[",T2226))</f>
        <v>-123.1474822145985, 49.270631650933716]}</v>
      </c>
      <c r="V2226" t="str">
        <f>LEFT(U2226,FIND(",",U2226)-1)</f>
        <v>-123.1474822145985</v>
      </c>
      <c r="W2226" s="2">
        <f>VALUE(V2226)</f>
        <v>-123.147482214598</v>
      </c>
      <c r="X2226" t="str">
        <f>MID(U2226,FIND(" ",U2226)+1,FIND("]",U2226)-FIND(" ",U2226)-1)</f>
        <v>49.270631650933716</v>
      </c>
      <c r="Y2226" s="2">
        <f>VALUE(X2226)</f>
        <v>49.270631650933701</v>
      </c>
      <c r="Z2226" t="s">
        <v>79</v>
      </c>
      <c r="AA2226" t="s">
        <v>6473</v>
      </c>
      <c r="AB2226" t="s">
        <v>27553</v>
      </c>
      <c r="AC2226" t="str">
        <f>LEFT(AB2226,FIND(" ",AB2226)-1)</f>
        <v>1886</v>
      </c>
      <c r="AD2226" t="str">
        <f>MID(AB2226,FIND(" ",AB2226)+1,FIND(",",AB2226)-FIND(" ",AB2226)-1)</f>
        <v>W 1st Ave</v>
      </c>
    </row>
    <row r="2227" spans="1:30" hidden="1" x14ac:dyDescent="0.3">
      <c r="A2227" t="s">
        <v>21</v>
      </c>
      <c r="B2227">
        <f>IF(A2227="twin",2,1)</f>
        <v>2</v>
      </c>
      <c r="C2227" t="s">
        <v>22</v>
      </c>
      <c r="D2227" t="s">
        <v>23</v>
      </c>
      <c r="E2227" t="s">
        <v>22</v>
      </c>
      <c r="F2227" t="s">
        <v>23</v>
      </c>
      <c r="G2227" t="s">
        <v>22</v>
      </c>
      <c r="H2227" t="s">
        <v>23</v>
      </c>
      <c r="I2227" t="s">
        <v>81</v>
      </c>
      <c r="J2227" t="s">
        <v>24</v>
      </c>
      <c r="K2227" t="s">
        <v>32</v>
      </c>
      <c r="L2227" t="s">
        <v>26</v>
      </c>
      <c r="M2227" t="s">
        <v>32</v>
      </c>
      <c r="N2227" t="s">
        <v>26</v>
      </c>
      <c r="O2227" t="s">
        <v>32</v>
      </c>
      <c r="P2227" t="s">
        <v>26</v>
      </c>
      <c r="Q2227" t="s">
        <v>668</v>
      </c>
      <c r="R2227" t="s">
        <v>27</v>
      </c>
      <c r="S2227" t="s">
        <v>6474</v>
      </c>
      <c r="T2227" t="s">
        <v>6475</v>
      </c>
      <c r="U2227" t="str">
        <f>RIGHT(T2227,LEN(T2227)-FIND("[",T2227))</f>
        <v>-123.10076792657283, 49.2574399477715]}</v>
      </c>
      <c r="V2227" t="str">
        <f>LEFT(U2227,FIND(",",U2227)-1)</f>
        <v>-123.10076792657283</v>
      </c>
      <c r="W2227" s="2">
        <f>VALUE(V2227)</f>
        <v>-123.100767926572</v>
      </c>
      <c r="X2227" t="str">
        <f>MID(U2227,FIND(" ",U2227)+1,FIND("]",U2227)-FIND(" ",U2227)-1)</f>
        <v>49.2574399477715</v>
      </c>
      <c r="Y2227" s="2">
        <f>VALUE(X2227)</f>
        <v>49.257439947771502</v>
      </c>
      <c r="Z2227" t="s">
        <v>96</v>
      </c>
      <c r="AA2227" t="s">
        <v>6476</v>
      </c>
      <c r="AB2227" t="s">
        <v>27554</v>
      </c>
      <c r="AC2227" t="str">
        <f>LEFT(AB2227,FIND(" ",AB2227)-1)</f>
        <v>3102</v>
      </c>
      <c r="AD2227" t="str">
        <f>MID(AB2227,FIND(" ",AB2227)+1,FIND(",",AB2227)-FIND(" ",AB2227)-1)</f>
        <v>Main St #204</v>
      </c>
    </row>
    <row r="2228" spans="1:30" hidden="1" x14ac:dyDescent="0.3">
      <c r="A2228" t="s">
        <v>21</v>
      </c>
      <c r="B2228">
        <f>IF(A2228="twin",2,1)</f>
        <v>2</v>
      </c>
      <c r="C2228" t="s">
        <v>40</v>
      </c>
      <c r="D2228" t="s">
        <v>52</v>
      </c>
      <c r="E2228" t="s">
        <v>40</v>
      </c>
      <c r="F2228" t="s">
        <v>52</v>
      </c>
      <c r="G2228" t="s">
        <v>40</v>
      </c>
      <c r="H2228" t="s">
        <v>52</v>
      </c>
      <c r="J2228" t="s">
        <v>24</v>
      </c>
      <c r="K2228" t="s">
        <v>32</v>
      </c>
      <c r="L2228" t="s">
        <v>26</v>
      </c>
      <c r="M2228" t="s">
        <v>32</v>
      </c>
      <c r="N2228" t="s">
        <v>26</v>
      </c>
      <c r="O2228" t="s">
        <v>32</v>
      </c>
      <c r="P2228" t="s">
        <v>26</v>
      </c>
      <c r="R2228" t="s">
        <v>53</v>
      </c>
      <c r="S2228" t="s">
        <v>6477</v>
      </c>
      <c r="T2228" t="s">
        <v>6478</v>
      </c>
      <c r="U2228" t="str">
        <f>RIGHT(T2228,LEN(T2228)-FIND("[",T2228))</f>
        <v>-123.1214785330313, 49.28148649943852]}</v>
      </c>
      <c r="V2228" t="str">
        <f>LEFT(U2228,FIND(",",U2228)-1)</f>
        <v>-123.1214785330313</v>
      </c>
      <c r="W2228" s="2">
        <f>VALUE(V2228)</f>
        <v>-123.121478533031</v>
      </c>
      <c r="X2228" t="str">
        <f>MID(U2228,FIND(" ",U2228)+1,FIND("]",U2228)-FIND(" ",U2228)-1)</f>
        <v>49.28148649943852</v>
      </c>
      <c r="Y2228" s="2">
        <f>VALUE(X2228)</f>
        <v>49.2814864994385</v>
      </c>
      <c r="Z2228" t="s">
        <v>30</v>
      </c>
      <c r="AA2228" t="s">
        <v>6479</v>
      </c>
      <c r="AB2228" t="s">
        <v>27555</v>
      </c>
      <c r="AC2228" t="str">
        <f>LEFT(AB2228,FIND(" ",AB2228)-1)</f>
        <v>828</v>
      </c>
      <c r="AD2228" t="str">
        <f>MID(AB2228,FIND(" ",AB2228)+1,FIND(",",AB2228)-FIND(" ",AB2228)-1)</f>
        <v>Howe St</v>
      </c>
    </row>
    <row r="2229" spans="1:30" hidden="1" x14ac:dyDescent="0.3">
      <c r="A2229" t="s">
        <v>21</v>
      </c>
      <c r="B2229">
        <f>IF(A2229="twin",2,1)</f>
        <v>2</v>
      </c>
      <c r="C2229" t="s">
        <v>52</v>
      </c>
      <c r="D2229" t="s">
        <v>45</v>
      </c>
      <c r="E2229" t="s">
        <v>52</v>
      </c>
      <c r="F2229" t="s">
        <v>45</v>
      </c>
      <c r="G2229" t="s">
        <v>52</v>
      </c>
      <c r="H2229" t="s">
        <v>45</v>
      </c>
      <c r="J2229" t="s">
        <v>24</v>
      </c>
      <c r="K2229" t="s">
        <v>25</v>
      </c>
      <c r="L2229" t="s">
        <v>26</v>
      </c>
      <c r="M2229" t="s">
        <v>25</v>
      </c>
      <c r="N2229" t="s">
        <v>26</v>
      </c>
      <c r="O2229" t="s">
        <v>25</v>
      </c>
      <c r="P2229" t="s">
        <v>26</v>
      </c>
      <c r="R2229" t="s">
        <v>27</v>
      </c>
      <c r="S2229" t="s">
        <v>6480</v>
      </c>
      <c r="T2229" t="s">
        <v>6481</v>
      </c>
      <c r="U2229" t="str">
        <f>RIGHT(T2229,LEN(T2229)-FIND("[",T2229))</f>
        <v>-123.12252693532868, 49.28904876771292]}</v>
      </c>
      <c r="V2229" t="str">
        <f>LEFT(U2229,FIND(",",U2229)-1)</f>
        <v>-123.12252693532868</v>
      </c>
      <c r="W2229" s="2">
        <f>VALUE(V2229)</f>
        <v>-123.122526935328</v>
      </c>
      <c r="X2229" t="str">
        <f>MID(U2229,FIND(" ",U2229)+1,FIND("]",U2229)-FIND(" ",U2229)-1)</f>
        <v>49.28904876771292</v>
      </c>
      <c r="Y2229" s="2">
        <f>VALUE(X2229)</f>
        <v>49.289048767712899</v>
      </c>
      <c r="Z2229" t="s">
        <v>30</v>
      </c>
      <c r="AA2229" t="s">
        <v>6482</v>
      </c>
      <c r="AB2229" t="s">
        <v>27556</v>
      </c>
      <c r="AC2229" t="str">
        <f>LEFT(AB2229,FIND(" ",AB2229)-1)</f>
        <v>305</v>
      </c>
      <c r="AD2229" t="str">
        <f>MID(AB2229,FIND(" ",AB2229)+1,FIND(",",AB2229)-FIND(" ",AB2229)-1)</f>
        <v>Bute St</v>
      </c>
    </row>
    <row r="2230" spans="1:30" hidden="1" x14ac:dyDescent="0.3">
      <c r="A2230" t="s">
        <v>21</v>
      </c>
      <c r="B2230">
        <f>IF(A2230="twin",2,1)</f>
        <v>2</v>
      </c>
      <c r="C2230" t="s">
        <v>67</v>
      </c>
      <c r="D2230" t="s">
        <v>22</v>
      </c>
      <c r="E2230" t="s">
        <v>67</v>
      </c>
      <c r="F2230" t="s">
        <v>22</v>
      </c>
      <c r="G2230" t="s">
        <v>67</v>
      </c>
      <c r="H2230" t="s">
        <v>22</v>
      </c>
      <c r="J2230" t="s">
        <v>24</v>
      </c>
      <c r="K2230" t="s">
        <v>32</v>
      </c>
      <c r="L2230" t="s">
        <v>26</v>
      </c>
      <c r="M2230" t="s">
        <v>32</v>
      </c>
      <c r="N2230" t="s">
        <v>26</v>
      </c>
      <c r="O2230" t="s">
        <v>32</v>
      </c>
      <c r="P2230" t="s">
        <v>26</v>
      </c>
      <c r="R2230" t="s">
        <v>27</v>
      </c>
      <c r="S2230" t="s">
        <v>6483</v>
      </c>
      <c r="T2230" t="s">
        <v>5119</v>
      </c>
      <c r="U2230" t="str">
        <f>RIGHT(T2230,LEN(T2230)-FIND("[",T2230))</f>
        <v>-123.12579848669313, 49.263509796393265]}</v>
      </c>
      <c r="V2230" t="str">
        <f>LEFT(U2230,FIND(",",U2230)-1)</f>
        <v>-123.12579848669313</v>
      </c>
      <c r="W2230" s="2">
        <f>VALUE(V2230)</f>
        <v>-123.125798486693</v>
      </c>
      <c r="X2230" t="str">
        <f>MID(U2230,FIND(" ",U2230)+1,FIND("]",U2230)-FIND(" ",U2230)-1)</f>
        <v>49.263509796393265</v>
      </c>
      <c r="Y2230" s="2">
        <f>VALUE(X2230)</f>
        <v>49.263509796393201</v>
      </c>
      <c r="Z2230" t="s">
        <v>43</v>
      </c>
      <c r="AA2230" t="s">
        <v>6484</v>
      </c>
      <c r="AB2230" t="s">
        <v>27234</v>
      </c>
      <c r="AC2230" t="str">
        <f>LEFT(AB2230,FIND(" ",AB2230)-1)</f>
        <v>200-973</v>
      </c>
      <c r="AD2230" t="str">
        <f>MID(AB2230,FIND(" ",AB2230)+1,FIND(",",AB2230)-FIND(" ",AB2230)-1)</f>
        <v>W Broadway</v>
      </c>
    </row>
    <row r="2231" spans="1:30" hidden="1" x14ac:dyDescent="0.3">
      <c r="A2231" t="s">
        <v>21</v>
      </c>
      <c r="B2231">
        <f>IF(A2231="twin",2,1)</f>
        <v>2</v>
      </c>
      <c r="C2231" t="s">
        <v>67</v>
      </c>
      <c r="D2231" t="s">
        <v>22</v>
      </c>
      <c r="E2231" t="s">
        <v>67</v>
      </c>
      <c r="F2231" t="s">
        <v>22</v>
      </c>
      <c r="G2231" t="s">
        <v>67</v>
      </c>
      <c r="H2231" t="s">
        <v>22</v>
      </c>
      <c r="J2231" t="s">
        <v>24</v>
      </c>
      <c r="K2231" t="s">
        <v>32</v>
      </c>
      <c r="L2231" t="s">
        <v>26</v>
      </c>
      <c r="M2231" t="s">
        <v>32</v>
      </c>
      <c r="N2231" t="s">
        <v>26</v>
      </c>
      <c r="O2231" t="s">
        <v>32</v>
      </c>
      <c r="P2231" t="s">
        <v>26</v>
      </c>
      <c r="R2231" t="s">
        <v>27</v>
      </c>
      <c r="S2231" t="s">
        <v>6485</v>
      </c>
      <c r="T2231" t="s">
        <v>6486</v>
      </c>
      <c r="U2231" t="str">
        <f>RIGHT(T2231,LEN(T2231)-FIND("[",T2231))</f>
        <v>-123.11865508717814, 49.2633709112042]}</v>
      </c>
      <c r="V2231" t="str">
        <f>LEFT(U2231,FIND(",",U2231)-1)</f>
        <v>-123.11865508717814</v>
      </c>
      <c r="W2231" s="2">
        <f>VALUE(V2231)</f>
        <v>-123.118655087178</v>
      </c>
      <c r="X2231" t="str">
        <f>MID(U2231,FIND(" ",U2231)+1,FIND("]",U2231)-FIND(" ",U2231)-1)</f>
        <v>49.2633709112042</v>
      </c>
      <c r="Y2231" s="2">
        <f>VALUE(X2231)</f>
        <v>49.263370911204198</v>
      </c>
      <c r="Z2231" t="s">
        <v>43</v>
      </c>
      <c r="AA2231" t="s">
        <v>6487</v>
      </c>
      <c r="AB2231" t="s">
        <v>26743</v>
      </c>
      <c r="AC2231" t="str">
        <f>LEFT(AB2231,FIND(" ",AB2231)-1)</f>
        <v>640</v>
      </c>
      <c r="AD2231" t="str">
        <f>MID(AB2231,FIND(" ",AB2231)+1,FIND(",",AB2231)-FIND(" ",AB2231)-1)</f>
        <v>W Broadway #320</v>
      </c>
    </row>
    <row r="2232" spans="1:30" hidden="1" x14ac:dyDescent="0.3">
      <c r="A2232" t="s">
        <v>21</v>
      </c>
      <c r="B2232">
        <f>IF(A2232="twin",2,1)</f>
        <v>2</v>
      </c>
      <c r="C2232" t="s">
        <v>67</v>
      </c>
      <c r="D2232" t="s">
        <v>22</v>
      </c>
      <c r="E2232" t="s">
        <v>67</v>
      </c>
      <c r="F2232" t="s">
        <v>22</v>
      </c>
      <c r="G2232" t="s">
        <v>67</v>
      </c>
      <c r="H2232" t="s">
        <v>22</v>
      </c>
      <c r="J2232" t="s">
        <v>24</v>
      </c>
      <c r="K2232" t="s">
        <v>32</v>
      </c>
      <c r="L2232" t="s">
        <v>26</v>
      </c>
      <c r="M2232" t="s">
        <v>32</v>
      </c>
      <c r="N2232" t="s">
        <v>26</v>
      </c>
      <c r="O2232" t="s">
        <v>32</v>
      </c>
      <c r="P2232" t="s">
        <v>26</v>
      </c>
      <c r="R2232" t="s">
        <v>27</v>
      </c>
      <c r="S2232" t="s">
        <v>6488</v>
      </c>
      <c r="T2232" t="s">
        <v>6489</v>
      </c>
      <c r="U2232" t="str">
        <f>RIGHT(T2232,LEN(T2232)-FIND("[",T2232))</f>
        <v>-123.12596782743393, 49.26351267026449]}</v>
      </c>
      <c r="V2232" t="str">
        <f>LEFT(U2232,FIND(",",U2232)-1)</f>
        <v>-123.12596782743393</v>
      </c>
      <c r="W2232" s="2">
        <f>VALUE(V2232)</f>
        <v>-123.125967827433</v>
      </c>
      <c r="X2232" t="str">
        <f>MID(U2232,FIND(" ",U2232)+1,FIND("]",U2232)-FIND(" ",U2232)-1)</f>
        <v>49.26351267026449</v>
      </c>
      <c r="Y2232" s="2">
        <f>VALUE(X2232)</f>
        <v>49.263512670264397</v>
      </c>
      <c r="Z2232" t="s">
        <v>43</v>
      </c>
      <c r="AA2232" t="s">
        <v>6490</v>
      </c>
      <c r="AB2232" t="s">
        <v>27235</v>
      </c>
      <c r="AC2232" t="str">
        <f>LEFT(AB2232,FIND(" ",AB2232)-1)</f>
        <v>999</v>
      </c>
      <c r="AD2232" t="str">
        <f>MID(AB2232,FIND(" ",AB2232)+1,FIND(",",AB2232)-FIND(" ",AB2232)-1)</f>
        <v>W Broadway #880</v>
      </c>
    </row>
    <row r="2233" spans="1:30" hidden="1" x14ac:dyDescent="0.3">
      <c r="A2233" t="s">
        <v>63</v>
      </c>
      <c r="B2233">
        <f>IF(A2233="twin",2,1)</f>
        <v>1</v>
      </c>
      <c r="C2233" t="s">
        <v>67</v>
      </c>
      <c r="D2233" t="s">
        <v>22</v>
      </c>
      <c r="E2233" t="s">
        <v>67</v>
      </c>
      <c r="F2233" t="s">
        <v>22</v>
      </c>
      <c r="G2233" t="s">
        <v>67</v>
      </c>
      <c r="H2233" t="s">
        <v>22</v>
      </c>
      <c r="J2233" t="s">
        <v>24</v>
      </c>
      <c r="K2233" t="s">
        <v>32</v>
      </c>
      <c r="L2233" t="s">
        <v>26</v>
      </c>
      <c r="M2233" t="s">
        <v>32</v>
      </c>
      <c r="N2233" t="s">
        <v>26</v>
      </c>
      <c r="O2233" t="s">
        <v>32</v>
      </c>
      <c r="P2233" t="s">
        <v>26</v>
      </c>
      <c r="R2233" t="s">
        <v>27</v>
      </c>
      <c r="S2233" t="s">
        <v>6491</v>
      </c>
      <c r="T2233" t="s">
        <v>6492</v>
      </c>
      <c r="U2233" t="str">
        <f>RIGHT(T2233,LEN(T2233)-FIND("[",T2233))</f>
        <v>-123.12631008164037, 49.26351805354839]}</v>
      </c>
      <c r="V2233" t="str">
        <f>LEFT(U2233,FIND(",",U2233)-1)</f>
        <v>-123.12631008164037</v>
      </c>
      <c r="W2233" s="2">
        <f>VALUE(V2233)</f>
        <v>-123.12631008164</v>
      </c>
      <c r="X2233" t="str">
        <f>MID(U2233,FIND(" ",U2233)+1,FIND("]",U2233)-FIND(" ",U2233)-1)</f>
        <v>49.26351805354839</v>
      </c>
      <c r="Y2233" s="2">
        <f>VALUE(X2233)</f>
        <v>49.263518053548303</v>
      </c>
      <c r="Z2233" t="s">
        <v>43</v>
      </c>
      <c r="AA2233" t="s">
        <v>6493</v>
      </c>
      <c r="AB2233" t="s">
        <v>27557</v>
      </c>
      <c r="AC2233" t="str">
        <f>LEFT(AB2233,FIND(" ",AB2233)-1)</f>
        <v>995</v>
      </c>
      <c r="AD2233" t="str">
        <f>MID(AB2233,FIND(" ",AB2233)+1,FIND(",",AB2233)-FIND(" ",AB2233)-1)</f>
        <v>W Broadway</v>
      </c>
    </row>
    <row r="2234" spans="1:30" hidden="1" x14ac:dyDescent="0.3">
      <c r="A2234" t="s">
        <v>21</v>
      </c>
      <c r="B2234">
        <f>IF(A2234="twin",2,1)</f>
        <v>2</v>
      </c>
      <c r="C2234" t="s">
        <v>67</v>
      </c>
      <c r="D2234" t="s">
        <v>22</v>
      </c>
      <c r="E2234" t="s">
        <v>67</v>
      </c>
      <c r="F2234" t="s">
        <v>22</v>
      </c>
      <c r="G2234" t="s">
        <v>67</v>
      </c>
      <c r="H2234" t="s">
        <v>22</v>
      </c>
      <c r="J2234" t="s">
        <v>24</v>
      </c>
      <c r="K2234" t="s">
        <v>32</v>
      </c>
      <c r="L2234" t="s">
        <v>26</v>
      </c>
      <c r="M2234" t="s">
        <v>32</v>
      </c>
      <c r="N2234" t="s">
        <v>26</v>
      </c>
      <c r="O2234" t="s">
        <v>32</v>
      </c>
      <c r="P2234" t="s">
        <v>26</v>
      </c>
      <c r="R2234" t="s">
        <v>27</v>
      </c>
      <c r="S2234" t="s">
        <v>6494</v>
      </c>
      <c r="T2234" t="s">
        <v>6495</v>
      </c>
      <c r="U2234" t="str">
        <f>RIGHT(T2234,LEN(T2234)-FIND("[",T2234))</f>
        <v>-123.12498517845671, 49.26327608404231]}</v>
      </c>
      <c r="V2234" t="str">
        <f>LEFT(U2234,FIND(",",U2234)-1)</f>
        <v>-123.12498517845671</v>
      </c>
      <c r="W2234" s="2">
        <f>VALUE(V2234)</f>
        <v>-123.124985178456</v>
      </c>
      <c r="X2234" t="str">
        <f>MID(U2234,FIND(" ",U2234)+1,FIND("]",U2234)-FIND(" ",U2234)-1)</f>
        <v>49.26327608404231</v>
      </c>
      <c r="Y2234" s="2">
        <f>VALUE(X2234)</f>
        <v>49.263276084042303</v>
      </c>
      <c r="Z2234" t="s">
        <v>43</v>
      </c>
      <c r="AA2234" t="s">
        <v>6496</v>
      </c>
      <c r="AB2234" t="s">
        <v>27558</v>
      </c>
      <c r="AC2234" t="str">
        <f>LEFT(AB2234,FIND(" ",AB2234)-1)</f>
        <v>938</v>
      </c>
      <c r="AD2234" t="str">
        <f>MID(AB2234,FIND(" ",AB2234)+1,FIND(",",AB2234)-FIND(" ",AB2234)-1)</f>
        <v>BC-7</v>
      </c>
    </row>
    <row r="2235" spans="1:30" hidden="1" x14ac:dyDescent="0.3">
      <c r="A2235" t="s">
        <v>21</v>
      </c>
      <c r="B2235">
        <f>IF(A2235="twin",2,1)</f>
        <v>2</v>
      </c>
      <c r="C2235" t="s">
        <v>52</v>
      </c>
      <c r="D2235" t="s">
        <v>52</v>
      </c>
      <c r="E2235" t="s">
        <v>52</v>
      </c>
      <c r="F2235" t="s">
        <v>52</v>
      </c>
      <c r="G2235" t="s">
        <v>52</v>
      </c>
      <c r="H2235" t="s">
        <v>52</v>
      </c>
      <c r="J2235" t="s">
        <v>24</v>
      </c>
      <c r="K2235" t="s">
        <v>32</v>
      </c>
      <c r="L2235" t="s">
        <v>26</v>
      </c>
      <c r="M2235" t="s">
        <v>32</v>
      </c>
      <c r="N2235" t="s">
        <v>26</v>
      </c>
      <c r="O2235" t="s">
        <v>32</v>
      </c>
      <c r="P2235" t="s">
        <v>26</v>
      </c>
      <c r="R2235" t="s">
        <v>27</v>
      </c>
      <c r="S2235" t="s">
        <v>6497</v>
      </c>
      <c r="T2235" t="s">
        <v>6498</v>
      </c>
      <c r="U2235" t="str">
        <f>RIGHT(T2235,LEN(T2235)-FIND("[",T2235))</f>
        <v>-123.12206018008204, 49.28392577423909]}</v>
      </c>
      <c r="V2235" t="str">
        <f>LEFT(U2235,FIND(",",U2235)-1)</f>
        <v>-123.12206018008204</v>
      </c>
      <c r="W2235" s="2">
        <f>VALUE(V2235)</f>
        <v>-123.122060180082</v>
      </c>
      <c r="X2235" t="str">
        <f>MID(U2235,FIND(" ",U2235)+1,FIND("]",U2235)-FIND(" ",U2235)-1)</f>
        <v>49.28392577423909</v>
      </c>
      <c r="Y2235" s="2">
        <f>VALUE(X2235)</f>
        <v>49.283925774239002</v>
      </c>
      <c r="Z2235" t="s">
        <v>84</v>
      </c>
      <c r="AA2235" t="s">
        <v>6499</v>
      </c>
      <c r="AB2235" t="s">
        <v>27559</v>
      </c>
      <c r="AC2235" t="str">
        <f>LEFT(AB2235,FIND(" ",AB2235)-1)</f>
        <v>753</v>
      </c>
      <c r="AD2235" t="str">
        <f>MID(AB2235,FIND(" ",AB2235)+1,FIND(",",AB2235)-FIND(" ",AB2235)-1)</f>
        <v>Burrard St</v>
      </c>
    </row>
    <row r="2236" spans="1:30" hidden="1" x14ac:dyDescent="0.3">
      <c r="A2236" t="s">
        <v>21</v>
      </c>
      <c r="B2236">
        <f>IF(A2236="twin",2,1)</f>
        <v>2</v>
      </c>
      <c r="C2236" t="s">
        <v>52</v>
      </c>
      <c r="D2236" t="s">
        <v>45</v>
      </c>
      <c r="E2236" t="s">
        <v>52</v>
      </c>
      <c r="F2236" t="s">
        <v>45</v>
      </c>
      <c r="G2236" t="s">
        <v>52</v>
      </c>
      <c r="H2236" t="s">
        <v>45</v>
      </c>
      <c r="J2236" t="s">
        <v>24</v>
      </c>
      <c r="K2236" t="s">
        <v>32</v>
      </c>
      <c r="L2236" t="s">
        <v>26</v>
      </c>
      <c r="M2236" t="s">
        <v>32</v>
      </c>
      <c r="N2236" t="s">
        <v>26</v>
      </c>
      <c r="O2236" t="s">
        <v>32</v>
      </c>
      <c r="P2236" t="s">
        <v>26</v>
      </c>
      <c r="R2236" t="s">
        <v>27</v>
      </c>
      <c r="S2236" t="s">
        <v>6500</v>
      </c>
      <c r="T2236" t="s">
        <v>6501</v>
      </c>
      <c r="U2236" t="str">
        <f>RIGHT(T2236,LEN(T2236)-FIND("[",T2236))</f>
        <v>-123.11031468883351, 49.28290360679403]}</v>
      </c>
      <c r="V2236" t="str">
        <f>LEFT(U2236,FIND(",",U2236)-1)</f>
        <v>-123.11031468883351</v>
      </c>
      <c r="W2236" s="2">
        <f>VALUE(V2236)</f>
        <v>-123.110314688833</v>
      </c>
      <c r="X2236" t="str">
        <f>MID(U2236,FIND(" ",U2236)+1,FIND("]",U2236)-FIND(" ",U2236)-1)</f>
        <v>49.28290360679403</v>
      </c>
      <c r="Y2236" s="2">
        <f>VALUE(X2236)</f>
        <v>49.282903606794001</v>
      </c>
      <c r="Z2236" t="s">
        <v>30</v>
      </c>
      <c r="AA2236" t="s">
        <v>6502</v>
      </c>
      <c r="AB2236" t="s">
        <v>27560</v>
      </c>
      <c r="AC2236" t="str">
        <f>LEFT(AB2236,FIND(" ",AB2236)-1)</f>
        <v>308</v>
      </c>
      <c r="AD2236" t="str">
        <f>MID(AB2236,FIND(" ",AB2236)+1,FIND(",",AB2236)-FIND(" ",AB2236)-1)</f>
        <v>BC-7A</v>
      </c>
    </row>
    <row r="2237" spans="1:30" hidden="1" x14ac:dyDescent="0.3">
      <c r="A2237" t="s">
        <v>21</v>
      </c>
      <c r="B2237">
        <f>IF(A2237="twin",2,1)</f>
        <v>2</v>
      </c>
      <c r="C2237" t="s">
        <v>52</v>
      </c>
      <c r="D2237" t="s">
        <v>45</v>
      </c>
      <c r="E2237" t="s">
        <v>52</v>
      </c>
      <c r="F2237" t="s">
        <v>45</v>
      </c>
      <c r="G2237" t="s">
        <v>52</v>
      </c>
      <c r="H2237" t="s">
        <v>45</v>
      </c>
      <c r="J2237" t="s">
        <v>24</v>
      </c>
      <c r="K2237" t="s">
        <v>32</v>
      </c>
      <c r="L2237" t="s">
        <v>26</v>
      </c>
      <c r="M2237" t="s">
        <v>32</v>
      </c>
      <c r="N2237" t="s">
        <v>26</v>
      </c>
      <c r="O2237" t="s">
        <v>32</v>
      </c>
      <c r="P2237" t="s">
        <v>26</v>
      </c>
      <c r="R2237" t="s">
        <v>27</v>
      </c>
      <c r="S2237" t="s">
        <v>6503</v>
      </c>
      <c r="T2237" t="s">
        <v>6501</v>
      </c>
      <c r="U2237" t="str">
        <f>RIGHT(T2237,LEN(T2237)-FIND("[",T2237))</f>
        <v>-123.11031468883351, 49.28290360679403]}</v>
      </c>
      <c r="V2237" t="str">
        <f>LEFT(U2237,FIND(",",U2237)-1)</f>
        <v>-123.11031468883351</v>
      </c>
      <c r="W2237" s="2">
        <f>VALUE(V2237)</f>
        <v>-123.110314688833</v>
      </c>
      <c r="X2237" t="str">
        <f>MID(U2237,FIND(" ",U2237)+1,FIND("]",U2237)-FIND(" ",U2237)-1)</f>
        <v>49.28290360679403</v>
      </c>
      <c r="Y2237" s="2">
        <f>VALUE(X2237)</f>
        <v>49.282903606794001</v>
      </c>
      <c r="Z2237" t="s">
        <v>30</v>
      </c>
      <c r="AA2237" t="s">
        <v>6504</v>
      </c>
      <c r="AB2237" t="s">
        <v>27560</v>
      </c>
      <c r="AC2237" t="str">
        <f>LEFT(AB2237,FIND(" ",AB2237)-1)</f>
        <v>308</v>
      </c>
      <c r="AD2237" t="str">
        <f>MID(AB2237,FIND(" ",AB2237)+1,FIND(",",AB2237)-FIND(" ",AB2237)-1)</f>
        <v>BC-7A</v>
      </c>
    </row>
    <row r="2238" spans="1:30" hidden="1" x14ac:dyDescent="0.3">
      <c r="A2238" t="s">
        <v>21</v>
      </c>
      <c r="B2238">
        <f>IF(A2238="twin",2,1)</f>
        <v>2</v>
      </c>
      <c r="C2238" t="s">
        <v>67</v>
      </c>
      <c r="D2238" t="s">
        <v>45</v>
      </c>
      <c r="E2238" t="s">
        <v>67</v>
      </c>
      <c r="F2238" t="s">
        <v>45</v>
      </c>
      <c r="G2238" t="s">
        <v>67</v>
      </c>
      <c r="H2238" t="s">
        <v>45</v>
      </c>
      <c r="J2238" t="s">
        <v>24</v>
      </c>
      <c r="K2238" t="s">
        <v>32</v>
      </c>
      <c r="L2238" t="s">
        <v>26</v>
      </c>
      <c r="M2238" t="s">
        <v>32</v>
      </c>
      <c r="N2238" t="s">
        <v>26</v>
      </c>
      <c r="O2238" t="s">
        <v>32</v>
      </c>
      <c r="P2238" t="s">
        <v>26</v>
      </c>
      <c r="R2238" t="s">
        <v>53</v>
      </c>
      <c r="S2238" t="s">
        <v>6505</v>
      </c>
      <c r="T2238" t="s">
        <v>6506</v>
      </c>
      <c r="U2238" t="str">
        <f>RIGHT(T2238,LEN(T2238)-FIND("[",T2238))</f>
        <v>-123.12108035407711, 49.28779680686517]}</v>
      </c>
      <c r="V2238" t="str">
        <f>LEFT(U2238,FIND(",",U2238)-1)</f>
        <v>-123.12108035407711</v>
      </c>
      <c r="W2238" s="2">
        <f>VALUE(V2238)</f>
        <v>-123.12108035407699</v>
      </c>
      <c r="X2238" t="str">
        <f>MID(U2238,FIND(" ",U2238)+1,FIND("]",U2238)-FIND(" ",U2238)-1)</f>
        <v>49.28779680686517</v>
      </c>
      <c r="Y2238" s="2">
        <f>VALUE(X2238)</f>
        <v>49.287796806865103</v>
      </c>
      <c r="Z2238" t="s">
        <v>30</v>
      </c>
      <c r="AA2238" t="s">
        <v>6507</v>
      </c>
      <c r="AB2238" t="s">
        <v>27561</v>
      </c>
      <c r="AC2238" t="str">
        <f>LEFT(AB2238,FIND(" ",AB2238)-1)</f>
        <v>1115</v>
      </c>
      <c r="AD2238" t="str">
        <f>MID(AB2238,FIND(" ",AB2238)+1,FIND(",",AB2238)-FIND(" ",AB2238)-1)</f>
        <v>W Pender St</v>
      </c>
    </row>
    <row r="2239" spans="1:30" hidden="1" x14ac:dyDescent="0.3">
      <c r="A2239" t="s">
        <v>21</v>
      </c>
      <c r="B2239">
        <f>IF(A2239="twin",2,1)</f>
        <v>2</v>
      </c>
      <c r="C2239" t="s">
        <v>67</v>
      </c>
      <c r="D2239" t="s">
        <v>45</v>
      </c>
      <c r="E2239" t="s">
        <v>67</v>
      </c>
      <c r="F2239" t="s">
        <v>45</v>
      </c>
      <c r="G2239" t="s">
        <v>67</v>
      </c>
      <c r="H2239" t="s">
        <v>45</v>
      </c>
      <c r="J2239" t="s">
        <v>24</v>
      </c>
      <c r="K2239" t="s">
        <v>32</v>
      </c>
      <c r="L2239" t="s">
        <v>26</v>
      </c>
      <c r="M2239" t="s">
        <v>32</v>
      </c>
      <c r="N2239" t="s">
        <v>26</v>
      </c>
      <c r="O2239" t="s">
        <v>32</v>
      </c>
      <c r="P2239" t="s">
        <v>26</v>
      </c>
      <c r="R2239" t="s">
        <v>53</v>
      </c>
      <c r="S2239" t="s">
        <v>6508</v>
      </c>
      <c r="T2239" t="s">
        <v>2046</v>
      </c>
      <c r="U2239" t="str">
        <f>RIGHT(T2239,LEN(T2239)-FIND("[",T2239))</f>
        <v>-123.1212285343588, 49.28783995424801]}</v>
      </c>
      <c r="V2239" t="str">
        <f>LEFT(U2239,FIND(",",U2239)-1)</f>
        <v>-123.1212285343588</v>
      </c>
      <c r="W2239" s="2">
        <f>VALUE(V2239)</f>
        <v>-123.121228534358</v>
      </c>
      <c r="X2239" t="str">
        <f>MID(U2239,FIND(" ",U2239)+1,FIND("]",U2239)-FIND(" ",U2239)-1)</f>
        <v>49.28783995424801</v>
      </c>
      <c r="Y2239" s="2">
        <f>VALUE(X2239)</f>
        <v>49.287839954248</v>
      </c>
      <c r="Z2239" t="s">
        <v>30</v>
      </c>
      <c r="AA2239" t="s">
        <v>6509</v>
      </c>
      <c r="AB2239" t="s">
        <v>26445</v>
      </c>
      <c r="AC2239" t="str">
        <f>LEFT(AB2239,FIND(" ",AB2239)-1)</f>
        <v>1129</v>
      </c>
      <c r="AD2239" t="str">
        <f>MID(AB2239,FIND(" ",AB2239)+1,FIND(",",AB2239)-FIND(" ",AB2239)-1)</f>
        <v>W Pender St</v>
      </c>
    </row>
    <row r="2240" spans="1:30" hidden="1" x14ac:dyDescent="0.3">
      <c r="A2240" t="s">
        <v>21</v>
      </c>
      <c r="B2240">
        <f>IF(A2240="twin",2,1)</f>
        <v>2</v>
      </c>
      <c r="C2240" t="s">
        <v>40</v>
      </c>
      <c r="D2240" t="s">
        <v>52</v>
      </c>
      <c r="E2240" t="s">
        <v>40</v>
      </c>
      <c r="F2240" t="s">
        <v>52</v>
      </c>
      <c r="G2240" t="s">
        <v>40</v>
      </c>
      <c r="H2240" t="s">
        <v>52</v>
      </c>
      <c r="J2240" t="s">
        <v>24</v>
      </c>
      <c r="K2240" t="s">
        <v>32</v>
      </c>
      <c r="L2240" t="s">
        <v>26</v>
      </c>
      <c r="M2240" t="s">
        <v>32</v>
      </c>
      <c r="N2240" t="s">
        <v>26</v>
      </c>
      <c r="O2240" t="s">
        <v>32</v>
      </c>
      <c r="P2240" t="s">
        <v>26</v>
      </c>
      <c r="R2240" t="s">
        <v>53</v>
      </c>
      <c r="S2240" t="s">
        <v>6510</v>
      </c>
      <c r="T2240" t="s">
        <v>6511</v>
      </c>
      <c r="U2240" t="str">
        <f>RIGHT(T2240,LEN(T2240)-FIND("[",T2240))</f>
        <v>-123.12097210181821, 49.281821201613845]}</v>
      </c>
      <c r="V2240" t="str">
        <f>LEFT(U2240,FIND(",",U2240)-1)</f>
        <v>-123.12097210181821</v>
      </c>
      <c r="W2240" s="2">
        <f>VALUE(V2240)</f>
        <v>-123.120972101818</v>
      </c>
      <c r="X2240" t="str">
        <f>MID(U2240,FIND(" ",U2240)+1,FIND("]",U2240)-FIND(" ",U2240)-1)</f>
        <v>49.281821201613845</v>
      </c>
      <c r="Y2240" s="2">
        <f>VALUE(X2240)</f>
        <v>49.281821201613802</v>
      </c>
      <c r="Z2240" t="s">
        <v>30</v>
      </c>
      <c r="AA2240" t="s">
        <v>6512</v>
      </c>
      <c r="AB2240" t="s">
        <v>27562</v>
      </c>
      <c r="AC2240" t="str">
        <f>LEFT(AB2240,FIND(" ",AB2240)-1)</f>
        <v>788</v>
      </c>
      <c r="AD2240" t="str">
        <f>MID(AB2240,FIND(" ",AB2240)+1,FIND(",",AB2240)-FIND(" ",AB2240)-1)</f>
        <v>Robson St</v>
      </c>
    </row>
    <row r="2241" spans="1:30" hidden="1" x14ac:dyDescent="0.3">
      <c r="A2241" t="s">
        <v>21</v>
      </c>
      <c r="B2241">
        <f>IF(A2241="twin",2,1)</f>
        <v>2</v>
      </c>
      <c r="C2241" t="s">
        <v>45</v>
      </c>
      <c r="D2241" t="s">
        <v>22</v>
      </c>
      <c r="E2241" t="s">
        <v>45</v>
      </c>
      <c r="F2241" t="s">
        <v>22</v>
      </c>
      <c r="G2241" t="s">
        <v>45</v>
      </c>
      <c r="H2241" t="s">
        <v>22</v>
      </c>
      <c r="J2241" t="s">
        <v>24</v>
      </c>
      <c r="K2241" t="s">
        <v>32</v>
      </c>
      <c r="L2241" t="s">
        <v>26</v>
      </c>
      <c r="M2241" t="s">
        <v>32</v>
      </c>
      <c r="N2241" t="s">
        <v>26</v>
      </c>
      <c r="O2241" t="s">
        <v>32</v>
      </c>
      <c r="P2241" t="s">
        <v>26</v>
      </c>
      <c r="R2241" t="s">
        <v>27</v>
      </c>
      <c r="S2241" t="s">
        <v>6513</v>
      </c>
      <c r="T2241" t="s">
        <v>6514</v>
      </c>
      <c r="U2241" t="str">
        <f>RIGHT(T2241,LEN(T2241)-FIND("[",T2241))</f>
        <v>-123.13653690272928, 49.26347359737463]}</v>
      </c>
      <c r="V2241" t="str">
        <f>LEFT(U2241,FIND(",",U2241)-1)</f>
        <v>-123.13653690272928</v>
      </c>
      <c r="W2241" s="2">
        <f>VALUE(V2241)</f>
        <v>-123.13653690272901</v>
      </c>
      <c r="X2241" t="str">
        <f>MID(U2241,FIND(" ",U2241)+1,FIND("]",U2241)-FIND(" ",U2241)-1)</f>
        <v>49.26347359737463</v>
      </c>
      <c r="Y2241" s="2">
        <f>VALUE(X2241)</f>
        <v>49.263473597374599</v>
      </c>
      <c r="Z2241" t="s">
        <v>43</v>
      </c>
      <c r="AA2241" t="s">
        <v>6515</v>
      </c>
      <c r="AB2241" t="s">
        <v>27563</v>
      </c>
      <c r="AC2241" t="str">
        <f>LEFT(AB2241,FIND(" ",AB2241)-1)</f>
        <v>1414</v>
      </c>
      <c r="AD2241" t="str">
        <f>MID(AB2241,FIND(" ",AB2241)+1,FIND(",",AB2241)-FIND(" ",AB2241)-1)</f>
        <v>W Broadway</v>
      </c>
    </row>
    <row r="2242" spans="1:30" hidden="1" x14ac:dyDescent="0.3">
      <c r="A2242" t="s">
        <v>21</v>
      </c>
      <c r="B2242">
        <f>IF(A2242="twin",2,1)</f>
        <v>2</v>
      </c>
      <c r="C2242" t="s">
        <v>45</v>
      </c>
      <c r="D2242" t="s">
        <v>22</v>
      </c>
      <c r="E2242" t="s">
        <v>45</v>
      </c>
      <c r="F2242" t="s">
        <v>22</v>
      </c>
      <c r="G2242" t="s">
        <v>45</v>
      </c>
      <c r="H2242" t="s">
        <v>22</v>
      </c>
      <c r="J2242" t="s">
        <v>24</v>
      </c>
      <c r="K2242" t="s">
        <v>32</v>
      </c>
      <c r="L2242" t="s">
        <v>26</v>
      </c>
      <c r="M2242" t="s">
        <v>32</v>
      </c>
      <c r="N2242" t="s">
        <v>26</v>
      </c>
      <c r="O2242" t="s">
        <v>32</v>
      </c>
      <c r="P2242" t="s">
        <v>26</v>
      </c>
      <c r="R2242" t="s">
        <v>27</v>
      </c>
      <c r="S2242" t="s">
        <v>6516</v>
      </c>
      <c r="T2242" t="s">
        <v>4768</v>
      </c>
      <c r="U2242" t="str">
        <f>RIGHT(T2242,LEN(T2242)-FIND("[",T2242))</f>
        <v>-123.13672255214858, 49.26347406147511]}</v>
      </c>
      <c r="V2242" t="str">
        <f>LEFT(U2242,FIND(",",U2242)-1)</f>
        <v>-123.13672255214858</v>
      </c>
      <c r="W2242" s="2">
        <f>VALUE(V2242)</f>
        <v>-123.136722552148</v>
      </c>
      <c r="X2242" t="str">
        <f>MID(U2242,FIND(" ",U2242)+1,FIND("]",U2242)-FIND(" ",U2242)-1)</f>
        <v>49.26347406147511</v>
      </c>
      <c r="Y2242" s="2">
        <f>VALUE(X2242)</f>
        <v>49.263474061475101</v>
      </c>
      <c r="Z2242" t="s">
        <v>43</v>
      </c>
      <c r="AA2242" t="s">
        <v>6517</v>
      </c>
      <c r="AB2242" t="s">
        <v>27138</v>
      </c>
      <c r="AC2242" t="str">
        <f>LEFT(AB2242,FIND(" ",AB2242)-1)</f>
        <v>1414</v>
      </c>
      <c r="AD2242" t="str">
        <f>MID(AB2242,FIND(" ",AB2242)+1,FIND(",",AB2242)-FIND(" ",AB2242)-1)</f>
        <v>BC-7</v>
      </c>
    </row>
    <row r="2243" spans="1:30" hidden="1" x14ac:dyDescent="0.3">
      <c r="A2243" t="s">
        <v>21</v>
      </c>
      <c r="B2243">
        <f>IF(A2243="twin",2,1)</f>
        <v>2</v>
      </c>
      <c r="C2243" t="s">
        <v>67</v>
      </c>
      <c r="D2243" t="s">
        <v>22</v>
      </c>
      <c r="E2243" t="s">
        <v>67</v>
      </c>
      <c r="F2243" t="s">
        <v>22</v>
      </c>
      <c r="G2243" t="s">
        <v>67</v>
      </c>
      <c r="H2243" t="s">
        <v>22</v>
      </c>
      <c r="J2243" t="s">
        <v>24</v>
      </c>
      <c r="K2243" t="s">
        <v>32</v>
      </c>
      <c r="L2243" t="s">
        <v>26</v>
      </c>
      <c r="M2243" t="s">
        <v>32</v>
      </c>
      <c r="N2243" t="s">
        <v>26</v>
      </c>
      <c r="O2243" t="s">
        <v>32</v>
      </c>
      <c r="P2243" t="s">
        <v>26</v>
      </c>
      <c r="R2243" t="s">
        <v>27</v>
      </c>
      <c r="S2243" t="s">
        <v>6518</v>
      </c>
      <c r="T2243" t="s">
        <v>6519</v>
      </c>
      <c r="U2243" t="str">
        <f>RIGHT(T2243,LEN(T2243)-FIND("[",T2243))</f>
        <v>-123.14027820864976, 49.26372636955909]}</v>
      </c>
      <c r="V2243" t="str">
        <f>LEFT(U2243,FIND(",",U2243)-1)</f>
        <v>-123.14027820864976</v>
      </c>
      <c r="W2243" s="2">
        <f>VALUE(V2243)</f>
        <v>-123.14027820864899</v>
      </c>
      <c r="X2243" t="str">
        <f>MID(U2243,FIND(" ",U2243)+1,FIND("]",U2243)-FIND(" ",U2243)-1)</f>
        <v>49.26372636955909</v>
      </c>
      <c r="Y2243" s="2">
        <f>VALUE(X2243)</f>
        <v>49.263726369559002</v>
      </c>
      <c r="Z2243" t="s">
        <v>43</v>
      </c>
      <c r="AA2243" t="s">
        <v>6520</v>
      </c>
      <c r="AB2243" t="s">
        <v>27564</v>
      </c>
      <c r="AC2243" t="str">
        <f>LEFT(AB2243,FIND(" ",AB2243)-1)</f>
        <v>1557</v>
      </c>
      <c r="AD2243" t="str">
        <f>MID(AB2243,FIND(" ",AB2243)+1,FIND(",",AB2243)-FIND(" ",AB2243)-1)</f>
        <v>W Broadway</v>
      </c>
    </row>
    <row r="2244" spans="1:30" hidden="1" x14ac:dyDescent="0.3">
      <c r="A2244" t="s">
        <v>247</v>
      </c>
      <c r="B2244">
        <f>IF(A2244="twin",2,1)</f>
        <v>1</v>
      </c>
      <c r="C2244" t="s">
        <v>22</v>
      </c>
      <c r="D2244" t="s">
        <v>45</v>
      </c>
      <c r="E2244" t="s">
        <v>22</v>
      </c>
      <c r="F2244" t="s">
        <v>45</v>
      </c>
      <c r="G2244" t="s">
        <v>22</v>
      </c>
      <c r="H2244" t="s">
        <v>45</v>
      </c>
      <c r="J2244" t="s">
        <v>24</v>
      </c>
      <c r="K2244" t="s">
        <v>25</v>
      </c>
      <c r="L2244" t="s">
        <v>26</v>
      </c>
      <c r="M2244" t="s">
        <v>25</v>
      </c>
      <c r="N2244" t="s">
        <v>26</v>
      </c>
      <c r="O2244" t="s">
        <v>25</v>
      </c>
      <c r="P2244" t="s">
        <v>26</v>
      </c>
      <c r="R2244" t="s">
        <v>27</v>
      </c>
      <c r="S2244" t="s">
        <v>6521</v>
      </c>
      <c r="T2244" t="s">
        <v>6522</v>
      </c>
      <c r="U2244" t="str">
        <f>RIGHT(T2244,LEN(T2244)-FIND("[",T2244))</f>
        <v>-123.12664352641008, 49.275649970285876]}</v>
      </c>
      <c r="V2244" t="str">
        <f>LEFT(U2244,FIND(",",U2244)-1)</f>
        <v>-123.12664352641008</v>
      </c>
      <c r="W2244" s="2">
        <f>VALUE(V2244)</f>
        <v>-123.12664352641001</v>
      </c>
      <c r="X2244" t="str">
        <f>MID(U2244,FIND(" ",U2244)+1,FIND("]",U2244)-FIND(" ",U2244)-1)</f>
        <v>49.275649970285876</v>
      </c>
      <c r="Y2244" s="2">
        <f>VALUE(X2244)</f>
        <v>49.275649970285798</v>
      </c>
      <c r="Z2244" t="s">
        <v>30</v>
      </c>
      <c r="AA2244" t="s">
        <v>6523</v>
      </c>
      <c r="AB2244" t="s">
        <v>26201</v>
      </c>
      <c r="AC2244" t="str">
        <f>LEFT(AB2244,FIND(" ",AB2244)-1)</f>
        <v>1295</v>
      </c>
      <c r="AD2244" t="str">
        <f>MID(AB2244,FIND(" ",AB2244)+1,FIND(",",AB2244)-FIND(" ",AB2244)-1)</f>
        <v>Seymour St</v>
      </c>
    </row>
    <row r="2245" spans="1:30" hidden="1" x14ac:dyDescent="0.3">
      <c r="A2245" t="s">
        <v>21</v>
      </c>
      <c r="B2245">
        <f>IF(A2245="twin",2,1)</f>
        <v>2</v>
      </c>
      <c r="C2245" t="s">
        <v>23</v>
      </c>
      <c r="D2245" t="s">
        <v>45</v>
      </c>
      <c r="E2245" t="s">
        <v>23</v>
      </c>
      <c r="F2245" t="s">
        <v>45</v>
      </c>
      <c r="G2245" t="s">
        <v>23</v>
      </c>
      <c r="H2245" t="s">
        <v>45</v>
      </c>
      <c r="J2245" t="s">
        <v>24</v>
      </c>
      <c r="K2245" t="s">
        <v>32</v>
      </c>
      <c r="L2245" t="s">
        <v>26</v>
      </c>
      <c r="M2245" t="s">
        <v>32</v>
      </c>
      <c r="N2245" t="s">
        <v>26</v>
      </c>
      <c r="O2245" t="s">
        <v>32</v>
      </c>
      <c r="P2245" t="s">
        <v>26</v>
      </c>
      <c r="R2245" t="s">
        <v>27</v>
      </c>
      <c r="S2245" t="s">
        <v>6524</v>
      </c>
      <c r="T2245" t="s">
        <v>6525</v>
      </c>
      <c r="U2245" t="str">
        <f>RIGHT(T2245,LEN(T2245)-FIND("[",T2245))</f>
        <v>-123.12536309163484, 49.279087590346975]}</v>
      </c>
      <c r="V2245" t="str">
        <f>LEFT(U2245,FIND(",",U2245)-1)</f>
        <v>-123.12536309163484</v>
      </c>
      <c r="W2245" s="2">
        <f>VALUE(V2245)</f>
        <v>-123.125363091634</v>
      </c>
      <c r="X2245" t="str">
        <f>MID(U2245,FIND(" ",U2245)+1,FIND("]",U2245)-FIND(" ",U2245)-1)</f>
        <v>49.279087590346975</v>
      </c>
      <c r="Y2245" s="2">
        <f>VALUE(X2245)</f>
        <v>49.279087590346897</v>
      </c>
      <c r="Z2245" t="s">
        <v>30</v>
      </c>
      <c r="AA2245" t="s">
        <v>6526</v>
      </c>
      <c r="AB2245" t="s">
        <v>27233</v>
      </c>
      <c r="AC2245" t="str">
        <f>LEFT(AB2245,FIND(" ",AB2245)-1)</f>
        <v>1075</v>
      </c>
      <c r="AD2245" t="str">
        <f>MID(AB2245,FIND(" ",AB2245)+1,FIND(",",AB2245)-FIND(" ",AB2245)-1)</f>
        <v>Howe St</v>
      </c>
    </row>
    <row r="2246" spans="1:30" hidden="1" x14ac:dyDescent="0.3">
      <c r="A2246" t="s">
        <v>21</v>
      </c>
      <c r="B2246">
        <f>IF(A2246="twin",2,1)</f>
        <v>2</v>
      </c>
      <c r="C2246" t="s">
        <v>23</v>
      </c>
      <c r="D2246" t="s">
        <v>22</v>
      </c>
      <c r="E2246" t="s">
        <v>23</v>
      </c>
      <c r="F2246" t="s">
        <v>22</v>
      </c>
      <c r="G2246" t="s">
        <v>23</v>
      </c>
      <c r="H2246" t="s">
        <v>22</v>
      </c>
      <c r="J2246" t="s">
        <v>24</v>
      </c>
      <c r="K2246" t="s">
        <v>32</v>
      </c>
      <c r="L2246" t="s">
        <v>26</v>
      </c>
      <c r="M2246" t="s">
        <v>32</v>
      </c>
      <c r="N2246" t="s">
        <v>26</v>
      </c>
      <c r="O2246" t="s">
        <v>32</v>
      </c>
      <c r="P2246" t="s">
        <v>26</v>
      </c>
      <c r="R2246" t="s">
        <v>27</v>
      </c>
      <c r="S2246" t="s">
        <v>6527</v>
      </c>
      <c r="T2246" t="s">
        <v>6528</v>
      </c>
      <c r="U2246" t="str">
        <f>RIGHT(T2246,LEN(T2246)-FIND("[",T2246))</f>
        <v>-123.15428218153248, 49.263759791320616]}</v>
      </c>
      <c r="V2246" t="str">
        <f>LEFT(U2246,FIND(",",U2246)-1)</f>
        <v>-123.15428218153248</v>
      </c>
      <c r="W2246" s="2">
        <f>VALUE(V2246)</f>
        <v>-123.154282181532</v>
      </c>
      <c r="X2246" t="str">
        <f>MID(U2246,FIND(" ",U2246)+1,FIND("]",U2246)-FIND(" ",U2246)-1)</f>
        <v>49.263759791320616</v>
      </c>
      <c r="Y2246" s="2">
        <f>VALUE(X2246)</f>
        <v>49.263759791320602</v>
      </c>
      <c r="Z2246" t="s">
        <v>79</v>
      </c>
      <c r="AA2246" t="s">
        <v>6529</v>
      </c>
      <c r="AB2246" t="s">
        <v>27565</v>
      </c>
      <c r="AC2246" t="str">
        <f>LEFT(AB2246,FIND(" ",AB2246)-1)</f>
        <v>2150</v>
      </c>
      <c r="AD2246" t="str">
        <f>MID(AB2246,FIND(" ",AB2246)+1,FIND(",",AB2246)-FIND(" ",AB2246)-1)</f>
        <v>W Broadway #305</v>
      </c>
    </row>
    <row r="2247" spans="1:30" hidden="1" x14ac:dyDescent="0.3">
      <c r="A2247" t="s">
        <v>21</v>
      </c>
      <c r="B2247">
        <f>IF(A2247="twin",2,1)</f>
        <v>2</v>
      </c>
      <c r="C2247" t="s">
        <v>45</v>
      </c>
      <c r="D2247" t="s">
        <v>22</v>
      </c>
      <c r="E2247" t="s">
        <v>45</v>
      </c>
      <c r="F2247" t="s">
        <v>22</v>
      </c>
      <c r="G2247" t="s">
        <v>45</v>
      </c>
      <c r="H2247" t="s">
        <v>22</v>
      </c>
      <c r="J2247" t="s">
        <v>24</v>
      </c>
      <c r="K2247" t="s">
        <v>32</v>
      </c>
      <c r="L2247" t="s">
        <v>26</v>
      </c>
      <c r="M2247" t="s">
        <v>32</v>
      </c>
      <c r="N2247" t="s">
        <v>26</v>
      </c>
      <c r="O2247" t="s">
        <v>32</v>
      </c>
      <c r="P2247" t="s">
        <v>26</v>
      </c>
      <c r="R2247" t="s">
        <v>27</v>
      </c>
      <c r="S2247" t="s">
        <v>6530</v>
      </c>
      <c r="T2247" t="s">
        <v>6531</v>
      </c>
      <c r="U2247" t="str">
        <f>RIGHT(T2247,LEN(T2247)-FIND("[",T2247))</f>
        <v>-123.13993042859909, 49.26458709285378]}</v>
      </c>
      <c r="V2247" t="str">
        <f>LEFT(U2247,FIND(",",U2247)-1)</f>
        <v>-123.13993042859909</v>
      </c>
      <c r="W2247" s="2">
        <f>VALUE(V2247)</f>
        <v>-123.139930428599</v>
      </c>
      <c r="X2247" t="str">
        <f>MID(U2247,FIND(" ",U2247)+1,FIND("]",U2247)-FIND(" ",U2247)-1)</f>
        <v>49.26458709285378</v>
      </c>
      <c r="Y2247" s="2">
        <f>VALUE(X2247)</f>
        <v>49.264587092853702</v>
      </c>
      <c r="Z2247" t="s">
        <v>43</v>
      </c>
      <c r="AA2247" t="s">
        <v>6532</v>
      </c>
      <c r="AB2247" t="s">
        <v>26551</v>
      </c>
      <c r="AC2247" t="str">
        <f>LEFT(AB2247,FIND(" ",AB2247)-1)</f>
        <v>1531</v>
      </c>
      <c r="AD2247" t="str">
        <f>MID(AB2247,FIND(" ",AB2247)+1,FIND(",",AB2247)-FIND(" ",AB2247)-1)</f>
        <v>W 8th Ave</v>
      </c>
    </row>
    <row r="2248" spans="1:30" hidden="1" x14ac:dyDescent="0.3">
      <c r="A2248" t="s">
        <v>21</v>
      </c>
      <c r="B2248">
        <f>IF(A2248="twin",2,1)</f>
        <v>2</v>
      </c>
      <c r="C2248" t="s">
        <v>52</v>
      </c>
      <c r="D2248" t="s">
        <v>22</v>
      </c>
      <c r="E2248" t="s">
        <v>52</v>
      </c>
      <c r="F2248" t="s">
        <v>22</v>
      </c>
      <c r="G2248" t="s">
        <v>52</v>
      </c>
      <c r="H2248" t="s">
        <v>22</v>
      </c>
      <c r="J2248" t="s">
        <v>24</v>
      </c>
      <c r="K2248" t="s">
        <v>32</v>
      </c>
      <c r="L2248" t="s">
        <v>26</v>
      </c>
      <c r="M2248" t="s">
        <v>32</v>
      </c>
      <c r="N2248" t="s">
        <v>26</v>
      </c>
      <c r="O2248" t="s">
        <v>32</v>
      </c>
      <c r="P2248" t="s">
        <v>26</v>
      </c>
      <c r="R2248" t="s">
        <v>27</v>
      </c>
      <c r="S2248" t="s">
        <v>6533</v>
      </c>
      <c r="T2248" t="s">
        <v>6534</v>
      </c>
      <c r="U2248" t="str">
        <f>RIGHT(T2248,LEN(T2248)-FIND("[",T2248))</f>
        <v>-123.14006858871774, 49.26542105085101]}</v>
      </c>
      <c r="V2248" t="str">
        <f>LEFT(U2248,FIND(",",U2248)-1)</f>
        <v>-123.14006858871774</v>
      </c>
      <c r="W2248" s="2">
        <f>VALUE(V2248)</f>
        <v>-123.140068588717</v>
      </c>
      <c r="X2248" t="str">
        <f>MID(U2248,FIND(" ",U2248)+1,FIND("]",U2248)-FIND(" ",U2248)-1)</f>
        <v>49.26542105085101</v>
      </c>
      <c r="Y2248" s="2">
        <f>VALUE(X2248)</f>
        <v>49.265421050851003</v>
      </c>
      <c r="Z2248" t="s">
        <v>43</v>
      </c>
      <c r="AA2248" t="s">
        <v>6535</v>
      </c>
      <c r="AB2248" t="s">
        <v>27566</v>
      </c>
      <c r="AC2248" t="str">
        <f>LEFT(AB2248,FIND(" ",AB2248)-1)</f>
        <v>1551</v>
      </c>
      <c r="AD2248" t="str">
        <f>MID(AB2248,FIND(" ",AB2248)+1,FIND(",",AB2248)-FIND(" ",AB2248)-1)</f>
        <v>W 7th Ave</v>
      </c>
    </row>
    <row r="2249" spans="1:30" hidden="1" x14ac:dyDescent="0.3">
      <c r="A2249" t="s">
        <v>21</v>
      </c>
      <c r="B2249">
        <f>IF(A2249="twin",2,1)</f>
        <v>2</v>
      </c>
      <c r="C2249" t="s">
        <v>52</v>
      </c>
      <c r="D2249" t="s">
        <v>22</v>
      </c>
      <c r="E2249" t="s">
        <v>52</v>
      </c>
      <c r="F2249" t="s">
        <v>22</v>
      </c>
      <c r="G2249" t="s">
        <v>52</v>
      </c>
      <c r="H2249" t="s">
        <v>22</v>
      </c>
      <c r="J2249" t="s">
        <v>24</v>
      </c>
      <c r="K2249" t="s">
        <v>32</v>
      </c>
      <c r="L2249" t="s">
        <v>26</v>
      </c>
      <c r="M2249" t="s">
        <v>32</v>
      </c>
      <c r="N2249" t="s">
        <v>26</v>
      </c>
      <c r="O2249" t="s">
        <v>32</v>
      </c>
      <c r="P2249" t="s">
        <v>26</v>
      </c>
      <c r="R2249" t="s">
        <v>27</v>
      </c>
      <c r="S2249" t="s">
        <v>6536</v>
      </c>
      <c r="T2249" t="s">
        <v>6537</v>
      </c>
      <c r="U2249" t="str">
        <f>RIGHT(T2249,LEN(T2249)-FIND("[",T2249))</f>
        <v>-123.13969883829364, 49.26532138186897]}</v>
      </c>
      <c r="V2249" t="str">
        <f>LEFT(U2249,FIND(",",U2249)-1)</f>
        <v>-123.13969883829364</v>
      </c>
      <c r="W2249" s="2">
        <f>VALUE(V2249)</f>
        <v>-123.139698838293</v>
      </c>
      <c r="X2249" t="str">
        <f>MID(U2249,FIND(" ",U2249)+1,FIND("]",U2249)-FIND(" ",U2249)-1)</f>
        <v>49.26532138186897</v>
      </c>
      <c r="Y2249" s="2">
        <f>VALUE(X2249)</f>
        <v>49.265321381868901</v>
      </c>
      <c r="Z2249" t="s">
        <v>43</v>
      </c>
      <c r="AA2249" t="s">
        <v>6538</v>
      </c>
      <c r="AB2249" t="s">
        <v>26450</v>
      </c>
      <c r="AC2249" t="str">
        <f>LEFT(AB2249,FIND(" ",AB2249)-1)</f>
        <v>1550</v>
      </c>
      <c r="AD2249" t="str">
        <f>MID(AB2249,FIND(" ",AB2249)+1,FIND(",",AB2249)-FIND(" ",AB2249)-1)</f>
        <v>W 7th Ave</v>
      </c>
    </row>
    <row r="2250" spans="1:30" hidden="1" x14ac:dyDescent="0.3">
      <c r="A2250" t="s">
        <v>21</v>
      </c>
      <c r="B2250">
        <f>IF(A2250="twin",2,1)</f>
        <v>2</v>
      </c>
      <c r="C2250" t="s">
        <v>52</v>
      </c>
      <c r="D2250" t="s">
        <v>23</v>
      </c>
      <c r="E2250" t="s">
        <v>52</v>
      </c>
      <c r="F2250" t="s">
        <v>23</v>
      </c>
      <c r="G2250" t="s">
        <v>52</v>
      </c>
      <c r="H2250" t="s">
        <v>23</v>
      </c>
      <c r="J2250" t="s">
        <v>24</v>
      </c>
      <c r="K2250" t="s">
        <v>32</v>
      </c>
      <c r="L2250" t="s">
        <v>26</v>
      </c>
      <c r="M2250" t="s">
        <v>32</v>
      </c>
      <c r="N2250" t="s">
        <v>26</v>
      </c>
      <c r="O2250" t="s">
        <v>32</v>
      </c>
      <c r="P2250" t="s">
        <v>26</v>
      </c>
      <c r="R2250" t="s">
        <v>53</v>
      </c>
      <c r="S2250" t="s">
        <v>6539</v>
      </c>
      <c r="T2250" t="s">
        <v>6540</v>
      </c>
      <c r="U2250" t="str">
        <f>RIGHT(T2250,LEN(T2250)-FIND("[",T2250))</f>
        <v>-123.11749770551891, 49.28024025894116]}</v>
      </c>
      <c r="V2250" t="str">
        <f>LEFT(U2250,FIND(",",U2250)-1)</f>
        <v>-123.11749770551891</v>
      </c>
      <c r="W2250" s="2">
        <f>VALUE(V2250)</f>
        <v>-123.11749770551801</v>
      </c>
      <c r="X2250" t="str">
        <f>MID(U2250,FIND(" ",U2250)+1,FIND("]",U2250)-FIND(" ",U2250)-1)</f>
        <v>49.28024025894116</v>
      </c>
      <c r="Y2250" s="2">
        <f>VALUE(X2250)</f>
        <v>49.280240258941099</v>
      </c>
      <c r="Z2250" t="s">
        <v>30</v>
      </c>
      <c r="AA2250" t="s">
        <v>6541</v>
      </c>
      <c r="AB2250" t="s">
        <v>27567</v>
      </c>
      <c r="AC2250" t="str">
        <f>LEFT(AB2250,FIND(" ",AB2250)-1)</f>
        <v>794</v>
      </c>
      <c r="AD2250" t="str">
        <f>MID(AB2250,FIND(" ",AB2250)+1,FIND(",",AB2250)-FIND(" ",AB2250)-1)</f>
        <v>Richards St</v>
      </c>
    </row>
    <row r="2251" spans="1:30" hidden="1" x14ac:dyDescent="0.3">
      <c r="A2251" t="s">
        <v>21</v>
      </c>
      <c r="B2251">
        <f>IF(A2251="twin",2,1)</f>
        <v>2</v>
      </c>
      <c r="C2251" t="s">
        <v>52</v>
      </c>
      <c r="D2251" t="s">
        <v>22</v>
      </c>
      <c r="E2251" t="s">
        <v>52</v>
      </c>
      <c r="F2251" t="s">
        <v>22</v>
      </c>
      <c r="G2251" t="s">
        <v>52</v>
      </c>
      <c r="H2251" t="s">
        <v>22</v>
      </c>
      <c r="J2251" t="s">
        <v>24</v>
      </c>
      <c r="K2251" t="s">
        <v>32</v>
      </c>
      <c r="L2251" t="s">
        <v>26</v>
      </c>
      <c r="M2251" t="s">
        <v>32</v>
      </c>
      <c r="N2251" t="s">
        <v>26</v>
      </c>
      <c r="O2251" t="s">
        <v>32</v>
      </c>
      <c r="P2251" t="s">
        <v>26</v>
      </c>
      <c r="R2251" t="s">
        <v>53</v>
      </c>
      <c r="S2251" t="s">
        <v>6542</v>
      </c>
      <c r="T2251" t="s">
        <v>2064</v>
      </c>
      <c r="U2251" t="str">
        <f>RIGHT(T2251,LEN(T2251)-FIND("[",T2251))</f>
        <v>-123.1402088039866, 49.26532930960029]}</v>
      </c>
      <c r="V2251" t="str">
        <f>LEFT(U2251,FIND(",",U2251)-1)</f>
        <v>-123.1402088039866</v>
      </c>
      <c r="W2251" s="2">
        <f>VALUE(V2251)</f>
        <v>-123.140208803986</v>
      </c>
      <c r="X2251" t="str">
        <f>MID(U2251,FIND(" ",U2251)+1,FIND("]",U2251)-FIND(" ",U2251)-1)</f>
        <v>49.26532930960029</v>
      </c>
      <c r="Y2251" s="2">
        <f>VALUE(X2251)</f>
        <v>49.265329309600197</v>
      </c>
      <c r="Z2251" t="s">
        <v>43</v>
      </c>
      <c r="AA2251" t="s">
        <v>6543</v>
      </c>
      <c r="AB2251" t="s">
        <v>26451</v>
      </c>
      <c r="AC2251" t="str">
        <f>LEFT(AB2251,FIND(" ",AB2251)-1)</f>
        <v>1570</v>
      </c>
      <c r="AD2251" t="str">
        <f>MID(AB2251,FIND(" ",AB2251)+1,FIND(",",AB2251)-FIND(" ",AB2251)-1)</f>
        <v>W 7th Ave</v>
      </c>
    </row>
    <row r="2252" spans="1:30" hidden="1" x14ac:dyDescent="0.3">
      <c r="A2252" t="s">
        <v>21</v>
      </c>
      <c r="B2252">
        <f>IF(A2252="twin",2,1)</f>
        <v>2</v>
      </c>
      <c r="C2252" t="s">
        <v>22</v>
      </c>
      <c r="D2252" t="s">
        <v>22</v>
      </c>
      <c r="E2252" t="s">
        <v>22</v>
      </c>
      <c r="F2252" t="s">
        <v>22</v>
      </c>
      <c r="G2252" t="s">
        <v>22</v>
      </c>
      <c r="H2252" t="s">
        <v>22</v>
      </c>
      <c r="J2252" t="s">
        <v>24</v>
      </c>
      <c r="K2252" t="s">
        <v>32</v>
      </c>
      <c r="L2252" t="s">
        <v>26</v>
      </c>
      <c r="M2252" t="s">
        <v>32</v>
      </c>
      <c r="N2252" t="s">
        <v>26</v>
      </c>
      <c r="O2252" t="s">
        <v>32</v>
      </c>
      <c r="P2252" t="s">
        <v>26</v>
      </c>
      <c r="R2252" t="s">
        <v>27</v>
      </c>
      <c r="S2252" t="s">
        <v>6544</v>
      </c>
      <c r="T2252" t="s">
        <v>6545</v>
      </c>
      <c r="U2252" t="str">
        <f>RIGHT(T2252,LEN(T2252)-FIND("[",T2252))</f>
        <v>-123.13861381128211, 49.26561980026595]}</v>
      </c>
      <c r="V2252" t="str">
        <f>LEFT(U2252,FIND(",",U2252)-1)</f>
        <v>-123.13861381128211</v>
      </c>
      <c r="W2252" s="2">
        <f>VALUE(V2252)</f>
        <v>-123.138613811282</v>
      </c>
      <c r="X2252" t="str">
        <f>MID(U2252,FIND(" ",U2252)+1,FIND("]",U2252)-FIND(" ",U2252)-1)</f>
        <v>49.26561980026595</v>
      </c>
      <c r="Y2252" s="2">
        <f>VALUE(X2252)</f>
        <v>49.265619800265902</v>
      </c>
      <c r="Z2252" t="s">
        <v>43</v>
      </c>
      <c r="AA2252" t="s">
        <v>6546</v>
      </c>
      <c r="AB2252" t="s">
        <v>27568</v>
      </c>
      <c r="AC2252" t="str">
        <f>LEFT(AB2252,FIND(" ",AB2252)-1)</f>
        <v>2233</v>
      </c>
      <c r="AD2252" t="str">
        <f>MID(AB2252,FIND(" ",AB2252)+1,FIND(",",AB2252)-FIND(" ",AB2252)-1)</f>
        <v>BC-99</v>
      </c>
    </row>
    <row r="2253" spans="1:30" hidden="1" x14ac:dyDescent="0.3">
      <c r="A2253" t="s">
        <v>21</v>
      </c>
      <c r="B2253">
        <f>IF(A2253="twin",2,1)</f>
        <v>2</v>
      </c>
      <c r="C2253" t="s">
        <v>52</v>
      </c>
      <c r="D2253" t="s">
        <v>22</v>
      </c>
      <c r="E2253" t="s">
        <v>52</v>
      </c>
      <c r="F2253" t="s">
        <v>22</v>
      </c>
      <c r="G2253" t="s">
        <v>52</v>
      </c>
      <c r="H2253" t="s">
        <v>22</v>
      </c>
      <c r="J2253" t="s">
        <v>24</v>
      </c>
      <c r="K2253" t="s">
        <v>32</v>
      </c>
      <c r="L2253" t="s">
        <v>26</v>
      </c>
      <c r="M2253" t="s">
        <v>26</v>
      </c>
      <c r="N2253" t="s">
        <v>26</v>
      </c>
      <c r="O2253" t="s">
        <v>26</v>
      </c>
      <c r="P2253" t="s">
        <v>26</v>
      </c>
      <c r="R2253" t="s">
        <v>53</v>
      </c>
      <c r="S2253" t="s">
        <v>6547</v>
      </c>
      <c r="T2253" t="s">
        <v>6548</v>
      </c>
      <c r="U2253" t="str">
        <f>RIGHT(T2253,LEN(T2253)-FIND("[",T2253))</f>
        <v>-123.13887438272889, 49.25860250400408]}</v>
      </c>
      <c r="V2253" t="str">
        <f>LEFT(U2253,FIND(",",U2253)-1)</f>
        <v>-123.13887438272889</v>
      </c>
      <c r="W2253" s="2">
        <f>VALUE(V2253)</f>
        <v>-123.13887438272801</v>
      </c>
      <c r="X2253" t="str">
        <f>MID(U2253,FIND(" ",U2253)+1,FIND("]",U2253)-FIND(" ",U2253)-1)</f>
        <v>49.25860250400408</v>
      </c>
      <c r="Y2253" s="2">
        <f>VALUE(X2253)</f>
        <v>49.258602504004003</v>
      </c>
      <c r="Z2253" t="s">
        <v>43</v>
      </c>
      <c r="AA2253" t="s">
        <v>6549</v>
      </c>
      <c r="AB2253" t="s">
        <v>27569</v>
      </c>
      <c r="AC2253" t="str">
        <f>LEFT(AB2253,FIND(" ",AB2253)-1)</f>
        <v>3039</v>
      </c>
      <c r="AD2253" t="str">
        <f>MID(AB2253,FIND(" ",AB2253)+1,FIND(",",AB2253)-FIND(" ",AB2253)-1)</f>
        <v>BC-99</v>
      </c>
    </row>
    <row r="2254" spans="1:30" hidden="1" x14ac:dyDescent="0.3">
      <c r="A2254" t="s">
        <v>21</v>
      </c>
      <c r="B2254">
        <f>IF(A2254="twin",2,1)</f>
        <v>2</v>
      </c>
      <c r="C2254" t="s">
        <v>40</v>
      </c>
      <c r="D2254" t="s">
        <v>23</v>
      </c>
      <c r="E2254" t="s">
        <v>40</v>
      </c>
      <c r="F2254" t="s">
        <v>23</v>
      </c>
      <c r="G2254" t="s">
        <v>40</v>
      </c>
      <c r="H2254" t="s">
        <v>23</v>
      </c>
      <c r="J2254" t="s">
        <v>24</v>
      </c>
      <c r="K2254" t="s">
        <v>32</v>
      </c>
      <c r="L2254" t="s">
        <v>26</v>
      </c>
      <c r="M2254" t="s">
        <v>32</v>
      </c>
      <c r="N2254" t="s">
        <v>26</v>
      </c>
      <c r="O2254" t="s">
        <v>32</v>
      </c>
      <c r="P2254" t="s">
        <v>26</v>
      </c>
      <c r="R2254" t="s">
        <v>27</v>
      </c>
      <c r="S2254" t="s">
        <v>6550</v>
      </c>
      <c r="T2254" t="s">
        <v>6551</v>
      </c>
      <c r="U2254" t="str">
        <f>RIGHT(T2254,LEN(T2254)-FIND("[",T2254))</f>
        <v>-123.12188917077886, 49.26381298731617]}</v>
      </c>
      <c r="V2254" t="str">
        <f>LEFT(U2254,FIND(",",U2254)-1)</f>
        <v>-123.12188917077886</v>
      </c>
      <c r="W2254" s="2">
        <f>VALUE(V2254)</f>
        <v>-123.121889170778</v>
      </c>
      <c r="X2254" t="str">
        <f>MID(U2254,FIND(" ",U2254)+1,FIND("]",U2254)-FIND(" ",U2254)-1)</f>
        <v>49.26381298731617</v>
      </c>
      <c r="Y2254" s="2">
        <f>VALUE(X2254)</f>
        <v>49.263812987316101</v>
      </c>
      <c r="Z2254" t="s">
        <v>43</v>
      </c>
      <c r="AA2254" t="s">
        <v>6552</v>
      </c>
      <c r="AB2254" t="s">
        <v>27570</v>
      </c>
      <c r="AC2254" t="str">
        <f>LEFT(AB2254,FIND(" ",AB2254)-1)</f>
        <v>1005-805</v>
      </c>
      <c r="AD2254" t="str">
        <f>MID(AB2254,FIND(" ",AB2254)+1,FIND(",",AB2254)-FIND(" ",AB2254)-1)</f>
        <v>W Broadway</v>
      </c>
    </row>
    <row r="2255" spans="1:30" hidden="1" x14ac:dyDescent="0.3">
      <c r="A2255" t="s">
        <v>21</v>
      </c>
      <c r="B2255">
        <f>IF(A2255="twin",2,1)</f>
        <v>2</v>
      </c>
      <c r="C2255" t="s">
        <v>52</v>
      </c>
      <c r="D2255" t="s">
        <v>22</v>
      </c>
      <c r="E2255" t="s">
        <v>52</v>
      </c>
      <c r="F2255" t="s">
        <v>22</v>
      </c>
      <c r="G2255" t="s">
        <v>52</v>
      </c>
      <c r="H2255" t="s">
        <v>22</v>
      </c>
      <c r="J2255" t="s">
        <v>24</v>
      </c>
      <c r="K2255" t="s">
        <v>32</v>
      </c>
      <c r="L2255" t="s">
        <v>26</v>
      </c>
      <c r="M2255" t="s">
        <v>32</v>
      </c>
      <c r="N2255" t="s">
        <v>26</v>
      </c>
      <c r="O2255" t="s">
        <v>32</v>
      </c>
      <c r="P2255" t="s">
        <v>26</v>
      </c>
      <c r="R2255" t="s">
        <v>27</v>
      </c>
      <c r="S2255" t="s">
        <v>6553</v>
      </c>
      <c r="T2255" t="s">
        <v>6554</v>
      </c>
      <c r="U2255" t="str">
        <f>RIGHT(T2255,LEN(T2255)-FIND("[",T2255))</f>
        <v>-123.1403781512353, 49.2653319824404]}</v>
      </c>
      <c r="V2255" t="str">
        <f>LEFT(U2255,FIND(",",U2255)-1)</f>
        <v>-123.1403781512353</v>
      </c>
      <c r="W2255" s="2">
        <f>VALUE(V2255)</f>
        <v>-123.140378151235</v>
      </c>
      <c r="X2255" t="str">
        <f>MID(U2255,FIND(" ",U2255)+1,FIND("]",U2255)-FIND(" ",U2255)-1)</f>
        <v>49.2653319824404</v>
      </c>
      <c r="Y2255" s="2">
        <f>VALUE(X2255)</f>
        <v>49.265331982440401</v>
      </c>
      <c r="Z2255" t="s">
        <v>43</v>
      </c>
      <c r="AA2255" t="s">
        <v>6555</v>
      </c>
      <c r="AB2255" t="s">
        <v>27571</v>
      </c>
      <c r="AC2255" t="str">
        <f>LEFT(AB2255,FIND(" ",AB2255)-1)</f>
        <v>1575</v>
      </c>
      <c r="AD2255" t="str">
        <f>MID(AB2255,FIND(" ",AB2255)+1,FIND(",",AB2255)-FIND(" ",AB2255)-1)</f>
        <v>W 7th Ave</v>
      </c>
    </row>
    <row r="2256" spans="1:30" hidden="1" x14ac:dyDescent="0.3">
      <c r="A2256" t="s">
        <v>21</v>
      </c>
      <c r="B2256">
        <f>IF(A2256="twin",2,1)</f>
        <v>2</v>
      </c>
      <c r="C2256" t="s">
        <v>23</v>
      </c>
      <c r="D2256" t="s">
        <v>22</v>
      </c>
      <c r="E2256" t="s">
        <v>23</v>
      </c>
      <c r="F2256" t="s">
        <v>22</v>
      </c>
      <c r="G2256" t="s">
        <v>23</v>
      </c>
      <c r="H2256" t="s">
        <v>22</v>
      </c>
      <c r="J2256" t="s">
        <v>24</v>
      </c>
      <c r="K2256" t="s">
        <v>32</v>
      </c>
      <c r="L2256" t="s">
        <v>26</v>
      </c>
      <c r="M2256" t="s">
        <v>32</v>
      </c>
      <c r="N2256" t="s">
        <v>26</v>
      </c>
      <c r="O2256" t="s">
        <v>32</v>
      </c>
      <c r="P2256" t="s">
        <v>26</v>
      </c>
      <c r="R2256" t="s">
        <v>27</v>
      </c>
      <c r="S2256" t="s">
        <v>6556</v>
      </c>
      <c r="T2256" t="s">
        <v>4885</v>
      </c>
      <c r="U2256" t="str">
        <f>RIGHT(T2256,LEN(T2256)-FIND("[",T2256))</f>
        <v>-123.14374068560826, 49.269709141095]}</v>
      </c>
      <c r="V2256" t="str">
        <f>LEFT(U2256,FIND(",",U2256)-1)</f>
        <v>-123.14374068560826</v>
      </c>
      <c r="W2256" s="2">
        <f>VALUE(V2256)</f>
        <v>-123.14374068560799</v>
      </c>
      <c r="X2256" t="str">
        <f>MID(U2256,FIND(" ",U2256)+1,FIND("]",U2256)-FIND(" ",U2256)-1)</f>
        <v>49.269709141095</v>
      </c>
      <c r="Y2256" s="2">
        <f>VALUE(X2256)</f>
        <v>49.269709141094999</v>
      </c>
      <c r="Z2256" t="s">
        <v>43</v>
      </c>
      <c r="AA2256" t="s">
        <v>6557</v>
      </c>
      <c r="AB2256" t="s">
        <v>27168</v>
      </c>
      <c r="AC2256" t="str">
        <f>LEFT(AB2256,FIND(" ",AB2256)-1)</f>
        <v>1722</v>
      </c>
      <c r="AD2256" t="str">
        <f>MID(AB2256,FIND(" ",AB2256)+1,FIND(",",AB2256)-FIND(" ",AB2256)-1)</f>
        <v>W 2nd Ave</v>
      </c>
    </row>
    <row r="2257" spans="1:30" hidden="1" x14ac:dyDescent="0.3">
      <c r="A2257" t="s">
        <v>21</v>
      </c>
      <c r="B2257">
        <f>IF(A2257="twin",2,1)</f>
        <v>2</v>
      </c>
      <c r="C2257" t="s">
        <v>22</v>
      </c>
      <c r="D2257" t="s">
        <v>22</v>
      </c>
      <c r="E2257" t="s">
        <v>22</v>
      </c>
      <c r="F2257" t="s">
        <v>22</v>
      </c>
      <c r="G2257" t="s">
        <v>22</v>
      </c>
      <c r="H2257" t="s">
        <v>22</v>
      </c>
      <c r="J2257" t="s">
        <v>24</v>
      </c>
      <c r="K2257" t="s">
        <v>32</v>
      </c>
      <c r="L2257" t="s">
        <v>26</v>
      </c>
      <c r="M2257" t="s">
        <v>32</v>
      </c>
      <c r="N2257" t="s">
        <v>26</v>
      </c>
      <c r="O2257" t="s">
        <v>32</v>
      </c>
      <c r="P2257" t="s">
        <v>26</v>
      </c>
      <c r="R2257" t="s">
        <v>27</v>
      </c>
      <c r="S2257" t="s">
        <v>6558</v>
      </c>
      <c r="T2257" t="s">
        <v>6080</v>
      </c>
      <c r="U2257" t="str">
        <f>RIGHT(T2257,LEN(T2257)-FIND("[",T2257))</f>
        <v>-123.10110175817755, 49.25629739858796]}</v>
      </c>
      <c r="V2257" t="str">
        <f>LEFT(U2257,FIND(",",U2257)-1)</f>
        <v>-123.10110175817755</v>
      </c>
      <c r="W2257" s="2">
        <f>VALUE(V2257)</f>
        <v>-123.10110175817699</v>
      </c>
      <c r="X2257" t="str">
        <f>MID(U2257,FIND(" ",U2257)+1,FIND("]",U2257)-FIND(" ",U2257)-1)</f>
        <v>49.25629739858796</v>
      </c>
      <c r="Y2257" s="2">
        <f>VALUE(X2257)</f>
        <v>49.256297398587897</v>
      </c>
      <c r="Z2257" t="s">
        <v>794</v>
      </c>
      <c r="AA2257" t="s">
        <v>6559</v>
      </c>
      <c r="AB2257" t="s">
        <v>27464</v>
      </c>
      <c r="AC2257" t="str">
        <f>LEFT(AB2257,FIND(" ",AB2257)-1)</f>
        <v>3238</v>
      </c>
      <c r="AD2257" t="str">
        <f>MID(AB2257,FIND(" ",AB2257)+1,FIND(",",AB2257)-FIND(" ",AB2257)-1)</f>
        <v>Main St</v>
      </c>
    </row>
    <row r="2258" spans="1:30" hidden="1" x14ac:dyDescent="0.3">
      <c r="A2258" t="s">
        <v>63</v>
      </c>
      <c r="B2258">
        <f>IF(A2258="twin",2,1)</f>
        <v>1</v>
      </c>
      <c r="C2258" t="s">
        <v>22</v>
      </c>
      <c r="D2258" t="s">
        <v>22</v>
      </c>
      <c r="E2258" t="s">
        <v>22</v>
      </c>
      <c r="F2258" t="s">
        <v>22</v>
      </c>
      <c r="G2258" t="s">
        <v>22</v>
      </c>
      <c r="H2258" t="s">
        <v>22</v>
      </c>
      <c r="J2258" t="s">
        <v>24</v>
      </c>
      <c r="K2258" t="s">
        <v>32</v>
      </c>
      <c r="L2258" t="s">
        <v>26</v>
      </c>
      <c r="M2258" t="s">
        <v>32</v>
      </c>
      <c r="N2258" t="s">
        <v>26</v>
      </c>
      <c r="O2258" t="s">
        <v>32</v>
      </c>
      <c r="P2258" t="s">
        <v>26</v>
      </c>
      <c r="R2258" t="s">
        <v>27</v>
      </c>
      <c r="S2258" t="s">
        <v>6560</v>
      </c>
      <c r="T2258" t="s">
        <v>6561</v>
      </c>
      <c r="U2258" t="str">
        <f>RIGHT(T2258,LEN(T2258)-FIND("[",T2258))</f>
        <v>-123.10114819857463, 49.262425949074334]}</v>
      </c>
      <c r="V2258" t="str">
        <f>LEFT(U2258,FIND(",",U2258)-1)</f>
        <v>-123.10114819857463</v>
      </c>
      <c r="W2258" s="2">
        <f>VALUE(V2258)</f>
        <v>-123.10114819857399</v>
      </c>
      <c r="X2258" t="str">
        <f>MID(U2258,FIND(" ",U2258)+1,FIND("]",U2258)-FIND(" ",U2258)-1)</f>
        <v>49.262425949074334</v>
      </c>
      <c r="Y2258" s="2">
        <f>VALUE(X2258)</f>
        <v>49.262425949074299</v>
      </c>
      <c r="Z2258" t="s">
        <v>96</v>
      </c>
      <c r="AA2258" t="s">
        <v>6562</v>
      </c>
      <c r="AB2258" t="s">
        <v>27572</v>
      </c>
      <c r="AC2258" t="str">
        <f>LEFT(AB2258,FIND(" ",AB2258)-1)</f>
        <v>2525</v>
      </c>
      <c r="AD2258" t="str">
        <f>MID(AB2258,FIND(" ",AB2258)+1,FIND(",",AB2258)-FIND(" ",AB2258)-1)</f>
        <v>Main St</v>
      </c>
    </row>
    <row r="2259" spans="1:30" hidden="1" x14ac:dyDescent="0.3">
      <c r="A2259" t="s">
        <v>21</v>
      </c>
      <c r="B2259">
        <f>IF(A2259="twin",2,1)</f>
        <v>2</v>
      </c>
      <c r="C2259" t="s">
        <v>45</v>
      </c>
      <c r="D2259" t="s">
        <v>45</v>
      </c>
      <c r="E2259" t="s">
        <v>45</v>
      </c>
      <c r="F2259" t="s">
        <v>45</v>
      </c>
      <c r="G2259" t="s">
        <v>45</v>
      </c>
      <c r="H2259" t="s">
        <v>45</v>
      </c>
      <c r="J2259" t="s">
        <v>24</v>
      </c>
      <c r="K2259" t="s">
        <v>32</v>
      </c>
      <c r="L2259" t="s">
        <v>26</v>
      </c>
      <c r="M2259" t="s">
        <v>32</v>
      </c>
      <c r="N2259" t="s">
        <v>26</v>
      </c>
      <c r="O2259" t="s">
        <v>32</v>
      </c>
      <c r="P2259" t="s">
        <v>26</v>
      </c>
      <c r="R2259" t="s">
        <v>27</v>
      </c>
      <c r="S2259" t="s">
        <v>6563</v>
      </c>
      <c r="T2259" t="s">
        <v>6564</v>
      </c>
      <c r="U2259" t="str">
        <f>RIGHT(T2259,LEN(T2259)-FIND("[",T2259))</f>
        <v>-123.07036004779584, 49.26051128628189]}</v>
      </c>
      <c r="V2259" t="str">
        <f>LEFT(U2259,FIND(",",U2259)-1)</f>
        <v>-123.07036004779584</v>
      </c>
      <c r="W2259" s="2">
        <f>VALUE(V2259)</f>
        <v>-123.07036004779501</v>
      </c>
      <c r="X2259" t="str">
        <f>MID(U2259,FIND(" ",U2259)+1,FIND("]",U2259)-FIND(" ",U2259)-1)</f>
        <v>49.26051128628189</v>
      </c>
      <c r="Y2259" s="2">
        <f>VALUE(X2259)</f>
        <v>49.260511286281798</v>
      </c>
      <c r="Z2259" t="s">
        <v>234</v>
      </c>
      <c r="AA2259" t="s">
        <v>6565</v>
      </c>
      <c r="AB2259" t="s">
        <v>27573</v>
      </c>
      <c r="AC2259" t="str">
        <f>LEFT(AB2259,FIND(" ",AB2259)-1)</f>
        <v>1656</v>
      </c>
      <c r="AD2259" t="str">
        <f>MID(AB2259,FIND(" ",AB2259)+1,FIND(",",AB2259)-FIND(" ",AB2259)-1)</f>
        <v>E 11th Ave</v>
      </c>
    </row>
    <row r="2260" spans="1:30" hidden="1" x14ac:dyDescent="0.3">
      <c r="A2260" t="s">
        <v>21</v>
      </c>
      <c r="B2260">
        <f>IF(A2260="twin",2,1)</f>
        <v>2</v>
      </c>
      <c r="C2260" t="s">
        <v>40</v>
      </c>
      <c r="D2260" t="s">
        <v>52</v>
      </c>
      <c r="E2260" t="s">
        <v>40</v>
      </c>
      <c r="F2260" t="s">
        <v>52</v>
      </c>
      <c r="G2260" t="s">
        <v>40</v>
      </c>
      <c r="H2260" t="s">
        <v>52</v>
      </c>
      <c r="J2260" t="s">
        <v>24</v>
      </c>
      <c r="K2260" t="s">
        <v>32</v>
      </c>
      <c r="L2260" t="s">
        <v>26</v>
      </c>
      <c r="M2260" t="s">
        <v>32</v>
      </c>
      <c r="N2260" t="s">
        <v>26</v>
      </c>
      <c r="O2260" t="s">
        <v>32</v>
      </c>
      <c r="P2260" t="s">
        <v>26</v>
      </c>
      <c r="R2260" t="s">
        <v>53</v>
      </c>
      <c r="S2260" t="s">
        <v>6566</v>
      </c>
      <c r="T2260" t="s">
        <v>6567</v>
      </c>
      <c r="U2260" t="str">
        <f>RIGHT(T2260,LEN(T2260)-FIND("[",T2260))</f>
        <v>-123.12123108235419, 49.281649455111086]}</v>
      </c>
      <c r="V2260" t="str">
        <f>LEFT(U2260,FIND(",",U2260)-1)</f>
        <v>-123.12123108235419</v>
      </c>
      <c r="W2260" s="2">
        <f>VALUE(V2260)</f>
        <v>-123.121231082354</v>
      </c>
      <c r="X2260" t="str">
        <f>MID(U2260,FIND(" ",U2260)+1,FIND("]",U2260)-FIND(" ",U2260)-1)</f>
        <v>49.281649455111086</v>
      </c>
      <c r="Y2260" s="2">
        <f>VALUE(X2260)</f>
        <v>49.281649455111001</v>
      </c>
      <c r="Z2260" t="s">
        <v>30</v>
      </c>
      <c r="AA2260" t="s">
        <v>6568</v>
      </c>
      <c r="AB2260" t="s">
        <v>27319</v>
      </c>
      <c r="AC2260" t="str">
        <f>LEFT(AB2260,FIND(" ",AB2260)-1)</f>
        <v>403-828</v>
      </c>
      <c r="AD2260" t="str">
        <f>MID(AB2260,FIND(" ",AB2260)+1,FIND(",",AB2260)-FIND(" ",AB2260)-1)</f>
        <v>Howe St</v>
      </c>
    </row>
    <row r="2261" spans="1:30" hidden="1" x14ac:dyDescent="0.3">
      <c r="A2261" t="s">
        <v>21</v>
      </c>
      <c r="B2261">
        <f>IF(A2261="twin",2,1)</f>
        <v>2</v>
      </c>
      <c r="C2261" t="s">
        <v>52</v>
      </c>
      <c r="D2261" t="s">
        <v>23</v>
      </c>
      <c r="E2261" t="s">
        <v>52</v>
      </c>
      <c r="F2261" t="s">
        <v>23</v>
      </c>
      <c r="G2261" t="s">
        <v>52</v>
      </c>
      <c r="H2261" t="s">
        <v>23</v>
      </c>
      <c r="J2261" t="s">
        <v>24</v>
      </c>
      <c r="K2261" t="s">
        <v>32</v>
      </c>
      <c r="L2261" t="s">
        <v>26</v>
      </c>
      <c r="M2261" t="s">
        <v>32</v>
      </c>
      <c r="N2261" t="s">
        <v>26</v>
      </c>
      <c r="O2261" t="s">
        <v>32</v>
      </c>
      <c r="P2261" t="s">
        <v>26</v>
      </c>
      <c r="R2261" t="s">
        <v>27</v>
      </c>
      <c r="S2261" t="s">
        <v>6569</v>
      </c>
      <c r="T2261" t="s">
        <v>4847</v>
      </c>
      <c r="U2261" t="str">
        <f>RIGHT(T2261,LEN(T2261)-FIND("[",T2261))</f>
        <v>-123.1285302405534, 49.27937919779553]}</v>
      </c>
      <c r="V2261" t="str">
        <f>LEFT(U2261,FIND(",",U2261)-1)</f>
        <v>-123.1285302405534</v>
      </c>
      <c r="W2261" s="2">
        <f>VALUE(V2261)</f>
        <v>-123.128530240553</v>
      </c>
      <c r="X2261" t="str">
        <f>MID(U2261,FIND(" ",U2261)+1,FIND("]",U2261)-FIND(" ",U2261)-1)</f>
        <v>49.27937919779553</v>
      </c>
      <c r="Y2261" s="2">
        <f>VALUE(X2261)</f>
        <v>49.2793791977955</v>
      </c>
      <c r="Z2261" t="s">
        <v>30</v>
      </c>
      <c r="AA2261" t="s">
        <v>6570</v>
      </c>
      <c r="AB2261" t="s">
        <v>27158</v>
      </c>
      <c r="AC2261" t="str">
        <f>LEFT(AB2261,FIND(" ",AB2261)-1)</f>
        <v>1160</v>
      </c>
      <c r="AD2261" t="str">
        <f>MID(AB2261,FIND(" ",AB2261)+1,FIND(",",AB2261)-FIND(" ",AB2261)-1)</f>
        <v>Burrard St #703</v>
      </c>
    </row>
    <row r="2262" spans="1:30" hidden="1" x14ac:dyDescent="0.3">
      <c r="A2262" t="s">
        <v>21</v>
      </c>
      <c r="B2262">
        <f>IF(A2262="twin",2,1)</f>
        <v>2</v>
      </c>
      <c r="C2262" t="s">
        <v>45</v>
      </c>
      <c r="D2262" t="s">
        <v>45</v>
      </c>
      <c r="E2262" t="s">
        <v>45</v>
      </c>
      <c r="F2262" t="s">
        <v>45</v>
      </c>
      <c r="G2262" t="s">
        <v>45</v>
      </c>
      <c r="H2262" t="s">
        <v>45</v>
      </c>
      <c r="J2262" t="s">
        <v>24</v>
      </c>
      <c r="K2262" t="s">
        <v>25</v>
      </c>
      <c r="L2262" t="s">
        <v>26</v>
      </c>
      <c r="M2262" t="s">
        <v>25</v>
      </c>
      <c r="N2262" t="s">
        <v>26</v>
      </c>
      <c r="O2262" t="s">
        <v>25</v>
      </c>
      <c r="P2262" t="s">
        <v>26</v>
      </c>
      <c r="R2262" t="s">
        <v>53</v>
      </c>
      <c r="S2262" t="s">
        <v>6571</v>
      </c>
      <c r="T2262" t="s">
        <v>6572</v>
      </c>
      <c r="U2262" t="str">
        <f>RIGHT(T2262,LEN(T2262)-FIND("[",T2262))</f>
        <v>-123.1261338138439, 49.27494647440531]}</v>
      </c>
      <c r="V2262" t="str">
        <f>LEFT(U2262,FIND(",",U2262)-1)</f>
        <v>-123.1261338138439</v>
      </c>
      <c r="W2262" s="2">
        <f>VALUE(V2262)</f>
        <v>-123.126133813843</v>
      </c>
      <c r="X2262" t="str">
        <f>MID(U2262,FIND(" ",U2262)+1,FIND("]",U2262)-FIND(" ",U2262)-1)</f>
        <v>49.27494647440531</v>
      </c>
      <c r="Y2262" s="2">
        <f>VALUE(X2262)</f>
        <v>49.274946474405297</v>
      </c>
      <c r="Z2262" t="s">
        <v>30</v>
      </c>
      <c r="AA2262" t="s">
        <v>6573</v>
      </c>
      <c r="AB2262" t="s">
        <v>26376</v>
      </c>
      <c r="AC2262" t="str">
        <f>LEFT(AB2262,FIND(" ",AB2262)-1)</f>
        <v>508</v>
      </c>
      <c r="AD2262" t="str">
        <f>MID(AB2262,FIND(" ",AB2262)+1,FIND(",",AB2262)-FIND(" ",AB2262)-1)</f>
        <v>Drake St</v>
      </c>
    </row>
    <row r="2263" spans="1:30" hidden="1" x14ac:dyDescent="0.3">
      <c r="A2263" t="s">
        <v>21</v>
      </c>
      <c r="B2263">
        <f>IF(A2263="twin",2,1)</f>
        <v>2</v>
      </c>
      <c r="C2263" t="s">
        <v>40</v>
      </c>
      <c r="D2263" t="s">
        <v>22</v>
      </c>
      <c r="E2263" t="s">
        <v>40</v>
      </c>
      <c r="F2263" t="s">
        <v>22</v>
      </c>
      <c r="G2263" t="s">
        <v>40</v>
      </c>
      <c r="H2263" t="s">
        <v>22</v>
      </c>
      <c r="J2263" t="s">
        <v>24</v>
      </c>
      <c r="K2263" t="s">
        <v>32</v>
      </c>
      <c r="L2263" t="s">
        <v>26</v>
      </c>
      <c r="M2263" t="s">
        <v>32</v>
      </c>
      <c r="N2263" t="s">
        <v>26</v>
      </c>
      <c r="O2263" t="s">
        <v>32</v>
      </c>
      <c r="P2263" t="s">
        <v>26</v>
      </c>
      <c r="R2263" t="s">
        <v>27</v>
      </c>
      <c r="S2263" t="s">
        <v>6574</v>
      </c>
      <c r="T2263" t="s">
        <v>6575</v>
      </c>
      <c r="U2263" t="str">
        <f>RIGHT(T2263,LEN(T2263)-FIND("[",T2263))</f>
        <v>-123.12108164506483, 49.26340923199397]}</v>
      </c>
      <c r="V2263" t="str">
        <f>LEFT(U2263,FIND(",",U2263)-1)</f>
        <v>-123.12108164506483</v>
      </c>
      <c r="W2263" s="2">
        <f>VALUE(V2263)</f>
        <v>-123.121081645064</v>
      </c>
      <c r="X2263" t="str">
        <f>MID(U2263,FIND(" ",U2263)+1,FIND("]",U2263)-FIND(" ",U2263)-1)</f>
        <v>49.26340923199397</v>
      </c>
      <c r="Y2263" s="2">
        <f>VALUE(X2263)</f>
        <v>49.263409231993897</v>
      </c>
      <c r="Z2263" t="s">
        <v>43</v>
      </c>
      <c r="AA2263" t="s">
        <v>6576</v>
      </c>
      <c r="AB2263" t="s">
        <v>27574</v>
      </c>
      <c r="AC2263" t="str">
        <f>LEFT(AB2263,FIND(" ",AB2263)-1)</f>
        <v>201-745</v>
      </c>
      <c r="AD2263" t="str">
        <f>MID(AB2263,FIND(" ",AB2263)+1,FIND(",",AB2263)-FIND(" ",AB2263)-1)</f>
        <v>W Broadway</v>
      </c>
    </row>
    <row r="2264" spans="1:30" hidden="1" x14ac:dyDescent="0.3">
      <c r="A2264" t="s">
        <v>21</v>
      </c>
      <c r="B2264">
        <f>IF(A2264="twin",2,1)</f>
        <v>2</v>
      </c>
      <c r="C2264" t="s">
        <v>40</v>
      </c>
      <c r="D2264" t="s">
        <v>22</v>
      </c>
      <c r="E2264" t="s">
        <v>40</v>
      </c>
      <c r="F2264" t="s">
        <v>22</v>
      </c>
      <c r="G2264" t="s">
        <v>40</v>
      </c>
      <c r="H2264" t="s">
        <v>22</v>
      </c>
      <c r="J2264" t="s">
        <v>24</v>
      </c>
      <c r="K2264" t="s">
        <v>32</v>
      </c>
      <c r="L2264" t="s">
        <v>26</v>
      </c>
      <c r="M2264" t="s">
        <v>32</v>
      </c>
      <c r="N2264" t="s">
        <v>26</v>
      </c>
      <c r="O2264" t="s">
        <v>32</v>
      </c>
      <c r="P2264" t="s">
        <v>26</v>
      </c>
      <c r="R2264" t="s">
        <v>27</v>
      </c>
      <c r="S2264" t="s">
        <v>6577</v>
      </c>
      <c r="T2264" t="s">
        <v>6578</v>
      </c>
      <c r="U2264" t="str">
        <f>RIGHT(T2264,LEN(T2264)-FIND("[",T2264))</f>
        <v>-123.12328333895788, 49.26344495345987]}</v>
      </c>
      <c r="V2264" t="str">
        <f>LEFT(U2264,FIND(",",U2264)-1)</f>
        <v>-123.12328333895788</v>
      </c>
      <c r="W2264" s="2">
        <f>VALUE(V2264)</f>
        <v>-123.12328333895699</v>
      </c>
      <c r="X2264" t="str">
        <f>MID(U2264,FIND(" ",U2264)+1,FIND("]",U2264)-FIND(" ",U2264)-1)</f>
        <v>49.26344495345987</v>
      </c>
      <c r="Y2264" s="2">
        <f>VALUE(X2264)</f>
        <v>49.263444953459803</v>
      </c>
      <c r="Z2264" t="s">
        <v>43</v>
      </c>
      <c r="AA2264" t="s">
        <v>6579</v>
      </c>
      <c r="AB2264" t="s">
        <v>27575</v>
      </c>
      <c r="AC2264" t="str">
        <f>LEFT(AB2264,FIND(" ",AB2264)-1)</f>
        <v>865</v>
      </c>
      <c r="AD2264" t="str">
        <f>MID(AB2264,FIND(" ",AB2264)+1,FIND(",",AB2264)-FIND(" ",AB2264)-1)</f>
        <v>BC-7</v>
      </c>
    </row>
    <row r="2265" spans="1:30" hidden="1" x14ac:dyDescent="0.3">
      <c r="A2265" t="s">
        <v>21</v>
      </c>
      <c r="B2265">
        <f>IF(A2265="twin",2,1)</f>
        <v>2</v>
      </c>
      <c r="C2265" t="s">
        <v>40</v>
      </c>
      <c r="D2265" t="s">
        <v>22</v>
      </c>
      <c r="E2265" t="s">
        <v>40</v>
      </c>
      <c r="F2265" t="s">
        <v>22</v>
      </c>
      <c r="G2265" t="s">
        <v>40</v>
      </c>
      <c r="H2265" t="s">
        <v>22</v>
      </c>
      <c r="J2265" t="s">
        <v>24</v>
      </c>
      <c r="K2265" t="s">
        <v>32</v>
      </c>
      <c r="L2265" t="s">
        <v>26</v>
      </c>
      <c r="M2265" t="s">
        <v>32</v>
      </c>
      <c r="N2265" t="s">
        <v>26</v>
      </c>
      <c r="O2265" t="s">
        <v>32</v>
      </c>
      <c r="P2265" t="s">
        <v>26</v>
      </c>
      <c r="R2265" t="s">
        <v>27</v>
      </c>
      <c r="S2265" t="s">
        <v>6580</v>
      </c>
      <c r="T2265" t="s">
        <v>6581</v>
      </c>
      <c r="U2265" t="str">
        <f>RIGHT(T2265,LEN(T2265)-FIND("[",T2265))</f>
        <v>-123.12345446635241, 49.26344791906037]}</v>
      </c>
      <c r="V2265" t="str">
        <f>LEFT(U2265,FIND(",",U2265)-1)</f>
        <v>-123.12345446635241</v>
      </c>
      <c r="W2265" s="2">
        <f>VALUE(V2265)</f>
        <v>-123.123454466352</v>
      </c>
      <c r="X2265" t="str">
        <f>MID(U2265,FIND(" ",U2265)+1,FIND("]",U2265)-FIND(" ",U2265)-1)</f>
        <v>49.26344791906037</v>
      </c>
      <c r="Y2265" s="2">
        <f>VALUE(X2265)</f>
        <v>49.263447919060297</v>
      </c>
      <c r="Z2265" t="s">
        <v>43</v>
      </c>
      <c r="AA2265" t="s">
        <v>6582</v>
      </c>
      <c r="AB2265" t="s">
        <v>27576</v>
      </c>
      <c r="AC2265" t="str">
        <f>LEFT(AB2265,FIND(" ",AB2265)-1)</f>
        <v>865</v>
      </c>
      <c r="AD2265" t="str">
        <f>MID(AB2265,FIND(" ",AB2265)+1,FIND(",",AB2265)-FIND(" ",AB2265)-1)</f>
        <v>W Broadway</v>
      </c>
    </row>
    <row r="2266" spans="1:30" hidden="1" x14ac:dyDescent="0.3">
      <c r="A2266" t="s">
        <v>21</v>
      </c>
      <c r="B2266">
        <f>IF(A2266="twin",2,1)</f>
        <v>2</v>
      </c>
      <c r="C2266" t="s">
        <v>40</v>
      </c>
      <c r="D2266" t="s">
        <v>22</v>
      </c>
      <c r="E2266" t="s">
        <v>40</v>
      </c>
      <c r="F2266" t="s">
        <v>22</v>
      </c>
      <c r="G2266" t="s">
        <v>40</v>
      </c>
      <c r="H2266" t="s">
        <v>22</v>
      </c>
      <c r="J2266" t="s">
        <v>24</v>
      </c>
      <c r="K2266" t="s">
        <v>32</v>
      </c>
      <c r="L2266" t="s">
        <v>26</v>
      </c>
      <c r="M2266" t="s">
        <v>32</v>
      </c>
      <c r="N2266" t="s">
        <v>26</v>
      </c>
      <c r="O2266" t="s">
        <v>32</v>
      </c>
      <c r="P2266" t="s">
        <v>26</v>
      </c>
      <c r="R2266" t="s">
        <v>27</v>
      </c>
      <c r="S2266" t="s">
        <v>6583</v>
      </c>
      <c r="T2266" t="s">
        <v>5022</v>
      </c>
      <c r="U2266" t="str">
        <f>RIGHT(T2266,LEN(T2266)-FIND("[",T2266))</f>
        <v>-123.12281363128899, 49.26325646438732]}</v>
      </c>
      <c r="V2266" t="str">
        <f>LEFT(U2266,FIND(",",U2266)-1)</f>
        <v>-123.12281363128899</v>
      </c>
      <c r="W2266" s="2">
        <f>VALUE(V2266)</f>
        <v>-123.122813631288</v>
      </c>
      <c r="X2266" t="str">
        <f>MID(U2266,FIND(" ",U2266)+1,FIND("]",U2266)-FIND(" ",U2266)-1)</f>
        <v>49.26325646438732</v>
      </c>
      <c r="Y2266" s="2">
        <f>VALUE(X2266)</f>
        <v>49.263256464387297</v>
      </c>
      <c r="Z2266" t="s">
        <v>43</v>
      </c>
      <c r="AA2266" t="s">
        <v>6584</v>
      </c>
      <c r="AB2266" t="s">
        <v>27206</v>
      </c>
      <c r="AC2266" t="str">
        <f>LEFT(AB2266,FIND(" ",AB2266)-1)</f>
        <v>888</v>
      </c>
      <c r="AD2266" t="str">
        <f>MID(AB2266,FIND(" ",AB2266)+1,FIND(",",AB2266)-FIND(" ",AB2266)-1)</f>
        <v>BC-7</v>
      </c>
    </row>
    <row r="2267" spans="1:30" hidden="1" x14ac:dyDescent="0.3">
      <c r="A2267" t="s">
        <v>21</v>
      </c>
      <c r="B2267">
        <f>IF(A2267="twin",2,1)</f>
        <v>2</v>
      </c>
      <c r="C2267" t="s">
        <v>67</v>
      </c>
      <c r="D2267" t="s">
        <v>22</v>
      </c>
      <c r="E2267" t="s">
        <v>67</v>
      </c>
      <c r="F2267" t="s">
        <v>22</v>
      </c>
      <c r="G2267" t="s">
        <v>67</v>
      </c>
      <c r="H2267" t="s">
        <v>22</v>
      </c>
      <c r="J2267" t="s">
        <v>24</v>
      </c>
      <c r="K2267" t="s">
        <v>32</v>
      </c>
      <c r="L2267" t="s">
        <v>26</v>
      </c>
      <c r="M2267" t="s">
        <v>32</v>
      </c>
      <c r="N2267" t="s">
        <v>26</v>
      </c>
      <c r="O2267" t="s">
        <v>32</v>
      </c>
      <c r="P2267" t="s">
        <v>26</v>
      </c>
      <c r="R2267" t="s">
        <v>27</v>
      </c>
      <c r="S2267" t="s">
        <v>6585</v>
      </c>
      <c r="T2267" t="s">
        <v>6586</v>
      </c>
      <c r="U2267" t="str">
        <f>RIGHT(T2267,LEN(T2267)-FIND("[",T2267))</f>
        <v>-123.12464318177335, 49.263481364308824]}</v>
      </c>
      <c r="V2267" t="str">
        <f>LEFT(U2267,FIND(",",U2267)-1)</f>
        <v>-123.12464318177335</v>
      </c>
      <c r="W2267" s="2">
        <f>VALUE(V2267)</f>
        <v>-123.124643181773</v>
      </c>
      <c r="X2267" t="str">
        <f>MID(U2267,FIND(" ",U2267)+1,FIND("]",U2267)-FIND(" ",U2267)-1)</f>
        <v>49.263481364308824</v>
      </c>
      <c r="Y2267" s="2">
        <f>VALUE(X2267)</f>
        <v>49.263481364308802</v>
      </c>
      <c r="Z2267" t="s">
        <v>43</v>
      </c>
      <c r="AA2267" t="s">
        <v>6587</v>
      </c>
      <c r="AB2267" t="s">
        <v>27577</v>
      </c>
      <c r="AC2267" t="str">
        <f>LEFT(AB2267,FIND(" ",AB2267)-1)</f>
        <v>909</v>
      </c>
      <c r="AD2267" t="str">
        <f>MID(AB2267,FIND(" ",AB2267)+1,FIND(",",AB2267)-FIND(" ",AB2267)-1)</f>
        <v>W Broadway</v>
      </c>
    </row>
    <row r="2268" spans="1:30" hidden="1" x14ac:dyDescent="0.3">
      <c r="A2268" t="s">
        <v>21</v>
      </c>
      <c r="B2268">
        <f>IF(A2268="twin",2,1)</f>
        <v>2</v>
      </c>
      <c r="C2268" t="s">
        <v>67</v>
      </c>
      <c r="D2268" t="s">
        <v>22</v>
      </c>
      <c r="E2268" t="s">
        <v>67</v>
      </c>
      <c r="F2268" t="s">
        <v>22</v>
      </c>
      <c r="G2268" t="s">
        <v>67</v>
      </c>
      <c r="H2268" t="s">
        <v>22</v>
      </c>
      <c r="J2268" t="s">
        <v>24</v>
      </c>
      <c r="K2268" t="s">
        <v>32</v>
      </c>
      <c r="L2268" t="s">
        <v>26</v>
      </c>
      <c r="M2268" t="s">
        <v>32</v>
      </c>
      <c r="N2268" t="s">
        <v>26</v>
      </c>
      <c r="O2268" t="s">
        <v>32</v>
      </c>
      <c r="P2268" t="s">
        <v>26</v>
      </c>
      <c r="R2268" t="s">
        <v>27</v>
      </c>
      <c r="S2268" t="s">
        <v>6588</v>
      </c>
      <c r="T2268" t="s">
        <v>6589</v>
      </c>
      <c r="U2268" t="str">
        <f>RIGHT(T2268,LEN(T2268)-FIND("[",T2268))</f>
        <v>-123.12499562886093, 49.263495555792886]}</v>
      </c>
      <c r="V2268" t="str">
        <f>LEFT(U2268,FIND(",",U2268)-1)</f>
        <v>-123.12499562886093</v>
      </c>
      <c r="W2268" s="2">
        <f>VALUE(V2268)</f>
        <v>-123.12499562886001</v>
      </c>
      <c r="X2268" t="str">
        <f>MID(U2268,FIND(" ",U2268)+1,FIND("]",U2268)-FIND(" ",U2268)-1)</f>
        <v>49.263495555792886</v>
      </c>
      <c r="Y2268" s="2">
        <f>VALUE(X2268)</f>
        <v>49.263495555792801</v>
      </c>
      <c r="Z2268" t="s">
        <v>43</v>
      </c>
      <c r="AA2268" t="s">
        <v>6590</v>
      </c>
      <c r="AB2268" t="s">
        <v>27578</v>
      </c>
      <c r="AC2268" t="str">
        <f>LEFT(AB2268,FIND(" ",AB2268)-1)</f>
        <v>730-943</v>
      </c>
      <c r="AD2268" t="str">
        <f>MID(AB2268,FIND(" ",AB2268)+1,FIND(",",AB2268)-FIND(" ",AB2268)-1)</f>
        <v>W Broadway</v>
      </c>
    </row>
    <row r="2269" spans="1:30" hidden="1" x14ac:dyDescent="0.3">
      <c r="A2269" t="s">
        <v>21</v>
      </c>
      <c r="B2269">
        <f>IF(A2269="twin",2,1)</f>
        <v>2</v>
      </c>
      <c r="C2269" t="s">
        <v>23</v>
      </c>
      <c r="D2269" t="s">
        <v>22</v>
      </c>
      <c r="E2269" t="s">
        <v>23</v>
      </c>
      <c r="F2269" t="s">
        <v>22</v>
      </c>
      <c r="G2269" t="s">
        <v>23</v>
      </c>
      <c r="H2269" t="s">
        <v>22</v>
      </c>
      <c r="J2269" t="s">
        <v>24</v>
      </c>
      <c r="K2269" t="s">
        <v>25</v>
      </c>
      <c r="L2269" t="s">
        <v>26</v>
      </c>
      <c r="M2269" t="s">
        <v>25</v>
      </c>
      <c r="N2269" t="s">
        <v>26</v>
      </c>
      <c r="O2269" t="s">
        <v>25</v>
      </c>
      <c r="P2269" t="s">
        <v>26</v>
      </c>
      <c r="R2269" t="s">
        <v>27</v>
      </c>
      <c r="S2269" t="s">
        <v>6591</v>
      </c>
      <c r="T2269" t="s">
        <v>4090</v>
      </c>
      <c r="U2269" t="str">
        <f>RIGHT(T2269,LEN(T2269)-FIND("[",T2269))</f>
        <v>-123.13324036938073, 49.27496734580256]}</v>
      </c>
      <c r="V2269" t="str">
        <f>LEFT(U2269,FIND(",",U2269)-1)</f>
        <v>-123.13324036938073</v>
      </c>
      <c r="W2269" s="2">
        <f>VALUE(V2269)</f>
        <v>-123.13324036938</v>
      </c>
      <c r="X2269" t="str">
        <f>MID(U2269,FIND(" ",U2269)+1,FIND("]",U2269)-FIND(" ",U2269)-1)</f>
        <v>49.27496734580256</v>
      </c>
      <c r="Y2269" s="2">
        <f>VALUE(X2269)</f>
        <v>49.274967345802501</v>
      </c>
      <c r="Z2269" t="s">
        <v>30</v>
      </c>
      <c r="AA2269" t="s">
        <v>6592</v>
      </c>
      <c r="AB2269" t="s">
        <v>26978</v>
      </c>
      <c r="AC2269" t="str">
        <f>LEFT(AB2269,FIND(" ",AB2269)-1)</f>
        <v>508-1500</v>
      </c>
      <c r="AD2269" t="str">
        <f>MID(AB2269,FIND(" ",AB2269)+1,FIND(",",AB2269)-FIND(" ",AB2269)-1)</f>
        <v>Hornby St</v>
      </c>
    </row>
    <row r="2270" spans="1:30" hidden="1" x14ac:dyDescent="0.3">
      <c r="A2270" t="s">
        <v>21</v>
      </c>
      <c r="B2270">
        <f>IF(A2270="twin",2,1)</f>
        <v>2</v>
      </c>
      <c r="C2270" t="s">
        <v>23</v>
      </c>
      <c r="D2270" t="s">
        <v>22</v>
      </c>
      <c r="E2270" t="s">
        <v>23</v>
      </c>
      <c r="F2270" t="s">
        <v>22</v>
      </c>
      <c r="G2270" t="s">
        <v>23</v>
      </c>
      <c r="H2270" t="s">
        <v>22</v>
      </c>
      <c r="J2270" t="s">
        <v>24</v>
      </c>
      <c r="K2270" t="s">
        <v>25</v>
      </c>
      <c r="L2270" t="s">
        <v>26</v>
      </c>
      <c r="M2270" t="s">
        <v>25</v>
      </c>
      <c r="N2270" t="s">
        <v>26</v>
      </c>
      <c r="O2270" t="s">
        <v>25</v>
      </c>
      <c r="P2270" t="s">
        <v>26</v>
      </c>
      <c r="R2270" t="s">
        <v>27</v>
      </c>
      <c r="S2270" t="s">
        <v>6593</v>
      </c>
      <c r="T2270" t="s">
        <v>4093</v>
      </c>
      <c r="U2270" t="str">
        <f>RIGHT(T2270,LEN(T2270)-FIND("[",T2270))</f>
        <v>-123.133075793649, 49.27525824198805]}</v>
      </c>
      <c r="V2270" t="str">
        <f>LEFT(U2270,FIND(",",U2270)-1)</f>
        <v>-123.133075793649</v>
      </c>
      <c r="W2270" s="2">
        <f>VALUE(V2270)</f>
        <v>-123.133075793649</v>
      </c>
      <c r="X2270" t="str">
        <f>MID(U2270,FIND(" ",U2270)+1,FIND("]",U2270)-FIND(" ",U2270)-1)</f>
        <v>49.27525824198805</v>
      </c>
      <c r="Y2270" s="2">
        <f>VALUE(X2270)</f>
        <v>49.275258241987999</v>
      </c>
      <c r="Z2270" t="s">
        <v>30</v>
      </c>
      <c r="AA2270" t="s">
        <v>6594</v>
      </c>
      <c r="AB2270" t="s">
        <v>26979</v>
      </c>
      <c r="AC2270" t="str">
        <f>LEFT(AB2270,FIND(" ",AB2270)-1)</f>
        <v>1503</v>
      </c>
      <c r="AD2270" t="str">
        <f>MID(AB2270,FIND(" ",AB2270)+1,FIND(",",AB2270)-FIND(" ",AB2270)-1)</f>
        <v>Hornby St</v>
      </c>
    </row>
    <row r="2271" spans="1:30" hidden="1" x14ac:dyDescent="0.3">
      <c r="A2271" t="s">
        <v>21</v>
      </c>
      <c r="B2271">
        <f>IF(A2271="twin",2,1)</f>
        <v>2</v>
      </c>
      <c r="C2271" t="s">
        <v>52</v>
      </c>
      <c r="D2271" t="s">
        <v>22</v>
      </c>
      <c r="E2271" t="s">
        <v>52</v>
      </c>
      <c r="F2271" t="s">
        <v>22</v>
      </c>
      <c r="G2271" t="s">
        <v>52</v>
      </c>
      <c r="H2271" t="s">
        <v>22</v>
      </c>
      <c r="J2271" t="s">
        <v>24</v>
      </c>
      <c r="K2271" t="s">
        <v>32</v>
      </c>
      <c r="L2271" t="s">
        <v>26</v>
      </c>
      <c r="M2271" t="s">
        <v>32</v>
      </c>
      <c r="N2271" t="s">
        <v>26</v>
      </c>
      <c r="O2271" t="s">
        <v>32</v>
      </c>
      <c r="P2271" t="s">
        <v>26</v>
      </c>
      <c r="R2271" t="s">
        <v>27</v>
      </c>
      <c r="S2271" t="s">
        <v>6595</v>
      </c>
      <c r="T2271" t="s">
        <v>6596</v>
      </c>
      <c r="U2271" t="str">
        <f>RIGHT(T2271,LEN(T2271)-FIND("[",T2271))</f>
        <v>-123.1405448877074, 49.26533492806425]}</v>
      </c>
      <c r="V2271" t="str">
        <f>LEFT(U2271,FIND(",",U2271)-1)</f>
        <v>-123.1405448877074</v>
      </c>
      <c r="W2271" s="2">
        <f>VALUE(V2271)</f>
        <v>-123.14054488770699</v>
      </c>
      <c r="X2271" t="str">
        <f>MID(U2271,FIND(" ",U2271)+1,FIND("]",U2271)-FIND(" ",U2271)-1)</f>
        <v>49.26533492806425</v>
      </c>
      <c r="Y2271" s="2">
        <f>VALUE(X2271)</f>
        <v>49.265334928064199</v>
      </c>
      <c r="Z2271" t="s">
        <v>43</v>
      </c>
      <c r="AA2271" t="s">
        <v>6597</v>
      </c>
      <c r="AB2271" t="s">
        <v>27579</v>
      </c>
      <c r="AC2271" t="str">
        <f>LEFT(AB2271,FIND(" ",AB2271)-1)</f>
        <v>1581</v>
      </c>
      <c r="AD2271" t="str">
        <f>MID(AB2271,FIND(" ",AB2271)+1,FIND(",",AB2271)-FIND(" ",AB2271)-1)</f>
        <v>W 7th Ave</v>
      </c>
    </row>
    <row r="2272" spans="1:30" hidden="1" x14ac:dyDescent="0.3">
      <c r="A2272" t="s">
        <v>21</v>
      </c>
      <c r="B2272">
        <f>IF(A2272="twin",2,1)</f>
        <v>2</v>
      </c>
      <c r="C2272" t="s">
        <v>23</v>
      </c>
      <c r="D2272" t="s">
        <v>52</v>
      </c>
      <c r="E2272" t="s">
        <v>23</v>
      </c>
      <c r="F2272" t="s">
        <v>52</v>
      </c>
      <c r="G2272" t="s">
        <v>23</v>
      </c>
      <c r="H2272" t="s">
        <v>52</v>
      </c>
      <c r="J2272" t="s">
        <v>24</v>
      </c>
      <c r="K2272" t="s">
        <v>32</v>
      </c>
      <c r="L2272" t="s">
        <v>26</v>
      </c>
      <c r="M2272" t="s">
        <v>32</v>
      </c>
      <c r="N2272" t="s">
        <v>26</v>
      </c>
      <c r="O2272" t="s">
        <v>32</v>
      </c>
      <c r="P2272" t="s">
        <v>26</v>
      </c>
      <c r="R2272" t="s">
        <v>27</v>
      </c>
      <c r="S2272" t="s">
        <v>6598</v>
      </c>
      <c r="T2272" t="s">
        <v>6599</v>
      </c>
      <c r="U2272" t="str">
        <f>RIGHT(T2272,LEN(T2272)-FIND("[",T2272))</f>
        <v>-123.10067501921472, 49.24762568268511]}</v>
      </c>
      <c r="V2272" t="str">
        <f>LEFT(U2272,FIND(",",U2272)-1)</f>
        <v>-123.10067501921472</v>
      </c>
      <c r="W2272" s="2">
        <f>VALUE(V2272)</f>
        <v>-123.10067501921399</v>
      </c>
      <c r="X2272" t="str">
        <f>MID(U2272,FIND(" ",U2272)+1,FIND("]",U2272)-FIND(" ",U2272)-1)</f>
        <v>49.24762568268511</v>
      </c>
      <c r="Y2272" s="2">
        <f>VALUE(X2272)</f>
        <v>49.247625682685097</v>
      </c>
      <c r="Z2272" t="s">
        <v>794</v>
      </c>
      <c r="AA2272" t="s">
        <v>6600</v>
      </c>
      <c r="AB2272" t="s">
        <v>27580</v>
      </c>
      <c r="AC2272" t="str">
        <f>LEFT(AB2272,FIND(" ",AB2272)-1)</f>
        <v>4196</v>
      </c>
      <c r="AD2272" t="str">
        <f>MID(AB2272,FIND(" ",AB2272)+1,FIND(",",AB2272)-FIND(" ",AB2272)-1)</f>
        <v>Main St</v>
      </c>
    </row>
    <row r="2273" spans="1:30" hidden="1" x14ac:dyDescent="0.3">
      <c r="A2273" t="s">
        <v>21</v>
      </c>
      <c r="B2273">
        <f>IF(A2273="twin",2,1)</f>
        <v>2</v>
      </c>
      <c r="C2273" t="s">
        <v>23</v>
      </c>
      <c r="D2273" t="s">
        <v>52</v>
      </c>
      <c r="E2273" t="s">
        <v>23</v>
      </c>
      <c r="F2273" t="s">
        <v>52</v>
      </c>
      <c r="G2273" t="s">
        <v>23</v>
      </c>
      <c r="H2273" t="s">
        <v>52</v>
      </c>
      <c r="J2273" t="s">
        <v>24</v>
      </c>
      <c r="K2273" t="s">
        <v>32</v>
      </c>
      <c r="L2273" t="s">
        <v>26</v>
      </c>
      <c r="M2273" t="s">
        <v>32</v>
      </c>
      <c r="N2273" t="s">
        <v>26</v>
      </c>
      <c r="O2273" t="s">
        <v>32</v>
      </c>
      <c r="P2273" t="s">
        <v>26</v>
      </c>
      <c r="R2273" t="s">
        <v>27</v>
      </c>
      <c r="S2273" t="s">
        <v>6601</v>
      </c>
      <c r="T2273" t="s">
        <v>6602</v>
      </c>
      <c r="U2273" t="str">
        <f>RIGHT(T2273,LEN(T2273)-FIND("[",T2273))</f>
        <v>-123.1008136815308, 49.24752942074269]}</v>
      </c>
      <c r="V2273" t="str">
        <f>LEFT(U2273,FIND(",",U2273)-1)</f>
        <v>-123.1008136815308</v>
      </c>
      <c r="W2273" s="2">
        <f>VALUE(V2273)</f>
        <v>-123.10081368153</v>
      </c>
      <c r="X2273" t="str">
        <f>MID(U2273,FIND(" ",U2273)+1,FIND("]",U2273)-FIND(" ",U2273)-1)</f>
        <v>49.24752942074269</v>
      </c>
      <c r="Y2273" s="2">
        <f>VALUE(X2273)</f>
        <v>49.247529420742602</v>
      </c>
      <c r="Z2273" t="s">
        <v>794</v>
      </c>
      <c r="AA2273" t="s">
        <v>6603</v>
      </c>
      <c r="AB2273" t="s">
        <v>27581</v>
      </c>
      <c r="AC2273" t="str">
        <f>LEFT(AB2273,FIND(" ",AB2273)-1)</f>
        <v>4200</v>
      </c>
      <c r="AD2273" t="str">
        <f>MID(AB2273,FIND(" ",AB2273)+1,FIND(",",AB2273)-FIND(" ",AB2273)-1)</f>
        <v>Main St</v>
      </c>
    </row>
    <row r="2274" spans="1:30" hidden="1" x14ac:dyDescent="0.3">
      <c r="A2274" t="s">
        <v>63</v>
      </c>
      <c r="B2274">
        <f>IF(A2274="twin",2,1)</f>
        <v>1</v>
      </c>
      <c r="C2274" t="s">
        <v>2032</v>
      </c>
      <c r="D2274" t="s">
        <v>67</v>
      </c>
      <c r="E2274" t="s">
        <v>2032</v>
      </c>
      <c r="F2274" t="s">
        <v>67</v>
      </c>
      <c r="G2274" t="s">
        <v>2032</v>
      </c>
      <c r="H2274" t="s">
        <v>67</v>
      </c>
      <c r="J2274" t="s">
        <v>24</v>
      </c>
      <c r="K2274" t="s">
        <v>32</v>
      </c>
      <c r="L2274" t="s">
        <v>26</v>
      </c>
      <c r="M2274" t="s">
        <v>32</v>
      </c>
      <c r="N2274" t="s">
        <v>26</v>
      </c>
      <c r="O2274" t="s">
        <v>32</v>
      </c>
      <c r="P2274" t="s">
        <v>26</v>
      </c>
      <c r="R2274" t="s">
        <v>53</v>
      </c>
      <c r="S2274" t="s">
        <v>6604</v>
      </c>
      <c r="T2274" t="s">
        <v>6605</v>
      </c>
      <c r="U2274" t="str">
        <f>RIGHT(T2274,LEN(T2274)-FIND("[",T2274))</f>
        <v>-123.11827323149203, 49.286161882547916]}</v>
      </c>
      <c r="V2274" t="str">
        <f>LEFT(U2274,FIND(",",U2274)-1)</f>
        <v>-123.11827323149203</v>
      </c>
      <c r="W2274" s="2">
        <f>VALUE(V2274)</f>
        <v>-123.118273231492</v>
      </c>
      <c r="X2274" t="str">
        <f>MID(U2274,FIND(" ",U2274)+1,FIND("]",U2274)-FIND(" ",U2274)-1)</f>
        <v>49.286161882547916</v>
      </c>
      <c r="Y2274" s="2">
        <f>VALUE(X2274)</f>
        <v>49.286161882547901</v>
      </c>
      <c r="Z2274" t="s">
        <v>30</v>
      </c>
      <c r="AA2274" t="s">
        <v>6606</v>
      </c>
      <c r="AB2274" t="s">
        <v>27582</v>
      </c>
      <c r="AC2274" t="str">
        <f>LEFT(AB2274,FIND(" ",AB2274)-1)</f>
        <v>Northbound</v>
      </c>
      <c r="AD2274" t="str">
        <f>MID(AB2274,FIND(" ",AB2274)+1,FIND(",",AB2274)-FIND(" ",AB2274)-1)</f>
        <v>Burrard St @ W Pender St</v>
      </c>
    </row>
    <row r="2275" spans="1:30" hidden="1" x14ac:dyDescent="0.3">
      <c r="A2275" t="s">
        <v>21</v>
      </c>
      <c r="B2275">
        <f>IF(A2275="twin",2,1)</f>
        <v>2</v>
      </c>
      <c r="C2275" t="s">
        <v>52</v>
      </c>
      <c r="D2275" t="s">
        <v>23</v>
      </c>
      <c r="E2275" t="s">
        <v>52</v>
      </c>
      <c r="F2275" t="s">
        <v>23</v>
      </c>
      <c r="G2275" t="s">
        <v>52</v>
      </c>
      <c r="H2275" t="s">
        <v>23</v>
      </c>
      <c r="J2275" t="s">
        <v>24</v>
      </c>
      <c r="K2275" t="s">
        <v>32</v>
      </c>
      <c r="L2275" t="s">
        <v>26</v>
      </c>
      <c r="M2275" t="s">
        <v>32</v>
      </c>
      <c r="N2275" t="s">
        <v>26</v>
      </c>
      <c r="O2275" t="s">
        <v>32</v>
      </c>
      <c r="P2275" t="s">
        <v>26</v>
      </c>
      <c r="R2275" t="s">
        <v>27</v>
      </c>
      <c r="S2275" t="s">
        <v>6607</v>
      </c>
      <c r="T2275" t="s">
        <v>6608</v>
      </c>
      <c r="U2275" t="str">
        <f>RIGHT(T2275,LEN(T2275)-FIND("[",T2275))</f>
        <v>-123.14603494101368, 49.270731896632284]}</v>
      </c>
      <c r="V2275" t="str">
        <f>LEFT(U2275,FIND(",",U2275)-1)</f>
        <v>-123.14603494101368</v>
      </c>
      <c r="W2275" s="2">
        <f>VALUE(V2275)</f>
        <v>-123.146034941013</v>
      </c>
      <c r="X2275" t="str">
        <f>MID(U2275,FIND(" ",U2275)+1,FIND("]",U2275)-FIND(" ",U2275)-1)</f>
        <v>49.270731896632284</v>
      </c>
      <c r="Y2275" s="2">
        <f>VALUE(X2275)</f>
        <v>49.270731896632199</v>
      </c>
      <c r="Z2275" t="s">
        <v>79</v>
      </c>
      <c r="AA2275" t="s">
        <v>6609</v>
      </c>
      <c r="AB2275" t="s">
        <v>27583</v>
      </c>
      <c r="AC2275" t="str">
        <f>LEFT(AB2275,FIND(" ",AB2275)-1)</f>
        <v>1808</v>
      </c>
      <c r="AD2275" t="str">
        <f>MID(AB2275,FIND(" ",AB2275)+1,FIND(",",AB2275)-FIND(" ",AB2275)-1)</f>
        <v>W 1st Ave</v>
      </c>
    </row>
    <row r="2276" spans="1:30" hidden="1" x14ac:dyDescent="0.3">
      <c r="A2276" t="s">
        <v>21</v>
      </c>
      <c r="B2276">
        <f>IF(A2276="twin",2,1)</f>
        <v>2</v>
      </c>
      <c r="C2276" t="s">
        <v>45</v>
      </c>
      <c r="D2276" t="s">
        <v>22</v>
      </c>
      <c r="E2276" t="s">
        <v>45</v>
      </c>
      <c r="F2276" t="s">
        <v>22</v>
      </c>
      <c r="G2276" t="s">
        <v>45</v>
      </c>
      <c r="H2276" t="s">
        <v>22</v>
      </c>
      <c r="J2276" t="s">
        <v>24</v>
      </c>
      <c r="K2276" t="s">
        <v>32</v>
      </c>
      <c r="L2276" t="s">
        <v>26</v>
      </c>
      <c r="M2276" t="s">
        <v>32</v>
      </c>
      <c r="N2276" t="s">
        <v>26</v>
      </c>
      <c r="O2276" t="s">
        <v>32</v>
      </c>
      <c r="P2276" t="s">
        <v>26</v>
      </c>
      <c r="R2276" t="s">
        <v>27</v>
      </c>
      <c r="S2276" t="s">
        <v>6610</v>
      </c>
      <c r="T2276" t="s">
        <v>6611</v>
      </c>
      <c r="U2276" t="str">
        <f>RIGHT(T2276,LEN(T2276)-FIND("[",T2276))</f>
        <v>-123.14348178642122, 49.26343261007706]}</v>
      </c>
      <c r="V2276" t="str">
        <f>LEFT(U2276,FIND(",",U2276)-1)</f>
        <v>-123.14348178642122</v>
      </c>
      <c r="W2276" s="2">
        <f>VALUE(V2276)</f>
        <v>-123.14348178642101</v>
      </c>
      <c r="X2276" t="str">
        <f>MID(U2276,FIND(" ",U2276)+1,FIND("]",U2276)-FIND(" ",U2276)-1)</f>
        <v>49.26343261007706</v>
      </c>
      <c r="Y2276" s="2">
        <f>VALUE(X2276)</f>
        <v>49.263432610076997</v>
      </c>
      <c r="Z2276" t="s">
        <v>43</v>
      </c>
      <c r="AA2276" t="s">
        <v>6612</v>
      </c>
      <c r="AB2276" t="s">
        <v>27584</v>
      </c>
      <c r="AC2276" t="str">
        <f>LEFT(AB2276,FIND(" ",AB2276)-1)</f>
        <v>2527</v>
      </c>
      <c r="AD2276" t="str">
        <f>MID(AB2276,FIND(" ",AB2276)+1,FIND(",",AB2276)-FIND(" ",AB2276)-1)</f>
        <v>Pine St</v>
      </c>
    </row>
    <row r="2277" spans="1:30" hidden="1" x14ac:dyDescent="0.3">
      <c r="A2277" t="s">
        <v>21</v>
      </c>
      <c r="B2277">
        <f>IF(A2277="twin",2,1)</f>
        <v>2</v>
      </c>
      <c r="C2277" t="s">
        <v>45</v>
      </c>
      <c r="D2277" t="s">
        <v>22</v>
      </c>
      <c r="E2277" t="s">
        <v>45</v>
      </c>
      <c r="F2277" t="s">
        <v>22</v>
      </c>
      <c r="G2277" t="s">
        <v>45</v>
      </c>
      <c r="H2277" t="s">
        <v>22</v>
      </c>
      <c r="J2277" t="s">
        <v>24</v>
      </c>
      <c r="K2277" t="s">
        <v>32</v>
      </c>
      <c r="L2277" t="s">
        <v>26</v>
      </c>
      <c r="M2277" t="s">
        <v>32</v>
      </c>
      <c r="N2277" t="s">
        <v>26</v>
      </c>
      <c r="O2277" t="s">
        <v>32</v>
      </c>
      <c r="P2277" t="s">
        <v>26</v>
      </c>
      <c r="R2277" t="s">
        <v>27</v>
      </c>
      <c r="S2277" t="s">
        <v>6613</v>
      </c>
      <c r="T2277" t="s">
        <v>6611</v>
      </c>
      <c r="U2277" t="str">
        <f>RIGHT(T2277,LEN(T2277)-FIND("[",T2277))</f>
        <v>-123.14348178642122, 49.26343261007706]}</v>
      </c>
      <c r="V2277" t="str">
        <f>LEFT(U2277,FIND(",",U2277)-1)</f>
        <v>-123.14348178642122</v>
      </c>
      <c r="W2277" s="2">
        <f>VALUE(V2277)</f>
        <v>-123.14348178642101</v>
      </c>
      <c r="X2277" t="str">
        <f>MID(U2277,FIND(" ",U2277)+1,FIND("]",U2277)-FIND(" ",U2277)-1)</f>
        <v>49.26343261007706</v>
      </c>
      <c r="Y2277" s="2">
        <f>VALUE(X2277)</f>
        <v>49.263432610076997</v>
      </c>
      <c r="Z2277" t="s">
        <v>43</v>
      </c>
      <c r="AA2277" t="s">
        <v>6614</v>
      </c>
      <c r="AB2277" t="s">
        <v>27584</v>
      </c>
      <c r="AC2277" t="str">
        <f>LEFT(AB2277,FIND(" ",AB2277)-1)</f>
        <v>2527</v>
      </c>
      <c r="AD2277" t="str">
        <f>MID(AB2277,FIND(" ",AB2277)+1,FIND(",",AB2277)-FIND(" ",AB2277)-1)</f>
        <v>Pine St</v>
      </c>
    </row>
    <row r="2278" spans="1:30" hidden="1" x14ac:dyDescent="0.3">
      <c r="A2278" t="s">
        <v>21</v>
      </c>
      <c r="B2278">
        <f>IF(A2278="twin",2,1)</f>
        <v>2</v>
      </c>
      <c r="C2278" t="s">
        <v>67</v>
      </c>
      <c r="D2278" t="s">
        <v>23</v>
      </c>
      <c r="E2278" t="s">
        <v>67</v>
      </c>
      <c r="F2278" t="s">
        <v>23</v>
      </c>
      <c r="G2278" t="s">
        <v>67</v>
      </c>
      <c r="H2278" t="s">
        <v>23</v>
      </c>
      <c r="J2278" t="s">
        <v>24</v>
      </c>
      <c r="K2278" t="s">
        <v>25</v>
      </c>
      <c r="L2278" t="s">
        <v>26</v>
      </c>
      <c r="M2278" t="s">
        <v>25</v>
      </c>
      <c r="N2278" t="s">
        <v>26</v>
      </c>
      <c r="O2278" t="s">
        <v>25</v>
      </c>
      <c r="P2278" t="s">
        <v>26</v>
      </c>
      <c r="R2278" t="s">
        <v>27</v>
      </c>
      <c r="S2278" t="s">
        <v>6615</v>
      </c>
      <c r="T2278" t="s">
        <v>6616</v>
      </c>
      <c r="U2278" t="str">
        <f>RIGHT(T2278,LEN(T2278)-FIND("[",T2278))</f>
        <v>-123.1202513765118, 49.27280921911599]}</v>
      </c>
      <c r="V2278" t="str">
        <f>LEFT(U2278,FIND(",",U2278)-1)</f>
        <v>-123.1202513765118</v>
      </c>
      <c r="W2278" s="2">
        <f>VALUE(V2278)</f>
        <v>-123.12025137651101</v>
      </c>
      <c r="X2278" t="str">
        <f>MID(U2278,FIND(" ",U2278)+1,FIND("]",U2278)-FIND(" ",U2278)-1)</f>
        <v>49.27280921911599</v>
      </c>
      <c r="Y2278" s="2">
        <f>VALUE(X2278)</f>
        <v>49.272809219115899</v>
      </c>
      <c r="Z2278" t="s">
        <v>30</v>
      </c>
      <c r="AA2278" t="s">
        <v>6617</v>
      </c>
      <c r="AB2278" t="s">
        <v>27222</v>
      </c>
      <c r="AC2278" t="str">
        <f>LEFT(AB2278,FIND(" ",AB2278)-1)</f>
        <v>1211</v>
      </c>
      <c r="AD2278" t="str">
        <f>MID(AB2278,FIND(" ",AB2278)+1,FIND(",",AB2278)-FIND(" ",AB2278)-1)</f>
        <v>Marinaside Crescent</v>
      </c>
    </row>
    <row r="2279" spans="1:30" hidden="1" x14ac:dyDescent="0.3">
      <c r="A2279" t="s">
        <v>21</v>
      </c>
      <c r="B2279">
        <f>IF(A2279="twin",2,1)</f>
        <v>2</v>
      </c>
      <c r="C2279" t="s">
        <v>1635</v>
      </c>
      <c r="D2279" t="s">
        <v>45</v>
      </c>
      <c r="E2279" t="s">
        <v>1635</v>
      </c>
      <c r="F2279" t="s">
        <v>45</v>
      </c>
      <c r="G2279" t="s">
        <v>1635</v>
      </c>
      <c r="H2279" t="s">
        <v>45</v>
      </c>
      <c r="J2279" t="s">
        <v>24</v>
      </c>
      <c r="K2279" t="s">
        <v>32</v>
      </c>
      <c r="L2279" t="s">
        <v>26</v>
      </c>
      <c r="M2279" t="s">
        <v>32</v>
      </c>
      <c r="N2279" t="s">
        <v>26</v>
      </c>
      <c r="O2279" t="s">
        <v>32</v>
      </c>
      <c r="P2279" t="s">
        <v>26</v>
      </c>
      <c r="R2279" t="s">
        <v>53</v>
      </c>
      <c r="S2279" t="s">
        <v>6618</v>
      </c>
      <c r="T2279" t="s">
        <v>4205</v>
      </c>
      <c r="U2279" t="str">
        <f>RIGHT(T2279,LEN(T2279)-FIND("[",T2279))</f>
        <v>-123.12073084010073, 49.287392947650794]}</v>
      </c>
      <c r="V2279" t="str">
        <f>LEFT(U2279,FIND(",",U2279)-1)</f>
        <v>-123.12073084010073</v>
      </c>
      <c r="W2279" s="2">
        <f>VALUE(V2279)</f>
        <v>-123.12073084009999</v>
      </c>
      <c r="X2279" t="str">
        <f>MID(U2279,FIND(" ",U2279)+1,FIND("]",U2279)-FIND(" ",U2279)-1)</f>
        <v>49.287392947650794</v>
      </c>
      <c r="Y2279" s="2">
        <f>VALUE(X2279)</f>
        <v>49.287392947650702</v>
      </c>
      <c r="Z2279" t="s">
        <v>30</v>
      </c>
      <c r="AA2279" t="s">
        <v>6619</v>
      </c>
      <c r="AB2279" t="s">
        <v>27007</v>
      </c>
      <c r="AC2279" t="str">
        <f>LEFT(AB2279,FIND(" ",AB2279)-1)</f>
        <v>1102</v>
      </c>
      <c r="AD2279" t="str">
        <f>MID(AB2279,FIND(" ",AB2279)+1,FIND(",",AB2279)-FIND(" ",AB2279)-1)</f>
        <v>W Pender St</v>
      </c>
    </row>
    <row r="2280" spans="1:30" hidden="1" x14ac:dyDescent="0.3">
      <c r="A2280" t="s">
        <v>21</v>
      </c>
      <c r="B2280">
        <f>IF(A2280="twin",2,1)</f>
        <v>2</v>
      </c>
      <c r="C2280" t="s">
        <v>23</v>
      </c>
      <c r="D2280" t="s">
        <v>22</v>
      </c>
      <c r="E2280" t="s">
        <v>23</v>
      </c>
      <c r="F2280" t="s">
        <v>22</v>
      </c>
      <c r="G2280" t="s">
        <v>23</v>
      </c>
      <c r="H2280" t="s">
        <v>22</v>
      </c>
      <c r="J2280" t="s">
        <v>24</v>
      </c>
      <c r="K2280" t="s">
        <v>32</v>
      </c>
      <c r="L2280" t="s">
        <v>26</v>
      </c>
      <c r="M2280" t="s">
        <v>32</v>
      </c>
      <c r="N2280" t="s">
        <v>26</v>
      </c>
      <c r="O2280" t="s">
        <v>32</v>
      </c>
      <c r="P2280" t="s">
        <v>26</v>
      </c>
      <c r="R2280" t="s">
        <v>27</v>
      </c>
      <c r="S2280" t="s">
        <v>6620</v>
      </c>
      <c r="T2280" t="s">
        <v>6621</v>
      </c>
      <c r="U2280" t="str">
        <f>RIGHT(T2280,LEN(T2280)-FIND("[",T2280))</f>
        <v>-123.1180183394503, 49.279902418079864]}</v>
      </c>
      <c r="V2280" t="str">
        <f>LEFT(U2280,FIND(",",U2280)-1)</f>
        <v>-123.1180183394503</v>
      </c>
      <c r="W2280" s="2">
        <f>VALUE(V2280)</f>
        <v>-123.11801833945</v>
      </c>
      <c r="X2280" t="str">
        <f>MID(U2280,FIND(" ",U2280)+1,FIND("]",U2280)-FIND(" ",U2280)-1)</f>
        <v>49.279902418079864</v>
      </c>
      <c r="Y2280" s="2">
        <f>VALUE(X2280)</f>
        <v>49.2799024180798</v>
      </c>
      <c r="Z2280" t="s">
        <v>30</v>
      </c>
      <c r="AA2280" t="s">
        <v>6622</v>
      </c>
      <c r="AB2280" t="s">
        <v>27585</v>
      </c>
      <c r="AC2280" t="str">
        <f>LEFT(AB2280,FIND(" ",AB2280)-1)</f>
        <v>498</v>
      </c>
      <c r="AD2280" t="str">
        <f>MID(AB2280,FIND(" ",AB2280)+1,FIND(",",AB2280)-FIND(" ",AB2280)-1)</f>
        <v>Robson St</v>
      </c>
    </row>
    <row r="2281" spans="1:30" hidden="1" x14ac:dyDescent="0.3">
      <c r="A2281" t="s">
        <v>21</v>
      </c>
      <c r="B2281">
        <f>IF(A2281="twin",2,1)</f>
        <v>2</v>
      </c>
      <c r="C2281" t="s">
        <v>45</v>
      </c>
      <c r="D2281" t="s">
        <v>22</v>
      </c>
      <c r="E2281" t="s">
        <v>45</v>
      </c>
      <c r="F2281" t="s">
        <v>22</v>
      </c>
      <c r="G2281" t="s">
        <v>45</v>
      </c>
      <c r="H2281" t="s">
        <v>22</v>
      </c>
      <c r="J2281" t="s">
        <v>24</v>
      </c>
      <c r="K2281" t="s">
        <v>32</v>
      </c>
      <c r="L2281" t="s">
        <v>26</v>
      </c>
      <c r="M2281" t="s">
        <v>32</v>
      </c>
      <c r="N2281" t="s">
        <v>26</v>
      </c>
      <c r="O2281" t="s">
        <v>32</v>
      </c>
      <c r="P2281" t="s">
        <v>26</v>
      </c>
      <c r="R2281" t="s">
        <v>27</v>
      </c>
      <c r="S2281" t="s">
        <v>6623</v>
      </c>
      <c r="T2281" t="s">
        <v>6624</v>
      </c>
      <c r="U2281" t="str">
        <f>RIGHT(T2281,LEN(T2281)-FIND("[",T2281))</f>
        <v>-123.14331547702652, 49.26338514188232]}</v>
      </c>
      <c r="V2281" t="str">
        <f>LEFT(U2281,FIND(",",U2281)-1)</f>
        <v>-123.14331547702652</v>
      </c>
      <c r="W2281" s="2">
        <f>VALUE(V2281)</f>
        <v>-123.14331547702599</v>
      </c>
      <c r="X2281" t="str">
        <f>MID(U2281,FIND(" ",U2281)+1,FIND("]",U2281)-FIND(" ",U2281)-1)</f>
        <v>49.26338514188232</v>
      </c>
      <c r="Y2281" s="2">
        <f>VALUE(X2281)</f>
        <v>49.263385141882303</v>
      </c>
      <c r="Z2281" t="s">
        <v>43</v>
      </c>
      <c r="AA2281" t="s">
        <v>6625</v>
      </c>
      <c r="AB2281" t="s">
        <v>27586</v>
      </c>
      <c r="AC2281" t="str">
        <f>LEFT(AB2281,FIND(" ",AB2281)-1)</f>
        <v>2526</v>
      </c>
      <c r="AD2281" t="str">
        <f>MID(AB2281,FIND(" ",AB2281)+1,FIND(",",AB2281)-FIND(" ",AB2281)-1)</f>
        <v>Pine St</v>
      </c>
    </row>
    <row r="2282" spans="1:30" hidden="1" x14ac:dyDescent="0.3">
      <c r="A2282" t="s">
        <v>21</v>
      </c>
      <c r="B2282">
        <f>IF(A2282="twin",2,1)</f>
        <v>2</v>
      </c>
      <c r="C2282" t="s">
        <v>52</v>
      </c>
      <c r="D2282" t="s">
        <v>22</v>
      </c>
      <c r="E2282" t="s">
        <v>52</v>
      </c>
      <c r="F2282" t="s">
        <v>22</v>
      </c>
      <c r="G2282" t="s">
        <v>52</v>
      </c>
      <c r="H2282" t="s">
        <v>22</v>
      </c>
      <c r="J2282" t="s">
        <v>24</v>
      </c>
      <c r="K2282" t="s">
        <v>32</v>
      </c>
      <c r="L2282" t="s">
        <v>26</v>
      </c>
      <c r="M2282" t="s">
        <v>32</v>
      </c>
      <c r="N2282" t="s">
        <v>26</v>
      </c>
      <c r="O2282" t="s">
        <v>32</v>
      </c>
      <c r="P2282" t="s">
        <v>26</v>
      </c>
      <c r="R2282" t="s">
        <v>27</v>
      </c>
      <c r="S2282" t="s">
        <v>6626</v>
      </c>
      <c r="T2282" t="s">
        <v>6627</v>
      </c>
      <c r="U2282" t="str">
        <f>RIGHT(T2282,LEN(T2282)-FIND("[",T2282))</f>
        <v>-123.11755322756439, 49.26437203457143]}</v>
      </c>
      <c r="V2282" t="str">
        <f>LEFT(U2282,FIND(",",U2282)-1)</f>
        <v>-123.11755322756439</v>
      </c>
      <c r="W2282" s="2">
        <f>VALUE(V2282)</f>
        <v>-123.117553227564</v>
      </c>
      <c r="X2282" t="str">
        <f>MID(U2282,FIND(" ",U2282)+1,FIND("]",U2282)-FIND(" ",U2282)-1)</f>
        <v>49.26437203457143</v>
      </c>
      <c r="Y2282" s="2">
        <f>VALUE(X2282)</f>
        <v>49.264372034571402</v>
      </c>
      <c r="Z2282" t="s">
        <v>43</v>
      </c>
      <c r="AA2282" t="s">
        <v>6628</v>
      </c>
      <c r="AB2282" t="s">
        <v>26604</v>
      </c>
      <c r="AC2282" t="str">
        <f>LEFT(AB2282,FIND(" ",AB2282)-1)</f>
        <v>595</v>
      </c>
      <c r="AD2282" t="str">
        <f>MID(AB2282,FIND(" ",AB2282)+1,FIND(",",AB2282)-FIND(" ",AB2282)-1)</f>
        <v>W 8th Ave</v>
      </c>
    </row>
    <row r="2283" spans="1:30" hidden="1" x14ac:dyDescent="0.3">
      <c r="A2283" t="s">
        <v>21</v>
      </c>
      <c r="B2283">
        <f>IF(A2283="twin",2,1)</f>
        <v>2</v>
      </c>
      <c r="C2283" t="s">
        <v>40</v>
      </c>
      <c r="D2283" t="s">
        <v>67</v>
      </c>
      <c r="E2283" t="s">
        <v>40</v>
      </c>
      <c r="F2283" t="s">
        <v>67</v>
      </c>
      <c r="G2283" t="s">
        <v>40</v>
      </c>
      <c r="H2283" t="s">
        <v>67</v>
      </c>
      <c r="J2283" t="s">
        <v>24</v>
      </c>
      <c r="K2283" t="s">
        <v>32</v>
      </c>
      <c r="L2283" t="s">
        <v>26</v>
      </c>
      <c r="M2283" t="s">
        <v>32</v>
      </c>
      <c r="N2283" t="s">
        <v>26</v>
      </c>
      <c r="O2283" t="s">
        <v>32</v>
      </c>
      <c r="P2283" t="s">
        <v>26</v>
      </c>
      <c r="R2283" t="s">
        <v>27</v>
      </c>
      <c r="S2283" t="s">
        <v>6629</v>
      </c>
      <c r="T2283" t="s">
        <v>4295</v>
      </c>
      <c r="U2283" t="str">
        <f>RIGHT(T2283,LEN(T2283)-FIND("[",T2283))</f>
        <v>-123.11757258000324, 49.26383967860633]}</v>
      </c>
      <c r="V2283" t="str">
        <f>LEFT(U2283,FIND(",",U2283)-1)</f>
        <v>-123.11757258000324</v>
      </c>
      <c r="W2283" s="2">
        <f>VALUE(V2283)</f>
        <v>-123.117572580003</v>
      </c>
      <c r="X2283" t="str">
        <f>MID(U2283,FIND(" ",U2283)+1,FIND("]",U2283)-FIND(" ",U2283)-1)</f>
        <v>49.26383967860633</v>
      </c>
      <c r="Y2283" s="2">
        <f>VALUE(X2283)</f>
        <v>49.263839678606303</v>
      </c>
      <c r="Z2283" t="s">
        <v>43</v>
      </c>
      <c r="AA2283" t="s">
        <v>6630</v>
      </c>
      <c r="AB2283" t="s">
        <v>27029</v>
      </c>
      <c r="AC2283" t="str">
        <f>LEFT(AB2283,FIND(" ",AB2283)-1)</f>
        <v>601</v>
      </c>
      <c r="AD2283" t="str">
        <f>MID(AB2283,FIND(" ",AB2283)+1,FIND(",",AB2283)-FIND(" ",AB2283)-1)</f>
        <v>W Broadway #U17</v>
      </c>
    </row>
    <row r="2284" spans="1:30" hidden="1" x14ac:dyDescent="0.3">
      <c r="A2284" t="s">
        <v>63</v>
      </c>
      <c r="B2284">
        <f>IF(A2284="twin",2,1)</f>
        <v>1</v>
      </c>
      <c r="C2284" t="s">
        <v>40</v>
      </c>
      <c r="D2284" t="s">
        <v>67</v>
      </c>
      <c r="E2284" t="s">
        <v>40</v>
      </c>
      <c r="F2284" t="s">
        <v>67</v>
      </c>
      <c r="G2284" t="s">
        <v>40</v>
      </c>
      <c r="H2284" t="s">
        <v>67</v>
      </c>
      <c r="J2284" t="s">
        <v>24</v>
      </c>
      <c r="K2284" t="s">
        <v>32</v>
      </c>
      <c r="L2284" t="s">
        <v>26</v>
      </c>
      <c r="M2284" t="s">
        <v>32</v>
      </c>
      <c r="N2284" t="s">
        <v>26</v>
      </c>
      <c r="O2284" t="s">
        <v>32</v>
      </c>
      <c r="P2284" t="s">
        <v>26</v>
      </c>
      <c r="R2284" t="s">
        <v>27</v>
      </c>
      <c r="S2284" t="s">
        <v>6631</v>
      </c>
      <c r="T2284" t="s">
        <v>6632</v>
      </c>
      <c r="U2284" t="str">
        <f>RIGHT(T2284,LEN(T2284)-FIND("[",T2284))</f>
        <v>-123.1175878693588, 49.26344855147131]}</v>
      </c>
      <c r="V2284" t="str">
        <f>LEFT(U2284,FIND(",",U2284)-1)</f>
        <v>-123.1175878693588</v>
      </c>
      <c r="W2284" s="2">
        <f>VALUE(V2284)</f>
        <v>-123.117587869358</v>
      </c>
      <c r="X2284" t="str">
        <f>MID(U2284,FIND(" ",U2284)+1,FIND("]",U2284)-FIND(" ",U2284)-1)</f>
        <v>49.26344855147131</v>
      </c>
      <c r="Y2284" s="2">
        <f>VALUE(X2284)</f>
        <v>49.263448551471299</v>
      </c>
      <c r="Z2284" t="s">
        <v>43</v>
      </c>
      <c r="AA2284" t="s">
        <v>6633</v>
      </c>
      <c r="AB2284" t="s">
        <v>27030</v>
      </c>
      <c r="AC2284" t="str">
        <f>LEFT(AB2284,FIND(" ",AB2284)-1)</f>
        <v>901</v>
      </c>
      <c r="AD2284" t="str">
        <f>MID(AB2284,FIND(" ",AB2284)+1,FIND(",",AB2284)-FIND(" ",AB2284)-1)</f>
        <v>Ash St</v>
      </c>
    </row>
    <row r="2285" spans="1:30" hidden="1" x14ac:dyDescent="0.3">
      <c r="A2285" t="s">
        <v>21</v>
      </c>
      <c r="B2285">
        <f>IF(A2285="twin",2,1)</f>
        <v>2</v>
      </c>
      <c r="C2285" t="s">
        <v>45</v>
      </c>
      <c r="D2285" t="s">
        <v>22</v>
      </c>
      <c r="E2285" t="s">
        <v>45</v>
      </c>
      <c r="F2285" t="s">
        <v>22</v>
      </c>
      <c r="G2285" t="s">
        <v>45</v>
      </c>
      <c r="H2285" t="s">
        <v>22</v>
      </c>
      <c r="J2285" t="s">
        <v>24</v>
      </c>
      <c r="K2285" t="s">
        <v>32</v>
      </c>
      <c r="L2285" t="s">
        <v>26</v>
      </c>
      <c r="M2285" t="s">
        <v>32</v>
      </c>
      <c r="N2285" t="s">
        <v>26</v>
      </c>
      <c r="O2285" t="s">
        <v>32</v>
      </c>
      <c r="P2285" t="s">
        <v>26</v>
      </c>
      <c r="R2285" t="s">
        <v>27</v>
      </c>
      <c r="S2285" t="s">
        <v>6634</v>
      </c>
      <c r="T2285" t="s">
        <v>6624</v>
      </c>
      <c r="U2285" t="str">
        <f>RIGHT(T2285,LEN(T2285)-FIND("[",T2285))</f>
        <v>-123.14331547702652, 49.26338514188232]}</v>
      </c>
      <c r="V2285" t="str">
        <f>LEFT(U2285,FIND(",",U2285)-1)</f>
        <v>-123.14331547702652</v>
      </c>
      <c r="W2285" s="2">
        <f>VALUE(V2285)</f>
        <v>-123.14331547702599</v>
      </c>
      <c r="X2285" t="str">
        <f>MID(U2285,FIND(" ",U2285)+1,FIND("]",U2285)-FIND(" ",U2285)-1)</f>
        <v>49.26338514188232</v>
      </c>
      <c r="Y2285" s="2">
        <f>VALUE(X2285)</f>
        <v>49.263385141882303</v>
      </c>
      <c r="Z2285" t="s">
        <v>43</v>
      </c>
      <c r="AA2285" t="s">
        <v>6635</v>
      </c>
      <c r="AB2285" t="s">
        <v>27586</v>
      </c>
      <c r="AC2285" t="str">
        <f>LEFT(AB2285,FIND(" ",AB2285)-1)</f>
        <v>2526</v>
      </c>
      <c r="AD2285" t="str">
        <f>MID(AB2285,FIND(" ",AB2285)+1,FIND(",",AB2285)-FIND(" ",AB2285)-1)</f>
        <v>Pine St</v>
      </c>
    </row>
    <row r="2286" spans="1:30" hidden="1" x14ac:dyDescent="0.3">
      <c r="A2286" t="s">
        <v>21</v>
      </c>
      <c r="B2286">
        <f>IF(A2286="twin",2,1)</f>
        <v>2</v>
      </c>
      <c r="C2286" t="s">
        <v>23</v>
      </c>
      <c r="D2286" t="s">
        <v>52</v>
      </c>
      <c r="E2286" t="s">
        <v>23</v>
      </c>
      <c r="F2286" t="s">
        <v>52</v>
      </c>
      <c r="G2286" t="s">
        <v>23</v>
      </c>
      <c r="H2286" t="s">
        <v>52</v>
      </c>
      <c r="J2286" t="s">
        <v>24</v>
      </c>
      <c r="K2286" t="s">
        <v>32</v>
      </c>
      <c r="L2286" t="s">
        <v>26</v>
      </c>
      <c r="M2286" t="s">
        <v>32</v>
      </c>
      <c r="N2286" t="s">
        <v>26</v>
      </c>
      <c r="O2286" t="s">
        <v>32</v>
      </c>
      <c r="P2286" t="s">
        <v>26</v>
      </c>
      <c r="R2286" t="s">
        <v>27</v>
      </c>
      <c r="S2286" t="s">
        <v>6636</v>
      </c>
      <c r="T2286" t="s">
        <v>6637</v>
      </c>
      <c r="U2286" t="str">
        <f>RIGHT(T2286,LEN(T2286)-FIND("[",T2286))</f>
        <v>-123.06946076033229, 49.27269805961723]}</v>
      </c>
      <c r="V2286" t="str">
        <f>LEFT(U2286,FIND(",",U2286)-1)</f>
        <v>-123.06946076033229</v>
      </c>
      <c r="W2286" s="2">
        <f>VALUE(V2286)</f>
        <v>-123.06946076033201</v>
      </c>
      <c r="X2286" t="str">
        <f>MID(U2286,FIND(" ",U2286)+1,FIND("]",U2286)-FIND(" ",U2286)-1)</f>
        <v>49.27269805961723</v>
      </c>
      <c r="Y2286" s="2">
        <f>VALUE(X2286)</f>
        <v>49.272698059617198</v>
      </c>
      <c r="Z2286" t="s">
        <v>38</v>
      </c>
      <c r="AA2286" t="s">
        <v>6638</v>
      </c>
      <c r="AB2286" t="s">
        <v>27587</v>
      </c>
      <c r="AC2286" t="str">
        <f>LEFT(AB2286,FIND(" ",AB2286)-1)</f>
        <v>1316</v>
      </c>
      <c r="AD2286" t="str">
        <f>MID(AB2286,FIND(" ",AB2286)+1,FIND(",",AB2286)-FIND(" ",AB2286)-1)</f>
        <v>Commercial Dr</v>
      </c>
    </row>
    <row r="2287" spans="1:30" hidden="1" x14ac:dyDescent="0.3">
      <c r="A2287" t="s">
        <v>21</v>
      </c>
      <c r="B2287">
        <f>IF(A2287="twin",2,1)</f>
        <v>2</v>
      </c>
      <c r="C2287" t="s">
        <v>45</v>
      </c>
      <c r="D2287" t="s">
        <v>22</v>
      </c>
      <c r="E2287" t="s">
        <v>45</v>
      </c>
      <c r="F2287" t="s">
        <v>22</v>
      </c>
      <c r="G2287" t="s">
        <v>45</v>
      </c>
      <c r="H2287" t="s">
        <v>22</v>
      </c>
      <c r="J2287" t="s">
        <v>24</v>
      </c>
      <c r="K2287" t="s">
        <v>32</v>
      </c>
      <c r="L2287" t="s">
        <v>26</v>
      </c>
      <c r="M2287" t="s">
        <v>32</v>
      </c>
      <c r="N2287" t="s">
        <v>26</v>
      </c>
      <c r="O2287" t="s">
        <v>32</v>
      </c>
      <c r="P2287" t="s">
        <v>26</v>
      </c>
      <c r="R2287" t="s">
        <v>27</v>
      </c>
      <c r="S2287" t="s">
        <v>6639</v>
      </c>
      <c r="T2287" t="s">
        <v>6640</v>
      </c>
      <c r="U2287" t="str">
        <f>RIGHT(T2287,LEN(T2287)-FIND("[",T2287))</f>
        <v>-123.11363292501701, 49.26329428311942]}</v>
      </c>
      <c r="V2287" t="str">
        <f>LEFT(U2287,FIND(",",U2287)-1)</f>
        <v>-123.11363292501701</v>
      </c>
      <c r="W2287" s="2">
        <f>VALUE(V2287)</f>
        <v>-123.113632925017</v>
      </c>
      <c r="X2287" t="str">
        <f>MID(U2287,FIND(" ",U2287)+1,FIND("]",U2287)-FIND(" ",U2287)-1)</f>
        <v>49.26329428311942</v>
      </c>
      <c r="Y2287" s="2">
        <f>VALUE(X2287)</f>
        <v>49.2632942831194</v>
      </c>
      <c r="Z2287" t="s">
        <v>96</v>
      </c>
      <c r="AA2287" t="s">
        <v>6641</v>
      </c>
      <c r="AB2287" t="s">
        <v>27588</v>
      </c>
      <c r="AC2287" t="str">
        <f>LEFT(AB2287,FIND(" ",AB2287)-1)</f>
        <v>411</v>
      </c>
      <c r="AD2287" t="str">
        <f>MID(AB2287,FIND(" ",AB2287)+1,FIND(",",AB2287)-FIND(" ",AB2287)-1)</f>
        <v>BC-7</v>
      </c>
    </row>
    <row r="2288" spans="1:30" hidden="1" x14ac:dyDescent="0.3">
      <c r="A2288" t="s">
        <v>21</v>
      </c>
      <c r="B2288">
        <f>IF(A2288="twin",2,1)</f>
        <v>2</v>
      </c>
      <c r="C2288" t="s">
        <v>23</v>
      </c>
      <c r="D2288" t="s">
        <v>23</v>
      </c>
      <c r="E2288" t="s">
        <v>23</v>
      </c>
      <c r="F2288" t="s">
        <v>23</v>
      </c>
      <c r="G2288" t="s">
        <v>23</v>
      </c>
      <c r="H2288" t="s">
        <v>23</v>
      </c>
      <c r="J2288" t="s">
        <v>24</v>
      </c>
      <c r="K2288" t="s">
        <v>32</v>
      </c>
      <c r="L2288" t="s">
        <v>26</v>
      </c>
      <c r="M2288" t="s">
        <v>32</v>
      </c>
      <c r="N2288" t="s">
        <v>26</v>
      </c>
      <c r="O2288" t="s">
        <v>32</v>
      </c>
      <c r="P2288" t="s">
        <v>26</v>
      </c>
      <c r="R2288" t="s">
        <v>27</v>
      </c>
      <c r="S2288" t="s">
        <v>6642</v>
      </c>
      <c r="T2288" t="s">
        <v>6643</v>
      </c>
      <c r="U2288" t="str">
        <f>RIGHT(T2288,LEN(T2288)-FIND("[",T2288))</f>
        <v>-123.11781379503634, 49.278771824504695]}</v>
      </c>
      <c r="V2288" t="str">
        <f>LEFT(U2288,FIND(",",U2288)-1)</f>
        <v>-123.11781379503634</v>
      </c>
      <c r="W2288" s="2">
        <f>VALUE(V2288)</f>
        <v>-123.117813795036</v>
      </c>
      <c r="X2288" t="str">
        <f>MID(U2288,FIND(" ",U2288)+1,FIND("]",U2288)-FIND(" ",U2288)-1)</f>
        <v>49.278771824504695</v>
      </c>
      <c r="Y2288" s="2">
        <f>VALUE(X2288)</f>
        <v>49.278771824504602</v>
      </c>
      <c r="Z2288" t="s">
        <v>30</v>
      </c>
      <c r="AA2288" t="s">
        <v>6644</v>
      </c>
      <c r="AB2288" t="s">
        <v>27589</v>
      </c>
      <c r="AC2288" t="str">
        <f>LEFT(AB2288,FIND(" ",AB2288)-1)</f>
        <v>403-860</v>
      </c>
      <c r="AD2288" t="str">
        <f>MID(AB2288,FIND(" ",AB2288)+1,FIND(",",AB2288)-FIND(" ",AB2288)-1)</f>
        <v>Homer St</v>
      </c>
    </row>
    <row r="2289" spans="1:30" hidden="1" x14ac:dyDescent="0.3">
      <c r="A2289" t="s">
        <v>21</v>
      </c>
      <c r="B2289">
        <f>IF(A2289="twin",2,1)</f>
        <v>2</v>
      </c>
      <c r="C2289" t="s">
        <v>23</v>
      </c>
      <c r="D2289" t="s">
        <v>23</v>
      </c>
      <c r="E2289" t="s">
        <v>23</v>
      </c>
      <c r="F2289" t="s">
        <v>23</v>
      </c>
      <c r="G2289" t="s">
        <v>23</v>
      </c>
      <c r="H2289" t="s">
        <v>23</v>
      </c>
      <c r="J2289" t="s">
        <v>24</v>
      </c>
      <c r="K2289" t="s">
        <v>32</v>
      </c>
      <c r="L2289" t="s">
        <v>26</v>
      </c>
      <c r="M2289" t="s">
        <v>32</v>
      </c>
      <c r="N2289" t="s">
        <v>26</v>
      </c>
      <c r="O2289" t="s">
        <v>32</v>
      </c>
      <c r="P2289" t="s">
        <v>26</v>
      </c>
      <c r="R2289" t="s">
        <v>27</v>
      </c>
      <c r="S2289" t="s">
        <v>6645</v>
      </c>
      <c r="T2289" t="s">
        <v>6646</v>
      </c>
      <c r="U2289" t="str">
        <f>RIGHT(T2289,LEN(T2289)-FIND("[",T2289))</f>
        <v>-123.11819720880969, 49.27851866830123]}</v>
      </c>
      <c r="V2289" t="str">
        <f>LEFT(U2289,FIND(",",U2289)-1)</f>
        <v>-123.11819720880969</v>
      </c>
      <c r="W2289" s="2">
        <f>VALUE(V2289)</f>
        <v>-123.11819720880899</v>
      </c>
      <c r="X2289" t="str">
        <f>MID(U2289,FIND(" ",U2289)+1,FIND("]",U2289)-FIND(" ",U2289)-1)</f>
        <v>49.27851866830123</v>
      </c>
      <c r="Y2289" s="2">
        <f>VALUE(X2289)</f>
        <v>49.278518668301203</v>
      </c>
      <c r="Z2289" t="s">
        <v>30</v>
      </c>
      <c r="AA2289" t="s">
        <v>6647</v>
      </c>
      <c r="AB2289" t="s">
        <v>27590</v>
      </c>
      <c r="AC2289" t="str">
        <f>LEFT(AB2289,FIND(" ",AB2289)-1)</f>
        <v>894</v>
      </c>
      <c r="AD2289" t="str">
        <f>MID(AB2289,FIND(" ",AB2289)+1,FIND(",",AB2289)-FIND(" ",AB2289)-1)</f>
        <v>Homer St</v>
      </c>
    </row>
    <row r="2290" spans="1:30" hidden="1" x14ac:dyDescent="0.3">
      <c r="A2290" t="s">
        <v>21</v>
      </c>
      <c r="B2290">
        <f>IF(A2290="twin",2,1)</f>
        <v>2</v>
      </c>
      <c r="C2290" t="s">
        <v>23</v>
      </c>
      <c r="D2290" t="s">
        <v>23</v>
      </c>
      <c r="E2290" t="s">
        <v>23</v>
      </c>
      <c r="F2290" t="s">
        <v>23</v>
      </c>
      <c r="G2290" t="s">
        <v>23</v>
      </c>
      <c r="H2290" t="s">
        <v>23</v>
      </c>
      <c r="J2290" t="s">
        <v>24</v>
      </c>
      <c r="K2290" t="s">
        <v>32</v>
      </c>
      <c r="L2290" t="s">
        <v>26</v>
      </c>
      <c r="M2290" t="s">
        <v>32</v>
      </c>
      <c r="N2290" t="s">
        <v>26</v>
      </c>
      <c r="O2290" t="s">
        <v>32</v>
      </c>
      <c r="P2290" t="s">
        <v>26</v>
      </c>
      <c r="R2290" t="s">
        <v>27</v>
      </c>
      <c r="S2290" t="s">
        <v>6648</v>
      </c>
      <c r="T2290" t="s">
        <v>6649</v>
      </c>
      <c r="U2290" t="str">
        <f>RIGHT(T2290,LEN(T2290)-FIND("[",T2290))</f>
        <v>-123.11717121220777, 49.279373940752535]}</v>
      </c>
      <c r="V2290" t="str">
        <f>LEFT(U2290,FIND(",",U2290)-1)</f>
        <v>-123.11717121220777</v>
      </c>
      <c r="W2290" s="2">
        <f>VALUE(V2290)</f>
        <v>-123.117171212207</v>
      </c>
      <c r="X2290" t="str">
        <f>MID(U2290,FIND(" ",U2290)+1,FIND("]",U2290)-FIND(" ",U2290)-1)</f>
        <v>49.279373940752535</v>
      </c>
      <c r="Y2290" s="2">
        <f>VALUE(X2290)</f>
        <v>49.2793739407525</v>
      </c>
      <c r="Z2290" t="s">
        <v>30</v>
      </c>
      <c r="AA2290" t="s">
        <v>6650</v>
      </c>
      <c r="AB2290" t="s">
        <v>27591</v>
      </c>
      <c r="AC2290" t="str">
        <f>LEFT(AB2290,FIND(" ",AB2290)-1)</f>
        <v>410</v>
      </c>
      <c r="AD2290" t="str">
        <f>MID(AB2290,FIND(" ",AB2290)+1,FIND(",",AB2290)-FIND(" ",AB2290)-1)</f>
        <v>Robson St</v>
      </c>
    </row>
    <row r="2291" spans="1:30" hidden="1" x14ac:dyDescent="0.3">
      <c r="A2291" t="s">
        <v>21</v>
      </c>
      <c r="B2291">
        <f>IF(A2291="twin",2,1)</f>
        <v>2</v>
      </c>
      <c r="C2291" t="s">
        <v>52</v>
      </c>
      <c r="D2291" t="s">
        <v>22</v>
      </c>
      <c r="E2291" t="s">
        <v>52</v>
      </c>
      <c r="F2291" t="s">
        <v>22</v>
      </c>
      <c r="G2291" t="s">
        <v>52</v>
      </c>
      <c r="H2291" t="s">
        <v>22</v>
      </c>
      <c r="J2291" t="s">
        <v>24</v>
      </c>
      <c r="K2291" t="s">
        <v>25</v>
      </c>
      <c r="L2291" t="s">
        <v>26</v>
      </c>
      <c r="M2291" t="s">
        <v>25</v>
      </c>
      <c r="N2291" t="s">
        <v>26</v>
      </c>
      <c r="O2291" t="s">
        <v>25</v>
      </c>
      <c r="P2291" t="s">
        <v>26</v>
      </c>
      <c r="R2291" t="s">
        <v>27</v>
      </c>
      <c r="S2291" t="s">
        <v>6651</v>
      </c>
      <c r="T2291" t="s">
        <v>6652</v>
      </c>
      <c r="U2291" t="str">
        <f>RIGHT(T2291,LEN(T2291)-FIND("[",T2291))</f>
        <v>-123.15845149798155, 49.234230971035004]}</v>
      </c>
      <c r="V2291" t="str">
        <f>LEFT(U2291,FIND(",",U2291)-1)</f>
        <v>-123.15845149798155</v>
      </c>
      <c r="W2291" s="2">
        <f>VALUE(V2291)</f>
        <v>-123.15845149798101</v>
      </c>
      <c r="X2291" t="str">
        <f>MID(U2291,FIND(" ",U2291)+1,FIND("]",U2291)-FIND(" ",U2291)-1)</f>
        <v>49.234230971035004</v>
      </c>
      <c r="Y2291" s="2">
        <f>VALUE(X2291)</f>
        <v>49.234230971034997</v>
      </c>
      <c r="Z2291" t="s">
        <v>137</v>
      </c>
      <c r="AA2291" t="s">
        <v>6653</v>
      </c>
      <c r="AB2291" t="s">
        <v>27592</v>
      </c>
      <c r="AC2291" t="str">
        <f>LEFT(AB2291,FIND(" ",AB2291)-1)</f>
        <v>2198</v>
      </c>
      <c r="AD2291" t="str">
        <f>MID(AB2291,FIND(" ",AB2291)+1,FIND(",",AB2291)-FIND(" ",AB2291)-1)</f>
        <v>W 41st Ave</v>
      </c>
    </row>
    <row r="2292" spans="1:30" hidden="1" x14ac:dyDescent="0.3">
      <c r="A2292" t="s">
        <v>21</v>
      </c>
      <c r="B2292">
        <f>IF(A2292="twin",2,1)</f>
        <v>2</v>
      </c>
      <c r="C2292" t="s">
        <v>45</v>
      </c>
      <c r="D2292" t="s">
        <v>22</v>
      </c>
      <c r="E2292" t="s">
        <v>45</v>
      </c>
      <c r="F2292" t="s">
        <v>22</v>
      </c>
      <c r="G2292" t="s">
        <v>45</v>
      </c>
      <c r="H2292" t="s">
        <v>22</v>
      </c>
      <c r="J2292" t="s">
        <v>24</v>
      </c>
      <c r="K2292" t="s">
        <v>25</v>
      </c>
      <c r="L2292" t="s">
        <v>26</v>
      </c>
      <c r="M2292" t="s">
        <v>25</v>
      </c>
      <c r="N2292" t="s">
        <v>26</v>
      </c>
      <c r="O2292" t="s">
        <v>25</v>
      </c>
      <c r="P2292" t="s">
        <v>26</v>
      </c>
      <c r="R2292" t="s">
        <v>27</v>
      </c>
      <c r="S2292" t="s">
        <v>6654</v>
      </c>
      <c r="T2292" t="s">
        <v>6655</v>
      </c>
      <c r="U2292" t="str">
        <f>RIGHT(T2292,LEN(T2292)-FIND("[",T2292))</f>
        <v>-123.14585676863229, 49.26447317035771]}</v>
      </c>
      <c r="V2292" t="str">
        <f>LEFT(U2292,FIND(",",U2292)-1)</f>
        <v>-123.14585676863229</v>
      </c>
      <c r="W2292" s="2">
        <f>VALUE(V2292)</f>
        <v>-123.145856768632</v>
      </c>
      <c r="X2292" t="str">
        <f>MID(U2292,FIND(" ",U2292)+1,FIND("]",U2292)-FIND(" ",U2292)-1)</f>
        <v>49.26447317035771</v>
      </c>
      <c r="Y2292" s="2">
        <f>VALUE(X2292)</f>
        <v>49.264473170357697</v>
      </c>
      <c r="Z2292" t="s">
        <v>79</v>
      </c>
      <c r="AA2292" t="s">
        <v>6656</v>
      </c>
      <c r="AB2292" t="s">
        <v>26677</v>
      </c>
      <c r="AC2292" t="str">
        <f>LEFT(AB2292,FIND(" ",AB2292)-1)</f>
        <v>2401</v>
      </c>
      <c r="AD2292" t="str">
        <f>MID(AB2292,FIND(" ",AB2292)+1,FIND(",",AB2292)-FIND(" ",AB2292)-1)</f>
        <v>Burrard St</v>
      </c>
    </row>
    <row r="2293" spans="1:30" hidden="1" x14ac:dyDescent="0.3">
      <c r="A2293" t="s">
        <v>21</v>
      </c>
      <c r="B2293">
        <f>IF(A2293="twin",2,1)</f>
        <v>2</v>
      </c>
      <c r="C2293" t="s">
        <v>52</v>
      </c>
      <c r="D2293" t="s">
        <v>45</v>
      </c>
      <c r="E2293" t="s">
        <v>52</v>
      </c>
      <c r="F2293" t="s">
        <v>45</v>
      </c>
      <c r="G2293" t="s">
        <v>52</v>
      </c>
      <c r="H2293" t="s">
        <v>45</v>
      </c>
      <c r="J2293" t="s">
        <v>24</v>
      </c>
      <c r="K2293" t="s">
        <v>32</v>
      </c>
      <c r="L2293" t="s">
        <v>26</v>
      </c>
      <c r="M2293" t="s">
        <v>32</v>
      </c>
      <c r="N2293" t="s">
        <v>26</v>
      </c>
      <c r="O2293" t="s">
        <v>32</v>
      </c>
      <c r="P2293" t="s">
        <v>26</v>
      </c>
      <c r="R2293" t="s">
        <v>27</v>
      </c>
      <c r="S2293" t="s">
        <v>6657</v>
      </c>
      <c r="T2293" t="s">
        <v>2124</v>
      </c>
      <c r="U2293" t="str">
        <f>RIGHT(T2293,LEN(T2293)-FIND("[",T2293))</f>
        <v>-123.09764902906845, 49.27847492091459]}</v>
      </c>
      <c r="V2293" t="str">
        <f>LEFT(U2293,FIND(",",U2293)-1)</f>
        <v>-123.09764902906845</v>
      </c>
      <c r="W2293" s="2">
        <f>VALUE(V2293)</f>
        <v>-123.09764902906799</v>
      </c>
      <c r="X2293" t="str">
        <f>MID(U2293,FIND(" ",U2293)+1,FIND("]",U2293)-FIND(" ",U2293)-1)</f>
        <v>49.27847492091459</v>
      </c>
      <c r="Y2293" s="2">
        <f>VALUE(X2293)</f>
        <v>49.278474920914498</v>
      </c>
      <c r="Z2293" t="s">
        <v>552</v>
      </c>
      <c r="AA2293" t="s">
        <v>6658</v>
      </c>
      <c r="AB2293" t="s">
        <v>26467</v>
      </c>
      <c r="AC2293" t="str">
        <f>LEFT(AB2293,FIND(" ",AB2293)-1)</f>
        <v>282</v>
      </c>
      <c r="AD2293" t="str">
        <f>MID(AB2293,FIND(" ",AB2293)+1,FIND(",",AB2293)-FIND(" ",AB2293)-1)</f>
        <v>Georgia St</v>
      </c>
    </row>
    <row r="2294" spans="1:30" hidden="1" x14ac:dyDescent="0.3">
      <c r="A2294" t="s">
        <v>21</v>
      </c>
      <c r="B2294">
        <f>IF(A2294="twin",2,1)</f>
        <v>2</v>
      </c>
      <c r="C2294" t="s">
        <v>23</v>
      </c>
      <c r="D2294" t="s">
        <v>22</v>
      </c>
      <c r="E2294" t="s">
        <v>23</v>
      </c>
      <c r="F2294" t="s">
        <v>22</v>
      </c>
      <c r="G2294" t="s">
        <v>23</v>
      </c>
      <c r="H2294" t="s">
        <v>22</v>
      </c>
      <c r="J2294" t="s">
        <v>24</v>
      </c>
      <c r="K2294" t="s">
        <v>32</v>
      </c>
      <c r="L2294" t="s">
        <v>26</v>
      </c>
      <c r="M2294" t="s">
        <v>32</v>
      </c>
      <c r="N2294" t="s">
        <v>26</v>
      </c>
      <c r="O2294" t="s">
        <v>32</v>
      </c>
      <c r="P2294" t="s">
        <v>26</v>
      </c>
      <c r="R2294" t="s">
        <v>27</v>
      </c>
      <c r="S2294" t="s">
        <v>6659</v>
      </c>
      <c r="T2294" t="s">
        <v>3930</v>
      </c>
      <c r="U2294" t="str">
        <f>RIGHT(T2294,LEN(T2294)-FIND("[",T2294))</f>
        <v>-123.15487485980546, 49.26395125297729]}</v>
      </c>
      <c r="V2294" t="str">
        <f>LEFT(U2294,FIND(",",U2294)-1)</f>
        <v>-123.15487485980546</v>
      </c>
      <c r="W2294" s="2">
        <f>VALUE(V2294)</f>
        <v>-123.15487485980501</v>
      </c>
      <c r="X2294" t="str">
        <f>MID(U2294,FIND(" ",U2294)+1,FIND("]",U2294)-FIND(" ",U2294)-1)</f>
        <v>49.26395125297729</v>
      </c>
      <c r="Y2294" s="2">
        <f>VALUE(X2294)</f>
        <v>49.263951252977201</v>
      </c>
      <c r="Z2294" t="s">
        <v>79</v>
      </c>
      <c r="AA2294" t="s">
        <v>6660</v>
      </c>
      <c r="AB2294" t="s">
        <v>26939</v>
      </c>
      <c r="AC2294" t="str">
        <f>LEFT(AB2294,FIND(" ",AB2294)-1)</f>
        <v>2150</v>
      </c>
      <c r="AD2294" t="str">
        <f>MID(AB2294,FIND(" ",AB2294)+1,FIND(",",AB2294)-FIND(" ",AB2294)-1)</f>
        <v>Yew St</v>
      </c>
    </row>
    <row r="2295" spans="1:30" hidden="1" x14ac:dyDescent="0.3">
      <c r="A2295" t="s">
        <v>21</v>
      </c>
      <c r="B2295">
        <f>IF(A2295="twin",2,1)</f>
        <v>2</v>
      </c>
      <c r="C2295" t="s">
        <v>22</v>
      </c>
      <c r="D2295" t="s">
        <v>23</v>
      </c>
      <c r="E2295" t="s">
        <v>22</v>
      </c>
      <c r="F2295" t="s">
        <v>23</v>
      </c>
      <c r="G2295" t="s">
        <v>22</v>
      </c>
      <c r="H2295" t="s">
        <v>23</v>
      </c>
      <c r="J2295" t="s">
        <v>24</v>
      </c>
      <c r="K2295" t="s">
        <v>32</v>
      </c>
      <c r="L2295" t="s">
        <v>26</v>
      </c>
      <c r="M2295" t="s">
        <v>32</v>
      </c>
      <c r="N2295" t="s">
        <v>26</v>
      </c>
      <c r="O2295" t="s">
        <v>32</v>
      </c>
      <c r="P2295" t="s">
        <v>26</v>
      </c>
      <c r="R2295" t="s">
        <v>27</v>
      </c>
      <c r="S2295" t="s">
        <v>6661</v>
      </c>
      <c r="T2295" t="s">
        <v>3460</v>
      </c>
      <c r="U2295" t="str">
        <f>RIGHT(T2295,LEN(T2295)-FIND("[",T2295))</f>
        <v>-123.10131362071866, 49.25781812412518]}</v>
      </c>
      <c r="V2295" t="str">
        <f>LEFT(U2295,FIND(",",U2295)-1)</f>
        <v>-123.10131362071866</v>
      </c>
      <c r="W2295" s="2">
        <f>VALUE(V2295)</f>
        <v>-123.101313620718</v>
      </c>
      <c r="X2295" t="str">
        <f>MID(U2295,FIND(" ",U2295)+1,FIND("]",U2295)-FIND(" ",U2295)-1)</f>
        <v>49.25781812412518</v>
      </c>
      <c r="Y2295" s="2">
        <f>VALUE(X2295)</f>
        <v>49.257818124125102</v>
      </c>
      <c r="Z2295" t="s">
        <v>96</v>
      </c>
      <c r="AA2295" t="s">
        <v>6662</v>
      </c>
      <c r="AB2295" t="s">
        <v>26835</v>
      </c>
      <c r="AC2295" t="str">
        <f>LEFT(AB2295,FIND(" ",AB2295)-1)</f>
        <v>3075</v>
      </c>
      <c r="AD2295" t="str">
        <f>MID(AB2295,FIND(" ",AB2295)+1,FIND(",",AB2295)-FIND(" ",AB2295)-1)</f>
        <v>Main St</v>
      </c>
    </row>
    <row r="2296" spans="1:30" hidden="1" x14ac:dyDescent="0.3">
      <c r="A2296" t="s">
        <v>21</v>
      </c>
      <c r="B2296">
        <f>IF(A2296="twin",2,1)</f>
        <v>2</v>
      </c>
      <c r="C2296" t="s">
        <v>22</v>
      </c>
      <c r="D2296" t="s">
        <v>23</v>
      </c>
      <c r="E2296" t="s">
        <v>22</v>
      </c>
      <c r="F2296" t="s">
        <v>23</v>
      </c>
      <c r="G2296" t="s">
        <v>22</v>
      </c>
      <c r="H2296" t="s">
        <v>23</v>
      </c>
      <c r="J2296" t="s">
        <v>24</v>
      </c>
      <c r="K2296" t="s">
        <v>32</v>
      </c>
      <c r="L2296" t="s">
        <v>26</v>
      </c>
      <c r="M2296" t="s">
        <v>32</v>
      </c>
      <c r="N2296" t="s">
        <v>26</v>
      </c>
      <c r="O2296" t="s">
        <v>32</v>
      </c>
      <c r="P2296" t="s">
        <v>26</v>
      </c>
      <c r="R2296" t="s">
        <v>27</v>
      </c>
      <c r="S2296" t="s">
        <v>6663</v>
      </c>
      <c r="T2296" t="s">
        <v>3457</v>
      </c>
      <c r="U2296" t="str">
        <f>RIGHT(T2296,LEN(T2296)-FIND("[",T2296))</f>
        <v>-123.10102658133144, 49.25804568454521]}</v>
      </c>
      <c r="V2296" t="str">
        <f>LEFT(U2296,FIND(",",U2296)-1)</f>
        <v>-123.10102658133144</v>
      </c>
      <c r="W2296" s="2">
        <f>VALUE(V2296)</f>
        <v>-123.101026581331</v>
      </c>
      <c r="X2296" t="str">
        <f>MID(U2296,FIND(" ",U2296)+1,FIND("]",U2296)-FIND(" ",U2296)-1)</f>
        <v>49.25804568454521</v>
      </c>
      <c r="Y2296" s="2">
        <f>VALUE(X2296)</f>
        <v>49.258045684545202</v>
      </c>
      <c r="Z2296" t="s">
        <v>96</v>
      </c>
      <c r="AA2296" t="s">
        <v>6664</v>
      </c>
      <c r="AB2296" t="s">
        <v>26834</v>
      </c>
      <c r="AC2296" t="str">
        <f>LEFT(AB2296,FIND(" ",AB2296)-1)</f>
        <v>3048</v>
      </c>
      <c r="AD2296" t="str">
        <f>MID(AB2296,FIND(" ",AB2296)+1,FIND(",",AB2296)-FIND(" ",AB2296)-1)</f>
        <v>Main St</v>
      </c>
    </row>
    <row r="2297" spans="1:30" hidden="1" x14ac:dyDescent="0.3">
      <c r="A2297" t="s">
        <v>21</v>
      </c>
      <c r="B2297">
        <f>IF(A2297="twin",2,1)</f>
        <v>2</v>
      </c>
      <c r="C2297" t="s">
        <v>23</v>
      </c>
      <c r="D2297" t="s">
        <v>45</v>
      </c>
      <c r="E2297" t="s">
        <v>23</v>
      </c>
      <c r="F2297" t="s">
        <v>45</v>
      </c>
      <c r="G2297" t="s">
        <v>23</v>
      </c>
      <c r="H2297" t="s">
        <v>45</v>
      </c>
      <c r="J2297" t="s">
        <v>24</v>
      </c>
      <c r="K2297" t="s">
        <v>32</v>
      </c>
      <c r="L2297" t="s">
        <v>26</v>
      </c>
      <c r="M2297" t="s">
        <v>32</v>
      </c>
      <c r="N2297" t="s">
        <v>26</v>
      </c>
      <c r="O2297" t="s">
        <v>32</v>
      </c>
      <c r="P2297" t="s">
        <v>26</v>
      </c>
      <c r="R2297" t="s">
        <v>27</v>
      </c>
      <c r="S2297" t="s">
        <v>6665</v>
      </c>
      <c r="T2297" t="s">
        <v>6666</v>
      </c>
      <c r="U2297" t="str">
        <f>RIGHT(T2297,LEN(T2297)-FIND("[",T2297))</f>
        <v>-123.06943988403299, 49.27375979238663]}</v>
      </c>
      <c r="V2297" t="str">
        <f>LEFT(U2297,FIND(",",U2297)-1)</f>
        <v>-123.06943988403299</v>
      </c>
      <c r="W2297" s="2">
        <f>VALUE(V2297)</f>
        <v>-123.06943988403199</v>
      </c>
      <c r="X2297" t="str">
        <f>MID(U2297,FIND(" ",U2297)+1,FIND("]",U2297)-FIND(" ",U2297)-1)</f>
        <v>49.27375979238663</v>
      </c>
      <c r="Y2297" s="2">
        <f>VALUE(X2297)</f>
        <v>49.273759792386599</v>
      </c>
      <c r="Z2297" t="s">
        <v>38</v>
      </c>
      <c r="AA2297" t="s">
        <v>6667</v>
      </c>
      <c r="AB2297" t="s">
        <v>26637</v>
      </c>
      <c r="AC2297" t="str">
        <f>LEFT(AB2297,FIND(" ",AB2297)-1)</f>
        <v>1204</v>
      </c>
      <c r="AD2297" t="str">
        <f>MID(AB2297,FIND(" ",AB2297)+1,FIND(",",AB2297)-FIND(" ",AB2297)-1)</f>
        <v>Commercial Dr</v>
      </c>
    </row>
    <row r="2298" spans="1:30" hidden="1" x14ac:dyDescent="0.3">
      <c r="A2298" t="s">
        <v>21</v>
      </c>
      <c r="B2298">
        <f>IF(A2298="twin",2,1)</f>
        <v>2</v>
      </c>
      <c r="C2298" t="s">
        <v>23</v>
      </c>
      <c r="D2298" t="s">
        <v>45</v>
      </c>
      <c r="E2298" t="s">
        <v>23</v>
      </c>
      <c r="F2298" t="s">
        <v>45</v>
      </c>
      <c r="G2298" t="s">
        <v>23</v>
      </c>
      <c r="H2298" t="s">
        <v>45</v>
      </c>
      <c r="J2298" t="s">
        <v>24</v>
      </c>
      <c r="K2298" t="s">
        <v>32</v>
      </c>
      <c r="L2298" t="s">
        <v>26</v>
      </c>
      <c r="M2298" t="s">
        <v>32</v>
      </c>
      <c r="N2298" t="s">
        <v>26</v>
      </c>
      <c r="O2298" t="s">
        <v>32</v>
      </c>
      <c r="P2298" t="s">
        <v>26</v>
      </c>
      <c r="R2298" t="s">
        <v>27</v>
      </c>
      <c r="S2298" t="s">
        <v>6668</v>
      </c>
      <c r="T2298" t="s">
        <v>6669</v>
      </c>
      <c r="U2298" t="str">
        <f>RIGHT(T2298,LEN(T2298)-FIND("[",T2298))</f>
        <v>-123.06944655881283, 49.273412430154224]}</v>
      </c>
      <c r="V2298" t="str">
        <f>LEFT(U2298,FIND(",",U2298)-1)</f>
        <v>-123.06944655881283</v>
      </c>
      <c r="W2298" s="2">
        <f>VALUE(V2298)</f>
        <v>-123.069446558812</v>
      </c>
      <c r="X2298" t="str">
        <f>MID(U2298,FIND(" ",U2298)+1,FIND("]",U2298)-FIND(" ",U2298)-1)</f>
        <v>49.273412430154224</v>
      </c>
      <c r="Y2298" s="2">
        <f>VALUE(X2298)</f>
        <v>49.273412430154202</v>
      </c>
      <c r="Z2298" t="s">
        <v>38</v>
      </c>
      <c r="AA2298" t="s">
        <v>6670</v>
      </c>
      <c r="AB2298" t="s">
        <v>27593</v>
      </c>
      <c r="AC2298" t="str">
        <f>LEFT(AB2298,FIND(" ",AB2298)-1)</f>
        <v>1256</v>
      </c>
      <c r="AD2298" t="str">
        <f>MID(AB2298,FIND(" ",AB2298)+1,FIND(",",AB2298)-FIND(" ",AB2298)-1)</f>
        <v>Commercial Dr</v>
      </c>
    </row>
    <row r="2299" spans="1:30" hidden="1" x14ac:dyDescent="0.3">
      <c r="A2299" t="s">
        <v>21</v>
      </c>
      <c r="B2299">
        <f>IF(A2299="twin",2,1)</f>
        <v>2</v>
      </c>
      <c r="C2299" t="s">
        <v>45</v>
      </c>
      <c r="D2299" t="s">
        <v>22</v>
      </c>
      <c r="E2299" t="s">
        <v>45</v>
      </c>
      <c r="F2299" t="s">
        <v>22</v>
      </c>
      <c r="G2299" t="s">
        <v>45</v>
      </c>
      <c r="H2299" t="s">
        <v>22</v>
      </c>
      <c r="J2299" t="s">
        <v>24</v>
      </c>
      <c r="K2299" t="s">
        <v>32</v>
      </c>
      <c r="L2299" t="s">
        <v>26</v>
      </c>
      <c r="M2299" t="s">
        <v>32</v>
      </c>
      <c r="N2299" t="s">
        <v>26</v>
      </c>
      <c r="O2299" t="s">
        <v>32</v>
      </c>
      <c r="P2299" t="s">
        <v>26</v>
      </c>
      <c r="R2299" t="s">
        <v>27</v>
      </c>
      <c r="S2299" t="s">
        <v>6671</v>
      </c>
      <c r="T2299" t="s">
        <v>6672</v>
      </c>
      <c r="U2299" t="str">
        <f>RIGHT(T2299,LEN(T2299)-FIND("[",T2299))</f>
        <v>-123.11003911032996, 49.26321851393711]}</v>
      </c>
      <c r="V2299" t="str">
        <f>LEFT(U2299,FIND(",",U2299)-1)</f>
        <v>-123.11003911032996</v>
      </c>
      <c r="W2299" s="2">
        <f>VALUE(V2299)</f>
        <v>-123.110039110329</v>
      </c>
      <c r="X2299" t="str">
        <f>MID(U2299,FIND(" ",U2299)+1,FIND("]",U2299)-FIND(" ",U2299)-1)</f>
        <v>49.26321851393711</v>
      </c>
      <c r="Y2299" s="2">
        <f>VALUE(X2299)</f>
        <v>49.263218513937097</v>
      </c>
      <c r="Z2299" t="s">
        <v>96</v>
      </c>
      <c r="AA2299" t="s">
        <v>6673</v>
      </c>
      <c r="AB2299" t="s">
        <v>27594</v>
      </c>
      <c r="AC2299" t="str">
        <f>LEFT(AB2299,FIND(" ",AB2299)-1)</f>
        <v>205-223</v>
      </c>
      <c r="AD2299" t="str">
        <f>MID(AB2299,FIND(" ",AB2299)+1,FIND(",",AB2299)-FIND(" ",AB2299)-1)</f>
        <v>W Broadway</v>
      </c>
    </row>
    <row r="2300" spans="1:30" hidden="1" x14ac:dyDescent="0.3">
      <c r="A2300" t="s">
        <v>21</v>
      </c>
      <c r="B2300">
        <f>IF(A2300="twin",2,1)</f>
        <v>2</v>
      </c>
      <c r="C2300" t="s">
        <v>45</v>
      </c>
      <c r="D2300" t="s">
        <v>22</v>
      </c>
      <c r="E2300" t="s">
        <v>45</v>
      </c>
      <c r="F2300" t="s">
        <v>22</v>
      </c>
      <c r="G2300" t="s">
        <v>45</v>
      </c>
      <c r="H2300" t="s">
        <v>22</v>
      </c>
      <c r="J2300" t="s">
        <v>24</v>
      </c>
      <c r="K2300" t="s">
        <v>32</v>
      </c>
      <c r="L2300" t="s">
        <v>26</v>
      </c>
      <c r="M2300" t="s">
        <v>32</v>
      </c>
      <c r="N2300" t="s">
        <v>26</v>
      </c>
      <c r="O2300" t="s">
        <v>32</v>
      </c>
      <c r="P2300" t="s">
        <v>26</v>
      </c>
      <c r="R2300" t="s">
        <v>27</v>
      </c>
      <c r="S2300" t="s">
        <v>6674</v>
      </c>
      <c r="T2300" t="s">
        <v>6675</v>
      </c>
      <c r="U2300" t="str">
        <f>RIGHT(T2300,LEN(T2300)-FIND("[",T2300))</f>
        <v>-123.11006897214956, 49.263037052170155]}</v>
      </c>
      <c r="V2300" t="str">
        <f>LEFT(U2300,FIND(",",U2300)-1)</f>
        <v>-123.11006897214956</v>
      </c>
      <c r="W2300" s="2">
        <f>VALUE(V2300)</f>
        <v>-123.11006897214899</v>
      </c>
      <c r="X2300" t="str">
        <f>MID(U2300,FIND(" ",U2300)+1,FIND("]",U2300)-FIND(" ",U2300)-1)</f>
        <v>49.263037052170155</v>
      </c>
      <c r="Y2300" s="2">
        <f>VALUE(X2300)</f>
        <v>49.263037052170098</v>
      </c>
      <c r="Z2300" t="s">
        <v>96</v>
      </c>
      <c r="AA2300" t="s">
        <v>6676</v>
      </c>
      <c r="AB2300" t="s">
        <v>27595</v>
      </c>
      <c r="AC2300" t="str">
        <f>LEFT(AB2300,FIND(" ",AB2300)-1)</f>
        <v>222</v>
      </c>
      <c r="AD2300" t="str">
        <f>MID(AB2300,FIND(" ",AB2300)+1,FIND(",",AB2300)-FIND(" ",AB2300)-1)</f>
        <v>BC-7</v>
      </c>
    </row>
    <row r="2301" spans="1:30" hidden="1" x14ac:dyDescent="0.3">
      <c r="A2301" t="s">
        <v>21</v>
      </c>
      <c r="B2301">
        <f>IF(A2301="twin",2,1)</f>
        <v>2</v>
      </c>
      <c r="C2301" t="s">
        <v>45</v>
      </c>
      <c r="D2301" t="s">
        <v>22</v>
      </c>
      <c r="E2301" t="s">
        <v>45</v>
      </c>
      <c r="F2301" t="s">
        <v>22</v>
      </c>
      <c r="G2301" t="s">
        <v>45</v>
      </c>
      <c r="H2301" t="s">
        <v>22</v>
      </c>
      <c r="J2301" t="s">
        <v>24</v>
      </c>
      <c r="K2301" t="s">
        <v>32</v>
      </c>
      <c r="L2301" t="s">
        <v>26</v>
      </c>
      <c r="M2301" t="s">
        <v>32</v>
      </c>
      <c r="N2301" t="s">
        <v>26</v>
      </c>
      <c r="O2301" t="s">
        <v>32</v>
      </c>
      <c r="P2301" t="s">
        <v>26</v>
      </c>
      <c r="R2301" t="s">
        <v>27</v>
      </c>
      <c r="S2301" t="s">
        <v>6677</v>
      </c>
      <c r="T2301" t="s">
        <v>3775</v>
      </c>
      <c r="U2301" t="str">
        <f>RIGHT(T2301,LEN(T2301)-FIND("[",T2301))</f>
        <v>-123.11052995240476, 49.263229919096396]}</v>
      </c>
      <c r="V2301" t="str">
        <f>LEFT(U2301,FIND(",",U2301)-1)</f>
        <v>-123.11052995240476</v>
      </c>
      <c r="W2301" s="2">
        <f>VALUE(V2301)</f>
        <v>-123.11052995240399</v>
      </c>
      <c r="X2301" t="str">
        <f>MID(U2301,FIND(" ",U2301)+1,FIND("]",U2301)-FIND(" ",U2301)-1)</f>
        <v>49.263229919096396</v>
      </c>
      <c r="Y2301" s="2">
        <f>VALUE(X2301)</f>
        <v>49.263229919096297</v>
      </c>
      <c r="Z2301" t="s">
        <v>96</v>
      </c>
      <c r="AA2301" t="s">
        <v>6678</v>
      </c>
      <c r="AB2301" t="s">
        <v>26905</v>
      </c>
      <c r="AC2301" t="str">
        <f>LEFT(AB2301,FIND(" ",AB2301)-1)</f>
        <v>245</v>
      </c>
      <c r="AD2301" t="str">
        <f>MID(AB2301,FIND(" ",AB2301)+1,FIND(",",AB2301)-FIND(" ",AB2301)-1)</f>
        <v>W Broadway</v>
      </c>
    </row>
    <row r="2302" spans="1:30" hidden="1" x14ac:dyDescent="0.3">
      <c r="A2302" t="s">
        <v>21</v>
      </c>
      <c r="B2302">
        <f>IF(A2302="twin",2,1)</f>
        <v>2</v>
      </c>
      <c r="C2302" t="s">
        <v>22</v>
      </c>
      <c r="D2302" t="s">
        <v>22</v>
      </c>
      <c r="E2302" t="s">
        <v>22</v>
      </c>
      <c r="F2302" t="s">
        <v>22</v>
      </c>
      <c r="G2302" t="s">
        <v>22</v>
      </c>
      <c r="H2302" t="s">
        <v>22</v>
      </c>
      <c r="J2302" t="s">
        <v>24</v>
      </c>
      <c r="K2302" t="s">
        <v>32</v>
      </c>
      <c r="L2302" t="s">
        <v>26</v>
      </c>
      <c r="M2302" t="s">
        <v>32</v>
      </c>
      <c r="N2302" t="s">
        <v>26</v>
      </c>
      <c r="O2302" t="s">
        <v>32</v>
      </c>
      <c r="P2302" t="s">
        <v>26</v>
      </c>
      <c r="R2302" t="s">
        <v>27</v>
      </c>
      <c r="S2302" t="s">
        <v>6679</v>
      </c>
      <c r="T2302" t="s">
        <v>4808</v>
      </c>
      <c r="U2302" t="str">
        <f>RIGHT(T2302,LEN(T2302)-FIND("[",T2302))</f>
        <v>-123.10166521661702, 49.256631193399045]}</v>
      </c>
      <c r="V2302" t="str">
        <f>LEFT(U2302,FIND(",",U2302)-1)</f>
        <v>-123.10166521661702</v>
      </c>
      <c r="W2302" s="2">
        <f>VALUE(V2302)</f>
        <v>-123.10166521661699</v>
      </c>
      <c r="X2302" t="str">
        <f>MID(U2302,FIND(" ",U2302)+1,FIND("]",U2302)-FIND(" ",U2302)-1)</f>
        <v>49.256631193399045</v>
      </c>
      <c r="Y2302" s="2">
        <f>VALUE(X2302)</f>
        <v>49.256631193399002</v>
      </c>
      <c r="Z2302" t="s">
        <v>96</v>
      </c>
      <c r="AA2302" t="s">
        <v>6680</v>
      </c>
      <c r="AB2302" t="s">
        <v>27149</v>
      </c>
      <c r="AC2302" t="str">
        <f>LEFT(AB2302,FIND(" ",AB2302)-1)</f>
        <v>187</v>
      </c>
      <c r="AD2302" t="str">
        <f>MID(AB2302,FIND(" ",AB2302)+1,FIND(",",AB2302)-FIND(" ",AB2302)-1)</f>
        <v>E 16th Ave</v>
      </c>
    </row>
    <row r="2303" spans="1:30" hidden="1" x14ac:dyDescent="0.3">
      <c r="A2303" t="s">
        <v>63</v>
      </c>
      <c r="B2303">
        <f>IF(A2303="twin",2,1)</f>
        <v>1</v>
      </c>
      <c r="C2303" t="s">
        <v>22</v>
      </c>
      <c r="D2303" t="s">
        <v>22</v>
      </c>
      <c r="E2303" t="s">
        <v>22</v>
      </c>
      <c r="F2303" t="s">
        <v>22</v>
      </c>
      <c r="G2303" t="s">
        <v>22</v>
      </c>
      <c r="H2303" t="s">
        <v>22</v>
      </c>
      <c r="J2303" t="s">
        <v>24</v>
      </c>
      <c r="K2303" t="s">
        <v>32</v>
      </c>
      <c r="L2303" t="s">
        <v>26</v>
      </c>
      <c r="M2303" t="s">
        <v>32</v>
      </c>
      <c r="N2303" t="s">
        <v>26</v>
      </c>
      <c r="O2303" t="s">
        <v>32</v>
      </c>
      <c r="P2303" t="s">
        <v>26</v>
      </c>
      <c r="R2303" t="s">
        <v>27</v>
      </c>
      <c r="S2303" t="s">
        <v>6681</v>
      </c>
      <c r="T2303" t="s">
        <v>6682</v>
      </c>
      <c r="U2303" t="str">
        <f>RIGHT(T2303,LEN(T2303)-FIND("[",T2303))</f>
        <v>-123.10087996716939, 49.25664837893094]}</v>
      </c>
      <c r="V2303" t="str">
        <f>LEFT(U2303,FIND(",",U2303)-1)</f>
        <v>-123.10087996716939</v>
      </c>
      <c r="W2303" s="2">
        <f>VALUE(V2303)</f>
        <v>-123.10087996716901</v>
      </c>
      <c r="X2303" t="str">
        <f>MID(U2303,FIND(" ",U2303)+1,FIND("]",U2303)-FIND(" ",U2303)-1)</f>
        <v>49.25664837893094</v>
      </c>
      <c r="Y2303" s="2">
        <f>VALUE(X2303)</f>
        <v>49.256648378930898</v>
      </c>
      <c r="Z2303" t="s">
        <v>96</v>
      </c>
      <c r="AA2303" t="s">
        <v>6683</v>
      </c>
      <c r="AB2303" t="s">
        <v>27596</v>
      </c>
      <c r="AC2303" t="str">
        <f>LEFT(AB2303,FIND(" ",AB2303)-1)</f>
        <v>3150</v>
      </c>
      <c r="AD2303" t="str">
        <f>MID(AB2303,FIND(" ",AB2303)+1,FIND(",",AB2303)-FIND(" ",AB2303)-1)</f>
        <v>Main St</v>
      </c>
    </row>
    <row r="2304" spans="1:30" hidden="1" x14ac:dyDescent="0.3">
      <c r="A2304" t="s">
        <v>21</v>
      </c>
      <c r="B2304">
        <f>IF(A2304="twin",2,1)</f>
        <v>2</v>
      </c>
      <c r="C2304" t="s">
        <v>40</v>
      </c>
      <c r="D2304" t="s">
        <v>40</v>
      </c>
      <c r="E2304" t="s">
        <v>40</v>
      </c>
      <c r="F2304" t="s">
        <v>40</v>
      </c>
      <c r="G2304" t="s">
        <v>40</v>
      </c>
      <c r="H2304" t="s">
        <v>40</v>
      </c>
      <c r="J2304" t="s">
        <v>24</v>
      </c>
      <c r="K2304" t="s">
        <v>32</v>
      </c>
      <c r="L2304" t="s">
        <v>26</v>
      </c>
      <c r="M2304" t="s">
        <v>32</v>
      </c>
      <c r="N2304" t="s">
        <v>26</v>
      </c>
      <c r="O2304" t="s">
        <v>32</v>
      </c>
      <c r="P2304" t="s">
        <v>26</v>
      </c>
      <c r="R2304" t="s">
        <v>27</v>
      </c>
      <c r="S2304" t="s">
        <v>6684</v>
      </c>
      <c r="T2304" t="s">
        <v>4196</v>
      </c>
      <c r="U2304" t="str">
        <f>RIGHT(T2304,LEN(T2304)-FIND("[",T2304))</f>
        <v>-123.10909916028626, 49.28381870661077]}</v>
      </c>
      <c r="V2304" t="str">
        <f>LEFT(U2304,FIND(",",U2304)-1)</f>
        <v>-123.10909916028626</v>
      </c>
      <c r="W2304" s="2">
        <f>VALUE(V2304)</f>
        <v>-123.10909916028599</v>
      </c>
      <c r="X2304" t="str">
        <f>MID(U2304,FIND(" ",U2304)+1,FIND("]",U2304)-FIND(" ",U2304)-1)</f>
        <v>49.28381870661077</v>
      </c>
      <c r="Y2304" s="2">
        <f>VALUE(X2304)</f>
        <v>49.283818706610703</v>
      </c>
      <c r="Z2304" t="s">
        <v>30</v>
      </c>
      <c r="AA2304" t="s">
        <v>6685</v>
      </c>
      <c r="AB2304" t="s">
        <v>27006</v>
      </c>
      <c r="AC2304" t="str">
        <f>LEFT(AB2304,FIND(" ",AB2304)-1)</f>
        <v>235</v>
      </c>
      <c r="AD2304" t="str">
        <f>MID(AB2304,FIND(" ",AB2304)+1,FIND(",",AB2304)-FIND(" ",AB2304)-1)</f>
        <v>Cambie St</v>
      </c>
    </row>
    <row r="2305" spans="1:30" hidden="1" x14ac:dyDescent="0.3">
      <c r="A2305" t="s">
        <v>21</v>
      </c>
      <c r="B2305">
        <f>IF(A2305="twin",2,1)</f>
        <v>2</v>
      </c>
      <c r="C2305" t="s">
        <v>22</v>
      </c>
      <c r="D2305" t="s">
        <v>22</v>
      </c>
      <c r="E2305" t="s">
        <v>22</v>
      </c>
      <c r="F2305" t="s">
        <v>22</v>
      </c>
      <c r="G2305" t="s">
        <v>22</v>
      </c>
      <c r="H2305" t="s">
        <v>22</v>
      </c>
      <c r="J2305" t="s">
        <v>24</v>
      </c>
      <c r="K2305" t="s">
        <v>32</v>
      </c>
      <c r="L2305" t="s">
        <v>26</v>
      </c>
      <c r="M2305" t="s">
        <v>32</v>
      </c>
      <c r="N2305" t="s">
        <v>26</v>
      </c>
      <c r="O2305" t="s">
        <v>32</v>
      </c>
      <c r="P2305" t="s">
        <v>26</v>
      </c>
      <c r="R2305" t="s">
        <v>27</v>
      </c>
      <c r="S2305" t="s">
        <v>6686</v>
      </c>
      <c r="T2305" t="s">
        <v>6687</v>
      </c>
      <c r="U2305" t="str">
        <f>RIGHT(T2305,LEN(T2305)-FIND("[",T2305))</f>
        <v>-123.12229582142844, 49.27707108076419]}</v>
      </c>
      <c r="V2305" t="str">
        <f>LEFT(U2305,FIND(",",U2305)-1)</f>
        <v>-123.12229582142844</v>
      </c>
      <c r="W2305" s="2">
        <f>VALUE(V2305)</f>
        <v>-123.122295821428</v>
      </c>
      <c r="X2305" t="str">
        <f>MID(U2305,FIND(" ",U2305)+1,FIND("]",U2305)-FIND(" ",U2305)-1)</f>
        <v>49.27707108076419</v>
      </c>
      <c r="Y2305" s="2">
        <f>VALUE(X2305)</f>
        <v>49.277071080764102</v>
      </c>
      <c r="Z2305" t="s">
        <v>30</v>
      </c>
      <c r="AA2305" t="s">
        <v>6688</v>
      </c>
      <c r="AB2305" t="s">
        <v>27597</v>
      </c>
      <c r="AC2305" t="str">
        <f>LEFT(AB2305,FIND(" ",AB2305)-1)</f>
        <v>1045-1099</v>
      </c>
      <c r="AD2305" t="str">
        <f>MID(AB2305,FIND(" ",AB2305)+1,FIND(",",AB2305)-FIND(" ",AB2305)-1)</f>
        <v>Richards St</v>
      </c>
    </row>
    <row r="2306" spans="1:30" hidden="1" x14ac:dyDescent="0.3">
      <c r="A2306" t="s">
        <v>21</v>
      </c>
      <c r="B2306">
        <f>IF(A2306="twin",2,1)</f>
        <v>2</v>
      </c>
      <c r="C2306" t="s">
        <v>22</v>
      </c>
      <c r="D2306" t="s">
        <v>22</v>
      </c>
      <c r="E2306" t="s">
        <v>22</v>
      </c>
      <c r="F2306" t="s">
        <v>22</v>
      </c>
      <c r="G2306" t="s">
        <v>22</v>
      </c>
      <c r="H2306" t="s">
        <v>22</v>
      </c>
      <c r="J2306" t="s">
        <v>24</v>
      </c>
      <c r="K2306" t="s">
        <v>32</v>
      </c>
      <c r="L2306" t="s">
        <v>26</v>
      </c>
      <c r="M2306" t="s">
        <v>32</v>
      </c>
      <c r="N2306" t="s">
        <v>26</v>
      </c>
      <c r="O2306" t="s">
        <v>32</v>
      </c>
      <c r="P2306" t="s">
        <v>26</v>
      </c>
      <c r="R2306" t="s">
        <v>27</v>
      </c>
      <c r="S2306" t="s">
        <v>6689</v>
      </c>
      <c r="T2306" t="s">
        <v>6274</v>
      </c>
      <c r="U2306" t="str">
        <f>RIGHT(T2306,LEN(T2306)-FIND("[",T2306))</f>
        <v>-123.121941524045, 49.277494084992114]}</v>
      </c>
      <c r="V2306" t="str">
        <f>LEFT(U2306,FIND(",",U2306)-1)</f>
        <v>-123.121941524045</v>
      </c>
      <c r="W2306" s="2">
        <f>VALUE(V2306)</f>
        <v>-123.121941524045</v>
      </c>
      <c r="X2306" t="str">
        <f>MID(U2306,FIND(" ",U2306)+1,FIND("]",U2306)-FIND(" ",U2306)-1)</f>
        <v>49.277494084992114</v>
      </c>
      <c r="Y2306" s="2">
        <f>VALUE(X2306)</f>
        <v>49.277494084992099</v>
      </c>
      <c r="Z2306" t="s">
        <v>30</v>
      </c>
      <c r="AA2306" t="s">
        <v>6690</v>
      </c>
      <c r="AB2306" t="s">
        <v>27512</v>
      </c>
      <c r="AC2306" t="str">
        <f>LEFT(AB2306,FIND(" ",AB2306)-1)</f>
        <v>1051</v>
      </c>
      <c r="AD2306" t="str">
        <f>MID(AB2306,FIND(" ",AB2306)+1,FIND(",",AB2306)-FIND(" ",AB2306)-1)</f>
        <v>Richards St</v>
      </c>
    </row>
    <row r="2307" spans="1:30" hidden="1" x14ac:dyDescent="0.3">
      <c r="A2307" t="s">
        <v>21</v>
      </c>
      <c r="B2307">
        <f>IF(A2307="twin",2,1)</f>
        <v>2</v>
      </c>
      <c r="C2307" t="s">
        <v>67</v>
      </c>
      <c r="D2307" t="s">
        <v>45</v>
      </c>
      <c r="E2307" t="s">
        <v>67</v>
      </c>
      <c r="F2307" t="s">
        <v>45</v>
      </c>
      <c r="G2307" t="s">
        <v>67</v>
      </c>
      <c r="H2307" t="s">
        <v>45</v>
      </c>
      <c r="J2307" t="s">
        <v>24</v>
      </c>
      <c r="K2307" t="s">
        <v>32</v>
      </c>
      <c r="L2307" t="s">
        <v>26</v>
      </c>
      <c r="M2307" t="s">
        <v>32</v>
      </c>
      <c r="N2307" t="s">
        <v>26</v>
      </c>
      <c r="O2307" t="s">
        <v>32</v>
      </c>
      <c r="P2307" t="s">
        <v>26</v>
      </c>
      <c r="R2307" t="s">
        <v>27</v>
      </c>
      <c r="S2307" t="s">
        <v>6691</v>
      </c>
      <c r="T2307" t="s">
        <v>6692</v>
      </c>
      <c r="U2307" t="str">
        <f>RIGHT(T2307,LEN(T2307)-FIND("[",T2307))</f>
        <v>-123.12377545529512, 49.2882152581962]}</v>
      </c>
      <c r="V2307" t="str">
        <f>LEFT(U2307,FIND(",",U2307)-1)</f>
        <v>-123.12377545529512</v>
      </c>
      <c r="W2307" s="2">
        <f>VALUE(V2307)</f>
        <v>-123.123775455295</v>
      </c>
      <c r="X2307" t="str">
        <f>MID(U2307,FIND(" ",U2307)+1,FIND("]",U2307)-FIND(" ",U2307)-1)</f>
        <v>49.2882152581962</v>
      </c>
      <c r="Y2307" s="2">
        <f>VALUE(X2307)</f>
        <v>49.288215258196203</v>
      </c>
      <c r="Z2307" t="s">
        <v>30</v>
      </c>
      <c r="AA2307" t="s">
        <v>6693</v>
      </c>
      <c r="AB2307" t="s">
        <v>27598</v>
      </c>
      <c r="AC2307" t="str">
        <f>LEFT(AB2307,FIND(" ",AB2307)-1)</f>
        <v>555</v>
      </c>
      <c r="AD2307" t="str">
        <f>MID(AB2307,FIND(" ",AB2307)+1,FIND(",",AB2307)-FIND(" ",AB2307)-1)</f>
        <v>Bute St</v>
      </c>
    </row>
    <row r="2308" spans="1:30" hidden="1" x14ac:dyDescent="0.3">
      <c r="A2308" t="s">
        <v>21</v>
      </c>
      <c r="B2308">
        <f>IF(A2308="twin",2,1)</f>
        <v>2</v>
      </c>
      <c r="C2308" t="s">
        <v>22</v>
      </c>
      <c r="D2308" t="s">
        <v>22</v>
      </c>
      <c r="E2308" t="s">
        <v>22</v>
      </c>
      <c r="F2308" t="s">
        <v>22</v>
      </c>
      <c r="G2308" t="s">
        <v>22</v>
      </c>
      <c r="H2308" t="s">
        <v>22</v>
      </c>
      <c r="J2308" t="s">
        <v>24</v>
      </c>
      <c r="K2308" t="s">
        <v>25</v>
      </c>
      <c r="L2308" t="s">
        <v>26</v>
      </c>
      <c r="M2308" t="s">
        <v>25</v>
      </c>
      <c r="N2308" t="s">
        <v>26</v>
      </c>
      <c r="O2308" t="s">
        <v>25</v>
      </c>
      <c r="P2308" t="s">
        <v>26</v>
      </c>
      <c r="R2308" t="s">
        <v>27</v>
      </c>
      <c r="S2308" t="s">
        <v>6694</v>
      </c>
      <c r="T2308" t="s">
        <v>6695</v>
      </c>
      <c r="U2308" t="str">
        <f>RIGHT(T2308,LEN(T2308)-FIND("[",T2308))</f>
        <v>-123.15756023784375, 49.26892945417427]}</v>
      </c>
      <c r="V2308" t="str">
        <f>LEFT(U2308,FIND(",",U2308)-1)</f>
        <v>-123.15756023784375</v>
      </c>
      <c r="W2308" s="2">
        <f>VALUE(V2308)</f>
        <v>-123.157560237843</v>
      </c>
      <c r="X2308" t="str">
        <f>MID(U2308,FIND(" ",U2308)+1,FIND("]",U2308)-FIND(" ",U2308)-1)</f>
        <v>49.26892945417427</v>
      </c>
      <c r="Y2308" s="2">
        <f>VALUE(X2308)</f>
        <v>49.268929454174199</v>
      </c>
      <c r="Z2308" t="s">
        <v>79</v>
      </c>
      <c r="AA2308" t="s">
        <v>6696</v>
      </c>
      <c r="AB2308" t="s">
        <v>27599</v>
      </c>
      <c r="AC2308" t="str">
        <f>LEFT(AB2308,FIND(" ",AB2308)-1)</f>
        <v>1902</v>
      </c>
      <c r="AD2308" t="str">
        <f>MID(AB2308,FIND(" ",AB2308)+1,FIND(",",AB2308)-FIND(" ",AB2308)-1)</f>
        <v>Vine St</v>
      </c>
    </row>
    <row r="2309" spans="1:30" hidden="1" x14ac:dyDescent="0.3">
      <c r="A2309" t="s">
        <v>21</v>
      </c>
      <c r="B2309">
        <f>IF(A2309="twin",2,1)</f>
        <v>2</v>
      </c>
      <c r="C2309" t="s">
        <v>45</v>
      </c>
      <c r="D2309" t="s">
        <v>22</v>
      </c>
      <c r="E2309" t="s">
        <v>45</v>
      </c>
      <c r="F2309" t="s">
        <v>22</v>
      </c>
      <c r="G2309" t="s">
        <v>45</v>
      </c>
      <c r="H2309" t="s">
        <v>22</v>
      </c>
      <c r="J2309" t="s">
        <v>24</v>
      </c>
      <c r="K2309" t="s">
        <v>32</v>
      </c>
      <c r="L2309" t="s">
        <v>26</v>
      </c>
      <c r="M2309" t="s">
        <v>32</v>
      </c>
      <c r="N2309" t="s">
        <v>26</v>
      </c>
      <c r="O2309" t="s">
        <v>32</v>
      </c>
      <c r="P2309" t="s">
        <v>26</v>
      </c>
      <c r="R2309" t="s">
        <v>27</v>
      </c>
      <c r="S2309" t="s">
        <v>6697</v>
      </c>
      <c r="T2309" t="s">
        <v>6698</v>
      </c>
      <c r="U2309" t="str">
        <f>RIGHT(T2309,LEN(T2309)-FIND("[",T2309))</f>
        <v>-123.13797881260153, 49.2644470458343]}</v>
      </c>
      <c r="V2309" t="str">
        <f>LEFT(U2309,FIND(",",U2309)-1)</f>
        <v>-123.13797881260153</v>
      </c>
      <c r="W2309" s="2">
        <f>VALUE(V2309)</f>
        <v>-123.13797881260101</v>
      </c>
      <c r="X2309" t="str">
        <f>MID(U2309,FIND(" ",U2309)+1,FIND("]",U2309)-FIND(" ",U2309)-1)</f>
        <v>49.2644470458343</v>
      </c>
      <c r="Y2309" s="2">
        <f>VALUE(X2309)</f>
        <v>49.264447045834302</v>
      </c>
      <c r="Z2309" t="s">
        <v>43</v>
      </c>
      <c r="AA2309" t="s">
        <v>6699</v>
      </c>
      <c r="AB2309" t="s">
        <v>27600</v>
      </c>
      <c r="AC2309" t="str">
        <f>LEFT(AB2309,FIND(" ",AB2309)-1)</f>
        <v>2404</v>
      </c>
      <c r="AD2309" t="str">
        <f>MID(AB2309,FIND(" ",AB2309)+1,FIND(",",AB2309)-FIND(" ",AB2309)-1)</f>
        <v>Granville St</v>
      </c>
    </row>
    <row r="2310" spans="1:30" hidden="1" x14ac:dyDescent="0.3">
      <c r="A2310" t="s">
        <v>21</v>
      </c>
      <c r="B2310">
        <f>IF(A2310="twin",2,1)</f>
        <v>2</v>
      </c>
      <c r="C2310" t="s">
        <v>22</v>
      </c>
      <c r="D2310" t="s">
        <v>22</v>
      </c>
      <c r="E2310" t="s">
        <v>22</v>
      </c>
      <c r="F2310" t="s">
        <v>22</v>
      </c>
      <c r="G2310" t="s">
        <v>22</v>
      </c>
      <c r="H2310" t="s">
        <v>22</v>
      </c>
      <c r="J2310" t="s">
        <v>24</v>
      </c>
      <c r="K2310" t="s">
        <v>32</v>
      </c>
      <c r="L2310" t="s">
        <v>26</v>
      </c>
      <c r="M2310" t="s">
        <v>32</v>
      </c>
      <c r="N2310" t="s">
        <v>26</v>
      </c>
      <c r="O2310" t="s">
        <v>32</v>
      </c>
      <c r="P2310" t="s">
        <v>26</v>
      </c>
      <c r="R2310" t="s">
        <v>27</v>
      </c>
      <c r="S2310" t="s">
        <v>6700</v>
      </c>
      <c r="T2310" t="s">
        <v>6701</v>
      </c>
      <c r="U2310" t="str">
        <f>RIGHT(T2310,LEN(T2310)-FIND("[",T2310))</f>
        <v>-123.18746436844197, 49.263581348976885]}</v>
      </c>
      <c r="V2310" t="str">
        <f>LEFT(U2310,FIND(",",U2310)-1)</f>
        <v>-123.18746436844197</v>
      </c>
      <c r="W2310" s="2">
        <f>VALUE(V2310)</f>
        <v>-123.187464368441</v>
      </c>
      <c r="X2310" t="str">
        <f>MID(U2310,FIND(" ",U2310)+1,FIND("]",U2310)-FIND(" ",U2310)-1)</f>
        <v>49.263581348976885</v>
      </c>
      <c r="Y2310" s="2">
        <f>VALUE(X2310)</f>
        <v>49.2635813489768</v>
      </c>
      <c r="Z2310" t="s">
        <v>121</v>
      </c>
      <c r="AA2310" t="s">
        <v>6702</v>
      </c>
      <c r="AB2310" t="s">
        <v>27601</v>
      </c>
      <c r="AC2310" t="str">
        <f>LEFT(AB2310,FIND(" ",AB2310)-1)</f>
        <v>3783</v>
      </c>
      <c r="AD2310" t="str">
        <f>MID(AB2310,FIND(" ",AB2310)+1,FIND(",",AB2310)-FIND(" ",AB2310)-1)</f>
        <v>W 10th Ave</v>
      </c>
    </row>
    <row r="2311" spans="1:30" hidden="1" x14ac:dyDescent="0.3">
      <c r="A2311" t="s">
        <v>21</v>
      </c>
      <c r="B2311">
        <f>IF(A2311="twin",2,1)</f>
        <v>2</v>
      </c>
      <c r="C2311" t="s">
        <v>23</v>
      </c>
      <c r="D2311" t="s">
        <v>22</v>
      </c>
      <c r="E2311" t="s">
        <v>23</v>
      </c>
      <c r="F2311" t="s">
        <v>22</v>
      </c>
      <c r="G2311" t="s">
        <v>23</v>
      </c>
      <c r="H2311" t="s">
        <v>22</v>
      </c>
      <c r="J2311" t="s">
        <v>24</v>
      </c>
      <c r="K2311" t="s">
        <v>25</v>
      </c>
      <c r="L2311" t="s">
        <v>26</v>
      </c>
      <c r="M2311" t="s">
        <v>25</v>
      </c>
      <c r="N2311" t="s">
        <v>26</v>
      </c>
      <c r="O2311" t="s">
        <v>25</v>
      </c>
      <c r="P2311" t="s">
        <v>26</v>
      </c>
      <c r="R2311" t="s">
        <v>27</v>
      </c>
      <c r="S2311" t="s">
        <v>6703</v>
      </c>
      <c r="T2311" t="s">
        <v>6704</v>
      </c>
      <c r="U2311" t="str">
        <f>RIGHT(T2311,LEN(T2311)-FIND("[",T2311))</f>
        <v>-123.15524129095786, 49.26763930805372]}</v>
      </c>
      <c r="V2311" t="str">
        <f>LEFT(U2311,FIND(",",U2311)-1)</f>
        <v>-123.15524129095786</v>
      </c>
      <c r="W2311" s="2">
        <f>VALUE(V2311)</f>
        <v>-123.15524129095699</v>
      </c>
      <c r="X2311" t="str">
        <f>MID(U2311,FIND(" ",U2311)+1,FIND("]",U2311)-FIND(" ",U2311)-1)</f>
        <v>49.26763930805372</v>
      </c>
      <c r="Y2311" s="2">
        <f>VALUE(X2311)</f>
        <v>49.267639308053703</v>
      </c>
      <c r="Z2311" t="s">
        <v>79</v>
      </c>
      <c r="AA2311" t="s">
        <v>6705</v>
      </c>
      <c r="AB2311" t="s">
        <v>26556</v>
      </c>
      <c r="AC2311" t="str">
        <f>LEFT(AB2311,FIND(" ",AB2311)-1)</f>
        <v>2075</v>
      </c>
      <c r="AD2311" t="str">
        <f>MID(AB2311,FIND(" ",AB2311)+1,FIND(",",AB2311)-FIND(" ",AB2311)-1)</f>
        <v>Yew St</v>
      </c>
    </row>
    <row r="2312" spans="1:30" hidden="1" x14ac:dyDescent="0.3">
      <c r="A2312" t="s">
        <v>63</v>
      </c>
      <c r="B2312">
        <f>IF(A2312="twin",2,1)</f>
        <v>1</v>
      </c>
      <c r="C2312" t="s">
        <v>52</v>
      </c>
      <c r="D2312" t="s">
        <v>52</v>
      </c>
      <c r="E2312" t="s">
        <v>52</v>
      </c>
      <c r="F2312" t="s">
        <v>2446</v>
      </c>
      <c r="G2312" t="s">
        <v>52</v>
      </c>
      <c r="H2312" t="s">
        <v>52</v>
      </c>
      <c r="J2312" t="s">
        <v>24</v>
      </c>
      <c r="K2312" t="s">
        <v>32</v>
      </c>
      <c r="L2312" t="s">
        <v>26</v>
      </c>
      <c r="M2312" t="s">
        <v>32</v>
      </c>
      <c r="N2312" t="s">
        <v>26</v>
      </c>
      <c r="O2312" t="s">
        <v>32</v>
      </c>
      <c r="P2312" t="s">
        <v>26</v>
      </c>
      <c r="R2312" t="s">
        <v>27</v>
      </c>
      <c r="S2312" t="s">
        <v>6706</v>
      </c>
      <c r="T2312" t="s">
        <v>6707</v>
      </c>
      <c r="U2312" t="str">
        <f>RIGHT(T2312,LEN(T2312)-FIND("[",T2312))</f>
        <v>-123.13039596293854, 49.27770364344426]}</v>
      </c>
      <c r="V2312" t="str">
        <f>LEFT(U2312,FIND(",",U2312)-1)</f>
        <v>-123.13039596293854</v>
      </c>
      <c r="W2312" s="2">
        <f>VALUE(V2312)</f>
        <v>-123.130395962938</v>
      </c>
      <c r="X2312" t="str">
        <f>MID(U2312,FIND(" ",U2312)+1,FIND("]",U2312)-FIND(" ",U2312)-1)</f>
        <v>49.27770364344426</v>
      </c>
      <c r="Y2312" s="2">
        <f>VALUE(X2312)</f>
        <v>49.277703643444198</v>
      </c>
      <c r="Z2312" t="s">
        <v>30</v>
      </c>
      <c r="AA2312" t="s">
        <v>6708</v>
      </c>
      <c r="AB2312" t="s">
        <v>27602</v>
      </c>
      <c r="AC2312" t="str">
        <f>LEFT(AB2312,FIND(" ",AB2312)-1)</f>
        <v>950</v>
      </c>
      <c r="AD2312" t="str">
        <f>MID(AB2312,FIND(" ",AB2312)+1,FIND(",",AB2312)-FIND(" ",AB2312)-1)</f>
        <v>Drake St #914</v>
      </c>
    </row>
    <row r="2313" spans="1:30" hidden="1" x14ac:dyDescent="0.3">
      <c r="A2313" t="s">
        <v>21</v>
      </c>
      <c r="B2313">
        <f>IF(A2313="twin",2,1)</f>
        <v>2</v>
      </c>
      <c r="C2313" t="s">
        <v>45</v>
      </c>
      <c r="D2313" t="s">
        <v>23</v>
      </c>
      <c r="E2313" t="s">
        <v>45</v>
      </c>
      <c r="F2313" t="s">
        <v>23</v>
      </c>
      <c r="G2313" t="s">
        <v>45</v>
      </c>
      <c r="H2313" t="s">
        <v>23</v>
      </c>
      <c r="J2313" t="s">
        <v>24</v>
      </c>
      <c r="K2313" t="s">
        <v>32</v>
      </c>
      <c r="L2313" t="s">
        <v>26</v>
      </c>
      <c r="M2313" t="s">
        <v>32</v>
      </c>
      <c r="N2313" t="s">
        <v>26</v>
      </c>
      <c r="O2313" t="s">
        <v>32</v>
      </c>
      <c r="P2313" t="s">
        <v>26</v>
      </c>
      <c r="R2313" t="s">
        <v>27</v>
      </c>
      <c r="S2313" t="s">
        <v>6709</v>
      </c>
      <c r="T2313" t="s">
        <v>6710</v>
      </c>
      <c r="U2313" t="str">
        <f>RIGHT(T2313,LEN(T2313)-FIND("[",T2313))</f>
        <v>-123.10141091644218, 49.245271049659635]}</v>
      </c>
      <c r="V2313" t="str">
        <f>LEFT(U2313,FIND(",",U2313)-1)</f>
        <v>-123.10141091644218</v>
      </c>
      <c r="W2313" s="2">
        <f>VALUE(V2313)</f>
        <v>-123.10141091644201</v>
      </c>
      <c r="X2313" t="str">
        <f>MID(U2313,FIND(" ",U2313)+1,FIND("]",U2313)-FIND(" ",U2313)-1)</f>
        <v>49.245271049659635</v>
      </c>
      <c r="Y2313" s="2">
        <f>VALUE(X2313)</f>
        <v>49.2452710496596</v>
      </c>
      <c r="Z2313" t="s">
        <v>794</v>
      </c>
      <c r="AA2313" t="s">
        <v>6711</v>
      </c>
      <c r="AB2313" t="s">
        <v>27603</v>
      </c>
      <c r="AC2313" t="str">
        <f>LEFT(AB2313,FIND(" ",AB2313)-1)</f>
        <v>4445</v>
      </c>
      <c r="AD2313" t="str">
        <f>MID(AB2313,FIND(" ",AB2313)+1,FIND(",",AB2313)-FIND(" ",AB2313)-1)</f>
        <v>Main St</v>
      </c>
    </row>
    <row r="2314" spans="1:30" hidden="1" x14ac:dyDescent="0.3">
      <c r="A2314" t="s">
        <v>21</v>
      </c>
      <c r="B2314">
        <f>IF(A2314="twin",2,1)</f>
        <v>2</v>
      </c>
      <c r="C2314" t="s">
        <v>52</v>
      </c>
      <c r="D2314" t="s">
        <v>22</v>
      </c>
      <c r="E2314" t="s">
        <v>52</v>
      </c>
      <c r="F2314" t="s">
        <v>22</v>
      </c>
      <c r="G2314" t="s">
        <v>52</v>
      </c>
      <c r="H2314" t="s">
        <v>22</v>
      </c>
      <c r="J2314" t="s">
        <v>24</v>
      </c>
      <c r="K2314" t="s">
        <v>32</v>
      </c>
      <c r="L2314" t="s">
        <v>26</v>
      </c>
      <c r="M2314" t="s">
        <v>32</v>
      </c>
      <c r="N2314" t="s">
        <v>26</v>
      </c>
      <c r="O2314" t="s">
        <v>32</v>
      </c>
      <c r="P2314" t="s">
        <v>26</v>
      </c>
      <c r="R2314" t="s">
        <v>27</v>
      </c>
      <c r="S2314" t="s">
        <v>6712</v>
      </c>
      <c r="T2314" t="s">
        <v>6713</v>
      </c>
      <c r="U2314" t="str">
        <f>RIGHT(T2314,LEN(T2314)-FIND("[",T2314))</f>
        <v>-123.11735599753311, 49.2647696702091]}</v>
      </c>
      <c r="V2314" t="str">
        <f>LEFT(U2314,FIND(",",U2314)-1)</f>
        <v>-123.11735599753311</v>
      </c>
      <c r="W2314" s="2">
        <f>VALUE(V2314)</f>
        <v>-123.117355997533</v>
      </c>
      <c r="X2314" t="str">
        <f>MID(U2314,FIND(" ",U2314)+1,FIND("]",U2314)-FIND(" ",U2314)-1)</f>
        <v>49.2647696702091</v>
      </c>
      <c r="Y2314" s="2">
        <f>VALUE(X2314)</f>
        <v>49.264769670209098</v>
      </c>
      <c r="Z2314" t="s">
        <v>43</v>
      </c>
      <c r="AA2314" t="s">
        <v>6714</v>
      </c>
      <c r="AB2314" t="s">
        <v>25910</v>
      </c>
      <c r="AC2314" t="str">
        <f>LEFT(AB2314,FIND(" ",AB2314)-1)</f>
        <v>2310</v>
      </c>
      <c r="AD2314" t="str">
        <f>MID(AB2314,FIND(" ",AB2314)+1,FIND(",",AB2314)-FIND(" ",AB2314)-1)</f>
        <v>Ash St</v>
      </c>
    </row>
    <row r="2315" spans="1:30" hidden="1" x14ac:dyDescent="0.3">
      <c r="A2315" t="s">
        <v>63</v>
      </c>
      <c r="B2315">
        <f>IF(A2315="twin",2,1)</f>
        <v>1</v>
      </c>
      <c r="C2315" t="s">
        <v>22</v>
      </c>
      <c r="D2315" t="s">
        <v>22</v>
      </c>
      <c r="E2315" t="s">
        <v>22</v>
      </c>
      <c r="F2315" t="s">
        <v>22</v>
      </c>
      <c r="G2315" t="s">
        <v>22</v>
      </c>
      <c r="H2315" t="s">
        <v>22</v>
      </c>
      <c r="I2315" t="s">
        <v>81</v>
      </c>
      <c r="J2315" t="s">
        <v>24</v>
      </c>
      <c r="K2315" t="s">
        <v>32</v>
      </c>
      <c r="L2315" t="s">
        <v>26</v>
      </c>
      <c r="M2315" t="s">
        <v>32</v>
      </c>
      <c r="N2315" t="s">
        <v>26</v>
      </c>
      <c r="O2315" t="s">
        <v>32</v>
      </c>
      <c r="P2315" t="s">
        <v>26</v>
      </c>
      <c r="R2315" t="s">
        <v>27</v>
      </c>
      <c r="S2315" t="s">
        <v>6715</v>
      </c>
      <c r="T2315" t="s">
        <v>6716</v>
      </c>
      <c r="U2315" t="str">
        <f>RIGHT(T2315,LEN(T2315)-FIND("[",T2315))</f>
        <v>-123.10775422919644, 49.277864755259785]}</v>
      </c>
      <c r="V2315" t="str">
        <f>LEFT(U2315,FIND(",",U2315)-1)</f>
        <v>-123.10775422919644</v>
      </c>
      <c r="W2315" s="2">
        <f>VALUE(V2315)</f>
        <v>-123.107754229196</v>
      </c>
      <c r="X2315" t="str">
        <f>MID(U2315,FIND(" ",U2315)+1,FIND("]",U2315)-FIND(" ",U2315)-1)</f>
        <v>49.277864755259785</v>
      </c>
      <c r="Y2315" s="2">
        <f>VALUE(X2315)</f>
        <v>49.277864755259699</v>
      </c>
      <c r="Z2315" t="s">
        <v>30</v>
      </c>
      <c r="AA2315" t="s">
        <v>6717</v>
      </c>
      <c r="AB2315" t="s">
        <v>25968</v>
      </c>
      <c r="AC2315" t="str">
        <f>LEFT(AB2315,FIND(" ",AB2315)-1)</f>
        <v>16</v>
      </c>
      <c r="AD2315" t="str">
        <f>MID(AB2315,FIND(" ",AB2315)+1,FIND(",",AB2315)-FIND(" ",AB2315)-1)</f>
        <v>Pat Quinn Way</v>
      </c>
    </row>
    <row r="2316" spans="1:30" hidden="1" x14ac:dyDescent="0.3">
      <c r="A2316" t="s">
        <v>21</v>
      </c>
      <c r="B2316">
        <f>IF(A2316="twin",2,1)</f>
        <v>2</v>
      </c>
      <c r="C2316" t="s">
        <v>22</v>
      </c>
      <c r="D2316" t="s">
        <v>22</v>
      </c>
      <c r="E2316" t="s">
        <v>22</v>
      </c>
      <c r="F2316" t="s">
        <v>22</v>
      </c>
      <c r="G2316" t="s">
        <v>22</v>
      </c>
      <c r="H2316" t="s">
        <v>22</v>
      </c>
      <c r="I2316" t="s">
        <v>81</v>
      </c>
      <c r="J2316" t="s">
        <v>24</v>
      </c>
      <c r="K2316" t="s">
        <v>32</v>
      </c>
      <c r="L2316" t="s">
        <v>26</v>
      </c>
      <c r="M2316" t="s">
        <v>32</v>
      </c>
      <c r="N2316" t="s">
        <v>26</v>
      </c>
      <c r="O2316" t="s">
        <v>32</v>
      </c>
      <c r="P2316" t="s">
        <v>26</v>
      </c>
      <c r="R2316" t="s">
        <v>27</v>
      </c>
      <c r="S2316" t="s">
        <v>6718</v>
      </c>
      <c r="T2316" t="s">
        <v>6719</v>
      </c>
      <c r="U2316" t="str">
        <f>RIGHT(T2316,LEN(T2316)-FIND("[",T2316))</f>
        <v>-123.10776673657445, 49.2775474834562]}</v>
      </c>
      <c r="V2316" t="str">
        <f>LEFT(U2316,FIND(",",U2316)-1)</f>
        <v>-123.10776673657445</v>
      </c>
      <c r="W2316" s="2">
        <f>VALUE(V2316)</f>
        <v>-123.10776673657401</v>
      </c>
      <c r="X2316" t="str">
        <f>MID(U2316,FIND(" ",U2316)+1,FIND("]",U2316)-FIND(" ",U2316)-1)</f>
        <v>49.2775474834562</v>
      </c>
      <c r="Y2316" s="2">
        <f>VALUE(X2316)</f>
        <v>49.277547483456203</v>
      </c>
      <c r="Z2316" t="s">
        <v>30</v>
      </c>
      <c r="AA2316" t="s">
        <v>6720</v>
      </c>
      <c r="AB2316" t="s">
        <v>25969</v>
      </c>
      <c r="AC2316" t="str">
        <f>LEFT(AB2316,FIND(" ",AB2316)-1)</f>
        <v>Northbound</v>
      </c>
      <c r="AD2316" t="str">
        <f>MID(AB2316,FIND(" ",AB2316)+1,FIND(",",AB2316)-FIND(" ",AB2316)-1)</f>
        <v>Pat Quinn Way @ Pacific Blvd</v>
      </c>
    </row>
    <row r="2317" spans="1:30" hidden="1" x14ac:dyDescent="0.3">
      <c r="A2317" t="s">
        <v>21</v>
      </c>
      <c r="B2317">
        <f>IF(A2317="twin",2,1)</f>
        <v>2</v>
      </c>
      <c r="C2317" t="s">
        <v>22</v>
      </c>
      <c r="D2317" t="s">
        <v>22</v>
      </c>
      <c r="E2317" t="s">
        <v>22</v>
      </c>
      <c r="F2317" t="s">
        <v>22</v>
      </c>
      <c r="G2317" t="s">
        <v>22</v>
      </c>
      <c r="H2317" t="s">
        <v>22</v>
      </c>
      <c r="J2317" t="s">
        <v>24</v>
      </c>
      <c r="K2317" t="s">
        <v>32</v>
      </c>
      <c r="L2317" t="s">
        <v>26</v>
      </c>
      <c r="M2317" t="s">
        <v>32</v>
      </c>
      <c r="N2317" t="s">
        <v>26</v>
      </c>
      <c r="O2317" t="s">
        <v>32</v>
      </c>
      <c r="P2317" t="s">
        <v>26</v>
      </c>
      <c r="R2317" t="s">
        <v>27</v>
      </c>
      <c r="S2317" t="s">
        <v>6721</v>
      </c>
      <c r="T2317" t="s">
        <v>3029</v>
      </c>
      <c r="U2317" t="str">
        <f>RIGHT(T2317,LEN(T2317)-FIND("[",T2317))</f>
        <v>-123.18728854800088, 49.26357791908976]}</v>
      </c>
      <c r="V2317" t="str">
        <f>LEFT(U2317,FIND(",",U2317)-1)</f>
        <v>-123.18728854800088</v>
      </c>
      <c r="W2317" s="2">
        <f>VALUE(V2317)</f>
        <v>-123.187288548</v>
      </c>
      <c r="X2317" t="str">
        <f>MID(U2317,FIND(" ",U2317)+1,FIND("]",U2317)-FIND(" ",U2317)-1)</f>
        <v>49.26357791908976</v>
      </c>
      <c r="Y2317" s="2">
        <f>VALUE(X2317)</f>
        <v>49.263577919089698</v>
      </c>
      <c r="Z2317" t="s">
        <v>121</v>
      </c>
      <c r="AA2317" t="s">
        <v>6722</v>
      </c>
      <c r="AB2317" t="s">
        <v>26710</v>
      </c>
      <c r="AC2317" t="str">
        <f>LEFT(AB2317,FIND(" ",AB2317)-1)</f>
        <v>3771</v>
      </c>
      <c r="AD2317" t="str">
        <f>MID(AB2317,FIND(" ",AB2317)+1,FIND(",",AB2317)-FIND(" ",AB2317)-1)</f>
        <v>W 10th Ave</v>
      </c>
    </row>
    <row r="2318" spans="1:30" hidden="1" x14ac:dyDescent="0.3">
      <c r="A2318" t="s">
        <v>21</v>
      </c>
      <c r="B2318">
        <f>IF(A2318="twin",2,1)</f>
        <v>2</v>
      </c>
      <c r="C2318" t="s">
        <v>22</v>
      </c>
      <c r="D2318" t="s">
        <v>22</v>
      </c>
      <c r="E2318" t="s">
        <v>22</v>
      </c>
      <c r="F2318" t="s">
        <v>22</v>
      </c>
      <c r="G2318" t="s">
        <v>22</v>
      </c>
      <c r="H2318" t="s">
        <v>22</v>
      </c>
      <c r="J2318" t="s">
        <v>24</v>
      </c>
      <c r="K2318" t="s">
        <v>32</v>
      </c>
      <c r="L2318" t="s">
        <v>26</v>
      </c>
      <c r="M2318" t="s">
        <v>32</v>
      </c>
      <c r="N2318" t="s">
        <v>26</v>
      </c>
      <c r="O2318" t="s">
        <v>32</v>
      </c>
      <c r="P2318" t="s">
        <v>26</v>
      </c>
      <c r="R2318" t="s">
        <v>27</v>
      </c>
      <c r="S2318" t="s">
        <v>6723</v>
      </c>
      <c r="T2318" t="s">
        <v>6724</v>
      </c>
      <c r="U2318" t="str">
        <f>RIGHT(T2318,LEN(T2318)-FIND("[",T2318))</f>
        <v>-123.10240696078091, 49.25926658598708]}</v>
      </c>
      <c r="V2318" t="str">
        <f>LEFT(U2318,FIND(",",U2318)-1)</f>
        <v>-123.10240696078091</v>
      </c>
      <c r="W2318" s="2">
        <f>VALUE(V2318)</f>
        <v>-123.10240696078</v>
      </c>
      <c r="X2318" t="str">
        <f>MID(U2318,FIND(" ",U2318)+1,FIND("]",U2318)-FIND(" ",U2318)-1)</f>
        <v>49.25926658598708</v>
      </c>
      <c r="Y2318" s="2">
        <f>VALUE(X2318)</f>
        <v>49.259266585987</v>
      </c>
      <c r="Z2318" t="s">
        <v>96</v>
      </c>
      <c r="AA2318" t="s">
        <v>6725</v>
      </c>
      <c r="AB2318" t="s">
        <v>27604</v>
      </c>
      <c r="AC2318" t="str">
        <f>LEFT(AB2318,FIND(" ",AB2318)-1)</f>
        <v>2910</v>
      </c>
      <c r="AD2318" t="str">
        <f>MID(AB2318,FIND(" ",AB2318)+1,FIND(",",AB2318)-FIND(" ",AB2318)-1)</f>
        <v>Quebec St</v>
      </c>
    </row>
    <row r="2319" spans="1:30" hidden="1" x14ac:dyDescent="0.3">
      <c r="A2319" t="s">
        <v>21</v>
      </c>
      <c r="B2319">
        <f>IF(A2319="twin",2,1)</f>
        <v>2</v>
      </c>
      <c r="C2319" t="s">
        <v>22</v>
      </c>
      <c r="D2319" t="s">
        <v>22</v>
      </c>
      <c r="E2319" t="s">
        <v>22</v>
      </c>
      <c r="F2319" t="s">
        <v>22</v>
      </c>
      <c r="G2319" t="s">
        <v>22</v>
      </c>
      <c r="H2319" t="s">
        <v>22</v>
      </c>
      <c r="J2319" t="s">
        <v>24</v>
      </c>
      <c r="K2319" t="s">
        <v>32</v>
      </c>
      <c r="L2319" t="s">
        <v>26</v>
      </c>
      <c r="M2319" t="s">
        <v>32</v>
      </c>
      <c r="N2319" t="s">
        <v>26</v>
      </c>
      <c r="O2319" t="s">
        <v>32</v>
      </c>
      <c r="P2319" t="s">
        <v>26</v>
      </c>
      <c r="R2319" t="s">
        <v>27</v>
      </c>
      <c r="S2319" t="s">
        <v>6726</v>
      </c>
      <c r="T2319" t="s">
        <v>6727</v>
      </c>
      <c r="U2319" t="str">
        <f>RIGHT(T2319,LEN(T2319)-FIND("[",T2319))</f>
        <v>-123.10223107974976, 49.25926342251163]}</v>
      </c>
      <c r="V2319" t="str">
        <f>LEFT(U2319,FIND(",",U2319)-1)</f>
        <v>-123.10223107974976</v>
      </c>
      <c r="W2319" s="2">
        <f>VALUE(V2319)</f>
        <v>-123.102231079749</v>
      </c>
      <c r="X2319" t="str">
        <f>MID(U2319,FIND(" ",U2319)+1,FIND("]",U2319)-FIND(" ",U2319)-1)</f>
        <v>49.25926342251163</v>
      </c>
      <c r="Y2319" s="2">
        <f>VALUE(X2319)</f>
        <v>49.259263422511602</v>
      </c>
      <c r="Z2319" t="s">
        <v>96</v>
      </c>
      <c r="AA2319" t="s">
        <v>6728</v>
      </c>
      <c r="AB2319" t="s">
        <v>27604</v>
      </c>
      <c r="AC2319" t="str">
        <f>LEFT(AB2319,FIND(" ",AB2319)-1)</f>
        <v>2910</v>
      </c>
      <c r="AD2319" t="str">
        <f>MID(AB2319,FIND(" ",AB2319)+1,FIND(",",AB2319)-FIND(" ",AB2319)-1)</f>
        <v>Quebec St</v>
      </c>
    </row>
    <row r="2320" spans="1:30" hidden="1" x14ac:dyDescent="0.3">
      <c r="A2320" t="s">
        <v>21</v>
      </c>
      <c r="B2320">
        <f>IF(A2320="twin",2,1)</f>
        <v>2</v>
      </c>
      <c r="C2320" t="s">
        <v>22</v>
      </c>
      <c r="D2320" t="s">
        <v>22</v>
      </c>
      <c r="E2320" t="s">
        <v>22</v>
      </c>
      <c r="F2320" t="s">
        <v>22</v>
      </c>
      <c r="G2320" t="s">
        <v>22</v>
      </c>
      <c r="H2320" t="s">
        <v>22</v>
      </c>
      <c r="J2320" t="s">
        <v>24</v>
      </c>
      <c r="K2320" t="s">
        <v>32</v>
      </c>
      <c r="L2320" t="s">
        <v>26</v>
      </c>
      <c r="M2320" t="s">
        <v>32</v>
      </c>
      <c r="N2320" t="s">
        <v>26</v>
      </c>
      <c r="O2320" t="s">
        <v>32</v>
      </c>
      <c r="P2320" t="s">
        <v>26</v>
      </c>
      <c r="R2320" t="s">
        <v>27</v>
      </c>
      <c r="S2320" t="s">
        <v>6729</v>
      </c>
      <c r="T2320" t="s">
        <v>6730</v>
      </c>
      <c r="U2320" t="str">
        <f>RIGHT(T2320,LEN(T2320)-FIND("[",T2320))</f>
        <v>-123.1007432549905, 49.25924802528843]}</v>
      </c>
      <c r="V2320" t="str">
        <f>LEFT(U2320,FIND(",",U2320)-1)</f>
        <v>-123.1007432549905</v>
      </c>
      <c r="W2320" s="2">
        <f>VALUE(V2320)</f>
        <v>-123.10074325498999</v>
      </c>
      <c r="X2320" t="str">
        <f>MID(U2320,FIND(" ",U2320)+1,FIND("]",U2320)-FIND(" ",U2320)-1)</f>
        <v>49.25924802528843</v>
      </c>
      <c r="Y2320" s="2">
        <f>VALUE(X2320)</f>
        <v>49.2592480252884</v>
      </c>
      <c r="Z2320" t="s">
        <v>96</v>
      </c>
      <c r="AA2320" t="s">
        <v>6731</v>
      </c>
      <c r="AB2320" t="s">
        <v>27605</v>
      </c>
      <c r="AC2320" t="str">
        <f>LEFT(AB2320,FIND(" ",AB2320)-1)</f>
        <v>2902</v>
      </c>
      <c r="AD2320" t="str">
        <f>MID(AB2320,FIND(" ",AB2320)+1,FIND(",",AB2320)-FIND(" ",AB2320)-1)</f>
        <v>Main St</v>
      </c>
    </row>
    <row r="2321" spans="1:30" hidden="1" x14ac:dyDescent="0.3">
      <c r="A2321" t="s">
        <v>21</v>
      </c>
      <c r="B2321">
        <f>IF(A2321="twin",2,1)</f>
        <v>2</v>
      </c>
      <c r="C2321" t="s">
        <v>45</v>
      </c>
      <c r="D2321" t="s">
        <v>22</v>
      </c>
      <c r="E2321" t="s">
        <v>45</v>
      </c>
      <c r="F2321" t="s">
        <v>22</v>
      </c>
      <c r="G2321" t="s">
        <v>45</v>
      </c>
      <c r="H2321" t="s">
        <v>22</v>
      </c>
      <c r="J2321" t="s">
        <v>24</v>
      </c>
      <c r="K2321" t="s">
        <v>32</v>
      </c>
      <c r="L2321" t="s">
        <v>26</v>
      </c>
      <c r="M2321" t="s">
        <v>32</v>
      </c>
      <c r="N2321" t="s">
        <v>26</v>
      </c>
      <c r="O2321" t="s">
        <v>32</v>
      </c>
      <c r="P2321" t="s">
        <v>26</v>
      </c>
      <c r="R2321" t="s">
        <v>27</v>
      </c>
      <c r="S2321" t="s">
        <v>6732</v>
      </c>
      <c r="T2321" t="s">
        <v>6733</v>
      </c>
      <c r="U2321" t="str">
        <f>RIGHT(T2321,LEN(T2321)-FIND("[",T2321))</f>
        <v>-123.12467420989567, 49.27568719315553]}</v>
      </c>
      <c r="V2321" t="str">
        <f>LEFT(U2321,FIND(",",U2321)-1)</f>
        <v>-123.12467420989567</v>
      </c>
      <c r="W2321" s="2">
        <f>VALUE(V2321)</f>
        <v>-123.12467420989501</v>
      </c>
      <c r="X2321" t="str">
        <f>MID(U2321,FIND(" ",U2321)+1,FIND("]",U2321)-FIND(" ",U2321)-1)</f>
        <v>49.27568719315553</v>
      </c>
      <c r="Y2321" s="2">
        <f>VALUE(X2321)</f>
        <v>49.275687193155498</v>
      </c>
      <c r="Z2321" t="s">
        <v>30</v>
      </c>
      <c r="AA2321" t="s">
        <v>6734</v>
      </c>
      <c r="AB2321" t="s">
        <v>27606</v>
      </c>
      <c r="AC2321" t="str">
        <f>LEFT(AB2321,FIND(" ",AB2321)-1)</f>
        <v>1225</v>
      </c>
      <c r="AD2321" t="str">
        <f>MID(AB2321,FIND(" ",AB2321)+1,FIND(",",AB2321)-FIND(" ",AB2321)-1)</f>
        <v>Richards St</v>
      </c>
    </row>
    <row r="2322" spans="1:30" hidden="1" x14ac:dyDescent="0.3">
      <c r="A2322" t="s">
        <v>21</v>
      </c>
      <c r="B2322">
        <f>IF(A2322="twin",2,1)</f>
        <v>2</v>
      </c>
      <c r="C2322" t="s">
        <v>45</v>
      </c>
      <c r="D2322" t="s">
        <v>22</v>
      </c>
      <c r="E2322" t="s">
        <v>45</v>
      </c>
      <c r="F2322" t="s">
        <v>22</v>
      </c>
      <c r="G2322" t="s">
        <v>45</v>
      </c>
      <c r="H2322" t="s">
        <v>22</v>
      </c>
      <c r="J2322" t="s">
        <v>24</v>
      </c>
      <c r="K2322" t="s">
        <v>32</v>
      </c>
      <c r="L2322" t="s">
        <v>26</v>
      </c>
      <c r="M2322" t="s">
        <v>32</v>
      </c>
      <c r="N2322" t="s">
        <v>26</v>
      </c>
      <c r="O2322" t="s">
        <v>32</v>
      </c>
      <c r="P2322" t="s">
        <v>26</v>
      </c>
      <c r="R2322" t="s">
        <v>27</v>
      </c>
      <c r="S2322" t="s">
        <v>6735</v>
      </c>
      <c r="T2322" t="s">
        <v>6733</v>
      </c>
      <c r="U2322" t="str">
        <f>RIGHT(T2322,LEN(T2322)-FIND("[",T2322))</f>
        <v>-123.12467420989567, 49.27568719315553]}</v>
      </c>
      <c r="V2322" t="str">
        <f>LEFT(U2322,FIND(",",U2322)-1)</f>
        <v>-123.12467420989567</v>
      </c>
      <c r="W2322" s="2">
        <f>VALUE(V2322)</f>
        <v>-123.12467420989501</v>
      </c>
      <c r="X2322" t="str">
        <f>MID(U2322,FIND(" ",U2322)+1,FIND("]",U2322)-FIND(" ",U2322)-1)</f>
        <v>49.27568719315553</v>
      </c>
      <c r="Y2322" s="2">
        <f>VALUE(X2322)</f>
        <v>49.275687193155498</v>
      </c>
      <c r="Z2322" t="s">
        <v>30</v>
      </c>
      <c r="AA2322" t="s">
        <v>6736</v>
      </c>
      <c r="AB2322" t="s">
        <v>27606</v>
      </c>
      <c r="AC2322" t="str">
        <f>LEFT(AB2322,FIND(" ",AB2322)-1)</f>
        <v>1225</v>
      </c>
      <c r="AD2322" t="str">
        <f>MID(AB2322,FIND(" ",AB2322)+1,FIND(",",AB2322)-FIND(" ",AB2322)-1)</f>
        <v>Richards St</v>
      </c>
    </row>
    <row r="2323" spans="1:30" hidden="1" x14ac:dyDescent="0.3">
      <c r="A2323" t="s">
        <v>21</v>
      </c>
      <c r="B2323">
        <f>IF(A2323="twin",2,1)</f>
        <v>2</v>
      </c>
      <c r="C2323" t="s">
        <v>23</v>
      </c>
      <c r="D2323" t="s">
        <v>23</v>
      </c>
      <c r="E2323" t="s">
        <v>23</v>
      </c>
      <c r="F2323" t="s">
        <v>23</v>
      </c>
      <c r="G2323" t="s">
        <v>23</v>
      </c>
      <c r="H2323" t="s">
        <v>23</v>
      </c>
      <c r="J2323" t="s">
        <v>24</v>
      </c>
      <c r="K2323" t="s">
        <v>25</v>
      </c>
      <c r="L2323" t="s">
        <v>26</v>
      </c>
      <c r="M2323" t="s">
        <v>25</v>
      </c>
      <c r="N2323" t="s">
        <v>26</v>
      </c>
      <c r="O2323" t="s">
        <v>25</v>
      </c>
      <c r="P2323" t="s">
        <v>26</v>
      </c>
      <c r="R2323" t="s">
        <v>27</v>
      </c>
      <c r="S2323" t="s">
        <v>6737</v>
      </c>
      <c r="T2323" t="s">
        <v>6738</v>
      </c>
      <c r="U2323" t="str">
        <f>RIGHT(T2323,LEN(T2323)-FIND("[",T2323))</f>
        <v>-123.14253136337275, 49.28842942740451]}</v>
      </c>
      <c r="V2323" t="str">
        <f>LEFT(U2323,FIND(",",U2323)-1)</f>
        <v>-123.14253136337275</v>
      </c>
      <c r="W2323" s="2">
        <f>VALUE(V2323)</f>
        <v>-123.142531363372</v>
      </c>
      <c r="X2323" t="str">
        <f>MID(U2323,FIND(" ",U2323)+1,FIND("]",U2323)-FIND(" ",U2323)-1)</f>
        <v>49.28842942740451</v>
      </c>
      <c r="Y2323" s="2">
        <f>VALUE(X2323)</f>
        <v>49.288429427404502</v>
      </c>
      <c r="Z2323" t="s">
        <v>84</v>
      </c>
      <c r="AA2323" t="s">
        <v>6739</v>
      </c>
      <c r="AB2323" t="s">
        <v>27339</v>
      </c>
      <c r="AC2323" t="str">
        <f>LEFT(AB2323,FIND(" ",AB2323)-1)</f>
        <v>1154</v>
      </c>
      <c r="AD2323" t="str">
        <f>MID(AB2323,FIND(" ",AB2323)+1,FIND(",",AB2323)-FIND(" ",AB2323)-1)</f>
        <v>Gilford St</v>
      </c>
    </row>
    <row r="2324" spans="1:30" hidden="1" x14ac:dyDescent="0.3">
      <c r="A2324" t="s">
        <v>21</v>
      </c>
      <c r="B2324">
        <f>IF(A2324="twin",2,1)</f>
        <v>2</v>
      </c>
      <c r="C2324" t="s">
        <v>67</v>
      </c>
      <c r="D2324" t="s">
        <v>23</v>
      </c>
      <c r="E2324" t="s">
        <v>67</v>
      </c>
      <c r="F2324" t="s">
        <v>23</v>
      </c>
      <c r="G2324" t="s">
        <v>67</v>
      </c>
      <c r="H2324" t="s">
        <v>23</v>
      </c>
      <c r="J2324" t="s">
        <v>24</v>
      </c>
      <c r="K2324" t="s">
        <v>32</v>
      </c>
      <c r="L2324" t="s">
        <v>26</v>
      </c>
      <c r="M2324" t="s">
        <v>32</v>
      </c>
      <c r="N2324" t="s">
        <v>26</v>
      </c>
      <c r="O2324" t="s">
        <v>32</v>
      </c>
      <c r="P2324" t="s">
        <v>26</v>
      </c>
      <c r="R2324" t="s">
        <v>53</v>
      </c>
      <c r="S2324" t="s">
        <v>6740</v>
      </c>
      <c r="T2324" t="s">
        <v>4783</v>
      </c>
      <c r="U2324" t="str">
        <f>RIGHT(T2324,LEN(T2324)-FIND("[",T2324))</f>
        <v>-123.12990164674912, 49.28115820631754]}</v>
      </c>
      <c r="V2324" t="str">
        <f>LEFT(U2324,FIND(",",U2324)-1)</f>
        <v>-123.12990164674912</v>
      </c>
      <c r="W2324" s="2">
        <f>VALUE(V2324)</f>
        <v>-123.129901646749</v>
      </c>
      <c r="X2324" t="str">
        <f>MID(U2324,FIND(" ",U2324)+1,FIND("]",U2324)-FIND(" ",U2324)-1)</f>
        <v>49.28115820631754</v>
      </c>
      <c r="Y2324" s="2">
        <f>VALUE(X2324)</f>
        <v>49.2811582063175</v>
      </c>
      <c r="Z2324" t="s">
        <v>84</v>
      </c>
      <c r="AA2324" t="s">
        <v>6741</v>
      </c>
      <c r="AB2324" t="s">
        <v>27143</v>
      </c>
      <c r="AC2324" t="str">
        <f>LEFT(AB2324,FIND(" ",AB2324)-1)</f>
        <v>1113</v>
      </c>
      <c r="AD2324" t="str">
        <f>MID(AB2324,FIND(" ",AB2324)+1,FIND(",",AB2324)-FIND(" ",AB2324)-1)</f>
        <v>Thurlow St</v>
      </c>
    </row>
    <row r="2325" spans="1:30" hidden="1" x14ac:dyDescent="0.3">
      <c r="A2325" t="s">
        <v>21</v>
      </c>
      <c r="B2325">
        <f>IF(A2325="twin",2,1)</f>
        <v>2</v>
      </c>
      <c r="C2325" t="s">
        <v>23</v>
      </c>
      <c r="D2325" t="s">
        <v>67</v>
      </c>
      <c r="E2325" t="s">
        <v>23</v>
      </c>
      <c r="F2325" t="s">
        <v>67</v>
      </c>
      <c r="G2325" t="s">
        <v>23</v>
      </c>
      <c r="H2325" t="s">
        <v>67</v>
      </c>
      <c r="J2325" t="s">
        <v>24</v>
      </c>
      <c r="K2325" t="s">
        <v>32</v>
      </c>
      <c r="L2325" t="s">
        <v>26</v>
      </c>
      <c r="M2325" t="s">
        <v>32</v>
      </c>
      <c r="N2325" t="s">
        <v>26</v>
      </c>
      <c r="O2325" t="s">
        <v>32</v>
      </c>
      <c r="P2325" t="s">
        <v>26</v>
      </c>
      <c r="R2325" t="s">
        <v>27</v>
      </c>
      <c r="S2325" t="s">
        <v>6742</v>
      </c>
      <c r="T2325" t="s">
        <v>6743</v>
      </c>
      <c r="U2325" t="str">
        <f>RIGHT(T2325,LEN(T2325)-FIND("[",T2325))</f>
        <v>-123.1251238439822, 49.28210279122694]}</v>
      </c>
      <c r="V2325" t="str">
        <f>LEFT(U2325,FIND(",",U2325)-1)</f>
        <v>-123.1251238439822</v>
      </c>
      <c r="W2325" s="2">
        <f>VALUE(V2325)</f>
        <v>-123.125123843982</v>
      </c>
      <c r="X2325" t="str">
        <f>MID(U2325,FIND(" ",U2325)+1,FIND("]",U2325)-FIND(" ",U2325)-1)</f>
        <v>49.28210279122694</v>
      </c>
      <c r="Y2325" s="2">
        <f>VALUE(X2325)</f>
        <v>49.282102791226897</v>
      </c>
      <c r="Z2325" t="s">
        <v>84</v>
      </c>
      <c r="AA2325" t="s">
        <v>6744</v>
      </c>
      <c r="AB2325" t="s">
        <v>27607</v>
      </c>
      <c r="AC2325" t="str">
        <f>LEFT(AB2325,FIND(" ",AB2325)-1)</f>
        <v>909</v>
      </c>
      <c r="AD2325" t="str">
        <f>MID(AB2325,FIND(" ",AB2325)+1,FIND(",",AB2325)-FIND(" ",AB2325)-1)</f>
        <v>Burrard St</v>
      </c>
    </row>
    <row r="2326" spans="1:30" hidden="1" x14ac:dyDescent="0.3">
      <c r="A2326" t="s">
        <v>21</v>
      </c>
      <c r="B2326">
        <f>IF(A2326="twin",2,1)</f>
        <v>2</v>
      </c>
      <c r="C2326" t="s">
        <v>22</v>
      </c>
      <c r="D2326" t="s">
        <v>45</v>
      </c>
      <c r="E2326" t="s">
        <v>22</v>
      </c>
      <c r="F2326" t="s">
        <v>45</v>
      </c>
      <c r="G2326" t="s">
        <v>22</v>
      </c>
      <c r="H2326" t="s">
        <v>45</v>
      </c>
      <c r="J2326" t="s">
        <v>24</v>
      </c>
      <c r="K2326" t="s">
        <v>25</v>
      </c>
      <c r="L2326" t="s">
        <v>26</v>
      </c>
      <c r="M2326" t="s">
        <v>25</v>
      </c>
      <c r="N2326" t="s">
        <v>26</v>
      </c>
      <c r="O2326" t="s">
        <v>25</v>
      </c>
      <c r="P2326" t="s">
        <v>26</v>
      </c>
      <c r="R2326" t="s">
        <v>27</v>
      </c>
      <c r="S2326" t="s">
        <v>6745</v>
      </c>
      <c r="T2326" t="s">
        <v>6746</v>
      </c>
      <c r="U2326" t="str">
        <f>RIGHT(T2326,LEN(T2326)-FIND("[",T2326))</f>
        <v>-123.12566365426669, 49.27612102965576]}</v>
      </c>
      <c r="V2326" t="str">
        <f>LEFT(U2326,FIND(",",U2326)-1)</f>
        <v>-123.12566365426669</v>
      </c>
      <c r="W2326" s="2">
        <f>VALUE(V2326)</f>
        <v>-123.12566365426601</v>
      </c>
      <c r="X2326" t="str">
        <f>MID(U2326,FIND(" ",U2326)+1,FIND("]",U2326)-FIND(" ",U2326)-1)</f>
        <v>49.27612102965576</v>
      </c>
      <c r="Y2326" s="2">
        <f>VALUE(X2326)</f>
        <v>49.276121029655698</v>
      </c>
      <c r="Z2326" t="s">
        <v>30</v>
      </c>
      <c r="AA2326" t="s">
        <v>6747</v>
      </c>
      <c r="AB2326" t="s">
        <v>27608</v>
      </c>
      <c r="AC2326" t="str">
        <f>LEFT(AB2326,FIND(" ",AB2326)-1)</f>
        <v>1210</v>
      </c>
      <c r="AD2326" t="str">
        <f>MID(AB2326,FIND(" ",AB2326)+1,FIND(",",AB2326)-FIND(" ",AB2326)-1)</f>
        <v>Seymour St</v>
      </c>
    </row>
    <row r="2327" spans="1:30" hidden="1" x14ac:dyDescent="0.3">
      <c r="A2327" t="s">
        <v>21</v>
      </c>
      <c r="B2327">
        <f>IF(A2327="twin",2,1)</f>
        <v>2</v>
      </c>
      <c r="C2327" t="s">
        <v>45</v>
      </c>
      <c r="D2327" t="s">
        <v>22</v>
      </c>
      <c r="E2327" t="s">
        <v>45</v>
      </c>
      <c r="F2327" t="s">
        <v>22</v>
      </c>
      <c r="G2327" t="s">
        <v>45</v>
      </c>
      <c r="H2327" t="s">
        <v>22</v>
      </c>
      <c r="J2327" t="s">
        <v>24</v>
      </c>
      <c r="K2327" t="s">
        <v>32</v>
      </c>
      <c r="L2327" t="s">
        <v>26</v>
      </c>
      <c r="M2327" t="s">
        <v>32</v>
      </c>
      <c r="N2327" t="s">
        <v>26</v>
      </c>
      <c r="O2327" t="s">
        <v>32</v>
      </c>
      <c r="P2327" t="s">
        <v>26</v>
      </c>
      <c r="R2327" t="s">
        <v>27</v>
      </c>
      <c r="S2327" t="s">
        <v>6748</v>
      </c>
      <c r="T2327" t="s">
        <v>6749</v>
      </c>
      <c r="U2327" t="str">
        <f>RIGHT(T2327,LEN(T2327)-FIND("[",T2327))</f>
        <v>-123.12479279522978, 49.27560902289223]}</v>
      </c>
      <c r="V2327" t="str">
        <f>LEFT(U2327,FIND(",",U2327)-1)</f>
        <v>-123.12479279522978</v>
      </c>
      <c r="W2327" s="2">
        <f>VALUE(V2327)</f>
        <v>-123.124792795229</v>
      </c>
      <c r="X2327" t="str">
        <f>MID(U2327,FIND(" ",U2327)+1,FIND("]",U2327)-FIND(" ",U2327)-1)</f>
        <v>49.27560902289223</v>
      </c>
      <c r="Y2327" s="2">
        <f>VALUE(X2327)</f>
        <v>49.275609022892198</v>
      </c>
      <c r="Z2327" t="s">
        <v>30</v>
      </c>
      <c r="AA2327" t="s">
        <v>6750</v>
      </c>
      <c r="AB2327" t="s">
        <v>27609</v>
      </c>
      <c r="AC2327" t="str">
        <f>LEFT(AB2327,FIND(" ",AB2327)-1)</f>
        <v>1229</v>
      </c>
      <c r="AD2327" t="str">
        <f>MID(AB2327,FIND(" ",AB2327)+1,FIND(",",AB2327)-FIND(" ",AB2327)-1)</f>
        <v>Richards St</v>
      </c>
    </row>
    <row r="2328" spans="1:30" hidden="1" x14ac:dyDescent="0.3">
      <c r="A2328" t="s">
        <v>21</v>
      </c>
      <c r="B2328">
        <f>IF(A2328="twin",2,1)</f>
        <v>2</v>
      </c>
      <c r="C2328" t="s">
        <v>45</v>
      </c>
      <c r="D2328" t="s">
        <v>22</v>
      </c>
      <c r="E2328" t="s">
        <v>45</v>
      </c>
      <c r="F2328" t="s">
        <v>22</v>
      </c>
      <c r="G2328" t="s">
        <v>45</v>
      </c>
      <c r="H2328" t="s">
        <v>22</v>
      </c>
      <c r="J2328" t="s">
        <v>24</v>
      </c>
      <c r="K2328" t="s">
        <v>32</v>
      </c>
      <c r="L2328" t="s">
        <v>26</v>
      </c>
      <c r="M2328" t="s">
        <v>32</v>
      </c>
      <c r="N2328" t="s">
        <v>26</v>
      </c>
      <c r="O2328" t="s">
        <v>32</v>
      </c>
      <c r="P2328" t="s">
        <v>26</v>
      </c>
      <c r="R2328" t="s">
        <v>27</v>
      </c>
      <c r="S2328" t="s">
        <v>6751</v>
      </c>
      <c r="T2328" t="s">
        <v>6752</v>
      </c>
      <c r="U2328" t="str">
        <f>RIGHT(T2328,LEN(T2328)-FIND("[",T2328))</f>
        <v>-123.12503070345296, 49.27545121498325]}</v>
      </c>
      <c r="V2328" t="str">
        <f>LEFT(U2328,FIND(",",U2328)-1)</f>
        <v>-123.12503070345296</v>
      </c>
      <c r="W2328" s="2">
        <f>VALUE(V2328)</f>
        <v>-123.125030703452</v>
      </c>
      <c r="X2328" t="str">
        <f>MID(U2328,FIND(" ",U2328)+1,FIND("]",U2328)-FIND(" ",U2328)-1)</f>
        <v>49.27545121498325</v>
      </c>
      <c r="Y2328" s="2">
        <f>VALUE(X2328)</f>
        <v>49.2754512149832</v>
      </c>
      <c r="Z2328" t="s">
        <v>30</v>
      </c>
      <c r="AA2328" t="s">
        <v>6753</v>
      </c>
      <c r="AB2328" t="s">
        <v>27610</v>
      </c>
      <c r="AC2328" t="str">
        <f>LEFT(AB2328,FIND(" ",AB2328)-1)</f>
        <v>1237</v>
      </c>
      <c r="AD2328" t="str">
        <f>MID(AB2328,FIND(" ",AB2328)+1,FIND(",",AB2328)-FIND(" ",AB2328)-1)</f>
        <v>Richards St</v>
      </c>
    </row>
    <row r="2329" spans="1:30" hidden="1" x14ac:dyDescent="0.3">
      <c r="A2329" t="s">
        <v>21</v>
      </c>
      <c r="B2329">
        <f>IF(A2329="twin",2,1)</f>
        <v>2</v>
      </c>
      <c r="C2329" t="s">
        <v>45</v>
      </c>
      <c r="D2329" t="s">
        <v>22</v>
      </c>
      <c r="E2329" t="s">
        <v>45</v>
      </c>
      <c r="F2329" t="s">
        <v>22</v>
      </c>
      <c r="G2329" t="s">
        <v>45</v>
      </c>
      <c r="H2329" t="s">
        <v>22</v>
      </c>
      <c r="J2329" t="s">
        <v>24</v>
      </c>
      <c r="K2329" t="s">
        <v>32</v>
      </c>
      <c r="L2329" t="s">
        <v>26</v>
      </c>
      <c r="M2329" t="s">
        <v>32</v>
      </c>
      <c r="N2329" t="s">
        <v>26</v>
      </c>
      <c r="O2329" t="s">
        <v>32</v>
      </c>
      <c r="P2329" t="s">
        <v>26</v>
      </c>
      <c r="R2329" t="s">
        <v>27</v>
      </c>
      <c r="S2329" t="s">
        <v>6754</v>
      </c>
      <c r="T2329" t="s">
        <v>6755</v>
      </c>
      <c r="U2329" t="str">
        <f>RIGHT(T2329,LEN(T2329)-FIND("[",T2329))</f>
        <v>-123.12515800307075, 49.27536731397199]}</v>
      </c>
      <c r="V2329" t="str">
        <f>LEFT(U2329,FIND(",",U2329)-1)</f>
        <v>-123.12515800307075</v>
      </c>
      <c r="W2329" s="2">
        <f>VALUE(V2329)</f>
        <v>-123.12515800307</v>
      </c>
      <c r="X2329" t="str">
        <f>MID(U2329,FIND(" ",U2329)+1,FIND("]",U2329)-FIND(" ",U2329)-1)</f>
        <v>49.27536731397199</v>
      </c>
      <c r="Y2329" s="2">
        <f>VALUE(X2329)</f>
        <v>49.275367313971898</v>
      </c>
      <c r="Z2329" t="s">
        <v>30</v>
      </c>
      <c r="AA2329" t="s">
        <v>6756</v>
      </c>
      <c r="AB2329" t="s">
        <v>27611</v>
      </c>
      <c r="AC2329" t="str">
        <f>LEFT(AB2329,FIND(" ",AB2329)-1)</f>
        <v>1261</v>
      </c>
      <c r="AD2329" t="str">
        <f>MID(AB2329,FIND(" ",AB2329)+1,FIND(",",AB2329)-FIND(" ",AB2329)-1)</f>
        <v>Richards St</v>
      </c>
    </row>
    <row r="2330" spans="1:30" hidden="1" x14ac:dyDescent="0.3">
      <c r="A2330" t="s">
        <v>21</v>
      </c>
      <c r="B2330">
        <f>IF(A2330="twin",2,1)</f>
        <v>2</v>
      </c>
      <c r="C2330" t="s">
        <v>45</v>
      </c>
      <c r="D2330" t="s">
        <v>22</v>
      </c>
      <c r="E2330" t="s">
        <v>45</v>
      </c>
      <c r="F2330" t="s">
        <v>22</v>
      </c>
      <c r="G2330" t="s">
        <v>45</v>
      </c>
      <c r="H2330" t="s">
        <v>22</v>
      </c>
      <c r="J2330" t="s">
        <v>24</v>
      </c>
      <c r="K2330" t="s">
        <v>32</v>
      </c>
      <c r="L2330" t="s">
        <v>26</v>
      </c>
      <c r="M2330" t="s">
        <v>32</v>
      </c>
      <c r="N2330" t="s">
        <v>26</v>
      </c>
      <c r="O2330" t="s">
        <v>32</v>
      </c>
      <c r="P2330" t="s">
        <v>26</v>
      </c>
      <c r="R2330" t="s">
        <v>27</v>
      </c>
      <c r="S2330" t="s">
        <v>6757</v>
      </c>
      <c r="T2330" t="s">
        <v>6119</v>
      </c>
      <c r="U2330" t="str">
        <f>RIGHT(T2330,LEN(T2330)-FIND("[",T2330))</f>
        <v>-123.1255125031961, 49.2751331534862]}</v>
      </c>
      <c r="V2330" t="str">
        <f>LEFT(U2330,FIND(",",U2330)-1)</f>
        <v>-123.1255125031961</v>
      </c>
      <c r="W2330" s="2">
        <f>VALUE(V2330)</f>
        <v>-123.12551250319601</v>
      </c>
      <c r="X2330" t="str">
        <f>MID(U2330,FIND(" ",U2330)+1,FIND("]",U2330)-FIND(" ",U2330)-1)</f>
        <v>49.2751331534862</v>
      </c>
      <c r="Y2330" s="2">
        <f>VALUE(X2330)</f>
        <v>49.275133153486202</v>
      </c>
      <c r="Z2330" t="s">
        <v>30</v>
      </c>
      <c r="AA2330" t="s">
        <v>6758</v>
      </c>
      <c r="AB2330" t="s">
        <v>27473</v>
      </c>
      <c r="AC2330" t="str">
        <f>LEFT(AB2330,FIND(" ",AB2330)-1)</f>
        <v>1273</v>
      </c>
      <c r="AD2330" t="str">
        <f>MID(AB2330,FIND(" ",AB2330)+1,FIND(",",AB2330)-FIND(" ",AB2330)-1)</f>
        <v>Richards St</v>
      </c>
    </row>
    <row r="2331" spans="1:30" hidden="1" x14ac:dyDescent="0.3">
      <c r="A2331" t="s">
        <v>21</v>
      </c>
      <c r="B2331">
        <f>IF(A2331="twin",2,1)</f>
        <v>2</v>
      </c>
      <c r="C2331" t="s">
        <v>22</v>
      </c>
      <c r="D2331" t="s">
        <v>22</v>
      </c>
      <c r="E2331" t="s">
        <v>22</v>
      </c>
      <c r="F2331" t="s">
        <v>22</v>
      </c>
      <c r="G2331" t="s">
        <v>22</v>
      </c>
      <c r="H2331" t="s">
        <v>22</v>
      </c>
      <c r="J2331" t="s">
        <v>24</v>
      </c>
      <c r="K2331" t="s">
        <v>25</v>
      </c>
      <c r="L2331" t="s">
        <v>26</v>
      </c>
      <c r="M2331" t="s">
        <v>25</v>
      </c>
      <c r="N2331" t="s">
        <v>26</v>
      </c>
      <c r="O2331" t="s">
        <v>25</v>
      </c>
      <c r="P2331" t="s">
        <v>26</v>
      </c>
      <c r="R2331" t="s">
        <v>27</v>
      </c>
      <c r="S2331" t="s">
        <v>6759</v>
      </c>
      <c r="T2331" t="s">
        <v>2220</v>
      </c>
      <c r="U2331" t="str">
        <f>RIGHT(T2331,LEN(T2331)-FIND("[",T2331))</f>
        <v>-123.14584386475447, 49.26484246685285]}</v>
      </c>
      <c r="V2331" t="str">
        <f>LEFT(U2331,FIND(",",U2331)-1)</f>
        <v>-123.14584386475447</v>
      </c>
      <c r="W2331" s="2">
        <f>VALUE(V2331)</f>
        <v>-123.145843864754</v>
      </c>
      <c r="X2331" t="str">
        <f>MID(U2331,FIND(" ",U2331)+1,FIND("]",U2331)-FIND(" ",U2331)-1)</f>
        <v>49.26484246685285</v>
      </c>
      <c r="Y2331" s="2">
        <f>VALUE(X2331)</f>
        <v>49.264842466852798</v>
      </c>
      <c r="Z2331" t="s">
        <v>79</v>
      </c>
      <c r="AA2331" t="s">
        <v>6760</v>
      </c>
      <c r="AB2331" t="s">
        <v>26490</v>
      </c>
      <c r="AC2331" t="str">
        <f>LEFT(AB2331,FIND(" ",AB2331)-1)</f>
        <v>2385</v>
      </c>
      <c r="AD2331" t="str">
        <f>MID(AB2331,FIND(" ",AB2331)+1,FIND(",",AB2331)-FIND(" ",AB2331)-1)</f>
        <v>Burrard St</v>
      </c>
    </row>
    <row r="2332" spans="1:30" hidden="1" x14ac:dyDescent="0.3">
      <c r="A2332" t="s">
        <v>21</v>
      </c>
      <c r="B2332">
        <f>IF(A2332="twin",2,1)</f>
        <v>2</v>
      </c>
      <c r="C2332" t="s">
        <v>22</v>
      </c>
      <c r="D2332" t="s">
        <v>22</v>
      </c>
      <c r="E2332" t="s">
        <v>22</v>
      </c>
      <c r="F2332" t="s">
        <v>22</v>
      </c>
      <c r="G2332" t="s">
        <v>22</v>
      </c>
      <c r="H2332" t="s">
        <v>22</v>
      </c>
      <c r="J2332" t="s">
        <v>24</v>
      </c>
      <c r="K2332" t="s">
        <v>32</v>
      </c>
      <c r="L2332" t="s">
        <v>26</v>
      </c>
      <c r="M2332" t="s">
        <v>32</v>
      </c>
      <c r="N2332" t="s">
        <v>26</v>
      </c>
      <c r="O2332" t="s">
        <v>32</v>
      </c>
      <c r="P2332" t="s">
        <v>26</v>
      </c>
      <c r="R2332" t="s">
        <v>53</v>
      </c>
      <c r="S2332" t="s">
        <v>6761</v>
      </c>
      <c r="T2332" t="s">
        <v>6762</v>
      </c>
      <c r="U2332" t="str">
        <f>RIGHT(T2332,LEN(T2332)-FIND("[",T2332))</f>
        <v>-123.11753645842016, 49.27639594796625]}</v>
      </c>
      <c r="V2332" t="str">
        <f>LEFT(U2332,FIND(",",U2332)-1)</f>
        <v>-123.11753645842016</v>
      </c>
      <c r="W2332" s="2">
        <f>VALUE(V2332)</f>
        <v>-123.11753645842001</v>
      </c>
      <c r="X2332" t="str">
        <f>MID(U2332,FIND(" ",U2332)+1,FIND("]",U2332)-FIND(" ",U2332)-1)</f>
        <v>49.27639594796625</v>
      </c>
      <c r="Y2332" s="2">
        <f>VALUE(X2332)</f>
        <v>49.276395947966201</v>
      </c>
      <c r="Z2332" t="s">
        <v>30</v>
      </c>
      <c r="AA2332" t="s">
        <v>6763</v>
      </c>
      <c r="AB2332" t="s">
        <v>26400</v>
      </c>
      <c r="AC2332" t="str">
        <f>LEFT(AB2332,FIND(" ",AB2332)-1)</f>
        <v>950</v>
      </c>
      <c r="AD2332" t="str">
        <f>MID(AB2332,FIND(" ",AB2332)+1,FIND(",",AB2332)-FIND(" ",AB2332)-1)</f>
        <v>Cambie St</v>
      </c>
    </row>
    <row r="2333" spans="1:30" hidden="1" x14ac:dyDescent="0.3">
      <c r="A2333" t="s">
        <v>21</v>
      </c>
      <c r="B2333">
        <f>IF(A2333="twin",2,1)</f>
        <v>2</v>
      </c>
      <c r="C2333" t="s">
        <v>40</v>
      </c>
      <c r="D2333" t="s">
        <v>40</v>
      </c>
      <c r="E2333" t="s">
        <v>40</v>
      </c>
      <c r="F2333" t="s">
        <v>40</v>
      </c>
      <c r="G2333" t="s">
        <v>40</v>
      </c>
      <c r="H2333" t="s">
        <v>40</v>
      </c>
      <c r="J2333" t="s">
        <v>24</v>
      </c>
      <c r="K2333" t="s">
        <v>32</v>
      </c>
      <c r="L2333" t="s">
        <v>26</v>
      </c>
      <c r="M2333" t="s">
        <v>32</v>
      </c>
      <c r="N2333" t="s">
        <v>26</v>
      </c>
      <c r="O2333" t="s">
        <v>32</v>
      </c>
      <c r="P2333" t="s">
        <v>26</v>
      </c>
      <c r="R2333" t="s">
        <v>53</v>
      </c>
      <c r="S2333" t="s">
        <v>6764</v>
      </c>
      <c r="T2333" t="s">
        <v>6765</v>
      </c>
      <c r="U2333" t="str">
        <f>RIGHT(T2333,LEN(T2333)-FIND("[",T2333))</f>
        <v>-123.12534829834776, 49.26078657232185]}</v>
      </c>
      <c r="V2333" t="str">
        <f>LEFT(U2333,FIND(",",U2333)-1)</f>
        <v>-123.12534829834776</v>
      </c>
      <c r="W2333" s="2">
        <f>VALUE(V2333)</f>
        <v>-123.12534829834701</v>
      </c>
      <c r="X2333" t="str">
        <f>MID(U2333,FIND(" ",U2333)+1,FIND("]",U2333)-FIND(" ",U2333)-1)</f>
        <v>49.26078657232185</v>
      </c>
      <c r="Y2333" s="2">
        <f>VALUE(X2333)</f>
        <v>49.260786572321798</v>
      </c>
      <c r="Z2333" t="s">
        <v>43</v>
      </c>
      <c r="AA2333" t="s">
        <v>6766</v>
      </c>
      <c r="AB2333" t="s">
        <v>27612</v>
      </c>
      <c r="AC2333" t="str">
        <f>LEFT(AB2333,FIND(" ",AB2333)-1)</f>
        <v>2775</v>
      </c>
      <c r="AD2333" t="str">
        <f>MID(AB2333,FIND(" ",AB2333)+1,FIND(",",AB2333)-FIND(" ",AB2333)-1)</f>
        <v>Laurel St</v>
      </c>
    </row>
    <row r="2334" spans="1:30" hidden="1" x14ac:dyDescent="0.3">
      <c r="A2334" t="s">
        <v>21</v>
      </c>
      <c r="B2334">
        <f>IF(A2334="twin",2,1)</f>
        <v>2</v>
      </c>
      <c r="C2334" t="s">
        <v>22</v>
      </c>
      <c r="D2334" t="s">
        <v>22</v>
      </c>
      <c r="E2334" t="s">
        <v>22</v>
      </c>
      <c r="F2334" t="s">
        <v>22</v>
      </c>
      <c r="G2334" t="s">
        <v>22</v>
      </c>
      <c r="H2334" t="s">
        <v>22</v>
      </c>
      <c r="J2334" t="s">
        <v>24</v>
      </c>
      <c r="K2334" t="s">
        <v>32</v>
      </c>
      <c r="L2334" t="s">
        <v>26</v>
      </c>
      <c r="M2334" t="s">
        <v>32</v>
      </c>
      <c r="N2334" t="s">
        <v>26</v>
      </c>
      <c r="O2334" t="s">
        <v>32</v>
      </c>
      <c r="P2334" t="s">
        <v>26</v>
      </c>
      <c r="R2334" t="s">
        <v>27</v>
      </c>
      <c r="S2334" t="s">
        <v>6767</v>
      </c>
      <c r="T2334" t="s">
        <v>6768</v>
      </c>
      <c r="U2334" t="str">
        <f>RIGHT(T2334,LEN(T2334)-FIND("[",T2334))</f>
        <v>-123.1869015432887, 49.263418475989724]}</v>
      </c>
      <c r="V2334" t="str">
        <f>LEFT(U2334,FIND(",",U2334)-1)</f>
        <v>-123.1869015432887</v>
      </c>
      <c r="W2334" s="2">
        <f>VALUE(V2334)</f>
        <v>-123.186901543288</v>
      </c>
      <c r="X2334" t="str">
        <f>MID(U2334,FIND(" ",U2334)+1,FIND("]",U2334)-FIND(" ",U2334)-1)</f>
        <v>49.263418475989724</v>
      </c>
      <c r="Y2334" s="2">
        <f>VALUE(X2334)</f>
        <v>49.263418475989702</v>
      </c>
      <c r="Z2334" t="s">
        <v>121</v>
      </c>
      <c r="AA2334" t="s">
        <v>6769</v>
      </c>
      <c r="AB2334" t="s">
        <v>27613</v>
      </c>
      <c r="AC2334" t="str">
        <f>LEFT(AB2334,FIND(" ",AB2334)-1)</f>
        <v>3760</v>
      </c>
      <c r="AD2334" t="str">
        <f>MID(AB2334,FIND(" ",AB2334)+1,FIND(",",AB2334)-FIND(" ",AB2334)-1)</f>
        <v>W 10th Ave</v>
      </c>
    </row>
    <row r="2335" spans="1:30" hidden="1" x14ac:dyDescent="0.3">
      <c r="A2335" t="s">
        <v>21</v>
      </c>
      <c r="B2335">
        <f>IF(A2335="twin",2,1)</f>
        <v>2</v>
      </c>
      <c r="C2335" t="s">
        <v>22</v>
      </c>
      <c r="D2335" t="s">
        <v>22</v>
      </c>
      <c r="E2335" t="s">
        <v>22</v>
      </c>
      <c r="F2335" t="s">
        <v>22</v>
      </c>
      <c r="G2335" t="s">
        <v>22</v>
      </c>
      <c r="H2335" t="s">
        <v>22</v>
      </c>
      <c r="J2335" t="s">
        <v>24</v>
      </c>
      <c r="K2335" t="s">
        <v>32</v>
      </c>
      <c r="L2335" t="s">
        <v>26</v>
      </c>
      <c r="M2335" t="s">
        <v>32</v>
      </c>
      <c r="N2335" t="s">
        <v>26</v>
      </c>
      <c r="O2335" t="s">
        <v>32</v>
      </c>
      <c r="P2335" t="s">
        <v>26</v>
      </c>
      <c r="R2335" t="s">
        <v>27</v>
      </c>
      <c r="S2335" t="s">
        <v>6770</v>
      </c>
      <c r="T2335" t="s">
        <v>6771</v>
      </c>
      <c r="U2335" t="str">
        <f>RIGHT(T2335,LEN(T2335)-FIND("[",T2335))</f>
        <v>-123.18655906457913, 49.263413479440906]}</v>
      </c>
      <c r="V2335" t="str">
        <f>LEFT(U2335,FIND(",",U2335)-1)</f>
        <v>-123.18655906457913</v>
      </c>
      <c r="W2335" s="2">
        <f>VALUE(V2335)</f>
        <v>-123.186559064579</v>
      </c>
      <c r="X2335" t="str">
        <f>MID(U2335,FIND(" ",U2335)+1,FIND("]",U2335)-FIND(" ",U2335)-1)</f>
        <v>49.263413479440906</v>
      </c>
      <c r="Y2335" s="2">
        <f>VALUE(X2335)</f>
        <v>49.263413479440899</v>
      </c>
      <c r="Z2335" t="s">
        <v>121</v>
      </c>
      <c r="AA2335" t="s">
        <v>6772</v>
      </c>
      <c r="AB2335" t="s">
        <v>27614</v>
      </c>
      <c r="AC2335" t="str">
        <f>LEFT(AB2335,FIND(" ",AB2335)-1)</f>
        <v>3730</v>
      </c>
      <c r="AD2335" t="str">
        <f>MID(AB2335,FIND(" ",AB2335)+1,FIND(",",AB2335)-FIND(" ",AB2335)-1)</f>
        <v>W 10th Ave</v>
      </c>
    </row>
    <row r="2336" spans="1:30" hidden="1" x14ac:dyDescent="0.3">
      <c r="A2336" t="s">
        <v>21</v>
      </c>
      <c r="B2336">
        <f>IF(A2336="twin",2,1)</f>
        <v>2</v>
      </c>
      <c r="C2336" t="s">
        <v>45</v>
      </c>
      <c r="D2336" t="s">
        <v>22</v>
      </c>
      <c r="E2336" t="s">
        <v>45</v>
      </c>
      <c r="F2336" t="s">
        <v>22</v>
      </c>
      <c r="G2336" t="s">
        <v>45</v>
      </c>
      <c r="H2336" t="s">
        <v>22</v>
      </c>
      <c r="J2336" t="s">
        <v>24</v>
      </c>
      <c r="K2336" t="s">
        <v>25</v>
      </c>
      <c r="L2336" t="s">
        <v>26</v>
      </c>
      <c r="M2336" t="s">
        <v>25</v>
      </c>
      <c r="N2336" t="s">
        <v>26</v>
      </c>
      <c r="O2336" t="s">
        <v>25</v>
      </c>
      <c r="P2336" t="s">
        <v>26</v>
      </c>
      <c r="R2336" t="s">
        <v>27</v>
      </c>
      <c r="S2336" t="s">
        <v>6773</v>
      </c>
      <c r="T2336" t="s">
        <v>6774</v>
      </c>
      <c r="U2336" t="str">
        <f>RIGHT(T2336,LEN(T2336)-FIND("[",T2336))</f>
        <v>-123.1599701857156, 49.26793714734045]}</v>
      </c>
      <c r="V2336" t="str">
        <f>LEFT(U2336,FIND(",",U2336)-1)</f>
        <v>-123.1599701857156</v>
      </c>
      <c r="W2336" s="2">
        <f>VALUE(V2336)</f>
        <v>-123.159970185715</v>
      </c>
      <c r="X2336" t="str">
        <f>MID(U2336,FIND(" ",U2336)+1,FIND("]",U2336)-FIND(" ",U2336)-1)</f>
        <v>49.26793714734045</v>
      </c>
      <c r="Y2336" s="2">
        <f>VALUE(X2336)</f>
        <v>49.267937147340398</v>
      </c>
      <c r="Z2336" t="s">
        <v>79</v>
      </c>
      <c r="AA2336" t="s">
        <v>6775</v>
      </c>
      <c r="AB2336" t="s">
        <v>27615</v>
      </c>
      <c r="AC2336" t="str">
        <f>LEFT(AB2336,FIND(" ",AB2336)-1)</f>
        <v>2001</v>
      </c>
      <c r="AD2336" t="str">
        <f>MID(AB2336,FIND(" ",AB2336)+1,FIND(",",AB2336)-FIND(" ",AB2336)-1)</f>
        <v>Balsam St</v>
      </c>
    </row>
    <row r="2337" spans="1:30" hidden="1" x14ac:dyDescent="0.3">
      <c r="A2337" t="s">
        <v>63</v>
      </c>
      <c r="B2337">
        <f>IF(A2337="twin",2,1)</f>
        <v>1</v>
      </c>
      <c r="C2337" t="s">
        <v>45</v>
      </c>
      <c r="D2337" t="s">
        <v>22</v>
      </c>
      <c r="E2337" t="s">
        <v>45</v>
      </c>
      <c r="F2337" t="s">
        <v>22</v>
      </c>
      <c r="G2337" t="s">
        <v>45</v>
      </c>
      <c r="H2337" t="s">
        <v>22</v>
      </c>
      <c r="J2337" t="s">
        <v>24</v>
      </c>
      <c r="K2337" t="s">
        <v>32</v>
      </c>
      <c r="L2337" t="s">
        <v>26</v>
      </c>
      <c r="M2337" t="s">
        <v>32</v>
      </c>
      <c r="N2337" t="s">
        <v>26</v>
      </c>
      <c r="O2337" t="s">
        <v>32</v>
      </c>
      <c r="P2337" t="s">
        <v>26</v>
      </c>
      <c r="R2337" t="s">
        <v>27</v>
      </c>
      <c r="S2337" t="s">
        <v>6776</v>
      </c>
      <c r="T2337" t="s">
        <v>6777</v>
      </c>
      <c r="U2337" t="str">
        <f>RIGHT(T2337,LEN(T2337)-FIND("[",T2337))</f>
        <v>-123.10465615417692, 49.265974266678164]}</v>
      </c>
      <c r="V2337" t="str">
        <f>LEFT(U2337,FIND(",",U2337)-1)</f>
        <v>-123.10465615417692</v>
      </c>
      <c r="W2337" s="2">
        <f>VALUE(V2337)</f>
        <v>-123.104656154176</v>
      </c>
      <c r="X2337" t="str">
        <f>MID(U2337,FIND(" ",U2337)+1,FIND("]",U2337)-FIND(" ",U2337)-1)</f>
        <v>49.265974266678164</v>
      </c>
      <c r="Y2337" s="2">
        <f>VALUE(X2337)</f>
        <v>49.2659742666781</v>
      </c>
      <c r="Z2337" t="s">
        <v>96</v>
      </c>
      <c r="AA2337" t="s">
        <v>6778</v>
      </c>
      <c r="AB2337" t="s">
        <v>27616</v>
      </c>
      <c r="AC2337" t="str">
        <f>LEFT(AB2337,FIND(" ",AB2337)-1)</f>
        <v>2162</v>
      </c>
      <c r="AD2337" t="str">
        <f>MID(AB2337,FIND(" ",AB2337)+1,FIND(",",AB2337)-FIND(" ",AB2337)-1)</f>
        <v>Ontario St</v>
      </c>
    </row>
    <row r="2338" spans="1:30" hidden="1" x14ac:dyDescent="0.3">
      <c r="A2338" t="s">
        <v>21</v>
      </c>
      <c r="B2338">
        <f>IF(A2338="twin",2,1)</f>
        <v>2</v>
      </c>
      <c r="C2338" t="s">
        <v>45</v>
      </c>
      <c r="D2338" t="s">
        <v>22</v>
      </c>
      <c r="E2338" t="s">
        <v>45</v>
      </c>
      <c r="F2338" t="s">
        <v>22</v>
      </c>
      <c r="G2338" t="s">
        <v>45</v>
      </c>
      <c r="H2338" t="s">
        <v>22</v>
      </c>
      <c r="J2338" t="s">
        <v>24</v>
      </c>
      <c r="K2338" t="s">
        <v>32</v>
      </c>
      <c r="L2338" t="s">
        <v>26</v>
      </c>
      <c r="M2338" t="s">
        <v>32</v>
      </c>
      <c r="N2338" t="s">
        <v>26</v>
      </c>
      <c r="O2338" t="s">
        <v>32</v>
      </c>
      <c r="P2338" t="s">
        <v>26</v>
      </c>
      <c r="R2338" t="s">
        <v>27</v>
      </c>
      <c r="S2338" t="s">
        <v>6779</v>
      </c>
      <c r="T2338" t="s">
        <v>6780</v>
      </c>
      <c r="U2338" t="str">
        <f>RIGHT(T2338,LEN(T2338)-FIND("[",T2338))</f>
        <v>-123.104660667088, 49.26586589738831]}</v>
      </c>
      <c r="V2338" t="str">
        <f>LEFT(U2338,FIND(",",U2338)-1)</f>
        <v>-123.104660667088</v>
      </c>
      <c r="W2338" s="2">
        <f>VALUE(V2338)</f>
        <v>-123.104660667088</v>
      </c>
      <c r="X2338" t="str">
        <f>MID(U2338,FIND(" ",U2338)+1,FIND("]",U2338)-FIND(" ",U2338)-1)</f>
        <v>49.26586589738831</v>
      </c>
      <c r="Y2338" s="2">
        <f>VALUE(X2338)</f>
        <v>49.265865897388302</v>
      </c>
      <c r="Z2338" t="s">
        <v>96</v>
      </c>
      <c r="AA2338" t="s">
        <v>6781</v>
      </c>
      <c r="AB2338" t="s">
        <v>27617</v>
      </c>
      <c r="AC2338" t="str">
        <f>LEFT(AB2338,FIND(" ",AB2338)-1)</f>
        <v>7</v>
      </c>
      <c r="AD2338" t="str">
        <f>MID(AB2338,FIND(" ",AB2338)+1,FIND(",",AB2338)-FIND(" ",AB2338)-1)</f>
        <v>E 6th Ave</v>
      </c>
    </row>
    <row r="2339" spans="1:30" hidden="1" x14ac:dyDescent="0.3">
      <c r="A2339" t="s">
        <v>21</v>
      </c>
      <c r="B2339">
        <f>IF(A2339="twin",2,1)</f>
        <v>2</v>
      </c>
      <c r="C2339" t="s">
        <v>45</v>
      </c>
      <c r="D2339" t="s">
        <v>22</v>
      </c>
      <c r="E2339" t="s">
        <v>45</v>
      </c>
      <c r="F2339" t="s">
        <v>22</v>
      </c>
      <c r="G2339" t="s">
        <v>45</v>
      </c>
      <c r="H2339" t="s">
        <v>22</v>
      </c>
      <c r="J2339" t="s">
        <v>24</v>
      </c>
      <c r="K2339" t="s">
        <v>32</v>
      </c>
      <c r="L2339" t="s">
        <v>26</v>
      </c>
      <c r="M2339" t="s">
        <v>32</v>
      </c>
      <c r="N2339" t="s">
        <v>26</v>
      </c>
      <c r="O2339" t="s">
        <v>32</v>
      </c>
      <c r="P2339" t="s">
        <v>26</v>
      </c>
      <c r="R2339" t="s">
        <v>27</v>
      </c>
      <c r="S2339" t="s">
        <v>6782</v>
      </c>
      <c r="T2339" t="s">
        <v>6783</v>
      </c>
      <c r="U2339" t="str">
        <f>RIGHT(T2339,LEN(T2339)-FIND("[",T2339))</f>
        <v>-123.10466914521656, 49.26576065483469]}</v>
      </c>
      <c r="V2339" t="str">
        <f>LEFT(U2339,FIND(",",U2339)-1)</f>
        <v>-123.10466914521656</v>
      </c>
      <c r="W2339" s="2">
        <f>VALUE(V2339)</f>
        <v>-123.10466914521599</v>
      </c>
      <c r="X2339" t="str">
        <f>MID(U2339,FIND(" ",U2339)+1,FIND("]",U2339)-FIND(" ",U2339)-1)</f>
        <v>49.26576065483469</v>
      </c>
      <c r="Y2339" s="2">
        <f>VALUE(X2339)</f>
        <v>49.265760654834601</v>
      </c>
      <c r="Z2339" t="s">
        <v>96</v>
      </c>
      <c r="AA2339" t="s">
        <v>6784</v>
      </c>
      <c r="AB2339" t="s">
        <v>27617</v>
      </c>
      <c r="AC2339" t="str">
        <f>LEFT(AB2339,FIND(" ",AB2339)-1)</f>
        <v>7</v>
      </c>
      <c r="AD2339" t="str">
        <f>MID(AB2339,FIND(" ",AB2339)+1,FIND(",",AB2339)-FIND(" ",AB2339)-1)</f>
        <v>E 6th Ave</v>
      </c>
    </row>
    <row r="2340" spans="1:30" hidden="1" x14ac:dyDescent="0.3">
      <c r="A2340" t="s">
        <v>616</v>
      </c>
      <c r="B2340">
        <f>IF(A2340="twin",2,1)</f>
        <v>1</v>
      </c>
      <c r="C2340" t="s">
        <v>45</v>
      </c>
      <c r="D2340" t="s">
        <v>23</v>
      </c>
      <c r="E2340" t="s">
        <v>45</v>
      </c>
      <c r="F2340" t="s">
        <v>23</v>
      </c>
      <c r="G2340" t="s">
        <v>45</v>
      </c>
      <c r="H2340" t="s">
        <v>23</v>
      </c>
      <c r="J2340" t="s">
        <v>24</v>
      </c>
      <c r="K2340" t="s">
        <v>32</v>
      </c>
      <c r="L2340" t="s">
        <v>26</v>
      </c>
      <c r="M2340" t="s">
        <v>32</v>
      </c>
      <c r="N2340" t="s">
        <v>26</v>
      </c>
      <c r="O2340" t="s">
        <v>32</v>
      </c>
      <c r="P2340" t="s">
        <v>26</v>
      </c>
      <c r="R2340" t="s">
        <v>53</v>
      </c>
      <c r="S2340" t="s">
        <v>6785</v>
      </c>
      <c r="T2340" t="s">
        <v>6786</v>
      </c>
      <c r="U2340" t="str">
        <f>RIGHT(T2340,LEN(T2340)-FIND("[",T2340))</f>
        <v>-123.10652167427664, 49.27106804486055]}</v>
      </c>
      <c r="V2340" t="str">
        <f>LEFT(U2340,FIND(",",U2340)-1)</f>
        <v>-123.10652167427664</v>
      </c>
      <c r="W2340" s="2">
        <f>VALUE(V2340)</f>
        <v>-123.106521674276</v>
      </c>
      <c r="X2340" t="str">
        <f>MID(U2340,FIND(" ",U2340)+1,FIND("]",U2340)-FIND(" ",U2340)-1)</f>
        <v>49.27106804486055</v>
      </c>
      <c r="Y2340" s="2">
        <f>VALUE(X2340)</f>
        <v>49.271068044860499</v>
      </c>
      <c r="Z2340" t="s">
        <v>96</v>
      </c>
      <c r="AA2340" t="s">
        <v>6787</v>
      </c>
      <c r="AB2340" t="s">
        <v>27618</v>
      </c>
      <c r="AC2340" t="str">
        <f>LEFT(AB2340,FIND(" ",AB2340)-1)</f>
        <v>1378</v>
      </c>
      <c r="AD2340" t="str">
        <f>MID(AB2340,FIND(" ",AB2340)+1,FIND(",",AB2340)-FIND(" ",AB2340)-1)</f>
        <v>Manitoba St</v>
      </c>
    </row>
    <row r="2341" spans="1:30" hidden="1" x14ac:dyDescent="0.3">
      <c r="A2341" t="s">
        <v>21</v>
      </c>
      <c r="B2341">
        <f>IF(A2341="twin",2,1)</f>
        <v>2</v>
      </c>
      <c r="C2341" t="s">
        <v>22</v>
      </c>
      <c r="D2341" t="s">
        <v>22</v>
      </c>
      <c r="E2341" t="s">
        <v>22</v>
      </c>
      <c r="F2341" t="s">
        <v>22</v>
      </c>
      <c r="G2341" t="s">
        <v>22</v>
      </c>
      <c r="H2341" t="s">
        <v>22</v>
      </c>
      <c r="J2341" t="s">
        <v>24</v>
      </c>
      <c r="K2341" t="s">
        <v>32</v>
      </c>
      <c r="L2341" t="s">
        <v>26</v>
      </c>
      <c r="M2341" t="s">
        <v>32</v>
      </c>
      <c r="N2341" t="s">
        <v>26</v>
      </c>
      <c r="O2341" t="s">
        <v>32</v>
      </c>
      <c r="P2341" t="s">
        <v>26</v>
      </c>
      <c r="R2341" t="s">
        <v>27</v>
      </c>
      <c r="S2341" t="s">
        <v>6788</v>
      </c>
      <c r="T2341" t="s">
        <v>6789</v>
      </c>
      <c r="U2341" t="str">
        <f>RIGHT(T2341,LEN(T2341)-FIND("[",T2341))</f>
        <v>-123.09796792855518, 49.28139572777231]}</v>
      </c>
      <c r="V2341" t="str">
        <f>LEFT(U2341,FIND(",",U2341)-1)</f>
        <v>-123.09796792855518</v>
      </c>
      <c r="W2341" s="2">
        <f>VALUE(V2341)</f>
        <v>-123.09796792855499</v>
      </c>
      <c r="X2341" t="str">
        <f>MID(U2341,FIND(" ",U2341)+1,FIND("]",U2341)-FIND(" ",U2341)-1)</f>
        <v>49.28139572777231</v>
      </c>
      <c r="Y2341" s="2">
        <f>VALUE(X2341)</f>
        <v>49.281395727772299</v>
      </c>
      <c r="Z2341" t="s">
        <v>552</v>
      </c>
      <c r="AA2341" t="s">
        <v>6790</v>
      </c>
      <c r="AB2341" t="s">
        <v>27619</v>
      </c>
      <c r="AC2341" t="str">
        <f>LEFT(AB2341,FIND(" ",AB2341)-1)</f>
        <v>265</v>
      </c>
      <c r="AD2341" t="str">
        <f>MID(AB2341,FIND(" ",AB2341)+1,FIND(",",AB2341)-FIND(" ",AB2341)-1)</f>
        <v>E Hastings St</v>
      </c>
    </row>
    <row r="2342" spans="1:30" hidden="1" x14ac:dyDescent="0.3">
      <c r="A2342" t="s">
        <v>21</v>
      </c>
      <c r="B2342">
        <f>IF(A2342="twin",2,1)</f>
        <v>2</v>
      </c>
      <c r="C2342" t="s">
        <v>22</v>
      </c>
      <c r="D2342" t="s">
        <v>22</v>
      </c>
      <c r="E2342" t="s">
        <v>22</v>
      </c>
      <c r="F2342" t="s">
        <v>22</v>
      </c>
      <c r="G2342" t="s">
        <v>22</v>
      </c>
      <c r="H2342" t="s">
        <v>22</v>
      </c>
      <c r="J2342" t="s">
        <v>24</v>
      </c>
      <c r="K2342" t="s">
        <v>32</v>
      </c>
      <c r="L2342" t="s">
        <v>26</v>
      </c>
      <c r="M2342" t="s">
        <v>32</v>
      </c>
      <c r="N2342" t="s">
        <v>26</v>
      </c>
      <c r="O2342" t="s">
        <v>32</v>
      </c>
      <c r="P2342" t="s">
        <v>26</v>
      </c>
      <c r="R2342" t="s">
        <v>27</v>
      </c>
      <c r="S2342" t="s">
        <v>6791</v>
      </c>
      <c r="T2342" t="s">
        <v>6792</v>
      </c>
      <c r="U2342" t="str">
        <f>RIGHT(T2342,LEN(T2342)-FIND("[",T2342))</f>
        <v>-123.09779845757767, 49.28139188646638]}</v>
      </c>
      <c r="V2342" t="str">
        <f>LEFT(U2342,FIND(",",U2342)-1)</f>
        <v>-123.09779845757767</v>
      </c>
      <c r="W2342" s="2">
        <f>VALUE(V2342)</f>
        <v>-123.097798457577</v>
      </c>
      <c r="X2342" t="str">
        <f>MID(U2342,FIND(" ",U2342)+1,FIND("]",U2342)-FIND(" ",U2342)-1)</f>
        <v>49.28139188646638</v>
      </c>
      <c r="Y2342" s="2">
        <f>VALUE(X2342)</f>
        <v>49.281391886466302</v>
      </c>
      <c r="Z2342" t="s">
        <v>552</v>
      </c>
      <c r="AA2342" t="s">
        <v>6793</v>
      </c>
      <c r="AB2342" t="s">
        <v>27620</v>
      </c>
      <c r="AC2342" t="str">
        <f>LEFT(AB2342,FIND(" ",AB2342)-1)</f>
        <v>295</v>
      </c>
      <c r="AD2342" t="str">
        <f>MID(AB2342,FIND(" ",AB2342)+1,FIND(",",AB2342)-FIND(" ",AB2342)-1)</f>
        <v>E Hastings St</v>
      </c>
    </row>
    <row r="2343" spans="1:30" hidden="1" x14ac:dyDescent="0.3">
      <c r="A2343" t="s">
        <v>21</v>
      </c>
      <c r="B2343">
        <f>IF(A2343="twin",2,1)</f>
        <v>2</v>
      </c>
      <c r="C2343" t="s">
        <v>22</v>
      </c>
      <c r="D2343" t="s">
        <v>22</v>
      </c>
      <c r="E2343" t="s">
        <v>22</v>
      </c>
      <c r="F2343" t="s">
        <v>22</v>
      </c>
      <c r="G2343" t="s">
        <v>22</v>
      </c>
      <c r="H2343" t="s">
        <v>22</v>
      </c>
      <c r="J2343" t="s">
        <v>24</v>
      </c>
      <c r="K2343" t="s">
        <v>32</v>
      </c>
      <c r="L2343" t="s">
        <v>26</v>
      </c>
      <c r="M2343" t="s">
        <v>32</v>
      </c>
      <c r="N2343" t="s">
        <v>26</v>
      </c>
      <c r="O2343" t="s">
        <v>32</v>
      </c>
      <c r="P2343" t="s">
        <v>26</v>
      </c>
      <c r="R2343" t="s">
        <v>27</v>
      </c>
      <c r="S2343" t="s">
        <v>6794</v>
      </c>
      <c r="T2343" t="s">
        <v>6795</v>
      </c>
      <c r="U2343" t="str">
        <f>RIGHT(T2343,LEN(T2343)-FIND("[",T2343))</f>
        <v>-123.11395114948549, 49.27878700520583]}</v>
      </c>
      <c r="V2343" t="str">
        <f>LEFT(U2343,FIND(",",U2343)-1)</f>
        <v>-123.11395114948549</v>
      </c>
      <c r="W2343" s="2">
        <f>VALUE(V2343)</f>
        <v>-123.113951149485</v>
      </c>
      <c r="X2343" t="str">
        <f>MID(U2343,FIND(" ",U2343)+1,FIND("]",U2343)-FIND(" ",U2343)-1)</f>
        <v>49.27878700520583</v>
      </c>
      <c r="Y2343" s="2">
        <f>VALUE(X2343)</f>
        <v>49.2787870052058</v>
      </c>
      <c r="Z2343" t="s">
        <v>30</v>
      </c>
      <c r="AA2343" t="s">
        <v>6796</v>
      </c>
      <c r="AB2343" t="s">
        <v>27621</v>
      </c>
      <c r="AC2343" t="str">
        <f>LEFT(AB2343,FIND(" ",AB2343)-1)</f>
        <v>750</v>
      </c>
      <c r="AD2343" t="str">
        <f>MID(AB2343,FIND(" ",AB2343)+1,FIND(",",AB2343)-FIND(" ",AB2343)-1)</f>
        <v>Cambie St Suite 200</v>
      </c>
    </row>
    <row r="2344" spans="1:30" hidden="1" x14ac:dyDescent="0.3">
      <c r="A2344" t="s">
        <v>21</v>
      </c>
      <c r="B2344">
        <f>IF(A2344="twin",2,1)</f>
        <v>2</v>
      </c>
      <c r="C2344" t="s">
        <v>45</v>
      </c>
      <c r="D2344" t="s">
        <v>22</v>
      </c>
      <c r="E2344" t="s">
        <v>45</v>
      </c>
      <c r="F2344" t="s">
        <v>22</v>
      </c>
      <c r="G2344" t="s">
        <v>45</v>
      </c>
      <c r="H2344" t="s">
        <v>22</v>
      </c>
      <c r="J2344" t="s">
        <v>24</v>
      </c>
      <c r="K2344" t="s">
        <v>32</v>
      </c>
      <c r="L2344" t="s">
        <v>26</v>
      </c>
      <c r="M2344" t="s">
        <v>32</v>
      </c>
      <c r="N2344" t="s">
        <v>26</v>
      </c>
      <c r="O2344" t="s">
        <v>32</v>
      </c>
      <c r="P2344" t="s">
        <v>26</v>
      </c>
      <c r="R2344" t="s">
        <v>27</v>
      </c>
      <c r="S2344" t="s">
        <v>6797</v>
      </c>
      <c r="T2344" t="s">
        <v>6798</v>
      </c>
      <c r="U2344" t="str">
        <f>RIGHT(T2344,LEN(T2344)-FIND("[",T2344))</f>
        <v>-123.1368707860624, 49.26442767474832]}</v>
      </c>
      <c r="V2344" t="str">
        <f>LEFT(U2344,FIND(",",U2344)-1)</f>
        <v>-123.1368707860624</v>
      </c>
      <c r="W2344" s="2">
        <f>VALUE(V2344)</f>
        <v>-123.136870786062</v>
      </c>
      <c r="X2344" t="str">
        <f>MID(U2344,FIND(" ",U2344)+1,FIND("]",U2344)-FIND(" ",U2344)-1)</f>
        <v>49.26442767474832</v>
      </c>
      <c r="Y2344" s="2">
        <f>VALUE(X2344)</f>
        <v>49.264427674748298</v>
      </c>
      <c r="Z2344" t="s">
        <v>43</v>
      </c>
      <c r="AA2344" t="s">
        <v>6799</v>
      </c>
      <c r="AB2344" t="s">
        <v>26611</v>
      </c>
      <c r="AC2344" t="str">
        <f>LEFT(AB2344,FIND(" ",AB2344)-1)</f>
        <v>1426</v>
      </c>
      <c r="AD2344" t="str">
        <f>MID(AB2344,FIND(" ",AB2344)+1,FIND(",",AB2344)-FIND(" ",AB2344)-1)</f>
        <v>W 8th Ave</v>
      </c>
    </row>
    <row r="2345" spans="1:30" hidden="1" x14ac:dyDescent="0.3">
      <c r="A2345" t="s">
        <v>21</v>
      </c>
      <c r="B2345">
        <f>IF(A2345="twin",2,1)</f>
        <v>2</v>
      </c>
      <c r="C2345" t="s">
        <v>1635</v>
      </c>
      <c r="D2345" t="s">
        <v>40</v>
      </c>
      <c r="E2345" t="s">
        <v>1635</v>
      </c>
      <c r="F2345" t="s">
        <v>40</v>
      </c>
      <c r="G2345" t="s">
        <v>1635</v>
      </c>
      <c r="H2345" t="s">
        <v>40</v>
      </c>
      <c r="J2345" t="s">
        <v>24</v>
      </c>
      <c r="K2345" t="s">
        <v>32</v>
      </c>
      <c r="L2345" t="s">
        <v>26</v>
      </c>
      <c r="M2345" t="s">
        <v>32</v>
      </c>
      <c r="N2345" t="s">
        <v>26</v>
      </c>
      <c r="O2345" t="s">
        <v>32</v>
      </c>
      <c r="P2345" t="s">
        <v>26</v>
      </c>
      <c r="R2345" t="s">
        <v>27</v>
      </c>
      <c r="S2345" t="s">
        <v>6800</v>
      </c>
      <c r="T2345" t="s">
        <v>4553</v>
      </c>
      <c r="U2345" t="str">
        <f>RIGHT(T2345,LEN(T2345)-FIND("[",T2345))</f>
        <v>-123.11754255133371, 49.28691428255531]}</v>
      </c>
      <c r="V2345" t="str">
        <f>LEFT(U2345,FIND(",",U2345)-1)</f>
        <v>-123.11754255133371</v>
      </c>
      <c r="W2345" s="2">
        <f>VALUE(V2345)</f>
        <v>-123.117542551333</v>
      </c>
      <c r="X2345" t="str">
        <f>MID(U2345,FIND(" ",U2345)+1,FIND("]",U2345)-FIND(" ",U2345)-1)</f>
        <v>49.28691428255531</v>
      </c>
      <c r="Y2345" s="2">
        <f>VALUE(X2345)</f>
        <v>49.286914282555301</v>
      </c>
      <c r="Z2345" t="s">
        <v>30</v>
      </c>
      <c r="AA2345" t="s">
        <v>6801</v>
      </c>
      <c r="AB2345" t="s">
        <v>27089</v>
      </c>
      <c r="AC2345" t="str">
        <f>LEFT(AB2345,FIND(" ",AB2345)-1)</f>
        <v>401</v>
      </c>
      <c r="AD2345" t="str">
        <f>MID(AB2345,FIND(" ",AB2345)+1,FIND(",",AB2345)-FIND(" ",AB2345)-1)</f>
        <v>Burrard St</v>
      </c>
    </row>
    <row r="2346" spans="1:30" hidden="1" x14ac:dyDescent="0.3">
      <c r="A2346" t="s">
        <v>21</v>
      </c>
      <c r="B2346">
        <f>IF(A2346="twin",2,1)</f>
        <v>2</v>
      </c>
      <c r="C2346" t="s">
        <v>22</v>
      </c>
      <c r="D2346" t="s">
        <v>22</v>
      </c>
      <c r="E2346" t="s">
        <v>22</v>
      </c>
      <c r="F2346" t="s">
        <v>22</v>
      </c>
      <c r="G2346" t="s">
        <v>22</v>
      </c>
      <c r="H2346" t="s">
        <v>22</v>
      </c>
      <c r="J2346" t="s">
        <v>24</v>
      </c>
      <c r="K2346" t="s">
        <v>32</v>
      </c>
      <c r="L2346" t="s">
        <v>26</v>
      </c>
      <c r="M2346" t="s">
        <v>32</v>
      </c>
      <c r="N2346" t="s">
        <v>26</v>
      </c>
      <c r="O2346" t="s">
        <v>32</v>
      </c>
      <c r="P2346" t="s">
        <v>26</v>
      </c>
      <c r="R2346" t="s">
        <v>27</v>
      </c>
      <c r="S2346" t="s">
        <v>6802</v>
      </c>
      <c r="T2346" t="s">
        <v>6803</v>
      </c>
      <c r="U2346" t="str">
        <f>RIGHT(T2346,LEN(T2346)-FIND("[",T2346))</f>
        <v>-123.11432094875931, 49.27854170110476]}</v>
      </c>
      <c r="V2346" t="str">
        <f>LEFT(U2346,FIND(",",U2346)-1)</f>
        <v>-123.11432094875931</v>
      </c>
      <c r="W2346" s="2">
        <f>VALUE(V2346)</f>
        <v>-123.114320948759</v>
      </c>
      <c r="X2346" t="str">
        <f>MID(U2346,FIND(" ",U2346)+1,FIND("]",U2346)-FIND(" ",U2346)-1)</f>
        <v>49.27854170110476</v>
      </c>
      <c r="Y2346" s="2">
        <f>VALUE(X2346)</f>
        <v>49.2785417011047</v>
      </c>
      <c r="Z2346" t="s">
        <v>30</v>
      </c>
      <c r="AA2346" t="s">
        <v>6804</v>
      </c>
      <c r="AB2346" t="s">
        <v>27622</v>
      </c>
      <c r="AC2346" t="str">
        <f>LEFT(AB2346,FIND(" ",AB2346)-1)</f>
        <v>780</v>
      </c>
      <c r="AD2346" t="str">
        <f>MID(AB2346,FIND(" ",AB2346)+1,FIND(",",AB2346)-FIND(" ",AB2346)-1)</f>
        <v>Cambie St</v>
      </c>
    </row>
    <row r="2347" spans="1:30" hidden="1" x14ac:dyDescent="0.3">
      <c r="A2347" t="s">
        <v>21</v>
      </c>
      <c r="B2347">
        <f>IF(A2347="twin",2,1)</f>
        <v>2</v>
      </c>
      <c r="C2347" t="s">
        <v>22</v>
      </c>
      <c r="D2347" t="s">
        <v>22</v>
      </c>
      <c r="E2347" t="s">
        <v>22</v>
      </c>
      <c r="F2347" t="s">
        <v>22</v>
      </c>
      <c r="G2347" t="s">
        <v>22</v>
      </c>
      <c r="H2347" t="s">
        <v>22</v>
      </c>
      <c r="J2347" t="s">
        <v>24</v>
      </c>
      <c r="K2347" t="s">
        <v>32</v>
      </c>
      <c r="L2347" t="s">
        <v>26</v>
      </c>
      <c r="M2347" t="s">
        <v>32</v>
      </c>
      <c r="N2347" t="s">
        <v>26</v>
      </c>
      <c r="O2347" t="s">
        <v>32</v>
      </c>
      <c r="P2347" t="s">
        <v>26</v>
      </c>
      <c r="R2347" t="s">
        <v>27</v>
      </c>
      <c r="S2347" t="s">
        <v>6805</v>
      </c>
      <c r="T2347" t="s">
        <v>6806</v>
      </c>
      <c r="U2347" t="str">
        <f>RIGHT(T2347,LEN(T2347)-FIND("[",T2347))</f>
        <v>-123.1137767943848, 49.279077235666456]}</v>
      </c>
      <c r="V2347" t="str">
        <f>LEFT(U2347,FIND(",",U2347)-1)</f>
        <v>-123.1137767943848</v>
      </c>
      <c r="W2347" s="2">
        <f>VALUE(V2347)</f>
        <v>-123.11377679438399</v>
      </c>
      <c r="X2347" t="str">
        <f>MID(U2347,FIND(" ",U2347)+1,FIND("]",U2347)-FIND(" ",U2347)-1)</f>
        <v>49.279077235666456</v>
      </c>
      <c r="Y2347" s="2">
        <f>VALUE(X2347)</f>
        <v>49.279077235666399</v>
      </c>
      <c r="Z2347" t="s">
        <v>30</v>
      </c>
      <c r="AA2347" t="s">
        <v>6807</v>
      </c>
      <c r="AB2347" t="s">
        <v>27623</v>
      </c>
      <c r="AC2347" t="str">
        <f>LEFT(AB2347,FIND(" ",AB2347)-1)</f>
        <v>Cambie</v>
      </c>
      <c r="AD2347" t="str">
        <f>MID(AB2347,FIND(" ",AB2347)+1,FIND(",",AB2347)-FIND(" ",AB2347)-1)</f>
        <v>&amp; Georgia</v>
      </c>
    </row>
    <row r="2348" spans="1:30" hidden="1" x14ac:dyDescent="0.3">
      <c r="A2348" t="s">
        <v>21</v>
      </c>
      <c r="B2348">
        <f>IF(A2348="twin",2,1)</f>
        <v>2</v>
      </c>
      <c r="C2348" t="s">
        <v>22</v>
      </c>
      <c r="D2348" t="s">
        <v>22</v>
      </c>
      <c r="E2348" t="s">
        <v>22</v>
      </c>
      <c r="F2348" t="s">
        <v>22</v>
      </c>
      <c r="G2348" t="s">
        <v>22</v>
      </c>
      <c r="H2348" t="s">
        <v>22</v>
      </c>
      <c r="J2348" t="s">
        <v>24</v>
      </c>
      <c r="K2348" t="s">
        <v>32</v>
      </c>
      <c r="L2348" t="s">
        <v>26</v>
      </c>
      <c r="M2348" t="s">
        <v>32</v>
      </c>
      <c r="N2348" t="s">
        <v>26</v>
      </c>
      <c r="O2348" t="s">
        <v>32</v>
      </c>
      <c r="P2348" t="s">
        <v>26</v>
      </c>
      <c r="R2348" t="s">
        <v>27</v>
      </c>
      <c r="S2348" t="s">
        <v>6808</v>
      </c>
      <c r="T2348" t="s">
        <v>6806</v>
      </c>
      <c r="U2348" t="str">
        <f>RIGHT(T2348,LEN(T2348)-FIND("[",T2348))</f>
        <v>-123.1137767943848, 49.279077235666456]}</v>
      </c>
      <c r="V2348" t="str">
        <f>LEFT(U2348,FIND(",",U2348)-1)</f>
        <v>-123.1137767943848</v>
      </c>
      <c r="W2348" s="2">
        <f>VALUE(V2348)</f>
        <v>-123.11377679438399</v>
      </c>
      <c r="X2348" t="str">
        <f>MID(U2348,FIND(" ",U2348)+1,FIND("]",U2348)-FIND(" ",U2348)-1)</f>
        <v>49.279077235666456</v>
      </c>
      <c r="Y2348" s="2">
        <f>VALUE(X2348)</f>
        <v>49.279077235666399</v>
      </c>
      <c r="Z2348" t="s">
        <v>30</v>
      </c>
      <c r="AA2348" t="s">
        <v>6809</v>
      </c>
      <c r="AB2348" t="s">
        <v>27623</v>
      </c>
      <c r="AC2348" t="str">
        <f>LEFT(AB2348,FIND(" ",AB2348)-1)</f>
        <v>Cambie</v>
      </c>
      <c r="AD2348" t="str">
        <f>MID(AB2348,FIND(" ",AB2348)+1,FIND(",",AB2348)-FIND(" ",AB2348)-1)</f>
        <v>&amp; Georgia</v>
      </c>
    </row>
    <row r="2349" spans="1:30" hidden="1" x14ac:dyDescent="0.3">
      <c r="A2349" t="s">
        <v>21</v>
      </c>
      <c r="B2349">
        <f>IF(A2349="twin",2,1)</f>
        <v>2</v>
      </c>
      <c r="C2349" t="s">
        <v>52</v>
      </c>
      <c r="D2349" t="s">
        <v>22</v>
      </c>
      <c r="E2349" t="s">
        <v>52</v>
      </c>
      <c r="F2349" t="s">
        <v>22</v>
      </c>
      <c r="G2349" t="s">
        <v>52</v>
      </c>
      <c r="H2349" t="s">
        <v>22</v>
      </c>
      <c r="J2349" t="s">
        <v>24</v>
      </c>
      <c r="K2349" t="s">
        <v>32</v>
      </c>
      <c r="L2349" t="s">
        <v>26</v>
      </c>
      <c r="M2349" t="s">
        <v>32</v>
      </c>
      <c r="N2349" t="s">
        <v>26</v>
      </c>
      <c r="O2349" t="s">
        <v>32</v>
      </c>
      <c r="P2349" t="s">
        <v>26</v>
      </c>
      <c r="R2349" t="s">
        <v>27</v>
      </c>
      <c r="S2349" t="s">
        <v>6810</v>
      </c>
      <c r="T2349" t="s">
        <v>6811</v>
      </c>
      <c r="U2349" t="str">
        <f>RIGHT(T2349,LEN(T2349)-FIND("[",T2349))</f>
        <v>-123.12047320995197, 49.2641583591271]}</v>
      </c>
      <c r="V2349" t="str">
        <f>LEFT(U2349,FIND(",",U2349)-1)</f>
        <v>-123.12047320995197</v>
      </c>
      <c r="W2349" s="2">
        <f>VALUE(V2349)</f>
        <v>-123.120473209951</v>
      </c>
      <c r="X2349" t="str">
        <f>MID(U2349,FIND(" ",U2349)+1,FIND("]",U2349)-FIND(" ",U2349)-1)</f>
        <v>49.2641583591271</v>
      </c>
      <c r="Y2349" s="2">
        <f>VALUE(X2349)</f>
        <v>49.264158359127102</v>
      </c>
      <c r="Z2349" t="s">
        <v>43</v>
      </c>
      <c r="AA2349" t="s">
        <v>6812</v>
      </c>
      <c r="AB2349" t="s">
        <v>27624</v>
      </c>
      <c r="AC2349" t="str">
        <f>LEFT(AB2349,FIND(" ",AB2349)-1)</f>
        <v>716</v>
      </c>
      <c r="AD2349" t="str">
        <f>MID(AB2349,FIND(" ",AB2349)+1,FIND(",",AB2349)-FIND(" ",AB2349)-1)</f>
        <v>W 8th Ave</v>
      </c>
    </row>
    <row r="2350" spans="1:30" hidden="1" x14ac:dyDescent="0.3">
      <c r="A2350" t="s">
        <v>63</v>
      </c>
      <c r="B2350">
        <f>IF(A2350="twin",2,1)</f>
        <v>1</v>
      </c>
      <c r="C2350" t="s">
        <v>40</v>
      </c>
      <c r="D2350" t="s">
        <v>1635</v>
      </c>
      <c r="E2350" t="s">
        <v>40</v>
      </c>
      <c r="F2350" t="s">
        <v>1635</v>
      </c>
      <c r="G2350" t="s">
        <v>40</v>
      </c>
      <c r="H2350" t="s">
        <v>1635</v>
      </c>
      <c r="J2350" t="s">
        <v>24</v>
      </c>
      <c r="K2350" t="s">
        <v>32</v>
      </c>
      <c r="L2350" t="s">
        <v>26</v>
      </c>
      <c r="M2350" t="s">
        <v>32</v>
      </c>
      <c r="N2350" t="s">
        <v>26</v>
      </c>
      <c r="O2350" t="s">
        <v>32</v>
      </c>
      <c r="P2350" t="s">
        <v>26</v>
      </c>
      <c r="R2350" t="s">
        <v>53</v>
      </c>
      <c r="S2350" t="s">
        <v>6813</v>
      </c>
      <c r="T2350" t="s">
        <v>6814</v>
      </c>
      <c r="U2350" t="str">
        <f>RIGHT(T2350,LEN(T2350)-FIND("[",T2350))</f>
        <v>-123.12236865015795, 49.28449671352878]}</v>
      </c>
      <c r="V2350" t="str">
        <f>LEFT(U2350,FIND(",",U2350)-1)</f>
        <v>-123.12236865015795</v>
      </c>
      <c r="W2350" s="2">
        <f>VALUE(V2350)</f>
        <v>-123.122368650157</v>
      </c>
      <c r="X2350" t="str">
        <f>MID(U2350,FIND(" ",U2350)+1,FIND("]",U2350)-FIND(" ",U2350)-1)</f>
        <v>49.28449671352878</v>
      </c>
      <c r="Y2350" s="2">
        <f>VALUE(X2350)</f>
        <v>49.284496713528704</v>
      </c>
      <c r="Z2350" t="s">
        <v>84</v>
      </c>
      <c r="AA2350" t="s">
        <v>6815</v>
      </c>
      <c r="AB2350" t="s">
        <v>27625</v>
      </c>
      <c r="AC2350" t="str">
        <f>LEFT(AB2350,FIND(" ",AB2350)-1)</f>
        <v>1055</v>
      </c>
      <c r="AD2350" t="str">
        <f>MID(AB2350,FIND(" ",AB2350)+1,FIND(",",AB2350)-FIND(" ",AB2350)-1)</f>
        <v>Alberni St</v>
      </c>
    </row>
    <row r="2351" spans="1:30" hidden="1" x14ac:dyDescent="0.3">
      <c r="A2351" t="s">
        <v>21</v>
      </c>
      <c r="B2351">
        <f>IF(A2351="twin",2,1)</f>
        <v>2</v>
      </c>
      <c r="C2351" t="s">
        <v>40</v>
      </c>
      <c r="D2351" t="s">
        <v>1635</v>
      </c>
      <c r="E2351" t="s">
        <v>40</v>
      </c>
      <c r="F2351" t="s">
        <v>1635</v>
      </c>
      <c r="G2351" t="s">
        <v>40</v>
      </c>
      <c r="H2351" t="s">
        <v>1635</v>
      </c>
      <c r="J2351" t="s">
        <v>24</v>
      </c>
      <c r="K2351" t="s">
        <v>32</v>
      </c>
      <c r="L2351" t="s">
        <v>26</v>
      </c>
      <c r="M2351" t="s">
        <v>32</v>
      </c>
      <c r="N2351" t="s">
        <v>26</v>
      </c>
      <c r="O2351" t="s">
        <v>32</v>
      </c>
      <c r="P2351" t="s">
        <v>26</v>
      </c>
      <c r="R2351" t="s">
        <v>53</v>
      </c>
      <c r="S2351" t="s">
        <v>6816</v>
      </c>
      <c r="T2351" t="s">
        <v>6817</v>
      </c>
      <c r="U2351" t="str">
        <f>RIGHT(T2351,LEN(T2351)-FIND("[",T2351))</f>
        <v>-123.12304154071563, 49.284933128456885]}</v>
      </c>
      <c r="V2351" t="str">
        <f>LEFT(U2351,FIND(",",U2351)-1)</f>
        <v>-123.12304154071563</v>
      </c>
      <c r="W2351" s="2">
        <f>VALUE(V2351)</f>
        <v>-123.12304154071499</v>
      </c>
      <c r="X2351" t="str">
        <f>MID(U2351,FIND(" ",U2351)+1,FIND("]",U2351)-FIND(" ",U2351)-1)</f>
        <v>49.284933128456885</v>
      </c>
      <c r="Y2351" s="2">
        <f>VALUE(X2351)</f>
        <v>49.2849331284568</v>
      </c>
      <c r="Z2351" t="s">
        <v>84</v>
      </c>
      <c r="AA2351" t="s">
        <v>6818</v>
      </c>
      <c r="AB2351" t="s">
        <v>27626</v>
      </c>
      <c r="AC2351" t="str">
        <f>LEFT(AB2351,FIND(" ",AB2351)-1)</f>
        <v>1061</v>
      </c>
      <c r="AD2351" t="str">
        <f>MID(AB2351,FIND(" ",AB2351)+1,FIND(",",AB2351)-FIND(" ",AB2351)-1)</f>
        <v>Alberni St</v>
      </c>
    </row>
    <row r="2352" spans="1:30" hidden="1" x14ac:dyDescent="0.3">
      <c r="A2352" t="s">
        <v>21</v>
      </c>
      <c r="B2352">
        <f>IF(A2352="twin",2,1)</f>
        <v>2</v>
      </c>
      <c r="C2352" t="s">
        <v>40</v>
      </c>
      <c r="D2352" t="s">
        <v>1635</v>
      </c>
      <c r="E2352" t="s">
        <v>40</v>
      </c>
      <c r="F2352" t="s">
        <v>1635</v>
      </c>
      <c r="G2352" t="s">
        <v>40</v>
      </c>
      <c r="H2352" t="s">
        <v>1635</v>
      </c>
      <c r="J2352" t="s">
        <v>24</v>
      </c>
      <c r="K2352" t="s">
        <v>32</v>
      </c>
      <c r="L2352" t="s">
        <v>26</v>
      </c>
      <c r="M2352" t="s">
        <v>32</v>
      </c>
      <c r="N2352" t="s">
        <v>26</v>
      </c>
      <c r="O2352" t="s">
        <v>32</v>
      </c>
      <c r="P2352" t="s">
        <v>26</v>
      </c>
      <c r="R2352" t="s">
        <v>53</v>
      </c>
      <c r="S2352" t="s">
        <v>6819</v>
      </c>
      <c r="T2352" t="s">
        <v>6820</v>
      </c>
      <c r="U2352" t="str">
        <f>RIGHT(T2352,LEN(T2352)-FIND("[",T2352))</f>
        <v>-123.12230000104496, 49.28428262010344]}</v>
      </c>
      <c r="V2352" t="str">
        <f>LEFT(U2352,FIND(",",U2352)-1)</f>
        <v>-123.12230000104496</v>
      </c>
      <c r="W2352" s="2">
        <f>VALUE(V2352)</f>
        <v>-123.122300001044</v>
      </c>
      <c r="X2352" t="str">
        <f>MID(U2352,FIND(" ",U2352)+1,FIND("]",U2352)-FIND(" ",U2352)-1)</f>
        <v>49.28428262010344</v>
      </c>
      <c r="Y2352" s="2">
        <f>VALUE(X2352)</f>
        <v>49.284282620103397</v>
      </c>
      <c r="Z2352" t="s">
        <v>84</v>
      </c>
      <c r="AA2352" t="s">
        <v>6821</v>
      </c>
      <c r="AB2352" t="s">
        <v>27627</v>
      </c>
      <c r="AC2352" t="str">
        <f>LEFT(AB2352,FIND(" ",AB2352)-1)</f>
        <v>1018</v>
      </c>
      <c r="AD2352" t="str">
        <f>MID(AB2352,FIND(" ",AB2352)+1,FIND(",",AB2352)-FIND(" ",AB2352)-1)</f>
        <v>Alberni St</v>
      </c>
    </row>
    <row r="2353" spans="1:30" hidden="1" x14ac:dyDescent="0.3">
      <c r="A2353" t="s">
        <v>21</v>
      </c>
      <c r="B2353">
        <f>IF(A2353="twin",2,1)</f>
        <v>2</v>
      </c>
      <c r="C2353" t="s">
        <v>45</v>
      </c>
      <c r="D2353" t="s">
        <v>22</v>
      </c>
      <c r="E2353" t="s">
        <v>45</v>
      </c>
      <c r="F2353" t="s">
        <v>22</v>
      </c>
      <c r="G2353" t="s">
        <v>45</v>
      </c>
      <c r="H2353" t="s">
        <v>22</v>
      </c>
      <c r="I2353" t="s">
        <v>134</v>
      </c>
      <c r="J2353" t="s">
        <v>24</v>
      </c>
      <c r="K2353" t="s">
        <v>25</v>
      </c>
      <c r="L2353" t="s">
        <v>26</v>
      </c>
      <c r="M2353" t="s">
        <v>25</v>
      </c>
      <c r="N2353" t="s">
        <v>26</v>
      </c>
      <c r="O2353" t="s">
        <v>25</v>
      </c>
      <c r="P2353" t="s">
        <v>26</v>
      </c>
      <c r="Q2353" t="s">
        <v>130</v>
      </c>
      <c r="R2353" t="s">
        <v>27</v>
      </c>
      <c r="S2353" t="s">
        <v>6822</v>
      </c>
      <c r="T2353" t="s">
        <v>6823</v>
      </c>
      <c r="U2353" t="str">
        <f>RIGHT(T2353,LEN(T2353)-FIND("[",T2353))</f>
        <v>-123.1252525462986, 49.273841204585835]}</v>
      </c>
      <c r="V2353" t="str">
        <f>LEFT(U2353,FIND(",",U2353)-1)</f>
        <v>-123.1252525462986</v>
      </c>
      <c r="W2353" s="2">
        <f>VALUE(V2353)</f>
        <v>-123.125252546298</v>
      </c>
      <c r="X2353" t="str">
        <f>MID(U2353,FIND(" ",U2353)+1,FIND("]",U2353)-FIND(" ",U2353)-1)</f>
        <v>49.273841204585835</v>
      </c>
      <c r="Y2353" s="2">
        <f>VALUE(X2353)</f>
        <v>49.2738412045858</v>
      </c>
      <c r="Z2353" t="s">
        <v>30</v>
      </c>
      <c r="AA2353" t="s">
        <v>6824</v>
      </c>
      <c r="AB2353" t="s">
        <v>27628</v>
      </c>
      <c r="AC2353" t="str">
        <f>LEFT(AB2353,FIND(" ",AB2353)-1)</f>
        <v>1328</v>
      </c>
      <c r="AD2353" t="str">
        <f>MID(AB2353,FIND(" ",AB2353)+1,FIND(",",AB2353)-FIND(" ",AB2353)-1)</f>
        <v>Homer St</v>
      </c>
    </row>
    <row r="2354" spans="1:30" hidden="1" x14ac:dyDescent="0.3">
      <c r="A2354" t="s">
        <v>21</v>
      </c>
      <c r="B2354">
        <f>IF(A2354="twin",2,1)</f>
        <v>2</v>
      </c>
      <c r="C2354" t="s">
        <v>45</v>
      </c>
      <c r="D2354" t="s">
        <v>22</v>
      </c>
      <c r="E2354" t="s">
        <v>45</v>
      </c>
      <c r="F2354" t="s">
        <v>22</v>
      </c>
      <c r="G2354" t="s">
        <v>45</v>
      </c>
      <c r="H2354" t="s">
        <v>22</v>
      </c>
      <c r="I2354" t="s">
        <v>134</v>
      </c>
      <c r="J2354" t="s">
        <v>24</v>
      </c>
      <c r="K2354" t="s">
        <v>25</v>
      </c>
      <c r="L2354" t="s">
        <v>26</v>
      </c>
      <c r="M2354" t="s">
        <v>25</v>
      </c>
      <c r="N2354" t="s">
        <v>26</v>
      </c>
      <c r="O2354" t="s">
        <v>25</v>
      </c>
      <c r="P2354" t="s">
        <v>26</v>
      </c>
      <c r="Q2354" t="s">
        <v>130</v>
      </c>
      <c r="R2354" t="s">
        <v>27</v>
      </c>
      <c r="S2354" t="s">
        <v>6825</v>
      </c>
      <c r="T2354" t="s">
        <v>6826</v>
      </c>
      <c r="U2354" t="str">
        <f>RIGHT(T2354,LEN(T2354)-FIND("[",T2354))</f>
        <v>-123.12541982696341, 49.2737170783968]}</v>
      </c>
      <c r="V2354" t="str">
        <f>LEFT(U2354,FIND(",",U2354)-1)</f>
        <v>-123.12541982696341</v>
      </c>
      <c r="W2354" s="2">
        <f>VALUE(V2354)</f>
        <v>-123.125419826963</v>
      </c>
      <c r="X2354" t="str">
        <f>MID(U2354,FIND(" ",U2354)+1,FIND("]",U2354)-FIND(" ",U2354)-1)</f>
        <v>49.2737170783968</v>
      </c>
      <c r="Y2354" s="2">
        <f>VALUE(X2354)</f>
        <v>49.2737170783968</v>
      </c>
      <c r="Z2354" t="s">
        <v>30</v>
      </c>
      <c r="AA2354" t="s">
        <v>6827</v>
      </c>
      <c r="AB2354" t="s">
        <v>27629</v>
      </c>
      <c r="AC2354" t="str">
        <f>LEFT(AB2354,FIND(" ",AB2354)-1)</f>
        <v>1338</v>
      </c>
      <c r="AD2354" t="str">
        <f>MID(AB2354,FIND(" ",AB2354)+1,FIND(",",AB2354)-FIND(" ",AB2354)-1)</f>
        <v>Homer St</v>
      </c>
    </row>
    <row r="2355" spans="1:30" hidden="1" x14ac:dyDescent="0.3">
      <c r="A2355" t="s">
        <v>21</v>
      </c>
      <c r="B2355">
        <f>IF(A2355="twin",2,1)</f>
        <v>2</v>
      </c>
      <c r="C2355" t="s">
        <v>22</v>
      </c>
      <c r="D2355" t="s">
        <v>22</v>
      </c>
      <c r="E2355" t="s">
        <v>22</v>
      </c>
      <c r="F2355" t="s">
        <v>22</v>
      </c>
      <c r="G2355" t="s">
        <v>22</v>
      </c>
      <c r="H2355" t="s">
        <v>22</v>
      </c>
      <c r="J2355" t="s">
        <v>24</v>
      </c>
      <c r="K2355" t="s">
        <v>32</v>
      </c>
      <c r="L2355" t="s">
        <v>26</v>
      </c>
      <c r="M2355" t="s">
        <v>32</v>
      </c>
      <c r="N2355" t="s">
        <v>26</v>
      </c>
      <c r="O2355" t="s">
        <v>32</v>
      </c>
      <c r="P2355" t="s">
        <v>26</v>
      </c>
      <c r="R2355" t="s">
        <v>27</v>
      </c>
      <c r="S2355" t="s">
        <v>6828</v>
      </c>
      <c r="T2355" t="s">
        <v>5249</v>
      </c>
      <c r="U2355" t="str">
        <f>RIGHT(T2355,LEN(T2355)-FIND("[",T2355))</f>
        <v>-123.13048330182252, 49.264436504075526]}</v>
      </c>
      <c r="V2355" t="str">
        <f>LEFT(U2355,FIND(",",U2355)-1)</f>
        <v>-123.13048330182252</v>
      </c>
      <c r="W2355" s="2">
        <f>VALUE(V2355)</f>
        <v>-123.130483301822</v>
      </c>
      <c r="X2355" t="str">
        <f>MID(U2355,FIND(" ",U2355)+1,FIND("]",U2355)-FIND(" ",U2355)-1)</f>
        <v>49.264436504075526</v>
      </c>
      <c r="Y2355" s="2">
        <f>VALUE(X2355)</f>
        <v>49.264436504075498</v>
      </c>
      <c r="Z2355" t="s">
        <v>43</v>
      </c>
      <c r="AA2355" t="s">
        <v>6829</v>
      </c>
      <c r="AB2355" t="s">
        <v>27270</v>
      </c>
      <c r="AC2355" t="str">
        <f>LEFT(AB2355,FIND(" ",AB2355)-1)</f>
        <v>1165</v>
      </c>
      <c r="AD2355" t="str">
        <f>MID(AB2355,FIND(" ",AB2355)+1,FIND(",",AB2355)-FIND(" ",AB2355)-1)</f>
        <v>W 8th Ave</v>
      </c>
    </row>
    <row r="2356" spans="1:30" hidden="1" x14ac:dyDescent="0.3">
      <c r="A2356" t="s">
        <v>21</v>
      </c>
      <c r="B2356">
        <f>IF(A2356="twin",2,1)</f>
        <v>2</v>
      </c>
      <c r="C2356" t="s">
        <v>45</v>
      </c>
      <c r="D2356" t="s">
        <v>22</v>
      </c>
      <c r="E2356" t="s">
        <v>45</v>
      </c>
      <c r="F2356" t="s">
        <v>22</v>
      </c>
      <c r="G2356" t="s">
        <v>45</v>
      </c>
      <c r="H2356" t="s">
        <v>22</v>
      </c>
      <c r="J2356" t="s">
        <v>24</v>
      </c>
      <c r="K2356" t="s">
        <v>32</v>
      </c>
      <c r="L2356" t="s">
        <v>26</v>
      </c>
      <c r="M2356" t="s">
        <v>32</v>
      </c>
      <c r="N2356" t="s">
        <v>26</v>
      </c>
      <c r="O2356" t="s">
        <v>32</v>
      </c>
      <c r="P2356" t="s">
        <v>26</v>
      </c>
      <c r="R2356" t="s">
        <v>27</v>
      </c>
      <c r="S2356" t="s">
        <v>6830</v>
      </c>
      <c r="T2356" t="s">
        <v>6831</v>
      </c>
      <c r="U2356" t="str">
        <f>RIGHT(T2356,LEN(T2356)-FIND("[",T2356))</f>
        <v>-123.1363986733228, 49.26453572576433]}</v>
      </c>
      <c r="V2356" t="str">
        <f>LEFT(U2356,FIND(",",U2356)-1)</f>
        <v>-123.1363986733228</v>
      </c>
      <c r="W2356" s="2">
        <f>VALUE(V2356)</f>
        <v>-123.13639867332201</v>
      </c>
      <c r="X2356" t="str">
        <f>MID(U2356,FIND(" ",U2356)+1,FIND("]",U2356)-FIND(" ",U2356)-1)</f>
        <v>49.26453572576433</v>
      </c>
      <c r="Y2356" s="2">
        <f>VALUE(X2356)</f>
        <v>49.264535725764297</v>
      </c>
      <c r="Z2356" t="s">
        <v>43</v>
      </c>
      <c r="AA2356" t="s">
        <v>6832</v>
      </c>
      <c r="AB2356" t="s">
        <v>26428</v>
      </c>
      <c r="AC2356" t="str">
        <f>LEFT(AB2356,FIND(" ",AB2356)-1)</f>
        <v>1402</v>
      </c>
      <c r="AD2356" t="str">
        <f>MID(AB2356,FIND(" ",AB2356)+1,FIND(",",AB2356)-FIND(" ",AB2356)-1)</f>
        <v>W 8th Ave</v>
      </c>
    </row>
    <row r="2357" spans="1:30" hidden="1" x14ac:dyDescent="0.3">
      <c r="A2357" t="s">
        <v>21</v>
      </c>
      <c r="B2357">
        <f>IF(A2357="twin",2,1)</f>
        <v>2</v>
      </c>
      <c r="C2357" t="s">
        <v>22</v>
      </c>
      <c r="D2357" t="s">
        <v>22</v>
      </c>
      <c r="E2357" t="s">
        <v>22</v>
      </c>
      <c r="F2357" t="s">
        <v>22</v>
      </c>
      <c r="G2357" t="s">
        <v>22</v>
      </c>
      <c r="H2357" t="s">
        <v>22</v>
      </c>
      <c r="J2357" t="s">
        <v>24</v>
      </c>
      <c r="K2357" t="s">
        <v>32</v>
      </c>
      <c r="L2357" t="s">
        <v>26</v>
      </c>
      <c r="M2357" t="s">
        <v>32</v>
      </c>
      <c r="N2357" t="s">
        <v>26</v>
      </c>
      <c r="O2357" t="s">
        <v>32</v>
      </c>
      <c r="P2357" t="s">
        <v>26</v>
      </c>
      <c r="R2357" t="s">
        <v>27</v>
      </c>
      <c r="S2357" t="s">
        <v>6833</v>
      </c>
      <c r="T2357" t="s">
        <v>1605</v>
      </c>
      <c r="U2357" t="str">
        <f>RIGHT(T2357,LEN(T2357)-FIND("[",T2357))</f>
        <v>-123.1140309141796, 49.27890960281608]}</v>
      </c>
      <c r="V2357" t="str">
        <f>LEFT(U2357,FIND(",",U2357)-1)</f>
        <v>-123.1140309141796</v>
      </c>
      <c r="W2357" s="2">
        <f>VALUE(V2357)</f>
        <v>-123.114030914179</v>
      </c>
      <c r="X2357" t="str">
        <f>MID(U2357,FIND(" ",U2357)+1,FIND("]",U2357)-FIND(" ",U2357)-1)</f>
        <v>49.27890960281608</v>
      </c>
      <c r="Y2357" s="2">
        <f>VALUE(X2357)</f>
        <v>49.278909602816</v>
      </c>
      <c r="Z2357" t="s">
        <v>30</v>
      </c>
      <c r="AA2357" t="s">
        <v>6834</v>
      </c>
      <c r="AB2357" t="s">
        <v>26310</v>
      </c>
      <c r="AC2357" t="str">
        <f>LEFT(AB2357,FIND(" ",AB2357)-1)</f>
        <v>762</v>
      </c>
      <c r="AD2357" t="str">
        <f>MID(AB2357,FIND(" ",AB2357)+1,FIND(",",AB2357)-FIND(" ",AB2357)-1)</f>
        <v>Cambie St</v>
      </c>
    </row>
    <row r="2358" spans="1:30" hidden="1" x14ac:dyDescent="0.3">
      <c r="A2358" t="s">
        <v>21</v>
      </c>
      <c r="B2358">
        <f>IF(A2358="twin",2,1)</f>
        <v>2</v>
      </c>
      <c r="C2358" t="s">
        <v>22</v>
      </c>
      <c r="D2358" t="s">
        <v>22</v>
      </c>
      <c r="E2358" t="s">
        <v>22</v>
      </c>
      <c r="F2358" t="s">
        <v>22</v>
      </c>
      <c r="G2358" t="s">
        <v>22</v>
      </c>
      <c r="H2358" t="s">
        <v>22</v>
      </c>
      <c r="J2358" t="s">
        <v>24</v>
      </c>
      <c r="K2358" t="s">
        <v>32</v>
      </c>
      <c r="L2358" t="s">
        <v>26</v>
      </c>
      <c r="M2358" t="s">
        <v>32</v>
      </c>
      <c r="N2358" t="s">
        <v>26</v>
      </c>
      <c r="O2358" t="s">
        <v>32</v>
      </c>
      <c r="P2358" t="s">
        <v>26</v>
      </c>
      <c r="R2358" t="s">
        <v>27</v>
      </c>
      <c r="S2358" t="s">
        <v>6835</v>
      </c>
      <c r="T2358" t="s">
        <v>6836</v>
      </c>
      <c r="U2358" t="str">
        <f>RIGHT(T2358,LEN(T2358)-FIND("[",T2358))</f>
        <v>-123.11442612778583, 49.27864907144182]}</v>
      </c>
      <c r="V2358" t="str">
        <f>LEFT(U2358,FIND(",",U2358)-1)</f>
        <v>-123.11442612778583</v>
      </c>
      <c r="W2358" s="2">
        <f>VALUE(V2358)</f>
        <v>-123.11442612778499</v>
      </c>
      <c r="X2358" t="str">
        <f>MID(U2358,FIND(" ",U2358)+1,FIND("]",U2358)-FIND(" ",U2358)-1)</f>
        <v>49.27864907144182</v>
      </c>
      <c r="Y2358" s="2">
        <f>VALUE(X2358)</f>
        <v>49.278649071441798</v>
      </c>
      <c r="Z2358" t="s">
        <v>30</v>
      </c>
      <c r="AA2358" t="s">
        <v>6837</v>
      </c>
      <c r="AB2358" t="s">
        <v>27622</v>
      </c>
      <c r="AC2358" t="str">
        <f>LEFT(AB2358,FIND(" ",AB2358)-1)</f>
        <v>780</v>
      </c>
      <c r="AD2358" t="str">
        <f>MID(AB2358,FIND(" ",AB2358)+1,FIND(",",AB2358)-FIND(" ",AB2358)-1)</f>
        <v>Cambie St</v>
      </c>
    </row>
    <row r="2359" spans="1:30" hidden="1" x14ac:dyDescent="0.3">
      <c r="A2359" t="s">
        <v>21</v>
      </c>
      <c r="B2359">
        <f>IF(A2359="twin",2,1)</f>
        <v>2</v>
      </c>
      <c r="C2359" t="s">
        <v>22</v>
      </c>
      <c r="D2359" t="s">
        <v>22</v>
      </c>
      <c r="E2359" t="s">
        <v>22</v>
      </c>
      <c r="F2359" t="s">
        <v>22</v>
      </c>
      <c r="G2359" t="s">
        <v>22</v>
      </c>
      <c r="H2359" t="s">
        <v>22</v>
      </c>
      <c r="J2359" t="s">
        <v>24</v>
      </c>
      <c r="K2359" t="s">
        <v>25</v>
      </c>
      <c r="L2359" t="s">
        <v>26</v>
      </c>
      <c r="M2359" t="s">
        <v>25</v>
      </c>
      <c r="N2359" t="s">
        <v>26</v>
      </c>
      <c r="O2359" t="s">
        <v>25</v>
      </c>
      <c r="P2359" t="s">
        <v>26</v>
      </c>
      <c r="R2359" t="s">
        <v>53</v>
      </c>
      <c r="S2359" t="s">
        <v>6838</v>
      </c>
      <c r="T2359" t="s">
        <v>5144</v>
      </c>
      <c r="U2359" t="str">
        <f>RIGHT(T2359,LEN(T2359)-FIND("[",T2359))</f>
        <v>-123.12971418630714, 49.27859477214618]}</v>
      </c>
      <c r="V2359" t="str">
        <f>LEFT(U2359,FIND(",",U2359)-1)</f>
        <v>-123.12971418630714</v>
      </c>
      <c r="W2359" s="2">
        <f>VALUE(V2359)</f>
        <v>-123.129714186307</v>
      </c>
      <c r="X2359" t="str">
        <f>MID(U2359,FIND(" ",U2359)+1,FIND("]",U2359)-FIND(" ",U2359)-1)</f>
        <v>49.27859477214618</v>
      </c>
      <c r="Y2359" s="2">
        <f>VALUE(X2359)</f>
        <v>49.2785947721461</v>
      </c>
      <c r="Z2359" t="s">
        <v>30</v>
      </c>
      <c r="AA2359" t="s">
        <v>6839</v>
      </c>
      <c r="AB2359" t="s">
        <v>27241</v>
      </c>
      <c r="AC2359" t="str">
        <f>LEFT(AB2359,FIND(" ",AB2359)-1)</f>
        <v>1228</v>
      </c>
      <c r="AD2359" t="str">
        <f>MID(AB2359,FIND(" ",AB2359)+1,FIND(",",AB2359)-FIND(" ",AB2359)-1)</f>
        <v>Burrard St</v>
      </c>
    </row>
    <row r="2360" spans="1:30" hidden="1" x14ac:dyDescent="0.3">
      <c r="A2360" t="s">
        <v>21</v>
      </c>
      <c r="B2360">
        <f>IF(A2360="twin",2,1)</f>
        <v>2</v>
      </c>
      <c r="C2360" t="s">
        <v>52</v>
      </c>
      <c r="D2360" t="s">
        <v>45</v>
      </c>
      <c r="E2360" t="s">
        <v>52</v>
      </c>
      <c r="F2360" t="s">
        <v>45</v>
      </c>
      <c r="G2360" t="s">
        <v>52</v>
      </c>
      <c r="H2360" t="s">
        <v>45</v>
      </c>
      <c r="J2360" t="s">
        <v>24</v>
      </c>
      <c r="K2360" t="s">
        <v>1607</v>
      </c>
      <c r="L2360" t="s">
        <v>1607</v>
      </c>
      <c r="M2360" t="s">
        <v>1607</v>
      </c>
      <c r="N2360" t="s">
        <v>1607</v>
      </c>
      <c r="O2360" t="s">
        <v>1607</v>
      </c>
      <c r="P2360" t="s">
        <v>1607</v>
      </c>
      <c r="R2360" t="s">
        <v>27</v>
      </c>
      <c r="S2360" t="s">
        <v>6840</v>
      </c>
      <c r="T2360" t="s">
        <v>6841</v>
      </c>
      <c r="U2360" t="str">
        <f>RIGHT(T2360,LEN(T2360)-FIND("[",T2360))</f>
        <v>-123.11364851727969, 49.28754354910938]}</v>
      </c>
      <c r="V2360" t="str">
        <f>LEFT(U2360,FIND(",",U2360)-1)</f>
        <v>-123.11364851727969</v>
      </c>
      <c r="W2360" s="2">
        <f>VALUE(V2360)</f>
        <v>-123.113648517279</v>
      </c>
      <c r="X2360" t="str">
        <f>MID(U2360,FIND(" ",U2360)+1,FIND("]",U2360)-FIND(" ",U2360)-1)</f>
        <v>49.28754354910938</v>
      </c>
      <c r="Y2360" s="2">
        <f>VALUE(X2360)</f>
        <v>49.287543549109301</v>
      </c>
      <c r="Z2360" t="s">
        <v>30</v>
      </c>
      <c r="AA2360" t="s">
        <v>6842</v>
      </c>
      <c r="AB2360" t="s">
        <v>27630</v>
      </c>
      <c r="AC2360" t="str">
        <f>LEFT(AB2360,FIND(" ",AB2360)-1)</f>
        <v>201</v>
      </c>
      <c r="AD2360" t="str">
        <f>MID(AB2360,FIND(" ",AB2360)+1,FIND(",",AB2360)-FIND(" ",AB2360)-1)</f>
        <v>- 999 Canada Pl</v>
      </c>
    </row>
    <row r="2361" spans="1:30" hidden="1" x14ac:dyDescent="0.3">
      <c r="A2361" t="s">
        <v>616</v>
      </c>
      <c r="B2361">
        <f>IF(A2361="twin",2,1)</f>
        <v>1</v>
      </c>
      <c r="C2361" t="s">
        <v>22</v>
      </c>
      <c r="D2361" t="s">
        <v>45</v>
      </c>
      <c r="E2361" t="s">
        <v>22</v>
      </c>
      <c r="F2361" t="s">
        <v>45</v>
      </c>
      <c r="G2361" t="s">
        <v>22</v>
      </c>
      <c r="H2361" t="s">
        <v>45</v>
      </c>
      <c r="J2361" t="s">
        <v>24</v>
      </c>
      <c r="K2361" t="s">
        <v>32</v>
      </c>
      <c r="L2361" t="s">
        <v>26</v>
      </c>
      <c r="M2361" t="s">
        <v>32</v>
      </c>
      <c r="N2361" t="s">
        <v>26</v>
      </c>
      <c r="O2361" t="s">
        <v>32</v>
      </c>
      <c r="P2361" t="s">
        <v>26</v>
      </c>
      <c r="R2361" t="s">
        <v>53</v>
      </c>
      <c r="S2361" t="s">
        <v>6843</v>
      </c>
      <c r="T2361" t="s">
        <v>6844</v>
      </c>
      <c r="U2361" t="str">
        <f>RIGHT(T2361,LEN(T2361)-FIND("[",T2361))</f>
        <v>-123.10719989394451, 49.26920234472245]}</v>
      </c>
      <c r="V2361" t="str">
        <f>LEFT(U2361,FIND(",",U2361)-1)</f>
        <v>-123.10719989394451</v>
      </c>
      <c r="W2361" s="2">
        <f>VALUE(V2361)</f>
        <v>-123.107199893944</v>
      </c>
      <c r="X2361" t="str">
        <f>MID(U2361,FIND(" ",U2361)+1,FIND("]",U2361)-FIND(" ",U2361)-1)</f>
        <v>49.26920234472245</v>
      </c>
      <c r="Y2361" s="2">
        <f>VALUE(X2361)</f>
        <v>49.269202344722402</v>
      </c>
      <c r="Z2361" t="s">
        <v>96</v>
      </c>
      <c r="AA2361" t="s">
        <v>6845</v>
      </c>
      <c r="AB2361" t="s">
        <v>27631</v>
      </c>
      <c r="AC2361" t="str">
        <f>LEFT(AB2361,FIND(" ",AB2361)-1)</f>
        <v>116</v>
      </c>
      <c r="AD2361" t="str">
        <f>MID(AB2361,FIND(" ",AB2361)+1,FIND(",",AB2361)-FIND(" ",AB2361)-1)</f>
        <v>W 2nd Ave</v>
      </c>
    </row>
    <row r="2362" spans="1:30" hidden="1" x14ac:dyDescent="0.3">
      <c r="A2362" t="s">
        <v>616</v>
      </c>
      <c r="B2362">
        <f>IF(A2362="twin",2,1)</f>
        <v>1</v>
      </c>
      <c r="C2362" t="s">
        <v>22</v>
      </c>
      <c r="D2362" t="s">
        <v>45</v>
      </c>
      <c r="E2362" t="s">
        <v>22</v>
      </c>
      <c r="F2362" t="s">
        <v>45</v>
      </c>
      <c r="G2362" t="s">
        <v>22</v>
      </c>
      <c r="H2362" t="s">
        <v>45</v>
      </c>
      <c r="J2362" t="s">
        <v>24</v>
      </c>
      <c r="K2362" t="s">
        <v>32</v>
      </c>
      <c r="L2362" t="s">
        <v>26</v>
      </c>
      <c r="M2362" t="s">
        <v>32</v>
      </c>
      <c r="N2362" t="s">
        <v>26</v>
      </c>
      <c r="O2362" t="s">
        <v>32</v>
      </c>
      <c r="P2362" t="s">
        <v>26</v>
      </c>
      <c r="R2362" t="s">
        <v>53</v>
      </c>
      <c r="S2362" t="s">
        <v>6846</v>
      </c>
      <c r="T2362" t="s">
        <v>6847</v>
      </c>
      <c r="U2362" t="str">
        <f>RIGHT(T2362,LEN(T2362)-FIND("[",T2362))</f>
        <v>-123.1080445755398, 49.26921793820822]}</v>
      </c>
      <c r="V2362" t="str">
        <f>LEFT(U2362,FIND(",",U2362)-1)</f>
        <v>-123.1080445755398</v>
      </c>
      <c r="W2362" s="2">
        <f>VALUE(V2362)</f>
        <v>-123.108044575539</v>
      </c>
      <c r="X2362" t="str">
        <f>MID(U2362,FIND(" ",U2362)+1,FIND("]",U2362)-FIND(" ",U2362)-1)</f>
        <v>49.26921793820822</v>
      </c>
      <c r="Y2362" s="2">
        <f>VALUE(X2362)</f>
        <v>49.2692179382082</v>
      </c>
      <c r="Z2362" t="s">
        <v>96</v>
      </c>
      <c r="AA2362" t="s">
        <v>6848</v>
      </c>
      <c r="AB2362" t="s">
        <v>27632</v>
      </c>
      <c r="AC2362" t="str">
        <f>LEFT(AB2362,FIND(" ",AB2362)-1)</f>
        <v>146</v>
      </c>
      <c r="AD2362" t="str">
        <f>MID(AB2362,FIND(" ",AB2362)+1,FIND(",",AB2362)-FIND(" ",AB2362)-1)</f>
        <v>W 2nd Ave</v>
      </c>
    </row>
    <row r="2363" spans="1:30" hidden="1" x14ac:dyDescent="0.3">
      <c r="A2363" t="s">
        <v>616</v>
      </c>
      <c r="B2363">
        <f>IF(A2363="twin",2,1)</f>
        <v>1</v>
      </c>
      <c r="C2363" t="s">
        <v>22</v>
      </c>
      <c r="D2363" t="s">
        <v>45</v>
      </c>
      <c r="E2363" t="s">
        <v>22</v>
      </c>
      <c r="F2363" t="s">
        <v>45</v>
      </c>
      <c r="G2363" t="s">
        <v>22</v>
      </c>
      <c r="H2363" t="s">
        <v>45</v>
      </c>
      <c r="J2363" t="s">
        <v>24</v>
      </c>
      <c r="K2363" t="s">
        <v>32</v>
      </c>
      <c r="L2363" t="s">
        <v>26</v>
      </c>
      <c r="M2363" t="s">
        <v>32</v>
      </c>
      <c r="N2363" t="s">
        <v>26</v>
      </c>
      <c r="O2363" t="s">
        <v>32</v>
      </c>
      <c r="P2363" t="s">
        <v>26</v>
      </c>
      <c r="R2363" t="s">
        <v>53</v>
      </c>
      <c r="S2363" t="s">
        <v>6849</v>
      </c>
      <c r="T2363" t="s">
        <v>6850</v>
      </c>
      <c r="U2363" t="str">
        <f>RIGHT(T2363,LEN(T2363)-FIND("[",T2363))</f>
        <v>-123.10880294451071, 49.26922688741575]}</v>
      </c>
      <c r="V2363" t="str">
        <f>LEFT(U2363,FIND(",",U2363)-1)</f>
        <v>-123.10880294451071</v>
      </c>
      <c r="W2363" s="2">
        <f>VALUE(V2363)</f>
        <v>-123.10880294451</v>
      </c>
      <c r="X2363" t="str">
        <f>MID(U2363,FIND(" ",U2363)+1,FIND("]",U2363)-FIND(" ",U2363)-1)</f>
        <v>49.26922688741575</v>
      </c>
      <c r="Y2363" s="2">
        <f>VALUE(X2363)</f>
        <v>49.269226887415698</v>
      </c>
      <c r="Z2363" t="s">
        <v>96</v>
      </c>
      <c r="AA2363" t="s">
        <v>6851</v>
      </c>
      <c r="AB2363" t="s">
        <v>27633</v>
      </c>
      <c r="AC2363" t="str">
        <f>LEFT(AB2363,FIND(" ",AB2363)-1)</f>
        <v>180</v>
      </c>
      <c r="AD2363" t="str">
        <f>MID(AB2363,FIND(" ",AB2363)+1,FIND(",",AB2363)-FIND(" ",AB2363)-1)</f>
        <v>W 2nd Ave</v>
      </c>
    </row>
    <row r="2364" spans="1:30" hidden="1" x14ac:dyDescent="0.3">
      <c r="A2364" t="s">
        <v>21</v>
      </c>
      <c r="B2364">
        <f>IF(A2364="twin",2,1)</f>
        <v>2</v>
      </c>
      <c r="C2364" t="s">
        <v>52</v>
      </c>
      <c r="D2364" t="s">
        <v>45</v>
      </c>
      <c r="E2364" t="s">
        <v>52</v>
      </c>
      <c r="F2364" t="s">
        <v>45</v>
      </c>
      <c r="G2364" t="s">
        <v>52</v>
      </c>
      <c r="H2364" t="s">
        <v>45</v>
      </c>
      <c r="J2364" t="s">
        <v>24</v>
      </c>
      <c r="K2364" t="s">
        <v>1607</v>
      </c>
      <c r="L2364" t="s">
        <v>1607</v>
      </c>
      <c r="M2364" t="s">
        <v>1607</v>
      </c>
      <c r="N2364" t="s">
        <v>1607</v>
      </c>
      <c r="O2364" t="s">
        <v>1607</v>
      </c>
      <c r="P2364" t="s">
        <v>1607</v>
      </c>
      <c r="R2364" t="s">
        <v>27</v>
      </c>
      <c r="S2364" t="s">
        <v>6852</v>
      </c>
      <c r="T2364" t="s">
        <v>6853</v>
      </c>
      <c r="U2364" t="str">
        <f>RIGHT(T2364,LEN(T2364)-FIND("[",T2364))</f>
        <v>-123.11395840639163, 49.2876408055197]}</v>
      </c>
      <c r="V2364" t="str">
        <f>LEFT(U2364,FIND(",",U2364)-1)</f>
        <v>-123.11395840639163</v>
      </c>
      <c r="W2364" s="2">
        <f>VALUE(V2364)</f>
        <v>-123.11395840639101</v>
      </c>
      <c r="X2364" t="str">
        <f>MID(U2364,FIND(" ",U2364)+1,FIND("]",U2364)-FIND(" ",U2364)-1)</f>
        <v>49.2876408055197</v>
      </c>
      <c r="Y2364" s="2">
        <f>VALUE(X2364)</f>
        <v>49.2876408055197</v>
      </c>
      <c r="Z2364" t="s">
        <v>30</v>
      </c>
      <c r="AA2364" t="s">
        <v>6854</v>
      </c>
      <c r="AB2364" t="s">
        <v>26311</v>
      </c>
      <c r="AC2364" t="str">
        <f>LEFT(AB2364,FIND(" ",AB2364)-1)</f>
        <v>900</v>
      </c>
      <c r="AD2364" t="str">
        <f>MID(AB2364,FIND(" ",AB2364)+1,FIND(",",AB2364)-FIND(" ",AB2364)-1)</f>
        <v>Canada Pl</v>
      </c>
    </row>
    <row r="2365" spans="1:30" hidden="1" x14ac:dyDescent="0.3">
      <c r="A2365" t="s">
        <v>21</v>
      </c>
      <c r="B2365">
        <f>IF(A2365="twin",2,1)</f>
        <v>2</v>
      </c>
      <c r="C2365" t="s">
        <v>52</v>
      </c>
      <c r="D2365" t="s">
        <v>45</v>
      </c>
      <c r="E2365" t="s">
        <v>52</v>
      </c>
      <c r="F2365" t="s">
        <v>45</v>
      </c>
      <c r="G2365" t="s">
        <v>52</v>
      </c>
      <c r="H2365" t="s">
        <v>45</v>
      </c>
      <c r="J2365" t="s">
        <v>24</v>
      </c>
      <c r="K2365" t="s">
        <v>1607</v>
      </c>
      <c r="L2365" t="s">
        <v>1607</v>
      </c>
      <c r="M2365" t="s">
        <v>1607</v>
      </c>
      <c r="N2365" t="s">
        <v>1607</v>
      </c>
      <c r="O2365" t="s">
        <v>1607</v>
      </c>
      <c r="P2365" t="s">
        <v>1607</v>
      </c>
      <c r="R2365" t="s">
        <v>27</v>
      </c>
      <c r="S2365" t="s">
        <v>6855</v>
      </c>
      <c r="T2365" t="s">
        <v>6856</v>
      </c>
      <c r="U2365" t="str">
        <f>RIGHT(T2365,LEN(T2365)-FIND("[",T2365))</f>
        <v>-123.1145712382021, 49.28780914679043]}</v>
      </c>
      <c r="V2365" t="str">
        <f>LEFT(U2365,FIND(",",U2365)-1)</f>
        <v>-123.1145712382021</v>
      </c>
      <c r="W2365" s="2">
        <f>VALUE(V2365)</f>
        <v>-123.114571238202</v>
      </c>
      <c r="X2365" t="str">
        <f>MID(U2365,FIND(" ",U2365)+1,FIND("]",U2365)-FIND(" ",U2365)-1)</f>
        <v>49.28780914679043</v>
      </c>
      <c r="Y2365" s="2">
        <f>VALUE(X2365)</f>
        <v>49.287809146790401</v>
      </c>
      <c r="Z2365" t="s">
        <v>30</v>
      </c>
      <c r="AA2365" t="s">
        <v>6857</v>
      </c>
      <c r="AB2365" t="s">
        <v>27634</v>
      </c>
      <c r="AC2365" t="str">
        <f>LEFT(AB2365,FIND(" ",AB2365)-1)</f>
        <v>1010</v>
      </c>
      <c r="AD2365" t="str">
        <f>MID(AB2365,FIND(" ",AB2365)+1,FIND(",",AB2365)-FIND(" ",AB2365)-1)</f>
        <v>Canada Pl</v>
      </c>
    </row>
    <row r="2366" spans="1:30" hidden="1" x14ac:dyDescent="0.3">
      <c r="A2366" t="s">
        <v>21</v>
      </c>
      <c r="B2366">
        <f>IF(A2366="twin",2,1)</f>
        <v>2</v>
      </c>
      <c r="C2366" t="s">
        <v>45</v>
      </c>
      <c r="D2366" t="s">
        <v>45</v>
      </c>
      <c r="E2366" t="s">
        <v>45</v>
      </c>
      <c r="F2366" t="s">
        <v>45</v>
      </c>
      <c r="G2366" t="s">
        <v>45</v>
      </c>
      <c r="H2366" t="s">
        <v>45</v>
      </c>
      <c r="J2366" t="s">
        <v>24</v>
      </c>
      <c r="K2366" t="s">
        <v>32</v>
      </c>
      <c r="L2366" t="s">
        <v>26</v>
      </c>
      <c r="M2366" t="s">
        <v>32</v>
      </c>
      <c r="N2366" t="s">
        <v>26</v>
      </c>
      <c r="O2366" t="s">
        <v>32</v>
      </c>
      <c r="P2366" t="s">
        <v>26</v>
      </c>
      <c r="R2366" t="s">
        <v>27</v>
      </c>
      <c r="S2366" t="s">
        <v>6858</v>
      </c>
      <c r="T2366" t="s">
        <v>1770</v>
      </c>
      <c r="U2366" t="str">
        <f>RIGHT(T2366,LEN(T2366)-FIND("[",T2366))</f>
        <v>-123.10178325156083, 49.28329188749657]}</v>
      </c>
      <c r="V2366" t="str">
        <f>LEFT(U2366,FIND(",",U2366)-1)</f>
        <v>-123.10178325156083</v>
      </c>
      <c r="W2366" s="2">
        <f>VALUE(V2366)</f>
        <v>-123.10178325155999</v>
      </c>
      <c r="X2366" t="str">
        <f>MID(U2366,FIND(" ",U2366)+1,FIND("]",U2366)-FIND(" ",U2366)-1)</f>
        <v>49.28329188749657</v>
      </c>
      <c r="Y2366" s="2">
        <f>VALUE(X2366)</f>
        <v>49.283291887496503</v>
      </c>
      <c r="Z2366" t="s">
        <v>30</v>
      </c>
      <c r="AA2366" t="s">
        <v>6859</v>
      </c>
      <c r="AB2366" t="s">
        <v>26360</v>
      </c>
      <c r="AC2366" t="str">
        <f>LEFT(AB2366,FIND(" ",AB2366)-1)</f>
        <v>101</v>
      </c>
      <c r="AD2366" t="str">
        <f>MID(AB2366,FIND(" ",AB2366)+1,FIND(",",AB2366)-FIND(" ",AB2366)-1)</f>
        <v>Powell St</v>
      </c>
    </row>
    <row r="2367" spans="1:30" hidden="1" x14ac:dyDescent="0.3">
      <c r="A2367" t="s">
        <v>21</v>
      </c>
      <c r="B2367">
        <f>IF(A2367="twin",2,1)</f>
        <v>2</v>
      </c>
      <c r="C2367" t="s">
        <v>45</v>
      </c>
      <c r="D2367" t="s">
        <v>45</v>
      </c>
      <c r="E2367" t="s">
        <v>45</v>
      </c>
      <c r="F2367" t="s">
        <v>45</v>
      </c>
      <c r="G2367" t="s">
        <v>45</v>
      </c>
      <c r="H2367" t="s">
        <v>45</v>
      </c>
      <c r="J2367" t="s">
        <v>24</v>
      </c>
      <c r="K2367" t="s">
        <v>32</v>
      </c>
      <c r="L2367" t="s">
        <v>26</v>
      </c>
      <c r="M2367" t="s">
        <v>32</v>
      </c>
      <c r="N2367" t="s">
        <v>26</v>
      </c>
      <c r="O2367" t="s">
        <v>32</v>
      </c>
      <c r="P2367" t="s">
        <v>26</v>
      </c>
      <c r="R2367" t="s">
        <v>27</v>
      </c>
      <c r="S2367" t="s">
        <v>6860</v>
      </c>
      <c r="T2367" t="s">
        <v>6861</v>
      </c>
      <c r="U2367" t="str">
        <f>RIGHT(T2367,LEN(T2367)-FIND("[",T2367))</f>
        <v>-123.10160327114957, 49.28328923039997]}</v>
      </c>
      <c r="V2367" t="str">
        <f>LEFT(U2367,FIND(",",U2367)-1)</f>
        <v>-123.10160327114957</v>
      </c>
      <c r="W2367" s="2">
        <f>VALUE(V2367)</f>
        <v>-123.101603271149</v>
      </c>
      <c r="X2367" t="str">
        <f>MID(U2367,FIND(" ",U2367)+1,FIND("]",U2367)-FIND(" ",U2367)-1)</f>
        <v>49.28328923039997</v>
      </c>
      <c r="Y2367" s="2">
        <f>VALUE(X2367)</f>
        <v>49.283289230399902</v>
      </c>
      <c r="Z2367" t="s">
        <v>30</v>
      </c>
      <c r="AA2367" t="s">
        <v>6862</v>
      </c>
      <c r="AB2367" t="s">
        <v>27635</v>
      </c>
      <c r="AC2367" t="str">
        <f>LEFT(AB2367,FIND(" ",AB2367)-1)</f>
        <v>105</v>
      </c>
      <c r="AD2367" t="str">
        <f>MID(AB2367,FIND(" ",AB2367)+1,FIND(",",AB2367)-FIND(" ",AB2367)-1)</f>
        <v>Powell St</v>
      </c>
    </row>
    <row r="2368" spans="1:30" hidden="1" x14ac:dyDescent="0.3">
      <c r="A2368" t="s">
        <v>21</v>
      </c>
      <c r="B2368">
        <f>IF(A2368="twin",2,1)</f>
        <v>2</v>
      </c>
      <c r="C2368" t="s">
        <v>40</v>
      </c>
      <c r="D2368" t="s">
        <v>52</v>
      </c>
      <c r="E2368" t="s">
        <v>40</v>
      </c>
      <c r="F2368" t="s">
        <v>52</v>
      </c>
      <c r="G2368" t="s">
        <v>40</v>
      </c>
      <c r="H2368" t="s">
        <v>52</v>
      </c>
      <c r="J2368" t="s">
        <v>24</v>
      </c>
      <c r="K2368" t="s">
        <v>25</v>
      </c>
      <c r="L2368" t="s">
        <v>26</v>
      </c>
      <c r="M2368" t="s">
        <v>25</v>
      </c>
      <c r="N2368" t="s">
        <v>26</v>
      </c>
      <c r="O2368" t="s">
        <v>25</v>
      </c>
      <c r="P2368" t="s">
        <v>26</v>
      </c>
      <c r="R2368" t="s">
        <v>53</v>
      </c>
      <c r="S2368" t="s">
        <v>6863</v>
      </c>
      <c r="T2368" t="s">
        <v>6864</v>
      </c>
      <c r="U2368" t="str">
        <f>RIGHT(T2368,LEN(T2368)-FIND("[",T2368))</f>
        <v>-123.12530436428003, 49.26206421868935]}</v>
      </c>
      <c r="V2368" t="str">
        <f>LEFT(U2368,FIND(",",U2368)-1)</f>
        <v>-123.12530436428003</v>
      </c>
      <c r="W2368" s="2">
        <f>VALUE(V2368)</f>
        <v>-123.12530436428</v>
      </c>
      <c r="X2368" t="str">
        <f>MID(U2368,FIND(" ",U2368)+1,FIND("]",U2368)-FIND(" ",U2368)-1)</f>
        <v>49.26206421868935</v>
      </c>
      <c r="Y2368" s="2">
        <f>VALUE(X2368)</f>
        <v>49.262064218689297</v>
      </c>
      <c r="Z2368" t="s">
        <v>43</v>
      </c>
      <c r="AA2368" t="s">
        <v>6865</v>
      </c>
      <c r="AB2368" t="s">
        <v>27636</v>
      </c>
      <c r="AC2368" t="str">
        <f>LEFT(AB2368,FIND(" ",AB2368)-1)</f>
        <v>2635</v>
      </c>
      <c r="AD2368" t="str">
        <f>MID(AB2368,FIND(" ",AB2368)+1,FIND(",",AB2368)-FIND(" ",AB2368)-1)</f>
        <v>Laurel St</v>
      </c>
    </row>
    <row r="2369" spans="1:30" hidden="1" x14ac:dyDescent="0.3">
      <c r="A2369" t="s">
        <v>21</v>
      </c>
      <c r="B2369">
        <f>IF(A2369="twin",2,1)</f>
        <v>2</v>
      </c>
      <c r="C2369" t="s">
        <v>22</v>
      </c>
      <c r="D2369" t="s">
        <v>22</v>
      </c>
      <c r="E2369" t="s">
        <v>22</v>
      </c>
      <c r="F2369" t="s">
        <v>22</v>
      </c>
      <c r="G2369" t="s">
        <v>22</v>
      </c>
      <c r="H2369" t="s">
        <v>22</v>
      </c>
      <c r="J2369" t="s">
        <v>24</v>
      </c>
      <c r="K2369" t="s">
        <v>32</v>
      </c>
      <c r="L2369" t="s">
        <v>26</v>
      </c>
      <c r="M2369" t="s">
        <v>32</v>
      </c>
      <c r="N2369" t="s">
        <v>26</v>
      </c>
      <c r="O2369" t="s">
        <v>32</v>
      </c>
      <c r="P2369" t="s">
        <v>26</v>
      </c>
      <c r="R2369" t="s">
        <v>27</v>
      </c>
      <c r="S2369" t="s">
        <v>6866</v>
      </c>
      <c r="T2369" t="s">
        <v>6867</v>
      </c>
      <c r="U2369" t="str">
        <f>RIGHT(T2369,LEN(T2369)-FIND("[",T2369))</f>
        <v>-123.09747647521016, 49.28055027279389]}</v>
      </c>
      <c r="V2369" t="str">
        <f>LEFT(U2369,FIND(",",U2369)-1)</f>
        <v>-123.09747647521016</v>
      </c>
      <c r="W2369" s="2">
        <f>VALUE(V2369)</f>
        <v>-123.09747647521</v>
      </c>
      <c r="X2369" t="str">
        <f>MID(U2369,FIND(" ",U2369)+1,FIND("]",U2369)-FIND(" ",U2369)-1)</f>
        <v>49.28055027279389</v>
      </c>
      <c r="Y2369" s="2">
        <f>VALUE(X2369)</f>
        <v>49.280550272793803</v>
      </c>
      <c r="Z2369" t="s">
        <v>552</v>
      </c>
      <c r="AA2369" t="s">
        <v>6868</v>
      </c>
      <c r="AB2369" t="s">
        <v>27637</v>
      </c>
      <c r="AC2369" t="str">
        <f>LEFT(AB2369,FIND(" ",AB2369)-1)</f>
        <v>445</v>
      </c>
      <c r="AD2369" t="str">
        <f>MID(AB2369,FIND(" ",AB2369)+1,FIND(",",AB2369)-FIND(" ",AB2369)-1)</f>
        <v>Gore Ave</v>
      </c>
    </row>
    <row r="2370" spans="1:30" hidden="1" x14ac:dyDescent="0.3">
      <c r="A2370" t="s">
        <v>21</v>
      </c>
      <c r="B2370">
        <f>IF(A2370="twin",2,1)</f>
        <v>2</v>
      </c>
      <c r="C2370" t="s">
        <v>67</v>
      </c>
      <c r="D2370" t="s">
        <v>45</v>
      </c>
      <c r="E2370" t="s">
        <v>67</v>
      </c>
      <c r="F2370" t="s">
        <v>45</v>
      </c>
      <c r="G2370" t="s">
        <v>67</v>
      </c>
      <c r="H2370" t="s">
        <v>45</v>
      </c>
      <c r="J2370" t="s">
        <v>24</v>
      </c>
      <c r="K2370" t="s">
        <v>32</v>
      </c>
      <c r="L2370" t="s">
        <v>26</v>
      </c>
      <c r="M2370" t="s">
        <v>32</v>
      </c>
      <c r="N2370" t="s">
        <v>26</v>
      </c>
      <c r="O2370" t="s">
        <v>32</v>
      </c>
      <c r="P2370" t="s">
        <v>26</v>
      </c>
      <c r="R2370" t="s">
        <v>27</v>
      </c>
      <c r="S2370" t="s">
        <v>6869</v>
      </c>
      <c r="T2370" t="s">
        <v>6870</v>
      </c>
      <c r="U2370" t="str">
        <f>RIGHT(T2370,LEN(T2370)-FIND("[",T2370))</f>
        <v>-123.11127755878533, 49.28310516496762]}</v>
      </c>
      <c r="V2370" t="str">
        <f>LEFT(U2370,FIND(",",U2370)-1)</f>
        <v>-123.11127755878533</v>
      </c>
      <c r="W2370" s="2">
        <f>VALUE(V2370)</f>
        <v>-123.11127755878501</v>
      </c>
      <c r="X2370" t="str">
        <f>MID(U2370,FIND(" ",U2370)+1,FIND("]",U2370)-FIND(" ",U2370)-1)</f>
        <v>49.28310516496762</v>
      </c>
      <c r="Y2370" s="2">
        <f>VALUE(X2370)</f>
        <v>49.283105164967601</v>
      </c>
      <c r="Z2370" t="s">
        <v>30</v>
      </c>
      <c r="AA2370" t="s">
        <v>6871</v>
      </c>
      <c r="AB2370" t="s">
        <v>27214</v>
      </c>
      <c r="AC2370" t="str">
        <f>LEFT(AB2370,FIND(" ",AB2370)-1)</f>
        <v>Northbound</v>
      </c>
      <c r="AD2370" t="str">
        <f>MID(AB2370,FIND(" ",AB2370)+1,FIND(",",AB2370)-FIND(" ",AB2370)-1)</f>
        <v>Homer St @ W Pender St</v>
      </c>
    </row>
    <row r="2371" spans="1:30" hidden="1" x14ac:dyDescent="0.3">
      <c r="A2371" t="s">
        <v>21</v>
      </c>
      <c r="B2371">
        <f>IF(A2371="twin",2,1)</f>
        <v>2</v>
      </c>
      <c r="C2371" t="s">
        <v>22</v>
      </c>
      <c r="D2371" t="s">
        <v>22</v>
      </c>
      <c r="E2371" t="s">
        <v>22</v>
      </c>
      <c r="F2371" t="s">
        <v>22</v>
      </c>
      <c r="G2371" t="s">
        <v>22</v>
      </c>
      <c r="H2371" t="s">
        <v>22</v>
      </c>
      <c r="J2371" t="s">
        <v>24</v>
      </c>
      <c r="K2371" t="s">
        <v>32</v>
      </c>
      <c r="L2371" t="s">
        <v>26</v>
      </c>
      <c r="M2371" t="s">
        <v>32</v>
      </c>
      <c r="N2371" t="s">
        <v>26</v>
      </c>
      <c r="O2371" t="s">
        <v>32</v>
      </c>
      <c r="P2371" t="s">
        <v>26</v>
      </c>
      <c r="R2371" t="s">
        <v>27</v>
      </c>
      <c r="S2371" t="s">
        <v>6872</v>
      </c>
      <c r="T2371" t="s">
        <v>6873</v>
      </c>
      <c r="U2371" t="str">
        <f>RIGHT(T2371,LEN(T2371)-FIND("[",T2371))</f>
        <v>-123.09920383080338, 49.28312063181946]}</v>
      </c>
      <c r="V2371" t="str">
        <f>LEFT(U2371,FIND(",",U2371)-1)</f>
        <v>-123.09920383080338</v>
      </c>
      <c r="W2371" s="2">
        <f>VALUE(V2371)</f>
        <v>-123.09920383080301</v>
      </c>
      <c r="X2371" t="str">
        <f>MID(U2371,FIND(" ",U2371)+1,FIND("]",U2371)-FIND(" ",U2371)-1)</f>
        <v>49.28312063181946</v>
      </c>
      <c r="Y2371" s="2">
        <f>VALUE(X2371)</f>
        <v>49.283120631819401</v>
      </c>
      <c r="Z2371" t="s">
        <v>552</v>
      </c>
      <c r="AA2371" t="s">
        <v>6874</v>
      </c>
      <c r="AB2371" t="s">
        <v>27638</v>
      </c>
      <c r="AC2371" t="str">
        <f>LEFT(AB2371,FIND(" ",AB2371)-1)</f>
        <v>205</v>
      </c>
      <c r="AD2371" t="str">
        <f>MID(AB2371,FIND(" ",AB2371)+1,FIND(",",AB2371)-FIND(" ",AB2371)-1)</f>
        <v>Powell St</v>
      </c>
    </row>
    <row r="2372" spans="1:30" hidden="1" x14ac:dyDescent="0.3">
      <c r="A2372" t="s">
        <v>21</v>
      </c>
      <c r="B2372">
        <f>IF(A2372="twin",2,1)</f>
        <v>2</v>
      </c>
      <c r="C2372" t="s">
        <v>22</v>
      </c>
      <c r="D2372" t="s">
        <v>22</v>
      </c>
      <c r="E2372" t="s">
        <v>22</v>
      </c>
      <c r="F2372" t="s">
        <v>22</v>
      </c>
      <c r="G2372" t="s">
        <v>22</v>
      </c>
      <c r="H2372" t="s">
        <v>22</v>
      </c>
      <c r="J2372" t="s">
        <v>24</v>
      </c>
      <c r="K2372" t="s">
        <v>32</v>
      </c>
      <c r="L2372" t="s">
        <v>26</v>
      </c>
      <c r="M2372" t="s">
        <v>32</v>
      </c>
      <c r="N2372" t="s">
        <v>26</v>
      </c>
      <c r="O2372" t="s">
        <v>32</v>
      </c>
      <c r="P2372" t="s">
        <v>26</v>
      </c>
      <c r="R2372" t="s">
        <v>27</v>
      </c>
      <c r="S2372" t="s">
        <v>6875</v>
      </c>
      <c r="T2372" t="s">
        <v>6876</v>
      </c>
      <c r="U2372" t="str">
        <f>RIGHT(T2372,LEN(T2372)-FIND("[",T2372))</f>
        <v>-123.09902038481025, 49.28311730803218]}</v>
      </c>
      <c r="V2372" t="str">
        <f>LEFT(U2372,FIND(",",U2372)-1)</f>
        <v>-123.09902038481025</v>
      </c>
      <c r="W2372" s="2">
        <f>VALUE(V2372)</f>
        <v>-123.09902038481</v>
      </c>
      <c r="X2372" t="str">
        <f>MID(U2372,FIND(" ",U2372)+1,FIND("]",U2372)-FIND(" ",U2372)-1)</f>
        <v>49.28311730803218</v>
      </c>
      <c r="Y2372" s="2">
        <f>VALUE(X2372)</f>
        <v>49.283117308032097</v>
      </c>
      <c r="Z2372" t="s">
        <v>552</v>
      </c>
      <c r="AA2372" t="s">
        <v>6877</v>
      </c>
      <c r="AB2372" t="s">
        <v>27638</v>
      </c>
      <c r="AC2372" t="str">
        <f>LEFT(AB2372,FIND(" ",AB2372)-1)</f>
        <v>205</v>
      </c>
      <c r="AD2372" t="str">
        <f>MID(AB2372,FIND(" ",AB2372)+1,FIND(",",AB2372)-FIND(" ",AB2372)-1)</f>
        <v>Powell St</v>
      </c>
    </row>
    <row r="2373" spans="1:30" hidden="1" x14ac:dyDescent="0.3">
      <c r="A2373" t="s">
        <v>21</v>
      </c>
      <c r="B2373">
        <f>IF(A2373="twin",2,1)</f>
        <v>2</v>
      </c>
      <c r="C2373" t="s">
        <v>22</v>
      </c>
      <c r="D2373" t="s">
        <v>22</v>
      </c>
      <c r="E2373" t="s">
        <v>22</v>
      </c>
      <c r="F2373" t="s">
        <v>22</v>
      </c>
      <c r="G2373" t="s">
        <v>22</v>
      </c>
      <c r="H2373" t="s">
        <v>22</v>
      </c>
      <c r="J2373" t="s">
        <v>24</v>
      </c>
      <c r="K2373" t="s">
        <v>32</v>
      </c>
      <c r="L2373" t="s">
        <v>26</v>
      </c>
      <c r="M2373" t="s">
        <v>32</v>
      </c>
      <c r="N2373" t="s">
        <v>26</v>
      </c>
      <c r="O2373" t="s">
        <v>32</v>
      </c>
      <c r="P2373" t="s">
        <v>26</v>
      </c>
      <c r="R2373" t="s">
        <v>27</v>
      </c>
      <c r="S2373" t="s">
        <v>6878</v>
      </c>
      <c r="T2373" t="s">
        <v>6879</v>
      </c>
      <c r="U2373" t="str">
        <f>RIGHT(T2373,LEN(T2373)-FIND("[",T2373))</f>
        <v>-123.09865222007079, 49.28323769952785]}</v>
      </c>
      <c r="V2373" t="str">
        <f>LEFT(U2373,FIND(",",U2373)-1)</f>
        <v>-123.09865222007079</v>
      </c>
      <c r="W2373" s="2">
        <f>VALUE(V2373)</f>
        <v>-123.09865222006999</v>
      </c>
      <c r="X2373" t="str">
        <f>MID(U2373,FIND(" ",U2373)+1,FIND("]",U2373)-FIND(" ",U2373)-1)</f>
        <v>49.28323769952785</v>
      </c>
      <c r="Y2373" s="2">
        <f>VALUE(X2373)</f>
        <v>49.283237699527803</v>
      </c>
      <c r="Z2373" t="s">
        <v>552</v>
      </c>
      <c r="AA2373" t="s">
        <v>6880</v>
      </c>
      <c r="AB2373" t="s">
        <v>27639</v>
      </c>
      <c r="AC2373" t="str">
        <f>LEFT(AB2373,FIND(" ",AB2373)-1)</f>
        <v>245</v>
      </c>
      <c r="AD2373" t="str">
        <f>MID(AB2373,FIND(" ",AB2373)+1,FIND(",",AB2373)-FIND(" ",AB2373)-1)</f>
        <v>Powell St</v>
      </c>
    </row>
    <row r="2374" spans="1:30" hidden="1" x14ac:dyDescent="0.3">
      <c r="A2374" t="s">
        <v>21</v>
      </c>
      <c r="B2374">
        <f>IF(A2374="twin",2,1)</f>
        <v>2</v>
      </c>
      <c r="C2374" t="s">
        <v>52</v>
      </c>
      <c r="D2374" t="s">
        <v>22</v>
      </c>
      <c r="E2374" t="s">
        <v>52</v>
      </c>
      <c r="F2374" t="s">
        <v>22</v>
      </c>
      <c r="G2374" t="s">
        <v>52</v>
      </c>
      <c r="H2374" t="s">
        <v>22</v>
      </c>
      <c r="J2374" t="s">
        <v>24</v>
      </c>
      <c r="K2374" t="s">
        <v>32</v>
      </c>
      <c r="L2374" t="s">
        <v>26</v>
      </c>
      <c r="M2374" t="s">
        <v>32</v>
      </c>
      <c r="N2374" t="s">
        <v>26</v>
      </c>
      <c r="O2374" t="s">
        <v>32</v>
      </c>
      <c r="P2374" t="s">
        <v>26</v>
      </c>
      <c r="R2374" t="s">
        <v>27</v>
      </c>
      <c r="S2374" t="s">
        <v>6881</v>
      </c>
      <c r="T2374" t="s">
        <v>6882</v>
      </c>
      <c r="U2374" t="str">
        <f>RIGHT(T2374,LEN(T2374)-FIND("[",T2374))</f>
        <v>-123.1538031954548, 49.268063241193765]}</v>
      </c>
      <c r="V2374" t="str">
        <f>LEFT(U2374,FIND(",",U2374)-1)</f>
        <v>-123.1538031954548</v>
      </c>
      <c r="W2374" s="2">
        <f>VALUE(V2374)</f>
        <v>-123.153803195454</v>
      </c>
      <c r="X2374" t="str">
        <f>MID(U2374,FIND(" ",U2374)+1,FIND("]",U2374)-FIND(" ",U2374)-1)</f>
        <v>49.268063241193765</v>
      </c>
      <c r="Y2374" s="2">
        <f>VALUE(X2374)</f>
        <v>49.268063241193701</v>
      </c>
      <c r="Z2374" t="s">
        <v>79</v>
      </c>
      <c r="AA2374" t="s">
        <v>6883</v>
      </c>
      <c r="AB2374" t="s">
        <v>27640</v>
      </c>
      <c r="AC2374" t="str">
        <f>LEFT(AB2374,FIND(" ",AB2374)-1)</f>
        <v>2142</v>
      </c>
      <c r="AD2374" t="str">
        <f>MID(AB2374,FIND(" ",AB2374)+1,FIND(",",AB2374)-FIND(" ",AB2374)-1)</f>
        <v>W 4th Ave</v>
      </c>
    </row>
    <row r="2375" spans="1:30" hidden="1" x14ac:dyDescent="0.3">
      <c r="A2375" t="s">
        <v>21</v>
      </c>
      <c r="B2375">
        <f>IF(A2375="twin",2,1)</f>
        <v>2</v>
      </c>
      <c r="C2375" t="s">
        <v>67</v>
      </c>
      <c r="D2375" t="s">
        <v>23</v>
      </c>
      <c r="E2375" t="s">
        <v>67</v>
      </c>
      <c r="F2375" t="s">
        <v>23</v>
      </c>
      <c r="G2375" t="s">
        <v>67</v>
      </c>
      <c r="H2375" t="s">
        <v>23</v>
      </c>
      <c r="I2375" t="s">
        <v>45</v>
      </c>
      <c r="J2375" t="s">
        <v>24</v>
      </c>
      <c r="K2375" t="s">
        <v>32</v>
      </c>
      <c r="L2375" t="s">
        <v>26</v>
      </c>
      <c r="M2375" t="s">
        <v>32</v>
      </c>
      <c r="N2375" t="s">
        <v>26</v>
      </c>
      <c r="O2375" t="s">
        <v>32</v>
      </c>
      <c r="P2375" t="s">
        <v>26</v>
      </c>
      <c r="R2375" t="s">
        <v>27</v>
      </c>
      <c r="S2375" t="s">
        <v>6884</v>
      </c>
      <c r="T2375" t="s">
        <v>6885</v>
      </c>
      <c r="U2375" t="str">
        <f>RIGHT(T2375,LEN(T2375)-FIND("[",T2375))</f>
        <v>-123.11031191138773, 49.28390221781443]}</v>
      </c>
      <c r="V2375" t="str">
        <f>LEFT(U2375,FIND(",",U2375)-1)</f>
        <v>-123.11031191138773</v>
      </c>
      <c r="W2375" s="2">
        <f>VALUE(V2375)</f>
        <v>-123.110311911387</v>
      </c>
      <c r="X2375" t="str">
        <f>MID(U2375,FIND(" ",U2375)+1,FIND("]",U2375)-FIND(" ",U2375)-1)</f>
        <v>49.28390221781443</v>
      </c>
      <c r="Y2375" s="2">
        <f>VALUE(X2375)</f>
        <v>49.283902217814401</v>
      </c>
      <c r="Z2375" t="s">
        <v>30</v>
      </c>
      <c r="AA2375" t="s">
        <v>6886</v>
      </c>
      <c r="AB2375" t="s">
        <v>27641</v>
      </c>
      <c r="AC2375" t="str">
        <f>LEFT(AB2375,FIND(" ",AB2375)-1)</f>
        <v>64</v>
      </c>
      <c r="AD2375" t="str">
        <f>MID(AB2375,FIND(" ",AB2375)+1,FIND(",",AB2375)-FIND(" ",AB2375)-1)</f>
        <v>Homer St</v>
      </c>
    </row>
    <row r="2376" spans="1:30" hidden="1" x14ac:dyDescent="0.3">
      <c r="A2376" t="s">
        <v>21</v>
      </c>
      <c r="B2376">
        <f>IF(A2376="twin",2,1)</f>
        <v>2</v>
      </c>
      <c r="C2376" t="s">
        <v>23</v>
      </c>
      <c r="D2376" t="s">
        <v>23</v>
      </c>
      <c r="E2376" t="s">
        <v>23</v>
      </c>
      <c r="F2376" t="s">
        <v>23</v>
      </c>
      <c r="G2376" t="s">
        <v>23</v>
      </c>
      <c r="H2376" t="s">
        <v>23</v>
      </c>
      <c r="J2376" t="s">
        <v>24</v>
      </c>
      <c r="K2376" t="s">
        <v>32</v>
      </c>
      <c r="L2376" t="s">
        <v>26</v>
      </c>
      <c r="M2376" t="s">
        <v>32</v>
      </c>
      <c r="N2376" t="s">
        <v>26</v>
      </c>
      <c r="O2376" t="s">
        <v>32</v>
      </c>
      <c r="P2376" t="s">
        <v>26</v>
      </c>
      <c r="R2376" t="s">
        <v>27</v>
      </c>
      <c r="S2376" t="s">
        <v>6887</v>
      </c>
      <c r="T2376" t="s">
        <v>6888</v>
      </c>
      <c r="U2376" t="str">
        <f>RIGHT(T2376,LEN(T2376)-FIND("[",T2376))</f>
        <v>-123.10135009680926, 49.279441009751736]}</v>
      </c>
      <c r="V2376" t="str">
        <f>LEFT(U2376,FIND(",",U2376)-1)</f>
        <v>-123.10135009680926</v>
      </c>
      <c r="W2376" s="2">
        <f>VALUE(V2376)</f>
        <v>-123.101350096809</v>
      </c>
      <c r="X2376" t="str">
        <f>MID(U2376,FIND(" ",U2376)+1,FIND("]",U2376)-FIND(" ",U2376)-1)</f>
        <v>49.279441009751736</v>
      </c>
      <c r="Y2376" s="2">
        <f>VALUE(X2376)</f>
        <v>49.2794410097517</v>
      </c>
      <c r="Z2376" t="s">
        <v>30</v>
      </c>
      <c r="AA2376" t="s">
        <v>6889</v>
      </c>
      <c r="AB2376" t="s">
        <v>27642</v>
      </c>
      <c r="AC2376" t="str">
        <f>LEFT(AB2376,FIND(" ",AB2376)-1)</f>
        <v>118</v>
      </c>
      <c r="AD2376" t="str">
        <f>MID(AB2376,FIND(" ",AB2376)+1,FIND(",",AB2376)-FIND(" ",AB2376)-1)</f>
        <v>Keefer St</v>
      </c>
    </row>
    <row r="2377" spans="1:30" hidden="1" x14ac:dyDescent="0.3">
      <c r="A2377" t="s">
        <v>21</v>
      </c>
      <c r="B2377">
        <f>IF(A2377="twin",2,1)</f>
        <v>2</v>
      </c>
      <c r="C2377" t="s">
        <v>45</v>
      </c>
      <c r="D2377" t="s">
        <v>45</v>
      </c>
      <c r="E2377" t="s">
        <v>45</v>
      </c>
      <c r="F2377" t="s">
        <v>45</v>
      </c>
      <c r="G2377" t="s">
        <v>45</v>
      </c>
      <c r="H2377" t="s">
        <v>45</v>
      </c>
      <c r="J2377" t="s">
        <v>24</v>
      </c>
      <c r="K2377" t="s">
        <v>32</v>
      </c>
      <c r="L2377" t="s">
        <v>26</v>
      </c>
      <c r="M2377" t="s">
        <v>32</v>
      </c>
      <c r="N2377" t="s">
        <v>26</v>
      </c>
      <c r="O2377" t="s">
        <v>32</v>
      </c>
      <c r="P2377" t="s">
        <v>26</v>
      </c>
      <c r="R2377" t="s">
        <v>27</v>
      </c>
      <c r="S2377" t="s">
        <v>6890</v>
      </c>
      <c r="T2377" t="s">
        <v>6891</v>
      </c>
      <c r="U2377" t="str">
        <f>RIGHT(T2377,LEN(T2377)-FIND("[",T2377))</f>
        <v>-123.09705712373172, 49.27922764168052]}</v>
      </c>
      <c r="V2377" t="str">
        <f>LEFT(U2377,FIND(",",U2377)-1)</f>
        <v>-123.09705712373172</v>
      </c>
      <c r="W2377" s="2">
        <f>VALUE(V2377)</f>
        <v>-123.09705712373101</v>
      </c>
      <c r="X2377" t="str">
        <f>MID(U2377,FIND(" ",U2377)+1,FIND("]",U2377)-FIND(" ",U2377)-1)</f>
        <v>49.27922764168052</v>
      </c>
      <c r="Y2377" s="2">
        <f>VALUE(X2377)</f>
        <v>49.2792276416805</v>
      </c>
      <c r="Z2377" t="s">
        <v>552</v>
      </c>
      <c r="AA2377" t="s">
        <v>6892</v>
      </c>
      <c r="AB2377" t="s">
        <v>27643</v>
      </c>
      <c r="AC2377" t="str">
        <f>LEFT(AB2377,FIND(" ",AB2377)-1)</f>
        <v>601-609</v>
      </c>
      <c r="AD2377" t="str">
        <f>MID(AB2377,FIND(" ",AB2377)+1,FIND(",",AB2377)-FIND(" ",AB2377)-1)</f>
        <v>Gore Ave</v>
      </c>
    </row>
    <row r="2378" spans="1:30" hidden="1" x14ac:dyDescent="0.3">
      <c r="A2378" t="s">
        <v>21</v>
      </c>
      <c r="B2378">
        <f>IF(A2378="twin",2,1)</f>
        <v>2</v>
      </c>
      <c r="C2378" t="s">
        <v>23</v>
      </c>
      <c r="D2378" t="s">
        <v>45</v>
      </c>
      <c r="E2378" t="s">
        <v>23</v>
      </c>
      <c r="F2378" t="s">
        <v>45</v>
      </c>
      <c r="G2378" t="s">
        <v>23</v>
      </c>
      <c r="H2378" t="s">
        <v>45</v>
      </c>
      <c r="J2378" t="s">
        <v>24</v>
      </c>
      <c r="K2378" t="s">
        <v>25</v>
      </c>
      <c r="L2378" t="s">
        <v>26</v>
      </c>
      <c r="M2378" t="s">
        <v>25</v>
      </c>
      <c r="N2378" t="s">
        <v>26</v>
      </c>
      <c r="O2378" t="s">
        <v>25</v>
      </c>
      <c r="P2378" t="s">
        <v>26</v>
      </c>
      <c r="R2378" t="s">
        <v>27</v>
      </c>
      <c r="S2378" t="s">
        <v>6893</v>
      </c>
      <c r="T2378" t="s">
        <v>6894</v>
      </c>
      <c r="U2378" t="str">
        <f>RIGHT(T2378,LEN(T2378)-FIND("[",T2378))</f>
        <v>-123.10658649657343, 49.28099885094315]}</v>
      </c>
      <c r="V2378" t="str">
        <f>LEFT(U2378,FIND(",",U2378)-1)</f>
        <v>-123.10658649657343</v>
      </c>
      <c r="W2378" s="2">
        <f>VALUE(V2378)</f>
        <v>-123.106586496573</v>
      </c>
      <c r="X2378" t="str">
        <f>MID(U2378,FIND(" ",U2378)+1,FIND("]",U2378)-FIND(" ",U2378)-1)</f>
        <v>49.28099885094315</v>
      </c>
      <c r="Y2378" s="2">
        <f>VALUE(X2378)</f>
        <v>49.280998850943099</v>
      </c>
      <c r="Z2378" t="s">
        <v>30</v>
      </c>
      <c r="AA2378" t="s">
        <v>6895</v>
      </c>
      <c r="AB2378" t="s">
        <v>27644</v>
      </c>
      <c r="AC2378" t="str">
        <f>LEFT(AB2378,FIND(" ",AB2378)-1)</f>
        <v>41</v>
      </c>
      <c r="AD2378" t="str">
        <f>MID(AB2378,FIND(" ",AB2378)+1,FIND(",",AB2378)-FIND(" ",AB2378)-1)</f>
        <v>W Pender St</v>
      </c>
    </row>
    <row r="2379" spans="1:30" hidden="1" x14ac:dyDescent="0.3">
      <c r="A2379" t="s">
        <v>21</v>
      </c>
      <c r="B2379">
        <f>IF(A2379="twin",2,1)</f>
        <v>2</v>
      </c>
      <c r="C2379" t="s">
        <v>52</v>
      </c>
      <c r="D2379" t="s">
        <v>22</v>
      </c>
      <c r="E2379" t="s">
        <v>52</v>
      </c>
      <c r="F2379" t="s">
        <v>22</v>
      </c>
      <c r="G2379" t="s">
        <v>52</v>
      </c>
      <c r="H2379" t="s">
        <v>22</v>
      </c>
      <c r="I2379" t="s">
        <v>45</v>
      </c>
      <c r="J2379" t="s">
        <v>24</v>
      </c>
      <c r="K2379" t="s">
        <v>32</v>
      </c>
      <c r="L2379" t="s">
        <v>26</v>
      </c>
      <c r="M2379" t="s">
        <v>32</v>
      </c>
      <c r="N2379" t="s">
        <v>26</v>
      </c>
      <c r="O2379" t="s">
        <v>32</v>
      </c>
      <c r="P2379" t="s">
        <v>26</v>
      </c>
      <c r="R2379" t="s">
        <v>27</v>
      </c>
      <c r="S2379" t="s">
        <v>6896</v>
      </c>
      <c r="T2379" t="s">
        <v>6897</v>
      </c>
      <c r="U2379" t="str">
        <f>RIGHT(T2379,LEN(T2379)-FIND("[",T2379))</f>
        <v>-123.11551988491544, 49.277924446571895]}</v>
      </c>
      <c r="V2379" t="str">
        <f>LEFT(U2379,FIND(",",U2379)-1)</f>
        <v>-123.11551988491544</v>
      </c>
      <c r="W2379" s="2">
        <f>VALUE(V2379)</f>
        <v>-123.115519884915</v>
      </c>
      <c r="X2379" t="str">
        <f>MID(U2379,FIND(" ",U2379)+1,FIND("]",U2379)-FIND(" ",U2379)-1)</f>
        <v>49.277924446571895</v>
      </c>
      <c r="Y2379" s="2">
        <f>VALUE(X2379)</f>
        <v>49.277924446571802</v>
      </c>
      <c r="Z2379" t="s">
        <v>30</v>
      </c>
      <c r="AA2379" t="s">
        <v>6898</v>
      </c>
      <c r="AB2379" t="s">
        <v>27645</v>
      </c>
      <c r="AC2379" t="str">
        <f>LEFT(AB2379,FIND(" ",AB2379)-1)</f>
        <v>821</v>
      </c>
      <c r="AD2379" t="str">
        <f>MID(AB2379,FIND(" ",AB2379)+1,FIND(",",AB2379)-FIND(" ",AB2379)-1)</f>
        <v>Cambie St</v>
      </c>
    </row>
    <row r="2380" spans="1:30" hidden="1" x14ac:dyDescent="0.3">
      <c r="A2380" t="s">
        <v>21</v>
      </c>
      <c r="B2380">
        <f>IF(A2380="twin",2,1)</f>
        <v>2</v>
      </c>
      <c r="C2380" t="s">
        <v>45</v>
      </c>
      <c r="D2380" t="s">
        <v>22</v>
      </c>
      <c r="E2380" t="s">
        <v>45</v>
      </c>
      <c r="F2380" t="s">
        <v>22</v>
      </c>
      <c r="G2380" t="s">
        <v>45</v>
      </c>
      <c r="H2380" t="s">
        <v>22</v>
      </c>
      <c r="J2380" t="s">
        <v>24</v>
      </c>
      <c r="K2380" t="s">
        <v>32</v>
      </c>
      <c r="L2380" t="s">
        <v>26</v>
      </c>
      <c r="M2380" t="s">
        <v>32</v>
      </c>
      <c r="N2380" t="s">
        <v>26</v>
      </c>
      <c r="O2380" t="s">
        <v>32</v>
      </c>
      <c r="P2380" t="s">
        <v>26</v>
      </c>
      <c r="R2380" t="s">
        <v>27</v>
      </c>
      <c r="S2380" t="s">
        <v>6899</v>
      </c>
      <c r="T2380" t="s">
        <v>6900</v>
      </c>
      <c r="U2380" t="str">
        <f>RIGHT(T2380,LEN(T2380)-FIND("[",T2380))</f>
        <v>-123.09829017050845, 49.27770487539515]}</v>
      </c>
      <c r="V2380" t="str">
        <f>LEFT(U2380,FIND(",",U2380)-1)</f>
        <v>-123.09829017050845</v>
      </c>
      <c r="W2380" s="2">
        <f>VALUE(V2380)</f>
        <v>-123.09829017050799</v>
      </c>
      <c r="X2380" t="str">
        <f>MID(U2380,FIND(" ",U2380)+1,FIND("]",U2380)-FIND(" ",U2380)-1)</f>
        <v>49.27770487539515</v>
      </c>
      <c r="Y2380" s="2">
        <f>VALUE(X2380)</f>
        <v>49.277704875395102</v>
      </c>
      <c r="Z2380" t="s">
        <v>552</v>
      </c>
      <c r="AA2380" t="s">
        <v>6901</v>
      </c>
      <c r="AB2380" t="s">
        <v>27646</v>
      </c>
      <c r="AC2380" t="str">
        <f>LEFT(AB2380,FIND(" ",AB2380)-1)</f>
        <v>241</v>
      </c>
      <c r="AD2380" t="str">
        <f>MID(AB2380,FIND(" ",AB2380)+1,FIND(",",AB2380)-FIND(" ",AB2380)-1)</f>
        <v>Union St</v>
      </c>
    </row>
    <row r="2381" spans="1:30" hidden="1" x14ac:dyDescent="0.3">
      <c r="A2381" t="s">
        <v>21</v>
      </c>
      <c r="B2381">
        <f>IF(A2381="twin",2,1)</f>
        <v>2</v>
      </c>
      <c r="C2381" t="s">
        <v>52</v>
      </c>
      <c r="D2381" t="s">
        <v>52</v>
      </c>
      <c r="E2381" t="s">
        <v>52</v>
      </c>
      <c r="F2381" t="s">
        <v>52</v>
      </c>
      <c r="G2381" t="s">
        <v>52</v>
      </c>
      <c r="H2381" t="s">
        <v>52</v>
      </c>
      <c r="J2381" t="s">
        <v>24</v>
      </c>
      <c r="K2381" t="s">
        <v>32</v>
      </c>
      <c r="L2381" t="s">
        <v>26</v>
      </c>
      <c r="M2381" t="s">
        <v>32</v>
      </c>
      <c r="N2381" t="s">
        <v>26</v>
      </c>
      <c r="O2381" t="s">
        <v>32</v>
      </c>
      <c r="P2381" t="s">
        <v>26</v>
      </c>
      <c r="R2381" t="s">
        <v>27</v>
      </c>
      <c r="S2381" t="s">
        <v>6902</v>
      </c>
      <c r="T2381" t="s">
        <v>6903</v>
      </c>
      <c r="U2381" t="str">
        <f>RIGHT(T2381,LEN(T2381)-FIND("[",T2381))</f>
        <v>-123.11645663223791, 49.27840918321963]}</v>
      </c>
      <c r="V2381" t="str">
        <f>LEFT(U2381,FIND(",",U2381)-1)</f>
        <v>-123.11645663223791</v>
      </c>
      <c r="W2381" s="2">
        <f>VALUE(V2381)</f>
        <v>-123.116456632237</v>
      </c>
      <c r="X2381" t="str">
        <f>MID(U2381,FIND(" ",U2381)+1,FIND("]",U2381)-FIND(" ",U2381)-1)</f>
        <v>49.27840918321963</v>
      </c>
      <c r="Y2381" s="2">
        <f>VALUE(X2381)</f>
        <v>49.278409183219601</v>
      </c>
      <c r="Z2381" t="s">
        <v>30</v>
      </c>
      <c r="AA2381" t="s">
        <v>6904</v>
      </c>
      <c r="AB2381" t="s">
        <v>27317</v>
      </c>
      <c r="AC2381" t="str">
        <f>LEFT(AB2381,FIND(" ",AB2381)-1)</f>
        <v>838</v>
      </c>
      <c r="AD2381" t="str">
        <f>MID(AB2381,FIND(" ",AB2381)+1,FIND(",",AB2381)-FIND(" ",AB2381)-1)</f>
        <v>Hamilton St</v>
      </c>
    </row>
    <row r="2382" spans="1:30" hidden="1" x14ac:dyDescent="0.3">
      <c r="A2382" t="s">
        <v>21</v>
      </c>
      <c r="B2382">
        <f>IF(A2382="twin",2,1)</f>
        <v>2</v>
      </c>
      <c r="C2382" t="s">
        <v>52</v>
      </c>
      <c r="D2382" t="s">
        <v>52</v>
      </c>
      <c r="E2382" t="s">
        <v>52</v>
      </c>
      <c r="F2382" t="s">
        <v>52</v>
      </c>
      <c r="G2382" t="s">
        <v>52</v>
      </c>
      <c r="H2382" t="s">
        <v>52</v>
      </c>
      <c r="J2382" t="s">
        <v>24</v>
      </c>
      <c r="K2382" t="s">
        <v>32</v>
      </c>
      <c r="L2382" t="s">
        <v>26</v>
      </c>
      <c r="M2382" t="s">
        <v>32</v>
      </c>
      <c r="N2382" t="s">
        <v>26</v>
      </c>
      <c r="O2382" t="s">
        <v>32</v>
      </c>
      <c r="P2382" t="s">
        <v>26</v>
      </c>
      <c r="R2382" t="s">
        <v>27</v>
      </c>
      <c r="S2382" t="s">
        <v>6905</v>
      </c>
      <c r="T2382" t="s">
        <v>6906</v>
      </c>
      <c r="U2382" t="str">
        <f>RIGHT(T2382,LEN(T2382)-FIND("[",T2382))</f>
        <v>-123.11676635940994, 49.2782035106084]}</v>
      </c>
      <c r="V2382" t="str">
        <f>LEFT(U2382,FIND(",",U2382)-1)</f>
        <v>-123.11676635940994</v>
      </c>
      <c r="W2382" s="2">
        <f>VALUE(V2382)</f>
        <v>-123.116766359409</v>
      </c>
      <c r="X2382" t="str">
        <f>MID(U2382,FIND(" ",U2382)+1,FIND("]",U2382)-FIND(" ",U2382)-1)</f>
        <v>49.2782035106084</v>
      </c>
      <c r="Y2382" s="2">
        <f>VALUE(X2382)</f>
        <v>49.2782035106084</v>
      </c>
      <c r="Z2382" t="s">
        <v>30</v>
      </c>
      <c r="AA2382" t="s">
        <v>6907</v>
      </c>
      <c r="AB2382" t="s">
        <v>27647</v>
      </c>
      <c r="AC2382" t="str">
        <f>LEFT(AB2382,FIND(" ",AB2382)-1)</f>
        <v>868</v>
      </c>
      <c r="AD2382" t="str">
        <f>MID(AB2382,FIND(" ",AB2382)+1,FIND(",",AB2382)-FIND(" ",AB2382)-1)</f>
        <v>Hamilton St</v>
      </c>
    </row>
    <row r="2383" spans="1:30" hidden="1" x14ac:dyDescent="0.3">
      <c r="A2383" t="s">
        <v>21</v>
      </c>
      <c r="B2383">
        <f>IF(A2383="twin",2,1)</f>
        <v>2</v>
      </c>
      <c r="C2383" t="s">
        <v>3181</v>
      </c>
      <c r="D2383" t="s">
        <v>1635</v>
      </c>
      <c r="E2383" t="s">
        <v>3181</v>
      </c>
      <c r="F2383" t="s">
        <v>1635</v>
      </c>
      <c r="G2383" t="s">
        <v>3181</v>
      </c>
      <c r="H2383" t="s">
        <v>1635</v>
      </c>
      <c r="J2383" t="s">
        <v>24</v>
      </c>
      <c r="K2383" t="s">
        <v>32</v>
      </c>
      <c r="L2383" t="s">
        <v>26</v>
      </c>
      <c r="M2383" t="s">
        <v>32</v>
      </c>
      <c r="N2383" t="s">
        <v>26</v>
      </c>
      <c r="O2383" t="s">
        <v>32</v>
      </c>
      <c r="P2383" t="s">
        <v>26</v>
      </c>
      <c r="R2383" t="s">
        <v>53</v>
      </c>
      <c r="S2383" t="s">
        <v>6908</v>
      </c>
      <c r="T2383" t="s">
        <v>6909</v>
      </c>
      <c r="U2383" t="str">
        <f>RIGHT(T2383,LEN(T2383)-FIND("[",T2383))</f>
        <v>-123.11937019348106, 49.284327043634676]}</v>
      </c>
      <c r="V2383" t="str">
        <f>LEFT(U2383,FIND(",",U2383)-1)</f>
        <v>-123.11937019348106</v>
      </c>
      <c r="W2383" s="2">
        <f>VALUE(V2383)</f>
        <v>-123.119370193481</v>
      </c>
      <c r="X2383" t="str">
        <f>MID(U2383,FIND(" ",U2383)+1,FIND("]",U2383)-FIND(" ",U2383)-1)</f>
        <v>49.284327043634676</v>
      </c>
      <c r="Y2383" s="2">
        <f>VALUE(X2383)</f>
        <v>49.284327043634597</v>
      </c>
      <c r="Z2383" t="s">
        <v>30</v>
      </c>
      <c r="AA2383" t="s">
        <v>6910</v>
      </c>
      <c r="AB2383" t="s">
        <v>27648</v>
      </c>
      <c r="AC2383" t="str">
        <f>LEFT(AB2383,FIND(" ",AB2383)-1)</f>
        <v>639</v>
      </c>
      <c r="AD2383" t="str">
        <f>MID(AB2383,FIND(" ",AB2383)+1,FIND(",",AB2383)-FIND(" ",AB2383)-1)</f>
        <v>Hornby St</v>
      </c>
    </row>
    <row r="2384" spans="1:30" hidden="1" x14ac:dyDescent="0.3">
      <c r="A2384" t="s">
        <v>21</v>
      </c>
      <c r="B2384">
        <f>IF(A2384="twin",2,1)</f>
        <v>2</v>
      </c>
      <c r="C2384" t="s">
        <v>40</v>
      </c>
      <c r="D2384" t="s">
        <v>23</v>
      </c>
      <c r="E2384" t="s">
        <v>40</v>
      </c>
      <c r="F2384" t="s">
        <v>23</v>
      </c>
      <c r="G2384" t="s">
        <v>40</v>
      </c>
      <c r="H2384" t="s">
        <v>23</v>
      </c>
      <c r="J2384" t="s">
        <v>24</v>
      </c>
      <c r="K2384" t="s">
        <v>32</v>
      </c>
      <c r="L2384" t="s">
        <v>26</v>
      </c>
      <c r="M2384" t="s">
        <v>32</v>
      </c>
      <c r="N2384" t="s">
        <v>26</v>
      </c>
      <c r="O2384" t="s">
        <v>32</v>
      </c>
      <c r="P2384" t="s">
        <v>26</v>
      </c>
      <c r="R2384" t="s">
        <v>53</v>
      </c>
      <c r="S2384" t="s">
        <v>6911</v>
      </c>
      <c r="T2384" t="s">
        <v>3192</v>
      </c>
      <c r="U2384" t="str">
        <f>RIGHT(T2384,LEN(T2384)-FIND("[",T2384))</f>
        <v>-123.12569022043328, 49.27996430119912]}</v>
      </c>
      <c r="V2384" t="str">
        <f>LEFT(U2384,FIND(",",U2384)-1)</f>
        <v>-123.12569022043328</v>
      </c>
      <c r="W2384" s="2">
        <f>VALUE(V2384)</f>
        <v>-123.125690220433</v>
      </c>
      <c r="X2384" t="str">
        <f>MID(U2384,FIND(" ",U2384)+1,FIND("]",U2384)-FIND(" ",U2384)-1)</f>
        <v>49.27996430119912</v>
      </c>
      <c r="Y2384" s="2">
        <f>VALUE(X2384)</f>
        <v>49.279964301199101</v>
      </c>
      <c r="Z2384" t="s">
        <v>30</v>
      </c>
      <c r="AA2384" t="s">
        <v>6912</v>
      </c>
      <c r="AB2384" t="s">
        <v>26756</v>
      </c>
      <c r="AC2384" t="str">
        <f>LEFT(AB2384,FIND(" ",AB2384)-1)</f>
        <v>1060</v>
      </c>
      <c r="AD2384" t="str">
        <f>MID(AB2384,FIND(" ",AB2384)+1,FIND(",",AB2384)-FIND(" ",AB2384)-1)</f>
        <v>Hornby St</v>
      </c>
    </row>
    <row r="2385" spans="1:30" hidden="1" x14ac:dyDescent="0.3">
      <c r="A2385" t="s">
        <v>21</v>
      </c>
      <c r="B2385">
        <f>IF(A2385="twin",2,1)</f>
        <v>2</v>
      </c>
      <c r="C2385" t="s">
        <v>40</v>
      </c>
      <c r="D2385" t="s">
        <v>23</v>
      </c>
      <c r="E2385" t="s">
        <v>40</v>
      </c>
      <c r="F2385" t="s">
        <v>23</v>
      </c>
      <c r="G2385" t="s">
        <v>40</v>
      </c>
      <c r="H2385" t="s">
        <v>23</v>
      </c>
      <c r="J2385" t="s">
        <v>24</v>
      </c>
      <c r="K2385" t="s">
        <v>32</v>
      </c>
      <c r="L2385" t="s">
        <v>26</v>
      </c>
      <c r="M2385" t="s">
        <v>32</v>
      </c>
      <c r="N2385" t="s">
        <v>26</v>
      </c>
      <c r="O2385" t="s">
        <v>32</v>
      </c>
      <c r="P2385" t="s">
        <v>26</v>
      </c>
      <c r="R2385" t="s">
        <v>53</v>
      </c>
      <c r="S2385" t="s">
        <v>6913</v>
      </c>
      <c r="T2385" t="s">
        <v>6914</v>
      </c>
      <c r="U2385" t="str">
        <f>RIGHT(T2385,LEN(T2385)-FIND("[",T2385))</f>
        <v>-123.12605507334362, 49.27972349853382]}</v>
      </c>
      <c r="V2385" t="str">
        <f>LEFT(U2385,FIND(",",U2385)-1)</f>
        <v>-123.12605507334362</v>
      </c>
      <c r="W2385" s="2">
        <f>VALUE(V2385)</f>
        <v>-123.126055073343</v>
      </c>
      <c r="X2385" t="str">
        <f>MID(U2385,FIND(" ",U2385)+1,FIND("]",U2385)-FIND(" ",U2385)-1)</f>
        <v>49.27972349853382</v>
      </c>
      <c r="Y2385" s="2">
        <f>VALUE(X2385)</f>
        <v>49.279723498533798</v>
      </c>
      <c r="Z2385" t="s">
        <v>30</v>
      </c>
      <c r="AA2385" t="s">
        <v>6915</v>
      </c>
      <c r="AB2385" t="s">
        <v>27649</v>
      </c>
      <c r="AC2385" t="str">
        <f>LEFT(AB2385,FIND(" ",AB2385)-1)</f>
        <v>1080</v>
      </c>
      <c r="AD2385" t="str">
        <f>MID(AB2385,FIND(" ",AB2385)+1,FIND(",",AB2385)-FIND(" ",AB2385)-1)</f>
        <v>Hornby St</v>
      </c>
    </row>
    <row r="2386" spans="1:30" hidden="1" x14ac:dyDescent="0.3">
      <c r="A2386" t="s">
        <v>21</v>
      </c>
      <c r="B2386">
        <f>IF(A2386="twin",2,1)</f>
        <v>2</v>
      </c>
      <c r="C2386" t="s">
        <v>22</v>
      </c>
      <c r="D2386" t="s">
        <v>23</v>
      </c>
      <c r="E2386" t="s">
        <v>22</v>
      </c>
      <c r="F2386" t="s">
        <v>23</v>
      </c>
      <c r="G2386" t="s">
        <v>22</v>
      </c>
      <c r="H2386" t="s">
        <v>23</v>
      </c>
      <c r="J2386" t="s">
        <v>24</v>
      </c>
      <c r="K2386" t="s">
        <v>32</v>
      </c>
      <c r="L2386" t="s">
        <v>26</v>
      </c>
      <c r="M2386" t="s">
        <v>32</v>
      </c>
      <c r="N2386" t="s">
        <v>26</v>
      </c>
      <c r="O2386" t="s">
        <v>32</v>
      </c>
      <c r="P2386" t="s">
        <v>26</v>
      </c>
      <c r="R2386" t="s">
        <v>27</v>
      </c>
      <c r="S2386" t="s">
        <v>6916</v>
      </c>
      <c r="T2386" t="s">
        <v>6917</v>
      </c>
      <c r="U2386" t="str">
        <f>RIGHT(T2386,LEN(T2386)-FIND("[",T2386))</f>
        <v>-123.10103668736426, 49.257812429792175]}</v>
      </c>
      <c r="V2386" t="str">
        <f>LEFT(U2386,FIND(",",U2386)-1)</f>
        <v>-123.10103668736426</v>
      </c>
      <c r="W2386" s="2">
        <f>VALUE(V2386)</f>
        <v>-123.101036687364</v>
      </c>
      <c r="X2386" t="str">
        <f>MID(U2386,FIND(" ",U2386)+1,FIND("]",U2386)-FIND(" ",U2386)-1)</f>
        <v>49.257812429792175</v>
      </c>
      <c r="Y2386" s="2">
        <f>VALUE(X2386)</f>
        <v>49.257812429792097</v>
      </c>
      <c r="Z2386" t="s">
        <v>96</v>
      </c>
      <c r="AA2386" t="s">
        <v>6918</v>
      </c>
      <c r="AB2386" t="s">
        <v>26966</v>
      </c>
      <c r="AC2386" t="str">
        <f>LEFT(AB2386,FIND(" ",AB2386)-1)</f>
        <v>3088</v>
      </c>
      <c r="AD2386" t="str">
        <f>MID(AB2386,FIND(" ",AB2386)+1,FIND(",",AB2386)-FIND(" ",AB2386)-1)</f>
        <v>Main St</v>
      </c>
    </row>
    <row r="2387" spans="1:30" hidden="1" x14ac:dyDescent="0.3">
      <c r="A2387" t="s">
        <v>21</v>
      </c>
      <c r="B2387">
        <f>IF(A2387="twin",2,1)</f>
        <v>2</v>
      </c>
      <c r="C2387" t="s">
        <v>45</v>
      </c>
      <c r="D2387" t="s">
        <v>22</v>
      </c>
      <c r="E2387" t="s">
        <v>45</v>
      </c>
      <c r="F2387" t="s">
        <v>22</v>
      </c>
      <c r="G2387" t="s">
        <v>45</v>
      </c>
      <c r="H2387" t="s">
        <v>22</v>
      </c>
      <c r="J2387" t="s">
        <v>24</v>
      </c>
      <c r="K2387" t="s">
        <v>25</v>
      </c>
      <c r="L2387" t="s">
        <v>26</v>
      </c>
      <c r="M2387" t="s">
        <v>25</v>
      </c>
      <c r="N2387" t="s">
        <v>26</v>
      </c>
      <c r="O2387" t="s">
        <v>25</v>
      </c>
      <c r="P2387" t="s">
        <v>26</v>
      </c>
      <c r="R2387" t="s">
        <v>27</v>
      </c>
      <c r="S2387" t="s">
        <v>6919</v>
      </c>
      <c r="T2387" t="s">
        <v>6920</v>
      </c>
      <c r="U2387" t="str">
        <f>RIGHT(T2387,LEN(T2387)-FIND("[",T2387))</f>
        <v>-123.12924707659897, 49.277797080910446]}</v>
      </c>
      <c r="V2387" t="str">
        <f>LEFT(U2387,FIND(",",U2387)-1)</f>
        <v>-123.12924707659897</v>
      </c>
      <c r="W2387" s="2">
        <f>VALUE(V2387)</f>
        <v>-123.12924707659801</v>
      </c>
      <c r="X2387" t="str">
        <f>MID(U2387,FIND(" ",U2387)+1,FIND("]",U2387)-FIND(" ",U2387)-1)</f>
        <v>49.277797080910446</v>
      </c>
      <c r="Y2387" s="2">
        <f>VALUE(X2387)</f>
        <v>49.277797080910403</v>
      </c>
      <c r="Z2387" t="s">
        <v>30</v>
      </c>
      <c r="AA2387" t="s">
        <v>6921</v>
      </c>
      <c r="AB2387" t="s">
        <v>26379</v>
      </c>
      <c r="AC2387" t="str">
        <f>LEFT(AB2387,FIND(" ",AB2387)-1)</f>
        <v>1233-1269</v>
      </c>
      <c r="AD2387" t="str">
        <f>MID(AB2387,FIND(" ",AB2387)+1,FIND(",",AB2387)-FIND(" ",AB2387)-1)</f>
        <v>Hornby St</v>
      </c>
    </row>
    <row r="2388" spans="1:30" hidden="1" x14ac:dyDescent="0.3">
      <c r="A2388" t="s">
        <v>21</v>
      </c>
      <c r="B2388">
        <f>IF(A2388="twin",2,1)</f>
        <v>2</v>
      </c>
      <c r="C2388" t="s">
        <v>52</v>
      </c>
      <c r="D2388" t="s">
        <v>52</v>
      </c>
      <c r="E2388" t="s">
        <v>52</v>
      </c>
      <c r="F2388" t="s">
        <v>52</v>
      </c>
      <c r="G2388" t="s">
        <v>52</v>
      </c>
      <c r="H2388" t="s">
        <v>52</v>
      </c>
      <c r="J2388" t="s">
        <v>24</v>
      </c>
      <c r="K2388" t="s">
        <v>32</v>
      </c>
      <c r="L2388" t="s">
        <v>26</v>
      </c>
      <c r="M2388" t="s">
        <v>32</v>
      </c>
      <c r="N2388" t="s">
        <v>26</v>
      </c>
      <c r="O2388" t="s">
        <v>32</v>
      </c>
      <c r="P2388" t="s">
        <v>26</v>
      </c>
      <c r="R2388" t="s">
        <v>27</v>
      </c>
      <c r="S2388" t="s">
        <v>6922</v>
      </c>
      <c r="T2388" t="s">
        <v>1776</v>
      </c>
      <c r="U2388" t="str">
        <f>RIGHT(T2388,LEN(T2388)-FIND("[",T2388))</f>
        <v>-123.11631383463241, 49.278659204240405]}</v>
      </c>
      <c r="V2388" t="str">
        <f>LEFT(U2388,FIND(",",U2388)-1)</f>
        <v>-123.11631383463241</v>
      </c>
      <c r="W2388" s="2">
        <f>VALUE(V2388)</f>
        <v>-123.116313834632</v>
      </c>
      <c r="X2388" t="str">
        <f>MID(U2388,FIND(" ",U2388)+1,FIND("]",U2388)-FIND(" ",U2388)-1)</f>
        <v>49.278659204240405</v>
      </c>
      <c r="Y2388" s="2">
        <f>VALUE(X2388)</f>
        <v>49.278659204240398</v>
      </c>
      <c r="Z2388" t="s">
        <v>30</v>
      </c>
      <c r="AA2388" t="s">
        <v>6923</v>
      </c>
      <c r="AB2388" t="s">
        <v>26362</v>
      </c>
      <c r="AC2388" t="str">
        <f>LEFT(AB2388,FIND(" ",AB2388)-1)</f>
        <v>815</v>
      </c>
      <c r="AD2388" t="str">
        <f>MID(AB2388,FIND(" ",AB2388)+1,FIND(",",AB2388)-FIND(" ",AB2388)-1)</f>
        <v>Hamilton St</v>
      </c>
    </row>
    <row r="2389" spans="1:30" hidden="1" x14ac:dyDescent="0.3">
      <c r="A2389" t="s">
        <v>21</v>
      </c>
      <c r="B2389">
        <f>IF(A2389="twin",2,1)</f>
        <v>2</v>
      </c>
      <c r="C2389" t="s">
        <v>52</v>
      </c>
      <c r="D2389" t="s">
        <v>52</v>
      </c>
      <c r="E2389" t="s">
        <v>52</v>
      </c>
      <c r="F2389" t="s">
        <v>52</v>
      </c>
      <c r="G2389" t="s">
        <v>52</v>
      </c>
      <c r="H2389" t="s">
        <v>52</v>
      </c>
      <c r="J2389" t="s">
        <v>24</v>
      </c>
      <c r="K2389" t="s">
        <v>32</v>
      </c>
      <c r="L2389" t="s">
        <v>26</v>
      </c>
      <c r="M2389" t="s">
        <v>32</v>
      </c>
      <c r="N2389" t="s">
        <v>26</v>
      </c>
      <c r="O2389" t="s">
        <v>32</v>
      </c>
      <c r="P2389" t="s">
        <v>26</v>
      </c>
      <c r="R2389" t="s">
        <v>27</v>
      </c>
      <c r="S2389" t="s">
        <v>6924</v>
      </c>
      <c r="T2389" t="s">
        <v>6925</v>
      </c>
      <c r="U2389" t="str">
        <f>RIGHT(T2389,LEN(T2389)-FIND("[",T2389))</f>
        <v>-123.11653012351472, 49.27851604386619]}</v>
      </c>
      <c r="V2389" t="str">
        <f>LEFT(U2389,FIND(",",U2389)-1)</f>
        <v>-123.11653012351472</v>
      </c>
      <c r="W2389" s="2">
        <f>VALUE(V2389)</f>
        <v>-123.116530123514</v>
      </c>
      <c r="X2389" t="str">
        <f>MID(U2389,FIND(" ",U2389)+1,FIND("]",U2389)-FIND(" ",U2389)-1)</f>
        <v>49.27851604386619</v>
      </c>
      <c r="Y2389" s="2">
        <f>VALUE(X2389)</f>
        <v>49.278516043866098</v>
      </c>
      <c r="Z2389" t="s">
        <v>30</v>
      </c>
      <c r="AA2389" t="s">
        <v>6926</v>
      </c>
      <c r="AB2389" t="s">
        <v>27317</v>
      </c>
      <c r="AC2389" t="str">
        <f>LEFT(AB2389,FIND(" ",AB2389)-1)</f>
        <v>838</v>
      </c>
      <c r="AD2389" t="str">
        <f>MID(AB2389,FIND(" ",AB2389)+1,FIND(",",AB2389)-FIND(" ",AB2389)-1)</f>
        <v>Hamilton St</v>
      </c>
    </row>
    <row r="2390" spans="1:30" hidden="1" x14ac:dyDescent="0.3">
      <c r="A2390" t="s">
        <v>21</v>
      </c>
      <c r="B2390">
        <f>IF(A2390="twin",2,1)</f>
        <v>2</v>
      </c>
      <c r="C2390" t="s">
        <v>52</v>
      </c>
      <c r="D2390" t="s">
        <v>52</v>
      </c>
      <c r="E2390" t="s">
        <v>52</v>
      </c>
      <c r="F2390" t="s">
        <v>52</v>
      </c>
      <c r="G2390" t="s">
        <v>52</v>
      </c>
      <c r="H2390" t="s">
        <v>52</v>
      </c>
      <c r="J2390" t="s">
        <v>24</v>
      </c>
      <c r="K2390" t="s">
        <v>32</v>
      </c>
      <c r="L2390" t="s">
        <v>26</v>
      </c>
      <c r="M2390" t="s">
        <v>32</v>
      </c>
      <c r="N2390" t="s">
        <v>26</v>
      </c>
      <c r="O2390" t="s">
        <v>32</v>
      </c>
      <c r="P2390" t="s">
        <v>26</v>
      </c>
      <c r="R2390" t="s">
        <v>27</v>
      </c>
      <c r="S2390" t="s">
        <v>6927</v>
      </c>
      <c r="T2390" t="s">
        <v>6928</v>
      </c>
      <c r="U2390" t="str">
        <f>RIGHT(T2390,LEN(T2390)-FIND("[",T2390))</f>
        <v>-123.1072071084079, 49.28172318023915]}</v>
      </c>
      <c r="V2390" t="str">
        <f>LEFT(U2390,FIND(",",U2390)-1)</f>
        <v>-123.1072071084079</v>
      </c>
      <c r="W2390" s="2">
        <f>VALUE(V2390)</f>
        <v>-123.107207108407</v>
      </c>
      <c r="X2390" t="str">
        <f>MID(U2390,FIND(" ",U2390)+1,FIND("]",U2390)-FIND(" ",U2390)-1)</f>
        <v>49.28172318023915</v>
      </c>
      <c r="Y2390" s="2">
        <f>VALUE(X2390)</f>
        <v>49.281723180239098</v>
      </c>
      <c r="Z2390" t="s">
        <v>30</v>
      </c>
      <c r="AA2390" t="s">
        <v>6929</v>
      </c>
      <c r="AB2390" t="s">
        <v>27650</v>
      </c>
      <c r="AC2390" t="str">
        <f>LEFT(AB2390,FIND(" ",AB2390)-1)</f>
        <v>402</v>
      </c>
      <c r="AD2390" t="str">
        <f>MID(AB2390,FIND(" ",AB2390)+1,FIND(",",AB2390)-FIND(" ",AB2390)-1)</f>
        <v>Abbott St</v>
      </c>
    </row>
    <row r="2391" spans="1:30" hidden="1" x14ac:dyDescent="0.3">
      <c r="A2391" t="s">
        <v>63</v>
      </c>
      <c r="B2391">
        <f>IF(A2391="twin",2,1)</f>
        <v>1</v>
      </c>
      <c r="C2391" t="s">
        <v>22</v>
      </c>
      <c r="D2391" t="s">
        <v>23</v>
      </c>
      <c r="E2391" t="s">
        <v>22</v>
      </c>
      <c r="F2391" t="s">
        <v>23</v>
      </c>
      <c r="G2391" t="s">
        <v>22</v>
      </c>
      <c r="H2391" t="s">
        <v>23</v>
      </c>
      <c r="J2391" t="s">
        <v>24</v>
      </c>
      <c r="K2391" t="s">
        <v>32</v>
      </c>
      <c r="L2391" t="s">
        <v>26</v>
      </c>
      <c r="M2391" t="s">
        <v>32</v>
      </c>
      <c r="N2391" t="s">
        <v>26</v>
      </c>
      <c r="O2391" t="s">
        <v>32</v>
      </c>
      <c r="P2391" t="s">
        <v>26</v>
      </c>
      <c r="R2391" t="s">
        <v>27</v>
      </c>
      <c r="S2391" t="s">
        <v>6930</v>
      </c>
      <c r="T2391" t="s">
        <v>6931</v>
      </c>
      <c r="U2391" t="str">
        <f>RIGHT(T2391,LEN(T2391)-FIND("[",T2391))</f>
        <v>-123.12946197273233, 49.28770011659621]}</v>
      </c>
      <c r="V2391" t="str">
        <f>LEFT(U2391,FIND(",",U2391)-1)</f>
        <v>-123.12946197273233</v>
      </c>
      <c r="W2391" s="2">
        <f>VALUE(V2391)</f>
        <v>-123.129461972732</v>
      </c>
      <c r="X2391" t="str">
        <f>MID(U2391,FIND(" ",U2391)+1,FIND("]",U2391)-FIND(" ",U2391)-1)</f>
        <v>49.28770011659621</v>
      </c>
      <c r="Y2391" s="2">
        <f>VALUE(X2391)</f>
        <v>49.287700116596199</v>
      </c>
      <c r="Z2391" t="s">
        <v>84</v>
      </c>
      <c r="AA2391" t="s">
        <v>6932</v>
      </c>
      <c r="AB2391" t="s">
        <v>26364</v>
      </c>
      <c r="AC2391" t="str">
        <f>LEFT(AB2391,FIND(" ",AB2391)-1)</f>
        <v>1359</v>
      </c>
      <c r="AD2391" t="str">
        <f>MID(AB2391,FIND(" ",AB2391)+1,FIND(",",AB2391)-FIND(" ",AB2391)-1)</f>
        <v>Robson St</v>
      </c>
    </row>
    <row r="2392" spans="1:30" hidden="1" x14ac:dyDescent="0.3">
      <c r="A2392" t="s">
        <v>21</v>
      </c>
      <c r="B2392">
        <f>IF(A2392="twin",2,1)</f>
        <v>2</v>
      </c>
      <c r="C2392" t="s">
        <v>22</v>
      </c>
      <c r="D2392" t="s">
        <v>23</v>
      </c>
      <c r="E2392" t="s">
        <v>22</v>
      </c>
      <c r="F2392" t="s">
        <v>23</v>
      </c>
      <c r="G2392" t="s">
        <v>22</v>
      </c>
      <c r="H2392" t="s">
        <v>23</v>
      </c>
      <c r="J2392" t="s">
        <v>24</v>
      </c>
      <c r="K2392" t="s">
        <v>32</v>
      </c>
      <c r="L2392" t="s">
        <v>26</v>
      </c>
      <c r="M2392" t="s">
        <v>32</v>
      </c>
      <c r="N2392" t="s">
        <v>26</v>
      </c>
      <c r="O2392" t="s">
        <v>32</v>
      </c>
      <c r="P2392" t="s">
        <v>26</v>
      </c>
      <c r="R2392" t="s">
        <v>27</v>
      </c>
      <c r="S2392" t="s">
        <v>6933</v>
      </c>
      <c r="T2392" t="s">
        <v>6934</v>
      </c>
      <c r="U2392" t="str">
        <f>RIGHT(T2392,LEN(T2392)-FIND("[",T2392))</f>
        <v>-123.12964378653126, 49.28781839712947]}</v>
      </c>
      <c r="V2392" t="str">
        <f>LEFT(U2392,FIND(",",U2392)-1)</f>
        <v>-123.12964378653126</v>
      </c>
      <c r="W2392" s="2">
        <f>VALUE(V2392)</f>
        <v>-123.12964378653101</v>
      </c>
      <c r="X2392" t="str">
        <f>MID(U2392,FIND(" ",U2392)+1,FIND("]",U2392)-FIND(" ",U2392)-1)</f>
        <v>49.28781839712947</v>
      </c>
      <c r="Y2392" s="2">
        <f>VALUE(X2392)</f>
        <v>49.287818397129399</v>
      </c>
      <c r="Z2392" t="s">
        <v>84</v>
      </c>
      <c r="AA2392" t="s">
        <v>6935</v>
      </c>
      <c r="AB2392" t="s">
        <v>27651</v>
      </c>
      <c r="AC2392" t="str">
        <f>LEFT(AB2392,FIND(" ",AB2392)-1)</f>
        <v>1393</v>
      </c>
      <c r="AD2392" t="str">
        <f>MID(AB2392,FIND(" ",AB2392)+1,FIND(",",AB2392)-FIND(" ",AB2392)-1)</f>
        <v>Robson St</v>
      </c>
    </row>
    <row r="2393" spans="1:30" hidden="1" x14ac:dyDescent="0.3">
      <c r="A2393" t="s">
        <v>616</v>
      </c>
      <c r="B2393">
        <f>IF(A2393="twin",2,1)</f>
        <v>1</v>
      </c>
      <c r="C2393" t="s">
        <v>22</v>
      </c>
      <c r="D2393" t="s">
        <v>22</v>
      </c>
      <c r="E2393" t="s">
        <v>22</v>
      </c>
      <c r="F2393" t="s">
        <v>22</v>
      </c>
      <c r="G2393" t="s">
        <v>22</v>
      </c>
      <c r="H2393" t="s">
        <v>22</v>
      </c>
      <c r="I2393" t="s">
        <v>81</v>
      </c>
      <c r="J2393" t="s">
        <v>24</v>
      </c>
      <c r="K2393" t="s">
        <v>32</v>
      </c>
      <c r="L2393" t="s">
        <v>26</v>
      </c>
      <c r="M2393" t="s">
        <v>32</v>
      </c>
      <c r="N2393" t="s">
        <v>26</v>
      </c>
      <c r="O2393" t="s">
        <v>32</v>
      </c>
      <c r="P2393" t="s">
        <v>26</v>
      </c>
      <c r="Q2393" t="s">
        <v>668</v>
      </c>
      <c r="R2393" t="s">
        <v>53</v>
      </c>
      <c r="S2393" t="s">
        <v>6936</v>
      </c>
      <c r="T2393" t="s">
        <v>6937</v>
      </c>
      <c r="U2393" t="str">
        <f>RIGHT(T2393,LEN(T2393)-FIND("[",T2393))</f>
        <v>-123.11754441816697, 49.26831876046383]}</v>
      </c>
      <c r="V2393" t="str">
        <f>LEFT(U2393,FIND(",",U2393)-1)</f>
        <v>-123.11754441816697</v>
      </c>
      <c r="W2393" s="2">
        <f>VALUE(V2393)</f>
        <v>-123.11754441816601</v>
      </c>
      <c r="X2393" t="str">
        <f>MID(U2393,FIND(" ",U2393)+1,FIND("]",U2393)-FIND(" ",U2393)-1)</f>
        <v>49.26831876046383</v>
      </c>
      <c r="Y2393" s="2">
        <f>VALUE(X2393)</f>
        <v>49.268318760463799</v>
      </c>
      <c r="Z2393" t="s">
        <v>43</v>
      </c>
      <c r="AA2393" t="s">
        <v>6938</v>
      </c>
      <c r="AB2393" t="s">
        <v>27652</v>
      </c>
      <c r="AC2393" t="str">
        <f>LEFT(AB2393,FIND(" ",AB2393)-1)</f>
        <v>627</v>
      </c>
      <c r="AD2393" t="str">
        <f>MID(AB2393,FIND(" ",AB2393)+1,FIND(",",AB2393)-FIND(" ",AB2393)-1)</f>
        <v>Moberly Rd</v>
      </c>
    </row>
    <row r="2394" spans="1:30" hidden="1" x14ac:dyDescent="0.3">
      <c r="A2394" t="s">
        <v>616</v>
      </c>
      <c r="B2394">
        <f>IF(A2394="twin",2,1)</f>
        <v>1</v>
      </c>
      <c r="C2394" t="s">
        <v>22</v>
      </c>
      <c r="D2394" t="s">
        <v>22</v>
      </c>
      <c r="E2394" t="s">
        <v>22</v>
      </c>
      <c r="F2394" t="s">
        <v>22</v>
      </c>
      <c r="G2394" t="s">
        <v>22</v>
      </c>
      <c r="H2394" t="s">
        <v>22</v>
      </c>
      <c r="I2394" t="s">
        <v>81</v>
      </c>
      <c r="J2394" t="s">
        <v>24</v>
      </c>
      <c r="K2394" t="s">
        <v>32</v>
      </c>
      <c r="L2394" t="s">
        <v>26</v>
      </c>
      <c r="M2394" t="s">
        <v>32</v>
      </c>
      <c r="N2394" t="s">
        <v>26</v>
      </c>
      <c r="O2394" t="s">
        <v>32</v>
      </c>
      <c r="P2394" t="s">
        <v>26</v>
      </c>
      <c r="Q2394" t="s">
        <v>668</v>
      </c>
      <c r="R2394" t="s">
        <v>53</v>
      </c>
      <c r="S2394" t="s">
        <v>6939</v>
      </c>
      <c r="T2394" t="s">
        <v>6940</v>
      </c>
      <c r="U2394" t="str">
        <f>RIGHT(T2394,LEN(T2394)-FIND("[",T2394))</f>
        <v>-123.11741987926905, 49.26799407044302]}</v>
      </c>
      <c r="V2394" t="str">
        <f>LEFT(U2394,FIND(",",U2394)-1)</f>
        <v>-123.11741987926905</v>
      </c>
      <c r="W2394" s="2">
        <f>VALUE(V2394)</f>
        <v>-123.11741987926899</v>
      </c>
      <c r="X2394" t="str">
        <f>MID(U2394,FIND(" ",U2394)+1,FIND("]",U2394)-FIND(" ",U2394)-1)</f>
        <v>49.26799407044302</v>
      </c>
      <c r="Y2394" s="2">
        <f>VALUE(X2394)</f>
        <v>49.267994070443002</v>
      </c>
      <c r="Z2394" t="s">
        <v>43</v>
      </c>
      <c r="AA2394" t="s">
        <v>6941</v>
      </c>
      <c r="AB2394" t="s">
        <v>27653</v>
      </c>
      <c r="AC2394" t="str">
        <f>LEFT(AB2394,FIND(" ",AB2394)-1)</f>
        <v>510</v>
      </c>
      <c r="AD2394" t="str">
        <f>MID(AB2394,FIND(" ",AB2394)+1,FIND(",",AB2394)-FIND(" ",AB2394)-1)</f>
        <v>Moberly Rd</v>
      </c>
    </row>
    <row r="2395" spans="1:30" hidden="1" x14ac:dyDescent="0.3">
      <c r="A2395" t="s">
        <v>21</v>
      </c>
      <c r="B2395">
        <f>IF(A2395="twin",2,1)</f>
        <v>2</v>
      </c>
      <c r="C2395" t="s">
        <v>23</v>
      </c>
      <c r="D2395" t="s">
        <v>23</v>
      </c>
      <c r="E2395" t="s">
        <v>23</v>
      </c>
      <c r="F2395" t="s">
        <v>23</v>
      </c>
      <c r="G2395" t="s">
        <v>23</v>
      </c>
      <c r="H2395" t="s">
        <v>23</v>
      </c>
      <c r="J2395" t="s">
        <v>24</v>
      </c>
      <c r="K2395" t="s">
        <v>32</v>
      </c>
      <c r="L2395" t="s">
        <v>26</v>
      </c>
      <c r="M2395" t="s">
        <v>32</v>
      </c>
      <c r="N2395" t="s">
        <v>26</v>
      </c>
      <c r="O2395" t="s">
        <v>32</v>
      </c>
      <c r="P2395" t="s">
        <v>26</v>
      </c>
      <c r="R2395" t="s">
        <v>27</v>
      </c>
      <c r="S2395" t="s">
        <v>6942</v>
      </c>
      <c r="T2395" t="s">
        <v>6943</v>
      </c>
      <c r="U2395" t="str">
        <f>RIGHT(T2395,LEN(T2395)-FIND("[",T2395))</f>
        <v>-123.10134514079627, 49.246806197906395]}</v>
      </c>
      <c r="V2395" t="str">
        <f>LEFT(U2395,FIND(",",U2395)-1)</f>
        <v>-123.10134514079627</v>
      </c>
      <c r="W2395" s="2">
        <f>VALUE(V2395)</f>
        <v>-123.101345140796</v>
      </c>
      <c r="X2395" t="str">
        <f>MID(U2395,FIND(" ",U2395)+1,FIND("]",U2395)-FIND(" ",U2395)-1)</f>
        <v>49.246806197906395</v>
      </c>
      <c r="Y2395" s="2">
        <f>VALUE(X2395)</f>
        <v>49.246806197906302</v>
      </c>
      <c r="Z2395" t="s">
        <v>794</v>
      </c>
      <c r="AA2395" t="s">
        <v>6944</v>
      </c>
      <c r="AB2395" t="s">
        <v>27654</v>
      </c>
      <c r="AC2395" t="str">
        <f>LEFT(AB2395,FIND(" ",AB2395)-1)</f>
        <v>4339</v>
      </c>
      <c r="AD2395" t="str">
        <f>MID(AB2395,FIND(" ",AB2395)+1,FIND(",",AB2395)-FIND(" ",AB2395)-1)</f>
        <v>Main St</v>
      </c>
    </row>
    <row r="2396" spans="1:30" hidden="1" x14ac:dyDescent="0.3">
      <c r="A2396" t="s">
        <v>21</v>
      </c>
      <c r="B2396">
        <f>IF(A2396="twin",2,1)</f>
        <v>2</v>
      </c>
      <c r="C2396" t="s">
        <v>45</v>
      </c>
      <c r="D2396" t="s">
        <v>45</v>
      </c>
      <c r="E2396" t="s">
        <v>45</v>
      </c>
      <c r="F2396" t="s">
        <v>45</v>
      </c>
      <c r="G2396" t="s">
        <v>45</v>
      </c>
      <c r="H2396" t="s">
        <v>45</v>
      </c>
      <c r="J2396" t="s">
        <v>24</v>
      </c>
      <c r="K2396" t="s">
        <v>25</v>
      </c>
      <c r="L2396" t="s">
        <v>26</v>
      </c>
      <c r="M2396" t="s">
        <v>25</v>
      </c>
      <c r="N2396" t="s">
        <v>26</v>
      </c>
      <c r="O2396" t="s">
        <v>25</v>
      </c>
      <c r="P2396" t="s">
        <v>26</v>
      </c>
      <c r="R2396" t="s">
        <v>27</v>
      </c>
      <c r="S2396" t="s">
        <v>6945</v>
      </c>
      <c r="T2396" t="s">
        <v>6946</v>
      </c>
      <c r="U2396" t="str">
        <f>RIGHT(T2396,LEN(T2396)-FIND("[",T2396))</f>
        <v>-123.10750852520975, 49.28034918348063]}</v>
      </c>
      <c r="V2396" t="str">
        <f>LEFT(U2396,FIND(",",U2396)-1)</f>
        <v>-123.10750852520975</v>
      </c>
      <c r="W2396" s="2">
        <f>VALUE(V2396)</f>
        <v>-123.107508525209</v>
      </c>
      <c r="X2396" t="str">
        <f>MID(U2396,FIND(" ",U2396)+1,FIND("]",U2396)-FIND(" ",U2396)-1)</f>
        <v>49.28034918348063</v>
      </c>
      <c r="Y2396" s="2">
        <f>VALUE(X2396)</f>
        <v>49.280349183480602</v>
      </c>
      <c r="Z2396" t="s">
        <v>30</v>
      </c>
      <c r="AA2396" t="s">
        <v>6947</v>
      </c>
      <c r="AB2396" t="s">
        <v>27277</v>
      </c>
      <c r="AC2396" t="str">
        <f>LEFT(AB2396,FIND(" ",AB2396)-1)</f>
        <v>536</v>
      </c>
      <c r="AD2396" t="str">
        <f>MID(AB2396,FIND(" ",AB2396)+1,FIND(",",AB2396)-FIND(" ",AB2396)-1)</f>
        <v>Abbott St</v>
      </c>
    </row>
    <row r="2397" spans="1:30" hidden="1" x14ac:dyDescent="0.3">
      <c r="A2397" t="s">
        <v>21</v>
      </c>
      <c r="B2397">
        <f>IF(A2397="twin",2,1)</f>
        <v>2</v>
      </c>
      <c r="C2397" t="s">
        <v>23</v>
      </c>
      <c r="D2397" t="s">
        <v>23</v>
      </c>
      <c r="E2397" t="s">
        <v>23</v>
      </c>
      <c r="F2397" t="s">
        <v>23</v>
      </c>
      <c r="G2397" t="s">
        <v>23</v>
      </c>
      <c r="H2397" t="s">
        <v>23</v>
      </c>
      <c r="J2397" t="s">
        <v>24</v>
      </c>
      <c r="K2397" t="s">
        <v>32</v>
      </c>
      <c r="L2397" t="s">
        <v>26</v>
      </c>
      <c r="M2397" t="s">
        <v>32</v>
      </c>
      <c r="N2397" t="s">
        <v>26</v>
      </c>
      <c r="O2397" t="s">
        <v>32</v>
      </c>
      <c r="P2397" t="s">
        <v>26</v>
      </c>
      <c r="R2397" t="s">
        <v>27</v>
      </c>
      <c r="S2397" t="s">
        <v>6948</v>
      </c>
      <c r="T2397" t="s">
        <v>1863</v>
      </c>
      <c r="U2397" t="str">
        <f>RIGHT(T2397,LEN(T2397)-FIND("[",T2397))</f>
        <v>-123.1013543425574, 49.24658272127957]}</v>
      </c>
      <c r="V2397" t="str">
        <f>LEFT(U2397,FIND(",",U2397)-1)</f>
        <v>-123.1013543425574</v>
      </c>
      <c r="W2397" s="2">
        <f>VALUE(V2397)</f>
        <v>-123.101354342557</v>
      </c>
      <c r="X2397" t="str">
        <f>MID(U2397,FIND(" ",U2397)+1,FIND("]",U2397)-FIND(" ",U2397)-1)</f>
        <v>49.24658272127957</v>
      </c>
      <c r="Y2397" s="2">
        <f>VALUE(X2397)</f>
        <v>49.246582721279502</v>
      </c>
      <c r="Z2397" t="s">
        <v>794</v>
      </c>
      <c r="AA2397" t="s">
        <v>6949</v>
      </c>
      <c r="AB2397" t="s">
        <v>26390</v>
      </c>
      <c r="AC2397" t="str">
        <f>LEFT(AB2397,FIND(" ",AB2397)-1)</f>
        <v>4349</v>
      </c>
      <c r="AD2397" t="str">
        <f>MID(AB2397,FIND(" ",AB2397)+1,FIND(",",AB2397)-FIND(" ",AB2397)-1)</f>
        <v>Main St</v>
      </c>
    </row>
    <row r="2398" spans="1:30" hidden="1" x14ac:dyDescent="0.3">
      <c r="A2398" t="s">
        <v>21</v>
      </c>
      <c r="B2398">
        <f>IF(A2398="twin",2,1)</f>
        <v>2</v>
      </c>
      <c r="C2398" t="s">
        <v>45</v>
      </c>
      <c r="D2398" t="s">
        <v>23</v>
      </c>
      <c r="E2398" t="s">
        <v>45</v>
      </c>
      <c r="F2398" t="s">
        <v>23</v>
      </c>
      <c r="G2398" t="s">
        <v>45</v>
      </c>
      <c r="H2398" t="s">
        <v>23</v>
      </c>
      <c r="J2398" t="s">
        <v>24</v>
      </c>
      <c r="K2398" t="s">
        <v>32</v>
      </c>
      <c r="L2398" t="s">
        <v>26</v>
      </c>
      <c r="M2398" t="s">
        <v>32</v>
      </c>
      <c r="N2398" t="s">
        <v>26</v>
      </c>
      <c r="O2398" t="s">
        <v>32</v>
      </c>
      <c r="P2398" t="s">
        <v>26</v>
      </c>
      <c r="R2398" t="s">
        <v>27</v>
      </c>
      <c r="S2398" t="s">
        <v>6950</v>
      </c>
      <c r="T2398" t="s">
        <v>6951</v>
      </c>
      <c r="U2398" t="str">
        <f>RIGHT(T2398,LEN(T2398)-FIND("[",T2398))</f>
        <v>-123.10112414155114, 49.24550487128585]}</v>
      </c>
      <c r="V2398" t="str">
        <f>LEFT(U2398,FIND(",",U2398)-1)</f>
        <v>-123.10112414155114</v>
      </c>
      <c r="W2398" s="2">
        <f>VALUE(V2398)</f>
        <v>-123.101124141551</v>
      </c>
      <c r="X2398" t="str">
        <f>MID(U2398,FIND(" ",U2398)+1,FIND("]",U2398)-FIND(" ",U2398)-1)</f>
        <v>49.24550487128585</v>
      </c>
      <c r="Y2398" s="2">
        <f>VALUE(X2398)</f>
        <v>49.245504871285803</v>
      </c>
      <c r="Z2398" t="s">
        <v>794</v>
      </c>
      <c r="AA2398" t="s">
        <v>6952</v>
      </c>
      <c r="AB2398" t="s">
        <v>27655</v>
      </c>
      <c r="AC2398" t="str">
        <f>LEFT(AB2398,FIND(" ",AB2398)-1)</f>
        <v>4406</v>
      </c>
      <c r="AD2398" t="str">
        <f>MID(AB2398,FIND(" ",AB2398)+1,FIND(",",AB2398)-FIND(" ",AB2398)-1)</f>
        <v>Main St</v>
      </c>
    </row>
    <row r="2399" spans="1:30" hidden="1" x14ac:dyDescent="0.3">
      <c r="A2399" t="s">
        <v>21</v>
      </c>
      <c r="B2399">
        <f>IF(A2399="twin",2,1)</f>
        <v>2</v>
      </c>
      <c r="C2399" t="s">
        <v>45</v>
      </c>
      <c r="D2399" t="s">
        <v>23</v>
      </c>
      <c r="E2399" t="s">
        <v>45</v>
      </c>
      <c r="F2399" t="s">
        <v>23</v>
      </c>
      <c r="G2399" t="s">
        <v>45</v>
      </c>
      <c r="H2399" t="s">
        <v>23</v>
      </c>
      <c r="J2399" t="s">
        <v>24</v>
      </c>
      <c r="K2399" t="s">
        <v>32</v>
      </c>
      <c r="L2399" t="s">
        <v>26</v>
      </c>
      <c r="M2399" t="s">
        <v>32</v>
      </c>
      <c r="N2399" t="s">
        <v>26</v>
      </c>
      <c r="O2399" t="s">
        <v>32</v>
      </c>
      <c r="P2399" t="s">
        <v>26</v>
      </c>
      <c r="R2399" t="s">
        <v>27</v>
      </c>
      <c r="S2399" t="s">
        <v>6953</v>
      </c>
      <c r="T2399" t="s">
        <v>6951</v>
      </c>
      <c r="U2399" t="str">
        <f>RIGHT(T2399,LEN(T2399)-FIND("[",T2399))</f>
        <v>-123.10112414155114, 49.24550487128585]}</v>
      </c>
      <c r="V2399" t="str">
        <f>LEFT(U2399,FIND(",",U2399)-1)</f>
        <v>-123.10112414155114</v>
      </c>
      <c r="W2399" s="2">
        <f>VALUE(V2399)</f>
        <v>-123.101124141551</v>
      </c>
      <c r="X2399" t="str">
        <f>MID(U2399,FIND(" ",U2399)+1,FIND("]",U2399)-FIND(" ",U2399)-1)</f>
        <v>49.24550487128585</v>
      </c>
      <c r="Y2399" s="2">
        <f>VALUE(X2399)</f>
        <v>49.245504871285803</v>
      </c>
      <c r="Z2399" t="s">
        <v>794</v>
      </c>
      <c r="AA2399" t="s">
        <v>6954</v>
      </c>
      <c r="AB2399" t="s">
        <v>27655</v>
      </c>
      <c r="AC2399" t="str">
        <f>LEFT(AB2399,FIND(" ",AB2399)-1)</f>
        <v>4406</v>
      </c>
      <c r="AD2399" t="str">
        <f>MID(AB2399,FIND(" ",AB2399)+1,FIND(",",AB2399)-FIND(" ",AB2399)-1)</f>
        <v>Main St</v>
      </c>
    </row>
    <row r="2400" spans="1:30" hidden="1" x14ac:dyDescent="0.3">
      <c r="A2400" t="s">
        <v>21</v>
      </c>
      <c r="B2400">
        <f>IF(A2400="twin",2,1)</f>
        <v>2</v>
      </c>
      <c r="C2400" t="s">
        <v>52</v>
      </c>
      <c r="D2400" t="s">
        <v>45</v>
      </c>
      <c r="E2400" t="s">
        <v>52</v>
      </c>
      <c r="F2400" t="s">
        <v>45</v>
      </c>
      <c r="G2400" t="s">
        <v>52</v>
      </c>
      <c r="H2400" t="s">
        <v>45</v>
      </c>
      <c r="J2400" t="s">
        <v>24</v>
      </c>
      <c r="K2400" t="s">
        <v>32</v>
      </c>
      <c r="L2400" t="s">
        <v>26</v>
      </c>
      <c r="M2400" t="s">
        <v>32</v>
      </c>
      <c r="N2400" t="s">
        <v>26</v>
      </c>
      <c r="O2400" t="s">
        <v>32</v>
      </c>
      <c r="P2400" t="s">
        <v>26</v>
      </c>
      <c r="R2400" t="s">
        <v>27</v>
      </c>
      <c r="S2400" t="s">
        <v>6955</v>
      </c>
      <c r="T2400" t="s">
        <v>6956</v>
      </c>
      <c r="U2400" t="str">
        <f>RIGHT(T2400,LEN(T2400)-FIND("[",T2400))</f>
        <v>-123.12599555286225, 49.27902702151308]}</v>
      </c>
      <c r="V2400" t="str">
        <f>LEFT(U2400,FIND(",",U2400)-1)</f>
        <v>-123.12599555286225</v>
      </c>
      <c r="W2400" s="2">
        <f>VALUE(V2400)</f>
        <v>-123.12599555286199</v>
      </c>
      <c r="X2400" t="str">
        <f>MID(U2400,FIND(" ",U2400)+1,FIND("]",U2400)-FIND(" ",U2400)-1)</f>
        <v>49.27902702151308</v>
      </c>
      <c r="Y2400" s="2">
        <f>VALUE(X2400)</f>
        <v>49.279027021513002</v>
      </c>
      <c r="Z2400" t="s">
        <v>30</v>
      </c>
      <c r="AA2400" t="s">
        <v>6957</v>
      </c>
      <c r="AB2400" t="s">
        <v>27656</v>
      </c>
      <c r="AC2400" t="str">
        <f>LEFT(AB2400,FIND(" ",AB2400)-1)</f>
        <v>608-1125</v>
      </c>
      <c r="AD2400" t="str">
        <f>MID(AB2400,FIND(" ",AB2400)+1,FIND(",",AB2400)-FIND(" ",AB2400)-1)</f>
        <v>Howe St</v>
      </c>
    </row>
    <row r="2401" spans="1:30" hidden="1" x14ac:dyDescent="0.3">
      <c r="A2401" t="s">
        <v>21</v>
      </c>
      <c r="B2401">
        <f>IF(A2401="twin",2,1)</f>
        <v>2</v>
      </c>
      <c r="C2401" t="s">
        <v>22</v>
      </c>
      <c r="D2401" t="s">
        <v>22</v>
      </c>
      <c r="E2401" t="s">
        <v>22</v>
      </c>
      <c r="F2401" t="s">
        <v>22</v>
      </c>
      <c r="G2401" t="s">
        <v>22</v>
      </c>
      <c r="H2401" t="s">
        <v>22</v>
      </c>
      <c r="J2401" t="s">
        <v>24</v>
      </c>
      <c r="K2401" t="s">
        <v>32</v>
      </c>
      <c r="L2401" t="s">
        <v>26</v>
      </c>
      <c r="M2401" t="s">
        <v>32</v>
      </c>
      <c r="N2401" t="s">
        <v>26</v>
      </c>
      <c r="O2401" t="s">
        <v>32</v>
      </c>
      <c r="P2401" t="s">
        <v>26</v>
      </c>
      <c r="R2401" t="s">
        <v>27</v>
      </c>
      <c r="S2401" t="s">
        <v>6958</v>
      </c>
      <c r="T2401" t="s">
        <v>6959</v>
      </c>
      <c r="U2401" t="str">
        <f>RIGHT(T2401,LEN(T2401)-FIND("[",T2401))</f>
        <v>-123.11692180528412, 49.27680321693846]}</v>
      </c>
      <c r="V2401" t="str">
        <f>LEFT(U2401,FIND(",",U2401)-1)</f>
        <v>-123.11692180528412</v>
      </c>
      <c r="W2401" s="2">
        <f>VALUE(V2401)</f>
        <v>-123.11692180528399</v>
      </c>
      <c r="X2401" t="str">
        <f>MID(U2401,FIND(" ",U2401)+1,FIND("]",U2401)-FIND(" ",U2401)-1)</f>
        <v>49.27680321693846</v>
      </c>
      <c r="Y2401" s="2">
        <f>VALUE(X2401)</f>
        <v>49.276803216938397</v>
      </c>
      <c r="Z2401" t="s">
        <v>30</v>
      </c>
      <c r="AA2401" t="s">
        <v>6960</v>
      </c>
      <c r="AB2401" t="s">
        <v>27657</v>
      </c>
      <c r="AC2401" t="str">
        <f>LEFT(AB2401,FIND(" ",AB2401)-1)</f>
        <v>930</v>
      </c>
      <c r="AD2401" t="str">
        <f>MID(AB2401,FIND(" ",AB2401)+1,FIND(",",AB2401)-FIND(" ",AB2401)-1)</f>
        <v>Cambie St</v>
      </c>
    </row>
    <row r="2402" spans="1:30" hidden="1" x14ac:dyDescent="0.3">
      <c r="A2402" t="s">
        <v>21</v>
      </c>
      <c r="B2402">
        <f>IF(A2402="twin",2,1)</f>
        <v>2</v>
      </c>
      <c r="C2402" t="s">
        <v>22</v>
      </c>
      <c r="D2402" t="s">
        <v>22</v>
      </c>
      <c r="E2402" t="s">
        <v>22</v>
      </c>
      <c r="F2402" t="s">
        <v>22</v>
      </c>
      <c r="G2402" t="s">
        <v>22</v>
      </c>
      <c r="H2402" t="s">
        <v>22</v>
      </c>
      <c r="J2402" t="s">
        <v>24</v>
      </c>
      <c r="K2402" t="s">
        <v>32</v>
      </c>
      <c r="L2402" t="s">
        <v>26</v>
      </c>
      <c r="M2402" t="s">
        <v>32</v>
      </c>
      <c r="N2402" t="s">
        <v>26</v>
      </c>
      <c r="O2402" t="s">
        <v>32</v>
      </c>
      <c r="P2402" t="s">
        <v>26</v>
      </c>
      <c r="R2402" t="s">
        <v>27</v>
      </c>
      <c r="S2402" t="s">
        <v>6961</v>
      </c>
      <c r="T2402" t="s">
        <v>6962</v>
      </c>
      <c r="U2402" t="str">
        <f>RIGHT(T2402,LEN(T2402)-FIND("[",T2402))</f>
        <v>-123.11705296547902, 49.27671671237045]}</v>
      </c>
      <c r="V2402" t="str">
        <f>LEFT(U2402,FIND(",",U2402)-1)</f>
        <v>-123.11705296547902</v>
      </c>
      <c r="W2402" s="2">
        <f>VALUE(V2402)</f>
        <v>-123.117052965479</v>
      </c>
      <c r="X2402" t="str">
        <f>MID(U2402,FIND(" ",U2402)+1,FIND("]",U2402)-FIND(" ",U2402)-1)</f>
        <v>49.27671671237045</v>
      </c>
      <c r="Y2402" s="2">
        <f>VALUE(X2402)</f>
        <v>49.276716712370401</v>
      </c>
      <c r="Z2402" t="s">
        <v>30</v>
      </c>
      <c r="AA2402" t="s">
        <v>6963</v>
      </c>
      <c r="AB2402" t="s">
        <v>27657</v>
      </c>
      <c r="AC2402" t="str">
        <f>LEFT(AB2402,FIND(" ",AB2402)-1)</f>
        <v>930</v>
      </c>
      <c r="AD2402" t="str">
        <f>MID(AB2402,FIND(" ",AB2402)+1,FIND(",",AB2402)-FIND(" ",AB2402)-1)</f>
        <v>Cambie St</v>
      </c>
    </row>
    <row r="2403" spans="1:30" hidden="1" x14ac:dyDescent="0.3">
      <c r="A2403" t="s">
        <v>21</v>
      </c>
      <c r="B2403">
        <f>IF(A2403="twin",2,1)</f>
        <v>2</v>
      </c>
      <c r="C2403" t="s">
        <v>22</v>
      </c>
      <c r="D2403" t="s">
        <v>22</v>
      </c>
      <c r="E2403" t="s">
        <v>22</v>
      </c>
      <c r="F2403" t="s">
        <v>22</v>
      </c>
      <c r="G2403" t="s">
        <v>22</v>
      </c>
      <c r="H2403" t="s">
        <v>22</v>
      </c>
      <c r="J2403" t="s">
        <v>24</v>
      </c>
      <c r="K2403" t="s">
        <v>32</v>
      </c>
      <c r="L2403" t="s">
        <v>26</v>
      </c>
      <c r="M2403" t="s">
        <v>32</v>
      </c>
      <c r="N2403" t="s">
        <v>26</v>
      </c>
      <c r="O2403" t="s">
        <v>32</v>
      </c>
      <c r="P2403" t="s">
        <v>26</v>
      </c>
      <c r="R2403" t="s">
        <v>27</v>
      </c>
      <c r="S2403" t="s">
        <v>6964</v>
      </c>
      <c r="T2403" t="s">
        <v>6965</v>
      </c>
      <c r="U2403" t="str">
        <f>RIGHT(T2403,LEN(T2403)-FIND("[",T2403))</f>
        <v>-123.11729916711963, 49.27655341595836]}</v>
      </c>
      <c r="V2403" t="str">
        <f>LEFT(U2403,FIND(",",U2403)-1)</f>
        <v>-123.11729916711963</v>
      </c>
      <c r="W2403" s="2">
        <f>VALUE(V2403)</f>
        <v>-123.117299167119</v>
      </c>
      <c r="X2403" t="str">
        <f>MID(U2403,FIND(" ",U2403)+1,FIND("]",U2403)-FIND(" ",U2403)-1)</f>
        <v>49.27655341595836</v>
      </c>
      <c r="Y2403" s="2">
        <f>VALUE(X2403)</f>
        <v>49.276553415958297</v>
      </c>
      <c r="Z2403" t="s">
        <v>30</v>
      </c>
      <c r="AA2403" t="s">
        <v>6966</v>
      </c>
      <c r="AB2403" t="s">
        <v>26400</v>
      </c>
      <c r="AC2403" t="str">
        <f>LEFT(AB2403,FIND(" ",AB2403)-1)</f>
        <v>950</v>
      </c>
      <c r="AD2403" t="str">
        <f>MID(AB2403,FIND(" ",AB2403)+1,FIND(",",AB2403)-FIND(" ",AB2403)-1)</f>
        <v>Cambie St</v>
      </c>
    </row>
    <row r="2404" spans="1:30" hidden="1" x14ac:dyDescent="0.3">
      <c r="A2404" t="s">
        <v>21</v>
      </c>
      <c r="B2404">
        <f>IF(A2404="twin",2,1)</f>
        <v>2</v>
      </c>
      <c r="C2404" t="s">
        <v>22</v>
      </c>
      <c r="D2404" t="s">
        <v>22</v>
      </c>
      <c r="E2404" t="s">
        <v>22</v>
      </c>
      <c r="F2404" t="s">
        <v>22</v>
      </c>
      <c r="G2404" t="s">
        <v>22</v>
      </c>
      <c r="H2404" t="s">
        <v>22</v>
      </c>
      <c r="J2404" t="s">
        <v>24</v>
      </c>
      <c r="K2404" t="s">
        <v>32</v>
      </c>
      <c r="L2404" t="s">
        <v>26</v>
      </c>
      <c r="M2404" t="s">
        <v>32</v>
      </c>
      <c r="N2404" t="s">
        <v>26</v>
      </c>
      <c r="O2404" t="s">
        <v>32</v>
      </c>
      <c r="P2404" t="s">
        <v>26</v>
      </c>
      <c r="R2404" t="s">
        <v>27</v>
      </c>
      <c r="S2404" t="s">
        <v>6967</v>
      </c>
      <c r="T2404" t="s">
        <v>1925</v>
      </c>
      <c r="U2404" t="str">
        <f>RIGHT(T2404,LEN(T2404)-FIND("[",T2404))</f>
        <v>-123.11741766857098, 49.27647466867756]}</v>
      </c>
      <c r="V2404" t="str">
        <f>LEFT(U2404,FIND(",",U2404)-1)</f>
        <v>-123.11741766857098</v>
      </c>
      <c r="W2404" s="2">
        <f>VALUE(V2404)</f>
        <v>-123.11741766857</v>
      </c>
      <c r="X2404" t="str">
        <f>MID(U2404,FIND(" ",U2404)+1,FIND("]",U2404)-FIND(" ",U2404)-1)</f>
        <v>49.27647466867756</v>
      </c>
      <c r="Y2404" s="2">
        <f>VALUE(X2404)</f>
        <v>49.276474668677501</v>
      </c>
      <c r="Z2404" t="s">
        <v>30</v>
      </c>
      <c r="AA2404" t="s">
        <v>6968</v>
      </c>
      <c r="AB2404" t="s">
        <v>26400</v>
      </c>
      <c r="AC2404" t="str">
        <f>LEFT(AB2404,FIND(" ",AB2404)-1)</f>
        <v>950</v>
      </c>
      <c r="AD2404" t="str">
        <f>MID(AB2404,FIND(" ",AB2404)+1,FIND(",",AB2404)-FIND(" ",AB2404)-1)</f>
        <v>Cambie St</v>
      </c>
    </row>
    <row r="2405" spans="1:30" hidden="1" x14ac:dyDescent="0.3">
      <c r="A2405" t="s">
        <v>63</v>
      </c>
      <c r="B2405">
        <f>IF(A2405="twin",2,1)</f>
        <v>1</v>
      </c>
      <c r="C2405" t="s">
        <v>22</v>
      </c>
      <c r="D2405" t="s">
        <v>22</v>
      </c>
      <c r="E2405" t="s">
        <v>22</v>
      </c>
      <c r="F2405" t="s">
        <v>22</v>
      </c>
      <c r="G2405" t="s">
        <v>22</v>
      </c>
      <c r="H2405" t="s">
        <v>22</v>
      </c>
      <c r="J2405" t="s">
        <v>24</v>
      </c>
      <c r="K2405" t="s">
        <v>32</v>
      </c>
      <c r="L2405" t="s">
        <v>26</v>
      </c>
      <c r="M2405" t="s">
        <v>32</v>
      </c>
      <c r="N2405" t="s">
        <v>26</v>
      </c>
      <c r="O2405" t="s">
        <v>32</v>
      </c>
      <c r="P2405" t="s">
        <v>26</v>
      </c>
      <c r="R2405" t="s">
        <v>27</v>
      </c>
      <c r="S2405" t="s">
        <v>6969</v>
      </c>
      <c r="T2405" t="s">
        <v>6970</v>
      </c>
      <c r="U2405" t="str">
        <f>RIGHT(T2405,LEN(T2405)-FIND("[",T2405))</f>
        <v>-123.11828161682354, 49.2756975568576]}</v>
      </c>
      <c r="V2405" t="str">
        <f>LEFT(U2405,FIND(",",U2405)-1)</f>
        <v>-123.11828161682354</v>
      </c>
      <c r="W2405" s="2">
        <f>VALUE(V2405)</f>
        <v>-123.118281616823</v>
      </c>
      <c r="X2405" t="str">
        <f>MID(U2405,FIND(" ",U2405)+1,FIND("]",U2405)-FIND(" ",U2405)-1)</f>
        <v>49.2756975568576</v>
      </c>
      <c r="Y2405" s="2">
        <f>VALUE(X2405)</f>
        <v>49.275697556857601</v>
      </c>
      <c r="Z2405" t="s">
        <v>30</v>
      </c>
      <c r="AA2405" t="s">
        <v>6971</v>
      </c>
      <c r="AB2405" t="s">
        <v>27658</v>
      </c>
      <c r="AC2405" t="str">
        <f>LEFT(AB2405,FIND(" ",AB2405)-1)</f>
        <v>188</v>
      </c>
      <c r="AD2405" t="str">
        <f>MID(AB2405,FIND(" ",AB2405)+1,FIND(",",AB2405)-FIND(" ",AB2405)-1)</f>
        <v>Nelson St</v>
      </c>
    </row>
    <row r="2406" spans="1:30" hidden="1" x14ac:dyDescent="0.3">
      <c r="A2406" t="s">
        <v>63</v>
      </c>
      <c r="B2406">
        <f>IF(A2406="twin",2,1)</f>
        <v>1</v>
      </c>
      <c r="C2406" t="s">
        <v>22</v>
      </c>
      <c r="D2406" t="s">
        <v>22</v>
      </c>
      <c r="E2406" t="s">
        <v>22</v>
      </c>
      <c r="F2406" t="s">
        <v>22</v>
      </c>
      <c r="G2406" t="s">
        <v>22</v>
      </c>
      <c r="H2406" t="s">
        <v>22</v>
      </c>
      <c r="J2406" t="s">
        <v>24</v>
      </c>
      <c r="K2406" t="s">
        <v>32</v>
      </c>
      <c r="L2406" t="s">
        <v>26</v>
      </c>
      <c r="M2406" t="s">
        <v>32</v>
      </c>
      <c r="N2406" t="s">
        <v>26</v>
      </c>
      <c r="O2406" t="s">
        <v>32</v>
      </c>
      <c r="P2406" t="s">
        <v>26</v>
      </c>
      <c r="R2406" t="s">
        <v>27</v>
      </c>
      <c r="S2406" t="s">
        <v>6972</v>
      </c>
      <c r="T2406" t="s">
        <v>6973</v>
      </c>
      <c r="U2406" t="str">
        <f>RIGHT(T2406,LEN(T2406)-FIND("[",T2406))</f>
        <v>-123.11839764693589, 49.27555276842012]}</v>
      </c>
      <c r="V2406" t="str">
        <f>LEFT(U2406,FIND(",",U2406)-1)</f>
        <v>-123.11839764693589</v>
      </c>
      <c r="W2406" s="2">
        <f>VALUE(V2406)</f>
        <v>-123.11839764693499</v>
      </c>
      <c r="X2406" t="str">
        <f>MID(U2406,FIND(" ",U2406)+1,FIND("]",U2406)-FIND(" ",U2406)-1)</f>
        <v>49.27555276842012</v>
      </c>
      <c r="Y2406" s="2">
        <f>VALUE(X2406)</f>
        <v>49.275552768420098</v>
      </c>
      <c r="Z2406" t="s">
        <v>30</v>
      </c>
      <c r="AA2406" t="s">
        <v>6974</v>
      </c>
      <c r="AB2406" t="s">
        <v>27659</v>
      </c>
      <c r="AC2406" t="str">
        <f>LEFT(AB2406,FIND(" ",AB2406)-1)</f>
        <v>1010</v>
      </c>
      <c r="AD2406" t="str">
        <f>MID(AB2406,FIND(" ",AB2406)+1,FIND(",",AB2406)-FIND(" ",AB2406)-1)</f>
        <v>Cambie St</v>
      </c>
    </row>
    <row r="2407" spans="1:30" hidden="1" x14ac:dyDescent="0.3">
      <c r="A2407" t="s">
        <v>21</v>
      </c>
      <c r="B2407">
        <f>IF(A2407="twin",2,1)</f>
        <v>2</v>
      </c>
      <c r="C2407" t="s">
        <v>45</v>
      </c>
      <c r="D2407" t="s">
        <v>45</v>
      </c>
      <c r="E2407" t="s">
        <v>45</v>
      </c>
      <c r="F2407" t="s">
        <v>45</v>
      </c>
      <c r="G2407" t="s">
        <v>45</v>
      </c>
      <c r="H2407" t="s">
        <v>45</v>
      </c>
      <c r="J2407" t="s">
        <v>24</v>
      </c>
      <c r="K2407" t="s">
        <v>25</v>
      </c>
      <c r="L2407" t="s">
        <v>26</v>
      </c>
      <c r="M2407" t="s">
        <v>25</v>
      </c>
      <c r="N2407" t="s">
        <v>26</v>
      </c>
      <c r="O2407" t="s">
        <v>25</v>
      </c>
      <c r="P2407" t="s">
        <v>26</v>
      </c>
      <c r="R2407" t="s">
        <v>27</v>
      </c>
      <c r="S2407" t="s">
        <v>6975</v>
      </c>
      <c r="T2407" t="s">
        <v>6976</v>
      </c>
      <c r="U2407" t="str">
        <f>RIGHT(T2407,LEN(T2407)-FIND("[",T2407))</f>
        <v>-123.1075104347407, 49.28013338733549]}</v>
      </c>
      <c r="V2407" t="str">
        <f>LEFT(U2407,FIND(",",U2407)-1)</f>
        <v>-123.1075104347407</v>
      </c>
      <c r="W2407" s="2">
        <f>VALUE(V2407)</f>
        <v>-123.10751043474001</v>
      </c>
      <c r="X2407" t="str">
        <f>MID(U2407,FIND(" ",U2407)+1,FIND("]",U2407)-FIND(" ",U2407)-1)</f>
        <v>49.28013338733549</v>
      </c>
      <c r="Y2407" s="2">
        <f>VALUE(X2407)</f>
        <v>49.280133387335397</v>
      </c>
      <c r="Z2407" t="s">
        <v>30</v>
      </c>
      <c r="AA2407" t="s">
        <v>6977</v>
      </c>
      <c r="AB2407" t="s">
        <v>27660</v>
      </c>
      <c r="AC2407" t="str">
        <f>LEFT(AB2407,FIND(" ",AB2407)-1)</f>
        <v>99</v>
      </c>
      <c r="AD2407" t="str">
        <f>MID(AB2407,FIND(" ",AB2407)+1,FIND(",",AB2407)-FIND(" ",AB2407)-1)</f>
        <v>Keefer Pl</v>
      </c>
    </row>
    <row r="2408" spans="1:30" hidden="1" x14ac:dyDescent="0.3">
      <c r="A2408" t="s">
        <v>21</v>
      </c>
      <c r="B2408">
        <f>IF(A2408="twin",2,1)</f>
        <v>2</v>
      </c>
      <c r="C2408" t="s">
        <v>45</v>
      </c>
      <c r="D2408" t="s">
        <v>45</v>
      </c>
      <c r="E2408" t="s">
        <v>45</v>
      </c>
      <c r="F2408" t="s">
        <v>45</v>
      </c>
      <c r="G2408" t="s">
        <v>45</v>
      </c>
      <c r="H2408" t="s">
        <v>45</v>
      </c>
      <c r="J2408" t="s">
        <v>24</v>
      </c>
      <c r="K2408" t="s">
        <v>25</v>
      </c>
      <c r="L2408" t="s">
        <v>26</v>
      </c>
      <c r="M2408" t="s">
        <v>25</v>
      </c>
      <c r="N2408" t="s">
        <v>26</v>
      </c>
      <c r="O2408" t="s">
        <v>25</v>
      </c>
      <c r="P2408" t="s">
        <v>26</v>
      </c>
      <c r="R2408" t="s">
        <v>27</v>
      </c>
      <c r="S2408" t="s">
        <v>6978</v>
      </c>
      <c r="T2408" t="s">
        <v>6976</v>
      </c>
      <c r="U2408" t="str">
        <f>RIGHT(T2408,LEN(T2408)-FIND("[",T2408))</f>
        <v>-123.1075104347407, 49.28013338733549]}</v>
      </c>
      <c r="V2408" t="str">
        <f>LEFT(U2408,FIND(",",U2408)-1)</f>
        <v>-123.1075104347407</v>
      </c>
      <c r="W2408" s="2">
        <f>VALUE(V2408)</f>
        <v>-123.10751043474001</v>
      </c>
      <c r="X2408" t="str">
        <f>MID(U2408,FIND(" ",U2408)+1,FIND("]",U2408)-FIND(" ",U2408)-1)</f>
        <v>49.28013338733549</v>
      </c>
      <c r="Y2408" s="2">
        <f>VALUE(X2408)</f>
        <v>49.280133387335397</v>
      </c>
      <c r="Z2408" t="s">
        <v>30</v>
      </c>
      <c r="AA2408" t="s">
        <v>6979</v>
      </c>
      <c r="AB2408" t="s">
        <v>27660</v>
      </c>
      <c r="AC2408" t="str">
        <f>LEFT(AB2408,FIND(" ",AB2408)-1)</f>
        <v>99</v>
      </c>
      <c r="AD2408" t="str">
        <f>MID(AB2408,FIND(" ",AB2408)+1,FIND(",",AB2408)-FIND(" ",AB2408)-1)</f>
        <v>Keefer Pl</v>
      </c>
    </row>
    <row r="2409" spans="1:30" hidden="1" x14ac:dyDescent="0.3">
      <c r="A2409" t="s">
        <v>21</v>
      </c>
      <c r="B2409">
        <f>IF(A2409="twin",2,1)</f>
        <v>2</v>
      </c>
      <c r="C2409" t="s">
        <v>45</v>
      </c>
      <c r="D2409" t="s">
        <v>45</v>
      </c>
      <c r="E2409" t="s">
        <v>45</v>
      </c>
      <c r="F2409" t="s">
        <v>45</v>
      </c>
      <c r="G2409" t="s">
        <v>45</v>
      </c>
      <c r="H2409" t="s">
        <v>45</v>
      </c>
      <c r="J2409" t="s">
        <v>24</v>
      </c>
      <c r="K2409" t="s">
        <v>25</v>
      </c>
      <c r="L2409" t="s">
        <v>26</v>
      </c>
      <c r="M2409" t="s">
        <v>25</v>
      </c>
      <c r="N2409" t="s">
        <v>26</v>
      </c>
      <c r="O2409" t="s">
        <v>25</v>
      </c>
      <c r="P2409" t="s">
        <v>26</v>
      </c>
      <c r="R2409" t="s">
        <v>27</v>
      </c>
      <c r="S2409" t="s">
        <v>6980</v>
      </c>
      <c r="T2409" t="s">
        <v>6981</v>
      </c>
      <c r="U2409" t="str">
        <f>RIGHT(T2409,LEN(T2409)-FIND("[",T2409))</f>
        <v>-123.10750999717432, 49.28001431854132]}</v>
      </c>
      <c r="V2409" t="str">
        <f>LEFT(U2409,FIND(",",U2409)-1)</f>
        <v>-123.10750999717432</v>
      </c>
      <c r="W2409" s="2">
        <f>VALUE(V2409)</f>
        <v>-123.10750999717401</v>
      </c>
      <c r="X2409" t="str">
        <f>MID(U2409,FIND(" ",U2409)+1,FIND("]",U2409)-FIND(" ",U2409)-1)</f>
        <v>49.28001431854132</v>
      </c>
      <c r="Y2409" s="2">
        <f>VALUE(X2409)</f>
        <v>49.280014318541298</v>
      </c>
      <c r="Z2409" t="s">
        <v>30</v>
      </c>
      <c r="AA2409" t="s">
        <v>6982</v>
      </c>
      <c r="AB2409" t="s">
        <v>27661</v>
      </c>
      <c r="AC2409" t="str">
        <f>LEFT(AB2409,FIND(" ",AB2409)-1)</f>
        <v>2097-88</v>
      </c>
      <c r="AD2409" t="str">
        <f>MID(AB2409,FIND(" ",AB2409)+1,FIND(",",AB2409)-FIND(" ",AB2409)-1)</f>
        <v>W Pender St</v>
      </c>
    </row>
    <row r="2410" spans="1:30" hidden="1" x14ac:dyDescent="0.3">
      <c r="A2410" t="s">
        <v>21</v>
      </c>
      <c r="B2410">
        <f>IF(A2410="twin",2,1)</f>
        <v>2</v>
      </c>
      <c r="C2410" t="s">
        <v>45</v>
      </c>
      <c r="D2410" t="s">
        <v>45</v>
      </c>
      <c r="E2410" t="s">
        <v>45</v>
      </c>
      <c r="F2410" t="s">
        <v>45</v>
      </c>
      <c r="G2410" t="s">
        <v>45</v>
      </c>
      <c r="H2410" t="s">
        <v>45</v>
      </c>
      <c r="J2410" t="s">
        <v>24</v>
      </c>
      <c r="K2410" t="s">
        <v>25</v>
      </c>
      <c r="L2410" t="s">
        <v>26</v>
      </c>
      <c r="M2410" t="s">
        <v>25</v>
      </c>
      <c r="N2410" t="s">
        <v>26</v>
      </c>
      <c r="O2410" t="s">
        <v>25</v>
      </c>
      <c r="P2410" t="s">
        <v>26</v>
      </c>
      <c r="R2410" t="s">
        <v>27</v>
      </c>
      <c r="S2410" t="s">
        <v>6983</v>
      </c>
      <c r="T2410" t="s">
        <v>6984</v>
      </c>
      <c r="U2410" t="str">
        <f>RIGHT(T2410,LEN(T2410)-FIND("[",T2410))</f>
        <v>-123.10751089968865, 49.27989819891707]}</v>
      </c>
      <c r="V2410" t="str">
        <f>LEFT(U2410,FIND(",",U2410)-1)</f>
        <v>-123.10751089968865</v>
      </c>
      <c r="W2410" s="2">
        <f>VALUE(V2410)</f>
        <v>-123.10751089968799</v>
      </c>
      <c r="X2410" t="str">
        <f>MID(U2410,FIND(" ",U2410)+1,FIND("]",U2410)-FIND(" ",U2410)-1)</f>
        <v>49.27989819891707</v>
      </c>
      <c r="Y2410" s="2">
        <f>VALUE(X2410)</f>
        <v>49.279898198917003</v>
      </c>
      <c r="Z2410" t="s">
        <v>30</v>
      </c>
      <c r="AA2410" t="s">
        <v>6985</v>
      </c>
      <c r="AB2410" t="s">
        <v>27661</v>
      </c>
      <c r="AC2410" t="str">
        <f>LEFT(AB2410,FIND(" ",AB2410)-1)</f>
        <v>2097-88</v>
      </c>
      <c r="AD2410" t="str">
        <f>MID(AB2410,FIND(" ",AB2410)+1,FIND(",",AB2410)-FIND(" ",AB2410)-1)</f>
        <v>W Pender St</v>
      </c>
    </row>
    <row r="2411" spans="1:30" hidden="1" x14ac:dyDescent="0.3">
      <c r="A2411" t="s">
        <v>21</v>
      </c>
      <c r="B2411">
        <f>IF(A2411="twin",2,1)</f>
        <v>2</v>
      </c>
      <c r="C2411" t="s">
        <v>45</v>
      </c>
      <c r="D2411" t="s">
        <v>45</v>
      </c>
      <c r="E2411" t="s">
        <v>45</v>
      </c>
      <c r="F2411" t="s">
        <v>45</v>
      </c>
      <c r="G2411" t="s">
        <v>45</v>
      </c>
      <c r="H2411" t="s">
        <v>45</v>
      </c>
      <c r="J2411" t="s">
        <v>24</v>
      </c>
      <c r="K2411" t="s">
        <v>25</v>
      </c>
      <c r="L2411" t="s">
        <v>26</v>
      </c>
      <c r="M2411" t="s">
        <v>25</v>
      </c>
      <c r="N2411" t="s">
        <v>26</v>
      </c>
      <c r="O2411" t="s">
        <v>25</v>
      </c>
      <c r="P2411" t="s">
        <v>26</v>
      </c>
      <c r="R2411" t="s">
        <v>27</v>
      </c>
      <c r="S2411" t="s">
        <v>6986</v>
      </c>
      <c r="T2411" t="s">
        <v>6987</v>
      </c>
      <c r="U2411" t="str">
        <f>RIGHT(T2411,LEN(T2411)-FIND("[",T2411))</f>
        <v>-123.1077207027486, 49.28048748465875]}</v>
      </c>
      <c r="V2411" t="str">
        <f>LEFT(U2411,FIND(",",U2411)-1)</f>
        <v>-123.1077207027486</v>
      </c>
      <c r="W2411" s="2">
        <f>VALUE(V2411)</f>
        <v>-123.107720702748</v>
      </c>
      <c r="X2411" t="str">
        <f>MID(U2411,FIND(" ",U2411)+1,FIND("]",U2411)-FIND(" ",U2411)-1)</f>
        <v>49.28048748465875</v>
      </c>
      <c r="Y2411" s="2">
        <f>VALUE(X2411)</f>
        <v>49.2804874846587</v>
      </c>
      <c r="Z2411" t="s">
        <v>30</v>
      </c>
      <c r="AA2411" t="s">
        <v>6988</v>
      </c>
      <c r="AB2411" t="s">
        <v>27662</v>
      </c>
      <c r="AC2411" t="str">
        <f>LEFT(AB2411,FIND(" ",AB2411)-1)</f>
        <v>535</v>
      </c>
      <c r="AD2411" t="str">
        <f>MID(AB2411,FIND(" ",AB2411)+1,FIND(",",AB2411)-FIND(" ",AB2411)-1)</f>
        <v>Abbott St</v>
      </c>
    </row>
    <row r="2412" spans="1:30" hidden="1" x14ac:dyDescent="0.3">
      <c r="A2412" t="s">
        <v>21</v>
      </c>
      <c r="B2412">
        <f>IF(A2412="twin",2,1)</f>
        <v>2</v>
      </c>
      <c r="C2412" t="s">
        <v>52</v>
      </c>
      <c r="D2412" t="s">
        <v>52</v>
      </c>
      <c r="E2412" t="s">
        <v>52</v>
      </c>
      <c r="F2412" t="s">
        <v>52</v>
      </c>
      <c r="G2412" t="s">
        <v>52</v>
      </c>
      <c r="H2412" t="s">
        <v>52</v>
      </c>
      <c r="J2412" t="s">
        <v>24</v>
      </c>
      <c r="K2412" t="s">
        <v>32</v>
      </c>
      <c r="L2412" t="s">
        <v>26</v>
      </c>
      <c r="M2412" t="s">
        <v>32</v>
      </c>
      <c r="N2412" t="s">
        <v>26</v>
      </c>
      <c r="O2412" t="s">
        <v>32</v>
      </c>
      <c r="P2412" t="s">
        <v>26</v>
      </c>
      <c r="R2412" t="s">
        <v>27</v>
      </c>
      <c r="S2412" t="s">
        <v>6989</v>
      </c>
      <c r="T2412" t="s">
        <v>6925</v>
      </c>
      <c r="U2412" t="str">
        <f>RIGHT(T2412,LEN(T2412)-FIND("[",T2412))</f>
        <v>-123.11653012351472, 49.27851604386619]}</v>
      </c>
      <c r="V2412" t="str">
        <f>LEFT(U2412,FIND(",",U2412)-1)</f>
        <v>-123.11653012351472</v>
      </c>
      <c r="W2412" s="2">
        <f>VALUE(V2412)</f>
        <v>-123.116530123514</v>
      </c>
      <c r="X2412" t="str">
        <f>MID(U2412,FIND(" ",U2412)+1,FIND("]",U2412)-FIND(" ",U2412)-1)</f>
        <v>49.27851604386619</v>
      </c>
      <c r="Y2412" s="2">
        <f>VALUE(X2412)</f>
        <v>49.278516043866098</v>
      </c>
      <c r="Z2412" t="s">
        <v>30</v>
      </c>
      <c r="AA2412" t="s">
        <v>6990</v>
      </c>
      <c r="AB2412" t="s">
        <v>27317</v>
      </c>
      <c r="AC2412" t="str">
        <f>LEFT(AB2412,FIND(" ",AB2412)-1)</f>
        <v>838</v>
      </c>
      <c r="AD2412" t="str">
        <f>MID(AB2412,FIND(" ",AB2412)+1,FIND(",",AB2412)-FIND(" ",AB2412)-1)</f>
        <v>Hamilton St</v>
      </c>
    </row>
    <row r="2413" spans="1:30" hidden="1" x14ac:dyDescent="0.3">
      <c r="A2413" t="s">
        <v>21</v>
      </c>
      <c r="B2413">
        <f>IF(A2413="twin",2,1)</f>
        <v>2</v>
      </c>
      <c r="C2413" t="s">
        <v>1635</v>
      </c>
      <c r="D2413" t="s">
        <v>40</v>
      </c>
      <c r="E2413" t="s">
        <v>1635</v>
      </c>
      <c r="F2413" t="s">
        <v>40</v>
      </c>
      <c r="G2413" t="s">
        <v>1635</v>
      </c>
      <c r="H2413" t="s">
        <v>40</v>
      </c>
      <c r="J2413" t="s">
        <v>24</v>
      </c>
      <c r="K2413" t="s">
        <v>32</v>
      </c>
      <c r="L2413" t="s">
        <v>26</v>
      </c>
      <c r="M2413" t="s">
        <v>32</v>
      </c>
      <c r="N2413" t="s">
        <v>26</v>
      </c>
      <c r="O2413" t="s">
        <v>32</v>
      </c>
      <c r="P2413" t="s">
        <v>26</v>
      </c>
      <c r="R2413" t="s">
        <v>27</v>
      </c>
      <c r="S2413" t="s">
        <v>6991</v>
      </c>
      <c r="T2413" t="s">
        <v>6992</v>
      </c>
      <c r="U2413" t="str">
        <f>RIGHT(T2413,LEN(T2413)-FIND("[",T2413))</f>
        <v>-123.11644077118812, 49.28239998284411]}</v>
      </c>
      <c r="V2413" t="str">
        <f>LEFT(U2413,FIND(",",U2413)-1)</f>
        <v>-123.11644077118812</v>
      </c>
      <c r="W2413" s="2">
        <f>VALUE(V2413)</f>
        <v>-123.116440771188</v>
      </c>
      <c r="X2413" t="str">
        <f>MID(U2413,FIND(" ",U2413)+1,FIND("]",U2413)-FIND(" ",U2413)-1)</f>
        <v>49.28239998284411</v>
      </c>
      <c r="Y2413" s="2">
        <f>VALUE(X2413)</f>
        <v>49.282399982844098</v>
      </c>
      <c r="Z2413" t="s">
        <v>30</v>
      </c>
      <c r="AA2413" t="s">
        <v>6993</v>
      </c>
      <c r="AB2413" t="s">
        <v>27663</v>
      </c>
      <c r="AC2413" t="str">
        <f>LEFT(AB2413,FIND(" ",AB2413)-1)</f>
        <v>645</v>
      </c>
      <c r="AD2413" t="str">
        <f>MID(AB2413,FIND(" ",AB2413)+1,FIND(",",AB2413)-FIND(" ",AB2413)-1)</f>
        <v>Seymour St</v>
      </c>
    </row>
    <row r="2414" spans="1:30" hidden="1" x14ac:dyDescent="0.3">
      <c r="A2414" t="s">
        <v>21</v>
      </c>
      <c r="B2414">
        <f>IF(A2414="twin",2,1)</f>
        <v>2</v>
      </c>
      <c r="C2414" t="s">
        <v>45</v>
      </c>
      <c r="D2414" t="s">
        <v>22</v>
      </c>
      <c r="E2414" t="s">
        <v>45</v>
      </c>
      <c r="F2414" t="s">
        <v>22</v>
      </c>
      <c r="G2414" t="s">
        <v>45</v>
      </c>
      <c r="H2414" t="s">
        <v>22</v>
      </c>
      <c r="J2414" t="s">
        <v>24</v>
      </c>
      <c r="K2414" t="s">
        <v>32</v>
      </c>
      <c r="L2414" t="s">
        <v>26</v>
      </c>
      <c r="M2414" t="s">
        <v>32</v>
      </c>
      <c r="N2414" t="s">
        <v>26</v>
      </c>
      <c r="O2414" t="s">
        <v>32</v>
      </c>
      <c r="P2414" t="s">
        <v>26</v>
      </c>
      <c r="R2414" t="s">
        <v>53</v>
      </c>
      <c r="S2414" t="s">
        <v>6994</v>
      </c>
      <c r="T2414" t="s">
        <v>6995</v>
      </c>
      <c r="U2414" t="str">
        <f>RIGHT(T2414,LEN(T2414)-FIND("[",T2414))</f>
        <v>-123.12685373836025, 49.28722002264092]}</v>
      </c>
      <c r="V2414" t="str">
        <f>LEFT(U2414,FIND(",",U2414)-1)</f>
        <v>-123.12685373836025</v>
      </c>
      <c r="W2414" s="2">
        <f>VALUE(V2414)</f>
        <v>-123.12685373836</v>
      </c>
      <c r="X2414" t="str">
        <f>MID(U2414,FIND(" ",U2414)+1,FIND("]",U2414)-FIND(" ",U2414)-1)</f>
        <v>49.28722002264092</v>
      </c>
      <c r="Y2414" s="2">
        <f>VALUE(X2414)</f>
        <v>49.287220022640902</v>
      </c>
      <c r="Z2414" t="s">
        <v>84</v>
      </c>
      <c r="AA2414" t="s">
        <v>6996</v>
      </c>
      <c r="AB2414" t="s">
        <v>27664</v>
      </c>
      <c r="AC2414" t="str">
        <f>LEFT(AB2414,FIND(" ",AB2414)-1)</f>
        <v>1251</v>
      </c>
      <c r="AD2414" t="str">
        <f>MID(AB2414,FIND(" ",AB2414)+1,FIND(",",AB2414)-FIND(" ",AB2414)-1)</f>
        <v>Alberni St</v>
      </c>
    </row>
    <row r="2415" spans="1:30" hidden="1" x14ac:dyDescent="0.3">
      <c r="A2415" t="s">
        <v>21</v>
      </c>
      <c r="B2415">
        <f>IF(A2415="twin",2,1)</f>
        <v>2</v>
      </c>
      <c r="C2415" t="s">
        <v>52</v>
      </c>
      <c r="D2415" t="s">
        <v>45</v>
      </c>
      <c r="E2415" t="s">
        <v>52</v>
      </c>
      <c r="F2415" t="s">
        <v>45</v>
      </c>
      <c r="G2415" t="s">
        <v>52</v>
      </c>
      <c r="H2415" t="s">
        <v>45</v>
      </c>
      <c r="J2415" t="s">
        <v>24</v>
      </c>
      <c r="K2415" t="s">
        <v>32</v>
      </c>
      <c r="L2415" t="s">
        <v>26</v>
      </c>
      <c r="M2415" t="s">
        <v>32</v>
      </c>
      <c r="N2415" t="s">
        <v>26</v>
      </c>
      <c r="O2415" t="s">
        <v>32</v>
      </c>
      <c r="P2415" t="s">
        <v>26</v>
      </c>
      <c r="R2415" t="s">
        <v>53</v>
      </c>
      <c r="S2415" t="s">
        <v>6997</v>
      </c>
      <c r="T2415" t="s">
        <v>3276</v>
      </c>
      <c r="U2415" t="str">
        <f>RIGHT(T2415,LEN(T2415)-FIND("[",T2415))</f>
        <v>-123.12999930777339, 49.279698160652636]}</v>
      </c>
      <c r="V2415" t="str">
        <f>LEFT(U2415,FIND(",",U2415)-1)</f>
        <v>-123.12999930777339</v>
      </c>
      <c r="W2415" s="2">
        <f>VALUE(V2415)</f>
        <v>-123.12999930777301</v>
      </c>
      <c r="X2415" t="str">
        <f>MID(U2415,FIND(" ",U2415)+1,FIND("]",U2415)-FIND(" ",U2415)-1)</f>
        <v>49.279698160652636</v>
      </c>
      <c r="Y2415" s="2">
        <f>VALUE(X2415)</f>
        <v>49.2796981606526</v>
      </c>
      <c r="Z2415" t="s">
        <v>84</v>
      </c>
      <c r="AA2415" t="s">
        <v>6998</v>
      </c>
      <c r="AB2415" t="s">
        <v>26777</v>
      </c>
      <c r="AC2415" t="str">
        <f>LEFT(AB2415,FIND(" ",AB2415)-1)</f>
        <v>1031</v>
      </c>
      <c r="AD2415" t="str">
        <f>MID(AB2415,FIND(" ",AB2415)+1,FIND(",",AB2415)-FIND(" ",AB2415)-1)</f>
        <v>Davie St</v>
      </c>
    </row>
    <row r="2416" spans="1:30" hidden="1" x14ac:dyDescent="0.3">
      <c r="A2416" t="s">
        <v>21</v>
      </c>
      <c r="B2416">
        <f>IF(A2416="twin",2,1)</f>
        <v>2</v>
      </c>
      <c r="C2416" t="s">
        <v>52</v>
      </c>
      <c r="D2416" t="s">
        <v>45</v>
      </c>
      <c r="E2416" t="s">
        <v>52</v>
      </c>
      <c r="F2416" t="s">
        <v>45</v>
      </c>
      <c r="G2416" t="s">
        <v>52</v>
      </c>
      <c r="H2416" t="s">
        <v>45</v>
      </c>
      <c r="J2416" t="s">
        <v>24</v>
      </c>
      <c r="K2416" t="s">
        <v>32</v>
      </c>
      <c r="L2416" t="s">
        <v>26</v>
      </c>
      <c r="M2416" t="s">
        <v>32</v>
      </c>
      <c r="N2416" t="s">
        <v>26</v>
      </c>
      <c r="O2416" t="s">
        <v>32</v>
      </c>
      <c r="P2416" t="s">
        <v>26</v>
      </c>
      <c r="R2416" t="s">
        <v>53</v>
      </c>
      <c r="S2416" t="s">
        <v>6999</v>
      </c>
      <c r="T2416" t="s">
        <v>7000</v>
      </c>
      <c r="U2416" t="str">
        <f>RIGHT(T2416,LEN(T2416)-FIND("[",T2416))</f>
        <v>-123.13023128019893, 49.27984871265972]}</v>
      </c>
      <c r="V2416" t="str">
        <f>LEFT(U2416,FIND(",",U2416)-1)</f>
        <v>-123.13023128019893</v>
      </c>
      <c r="W2416" s="2">
        <f>VALUE(V2416)</f>
        <v>-123.130231280198</v>
      </c>
      <c r="X2416" t="str">
        <f>MID(U2416,FIND(" ",U2416)+1,FIND("]",U2416)-FIND(" ",U2416)-1)</f>
        <v>49.27984871265972</v>
      </c>
      <c r="Y2416" s="2">
        <f>VALUE(X2416)</f>
        <v>49.2798487126597</v>
      </c>
      <c r="Z2416" t="s">
        <v>84</v>
      </c>
      <c r="AA2416" t="s">
        <v>7001</v>
      </c>
      <c r="AB2416" t="s">
        <v>27665</v>
      </c>
      <c r="AC2416" t="str">
        <f>LEFT(AB2416,FIND(" ",AB2416)-1)</f>
        <v>1041</v>
      </c>
      <c r="AD2416" t="str">
        <f>MID(AB2416,FIND(" ",AB2416)+1,FIND(",",AB2416)-FIND(" ",AB2416)-1)</f>
        <v>Davie St</v>
      </c>
    </row>
    <row r="2417" spans="1:30" hidden="1" x14ac:dyDescent="0.3">
      <c r="A2417" t="s">
        <v>21</v>
      </c>
      <c r="B2417">
        <f>IF(A2417="twin",2,1)</f>
        <v>2</v>
      </c>
      <c r="C2417" t="s">
        <v>40</v>
      </c>
      <c r="D2417" t="s">
        <v>22</v>
      </c>
      <c r="E2417" t="s">
        <v>40</v>
      </c>
      <c r="F2417" t="s">
        <v>22</v>
      </c>
      <c r="G2417" t="s">
        <v>40</v>
      </c>
      <c r="H2417" t="s">
        <v>22</v>
      </c>
      <c r="J2417" t="s">
        <v>24</v>
      </c>
      <c r="K2417" t="s">
        <v>32</v>
      </c>
      <c r="L2417" t="s">
        <v>26</v>
      </c>
      <c r="M2417" t="s">
        <v>32</v>
      </c>
      <c r="N2417" t="s">
        <v>26</v>
      </c>
      <c r="O2417" t="s">
        <v>32</v>
      </c>
      <c r="P2417" t="s">
        <v>26</v>
      </c>
      <c r="R2417" t="s">
        <v>27</v>
      </c>
      <c r="S2417" t="s">
        <v>7002</v>
      </c>
      <c r="T2417" t="s">
        <v>7003</v>
      </c>
      <c r="U2417" t="str">
        <f>RIGHT(T2417,LEN(T2417)-FIND("[",T2417))</f>
        <v>-123.12644310681232, 49.26490784727558]}</v>
      </c>
      <c r="V2417" t="str">
        <f>LEFT(U2417,FIND(",",U2417)-1)</f>
        <v>-123.12644310681232</v>
      </c>
      <c r="W2417" s="2">
        <f>VALUE(V2417)</f>
        <v>-123.126443106812</v>
      </c>
      <c r="X2417" t="str">
        <f>MID(U2417,FIND(" ",U2417)+1,FIND("]",U2417)-FIND(" ",U2417)-1)</f>
        <v>49.26490784727558</v>
      </c>
      <c r="Y2417" s="2">
        <f>VALUE(X2417)</f>
        <v>49.264907847275502</v>
      </c>
      <c r="Z2417" t="s">
        <v>43</v>
      </c>
      <c r="AA2417" t="s">
        <v>7004</v>
      </c>
      <c r="AB2417" t="s">
        <v>27666</v>
      </c>
      <c r="AC2417" t="str">
        <f>LEFT(AB2417,FIND(" ",AB2417)-1)</f>
        <v>2318</v>
      </c>
      <c r="AD2417" t="str">
        <f>MID(AB2417,FIND(" ",AB2417)+1,FIND(",",AB2417)-FIND(" ",AB2417)-1)</f>
        <v>Oak St</v>
      </c>
    </row>
    <row r="2418" spans="1:30" hidden="1" x14ac:dyDescent="0.3">
      <c r="A2418" t="s">
        <v>63</v>
      </c>
      <c r="B2418">
        <f>IF(A2418="twin",2,1)</f>
        <v>1</v>
      </c>
      <c r="C2418" t="s">
        <v>23</v>
      </c>
      <c r="D2418" t="s">
        <v>45</v>
      </c>
      <c r="E2418" t="s">
        <v>23</v>
      </c>
      <c r="F2418" t="s">
        <v>45</v>
      </c>
      <c r="G2418" t="s">
        <v>23</v>
      </c>
      <c r="H2418" t="s">
        <v>45</v>
      </c>
      <c r="J2418" t="s">
        <v>24</v>
      </c>
      <c r="K2418" t="s">
        <v>32</v>
      </c>
      <c r="L2418" t="s">
        <v>26</v>
      </c>
      <c r="M2418" t="s">
        <v>32</v>
      </c>
      <c r="N2418" t="s">
        <v>26</v>
      </c>
      <c r="O2418" t="s">
        <v>32</v>
      </c>
      <c r="P2418" t="s">
        <v>26</v>
      </c>
      <c r="R2418" t="s">
        <v>27</v>
      </c>
      <c r="S2418" t="s">
        <v>7005</v>
      </c>
      <c r="T2418" t="s">
        <v>7006</v>
      </c>
      <c r="U2418" t="str">
        <f>RIGHT(T2418,LEN(T2418)-FIND("[",T2418))</f>
        <v>-123.12478188511582, 49.27930082958204]}</v>
      </c>
      <c r="V2418" t="str">
        <f>LEFT(U2418,FIND(",",U2418)-1)</f>
        <v>-123.12478188511582</v>
      </c>
      <c r="W2418" s="2">
        <f>VALUE(V2418)</f>
        <v>-123.124781885115</v>
      </c>
      <c r="X2418" t="str">
        <f>MID(U2418,FIND(" ",U2418)+1,FIND("]",U2418)-FIND(" ",U2418)-1)</f>
        <v>49.27930082958204</v>
      </c>
      <c r="Y2418" s="2">
        <f>VALUE(X2418)</f>
        <v>49.279300829581999</v>
      </c>
      <c r="Z2418" t="s">
        <v>30</v>
      </c>
      <c r="AA2418" t="s">
        <v>7007</v>
      </c>
      <c r="AB2418" t="s">
        <v>27232</v>
      </c>
      <c r="AC2418" t="str">
        <f>LEFT(AB2418,FIND(" ",AB2418)-1)</f>
        <v>310-1060</v>
      </c>
      <c r="AD2418" t="str">
        <f>MID(AB2418,FIND(" ",AB2418)+1,FIND(",",AB2418)-FIND(" ",AB2418)-1)</f>
        <v>Howe St</v>
      </c>
    </row>
    <row r="2419" spans="1:30" hidden="1" x14ac:dyDescent="0.3">
      <c r="A2419" t="s">
        <v>21</v>
      </c>
      <c r="B2419">
        <f>IF(A2419="twin",2,1)</f>
        <v>2</v>
      </c>
      <c r="C2419" t="s">
        <v>45</v>
      </c>
      <c r="D2419" t="s">
        <v>23</v>
      </c>
      <c r="E2419" t="s">
        <v>45</v>
      </c>
      <c r="F2419" t="s">
        <v>23</v>
      </c>
      <c r="G2419" t="s">
        <v>45</v>
      </c>
      <c r="H2419" t="s">
        <v>23</v>
      </c>
      <c r="I2419" t="s">
        <v>22</v>
      </c>
      <c r="J2419" t="s">
        <v>24</v>
      </c>
      <c r="K2419" t="s">
        <v>32</v>
      </c>
      <c r="L2419" t="s">
        <v>26</v>
      </c>
      <c r="M2419" t="s">
        <v>32</v>
      </c>
      <c r="N2419" t="s">
        <v>26</v>
      </c>
      <c r="O2419" t="s">
        <v>32</v>
      </c>
      <c r="P2419" t="s">
        <v>26</v>
      </c>
      <c r="R2419" t="s">
        <v>27</v>
      </c>
      <c r="S2419" t="s">
        <v>7008</v>
      </c>
      <c r="T2419" t="s">
        <v>7009</v>
      </c>
      <c r="U2419" t="str">
        <f>RIGHT(T2419,LEN(T2419)-FIND("[",T2419))</f>
        <v>-123.11907744565453, 49.27734777893262]}</v>
      </c>
      <c r="V2419" t="str">
        <f>LEFT(U2419,FIND(",",U2419)-1)</f>
        <v>-123.11907744565453</v>
      </c>
      <c r="W2419" s="2">
        <f>VALUE(V2419)</f>
        <v>-123.119077445654</v>
      </c>
      <c r="X2419" t="str">
        <f>MID(U2419,FIND(" ",U2419)+1,FIND("]",U2419)-FIND(" ",U2419)-1)</f>
        <v>49.27734777893262</v>
      </c>
      <c r="Y2419" s="2">
        <f>VALUE(X2419)</f>
        <v>49.277347778932601</v>
      </c>
      <c r="Z2419" t="s">
        <v>30</v>
      </c>
      <c r="AA2419" t="s">
        <v>7010</v>
      </c>
      <c r="AB2419" t="s">
        <v>27434</v>
      </c>
      <c r="AC2419" t="str">
        <f>LEFT(AB2419,FIND(" ",AB2419)-1)</f>
        <v>987</v>
      </c>
      <c r="AD2419" t="str">
        <f>MID(AB2419,FIND(" ",AB2419)+1,FIND(",",AB2419)-FIND(" ",AB2419)-1)</f>
        <v>Mainland St</v>
      </c>
    </row>
    <row r="2420" spans="1:30" hidden="1" x14ac:dyDescent="0.3">
      <c r="A2420" t="s">
        <v>21</v>
      </c>
      <c r="B2420">
        <f>IF(A2420="twin",2,1)</f>
        <v>2</v>
      </c>
      <c r="C2420" t="s">
        <v>22</v>
      </c>
      <c r="D2420" t="s">
        <v>22</v>
      </c>
      <c r="E2420" t="s">
        <v>22</v>
      </c>
      <c r="F2420" t="s">
        <v>22</v>
      </c>
      <c r="G2420" t="s">
        <v>22</v>
      </c>
      <c r="H2420" t="s">
        <v>22</v>
      </c>
      <c r="J2420" t="s">
        <v>24</v>
      </c>
      <c r="K2420" t="s">
        <v>32</v>
      </c>
      <c r="L2420" t="s">
        <v>26</v>
      </c>
      <c r="M2420" t="s">
        <v>32</v>
      </c>
      <c r="N2420" t="s">
        <v>26</v>
      </c>
      <c r="O2420" t="s">
        <v>32</v>
      </c>
      <c r="P2420" t="s">
        <v>26</v>
      </c>
      <c r="R2420" t="s">
        <v>27</v>
      </c>
      <c r="S2420" t="s">
        <v>7011</v>
      </c>
      <c r="T2420" t="s">
        <v>3212</v>
      </c>
      <c r="U2420" t="str">
        <f>RIGHT(T2420,LEN(T2420)-FIND("[",T2420))</f>
        <v>-123.12499152371801, 49.2817194789797]}</v>
      </c>
      <c r="V2420" t="str">
        <f>LEFT(U2420,FIND(",",U2420)-1)</f>
        <v>-123.12499152371801</v>
      </c>
      <c r="W2420" s="2">
        <f>VALUE(V2420)</f>
        <v>-123.12499152371799</v>
      </c>
      <c r="X2420" t="str">
        <f>MID(U2420,FIND(" ",U2420)+1,FIND("]",U2420)-FIND(" ",U2420)-1)</f>
        <v>49.2817194789797</v>
      </c>
      <c r="Y2420" s="2">
        <f>VALUE(X2420)</f>
        <v>49.281719478979703</v>
      </c>
      <c r="Z2420" t="s">
        <v>30</v>
      </c>
      <c r="AA2420" t="s">
        <v>7012</v>
      </c>
      <c r="AB2420" t="s">
        <v>26760</v>
      </c>
      <c r="AC2420" t="str">
        <f>LEFT(AB2420,FIND(" ",AB2420)-1)</f>
        <v>944</v>
      </c>
      <c r="AD2420" t="str">
        <f>MID(AB2420,FIND(" ",AB2420)+1,FIND(",",AB2420)-FIND(" ",AB2420)-1)</f>
        <v>Burrard St</v>
      </c>
    </row>
    <row r="2421" spans="1:30" hidden="1" x14ac:dyDescent="0.3">
      <c r="A2421" t="s">
        <v>21</v>
      </c>
      <c r="B2421">
        <f>IF(A2421="twin",2,1)</f>
        <v>2</v>
      </c>
      <c r="C2421" t="s">
        <v>22</v>
      </c>
      <c r="D2421" t="s">
        <v>22</v>
      </c>
      <c r="E2421" t="s">
        <v>22</v>
      </c>
      <c r="F2421" t="s">
        <v>22</v>
      </c>
      <c r="G2421" t="s">
        <v>22</v>
      </c>
      <c r="H2421" t="s">
        <v>22</v>
      </c>
      <c r="J2421" t="s">
        <v>24</v>
      </c>
      <c r="K2421" t="s">
        <v>32</v>
      </c>
      <c r="L2421" t="s">
        <v>26</v>
      </c>
      <c r="M2421" t="s">
        <v>32</v>
      </c>
      <c r="N2421" t="s">
        <v>26</v>
      </c>
      <c r="O2421" t="s">
        <v>32</v>
      </c>
      <c r="P2421" t="s">
        <v>26</v>
      </c>
      <c r="R2421" t="s">
        <v>27</v>
      </c>
      <c r="S2421" t="s">
        <v>7013</v>
      </c>
      <c r="T2421" t="s">
        <v>7014</v>
      </c>
      <c r="U2421" t="str">
        <f>RIGHT(T2421,LEN(T2421)-FIND("[",T2421))</f>
        <v>-123.12461414748194, 49.28196923291092]}</v>
      </c>
      <c r="V2421" t="str">
        <f>LEFT(U2421,FIND(",",U2421)-1)</f>
        <v>-123.12461414748194</v>
      </c>
      <c r="W2421" s="2">
        <f>VALUE(V2421)</f>
        <v>-123.124614147481</v>
      </c>
      <c r="X2421" t="str">
        <f>MID(U2421,FIND(" ",U2421)+1,FIND("]",U2421)-FIND(" ",U2421)-1)</f>
        <v>49.28196923291092</v>
      </c>
      <c r="Y2421" s="2">
        <f>VALUE(X2421)</f>
        <v>49.281969232910903</v>
      </c>
      <c r="Z2421" t="s">
        <v>30</v>
      </c>
      <c r="AA2421" t="s">
        <v>7015</v>
      </c>
      <c r="AB2421" t="s">
        <v>27667</v>
      </c>
      <c r="AC2421" t="str">
        <f>LEFT(AB2421,FIND(" ",AB2421)-1)</f>
        <v>900</v>
      </c>
      <c r="AD2421" t="str">
        <f>MID(AB2421,FIND(" ",AB2421)+1,FIND(",",AB2421)-FIND(" ",AB2421)-1)</f>
        <v>Burrard St</v>
      </c>
    </row>
    <row r="2422" spans="1:30" hidden="1" x14ac:dyDescent="0.3">
      <c r="A2422" t="s">
        <v>21</v>
      </c>
      <c r="B2422">
        <f>IF(A2422="twin",2,1)</f>
        <v>2</v>
      </c>
      <c r="C2422" t="s">
        <v>52</v>
      </c>
      <c r="D2422" t="s">
        <v>23</v>
      </c>
      <c r="E2422" t="s">
        <v>52</v>
      </c>
      <c r="F2422" t="s">
        <v>23</v>
      </c>
      <c r="G2422" t="s">
        <v>52</v>
      </c>
      <c r="H2422" t="s">
        <v>23</v>
      </c>
      <c r="J2422" t="s">
        <v>24</v>
      </c>
      <c r="K2422" t="s">
        <v>32</v>
      </c>
      <c r="L2422" t="s">
        <v>26</v>
      </c>
      <c r="M2422" t="s">
        <v>32</v>
      </c>
      <c r="N2422" t="s">
        <v>26</v>
      </c>
      <c r="O2422" t="s">
        <v>32</v>
      </c>
      <c r="P2422" t="s">
        <v>26</v>
      </c>
      <c r="R2422" t="s">
        <v>27</v>
      </c>
      <c r="S2422" t="s">
        <v>7016</v>
      </c>
      <c r="T2422" t="s">
        <v>5086</v>
      </c>
      <c r="U2422" t="str">
        <f>RIGHT(T2422,LEN(T2422)-FIND("[",T2422))</f>
        <v>-123.1284323456471, 49.279712002450644]}</v>
      </c>
      <c r="V2422" t="str">
        <f>LEFT(U2422,FIND(",",U2422)-1)</f>
        <v>-123.1284323456471</v>
      </c>
      <c r="W2422" s="2">
        <f>VALUE(V2422)</f>
        <v>-123.128432345647</v>
      </c>
      <c r="X2422" t="str">
        <f>MID(U2422,FIND(" ",U2422)+1,FIND("]",U2422)-FIND(" ",U2422)-1)</f>
        <v>49.279712002450644</v>
      </c>
      <c r="Y2422" s="2">
        <f>VALUE(X2422)</f>
        <v>49.279712002450601</v>
      </c>
      <c r="Z2422" t="s">
        <v>84</v>
      </c>
      <c r="AA2422" t="s">
        <v>7017</v>
      </c>
      <c r="AB2422" t="s">
        <v>26828</v>
      </c>
      <c r="AC2422" t="str">
        <f>LEFT(AB2422,FIND(" ",AB2422)-1)</f>
        <v>1138</v>
      </c>
      <c r="AD2422" t="str">
        <f>MID(AB2422,FIND(" ",AB2422)+1,FIND(",",AB2422)-FIND(" ",AB2422)-1)</f>
        <v>Burrard St</v>
      </c>
    </row>
    <row r="2423" spans="1:30" hidden="1" x14ac:dyDescent="0.3">
      <c r="A2423" t="s">
        <v>21</v>
      </c>
      <c r="B2423">
        <f>IF(A2423="twin",2,1)</f>
        <v>2</v>
      </c>
      <c r="C2423" t="s">
        <v>2032</v>
      </c>
      <c r="D2423" t="s">
        <v>40</v>
      </c>
      <c r="E2423" t="s">
        <v>2032</v>
      </c>
      <c r="F2423" t="s">
        <v>40</v>
      </c>
      <c r="G2423" t="s">
        <v>2032</v>
      </c>
      <c r="H2423" t="s">
        <v>40</v>
      </c>
      <c r="J2423" t="s">
        <v>24</v>
      </c>
      <c r="K2423" t="s">
        <v>32</v>
      </c>
      <c r="L2423" t="s">
        <v>26</v>
      </c>
      <c r="M2423" t="s">
        <v>32</v>
      </c>
      <c r="N2423" t="s">
        <v>26</v>
      </c>
      <c r="O2423" t="s">
        <v>32</v>
      </c>
      <c r="P2423" t="s">
        <v>26</v>
      </c>
      <c r="R2423" t="s">
        <v>53</v>
      </c>
      <c r="S2423" t="s">
        <v>7018</v>
      </c>
      <c r="T2423" t="s">
        <v>5089</v>
      </c>
      <c r="U2423" t="str">
        <f>RIGHT(T2423,LEN(T2423)-FIND("[",T2423))</f>
        <v>-123.12026295327719, 49.287709103017285]}</v>
      </c>
      <c r="V2423" t="str">
        <f>LEFT(U2423,FIND(",",U2423)-1)</f>
        <v>-123.12026295327719</v>
      </c>
      <c r="W2423" s="2">
        <f>VALUE(V2423)</f>
        <v>-123.12026295327701</v>
      </c>
      <c r="X2423" t="str">
        <f>MID(U2423,FIND(" ",U2423)+1,FIND("]",U2423)-FIND(" ",U2423)-1)</f>
        <v>49.287709103017285</v>
      </c>
      <c r="Y2423" s="2">
        <f>VALUE(X2423)</f>
        <v>49.2877091030172</v>
      </c>
      <c r="Z2423" t="s">
        <v>30</v>
      </c>
      <c r="AA2423" t="s">
        <v>7019</v>
      </c>
      <c r="AB2423" t="s">
        <v>27224</v>
      </c>
      <c r="AC2423" t="str">
        <f>LEFT(AB2423,FIND(" ",AB2423)-1)</f>
        <v>477</v>
      </c>
      <c r="AD2423" t="str">
        <f>MID(AB2423,FIND(" ",AB2423)+1,FIND(",",AB2423)-FIND(" ",AB2423)-1)</f>
        <v>Thurlow St</v>
      </c>
    </row>
    <row r="2424" spans="1:30" hidden="1" x14ac:dyDescent="0.3">
      <c r="A2424" t="s">
        <v>21</v>
      </c>
      <c r="B2424">
        <f>IF(A2424="twin",2,1)</f>
        <v>2</v>
      </c>
      <c r="C2424" t="s">
        <v>45</v>
      </c>
      <c r="D2424" t="s">
        <v>23</v>
      </c>
      <c r="E2424" t="s">
        <v>45</v>
      </c>
      <c r="F2424" t="s">
        <v>23</v>
      </c>
      <c r="G2424" t="s">
        <v>45</v>
      </c>
      <c r="H2424" t="s">
        <v>23</v>
      </c>
      <c r="I2424" t="s">
        <v>22</v>
      </c>
      <c r="J2424" t="s">
        <v>24</v>
      </c>
      <c r="K2424" t="s">
        <v>32</v>
      </c>
      <c r="L2424" t="s">
        <v>26</v>
      </c>
      <c r="M2424" t="s">
        <v>32</v>
      </c>
      <c r="N2424" t="s">
        <v>26</v>
      </c>
      <c r="O2424" t="s">
        <v>32</v>
      </c>
      <c r="P2424" t="s">
        <v>26</v>
      </c>
      <c r="R2424" t="s">
        <v>27</v>
      </c>
      <c r="S2424" t="s">
        <v>7020</v>
      </c>
      <c r="T2424" t="s">
        <v>7021</v>
      </c>
      <c r="U2424" t="str">
        <f>RIGHT(T2424,LEN(T2424)-FIND("[",T2424))</f>
        <v>-123.11918968917729, 49.27727412756882]}</v>
      </c>
      <c r="V2424" t="str">
        <f>LEFT(U2424,FIND(",",U2424)-1)</f>
        <v>-123.11918968917729</v>
      </c>
      <c r="W2424" s="2">
        <f>VALUE(V2424)</f>
        <v>-123.11918968917701</v>
      </c>
      <c r="X2424" t="str">
        <f>MID(U2424,FIND(" ",U2424)+1,FIND("]",U2424)-FIND(" ",U2424)-1)</f>
        <v>49.27727412756882</v>
      </c>
      <c r="Y2424" s="2">
        <f>VALUE(X2424)</f>
        <v>49.277274127568802</v>
      </c>
      <c r="Z2424" t="s">
        <v>30</v>
      </c>
      <c r="AA2424" t="s">
        <v>7022</v>
      </c>
      <c r="AB2424" t="s">
        <v>26416</v>
      </c>
      <c r="AC2424" t="str">
        <f>LEFT(AB2424,FIND(" ",AB2424)-1)</f>
        <v>970</v>
      </c>
      <c r="AD2424" t="str">
        <f>MID(AB2424,FIND(" ",AB2424)+1,FIND(",",AB2424)-FIND(" ",AB2424)-1)</f>
        <v>Homer St</v>
      </c>
    </row>
    <row r="2425" spans="1:30" hidden="1" x14ac:dyDescent="0.3">
      <c r="A2425" t="s">
        <v>21</v>
      </c>
      <c r="B2425">
        <f>IF(A2425="twin",2,1)</f>
        <v>2</v>
      </c>
      <c r="C2425" t="s">
        <v>40</v>
      </c>
      <c r="D2425" t="s">
        <v>22</v>
      </c>
      <c r="E2425" t="s">
        <v>40</v>
      </c>
      <c r="F2425" t="s">
        <v>22</v>
      </c>
      <c r="G2425" t="s">
        <v>40</v>
      </c>
      <c r="H2425" t="s">
        <v>22</v>
      </c>
      <c r="J2425" t="s">
        <v>24</v>
      </c>
      <c r="K2425" t="s">
        <v>32</v>
      </c>
      <c r="L2425" t="s">
        <v>26</v>
      </c>
      <c r="M2425" t="s">
        <v>32</v>
      </c>
      <c r="N2425" t="s">
        <v>26</v>
      </c>
      <c r="O2425" t="s">
        <v>32</v>
      </c>
      <c r="P2425" t="s">
        <v>26</v>
      </c>
      <c r="R2425" t="s">
        <v>27</v>
      </c>
      <c r="S2425" t="s">
        <v>7023</v>
      </c>
      <c r="T2425" t="s">
        <v>7024</v>
      </c>
      <c r="U2425" t="str">
        <f>RIGHT(T2425,LEN(T2425)-FIND("[",T2425))</f>
        <v>-123.11762796822764, 49.26164110348005]}</v>
      </c>
      <c r="V2425" t="str">
        <f>LEFT(U2425,FIND(",",U2425)-1)</f>
        <v>-123.11762796822764</v>
      </c>
      <c r="W2425" s="2">
        <f>VALUE(V2425)</f>
        <v>-123.117627968227</v>
      </c>
      <c r="X2425" t="str">
        <f>MID(U2425,FIND(" ",U2425)+1,FIND("]",U2425)-FIND(" ",U2425)-1)</f>
        <v>49.26164110348005</v>
      </c>
      <c r="Y2425" s="2">
        <f>VALUE(X2425)</f>
        <v>49.261641103480002</v>
      </c>
      <c r="Z2425" t="s">
        <v>43</v>
      </c>
      <c r="AA2425" t="s">
        <v>7025</v>
      </c>
      <c r="AB2425" t="s">
        <v>26750</v>
      </c>
      <c r="AC2425" t="str">
        <f>LEFT(AB2425,FIND(" ",AB2425)-1)</f>
        <v>2638</v>
      </c>
      <c r="AD2425" t="str">
        <f>MID(AB2425,FIND(" ",AB2425)+1,FIND(",",AB2425)-FIND(" ",AB2425)-1)</f>
        <v>Ash St</v>
      </c>
    </row>
    <row r="2426" spans="1:30" hidden="1" x14ac:dyDescent="0.3">
      <c r="A2426" t="s">
        <v>21</v>
      </c>
      <c r="B2426">
        <f>IF(A2426="twin",2,1)</f>
        <v>2</v>
      </c>
      <c r="C2426" t="s">
        <v>67</v>
      </c>
      <c r="D2426" t="s">
        <v>23</v>
      </c>
      <c r="E2426" t="s">
        <v>67</v>
      </c>
      <c r="F2426" t="s">
        <v>23</v>
      </c>
      <c r="G2426" t="s">
        <v>67</v>
      </c>
      <c r="H2426" t="s">
        <v>23</v>
      </c>
      <c r="J2426" t="s">
        <v>24</v>
      </c>
      <c r="K2426" t="s">
        <v>25</v>
      </c>
      <c r="L2426" t="s">
        <v>26</v>
      </c>
      <c r="M2426" t="s">
        <v>25</v>
      </c>
      <c r="N2426" t="s">
        <v>26</v>
      </c>
      <c r="O2426" t="s">
        <v>25</v>
      </c>
      <c r="P2426" t="s">
        <v>26</v>
      </c>
      <c r="R2426" t="s">
        <v>27</v>
      </c>
      <c r="S2426" t="s">
        <v>7026</v>
      </c>
      <c r="T2426" t="s">
        <v>7027</v>
      </c>
      <c r="U2426" t="str">
        <f>RIGHT(T2426,LEN(T2426)-FIND("[",T2426))</f>
        <v>-123.12009027094568, 49.27331792084371]}</v>
      </c>
      <c r="V2426" t="str">
        <f>LEFT(U2426,FIND(",",U2426)-1)</f>
        <v>-123.12009027094568</v>
      </c>
      <c r="W2426" s="2">
        <f>VALUE(V2426)</f>
        <v>-123.120090270945</v>
      </c>
      <c r="X2426" t="str">
        <f>MID(U2426,FIND(" ",U2426)+1,FIND("]",U2426)-FIND(" ",U2426)-1)</f>
        <v>49.27331792084371</v>
      </c>
      <c r="Y2426" s="2">
        <f>VALUE(X2426)</f>
        <v>49.273317920843702</v>
      </c>
      <c r="Z2426" t="s">
        <v>30</v>
      </c>
      <c r="AA2426" t="s">
        <v>7028</v>
      </c>
      <c r="AB2426" t="s">
        <v>27668</v>
      </c>
      <c r="AC2426" t="str">
        <f>LEFT(AB2426,FIND(" ",AB2426)-1)</f>
        <v>123</v>
      </c>
      <c r="AD2426" t="str">
        <f>MID(AB2426,FIND(" ",AB2426)+1,FIND(",",AB2426)-FIND(" ",AB2426)-1)</f>
        <v>Davie St</v>
      </c>
    </row>
    <row r="2427" spans="1:30" hidden="1" x14ac:dyDescent="0.3">
      <c r="A2427" t="s">
        <v>21</v>
      </c>
      <c r="B2427">
        <f>IF(A2427="twin",2,1)</f>
        <v>2</v>
      </c>
      <c r="C2427" t="s">
        <v>67</v>
      </c>
      <c r="D2427" t="s">
        <v>23</v>
      </c>
      <c r="E2427" t="s">
        <v>67</v>
      </c>
      <c r="F2427" t="s">
        <v>23</v>
      </c>
      <c r="G2427" t="s">
        <v>67</v>
      </c>
      <c r="H2427" t="s">
        <v>23</v>
      </c>
      <c r="J2427" t="s">
        <v>24</v>
      </c>
      <c r="K2427" t="s">
        <v>25</v>
      </c>
      <c r="L2427" t="s">
        <v>26</v>
      </c>
      <c r="M2427" t="s">
        <v>25</v>
      </c>
      <c r="N2427" t="s">
        <v>26</v>
      </c>
      <c r="O2427" t="s">
        <v>25</v>
      </c>
      <c r="P2427" t="s">
        <v>26</v>
      </c>
      <c r="R2427" t="s">
        <v>27</v>
      </c>
      <c r="S2427" t="s">
        <v>7029</v>
      </c>
      <c r="T2427" t="s">
        <v>7030</v>
      </c>
      <c r="U2427" t="str">
        <f>RIGHT(T2427,LEN(T2427)-FIND("[",T2427))</f>
        <v>-123.12022534351911, 49.27340488981394]}</v>
      </c>
      <c r="V2427" t="str">
        <f>LEFT(U2427,FIND(",",U2427)-1)</f>
        <v>-123.12022534351911</v>
      </c>
      <c r="W2427" s="2">
        <f>VALUE(V2427)</f>
        <v>-123.120225343519</v>
      </c>
      <c r="X2427" t="str">
        <f>MID(U2427,FIND(" ",U2427)+1,FIND("]",U2427)-FIND(" ",U2427)-1)</f>
        <v>49.27340488981394</v>
      </c>
      <c r="Y2427" s="2">
        <f>VALUE(X2427)</f>
        <v>49.273404889813897</v>
      </c>
      <c r="Z2427" t="s">
        <v>30</v>
      </c>
      <c r="AA2427" t="s">
        <v>7031</v>
      </c>
      <c r="AB2427" t="s">
        <v>27669</v>
      </c>
      <c r="AC2427" t="str">
        <f>LEFT(AB2427,FIND(" ",AB2427)-1)</f>
        <v>115</v>
      </c>
      <c r="AD2427" t="str">
        <f>MID(AB2427,FIND(" ",AB2427)+1,FIND(",",AB2427)-FIND(" ",AB2427)-1)</f>
        <v>Davie St</v>
      </c>
    </row>
    <row r="2428" spans="1:30" hidden="1" x14ac:dyDescent="0.3">
      <c r="A2428" t="s">
        <v>21</v>
      </c>
      <c r="B2428">
        <f>IF(A2428="twin",2,1)</f>
        <v>2</v>
      </c>
      <c r="C2428" t="s">
        <v>67</v>
      </c>
      <c r="D2428" t="s">
        <v>45</v>
      </c>
      <c r="E2428" t="s">
        <v>67</v>
      </c>
      <c r="F2428" t="s">
        <v>45</v>
      </c>
      <c r="G2428" t="s">
        <v>67</v>
      </c>
      <c r="H2428" t="s">
        <v>45</v>
      </c>
      <c r="J2428" t="s">
        <v>24</v>
      </c>
      <c r="K2428" t="s">
        <v>25</v>
      </c>
      <c r="L2428" t="s">
        <v>26</v>
      </c>
      <c r="M2428" t="s">
        <v>25</v>
      </c>
      <c r="N2428" t="s">
        <v>26</v>
      </c>
      <c r="O2428" t="s">
        <v>25</v>
      </c>
      <c r="P2428" t="s">
        <v>26</v>
      </c>
      <c r="R2428" t="s">
        <v>27</v>
      </c>
      <c r="S2428" t="s">
        <v>7032</v>
      </c>
      <c r="T2428" t="s">
        <v>7033</v>
      </c>
      <c r="U2428" t="str">
        <f>RIGHT(T2428,LEN(T2428)-FIND("[",T2428))</f>
        <v>-123.11276697402373, 49.26412489431585]}</v>
      </c>
      <c r="V2428" t="str">
        <f>LEFT(U2428,FIND(",",U2428)-1)</f>
        <v>-123.11276697402373</v>
      </c>
      <c r="W2428" s="2">
        <f>VALUE(V2428)</f>
        <v>-123.112766974023</v>
      </c>
      <c r="X2428" t="str">
        <f>MID(U2428,FIND(" ",U2428)+1,FIND("]",U2428)-FIND(" ",U2428)-1)</f>
        <v>49.26412489431585</v>
      </c>
      <c r="Y2428" s="2">
        <f>VALUE(X2428)</f>
        <v>49.264124894315799</v>
      </c>
      <c r="Z2428" t="s">
        <v>96</v>
      </c>
      <c r="AA2428" t="s">
        <v>7034</v>
      </c>
      <c r="AB2428" t="s">
        <v>27670</v>
      </c>
      <c r="AC2428" t="str">
        <f>LEFT(AB2428,FIND(" ",AB2428)-1)</f>
        <v>2348</v>
      </c>
      <c r="AD2428" t="str">
        <f>MID(AB2428,FIND(" ",AB2428)+1,FIND(",",AB2428)-FIND(" ",AB2428)-1)</f>
        <v>Yukon St</v>
      </c>
    </row>
    <row r="2429" spans="1:30" hidden="1" x14ac:dyDescent="0.3">
      <c r="A2429" t="s">
        <v>21</v>
      </c>
      <c r="B2429">
        <f>IF(A2429="twin",2,1)</f>
        <v>2</v>
      </c>
      <c r="C2429" t="s">
        <v>40</v>
      </c>
      <c r="D2429" t="s">
        <v>67</v>
      </c>
      <c r="E2429" t="s">
        <v>40</v>
      </c>
      <c r="F2429" t="s">
        <v>67</v>
      </c>
      <c r="G2429" t="s">
        <v>40</v>
      </c>
      <c r="H2429" t="s">
        <v>67</v>
      </c>
      <c r="J2429" t="s">
        <v>24</v>
      </c>
      <c r="K2429" t="s">
        <v>32</v>
      </c>
      <c r="L2429" t="s">
        <v>26</v>
      </c>
      <c r="M2429" t="s">
        <v>32</v>
      </c>
      <c r="N2429" t="s">
        <v>26</v>
      </c>
      <c r="O2429" t="s">
        <v>32</v>
      </c>
      <c r="P2429" t="s">
        <v>26</v>
      </c>
      <c r="R2429" t="s">
        <v>27</v>
      </c>
      <c r="S2429" t="s">
        <v>7035</v>
      </c>
      <c r="T2429" t="s">
        <v>3255</v>
      </c>
      <c r="U2429" t="str">
        <f>RIGHT(T2429,LEN(T2429)-FIND("[",T2429))</f>
        <v>-123.11279066945654, 49.26357588477625]}</v>
      </c>
      <c r="V2429" t="str">
        <f>LEFT(U2429,FIND(",",U2429)-1)</f>
        <v>-123.11279066945654</v>
      </c>
      <c r="W2429" s="2">
        <f>VALUE(V2429)</f>
        <v>-123.112790669456</v>
      </c>
      <c r="X2429" t="str">
        <f>MID(U2429,FIND(" ",U2429)+1,FIND("]",U2429)-FIND(" ",U2429)-1)</f>
        <v>49.26357588477625</v>
      </c>
      <c r="Y2429" s="2">
        <f>VALUE(X2429)</f>
        <v>49.263575884776202</v>
      </c>
      <c r="Z2429" t="s">
        <v>96</v>
      </c>
      <c r="AA2429" t="s">
        <v>7036</v>
      </c>
      <c r="AB2429" t="s">
        <v>26770</v>
      </c>
      <c r="AC2429" t="str">
        <f>LEFT(AB2429,FIND(" ",AB2429)-1)</f>
        <v>2450</v>
      </c>
      <c r="AD2429" t="str">
        <f>MID(AB2429,FIND(" ",AB2429)+1,FIND(",",AB2429)-FIND(" ",AB2429)-1)</f>
        <v>Yukon St</v>
      </c>
    </row>
    <row r="2430" spans="1:30" hidden="1" x14ac:dyDescent="0.3">
      <c r="A2430" t="s">
        <v>21</v>
      </c>
      <c r="B2430">
        <f>IF(A2430="twin",2,1)</f>
        <v>2</v>
      </c>
      <c r="C2430" t="s">
        <v>67</v>
      </c>
      <c r="D2430" t="s">
        <v>23</v>
      </c>
      <c r="E2430" t="s">
        <v>67</v>
      </c>
      <c r="F2430" t="s">
        <v>23</v>
      </c>
      <c r="G2430" t="s">
        <v>67</v>
      </c>
      <c r="H2430" t="s">
        <v>23</v>
      </c>
      <c r="J2430" t="s">
        <v>24</v>
      </c>
      <c r="K2430" t="s">
        <v>25</v>
      </c>
      <c r="L2430" t="s">
        <v>26</v>
      </c>
      <c r="M2430" t="s">
        <v>25</v>
      </c>
      <c r="N2430" t="s">
        <v>26</v>
      </c>
      <c r="O2430" t="s">
        <v>25</v>
      </c>
      <c r="P2430" t="s">
        <v>26</v>
      </c>
      <c r="R2430" t="s">
        <v>27</v>
      </c>
      <c r="S2430" t="s">
        <v>7037</v>
      </c>
      <c r="T2430" t="s">
        <v>5500</v>
      </c>
      <c r="U2430" t="str">
        <f>RIGHT(T2430,LEN(T2430)-FIND("[",T2430))</f>
        <v>-123.12072818408375, 49.27372758971925]}</v>
      </c>
      <c r="V2430" t="str">
        <f>LEFT(U2430,FIND(",",U2430)-1)</f>
        <v>-123.12072818408375</v>
      </c>
      <c r="W2430" s="2">
        <f>VALUE(V2430)</f>
        <v>-123.12072818408301</v>
      </c>
      <c r="X2430" t="str">
        <f>MID(U2430,FIND(" ",U2430)+1,FIND("]",U2430)-FIND(" ",U2430)-1)</f>
        <v>49.27372758971925</v>
      </c>
      <c r="Y2430" s="2">
        <f>VALUE(X2430)</f>
        <v>49.273727589719201</v>
      </c>
      <c r="Z2430" t="s">
        <v>30</v>
      </c>
      <c r="AA2430" t="s">
        <v>7038</v>
      </c>
      <c r="AB2430" t="s">
        <v>27334</v>
      </c>
      <c r="AC2430" t="str">
        <f>LEFT(AB2430,FIND(" ",AB2430)-1)</f>
        <v>179</v>
      </c>
      <c r="AD2430" t="str">
        <f>MID(AB2430,FIND(" ",AB2430)+1,FIND(",",AB2430)-FIND(" ",AB2430)-1)</f>
        <v>Davie St</v>
      </c>
    </row>
    <row r="2431" spans="1:30" hidden="1" x14ac:dyDescent="0.3">
      <c r="A2431" t="s">
        <v>21</v>
      </c>
      <c r="B2431">
        <f>IF(A2431="twin",2,1)</f>
        <v>2</v>
      </c>
      <c r="C2431" t="s">
        <v>45</v>
      </c>
      <c r="D2431" t="s">
        <v>22</v>
      </c>
      <c r="E2431" t="s">
        <v>45</v>
      </c>
      <c r="F2431" t="s">
        <v>22</v>
      </c>
      <c r="G2431" t="s">
        <v>45</v>
      </c>
      <c r="H2431" t="s">
        <v>22</v>
      </c>
      <c r="J2431" t="s">
        <v>24</v>
      </c>
      <c r="K2431" t="s">
        <v>32</v>
      </c>
      <c r="L2431" t="s">
        <v>26</v>
      </c>
      <c r="M2431" t="s">
        <v>32</v>
      </c>
      <c r="N2431" t="s">
        <v>26</v>
      </c>
      <c r="O2431" t="s">
        <v>32</v>
      </c>
      <c r="P2431" t="s">
        <v>26</v>
      </c>
      <c r="R2431" t="s">
        <v>27</v>
      </c>
      <c r="S2431" t="s">
        <v>7039</v>
      </c>
      <c r="T2431" t="s">
        <v>3258</v>
      </c>
      <c r="U2431" t="str">
        <f>RIGHT(T2431,LEN(T2431)-FIND("[",T2431))</f>
        <v>-123.09764307679664, 49.27769537640232]}</v>
      </c>
      <c r="V2431" t="str">
        <f>LEFT(U2431,FIND(",",U2431)-1)</f>
        <v>-123.09764307679664</v>
      </c>
      <c r="W2431" s="2">
        <f>VALUE(V2431)</f>
        <v>-123.097643076796</v>
      </c>
      <c r="X2431" t="str">
        <f>MID(U2431,FIND(" ",U2431)+1,FIND("]",U2431)-FIND(" ",U2431)-1)</f>
        <v>49.27769537640232</v>
      </c>
      <c r="Y2431" s="2">
        <f>VALUE(X2431)</f>
        <v>49.277695376402299</v>
      </c>
      <c r="Z2431" t="s">
        <v>552</v>
      </c>
      <c r="AA2431" t="s">
        <v>7040</v>
      </c>
      <c r="AB2431" t="s">
        <v>26771</v>
      </c>
      <c r="AC2431" t="str">
        <f>LEFT(AB2431,FIND(" ",AB2431)-1)</f>
        <v>259</v>
      </c>
      <c r="AD2431" t="str">
        <f>MID(AB2431,FIND(" ",AB2431)+1,FIND(",",AB2431)-FIND(" ",AB2431)-1)</f>
        <v>Union St</v>
      </c>
    </row>
    <row r="2432" spans="1:30" hidden="1" x14ac:dyDescent="0.3">
      <c r="A2432" t="s">
        <v>21</v>
      </c>
      <c r="B2432">
        <f>IF(A2432="twin",2,1)</f>
        <v>2</v>
      </c>
      <c r="C2432" t="s">
        <v>22</v>
      </c>
      <c r="D2432" t="s">
        <v>22</v>
      </c>
      <c r="E2432" t="s">
        <v>22</v>
      </c>
      <c r="F2432" t="s">
        <v>22</v>
      </c>
      <c r="G2432" t="s">
        <v>22</v>
      </c>
      <c r="H2432" t="s">
        <v>22</v>
      </c>
      <c r="J2432" t="s">
        <v>24</v>
      </c>
      <c r="K2432" t="s">
        <v>32</v>
      </c>
      <c r="L2432" t="s">
        <v>26</v>
      </c>
      <c r="M2432" t="s">
        <v>32</v>
      </c>
      <c r="N2432" t="s">
        <v>26</v>
      </c>
      <c r="O2432" t="s">
        <v>32</v>
      </c>
      <c r="P2432" t="s">
        <v>26</v>
      </c>
      <c r="R2432" t="s">
        <v>27</v>
      </c>
      <c r="S2432" t="s">
        <v>7041</v>
      </c>
      <c r="T2432" t="s">
        <v>7042</v>
      </c>
      <c r="U2432" t="str">
        <f>RIGHT(T2432,LEN(T2432)-FIND("[",T2432))</f>
        <v>-123.12829727997688, 49.28834773645356]}</v>
      </c>
      <c r="V2432" t="str">
        <f>LEFT(U2432,FIND(",",U2432)-1)</f>
        <v>-123.12829727997688</v>
      </c>
      <c r="W2432" s="2">
        <f>VALUE(V2432)</f>
        <v>-123.128297279976</v>
      </c>
      <c r="X2432" t="str">
        <f>MID(U2432,FIND(" ",U2432)+1,FIND("]",U2432)-FIND(" ",U2432)-1)</f>
        <v>49.28834773645356</v>
      </c>
      <c r="Y2432" s="2">
        <f>VALUE(X2432)</f>
        <v>49.288347736453503</v>
      </c>
      <c r="Z2432" t="s">
        <v>84</v>
      </c>
      <c r="AA2432" t="s">
        <v>7043</v>
      </c>
      <c r="AB2432" t="s">
        <v>26055</v>
      </c>
      <c r="AC2432" t="str">
        <f>LEFT(AB2432,FIND(" ",AB2432)-1)</f>
        <v>1367</v>
      </c>
      <c r="AD2432" t="str">
        <f>MID(AB2432,FIND(" ",AB2432)+1,FIND(",",AB2432)-FIND(" ",AB2432)-1)</f>
        <v>Alberni St</v>
      </c>
    </row>
    <row r="2433" spans="1:30" hidden="1" x14ac:dyDescent="0.3">
      <c r="A2433" t="s">
        <v>21</v>
      </c>
      <c r="B2433">
        <f>IF(A2433="twin",2,1)</f>
        <v>2</v>
      </c>
      <c r="C2433" t="s">
        <v>22</v>
      </c>
      <c r="D2433" t="s">
        <v>22</v>
      </c>
      <c r="E2433" t="s">
        <v>22</v>
      </c>
      <c r="F2433" t="s">
        <v>22</v>
      </c>
      <c r="G2433" t="s">
        <v>22</v>
      </c>
      <c r="H2433" t="s">
        <v>22</v>
      </c>
      <c r="J2433" t="s">
        <v>24</v>
      </c>
      <c r="K2433" t="s">
        <v>32</v>
      </c>
      <c r="L2433" t="s">
        <v>26</v>
      </c>
      <c r="M2433" t="s">
        <v>32</v>
      </c>
      <c r="N2433" t="s">
        <v>26</v>
      </c>
      <c r="O2433" t="s">
        <v>32</v>
      </c>
      <c r="P2433" t="s">
        <v>26</v>
      </c>
      <c r="R2433" t="s">
        <v>27</v>
      </c>
      <c r="S2433" t="s">
        <v>7044</v>
      </c>
      <c r="T2433" t="s">
        <v>1528</v>
      </c>
      <c r="U2433" t="str">
        <f>RIGHT(T2433,LEN(T2433)-FIND("[",T2433))</f>
        <v>-123.1285543289447, 49.28851397832534]}</v>
      </c>
      <c r="V2433" t="str">
        <f>LEFT(U2433,FIND(",",U2433)-1)</f>
        <v>-123.1285543289447</v>
      </c>
      <c r="W2433" s="2">
        <f>VALUE(V2433)</f>
        <v>-123.12855432894401</v>
      </c>
      <c r="X2433" t="str">
        <f>MID(U2433,FIND(" ",U2433)+1,FIND("]",U2433)-FIND(" ",U2433)-1)</f>
        <v>49.28851397832534</v>
      </c>
      <c r="Y2433" s="2">
        <f>VALUE(X2433)</f>
        <v>49.288513978325298</v>
      </c>
      <c r="Z2433" t="s">
        <v>84</v>
      </c>
      <c r="AA2433" t="s">
        <v>7045</v>
      </c>
      <c r="AB2433" t="s">
        <v>26287</v>
      </c>
      <c r="AC2433" t="str">
        <f>LEFT(AB2433,FIND(" ",AB2433)-1)</f>
        <v>1367</v>
      </c>
      <c r="AD2433" t="str">
        <f>MID(AB2433,FIND(" ",AB2433)+1,FIND(",",AB2433)-FIND(" ",AB2433)-1)</f>
        <v>Alberni St</v>
      </c>
    </row>
    <row r="2434" spans="1:30" hidden="1" x14ac:dyDescent="0.3">
      <c r="A2434" t="s">
        <v>21</v>
      </c>
      <c r="B2434">
        <f>IF(A2434="twin",2,1)</f>
        <v>2</v>
      </c>
      <c r="C2434" t="s">
        <v>22</v>
      </c>
      <c r="D2434" t="s">
        <v>22</v>
      </c>
      <c r="E2434" t="s">
        <v>22</v>
      </c>
      <c r="F2434" t="s">
        <v>22</v>
      </c>
      <c r="G2434" t="s">
        <v>22</v>
      </c>
      <c r="H2434" t="s">
        <v>22</v>
      </c>
      <c r="J2434" t="s">
        <v>24</v>
      </c>
      <c r="K2434" t="s">
        <v>32</v>
      </c>
      <c r="L2434" t="s">
        <v>26</v>
      </c>
      <c r="M2434" t="s">
        <v>32</v>
      </c>
      <c r="N2434" t="s">
        <v>26</v>
      </c>
      <c r="O2434" t="s">
        <v>32</v>
      </c>
      <c r="P2434" t="s">
        <v>26</v>
      </c>
      <c r="R2434" t="s">
        <v>27</v>
      </c>
      <c r="S2434" t="s">
        <v>7046</v>
      </c>
      <c r="T2434" t="s">
        <v>676</v>
      </c>
      <c r="U2434" t="str">
        <f>RIGHT(T2434,LEN(T2434)-FIND("[",T2434))</f>
        <v>-123.12846719720854, 49.28827506460933]}</v>
      </c>
      <c r="V2434" t="str">
        <f>LEFT(U2434,FIND(",",U2434)-1)</f>
        <v>-123.12846719720854</v>
      </c>
      <c r="W2434" s="2">
        <f>VALUE(V2434)</f>
        <v>-123.128467197208</v>
      </c>
      <c r="X2434" t="str">
        <f>MID(U2434,FIND(" ",U2434)+1,FIND("]",U2434)-FIND(" ",U2434)-1)</f>
        <v>49.28827506460933</v>
      </c>
      <c r="Y2434" s="2">
        <f>VALUE(X2434)</f>
        <v>49.288275064609302</v>
      </c>
      <c r="Z2434" t="s">
        <v>84</v>
      </c>
      <c r="AA2434" t="s">
        <v>7047</v>
      </c>
      <c r="AB2434" t="s">
        <v>26055</v>
      </c>
      <c r="AC2434" t="str">
        <f>LEFT(AB2434,FIND(" ",AB2434)-1)</f>
        <v>1367</v>
      </c>
      <c r="AD2434" t="str">
        <f>MID(AB2434,FIND(" ",AB2434)+1,FIND(",",AB2434)-FIND(" ",AB2434)-1)</f>
        <v>Alberni St</v>
      </c>
    </row>
    <row r="2435" spans="1:30" hidden="1" x14ac:dyDescent="0.3">
      <c r="A2435" t="s">
        <v>21</v>
      </c>
      <c r="B2435">
        <f>IF(A2435="twin",2,1)</f>
        <v>2</v>
      </c>
      <c r="C2435" t="s">
        <v>22</v>
      </c>
      <c r="D2435" t="s">
        <v>22</v>
      </c>
      <c r="E2435" t="s">
        <v>22</v>
      </c>
      <c r="F2435" t="s">
        <v>22</v>
      </c>
      <c r="G2435" t="s">
        <v>22</v>
      </c>
      <c r="H2435" t="s">
        <v>22</v>
      </c>
      <c r="J2435" t="s">
        <v>24</v>
      </c>
      <c r="K2435" t="s">
        <v>32</v>
      </c>
      <c r="L2435" t="s">
        <v>26</v>
      </c>
      <c r="M2435" t="s">
        <v>32</v>
      </c>
      <c r="N2435" t="s">
        <v>26</v>
      </c>
      <c r="O2435" t="s">
        <v>32</v>
      </c>
      <c r="P2435" t="s">
        <v>26</v>
      </c>
      <c r="R2435" t="s">
        <v>27</v>
      </c>
      <c r="S2435" t="s">
        <v>7048</v>
      </c>
      <c r="T2435" t="s">
        <v>7049</v>
      </c>
      <c r="U2435" t="str">
        <f>RIGHT(T2435,LEN(T2435)-FIND("[",T2435))</f>
        <v>-123.12859421341277, 49.2883572740982]}</v>
      </c>
      <c r="V2435" t="str">
        <f>LEFT(U2435,FIND(",",U2435)-1)</f>
        <v>-123.12859421341277</v>
      </c>
      <c r="W2435" s="2">
        <f>VALUE(V2435)</f>
        <v>-123.128594213412</v>
      </c>
      <c r="X2435" t="str">
        <f>MID(U2435,FIND(" ",U2435)+1,FIND("]",U2435)-FIND(" ",U2435)-1)</f>
        <v>49.2883572740982</v>
      </c>
      <c r="Y2435" s="2">
        <f>VALUE(X2435)</f>
        <v>49.288357274098203</v>
      </c>
      <c r="Z2435" t="s">
        <v>84</v>
      </c>
      <c r="AA2435" t="s">
        <v>7050</v>
      </c>
      <c r="AB2435" t="s">
        <v>26055</v>
      </c>
      <c r="AC2435" t="str">
        <f>LEFT(AB2435,FIND(" ",AB2435)-1)</f>
        <v>1367</v>
      </c>
      <c r="AD2435" t="str">
        <f>MID(AB2435,FIND(" ",AB2435)+1,FIND(",",AB2435)-FIND(" ",AB2435)-1)</f>
        <v>Alberni St</v>
      </c>
    </row>
    <row r="2436" spans="1:30" hidden="1" x14ac:dyDescent="0.3">
      <c r="A2436" t="s">
        <v>21</v>
      </c>
      <c r="B2436">
        <f>IF(A2436="twin",2,1)</f>
        <v>2</v>
      </c>
      <c r="C2436" t="s">
        <v>67</v>
      </c>
      <c r="D2436" t="s">
        <v>23</v>
      </c>
      <c r="E2436" t="s">
        <v>67</v>
      </c>
      <c r="F2436" t="s">
        <v>23</v>
      </c>
      <c r="G2436" t="s">
        <v>67</v>
      </c>
      <c r="H2436" t="s">
        <v>23</v>
      </c>
      <c r="J2436" t="s">
        <v>24</v>
      </c>
      <c r="K2436" t="s">
        <v>25</v>
      </c>
      <c r="L2436" t="s">
        <v>26</v>
      </c>
      <c r="M2436" t="s">
        <v>25</v>
      </c>
      <c r="N2436" t="s">
        <v>26</v>
      </c>
      <c r="O2436" t="s">
        <v>25</v>
      </c>
      <c r="P2436" t="s">
        <v>26</v>
      </c>
      <c r="R2436" t="s">
        <v>53</v>
      </c>
      <c r="S2436" t="s">
        <v>7051</v>
      </c>
      <c r="T2436" t="s">
        <v>7052</v>
      </c>
      <c r="U2436" t="str">
        <f>RIGHT(T2436,LEN(T2436)-FIND("[",T2436))</f>
        <v>-123.12084270208851, 49.27380151841974]}</v>
      </c>
      <c r="V2436" t="str">
        <f>LEFT(U2436,FIND(",",U2436)-1)</f>
        <v>-123.12084270208851</v>
      </c>
      <c r="W2436" s="2">
        <f>VALUE(V2436)</f>
        <v>-123.120842702088</v>
      </c>
      <c r="X2436" t="str">
        <f>MID(U2436,FIND(" ",U2436)+1,FIND("]",U2436)-FIND(" ",U2436)-1)</f>
        <v>49.27380151841974</v>
      </c>
      <c r="Y2436" s="2">
        <f>VALUE(X2436)</f>
        <v>49.273801518419702</v>
      </c>
      <c r="Z2436" t="s">
        <v>30</v>
      </c>
      <c r="AA2436" t="s">
        <v>7053</v>
      </c>
      <c r="AB2436" t="s">
        <v>27671</v>
      </c>
      <c r="AC2436" t="str">
        <f>LEFT(AB2436,FIND(" ",AB2436)-1)</f>
        <v>1196</v>
      </c>
      <c r="AD2436" t="str">
        <f>MID(AB2436,FIND(" ",AB2436)+1,FIND(",",AB2436)-FIND(" ",AB2436)-1)</f>
        <v>Pacific Blvd</v>
      </c>
    </row>
    <row r="2437" spans="1:30" hidden="1" x14ac:dyDescent="0.3">
      <c r="A2437" t="s">
        <v>21</v>
      </c>
      <c r="B2437">
        <f>IF(A2437="twin",2,1)</f>
        <v>2</v>
      </c>
      <c r="C2437" t="s">
        <v>67</v>
      </c>
      <c r="D2437" t="s">
        <v>23</v>
      </c>
      <c r="E2437" t="s">
        <v>67</v>
      </c>
      <c r="F2437" t="s">
        <v>23</v>
      </c>
      <c r="G2437" t="s">
        <v>67</v>
      </c>
      <c r="H2437" t="s">
        <v>23</v>
      </c>
      <c r="J2437" t="s">
        <v>24</v>
      </c>
      <c r="K2437" t="s">
        <v>25</v>
      </c>
      <c r="L2437" t="s">
        <v>26</v>
      </c>
      <c r="M2437" t="s">
        <v>25</v>
      </c>
      <c r="N2437" t="s">
        <v>26</v>
      </c>
      <c r="O2437" t="s">
        <v>25</v>
      </c>
      <c r="P2437" t="s">
        <v>26</v>
      </c>
      <c r="R2437" t="s">
        <v>27</v>
      </c>
      <c r="S2437" t="s">
        <v>7054</v>
      </c>
      <c r="T2437" t="s">
        <v>7055</v>
      </c>
      <c r="U2437" t="str">
        <f>RIGHT(T2437,LEN(T2437)-FIND("[",T2437))</f>
        <v>-123.12028381084474, 49.27322390867904]}</v>
      </c>
      <c r="V2437" t="str">
        <f>LEFT(U2437,FIND(",",U2437)-1)</f>
        <v>-123.12028381084474</v>
      </c>
      <c r="W2437" s="2">
        <f>VALUE(V2437)</f>
        <v>-123.120283810844</v>
      </c>
      <c r="X2437" t="str">
        <f>MID(U2437,FIND(" ",U2437)+1,FIND("]",U2437)-FIND(" ",U2437)-1)</f>
        <v>49.27322390867904</v>
      </c>
      <c r="Y2437" s="2">
        <f>VALUE(X2437)</f>
        <v>49.273223908679</v>
      </c>
      <c r="Z2437" t="s">
        <v>30</v>
      </c>
      <c r="AA2437" t="s">
        <v>7056</v>
      </c>
      <c r="AB2437" t="s">
        <v>27672</v>
      </c>
      <c r="AC2437" t="str">
        <f>LEFT(AB2437,FIND(" ",AB2437)-1)</f>
        <v>116</v>
      </c>
      <c r="AD2437" t="str">
        <f>MID(AB2437,FIND(" ",AB2437)+1,FIND(",",AB2437)-FIND(" ",AB2437)-1)</f>
        <v>Davie St</v>
      </c>
    </row>
    <row r="2438" spans="1:30" hidden="1" x14ac:dyDescent="0.3">
      <c r="A2438" t="s">
        <v>21</v>
      </c>
      <c r="B2438">
        <f>IF(A2438="twin",2,1)</f>
        <v>2</v>
      </c>
      <c r="C2438" t="s">
        <v>67</v>
      </c>
      <c r="D2438" t="s">
        <v>23</v>
      </c>
      <c r="E2438" t="s">
        <v>67</v>
      </c>
      <c r="F2438" t="s">
        <v>23</v>
      </c>
      <c r="G2438" t="s">
        <v>67</v>
      </c>
      <c r="H2438" t="s">
        <v>23</v>
      </c>
      <c r="J2438" t="s">
        <v>24</v>
      </c>
      <c r="K2438" t="s">
        <v>25</v>
      </c>
      <c r="L2438" t="s">
        <v>26</v>
      </c>
      <c r="M2438" t="s">
        <v>25</v>
      </c>
      <c r="N2438" t="s">
        <v>26</v>
      </c>
      <c r="O2438" t="s">
        <v>25</v>
      </c>
      <c r="P2438" t="s">
        <v>26</v>
      </c>
      <c r="R2438" t="s">
        <v>27</v>
      </c>
      <c r="S2438" t="s">
        <v>7057</v>
      </c>
      <c r="T2438" t="s">
        <v>7058</v>
      </c>
      <c r="U2438" t="str">
        <f>RIGHT(T2438,LEN(T2438)-FIND("[",T2438))</f>
        <v>-123.12042286075402, 49.273306987356655]}</v>
      </c>
      <c r="V2438" t="str">
        <f>LEFT(U2438,FIND(",",U2438)-1)</f>
        <v>-123.12042286075402</v>
      </c>
      <c r="W2438" s="2">
        <f>VALUE(V2438)</f>
        <v>-123.120422860754</v>
      </c>
      <c r="X2438" t="str">
        <f>MID(U2438,FIND(" ",U2438)+1,FIND("]",U2438)-FIND(" ",U2438)-1)</f>
        <v>49.273306987356655</v>
      </c>
      <c r="Y2438" s="2">
        <f>VALUE(X2438)</f>
        <v>49.273306987356598</v>
      </c>
      <c r="Z2438" t="s">
        <v>30</v>
      </c>
      <c r="AA2438" t="s">
        <v>7059</v>
      </c>
      <c r="AB2438" t="s">
        <v>27672</v>
      </c>
      <c r="AC2438" t="str">
        <f>LEFT(AB2438,FIND(" ",AB2438)-1)</f>
        <v>116</v>
      </c>
      <c r="AD2438" t="str">
        <f>MID(AB2438,FIND(" ",AB2438)+1,FIND(",",AB2438)-FIND(" ",AB2438)-1)</f>
        <v>Davie St</v>
      </c>
    </row>
    <row r="2439" spans="1:30" hidden="1" x14ac:dyDescent="0.3">
      <c r="A2439" t="s">
        <v>21</v>
      </c>
      <c r="B2439">
        <f>IF(A2439="twin",2,1)</f>
        <v>2</v>
      </c>
      <c r="C2439" t="s">
        <v>67</v>
      </c>
      <c r="D2439" t="s">
        <v>23</v>
      </c>
      <c r="E2439" t="s">
        <v>67</v>
      </c>
      <c r="F2439" t="s">
        <v>23</v>
      </c>
      <c r="G2439" t="s">
        <v>67</v>
      </c>
      <c r="H2439" t="s">
        <v>23</v>
      </c>
      <c r="J2439" t="s">
        <v>24</v>
      </c>
      <c r="K2439" t="s">
        <v>32</v>
      </c>
      <c r="L2439" t="s">
        <v>26</v>
      </c>
      <c r="M2439" t="s">
        <v>32</v>
      </c>
      <c r="N2439" t="s">
        <v>26</v>
      </c>
      <c r="O2439" t="s">
        <v>32</v>
      </c>
      <c r="P2439" t="s">
        <v>26</v>
      </c>
      <c r="R2439" t="s">
        <v>53</v>
      </c>
      <c r="S2439" t="s">
        <v>7060</v>
      </c>
      <c r="T2439" t="s">
        <v>7061</v>
      </c>
      <c r="U2439" t="str">
        <f>RIGHT(T2439,LEN(T2439)-FIND("[",T2439))</f>
        <v>-123.12978216351026, 49.28123676954821]}</v>
      </c>
      <c r="V2439" t="str">
        <f>LEFT(U2439,FIND(",",U2439)-1)</f>
        <v>-123.12978216351026</v>
      </c>
      <c r="W2439" s="2">
        <f>VALUE(V2439)</f>
        <v>-123.12978216351</v>
      </c>
      <c r="X2439" t="str">
        <f>MID(U2439,FIND(" ",U2439)+1,FIND("]",U2439)-FIND(" ",U2439)-1)</f>
        <v>49.28123676954821</v>
      </c>
      <c r="Y2439" s="2">
        <f>VALUE(X2439)</f>
        <v>49.281236769548201</v>
      </c>
      <c r="Z2439" t="s">
        <v>84</v>
      </c>
      <c r="AA2439" t="s">
        <v>7062</v>
      </c>
      <c r="AB2439" t="s">
        <v>26798</v>
      </c>
      <c r="AC2439" t="str">
        <f>LEFT(AB2439,FIND(" ",AB2439)-1)</f>
        <v>1101</v>
      </c>
      <c r="AD2439" t="str">
        <f>MID(AB2439,FIND(" ",AB2439)+1,FIND(",",AB2439)-FIND(" ",AB2439)-1)</f>
        <v>Thurlow St</v>
      </c>
    </row>
    <row r="2440" spans="1:30" hidden="1" x14ac:dyDescent="0.3">
      <c r="A2440" t="s">
        <v>21</v>
      </c>
      <c r="B2440">
        <f>IF(A2440="twin",2,1)</f>
        <v>2</v>
      </c>
      <c r="C2440" t="s">
        <v>23</v>
      </c>
      <c r="D2440" t="s">
        <v>45</v>
      </c>
      <c r="E2440" t="s">
        <v>23</v>
      </c>
      <c r="F2440" t="s">
        <v>45</v>
      </c>
      <c r="G2440" t="s">
        <v>23</v>
      </c>
      <c r="H2440" t="s">
        <v>45</v>
      </c>
      <c r="J2440" t="s">
        <v>24</v>
      </c>
      <c r="K2440" t="s">
        <v>25</v>
      </c>
      <c r="L2440" t="s">
        <v>26</v>
      </c>
      <c r="M2440" t="s">
        <v>25</v>
      </c>
      <c r="N2440" t="s">
        <v>26</v>
      </c>
      <c r="O2440" t="s">
        <v>25</v>
      </c>
      <c r="P2440" t="s">
        <v>26</v>
      </c>
      <c r="R2440" t="s">
        <v>27</v>
      </c>
      <c r="S2440" t="s">
        <v>7063</v>
      </c>
      <c r="T2440" t="s">
        <v>7064</v>
      </c>
      <c r="U2440" t="str">
        <f>RIGHT(T2440,LEN(T2440)-FIND("[",T2440))</f>
        <v>-123.12353494911754, 49.27550273810816]}</v>
      </c>
      <c r="V2440" t="str">
        <f>LEFT(U2440,FIND(",",U2440)-1)</f>
        <v>-123.12353494911754</v>
      </c>
      <c r="W2440" s="2">
        <f>VALUE(V2440)</f>
        <v>-123.123534949117</v>
      </c>
      <c r="X2440" t="str">
        <f>MID(U2440,FIND(" ",U2440)+1,FIND("]",U2440)-FIND(" ",U2440)-1)</f>
        <v>49.27550273810816</v>
      </c>
      <c r="Y2440" s="2">
        <f>VALUE(X2440)</f>
        <v>49.275502738108102</v>
      </c>
      <c r="Z2440" t="s">
        <v>30</v>
      </c>
      <c r="AA2440" t="s">
        <v>7065</v>
      </c>
      <c r="AB2440" t="s">
        <v>27673</v>
      </c>
      <c r="AC2440" t="str">
        <f>LEFT(AB2440,FIND(" ",AB2440)-1)</f>
        <v>435</v>
      </c>
      <c r="AD2440" t="str">
        <f>MID(AB2440,FIND(" ",AB2440)+1,FIND(",",AB2440)-FIND(" ",AB2440)-1)</f>
        <v>Davie St</v>
      </c>
    </row>
    <row r="2441" spans="1:30" hidden="1" x14ac:dyDescent="0.3">
      <c r="A2441" t="s">
        <v>21</v>
      </c>
      <c r="B2441">
        <f>IF(A2441="twin",2,1)</f>
        <v>2</v>
      </c>
      <c r="C2441" t="s">
        <v>67</v>
      </c>
      <c r="D2441" t="s">
        <v>23</v>
      </c>
      <c r="E2441" t="s">
        <v>67</v>
      </c>
      <c r="F2441" t="s">
        <v>23</v>
      </c>
      <c r="G2441" t="s">
        <v>67</v>
      </c>
      <c r="H2441" t="s">
        <v>23</v>
      </c>
      <c r="J2441" t="s">
        <v>24</v>
      </c>
      <c r="K2441" t="s">
        <v>25</v>
      </c>
      <c r="L2441" t="s">
        <v>26</v>
      </c>
      <c r="M2441" t="s">
        <v>25</v>
      </c>
      <c r="N2441" t="s">
        <v>26</v>
      </c>
      <c r="O2441" t="s">
        <v>25</v>
      </c>
      <c r="P2441" t="s">
        <v>26</v>
      </c>
      <c r="R2441" t="s">
        <v>27</v>
      </c>
      <c r="S2441" t="s">
        <v>7066</v>
      </c>
      <c r="T2441" t="s">
        <v>7058</v>
      </c>
      <c r="U2441" t="str">
        <f>RIGHT(T2441,LEN(T2441)-FIND("[",T2441))</f>
        <v>-123.12042286075402, 49.273306987356655]}</v>
      </c>
      <c r="V2441" t="str">
        <f>LEFT(U2441,FIND(",",U2441)-1)</f>
        <v>-123.12042286075402</v>
      </c>
      <c r="W2441" s="2">
        <f>VALUE(V2441)</f>
        <v>-123.120422860754</v>
      </c>
      <c r="X2441" t="str">
        <f>MID(U2441,FIND(" ",U2441)+1,FIND("]",U2441)-FIND(" ",U2441)-1)</f>
        <v>49.273306987356655</v>
      </c>
      <c r="Y2441" s="2">
        <f>VALUE(X2441)</f>
        <v>49.273306987356598</v>
      </c>
      <c r="Z2441" t="s">
        <v>30</v>
      </c>
      <c r="AA2441" t="s">
        <v>7067</v>
      </c>
      <c r="AB2441" t="s">
        <v>27672</v>
      </c>
      <c r="AC2441" t="str">
        <f>LEFT(AB2441,FIND(" ",AB2441)-1)</f>
        <v>116</v>
      </c>
      <c r="AD2441" t="str">
        <f>MID(AB2441,FIND(" ",AB2441)+1,FIND(",",AB2441)-FIND(" ",AB2441)-1)</f>
        <v>Davie St</v>
      </c>
    </row>
    <row r="2442" spans="1:30" hidden="1" x14ac:dyDescent="0.3">
      <c r="A2442" t="s">
        <v>21</v>
      </c>
      <c r="B2442">
        <f>IF(A2442="twin",2,1)</f>
        <v>2</v>
      </c>
      <c r="C2442" t="s">
        <v>67</v>
      </c>
      <c r="D2442" t="s">
        <v>23</v>
      </c>
      <c r="E2442" t="s">
        <v>67</v>
      </c>
      <c r="F2442" t="s">
        <v>23</v>
      </c>
      <c r="G2442" t="s">
        <v>67</v>
      </c>
      <c r="H2442" t="s">
        <v>23</v>
      </c>
      <c r="J2442" t="s">
        <v>24</v>
      </c>
      <c r="K2442" t="s">
        <v>25</v>
      </c>
      <c r="L2442" t="s">
        <v>26</v>
      </c>
      <c r="M2442" t="s">
        <v>25</v>
      </c>
      <c r="N2442" t="s">
        <v>26</v>
      </c>
      <c r="O2442" t="s">
        <v>25</v>
      </c>
      <c r="P2442" t="s">
        <v>26</v>
      </c>
      <c r="R2442" t="s">
        <v>27</v>
      </c>
      <c r="S2442" t="s">
        <v>7068</v>
      </c>
      <c r="T2442" t="s">
        <v>7069</v>
      </c>
      <c r="U2442" t="str">
        <f>RIGHT(T2442,LEN(T2442)-FIND("[",T2442))</f>
        <v>-123.12120212639635, 49.27380033239622]}</v>
      </c>
      <c r="V2442" t="str">
        <f>LEFT(U2442,FIND(",",U2442)-1)</f>
        <v>-123.12120212639635</v>
      </c>
      <c r="W2442" s="2">
        <f>VALUE(V2442)</f>
        <v>-123.121202126396</v>
      </c>
      <c r="X2442" t="str">
        <f>MID(U2442,FIND(" ",U2442)+1,FIND("]",U2442)-FIND(" ",U2442)-1)</f>
        <v>49.27380033239622</v>
      </c>
      <c r="Y2442" s="2">
        <f>VALUE(X2442)</f>
        <v>49.273800332396199</v>
      </c>
      <c r="Z2442" t="s">
        <v>30</v>
      </c>
      <c r="AA2442" t="s">
        <v>7070</v>
      </c>
      <c r="AB2442" t="s">
        <v>27674</v>
      </c>
      <c r="AC2442" t="str">
        <f>LEFT(AB2442,FIND(" ",AB2442)-1)</f>
        <v>374</v>
      </c>
      <c r="AD2442" t="str">
        <f>MID(AB2442,FIND(" ",AB2442)+1,FIND(",",AB2442)-FIND(" ",AB2442)-1)</f>
        <v>Davie St</v>
      </c>
    </row>
    <row r="2443" spans="1:30" hidden="1" x14ac:dyDescent="0.3">
      <c r="A2443" t="s">
        <v>21</v>
      </c>
      <c r="B2443">
        <f>IF(A2443="twin",2,1)</f>
        <v>2</v>
      </c>
      <c r="C2443" t="s">
        <v>45</v>
      </c>
      <c r="D2443" t="s">
        <v>22</v>
      </c>
      <c r="E2443" t="s">
        <v>45</v>
      </c>
      <c r="F2443" t="s">
        <v>22</v>
      </c>
      <c r="G2443" t="s">
        <v>45</v>
      </c>
      <c r="H2443" t="s">
        <v>22</v>
      </c>
      <c r="J2443" t="s">
        <v>24</v>
      </c>
      <c r="K2443" t="s">
        <v>25</v>
      </c>
      <c r="L2443" t="s">
        <v>26</v>
      </c>
      <c r="M2443" t="s">
        <v>25</v>
      </c>
      <c r="N2443" t="s">
        <v>26</v>
      </c>
      <c r="O2443" t="s">
        <v>25</v>
      </c>
      <c r="P2443" t="s">
        <v>26</v>
      </c>
      <c r="R2443" t="s">
        <v>27</v>
      </c>
      <c r="S2443" t="s">
        <v>7071</v>
      </c>
      <c r="T2443" t="s">
        <v>6184</v>
      </c>
      <c r="U2443" t="str">
        <f>RIGHT(T2443,LEN(T2443)-FIND("[",T2443))</f>
        <v>-123.12608814361563, 49.27456348209739]}</v>
      </c>
      <c r="V2443" t="str">
        <f>LEFT(U2443,FIND(",",U2443)-1)</f>
        <v>-123.12608814361563</v>
      </c>
      <c r="W2443" s="2">
        <f>VALUE(V2443)</f>
        <v>-123.12608814361499</v>
      </c>
      <c r="X2443" t="str">
        <f>MID(U2443,FIND(" ",U2443)+1,FIND("]",U2443)-FIND(" ",U2443)-1)</f>
        <v>49.27456348209739</v>
      </c>
      <c r="Y2443" s="2">
        <f>VALUE(X2443)</f>
        <v>49.2745634820973</v>
      </c>
      <c r="Z2443" t="s">
        <v>30</v>
      </c>
      <c r="AA2443" t="s">
        <v>7072</v>
      </c>
      <c r="AB2443" t="s">
        <v>27489</v>
      </c>
      <c r="AC2443" t="str">
        <f>LEFT(AB2443,FIND(" ",AB2443)-1)</f>
        <v>1312</v>
      </c>
      <c r="AD2443" t="str">
        <f>MID(AB2443,FIND(" ",AB2443)+1,FIND(",",AB2443)-FIND(" ",AB2443)-1)</f>
        <v>Richards St</v>
      </c>
    </row>
    <row r="2444" spans="1:30" hidden="1" x14ac:dyDescent="0.3">
      <c r="A2444" t="s">
        <v>21</v>
      </c>
      <c r="B2444">
        <f>IF(A2444="twin",2,1)</f>
        <v>2</v>
      </c>
      <c r="C2444" t="s">
        <v>45</v>
      </c>
      <c r="D2444" t="s">
        <v>23</v>
      </c>
      <c r="E2444" t="s">
        <v>45</v>
      </c>
      <c r="F2444" t="s">
        <v>23</v>
      </c>
      <c r="G2444" t="s">
        <v>45</v>
      </c>
      <c r="H2444" t="s">
        <v>23</v>
      </c>
      <c r="J2444" t="s">
        <v>24</v>
      </c>
      <c r="K2444" t="s">
        <v>32</v>
      </c>
      <c r="L2444" t="s">
        <v>26</v>
      </c>
      <c r="M2444" t="s">
        <v>26</v>
      </c>
      <c r="N2444" t="s">
        <v>26</v>
      </c>
      <c r="O2444" t="s">
        <v>26</v>
      </c>
      <c r="P2444" t="s">
        <v>26</v>
      </c>
      <c r="R2444" t="s">
        <v>53</v>
      </c>
      <c r="S2444" t="s">
        <v>7073</v>
      </c>
      <c r="T2444" t="s">
        <v>7074</v>
      </c>
      <c r="U2444" t="str">
        <f>RIGHT(T2444,LEN(T2444)-FIND("[",T2444))</f>
        <v>-123.1152838605119, 49.279339201788076]}</v>
      </c>
      <c r="V2444" t="str">
        <f>LEFT(U2444,FIND(",",U2444)-1)</f>
        <v>-123.1152838605119</v>
      </c>
      <c r="W2444" s="2">
        <f>VALUE(V2444)</f>
        <v>-123.115283860511</v>
      </c>
      <c r="X2444" t="str">
        <f>MID(U2444,FIND(" ",U2444)+1,FIND("]",U2444)-FIND(" ",U2444)-1)</f>
        <v>49.279339201788076</v>
      </c>
      <c r="Y2444" s="2">
        <f>VALUE(X2444)</f>
        <v>49.279339201787998</v>
      </c>
      <c r="Z2444" t="s">
        <v>30</v>
      </c>
      <c r="AA2444" t="s">
        <v>7075</v>
      </c>
      <c r="AB2444" t="s">
        <v>27320</v>
      </c>
      <c r="AC2444" t="str">
        <f>LEFT(AB2444,FIND(" ",AB2444)-1)</f>
        <v>301-345</v>
      </c>
      <c r="AD2444" t="str">
        <f>MID(AB2444,FIND(" ",AB2444)+1,FIND(",",AB2444)-FIND(" ",AB2444)-1)</f>
        <v>Robson St</v>
      </c>
    </row>
    <row r="2445" spans="1:30" hidden="1" x14ac:dyDescent="0.3">
      <c r="A2445" t="s">
        <v>21</v>
      </c>
      <c r="B2445">
        <f>IF(A2445="twin",2,1)</f>
        <v>2</v>
      </c>
      <c r="C2445" t="s">
        <v>45</v>
      </c>
      <c r="D2445" t="s">
        <v>23</v>
      </c>
      <c r="E2445" t="s">
        <v>45</v>
      </c>
      <c r="F2445" t="s">
        <v>23</v>
      </c>
      <c r="G2445" t="s">
        <v>45</v>
      </c>
      <c r="H2445" t="s">
        <v>23</v>
      </c>
      <c r="J2445" t="s">
        <v>24</v>
      </c>
      <c r="K2445" t="s">
        <v>32</v>
      </c>
      <c r="L2445" t="s">
        <v>26</v>
      </c>
      <c r="M2445" t="s">
        <v>26</v>
      </c>
      <c r="N2445" t="s">
        <v>26</v>
      </c>
      <c r="O2445" t="s">
        <v>26</v>
      </c>
      <c r="P2445" t="s">
        <v>26</v>
      </c>
      <c r="R2445" t="s">
        <v>53</v>
      </c>
      <c r="S2445" t="s">
        <v>7076</v>
      </c>
      <c r="T2445" t="s">
        <v>7077</v>
      </c>
      <c r="U2445" t="str">
        <f>RIGHT(T2445,LEN(T2445)-FIND("[",T2445))</f>
        <v>-123.11575897734906, 49.27902480393246]}</v>
      </c>
      <c r="V2445" t="str">
        <f>LEFT(U2445,FIND(",",U2445)-1)</f>
        <v>-123.11575897734906</v>
      </c>
      <c r="W2445" s="2">
        <f>VALUE(V2445)</f>
        <v>-123.115758977349</v>
      </c>
      <c r="X2445" t="str">
        <f>MID(U2445,FIND(" ",U2445)+1,FIND("]",U2445)-FIND(" ",U2445)-1)</f>
        <v>49.27902480393246</v>
      </c>
      <c r="Y2445" s="2">
        <f>VALUE(X2445)</f>
        <v>49.279024803932401</v>
      </c>
      <c r="Z2445" t="s">
        <v>30</v>
      </c>
      <c r="AA2445" t="s">
        <v>7078</v>
      </c>
      <c r="AB2445" t="s">
        <v>27675</v>
      </c>
      <c r="AC2445" t="str">
        <f>LEFT(AB2445,FIND(" ",AB2445)-1)</f>
        <v>785</v>
      </c>
      <c r="AD2445" t="str">
        <f>MID(AB2445,FIND(" ",AB2445)+1,FIND(",",AB2445)-FIND(" ",AB2445)-1)</f>
        <v>Hamilton St</v>
      </c>
    </row>
    <row r="2446" spans="1:30" hidden="1" x14ac:dyDescent="0.3">
      <c r="A2446" t="s">
        <v>21</v>
      </c>
      <c r="B2446">
        <f>IF(A2446="twin",2,1)</f>
        <v>2</v>
      </c>
      <c r="C2446" t="s">
        <v>45</v>
      </c>
      <c r="D2446" t="s">
        <v>22</v>
      </c>
      <c r="E2446" t="s">
        <v>45</v>
      </c>
      <c r="F2446" t="s">
        <v>22</v>
      </c>
      <c r="G2446" t="s">
        <v>45</v>
      </c>
      <c r="H2446" t="s">
        <v>22</v>
      </c>
      <c r="J2446" t="s">
        <v>24</v>
      </c>
      <c r="K2446" t="s">
        <v>25</v>
      </c>
      <c r="L2446" t="s">
        <v>26</v>
      </c>
      <c r="M2446" t="s">
        <v>25</v>
      </c>
      <c r="N2446" t="s">
        <v>26</v>
      </c>
      <c r="O2446" t="s">
        <v>25</v>
      </c>
      <c r="P2446" t="s">
        <v>26</v>
      </c>
      <c r="R2446" t="s">
        <v>27</v>
      </c>
      <c r="S2446" t="s">
        <v>7079</v>
      </c>
      <c r="T2446" t="s">
        <v>6187</v>
      </c>
      <c r="U2446" t="str">
        <f>RIGHT(T2446,LEN(T2446)-FIND("[",T2446))</f>
        <v>-123.12633023059306, 49.27440366998927]}</v>
      </c>
      <c r="V2446" t="str">
        <f>LEFT(U2446,FIND(",",U2446)-1)</f>
        <v>-123.12633023059306</v>
      </c>
      <c r="W2446" s="2">
        <f>VALUE(V2446)</f>
        <v>-123.126330230593</v>
      </c>
      <c r="X2446" t="str">
        <f>MID(U2446,FIND(" ",U2446)+1,FIND("]",U2446)-FIND(" ",U2446)-1)</f>
        <v>49.27440366998927</v>
      </c>
      <c r="Y2446" s="2">
        <f>VALUE(X2446)</f>
        <v>49.274403669989198</v>
      </c>
      <c r="Z2446" t="s">
        <v>30</v>
      </c>
      <c r="AA2446" t="s">
        <v>7080</v>
      </c>
      <c r="AB2446" t="s">
        <v>27490</v>
      </c>
      <c r="AC2446" t="str">
        <f>LEFT(AB2446,FIND(" ",AB2446)-1)</f>
        <v>1328</v>
      </c>
      <c r="AD2446" t="str">
        <f>MID(AB2446,FIND(" ",AB2446)+1,FIND(",",AB2446)-FIND(" ",AB2446)-1)</f>
        <v>Richards St</v>
      </c>
    </row>
    <row r="2447" spans="1:30" hidden="1" x14ac:dyDescent="0.3">
      <c r="A2447" t="s">
        <v>21</v>
      </c>
      <c r="B2447">
        <f>IF(A2447="twin",2,1)</f>
        <v>2</v>
      </c>
      <c r="C2447" t="s">
        <v>67</v>
      </c>
      <c r="D2447" t="s">
        <v>67</v>
      </c>
      <c r="E2447" t="s">
        <v>67</v>
      </c>
      <c r="F2447" t="s">
        <v>67</v>
      </c>
      <c r="G2447" t="s">
        <v>67</v>
      </c>
      <c r="H2447" t="s">
        <v>67</v>
      </c>
      <c r="J2447" t="s">
        <v>24</v>
      </c>
      <c r="K2447" t="s">
        <v>32</v>
      </c>
      <c r="L2447" t="s">
        <v>26</v>
      </c>
      <c r="M2447" t="s">
        <v>32</v>
      </c>
      <c r="N2447" t="s">
        <v>26</v>
      </c>
      <c r="O2447" t="s">
        <v>32</v>
      </c>
      <c r="P2447" t="s">
        <v>26</v>
      </c>
      <c r="R2447" t="s">
        <v>53</v>
      </c>
      <c r="S2447" t="s">
        <v>7081</v>
      </c>
      <c r="T2447" t="s">
        <v>7082</v>
      </c>
      <c r="U2447" t="str">
        <f>RIGHT(T2447,LEN(T2447)-FIND("[",T2447))</f>
        <v>-123.12378340042855, 49.28140795415125]}</v>
      </c>
      <c r="V2447" t="str">
        <f>LEFT(U2447,FIND(",",U2447)-1)</f>
        <v>-123.12378340042855</v>
      </c>
      <c r="W2447" s="2">
        <f>VALUE(V2447)</f>
        <v>-123.123783400428</v>
      </c>
      <c r="X2447" t="str">
        <f>MID(U2447,FIND(" ",U2447)+1,FIND("]",U2447)-FIND(" ",U2447)-1)</f>
        <v>49.28140795415125</v>
      </c>
      <c r="Y2447" s="2">
        <f>VALUE(X2447)</f>
        <v>49.281407954151199</v>
      </c>
      <c r="Z2447" t="s">
        <v>30</v>
      </c>
      <c r="AA2447" t="s">
        <v>7083</v>
      </c>
      <c r="AB2447" t="s">
        <v>27676</v>
      </c>
      <c r="AC2447" t="str">
        <f>LEFT(AB2447,FIND(" ",AB2447)-1)</f>
        <v>905</v>
      </c>
      <c r="AD2447" t="str">
        <f>MID(AB2447,FIND(" ",AB2447)+1,FIND(",",AB2447)-FIND(" ",AB2447)-1)</f>
        <v>Hornby St</v>
      </c>
    </row>
    <row r="2448" spans="1:30" hidden="1" x14ac:dyDescent="0.3">
      <c r="A2448" t="s">
        <v>21</v>
      </c>
      <c r="B2448">
        <f>IF(A2448="twin",2,1)</f>
        <v>2</v>
      </c>
      <c r="C2448" t="s">
        <v>22</v>
      </c>
      <c r="D2448" t="s">
        <v>22</v>
      </c>
      <c r="E2448" t="s">
        <v>22</v>
      </c>
      <c r="F2448" t="s">
        <v>22</v>
      </c>
      <c r="G2448" t="s">
        <v>22</v>
      </c>
      <c r="H2448" t="s">
        <v>22</v>
      </c>
      <c r="J2448" t="s">
        <v>24</v>
      </c>
      <c r="K2448" t="s">
        <v>32</v>
      </c>
      <c r="L2448" t="s">
        <v>26</v>
      </c>
      <c r="M2448" t="s">
        <v>32</v>
      </c>
      <c r="N2448" t="s">
        <v>26</v>
      </c>
      <c r="O2448" t="s">
        <v>32</v>
      </c>
      <c r="P2448" t="s">
        <v>26</v>
      </c>
      <c r="R2448" t="s">
        <v>27</v>
      </c>
      <c r="S2448" t="s">
        <v>7084</v>
      </c>
      <c r="T2448" t="s">
        <v>7085</v>
      </c>
      <c r="U2448" t="str">
        <f>RIGHT(T2448,LEN(T2448)-FIND("[",T2448))</f>
        <v>-123.12061146249866, 49.27818514176417]}</v>
      </c>
      <c r="V2448" t="str">
        <f>LEFT(U2448,FIND(",",U2448)-1)</f>
        <v>-123.12061146249866</v>
      </c>
      <c r="W2448" s="2">
        <f>VALUE(V2448)</f>
        <v>-123.120611462498</v>
      </c>
      <c r="X2448" t="str">
        <f>MID(U2448,FIND(" ",U2448)+1,FIND("]",U2448)-FIND(" ",U2448)-1)</f>
        <v>49.27818514176417</v>
      </c>
      <c r="Y2448" s="2">
        <f>VALUE(X2448)</f>
        <v>49.278185141764098</v>
      </c>
      <c r="Z2448" t="s">
        <v>30</v>
      </c>
      <c r="AA2448" t="s">
        <v>7086</v>
      </c>
      <c r="AB2448" t="s">
        <v>27677</v>
      </c>
      <c r="AC2448" t="str">
        <f>LEFT(AB2448,FIND(" ",AB2448)-1)</f>
        <v>982</v>
      </c>
      <c r="AD2448" t="str">
        <f>MID(AB2448,FIND(" ",AB2448)+1,FIND(",",AB2448)-FIND(" ",AB2448)-1)</f>
        <v>Richards St</v>
      </c>
    </row>
    <row r="2449" spans="1:30" hidden="1" x14ac:dyDescent="0.3">
      <c r="A2449" t="s">
        <v>21</v>
      </c>
      <c r="B2449">
        <f>IF(A2449="twin",2,1)</f>
        <v>2</v>
      </c>
      <c r="C2449" t="s">
        <v>67</v>
      </c>
      <c r="D2449" t="s">
        <v>45</v>
      </c>
      <c r="E2449" t="s">
        <v>67</v>
      </c>
      <c r="F2449" t="s">
        <v>45</v>
      </c>
      <c r="G2449" t="s">
        <v>67</v>
      </c>
      <c r="H2449" t="s">
        <v>45</v>
      </c>
      <c r="J2449" t="s">
        <v>24</v>
      </c>
      <c r="K2449" t="s">
        <v>32</v>
      </c>
      <c r="L2449" t="s">
        <v>26</v>
      </c>
      <c r="M2449" t="s">
        <v>32</v>
      </c>
      <c r="N2449" t="s">
        <v>26</v>
      </c>
      <c r="O2449" t="s">
        <v>32</v>
      </c>
      <c r="P2449" t="s">
        <v>26</v>
      </c>
      <c r="R2449" t="s">
        <v>27</v>
      </c>
      <c r="S2449" t="s">
        <v>7087</v>
      </c>
      <c r="T2449" t="s">
        <v>7088</v>
      </c>
      <c r="U2449" t="str">
        <f>RIGHT(T2449,LEN(T2449)-FIND("[",T2449))</f>
        <v>-123.11367902851703, 49.28296655947333]}</v>
      </c>
      <c r="V2449" t="str">
        <f>LEFT(U2449,FIND(",",U2449)-1)</f>
        <v>-123.11367902851703</v>
      </c>
      <c r="W2449" s="2">
        <f>VALUE(V2449)</f>
        <v>-123.113679028517</v>
      </c>
      <c r="X2449" t="str">
        <f>MID(U2449,FIND(" ",U2449)+1,FIND("]",U2449)-FIND(" ",U2449)-1)</f>
        <v>49.28296655947333</v>
      </c>
      <c r="Y2449" s="2">
        <f>VALUE(X2449)</f>
        <v>49.282966559473302</v>
      </c>
      <c r="Z2449" t="s">
        <v>30</v>
      </c>
      <c r="AA2449" t="s">
        <v>7089</v>
      </c>
      <c r="AB2449" t="s">
        <v>27678</v>
      </c>
      <c r="AC2449" t="str">
        <f>LEFT(AB2449,FIND(" ",AB2449)-1)</f>
        <v>531</v>
      </c>
      <c r="AD2449" t="str">
        <f>MID(AB2449,FIND(" ",AB2449)+1,FIND(",",AB2449)-FIND(" ",AB2449)-1)</f>
        <v>Richards St</v>
      </c>
    </row>
    <row r="2450" spans="1:30" hidden="1" x14ac:dyDescent="0.3">
      <c r="A2450" t="s">
        <v>21</v>
      </c>
      <c r="B2450">
        <f>IF(A2450="twin",2,1)</f>
        <v>2</v>
      </c>
      <c r="C2450" t="s">
        <v>67</v>
      </c>
      <c r="D2450" t="s">
        <v>45</v>
      </c>
      <c r="E2450" t="s">
        <v>67</v>
      </c>
      <c r="F2450" t="s">
        <v>45</v>
      </c>
      <c r="G2450" t="s">
        <v>67</v>
      </c>
      <c r="H2450" t="s">
        <v>45</v>
      </c>
      <c r="J2450" t="s">
        <v>24</v>
      </c>
      <c r="K2450" t="s">
        <v>32</v>
      </c>
      <c r="L2450" t="s">
        <v>26</v>
      </c>
      <c r="M2450" t="s">
        <v>32</v>
      </c>
      <c r="N2450" t="s">
        <v>26</v>
      </c>
      <c r="O2450" t="s">
        <v>32</v>
      </c>
      <c r="P2450" t="s">
        <v>26</v>
      </c>
      <c r="R2450" t="s">
        <v>27</v>
      </c>
      <c r="S2450" t="s">
        <v>7090</v>
      </c>
      <c r="T2450" t="s">
        <v>7091</v>
      </c>
      <c r="U2450" t="str">
        <f>RIGHT(T2450,LEN(T2450)-FIND("[",T2450))</f>
        <v>-123.11409729941326, 49.28269060698841]}</v>
      </c>
      <c r="V2450" t="str">
        <f>LEFT(U2450,FIND(",",U2450)-1)</f>
        <v>-123.11409729941326</v>
      </c>
      <c r="W2450" s="2">
        <f>VALUE(V2450)</f>
        <v>-123.114097299413</v>
      </c>
      <c r="X2450" t="str">
        <f>MID(U2450,FIND(" ",U2450)+1,FIND("]",U2450)-FIND(" ",U2450)-1)</f>
        <v>49.28269060698841</v>
      </c>
      <c r="Y2450" s="2">
        <f>VALUE(X2450)</f>
        <v>49.282690606988403</v>
      </c>
      <c r="Z2450" t="s">
        <v>30</v>
      </c>
      <c r="AA2450" t="s">
        <v>7092</v>
      </c>
      <c r="AB2450" t="s">
        <v>27679</v>
      </c>
      <c r="AC2450" t="str">
        <f>LEFT(AB2450,FIND(" ",AB2450)-1)</f>
        <v>569</v>
      </c>
      <c r="AD2450" t="str">
        <f>MID(AB2450,FIND(" ",AB2450)+1,FIND(",",AB2450)-FIND(" ",AB2450)-1)</f>
        <v>Richards St</v>
      </c>
    </row>
    <row r="2451" spans="1:30" hidden="1" x14ac:dyDescent="0.3">
      <c r="A2451" t="s">
        <v>21</v>
      </c>
      <c r="B2451">
        <f>IF(A2451="twin",2,1)</f>
        <v>2</v>
      </c>
      <c r="C2451" t="s">
        <v>67</v>
      </c>
      <c r="D2451" t="s">
        <v>22</v>
      </c>
      <c r="E2451" t="s">
        <v>67</v>
      </c>
      <c r="F2451" t="s">
        <v>22</v>
      </c>
      <c r="G2451" t="s">
        <v>67</v>
      </c>
      <c r="H2451" t="s">
        <v>22</v>
      </c>
      <c r="J2451" t="s">
        <v>24</v>
      </c>
      <c r="K2451" t="s">
        <v>32</v>
      </c>
      <c r="L2451" t="s">
        <v>26</v>
      </c>
      <c r="M2451" t="s">
        <v>32</v>
      </c>
      <c r="N2451" t="s">
        <v>26</v>
      </c>
      <c r="O2451" t="s">
        <v>32</v>
      </c>
      <c r="P2451" t="s">
        <v>26</v>
      </c>
      <c r="R2451" t="s">
        <v>27</v>
      </c>
      <c r="S2451" t="s">
        <v>7093</v>
      </c>
      <c r="T2451" t="s">
        <v>7094</v>
      </c>
      <c r="U2451" t="str">
        <f>RIGHT(T2451,LEN(T2451)-FIND("[",T2451))</f>
        <v>-123.12515354941351, 49.263276261593695]}</v>
      </c>
      <c r="V2451" t="str">
        <f>LEFT(U2451,FIND(",",U2451)-1)</f>
        <v>-123.12515354941351</v>
      </c>
      <c r="W2451" s="2">
        <f>VALUE(V2451)</f>
        <v>-123.125153549413</v>
      </c>
      <c r="X2451" t="str">
        <f>MID(U2451,FIND(" ",U2451)+1,FIND("]",U2451)-FIND(" ",U2451)-1)</f>
        <v>49.263276261593695</v>
      </c>
      <c r="Y2451" s="2">
        <f>VALUE(X2451)</f>
        <v>49.263276261593603</v>
      </c>
      <c r="Z2451" t="s">
        <v>43</v>
      </c>
      <c r="AA2451" t="s">
        <v>7095</v>
      </c>
      <c r="AB2451" t="s">
        <v>27680</v>
      </c>
      <c r="AC2451" t="str">
        <f>LEFT(AB2451,FIND(" ",AB2451)-1)</f>
        <v>106-950</v>
      </c>
      <c r="AD2451" t="str">
        <f>MID(AB2451,FIND(" ",AB2451)+1,FIND(",",AB2451)-FIND(" ",AB2451)-1)</f>
        <v>W Broadway</v>
      </c>
    </row>
    <row r="2452" spans="1:30" hidden="1" x14ac:dyDescent="0.3">
      <c r="A2452" t="s">
        <v>21</v>
      </c>
      <c r="B2452">
        <f>IF(A2452="twin",2,1)</f>
        <v>2</v>
      </c>
      <c r="C2452" t="s">
        <v>40</v>
      </c>
      <c r="D2452" t="s">
        <v>1635</v>
      </c>
      <c r="E2452" t="s">
        <v>40</v>
      </c>
      <c r="F2452" t="s">
        <v>1635</v>
      </c>
      <c r="G2452" t="s">
        <v>40</v>
      </c>
      <c r="H2452" t="s">
        <v>1635</v>
      </c>
      <c r="I2452" t="s">
        <v>139</v>
      </c>
      <c r="J2452" t="s">
        <v>24</v>
      </c>
      <c r="K2452" t="s">
        <v>32</v>
      </c>
      <c r="L2452" t="s">
        <v>26</v>
      </c>
      <c r="M2452" t="s">
        <v>32</v>
      </c>
      <c r="N2452" t="s">
        <v>26</v>
      </c>
      <c r="O2452" t="s">
        <v>32</v>
      </c>
      <c r="P2452" t="s">
        <v>26</v>
      </c>
      <c r="R2452" t="s">
        <v>27</v>
      </c>
      <c r="S2452" t="s">
        <v>7096</v>
      </c>
      <c r="T2452" t="s">
        <v>6195</v>
      </c>
      <c r="U2452" t="str">
        <f>RIGHT(T2452,LEN(T2452)-FIND("[",T2452))</f>
        <v>-123.12143396254105, 49.27563124866202]}</v>
      </c>
      <c r="V2452" t="str">
        <f>LEFT(U2452,FIND(",",U2452)-1)</f>
        <v>-123.12143396254105</v>
      </c>
      <c r="W2452" s="2">
        <f>VALUE(V2452)</f>
        <v>-123.121433962541</v>
      </c>
      <c r="X2452" t="str">
        <f>MID(U2452,FIND(" ",U2452)+1,FIND("]",U2452)-FIND(" ",U2452)-1)</f>
        <v>49.27563124866202</v>
      </c>
      <c r="Y2452" s="2">
        <f>VALUE(X2452)</f>
        <v>49.275631248662002</v>
      </c>
      <c r="Z2452" t="s">
        <v>30</v>
      </c>
      <c r="AA2452" t="s">
        <v>7097</v>
      </c>
      <c r="AB2452" t="s">
        <v>27397</v>
      </c>
      <c r="AC2452" t="str">
        <f>LEFT(AB2452,FIND(" ",AB2452)-1)</f>
        <v>1120</v>
      </c>
      <c r="AD2452" t="str">
        <f>MID(AB2452,FIND(" ",AB2452)+1,FIND(",",AB2452)-FIND(" ",AB2452)-1)</f>
        <v>Hamilton St</v>
      </c>
    </row>
    <row r="2453" spans="1:30" hidden="1" x14ac:dyDescent="0.3">
      <c r="A2453" t="s">
        <v>21</v>
      </c>
      <c r="B2453">
        <f>IF(A2453="twin",2,1)</f>
        <v>2</v>
      </c>
      <c r="C2453" t="s">
        <v>40</v>
      </c>
      <c r="D2453" t="s">
        <v>1635</v>
      </c>
      <c r="E2453" t="s">
        <v>40</v>
      </c>
      <c r="F2453" t="s">
        <v>1635</v>
      </c>
      <c r="G2453" t="s">
        <v>40</v>
      </c>
      <c r="H2453" t="s">
        <v>1635</v>
      </c>
      <c r="I2453" t="s">
        <v>139</v>
      </c>
      <c r="J2453" t="s">
        <v>24</v>
      </c>
      <c r="K2453" t="s">
        <v>32</v>
      </c>
      <c r="L2453" t="s">
        <v>26</v>
      </c>
      <c r="M2453" t="s">
        <v>32</v>
      </c>
      <c r="N2453" t="s">
        <v>26</v>
      </c>
      <c r="O2453" t="s">
        <v>32</v>
      </c>
      <c r="P2453" t="s">
        <v>26</v>
      </c>
      <c r="R2453" t="s">
        <v>27</v>
      </c>
      <c r="S2453" t="s">
        <v>7098</v>
      </c>
      <c r="T2453" t="s">
        <v>7099</v>
      </c>
      <c r="U2453" t="str">
        <f>RIGHT(T2453,LEN(T2453)-FIND("[",T2453))</f>
        <v>-123.12206627844151, 49.27521576030664]}</v>
      </c>
      <c r="V2453" t="str">
        <f>LEFT(U2453,FIND(",",U2453)-1)</f>
        <v>-123.12206627844151</v>
      </c>
      <c r="W2453" s="2">
        <f>VALUE(V2453)</f>
        <v>-123.122066278441</v>
      </c>
      <c r="X2453" t="str">
        <f>MID(U2453,FIND(" ",U2453)+1,FIND("]",U2453)-FIND(" ",U2453)-1)</f>
        <v>49.27521576030664</v>
      </c>
      <c r="Y2453" s="2">
        <f>VALUE(X2453)</f>
        <v>49.275215760306601</v>
      </c>
      <c r="Z2453" t="s">
        <v>30</v>
      </c>
      <c r="AA2453" t="s">
        <v>7100</v>
      </c>
      <c r="AB2453" t="s">
        <v>27681</v>
      </c>
      <c r="AC2453" t="str">
        <f>LEFT(AB2453,FIND(" ",AB2453)-1)</f>
        <v>305-1168</v>
      </c>
      <c r="AD2453" t="str">
        <f>MID(AB2453,FIND(" ",AB2453)+1,FIND(",",AB2453)-FIND(" ",AB2453)-1)</f>
        <v>Hamilton St</v>
      </c>
    </row>
    <row r="2454" spans="1:30" hidden="1" x14ac:dyDescent="0.3">
      <c r="A2454" t="s">
        <v>21</v>
      </c>
      <c r="B2454">
        <f>IF(A2454="twin",2,1)</f>
        <v>2</v>
      </c>
      <c r="C2454" t="s">
        <v>23</v>
      </c>
      <c r="D2454" t="s">
        <v>23</v>
      </c>
      <c r="E2454" t="s">
        <v>23</v>
      </c>
      <c r="F2454" t="s">
        <v>23</v>
      </c>
      <c r="G2454" t="s">
        <v>23</v>
      </c>
      <c r="H2454" t="s">
        <v>23</v>
      </c>
      <c r="J2454" t="s">
        <v>24</v>
      </c>
      <c r="K2454" t="s">
        <v>32</v>
      </c>
      <c r="L2454" t="s">
        <v>26</v>
      </c>
      <c r="M2454" t="s">
        <v>32</v>
      </c>
      <c r="N2454" t="s">
        <v>26</v>
      </c>
      <c r="O2454" t="s">
        <v>32</v>
      </c>
      <c r="P2454" t="s">
        <v>26</v>
      </c>
      <c r="R2454" t="s">
        <v>27</v>
      </c>
      <c r="S2454" t="s">
        <v>7101</v>
      </c>
      <c r="T2454" t="s">
        <v>7102</v>
      </c>
      <c r="U2454" t="str">
        <f>RIGHT(T2454,LEN(T2454)-FIND("[",T2454))</f>
        <v>-123.12666957926295, 49.27736812134619]}</v>
      </c>
      <c r="V2454" t="str">
        <f>LEFT(U2454,FIND(",",U2454)-1)</f>
        <v>-123.12666957926295</v>
      </c>
      <c r="W2454" s="2">
        <f>VALUE(V2454)</f>
        <v>-123.126669579262</v>
      </c>
      <c r="X2454" t="str">
        <f>MID(U2454,FIND(" ",U2454)+1,FIND("]",U2454)-FIND(" ",U2454)-1)</f>
        <v>49.27736812134619</v>
      </c>
      <c r="Y2454" s="2">
        <f>VALUE(X2454)</f>
        <v>49.2773681213461</v>
      </c>
      <c r="Z2454" t="s">
        <v>30</v>
      </c>
      <c r="AA2454" t="s">
        <v>7103</v>
      </c>
      <c r="AB2454" t="s">
        <v>27682</v>
      </c>
      <c r="AC2454" t="str">
        <f>LEFT(AB2454,FIND(" ",AB2454)-1)</f>
        <v>730</v>
      </c>
      <c r="AD2454" t="str">
        <f>MID(AB2454,FIND(" ",AB2454)+1,FIND(",",AB2454)-FIND(" ",AB2454)-1)</f>
        <v>Davie St</v>
      </c>
    </row>
    <row r="2455" spans="1:30" hidden="1" x14ac:dyDescent="0.3">
      <c r="A2455" t="s">
        <v>21</v>
      </c>
      <c r="B2455">
        <f>IF(A2455="twin",2,1)</f>
        <v>2</v>
      </c>
      <c r="C2455" t="s">
        <v>52</v>
      </c>
      <c r="D2455" t="s">
        <v>40</v>
      </c>
      <c r="E2455" t="s">
        <v>52</v>
      </c>
      <c r="F2455" t="s">
        <v>40</v>
      </c>
      <c r="G2455" t="s">
        <v>52</v>
      </c>
      <c r="H2455" t="s">
        <v>40</v>
      </c>
      <c r="J2455" t="s">
        <v>24</v>
      </c>
      <c r="K2455" t="s">
        <v>32</v>
      </c>
      <c r="L2455" t="s">
        <v>26</v>
      </c>
      <c r="M2455" t="s">
        <v>32</v>
      </c>
      <c r="N2455" t="s">
        <v>26</v>
      </c>
      <c r="O2455" t="s">
        <v>32</v>
      </c>
      <c r="P2455" t="s">
        <v>26</v>
      </c>
      <c r="R2455" t="s">
        <v>27</v>
      </c>
      <c r="S2455" t="s">
        <v>7104</v>
      </c>
      <c r="T2455" t="s">
        <v>7105</v>
      </c>
      <c r="U2455" t="str">
        <f>RIGHT(T2455,LEN(T2455)-FIND("[",T2455))</f>
        <v>-123.12226948452533, 49.275999646996496]}</v>
      </c>
      <c r="V2455" t="str">
        <f>LEFT(U2455,FIND(",",U2455)-1)</f>
        <v>-123.12226948452533</v>
      </c>
      <c r="W2455" s="2">
        <f>VALUE(V2455)</f>
        <v>-123.12226948452501</v>
      </c>
      <c r="X2455" t="str">
        <f>MID(U2455,FIND(" ",U2455)+1,FIND("]",U2455)-FIND(" ",U2455)-1)</f>
        <v>49.275999646996496</v>
      </c>
      <c r="Y2455" s="2">
        <f>VALUE(X2455)</f>
        <v>49.275999646996397</v>
      </c>
      <c r="Z2455" t="s">
        <v>30</v>
      </c>
      <c r="AA2455" t="s">
        <v>7106</v>
      </c>
      <c r="AB2455" t="s">
        <v>27683</v>
      </c>
      <c r="AC2455" t="str">
        <f>LEFT(AB2455,FIND(" ",AB2455)-1)</f>
        <v>1138</v>
      </c>
      <c r="AD2455" t="str">
        <f>MID(AB2455,FIND(" ",AB2455)+1,FIND(",",AB2455)-FIND(" ",AB2455)-1)</f>
        <v>Homer St</v>
      </c>
    </row>
    <row r="2456" spans="1:30" hidden="1" x14ac:dyDescent="0.3">
      <c r="A2456" t="s">
        <v>21</v>
      </c>
      <c r="B2456">
        <f>IF(A2456="twin",2,1)</f>
        <v>2</v>
      </c>
      <c r="C2456" t="s">
        <v>22</v>
      </c>
      <c r="D2456" t="s">
        <v>45</v>
      </c>
      <c r="E2456" t="s">
        <v>22</v>
      </c>
      <c r="F2456" t="s">
        <v>45</v>
      </c>
      <c r="G2456" t="s">
        <v>22</v>
      </c>
      <c r="H2456" t="s">
        <v>45</v>
      </c>
      <c r="J2456" t="s">
        <v>24</v>
      </c>
      <c r="K2456" t="s">
        <v>32</v>
      </c>
      <c r="L2456" t="s">
        <v>26</v>
      </c>
      <c r="M2456" t="s">
        <v>32</v>
      </c>
      <c r="N2456" t="s">
        <v>26</v>
      </c>
      <c r="O2456" t="s">
        <v>32</v>
      </c>
      <c r="P2456" t="s">
        <v>26</v>
      </c>
      <c r="R2456" t="s">
        <v>27</v>
      </c>
      <c r="S2456" t="s">
        <v>7107</v>
      </c>
      <c r="T2456" t="s">
        <v>7108</v>
      </c>
      <c r="U2456" t="str">
        <f>RIGHT(T2456,LEN(T2456)-FIND("[",T2456))</f>
        <v>-123.12108895425732, 49.27914559778008]}</v>
      </c>
      <c r="V2456" t="str">
        <f>LEFT(U2456,FIND(",",U2456)-1)</f>
        <v>-123.12108895425732</v>
      </c>
      <c r="W2456" s="2">
        <f>VALUE(V2456)</f>
        <v>-123.121088954257</v>
      </c>
      <c r="X2456" t="str">
        <f>MID(U2456,FIND(" ",U2456)+1,FIND("]",U2456)-FIND(" ",U2456)-1)</f>
        <v>49.27914559778008</v>
      </c>
      <c r="Y2456" s="2">
        <f>VALUE(X2456)</f>
        <v>49.279145597780001</v>
      </c>
      <c r="Z2456" t="s">
        <v>30</v>
      </c>
      <c r="AA2456" t="s">
        <v>7109</v>
      </c>
      <c r="AB2456" t="s">
        <v>26601</v>
      </c>
      <c r="AC2456" t="str">
        <f>LEFT(AB2456,FIND(" ",AB2456)-1)</f>
        <v>950</v>
      </c>
      <c r="AD2456" t="str">
        <f>MID(AB2456,FIND(" ",AB2456)+1,FIND(",",AB2456)-FIND(" ",AB2456)-1)</f>
        <v>Seymour St</v>
      </c>
    </row>
    <row r="2457" spans="1:30" hidden="1" x14ac:dyDescent="0.3">
      <c r="A2457" t="s">
        <v>21</v>
      </c>
      <c r="B2457">
        <f>IF(A2457="twin",2,1)</f>
        <v>2</v>
      </c>
      <c r="C2457" t="s">
        <v>22</v>
      </c>
      <c r="D2457" t="s">
        <v>23</v>
      </c>
      <c r="E2457" t="s">
        <v>22</v>
      </c>
      <c r="F2457" t="s">
        <v>23</v>
      </c>
      <c r="G2457" t="s">
        <v>22</v>
      </c>
      <c r="H2457" t="s">
        <v>23</v>
      </c>
      <c r="J2457" t="s">
        <v>24</v>
      </c>
      <c r="K2457" t="s">
        <v>25</v>
      </c>
      <c r="L2457" t="s">
        <v>26</v>
      </c>
      <c r="M2457" t="s">
        <v>25</v>
      </c>
      <c r="N2457" t="s">
        <v>26</v>
      </c>
      <c r="O2457" t="s">
        <v>25</v>
      </c>
      <c r="P2457" t="s">
        <v>26</v>
      </c>
      <c r="R2457" t="s">
        <v>27</v>
      </c>
      <c r="S2457" t="s">
        <v>7110</v>
      </c>
      <c r="T2457" t="s">
        <v>7111</v>
      </c>
      <c r="U2457" t="str">
        <f>RIGHT(T2457,LEN(T2457)-FIND("[",T2457))</f>
        <v>-123.12397122914548, 49.2774130104167]}</v>
      </c>
      <c r="V2457" t="str">
        <f>LEFT(U2457,FIND(",",U2457)-1)</f>
        <v>-123.12397122914548</v>
      </c>
      <c r="W2457" s="2">
        <f>VALUE(V2457)</f>
        <v>-123.123971229145</v>
      </c>
      <c r="X2457" t="str">
        <f>MID(U2457,FIND(" ",U2457)+1,FIND("]",U2457)-FIND(" ",U2457)-1)</f>
        <v>49.2774130104167</v>
      </c>
      <c r="Y2457" s="2">
        <f>VALUE(X2457)</f>
        <v>49.277413010416701</v>
      </c>
      <c r="Z2457" t="s">
        <v>30</v>
      </c>
      <c r="AA2457" t="s">
        <v>7112</v>
      </c>
      <c r="AB2457" t="s">
        <v>27684</v>
      </c>
      <c r="AC2457" t="str">
        <f>LEFT(AB2457,FIND(" ",AB2457)-1)</f>
        <v>1107s</v>
      </c>
      <c r="AD2457" t="str">
        <f>MID(AB2457,FIND(" ",AB2457)+1,FIND(",",AB2457)-FIND(" ",AB2457)-1)</f>
        <v>Seymour St</v>
      </c>
    </row>
    <row r="2458" spans="1:30" hidden="1" x14ac:dyDescent="0.3">
      <c r="A2458" t="s">
        <v>21</v>
      </c>
      <c r="B2458">
        <f>IF(A2458="twin",2,1)</f>
        <v>2</v>
      </c>
      <c r="C2458" t="s">
        <v>52</v>
      </c>
      <c r="D2458" t="s">
        <v>22</v>
      </c>
      <c r="E2458" t="s">
        <v>52</v>
      </c>
      <c r="F2458" t="s">
        <v>22</v>
      </c>
      <c r="G2458" t="s">
        <v>52</v>
      </c>
      <c r="H2458" t="s">
        <v>22</v>
      </c>
      <c r="J2458" t="s">
        <v>24</v>
      </c>
      <c r="K2458" t="s">
        <v>32</v>
      </c>
      <c r="L2458" t="s">
        <v>26</v>
      </c>
      <c r="M2458" t="s">
        <v>32</v>
      </c>
      <c r="N2458" t="s">
        <v>26</v>
      </c>
      <c r="O2458" t="s">
        <v>32</v>
      </c>
      <c r="P2458" t="s">
        <v>26</v>
      </c>
      <c r="R2458" t="s">
        <v>27</v>
      </c>
      <c r="S2458" t="s">
        <v>7113</v>
      </c>
      <c r="T2458" t="s">
        <v>7114</v>
      </c>
      <c r="U2458" t="str">
        <f>RIGHT(T2458,LEN(T2458)-FIND("[",T2458))</f>
        <v>-123.11754854545747, 49.26448402963979]}</v>
      </c>
      <c r="V2458" t="str">
        <f>LEFT(U2458,FIND(",",U2458)-1)</f>
        <v>-123.11754854545747</v>
      </c>
      <c r="W2458" s="2">
        <f>VALUE(V2458)</f>
        <v>-123.117548545457</v>
      </c>
      <c r="X2458" t="str">
        <f>MID(U2458,FIND(" ",U2458)+1,FIND("]",U2458)-FIND(" ",U2458)-1)</f>
        <v>49.26448402963979</v>
      </c>
      <c r="Y2458" s="2">
        <f>VALUE(X2458)</f>
        <v>49.264484029639704</v>
      </c>
      <c r="Z2458" t="s">
        <v>43</v>
      </c>
      <c r="AA2458" t="s">
        <v>7115</v>
      </c>
      <c r="AB2458" t="s">
        <v>27685</v>
      </c>
      <c r="AC2458" t="str">
        <f>LEFT(AB2458,FIND(" ",AB2458)-1)</f>
        <v>2330</v>
      </c>
      <c r="AD2458" t="str">
        <f>MID(AB2458,FIND(" ",AB2458)+1,FIND(",",AB2458)-FIND(" ",AB2458)-1)</f>
        <v>Ash St</v>
      </c>
    </row>
    <row r="2459" spans="1:30" hidden="1" x14ac:dyDescent="0.3">
      <c r="A2459" t="s">
        <v>21</v>
      </c>
      <c r="B2459">
        <f>IF(A2459="twin",2,1)</f>
        <v>2</v>
      </c>
      <c r="C2459" t="s">
        <v>45</v>
      </c>
      <c r="D2459" t="s">
        <v>45</v>
      </c>
      <c r="E2459" t="s">
        <v>45</v>
      </c>
      <c r="F2459" t="s">
        <v>45</v>
      </c>
      <c r="G2459" t="s">
        <v>45</v>
      </c>
      <c r="H2459" t="s">
        <v>45</v>
      </c>
      <c r="J2459" t="s">
        <v>24</v>
      </c>
      <c r="K2459" t="s">
        <v>32</v>
      </c>
      <c r="L2459" t="s">
        <v>26</v>
      </c>
      <c r="M2459" t="s">
        <v>26</v>
      </c>
      <c r="N2459" t="s">
        <v>26</v>
      </c>
      <c r="O2459" t="s">
        <v>26</v>
      </c>
      <c r="P2459" t="s">
        <v>26</v>
      </c>
      <c r="R2459" t="s">
        <v>53</v>
      </c>
      <c r="S2459" t="s">
        <v>7116</v>
      </c>
      <c r="T2459" t="s">
        <v>7117</v>
      </c>
      <c r="U2459" t="str">
        <f>RIGHT(T2459,LEN(T2459)-FIND("[",T2459))</f>
        <v>-123.13905650469724, 49.25988293363105]}</v>
      </c>
      <c r="V2459" t="str">
        <f>LEFT(U2459,FIND(",",U2459)-1)</f>
        <v>-123.13905650469724</v>
      </c>
      <c r="W2459" s="2">
        <f>VALUE(V2459)</f>
        <v>-123.139056504697</v>
      </c>
      <c r="X2459" t="str">
        <f>MID(U2459,FIND(" ",U2459)+1,FIND("]",U2459)-FIND(" ",U2459)-1)</f>
        <v>49.25988293363105</v>
      </c>
      <c r="Y2459" s="2">
        <f>VALUE(X2459)</f>
        <v>49.259882933630998</v>
      </c>
      <c r="Z2459" t="s">
        <v>43</v>
      </c>
      <c r="AA2459" t="s">
        <v>7118</v>
      </c>
      <c r="AB2459" t="s">
        <v>27686</v>
      </c>
      <c r="AC2459" t="str">
        <f>LEFT(AB2459,FIND(" ",AB2459)-1)</f>
        <v>2899</v>
      </c>
      <c r="AD2459" t="str">
        <f>MID(AB2459,FIND(" ",AB2459)+1,FIND(",",AB2459)-FIND(" ",AB2459)-1)</f>
        <v>Granville St</v>
      </c>
    </row>
    <row r="2460" spans="1:30" hidden="1" x14ac:dyDescent="0.3">
      <c r="A2460" t="s">
        <v>21</v>
      </c>
      <c r="B2460">
        <f>IF(A2460="twin",2,1)</f>
        <v>2</v>
      </c>
      <c r="C2460" t="s">
        <v>67</v>
      </c>
      <c r="D2460" t="s">
        <v>22</v>
      </c>
      <c r="E2460" t="s">
        <v>67</v>
      </c>
      <c r="F2460" t="s">
        <v>22</v>
      </c>
      <c r="G2460" t="s">
        <v>67</v>
      </c>
      <c r="H2460" t="s">
        <v>22</v>
      </c>
      <c r="J2460" t="s">
        <v>24</v>
      </c>
      <c r="K2460" t="s">
        <v>32</v>
      </c>
      <c r="L2460" t="s">
        <v>26</v>
      </c>
      <c r="M2460" t="s">
        <v>32</v>
      </c>
      <c r="N2460" t="s">
        <v>26</v>
      </c>
      <c r="O2460" t="s">
        <v>32</v>
      </c>
      <c r="P2460" t="s">
        <v>26</v>
      </c>
      <c r="R2460" t="s">
        <v>27</v>
      </c>
      <c r="S2460" t="s">
        <v>7119</v>
      </c>
      <c r="T2460" t="s">
        <v>3129</v>
      </c>
      <c r="U2460" t="str">
        <f>RIGHT(T2460,LEN(T2460)-FIND("[",T2460))</f>
        <v>-123.11976773941423, 49.26400815300467]}</v>
      </c>
      <c r="V2460" t="str">
        <f>LEFT(U2460,FIND(",",U2460)-1)</f>
        <v>-123.11976773941423</v>
      </c>
      <c r="W2460" s="2">
        <f>VALUE(V2460)</f>
        <v>-123.119767739414</v>
      </c>
      <c r="X2460" t="str">
        <f>MID(U2460,FIND(" ",U2460)+1,FIND("]",U2460)-FIND(" ",U2460)-1)</f>
        <v>49.26400815300467</v>
      </c>
      <c r="Y2460" s="2">
        <f>VALUE(X2460)</f>
        <v>49.264008153004603</v>
      </c>
      <c r="Z2460" t="s">
        <v>43</v>
      </c>
      <c r="AA2460" t="s">
        <v>7120</v>
      </c>
      <c r="AB2460" t="s">
        <v>26738</v>
      </c>
      <c r="AC2460" t="str">
        <f>LEFT(AB2460,FIND(" ",AB2460)-1)</f>
        <v>2438</v>
      </c>
      <c r="AD2460" t="str">
        <f>MID(AB2460,FIND(" ",AB2460)+1,FIND(",",AB2460)-FIND(" ",AB2460)-1)</f>
        <v>Heather St</v>
      </c>
    </row>
    <row r="2461" spans="1:30" hidden="1" x14ac:dyDescent="0.3">
      <c r="A2461" t="s">
        <v>63</v>
      </c>
      <c r="B2461">
        <f>IF(A2461="twin",2,1)</f>
        <v>1</v>
      </c>
      <c r="C2461" t="s">
        <v>67</v>
      </c>
      <c r="D2461" t="s">
        <v>45</v>
      </c>
      <c r="E2461" t="s">
        <v>67</v>
      </c>
      <c r="F2461" t="s">
        <v>45</v>
      </c>
      <c r="G2461" t="s">
        <v>67</v>
      </c>
      <c r="H2461" t="s">
        <v>45</v>
      </c>
      <c r="J2461" t="s">
        <v>24</v>
      </c>
      <c r="K2461" t="s">
        <v>32</v>
      </c>
      <c r="L2461" t="s">
        <v>26</v>
      </c>
      <c r="M2461" t="s">
        <v>32</v>
      </c>
      <c r="N2461" t="s">
        <v>26</v>
      </c>
      <c r="O2461" t="s">
        <v>32</v>
      </c>
      <c r="P2461" t="s">
        <v>26</v>
      </c>
      <c r="R2461" t="s">
        <v>53</v>
      </c>
      <c r="S2461" t="s">
        <v>7121</v>
      </c>
      <c r="T2461" t="s">
        <v>7122</v>
      </c>
      <c r="U2461" t="str">
        <f>RIGHT(T2461,LEN(T2461)-FIND("[",T2461))</f>
        <v>-123.12947069888436, 49.28144286568823]}</v>
      </c>
      <c r="V2461" t="str">
        <f>LEFT(U2461,FIND(",",U2461)-1)</f>
        <v>-123.12947069888436</v>
      </c>
      <c r="W2461" s="2">
        <f>VALUE(V2461)</f>
        <v>-123.12947069888401</v>
      </c>
      <c r="X2461" t="str">
        <f>MID(U2461,FIND(" ",U2461)+1,FIND("]",U2461)-FIND(" ",U2461)-1)</f>
        <v>49.28144286568823</v>
      </c>
      <c r="Y2461" s="2">
        <f>VALUE(X2461)</f>
        <v>49.281442865688199</v>
      </c>
      <c r="Z2461" t="s">
        <v>84</v>
      </c>
      <c r="AA2461" t="s">
        <v>7123</v>
      </c>
      <c r="AB2461" t="s">
        <v>26798</v>
      </c>
      <c r="AC2461" t="str">
        <f>LEFT(AB2461,FIND(" ",AB2461)-1)</f>
        <v>1101</v>
      </c>
      <c r="AD2461" t="str">
        <f>MID(AB2461,FIND(" ",AB2461)+1,FIND(",",AB2461)-FIND(" ",AB2461)-1)</f>
        <v>Thurlow St</v>
      </c>
    </row>
    <row r="2462" spans="1:30" hidden="1" x14ac:dyDescent="0.3">
      <c r="A2462" t="s">
        <v>21</v>
      </c>
      <c r="B2462">
        <f>IF(A2462="twin",2,1)</f>
        <v>2</v>
      </c>
      <c r="C2462" t="s">
        <v>45</v>
      </c>
      <c r="D2462" t="s">
        <v>45</v>
      </c>
      <c r="E2462" t="s">
        <v>45</v>
      </c>
      <c r="F2462" t="s">
        <v>45</v>
      </c>
      <c r="G2462" t="s">
        <v>45</v>
      </c>
      <c r="H2462" t="s">
        <v>45</v>
      </c>
      <c r="J2462" t="s">
        <v>24</v>
      </c>
      <c r="K2462" t="s">
        <v>32</v>
      </c>
      <c r="L2462" t="s">
        <v>26</v>
      </c>
      <c r="M2462" t="s">
        <v>26</v>
      </c>
      <c r="N2462" t="s">
        <v>26</v>
      </c>
      <c r="O2462" t="s">
        <v>26</v>
      </c>
      <c r="P2462" t="s">
        <v>26</v>
      </c>
      <c r="R2462" t="s">
        <v>53</v>
      </c>
      <c r="S2462" t="s">
        <v>7124</v>
      </c>
      <c r="T2462" t="s">
        <v>7125</v>
      </c>
      <c r="U2462" t="str">
        <f>RIGHT(T2462,LEN(T2462)-FIND("[",T2462))</f>
        <v>-123.13923215603997, 49.259885870416504]}</v>
      </c>
      <c r="V2462" t="str">
        <f>LEFT(U2462,FIND(",",U2462)-1)</f>
        <v>-123.13923215603997</v>
      </c>
      <c r="W2462" s="2">
        <f>VALUE(V2462)</f>
        <v>-123.139232156039</v>
      </c>
      <c r="X2462" t="str">
        <f>MID(U2462,FIND(" ",U2462)+1,FIND("]",U2462)-FIND(" ",U2462)-1)</f>
        <v>49.259885870416504</v>
      </c>
      <c r="Y2462" s="2">
        <f>VALUE(X2462)</f>
        <v>49.259885870416497</v>
      </c>
      <c r="Z2462" t="s">
        <v>43</v>
      </c>
      <c r="AA2462" t="s">
        <v>7126</v>
      </c>
      <c r="AB2462" t="s">
        <v>27687</v>
      </c>
      <c r="AC2462" t="str">
        <f>LEFT(AB2462,FIND(" ",AB2462)-1)</f>
        <v>1510</v>
      </c>
      <c r="AD2462" t="str">
        <f>MID(AB2462,FIND(" ",AB2462)+1,FIND(",",AB2462)-FIND(" ",AB2462)-1)</f>
        <v>W 13th Ave</v>
      </c>
    </row>
    <row r="2463" spans="1:30" hidden="1" x14ac:dyDescent="0.3">
      <c r="A2463" t="s">
        <v>21</v>
      </c>
      <c r="B2463">
        <f>IF(A2463="twin",2,1)</f>
        <v>2</v>
      </c>
      <c r="C2463" t="s">
        <v>23</v>
      </c>
      <c r="D2463" t="s">
        <v>23</v>
      </c>
      <c r="E2463" t="s">
        <v>23</v>
      </c>
      <c r="F2463" t="s">
        <v>23</v>
      </c>
      <c r="G2463" t="s">
        <v>23</v>
      </c>
      <c r="H2463" t="s">
        <v>23</v>
      </c>
      <c r="J2463" t="s">
        <v>24</v>
      </c>
      <c r="K2463" t="s">
        <v>25</v>
      </c>
      <c r="L2463" t="s">
        <v>26</v>
      </c>
      <c r="M2463" t="s">
        <v>25</v>
      </c>
      <c r="N2463" t="s">
        <v>26</v>
      </c>
      <c r="O2463" t="s">
        <v>25</v>
      </c>
      <c r="P2463" t="s">
        <v>26</v>
      </c>
      <c r="R2463" t="s">
        <v>27</v>
      </c>
      <c r="S2463" t="s">
        <v>7127</v>
      </c>
      <c r="T2463" t="s">
        <v>7128</v>
      </c>
      <c r="U2463" t="str">
        <f>RIGHT(T2463,LEN(T2463)-FIND("[",T2463))</f>
        <v>-123.12492766053136, 49.276234177623195]}</v>
      </c>
      <c r="V2463" t="str">
        <f>LEFT(U2463,FIND(",",U2463)-1)</f>
        <v>-123.12492766053136</v>
      </c>
      <c r="W2463" s="2">
        <f>VALUE(V2463)</f>
        <v>-123.124927660531</v>
      </c>
      <c r="X2463" t="str">
        <f>MID(U2463,FIND(" ",U2463)+1,FIND("]",U2463)-FIND(" ",U2463)-1)</f>
        <v>49.276234177623195</v>
      </c>
      <c r="Y2463" s="2">
        <f>VALUE(X2463)</f>
        <v>49.276234177623103</v>
      </c>
      <c r="Z2463" t="s">
        <v>30</v>
      </c>
      <c r="AA2463" t="s">
        <v>7129</v>
      </c>
      <c r="AB2463" t="s">
        <v>27688</v>
      </c>
      <c r="AC2463" t="str">
        <f>LEFT(AB2463,FIND(" ",AB2463)-1)</f>
        <v>570</v>
      </c>
      <c r="AD2463" t="str">
        <f>MID(AB2463,FIND(" ",AB2463)+1,FIND(",",AB2463)-FIND(" ",AB2463)-1)</f>
        <v>Davie St</v>
      </c>
    </row>
    <row r="2464" spans="1:30" hidden="1" x14ac:dyDescent="0.3">
      <c r="A2464" t="s">
        <v>21</v>
      </c>
      <c r="B2464">
        <f>IF(A2464="twin",2,1)</f>
        <v>2</v>
      </c>
      <c r="C2464" t="s">
        <v>67</v>
      </c>
      <c r="D2464" t="s">
        <v>52</v>
      </c>
      <c r="E2464" t="s">
        <v>67</v>
      </c>
      <c r="F2464" t="s">
        <v>52</v>
      </c>
      <c r="G2464" t="s">
        <v>67</v>
      </c>
      <c r="H2464" t="s">
        <v>52</v>
      </c>
      <c r="J2464" t="s">
        <v>24</v>
      </c>
      <c r="K2464" t="s">
        <v>32</v>
      </c>
      <c r="L2464" t="s">
        <v>26</v>
      </c>
      <c r="M2464" t="s">
        <v>32</v>
      </c>
      <c r="N2464" t="s">
        <v>26</v>
      </c>
      <c r="O2464" t="s">
        <v>32</v>
      </c>
      <c r="P2464" t="s">
        <v>26</v>
      </c>
      <c r="R2464" t="s">
        <v>27</v>
      </c>
      <c r="S2464" t="s">
        <v>7130</v>
      </c>
      <c r="T2464" t="s">
        <v>7131</v>
      </c>
      <c r="U2464" t="str">
        <f>RIGHT(T2464,LEN(T2464)-FIND("[",T2464))</f>
        <v>-123.12062297933304, 49.27708956122286]}</v>
      </c>
      <c r="V2464" t="str">
        <f>LEFT(U2464,FIND(",",U2464)-1)</f>
        <v>-123.12062297933304</v>
      </c>
      <c r="W2464" s="2">
        <f>VALUE(V2464)</f>
        <v>-123.12062297933301</v>
      </c>
      <c r="X2464" t="str">
        <f>MID(U2464,FIND(" ",U2464)+1,FIND("]",U2464)-FIND(" ",U2464)-1)</f>
        <v>49.27708956122286</v>
      </c>
      <c r="Y2464" s="2">
        <f>VALUE(X2464)</f>
        <v>49.277089561222802</v>
      </c>
      <c r="Z2464" t="s">
        <v>30</v>
      </c>
      <c r="AA2464" t="s">
        <v>7132</v>
      </c>
      <c r="AB2464" t="s">
        <v>27689</v>
      </c>
      <c r="AC2464" t="str">
        <f>LEFT(AB2464,FIND(" ",AB2464)-1)</f>
        <v>1047</v>
      </c>
      <c r="AD2464" t="str">
        <f>MID(AB2464,FIND(" ",AB2464)+1,FIND(",",AB2464)-FIND(" ",AB2464)-1)</f>
        <v>Homer St</v>
      </c>
    </row>
    <row r="2465" spans="1:30" hidden="1" x14ac:dyDescent="0.3">
      <c r="A2465" t="s">
        <v>21</v>
      </c>
      <c r="B2465">
        <f>IF(A2465="twin",2,1)</f>
        <v>2</v>
      </c>
      <c r="C2465" t="s">
        <v>45</v>
      </c>
      <c r="D2465" t="s">
        <v>22</v>
      </c>
      <c r="E2465" t="s">
        <v>45</v>
      </c>
      <c r="F2465" t="s">
        <v>22</v>
      </c>
      <c r="G2465" t="s">
        <v>45</v>
      </c>
      <c r="H2465" t="s">
        <v>22</v>
      </c>
      <c r="J2465" t="s">
        <v>24</v>
      </c>
      <c r="K2465" t="s">
        <v>32</v>
      </c>
      <c r="L2465" t="s">
        <v>26</v>
      </c>
      <c r="M2465" t="s">
        <v>32</v>
      </c>
      <c r="N2465" t="s">
        <v>26</v>
      </c>
      <c r="O2465" t="s">
        <v>32</v>
      </c>
      <c r="P2465" t="s">
        <v>26</v>
      </c>
      <c r="R2465" t="s">
        <v>27</v>
      </c>
      <c r="S2465" t="s">
        <v>7133</v>
      </c>
      <c r="T2465" t="s">
        <v>5693</v>
      </c>
      <c r="U2465" t="str">
        <f>RIGHT(T2465,LEN(T2465)-FIND("[",T2465))</f>
        <v>-123.10128955730812, 49.247475266997434]}</v>
      </c>
      <c r="V2465" t="str">
        <f>LEFT(U2465,FIND(",",U2465)-1)</f>
        <v>-123.10128955730812</v>
      </c>
      <c r="W2465" s="2">
        <f>VALUE(V2465)</f>
        <v>-123.10128955730799</v>
      </c>
      <c r="X2465" t="str">
        <f>MID(U2465,FIND(" ",U2465)+1,FIND("]",U2465)-FIND(" ",U2465)-1)</f>
        <v>49.247475266997434</v>
      </c>
      <c r="Y2465" s="2">
        <f>VALUE(X2465)</f>
        <v>49.247475266997398</v>
      </c>
      <c r="Z2465" t="s">
        <v>794</v>
      </c>
      <c r="AA2465" t="s">
        <v>7134</v>
      </c>
      <c r="AB2465" t="s">
        <v>27372</v>
      </c>
      <c r="AC2465" t="str">
        <f>LEFT(AB2465,FIND(" ",AB2465)-1)</f>
        <v>4267</v>
      </c>
      <c r="AD2465" t="str">
        <f>MID(AB2465,FIND(" ",AB2465)+1,FIND(",",AB2465)-FIND(" ",AB2465)-1)</f>
        <v>Main St</v>
      </c>
    </row>
    <row r="2466" spans="1:30" hidden="1" x14ac:dyDescent="0.3">
      <c r="A2466" t="s">
        <v>21</v>
      </c>
      <c r="B2466">
        <f>IF(A2466="twin",2,1)</f>
        <v>2</v>
      </c>
      <c r="C2466" t="s">
        <v>67</v>
      </c>
      <c r="D2466" t="s">
        <v>52</v>
      </c>
      <c r="E2466" t="s">
        <v>67</v>
      </c>
      <c r="F2466" t="s">
        <v>52</v>
      </c>
      <c r="G2466" t="s">
        <v>67</v>
      </c>
      <c r="H2466" t="s">
        <v>52</v>
      </c>
      <c r="J2466" t="s">
        <v>24</v>
      </c>
      <c r="K2466" t="s">
        <v>32</v>
      </c>
      <c r="L2466" t="s">
        <v>26</v>
      </c>
      <c r="M2466" t="s">
        <v>32</v>
      </c>
      <c r="N2466" t="s">
        <v>26</v>
      </c>
      <c r="O2466" t="s">
        <v>32</v>
      </c>
      <c r="P2466" t="s">
        <v>26</v>
      </c>
      <c r="R2466" t="s">
        <v>27</v>
      </c>
      <c r="S2466" t="s">
        <v>7135</v>
      </c>
      <c r="T2466" t="s">
        <v>7136</v>
      </c>
      <c r="U2466" t="str">
        <f>RIGHT(T2466,LEN(T2466)-FIND("[",T2466))</f>
        <v>-123.12088487836705, 49.27674337765546]}</v>
      </c>
      <c r="V2466" t="str">
        <f>LEFT(U2466,FIND(",",U2466)-1)</f>
        <v>-123.12088487836705</v>
      </c>
      <c r="W2466" s="2">
        <f>VALUE(V2466)</f>
        <v>-123.12088487836699</v>
      </c>
      <c r="X2466" t="str">
        <f>MID(U2466,FIND(" ",U2466)+1,FIND("]",U2466)-FIND(" ",U2466)-1)</f>
        <v>49.27674337765546</v>
      </c>
      <c r="Y2466" s="2">
        <f>VALUE(X2466)</f>
        <v>49.2767433776554</v>
      </c>
      <c r="Z2466" t="s">
        <v>30</v>
      </c>
      <c r="AA2466" t="s">
        <v>7137</v>
      </c>
      <c r="AB2466" t="s">
        <v>26511</v>
      </c>
      <c r="AC2466" t="str">
        <f>LEFT(AB2466,FIND(" ",AB2466)-1)</f>
        <v>1052</v>
      </c>
      <c r="AD2466" t="str">
        <f>MID(AB2466,FIND(" ",AB2466)+1,FIND(",",AB2466)-FIND(" ",AB2466)-1)</f>
        <v>Homer St</v>
      </c>
    </row>
    <row r="2467" spans="1:30" hidden="1" x14ac:dyDescent="0.3">
      <c r="A2467" t="s">
        <v>21</v>
      </c>
      <c r="B2467">
        <f>IF(A2467="twin",2,1)</f>
        <v>2</v>
      </c>
      <c r="C2467" t="s">
        <v>52</v>
      </c>
      <c r="D2467" t="s">
        <v>52</v>
      </c>
      <c r="E2467" t="s">
        <v>52</v>
      </c>
      <c r="F2467" t="s">
        <v>52</v>
      </c>
      <c r="G2467" t="s">
        <v>52</v>
      </c>
      <c r="H2467" t="s">
        <v>52</v>
      </c>
      <c r="J2467" t="s">
        <v>24</v>
      </c>
      <c r="K2467" t="s">
        <v>25</v>
      </c>
      <c r="L2467" t="s">
        <v>26</v>
      </c>
      <c r="M2467" t="s">
        <v>25</v>
      </c>
      <c r="N2467" t="s">
        <v>26</v>
      </c>
      <c r="O2467" t="s">
        <v>25</v>
      </c>
      <c r="P2467" t="s">
        <v>26</v>
      </c>
      <c r="R2467" t="s">
        <v>53</v>
      </c>
      <c r="S2467" t="s">
        <v>7138</v>
      </c>
      <c r="T2467" t="s">
        <v>7139</v>
      </c>
      <c r="U2467" t="str">
        <f>RIGHT(T2467,LEN(T2467)-FIND("[",T2467))</f>
        <v>-123.1303576411832, 49.277065469271434]}</v>
      </c>
      <c r="V2467" t="str">
        <f>LEFT(U2467,FIND(",",U2467)-1)</f>
        <v>-123.1303576411832</v>
      </c>
      <c r="W2467" s="2">
        <f>VALUE(V2467)</f>
        <v>-123.130357641183</v>
      </c>
      <c r="X2467" t="str">
        <f>MID(U2467,FIND(" ",U2467)+1,FIND("]",U2467)-FIND(" ",U2467)-1)</f>
        <v>49.277065469271434</v>
      </c>
      <c r="Y2467" s="2">
        <f>VALUE(X2467)</f>
        <v>49.277065469271399</v>
      </c>
      <c r="Z2467" t="s">
        <v>30</v>
      </c>
      <c r="AA2467" t="s">
        <v>7140</v>
      </c>
      <c r="AB2467" t="s">
        <v>27690</v>
      </c>
      <c r="AC2467" t="str">
        <f>LEFT(AB2467,FIND(" ",AB2467)-1)</f>
        <v>1333</v>
      </c>
      <c r="AD2467" t="str">
        <f>MID(AB2467,FIND(" ",AB2467)+1,FIND(",",AB2467)-FIND(" ",AB2467)-1)</f>
        <v>Hornby St</v>
      </c>
    </row>
    <row r="2468" spans="1:30" hidden="1" x14ac:dyDescent="0.3">
      <c r="A2468" t="s">
        <v>21</v>
      </c>
      <c r="B2468">
        <f>IF(A2468="twin",2,1)</f>
        <v>2</v>
      </c>
      <c r="C2468" t="s">
        <v>52</v>
      </c>
      <c r="D2468" t="s">
        <v>52</v>
      </c>
      <c r="E2468" t="s">
        <v>52</v>
      </c>
      <c r="F2468" t="s">
        <v>52</v>
      </c>
      <c r="G2468" t="s">
        <v>52</v>
      </c>
      <c r="H2468" t="s">
        <v>52</v>
      </c>
      <c r="J2468" t="s">
        <v>24</v>
      </c>
      <c r="K2468" t="s">
        <v>25</v>
      </c>
      <c r="L2468" t="s">
        <v>26</v>
      </c>
      <c r="M2468" t="s">
        <v>25</v>
      </c>
      <c r="N2468" t="s">
        <v>26</v>
      </c>
      <c r="O2468" t="s">
        <v>25</v>
      </c>
      <c r="P2468" t="s">
        <v>26</v>
      </c>
      <c r="R2468" t="s">
        <v>53</v>
      </c>
      <c r="S2468" t="s">
        <v>7141</v>
      </c>
      <c r="T2468" t="s">
        <v>1470</v>
      </c>
      <c r="U2468" t="str">
        <f>RIGHT(T2468,LEN(T2468)-FIND("[",T2468))</f>
        <v>-123.13058427351619, 49.27672860450327]}</v>
      </c>
      <c r="V2468" t="str">
        <f>LEFT(U2468,FIND(",",U2468)-1)</f>
        <v>-123.13058427351619</v>
      </c>
      <c r="W2468" s="2">
        <f>VALUE(V2468)</f>
        <v>-123.13058427351601</v>
      </c>
      <c r="X2468" t="str">
        <f>MID(U2468,FIND(" ",U2468)+1,FIND("]",U2468)-FIND(" ",U2468)-1)</f>
        <v>49.27672860450327</v>
      </c>
      <c r="Y2468" s="2">
        <f>VALUE(X2468)</f>
        <v>49.276728604503198</v>
      </c>
      <c r="Z2468" t="s">
        <v>30</v>
      </c>
      <c r="AA2468" t="s">
        <v>7142</v>
      </c>
      <c r="AB2468" t="s">
        <v>26270</v>
      </c>
      <c r="AC2468" t="str">
        <f>LEFT(AB2468,FIND(" ",AB2468)-1)</f>
        <v>1360</v>
      </c>
      <c r="AD2468" t="str">
        <f>MID(AB2468,FIND(" ",AB2468)+1,FIND(",",AB2468)-FIND(" ",AB2468)-1)</f>
        <v>Hornby St</v>
      </c>
    </row>
    <row r="2469" spans="1:30" hidden="1" x14ac:dyDescent="0.3">
      <c r="A2469" t="s">
        <v>21</v>
      </c>
      <c r="B2469">
        <f>IF(A2469="twin",2,1)</f>
        <v>2</v>
      </c>
      <c r="C2469" t="s">
        <v>52</v>
      </c>
      <c r="D2469" t="s">
        <v>23</v>
      </c>
      <c r="E2469" t="s">
        <v>52</v>
      </c>
      <c r="F2469" t="s">
        <v>23</v>
      </c>
      <c r="G2469" t="s">
        <v>52</v>
      </c>
      <c r="H2469" t="s">
        <v>23</v>
      </c>
      <c r="J2469" t="s">
        <v>24</v>
      </c>
      <c r="K2469" t="s">
        <v>32</v>
      </c>
      <c r="L2469" t="s">
        <v>26</v>
      </c>
      <c r="M2469" t="s">
        <v>32</v>
      </c>
      <c r="N2469" t="s">
        <v>26</v>
      </c>
      <c r="O2469" t="s">
        <v>32</v>
      </c>
      <c r="P2469" t="s">
        <v>26</v>
      </c>
      <c r="R2469" t="s">
        <v>53</v>
      </c>
      <c r="S2469" t="s">
        <v>7143</v>
      </c>
      <c r="T2469" t="s">
        <v>7144</v>
      </c>
      <c r="U2469" t="str">
        <f>RIGHT(T2469,LEN(T2469)-FIND("[",T2469))</f>
        <v>-123.11762712625237, 49.28035549945119]}</v>
      </c>
      <c r="V2469" t="str">
        <f>LEFT(U2469,FIND(",",U2469)-1)</f>
        <v>-123.11762712625237</v>
      </c>
      <c r="W2469" s="2">
        <f>VALUE(V2469)</f>
        <v>-123.117627126252</v>
      </c>
      <c r="X2469" t="str">
        <f>MID(U2469,FIND(" ",U2469)+1,FIND("]",U2469)-FIND(" ",U2469)-1)</f>
        <v>49.28035549945119</v>
      </c>
      <c r="Y2469" s="2">
        <f>VALUE(X2469)</f>
        <v>49.280355499451098</v>
      </c>
      <c r="Z2469" t="s">
        <v>30</v>
      </c>
      <c r="AA2469" t="s">
        <v>7145</v>
      </c>
      <c r="AB2469" t="s">
        <v>26529</v>
      </c>
      <c r="AC2469" t="str">
        <f>LEFT(AB2469,FIND(" ",AB2469)-1)</f>
        <v>783</v>
      </c>
      <c r="AD2469" t="str">
        <f>MID(AB2469,FIND(" ",AB2469)+1,FIND(",",AB2469)-FIND(" ",AB2469)-1)</f>
        <v>Richards St</v>
      </c>
    </row>
    <row r="2470" spans="1:30" hidden="1" x14ac:dyDescent="0.3">
      <c r="A2470" t="s">
        <v>21</v>
      </c>
      <c r="B2470">
        <f>IF(A2470="twin",2,1)</f>
        <v>2</v>
      </c>
      <c r="C2470" t="s">
        <v>67</v>
      </c>
      <c r="D2470" t="s">
        <v>22</v>
      </c>
      <c r="E2470" t="s">
        <v>67</v>
      </c>
      <c r="F2470" t="s">
        <v>22</v>
      </c>
      <c r="G2470" t="s">
        <v>67</v>
      </c>
      <c r="H2470" t="s">
        <v>22</v>
      </c>
      <c r="J2470" t="s">
        <v>24</v>
      </c>
      <c r="K2470" t="s">
        <v>32</v>
      </c>
      <c r="L2470" t="s">
        <v>26</v>
      </c>
      <c r="M2470" t="s">
        <v>26</v>
      </c>
      <c r="N2470" t="s">
        <v>26</v>
      </c>
      <c r="O2470" t="s">
        <v>26</v>
      </c>
      <c r="P2470" t="s">
        <v>26</v>
      </c>
      <c r="R2470" t="s">
        <v>53</v>
      </c>
      <c r="S2470" t="s">
        <v>7146</v>
      </c>
      <c r="T2470" t="s">
        <v>3353</v>
      </c>
      <c r="U2470" t="str">
        <f>RIGHT(T2470,LEN(T2470)-FIND("[",T2470))</f>
        <v>-123.13858188892729, 49.25952162643495]}</v>
      </c>
      <c r="V2470" t="str">
        <f>LEFT(U2470,FIND(",",U2470)-1)</f>
        <v>-123.13858188892729</v>
      </c>
      <c r="W2470" s="2">
        <f>VALUE(V2470)</f>
        <v>-123.13858188892701</v>
      </c>
      <c r="X2470" t="str">
        <f>MID(U2470,FIND(" ",U2470)+1,FIND("]",U2470)-FIND(" ",U2470)-1)</f>
        <v>49.25952162643495</v>
      </c>
      <c r="Y2470" s="2">
        <f>VALUE(X2470)</f>
        <v>49.259521626434903</v>
      </c>
      <c r="Z2470" t="s">
        <v>43</v>
      </c>
      <c r="AA2470" t="s">
        <v>7147</v>
      </c>
      <c r="AB2470" t="s">
        <v>26802</v>
      </c>
      <c r="AC2470" t="str">
        <f>LEFT(AB2470,FIND(" ",AB2470)-1)</f>
        <v>2928</v>
      </c>
      <c r="AD2470" t="str">
        <f>MID(AB2470,FIND(" ",AB2470)+1,FIND(",",AB2470)-FIND(" ",AB2470)-1)</f>
        <v>Granville St</v>
      </c>
    </row>
    <row r="2471" spans="1:30" hidden="1" x14ac:dyDescent="0.3">
      <c r="A2471" t="s">
        <v>21</v>
      </c>
      <c r="B2471">
        <f>IF(A2471="twin",2,1)</f>
        <v>2</v>
      </c>
      <c r="C2471" t="s">
        <v>67</v>
      </c>
      <c r="D2471" t="s">
        <v>52</v>
      </c>
      <c r="E2471" t="s">
        <v>67</v>
      </c>
      <c r="F2471" t="s">
        <v>52</v>
      </c>
      <c r="G2471" t="s">
        <v>67</v>
      </c>
      <c r="H2471" t="s">
        <v>52</v>
      </c>
      <c r="J2471" t="s">
        <v>24</v>
      </c>
      <c r="K2471" t="s">
        <v>32</v>
      </c>
      <c r="L2471" t="s">
        <v>26</v>
      </c>
      <c r="M2471" t="s">
        <v>32</v>
      </c>
      <c r="N2471" t="s">
        <v>26</v>
      </c>
      <c r="O2471" t="s">
        <v>32</v>
      </c>
      <c r="P2471" t="s">
        <v>26</v>
      </c>
      <c r="R2471" t="s">
        <v>27</v>
      </c>
      <c r="S2471" t="s">
        <v>7148</v>
      </c>
      <c r="T2471" t="s">
        <v>7149</v>
      </c>
      <c r="U2471" t="str">
        <f>RIGHT(T2471,LEN(T2471)-FIND("[",T2471))</f>
        <v>-123.1211265219196, 49.276756203600684]}</v>
      </c>
      <c r="V2471" t="str">
        <f>LEFT(U2471,FIND(",",U2471)-1)</f>
        <v>-123.1211265219196</v>
      </c>
      <c r="W2471" s="2">
        <f>VALUE(V2471)</f>
        <v>-123.121126521919</v>
      </c>
      <c r="X2471" t="str">
        <f>MID(U2471,FIND(" ",U2471)+1,FIND("]",U2471)-FIND(" ",U2471)-1)</f>
        <v>49.276756203600684</v>
      </c>
      <c r="Y2471" s="2">
        <f>VALUE(X2471)</f>
        <v>49.276756203600598</v>
      </c>
      <c r="Z2471" t="s">
        <v>30</v>
      </c>
      <c r="AA2471" t="s">
        <v>7150</v>
      </c>
      <c r="AB2471" t="s">
        <v>26511</v>
      </c>
      <c r="AC2471" t="str">
        <f>LEFT(AB2471,FIND(" ",AB2471)-1)</f>
        <v>1052</v>
      </c>
      <c r="AD2471" t="str">
        <f>MID(AB2471,FIND(" ",AB2471)+1,FIND(",",AB2471)-FIND(" ",AB2471)-1)</f>
        <v>Homer St</v>
      </c>
    </row>
    <row r="2472" spans="1:30" hidden="1" x14ac:dyDescent="0.3">
      <c r="A2472" t="s">
        <v>21</v>
      </c>
      <c r="B2472">
        <f>IF(A2472="twin",2,1)</f>
        <v>2</v>
      </c>
      <c r="C2472" t="s">
        <v>23</v>
      </c>
      <c r="D2472" t="s">
        <v>23</v>
      </c>
      <c r="E2472" t="s">
        <v>23</v>
      </c>
      <c r="F2472" t="s">
        <v>23</v>
      </c>
      <c r="G2472" t="s">
        <v>23</v>
      </c>
      <c r="H2472" t="s">
        <v>23</v>
      </c>
      <c r="J2472" t="s">
        <v>24</v>
      </c>
      <c r="K2472" t="s">
        <v>32</v>
      </c>
      <c r="L2472" t="s">
        <v>26</v>
      </c>
      <c r="M2472" t="s">
        <v>32</v>
      </c>
      <c r="N2472" t="s">
        <v>26</v>
      </c>
      <c r="O2472" t="s">
        <v>32</v>
      </c>
      <c r="P2472" t="s">
        <v>26</v>
      </c>
      <c r="R2472" t="s">
        <v>27</v>
      </c>
      <c r="S2472" t="s">
        <v>7151</v>
      </c>
      <c r="T2472" t="s">
        <v>5696</v>
      </c>
      <c r="U2472" t="str">
        <f>RIGHT(T2472,LEN(T2472)-FIND("[",T2472))</f>
        <v>-123.10107953626617, 49.24653822874859]}</v>
      </c>
      <c r="V2472" t="str">
        <f>LEFT(U2472,FIND(",",U2472)-1)</f>
        <v>-123.10107953626617</v>
      </c>
      <c r="W2472" s="2">
        <f>VALUE(V2472)</f>
        <v>-123.101079536266</v>
      </c>
      <c r="X2472" t="str">
        <f>MID(U2472,FIND(" ",U2472)+1,FIND("]",U2472)-FIND(" ",U2472)-1)</f>
        <v>49.24653822874859</v>
      </c>
      <c r="Y2472" s="2">
        <f>VALUE(X2472)</f>
        <v>49.246538228748499</v>
      </c>
      <c r="Z2472" t="s">
        <v>794</v>
      </c>
      <c r="AA2472" t="s">
        <v>7152</v>
      </c>
      <c r="AB2472" t="s">
        <v>27373</v>
      </c>
      <c r="AC2472" t="str">
        <f>LEFT(AB2472,FIND(" ",AB2472)-1)</f>
        <v>4316</v>
      </c>
      <c r="AD2472" t="str">
        <f>MID(AB2472,FIND(" ",AB2472)+1,FIND(",",AB2472)-FIND(" ",AB2472)-1)</f>
        <v>Main St</v>
      </c>
    </row>
    <row r="2473" spans="1:30" hidden="1" x14ac:dyDescent="0.3">
      <c r="A2473" t="s">
        <v>21</v>
      </c>
      <c r="B2473">
        <f>IF(A2473="twin",2,1)</f>
        <v>2</v>
      </c>
      <c r="C2473" t="s">
        <v>23</v>
      </c>
      <c r="D2473" t="s">
        <v>23</v>
      </c>
      <c r="E2473" t="s">
        <v>23</v>
      </c>
      <c r="F2473" t="s">
        <v>23</v>
      </c>
      <c r="G2473" t="s">
        <v>23</v>
      </c>
      <c r="H2473" t="s">
        <v>23</v>
      </c>
      <c r="J2473" t="s">
        <v>24</v>
      </c>
      <c r="K2473" t="s">
        <v>32</v>
      </c>
      <c r="L2473" t="s">
        <v>26</v>
      </c>
      <c r="M2473" t="s">
        <v>32</v>
      </c>
      <c r="N2473" t="s">
        <v>26</v>
      </c>
      <c r="O2473" t="s">
        <v>32</v>
      </c>
      <c r="P2473" t="s">
        <v>26</v>
      </c>
      <c r="R2473" t="s">
        <v>27</v>
      </c>
      <c r="S2473" t="s">
        <v>7153</v>
      </c>
      <c r="T2473" t="s">
        <v>7154</v>
      </c>
      <c r="U2473" t="str">
        <f>RIGHT(T2473,LEN(T2473)-FIND("[",T2473))</f>
        <v>-123.10108444747523, 49.24642678251541]}</v>
      </c>
      <c r="V2473" t="str">
        <f>LEFT(U2473,FIND(",",U2473)-1)</f>
        <v>-123.10108444747523</v>
      </c>
      <c r="W2473" s="2">
        <f>VALUE(V2473)</f>
        <v>-123.101084447475</v>
      </c>
      <c r="X2473" t="str">
        <f>MID(U2473,FIND(" ",U2473)+1,FIND("]",U2473)-FIND(" ",U2473)-1)</f>
        <v>49.24642678251541</v>
      </c>
      <c r="Y2473" s="2">
        <f>VALUE(X2473)</f>
        <v>49.2464267825154</v>
      </c>
      <c r="Z2473" t="s">
        <v>794</v>
      </c>
      <c r="AA2473" t="s">
        <v>7155</v>
      </c>
      <c r="AB2473" t="s">
        <v>27691</v>
      </c>
      <c r="AC2473" t="str">
        <f>LEFT(AB2473,FIND(" ",AB2473)-1)</f>
        <v>4328</v>
      </c>
      <c r="AD2473" t="str">
        <f>MID(AB2473,FIND(" ",AB2473)+1,FIND(",",AB2473)-FIND(" ",AB2473)-1)</f>
        <v>Main St</v>
      </c>
    </row>
    <row r="2474" spans="1:30" hidden="1" x14ac:dyDescent="0.3">
      <c r="A2474" t="s">
        <v>21</v>
      </c>
      <c r="B2474">
        <f>IF(A2474="twin",2,1)</f>
        <v>2</v>
      </c>
      <c r="C2474" t="s">
        <v>23</v>
      </c>
      <c r="D2474" t="s">
        <v>23</v>
      </c>
      <c r="E2474" t="s">
        <v>23</v>
      </c>
      <c r="F2474" t="s">
        <v>23</v>
      </c>
      <c r="G2474" t="s">
        <v>23</v>
      </c>
      <c r="H2474" t="s">
        <v>23</v>
      </c>
      <c r="J2474" t="s">
        <v>24</v>
      </c>
      <c r="K2474" t="s">
        <v>32</v>
      </c>
      <c r="L2474" t="s">
        <v>26</v>
      </c>
      <c r="M2474" t="s">
        <v>32</v>
      </c>
      <c r="N2474" t="s">
        <v>26</v>
      </c>
      <c r="O2474" t="s">
        <v>32</v>
      </c>
      <c r="P2474" t="s">
        <v>26</v>
      </c>
      <c r="R2474" t="s">
        <v>27</v>
      </c>
      <c r="S2474" t="s">
        <v>7156</v>
      </c>
      <c r="T2474" t="s">
        <v>7154</v>
      </c>
      <c r="U2474" t="str">
        <f>RIGHT(T2474,LEN(T2474)-FIND("[",T2474))</f>
        <v>-123.10108444747523, 49.24642678251541]}</v>
      </c>
      <c r="V2474" t="str">
        <f>LEFT(U2474,FIND(",",U2474)-1)</f>
        <v>-123.10108444747523</v>
      </c>
      <c r="W2474" s="2">
        <f>VALUE(V2474)</f>
        <v>-123.101084447475</v>
      </c>
      <c r="X2474" t="str">
        <f>MID(U2474,FIND(" ",U2474)+1,FIND("]",U2474)-FIND(" ",U2474)-1)</f>
        <v>49.24642678251541</v>
      </c>
      <c r="Y2474" s="2">
        <f>VALUE(X2474)</f>
        <v>49.2464267825154</v>
      </c>
      <c r="Z2474" t="s">
        <v>794</v>
      </c>
      <c r="AA2474" t="s">
        <v>7157</v>
      </c>
      <c r="AB2474" t="s">
        <v>27691</v>
      </c>
      <c r="AC2474" t="str">
        <f>LEFT(AB2474,FIND(" ",AB2474)-1)</f>
        <v>4328</v>
      </c>
      <c r="AD2474" t="str">
        <f>MID(AB2474,FIND(" ",AB2474)+1,FIND(",",AB2474)-FIND(" ",AB2474)-1)</f>
        <v>Main St</v>
      </c>
    </row>
    <row r="2475" spans="1:30" hidden="1" x14ac:dyDescent="0.3">
      <c r="A2475" t="s">
        <v>21</v>
      </c>
      <c r="B2475">
        <f>IF(A2475="twin",2,1)</f>
        <v>2</v>
      </c>
      <c r="C2475" t="s">
        <v>45</v>
      </c>
      <c r="D2475" t="s">
        <v>22</v>
      </c>
      <c r="E2475" t="s">
        <v>45</v>
      </c>
      <c r="F2475" t="s">
        <v>22</v>
      </c>
      <c r="G2475" t="s">
        <v>45</v>
      </c>
      <c r="H2475" t="s">
        <v>22</v>
      </c>
      <c r="J2475" t="s">
        <v>24</v>
      </c>
      <c r="K2475" t="s">
        <v>32</v>
      </c>
      <c r="L2475" t="s">
        <v>26</v>
      </c>
      <c r="M2475" t="s">
        <v>32</v>
      </c>
      <c r="N2475" t="s">
        <v>26</v>
      </c>
      <c r="O2475" t="s">
        <v>32</v>
      </c>
      <c r="P2475" t="s">
        <v>26</v>
      </c>
      <c r="R2475" t="s">
        <v>27</v>
      </c>
      <c r="S2475" t="s">
        <v>7158</v>
      </c>
      <c r="T2475" t="s">
        <v>7159</v>
      </c>
      <c r="U2475" t="str">
        <f>RIGHT(T2475,LEN(T2475)-FIND("[",T2475))</f>
        <v>-123.10101892424763, 49.24740438765642]}</v>
      </c>
      <c r="V2475" t="str">
        <f>LEFT(U2475,FIND(",",U2475)-1)</f>
        <v>-123.10101892424763</v>
      </c>
      <c r="W2475" s="2">
        <f>VALUE(V2475)</f>
        <v>-123.101018924247</v>
      </c>
      <c r="X2475" t="str">
        <f>MID(U2475,FIND(" ",U2475)+1,FIND("]",U2475)-FIND(" ",U2475)-1)</f>
        <v>49.24740438765642</v>
      </c>
      <c r="Y2475" s="2">
        <f>VALUE(X2475)</f>
        <v>49.247404387656402</v>
      </c>
      <c r="Z2475" t="s">
        <v>794</v>
      </c>
      <c r="AA2475" t="s">
        <v>7160</v>
      </c>
      <c r="AB2475" t="s">
        <v>27692</v>
      </c>
      <c r="AC2475" t="str">
        <f>LEFT(AB2475,FIND(" ",AB2475)-1)</f>
        <v>4210</v>
      </c>
      <c r="AD2475" t="str">
        <f>MID(AB2475,FIND(" ",AB2475)+1,FIND(",",AB2475)-FIND(" ",AB2475)-1)</f>
        <v>Main St</v>
      </c>
    </row>
    <row r="2476" spans="1:30" hidden="1" x14ac:dyDescent="0.3">
      <c r="A2476" t="s">
        <v>21</v>
      </c>
      <c r="B2476">
        <f>IF(A2476="twin",2,1)</f>
        <v>2</v>
      </c>
      <c r="C2476" t="s">
        <v>45</v>
      </c>
      <c r="D2476" t="s">
        <v>22</v>
      </c>
      <c r="E2476" t="s">
        <v>45</v>
      </c>
      <c r="F2476" t="s">
        <v>22</v>
      </c>
      <c r="G2476" t="s">
        <v>45</v>
      </c>
      <c r="H2476" t="s">
        <v>22</v>
      </c>
      <c r="J2476" t="s">
        <v>24</v>
      </c>
      <c r="K2476" t="s">
        <v>32</v>
      </c>
      <c r="L2476" t="s">
        <v>26</v>
      </c>
      <c r="M2476" t="s">
        <v>32</v>
      </c>
      <c r="N2476" t="s">
        <v>26</v>
      </c>
      <c r="O2476" t="s">
        <v>32</v>
      </c>
      <c r="P2476" t="s">
        <v>26</v>
      </c>
      <c r="R2476" t="s">
        <v>27</v>
      </c>
      <c r="S2476" t="s">
        <v>7161</v>
      </c>
      <c r="T2476" t="s">
        <v>7162</v>
      </c>
      <c r="U2476" t="str">
        <f>RIGHT(T2476,LEN(T2476)-FIND("[",T2476))</f>
        <v>-123.10106019100752, 49.2469558673153]}</v>
      </c>
      <c r="V2476" t="str">
        <f>LEFT(U2476,FIND(",",U2476)-1)</f>
        <v>-123.10106019100752</v>
      </c>
      <c r="W2476" s="2">
        <f>VALUE(V2476)</f>
        <v>-123.10106019100699</v>
      </c>
      <c r="X2476" t="str">
        <f>MID(U2476,FIND(" ",U2476)+1,FIND("]",U2476)-FIND(" ",U2476)-1)</f>
        <v>49.2469558673153</v>
      </c>
      <c r="Y2476" s="2">
        <f>VALUE(X2476)</f>
        <v>49.2469558673153</v>
      </c>
      <c r="Z2476" t="s">
        <v>794</v>
      </c>
      <c r="AA2476" t="s">
        <v>7163</v>
      </c>
      <c r="AB2476" t="s">
        <v>27693</v>
      </c>
      <c r="AC2476" t="str">
        <f>LEFT(AB2476,FIND(" ",AB2476)-1)</f>
        <v>4276</v>
      </c>
      <c r="AD2476" t="str">
        <f>MID(AB2476,FIND(" ",AB2476)+1,FIND(",",AB2476)-FIND(" ",AB2476)-1)</f>
        <v>Main St</v>
      </c>
    </row>
    <row r="2477" spans="1:30" hidden="1" x14ac:dyDescent="0.3">
      <c r="A2477" t="s">
        <v>21</v>
      </c>
      <c r="B2477">
        <f>IF(A2477="twin",2,1)</f>
        <v>2</v>
      </c>
      <c r="C2477" t="s">
        <v>45</v>
      </c>
      <c r="D2477" t="s">
        <v>22</v>
      </c>
      <c r="E2477" t="s">
        <v>45</v>
      </c>
      <c r="F2477" t="s">
        <v>22</v>
      </c>
      <c r="G2477" t="s">
        <v>45</v>
      </c>
      <c r="H2477" t="s">
        <v>22</v>
      </c>
      <c r="J2477" t="s">
        <v>24</v>
      </c>
      <c r="K2477" t="s">
        <v>32</v>
      </c>
      <c r="L2477" t="s">
        <v>26</v>
      </c>
      <c r="M2477" t="s">
        <v>32</v>
      </c>
      <c r="N2477" t="s">
        <v>26</v>
      </c>
      <c r="O2477" t="s">
        <v>32</v>
      </c>
      <c r="P2477" t="s">
        <v>26</v>
      </c>
      <c r="R2477" t="s">
        <v>27</v>
      </c>
      <c r="S2477" t="s">
        <v>7164</v>
      </c>
      <c r="T2477" t="s">
        <v>7165</v>
      </c>
      <c r="U2477" t="str">
        <f>RIGHT(T2477,LEN(T2477)-FIND("[",T2477))</f>
        <v>-123.10107109366264, 49.246750541607774]}</v>
      </c>
      <c r="V2477" t="str">
        <f>LEFT(U2477,FIND(",",U2477)-1)</f>
        <v>-123.10107109366264</v>
      </c>
      <c r="W2477" s="2">
        <f>VALUE(V2477)</f>
        <v>-123.101071093662</v>
      </c>
      <c r="X2477" t="str">
        <f>MID(U2477,FIND(" ",U2477)+1,FIND("]",U2477)-FIND(" ",U2477)-1)</f>
        <v>49.246750541607774</v>
      </c>
      <c r="Y2477" s="2">
        <f>VALUE(X2477)</f>
        <v>49.246750541607703</v>
      </c>
      <c r="Z2477" t="s">
        <v>794</v>
      </c>
      <c r="AA2477" t="s">
        <v>7166</v>
      </c>
      <c r="AB2477" t="s">
        <v>27694</v>
      </c>
      <c r="AC2477" t="str">
        <f>LEFT(AB2477,FIND(" ",AB2477)-1)</f>
        <v>4284</v>
      </c>
      <c r="AD2477" t="str">
        <f>MID(AB2477,FIND(" ",AB2477)+1,FIND(",",AB2477)-FIND(" ",AB2477)-1)</f>
        <v>Main St</v>
      </c>
    </row>
    <row r="2478" spans="1:30" hidden="1" x14ac:dyDescent="0.3">
      <c r="A2478" t="s">
        <v>21</v>
      </c>
      <c r="B2478">
        <f>IF(A2478="twin",2,1)</f>
        <v>2</v>
      </c>
      <c r="C2478" t="s">
        <v>1635</v>
      </c>
      <c r="D2478" t="s">
        <v>23</v>
      </c>
      <c r="E2478" t="s">
        <v>1635</v>
      </c>
      <c r="F2478" t="s">
        <v>23</v>
      </c>
      <c r="G2478" t="s">
        <v>1635</v>
      </c>
      <c r="H2478" t="s">
        <v>23</v>
      </c>
      <c r="J2478" t="s">
        <v>24</v>
      </c>
      <c r="K2478" t="s">
        <v>32</v>
      </c>
      <c r="L2478" t="s">
        <v>26</v>
      </c>
      <c r="M2478" t="s">
        <v>32</v>
      </c>
      <c r="N2478" t="s">
        <v>26</v>
      </c>
      <c r="O2478" t="s">
        <v>32</v>
      </c>
      <c r="P2478" t="s">
        <v>26</v>
      </c>
      <c r="R2478" t="s">
        <v>53</v>
      </c>
      <c r="S2478" t="s">
        <v>7167</v>
      </c>
      <c r="T2478" t="s">
        <v>7168</v>
      </c>
      <c r="U2478" t="str">
        <f>RIGHT(T2478,LEN(T2478)-FIND("[",T2478))</f>
        <v>-123.11958014149349, 49.28720153059163]}</v>
      </c>
      <c r="V2478" t="str">
        <f>LEFT(U2478,FIND(",",U2478)-1)</f>
        <v>-123.11958014149349</v>
      </c>
      <c r="W2478" s="2">
        <f>VALUE(V2478)</f>
        <v>-123.119580141493</v>
      </c>
      <c r="X2478" t="str">
        <f>MID(U2478,FIND(" ",U2478)+1,FIND("]",U2478)-FIND(" ",U2478)-1)</f>
        <v>49.28720153059163</v>
      </c>
      <c r="Y2478" s="2">
        <f>VALUE(X2478)</f>
        <v>49.287201530591602</v>
      </c>
      <c r="Z2478" t="s">
        <v>30</v>
      </c>
      <c r="AA2478" t="s">
        <v>7169</v>
      </c>
      <c r="AB2478" t="s">
        <v>27695</v>
      </c>
      <c r="AC2478" t="str">
        <f>LEFT(AB2478,FIND(" ",AB2478)-1)</f>
        <v>1060</v>
      </c>
      <c r="AD2478" t="str">
        <f>MID(AB2478,FIND(" ",AB2478)+1,FIND(",",AB2478)-FIND(" ",AB2478)-1)</f>
        <v>W Pender St</v>
      </c>
    </row>
    <row r="2479" spans="1:30" hidden="1" x14ac:dyDescent="0.3">
      <c r="A2479" t="s">
        <v>63</v>
      </c>
      <c r="B2479">
        <f>IF(A2479="twin",2,1)</f>
        <v>1</v>
      </c>
      <c r="C2479" t="s">
        <v>67</v>
      </c>
      <c r="D2479" t="s">
        <v>45</v>
      </c>
      <c r="E2479" t="s">
        <v>67</v>
      </c>
      <c r="F2479" t="s">
        <v>45</v>
      </c>
      <c r="G2479" t="s">
        <v>67</v>
      </c>
      <c r="H2479" t="s">
        <v>45</v>
      </c>
      <c r="J2479" t="s">
        <v>24</v>
      </c>
      <c r="K2479" t="s">
        <v>32</v>
      </c>
      <c r="L2479" t="s">
        <v>26</v>
      </c>
      <c r="M2479" t="s">
        <v>32</v>
      </c>
      <c r="N2479" t="s">
        <v>26</v>
      </c>
      <c r="O2479" t="s">
        <v>32</v>
      </c>
      <c r="P2479" t="s">
        <v>26</v>
      </c>
      <c r="R2479" t="s">
        <v>53</v>
      </c>
      <c r="S2479" t="s">
        <v>7170</v>
      </c>
      <c r="T2479" t="s">
        <v>7171</v>
      </c>
      <c r="U2479" t="str">
        <f>RIGHT(T2479,LEN(T2479)-FIND("[",T2479))</f>
        <v>-123.120971463891, 49.28760845412993]}</v>
      </c>
      <c r="V2479" t="str">
        <f>LEFT(U2479,FIND(",",U2479)-1)</f>
        <v>-123.120971463891</v>
      </c>
      <c r="W2479" s="2">
        <f>VALUE(V2479)</f>
        <v>-123.120971463891</v>
      </c>
      <c r="X2479" t="str">
        <f>MID(U2479,FIND(" ",U2479)+1,FIND("]",U2479)-FIND(" ",U2479)-1)</f>
        <v>49.28760845412993</v>
      </c>
      <c r="Y2479" s="2">
        <f>VALUE(X2479)</f>
        <v>49.287608454129902</v>
      </c>
      <c r="Z2479" t="s">
        <v>30</v>
      </c>
      <c r="AA2479" t="s">
        <v>7172</v>
      </c>
      <c r="AB2479" t="s">
        <v>27696</v>
      </c>
      <c r="AC2479" t="str">
        <f>LEFT(AB2479,FIND(" ",AB2479)-1)</f>
        <v>1110</v>
      </c>
      <c r="AD2479" t="str">
        <f>MID(AB2479,FIND(" ",AB2479)+1,FIND(",",AB2479)-FIND(" ",AB2479)-1)</f>
        <v>W Pender St</v>
      </c>
    </row>
    <row r="2480" spans="1:30" hidden="1" x14ac:dyDescent="0.3">
      <c r="A2480" t="s">
        <v>21</v>
      </c>
      <c r="B2480">
        <f>IF(A2480="twin",2,1)</f>
        <v>2</v>
      </c>
      <c r="C2480" t="s">
        <v>67</v>
      </c>
      <c r="D2480" t="s">
        <v>45</v>
      </c>
      <c r="E2480" t="s">
        <v>67</v>
      </c>
      <c r="F2480" t="s">
        <v>45</v>
      </c>
      <c r="G2480" t="s">
        <v>67</v>
      </c>
      <c r="H2480" t="s">
        <v>45</v>
      </c>
      <c r="J2480" t="s">
        <v>24</v>
      </c>
      <c r="K2480" t="s">
        <v>32</v>
      </c>
      <c r="L2480" t="s">
        <v>26</v>
      </c>
      <c r="M2480" t="s">
        <v>32</v>
      </c>
      <c r="N2480" t="s">
        <v>26</v>
      </c>
      <c r="O2480" t="s">
        <v>32</v>
      </c>
      <c r="P2480" t="s">
        <v>26</v>
      </c>
      <c r="R2480" t="s">
        <v>53</v>
      </c>
      <c r="S2480" t="s">
        <v>7173</v>
      </c>
      <c r="T2480" t="s">
        <v>2726</v>
      </c>
      <c r="U2480" t="str">
        <f>RIGHT(T2480,LEN(T2480)-FIND("[",T2480))</f>
        <v>-123.1211257955754, 49.287653736056114]}</v>
      </c>
      <c r="V2480" t="str">
        <f>LEFT(U2480,FIND(",",U2480)-1)</f>
        <v>-123.1211257955754</v>
      </c>
      <c r="W2480" s="2">
        <f>VALUE(V2480)</f>
        <v>-123.121125795575</v>
      </c>
      <c r="X2480" t="str">
        <f>MID(U2480,FIND(" ",U2480)+1,FIND("]",U2480)-FIND(" ",U2480)-1)</f>
        <v>49.287653736056114</v>
      </c>
      <c r="Y2480" s="2">
        <f>VALUE(X2480)</f>
        <v>49.2876537360561</v>
      </c>
      <c r="Z2480" t="s">
        <v>30</v>
      </c>
      <c r="AA2480" t="s">
        <v>7174</v>
      </c>
      <c r="AB2480" t="s">
        <v>26631</v>
      </c>
      <c r="AC2480" t="str">
        <f>LEFT(AB2480,FIND(" ",AB2480)-1)</f>
        <v>1112</v>
      </c>
      <c r="AD2480" t="str">
        <f>MID(AB2480,FIND(" ",AB2480)+1,FIND(",",AB2480)-FIND(" ",AB2480)-1)</f>
        <v>BC-7A</v>
      </c>
    </row>
    <row r="2481" spans="1:30" hidden="1" x14ac:dyDescent="0.3">
      <c r="A2481" t="s">
        <v>21</v>
      </c>
      <c r="B2481">
        <f>IF(A2481="twin",2,1)</f>
        <v>2</v>
      </c>
      <c r="C2481" t="s">
        <v>67</v>
      </c>
      <c r="D2481" t="s">
        <v>45</v>
      </c>
      <c r="E2481" t="s">
        <v>67</v>
      </c>
      <c r="F2481" t="s">
        <v>45</v>
      </c>
      <c r="G2481" t="s">
        <v>67</v>
      </c>
      <c r="H2481" t="s">
        <v>45</v>
      </c>
      <c r="J2481" t="s">
        <v>24</v>
      </c>
      <c r="K2481" t="s">
        <v>32</v>
      </c>
      <c r="L2481" t="s">
        <v>26</v>
      </c>
      <c r="M2481" t="s">
        <v>32</v>
      </c>
      <c r="N2481" t="s">
        <v>26</v>
      </c>
      <c r="O2481" t="s">
        <v>32</v>
      </c>
      <c r="P2481" t="s">
        <v>26</v>
      </c>
      <c r="R2481" t="s">
        <v>53</v>
      </c>
      <c r="S2481" t="s">
        <v>7175</v>
      </c>
      <c r="T2481" t="s">
        <v>2858</v>
      </c>
      <c r="U2481" t="str">
        <f>RIGHT(T2481,LEN(T2481)-FIND("[",T2481))</f>
        <v>-123.12161328666532, 49.28779647210355]}</v>
      </c>
      <c r="V2481" t="str">
        <f>LEFT(U2481,FIND(",",U2481)-1)</f>
        <v>-123.12161328666532</v>
      </c>
      <c r="W2481" s="2">
        <f>VALUE(V2481)</f>
        <v>-123.121613286665</v>
      </c>
      <c r="X2481" t="str">
        <f>MID(U2481,FIND(" ",U2481)+1,FIND("]",U2481)-FIND(" ",U2481)-1)</f>
        <v>49.28779647210355</v>
      </c>
      <c r="Y2481" s="2">
        <f>VALUE(X2481)</f>
        <v>49.287796472103501</v>
      </c>
      <c r="Z2481" t="s">
        <v>30</v>
      </c>
      <c r="AA2481" t="s">
        <v>7176</v>
      </c>
      <c r="AB2481" t="s">
        <v>26632</v>
      </c>
      <c r="AC2481" t="str">
        <f>LEFT(AB2481,FIND(" ",AB2481)-1)</f>
        <v>1130</v>
      </c>
      <c r="AD2481" t="str">
        <f>MID(AB2481,FIND(" ",AB2481)+1,FIND(",",AB2481)-FIND(" ",AB2481)-1)</f>
        <v>BC-7A</v>
      </c>
    </row>
    <row r="2482" spans="1:30" hidden="1" x14ac:dyDescent="0.3">
      <c r="A2482" t="s">
        <v>21</v>
      </c>
      <c r="B2482">
        <f>IF(A2482="twin",2,1)</f>
        <v>2</v>
      </c>
      <c r="C2482" t="s">
        <v>2032</v>
      </c>
      <c r="D2482" t="s">
        <v>52</v>
      </c>
      <c r="E2482" t="s">
        <v>2032</v>
      </c>
      <c r="F2482" t="s">
        <v>52</v>
      </c>
      <c r="G2482" t="s">
        <v>2032</v>
      </c>
      <c r="H2482" t="s">
        <v>52</v>
      </c>
      <c r="J2482" t="s">
        <v>24</v>
      </c>
      <c r="K2482" t="s">
        <v>32</v>
      </c>
      <c r="L2482" t="s">
        <v>26</v>
      </c>
      <c r="M2482" t="s">
        <v>32</v>
      </c>
      <c r="N2482" t="s">
        <v>26</v>
      </c>
      <c r="O2482" t="s">
        <v>32</v>
      </c>
      <c r="P2482" t="s">
        <v>26</v>
      </c>
      <c r="R2482" t="s">
        <v>53</v>
      </c>
      <c r="S2482" t="s">
        <v>7177</v>
      </c>
      <c r="T2482" t="s">
        <v>7178</v>
      </c>
      <c r="U2482" t="str">
        <f>RIGHT(T2482,LEN(T2482)-FIND("[",T2482))</f>
        <v>-123.11301141201633, 49.28621610007864]}</v>
      </c>
      <c r="V2482" t="str">
        <f>LEFT(U2482,FIND(",",U2482)-1)</f>
        <v>-123.11301141201633</v>
      </c>
      <c r="W2482" s="2">
        <f>VALUE(V2482)</f>
        <v>-123.11301141201599</v>
      </c>
      <c r="X2482" t="str">
        <f>MID(U2482,FIND(" ",U2482)+1,FIND("]",U2482)-FIND(" ",U2482)-1)</f>
        <v>49.28621610007864</v>
      </c>
      <c r="Y2482" s="2">
        <f>VALUE(X2482)</f>
        <v>49.286216100078597</v>
      </c>
      <c r="Z2482" t="s">
        <v>30</v>
      </c>
      <c r="AA2482" t="s">
        <v>7179</v>
      </c>
      <c r="AB2482" t="s">
        <v>27697</v>
      </c>
      <c r="AC2482" t="str">
        <f>LEFT(AB2482,FIND(" ",AB2482)-1)</f>
        <v>700</v>
      </c>
      <c r="AD2482" t="str">
        <f>MID(AB2482,FIND(" ",AB2482)+1,FIND(",",AB2482)-FIND(" ",AB2482)-1)</f>
        <v>W Cordova St</v>
      </c>
    </row>
    <row r="2483" spans="1:30" hidden="1" x14ac:dyDescent="0.3">
      <c r="A2483" t="s">
        <v>21</v>
      </c>
      <c r="B2483">
        <f>IF(A2483="twin",2,1)</f>
        <v>2</v>
      </c>
      <c r="C2483" t="s">
        <v>2032</v>
      </c>
      <c r="D2483" t="s">
        <v>52</v>
      </c>
      <c r="E2483" t="s">
        <v>2032</v>
      </c>
      <c r="F2483" t="s">
        <v>52</v>
      </c>
      <c r="G2483" t="s">
        <v>2032</v>
      </c>
      <c r="H2483" t="s">
        <v>52</v>
      </c>
      <c r="J2483" t="s">
        <v>24</v>
      </c>
      <c r="K2483" t="s">
        <v>32</v>
      </c>
      <c r="L2483" t="s">
        <v>26</v>
      </c>
      <c r="M2483" t="s">
        <v>32</v>
      </c>
      <c r="N2483" t="s">
        <v>26</v>
      </c>
      <c r="O2483" t="s">
        <v>32</v>
      </c>
      <c r="P2483" t="s">
        <v>26</v>
      </c>
      <c r="R2483" t="s">
        <v>53</v>
      </c>
      <c r="S2483" t="s">
        <v>7180</v>
      </c>
      <c r="T2483" t="s">
        <v>7181</v>
      </c>
      <c r="U2483" t="str">
        <f>RIGHT(T2483,LEN(T2483)-FIND("[",T2483))</f>
        <v>-123.11324389284648, 49.28608150261594]}</v>
      </c>
      <c r="V2483" t="str">
        <f>LEFT(U2483,FIND(",",U2483)-1)</f>
        <v>-123.11324389284648</v>
      </c>
      <c r="W2483" s="2">
        <f>VALUE(V2483)</f>
        <v>-123.113243892846</v>
      </c>
      <c r="X2483" t="str">
        <f>MID(U2483,FIND(" ",U2483)+1,FIND("]",U2483)-FIND(" ",U2483)-1)</f>
        <v>49.28608150261594</v>
      </c>
      <c r="Y2483" s="2">
        <f>VALUE(X2483)</f>
        <v>49.2860815026159</v>
      </c>
      <c r="Z2483" t="s">
        <v>30</v>
      </c>
      <c r="AA2483" t="s">
        <v>7182</v>
      </c>
      <c r="AB2483" t="s">
        <v>27697</v>
      </c>
      <c r="AC2483" t="str">
        <f>LEFT(AB2483,FIND(" ",AB2483)-1)</f>
        <v>700</v>
      </c>
      <c r="AD2483" t="str">
        <f>MID(AB2483,FIND(" ",AB2483)+1,FIND(",",AB2483)-FIND(" ",AB2483)-1)</f>
        <v>W Cordova St</v>
      </c>
    </row>
    <row r="2484" spans="1:30" hidden="1" x14ac:dyDescent="0.3">
      <c r="A2484" t="s">
        <v>21</v>
      </c>
      <c r="B2484">
        <f>IF(A2484="twin",2,1)</f>
        <v>2</v>
      </c>
      <c r="C2484" t="s">
        <v>67</v>
      </c>
      <c r="D2484" t="s">
        <v>45</v>
      </c>
      <c r="E2484" t="s">
        <v>67</v>
      </c>
      <c r="F2484" t="s">
        <v>45</v>
      </c>
      <c r="G2484" t="s">
        <v>67</v>
      </c>
      <c r="H2484" t="s">
        <v>45</v>
      </c>
      <c r="J2484" t="s">
        <v>24</v>
      </c>
      <c r="K2484" t="s">
        <v>32</v>
      </c>
      <c r="L2484" t="s">
        <v>26</v>
      </c>
      <c r="M2484" t="s">
        <v>32</v>
      </c>
      <c r="N2484" t="s">
        <v>26</v>
      </c>
      <c r="O2484" t="s">
        <v>32</v>
      </c>
      <c r="P2484" t="s">
        <v>26</v>
      </c>
      <c r="R2484" t="s">
        <v>53</v>
      </c>
      <c r="S2484" t="s">
        <v>7183</v>
      </c>
      <c r="T2484" t="s">
        <v>2732</v>
      </c>
      <c r="U2484" t="str">
        <f>RIGHT(T2484,LEN(T2484)-FIND("[",T2484))</f>
        <v>-123.12177661809442, 49.28784385755214]}</v>
      </c>
      <c r="V2484" t="str">
        <f>LEFT(U2484,FIND(",",U2484)-1)</f>
        <v>-123.12177661809442</v>
      </c>
      <c r="W2484" s="2">
        <f>VALUE(V2484)</f>
        <v>-123.121776618094</v>
      </c>
      <c r="X2484" t="str">
        <f>MID(U2484,FIND(" ",U2484)+1,FIND("]",U2484)-FIND(" ",U2484)-1)</f>
        <v>49.28784385755214</v>
      </c>
      <c r="Y2484" s="2">
        <f>VALUE(X2484)</f>
        <v>49.287843857552097</v>
      </c>
      <c r="Z2484" t="s">
        <v>30</v>
      </c>
      <c r="AA2484" t="s">
        <v>7184</v>
      </c>
      <c r="AB2484" t="s">
        <v>26633</v>
      </c>
      <c r="AC2484" t="str">
        <f>LEFT(AB2484,FIND(" ",AB2484)-1)</f>
        <v>1140</v>
      </c>
      <c r="AD2484" t="str">
        <f>MID(AB2484,FIND(" ",AB2484)+1,FIND(",",AB2484)-FIND(" ",AB2484)-1)</f>
        <v>W Pender St Suite 495</v>
      </c>
    </row>
    <row r="2485" spans="1:30" hidden="1" x14ac:dyDescent="0.3">
      <c r="A2485" t="s">
        <v>21</v>
      </c>
      <c r="B2485">
        <f>IF(A2485="twin",2,1)</f>
        <v>2</v>
      </c>
      <c r="C2485" t="s">
        <v>67</v>
      </c>
      <c r="D2485" t="s">
        <v>45</v>
      </c>
      <c r="E2485" t="s">
        <v>67</v>
      </c>
      <c r="F2485" t="s">
        <v>45</v>
      </c>
      <c r="G2485" t="s">
        <v>67</v>
      </c>
      <c r="H2485" t="s">
        <v>45</v>
      </c>
      <c r="J2485" t="s">
        <v>24</v>
      </c>
      <c r="K2485" t="s">
        <v>32</v>
      </c>
      <c r="L2485" t="s">
        <v>26</v>
      </c>
      <c r="M2485" t="s">
        <v>32</v>
      </c>
      <c r="N2485" t="s">
        <v>26</v>
      </c>
      <c r="O2485" t="s">
        <v>32</v>
      </c>
      <c r="P2485" t="s">
        <v>26</v>
      </c>
      <c r="R2485" t="s">
        <v>53</v>
      </c>
      <c r="S2485" t="s">
        <v>7185</v>
      </c>
      <c r="T2485" t="s">
        <v>7186</v>
      </c>
      <c r="U2485" t="str">
        <f>RIGHT(T2485,LEN(T2485)-FIND("[",T2485))</f>
        <v>-123.12226463684217, 49.287987138997266]}</v>
      </c>
      <c r="V2485" t="str">
        <f>LEFT(U2485,FIND(",",U2485)-1)</f>
        <v>-123.12226463684217</v>
      </c>
      <c r="W2485" s="2">
        <f>VALUE(V2485)</f>
        <v>-123.122264636842</v>
      </c>
      <c r="X2485" t="str">
        <f>MID(U2485,FIND(" ",U2485)+1,FIND("]",U2485)-FIND(" ",U2485)-1)</f>
        <v>49.287987138997266</v>
      </c>
      <c r="Y2485" s="2">
        <f>VALUE(X2485)</f>
        <v>49.287987138997202</v>
      </c>
      <c r="Z2485" t="s">
        <v>30</v>
      </c>
      <c r="AA2485" t="s">
        <v>7187</v>
      </c>
      <c r="AB2485" t="s">
        <v>27698</v>
      </c>
      <c r="AC2485" t="str">
        <f>LEFT(AB2485,FIND(" ",AB2485)-1)</f>
        <v>1170</v>
      </c>
      <c r="AD2485" t="str">
        <f>MID(AB2485,FIND(" ",AB2485)+1,FIND(",",AB2485)-FIND(" ",AB2485)-1)</f>
        <v>W Pender St</v>
      </c>
    </row>
    <row r="2486" spans="1:30" hidden="1" x14ac:dyDescent="0.3">
      <c r="A2486" t="s">
        <v>21</v>
      </c>
      <c r="B2486">
        <f>IF(A2486="twin",2,1)</f>
        <v>2</v>
      </c>
      <c r="C2486" t="s">
        <v>22</v>
      </c>
      <c r="D2486" t="s">
        <v>22</v>
      </c>
      <c r="E2486" t="s">
        <v>22</v>
      </c>
      <c r="F2486" t="s">
        <v>22</v>
      </c>
      <c r="G2486" t="s">
        <v>22</v>
      </c>
      <c r="H2486" t="s">
        <v>22</v>
      </c>
      <c r="J2486" t="s">
        <v>24</v>
      </c>
      <c r="K2486" t="s">
        <v>25</v>
      </c>
      <c r="L2486" t="s">
        <v>26</v>
      </c>
      <c r="M2486" t="s">
        <v>25</v>
      </c>
      <c r="N2486" t="s">
        <v>26</v>
      </c>
      <c r="O2486" t="s">
        <v>25</v>
      </c>
      <c r="P2486" t="s">
        <v>26</v>
      </c>
      <c r="R2486" t="s">
        <v>53</v>
      </c>
      <c r="S2486" t="s">
        <v>7188</v>
      </c>
      <c r="T2486" t="s">
        <v>7189</v>
      </c>
      <c r="U2486" t="str">
        <f>RIGHT(T2486,LEN(T2486)-FIND("[",T2486))</f>
        <v>-123.12615596930688, 49.272227194891954]}</v>
      </c>
      <c r="V2486" t="str">
        <f>LEFT(U2486,FIND(",",U2486)-1)</f>
        <v>-123.12615596930688</v>
      </c>
      <c r="W2486" s="2">
        <f>VALUE(V2486)</f>
        <v>-123.126155969306</v>
      </c>
      <c r="X2486" t="str">
        <f>MID(U2486,FIND(" ",U2486)+1,FIND("]",U2486)-FIND(" ",U2486)-1)</f>
        <v>49.272227194891954</v>
      </c>
      <c r="Y2486" s="2">
        <f>VALUE(X2486)</f>
        <v>49.272227194891897</v>
      </c>
      <c r="Z2486" t="s">
        <v>30</v>
      </c>
      <c r="AA2486" t="s">
        <v>7190</v>
      </c>
      <c r="AB2486" t="s">
        <v>27699</v>
      </c>
      <c r="AC2486" t="str">
        <f>LEFT(AB2486,FIND(" ",AB2486)-1)</f>
        <v>1451</v>
      </c>
      <c r="AD2486" t="str">
        <f>MID(AB2486,FIND(" ",AB2486)+1,FIND(",",AB2486)-FIND(" ",AB2486)-1)</f>
        <v>Homer St</v>
      </c>
    </row>
    <row r="2487" spans="1:30" hidden="1" x14ac:dyDescent="0.3">
      <c r="A2487" t="s">
        <v>21</v>
      </c>
      <c r="B2487">
        <f>IF(A2487="twin",2,1)</f>
        <v>2</v>
      </c>
      <c r="C2487" t="s">
        <v>52</v>
      </c>
      <c r="D2487" t="s">
        <v>45</v>
      </c>
      <c r="E2487" t="s">
        <v>52</v>
      </c>
      <c r="F2487" t="s">
        <v>45</v>
      </c>
      <c r="G2487" t="s">
        <v>52</v>
      </c>
      <c r="H2487" t="s">
        <v>45</v>
      </c>
      <c r="J2487" t="s">
        <v>24</v>
      </c>
      <c r="K2487" t="s">
        <v>32</v>
      </c>
      <c r="L2487" t="s">
        <v>26</v>
      </c>
      <c r="M2487" t="s">
        <v>32</v>
      </c>
      <c r="N2487" t="s">
        <v>26</v>
      </c>
      <c r="O2487" t="s">
        <v>32</v>
      </c>
      <c r="P2487" t="s">
        <v>26</v>
      </c>
      <c r="R2487" t="s">
        <v>27</v>
      </c>
      <c r="S2487" t="s">
        <v>7191</v>
      </c>
      <c r="T2487" t="s">
        <v>7192</v>
      </c>
      <c r="U2487" t="str">
        <f>RIGHT(T2487,LEN(T2487)-FIND("[",T2487))</f>
        <v>-123.09886907173167, 49.27862229495192]}</v>
      </c>
      <c r="V2487" t="str">
        <f>LEFT(U2487,FIND(",",U2487)-1)</f>
        <v>-123.09886907173167</v>
      </c>
      <c r="W2487" s="2">
        <f>VALUE(V2487)</f>
        <v>-123.098869071731</v>
      </c>
      <c r="X2487" t="str">
        <f>MID(U2487,FIND(" ",U2487)+1,FIND("]",U2487)-FIND(" ",U2487)-1)</f>
        <v>49.27862229495192</v>
      </c>
      <c r="Y2487" s="2">
        <f>VALUE(X2487)</f>
        <v>49.278622294951901</v>
      </c>
      <c r="Z2487" t="s">
        <v>552</v>
      </c>
      <c r="AA2487" t="s">
        <v>7193</v>
      </c>
      <c r="AB2487" t="s">
        <v>27700</v>
      </c>
      <c r="AC2487" t="str">
        <f>LEFT(AB2487,FIND(" ",AB2487)-1)</f>
        <v>221a</v>
      </c>
      <c r="AD2487" t="str">
        <f>MID(AB2487,FIND(" ",AB2487)+1,FIND(",",AB2487)-FIND(" ",AB2487)-1)</f>
        <v>Georgia St</v>
      </c>
    </row>
    <row r="2488" spans="1:30" hidden="1" x14ac:dyDescent="0.3">
      <c r="A2488" t="s">
        <v>63</v>
      </c>
      <c r="B2488">
        <f>IF(A2488="twin",2,1)</f>
        <v>1</v>
      </c>
      <c r="C2488" t="s">
        <v>52</v>
      </c>
      <c r="D2488" t="s">
        <v>22</v>
      </c>
      <c r="E2488" t="s">
        <v>52</v>
      </c>
      <c r="F2488" t="s">
        <v>22</v>
      </c>
      <c r="G2488" t="s">
        <v>52</v>
      </c>
      <c r="H2488" t="s">
        <v>22</v>
      </c>
      <c r="J2488" t="s">
        <v>24</v>
      </c>
      <c r="K2488" t="s">
        <v>32</v>
      </c>
      <c r="L2488" t="s">
        <v>26</v>
      </c>
      <c r="M2488" t="s">
        <v>32</v>
      </c>
      <c r="N2488" t="s">
        <v>26</v>
      </c>
      <c r="O2488" t="s">
        <v>32</v>
      </c>
      <c r="P2488" t="s">
        <v>26</v>
      </c>
      <c r="R2488" t="s">
        <v>53</v>
      </c>
      <c r="S2488" t="s">
        <v>7194</v>
      </c>
      <c r="T2488" t="s">
        <v>7195</v>
      </c>
      <c r="U2488" t="str">
        <f>RIGHT(T2488,LEN(T2488)-FIND("[",T2488))</f>
        <v>-123.11729810522338, 49.26233478954543]}</v>
      </c>
      <c r="V2488" t="str">
        <f>LEFT(U2488,FIND(",",U2488)-1)</f>
        <v>-123.11729810522338</v>
      </c>
      <c r="W2488" s="2">
        <f>VALUE(V2488)</f>
        <v>-123.117298105223</v>
      </c>
      <c r="X2488" t="str">
        <f>MID(U2488,FIND(" ",U2488)+1,FIND("]",U2488)-FIND(" ",U2488)-1)</f>
        <v>49.26233478954543</v>
      </c>
      <c r="Y2488" s="2">
        <f>VALUE(X2488)</f>
        <v>49.262334789545399</v>
      </c>
      <c r="Z2488" t="s">
        <v>43</v>
      </c>
      <c r="AA2488" t="s">
        <v>7196</v>
      </c>
      <c r="AB2488" t="s">
        <v>26006</v>
      </c>
      <c r="AC2488" t="str">
        <f>LEFT(AB2488,FIND(" ",AB2488)-1)</f>
        <v>575</v>
      </c>
      <c r="AD2488" t="str">
        <f>MID(AB2488,FIND(" ",AB2488)+1,FIND(",",AB2488)-FIND(" ",AB2488)-1)</f>
        <v>W 10th Ave</v>
      </c>
    </row>
    <row r="2489" spans="1:30" hidden="1" x14ac:dyDescent="0.3">
      <c r="A2489" t="s">
        <v>21</v>
      </c>
      <c r="B2489">
        <f>IF(A2489="twin",2,1)</f>
        <v>2</v>
      </c>
      <c r="C2489" t="s">
        <v>23</v>
      </c>
      <c r="D2489" t="s">
        <v>45</v>
      </c>
      <c r="E2489" t="s">
        <v>23</v>
      </c>
      <c r="F2489" t="s">
        <v>45</v>
      </c>
      <c r="G2489" t="s">
        <v>23</v>
      </c>
      <c r="H2489" t="s">
        <v>45</v>
      </c>
      <c r="J2489" t="s">
        <v>24</v>
      </c>
      <c r="K2489" t="s">
        <v>25</v>
      </c>
      <c r="L2489" t="s">
        <v>26</v>
      </c>
      <c r="M2489" t="s">
        <v>25</v>
      </c>
      <c r="N2489" t="s">
        <v>26</v>
      </c>
      <c r="O2489" t="s">
        <v>25</v>
      </c>
      <c r="P2489" t="s">
        <v>26</v>
      </c>
      <c r="R2489" t="s">
        <v>27</v>
      </c>
      <c r="S2489" t="s">
        <v>7197</v>
      </c>
      <c r="T2489" t="s">
        <v>7198</v>
      </c>
      <c r="U2489" t="str">
        <f>RIGHT(T2489,LEN(T2489)-FIND("[",T2489))</f>
        <v>-123.11599729612027, 49.27313080153707]}</v>
      </c>
      <c r="V2489" t="str">
        <f>LEFT(U2489,FIND(",",U2489)-1)</f>
        <v>-123.11599729612027</v>
      </c>
      <c r="W2489" s="2">
        <f>VALUE(V2489)</f>
        <v>-123.11599729612</v>
      </c>
      <c r="X2489" t="str">
        <f>MID(U2489,FIND(" ",U2489)+1,FIND("]",U2489)-FIND(" ",U2489)-1)</f>
        <v>49.27313080153707</v>
      </c>
      <c r="Y2489" s="2">
        <f>VALUE(X2489)</f>
        <v>49.273130801537</v>
      </c>
      <c r="Z2489" t="s">
        <v>30</v>
      </c>
      <c r="AA2489" t="s">
        <v>7199</v>
      </c>
      <c r="AB2489" t="s">
        <v>27701</v>
      </c>
      <c r="AC2489" t="str">
        <f>LEFT(AB2489,FIND(" ",AB2489)-1)</f>
        <v>130</v>
      </c>
      <c r="AD2489" t="str">
        <f>MID(AB2489,FIND(" ",AB2489)+1,FIND(",",AB2489)-FIND(" ",AB2489)-1)</f>
        <v>Coopers Mews</v>
      </c>
    </row>
    <row r="2490" spans="1:30" hidden="1" x14ac:dyDescent="0.3">
      <c r="A2490" t="s">
        <v>21</v>
      </c>
      <c r="B2490">
        <f>IF(A2490="twin",2,1)</f>
        <v>2</v>
      </c>
      <c r="C2490" t="s">
        <v>23</v>
      </c>
      <c r="D2490" t="s">
        <v>52</v>
      </c>
      <c r="E2490" t="s">
        <v>23</v>
      </c>
      <c r="F2490" t="s">
        <v>52</v>
      </c>
      <c r="G2490" t="s">
        <v>23</v>
      </c>
      <c r="H2490" t="s">
        <v>52</v>
      </c>
      <c r="J2490" t="s">
        <v>24</v>
      </c>
      <c r="K2490" t="s">
        <v>25</v>
      </c>
      <c r="L2490" t="s">
        <v>26</v>
      </c>
      <c r="M2490" t="s">
        <v>25</v>
      </c>
      <c r="N2490" t="s">
        <v>26</v>
      </c>
      <c r="O2490" t="s">
        <v>25</v>
      </c>
      <c r="P2490" t="s">
        <v>26</v>
      </c>
      <c r="R2490" t="s">
        <v>27</v>
      </c>
      <c r="S2490" t="s">
        <v>7200</v>
      </c>
      <c r="T2490" t="s">
        <v>7201</v>
      </c>
      <c r="U2490" t="str">
        <f>RIGHT(T2490,LEN(T2490)-FIND("[",T2490))</f>
        <v>-123.11948342145708, 49.27327745093279]}</v>
      </c>
      <c r="V2490" t="str">
        <f>LEFT(U2490,FIND(",",U2490)-1)</f>
        <v>-123.11948342145708</v>
      </c>
      <c r="W2490" s="2">
        <f>VALUE(V2490)</f>
        <v>-123.11948342145701</v>
      </c>
      <c r="X2490" t="str">
        <f>MID(U2490,FIND(" ",U2490)+1,FIND("]",U2490)-FIND(" ",U2490)-1)</f>
        <v>49.27327745093279</v>
      </c>
      <c r="Y2490" s="2">
        <f>VALUE(X2490)</f>
        <v>49.273277450932703</v>
      </c>
      <c r="Z2490" t="s">
        <v>30</v>
      </c>
      <c r="AA2490" t="s">
        <v>7202</v>
      </c>
      <c r="AB2490" t="s">
        <v>27702</v>
      </c>
      <c r="AC2490" t="str">
        <f>LEFT(AB2490,FIND(" ",AB2490)-1)</f>
        <v>1177</v>
      </c>
      <c r="AD2490" t="str">
        <f>MID(AB2490,FIND(" ",AB2490)+1,FIND(",",AB2490)-FIND(" ",AB2490)-1)</f>
        <v>Marinaside Crescent</v>
      </c>
    </row>
    <row r="2491" spans="1:30" hidden="1" x14ac:dyDescent="0.3">
      <c r="A2491" t="s">
        <v>63</v>
      </c>
      <c r="B2491">
        <f>IF(A2491="twin",2,1)</f>
        <v>1</v>
      </c>
      <c r="C2491" t="s">
        <v>23</v>
      </c>
      <c r="D2491" t="s">
        <v>22</v>
      </c>
      <c r="E2491" t="s">
        <v>23</v>
      </c>
      <c r="F2491" t="s">
        <v>22</v>
      </c>
      <c r="G2491" t="s">
        <v>23</v>
      </c>
      <c r="H2491" t="s">
        <v>22</v>
      </c>
      <c r="J2491" t="s">
        <v>24</v>
      </c>
      <c r="K2491" t="s">
        <v>32</v>
      </c>
      <c r="L2491" t="s">
        <v>26</v>
      </c>
      <c r="M2491" t="s">
        <v>32</v>
      </c>
      <c r="N2491" t="s">
        <v>26</v>
      </c>
      <c r="O2491" t="s">
        <v>32</v>
      </c>
      <c r="P2491" t="s">
        <v>26</v>
      </c>
      <c r="R2491" t="s">
        <v>27</v>
      </c>
      <c r="S2491" t="s">
        <v>7203</v>
      </c>
      <c r="T2491" t="s">
        <v>7204</v>
      </c>
      <c r="U2491" t="str">
        <f>RIGHT(T2491,LEN(T2491)-FIND("[",T2491))</f>
        <v>-123.14027287793233, 49.26616128822961]}</v>
      </c>
      <c r="V2491" t="str">
        <f>LEFT(U2491,FIND(",",U2491)-1)</f>
        <v>-123.14027287793233</v>
      </c>
      <c r="W2491" s="2">
        <f>VALUE(V2491)</f>
        <v>-123.14027287793201</v>
      </c>
      <c r="X2491" t="str">
        <f>MID(U2491,FIND(" ",U2491)+1,FIND("]",U2491)-FIND(" ",U2491)-1)</f>
        <v>49.26616128822961</v>
      </c>
      <c r="Y2491" s="2">
        <f>VALUE(X2491)</f>
        <v>49.266161288229597</v>
      </c>
      <c r="Z2491" t="s">
        <v>43</v>
      </c>
      <c r="AA2491" t="s">
        <v>7205</v>
      </c>
      <c r="AB2491" t="s">
        <v>25986</v>
      </c>
      <c r="AC2491" t="str">
        <f>LEFT(AB2491,FIND(" ",AB2491)-1)</f>
        <v>1591</v>
      </c>
      <c r="AD2491" t="str">
        <f>MID(AB2491,FIND(" ",AB2491)+1,FIND(",",AB2491)-FIND(" ",AB2491)-1)</f>
        <v>W 6th Ave #104</v>
      </c>
    </row>
    <row r="2492" spans="1:30" hidden="1" x14ac:dyDescent="0.3">
      <c r="A2492" t="s">
        <v>247</v>
      </c>
      <c r="B2492">
        <f>IF(A2492="twin",2,1)</f>
        <v>1</v>
      </c>
      <c r="C2492" t="s">
        <v>52</v>
      </c>
      <c r="D2492" t="s">
        <v>22</v>
      </c>
      <c r="E2492" t="s">
        <v>52</v>
      </c>
      <c r="F2492" t="s">
        <v>22</v>
      </c>
      <c r="G2492" t="s">
        <v>52</v>
      </c>
      <c r="H2492" t="s">
        <v>22</v>
      </c>
      <c r="J2492" t="s">
        <v>24</v>
      </c>
      <c r="K2492" t="s">
        <v>32</v>
      </c>
      <c r="L2492" t="s">
        <v>26</v>
      </c>
      <c r="M2492" t="s">
        <v>32</v>
      </c>
      <c r="N2492" t="s">
        <v>26</v>
      </c>
      <c r="O2492" t="s">
        <v>32</v>
      </c>
      <c r="P2492" t="s">
        <v>26</v>
      </c>
      <c r="R2492" t="s">
        <v>27</v>
      </c>
      <c r="S2492" t="s">
        <v>7206</v>
      </c>
      <c r="T2492" t="s">
        <v>7207</v>
      </c>
      <c r="U2492" t="str">
        <f>RIGHT(T2492,LEN(T2492)-FIND("[",T2492))</f>
        <v>-123.1388745108013, 49.265309332557]}</v>
      </c>
      <c r="V2492" t="str">
        <f>LEFT(U2492,FIND(",",U2492)-1)</f>
        <v>-123.1388745108013</v>
      </c>
      <c r="W2492" s="2">
        <f>VALUE(V2492)</f>
        <v>-123.138874510801</v>
      </c>
      <c r="X2492" t="str">
        <f>MID(U2492,FIND(" ",U2492)+1,FIND("]",U2492)-FIND(" ",U2492)-1)</f>
        <v>49.265309332557</v>
      </c>
      <c r="Y2492" s="2">
        <f>VALUE(X2492)</f>
        <v>49.265309332557003</v>
      </c>
      <c r="Z2492" t="s">
        <v>43</v>
      </c>
      <c r="AA2492" t="s">
        <v>7208</v>
      </c>
      <c r="AB2492" t="s">
        <v>27703</v>
      </c>
      <c r="AC2492" t="str">
        <f>LEFT(AB2492,FIND(" ",AB2492)-1)</f>
        <v>1504</v>
      </c>
      <c r="AD2492" t="str">
        <f>MID(AB2492,FIND(" ",AB2492)+1,FIND(",",AB2492)-FIND(" ",AB2492)-1)</f>
        <v>W 7th Ave</v>
      </c>
    </row>
    <row r="2493" spans="1:30" hidden="1" x14ac:dyDescent="0.3">
      <c r="A2493" t="s">
        <v>21</v>
      </c>
      <c r="B2493">
        <f>IF(A2493="twin",2,1)</f>
        <v>2</v>
      </c>
      <c r="C2493" t="s">
        <v>22</v>
      </c>
      <c r="D2493" t="s">
        <v>22</v>
      </c>
      <c r="E2493" t="s">
        <v>22</v>
      </c>
      <c r="F2493" t="s">
        <v>22</v>
      </c>
      <c r="G2493" t="s">
        <v>22</v>
      </c>
      <c r="H2493" t="s">
        <v>22</v>
      </c>
      <c r="J2493" t="s">
        <v>24</v>
      </c>
      <c r="K2493" t="s">
        <v>32</v>
      </c>
      <c r="L2493" t="s">
        <v>26</v>
      </c>
      <c r="M2493" t="s">
        <v>32</v>
      </c>
      <c r="N2493" t="s">
        <v>26</v>
      </c>
      <c r="O2493" t="s">
        <v>32</v>
      </c>
      <c r="P2493" t="s">
        <v>26</v>
      </c>
      <c r="R2493" t="s">
        <v>27</v>
      </c>
      <c r="S2493" t="s">
        <v>7209</v>
      </c>
      <c r="T2493" t="s">
        <v>7210</v>
      </c>
      <c r="U2493" t="str">
        <f>RIGHT(T2493,LEN(T2493)-FIND("[",T2493))</f>
        <v>-123.10023696630282, 49.267244043652475]}</v>
      </c>
      <c r="V2493" t="str">
        <f>LEFT(U2493,FIND(",",U2493)-1)</f>
        <v>-123.10023696630282</v>
      </c>
      <c r="W2493" s="2">
        <f>VALUE(V2493)</f>
        <v>-123.10023696630201</v>
      </c>
      <c r="X2493" t="str">
        <f>MID(U2493,FIND(" ",U2493)+1,FIND("]",U2493)-FIND(" ",U2493)-1)</f>
        <v>49.267244043652475</v>
      </c>
      <c r="Y2493" s="2">
        <f>VALUE(X2493)</f>
        <v>49.267244043652397</v>
      </c>
      <c r="Z2493" t="s">
        <v>96</v>
      </c>
      <c r="AA2493" t="s">
        <v>7211</v>
      </c>
      <c r="AB2493" t="s">
        <v>27704</v>
      </c>
      <c r="AC2493" t="str">
        <f>LEFT(AB2493,FIND(" ",AB2493)-1)</f>
        <v>Warehouse</v>
      </c>
      <c r="AD2493" t="str">
        <f>MID(AB2493,FIND(" ",AB2493)+1,FIND(",",AB2493)-FIND(" ",AB2493)-1)</f>
        <v>210 E 4th Ave</v>
      </c>
    </row>
    <row r="2494" spans="1:30" hidden="1" x14ac:dyDescent="0.3">
      <c r="A2494" t="s">
        <v>21</v>
      </c>
      <c r="B2494">
        <f>IF(A2494="twin",2,1)</f>
        <v>2</v>
      </c>
      <c r="C2494" t="s">
        <v>22</v>
      </c>
      <c r="D2494" t="s">
        <v>22</v>
      </c>
      <c r="E2494" t="s">
        <v>22</v>
      </c>
      <c r="F2494" t="s">
        <v>22</v>
      </c>
      <c r="G2494" t="s">
        <v>22</v>
      </c>
      <c r="H2494" t="s">
        <v>22</v>
      </c>
      <c r="J2494" t="s">
        <v>24</v>
      </c>
      <c r="K2494" t="s">
        <v>32</v>
      </c>
      <c r="L2494" t="s">
        <v>26</v>
      </c>
      <c r="M2494" t="s">
        <v>32</v>
      </c>
      <c r="N2494" t="s">
        <v>26</v>
      </c>
      <c r="O2494" t="s">
        <v>32</v>
      </c>
      <c r="P2494" t="s">
        <v>26</v>
      </c>
      <c r="R2494" t="s">
        <v>27</v>
      </c>
      <c r="S2494" t="s">
        <v>7212</v>
      </c>
      <c r="T2494" t="s">
        <v>2947</v>
      </c>
      <c r="U2494" t="str">
        <f>RIGHT(T2494,LEN(T2494)-FIND("[",T2494))</f>
        <v>-123.10128746672936, 49.26635974484923]}</v>
      </c>
      <c r="V2494" t="str">
        <f>LEFT(U2494,FIND(",",U2494)-1)</f>
        <v>-123.10128746672936</v>
      </c>
      <c r="W2494" s="2">
        <f>VALUE(V2494)</f>
        <v>-123.101287466729</v>
      </c>
      <c r="X2494" t="str">
        <f>MID(U2494,FIND(" ",U2494)+1,FIND("]",U2494)-FIND(" ",U2494)-1)</f>
        <v>49.26635974484923</v>
      </c>
      <c r="Y2494" s="2">
        <f>VALUE(X2494)</f>
        <v>49.266359744849197</v>
      </c>
      <c r="Z2494" t="s">
        <v>96</v>
      </c>
      <c r="AA2494" t="s">
        <v>7213</v>
      </c>
      <c r="AB2494" t="s">
        <v>26694</v>
      </c>
      <c r="AC2494" t="str">
        <f>LEFT(AB2494,FIND(" ",AB2494)-1)</f>
        <v>Southbound</v>
      </c>
      <c r="AD2494" t="str">
        <f>MID(AB2494,FIND(" ",AB2494)+1,FIND(",",AB2494)-FIND(" ",AB2494)-1)</f>
        <v>Main St @ E 5th Ave</v>
      </c>
    </row>
    <row r="2495" spans="1:30" hidden="1" x14ac:dyDescent="0.3">
      <c r="A2495" t="s">
        <v>21</v>
      </c>
      <c r="B2495">
        <f>IF(A2495="twin",2,1)</f>
        <v>2</v>
      </c>
      <c r="C2495" t="s">
        <v>22</v>
      </c>
      <c r="D2495" t="s">
        <v>22</v>
      </c>
      <c r="E2495" t="s">
        <v>22</v>
      </c>
      <c r="F2495" t="s">
        <v>22</v>
      </c>
      <c r="G2495" t="s">
        <v>22</v>
      </c>
      <c r="H2495" t="s">
        <v>22</v>
      </c>
      <c r="J2495" t="s">
        <v>24</v>
      </c>
      <c r="K2495" t="s">
        <v>32</v>
      </c>
      <c r="L2495" t="s">
        <v>26</v>
      </c>
      <c r="M2495" t="s">
        <v>32</v>
      </c>
      <c r="N2495" t="s">
        <v>26</v>
      </c>
      <c r="O2495" t="s">
        <v>32</v>
      </c>
      <c r="P2495" t="s">
        <v>26</v>
      </c>
      <c r="R2495" t="s">
        <v>27</v>
      </c>
      <c r="S2495" t="s">
        <v>7214</v>
      </c>
      <c r="T2495" t="s">
        <v>7215</v>
      </c>
      <c r="U2495" t="str">
        <f>RIGHT(T2495,LEN(T2495)-FIND("[",T2495))</f>
        <v>-123.17276052701409, 49.26406651615858]}</v>
      </c>
      <c r="V2495" t="str">
        <f>LEFT(U2495,FIND(",",U2495)-1)</f>
        <v>-123.17276052701409</v>
      </c>
      <c r="W2495" s="2">
        <f>VALUE(V2495)</f>
        <v>-123.17276052701401</v>
      </c>
      <c r="X2495" t="str">
        <f>MID(U2495,FIND(" ",U2495)+1,FIND("]",U2495)-FIND(" ",U2495)-1)</f>
        <v>49.26406651615858</v>
      </c>
      <c r="Y2495" s="2">
        <f>VALUE(X2495)</f>
        <v>49.264066516158501</v>
      </c>
      <c r="Z2495" t="s">
        <v>79</v>
      </c>
      <c r="AA2495" t="s">
        <v>7216</v>
      </c>
      <c r="AB2495" t="s">
        <v>27705</v>
      </c>
      <c r="AC2495" t="str">
        <f>LEFT(AB2495,FIND(" ",AB2495)-1)</f>
        <v>3040</v>
      </c>
      <c r="AD2495" t="str">
        <f>MID(AB2495,FIND(" ",AB2495)+1,FIND(",",AB2495)-FIND(" ",AB2495)-1)</f>
        <v>W Broadway</v>
      </c>
    </row>
    <row r="2496" spans="1:30" hidden="1" x14ac:dyDescent="0.3">
      <c r="A2496" t="s">
        <v>21</v>
      </c>
      <c r="B2496">
        <f>IF(A2496="twin",2,1)</f>
        <v>2</v>
      </c>
      <c r="C2496" t="s">
        <v>22</v>
      </c>
      <c r="D2496" t="s">
        <v>22</v>
      </c>
      <c r="E2496" t="s">
        <v>22</v>
      </c>
      <c r="F2496" t="s">
        <v>22</v>
      </c>
      <c r="G2496" t="s">
        <v>22</v>
      </c>
      <c r="H2496" t="s">
        <v>22</v>
      </c>
      <c r="J2496" t="s">
        <v>24</v>
      </c>
      <c r="K2496" t="s">
        <v>32</v>
      </c>
      <c r="L2496" t="s">
        <v>26</v>
      </c>
      <c r="M2496" t="s">
        <v>32</v>
      </c>
      <c r="N2496" t="s">
        <v>26</v>
      </c>
      <c r="O2496" t="s">
        <v>32</v>
      </c>
      <c r="P2496" t="s">
        <v>26</v>
      </c>
      <c r="R2496" t="s">
        <v>27</v>
      </c>
      <c r="S2496" t="s">
        <v>7217</v>
      </c>
      <c r="T2496" t="s">
        <v>7218</v>
      </c>
      <c r="U2496" t="str">
        <f>RIGHT(T2496,LEN(T2496)-FIND("[",T2496))</f>
        <v>-123.17271726805308, 49.264230707413816]}</v>
      </c>
      <c r="V2496" t="str">
        <f>LEFT(U2496,FIND(",",U2496)-1)</f>
        <v>-123.17271726805308</v>
      </c>
      <c r="W2496" s="2">
        <f>VALUE(V2496)</f>
        <v>-123.17271726805301</v>
      </c>
      <c r="X2496" t="str">
        <f>MID(U2496,FIND(" ",U2496)+1,FIND("]",U2496)-FIND(" ",U2496)-1)</f>
        <v>49.264230707413816</v>
      </c>
      <c r="Y2496" s="2">
        <f>VALUE(X2496)</f>
        <v>49.264230707413802</v>
      </c>
      <c r="Z2496" t="s">
        <v>79</v>
      </c>
      <c r="AA2496" t="s">
        <v>7219</v>
      </c>
      <c r="AB2496" t="s">
        <v>27706</v>
      </c>
      <c r="AC2496" t="str">
        <f>LEFT(AB2496,FIND(" ",AB2496)-1)</f>
        <v>3035</v>
      </c>
      <c r="AD2496" t="str">
        <f>MID(AB2496,FIND(" ",AB2496)+1,FIND(",",AB2496)-FIND(" ",AB2496)-1)</f>
        <v>W Broadway</v>
      </c>
    </row>
    <row r="2497" spans="1:30" hidden="1" x14ac:dyDescent="0.3">
      <c r="A2497" t="s">
        <v>21</v>
      </c>
      <c r="B2497">
        <f>IF(A2497="twin",2,1)</f>
        <v>2</v>
      </c>
      <c r="C2497" t="s">
        <v>52</v>
      </c>
      <c r="D2497" t="s">
        <v>23</v>
      </c>
      <c r="E2497" t="s">
        <v>52</v>
      </c>
      <c r="F2497" t="s">
        <v>23</v>
      </c>
      <c r="G2497" t="s">
        <v>52</v>
      </c>
      <c r="H2497" t="s">
        <v>23</v>
      </c>
      <c r="J2497" t="s">
        <v>24</v>
      </c>
      <c r="K2497" t="s">
        <v>32</v>
      </c>
      <c r="L2497" t="s">
        <v>26</v>
      </c>
      <c r="M2497" t="s">
        <v>32</v>
      </c>
      <c r="N2497" t="s">
        <v>26</v>
      </c>
      <c r="O2497" t="s">
        <v>32</v>
      </c>
      <c r="P2497" t="s">
        <v>26</v>
      </c>
      <c r="R2497" t="s">
        <v>27</v>
      </c>
      <c r="S2497" t="s">
        <v>7220</v>
      </c>
      <c r="T2497" t="s">
        <v>7221</v>
      </c>
      <c r="U2497" t="str">
        <f>RIGHT(T2497,LEN(T2497)-FIND("[",T2497))</f>
        <v>-123.14756143516476, 49.2707557734597]}</v>
      </c>
      <c r="V2497" t="str">
        <f>LEFT(U2497,FIND(",",U2497)-1)</f>
        <v>-123.14756143516476</v>
      </c>
      <c r="W2497" s="2">
        <f>VALUE(V2497)</f>
        <v>-123.14756143516399</v>
      </c>
      <c r="X2497" t="str">
        <f>MID(U2497,FIND(" ",U2497)+1,FIND("]",U2497)-FIND(" ",U2497)-1)</f>
        <v>49.2707557734597</v>
      </c>
      <c r="Y2497" s="2">
        <f>VALUE(X2497)</f>
        <v>49.270755773459697</v>
      </c>
      <c r="Z2497" t="s">
        <v>79</v>
      </c>
      <c r="AA2497" t="s">
        <v>7222</v>
      </c>
      <c r="AB2497" t="s">
        <v>27707</v>
      </c>
      <c r="AC2497" t="str">
        <f>LEFT(AB2497,FIND(" ",AB2497)-1)</f>
        <v>1867</v>
      </c>
      <c r="AD2497" t="str">
        <f>MID(AB2497,FIND(" ",AB2497)+1,FIND(",",AB2497)-FIND(" ",AB2497)-1)</f>
        <v>W 1st Ave</v>
      </c>
    </row>
    <row r="2498" spans="1:30" hidden="1" x14ac:dyDescent="0.3">
      <c r="A2498" t="s">
        <v>21</v>
      </c>
      <c r="B2498">
        <f>IF(A2498="twin",2,1)</f>
        <v>2</v>
      </c>
      <c r="C2498" t="s">
        <v>52</v>
      </c>
      <c r="D2498" t="s">
        <v>23</v>
      </c>
      <c r="E2498" t="s">
        <v>52</v>
      </c>
      <c r="F2498" t="s">
        <v>23</v>
      </c>
      <c r="G2498" t="s">
        <v>52</v>
      </c>
      <c r="H2498" t="s">
        <v>23</v>
      </c>
      <c r="J2498" t="s">
        <v>24</v>
      </c>
      <c r="K2498" t="s">
        <v>32</v>
      </c>
      <c r="L2498" t="s">
        <v>26</v>
      </c>
      <c r="M2498" t="s">
        <v>32</v>
      </c>
      <c r="N2498" t="s">
        <v>26</v>
      </c>
      <c r="O2498" t="s">
        <v>32</v>
      </c>
      <c r="P2498" t="s">
        <v>26</v>
      </c>
      <c r="R2498" t="s">
        <v>27</v>
      </c>
      <c r="S2498" t="s">
        <v>7223</v>
      </c>
      <c r="T2498" t="s">
        <v>7224</v>
      </c>
      <c r="U2498" t="str">
        <f>RIGHT(T2498,LEN(T2498)-FIND("[",T2498))</f>
        <v>-123.14598660369163, 49.270609326194645]}</v>
      </c>
      <c r="V2498" t="str">
        <f>LEFT(U2498,FIND(",",U2498)-1)</f>
        <v>-123.14598660369163</v>
      </c>
      <c r="W2498" s="2">
        <f>VALUE(V2498)</f>
        <v>-123.145986603691</v>
      </c>
      <c r="X2498" t="str">
        <f>MID(U2498,FIND(" ",U2498)+1,FIND("]",U2498)-FIND(" ",U2498)-1)</f>
        <v>49.270609326194645</v>
      </c>
      <c r="Y2498" s="2">
        <f>VALUE(X2498)</f>
        <v>49.270609326194602</v>
      </c>
      <c r="Z2498" t="s">
        <v>79</v>
      </c>
      <c r="AA2498" t="s">
        <v>7225</v>
      </c>
      <c r="AB2498" t="s">
        <v>27708</v>
      </c>
      <c r="AC2498" t="str">
        <f>LEFT(AB2498,FIND(" ",AB2498)-1)</f>
        <v>1812</v>
      </c>
      <c r="AD2498" t="str">
        <f>MID(AB2498,FIND(" ",AB2498)+1,FIND(",",AB2498)-FIND(" ",AB2498)-1)</f>
        <v>W 1st Ave</v>
      </c>
    </row>
    <row r="2499" spans="1:30" hidden="1" x14ac:dyDescent="0.3">
      <c r="A2499" t="s">
        <v>21</v>
      </c>
      <c r="B2499">
        <f>IF(A2499="twin",2,1)</f>
        <v>2</v>
      </c>
      <c r="C2499" t="s">
        <v>52</v>
      </c>
      <c r="D2499" t="s">
        <v>23</v>
      </c>
      <c r="E2499" t="s">
        <v>52</v>
      </c>
      <c r="F2499" t="s">
        <v>23</v>
      </c>
      <c r="G2499" t="s">
        <v>52</v>
      </c>
      <c r="H2499" t="s">
        <v>23</v>
      </c>
      <c r="J2499" t="s">
        <v>24</v>
      </c>
      <c r="K2499" t="s">
        <v>32</v>
      </c>
      <c r="L2499" t="s">
        <v>26</v>
      </c>
      <c r="M2499" t="s">
        <v>32</v>
      </c>
      <c r="N2499" t="s">
        <v>26</v>
      </c>
      <c r="O2499" t="s">
        <v>32</v>
      </c>
      <c r="P2499" t="s">
        <v>26</v>
      </c>
      <c r="R2499" t="s">
        <v>27</v>
      </c>
      <c r="S2499" t="s">
        <v>7226</v>
      </c>
      <c r="T2499" t="s">
        <v>7227</v>
      </c>
      <c r="U2499" t="str">
        <f>RIGHT(T2499,LEN(T2499)-FIND("[",T2499))</f>
        <v>-123.1466918356444, 49.27062042360655]}</v>
      </c>
      <c r="V2499" t="str">
        <f>LEFT(U2499,FIND(",",U2499)-1)</f>
        <v>-123.1466918356444</v>
      </c>
      <c r="W2499" s="2">
        <f>VALUE(V2499)</f>
        <v>-123.14669183564401</v>
      </c>
      <c r="X2499" t="str">
        <f>MID(U2499,FIND(" ",U2499)+1,FIND("]",U2499)-FIND(" ",U2499)-1)</f>
        <v>49.27062042360655</v>
      </c>
      <c r="Y2499" s="2">
        <f>VALUE(X2499)</f>
        <v>49.270620423606502</v>
      </c>
      <c r="Z2499" t="s">
        <v>79</v>
      </c>
      <c r="AA2499" t="s">
        <v>7228</v>
      </c>
      <c r="AB2499" t="s">
        <v>27709</v>
      </c>
      <c r="AC2499" t="str">
        <f>LEFT(AB2499,FIND(" ",AB2499)-1)</f>
        <v>1854</v>
      </c>
      <c r="AD2499" t="str">
        <f>MID(AB2499,FIND(" ",AB2499)+1,FIND(",",AB2499)-FIND(" ",AB2499)-1)</f>
        <v>W 1st Ave</v>
      </c>
    </row>
    <row r="2500" spans="1:30" hidden="1" x14ac:dyDescent="0.3">
      <c r="A2500" t="s">
        <v>21</v>
      </c>
      <c r="B2500">
        <f>IF(A2500="twin",2,1)</f>
        <v>2</v>
      </c>
      <c r="C2500" t="s">
        <v>22</v>
      </c>
      <c r="D2500" t="s">
        <v>45</v>
      </c>
      <c r="E2500" t="s">
        <v>22</v>
      </c>
      <c r="F2500" t="s">
        <v>45</v>
      </c>
      <c r="G2500" t="s">
        <v>22</v>
      </c>
      <c r="H2500" t="s">
        <v>45</v>
      </c>
      <c r="J2500" t="s">
        <v>24</v>
      </c>
      <c r="K2500" t="s">
        <v>25</v>
      </c>
      <c r="L2500" t="s">
        <v>26</v>
      </c>
      <c r="M2500" t="s">
        <v>25</v>
      </c>
      <c r="N2500" t="s">
        <v>26</v>
      </c>
      <c r="O2500" t="s">
        <v>25</v>
      </c>
      <c r="P2500" t="s">
        <v>26</v>
      </c>
      <c r="R2500" t="s">
        <v>27</v>
      </c>
      <c r="S2500" t="s">
        <v>7229</v>
      </c>
      <c r="T2500" t="s">
        <v>7230</v>
      </c>
      <c r="U2500" t="str">
        <f>RIGHT(T2500,LEN(T2500)-FIND("[",T2500))</f>
        <v>-123.14552546058589, 49.266832832436826]}</v>
      </c>
      <c r="V2500" t="str">
        <f>LEFT(U2500,FIND(",",U2500)-1)</f>
        <v>-123.14552546058589</v>
      </c>
      <c r="W2500" s="2">
        <f>VALUE(V2500)</f>
        <v>-123.14552546058501</v>
      </c>
      <c r="X2500" t="str">
        <f>MID(U2500,FIND(" ",U2500)+1,FIND("]",U2500)-FIND(" ",U2500)-1)</f>
        <v>49.266832832436826</v>
      </c>
      <c r="Y2500" s="2">
        <f>VALUE(X2500)</f>
        <v>49.266832832436798</v>
      </c>
      <c r="Z2500" t="s">
        <v>43</v>
      </c>
      <c r="AA2500" t="s">
        <v>7231</v>
      </c>
      <c r="AB2500" t="s">
        <v>27710</v>
      </c>
      <c r="AC2500" t="str">
        <f>LEFT(AB2500,FIND(" ",AB2500)-1)</f>
        <v>2110</v>
      </c>
      <c r="AD2500" t="str">
        <f>MID(AB2500,FIND(" ",AB2500)+1,FIND(",",AB2500)-FIND(" ",AB2500)-1)</f>
        <v>Burrard St</v>
      </c>
    </row>
    <row r="2501" spans="1:30" hidden="1" x14ac:dyDescent="0.3">
      <c r="A2501" t="s">
        <v>21</v>
      </c>
      <c r="B2501">
        <f>IF(A2501="twin",2,1)</f>
        <v>2</v>
      </c>
      <c r="C2501" t="s">
        <v>22</v>
      </c>
      <c r="D2501" t="s">
        <v>45</v>
      </c>
      <c r="E2501" t="s">
        <v>22</v>
      </c>
      <c r="F2501" t="s">
        <v>45</v>
      </c>
      <c r="G2501" t="s">
        <v>22</v>
      </c>
      <c r="H2501" t="s">
        <v>45</v>
      </c>
      <c r="J2501" t="s">
        <v>24</v>
      </c>
      <c r="K2501" t="s">
        <v>25</v>
      </c>
      <c r="L2501" t="s">
        <v>26</v>
      </c>
      <c r="M2501" t="s">
        <v>25</v>
      </c>
      <c r="N2501" t="s">
        <v>26</v>
      </c>
      <c r="O2501" t="s">
        <v>25</v>
      </c>
      <c r="P2501" t="s">
        <v>26</v>
      </c>
      <c r="R2501" t="s">
        <v>27</v>
      </c>
      <c r="S2501" t="s">
        <v>7232</v>
      </c>
      <c r="T2501" t="s">
        <v>7233</v>
      </c>
      <c r="U2501" t="str">
        <f>RIGHT(T2501,LEN(T2501)-FIND("[",T2501))</f>
        <v>-123.14553400843374, 49.26672470832549]}</v>
      </c>
      <c r="V2501" t="str">
        <f>LEFT(U2501,FIND(",",U2501)-1)</f>
        <v>-123.14553400843374</v>
      </c>
      <c r="W2501" s="2">
        <f>VALUE(V2501)</f>
        <v>-123.145534008433</v>
      </c>
      <c r="X2501" t="str">
        <f>MID(U2501,FIND(" ",U2501)+1,FIND("]",U2501)-FIND(" ",U2501)-1)</f>
        <v>49.26672470832549</v>
      </c>
      <c r="Y2501" s="2">
        <f>VALUE(X2501)</f>
        <v>49.266724708325398</v>
      </c>
      <c r="Z2501" t="s">
        <v>43</v>
      </c>
      <c r="AA2501" t="s">
        <v>7234</v>
      </c>
      <c r="AB2501" t="s">
        <v>27710</v>
      </c>
      <c r="AC2501" t="str">
        <f>LEFT(AB2501,FIND(" ",AB2501)-1)</f>
        <v>2110</v>
      </c>
      <c r="AD2501" t="str">
        <f>MID(AB2501,FIND(" ",AB2501)+1,FIND(",",AB2501)-FIND(" ",AB2501)-1)</f>
        <v>Burrard St</v>
      </c>
    </row>
    <row r="2502" spans="1:30" hidden="1" x14ac:dyDescent="0.3">
      <c r="A2502" t="s">
        <v>21</v>
      </c>
      <c r="B2502">
        <f>IF(A2502="twin",2,1)</f>
        <v>2</v>
      </c>
      <c r="C2502" t="s">
        <v>45</v>
      </c>
      <c r="D2502" t="s">
        <v>22</v>
      </c>
      <c r="E2502" t="s">
        <v>45</v>
      </c>
      <c r="F2502" t="s">
        <v>22</v>
      </c>
      <c r="G2502" t="s">
        <v>45</v>
      </c>
      <c r="H2502" t="s">
        <v>22</v>
      </c>
      <c r="J2502" t="s">
        <v>24</v>
      </c>
      <c r="K2502" t="s">
        <v>32</v>
      </c>
      <c r="L2502" t="s">
        <v>26</v>
      </c>
      <c r="M2502" t="s">
        <v>26</v>
      </c>
      <c r="N2502" t="s">
        <v>26</v>
      </c>
      <c r="O2502" t="s">
        <v>26</v>
      </c>
      <c r="P2502" t="s">
        <v>26</v>
      </c>
      <c r="R2502" t="s">
        <v>53</v>
      </c>
      <c r="S2502" t="s">
        <v>7235</v>
      </c>
      <c r="T2502" t="s">
        <v>7236</v>
      </c>
      <c r="U2502" t="str">
        <f>RIGHT(T2502,LEN(T2502)-FIND("[",T2502))</f>
        <v>-123.13898110506432, 49.261663626575476]}</v>
      </c>
      <c r="V2502" t="str">
        <f>LEFT(U2502,FIND(",",U2502)-1)</f>
        <v>-123.13898110506432</v>
      </c>
      <c r="W2502" s="2">
        <f>VALUE(V2502)</f>
        <v>-123.138981105064</v>
      </c>
      <c r="X2502" t="str">
        <f>MID(U2502,FIND(" ",U2502)+1,FIND("]",U2502)-FIND(" ",U2502)-1)</f>
        <v>49.261663626575476</v>
      </c>
      <c r="Y2502" s="2">
        <f>VALUE(X2502)</f>
        <v>49.261663626575398</v>
      </c>
      <c r="Z2502" t="s">
        <v>43</v>
      </c>
      <c r="AA2502" t="s">
        <v>7237</v>
      </c>
      <c r="AB2502" t="s">
        <v>27711</v>
      </c>
      <c r="AC2502" t="str">
        <f>LEFT(AB2502,FIND(" ",AB2502)-1)</f>
        <v>2705</v>
      </c>
      <c r="AD2502" t="str">
        <f>MID(AB2502,FIND(" ",AB2502)+1,FIND(",",AB2502)-FIND(" ",AB2502)-1)</f>
        <v>Granville St</v>
      </c>
    </row>
    <row r="2503" spans="1:30" hidden="1" x14ac:dyDescent="0.3">
      <c r="A2503" t="s">
        <v>21</v>
      </c>
      <c r="B2503">
        <f>IF(A2503="twin",2,1)</f>
        <v>2</v>
      </c>
      <c r="C2503" t="s">
        <v>45</v>
      </c>
      <c r="D2503" t="s">
        <v>22</v>
      </c>
      <c r="E2503" t="s">
        <v>45</v>
      </c>
      <c r="F2503" t="s">
        <v>22</v>
      </c>
      <c r="G2503" t="s">
        <v>45</v>
      </c>
      <c r="H2503" t="s">
        <v>22</v>
      </c>
      <c r="J2503" t="s">
        <v>24</v>
      </c>
      <c r="K2503" t="s">
        <v>32</v>
      </c>
      <c r="L2503" t="s">
        <v>26</v>
      </c>
      <c r="M2503" t="s">
        <v>26</v>
      </c>
      <c r="N2503" t="s">
        <v>26</v>
      </c>
      <c r="O2503" t="s">
        <v>26</v>
      </c>
      <c r="P2503" t="s">
        <v>26</v>
      </c>
      <c r="R2503" t="s">
        <v>53</v>
      </c>
      <c r="S2503" t="s">
        <v>7238</v>
      </c>
      <c r="T2503" t="s">
        <v>7236</v>
      </c>
      <c r="U2503" t="str">
        <f>RIGHT(T2503,LEN(T2503)-FIND("[",T2503))</f>
        <v>-123.13898110506432, 49.261663626575476]}</v>
      </c>
      <c r="V2503" t="str">
        <f>LEFT(U2503,FIND(",",U2503)-1)</f>
        <v>-123.13898110506432</v>
      </c>
      <c r="W2503" s="2">
        <f>VALUE(V2503)</f>
        <v>-123.138981105064</v>
      </c>
      <c r="X2503" t="str">
        <f>MID(U2503,FIND(" ",U2503)+1,FIND("]",U2503)-FIND(" ",U2503)-1)</f>
        <v>49.261663626575476</v>
      </c>
      <c r="Y2503" s="2">
        <f>VALUE(X2503)</f>
        <v>49.261663626575398</v>
      </c>
      <c r="Z2503" t="s">
        <v>43</v>
      </c>
      <c r="AA2503" t="s">
        <v>7239</v>
      </c>
      <c r="AB2503" t="s">
        <v>27711</v>
      </c>
      <c r="AC2503" t="str">
        <f>LEFT(AB2503,FIND(" ",AB2503)-1)</f>
        <v>2705</v>
      </c>
      <c r="AD2503" t="str">
        <f>MID(AB2503,FIND(" ",AB2503)+1,FIND(",",AB2503)-FIND(" ",AB2503)-1)</f>
        <v>Granville St</v>
      </c>
    </row>
    <row r="2504" spans="1:30" hidden="1" x14ac:dyDescent="0.3">
      <c r="A2504" t="s">
        <v>21</v>
      </c>
      <c r="B2504">
        <f>IF(A2504="twin",2,1)</f>
        <v>2</v>
      </c>
      <c r="C2504" t="s">
        <v>52</v>
      </c>
      <c r="D2504" t="s">
        <v>23</v>
      </c>
      <c r="E2504" t="s">
        <v>52</v>
      </c>
      <c r="F2504" t="s">
        <v>23</v>
      </c>
      <c r="G2504" t="s">
        <v>52</v>
      </c>
      <c r="H2504" t="s">
        <v>23</v>
      </c>
      <c r="I2504" t="s">
        <v>45</v>
      </c>
      <c r="J2504" t="s">
        <v>24</v>
      </c>
      <c r="K2504" t="s">
        <v>32</v>
      </c>
      <c r="L2504" t="s">
        <v>26</v>
      </c>
      <c r="M2504" t="s">
        <v>32</v>
      </c>
      <c r="N2504" t="s">
        <v>26</v>
      </c>
      <c r="O2504" t="s">
        <v>32</v>
      </c>
      <c r="P2504" t="s">
        <v>26</v>
      </c>
      <c r="Q2504" t="s">
        <v>130</v>
      </c>
      <c r="R2504" t="s">
        <v>27</v>
      </c>
      <c r="S2504" t="s">
        <v>7240</v>
      </c>
      <c r="T2504" t="s">
        <v>7241</v>
      </c>
      <c r="U2504" t="str">
        <f>RIGHT(T2504,LEN(T2504)-FIND("[",T2504))</f>
        <v>-123.10284789322793, 49.28357596592601]}</v>
      </c>
      <c r="V2504" t="str">
        <f>LEFT(U2504,FIND(",",U2504)-1)</f>
        <v>-123.10284789322793</v>
      </c>
      <c r="W2504" s="2">
        <f>VALUE(V2504)</f>
        <v>-123.10284789322699</v>
      </c>
      <c r="X2504" t="str">
        <f>MID(U2504,FIND(" ",U2504)+1,FIND("]",U2504)-FIND(" ",U2504)-1)</f>
        <v>49.28357596592601</v>
      </c>
      <c r="Y2504" s="2">
        <f>VALUE(X2504)</f>
        <v>49.283575965925998</v>
      </c>
      <c r="Z2504" t="s">
        <v>30</v>
      </c>
      <c r="AA2504" t="s">
        <v>7242</v>
      </c>
      <c r="AB2504" t="s">
        <v>27712</v>
      </c>
      <c r="AC2504" t="str">
        <f>LEFT(AB2504,FIND(" ",AB2504)-1)</f>
        <v>54</v>
      </c>
      <c r="AD2504" t="str">
        <f>MID(AB2504,FIND(" ",AB2504)+1,FIND(",",AB2504)-FIND(" ",AB2504)-1)</f>
        <v>Alexander St</v>
      </c>
    </row>
    <row r="2505" spans="1:30" hidden="1" x14ac:dyDescent="0.3">
      <c r="A2505" t="s">
        <v>21</v>
      </c>
      <c r="B2505">
        <f>IF(A2505="twin",2,1)</f>
        <v>2</v>
      </c>
      <c r="C2505" t="s">
        <v>52</v>
      </c>
      <c r="D2505" t="s">
        <v>23</v>
      </c>
      <c r="E2505" t="s">
        <v>52</v>
      </c>
      <c r="F2505" t="s">
        <v>23</v>
      </c>
      <c r="G2505" t="s">
        <v>52</v>
      </c>
      <c r="H2505" t="s">
        <v>23</v>
      </c>
      <c r="J2505" t="s">
        <v>24</v>
      </c>
      <c r="K2505" t="s">
        <v>32</v>
      </c>
      <c r="L2505" t="s">
        <v>26</v>
      </c>
      <c r="M2505" t="s">
        <v>32</v>
      </c>
      <c r="N2505" t="s">
        <v>26</v>
      </c>
      <c r="O2505" t="s">
        <v>32</v>
      </c>
      <c r="P2505" t="s">
        <v>26</v>
      </c>
      <c r="R2505" t="s">
        <v>27</v>
      </c>
      <c r="S2505" t="s">
        <v>7243</v>
      </c>
      <c r="T2505" t="s">
        <v>7244</v>
      </c>
      <c r="U2505" t="str">
        <f>RIGHT(T2505,LEN(T2505)-FIND("[",T2505))</f>
        <v>-123.14687379917429, 49.270745495542734]}</v>
      </c>
      <c r="V2505" t="str">
        <f>LEFT(U2505,FIND(",",U2505)-1)</f>
        <v>-123.14687379917429</v>
      </c>
      <c r="W2505" s="2">
        <f>VALUE(V2505)</f>
        <v>-123.146873799174</v>
      </c>
      <c r="X2505" t="str">
        <f>MID(U2505,FIND(" ",U2505)+1,FIND("]",U2505)-FIND(" ",U2505)-1)</f>
        <v>49.270745495542734</v>
      </c>
      <c r="Y2505" s="2">
        <f>VALUE(X2505)</f>
        <v>49.270745495542698</v>
      </c>
      <c r="Z2505" t="s">
        <v>79</v>
      </c>
      <c r="AA2505" t="s">
        <v>7245</v>
      </c>
      <c r="AB2505" t="s">
        <v>27713</v>
      </c>
      <c r="AC2505" t="str">
        <f>LEFT(AB2505,FIND(" ",AB2505)-1)</f>
        <v>1811</v>
      </c>
      <c r="AD2505" t="str">
        <f>MID(AB2505,FIND(" ",AB2505)+1,FIND(",",AB2505)-FIND(" ",AB2505)-1)</f>
        <v>W 1st Ave</v>
      </c>
    </row>
    <row r="2506" spans="1:30" hidden="1" x14ac:dyDescent="0.3">
      <c r="A2506" t="s">
        <v>21</v>
      </c>
      <c r="B2506">
        <f>IF(A2506="twin",2,1)</f>
        <v>2</v>
      </c>
      <c r="C2506" t="s">
        <v>23</v>
      </c>
      <c r="D2506" t="s">
        <v>45</v>
      </c>
      <c r="E2506" t="s">
        <v>23</v>
      </c>
      <c r="F2506" t="s">
        <v>45</v>
      </c>
      <c r="G2506" t="s">
        <v>23</v>
      </c>
      <c r="H2506" t="s">
        <v>45</v>
      </c>
      <c r="J2506" t="s">
        <v>24</v>
      </c>
      <c r="K2506" t="s">
        <v>25</v>
      </c>
      <c r="L2506" t="s">
        <v>26</v>
      </c>
      <c r="M2506" t="s">
        <v>25</v>
      </c>
      <c r="N2506" t="s">
        <v>26</v>
      </c>
      <c r="O2506" t="s">
        <v>25</v>
      </c>
      <c r="P2506" t="s">
        <v>26</v>
      </c>
      <c r="R2506" t="s">
        <v>53</v>
      </c>
      <c r="S2506" t="s">
        <v>7246</v>
      </c>
      <c r="T2506" t="s">
        <v>7247</v>
      </c>
      <c r="U2506" t="str">
        <f>RIGHT(T2506,LEN(T2506)-FIND("[",T2506))</f>
        <v>-123.1069077126542, 49.28105670803262]}</v>
      </c>
      <c r="V2506" t="str">
        <f>LEFT(U2506,FIND(",",U2506)-1)</f>
        <v>-123.1069077126542</v>
      </c>
      <c r="W2506" s="2">
        <f>VALUE(V2506)</f>
        <v>-123.10690771265401</v>
      </c>
      <c r="X2506" t="str">
        <f>MID(U2506,FIND(" ",U2506)+1,FIND("]",U2506)-FIND(" ",U2506)-1)</f>
        <v>49.28105670803262</v>
      </c>
      <c r="Y2506" s="2">
        <f>VALUE(X2506)</f>
        <v>49.281056708032601</v>
      </c>
      <c r="Z2506" t="s">
        <v>30</v>
      </c>
      <c r="AA2506" t="s">
        <v>7248</v>
      </c>
      <c r="AB2506" t="s">
        <v>27714</v>
      </c>
      <c r="AC2506" t="str">
        <f>LEFT(AB2506,FIND(" ",AB2506)-1)</f>
        <v>83</v>
      </c>
      <c r="AD2506" t="str">
        <f>MID(AB2506,FIND(" ",AB2506)+1,FIND(",",AB2506)-FIND(" ",AB2506)-1)</f>
        <v>W Pender St</v>
      </c>
    </row>
    <row r="2507" spans="1:30" hidden="1" x14ac:dyDescent="0.3">
      <c r="A2507" t="s">
        <v>21</v>
      </c>
      <c r="B2507">
        <f>IF(A2507="twin",2,1)</f>
        <v>2</v>
      </c>
      <c r="C2507" t="s">
        <v>2032</v>
      </c>
      <c r="D2507" t="s">
        <v>52</v>
      </c>
      <c r="E2507" t="s">
        <v>2032</v>
      </c>
      <c r="F2507" t="s">
        <v>52</v>
      </c>
      <c r="G2507" t="s">
        <v>2032</v>
      </c>
      <c r="H2507" t="s">
        <v>52</v>
      </c>
      <c r="J2507" t="s">
        <v>24</v>
      </c>
      <c r="K2507" t="s">
        <v>32</v>
      </c>
      <c r="L2507" t="s">
        <v>26</v>
      </c>
      <c r="M2507" t="s">
        <v>32</v>
      </c>
      <c r="N2507" t="s">
        <v>26</v>
      </c>
      <c r="O2507" t="s">
        <v>32</v>
      </c>
      <c r="P2507" t="s">
        <v>26</v>
      </c>
      <c r="R2507" t="s">
        <v>53</v>
      </c>
      <c r="S2507" t="s">
        <v>7249</v>
      </c>
      <c r="T2507" t="s">
        <v>7250</v>
      </c>
      <c r="U2507" t="str">
        <f>RIGHT(T2507,LEN(T2507)-FIND("[",T2507))</f>
        <v>-123.11368475906491, 49.28636244766666]}</v>
      </c>
      <c r="V2507" t="str">
        <f>LEFT(U2507,FIND(",",U2507)-1)</f>
        <v>-123.11368475906491</v>
      </c>
      <c r="W2507" s="2">
        <f>VALUE(V2507)</f>
        <v>-123.113684759064</v>
      </c>
      <c r="X2507" t="str">
        <f>MID(U2507,FIND(" ",U2507)+1,FIND("]",U2507)-FIND(" ",U2507)-1)</f>
        <v>49.28636244766666</v>
      </c>
      <c r="Y2507" s="2">
        <f>VALUE(X2507)</f>
        <v>49.286362447666598</v>
      </c>
      <c r="Z2507" t="s">
        <v>30</v>
      </c>
      <c r="AA2507" t="s">
        <v>7251</v>
      </c>
      <c r="AB2507" t="s">
        <v>27715</v>
      </c>
      <c r="AC2507" t="str">
        <f>LEFT(AB2507,FIND(" ",AB2507)-1)</f>
        <v>273</v>
      </c>
      <c r="AD2507" t="str">
        <f>MID(AB2507,FIND(" ",AB2507)+1,FIND(",",AB2507)-FIND(" ",AB2507)-1)</f>
        <v>Granville St</v>
      </c>
    </row>
    <row r="2508" spans="1:30" hidden="1" x14ac:dyDescent="0.3">
      <c r="A2508" t="s">
        <v>21</v>
      </c>
      <c r="B2508">
        <f>IF(A2508="twin",2,1)</f>
        <v>2</v>
      </c>
      <c r="C2508" t="s">
        <v>22</v>
      </c>
      <c r="D2508" t="s">
        <v>22</v>
      </c>
      <c r="E2508" t="s">
        <v>22</v>
      </c>
      <c r="F2508" t="s">
        <v>22</v>
      </c>
      <c r="G2508" t="s">
        <v>22</v>
      </c>
      <c r="H2508" t="s">
        <v>22</v>
      </c>
      <c r="J2508" t="s">
        <v>24</v>
      </c>
      <c r="K2508" t="s">
        <v>32</v>
      </c>
      <c r="L2508" t="s">
        <v>26</v>
      </c>
      <c r="M2508" t="s">
        <v>32</v>
      </c>
      <c r="N2508" t="s">
        <v>26</v>
      </c>
      <c r="O2508" t="s">
        <v>32</v>
      </c>
      <c r="P2508" t="s">
        <v>26</v>
      </c>
      <c r="R2508" t="s">
        <v>27</v>
      </c>
      <c r="S2508" t="s">
        <v>7252</v>
      </c>
      <c r="T2508" t="s">
        <v>7253</v>
      </c>
      <c r="U2508" t="str">
        <f>RIGHT(T2508,LEN(T2508)-FIND("[",T2508))</f>
        <v>-123.11591828815224, 49.256659285304586]}</v>
      </c>
      <c r="V2508" t="str">
        <f>LEFT(U2508,FIND(",",U2508)-1)</f>
        <v>-123.11591828815224</v>
      </c>
      <c r="W2508" s="2">
        <f>VALUE(V2508)</f>
        <v>-123.115918288152</v>
      </c>
      <c r="X2508" t="str">
        <f>MID(U2508,FIND(" ",U2508)+1,FIND("]",U2508)-FIND(" ",U2508)-1)</f>
        <v>49.256659285304586</v>
      </c>
      <c r="Y2508" s="2">
        <f>VALUE(X2508)</f>
        <v>49.256659285304501</v>
      </c>
      <c r="Z2508" t="s">
        <v>1091</v>
      </c>
      <c r="AA2508" t="s">
        <v>7254</v>
      </c>
      <c r="AB2508" t="s">
        <v>27716</v>
      </c>
      <c r="AC2508" t="str">
        <f>LEFT(AB2508,FIND(" ",AB2508)-1)</f>
        <v>3228</v>
      </c>
      <c r="AD2508" t="str">
        <f>MID(AB2508,FIND(" ",AB2508)+1,FIND(",",AB2508)-FIND(" ",AB2508)-1)</f>
        <v>Tupper St</v>
      </c>
    </row>
    <row r="2509" spans="1:30" hidden="1" x14ac:dyDescent="0.3">
      <c r="A2509" t="s">
        <v>21</v>
      </c>
      <c r="B2509">
        <f>IF(A2509="twin",2,1)</f>
        <v>2</v>
      </c>
      <c r="C2509" t="s">
        <v>22</v>
      </c>
      <c r="D2509" t="s">
        <v>22</v>
      </c>
      <c r="E2509" t="s">
        <v>22</v>
      </c>
      <c r="F2509" t="s">
        <v>22</v>
      </c>
      <c r="G2509" t="s">
        <v>22</v>
      </c>
      <c r="H2509" t="s">
        <v>22</v>
      </c>
      <c r="J2509" t="s">
        <v>24</v>
      </c>
      <c r="K2509" t="s">
        <v>32</v>
      </c>
      <c r="L2509" t="s">
        <v>26</v>
      </c>
      <c r="M2509" t="s">
        <v>32</v>
      </c>
      <c r="N2509" t="s">
        <v>26</v>
      </c>
      <c r="O2509" t="s">
        <v>32</v>
      </c>
      <c r="P2509" t="s">
        <v>26</v>
      </c>
      <c r="R2509" t="s">
        <v>27</v>
      </c>
      <c r="S2509" t="s">
        <v>7255</v>
      </c>
      <c r="T2509" t="s">
        <v>7256</v>
      </c>
      <c r="U2509" t="str">
        <f>RIGHT(T2509,LEN(T2509)-FIND("[",T2509))</f>
        <v>-123.11592694866142, 49.256437418571736]}</v>
      </c>
      <c r="V2509" t="str">
        <f>LEFT(U2509,FIND(",",U2509)-1)</f>
        <v>-123.11592694866142</v>
      </c>
      <c r="W2509" s="2">
        <f>VALUE(V2509)</f>
        <v>-123.115926948661</v>
      </c>
      <c r="X2509" t="str">
        <f>MID(U2509,FIND(" ",U2509)+1,FIND("]",U2509)-FIND(" ",U2509)-1)</f>
        <v>49.256437418571736</v>
      </c>
      <c r="Y2509" s="2">
        <f>VALUE(X2509)</f>
        <v>49.2564374185717</v>
      </c>
      <c r="Z2509" t="s">
        <v>1091</v>
      </c>
      <c r="AA2509" t="s">
        <v>7257</v>
      </c>
      <c r="AB2509" t="s">
        <v>27717</v>
      </c>
      <c r="AC2509" t="str">
        <f>LEFT(AB2509,FIND(" ",AB2509)-1)</f>
        <v>3258</v>
      </c>
      <c r="AD2509" t="str">
        <f>MID(AB2509,FIND(" ",AB2509)+1,FIND(",",AB2509)-FIND(" ",AB2509)-1)</f>
        <v>Tupper St</v>
      </c>
    </row>
    <row r="2510" spans="1:30" hidden="1" x14ac:dyDescent="0.3">
      <c r="A2510" t="s">
        <v>21</v>
      </c>
      <c r="B2510">
        <f>IF(A2510="twin",2,1)</f>
        <v>2</v>
      </c>
      <c r="C2510" t="s">
        <v>40</v>
      </c>
      <c r="D2510" t="s">
        <v>1635</v>
      </c>
      <c r="E2510" t="s">
        <v>40</v>
      </c>
      <c r="F2510" t="s">
        <v>1635</v>
      </c>
      <c r="G2510" t="s">
        <v>40</v>
      </c>
      <c r="H2510" t="s">
        <v>1635</v>
      </c>
      <c r="K2510" t="s">
        <v>32</v>
      </c>
      <c r="L2510" t="s">
        <v>26</v>
      </c>
      <c r="M2510" t="s">
        <v>32</v>
      </c>
      <c r="N2510" t="s">
        <v>26</v>
      </c>
      <c r="O2510" t="s">
        <v>32</v>
      </c>
      <c r="P2510" t="s">
        <v>26</v>
      </c>
      <c r="R2510" t="s">
        <v>27</v>
      </c>
      <c r="S2510" t="s">
        <v>7258</v>
      </c>
      <c r="T2510" t="s">
        <v>7259</v>
      </c>
      <c r="U2510" t="str">
        <f>RIGHT(T2510,LEN(T2510)-FIND("[",T2510))</f>
        <v>-123.11929944447542, 49.27632286334223]}</v>
      </c>
      <c r="V2510" t="str">
        <f>LEFT(U2510,FIND(",",U2510)-1)</f>
        <v>-123.11929944447542</v>
      </c>
      <c r="W2510" s="2">
        <f>VALUE(V2510)</f>
        <v>-123.119299444475</v>
      </c>
      <c r="X2510" t="str">
        <f>MID(U2510,FIND(" ",U2510)+1,FIND("]",U2510)-FIND(" ",U2510)-1)</f>
        <v>49.27632286334223</v>
      </c>
      <c r="Y2510" s="2">
        <f>VALUE(X2510)</f>
        <v>49.276322863342202</v>
      </c>
      <c r="Z2510" t="s">
        <v>30</v>
      </c>
      <c r="AA2510" t="s">
        <v>7260</v>
      </c>
      <c r="AB2510" t="s">
        <v>27718</v>
      </c>
      <c r="AC2510" t="str">
        <f>LEFT(AB2510,FIND(" ",AB2510)-1)</f>
        <v>1010</v>
      </c>
      <c r="AD2510" t="str">
        <f>MID(AB2510,FIND(" ",AB2510)+1,FIND(",",AB2510)-FIND(" ",AB2510)-1)</f>
        <v>Mainland St</v>
      </c>
    </row>
    <row r="2511" spans="1:30" hidden="1" x14ac:dyDescent="0.3">
      <c r="A2511" t="s">
        <v>21</v>
      </c>
      <c r="B2511">
        <f>IF(A2511="twin",2,1)</f>
        <v>2</v>
      </c>
      <c r="C2511" t="s">
        <v>40</v>
      </c>
      <c r="D2511" t="s">
        <v>1635</v>
      </c>
      <c r="E2511" t="s">
        <v>40</v>
      </c>
      <c r="F2511" t="s">
        <v>1635</v>
      </c>
      <c r="G2511" t="s">
        <v>40</v>
      </c>
      <c r="H2511" t="s">
        <v>1635</v>
      </c>
      <c r="K2511" t="s">
        <v>32</v>
      </c>
      <c r="L2511" t="s">
        <v>26</v>
      </c>
      <c r="M2511" t="s">
        <v>32</v>
      </c>
      <c r="N2511" t="s">
        <v>26</v>
      </c>
      <c r="O2511" t="s">
        <v>32</v>
      </c>
      <c r="P2511" t="s">
        <v>26</v>
      </c>
      <c r="R2511" t="s">
        <v>27</v>
      </c>
      <c r="S2511" t="s">
        <v>7261</v>
      </c>
      <c r="T2511" t="s">
        <v>7259</v>
      </c>
      <c r="U2511" t="str">
        <f>RIGHT(T2511,LEN(T2511)-FIND("[",T2511))</f>
        <v>-123.11929944447542, 49.27632286334223]}</v>
      </c>
      <c r="V2511" t="str">
        <f>LEFT(U2511,FIND(",",U2511)-1)</f>
        <v>-123.11929944447542</v>
      </c>
      <c r="W2511" s="2">
        <f>VALUE(V2511)</f>
        <v>-123.119299444475</v>
      </c>
      <c r="X2511" t="str">
        <f>MID(U2511,FIND(" ",U2511)+1,FIND("]",U2511)-FIND(" ",U2511)-1)</f>
        <v>49.27632286334223</v>
      </c>
      <c r="Y2511" s="2">
        <f>VALUE(X2511)</f>
        <v>49.276322863342202</v>
      </c>
      <c r="Z2511" t="s">
        <v>30</v>
      </c>
      <c r="AA2511" t="s">
        <v>7262</v>
      </c>
      <c r="AB2511" t="s">
        <v>27718</v>
      </c>
      <c r="AC2511" t="str">
        <f>LEFT(AB2511,FIND(" ",AB2511)-1)</f>
        <v>1010</v>
      </c>
      <c r="AD2511" t="str">
        <f>MID(AB2511,FIND(" ",AB2511)+1,FIND(",",AB2511)-FIND(" ",AB2511)-1)</f>
        <v>Mainland St</v>
      </c>
    </row>
    <row r="2512" spans="1:30" hidden="1" x14ac:dyDescent="0.3">
      <c r="A2512" t="s">
        <v>21</v>
      </c>
      <c r="B2512">
        <f>IF(A2512="twin",2,1)</f>
        <v>2</v>
      </c>
      <c r="C2512" t="s">
        <v>2032</v>
      </c>
      <c r="D2512" t="s">
        <v>52</v>
      </c>
      <c r="E2512" t="s">
        <v>2032</v>
      </c>
      <c r="F2512" t="s">
        <v>52</v>
      </c>
      <c r="G2512" t="s">
        <v>2032</v>
      </c>
      <c r="H2512" t="s">
        <v>52</v>
      </c>
      <c r="J2512" t="s">
        <v>24</v>
      </c>
      <c r="K2512" t="s">
        <v>32</v>
      </c>
      <c r="L2512" t="s">
        <v>26</v>
      </c>
      <c r="M2512" t="s">
        <v>32</v>
      </c>
      <c r="N2512" t="s">
        <v>26</v>
      </c>
      <c r="O2512" t="s">
        <v>32</v>
      </c>
      <c r="P2512" t="s">
        <v>26</v>
      </c>
      <c r="R2512" t="s">
        <v>53</v>
      </c>
      <c r="S2512" t="s">
        <v>7263</v>
      </c>
      <c r="T2512" t="s">
        <v>7264</v>
      </c>
      <c r="U2512" t="str">
        <f>RIGHT(T2512,LEN(T2512)-FIND("[",T2512))</f>
        <v>-123.11313770487793, 49.28629020464635]}</v>
      </c>
      <c r="V2512" t="str">
        <f>LEFT(U2512,FIND(",",U2512)-1)</f>
        <v>-123.11313770487793</v>
      </c>
      <c r="W2512" s="2">
        <f>VALUE(V2512)</f>
        <v>-123.113137704877</v>
      </c>
      <c r="X2512" t="str">
        <f>MID(U2512,FIND(" ",U2512)+1,FIND("]",U2512)-FIND(" ",U2512)-1)</f>
        <v>49.28629020464635</v>
      </c>
      <c r="Y2512" s="2">
        <f>VALUE(X2512)</f>
        <v>49.286290204646299</v>
      </c>
      <c r="Z2512" t="s">
        <v>30</v>
      </c>
      <c r="AA2512" t="s">
        <v>7265</v>
      </c>
      <c r="AB2512" t="s">
        <v>27719</v>
      </c>
      <c r="AC2512" t="str">
        <f>LEFT(AB2512,FIND(" ",AB2512)-1)</f>
        <v>767</v>
      </c>
      <c r="AD2512" t="str">
        <f>MID(AB2512,FIND(" ",AB2512)+1,FIND(",",AB2512)-FIND(" ",AB2512)-1)</f>
        <v>W Cordova St</v>
      </c>
    </row>
    <row r="2513" spans="1:30" hidden="1" x14ac:dyDescent="0.3">
      <c r="A2513" t="s">
        <v>21</v>
      </c>
      <c r="B2513">
        <f>IF(A2513="twin",2,1)</f>
        <v>2</v>
      </c>
      <c r="C2513" t="s">
        <v>52</v>
      </c>
      <c r="D2513" t="s">
        <v>23</v>
      </c>
      <c r="E2513" t="s">
        <v>52</v>
      </c>
      <c r="F2513" t="s">
        <v>23</v>
      </c>
      <c r="G2513" t="s">
        <v>52</v>
      </c>
      <c r="H2513" t="s">
        <v>23</v>
      </c>
      <c r="I2513" t="s">
        <v>45</v>
      </c>
      <c r="J2513" t="s">
        <v>24</v>
      </c>
      <c r="K2513" t="s">
        <v>32</v>
      </c>
      <c r="L2513" t="s">
        <v>26</v>
      </c>
      <c r="M2513" t="s">
        <v>32</v>
      </c>
      <c r="N2513" t="s">
        <v>26</v>
      </c>
      <c r="O2513" t="s">
        <v>32</v>
      </c>
      <c r="P2513" t="s">
        <v>26</v>
      </c>
      <c r="Q2513" t="s">
        <v>130</v>
      </c>
      <c r="R2513" t="s">
        <v>27</v>
      </c>
      <c r="S2513" t="s">
        <v>7266</v>
      </c>
      <c r="T2513" t="s">
        <v>7267</v>
      </c>
      <c r="U2513" t="str">
        <f>RIGHT(T2513,LEN(T2513)-FIND("[",T2513))</f>
        <v>-123.10328928612215, 49.28349632473289]}</v>
      </c>
      <c r="V2513" t="str">
        <f>LEFT(U2513,FIND(",",U2513)-1)</f>
        <v>-123.10328928612215</v>
      </c>
      <c r="W2513" s="2">
        <f>VALUE(V2513)</f>
        <v>-123.10328928612201</v>
      </c>
      <c r="X2513" t="str">
        <f>MID(U2513,FIND(" ",U2513)+1,FIND("]",U2513)-FIND(" ",U2513)-1)</f>
        <v>49.28349632473289</v>
      </c>
      <c r="Y2513" s="2">
        <f>VALUE(X2513)</f>
        <v>49.283496324732802</v>
      </c>
      <c r="Z2513" t="s">
        <v>30</v>
      </c>
      <c r="AA2513" t="s">
        <v>7268</v>
      </c>
      <c r="AB2513" t="s">
        <v>26543</v>
      </c>
      <c r="AC2513" t="str">
        <f>LEFT(AB2513,FIND(" ",AB2513)-1)</f>
        <v>42</v>
      </c>
      <c r="AD2513" t="str">
        <f>MID(AB2513,FIND(" ",AB2513)+1,FIND(",",AB2513)-FIND(" ",AB2513)-1)</f>
        <v>Alexander St</v>
      </c>
    </row>
    <row r="2514" spans="1:30" hidden="1" x14ac:dyDescent="0.3">
      <c r="A2514" t="s">
        <v>63</v>
      </c>
      <c r="B2514">
        <f>IF(A2514="twin",2,1)</f>
        <v>1</v>
      </c>
      <c r="C2514" t="s">
        <v>22</v>
      </c>
      <c r="D2514" t="s">
        <v>22</v>
      </c>
      <c r="E2514" t="s">
        <v>22</v>
      </c>
      <c r="F2514" t="s">
        <v>22</v>
      </c>
      <c r="G2514" t="s">
        <v>22</v>
      </c>
      <c r="H2514" t="s">
        <v>22</v>
      </c>
      <c r="J2514" t="s">
        <v>24</v>
      </c>
      <c r="K2514" t="s">
        <v>32</v>
      </c>
      <c r="L2514" t="s">
        <v>26</v>
      </c>
      <c r="M2514" t="s">
        <v>32</v>
      </c>
      <c r="N2514" t="s">
        <v>26</v>
      </c>
      <c r="O2514" t="s">
        <v>32</v>
      </c>
      <c r="P2514" t="s">
        <v>26</v>
      </c>
      <c r="R2514" t="s">
        <v>27</v>
      </c>
      <c r="S2514" t="s">
        <v>7269</v>
      </c>
      <c r="T2514" t="s">
        <v>7270</v>
      </c>
      <c r="U2514" t="str">
        <f>RIGHT(T2514,LEN(T2514)-FIND("[",T2514))</f>
        <v>-123.13966751871791, 49.26800657773702]}</v>
      </c>
      <c r="V2514" t="str">
        <f>LEFT(U2514,FIND(",",U2514)-1)</f>
        <v>-123.13966751871791</v>
      </c>
      <c r="W2514" s="2">
        <f>VALUE(V2514)</f>
        <v>-123.139667518717</v>
      </c>
      <c r="X2514" t="str">
        <f>MID(U2514,FIND(" ",U2514)+1,FIND("]",U2514)-FIND(" ",U2514)-1)</f>
        <v>49.26800657773702</v>
      </c>
      <c r="Y2514" s="2">
        <f>VALUE(X2514)</f>
        <v>49.268006577736998</v>
      </c>
      <c r="Z2514" t="s">
        <v>43</v>
      </c>
      <c r="AA2514" t="s">
        <v>7271</v>
      </c>
      <c r="AB2514" t="s">
        <v>25903</v>
      </c>
      <c r="AC2514" t="str">
        <f>LEFT(AB2514,FIND(" ",AB2514)-1)</f>
        <v>1545</v>
      </c>
      <c r="AD2514" t="str">
        <f>MID(AB2514,FIND(" ",AB2514)+1,FIND(",",AB2514)-FIND(" ",AB2514)-1)</f>
        <v>W 4th Ave</v>
      </c>
    </row>
    <row r="2515" spans="1:30" hidden="1" x14ac:dyDescent="0.3">
      <c r="A2515" t="s">
        <v>21</v>
      </c>
      <c r="B2515">
        <f>IF(A2515="twin",2,1)</f>
        <v>2</v>
      </c>
      <c r="C2515" t="s">
        <v>45</v>
      </c>
      <c r="D2515" t="s">
        <v>22</v>
      </c>
      <c r="E2515" t="s">
        <v>45</v>
      </c>
      <c r="F2515" t="s">
        <v>22</v>
      </c>
      <c r="G2515" t="s">
        <v>45</v>
      </c>
      <c r="H2515" t="s">
        <v>22</v>
      </c>
      <c r="J2515" t="s">
        <v>24</v>
      </c>
      <c r="K2515" t="s">
        <v>32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R2515" t="s">
        <v>53</v>
      </c>
      <c r="S2515" t="s">
        <v>7272</v>
      </c>
      <c r="T2515" t="s">
        <v>7273</v>
      </c>
      <c r="U2515" t="str">
        <f>RIGHT(T2515,LEN(T2515)-FIND("[",T2515))</f>
        <v>-123.13916339584165, 49.26177710661758]}</v>
      </c>
      <c r="V2515" t="str">
        <f>LEFT(U2515,FIND(",",U2515)-1)</f>
        <v>-123.13916339584165</v>
      </c>
      <c r="W2515" s="2">
        <f>VALUE(V2515)</f>
        <v>-123.139163395841</v>
      </c>
      <c r="X2515" t="str">
        <f>MID(U2515,FIND(" ",U2515)+1,FIND("]",U2515)-FIND(" ",U2515)-1)</f>
        <v>49.26177710661758</v>
      </c>
      <c r="Y2515" s="2">
        <f>VALUE(X2515)</f>
        <v>49.261777106617501</v>
      </c>
      <c r="Z2515" t="s">
        <v>43</v>
      </c>
      <c r="AA2515" t="s">
        <v>7274</v>
      </c>
      <c r="AB2515" t="s">
        <v>27720</v>
      </c>
      <c r="AC2515" t="str">
        <f>LEFT(AB2515,FIND(" ",AB2515)-1)</f>
        <v>2695</v>
      </c>
      <c r="AD2515" t="str">
        <f>MID(AB2515,FIND(" ",AB2515)+1,FIND(",",AB2515)-FIND(" ",AB2515)-1)</f>
        <v>Granville St</v>
      </c>
    </row>
    <row r="2516" spans="1:30" hidden="1" x14ac:dyDescent="0.3">
      <c r="A2516" t="s">
        <v>21</v>
      </c>
      <c r="B2516">
        <f>IF(A2516="twin",2,1)</f>
        <v>2</v>
      </c>
      <c r="C2516" t="s">
        <v>1635</v>
      </c>
      <c r="D2516" t="s">
        <v>1635</v>
      </c>
      <c r="E2516" t="s">
        <v>1635</v>
      </c>
      <c r="F2516" t="s">
        <v>1635</v>
      </c>
      <c r="G2516" t="s">
        <v>1635</v>
      </c>
      <c r="H2516" t="s">
        <v>1635</v>
      </c>
      <c r="J2516" t="s">
        <v>24</v>
      </c>
      <c r="K2516" t="s">
        <v>32</v>
      </c>
      <c r="L2516" t="s">
        <v>26</v>
      </c>
      <c r="M2516" t="s">
        <v>32</v>
      </c>
      <c r="N2516" t="s">
        <v>26</v>
      </c>
      <c r="O2516" t="s">
        <v>32</v>
      </c>
      <c r="P2516" t="s">
        <v>26</v>
      </c>
      <c r="R2516" t="s">
        <v>27</v>
      </c>
      <c r="S2516" t="s">
        <v>7275</v>
      </c>
      <c r="T2516" t="s">
        <v>7276</v>
      </c>
      <c r="U2516" t="str">
        <f>RIGHT(T2516,LEN(T2516)-FIND("[",T2516))</f>
        <v>-123.11600087289062, 49.28819736419504]}</v>
      </c>
      <c r="V2516" t="str">
        <f>LEFT(U2516,FIND(",",U2516)-1)</f>
        <v>-123.11600087289062</v>
      </c>
      <c r="W2516" s="2">
        <f>VALUE(V2516)</f>
        <v>-123.11600087289</v>
      </c>
      <c r="X2516" t="str">
        <f>MID(U2516,FIND(" ",U2516)+1,FIND("]",U2516)-FIND(" ",U2516)-1)</f>
        <v>49.28819736419504</v>
      </c>
      <c r="Y2516" s="2">
        <f>VALUE(X2516)</f>
        <v>49.288197364195</v>
      </c>
      <c r="Z2516" t="s">
        <v>30</v>
      </c>
      <c r="AA2516" t="s">
        <v>7277</v>
      </c>
      <c r="AB2516" t="s">
        <v>27721</v>
      </c>
      <c r="AC2516" t="str">
        <f>LEFT(AB2516,FIND(" ",AB2516)-1)</f>
        <v>17</v>
      </c>
      <c r="AD2516" t="str">
        <f>MID(AB2516,FIND(" ",AB2516)+1,FIND(",",AB2516)-FIND(" ",AB2516)-1)</f>
        <v>Burrard St</v>
      </c>
    </row>
    <row r="2517" spans="1:30" hidden="1" x14ac:dyDescent="0.3">
      <c r="A2517" t="s">
        <v>21</v>
      </c>
      <c r="B2517">
        <f>IF(A2517="twin",2,1)</f>
        <v>2</v>
      </c>
      <c r="C2517" t="s">
        <v>40</v>
      </c>
      <c r="D2517" t="s">
        <v>1635</v>
      </c>
      <c r="E2517" t="s">
        <v>40</v>
      </c>
      <c r="F2517" t="s">
        <v>1635</v>
      </c>
      <c r="G2517" t="s">
        <v>40</v>
      </c>
      <c r="H2517" t="s">
        <v>1635</v>
      </c>
      <c r="K2517" t="s">
        <v>32</v>
      </c>
      <c r="L2517" t="s">
        <v>26</v>
      </c>
      <c r="M2517" t="s">
        <v>32</v>
      </c>
      <c r="N2517" t="s">
        <v>26</v>
      </c>
      <c r="O2517" t="s">
        <v>32</v>
      </c>
      <c r="P2517" t="s">
        <v>26</v>
      </c>
      <c r="R2517" t="s">
        <v>27</v>
      </c>
      <c r="S2517" t="s">
        <v>7278</v>
      </c>
      <c r="T2517" t="s">
        <v>7279</v>
      </c>
      <c r="U2517" t="str">
        <f>RIGHT(T2517,LEN(T2517)-FIND("[",T2517))</f>
        <v>-123.11976524281796, 49.27601503393691]}</v>
      </c>
      <c r="V2517" t="str">
        <f>LEFT(U2517,FIND(",",U2517)-1)</f>
        <v>-123.11976524281796</v>
      </c>
      <c r="W2517" s="2">
        <f>VALUE(V2517)</f>
        <v>-123.119765242817</v>
      </c>
      <c r="X2517" t="str">
        <f>MID(U2517,FIND(" ",U2517)+1,FIND("]",U2517)-FIND(" ",U2517)-1)</f>
        <v>49.27601503393691</v>
      </c>
      <c r="Y2517" s="2">
        <f>VALUE(X2517)</f>
        <v>49.276015033936901</v>
      </c>
      <c r="Z2517" t="s">
        <v>30</v>
      </c>
      <c r="AA2517" t="s">
        <v>7280</v>
      </c>
      <c r="AB2517" t="s">
        <v>27722</v>
      </c>
      <c r="AC2517" t="str">
        <f>LEFT(AB2517,FIND(" ",AB2517)-1)</f>
        <v>1028</v>
      </c>
      <c r="AD2517" t="str">
        <f>MID(AB2517,FIND(" ",AB2517)+1,FIND(",",AB2517)-FIND(" ",AB2517)-1)</f>
        <v>Mainland St</v>
      </c>
    </row>
    <row r="2518" spans="1:30" hidden="1" x14ac:dyDescent="0.3">
      <c r="A2518" t="s">
        <v>63</v>
      </c>
      <c r="B2518">
        <f>IF(A2518="twin",2,1)</f>
        <v>1</v>
      </c>
      <c r="C2518" t="s">
        <v>67</v>
      </c>
      <c r="D2518" t="s">
        <v>52</v>
      </c>
      <c r="E2518" t="s">
        <v>67</v>
      </c>
      <c r="F2518" t="s">
        <v>52</v>
      </c>
      <c r="G2518" t="s">
        <v>67</v>
      </c>
      <c r="H2518" t="s">
        <v>52</v>
      </c>
      <c r="I2518" t="s">
        <v>139</v>
      </c>
      <c r="J2518" t="s">
        <v>24</v>
      </c>
      <c r="K2518" t="s">
        <v>32</v>
      </c>
      <c r="L2518" t="s">
        <v>26</v>
      </c>
      <c r="M2518" t="s">
        <v>32</v>
      </c>
      <c r="N2518" t="s">
        <v>26</v>
      </c>
      <c r="O2518" t="s">
        <v>32</v>
      </c>
      <c r="P2518" t="s">
        <v>26</v>
      </c>
      <c r="Q2518" t="s">
        <v>130</v>
      </c>
      <c r="R2518" t="s">
        <v>53</v>
      </c>
      <c r="S2518" t="s">
        <v>7281</v>
      </c>
      <c r="T2518" t="s">
        <v>7282</v>
      </c>
      <c r="U2518" t="str">
        <f>RIGHT(T2518,LEN(T2518)-FIND("[",T2518))</f>
        <v>-123.1203463564441, 49.28546102408643]}</v>
      </c>
      <c r="V2518" t="str">
        <f>LEFT(U2518,FIND(",",U2518)-1)</f>
        <v>-123.1203463564441</v>
      </c>
      <c r="W2518" s="2">
        <f>VALUE(V2518)</f>
        <v>-123.120346356444</v>
      </c>
      <c r="X2518" t="str">
        <f>MID(U2518,FIND(" ",U2518)+1,FIND("]",U2518)-FIND(" ",U2518)-1)</f>
        <v>49.28546102408643</v>
      </c>
      <c r="Y2518" s="2">
        <f>VALUE(X2518)</f>
        <v>49.285461024086402</v>
      </c>
      <c r="Z2518" t="s">
        <v>30</v>
      </c>
      <c r="AA2518" t="s">
        <v>7283</v>
      </c>
      <c r="AB2518" t="s">
        <v>27723</v>
      </c>
      <c r="AC2518" t="str">
        <f>LEFT(AB2518,FIND(" ",AB2518)-1)</f>
        <v>Burrard,</v>
      </c>
      <c r="AD2518" t="e">
        <f>MID(AB2518,FIND(" ",AB2518)+1,FIND(",",AB2518)-FIND(" ",AB2518)-1)</f>
        <v>#VALUE!</v>
      </c>
    </row>
    <row r="2519" spans="1:30" hidden="1" x14ac:dyDescent="0.3">
      <c r="A2519" t="s">
        <v>1557</v>
      </c>
      <c r="B2519">
        <f>IF(A2519="twin",2,1)</f>
        <v>1</v>
      </c>
      <c r="C2519" t="s">
        <v>22</v>
      </c>
      <c r="D2519" t="s">
        <v>22</v>
      </c>
      <c r="E2519" t="s">
        <v>22</v>
      </c>
      <c r="F2519" t="s">
        <v>22</v>
      </c>
      <c r="G2519" t="s">
        <v>22</v>
      </c>
      <c r="H2519" t="s">
        <v>22</v>
      </c>
      <c r="J2519" t="s">
        <v>24</v>
      </c>
      <c r="K2519" t="s">
        <v>32</v>
      </c>
      <c r="L2519" t="s">
        <v>26</v>
      </c>
      <c r="M2519" t="s">
        <v>32</v>
      </c>
      <c r="N2519" t="s">
        <v>26</v>
      </c>
      <c r="O2519" t="s">
        <v>32</v>
      </c>
      <c r="P2519" t="s">
        <v>26</v>
      </c>
      <c r="R2519" t="s">
        <v>53</v>
      </c>
      <c r="S2519" t="s">
        <v>7284</v>
      </c>
      <c r="T2519" t="s">
        <v>7285</v>
      </c>
      <c r="U2519" t="str">
        <f>RIGHT(T2519,LEN(T2519)-FIND("[",T2519))</f>
        <v>-123.10075522656778, 49.25352997125828]}</v>
      </c>
      <c r="V2519" t="str">
        <f>LEFT(U2519,FIND(",",U2519)-1)</f>
        <v>-123.10075522656778</v>
      </c>
      <c r="W2519" s="2">
        <f>VALUE(V2519)</f>
        <v>-123.100755226567</v>
      </c>
      <c r="X2519" t="str">
        <f>MID(U2519,FIND(" ",U2519)+1,FIND("]",U2519)-FIND(" ",U2519)-1)</f>
        <v>49.25352997125828</v>
      </c>
      <c r="Y2519" s="2">
        <f>VALUE(X2519)</f>
        <v>49.253529971258203</v>
      </c>
      <c r="Z2519" t="s">
        <v>794</v>
      </c>
      <c r="AA2519" t="s">
        <v>7286</v>
      </c>
      <c r="AB2519" t="s">
        <v>27724</v>
      </c>
      <c r="AC2519" t="str">
        <f>LEFT(AB2519,FIND(" ",AB2519)-1)</f>
        <v>3520</v>
      </c>
      <c r="AD2519" t="str">
        <f>MID(AB2519,FIND(" ",AB2519)+1,FIND(",",AB2519)-FIND(" ",AB2519)-1)</f>
        <v>Main St</v>
      </c>
    </row>
    <row r="2520" spans="1:30" hidden="1" x14ac:dyDescent="0.3">
      <c r="A2520" t="s">
        <v>63</v>
      </c>
      <c r="B2520">
        <f>IF(A2520="twin",2,1)</f>
        <v>1</v>
      </c>
      <c r="C2520" t="s">
        <v>52</v>
      </c>
      <c r="D2520" t="s">
        <v>1635</v>
      </c>
      <c r="E2520" t="s">
        <v>52</v>
      </c>
      <c r="F2520" t="s">
        <v>1635</v>
      </c>
      <c r="G2520" t="s">
        <v>52</v>
      </c>
      <c r="H2520" t="s">
        <v>1635</v>
      </c>
      <c r="J2520" t="s">
        <v>24</v>
      </c>
      <c r="K2520" t="s">
        <v>32</v>
      </c>
      <c r="L2520" t="s">
        <v>26</v>
      </c>
      <c r="M2520" t="s">
        <v>32</v>
      </c>
      <c r="N2520" t="s">
        <v>26</v>
      </c>
      <c r="O2520" t="s">
        <v>32</v>
      </c>
      <c r="P2520" t="s">
        <v>26</v>
      </c>
      <c r="R2520" t="s">
        <v>53</v>
      </c>
      <c r="S2520" t="s">
        <v>7287</v>
      </c>
      <c r="T2520" t="s">
        <v>7288</v>
      </c>
      <c r="U2520" t="str">
        <f>RIGHT(T2520,LEN(T2520)-FIND("[",T2520))</f>
        <v>-123.12083323790911, 49.27543688073978]}</v>
      </c>
      <c r="V2520" t="str">
        <f>LEFT(U2520,FIND(",",U2520)-1)</f>
        <v>-123.12083323790911</v>
      </c>
      <c r="W2520" s="2">
        <f>VALUE(V2520)</f>
        <v>-123.120833237909</v>
      </c>
      <c r="X2520" t="str">
        <f>MID(U2520,FIND(" ",U2520)+1,FIND("]",U2520)-FIND(" ",U2520)-1)</f>
        <v>49.27543688073978</v>
      </c>
      <c r="Y2520" s="2">
        <f>VALUE(X2520)</f>
        <v>49.275436880739697</v>
      </c>
      <c r="Z2520" t="s">
        <v>30</v>
      </c>
      <c r="AA2520" t="s">
        <v>7289</v>
      </c>
      <c r="AB2520" t="s">
        <v>26634</v>
      </c>
      <c r="AC2520" t="str">
        <f>LEFT(AB2520,FIND(" ",AB2520)-1)</f>
        <v>1118</v>
      </c>
      <c r="AD2520" t="str">
        <f>MID(AB2520,FIND(" ",AB2520)+1,FIND(",",AB2520)-FIND(" ",AB2520)-1)</f>
        <v>Mainland St</v>
      </c>
    </row>
    <row r="2521" spans="1:30" hidden="1" x14ac:dyDescent="0.3">
      <c r="A2521" t="s">
        <v>129</v>
      </c>
      <c r="B2521">
        <f>IF(A2521="twin",2,1)</f>
        <v>1</v>
      </c>
      <c r="C2521" t="s">
        <v>81</v>
      </c>
      <c r="D2521" t="s">
        <v>81</v>
      </c>
      <c r="E2521" t="s">
        <v>81</v>
      </c>
      <c r="F2521" t="s">
        <v>81</v>
      </c>
      <c r="G2521" t="s">
        <v>81</v>
      </c>
      <c r="H2521" t="s">
        <v>81</v>
      </c>
      <c r="I2521" t="s">
        <v>81</v>
      </c>
      <c r="J2521" t="s">
        <v>24</v>
      </c>
      <c r="K2521" t="s">
        <v>130</v>
      </c>
      <c r="L2521" t="s">
        <v>130</v>
      </c>
      <c r="M2521" t="s">
        <v>130</v>
      </c>
      <c r="N2521" t="s">
        <v>130</v>
      </c>
      <c r="O2521" t="s">
        <v>130</v>
      </c>
      <c r="P2521" t="s">
        <v>130</v>
      </c>
      <c r="Q2521" t="s">
        <v>130</v>
      </c>
      <c r="R2521" t="s">
        <v>27</v>
      </c>
      <c r="S2521" t="s">
        <v>7290</v>
      </c>
      <c r="T2521" t="s">
        <v>7291</v>
      </c>
      <c r="U2521" t="str">
        <f>RIGHT(T2521,LEN(T2521)-FIND("[",T2521))</f>
        <v>-123.10081039372511, 49.25221098963285]}</v>
      </c>
      <c r="V2521" t="str">
        <f>LEFT(U2521,FIND(",",U2521)-1)</f>
        <v>-123.10081039372511</v>
      </c>
      <c r="W2521" s="2">
        <f>VALUE(V2521)</f>
        <v>-123.100810393725</v>
      </c>
      <c r="X2521" t="str">
        <f>MID(U2521,FIND(" ",U2521)+1,FIND("]",U2521)-FIND(" ",U2521)-1)</f>
        <v>49.25221098963285</v>
      </c>
      <c r="Y2521" s="2">
        <f>VALUE(X2521)</f>
        <v>49.2522109896328</v>
      </c>
      <c r="Z2521" t="s">
        <v>794</v>
      </c>
      <c r="AA2521" t="s">
        <v>7292</v>
      </c>
      <c r="AB2521" t="s">
        <v>27725</v>
      </c>
      <c r="AC2521" t="str">
        <f>LEFT(AB2521,FIND(" ",AB2521)-1)</f>
        <v>3638</v>
      </c>
      <c r="AD2521" t="str">
        <f>MID(AB2521,FIND(" ",AB2521)+1,FIND(",",AB2521)-FIND(" ",AB2521)-1)</f>
        <v>Main St</v>
      </c>
    </row>
    <row r="2522" spans="1:30" hidden="1" x14ac:dyDescent="0.3">
      <c r="A2522" t="s">
        <v>1557</v>
      </c>
      <c r="B2522">
        <f>IF(A2522="twin",2,1)</f>
        <v>1</v>
      </c>
      <c r="C2522" t="s">
        <v>22</v>
      </c>
      <c r="D2522" t="s">
        <v>22</v>
      </c>
      <c r="E2522" t="s">
        <v>22</v>
      </c>
      <c r="F2522" t="s">
        <v>22</v>
      </c>
      <c r="G2522" t="s">
        <v>22</v>
      </c>
      <c r="H2522" t="s">
        <v>22</v>
      </c>
      <c r="J2522" t="s">
        <v>24</v>
      </c>
      <c r="K2522" t="s">
        <v>32</v>
      </c>
      <c r="L2522" t="s">
        <v>26</v>
      </c>
      <c r="M2522" t="s">
        <v>32</v>
      </c>
      <c r="N2522" t="s">
        <v>26</v>
      </c>
      <c r="O2522" t="s">
        <v>32</v>
      </c>
      <c r="P2522" t="s">
        <v>26</v>
      </c>
      <c r="R2522" t="s">
        <v>53</v>
      </c>
      <c r="S2522" t="s">
        <v>7293</v>
      </c>
      <c r="T2522" t="s">
        <v>7294</v>
      </c>
      <c r="U2522" t="str">
        <f>RIGHT(T2522,LEN(T2522)-FIND("[",T2522))</f>
        <v>-123.10107870046848, 49.25228063909856]}</v>
      </c>
      <c r="V2522" t="str">
        <f>LEFT(U2522,FIND(",",U2522)-1)</f>
        <v>-123.10107870046848</v>
      </c>
      <c r="W2522" s="2">
        <f>VALUE(V2522)</f>
        <v>-123.10107870046799</v>
      </c>
      <c r="X2522" t="str">
        <f>MID(U2522,FIND(" ",U2522)+1,FIND("]",U2522)-FIND(" ",U2522)-1)</f>
        <v>49.25228063909856</v>
      </c>
      <c r="Y2522" s="2">
        <f>VALUE(X2522)</f>
        <v>49.252280639098501</v>
      </c>
      <c r="Z2522" t="s">
        <v>794</v>
      </c>
      <c r="AA2522" t="s">
        <v>7295</v>
      </c>
      <c r="AB2522" t="s">
        <v>27726</v>
      </c>
      <c r="AC2522" t="str">
        <f>LEFT(AB2522,FIND(" ",AB2522)-1)</f>
        <v>3647</v>
      </c>
      <c r="AD2522" t="str">
        <f>MID(AB2522,FIND(" ",AB2522)+1,FIND(",",AB2522)-FIND(" ",AB2522)-1)</f>
        <v>Main St</v>
      </c>
    </row>
    <row r="2523" spans="1:30" hidden="1" x14ac:dyDescent="0.3">
      <c r="A2523" t="s">
        <v>63</v>
      </c>
      <c r="B2523">
        <f>IF(A2523="twin",2,1)</f>
        <v>1</v>
      </c>
      <c r="C2523" t="s">
        <v>22</v>
      </c>
      <c r="D2523" t="s">
        <v>22</v>
      </c>
      <c r="E2523" t="s">
        <v>22</v>
      </c>
      <c r="F2523" t="s">
        <v>22</v>
      </c>
      <c r="G2523" t="s">
        <v>22</v>
      </c>
      <c r="H2523" t="s">
        <v>22</v>
      </c>
      <c r="J2523" t="s">
        <v>24</v>
      </c>
      <c r="K2523" t="s">
        <v>26</v>
      </c>
      <c r="L2523" t="s">
        <v>26</v>
      </c>
      <c r="M2523" t="s">
        <v>26</v>
      </c>
      <c r="N2523" t="s">
        <v>26</v>
      </c>
      <c r="O2523" t="s">
        <v>26</v>
      </c>
      <c r="P2523" t="s">
        <v>26</v>
      </c>
      <c r="R2523" t="s">
        <v>53</v>
      </c>
      <c r="S2523" t="s">
        <v>7296</v>
      </c>
      <c r="T2523" t="s">
        <v>7297</v>
      </c>
      <c r="U2523" t="str">
        <f>RIGHT(T2523,LEN(T2523)-FIND("[",T2523))</f>
        <v>-123.10085218008693, 49.2509286389226]}</v>
      </c>
      <c r="V2523" t="str">
        <f>LEFT(U2523,FIND(",",U2523)-1)</f>
        <v>-123.10085218008693</v>
      </c>
      <c r="W2523" s="2">
        <f>VALUE(V2523)</f>
        <v>-123.10085218008599</v>
      </c>
      <c r="X2523" t="str">
        <f>MID(U2523,FIND(" ",U2523)+1,FIND("]",U2523)-FIND(" ",U2523)-1)</f>
        <v>49.2509286389226</v>
      </c>
      <c r="Y2523" s="2">
        <f>VALUE(X2523)</f>
        <v>49.250928638922602</v>
      </c>
      <c r="Z2523" t="s">
        <v>794</v>
      </c>
      <c r="AA2523" t="s">
        <v>7298</v>
      </c>
      <c r="AB2523" t="s">
        <v>27727</v>
      </c>
      <c r="AC2523" t="str">
        <f>LEFT(AB2523,FIND(" ",AB2523)-1)</f>
        <v>3812</v>
      </c>
      <c r="AD2523" t="str">
        <f>MID(AB2523,FIND(" ",AB2523)+1,FIND(",",AB2523)-FIND(" ",AB2523)-1)</f>
        <v>Main St</v>
      </c>
    </row>
    <row r="2524" spans="1:30" hidden="1" x14ac:dyDescent="0.3">
      <c r="A2524" t="s">
        <v>1557</v>
      </c>
      <c r="B2524">
        <f>IF(A2524="twin",2,1)</f>
        <v>1</v>
      </c>
      <c r="C2524" t="s">
        <v>22</v>
      </c>
      <c r="D2524" t="s">
        <v>45</v>
      </c>
      <c r="E2524" t="s">
        <v>22</v>
      </c>
      <c r="F2524" t="s">
        <v>45</v>
      </c>
      <c r="G2524" t="s">
        <v>22</v>
      </c>
      <c r="H2524" t="s">
        <v>45</v>
      </c>
      <c r="J2524" t="s">
        <v>24</v>
      </c>
      <c r="K2524" t="s">
        <v>32</v>
      </c>
      <c r="L2524" t="s">
        <v>26</v>
      </c>
      <c r="M2524" t="s">
        <v>32</v>
      </c>
      <c r="N2524" t="s">
        <v>26</v>
      </c>
      <c r="O2524" t="s">
        <v>32</v>
      </c>
      <c r="P2524" t="s">
        <v>26</v>
      </c>
      <c r="R2524" t="s">
        <v>53</v>
      </c>
      <c r="S2524" t="s">
        <v>7299</v>
      </c>
      <c r="T2524" t="s">
        <v>7300</v>
      </c>
      <c r="U2524" t="str">
        <f>RIGHT(T2524,LEN(T2524)-FIND("[",T2524))</f>
        <v>-123.10116225257501, 49.2493571985491]}</v>
      </c>
      <c r="V2524" t="str">
        <f>LEFT(U2524,FIND(",",U2524)-1)</f>
        <v>-123.10116225257501</v>
      </c>
      <c r="W2524" s="2">
        <f>VALUE(V2524)</f>
        <v>-123.10116225257499</v>
      </c>
      <c r="X2524" t="str">
        <f>MID(U2524,FIND(" ",U2524)+1,FIND("]",U2524)-FIND(" ",U2524)-1)</f>
        <v>49.2493571985491</v>
      </c>
      <c r="Y2524" s="2">
        <f>VALUE(X2524)</f>
        <v>49.249357198549099</v>
      </c>
      <c r="Z2524" t="s">
        <v>794</v>
      </c>
      <c r="AA2524" t="s">
        <v>7301</v>
      </c>
      <c r="AB2524" t="s">
        <v>27728</v>
      </c>
      <c r="AC2524" t="str">
        <f>LEFT(AB2524,FIND(" ",AB2524)-1)</f>
        <v>4010</v>
      </c>
      <c r="AD2524" t="str">
        <f>MID(AB2524,FIND(" ",AB2524)+1,FIND(",",AB2524)-FIND(" ",AB2524)-1)</f>
        <v>Main St</v>
      </c>
    </row>
    <row r="2525" spans="1:30" hidden="1" x14ac:dyDescent="0.3">
      <c r="A2525" t="s">
        <v>63</v>
      </c>
      <c r="B2525">
        <f>IF(A2525="twin",2,1)</f>
        <v>1</v>
      </c>
      <c r="C2525" t="s">
        <v>22</v>
      </c>
      <c r="D2525" t="s">
        <v>22</v>
      </c>
      <c r="E2525" t="s">
        <v>22</v>
      </c>
      <c r="F2525" t="s">
        <v>22</v>
      </c>
      <c r="G2525" t="s">
        <v>22</v>
      </c>
      <c r="H2525" t="s">
        <v>22</v>
      </c>
      <c r="I2525" t="s">
        <v>81</v>
      </c>
      <c r="J2525" t="s">
        <v>24</v>
      </c>
      <c r="K2525" t="s">
        <v>32</v>
      </c>
      <c r="L2525" t="s">
        <v>26</v>
      </c>
      <c r="M2525" t="s">
        <v>32</v>
      </c>
      <c r="N2525" t="s">
        <v>26</v>
      </c>
      <c r="O2525" t="s">
        <v>32</v>
      </c>
      <c r="P2525" t="s">
        <v>26</v>
      </c>
      <c r="Q2525" t="s">
        <v>130</v>
      </c>
      <c r="R2525" t="s">
        <v>27</v>
      </c>
      <c r="S2525" t="s">
        <v>7302</v>
      </c>
      <c r="T2525" t="s">
        <v>7303</v>
      </c>
      <c r="U2525" t="str">
        <f>RIGHT(T2525,LEN(T2525)-FIND("[",T2525))</f>
        <v>-123.09758658879883, 49.28410154743224]}</v>
      </c>
      <c r="V2525" t="str">
        <f>LEFT(U2525,FIND(",",U2525)-1)</f>
        <v>-123.09758658879883</v>
      </c>
      <c r="W2525" s="2">
        <f>VALUE(V2525)</f>
        <v>-123.09758658879799</v>
      </c>
      <c r="X2525" t="str">
        <f>MID(U2525,FIND(" ",U2525)+1,FIND("]",U2525)-FIND(" ",U2525)-1)</f>
        <v>49.28410154743224</v>
      </c>
      <c r="Y2525" s="2">
        <f>VALUE(X2525)</f>
        <v>49.284101547432201</v>
      </c>
      <c r="Z2525" t="s">
        <v>552</v>
      </c>
      <c r="AA2525" t="s">
        <v>7304</v>
      </c>
      <c r="AB2525" t="s">
        <v>27729</v>
      </c>
      <c r="AC2525" t="str">
        <f>LEFT(AB2525,FIND(" ",AB2525)-1)</f>
        <v>305</v>
      </c>
      <c r="AD2525" t="str">
        <f>MID(AB2525,FIND(" ",AB2525)+1,FIND(",",AB2525)-FIND(" ",AB2525)-1)</f>
        <v>Alexander St</v>
      </c>
    </row>
    <row r="2526" spans="1:30" hidden="1" x14ac:dyDescent="0.3">
      <c r="A2526" t="s">
        <v>21</v>
      </c>
      <c r="B2526">
        <f>IF(A2526="twin",2,1)</f>
        <v>2</v>
      </c>
      <c r="C2526" t="s">
        <v>22</v>
      </c>
      <c r="D2526" t="s">
        <v>22</v>
      </c>
      <c r="E2526" t="s">
        <v>22</v>
      </c>
      <c r="F2526" t="s">
        <v>22</v>
      </c>
      <c r="G2526" t="s">
        <v>22</v>
      </c>
      <c r="H2526" t="s">
        <v>22</v>
      </c>
      <c r="I2526" t="s">
        <v>81</v>
      </c>
      <c r="J2526" t="s">
        <v>24</v>
      </c>
      <c r="K2526" t="s">
        <v>32</v>
      </c>
      <c r="L2526" t="s">
        <v>26</v>
      </c>
      <c r="M2526" t="s">
        <v>32</v>
      </c>
      <c r="N2526" t="s">
        <v>26</v>
      </c>
      <c r="O2526" t="s">
        <v>32</v>
      </c>
      <c r="P2526" t="s">
        <v>26</v>
      </c>
      <c r="Q2526" t="s">
        <v>668</v>
      </c>
      <c r="R2526" t="s">
        <v>27</v>
      </c>
      <c r="S2526" t="s">
        <v>7305</v>
      </c>
      <c r="T2526" t="s">
        <v>7306</v>
      </c>
      <c r="U2526" t="str">
        <f>RIGHT(T2526,LEN(T2526)-FIND("[",T2526))</f>
        <v>-123.09733980060626, 49.28409582776561]}</v>
      </c>
      <c r="V2526" t="str">
        <f>LEFT(U2526,FIND(",",U2526)-1)</f>
        <v>-123.09733980060626</v>
      </c>
      <c r="W2526" s="2">
        <f>VALUE(V2526)</f>
        <v>-123.09733980060599</v>
      </c>
      <c r="X2526" t="str">
        <f>MID(U2526,FIND(" ",U2526)+1,FIND("]",U2526)-FIND(" ",U2526)-1)</f>
        <v>49.28409582776561</v>
      </c>
      <c r="Y2526" s="2">
        <f>VALUE(X2526)</f>
        <v>49.284095827765597</v>
      </c>
      <c r="Z2526" t="s">
        <v>552</v>
      </c>
      <c r="AA2526" t="s">
        <v>7307</v>
      </c>
      <c r="AB2526" t="s">
        <v>27730</v>
      </c>
      <c r="AC2526" t="str">
        <f>LEFT(AB2526,FIND(" ",AB2526)-1)</f>
        <v>309</v>
      </c>
      <c r="AD2526" t="str">
        <f>MID(AB2526,FIND(" ",AB2526)+1,FIND(",",AB2526)-FIND(" ",AB2526)-1)</f>
        <v>Alexander St</v>
      </c>
    </row>
    <row r="2527" spans="1:30" hidden="1" x14ac:dyDescent="0.3">
      <c r="A2527" t="s">
        <v>21</v>
      </c>
      <c r="B2527">
        <f>IF(A2527="twin",2,1)</f>
        <v>2</v>
      </c>
      <c r="C2527" t="s">
        <v>23</v>
      </c>
      <c r="D2527" t="s">
        <v>45</v>
      </c>
      <c r="E2527" t="s">
        <v>23</v>
      </c>
      <c r="F2527" t="s">
        <v>45</v>
      </c>
      <c r="G2527" t="s">
        <v>23</v>
      </c>
      <c r="H2527" t="s">
        <v>45</v>
      </c>
      <c r="J2527" t="s">
        <v>24</v>
      </c>
      <c r="K2527" t="s">
        <v>32</v>
      </c>
      <c r="L2527" t="s">
        <v>26</v>
      </c>
      <c r="M2527" t="s">
        <v>32</v>
      </c>
      <c r="N2527" t="s">
        <v>26</v>
      </c>
      <c r="O2527" t="s">
        <v>32</v>
      </c>
      <c r="P2527" t="s">
        <v>26</v>
      </c>
      <c r="R2527" t="s">
        <v>27</v>
      </c>
      <c r="S2527" t="s">
        <v>7308</v>
      </c>
      <c r="T2527" t="s">
        <v>7309</v>
      </c>
      <c r="U2527" t="str">
        <f>RIGHT(T2527,LEN(T2527)-FIND("[",T2527))</f>
        <v>-123.112816643084, 49.28208698375007]}</v>
      </c>
      <c r="V2527" t="str">
        <f>LEFT(U2527,FIND(",",U2527)-1)</f>
        <v>-123.112816643084</v>
      </c>
      <c r="W2527" s="2">
        <f>VALUE(V2527)</f>
        <v>-123.112816643084</v>
      </c>
      <c r="X2527" t="str">
        <f>MID(U2527,FIND(" ",U2527)+1,FIND("]",U2527)-FIND(" ",U2527)-1)</f>
        <v>49.28208698375007</v>
      </c>
      <c r="Y2527" s="2">
        <f>VALUE(X2527)</f>
        <v>49.282086983749998</v>
      </c>
      <c r="Z2527" t="s">
        <v>30</v>
      </c>
      <c r="AA2527" t="s">
        <v>7310</v>
      </c>
      <c r="AB2527" t="s">
        <v>26327</v>
      </c>
      <c r="AC2527" t="str">
        <f>LEFT(AB2527,FIND(" ",AB2527)-1)</f>
        <v>57</v>
      </c>
      <c r="AD2527" t="str">
        <f>MID(AB2527,FIND(" ",AB2527)+1,FIND(",",AB2527)-FIND(" ",AB2527)-1)</f>
        <v>Homer St</v>
      </c>
    </row>
    <row r="2528" spans="1:30" hidden="1" x14ac:dyDescent="0.3">
      <c r="A2528" t="s">
        <v>21</v>
      </c>
      <c r="B2528">
        <f>IF(A2528="twin",2,1)</f>
        <v>2</v>
      </c>
      <c r="C2528" t="s">
        <v>23</v>
      </c>
      <c r="D2528" t="s">
        <v>45</v>
      </c>
      <c r="E2528" t="s">
        <v>23</v>
      </c>
      <c r="F2528" t="s">
        <v>45</v>
      </c>
      <c r="G2528" t="s">
        <v>23</v>
      </c>
      <c r="H2528" t="s">
        <v>45</v>
      </c>
      <c r="J2528" t="s">
        <v>24</v>
      </c>
      <c r="K2528" t="s">
        <v>32</v>
      </c>
      <c r="L2528" t="s">
        <v>26</v>
      </c>
      <c r="M2528" t="s">
        <v>32</v>
      </c>
      <c r="N2528" t="s">
        <v>26</v>
      </c>
      <c r="O2528" t="s">
        <v>32</v>
      </c>
      <c r="P2528" t="s">
        <v>26</v>
      </c>
      <c r="R2528" t="s">
        <v>27</v>
      </c>
      <c r="S2528" t="s">
        <v>7311</v>
      </c>
      <c r="T2528" t="s">
        <v>1661</v>
      </c>
      <c r="U2528" t="str">
        <f>RIGHT(T2528,LEN(T2528)-FIND("[",T2528))</f>
        <v>-123.11293917679748, 49.28200690592]}</v>
      </c>
      <c r="V2528" t="str">
        <f>LEFT(U2528,FIND(",",U2528)-1)</f>
        <v>-123.11293917679748</v>
      </c>
      <c r="W2528" s="2">
        <f>VALUE(V2528)</f>
        <v>-123.112939176797</v>
      </c>
      <c r="X2528" t="str">
        <f>MID(U2528,FIND(" ",U2528)+1,FIND("]",U2528)-FIND(" ",U2528)-1)</f>
        <v>49.28200690592</v>
      </c>
      <c r="Y2528" s="2">
        <f>VALUE(X2528)</f>
        <v>49.282006905919999</v>
      </c>
      <c r="Z2528" t="s">
        <v>30</v>
      </c>
      <c r="AA2528" t="s">
        <v>7312</v>
      </c>
      <c r="AB2528" t="s">
        <v>26327</v>
      </c>
      <c r="AC2528" t="str">
        <f>LEFT(AB2528,FIND(" ",AB2528)-1)</f>
        <v>57</v>
      </c>
      <c r="AD2528" t="str">
        <f>MID(AB2528,FIND(" ",AB2528)+1,FIND(",",AB2528)-FIND(" ",AB2528)-1)</f>
        <v>Homer St</v>
      </c>
    </row>
    <row r="2529" spans="1:30" hidden="1" x14ac:dyDescent="0.3">
      <c r="A2529" t="s">
        <v>21</v>
      </c>
      <c r="B2529">
        <f>IF(A2529="twin",2,1)</f>
        <v>2</v>
      </c>
      <c r="C2529" t="s">
        <v>22</v>
      </c>
      <c r="D2529" t="s">
        <v>22</v>
      </c>
      <c r="E2529" t="s">
        <v>22</v>
      </c>
      <c r="F2529" t="s">
        <v>22</v>
      </c>
      <c r="G2529" t="s">
        <v>22</v>
      </c>
      <c r="H2529" t="s">
        <v>22</v>
      </c>
      <c r="I2529" t="s">
        <v>81</v>
      </c>
      <c r="J2529" t="s">
        <v>24</v>
      </c>
      <c r="K2529" t="s">
        <v>32</v>
      </c>
      <c r="L2529" t="s">
        <v>26</v>
      </c>
      <c r="M2529" t="s">
        <v>32</v>
      </c>
      <c r="N2529" t="s">
        <v>26</v>
      </c>
      <c r="O2529" t="s">
        <v>32</v>
      </c>
      <c r="P2529" t="s">
        <v>26</v>
      </c>
      <c r="Q2529" t="s">
        <v>668</v>
      </c>
      <c r="R2529" t="s">
        <v>27</v>
      </c>
      <c r="S2529" t="s">
        <v>7313</v>
      </c>
      <c r="T2529" t="s">
        <v>7314</v>
      </c>
      <c r="U2529" t="str">
        <f>RIGHT(T2529,LEN(T2529)-FIND("[",T2529))</f>
        <v>-123.09638479296972, 49.28407812522571]}</v>
      </c>
      <c r="V2529" t="str">
        <f>LEFT(U2529,FIND(",",U2529)-1)</f>
        <v>-123.09638479296972</v>
      </c>
      <c r="W2529" s="2">
        <f>VALUE(V2529)</f>
        <v>-123.096384792969</v>
      </c>
      <c r="X2529" t="str">
        <f>MID(U2529,FIND(" ",U2529)+1,FIND("]",U2529)-FIND(" ",U2529)-1)</f>
        <v>49.28407812522571</v>
      </c>
      <c r="Y2529" s="2">
        <f>VALUE(X2529)</f>
        <v>49.284078125225697</v>
      </c>
      <c r="Z2529" t="s">
        <v>552</v>
      </c>
      <c r="AA2529" t="s">
        <v>7315</v>
      </c>
      <c r="AB2529" t="s">
        <v>27731</v>
      </c>
      <c r="AC2529" t="str">
        <f>LEFT(AB2529,FIND(" ",AB2529)-1)</f>
        <v>342</v>
      </c>
      <c r="AD2529" t="str">
        <f>MID(AB2529,FIND(" ",AB2529)+1,FIND(",",AB2529)-FIND(" ",AB2529)-1)</f>
        <v>Alexander St</v>
      </c>
    </row>
    <row r="2530" spans="1:30" hidden="1" x14ac:dyDescent="0.3">
      <c r="A2530" t="s">
        <v>21</v>
      </c>
      <c r="B2530">
        <f>IF(A2530="twin",2,1)</f>
        <v>2</v>
      </c>
      <c r="C2530" t="s">
        <v>22</v>
      </c>
      <c r="D2530" t="s">
        <v>22</v>
      </c>
      <c r="E2530" t="s">
        <v>22</v>
      </c>
      <c r="F2530" t="s">
        <v>22</v>
      </c>
      <c r="G2530" t="s">
        <v>22</v>
      </c>
      <c r="H2530" t="s">
        <v>22</v>
      </c>
      <c r="I2530" t="s">
        <v>81</v>
      </c>
      <c r="J2530" t="s">
        <v>24</v>
      </c>
      <c r="K2530" t="s">
        <v>32</v>
      </c>
      <c r="L2530" t="s">
        <v>26</v>
      </c>
      <c r="M2530" t="s">
        <v>32</v>
      </c>
      <c r="N2530" t="s">
        <v>26</v>
      </c>
      <c r="O2530" t="s">
        <v>32</v>
      </c>
      <c r="P2530" t="s">
        <v>26</v>
      </c>
      <c r="Q2530" t="s">
        <v>668</v>
      </c>
      <c r="R2530" t="s">
        <v>27</v>
      </c>
      <c r="S2530" t="s">
        <v>7316</v>
      </c>
      <c r="T2530" t="s">
        <v>7317</v>
      </c>
      <c r="U2530" t="str">
        <f>RIGHT(T2530,LEN(T2530)-FIND("[",T2530))</f>
        <v>-123.09613383692646, 49.28407149794739]}</v>
      </c>
      <c r="V2530" t="str">
        <f>LEFT(U2530,FIND(",",U2530)-1)</f>
        <v>-123.09613383692646</v>
      </c>
      <c r="W2530" s="2">
        <f>VALUE(V2530)</f>
        <v>-123.096133836926</v>
      </c>
      <c r="X2530" t="str">
        <f>MID(U2530,FIND(" ",U2530)+1,FIND("]",U2530)-FIND(" ",U2530)-1)</f>
        <v>49.28407149794739</v>
      </c>
      <c r="Y2530" s="2">
        <f>VALUE(X2530)</f>
        <v>49.284071497947302</v>
      </c>
      <c r="Z2530" t="s">
        <v>552</v>
      </c>
      <c r="AA2530" t="s">
        <v>7318</v>
      </c>
      <c r="AB2530" t="s">
        <v>27732</v>
      </c>
      <c r="AC2530" t="str">
        <f>LEFT(AB2530,FIND(" ",AB2530)-1)</f>
        <v>346</v>
      </c>
      <c r="AD2530" t="str">
        <f>MID(AB2530,FIND(" ",AB2530)+1,FIND(",",AB2530)-FIND(" ",AB2530)-1)</f>
        <v>Alexander St</v>
      </c>
    </row>
    <row r="2531" spans="1:30" hidden="1" x14ac:dyDescent="0.3">
      <c r="A2531" t="s">
        <v>21</v>
      </c>
      <c r="B2531">
        <f>IF(A2531="twin",2,1)</f>
        <v>2</v>
      </c>
      <c r="C2531" t="s">
        <v>22</v>
      </c>
      <c r="D2531" t="s">
        <v>22</v>
      </c>
      <c r="E2531" t="s">
        <v>22</v>
      </c>
      <c r="F2531" t="s">
        <v>22</v>
      </c>
      <c r="G2531" t="s">
        <v>22</v>
      </c>
      <c r="H2531" t="s">
        <v>22</v>
      </c>
      <c r="J2531" t="s">
        <v>24</v>
      </c>
      <c r="K2531" t="s">
        <v>32</v>
      </c>
      <c r="L2531" t="s">
        <v>26</v>
      </c>
      <c r="M2531" t="s">
        <v>32</v>
      </c>
      <c r="N2531" t="s">
        <v>26</v>
      </c>
      <c r="O2531" t="s">
        <v>32</v>
      </c>
      <c r="P2531" t="s">
        <v>26</v>
      </c>
      <c r="R2531" t="s">
        <v>27</v>
      </c>
      <c r="S2531" t="s">
        <v>7319</v>
      </c>
      <c r="T2531" t="s">
        <v>5466</v>
      </c>
      <c r="U2531" t="str">
        <f>RIGHT(T2531,LEN(T2531)-FIND("[",T2531))</f>
        <v>-123.11526197861934, 49.25618135136548]}</v>
      </c>
      <c r="V2531" t="str">
        <f>LEFT(U2531,FIND(",",U2531)-1)</f>
        <v>-123.11526197861934</v>
      </c>
      <c r="W2531" s="2">
        <f>VALUE(V2531)</f>
        <v>-123.115261978619</v>
      </c>
      <c r="X2531" t="str">
        <f>MID(U2531,FIND(" ",U2531)+1,FIND("]",U2531)-FIND(" ",U2531)-1)</f>
        <v>49.25618135136548</v>
      </c>
      <c r="Y2531" s="2">
        <f>VALUE(X2531)</f>
        <v>49.256181351365399</v>
      </c>
      <c r="Z2531" t="s">
        <v>1091</v>
      </c>
      <c r="AA2531" t="s">
        <v>7320</v>
      </c>
      <c r="AB2531" t="s">
        <v>27326</v>
      </c>
      <c r="AC2531" t="str">
        <f>LEFT(AB2531,FIND(" ",AB2531)-1)</f>
        <v>3287</v>
      </c>
      <c r="AD2531" t="str">
        <f>MID(AB2531,FIND(" ",AB2531)+1,FIND(",",AB2531)-FIND(" ",AB2531)-1)</f>
        <v>Cambie St</v>
      </c>
    </row>
    <row r="2532" spans="1:30" hidden="1" x14ac:dyDescent="0.3">
      <c r="A2532" t="s">
        <v>21</v>
      </c>
      <c r="B2532">
        <f>IF(A2532="twin",2,1)</f>
        <v>2</v>
      </c>
      <c r="C2532" t="s">
        <v>22</v>
      </c>
      <c r="D2532" t="s">
        <v>22</v>
      </c>
      <c r="E2532" t="s">
        <v>22</v>
      </c>
      <c r="F2532" t="s">
        <v>22</v>
      </c>
      <c r="G2532" t="s">
        <v>22</v>
      </c>
      <c r="H2532" t="s">
        <v>22</v>
      </c>
      <c r="J2532" t="s">
        <v>24</v>
      </c>
      <c r="K2532" t="s">
        <v>25</v>
      </c>
      <c r="L2532" t="s">
        <v>26</v>
      </c>
      <c r="M2532" t="s">
        <v>25</v>
      </c>
      <c r="N2532" t="s">
        <v>26</v>
      </c>
      <c r="O2532" t="s">
        <v>25</v>
      </c>
      <c r="P2532" t="s">
        <v>26</v>
      </c>
      <c r="R2532" t="s">
        <v>27</v>
      </c>
      <c r="S2532" t="s">
        <v>7321</v>
      </c>
      <c r="T2532" t="s">
        <v>7322</v>
      </c>
      <c r="U2532" t="str">
        <f>RIGHT(T2532,LEN(T2532)-FIND("[",T2532))</f>
        <v>-123.12900732623656, 49.28880676992878]}</v>
      </c>
      <c r="V2532" t="str">
        <f>LEFT(U2532,FIND(",",U2532)-1)</f>
        <v>-123.12900732623656</v>
      </c>
      <c r="W2532" s="2">
        <f>VALUE(V2532)</f>
        <v>-123.12900732623601</v>
      </c>
      <c r="X2532" t="str">
        <f>MID(U2532,FIND(" ",U2532)+1,FIND("]",U2532)-FIND(" ",U2532)-1)</f>
        <v>49.28880676992878</v>
      </c>
      <c r="Y2532" s="2">
        <f>VALUE(X2532)</f>
        <v>49.288806769928698</v>
      </c>
      <c r="Z2532" t="s">
        <v>84</v>
      </c>
      <c r="AA2532" t="s">
        <v>7323</v>
      </c>
      <c r="AB2532" t="s">
        <v>27733</v>
      </c>
      <c r="AC2532" t="str">
        <f>LEFT(AB2532,FIND(" ",AB2532)-1)</f>
        <v>1401</v>
      </c>
      <c r="AD2532" t="str">
        <f>MID(AB2532,FIND(" ",AB2532)+1,FIND(",",AB2532)-FIND(" ",AB2532)-1)</f>
        <v>Alberni St</v>
      </c>
    </row>
    <row r="2533" spans="1:30" hidden="1" x14ac:dyDescent="0.3">
      <c r="A2533" t="s">
        <v>21</v>
      </c>
      <c r="B2533">
        <f>IF(A2533="twin",2,1)</f>
        <v>2</v>
      </c>
      <c r="C2533" t="s">
        <v>22</v>
      </c>
      <c r="D2533" t="s">
        <v>22</v>
      </c>
      <c r="E2533" t="s">
        <v>22</v>
      </c>
      <c r="F2533" t="s">
        <v>22</v>
      </c>
      <c r="G2533" t="s">
        <v>22</v>
      </c>
      <c r="H2533" t="s">
        <v>22</v>
      </c>
      <c r="J2533" t="s">
        <v>24</v>
      </c>
      <c r="K2533" t="s">
        <v>32</v>
      </c>
      <c r="L2533" t="s">
        <v>26</v>
      </c>
      <c r="M2533" t="s">
        <v>32</v>
      </c>
      <c r="N2533" t="s">
        <v>26</v>
      </c>
      <c r="O2533" t="s">
        <v>32</v>
      </c>
      <c r="P2533" t="s">
        <v>26</v>
      </c>
      <c r="R2533" t="s">
        <v>27</v>
      </c>
      <c r="S2533" t="s">
        <v>7324</v>
      </c>
      <c r="T2533" t="s">
        <v>7325</v>
      </c>
      <c r="U2533" t="str">
        <f>RIGHT(T2533,LEN(T2533)-FIND("[",T2533))</f>
        <v>-123.13950434745357, 49.268003716493176]}</v>
      </c>
      <c r="V2533" t="str">
        <f>LEFT(U2533,FIND(",",U2533)-1)</f>
        <v>-123.13950434745357</v>
      </c>
      <c r="W2533" s="2">
        <f>VALUE(V2533)</f>
        <v>-123.139504347453</v>
      </c>
      <c r="X2533" t="str">
        <f>MID(U2533,FIND(" ",U2533)+1,FIND("]",U2533)-FIND(" ",U2533)-1)</f>
        <v>49.268003716493176</v>
      </c>
      <c r="Y2533" s="2">
        <f>VALUE(X2533)</f>
        <v>49.268003716493098</v>
      </c>
      <c r="Z2533" t="s">
        <v>43</v>
      </c>
      <c r="AA2533" t="s">
        <v>7326</v>
      </c>
      <c r="AB2533" t="s">
        <v>27734</v>
      </c>
      <c r="AC2533" t="str">
        <f>LEFT(AB2533,FIND(" ",AB2533)-1)</f>
        <v>1535</v>
      </c>
      <c r="AD2533" t="str">
        <f>MID(AB2533,FIND(" ",AB2533)+1,FIND(",",AB2533)-FIND(" ",AB2533)-1)</f>
        <v>W 4th Ave</v>
      </c>
    </row>
    <row r="2534" spans="1:30" hidden="1" x14ac:dyDescent="0.3">
      <c r="A2534" t="s">
        <v>21</v>
      </c>
      <c r="B2534">
        <f>IF(A2534="twin",2,1)</f>
        <v>2</v>
      </c>
      <c r="C2534" t="s">
        <v>22</v>
      </c>
      <c r="D2534" t="s">
        <v>45</v>
      </c>
      <c r="E2534" t="s">
        <v>22</v>
      </c>
      <c r="F2534" t="s">
        <v>45</v>
      </c>
      <c r="G2534" t="s">
        <v>22</v>
      </c>
      <c r="H2534" t="s">
        <v>45</v>
      </c>
      <c r="J2534" t="s">
        <v>24</v>
      </c>
      <c r="K2534" t="s">
        <v>32</v>
      </c>
      <c r="L2534" t="s">
        <v>26</v>
      </c>
      <c r="M2534" t="s">
        <v>32</v>
      </c>
      <c r="N2534" t="s">
        <v>26</v>
      </c>
      <c r="O2534" t="s">
        <v>32</v>
      </c>
      <c r="P2534" t="s">
        <v>26</v>
      </c>
      <c r="R2534" t="s">
        <v>27</v>
      </c>
      <c r="S2534" t="s">
        <v>7327</v>
      </c>
      <c r="T2534" t="s">
        <v>7328</v>
      </c>
      <c r="U2534" t="str">
        <f>RIGHT(T2534,LEN(T2534)-FIND("[",T2534))</f>
        <v>-123.11501195461953, 49.255350883089186]}</v>
      </c>
      <c r="V2534" t="str">
        <f>LEFT(U2534,FIND(",",U2534)-1)</f>
        <v>-123.11501195461953</v>
      </c>
      <c r="W2534" s="2">
        <f>VALUE(V2534)</f>
        <v>-123.11501195461901</v>
      </c>
      <c r="X2534" t="str">
        <f>MID(U2534,FIND(" ",U2534)+1,FIND("]",U2534)-FIND(" ",U2534)-1)</f>
        <v>49.255350883089186</v>
      </c>
      <c r="Y2534" s="2">
        <f>VALUE(X2534)</f>
        <v>49.2553508830891</v>
      </c>
      <c r="Z2534" t="s">
        <v>794</v>
      </c>
      <c r="AA2534" t="s">
        <v>7329</v>
      </c>
      <c r="AB2534" t="s">
        <v>27735</v>
      </c>
      <c r="AC2534" t="str">
        <f>LEFT(AB2534,FIND(" ",AB2534)-1)</f>
        <v>3348</v>
      </c>
      <c r="AD2534" t="str">
        <f>MID(AB2534,FIND(" ",AB2534)+1,FIND(",",AB2534)-FIND(" ",AB2534)-1)</f>
        <v>Cambie St</v>
      </c>
    </row>
    <row r="2535" spans="1:30" hidden="1" x14ac:dyDescent="0.3">
      <c r="A2535" t="s">
        <v>21</v>
      </c>
      <c r="B2535">
        <f>IF(A2535="twin",2,1)</f>
        <v>2</v>
      </c>
      <c r="C2535" t="s">
        <v>22</v>
      </c>
      <c r="D2535" t="s">
        <v>22</v>
      </c>
      <c r="E2535" t="s">
        <v>22</v>
      </c>
      <c r="F2535" t="s">
        <v>22</v>
      </c>
      <c r="G2535" t="s">
        <v>22</v>
      </c>
      <c r="H2535" t="s">
        <v>22</v>
      </c>
      <c r="I2535" t="s">
        <v>81</v>
      </c>
      <c r="J2535" t="s">
        <v>24</v>
      </c>
      <c r="K2535" t="s">
        <v>32</v>
      </c>
      <c r="L2535" t="s">
        <v>26</v>
      </c>
      <c r="M2535" t="s">
        <v>32</v>
      </c>
      <c r="N2535" t="s">
        <v>26</v>
      </c>
      <c r="O2535" t="s">
        <v>32</v>
      </c>
      <c r="P2535" t="s">
        <v>26</v>
      </c>
      <c r="Q2535" t="s">
        <v>130</v>
      </c>
      <c r="R2535" t="s">
        <v>53</v>
      </c>
      <c r="S2535" t="s">
        <v>7330</v>
      </c>
      <c r="T2535" t="s">
        <v>7331</v>
      </c>
      <c r="U2535" t="str">
        <f>RIGHT(T2535,LEN(T2535)-FIND("[",T2535))</f>
        <v>-123.09101704566496, 49.22925086897169]}</v>
      </c>
      <c r="V2535" t="str">
        <f>LEFT(U2535,FIND(",",U2535)-1)</f>
        <v>-123.09101704566496</v>
      </c>
      <c r="W2535" s="2">
        <f>VALUE(V2535)</f>
        <v>-123.091017045664</v>
      </c>
      <c r="X2535" t="str">
        <f>MID(U2535,FIND(" ",U2535)+1,FIND("]",U2535)-FIND(" ",U2535)-1)</f>
        <v>49.22925086897169</v>
      </c>
      <c r="Y2535" s="2">
        <f>VALUE(X2535)</f>
        <v>49.229250868971597</v>
      </c>
      <c r="Z2535" t="s">
        <v>181</v>
      </c>
      <c r="AA2535" t="s">
        <v>7332</v>
      </c>
      <c r="AB2535" t="s">
        <v>27736</v>
      </c>
      <c r="AC2535" t="str">
        <f>LEFT(AB2535,FIND(" ",AB2535)-1)</f>
        <v>6095</v>
      </c>
      <c r="AD2535" t="str">
        <f>MID(AB2535,FIND(" ",AB2535)+1,FIND(",",AB2535)-FIND(" ",AB2535)-1)</f>
        <v>Fraser St</v>
      </c>
    </row>
    <row r="2536" spans="1:30" hidden="1" x14ac:dyDescent="0.3">
      <c r="A2536" t="s">
        <v>21</v>
      </c>
      <c r="B2536">
        <f>IF(A2536="twin",2,1)</f>
        <v>2</v>
      </c>
      <c r="C2536" t="s">
        <v>22</v>
      </c>
      <c r="D2536" t="s">
        <v>22</v>
      </c>
      <c r="E2536" t="s">
        <v>22</v>
      </c>
      <c r="F2536" t="s">
        <v>22</v>
      </c>
      <c r="G2536" t="s">
        <v>22</v>
      </c>
      <c r="H2536" t="s">
        <v>22</v>
      </c>
      <c r="J2536" t="s">
        <v>24</v>
      </c>
      <c r="K2536" t="s">
        <v>32</v>
      </c>
      <c r="L2536" t="s">
        <v>26</v>
      </c>
      <c r="M2536" t="s">
        <v>32</v>
      </c>
      <c r="N2536" t="s">
        <v>26</v>
      </c>
      <c r="O2536" t="s">
        <v>32</v>
      </c>
      <c r="P2536" t="s">
        <v>26</v>
      </c>
      <c r="R2536" t="s">
        <v>27</v>
      </c>
      <c r="S2536" t="s">
        <v>7333</v>
      </c>
      <c r="T2536" t="s">
        <v>7334</v>
      </c>
      <c r="U2536" t="str">
        <f>RIGHT(T2536,LEN(T2536)-FIND("[",T2536))</f>
        <v>-123.11491490921178, 49.256613035766705]}</v>
      </c>
      <c r="V2536" t="str">
        <f>LEFT(U2536,FIND(",",U2536)-1)</f>
        <v>-123.11491490921178</v>
      </c>
      <c r="W2536" s="2">
        <f>VALUE(V2536)</f>
        <v>-123.114914909211</v>
      </c>
      <c r="X2536" t="str">
        <f>MID(U2536,FIND(" ",U2536)+1,FIND("]",U2536)-FIND(" ",U2536)-1)</f>
        <v>49.256613035766705</v>
      </c>
      <c r="Y2536" s="2">
        <f>VALUE(X2536)</f>
        <v>49.256613035766698</v>
      </c>
      <c r="Z2536" t="s">
        <v>794</v>
      </c>
      <c r="AA2536" t="s">
        <v>7335</v>
      </c>
      <c r="AB2536" t="s">
        <v>27737</v>
      </c>
      <c r="AC2536" t="str">
        <f>LEFT(AB2536,FIND(" ",AB2536)-1)</f>
        <v>3220</v>
      </c>
      <c r="AD2536" t="str">
        <f>MID(AB2536,FIND(" ",AB2536)+1,FIND(",",AB2536)-FIND(" ",AB2536)-1)</f>
        <v>Cambie St</v>
      </c>
    </row>
    <row r="2537" spans="1:30" hidden="1" x14ac:dyDescent="0.3">
      <c r="A2537" t="s">
        <v>21</v>
      </c>
      <c r="B2537">
        <f>IF(A2537="twin",2,1)</f>
        <v>2</v>
      </c>
      <c r="C2537" t="s">
        <v>22</v>
      </c>
      <c r="D2537" t="s">
        <v>22</v>
      </c>
      <c r="E2537" t="s">
        <v>22</v>
      </c>
      <c r="F2537" t="s">
        <v>22</v>
      </c>
      <c r="G2537" t="s">
        <v>22</v>
      </c>
      <c r="H2537" t="s">
        <v>22</v>
      </c>
      <c r="J2537" t="s">
        <v>24</v>
      </c>
      <c r="K2537" t="s">
        <v>32</v>
      </c>
      <c r="L2537" t="s">
        <v>26</v>
      </c>
      <c r="M2537" t="s">
        <v>32</v>
      </c>
      <c r="N2537" t="s">
        <v>26</v>
      </c>
      <c r="O2537" t="s">
        <v>32</v>
      </c>
      <c r="P2537" t="s">
        <v>26</v>
      </c>
      <c r="R2537" t="s">
        <v>53</v>
      </c>
      <c r="S2537" t="s">
        <v>7336</v>
      </c>
      <c r="T2537" t="s">
        <v>7337</v>
      </c>
      <c r="U2537" t="str">
        <f>RIGHT(T2537,LEN(T2537)-FIND("[",T2537))</f>
        <v>-123.20770219465248, 49.263730926641024]}</v>
      </c>
      <c r="V2537" t="str">
        <f>LEFT(U2537,FIND(",",U2537)-1)</f>
        <v>-123.20770219465248</v>
      </c>
      <c r="W2537" s="2">
        <f>VALUE(V2537)</f>
        <v>-123.207702194652</v>
      </c>
      <c r="X2537" t="str">
        <f>MID(U2537,FIND(" ",U2537)+1,FIND("]",U2537)-FIND(" ",U2537)-1)</f>
        <v>49.263730926641024</v>
      </c>
      <c r="Y2537" s="2">
        <f>VALUE(X2537)</f>
        <v>49.263730926641003</v>
      </c>
      <c r="Z2537" t="s">
        <v>121</v>
      </c>
      <c r="AA2537" t="s">
        <v>7338</v>
      </c>
      <c r="AB2537" t="s">
        <v>27738</v>
      </c>
      <c r="AC2537" t="str">
        <f>LEFT(AB2537,FIND(" ",AB2537)-1)</f>
        <v>4450</v>
      </c>
      <c r="AD2537" t="str">
        <f>MID(AB2537,FIND(" ",AB2537)+1,FIND(",",AB2537)-FIND(" ",AB2537)-1)</f>
        <v>W 10th Ave</v>
      </c>
    </row>
    <row r="2538" spans="1:30" hidden="1" x14ac:dyDescent="0.3">
      <c r="A2538" t="s">
        <v>247</v>
      </c>
      <c r="B2538">
        <f>IF(A2538="twin",2,1)</f>
        <v>1</v>
      </c>
      <c r="C2538" t="s">
        <v>22</v>
      </c>
      <c r="D2538" t="s">
        <v>22</v>
      </c>
      <c r="E2538" t="s">
        <v>22</v>
      </c>
      <c r="F2538" t="s">
        <v>22</v>
      </c>
      <c r="G2538" t="s">
        <v>22</v>
      </c>
      <c r="H2538" t="s">
        <v>22</v>
      </c>
      <c r="J2538" t="s">
        <v>24</v>
      </c>
      <c r="K2538" t="s">
        <v>32</v>
      </c>
      <c r="L2538" t="s">
        <v>26</v>
      </c>
      <c r="M2538" t="s">
        <v>32</v>
      </c>
      <c r="N2538" t="s">
        <v>26</v>
      </c>
      <c r="O2538" t="s">
        <v>32</v>
      </c>
      <c r="P2538" t="s">
        <v>26</v>
      </c>
      <c r="R2538" t="s">
        <v>27</v>
      </c>
      <c r="S2538" t="s">
        <v>7339</v>
      </c>
      <c r="T2538" t="s">
        <v>7340</v>
      </c>
      <c r="U2538" t="str">
        <f>RIGHT(T2538,LEN(T2538)-FIND("[",T2538))</f>
        <v>-123.21161701071648, 49.26394428647679]}</v>
      </c>
      <c r="V2538" t="str">
        <f>LEFT(U2538,FIND(",",U2538)-1)</f>
        <v>-123.21161701071648</v>
      </c>
      <c r="W2538" s="2">
        <f>VALUE(V2538)</f>
        <v>-123.211617010716</v>
      </c>
      <c r="X2538" t="str">
        <f>MID(U2538,FIND(" ",U2538)+1,FIND("]",U2538)-FIND(" ",U2538)-1)</f>
        <v>49.26394428647679</v>
      </c>
      <c r="Y2538" s="2">
        <f>VALUE(X2538)</f>
        <v>49.263944286476701</v>
      </c>
      <c r="Z2538" t="s">
        <v>121</v>
      </c>
      <c r="AA2538" t="s">
        <v>7341</v>
      </c>
      <c r="AB2538" t="s">
        <v>27739</v>
      </c>
      <c r="AC2538" t="str">
        <f>LEFT(AB2538,FIND(" ",AB2538)-1)</f>
        <v>4589</v>
      </c>
      <c r="AD2538" t="str">
        <f>MID(AB2538,FIND(" ",AB2538)+1,FIND(",",AB2538)-FIND(" ",AB2538)-1)</f>
        <v>W 10th Ave</v>
      </c>
    </row>
    <row r="2539" spans="1:30" hidden="1" x14ac:dyDescent="0.3">
      <c r="A2539" t="s">
        <v>616</v>
      </c>
      <c r="B2539">
        <f>IF(A2539="twin",2,1)</f>
        <v>1</v>
      </c>
      <c r="C2539" t="s">
        <v>22</v>
      </c>
      <c r="D2539" t="s">
        <v>22</v>
      </c>
      <c r="E2539" t="s">
        <v>22</v>
      </c>
      <c r="F2539" t="s">
        <v>22</v>
      </c>
      <c r="G2539" t="s">
        <v>22</v>
      </c>
      <c r="H2539" t="s">
        <v>22</v>
      </c>
      <c r="I2539" t="s">
        <v>81</v>
      </c>
      <c r="J2539" t="s">
        <v>24</v>
      </c>
      <c r="K2539" t="s">
        <v>32</v>
      </c>
      <c r="L2539" t="s">
        <v>26</v>
      </c>
      <c r="M2539" t="s">
        <v>32</v>
      </c>
      <c r="N2539" t="s">
        <v>26</v>
      </c>
      <c r="O2539" t="s">
        <v>32</v>
      </c>
      <c r="P2539" t="s">
        <v>26</v>
      </c>
      <c r="Q2539" t="s">
        <v>130</v>
      </c>
      <c r="R2539" t="s">
        <v>53</v>
      </c>
      <c r="S2539" t="s">
        <v>7342</v>
      </c>
      <c r="T2539" t="s">
        <v>7343</v>
      </c>
      <c r="U2539" t="str">
        <f>RIGHT(T2539,LEN(T2539)-FIND("[",T2539))</f>
        <v>-123.09011607094652, 49.23102872341963]}</v>
      </c>
      <c r="V2539" t="str">
        <f>LEFT(U2539,FIND(",",U2539)-1)</f>
        <v>-123.09011607094652</v>
      </c>
      <c r="W2539" s="2">
        <f>VALUE(V2539)</f>
        <v>-123.090116070946</v>
      </c>
      <c r="X2539" t="str">
        <f>MID(U2539,FIND(" ",U2539)+1,FIND("]",U2539)-FIND(" ",U2539)-1)</f>
        <v>49.23102872341963</v>
      </c>
      <c r="Y2539" s="2">
        <f>VALUE(X2539)</f>
        <v>49.231028723419598</v>
      </c>
      <c r="Z2539" t="s">
        <v>181</v>
      </c>
      <c r="AA2539" t="s">
        <v>7344</v>
      </c>
      <c r="AB2539" t="s">
        <v>27740</v>
      </c>
      <c r="AC2539" t="str">
        <f>LEFT(AB2539,FIND(" ",AB2539)-1)</f>
        <v>5914</v>
      </c>
      <c r="AD2539" t="str">
        <f>MID(AB2539,FIND(" ",AB2539)+1,FIND(",",AB2539)-FIND(" ",AB2539)-1)</f>
        <v>E 43rd Ave</v>
      </c>
    </row>
    <row r="2540" spans="1:30" hidden="1" x14ac:dyDescent="0.3">
      <c r="A2540" t="s">
        <v>616</v>
      </c>
      <c r="B2540">
        <f>IF(A2540="twin",2,1)</f>
        <v>1</v>
      </c>
      <c r="C2540" t="s">
        <v>22</v>
      </c>
      <c r="D2540" t="s">
        <v>22</v>
      </c>
      <c r="E2540" t="s">
        <v>22</v>
      </c>
      <c r="F2540" t="s">
        <v>22</v>
      </c>
      <c r="G2540" t="s">
        <v>22</v>
      </c>
      <c r="H2540" t="s">
        <v>22</v>
      </c>
      <c r="I2540" t="s">
        <v>81</v>
      </c>
      <c r="J2540" t="s">
        <v>24</v>
      </c>
      <c r="K2540" t="s">
        <v>32</v>
      </c>
      <c r="L2540" t="s">
        <v>26</v>
      </c>
      <c r="M2540" t="s">
        <v>32</v>
      </c>
      <c r="N2540" t="s">
        <v>26</v>
      </c>
      <c r="O2540" t="s">
        <v>32</v>
      </c>
      <c r="P2540" t="s">
        <v>26</v>
      </c>
      <c r="Q2540" t="s">
        <v>130</v>
      </c>
      <c r="R2540" t="s">
        <v>53</v>
      </c>
      <c r="S2540" t="s">
        <v>7345</v>
      </c>
      <c r="T2540" t="s">
        <v>7346</v>
      </c>
      <c r="U2540" t="str">
        <f>RIGHT(T2540,LEN(T2540)-FIND("[",T2540))</f>
        <v>-123.09028768870033, 49.230933707451]}</v>
      </c>
      <c r="V2540" t="str">
        <f>LEFT(U2540,FIND(",",U2540)-1)</f>
        <v>-123.09028768870033</v>
      </c>
      <c r="W2540" s="2">
        <f>VALUE(V2540)</f>
        <v>-123.0902876887</v>
      </c>
      <c r="X2540" t="str">
        <f>MID(U2540,FIND(" ",U2540)+1,FIND("]",U2540)-FIND(" ",U2540)-1)</f>
        <v>49.230933707451</v>
      </c>
      <c r="Y2540" s="2">
        <f>VALUE(X2540)</f>
        <v>49.230933707451001</v>
      </c>
      <c r="Z2540" t="s">
        <v>181</v>
      </c>
      <c r="AA2540" t="s">
        <v>7347</v>
      </c>
      <c r="AB2540" t="s">
        <v>27741</v>
      </c>
      <c r="AC2540" t="str">
        <f>LEFT(AB2540,FIND(" ",AB2540)-1)</f>
        <v>5914</v>
      </c>
      <c r="AD2540" t="str">
        <f>MID(AB2540,FIND(" ",AB2540)+1,FIND(",",AB2540)-FIND(" ",AB2540)-1)</f>
        <v>Fraser St</v>
      </c>
    </row>
    <row r="2541" spans="1:30" hidden="1" x14ac:dyDescent="0.3">
      <c r="A2541" t="s">
        <v>21</v>
      </c>
      <c r="B2541">
        <f>IF(A2541="twin",2,1)</f>
        <v>2</v>
      </c>
      <c r="C2541" t="s">
        <v>22</v>
      </c>
      <c r="D2541" t="s">
        <v>22</v>
      </c>
      <c r="E2541" t="s">
        <v>22</v>
      </c>
      <c r="F2541" t="s">
        <v>22</v>
      </c>
      <c r="G2541" t="s">
        <v>22</v>
      </c>
      <c r="H2541" t="s">
        <v>22</v>
      </c>
      <c r="I2541" t="s">
        <v>81</v>
      </c>
      <c r="J2541" t="s">
        <v>24</v>
      </c>
      <c r="K2541" t="s">
        <v>32</v>
      </c>
      <c r="L2541" t="s">
        <v>26</v>
      </c>
      <c r="M2541" t="s">
        <v>32</v>
      </c>
      <c r="N2541" t="s">
        <v>26</v>
      </c>
      <c r="O2541" t="s">
        <v>32</v>
      </c>
      <c r="P2541" t="s">
        <v>26</v>
      </c>
      <c r="Q2541" t="s">
        <v>130</v>
      </c>
      <c r="R2541" t="s">
        <v>53</v>
      </c>
      <c r="S2541" t="s">
        <v>7348</v>
      </c>
      <c r="T2541" t="s">
        <v>7349</v>
      </c>
      <c r="U2541" t="str">
        <f>RIGHT(T2541,LEN(T2541)-FIND("[",T2541))</f>
        <v>-123.09106881022254, 49.23093806868433]}</v>
      </c>
      <c r="V2541" t="str">
        <f>LEFT(U2541,FIND(",",U2541)-1)</f>
        <v>-123.09106881022254</v>
      </c>
      <c r="W2541" s="2">
        <f>VALUE(V2541)</f>
        <v>-123.091068810222</v>
      </c>
      <c r="X2541" t="str">
        <f>MID(U2541,FIND(" ",U2541)+1,FIND("]",U2541)-FIND(" ",U2541)-1)</f>
        <v>49.23093806868433</v>
      </c>
      <c r="Y2541" s="2">
        <f>VALUE(X2541)</f>
        <v>49.230938068684303</v>
      </c>
      <c r="Z2541" t="s">
        <v>181</v>
      </c>
      <c r="AA2541" t="s">
        <v>7350</v>
      </c>
      <c r="AB2541" t="s">
        <v>27742</v>
      </c>
      <c r="AC2541" t="str">
        <f>LEFT(AB2541,FIND(" ",AB2541)-1)</f>
        <v>686</v>
      </c>
      <c r="AD2541" t="str">
        <f>MID(AB2541,FIND(" ",AB2541)+1,FIND(",",AB2541)-FIND(" ",AB2541)-1)</f>
        <v>E 43rd Ave</v>
      </c>
    </row>
    <row r="2542" spans="1:30" hidden="1" x14ac:dyDescent="0.3">
      <c r="A2542" t="s">
        <v>21</v>
      </c>
      <c r="B2542">
        <f>IF(A2542="twin",2,1)</f>
        <v>2</v>
      </c>
      <c r="C2542" t="s">
        <v>22</v>
      </c>
      <c r="D2542" t="s">
        <v>22</v>
      </c>
      <c r="E2542" t="s">
        <v>22</v>
      </c>
      <c r="F2542" t="s">
        <v>22</v>
      </c>
      <c r="G2542" t="s">
        <v>22</v>
      </c>
      <c r="H2542" t="s">
        <v>22</v>
      </c>
      <c r="I2542" t="s">
        <v>81</v>
      </c>
      <c r="J2542" t="s">
        <v>24</v>
      </c>
      <c r="K2542" t="s">
        <v>32</v>
      </c>
      <c r="L2542" t="s">
        <v>26</v>
      </c>
      <c r="M2542" t="s">
        <v>32</v>
      </c>
      <c r="N2542" t="s">
        <v>26</v>
      </c>
      <c r="O2542" t="s">
        <v>32</v>
      </c>
      <c r="P2542" t="s">
        <v>26</v>
      </c>
      <c r="Q2542" t="s">
        <v>130</v>
      </c>
      <c r="R2542" t="s">
        <v>53</v>
      </c>
      <c r="S2542" t="s">
        <v>7351</v>
      </c>
      <c r="T2542" t="s">
        <v>7349</v>
      </c>
      <c r="U2542" t="str">
        <f>RIGHT(T2542,LEN(T2542)-FIND("[",T2542))</f>
        <v>-123.09106881022254, 49.23093806868433]}</v>
      </c>
      <c r="V2542" t="str">
        <f>LEFT(U2542,FIND(",",U2542)-1)</f>
        <v>-123.09106881022254</v>
      </c>
      <c r="W2542" s="2">
        <f>VALUE(V2542)</f>
        <v>-123.091068810222</v>
      </c>
      <c r="X2542" t="str">
        <f>MID(U2542,FIND(" ",U2542)+1,FIND("]",U2542)-FIND(" ",U2542)-1)</f>
        <v>49.23093806868433</v>
      </c>
      <c r="Y2542" s="2">
        <f>VALUE(X2542)</f>
        <v>49.230938068684303</v>
      </c>
      <c r="Z2542" t="s">
        <v>181</v>
      </c>
      <c r="AA2542" t="s">
        <v>7352</v>
      </c>
      <c r="AB2542" t="s">
        <v>27742</v>
      </c>
      <c r="AC2542" t="str">
        <f>LEFT(AB2542,FIND(" ",AB2542)-1)</f>
        <v>686</v>
      </c>
      <c r="AD2542" t="str">
        <f>MID(AB2542,FIND(" ",AB2542)+1,FIND(",",AB2542)-FIND(" ",AB2542)-1)</f>
        <v>E 43rd Ave</v>
      </c>
    </row>
    <row r="2543" spans="1:30" hidden="1" x14ac:dyDescent="0.3">
      <c r="A2543" t="s">
        <v>616</v>
      </c>
      <c r="B2543">
        <f>IF(A2543="twin",2,1)</f>
        <v>1</v>
      </c>
      <c r="C2543" t="s">
        <v>22</v>
      </c>
      <c r="D2543" t="s">
        <v>22</v>
      </c>
      <c r="E2543" t="s">
        <v>22</v>
      </c>
      <c r="F2543" t="s">
        <v>22</v>
      </c>
      <c r="G2543" t="s">
        <v>22</v>
      </c>
      <c r="H2543" t="s">
        <v>22</v>
      </c>
      <c r="I2543" t="s">
        <v>81</v>
      </c>
      <c r="J2543" t="s">
        <v>24</v>
      </c>
      <c r="K2543" t="s">
        <v>32</v>
      </c>
      <c r="L2543" t="s">
        <v>26</v>
      </c>
      <c r="M2543" t="s">
        <v>32</v>
      </c>
      <c r="N2543" t="s">
        <v>26</v>
      </c>
      <c r="O2543" t="s">
        <v>32</v>
      </c>
      <c r="P2543" t="s">
        <v>26</v>
      </c>
      <c r="Q2543" t="s">
        <v>130</v>
      </c>
      <c r="R2543" t="s">
        <v>53</v>
      </c>
      <c r="S2543" t="s">
        <v>7353</v>
      </c>
      <c r="T2543" t="s">
        <v>7354</v>
      </c>
      <c r="U2543" t="str">
        <f>RIGHT(T2543,LEN(T2543)-FIND("[",T2543))</f>
        <v>-123.090796013333, 49.22866975124512]}</v>
      </c>
      <c r="V2543" t="str">
        <f>LEFT(U2543,FIND(",",U2543)-1)</f>
        <v>-123.090796013333</v>
      </c>
      <c r="W2543" s="2">
        <f>VALUE(V2543)</f>
        <v>-123.09079601333301</v>
      </c>
      <c r="X2543" t="str">
        <f>MID(U2543,FIND(" ",U2543)+1,FIND("]",U2543)-FIND(" ",U2543)-1)</f>
        <v>49.22866975124512</v>
      </c>
      <c r="Y2543" s="2">
        <f>VALUE(X2543)</f>
        <v>49.2286697512451</v>
      </c>
      <c r="Z2543" t="s">
        <v>181</v>
      </c>
      <c r="AA2543" t="s">
        <v>7355</v>
      </c>
      <c r="AB2543" t="s">
        <v>27743</v>
      </c>
      <c r="AC2543" t="str">
        <f>LEFT(AB2543,FIND(" ",AB2543)-1)</f>
        <v>6169</v>
      </c>
      <c r="AD2543" t="str">
        <f>MID(AB2543,FIND(" ",AB2543)+1,FIND(",",AB2543)-FIND(" ",AB2543)-1)</f>
        <v>Fraser St</v>
      </c>
    </row>
    <row r="2544" spans="1:30" hidden="1" x14ac:dyDescent="0.3">
      <c r="A2544" t="s">
        <v>247</v>
      </c>
      <c r="B2544">
        <f>IF(A2544="twin",2,1)</f>
        <v>1</v>
      </c>
      <c r="C2544" t="s">
        <v>22</v>
      </c>
      <c r="D2544" t="s">
        <v>22</v>
      </c>
      <c r="E2544" t="s">
        <v>22</v>
      </c>
      <c r="F2544" t="s">
        <v>22</v>
      </c>
      <c r="G2544" t="s">
        <v>22</v>
      </c>
      <c r="H2544" t="s">
        <v>22</v>
      </c>
      <c r="I2544" t="s">
        <v>81</v>
      </c>
      <c r="J2544" t="s">
        <v>24</v>
      </c>
      <c r="K2544" t="s">
        <v>32</v>
      </c>
      <c r="L2544" t="s">
        <v>26</v>
      </c>
      <c r="M2544" t="s">
        <v>32</v>
      </c>
      <c r="N2544" t="s">
        <v>26</v>
      </c>
      <c r="O2544" t="s">
        <v>32</v>
      </c>
      <c r="P2544" t="s">
        <v>26</v>
      </c>
      <c r="Q2544" t="s">
        <v>130</v>
      </c>
      <c r="R2544" t="s">
        <v>53</v>
      </c>
      <c r="S2544" t="s">
        <v>7356</v>
      </c>
      <c r="T2544" t="s">
        <v>7357</v>
      </c>
      <c r="U2544" t="str">
        <f>RIGHT(T2544,LEN(T2544)-FIND("[",T2544))</f>
        <v>-123.09078155932855, 49.22880953095359]}</v>
      </c>
      <c r="V2544" t="str">
        <f>LEFT(U2544,FIND(",",U2544)-1)</f>
        <v>-123.09078155932855</v>
      </c>
      <c r="W2544" s="2">
        <f>VALUE(V2544)</f>
        <v>-123.09078155932799</v>
      </c>
      <c r="X2544" t="str">
        <f>MID(U2544,FIND(" ",U2544)+1,FIND("]",U2544)-FIND(" ",U2544)-1)</f>
        <v>49.22880953095359</v>
      </c>
      <c r="Y2544" s="2">
        <f>VALUE(X2544)</f>
        <v>49.228809530953498</v>
      </c>
      <c r="Z2544" t="s">
        <v>181</v>
      </c>
      <c r="AA2544" t="s">
        <v>7358</v>
      </c>
      <c r="AB2544" t="s">
        <v>27744</v>
      </c>
      <c r="AC2544" t="str">
        <f>LEFT(AB2544,FIND(" ",AB2544)-1)</f>
        <v>6145</v>
      </c>
      <c r="AD2544" t="str">
        <f>MID(AB2544,FIND(" ",AB2544)+1,FIND(",",AB2544)-FIND(" ",AB2544)-1)</f>
        <v>Fraser St</v>
      </c>
    </row>
    <row r="2545" spans="1:30" hidden="1" x14ac:dyDescent="0.3">
      <c r="A2545" t="s">
        <v>21</v>
      </c>
      <c r="B2545">
        <f>IF(A2545="twin",2,1)</f>
        <v>2</v>
      </c>
      <c r="C2545" t="s">
        <v>22</v>
      </c>
      <c r="D2545" t="s">
        <v>22</v>
      </c>
      <c r="E2545" t="s">
        <v>22</v>
      </c>
      <c r="F2545" t="s">
        <v>22</v>
      </c>
      <c r="G2545" t="s">
        <v>22</v>
      </c>
      <c r="H2545" t="s">
        <v>22</v>
      </c>
      <c r="I2545" t="s">
        <v>81</v>
      </c>
      <c r="J2545" t="s">
        <v>24</v>
      </c>
      <c r="K2545" t="s">
        <v>32</v>
      </c>
      <c r="L2545" t="s">
        <v>26</v>
      </c>
      <c r="M2545" t="s">
        <v>32</v>
      </c>
      <c r="N2545" t="s">
        <v>26</v>
      </c>
      <c r="O2545" t="s">
        <v>32</v>
      </c>
      <c r="P2545" t="s">
        <v>26</v>
      </c>
      <c r="Q2545" t="s">
        <v>130</v>
      </c>
      <c r="R2545" t="s">
        <v>53</v>
      </c>
      <c r="S2545" t="s">
        <v>7359</v>
      </c>
      <c r="T2545" t="s">
        <v>7360</v>
      </c>
      <c r="U2545" t="str">
        <f>RIGHT(T2545,LEN(T2545)-FIND("[",T2545))</f>
        <v>-123.09056259504513, 49.22850814572262]}</v>
      </c>
      <c r="V2545" t="str">
        <f>LEFT(U2545,FIND(",",U2545)-1)</f>
        <v>-123.09056259504513</v>
      </c>
      <c r="W2545" s="2">
        <f>VALUE(V2545)</f>
        <v>-123.090562595045</v>
      </c>
      <c r="X2545" t="str">
        <f>MID(U2545,FIND(" ",U2545)+1,FIND("]",U2545)-FIND(" ",U2545)-1)</f>
        <v>49.22850814572262</v>
      </c>
      <c r="Y2545" s="2">
        <f>VALUE(X2545)</f>
        <v>49.2285081457226</v>
      </c>
      <c r="Z2545" t="s">
        <v>181</v>
      </c>
      <c r="AA2545" t="s">
        <v>7361</v>
      </c>
      <c r="AB2545" t="s">
        <v>27745</v>
      </c>
      <c r="AC2545" t="str">
        <f>LEFT(AB2545,FIND(" ",AB2545)-1)</f>
        <v>6188</v>
      </c>
      <c r="AD2545" t="str">
        <f>MID(AB2545,FIND(" ",AB2545)+1,FIND(",",AB2545)-FIND(" ",AB2545)-1)</f>
        <v>Fraser St</v>
      </c>
    </row>
    <row r="2546" spans="1:30" hidden="1" x14ac:dyDescent="0.3">
      <c r="A2546" t="s">
        <v>21</v>
      </c>
      <c r="B2546">
        <f>IF(A2546="twin",2,1)</f>
        <v>2</v>
      </c>
      <c r="C2546" t="s">
        <v>22</v>
      </c>
      <c r="D2546" t="s">
        <v>22</v>
      </c>
      <c r="E2546" t="s">
        <v>22</v>
      </c>
      <c r="F2546" t="s">
        <v>22</v>
      </c>
      <c r="G2546" t="s">
        <v>22</v>
      </c>
      <c r="H2546" t="s">
        <v>22</v>
      </c>
      <c r="J2546" t="s">
        <v>24</v>
      </c>
      <c r="K2546" t="s">
        <v>32</v>
      </c>
      <c r="L2546" t="s">
        <v>26</v>
      </c>
      <c r="M2546" t="s">
        <v>32</v>
      </c>
      <c r="N2546" t="s">
        <v>26</v>
      </c>
      <c r="O2546" t="s">
        <v>32</v>
      </c>
      <c r="P2546" t="s">
        <v>26</v>
      </c>
      <c r="R2546" t="s">
        <v>27</v>
      </c>
      <c r="S2546" t="s">
        <v>7362</v>
      </c>
      <c r="T2546" t="s">
        <v>7363</v>
      </c>
      <c r="U2546" t="str">
        <f>RIGHT(T2546,LEN(T2546)-FIND("[",T2546))</f>
        <v>-123.12245071873149, 49.27715771126458]}</v>
      </c>
      <c r="V2546" t="str">
        <f>LEFT(U2546,FIND(",",U2546)-1)</f>
        <v>-123.12245071873149</v>
      </c>
      <c r="W2546" s="2">
        <f>VALUE(V2546)</f>
        <v>-123.122450718731</v>
      </c>
      <c r="X2546" t="str">
        <f>MID(U2546,FIND(" ",U2546)+1,FIND("]",U2546)-FIND(" ",U2546)-1)</f>
        <v>49.27715771126458</v>
      </c>
      <c r="Y2546" s="2">
        <f>VALUE(X2546)</f>
        <v>49.277157711264501</v>
      </c>
      <c r="Z2546" t="s">
        <v>30</v>
      </c>
      <c r="AA2546" t="s">
        <v>7364</v>
      </c>
      <c r="AB2546" t="s">
        <v>27597</v>
      </c>
      <c r="AC2546" t="str">
        <f>LEFT(AB2546,FIND(" ",AB2546)-1)</f>
        <v>1045-1099</v>
      </c>
      <c r="AD2546" t="str">
        <f>MID(AB2546,FIND(" ",AB2546)+1,FIND(",",AB2546)-FIND(" ",AB2546)-1)</f>
        <v>Richards St</v>
      </c>
    </row>
    <row r="2547" spans="1:30" hidden="1" x14ac:dyDescent="0.3">
      <c r="A2547" t="s">
        <v>21</v>
      </c>
      <c r="B2547">
        <f>IF(A2547="twin",2,1)</f>
        <v>2</v>
      </c>
      <c r="C2547" t="s">
        <v>22</v>
      </c>
      <c r="D2547" t="s">
        <v>22</v>
      </c>
      <c r="E2547" t="s">
        <v>22</v>
      </c>
      <c r="F2547" t="s">
        <v>22</v>
      </c>
      <c r="G2547" t="s">
        <v>22</v>
      </c>
      <c r="H2547" t="s">
        <v>22</v>
      </c>
      <c r="I2547" t="s">
        <v>81</v>
      </c>
      <c r="J2547" t="s">
        <v>24</v>
      </c>
      <c r="K2547" t="s">
        <v>32</v>
      </c>
      <c r="L2547" t="s">
        <v>26</v>
      </c>
      <c r="M2547" t="s">
        <v>32</v>
      </c>
      <c r="N2547" t="s">
        <v>26</v>
      </c>
      <c r="O2547" t="s">
        <v>32</v>
      </c>
      <c r="P2547" t="s">
        <v>26</v>
      </c>
      <c r="Q2547" t="s">
        <v>130</v>
      </c>
      <c r="R2547" t="s">
        <v>53</v>
      </c>
      <c r="S2547" t="s">
        <v>7365</v>
      </c>
      <c r="T2547" t="s">
        <v>7366</v>
      </c>
      <c r="U2547" t="str">
        <f>RIGHT(T2547,LEN(T2547)-FIND("[",T2547))</f>
        <v>-123.0906276852493, 49.22685642072611]}</v>
      </c>
      <c r="V2547" t="str">
        <f>LEFT(U2547,FIND(",",U2547)-1)</f>
        <v>-123.0906276852493</v>
      </c>
      <c r="W2547" s="2">
        <f>VALUE(V2547)</f>
        <v>-123.090627685249</v>
      </c>
      <c r="X2547" t="str">
        <f>MID(U2547,FIND(" ",U2547)+1,FIND("]",U2547)-FIND(" ",U2547)-1)</f>
        <v>49.22685642072611</v>
      </c>
      <c r="Y2547" s="2">
        <f>VALUE(X2547)</f>
        <v>49.226856420726101</v>
      </c>
      <c r="Z2547" t="s">
        <v>181</v>
      </c>
      <c r="AA2547" t="s">
        <v>7367</v>
      </c>
      <c r="AB2547" t="s">
        <v>27746</v>
      </c>
      <c r="AC2547" t="str">
        <f>LEFT(AB2547,FIND(" ",AB2547)-1)</f>
        <v>6350</v>
      </c>
      <c r="AD2547" t="str">
        <f>MID(AB2547,FIND(" ",AB2547)+1,FIND(",",AB2547)-FIND(" ",AB2547)-1)</f>
        <v>Fraser St</v>
      </c>
    </row>
    <row r="2548" spans="1:30" hidden="1" x14ac:dyDescent="0.3">
      <c r="A2548" t="s">
        <v>21</v>
      </c>
      <c r="B2548">
        <f>IF(A2548="twin",2,1)</f>
        <v>2</v>
      </c>
      <c r="C2548" t="s">
        <v>22</v>
      </c>
      <c r="D2548" t="s">
        <v>22</v>
      </c>
      <c r="E2548" t="s">
        <v>22</v>
      </c>
      <c r="F2548" t="s">
        <v>22</v>
      </c>
      <c r="G2548" t="s">
        <v>22</v>
      </c>
      <c r="H2548" t="s">
        <v>22</v>
      </c>
      <c r="I2548" t="s">
        <v>81</v>
      </c>
      <c r="J2548" t="s">
        <v>24</v>
      </c>
      <c r="K2548" t="s">
        <v>32</v>
      </c>
      <c r="L2548" t="s">
        <v>26</v>
      </c>
      <c r="M2548" t="s">
        <v>32</v>
      </c>
      <c r="N2548" t="s">
        <v>26</v>
      </c>
      <c r="O2548" t="s">
        <v>32</v>
      </c>
      <c r="P2548" t="s">
        <v>26</v>
      </c>
      <c r="Q2548" t="s">
        <v>130</v>
      </c>
      <c r="R2548" t="s">
        <v>53</v>
      </c>
      <c r="S2548" t="s">
        <v>7368</v>
      </c>
      <c r="T2548" t="s">
        <v>7369</v>
      </c>
      <c r="U2548" t="str">
        <f>RIGHT(T2548,LEN(T2548)-FIND("[",T2548))</f>
        <v>-123.09062667450709, 49.226754352270355]}</v>
      </c>
      <c r="V2548" t="str">
        <f>LEFT(U2548,FIND(",",U2548)-1)</f>
        <v>-123.09062667450709</v>
      </c>
      <c r="W2548" s="2">
        <f>VALUE(V2548)</f>
        <v>-123.09062667450701</v>
      </c>
      <c r="X2548" t="str">
        <f>MID(U2548,FIND(" ",U2548)+1,FIND("]",U2548)-FIND(" ",U2548)-1)</f>
        <v>49.226754352270355</v>
      </c>
      <c r="Y2548" s="2">
        <f>VALUE(X2548)</f>
        <v>49.226754352270298</v>
      </c>
      <c r="Z2548" t="s">
        <v>181</v>
      </c>
      <c r="AA2548" t="s">
        <v>7370</v>
      </c>
      <c r="AB2548" t="s">
        <v>27747</v>
      </c>
      <c r="AC2548" t="str">
        <f>LEFT(AB2548,FIND(" ",AB2548)-1)</f>
        <v>6364</v>
      </c>
      <c r="AD2548" t="str">
        <f>MID(AB2548,FIND(" ",AB2548)+1,FIND(",",AB2548)-FIND(" ",AB2548)-1)</f>
        <v>Fraser St</v>
      </c>
    </row>
    <row r="2549" spans="1:30" hidden="1" x14ac:dyDescent="0.3">
      <c r="A2549" t="s">
        <v>616</v>
      </c>
      <c r="B2549">
        <f>IF(A2549="twin",2,1)</f>
        <v>1</v>
      </c>
      <c r="C2549" t="s">
        <v>22</v>
      </c>
      <c r="D2549" t="s">
        <v>22</v>
      </c>
      <c r="E2549" t="s">
        <v>22</v>
      </c>
      <c r="F2549" t="s">
        <v>22</v>
      </c>
      <c r="G2549" t="s">
        <v>22</v>
      </c>
      <c r="H2549" t="s">
        <v>22</v>
      </c>
      <c r="I2549" t="s">
        <v>81</v>
      </c>
      <c r="J2549" t="s">
        <v>24</v>
      </c>
      <c r="K2549" t="s">
        <v>32</v>
      </c>
      <c r="L2549" t="s">
        <v>26</v>
      </c>
      <c r="M2549" t="s">
        <v>32</v>
      </c>
      <c r="N2549" t="s">
        <v>26</v>
      </c>
      <c r="O2549" t="s">
        <v>32</v>
      </c>
      <c r="P2549" t="s">
        <v>26</v>
      </c>
      <c r="Q2549" t="s">
        <v>130</v>
      </c>
      <c r="R2549" t="s">
        <v>53</v>
      </c>
      <c r="S2549" t="s">
        <v>7371</v>
      </c>
      <c r="T2549" t="s">
        <v>7372</v>
      </c>
      <c r="U2549" t="str">
        <f>RIGHT(T2549,LEN(T2549)-FIND("[",T2549))</f>
        <v>-123.0906619887229, 49.22494692406553]}</v>
      </c>
      <c r="V2549" t="str">
        <f>LEFT(U2549,FIND(",",U2549)-1)</f>
        <v>-123.0906619887229</v>
      </c>
      <c r="W2549" s="2">
        <f>VALUE(V2549)</f>
        <v>-123.090661988722</v>
      </c>
      <c r="X2549" t="str">
        <f>MID(U2549,FIND(" ",U2549)+1,FIND("]",U2549)-FIND(" ",U2549)-1)</f>
        <v>49.22494692406553</v>
      </c>
      <c r="Y2549" s="2">
        <f>VALUE(X2549)</f>
        <v>49.224946924065499</v>
      </c>
      <c r="Z2549" t="s">
        <v>181</v>
      </c>
      <c r="AA2549" t="s">
        <v>7373</v>
      </c>
      <c r="AB2549" t="s">
        <v>27748</v>
      </c>
      <c r="AC2549" t="str">
        <f>LEFT(AB2549,FIND(" ",AB2549)-1)</f>
        <v>6550</v>
      </c>
      <c r="AD2549" t="str">
        <f>MID(AB2549,FIND(" ",AB2549)+1,FIND(",",AB2549)-FIND(" ",AB2549)-1)</f>
        <v>Fraser St</v>
      </c>
    </row>
    <row r="2550" spans="1:30" hidden="1" x14ac:dyDescent="0.3">
      <c r="A2550" t="s">
        <v>21</v>
      </c>
      <c r="B2550">
        <f>IF(A2550="twin",2,1)</f>
        <v>2</v>
      </c>
      <c r="C2550" t="s">
        <v>22</v>
      </c>
      <c r="D2550" t="s">
        <v>22</v>
      </c>
      <c r="E2550" t="s">
        <v>22</v>
      </c>
      <c r="F2550" t="s">
        <v>22</v>
      </c>
      <c r="G2550" t="s">
        <v>22</v>
      </c>
      <c r="H2550" t="s">
        <v>22</v>
      </c>
      <c r="I2550" t="s">
        <v>81</v>
      </c>
      <c r="J2550" t="s">
        <v>24</v>
      </c>
      <c r="K2550" t="s">
        <v>32</v>
      </c>
      <c r="L2550" t="s">
        <v>26</v>
      </c>
      <c r="M2550" t="s">
        <v>32</v>
      </c>
      <c r="N2550" t="s">
        <v>26</v>
      </c>
      <c r="O2550" t="s">
        <v>32</v>
      </c>
      <c r="P2550" t="s">
        <v>26</v>
      </c>
      <c r="Q2550" t="s">
        <v>130</v>
      </c>
      <c r="R2550" t="s">
        <v>53</v>
      </c>
      <c r="S2550" t="s">
        <v>7374</v>
      </c>
      <c r="T2550" t="s">
        <v>7375</v>
      </c>
      <c r="U2550" t="str">
        <f>RIGHT(T2550,LEN(T2550)-FIND("[",T2550))</f>
        <v>-123.09114050968329, 49.224568584419366]}</v>
      </c>
      <c r="V2550" t="str">
        <f>LEFT(U2550,FIND(",",U2550)-1)</f>
        <v>-123.09114050968329</v>
      </c>
      <c r="W2550" s="2">
        <f>VALUE(V2550)</f>
        <v>-123.091140509683</v>
      </c>
      <c r="X2550" t="str">
        <f>MID(U2550,FIND(" ",U2550)+1,FIND("]",U2550)-FIND(" ",U2550)-1)</f>
        <v>49.224568584419366</v>
      </c>
      <c r="Y2550" s="2">
        <f>VALUE(X2550)</f>
        <v>49.224568584419302</v>
      </c>
      <c r="Z2550" t="s">
        <v>181</v>
      </c>
      <c r="AA2550" t="s">
        <v>7376</v>
      </c>
      <c r="AB2550" t="s">
        <v>27749</v>
      </c>
      <c r="AC2550" t="str">
        <f>LEFT(AB2550,FIND(" ",AB2550)-1)</f>
        <v>6595</v>
      </c>
      <c r="AD2550" t="str">
        <f>MID(AB2550,FIND(" ",AB2550)+1,FIND(",",AB2550)-FIND(" ",AB2550)-1)</f>
        <v>Fraser St</v>
      </c>
    </row>
    <row r="2551" spans="1:30" hidden="1" x14ac:dyDescent="0.3">
      <c r="A2551" t="s">
        <v>63</v>
      </c>
      <c r="B2551">
        <f>IF(A2551="twin",2,1)</f>
        <v>1</v>
      </c>
      <c r="C2551" t="s">
        <v>22</v>
      </c>
      <c r="D2551" t="s">
        <v>22</v>
      </c>
      <c r="E2551" t="s">
        <v>22</v>
      </c>
      <c r="F2551" t="s">
        <v>22</v>
      </c>
      <c r="G2551" t="s">
        <v>22</v>
      </c>
      <c r="H2551" t="s">
        <v>22</v>
      </c>
      <c r="I2551" t="s">
        <v>81</v>
      </c>
      <c r="J2551" t="s">
        <v>24</v>
      </c>
      <c r="K2551" t="s">
        <v>32</v>
      </c>
      <c r="L2551" t="s">
        <v>26</v>
      </c>
      <c r="M2551" t="s">
        <v>32</v>
      </c>
      <c r="N2551" t="s">
        <v>26</v>
      </c>
      <c r="O2551" t="s">
        <v>32</v>
      </c>
      <c r="P2551" t="s">
        <v>26</v>
      </c>
      <c r="Q2551" t="s">
        <v>130</v>
      </c>
      <c r="R2551" t="s">
        <v>53</v>
      </c>
      <c r="S2551" t="s">
        <v>7377</v>
      </c>
      <c r="T2551" t="s">
        <v>7378</v>
      </c>
      <c r="U2551" t="str">
        <f>RIGHT(T2551,LEN(T2551)-FIND("[",T2551))</f>
        <v>-123.09131619429114, 49.224569651039666]}</v>
      </c>
      <c r="V2551" t="str">
        <f>LEFT(U2551,FIND(",",U2551)-1)</f>
        <v>-123.09131619429114</v>
      </c>
      <c r="W2551" s="2">
        <f>VALUE(V2551)</f>
        <v>-123.091316194291</v>
      </c>
      <c r="X2551" t="str">
        <f>MID(U2551,FIND(" ",U2551)+1,FIND("]",U2551)-FIND(" ",U2551)-1)</f>
        <v>49.224569651039666</v>
      </c>
      <c r="Y2551" s="2">
        <f>VALUE(X2551)</f>
        <v>49.224569651039602</v>
      </c>
      <c r="Z2551" t="s">
        <v>181</v>
      </c>
      <c r="AA2551" t="s">
        <v>7379</v>
      </c>
      <c r="AB2551" t="s">
        <v>27750</v>
      </c>
      <c r="AC2551" t="str">
        <f>LEFT(AB2551,FIND(" ",AB2551)-1)</f>
        <v>686</v>
      </c>
      <c r="AD2551" t="str">
        <f>MID(AB2551,FIND(" ",AB2551)+1,FIND(",",AB2551)-FIND(" ",AB2551)-1)</f>
        <v>E 50th Ave</v>
      </c>
    </row>
    <row r="2552" spans="1:30" hidden="1" x14ac:dyDescent="0.3">
      <c r="A2552" t="s">
        <v>63</v>
      </c>
      <c r="B2552">
        <f>IF(A2552="twin",2,1)</f>
        <v>1</v>
      </c>
      <c r="C2552" t="s">
        <v>22</v>
      </c>
      <c r="D2552" t="s">
        <v>22</v>
      </c>
      <c r="E2552" t="s">
        <v>22</v>
      </c>
      <c r="F2552" t="s">
        <v>22</v>
      </c>
      <c r="G2552" t="s">
        <v>22</v>
      </c>
      <c r="H2552" t="s">
        <v>22</v>
      </c>
      <c r="I2552" t="s">
        <v>81</v>
      </c>
      <c r="J2552" t="s">
        <v>24</v>
      </c>
      <c r="K2552" t="s">
        <v>32</v>
      </c>
      <c r="L2552" t="s">
        <v>26</v>
      </c>
      <c r="M2552" t="s">
        <v>32</v>
      </c>
      <c r="N2552" t="s">
        <v>26</v>
      </c>
      <c r="O2552" t="s">
        <v>32</v>
      </c>
      <c r="P2552" t="s">
        <v>26</v>
      </c>
      <c r="Q2552" t="s">
        <v>130</v>
      </c>
      <c r="R2552" t="s">
        <v>53</v>
      </c>
      <c r="S2552" t="s">
        <v>7380</v>
      </c>
      <c r="T2552" t="s">
        <v>7381</v>
      </c>
      <c r="U2552" t="str">
        <f>RIGHT(T2552,LEN(T2552)-FIND("[",T2552))</f>
        <v>-123.09091345051097, 49.224644305588825]}</v>
      </c>
      <c r="V2552" t="str">
        <f>LEFT(U2552,FIND(",",U2552)-1)</f>
        <v>-123.09091345051097</v>
      </c>
      <c r="W2552" s="2">
        <f>VALUE(V2552)</f>
        <v>-123.09091345051</v>
      </c>
      <c r="X2552" t="str">
        <f>MID(U2552,FIND(" ",U2552)+1,FIND("]",U2552)-FIND(" ",U2552)-1)</f>
        <v>49.224644305588825</v>
      </c>
      <c r="Y2552" s="2">
        <f>VALUE(X2552)</f>
        <v>49.224644305588797</v>
      </c>
      <c r="Z2552" t="s">
        <v>181</v>
      </c>
      <c r="AA2552" t="s">
        <v>7382</v>
      </c>
      <c r="AB2552" t="s">
        <v>27749</v>
      </c>
      <c r="AC2552" t="str">
        <f>LEFT(AB2552,FIND(" ",AB2552)-1)</f>
        <v>6595</v>
      </c>
      <c r="AD2552" t="str">
        <f>MID(AB2552,FIND(" ",AB2552)+1,FIND(",",AB2552)-FIND(" ",AB2552)-1)</f>
        <v>Fraser St</v>
      </c>
    </row>
    <row r="2553" spans="1:30" hidden="1" x14ac:dyDescent="0.3">
      <c r="A2553" t="s">
        <v>616</v>
      </c>
      <c r="B2553">
        <f>IF(A2553="twin",2,1)</f>
        <v>1</v>
      </c>
      <c r="C2553" t="s">
        <v>22</v>
      </c>
      <c r="D2553" t="s">
        <v>22</v>
      </c>
      <c r="E2553" t="s">
        <v>22</v>
      </c>
      <c r="F2553" t="s">
        <v>22</v>
      </c>
      <c r="G2553" t="s">
        <v>22</v>
      </c>
      <c r="H2553" t="s">
        <v>22</v>
      </c>
      <c r="I2553" t="s">
        <v>81</v>
      </c>
      <c r="J2553" t="s">
        <v>24</v>
      </c>
      <c r="K2553" t="s">
        <v>32</v>
      </c>
      <c r="L2553" t="s">
        <v>26</v>
      </c>
      <c r="M2553" t="s">
        <v>32</v>
      </c>
      <c r="N2553" t="s">
        <v>26</v>
      </c>
      <c r="O2553" t="s">
        <v>32</v>
      </c>
      <c r="P2553" t="s">
        <v>26</v>
      </c>
      <c r="Q2553" t="s">
        <v>130</v>
      </c>
      <c r="R2553" t="s">
        <v>53</v>
      </c>
      <c r="S2553" t="s">
        <v>7383</v>
      </c>
      <c r="T2553" t="s">
        <v>7384</v>
      </c>
      <c r="U2553" t="str">
        <f>RIGHT(T2553,LEN(T2553)-FIND("[",T2553))</f>
        <v>-123.09093692271918, 49.223941405953646]}</v>
      </c>
      <c r="V2553" t="str">
        <f>LEFT(U2553,FIND(",",U2553)-1)</f>
        <v>-123.09093692271918</v>
      </c>
      <c r="W2553" s="2">
        <f>VALUE(V2553)</f>
        <v>-123.090936922719</v>
      </c>
      <c r="X2553" t="str">
        <f>MID(U2553,FIND(" ",U2553)+1,FIND("]",U2553)-FIND(" ",U2553)-1)</f>
        <v>49.223941405953646</v>
      </c>
      <c r="Y2553" s="2">
        <f>VALUE(X2553)</f>
        <v>49.223941405953603</v>
      </c>
      <c r="Z2553" t="s">
        <v>181</v>
      </c>
      <c r="AA2553" t="s">
        <v>7385</v>
      </c>
      <c r="AB2553" t="s">
        <v>27751</v>
      </c>
      <c r="AC2553" t="str">
        <f>LEFT(AB2553,FIND(" ",AB2553)-1)</f>
        <v>6673</v>
      </c>
      <c r="AD2553" t="str">
        <f>MID(AB2553,FIND(" ",AB2553)+1,FIND(",",AB2553)-FIND(" ",AB2553)-1)</f>
        <v>Fraser St</v>
      </c>
    </row>
    <row r="2554" spans="1:30" hidden="1" x14ac:dyDescent="0.3">
      <c r="A2554" t="s">
        <v>616</v>
      </c>
      <c r="B2554">
        <f>IF(A2554="twin",2,1)</f>
        <v>1</v>
      </c>
      <c r="C2554" t="s">
        <v>22</v>
      </c>
      <c r="D2554" t="s">
        <v>22</v>
      </c>
      <c r="E2554" t="s">
        <v>22</v>
      </c>
      <c r="F2554" t="s">
        <v>22</v>
      </c>
      <c r="G2554" t="s">
        <v>22</v>
      </c>
      <c r="H2554" t="s">
        <v>22</v>
      </c>
      <c r="I2554" t="s">
        <v>81</v>
      </c>
      <c r="J2554" t="s">
        <v>24</v>
      </c>
      <c r="K2554" t="s">
        <v>32</v>
      </c>
      <c r="L2554" t="s">
        <v>26</v>
      </c>
      <c r="M2554" t="s">
        <v>32</v>
      </c>
      <c r="N2554" t="s">
        <v>26</v>
      </c>
      <c r="O2554" t="s">
        <v>32</v>
      </c>
      <c r="P2554" t="s">
        <v>26</v>
      </c>
      <c r="Q2554" t="s">
        <v>130</v>
      </c>
      <c r="R2554" t="s">
        <v>53</v>
      </c>
      <c r="S2554" t="s">
        <v>7386</v>
      </c>
      <c r="T2554" t="s">
        <v>7387</v>
      </c>
      <c r="U2554" t="str">
        <f>RIGHT(T2554,LEN(T2554)-FIND("[",T2554))</f>
        <v>-123.09119184214423, 49.22446914621226]}</v>
      </c>
      <c r="V2554" t="str">
        <f>LEFT(U2554,FIND(",",U2554)-1)</f>
        <v>-123.09119184214423</v>
      </c>
      <c r="W2554" s="2">
        <f>VALUE(V2554)</f>
        <v>-123.091191842144</v>
      </c>
      <c r="X2554" t="str">
        <f>MID(U2554,FIND(" ",U2554)+1,FIND("]",U2554)-FIND(" ",U2554)-1)</f>
        <v>49.22446914621226</v>
      </c>
      <c r="Y2554" s="2">
        <f>VALUE(X2554)</f>
        <v>49.224469146212201</v>
      </c>
      <c r="Z2554" t="s">
        <v>181</v>
      </c>
      <c r="AA2554" t="s">
        <v>7388</v>
      </c>
      <c r="AB2554" t="s">
        <v>27750</v>
      </c>
      <c r="AC2554" t="str">
        <f>LEFT(AB2554,FIND(" ",AB2554)-1)</f>
        <v>686</v>
      </c>
      <c r="AD2554" t="str">
        <f>MID(AB2554,FIND(" ",AB2554)+1,FIND(",",AB2554)-FIND(" ",AB2554)-1)</f>
        <v>E 50th Ave</v>
      </c>
    </row>
    <row r="2555" spans="1:30" hidden="1" x14ac:dyDescent="0.3">
      <c r="A2555" t="s">
        <v>21</v>
      </c>
      <c r="B2555">
        <f>IF(A2555="twin",2,1)</f>
        <v>2</v>
      </c>
      <c r="C2555" t="s">
        <v>45</v>
      </c>
      <c r="D2555" t="s">
        <v>52</v>
      </c>
      <c r="E2555" t="s">
        <v>45</v>
      </c>
      <c r="F2555" t="s">
        <v>52</v>
      </c>
      <c r="G2555" t="s">
        <v>45</v>
      </c>
      <c r="H2555" t="s">
        <v>52</v>
      </c>
      <c r="J2555" t="s">
        <v>24</v>
      </c>
      <c r="K2555" t="s">
        <v>32</v>
      </c>
      <c r="L2555" t="s">
        <v>26</v>
      </c>
      <c r="M2555" t="s">
        <v>32</v>
      </c>
      <c r="N2555" t="s">
        <v>26</v>
      </c>
      <c r="O2555" t="s">
        <v>32</v>
      </c>
      <c r="P2555" t="s">
        <v>26</v>
      </c>
      <c r="R2555" t="s">
        <v>27</v>
      </c>
      <c r="S2555" t="s">
        <v>7389</v>
      </c>
      <c r="T2555" t="s">
        <v>7390</v>
      </c>
      <c r="U2555" t="str">
        <f>RIGHT(T2555,LEN(T2555)-FIND("[",T2555))</f>
        <v>-123.1027943865009, 49.28318998560652]}</v>
      </c>
      <c r="V2555" t="str">
        <f>LEFT(U2555,FIND(",",U2555)-1)</f>
        <v>-123.1027943865009</v>
      </c>
      <c r="W2555" s="2">
        <f>VALUE(V2555)</f>
        <v>-123.10279438649999</v>
      </c>
      <c r="X2555" t="str">
        <f>MID(U2555,FIND(" ",U2555)+1,FIND("]",U2555)-FIND(" ",U2555)-1)</f>
        <v>49.28318998560652</v>
      </c>
      <c r="Y2555" s="2">
        <f>VALUE(X2555)</f>
        <v>49.283189985606498</v>
      </c>
      <c r="Z2555" t="s">
        <v>30</v>
      </c>
      <c r="AA2555" t="s">
        <v>7391</v>
      </c>
      <c r="AB2555" t="s">
        <v>27752</v>
      </c>
      <c r="AC2555" t="str">
        <f>LEFT(AB2555,FIND(" ",AB2555)-1)</f>
        <v>58</v>
      </c>
      <c r="AD2555" t="str">
        <f>MID(AB2555,FIND(" ",AB2555)+1,FIND(",",AB2555)-FIND(" ",AB2555)-1)</f>
        <v>Powell St</v>
      </c>
    </row>
    <row r="2556" spans="1:30" hidden="1" x14ac:dyDescent="0.3">
      <c r="A2556" t="s">
        <v>616</v>
      </c>
      <c r="B2556">
        <f>IF(A2556="twin",2,1)</f>
        <v>1</v>
      </c>
      <c r="C2556" t="s">
        <v>22</v>
      </c>
      <c r="D2556" t="s">
        <v>22</v>
      </c>
      <c r="E2556" t="s">
        <v>22</v>
      </c>
      <c r="F2556" t="s">
        <v>22</v>
      </c>
      <c r="G2556" t="s">
        <v>22</v>
      </c>
      <c r="H2556" t="s">
        <v>22</v>
      </c>
      <c r="I2556" t="s">
        <v>81</v>
      </c>
      <c r="J2556" t="s">
        <v>24</v>
      </c>
      <c r="K2556" t="s">
        <v>32</v>
      </c>
      <c r="L2556" t="s">
        <v>26</v>
      </c>
      <c r="M2556" t="s">
        <v>32</v>
      </c>
      <c r="N2556" t="s">
        <v>26</v>
      </c>
      <c r="O2556" t="s">
        <v>32</v>
      </c>
      <c r="P2556" t="s">
        <v>26</v>
      </c>
      <c r="Q2556" t="s">
        <v>130</v>
      </c>
      <c r="R2556" t="s">
        <v>53</v>
      </c>
      <c r="S2556" t="s">
        <v>7392</v>
      </c>
      <c r="T2556" t="s">
        <v>7393</v>
      </c>
      <c r="U2556" t="str">
        <f>RIGHT(T2556,LEN(T2556)-FIND("[",T2556))</f>
        <v>-123.09082804142453, 49.22773969706114]}</v>
      </c>
      <c r="V2556" t="str">
        <f>LEFT(U2556,FIND(",",U2556)-1)</f>
        <v>-123.09082804142453</v>
      </c>
      <c r="W2556" s="2">
        <f>VALUE(V2556)</f>
        <v>-123.090828041424</v>
      </c>
      <c r="X2556" t="str">
        <f>MID(U2556,FIND(" ",U2556)+1,FIND("]",U2556)-FIND(" ",U2556)-1)</f>
        <v>49.22773969706114</v>
      </c>
      <c r="Y2556" s="2">
        <f>VALUE(X2556)</f>
        <v>49.227739697061097</v>
      </c>
      <c r="Z2556" t="s">
        <v>181</v>
      </c>
      <c r="AA2556" t="s">
        <v>7394</v>
      </c>
      <c r="AB2556" t="s">
        <v>27753</v>
      </c>
      <c r="AC2556" t="str">
        <f>LEFT(AB2556,FIND(" ",AB2556)-1)</f>
        <v>6257</v>
      </c>
      <c r="AD2556" t="str">
        <f>MID(AB2556,FIND(" ",AB2556)+1,FIND(",",AB2556)-FIND(" ",AB2556)-1)</f>
        <v>Fraser St</v>
      </c>
    </row>
    <row r="2557" spans="1:30" hidden="1" x14ac:dyDescent="0.3">
      <c r="A2557" t="s">
        <v>616</v>
      </c>
      <c r="B2557">
        <f>IF(A2557="twin",2,1)</f>
        <v>1</v>
      </c>
      <c r="C2557" t="s">
        <v>22</v>
      </c>
      <c r="D2557" t="s">
        <v>22</v>
      </c>
      <c r="E2557" t="s">
        <v>22</v>
      </c>
      <c r="F2557" t="s">
        <v>22</v>
      </c>
      <c r="G2557" t="s">
        <v>22</v>
      </c>
      <c r="H2557" t="s">
        <v>22</v>
      </c>
      <c r="I2557" t="s">
        <v>81</v>
      </c>
      <c r="J2557" t="s">
        <v>24</v>
      </c>
      <c r="K2557" t="s">
        <v>32</v>
      </c>
      <c r="L2557" t="s">
        <v>26</v>
      </c>
      <c r="M2557" t="s">
        <v>32</v>
      </c>
      <c r="N2557" t="s">
        <v>26</v>
      </c>
      <c r="O2557" t="s">
        <v>32</v>
      </c>
      <c r="P2557" t="s">
        <v>26</v>
      </c>
      <c r="Q2557" t="s">
        <v>130</v>
      </c>
      <c r="R2557" t="s">
        <v>53</v>
      </c>
      <c r="S2557" t="s">
        <v>7395</v>
      </c>
      <c r="T2557" t="s">
        <v>7396</v>
      </c>
      <c r="U2557" t="str">
        <f>RIGHT(T2557,LEN(T2557)-FIND("[",T2557))</f>
        <v>-123.09104997714788, 49.22743172248176]}</v>
      </c>
      <c r="V2557" t="str">
        <f>LEFT(U2557,FIND(",",U2557)-1)</f>
        <v>-123.09104997714788</v>
      </c>
      <c r="W2557" s="2">
        <f>VALUE(V2557)</f>
        <v>-123.09104997714699</v>
      </c>
      <c r="X2557" t="str">
        <f>MID(U2557,FIND(" ",U2557)+1,FIND("]",U2557)-FIND(" ",U2557)-1)</f>
        <v>49.22743172248176</v>
      </c>
      <c r="Y2557" s="2">
        <f>VALUE(X2557)</f>
        <v>49.227431722481697</v>
      </c>
      <c r="Z2557" t="s">
        <v>181</v>
      </c>
      <c r="AA2557" t="s">
        <v>7397</v>
      </c>
      <c r="AB2557" t="s">
        <v>27754</v>
      </c>
      <c r="AC2557" t="str">
        <f>LEFT(AB2557,FIND(" ",AB2557)-1)</f>
        <v>695</v>
      </c>
      <c r="AD2557" t="str">
        <f>MID(AB2557,FIND(" ",AB2557)+1,FIND(",",AB2557)-FIND(" ",AB2557)-1)</f>
        <v>E 47th Ave</v>
      </c>
    </row>
    <row r="2558" spans="1:30" hidden="1" x14ac:dyDescent="0.3">
      <c r="A2558" t="s">
        <v>616</v>
      </c>
      <c r="B2558">
        <f>IF(A2558="twin",2,1)</f>
        <v>1</v>
      </c>
      <c r="C2558" t="s">
        <v>22</v>
      </c>
      <c r="D2558" t="s">
        <v>22</v>
      </c>
      <c r="E2558" t="s">
        <v>22</v>
      </c>
      <c r="F2558" t="s">
        <v>22</v>
      </c>
      <c r="G2558" t="s">
        <v>22</v>
      </c>
      <c r="H2558" t="s">
        <v>22</v>
      </c>
      <c r="I2558" t="s">
        <v>81</v>
      </c>
      <c r="J2558" t="s">
        <v>24</v>
      </c>
      <c r="K2558" t="s">
        <v>32</v>
      </c>
      <c r="L2558" t="s">
        <v>26</v>
      </c>
      <c r="M2558" t="s">
        <v>32</v>
      </c>
      <c r="N2558" t="s">
        <v>26</v>
      </c>
      <c r="O2558" t="s">
        <v>32</v>
      </c>
      <c r="P2558" t="s">
        <v>26</v>
      </c>
      <c r="Q2558" t="s">
        <v>130</v>
      </c>
      <c r="R2558" t="s">
        <v>53</v>
      </c>
      <c r="S2558" t="s">
        <v>7398</v>
      </c>
      <c r="T2558" t="s">
        <v>7399</v>
      </c>
      <c r="U2558" t="str">
        <f>RIGHT(T2558,LEN(T2558)-FIND("[",T2558))</f>
        <v>-123.09038681575622, 49.224577614170705]}</v>
      </c>
      <c r="V2558" t="str">
        <f>LEFT(U2558,FIND(",",U2558)-1)</f>
        <v>-123.09038681575622</v>
      </c>
      <c r="W2558" s="2">
        <f>VALUE(V2558)</f>
        <v>-123.09038681575601</v>
      </c>
      <c r="X2558" t="str">
        <f>MID(U2558,FIND(" ",U2558)+1,FIND("]",U2558)-FIND(" ",U2558)-1)</f>
        <v>49.224577614170705</v>
      </c>
      <c r="Y2558" s="2">
        <f>VALUE(X2558)</f>
        <v>49.224577614170698</v>
      </c>
      <c r="Z2558" t="s">
        <v>181</v>
      </c>
      <c r="AA2558" t="s">
        <v>7400</v>
      </c>
      <c r="AB2558" t="s">
        <v>27755</v>
      </c>
      <c r="AC2558" t="str">
        <f>LEFT(AB2558,FIND(" ",AB2558)-1)</f>
        <v>708</v>
      </c>
      <c r="AD2558" t="str">
        <f>MID(AB2558,FIND(" ",AB2558)+1,FIND(",",AB2558)-FIND(" ",AB2558)-1)</f>
        <v>E 50th Ave</v>
      </c>
    </row>
    <row r="2559" spans="1:30" hidden="1" x14ac:dyDescent="0.3">
      <c r="A2559" t="s">
        <v>616</v>
      </c>
      <c r="B2559">
        <f>IF(A2559="twin",2,1)</f>
        <v>1</v>
      </c>
      <c r="C2559" t="s">
        <v>22</v>
      </c>
      <c r="D2559" t="s">
        <v>22</v>
      </c>
      <c r="E2559" t="s">
        <v>22</v>
      </c>
      <c r="F2559" t="s">
        <v>22</v>
      </c>
      <c r="G2559" t="s">
        <v>22</v>
      </c>
      <c r="H2559" t="s">
        <v>22</v>
      </c>
      <c r="I2559" t="s">
        <v>81</v>
      </c>
      <c r="J2559" t="s">
        <v>24</v>
      </c>
      <c r="K2559" t="s">
        <v>32</v>
      </c>
      <c r="L2559" t="s">
        <v>26</v>
      </c>
      <c r="M2559" t="s">
        <v>32</v>
      </c>
      <c r="N2559" t="s">
        <v>26</v>
      </c>
      <c r="O2559" t="s">
        <v>32</v>
      </c>
      <c r="P2559" t="s">
        <v>26</v>
      </c>
      <c r="Q2559" t="s">
        <v>130</v>
      </c>
      <c r="R2559" t="s">
        <v>53</v>
      </c>
      <c r="S2559" t="s">
        <v>7401</v>
      </c>
      <c r="T2559" t="s">
        <v>7402</v>
      </c>
      <c r="U2559" t="str">
        <f>RIGHT(T2559,LEN(T2559)-FIND("[",T2559))</f>
        <v>-123.09043660164993, 49.2236298788318]}</v>
      </c>
      <c r="V2559" t="str">
        <f>LEFT(U2559,FIND(",",U2559)-1)</f>
        <v>-123.09043660164993</v>
      </c>
      <c r="W2559" s="2">
        <f>VALUE(V2559)</f>
        <v>-123.090436601649</v>
      </c>
      <c r="X2559" t="str">
        <f>MID(U2559,FIND(" ",U2559)+1,FIND("]",U2559)-FIND(" ",U2559)-1)</f>
        <v>49.2236298788318</v>
      </c>
      <c r="Y2559" s="2">
        <f>VALUE(X2559)</f>
        <v>49.223629878831801</v>
      </c>
      <c r="Z2559" t="s">
        <v>181</v>
      </c>
      <c r="AA2559" t="s">
        <v>7403</v>
      </c>
      <c r="AB2559" t="s">
        <v>27756</v>
      </c>
      <c r="AC2559" t="str">
        <f>LEFT(AB2559,FIND(" ",AB2559)-1)</f>
        <v>6690</v>
      </c>
      <c r="AD2559" t="str">
        <f>MID(AB2559,FIND(" ",AB2559)+1,FIND(",",AB2559)-FIND(" ",AB2559)-1)</f>
        <v>Fraser St</v>
      </c>
    </row>
    <row r="2560" spans="1:30" hidden="1" x14ac:dyDescent="0.3">
      <c r="A2560" t="s">
        <v>63</v>
      </c>
      <c r="B2560">
        <f>IF(A2560="twin",2,1)</f>
        <v>1</v>
      </c>
      <c r="C2560" t="s">
        <v>22</v>
      </c>
      <c r="D2560" t="s">
        <v>22</v>
      </c>
      <c r="E2560" t="s">
        <v>22</v>
      </c>
      <c r="F2560" t="s">
        <v>22</v>
      </c>
      <c r="G2560" t="s">
        <v>22</v>
      </c>
      <c r="H2560" t="s">
        <v>22</v>
      </c>
      <c r="I2560" t="s">
        <v>81</v>
      </c>
      <c r="J2560" t="s">
        <v>24</v>
      </c>
      <c r="K2560" t="s">
        <v>32</v>
      </c>
      <c r="L2560" t="s">
        <v>26</v>
      </c>
      <c r="M2560" t="s">
        <v>32</v>
      </c>
      <c r="N2560" t="s">
        <v>26</v>
      </c>
      <c r="O2560" t="s">
        <v>32</v>
      </c>
      <c r="P2560" t="s">
        <v>26</v>
      </c>
      <c r="Q2560" t="s">
        <v>130</v>
      </c>
      <c r="R2560" t="s">
        <v>53</v>
      </c>
      <c r="S2560" t="s">
        <v>7404</v>
      </c>
      <c r="T2560" t="s">
        <v>7405</v>
      </c>
      <c r="U2560" t="str">
        <f>RIGHT(T2560,LEN(T2560)-FIND("[",T2560))</f>
        <v>-123.09137190572585, 49.223635025709136]}</v>
      </c>
      <c r="V2560" t="str">
        <f>LEFT(U2560,FIND(",",U2560)-1)</f>
        <v>-123.09137190572585</v>
      </c>
      <c r="W2560" s="2">
        <f>VALUE(V2560)</f>
        <v>-123.091371905725</v>
      </c>
      <c r="X2560" t="str">
        <f>MID(U2560,FIND(" ",U2560)+1,FIND("]",U2560)-FIND(" ",U2560)-1)</f>
        <v>49.223635025709136</v>
      </c>
      <c r="Y2560" s="2">
        <f>VALUE(X2560)</f>
        <v>49.2236350257091</v>
      </c>
      <c r="Z2560" t="s">
        <v>181</v>
      </c>
      <c r="AA2560" t="s">
        <v>7406</v>
      </c>
      <c r="AB2560" t="s">
        <v>27757</v>
      </c>
      <c r="AC2560" t="str">
        <f>LEFT(AB2560,FIND(" ",AB2560)-1)</f>
        <v>699</v>
      </c>
      <c r="AD2560" t="str">
        <f>MID(AB2560,FIND(" ",AB2560)+1,FIND(",",AB2560)-FIND(" ",AB2560)-1)</f>
        <v>E 51st Ave</v>
      </c>
    </row>
    <row r="2561" spans="1:30" hidden="1" x14ac:dyDescent="0.3">
      <c r="A2561" t="s">
        <v>616</v>
      </c>
      <c r="B2561">
        <f>IF(A2561="twin",2,1)</f>
        <v>1</v>
      </c>
      <c r="C2561" t="s">
        <v>22</v>
      </c>
      <c r="D2561" t="s">
        <v>22</v>
      </c>
      <c r="E2561" t="s">
        <v>22</v>
      </c>
      <c r="F2561" t="s">
        <v>22</v>
      </c>
      <c r="G2561" t="s">
        <v>22</v>
      </c>
      <c r="H2561" t="s">
        <v>22</v>
      </c>
      <c r="I2561" t="s">
        <v>81</v>
      </c>
      <c r="J2561" t="s">
        <v>24</v>
      </c>
      <c r="K2561" t="s">
        <v>32</v>
      </c>
      <c r="L2561" t="s">
        <v>26</v>
      </c>
      <c r="M2561" t="s">
        <v>32</v>
      </c>
      <c r="N2561" t="s">
        <v>26</v>
      </c>
      <c r="O2561" t="s">
        <v>32</v>
      </c>
      <c r="P2561" t="s">
        <v>26</v>
      </c>
      <c r="Q2561" t="s">
        <v>130</v>
      </c>
      <c r="R2561" t="s">
        <v>53</v>
      </c>
      <c r="S2561" t="s">
        <v>7407</v>
      </c>
      <c r="T2561" t="s">
        <v>7408</v>
      </c>
      <c r="U2561" t="str">
        <f>RIGHT(T2561,LEN(T2561)-FIND("[",T2561))</f>
        <v>-123.09049587074631, 49.230553467969344]}</v>
      </c>
      <c r="V2561" t="str">
        <f>LEFT(U2561,FIND(",",U2561)-1)</f>
        <v>-123.09049587074631</v>
      </c>
      <c r="W2561" s="2">
        <f>VALUE(V2561)</f>
        <v>-123.090495870746</v>
      </c>
      <c r="X2561" t="str">
        <f>MID(U2561,FIND(" ",U2561)+1,FIND("]",U2561)-FIND(" ",U2561)-1)</f>
        <v>49.230553467969344</v>
      </c>
      <c r="Y2561" s="2">
        <f>VALUE(X2561)</f>
        <v>49.230553467969301</v>
      </c>
      <c r="Z2561" t="s">
        <v>181</v>
      </c>
      <c r="AA2561" t="s">
        <v>7409</v>
      </c>
      <c r="AB2561" t="s">
        <v>27758</v>
      </c>
      <c r="AC2561" t="str">
        <f>LEFT(AB2561,FIND(" ",AB2561)-1)</f>
        <v>5934</v>
      </c>
      <c r="AD2561" t="str">
        <f>MID(AB2561,FIND(" ",AB2561)+1,FIND(",",AB2561)-FIND(" ",AB2561)-1)</f>
        <v>Fraser St</v>
      </c>
    </row>
    <row r="2562" spans="1:30" hidden="1" x14ac:dyDescent="0.3">
      <c r="A2562" t="s">
        <v>21</v>
      </c>
      <c r="B2562">
        <f>IF(A2562="twin",2,1)</f>
        <v>2</v>
      </c>
      <c r="C2562" t="s">
        <v>23</v>
      </c>
      <c r="D2562" t="s">
        <v>23</v>
      </c>
      <c r="E2562" t="s">
        <v>23</v>
      </c>
      <c r="F2562" t="s">
        <v>23</v>
      </c>
      <c r="G2562" t="s">
        <v>23</v>
      </c>
      <c r="H2562" t="s">
        <v>23</v>
      </c>
      <c r="J2562" t="s">
        <v>24</v>
      </c>
      <c r="K2562" t="s">
        <v>32</v>
      </c>
      <c r="L2562" t="s">
        <v>26</v>
      </c>
      <c r="M2562" t="s">
        <v>32</v>
      </c>
      <c r="N2562" t="s">
        <v>26</v>
      </c>
      <c r="O2562" t="s">
        <v>32</v>
      </c>
      <c r="P2562" t="s">
        <v>26</v>
      </c>
      <c r="R2562" t="s">
        <v>27</v>
      </c>
      <c r="S2562" t="s">
        <v>7410</v>
      </c>
      <c r="T2562" t="s">
        <v>7411</v>
      </c>
      <c r="U2562" t="str">
        <f>RIGHT(T2562,LEN(T2562)-FIND("[",T2562))</f>
        <v>-123.12231996106229, 49.27680321455809]}</v>
      </c>
      <c r="V2562" t="str">
        <f>LEFT(U2562,FIND(",",U2562)-1)</f>
        <v>-123.12231996106229</v>
      </c>
      <c r="W2562" s="2">
        <f>VALUE(V2562)</f>
        <v>-123.122319961062</v>
      </c>
      <c r="X2562" t="str">
        <f>MID(U2562,FIND(" ",U2562)+1,FIND("]",U2562)-FIND(" ",U2562)-1)</f>
        <v>49.27680321455809</v>
      </c>
      <c r="Y2562" s="2">
        <f>VALUE(X2562)</f>
        <v>49.276803214558001</v>
      </c>
      <c r="Z2562" t="s">
        <v>30</v>
      </c>
      <c r="AA2562" t="s">
        <v>7412</v>
      </c>
      <c r="AB2562" t="s">
        <v>27759</v>
      </c>
      <c r="AC2562" t="str">
        <f>LEFT(AB2562,FIND(" ",AB2562)-1)</f>
        <v>477</v>
      </c>
      <c r="AD2562" t="str">
        <f>MID(AB2562,FIND(" ",AB2562)+1,FIND(",",AB2562)-FIND(" ",AB2562)-1)</f>
        <v>Helmcken St</v>
      </c>
    </row>
    <row r="2563" spans="1:30" hidden="1" x14ac:dyDescent="0.3">
      <c r="A2563" t="s">
        <v>21</v>
      </c>
      <c r="B2563">
        <f>IF(A2563="twin",2,1)</f>
        <v>2</v>
      </c>
      <c r="C2563" t="s">
        <v>22</v>
      </c>
      <c r="D2563" t="s">
        <v>22</v>
      </c>
      <c r="E2563" t="s">
        <v>22</v>
      </c>
      <c r="F2563" t="s">
        <v>22</v>
      </c>
      <c r="G2563" t="s">
        <v>22</v>
      </c>
      <c r="H2563" t="s">
        <v>22</v>
      </c>
      <c r="I2563" t="s">
        <v>81</v>
      </c>
      <c r="J2563" t="s">
        <v>24</v>
      </c>
      <c r="K2563" t="s">
        <v>32</v>
      </c>
      <c r="L2563" t="s">
        <v>26</v>
      </c>
      <c r="M2563" t="s">
        <v>32</v>
      </c>
      <c r="N2563" t="s">
        <v>26</v>
      </c>
      <c r="O2563" t="s">
        <v>32</v>
      </c>
      <c r="P2563" t="s">
        <v>26</v>
      </c>
      <c r="Q2563" t="s">
        <v>130</v>
      </c>
      <c r="R2563" t="s">
        <v>53</v>
      </c>
      <c r="S2563" t="s">
        <v>7413</v>
      </c>
      <c r="T2563" t="s">
        <v>7414</v>
      </c>
      <c r="U2563" t="str">
        <f>RIGHT(T2563,LEN(T2563)-FIND("[",T2563))</f>
        <v>-123.091196044281, 49.227334620345836]}</v>
      </c>
      <c r="V2563" t="str">
        <f>LEFT(U2563,FIND(",",U2563)-1)</f>
        <v>-123.091196044281</v>
      </c>
      <c r="W2563" s="2">
        <f>VALUE(V2563)</f>
        <v>-123.09119604428101</v>
      </c>
      <c r="X2563" t="str">
        <f>MID(U2563,FIND(" ",U2563)+1,FIND("]",U2563)-FIND(" ",U2563)-1)</f>
        <v>49.227334620345836</v>
      </c>
      <c r="Y2563" s="2">
        <f>VALUE(X2563)</f>
        <v>49.2273346203458</v>
      </c>
      <c r="Z2563" t="s">
        <v>181</v>
      </c>
      <c r="AA2563" t="s">
        <v>7415</v>
      </c>
      <c r="AB2563" t="s">
        <v>27760</v>
      </c>
      <c r="AC2563" t="str">
        <f>LEFT(AB2563,FIND(" ",AB2563)-1)</f>
        <v>6325</v>
      </c>
      <c r="AD2563" t="str">
        <f>MID(AB2563,FIND(" ",AB2563)+1,FIND(",",AB2563)-FIND(" ",AB2563)-1)</f>
        <v>E 47th Ave</v>
      </c>
    </row>
    <row r="2564" spans="1:30" hidden="1" x14ac:dyDescent="0.3">
      <c r="A2564" t="s">
        <v>616</v>
      </c>
      <c r="B2564">
        <f>IF(A2564="twin",2,1)</f>
        <v>1</v>
      </c>
      <c r="C2564" t="s">
        <v>22</v>
      </c>
      <c r="D2564" t="s">
        <v>22</v>
      </c>
      <c r="E2564" t="s">
        <v>22</v>
      </c>
      <c r="F2564" t="s">
        <v>22</v>
      </c>
      <c r="G2564" t="s">
        <v>22</v>
      </c>
      <c r="H2564" t="s">
        <v>22</v>
      </c>
      <c r="I2564" t="s">
        <v>81</v>
      </c>
      <c r="J2564" t="s">
        <v>24</v>
      </c>
      <c r="K2564" t="s">
        <v>32</v>
      </c>
      <c r="L2564" t="s">
        <v>26</v>
      </c>
      <c r="M2564" t="s">
        <v>32</v>
      </c>
      <c r="N2564" t="s">
        <v>26</v>
      </c>
      <c r="O2564" t="s">
        <v>32</v>
      </c>
      <c r="P2564" t="s">
        <v>26</v>
      </c>
      <c r="Q2564" t="s">
        <v>130</v>
      </c>
      <c r="R2564" t="s">
        <v>53</v>
      </c>
      <c r="S2564" t="s">
        <v>7416</v>
      </c>
      <c r="T2564" t="s">
        <v>7417</v>
      </c>
      <c r="U2564" t="str">
        <f>RIGHT(T2564,LEN(T2564)-FIND("[",T2564))</f>
        <v>-123.09102250994302, 49.228344952047145]}</v>
      </c>
      <c r="V2564" t="str">
        <f>LEFT(U2564,FIND(",",U2564)-1)</f>
        <v>-123.09102250994302</v>
      </c>
      <c r="W2564" s="2">
        <f>VALUE(V2564)</f>
        <v>-123.091022509943</v>
      </c>
      <c r="X2564" t="str">
        <f>MID(U2564,FIND(" ",U2564)+1,FIND("]",U2564)-FIND(" ",U2564)-1)</f>
        <v>49.228344952047145</v>
      </c>
      <c r="Y2564" s="2">
        <f>VALUE(X2564)</f>
        <v>49.228344952047102</v>
      </c>
      <c r="Z2564" t="s">
        <v>181</v>
      </c>
      <c r="AA2564" t="s">
        <v>7418</v>
      </c>
      <c r="AB2564" t="s">
        <v>27761</v>
      </c>
      <c r="AC2564" t="str">
        <f>LEFT(AB2564,FIND(" ",AB2564)-1)</f>
        <v>689</v>
      </c>
      <c r="AD2564" t="str">
        <f>MID(AB2564,FIND(" ",AB2564)+1,FIND(",",AB2564)-FIND(" ",AB2564)-1)</f>
        <v>E 46th Ave</v>
      </c>
    </row>
    <row r="2565" spans="1:30" hidden="1" x14ac:dyDescent="0.3">
      <c r="A2565" t="s">
        <v>616</v>
      </c>
      <c r="B2565">
        <f>IF(A2565="twin",2,1)</f>
        <v>1</v>
      </c>
      <c r="C2565" t="s">
        <v>22</v>
      </c>
      <c r="D2565" t="s">
        <v>22</v>
      </c>
      <c r="E2565" t="s">
        <v>22</v>
      </c>
      <c r="F2565" t="s">
        <v>22</v>
      </c>
      <c r="G2565" t="s">
        <v>22</v>
      </c>
      <c r="H2565" t="s">
        <v>22</v>
      </c>
      <c r="I2565" t="s">
        <v>81</v>
      </c>
      <c r="J2565" t="s">
        <v>24</v>
      </c>
      <c r="K2565" t="s">
        <v>32</v>
      </c>
      <c r="L2565" t="s">
        <v>26</v>
      </c>
      <c r="M2565" t="s">
        <v>32</v>
      </c>
      <c r="N2565" t="s">
        <v>26</v>
      </c>
      <c r="O2565" t="s">
        <v>32</v>
      </c>
      <c r="P2565" t="s">
        <v>26</v>
      </c>
      <c r="Q2565" t="s">
        <v>130</v>
      </c>
      <c r="R2565" t="s">
        <v>53</v>
      </c>
      <c r="S2565" t="s">
        <v>7419</v>
      </c>
      <c r="T2565" t="s">
        <v>7420</v>
      </c>
      <c r="U2565" t="str">
        <f>RIGHT(T2565,LEN(T2565)-FIND("[",T2565))</f>
        <v>-123.09096721572192, 49.228233949110034]}</v>
      </c>
      <c r="V2565" t="str">
        <f>LEFT(U2565,FIND(",",U2565)-1)</f>
        <v>-123.09096721572192</v>
      </c>
      <c r="W2565" s="2">
        <f>VALUE(V2565)</f>
        <v>-123.09096721572099</v>
      </c>
      <c r="X2565" t="str">
        <f>MID(U2565,FIND(" ",U2565)+1,FIND("]",U2565)-FIND(" ",U2565)-1)</f>
        <v>49.228233949110034</v>
      </c>
      <c r="Y2565" s="2">
        <f>VALUE(X2565)</f>
        <v>49.228233949109999</v>
      </c>
      <c r="Z2565" t="s">
        <v>181</v>
      </c>
      <c r="AA2565" t="s">
        <v>7421</v>
      </c>
      <c r="AB2565" t="s">
        <v>25928</v>
      </c>
      <c r="AC2565" t="str">
        <f>LEFT(AB2565,FIND(" ",AB2565)-1)</f>
        <v>6201</v>
      </c>
      <c r="AD2565" t="str">
        <f>MID(AB2565,FIND(" ",AB2565)+1,FIND(",",AB2565)-FIND(" ",AB2565)-1)</f>
        <v>Fraser St</v>
      </c>
    </row>
    <row r="2566" spans="1:30" hidden="1" x14ac:dyDescent="0.3">
      <c r="A2566" t="s">
        <v>616</v>
      </c>
      <c r="B2566">
        <f>IF(A2566="twin",2,1)</f>
        <v>1</v>
      </c>
      <c r="C2566" t="s">
        <v>22</v>
      </c>
      <c r="D2566" t="s">
        <v>22</v>
      </c>
      <c r="E2566" t="s">
        <v>22</v>
      </c>
      <c r="F2566" t="s">
        <v>22</v>
      </c>
      <c r="G2566" t="s">
        <v>22</v>
      </c>
      <c r="H2566" t="s">
        <v>22</v>
      </c>
      <c r="I2566" t="s">
        <v>81</v>
      </c>
      <c r="J2566" t="s">
        <v>24</v>
      </c>
      <c r="K2566" t="s">
        <v>32</v>
      </c>
      <c r="L2566" t="s">
        <v>26</v>
      </c>
      <c r="M2566" t="s">
        <v>32</v>
      </c>
      <c r="N2566" t="s">
        <v>26</v>
      </c>
      <c r="O2566" t="s">
        <v>32</v>
      </c>
      <c r="P2566" t="s">
        <v>26</v>
      </c>
      <c r="Q2566" t="s">
        <v>130</v>
      </c>
      <c r="R2566" t="s">
        <v>53</v>
      </c>
      <c r="S2566" t="s">
        <v>7422</v>
      </c>
      <c r="T2566" t="s">
        <v>7423</v>
      </c>
      <c r="U2566" t="str">
        <f>RIGHT(T2566,LEN(T2566)-FIND("[",T2566))</f>
        <v>-123.09065548857826, 49.234223145675514]}</v>
      </c>
      <c r="V2566" t="str">
        <f>LEFT(U2566,FIND(",",U2566)-1)</f>
        <v>-123.09065548857826</v>
      </c>
      <c r="W2566" s="2">
        <f>VALUE(V2566)</f>
        <v>-123.09065548857799</v>
      </c>
      <c r="X2566" t="str">
        <f>MID(U2566,FIND(" ",U2566)+1,FIND("]",U2566)-FIND(" ",U2566)-1)</f>
        <v>49.234223145675514</v>
      </c>
      <c r="Y2566" s="2">
        <f>VALUE(X2566)</f>
        <v>49.2342231456755</v>
      </c>
      <c r="Z2566" t="s">
        <v>794</v>
      </c>
      <c r="AA2566" t="s">
        <v>7424</v>
      </c>
      <c r="AB2566" t="s">
        <v>27762</v>
      </c>
      <c r="AC2566" t="str">
        <f>LEFT(AB2566,FIND(" ",AB2566)-1)</f>
        <v>300-5550</v>
      </c>
      <c r="AD2566" t="str">
        <f>MID(AB2566,FIND(" ",AB2566)+1,FIND(",",AB2566)-FIND(" ",AB2566)-1)</f>
        <v>Fraser St</v>
      </c>
    </row>
    <row r="2567" spans="1:30" hidden="1" x14ac:dyDescent="0.3">
      <c r="A2567" t="s">
        <v>616</v>
      </c>
      <c r="B2567">
        <f>IF(A2567="twin",2,1)</f>
        <v>1</v>
      </c>
      <c r="C2567" t="s">
        <v>22</v>
      </c>
      <c r="D2567" t="s">
        <v>22</v>
      </c>
      <c r="E2567" t="s">
        <v>22</v>
      </c>
      <c r="F2567" t="s">
        <v>22</v>
      </c>
      <c r="G2567" t="s">
        <v>22</v>
      </c>
      <c r="H2567" t="s">
        <v>22</v>
      </c>
      <c r="I2567" t="s">
        <v>81</v>
      </c>
      <c r="J2567" t="s">
        <v>24</v>
      </c>
      <c r="K2567" t="s">
        <v>32</v>
      </c>
      <c r="L2567" t="s">
        <v>26</v>
      </c>
      <c r="M2567" t="s">
        <v>32</v>
      </c>
      <c r="N2567" t="s">
        <v>26</v>
      </c>
      <c r="O2567" t="s">
        <v>32</v>
      </c>
      <c r="P2567" t="s">
        <v>26</v>
      </c>
      <c r="Q2567" t="s">
        <v>130</v>
      </c>
      <c r="R2567" t="s">
        <v>53</v>
      </c>
      <c r="S2567" t="s">
        <v>7425</v>
      </c>
      <c r="T2567" t="s">
        <v>7426</v>
      </c>
      <c r="U2567" t="str">
        <f>RIGHT(T2567,LEN(T2567)-FIND("[",T2567))</f>
        <v>-123.09046043467461, 49.23178796869157]}</v>
      </c>
      <c r="V2567" t="str">
        <f>LEFT(U2567,FIND(",",U2567)-1)</f>
        <v>-123.09046043467461</v>
      </c>
      <c r="W2567" s="2">
        <f>VALUE(V2567)</f>
        <v>-123.090460434674</v>
      </c>
      <c r="X2567" t="str">
        <f>MID(U2567,FIND(" ",U2567)+1,FIND("]",U2567)-FIND(" ",U2567)-1)</f>
        <v>49.23178796869157</v>
      </c>
      <c r="Y2567" s="2">
        <f>VALUE(X2567)</f>
        <v>49.231787968691499</v>
      </c>
      <c r="Z2567" t="s">
        <v>181</v>
      </c>
      <c r="AA2567" t="s">
        <v>7427</v>
      </c>
      <c r="AB2567" t="s">
        <v>27763</v>
      </c>
      <c r="AC2567" t="str">
        <f>LEFT(AB2567,FIND(" ",AB2567)-1)</f>
        <v>5816</v>
      </c>
      <c r="AD2567" t="str">
        <f>MID(AB2567,FIND(" ",AB2567)+1,FIND(",",AB2567)-FIND(" ",AB2567)-1)</f>
        <v>Fraser St</v>
      </c>
    </row>
    <row r="2568" spans="1:30" hidden="1" x14ac:dyDescent="0.3">
      <c r="A2568" t="s">
        <v>616</v>
      </c>
      <c r="B2568">
        <f>IF(A2568="twin",2,1)</f>
        <v>1</v>
      </c>
      <c r="C2568" t="s">
        <v>22</v>
      </c>
      <c r="D2568" t="s">
        <v>22</v>
      </c>
      <c r="E2568" t="s">
        <v>22</v>
      </c>
      <c r="F2568" t="s">
        <v>22</v>
      </c>
      <c r="G2568" t="s">
        <v>22</v>
      </c>
      <c r="H2568" t="s">
        <v>22</v>
      </c>
      <c r="I2568" t="s">
        <v>81</v>
      </c>
      <c r="J2568" t="s">
        <v>24</v>
      </c>
      <c r="K2568" t="s">
        <v>32</v>
      </c>
      <c r="L2568" t="s">
        <v>26</v>
      </c>
      <c r="M2568" t="s">
        <v>32</v>
      </c>
      <c r="N2568" t="s">
        <v>26</v>
      </c>
      <c r="O2568" t="s">
        <v>32</v>
      </c>
      <c r="P2568" t="s">
        <v>26</v>
      </c>
      <c r="Q2568" t="s">
        <v>130</v>
      </c>
      <c r="R2568" t="s">
        <v>53</v>
      </c>
      <c r="S2568" t="s">
        <v>7428</v>
      </c>
      <c r="T2568" t="s">
        <v>7429</v>
      </c>
      <c r="U2568" t="str">
        <f>RIGHT(T2568,LEN(T2568)-FIND("[",T2568))</f>
        <v>-123.0904599788669, 49.23153833272224]}</v>
      </c>
      <c r="V2568" t="str">
        <f>LEFT(U2568,FIND(",",U2568)-1)</f>
        <v>-123.0904599788669</v>
      </c>
      <c r="W2568" s="2">
        <f>VALUE(V2568)</f>
        <v>-123.09045997886599</v>
      </c>
      <c r="X2568" t="str">
        <f>MID(U2568,FIND(" ",U2568)+1,FIND("]",U2568)-FIND(" ",U2568)-1)</f>
        <v>49.23153833272224</v>
      </c>
      <c r="Y2568" s="2">
        <f>VALUE(X2568)</f>
        <v>49.231538332722202</v>
      </c>
      <c r="Z2568" t="s">
        <v>181</v>
      </c>
      <c r="AA2568" t="s">
        <v>7430</v>
      </c>
      <c r="AB2568" t="s">
        <v>27764</v>
      </c>
      <c r="AC2568" t="str">
        <f>LEFT(AB2568,FIND(" ",AB2568)-1)</f>
        <v>5848</v>
      </c>
      <c r="AD2568" t="str">
        <f>MID(AB2568,FIND(" ",AB2568)+1,FIND(",",AB2568)-FIND(" ",AB2568)-1)</f>
        <v>Fraser St</v>
      </c>
    </row>
    <row r="2569" spans="1:30" hidden="1" x14ac:dyDescent="0.3">
      <c r="A2569" t="s">
        <v>616</v>
      </c>
      <c r="B2569">
        <f>IF(A2569="twin",2,1)</f>
        <v>1</v>
      </c>
      <c r="C2569" t="s">
        <v>22</v>
      </c>
      <c r="D2569" t="s">
        <v>22</v>
      </c>
      <c r="E2569" t="s">
        <v>22</v>
      </c>
      <c r="F2569" t="s">
        <v>22</v>
      </c>
      <c r="G2569" t="s">
        <v>22</v>
      </c>
      <c r="H2569" t="s">
        <v>22</v>
      </c>
      <c r="I2569" t="s">
        <v>81</v>
      </c>
      <c r="J2569" t="s">
        <v>24</v>
      </c>
      <c r="K2569" t="s">
        <v>32</v>
      </c>
      <c r="L2569" t="s">
        <v>26</v>
      </c>
      <c r="M2569" t="s">
        <v>32</v>
      </c>
      <c r="N2569" t="s">
        <v>26</v>
      </c>
      <c r="O2569" t="s">
        <v>32</v>
      </c>
      <c r="P2569" t="s">
        <v>26</v>
      </c>
      <c r="Q2569" t="s">
        <v>130</v>
      </c>
      <c r="R2569" t="s">
        <v>53</v>
      </c>
      <c r="S2569" t="s">
        <v>7431</v>
      </c>
      <c r="T2569" t="s">
        <v>7432</v>
      </c>
      <c r="U2569" t="str">
        <f>RIGHT(T2569,LEN(T2569)-FIND("[",T2569))</f>
        <v>-123.09072839382293, 49.23171369162025]}</v>
      </c>
      <c r="V2569" t="str">
        <f>LEFT(U2569,FIND(",",U2569)-1)</f>
        <v>-123.09072839382293</v>
      </c>
      <c r="W2569" s="2">
        <f>VALUE(V2569)</f>
        <v>-123.090728393822</v>
      </c>
      <c r="X2569" t="str">
        <f>MID(U2569,FIND(" ",U2569)+1,FIND("]",U2569)-FIND(" ",U2569)-1)</f>
        <v>49.23171369162025</v>
      </c>
      <c r="Y2569" s="2">
        <f>VALUE(X2569)</f>
        <v>49.2317136916202</v>
      </c>
      <c r="Z2569" t="s">
        <v>181</v>
      </c>
      <c r="AA2569" t="s">
        <v>7433</v>
      </c>
      <c r="AB2569" t="s">
        <v>27763</v>
      </c>
      <c r="AC2569" t="str">
        <f>LEFT(AB2569,FIND(" ",AB2569)-1)</f>
        <v>5816</v>
      </c>
      <c r="AD2569" t="str">
        <f>MID(AB2569,FIND(" ",AB2569)+1,FIND(",",AB2569)-FIND(" ",AB2569)-1)</f>
        <v>Fraser St</v>
      </c>
    </row>
    <row r="2570" spans="1:30" hidden="1" x14ac:dyDescent="0.3">
      <c r="A2570" t="s">
        <v>1557</v>
      </c>
      <c r="B2570">
        <f>IF(A2570="twin",2,1)</f>
        <v>1</v>
      </c>
      <c r="C2570" t="s">
        <v>52</v>
      </c>
      <c r="D2570" t="s">
        <v>1635</v>
      </c>
      <c r="E2570" t="s">
        <v>52</v>
      </c>
      <c r="F2570" t="s">
        <v>1635</v>
      </c>
      <c r="G2570" t="s">
        <v>52</v>
      </c>
      <c r="H2570" t="s">
        <v>1635</v>
      </c>
      <c r="J2570" t="s">
        <v>24</v>
      </c>
      <c r="K2570" t="s">
        <v>32</v>
      </c>
      <c r="L2570" t="s">
        <v>26</v>
      </c>
      <c r="M2570" t="s">
        <v>32</v>
      </c>
      <c r="N2570" t="s">
        <v>26</v>
      </c>
      <c r="O2570" t="s">
        <v>32</v>
      </c>
      <c r="P2570" t="s">
        <v>26</v>
      </c>
      <c r="R2570" t="s">
        <v>53</v>
      </c>
      <c r="S2570" t="s">
        <v>7434</v>
      </c>
      <c r="T2570" t="s">
        <v>7435</v>
      </c>
      <c r="U2570" t="str">
        <f>RIGHT(T2570,LEN(T2570)-FIND("[",T2570))</f>
        <v>-123.12070996747711, 49.27551301892219]}</v>
      </c>
      <c r="V2570" t="str">
        <f>LEFT(U2570,FIND(",",U2570)-1)</f>
        <v>-123.12070996747711</v>
      </c>
      <c r="W2570" s="2">
        <f>VALUE(V2570)</f>
        <v>-123.120709967477</v>
      </c>
      <c r="X2570" t="str">
        <f>MID(U2570,FIND(" ",U2570)+1,FIND("]",U2570)-FIND(" ",U2570)-1)</f>
        <v>49.27551301892219</v>
      </c>
      <c r="Y2570" s="2">
        <f>VALUE(X2570)</f>
        <v>49.275513018922098</v>
      </c>
      <c r="Z2570" t="s">
        <v>30</v>
      </c>
      <c r="AA2570" t="s">
        <v>7436</v>
      </c>
      <c r="AB2570" t="s">
        <v>26634</v>
      </c>
      <c r="AC2570" t="str">
        <f>LEFT(AB2570,FIND(" ",AB2570)-1)</f>
        <v>1118</v>
      </c>
      <c r="AD2570" t="str">
        <f>MID(AB2570,FIND(" ",AB2570)+1,FIND(",",AB2570)-FIND(" ",AB2570)-1)</f>
        <v>Mainland St</v>
      </c>
    </row>
    <row r="2571" spans="1:30" hidden="1" x14ac:dyDescent="0.3">
      <c r="A2571" t="s">
        <v>21</v>
      </c>
      <c r="B2571">
        <f>IF(A2571="twin",2,1)</f>
        <v>2</v>
      </c>
      <c r="C2571" t="s">
        <v>22</v>
      </c>
      <c r="D2571" t="s">
        <v>22</v>
      </c>
      <c r="E2571" t="s">
        <v>22</v>
      </c>
      <c r="F2571" t="s">
        <v>22</v>
      </c>
      <c r="G2571" t="s">
        <v>22</v>
      </c>
      <c r="H2571" t="s">
        <v>22</v>
      </c>
      <c r="J2571" t="s">
        <v>24</v>
      </c>
      <c r="K2571" t="s">
        <v>32</v>
      </c>
      <c r="L2571" t="s">
        <v>26</v>
      </c>
      <c r="M2571" t="s">
        <v>32</v>
      </c>
      <c r="N2571" t="s">
        <v>26</v>
      </c>
      <c r="O2571" t="s">
        <v>32</v>
      </c>
      <c r="P2571" t="s">
        <v>26</v>
      </c>
      <c r="R2571" t="s">
        <v>27</v>
      </c>
      <c r="S2571" t="s">
        <v>7437</v>
      </c>
      <c r="T2571" t="s">
        <v>7438</v>
      </c>
      <c r="U2571" t="str">
        <f>RIGHT(T2571,LEN(T2571)-FIND("[",T2571))</f>
        <v>-123.09582228258105, 49.283184544697825]}</v>
      </c>
      <c r="V2571" t="str">
        <f>LEFT(U2571,FIND(",",U2571)-1)</f>
        <v>-123.09582228258105</v>
      </c>
      <c r="W2571" s="2">
        <f>VALUE(V2571)</f>
        <v>-123.095822282581</v>
      </c>
      <c r="X2571" t="str">
        <f>MID(U2571,FIND(" ",U2571)+1,FIND("]",U2571)-FIND(" ",U2571)-1)</f>
        <v>49.283184544697825</v>
      </c>
      <c r="Y2571" s="2">
        <f>VALUE(X2571)</f>
        <v>49.283184544697797</v>
      </c>
      <c r="Z2571" t="s">
        <v>552</v>
      </c>
      <c r="AA2571" t="s">
        <v>7439</v>
      </c>
      <c r="AB2571" t="s">
        <v>27765</v>
      </c>
      <c r="AC2571" t="str">
        <f>LEFT(AB2571,FIND(" ",AB2571)-1)</f>
        <v>391</v>
      </c>
      <c r="AD2571" t="str">
        <f>MID(AB2571,FIND(" ",AB2571)+1,FIND(",",AB2571)-FIND(" ",AB2571)-1)</f>
        <v>Powell St</v>
      </c>
    </row>
    <row r="2572" spans="1:30" hidden="1" x14ac:dyDescent="0.3">
      <c r="A2572" t="s">
        <v>21</v>
      </c>
      <c r="B2572">
        <f>IF(A2572="twin",2,1)</f>
        <v>2</v>
      </c>
      <c r="C2572" t="s">
        <v>22</v>
      </c>
      <c r="D2572" t="s">
        <v>22</v>
      </c>
      <c r="E2572" t="s">
        <v>22</v>
      </c>
      <c r="F2572" t="s">
        <v>22</v>
      </c>
      <c r="G2572" t="s">
        <v>22</v>
      </c>
      <c r="H2572" t="s">
        <v>22</v>
      </c>
      <c r="J2572" t="s">
        <v>24</v>
      </c>
      <c r="K2572" t="s">
        <v>32</v>
      </c>
      <c r="L2572" t="s">
        <v>26</v>
      </c>
      <c r="M2572" t="s">
        <v>32</v>
      </c>
      <c r="N2572" t="s">
        <v>26</v>
      </c>
      <c r="O2572" t="s">
        <v>32</v>
      </c>
      <c r="P2572" t="s">
        <v>26</v>
      </c>
      <c r="R2572" t="s">
        <v>27</v>
      </c>
      <c r="S2572" t="s">
        <v>7440</v>
      </c>
      <c r="T2572" t="s">
        <v>2920</v>
      </c>
      <c r="U2572" t="str">
        <f>RIGHT(T2572,LEN(T2572)-FIND("[",T2572))</f>
        <v>-123.09673612039684, 49.28307653381173]}</v>
      </c>
      <c r="V2572" t="str">
        <f>LEFT(U2572,FIND(",",U2572)-1)</f>
        <v>-123.09673612039684</v>
      </c>
      <c r="W2572" s="2">
        <f>VALUE(V2572)</f>
        <v>-123.096736120396</v>
      </c>
      <c r="X2572" t="str">
        <f>MID(U2572,FIND(" ",U2572)+1,FIND("]",U2572)-FIND(" ",U2572)-1)</f>
        <v>49.28307653381173</v>
      </c>
      <c r="Y2572" s="2">
        <f>VALUE(X2572)</f>
        <v>49.283076533811702</v>
      </c>
      <c r="Z2572" t="s">
        <v>552</v>
      </c>
      <c r="AA2572" t="s">
        <v>7441</v>
      </c>
      <c r="AB2572" t="s">
        <v>26686</v>
      </c>
      <c r="AC2572" t="str">
        <f>LEFT(AB2572,FIND(" ",AB2572)-1)</f>
        <v>342</v>
      </c>
      <c r="AD2572" t="str">
        <f>MID(AB2572,FIND(" ",AB2572)+1,FIND(",",AB2572)-FIND(" ",AB2572)-1)</f>
        <v>Powell St</v>
      </c>
    </row>
    <row r="2573" spans="1:30" hidden="1" x14ac:dyDescent="0.3">
      <c r="A2573" t="s">
        <v>21</v>
      </c>
      <c r="B2573">
        <f>IF(A2573="twin",2,1)</f>
        <v>2</v>
      </c>
      <c r="C2573" t="s">
        <v>23</v>
      </c>
      <c r="D2573" t="s">
        <v>22</v>
      </c>
      <c r="E2573" t="s">
        <v>23</v>
      </c>
      <c r="F2573" t="s">
        <v>22</v>
      </c>
      <c r="G2573" t="s">
        <v>23</v>
      </c>
      <c r="H2573" t="s">
        <v>22</v>
      </c>
      <c r="J2573" t="s">
        <v>24</v>
      </c>
      <c r="K2573" t="s">
        <v>32</v>
      </c>
      <c r="L2573" t="s">
        <v>26</v>
      </c>
      <c r="M2573" t="s">
        <v>32</v>
      </c>
      <c r="N2573" t="s">
        <v>26</v>
      </c>
      <c r="O2573" t="s">
        <v>32</v>
      </c>
      <c r="P2573" t="s">
        <v>26</v>
      </c>
      <c r="R2573" t="s">
        <v>27</v>
      </c>
      <c r="S2573" t="s">
        <v>7442</v>
      </c>
      <c r="T2573" t="s">
        <v>7443</v>
      </c>
      <c r="U2573" t="str">
        <f>RIGHT(T2573,LEN(T2573)-FIND("[",T2573))</f>
        <v>-123.14324540640993, 49.269946779645906]}</v>
      </c>
      <c r="V2573" t="str">
        <f>LEFT(U2573,FIND(",",U2573)-1)</f>
        <v>-123.14324540640993</v>
      </c>
      <c r="W2573" s="2">
        <f>VALUE(V2573)</f>
        <v>-123.14324540640899</v>
      </c>
      <c r="X2573" t="str">
        <f>MID(U2573,FIND(" ",U2573)+1,FIND("]",U2573)-FIND(" ",U2573)-1)</f>
        <v>49.269946779645906</v>
      </c>
      <c r="Y2573" s="2">
        <f>VALUE(X2573)</f>
        <v>49.269946779645899</v>
      </c>
      <c r="Z2573" t="s">
        <v>43</v>
      </c>
      <c r="AA2573" t="s">
        <v>7444</v>
      </c>
      <c r="AB2573" t="s">
        <v>27766</v>
      </c>
      <c r="AC2573" t="str">
        <f>LEFT(AB2573,FIND(" ",AB2573)-1)</f>
        <v>1775</v>
      </c>
      <c r="AD2573" t="str">
        <f>MID(AB2573,FIND(" ",AB2573)+1,FIND(",",AB2573)-FIND(" ",AB2573)-1)</f>
        <v>Pine St</v>
      </c>
    </row>
    <row r="2574" spans="1:30" hidden="1" x14ac:dyDescent="0.3">
      <c r="A2574" t="s">
        <v>21</v>
      </c>
      <c r="B2574">
        <f>IF(A2574="twin",2,1)</f>
        <v>2</v>
      </c>
      <c r="C2574" t="s">
        <v>22</v>
      </c>
      <c r="D2574" t="s">
        <v>22</v>
      </c>
      <c r="E2574" t="s">
        <v>22</v>
      </c>
      <c r="F2574" t="s">
        <v>22</v>
      </c>
      <c r="G2574" t="s">
        <v>22</v>
      </c>
      <c r="H2574" t="s">
        <v>22</v>
      </c>
      <c r="J2574" t="s">
        <v>24</v>
      </c>
      <c r="K2574" t="s">
        <v>32</v>
      </c>
      <c r="L2574" t="s">
        <v>26</v>
      </c>
      <c r="M2574" t="s">
        <v>32</v>
      </c>
      <c r="N2574" t="s">
        <v>26</v>
      </c>
      <c r="O2574" t="s">
        <v>32</v>
      </c>
      <c r="P2574" t="s">
        <v>26</v>
      </c>
      <c r="R2574" t="s">
        <v>27</v>
      </c>
      <c r="S2574" t="s">
        <v>7445</v>
      </c>
      <c r="T2574" t="s">
        <v>7446</v>
      </c>
      <c r="U2574" t="str">
        <f>RIGHT(T2574,LEN(T2574)-FIND("[",T2574))</f>
        <v>-123.09655809193221, 49.28307304866205]}</v>
      </c>
      <c r="V2574" t="str">
        <f>LEFT(U2574,FIND(",",U2574)-1)</f>
        <v>-123.09655809193221</v>
      </c>
      <c r="W2574" s="2">
        <f>VALUE(V2574)</f>
        <v>-123.096558091932</v>
      </c>
      <c r="X2574" t="str">
        <f>MID(U2574,FIND(" ",U2574)+1,FIND("]",U2574)-FIND(" ",U2574)-1)</f>
        <v>49.28307304866205</v>
      </c>
      <c r="Y2574" s="2">
        <f>VALUE(X2574)</f>
        <v>49.283073048661997</v>
      </c>
      <c r="Z2574" t="s">
        <v>552</v>
      </c>
      <c r="AA2574" t="s">
        <v>7447</v>
      </c>
      <c r="AB2574" t="s">
        <v>27767</v>
      </c>
      <c r="AC2574" t="str">
        <f>LEFT(AB2574,FIND(" ",AB2574)-1)</f>
        <v>348</v>
      </c>
      <c r="AD2574" t="str">
        <f>MID(AB2574,FIND(" ",AB2574)+1,FIND(",",AB2574)-FIND(" ",AB2574)-1)</f>
        <v>Powell St</v>
      </c>
    </row>
    <row r="2575" spans="1:30" hidden="1" x14ac:dyDescent="0.3">
      <c r="A2575" t="s">
        <v>21</v>
      </c>
      <c r="B2575">
        <f>IF(A2575="twin",2,1)</f>
        <v>2</v>
      </c>
      <c r="C2575" t="s">
        <v>52</v>
      </c>
      <c r="D2575" t="s">
        <v>1635</v>
      </c>
      <c r="E2575" t="s">
        <v>52</v>
      </c>
      <c r="F2575" t="s">
        <v>1635</v>
      </c>
      <c r="G2575" t="s">
        <v>52</v>
      </c>
      <c r="H2575" t="s">
        <v>1635</v>
      </c>
      <c r="K2575" t="s">
        <v>32</v>
      </c>
      <c r="L2575" t="s">
        <v>26</v>
      </c>
      <c r="M2575" t="s">
        <v>32</v>
      </c>
      <c r="N2575" t="s">
        <v>26</v>
      </c>
      <c r="O2575" t="s">
        <v>32</v>
      </c>
      <c r="P2575" t="s">
        <v>26</v>
      </c>
      <c r="R2575" t="s">
        <v>27</v>
      </c>
      <c r="S2575" t="s">
        <v>7448</v>
      </c>
      <c r="T2575" t="s">
        <v>7449</v>
      </c>
      <c r="U2575" t="str">
        <f>RIGHT(T2575,LEN(T2575)-FIND("[",T2575))</f>
        <v>-123.12106120401634, 49.27515529961472]}</v>
      </c>
      <c r="V2575" t="str">
        <f>LEFT(U2575,FIND(",",U2575)-1)</f>
        <v>-123.12106120401634</v>
      </c>
      <c r="W2575" s="2">
        <f>VALUE(V2575)</f>
        <v>-123.121061204016</v>
      </c>
      <c r="X2575" t="str">
        <f>MID(U2575,FIND(" ",U2575)+1,FIND("]",U2575)-FIND(" ",U2575)-1)</f>
        <v>49.27515529961472</v>
      </c>
      <c r="Y2575" s="2">
        <f>VALUE(X2575)</f>
        <v>49.275155299614703</v>
      </c>
      <c r="Z2575" t="s">
        <v>30</v>
      </c>
      <c r="AA2575" t="s">
        <v>7450</v>
      </c>
      <c r="AB2575" t="s">
        <v>27768</v>
      </c>
      <c r="AC2575" t="str">
        <f>LEFT(AB2575,FIND(" ",AB2575)-1)</f>
        <v>1128</v>
      </c>
      <c r="AD2575" t="str">
        <f>MID(AB2575,FIND(" ",AB2575)+1,FIND(",",AB2575)-FIND(" ",AB2575)-1)</f>
        <v>Mainland St</v>
      </c>
    </row>
    <row r="2576" spans="1:30" hidden="1" x14ac:dyDescent="0.3">
      <c r="A2576" t="s">
        <v>21</v>
      </c>
      <c r="B2576">
        <f>IF(A2576="twin",2,1)</f>
        <v>2</v>
      </c>
      <c r="C2576" t="s">
        <v>52</v>
      </c>
      <c r="D2576" t="s">
        <v>1635</v>
      </c>
      <c r="E2576" t="s">
        <v>52</v>
      </c>
      <c r="F2576" t="s">
        <v>1635</v>
      </c>
      <c r="G2576" t="s">
        <v>52</v>
      </c>
      <c r="H2576" t="s">
        <v>1635</v>
      </c>
      <c r="K2576" t="s">
        <v>32</v>
      </c>
      <c r="L2576" t="s">
        <v>26</v>
      </c>
      <c r="M2576" t="s">
        <v>32</v>
      </c>
      <c r="N2576" t="s">
        <v>26</v>
      </c>
      <c r="O2576" t="s">
        <v>32</v>
      </c>
      <c r="P2576" t="s">
        <v>26</v>
      </c>
      <c r="R2576" t="s">
        <v>27</v>
      </c>
      <c r="S2576" t="s">
        <v>7451</v>
      </c>
      <c r="T2576" t="s">
        <v>7452</v>
      </c>
      <c r="U2576" t="str">
        <f>RIGHT(T2576,LEN(T2576)-FIND("[",T2576))</f>
        <v>-123.12140110439377, 49.27493081887221]}</v>
      </c>
      <c r="V2576" t="str">
        <f>LEFT(U2576,FIND(",",U2576)-1)</f>
        <v>-123.12140110439377</v>
      </c>
      <c r="W2576" s="2">
        <f>VALUE(V2576)</f>
        <v>-123.121401104393</v>
      </c>
      <c r="X2576" t="str">
        <f>MID(U2576,FIND(" ",U2576)+1,FIND("]",U2576)-FIND(" ",U2576)-1)</f>
        <v>49.27493081887221</v>
      </c>
      <c r="Y2576" s="2">
        <f>VALUE(X2576)</f>
        <v>49.2749308188722</v>
      </c>
      <c r="Z2576" t="s">
        <v>30</v>
      </c>
      <c r="AA2576" t="s">
        <v>7453</v>
      </c>
      <c r="AB2576" t="s">
        <v>27769</v>
      </c>
      <c r="AC2576" t="str">
        <f>LEFT(AB2576,FIND(" ",AB2576)-1)</f>
        <v>103</v>
      </c>
      <c r="AD2576" t="str">
        <f>MID(AB2576,FIND(" ",AB2576)+1,FIND(",",AB2576)-FIND(" ",AB2576)-1)</f>
        <v>- 1152 Mainland St</v>
      </c>
    </row>
    <row r="2577" spans="1:30" hidden="1" x14ac:dyDescent="0.3">
      <c r="A2577" t="s">
        <v>21</v>
      </c>
      <c r="B2577">
        <f>IF(A2577="twin",2,1)</f>
        <v>2</v>
      </c>
      <c r="C2577" t="s">
        <v>22</v>
      </c>
      <c r="D2577" t="s">
        <v>22</v>
      </c>
      <c r="E2577" t="s">
        <v>22</v>
      </c>
      <c r="F2577" t="s">
        <v>22</v>
      </c>
      <c r="G2577" t="s">
        <v>22</v>
      </c>
      <c r="H2577" t="s">
        <v>22</v>
      </c>
      <c r="J2577" t="s">
        <v>24</v>
      </c>
      <c r="K2577" t="s">
        <v>32</v>
      </c>
      <c r="L2577" t="s">
        <v>26</v>
      </c>
      <c r="M2577" t="s">
        <v>32</v>
      </c>
      <c r="N2577" t="s">
        <v>26</v>
      </c>
      <c r="O2577" t="s">
        <v>32</v>
      </c>
      <c r="P2577" t="s">
        <v>26</v>
      </c>
      <c r="R2577" t="s">
        <v>27</v>
      </c>
      <c r="S2577" t="s">
        <v>7454</v>
      </c>
      <c r="T2577" t="s">
        <v>7334</v>
      </c>
      <c r="U2577" t="str">
        <f>RIGHT(T2577,LEN(T2577)-FIND("[",T2577))</f>
        <v>-123.11491490921178, 49.256613035766705]}</v>
      </c>
      <c r="V2577" t="str">
        <f>LEFT(U2577,FIND(",",U2577)-1)</f>
        <v>-123.11491490921178</v>
      </c>
      <c r="W2577" s="2">
        <f>VALUE(V2577)</f>
        <v>-123.114914909211</v>
      </c>
      <c r="X2577" t="str">
        <f>MID(U2577,FIND(" ",U2577)+1,FIND("]",U2577)-FIND(" ",U2577)-1)</f>
        <v>49.256613035766705</v>
      </c>
      <c r="Y2577" s="2">
        <f>VALUE(X2577)</f>
        <v>49.256613035766698</v>
      </c>
      <c r="Z2577" t="s">
        <v>794</v>
      </c>
      <c r="AA2577" t="s">
        <v>7455</v>
      </c>
      <c r="AB2577" t="s">
        <v>27737</v>
      </c>
      <c r="AC2577" t="str">
        <f>LEFT(AB2577,FIND(" ",AB2577)-1)</f>
        <v>3220</v>
      </c>
      <c r="AD2577" t="str">
        <f>MID(AB2577,FIND(" ",AB2577)+1,FIND(",",AB2577)-FIND(" ",AB2577)-1)</f>
        <v>Cambie St</v>
      </c>
    </row>
    <row r="2578" spans="1:30" hidden="1" x14ac:dyDescent="0.3">
      <c r="A2578" t="s">
        <v>21</v>
      </c>
      <c r="B2578">
        <f>IF(A2578="twin",2,1)</f>
        <v>2</v>
      </c>
      <c r="C2578" t="s">
        <v>22</v>
      </c>
      <c r="D2578" t="s">
        <v>22</v>
      </c>
      <c r="E2578" t="s">
        <v>22</v>
      </c>
      <c r="F2578" t="s">
        <v>22</v>
      </c>
      <c r="G2578" t="s">
        <v>22</v>
      </c>
      <c r="H2578" t="s">
        <v>22</v>
      </c>
      <c r="J2578" t="s">
        <v>24</v>
      </c>
      <c r="K2578" t="s">
        <v>32</v>
      </c>
      <c r="L2578" t="s">
        <v>26</v>
      </c>
      <c r="M2578" t="s">
        <v>32</v>
      </c>
      <c r="N2578" t="s">
        <v>26</v>
      </c>
      <c r="O2578" t="s">
        <v>32</v>
      </c>
      <c r="P2578" t="s">
        <v>26</v>
      </c>
      <c r="R2578" t="s">
        <v>27</v>
      </c>
      <c r="S2578" t="s">
        <v>7456</v>
      </c>
      <c r="T2578" t="s">
        <v>7457</v>
      </c>
      <c r="U2578" t="str">
        <f>RIGHT(T2578,LEN(T2578)-FIND("[",T2578))</f>
        <v>-123.1110304915385, 49.26290748272927]}</v>
      </c>
      <c r="V2578" t="str">
        <f>LEFT(U2578,FIND(",",U2578)-1)</f>
        <v>-123.1110304915385</v>
      </c>
      <c r="W2578" s="2">
        <f>VALUE(V2578)</f>
        <v>-123.111030491538</v>
      </c>
      <c r="X2578" t="str">
        <f>MID(U2578,FIND(" ",U2578)+1,FIND("]",U2578)-FIND(" ",U2578)-1)</f>
        <v>49.26290748272927</v>
      </c>
      <c r="Y2578" s="2">
        <f>VALUE(X2578)</f>
        <v>49.262907482729197</v>
      </c>
      <c r="Z2578" t="s">
        <v>96</v>
      </c>
      <c r="AA2578" t="s">
        <v>7458</v>
      </c>
      <c r="AB2578" t="s">
        <v>27770</v>
      </c>
      <c r="AC2578" t="str">
        <f>LEFT(AB2578,FIND(" ",AB2578)-1)</f>
        <v>300</v>
      </c>
      <c r="AD2578" t="str">
        <f>MID(AB2578,FIND(" ",AB2578)+1,FIND(",",AB2578)-FIND(" ",AB2578)-1)</f>
        <v>BC-7</v>
      </c>
    </row>
    <row r="2579" spans="1:30" hidden="1" x14ac:dyDescent="0.3">
      <c r="A2579" t="s">
        <v>21</v>
      </c>
      <c r="B2579">
        <f>IF(A2579="twin",2,1)</f>
        <v>2</v>
      </c>
      <c r="C2579" t="s">
        <v>22</v>
      </c>
      <c r="D2579" t="s">
        <v>22</v>
      </c>
      <c r="E2579" t="s">
        <v>22</v>
      </c>
      <c r="F2579" t="s">
        <v>22</v>
      </c>
      <c r="G2579" t="s">
        <v>22</v>
      </c>
      <c r="H2579" t="s">
        <v>22</v>
      </c>
      <c r="J2579" t="s">
        <v>24</v>
      </c>
      <c r="K2579" t="s">
        <v>32</v>
      </c>
      <c r="L2579" t="s">
        <v>26</v>
      </c>
      <c r="M2579" t="s">
        <v>32</v>
      </c>
      <c r="N2579" t="s">
        <v>26</v>
      </c>
      <c r="O2579" t="s">
        <v>32</v>
      </c>
      <c r="P2579" t="s">
        <v>26</v>
      </c>
      <c r="R2579" t="s">
        <v>27</v>
      </c>
      <c r="S2579" t="s">
        <v>7459</v>
      </c>
      <c r="T2579" t="s">
        <v>7460</v>
      </c>
      <c r="U2579" t="str">
        <f>RIGHT(T2579,LEN(T2579)-FIND("[",T2579))</f>
        <v>-123.09941067610454, 49.268318667372064]}</v>
      </c>
      <c r="V2579" t="str">
        <f>LEFT(U2579,FIND(",",U2579)-1)</f>
        <v>-123.09941067610454</v>
      </c>
      <c r="W2579" s="2">
        <f>VALUE(V2579)</f>
        <v>-123.099410676104</v>
      </c>
      <c r="X2579" t="str">
        <f>MID(U2579,FIND(" ",U2579)+1,FIND("]",U2579)-FIND(" ",U2579)-1)</f>
        <v>49.268318667372064</v>
      </c>
      <c r="Y2579" s="2">
        <f>VALUE(X2579)</f>
        <v>49.268318667372</v>
      </c>
      <c r="Z2579" t="s">
        <v>96</v>
      </c>
      <c r="AA2579" t="s">
        <v>7461</v>
      </c>
      <c r="AB2579" t="s">
        <v>27771</v>
      </c>
      <c r="AC2579" t="str">
        <f>LEFT(AB2579,FIND(" ",AB2579)-1)</f>
        <v>238</v>
      </c>
      <c r="AD2579" t="str">
        <f>MID(AB2579,FIND(" ",AB2579)+1,FIND(",",AB2579)-FIND(" ",AB2579)-1)</f>
        <v>E 2nd Ave</v>
      </c>
    </row>
    <row r="2580" spans="1:30" hidden="1" x14ac:dyDescent="0.3">
      <c r="A2580" t="s">
        <v>21</v>
      </c>
      <c r="B2580">
        <f>IF(A2580="twin",2,1)</f>
        <v>2</v>
      </c>
      <c r="C2580" t="s">
        <v>52</v>
      </c>
      <c r="D2580" t="s">
        <v>23</v>
      </c>
      <c r="E2580" t="s">
        <v>52</v>
      </c>
      <c r="F2580" t="s">
        <v>23</v>
      </c>
      <c r="G2580" t="s">
        <v>52</v>
      </c>
      <c r="H2580" t="s">
        <v>23</v>
      </c>
      <c r="I2580" t="s">
        <v>45</v>
      </c>
      <c r="J2580" t="s">
        <v>24</v>
      </c>
      <c r="K2580" t="s">
        <v>32</v>
      </c>
      <c r="L2580" t="s">
        <v>26</v>
      </c>
      <c r="M2580" t="s">
        <v>32</v>
      </c>
      <c r="N2580" t="s">
        <v>26</v>
      </c>
      <c r="O2580" t="s">
        <v>32</v>
      </c>
      <c r="P2580" t="s">
        <v>26</v>
      </c>
      <c r="Q2580" t="s">
        <v>130</v>
      </c>
      <c r="R2580" t="s">
        <v>27</v>
      </c>
      <c r="S2580" t="s">
        <v>7462</v>
      </c>
      <c r="T2580" t="s">
        <v>7463</v>
      </c>
      <c r="U2580" t="str">
        <f>RIGHT(T2580,LEN(T2580)-FIND("[",T2580))</f>
        <v>-123.10260818188252, 49.28362012945502]}</v>
      </c>
      <c r="V2580" t="str">
        <f>LEFT(U2580,FIND(",",U2580)-1)</f>
        <v>-123.10260818188252</v>
      </c>
      <c r="W2580" s="2">
        <f>VALUE(V2580)</f>
        <v>-123.102608181882</v>
      </c>
      <c r="X2580" t="str">
        <f>MID(U2580,FIND(" ",U2580)+1,FIND("]",U2580)-FIND(" ",U2580)-1)</f>
        <v>49.28362012945502</v>
      </c>
      <c r="Y2580" s="2">
        <f>VALUE(X2580)</f>
        <v>49.283620129455002</v>
      </c>
      <c r="Z2580" t="s">
        <v>30</v>
      </c>
      <c r="AA2580" t="s">
        <v>7464</v>
      </c>
      <c r="AB2580" t="s">
        <v>27772</v>
      </c>
      <c r="AC2580" t="str">
        <f>LEFT(AB2580,FIND(" ",AB2580)-1)</f>
        <v>58</v>
      </c>
      <c r="AD2580" t="str">
        <f>MID(AB2580,FIND(" ",AB2580)+1,FIND(",",AB2580)-FIND(" ",AB2580)-1)</f>
        <v>Alexander St</v>
      </c>
    </row>
    <row r="2581" spans="1:30" hidden="1" x14ac:dyDescent="0.3">
      <c r="A2581" t="s">
        <v>21</v>
      </c>
      <c r="B2581">
        <f>IF(A2581="twin",2,1)</f>
        <v>2</v>
      </c>
      <c r="C2581" t="s">
        <v>52</v>
      </c>
      <c r="D2581" t="s">
        <v>23</v>
      </c>
      <c r="E2581" t="s">
        <v>52</v>
      </c>
      <c r="F2581" t="s">
        <v>23</v>
      </c>
      <c r="G2581" t="s">
        <v>52</v>
      </c>
      <c r="H2581" t="s">
        <v>23</v>
      </c>
      <c r="I2581" t="s">
        <v>45</v>
      </c>
      <c r="J2581" t="s">
        <v>24</v>
      </c>
      <c r="K2581" t="s">
        <v>32</v>
      </c>
      <c r="L2581" t="s">
        <v>26</v>
      </c>
      <c r="M2581" t="s">
        <v>32</v>
      </c>
      <c r="N2581" t="s">
        <v>26</v>
      </c>
      <c r="O2581" t="s">
        <v>32</v>
      </c>
      <c r="P2581" t="s">
        <v>26</v>
      </c>
      <c r="Q2581" t="s">
        <v>130</v>
      </c>
      <c r="R2581" t="s">
        <v>27</v>
      </c>
      <c r="S2581" t="s">
        <v>7465</v>
      </c>
      <c r="T2581" t="s">
        <v>7466</v>
      </c>
      <c r="U2581" t="str">
        <f>RIGHT(T2581,LEN(T2581)-FIND("[",T2581))</f>
        <v>-123.1025303350059, 49.28363660575308]}</v>
      </c>
      <c r="V2581" t="str">
        <f>LEFT(U2581,FIND(",",U2581)-1)</f>
        <v>-123.1025303350059</v>
      </c>
      <c r="W2581" s="2">
        <f>VALUE(V2581)</f>
        <v>-123.102530335005</v>
      </c>
      <c r="X2581" t="str">
        <f>MID(U2581,FIND(" ",U2581)+1,FIND("]",U2581)-FIND(" ",U2581)-1)</f>
        <v>49.28363660575308</v>
      </c>
      <c r="Y2581" s="2">
        <f>VALUE(X2581)</f>
        <v>49.283636605753003</v>
      </c>
      <c r="Z2581" t="s">
        <v>30</v>
      </c>
      <c r="AA2581" t="s">
        <v>7467</v>
      </c>
      <c r="AB2581" t="s">
        <v>27772</v>
      </c>
      <c r="AC2581" t="str">
        <f>LEFT(AB2581,FIND(" ",AB2581)-1)</f>
        <v>58</v>
      </c>
      <c r="AD2581" t="str">
        <f>MID(AB2581,FIND(" ",AB2581)+1,FIND(",",AB2581)-FIND(" ",AB2581)-1)</f>
        <v>Alexander St</v>
      </c>
    </row>
    <row r="2582" spans="1:30" hidden="1" x14ac:dyDescent="0.3">
      <c r="A2582" t="s">
        <v>21</v>
      </c>
      <c r="B2582">
        <f>IF(A2582="twin",2,1)</f>
        <v>2</v>
      </c>
      <c r="C2582" t="s">
        <v>22</v>
      </c>
      <c r="D2582" t="s">
        <v>22</v>
      </c>
      <c r="E2582" t="s">
        <v>22</v>
      </c>
      <c r="F2582" t="s">
        <v>22</v>
      </c>
      <c r="G2582" t="s">
        <v>22</v>
      </c>
      <c r="H2582" t="s">
        <v>22</v>
      </c>
      <c r="J2582" t="s">
        <v>24</v>
      </c>
      <c r="K2582" t="s">
        <v>32</v>
      </c>
      <c r="L2582" t="s">
        <v>26</v>
      </c>
      <c r="M2582" t="s">
        <v>32</v>
      </c>
      <c r="N2582" t="s">
        <v>26</v>
      </c>
      <c r="O2582" t="s">
        <v>32</v>
      </c>
      <c r="P2582" t="s">
        <v>26</v>
      </c>
      <c r="R2582" t="s">
        <v>27</v>
      </c>
      <c r="S2582" t="s">
        <v>7468</v>
      </c>
      <c r="T2582" t="s">
        <v>7469</v>
      </c>
      <c r="U2582" t="str">
        <f>RIGHT(T2582,LEN(T2582)-FIND("[",T2582))</f>
        <v>-123.09451419281727, 49.28316026462994]}</v>
      </c>
      <c r="V2582" t="str">
        <f>LEFT(U2582,FIND(",",U2582)-1)</f>
        <v>-123.09451419281727</v>
      </c>
      <c r="W2582" s="2">
        <f>VALUE(V2582)</f>
        <v>-123.094514192817</v>
      </c>
      <c r="X2582" t="str">
        <f>MID(U2582,FIND(" ",U2582)+1,FIND("]",U2582)-FIND(" ",U2582)-1)</f>
        <v>49.28316026462994</v>
      </c>
      <c r="Y2582" s="2">
        <f>VALUE(X2582)</f>
        <v>49.283160264629899</v>
      </c>
      <c r="Z2582" t="s">
        <v>552</v>
      </c>
      <c r="AA2582" t="s">
        <v>7470</v>
      </c>
      <c r="AB2582" t="s">
        <v>27773</v>
      </c>
      <c r="AC2582" t="str">
        <f>LEFT(AB2582,FIND(" ",AB2582)-1)</f>
        <v>435</v>
      </c>
      <c r="AD2582" t="str">
        <f>MID(AB2582,FIND(" ",AB2582)+1,FIND(",",AB2582)-FIND(" ",AB2582)-1)</f>
        <v>Powell St</v>
      </c>
    </row>
    <row r="2583" spans="1:30" hidden="1" x14ac:dyDescent="0.3">
      <c r="A2583" t="s">
        <v>21</v>
      </c>
      <c r="B2583">
        <f>IF(A2583="twin",2,1)</f>
        <v>2</v>
      </c>
      <c r="C2583" t="s">
        <v>45</v>
      </c>
      <c r="D2583" t="s">
        <v>52</v>
      </c>
      <c r="E2583" t="s">
        <v>45</v>
      </c>
      <c r="F2583" t="s">
        <v>52</v>
      </c>
      <c r="G2583" t="s">
        <v>45</v>
      </c>
      <c r="H2583" t="s">
        <v>52</v>
      </c>
      <c r="J2583" t="s">
        <v>24</v>
      </c>
      <c r="K2583" t="s">
        <v>32</v>
      </c>
      <c r="L2583" t="s">
        <v>26</v>
      </c>
      <c r="M2583" t="s">
        <v>32</v>
      </c>
      <c r="N2583" t="s">
        <v>26</v>
      </c>
      <c r="O2583" t="s">
        <v>32</v>
      </c>
      <c r="P2583" t="s">
        <v>26</v>
      </c>
      <c r="R2583" t="s">
        <v>27</v>
      </c>
      <c r="S2583" t="s">
        <v>7471</v>
      </c>
      <c r="T2583" t="s">
        <v>7472</v>
      </c>
      <c r="U2583" t="str">
        <f>RIGHT(T2583,LEN(T2583)-FIND("[",T2583))</f>
        <v>-123.10324413139205, 49.28331886330062]}</v>
      </c>
      <c r="V2583" t="str">
        <f>LEFT(U2583,FIND(",",U2583)-1)</f>
        <v>-123.10324413139205</v>
      </c>
      <c r="W2583" s="2">
        <f>VALUE(V2583)</f>
        <v>-123.103244131392</v>
      </c>
      <c r="X2583" t="str">
        <f>MID(U2583,FIND(" ",U2583)+1,FIND("]",U2583)-FIND(" ",U2583)-1)</f>
        <v>49.28331886330062</v>
      </c>
      <c r="Y2583" s="2">
        <f>VALUE(X2583)</f>
        <v>49.2833188633006</v>
      </c>
      <c r="Z2583" t="s">
        <v>30</v>
      </c>
      <c r="AA2583" t="s">
        <v>7473</v>
      </c>
      <c r="AB2583" t="s">
        <v>27774</v>
      </c>
      <c r="AC2583" t="str">
        <f>LEFT(AB2583,FIND(" ",AB2583)-1)</f>
        <v>45</v>
      </c>
      <c r="AD2583" t="str">
        <f>MID(AB2583,FIND(" ",AB2583)+1,FIND(",",AB2583)-FIND(" ",AB2583)-1)</f>
        <v>Powell St</v>
      </c>
    </row>
    <row r="2584" spans="1:30" hidden="1" x14ac:dyDescent="0.3">
      <c r="A2584" t="s">
        <v>21</v>
      </c>
      <c r="B2584">
        <f>IF(A2584="twin",2,1)</f>
        <v>2</v>
      </c>
      <c r="C2584" t="s">
        <v>22</v>
      </c>
      <c r="D2584" t="s">
        <v>22</v>
      </c>
      <c r="E2584" t="s">
        <v>22</v>
      </c>
      <c r="F2584" t="s">
        <v>22</v>
      </c>
      <c r="G2584" t="s">
        <v>22</v>
      </c>
      <c r="H2584" t="s">
        <v>22</v>
      </c>
      <c r="J2584" t="s">
        <v>24</v>
      </c>
      <c r="K2584" t="s">
        <v>25</v>
      </c>
      <c r="L2584" t="s">
        <v>26</v>
      </c>
      <c r="M2584" t="s">
        <v>25</v>
      </c>
      <c r="N2584" t="s">
        <v>26</v>
      </c>
      <c r="O2584" t="s">
        <v>25</v>
      </c>
      <c r="P2584" t="s">
        <v>26</v>
      </c>
      <c r="R2584" t="s">
        <v>27</v>
      </c>
      <c r="S2584" t="s">
        <v>7474</v>
      </c>
      <c r="T2584" t="s">
        <v>7475</v>
      </c>
      <c r="U2584" t="str">
        <f>RIGHT(T2584,LEN(T2584)-FIND("[",T2584))</f>
        <v>-123.13126084007543, 49.27757325947022]}</v>
      </c>
      <c r="V2584" t="str">
        <f>LEFT(U2584,FIND(",",U2584)-1)</f>
        <v>-123.13126084007543</v>
      </c>
      <c r="W2584" s="2">
        <f>VALUE(V2584)</f>
        <v>-123.131260840075</v>
      </c>
      <c r="X2584" t="str">
        <f>MID(U2584,FIND(" ",U2584)+1,FIND("]",U2584)-FIND(" ",U2584)-1)</f>
        <v>49.27757325947022</v>
      </c>
      <c r="Y2584" s="2">
        <f>VALUE(X2584)</f>
        <v>49.277573259470202</v>
      </c>
      <c r="Z2584" t="s">
        <v>30</v>
      </c>
      <c r="AA2584" t="s">
        <v>7476</v>
      </c>
      <c r="AB2584" t="s">
        <v>27775</v>
      </c>
      <c r="AC2584" t="str">
        <f>LEFT(AB2584,FIND(" ",AB2584)-1)</f>
        <v>42</v>
      </c>
      <c r="AD2584" t="str">
        <f>MID(AB2584,FIND(" ",AB2584)+1,FIND(",",AB2584)-FIND(" ",AB2584)-1)</f>
        <v>Harwood St</v>
      </c>
    </row>
    <row r="2585" spans="1:30" hidden="1" x14ac:dyDescent="0.3">
      <c r="A2585" t="s">
        <v>21</v>
      </c>
      <c r="B2585">
        <f>IF(A2585="twin",2,1)</f>
        <v>2</v>
      </c>
      <c r="C2585" t="s">
        <v>22</v>
      </c>
      <c r="D2585" t="s">
        <v>22</v>
      </c>
      <c r="E2585" t="s">
        <v>22</v>
      </c>
      <c r="F2585" t="s">
        <v>22</v>
      </c>
      <c r="G2585" t="s">
        <v>22</v>
      </c>
      <c r="H2585" t="s">
        <v>22</v>
      </c>
      <c r="J2585" t="s">
        <v>24</v>
      </c>
      <c r="K2585" t="s">
        <v>32</v>
      </c>
      <c r="L2585" t="s">
        <v>26</v>
      </c>
      <c r="M2585" t="s">
        <v>32</v>
      </c>
      <c r="N2585" t="s">
        <v>26</v>
      </c>
      <c r="O2585" t="s">
        <v>32</v>
      </c>
      <c r="P2585" t="s">
        <v>26</v>
      </c>
      <c r="R2585" t="s">
        <v>27</v>
      </c>
      <c r="S2585" t="s">
        <v>7477</v>
      </c>
      <c r="T2585" t="s">
        <v>7478</v>
      </c>
      <c r="U2585" t="str">
        <f>RIGHT(T2585,LEN(T2585)-FIND("[",T2585))</f>
        <v>-123.0939132538529, 49.283149564595966]}</v>
      </c>
      <c r="V2585" t="str">
        <f>LEFT(U2585,FIND(",",U2585)-1)</f>
        <v>-123.0939132538529</v>
      </c>
      <c r="W2585" s="2">
        <f>VALUE(V2585)</f>
        <v>-123.09391325385199</v>
      </c>
      <c r="X2585" t="str">
        <f>MID(U2585,FIND(" ",U2585)+1,FIND("]",U2585)-FIND(" ",U2585)-1)</f>
        <v>49.283149564595966</v>
      </c>
      <c r="Y2585" s="2">
        <f>VALUE(X2585)</f>
        <v>49.283149564595902</v>
      </c>
      <c r="Z2585" t="s">
        <v>552</v>
      </c>
      <c r="AA2585" t="s">
        <v>7479</v>
      </c>
      <c r="AB2585" t="s">
        <v>27776</v>
      </c>
      <c r="AC2585" t="str">
        <f>LEFT(AB2585,FIND(" ",AB2585)-1)</f>
        <v>459</v>
      </c>
      <c r="AD2585" t="str">
        <f>MID(AB2585,FIND(" ",AB2585)+1,FIND(",",AB2585)-FIND(" ",AB2585)-1)</f>
        <v>Powell St</v>
      </c>
    </row>
    <row r="2586" spans="1:30" hidden="1" x14ac:dyDescent="0.3">
      <c r="A2586" t="s">
        <v>21</v>
      </c>
      <c r="B2586">
        <f>IF(A2586="twin",2,1)</f>
        <v>2</v>
      </c>
      <c r="C2586" t="s">
        <v>22</v>
      </c>
      <c r="D2586" t="s">
        <v>22</v>
      </c>
      <c r="E2586" t="s">
        <v>22</v>
      </c>
      <c r="F2586" t="s">
        <v>22</v>
      </c>
      <c r="G2586" t="s">
        <v>22</v>
      </c>
      <c r="H2586" t="s">
        <v>22</v>
      </c>
      <c r="J2586" t="s">
        <v>24</v>
      </c>
      <c r="K2586" t="s">
        <v>32</v>
      </c>
      <c r="L2586" t="s">
        <v>26</v>
      </c>
      <c r="M2586" t="s">
        <v>32</v>
      </c>
      <c r="N2586" t="s">
        <v>26</v>
      </c>
      <c r="O2586" t="s">
        <v>32</v>
      </c>
      <c r="P2586" t="s">
        <v>26</v>
      </c>
      <c r="R2586" t="s">
        <v>27</v>
      </c>
      <c r="S2586" t="s">
        <v>7480</v>
      </c>
      <c r="T2586" t="s">
        <v>7481</v>
      </c>
      <c r="U2586" t="str">
        <f>RIGHT(T2586,LEN(T2586)-FIND("[",T2586))</f>
        <v>-123.09471957674282, 49.28303788800986]}</v>
      </c>
      <c r="V2586" t="str">
        <f>LEFT(U2586,FIND(",",U2586)-1)</f>
        <v>-123.09471957674282</v>
      </c>
      <c r="W2586" s="2">
        <f>VALUE(V2586)</f>
        <v>-123.09471957674199</v>
      </c>
      <c r="X2586" t="str">
        <f>MID(U2586,FIND(" ",U2586)+1,FIND("]",U2586)-FIND(" ",U2586)-1)</f>
        <v>49.28303788800986</v>
      </c>
      <c r="Y2586" s="2">
        <f>VALUE(X2586)</f>
        <v>49.283037888009801</v>
      </c>
      <c r="Z2586" t="s">
        <v>552</v>
      </c>
      <c r="AA2586" t="s">
        <v>7482</v>
      </c>
      <c r="AB2586" t="s">
        <v>26688</v>
      </c>
      <c r="AC2586" t="str">
        <f>LEFT(AB2586,FIND(" ",AB2586)-1)</f>
        <v>429</v>
      </c>
      <c r="AD2586" t="str">
        <f>MID(AB2586,FIND(" ",AB2586)+1,FIND(",",AB2586)-FIND(" ",AB2586)-1)</f>
        <v>Powell St</v>
      </c>
    </row>
    <row r="2587" spans="1:30" hidden="1" x14ac:dyDescent="0.3">
      <c r="A2587" t="s">
        <v>21</v>
      </c>
      <c r="B2587">
        <f>IF(A2587="twin",2,1)</f>
        <v>2</v>
      </c>
      <c r="C2587" t="s">
        <v>22</v>
      </c>
      <c r="D2587" t="s">
        <v>22</v>
      </c>
      <c r="E2587" t="s">
        <v>22</v>
      </c>
      <c r="F2587" t="s">
        <v>22</v>
      </c>
      <c r="G2587" t="s">
        <v>22</v>
      </c>
      <c r="H2587" t="s">
        <v>22</v>
      </c>
      <c r="J2587" t="s">
        <v>24</v>
      </c>
      <c r="K2587" t="s">
        <v>32</v>
      </c>
      <c r="L2587" t="s">
        <v>26</v>
      </c>
      <c r="M2587" t="s">
        <v>32</v>
      </c>
      <c r="N2587" t="s">
        <v>26</v>
      </c>
      <c r="O2587" t="s">
        <v>32</v>
      </c>
      <c r="P2587" t="s">
        <v>26</v>
      </c>
      <c r="R2587" t="s">
        <v>27</v>
      </c>
      <c r="S2587" t="s">
        <v>7483</v>
      </c>
      <c r="T2587" t="s">
        <v>7484</v>
      </c>
      <c r="U2587" t="str">
        <f>RIGHT(T2587,LEN(T2587)-FIND("[",T2587))</f>
        <v>-123.0945411496675, 49.28303432811813]}</v>
      </c>
      <c r="V2587" t="str">
        <f>LEFT(U2587,FIND(",",U2587)-1)</f>
        <v>-123.0945411496675</v>
      </c>
      <c r="W2587" s="2">
        <f>VALUE(V2587)</f>
        <v>-123.09454114966699</v>
      </c>
      <c r="X2587" t="str">
        <f>MID(U2587,FIND(" ",U2587)+1,FIND("]",U2587)-FIND(" ",U2587)-1)</f>
        <v>49.28303432811813</v>
      </c>
      <c r="Y2587" s="2">
        <f>VALUE(X2587)</f>
        <v>49.283034328118099</v>
      </c>
      <c r="Z2587" t="s">
        <v>552</v>
      </c>
      <c r="AA2587" t="s">
        <v>7485</v>
      </c>
      <c r="AB2587" t="s">
        <v>27773</v>
      </c>
      <c r="AC2587" t="str">
        <f>LEFT(AB2587,FIND(" ",AB2587)-1)</f>
        <v>435</v>
      </c>
      <c r="AD2587" t="str">
        <f>MID(AB2587,FIND(" ",AB2587)+1,FIND(",",AB2587)-FIND(" ",AB2587)-1)</f>
        <v>Powell St</v>
      </c>
    </row>
    <row r="2588" spans="1:30" hidden="1" x14ac:dyDescent="0.3">
      <c r="A2588" t="s">
        <v>21</v>
      </c>
      <c r="B2588">
        <f>IF(A2588="twin",2,1)</f>
        <v>2</v>
      </c>
      <c r="C2588" t="s">
        <v>22</v>
      </c>
      <c r="D2588" t="s">
        <v>22</v>
      </c>
      <c r="E2588" t="s">
        <v>22</v>
      </c>
      <c r="F2588" t="s">
        <v>22</v>
      </c>
      <c r="G2588" t="s">
        <v>22</v>
      </c>
      <c r="H2588" t="s">
        <v>22</v>
      </c>
      <c r="J2588" t="s">
        <v>24</v>
      </c>
      <c r="K2588" t="s">
        <v>32</v>
      </c>
      <c r="L2588" t="s">
        <v>26</v>
      </c>
      <c r="M2588" t="s">
        <v>32</v>
      </c>
      <c r="N2588" t="s">
        <v>26</v>
      </c>
      <c r="O2588" t="s">
        <v>32</v>
      </c>
      <c r="P2588" t="s">
        <v>26</v>
      </c>
      <c r="R2588" t="s">
        <v>27</v>
      </c>
      <c r="S2588" t="s">
        <v>7486</v>
      </c>
      <c r="T2588" t="s">
        <v>7487</v>
      </c>
      <c r="U2588" t="str">
        <f>RIGHT(T2588,LEN(T2588)-FIND("[",T2588))</f>
        <v>-123.09437056241612, 49.28303196690191]}</v>
      </c>
      <c r="V2588" t="str">
        <f>LEFT(U2588,FIND(",",U2588)-1)</f>
        <v>-123.09437056241612</v>
      </c>
      <c r="W2588" s="2">
        <f>VALUE(V2588)</f>
        <v>-123.094370562416</v>
      </c>
      <c r="X2588" t="str">
        <f>MID(U2588,FIND(" ",U2588)+1,FIND("]",U2588)-FIND(" ",U2588)-1)</f>
        <v>49.28303196690191</v>
      </c>
      <c r="Y2588" s="2">
        <f>VALUE(X2588)</f>
        <v>49.283031966901902</v>
      </c>
      <c r="Z2588" t="s">
        <v>552</v>
      </c>
      <c r="AA2588" t="s">
        <v>7488</v>
      </c>
      <c r="AB2588" t="s">
        <v>27773</v>
      </c>
      <c r="AC2588" t="str">
        <f>LEFT(AB2588,FIND(" ",AB2588)-1)</f>
        <v>435</v>
      </c>
      <c r="AD2588" t="str">
        <f>MID(AB2588,FIND(" ",AB2588)+1,FIND(",",AB2588)-FIND(" ",AB2588)-1)</f>
        <v>Powell St</v>
      </c>
    </row>
    <row r="2589" spans="1:30" hidden="1" x14ac:dyDescent="0.3">
      <c r="A2589" t="s">
        <v>21</v>
      </c>
      <c r="B2589">
        <f>IF(A2589="twin",2,1)</f>
        <v>2</v>
      </c>
      <c r="C2589" t="s">
        <v>22</v>
      </c>
      <c r="D2589" t="s">
        <v>22</v>
      </c>
      <c r="E2589" t="s">
        <v>22</v>
      </c>
      <c r="F2589" t="s">
        <v>22</v>
      </c>
      <c r="G2589" t="s">
        <v>22</v>
      </c>
      <c r="H2589" t="s">
        <v>22</v>
      </c>
      <c r="J2589" t="s">
        <v>24</v>
      </c>
      <c r="K2589" t="s">
        <v>32</v>
      </c>
      <c r="L2589" t="s">
        <v>26</v>
      </c>
      <c r="M2589" t="s">
        <v>32</v>
      </c>
      <c r="N2589" t="s">
        <v>26</v>
      </c>
      <c r="O2589" t="s">
        <v>32</v>
      </c>
      <c r="P2589" t="s">
        <v>26</v>
      </c>
      <c r="R2589" t="s">
        <v>27</v>
      </c>
      <c r="S2589" t="s">
        <v>7489</v>
      </c>
      <c r="T2589" t="s">
        <v>7490</v>
      </c>
      <c r="U2589" t="str">
        <f>RIGHT(T2589,LEN(T2589)-FIND("[",T2589))</f>
        <v>-123.09418777562675, 49.28302787930962]}</v>
      </c>
      <c r="V2589" t="str">
        <f>LEFT(U2589,FIND(",",U2589)-1)</f>
        <v>-123.09418777562675</v>
      </c>
      <c r="W2589" s="2">
        <f>VALUE(V2589)</f>
        <v>-123.094187775626</v>
      </c>
      <c r="X2589" t="str">
        <f>MID(U2589,FIND(" ",U2589)+1,FIND("]",U2589)-FIND(" ",U2589)-1)</f>
        <v>49.28302787930962</v>
      </c>
      <c r="Y2589" s="2">
        <f>VALUE(X2589)</f>
        <v>49.2830278793096</v>
      </c>
      <c r="Z2589" t="s">
        <v>552</v>
      </c>
      <c r="AA2589" t="s">
        <v>7491</v>
      </c>
      <c r="AB2589" t="s">
        <v>27776</v>
      </c>
      <c r="AC2589" t="str">
        <f>LEFT(AB2589,FIND(" ",AB2589)-1)</f>
        <v>459</v>
      </c>
      <c r="AD2589" t="str">
        <f>MID(AB2589,FIND(" ",AB2589)+1,FIND(",",AB2589)-FIND(" ",AB2589)-1)</f>
        <v>Powell St</v>
      </c>
    </row>
    <row r="2590" spans="1:30" hidden="1" x14ac:dyDescent="0.3">
      <c r="A2590" t="s">
        <v>21</v>
      </c>
      <c r="B2590">
        <f>IF(A2590="twin",2,1)</f>
        <v>2</v>
      </c>
      <c r="C2590" t="s">
        <v>22</v>
      </c>
      <c r="D2590" t="s">
        <v>22</v>
      </c>
      <c r="E2590" t="s">
        <v>22</v>
      </c>
      <c r="F2590" t="s">
        <v>22</v>
      </c>
      <c r="G2590" t="s">
        <v>22</v>
      </c>
      <c r="H2590" t="s">
        <v>22</v>
      </c>
      <c r="J2590" t="s">
        <v>24</v>
      </c>
      <c r="K2590" t="s">
        <v>32</v>
      </c>
      <c r="L2590" t="s">
        <v>26</v>
      </c>
      <c r="M2590" t="s">
        <v>32</v>
      </c>
      <c r="N2590" t="s">
        <v>26</v>
      </c>
      <c r="O2590" t="s">
        <v>32</v>
      </c>
      <c r="P2590" t="s">
        <v>26</v>
      </c>
      <c r="R2590" t="s">
        <v>27</v>
      </c>
      <c r="S2590" t="s">
        <v>7492</v>
      </c>
      <c r="T2590" t="s">
        <v>7493</v>
      </c>
      <c r="U2590" t="str">
        <f>RIGHT(T2590,LEN(T2590)-FIND("[",T2590))</f>
        <v>-123.09400831646873, 49.283023842692096]}</v>
      </c>
      <c r="V2590" t="str">
        <f>LEFT(U2590,FIND(",",U2590)-1)</f>
        <v>-123.09400831646873</v>
      </c>
      <c r="W2590" s="2">
        <f>VALUE(V2590)</f>
        <v>-123.09400831646801</v>
      </c>
      <c r="X2590" t="str">
        <f>MID(U2590,FIND(" ",U2590)+1,FIND("]",U2590)-FIND(" ",U2590)-1)</f>
        <v>49.283023842692096</v>
      </c>
      <c r="Y2590" s="2">
        <f>VALUE(X2590)</f>
        <v>49.283023842692003</v>
      </c>
      <c r="Z2590" t="s">
        <v>552</v>
      </c>
      <c r="AA2590" t="s">
        <v>7494</v>
      </c>
      <c r="AB2590" t="s">
        <v>27776</v>
      </c>
      <c r="AC2590" t="str">
        <f>LEFT(AB2590,FIND(" ",AB2590)-1)</f>
        <v>459</v>
      </c>
      <c r="AD2590" t="str">
        <f>MID(AB2590,FIND(" ",AB2590)+1,FIND(",",AB2590)-FIND(" ",AB2590)-1)</f>
        <v>Powell St</v>
      </c>
    </row>
    <row r="2591" spans="1:30" hidden="1" x14ac:dyDescent="0.3">
      <c r="A2591" t="s">
        <v>21</v>
      </c>
      <c r="B2591">
        <f>IF(A2591="twin",2,1)</f>
        <v>2</v>
      </c>
      <c r="C2591" t="s">
        <v>22</v>
      </c>
      <c r="D2591" t="s">
        <v>22</v>
      </c>
      <c r="E2591" t="s">
        <v>22</v>
      </c>
      <c r="F2591" t="s">
        <v>22</v>
      </c>
      <c r="G2591" t="s">
        <v>22</v>
      </c>
      <c r="H2591" t="s">
        <v>22</v>
      </c>
      <c r="J2591" t="s">
        <v>24</v>
      </c>
      <c r="K2591" t="s">
        <v>32</v>
      </c>
      <c r="L2591" t="s">
        <v>26</v>
      </c>
      <c r="M2591" t="s">
        <v>32</v>
      </c>
      <c r="N2591" t="s">
        <v>26</v>
      </c>
      <c r="O2591" t="s">
        <v>32</v>
      </c>
      <c r="P2591" t="s">
        <v>26</v>
      </c>
      <c r="R2591" t="s">
        <v>27</v>
      </c>
      <c r="S2591" t="s">
        <v>7495</v>
      </c>
      <c r="T2591" t="s">
        <v>7493</v>
      </c>
      <c r="U2591" t="str">
        <f>RIGHT(T2591,LEN(T2591)-FIND("[",T2591))</f>
        <v>-123.09400831646873, 49.283023842692096]}</v>
      </c>
      <c r="V2591" t="str">
        <f>LEFT(U2591,FIND(",",U2591)-1)</f>
        <v>-123.09400831646873</v>
      </c>
      <c r="W2591" s="2">
        <f>VALUE(V2591)</f>
        <v>-123.09400831646801</v>
      </c>
      <c r="X2591" t="str">
        <f>MID(U2591,FIND(" ",U2591)+1,FIND("]",U2591)-FIND(" ",U2591)-1)</f>
        <v>49.283023842692096</v>
      </c>
      <c r="Y2591" s="2">
        <f>VALUE(X2591)</f>
        <v>49.283023842692003</v>
      </c>
      <c r="Z2591" t="s">
        <v>552</v>
      </c>
      <c r="AA2591" t="s">
        <v>7496</v>
      </c>
      <c r="AB2591" t="s">
        <v>27776</v>
      </c>
      <c r="AC2591" t="str">
        <f>LEFT(AB2591,FIND(" ",AB2591)-1)</f>
        <v>459</v>
      </c>
      <c r="AD2591" t="str">
        <f>MID(AB2591,FIND(" ",AB2591)+1,FIND(",",AB2591)-FIND(" ",AB2591)-1)</f>
        <v>Powell St</v>
      </c>
    </row>
    <row r="2592" spans="1:30" hidden="1" x14ac:dyDescent="0.3">
      <c r="A2592" t="s">
        <v>21</v>
      </c>
      <c r="B2592">
        <f>IF(A2592="twin",2,1)</f>
        <v>2</v>
      </c>
      <c r="C2592" t="s">
        <v>45</v>
      </c>
      <c r="D2592" t="s">
        <v>22</v>
      </c>
      <c r="E2592" t="s">
        <v>45</v>
      </c>
      <c r="F2592" t="s">
        <v>22</v>
      </c>
      <c r="G2592" t="s">
        <v>45</v>
      </c>
      <c r="H2592" t="s">
        <v>22</v>
      </c>
      <c r="J2592" t="s">
        <v>24</v>
      </c>
      <c r="K2592" t="s">
        <v>32</v>
      </c>
      <c r="L2592" t="s">
        <v>26</v>
      </c>
      <c r="M2592" t="s">
        <v>32</v>
      </c>
      <c r="N2592" t="s">
        <v>26</v>
      </c>
      <c r="O2592" t="s">
        <v>32</v>
      </c>
      <c r="P2592" t="s">
        <v>26</v>
      </c>
      <c r="R2592" t="s">
        <v>27</v>
      </c>
      <c r="S2592" t="s">
        <v>7497</v>
      </c>
      <c r="T2592" t="s">
        <v>7498</v>
      </c>
      <c r="U2592" t="str">
        <f>RIGHT(T2592,LEN(T2592)-FIND("[",T2592))</f>
        <v>-123.14331955380479, 49.26327413595527]}</v>
      </c>
      <c r="V2592" t="str">
        <f>LEFT(U2592,FIND(",",U2592)-1)</f>
        <v>-123.14331955380479</v>
      </c>
      <c r="W2592" s="2">
        <f>VALUE(V2592)</f>
        <v>-123.14331955380401</v>
      </c>
      <c r="X2592" t="str">
        <f>MID(U2592,FIND(" ",U2592)+1,FIND("]",U2592)-FIND(" ",U2592)-1)</f>
        <v>49.26327413595527</v>
      </c>
      <c r="Y2592" s="2">
        <f>VALUE(X2592)</f>
        <v>49.2632741359552</v>
      </c>
      <c r="Z2592" t="s">
        <v>43</v>
      </c>
      <c r="AA2592" t="s">
        <v>7499</v>
      </c>
      <c r="AB2592" t="s">
        <v>27586</v>
      </c>
      <c r="AC2592" t="str">
        <f>LEFT(AB2592,FIND(" ",AB2592)-1)</f>
        <v>2526</v>
      </c>
      <c r="AD2592" t="str">
        <f>MID(AB2592,FIND(" ",AB2592)+1,FIND(",",AB2592)-FIND(" ",AB2592)-1)</f>
        <v>Pine St</v>
      </c>
    </row>
    <row r="2593" spans="1:30" hidden="1" x14ac:dyDescent="0.3">
      <c r="A2593" t="s">
        <v>21</v>
      </c>
      <c r="B2593">
        <f>IF(A2593="twin",2,1)</f>
        <v>2</v>
      </c>
      <c r="C2593" t="s">
        <v>52</v>
      </c>
      <c r="D2593" t="s">
        <v>23</v>
      </c>
      <c r="E2593" t="s">
        <v>52</v>
      </c>
      <c r="F2593" t="s">
        <v>23</v>
      </c>
      <c r="G2593" t="s">
        <v>52</v>
      </c>
      <c r="H2593" t="s">
        <v>23</v>
      </c>
      <c r="J2593" t="s">
        <v>24</v>
      </c>
      <c r="K2593" t="s">
        <v>32</v>
      </c>
      <c r="L2593" t="s">
        <v>26</v>
      </c>
      <c r="M2593" t="s">
        <v>32</v>
      </c>
      <c r="N2593" t="s">
        <v>26</v>
      </c>
      <c r="O2593" t="s">
        <v>32</v>
      </c>
      <c r="P2593" t="s">
        <v>26</v>
      </c>
      <c r="R2593" t="s">
        <v>27</v>
      </c>
      <c r="S2593" t="s">
        <v>7500</v>
      </c>
      <c r="T2593" t="s">
        <v>7501</v>
      </c>
      <c r="U2593" t="str">
        <f>RIGHT(T2593,LEN(T2593)-FIND("[",T2593))</f>
        <v>-123.15718825896509, 49.23467082864698]}</v>
      </c>
      <c r="V2593" t="str">
        <f>LEFT(U2593,FIND(",",U2593)-1)</f>
        <v>-123.15718825896509</v>
      </c>
      <c r="W2593" s="2">
        <f>VALUE(V2593)</f>
        <v>-123.15718825896499</v>
      </c>
      <c r="X2593" t="str">
        <f>MID(U2593,FIND(" ",U2593)+1,FIND("]",U2593)-FIND(" ",U2593)-1)</f>
        <v>49.23467082864698</v>
      </c>
      <c r="Y2593" s="2">
        <f>VALUE(X2593)</f>
        <v>49.234670828646898</v>
      </c>
      <c r="Z2593" t="s">
        <v>298</v>
      </c>
      <c r="AA2593" t="s">
        <v>7502</v>
      </c>
      <c r="AB2593" t="s">
        <v>27777</v>
      </c>
      <c r="AC2593" t="str">
        <f>LEFT(AB2593,FIND(" ",AB2593)-1)</f>
        <v>2175</v>
      </c>
      <c r="AD2593" t="str">
        <f>MID(AB2593,FIND(" ",AB2593)+1,FIND(",",AB2593)-FIND(" ",AB2593)-1)</f>
        <v>W 41st Ave</v>
      </c>
    </row>
    <row r="2594" spans="1:30" hidden="1" x14ac:dyDescent="0.3">
      <c r="A2594" t="s">
        <v>63</v>
      </c>
      <c r="B2594">
        <f>IF(A2594="twin",2,1)</f>
        <v>1</v>
      </c>
      <c r="C2594" t="s">
        <v>52</v>
      </c>
      <c r="D2594" t="s">
        <v>23</v>
      </c>
      <c r="E2594" t="s">
        <v>52</v>
      </c>
      <c r="F2594" t="s">
        <v>23</v>
      </c>
      <c r="G2594" t="s">
        <v>52</v>
      </c>
      <c r="H2594" t="s">
        <v>23</v>
      </c>
      <c r="J2594" t="s">
        <v>24</v>
      </c>
      <c r="K2594" t="s">
        <v>32</v>
      </c>
      <c r="L2594" t="s">
        <v>26</v>
      </c>
      <c r="M2594" t="s">
        <v>32</v>
      </c>
      <c r="N2594" t="s">
        <v>26</v>
      </c>
      <c r="O2594" t="s">
        <v>32</v>
      </c>
      <c r="P2594" t="s">
        <v>26</v>
      </c>
      <c r="R2594" t="s">
        <v>27</v>
      </c>
      <c r="S2594" t="s">
        <v>7503</v>
      </c>
      <c r="T2594" t="s">
        <v>7504</v>
      </c>
      <c r="U2594" t="str">
        <f>RIGHT(T2594,LEN(T2594)-FIND("[",T2594))</f>
        <v>-123.15752068727917, 49.23467599787735]}</v>
      </c>
      <c r="V2594" t="str">
        <f>LEFT(U2594,FIND(",",U2594)-1)</f>
        <v>-123.15752068727917</v>
      </c>
      <c r="W2594" s="2">
        <f>VALUE(V2594)</f>
        <v>-123.157520687279</v>
      </c>
      <c r="X2594" t="str">
        <f>MID(U2594,FIND(" ",U2594)+1,FIND("]",U2594)-FIND(" ",U2594)-1)</f>
        <v>49.23467599787735</v>
      </c>
      <c r="Y2594" s="2">
        <f>VALUE(X2594)</f>
        <v>49.234675997877297</v>
      </c>
      <c r="Z2594" t="s">
        <v>298</v>
      </c>
      <c r="AA2594" t="s">
        <v>7505</v>
      </c>
      <c r="AB2594" t="s">
        <v>27778</v>
      </c>
      <c r="AC2594" t="str">
        <f>LEFT(AB2594,FIND(" ",AB2594)-1)</f>
        <v>2189</v>
      </c>
      <c r="AD2594" t="str">
        <f>MID(AB2594,FIND(" ",AB2594)+1,FIND(",",AB2594)-FIND(" ",AB2594)-1)</f>
        <v>W 41st Ave</v>
      </c>
    </row>
    <row r="2595" spans="1:30" hidden="1" x14ac:dyDescent="0.3">
      <c r="A2595" t="s">
        <v>21</v>
      </c>
      <c r="B2595">
        <f>IF(A2595="twin",2,1)</f>
        <v>2</v>
      </c>
      <c r="C2595" t="s">
        <v>22</v>
      </c>
      <c r="D2595" t="s">
        <v>22</v>
      </c>
      <c r="E2595" t="s">
        <v>22</v>
      </c>
      <c r="F2595" t="s">
        <v>22</v>
      </c>
      <c r="G2595" t="s">
        <v>22</v>
      </c>
      <c r="H2595" t="s">
        <v>22</v>
      </c>
      <c r="J2595" t="s">
        <v>24</v>
      </c>
      <c r="K2595" t="s">
        <v>25</v>
      </c>
      <c r="L2595" t="s">
        <v>26</v>
      </c>
      <c r="M2595" t="s">
        <v>25</v>
      </c>
      <c r="N2595" t="s">
        <v>26</v>
      </c>
      <c r="O2595" t="s">
        <v>25</v>
      </c>
      <c r="P2595" t="s">
        <v>26</v>
      </c>
      <c r="R2595" t="s">
        <v>27</v>
      </c>
      <c r="S2595" t="s">
        <v>7506</v>
      </c>
      <c r="T2595" t="s">
        <v>7507</v>
      </c>
      <c r="U2595" t="str">
        <f>RIGHT(T2595,LEN(T2595)-FIND("[",T2595))</f>
        <v>-123.13806663683268, 49.26671121378902]}</v>
      </c>
      <c r="V2595" t="str">
        <f>LEFT(U2595,FIND(",",U2595)-1)</f>
        <v>-123.13806663683268</v>
      </c>
      <c r="W2595" s="2">
        <f>VALUE(V2595)</f>
        <v>-123.13806663683199</v>
      </c>
      <c r="X2595" t="str">
        <f>MID(U2595,FIND(" ",U2595)+1,FIND("]",U2595)-FIND(" ",U2595)-1)</f>
        <v>49.26671121378902</v>
      </c>
      <c r="Y2595" s="2">
        <f>VALUE(X2595)</f>
        <v>49.266711213789002</v>
      </c>
      <c r="Z2595" t="s">
        <v>43</v>
      </c>
      <c r="AA2595" t="s">
        <v>7508</v>
      </c>
      <c r="AB2595" t="s">
        <v>27779</v>
      </c>
      <c r="AC2595" t="str">
        <f>LEFT(AB2595,FIND(" ",AB2595)-1)</f>
        <v>1488</v>
      </c>
      <c r="AD2595" t="str">
        <f>MID(AB2595,FIND(" ",AB2595)+1,FIND(",",AB2595)-FIND(" ",AB2595)-1)</f>
        <v>W 5th Ave</v>
      </c>
    </row>
    <row r="2596" spans="1:30" hidden="1" x14ac:dyDescent="0.3">
      <c r="A2596" t="s">
        <v>21</v>
      </c>
      <c r="B2596">
        <f>IF(A2596="twin",2,1)</f>
        <v>2</v>
      </c>
      <c r="C2596" t="s">
        <v>22</v>
      </c>
      <c r="D2596" t="s">
        <v>22</v>
      </c>
      <c r="E2596" t="s">
        <v>22</v>
      </c>
      <c r="F2596" t="s">
        <v>22</v>
      </c>
      <c r="G2596" t="s">
        <v>22</v>
      </c>
      <c r="H2596" t="s">
        <v>201</v>
      </c>
      <c r="J2596" t="s">
        <v>24</v>
      </c>
      <c r="K2596" t="s">
        <v>32</v>
      </c>
      <c r="L2596" t="s">
        <v>26</v>
      </c>
      <c r="M2596" t="s">
        <v>32</v>
      </c>
      <c r="N2596" t="s">
        <v>26</v>
      </c>
      <c r="O2596" t="s">
        <v>32</v>
      </c>
      <c r="P2596" t="s">
        <v>26</v>
      </c>
      <c r="R2596" t="s">
        <v>27</v>
      </c>
      <c r="S2596" t="s">
        <v>7509</v>
      </c>
      <c r="T2596" t="s">
        <v>7510</v>
      </c>
      <c r="U2596" t="str">
        <f>RIGHT(T2596,LEN(T2596)-FIND("[",T2596))</f>
        <v>-123.14266050890491, 49.26716646627843]}</v>
      </c>
      <c r="V2596" t="str">
        <f>LEFT(U2596,FIND(",",U2596)-1)</f>
        <v>-123.14266050890491</v>
      </c>
      <c r="W2596" s="2">
        <f>VALUE(V2596)</f>
        <v>-123.142660508904</v>
      </c>
      <c r="X2596" t="str">
        <f>MID(U2596,FIND(" ",U2596)+1,FIND("]",U2596)-FIND(" ",U2596)-1)</f>
        <v>49.26716646627843</v>
      </c>
      <c r="Y2596" s="2">
        <f>VALUE(X2596)</f>
        <v>49.267166466278397</v>
      </c>
      <c r="Z2596" t="s">
        <v>43</v>
      </c>
      <c r="AA2596" t="s">
        <v>7511</v>
      </c>
      <c r="AB2596" t="s">
        <v>27780</v>
      </c>
      <c r="AC2596" t="str">
        <f>LEFT(AB2596,FIND(" ",AB2596)-1)</f>
        <v>1667</v>
      </c>
      <c r="AD2596" t="str">
        <f>MID(AB2596,FIND(" ",AB2596)+1,FIND(",",AB2596)-FIND(" ",AB2596)-1)</f>
        <v>W 5th Ave</v>
      </c>
    </row>
    <row r="2597" spans="1:30" hidden="1" x14ac:dyDescent="0.3">
      <c r="A2597" t="s">
        <v>21</v>
      </c>
      <c r="B2597">
        <f>IF(A2597="twin",2,1)</f>
        <v>2</v>
      </c>
      <c r="C2597" t="s">
        <v>45</v>
      </c>
      <c r="D2597" t="s">
        <v>45</v>
      </c>
      <c r="E2597" t="s">
        <v>45</v>
      </c>
      <c r="F2597" t="s">
        <v>45</v>
      </c>
      <c r="G2597" t="s">
        <v>45</v>
      </c>
      <c r="H2597" t="s">
        <v>45</v>
      </c>
      <c r="J2597" t="s">
        <v>24</v>
      </c>
      <c r="K2597" t="s">
        <v>25</v>
      </c>
      <c r="L2597" t="s">
        <v>26</v>
      </c>
      <c r="M2597" t="s">
        <v>25</v>
      </c>
      <c r="N2597" t="s">
        <v>26</v>
      </c>
      <c r="O2597" t="s">
        <v>25</v>
      </c>
      <c r="P2597" t="s">
        <v>26</v>
      </c>
      <c r="R2597" t="s">
        <v>27</v>
      </c>
      <c r="S2597" t="s">
        <v>7512</v>
      </c>
      <c r="T2597" t="s">
        <v>7513</v>
      </c>
      <c r="U2597" t="str">
        <f>RIGHT(T2597,LEN(T2597)-FIND("[",T2597))</f>
        <v>-123.14377541538984, 49.26718531453626]}</v>
      </c>
      <c r="V2597" t="str">
        <f>LEFT(U2597,FIND(",",U2597)-1)</f>
        <v>-123.14377541538984</v>
      </c>
      <c r="W2597" s="2">
        <f>VALUE(V2597)</f>
        <v>-123.143775415389</v>
      </c>
      <c r="X2597" t="str">
        <f>MID(U2597,FIND(" ",U2597)+1,FIND("]",U2597)-FIND(" ",U2597)-1)</f>
        <v>49.26718531453626</v>
      </c>
      <c r="Y2597" s="2">
        <f>VALUE(X2597)</f>
        <v>49.267185314536199</v>
      </c>
      <c r="Z2597" t="s">
        <v>43</v>
      </c>
      <c r="AA2597" t="s">
        <v>7514</v>
      </c>
      <c r="AB2597" t="s">
        <v>26027</v>
      </c>
      <c r="AC2597" t="str">
        <f>LEFT(AB2597,FIND(" ",AB2597)-1)</f>
        <v>1717b</v>
      </c>
      <c r="AD2597" t="str">
        <f>MID(AB2597,FIND(" ",AB2597)+1,FIND(",",AB2597)-FIND(" ",AB2597)-1)</f>
        <v>W 5th Ave</v>
      </c>
    </row>
    <row r="2598" spans="1:30" hidden="1" x14ac:dyDescent="0.3">
      <c r="A2598" t="s">
        <v>21</v>
      </c>
      <c r="B2598">
        <f>IF(A2598="twin",2,1)</f>
        <v>2</v>
      </c>
      <c r="C2598" t="s">
        <v>45</v>
      </c>
      <c r="D2598" t="s">
        <v>45</v>
      </c>
      <c r="E2598" t="s">
        <v>45</v>
      </c>
      <c r="F2598" t="s">
        <v>45</v>
      </c>
      <c r="G2598" t="s">
        <v>45</v>
      </c>
      <c r="H2598" t="s">
        <v>45</v>
      </c>
      <c r="J2598" t="s">
        <v>24</v>
      </c>
      <c r="K2598" t="s">
        <v>25</v>
      </c>
      <c r="L2598" t="s">
        <v>26</v>
      </c>
      <c r="M2598" t="s">
        <v>25</v>
      </c>
      <c r="N2598" t="s">
        <v>26</v>
      </c>
      <c r="O2598" t="s">
        <v>25</v>
      </c>
      <c r="P2598" t="s">
        <v>26</v>
      </c>
      <c r="R2598" t="s">
        <v>27</v>
      </c>
      <c r="S2598" t="s">
        <v>7515</v>
      </c>
      <c r="T2598" t="s">
        <v>7516</v>
      </c>
      <c r="U2598" t="str">
        <f>RIGHT(T2598,LEN(T2598)-FIND("[",T2598))</f>
        <v>-123.14508332054436, 49.267094807045346]}</v>
      </c>
      <c r="V2598" t="str">
        <f>LEFT(U2598,FIND(",",U2598)-1)</f>
        <v>-123.14508332054436</v>
      </c>
      <c r="W2598" s="2">
        <f>VALUE(V2598)</f>
        <v>-123.145083320544</v>
      </c>
      <c r="X2598" t="str">
        <f>MID(U2598,FIND(" ",U2598)+1,FIND("]",U2598)-FIND(" ",U2598)-1)</f>
        <v>49.267094807045346</v>
      </c>
      <c r="Y2598" s="2">
        <f>VALUE(X2598)</f>
        <v>49.267094807045297</v>
      </c>
      <c r="Z2598" t="s">
        <v>43</v>
      </c>
      <c r="AA2598" t="s">
        <v>7517</v>
      </c>
      <c r="AB2598" t="s">
        <v>27781</v>
      </c>
      <c r="AC2598" t="str">
        <f>LEFT(AB2598,FIND(" ",AB2598)-1)</f>
        <v>200-1788</v>
      </c>
      <c r="AD2598" t="str">
        <f>MID(AB2598,FIND(" ",AB2598)+1,FIND(",",AB2598)-FIND(" ",AB2598)-1)</f>
        <v>W 5th Ave</v>
      </c>
    </row>
    <row r="2599" spans="1:30" hidden="1" x14ac:dyDescent="0.3">
      <c r="A2599" t="s">
        <v>21</v>
      </c>
      <c r="B2599">
        <f>IF(A2599="twin",2,1)</f>
        <v>2</v>
      </c>
      <c r="C2599" t="s">
        <v>23</v>
      </c>
      <c r="D2599" t="s">
        <v>23</v>
      </c>
      <c r="E2599" t="s">
        <v>23</v>
      </c>
      <c r="F2599" t="s">
        <v>23</v>
      </c>
      <c r="G2599" t="s">
        <v>23</v>
      </c>
      <c r="H2599" t="s">
        <v>23</v>
      </c>
      <c r="J2599" t="s">
        <v>24</v>
      </c>
      <c r="K2599" t="s">
        <v>32</v>
      </c>
      <c r="L2599" t="s">
        <v>26</v>
      </c>
      <c r="M2599" t="s">
        <v>32</v>
      </c>
      <c r="N2599" t="s">
        <v>26</v>
      </c>
      <c r="O2599" t="s">
        <v>32</v>
      </c>
      <c r="P2599" t="s">
        <v>26</v>
      </c>
      <c r="R2599" t="s">
        <v>27</v>
      </c>
      <c r="S2599" t="s">
        <v>7518</v>
      </c>
      <c r="T2599" t="s">
        <v>7519</v>
      </c>
      <c r="U2599" t="str">
        <f>RIGHT(T2599,LEN(T2599)-FIND("[",T2599))</f>
        <v>-123.15578899606905, 49.26826547346939]}</v>
      </c>
      <c r="V2599" t="str">
        <f>LEFT(U2599,FIND(",",U2599)-1)</f>
        <v>-123.15578899606905</v>
      </c>
      <c r="W2599" s="2">
        <f>VALUE(V2599)</f>
        <v>-123.15578899606901</v>
      </c>
      <c r="X2599" t="str">
        <f>MID(U2599,FIND(" ",U2599)+1,FIND("]",U2599)-FIND(" ",U2599)-1)</f>
        <v>49.26826547346939</v>
      </c>
      <c r="Y2599" s="2">
        <f>VALUE(X2599)</f>
        <v>49.268265473469299</v>
      </c>
      <c r="Z2599" t="s">
        <v>79</v>
      </c>
      <c r="AA2599" t="s">
        <v>7520</v>
      </c>
      <c r="AB2599" t="s">
        <v>27782</v>
      </c>
      <c r="AC2599" t="str">
        <f>LEFT(AB2599,FIND(" ",AB2599)-1)</f>
        <v>2207</v>
      </c>
      <c r="AD2599" t="str">
        <f>MID(AB2599,FIND(" ",AB2599)+1,FIND(",",AB2599)-FIND(" ",AB2599)-1)</f>
        <v>W 4th Ave</v>
      </c>
    </row>
    <row r="2600" spans="1:30" hidden="1" x14ac:dyDescent="0.3">
      <c r="A2600" t="s">
        <v>21</v>
      </c>
      <c r="B2600">
        <f>IF(A2600="twin",2,1)</f>
        <v>2</v>
      </c>
      <c r="C2600" t="s">
        <v>52</v>
      </c>
      <c r="D2600" t="s">
        <v>23</v>
      </c>
      <c r="E2600" t="s">
        <v>52</v>
      </c>
      <c r="F2600" t="s">
        <v>23</v>
      </c>
      <c r="G2600" t="s">
        <v>52</v>
      </c>
      <c r="H2600" t="s">
        <v>23</v>
      </c>
      <c r="J2600" t="s">
        <v>24</v>
      </c>
      <c r="K2600" t="s">
        <v>32</v>
      </c>
      <c r="L2600" t="s">
        <v>26</v>
      </c>
      <c r="M2600" t="s">
        <v>32</v>
      </c>
      <c r="N2600" t="s">
        <v>26</v>
      </c>
      <c r="O2600" t="s">
        <v>32</v>
      </c>
      <c r="P2600" t="s">
        <v>26</v>
      </c>
      <c r="R2600" t="s">
        <v>27</v>
      </c>
      <c r="S2600" t="s">
        <v>7521</v>
      </c>
      <c r="T2600" t="s">
        <v>7522</v>
      </c>
      <c r="U2600" t="str">
        <f>RIGHT(T2600,LEN(T2600)-FIND("[",T2600))</f>
        <v>-123.15710254511245, 49.23453301201788]}</v>
      </c>
      <c r="V2600" t="str">
        <f>LEFT(U2600,FIND(",",U2600)-1)</f>
        <v>-123.15710254511245</v>
      </c>
      <c r="W2600" s="2">
        <f>VALUE(V2600)</f>
        <v>-123.157102545112</v>
      </c>
      <c r="X2600" t="str">
        <f>MID(U2600,FIND(" ",U2600)+1,FIND("]",U2600)-FIND(" ",U2600)-1)</f>
        <v>49.23453301201788</v>
      </c>
      <c r="Y2600" s="2">
        <f>VALUE(X2600)</f>
        <v>49.234533012017799</v>
      </c>
      <c r="Z2600" t="s">
        <v>137</v>
      </c>
      <c r="AA2600" t="s">
        <v>7523</v>
      </c>
      <c r="AB2600" t="s">
        <v>27783</v>
      </c>
      <c r="AC2600" t="str">
        <f>LEFT(AB2600,FIND(" ",AB2600)-1)</f>
        <v>2146</v>
      </c>
      <c r="AD2600" t="str">
        <f>MID(AB2600,FIND(" ",AB2600)+1,FIND(",",AB2600)-FIND(" ",AB2600)-1)</f>
        <v>W 41st Ave</v>
      </c>
    </row>
    <row r="2601" spans="1:30" hidden="1" x14ac:dyDescent="0.3">
      <c r="A2601" t="s">
        <v>21</v>
      </c>
      <c r="B2601">
        <f>IF(A2601="twin",2,1)</f>
        <v>2</v>
      </c>
      <c r="C2601" t="s">
        <v>52</v>
      </c>
      <c r="D2601" t="s">
        <v>23</v>
      </c>
      <c r="E2601" t="s">
        <v>52</v>
      </c>
      <c r="F2601" t="s">
        <v>23</v>
      </c>
      <c r="G2601" t="s">
        <v>52</v>
      </c>
      <c r="H2601" t="s">
        <v>23</v>
      </c>
      <c r="I2601" t="s">
        <v>45</v>
      </c>
      <c r="J2601" t="s">
        <v>24</v>
      </c>
      <c r="K2601" t="s">
        <v>32</v>
      </c>
      <c r="L2601" t="s">
        <v>26</v>
      </c>
      <c r="M2601" t="s">
        <v>32</v>
      </c>
      <c r="N2601" t="s">
        <v>26</v>
      </c>
      <c r="O2601" t="s">
        <v>32</v>
      </c>
      <c r="P2601" t="s">
        <v>26</v>
      </c>
      <c r="Q2601" t="s">
        <v>130</v>
      </c>
      <c r="R2601" t="s">
        <v>27</v>
      </c>
      <c r="S2601" t="s">
        <v>7524</v>
      </c>
      <c r="T2601" t="s">
        <v>7525</v>
      </c>
      <c r="U2601" t="str">
        <f>RIGHT(T2601,LEN(T2601)-FIND("[",T2601))</f>
        <v>-123.10311252810916, 49.28352936895492]}</v>
      </c>
      <c r="V2601" t="str">
        <f>LEFT(U2601,FIND(",",U2601)-1)</f>
        <v>-123.10311252810916</v>
      </c>
      <c r="W2601" s="2">
        <f>VALUE(V2601)</f>
        <v>-123.10311252810899</v>
      </c>
      <c r="X2601" t="str">
        <f>MID(U2601,FIND(" ",U2601)+1,FIND("]",U2601)-FIND(" ",U2601)-1)</f>
        <v>49.28352936895492</v>
      </c>
      <c r="Y2601" s="2">
        <f>VALUE(X2601)</f>
        <v>49.283529368954902</v>
      </c>
      <c r="Z2601" t="s">
        <v>30</v>
      </c>
      <c r="AA2601" t="s">
        <v>7526</v>
      </c>
      <c r="AB2601" t="s">
        <v>27784</v>
      </c>
      <c r="AC2601" t="str">
        <f>LEFT(AB2601,FIND(" ",AB2601)-1)</f>
        <v>46</v>
      </c>
      <c r="AD2601" t="str">
        <f>MID(AB2601,FIND(" ",AB2601)+1,FIND(",",AB2601)-FIND(" ",AB2601)-1)</f>
        <v>Alexander St</v>
      </c>
    </row>
    <row r="2602" spans="1:30" hidden="1" x14ac:dyDescent="0.3">
      <c r="A2602" t="s">
        <v>21</v>
      </c>
      <c r="B2602">
        <f>IF(A2602="twin",2,1)</f>
        <v>2</v>
      </c>
      <c r="C2602" t="s">
        <v>23</v>
      </c>
      <c r="D2602" t="s">
        <v>45</v>
      </c>
      <c r="E2602" t="s">
        <v>23</v>
      </c>
      <c r="F2602" t="s">
        <v>45</v>
      </c>
      <c r="G2602" t="s">
        <v>23</v>
      </c>
      <c r="H2602" t="s">
        <v>45</v>
      </c>
      <c r="J2602" t="s">
        <v>24</v>
      </c>
      <c r="K2602" t="s">
        <v>32</v>
      </c>
      <c r="L2602" t="s">
        <v>26</v>
      </c>
      <c r="M2602" t="s">
        <v>32</v>
      </c>
      <c r="N2602" t="s">
        <v>26</v>
      </c>
      <c r="O2602" t="s">
        <v>32</v>
      </c>
      <c r="P2602" t="s">
        <v>26</v>
      </c>
      <c r="R2602" t="s">
        <v>27</v>
      </c>
      <c r="S2602" t="s">
        <v>7527</v>
      </c>
      <c r="T2602" t="s">
        <v>7528</v>
      </c>
      <c r="U2602" t="str">
        <f>RIGHT(T2602,LEN(T2602)-FIND("[",T2602))</f>
        <v>-123.06965225479067, 49.27344755848964]}</v>
      </c>
      <c r="V2602" t="str">
        <f>LEFT(U2602,FIND(",",U2602)-1)</f>
        <v>-123.06965225479067</v>
      </c>
      <c r="W2602" s="2">
        <f>VALUE(V2602)</f>
        <v>-123.06965225479</v>
      </c>
      <c r="X2602" t="str">
        <f>MID(U2602,FIND(" ",U2602)+1,FIND("]",U2602)-FIND(" ",U2602)-1)</f>
        <v>49.27344755848964</v>
      </c>
      <c r="Y2602" s="2">
        <f>VALUE(X2602)</f>
        <v>49.2734475584896</v>
      </c>
      <c r="Z2602" t="s">
        <v>38</v>
      </c>
      <c r="AA2602" t="s">
        <v>7529</v>
      </c>
      <c r="AB2602" t="s">
        <v>27785</v>
      </c>
      <c r="AC2602" t="str">
        <f>LEFT(AB2602,FIND(" ",AB2602)-1)</f>
        <v>1250</v>
      </c>
      <c r="AD2602" t="str">
        <f>MID(AB2602,FIND(" ",AB2602)+1,FIND(",",AB2602)-FIND(" ",AB2602)-1)</f>
        <v>Commercial Dr</v>
      </c>
    </row>
    <row r="2603" spans="1:30" hidden="1" x14ac:dyDescent="0.3">
      <c r="A2603" t="s">
        <v>21</v>
      </c>
      <c r="B2603">
        <f>IF(A2603="twin",2,1)</f>
        <v>2</v>
      </c>
      <c r="C2603" t="s">
        <v>23</v>
      </c>
      <c r="D2603" t="s">
        <v>45</v>
      </c>
      <c r="E2603" t="s">
        <v>23</v>
      </c>
      <c r="F2603" t="s">
        <v>45</v>
      </c>
      <c r="G2603" t="s">
        <v>23</v>
      </c>
      <c r="H2603" t="s">
        <v>45</v>
      </c>
      <c r="J2603" t="s">
        <v>24</v>
      </c>
      <c r="K2603" t="s">
        <v>32</v>
      </c>
      <c r="L2603" t="s">
        <v>26</v>
      </c>
      <c r="M2603" t="s">
        <v>32</v>
      </c>
      <c r="N2603" t="s">
        <v>26</v>
      </c>
      <c r="O2603" t="s">
        <v>32</v>
      </c>
      <c r="P2603" t="s">
        <v>26</v>
      </c>
      <c r="R2603" t="s">
        <v>27</v>
      </c>
      <c r="S2603" t="s">
        <v>7530</v>
      </c>
      <c r="T2603" t="s">
        <v>7531</v>
      </c>
      <c r="U2603" t="str">
        <f>RIGHT(T2603,LEN(T2603)-FIND("[",T2603))</f>
        <v>-123.0696541342219, 49.273337348296494]}</v>
      </c>
      <c r="V2603" t="str">
        <f>LEFT(U2603,FIND(",",U2603)-1)</f>
        <v>-123.0696541342219</v>
      </c>
      <c r="W2603" s="2">
        <f>VALUE(V2603)</f>
        <v>-123.069654134221</v>
      </c>
      <c r="X2603" t="str">
        <f>MID(U2603,FIND(" ",U2603)+1,FIND("]",U2603)-FIND(" ",U2603)-1)</f>
        <v>49.273337348296494</v>
      </c>
      <c r="Y2603" s="2">
        <f>VALUE(X2603)</f>
        <v>49.273337348296401</v>
      </c>
      <c r="Z2603" t="s">
        <v>38</v>
      </c>
      <c r="AA2603" t="s">
        <v>7532</v>
      </c>
      <c r="AB2603" t="s">
        <v>27786</v>
      </c>
      <c r="AC2603" t="str">
        <f>LEFT(AB2603,FIND(" ",AB2603)-1)</f>
        <v>Northbound</v>
      </c>
      <c r="AD2603" t="str">
        <f>MID(AB2603,FIND(" ",AB2603)+1,FIND(",",AB2603)-FIND(" ",AB2603)-1)</f>
        <v>Commercial Dr @ Charles St</v>
      </c>
    </row>
    <row r="2604" spans="1:30" hidden="1" x14ac:dyDescent="0.3">
      <c r="A2604" t="s">
        <v>21</v>
      </c>
      <c r="B2604">
        <f>IF(A2604="twin",2,1)</f>
        <v>2</v>
      </c>
      <c r="C2604" t="s">
        <v>23</v>
      </c>
      <c r="D2604" t="s">
        <v>45</v>
      </c>
      <c r="E2604" t="s">
        <v>23</v>
      </c>
      <c r="F2604" t="s">
        <v>45</v>
      </c>
      <c r="G2604" t="s">
        <v>23</v>
      </c>
      <c r="H2604" t="s">
        <v>45</v>
      </c>
      <c r="J2604" t="s">
        <v>24</v>
      </c>
      <c r="K2604" t="s">
        <v>32</v>
      </c>
      <c r="L2604" t="s">
        <v>26</v>
      </c>
      <c r="M2604" t="s">
        <v>32</v>
      </c>
      <c r="N2604" t="s">
        <v>26</v>
      </c>
      <c r="O2604" t="s">
        <v>32</v>
      </c>
      <c r="P2604" t="s">
        <v>26</v>
      </c>
      <c r="R2604" t="s">
        <v>27</v>
      </c>
      <c r="S2604" t="s">
        <v>7533</v>
      </c>
      <c r="T2604" t="s">
        <v>7534</v>
      </c>
      <c r="U2604" t="str">
        <f>RIGHT(T2604,LEN(T2604)-FIND("[",T2604))</f>
        <v>-123.06965631687049, 49.27322769562019]}</v>
      </c>
      <c r="V2604" t="str">
        <f>LEFT(U2604,FIND(",",U2604)-1)</f>
        <v>-123.06965631687049</v>
      </c>
      <c r="W2604" s="2">
        <f>VALUE(V2604)</f>
        <v>-123.06965631687</v>
      </c>
      <c r="X2604" t="str">
        <f>MID(U2604,FIND(" ",U2604)+1,FIND("]",U2604)-FIND(" ",U2604)-1)</f>
        <v>49.27322769562019</v>
      </c>
      <c r="Y2604" s="2">
        <f>VALUE(X2604)</f>
        <v>49.273227695620101</v>
      </c>
      <c r="Z2604" t="s">
        <v>38</v>
      </c>
      <c r="AA2604" t="s">
        <v>7535</v>
      </c>
      <c r="AB2604" t="s">
        <v>27787</v>
      </c>
      <c r="AC2604" t="str">
        <f>LEFT(AB2604,FIND(" ",AB2604)-1)</f>
        <v>1280</v>
      </c>
      <c r="AD2604" t="str">
        <f>MID(AB2604,FIND(" ",AB2604)+1,FIND(",",AB2604)-FIND(" ",AB2604)-1)</f>
        <v>Commercial Dr</v>
      </c>
    </row>
    <row r="2605" spans="1:30" hidden="1" x14ac:dyDescent="0.3">
      <c r="A2605" t="s">
        <v>21</v>
      </c>
      <c r="B2605">
        <f>IF(A2605="twin",2,1)</f>
        <v>2</v>
      </c>
      <c r="C2605" t="s">
        <v>45</v>
      </c>
      <c r="D2605" t="s">
        <v>22</v>
      </c>
      <c r="E2605" t="s">
        <v>45</v>
      </c>
      <c r="F2605" t="s">
        <v>22</v>
      </c>
      <c r="G2605" t="s">
        <v>45</v>
      </c>
      <c r="H2605" t="s">
        <v>22</v>
      </c>
      <c r="J2605" t="s">
        <v>24</v>
      </c>
      <c r="K2605" t="s">
        <v>32</v>
      </c>
      <c r="L2605" t="s">
        <v>26</v>
      </c>
      <c r="M2605" t="s">
        <v>32</v>
      </c>
      <c r="N2605" t="s">
        <v>26</v>
      </c>
      <c r="O2605" t="s">
        <v>32</v>
      </c>
      <c r="P2605" t="s">
        <v>26</v>
      </c>
      <c r="R2605" t="s">
        <v>27</v>
      </c>
      <c r="S2605" t="s">
        <v>7536</v>
      </c>
      <c r="T2605" t="s">
        <v>7537</v>
      </c>
      <c r="U2605" t="str">
        <f>RIGHT(T2605,LEN(T2605)-FIND("[",T2605))</f>
        <v>-123.10530503966514, 49.264726905960345]}</v>
      </c>
      <c r="V2605" t="str">
        <f>LEFT(U2605,FIND(",",U2605)-1)</f>
        <v>-123.10530503966514</v>
      </c>
      <c r="W2605" s="2">
        <f>VALUE(V2605)</f>
        <v>-123.105305039665</v>
      </c>
      <c r="X2605" t="str">
        <f>MID(U2605,FIND(" ",U2605)+1,FIND("]",U2605)-FIND(" ",U2605)-1)</f>
        <v>49.264726905960345</v>
      </c>
      <c r="Y2605" s="2">
        <f>VALUE(X2605)</f>
        <v>49.264726905960302</v>
      </c>
      <c r="Z2605" t="s">
        <v>96</v>
      </c>
      <c r="AA2605" t="s">
        <v>7538</v>
      </c>
      <c r="AB2605" t="s">
        <v>27788</v>
      </c>
      <c r="AC2605" t="str">
        <f>LEFT(AB2605,FIND(" ",AB2605)-1)</f>
        <v>24</v>
      </c>
      <c r="AD2605" t="str">
        <f>MID(AB2605,FIND(" ",AB2605)+1,FIND(",",AB2605)-FIND(" ",AB2605)-1)</f>
        <v>W 7th Ave</v>
      </c>
    </row>
    <row r="2606" spans="1:30" hidden="1" x14ac:dyDescent="0.3">
      <c r="A2606" t="s">
        <v>21</v>
      </c>
      <c r="B2606">
        <f>IF(A2606="twin",2,1)</f>
        <v>2</v>
      </c>
      <c r="C2606" t="s">
        <v>23</v>
      </c>
      <c r="D2606" t="s">
        <v>52</v>
      </c>
      <c r="E2606" t="s">
        <v>23</v>
      </c>
      <c r="F2606" t="s">
        <v>52</v>
      </c>
      <c r="G2606" t="s">
        <v>23</v>
      </c>
      <c r="H2606" t="s">
        <v>52</v>
      </c>
      <c r="J2606" t="s">
        <v>24</v>
      </c>
      <c r="K2606" t="s">
        <v>32</v>
      </c>
      <c r="L2606" t="s">
        <v>26</v>
      </c>
      <c r="M2606" t="s">
        <v>32</v>
      </c>
      <c r="N2606" t="s">
        <v>26</v>
      </c>
      <c r="O2606" t="s">
        <v>32</v>
      </c>
      <c r="P2606" t="s">
        <v>26</v>
      </c>
      <c r="R2606" t="s">
        <v>27</v>
      </c>
      <c r="S2606" t="s">
        <v>7539</v>
      </c>
      <c r="T2606" t="s">
        <v>7540</v>
      </c>
      <c r="U2606" t="str">
        <f>RIGHT(T2606,LEN(T2606)-FIND("[",T2606))</f>
        <v>-123.0696843406901, 49.27174909423713]}</v>
      </c>
      <c r="V2606" t="str">
        <f>LEFT(U2606,FIND(",",U2606)-1)</f>
        <v>-123.0696843406901</v>
      </c>
      <c r="W2606" s="2">
        <f>VALUE(V2606)</f>
        <v>-123.06968434069</v>
      </c>
      <c r="X2606" t="str">
        <f>MID(U2606,FIND(" ",U2606)+1,FIND("]",U2606)-FIND(" ",U2606)-1)</f>
        <v>49.27174909423713</v>
      </c>
      <c r="Y2606" s="2">
        <f>VALUE(X2606)</f>
        <v>49.271749094237101</v>
      </c>
      <c r="Z2606" t="s">
        <v>38</v>
      </c>
      <c r="AA2606" t="s">
        <v>7541</v>
      </c>
      <c r="AB2606" t="s">
        <v>27789</v>
      </c>
      <c r="AC2606" t="str">
        <f>LEFT(AB2606,FIND(" ",AB2606)-1)</f>
        <v>1433</v>
      </c>
      <c r="AD2606" t="str">
        <f>MID(AB2606,FIND(" ",AB2606)+1,FIND(",",AB2606)-FIND(" ",AB2606)-1)</f>
        <v>Commercial Dr</v>
      </c>
    </row>
    <row r="2607" spans="1:30" hidden="1" x14ac:dyDescent="0.3">
      <c r="A2607" t="s">
        <v>21</v>
      </c>
      <c r="B2607">
        <f>IF(A2607="twin",2,1)</f>
        <v>2</v>
      </c>
      <c r="C2607" t="s">
        <v>23</v>
      </c>
      <c r="D2607" t="s">
        <v>52</v>
      </c>
      <c r="E2607" t="s">
        <v>23</v>
      </c>
      <c r="F2607" t="s">
        <v>52</v>
      </c>
      <c r="G2607" t="s">
        <v>23</v>
      </c>
      <c r="H2607" t="s">
        <v>52</v>
      </c>
      <c r="J2607" t="s">
        <v>24</v>
      </c>
      <c r="K2607" t="s">
        <v>32</v>
      </c>
      <c r="L2607" t="s">
        <v>26</v>
      </c>
      <c r="M2607" t="s">
        <v>32</v>
      </c>
      <c r="N2607" t="s">
        <v>26</v>
      </c>
      <c r="O2607" t="s">
        <v>32</v>
      </c>
      <c r="P2607" t="s">
        <v>26</v>
      </c>
      <c r="R2607" t="s">
        <v>27</v>
      </c>
      <c r="S2607" t="s">
        <v>7542</v>
      </c>
      <c r="T2607" t="s">
        <v>7540</v>
      </c>
      <c r="U2607" t="str">
        <f>RIGHT(T2607,LEN(T2607)-FIND("[",T2607))</f>
        <v>-123.0696843406901, 49.27174909423713]}</v>
      </c>
      <c r="V2607" t="str">
        <f>LEFT(U2607,FIND(",",U2607)-1)</f>
        <v>-123.0696843406901</v>
      </c>
      <c r="W2607" s="2">
        <f>VALUE(V2607)</f>
        <v>-123.06968434069</v>
      </c>
      <c r="X2607" t="str">
        <f>MID(U2607,FIND(" ",U2607)+1,FIND("]",U2607)-FIND(" ",U2607)-1)</f>
        <v>49.27174909423713</v>
      </c>
      <c r="Y2607" s="2">
        <f>VALUE(X2607)</f>
        <v>49.271749094237101</v>
      </c>
      <c r="Z2607" t="s">
        <v>38</v>
      </c>
      <c r="AA2607" t="s">
        <v>7543</v>
      </c>
      <c r="AB2607" t="s">
        <v>27789</v>
      </c>
      <c r="AC2607" t="str">
        <f>LEFT(AB2607,FIND(" ",AB2607)-1)</f>
        <v>1433</v>
      </c>
      <c r="AD2607" t="str">
        <f>MID(AB2607,FIND(" ",AB2607)+1,FIND(",",AB2607)-FIND(" ",AB2607)-1)</f>
        <v>Commercial Dr</v>
      </c>
    </row>
    <row r="2608" spans="1:30" hidden="1" x14ac:dyDescent="0.3">
      <c r="A2608" t="s">
        <v>21</v>
      </c>
      <c r="B2608">
        <f>IF(A2608="twin",2,1)</f>
        <v>2</v>
      </c>
      <c r="C2608" t="s">
        <v>23</v>
      </c>
      <c r="D2608" t="s">
        <v>52</v>
      </c>
      <c r="E2608" t="s">
        <v>23</v>
      </c>
      <c r="F2608" t="s">
        <v>52</v>
      </c>
      <c r="G2608" t="s">
        <v>23</v>
      </c>
      <c r="H2608" t="s">
        <v>52</v>
      </c>
      <c r="J2608" t="s">
        <v>24</v>
      </c>
      <c r="K2608" t="s">
        <v>32</v>
      </c>
      <c r="L2608" t="s">
        <v>26</v>
      </c>
      <c r="M2608" t="s">
        <v>32</v>
      </c>
      <c r="N2608" t="s">
        <v>26</v>
      </c>
      <c r="O2608" t="s">
        <v>32</v>
      </c>
      <c r="P2608" t="s">
        <v>26</v>
      </c>
      <c r="R2608" t="s">
        <v>27</v>
      </c>
      <c r="S2608" t="s">
        <v>7544</v>
      </c>
      <c r="T2608" t="s">
        <v>7545</v>
      </c>
      <c r="U2608" t="str">
        <f>RIGHT(T2608,LEN(T2608)-FIND("[",T2608))</f>
        <v>-123.06968610462924, 49.27162530134042]}</v>
      </c>
      <c r="V2608" t="str">
        <f>LEFT(U2608,FIND(",",U2608)-1)</f>
        <v>-123.06968610462924</v>
      </c>
      <c r="W2608" s="2">
        <f>VALUE(V2608)</f>
        <v>-123.069686104629</v>
      </c>
      <c r="X2608" t="str">
        <f>MID(U2608,FIND(" ",U2608)+1,FIND("]",U2608)-FIND(" ",U2608)-1)</f>
        <v>49.27162530134042</v>
      </c>
      <c r="Y2608" s="2">
        <f>VALUE(X2608)</f>
        <v>49.2716253013404</v>
      </c>
      <c r="Z2608" t="s">
        <v>38</v>
      </c>
      <c r="AA2608" t="s">
        <v>7546</v>
      </c>
      <c r="AB2608" t="s">
        <v>27790</v>
      </c>
      <c r="AC2608" t="str">
        <f>LEFT(AB2608,FIND(" ",AB2608)-1)</f>
        <v>1447</v>
      </c>
      <c r="AD2608" t="str">
        <f>MID(AB2608,FIND(" ",AB2608)+1,FIND(",",AB2608)-FIND(" ",AB2608)-1)</f>
        <v>Commercial Dr</v>
      </c>
    </row>
    <row r="2609" spans="1:30" hidden="1" x14ac:dyDescent="0.3">
      <c r="A2609" t="s">
        <v>21</v>
      </c>
      <c r="B2609">
        <f>IF(A2609="twin",2,1)</f>
        <v>2</v>
      </c>
      <c r="C2609" t="s">
        <v>23</v>
      </c>
      <c r="D2609" t="s">
        <v>22</v>
      </c>
      <c r="E2609" t="s">
        <v>23</v>
      </c>
      <c r="F2609" t="s">
        <v>22</v>
      </c>
      <c r="G2609" t="s">
        <v>23</v>
      </c>
      <c r="H2609" t="s">
        <v>22</v>
      </c>
      <c r="J2609" t="s">
        <v>24</v>
      </c>
      <c r="K2609" t="s">
        <v>32</v>
      </c>
      <c r="L2609" t="s">
        <v>26</v>
      </c>
      <c r="M2609" t="s">
        <v>32</v>
      </c>
      <c r="N2609" t="s">
        <v>26</v>
      </c>
      <c r="O2609" t="s">
        <v>32</v>
      </c>
      <c r="P2609" t="s">
        <v>26</v>
      </c>
      <c r="R2609" t="s">
        <v>27</v>
      </c>
      <c r="S2609" t="s">
        <v>7547</v>
      </c>
      <c r="T2609" t="s">
        <v>7548</v>
      </c>
      <c r="U2609" t="str">
        <f>RIGHT(T2609,LEN(T2609)-FIND("[",T2609))</f>
        <v>-123.1069991737369, 49.266584154187136]}</v>
      </c>
      <c r="V2609" t="str">
        <f>LEFT(U2609,FIND(",",U2609)-1)</f>
        <v>-123.1069991737369</v>
      </c>
      <c r="W2609" s="2">
        <f>VALUE(V2609)</f>
        <v>-123.106999173736</v>
      </c>
      <c r="X2609" t="str">
        <f>MID(U2609,FIND(" ",U2609)+1,FIND("]",U2609)-FIND(" ",U2609)-1)</f>
        <v>49.266584154187136</v>
      </c>
      <c r="Y2609" s="2">
        <f>VALUE(X2609)</f>
        <v>49.2665841541871</v>
      </c>
      <c r="Z2609" t="s">
        <v>96</v>
      </c>
      <c r="AA2609" t="s">
        <v>7549</v>
      </c>
      <c r="AB2609" t="s">
        <v>27791</v>
      </c>
      <c r="AC2609" t="str">
        <f>LEFT(AB2609,FIND(" ",AB2609)-1)</f>
        <v>101</v>
      </c>
      <c r="AD2609" t="str">
        <f>MID(AB2609,FIND(" ",AB2609)+1,FIND(",",AB2609)-FIND(" ",AB2609)-1)</f>
        <v>Off-Broadway Bikeway</v>
      </c>
    </row>
    <row r="2610" spans="1:30" hidden="1" x14ac:dyDescent="0.3">
      <c r="A2610" t="s">
        <v>21</v>
      </c>
      <c r="B2610">
        <f>IF(A2610="twin",2,1)</f>
        <v>2</v>
      </c>
      <c r="C2610" t="s">
        <v>52</v>
      </c>
      <c r="D2610" t="s">
        <v>22</v>
      </c>
      <c r="E2610" t="s">
        <v>52</v>
      </c>
      <c r="F2610" t="s">
        <v>22</v>
      </c>
      <c r="G2610" t="s">
        <v>52</v>
      </c>
      <c r="H2610" t="s">
        <v>22</v>
      </c>
      <c r="J2610" t="s">
        <v>24</v>
      </c>
      <c r="K2610" t="s">
        <v>32</v>
      </c>
      <c r="L2610" t="s">
        <v>26</v>
      </c>
      <c r="M2610" t="s">
        <v>32</v>
      </c>
      <c r="N2610" t="s">
        <v>26</v>
      </c>
      <c r="O2610" t="s">
        <v>32</v>
      </c>
      <c r="P2610" t="s">
        <v>26</v>
      </c>
      <c r="R2610" t="s">
        <v>27</v>
      </c>
      <c r="S2610" t="s">
        <v>7550</v>
      </c>
      <c r="T2610" t="s">
        <v>7551</v>
      </c>
      <c r="U2610" t="str">
        <f>RIGHT(T2610,LEN(T2610)-FIND("[",T2610))</f>
        <v>-123.11646077183251, 49.26232097439683]}</v>
      </c>
      <c r="V2610" t="str">
        <f>LEFT(U2610,FIND(",",U2610)-1)</f>
        <v>-123.11646077183251</v>
      </c>
      <c r="W2610" s="2">
        <f>VALUE(V2610)</f>
        <v>-123.116460771832</v>
      </c>
      <c r="X2610" t="str">
        <f>MID(U2610,FIND(" ",U2610)+1,FIND("]",U2610)-FIND(" ",U2610)-1)</f>
        <v>49.26232097439683</v>
      </c>
      <c r="Y2610" s="2">
        <f>VALUE(X2610)</f>
        <v>49.2623209743968</v>
      </c>
      <c r="Z2610" t="s">
        <v>43</v>
      </c>
      <c r="AA2610" t="s">
        <v>7552</v>
      </c>
      <c r="AB2610" t="s">
        <v>27792</v>
      </c>
      <c r="AC2610" t="str">
        <f>LEFT(AB2610,FIND(" ",AB2610)-1)</f>
        <v>545</v>
      </c>
      <c r="AD2610" t="str">
        <f>MID(AB2610,FIND(" ",AB2610)+1,FIND(",",AB2610)-FIND(" ",AB2610)-1)</f>
        <v>10th Avenue Bikeway</v>
      </c>
    </row>
    <row r="2611" spans="1:30" hidden="1" x14ac:dyDescent="0.3">
      <c r="A2611" t="s">
        <v>21</v>
      </c>
      <c r="B2611">
        <f>IF(A2611="twin",2,1)</f>
        <v>2</v>
      </c>
      <c r="C2611" t="s">
        <v>52</v>
      </c>
      <c r="D2611" t="s">
        <v>45</v>
      </c>
      <c r="E2611" t="s">
        <v>52</v>
      </c>
      <c r="F2611" t="s">
        <v>45</v>
      </c>
      <c r="G2611" t="s">
        <v>52</v>
      </c>
      <c r="H2611" t="s">
        <v>45</v>
      </c>
      <c r="J2611" t="s">
        <v>24</v>
      </c>
      <c r="K2611" t="s">
        <v>32</v>
      </c>
      <c r="L2611" t="s">
        <v>26</v>
      </c>
      <c r="M2611" t="s">
        <v>32</v>
      </c>
      <c r="N2611" t="s">
        <v>26</v>
      </c>
      <c r="O2611" t="s">
        <v>32</v>
      </c>
      <c r="P2611" t="s">
        <v>26</v>
      </c>
      <c r="R2611" t="s">
        <v>27</v>
      </c>
      <c r="S2611" t="s">
        <v>7553</v>
      </c>
      <c r="T2611" t="s">
        <v>7554</v>
      </c>
      <c r="U2611" t="str">
        <f>RIGHT(T2611,LEN(T2611)-FIND("[",T2611))</f>
        <v>-123.09851391517644, 49.27861653553897]}</v>
      </c>
      <c r="V2611" t="str">
        <f>LEFT(U2611,FIND(",",U2611)-1)</f>
        <v>-123.09851391517644</v>
      </c>
      <c r="W2611" s="2">
        <f>VALUE(V2611)</f>
        <v>-123.098513915176</v>
      </c>
      <c r="X2611" t="str">
        <f>MID(U2611,FIND(" ",U2611)+1,FIND("]",U2611)-FIND(" ",U2611)-1)</f>
        <v>49.27861653553897</v>
      </c>
      <c r="Y2611" s="2">
        <f>VALUE(X2611)</f>
        <v>49.278616535538902</v>
      </c>
      <c r="Z2611" t="s">
        <v>552</v>
      </c>
      <c r="AA2611" t="s">
        <v>7555</v>
      </c>
      <c r="AB2611" t="s">
        <v>27793</v>
      </c>
      <c r="AC2611" t="str">
        <f>LEFT(AB2611,FIND(" ",AB2611)-1)</f>
        <v>229</v>
      </c>
      <c r="AD2611" t="str">
        <f>MID(AB2611,FIND(" ",AB2611)+1,FIND(",",AB2611)-FIND(" ",AB2611)-1)</f>
        <v>Georgia St</v>
      </c>
    </row>
    <row r="2612" spans="1:30" hidden="1" x14ac:dyDescent="0.3">
      <c r="A2612" t="s">
        <v>21</v>
      </c>
      <c r="B2612">
        <f>IF(A2612="twin",2,1)</f>
        <v>2</v>
      </c>
      <c r="C2612" t="s">
        <v>52</v>
      </c>
      <c r="D2612" t="s">
        <v>45</v>
      </c>
      <c r="E2612" t="s">
        <v>52</v>
      </c>
      <c r="F2612" t="s">
        <v>45</v>
      </c>
      <c r="G2612" t="s">
        <v>52</v>
      </c>
      <c r="H2612" t="s">
        <v>45</v>
      </c>
      <c r="J2612" t="s">
        <v>24</v>
      </c>
      <c r="K2612" t="s">
        <v>32</v>
      </c>
      <c r="L2612" t="s">
        <v>26</v>
      </c>
      <c r="M2612" t="s">
        <v>32</v>
      </c>
      <c r="N2612" t="s">
        <v>26</v>
      </c>
      <c r="O2612" t="s">
        <v>32</v>
      </c>
      <c r="P2612" t="s">
        <v>26</v>
      </c>
      <c r="R2612" t="s">
        <v>27</v>
      </c>
      <c r="S2612" t="s">
        <v>7556</v>
      </c>
      <c r="T2612" t="s">
        <v>7557</v>
      </c>
      <c r="U2612" t="str">
        <f>RIGHT(T2612,LEN(T2612)-FIND("[",T2612))</f>
        <v>-123.09837316361198, 49.27861392991292]}</v>
      </c>
      <c r="V2612" t="str">
        <f>LEFT(U2612,FIND(",",U2612)-1)</f>
        <v>-123.09837316361198</v>
      </c>
      <c r="W2612" s="2">
        <f>VALUE(V2612)</f>
        <v>-123.098373163611</v>
      </c>
      <c r="X2612" t="str">
        <f>MID(U2612,FIND(" ",U2612)+1,FIND("]",U2612)-FIND(" ",U2612)-1)</f>
        <v>49.27861392991292</v>
      </c>
      <c r="Y2612" s="2">
        <f>VALUE(X2612)</f>
        <v>49.2786139299129</v>
      </c>
      <c r="Z2612" t="s">
        <v>552</v>
      </c>
      <c r="AA2612" t="s">
        <v>7558</v>
      </c>
      <c r="AB2612" t="s">
        <v>27794</v>
      </c>
      <c r="AC2612" t="str">
        <f>LEFT(AB2612,FIND(" ",AB2612)-1)</f>
        <v>233</v>
      </c>
      <c r="AD2612" t="str">
        <f>MID(AB2612,FIND(" ",AB2612)+1,FIND(",",AB2612)-FIND(" ",AB2612)-1)</f>
        <v>Georgia St</v>
      </c>
    </row>
    <row r="2613" spans="1:30" hidden="1" x14ac:dyDescent="0.3">
      <c r="A2613" t="s">
        <v>21</v>
      </c>
      <c r="B2613">
        <f>IF(A2613="twin",2,1)</f>
        <v>2</v>
      </c>
      <c r="C2613" t="s">
        <v>52</v>
      </c>
      <c r="D2613" t="s">
        <v>22</v>
      </c>
      <c r="E2613" t="s">
        <v>52</v>
      </c>
      <c r="F2613" t="s">
        <v>22</v>
      </c>
      <c r="G2613" t="s">
        <v>52</v>
      </c>
      <c r="H2613" t="s">
        <v>22</v>
      </c>
      <c r="J2613" t="s">
        <v>24</v>
      </c>
      <c r="K2613" t="s">
        <v>32</v>
      </c>
      <c r="L2613" t="s">
        <v>26</v>
      </c>
      <c r="M2613" t="s">
        <v>32</v>
      </c>
      <c r="N2613" t="s">
        <v>26</v>
      </c>
      <c r="O2613" t="s">
        <v>32</v>
      </c>
      <c r="P2613" t="s">
        <v>26</v>
      </c>
      <c r="R2613" t="s">
        <v>27</v>
      </c>
      <c r="S2613" t="s">
        <v>7559</v>
      </c>
      <c r="T2613" t="s">
        <v>7560</v>
      </c>
      <c r="U2613" t="str">
        <f>RIGHT(T2613,LEN(T2613)-FIND("[",T2613))</f>
        <v>-123.11696025786435, 49.26232919520236]}</v>
      </c>
      <c r="V2613" t="str">
        <f>LEFT(U2613,FIND(",",U2613)-1)</f>
        <v>-123.11696025786435</v>
      </c>
      <c r="W2613" s="2">
        <f>VALUE(V2613)</f>
        <v>-123.11696025786399</v>
      </c>
      <c r="X2613" t="str">
        <f>MID(U2613,FIND(" ",U2613)+1,FIND("]",U2613)-FIND(" ",U2613)-1)</f>
        <v>49.26232919520236</v>
      </c>
      <c r="Y2613" s="2">
        <f>VALUE(X2613)</f>
        <v>49.262329195202298</v>
      </c>
      <c r="Z2613" t="s">
        <v>43</v>
      </c>
      <c r="AA2613" t="s">
        <v>7561</v>
      </c>
      <c r="AB2613" t="s">
        <v>27795</v>
      </c>
      <c r="AC2613" t="str">
        <f>LEFT(AB2613,FIND(" ",AB2613)-1)</f>
        <v>565</v>
      </c>
      <c r="AD2613" t="str">
        <f>MID(AB2613,FIND(" ",AB2613)+1,FIND(",",AB2613)-FIND(" ",AB2613)-1)</f>
        <v>W 10th Ave</v>
      </c>
    </row>
    <row r="2614" spans="1:30" hidden="1" x14ac:dyDescent="0.3">
      <c r="A2614" t="s">
        <v>21</v>
      </c>
      <c r="B2614">
        <f>IF(A2614="twin",2,1)</f>
        <v>2</v>
      </c>
      <c r="C2614" t="s">
        <v>52</v>
      </c>
      <c r="D2614" t="s">
        <v>22</v>
      </c>
      <c r="E2614" t="s">
        <v>52</v>
      </c>
      <c r="F2614" t="s">
        <v>22</v>
      </c>
      <c r="G2614" t="s">
        <v>52</v>
      </c>
      <c r="H2614" t="s">
        <v>22</v>
      </c>
      <c r="J2614" t="s">
        <v>24</v>
      </c>
      <c r="K2614" t="s">
        <v>32</v>
      </c>
      <c r="L2614" t="s">
        <v>26</v>
      </c>
      <c r="M2614" t="s">
        <v>32</v>
      </c>
      <c r="N2614" t="s">
        <v>26</v>
      </c>
      <c r="O2614" t="s">
        <v>32</v>
      </c>
      <c r="P2614" t="s">
        <v>26</v>
      </c>
      <c r="R2614" t="s">
        <v>27</v>
      </c>
      <c r="S2614" t="s">
        <v>7562</v>
      </c>
      <c r="T2614" t="s">
        <v>7563</v>
      </c>
      <c r="U2614" t="str">
        <f>RIGHT(T2614,LEN(T2614)-FIND("[",T2614))</f>
        <v>-123.11713069361333, 49.262332080916586]}</v>
      </c>
      <c r="V2614" t="str">
        <f>LEFT(U2614,FIND(",",U2614)-1)</f>
        <v>-123.11713069361333</v>
      </c>
      <c r="W2614" s="2">
        <f>VALUE(V2614)</f>
        <v>-123.11713069361301</v>
      </c>
      <c r="X2614" t="str">
        <f>MID(U2614,FIND(" ",U2614)+1,FIND("]",U2614)-FIND(" ",U2614)-1)</f>
        <v>49.262332080916586</v>
      </c>
      <c r="Y2614" s="2">
        <f>VALUE(X2614)</f>
        <v>49.262332080916501</v>
      </c>
      <c r="Z2614" t="s">
        <v>43</v>
      </c>
      <c r="AA2614" t="s">
        <v>7564</v>
      </c>
      <c r="AB2614" t="s">
        <v>27795</v>
      </c>
      <c r="AC2614" t="str">
        <f>LEFT(AB2614,FIND(" ",AB2614)-1)</f>
        <v>565</v>
      </c>
      <c r="AD2614" t="str">
        <f>MID(AB2614,FIND(" ",AB2614)+1,FIND(",",AB2614)-FIND(" ",AB2614)-1)</f>
        <v>W 10th Ave</v>
      </c>
    </row>
    <row r="2615" spans="1:30" hidden="1" x14ac:dyDescent="0.3">
      <c r="A2615" t="s">
        <v>21</v>
      </c>
      <c r="B2615">
        <f>IF(A2615="twin",2,1)</f>
        <v>2</v>
      </c>
      <c r="C2615" t="s">
        <v>52</v>
      </c>
      <c r="D2615" t="s">
        <v>23</v>
      </c>
      <c r="E2615" t="s">
        <v>52</v>
      </c>
      <c r="F2615" t="s">
        <v>23</v>
      </c>
      <c r="G2615" t="s">
        <v>52</v>
      </c>
      <c r="H2615" t="s">
        <v>23</v>
      </c>
      <c r="J2615" t="s">
        <v>24</v>
      </c>
      <c r="K2615" t="s">
        <v>32</v>
      </c>
      <c r="L2615" t="s">
        <v>26</v>
      </c>
      <c r="M2615" t="s">
        <v>32</v>
      </c>
      <c r="N2615" t="s">
        <v>26</v>
      </c>
      <c r="O2615" t="s">
        <v>32</v>
      </c>
      <c r="P2615" t="s">
        <v>26</v>
      </c>
      <c r="R2615" t="s">
        <v>27</v>
      </c>
      <c r="S2615" t="s">
        <v>7565</v>
      </c>
      <c r="T2615" t="s">
        <v>7566</v>
      </c>
      <c r="U2615" t="str">
        <f>RIGHT(T2615,LEN(T2615)-FIND("[",T2615))</f>
        <v>-123.15651345549733, 49.23465993409217]}</v>
      </c>
      <c r="V2615" t="str">
        <f>LEFT(U2615,FIND(",",U2615)-1)</f>
        <v>-123.15651345549733</v>
      </c>
      <c r="W2615" s="2">
        <f>VALUE(V2615)</f>
        <v>-123.15651345549701</v>
      </c>
      <c r="X2615" t="str">
        <f>MID(U2615,FIND(" ",U2615)+1,FIND("]",U2615)-FIND(" ",U2615)-1)</f>
        <v>49.23465993409217</v>
      </c>
      <c r="Y2615" s="2">
        <f>VALUE(X2615)</f>
        <v>49.2346599340921</v>
      </c>
      <c r="Z2615" t="s">
        <v>298</v>
      </c>
      <c r="AA2615" t="s">
        <v>7567</v>
      </c>
      <c r="AB2615" t="s">
        <v>27796</v>
      </c>
      <c r="AC2615" t="str">
        <f>LEFT(AB2615,FIND(" ",AB2615)-1)</f>
        <v>2141</v>
      </c>
      <c r="AD2615" t="str">
        <f>MID(AB2615,FIND(" ",AB2615)+1,FIND(",",AB2615)-FIND(" ",AB2615)-1)</f>
        <v>W 41st Ave</v>
      </c>
    </row>
    <row r="2616" spans="1:30" hidden="1" x14ac:dyDescent="0.3">
      <c r="A2616" t="s">
        <v>21</v>
      </c>
      <c r="B2616">
        <f>IF(A2616="twin",2,1)</f>
        <v>2</v>
      </c>
      <c r="C2616" t="s">
        <v>52</v>
      </c>
      <c r="D2616" t="s">
        <v>22</v>
      </c>
      <c r="E2616" t="s">
        <v>52</v>
      </c>
      <c r="F2616" t="s">
        <v>22</v>
      </c>
      <c r="G2616" t="s">
        <v>52</v>
      </c>
      <c r="H2616" t="s">
        <v>22</v>
      </c>
      <c r="J2616" t="s">
        <v>24</v>
      </c>
      <c r="K2616" t="s">
        <v>32</v>
      </c>
      <c r="L2616" t="s">
        <v>26</v>
      </c>
      <c r="M2616" t="s">
        <v>32</v>
      </c>
      <c r="N2616" t="s">
        <v>26</v>
      </c>
      <c r="O2616" t="s">
        <v>32</v>
      </c>
      <c r="P2616" t="s">
        <v>26</v>
      </c>
      <c r="R2616" t="s">
        <v>27</v>
      </c>
      <c r="S2616" t="s">
        <v>7568</v>
      </c>
      <c r="T2616" t="s">
        <v>2776</v>
      </c>
      <c r="U2616" t="str">
        <f>RIGHT(T2616,LEN(T2616)-FIND("[",T2616))</f>
        <v>-123.11628827346748, 49.26231764000997]}</v>
      </c>
      <c r="V2616" t="str">
        <f>LEFT(U2616,FIND(",",U2616)-1)</f>
        <v>-123.11628827346748</v>
      </c>
      <c r="W2616" s="2">
        <f>VALUE(V2616)</f>
        <v>-123.11628827346701</v>
      </c>
      <c r="X2616" t="str">
        <f>MID(U2616,FIND(" ",U2616)+1,FIND("]",U2616)-FIND(" ",U2616)-1)</f>
        <v>49.26231764000997</v>
      </c>
      <c r="Y2616" s="2">
        <f>VALUE(X2616)</f>
        <v>49.262317640009897</v>
      </c>
      <c r="Z2616" t="s">
        <v>43</v>
      </c>
      <c r="AA2616" t="s">
        <v>7569</v>
      </c>
      <c r="AB2616" t="s">
        <v>26646</v>
      </c>
      <c r="AC2616" t="str">
        <f>LEFT(AB2616,FIND(" ",AB2616)-1)</f>
        <v>535</v>
      </c>
      <c r="AD2616" t="str">
        <f>MID(AB2616,FIND(" ",AB2616)+1,FIND(",",AB2616)-FIND(" ",AB2616)-1)</f>
        <v>10th Avenue Bikeway</v>
      </c>
    </row>
    <row r="2617" spans="1:30" hidden="1" x14ac:dyDescent="0.3">
      <c r="A2617" t="s">
        <v>21</v>
      </c>
      <c r="B2617">
        <f>IF(A2617="twin",2,1)</f>
        <v>2</v>
      </c>
      <c r="C2617" t="s">
        <v>52</v>
      </c>
      <c r="D2617" t="s">
        <v>22</v>
      </c>
      <c r="E2617" t="s">
        <v>52</v>
      </c>
      <c r="F2617" t="s">
        <v>22</v>
      </c>
      <c r="G2617" t="s">
        <v>52</v>
      </c>
      <c r="H2617" t="s">
        <v>22</v>
      </c>
      <c r="J2617" t="s">
        <v>24</v>
      </c>
      <c r="K2617" t="s">
        <v>32</v>
      </c>
      <c r="L2617" t="s">
        <v>26</v>
      </c>
      <c r="M2617" t="s">
        <v>32</v>
      </c>
      <c r="N2617" t="s">
        <v>26</v>
      </c>
      <c r="O2617" t="s">
        <v>32</v>
      </c>
      <c r="P2617" t="s">
        <v>26</v>
      </c>
      <c r="R2617" t="s">
        <v>27</v>
      </c>
      <c r="S2617" t="s">
        <v>7570</v>
      </c>
      <c r="T2617" t="s">
        <v>7551</v>
      </c>
      <c r="U2617" t="str">
        <f>RIGHT(T2617,LEN(T2617)-FIND("[",T2617))</f>
        <v>-123.11646077183251, 49.26232097439683]}</v>
      </c>
      <c r="V2617" t="str">
        <f>LEFT(U2617,FIND(",",U2617)-1)</f>
        <v>-123.11646077183251</v>
      </c>
      <c r="W2617" s="2">
        <f>VALUE(V2617)</f>
        <v>-123.116460771832</v>
      </c>
      <c r="X2617" t="str">
        <f>MID(U2617,FIND(" ",U2617)+1,FIND("]",U2617)-FIND(" ",U2617)-1)</f>
        <v>49.26232097439683</v>
      </c>
      <c r="Y2617" s="2">
        <f>VALUE(X2617)</f>
        <v>49.2623209743968</v>
      </c>
      <c r="Z2617" t="s">
        <v>43</v>
      </c>
      <c r="AA2617" t="s">
        <v>7571</v>
      </c>
      <c r="AB2617" t="s">
        <v>27792</v>
      </c>
      <c r="AC2617" t="str">
        <f>LEFT(AB2617,FIND(" ",AB2617)-1)</f>
        <v>545</v>
      </c>
      <c r="AD2617" t="str">
        <f>MID(AB2617,FIND(" ",AB2617)+1,FIND(",",AB2617)-FIND(" ",AB2617)-1)</f>
        <v>10th Avenue Bikeway</v>
      </c>
    </row>
    <row r="2618" spans="1:30" hidden="1" x14ac:dyDescent="0.3">
      <c r="A2618" t="s">
        <v>21</v>
      </c>
      <c r="B2618">
        <f>IF(A2618="twin",2,1)</f>
        <v>2</v>
      </c>
      <c r="C2618" t="s">
        <v>22</v>
      </c>
      <c r="D2618" t="s">
        <v>22</v>
      </c>
      <c r="E2618" t="s">
        <v>22</v>
      </c>
      <c r="F2618" t="s">
        <v>22</v>
      </c>
      <c r="G2618" t="s">
        <v>22</v>
      </c>
      <c r="H2618" t="s">
        <v>22</v>
      </c>
      <c r="J2618" t="s">
        <v>24</v>
      </c>
      <c r="K2618" t="s">
        <v>32</v>
      </c>
      <c r="L2618" t="s">
        <v>26</v>
      </c>
      <c r="M2618" t="s">
        <v>32</v>
      </c>
      <c r="N2618" t="s">
        <v>26</v>
      </c>
      <c r="O2618" t="s">
        <v>32</v>
      </c>
      <c r="P2618" t="s">
        <v>26</v>
      </c>
      <c r="R2618" t="s">
        <v>27</v>
      </c>
      <c r="S2618" t="s">
        <v>7572</v>
      </c>
      <c r="T2618" t="s">
        <v>7573</v>
      </c>
      <c r="U2618" t="str">
        <f>RIGHT(T2618,LEN(T2618)-FIND("[",T2618))</f>
        <v>-123.17337848482067, 49.26424123096359]}</v>
      </c>
      <c r="V2618" t="str">
        <f>LEFT(U2618,FIND(",",U2618)-1)</f>
        <v>-123.17337848482067</v>
      </c>
      <c r="W2618" s="2">
        <f>VALUE(V2618)</f>
        <v>-123.17337848482001</v>
      </c>
      <c r="X2618" t="str">
        <f>MID(U2618,FIND(" ",U2618)+1,FIND("]",U2618)-FIND(" ",U2618)-1)</f>
        <v>49.26424123096359</v>
      </c>
      <c r="Y2618" s="2">
        <f>VALUE(X2618)</f>
        <v>49.264241230963499</v>
      </c>
      <c r="Z2618" t="s">
        <v>79</v>
      </c>
      <c r="AA2618" t="s">
        <v>7574</v>
      </c>
      <c r="AB2618" t="s">
        <v>27797</v>
      </c>
      <c r="AC2618" t="str">
        <f>LEFT(AB2618,FIND(" ",AB2618)-1)</f>
        <v>3073</v>
      </c>
      <c r="AD2618" t="str">
        <f>MID(AB2618,FIND(" ",AB2618)+1,FIND(",",AB2618)-FIND(" ",AB2618)-1)</f>
        <v>W Broadway</v>
      </c>
    </row>
    <row r="2619" spans="1:30" hidden="1" x14ac:dyDescent="0.3">
      <c r="A2619" t="s">
        <v>21</v>
      </c>
      <c r="B2619">
        <f>IF(A2619="twin",2,1)</f>
        <v>2</v>
      </c>
      <c r="C2619" t="s">
        <v>45</v>
      </c>
      <c r="D2619" t="s">
        <v>52</v>
      </c>
      <c r="E2619" t="s">
        <v>45</v>
      </c>
      <c r="F2619" t="s">
        <v>52</v>
      </c>
      <c r="G2619" t="s">
        <v>45</v>
      </c>
      <c r="H2619" t="s">
        <v>52</v>
      </c>
      <c r="J2619" t="s">
        <v>24</v>
      </c>
      <c r="K2619" t="s">
        <v>32</v>
      </c>
      <c r="L2619" t="s">
        <v>26</v>
      </c>
      <c r="M2619" t="s">
        <v>32</v>
      </c>
      <c r="N2619" t="s">
        <v>26</v>
      </c>
      <c r="O2619" t="s">
        <v>32</v>
      </c>
      <c r="P2619" t="s">
        <v>26</v>
      </c>
      <c r="R2619" t="s">
        <v>27</v>
      </c>
      <c r="S2619" t="s">
        <v>7575</v>
      </c>
      <c r="T2619" t="s">
        <v>7576</v>
      </c>
      <c r="U2619" t="str">
        <f>RIGHT(T2619,LEN(T2619)-FIND("[",T2619))</f>
        <v>-123.10333375536652, 49.283200811467125]}</v>
      </c>
      <c r="V2619" t="str">
        <f>LEFT(U2619,FIND(",",U2619)-1)</f>
        <v>-123.10333375536652</v>
      </c>
      <c r="W2619" s="2">
        <f>VALUE(V2619)</f>
        <v>-123.10333375536599</v>
      </c>
      <c r="X2619" t="str">
        <f>MID(U2619,FIND(" ",U2619)+1,FIND("]",U2619)-FIND(" ",U2619)-1)</f>
        <v>49.283200811467125</v>
      </c>
      <c r="Y2619" s="2">
        <f>VALUE(X2619)</f>
        <v>49.283200811467097</v>
      </c>
      <c r="Z2619" t="s">
        <v>30</v>
      </c>
      <c r="AA2619" t="s">
        <v>7577</v>
      </c>
      <c r="AB2619" t="s">
        <v>27798</v>
      </c>
      <c r="AC2619" t="str">
        <f>LEFT(AB2619,FIND(" ",AB2619)-1)</f>
        <v>20</v>
      </c>
      <c r="AD2619" t="str">
        <f>MID(AB2619,FIND(" ",AB2619)+1,FIND(",",AB2619)-FIND(" ",AB2619)-1)</f>
        <v>Powell St</v>
      </c>
    </row>
    <row r="2620" spans="1:30" hidden="1" x14ac:dyDescent="0.3">
      <c r="A2620" t="s">
        <v>21</v>
      </c>
      <c r="B2620">
        <f>IF(A2620="twin",2,1)</f>
        <v>2</v>
      </c>
      <c r="C2620" t="s">
        <v>52</v>
      </c>
      <c r="D2620" t="s">
        <v>23</v>
      </c>
      <c r="E2620" t="s">
        <v>52</v>
      </c>
      <c r="F2620" t="s">
        <v>23</v>
      </c>
      <c r="G2620" t="s">
        <v>52</v>
      </c>
      <c r="H2620" t="s">
        <v>23</v>
      </c>
      <c r="I2620" t="s">
        <v>45</v>
      </c>
      <c r="J2620" t="s">
        <v>24</v>
      </c>
      <c r="K2620" t="s">
        <v>32</v>
      </c>
      <c r="L2620" t="s">
        <v>26</v>
      </c>
      <c r="M2620" t="s">
        <v>32</v>
      </c>
      <c r="N2620" t="s">
        <v>26</v>
      </c>
      <c r="O2620" t="s">
        <v>32</v>
      </c>
      <c r="P2620" t="s">
        <v>26</v>
      </c>
      <c r="Q2620" t="s">
        <v>130</v>
      </c>
      <c r="R2620" t="s">
        <v>27</v>
      </c>
      <c r="S2620" t="s">
        <v>7578</v>
      </c>
      <c r="T2620" t="s">
        <v>7463</v>
      </c>
      <c r="U2620" t="str">
        <f>RIGHT(T2620,LEN(T2620)-FIND("[",T2620))</f>
        <v>-123.10260818188252, 49.28362012945502]}</v>
      </c>
      <c r="V2620" t="str">
        <f>LEFT(U2620,FIND(",",U2620)-1)</f>
        <v>-123.10260818188252</v>
      </c>
      <c r="W2620" s="2">
        <f>VALUE(V2620)</f>
        <v>-123.102608181882</v>
      </c>
      <c r="X2620" t="str">
        <f>MID(U2620,FIND(" ",U2620)+1,FIND("]",U2620)-FIND(" ",U2620)-1)</f>
        <v>49.28362012945502</v>
      </c>
      <c r="Y2620" s="2">
        <f>VALUE(X2620)</f>
        <v>49.283620129455002</v>
      </c>
      <c r="Z2620" t="s">
        <v>30</v>
      </c>
      <c r="AA2620" t="s">
        <v>7579</v>
      </c>
      <c r="AB2620" t="s">
        <v>27772</v>
      </c>
      <c r="AC2620" t="str">
        <f>LEFT(AB2620,FIND(" ",AB2620)-1)</f>
        <v>58</v>
      </c>
      <c r="AD2620" t="str">
        <f>MID(AB2620,FIND(" ",AB2620)+1,FIND(",",AB2620)-FIND(" ",AB2620)-1)</f>
        <v>Alexander St</v>
      </c>
    </row>
    <row r="2621" spans="1:30" hidden="1" x14ac:dyDescent="0.3">
      <c r="A2621" t="s">
        <v>21</v>
      </c>
      <c r="B2621">
        <f>IF(A2621="twin",2,1)</f>
        <v>2</v>
      </c>
      <c r="C2621" t="s">
        <v>52</v>
      </c>
      <c r="D2621" t="s">
        <v>23</v>
      </c>
      <c r="E2621" t="s">
        <v>52</v>
      </c>
      <c r="F2621" t="s">
        <v>23</v>
      </c>
      <c r="G2621" t="s">
        <v>52</v>
      </c>
      <c r="H2621" t="s">
        <v>23</v>
      </c>
      <c r="J2621" t="s">
        <v>24</v>
      </c>
      <c r="K2621" t="s">
        <v>32</v>
      </c>
      <c r="L2621" t="s">
        <v>26</v>
      </c>
      <c r="M2621" t="s">
        <v>32</v>
      </c>
      <c r="N2621" t="s">
        <v>26</v>
      </c>
      <c r="O2621" t="s">
        <v>32</v>
      </c>
      <c r="P2621" t="s">
        <v>26</v>
      </c>
      <c r="R2621" t="s">
        <v>27</v>
      </c>
      <c r="S2621" t="s">
        <v>7580</v>
      </c>
      <c r="T2621" t="s">
        <v>7581</v>
      </c>
      <c r="U2621" t="str">
        <f>RIGHT(T2621,LEN(T2621)-FIND("[",T2621))</f>
        <v>-123.14616673251243, 49.27061186898906]}</v>
      </c>
      <c r="V2621" t="str">
        <f>LEFT(U2621,FIND(",",U2621)-1)</f>
        <v>-123.14616673251243</v>
      </c>
      <c r="W2621" s="2">
        <f>VALUE(V2621)</f>
        <v>-123.146166732512</v>
      </c>
      <c r="X2621" t="str">
        <f>MID(U2621,FIND(" ",U2621)+1,FIND("]",U2621)-FIND(" ",U2621)-1)</f>
        <v>49.27061186898906</v>
      </c>
      <c r="Y2621" s="2">
        <f>VALUE(X2621)</f>
        <v>49.270611868989</v>
      </c>
      <c r="Z2621" t="s">
        <v>79</v>
      </c>
      <c r="AA2621" t="s">
        <v>7582</v>
      </c>
      <c r="AB2621" t="s">
        <v>27799</v>
      </c>
      <c r="AC2621" t="str">
        <f>LEFT(AB2621,FIND(" ",AB2621)-1)</f>
        <v>1828</v>
      </c>
      <c r="AD2621" t="str">
        <f>MID(AB2621,FIND(" ",AB2621)+1,FIND(",",AB2621)-FIND(" ",AB2621)-1)</f>
        <v>W 1st Ave</v>
      </c>
    </row>
    <row r="2622" spans="1:30" hidden="1" x14ac:dyDescent="0.3">
      <c r="A2622" t="s">
        <v>21</v>
      </c>
      <c r="B2622">
        <f>IF(A2622="twin",2,1)</f>
        <v>2</v>
      </c>
      <c r="C2622" t="s">
        <v>52</v>
      </c>
      <c r="D2622" t="s">
        <v>22</v>
      </c>
      <c r="E2622" t="s">
        <v>52</v>
      </c>
      <c r="F2622" t="s">
        <v>22</v>
      </c>
      <c r="G2622" t="s">
        <v>52</v>
      </c>
      <c r="H2622" t="s">
        <v>22</v>
      </c>
      <c r="I2622" t="s">
        <v>45</v>
      </c>
      <c r="J2622" t="s">
        <v>24</v>
      </c>
      <c r="K2622" t="s">
        <v>32</v>
      </c>
      <c r="L2622" t="s">
        <v>26</v>
      </c>
      <c r="M2622" t="s">
        <v>32</v>
      </c>
      <c r="N2622" t="s">
        <v>26</v>
      </c>
      <c r="O2622" t="s">
        <v>32</v>
      </c>
      <c r="P2622" t="s">
        <v>26</v>
      </c>
      <c r="R2622" t="s">
        <v>27</v>
      </c>
      <c r="S2622" t="s">
        <v>7583</v>
      </c>
      <c r="T2622" t="s">
        <v>7584</v>
      </c>
      <c r="U2622" t="str">
        <f>RIGHT(T2622,LEN(T2622)-FIND("[",T2622))</f>
        <v>-123.11600668406666, 49.27742721780366]}</v>
      </c>
      <c r="V2622" t="str">
        <f>LEFT(U2622,FIND(",",U2622)-1)</f>
        <v>-123.11600668406666</v>
      </c>
      <c r="W2622" s="2">
        <f>VALUE(V2622)</f>
        <v>-123.11600668406599</v>
      </c>
      <c r="X2622" t="str">
        <f>MID(U2622,FIND(" ",U2622)+1,FIND("]",U2622)-FIND(" ",U2622)-1)</f>
        <v>49.27742721780366</v>
      </c>
      <c r="Y2622" s="2">
        <f>VALUE(X2622)</f>
        <v>49.277427217803599</v>
      </c>
      <c r="Z2622" t="s">
        <v>30</v>
      </c>
      <c r="AA2622" t="s">
        <v>7585</v>
      </c>
      <c r="AB2622" t="s">
        <v>27800</v>
      </c>
      <c r="AC2622" t="str">
        <f>LEFT(AB2622,FIND(" ",AB2622)-1)</f>
        <v>888</v>
      </c>
      <c r="AD2622" t="str">
        <f>MID(AB2622,FIND(" ",AB2622)+1,FIND(",",AB2622)-FIND(" ",AB2622)-1)</f>
        <v>Cambie St</v>
      </c>
    </row>
    <row r="2623" spans="1:30" hidden="1" x14ac:dyDescent="0.3">
      <c r="A2623" t="s">
        <v>63</v>
      </c>
      <c r="B2623">
        <f>IF(A2623="twin",2,1)</f>
        <v>1</v>
      </c>
      <c r="C2623" t="s">
        <v>23</v>
      </c>
      <c r="D2623" t="s">
        <v>52</v>
      </c>
      <c r="E2623" t="s">
        <v>23</v>
      </c>
      <c r="F2623" t="s">
        <v>52</v>
      </c>
      <c r="G2623" t="s">
        <v>23</v>
      </c>
      <c r="H2623" t="s">
        <v>52</v>
      </c>
      <c r="J2623" t="s">
        <v>24</v>
      </c>
      <c r="K2623" t="s">
        <v>25</v>
      </c>
      <c r="L2623" t="s">
        <v>26</v>
      </c>
      <c r="M2623" t="s">
        <v>25</v>
      </c>
      <c r="N2623" t="s">
        <v>26</v>
      </c>
      <c r="O2623" t="s">
        <v>25</v>
      </c>
      <c r="P2623" t="s">
        <v>26</v>
      </c>
      <c r="R2623" t="s">
        <v>27</v>
      </c>
      <c r="S2623" t="s">
        <v>7586</v>
      </c>
      <c r="T2623" t="s">
        <v>7587</v>
      </c>
      <c r="U2623" t="str">
        <f>RIGHT(T2623,LEN(T2623)-FIND("[",T2623))</f>
        <v>-123.1230119736901, 49.2749979463569]}</v>
      </c>
      <c r="V2623" t="str">
        <f>LEFT(U2623,FIND(",",U2623)-1)</f>
        <v>-123.1230119736901</v>
      </c>
      <c r="W2623" s="2">
        <f>VALUE(V2623)</f>
        <v>-123.12301197369</v>
      </c>
      <c r="X2623" t="str">
        <f>MID(U2623,FIND(" ",U2623)+1,FIND("]",U2623)-FIND(" ",U2623)-1)</f>
        <v>49.2749979463569</v>
      </c>
      <c r="Y2623" s="2">
        <f>VALUE(X2623)</f>
        <v>49.274997946356898</v>
      </c>
      <c r="Z2623" t="s">
        <v>30</v>
      </c>
      <c r="AA2623" t="s">
        <v>7588</v>
      </c>
      <c r="AB2623" t="s">
        <v>27801</v>
      </c>
      <c r="AC2623" t="str">
        <f>LEFT(AB2623,FIND(" ",AB2623)-1)</f>
        <v>1208</v>
      </c>
      <c r="AD2623" t="str">
        <f>MID(AB2623,FIND(" ",AB2623)+1,FIND(",",AB2623)-FIND(" ",AB2623)-1)</f>
        <v>Homer St</v>
      </c>
    </row>
    <row r="2624" spans="1:30" hidden="1" x14ac:dyDescent="0.3">
      <c r="A2624" t="s">
        <v>21</v>
      </c>
      <c r="B2624">
        <f>IF(A2624="twin",2,1)</f>
        <v>2</v>
      </c>
      <c r="C2624" t="s">
        <v>45</v>
      </c>
      <c r="D2624" t="s">
        <v>52</v>
      </c>
      <c r="E2624" t="s">
        <v>45</v>
      </c>
      <c r="F2624" t="s">
        <v>52</v>
      </c>
      <c r="G2624" t="s">
        <v>45</v>
      </c>
      <c r="H2624" t="s">
        <v>52</v>
      </c>
      <c r="J2624" t="s">
        <v>24</v>
      </c>
      <c r="K2624" t="s">
        <v>32</v>
      </c>
      <c r="L2624" t="s">
        <v>26</v>
      </c>
      <c r="M2624" t="s">
        <v>32</v>
      </c>
      <c r="N2624" t="s">
        <v>26</v>
      </c>
      <c r="O2624" t="s">
        <v>32</v>
      </c>
      <c r="P2624" t="s">
        <v>26</v>
      </c>
      <c r="R2624" t="s">
        <v>27</v>
      </c>
      <c r="S2624" t="s">
        <v>7589</v>
      </c>
      <c r="T2624" t="s">
        <v>7590</v>
      </c>
      <c r="U2624" t="str">
        <f>RIGHT(T2624,LEN(T2624)-FIND("[",T2624))</f>
        <v>-123.10307400916012, 49.28331598380206]}</v>
      </c>
      <c r="V2624" t="str">
        <f>LEFT(U2624,FIND(",",U2624)-1)</f>
        <v>-123.10307400916012</v>
      </c>
      <c r="W2624" s="2">
        <f>VALUE(V2624)</f>
        <v>-123.10307400916</v>
      </c>
      <c r="X2624" t="str">
        <f>MID(U2624,FIND(" ",U2624)+1,FIND("]",U2624)-FIND(" ",U2624)-1)</f>
        <v>49.28331598380206</v>
      </c>
      <c r="Y2624" s="2">
        <f>VALUE(X2624)</f>
        <v>49.283315983801998</v>
      </c>
      <c r="Z2624" t="s">
        <v>30</v>
      </c>
      <c r="AA2624" t="s">
        <v>7591</v>
      </c>
      <c r="AB2624" t="s">
        <v>27802</v>
      </c>
      <c r="AC2624" t="str">
        <f>LEFT(AB2624,FIND(" ",AB2624)-1)</f>
        <v>53</v>
      </c>
      <c r="AD2624" t="str">
        <f>MID(AB2624,FIND(" ",AB2624)+1,FIND(",",AB2624)-FIND(" ",AB2624)-1)</f>
        <v>Powell St</v>
      </c>
    </row>
    <row r="2625" spans="1:30" hidden="1" x14ac:dyDescent="0.3">
      <c r="A2625" t="s">
        <v>21</v>
      </c>
      <c r="B2625">
        <f>IF(A2625="twin",2,1)</f>
        <v>2</v>
      </c>
      <c r="C2625" t="s">
        <v>23</v>
      </c>
      <c r="D2625" t="s">
        <v>52</v>
      </c>
      <c r="E2625" t="s">
        <v>23</v>
      </c>
      <c r="F2625" t="s">
        <v>52</v>
      </c>
      <c r="G2625" t="s">
        <v>23</v>
      </c>
      <c r="H2625" t="s">
        <v>52</v>
      </c>
      <c r="I2625" t="s">
        <v>134</v>
      </c>
      <c r="J2625" t="s">
        <v>24</v>
      </c>
      <c r="K2625" t="s">
        <v>32</v>
      </c>
      <c r="L2625" t="s">
        <v>26</v>
      </c>
      <c r="M2625" t="s">
        <v>32</v>
      </c>
      <c r="N2625" t="s">
        <v>26</v>
      </c>
      <c r="O2625" t="s">
        <v>32</v>
      </c>
      <c r="P2625" t="s">
        <v>26</v>
      </c>
      <c r="R2625" t="s">
        <v>27</v>
      </c>
      <c r="S2625" t="s">
        <v>7592</v>
      </c>
      <c r="T2625" t="s">
        <v>7593</v>
      </c>
      <c r="U2625" t="str">
        <f>RIGHT(T2625,LEN(T2625)-FIND("[",T2625))</f>
        <v>-123.10301480068982, 49.28241140976961]}</v>
      </c>
      <c r="V2625" t="str">
        <f>LEFT(U2625,FIND(",",U2625)-1)</f>
        <v>-123.10301480068982</v>
      </c>
      <c r="W2625" s="2">
        <f>VALUE(V2625)</f>
        <v>-123.103014800689</v>
      </c>
      <c r="X2625" t="str">
        <f>MID(U2625,FIND(" ",U2625)+1,FIND("]",U2625)-FIND(" ",U2625)-1)</f>
        <v>49.28241140976961</v>
      </c>
      <c r="Y2625" s="2">
        <f>VALUE(X2625)</f>
        <v>49.282411409769601</v>
      </c>
      <c r="Z2625" t="s">
        <v>30</v>
      </c>
      <c r="AA2625" t="s">
        <v>7594</v>
      </c>
      <c r="AB2625" t="s">
        <v>27803</v>
      </c>
      <c r="AC2625" t="str">
        <f>LEFT(AB2625,FIND(" ",AB2625)-1)</f>
        <v>73</v>
      </c>
      <c r="AD2625" t="str">
        <f>MID(AB2625,FIND(" ",AB2625)+1,FIND(",",AB2625)-FIND(" ",AB2625)-1)</f>
        <v>E Cordova St</v>
      </c>
    </row>
    <row r="2626" spans="1:30" hidden="1" x14ac:dyDescent="0.3">
      <c r="A2626" t="s">
        <v>21</v>
      </c>
      <c r="B2626">
        <f>IF(A2626="twin",2,1)</f>
        <v>2</v>
      </c>
      <c r="C2626" t="s">
        <v>23</v>
      </c>
      <c r="D2626" t="s">
        <v>52</v>
      </c>
      <c r="E2626" t="s">
        <v>23</v>
      </c>
      <c r="F2626" t="s">
        <v>52</v>
      </c>
      <c r="G2626" t="s">
        <v>23</v>
      </c>
      <c r="H2626" t="s">
        <v>52</v>
      </c>
      <c r="I2626" t="s">
        <v>134</v>
      </c>
      <c r="J2626" t="s">
        <v>24</v>
      </c>
      <c r="K2626" t="s">
        <v>32</v>
      </c>
      <c r="L2626" t="s">
        <v>26</v>
      </c>
      <c r="M2626" t="s">
        <v>32</v>
      </c>
      <c r="N2626" t="s">
        <v>26</v>
      </c>
      <c r="O2626" t="s">
        <v>32</v>
      </c>
      <c r="P2626" t="s">
        <v>26</v>
      </c>
      <c r="R2626" t="s">
        <v>27</v>
      </c>
      <c r="S2626" t="s">
        <v>7595</v>
      </c>
      <c r="T2626" t="s">
        <v>7593</v>
      </c>
      <c r="U2626" t="str">
        <f>RIGHT(T2626,LEN(T2626)-FIND("[",T2626))</f>
        <v>-123.10301480068982, 49.28241140976961]}</v>
      </c>
      <c r="V2626" t="str">
        <f>LEFT(U2626,FIND(",",U2626)-1)</f>
        <v>-123.10301480068982</v>
      </c>
      <c r="W2626" s="2">
        <f>VALUE(V2626)</f>
        <v>-123.103014800689</v>
      </c>
      <c r="X2626" t="str">
        <f>MID(U2626,FIND(" ",U2626)+1,FIND("]",U2626)-FIND(" ",U2626)-1)</f>
        <v>49.28241140976961</v>
      </c>
      <c r="Y2626" s="2">
        <f>VALUE(X2626)</f>
        <v>49.282411409769601</v>
      </c>
      <c r="Z2626" t="s">
        <v>30</v>
      </c>
      <c r="AA2626" t="s">
        <v>7596</v>
      </c>
      <c r="AB2626" t="s">
        <v>27803</v>
      </c>
      <c r="AC2626" t="str">
        <f>LEFT(AB2626,FIND(" ",AB2626)-1)</f>
        <v>73</v>
      </c>
      <c r="AD2626" t="str">
        <f>MID(AB2626,FIND(" ",AB2626)+1,FIND(",",AB2626)-FIND(" ",AB2626)-1)</f>
        <v>E Cordova St</v>
      </c>
    </row>
    <row r="2627" spans="1:30" hidden="1" x14ac:dyDescent="0.3">
      <c r="A2627" t="s">
        <v>21</v>
      </c>
      <c r="B2627">
        <f>IF(A2627="twin",2,1)</f>
        <v>2</v>
      </c>
      <c r="C2627" t="s">
        <v>23</v>
      </c>
      <c r="D2627" t="s">
        <v>52</v>
      </c>
      <c r="E2627" t="s">
        <v>23</v>
      </c>
      <c r="F2627" t="s">
        <v>52</v>
      </c>
      <c r="G2627" t="s">
        <v>23</v>
      </c>
      <c r="H2627" t="s">
        <v>52</v>
      </c>
      <c r="I2627" t="s">
        <v>134</v>
      </c>
      <c r="J2627" t="s">
        <v>24</v>
      </c>
      <c r="K2627" t="s">
        <v>32</v>
      </c>
      <c r="L2627" t="s">
        <v>26</v>
      </c>
      <c r="M2627" t="s">
        <v>32</v>
      </c>
      <c r="N2627" t="s">
        <v>26</v>
      </c>
      <c r="O2627" t="s">
        <v>32</v>
      </c>
      <c r="P2627" t="s">
        <v>26</v>
      </c>
      <c r="R2627" t="s">
        <v>27</v>
      </c>
      <c r="S2627" t="s">
        <v>7597</v>
      </c>
      <c r="T2627" t="s">
        <v>7598</v>
      </c>
      <c r="U2627" t="str">
        <f>RIGHT(T2627,LEN(T2627)-FIND("[",T2627))</f>
        <v>-123.10283865980689, 49.28240884112627]}</v>
      </c>
      <c r="V2627" t="str">
        <f>LEFT(U2627,FIND(",",U2627)-1)</f>
        <v>-123.10283865980689</v>
      </c>
      <c r="W2627" s="2">
        <f>VALUE(V2627)</f>
        <v>-123.102838659806</v>
      </c>
      <c r="X2627" t="str">
        <f>MID(U2627,FIND(" ",U2627)+1,FIND("]",U2627)-FIND(" ",U2627)-1)</f>
        <v>49.28240884112627</v>
      </c>
      <c r="Y2627" s="2">
        <f>VALUE(X2627)</f>
        <v>49.282408841126198</v>
      </c>
      <c r="Z2627" t="s">
        <v>30</v>
      </c>
      <c r="AA2627" t="s">
        <v>7599</v>
      </c>
      <c r="AB2627" t="s">
        <v>27804</v>
      </c>
      <c r="AC2627" t="str">
        <f>LEFT(AB2627,FIND(" ",AB2627)-1)</f>
        <v>77</v>
      </c>
      <c r="AD2627" t="str">
        <f>MID(AB2627,FIND(" ",AB2627)+1,FIND(",",AB2627)-FIND(" ",AB2627)-1)</f>
        <v>E Cordova St</v>
      </c>
    </row>
    <row r="2628" spans="1:30" hidden="1" x14ac:dyDescent="0.3">
      <c r="A2628" t="s">
        <v>21</v>
      </c>
      <c r="B2628">
        <f>IF(A2628="twin",2,1)</f>
        <v>2</v>
      </c>
      <c r="C2628" t="s">
        <v>23</v>
      </c>
      <c r="D2628" t="s">
        <v>52</v>
      </c>
      <c r="E2628" t="s">
        <v>23</v>
      </c>
      <c r="F2628" t="s">
        <v>52</v>
      </c>
      <c r="G2628" t="s">
        <v>23</v>
      </c>
      <c r="H2628" t="s">
        <v>52</v>
      </c>
      <c r="I2628" t="s">
        <v>134</v>
      </c>
      <c r="J2628" t="s">
        <v>24</v>
      </c>
      <c r="K2628" t="s">
        <v>32</v>
      </c>
      <c r="L2628" t="s">
        <v>26</v>
      </c>
      <c r="M2628" t="s">
        <v>32</v>
      </c>
      <c r="N2628" t="s">
        <v>26</v>
      </c>
      <c r="O2628" t="s">
        <v>32</v>
      </c>
      <c r="P2628" t="s">
        <v>26</v>
      </c>
      <c r="R2628" t="s">
        <v>27</v>
      </c>
      <c r="S2628" t="s">
        <v>7600</v>
      </c>
      <c r="T2628" t="s">
        <v>7601</v>
      </c>
      <c r="U2628" t="str">
        <f>RIGHT(T2628,LEN(T2628)-FIND("[",T2628))</f>
        <v>-123.10252336468068, 49.28240346333477]}</v>
      </c>
      <c r="V2628" t="str">
        <f>LEFT(U2628,FIND(",",U2628)-1)</f>
        <v>-123.10252336468068</v>
      </c>
      <c r="W2628" s="2">
        <f>VALUE(V2628)</f>
        <v>-123.10252336468</v>
      </c>
      <c r="X2628" t="str">
        <f>MID(U2628,FIND(" ",U2628)+1,FIND("]",U2628)-FIND(" ",U2628)-1)</f>
        <v>49.28240346333477</v>
      </c>
      <c r="Y2628" s="2">
        <f>VALUE(X2628)</f>
        <v>49.282403463334703</v>
      </c>
      <c r="Z2628" t="s">
        <v>30</v>
      </c>
      <c r="AA2628" t="s">
        <v>7602</v>
      </c>
      <c r="AB2628" t="s">
        <v>27805</v>
      </c>
      <c r="AC2628" t="str">
        <f>LEFT(AB2628,FIND(" ",AB2628)-1)</f>
        <v>91</v>
      </c>
      <c r="AD2628" t="str">
        <f>MID(AB2628,FIND(" ",AB2628)+1,FIND(",",AB2628)-FIND(" ",AB2628)-1)</f>
        <v>E Cordova St</v>
      </c>
    </row>
    <row r="2629" spans="1:30" hidden="1" x14ac:dyDescent="0.3">
      <c r="A2629" t="s">
        <v>21</v>
      </c>
      <c r="B2629">
        <f>IF(A2629="twin",2,1)</f>
        <v>2</v>
      </c>
      <c r="C2629" t="s">
        <v>23</v>
      </c>
      <c r="D2629" t="s">
        <v>52</v>
      </c>
      <c r="E2629" t="s">
        <v>23</v>
      </c>
      <c r="F2629" t="s">
        <v>52</v>
      </c>
      <c r="G2629" t="s">
        <v>23</v>
      </c>
      <c r="H2629" t="s">
        <v>52</v>
      </c>
      <c r="I2629" t="s">
        <v>134</v>
      </c>
      <c r="J2629" t="s">
        <v>24</v>
      </c>
      <c r="K2629" t="s">
        <v>32</v>
      </c>
      <c r="L2629" t="s">
        <v>26</v>
      </c>
      <c r="M2629" t="s">
        <v>32</v>
      </c>
      <c r="N2629" t="s">
        <v>26</v>
      </c>
      <c r="O2629" t="s">
        <v>32</v>
      </c>
      <c r="P2629" t="s">
        <v>26</v>
      </c>
      <c r="R2629" t="s">
        <v>27</v>
      </c>
      <c r="S2629" t="s">
        <v>7603</v>
      </c>
      <c r="T2629" t="s">
        <v>7604</v>
      </c>
      <c r="U2629" t="str">
        <f>RIGHT(T2629,LEN(T2629)-FIND("[",T2629))</f>
        <v>-123.1035258681296, 49.28229944881512]}</v>
      </c>
      <c r="V2629" t="str">
        <f>LEFT(U2629,FIND(",",U2629)-1)</f>
        <v>-123.1035258681296</v>
      </c>
      <c r="W2629" s="2">
        <f>VALUE(V2629)</f>
        <v>-123.103525868129</v>
      </c>
      <c r="X2629" t="str">
        <f>MID(U2629,FIND(" ",U2629)+1,FIND("]",U2629)-FIND(" ",U2629)-1)</f>
        <v>49.28229944881512</v>
      </c>
      <c r="Y2629" s="2">
        <f>VALUE(X2629)</f>
        <v>49.282299448815102</v>
      </c>
      <c r="Z2629" t="s">
        <v>30</v>
      </c>
      <c r="AA2629" t="s">
        <v>7605</v>
      </c>
      <c r="AB2629" t="s">
        <v>27806</v>
      </c>
      <c r="AC2629" t="str">
        <f>LEFT(AB2629,FIND(" ",AB2629)-1)</f>
        <v>26</v>
      </c>
      <c r="AD2629" t="str">
        <f>MID(AB2629,FIND(" ",AB2629)+1,FIND(",",AB2629)-FIND(" ",AB2629)-1)</f>
        <v>E Cordova St</v>
      </c>
    </row>
    <row r="2630" spans="1:30" hidden="1" x14ac:dyDescent="0.3">
      <c r="A2630" t="s">
        <v>21</v>
      </c>
      <c r="B2630">
        <f>IF(A2630="twin",2,1)</f>
        <v>2</v>
      </c>
      <c r="C2630" t="s">
        <v>23</v>
      </c>
      <c r="D2630" t="s">
        <v>52</v>
      </c>
      <c r="E2630" t="s">
        <v>23</v>
      </c>
      <c r="F2630" t="s">
        <v>52</v>
      </c>
      <c r="G2630" t="s">
        <v>23</v>
      </c>
      <c r="H2630" t="s">
        <v>52</v>
      </c>
      <c r="I2630" t="s">
        <v>134</v>
      </c>
      <c r="J2630" t="s">
        <v>24</v>
      </c>
      <c r="K2630" t="s">
        <v>32</v>
      </c>
      <c r="L2630" t="s">
        <v>26</v>
      </c>
      <c r="M2630" t="s">
        <v>32</v>
      </c>
      <c r="N2630" t="s">
        <v>26</v>
      </c>
      <c r="O2630" t="s">
        <v>32</v>
      </c>
      <c r="P2630" t="s">
        <v>26</v>
      </c>
      <c r="R2630" t="s">
        <v>27</v>
      </c>
      <c r="S2630" t="s">
        <v>7606</v>
      </c>
      <c r="T2630" t="s">
        <v>7604</v>
      </c>
      <c r="U2630" t="str">
        <f>RIGHT(T2630,LEN(T2630)-FIND("[",T2630))</f>
        <v>-123.1035258681296, 49.28229944881512]}</v>
      </c>
      <c r="V2630" t="str">
        <f>LEFT(U2630,FIND(",",U2630)-1)</f>
        <v>-123.1035258681296</v>
      </c>
      <c r="W2630" s="2">
        <f>VALUE(V2630)</f>
        <v>-123.103525868129</v>
      </c>
      <c r="X2630" t="str">
        <f>MID(U2630,FIND(" ",U2630)+1,FIND("]",U2630)-FIND(" ",U2630)-1)</f>
        <v>49.28229944881512</v>
      </c>
      <c r="Y2630" s="2">
        <f>VALUE(X2630)</f>
        <v>49.282299448815102</v>
      </c>
      <c r="Z2630" t="s">
        <v>30</v>
      </c>
      <c r="AA2630" t="s">
        <v>7607</v>
      </c>
      <c r="AB2630" t="s">
        <v>27806</v>
      </c>
      <c r="AC2630" t="str">
        <f>LEFT(AB2630,FIND(" ",AB2630)-1)</f>
        <v>26</v>
      </c>
      <c r="AD2630" t="str">
        <f>MID(AB2630,FIND(" ",AB2630)+1,FIND(",",AB2630)-FIND(" ",AB2630)-1)</f>
        <v>E Cordova St</v>
      </c>
    </row>
    <row r="2631" spans="1:30" hidden="1" x14ac:dyDescent="0.3">
      <c r="A2631" t="s">
        <v>21</v>
      </c>
      <c r="B2631">
        <f>IF(A2631="twin",2,1)</f>
        <v>2</v>
      </c>
      <c r="C2631" t="s">
        <v>23</v>
      </c>
      <c r="D2631" t="s">
        <v>52</v>
      </c>
      <c r="E2631" t="s">
        <v>23</v>
      </c>
      <c r="F2631" t="s">
        <v>52</v>
      </c>
      <c r="G2631" t="s">
        <v>23</v>
      </c>
      <c r="H2631" t="s">
        <v>52</v>
      </c>
      <c r="I2631" t="s">
        <v>134</v>
      </c>
      <c r="J2631" t="s">
        <v>24</v>
      </c>
      <c r="K2631" t="s">
        <v>32</v>
      </c>
      <c r="L2631" t="s">
        <v>26</v>
      </c>
      <c r="M2631" t="s">
        <v>32</v>
      </c>
      <c r="N2631" t="s">
        <v>26</v>
      </c>
      <c r="O2631" t="s">
        <v>32</v>
      </c>
      <c r="P2631" t="s">
        <v>26</v>
      </c>
      <c r="R2631" t="s">
        <v>27</v>
      </c>
      <c r="S2631" t="s">
        <v>7608</v>
      </c>
      <c r="T2631" t="s">
        <v>7609</v>
      </c>
      <c r="U2631" t="str">
        <f>RIGHT(T2631,LEN(T2631)-FIND("[",T2631))</f>
        <v>-123.10280801270302, 49.28228379946303]}</v>
      </c>
      <c r="V2631" t="str">
        <f>LEFT(U2631,FIND(",",U2631)-1)</f>
        <v>-123.10280801270302</v>
      </c>
      <c r="W2631" s="2">
        <f>VALUE(V2631)</f>
        <v>-123.10280801270299</v>
      </c>
      <c r="X2631" t="str">
        <f>MID(U2631,FIND(" ",U2631)+1,FIND("]",U2631)-FIND(" ",U2631)-1)</f>
        <v>49.28228379946303</v>
      </c>
      <c r="Y2631" s="2">
        <f>VALUE(X2631)</f>
        <v>49.282283799463002</v>
      </c>
      <c r="Z2631" t="s">
        <v>30</v>
      </c>
      <c r="AA2631" t="s">
        <v>7610</v>
      </c>
      <c r="AB2631" t="s">
        <v>27807</v>
      </c>
      <c r="AC2631" t="str">
        <f>LEFT(AB2631,FIND(" ",AB2631)-1)</f>
        <v>66</v>
      </c>
      <c r="AD2631" t="str">
        <f>MID(AB2631,FIND(" ",AB2631)+1,FIND(",",AB2631)-FIND(" ",AB2631)-1)</f>
        <v>E Cordova St</v>
      </c>
    </row>
    <row r="2632" spans="1:30" hidden="1" x14ac:dyDescent="0.3">
      <c r="A2632" t="s">
        <v>21</v>
      </c>
      <c r="B2632">
        <f>IF(A2632="twin",2,1)</f>
        <v>2</v>
      </c>
      <c r="C2632" t="s">
        <v>23</v>
      </c>
      <c r="D2632" t="s">
        <v>52</v>
      </c>
      <c r="E2632" t="s">
        <v>23</v>
      </c>
      <c r="F2632" t="s">
        <v>52</v>
      </c>
      <c r="G2632" t="s">
        <v>23</v>
      </c>
      <c r="H2632" t="s">
        <v>52</v>
      </c>
      <c r="I2632" t="s">
        <v>134</v>
      </c>
      <c r="J2632" t="s">
        <v>24</v>
      </c>
      <c r="K2632" t="s">
        <v>32</v>
      </c>
      <c r="L2632" t="s">
        <v>26</v>
      </c>
      <c r="M2632" t="s">
        <v>32</v>
      </c>
      <c r="N2632" t="s">
        <v>26</v>
      </c>
      <c r="O2632" t="s">
        <v>32</v>
      </c>
      <c r="P2632" t="s">
        <v>26</v>
      </c>
      <c r="R2632" t="s">
        <v>27</v>
      </c>
      <c r="S2632" t="s">
        <v>7611</v>
      </c>
      <c r="T2632" t="s">
        <v>7609</v>
      </c>
      <c r="U2632" t="str">
        <f>RIGHT(T2632,LEN(T2632)-FIND("[",T2632))</f>
        <v>-123.10280801270302, 49.28228379946303]}</v>
      </c>
      <c r="V2632" t="str">
        <f>LEFT(U2632,FIND(",",U2632)-1)</f>
        <v>-123.10280801270302</v>
      </c>
      <c r="W2632" s="2">
        <f>VALUE(V2632)</f>
        <v>-123.10280801270299</v>
      </c>
      <c r="X2632" t="str">
        <f>MID(U2632,FIND(" ",U2632)+1,FIND("]",U2632)-FIND(" ",U2632)-1)</f>
        <v>49.28228379946303</v>
      </c>
      <c r="Y2632" s="2">
        <f>VALUE(X2632)</f>
        <v>49.282283799463002</v>
      </c>
      <c r="Z2632" t="s">
        <v>30</v>
      </c>
      <c r="AA2632" t="s">
        <v>7612</v>
      </c>
      <c r="AB2632" t="s">
        <v>27807</v>
      </c>
      <c r="AC2632" t="str">
        <f>LEFT(AB2632,FIND(" ",AB2632)-1)</f>
        <v>66</v>
      </c>
      <c r="AD2632" t="str">
        <f>MID(AB2632,FIND(" ",AB2632)+1,FIND(",",AB2632)-FIND(" ",AB2632)-1)</f>
        <v>E Cordova St</v>
      </c>
    </row>
    <row r="2633" spans="1:30" hidden="1" x14ac:dyDescent="0.3">
      <c r="A2633" t="s">
        <v>21</v>
      </c>
      <c r="B2633">
        <f>IF(A2633="twin",2,1)</f>
        <v>2</v>
      </c>
      <c r="C2633" t="s">
        <v>52</v>
      </c>
      <c r="D2633" t="s">
        <v>22</v>
      </c>
      <c r="E2633" t="s">
        <v>52</v>
      </c>
      <c r="F2633" t="s">
        <v>22</v>
      </c>
      <c r="G2633" t="s">
        <v>52</v>
      </c>
      <c r="H2633" t="s">
        <v>22</v>
      </c>
      <c r="J2633" t="s">
        <v>24</v>
      </c>
      <c r="K2633" t="s">
        <v>32</v>
      </c>
      <c r="L2633" t="s">
        <v>26</v>
      </c>
      <c r="M2633" t="s">
        <v>32</v>
      </c>
      <c r="N2633" t="s">
        <v>26</v>
      </c>
      <c r="O2633" t="s">
        <v>32</v>
      </c>
      <c r="P2633" t="s">
        <v>26</v>
      </c>
      <c r="R2633" t="s">
        <v>27</v>
      </c>
      <c r="S2633" t="s">
        <v>7613</v>
      </c>
      <c r="T2633" t="s">
        <v>2106</v>
      </c>
      <c r="U2633" t="str">
        <f>RIGHT(T2633,LEN(T2633)-FIND("[",T2633))</f>
        <v>-123.15397639485342, 49.26823599723078]}</v>
      </c>
      <c r="V2633" t="str">
        <f>LEFT(U2633,FIND(",",U2633)-1)</f>
        <v>-123.15397639485342</v>
      </c>
      <c r="W2633" s="2">
        <f>VALUE(V2633)</f>
        <v>-123.153976394853</v>
      </c>
      <c r="X2633" t="str">
        <f>MID(U2633,FIND(" ",U2633)+1,FIND("]",U2633)-FIND(" ",U2633)-1)</f>
        <v>49.26823599723078</v>
      </c>
      <c r="Y2633" s="2">
        <f>VALUE(X2633)</f>
        <v>49.268235997230697</v>
      </c>
      <c r="Z2633" t="s">
        <v>79</v>
      </c>
      <c r="AA2633" t="s">
        <v>7614</v>
      </c>
      <c r="AB2633" t="s">
        <v>26462</v>
      </c>
      <c r="AC2633" t="str">
        <f>LEFT(AB2633,FIND(" ",AB2633)-1)</f>
        <v>2153</v>
      </c>
      <c r="AD2633" t="str">
        <f>MID(AB2633,FIND(" ",AB2633)+1,FIND(",",AB2633)-FIND(" ",AB2633)-1)</f>
        <v>W 4th Ave</v>
      </c>
    </row>
    <row r="2634" spans="1:30" hidden="1" x14ac:dyDescent="0.3">
      <c r="A2634" t="s">
        <v>21</v>
      </c>
      <c r="B2634">
        <f>IF(A2634="twin",2,1)</f>
        <v>2</v>
      </c>
      <c r="C2634" t="s">
        <v>52</v>
      </c>
      <c r="D2634" t="s">
        <v>22</v>
      </c>
      <c r="E2634" t="s">
        <v>52</v>
      </c>
      <c r="F2634" t="s">
        <v>22</v>
      </c>
      <c r="G2634" t="s">
        <v>52</v>
      </c>
      <c r="H2634" t="s">
        <v>22</v>
      </c>
      <c r="J2634" t="s">
        <v>24</v>
      </c>
      <c r="K2634" t="s">
        <v>32</v>
      </c>
      <c r="L2634" t="s">
        <v>26</v>
      </c>
      <c r="M2634" t="s">
        <v>32</v>
      </c>
      <c r="N2634" t="s">
        <v>26</v>
      </c>
      <c r="O2634" t="s">
        <v>32</v>
      </c>
      <c r="P2634" t="s">
        <v>26</v>
      </c>
      <c r="R2634" t="s">
        <v>27</v>
      </c>
      <c r="S2634" t="s">
        <v>7615</v>
      </c>
      <c r="T2634" t="s">
        <v>7616</v>
      </c>
      <c r="U2634" t="str">
        <f>RIGHT(T2634,LEN(T2634)-FIND("[",T2634))</f>
        <v>-123.15345535515654, 49.268058414512375]}</v>
      </c>
      <c r="V2634" t="str">
        <f>LEFT(U2634,FIND(",",U2634)-1)</f>
        <v>-123.15345535515654</v>
      </c>
      <c r="W2634" s="2">
        <f>VALUE(V2634)</f>
        <v>-123.153455355156</v>
      </c>
      <c r="X2634" t="str">
        <f>MID(U2634,FIND(" ",U2634)+1,FIND("]",U2634)-FIND(" ",U2634)-1)</f>
        <v>49.268058414512375</v>
      </c>
      <c r="Y2634" s="2">
        <f>VALUE(X2634)</f>
        <v>49.268058414512304</v>
      </c>
      <c r="Z2634" t="s">
        <v>79</v>
      </c>
      <c r="AA2634" t="s">
        <v>7617</v>
      </c>
      <c r="AB2634" t="s">
        <v>27808</v>
      </c>
      <c r="AC2634" t="str">
        <f>LEFT(AB2634,FIND(" ",AB2634)-1)</f>
        <v>2128</v>
      </c>
      <c r="AD2634" t="str">
        <f>MID(AB2634,FIND(" ",AB2634)+1,FIND(",",AB2634)-FIND(" ",AB2634)-1)</f>
        <v>W 4th Ave</v>
      </c>
    </row>
    <row r="2635" spans="1:30" hidden="1" x14ac:dyDescent="0.3">
      <c r="A2635" t="s">
        <v>21</v>
      </c>
      <c r="B2635">
        <f>IF(A2635="twin",2,1)</f>
        <v>2</v>
      </c>
      <c r="C2635" t="s">
        <v>23</v>
      </c>
      <c r="D2635" t="s">
        <v>22</v>
      </c>
      <c r="E2635" t="s">
        <v>23</v>
      </c>
      <c r="F2635" t="s">
        <v>22</v>
      </c>
      <c r="G2635" t="s">
        <v>23</v>
      </c>
      <c r="H2635" t="s">
        <v>22</v>
      </c>
      <c r="J2635" t="s">
        <v>24</v>
      </c>
      <c r="K2635" t="s">
        <v>32</v>
      </c>
      <c r="L2635" t="s">
        <v>26</v>
      </c>
      <c r="M2635" t="s">
        <v>32</v>
      </c>
      <c r="N2635" t="s">
        <v>26</v>
      </c>
      <c r="O2635" t="s">
        <v>32</v>
      </c>
      <c r="P2635" t="s">
        <v>26</v>
      </c>
      <c r="R2635" t="s">
        <v>27</v>
      </c>
      <c r="S2635" t="s">
        <v>7618</v>
      </c>
      <c r="T2635" t="s">
        <v>7619</v>
      </c>
      <c r="U2635" t="str">
        <f>RIGHT(T2635,LEN(T2635)-FIND("[",T2635))</f>
        <v>-123.13772806534445, 49.26611136796054]}</v>
      </c>
      <c r="V2635" t="str">
        <f>LEFT(U2635,FIND(",",U2635)-1)</f>
        <v>-123.13772806534445</v>
      </c>
      <c r="W2635" s="2">
        <f>VALUE(V2635)</f>
        <v>-123.13772806534401</v>
      </c>
      <c r="X2635" t="str">
        <f>MID(U2635,FIND(" ",U2635)+1,FIND("]",U2635)-FIND(" ",U2635)-1)</f>
        <v>49.26611136796054</v>
      </c>
      <c r="Y2635" s="2">
        <f>VALUE(X2635)</f>
        <v>49.266111367960498</v>
      </c>
      <c r="Z2635" t="s">
        <v>43</v>
      </c>
      <c r="AA2635" t="s">
        <v>7620</v>
      </c>
      <c r="AB2635" t="s">
        <v>27809</v>
      </c>
      <c r="AC2635" t="str">
        <f>LEFT(AB2635,FIND(" ",AB2635)-1)</f>
        <v>1470</v>
      </c>
      <c r="AD2635" t="str">
        <f>MID(AB2635,FIND(" ",AB2635)+1,FIND(",",AB2635)-FIND(" ",AB2635)-1)</f>
        <v>W 6th Ave</v>
      </c>
    </row>
    <row r="2636" spans="1:30" hidden="1" x14ac:dyDescent="0.3">
      <c r="A2636" t="s">
        <v>21</v>
      </c>
      <c r="B2636">
        <f>IF(A2636="twin",2,1)</f>
        <v>2</v>
      </c>
      <c r="C2636" t="s">
        <v>23</v>
      </c>
      <c r="D2636" t="s">
        <v>22</v>
      </c>
      <c r="E2636" t="s">
        <v>23</v>
      </c>
      <c r="F2636" t="s">
        <v>22</v>
      </c>
      <c r="G2636" t="s">
        <v>23</v>
      </c>
      <c r="H2636" t="s">
        <v>22</v>
      </c>
      <c r="J2636" t="s">
        <v>24</v>
      </c>
      <c r="K2636" t="s">
        <v>32</v>
      </c>
      <c r="L2636" t="s">
        <v>26</v>
      </c>
      <c r="M2636" t="s">
        <v>32</v>
      </c>
      <c r="N2636" t="s">
        <v>26</v>
      </c>
      <c r="O2636" t="s">
        <v>32</v>
      </c>
      <c r="P2636" t="s">
        <v>26</v>
      </c>
      <c r="R2636" t="s">
        <v>27</v>
      </c>
      <c r="S2636" t="s">
        <v>7621</v>
      </c>
      <c r="T2636" t="s">
        <v>924</v>
      </c>
      <c r="U2636" t="str">
        <f>RIGHT(T2636,LEN(T2636)-FIND("[",T2636))</f>
        <v>-123.13807748552162, 49.266116437992146]}</v>
      </c>
      <c r="V2636" t="str">
        <f>LEFT(U2636,FIND(",",U2636)-1)</f>
        <v>-123.13807748552162</v>
      </c>
      <c r="W2636" s="2">
        <f>VALUE(V2636)</f>
        <v>-123.13807748552099</v>
      </c>
      <c r="X2636" t="str">
        <f>MID(U2636,FIND(" ",U2636)+1,FIND("]",U2636)-FIND(" ",U2636)-1)</f>
        <v>49.266116437992146</v>
      </c>
      <c r="Y2636" s="2">
        <f>VALUE(X2636)</f>
        <v>49.266116437992103</v>
      </c>
      <c r="Z2636" t="s">
        <v>43</v>
      </c>
      <c r="AA2636" t="s">
        <v>7622</v>
      </c>
      <c r="AB2636" t="s">
        <v>26119</v>
      </c>
      <c r="AC2636" t="str">
        <f>LEFT(AB2636,FIND(" ",AB2636)-1)</f>
        <v>1488</v>
      </c>
      <c r="AD2636" t="str">
        <f>MID(AB2636,FIND(" ",AB2636)+1,FIND(",",AB2636)-FIND(" ",AB2636)-1)</f>
        <v>W 6th Ave</v>
      </c>
    </row>
    <row r="2637" spans="1:30" hidden="1" x14ac:dyDescent="0.3">
      <c r="A2637" t="s">
        <v>21</v>
      </c>
      <c r="B2637">
        <f>IF(A2637="twin",2,1)</f>
        <v>2</v>
      </c>
      <c r="C2637" t="s">
        <v>52</v>
      </c>
      <c r="D2637" t="s">
        <v>23</v>
      </c>
      <c r="E2637" t="s">
        <v>52</v>
      </c>
      <c r="F2637" t="s">
        <v>23</v>
      </c>
      <c r="G2637" t="s">
        <v>52</v>
      </c>
      <c r="H2637" t="s">
        <v>23</v>
      </c>
      <c r="J2637" t="s">
        <v>24</v>
      </c>
      <c r="K2637" t="s">
        <v>32</v>
      </c>
      <c r="L2637" t="s">
        <v>26</v>
      </c>
      <c r="M2637" t="s">
        <v>32</v>
      </c>
      <c r="N2637" t="s">
        <v>26</v>
      </c>
      <c r="O2637" t="s">
        <v>32</v>
      </c>
      <c r="P2637" t="s">
        <v>26</v>
      </c>
      <c r="R2637" t="s">
        <v>53</v>
      </c>
      <c r="S2637" t="s">
        <v>7623</v>
      </c>
      <c r="T2637" t="s">
        <v>7624</v>
      </c>
      <c r="U2637" t="str">
        <f>RIGHT(T2637,LEN(T2637)-FIND("[",T2637))</f>
        <v>-123.11756572752617, 49.279987650055865]}</v>
      </c>
      <c r="V2637" t="str">
        <f>LEFT(U2637,FIND(",",U2637)-1)</f>
        <v>-123.11756572752617</v>
      </c>
      <c r="W2637" s="2">
        <f>VALUE(V2637)</f>
        <v>-123.117565727526</v>
      </c>
      <c r="X2637" t="str">
        <f>MID(U2637,FIND(" ",U2637)+1,FIND("]",U2637)-FIND(" ",U2637)-1)</f>
        <v>49.279987650055865</v>
      </c>
      <c r="Y2637" s="2">
        <f>VALUE(X2637)</f>
        <v>49.279987650055801</v>
      </c>
      <c r="Z2637" t="s">
        <v>30</v>
      </c>
      <c r="AA2637" t="s">
        <v>7625</v>
      </c>
      <c r="AB2637" t="s">
        <v>27810</v>
      </c>
      <c r="AC2637" t="str">
        <f>LEFT(AB2637,FIND(" ",AB2637)-1)</f>
        <v>489</v>
      </c>
      <c r="AD2637" t="str">
        <f>MID(AB2637,FIND(" ",AB2637)+1,FIND(",",AB2637)-FIND(" ",AB2637)-1)</f>
        <v>Robson St</v>
      </c>
    </row>
    <row r="2638" spans="1:30" hidden="1" x14ac:dyDescent="0.3">
      <c r="A2638" t="s">
        <v>21</v>
      </c>
      <c r="B2638">
        <f>IF(A2638="twin",2,1)</f>
        <v>2</v>
      </c>
      <c r="C2638" t="s">
        <v>23</v>
      </c>
      <c r="D2638" t="s">
        <v>22</v>
      </c>
      <c r="E2638" t="s">
        <v>23</v>
      </c>
      <c r="F2638" t="s">
        <v>22</v>
      </c>
      <c r="G2638" t="s">
        <v>23</v>
      </c>
      <c r="H2638" t="s">
        <v>22</v>
      </c>
      <c r="J2638" t="s">
        <v>24</v>
      </c>
      <c r="K2638" t="s">
        <v>32</v>
      </c>
      <c r="L2638" t="s">
        <v>26</v>
      </c>
      <c r="M2638" t="s">
        <v>32</v>
      </c>
      <c r="N2638" t="s">
        <v>26</v>
      </c>
      <c r="O2638" t="s">
        <v>32</v>
      </c>
      <c r="P2638" t="s">
        <v>26</v>
      </c>
      <c r="R2638" t="s">
        <v>27</v>
      </c>
      <c r="S2638" t="s">
        <v>7626</v>
      </c>
      <c r="T2638" t="s">
        <v>310</v>
      </c>
      <c r="U2638" t="str">
        <f>RIGHT(T2638,LEN(T2638)-FIND("[",T2638))</f>
        <v>-123.1389845010699, 49.266249648901834]}</v>
      </c>
      <c r="V2638" t="str">
        <f>LEFT(U2638,FIND(",",U2638)-1)</f>
        <v>-123.1389845010699</v>
      </c>
      <c r="W2638" s="2">
        <f>VALUE(V2638)</f>
        <v>-123.138984501069</v>
      </c>
      <c r="X2638" t="str">
        <f>MID(U2638,FIND(" ",U2638)+1,FIND("]",U2638)-FIND(" ",U2638)-1)</f>
        <v>49.266249648901834</v>
      </c>
      <c r="Y2638" s="2">
        <f>VALUE(X2638)</f>
        <v>49.266249648901798</v>
      </c>
      <c r="Z2638" t="s">
        <v>43</v>
      </c>
      <c r="AA2638" t="s">
        <v>7627</v>
      </c>
      <c r="AB2638" t="s">
        <v>25955</v>
      </c>
      <c r="AC2638" t="str">
        <f>LEFT(AB2638,FIND(" ",AB2638)-1)</f>
        <v>1510</v>
      </c>
      <c r="AD2638" t="str">
        <f>MID(AB2638,FIND(" ",AB2638)+1,FIND(",",AB2638)-FIND(" ",AB2638)-1)</f>
        <v>W 6th Ave</v>
      </c>
    </row>
    <row r="2639" spans="1:30" hidden="1" x14ac:dyDescent="0.3">
      <c r="A2639" t="s">
        <v>21</v>
      </c>
      <c r="B2639">
        <f>IF(A2639="twin",2,1)</f>
        <v>2</v>
      </c>
      <c r="C2639" t="s">
        <v>52</v>
      </c>
      <c r="D2639" t="s">
        <v>23</v>
      </c>
      <c r="E2639" t="s">
        <v>52</v>
      </c>
      <c r="F2639" t="s">
        <v>23</v>
      </c>
      <c r="G2639" t="s">
        <v>52</v>
      </c>
      <c r="H2639" t="s">
        <v>23</v>
      </c>
      <c r="J2639" t="s">
        <v>24</v>
      </c>
      <c r="K2639" t="s">
        <v>32</v>
      </c>
      <c r="L2639" t="s">
        <v>26</v>
      </c>
      <c r="M2639" t="s">
        <v>32</v>
      </c>
      <c r="N2639" t="s">
        <v>26</v>
      </c>
      <c r="O2639" t="s">
        <v>32</v>
      </c>
      <c r="P2639" t="s">
        <v>26</v>
      </c>
      <c r="R2639" t="s">
        <v>53</v>
      </c>
      <c r="S2639" t="s">
        <v>7628</v>
      </c>
      <c r="T2639" t="s">
        <v>6145</v>
      </c>
      <c r="U2639" t="str">
        <f>RIGHT(T2639,LEN(T2639)-FIND("[",T2639))</f>
        <v>-123.1172298676399, 49.279595288660325]}</v>
      </c>
      <c r="V2639" t="str">
        <f>LEFT(U2639,FIND(",",U2639)-1)</f>
        <v>-123.1172298676399</v>
      </c>
      <c r="W2639" s="2">
        <f>VALUE(V2639)</f>
        <v>-123.117229867639</v>
      </c>
      <c r="X2639" t="str">
        <f>MID(U2639,FIND(" ",U2639)+1,FIND("]",U2639)-FIND(" ",U2639)-1)</f>
        <v>49.279595288660325</v>
      </c>
      <c r="Y2639" s="2">
        <f>VALUE(X2639)</f>
        <v>49.279595288660303</v>
      </c>
      <c r="Z2639" t="s">
        <v>30</v>
      </c>
      <c r="AA2639" t="s">
        <v>7629</v>
      </c>
      <c r="AB2639" t="s">
        <v>27479</v>
      </c>
      <c r="AC2639" t="str">
        <f>LEFT(AB2639,FIND(" ",AB2639)-1)</f>
        <v>420</v>
      </c>
      <c r="AD2639" t="str">
        <f>MID(AB2639,FIND(" ",AB2639)+1,FIND(",",AB2639)-FIND(" ",AB2639)-1)</f>
        <v>Robson St</v>
      </c>
    </row>
    <row r="2640" spans="1:30" hidden="1" x14ac:dyDescent="0.3">
      <c r="A2640" t="s">
        <v>21</v>
      </c>
      <c r="B2640">
        <f>IF(A2640="twin",2,1)</f>
        <v>2</v>
      </c>
      <c r="C2640" t="s">
        <v>23</v>
      </c>
      <c r="D2640" t="s">
        <v>52</v>
      </c>
      <c r="E2640" t="s">
        <v>23</v>
      </c>
      <c r="F2640" t="s">
        <v>52</v>
      </c>
      <c r="G2640" t="s">
        <v>23</v>
      </c>
      <c r="H2640" t="s">
        <v>52</v>
      </c>
      <c r="J2640" t="s">
        <v>24</v>
      </c>
      <c r="K2640" t="s">
        <v>32</v>
      </c>
      <c r="L2640" t="s">
        <v>26</v>
      </c>
      <c r="M2640" t="s">
        <v>32</v>
      </c>
      <c r="N2640" t="s">
        <v>26</v>
      </c>
      <c r="O2640" t="s">
        <v>32</v>
      </c>
      <c r="P2640" t="s">
        <v>26</v>
      </c>
      <c r="R2640" t="s">
        <v>27</v>
      </c>
      <c r="S2640" t="s">
        <v>7630</v>
      </c>
      <c r="T2640" t="s">
        <v>6602</v>
      </c>
      <c r="U2640" t="str">
        <f>RIGHT(T2640,LEN(T2640)-FIND("[",T2640))</f>
        <v>-123.1008136815308, 49.24752942074269]}</v>
      </c>
      <c r="V2640" t="str">
        <f>LEFT(U2640,FIND(",",U2640)-1)</f>
        <v>-123.1008136815308</v>
      </c>
      <c r="W2640" s="2">
        <f>VALUE(V2640)</f>
        <v>-123.10081368153</v>
      </c>
      <c r="X2640" t="str">
        <f>MID(U2640,FIND(" ",U2640)+1,FIND("]",U2640)-FIND(" ",U2640)-1)</f>
        <v>49.24752942074269</v>
      </c>
      <c r="Y2640" s="2">
        <f>VALUE(X2640)</f>
        <v>49.247529420742602</v>
      </c>
      <c r="Z2640" t="s">
        <v>794</v>
      </c>
      <c r="AA2640" t="s">
        <v>7631</v>
      </c>
      <c r="AB2640" t="s">
        <v>27581</v>
      </c>
      <c r="AC2640" t="str">
        <f>LEFT(AB2640,FIND(" ",AB2640)-1)</f>
        <v>4200</v>
      </c>
      <c r="AD2640" t="str">
        <f>MID(AB2640,FIND(" ",AB2640)+1,FIND(",",AB2640)-FIND(" ",AB2640)-1)</f>
        <v>Main St</v>
      </c>
    </row>
    <row r="2641" spans="1:30" hidden="1" x14ac:dyDescent="0.3">
      <c r="A2641" t="s">
        <v>21</v>
      </c>
      <c r="B2641">
        <f>IF(A2641="twin",2,1)</f>
        <v>2</v>
      </c>
      <c r="C2641" t="s">
        <v>23</v>
      </c>
      <c r="D2641" t="s">
        <v>52</v>
      </c>
      <c r="E2641" t="s">
        <v>23</v>
      </c>
      <c r="F2641" t="s">
        <v>52</v>
      </c>
      <c r="G2641" t="s">
        <v>23</v>
      </c>
      <c r="H2641" t="s">
        <v>52</v>
      </c>
      <c r="I2641" t="s">
        <v>134</v>
      </c>
      <c r="J2641" t="s">
        <v>24</v>
      </c>
      <c r="K2641" t="s">
        <v>32</v>
      </c>
      <c r="L2641" t="s">
        <v>26</v>
      </c>
      <c r="M2641" t="s">
        <v>32</v>
      </c>
      <c r="N2641" t="s">
        <v>26</v>
      </c>
      <c r="O2641" t="s">
        <v>32</v>
      </c>
      <c r="P2641" t="s">
        <v>26</v>
      </c>
      <c r="R2641" t="s">
        <v>27</v>
      </c>
      <c r="S2641" t="s">
        <v>7632</v>
      </c>
      <c r="T2641" t="s">
        <v>7633</v>
      </c>
      <c r="U2641" t="str">
        <f>RIGHT(T2641,LEN(T2641)-FIND("[",T2641))</f>
        <v>-123.10354849910118, 49.28243020041357]}</v>
      </c>
      <c r="V2641" t="str">
        <f>LEFT(U2641,FIND(",",U2641)-1)</f>
        <v>-123.10354849910118</v>
      </c>
      <c r="W2641" s="2">
        <f>VALUE(V2641)</f>
        <v>-123.103548499101</v>
      </c>
      <c r="X2641" t="str">
        <f>MID(U2641,FIND(" ",U2641)+1,FIND("]",U2641)-FIND(" ",U2641)-1)</f>
        <v>49.28243020041357</v>
      </c>
      <c r="Y2641" s="2">
        <f>VALUE(X2641)</f>
        <v>49.282430200413501</v>
      </c>
      <c r="Z2641" t="s">
        <v>30</v>
      </c>
      <c r="AA2641" t="s">
        <v>7634</v>
      </c>
      <c r="AB2641" t="s">
        <v>27811</v>
      </c>
      <c r="AC2641" t="str">
        <f>LEFT(AB2641,FIND(" ",AB2641)-1)</f>
        <v>53</v>
      </c>
      <c r="AD2641" t="str">
        <f>MID(AB2641,FIND(" ",AB2641)+1,FIND(",",AB2641)-FIND(" ",AB2641)-1)</f>
        <v>E Cordova St</v>
      </c>
    </row>
    <row r="2642" spans="1:30" hidden="1" x14ac:dyDescent="0.3">
      <c r="A2642" t="s">
        <v>21</v>
      </c>
      <c r="B2642">
        <f>IF(A2642="twin",2,1)</f>
        <v>2</v>
      </c>
      <c r="C2642" t="s">
        <v>23</v>
      </c>
      <c r="D2642" t="s">
        <v>52</v>
      </c>
      <c r="E2642" t="s">
        <v>23</v>
      </c>
      <c r="F2642" t="s">
        <v>52</v>
      </c>
      <c r="G2642" t="s">
        <v>23</v>
      </c>
      <c r="H2642" t="s">
        <v>52</v>
      </c>
      <c r="I2642" t="s">
        <v>134</v>
      </c>
      <c r="J2642" t="s">
        <v>24</v>
      </c>
      <c r="K2642" t="s">
        <v>32</v>
      </c>
      <c r="L2642" t="s">
        <v>26</v>
      </c>
      <c r="M2642" t="s">
        <v>32</v>
      </c>
      <c r="N2642" t="s">
        <v>26</v>
      </c>
      <c r="O2642" t="s">
        <v>32</v>
      </c>
      <c r="P2642" t="s">
        <v>26</v>
      </c>
      <c r="R2642" t="s">
        <v>27</v>
      </c>
      <c r="S2642" t="s">
        <v>7635</v>
      </c>
      <c r="T2642" t="s">
        <v>7633</v>
      </c>
      <c r="U2642" t="str">
        <f>RIGHT(T2642,LEN(T2642)-FIND("[",T2642))</f>
        <v>-123.10354849910118, 49.28243020041357]}</v>
      </c>
      <c r="V2642" t="str">
        <f>LEFT(U2642,FIND(",",U2642)-1)</f>
        <v>-123.10354849910118</v>
      </c>
      <c r="W2642" s="2">
        <f>VALUE(V2642)</f>
        <v>-123.103548499101</v>
      </c>
      <c r="X2642" t="str">
        <f>MID(U2642,FIND(" ",U2642)+1,FIND("]",U2642)-FIND(" ",U2642)-1)</f>
        <v>49.28243020041357</v>
      </c>
      <c r="Y2642" s="2">
        <f>VALUE(X2642)</f>
        <v>49.282430200413501</v>
      </c>
      <c r="Z2642" t="s">
        <v>30</v>
      </c>
      <c r="AA2642" t="s">
        <v>7636</v>
      </c>
      <c r="AB2642" t="s">
        <v>27811</v>
      </c>
      <c r="AC2642" t="str">
        <f>LEFT(AB2642,FIND(" ",AB2642)-1)</f>
        <v>53</v>
      </c>
      <c r="AD2642" t="str">
        <f>MID(AB2642,FIND(" ",AB2642)+1,FIND(",",AB2642)-FIND(" ",AB2642)-1)</f>
        <v>E Cordova St</v>
      </c>
    </row>
    <row r="2643" spans="1:30" hidden="1" x14ac:dyDescent="0.3">
      <c r="A2643" t="s">
        <v>21</v>
      </c>
      <c r="B2643">
        <f>IF(A2643="twin",2,1)</f>
        <v>2</v>
      </c>
      <c r="C2643" t="s">
        <v>52</v>
      </c>
      <c r="D2643" t="s">
        <v>23</v>
      </c>
      <c r="E2643" t="s">
        <v>52</v>
      </c>
      <c r="F2643" t="s">
        <v>23</v>
      </c>
      <c r="G2643" t="s">
        <v>52</v>
      </c>
      <c r="H2643" t="s">
        <v>23</v>
      </c>
      <c r="J2643" t="s">
        <v>24</v>
      </c>
      <c r="K2643" t="s">
        <v>32</v>
      </c>
      <c r="L2643" t="s">
        <v>26</v>
      </c>
      <c r="M2643" t="s">
        <v>32</v>
      </c>
      <c r="N2643" t="s">
        <v>26</v>
      </c>
      <c r="O2643" t="s">
        <v>32</v>
      </c>
      <c r="P2643" t="s">
        <v>26</v>
      </c>
      <c r="R2643" t="s">
        <v>53</v>
      </c>
      <c r="S2643" t="s">
        <v>7637</v>
      </c>
      <c r="T2643" t="s">
        <v>1329</v>
      </c>
      <c r="U2643" t="str">
        <f>RIGHT(T2643,LEN(T2643)-FIND("[",T2643))</f>
        <v>-123.11703710222045, 49.27964609095702]}</v>
      </c>
      <c r="V2643" t="str">
        <f>LEFT(U2643,FIND(",",U2643)-1)</f>
        <v>-123.11703710222045</v>
      </c>
      <c r="W2643" s="2">
        <f>VALUE(V2643)</f>
        <v>-123.11703710222</v>
      </c>
      <c r="X2643" t="str">
        <f>MID(U2643,FIND(" ",U2643)+1,FIND("]",U2643)-FIND(" ",U2643)-1)</f>
        <v>49.27964609095702</v>
      </c>
      <c r="Y2643" s="2">
        <f>VALUE(X2643)</f>
        <v>49.279646090957002</v>
      </c>
      <c r="Z2643" t="s">
        <v>30</v>
      </c>
      <c r="AA2643" t="s">
        <v>7638</v>
      </c>
      <c r="AB2643" t="s">
        <v>26229</v>
      </c>
      <c r="AC2643" t="str">
        <f>LEFT(AB2643,FIND(" ",AB2643)-1)</f>
        <v>425</v>
      </c>
      <c r="AD2643" t="str">
        <f>MID(AB2643,FIND(" ",AB2643)+1,FIND(",",AB2643)-FIND(" ",AB2643)-1)</f>
        <v>Robson St</v>
      </c>
    </row>
    <row r="2644" spans="1:30" hidden="1" x14ac:dyDescent="0.3">
      <c r="A2644" t="s">
        <v>21</v>
      </c>
      <c r="B2644">
        <f>IF(A2644="twin",2,1)</f>
        <v>2</v>
      </c>
      <c r="C2644" t="s">
        <v>23</v>
      </c>
      <c r="D2644" t="s">
        <v>22</v>
      </c>
      <c r="E2644" t="s">
        <v>23</v>
      </c>
      <c r="F2644" t="s">
        <v>22</v>
      </c>
      <c r="G2644" t="s">
        <v>23</v>
      </c>
      <c r="H2644" t="s">
        <v>22</v>
      </c>
      <c r="J2644" t="s">
        <v>24</v>
      </c>
      <c r="K2644" t="s">
        <v>32</v>
      </c>
      <c r="L2644" t="s">
        <v>26</v>
      </c>
      <c r="M2644" t="s">
        <v>32</v>
      </c>
      <c r="N2644" t="s">
        <v>26</v>
      </c>
      <c r="O2644" t="s">
        <v>32</v>
      </c>
      <c r="P2644" t="s">
        <v>26</v>
      </c>
      <c r="R2644" t="s">
        <v>27</v>
      </c>
      <c r="S2644" t="s">
        <v>7639</v>
      </c>
      <c r="T2644" t="s">
        <v>7640</v>
      </c>
      <c r="U2644" t="str">
        <f>RIGHT(T2644,LEN(T2644)-FIND("[",T2644))</f>
        <v>-123.13954406730635, 49.26614957745133]}</v>
      </c>
      <c r="V2644" t="str">
        <f>LEFT(U2644,FIND(",",U2644)-1)</f>
        <v>-123.13954406730635</v>
      </c>
      <c r="W2644" s="2">
        <f>VALUE(V2644)</f>
        <v>-123.13954406730601</v>
      </c>
      <c r="X2644" t="str">
        <f>MID(U2644,FIND(" ",U2644)+1,FIND("]",U2644)-FIND(" ",U2644)-1)</f>
        <v>49.26614957745133</v>
      </c>
      <c r="Y2644" s="2">
        <f>VALUE(X2644)</f>
        <v>49.266149577451301</v>
      </c>
      <c r="Z2644" t="s">
        <v>43</v>
      </c>
      <c r="AA2644" t="s">
        <v>7641</v>
      </c>
      <c r="AB2644" t="s">
        <v>25950</v>
      </c>
      <c r="AC2644" t="str">
        <f>LEFT(AB2644,FIND(" ",AB2644)-1)</f>
        <v>1526</v>
      </c>
      <c r="AD2644" t="str">
        <f>MID(AB2644,FIND(" ",AB2644)+1,FIND(",",AB2644)-FIND(" ",AB2644)-1)</f>
        <v>W 6th Ave</v>
      </c>
    </row>
    <row r="2645" spans="1:30" hidden="1" x14ac:dyDescent="0.3">
      <c r="A2645" t="s">
        <v>63</v>
      </c>
      <c r="B2645">
        <f>IF(A2645="twin",2,1)</f>
        <v>1</v>
      </c>
      <c r="C2645" t="s">
        <v>52</v>
      </c>
      <c r="D2645" t="s">
        <v>22</v>
      </c>
      <c r="E2645" t="s">
        <v>52</v>
      </c>
      <c r="F2645" t="s">
        <v>22</v>
      </c>
      <c r="G2645" t="s">
        <v>52</v>
      </c>
      <c r="H2645" t="s">
        <v>22</v>
      </c>
      <c r="I2645" t="s">
        <v>45</v>
      </c>
      <c r="J2645" t="s">
        <v>24</v>
      </c>
      <c r="K2645" t="s">
        <v>32</v>
      </c>
      <c r="L2645" t="s">
        <v>26</v>
      </c>
      <c r="M2645" t="s">
        <v>32</v>
      </c>
      <c r="N2645" t="s">
        <v>26</v>
      </c>
      <c r="O2645" t="s">
        <v>32</v>
      </c>
      <c r="P2645" t="s">
        <v>26</v>
      </c>
      <c r="R2645" t="s">
        <v>27</v>
      </c>
      <c r="S2645" t="s">
        <v>7642</v>
      </c>
      <c r="T2645" t="s">
        <v>7643</v>
      </c>
      <c r="U2645" t="str">
        <f>RIGHT(T2645,LEN(T2645)-FIND("[",T2645))</f>
        <v>-123.11512148796449, 49.27801144081523]}</v>
      </c>
      <c r="V2645" t="str">
        <f>LEFT(U2645,FIND(",",U2645)-1)</f>
        <v>-123.11512148796449</v>
      </c>
      <c r="W2645" s="2">
        <f>VALUE(V2645)</f>
        <v>-123.115121487964</v>
      </c>
      <c r="X2645" t="str">
        <f>MID(U2645,FIND(" ",U2645)+1,FIND("]",U2645)-FIND(" ",U2645)-1)</f>
        <v>49.27801144081523</v>
      </c>
      <c r="Y2645" s="2">
        <f>VALUE(X2645)</f>
        <v>49.278011440815199</v>
      </c>
      <c r="Z2645" t="s">
        <v>30</v>
      </c>
      <c r="AA2645" t="s">
        <v>7644</v>
      </c>
      <c r="AB2645" t="s">
        <v>27812</v>
      </c>
      <c r="AC2645" t="str">
        <f>LEFT(AB2645,FIND(" ",AB2645)-1)</f>
        <v>Southbound</v>
      </c>
      <c r="AD2645" t="str">
        <f>MID(AB2645,FIND(" ",AB2645)+1,FIND(",",AB2645)-FIND(" ",AB2645)-1)</f>
        <v>Cambie St @ Robson St</v>
      </c>
    </row>
    <row r="2646" spans="1:30" hidden="1" x14ac:dyDescent="0.3">
      <c r="A2646" t="s">
        <v>21</v>
      </c>
      <c r="B2646">
        <f>IF(A2646="twin",2,1)</f>
        <v>2</v>
      </c>
      <c r="C2646" t="s">
        <v>52</v>
      </c>
      <c r="D2646" t="s">
        <v>22</v>
      </c>
      <c r="E2646" t="s">
        <v>52</v>
      </c>
      <c r="F2646" t="s">
        <v>22</v>
      </c>
      <c r="G2646" t="s">
        <v>52</v>
      </c>
      <c r="H2646" t="s">
        <v>22</v>
      </c>
      <c r="I2646" t="s">
        <v>45</v>
      </c>
      <c r="J2646" t="s">
        <v>24</v>
      </c>
      <c r="K2646" t="s">
        <v>32</v>
      </c>
      <c r="L2646" t="s">
        <v>26</v>
      </c>
      <c r="M2646" t="s">
        <v>32</v>
      </c>
      <c r="N2646" t="s">
        <v>26</v>
      </c>
      <c r="O2646" t="s">
        <v>32</v>
      </c>
      <c r="P2646" t="s">
        <v>26</v>
      </c>
      <c r="R2646" t="s">
        <v>27</v>
      </c>
      <c r="S2646" t="s">
        <v>7645</v>
      </c>
      <c r="T2646" t="s">
        <v>2011</v>
      </c>
      <c r="U2646" t="str">
        <f>RIGHT(T2646,LEN(T2646)-FIND("[",T2646))</f>
        <v>-123.11523505378497, 49.27793566012734]}</v>
      </c>
      <c r="V2646" t="str">
        <f>LEFT(U2646,FIND(",",U2646)-1)</f>
        <v>-123.11523505378497</v>
      </c>
      <c r="W2646" s="2">
        <f>VALUE(V2646)</f>
        <v>-123.11523505378401</v>
      </c>
      <c r="X2646" t="str">
        <f>MID(U2646,FIND(" ",U2646)+1,FIND("]",U2646)-FIND(" ",U2646)-1)</f>
        <v>49.27793566012734</v>
      </c>
      <c r="Y2646" s="2">
        <f>VALUE(X2646)</f>
        <v>49.277935660127298</v>
      </c>
      <c r="Z2646" t="s">
        <v>30</v>
      </c>
      <c r="AA2646" t="s">
        <v>7646</v>
      </c>
      <c r="AB2646" t="s">
        <v>26435</v>
      </c>
      <c r="AC2646" t="str">
        <f>LEFT(AB2646,FIND(" ",AB2646)-1)</f>
        <v>828</v>
      </c>
      <c r="AD2646" t="str">
        <f>MID(AB2646,FIND(" ",AB2646)+1,FIND(",",AB2646)-FIND(" ",AB2646)-1)</f>
        <v>Cambie St</v>
      </c>
    </row>
    <row r="2647" spans="1:30" hidden="1" x14ac:dyDescent="0.3">
      <c r="A2647" t="s">
        <v>21</v>
      </c>
      <c r="B2647">
        <f>IF(A2647="twin",2,1)</f>
        <v>2</v>
      </c>
      <c r="C2647" t="s">
        <v>23</v>
      </c>
      <c r="D2647" t="s">
        <v>52</v>
      </c>
      <c r="E2647" t="s">
        <v>23</v>
      </c>
      <c r="F2647" t="s">
        <v>52</v>
      </c>
      <c r="G2647" t="s">
        <v>23</v>
      </c>
      <c r="H2647" t="s">
        <v>52</v>
      </c>
      <c r="J2647" t="s">
        <v>24</v>
      </c>
      <c r="K2647" t="s">
        <v>32</v>
      </c>
      <c r="L2647" t="s">
        <v>26</v>
      </c>
      <c r="M2647" t="s">
        <v>32</v>
      </c>
      <c r="N2647" t="s">
        <v>26</v>
      </c>
      <c r="O2647" t="s">
        <v>32</v>
      </c>
      <c r="P2647" t="s">
        <v>26</v>
      </c>
      <c r="R2647" t="s">
        <v>27</v>
      </c>
      <c r="S2647" t="s">
        <v>7647</v>
      </c>
      <c r="T2647" t="s">
        <v>7648</v>
      </c>
      <c r="U2647" t="str">
        <f>RIGHT(T2647,LEN(T2647)-FIND("[",T2647))</f>
        <v>-123.06947590739998, 49.27186437619885]}</v>
      </c>
      <c r="V2647" t="str">
        <f>LEFT(U2647,FIND(",",U2647)-1)</f>
        <v>-123.06947590739998</v>
      </c>
      <c r="W2647" s="2">
        <f>VALUE(V2647)</f>
        <v>-123.069475907399</v>
      </c>
      <c r="X2647" t="str">
        <f>MID(U2647,FIND(" ",U2647)+1,FIND("]",U2647)-FIND(" ",U2647)-1)</f>
        <v>49.27186437619885</v>
      </c>
      <c r="Y2647" s="2">
        <f>VALUE(X2647)</f>
        <v>49.271864376198799</v>
      </c>
      <c r="Z2647" t="s">
        <v>38</v>
      </c>
      <c r="AA2647" t="s">
        <v>7649</v>
      </c>
      <c r="AB2647" t="s">
        <v>27813</v>
      </c>
      <c r="AC2647" t="str">
        <f>LEFT(AB2647,FIND(" ",AB2647)-1)</f>
        <v>102-1416</v>
      </c>
      <c r="AD2647" t="str">
        <f>MID(AB2647,FIND(" ",AB2647)+1,FIND(",",AB2647)-FIND(" ",AB2647)-1)</f>
        <v>Commercial Dr</v>
      </c>
    </row>
    <row r="2648" spans="1:30" hidden="1" x14ac:dyDescent="0.3">
      <c r="A2648" t="s">
        <v>21</v>
      </c>
      <c r="B2648">
        <f>IF(A2648="twin",2,1)</f>
        <v>2</v>
      </c>
      <c r="C2648" t="s">
        <v>52</v>
      </c>
      <c r="D2648" t="s">
        <v>45</v>
      </c>
      <c r="E2648" t="s">
        <v>52</v>
      </c>
      <c r="F2648" t="s">
        <v>45</v>
      </c>
      <c r="G2648" t="s">
        <v>52</v>
      </c>
      <c r="H2648" t="s">
        <v>45</v>
      </c>
      <c r="J2648" t="s">
        <v>24</v>
      </c>
      <c r="K2648" t="s">
        <v>32</v>
      </c>
      <c r="L2648" t="s">
        <v>26</v>
      </c>
      <c r="M2648" t="s">
        <v>32</v>
      </c>
      <c r="N2648" t="s">
        <v>26</v>
      </c>
      <c r="O2648" t="s">
        <v>32</v>
      </c>
      <c r="P2648" t="s">
        <v>26</v>
      </c>
      <c r="R2648" t="s">
        <v>27</v>
      </c>
      <c r="S2648" t="s">
        <v>7650</v>
      </c>
      <c r="T2648" t="s">
        <v>7651</v>
      </c>
      <c r="U2648" t="str">
        <f>RIGHT(T2648,LEN(T2648)-FIND("[",T2648))</f>
        <v>-123.09935102633123, 49.27863132650915]}</v>
      </c>
      <c r="V2648" t="str">
        <f>LEFT(U2648,FIND(",",U2648)-1)</f>
        <v>-123.09935102633123</v>
      </c>
      <c r="W2648" s="2">
        <f>VALUE(V2648)</f>
        <v>-123.09935102633099</v>
      </c>
      <c r="X2648" t="str">
        <f>MID(U2648,FIND(" ",U2648)+1,FIND("]",U2648)-FIND(" ",U2648)-1)</f>
        <v>49.27863132650915</v>
      </c>
      <c r="Y2648" s="2">
        <f>VALUE(X2648)</f>
        <v>49.2786313265091</v>
      </c>
      <c r="Z2648" t="s">
        <v>552</v>
      </c>
      <c r="AA2648" t="s">
        <v>7652</v>
      </c>
      <c r="AB2648" t="s">
        <v>27814</v>
      </c>
      <c r="AC2648" t="str">
        <f>LEFT(AB2648,FIND(" ",AB2648)-1)</f>
        <v>105-211</v>
      </c>
      <c r="AD2648" t="str">
        <f>MID(AB2648,FIND(" ",AB2648)+1,FIND(",",AB2648)-FIND(" ",AB2648)-1)</f>
        <v>Georgia St</v>
      </c>
    </row>
    <row r="2649" spans="1:30" hidden="1" x14ac:dyDescent="0.3">
      <c r="A2649" t="s">
        <v>21</v>
      </c>
      <c r="B2649">
        <f>IF(A2649="twin",2,1)</f>
        <v>2</v>
      </c>
      <c r="C2649" t="s">
        <v>23</v>
      </c>
      <c r="D2649" t="s">
        <v>52</v>
      </c>
      <c r="E2649" t="s">
        <v>23</v>
      </c>
      <c r="F2649" t="s">
        <v>52</v>
      </c>
      <c r="G2649" t="s">
        <v>23</v>
      </c>
      <c r="H2649" t="s">
        <v>52</v>
      </c>
      <c r="J2649" t="s">
        <v>24</v>
      </c>
      <c r="K2649" t="s">
        <v>25</v>
      </c>
      <c r="L2649" t="s">
        <v>26</v>
      </c>
      <c r="M2649" t="s">
        <v>25</v>
      </c>
      <c r="N2649" t="s">
        <v>26</v>
      </c>
      <c r="O2649" t="s">
        <v>25</v>
      </c>
      <c r="P2649" t="s">
        <v>26</v>
      </c>
      <c r="R2649" t="s">
        <v>27</v>
      </c>
      <c r="S2649" t="s">
        <v>7653</v>
      </c>
      <c r="T2649" t="s">
        <v>7654</v>
      </c>
      <c r="U2649" t="str">
        <f>RIGHT(T2649,LEN(T2649)-FIND("[",T2649))</f>
        <v>-123.11905725621168, 49.27343795126602]}</v>
      </c>
      <c r="V2649" t="str">
        <f>LEFT(U2649,FIND(",",U2649)-1)</f>
        <v>-123.11905725621168</v>
      </c>
      <c r="W2649" s="2">
        <f>VALUE(V2649)</f>
        <v>-123.11905725621099</v>
      </c>
      <c r="X2649" t="str">
        <f>MID(U2649,FIND(" ",U2649)+1,FIND("]",U2649)-FIND(" ",U2649)-1)</f>
        <v>49.27343795126602</v>
      </c>
      <c r="Y2649" s="2">
        <f>VALUE(X2649)</f>
        <v>49.273437951265997</v>
      </c>
      <c r="Z2649" t="s">
        <v>30</v>
      </c>
      <c r="AA2649" t="s">
        <v>7655</v>
      </c>
      <c r="AB2649" t="s">
        <v>26485</v>
      </c>
      <c r="AC2649" t="str">
        <f>LEFT(AB2649,FIND(" ",AB2649)-1)</f>
        <v>1137</v>
      </c>
      <c r="AD2649" t="str">
        <f>MID(AB2649,FIND(" ",AB2649)+1,FIND(",",AB2649)-FIND(" ",AB2649)-1)</f>
        <v>Marinaside Crescent</v>
      </c>
    </row>
    <row r="2650" spans="1:30" hidden="1" x14ac:dyDescent="0.3">
      <c r="A2650" t="s">
        <v>63</v>
      </c>
      <c r="B2650">
        <f>IF(A2650="twin",2,1)</f>
        <v>1</v>
      </c>
      <c r="C2650" t="s">
        <v>52</v>
      </c>
      <c r="D2650" t="s">
        <v>22</v>
      </c>
      <c r="E2650" t="s">
        <v>52</v>
      </c>
      <c r="F2650" t="s">
        <v>22</v>
      </c>
      <c r="G2650" t="s">
        <v>52</v>
      </c>
      <c r="H2650" t="s">
        <v>22</v>
      </c>
      <c r="I2650" t="s">
        <v>45</v>
      </c>
      <c r="J2650" t="s">
        <v>24</v>
      </c>
      <c r="K2650" t="s">
        <v>32</v>
      </c>
      <c r="L2650" t="s">
        <v>26</v>
      </c>
      <c r="M2650" t="s">
        <v>32</v>
      </c>
      <c r="N2650" t="s">
        <v>26</v>
      </c>
      <c r="O2650" t="s">
        <v>32</v>
      </c>
      <c r="P2650" t="s">
        <v>26</v>
      </c>
      <c r="R2650" t="s">
        <v>27</v>
      </c>
      <c r="S2650" t="s">
        <v>7656</v>
      </c>
      <c r="T2650" t="s">
        <v>7657</v>
      </c>
      <c r="U2650" t="str">
        <f>RIGHT(T2650,LEN(T2650)-FIND("[",T2650))</f>
        <v>-123.11541828878981, 49.277815085702215]}</v>
      </c>
      <c r="V2650" t="str">
        <f>LEFT(U2650,FIND(",",U2650)-1)</f>
        <v>-123.11541828878981</v>
      </c>
      <c r="W2650" s="2">
        <f>VALUE(V2650)</f>
        <v>-123.115418288789</v>
      </c>
      <c r="X2650" t="str">
        <f>MID(U2650,FIND(" ",U2650)+1,FIND("]",U2650)-FIND(" ",U2650)-1)</f>
        <v>49.277815085702215</v>
      </c>
      <c r="Y2650" s="2">
        <f>VALUE(X2650)</f>
        <v>49.277815085702201</v>
      </c>
      <c r="Z2650" t="s">
        <v>30</v>
      </c>
      <c r="AA2650" t="s">
        <v>7658</v>
      </c>
      <c r="AB2650" t="s">
        <v>27815</v>
      </c>
      <c r="AC2650" t="str">
        <f>LEFT(AB2650,FIND(" ",AB2650)-1)</f>
        <v>840</v>
      </c>
      <c r="AD2650" t="str">
        <f>MID(AB2650,FIND(" ",AB2650)+1,FIND(",",AB2650)-FIND(" ",AB2650)-1)</f>
        <v>Cambie St</v>
      </c>
    </row>
    <row r="2651" spans="1:30" hidden="1" x14ac:dyDescent="0.3">
      <c r="A2651" t="s">
        <v>21</v>
      </c>
      <c r="B2651">
        <f>IF(A2651="twin",2,1)</f>
        <v>2</v>
      </c>
      <c r="C2651" t="s">
        <v>52</v>
      </c>
      <c r="D2651" t="s">
        <v>22</v>
      </c>
      <c r="E2651" t="s">
        <v>52</v>
      </c>
      <c r="F2651" t="s">
        <v>22</v>
      </c>
      <c r="G2651" t="s">
        <v>52</v>
      </c>
      <c r="H2651" t="s">
        <v>22</v>
      </c>
      <c r="I2651" t="s">
        <v>45</v>
      </c>
      <c r="J2651" t="s">
        <v>24</v>
      </c>
      <c r="K2651" t="s">
        <v>32</v>
      </c>
      <c r="L2651" t="s">
        <v>26</v>
      </c>
      <c r="M2651" t="s">
        <v>32</v>
      </c>
      <c r="N2651" t="s">
        <v>26</v>
      </c>
      <c r="O2651" t="s">
        <v>32</v>
      </c>
      <c r="P2651" t="s">
        <v>26</v>
      </c>
      <c r="R2651" t="s">
        <v>27</v>
      </c>
      <c r="S2651" t="s">
        <v>7659</v>
      </c>
      <c r="T2651" t="s">
        <v>7660</v>
      </c>
      <c r="U2651" t="str">
        <f>RIGHT(T2651,LEN(T2651)-FIND("[",T2651))</f>
        <v>-123.11553525974408, 49.27773776313861]}</v>
      </c>
      <c r="V2651" t="str">
        <f>LEFT(U2651,FIND(",",U2651)-1)</f>
        <v>-123.11553525974408</v>
      </c>
      <c r="W2651" s="2">
        <f>VALUE(V2651)</f>
        <v>-123.11553525974399</v>
      </c>
      <c r="X2651" t="str">
        <f>MID(U2651,FIND(" ",U2651)+1,FIND("]",U2651)-FIND(" ",U2651)-1)</f>
        <v>49.27773776313861</v>
      </c>
      <c r="Y2651" s="2">
        <f>VALUE(X2651)</f>
        <v>49.277737763138603</v>
      </c>
      <c r="Z2651" t="s">
        <v>30</v>
      </c>
      <c r="AA2651" t="s">
        <v>7661</v>
      </c>
      <c r="AB2651" t="s">
        <v>27816</v>
      </c>
      <c r="AC2651" t="str">
        <f>LEFT(AB2651,FIND(" ",AB2651)-1)</f>
        <v>842</v>
      </c>
      <c r="AD2651" t="str">
        <f>MID(AB2651,FIND(" ",AB2651)+1,FIND(",",AB2651)-FIND(" ",AB2651)-1)</f>
        <v>Cambie St</v>
      </c>
    </row>
    <row r="2652" spans="1:30" hidden="1" x14ac:dyDescent="0.3">
      <c r="A2652" t="s">
        <v>21</v>
      </c>
      <c r="B2652">
        <f>IF(A2652="twin",2,1)</f>
        <v>2</v>
      </c>
      <c r="C2652" t="s">
        <v>52</v>
      </c>
      <c r="D2652" t="s">
        <v>22</v>
      </c>
      <c r="E2652" t="s">
        <v>52</v>
      </c>
      <c r="F2652" t="s">
        <v>22</v>
      </c>
      <c r="G2652" t="s">
        <v>52</v>
      </c>
      <c r="H2652" t="s">
        <v>22</v>
      </c>
      <c r="I2652" t="s">
        <v>45</v>
      </c>
      <c r="J2652" t="s">
        <v>24</v>
      </c>
      <c r="K2652" t="s">
        <v>32</v>
      </c>
      <c r="L2652" t="s">
        <v>26</v>
      </c>
      <c r="M2652" t="s">
        <v>32</v>
      </c>
      <c r="N2652" t="s">
        <v>26</v>
      </c>
      <c r="O2652" t="s">
        <v>32</v>
      </c>
      <c r="P2652" t="s">
        <v>26</v>
      </c>
      <c r="R2652" t="s">
        <v>27</v>
      </c>
      <c r="S2652" t="s">
        <v>7662</v>
      </c>
      <c r="T2652" t="s">
        <v>7660</v>
      </c>
      <c r="U2652" t="str">
        <f>RIGHT(T2652,LEN(T2652)-FIND("[",T2652))</f>
        <v>-123.11553525974408, 49.27773776313861]}</v>
      </c>
      <c r="V2652" t="str">
        <f>LEFT(U2652,FIND(",",U2652)-1)</f>
        <v>-123.11553525974408</v>
      </c>
      <c r="W2652" s="2">
        <f>VALUE(V2652)</f>
        <v>-123.11553525974399</v>
      </c>
      <c r="X2652" t="str">
        <f>MID(U2652,FIND(" ",U2652)+1,FIND("]",U2652)-FIND(" ",U2652)-1)</f>
        <v>49.27773776313861</v>
      </c>
      <c r="Y2652" s="2">
        <f>VALUE(X2652)</f>
        <v>49.277737763138603</v>
      </c>
      <c r="Z2652" t="s">
        <v>30</v>
      </c>
      <c r="AA2652" t="s">
        <v>7663</v>
      </c>
      <c r="AB2652" t="s">
        <v>27816</v>
      </c>
      <c r="AC2652" t="str">
        <f>LEFT(AB2652,FIND(" ",AB2652)-1)</f>
        <v>842</v>
      </c>
      <c r="AD2652" t="str">
        <f>MID(AB2652,FIND(" ",AB2652)+1,FIND(",",AB2652)-FIND(" ",AB2652)-1)</f>
        <v>Cambie St</v>
      </c>
    </row>
    <row r="2653" spans="1:30" hidden="1" x14ac:dyDescent="0.3">
      <c r="A2653" t="s">
        <v>21</v>
      </c>
      <c r="B2653">
        <f>IF(A2653="twin",2,1)</f>
        <v>2</v>
      </c>
      <c r="C2653" t="s">
        <v>1635</v>
      </c>
      <c r="D2653" t="s">
        <v>23</v>
      </c>
      <c r="E2653" t="s">
        <v>1635</v>
      </c>
      <c r="F2653" t="s">
        <v>23</v>
      </c>
      <c r="G2653" t="s">
        <v>1635</v>
      </c>
      <c r="H2653" t="s">
        <v>23</v>
      </c>
      <c r="J2653" t="s">
        <v>24</v>
      </c>
      <c r="K2653" t="s">
        <v>32</v>
      </c>
      <c r="L2653" t="s">
        <v>26</v>
      </c>
      <c r="M2653" t="s">
        <v>32</v>
      </c>
      <c r="N2653" t="s">
        <v>26</v>
      </c>
      <c r="O2653" t="s">
        <v>32</v>
      </c>
      <c r="P2653" t="s">
        <v>26</v>
      </c>
      <c r="R2653" t="s">
        <v>53</v>
      </c>
      <c r="S2653" t="s">
        <v>7664</v>
      </c>
      <c r="T2653" t="s">
        <v>7665</v>
      </c>
      <c r="U2653" t="str">
        <f>RIGHT(T2653,LEN(T2653)-FIND("[",T2653))</f>
        <v>-123.11825451737441, 49.286967212340166]}</v>
      </c>
      <c r="V2653" t="str">
        <f>LEFT(U2653,FIND(",",U2653)-1)</f>
        <v>-123.11825451737441</v>
      </c>
      <c r="W2653" s="2">
        <f>VALUE(V2653)</f>
        <v>-123.118254517374</v>
      </c>
      <c r="X2653" t="str">
        <f>MID(U2653,FIND(" ",U2653)+1,FIND("]",U2653)-FIND(" ",U2653)-1)</f>
        <v>49.286967212340166</v>
      </c>
      <c r="Y2653" s="2">
        <f>VALUE(X2653)</f>
        <v>49.286967212340102</v>
      </c>
      <c r="Z2653" t="s">
        <v>30</v>
      </c>
      <c r="AA2653" t="s">
        <v>7666</v>
      </c>
      <c r="AB2653" t="s">
        <v>27817</v>
      </c>
      <c r="AC2653" t="str">
        <f>LEFT(AB2653,FIND(" ",AB2653)-1)</f>
        <v>1045-1057</v>
      </c>
      <c r="AD2653" t="str">
        <f>MID(AB2653,FIND(" ",AB2653)+1,FIND(",",AB2653)-FIND(" ",AB2653)-1)</f>
        <v>W Pender St</v>
      </c>
    </row>
    <row r="2654" spans="1:30" hidden="1" x14ac:dyDescent="0.3">
      <c r="A2654" t="s">
        <v>21</v>
      </c>
      <c r="B2654">
        <f>IF(A2654="twin",2,1)</f>
        <v>2</v>
      </c>
      <c r="C2654" t="s">
        <v>1635</v>
      </c>
      <c r="D2654" t="s">
        <v>23</v>
      </c>
      <c r="E2654" t="s">
        <v>1635</v>
      </c>
      <c r="F2654" t="s">
        <v>23</v>
      </c>
      <c r="G2654" t="s">
        <v>1635</v>
      </c>
      <c r="H2654" t="s">
        <v>23</v>
      </c>
      <c r="J2654" t="s">
        <v>24</v>
      </c>
      <c r="K2654" t="s">
        <v>32</v>
      </c>
      <c r="L2654" t="s">
        <v>26</v>
      </c>
      <c r="M2654" t="s">
        <v>32</v>
      </c>
      <c r="N2654" t="s">
        <v>26</v>
      </c>
      <c r="O2654" t="s">
        <v>32</v>
      </c>
      <c r="P2654" t="s">
        <v>26</v>
      </c>
      <c r="R2654" t="s">
        <v>53</v>
      </c>
      <c r="S2654" t="s">
        <v>7667</v>
      </c>
      <c r="T2654" t="s">
        <v>7668</v>
      </c>
      <c r="U2654" t="str">
        <f>RIGHT(T2654,LEN(T2654)-FIND("[",T2654))</f>
        <v>-123.11888688722247, 49.287154832373254]}</v>
      </c>
      <c r="V2654" t="str">
        <f>LEFT(U2654,FIND(",",U2654)-1)</f>
        <v>-123.11888688722247</v>
      </c>
      <c r="W2654" s="2">
        <f>VALUE(V2654)</f>
        <v>-123.118886887222</v>
      </c>
      <c r="X2654" t="str">
        <f>MID(U2654,FIND(" ",U2654)+1,FIND("]",U2654)-FIND(" ",U2654)-1)</f>
        <v>49.287154832373254</v>
      </c>
      <c r="Y2654" s="2">
        <f>VALUE(X2654)</f>
        <v>49.287154832373197</v>
      </c>
      <c r="Z2654" t="s">
        <v>30</v>
      </c>
      <c r="AA2654" t="s">
        <v>7669</v>
      </c>
      <c r="AB2654" t="s">
        <v>27818</v>
      </c>
      <c r="AC2654" t="str">
        <f>LEFT(AB2654,FIND(" ",AB2654)-1)</f>
        <v>1031</v>
      </c>
      <c r="AD2654" t="str">
        <f>MID(AB2654,FIND(" ",AB2654)+1,FIND(",",AB2654)-FIND(" ",AB2654)-1)</f>
        <v>W Pender St</v>
      </c>
    </row>
    <row r="2655" spans="1:30" hidden="1" x14ac:dyDescent="0.3">
      <c r="A2655" t="s">
        <v>21</v>
      </c>
      <c r="B2655">
        <f>IF(A2655="twin",2,1)</f>
        <v>2</v>
      </c>
      <c r="C2655" t="s">
        <v>1635</v>
      </c>
      <c r="D2655" t="s">
        <v>23</v>
      </c>
      <c r="E2655" t="s">
        <v>1635</v>
      </c>
      <c r="F2655" t="s">
        <v>23</v>
      </c>
      <c r="G2655" t="s">
        <v>1635</v>
      </c>
      <c r="H2655" t="s">
        <v>23</v>
      </c>
      <c r="J2655" t="s">
        <v>24</v>
      </c>
      <c r="K2655" t="s">
        <v>32</v>
      </c>
      <c r="L2655" t="s">
        <v>26</v>
      </c>
      <c r="M2655" t="s">
        <v>32</v>
      </c>
      <c r="N2655" t="s">
        <v>26</v>
      </c>
      <c r="O2655" t="s">
        <v>32</v>
      </c>
      <c r="P2655" t="s">
        <v>26</v>
      </c>
      <c r="R2655" t="s">
        <v>53</v>
      </c>
      <c r="S2655" t="s">
        <v>7670</v>
      </c>
      <c r="T2655" t="s">
        <v>7671</v>
      </c>
      <c r="U2655" t="str">
        <f>RIGHT(T2655,LEN(T2655)-FIND("[",T2655))</f>
        <v>-123.11920862850172, 49.287248257561224]}</v>
      </c>
      <c r="V2655" t="str">
        <f>LEFT(U2655,FIND(",",U2655)-1)</f>
        <v>-123.11920862850172</v>
      </c>
      <c r="W2655" s="2">
        <f>VALUE(V2655)</f>
        <v>-123.119208628501</v>
      </c>
      <c r="X2655" t="str">
        <f>MID(U2655,FIND(" ",U2655)+1,FIND("]",U2655)-FIND(" ",U2655)-1)</f>
        <v>49.287248257561224</v>
      </c>
      <c r="Y2655" s="2">
        <f>VALUE(X2655)</f>
        <v>49.287248257561203</v>
      </c>
      <c r="Z2655" t="s">
        <v>30</v>
      </c>
      <c r="AA2655" t="s">
        <v>7672</v>
      </c>
      <c r="AB2655" t="s">
        <v>27819</v>
      </c>
      <c r="AC2655" t="str">
        <f>LEFT(AB2655,FIND(" ",AB2655)-1)</f>
        <v>1035</v>
      </c>
      <c r="AD2655" t="str">
        <f>MID(AB2655,FIND(" ",AB2655)+1,FIND(",",AB2655)-FIND(" ",AB2655)-1)</f>
        <v>W Pender St</v>
      </c>
    </row>
    <row r="2656" spans="1:30" hidden="1" x14ac:dyDescent="0.3">
      <c r="A2656" t="s">
        <v>1557</v>
      </c>
      <c r="B2656">
        <f>IF(A2656="twin",2,1)</f>
        <v>1</v>
      </c>
      <c r="C2656" t="s">
        <v>45</v>
      </c>
      <c r="D2656" t="s">
        <v>22</v>
      </c>
      <c r="E2656" t="s">
        <v>45</v>
      </c>
      <c r="F2656" t="s">
        <v>22</v>
      </c>
      <c r="G2656" t="s">
        <v>45</v>
      </c>
      <c r="H2656" t="s">
        <v>22</v>
      </c>
      <c r="J2656" t="s">
        <v>24</v>
      </c>
      <c r="K2656" t="s">
        <v>32</v>
      </c>
      <c r="L2656" t="s">
        <v>26</v>
      </c>
      <c r="M2656" t="s">
        <v>32</v>
      </c>
      <c r="N2656" t="s">
        <v>26</v>
      </c>
      <c r="O2656" t="s">
        <v>32</v>
      </c>
      <c r="P2656" t="s">
        <v>26</v>
      </c>
      <c r="R2656" t="s">
        <v>53</v>
      </c>
      <c r="S2656" t="s">
        <v>7673</v>
      </c>
      <c r="T2656" t="s">
        <v>7674</v>
      </c>
      <c r="U2656" t="str">
        <f>RIGHT(T2656,LEN(T2656)-FIND("[",T2656))</f>
        <v>-123.11330391642234, 49.267818060063775]}</v>
      </c>
      <c r="V2656" t="str">
        <f>LEFT(U2656,FIND(",",U2656)-1)</f>
        <v>-123.11330391642234</v>
      </c>
      <c r="W2656" s="2">
        <f>VALUE(V2656)</f>
        <v>-123.113303916422</v>
      </c>
      <c r="X2656" t="str">
        <f>MID(U2656,FIND(" ",U2656)+1,FIND("]",U2656)-FIND(" ",U2656)-1)</f>
        <v>49.267818060063775</v>
      </c>
      <c r="Y2656" s="2">
        <f>VALUE(X2656)</f>
        <v>49.267818060063703</v>
      </c>
      <c r="Z2656" t="s">
        <v>96</v>
      </c>
      <c r="AA2656" t="s">
        <v>7675</v>
      </c>
      <c r="AB2656" t="s">
        <v>27820</v>
      </c>
      <c r="AC2656" t="str">
        <f>LEFT(AB2656,FIND(" ",AB2656)-1)</f>
        <v>1988</v>
      </c>
      <c r="AD2656" t="str">
        <f>MID(AB2656,FIND(" ",AB2656)+1,FIND(",",AB2656)-FIND(" ",AB2656)-1)</f>
        <v>Wylie St</v>
      </c>
    </row>
    <row r="2657" spans="1:30" hidden="1" x14ac:dyDescent="0.3">
      <c r="A2657" t="s">
        <v>1557</v>
      </c>
      <c r="B2657">
        <f>IF(A2657="twin",2,1)</f>
        <v>1</v>
      </c>
      <c r="C2657" t="s">
        <v>45</v>
      </c>
      <c r="D2657" t="s">
        <v>22</v>
      </c>
      <c r="E2657" t="s">
        <v>45</v>
      </c>
      <c r="F2657" t="s">
        <v>22</v>
      </c>
      <c r="G2657" t="s">
        <v>45</v>
      </c>
      <c r="H2657" t="s">
        <v>22</v>
      </c>
      <c r="J2657" t="s">
        <v>24</v>
      </c>
      <c r="K2657" t="s">
        <v>32</v>
      </c>
      <c r="L2657" t="s">
        <v>26</v>
      </c>
      <c r="M2657" t="s">
        <v>32</v>
      </c>
      <c r="N2657" t="s">
        <v>26</v>
      </c>
      <c r="O2657" t="s">
        <v>32</v>
      </c>
      <c r="P2657" t="s">
        <v>26</v>
      </c>
      <c r="R2657" t="s">
        <v>53</v>
      </c>
      <c r="S2657" t="s">
        <v>7676</v>
      </c>
      <c r="T2657" t="s">
        <v>7677</v>
      </c>
      <c r="U2657" t="str">
        <f>RIGHT(T2657,LEN(T2657)-FIND("[",T2657))</f>
        <v>-123.11353642564126, 49.26782367870678]}</v>
      </c>
      <c r="V2657" t="str">
        <f>LEFT(U2657,FIND(",",U2657)-1)</f>
        <v>-123.11353642564126</v>
      </c>
      <c r="W2657" s="2">
        <f>VALUE(V2657)</f>
        <v>-123.113536425641</v>
      </c>
      <c r="X2657" t="str">
        <f>MID(U2657,FIND(" ",U2657)+1,FIND("]",U2657)-FIND(" ",U2657)-1)</f>
        <v>49.26782367870678</v>
      </c>
      <c r="Y2657" s="2">
        <f>VALUE(X2657)</f>
        <v>49.267823678706698</v>
      </c>
      <c r="Z2657" t="s">
        <v>96</v>
      </c>
      <c r="AA2657" t="s">
        <v>7678</v>
      </c>
      <c r="AB2657" t="s">
        <v>27820</v>
      </c>
      <c r="AC2657" t="str">
        <f>LEFT(AB2657,FIND(" ",AB2657)-1)</f>
        <v>1988</v>
      </c>
      <c r="AD2657" t="str">
        <f>MID(AB2657,FIND(" ",AB2657)+1,FIND(",",AB2657)-FIND(" ",AB2657)-1)</f>
        <v>Wylie St</v>
      </c>
    </row>
    <row r="2658" spans="1:30" hidden="1" x14ac:dyDescent="0.3">
      <c r="A2658" t="s">
        <v>63</v>
      </c>
      <c r="B2658">
        <f>IF(A2658="twin",2,1)</f>
        <v>1</v>
      </c>
      <c r="C2658" t="s">
        <v>22</v>
      </c>
      <c r="D2658" t="s">
        <v>45</v>
      </c>
      <c r="E2658" t="s">
        <v>22</v>
      </c>
      <c r="F2658" t="s">
        <v>45</v>
      </c>
      <c r="G2658" t="s">
        <v>22</v>
      </c>
      <c r="H2658" t="s">
        <v>45</v>
      </c>
      <c r="I2658" t="s">
        <v>81</v>
      </c>
      <c r="J2658" t="s">
        <v>24</v>
      </c>
      <c r="K2658" t="s">
        <v>32</v>
      </c>
      <c r="L2658" t="s">
        <v>26</v>
      </c>
      <c r="M2658" t="s">
        <v>32</v>
      </c>
      <c r="N2658" t="s">
        <v>26</v>
      </c>
      <c r="O2658" t="s">
        <v>32</v>
      </c>
      <c r="P2658" t="s">
        <v>26</v>
      </c>
      <c r="Q2658" t="s">
        <v>32</v>
      </c>
      <c r="R2658" t="s">
        <v>53</v>
      </c>
      <c r="S2658" t="s">
        <v>7679</v>
      </c>
      <c r="T2658" t="s">
        <v>7680</v>
      </c>
      <c r="U2658" t="str">
        <f>RIGHT(T2658,LEN(T2658)-FIND("[",T2658))</f>
        <v>-123.10093527516125, 49.25572869558313]}</v>
      </c>
      <c r="V2658" t="str">
        <f>LEFT(U2658,FIND(",",U2658)-1)</f>
        <v>-123.10093527516125</v>
      </c>
      <c r="W2658" s="2">
        <f>VALUE(V2658)</f>
        <v>-123.10093527516101</v>
      </c>
      <c r="X2658" t="str">
        <f>MID(U2658,FIND(" ",U2658)+1,FIND("]",U2658)-FIND(" ",U2658)-1)</f>
        <v>49.25572869558313</v>
      </c>
      <c r="Y2658" s="2">
        <f>VALUE(X2658)</f>
        <v>49.255728695583102</v>
      </c>
      <c r="Z2658" t="s">
        <v>794</v>
      </c>
      <c r="AA2658" t="s">
        <v>7681</v>
      </c>
      <c r="AB2658" t="s">
        <v>27821</v>
      </c>
      <c r="AC2658" t="str">
        <f>LEFT(AB2658,FIND(" ",AB2658)-1)</f>
        <v>3298</v>
      </c>
      <c r="AD2658" t="str">
        <f>MID(AB2658,FIND(" ",AB2658)+1,FIND(",",AB2658)-FIND(" ",AB2658)-1)</f>
        <v>Main St</v>
      </c>
    </row>
    <row r="2659" spans="1:30" hidden="1" x14ac:dyDescent="0.3">
      <c r="A2659" t="s">
        <v>1557</v>
      </c>
      <c r="B2659">
        <f>IF(A2659="twin",2,1)</f>
        <v>1</v>
      </c>
      <c r="C2659" t="s">
        <v>22</v>
      </c>
      <c r="D2659" t="s">
        <v>22</v>
      </c>
      <c r="E2659" t="s">
        <v>22</v>
      </c>
      <c r="F2659" t="s">
        <v>22</v>
      </c>
      <c r="G2659" t="s">
        <v>22</v>
      </c>
      <c r="H2659" t="s">
        <v>22</v>
      </c>
      <c r="I2659" t="s">
        <v>81</v>
      </c>
      <c r="J2659" t="s">
        <v>24</v>
      </c>
      <c r="K2659" t="s">
        <v>32</v>
      </c>
      <c r="L2659" t="s">
        <v>26</v>
      </c>
      <c r="M2659" t="s">
        <v>32</v>
      </c>
      <c r="N2659" t="s">
        <v>26</v>
      </c>
      <c r="O2659" t="s">
        <v>32</v>
      </c>
      <c r="P2659" t="s">
        <v>26</v>
      </c>
      <c r="Q2659" t="s">
        <v>32</v>
      </c>
      <c r="R2659" t="s">
        <v>53</v>
      </c>
      <c r="S2659" t="s">
        <v>7682</v>
      </c>
      <c r="T2659" t="s">
        <v>7683</v>
      </c>
      <c r="U2659" t="str">
        <f>RIGHT(T2659,LEN(T2659)-FIND("[",T2659))</f>
        <v>-123.10130614479729, 49.25456154715636]}</v>
      </c>
      <c r="V2659" t="str">
        <f>LEFT(U2659,FIND(",",U2659)-1)</f>
        <v>-123.10130614479729</v>
      </c>
      <c r="W2659" s="2">
        <f>VALUE(V2659)</f>
        <v>-123.10130614479699</v>
      </c>
      <c r="X2659" t="str">
        <f>MID(U2659,FIND(" ",U2659)+1,FIND("]",U2659)-FIND(" ",U2659)-1)</f>
        <v>49.25456154715636</v>
      </c>
      <c r="Y2659" s="2">
        <f>VALUE(X2659)</f>
        <v>49.2545615471563</v>
      </c>
      <c r="Z2659" t="s">
        <v>794</v>
      </c>
      <c r="AA2659" t="s">
        <v>7684</v>
      </c>
      <c r="AB2659" t="s">
        <v>26481</v>
      </c>
      <c r="AC2659" t="str">
        <f>LEFT(AB2659,FIND(" ",AB2659)-1)</f>
        <v>3425</v>
      </c>
      <c r="AD2659" t="str">
        <f>MID(AB2659,FIND(" ",AB2659)+1,FIND(",",AB2659)-FIND(" ",AB2659)-1)</f>
        <v>Main St</v>
      </c>
    </row>
    <row r="2660" spans="1:30" hidden="1" x14ac:dyDescent="0.3">
      <c r="A2660" t="s">
        <v>1557</v>
      </c>
      <c r="B2660">
        <f>IF(A2660="twin",2,1)</f>
        <v>1</v>
      </c>
      <c r="C2660" t="s">
        <v>22</v>
      </c>
      <c r="D2660" t="s">
        <v>22</v>
      </c>
      <c r="E2660" t="s">
        <v>22</v>
      </c>
      <c r="F2660" t="s">
        <v>22</v>
      </c>
      <c r="G2660" t="s">
        <v>22</v>
      </c>
      <c r="H2660" t="s">
        <v>22</v>
      </c>
      <c r="I2660" t="s">
        <v>81</v>
      </c>
      <c r="J2660" t="s">
        <v>24</v>
      </c>
      <c r="K2660" t="s">
        <v>32</v>
      </c>
      <c r="L2660" t="s">
        <v>26</v>
      </c>
      <c r="M2660" t="s">
        <v>32</v>
      </c>
      <c r="N2660" t="s">
        <v>26</v>
      </c>
      <c r="O2660" t="s">
        <v>32</v>
      </c>
      <c r="P2660" t="s">
        <v>26</v>
      </c>
      <c r="Q2660" t="s">
        <v>32</v>
      </c>
      <c r="R2660" t="s">
        <v>53</v>
      </c>
      <c r="S2660" t="s">
        <v>7685</v>
      </c>
      <c r="T2660" t="s">
        <v>7686</v>
      </c>
      <c r="U2660" t="str">
        <f>RIGHT(T2660,LEN(T2660)-FIND("[",T2660))</f>
        <v>-123.10058212054909, 49.25473372757917]}</v>
      </c>
      <c r="V2660" t="str">
        <f>LEFT(U2660,FIND(",",U2660)-1)</f>
        <v>-123.10058212054909</v>
      </c>
      <c r="W2660" s="2">
        <f>VALUE(V2660)</f>
        <v>-123.10058212054901</v>
      </c>
      <c r="X2660" t="str">
        <f>MID(U2660,FIND(" ",U2660)+1,FIND("]",U2660)-FIND(" ",U2660)-1)</f>
        <v>49.25473372757917</v>
      </c>
      <c r="Y2660" s="2">
        <f>VALUE(X2660)</f>
        <v>49.254733727579101</v>
      </c>
      <c r="Z2660" t="s">
        <v>794</v>
      </c>
      <c r="AA2660" t="s">
        <v>7687</v>
      </c>
      <c r="AB2660" t="s">
        <v>27822</v>
      </c>
      <c r="AC2660" t="str">
        <f>LEFT(AB2660,FIND(" ",AB2660)-1)</f>
        <v>3418</v>
      </c>
      <c r="AD2660" t="str">
        <f>MID(AB2660,FIND(" ",AB2660)+1,FIND(",",AB2660)-FIND(" ",AB2660)-1)</f>
        <v>Main St</v>
      </c>
    </row>
    <row r="2661" spans="1:30" hidden="1" x14ac:dyDescent="0.3">
      <c r="B2661">
        <f>IF(A2661="twin",2,1)</f>
        <v>1</v>
      </c>
      <c r="C2661" t="s">
        <v>45</v>
      </c>
      <c r="D2661" t="s">
        <v>22</v>
      </c>
      <c r="E2661" t="s">
        <v>45</v>
      </c>
      <c r="F2661" t="s">
        <v>22</v>
      </c>
      <c r="G2661" t="s">
        <v>45</v>
      </c>
      <c r="H2661" t="s">
        <v>22</v>
      </c>
      <c r="I2661" t="s">
        <v>81</v>
      </c>
      <c r="J2661" t="s">
        <v>24</v>
      </c>
      <c r="K2661" t="s">
        <v>32</v>
      </c>
      <c r="L2661" t="s">
        <v>26</v>
      </c>
      <c r="M2661" t="s">
        <v>32</v>
      </c>
      <c r="N2661" t="s">
        <v>26</v>
      </c>
      <c r="O2661" t="s">
        <v>32</v>
      </c>
      <c r="P2661" t="s">
        <v>26</v>
      </c>
      <c r="Q2661" t="s">
        <v>32</v>
      </c>
      <c r="R2661" t="s">
        <v>53</v>
      </c>
      <c r="S2661" t="s">
        <v>7688</v>
      </c>
      <c r="T2661" t="s">
        <v>7689</v>
      </c>
      <c r="U2661" t="str">
        <f>RIGHT(T2661,LEN(T2661)-FIND("[",T2661))</f>
        <v>-123.10123490958115, 49.253750348644665]}</v>
      </c>
      <c r="V2661" t="str">
        <f>LEFT(U2661,FIND(",",U2661)-1)</f>
        <v>-123.10123490958115</v>
      </c>
      <c r="W2661" s="2">
        <f>VALUE(V2661)</f>
        <v>-123.101234909581</v>
      </c>
      <c r="X2661" t="str">
        <f>MID(U2661,FIND(" ",U2661)+1,FIND("]",U2661)-FIND(" ",U2661)-1)</f>
        <v>49.253750348644665</v>
      </c>
      <c r="Y2661" s="2">
        <f>VALUE(X2661)</f>
        <v>49.253750348644601</v>
      </c>
      <c r="Z2661" t="s">
        <v>794</v>
      </c>
      <c r="AA2661" t="s">
        <v>7690</v>
      </c>
      <c r="AB2661" t="s">
        <v>27823</v>
      </c>
      <c r="AC2661" t="str">
        <f>LEFT(AB2661,FIND(" ",AB2661)-1)</f>
        <v>197</v>
      </c>
      <c r="AD2661" t="str">
        <f>MID(AB2661,FIND(" ",AB2661)+1,FIND(",",AB2661)-FIND(" ",AB2661)-1)</f>
        <v>E 19th Ave</v>
      </c>
    </row>
    <row r="2662" spans="1:30" hidden="1" x14ac:dyDescent="0.3">
      <c r="A2662" t="s">
        <v>1557</v>
      </c>
      <c r="B2662">
        <f>IF(A2662="twin",2,1)</f>
        <v>1</v>
      </c>
      <c r="C2662" t="s">
        <v>45</v>
      </c>
      <c r="D2662" t="s">
        <v>22</v>
      </c>
      <c r="E2662" t="s">
        <v>45</v>
      </c>
      <c r="F2662" t="s">
        <v>22</v>
      </c>
      <c r="G2662" t="s">
        <v>45</v>
      </c>
      <c r="H2662" t="s">
        <v>22</v>
      </c>
      <c r="I2662" t="s">
        <v>81</v>
      </c>
      <c r="J2662" t="s">
        <v>24</v>
      </c>
      <c r="K2662" t="s">
        <v>32</v>
      </c>
      <c r="L2662" t="s">
        <v>26</v>
      </c>
      <c r="M2662" t="s">
        <v>32</v>
      </c>
      <c r="N2662" t="s">
        <v>26</v>
      </c>
      <c r="O2662" t="s">
        <v>32</v>
      </c>
      <c r="P2662" t="s">
        <v>26</v>
      </c>
      <c r="Q2662" t="s">
        <v>32</v>
      </c>
      <c r="R2662" t="s">
        <v>53</v>
      </c>
      <c r="S2662" t="s">
        <v>7691</v>
      </c>
      <c r="T2662" t="s">
        <v>7692</v>
      </c>
      <c r="U2662" t="str">
        <f>RIGHT(T2662,LEN(T2662)-FIND("[",T2662))</f>
        <v>-123.1012632537739, 49.25366041656861]}</v>
      </c>
      <c r="V2662" t="str">
        <f>LEFT(U2662,FIND(",",U2662)-1)</f>
        <v>-123.1012632537739</v>
      </c>
      <c r="W2662" s="2">
        <f>VALUE(V2662)</f>
        <v>-123.101263253773</v>
      </c>
      <c r="X2662" t="str">
        <f>MID(U2662,FIND(" ",U2662)+1,FIND("]",U2662)-FIND(" ",U2662)-1)</f>
        <v>49.25366041656861</v>
      </c>
      <c r="Y2662" s="2">
        <f>VALUE(X2662)</f>
        <v>49.2536604165686</v>
      </c>
      <c r="Z2662" t="s">
        <v>794</v>
      </c>
      <c r="AA2662" t="s">
        <v>7693</v>
      </c>
      <c r="AB2662" t="s">
        <v>27823</v>
      </c>
      <c r="AC2662" t="str">
        <f>LEFT(AB2662,FIND(" ",AB2662)-1)</f>
        <v>197</v>
      </c>
      <c r="AD2662" t="str">
        <f>MID(AB2662,FIND(" ",AB2662)+1,FIND(",",AB2662)-FIND(" ",AB2662)-1)</f>
        <v>E 19th Ave</v>
      </c>
    </row>
    <row r="2663" spans="1:30" hidden="1" x14ac:dyDescent="0.3">
      <c r="A2663" t="s">
        <v>63</v>
      </c>
      <c r="B2663">
        <f>IF(A2663="twin",2,1)</f>
        <v>1</v>
      </c>
      <c r="C2663" t="s">
        <v>22</v>
      </c>
      <c r="D2663" t="s">
        <v>22</v>
      </c>
      <c r="E2663" t="s">
        <v>22</v>
      </c>
      <c r="F2663" t="s">
        <v>22</v>
      </c>
      <c r="G2663" t="s">
        <v>22</v>
      </c>
      <c r="H2663" t="s">
        <v>22</v>
      </c>
      <c r="I2663" t="s">
        <v>81</v>
      </c>
      <c r="J2663" t="s">
        <v>24</v>
      </c>
      <c r="K2663" t="s">
        <v>32</v>
      </c>
      <c r="L2663" t="s">
        <v>26</v>
      </c>
      <c r="M2663" t="s">
        <v>32</v>
      </c>
      <c r="N2663" t="s">
        <v>26</v>
      </c>
      <c r="O2663" t="s">
        <v>32</v>
      </c>
      <c r="P2663" t="s">
        <v>26</v>
      </c>
      <c r="Q2663" t="s">
        <v>32</v>
      </c>
      <c r="R2663" t="s">
        <v>53</v>
      </c>
      <c r="S2663" t="s">
        <v>7694</v>
      </c>
      <c r="T2663" t="s">
        <v>7695</v>
      </c>
      <c r="U2663" t="str">
        <f>RIGHT(T2663,LEN(T2663)-FIND("[",T2663))</f>
        <v>-123.1005531550985, 49.25393690221098]}</v>
      </c>
      <c r="V2663" t="str">
        <f>LEFT(U2663,FIND(",",U2663)-1)</f>
        <v>-123.1005531550985</v>
      </c>
      <c r="W2663" s="2">
        <f>VALUE(V2663)</f>
        <v>-123.100553155098</v>
      </c>
      <c r="X2663" t="str">
        <f>MID(U2663,FIND(" ",U2663)+1,FIND("]",U2663)-FIND(" ",U2663)-1)</f>
        <v>49.25393690221098</v>
      </c>
      <c r="Y2663" s="2">
        <f>VALUE(X2663)</f>
        <v>49.253936902210903</v>
      </c>
      <c r="Z2663" t="s">
        <v>794</v>
      </c>
      <c r="AA2663" t="s">
        <v>7696</v>
      </c>
      <c r="AB2663" t="s">
        <v>27824</v>
      </c>
      <c r="AC2663" t="str">
        <f>LEFT(AB2663,FIND(" ",AB2663)-1)</f>
        <v>3496</v>
      </c>
      <c r="AD2663" t="str">
        <f>MID(AB2663,FIND(" ",AB2663)+1,FIND(",",AB2663)-FIND(" ",AB2663)-1)</f>
        <v>Main St</v>
      </c>
    </row>
    <row r="2664" spans="1:30" hidden="1" x14ac:dyDescent="0.3">
      <c r="A2664" t="s">
        <v>21</v>
      </c>
      <c r="B2664">
        <f>IF(A2664="twin",2,1)</f>
        <v>2</v>
      </c>
      <c r="C2664" t="s">
        <v>22</v>
      </c>
      <c r="D2664" t="s">
        <v>22</v>
      </c>
      <c r="E2664" t="s">
        <v>22</v>
      </c>
      <c r="F2664" t="s">
        <v>22</v>
      </c>
      <c r="G2664" t="s">
        <v>22</v>
      </c>
      <c r="H2664" t="s">
        <v>22</v>
      </c>
      <c r="J2664" t="s">
        <v>24</v>
      </c>
      <c r="K2664" t="s">
        <v>32</v>
      </c>
      <c r="L2664" t="s">
        <v>26</v>
      </c>
      <c r="M2664" t="s">
        <v>32</v>
      </c>
      <c r="N2664" t="s">
        <v>26</v>
      </c>
      <c r="O2664" t="s">
        <v>32</v>
      </c>
      <c r="P2664" t="s">
        <v>26</v>
      </c>
      <c r="R2664" t="s">
        <v>27</v>
      </c>
      <c r="S2664" t="s">
        <v>7697</v>
      </c>
      <c r="T2664" t="s">
        <v>7698</v>
      </c>
      <c r="U2664" t="str">
        <f>RIGHT(T2664,LEN(T2664)-FIND("[",T2664))</f>
        <v>-123.21080550514478, 49.263933851275056]}</v>
      </c>
      <c r="V2664" t="str">
        <f>LEFT(U2664,FIND(",",U2664)-1)</f>
        <v>-123.21080550514478</v>
      </c>
      <c r="W2664" s="2">
        <f>VALUE(V2664)</f>
        <v>-123.21080550514399</v>
      </c>
      <c r="X2664" t="str">
        <f>MID(U2664,FIND(" ",U2664)+1,FIND("]",U2664)-FIND(" ",U2664)-1)</f>
        <v>49.263933851275056</v>
      </c>
      <c r="Y2664" s="2">
        <f>VALUE(X2664)</f>
        <v>49.263933851274999</v>
      </c>
      <c r="Z2664" t="s">
        <v>121</v>
      </c>
      <c r="AA2664" t="s">
        <v>7699</v>
      </c>
      <c r="AB2664" t="s">
        <v>27825</v>
      </c>
      <c r="AC2664" t="str">
        <f>LEFT(AB2664,FIND(" ",AB2664)-1)</f>
        <v>4550</v>
      </c>
      <c r="AD2664" t="str">
        <f>MID(AB2664,FIND(" ",AB2664)+1,FIND(",",AB2664)-FIND(" ",AB2664)-1)</f>
        <v>W 10th Ave</v>
      </c>
    </row>
    <row r="2665" spans="1:30" hidden="1" x14ac:dyDescent="0.3">
      <c r="A2665" t="s">
        <v>63</v>
      </c>
      <c r="B2665">
        <f>IF(A2665="twin",2,1)</f>
        <v>1</v>
      </c>
      <c r="C2665" t="s">
        <v>22</v>
      </c>
      <c r="D2665" t="s">
        <v>22</v>
      </c>
      <c r="E2665" t="s">
        <v>22</v>
      </c>
      <c r="F2665" t="s">
        <v>22</v>
      </c>
      <c r="G2665" t="s">
        <v>22</v>
      </c>
      <c r="H2665" t="s">
        <v>22</v>
      </c>
      <c r="J2665" t="s">
        <v>24</v>
      </c>
      <c r="K2665" t="s">
        <v>32</v>
      </c>
      <c r="L2665" t="s">
        <v>26</v>
      </c>
      <c r="M2665" t="s">
        <v>32</v>
      </c>
      <c r="N2665" t="s">
        <v>26</v>
      </c>
      <c r="O2665" t="s">
        <v>32</v>
      </c>
      <c r="P2665" t="s">
        <v>26</v>
      </c>
      <c r="R2665" t="s">
        <v>27</v>
      </c>
      <c r="S2665" t="s">
        <v>7700</v>
      </c>
      <c r="T2665" t="s">
        <v>7701</v>
      </c>
      <c r="U2665" t="str">
        <f>RIGHT(T2665,LEN(T2665)-FIND("[",T2665))</f>
        <v>-123.21130093831451, 49.263941374801114]}</v>
      </c>
      <c r="V2665" t="str">
        <f>LEFT(U2665,FIND(",",U2665)-1)</f>
        <v>-123.21130093831451</v>
      </c>
      <c r="W2665" s="2">
        <f>VALUE(V2665)</f>
        <v>-123.211300938314</v>
      </c>
      <c r="X2665" t="str">
        <f>MID(U2665,FIND(" ",U2665)+1,FIND("]",U2665)-FIND(" ",U2665)-1)</f>
        <v>49.263941374801114</v>
      </c>
      <c r="Y2665" s="2">
        <f>VALUE(X2665)</f>
        <v>49.263941374801099</v>
      </c>
      <c r="Z2665" t="s">
        <v>121</v>
      </c>
      <c r="AA2665" t="s">
        <v>7702</v>
      </c>
      <c r="AB2665" t="s">
        <v>27826</v>
      </c>
      <c r="AC2665" t="str">
        <f>LEFT(AB2665,FIND(" ",AB2665)-1)</f>
        <v>4597</v>
      </c>
      <c r="AD2665" t="str">
        <f>MID(AB2665,FIND(" ",AB2665)+1,FIND(",",AB2665)-FIND(" ",AB2665)-1)</f>
        <v>W 10th Ave</v>
      </c>
    </row>
    <row r="2666" spans="1:30" hidden="1" x14ac:dyDescent="0.3">
      <c r="A2666" t="s">
        <v>616</v>
      </c>
      <c r="B2666">
        <f>IF(A2666="twin",2,1)</f>
        <v>1</v>
      </c>
      <c r="C2666" t="s">
        <v>1635</v>
      </c>
      <c r="D2666" t="s">
        <v>45</v>
      </c>
      <c r="E2666" t="s">
        <v>1635</v>
      </c>
      <c r="F2666" t="s">
        <v>45</v>
      </c>
      <c r="G2666" t="s">
        <v>1635</v>
      </c>
      <c r="H2666" t="s">
        <v>45</v>
      </c>
      <c r="I2666" t="s">
        <v>2446</v>
      </c>
      <c r="J2666" t="s">
        <v>24</v>
      </c>
      <c r="K2666" t="s">
        <v>32</v>
      </c>
      <c r="L2666" t="s">
        <v>26</v>
      </c>
      <c r="M2666" t="s">
        <v>32</v>
      </c>
      <c r="N2666" t="s">
        <v>26</v>
      </c>
      <c r="O2666" t="s">
        <v>32</v>
      </c>
      <c r="P2666" t="s">
        <v>26</v>
      </c>
      <c r="Q2666" t="s">
        <v>130</v>
      </c>
      <c r="R2666" t="s">
        <v>53</v>
      </c>
      <c r="S2666" t="s">
        <v>7703</v>
      </c>
      <c r="T2666" t="s">
        <v>7704</v>
      </c>
      <c r="U2666" t="str">
        <f>RIGHT(T2666,LEN(T2666)-FIND("[",T2666))</f>
        <v>-123.12173905296075, 49.2867394432191]}</v>
      </c>
      <c r="V2666" t="str">
        <f>LEFT(U2666,FIND(",",U2666)-1)</f>
        <v>-123.12173905296075</v>
      </c>
      <c r="W2666" s="2">
        <f>VALUE(V2666)</f>
        <v>-123.12173905296</v>
      </c>
      <c r="X2666" t="str">
        <f>MID(U2666,FIND(" ",U2666)+1,FIND("]",U2666)-FIND(" ",U2666)-1)</f>
        <v>49.2867394432191</v>
      </c>
      <c r="Y2666" s="2">
        <f>VALUE(X2666)</f>
        <v>49.286739443219098</v>
      </c>
      <c r="Z2666" t="s">
        <v>30</v>
      </c>
      <c r="AA2666" t="s">
        <v>7705</v>
      </c>
      <c r="AB2666" t="s">
        <v>27827</v>
      </c>
      <c r="AC2666" t="str">
        <f>LEFT(AB2666,FIND(" ",AB2666)-1)</f>
        <v>1055</v>
      </c>
      <c r="AD2666" t="str">
        <f>MID(AB2666,FIND(" ",AB2666)+1,FIND(",",AB2666)-FIND(" ",AB2666)-1)</f>
        <v>Dunsmuir St #400</v>
      </c>
    </row>
    <row r="2667" spans="1:30" hidden="1" x14ac:dyDescent="0.3">
      <c r="A2667" t="s">
        <v>616</v>
      </c>
      <c r="B2667">
        <f>IF(A2667="twin",2,1)</f>
        <v>1</v>
      </c>
      <c r="C2667" t="s">
        <v>52</v>
      </c>
      <c r="D2667" t="s">
        <v>45</v>
      </c>
      <c r="E2667" t="s">
        <v>52</v>
      </c>
      <c r="F2667" t="s">
        <v>45</v>
      </c>
      <c r="G2667" t="s">
        <v>52</v>
      </c>
      <c r="H2667" t="s">
        <v>45</v>
      </c>
      <c r="I2667" t="s">
        <v>45</v>
      </c>
      <c r="J2667" t="s">
        <v>24</v>
      </c>
      <c r="K2667" t="s">
        <v>32</v>
      </c>
      <c r="L2667" t="s">
        <v>26</v>
      </c>
      <c r="M2667" t="s">
        <v>32</v>
      </c>
      <c r="N2667" t="s">
        <v>26</v>
      </c>
      <c r="O2667" t="s">
        <v>32</v>
      </c>
      <c r="P2667" t="s">
        <v>26</v>
      </c>
      <c r="Q2667" t="s">
        <v>130</v>
      </c>
      <c r="R2667" t="s">
        <v>53</v>
      </c>
      <c r="S2667" t="s">
        <v>7706</v>
      </c>
      <c r="T2667" t="s">
        <v>7707</v>
      </c>
      <c r="U2667" t="str">
        <f>RIGHT(T2667,LEN(T2667)-FIND("[",T2667))</f>
        <v>-123.12288317650348, 49.28599034668761]}</v>
      </c>
      <c r="V2667" t="str">
        <f>LEFT(U2667,FIND(",",U2667)-1)</f>
        <v>-123.12288317650348</v>
      </c>
      <c r="W2667" s="2">
        <f>VALUE(V2667)</f>
        <v>-123.122883176503</v>
      </c>
      <c r="X2667" t="str">
        <f>MID(U2667,FIND(" ",U2667)+1,FIND("]",U2667)-FIND(" ",U2667)-1)</f>
        <v>49.28599034668761</v>
      </c>
      <c r="Y2667" s="2">
        <f>VALUE(X2667)</f>
        <v>49.285990346687598</v>
      </c>
      <c r="Z2667" t="s">
        <v>30</v>
      </c>
      <c r="AA2667" t="s">
        <v>7708</v>
      </c>
      <c r="AB2667" t="s">
        <v>27828</v>
      </c>
      <c r="AC2667" t="str">
        <f>LEFT(AB2667,FIND(" ",AB2667)-1)</f>
        <v>689</v>
      </c>
      <c r="AD2667" t="str">
        <f>MID(AB2667,FIND(" ",AB2667)+1,FIND(",",AB2667)-FIND(" ",AB2667)-1)</f>
        <v>Thurlow St</v>
      </c>
    </row>
    <row r="2668" spans="1:30" hidden="1" x14ac:dyDescent="0.3">
      <c r="A2668" t="s">
        <v>616</v>
      </c>
      <c r="B2668">
        <f>IF(A2668="twin",2,1)</f>
        <v>1</v>
      </c>
      <c r="C2668" t="s">
        <v>52</v>
      </c>
      <c r="D2668" t="s">
        <v>45</v>
      </c>
      <c r="E2668" t="s">
        <v>52</v>
      </c>
      <c r="F2668" t="s">
        <v>45</v>
      </c>
      <c r="G2668" t="s">
        <v>52</v>
      </c>
      <c r="H2668" t="s">
        <v>45</v>
      </c>
      <c r="I2668" t="s">
        <v>45</v>
      </c>
      <c r="J2668" t="s">
        <v>24</v>
      </c>
      <c r="K2668" t="s">
        <v>32</v>
      </c>
      <c r="L2668" t="s">
        <v>26</v>
      </c>
      <c r="M2668" t="s">
        <v>32</v>
      </c>
      <c r="N2668" t="s">
        <v>26</v>
      </c>
      <c r="O2668" t="s">
        <v>32</v>
      </c>
      <c r="P2668" t="s">
        <v>26</v>
      </c>
      <c r="Q2668" t="s">
        <v>130</v>
      </c>
      <c r="R2668" t="s">
        <v>53</v>
      </c>
      <c r="S2668" t="s">
        <v>7709</v>
      </c>
      <c r="T2668" t="s">
        <v>7710</v>
      </c>
      <c r="U2668" t="str">
        <f>RIGHT(T2668,LEN(T2668)-FIND("[",T2668))</f>
        <v>-123.12227983193067, 49.286196571367654]}</v>
      </c>
      <c r="V2668" t="str">
        <f>LEFT(U2668,FIND(",",U2668)-1)</f>
        <v>-123.12227983193067</v>
      </c>
      <c r="W2668" s="2">
        <f>VALUE(V2668)</f>
        <v>-123.12227983193</v>
      </c>
      <c r="X2668" t="str">
        <f>MID(U2668,FIND(" ",U2668)+1,FIND("]",U2668)-FIND(" ",U2668)-1)</f>
        <v>49.286196571367654</v>
      </c>
      <c r="Y2668" s="2">
        <f>VALUE(X2668)</f>
        <v>49.286196571367597</v>
      </c>
      <c r="Z2668" t="s">
        <v>30</v>
      </c>
      <c r="AA2668" t="s">
        <v>7711</v>
      </c>
      <c r="AB2668" t="s">
        <v>27829</v>
      </c>
      <c r="AC2668" t="str">
        <f>LEFT(AB2668,FIND(" ",AB2668)-1)</f>
        <v>1075</v>
      </c>
      <c r="AD2668" t="str">
        <f>MID(AB2668,FIND(" ",AB2668)+1,FIND(",",AB2668)-FIND(" ",AB2668)-1)</f>
        <v>W Georgia St</v>
      </c>
    </row>
    <row r="2669" spans="1:30" hidden="1" x14ac:dyDescent="0.3">
      <c r="A2669" t="s">
        <v>21</v>
      </c>
      <c r="B2669">
        <f>IF(A2669="twin",2,1)</f>
        <v>2</v>
      </c>
      <c r="C2669" t="s">
        <v>40</v>
      </c>
      <c r="D2669" t="s">
        <v>1635</v>
      </c>
      <c r="E2669" t="s">
        <v>40</v>
      </c>
      <c r="F2669" t="s">
        <v>1635</v>
      </c>
      <c r="G2669" t="s">
        <v>40</v>
      </c>
      <c r="H2669" t="s">
        <v>1635</v>
      </c>
      <c r="J2669" t="s">
        <v>24</v>
      </c>
      <c r="K2669" t="s">
        <v>32</v>
      </c>
      <c r="L2669" t="s">
        <v>26</v>
      </c>
      <c r="M2669" t="s">
        <v>32</v>
      </c>
      <c r="N2669" t="s">
        <v>26</v>
      </c>
      <c r="O2669" t="s">
        <v>32</v>
      </c>
      <c r="P2669" t="s">
        <v>26</v>
      </c>
      <c r="R2669" t="s">
        <v>53</v>
      </c>
      <c r="S2669" t="s">
        <v>7712</v>
      </c>
      <c r="T2669" t="s">
        <v>7713</v>
      </c>
      <c r="U2669" t="str">
        <f>RIGHT(T2669,LEN(T2669)-FIND("[",T2669))</f>
        <v>-123.12347677654202, 49.28521534651197]}</v>
      </c>
      <c r="V2669" t="str">
        <f>LEFT(U2669,FIND(",",U2669)-1)</f>
        <v>-123.12347677654202</v>
      </c>
      <c r="W2669" s="2">
        <f>VALUE(V2669)</f>
        <v>-123.12347677654201</v>
      </c>
      <c r="X2669" t="str">
        <f>MID(U2669,FIND(" ",U2669)+1,FIND("]",U2669)-FIND(" ",U2669)-1)</f>
        <v>49.28521534651197</v>
      </c>
      <c r="Y2669" s="2">
        <f>VALUE(X2669)</f>
        <v>49.285215346511897</v>
      </c>
      <c r="Z2669" t="s">
        <v>84</v>
      </c>
      <c r="AA2669" t="s">
        <v>7714</v>
      </c>
      <c r="AB2669" t="s">
        <v>27830</v>
      </c>
      <c r="AC2669" t="str">
        <f>LEFT(AB2669,FIND(" ",AB2669)-1)</f>
        <v>1098</v>
      </c>
      <c r="AD2669" t="str">
        <f>MID(AB2669,FIND(" ",AB2669)+1,FIND(",",AB2669)-FIND(" ",AB2669)-1)</f>
        <v>Alberni St</v>
      </c>
    </row>
    <row r="2670" spans="1:30" hidden="1" x14ac:dyDescent="0.3">
      <c r="A2670" t="s">
        <v>21</v>
      </c>
      <c r="B2670">
        <f>IF(A2670="twin",2,1)</f>
        <v>2</v>
      </c>
      <c r="C2670" t="s">
        <v>52</v>
      </c>
      <c r="D2670" t="s">
        <v>22</v>
      </c>
      <c r="E2670" t="s">
        <v>52</v>
      </c>
      <c r="F2670" t="s">
        <v>22</v>
      </c>
      <c r="G2670" t="s">
        <v>52</v>
      </c>
      <c r="H2670" t="s">
        <v>22</v>
      </c>
      <c r="J2670" t="s">
        <v>24</v>
      </c>
      <c r="K2670" t="s">
        <v>32</v>
      </c>
      <c r="L2670" t="s">
        <v>26</v>
      </c>
      <c r="M2670" t="s">
        <v>32</v>
      </c>
      <c r="N2670" t="s">
        <v>26</v>
      </c>
      <c r="O2670" t="s">
        <v>32</v>
      </c>
      <c r="P2670" t="s">
        <v>26</v>
      </c>
      <c r="R2670" t="s">
        <v>27</v>
      </c>
      <c r="S2670" t="s">
        <v>7715</v>
      </c>
      <c r="T2670" t="s">
        <v>7560</v>
      </c>
      <c r="U2670" t="str">
        <f>RIGHT(T2670,LEN(T2670)-FIND("[",T2670))</f>
        <v>-123.11696025786435, 49.26232919520236]}</v>
      </c>
      <c r="V2670" t="str">
        <f>LEFT(U2670,FIND(",",U2670)-1)</f>
        <v>-123.11696025786435</v>
      </c>
      <c r="W2670" s="2">
        <f>VALUE(V2670)</f>
        <v>-123.11696025786399</v>
      </c>
      <c r="X2670" t="str">
        <f>MID(U2670,FIND(" ",U2670)+1,FIND("]",U2670)-FIND(" ",U2670)-1)</f>
        <v>49.26232919520236</v>
      </c>
      <c r="Y2670" s="2">
        <f>VALUE(X2670)</f>
        <v>49.262329195202298</v>
      </c>
      <c r="Z2670" t="s">
        <v>43</v>
      </c>
      <c r="AA2670" t="s">
        <v>7716</v>
      </c>
      <c r="AB2670" t="s">
        <v>27795</v>
      </c>
      <c r="AC2670" t="str">
        <f>LEFT(AB2670,FIND(" ",AB2670)-1)</f>
        <v>565</v>
      </c>
      <c r="AD2670" t="str">
        <f>MID(AB2670,FIND(" ",AB2670)+1,FIND(",",AB2670)-FIND(" ",AB2670)-1)</f>
        <v>W 10th Ave</v>
      </c>
    </row>
    <row r="2671" spans="1:30" hidden="1" x14ac:dyDescent="0.3">
      <c r="A2671" t="s">
        <v>21</v>
      </c>
      <c r="B2671">
        <f>IF(A2671="twin",2,1)</f>
        <v>2</v>
      </c>
      <c r="C2671" t="s">
        <v>52</v>
      </c>
      <c r="D2671" t="s">
        <v>22</v>
      </c>
      <c r="E2671" t="s">
        <v>52</v>
      </c>
      <c r="F2671" t="s">
        <v>22</v>
      </c>
      <c r="G2671" t="s">
        <v>52</v>
      </c>
      <c r="H2671" t="s">
        <v>22</v>
      </c>
      <c r="J2671" t="s">
        <v>24</v>
      </c>
      <c r="K2671" t="s">
        <v>32</v>
      </c>
      <c r="L2671" t="s">
        <v>26</v>
      </c>
      <c r="M2671" t="s">
        <v>32</v>
      </c>
      <c r="N2671" t="s">
        <v>26</v>
      </c>
      <c r="O2671" t="s">
        <v>32</v>
      </c>
      <c r="P2671" t="s">
        <v>26</v>
      </c>
      <c r="R2671" t="s">
        <v>27</v>
      </c>
      <c r="S2671" t="s">
        <v>7717</v>
      </c>
      <c r="T2671" t="s">
        <v>7718</v>
      </c>
      <c r="U2671" t="str">
        <f>RIGHT(T2671,LEN(T2671)-FIND("[",T2671))</f>
        <v>-123.11562015521118, 49.26219588573619]}</v>
      </c>
      <c r="V2671" t="str">
        <f>LEFT(U2671,FIND(",",U2671)-1)</f>
        <v>-123.11562015521118</v>
      </c>
      <c r="W2671" s="2">
        <f>VALUE(V2671)</f>
        <v>-123.115620155211</v>
      </c>
      <c r="X2671" t="str">
        <f>MID(U2671,FIND(" ",U2671)+1,FIND("]",U2671)-FIND(" ",U2671)-1)</f>
        <v>49.26219588573619</v>
      </c>
      <c r="Y2671" s="2">
        <f>VALUE(X2671)</f>
        <v>49.262195885736098</v>
      </c>
      <c r="Z2671" t="s">
        <v>43</v>
      </c>
      <c r="AA2671" t="s">
        <v>7719</v>
      </c>
      <c r="AB2671" t="s">
        <v>27831</v>
      </c>
      <c r="AC2671" t="str">
        <f>LEFT(AB2671,FIND(" ",AB2671)-1)</f>
        <v>515</v>
      </c>
      <c r="AD2671" t="str">
        <f>MID(AB2671,FIND(" ",AB2671)+1,FIND(",",AB2671)-FIND(" ",AB2671)-1)</f>
        <v>10th Avenue Bikeway</v>
      </c>
    </row>
    <row r="2672" spans="1:30" hidden="1" x14ac:dyDescent="0.3">
      <c r="A2672" t="s">
        <v>21</v>
      </c>
      <c r="B2672">
        <f>IF(A2672="twin",2,1)</f>
        <v>2</v>
      </c>
      <c r="C2672" t="s">
        <v>22</v>
      </c>
      <c r="D2672" t="s">
        <v>22</v>
      </c>
      <c r="E2672" t="s">
        <v>22</v>
      </c>
      <c r="F2672" t="s">
        <v>22</v>
      </c>
      <c r="G2672" t="s">
        <v>22</v>
      </c>
      <c r="H2672" t="s">
        <v>22</v>
      </c>
      <c r="J2672" t="s">
        <v>24</v>
      </c>
      <c r="K2672" t="s">
        <v>32</v>
      </c>
      <c r="L2672" t="s">
        <v>26</v>
      </c>
      <c r="M2672" t="s">
        <v>26</v>
      </c>
      <c r="N2672" t="s">
        <v>26</v>
      </c>
      <c r="O2672" t="s">
        <v>26</v>
      </c>
      <c r="P2672" t="s">
        <v>26</v>
      </c>
      <c r="R2672" t="s">
        <v>53</v>
      </c>
      <c r="S2672" t="s">
        <v>7720</v>
      </c>
      <c r="T2672" t="s">
        <v>7721</v>
      </c>
      <c r="U2672" t="str">
        <f>RIGHT(T2672,LEN(T2672)-FIND("[",T2672))</f>
        <v>-123.11293947669164, 49.27926622730982]}</v>
      </c>
      <c r="V2672" t="str">
        <f>LEFT(U2672,FIND(",",U2672)-1)</f>
        <v>-123.11293947669164</v>
      </c>
      <c r="W2672" s="2">
        <f>VALUE(V2672)</f>
        <v>-123.112939476691</v>
      </c>
      <c r="X2672" t="str">
        <f>MID(U2672,FIND(" ",U2672)+1,FIND("]",U2672)-FIND(" ",U2672)-1)</f>
        <v>49.27926622730982</v>
      </c>
      <c r="Y2672" s="2">
        <f>VALUE(X2672)</f>
        <v>49.279266227309797</v>
      </c>
      <c r="Z2672" t="s">
        <v>30</v>
      </c>
      <c r="AA2672" t="s">
        <v>7722</v>
      </c>
      <c r="AB2672" t="s">
        <v>27832</v>
      </c>
      <c r="AC2672" t="str">
        <f>LEFT(AB2672,FIND(" ",AB2672)-1)</f>
        <v>201</v>
      </c>
      <c r="AD2672" t="str">
        <f>MID(AB2672,FIND(" ",AB2672)+1,FIND(",",AB2672)-FIND(" ",AB2672)-1)</f>
        <v>W Georgia St</v>
      </c>
    </row>
    <row r="2673" spans="1:30" hidden="1" x14ac:dyDescent="0.3">
      <c r="A2673" t="s">
        <v>21</v>
      </c>
      <c r="B2673">
        <f>IF(A2673="twin",2,1)</f>
        <v>2</v>
      </c>
      <c r="C2673" t="s">
        <v>22</v>
      </c>
      <c r="D2673" t="s">
        <v>22</v>
      </c>
      <c r="E2673" t="s">
        <v>22</v>
      </c>
      <c r="F2673" t="s">
        <v>22</v>
      </c>
      <c r="G2673" t="s">
        <v>22</v>
      </c>
      <c r="H2673" t="s">
        <v>22</v>
      </c>
      <c r="J2673" t="s">
        <v>24</v>
      </c>
      <c r="K2673" t="s">
        <v>32</v>
      </c>
      <c r="L2673" t="s">
        <v>26</v>
      </c>
      <c r="M2673" t="s">
        <v>26</v>
      </c>
      <c r="N2673" t="s">
        <v>26</v>
      </c>
      <c r="O2673" t="s">
        <v>26</v>
      </c>
      <c r="P2673" t="s">
        <v>26</v>
      </c>
      <c r="R2673" t="s">
        <v>53</v>
      </c>
      <c r="S2673" t="s">
        <v>7723</v>
      </c>
      <c r="T2673" t="s">
        <v>7724</v>
      </c>
      <c r="U2673" t="str">
        <f>RIGHT(T2673,LEN(T2673)-FIND("[",T2673))</f>
        <v>-123.11260759846584, 49.27880485549954]}</v>
      </c>
      <c r="V2673" t="str">
        <f>LEFT(U2673,FIND(",",U2673)-1)</f>
        <v>-123.11260759846584</v>
      </c>
      <c r="W2673" s="2">
        <f>VALUE(V2673)</f>
        <v>-123.112607598465</v>
      </c>
      <c r="X2673" t="str">
        <f>MID(U2673,FIND(" ",U2673)+1,FIND("]",U2673)-FIND(" ",U2673)-1)</f>
        <v>49.27880485549954</v>
      </c>
      <c r="Y2673" s="2">
        <f>VALUE(X2673)</f>
        <v>49.278804855499502</v>
      </c>
      <c r="Z2673" t="s">
        <v>30</v>
      </c>
      <c r="AA2673" t="s">
        <v>7725</v>
      </c>
      <c r="AB2673" t="s">
        <v>27833</v>
      </c>
      <c r="AC2673" t="str">
        <f>LEFT(AB2673,FIND(" ",AB2673)-1)</f>
        <v>108</v>
      </c>
      <c r="AD2673" t="str">
        <f>MID(AB2673,FIND(" ",AB2673)+1,FIND(",",AB2673)-FIND(" ",AB2673)-1)</f>
        <v>W Georgia St</v>
      </c>
    </row>
    <row r="2674" spans="1:30" hidden="1" x14ac:dyDescent="0.3">
      <c r="A2674" t="s">
        <v>21</v>
      </c>
      <c r="B2674">
        <f>IF(A2674="twin",2,1)</f>
        <v>2</v>
      </c>
      <c r="C2674" t="s">
        <v>22</v>
      </c>
      <c r="D2674" t="s">
        <v>22</v>
      </c>
      <c r="E2674" t="s">
        <v>22</v>
      </c>
      <c r="F2674" t="s">
        <v>22</v>
      </c>
      <c r="G2674" t="s">
        <v>22</v>
      </c>
      <c r="H2674" t="s">
        <v>22</v>
      </c>
      <c r="J2674" t="s">
        <v>24</v>
      </c>
      <c r="K2674" t="s">
        <v>32</v>
      </c>
      <c r="L2674" t="s">
        <v>26</v>
      </c>
      <c r="M2674" t="s">
        <v>26</v>
      </c>
      <c r="N2674" t="s">
        <v>26</v>
      </c>
      <c r="O2674" t="s">
        <v>26</v>
      </c>
      <c r="P2674" t="s">
        <v>26</v>
      </c>
      <c r="R2674" t="s">
        <v>53</v>
      </c>
      <c r="S2674" t="s">
        <v>7726</v>
      </c>
      <c r="T2674" t="s">
        <v>7727</v>
      </c>
      <c r="U2674" t="str">
        <f>RIGHT(T2674,LEN(T2674)-FIND("[",T2674))</f>
        <v>-123.11286320843516, 49.27896378486331]}</v>
      </c>
      <c r="V2674" t="str">
        <f>LEFT(U2674,FIND(",",U2674)-1)</f>
        <v>-123.11286320843516</v>
      </c>
      <c r="W2674" s="2">
        <f>VALUE(V2674)</f>
        <v>-123.112863208435</v>
      </c>
      <c r="X2674" t="str">
        <f>MID(U2674,FIND(" ",U2674)+1,FIND("]",U2674)-FIND(" ",U2674)-1)</f>
        <v>49.27896378486331</v>
      </c>
      <c r="Y2674" s="2">
        <f>VALUE(X2674)</f>
        <v>49.278963784863301</v>
      </c>
      <c r="Z2674" t="s">
        <v>30</v>
      </c>
      <c r="AA2674" t="s">
        <v>7728</v>
      </c>
      <c r="AB2674" t="s">
        <v>27834</v>
      </c>
      <c r="AC2674" t="str">
        <f>LEFT(AB2674,FIND(" ",AB2674)-1)</f>
        <v>138</v>
      </c>
      <c r="AD2674" t="str">
        <f>MID(AB2674,FIND(" ",AB2674)+1,FIND(",",AB2674)-FIND(" ",AB2674)-1)</f>
        <v>W Georgia St</v>
      </c>
    </row>
    <row r="2675" spans="1:30" hidden="1" x14ac:dyDescent="0.3">
      <c r="A2675" t="s">
        <v>63</v>
      </c>
      <c r="B2675">
        <f>IF(A2675="twin",2,1)</f>
        <v>1</v>
      </c>
      <c r="C2675" t="s">
        <v>45</v>
      </c>
      <c r="D2675" t="s">
        <v>22</v>
      </c>
      <c r="E2675" t="s">
        <v>45</v>
      </c>
      <c r="F2675" t="s">
        <v>22</v>
      </c>
      <c r="G2675" t="s">
        <v>45</v>
      </c>
      <c r="H2675" t="s">
        <v>22</v>
      </c>
      <c r="J2675" t="s">
        <v>24</v>
      </c>
      <c r="K2675" t="s">
        <v>25</v>
      </c>
      <c r="L2675" t="s">
        <v>26</v>
      </c>
      <c r="M2675" t="s">
        <v>25</v>
      </c>
      <c r="N2675" t="s">
        <v>26</v>
      </c>
      <c r="O2675" t="s">
        <v>25</v>
      </c>
      <c r="P2675" t="s">
        <v>26</v>
      </c>
      <c r="R2675" t="s">
        <v>27</v>
      </c>
      <c r="S2675" t="s">
        <v>7729</v>
      </c>
      <c r="T2675" t="s">
        <v>7730</v>
      </c>
      <c r="U2675" t="str">
        <f>RIGHT(T2675,LEN(T2675)-FIND("[",T2675))</f>
        <v>-123.1299933757592, 49.29178911837524]}</v>
      </c>
      <c r="V2675" t="str">
        <f>LEFT(U2675,FIND(",",U2675)-1)</f>
        <v>-123.1299933757592</v>
      </c>
      <c r="W2675" s="2">
        <f>VALUE(V2675)</f>
        <v>-123.129993375759</v>
      </c>
      <c r="X2675" t="str">
        <f>MID(U2675,FIND(" ",U2675)+1,FIND("]",U2675)-FIND(" ",U2675)-1)</f>
        <v>49.29178911837524</v>
      </c>
      <c r="Y2675" s="2">
        <f>VALUE(X2675)</f>
        <v>49.291789118375199</v>
      </c>
      <c r="Z2675" t="s">
        <v>30</v>
      </c>
      <c r="AA2675" t="s">
        <v>7731</v>
      </c>
      <c r="AB2675" t="s">
        <v>27835</v>
      </c>
      <c r="AC2675" t="str">
        <f>LEFT(AB2675,FIND(" ",AB2675)-1)</f>
        <v>1628</v>
      </c>
      <c r="AD2675" t="str">
        <f>MID(AB2675,FIND(" ",AB2675)+1,FIND(",",AB2675)-FIND(" ",AB2675)-1)</f>
        <v>Bayshore Dr</v>
      </c>
    </row>
    <row r="2676" spans="1:30" hidden="1" x14ac:dyDescent="0.3">
      <c r="A2676" t="s">
        <v>21</v>
      </c>
      <c r="B2676">
        <f>IF(A2676="twin",2,1)</f>
        <v>2</v>
      </c>
      <c r="C2676" t="s">
        <v>40</v>
      </c>
      <c r="D2676" t="s">
        <v>1635</v>
      </c>
      <c r="E2676" t="s">
        <v>40</v>
      </c>
      <c r="F2676" t="s">
        <v>1635</v>
      </c>
      <c r="G2676" t="s">
        <v>40</v>
      </c>
      <c r="H2676" t="s">
        <v>1635</v>
      </c>
      <c r="J2676" t="s">
        <v>24</v>
      </c>
      <c r="K2676" t="s">
        <v>32</v>
      </c>
      <c r="L2676" t="s">
        <v>26</v>
      </c>
      <c r="M2676" t="s">
        <v>32</v>
      </c>
      <c r="N2676" t="s">
        <v>26</v>
      </c>
      <c r="O2676" t="s">
        <v>32</v>
      </c>
      <c r="P2676" t="s">
        <v>26</v>
      </c>
      <c r="R2676" t="s">
        <v>53</v>
      </c>
      <c r="S2676" t="s">
        <v>7732</v>
      </c>
      <c r="T2676" t="s">
        <v>7733</v>
      </c>
      <c r="U2676" t="str">
        <f>RIGHT(T2676,LEN(T2676)-FIND("[",T2676))</f>
        <v>-123.1221723162334, 49.28419958578966]}</v>
      </c>
      <c r="V2676" t="str">
        <f>LEFT(U2676,FIND(",",U2676)-1)</f>
        <v>-123.1221723162334</v>
      </c>
      <c r="W2676" s="2">
        <f>VALUE(V2676)</f>
        <v>-123.12217231623301</v>
      </c>
      <c r="X2676" t="str">
        <f>MID(U2676,FIND(" ",U2676)+1,FIND("]",U2676)-FIND(" ",U2676)-1)</f>
        <v>49.28419958578966</v>
      </c>
      <c r="Y2676" s="2">
        <f>VALUE(X2676)</f>
        <v>49.284199585789601</v>
      </c>
      <c r="Z2676" t="s">
        <v>84</v>
      </c>
      <c r="AA2676" t="s">
        <v>7734</v>
      </c>
      <c r="AB2676" t="s">
        <v>27836</v>
      </c>
      <c r="AC2676" t="str">
        <f>LEFT(AB2676,FIND(" ",AB2676)-1)</f>
        <v>1012</v>
      </c>
      <c r="AD2676" t="str">
        <f>MID(AB2676,FIND(" ",AB2676)+1,FIND(",",AB2676)-FIND(" ",AB2676)-1)</f>
        <v>Alberni St</v>
      </c>
    </row>
    <row r="2677" spans="1:30" hidden="1" x14ac:dyDescent="0.3">
      <c r="A2677" t="s">
        <v>616</v>
      </c>
      <c r="B2677">
        <f>IF(A2677="twin",2,1)</f>
        <v>1</v>
      </c>
      <c r="C2677" t="s">
        <v>45</v>
      </c>
      <c r="D2677" t="s">
        <v>22</v>
      </c>
      <c r="E2677" t="s">
        <v>45</v>
      </c>
      <c r="F2677" t="s">
        <v>22</v>
      </c>
      <c r="G2677" t="s">
        <v>45</v>
      </c>
      <c r="H2677" t="s">
        <v>22</v>
      </c>
      <c r="I2677" t="s">
        <v>81</v>
      </c>
      <c r="J2677" t="s">
        <v>24</v>
      </c>
      <c r="K2677" t="s">
        <v>617</v>
      </c>
      <c r="L2677" t="s">
        <v>617</v>
      </c>
      <c r="M2677" t="s">
        <v>617</v>
      </c>
      <c r="N2677" t="s">
        <v>617</v>
      </c>
      <c r="O2677" t="s">
        <v>617</v>
      </c>
      <c r="P2677" t="s">
        <v>617</v>
      </c>
      <c r="Q2677" t="s">
        <v>130</v>
      </c>
      <c r="R2677" t="s">
        <v>53</v>
      </c>
      <c r="S2677" t="s">
        <v>7735</v>
      </c>
      <c r="T2677" t="s">
        <v>7736</v>
      </c>
      <c r="U2677" t="str">
        <f>RIGHT(T2677,LEN(T2677)-FIND("[",T2677))</f>
        <v>-123.09659037184242, 49.28453467449067]}</v>
      </c>
      <c r="V2677" t="str">
        <f>LEFT(U2677,FIND(",",U2677)-1)</f>
        <v>-123.09659037184242</v>
      </c>
      <c r="W2677" s="2">
        <f>VALUE(V2677)</f>
        <v>-123.096590371842</v>
      </c>
      <c r="X2677" t="str">
        <f>MID(U2677,FIND(" ",U2677)+1,FIND("]",U2677)-FIND(" ",U2677)-1)</f>
        <v>49.28453467449067</v>
      </c>
      <c r="Y2677" s="2">
        <f>VALUE(X2677)</f>
        <v>49.284534674490601</v>
      </c>
      <c r="Z2677" t="s">
        <v>552</v>
      </c>
      <c r="AA2677" t="s">
        <v>7737</v>
      </c>
      <c r="AB2677" t="s">
        <v>27837</v>
      </c>
      <c r="AC2677" t="str">
        <f>LEFT(AB2677,FIND(" ",AB2677)-1)</f>
        <v>323</v>
      </c>
      <c r="AD2677" t="str">
        <f>MID(AB2677,FIND(" ",AB2677)+1,FIND(",",AB2677)-FIND(" ",AB2677)-1)</f>
        <v>Alexander St</v>
      </c>
    </row>
    <row r="2678" spans="1:30" hidden="1" x14ac:dyDescent="0.3">
      <c r="A2678" t="s">
        <v>616</v>
      </c>
      <c r="B2678">
        <f>IF(A2678="twin",2,1)</f>
        <v>1</v>
      </c>
      <c r="C2678" t="s">
        <v>45</v>
      </c>
      <c r="D2678" t="s">
        <v>22</v>
      </c>
      <c r="E2678" t="s">
        <v>45</v>
      </c>
      <c r="F2678" t="s">
        <v>22</v>
      </c>
      <c r="G2678" t="s">
        <v>45</v>
      </c>
      <c r="H2678" t="s">
        <v>22</v>
      </c>
      <c r="I2678" t="s">
        <v>81</v>
      </c>
      <c r="J2678" t="s">
        <v>24</v>
      </c>
      <c r="K2678" t="s">
        <v>617</v>
      </c>
      <c r="L2678" t="s">
        <v>617</v>
      </c>
      <c r="M2678" t="s">
        <v>617</v>
      </c>
      <c r="N2678" t="s">
        <v>617</v>
      </c>
      <c r="O2678" t="s">
        <v>617</v>
      </c>
      <c r="P2678" t="s">
        <v>617</v>
      </c>
      <c r="Q2678" t="s">
        <v>130</v>
      </c>
      <c r="R2678" t="s">
        <v>53</v>
      </c>
      <c r="S2678" t="s">
        <v>7738</v>
      </c>
      <c r="T2678" t="s">
        <v>7739</v>
      </c>
      <c r="U2678" t="str">
        <f>RIGHT(T2678,LEN(T2678)-FIND("[",T2678))</f>
        <v>-123.09576527352696, 49.28471755846003]}</v>
      </c>
      <c r="V2678" t="str">
        <f>LEFT(U2678,FIND(",",U2678)-1)</f>
        <v>-123.09576527352696</v>
      </c>
      <c r="W2678" s="2">
        <f>VALUE(V2678)</f>
        <v>-123.095765273526</v>
      </c>
      <c r="X2678" t="str">
        <f>MID(U2678,FIND(" ",U2678)+1,FIND("]",U2678)-FIND(" ",U2678)-1)</f>
        <v>49.28471755846003</v>
      </c>
      <c r="Y2678" s="2">
        <f>VALUE(X2678)</f>
        <v>49.284717558460002</v>
      </c>
      <c r="Z2678" t="s">
        <v>552</v>
      </c>
      <c r="AA2678" t="s">
        <v>7740</v>
      </c>
      <c r="AB2678" t="s">
        <v>27838</v>
      </c>
      <c r="AC2678" t="str">
        <f>LEFT(AB2678,FIND(" ",AB2678)-1)</f>
        <v>380</v>
      </c>
      <c r="AD2678" t="str">
        <f>MID(AB2678,FIND(" ",AB2678)+1,FIND(",",AB2678)-FIND(" ",AB2678)-1)</f>
        <v>Railway St</v>
      </c>
    </row>
    <row r="2679" spans="1:30" hidden="1" x14ac:dyDescent="0.3">
      <c r="A2679" t="s">
        <v>21</v>
      </c>
      <c r="B2679">
        <f>IF(A2679="twin",2,1)</f>
        <v>2</v>
      </c>
      <c r="C2679" t="s">
        <v>22</v>
      </c>
      <c r="D2679" t="s">
        <v>22</v>
      </c>
      <c r="E2679" t="s">
        <v>22</v>
      </c>
      <c r="F2679" t="s">
        <v>22</v>
      </c>
      <c r="G2679" t="s">
        <v>22</v>
      </c>
      <c r="H2679" t="s">
        <v>22</v>
      </c>
      <c r="J2679" t="s">
        <v>24</v>
      </c>
      <c r="K2679" t="s">
        <v>32</v>
      </c>
      <c r="L2679" t="s">
        <v>26</v>
      </c>
      <c r="M2679" t="s">
        <v>32</v>
      </c>
      <c r="N2679" t="s">
        <v>26</v>
      </c>
      <c r="O2679" t="s">
        <v>32</v>
      </c>
      <c r="P2679" t="s">
        <v>26</v>
      </c>
      <c r="R2679" t="s">
        <v>53</v>
      </c>
      <c r="S2679" t="s">
        <v>7741</v>
      </c>
      <c r="T2679" t="s">
        <v>7742</v>
      </c>
      <c r="U2679" t="str">
        <f>RIGHT(T2679,LEN(T2679)-FIND("[",T2679))</f>
        <v>-123.12664810838895, 49.28329743522702]}</v>
      </c>
      <c r="V2679" t="str">
        <f>LEFT(U2679,FIND(",",U2679)-1)</f>
        <v>-123.12664810838895</v>
      </c>
      <c r="W2679" s="2">
        <f>VALUE(V2679)</f>
        <v>-123.126648108388</v>
      </c>
      <c r="X2679" t="str">
        <f>MID(U2679,FIND(" ",U2679)+1,FIND("]",U2679)-FIND(" ",U2679)-1)</f>
        <v>49.28329743522702</v>
      </c>
      <c r="Y2679" s="2">
        <f>VALUE(X2679)</f>
        <v>49.283297435226999</v>
      </c>
      <c r="Z2679" t="s">
        <v>84</v>
      </c>
      <c r="AA2679" t="s">
        <v>7743</v>
      </c>
      <c r="AB2679" t="s">
        <v>27839</v>
      </c>
      <c r="AC2679" t="str">
        <f>LEFT(AB2679,FIND(" ",AB2679)-1)</f>
        <v>1047-1099</v>
      </c>
      <c r="AD2679" t="str">
        <f>MID(AB2679,FIND(" ",AB2679)+1,FIND(",",AB2679)-FIND(" ",AB2679)-1)</f>
        <v>Barclay St</v>
      </c>
    </row>
    <row r="2680" spans="1:30" hidden="1" x14ac:dyDescent="0.3">
      <c r="A2680" t="s">
        <v>129</v>
      </c>
      <c r="B2680">
        <f>IF(A2680="twin",2,1)</f>
        <v>1</v>
      </c>
      <c r="C2680" t="s">
        <v>81</v>
      </c>
      <c r="D2680" t="s">
        <v>81</v>
      </c>
      <c r="E2680" t="s">
        <v>81</v>
      </c>
      <c r="F2680" t="s">
        <v>81</v>
      </c>
      <c r="G2680" t="s">
        <v>81</v>
      </c>
      <c r="H2680" t="s">
        <v>81</v>
      </c>
      <c r="I2680" t="s">
        <v>81</v>
      </c>
      <c r="J2680" t="s">
        <v>24</v>
      </c>
      <c r="K2680" t="s">
        <v>130</v>
      </c>
      <c r="L2680" t="s">
        <v>130</v>
      </c>
      <c r="M2680" t="s">
        <v>130</v>
      </c>
      <c r="N2680" t="s">
        <v>130</v>
      </c>
      <c r="O2680" t="s">
        <v>130</v>
      </c>
      <c r="P2680" t="s">
        <v>130</v>
      </c>
      <c r="Q2680" t="s">
        <v>130</v>
      </c>
      <c r="R2680" t="s">
        <v>27</v>
      </c>
      <c r="S2680" t="s">
        <v>7744</v>
      </c>
      <c r="T2680" t="s">
        <v>7745</v>
      </c>
      <c r="U2680" t="str">
        <f>RIGHT(T2680,LEN(T2680)-FIND("[",T2680))</f>
        <v>-123.09544691559454, 49.28405870955218]}</v>
      </c>
      <c r="V2680" t="str">
        <f>LEFT(U2680,FIND(",",U2680)-1)</f>
        <v>-123.09544691559454</v>
      </c>
      <c r="W2680" s="2">
        <f>VALUE(V2680)</f>
        <v>-123.095446915594</v>
      </c>
      <c r="X2680" t="str">
        <f>MID(U2680,FIND(" ",U2680)+1,FIND("]",U2680)-FIND(" ",U2680)-1)</f>
        <v>49.28405870955218</v>
      </c>
      <c r="Y2680" s="2">
        <f>VALUE(X2680)</f>
        <v>49.284058709552099</v>
      </c>
      <c r="Z2680" t="s">
        <v>552</v>
      </c>
      <c r="AA2680" t="s">
        <v>7746</v>
      </c>
      <c r="AB2680" t="s">
        <v>27840</v>
      </c>
      <c r="AC2680" t="str">
        <f>LEFT(AB2680,FIND(" ",AB2680)-1)</f>
        <v>399</v>
      </c>
      <c r="AD2680" t="str">
        <f>MID(AB2680,FIND(" ",AB2680)+1,FIND(",",AB2680)-FIND(" ",AB2680)-1)</f>
        <v>Alexander St</v>
      </c>
    </row>
    <row r="2681" spans="1:30" hidden="1" x14ac:dyDescent="0.3">
      <c r="A2681" t="s">
        <v>1557</v>
      </c>
      <c r="B2681">
        <f>IF(A2681="twin",2,1)</f>
        <v>1</v>
      </c>
      <c r="C2681" t="s">
        <v>22</v>
      </c>
      <c r="D2681" t="s">
        <v>45</v>
      </c>
      <c r="E2681" t="s">
        <v>22</v>
      </c>
      <c r="F2681" t="s">
        <v>45</v>
      </c>
      <c r="G2681" t="s">
        <v>22</v>
      </c>
      <c r="H2681" t="s">
        <v>45</v>
      </c>
      <c r="J2681" t="s">
        <v>24</v>
      </c>
      <c r="K2681" t="s">
        <v>32</v>
      </c>
      <c r="L2681" t="s">
        <v>26</v>
      </c>
      <c r="M2681" t="s">
        <v>32</v>
      </c>
      <c r="N2681" t="s">
        <v>26</v>
      </c>
      <c r="O2681" t="s">
        <v>32</v>
      </c>
      <c r="P2681" t="s">
        <v>26</v>
      </c>
      <c r="R2681" t="s">
        <v>53</v>
      </c>
      <c r="S2681" t="s">
        <v>7747</v>
      </c>
      <c r="T2681" t="s">
        <v>7748</v>
      </c>
      <c r="U2681" t="str">
        <f>RIGHT(T2681,LEN(T2681)-FIND("[",T2681))</f>
        <v>-123.10091798574874, 49.255613400984544]}</v>
      </c>
      <c r="V2681" t="str">
        <f>LEFT(U2681,FIND(",",U2681)-1)</f>
        <v>-123.10091798574874</v>
      </c>
      <c r="W2681" s="2">
        <f>VALUE(V2681)</f>
        <v>-123.100917985748</v>
      </c>
      <c r="X2681" t="str">
        <f>MID(U2681,FIND(" ",U2681)+1,FIND("]",U2681)-FIND(" ",U2681)-1)</f>
        <v>49.255613400984544</v>
      </c>
      <c r="Y2681" s="2">
        <f>VALUE(X2681)</f>
        <v>49.255613400984501</v>
      </c>
      <c r="Z2681" t="s">
        <v>794</v>
      </c>
      <c r="AA2681" t="s">
        <v>7749</v>
      </c>
      <c r="AB2681" t="s">
        <v>27841</v>
      </c>
      <c r="AC2681" t="str">
        <f>LEFT(AB2681,FIND(" ",AB2681)-1)</f>
        <v>3300</v>
      </c>
      <c r="AD2681" t="str">
        <f>MID(AB2681,FIND(" ",AB2681)+1,FIND(",",AB2681)-FIND(" ",AB2681)-1)</f>
        <v>Main St</v>
      </c>
    </row>
    <row r="2682" spans="1:30" hidden="1" x14ac:dyDescent="0.3">
      <c r="A2682" t="s">
        <v>21</v>
      </c>
      <c r="B2682">
        <f>IF(A2682="twin",2,1)</f>
        <v>2</v>
      </c>
      <c r="C2682" t="s">
        <v>22</v>
      </c>
      <c r="D2682" t="s">
        <v>22</v>
      </c>
      <c r="E2682" t="s">
        <v>22</v>
      </c>
      <c r="F2682" t="s">
        <v>22</v>
      </c>
      <c r="G2682" t="s">
        <v>22</v>
      </c>
      <c r="H2682" t="s">
        <v>22</v>
      </c>
      <c r="J2682" t="s">
        <v>24</v>
      </c>
      <c r="K2682" t="s">
        <v>32</v>
      </c>
      <c r="L2682" t="s">
        <v>26</v>
      </c>
      <c r="M2682" t="s">
        <v>32</v>
      </c>
      <c r="N2682" t="s">
        <v>26</v>
      </c>
      <c r="O2682" t="s">
        <v>32</v>
      </c>
      <c r="P2682" t="s">
        <v>26</v>
      </c>
      <c r="R2682" t="s">
        <v>27</v>
      </c>
      <c r="S2682" t="s">
        <v>7750</v>
      </c>
      <c r="T2682" t="s">
        <v>7751</v>
      </c>
      <c r="U2682" t="str">
        <f>RIGHT(T2682,LEN(T2682)-FIND("[",T2682))</f>
        <v>-123.14803118173909, 49.26406978542449]}</v>
      </c>
      <c r="V2682" t="str">
        <f>LEFT(U2682,FIND(",",U2682)-1)</f>
        <v>-123.14803118173909</v>
      </c>
      <c r="W2682" s="2">
        <f>VALUE(V2682)</f>
        <v>-123.148031181739</v>
      </c>
      <c r="X2682" t="str">
        <f>MID(U2682,FIND(" ",U2682)+1,FIND("]",U2682)-FIND(" ",U2682)-1)</f>
        <v>49.26406978542449</v>
      </c>
      <c r="Y2682" s="2">
        <f>VALUE(X2682)</f>
        <v>49.264069785424397</v>
      </c>
      <c r="Z2682" t="s">
        <v>79</v>
      </c>
      <c r="AA2682" t="s">
        <v>7752</v>
      </c>
      <c r="AB2682" t="s">
        <v>27842</v>
      </c>
      <c r="AC2682" t="str">
        <f>LEFT(AB2682,FIND(" ",AB2682)-1)</f>
        <v>2424</v>
      </c>
      <c r="AD2682" t="str">
        <f>MID(AB2682,FIND(" ",AB2682)+1,FIND(",",AB2682)-FIND(" ",AB2682)-1)</f>
        <v>Cypress St</v>
      </c>
    </row>
    <row r="2683" spans="1:30" hidden="1" x14ac:dyDescent="0.3">
      <c r="A2683" t="s">
        <v>21</v>
      </c>
      <c r="B2683">
        <f>IF(A2683="twin",2,1)</f>
        <v>2</v>
      </c>
      <c r="C2683" t="s">
        <v>22</v>
      </c>
      <c r="D2683" t="s">
        <v>22</v>
      </c>
      <c r="E2683" t="s">
        <v>22</v>
      </c>
      <c r="F2683" t="s">
        <v>22</v>
      </c>
      <c r="G2683" t="s">
        <v>22</v>
      </c>
      <c r="H2683" t="s">
        <v>22</v>
      </c>
      <c r="J2683" t="s">
        <v>24</v>
      </c>
      <c r="K2683" t="s">
        <v>32</v>
      </c>
      <c r="L2683" t="s">
        <v>26</v>
      </c>
      <c r="M2683" t="s">
        <v>32</v>
      </c>
      <c r="N2683" t="s">
        <v>26</v>
      </c>
      <c r="O2683" t="s">
        <v>32</v>
      </c>
      <c r="P2683" t="s">
        <v>26</v>
      </c>
      <c r="R2683" t="s">
        <v>27</v>
      </c>
      <c r="S2683" t="s">
        <v>7753</v>
      </c>
      <c r="T2683" t="s">
        <v>7751</v>
      </c>
      <c r="U2683" t="str">
        <f>RIGHT(T2683,LEN(T2683)-FIND("[",T2683))</f>
        <v>-123.14803118173909, 49.26406978542449]}</v>
      </c>
      <c r="V2683" t="str">
        <f>LEFT(U2683,FIND(",",U2683)-1)</f>
        <v>-123.14803118173909</v>
      </c>
      <c r="W2683" s="2">
        <f>VALUE(V2683)</f>
        <v>-123.148031181739</v>
      </c>
      <c r="X2683" t="str">
        <f>MID(U2683,FIND(" ",U2683)+1,FIND("]",U2683)-FIND(" ",U2683)-1)</f>
        <v>49.26406978542449</v>
      </c>
      <c r="Y2683" s="2">
        <f>VALUE(X2683)</f>
        <v>49.264069785424397</v>
      </c>
      <c r="Z2683" t="s">
        <v>79</v>
      </c>
      <c r="AA2683" t="s">
        <v>7754</v>
      </c>
      <c r="AB2683" t="s">
        <v>27842</v>
      </c>
      <c r="AC2683" t="str">
        <f>LEFT(AB2683,FIND(" ",AB2683)-1)</f>
        <v>2424</v>
      </c>
      <c r="AD2683" t="str">
        <f>MID(AB2683,FIND(" ",AB2683)+1,FIND(",",AB2683)-FIND(" ",AB2683)-1)</f>
        <v>Cypress St</v>
      </c>
    </row>
    <row r="2684" spans="1:30" hidden="1" x14ac:dyDescent="0.3">
      <c r="A2684" t="s">
        <v>21</v>
      </c>
      <c r="B2684">
        <f>IF(A2684="twin",2,1)</f>
        <v>2</v>
      </c>
      <c r="C2684" t="s">
        <v>45</v>
      </c>
      <c r="D2684" t="s">
        <v>22</v>
      </c>
      <c r="E2684" t="s">
        <v>45</v>
      </c>
      <c r="F2684" t="s">
        <v>22</v>
      </c>
      <c r="G2684" t="s">
        <v>45</v>
      </c>
      <c r="H2684" t="s">
        <v>22</v>
      </c>
      <c r="J2684" t="s">
        <v>24</v>
      </c>
      <c r="K2684" t="s">
        <v>25</v>
      </c>
      <c r="L2684" t="s">
        <v>26</v>
      </c>
      <c r="M2684" t="s">
        <v>25</v>
      </c>
      <c r="N2684" t="s">
        <v>26</v>
      </c>
      <c r="O2684" t="s">
        <v>25</v>
      </c>
      <c r="P2684" t="s">
        <v>26</v>
      </c>
      <c r="R2684" t="s">
        <v>27</v>
      </c>
      <c r="S2684" t="s">
        <v>7755</v>
      </c>
      <c r="T2684" t="s">
        <v>5743</v>
      </c>
      <c r="U2684" t="str">
        <f>RIGHT(T2684,LEN(T2684)-FIND("[",T2684))</f>
        <v>-123.12409763670422, 49.27478978816815]}</v>
      </c>
      <c r="V2684" t="str">
        <f>LEFT(U2684,FIND(",",U2684)-1)</f>
        <v>-123.12409763670422</v>
      </c>
      <c r="W2684" s="2">
        <f>VALUE(V2684)</f>
        <v>-123.12409763670399</v>
      </c>
      <c r="X2684" t="str">
        <f>MID(U2684,FIND(" ",U2684)+1,FIND("]",U2684)-FIND(" ",U2684)-1)</f>
        <v>49.27478978816815</v>
      </c>
      <c r="Y2684" s="2">
        <f>VALUE(X2684)</f>
        <v>49.2747897881681</v>
      </c>
      <c r="Z2684" t="s">
        <v>30</v>
      </c>
      <c r="AA2684" t="s">
        <v>7756</v>
      </c>
      <c r="AB2684" t="s">
        <v>27386</v>
      </c>
      <c r="AC2684" t="str">
        <f>LEFT(AB2684,FIND(" ",AB2684)-1)</f>
        <v>1243</v>
      </c>
      <c r="AD2684" t="str">
        <f>MID(AB2684,FIND(" ",AB2684)+1,FIND(",",AB2684)-FIND(" ",AB2684)-1)</f>
        <v>Homer St</v>
      </c>
    </row>
    <row r="2685" spans="1:30" hidden="1" x14ac:dyDescent="0.3">
      <c r="A2685" t="s">
        <v>616</v>
      </c>
      <c r="B2685">
        <f>IF(A2685="twin",2,1)</f>
        <v>1</v>
      </c>
      <c r="C2685" t="s">
        <v>22</v>
      </c>
      <c r="D2685" t="s">
        <v>45</v>
      </c>
      <c r="E2685" t="s">
        <v>22</v>
      </c>
      <c r="F2685" t="s">
        <v>45</v>
      </c>
      <c r="G2685" t="s">
        <v>22</v>
      </c>
      <c r="H2685" t="s">
        <v>45</v>
      </c>
      <c r="J2685" t="s">
        <v>24</v>
      </c>
      <c r="K2685" t="s">
        <v>32</v>
      </c>
      <c r="L2685" t="s">
        <v>26</v>
      </c>
      <c r="M2685" t="s">
        <v>32</v>
      </c>
      <c r="N2685" t="s">
        <v>26</v>
      </c>
      <c r="O2685" t="s">
        <v>32</v>
      </c>
      <c r="P2685" t="s">
        <v>26</v>
      </c>
      <c r="R2685" t="s">
        <v>53</v>
      </c>
      <c r="S2685" t="s">
        <v>7757</v>
      </c>
      <c r="T2685" t="s">
        <v>7758</v>
      </c>
      <c r="U2685" t="str">
        <f>RIGHT(T2685,LEN(T2685)-FIND("[",T2685))</f>
        <v>-123.10321585940319, 49.26910634155085]}</v>
      </c>
      <c r="V2685" t="str">
        <f>LEFT(U2685,FIND(",",U2685)-1)</f>
        <v>-123.10321585940319</v>
      </c>
      <c r="W2685" s="2">
        <f>VALUE(V2685)</f>
        <v>-123.10321585940299</v>
      </c>
      <c r="X2685" t="str">
        <f>MID(U2685,FIND(" ",U2685)+1,FIND("]",U2685)-FIND(" ",U2685)-1)</f>
        <v>49.26910634155085</v>
      </c>
      <c r="Y2685" s="2">
        <f>VALUE(X2685)</f>
        <v>49.269106341550803</v>
      </c>
      <c r="Z2685" t="s">
        <v>96</v>
      </c>
      <c r="AA2685" t="s">
        <v>7759</v>
      </c>
      <c r="AB2685" t="s">
        <v>27843</v>
      </c>
      <c r="AC2685" t="str">
        <f>LEFT(AB2685,FIND(" ",AB2685)-1)</f>
        <v>60</v>
      </c>
      <c r="AD2685" t="str">
        <f>MID(AB2685,FIND(" ",AB2685)+1,FIND(",",AB2685)-FIND(" ",AB2685)-1)</f>
        <v>E 2nd Ave</v>
      </c>
    </row>
    <row r="2686" spans="1:30" hidden="1" x14ac:dyDescent="0.3">
      <c r="A2686" t="s">
        <v>21</v>
      </c>
      <c r="B2686">
        <f>IF(A2686="twin",2,1)</f>
        <v>2</v>
      </c>
      <c r="C2686" t="s">
        <v>45</v>
      </c>
      <c r="D2686" t="s">
        <v>22</v>
      </c>
      <c r="E2686" t="s">
        <v>45</v>
      </c>
      <c r="F2686" t="s">
        <v>22</v>
      </c>
      <c r="G2686" t="s">
        <v>45</v>
      </c>
      <c r="H2686" t="s">
        <v>22</v>
      </c>
      <c r="J2686" t="s">
        <v>24</v>
      </c>
      <c r="K2686" t="s">
        <v>25</v>
      </c>
      <c r="L2686" t="s">
        <v>26</v>
      </c>
      <c r="M2686" t="s">
        <v>25</v>
      </c>
      <c r="N2686" t="s">
        <v>26</v>
      </c>
      <c r="O2686" t="s">
        <v>25</v>
      </c>
      <c r="P2686" t="s">
        <v>26</v>
      </c>
      <c r="R2686" t="s">
        <v>27</v>
      </c>
      <c r="S2686" t="s">
        <v>7760</v>
      </c>
      <c r="T2686" t="s">
        <v>7761</v>
      </c>
      <c r="U2686" t="str">
        <f>RIGHT(T2686,LEN(T2686)-FIND("[",T2686))</f>
        <v>-123.12421881780163, 49.27471109397253]}</v>
      </c>
      <c r="V2686" t="str">
        <f>LEFT(U2686,FIND(",",U2686)-1)</f>
        <v>-123.12421881780163</v>
      </c>
      <c r="W2686" s="2">
        <f>VALUE(V2686)</f>
        <v>-123.12421881780099</v>
      </c>
      <c r="X2686" t="str">
        <f>MID(U2686,FIND(" ",U2686)+1,FIND("]",U2686)-FIND(" ",U2686)-1)</f>
        <v>49.27471109397253</v>
      </c>
      <c r="Y2686" s="2">
        <f>VALUE(X2686)</f>
        <v>49.274711093972499</v>
      </c>
      <c r="Z2686" t="s">
        <v>30</v>
      </c>
      <c r="AA2686" t="s">
        <v>7762</v>
      </c>
      <c r="AB2686" t="s">
        <v>27844</v>
      </c>
      <c r="AC2686" t="str">
        <f>LEFT(AB2686,FIND(" ",AB2686)-1)</f>
        <v>1247</v>
      </c>
      <c r="AD2686" t="str">
        <f>MID(AB2686,FIND(" ",AB2686)+1,FIND(",",AB2686)-FIND(" ",AB2686)-1)</f>
        <v>Homer St</v>
      </c>
    </row>
    <row r="2687" spans="1:30" hidden="1" x14ac:dyDescent="0.3">
      <c r="A2687" t="s">
        <v>616</v>
      </c>
      <c r="B2687">
        <f>IF(A2687="twin",2,1)</f>
        <v>1</v>
      </c>
      <c r="C2687" t="s">
        <v>22</v>
      </c>
      <c r="D2687" t="s">
        <v>45</v>
      </c>
      <c r="E2687" t="s">
        <v>22</v>
      </c>
      <c r="F2687" t="s">
        <v>45</v>
      </c>
      <c r="G2687" t="s">
        <v>22</v>
      </c>
      <c r="H2687" t="s">
        <v>45</v>
      </c>
      <c r="J2687" t="s">
        <v>24</v>
      </c>
      <c r="K2687" t="s">
        <v>32</v>
      </c>
      <c r="L2687" t="s">
        <v>26</v>
      </c>
      <c r="M2687" t="s">
        <v>32</v>
      </c>
      <c r="N2687" t="s">
        <v>26</v>
      </c>
      <c r="O2687" t="s">
        <v>32</v>
      </c>
      <c r="P2687" t="s">
        <v>26</v>
      </c>
      <c r="R2687" t="s">
        <v>53</v>
      </c>
      <c r="S2687" t="s">
        <v>7763</v>
      </c>
      <c r="T2687" t="s">
        <v>7764</v>
      </c>
      <c r="U2687" t="str">
        <f>RIGHT(T2687,LEN(T2687)-FIND("[",T2687))</f>
        <v>-123.10383785703779, 49.26911854842955]}</v>
      </c>
      <c r="V2687" t="str">
        <f>LEFT(U2687,FIND(",",U2687)-1)</f>
        <v>-123.10383785703779</v>
      </c>
      <c r="W2687" s="2">
        <f>VALUE(V2687)</f>
        <v>-123.10383785703701</v>
      </c>
      <c r="X2687" t="str">
        <f>MID(U2687,FIND(" ",U2687)+1,FIND("]",U2687)-FIND(" ",U2687)-1)</f>
        <v>49.26911854842955</v>
      </c>
      <c r="Y2687" s="2">
        <f>VALUE(X2687)</f>
        <v>49.269118548429503</v>
      </c>
      <c r="Z2687" t="s">
        <v>96</v>
      </c>
      <c r="AA2687" t="s">
        <v>7765</v>
      </c>
      <c r="AB2687" t="s">
        <v>27845</v>
      </c>
      <c r="AC2687" t="str">
        <f>LEFT(AB2687,FIND(" ",AB2687)-1)</f>
        <v>56</v>
      </c>
      <c r="AD2687" t="str">
        <f>MID(AB2687,FIND(" ",AB2687)+1,FIND(",",AB2687)-FIND(" ",AB2687)-1)</f>
        <v>E 2nd Ave</v>
      </c>
    </row>
    <row r="2688" spans="1:30" hidden="1" x14ac:dyDescent="0.3">
      <c r="A2688" t="s">
        <v>616</v>
      </c>
      <c r="B2688">
        <f>IF(A2688="twin",2,1)</f>
        <v>1</v>
      </c>
      <c r="C2688" t="s">
        <v>40</v>
      </c>
      <c r="D2688" t="s">
        <v>1635</v>
      </c>
      <c r="E2688" t="s">
        <v>40</v>
      </c>
      <c r="F2688" t="s">
        <v>1635</v>
      </c>
      <c r="G2688" t="s">
        <v>40</v>
      </c>
      <c r="H2688" t="s">
        <v>1635</v>
      </c>
      <c r="J2688" t="s">
        <v>24</v>
      </c>
      <c r="K2688" t="s">
        <v>32</v>
      </c>
      <c r="L2688" t="s">
        <v>26</v>
      </c>
      <c r="M2688" t="s">
        <v>32</v>
      </c>
      <c r="N2688" t="s">
        <v>26</v>
      </c>
      <c r="O2688" t="s">
        <v>32</v>
      </c>
      <c r="P2688" t="s">
        <v>26</v>
      </c>
      <c r="R2688" t="s">
        <v>53</v>
      </c>
      <c r="S2688" t="s">
        <v>7766</v>
      </c>
      <c r="T2688" t="s">
        <v>7767</v>
      </c>
      <c r="U2688" t="str">
        <f>RIGHT(T2688,LEN(T2688)-FIND("[",T2688))</f>
        <v>-123.11965220104757, 49.27622888568741]}</v>
      </c>
      <c r="V2688" t="str">
        <f>LEFT(U2688,FIND(",",U2688)-1)</f>
        <v>-123.11965220104757</v>
      </c>
      <c r="W2688" s="2">
        <f>VALUE(V2688)</f>
        <v>-123.119652201047</v>
      </c>
      <c r="X2688" t="str">
        <f>MID(U2688,FIND(" ",U2688)+1,FIND("]",U2688)-FIND(" ",U2688)-1)</f>
        <v>49.27622888568741</v>
      </c>
      <c r="Y2688" s="2">
        <f>VALUE(X2688)</f>
        <v>49.276228885687402</v>
      </c>
      <c r="Z2688" t="s">
        <v>30</v>
      </c>
      <c r="AA2688" t="s">
        <v>7768</v>
      </c>
      <c r="AB2688" t="s">
        <v>27846</v>
      </c>
      <c r="AC2688" t="str">
        <f>LEFT(AB2688,FIND(" ",AB2688)-1)</f>
        <v>1039</v>
      </c>
      <c r="AD2688" t="str">
        <f>MID(AB2688,FIND(" ",AB2688)+1,FIND(",",AB2688)-FIND(" ",AB2688)-1)</f>
        <v>Mainland St</v>
      </c>
    </row>
    <row r="2689" spans="1:30" hidden="1" x14ac:dyDescent="0.3">
      <c r="A2689" t="s">
        <v>616</v>
      </c>
      <c r="B2689">
        <f>IF(A2689="twin",2,1)</f>
        <v>1</v>
      </c>
      <c r="C2689" t="s">
        <v>40</v>
      </c>
      <c r="D2689" t="s">
        <v>1635</v>
      </c>
      <c r="E2689" t="s">
        <v>40</v>
      </c>
      <c r="F2689" t="s">
        <v>1635</v>
      </c>
      <c r="G2689" t="s">
        <v>40</v>
      </c>
      <c r="H2689" t="s">
        <v>1635</v>
      </c>
      <c r="J2689" t="s">
        <v>24</v>
      </c>
      <c r="K2689" t="s">
        <v>32</v>
      </c>
      <c r="L2689" t="s">
        <v>26</v>
      </c>
      <c r="M2689" t="s">
        <v>32</v>
      </c>
      <c r="N2689" t="s">
        <v>26</v>
      </c>
      <c r="O2689" t="s">
        <v>32</v>
      </c>
      <c r="P2689" t="s">
        <v>26</v>
      </c>
      <c r="R2689" t="s">
        <v>53</v>
      </c>
      <c r="S2689" t="s">
        <v>7769</v>
      </c>
      <c r="T2689" t="s">
        <v>7770</v>
      </c>
      <c r="U2689" t="str">
        <f>RIGHT(T2689,LEN(T2689)-FIND("[",T2689))</f>
        <v>-123.11992146797131, 49.27605146432617]}</v>
      </c>
      <c r="V2689" t="str">
        <f>LEFT(U2689,FIND(",",U2689)-1)</f>
        <v>-123.11992146797131</v>
      </c>
      <c r="W2689" s="2">
        <f>VALUE(V2689)</f>
        <v>-123.119921467971</v>
      </c>
      <c r="X2689" t="str">
        <f>MID(U2689,FIND(" ",U2689)+1,FIND("]",U2689)-FIND(" ",U2689)-1)</f>
        <v>49.27605146432617</v>
      </c>
      <c r="Y2689" s="2">
        <f>VALUE(X2689)</f>
        <v>49.276051464326102</v>
      </c>
      <c r="Z2689" t="s">
        <v>30</v>
      </c>
      <c r="AA2689" t="s">
        <v>7771</v>
      </c>
      <c r="AB2689" t="s">
        <v>27847</v>
      </c>
      <c r="AC2689" t="str">
        <f>LEFT(AB2689,FIND(" ",AB2689)-1)</f>
        <v>1051</v>
      </c>
      <c r="AD2689" t="str">
        <f>MID(AB2689,FIND(" ",AB2689)+1,FIND(",",AB2689)-FIND(" ",AB2689)-1)</f>
        <v>Mainland St</v>
      </c>
    </row>
    <row r="2690" spans="1:30" hidden="1" x14ac:dyDescent="0.3">
      <c r="A2690" t="s">
        <v>21</v>
      </c>
      <c r="B2690">
        <f>IF(A2690="twin",2,1)</f>
        <v>2</v>
      </c>
      <c r="C2690" t="s">
        <v>23</v>
      </c>
      <c r="D2690" t="s">
        <v>45</v>
      </c>
      <c r="E2690" t="s">
        <v>23</v>
      </c>
      <c r="F2690" t="s">
        <v>45</v>
      </c>
      <c r="G2690" t="s">
        <v>23</v>
      </c>
      <c r="H2690" t="s">
        <v>45</v>
      </c>
      <c r="J2690" t="s">
        <v>24</v>
      </c>
      <c r="K2690" t="s">
        <v>32</v>
      </c>
      <c r="L2690" t="s">
        <v>26</v>
      </c>
      <c r="M2690" t="s">
        <v>32</v>
      </c>
      <c r="N2690" t="s">
        <v>26</v>
      </c>
      <c r="O2690" t="s">
        <v>32</v>
      </c>
      <c r="P2690" t="s">
        <v>26</v>
      </c>
      <c r="R2690" t="s">
        <v>27</v>
      </c>
      <c r="S2690" t="s">
        <v>7772</v>
      </c>
      <c r="T2690" t="s">
        <v>2391</v>
      </c>
      <c r="U2690" t="str">
        <f>RIGHT(T2690,LEN(T2690)-FIND("[",T2690))</f>
        <v>-123.11244475221854, 49.28233440777421]}</v>
      </c>
      <c r="V2690" t="str">
        <f>LEFT(U2690,FIND(",",U2690)-1)</f>
        <v>-123.11244475221854</v>
      </c>
      <c r="W2690" s="2">
        <f>VALUE(V2690)</f>
        <v>-123.112444752218</v>
      </c>
      <c r="X2690" t="str">
        <f>MID(U2690,FIND(" ",U2690)+1,FIND("]",U2690)-FIND(" ",U2690)-1)</f>
        <v>49.28233440777421</v>
      </c>
      <c r="Y2690" s="2">
        <f>VALUE(X2690)</f>
        <v>49.282334407774201</v>
      </c>
      <c r="Z2690" t="s">
        <v>30</v>
      </c>
      <c r="AA2690" t="s">
        <v>7773</v>
      </c>
      <c r="AB2690" t="s">
        <v>26537</v>
      </c>
      <c r="AC2690" t="str">
        <f>LEFT(AB2690,FIND(" ",AB2690)-1)</f>
        <v>528</v>
      </c>
      <c r="AD2690" t="str">
        <f>MID(AB2690,FIND(" ",AB2690)+1,FIND(",",AB2690)-FIND(" ",AB2690)-1)</f>
        <v>Homer St</v>
      </c>
    </row>
    <row r="2691" spans="1:30" hidden="1" x14ac:dyDescent="0.3">
      <c r="A2691" t="s">
        <v>21</v>
      </c>
      <c r="B2691">
        <f>IF(A2691="twin",2,1)</f>
        <v>2</v>
      </c>
      <c r="C2691" t="s">
        <v>22</v>
      </c>
      <c r="D2691" t="s">
        <v>22</v>
      </c>
      <c r="E2691" t="s">
        <v>22</v>
      </c>
      <c r="F2691" t="s">
        <v>22</v>
      </c>
      <c r="G2691" t="s">
        <v>22</v>
      </c>
      <c r="H2691" t="s">
        <v>22</v>
      </c>
      <c r="J2691" t="s">
        <v>24</v>
      </c>
      <c r="K2691" t="s">
        <v>25</v>
      </c>
      <c r="L2691" t="s">
        <v>26</v>
      </c>
      <c r="M2691" t="s">
        <v>25</v>
      </c>
      <c r="N2691" t="s">
        <v>26</v>
      </c>
      <c r="O2691" t="s">
        <v>25</v>
      </c>
      <c r="P2691" t="s">
        <v>26</v>
      </c>
      <c r="R2691" t="s">
        <v>27</v>
      </c>
      <c r="S2691" t="s">
        <v>7774</v>
      </c>
      <c r="T2691" t="s">
        <v>7775</v>
      </c>
      <c r="U2691" t="str">
        <f>RIGHT(T2691,LEN(T2691)-FIND("[",T2691))</f>
        <v>-123.12236840305495, 49.278300861554754]}</v>
      </c>
      <c r="V2691" t="str">
        <f>LEFT(U2691,FIND(",",U2691)-1)</f>
        <v>-123.12236840305495</v>
      </c>
      <c r="W2691" s="2">
        <f>VALUE(V2691)</f>
        <v>-123.122368403054</v>
      </c>
      <c r="X2691" t="str">
        <f>MID(U2691,FIND(" ",U2691)+1,FIND("]",U2691)-FIND(" ",U2691)-1)</f>
        <v>49.278300861554754</v>
      </c>
      <c r="Y2691" s="2">
        <f>VALUE(X2691)</f>
        <v>49.278300861554698</v>
      </c>
      <c r="Z2691" t="s">
        <v>30</v>
      </c>
      <c r="AA2691" t="s">
        <v>7776</v>
      </c>
      <c r="AB2691" t="s">
        <v>27848</v>
      </c>
      <c r="AC2691" t="str">
        <f>LEFT(AB2691,FIND(" ",AB2691)-1)</f>
        <v>1018</v>
      </c>
      <c r="AD2691" t="str">
        <f>MID(AB2691,FIND(" ",AB2691)+1,FIND(",",AB2691)-FIND(" ",AB2691)-1)</f>
        <v>BC-99</v>
      </c>
    </row>
    <row r="2692" spans="1:30" hidden="1" x14ac:dyDescent="0.3">
      <c r="A2692" t="s">
        <v>21</v>
      </c>
      <c r="B2692">
        <f>IF(A2692="twin",2,1)</f>
        <v>2</v>
      </c>
      <c r="C2692" t="s">
        <v>45</v>
      </c>
      <c r="D2692" t="s">
        <v>22</v>
      </c>
      <c r="E2692" t="s">
        <v>45</v>
      </c>
      <c r="F2692" t="s">
        <v>22</v>
      </c>
      <c r="G2692" t="s">
        <v>45</v>
      </c>
      <c r="H2692" t="s">
        <v>22</v>
      </c>
      <c r="J2692" t="s">
        <v>24</v>
      </c>
      <c r="K2692" t="s">
        <v>25</v>
      </c>
      <c r="L2692" t="s">
        <v>26</v>
      </c>
      <c r="M2692" t="s">
        <v>25</v>
      </c>
      <c r="N2692" t="s">
        <v>26</v>
      </c>
      <c r="O2692" t="s">
        <v>25</v>
      </c>
      <c r="P2692" t="s">
        <v>26</v>
      </c>
      <c r="R2692" t="s">
        <v>27</v>
      </c>
      <c r="S2692" t="s">
        <v>7777</v>
      </c>
      <c r="T2692" t="s">
        <v>7778</v>
      </c>
      <c r="U2692" t="str">
        <f>RIGHT(T2692,LEN(T2692)-FIND("[",T2692))</f>
        <v>-123.11323398689933, 49.26729945638337]}</v>
      </c>
      <c r="V2692" t="str">
        <f>LEFT(U2692,FIND(",",U2692)-1)</f>
        <v>-123.11323398689933</v>
      </c>
      <c r="W2692" s="2">
        <f>VALUE(V2692)</f>
        <v>-123.113233986899</v>
      </c>
      <c r="X2692" t="str">
        <f>MID(U2692,FIND(" ",U2692)+1,FIND("]",U2692)-FIND(" ",U2692)-1)</f>
        <v>49.26729945638337</v>
      </c>
      <c r="Y2692" s="2">
        <f>VALUE(X2692)</f>
        <v>49.267299456383299</v>
      </c>
      <c r="Z2692" t="s">
        <v>96</v>
      </c>
      <c r="AA2692" t="s">
        <v>7779</v>
      </c>
      <c r="AB2692" t="s">
        <v>27849</v>
      </c>
      <c r="AC2692" t="str">
        <f>LEFT(AB2692,FIND(" ",AB2692)-1)</f>
        <v>410</v>
      </c>
      <c r="AD2692" t="str">
        <f>MID(AB2692,FIND(" ",AB2692)+1,FIND(",",AB2692)-FIND(" ",AB2692)-1)</f>
        <v>W 2nd Ave</v>
      </c>
    </row>
    <row r="2693" spans="1:30" hidden="1" x14ac:dyDescent="0.3">
      <c r="A2693" t="s">
        <v>21</v>
      </c>
      <c r="B2693">
        <f>IF(A2693="twin",2,1)</f>
        <v>2</v>
      </c>
      <c r="C2693" t="s">
        <v>45</v>
      </c>
      <c r="D2693" t="s">
        <v>22</v>
      </c>
      <c r="E2693" t="s">
        <v>45</v>
      </c>
      <c r="F2693" t="s">
        <v>22</v>
      </c>
      <c r="G2693" t="s">
        <v>45</v>
      </c>
      <c r="H2693" t="s">
        <v>22</v>
      </c>
      <c r="J2693" t="s">
        <v>24</v>
      </c>
      <c r="K2693" t="s">
        <v>25</v>
      </c>
      <c r="L2693" t="s">
        <v>26</v>
      </c>
      <c r="M2693" t="s">
        <v>25</v>
      </c>
      <c r="N2693" t="s">
        <v>26</v>
      </c>
      <c r="O2693" t="s">
        <v>25</v>
      </c>
      <c r="P2693" t="s">
        <v>26</v>
      </c>
      <c r="R2693" t="s">
        <v>27</v>
      </c>
      <c r="S2693" t="s">
        <v>7780</v>
      </c>
      <c r="T2693" t="s">
        <v>7781</v>
      </c>
      <c r="U2693" t="str">
        <f>RIGHT(T2693,LEN(T2693)-FIND("[",T2693))</f>
        <v>-123.11336982447493, 49.26722880980321]}</v>
      </c>
      <c r="V2693" t="str">
        <f>LEFT(U2693,FIND(",",U2693)-1)</f>
        <v>-123.11336982447493</v>
      </c>
      <c r="W2693" s="2">
        <f>VALUE(V2693)</f>
        <v>-123.11336982447401</v>
      </c>
      <c r="X2693" t="str">
        <f>MID(U2693,FIND(" ",U2693)+1,FIND("]",U2693)-FIND(" ",U2693)-1)</f>
        <v>49.26722880980321</v>
      </c>
      <c r="Y2693" s="2">
        <f>VALUE(X2693)</f>
        <v>49.2672288098032</v>
      </c>
      <c r="Z2693" t="s">
        <v>96</v>
      </c>
      <c r="AA2693" t="s">
        <v>7782</v>
      </c>
      <c r="AB2693" t="s">
        <v>27850</v>
      </c>
      <c r="AC2693" t="str">
        <f>LEFT(AB2693,FIND(" ",AB2693)-1)</f>
        <v>430</v>
      </c>
      <c r="AD2693" t="str">
        <f>MID(AB2693,FIND(" ",AB2693)+1,FIND(",",AB2693)-FIND(" ",AB2693)-1)</f>
        <v>W 2nd Ave</v>
      </c>
    </row>
    <row r="2694" spans="1:30" hidden="1" x14ac:dyDescent="0.3">
      <c r="A2694" t="s">
        <v>21</v>
      </c>
      <c r="B2694">
        <f>IF(A2694="twin",2,1)</f>
        <v>2</v>
      </c>
      <c r="C2694" t="s">
        <v>45</v>
      </c>
      <c r="D2694" t="s">
        <v>22</v>
      </c>
      <c r="E2694" t="s">
        <v>45</v>
      </c>
      <c r="F2694" t="s">
        <v>22</v>
      </c>
      <c r="G2694" t="s">
        <v>45</v>
      </c>
      <c r="H2694" t="s">
        <v>22</v>
      </c>
      <c r="J2694" t="s">
        <v>24</v>
      </c>
      <c r="K2694" t="s">
        <v>25</v>
      </c>
      <c r="L2694" t="s">
        <v>26</v>
      </c>
      <c r="M2694" t="s">
        <v>25</v>
      </c>
      <c r="N2694" t="s">
        <v>26</v>
      </c>
      <c r="O2694" t="s">
        <v>25</v>
      </c>
      <c r="P2694" t="s">
        <v>26</v>
      </c>
      <c r="R2694" t="s">
        <v>27</v>
      </c>
      <c r="S2694" t="s">
        <v>7783</v>
      </c>
      <c r="T2694" t="s">
        <v>7781</v>
      </c>
      <c r="U2694" t="str">
        <f>RIGHT(T2694,LEN(T2694)-FIND("[",T2694))</f>
        <v>-123.11336982447493, 49.26722880980321]}</v>
      </c>
      <c r="V2694" t="str">
        <f>LEFT(U2694,FIND(",",U2694)-1)</f>
        <v>-123.11336982447493</v>
      </c>
      <c r="W2694" s="2">
        <f>VALUE(V2694)</f>
        <v>-123.11336982447401</v>
      </c>
      <c r="X2694" t="str">
        <f>MID(U2694,FIND(" ",U2694)+1,FIND("]",U2694)-FIND(" ",U2694)-1)</f>
        <v>49.26722880980321</v>
      </c>
      <c r="Y2694" s="2">
        <f>VALUE(X2694)</f>
        <v>49.2672288098032</v>
      </c>
      <c r="Z2694" t="s">
        <v>96</v>
      </c>
      <c r="AA2694" t="s">
        <v>7784</v>
      </c>
      <c r="AB2694" t="s">
        <v>27850</v>
      </c>
      <c r="AC2694" t="str">
        <f>LEFT(AB2694,FIND(" ",AB2694)-1)</f>
        <v>430</v>
      </c>
      <c r="AD2694" t="str">
        <f>MID(AB2694,FIND(" ",AB2694)+1,FIND(",",AB2694)-FIND(" ",AB2694)-1)</f>
        <v>W 2nd Ave</v>
      </c>
    </row>
    <row r="2695" spans="1:30" hidden="1" x14ac:dyDescent="0.3">
      <c r="A2695" t="s">
        <v>129</v>
      </c>
      <c r="B2695">
        <f>IF(A2695="twin",2,1)</f>
        <v>1</v>
      </c>
      <c r="C2695" t="s">
        <v>23</v>
      </c>
      <c r="D2695" t="s">
        <v>22</v>
      </c>
      <c r="E2695" t="s">
        <v>23</v>
      </c>
      <c r="F2695" t="s">
        <v>22</v>
      </c>
      <c r="G2695" t="s">
        <v>23</v>
      </c>
      <c r="H2695" t="s">
        <v>22</v>
      </c>
      <c r="I2695" t="s">
        <v>23</v>
      </c>
      <c r="J2695" t="s">
        <v>24</v>
      </c>
      <c r="K2695" t="s">
        <v>130</v>
      </c>
      <c r="L2695" t="s">
        <v>130</v>
      </c>
      <c r="M2695" t="s">
        <v>130</v>
      </c>
      <c r="N2695" t="s">
        <v>130</v>
      </c>
      <c r="O2695" t="s">
        <v>130</v>
      </c>
      <c r="P2695" t="s">
        <v>130</v>
      </c>
      <c r="Q2695" t="s">
        <v>130</v>
      </c>
      <c r="R2695" t="s">
        <v>27</v>
      </c>
      <c r="S2695" t="s">
        <v>7785</v>
      </c>
      <c r="T2695" t="s">
        <v>7786</v>
      </c>
      <c r="U2695" t="str">
        <f>RIGHT(T2695,LEN(T2695)-FIND("[",T2695))</f>
        <v>-123.12135731217212, 49.288325899985836]}</v>
      </c>
      <c r="V2695" t="str">
        <f>LEFT(U2695,FIND(",",U2695)-1)</f>
        <v>-123.12135731217212</v>
      </c>
      <c r="W2695" s="2">
        <f>VALUE(V2695)</f>
        <v>-123.12135731217199</v>
      </c>
      <c r="X2695" t="str">
        <f>MID(U2695,FIND(" ",U2695)+1,FIND("]",U2695)-FIND(" ",U2695)-1)</f>
        <v>49.288325899985836</v>
      </c>
      <c r="Y2695" s="2">
        <f>VALUE(X2695)</f>
        <v>49.2883258999858</v>
      </c>
      <c r="Z2695" t="s">
        <v>30</v>
      </c>
      <c r="AA2695" t="s">
        <v>7787</v>
      </c>
      <c r="AB2695" t="s">
        <v>26454</v>
      </c>
      <c r="AC2695" t="str">
        <f>LEFT(AB2695,FIND(" ",AB2695)-1)</f>
        <v>1155</v>
      </c>
      <c r="AD2695" t="str">
        <f>MID(AB2695,FIND(" ",AB2695)+1,FIND(",",AB2695)-FIND(" ",AB2695)-1)</f>
        <v>W Hastings St</v>
      </c>
    </row>
    <row r="2696" spans="1:30" hidden="1" x14ac:dyDescent="0.3">
      <c r="A2696" t="s">
        <v>129</v>
      </c>
      <c r="B2696">
        <f>IF(A2696="twin",2,1)</f>
        <v>1</v>
      </c>
      <c r="C2696" t="s">
        <v>23</v>
      </c>
      <c r="D2696" t="s">
        <v>22</v>
      </c>
      <c r="E2696" t="s">
        <v>23</v>
      </c>
      <c r="F2696" t="s">
        <v>22</v>
      </c>
      <c r="G2696" t="s">
        <v>23</v>
      </c>
      <c r="H2696" t="s">
        <v>22</v>
      </c>
      <c r="I2696" t="s">
        <v>23</v>
      </c>
      <c r="J2696" t="s">
        <v>24</v>
      </c>
      <c r="K2696" t="s">
        <v>130</v>
      </c>
      <c r="L2696" t="s">
        <v>130</v>
      </c>
      <c r="M2696" t="s">
        <v>130</v>
      </c>
      <c r="N2696" t="s">
        <v>130</v>
      </c>
      <c r="O2696" t="s">
        <v>130</v>
      </c>
      <c r="P2696" t="s">
        <v>130</v>
      </c>
      <c r="Q2696" t="s">
        <v>130</v>
      </c>
      <c r="R2696" t="s">
        <v>27</v>
      </c>
      <c r="S2696" t="s">
        <v>7788</v>
      </c>
      <c r="T2696" t="s">
        <v>7789</v>
      </c>
      <c r="U2696" t="str">
        <f>RIGHT(T2696,LEN(T2696)-FIND("[",T2696))</f>
        <v>-123.12232267295336, 49.28860623298787]}</v>
      </c>
      <c r="V2696" t="str">
        <f>LEFT(U2696,FIND(",",U2696)-1)</f>
        <v>-123.12232267295336</v>
      </c>
      <c r="W2696" s="2">
        <f>VALUE(V2696)</f>
        <v>-123.122322672953</v>
      </c>
      <c r="X2696" t="str">
        <f>MID(U2696,FIND(" ",U2696)+1,FIND("]",U2696)-FIND(" ",U2696)-1)</f>
        <v>49.28860623298787</v>
      </c>
      <c r="Y2696" s="2">
        <f>VALUE(X2696)</f>
        <v>49.288606232987803</v>
      </c>
      <c r="Z2696" t="s">
        <v>30</v>
      </c>
      <c r="AA2696" t="s">
        <v>7790</v>
      </c>
      <c r="AB2696" t="s">
        <v>26461</v>
      </c>
      <c r="AC2696" t="str">
        <f>LEFT(AB2696,FIND(" ",AB2696)-1)</f>
        <v>1180</v>
      </c>
      <c r="AD2696" t="str">
        <f>MID(AB2696,FIND(" ",AB2696)+1,FIND(",",AB2696)-FIND(" ",AB2696)-1)</f>
        <v>W Hastings St</v>
      </c>
    </row>
    <row r="2697" spans="1:30" hidden="1" x14ac:dyDescent="0.3">
      <c r="A2697" t="s">
        <v>21</v>
      </c>
      <c r="B2697">
        <f>IF(A2697="twin",2,1)</f>
        <v>2</v>
      </c>
      <c r="C2697" t="s">
        <v>1635</v>
      </c>
      <c r="D2697" t="s">
        <v>52</v>
      </c>
      <c r="E2697" t="s">
        <v>1635</v>
      </c>
      <c r="F2697" t="s">
        <v>52</v>
      </c>
      <c r="G2697" t="s">
        <v>1635</v>
      </c>
      <c r="H2697" t="s">
        <v>52</v>
      </c>
      <c r="J2697" t="s">
        <v>24</v>
      </c>
      <c r="K2697" t="s">
        <v>32</v>
      </c>
      <c r="L2697" t="s">
        <v>26</v>
      </c>
      <c r="M2697" t="s">
        <v>32</v>
      </c>
      <c r="N2697" t="s">
        <v>26</v>
      </c>
      <c r="O2697" t="s">
        <v>32</v>
      </c>
      <c r="P2697" t="s">
        <v>26</v>
      </c>
      <c r="R2697" t="s">
        <v>53</v>
      </c>
      <c r="S2697" t="s">
        <v>7791</v>
      </c>
      <c r="T2697" t="s">
        <v>7792</v>
      </c>
      <c r="U2697" t="str">
        <f>RIGHT(T2697,LEN(T2697)-FIND("[",T2697))</f>
        <v>-123.11504884043823, 49.28617976395863]}</v>
      </c>
      <c r="V2697" t="str">
        <f>LEFT(U2697,FIND(",",U2697)-1)</f>
        <v>-123.11504884043823</v>
      </c>
      <c r="W2697" s="2">
        <f>VALUE(V2697)</f>
        <v>-123.11504884043801</v>
      </c>
      <c r="X2697" t="str">
        <f>MID(U2697,FIND(" ",U2697)+1,FIND("]",U2697)-FIND(" ",U2697)-1)</f>
        <v>49.28617976395863</v>
      </c>
      <c r="Y2697" s="2">
        <f>VALUE(X2697)</f>
        <v>49.2861797639586</v>
      </c>
      <c r="Z2697" t="s">
        <v>30</v>
      </c>
      <c r="AA2697" t="s">
        <v>7793</v>
      </c>
      <c r="AB2697" t="s">
        <v>27851</v>
      </c>
      <c r="AC2697" t="str">
        <f>LEFT(AB2697,FIND(" ",AB2697)-1)</f>
        <v>807</v>
      </c>
      <c r="AD2697" t="str">
        <f>MID(AB2697,FIND(" ",AB2697)+1,FIND(",",AB2697)-FIND(" ",AB2697)-1)</f>
        <v>W Hastings St</v>
      </c>
    </row>
    <row r="2698" spans="1:30" hidden="1" x14ac:dyDescent="0.3">
      <c r="A2698" t="s">
        <v>21</v>
      </c>
      <c r="B2698">
        <f>IF(A2698="twin",2,1)</f>
        <v>2</v>
      </c>
      <c r="C2698" t="s">
        <v>1635</v>
      </c>
      <c r="D2698" t="s">
        <v>23</v>
      </c>
      <c r="E2698" t="s">
        <v>1635</v>
      </c>
      <c r="F2698" t="s">
        <v>23</v>
      </c>
      <c r="G2698" t="s">
        <v>1635</v>
      </c>
      <c r="H2698" t="s">
        <v>23</v>
      </c>
      <c r="J2698" t="s">
        <v>24</v>
      </c>
      <c r="K2698" t="s">
        <v>32</v>
      </c>
      <c r="L2698" t="s">
        <v>26</v>
      </c>
      <c r="M2698" t="s">
        <v>32</v>
      </c>
      <c r="N2698" t="s">
        <v>26</v>
      </c>
      <c r="O2698" t="s">
        <v>32</v>
      </c>
      <c r="P2698" t="s">
        <v>26</v>
      </c>
      <c r="R2698" t="s">
        <v>53</v>
      </c>
      <c r="S2698" t="s">
        <v>7794</v>
      </c>
      <c r="T2698" t="s">
        <v>7795</v>
      </c>
      <c r="U2698" t="str">
        <f>RIGHT(T2698,LEN(T2698)-FIND("[",T2698))</f>
        <v>-123.1139759322968, 49.28546625975481]}</v>
      </c>
      <c r="V2698" t="str">
        <f>LEFT(U2698,FIND(",",U2698)-1)</f>
        <v>-123.1139759322968</v>
      </c>
      <c r="W2698" s="2">
        <f>VALUE(V2698)</f>
        <v>-123.113975932296</v>
      </c>
      <c r="X2698" t="str">
        <f>MID(U2698,FIND(" ",U2698)+1,FIND("]",U2698)-FIND(" ",U2698)-1)</f>
        <v>49.28546625975481</v>
      </c>
      <c r="Y2698" s="2">
        <f>VALUE(X2698)</f>
        <v>49.285466259754799</v>
      </c>
      <c r="Z2698" t="s">
        <v>30</v>
      </c>
      <c r="AA2698" t="s">
        <v>7796</v>
      </c>
      <c r="AB2698" t="s">
        <v>27852</v>
      </c>
      <c r="AC2698" t="str">
        <f>LEFT(AB2698,FIND(" ",AB2698)-1)</f>
        <v>401-409</v>
      </c>
      <c r="AD2698" t="str">
        <f>MID(AB2698,FIND(" ",AB2698)+1,FIND(",",AB2698)-FIND(" ",AB2698)-1)</f>
        <v>Granville St</v>
      </c>
    </row>
    <row r="2699" spans="1:30" hidden="1" x14ac:dyDescent="0.3">
      <c r="A2699" t="s">
        <v>21</v>
      </c>
      <c r="B2699">
        <f>IF(A2699="twin",2,1)</f>
        <v>2</v>
      </c>
      <c r="C2699" t="s">
        <v>45</v>
      </c>
      <c r="D2699" t="s">
        <v>22</v>
      </c>
      <c r="E2699" t="s">
        <v>45</v>
      </c>
      <c r="F2699" t="s">
        <v>22</v>
      </c>
      <c r="G2699" t="s">
        <v>45</v>
      </c>
      <c r="H2699" t="s">
        <v>22</v>
      </c>
      <c r="J2699" t="s">
        <v>24</v>
      </c>
      <c r="K2699" t="s">
        <v>25</v>
      </c>
      <c r="L2699" t="s">
        <v>26</v>
      </c>
      <c r="M2699" t="s">
        <v>25</v>
      </c>
      <c r="N2699" t="s">
        <v>26</v>
      </c>
      <c r="O2699" t="s">
        <v>25</v>
      </c>
      <c r="P2699" t="s">
        <v>26</v>
      </c>
      <c r="R2699" t="s">
        <v>27</v>
      </c>
      <c r="S2699" t="s">
        <v>7797</v>
      </c>
      <c r="T2699" t="s">
        <v>7798</v>
      </c>
      <c r="U2699" t="str">
        <f>RIGHT(T2699,LEN(T2699)-FIND("[",T2699))</f>
        <v>-123.14121949646584, 49.269669163024155]}</v>
      </c>
      <c r="V2699" t="str">
        <f>LEFT(U2699,FIND(",",U2699)-1)</f>
        <v>-123.14121949646584</v>
      </c>
      <c r="W2699" s="2">
        <f>VALUE(V2699)</f>
        <v>-123.141219496465</v>
      </c>
      <c r="X2699" t="str">
        <f>MID(U2699,FIND(" ",U2699)+1,FIND("]",U2699)-FIND(" ",U2699)-1)</f>
        <v>49.269669163024155</v>
      </c>
      <c r="Y2699" s="2">
        <f>VALUE(X2699)</f>
        <v>49.269669163024098</v>
      </c>
      <c r="Z2699" t="s">
        <v>43</v>
      </c>
      <c r="AA2699" t="s">
        <v>7799</v>
      </c>
      <c r="AB2699" t="s">
        <v>27853</v>
      </c>
      <c r="AC2699" t="str">
        <f>LEFT(AB2699,FIND(" ",AB2699)-1)</f>
        <v>1616</v>
      </c>
      <c r="AD2699" t="str">
        <f>MID(AB2699,FIND(" ",AB2699)+1,FIND(",",AB2699)-FIND(" ",AB2699)-1)</f>
        <v>W 2nd Ave</v>
      </c>
    </row>
    <row r="2700" spans="1:30" hidden="1" x14ac:dyDescent="0.3">
      <c r="A2700" t="s">
        <v>21</v>
      </c>
      <c r="B2700">
        <f>IF(A2700="twin",2,1)</f>
        <v>2</v>
      </c>
      <c r="C2700" t="s">
        <v>1635</v>
      </c>
      <c r="D2700" t="s">
        <v>23</v>
      </c>
      <c r="E2700" t="s">
        <v>1635</v>
      </c>
      <c r="F2700" t="s">
        <v>23</v>
      </c>
      <c r="G2700" t="s">
        <v>1635</v>
      </c>
      <c r="H2700" t="s">
        <v>23</v>
      </c>
      <c r="J2700" t="s">
        <v>24</v>
      </c>
      <c r="K2700" t="s">
        <v>32</v>
      </c>
      <c r="L2700" t="s">
        <v>26</v>
      </c>
      <c r="M2700" t="s">
        <v>32</v>
      </c>
      <c r="N2700" t="s">
        <v>26</v>
      </c>
      <c r="O2700" t="s">
        <v>32</v>
      </c>
      <c r="P2700" t="s">
        <v>26</v>
      </c>
      <c r="R2700" t="s">
        <v>53</v>
      </c>
      <c r="S2700" t="s">
        <v>7800</v>
      </c>
      <c r="T2700" t="s">
        <v>7801</v>
      </c>
      <c r="U2700" t="str">
        <f>RIGHT(T2700,LEN(T2700)-FIND("[",T2700))</f>
        <v>-123.11414916329375, 49.28557335618681]}</v>
      </c>
      <c r="V2700" t="str">
        <f>LEFT(U2700,FIND(",",U2700)-1)</f>
        <v>-123.11414916329375</v>
      </c>
      <c r="W2700" s="2">
        <f>VALUE(V2700)</f>
        <v>-123.11414916329301</v>
      </c>
      <c r="X2700" t="str">
        <f>MID(U2700,FIND(" ",U2700)+1,FIND("]",U2700)-FIND(" ",U2700)-1)</f>
        <v>49.28557335618681</v>
      </c>
      <c r="Y2700" s="2">
        <f>VALUE(X2700)</f>
        <v>49.285573356186802</v>
      </c>
      <c r="Z2700" t="s">
        <v>30</v>
      </c>
      <c r="AA2700" t="s">
        <v>7802</v>
      </c>
      <c r="AB2700" t="s">
        <v>27852</v>
      </c>
      <c r="AC2700" t="str">
        <f>LEFT(AB2700,FIND(" ",AB2700)-1)</f>
        <v>401-409</v>
      </c>
      <c r="AD2700" t="str">
        <f>MID(AB2700,FIND(" ",AB2700)+1,FIND(",",AB2700)-FIND(" ",AB2700)-1)</f>
        <v>Granville St</v>
      </c>
    </row>
    <row r="2701" spans="1:30" hidden="1" x14ac:dyDescent="0.3">
      <c r="A2701" t="s">
        <v>21</v>
      </c>
      <c r="B2701">
        <f>IF(A2701="twin",2,1)</f>
        <v>2</v>
      </c>
      <c r="C2701" t="s">
        <v>45</v>
      </c>
      <c r="D2701" t="s">
        <v>22</v>
      </c>
      <c r="E2701" t="s">
        <v>45</v>
      </c>
      <c r="F2701" t="s">
        <v>22</v>
      </c>
      <c r="G2701" t="s">
        <v>45</v>
      </c>
      <c r="H2701" t="s">
        <v>22</v>
      </c>
      <c r="J2701" t="s">
        <v>24</v>
      </c>
      <c r="K2701" t="s">
        <v>25</v>
      </c>
      <c r="L2701" t="s">
        <v>26</v>
      </c>
      <c r="M2701" t="s">
        <v>25</v>
      </c>
      <c r="N2701" t="s">
        <v>26</v>
      </c>
      <c r="O2701" t="s">
        <v>25</v>
      </c>
      <c r="P2701" t="s">
        <v>26</v>
      </c>
      <c r="R2701" t="s">
        <v>27</v>
      </c>
      <c r="S2701" t="s">
        <v>7803</v>
      </c>
      <c r="T2701" t="s">
        <v>7804</v>
      </c>
      <c r="U2701" t="str">
        <f>RIGHT(T2701,LEN(T2701)-FIND("[",T2701))</f>
        <v>-123.14156660704192, 49.269674854995536]}</v>
      </c>
      <c r="V2701" t="str">
        <f>LEFT(U2701,FIND(",",U2701)-1)</f>
        <v>-123.14156660704192</v>
      </c>
      <c r="W2701" s="2">
        <f>VALUE(V2701)</f>
        <v>-123.141566607041</v>
      </c>
      <c r="X2701" t="str">
        <f>MID(U2701,FIND(" ",U2701)+1,FIND("]",U2701)-FIND(" ",U2701)-1)</f>
        <v>49.269674854995536</v>
      </c>
      <c r="Y2701" s="2">
        <f>VALUE(X2701)</f>
        <v>49.2696748549955</v>
      </c>
      <c r="Z2701" t="s">
        <v>43</v>
      </c>
      <c r="AA2701" t="s">
        <v>7805</v>
      </c>
      <c r="AB2701" t="s">
        <v>27514</v>
      </c>
      <c r="AC2701" t="str">
        <f>LEFT(AB2701,FIND(" ",AB2701)-1)</f>
        <v>1626</v>
      </c>
      <c r="AD2701" t="str">
        <f>MID(AB2701,FIND(" ",AB2701)+1,FIND(",",AB2701)-FIND(" ",AB2701)-1)</f>
        <v>W 2nd Ave</v>
      </c>
    </row>
    <row r="2702" spans="1:30" hidden="1" x14ac:dyDescent="0.3">
      <c r="A2702" t="s">
        <v>21</v>
      </c>
      <c r="B2702">
        <f>IF(A2702="twin",2,1)</f>
        <v>2</v>
      </c>
      <c r="C2702" t="s">
        <v>1635</v>
      </c>
      <c r="D2702" t="s">
        <v>23</v>
      </c>
      <c r="E2702" t="s">
        <v>1635</v>
      </c>
      <c r="F2702" t="s">
        <v>23</v>
      </c>
      <c r="G2702" t="s">
        <v>1635</v>
      </c>
      <c r="H2702" t="s">
        <v>23</v>
      </c>
      <c r="J2702" t="s">
        <v>24</v>
      </c>
      <c r="K2702" t="s">
        <v>32</v>
      </c>
      <c r="L2702" t="s">
        <v>26</v>
      </c>
      <c r="M2702" t="s">
        <v>32</v>
      </c>
      <c r="N2702" t="s">
        <v>26</v>
      </c>
      <c r="O2702" t="s">
        <v>32</v>
      </c>
      <c r="P2702" t="s">
        <v>26</v>
      </c>
      <c r="R2702" t="s">
        <v>53</v>
      </c>
      <c r="S2702" t="s">
        <v>7806</v>
      </c>
      <c r="T2702" t="s">
        <v>7807</v>
      </c>
      <c r="U2702" t="str">
        <f>RIGHT(T2702,LEN(T2702)-FIND("[",T2702))</f>
        <v>-123.1144881977625, 49.28580348607448]}</v>
      </c>
      <c r="V2702" t="str">
        <f>LEFT(U2702,FIND(",",U2702)-1)</f>
        <v>-123.1144881977625</v>
      </c>
      <c r="W2702" s="2">
        <f>VALUE(V2702)</f>
        <v>-123.114488197762</v>
      </c>
      <c r="X2702" t="str">
        <f>MID(U2702,FIND(" ",U2702)+1,FIND("]",U2702)-FIND(" ",U2702)-1)</f>
        <v>49.28580348607448</v>
      </c>
      <c r="Y2702" s="2">
        <f>VALUE(X2702)</f>
        <v>49.2858034860744</v>
      </c>
      <c r="Z2702" t="s">
        <v>30</v>
      </c>
      <c r="AA2702" t="s">
        <v>7808</v>
      </c>
      <c r="AB2702" t="s">
        <v>27854</v>
      </c>
      <c r="AC2702" t="str">
        <f>LEFT(AB2702,FIND(" ",AB2702)-1)</f>
        <v>230-757</v>
      </c>
      <c r="AD2702" t="str">
        <f>MID(AB2702,FIND(" ",AB2702)+1,FIND(",",AB2702)-FIND(" ",AB2702)-1)</f>
        <v>W Hastings St</v>
      </c>
    </row>
    <row r="2703" spans="1:30" hidden="1" x14ac:dyDescent="0.3">
      <c r="A2703" t="s">
        <v>21</v>
      </c>
      <c r="B2703">
        <f>IF(A2703="twin",2,1)</f>
        <v>2</v>
      </c>
      <c r="C2703" t="s">
        <v>1635</v>
      </c>
      <c r="D2703" t="s">
        <v>23</v>
      </c>
      <c r="E2703" t="s">
        <v>1635</v>
      </c>
      <c r="F2703" t="s">
        <v>23</v>
      </c>
      <c r="G2703" t="s">
        <v>1635</v>
      </c>
      <c r="H2703" t="s">
        <v>23</v>
      </c>
      <c r="J2703" t="s">
        <v>24</v>
      </c>
      <c r="K2703" t="s">
        <v>32</v>
      </c>
      <c r="L2703" t="s">
        <v>26</v>
      </c>
      <c r="M2703" t="s">
        <v>32</v>
      </c>
      <c r="N2703" t="s">
        <v>26</v>
      </c>
      <c r="O2703" t="s">
        <v>32</v>
      </c>
      <c r="P2703" t="s">
        <v>26</v>
      </c>
      <c r="R2703" t="s">
        <v>53</v>
      </c>
      <c r="S2703" t="s">
        <v>7809</v>
      </c>
      <c r="T2703" t="s">
        <v>7807</v>
      </c>
      <c r="U2703" t="str">
        <f>RIGHT(T2703,LEN(T2703)-FIND("[",T2703))</f>
        <v>-123.1144881977625, 49.28580348607448]}</v>
      </c>
      <c r="V2703" t="str">
        <f>LEFT(U2703,FIND(",",U2703)-1)</f>
        <v>-123.1144881977625</v>
      </c>
      <c r="W2703" s="2">
        <f>VALUE(V2703)</f>
        <v>-123.114488197762</v>
      </c>
      <c r="X2703" t="str">
        <f>MID(U2703,FIND(" ",U2703)+1,FIND("]",U2703)-FIND(" ",U2703)-1)</f>
        <v>49.28580348607448</v>
      </c>
      <c r="Y2703" s="2">
        <f>VALUE(X2703)</f>
        <v>49.2858034860744</v>
      </c>
      <c r="Z2703" t="s">
        <v>30</v>
      </c>
      <c r="AA2703" t="s">
        <v>7810</v>
      </c>
      <c r="AB2703" t="s">
        <v>27854</v>
      </c>
      <c r="AC2703" t="str">
        <f>LEFT(AB2703,FIND(" ",AB2703)-1)</f>
        <v>230-757</v>
      </c>
      <c r="AD2703" t="str">
        <f>MID(AB2703,FIND(" ",AB2703)+1,FIND(",",AB2703)-FIND(" ",AB2703)-1)</f>
        <v>W Hastings St</v>
      </c>
    </row>
    <row r="2704" spans="1:30" hidden="1" x14ac:dyDescent="0.3">
      <c r="A2704" t="s">
        <v>21</v>
      </c>
      <c r="B2704">
        <f>IF(A2704="twin",2,1)</f>
        <v>2</v>
      </c>
      <c r="C2704" t="s">
        <v>1635</v>
      </c>
      <c r="D2704" t="s">
        <v>52</v>
      </c>
      <c r="E2704" t="s">
        <v>1635</v>
      </c>
      <c r="F2704" t="s">
        <v>52</v>
      </c>
      <c r="G2704" t="s">
        <v>1635</v>
      </c>
      <c r="H2704" t="s">
        <v>52</v>
      </c>
      <c r="J2704" t="s">
        <v>24</v>
      </c>
      <c r="K2704" t="s">
        <v>32</v>
      </c>
      <c r="L2704" t="s">
        <v>26</v>
      </c>
      <c r="M2704" t="s">
        <v>32</v>
      </c>
      <c r="N2704" t="s">
        <v>26</v>
      </c>
      <c r="O2704" t="s">
        <v>32</v>
      </c>
      <c r="P2704" t="s">
        <v>26</v>
      </c>
      <c r="R2704" t="s">
        <v>53</v>
      </c>
      <c r="S2704" t="s">
        <v>7811</v>
      </c>
      <c r="T2704" t="s">
        <v>7812</v>
      </c>
      <c r="U2704" t="str">
        <f>RIGHT(T2704,LEN(T2704)-FIND("[",T2704))</f>
        <v>-123.11521155000275, 49.28607738072184]}</v>
      </c>
      <c r="V2704" t="str">
        <f>LEFT(U2704,FIND(",",U2704)-1)</f>
        <v>-123.11521155000275</v>
      </c>
      <c r="W2704" s="2">
        <f>VALUE(V2704)</f>
        <v>-123.115211550002</v>
      </c>
      <c r="X2704" t="str">
        <f>MID(U2704,FIND(" ",U2704)+1,FIND("]",U2704)-FIND(" ",U2704)-1)</f>
        <v>49.28607738072184</v>
      </c>
      <c r="Y2704" s="2">
        <f>VALUE(X2704)</f>
        <v>49.2860773807218</v>
      </c>
      <c r="Z2704" t="s">
        <v>30</v>
      </c>
      <c r="AA2704" t="s">
        <v>7813</v>
      </c>
      <c r="AB2704" t="s">
        <v>27855</v>
      </c>
      <c r="AC2704" t="str">
        <f>LEFT(AB2704,FIND(" ",AB2704)-1)</f>
        <v>808</v>
      </c>
      <c r="AD2704" t="str">
        <f>MID(AB2704,FIND(" ",AB2704)+1,FIND(",",AB2704)-FIND(" ",AB2704)-1)</f>
        <v>W Hastings St</v>
      </c>
    </row>
    <row r="2705" spans="1:30" hidden="1" x14ac:dyDescent="0.3">
      <c r="A2705" t="s">
        <v>21</v>
      </c>
      <c r="B2705">
        <f>IF(A2705="twin",2,1)</f>
        <v>2</v>
      </c>
      <c r="C2705" t="s">
        <v>22</v>
      </c>
      <c r="D2705" t="s">
        <v>22</v>
      </c>
      <c r="E2705" t="s">
        <v>22</v>
      </c>
      <c r="F2705" t="s">
        <v>22</v>
      </c>
      <c r="G2705" t="s">
        <v>22</v>
      </c>
      <c r="H2705" t="s">
        <v>22</v>
      </c>
      <c r="J2705" t="s">
        <v>24</v>
      </c>
      <c r="K2705" t="s">
        <v>32</v>
      </c>
      <c r="L2705" t="s">
        <v>26</v>
      </c>
      <c r="M2705" t="s">
        <v>32</v>
      </c>
      <c r="N2705" t="s">
        <v>26</v>
      </c>
      <c r="O2705" t="s">
        <v>32</v>
      </c>
      <c r="P2705" t="s">
        <v>26</v>
      </c>
      <c r="R2705" t="s">
        <v>27</v>
      </c>
      <c r="S2705" t="s">
        <v>7814</v>
      </c>
      <c r="T2705" t="s">
        <v>7815</v>
      </c>
      <c r="U2705" t="str">
        <f>RIGHT(T2705,LEN(T2705)-FIND("[",T2705))</f>
        <v>-123.10026790529486, 49.26454983682628]}</v>
      </c>
      <c r="V2705" t="str">
        <f>LEFT(U2705,FIND(",",U2705)-1)</f>
        <v>-123.10026790529486</v>
      </c>
      <c r="W2705" s="2">
        <f>VALUE(V2705)</f>
        <v>-123.100267905294</v>
      </c>
      <c r="X2705" t="str">
        <f>MID(U2705,FIND(" ",U2705)+1,FIND("]",U2705)-FIND(" ",U2705)-1)</f>
        <v>49.26454983682628</v>
      </c>
      <c r="Y2705" s="2">
        <f>VALUE(X2705)</f>
        <v>49.264549836826198</v>
      </c>
      <c r="Z2705" t="s">
        <v>96</v>
      </c>
      <c r="AA2705" t="s">
        <v>7816</v>
      </c>
      <c r="AB2705" t="s">
        <v>26697</v>
      </c>
      <c r="AC2705" t="str">
        <f>LEFT(AB2705,FIND(" ",AB2705)-1)</f>
        <v>228</v>
      </c>
      <c r="AD2705" t="str">
        <f>MID(AB2705,FIND(" ",AB2705)+1,FIND(",",AB2705)-FIND(" ",AB2705)-1)</f>
        <v>E 7th Ave</v>
      </c>
    </row>
    <row r="2706" spans="1:30" hidden="1" x14ac:dyDescent="0.3">
      <c r="A2706" t="s">
        <v>21</v>
      </c>
      <c r="B2706">
        <f>IF(A2706="twin",2,1)</f>
        <v>2</v>
      </c>
      <c r="C2706" t="s">
        <v>1635</v>
      </c>
      <c r="D2706" t="s">
        <v>52</v>
      </c>
      <c r="E2706" t="s">
        <v>1635</v>
      </c>
      <c r="F2706" t="s">
        <v>52</v>
      </c>
      <c r="G2706" t="s">
        <v>1635</v>
      </c>
      <c r="H2706" t="s">
        <v>52</v>
      </c>
      <c r="J2706" t="s">
        <v>24</v>
      </c>
      <c r="K2706" t="s">
        <v>32</v>
      </c>
      <c r="L2706" t="s">
        <v>26</v>
      </c>
      <c r="M2706" t="s">
        <v>32</v>
      </c>
      <c r="N2706" t="s">
        <v>26</v>
      </c>
      <c r="O2706" t="s">
        <v>32</v>
      </c>
      <c r="P2706" t="s">
        <v>26</v>
      </c>
      <c r="R2706" t="s">
        <v>53</v>
      </c>
      <c r="S2706" t="s">
        <v>7817</v>
      </c>
      <c r="T2706" t="s">
        <v>7812</v>
      </c>
      <c r="U2706" t="str">
        <f>RIGHT(T2706,LEN(T2706)-FIND("[",T2706))</f>
        <v>-123.11521155000275, 49.28607738072184]}</v>
      </c>
      <c r="V2706" t="str">
        <f>LEFT(U2706,FIND(",",U2706)-1)</f>
        <v>-123.11521155000275</v>
      </c>
      <c r="W2706" s="2">
        <f>VALUE(V2706)</f>
        <v>-123.115211550002</v>
      </c>
      <c r="X2706" t="str">
        <f>MID(U2706,FIND(" ",U2706)+1,FIND("]",U2706)-FIND(" ",U2706)-1)</f>
        <v>49.28607738072184</v>
      </c>
      <c r="Y2706" s="2">
        <f>VALUE(X2706)</f>
        <v>49.2860773807218</v>
      </c>
      <c r="Z2706" t="s">
        <v>30</v>
      </c>
      <c r="AA2706" t="s">
        <v>7818</v>
      </c>
      <c r="AB2706" t="s">
        <v>27855</v>
      </c>
      <c r="AC2706" t="str">
        <f>LEFT(AB2706,FIND(" ",AB2706)-1)</f>
        <v>808</v>
      </c>
      <c r="AD2706" t="str">
        <f>MID(AB2706,FIND(" ",AB2706)+1,FIND(",",AB2706)-FIND(" ",AB2706)-1)</f>
        <v>W Hastings St</v>
      </c>
    </row>
    <row r="2707" spans="1:30" hidden="1" x14ac:dyDescent="0.3">
      <c r="A2707" t="s">
        <v>21</v>
      </c>
      <c r="B2707">
        <f>IF(A2707="twin",2,1)</f>
        <v>2</v>
      </c>
      <c r="C2707" t="s">
        <v>40</v>
      </c>
      <c r="D2707" t="s">
        <v>45</v>
      </c>
      <c r="E2707" t="s">
        <v>40</v>
      </c>
      <c r="F2707" t="s">
        <v>45</v>
      </c>
      <c r="G2707" t="s">
        <v>40</v>
      </c>
      <c r="H2707" t="s">
        <v>45</v>
      </c>
      <c r="J2707" t="s">
        <v>24</v>
      </c>
      <c r="K2707" t="s">
        <v>32</v>
      </c>
      <c r="L2707" t="s">
        <v>26</v>
      </c>
      <c r="M2707" t="s">
        <v>32</v>
      </c>
      <c r="N2707" t="s">
        <v>26</v>
      </c>
      <c r="O2707" t="s">
        <v>32</v>
      </c>
      <c r="P2707" t="s">
        <v>26</v>
      </c>
      <c r="R2707" t="s">
        <v>53</v>
      </c>
      <c r="S2707" t="s">
        <v>7819</v>
      </c>
      <c r="T2707" t="s">
        <v>2016</v>
      </c>
      <c r="U2707" t="str">
        <f>RIGHT(T2707,LEN(T2707)-FIND("[",T2707))</f>
        <v>-123.12035347101192, 49.28802815736127]}</v>
      </c>
      <c r="V2707" t="str">
        <f>LEFT(U2707,FIND(",",U2707)-1)</f>
        <v>-123.12035347101192</v>
      </c>
      <c r="W2707" s="2">
        <f>VALUE(V2707)</f>
        <v>-123.120353471011</v>
      </c>
      <c r="X2707" t="str">
        <f>MID(U2707,FIND(" ",U2707)+1,FIND("]",U2707)-FIND(" ",U2707)-1)</f>
        <v>49.28802815736127</v>
      </c>
      <c r="Y2707" s="2">
        <f>VALUE(X2707)</f>
        <v>49.288028157361197</v>
      </c>
      <c r="Z2707" t="s">
        <v>30</v>
      </c>
      <c r="AA2707" t="s">
        <v>7820</v>
      </c>
      <c r="AB2707" t="s">
        <v>26436</v>
      </c>
      <c r="AC2707" t="str">
        <f>LEFT(AB2707,FIND(" ",AB2707)-1)</f>
        <v>1128</v>
      </c>
      <c r="AD2707" t="str">
        <f>MID(AB2707,FIND(" ",AB2707)+1,FIND(",",AB2707)-FIND(" ",AB2707)-1)</f>
        <v>W Hastings St</v>
      </c>
    </row>
    <row r="2708" spans="1:30" hidden="1" x14ac:dyDescent="0.3">
      <c r="A2708" t="s">
        <v>21</v>
      </c>
      <c r="B2708">
        <f>IF(A2708="twin",2,1)</f>
        <v>2</v>
      </c>
      <c r="C2708" t="s">
        <v>22</v>
      </c>
      <c r="D2708" t="s">
        <v>22</v>
      </c>
      <c r="E2708" t="s">
        <v>22</v>
      </c>
      <c r="F2708" t="s">
        <v>22</v>
      </c>
      <c r="G2708" t="s">
        <v>22</v>
      </c>
      <c r="H2708" t="s">
        <v>22</v>
      </c>
      <c r="J2708" t="s">
        <v>24</v>
      </c>
      <c r="K2708" t="s">
        <v>32</v>
      </c>
      <c r="L2708" t="s">
        <v>26</v>
      </c>
      <c r="M2708" t="s">
        <v>32</v>
      </c>
      <c r="N2708" t="s">
        <v>26</v>
      </c>
      <c r="O2708" t="s">
        <v>32</v>
      </c>
      <c r="P2708" t="s">
        <v>26</v>
      </c>
      <c r="R2708" t="s">
        <v>27</v>
      </c>
      <c r="S2708" t="s">
        <v>7821</v>
      </c>
      <c r="T2708" t="s">
        <v>4932</v>
      </c>
      <c r="U2708" t="str">
        <f>RIGHT(T2708,LEN(T2708)-FIND("[",T2708))</f>
        <v>-123.20978809911396, 49.263763390783915]}</v>
      </c>
      <c r="V2708" t="str">
        <f>LEFT(U2708,FIND(",",U2708)-1)</f>
        <v>-123.20978809911396</v>
      </c>
      <c r="W2708" s="2">
        <f>VALUE(V2708)</f>
        <v>-123.209788099113</v>
      </c>
      <c r="X2708" t="str">
        <f>MID(U2708,FIND(" ",U2708)+1,FIND("]",U2708)-FIND(" ",U2708)-1)</f>
        <v>49.263763390783915</v>
      </c>
      <c r="Y2708" s="2">
        <f>VALUE(X2708)</f>
        <v>49.2637633907839</v>
      </c>
      <c r="Z2708" t="s">
        <v>121</v>
      </c>
      <c r="AA2708" t="s">
        <v>7822</v>
      </c>
      <c r="AB2708" t="s">
        <v>27182</v>
      </c>
      <c r="AC2708" t="str">
        <f>LEFT(AB2708,FIND(" ",AB2708)-1)</f>
        <v>4516</v>
      </c>
      <c r="AD2708" t="str">
        <f>MID(AB2708,FIND(" ",AB2708)+1,FIND(",",AB2708)-FIND(" ",AB2708)-1)</f>
        <v>W 10th Ave</v>
      </c>
    </row>
    <row r="2709" spans="1:30" hidden="1" x14ac:dyDescent="0.3">
      <c r="A2709" t="s">
        <v>21</v>
      </c>
      <c r="B2709">
        <f>IF(A2709="twin",2,1)</f>
        <v>2</v>
      </c>
      <c r="C2709" t="s">
        <v>22</v>
      </c>
      <c r="D2709" t="s">
        <v>22</v>
      </c>
      <c r="E2709" t="s">
        <v>22</v>
      </c>
      <c r="F2709" t="s">
        <v>22</v>
      </c>
      <c r="G2709" t="s">
        <v>22</v>
      </c>
      <c r="H2709" t="s">
        <v>22</v>
      </c>
      <c r="J2709" t="s">
        <v>24</v>
      </c>
      <c r="K2709" t="s">
        <v>32</v>
      </c>
      <c r="L2709" t="s">
        <v>26</v>
      </c>
      <c r="M2709" t="s">
        <v>32</v>
      </c>
      <c r="N2709" t="s">
        <v>26</v>
      </c>
      <c r="O2709" t="s">
        <v>32</v>
      </c>
      <c r="P2709" t="s">
        <v>26</v>
      </c>
      <c r="R2709" t="s">
        <v>27</v>
      </c>
      <c r="S2709" t="s">
        <v>7823</v>
      </c>
      <c r="T2709" t="s">
        <v>6212</v>
      </c>
      <c r="U2709" t="str">
        <f>RIGHT(T2709,LEN(T2709)-FIND("[",T2709))</f>
        <v>-123.20997512322103, 49.26376670310694]}</v>
      </c>
      <c r="V2709" t="str">
        <f>LEFT(U2709,FIND(",",U2709)-1)</f>
        <v>-123.20997512322103</v>
      </c>
      <c r="W2709" s="2">
        <f>VALUE(V2709)</f>
        <v>-123.209975123221</v>
      </c>
      <c r="X2709" t="str">
        <f>MID(U2709,FIND(" ",U2709)+1,FIND("]",U2709)-FIND(" ",U2709)-1)</f>
        <v>49.26376670310694</v>
      </c>
      <c r="Y2709" s="2">
        <f>VALUE(X2709)</f>
        <v>49.263766703106903</v>
      </c>
      <c r="Z2709" t="s">
        <v>121</v>
      </c>
      <c r="AA2709" t="s">
        <v>7824</v>
      </c>
      <c r="AB2709" t="s">
        <v>27496</v>
      </c>
      <c r="AC2709" t="str">
        <f>LEFT(AB2709,FIND(" ",AB2709)-1)</f>
        <v>4526</v>
      </c>
      <c r="AD2709" t="str">
        <f>MID(AB2709,FIND(" ",AB2709)+1,FIND(",",AB2709)-FIND(" ",AB2709)-1)</f>
        <v>W 10th Ave</v>
      </c>
    </row>
    <row r="2710" spans="1:30" hidden="1" x14ac:dyDescent="0.3">
      <c r="A2710" t="s">
        <v>21</v>
      </c>
      <c r="B2710">
        <f>IF(A2710="twin",2,1)</f>
        <v>2</v>
      </c>
      <c r="C2710" t="s">
        <v>22</v>
      </c>
      <c r="D2710" t="s">
        <v>22</v>
      </c>
      <c r="E2710" t="s">
        <v>22</v>
      </c>
      <c r="F2710" t="s">
        <v>22</v>
      </c>
      <c r="G2710" t="s">
        <v>22</v>
      </c>
      <c r="H2710" t="s">
        <v>22</v>
      </c>
      <c r="J2710" t="s">
        <v>24</v>
      </c>
      <c r="K2710" t="s">
        <v>32</v>
      </c>
      <c r="L2710" t="s">
        <v>26</v>
      </c>
      <c r="M2710" t="s">
        <v>32</v>
      </c>
      <c r="N2710" t="s">
        <v>26</v>
      </c>
      <c r="O2710" t="s">
        <v>32</v>
      </c>
      <c r="P2710" t="s">
        <v>26</v>
      </c>
      <c r="R2710" t="s">
        <v>27</v>
      </c>
      <c r="S2710" t="s">
        <v>7825</v>
      </c>
      <c r="T2710" t="s">
        <v>7826</v>
      </c>
      <c r="U2710" t="str">
        <f>RIGHT(T2710,LEN(T2710)-FIND("[",T2710))</f>
        <v>-123.210137691826, 49.263769133101064]}</v>
      </c>
      <c r="V2710" t="str">
        <f>LEFT(U2710,FIND(",",U2710)-1)</f>
        <v>-123.210137691826</v>
      </c>
      <c r="W2710" s="2">
        <f>VALUE(V2710)</f>
        <v>-123.21013769182601</v>
      </c>
      <c r="X2710" t="str">
        <f>MID(U2710,FIND(" ",U2710)+1,FIND("]",U2710)-FIND(" ",U2710)-1)</f>
        <v>49.263769133101064</v>
      </c>
      <c r="Y2710" s="2">
        <f>VALUE(X2710)</f>
        <v>49.263769133101</v>
      </c>
      <c r="Z2710" t="s">
        <v>121</v>
      </c>
      <c r="AA2710" t="s">
        <v>7827</v>
      </c>
      <c r="AB2710" t="s">
        <v>27856</v>
      </c>
      <c r="AC2710" t="str">
        <f>LEFT(AB2710,FIND(" ",AB2710)-1)</f>
        <v>4530</v>
      </c>
      <c r="AD2710" t="str">
        <f>MID(AB2710,FIND(" ",AB2710)+1,FIND(",",AB2710)-FIND(" ",AB2710)-1)</f>
        <v>W 10th Ave</v>
      </c>
    </row>
    <row r="2711" spans="1:30" hidden="1" x14ac:dyDescent="0.3">
      <c r="A2711" t="s">
        <v>21</v>
      </c>
      <c r="B2711">
        <f>IF(A2711="twin",2,1)</f>
        <v>2</v>
      </c>
      <c r="C2711" t="s">
        <v>22</v>
      </c>
      <c r="D2711" t="s">
        <v>22</v>
      </c>
      <c r="E2711" t="s">
        <v>22</v>
      </c>
      <c r="F2711" t="s">
        <v>22</v>
      </c>
      <c r="G2711" t="s">
        <v>22</v>
      </c>
      <c r="H2711" t="s">
        <v>22</v>
      </c>
      <c r="J2711" t="s">
        <v>24</v>
      </c>
      <c r="K2711" t="s">
        <v>32</v>
      </c>
      <c r="L2711" t="s">
        <v>26</v>
      </c>
      <c r="M2711" t="s">
        <v>32</v>
      </c>
      <c r="N2711" t="s">
        <v>26</v>
      </c>
      <c r="O2711" t="s">
        <v>32</v>
      </c>
      <c r="P2711" t="s">
        <v>26</v>
      </c>
      <c r="R2711" t="s">
        <v>27</v>
      </c>
      <c r="S2711" t="s">
        <v>7828</v>
      </c>
      <c r="T2711" t="s">
        <v>7826</v>
      </c>
      <c r="U2711" t="str">
        <f>RIGHT(T2711,LEN(T2711)-FIND("[",T2711))</f>
        <v>-123.210137691826, 49.263769133101064]}</v>
      </c>
      <c r="V2711" t="str">
        <f>LEFT(U2711,FIND(",",U2711)-1)</f>
        <v>-123.210137691826</v>
      </c>
      <c r="W2711" s="2">
        <f>VALUE(V2711)</f>
        <v>-123.21013769182601</v>
      </c>
      <c r="X2711" t="str">
        <f>MID(U2711,FIND(" ",U2711)+1,FIND("]",U2711)-FIND(" ",U2711)-1)</f>
        <v>49.263769133101064</v>
      </c>
      <c r="Y2711" s="2">
        <f>VALUE(X2711)</f>
        <v>49.263769133101</v>
      </c>
      <c r="Z2711" t="s">
        <v>121</v>
      </c>
      <c r="AA2711" t="s">
        <v>7829</v>
      </c>
      <c r="AB2711" t="s">
        <v>27856</v>
      </c>
      <c r="AC2711" t="str">
        <f>LEFT(AB2711,FIND(" ",AB2711)-1)</f>
        <v>4530</v>
      </c>
      <c r="AD2711" t="str">
        <f>MID(AB2711,FIND(" ",AB2711)+1,FIND(",",AB2711)-FIND(" ",AB2711)-1)</f>
        <v>W 10th Ave</v>
      </c>
    </row>
    <row r="2712" spans="1:30" hidden="1" x14ac:dyDescent="0.3">
      <c r="A2712" t="s">
        <v>21</v>
      </c>
      <c r="B2712">
        <f>IF(A2712="twin",2,1)</f>
        <v>2</v>
      </c>
      <c r="C2712" t="s">
        <v>22</v>
      </c>
      <c r="D2712" t="s">
        <v>22</v>
      </c>
      <c r="E2712" t="s">
        <v>22</v>
      </c>
      <c r="F2712" t="s">
        <v>22</v>
      </c>
      <c r="G2712" t="s">
        <v>22</v>
      </c>
      <c r="H2712" t="s">
        <v>22</v>
      </c>
      <c r="J2712" t="s">
        <v>24</v>
      </c>
      <c r="K2712" t="s">
        <v>32</v>
      </c>
      <c r="L2712" t="s">
        <v>26</v>
      </c>
      <c r="M2712" t="s">
        <v>32</v>
      </c>
      <c r="N2712" t="s">
        <v>26</v>
      </c>
      <c r="O2712" t="s">
        <v>32</v>
      </c>
      <c r="P2712" t="s">
        <v>26</v>
      </c>
      <c r="R2712" t="s">
        <v>27</v>
      </c>
      <c r="S2712" t="s">
        <v>7830</v>
      </c>
      <c r="T2712" t="s">
        <v>6215</v>
      </c>
      <c r="U2712" t="str">
        <f>RIGHT(T2712,LEN(T2712)-FIND("[",T2712))</f>
        <v>-123.21047513303682, 49.26377457266932]}</v>
      </c>
      <c r="V2712" t="str">
        <f>LEFT(U2712,FIND(",",U2712)-1)</f>
        <v>-123.21047513303682</v>
      </c>
      <c r="W2712" s="2">
        <f>VALUE(V2712)</f>
        <v>-123.210475133036</v>
      </c>
      <c r="X2712" t="str">
        <f>MID(U2712,FIND(" ",U2712)+1,FIND("]",U2712)-FIND(" ",U2712)-1)</f>
        <v>49.26377457266932</v>
      </c>
      <c r="Y2712" s="2">
        <f>VALUE(X2712)</f>
        <v>49.263774572669298</v>
      </c>
      <c r="Z2712" t="s">
        <v>121</v>
      </c>
      <c r="AA2712" t="s">
        <v>7831</v>
      </c>
      <c r="AB2712" t="s">
        <v>27497</v>
      </c>
      <c r="AC2712" t="str">
        <f>LEFT(AB2712,FIND(" ",AB2712)-1)</f>
        <v>4544</v>
      </c>
      <c r="AD2712" t="str">
        <f>MID(AB2712,FIND(" ",AB2712)+1,FIND(",",AB2712)-FIND(" ",AB2712)-1)</f>
        <v>W 10th Ave</v>
      </c>
    </row>
    <row r="2713" spans="1:30" hidden="1" x14ac:dyDescent="0.3">
      <c r="A2713" t="s">
        <v>21</v>
      </c>
      <c r="B2713">
        <f>IF(A2713="twin",2,1)</f>
        <v>2</v>
      </c>
      <c r="C2713" t="s">
        <v>22</v>
      </c>
      <c r="D2713" t="s">
        <v>22</v>
      </c>
      <c r="E2713" t="s">
        <v>22</v>
      </c>
      <c r="F2713" t="s">
        <v>22</v>
      </c>
      <c r="G2713" t="s">
        <v>22</v>
      </c>
      <c r="H2713" t="s">
        <v>22</v>
      </c>
      <c r="J2713" t="s">
        <v>24</v>
      </c>
      <c r="K2713" t="s">
        <v>32</v>
      </c>
      <c r="L2713" t="s">
        <v>26</v>
      </c>
      <c r="M2713" t="s">
        <v>32</v>
      </c>
      <c r="N2713" t="s">
        <v>26</v>
      </c>
      <c r="O2713" t="s">
        <v>32</v>
      </c>
      <c r="P2713" t="s">
        <v>26</v>
      </c>
      <c r="R2713" t="s">
        <v>27</v>
      </c>
      <c r="S2713" t="s">
        <v>7832</v>
      </c>
      <c r="T2713" t="s">
        <v>7833</v>
      </c>
      <c r="U2713" t="str">
        <f>RIGHT(T2713,LEN(T2713)-FIND("[",T2713))</f>
        <v>-123.21109302483346, 49.263784185713355]}</v>
      </c>
      <c r="V2713" t="str">
        <f>LEFT(U2713,FIND(",",U2713)-1)</f>
        <v>-123.21109302483346</v>
      </c>
      <c r="W2713" s="2">
        <f>VALUE(V2713)</f>
        <v>-123.211093024833</v>
      </c>
      <c r="X2713" t="str">
        <f>MID(U2713,FIND(" ",U2713)+1,FIND("]",U2713)-FIND(" ",U2713)-1)</f>
        <v>49.263784185713355</v>
      </c>
      <c r="Y2713" s="2">
        <f>VALUE(X2713)</f>
        <v>49.263784185713298</v>
      </c>
      <c r="Z2713" t="s">
        <v>121</v>
      </c>
      <c r="AA2713" t="s">
        <v>7834</v>
      </c>
      <c r="AB2713" t="s">
        <v>27857</v>
      </c>
      <c r="AC2713" t="str">
        <f>LEFT(AB2713,FIND(" ",AB2713)-1)</f>
        <v>4570</v>
      </c>
      <c r="AD2713" t="str">
        <f>MID(AB2713,FIND(" ",AB2713)+1,FIND(",",AB2713)-FIND(" ",AB2713)-1)</f>
        <v>W 10th Ave</v>
      </c>
    </row>
    <row r="2714" spans="1:30" hidden="1" x14ac:dyDescent="0.3">
      <c r="A2714" t="s">
        <v>21</v>
      </c>
      <c r="B2714">
        <f>IF(A2714="twin",2,1)</f>
        <v>2</v>
      </c>
      <c r="C2714" t="s">
        <v>22</v>
      </c>
      <c r="D2714" t="s">
        <v>22</v>
      </c>
      <c r="E2714" t="s">
        <v>22</v>
      </c>
      <c r="F2714" t="s">
        <v>22</v>
      </c>
      <c r="G2714" t="s">
        <v>22</v>
      </c>
      <c r="H2714" t="s">
        <v>22</v>
      </c>
      <c r="J2714" t="s">
        <v>24</v>
      </c>
      <c r="K2714" t="s">
        <v>32</v>
      </c>
      <c r="L2714" t="s">
        <v>26</v>
      </c>
      <c r="M2714" t="s">
        <v>32</v>
      </c>
      <c r="N2714" t="s">
        <v>26</v>
      </c>
      <c r="O2714" t="s">
        <v>32</v>
      </c>
      <c r="P2714" t="s">
        <v>26</v>
      </c>
      <c r="R2714" t="s">
        <v>27</v>
      </c>
      <c r="S2714" t="s">
        <v>7835</v>
      </c>
      <c r="T2714" t="s">
        <v>6218</v>
      </c>
      <c r="U2714" t="str">
        <f>RIGHT(T2714,LEN(T2714)-FIND("[",T2714))</f>
        <v>-123.21125559281617, 49.2637864432267]}</v>
      </c>
      <c r="V2714" t="str">
        <f>LEFT(U2714,FIND(",",U2714)-1)</f>
        <v>-123.21125559281617</v>
      </c>
      <c r="W2714" s="2">
        <f>VALUE(V2714)</f>
        <v>-123.211255592816</v>
      </c>
      <c r="X2714" t="str">
        <f>MID(U2714,FIND(" ",U2714)+1,FIND("]",U2714)-FIND(" ",U2714)-1)</f>
        <v>49.2637864432267</v>
      </c>
      <c r="Y2714" s="2">
        <f>VALUE(X2714)</f>
        <v>49.263786443226699</v>
      </c>
      <c r="Z2714" t="s">
        <v>121</v>
      </c>
      <c r="AA2714" t="s">
        <v>7836</v>
      </c>
      <c r="AB2714" t="s">
        <v>27498</v>
      </c>
      <c r="AC2714" t="str">
        <f>LEFT(AB2714,FIND(" ",AB2714)-1)</f>
        <v>4572</v>
      </c>
      <c r="AD2714" t="str">
        <f>MID(AB2714,FIND(" ",AB2714)+1,FIND(",",AB2714)-FIND(" ",AB2714)-1)</f>
        <v>W 10th Ave</v>
      </c>
    </row>
    <row r="2715" spans="1:30" hidden="1" x14ac:dyDescent="0.3">
      <c r="A2715" t="s">
        <v>21</v>
      </c>
      <c r="B2715">
        <f>IF(A2715="twin",2,1)</f>
        <v>2</v>
      </c>
      <c r="C2715" t="s">
        <v>22</v>
      </c>
      <c r="D2715" t="s">
        <v>45</v>
      </c>
      <c r="E2715" t="s">
        <v>22</v>
      </c>
      <c r="F2715" t="s">
        <v>45</v>
      </c>
      <c r="G2715" t="s">
        <v>22</v>
      </c>
      <c r="H2715" t="s">
        <v>45</v>
      </c>
      <c r="J2715" t="s">
        <v>24</v>
      </c>
      <c r="K2715" t="s">
        <v>32</v>
      </c>
      <c r="L2715" t="s">
        <v>26</v>
      </c>
      <c r="M2715" t="s">
        <v>32</v>
      </c>
      <c r="N2715" t="s">
        <v>26</v>
      </c>
      <c r="O2715" t="s">
        <v>32</v>
      </c>
      <c r="P2715" t="s">
        <v>26</v>
      </c>
      <c r="R2715" t="s">
        <v>27</v>
      </c>
      <c r="S2715" t="s">
        <v>7837</v>
      </c>
      <c r="T2715" t="s">
        <v>7838</v>
      </c>
      <c r="U2715" t="str">
        <f>RIGHT(T2715,LEN(T2715)-FIND("[",T2715))</f>
        <v>-123.12819416695412, 49.2873277357459]}</v>
      </c>
      <c r="V2715" t="str">
        <f>LEFT(U2715,FIND(",",U2715)-1)</f>
        <v>-123.12819416695412</v>
      </c>
      <c r="W2715" s="2">
        <f>VALUE(V2715)</f>
        <v>-123.128194166954</v>
      </c>
      <c r="X2715" t="str">
        <f>MID(U2715,FIND(" ",U2715)+1,FIND("]",U2715)-FIND(" ",U2715)-1)</f>
        <v>49.2873277357459</v>
      </c>
      <c r="Y2715" s="2">
        <f>VALUE(X2715)</f>
        <v>49.287327735745897</v>
      </c>
      <c r="Z2715" t="s">
        <v>84</v>
      </c>
      <c r="AA2715" t="s">
        <v>7839</v>
      </c>
      <c r="AB2715" t="s">
        <v>27858</v>
      </c>
      <c r="AC2715" t="str">
        <f>LEFT(AB2715,FIND(" ",AB2715)-1)</f>
        <v>793</v>
      </c>
      <c r="AD2715" t="str">
        <f>MID(AB2715,FIND(" ",AB2715)+1,FIND(",",AB2715)-FIND(" ",AB2715)-1)</f>
        <v>Jervis St</v>
      </c>
    </row>
    <row r="2716" spans="1:30" hidden="1" x14ac:dyDescent="0.3">
      <c r="A2716" t="s">
        <v>21</v>
      </c>
      <c r="B2716">
        <f>IF(A2716="twin",2,1)</f>
        <v>2</v>
      </c>
      <c r="C2716" t="s">
        <v>52</v>
      </c>
      <c r="D2716" t="s">
        <v>45</v>
      </c>
      <c r="E2716" t="s">
        <v>52</v>
      </c>
      <c r="F2716" t="s">
        <v>45</v>
      </c>
      <c r="G2716" t="s">
        <v>52</v>
      </c>
      <c r="H2716" t="s">
        <v>45</v>
      </c>
      <c r="J2716" t="s">
        <v>24</v>
      </c>
      <c r="K2716" t="s">
        <v>32</v>
      </c>
      <c r="L2716" t="s">
        <v>26</v>
      </c>
      <c r="M2716" t="s">
        <v>32</v>
      </c>
      <c r="N2716" t="s">
        <v>26</v>
      </c>
      <c r="O2716" t="s">
        <v>32</v>
      </c>
      <c r="P2716" t="s">
        <v>26</v>
      </c>
      <c r="R2716" t="s">
        <v>27</v>
      </c>
      <c r="S2716" t="s">
        <v>7840</v>
      </c>
      <c r="T2716" t="s">
        <v>1446</v>
      </c>
      <c r="U2716" t="str">
        <f>RIGHT(T2716,LEN(T2716)-FIND("[",T2716))</f>
        <v>-123.1257649262534, 49.279031473507715]}</v>
      </c>
      <c r="V2716" t="str">
        <f>LEFT(U2716,FIND(",",U2716)-1)</f>
        <v>-123.1257649262534</v>
      </c>
      <c r="W2716" s="2">
        <f>VALUE(V2716)</f>
        <v>-123.125764926253</v>
      </c>
      <c r="X2716" t="str">
        <f>MID(U2716,FIND(" ",U2716)+1,FIND("]",U2716)-FIND(" ",U2716)-1)</f>
        <v>49.279031473507715</v>
      </c>
      <c r="Y2716" s="2">
        <f>VALUE(X2716)</f>
        <v>49.2790314735077</v>
      </c>
      <c r="Z2716" t="s">
        <v>30</v>
      </c>
      <c r="AA2716" t="s">
        <v>7841</v>
      </c>
      <c r="AB2716" t="s">
        <v>26262</v>
      </c>
      <c r="AC2716" t="str">
        <f>LEFT(AB2716,FIND(" ",AB2716)-1)</f>
        <v>1095</v>
      </c>
      <c r="AD2716" t="str">
        <f>MID(AB2716,FIND(" ",AB2716)+1,FIND(",",AB2716)-FIND(" ",AB2716)-1)</f>
        <v>Howe St</v>
      </c>
    </row>
    <row r="2717" spans="1:30" hidden="1" x14ac:dyDescent="0.3">
      <c r="A2717" t="s">
        <v>21</v>
      </c>
      <c r="B2717">
        <f>IF(A2717="twin",2,1)</f>
        <v>2</v>
      </c>
      <c r="C2717" t="s">
        <v>22</v>
      </c>
      <c r="D2717" t="s">
        <v>22</v>
      </c>
      <c r="E2717" t="s">
        <v>22</v>
      </c>
      <c r="F2717" t="s">
        <v>22</v>
      </c>
      <c r="G2717" t="s">
        <v>22</v>
      </c>
      <c r="H2717" t="s">
        <v>22</v>
      </c>
      <c r="J2717" t="s">
        <v>24</v>
      </c>
      <c r="K2717" t="s">
        <v>25</v>
      </c>
      <c r="L2717" t="s">
        <v>26</v>
      </c>
      <c r="M2717" t="s">
        <v>25</v>
      </c>
      <c r="N2717" t="s">
        <v>26</v>
      </c>
      <c r="O2717" t="s">
        <v>25</v>
      </c>
      <c r="P2717" t="s">
        <v>26</v>
      </c>
      <c r="R2717" t="s">
        <v>27</v>
      </c>
      <c r="S2717" t="s">
        <v>7842</v>
      </c>
      <c r="T2717" t="s">
        <v>7843</v>
      </c>
      <c r="U2717" t="str">
        <f>RIGHT(T2717,LEN(T2717)-FIND("[",T2717))</f>
        <v>-123.12429212677503, 49.27807845327526]}</v>
      </c>
      <c r="V2717" t="str">
        <f>LEFT(U2717,FIND(",",U2717)-1)</f>
        <v>-123.12429212677503</v>
      </c>
      <c r="W2717" s="2">
        <f>VALUE(V2717)</f>
        <v>-123.124292126775</v>
      </c>
      <c r="X2717" t="str">
        <f>MID(U2717,FIND(" ",U2717)+1,FIND("]",U2717)-FIND(" ",U2717)-1)</f>
        <v>49.27807845327526</v>
      </c>
      <c r="Y2717" s="2">
        <f>VALUE(X2717)</f>
        <v>49.278078453275199</v>
      </c>
      <c r="Z2717" t="s">
        <v>30</v>
      </c>
      <c r="AA2717" t="s">
        <v>7844</v>
      </c>
      <c r="AB2717" t="s">
        <v>27859</v>
      </c>
      <c r="AC2717" t="str">
        <f>LEFT(AB2717,FIND(" ",AB2717)-1)</f>
        <v>649</v>
      </c>
      <c r="AD2717" t="str">
        <f>MID(AB2717,FIND(" ",AB2717)+1,FIND(",",AB2717)-FIND(" ",AB2717)-1)</f>
        <v>Helmcken St Suite 200</v>
      </c>
    </row>
    <row r="2718" spans="1:30" hidden="1" x14ac:dyDescent="0.3">
      <c r="A2718" t="s">
        <v>21</v>
      </c>
      <c r="B2718">
        <f>IF(A2718="twin",2,1)</f>
        <v>2</v>
      </c>
      <c r="C2718" t="s">
        <v>23</v>
      </c>
      <c r="D2718" t="s">
        <v>22</v>
      </c>
      <c r="E2718" t="s">
        <v>23</v>
      </c>
      <c r="F2718" t="s">
        <v>22</v>
      </c>
      <c r="G2718" t="s">
        <v>23</v>
      </c>
      <c r="H2718" t="s">
        <v>22</v>
      </c>
      <c r="J2718" t="s">
        <v>24</v>
      </c>
      <c r="K2718" t="s">
        <v>32</v>
      </c>
      <c r="L2718" t="s">
        <v>26</v>
      </c>
      <c r="M2718" t="s">
        <v>32</v>
      </c>
      <c r="N2718" t="s">
        <v>26</v>
      </c>
      <c r="O2718" t="s">
        <v>32</v>
      </c>
      <c r="P2718" t="s">
        <v>26</v>
      </c>
      <c r="R2718" t="s">
        <v>27</v>
      </c>
      <c r="S2718" t="s">
        <v>7845</v>
      </c>
      <c r="T2718" t="s">
        <v>7846</v>
      </c>
      <c r="U2718" t="str">
        <f>RIGHT(T2718,LEN(T2718)-FIND("[",T2718))</f>
        <v>-123.12493795233988, 49.27849627570245]}</v>
      </c>
      <c r="V2718" t="str">
        <f>LEFT(U2718,FIND(",",U2718)-1)</f>
        <v>-123.12493795233988</v>
      </c>
      <c r="W2718" s="2">
        <f>VALUE(V2718)</f>
        <v>-123.124937952339</v>
      </c>
      <c r="X2718" t="str">
        <f>MID(U2718,FIND(" ",U2718)+1,FIND("]",U2718)-FIND(" ",U2718)-1)</f>
        <v>49.27849627570245</v>
      </c>
      <c r="Y2718" s="2">
        <f>VALUE(X2718)</f>
        <v>49.278496275702402</v>
      </c>
      <c r="Z2718" t="s">
        <v>30</v>
      </c>
      <c r="AA2718" t="s">
        <v>7847</v>
      </c>
      <c r="AB2718" t="s">
        <v>27860</v>
      </c>
      <c r="AC2718" t="str">
        <f>LEFT(AB2718,FIND(" ",AB2718)-1)</f>
        <v>773</v>
      </c>
      <c r="AD2718" t="str">
        <f>MID(AB2718,FIND(" ",AB2718)+1,FIND(",",AB2718)-FIND(" ",AB2718)-1)</f>
        <v>Helmcken St</v>
      </c>
    </row>
    <row r="2719" spans="1:30" hidden="1" x14ac:dyDescent="0.3">
      <c r="A2719" t="s">
        <v>21</v>
      </c>
      <c r="B2719">
        <f>IF(A2719="twin",2,1)</f>
        <v>2</v>
      </c>
      <c r="C2719" t="s">
        <v>23</v>
      </c>
      <c r="D2719" t="s">
        <v>22</v>
      </c>
      <c r="E2719" t="s">
        <v>23</v>
      </c>
      <c r="F2719" t="s">
        <v>22</v>
      </c>
      <c r="G2719" t="s">
        <v>23</v>
      </c>
      <c r="H2719" t="s">
        <v>22</v>
      </c>
      <c r="J2719" t="s">
        <v>24</v>
      </c>
      <c r="K2719" t="s">
        <v>32</v>
      </c>
      <c r="L2719" t="s">
        <v>26</v>
      </c>
      <c r="M2719" t="s">
        <v>32</v>
      </c>
      <c r="N2719" t="s">
        <v>26</v>
      </c>
      <c r="O2719" t="s">
        <v>32</v>
      </c>
      <c r="P2719" t="s">
        <v>26</v>
      </c>
      <c r="R2719" t="s">
        <v>27</v>
      </c>
      <c r="S2719" t="s">
        <v>7848</v>
      </c>
      <c r="T2719" t="s">
        <v>7849</v>
      </c>
      <c r="U2719" t="str">
        <f>RIGHT(T2719,LEN(T2719)-FIND("[",T2719))</f>
        <v>-123.13145103644072, 49.263231128846755]}</v>
      </c>
      <c r="V2719" t="str">
        <f>LEFT(U2719,FIND(",",U2719)-1)</f>
        <v>-123.13145103644072</v>
      </c>
      <c r="W2719" s="2">
        <f>VALUE(V2719)</f>
        <v>-123.13145103644</v>
      </c>
      <c r="X2719" t="str">
        <f>MID(U2719,FIND(" ",U2719)+1,FIND("]",U2719)-FIND(" ",U2719)-1)</f>
        <v>49.263231128846755</v>
      </c>
      <c r="Y2719" s="2">
        <f>VALUE(X2719)</f>
        <v>49.263231128846698</v>
      </c>
      <c r="Z2719" t="s">
        <v>43</v>
      </c>
      <c r="AA2719" t="s">
        <v>7850</v>
      </c>
      <c r="AB2719" t="s">
        <v>27861</v>
      </c>
      <c r="AC2719" t="str">
        <f>LEFT(AB2719,FIND(" ",AB2719)-1)</f>
        <v>1212</v>
      </c>
      <c r="AD2719" t="str">
        <f>MID(AB2719,FIND(" ",AB2719)+1,FIND(",",AB2719)-FIND(" ",AB2719)-1)</f>
        <v>W Broadway</v>
      </c>
    </row>
    <row r="2720" spans="1:30" hidden="1" x14ac:dyDescent="0.3">
      <c r="A2720" t="s">
        <v>21</v>
      </c>
      <c r="B2720">
        <f>IF(A2720="twin",2,1)</f>
        <v>2</v>
      </c>
      <c r="C2720" t="s">
        <v>23</v>
      </c>
      <c r="D2720" t="s">
        <v>45</v>
      </c>
      <c r="E2720" t="s">
        <v>23</v>
      </c>
      <c r="F2720" t="s">
        <v>45</v>
      </c>
      <c r="G2720" t="s">
        <v>23</v>
      </c>
      <c r="H2720" t="s">
        <v>45</v>
      </c>
      <c r="J2720" t="s">
        <v>24</v>
      </c>
      <c r="K2720" t="s">
        <v>32</v>
      </c>
      <c r="L2720" t="s">
        <v>26</v>
      </c>
      <c r="M2720" t="s">
        <v>32</v>
      </c>
      <c r="N2720" t="s">
        <v>26</v>
      </c>
      <c r="O2720" t="s">
        <v>32</v>
      </c>
      <c r="P2720" t="s">
        <v>26</v>
      </c>
      <c r="R2720" t="s">
        <v>27</v>
      </c>
      <c r="S2720" t="s">
        <v>7851</v>
      </c>
      <c r="T2720" t="s">
        <v>7852</v>
      </c>
      <c r="U2720" t="str">
        <f>RIGHT(T2720,LEN(T2720)-FIND("[",T2720))</f>
        <v>-123.12421848514272, 49.28012432482934]}</v>
      </c>
      <c r="V2720" t="str">
        <f>LEFT(U2720,FIND(",",U2720)-1)</f>
        <v>-123.12421848514272</v>
      </c>
      <c r="W2720" s="2">
        <f>VALUE(V2720)</f>
        <v>-123.12421848514199</v>
      </c>
      <c r="X2720" t="str">
        <f>MID(U2720,FIND(" ",U2720)+1,FIND("]",U2720)-FIND(" ",U2720)-1)</f>
        <v>49.28012432482934</v>
      </c>
      <c r="Y2720" s="2">
        <f>VALUE(X2720)</f>
        <v>49.280124324829302</v>
      </c>
      <c r="Z2720" t="s">
        <v>30</v>
      </c>
      <c r="AA2720" t="s">
        <v>7853</v>
      </c>
      <c r="AB2720" t="s">
        <v>27862</v>
      </c>
      <c r="AC2720" t="str">
        <f>LEFT(AB2720,FIND(" ",AB2720)-1)</f>
        <v>985</v>
      </c>
      <c r="AD2720" t="str">
        <f>MID(AB2720,FIND(" ",AB2720)+1,FIND(",",AB2720)-FIND(" ",AB2720)-1)</f>
        <v>Howe St</v>
      </c>
    </row>
    <row r="2721" spans="1:30" hidden="1" x14ac:dyDescent="0.3">
      <c r="A2721" t="s">
        <v>21</v>
      </c>
      <c r="B2721">
        <f>IF(A2721="twin",2,1)</f>
        <v>2</v>
      </c>
      <c r="C2721" t="s">
        <v>1635</v>
      </c>
      <c r="D2721" t="s">
        <v>40</v>
      </c>
      <c r="E2721" t="s">
        <v>1635</v>
      </c>
      <c r="F2721" t="s">
        <v>40</v>
      </c>
      <c r="G2721" t="s">
        <v>1635</v>
      </c>
      <c r="H2721" t="s">
        <v>40</v>
      </c>
      <c r="J2721" t="s">
        <v>24</v>
      </c>
      <c r="K2721" t="s">
        <v>32</v>
      </c>
      <c r="L2721" t="s">
        <v>26</v>
      </c>
      <c r="M2721" t="s">
        <v>32</v>
      </c>
      <c r="N2721" t="s">
        <v>26</v>
      </c>
      <c r="O2721" t="s">
        <v>32</v>
      </c>
      <c r="P2721" t="s">
        <v>26</v>
      </c>
      <c r="R2721" t="s">
        <v>53</v>
      </c>
      <c r="S2721" t="s">
        <v>7854</v>
      </c>
      <c r="T2721" t="s">
        <v>7855</v>
      </c>
      <c r="U2721" t="str">
        <f>RIGHT(T2721,LEN(T2721)-FIND("[",T2721))</f>
        <v>-123.11782461030104, 49.285348871480934]}</v>
      </c>
      <c r="V2721" t="str">
        <f>LEFT(U2721,FIND(",",U2721)-1)</f>
        <v>-123.11782461030104</v>
      </c>
      <c r="W2721" s="2">
        <f>VALUE(V2721)</f>
        <v>-123.117824610301</v>
      </c>
      <c r="X2721" t="str">
        <f>MID(U2721,FIND(" ",U2721)+1,FIND("]",U2721)-FIND(" ",U2721)-1)</f>
        <v>49.285348871480934</v>
      </c>
      <c r="Y2721" s="2">
        <f>VALUE(X2721)</f>
        <v>49.285348871480899</v>
      </c>
      <c r="Z2721" t="s">
        <v>30</v>
      </c>
      <c r="AA2721" t="s">
        <v>7856</v>
      </c>
      <c r="AB2721" t="s">
        <v>27863</v>
      </c>
      <c r="AC2721" t="str">
        <f>LEFT(AB2721,FIND(" ",AB2721)-1)</f>
        <v>535</v>
      </c>
      <c r="AD2721" t="str">
        <f>MID(AB2721,FIND(" ",AB2721)+1,FIND(",",AB2721)-FIND(" ",AB2721)-1)</f>
        <v>Hornby St</v>
      </c>
    </row>
    <row r="2722" spans="1:30" hidden="1" x14ac:dyDescent="0.3">
      <c r="A2722" t="s">
        <v>63</v>
      </c>
      <c r="B2722">
        <f>IF(A2722="twin",2,1)</f>
        <v>1</v>
      </c>
      <c r="C2722" t="s">
        <v>52</v>
      </c>
      <c r="D2722" t="s">
        <v>22</v>
      </c>
      <c r="E2722" t="s">
        <v>52</v>
      </c>
      <c r="F2722" t="s">
        <v>22</v>
      </c>
      <c r="G2722" t="s">
        <v>52</v>
      </c>
      <c r="H2722" t="s">
        <v>22</v>
      </c>
      <c r="J2722" t="s">
        <v>24</v>
      </c>
      <c r="K2722" t="s">
        <v>25</v>
      </c>
      <c r="L2722" t="s">
        <v>26</v>
      </c>
      <c r="M2722" t="s">
        <v>25</v>
      </c>
      <c r="N2722" t="s">
        <v>26</v>
      </c>
      <c r="O2722" t="s">
        <v>25</v>
      </c>
      <c r="P2722" t="s">
        <v>26</v>
      </c>
      <c r="R2722" t="s">
        <v>27</v>
      </c>
      <c r="S2722" t="s">
        <v>7857</v>
      </c>
      <c r="T2722" t="s">
        <v>7858</v>
      </c>
      <c r="U2722" t="str">
        <f>RIGHT(T2722,LEN(T2722)-FIND("[",T2722))</f>
        <v>-123.15844362175103, 49.23444837015429]}</v>
      </c>
      <c r="V2722" t="str">
        <f>LEFT(U2722,FIND(",",U2722)-1)</f>
        <v>-123.15844362175103</v>
      </c>
      <c r="W2722" s="2">
        <f>VALUE(V2722)</f>
        <v>-123.158443621751</v>
      </c>
      <c r="X2722" t="str">
        <f>MID(U2722,FIND(" ",U2722)+1,FIND("]",U2722)-FIND(" ",U2722)-1)</f>
        <v>49.23444837015429</v>
      </c>
      <c r="Y2722" s="2">
        <f>VALUE(X2722)</f>
        <v>49.234448370154198</v>
      </c>
      <c r="Z2722" t="s">
        <v>137</v>
      </c>
      <c r="AA2722" t="s">
        <v>7859</v>
      </c>
      <c r="AB2722" t="s">
        <v>27592</v>
      </c>
      <c r="AC2722" t="str">
        <f>LEFT(AB2722,FIND(" ",AB2722)-1)</f>
        <v>2198</v>
      </c>
      <c r="AD2722" t="str">
        <f>MID(AB2722,FIND(" ",AB2722)+1,FIND(",",AB2722)-FIND(" ",AB2722)-1)</f>
        <v>W 41st Ave</v>
      </c>
    </row>
    <row r="2723" spans="1:30" hidden="1" x14ac:dyDescent="0.3">
      <c r="A2723" t="s">
        <v>63</v>
      </c>
      <c r="B2723">
        <f>IF(A2723="twin",2,1)</f>
        <v>1</v>
      </c>
      <c r="C2723" t="s">
        <v>52</v>
      </c>
      <c r="D2723" t="s">
        <v>22</v>
      </c>
      <c r="E2723" t="s">
        <v>52</v>
      </c>
      <c r="F2723" t="s">
        <v>22</v>
      </c>
      <c r="G2723" t="s">
        <v>52</v>
      </c>
      <c r="H2723" t="s">
        <v>22</v>
      </c>
      <c r="J2723" t="s">
        <v>24</v>
      </c>
      <c r="K2723" t="s">
        <v>25</v>
      </c>
      <c r="L2723" t="s">
        <v>26</v>
      </c>
      <c r="M2723" t="s">
        <v>25</v>
      </c>
      <c r="N2723" t="s">
        <v>26</v>
      </c>
      <c r="O2723" t="s">
        <v>25</v>
      </c>
      <c r="P2723" t="s">
        <v>26</v>
      </c>
      <c r="R2723" t="s">
        <v>27</v>
      </c>
      <c r="S2723" t="s">
        <v>7860</v>
      </c>
      <c r="T2723" t="s">
        <v>7861</v>
      </c>
      <c r="U2723" t="str">
        <f>RIGHT(T2723,LEN(T2723)-FIND("[",T2723))</f>
        <v>-123.15861809566745, 49.23420577158106]}</v>
      </c>
      <c r="V2723" t="str">
        <f>LEFT(U2723,FIND(",",U2723)-1)</f>
        <v>-123.15861809566745</v>
      </c>
      <c r="W2723" s="2">
        <f>VALUE(V2723)</f>
        <v>-123.15861809566699</v>
      </c>
      <c r="X2723" t="str">
        <f>MID(U2723,FIND(" ",U2723)+1,FIND("]",U2723)-FIND(" ",U2723)-1)</f>
        <v>49.23420577158106</v>
      </c>
      <c r="Y2723" s="2">
        <f>VALUE(X2723)</f>
        <v>49.234205771581003</v>
      </c>
      <c r="Z2723" t="s">
        <v>137</v>
      </c>
      <c r="AA2723" t="s">
        <v>7862</v>
      </c>
      <c r="AB2723" t="s">
        <v>26142</v>
      </c>
      <c r="AC2723" t="str">
        <f>LEFT(AB2723,FIND(" ",AB2723)-1)</f>
        <v>2208</v>
      </c>
      <c r="AD2723" t="str">
        <f>MID(AB2723,FIND(" ",AB2723)+1,FIND(",",AB2723)-FIND(" ",AB2723)-1)</f>
        <v>W 41st Ave</v>
      </c>
    </row>
    <row r="2724" spans="1:30" hidden="1" x14ac:dyDescent="0.3">
      <c r="A2724" t="s">
        <v>21</v>
      </c>
      <c r="B2724">
        <f>IF(A2724="twin",2,1)</f>
        <v>2</v>
      </c>
      <c r="C2724" t="s">
        <v>45</v>
      </c>
      <c r="D2724" t="s">
        <v>22</v>
      </c>
      <c r="E2724" t="s">
        <v>45</v>
      </c>
      <c r="F2724" t="s">
        <v>22</v>
      </c>
      <c r="G2724" t="s">
        <v>45</v>
      </c>
      <c r="H2724" t="s">
        <v>22</v>
      </c>
      <c r="J2724" t="s">
        <v>24</v>
      </c>
      <c r="K2724" t="s">
        <v>25</v>
      </c>
      <c r="L2724" t="s">
        <v>26</v>
      </c>
      <c r="M2724" t="s">
        <v>25</v>
      </c>
      <c r="N2724" t="s">
        <v>26</v>
      </c>
      <c r="O2724" t="s">
        <v>25</v>
      </c>
      <c r="P2724" t="s">
        <v>26</v>
      </c>
      <c r="R2724" t="s">
        <v>27</v>
      </c>
      <c r="S2724" t="s">
        <v>7863</v>
      </c>
      <c r="T2724" t="s">
        <v>921</v>
      </c>
      <c r="U2724" t="str">
        <f>RIGHT(T2724,LEN(T2724)-FIND("[",T2724))</f>
        <v>-123.15996714811553, 49.268043510814515]}</v>
      </c>
      <c r="V2724" t="str">
        <f>LEFT(U2724,FIND(",",U2724)-1)</f>
        <v>-123.15996714811553</v>
      </c>
      <c r="W2724" s="2">
        <f>VALUE(V2724)</f>
        <v>-123.159967148115</v>
      </c>
      <c r="X2724" t="str">
        <f>MID(U2724,FIND(" ",U2724)+1,FIND("]",U2724)-FIND(" ",U2724)-1)</f>
        <v>49.268043510814515</v>
      </c>
      <c r="Y2724" s="2">
        <f>VALUE(X2724)</f>
        <v>49.268043510814501</v>
      </c>
      <c r="Z2724" t="s">
        <v>79</v>
      </c>
      <c r="AA2724" t="s">
        <v>7864</v>
      </c>
      <c r="AB2724" t="s">
        <v>26118</v>
      </c>
      <c r="AC2724" t="str">
        <f>LEFT(AB2724,FIND(" ",AB2724)-1)</f>
        <v>2396a</v>
      </c>
      <c r="AD2724" t="str">
        <f>MID(AB2724,FIND(" ",AB2724)+1,FIND(",",AB2724)-FIND(" ",AB2724)-1)</f>
        <v>W 4th Ave</v>
      </c>
    </row>
    <row r="2725" spans="1:30" hidden="1" x14ac:dyDescent="0.3">
      <c r="A2725" t="s">
        <v>21</v>
      </c>
      <c r="B2725">
        <f>IF(A2725="twin",2,1)</f>
        <v>2</v>
      </c>
      <c r="C2725" t="s">
        <v>23</v>
      </c>
      <c r="D2725" t="s">
        <v>45</v>
      </c>
      <c r="E2725" t="s">
        <v>23</v>
      </c>
      <c r="F2725" t="s">
        <v>45</v>
      </c>
      <c r="G2725" t="s">
        <v>23</v>
      </c>
      <c r="H2725" t="s">
        <v>45</v>
      </c>
      <c r="J2725" t="s">
        <v>24</v>
      </c>
      <c r="K2725" t="s">
        <v>26</v>
      </c>
      <c r="L2725" t="s">
        <v>26</v>
      </c>
      <c r="M2725" t="s">
        <v>26</v>
      </c>
      <c r="N2725" t="s">
        <v>26</v>
      </c>
      <c r="O2725" t="s">
        <v>26</v>
      </c>
      <c r="P2725" t="s">
        <v>26</v>
      </c>
      <c r="R2725" t="s">
        <v>53</v>
      </c>
      <c r="S2725" t="s">
        <v>7865</v>
      </c>
      <c r="T2725" t="s">
        <v>7866</v>
      </c>
      <c r="U2725" t="str">
        <f>RIGHT(T2725,LEN(T2725)-FIND("[",T2725))</f>
        <v>-123.11274951272615, 49.28137355175939]}</v>
      </c>
      <c r="V2725" t="str">
        <f>LEFT(U2725,FIND(",",U2725)-1)</f>
        <v>-123.11274951272615</v>
      </c>
      <c r="W2725" s="2">
        <f>VALUE(V2725)</f>
        <v>-123.112749512726</v>
      </c>
      <c r="X2725" t="str">
        <f>MID(U2725,FIND(" ",U2725)+1,FIND("]",U2725)-FIND(" ",U2725)-1)</f>
        <v>49.28137355175939</v>
      </c>
      <c r="Y2725" s="2">
        <f>VALUE(X2725)</f>
        <v>49.281373551759302</v>
      </c>
      <c r="Z2725" t="s">
        <v>30</v>
      </c>
      <c r="AA2725" t="s">
        <v>7867</v>
      </c>
      <c r="AB2725" t="s">
        <v>26488</v>
      </c>
      <c r="AC2725" t="str">
        <f>LEFT(AB2725,FIND(" ",AB2725)-1)</f>
        <v>1</v>
      </c>
      <c r="AD2725" t="str">
        <f>MID(AB2725,FIND(" ",AB2725)+1,FIND(",",AB2725)-FIND(" ",AB2725)-1)</f>
        <v>Hamilton St</v>
      </c>
    </row>
    <row r="2726" spans="1:30" hidden="1" x14ac:dyDescent="0.3">
      <c r="A2726" t="s">
        <v>21</v>
      </c>
      <c r="B2726">
        <f>IF(A2726="twin",2,1)</f>
        <v>2</v>
      </c>
      <c r="C2726" t="s">
        <v>45</v>
      </c>
      <c r="D2726" t="s">
        <v>22</v>
      </c>
      <c r="E2726" t="s">
        <v>45</v>
      </c>
      <c r="F2726" t="s">
        <v>22</v>
      </c>
      <c r="G2726" t="s">
        <v>45</v>
      </c>
      <c r="H2726" t="s">
        <v>22</v>
      </c>
      <c r="J2726" t="s">
        <v>24</v>
      </c>
      <c r="K2726" t="s">
        <v>32</v>
      </c>
      <c r="L2726" t="s">
        <v>26</v>
      </c>
      <c r="M2726" t="s">
        <v>32</v>
      </c>
      <c r="N2726" t="s">
        <v>26</v>
      </c>
      <c r="O2726" t="s">
        <v>32</v>
      </c>
      <c r="P2726" t="s">
        <v>26</v>
      </c>
      <c r="R2726" t="s">
        <v>27</v>
      </c>
      <c r="S2726" t="s">
        <v>7868</v>
      </c>
      <c r="T2726" t="s">
        <v>7869</v>
      </c>
      <c r="U2726" t="str">
        <f>RIGHT(T2726,LEN(T2726)-FIND("[",T2726))</f>
        <v>-123.12407715553161, 49.289116700195095]}</v>
      </c>
      <c r="V2726" t="str">
        <f>LEFT(U2726,FIND(",",U2726)-1)</f>
        <v>-123.12407715553161</v>
      </c>
      <c r="W2726" s="2">
        <f>VALUE(V2726)</f>
        <v>-123.124077155531</v>
      </c>
      <c r="X2726" t="str">
        <f>MID(U2726,FIND(" ",U2726)+1,FIND("]",U2726)-FIND(" ",U2726)-1)</f>
        <v>49.289116700195095</v>
      </c>
      <c r="Y2726" s="2">
        <f>VALUE(X2726)</f>
        <v>49.289116700195002</v>
      </c>
      <c r="Z2726" t="s">
        <v>30</v>
      </c>
      <c r="AA2726" t="s">
        <v>7870</v>
      </c>
      <c r="AB2726" t="s">
        <v>27864</v>
      </c>
      <c r="AC2726" t="str">
        <f>LEFT(AB2726,FIND(" ",AB2726)-1)</f>
        <v>1250</v>
      </c>
      <c r="AD2726" t="str">
        <f>MID(AB2726,FIND(" ",AB2726)+1,FIND(",",AB2726)-FIND(" ",AB2726)-1)</f>
        <v>W Hastings St</v>
      </c>
    </row>
    <row r="2727" spans="1:30" hidden="1" x14ac:dyDescent="0.3">
      <c r="A2727" t="s">
        <v>21</v>
      </c>
      <c r="B2727">
        <f>IF(A2727="twin",2,1)</f>
        <v>2</v>
      </c>
      <c r="C2727" t="s">
        <v>45</v>
      </c>
      <c r="D2727" t="s">
        <v>45</v>
      </c>
      <c r="E2727" t="s">
        <v>45</v>
      </c>
      <c r="F2727" t="s">
        <v>45</v>
      </c>
      <c r="G2727" t="s">
        <v>45</v>
      </c>
      <c r="H2727" t="s">
        <v>45</v>
      </c>
      <c r="J2727" t="s">
        <v>24</v>
      </c>
      <c r="K2727" t="s">
        <v>32</v>
      </c>
      <c r="L2727" t="s">
        <v>26</v>
      </c>
      <c r="M2727" t="s">
        <v>32</v>
      </c>
      <c r="N2727" t="s">
        <v>26</v>
      </c>
      <c r="O2727" t="s">
        <v>32</v>
      </c>
      <c r="P2727" t="s">
        <v>26</v>
      </c>
      <c r="R2727" t="s">
        <v>27</v>
      </c>
      <c r="S2727" t="s">
        <v>7871</v>
      </c>
      <c r="T2727" t="s">
        <v>7872</v>
      </c>
      <c r="U2727" t="str">
        <f>RIGHT(T2727,LEN(T2727)-FIND("[",T2727))</f>
        <v>-123.12733837357025, 49.27760887099548]}</v>
      </c>
      <c r="V2727" t="str">
        <f>LEFT(U2727,FIND(",",U2727)-1)</f>
        <v>-123.12733837357025</v>
      </c>
      <c r="W2727" s="2">
        <f>VALUE(V2727)</f>
        <v>-123.12733837357</v>
      </c>
      <c r="X2727" t="str">
        <f>MID(U2727,FIND(" ",U2727)+1,FIND("]",U2727)-FIND(" ",U2727)-1)</f>
        <v>49.27760887099548</v>
      </c>
      <c r="Y2727" s="2">
        <f>VALUE(X2727)</f>
        <v>49.277608870995401</v>
      </c>
      <c r="Z2727" t="s">
        <v>30</v>
      </c>
      <c r="AA2727" t="s">
        <v>7873</v>
      </c>
      <c r="AB2727" t="s">
        <v>27865</v>
      </c>
      <c r="AC2727" t="str">
        <f>LEFT(AB2727,FIND(" ",AB2727)-1)</f>
        <v>756</v>
      </c>
      <c r="AD2727" t="str">
        <f>MID(AB2727,FIND(" ",AB2727)+1,FIND(",",AB2727)-FIND(" ",AB2727)-1)</f>
        <v>Davie St</v>
      </c>
    </row>
    <row r="2728" spans="1:30" hidden="1" x14ac:dyDescent="0.3">
      <c r="A2728" t="s">
        <v>21</v>
      </c>
      <c r="B2728">
        <f>IF(A2728="twin",2,1)</f>
        <v>2</v>
      </c>
      <c r="C2728" t="s">
        <v>23</v>
      </c>
      <c r="D2728" t="s">
        <v>22</v>
      </c>
      <c r="E2728" t="s">
        <v>23</v>
      </c>
      <c r="F2728" t="s">
        <v>22</v>
      </c>
      <c r="G2728" t="s">
        <v>23</v>
      </c>
      <c r="H2728" t="s">
        <v>22</v>
      </c>
      <c r="J2728" t="s">
        <v>24</v>
      </c>
      <c r="K2728" t="s">
        <v>32</v>
      </c>
      <c r="L2728" t="s">
        <v>26</v>
      </c>
      <c r="M2728" t="s">
        <v>32</v>
      </c>
      <c r="N2728" t="s">
        <v>26</v>
      </c>
      <c r="O2728" t="s">
        <v>32</v>
      </c>
      <c r="P2728" t="s">
        <v>26</v>
      </c>
      <c r="R2728" t="s">
        <v>27</v>
      </c>
      <c r="S2728" t="s">
        <v>7874</v>
      </c>
      <c r="T2728" t="s">
        <v>7875</v>
      </c>
      <c r="U2728" t="str">
        <f>RIGHT(T2728,LEN(T2728)-FIND("[",T2728))</f>
        <v>-123.11188658302794, 49.26307430055775]}</v>
      </c>
      <c r="V2728" t="str">
        <f>LEFT(U2728,FIND(",",U2728)-1)</f>
        <v>-123.11188658302794</v>
      </c>
      <c r="W2728" s="2">
        <f>VALUE(V2728)</f>
        <v>-123.111886583027</v>
      </c>
      <c r="X2728" t="str">
        <f>MID(U2728,FIND(" ",U2728)+1,FIND("]",U2728)-FIND(" ",U2728)-1)</f>
        <v>49.26307430055775</v>
      </c>
      <c r="Y2728" s="2">
        <f>VALUE(X2728)</f>
        <v>49.263074300557697</v>
      </c>
      <c r="Z2728" t="s">
        <v>96</v>
      </c>
      <c r="AA2728" t="s">
        <v>7876</v>
      </c>
      <c r="AB2728" t="s">
        <v>27866</v>
      </c>
      <c r="AC2728" t="str">
        <f>LEFT(AB2728,FIND(" ",AB2728)-1)</f>
        <v>325</v>
      </c>
      <c r="AD2728" t="str">
        <f>MID(AB2728,FIND(" ",AB2728)+1,FIND(",",AB2728)-FIND(" ",AB2728)-1)</f>
        <v>W Broadway</v>
      </c>
    </row>
    <row r="2729" spans="1:30" hidden="1" x14ac:dyDescent="0.3">
      <c r="A2729" t="s">
        <v>21</v>
      </c>
      <c r="B2729">
        <f>IF(A2729="twin",2,1)</f>
        <v>2</v>
      </c>
      <c r="C2729" t="s">
        <v>45</v>
      </c>
      <c r="D2729" t="s">
        <v>23</v>
      </c>
      <c r="E2729" t="s">
        <v>45</v>
      </c>
      <c r="F2729" t="s">
        <v>23</v>
      </c>
      <c r="G2729" t="s">
        <v>45</v>
      </c>
      <c r="H2729" t="s">
        <v>23</v>
      </c>
      <c r="J2729" t="s">
        <v>24</v>
      </c>
      <c r="K2729" t="s">
        <v>32</v>
      </c>
      <c r="L2729" t="s">
        <v>26</v>
      </c>
      <c r="M2729" t="s">
        <v>32</v>
      </c>
      <c r="N2729" t="s">
        <v>26</v>
      </c>
      <c r="O2729" t="s">
        <v>32</v>
      </c>
      <c r="P2729" t="s">
        <v>26</v>
      </c>
      <c r="R2729" t="s">
        <v>53</v>
      </c>
      <c r="S2729" t="s">
        <v>7877</v>
      </c>
      <c r="T2729" t="s">
        <v>7878</v>
      </c>
      <c r="U2729" t="str">
        <f>RIGHT(T2729,LEN(T2729)-FIND("[",T2729))</f>
        <v>-123.13135491368384, 49.280195203519156]}</v>
      </c>
      <c r="V2729" t="str">
        <f>LEFT(U2729,FIND(",",U2729)-1)</f>
        <v>-123.13135491368384</v>
      </c>
      <c r="W2729" s="2">
        <f>VALUE(V2729)</f>
        <v>-123.131354913683</v>
      </c>
      <c r="X2729" t="str">
        <f>MID(U2729,FIND(" ",U2729)+1,FIND("]",U2729)-FIND(" ",U2729)-1)</f>
        <v>49.280195203519156</v>
      </c>
      <c r="Y2729" s="2">
        <f>VALUE(X2729)</f>
        <v>49.280195203519099</v>
      </c>
      <c r="Z2729" t="s">
        <v>84</v>
      </c>
      <c r="AA2729" t="s">
        <v>7879</v>
      </c>
      <c r="AB2729" t="s">
        <v>27867</v>
      </c>
      <c r="AC2729" t="str">
        <f>LEFT(AB2729,FIND(" ",AB2729)-1)</f>
        <v>1240</v>
      </c>
      <c r="AD2729" t="str">
        <f>MID(AB2729,FIND(" ",AB2729)+1,FIND(",",AB2729)-FIND(" ",AB2729)-1)</f>
        <v>Thurlow St</v>
      </c>
    </row>
    <row r="2730" spans="1:30" hidden="1" x14ac:dyDescent="0.3">
      <c r="A2730" t="s">
        <v>21</v>
      </c>
      <c r="B2730">
        <f>IF(A2730="twin",2,1)</f>
        <v>2</v>
      </c>
      <c r="C2730" t="s">
        <v>22</v>
      </c>
      <c r="D2730" t="s">
        <v>45</v>
      </c>
      <c r="E2730" t="s">
        <v>22</v>
      </c>
      <c r="F2730" t="s">
        <v>45</v>
      </c>
      <c r="G2730" t="s">
        <v>22</v>
      </c>
      <c r="H2730" t="s">
        <v>45</v>
      </c>
      <c r="J2730" t="s">
        <v>24</v>
      </c>
      <c r="K2730" t="s">
        <v>25</v>
      </c>
      <c r="L2730" t="s">
        <v>26</v>
      </c>
      <c r="M2730" t="s">
        <v>25</v>
      </c>
      <c r="N2730" t="s">
        <v>26</v>
      </c>
      <c r="O2730" t="s">
        <v>25</v>
      </c>
      <c r="P2730" t="s">
        <v>26</v>
      </c>
      <c r="R2730" t="s">
        <v>27</v>
      </c>
      <c r="S2730" t="s">
        <v>7880</v>
      </c>
      <c r="T2730" t="s">
        <v>7881</v>
      </c>
      <c r="U2730" t="str">
        <f>RIGHT(T2730,LEN(T2730)-FIND("[",T2730))</f>
        <v>-123.13835040034333, 49.28548875213271]}</v>
      </c>
      <c r="V2730" t="str">
        <f>LEFT(U2730,FIND(",",U2730)-1)</f>
        <v>-123.13835040034333</v>
      </c>
      <c r="W2730" s="2">
        <f>VALUE(V2730)</f>
        <v>-123.138350400343</v>
      </c>
      <c r="X2730" t="str">
        <f>MID(U2730,FIND(" ",U2730)+1,FIND("]",U2730)-FIND(" ",U2730)-1)</f>
        <v>49.28548875213271</v>
      </c>
      <c r="Y2730" s="2">
        <f>VALUE(X2730)</f>
        <v>49.2854887521327</v>
      </c>
      <c r="Z2730" t="s">
        <v>84</v>
      </c>
      <c r="AA2730" t="s">
        <v>7882</v>
      </c>
      <c r="AB2730" t="s">
        <v>27868</v>
      </c>
      <c r="AC2730" t="str">
        <f>LEFT(AB2730,FIND(" ",AB2730)-1)</f>
        <v>1188</v>
      </c>
      <c r="AD2730" t="str">
        <f>MID(AB2730,FIND(" ",AB2730)+1,FIND(",",AB2730)-FIND(" ",AB2730)-1)</f>
        <v>Cardero Bikeway</v>
      </c>
    </row>
    <row r="2731" spans="1:30" hidden="1" x14ac:dyDescent="0.3">
      <c r="A2731" t="s">
        <v>21</v>
      </c>
      <c r="B2731">
        <f>IF(A2731="twin",2,1)</f>
        <v>2</v>
      </c>
      <c r="C2731" t="s">
        <v>23</v>
      </c>
      <c r="D2731" t="s">
        <v>67</v>
      </c>
      <c r="E2731" t="s">
        <v>23</v>
      </c>
      <c r="F2731" t="s">
        <v>67</v>
      </c>
      <c r="G2731" t="s">
        <v>23</v>
      </c>
      <c r="H2731" t="s">
        <v>67</v>
      </c>
      <c r="J2731" t="s">
        <v>24</v>
      </c>
      <c r="K2731" t="s">
        <v>32</v>
      </c>
      <c r="L2731" t="s">
        <v>26</v>
      </c>
      <c r="M2731" t="s">
        <v>32</v>
      </c>
      <c r="N2731" t="s">
        <v>26</v>
      </c>
      <c r="O2731" t="s">
        <v>32</v>
      </c>
      <c r="P2731" t="s">
        <v>26</v>
      </c>
      <c r="R2731" t="s">
        <v>27</v>
      </c>
      <c r="S2731" t="s">
        <v>7883</v>
      </c>
      <c r="T2731" t="s">
        <v>7884</v>
      </c>
      <c r="U2731" t="str">
        <f>RIGHT(T2731,LEN(T2731)-FIND("[",T2731))</f>
        <v>-123.13615511226575, 49.29109112210221]}</v>
      </c>
      <c r="V2731" t="str">
        <f>LEFT(U2731,FIND(",",U2731)-1)</f>
        <v>-123.13615511226575</v>
      </c>
      <c r="W2731" s="2">
        <f>VALUE(V2731)</f>
        <v>-123.136155112265</v>
      </c>
      <c r="X2731" t="str">
        <f>MID(U2731,FIND(" ",U2731)+1,FIND("]",U2731)-FIND(" ",U2731)-1)</f>
        <v>49.29109112210221</v>
      </c>
      <c r="Y2731" s="2">
        <f>VALUE(X2731)</f>
        <v>49.291091122102202</v>
      </c>
      <c r="Z2731" t="s">
        <v>84</v>
      </c>
      <c r="AA2731" t="s">
        <v>7885</v>
      </c>
      <c r="AB2731" t="s">
        <v>27869</v>
      </c>
      <c r="AC2731" t="str">
        <f>LEFT(AB2731,FIND(" ",AB2731)-1)</f>
        <v>829</v>
      </c>
      <c r="AD2731" t="str">
        <f>MID(AB2731,FIND(" ",AB2731)+1,FIND(",",AB2731)-FIND(" ",AB2731)-1)</f>
        <v>Denman St</v>
      </c>
    </row>
    <row r="2732" spans="1:30" hidden="1" x14ac:dyDescent="0.3">
      <c r="A2732" t="s">
        <v>21</v>
      </c>
      <c r="B2732">
        <f>IF(A2732="twin",2,1)</f>
        <v>2</v>
      </c>
      <c r="C2732" t="s">
        <v>2032</v>
      </c>
      <c r="D2732" t="s">
        <v>40</v>
      </c>
      <c r="E2732" t="s">
        <v>2032</v>
      </c>
      <c r="F2732" t="s">
        <v>40</v>
      </c>
      <c r="G2732" t="s">
        <v>2032</v>
      </c>
      <c r="H2732" t="s">
        <v>40</v>
      </c>
      <c r="J2732" t="s">
        <v>24</v>
      </c>
      <c r="K2732" t="s">
        <v>32</v>
      </c>
      <c r="L2732" t="s">
        <v>26</v>
      </c>
      <c r="M2732" t="s">
        <v>32</v>
      </c>
      <c r="N2732" t="s">
        <v>26</v>
      </c>
      <c r="O2732" t="s">
        <v>32</v>
      </c>
      <c r="P2732" t="s">
        <v>26</v>
      </c>
      <c r="R2732" t="s">
        <v>53</v>
      </c>
      <c r="S2732" t="s">
        <v>7886</v>
      </c>
      <c r="T2732" t="s">
        <v>7887</v>
      </c>
      <c r="U2732" t="str">
        <f>RIGHT(T2732,LEN(T2732)-FIND("[",T2732))</f>
        <v>-123.1157945120941, 49.28746063299022]}</v>
      </c>
      <c r="V2732" t="str">
        <f>LEFT(U2732,FIND(",",U2732)-1)</f>
        <v>-123.1157945120941</v>
      </c>
      <c r="W2732" s="2">
        <f>VALUE(V2732)</f>
        <v>-123.115794512094</v>
      </c>
      <c r="X2732" t="str">
        <f>MID(U2732,FIND(" ",U2732)+1,FIND("]",U2732)-FIND(" ",U2732)-1)</f>
        <v>49.28746063299022</v>
      </c>
      <c r="Y2732" s="2">
        <f>VALUE(X2732)</f>
        <v>49.287460632990197</v>
      </c>
      <c r="Z2732" t="s">
        <v>30</v>
      </c>
      <c r="AA2732" t="s">
        <v>7888</v>
      </c>
      <c r="AB2732" t="s">
        <v>27870</v>
      </c>
      <c r="AC2732" t="str">
        <f>LEFT(AB2732,FIND(" ",AB2732)-1)</f>
        <v>999</v>
      </c>
      <c r="AD2732" t="str">
        <f>MID(AB2732,FIND(" ",AB2732)+1,FIND(",",AB2732)-FIND(" ",AB2732)-1)</f>
        <v>W Hastings St</v>
      </c>
    </row>
    <row r="2733" spans="1:30" hidden="1" x14ac:dyDescent="0.3">
      <c r="A2733" t="s">
        <v>21</v>
      </c>
      <c r="B2733">
        <f>IF(A2733="twin",2,1)</f>
        <v>2</v>
      </c>
      <c r="C2733" t="s">
        <v>1635</v>
      </c>
      <c r="D2733" t="s">
        <v>67</v>
      </c>
      <c r="E2733" t="s">
        <v>1635</v>
      </c>
      <c r="F2733" t="s">
        <v>67</v>
      </c>
      <c r="G2733" t="s">
        <v>1635</v>
      </c>
      <c r="H2733" t="s">
        <v>67</v>
      </c>
      <c r="J2733" t="s">
        <v>24</v>
      </c>
      <c r="K2733" t="s">
        <v>25</v>
      </c>
      <c r="L2733" t="s">
        <v>26</v>
      </c>
      <c r="M2733" t="s">
        <v>25</v>
      </c>
      <c r="N2733" t="s">
        <v>26</v>
      </c>
      <c r="O2733" t="s">
        <v>25</v>
      </c>
      <c r="P2733" t="s">
        <v>26</v>
      </c>
      <c r="R2733" t="s">
        <v>53</v>
      </c>
      <c r="S2733" t="s">
        <v>7889</v>
      </c>
      <c r="T2733" t="s">
        <v>7890</v>
      </c>
      <c r="U2733" t="str">
        <f>RIGHT(T2733,LEN(T2733)-FIND("[",T2733))</f>
        <v>-123.11787922971425, 49.28818752960128]}</v>
      </c>
      <c r="V2733" t="str">
        <f>LEFT(U2733,FIND(",",U2733)-1)</f>
        <v>-123.11787922971425</v>
      </c>
      <c r="W2733" s="2">
        <f>VALUE(V2733)</f>
        <v>-123.11787922971401</v>
      </c>
      <c r="X2733" t="str">
        <f>MID(U2733,FIND(" ",U2733)+1,FIND("]",U2733)-FIND(" ",U2733)-1)</f>
        <v>49.28818752960128</v>
      </c>
      <c r="Y2733" s="2">
        <f>VALUE(X2733)</f>
        <v>49.288187529601203</v>
      </c>
      <c r="Z2733" t="s">
        <v>30</v>
      </c>
      <c r="AA2733" t="s">
        <v>7891</v>
      </c>
      <c r="AB2733" t="s">
        <v>27871</v>
      </c>
      <c r="AC2733" t="str">
        <f>LEFT(AB2733,FIND(" ",AB2733)-1)</f>
        <v>1077</v>
      </c>
      <c r="AD2733" t="str">
        <f>MID(AB2733,FIND(" ",AB2733)+1,FIND(",",AB2733)-FIND(" ",AB2733)-1)</f>
        <v>W Cordova St</v>
      </c>
    </row>
    <row r="2734" spans="1:30" hidden="1" x14ac:dyDescent="0.3">
      <c r="A2734" t="s">
        <v>21</v>
      </c>
      <c r="B2734">
        <f>IF(A2734="twin",2,1)</f>
        <v>2</v>
      </c>
      <c r="C2734" t="s">
        <v>1635</v>
      </c>
      <c r="D2734" t="s">
        <v>67</v>
      </c>
      <c r="E2734" t="s">
        <v>1635</v>
      </c>
      <c r="F2734" t="s">
        <v>67</v>
      </c>
      <c r="G2734" t="s">
        <v>1635</v>
      </c>
      <c r="H2734" t="s">
        <v>67</v>
      </c>
      <c r="J2734" t="s">
        <v>24</v>
      </c>
      <c r="K2734" t="s">
        <v>25</v>
      </c>
      <c r="L2734" t="s">
        <v>26</v>
      </c>
      <c r="M2734" t="s">
        <v>25</v>
      </c>
      <c r="N2734" t="s">
        <v>26</v>
      </c>
      <c r="O2734" t="s">
        <v>25</v>
      </c>
      <c r="P2734" t="s">
        <v>26</v>
      </c>
      <c r="R2734" t="s">
        <v>53</v>
      </c>
      <c r="S2734" t="s">
        <v>7892</v>
      </c>
      <c r="T2734" t="s">
        <v>7893</v>
      </c>
      <c r="U2734" t="str">
        <f>RIGHT(T2734,LEN(T2734)-FIND("[",T2734))</f>
        <v>-123.11835512088088, 49.28831165322423]}</v>
      </c>
      <c r="V2734" t="str">
        <f>LEFT(U2734,FIND(",",U2734)-1)</f>
        <v>-123.11835512088088</v>
      </c>
      <c r="W2734" s="2">
        <f>VALUE(V2734)</f>
        <v>-123.11835512088</v>
      </c>
      <c r="X2734" t="str">
        <f>MID(U2734,FIND(" ",U2734)+1,FIND("]",U2734)-FIND(" ",U2734)-1)</f>
        <v>49.28831165322423</v>
      </c>
      <c r="Y2734" s="2">
        <f>VALUE(X2734)</f>
        <v>49.288311653224198</v>
      </c>
      <c r="Z2734" t="s">
        <v>30</v>
      </c>
      <c r="AA2734" t="s">
        <v>7894</v>
      </c>
      <c r="AB2734" t="s">
        <v>27872</v>
      </c>
      <c r="AC2734" t="str">
        <f>LEFT(AB2734,FIND(" ",AB2734)-1)</f>
        <v>1075</v>
      </c>
      <c r="AD2734" t="str">
        <f>MID(AB2734,FIND(" ",AB2734)+1,FIND(",",AB2734)-FIND(" ",AB2734)-1)</f>
        <v>W Waterfront Rd</v>
      </c>
    </row>
    <row r="2735" spans="1:30" hidden="1" x14ac:dyDescent="0.3">
      <c r="A2735" t="s">
        <v>21</v>
      </c>
      <c r="B2735">
        <f>IF(A2735="twin",2,1)</f>
        <v>2</v>
      </c>
      <c r="C2735" t="s">
        <v>1635</v>
      </c>
      <c r="D2735" t="s">
        <v>67</v>
      </c>
      <c r="E2735" t="s">
        <v>1635</v>
      </c>
      <c r="F2735" t="s">
        <v>67</v>
      </c>
      <c r="G2735" t="s">
        <v>1635</v>
      </c>
      <c r="H2735" t="s">
        <v>67</v>
      </c>
      <c r="J2735" t="s">
        <v>24</v>
      </c>
      <c r="K2735" t="s">
        <v>25</v>
      </c>
      <c r="L2735" t="s">
        <v>26</v>
      </c>
      <c r="M2735" t="s">
        <v>25</v>
      </c>
      <c r="N2735" t="s">
        <v>26</v>
      </c>
      <c r="O2735" t="s">
        <v>25</v>
      </c>
      <c r="P2735" t="s">
        <v>26</v>
      </c>
      <c r="R2735" t="s">
        <v>53</v>
      </c>
      <c r="S2735" t="s">
        <v>7895</v>
      </c>
      <c r="T2735" t="s">
        <v>7893</v>
      </c>
      <c r="U2735" t="str">
        <f>RIGHT(T2735,LEN(T2735)-FIND("[",T2735))</f>
        <v>-123.11835512088088, 49.28831165322423]}</v>
      </c>
      <c r="V2735" t="str">
        <f>LEFT(U2735,FIND(",",U2735)-1)</f>
        <v>-123.11835512088088</v>
      </c>
      <c r="W2735" s="2">
        <f>VALUE(V2735)</f>
        <v>-123.11835512088</v>
      </c>
      <c r="X2735" t="str">
        <f>MID(U2735,FIND(" ",U2735)+1,FIND("]",U2735)-FIND(" ",U2735)-1)</f>
        <v>49.28831165322423</v>
      </c>
      <c r="Y2735" s="2">
        <f>VALUE(X2735)</f>
        <v>49.288311653224198</v>
      </c>
      <c r="Z2735" t="s">
        <v>30</v>
      </c>
      <c r="AA2735" t="s">
        <v>7896</v>
      </c>
      <c r="AB2735" t="s">
        <v>27872</v>
      </c>
      <c r="AC2735" t="str">
        <f>LEFT(AB2735,FIND(" ",AB2735)-1)</f>
        <v>1075</v>
      </c>
      <c r="AD2735" t="str">
        <f>MID(AB2735,FIND(" ",AB2735)+1,FIND(",",AB2735)-FIND(" ",AB2735)-1)</f>
        <v>W Waterfront Rd</v>
      </c>
    </row>
    <row r="2736" spans="1:30" hidden="1" x14ac:dyDescent="0.3">
      <c r="A2736" t="s">
        <v>21</v>
      </c>
      <c r="B2736">
        <f>IF(A2736="twin",2,1)</f>
        <v>2</v>
      </c>
      <c r="C2736" t="s">
        <v>23</v>
      </c>
      <c r="D2736" t="s">
        <v>67</v>
      </c>
      <c r="E2736" t="s">
        <v>23</v>
      </c>
      <c r="F2736" t="s">
        <v>67</v>
      </c>
      <c r="G2736" t="s">
        <v>23</v>
      </c>
      <c r="H2736" t="s">
        <v>67</v>
      </c>
      <c r="J2736" t="s">
        <v>24</v>
      </c>
      <c r="K2736" t="s">
        <v>32</v>
      </c>
      <c r="L2736" t="s">
        <v>26</v>
      </c>
      <c r="M2736" t="s">
        <v>32</v>
      </c>
      <c r="N2736" t="s">
        <v>26</v>
      </c>
      <c r="O2736" t="s">
        <v>32</v>
      </c>
      <c r="P2736" t="s">
        <v>26</v>
      </c>
      <c r="R2736" t="s">
        <v>27</v>
      </c>
      <c r="S2736" t="s">
        <v>7897</v>
      </c>
      <c r="T2736" t="s">
        <v>7898</v>
      </c>
      <c r="U2736" t="str">
        <f>RIGHT(T2736,LEN(T2736)-FIND("[",T2736))</f>
        <v>-123.13677099229963, 49.29068301278519]}</v>
      </c>
      <c r="V2736" t="str">
        <f>LEFT(U2736,FIND(",",U2736)-1)</f>
        <v>-123.13677099229963</v>
      </c>
      <c r="W2736" s="2">
        <f>VALUE(V2736)</f>
        <v>-123.13677099229901</v>
      </c>
      <c r="X2736" t="str">
        <f>MID(U2736,FIND(" ",U2736)+1,FIND("]",U2736)-FIND(" ",U2736)-1)</f>
        <v>49.29068301278519</v>
      </c>
      <c r="Y2736" s="2">
        <f>VALUE(X2736)</f>
        <v>49.290683012785102</v>
      </c>
      <c r="Z2736" t="s">
        <v>84</v>
      </c>
      <c r="AA2736" t="s">
        <v>7899</v>
      </c>
      <c r="AB2736" t="s">
        <v>27873</v>
      </c>
      <c r="AC2736" t="str">
        <f>LEFT(AB2736,FIND(" ",AB2736)-1)</f>
        <v>855</v>
      </c>
      <c r="AD2736" t="str">
        <f>MID(AB2736,FIND(" ",AB2736)+1,FIND(",",AB2736)-FIND(" ",AB2736)-1)</f>
        <v>Denman St</v>
      </c>
    </row>
    <row r="2737" spans="1:30" hidden="1" x14ac:dyDescent="0.3">
      <c r="A2737" t="s">
        <v>21</v>
      </c>
      <c r="B2737">
        <f>IF(A2737="twin",2,1)</f>
        <v>2</v>
      </c>
      <c r="C2737" t="s">
        <v>23</v>
      </c>
      <c r="D2737" t="s">
        <v>67</v>
      </c>
      <c r="E2737" t="s">
        <v>23</v>
      </c>
      <c r="F2737" t="s">
        <v>67</v>
      </c>
      <c r="G2737" t="s">
        <v>23</v>
      </c>
      <c r="H2737" t="s">
        <v>67</v>
      </c>
      <c r="J2737" t="s">
        <v>24</v>
      </c>
      <c r="K2737" t="s">
        <v>32</v>
      </c>
      <c r="L2737" t="s">
        <v>26</v>
      </c>
      <c r="M2737" t="s">
        <v>32</v>
      </c>
      <c r="N2737" t="s">
        <v>26</v>
      </c>
      <c r="O2737" t="s">
        <v>32</v>
      </c>
      <c r="P2737" t="s">
        <v>26</v>
      </c>
      <c r="R2737" t="s">
        <v>27</v>
      </c>
      <c r="S2737" t="s">
        <v>7900</v>
      </c>
      <c r="T2737" t="s">
        <v>7901</v>
      </c>
      <c r="U2737" t="str">
        <f>RIGHT(T2737,LEN(T2737)-FIND("[",T2737))</f>
        <v>-123.13689557718385, 49.29060008275703]}</v>
      </c>
      <c r="V2737" t="str">
        <f>LEFT(U2737,FIND(",",U2737)-1)</f>
        <v>-123.13689557718385</v>
      </c>
      <c r="W2737" s="2">
        <f>VALUE(V2737)</f>
        <v>-123.136895577183</v>
      </c>
      <c r="X2737" t="str">
        <f>MID(U2737,FIND(" ",U2737)+1,FIND("]",U2737)-FIND(" ",U2737)-1)</f>
        <v>49.29060008275703</v>
      </c>
      <c r="Y2737" s="2">
        <f>VALUE(X2737)</f>
        <v>49.290600082757003</v>
      </c>
      <c r="Z2737" t="s">
        <v>84</v>
      </c>
      <c r="AA2737" t="s">
        <v>7902</v>
      </c>
      <c r="AB2737" t="s">
        <v>27874</v>
      </c>
      <c r="AC2737" t="str">
        <f>LEFT(AB2737,FIND(" ",AB2737)-1)</f>
        <v>865</v>
      </c>
      <c r="AD2737" t="str">
        <f>MID(AB2737,FIND(" ",AB2737)+1,FIND(",",AB2737)-FIND(" ",AB2737)-1)</f>
        <v>Denman St</v>
      </c>
    </row>
    <row r="2738" spans="1:30" hidden="1" x14ac:dyDescent="0.3">
      <c r="A2738" t="s">
        <v>21</v>
      </c>
      <c r="B2738">
        <f>IF(A2738="twin",2,1)</f>
        <v>2</v>
      </c>
      <c r="C2738" t="s">
        <v>22</v>
      </c>
      <c r="D2738" t="s">
        <v>22</v>
      </c>
      <c r="E2738" t="s">
        <v>22</v>
      </c>
      <c r="F2738" t="s">
        <v>22</v>
      </c>
      <c r="G2738" t="s">
        <v>22</v>
      </c>
      <c r="H2738" t="s">
        <v>22</v>
      </c>
      <c r="J2738" t="s">
        <v>24</v>
      </c>
      <c r="K2738" t="s">
        <v>32</v>
      </c>
      <c r="L2738" t="s">
        <v>26</v>
      </c>
      <c r="M2738" t="s">
        <v>32</v>
      </c>
      <c r="N2738" t="s">
        <v>26</v>
      </c>
      <c r="O2738" t="s">
        <v>32</v>
      </c>
      <c r="P2738" t="s">
        <v>26</v>
      </c>
      <c r="R2738" t="s">
        <v>27</v>
      </c>
      <c r="S2738" t="s">
        <v>7903</v>
      </c>
      <c r="T2738" t="s">
        <v>7904</v>
      </c>
      <c r="U2738" t="str">
        <f>RIGHT(T2738,LEN(T2738)-FIND("[",T2738))</f>
        <v>-123.12969618701506, 49.2881359307597]}</v>
      </c>
      <c r="V2738" t="str">
        <f>LEFT(U2738,FIND(",",U2738)-1)</f>
        <v>-123.12969618701506</v>
      </c>
      <c r="W2738" s="2">
        <f>VALUE(V2738)</f>
        <v>-123.129696187015</v>
      </c>
      <c r="X2738" t="str">
        <f>MID(U2738,FIND(" ",U2738)+1,FIND("]",U2738)-FIND(" ",U2738)-1)</f>
        <v>49.2881359307597</v>
      </c>
      <c r="Y2738" s="2">
        <f>VALUE(X2738)</f>
        <v>49.288135930759701</v>
      </c>
      <c r="Z2738" t="s">
        <v>84</v>
      </c>
      <c r="AA2738" t="s">
        <v>7905</v>
      </c>
      <c r="AB2738" t="s">
        <v>27875</v>
      </c>
      <c r="AC2738" t="str">
        <f>LEFT(AB2738,FIND(" ",AB2738)-1)</f>
        <v>1401</v>
      </c>
      <c r="AD2738" t="str">
        <f>MID(AB2738,FIND(" ",AB2738)+1,FIND(",",AB2738)-FIND(" ",AB2738)-1)</f>
        <v>Robson St</v>
      </c>
    </row>
    <row r="2739" spans="1:30" hidden="1" x14ac:dyDescent="0.3">
      <c r="A2739" t="s">
        <v>21</v>
      </c>
      <c r="B2739">
        <f>IF(A2739="twin",2,1)</f>
        <v>2</v>
      </c>
      <c r="C2739" t="s">
        <v>22</v>
      </c>
      <c r="D2739" t="s">
        <v>23</v>
      </c>
      <c r="E2739" t="s">
        <v>22</v>
      </c>
      <c r="F2739" t="s">
        <v>23</v>
      </c>
      <c r="G2739" t="s">
        <v>22</v>
      </c>
      <c r="H2739" t="s">
        <v>23</v>
      </c>
      <c r="J2739" t="s">
        <v>24</v>
      </c>
      <c r="K2739" t="s">
        <v>32</v>
      </c>
      <c r="L2739" t="s">
        <v>26</v>
      </c>
      <c r="M2739" t="s">
        <v>32</v>
      </c>
      <c r="N2739" t="s">
        <v>26</v>
      </c>
      <c r="O2739" t="s">
        <v>32</v>
      </c>
      <c r="P2739" t="s">
        <v>26</v>
      </c>
      <c r="R2739" t="s">
        <v>27</v>
      </c>
      <c r="S2739" t="s">
        <v>7906</v>
      </c>
      <c r="T2739" t="s">
        <v>7907</v>
      </c>
      <c r="U2739" t="str">
        <f>RIGHT(T2739,LEN(T2739)-FIND("[",T2739))</f>
        <v>-123.13021205786058, 49.28780669412109]}</v>
      </c>
      <c r="V2739" t="str">
        <f>LEFT(U2739,FIND(",",U2739)-1)</f>
        <v>-123.13021205786058</v>
      </c>
      <c r="W2739" s="2">
        <f>VALUE(V2739)</f>
        <v>-123.13021205786001</v>
      </c>
      <c r="X2739" t="str">
        <f>MID(U2739,FIND(" ",U2739)+1,FIND("]",U2739)-FIND(" ",U2739)-1)</f>
        <v>49.28780669412109</v>
      </c>
      <c r="Y2739" s="2">
        <f>VALUE(X2739)</f>
        <v>49.287806694121002</v>
      </c>
      <c r="Z2739" t="s">
        <v>84</v>
      </c>
      <c r="AA2739" t="s">
        <v>7908</v>
      </c>
      <c r="AB2739" t="s">
        <v>27876</v>
      </c>
      <c r="AC2739" t="str">
        <f>LEFT(AB2739,FIND(" ",AB2739)-1)</f>
        <v>Westbound</v>
      </c>
      <c r="AD2739" t="str">
        <f>MID(AB2739,FIND(" ",AB2739)+1,FIND(",",AB2739)-FIND(" ",AB2739)-1)</f>
        <v>Robson St @ Broughton St</v>
      </c>
    </row>
    <row r="2740" spans="1:30" hidden="1" x14ac:dyDescent="0.3">
      <c r="A2740" t="s">
        <v>21</v>
      </c>
      <c r="B2740">
        <f>IF(A2740="twin",2,1)</f>
        <v>2</v>
      </c>
      <c r="C2740" t="s">
        <v>22</v>
      </c>
      <c r="D2740" t="s">
        <v>23</v>
      </c>
      <c r="E2740" t="s">
        <v>22</v>
      </c>
      <c r="F2740" t="s">
        <v>23</v>
      </c>
      <c r="G2740" t="s">
        <v>22</v>
      </c>
      <c r="H2740" t="s">
        <v>23</v>
      </c>
      <c r="J2740" t="s">
        <v>24</v>
      </c>
      <c r="K2740" t="s">
        <v>32</v>
      </c>
      <c r="L2740" t="s">
        <v>26</v>
      </c>
      <c r="M2740" t="s">
        <v>32</v>
      </c>
      <c r="N2740" t="s">
        <v>26</v>
      </c>
      <c r="O2740" t="s">
        <v>32</v>
      </c>
      <c r="P2740" t="s">
        <v>26</v>
      </c>
      <c r="R2740" t="s">
        <v>27</v>
      </c>
      <c r="S2740" t="s">
        <v>7909</v>
      </c>
      <c r="T2740" t="s">
        <v>7910</v>
      </c>
      <c r="U2740" t="str">
        <f>RIGHT(T2740,LEN(T2740)-FIND("[",T2740))</f>
        <v>-123.12870372182687, 49.287207596539986]}</v>
      </c>
      <c r="V2740" t="str">
        <f>LEFT(U2740,FIND(",",U2740)-1)</f>
        <v>-123.12870372182687</v>
      </c>
      <c r="W2740" s="2">
        <f>VALUE(V2740)</f>
        <v>-123.128703721826</v>
      </c>
      <c r="X2740" t="str">
        <f>MID(U2740,FIND(" ",U2740)+1,FIND("]",U2740)-FIND(" ",U2740)-1)</f>
        <v>49.287207596539986</v>
      </c>
      <c r="Y2740" s="2">
        <f>VALUE(X2740)</f>
        <v>49.287207596539901</v>
      </c>
      <c r="Z2740" t="s">
        <v>84</v>
      </c>
      <c r="AA2740" t="s">
        <v>7911</v>
      </c>
      <c r="AB2740" t="s">
        <v>27877</v>
      </c>
      <c r="AC2740" t="str">
        <f>LEFT(AB2740,FIND(" ",AB2740)-1)</f>
        <v>1311</v>
      </c>
      <c r="AD2740" t="str">
        <f>MID(AB2740,FIND(" ",AB2740)+1,FIND(",",AB2740)-FIND(" ",AB2740)-1)</f>
        <v>Robson St</v>
      </c>
    </row>
    <row r="2741" spans="1:30" hidden="1" x14ac:dyDescent="0.3">
      <c r="A2741" t="s">
        <v>21</v>
      </c>
      <c r="B2741">
        <f>IF(A2741="twin",2,1)</f>
        <v>2</v>
      </c>
      <c r="C2741" t="s">
        <v>67</v>
      </c>
      <c r="D2741" t="s">
        <v>40</v>
      </c>
      <c r="E2741" t="s">
        <v>67</v>
      </c>
      <c r="F2741" t="s">
        <v>40</v>
      </c>
      <c r="G2741" t="s">
        <v>67</v>
      </c>
      <c r="H2741" t="s">
        <v>40</v>
      </c>
      <c r="J2741" t="s">
        <v>24</v>
      </c>
      <c r="K2741" t="s">
        <v>32</v>
      </c>
      <c r="L2741" t="s">
        <v>26</v>
      </c>
      <c r="M2741" t="s">
        <v>32</v>
      </c>
      <c r="N2741" t="s">
        <v>26</v>
      </c>
      <c r="O2741" t="s">
        <v>32</v>
      </c>
      <c r="P2741" t="s">
        <v>26</v>
      </c>
      <c r="R2741" t="s">
        <v>27</v>
      </c>
      <c r="S2741" t="s">
        <v>7912</v>
      </c>
      <c r="T2741" t="s">
        <v>7913</v>
      </c>
      <c r="U2741" t="str">
        <f>RIGHT(T2741,LEN(T2741)-FIND("[",T2741))</f>
        <v>-123.10662415052892, 49.28355988695811]}</v>
      </c>
      <c r="V2741" t="str">
        <f>LEFT(U2741,FIND(",",U2741)-1)</f>
        <v>-123.10662415052892</v>
      </c>
      <c r="W2741" s="2">
        <f>VALUE(V2741)</f>
        <v>-123.10662415052801</v>
      </c>
      <c r="X2741" t="str">
        <f>MID(U2741,FIND(" ",U2741)+1,FIND("]",U2741)-FIND(" ",U2741)-1)</f>
        <v>49.28355988695811</v>
      </c>
      <c r="Y2741" s="2">
        <f>VALUE(X2741)</f>
        <v>49.283559886958102</v>
      </c>
      <c r="Z2741" t="s">
        <v>30</v>
      </c>
      <c r="AA2741" t="s">
        <v>7914</v>
      </c>
      <c r="AB2741" t="s">
        <v>27878</v>
      </c>
      <c r="AC2741" t="str">
        <f>LEFT(AB2741,FIND(" ",AB2741)-1)</f>
        <v>209</v>
      </c>
      <c r="AD2741" t="str">
        <f>MID(AB2741,FIND(" ",AB2741)+1,FIND(",",AB2741)-FIND(" ",AB2741)-1)</f>
        <v>Abbott St</v>
      </c>
    </row>
    <row r="2742" spans="1:30" hidden="1" x14ac:dyDescent="0.3">
      <c r="A2742" t="s">
        <v>21</v>
      </c>
      <c r="B2742">
        <f>IF(A2742="twin",2,1)</f>
        <v>2</v>
      </c>
      <c r="C2742" t="s">
        <v>22</v>
      </c>
      <c r="D2742" t="s">
        <v>22</v>
      </c>
      <c r="E2742" t="s">
        <v>22</v>
      </c>
      <c r="F2742" t="s">
        <v>22</v>
      </c>
      <c r="G2742" t="s">
        <v>22</v>
      </c>
      <c r="H2742" t="s">
        <v>22</v>
      </c>
      <c r="J2742" t="s">
        <v>24</v>
      </c>
      <c r="K2742" t="s">
        <v>32</v>
      </c>
      <c r="L2742" t="s">
        <v>26</v>
      </c>
      <c r="M2742" t="s">
        <v>32</v>
      </c>
      <c r="N2742" t="s">
        <v>26</v>
      </c>
      <c r="O2742" t="s">
        <v>32</v>
      </c>
      <c r="P2742" t="s">
        <v>26</v>
      </c>
      <c r="R2742" t="s">
        <v>27</v>
      </c>
      <c r="S2742" t="s">
        <v>7915</v>
      </c>
      <c r="T2742" t="s">
        <v>7916</v>
      </c>
      <c r="U2742" t="str">
        <f>RIGHT(T2742,LEN(T2742)-FIND("[",T2742))</f>
        <v>-123.0965821406555, 49.28216478565927]}</v>
      </c>
      <c r="V2742" t="str">
        <f>LEFT(U2742,FIND(",",U2742)-1)</f>
        <v>-123.0965821406555</v>
      </c>
      <c r="W2742" s="2">
        <f>VALUE(V2742)</f>
        <v>-123.096582140655</v>
      </c>
      <c r="X2742" t="str">
        <f>MID(U2742,FIND(" ",U2742)+1,FIND("]",U2742)-FIND(" ",U2742)-1)</f>
        <v>49.28216478565927</v>
      </c>
      <c r="Y2742" s="2">
        <f>VALUE(X2742)</f>
        <v>49.282164785659198</v>
      </c>
      <c r="Z2742" t="s">
        <v>552</v>
      </c>
      <c r="AA2742" t="s">
        <v>7917</v>
      </c>
      <c r="AB2742" t="s">
        <v>27879</v>
      </c>
      <c r="AC2742" t="str">
        <f>LEFT(AB2742,FIND(" ",AB2742)-1)</f>
        <v>340</v>
      </c>
      <c r="AD2742" t="str">
        <f>MID(AB2742,FIND(" ",AB2742)+1,FIND(",",AB2742)-FIND(" ",AB2742)-1)</f>
        <v>E Cordova St</v>
      </c>
    </row>
    <row r="2743" spans="1:30" hidden="1" x14ac:dyDescent="0.3">
      <c r="A2743" t="s">
        <v>21</v>
      </c>
      <c r="B2743">
        <f>IF(A2743="twin",2,1)</f>
        <v>2</v>
      </c>
      <c r="C2743" t="s">
        <v>22</v>
      </c>
      <c r="D2743" t="s">
        <v>22</v>
      </c>
      <c r="E2743" t="s">
        <v>22</v>
      </c>
      <c r="F2743" t="s">
        <v>22</v>
      </c>
      <c r="G2743" t="s">
        <v>22</v>
      </c>
      <c r="H2743" t="s">
        <v>22</v>
      </c>
      <c r="J2743" t="s">
        <v>24</v>
      </c>
      <c r="K2743" t="s">
        <v>32</v>
      </c>
      <c r="L2743" t="s">
        <v>26</v>
      </c>
      <c r="M2743" t="s">
        <v>32</v>
      </c>
      <c r="N2743" t="s">
        <v>26</v>
      </c>
      <c r="O2743" t="s">
        <v>32</v>
      </c>
      <c r="P2743" t="s">
        <v>26</v>
      </c>
      <c r="R2743" t="s">
        <v>27</v>
      </c>
      <c r="S2743" t="s">
        <v>7918</v>
      </c>
      <c r="T2743" t="s">
        <v>7919</v>
      </c>
      <c r="U2743" t="str">
        <f>RIGHT(T2743,LEN(T2743)-FIND("[",T2743))</f>
        <v>-123.0964235850312, 49.282161230053795]}</v>
      </c>
      <c r="V2743" t="str">
        <f>LEFT(U2743,FIND(",",U2743)-1)</f>
        <v>-123.0964235850312</v>
      </c>
      <c r="W2743" s="2">
        <f>VALUE(V2743)</f>
        <v>-123.096423585031</v>
      </c>
      <c r="X2743" t="str">
        <f>MID(U2743,FIND(" ",U2743)+1,FIND("]",U2743)-FIND(" ",U2743)-1)</f>
        <v>49.282161230053795</v>
      </c>
      <c r="Y2743" s="2">
        <f>VALUE(X2743)</f>
        <v>49.282161230053703</v>
      </c>
      <c r="Z2743" t="s">
        <v>552</v>
      </c>
      <c r="AA2743" t="s">
        <v>7920</v>
      </c>
      <c r="AB2743" t="s">
        <v>27879</v>
      </c>
      <c r="AC2743" t="str">
        <f>LEFT(AB2743,FIND(" ",AB2743)-1)</f>
        <v>340</v>
      </c>
      <c r="AD2743" t="str">
        <f>MID(AB2743,FIND(" ",AB2743)+1,FIND(",",AB2743)-FIND(" ",AB2743)-1)</f>
        <v>E Cordova St</v>
      </c>
    </row>
    <row r="2744" spans="1:30" hidden="1" x14ac:dyDescent="0.3">
      <c r="A2744" t="s">
        <v>21</v>
      </c>
      <c r="B2744">
        <f>IF(A2744="twin",2,1)</f>
        <v>2</v>
      </c>
      <c r="C2744" t="s">
        <v>45</v>
      </c>
      <c r="D2744" t="s">
        <v>23</v>
      </c>
      <c r="E2744" t="s">
        <v>45</v>
      </c>
      <c r="F2744" t="s">
        <v>23</v>
      </c>
      <c r="G2744" t="s">
        <v>45</v>
      </c>
      <c r="H2744" t="s">
        <v>23</v>
      </c>
      <c r="J2744" t="s">
        <v>24</v>
      </c>
      <c r="K2744" t="s">
        <v>32</v>
      </c>
      <c r="L2744" t="s">
        <v>26</v>
      </c>
      <c r="M2744" t="s">
        <v>32</v>
      </c>
      <c r="N2744" t="s">
        <v>26</v>
      </c>
      <c r="O2744" t="s">
        <v>32</v>
      </c>
      <c r="P2744" t="s">
        <v>26</v>
      </c>
      <c r="R2744" t="s">
        <v>27</v>
      </c>
      <c r="S2744" t="s">
        <v>7921</v>
      </c>
      <c r="T2744" t="s">
        <v>4965</v>
      </c>
      <c r="U2744" t="str">
        <f>RIGHT(T2744,LEN(T2744)-FIND("[",T2744))</f>
        <v>-123.1022799146797, 49.28302404937614]}</v>
      </c>
      <c r="V2744" t="str">
        <f>LEFT(U2744,FIND(",",U2744)-1)</f>
        <v>-123.1022799146797</v>
      </c>
      <c r="W2744" s="2">
        <f>VALUE(V2744)</f>
        <v>-123.102279914679</v>
      </c>
      <c r="X2744" t="str">
        <f>MID(U2744,FIND(" ",U2744)+1,FIND("]",U2744)-FIND(" ",U2744)-1)</f>
        <v>49.28302404937614</v>
      </c>
      <c r="Y2744" s="2">
        <f>VALUE(X2744)</f>
        <v>49.283024049376102</v>
      </c>
      <c r="Z2744" t="s">
        <v>30</v>
      </c>
      <c r="AA2744" t="s">
        <v>7922</v>
      </c>
      <c r="AB2744" t="s">
        <v>27193</v>
      </c>
      <c r="AC2744" t="str">
        <f>LEFT(AB2744,FIND(" ",AB2744)-1)</f>
        <v>211</v>
      </c>
      <c r="AD2744" t="str">
        <f>MID(AB2744,FIND(" ",AB2744)+1,FIND(",",AB2744)-FIND(" ",AB2744)-1)</f>
        <v>Columbia St</v>
      </c>
    </row>
    <row r="2745" spans="1:30" hidden="1" x14ac:dyDescent="0.3">
      <c r="A2745" t="s">
        <v>247</v>
      </c>
      <c r="B2745">
        <f>IF(A2745="twin",2,1)</f>
        <v>1</v>
      </c>
      <c r="C2745" t="s">
        <v>23</v>
      </c>
      <c r="D2745" t="s">
        <v>45</v>
      </c>
      <c r="E2745" t="s">
        <v>23</v>
      </c>
      <c r="F2745" t="s">
        <v>45</v>
      </c>
      <c r="G2745" t="s">
        <v>23</v>
      </c>
      <c r="H2745" t="s">
        <v>45</v>
      </c>
      <c r="J2745" t="s">
        <v>24</v>
      </c>
      <c r="K2745" t="s">
        <v>32</v>
      </c>
      <c r="L2745" t="s">
        <v>26</v>
      </c>
      <c r="M2745" t="s">
        <v>32</v>
      </c>
      <c r="N2745" t="s">
        <v>26</v>
      </c>
      <c r="O2745" t="s">
        <v>32</v>
      </c>
      <c r="P2745" t="s">
        <v>26</v>
      </c>
      <c r="R2745" t="s">
        <v>27</v>
      </c>
      <c r="S2745" t="s">
        <v>7923</v>
      </c>
      <c r="T2745" t="s">
        <v>7924</v>
      </c>
      <c r="U2745" t="str">
        <f>RIGHT(T2745,LEN(T2745)-FIND("[",T2745))</f>
        <v>-123.09903615114497, 49.28031345276394]}</v>
      </c>
      <c r="V2745" t="str">
        <f>LEFT(U2745,FIND(",",U2745)-1)</f>
        <v>-123.09903615114497</v>
      </c>
      <c r="W2745" s="2">
        <f>VALUE(V2745)</f>
        <v>-123.09903615114401</v>
      </c>
      <c r="X2745" t="str">
        <f>MID(U2745,FIND(" ",U2745)+1,FIND("]",U2745)-FIND(" ",U2745)-1)</f>
        <v>49.28031345276394</v>
      </c>
      <c r="Y2745" s="2">
        <f>VALUE(X2745)</f>
        <v>49.280313452763899</v>
      </c>
      <c r="Z2745" t="s">
        <v>552</v>
      </c>
      <c r="AA2745" t="s">
        <v>7925</v>
      </c>
      <c r="AB2745" t="s">
        <v>27880</v>
      </c>
      <c r="AC2745" t="str">
        <f>LEFT(AB2745,FIND(" ",AB2745)-1)</f>
        <v>228</v>
      </c>
      <c r="AD2745" t="str">
        <f>MID(AB2745,FIND(" ",AB2745)+1,FIND(",",AB2745)-FIND(" ",AB2745)-1)</f>
        <v>E Pender St</v>
      </c>
    </row>
    <row r="2746" spans="1:30" hidden="1" x14ac:dyDescent="0.3">
      <c r="A2746" t="s">
        <v>21</v>
      </c>
      <c r="B2746">
        <f>IF(A2746="twin",2,1)</f>
        <v>2</v>
      </c>
      <c r="C2746" t="s">
        <v>52</v>
      </c>
      <c r="D2746" t="s">
        <v>45</v>
      </c>
      <c r="E2746" t="s">
        <v>52</v>
      </c>
      <c r="F2746" t="s">
        <v>45</v>
      </c>
      <c r="G2746" t="s">
        <v>52</v>
      </c>
      <c r="H2746" t="s">
        <v>45</v>
      </c>
      <c r="J2746" t="s">
        <v>24</v>
      </c>
      <c r="K2746" t="s">
        <v>32</v>
      </c>
      <c r="L2746" t="s">
        <v>26</v>
      </c>
      <c r="M2746" t="s">
        <v>32</v>
      </c>
      <c r="N2746" t="s">
        <v>26</v>
      </c>
      <c r="O2746" t="s">
        <v>32</v>
      </c>
      <c r="P2746" t="s">
        <v>26</v>
      </c>
      <c r="R2746" t="s">
        <v>27</v>
      </c>
      <c r="S2746" t="s">
        <v>7926</v>
      </c>
      <c r="T2746" t="s">
        <v>7927</v>
      </c>
      <c r="U2746" t="str">
        <f>RIGHT(T2746,LEN(T2746)-FIND("[",T2746))</f>
        <v>-123.12589925333026, 49.279117986818164]}</v>
      </c>
      <c r="V2746" t="str">
        <f>LEFT(U2746,FIND(",",U2746)-1)</f>
        <v>-123.12589925333026</v>
      </c>
      <c r="W2746" s="2">
        <f>VALUE(V2746)</f>
        <v>-123.12589925333</v>
      </c>
      <c r="X2746" t="str">
        <f>MID(U2746,FIND(" ",U2746)+1,FIND("]",U2746)-FIND(" ",U2746)-1)</f>
        <v>49.279117986818164</v>
      </c>
      <c r="Y2746" s="2">
        <f>VALUE(X2746)</f>
        <v>49.2791179868181</v>
      </c>
      <c r="Z2746" t="s">
        <v>30</v>
      </c>
      <c r="AA2746" t="s">
        <v>7928</v>
      </c>
      <c r="AB2746" t="s">
        <v>26262</v>
      </c>
      <c r="AC2746" t="str">
        <f>LEFT(AB2746,FIND(" ",AB2746)-1)</f>
        <v>1095</v>
      </c>
      <c r="AD2746" t="str">
        <f>MID(AB2746,FIND(" ",AB2746)+1,FIND(",",AB2746)-FIND(" ",AB2746)-1)</f>
        <v>Howe St</v>
      </c>
    </row>
    <row r="2747" spans="1:30" hidden="1" x14ac:dyDescent="0.3">
      <c r="A2747" t="s">
        <v>21</v>
      </c>
      <c r="B2747">
        <f>IF(A2747="twin",2,1)</f>
        <v>2</v>
      </c>
      <c r="C2747" t="s">
        <v>45</v>
      </c>
      <c r="D2747" t="s">
        <v>22</v>
      </c>
      <c r="E2747" t="s">
        <v>45</v>
      </c>
      <c r="F2747" t="s">
        <v>22</v>
      </c>
      <c r="G2747" t="s">
        <v>45</v>
      </c>
      <c r="H2747" t="s">
        <v>22</v>
      </c>
      <c r="J2747" t="s">
        <v>24</v>
      </c>
      <c r="K2747" t="s">
        <v>25</v>
      </c>
      <c r="L2747" t="s">
        <v>26</v>
      </c>
      <c r="M2747" t="s">
        <v>25</v>
      </c>
      <c r="N2747" t="s">
        <v>26</v>
      </c>
      <c r="O2747" t="s">
        <v>25</v>
      </c>
      <c r="P2747" t="s">
        <v>26</v>
      </c>
      <c r="R2747" t="s">
        <v>27</v>
      </c>
      <c r="S2747" t="s">
        <v>7929</v>
      </c>
      <c r="T2747" t="s">
        <v>7930</v>
      </c>
      <c r="U2747" t="str">
        <f>RIGHT(T2747,LEN(T2747)-FIND("[",T2747))</f>
        <v>-123.11267678040537, 49.266086530446906]}</v>
      </c>
      <c r="V2747" t="str">
        <f>LEFT(U2747,FIND(",",U2747)-1)</f>
        <v>-123.11267678040537</v>
      </c>
      <c r="W2747" s="2">
        <f>VALUE(V2747)</f>
        <v>-123.112676780405</v>
      </c>
      <c r="X2747" t="str">
        <f>MID(U2747,FIND(" ",U2747)+1,FIND("]",U2747)-FIND(" ",U2747)-1)</f>
        <v>49.266086530446906</v>
      </c>
      <c r="Y2747" s="2">
        <f>VALUE(X2747)</f>
        <v>49.266086530446898</v>
      </c>
      <c r="Z2747" t="s">
        <v>96</v>
      </c>
      <c r="AA2747" t="s">
        <v>7931</v>
      </c>
      <c r="AB2747" t="s">
        <v>27881</v>
      </c>
      <c r="AC2747" t="str">
        <f>LEFT(AB2747,FIND(" ",AB2747)-1)</f>
        <v>2188</v>
      </c>
      <c r="AD2747" t="str">
        <f>MID(AB2747,FIND(" ",AB2747)+1,FIND(",",AB2747)-FIND(" ",AB2747)-1)</f>
        <v>Off-Broadway Bikeway</v>
      </c>
    </row>
    <row r="2748" spans="1:30" hidden="1" x14ac:dyDescent="0.3">
      <c r="A2748" t="s">
        <v>21</v>
      </c>
      <c r="B2748">
        <f>IF(A2748="twin",2,1)</f>
        <v>2</v>
      </c>
      <c r="C2748" t="s">
        <v>23</v>
      </c>
      <c r="D2748" t="s">
        <v>22</v>
      </c>
      <c r="E2748" t="s">
        <v>23</v>
      </c>
      <c r="F2748" t="s">
        <v>22</v>
      </c>
      <c r="G2748" t="s">
        <v>23</v>
      </c>
      <c r="H2748" t="s">
        <v>22</v>
      </c>
      <c r="J2748" t="s">
        <v>24</v>
      </c>
      <c r="K2748" t="s">
        <v>25</v>
      </c>
      <c r="L2748" t="s">
        <v>26</v>
      </c>
      <c r="M2748" t="s">
        <v>25</v>
      </c>
      <c r="N2748" t="s">
        <v>26</v>
      </c>
      <c r="O2748" t="s">
        <v>25</v>
      </c>
      <c r="P2748" t="s">
        <v>26</v>
      </c>
      <c r="R2748" t="s">
        <v>27</v>
      </c>
      <c r="S2748" t="s">
        <v>7932</v>
      </c>
      <c r="T2748" t="s">
        <v>7933</v>
      </c>
      <c r="U2748" t="str">
        <f>RIGHT(T2748,LEN(T2748)-FIND("[",T2748))</f>
        <v>-123.10612484544842, 49.26656770776206]}</v>
      </c>
      <c r="V2748" t="str">
        <f>LEFT(U2748,FIND(",",U2748)-1)</f>
        <v>-123.10612484544842</v>
      </c>
      <c r="W2748" s="2">
        <f>VALUE(V2748)</f>
        <v>-123.10612484544799</v>
      </c>
      <c r="X2748" t="str">
        <f>MID(U2748,FIND(" ",U2748)+1,FIND("]",U2748)-FIND(" ",U2748)-1)</f>
        <v>49.26656770776206</v>
      </c>
      <c r="Y2748" s="2">
        <f>VALUE(X2748)</f>
        <v>49.266567707762</v>
      </c>
      <c r="Z2748" t="s">
        <v>96</v>
      </c>
      <c r="AA2748" t="s">
        <v>7934</v>
      </c>
      <c r="AB2748" t="s">
        <v>27882</v>
      </c>
      <c r="AC2748" t="str">
        <f>LEFT(AB2748,FIND(" ",AB2748)-1)</f>
        <v>61</v>
      </c>
      <c r="AD2748" t="str">
        <f>MID(AB2748,FIND(" ",AB2748)+1,FIND(",",AB2748)-FIND(" ",AB2748)-1)</f>
        <v>Off-Broadway Bikeway</v>
      </c>
    </row>
    <row r="2749" spans="1:30" hidden="1" x14ac:dyDescent="0.3">
      <c r="A2749" t="s">
        <v>63</v>
      </c>
      <c r="B2749">
        <f>IF(A2749="twin",2,1)</f>
        <v>1</v>
      </c>
      <c r="C2749" t="s">
        <v>22</v>
      </c>
      <c r="D2749" t="s">
        <v>22</v>
      </c>
      <c r="E2749" t="s">
        <v>22</v>
      </c>
      <c r="F2749" t="s">
        <v>22</v>
      </c>
      <c r="G2749" t="s">
        <v>22</v>
      </c>
      <c r="H2749" t="s">
        <v>22</v>
      </c>
      <c r="J2749" t="s">
        <v>24</v>
      </c>
      <c r="K2749" t="s">
        <v>32</v>
      </c>
      <c r="L2749" t="s">
        <v>26</v>
      </c>
      <c r="M2749" t="s">
        <v>32</v>
      </c>
      <c r="N2749" t="s">
        <v>26</v>
      </c>
      <c r="O2749" t="s">
        <v>32</v>
      </c>
      <c r="P2749" t="s">
        <v>26</v>
      </c>
      <c r="R2749" t="s">
        <v>27</v>
      </c>
      <c r="S2749" t="s">
        <v>7935</v>
      </c>
      <c r="T2749" t="s">
        <v>7936</v>
      </c>
      <c r="U2749" t="str">
        <f>RIGHT(T2749,LEN(T2749)-FIND("[",T2749))</f>
        <v>-123.11591408978592, 49.256761996906775]}</v>
      </c>
      <c r="V2749" t="str">
        <f>LEFT(U2749,FIND(",",U2749)-1)</f>
        <v>-123.11591408978592</v>
      </c>
      <c r="W2749" s="2">
        <f>VALUE(V2749)</f>
        <v>-123.11591408978499</v>
      </c>
      <c r="X2749" t="str">
        <f>MID(U2749,FIND(" ",U2749)+1,FIND("]",U2749)-FIND(" ",U2749)-1)</f>
        <v>49.256761996906775</v>
      </c>
      <c r="Y2749" s="2">
        <f>VALUE(X2749)</f>
        <v>49.256761996906697</v>
      </c>
      <c r="Z2749" t="s">
        <v>1091</v>
      </c>
      <c r="AA2749" t="s">
        <v>7937</v>
      </c>
      <c r="AB2749" t="s">
        <v>27716</v>
      </c>
      <c r="AC2749" t="str">
        <f>LEFT(AB2749,FIND(" ",AB2749)-1)</f>
        <v>3228</v>
      </c>
      <c r="AD2749" t="str">
        <f>MID(AB2749,FIND(" ",AB2749)+1,FIND(",",AB2749)-FIND(" ",AB2749)-1)</f>
        <v>Tupper St</v>
      </c>
    </row>
    <row r="2750" spans="1:30" hidden="1" x14ac:dyDescent="0.3">
      <c r="A2750" t="s">
        <v>21</v>
      </c>
      <c r="B2750">
        <f>IF(A2750="twin",2,1)</f>
        <v>2</v>
      </c>
      <c r="C2750" t="s">
        <v>22</v>
      </c>
      <c r="D2750" t="s">
        <v>22</v>
      </c>
      <c r="E2750" t="s">
        <v>22</v>
      </c>
      <c r="F2750" t="s">
        <v>22</v>
      </c>
      <c r="G2750" t="s">
        <v>22</v>
      </c>
      <c r="H2750" t="s">
        <v>22</v>
      </c>
      <c r="J2750" t="s">
        <v>24</v>
      </c>
      <c r="K2750" t="s">
        <v>32</v>
      </c>
      <c r="L2750" t="s">
        <v>26</v>
      </c>
      <c r="M2750" t="s">
        <v>32</v>
      </c>
      <c r="N2750" t="s">
        <v>26</v>
      </c>
      <c r="O2750" t="s">
        <v>32</v>
      </c>
      <c r="P2750" t="s">
        <v>26</v>
      </c>
      <c r="R2750" t="s">
        <v>27</v>
      </c>
      <c r="S2750" t="s">
        <v>7938</v>
      </c>
      <c r="T2750" t="s">
        <v>7939</v>
      </c>
      <c r="U2750" t="str">
        <f>RIGHT(T2750,LEN(T2750)-FIND("[",T2750))</f>
        <v>-123.12232626550511, 49.27723996013233]}</v>
      </c>
      <c r="V2750" t="str">
        <f>LEFT(U2750,FIND(",",U2750)-1)</f>
        <v>-123.12232626550511</v>
      </c>
      <c r="W2750" s="2">
        <f>VALUE(V2750)</f>
        <v>-123.122326265505</v>
      </c>
      <c r="X2750" t="str">
        <f>MID(U2750,FIND(" ",U2750)+1,FIND("]",U2750)-FIND(" ",U2750)-1)</f>
        <v>49.27723996013233</v>
      </c>
      <c r="Y2750" s="2">
        <f>VALUE(X2750)</f>
        <v>49.277239960132299</v>
      </c>
      <c r="Z2750" t="s">
        <v>30</v>
      </c>
      <c r="AA2750" t="s">
        <v>7940</v>
      </c>
      <c r="AB2750" t="s">
        <v>27883</v>
      </c>
      <c r="AC2750" t="str">
        <f>LEFT(AB2750,FIND(" ",AB2750)-1)</f>
        <v>1063</v>
      </c>
      <c r="AD2750" t="str">
        <f>MID(AB2750,FIND(" ",AB2750)+1,FIND(",",AB2750)-FIND(" ",AB2750)-1)</f>
        <v>Richards St</v>
      </c>
    </row>
    <row r="2751" spans="1:30" hidden="1" x14ac:dyDescent="0.3">
      <c r="A2751" t="s">
        <v>21</v>
      </c>
      <c r="B2751">
        <f>IF(A2751="twin",2,1)</f>
        <v>2</v>
      </c>
      <c r="C2751" t="s">
        <v>22</v>
      </c>
      <c r="D2751" t="s">
        <v>22</v>
      </c>
      <c r="E2751" t="s">
        <v>22</v>
      </c>
      <c r="F2751" t="s">
        <v>22</v>
      </c>
      <c r="G2751" t="s">
        <v>22</v>
      </c>
      <c r="H2751" t="s">
        <v>22</v>
      </c>
      <c r="J2751" t="s">
        <v>24</v>
      </c>
      <c r="K2751" t="s">
        <v>32</v>
      </c>
      <c r="L2751" t="s">
        <v>26</v>
      </c>
      <c r="M2751" t="s">
        <v>32</v>
      </c>
      <c r="N2751" t="s">
        <v>26</v>
      </c>
      <c r="O2751" t="s">
        <v>32</v>
      </c>
      <c r="P2751" t="s">
        <v>26</v>
      </c>
      <c r="R2751" t="s">
        <v>27</v>
      </c>
      <c r="S2751" t="s">
        <v>7941</v>
      </c>
      <c r="T2751" t="s">
        <v>7939</v>
      </c>
      <c r="U2751" t="str">
        <f>RIGHT(T2751,LEN(T2751)-FIND("[",T2751))</f>
        <v>-123.12232626550511, 49.27723996013233]}</v>
      </c>
      <c r="V2751" t="str">
        <f>LEFT(U2751,FIND(",",U2751)-1)</f>
        <v>-123.12232626550511</v>
      </c>
      <c r="W2751" s="2">
        <f>VALUE(V2751)</f>
        <v>-123.122326265505</v>
      </c>
      <c r="X2751" t="str">
        <f>MID(U2751,FIND(" ",U2751)+1,FIND("]",U2751)-FIND(" ",U2751)-1)</f>
        <v>49.27723996013233</v>
      </c>
      <c r="Y2751" s="2">
        <f>VALUE(X2751)</f>
        <v>49.277239960132299</v>
      </c>
      <c r="Z2751" t="s">
        <v>30</v>
      </c>
      <c r="AA2751" t="s">
        <v>7942</v>
      </c>
      <c r="AB2751" t="s">
        <v>27883</v>
      </c>
      <c r="AC2751" t="str">
        <f>LEFT(AB2751,FIND(" ",AB2751)-1)</f>
        <v>1063</v>
      </c>
      <c r="AD2751" t="str">
        <f>MID(AB2751,FIND(" ",AB2751)+1,FIND(",",AB2751)-FIND(" ",AB2751)-1)</f>
        <v>Richards St</v>
      </c>
    </row>
    <row r="2752" spans="1:30" hidden="1" x14ac:dyDescent="0.3">
      <c r="A2752" t="s">
        <v>21</v>
      </c>
      <c r="B2752">
        <f>IF(A2752="twin",2,1)</f>
        <v>2</v>
      </c>
      <c r="C2752" t="s">
        <v>22</v>
      </c>
      <c r="D2752" t="s">
        <v>22</v>
      </c>
      <c r="E2752" t="s">
        <v>22</v>
      </c>
      <c r="F2752" t="s">
        <v>22</v>
      </c>
      <c r="G2752" t="s">
        <v>22</v>
      </c>
      <c r="H2752" t="s">
        <v>22</v>
      </c>
      <c r="J2752" t="s">
        <v>24</v>
      </c>
      <c r="K2752" t="s">
        <v>32</v>
      </c>
      <c r="L2752" t="s">
        <v>26</v>
      </c>
      <c r="M2752" t="s">
        <v>32</v>
      </c>
      <c r="N2752" t="s">
        <v>26</v>
      </c>
      <c r="O2752" t="s">
        <v>32</v>
      </c>
      <c r="P2752" t="s">
        <v>26</v>
      </c>
      <c r="R2752" t="s">
        <v>27</v>
      </c>
      <c r="S2752" t="s">
        <v>7943</v>
      </c>
      <c r="T2752" t="s">
        <v>7363</v>
      </c>
      <c r="U2752" t="str">
        <f>RIGHT(T2752,LEN(T2752)-FIND("[",T2752))</f>
        <v>-123.12245071873149, 49.27715771126458]}</v>
      </c>
      <c r="V2752" t="str">
        <f>LEFT(U2752,FIND(",",U2752)-1)</f>
        <v>-123.12245071873149</v>
      </c>
      <c r="W2752" s="2">
        <f>VALUE(V2752)</f>
        <v>-123.122450718731</v>
      </c>
      <c r="X2752" t="str">
        <f>MID(U2752,FIND(" ",U2752)+1,FIND("]",U2752)-FIND(" ",U2752)-1)</f>
        <v>49.27715771126458</v>
      </c>
      <c r="Y2752" s="2">
        <f>VALUE(X2752)</f>
        <v>49.277157711264501</v>
      </c>
      <c r="Z2752" t="s">
        <v>30</v>
      </c>
      <c r="AA2752" t="s">
        <v>7944</v>
      </c>
      <c r="AB2752" t="s">
        <v>27597</v>
      </c>
      <c r="AC2752" t="str">
        <f>LEFT(AB2752,FIND(" ",AB2752)-1)</f>
        <v>1045-1099</v>
      </c>
      <c r="AD2752" t="str">
        <f>MID(AB2752,FIND(" ",AB2752)+1,FIND(",",AB2752)-FIND(" ",AB2752)-1)</f>
        <v>Richards St</v>
      </c>
    </row>
    <row r="2753" spans="1:30" hidden="1" x14ac:dyDescent="0.3">
      <c r="A2753" t="s">
        <v>21</v>
      </c>
      <c r="B2753">
        <f>IF(A2753="twin",2,1)</f>
        <v>2</v>
      </c>
      <c r="C2753" t="s">
        <v>22</v>
      </c>
      <c r="D2753" t="s">
        <v>22</v>
      </c>
      <c r="E2753" t="s">
        <v>22</v>
      </c>
      <c r="F2753" t="s">
        <v>22</v>
      </c>
      <c r="G2753" t="s">
        <v>22</v>
      </c>
      <c r="H2753" t="s">
        <v>22</v>
      </c>
      <c r="J2753" t="s">
        <v>24</v>
      </c>
      <c r="K2753" t="s">
        <v>32</v>
      </c>
      <c r="L2753" t="s">
        <v>26</v>
      </c>
      <c r="M2753" t="s">
        <v>32</v>
      </c>
      <c r="N2753" t="s">
        <v>26</v>
      </c>
      <c r="O2753" t="s">
        <v>32</v>
      </c>
      <c r="P2753" t="s">
        <v>26</v>
      </c>
      <c r="R2753" t="s">
        <v>27</v>
      </c>
      <c r="S2753" t="s">
        <v>7945</v>
      </c>
      <c r="T2753" t="s">
        <v>7946</v>
      </c>
      <c r="U2753" t="str">
        <f>RIGHT(T2753,LEN(T2753)-FIND("[",T2753))</f>
        <v>-123.12714798131141, 49.28845873881588]}</v>
      </c>
      <c r="V2753" t="str">
        <f>LEFT(U2753,FIND(",",U2753)-1)</f>
        <v>-123.12714798131141</v>
      </c>
      <c r="W2753" s="2">
        <f>VALUE(V2753)</f>
        <v>-123.127147981311</v>
      </c>
      <c r="X2753" t="str">
        <f>MID(U2753,FIND(" ",U2753)+1,FIND("]",U2753)-FIND(" ",U2753)-1)</f>
        <v>49.28845873881588</v>
      </c>
      <c r="Y2753" s="2">
        <f>VALUE(X2753)</f>
        <v>49.288458738815798</v>
      </c>
      <c r="Z2753" t="s">
        <v>30</v>
      </c>
      <c r="AA2753" t="s">
        <v>7947</v>
      </c>
      <c r="AB2753" t="s">
        <v>27884</v>
      </c>
      <c r="AC2753" t="str">
        <f>LEFT(AB2753,FIND(" ",AB2753)-1)</f>
        <v>1331</v>
      </c>
      <c r="AD2753" t="str">
        <f>MID(AB2753,FIND(" ",AB2753)+1,FIND(",",AB2753)-FIND(" ",AB2753)-1)</f>
        <v>BC-99</v>
      </c>
    </row>
    <row r="2754" spans="1:30" hidden="1" x14ac:dyDescent="0.3">
      <c r="A2754" t="s">
        <v>21</v>
      </c>
      <c r="B2754">
        <f>IF(A2754="twin",2,1)</f>
        <v>2</v>
      </c>
      <c r="C2754" t="s">
        <v>22</v>
      </c>
      <c r="D2754" t="s">
        <v>22</v>
      </c>
      <c r="E2754" t="s">
        <v>22</v>
      </c>
      <c r="F2754" t="s">
        <v>22</v>
      </c>
      <c r="G2754" t="s">
        <v>22</v>
      </c>
      <c r="H2754" t="s">
        <v>22</v>
      </c>
      <c r="J2754" t="s">
        <v>24</v>
      </c>
      <c r="K2754" t="s">
        <v>32</v>
      </c>
      <c r="L2754" t="s">
        <v>26</v>
      </c>
      <c r="M2754" t="s">
        <v>32</v>
      </c>
      <c r="N2754" t="s">
        <v>26</v>
      </c>
      <c r="O2754" t="s">
        <v>32</v>
      </c>
      <c r="P2754" t="s">
        <v>26</v>
      </c>
      <c r="R2754" t="s">
        <v>27</v>
      </c>
      <c r="S2754" t="s">
        <v>7948</v>
      </c>
      <c r="T2754" t="s">
        <v>7949</v>
      </c>
      <c r="U2754" t="str">
        <f>RIGHT(T2754,LEN(T2754)-FIND("[",T2754))</f>
        <v>-123.10217815477942, 49.270220797219736]}</v>
      </c>
      <c r="V2754" t="str">
        <f>LEFT(U2754,FIND(",",U2754)-1)</f>
        <v>-123.10217815477942</v>
      </c>
      <c r="W2754" s="2">
        <f>VALUE(V2754)</f>
        <v>-123.102178154779</v>
      </c>
      <c r="X2754" t="str">
        <f>MID(U2754,FIND(" ",U2754)+1,FIND("]",U2754)-FIND(" ",U2754)-1)</f>
        <v>49.270220797219736</v>
      </c>
      <c r="Y2754" s="2">
        <f>VALUE(X2754)</f>
        <v>49.2702207972197</v>
      </c>
      <c r="Z2754" t="s">
        <v>96</v>
      </c>
      <c r="AA2754" t="s">
        <v>7950</v>
      </c>
      <c r="AB2754" t="s">
        <v>27885</v>
      </c>
      <c r="AC2754" t="str">
        <f>LEFT(AB2754,FIND(" ",AB2754)-1)</f>
        <v>103</v>
      </c>
      <c r="AD2754" t="str">
        <f>MID(AB2754,FIND(" ",AB2754)+1,FIND(",",AB2754)-FIND(" ",AB2754)-1)</f>
        <v>E 1st Ave</v>
      </c>
    </row>
    <row r="2755" spans="1:30" hidden="1" x14ac:dyDescent="0.3">
      <c r="A2755" t="s">
        <v>21</v>
      </c>
      <c r="B2755">
        <f>IF(A2755="twin",2,1)</f>
        <v>2</v>
      </c>
      <c r="C2755" t="s">
        <v>52</v>
      </c>
      <c r="D2755" t="s">
        <v>23</v>
      </c>
      <c r="E2755" t="s">
        <v>52</v>
      </c>
      <c r="F2755" t="s">
        <v>23</v>
      </c>
      <c r="G2755" t="s">
        <v>52</v>
      </c>
      <c r="H2755" t="s">
        <v>23</v>
      </c>
      <c r="J2755" t="s">
        <v>24</v>
      </c>
      <c r="K2755" t="s">
        <v>32</v>
      </c>
      <c r="L2755" t="s">
        <v>26</v>
      </c>
      <c r="M2755" t="s">
        <v>32</v>
      </c>
      <c r="N2755" t="s">
        <v>26</v>
      </c>
      <c r="O2755" t="s">
        <v>32</v>
      </c>
      <c r="P2755" t="s">
        <v>26</v>
      </c>
      <c r="R2755" t="s">
        <v>53</v>
      </c>
      <c r="S2755" t="s">
        <v>7951</v>
      </c>
      <c r="T2755" t="s">
        <v>7952</v>
      </c>
      <c r="U2755" t="str">
        <f>RIGHT(T2755,LEN(T2755)-FIND("[",T2755))</f>
        <v>-123.11463545262706, 49.28359594253277]}</v>
      </c>
      <c r="V2755" t="str">
        <f>LEFT(U2755,FIND(",",U2755)-1)</f>
        <v>-123.11463545262706</v>
      </c>
      <c r="W2755" s="2">
        <f>VALUE(V2755)</f>
        <v>-123.114635452627</v>
      </c>
      <c r="X2755" t="str">
        <f>MID(U2755,FIND(" ",U2755)+1,FIND("]",U2755)-FIND(" ",U2755)-1)</f>
        <v>49.28359594253277</v>
      </c>
      <c r="Y2755" s="2">
        <f>VALUE(X2755)</f>
        <v>49.283595942532699</v>
      </c>
      <c r="Z2755" t="s">
        <v>30</v>
      </c>
      <c r="AA2755" t="s">
        <v>7953</v>
      </c>
      <c r="AB2755" t="s">
        <v>27886</v>
      </c>
      <c r="AC2755" t="str">
        <f>LEFT(AB2755,FIND(" ",AB2755)-1)</f>
        <v>400-525</v>
      </c>
      <c r="AD2755" t="str">
        <f>MID(AB2755,FIND(" ",AB2755)+1,FIND(",",AB2755)-FIND(" ",AB2755)-1)</f>
        <v>Seymour St</v>
      </c>
    </row>
    <row r="2756" spans="1:30" hidden="1" x14ac:dyDescent="0.3">
      <c r="A2756" t="s">
        <v>21</v>
      </c>
      <c r="B2756">
        <f>IF(A2756="twin",2,1)</f>
        <v>2</v>
      </c>
      <c r="C2756" t="s">
        <v>52</v>
      </c>
      <c r="D2756" t="s">
        <v>23</v>
      </c>
      <c r="E2756" t="s">
        <v>52</v>
      </c>
      <c r="F2756" t="s">
        <v>23</v>
      </c>
      <c r="G2756" t="s">
        <v>52</v>
      </c>
      <c r="H2756" t="s">
        <v>23</v>
      </c>
      <c r="J2756" t="s">
        <v>24</v>
      </c>
      <c r="K2756" t="s">
        <v>32</v>
      </c>
      <c r="L2756" t="s">
        <v>26</v>
      </c>
      <c r="M2756" t="s">
        <v>32</v>
      </c>
      <c r="N2756" t="s">
        <v>26</v>
      </c>
      <c r="O2756" t="s">
        <v>32</v>
      </c>
      <c r="P2756" t="s">
        <v>26</v>
      </c>
      <c r="R2756" t="s">
        <v>53</v>
      </c>
      <c r="S2756" t="s">
        <v>7954</v>
      </c>
      <c r="T2756" t="s">
        <v>7952</v>
      </c>
      <c r="U2756" t="str">
        <f>RIGHT(T2756,LEN(T2756)-FIND("[",T2756))</f>
        <v>-123.11463545262706, 49.28359594253277]}</v>
      </c>
      <c r="V2756" t="str">
        <f>LEFT(U2756,FIND(",",U2756)-1)</f>
        <v>-123.11463545262706</v>
      </c>
      <c r="W2756" s="2">
        <f>VALUE(V2756)</f>
        <v>-123.114635452627</v>
      </c>
      <c r="X2756" t="str">
        <f>MID(U2756,FIND(" ",U2756)+1,FIND("]",U2756)-FIND(" ",U2756)-1)</f>
        <v>49.28359594253277</v>
      </c>
      <c r="Y2756" s="2">
        <f>VALUE(X2756)</f>
        <v>49.283595942532699</v>
      </c>
      <c r="Z2756" t="s">
        <v>30</v>
      </c>
      <c r="AA2756" t="s">
        <v>7955</v>
      </c>
      <c r="AB2756" t="s">
        <v>27886</v>
      </c>
      <c r="AC2756" t="str">
        <f>LEFT(AB2756,FIND(" ",AB2756)-1)</f>
        <v>400-525</v>
      </c>
      <c r="AD2756" t="str">
        <f>MID(AB2756,FIND(" ",AB2756)+1,FIND(",",AB2756)-FIND(" ",AB2756)-1)</f>
        <v>Seymour St</v>
      </c>
    </row>
    <row r="2757" spans="1:30" hidden="1" x14ac:dyDescent="0.3">
      <c r="A2757" t="s">
        <v>21</v>
      </c>
      <c r="B2757">
        <f>IF(A2757="twin",2,1)</f>
        <v>2</v>
      </c>
      <c r="C2757" t="s">
        <v>22</v>
      </c>
      <c r="D2757" t="s">
        <v>22</v>
      </c>
      <c r="E2757" t="s">
        <v>22</v>
      </c>
      <c r="F2757" t="s">
        <v>22</v>
      </c>
      <c r="G2757" t="s">
        <v>22</v>
      </c>
      <c r="H2757" t="s">
        <v>22</v>
      </c>
      <c r="J2757" t="s">
        <v>24</v>
      </c>
      <c r="K2757" t="s">
        <v>32</v>
      </c>
      <c r="L2757" t="s">
        <v>26</v>
      </c>
      <c r="M2757" t="s">
        <v>32</v>
      </c>
      <c r="N2757" t="s">
        <v>26</v>
      </c>
      <c r="O2757" t="s">
        <v>32</v>
      </c>
      <c r="P2757" t="s">
        <v>26</v>
      </c>
      <c r="R2757" t="s">
        <v>27</v>
      </c>
      <c r="S2757" t="s">
        <v>7956</v>
      </c>
      <c r="T2757" t="s">
        <v>7957</v>
      </c>
      <c r="U2757" t="str">
        <f>RIGHT(T2757,LEN(T2757)-FIND("[",T2757))</f>
        <v>-123.10185431364916, 49.27021312239589]}</v>
      </c>
      <c r="V2757" t="str">
        <f>LEFT(U2757,FIND(",",U2757)-1)</f>
        <v>-123.10185431364916</v>
      </c>
      <c r="W2757" s="2">
        <f>VALUE(V2757)</f>
        <v>-123.101854313649</v>
      </c>
      <c r="X2757" t="str">
        <f>MID(U2757,FIND(" ",U2757)+1,FIND("]",U2757)-FIND(" ",U2757)-1)</f>
        <v>49.27021312239589</v>
      </c>
      <c r="Y2757" s="2">
        <f>VALUE(X2757)</f>
        <v>49.270213122395802</v>
      </c>
      <c r="Z2757" t="s">
        <v>96</v>
      </c>
      <c r="AA2757" t="s">
        <v>7958</v>
      </c>
      <c r="AB2757" t="s">
        <v>27887</v>
      </c>
      <c r="AC2757" t="str">
        <f>LEFT(AB2757,FIND(" ",AB2757)-1)</f>
        <v>149</v>
      </c>
      <c r="AD2757" t="str">
        <f>MID(AB2757,FIND(" ",AB2757)+1,FIND(",",AB2757)-FIND(" ",AB2757)-1)</f>
        <v>E 1st Ave</v>
      </c>
    </row>
    <row r="2758" spans="1:30" hidden="1" x14ac:dyDescent="0.3">
      <c r="A2758" t="s">
        <v>21</v>
      </c>
      <c r="B2758">
        <f>IF(A2758="twin",2,1)</f>
        <v>2</v>
      </c>
      <c r="C2758" t="s">
        <v>22</v>
      </c>
      <c r="D2758" t="s">
        <v>22</v>
      </c>
      <c r="E2758" t="s">
        <v>22</v>
      </c>
      <c r="F2758" t="s">
        <v>22</v>
      </c>
      <c r="G2758" t="s">
        <v>22</v>
      </c>
      <c r="H2758" t="s">
        <v>22</v>
      </c>
      <c r="J2758" t="s">
        <v>24</v>
      </c>
      <c r="K2758" t="s">
        <v>32</v>
      </c>
      <c r="L2758" t="s">
        <v>26</v>
      </c>
      <c r="M2758" t="s">
        <v>32</v>
      </c>
      <c r="N2758" t="s">
        <v>26</v>
      </c>
      <c r="O2758" t="s">
        <v>32</v>
      </c>
      <c r="P2758" t="s">
        <v>26</v>
      </c>
      <c r="R2758" t="s">
        <v>27</v>
      </c>
      <c r="S2758" t="s">
        <v>7959</v>
      </c>
      <c r="T2758" t="s">
        <v>6031</v>
      </c>
      <c r="U2758" t="str">
        <f>RIGHT(T2758,LEN(T2758)-FIND("[",T2758))</f>
        <v>-123.12754319748397, 49.288713532172444]}</v>
      </c>
      <c r="V2758" t="str">
        <f>LEFT(U2758,FIND(",",U2758)-1)</f>
        <v>-123.12754319748397</v>
      </c>
      <c r="W2758" s="2">
        <f>VALUE(V2758)</f>
        <v>-123.12754319748301</v>
      </c>
      <c r="X2758" t="str">
        <f>MID(U2758,FIND(" ",U2758)+1,FIND("]",U2758)-FIND(" ",U2758)-1)</f>
        <v>49.288713532172444</v>
      </c>
      <c r="Y2758" s="2">
        <f>VALUE(X2758)</f>
        <v>49.288713532172402</v>
      </c>
      <c r="Z2758" t="s">
        <v>30</v>
      </c>
      <c r="AA2758" t="s">
        <v>7960</v>
      </c>
      <c r="AB2758" t="s">
        <v>27453</v>
      </c>
      <c r="AC2758" t="str">
        <f>LEFT(AB2758,FIND(" ",AB2758)-1)</f>
        <v>503-1333</v>
      </c>
      <c r="AD2758" t="str">
        <f>MID(AB2758,FIND(" ",AB2758)+1,FIND(",",AB2758)-FIND(" ",AB2758)-1)</f>
        <v>W Georgia St</v>
      </c>
    </row>
    <row r="2759" spans="1:30" hidden="1" x14ac:dyDescent="0.3">
      <c r="A2759" t="s">
        <v>21</v>
      </c>
      <c r="B2759">
        <f>IF(A2759="twin",2,1)</f>
        <v>2</v>
      </c>
      <c r="C2759" t="s">
        <v>22</v>
      </c>
      <c r="D2759" t="s">
        <v>22</v>
      </c>
      <c r="E2759" t="s">
        <v>22</v>
      </c>
      <c r="F2759" t="s">
        <v>22</v>
      </c>
      <c r="G2759" t="s">
        <v>22</v>
      </c>
      <c r="H2759" t="s">
        <v>22</v>
      </c>
      <c r="J2759" t="s">
        <v>24</v>
      </c>
      <c r="K2759" t="s">
        <v>32</v>
      </c>
      <c r="L2759" t="s">
        <v>26</v>
      </c>
      <c r="M2759" t="s">
        <v>32</v>
      </c>
      <c r="N2759" t="s">
        <v>26</v>
      </c>
      <c r="O2759" t="s">
        <v>32</v>
      </c>
      <c r="P2759" t="s">
        <v>26</v>
      </c>
      <c r="R2759" t="s">
        <v>27</v>
      </c>
      <c r="S2759" t="s">
        <v>7961</v>
      </c>
      <c r="T2759" t="s">
        <v>7962</v>
      </c>
      <c r="U2759" t="str">
        <f>RIGHT(T2759,LEN(T2759)-FIND("[",T2759))</f>
        <v>-123.12780819289506, 49.28888456134646]}</v>
      </c>
      <c r="V2759" t="str">
        <f>LEFT(U2759,FIND(",",U2759)-1)</f>
        <v>-123.12780819289506</v>
      </c>
      <c r="W2759" s="2">
        <f>VALUE(V2759)</f>
        <v>-123.127808192895</v>
      </c>
      <c r="X2759" t="str">
        <f>MID(U2759,FIND(" ",U2759)+1,FIND("]",U2759)-FIND(" ",U2759)-1)</f>
        <v>49.28888456134646</v>
      </c>
      <c r="Y2759" s="2">
        <f>VALUE(X2759)</f>
        <v>49.2888845613464</v>
      </c>
      <c r="Z2759" t="s">
        <v>30</v>
      </c>
      <c r="AA2759" t="s">
        <v>7963</v>
      </c>
      <c r="AB2759" t="s">
        <v>27888</v>
      </c>
      <c r="AC2759" t="str">
        <f>LEFT(AB2759,FIND(" ",AB2759)-1)</f>
        <v>698-638</v>
      </c>
      <c r="AD2759" t="str">
        <f>MID(AB2759,FIND(" ",AB2759)+1,FIND(",",AB2759)-FIND(" ",AB2759)-1)</f>
        <v>Broughton St</v>
      </c>
    </row>
    <row r="2760" spans="1:30" hidden="1" x14ac:dyDescent="0.3">
      <c r="A2760" t="s">
        <v>21</v>
      </c>
      <c r="B2760">
        <f>IF(A2760="twin",2,1)</f>
        <v>2</v>
      </c>
      <c r="C2760" t="s">
        <v>22</v>
      </c>
      <c r="D2760" t="s">
        <v>22</v>
      </c>
      <c r="E2760" t="s">
        <v>22</v>
      </c>
      <c r="F2760" t="s">
        <v>22</v>
      </c>
      <c r="G2760" t="s">
        <v>22</v>
      </c>
      <c r="H2760" t="s">
        <v>22</v>
      </c>
      <c r="J2760" t="s">
        <v>24</v>
      </c>
      <c r="K2760" t="s">
        <v>32</v>
      </c>
      <c r="L2760" t="s">
        <v>26</v>
      </c>
      <c r="M2760" t="s">
        <v>32</v>
      </c>
      <c r="N2760" t="s">
        <v>26</v>
      </c>
      <c r="O2760" t="s">
        <v>32</v>
      </c>
      <c r="P2760" t="s">
        <v>26</v>
      </c>
      <c r="R2760" t="s">
        <v>27</v>
      </c>
      <c r="S2760" t="s">
        <v>7964</v>
      </c>
      <c r="T2760" t="s">
        <v>7965</v>
      </c>
      <c r="U2760" t="str">
        <f>RIGHT(T2760,LEN(T2760)-FIND("[",T2760))</f>
        <v>-123.1084906990262, 49.2630010978782]}</v>
      </c>
      <c r="V2760" t="str">
        <f>LEFT(U2760,FIND(",",U2760)-1)</f>
        <v>-123.1084906990262</v>
      </c>
      <c r="W2760" s="2">
        <f>VALUE(V2760)</f>
        <v>-123.10849069902601</v>
      </c>
      <c r="X2760" t="str">
        <f>MID(U2760,FIND(" ",U2760)+1,FIND("]",U2760)-FIND(" ",U2760)-1)</f>
        <v>49.2630010978782</v>
      </c>
      <c r="Y2760" s="2">
        <f>VALUE(X2760)</f>
        <v>49.263001097878202</v>
      </c>
      <c r="Z2760" t="s">
        <v>96</v>
      </c>
      <c r="AA2760" t="s">
        <v>7966</v>
      </c>
      <c r="AB2760" t="s">
        <v>27889</v>
      </c>
      <c r="AC2760" t="str">
        <f>LEFT(AB2760,FIND(" ",AB2760)-1)</f>
        <v>130</v>
      </c>
      <c r="AD2760" t="str">
        <f>MID(AB2760,FIND(" ",AB2760)+1,FIND(",",AB2760)-FIND(" ",AB2760)-1)</f>
        <v>W Broadway</v>
      </c>
    </row>
    <row r="2761" spans="1:30" hidden="1" x14ac:dyDescent="0.3">
      <c r="A2761" t="s">
        <v>21</v>
      </c>
      <c r="B2761">
        <f>IF(A2761="twin",2,1)</f>
        <v>2</v>
      </c>
      <c r="C2761" t="s">
        <v>22</v>
      </c>
      <c r="D2761" t="s">
        <v>22</v>
      </c>
      <c r="E2761" t="s">
        <v>22</v>
      </c>
      <c r="F2761" t="s">
        <v>22</v>
      </c>
      <c r="G2761" t="s">
        <v>22</v>
      </c>
      <c r="H2761" t="s">
        <v>22</v>
      </c>
      <c r="J2761" t="s">
        <v>24</v>
      </c>
      <c r="K2761" t="s">
        <v>32</v>
      </c>
      <c r="L2761" t="s">
        <v>26</v>
      </c>
      <c r="M2761" t="s">
        <v>32</v>
      </c>
      <c r="N2761" t="s">
        <v>26</v>
      </c>
      <c r="O2761" t="s">
        <v>32</v>
      </c>
      <c r="P2761" t="s">
        <v>26</v>
      </c>
      <c r="R2761" t="s">
        <v>27</v>
      </c>
      <c r="S2761" t="s">
        <v>7967</v>
      </c>
      <c r="T2761" t="s">
        <v>7968</v>
      </c>
      <c r="U2761" t="str">
        <f>RIGHT(T2761,LEN(T2761)-FIND("[",T2761))</f>
        <v>-123.1013502387178, 49.2702034280599]}</v>
      </c>
      <c r="V2761" t="str">
        <f>LEFT(U2761,FIND(",",U2761)-1)</f>
        <v>-123.1013502387178</v>
      </c>
      <c r="W2761" s="2">
        <f>VALUE(V2761)</f>
        <v>-123.101350238717</v>
      </c>
      <c r="X2761" t="str">
        <f>MID(U2761,FIND(" ",U2761)+1,FIND("]",U2761)-FIND(" ",U2761)-1)</f>
        <v>49.2702034280599</v>
      </c>
      <c r="Y2761" s="2">
        <f>VALUE(X2761)</f>
        <v>49.270203428059901</v>
      </c>
      <c r="Z2761" t="s">
        <v>96</v>
      </c>
      <c r="AA2761" t="s">
        <v>7969</v>
      </c>
      <c r="AB2761" t="s">
        <v>27890</v>
      </c>
      <c r="AC2761" t="str">
        <f>LEFT(AB2761,FIND(" ",AB2761)-1)</f>
        <v>131</v>
      </c>
      <c r="AD2761" t="str">
        <f>MID(AB2761,FIND(" ",AB2761)+1,FIND(",",AB2761)-FIND(" ",AB2761)-1)</f>
        <v>E 1st Ave</v>
      </c>
    </row>
    <row r="2762" spans="1:30" hidden="1" x14ac:dyDescent="0.3">
      <c r="A2762" t="s">
        <v>21</v>
      </c>
      <c r="B2762">
        <f>IF(A2762="twin",2,1)</f>
        <v>2</v>
      </c>
      <c r="C2762" t="s">
        <v>22</v>
      </c>
      <c r="D2762" t="s">
        <v>22</v>
      </c>
      <c r="E2762" t="s">
        <v>22</v>
      </c>
      <c r="F2762" t="s">
        <v>22</v>
      </c>
      <c r="G2762" t="s">
        <v>22</v>
      </c>
      <c r="H2762" t="s">
        <v>22</v>
      </c>
      <c r="J2762" t="s">
        <v>24</v>
      </c>
      <c r="K2762" t="s">
        <v>32</v>
      </c>
      <c r="L2762" t="s">
        <v>26</v>
      </c>
      <c r="M2762" t="s">
        <v>32</v>
      </c>
      <c r="N2762" t="s">
        <v>26</v>
      </c>
      <c r="O2762" t="s">
        <v>32</v>
      </c>
      <c r="P2762" t="s">
        <v>26</v>
      </c>
      <c r="R2762" t="s">
        <v>27</v>
      </c>
      <c r="S2762" t="s">
        <v>7970</v>
      </c>
      <c r="T2762" t="s">
        <v>7971</v>
      </c>
      <c r="U2762" t="str">
        <f>RIGHT(T2762,LEN(T2762)-FIND("[",T2762))</f>
        <v>-123.10117893964267, 49.27020122144687]}</v>
      </c>
      <c r="V2762" t="str">
        <f>LEFT(U2762,FIND(",",U2762)-1)</f>
        <v>-123.10117893964267</v>
      </c>
      <c r="W2762" s="2">
        <f>VALUE(V2762)</f>
        <v>-123.101178939642</v>
      </c>
      <c r="X2762" t="str">
        <f>MID(U2762,FIND(" ",U2762)+1,FIND("]",U2762)-FIND(" ",U2762)-1)</f>
        <v>49.27020122144687</v>
      </c>
      <c r="Y2762" s="2">
        <f>VALUE(X2762)</f>
        <v>49.270201221446797</v>
      </c>
      <c r="Z2762" t="s">
        <v>96</v>
      </c>
      <c r="AA2762" t="s">
        <v>7972</v>
      </c>
      <c r="AB2762" t="s">
        <v>27891</v>
      </c>
      <c r="AC2762" t="str">
        <f>LEFT(AB2762,FIND(" ",AB2762)-1)</f>
        <v>161</v>
      </c>
      <c r="AD2762" t="str">
        <f>MID(AB2762,FIND(" ",AB2762)+1,FIND(",",AB2762)-FIND(" ",AB2762)-1)</f>
        <v>E 1st Ave</v>
      </c>
    </row>
    <row r="2763" spans="1:30" hidden="1" x14ac:dyDescent="0.3">
      <c r="A2763" t="s">
        <v>21</v>
      </c>
      <c r="B2763">
        <f>IF(A2763="twin",2,1)</f>
        <v>2</v>
      </c>
      <c r="C2763" t="s">
        <v>22</v>
      </c>
      <c r="D2763" t="s">
        <v>22</v>
      </c>
      <c r="E2763" t="s">
        <v>22</v>
      </c>
      <c r="F2763" t="s">
        <v>22</v>
      </c>
      <c r="G2763" t="s">
        <v>22</v>
      </c>
      <c r="H2763" t="s">
        <v>22</v>
      </c>
      <c r="I2763" t="s">
        <v>81</v>
      </c>
      <c r="J2763" t="s">
        <v>24</v>
      </c>
      <c r="K2763" t="s">
        <v>32</v>
      </c>
      <c r="L2763" t="s">
        <v>26</v>
      </c>
      <c r="M2763" t="s">
        <v>32</v>
      </c>
      <c r="N2763" t="s">
        <v>26</v>
      </c>
      <c r="O2763" t="s">
        <v>32</v>
      </c>
      <c r="P2763" t="s">
        <v>26</v>
      </c>
      <c r="R2763" t="s">
        <v>27</v>
      </c>
      <c r="S2763" t="s">
        <v>7973</v>
      </c>
      <c r="T2763" t="s">
        <v>7974</v>
      </c>
      <c r="U2763" t="str">
        <f>RIGHT(T2763,LEN(T2763)-FIND("[",T2763))</f>
        <v>-123.12628386053235, 49.287897965102935]}</v>
      </c>
      <c r="V2763" t="str">
        <f>LEFT(U2763,FIND(",",U2763)-1)</f>
        <v>-123.12628386053235</v>
      </c>
      <c r="W2763" s="2">
        <f>VALUE(V2763)</f>
        <v>-123.126283860532</v>
      </c>
      <c r="X2763" t="str">
        <f>MID(U2763,FIND(" ",U2763)+1,FIND("]",U2763)-FIND(" ",U2763)-1)</f>
        <v>49.287897965102935</v>
      </c>
      <c r="Y2763" s="2">
        <f>VALUE(X2763)</f>
        <v>49.2878979651029</v>
      </c>
      <c r="Z2763" t="s">
        <v>30</v>
      </c>
      <c r="AA2763" t="s">
        <v>7975</v>
      </c>
      <c r="AB2763" t="s">
        <v>27892</v>
      </c>
      <c r="AC2763" t="str">
        <f>LEFT(AB2763,FIND(" ",AB2763)-1)</f>
        <v>900-1281</v>
      </c>
      <c r="AD2763" t="str">
        <f>MID(AB2763,FIND(" ",AB2763)+1,FIND(",",AB2763)-FIND(" ",AB2763)-1)</f>
        <v>W Georgia St</v>
      </c>
    </row>
    <row r="2764" spans="1:30" hidden="1" x14ac:dyDescent="0.3">
      <c r="A2764" t="s">
        <v>21</v>
      </c>
      <c r="B2764">
        <f>IF(A2764="twin",2,1)</f>
        <v>2</v>
      </c>
      <c r="C2764" t="s">
        <v>40</v>
      </c>
      <c r="D2764" t="s">
        <v>1635</v>
      </c>
      <c r="E2764" t="s">
        <v>40</v>
      </c>
      <c r="F2764" t="s">
        <v>1635</v>
      </c>
      <c r="G2764" t="s">
        <v>40</v>
      </c>
      <c r="H2764" t="s">
        <v>1635</v>
      </c>
      <c r="J2764" t="s">
        <v>24</v>
      </c>
      <c r="K2764" t="s">
        <v>32</v>
      </c>
      <c r="L2764" t="s">
        <v>26</v>
      </c>
      <c r="M2764" t="s">
        <v>32</v>
      </c>
      <c r="N2764" t="s">
        <v>26</v>
      </c>
      <c r="O2764" t="s">
        <v>32</v>
      </c>
      <c r="P2764" t="s">
        <v>26</v>
      </c>
      <c r="R2764" t="s">
        <v>53</v>
      </c>
      <c r="S2764" t="s">
        <v>7976</v>
      </c>
      <c r="T2764" t="s">
        <v>7977</v>
      </c>
      <c r="U2764" t="str">
        <f>RIGHT(T2764,LEN(T2764)-FIND("[",T2764))</f>
        <v>-123.12292639096943, 49.28468868123617]}</v>
      </c>
      <c r="V2764" t="str">
        <f>LEFT(U2764,FIND(",",U2764)-1)</f>
        <v>-123.12292639096943</v>
      </c>
      <c r="W2764" s="2">
        <f>VALUE(V2764)</f>
        <v>-123.122926390969</v>
      </c>
      <c r="X2764" t="str">
        <f>MID(U2764,FIND(" ",U2764)+1,FIND("]",U2764)-FIND(" ",U2764)-1)</f>
        <v>49.28468868123617</v>
      </c>
      <c r="Y2764" s="2">
        <f>VALUE(X2764)</f>
        <v>49.284688681236098</v>
      </c>
      <c r="Z2764" t="s">
        <v>84</v>
      </c>
      <c r="AA2764" t="s">
        <v>7978</v>
      </c>
      <c r="AB2764" t="s">
        <v>27893</v>
      </c>
      <c r="AC2764" t="str">
        <f>LEFT(AB2764,FIND(" ",AB2764)-1)</f>
        <v>1042</v>
      </c>
      <c r="AD2764" t="str">
        <f>MID(AB2764,FIND(" ",AB2764)+1,FIND(",",AB2764)-FIND(" ",AB2764)-1)</f>
        <v>Alberni St</v>
      </c>
    </row>
    <row r="2765" spans="1:30" hidden="1" x14ac:dyDescent="0.3">
      <c r="A2765" t="s">
        <v>21</v>
      </c>
      <c r="B2765">
        <f>IF(A2765="twin",2,1)</f>
        <v>2</v>
      </c>
      <c r="C2765" t="s">
        <v>40</v>
      </c>
      <c r="D2765" t="s">
        <v>1635</v>
      </c>
      <c r="E2765" t="s">
        <v>40</v>
      </c>
      <c r="F2765" t="s">
        <v>1635</v>
      </c>
      <c r="G2765" t="s">
        <v>40</v>
      </c>
      <c r="H2765" t="s">
        <v>1635</v>
      </c>
      <c r="J2765" t="s">
        <v>24</v>
      </c>
      <c r="K2765" t="s">
        <v>32</v>
      </c>
      <c r="L2765" t="s">
        <v>26</v>
      </c>
      <c r="M2765" t="s">
        <v>32</v>
      </c>
      <c r="N2765" t="s">
        <v>26</v>
      </c>
      <c r="O2765" t="s">
        <v>32</v>
      </c>
      <c r="P2765" t="s">
        <v>26</v>
      </c>
      <c r="R2765" t="s">
        <v>53</v>
      </c>
      <c r="S2765" t="s">
        <v>7979</v>
      </c>
      <c r="T2765" t="s">
        <v>7980</v>
      </c>
      <c r="U2765" t="str">
        <f>RIGHT(T2765,LEN(T2765)-FIND("[",T2765))</f>
        <v>-123.12330859701297, 49.28493588415591]}</v>
      </c>
      <c r="V2765" t="str">
        <f>LEFT(U2765,FIND(",",U2765)-1)</f>
        <v>-123.12330859701297</v>
      </c>
      <c r="W2765" s="2">
        <f>VALUE(V2765)</f>
        <v>-123.123308597012</v>
      </c>
      <c r="X2765" t="str">
        <f>MID(U2765,FIND(" ",U2765)+1,FIND("]",U2765)-FIND(" ",U2765)-1)</f>
        <v>49.28493588415591</v>
      </c>
      <c r="Y2765" s="2">
        <f>VALUE(X2765)</f>
        <v>49.2849358841559</v>
      </c>
      <c r="Z2765" t="s">
        <v>84</v>
      </c>
      <c r="AA2765" t="s">
        <v>7981</v>
      </c>
      <c r="AB2765" t="s">
        <v>27894</v>
      </c>
      <c r="AC2765" t="str">
        <f>LEFT(AB2765,FIND(" ",AB2765)-1)</f>
        <v>1070</v>
      </c>
      <c r="AD2765" t="str">
        <f>MID(AB2765,FIND(" ",AB2765)+1,FIND(",",AB2765)-FIND(" ",AB2765)-1)</f>
        <v>Alberni St</v>
      </c>
    </row>
    <row r="2766" spans="1:30" hidden="1" x14ac:dyDescent="0.3">
      <c r="A2766" t="s">
        <v>21</v>
      </c>
      <c r="B2766">
        <f>IF(A2766="twin",2,1)</f>
        <v>2</v>
      </c>
      <c r="C2766" t="s">
        <v>40</v>
      </c>
      <c r="D2766" t="s">
        <v>52</v>
      </c>
      <c r="E2766" t="s">
        <v>40</v>
      </c>
      <c r="F2766" t="s">
        <v>52</v>
      </c>
      <c r="G2766" t="s">
        <v>40</v>
      </c>
      <c r="H2766" t="s">
        <v>52</v>
      </c>
      <c r="J2766" t="s">
        <v>24</v>
      </c>
      <c r="K2766" t="s">
        <v>32</v>
      </c>
      <c r="L2766" t="s">
        <v>26</v>
      </c>
      <c r="M2766" t="s">
        <v>32</v>
      </c>
      <c r="N2766" t="s">
        <v>26</v>
      </c>
      <c r="O2766" t="s">
        <v>32</v>
      </c>
      <c r="P2766" t="s">
        <v>26</v>
      </c>
      <c r="R2766" t="s">
        <v>53</v>
      </c>
      <c r="S2766" t="s">
        <v>7982</v>
      </c>
      <c r="T2766" t="s">
        <v>7983</v>
      </c>
      <c r="U2766" t="str">
        <f>RIGHT(T2766,LEN(T2766)-FIND("[",T2766))</f>
        <v>-123.12391160560341, 49.28550885229299]}</v>
      </c>
      <c r="V2766" t="str">
        <f>LEFT(U2766,FIND(",",U2766)-1)</f>
        <v>-123.12391160560341</v>
      </c>
      <c r="W2766" s="2">
        <f>VALUE(V2766)</f>
        <v>-123.123911605603</v>
      </c>
      <c r="X2766" t="str">
        <f>MID(U2766,FIND(" ",U2766)+1,FIND("]",U2766)-FIND(" ",U2766)-1)</f>
        <v>49.28550885229299</v>
      </c>
      <c r="Y2766" s="2">
        <f>VALUE(X2766)</f>
        <v>49.285508852292899</v>
      </c>
      <c r="Z2766" t="s">
        <v>84</v>
      </c>
      <c r="AA2766" t="s">
        <v>7984</v>
      </c>
      <c r="AB2766" t="s">
        <v>27895</v>
      </c>
      <c r="AC2766" t="str">
        <f>LEFT(AB2766,FIND(" ",AB2766)-1)</f>
        <v>1101</v>
      </c>
      <c r="AD2766" t="str">
        <f>MID(AB2766,FIND(" ",AB2766)+1,FIND(",",AB2766)-FIND(" ",AB2766)-1)</f>
        <v>Alberni St</v>
      </c>
    </row>
    <row r="2767" spans="1:30" hidden="1" x14ac:dyDescent="0.3">
      <c r="A2767" t="s">
        <v>21</v>
      </c>
      <c r="B2767">
        <f>IF(A2767="twin",2,1)</f>
        <v>2</v>
      </c>
      <c r="C2767" t="s">
        <v>40</v>
      </c>
      <c r="D2767" t="s">
        <v>52</v>
      </c>
      <c r="E2767" t="s">
        <v>40</v>
      </c>
      <c r="F2767" t="s">
        <v>52</v>
      </c>
      <c r="G2767" t="s">
        <v>40</v>
      </c>
      <c r="H2767" t="s">
        <v>52</v>
      </c>
      <c r="J2767" t="s">
        <v>24</v>
      </c>
      <c r="K2767" t="s">
        <v>32</v>
      </c>
      <c r="L2767" t="s">
        <v>26</v>
      </c>
      <c r="M2767" t="s">
        <v>32</v>
      </c>
      <c r="N2767" t="s">
        <v>26</v>
      </c>
      <c r="O2767" t="s">
        <v>32</v>
      </c>
      <c r="P2767" t="s">
        <v>26</v>
      </c>
      <c r="R2767" t="s">
        <v>53</v>
      </c>
      <c r="S2767" t="s">
        <v>7985</v>
      </c>
      <c r="T2767" t="s">
        <v>7986</v>
      </c>
      <c r="U2767" t="str">
        <f>RIGHT(T2767,LEN(T2767)-FIND("[",T2767))</f>
        <v>-123.1240368991317, 49.28558990829662]}</v>
      </c>
      <c r="V2767" t="str">
        <f>LEFT(U2767,FIND(",",U2767)-1)</f>
        <v>-123.1240368991317</v>
      </c>
      <c r="W2767" s="2">
        <f>VALUE(V2767)</f>
        <v>-123.124036899131</v>
      </c>
      <c r="X2767" t="str">
        <f>MID(U2767,FIND(" ",U2767)+1,FIND("]",U2767)-FIND(" ",U2767)-1)</f>
        <v>49.28558990829662</v>
      </c>
      <c r="Y2767" s="2">
        <f>VALUE(X2767)</f>
        <v>49.2855899082966</v>
      </c>
      <c r="Z2767" t="s">
        <v>84</v>
      </c>
      <c r="AA2767" t="s">
        <v>7987</v>
      </c>
      <c r="AB2767" t="s">
        <v>27896</v>
      </c>
      <c r="AC2767" t="str">
        <f>LEFT(AB2767,FIND(" ",AB2767)-1)</f>
        <v>1113</v>
      </c>
      <c r="AD2767" t="str">
        <f>MID(AB2767,FIND(" ",AB2767)+1,FIND(",",AB2767)-FIND(" ",AB2767)-1)</f>
        <v>Alberni St</v>
      </c>
    </row>
    <row r="2768" spans="1:30" hidden="1" x14ac:dyDescent="0.3">
      <c r="A2768" t="s">
        <v>63</v>
      </c>
      <c r="B2768">
        <f>IF(A2768="twin",2,1)</f>
        <v>1</v>
      </c>
      <c r="C2768" t="s">
        <v>23</v>
      </c>
      <c r="D2768" t="s">
        <v>23</v>
      </c>
      <c r="E2768" t="s">
        <v>23</v>
      </c>
      <c r="F2768" t="s">
        <v>23</v>
      </c>
      <c r="G2768" t="s">
        <v>23</v>
      </c>
      <c r="H2768" t="s">
        <v>23</v>
      </c>
      <c r="J2768" t="s">
        <v>24</v>
      </c>
      <c r="K2768" t="s">
        <v>32</v>
      </c>
      <c r="L2768" t="s">
        <v>26</v>
      </c>
      <c r="M2768" t="s">
        <v>32</v>
      </c>
      <c r="N2768" t="s">
        <v>26</v>
      </c>
      <c r="O2768" t="s">
        <v>32</v>
      </c>
      <c r="P2768" t="s">
        <v>26</v>
      </c>
      <c r="R2768" t="s">
        <v>27</v>
      </c>
      <c r="S2768" t="s">
        <v>7988</v>
      </c>
      <c r="T2768" t="s">
        <v>7989</v>
      </c>
      <c r="U2768" t="str">
        <f>RIGHT(T2768,LEN(T2768)-FIND("[",T2768))</f>
        <v>-123.11961976191276, 49.28012004688782]}</v>
      </c>
      <c r="V2768" t="str">
        <f>LEFT(U2768,FIND(",",U2768)-1)</f>
        <v>-123.11961976191276</v>
      </c>
      <c r="W2768" s="2">
        <f>VALUE(V2768)</f>
        <v>-123.11961976191201</v>
      </c>
      <c r="X2768" t="str">
        <f>MID(U2768,FIND(" ",U2768)+1,FIND("]",U2768)-FIND(" ",U2768)-1)</f>
        <v>49.28012004688782</v>
      </c>
      <c r="Y2768" s="2">
        <f>VALUE(X2768)</f>
        <v>49.280120046887802</v>
      </c>
      <c r="Z2768" t="s">
        <v>30</v>
      </c>
      <c r="AA2768" t="s">
        <v>7990</v>
      </c>
      <c r="AB2768" t="s">
        <v>27897</v>
      </c>
      <c r="AC2768" t="str">
        <f>LEFT(AB2768,FIND(" ",AB2768)-1)</f>
        <v>856</v>
      </c>
      <c r="AD2768" t="str">
        <f>MID(AB2768,FIND(" ",AB2768)+1,FIND(",",AB2768)-FIND(" ",AB2768)-1)</f>
        <v>Seymour St</v>
      </c>
    </row>
    <row r="2769" spans="1:30" hidden="1" x14ac:dyDescent="0.3">
      <c r="A2769" t="s">
        <v>21</v>
      </c>
      <c r="B2769">
        <f>IF(A2769="twin",2,1)</f>
        <v>2</v>
      </c>
      <c r="C2769" t="s">
        <v>22</v>
      </c>
      <c r="D2769" t="s">
        <v>22</v>
      </c>
      <c r="E2769" t="s">
        <v>22</v>
      </c>
      <c r="F2769" t="s">
        <v>22</v>
      </c>
      <c r="G2769" t="s">
        <v>22</v>
      </c>
      <c r="H2769" t="s">
        <v>22</v>
      </c>
      <c r="J2769" t="s">
        <v>24</v>
      </c>
      <c r="K2769" t="s">
        <v>32</v>
      </c>
      <c r="L2769" t="s">
        <v>26</v>
      </c>
      <c r="M2769" t="s">
        <v>32</v>
      </c>
      <c r="N2769" t="s">
        <v>26</v>
      </c>
      <c r="O2769" t="s">
        <v>32</v>
      </c>
      <c r="P2769" t="s">
        <v>26</v>
      </c>
      <c r="R2769" t="s">
        <v>27</v>
      </c>
      <c r="S2769" t="s">
        <v>7991</v>
      </c>
      <c r="T2769" t="s">
        <v>7992</v>
      </c>
      <c r="U2769" t="str">
        <f>RIGHT(T2769,LEN(T2769)-FIND("[",T2769))</f>
        <v>-123.15561958249417, 49.23600497847627]}</v>
      </c>
      <c r="V2769" t="str">
        <f>LEFT(U2769,FIND(",",U2769)-1)</f>
        <v>-123.15561958249417</v>
      </c>
      <c r="W2769" s="2">
        <f>VALUE(V2769)</f>
        <v>-123.155619582494</v>
      </c>
      <c r="X2769" t="str">
        <f>MID(U2769,FIND(" ",U2769)+1,FIND("]",U2769)-FIND(" ",U2769)-1)</f>
        <v>49.23600497847627</v>
      </c>
      <c r="Y2769" s="2">
        <f>VALUE(X2769)</f>
        <v>49.236004978476203</v>
      </c>
      <c r="Z2769" t="s">
        <v>298</v>
      </c>
      <c r="AA2769" t="s">
        <v>7993</v>
      </c>
      <c r="AB2769" t="s">
        <v>27898</v>
      </c>
      <c r="AC2769" t="str">
        <f>LEFT(AB2769,FIND(" ",AB2769)-1)</f>
        <v>5557</v>
      </c>
      <c r="AD2769" t="str">
        <f>MID(AB2769,FIND(" ",AB2769)+1,FIND(",",AB2769)-FIND(" ",AB2769)-1)</f>
        <v>West Blvd</v>
      </c>
    </row>
    <row r="2770" spans="1:30" hidden="1" x14ac:dyDescent="0.3">
      <c r="A2770" t="s">
        <v>21</v>
      </c>
      <c r="B2770">
        <f>IF(A2770="twin",2,1)</f>
        <v>2</v>
      </c>
      <c r="C2770" t="s">
        <v>22</v>
      </c>
      <c r="D2770" t="s">
        <v>22</v>
      </c>
      <c r="E2770" t="s">
        <v>22</v>
      </c>
      <c r="F2770" t="s">
        <v>22</v>
      </c>
      <c r="G2770" t="s">
        <v>22</v>
      </c>
      <c r="H2770" t="s">
        <v>22</v>
      </c>
      <c r="J2770" t="s">
        <v>24</v>
      </c>
      <c r="K2770" t="s">
        <v>32</v>
      </c>
      <c r="L2770" t="s">
        <v>26</v>
      </c>
      <c r="M2770" t="s">
        <v>32</v>
      </c>
      <c r="N2770" t="s">
        <v>26</v>
      </c>
      <c r="O2770" t="s">
        <v>32</v>
      </c>
      <c r="P2770" t="s">
        <v>26</v>
      </c>
      <c r="R2770" t="s">
        <v>27</v>
      </c>
      <c r="S2770" t="s">
        <v>7994</v>
      </c>
      <c r="T2770" t="s">
        <v>7995</v>
      </c>
      <c r="U2770" t="str">
        <f>RIGHT(T2770,LEN(T2770)-FIND("[",T2770))</f>
        <v>-123.12767904261193, 49.288801372885835]}</v>
      </c>
      <c r="V2770" t="str">
        <f>LEFT(U2770,FIND(",",U2770)-1)</f>
        <v>-123.12767904261193</v>
      </c>
      <c r="W2770" s="2">
        <f>VALUE(V2770)</f>
        <v>-123.12767904261101</v>
      </c>
      <c r="X2770" t="str">
        <f>MID(U2770,FIND(" ",U2770)+1,FIND("]",U2770)-FIND(" ",U2770)-1)</f>
        <v>49.288801372885835</v>
      </c>
      <c r="Y2770" s="2">
        <f>VALUE(X2770)</f>
        <v>49.2888013728858</v>
      </c>
      <c r="Z2770" t="s">
        <v>30</v>
      </c>
      <c r="AA2770" t="s">
        <v>7996</v>
      </c>
      <c r="AB2770" t="s">
        <v>27899</v>
      </c>
      <c r="AC2770" t="str">
        <f>LEFT(AB2770,FIND(" ",AB2770)-1)</f>
        <v>Eastbound</v>
      </c>
      <c r="AD2770" t="str">
        <f>MID(AB2770,FIND(" ",AB2770)+1,FIND(",",AB2770)-FIND(" ",AB2770)-1)</f>
        <v>W Georgia St @ Broughton St</v>
      </c>
    </row>
    <row r="2771" spans="1:30" hidden="1" x14ac:dyDescent="0.3">
      <c r="A2771" t="s">
        <v>21</v>
      </c>
      <c r="B2771">
        <f>IF(A2771="twin",2,1)</f>
        <v>2</v>
      </c>
      <c r="C2771" t="s">
        <v>23</v>
      </c>
      <c r="D2771" t="s">
        <v>22</v>
      </c>
      <c r="E2771" t="s">
        <v>23</v>
      </c>
      <c r="F2771" t="s">
        <v>22</v>
      </c>
      <c r="G2771" t="s">
        <v>23</v>
      </c>
      <c r="H2771" t="s">
        <v>22</v>
      </c>
      <c r="J2771" t="s">
        <v>24</v>
      </c>
      <c r="K2771" t="s">
        <v>32</v>
      </c>
      <c r="L2771" t="s">
        <v>26</v>
      </c>
      <c r="M2771" t="s">
        <v>32</v>
      </c>
      <c r="N2771" t="s">
        <v>26</v>
      </c>
      <c r="O2771" t="s">
        <v>32</v>
      </c>
      <c r="P2771" t="s">
        <v>26</v>
      </c>
      <c r="R2771" t="s">
        <v>27</v>
      </c>
      <c r="S2771" t="s">
        <v>7997</v>
      </c>
      <c r="T2771" t="s">
        <v>7998</v>
      </c>
      <c r="U2771" t="str">
        <f>RIGHT(T2771,LEN(T2771)-FIND("[",T2771))</f>
        <v>-123.12611217625361, 49.27859227402515]}</v>
      </c>
      <c r="V2771" t="str">
        <f>LEFT(U2771,FIND(",",U2771)-1)</f>
        <v>-123.12611217625361</v>
      </c>
      <c r="W2771" s="2">
        <f>VALUE(V2771)</f>
        <v>-123.126112176253</v>
      </c>
      <c r="X2771" t="str">
        <f>MID(U2771,FIND(" ",U2771)+1,FIND("]",U2771)-FIND(" ",U2771)-1)</f>
        <v>49.27859227402515</v>
      </c>
      <c r="Y2771" s="2">
        <f>VALUE(X2771)</f>
        <v>49.278592274025101</v>
      </c>
      <c r="Z2771" t="s">
        <v>30</v>
      </c>
      <c r="AA2771" t="s">
        <v>7999</v>
      </c>
      <c r="AB2771" t="s">
        <v>27900</v>
      </c>
      <c r="AC2771" t="str">
        <f>LEFT(AB2771,FIND(" ",AB2771)-1)</f>
        <v>580-1125</v>
      </c>
      <c r="AD2771" t="str">
        <f>MID(AB2771,FIND(" ",AB2771)+1,FIND(",",AB2771)-FIND(" ",AB2771)-1)</f>
        <v>Howe St</v>
      </c>
    </row>
    <row r="2772" spans="1:30" hidden="1" x14ac:dyDescent="0.3">
      <c r="A2772" t="s">
        <v>21</v>
      </c>
      <c r="B2772">
        <f>IF(A2772="twin",2,1)</f>
        <v>2</v>
      </c>
      <c r="C2772" t="s">
        <v>23</v>
      </c>
      <c r="D2772" t="s">
        <v>22</v>
      </c>
      <c r="E2772" t="s">
        <v>23</v>
      </c>
      <c r="F2772" t="s">
        <v>22</v>
      </c>
      <c r="G2772" t="s">
        <v>23</v>
      </c>
      <c r="H2772" t="s">
        <v>22</v>
      </c>
      <c r="J2772" t="s">
        <v>24</v>
      </c>
      <c r="K2772" t="s">
        <v>32</v>
      </c>
      <c r="L2772" t="s">
        <v>26</v>
      </c>
      <c r="M2772" t="s">
        <v>32</v>
      </c>
      <c r="N2772" t="s">
        <v>26</v>
      </c>
      <c r="O2772" t="s">
        <v>32</v>
      </c>
      <c r="P2772" t="s">
        <v>26</v>
      </c>
      <c r="R2772" t="s">
        <v>27</v>
      </c>
      <c r="S2772" t="s">
        <v>8000</v>
      </c>
      <c r="T2772" t="s">
        <v>7998</v>
      </c>
      <c r="U2772" t="str">
        <f>RIGHT(T2772,LEN(T2772)-FIND("[",T2772))</f>
        <v>-123.12611217625361, 49.27859227402515]}</v>
      </c>
      <c r="V2772" t="str">
        <f>LEFT(U2772,FIND(",",U2772)-1)</f>
        <v>-123.12611217625361</v>
      </c>
      <c r="W2772" s="2">
        <f>VALUE(V2772)</f>
        <v>-123.126112176253</v>
      </c>
      <c r="X2772" t="str">
        <f>MID(U2772,FIND(" ",U2772)+1,FIND("]",U2772)-FIND(" ",U2772)-1)</f>
        <v>49.27859227402515</v>
      </c>
      <c r="Y2772" s="2">
        <f>VALUE(X2772)</f>
        <v>49.278592274025101</v>
      </c>
      <c r="Z2772" t="s">
        <v>30</v>
      </c>
      <c r="AA2772" t="s">
        <v>8001</v>
      </c>
      <c r="AB2772" t="s">
        <v>27900</v>
      </c>
      <c r="AC2772" t="str">
        <f>LEFT(AB2772,FIND(" ",AB2772)-1)</f>
        <v>580-1125</v>
      </c>
      <c r="AD2772" t="str">
        <f>MID(AB2772,FIND(" ",AB2772)+1,FIND(",",AB2772)-FIND(" ",AB2772)-1)</f>
        <v>Howe St</v>
      </c>
    </row>
    <row r="2773" spans="1:30" hidden="1" x14ac:dyDescent="0.3">
      <c r="A2773" t="s">
        <v>63</v>
      </c>
      <c r="B2773">
        <f>IF(A2773="twin",2,1)</f>
        <v>1</v>
      </c>
      <c r="C2773" t="s">
        <v>23</v>
      </c>
      <c r="D2773" t="s">
        <v>22</v>
      </c>
      <c r="E2773" t="s">
        <v>23</v>
      </c>
      <c r="F2773" t="s">
        <v>22</v>
      </c>
      <c r="G2773" t="s">
        <v>23</v>
      </c>
      <c r="H2773" t="s">
        <v>22</v>
      </c>
      <c r="J2773" t="s">
        <v>24</v>
      </c>
      <c r="K2773" t="s">
        <v>32</v>
      </c>
      <c r="L2773" t="s">
        <v>26</v>
      </c>
      <c r="M2773" t="s">
        <v>32</v>
      </c>
      <c r="N2773" t="s">
        <v>26</v>
      </c>
      <c r="O2773" t="s">
        <v>32</v>
      </c>
      <c r="P2773" t="s">
        <v>26</v>
      </c>
      <c r="R2773" t="s">
        <v>27</v>
      </c>
      <c r="S2773" t="s">
        <v>8002</v>
      </c>
      <c r="T2773" t="s">
        <v>8003</v>
      </c>
      <c r="U2773" t="str">
        <f>RIGHT(T2773,LEN(T2773)-FIND("[",T2773))</f>
        <v>-123.12623378600681, 49.27851214706804]}</v>
      </c>
      <c r="V2773" t="str">
        <f>LEFT(U2773,FIND(",",U2773)-1)</f>
        <v>-123.12623378600681</v>
      </c>
      <c r="W2773" s="2">
        <f>VALUE(V2773)</f>
        <v>-123.126233786006</v>
      </c>
      <c r="X2773" t="str">
        <f>MID(U2773,FIND(" ",U2773)+1,FIND("]",U2773)-FIND(" ",U2773)-1)</f>
        <v>49.27851214706804</v>
      </c>
      <c r="Y2773" s="2">
        <f>VALUE(X2773)</f>
        <v>49.278512147068</v>
      </c>
      <c r="Z2773" t="s">
        <v>30</v>
      </c>
      <c r="AA2773" t="s">
        <v>8004</v>
      </c>
      <c r="AB2773" t="s">
        <v>27900</v>
      </c>
      <c r="AC2773" t="str">
        <f>LEFT(AB2773,FIND(" ",AB2773)-1)</f>
        <v>580-1125</v>
      </c>
      <c r="AD2773" t="str">
        <f>MID(AB2773,FIND(" ",AB2773)+1,FIND(",",AB2773)-FIND(" ",AB2773)-1)</f>
        <v>Howe St</v>
      </c>
    </row>
    <row r="2774" spans="1:30" hidden="1" x14ac:dyDescent="0.3">
      <c r="A2774" t="s">
        <v>21</v>
      </c>
      <c r="B2774">
        <f>IF(A2774="twin",2,1)</f>
        <v>2</v>
      </c>
      <c r="C2774" t="s">
        <v>23</v>
      </c>
      <c r="D2774" t="s">
        <v>22</v>
      </c>
      <c r="E2774" t="s">
        <v>23</v>
      </c>
      <c r="F2774" t="s">
        <v>22</v>
      </c>
      <c r="G2774" t="s">
        <v>23</v>
      </c>
      <c r="H2774" t="s">
        <v>22</v>
      </c>
      <c r="J2774" t="s">
        <v>24</v>
      </c>
      <c r="K2774" t="s">
        <v>32</v>
      </c>
      <c r="L2774" t="s">
        <v>26</v>
      </c>
      <c r="M2774" t="s">
        <v>32</v>
      </c>
      <c r="N2774" t="s">
        <v>26</v>
      </c>
      <c r="O2774" t="s">
        <v>32</v>
      </c>
      <c r="P2774" t="s">
        <v>26</v>
      </c>
      <c r="R2774" t="s">
        <v>27</v>
      </c>
      <c r="S2774" t="s">
        <v>8005</v>
      </c>
      <c r="T2774" t="s">
        <v>8006</v>
      </c>
      <c r="U2774" t="str">
        <f>RIGHT(T2774,LEN(T2774)-FIND("[",T2774))</f>
        <v>-123.11918955114209, 49.27912817000762]}</v>
      </c>
      <c r="V2774" t="str">
        <f>LEFT(U2774,FIND(",",U2774)-1)</f>
        <v>-123.11918955114209</v>
      </c>
      <c r="W2774" s="2">
        <f>VALUE(V2774)</f>
        <v>-123.119189551142</v>
      </c>
      <c r="X2774" t="str">
        <f>MID(U2774,FIND(" ",U2774)+1,FIND("]",U2774)-FIND(" ",U2774)-1)</f>
        <v>49.27912817000762</v>
      </c>
      <c r="Y2774" s="2">
        <f>VALUE(X2774)</f>
        <v>49.279128170007603</v>
      </c>
      <c r="Z2774" t="s">
        <v>30</v>
      </c>
      <c r="AA2774" t="s">
        <v>8007</v>
      </c>
      <c r="AB2774" t="s">
        <v>27328</v>
      </c>
      <c r="AC2774" t="str">
        <f>LEFT(AB2774,FIND(" ",AB2774)-1)</f>
        <v>897</v>
      </c>
      <c r="AD2774" t="str">
        <f>MID(AB2774,FIND(" ",AB2774)+1,FIND(",",AB2774)-FIND(" ",AB2774)-1)</f>
        <v>Richards St</v>
      </c>
    </row>
    <row r="2775" spans="1:30" hidden="1" x14ac:dyDescent="0.3">
      <c r="A2775" t="s">
        <v>21</v>
      </c>
      <c r="B2775">
        <f>IF(A2775="twin",2,1)</f>
        <v>2</v>
      </c>
      <c r="C2775" t="s">
        <v>22</v>
      </c>
      <c r="D2775" t="s">
        <v>23</v>
      </c>
      <c r="E2775" t="s">
        <v>22</v>
      </c>
      <c r="F2775" t="s">
        <v>23</v>
      </c>
      <c r="G2775" t="s">
        <v>22</v>
      </c>
      <c r="H2775" t="s">
        <v>23</v>
      </c>
      <c r="J2775" t="s">
        <v>24</v>
      </c>
      <c r="K2775" t="s">
        <v>32</v>
      </c>
      <c r="L2775" t="s">
        <v>26</v>
      </c>
      <c r="M2775" t="s">
        <v>32</v>
      </c>
      <c r="N2775" t="s">
        <v>26</v>
      </c>
      <c r="O2775" t="s">
        <v>32</v>
      </c>
      <c r="P2775" t="s">
        <v>26</v>
      </c>
      <c r="R2775" t="s">
        <v>27</v>
      </c>
      <c r="S2775" t="s">
        <v>8008</v>
      </c>
      <c r="T2775" t="s">
        <v>7907</v>
      </c>
      <c r="U2775" t="str">
        <f>RIGHT(T2775,LEN(T2775)-FIND("[",T2775))</f>
        <v>-123.13021205786058, 49.28780669412109]}</v>
      </c>
      <c r="V2775" t="str">
        <f>LEFT(U2775,FIND(",",U2775)-1)</f>
        <v>-123.13021205786058</v>
      </c>
      <c r="W2775" s="2">
        <f>VALUE(V2775)</f>
        <v>-123.13021205786001</v>
      </c>
      <c r="X2775" t="str">
        <f>MID(U2775,FIND(" ",U2775)+1,FIND("]",U2775)-FIND(" ",U2775)-1)</f>
        <v>49.28780669412109</v>
      </c>
      <c r="Y2775" s="2">
        <f>VALUE(X2775)</f>
        <v>49.287806694121002</v>
      </c>
      <c r="Z2775" t="s">
        <v>84</v>
      </c>
      <c r="AA2775" t="s">
        <v>8009</v>
      </c>
      <c r="AB2775" t="s">
        <v>27876</v>
      </c>
      <c r="AC2775" t="str">
        <f>LEFT(AB2775,FIND(" ",AB2775)-1)</f>
        <v>Westbound</v>
      </c>
      <c r="AD2775" t="str">
        <f>MID(AB2775,FIND(" ",AB2775)+1,FIND(",",AB2775)-FIND(" ",AB2775)-1)</f>
        <v>Robson St @ Broughton St</v>
      </c>
    </row>
    <row r="2776" spans="1:30" hidden="1" x14ac:dyDescent="0.3">
      <c r="A2776" t="s">
        <v>21</v>
      </c>
      <c r="B2776">
        <f>IF(A2776="twin",2,1)</f>
        <v>2</v>
      </c>
      <c r="C2776" t="s">
        <v>45</v>
      </c>
      <c r="D2776" t="s">
        <v>22</v>
      </c>
      <c r="E2776" t="s">
        <v>45</v>
      </c>
      <c r="F2776" t="s">
        <v>22</v>
      </c>
      <c r="G2776" t="s">
        <v>45</v>
      </c>
      <c r="H2776" t="s">
        <v>22</v>
      </c>
      <c r="J2776" t="s">
        <v>24</v>
      </c>
      <c r="K2776" t="s">
        <v>25</v>
      </c>
      <c r="L2776" t="s">
        <v>26</v>
      </c>
      <c r="M2776" t="s">
        <v>25</v>
      </c>
      <c r="N2776" t="s">
        <v>26</v>
      </c>
      <c r="O2776" t="s">
        <v>25</v>
      </c>
      <c r="P2776" t="s">
        <v>26</v>
      </c>
      <c r="R2776" t="s">
        <v>27</v>
      </c>
      <c r="S2776" t="s">
        <v>8010</v>
      </c>
      <c r="T2776" t="s">
        <v>8011</v>
      </c>
      <c r="U2776" t="str">
        <f>RIGHT(T2776,LEN(T2776)-FIND("[",T2776))</f>
        <v>-123.12890043111084, 49.2916061847049]}</v>
      </c>
      <c r="V2776" t="str">
        <f>LEFT(U2776,FIND(",",U2776)-1)</f>
        <v>-123.12890043111084</v>
      </c>
      <c r="W2776" s="2">
        <f>VALUE(V2776)</f>
        <v>-123.12890043111</v>
      </c>
      <c r="X2776" t="str">
        <f>MID(U2776,FIND(" ",U2776)+1,FIND("]",U2776)-FIND(" ",U2776)-1)</f>
        <v>49.2916061847049</v>
      </c>
      <c r="Y2776" s="2">
        <f>VALUE(X2776)</f>
        <v>49.291606184704897</v>
      </c>
      <c r="Z2776" t="s">
        <v>30</v>
      </c>
      <c r="AA2776" t="s">
        <v>8012</v>
      </c>
      <c r="AB2776" t="s">
        <v>27901</v>
      </c>
      <c r="AC2776" t="str">
        <f>LEFT(AB2776,FIND(" ",AB2776)-1)</f>
        <v>518</v>
      </c>
      <c r="AD2776" t="str">
        <f>MID(AB2776,FIND(" ",AB2776)+1,FIND(",",AB2776)-FIND(" ",AB2776)-1)</f>
        <v>- 581 Cardero St</v>
      </c>
    </row>
    <row r="2777" spans="1:30" hidden="1" x14ac:dyDescent="0.3">
      <c r="A2777" t="s">
        <v>21</v>
      </c>
      <c r="B2777">
        <f>IF(A2777="twin",2,1)</f>
        <v>2</v>
      </c>
      <c r="C2777" t="s">
        <v>45</v>
      </c>
      <c r="D2777" t="s">
        <v>22</v>
      </c>
      <c r="E2777" t="s">
        <v>45</v>
      </c>
      <c r="F2777" t="s">
        <v>22</v>
      </c>
      <c r="G2777" t="s">
        <v>45</v>
      </c>
      <c r="H2777" t="s">
        <v>22</v>
      </c>
      <c r="J2777" t="s">
        <v>24</v>
      </c>
      <c r="K2777" t="s">
        <v>25</v>
      </c>
      <c r="L2777" t="s">
        <v>26</v>
      </c>
      <c r="M2777" t="s">
        <v>25</v>
      </c>
      <c r="N2777" t="s">
        <v>26</v>
      </c>
      <c r="O2777" t="s">
        <v>25</v>
      </c>
      <c r="P2777" t="s">
        <v>26</v>
      </c>
      <c r="R2777" t="s">
        <v>27</v>
      </c>
      <c r="S2777" t="s">
        <v>8013</v>
      </c>
      <c r="T2777" t="s">
        <v>8014</v>
      </c>
      <c r="U2777" t="str">
        <f>RIGHT(T2777,LEN(T2777)-FIND("[",T2777))</f>
        <v>-123.12959804938596, 49.2911445102379]}</v>
      </c>
      <c r="V2777" t="str">
        <f>LEFT(U2777,FIND(",",U2777)-1)</f>
        <v>-123.12959804938596</v>
      </c>
      <c r="W2777" s="2">
        <f>VALUE(V2777)</f>
        <v>-123.129598049385</v>
      </c>
      <c r="X2777" t="str">
        <f>MID(U2777,FIND(" ",U2777)+1,FIND("]",U2777)-FIND(" ",U2777)-1)</f>
        <v>49.2911445102379</v>
      </c>
      <c r="Y2777" s="2">
        <f>VALUE(X2777)</f>
        <v>49.291144510237899</v>
      </c>
      <c r="Z2777" t="s">
        <v>30</v>
      </c>
      <c r="AA2777" t="s">
        <v>8015</v>
      </c>
      <c r="AB2777" t="s">
        <v>27902</v>
      </c>
      <c r="AC2777" t="str">
        <f>LEFT(AB2777,FIND(" ",AB2777)-1)</f>
        <v>588</v>
      </c>
      <c r="AD2777" t="str">
        <f>MID(AB2777,FIND(" ",AB2777)+1,FIND(",",AB2777)-FIND(" ",AB2777)-1)</f>
        <v>Cardero St</v>
      </c>
    </row>
    <row r="2778" spans="1:30" hidden="1" x14ac:dyDescent="0.3">
      <c r="A2778" t="s">
        <v>21</v>
      </c>
      <c r="B2778">
        <f>IF(A2778="twin",2,1)</f>
        <v>2</v>
      </c>
      <c r="C2778" t="s">
        <v>45</v>
      </c>
      <c r="D2778" t="s">
        <v>22</v>
      </c>
      <c r="E2778" t="s">
        <v>45</v>
      </c>
      <c r="F2778" t="s">
        <v>22</v>
      </c>
      <c r="G2778" t="s">
        <v>45</v>
      </c>
      <c r="H2778" t="s">
        <v>22</v>
      </c>
      <c r="J2778" t="s">
        <v>24</v>
      </c>
      <c r="K2778" t="s">
        <v>25</v>
      </c>
      <c r="L2778" t="s">
        <v>26</v>
      </c>
      <c r="M2778" t="s">
        <v>25</v>
      </c>
      <c r="N2778" t="s">
        <v>26</v>
      </c>
      <c r="O2778" t="s">
        <v>25</v>
      </c>
      <c r="P2778" t="s">
        <v>26</v>
      </c>
      <c r="R2778" t="s">
        <v>27</v>
      </c>
      <c r="S2778" t="s">
        <v>8016</v>
      </c>
      <c r="T2778" t="s">
        <v>8014</v>
      </c>
      <c r="U2778" t="str">
        <f>RIGHT(T2778,LEN(T2778)-FIND("[",T2778))</f>
        <v>-123.12959804938596, 49.2911445102379]}</v>
      </c>
      <c r="V2778" t="str">
        <f>LEFT(U2778,FIND(",",U2778)-1)</f>
        <v>-123.12959804938596</v>
      </c>
      <c r="W2778" s="2">
        <f>VALUE(V2778)</f>
        <v>-123.129598049385</v>
      </c>
      <c r="X2778" t="str">
        <f>MID(U2778,FIND(" ",U2778)+1,FIND("]",U2778)-FIND(" ",U2778)-1)</f>
        <v>49.2911445102379</v>
      </c>
      <c r="Y2778" s="2">
        <f>VALUE(X2778)</f>
        <v>49.291144510237899</v>
      </c>
      <c r="Z2778" t="s">
        <v>30</v>
      </c>
      <c r="AA2778" t="s">
        <v>8017</v>
      </c>
      <c r="AB2778" t="s">
        <v>27902</v>
      </c>
      <c r="AC2778" t="str">
        <f>LEFT(AB2778,FIND(" ",AB2778)-1)</f>
        <v>588</v>
      </c>
      <c r="AD2778" t="str">
        <f>MID(AB2778,FIND(" ",AB2778)+1,FIND(",",AB2778)-FIND(" ",AB2778)-1)</f>
        <v>Cardero St</v>
      </c>
    </row>
    <row r="2779" spans="1:30" hidden="1" x14ac:dyDescent="0.3">
      <c r="A2779" t="s">
        <v>21</v>
      </c>
      <c r="B2779">
        <f>IF(A2779="twin",2,1)</f>
        <v>2</v>
      </c>
      <c r="C2779" t="s">
        <v>22</v>
      </c>
      <c r="D2779" t="s">
        <v>22</v>
      </c>
      <c r="E2779" t="s">
        <v>22</v>
      </c>
      <c r="F2779" t="s">
        <v>22</v>
      </c>
      <c r="G2779" t="s">
        <v>22</v>
      </c>
      <c r="H2779" t="s">
        <v>22</v>
      </c>
      <c r="J2779" t="s">
        <v>24</v>
      </c>
      <c r="K2779" t="s">
        <v>32</v>
      </c>
      <c r="L2779" t="s">
        <v>26</v>
      </c>
      <c r="M2779" t="s">
        <v>32</v>
      </c>
      <c r="N2779" t="s">
        <v>26</v>
      </c>
      <c r="O2779" t="s">
        <v>32</v>
      </c>
      <c r="P2779" t="s">
        <v>26</v>
      </c>
      <c r="R2779" t="s">
        <v>27</v>
      </c>
      <c r="S2779" t="s">
        <v>8018</v>
      </c>
      <c r="T2779" t="s">
        <v>8019</v>
      </c>
      <c r="U2779" t="str">
        <f>RIGHT(T2779,LEN(T2779)-FIND("[",T2779))</f>
        <v>-123.12652076196187, 49.28830355897778]}</v>
      </c>
      <c r="V2779" t="str">
        <f>LEFT(U2779,FIND(",",U2779)-1)</f>
        <v>-123.12652076196187</v>
      </c>
      <c r="W2779" s="2">
        <f>VALUE(V2779)</f>
        <v>-123.126520761961</v>
      </c>
      <c r="X2779" t="str">
        <f>MID(U2779,FIND(" ",U2779)+1,FIND("]",U2779)-FIND(" ",U2779)-1)</f>
        <v>49.28830355897778</v>
      </c>
      <c r="Y2779" s="2">
        <f>VALUE(X2779)</f>
        <v>49.288303558977702</v>
      </c>
      <c r="Z2779" t="s">
        <v>30</v>
      </c>
      <c r="AA2779" t="s">
        <v>8020</v>
      </c>
      <c r="AB2779" t="s">
        <v>27903</v>
      </c>
      <c r="AC2779" t="str">
        <f>LEFT(AB2779,FIND(" ",AB2779)-1)</f>
        <v>1281</v>
      </c>
      <c r="AD2779" t="str">
        <f>MID(AB2779,FIND(" ",AB2779)+1,FIND(",",AB2779)-FIND(" ",AB2779)-1)</f>
        <v>W Georgia St</v>
      </c>
    </row>
    <row r="2780" spans="1:30" hidden="1" x14ac:dyDescent="0.3">
      <c r="A2780" t="s">
        <v>21</v>
      </c>
      <c r="B2780">
        <f>IF(A2780="twin",2,1)</f>
        <v>2</v>
      </c>
      <c r="C2780" t="s">
        <v>22</v>
      </c>
      <c r="D2780" t="s">
        <v>22</v>
      </c>
      <c r="E2780" t="s">
        <v>22</v>
      </c>
      <c r="F2780" t="s">
        <v>22</v>
      </c>
      <c r="G2780" t="s">
        <v>22</v>
      </c>
      <c r="H2780" t="s">
        <v>22</v>
      </c>
      <c r="J2780" t="s">
        <v>24</v>
      </c>
      <c r="K2780" t="s">
        <v>25</v>
      </c>
      <c r="L2780" t="s">
        <v>26</v>
      </c>
      <c r="M2780" t="s">
        <v>25</v>
      </c>
      <c r="N2780" t="s">
        <v>26</v>
      </c>
      <c r="O2780" t="s">
        <v>25</v>
      </c>
      <c r="P2780" t="s">
        <v>26</v>
      </c>
      <c r="R2780" t="s">
        <v>27</v>
      </c>
      <c r="S2780" t="s">
        <v>8021</v>
      </c>
      <c r="T2780" t="s">
        <v>8022</v>
      </c>
      <c r="U2780" t="str">
        <f>RIGHT(T2780,LEN(T2780)-FIND("[",T2780))</f>
        <v>-123.13337265823759, 49.29275301210363]}</v>
      </c>
      <c r="V2780" t="str">
        <f>LEFT(U2780,FIND(",",U2780)-1)</f>
        <v>-123.13337265823759</v>
      </c>
      <c r="W2780" s="2">
        <f>VALUE(V2780)</f>
        <v>-123.13337265823699</v>
      </c>
      <c r="X2780" t="str">
        <f>MID(U2780,FIND(" ",U2780)+1,FIND("]",U2780)-FIND(" ",U2780)-1)</f>
        <v>49.29275301210363</v>
      </c>
      <c r="Y2780" s="2">
        <f>VALUE(X2780)</f>
        <v>49.292753012103603</v>
      </c>
      <c r="Z2780" t="s">
        <v>30</v>
      </c>
      <c r="AA2780" t="s">
        <v>8023</v>
      </c>
      <c r="AB2780" t="s">
        <v>27904</v>
      </c>
      <c r="AC2780" t="str">
        <f>LEFT(AB2780,FIND(" ",AB2780)-1)</f>
        <v>w</v>
      </c>
      <c r="AD2780" t="str">
        <f>MID(AB2780,FIND(" ",AB2780)+1,FIND(",",AB2780)-FIND(" ",AB2780)-1)</f>
        <v>Georgia St FS Denman St</v>
      </c>
    </row>
    <row r="2781" spans="1:30" hidden="1" x14ac:dyDescent="0.3">
      <c r="A2781" t="s">
        <v>21</v>
      </c>
      <c r="B2781">
        <f>IF(A2781="twin",2,1)</f>
        <v>2</v>
      </c>
      <c r="C2781" t="s">
        <v>22</v>
      </c>
      <c r="D2781" t="s">
        <v>22</v>
      </c>
      <c r="E2781" t="s">
        <v>22</v>
      </c>
      <c r="F2781" t="s">
        <v>22</v>
      </c>
      <c r="G2781" t="s">
        <v>22</v>
      </c>
      <c r="H2781" t="s">
        <v>22</v>
      </c>
      <c r="J2781" t="s">
        <v>24</v>
      </c>
      <c r="K2781" t="s">
        <v>25</v>
      </c>
      <c r="L2781" t="s">
        <v>26</v>
      </c>
      <c r="M2781" t="s">
        <v>25</v>
      </c>
      <c r="N2781" t="s">
        <v>26</v>
      </c>
      <c r="O2781" t="s">
        <v>25</v>
      </c>
      <c r="P2781" t="s">
        <v>26</v>
      </c>
      <c r="R2781" t="s">
        <v>27</v>
      </c>
      <c r="S2781" t="s">
        <v>8024</v>
      </c>
      <c r="T2781" t="s">
        <v>8025</v>
      </c>
      <c r="U2781" t="str">
        <f>RIGHT(T2781,LEN(T2781)-FIND("[",T2781))</f>
        <v>-123.13326272523923, 49.29283697383745]}</v>
      </c>
      <c r="V2781" t="str">
        <f>LEFT(U2781,FIND(",",U2781)-1)</f>
        <v>-123.13326272523923</v>
      </c>
      <c r="W2781" s="2">
        <f>VALUE(V2781)</f>
        <v>-123.13326272523901</v>
      </c>
      <c r="X2781" t="str">
        <f>MID(U2781,FIND(" ",U2781)+1,FIND("]",U2781)-FIND(" ",U2781)-1)</f>
        <v>49.29283697383745</v>
      </c>
      <c r="Y2781" s="2">
        <f>VALUE(X2781)</f>
        <v>49.292836973837403</v>
      </c>
      <c r="Z2781" t="s">
        <v>30</v>
      </c>
      <c r="AA2781" t="s">
        <v>8026</v>
      </c>
      <c r="AB2781" t="s">
        <v>27905</v>
      </c>
      <c r="AC2781" t="str">
        <f>LEFT(AB2781,FIND(" ",AB2781)-1)</f>
        <v>1790</v>
      </c>
      <c r="AD2781" t="str">
        <f>MID(AB2781,FIND(" ",AB2781)+1,FIND(",",AB2781)-FIND(" ",AB2781)-1)</f>
        <v>Bayshore Dr</v>
      </c>
    </row>
    <row r="2782" spans="1:30" hidden="1" x14ac:dyDescent="0.3">
      <c r="A2782" t="s">
        <v>21</v>
      </c>
      <c r="B2782">
        <f>IF(A2782="twin",2,1)</f>
        <v>2</v>
      </c>
      <c r="C2782" t="s">
        <v>22</v>
      </c>
      <c r="D2782" t="s">
        <v>22</v>
      </c>
      <c r="E2782" t="s">
        <v>22</v>
      </c>
      <c r="F2782" t="s">
        <v>22</v>
      </c>
      <c r="G2782" t="s">
        <v>22</v>
      </c>
      <c r="H2782" t="s">
        <v>22</v>
      </c>
      <c r="J2782" t="s">
        <v>24</v>
      </c>
      <c r="K2782" t="s">
        <v>25</v>
      </c>
      <c r="L2782" t="s">
        <v>26</v>
      </c>
      <c r="M2782" t="s">
        <v>25</v>
      </c>
      <c r="N2782" t="s">
        <v>26</v>
      </c>
      <c r="O2782" t="s">
        <v>25</v>
      </c>
      <c r="P2782" t="s">
        <v>26</v>
      </c>
      <c r="R2782" t="s">
        <v>27</v>
      </c>
      <c r="S2782" t="s">
        <v>8027</v>
      </c>
      <c r="T2782" t="s">
        <v>8025</v>
      </c>
      <c r="U2782" t="str">
        <f>RIGHT(T2782,LEN(T2782)-FIND("[",T2782))</f>
        <v>-123.13326272523923, 49.29283697383745]}</v>
      </c>
      <c r="V2782" t="str">
        <f>LEFT(U2782,FIND(",",U2782)-1)</f>
        <v>-123.13326272523923</v>
      </c>
      <c r="W2782" s="2">
        <f>VALUE(V2782)</f>
        <v>-123.13326272523901</v>
      </c>
      <c r="X2782" t="str">
        <f>MID(U2782,FIND(" ",U2782)+1,FIND("]",U2782)-FIND(" ",U2782)-1)</f>
        <v>49.29283697383745</v>
      </c>
      <c r="Y2782" s="2">
        <f>VALUE(X2782)</f>
        <v>49.292836973837403</v>
      </c>
      <c r="Z2782" t="s">
        <v>30</v>
      </c>
      <c r="AA2782" t="s">
        <v>8028</v>
      </c>
      <c r="AB2782" t="s">
        <v>27905</v>
      </c>
      <c r="AC2782" t="str">
        <f>LEFT(AB2782,FIND(" ",AB2782)-1)</f>
        <v>1790</v>
      </c>
      <c r="AD2782" t="str">
        <f>MID(AB2782,FIND(" ",AB2782)+1,FIND(",",AB2782)-FIND(" ",AB2782)-1)</f>
        <v>Bayshore Dr</v>
      </c>
    </row>
    <row r="2783" spans="1:30" hidden="1" x14ac:dyDescent="0.3">
      <c r="A2783" t="s">
        <v>21</v>
      </c>
      <c r="B2783">
        <f>IF(A2783="twin",2,1)</f>
        <v>2</v>
      </c>
      <c r="C2783" t="s">
        <v>22</v>
      </c>
      <c r="D2783" t="s">
        <v>22</v>
      </c>
      <c r="E2783" t="s">
        <v>22</v>
      </c>
      <c r="F2783" t="s">
        <v>22</v>
      </c>
      <c r="G2783" t="s">
        <v>22</v>
      </c>
      <c r="H2783" t="s">
        <v>22</v>
      </c>
      <c r="J2783" t="s">
        <v>24</v>
      </c>
      <c r="K2783" t="s">
        <v>25</v>
      </c>
      <c r="L2783" t="s">
        <v>26</v>
      </c>
      <c r="M2783" t="s">
        <v>25</v>
      </c>
      <c r="N2783" t="s">
        <v>26</v>
      </c>
      <c r="O2783" t="s">
        <v>25</v>
      </c>
      <c r="P2783" t="s">
        <v>26</v>
      </c>
      <c r="R2783" t="s">
        <v>27</v>
      </c>
      <c r="S2783" t="s">
        <v>8029</v>
      </c>
      <c r="T2783" t="s">
        <v>8030</v>
      </c>
      <c r="U2783" t="str">
        <f>RIGHT(T2783,LEN(T2783)-FIND("[",T2783))</f>
        <v>-123.13351067365241, 49.29283192020095]}</v>
      </c>
      <c r="V2783" t="str">
        <f>LEFT(U2783,FIND(",",U2783)-1)</f>
        <v>-123.13351067365241</v>
      </c>
      <c r="W2783" s="2">
        <f>VALUE(V2783)</f>
        <v>-123.133510673652</v>
      </c>
      <c r="X2783" t="str">
        <f>MID(U2783,FIND(" ",U2783)+1,FIND("]",U2783)-FIND(" ",U2783)-1)</f>
        <v>49.29283192020095</v>
      </c>
      <c r="Y2783" s="2">
        <f>VALUE(X2783)</f>
        <v>49.292831920200904</v>
      </c>
      <c r="Z2783" t="s">
        <v>30</v>
      </c>
      <c r="AA2783" t="s">
        <v>8031</v>
      </c>
      <c r="AB2783" t="s">
        <v>27904</v>
      </c>
      <c r="AC2783" t="str">
        <f>LEFT(AB2783,FIND(" ",AB2783)-1)</f>
        <v>w</v>
      </c>
      <c r="AD2783" t="str">
        <f>MID(AB2783,FIND(" ",AB2783)+1,FIND(",",AB2783)-FIND(" ",AB2783)-1)</f>
        <v>Georgia St FS Denman St</v>
      </c>
    </row>
    <row r="2784" spans="1:30" hidden="1" x14ac:dyDescent="0.3">
      <c r="A2784" t="s">
        <v>21</v>
      </c>
      <c r="B2784">
        <f>IF(A2784="twin",2,1)</f>
        <v>2</v>
      </c>
      <c r="C2784" t="s">
        <v>1635</v>
      </c>
      <c r="D2784" t="s">
        <v>67</v>
      </c>
      <c r="E2784" t="s">
        <v>1635</v>
      </c>
      <c r="F2784" t="s">
        <v>67</v>
      </c>
      <c r="G2784" t="s">
        <v>1635</v>
      </c>
      <c r="H2784" t="s">
        <v>67</v>
      </c>
      <c r="J2784" t="s">
        <v>24</v>
      </c>
      <c r="K2784" t="s">
        <v>25</v>
      </c>
      <c r="L2784" t="s">
        <v>26</v>
      </c>
      <c r="M2784" t="s">
        <v>25</v>
      </c>
      <c r="N2784" t="s">
        <v>26</v>
      </c>
      <c r="O2784" t="s">
        <v>25</v>
      </c>
      <c r="P2784" t="s">
        <v>26</v>
      </c>
      <c r="R2784" t="s">
        <v>53</v>
      </c>
      <c r="S2784" t="s">
        <v>8032</v>
      </c>
      <c r="T2784" t="s">
        <v>8033</v>
      </c>
      <c r="U2784" t="str">
        <f>RIGHT(T2784,LEN(T2784)-FIND("[",T2784))</f>
        <v>-123.11778660600763, 49.287918776461126]}</v>
      </c>
      <c r="V2784" t="str">
        <f>LEFT(U2784,FIND(",",U2784)-1)</f>
        <v>-123.11778660600763</v>
      </c>
      <c r="W2784" s="2">
        <f>VALUE(V2784)</f>
        <v>-123.117786606007</v>
      </c>
      <c r="X2784" t="str">
        <f>MID(U2784,FIND(" ",U2784)+1,FIND("]",U2784)-FIND(" ",U2784)-1)</f>
        <v>49.287918776461126</v>
      </c>
      <c r="Y2784" s="2">
        <f>VALUE(X2784)</f>
        <v>49.287918776461098</v>
      </c>
      <c r="Z2784" t="s">
        <v>30</v>
      </c>
      <c r="AA2784" t="s">
        <v>8034</v>
      </c>
      <c r="AB2784" t="s">
        <v>27366</v>
      </c>
      <c r="AC2784" t="str">
        <f>LEFT(AB2784,FIND(" ",AB2784)-1)</f>
        <v>Guinness</v>
      </c>
      <c r="AD2784" t="str">
        <f>MID(AB2784,FIND(" ",AB2784)+1,FIND(",",AB2784)-FIND(" ",AB2784)-1)</f>
        <v>Tower</v>
      </c>
    </row>
    <row r="2785" spans="1:30" hidden="1" x14ac:dyDescent="0.3">
      <c r="A2785" t="s">
        <v>21</v>
      </c>
      <c r="B2785">
        <f>IF(A2785="twin",2,1)</f>
        <v>2</v>
      </c>
      <c r="C2785" t="s">
        <v>22</v>
      </c>
      <c r="D2785" t="s">
        <v>22</v>
      </c>
      <c r="E2785" t="s">
        <v>22</v>
      </c>
      <c r="F2785" t="s">
        <v>22</v>
      </c>
      <c r="G2785" t="s">
        <v>22</v>
      </c>
      <c r="H2785" t="s">
        <v>22</v>
      </c>
      <c r="J2785" t="s">
        <v>24</v>
      </c>
      <c r="K2785" t="s">
        <v>32</v>
      </c>
      <c r="L2785" t="s">
        <v>26</v>
      </c>
      <c r="M2785" t="s">
        <v>32</v>
      </c>
      <c r="N2785" t="s">
        <v>26</v>
      </c>
      <c r="O2785" t="s">
        <v>32</v>
      </c>
      <c r="P2785" t="s">
        <v>26</v>
      </c>
      <c r="R2785" t="s">
        <v>27</v>
      </c>
      <c r="S2785" t="s">
        <v>8035</v>
      </c>
      <c r="T2785" t="s">
        <v>8036</v>
      </c>
      <c r="U2785" t="str">
        <f>RIGHT(T2785,LEN(T2785)-FIND("[",T2785))</f>
        <v>-123.12619339313613, 49.28865341520391]}</v>
      </c>
      <c r="V2785" t="str">
        <f>LEFT(U2785,FIND(",",U2785)-1)</f>
        <v>-123.12619339313613</v>
      </c>
      <c r="W2785" s="2">
        <f>VALUE(V2785)</f>
        <v>-123.12619339313601</v>
      </c>
      <c r="X2785" t="str">
        <f>MID(U2785,FIND(" ",U2785)+1,FIND("]",U2785)-FIND(" ",U2785)-1)</f>
        <v>49.28865341520391</v>
      </c>
      <c r="Y2785" s="2">
        <f>VALUE(X2785)</f>
        <v>49.288653415203903</v>
      </c>
      <c r="Z2785" t="s">
        <v>30</v>
      </c>
      <c r="AA2785" t="s">
        <v>8037</v>
      </c>
      <c r="AB2785" t="s">
        <v>27906</v>
      </c>
      <c r="AC2785" t="str">
        <f>LEFT(AB2785,FIND(" ",AB2785)-1)</f>
        <v>616</v>
      </c>
      <c r="AD2785" t="str">
        <f>MID(AB2785,FIND(" ",AB2785)+1,FIND(",",AB2785)-FIND(" ",AB2785)-1)</f>
        <v>Jervis St</v>
      </c>
    </row>
    <row r="2786" spans="1:30" hidden="1" x14ac:dyDescent="0.3">
      <c r="A2786" t="s">
        <v>21</v>
      </c>
      <c r="B2786">
        <f>IF(A2786="twin",2,1)</f>
        <v>2</v>
      </c>
      <c r="C2786" t="s">
        <v>22</v>
      </c>
      <c r="D2786" t="s">
        <v>22</v>
      </c>
      <c r="E2786" t="s">
        <v>22</v>
      </c>
      <c r="F2786" t="s">
        <v>22</v>
      </c>
      <c r="G2786" t="s">
        <v>22</v>
      </c>
      <c r="H2786" t="s">
        <v>22</v>
      </c>
      <c r="J2786" t="s">
        <v>24</v>
      </c>
      <c r="K2786" t="s">
        <v>32</v>
      </c>
      <c r="L2786" t="s">
        <v>26</v>
      </c>
      <c r="M2786" t="s">
        <v>32</v>
      </c>
      <c r="N2786" t="s">
        <v>26</v>
      </c>
      <c r="O2786" t="s">
        <v>32</v>
      </c>
      <c r="P2786" t="s">
        <v>26</v>
      </c>
      <c r="R2786" t="s">
        <v>27</v>
      </c>
      <c r="S2786" t="s">
        <v>8038</v>
      </c>
      <c r="T2786" t="s">
        <v>8039</v>
      </c>
      <c r="U2786" t="str">
        <f>RIGHT(T2786,LEN(T2786)-FIND("[",T2786))</f>
        <v>-123.1265986833592, 49.28838625616969]}</v>
      </c>
      <c r="V2786" t="str">
        <f>LEFT(U2786,FIND(",",U2786)-1)</f>
        <v>-123.1265986833592</v>
      </c>
      <c r="W2786" s="2">
        <f>VALUE(V2786)</f>
        <v>-123.12659868335901</v>
      </c>
      <c r="X2786" t="str">
        <f>MID(U2786,FIND(" ",U2786)+1,FIND("]",U2786)-FIND(" ",U2786)-1)</f>
        <v>49.28838625616969</v>
      </c>
      <c r="Y2786" s="2">
        <f>VALUE(X2786)</f>
        <v>49.288386256169602</v>
      </c>
      <c r="Z2786" t="s">
        <v>30</v>
      </c>
      <c r="AA2786" t="s">
        <v>8040</v>
      </c>
      <c r="AB2786" t="s">
        <v>27907</v>
      </c>
      <c r="AC2786" t="str">
        <f>LEFT(AB2786,FIND(" ",AB2786)-1)</f>
        <v>1331</v>
      </c>
      <c r="AD2786" t="str">
        <f>MID(AB2786,FIND(" ",AB2786)+1,FIND(",",AB2786)-FIND(" ",AB2786)-1)</f>
        <v>W Georgia St</v>
      </c>
    </row>
    <row r="2787" spans="1:30" hidden="1" x14ac:dyDescent="0.3">
      <c r="A2787" t="s">
        <v>63</v>
      </c>
      <c r="B2787">
        <f>IF(A2787="twin",2,1)</f>
        <v>1</v>
      </c>
      <c r="C2787" t="s">
        <v>22</v>
      </c>
      <c r="D2787" t="s">
        <v>22</v>
      </c>
      <c r="E2787" t="s">
        <v>22</v>
      </c>
      <c r="F2787" t="s">
        <v>22</v>
      </c>
      <c r="G2787" t="s">
        <v>22</v>
      </c>
      <c r="H2787" t="s">
        <v>22</v>
      </c>
      <c r="J2787" t="s">
        <v>24</v>
      </c>
      <c r="K2787" t="s">
        <v>32</v>
      </c>
      <c r="L2787" t="s">
        <v>26</v>
      </c>
      <c r="M2787" t="s">
        <v>32</v>
      </c>
      <c r="N2787" t="s">
        <v>26</v>
      </c>
      <c r="O2787" t="s">
        <v>32</v>
      </c>
      <c r="P2787" t="s">
        <v>26</v>
      </c>
      <c r="R2787" t="s">
        <v>27</v>
      </c>
      <c r="S2787" t="s">
        <v>8041</v>
      </c>
      <c r="T2787" t="s">
        <v>8042</v>
      </c>
      <c r="U2787" t="str">
        <f>RIGHT(T2787,LEN(T2787)-FIND("[",T2787))</f>
        <v>-123.12670182341992, 49.28831795075704]}</v>
      </c>
      <c r="V2787" t="str">
        <f>LEFT(U2787,FIND(",",U2787)-1)</f>
        <v>-123.12670182341992</v>
      </c>
      <c r="W2787" s="2">
        <f>VALUE(V2787)</f>
        <v>-123.126701823419</v>
      </c>
      <c r="X2787" t="str">
        <f>MID(U2787,FIND(" ",U2787)+1,FIND("]",U2787)-FIND(" ",U2787)-1)</f>
        <v>49.28831795075704</v>
      </c>
      <c r="Y2787" s="2">
        <f>VALUE(X2787)</f>
        <v>49.288317950756998</v>
      </c>
      <c r="Z2787" t="s">
        <v>30</v>
      </c>
      <c r="AA2787" t="s">
        <v>8043</v>
      </c>
      <c r="AB2787" t="s">
        <v>27451</v>
      </c>
      <c r="AC2787" t="str">
        <f>LEFT(AB2787,FIND(" ",AB2787)-1)</f>
        <v>1299</v>
      </c>
      <c r="AD2787" t="str">
        <f>MID(AB2787,FIND(" ",AB2787)+1,FIND(",",AB2787)-FIND(" ",AB2787)-1)</f>
        <v>W Georgia St</v>
      </c>
    </row>
    <row r="2788" spans="1:30" hidden="1" x14ac:dyDescent="0.3">
      <c r="A2788" t="s">
        <v>21</v>
      </c>
      <c r="B2788">
        <f>IF(A2788="twin",2,1)</f>
        <v>2</v>
      </c>
      <c r="C2788" t="s">
        <v>1635</v>
      </c>
      <c r="D2788" t="s">
        <v>67</v>
      </c>
      <c r="E2788" t="s">
        <v>1635</v>
      </c>
      <c r="F2788" t="s">
        <v>67</v>
      </c>
      <c r="G2788" t="s">
        <v>1635</v>
      </c>
      <c r="H2788" t="s">
        <v>67</v>
      </c>
      <c r="J2788" t="s">
        <v>24</v>
      </c>
      <c r="K2788" t="s">
        <v>25</v>
      </c>
      <c r="L2788" t="s">
        <v>26</v>
      </c>
      <c r="M2788" t="s">
        <v>25</v>
      </c>
      <c r="N2788" t="s">
        <v>26</v>
      </c>
      <c r="O2788" t="s">
        <v>25</v>
      </c>
      <c r="P2788" t="s">
        <v>26</v>
      </c>
      <c r="R2788" t="s">
        <v>53</v>
      </c>
      <c r="S2788" t="s">
        <v>8044</v>
      </c>
      <c r="T2788" t="s">
        <v>8045</v>
      </c>
      <c r="U2788" t="str">
        <f>RIGHT(T2788,LEN(T2788)-FIND("[",T2788))</f>
        <v>-123.11710969691092, 49.28778051608701]}</v>
      </c>
      <c r="V2788" t="str">
        <f>LEFT(U2788,FIND(",",U2788)-1)</f>
        <v>-123.11710969691092</v>
      </c>
      <c r="W2788" s="2">
        <f>VALUE(V2788)</f>
        <v>-123.11710969691001</v>
      </c>
      <c r="X2788" t="str">
        <f>MID(U2788,FIND(" ",U2788)+1,FIND("]",U2788)-FIND(" ",U2788)-1)</f>
        <v>49.28778051608701</v>
      </c>
      <c r="Y2788" s="2">
        <f>VALUE(X2788)</f>
        <v>49.287780516086997</v>
      </c>
      <c r="Z2788" t="s">
        <v>30</v>
      </c>
      <c r="AA2788" t="s">
        <v>8046</v>
      </c>
      <c r="AB2788" t="s">
        <v>27908</v>
      </c>
      <c r="AC2788" t="str">
        <f>LEFT(AB2788,FIND(" ",AB2788)-1)</f>
        <v>3100-1021</v>
      </c>
      <c r="AD2788" t="str">
        <f>MID(AB2788,FIND(" ",AB2788)+1,FIND(",",AB2788)-FIND(" ",AB2788)-1)</f>
        <v>W Hastings St</v>
      </c>
    </row>
    <row r="2789" spans="1:30" hidden="1" x14ac:dyDescent="0.3">
      <c r="A2789" t="s">
        <v>63</v>
      </c>
      <c r="B2789">
        <f>IF(A2789="twin",2,1)</f>
        <v>1</v>
      </c>
      <c r="C2789" t="s">
        <v>45</v>
      </c>
      <c r="D2789" t="s">
        <v>22</v>
      </c>
      <c r="E2789" t="s">
        <v>45</v>
      </c>
      <c r="F2789" t="s">
        <v>22</v>
      </c>
      <c r="G2789" t="s">
        <v>45</v>
      </c>
      <c r="H2789" t="s">
        <v>22</v>
      </c>
      <c r="J2789" t="s">
        <v>24</v>
      </c>
      <c r="K2789" t="s">
        <v>25</v>
      </c>
      <c r="L2789" t="s">
        <v>26</v>
      </c>
      <c r="M2789" t="s">
        <v>25</v>
      </c>
      <c r="N2789" t="s">
        <v>26</v>
      </c>
      <c r="O2789" t="s">
        <v>25</v>
      </c>
      <c r="P2789" t="s">
        <v>26</v>
      </c>
      <c r="R2789" t="s">
        <v>27</v>
      </c>
      <c r="S2789" t="s">
        <v>8047</v>
      </c>
      <c r="T2789" t="s">
        <v>8048</v>
      </c>
      <c r="U2789" t="str">
        <f>RIGHT(T2789,LEN(T2789)-FIND("[",T2789))</f>
        <v>-123.12921016348922, 49.29155909093177]}</v>
      </c>
      <c r="V2789" t="str">
        <f>LEFT(U2789,FIND(",",U2789)-1)</f>
        <v>-123.12921016348922</v>
      </c>
      <c r="W2789" s="2">
        <f>VALUE(V2789)</f>
        <v>-123.12921016348901</v>
      </c>
      <c r="X2789" t="str">
        <f>MID(U2789,FIND(" ",U2789)+1,FIND("]",U2789)-FIND(" ",U2789)-1)</f>
        <v>49.29155909093177</v>
      </c>
      <c r="Y2789" s="2">
        <f>VALUE(X2789)</f>
        <v>49.291559090931699</v>
      </c>
      <c r="Z2789" t="s">
        <v>30</v>
      </c>
      <c r="AA2789" t="s">
        <v>8049</v>
      </c>
      <c r="AB2789" t="s">
        <v>27909</v>
      </c>
      <c r="AC2789" t="str">
        <f>LEFT(AB2789,FIND(" ",AB2789)-1)</f>
        <v>560</v>
      </c>
      <c r="AD2789" t="str">
        <f>MID(AB2789,FIND(" ",AB2789)+1,FIND(",",AB2789)-FIND(" ",AB2789)-1)</f>
        <v>Cardero St</v>
      </c>
    </row>
    <row r="2790" spans="1:30" hidden="1" x14ac:dyDescent="0.3">
      <c r="A2790" t="s">
        <v>63</v>
      </c>
      <c r="B2790">
        <f>IF(A2790="twin",2,1)</f>
        <v>1</v>
      </c>
      <c r="C2790" t="s">
        <v>22</v>
      </c>
      <c r="D2790" t="s">
        <v>22</v>
      </c>
      <c r="E2790" t="s">
        <v>22</v>
      </c>
      <c r="F2790" t="s">
        <v>22</v>
      </c>
      <c r="G2790" t="s">
        <v>22</v>
      </c>
      <c r="H2790" t="s">
        <v>22</v>
      </c>
      <c r="J2790" t="s">
        <v>24</v>
      </c>
      <c r="K2790" t="s">
        <v>32</v>
      </c>
      <c r="L2790" t="s">
        <v>26</v>
      </c>
      <c r="M2790" t="s">
        <v>32</v>
      </c>
      <c r="N2790" t="s">
        <v>26</v>
      </c>
      <c r="O2790" t="s">
        <v>32</v>
      </c>
      <c r="P2790" t="s">
        <v>26</v>
      </c>
      <c r="R2790" t="s">
        <v>27</v>
      </c>
      <c r="S2790" t="s">
        <v>8050</v>
      </c>
      <c r="T2790" t="s">
        <v>8051</v>
      </c>
      <c r="U2790" t="str">
        <f>RIGHT(T2790,LEN(T2790)-FIND("[",T2790))</f>
        <v>-123.1413776591179, 49.264501495746124]}</v>
      </c>
      <c r="V2790" t="str">
        <f>LEFT(U2790,FIND(",",U2790)-1)</f>
        <v>-123.1413776591179</v>
      </c>
      <c r="W2790" s="2">
        <f>VALUE(V2790)</f>
        <v>-123.141377659117</v>
      </c>
      <c r="X2790" t="str">
        <f>MID(U2790,FIND(" ",U2790)+1,FIND("]",U2790)-FIND(" ",U2790)-1)</f>
        <v>49.264501495746124</v>
      </c>
      <c r="Y2790" s="2">
        <f>VALUE(X2790)</f>
        <v>49.264501495746103</v>
      </c>
      <c r="Z2790" t="s">
        <v>43</v>
      </c>
      <c r="AA2790" t="s">
        <v>8052</v>
      </c>
      <c r="AB2790" t="s">
        <v>26123</v>
      </c>
      <c r="AC2790" t="str">
        <f>LEFT(AB2790,FIND(" ",AB2790)-1)</f>
        <v>1620</v>
      </c>
      <c r="AD2790" t="str">
        <f>MID(AB2790,FIND(" ",AB2790)+1,FIND(",",AB2790)-FIND(" ",AB2790)-1)</f>
        <v>W 8th Ave #301</v>
      </c>
    </row>
    <row r="2791" spans="1:30" hidden="1" x14ac:dyDescent="0.3">
      <c r="A2791" t="s">
        <v>21</v>
      </c>
      <c r="B2791">
        <f>IF(A2791="twin",2,1)</f>
        <v>2</v>
      </c>
      <c r="C2791" t="s">
        <v>22</v>
      </c>
      <c r="D2791" t="s">
        <v>22</v>
      </c>
      <c r="E2791" t="s">
        <v>22</v>
      </c>
      <c r="F2791" t="s">
        <v>22</v>
      </c>
      <c r="G2791" t="s">
        <v>22</v>
      </c>
      <c r="H2791" t="s">
        <v>22</v>
      </c>
      <c r="J2791" t="s">
        <v>24</v>
      </c>
      <c r="K2791" t="s">
        <v>32</v>
      </c>
      <c r="L2791" t="s">
        <v>26</v>
      </c>
      <c r="M2791" t="s">
        <v>32</v>
      </c>
      <c r="N2791" t="s">
        <v>26</v>
      </c>
      <c r="O2791" t="s">
        <v>32</v>
      </c>
      <c r="P2791" t="s">
        <v>26</v>
      </c>
      <c r="R2791" t="s">
        <v>27</v>
      </c>
      <c r="S2791" t="s">
        <v>8053</v>
      </c>
      <c r="T2791" t="s">
        <v>8054</v>
      </c>
      <c r="U2791" t="str">
        <f>RIGHT(T2791,LEN(T2791)-FIND("[",T2791))</f>
        <v>-123.14155552538487, 49.2645041564358]}</v>
      </c>
      <c r="V2791" t="str">
        <f>LEFT(U2791,FIND(",",U2791)-1)</f>
        <v>-123.14155552538487</v>
      </c>
      <c r="W2791" s="2">
        <f>VALUE(V2791)</f>
        <v>-123.14155552538401</v>
      </c>
      <c r="X2791" t="str">
        <f>MID(U2791,FIND(" ",U2791)+1,FIND("]",U2791)-FIND(" ",U2791)-1)</f>
        <v>49.2645041564358</v>
      </c>
      <c r="Y2791" s="2">
        <f>VALUE(X2791)</f>
        <v>49.264504156435798</v>
      </c>
      <c r="Z2791" t="s">
        <v>43</v>
      </c>
      <c r="AA2791" t="s">
        <v>8055</v>
      </c>
      <c r="AB2791" t="s">
        <v>26123</v>
      </c>
      <c r="AC2791" t="str">
        <f>LEFT(AB2791,FIND(" ",AB2791)-1)</f>
        <v>1620</v>
      </c>
      <c r="AD2791" t="str">
        <f>MID(AB2791,FIND(" ",AB2791)+1,FIND(",",AB2791)-FIND(" ",AB2791)-1)</f>
        <v>W 8th Ave #301</v>
      </c>
    </row>
    <row r="2792" spans="1:30" hidden="1" x14ac:dyDescent="0.3">
      <c r="A2792" t="s">
        <v>21</v>
      </c>
      <c r="B2792">
        <f>IF(A2792="twin",2,1)</f>
        <v>2</v>
      </c>
      <c r="C2792" t="s">
        <v>22</v>
      </c>
      <c r="D2792" t="s">
        <v>22</v>
      </c>
      <c r="E2792" t="s">
        <v>22</v>
      </c>
      <c r="F2792" t="s">
        <v>22</v>
      </c>
      <c r="G2792" t="s">
        <v>22</v>
      </c>
      <c r="H2792" t="s">
        <v>22</v>
      </c>
      <c r="J2792" t="s">
        <v>24</v>
      </c>
      <c r="K2792" t="s">
        <v>32</v>
      </c>
      <c r="L2792" t="s">
        <v>26</v>
      </c>
      <c r="M2792" t="s">
        <v>32</v>
      </c>
      <c r="N2792" t="s">
        <v>26</v>
      </c>
      <c r="O2792" t="s">
        <v>32</v>
      </c>
      <c r="P2792" t="s">
        <v>26</v>
      </c>
      <c r="R2792" t="s">
        <v>27</v>
      </c>
      <c r="S2792" t="s">
        <v>8056</v>
      </c>
      <c r="T2792" t="s">
        <v>936</v>
      </c>
      <c r="U2792" t="str">
        <f>RIGHT(T2792,LEN(T2792)-FIND("[",T2792))</f>
        <v>-123.14191895714121, 49.264510187153576]}</v>
      </c>
      <c r="V2792" t="str">
        <f>LEFT(U2792,FIND(",",U2792)-1)</f>
        <v>-123.14191895714121</v>
      </c>
      <c r="W2792" s="2">
        <f>VALUE(V2792)</f>
        <v>-123.141918957141</v>
      </c>
      <c r="X2792" t="str">
        <f>MID(U2792,FIND(" ",U2792)+1,FIND("]",U2792)-FIND(" ",U2792)-1)</f>
        <v>49.264510187153576</v>
      </c>
      <c r="Y2792" s="2">
        <f>VALUE(X2792)</f>
        <v>49.264510187153498</v>
      </c>
      <c r="Z2792" t="s">
        <v>43</v>
      </c>
      <c r="AA2792" t="s">
        <v>8057</v>
      </c>
      <c r="AB2792" t="s">
        <v>26123</v>
      </c>
      <c r="AC2792" t="str">
        <f>LEFT(AB2792,FIND(" ",AB2792)-1)</f>
        <v>1620</v>
      </c>
      <c r="AD2792" t="str">
        <f>MID(AB2792,FIND(" ",AB2792)+1,FIND(",",AB2792)-FIND(" ",AB2792)-1)</f>
        <v>W 8th Ave #301</v>
      </c>
    </row>
    <row r="2793" spans="1:30" hidden="1" x14ac:dyDescent="0.3">
      <c r="A2793" t="s">
        <v>63</v>
      </c>
      <c r="B2793">
        <f>IF(A2793="twin",2,1)</f>
        <v>1</v>
      </c>
      <c r="C2793" t="s">
        <v>22</v>
      </c>
      <c r="D2793" t="s">
        <v>22</v>
      </c>
      <c r="E2793" t="s">
        <v>22</v>
      </c>
      <c r="F2793" t="s">
        <v>22</v>
      </c>
      <c r="G2793" t="s">
        <v>22</v>
      </c>
      <c r="H2793" t="s">
        <v>22</v>
      </c>
      <c r="J2793" t="s">
        <v>24</v>
      </c>
      <c r="K2793" t="s">
        <v>32</v>
      </c>
      <c r="L2793" t="s">
        <v>26</v>
      </c>
      <c r="M2793" t="s">
        <v>32</v>
      </c>
      <c r="N2793" t="s">
        <v>26</v>
      </c>
      <c r="O2793" t="s">
        <v>32</v>
      </c>
      <c r="P2793" t="s">
        <v>26</v>
      </c>
      <c r="R2793" t="s">
        <v>27</v>
      </c>
      <c r="S2793" t="s">
        <v>8058</v>
      </c>
      <c r="T2793" t="s">
        <v>8059</v>
      </c>
      <c r="U2793" t="str">
        <f>RIGHT(T2793,LEN(T2793)-FIND("[",T2793))</f>
        <v>-123.14220596437691, 49.26451514143854]}</v>
      </c>
      <c r="V2793" t="str">
        <f>LEFT(U2793,FIND(",",U2793)-1)</f>
        <v>-123.14220596437691</v>
      </c>
      <c r="W2793" s="2">
        <f>VALUE(V2793)</f>
        <v>-123.142205964376</v>
      </c>
      <c r="X2793" t="str">
        <f>MID(U2793,FIND(" ",U2793)+1,FIND("]",U2793)-FIND(" ",U2793)-1)</f>
        <v>49.26451514143854</v>
      </c>
      <c r="Y2793" s="2">
        <f>VALUE(X2793)</f>
        <v>49.264515141438501</v>
      </c>
      <c r="Z2793" t="s">
        <v>43</v>
      </c>
      <c r="AA2793" t="s">
        <v>8060</v>
      </c>
      <c r="AB2793" t="s">
        <v>27910</v>
      </c>
      <c r="AC2793" t="str">
        <f>LEFT(AB2793,FIND(" ",AB2793)-1)</f>
        <v>1656</v>
      </c>
      <c r="AD2793" t="str">
        <f>MID(AB2793,FIND(" ",AB2793)+1,FIND(",",AB2793)-FIND(" ",AB2793)-1)</f>
        <v>W 8th Ave</v>
      </c>
    </row>
    <row r="2794" spans="1:30" hidden="1" x14ac:dyDescent="0.3">
      <c r="A2794" t="s">
        <v>21</v>
      </c>
      <c r="B2794">
        <f>IF(A2794="twin",2,1)</f>
        <v>2</v>
      </c>
      <c r="C2794" t="s">
        <v>40</v>
      </c>
      <c r="D2794" t="s">
        <v>67</v>
      </c>
      <c r="E2794" t="s">
        <v>40</v>
      </c>
      <c r="F2794" t="s">
        <v>67</v>
      </c>
      <c r="G2794" t="s">
        <v>67</v>
      </c>
      <c r="H2794" t="s">
        <v>67</v>
      </c>
      <c r="J2794" t="s">
        <v>24</v>
      </c>
      <c r="K2794" t="s">
        <v>32</v>
      </c>
      <c r="L2794" t="s">
        <v>26</v>
      </c>
      <c r="M2794" t="s">
        <v>32</v>
      </c>
      <c r="N2794" t="s">
        <v>26</v>
      </c>
      <c r="O2794" t="s">
        <v>32</v>
      </c>
      <c r="P2794" t="s">
        <v>26</v>
      </c>
      <c r="R2794" t="s">
        <v>27</v>
      </c>
      <c r="S2794" t="s">
        <v>8061</v>
      </c>
      <c r="T2794" t="s">
        <v>8062</v>
      </c>
      <c r="U2794" t="str">
        <f>RIGHT(T2794,LEN(T2794)-FIND("[",T2794))</f>
        <v>-123.1092387412978, 49.28299188216562]}</v>
      </c>
      <c r="V2794" t="str">
        <f>LEFT(U2794,FIND(",",U2794)-1)</f>
        <v>-123.1092387412978</v>
      </c>
      <c r="W2794" s="2">
        <f>VALUE(V2794)</f>
        <v>-123.10923874129701</v>
      </c>
      <c r="X2794" t="str">
        <f>MID(U2794,FIND(" ",U2794)+1,FIND("]",U2794)-FIND(" ",U2794)-1)</f>
        <v>49.28299188216562</v>
      </c>
      <c r="Y2794" s="2">
        <f>VALUE(X2794)</f>
        <v>49.282991882165597</v>
      </c>
      <c r="Z2794" t="s">
        <v>30</v>
      </c>
      <c r="AA2794" t="s">
        <v>8063</v>
      </c>
      <c r="AB2794" t="s">
        <v>27911</v>
      </c>
      <c r="AC2794" t="str">
        <f>LEFT(AB2794,FIND(" ",AB2794)-1)</f>
        <v>324</v>
      </c>
      <c r="AD2794" t="str">
        <f>MID(AB2794,FIND(" ",AB2794)+1,FIND(",",AB2794)-FIND(" ",AB2794)-1)</f>
        <v>Cambie St</v>
      </c>
    </row>
    <row r="2795" spans="1:30" hidden="1" x14ac:dyDescent="0.3">
      <c r="A2795" t="s">
        <v>21</v>
      </c>
      <c r="B2795">
        <f>IF(A2795="twin",2,1)</f>
        <v>2</v>
      </c>
      <c r="C2795" t="s">
        <v>40</v>
      </c>
      <c r="D2795" t="s">
        <v>67</v>
      </c>
      <c r="E2795" t="s">
        <v>40</v>
      </c>
      <c r="F2795" t="s">
        <v>67</v>
      </c>
      <c r="G2795" t="s">
        <v>67</v>
      </c>
      <c r="H2795" t="s">
        <v>67</v>
      </c>
      <c r="J2795" t="s">
        <v>24</v>
      </c>
      <c r="K2795" t="s">
        <v>32</v>
      </c>
      <c r="L2795" t="s">
        <v>26</v>
      </c>
      <c r="M2795" t="s">
        <v>32</v>
      </c>
      <c r="N2795" t="s">
        <v>26</v>
      </c>
      <c r="O2795" t="s">
        <v>32</v>
      </c>
      <c r="P2795" t="s">
        <v>26</v>
      </c>
      <c r="R2795" t="s">
        <v>27</v>
      </c>
      <c r="S2795" t="s">
        <v>8064</v>
      </c>
      <c r="T2795" t="s">
        <v>5300</v>
      </c>
      <c r="U2795" t="str">
        <f>RIGHT(T2795,LEN(T2795)-FIND("[",T2795))</f>
        <v>-123.10934201102624, 49.28324387428855]}</v>
      </c>
      <c r="V2795" t="str">
        <f>LEFT(U2795,FIND(",",U2795)-1)</f>
        <v>-123.10934201102624</v>
      </c>
      <c r="W2795" s="2">
        <f>VALUE(V2795)</f>
        <v>-123.109342011026</v>
      </c>
      <c r="X2795" t="str">
        <f>MID(U2795,FIND(" ",U2795)+1,FIND("]",U2795)-FIND(" ",U2795)-1)</f>
        <v>49.28324387428855</v>
      </c>
      <c r="Y2795" s="2">
        <f>VALUE(X2795)</f>
        <v>49.283243874288502</v>
      </c>
      <c r="Z2795" t="s">
        <v>30</v>
      </c>
      <c r="AA2795" t="s">
        <v>8065</v>
      </c>
      <c r="AB2795" t="s">
        <v>27283</v>
      </c>
      <c r="AC2795" t="str">
        <f>LEFT(AB2795,FIND(" ",AB2795)-1)</f>
        <v>317</v>
      </c>
      <c r="AD2795" t="str">
        <f>MID(AB2795,FIND(" ",AB2795)+1,FIND(",",AB2795)-FIND(" ",AB2795)-1)</f>
        <v>Cambie St</v>
      </c>
    </row>
    <row r="2796" spans="1:30" hidden="1" x14ac:dyDescent="0.3">
      <c r="A2796" t="s">
        <v>21</v>
      </c>
      <c r="B2796">
        <f>IF(A2796="twin",2,1)</f>
        <v>2</v>
      </c>
      <c r="C2796" t="s">
        <v>45</v>
      </c>
      <c r="D2796" t="s">
        <v>22</v>
      </c>
      <c r="E2796" t="s">
        <v>45</v>
      </c>
      <c r="F2796" t="s">
        <v>22</v>
      </c>
      <c r="G2796" t="s">
        <v>45</v>
      </c>
      <c r="H2796" t="s">
        <v>22</v>
      </c>
      <c r="J2796" t="s">
        <v>24</v>
      </c>
      <c r="K2796" t="s">
        <v>32</v>
      </c>
      <c r="L2796" t="s">
        <v>26</v>
      </c>
      <c r="M2796" t="s">
        <v>32</v>
      </c>
      <c r="N2796" t="s">
        <v>26</v>
      </c>
      <c r="O2796" t="s">
        <v>32</v>
      </c>
      <c r="P2796" t="s">
        <v>26</v>
      </c>
      <c r="R2796" t="s">
        <v>27</v>
      </c>
      <c r="S2796" t="s">
        <v>8066</v>
      </c>
      <c r="T2796" t="s">
        <v>8067</v>
      </c>
      <c r="U2796" t="str">
        <f>RIGHT(T2796,LEN(T2796)-FIND("[",T2796))</f>
        <v>-123.15349389387455, 49.234651833028295]}</v>
      </c>
      <c r="V2796" t="str">
        <f>LEFT(U2796,FIND(",",U2796)-1)</f>
        <v>-123.15349389387455</v>
      </c>
      <c r="W2796" s="2">
        <f>VALUE(V2796)</f>
        <v>-123.153493893874</v>
      </c>
      <c r="X2796" t="str">
        <f>MID(U2796,FIND(" ",U2796)+1,FIND("]",U2796)-FIND(" ",U2796)-1)</f>
        <v>49.234651833028295</v>
      </c>
      <c r="Y2796" s="2">
        <f>VALUE(X2796)</f>
        <v>49.234651833028202</v>
      </c>
      <c r="Z2796" t="s">
        <v>8068</v>
      </c>
      <c r="AA2796" t="s">
        <v>8069</v>
      </c>
      <c r="AB2796" t="s">
        <v>27912</v>
      </c>
      <c r="AC2796" t="str">
        <f>LEFT(AB2796,FIND(" ",AB2796)-1)</f>
        <v>2053</v>
      </c>
      <c r="AD2796" t="str">
        <f>MID(AB2796,FIND(" ",AB2796)+1,FIND(",",AB2796)-FIND(" ",AB2796)-1)</f>
        <v>W 41st Ave</v>
      </c>
    </row>
    <row r="2797" spans="1:30" hidden="1" x14ac:dyDescent="0.3">
      <c r="A2797" t="s">
        <v>21</v>
      </c>
      <c r="B2797">
        <f>IF(A2797="twin",2,1)</f>
        <v>2</v>
      </c>
      <c r="C2797" t="s">
        <v>40</v>
      </c>
      <c r="D2797" t="s">
        <v>52</v>
      </c>
      <c r="E2797" t="s">
        <v>40</v>
      </c>
      <c r="F2797" t="s">
        <v>52</v>
      </c>
      <c r="G2797" t="s">
        <v>40</v>
      </c>
      <c r="H2797" t="s">
        <v>52</v>
      </c>
      <c r="J2797" t="s">
        <v>24</v>
      </c>
      <c r="K2797" t="s">
        <v>32</v>
      </c>
      <c r="L2797" t="s">
        <v>26</v>
      </c>
      <c r="M2797" t="s">
        <v>32</v>
      </c>
      <c r="N2797" t="s">
        <v>26</v>
      </c>
      <c r="O2797" t="s">
        <v>32</v>
      </c>
      <c r="P2797" t="s">
        <v>26</v>
      </c>
      <c r="R2797" t="s">
        <v>53</v>
      </c>
      <c r="S2797" t="s">
        <v>8070</v>
      </c>
      <c r="T2797" t="s">
        <v>8071</v>
      </c>
      <c r="U2797" t="str">
        <f>RIGHT(T2797,LEN(T2797)-FIND("[",T2797))</f>
        <v>-123.12428806572035, 49.28575232510578]}</v>
      </c>
      <c r="V2797" t="str">
        <f>LEFT(U2797,FIND(",",U2797)-1)</f>
        <v>-123.12428806572035</v>
      </c>
      <c r="W2797" s="2">
        <f>VALUE(V2797)</f>
        <v>-123.12428806571999</v>
      </c>
      <c r="X2797" t="str">
        <f>MID(U2797,FIND(" ",U2797)+1,FIND("]",U2797)-FIND(" ",U2797)-1)</f>
        <v>49.28575232510578</v>
      </c>
      <c r="Y2797" s="2">
        <f>VALUE(X2797)</f>
        <v>49.285752325105697</v>
      </c>
      <c r="Z2797" t="s">
        <v>84</v>
      </c>
      <c r="AA2797" t="s">
        <v>8072</v>
      </c>
      <c r="AB2797" t="s">
        <v>27106</v>
      </c>
      <c r="AC2797" t="str">
        <f>LEFT(AB2797,FIND(" ",AB2797)-1)</f>
        <v>1115</v>
      </c>
      <c r="AD2797" t="str">
        <f>MID(AB2797,FIND(" ",AB2797)+1,FIND(",",AB2797)-FIND(" ",AB2797)-1)</f>
        <v>Alberni St</v>
      </c>
    </row>
    <row r="2798" spans="1:30" hidden="1" x14ac:dyDescent="0.3">
      <c r="A2798" t="s">
        <v>21</v>
      </c>
      <c r="B2798">
        <f>IF(A2798="twin",2,1)</f>
        <v>2</v>
      </c>
      <c r="C2798" t="s">
        <v>23</v>
      </c>
      <c r="D2798" t="s">
        <v>22</v>
      </c>
      <c r="E2798" t="s">
        <v>23</v>
      </c>
      <c r="F2798" t="s">
        <v>22</v>
      </c>
      <c r="G2798" t="s">
        <v>23</v>
      </c>
      <c r="H2798" t="s">
        <v>22</v>
      </c>
      <c r="J2798" t="s">
        <v>24</v>
      </c>
      <c r="K2798" t="s">
        <v>32</v>
      </c>
      <c r="L2798" t="s">
        <v>26</v>
      </c>
      <c r="M2798" t="s">
        <v>32</v>
      </c>
      <c r="N2798" t="s">
        <v>26</v>
      </c>
      <c r="O2798" t="s">
        <v>32</v>
      </c>
      <c r="P2798" t="s">
        <v>26</v>
      </c>
      <c r="R2798" t="s">
        <v>27</v>
      </c>
      <c r="S2798" t="s">
        <v>8073</v>
      </c>
      <c r="T2798" t="s">
        <v>8074</v>
      </c>
      <c r="U2798" t="str">
        <f>RIGHT(T2798,LEN(T2798)-FIND("[",T2798))</f>
        <v>-123.16054350567106, 49.23472193114411]}</v>
      </c>
      <c r="V2798" t="str">
        <f>LEFT(U2798,FIND(",",U2798)-1)</f>
        <v>-123.16054350567106</v>
      </c>
      <c r="W2798" s="2">
        <f>VALUE(V2798)</f>
        <v>-123.160543505671</v>
      </c>
      <c r="X2798" t="str">
        <f>MID(U2798,FIND(" ",U2798)+1,FIND("]",U2798)-FIND(" ",U2798)-1)</f>
        <v>49.23472193114411</v>
      </c>
      <c r="Y2798" s="2">
        <f>VALUE(X2798)</f>
        <v>49.234721931144101</v>
      </c>
      <c r="Z2798" t="s">
        <v>298</v>
      </c>
      <c r="AA2798" t="s">
        <v>8075</v>
      </c>
      <c r="AB2798" t="s">
        <v>27913</v>
      </c>
      <c r="AC2798" t="str">
        <f>LEFT(AB2798,FIND(" ",AB2798)-1)</f>
        <v>2323</v>
      </c>
      <c r="AD2798" t="str">
        <f>MID(AB2798,FIND(" ",AB2798)+1,FIND(",",AB2798)-FIND(" ",AB2798)-1)</f>
        <v>W 41st Ave</v>
      </c>
    </row>
    <row r="2799" spans="1:30" hidden="1" x14ac:dyDescent="0.3">
      <c r="A2799" t="s">
        <v>21</v>
      </c>
      <c r="B2799">
        <f>IF(A2799="twin",2,1)</f>
        <v>2</v>
      </c>
      <c r="C2799" t="s">
        <v>45</v>
      </c>
      <c r="D2799" t="s">
        <v>23</v>
      </c>
      <c r="E2799" t="s">
        <v>45</v>
      </c>
      <c r="F2799" t="s">
        <v>23</v>
      </c>
      <c r="G2799" t="s">
        <v>45</v>
      </c>
      <c r="H2799" t="s">
        <v>23</v>
      </c>
      <c r="J2799" t="s">
        <v>24</v>
      </c>
      <c r="K2799" t="s">
        <v>32</v>
      </c>
      <c r="L2799" t="s">
        <v>26</v>
      </c>
      <c r="M2799" t="s">
        <v>32</v>
      </c>
      <c r="N2799" t="s">
        <v>26</v>
      </c>
      <c r="O2799" t="s">
        <v>32</v>
      </c>
      <c r="P2799" t="s">
        <v>26</v>
      </c>
      <c r="R2799" t="s">
        <v>27</v>
      </c>
      <c r="S2799" t="s">
        <v>8076</v>
      </c>
      <c r="T2799" t="s">
        <v>1902</v>
      </c>
      <c r="U2799" t="str">
        <f>RIGHT(T2799,LEN(T2799)-FIND("[",T2799))</f>
        <v>-123.0971348796632, 49.27976952698759]}</v>
      </c>
      <c r="V2799" t="str">
        <f>LEFT(U2799,FIND(",",U2799)-1)</f>
        <v>-123.0971348796632</v>
      </c>
      <c r="W2799" s="2">
        <f>VALUE(V2799)</f>
        <v>-123.097134879663</v>
      </c>
      <c r="X2799" t="str">
        <f>MID(U2799,FIND(" ",U2799)+1,FIND("]",U2799)-FIND(" ",U2799)-1)</f>
        <v>49.27976952698759</v>
      </c>
      <c r="Y2799" s="2">
        <f>VALUE(X2799)</f>
        <v>49.279769526987501</v>
      </c>
      <c r="Z2799" t="s">
        <v>552</v>
      </c>
      <c r="AA2799" t="s">
        <v>8077</v>
      </c>
      <c r="AB2799" t="s">
        <v>26403</v>
      </c>
      <c r="AC2799" t="str">
        <f>LEFT(AB2799,FIND(" ",AB2799)-1)</f>
        <v>555</v>
      </c>
      <c r="AD2799" t="str">
        <f>MID(AB2799,FIND(" ",AB2799)+1,FIND(",",AB2799)-FIND(" ",AB2799)-1)</f>
        <v>Gore Ave</v>
      </c>
    </row>
    <row r="2800" spans="1:30" hidden="1" x14ac:dyDescent="0.3">
      <c r="A2800" t="s">
        <v>21</v>
      </c>
      <c r="B2800">
        <f>IF(A2800="twin",2,1)</f>
        <v>2</v>
      </c>
      <c r="C2800" t="s">
        <v>52</v>
      </c>
      <c r="D2800" t="s">
        <v>67</v>
      </c>
      <c r="E2800" t="s">
        <v>52</v>
      </c>
      <c r="F2800" t="s">
        <v>67</v>
      </c>
      <c r="G2800" t="s">
        <v>52</v>
      </c>
      <c r="H2800" t="s">
        <v>67</v>
      </c>
      <c r="J2800" t="s">
        <v>24</v>
      </c>
      <c r="K2800" t="s">
        <v>32</v>
      </c>
      <c r="L2800" t="s">
        <v>26</v>
      </c>
      <c r="M2800" t="s">
        <v>32</v>
      </c>
      <c r="N2800" t="s">
        <v>26</v>
      </c>
      <c r="O2800" t="s">
        <v>32</v>
      </c>
      <c r="P2800" t="s">
        <v>26</v>
      </c>
      <c r="R2800" t="s">
        <v>27</v>
      </c>
      <c r="S2800" t="s">
        <v>8078</v>
      </c>
      <c r="T2800" t="s">
        <v>8079</v>
      </c>
      <c r="U2800" t="str">
        <f>RIGHT(T2800,LEN(T2800)-FIND("[",T2800))</f>
        <v>-123.14043631740154, 49.28825465276891]}</v>
      </c>
      <c r="V2800" t="str">
        <f>LEFT(U2800,FIND(",",U2800)-1)</f>
        <v>-123.14043631740154</v>
      </c>
      <c r="W2800" s="2">
        <f>VALUE(V2800)</f>
        <v>-123.140436317401</v>
      </c>
      <c r="X2800" t="str">
        <f>MID(U2800,FIND(" ",U2800)+1,FIND("]",U2800)-FIND(" ",U2800)-1)</f>
        <v>49.28825465276891</v>
      </c>
      <c r="Y2800" s="2">
        <f>VALUE(X2800)</f>
        <v>49.288254652768899</v>
      </c>
      <c r="Z2800" t="s">
        <v>84</v>
      </c>
      <c r="AA2800" t="s">
        <v>8080</v>
      </c>
      <c r="AB2800" t="s">
        <v>27914</v>
      </c>
      <c r="AC2800" t="str">
        <f>LEFT(AB2800,FIND(" ",AB2800)-1)</f>
        <v>1103</v>
      </c>
      <c r="AD2800" t="str">
        <f>MID(AB2800,FIND(" ",AB2800)+1,FIND(",",AB2800)-FIND(" ",AB2800)-1)</f>
        <v>Denman St</v>
      </c>
    </row>
    <row r="2801" spans="1:30" hidden="1" x14ac:dyDescent="0.3">
      <c r="A2801" t="s">
        <v>21</v>
      </c>
      <c r="B2801">
        <f>IF(A2801="twin",2,1)</f>
        <v>2</v>
      </c>
      <c r="C2801" t="s">
        <v>45</v>
      </c>
      <c r="D2801" t="s">
        <v>45</v>
      </c>
      <c r="E2801" t="s">
        <v>45</v>
      </c>
      <c r="F2801" t="s">
        <v>45</v>
      </c>
      <c r="G2801" t="s">
        <v>45</v>
      </c>
      <c r="H2801" t="s">
        <v>45</v>
      </c>
      <c r="J2801" t="s">
        <v>24</v>
      </c>
      <c r="K2801" t="s">
        <v>32</v>
      </c>
      <c r="L2801" t="s">
        <v>26</v>
      </c>
      <c r="M2801" t="s">
        <v>32</v>
      </c>
      <c r="N2801" t="s">
        <v>26</v>
      </c>
      <c r="O2801" t="s">
        <v>32</v>
      </c>
      <c r="P2801" t="s">
        <v>26</v>
      </c>
      <c r="R2801" t="s">
        <v>27</v>
      </c>
      <c r="S2801" t="s">
        <v>8081</v>
      </c>
      <c r="T2801" t="s">
        <v>8082</v>
      </c>
      <c r="U2801" t="str">
        <f>RIGHT(T2801,LEN(T2801)-FIND("[",T2801))</f>
        <v>-123.15579099990163, 49.23736575585322]}</v>
      </c>
      <c r="V2801" t="str">
        <f>LEFT(U2801,FIND(",",U2801)-1)</f>
        <v>-123.15579099990163</v>
      </c>
      <c r="W2801" s="2">
        <f>VALUE(V2801)</f>
        <v>-123.155790999901</v>
      </c>
      <c r="X2801" t="str">
        <f>MID(U2801,FIND(" ",U2801)+1,FIND("]",U2801)-FIND(" ",U2801)-1)</f>
        <v>49.23736575585322</v>
      </c>
      <c r="Y2801" s="2">
        <f>VALUE(X2801)</f>
        <v>49.237365755853197</v>
      </c>
      <c r="Z2801" t="s">
        <v>298</v>
      </c>
      <c r="AA2801" t="s">
        <v>8083</v>
      </c>
      <c r="AB2801" t="s">
        <v>27915</v>
      </c>
      <c r="AC2801" t="str">
        <f>LEFT(AB2801,FIND(" ",AB2801)-1)</f>
        <v>2011</v>
      </c>
      <c r="AD2801" t="str">
        <f>MID(AB2801,FIND(" ",AB2801)+1,FIND(",",AB2801)-FIND(" ",AB2801)-1)</f>
        <v>W 38th Ave</v>
      </c>
    </row>
    <row r="2802" spans="1:30" hidden="1" x14ac:dyDescent="0.3">
      <c r="A2802" t="s">
        <v>21</v>
      </c>
      <c r="B2802">
        <f>IF(A2802="twin",2,1)</f>
        <v>2</v>
      </c>
      <c r="C2802" t="s">
        <v>22</v>
      </c>
      <c r="D2802" t="s">
        <v>22</v>
      </c>
      <c r="E2802" t="s">
        <v>22</v>
      </c>
      <c r="F2802" t="s">
        <v>22</v>
      </c>
      <c r="G2802" t="s">
        <v>22</v>
      </c>
      <c r="H2802" t="s">
        <v>22</v>
      </c>
      <c r="J2802" t="s">
        <v>24</v>
      </c>
      <c r="K2802" t="s">
        <v>32</v>
      </c>
      <c r="L2802" t="s">
        <v>26</v>
      </c>
      <c r="M2802" t="s">
        <v>32</v>
      </c>
      <c r="N2802" t="s">
        <v>26</v>
      </c>
      <c r="O2802" t="s">
        <v>32</v>
      </c>
      <c r="P2802" t="s">
        <v>26</v>
      </c>
      <c r="R2802" t="s">
        <v>27</v>
      </c>
      <c r="S2802" t="s">
        <v>8084</v>
      </c>
      <c r="T2802" t="s">
        <v>8085</v>
      </c>
      <c r="U2802" t="str">
        <f>RIGHT(T2802,LEN(T2802)-FIND("[",T2802))</f>
        <v>-123.15311797188144, 49.26242872676962]}</v>
      </c>
      <c r="V2802" t="str">
        <f>LEFT(U2802,FIND(",",U2802)-1)</f>
        <v>-123.15311797188144</v>
      </c>
      <c r="W2802" s="2">
        <f>VALUE(V2802)</f>
        <v>-123.153117971881</v>
      </c>
      <c r="X2802" t="str">
        <f>MID(U2802,FIND(" ",U2802)+1,FIND("]",U2802)-FIND(" ",U2802)-1)</f>
        <v>49.26242872676962</v>
      </c>
      <c r="Y2802" s="2">
        <f>VALUE(X2802)</f>
        <v>49.262428726769599</v>
      </c>
      <c r="Z2802" t="s">
        <v>79</v>
      </c>
      <c r="AA2802" t="s">
        <v>8086</v>
      </c>
      <c r="AB2802" t="s">
        <v>27916</v>
      </c>
      <c r="AC2802" t="str">
        <f>LEFT(AB2802,FIND(" ",AB2802)-1)</f>
        <v>2655</v>
      </c>
      <c r="AD2802" t="str">
        <f>MID(AB2802,FIND(" ",AB2802)+1,FIND(",",AB2802)-FIND(" ",AB2802)-1)</f>
        <v>Arbutus St</v>
      </c>
    </row>
    <row r="2803" spans="1:30" hidden="1" x14ac:dyDescent="0.3">
      <c r="A2803" t="s">
        <v>21</v>
      </c>
      <c r="B2803">
        <f>IF(A2803="twin",2,1)</f>
        <v>2</v>
      </c>
      <c r="C2803" t="s">
        <v>22</v>
      </c>
      <c r="D2803" t="s">
        <v>22</v>
      </c>
      <c r="E2803" t="s">
        <v>22</v>
      </c>
      <c r="F2803" t="s">
        <v>22</v>
      </c>
      <c r="G2803" t="s">
        <v>22</v>
      </c>
      <c r="H2803" t="s">
        <v>22</v>
      </c>
      <c r="J2803" t="s">
        <v>24</v>
      </c>
      <c r="K2803" t="s">
        <v>32</v>
      </c>
      <c r="L2803" t="s">
        <v>26</v>
      </c>
      <c r="M2803" t="s">
        <v>32</v>
      </c>
      <c r="N2803" t="s">
        <v>26</v>
      </c>
      <c r="O2803" t="s">
        <v>32</v>
      </c>
      <c r="P2803" t="s">
        <v>26</v>
      </c>
      <c r="R2803" t="s">
        <v>27</v>
      </c>
      <c r="S2803" t="s">
        <v>8087</v>
      </c>
      <c r="T2803" t="s">
        <v>8088</v>
      </c>
      <c r="U2803" t="str">
        <f>RIGHT(T2803,LEN(T2803)-FIND("[",T2803))</f>
        <v>-123.15315162578275, 49.26151635188586]}</v>
      </c>
      <c r="V2803" t="str">
        <f>LEFT(U2803,FIND(",",U2803)-1)</f>
        <v>-123.15315162578275</v>
      </c>
      <c r="W2803" s="2">
        <f>VALUE(V2803)</f>
        <v>-123.153151625782</v>
      </c>
      <c r="X2803" t="str">
        <f>MID(U2803,FIND(" ",U2803)+1,FIND("]",U2803)-FIND(" ",U2803)-1)</f>
        <v>49.26151635188586</v>
      </c>
      <c r="Y2803" s="2">
        <f>VALUE(X2803)</f>
        <v>49.261516351885803</v>
      </c>
      <c r="Z2803" t="s">
        <v>79</v>
      </c>
      <c r="AA2803" t="s">
        <v>8089</v>
      </c>
      <c r="AB2803" t="s">
        <v>27917</v>
      </c>
      <c r="AC2803" t="str">
        <f>LEFT(AB2803,FIND(" ",AB2803)-1)</f>
        <v>2729</v>
      </c>
      <c r="AD2803" t="str">
        <f>MID(AB2803,FIND(" ",AB2803)+1,FIND(",",AB2803)-FIND(" ",AB2803)-1)</f>
        <v>Arbutus St</v>
      </c>
    </row>
    <row r="2804" spans="1:30" hidden="1" x14ac:dyDescent="0.3">
      <c r="A2804" t="s">
        <v>21</v>
      </c>
      <c r="B2804">
        <f>IF(A2804="twin",2,1)</f>
        <v>2</v>
      </c>
      <c r="C2804" t="s">
        <v>22</v>
      </c>
      <c r="D2804" t="s">
        <v>22</v>
      </c>
      <c r="E2804" t="s">
        <v>22</v>
      </c>
      <c r="F2804" t="s">
        <v>22</v>
      </c>
      <c r="G2804" t="s">
        <v>22</v>
      </c>
      <c r="H2804" t="s">
        <v>22</v>
      </c>
      <c r="J2804" t="s">
        <v>24</v>
      </c>
      <c r="K2804" t="s">
        <v>32</v>
      </c>
      <c r="L2804" t="s">
        <v>26</v>
      </c>
      <c r="M2804" t="s">
        <v>32</v>
      </c>
      <c r="N2804" t="s">
        <v>26</v>
      </c>
      <c r="O2804" t="s">
        <v>32</v>
      </c>
      <c r="P2804" t="s">
        <v>26</v>
      </c>
      <c r="R2804" t="s">
        <v>27</v>
      </c>
      <c r="S2804" t="s">
        <v>8090</v>
      </c>
      <c r="T2804" t="s">
        <v>7460</v>
      </c>
      <c r="U2804" t="str">
        <f>RIGHT(T2804,LEN(T2804)-FIND("[",T2804))</f>
        <v>-123.09941067610454, 49.268318667372064]}</v>
      </c>
      <c r="V2804" t="str">
        <f>LEFT(U2804,FIND(",",U2804)-1)</f>
        <v>-123.09941067610454</v>
      </c>
      <c r="W2804" s="2">
        <f>VALUE(V2804)</f>
        <v>-123.099410676104</v>
      </c>
      <c r="X2804" t="str">
        <f>MID(U2804,FIND(" ",U2804)+1,FIND("]",U2804)-FIND(" ",U2804)-1)</f>
        <v>49.268318667372064</v>
      </c>
      <c r="Y2804" s="2">
        <f>VALUE(X2804)</f>
        <v>49.268318667372</v>
      </c>
      <c r="Z2804" t="s">
        <v>96</v>
      </c>
      <c r="AA2804" t="s">
        <v>8091</v>
      </c>
      <c r="AB2804" t="s">
        <v>27771</v>
      </c>
      <c r="AC2804" t="str">
        <f>LEFT(AB2804,FIND(" ",AB2804)-1)</f>
        <v>238</v>
      </c>
      <c r="AD2804" t="str">
        <f>MID(AB2804,FIND(" ",AB2804)+1,FIND(",",AB2804)-FIND(" ",AB2804)-1)</f>
        <v>E 2nd Ave</v>
      </c>
    </row>
    <row r="2805" spans="1:30" hidden="1" x14ac:dyDescent="0.3">
      <c r="A2805" t="s">
        <v>21</v>
      </c>
      <c r="B2805">
        <f>IF(A2805="twin",2,1)</f>
        <v>2</v>
      </c>
      <c r="C2805" t="s">
        <v>45</v>
      </c>
      <c r="D2805" t="s">
        <v>45</v>
      </c>
      <c r="E2805" t="s">
        <v>45</v>
      </c>
      <c r="F2805" t="s">
        <v>45</v>
      </c>
      <c r="G2805" t="s">
        <v>45</v>
      </c>
      <c r="H2805" t="s">
        <v>45</v>
      </c>
      <c r="J2805" t="s">
        <v>24</v>
      </c>
      <c r="K2805" t="s">
        <v>32</v>
      </c>
      <c r="L2805" t="s">
        <v>26</v>
      </c>
      <c r="M2805" t="s">
        <v>32</v>
      </c>
      <c r="N2805" t="s">
        <v>26</v>
      </c>
      <c r="O2805" t="s">
        <v>32</v>
      </c>
      <c r="P2805" t="s">
        <v>26</v>
      </c>
      <c r="R2805" t="s">
        <v>27</v>
      </c>
      <c r="S2805" t="s">
        <v>8092</v>
      </c>
      <c r="T2805" t="s">
        <v>6861</v>
      </c>
      <c r="U2805" t="str">
        <f>RIGHT(T2805,LEN(T2805)-FIND("[",T2805))</f>
        <v>-123.10160327114957, 49.28328923039997]}</v>
      </c>
      <c r="V2805" t="str">
        <f>LEFT(U2805,FIND(",",U2805)-1)</f>
        <v>-123.10160327114957</v>
      </c>
      <c r="W2805" s="2">
        <f>VALUE(V2805)</f>
        <v>-123.101603271149</v>
      </c>
      <c r="X2805" t="str">
        <f>MID(U2805,FIND(" ",U2805)+1,FIND("]",U2805)-FIND(" ",U2805)-1)</f>
        <v>49.28328923039997</v>
      </c>
      <c r="Y2805" s="2">
        <f>VALUE(X2805)</f>
        <v>49.283289230399902</v>
      </c>
      <c r="Z2805" t="s">
        <v>30</v>
      </c>
      <c r="AA2805" t="s">
        <v>8093</v>
      </c>
      <c r="AB2805" t="s">
        <v>27635</v>
      </c>
      <c r="AC2805" t="str">
        <f>LEFT(AB2805,FIND(" ",AB2805)-1)</f>
        <v>105</v>
      </c>
      <c r="AD2805" t="str">
        <f>MID(AB2805,FIND(" ",AB2805)+1,FIND(",",AB2805)-FIND(" ",AB2805)-1)</f>
        <v>Powell St</v>
      </c>
    </row>
    <row r="2806" spans="1:30" hidden="1" x14ac:dyDescent="0.3">
      <c r="A2806" t="s">
        <v>21</v>
      </c>
      <c r="B2806">
        <f>IF(A2806="twin",2,1)</f>
        <v>2</v>
      </c>
      <c r="C2806" t="s">
        <v>67</v>
      </c>
      <c r="D2806" t="s">
        <v>45</v>
      </c>
      <c r="E2806" t="s">
        <v>67</v>
      </c>
      <c r="F2806" t="s">
        <v>45</v>
      </c>
      <c r="G2806" t="s">
        <v>67</v>
      </c>
      <c r="H2806" t="s">
        <v>45</v>
      </c>
      <c r="J2806" t="s">
        <v>24</v>
      </c>
      <c r="K2806" t="s">
        <v>32</v>
      </c>
      <c r="L2806" t="s">
        <v>26</v>
      </c>
      <c r="M2806" t="s">
        <v>32</v>
      </c>
      <c r="N2806" t="s">
        <v>26</v>
      </c>
      <c r="O2806" t="s">
        <v>32</v>
      </c>
      <c r="P2806" t="s">
        <v>26</v>
      </c>
      <c r="R2806" t="s">
        <v>27</v>
      </c>
      <c r="S2806" t="s">
        <v>8094</v>
      </c>
      <c r="T2806" t="s">
        <v>8095</v>
      </c>
      <c r="U2806" t="str">
        <f>RIGHT(T2806,LEN(T2806)-FIND("[",T2806))</f>
        <v>-123.1116543484278, 49.2830126099475]}</v>
      </c>
      <c r="V2806" t="str">
        <f>LEFT(U2806,FIND(",",U2806)-1)</f>
        <v>-123.1116543484278</v>
      </c>
      <c r="W2806" s="2">
        <f>VALUE(V2806)</f>
        <v>-123.111654348427</v>
      </c>
      <c r="X2806" t="str">
        <f>MID(U2806,FIND(" ",U2806)+1,FIND("]",U2806)-FIND(" ",U2806)-1)</f>
        <v>49.2830126099475</v>
      </c>
      <c r="Y2806" s="2">
        <f>VALUE(X2806)</f>
        <v>49.283012609947498</v>
      </c>
      <c r="Z2806" t="s">
        <v>30</v>
      </c>
      <c r="AA2806" t="s">
        <v>8096</v>
      </c>
      <c r="AB2806" t="s">
        <v>27214</v>
      </c>
      <c r="AC2806" t="str">
        <f>LEFT(AB2806,FIND(" ",AB2806)-1)</f>
        <v>Northbound</v>
      </c>
      <c r="AD2806" t="str">
        <f>MID(AB2806,FIND(" ",AB2806)+1,FIND(",",AB2806)-FIND(" ",AB2806)-1)</f>
        <v>Homer St @ W Pender St</v>
      </c>
    </row>
    <row r="2807" spans="1:30" hidden="1" x14ac:dyDescent="0.3">
      <c r="A2807" t="s">
        <v>21</v>
      </c>
      <c r="B2807">
        <f>IF(A2807="twin",2,1)</f>
        <v>2</v>
      </c>
      <c r="C2807" t="s">
        <v>22</v>
      </c>
      <c r="D2807" t="s">
        <v>22</v>
      </c>
      <c r="E2807" t="s">
        <v>22</v>
      </c>
      <c r="F2807" t="s">
        <v>22</v>
      </c>
      <c r="G2807" t="s">
        <v>22</v>
      </c>
      <c r="H2807" t="s">
        <v>22</v>
      </c>
      <c r="J2807" t="s">
        <v>24</v>
      </c>
      <c r="K2807" t="s">
        <v>32</v>
      </c>
      <c r="L2807" t="s">
        <v>26</v>
      </c>
      <c r="M2807" t="s">
        <v>32</v>
      </c>
      <c r="N2807" t="s">
        <v>26</v>
      </c>
      <c r="O2807" t="s">
        <v>32</v>
      </c>
      <c r="P2807" t="s">
        <v>26</v>
      </c>
      <c r="R2807" t="s">
        <v>27</v>
      </c>
      <c r="S2807" t="s">
        <v>8097</v>
      </c>
      <c r="T2807" t="s">
        <v>8098</v>
      </c>
      <c r="U2807" t="str">
        <f>RIGHT(T2807,LEN(T2807)-FIND("[",T2807))</f>
        <v>-123.10882727661016, 49.26300889502326]}</v>
      </c>
      <c r="V2807" t="str">
        <f>LEFT(U2807,FIND(",",U2807)-1)</f>
        <v>-123.10882727661016</v>
      </c>
      <c r="W2807" s="2">
        <f>VALUE(V2807)</f>
        <v>-123.10882727661</v>
      </c>
      <c r="X2807" t="str">
        <f>MID(U2807,FIND(" ",U2807)+1,FIND("]",U2807)-FIND(" ",U2807)-1)</f>
        <v>49.26300889502326</v>
      </c>
      <c r="Y2807" s="2">
        <f>VALUE(X2807)</f>
        <v>49.263008895023198</v>
      </c>
      <c r="Z2807" t="s">
        <v>96</v>
      </c>
      <c r="AA2807" t="s">
        <v>8099</v>
      </c>
      <c r="AB2807" t="s">
        <v>27456</v>
      </c>
      <c r="AC2807" t="str">
        <f>LEFT(AB2807,FIND(" ",AB2807)-1)</f>
        <v>Eastbound</v>
      </c>
      <c r="AD2807" t="str">
        <f>MID(AB2807,FIND(" ",AB2807)+1,FIND(",",AB2807)-FIND(" ",AB2807)-1)</f>
        <v>W Broadway @ Columbia St</v>
      </c>
    </row>
    <row r="2808" spans="1:30" hidden="1" x14ac:dyDescent="0.3">
      <c r="A2808" t="s">
        <v>21</v>
      </c>
      <c r="B2808">
        <f>IF(A2808="twin",2,1)</f>
        <v>2</v>
      </c>
      <c r="C2808" t="s">
        <v>22</v>
      </c>
      <c r="D2808" t="s">
        <v>22</v>
      </c>
      <c r="E2808" t="s">
        <v>22</v>
      </c>
      <c r="F2808" t="s">
        <v>22</v>
      </c>
      <c r="G2808" t="s">
        <v>22</v>
      </c>
      <c r="H2808" t="s">
        <v>22</v>
      </c>
      <c r="J2808" t="s">
        <v>24</v>
      </c>
      <c r="K2808" t="s">
        <v>32</v>
      </c>
      <c r="L2808" t="s">
        <v>26</v>
      </c>
      <c r="M2808" t="s">
        <v>32</v>
      </c>
      <c r="N2808" t="s">
        <v>26</v>
      </c>
      <c r="O2808" t="s">
        <v>32</v>
      </c>
      <c r="P2808" t="s">
        <v>26</v>
      </c>
      <c r="R2808" t="s">
        <v>27</v>
      </c>
      <c r="S2808" t="s">
        <v>8100</v>
      </c>
      <c r="T2808" t="s">
        <v>8101</v>
      </c>
      <c r="U2808" t="str">
        <f>RIGHT(T2808,LEN(T2808)-FIND("[",T2808))</f>
        <v>-123.10899775799463, 49.26301293508302]}</v>
      </c>
      <c r="V2808" t="str">
        <f>LEFT(U2808,FIND(",",U2808)-1)</f>
        <v>-123.10899775799463</v>
      </c>
      <c r="W2808" s="2">
        <f>VALUE(V2808)</f>
        <v>-123.108997757994</v>
      </c>
      <c r="X2808" t="str">
        <f>MID(U2808,FIND(" ",U2808)+1,FIND("]",U2808)-FIND(" ",U2808)-1)</f>
        <v>49.26301293508302</v>
      </c>
      <c r="Y2808" s="2">
        <f>VALUE(X2808)</f>
        <v>49.263012935082998</v>
      </c>
      <c r="Z2808" t="s">
        <v>96</v>
      </c>
      <c r="AA2808" t="s">
        <v>8102</v>
      </c>
      <c r="AB2808" t="s">
        <v>27456</v>
      </c>
      <c r="AC2808" t="str">
        <f>LEFT(AB2808,FIND(" ",AB2808)-1)</f>
        <v>Eastbound</v>
      </c>
      <c r="AD2808" t="str">
        <f>MID(AB2808,FIND(" ",AB2808)+1,FIND(",",AB2808)-FIND(" ",AB2808)-1)</f>
        <v>W Broadway @ Columbia St</v>
      </c>
    </row>
    <row r="2809" spans="1:30" hidden="1" x14ac:dyDescent="0.3">
      <c r="A2809" t="s">
        <v>21</v>
      </c>
      <c r="B2809">
        <f>IF(A2809="twin",2,1)</f>
        <v>2</v>
      </c>
      <c r="C2809" t="s">
        <v>22</v>
      </c>
      <c r="D2809" t="s">
        <v>22</v>
      </c>
      <c r="E2809" t="s">
        <v>22</v>
      </c>
      <c r="F2809" t="s">
        <v>22</v>
      </c>
      <c r="G2809" t="s">
        <v>22</v>
      </c>
      <c r="H2809" t="s">
        <v>22</v>
      </c>
      <c r="J2809" t="s">
        <v>24</v>
      </c>
      <c r="K2809" t="s">
        <v>32</v>
      </c>
      <c r="L2809" t="s">
        <v>26</v>
      </c>
      <c r="M2809" t="s">
        <v>32</v>
      </c>
      <c r="N2809" t="s">
        <v>26</v>
      </c>
      <c r="O2809" t="s">
        <v>32</v>
      </c>
      <c r="P2809" t="s">
        <v>26</v>
      </c>
      <c r="R2809" t="s">
        <v>27</v>
      </c>
      <c r="S2809" t="s">
        <v>8103</v>
      </c>
      <c r="T2809" t="s">
        <v>6040</v>
      </c>
      <c r="U2809" t="str">
        <f>RIGHT(T2809,LEN(T2809)-FIND("[",T2809))</f>
        <v>-123.10916947676235, 49.2630171356358]}</v>
      </c>
      <c r="V2809" t="str">
        <f>LEFT(U2809,FIND(",",U2809)-1)</f>
        <v>-123.10916947676235</v>
      </c>
      <c r="W2809" s="2">
        <f>VALUE(V2809)</f>
        <v>-123.10916947676201</v>
      </c>
      <c r="X2809" t="str">
        <f>MID(U2809,FIND(" ",U2809)+1,FIND("]",U2809)-FIND(" ",U2809)-1)</f>
        <v>49.2630171356358</v>
      </c>
      <c r="Y2809" s="2">
        <f>VALUE(X2809)</f>
        <v>49.263017135635799</v>
      </c>
      <c r="Z2809" t="s">
        <v>96</v>
      </c>
      <c r="AA2809" t="s">
        <v>8104</v>
      </c>
      <c r="AB2809" t="s">
        <v>27456</v>
      </c>
      <c r="AC2809" t="str">
        <f>LEFT(AB2809,FIND(" ",AB2809)-1)</f>
        <v>Eastbound</v>
      </c>
      <c r="AD2809" t="str">
        <f>MID(AB2809,FIND(" ",AB2809)+1,FIND(",",AB2809)-FIND(" ",AB2809)-1)</f>
        <v>W Broadway @ Columbia St</v>
      </c>
    </row>
    <row r="2810" spans="1:30" hidden="1" x14ac:dyDescent="0.3">
      <c r="A2810" t="s">
        <v>21</v>
      </c>
      <c r="B2810">
        <f>IF(A2810="twin",2,1)</f>
        <v>2</v>
      </c>
      <c r="C2810" t="s">
        <v>23</v>
      </c>
      <c r="D2810" t="s">
        <v>22</v>
      </c>
      <c r="E2810" t="s">
        <v>23</v>
      </c>
      <c r="F2810" t="s">
        <v>22</v>
      </c>
      <c r="G2810" t="s">
        <v>23</v>
      </c>
      <c r="H2810" t="s">
        <v>22</v>
      </c>
      <c r="J2810" t="s">
        <v>24</v>
      </c>
      <c r="K2810" t="s">
        <v>32</v>
      </c>
      <c r="L2810" t="s">
        <v>26</v>
      </c>
      <c r="M2810" t="s">
        <v>32</v>
      </c>
      <c r="N2810" t="s">
        <v>26</v>
      </c>
      <c r="O2810" t="s">
        <v>32</v>
      </c>
      <c r="P2810" t="s">
        <v>26</v>
      </c>
      <c r="R2810" t="s">
        <v>27</v>
      </c>
      <c r="S2810" t="s">
        <v>8105</v>
      </c>
      <c r="T2810" t="s">
        <v>8106</v>
      </c>
      <c r="U2810" t="str">
        <f>RIGHT(T2810,LEN(T2810)-FIND("[",T2810))</f>
        <v>-123.11135195689718, 49.26306494030287]}</v>
      </c>
      <c r="V2810" t="str">
        <f>LEFT(U2810,FIND(",",U2810)-1)</f>
        <v>-123.11135195689718</v>
      </c>
      <c r="W2810" s="2">
        <f>VALUE(V2810)</f>
        <v>-123.111351956897</v>
      </c>
      <c r="X2810" t="str">
        <f>MID(U2810,FIND(" ",U2810)+1,FIND("]",U2810)-FIND(" ",U2810)-1)</f>
        <v>49.26306494030287</v>
      </c>
      <c r="Y2810" s="2">
        <f>VALUE(X2810)</f>
        <v>49.263064940302797</v>
      </c>
      <c r="Z2810" t="s">
        <v>96</v>
      </c>
      <c r="AA2810" t="s">
        <v>8107</v>
      </c>
      <c r="AB2810" t="s">
        <v>27918</v>
      </c>
      <c r="AC2810" t="str">
        <f>LEFT(AB2810,FIND(" ",AB2810)-1)</f>
        <v>310</v>
      </c>
      <c r="AD2810" t="str">
        <f>MID(AB2810,FIND(" ",AB2810)+1,FIND(",",AB2810)-FIND(" ",AB2810)-1)</f>
        <v>BC-7</v>
      </c>
    </row>
    <row r="2811" spans="1:30" hidden="1" x14ac:dyDescent="0.3">
      <c r="A2811" t="s">
        <v>21</v>
      </c>
      <c r="B2811">
        <f>IF(A2811="twin",2,1)</f>
        <v>2</v>
      </c>
      <c r="C2811" t="s">
        <v>23</v>
      </c>
      <c r="D2811" t="s">
        <v>22</v>
      </c>
      <c r="E2811" t="s">
        <v>23</v>
      </c>
      <c r="F2811" t="s">
        <v>22</v>
      </c>
      <c r="G2811" t="s">
        <v>23</v>
      </c>
      <c r="H2811" t="s">
        <v>22</v>
      </c>
      <c r="J2811" t="s">
        <v>24</v>
      </c>
      <c r="K2811" t="s">
        <v>32</v>
      </c>
      <c r="L2811" t="s">
        <v>26</v>
      </c>
      <c r="M2811" t="s">
        <v>32</v>
      </c>
      <c r="N2811" t="s">
        <v>26</v>
      </c>
      <c r="O2811" t="s">
        <v>32</v>
      </c>
      <c r="P2811" t="s">
        <v>26</v>
      </c>
      <c r="R2811" t="s">
        <v>27</v>
      </c>
      <c r="S2811" t="s">
        <v>8108</v>
      </c>
      <c r="T2811" t="s">
        <v>8109</v>
      </c>
      <c r="U2811" t="str">
        <f>RIGHT(T2811,LEN(T2811)-FIND("[",T2811))</f>
        <v>-123.1115311227095, 49.26306787983466]}</v>
      </c>
      <c r="V2811" t="str">
        <f>LEFT(U2811,FIND(",",U2811)-1)</f>
        <v>-123.1115311227095</v>
      </c>
      <c r="W2811" s="2">
        <f>VALUE(V2811)</f>
        <v>-123.111531122709</v>
      </c>
      <c r="X2811" t="str">
        <f>MID(U2811,FIND(" ",U2811)+1,FIND("]",U2811)-FIND(" ",U2811)-1)</f>
        <v>49.26306787983466</v>
      </c>
      <c r="Y2811" s="2">
        <f>VALUE(X2811)</f>
        <v>49.263067879834601</v>
      </c>
      <c r="Z2811" t="s">
        <v>96</v>
      </c>
      <c r="AA2811" t="s">
        <v>8110</v>
      </c>
      <c r="AB2811" t="s">
        <v>27919</v>
      </c>
      <c r="AC2811" t="str">
        <f>LEFT(AB2811,FIND(" ",AB2811)-1)</f>
        <v>330</v>
      </c>
      <c r="AD2811" t="str">
        <f>MID(AB2811,FIND(" ",AB2811)+1,FIND(",",AB2811)-FIND(" ",AB2811)-1)</f>
        <v>W Broadway</v>
      </c>
    </row>
    <row r="2812" spans="1:30" hidden="1" x14ac:dyDescent="0.3">
      <c r="A2812" t="s">
        <v>21</v>
      </c>
      <c r="B2812">
        <f>IF(A2812="twin",2,1)</f>
        <v>2</v>
      </c>
      <c r="C2812" t="s">
        <v>23</v>
      </c>
      <c r="D2812" t="s">
        <v>22</v>
      </c>
      <c r="E2812" t="s">
        <v>23</v>
      </c>
      <c r="F2812" t="s">
        <v>22</v>
      </c>
      <c r="G2812" t="s">
        <v>23</v>
      </c>
      <c r="H2812" t="s">
        <v>22</v>
      </c>
      <c r="J2812" t="s">
        <v>24</v>
      </c>
      <c r="K2812" t="s">
        <v>32</v>
      </c>
      <c r="L2812" t="s">
        <v>26</v>
      </c>
      <c r="M2812" t="s">
        <v>32</v>
      </c>
      <c r="N2812" t="s">
        <v>26</v>
      </c>
      <c r="O2812" t="s">
        <v>32</v>
      </c>
      <c r="P2812" t="s">
        <v>26</v>
      </c>
      <c r="R2812" t="s">
        <v>27</v>
      </c>
      <c r="S2812" t="s">
        <v>8111</v>
      </c>
      <c r="T2812" t="s">
        <v>7875</v>
      </c>
      <c r="U2812" t="str">
        <f>RIGHT(T2812,LEN(T2812)-FIND("[",T2812))</f>
        <v>-123.11188658302794, 49.26307430055775]}</v>
      </c>
      <c r="V2812" t="str">
        <f>LEFT(U2812,FIND(",",U2812)-1)</f>
        <v>-123.11188658302794</v>
      </c>
      <c r="W2812" s="2">
        <f>VALUE(V2812)</f>
        <v>-123.111886583027</v>
      </c>
      <c r="X2812" t="str">
        <f>MID(U2812,FIND(" ",U2812)+1,FIND("]",U2812)-FIND(" ",U2812)-1)</f>
        <v>49.26307430055775</v>
      </c>
      <c r="Y2812" s="2">
        <f>VALUE(X2812)</f>
        <v>49.263074300557697</v>
      </c>
      <c r="Z2812" t="s">
        <v>96</v>
      </c>
      <c r="AA2812" t="s">
        <v>8112</v>
      </c>
      <c r="AB2812" t="s">
        <v>27866</v>
      </c>
      <c r="AC2812" t="str">
        <f>LEFT(AB2812,FIND(" ",AB2812)-1)</f>
        <v>325</v>
      </c>
      <c r="AD2812" t="str">
        <f>MID(AB2812,FIND(" ",AB2812)+1,FIND(",",AB2812)-FIND(" ",AB2812)-1)</f>
        <v>W Broadway</v>
      </c>
    </row>
    <row r="2813" spans="1:30" hidden="1" x14ac:dyDescent="0.3">
      <c r="A2813" t="s">
        <v>21</v>
      </c>
      <c r="B2813">
        <f>IF(A2813="twin",2,1)</f>
        <v>2</v>
      </c>
      <c r="C2813" t="s">
        <v>22</v>
      </c>
      <c r="D2813" t="s">
        <v>22</v>
      </c>
      <c r="E2813" t="s">
        <v>22</v>
      </c>
      <c r="F2813" t="s">
        <v>22</v>
      </c>
      <c r="G2813" t="s">
        <v>22</v>
      </c>
      <c r="H2813" t="s">
        <v>22</v>
      </c>
      <c r="J2813" t="s">
        <v>24</v>
      </c>
      <c r="K2813" t="s">
        <v>32</v>
      </c>
      <c r="L2813" t="s">
        <v>26</v>
      </c>
      <c r="M2813" t="s">
        <v>32</v>
      </c>
      <c r="N2813" t="s">
        <v>26</v>
      </c>
      <c r="O2813" t="s">
        <v>32</v>
      </c>
      <c r="P2813" t="s">
        <v>26</v>
      </c>
      <c r="R2813" t="s">
        <v>27</v>
      </c>
      <c r="S2813" t="s">
        <v>8113</v>
      </c>
      <c r="T2813" t="s">
        <v>8114</v>
      </c>
      <c r="U2813" t="str">
        <f>RIGHT(T2813,LEN(T2813)-FIND("[",T2813))</f>
        <v>-123.09975356048515, 49.282092765540135]}</v>
      </c>
      <c r="V2813" t="str">
        <f>LEFT(U2813,FIND(",",U2813)-1)</f>
        <v>-123.09975356048515</v>
      </c>
      <c r="W2813" s="2">
        <f>VALUE(V2813)</f>
        <v>-123.099753560485</v>
      </c>
      <c r="X2813" t="str">
        <f>MID(U2813,FIND(" ",U2813)+1,FIND("]",U2813)-FIND(" ",U2813)-1)</f>
        <v>49.282092765540135</v>
      </c>
      <c r="Y2813" s="2">
        <f>VALUE(X2813)</f>
        <v>49.282092765540099</v>
      </c>
      <c r="Z2813" t="s">
        <v>30</v>
      </c>
      <c r="AA2813" t="s">
        <v>8115</v>
      </c>
      <c r="AB2813" t="s">
        <v>27920</v>
      </c>
      <c r="AC2813" t="str">
        <f>LEFT(AB2813,FIND(" ",AB2813)-1)</f>
        <v>311</v>
      </c>
      <c r="AD2813" t="str">
        <f>MID(AB2813,FIND(" ",AB2813)+1,FIND(",",AB2813)-FIND(" ",AB2813)-1)</f>
        <v>Main St</v>
      </c>
    </row>
    <row r="2814" spans="1:30" hidden="1" x14ac:dyDescent="0.3">
      <c r="A2814" t="s">
        <v>21</v>
      </c>
      <c r="B2814">
        <f>IF(A2814="twin",2,1)</f>
        <v>2</v>
      </c>
      <c r="C2814" t="s">
        <v>22</v>
      </c>
      <c r="D2814" t="s">
        <v>22</v>
      </c>
      <c r="E2814" t="s">
        <v>22</v>
      </c>
      <c r="F2814" t="s">
        <v>22</v>
      </c>
      <c r="G2814" t="s">
        <v>22</v>
      </c>
      <c r="H2814" t="s">
        <v>22</v>
      </c>
      <c r="J2814" t="s">
        <v>24</v>
      </c>
      <c r="K2814" t="s">
        <v>32</v>
      </c>
      <c r="L2814" t="s">
        <v>26</v>
      </c>
      <c r="M2814" t="s">
        <v>32</v>
      </c>
      <c r="N2814" t="s">
        <v>26</v>
      </c>
      <c r="O2814" t="s">
        <v>32</v>
      </c>
      <c r="P2814" t="s">
        <v>26</v>
      </c>
      <c r="R2814" t="s">
        <v>27</v>
      </c>
      <c r="S2814" t="s">
        <v>8116</v>
      </c>
      <c r="T2814" t="s">
        <v>8117</v>
      </c>
      <c r="U2814" t="str">
        <f>RIGHT(T2814,LEN(T2814)-FIND("[",T2814))</f>
        <v>-123.09977310036942, 49.28164368244165]}</v>
      </c>
      <c r="V2814" t="str">
        <f>LEFT(U2814,FIND(",",U2814)-1)</f>
        <v>-123.09977310036942</v>
      </c>
      <c r="W2814" s="2">
        <f>VALUE(V2814)</f>
        <v>-123.09977310036901</v>
      </c>
      <c r="X2814" t="str">
        <f>MID(U2814,FIND(" ",U2814)+1,FIND("]",U2814)-FIND(" ",U2814)-1)</f>
        <v>49.28164368244165</v>
      </c>
      <c r="Y2814" s="2">
        <f>VALUE(X2814)</f>
        <v>49.281643682441597</v>
      </c>
      <c r="Z2814" t="s">
        <v>30</v>
      </c>
      <c r="AA2814" t="s">
        <v>8118</v>
      </c>
      <c r="AB2814" t="s">
        <v>27921</v>
      </c>
      <c r="AC2814" t="str">
        <f>LEFT(AB2814,FIND(" ",AB2814)-1)</f>
        <v>390</v>
      </c>
      <c r="AD2814" t="str">
        <f>MID(AB2814,FIND(" ",AB2814)+1,FIND(",",AB2814)-FIND(" ",AB2814)-1)</f>
        <v>Main St</v>
      </c>
    </row>
    <row r="2815" spans="1:30" hidden="1" x14ac:dyDescent="0.3">
      <c r="A2815" t="s">
        <v>21</v>
      </c>
      <c r="B2815">
        <f>IF(A2815="twin",2,1)</f>
        <v>2</v>
      </c>
      <c r="C2815" t="s">
        <v>23</v>
      </c>
      <c r="D2815" t="s">
        <v>45</v>
      </c>
      <c r="E2815" t="s">
        <v>23</v>
      </c>
      <c r="F2815" t="s">
        <v>45</v>
      </c>
      <c r="G2815" t="s">
        <v>23</v>
      </c>
      <c r="H2815" t="s">
        <v>45</v>
      </c>
      <c r="J2815" t="s">
        <v>24</v>
      </c>
      <c r="K2815" t="s">
        <v>32</v>
      </c>
      <c r="L2815" t="s">
        <v>26</v>
      </c>
      <c r="M2815" t="s">
        <v>32</v>
      </c>
      <c r="N2815" t="s">
        <v>26</v>
      </c>
      <c r="O2815" t="s">
        <v>32</v>
      </c>
      <c r="P2815" t="s">
        <v>26</v>
      </c>
      <c r="R2815" t="s">
        <v>27</v>
      </c>
      <c r="S2815" t="s">
        <v>8119</v>
      </c>
      <c r="T2815" t="s">
        <v>8120</v>
      </c>
      <c r="U2815" t="str">
        <f>RIGHT(T2815,LEN(T2815)-FIND("[",T2815))</f>
        <v>-123.09982326589238, 49.28058440289662]}</v>
      </c>
      <c r="V2815" t="str">
        <f>LEFT(U2815,FIND(",",U2815)-1)</f>
        <v>-123.09982326589238</v>
      </c>
      <c r="W2815" s="2">
        <f>VALUE(V2815)</f>
        <v>-123.099823265892</v>
      </c>
      <c r="X2815" t="str">
        <f>MID(U2815,FIND(" ",U2815)+1,FIND("]",U2815)-FIND(" ",U2815)-1)</f>
        <v>49.28058440289662</v>
      </c>
      <c r="Y2815" s="2">
        <f>VALUE(X2815)</f>
        <v>49.280584402896601</v>
      </c>
      <c r="Z2815" t="s">
        <v>30</v>
      </c>
      <c r="AA2815" t="s">
        <v>8121</v>
      </c>
      <c r="AB2815" t="s">
        <v>27922</v>
      </c>
      <c r="AC2815" t="str">
        <f>LEFT(AB2815,FIND(" ",AB2815)-1)</f>
        <v>485</v>
      </c>
      <c r="AD2815" t="str">
        <f>MID(AB2815,FIND(" ",AB2815)+1,FIND(",",AB2815)-FIND(" ",AB2815)-1)</f>
        <v>Main St</v>
      </c>
    </row>
    <row r="2816" spans="1:30" hidden="1" x14ac:dyDescent="0.3">
      <c r="A2816" t="s">
        <v>21</v>
      </c>
      <c r="B2816">
        <f>IF(A2816="twin",2,1)</f>
        <v>2</v>
      </c>
      <c r="C2816" t="s">
        <v>23</v>
      </c>
      <c r="D2816" t="s">
        <v>45</v>
      </c>
      <c r="E2816" t="s">
        <v>23</v>
      </c>
      <c r="F2816" t="s">
        <v>45</v>
      </c>
      <c r="G2816" t="s">
        <v>23</v>
      </c>
      <c r="H2816" t="s">
        <v>45</v>
      </c>
      <c r="J2816" t="s">
        <v>24</v>
      </c>
      <c r="K2816" t="s">
        <v>32</v>
      </c>
      <c r="L2816" t="s">
        <v>26</v>
      </c>
      <c r="M2816" t="s">
        <v>32</v>
      </c>
      <c r="N2816" t="s">
        <v>26</v>
      </c>
      <c r="O2816" t="s">
        <v>32</v>
      </c>
      <c r="P2816" t="s">
        <v>26</v>
      </c>
      <c r="R2816" t="s">
        <v>27</v>
      </c>
      <c r="S2816" t="s">
        <v>8122</v>
      </c>
      <c r="T2816" t="s">
        <v>8120</v>
      </c>
      <c r="U2816" t="str">
        <f>RIGHT(T2816,LEN(T2816)-FIND("[",T2816))</f>
        <v>-123.09982326589238, 49.28058440289662]}</v>
      </c>
      <c r="V2816" t="str">
        <f>LEFT(U2816,FIND(",",U2816)-1)</f>
        <v>-123.09982326589238</v>
      </c>
      <c r="W2816" s="2">
        <f>VALUE(V2816)</f>
        <v>-123.099823265892</v>
      </c>
      <c r="X2816" t="str">
        <f>MID(U2816,FIND(" ",U2816)+1,FIND("]",U2816)-FIND(" ",U2816)-1)</f>
        <v>49.28058440289662</v>
      </c>
      <c r="Y2816" s="2">
        <f>VALUE(X2816)</f>
        <v>49.280584402896601</v>
      </c>
      <c r="Z2816" t="s">
        <v>30</v>
      </c>
      <c r="AA2816" t="s">
        <v>8123</v>
      </c>
      <c r="AB2816" t="s">
        <v>27922</v>
      </c>
      <c r="AC2816" t="str">
        <f>LEFT(AB2816,FIND(" ",AB2816)-1)</f>
        <v>485</v>
      </c>
      <c r="AD2816" t="str">
        <f>MID(AB2816,FIND(" ",AB2816)+1,FIND(",",AB2816)-FIND(" ",AB2816)-1)</f>
        <v>Main St</v>
      </c>
    </row>
    <row r="2817" spans="1:30" hidden="1" x14ac:dyDescent="0.3">
      <c r="A2817" t="s">
        <v>21</v>
      </c>
      <c r="B2817">
        <f>IF(A2817="twin",2,1)</f>
        <v>2</v>
      </c>
      <c r="C2817" t="s">
        <v>52</v>
      </c>
      <c r="D2817" t="s">
        <v>45</v>
      </c>
      <c r="E2817" t="s">
        <v>52</v>
      </c>
      <c r="F2817" t="s">
        <v>45</v>
      </c>
      <c r="G2817" t="s">
        <v>52</v>
      </c>
      <c r="H2817" t="s">
        <v>45</v>
      </c>
      <c r="J2817" t="s">
        <v>24</v>
      </c>
      <c r="K2817" t="s">
        <v>1607</v>
      </c>
      <c r="L2817" t="s">
        <v>1607</v>
      </c>
      <c r="M2817" t="s">
        <v>1607</v>
      </c>
      <c r="N2817" t="s">
        <v>1607</v>
      </c>
      <c r="O2817" t="s">
        <v>1607</v>
      </c>
      <c r="P2817" t="s">
        <v>1607</v>
      </c>
      <c r="R2817" t="s">
        <v>27</v>
      </c>
      <c r="S2817" t="s">
        <v>8124</v>
      </c>
      <c r="T2817" t="s">
        <v>8125</v>
      </c>
      <c r="U2817" t="str">
        <f>RIGHT(T2817,LEN(T2817)-FIND("[",T2817))</f>
        <v>-123.11473653762229, 49.28785416551222]}</v>
      </c>
      <c r="V2817" t="str">
        <f>LEFT(U2817,FIND(",",U2817)-1)</f>
        <v>-123.11473653762229</v>
      </c>
      <c r="W2817" s="2">
        <f>VALUE(V2817)</f>
        <v>-123.11473653762199</v>
      </c>
      <c r="X2817" t="str">
        <f>MID(U2817,FIND(" ",U2817)+1,FIND("]",U2817)-FIND(" ",U2817)-1)</f>
        <v>49.28785416551222</v>
      </c>
      <c r="Y2817" s="2">
        <f>VALUE(X2817)</f>
        <v>49.287854165512201</v>
      </c>
      <c r="Z2817" t="s">
        <v>30</v>
      </c>
      <c r="AA2817" t="s">
        <v>8126</v>
      </c>
      <c r="AB2817" t="s">
        <v>27634</v>
      </c>
      <c r="AC2817" t="str">
        <f>LEFT(AB2817,FIND(" ",AB2817)-1)</f>
        <v>1010</v>
      </c>
      <c r="AD2817" t="str">
        <f>MID(AB2817,FIND(" ",AB2817)+1,FIND(",",AB2817)-FIND(" ",AB2817)-1)</f>
        <v>Canada Pl</v>
      </c>
    </row>
    <row r="2818" spans="1:30" hidden="1" x14ac:dyDescent="0.3">
      <c r="A2818" t="s">
        <v>21</v>
      </c>
      <c r="B2818">
        <f>IF(A2818="twin",2,1)</f>
        <v>2</v>
      </c>
      <c r="C2818" t="s">
        <v>22</v>
      </c>
      <c r="D2818" t="s">
        <v>22</v>
      </c>
      <c r="E2818" t="s">
        <v>22</v>
      </c>
      <c r="F2818" t="s">
        <v>22</v>
      </c>
      <c r="G2818" t="s">
        <v>22</v>
      </c>
      <c r="H2818" t="s">
        <v>22</v>
      </c>
      <c r="J2818" t="s">
        <v>24</v>
      </c>
      <c r="K2818" t="s">
        <v>32</v>
      </c>
      <c r="L2818" t="s">
        <v>26</v>
      </c>
      <c r="M2818" t="s">
        <v>32</v>
      </c>
      <c r="N2818" t="s">
        <v>26</v>
      </c>
      <c r="O2818" t="s">
        <v>32</v>
      </c>
      <c r="P2818" t="s">
        <v>26</v>
      </c>
      <c r="R2818" t="s">
        <v>27</v>
      </c>
      <c r="S2818" t="s">
        <v>8127</v>
      </c>
      <c r="T2818" t="s">
        <v>8128</v>
      </c>
      <c r="U2818" t="str">
        <f>RIGHT(T2818,LEN(T2818)-FIND("[",T2818))</f>
        <v>-123.14225466603861, 49.264626352188806]}</v>
      </c>
      <c r="V2818" t="str">
        <f>LEFT(U2818,FIND(",",U2818)-1)</f>
        <v>-123.14225466603861</v>
      </c>
      <c r="W2818" s="2">
        <f>VALUE(V2818)</f>
        <v>-123.142254666038</v>
      </c>
      <c r="X2818" t="str">
        <f>MID(U2818,FIND(" ",U2818)+1,FIND("]",U2818)-FIND(" ",U2818)-1)</f>
        <v>49.264626352188806</v>
      </c>
      <c r="Y2818" s="2">
        <f>VALUE(X2818)</f>
        <v>49.264626352188799</v>
      </c>
      <c r="Z2818" t="s">
        <v>43</v>
      </c>
      <c r="AA2818" t="s">
        <v>8129</v>
      </c>
      <c r="AB2818" t="s">
        <v>27923</v>
      </c>
      <c r="AC2818" t="str">
        <f>LEFT(AB2818,FIND(" ",AB2818)-1)</f>
        <v>1663</v>
      </c>
      <c r="AD2818" t="str">
        <f>MID(AB2818,FIND(" ",AB2818)+1,FIND(",",AB2818)-FIND(" ",AB2818)-1)</f>
        <v>W 8th Ave</v>
      </c>
    </row>
    <row r="2819" spans="1:30" hidden="1" x14ac:dyDescent="0.3">
      <c r="A2819" t="s">
        <v>21</v>
      </c>
      <c r="B2819">
        <f>IF(A2819="twin",2,1)</f>
        <v>2</v>
      </c>
      <c r="C2819" t="s">
        <v>22</v>
      </c>
      <c r="D2819" t="s">
        <v>22</v>
      </c>
      <c r="E2819" t="s">
        <v>22</v>
      </c>
      <c r="F2819" t="s">
        <v>22</v>
      </c>
      <c r="G2819" t="s">
        <v>22</v>
      </c>
      <c r="H2819" t="s">
        <v>22</v>
      </c>
      <c r="J2819" t="s">
        <v>24</v>
      </c>
      <c r="K2819" t="s">
        <v>32</v>
      </c>
      <c r="L2819" t="s">
        <v>26</v>
      </c>
      <c r="M2819" t="s">
        <v>32</v>
      </c>
      <c r="N2819" t="s">
        <v>26</v>
      </c>
      <c r="O2819" t="s">
        <v>32</v>
      </c>
      <c r="P2819" t="s">
        <v>26</v>
      </c>
      <c r="R2819" t="s">
        <v>27</v>
      </c>
      <c r="S2819" t="s">
        <v>8130</v>
      </c>
      <c r="T2819" t="s">
        <v>8131</v>
      </c>
      <c r="U2819" t="str">
        <f>RIGHT(T2819,LEN(T2819)-FIND("[",T2819))</f>
        <v>-123.14243046951627, 49.264628474358986]}</v>
      </c>
      <c r="V2819" t="str">
        <f>LEFT(U2819,FIND(",",U2819)-1)</f>
        <v>-123.14243046951627</v>
      </c>
      <c r="W2819" s="2">
        <f>VALUE(V2819)</f>
        <v>-123.142430469516</v>
      </c>
      <c r="X2819" t="str">
        <f>MID(U2819,FIND(" ",U2819)+1,FIND("]",U2819)-FIND(" ",U2819)-1)</f>
        <v>49.264628474358986</v>
      </c>
      <c r="Y2819" s="2">
        <f>VALUE(X2819)</f>
        <v>49.264628474358901</v>
      </c>
      <c r="Z2819" t="s">
        <v>43</v>
      </c>
      <c r="AA2819" t="s">
        <v>8132</v>
      </c>
      <c r="AB2819" t="s">
        <v>27924</v>
      </c>
      <c r="AC2819" t="str">
        <f>LEFT(AB2819,FIND(" ",AB2819)-1)</f>
        <v>1667</v>
      </c>
      <c r="AD2819" t="str">
        <f>MID(AB2819,FIND(" ",AB2819)+1,FIND(",",AB2819)-FIND(" ",AB2819)-1)</f>
        <v>W 8th Ave</v>
      </c>
    </row>
    <row r="2820" spans="1:30" hidden="1" x14ac:dyDescent="0.3">
      <c r="A2820" t="s">
        <v>21</v>
      </c>
      <c r="B2820">
        <f>IF(A2820="twin",2,1)</f>
        <v>2</v>
      </c>
      <c r="C2820" t="s">
        <v>40</v>
      </c>
      <c r="D2820" t="s">
        <v>1635</v>
      </c>
      <c r="E2820" t="s">
        <v>40</v>
      </c>
      <c r="F2820" t="s">
        <v>1635</v>
      </c>
      <c r="G2820" t="s">
        <v>40</v>
      </c>
      <c r="H2820" t="s">
        <v>1635</v>
      </c>
      <c r="J2820" t="s">
        <v>24</v>
      </c>
      <c r="K2820" t="s">
        <v>32</v>
      </c>
      <c r="L2820" t="s">
        <v>26</v>
      </c>
      <c r="M2820" t="s">
        <v>32</v>
      </c>
      <c r="N2820" t="s">
        <v>26</v>
      </c>
      <c r="O2820" t="s">
        <v>32</v>
      </c>
      <c r="P2820" t="s">
        <v>26</v>
      </c>
      <c r="R2820" t="s">
        <v>53</v>
      </c>
      <c r="S2820" t="s">
        <v>8133</v>
      </c>
      <c r="T2820" t="s">
        <v>7733</v>
      </c>
      <c r="U2820" t="str">
        <f>RIGHT(T2820,LEN(T2820)-FIND("[",T2820))</f>
        <v>-123.1221723162334, 49.28419958578966]}</v>
      </c>
      <c r="V2820" t="str">
        <f>LEFT(U2820,FIND(",",U2820)-1)</f>
        <v>-123.1221723162334</v>
      </c>
      <c r="W2820" s="2">
        <f>VALUE(V2820)</f>
        <v>-123.12217231623301</v>
      </c>
      <c r="X2820" t="str">
        <f>MID(U2820,FIND(" ",U2820)+1,FIND("]",U2820)-FIND(" ",U2820)-1)</f>
        <v>49.28419958578966</v>
      </c>
      <c r="Y2820" s="2">
        <f>VALUE(X2820)</f>
        <v>49.284199585789601</v>
      </c>
      <c r="Z2820" t="s">
        <v>84</v>
      </c>
      <c r="AA2820" t="s">
        <v>8134</v>
      </c>
      <c r="AB2820" t="s">
        <v>27836</v>
      </c>
      <c r="AC2820" t="str">
        <f>LEFT(AB2820,FIND(" ",AB2820)-1)</f>
        <v>1012</v>
      </c>
      <c r="AD2820" t="str">
        <f>MID(AB2820,FIND(" ",AB2820)+1,FIND(",",AB2820)-FIND(" ",AB2820)-1)</f>
        <v>Alberni St</v>
      </c>
    </row>
    <row r="2821" spans="1:30" hidden="1" x14ac:dyDescent="0.3">
      <c r="A2821" t="s">
        <v>21</v>
      </c>
      <c r="B2821">
        <f>IF(A2821="twin",2,1)</f>
        <v>2</v>
      </c>
      <c r="C2821" t="s">
        <v>40</v>
      </c>
      <c r="D2821" t="s">
        <v>52</v>
      </c>
      <c r="E2821" t="s">
        <v>40</v>
      </c>
      <c r="F2821" t="s">
        <v>52</v>
      </c>
      <c r="G2821" t="s">
        <v>40</v>
      </c>
      <c r="H2821" t="s">
        <v>52</v>
      </c>
      <c r="J2821" t="s">
        <v>24</v>
      </c>
      <c r="K2821" t="s">
        <v>32</v>
      </c>
      <c r="L2821" t="s">
        <v>26</v>
      </c>
      <c r="M2821" t="s">
        <v>32</v>
      </c>
      <c r="N2821" t="s">
        <v>26</v>
      </c>
      <c r="O2821" t="s">
        <v>32</v>
      </c>
      <c r="P2821" t="s">
        <v>26</v>
      </c>
      <c r="R2821" t="s">
        <v>53</v>
      </c>
      <c r="S2821" t="s">
        <v>8135</v>
      </c>
      <c r="T2821" t="s">
        <v>7983</v>
      </c>
      <c r="U2821" t="str">
        <f>RIGHT(T2821,LEN(T2821)-FIND("[",T2821))</f>
        <v>-123.12391160560341, 49.28550885229299]}</v>
      </c>
      <c r="V2821" t="str">
        <f>LEFT(U2821,FIND(",",U2821)-1)</f>
        <v>-123.12391160560341</v>
      </c>
      <c r="W2821" s="2">
        <f>VALUE(V2821)</f>
        <v>-123.123911605603</v>
      </c>
      <c r="X2821" t="str">
        <f>MID(U2821,FIND(" ",U2821)+1,FIND("]",U2821)-FIND(" ",U2821)-1)</f>
        <v>49.28550885229299</v>
      </c>
      <c r="Y2821" s="2">
        <f>VALUE(X2821)</f>
        <v>49.285508852292899</v>
      </c>
      <c r="Z2821" t="s">
        <v>84</v>
      </c>
      <c r="AA2821" t="s">
        <v>8136</v>
      </c>
      <c r="AB2821" t="s">
        <v>27895</v>
      </c>
      <c r="AC2821" t="str">
        <f>LEFT(AB2821,FIND(" ",AB2821)-1)</f>
        <v>1101</v>
      </c>
      <c r="AD2821" t="str">
        <f>MID(AB2821,FIND(" ",AB2821)+1,FIND(",",AB2821)-FIND(" ",AB2821)-1)</f>
        <v>Alberni St</v>
      </c>
    </row>
    <row r="2822" spans="1:30" hidden="1" x14ac:dyDescent="0.3">
      <c r="A2822" t="s">
        <v>21</v>
      </c>
      <c r="B2822">
        <f>IF(A2822="twin",2,1)</f>
        <v>2</v>
      </c>
      <c r="C2822" t="s">
        <v>40</v>
      </c>
      <c r="D2822" t="s">
        <v>45</v>
      </c>
      <c r="E2822" t="s">
        <v>40</v>
      </c>
      <c r="F2822" t="s">
        <v>45</v>
      </c>
      <c r="G2822" t="s">
        <v>40</v>
      </c>
      <c r="H2822" t="s">
        <v>45</v>
      </c>
      <c r="J2822" t="s">
        <v>24</v>
      </c>
      <c r="K2822" t="s">
        <v>32</v>
      </c>
      <c r="L2822" t="s">
        <v>26</v>
      </c>
      <c r="M2822" t="s">
        <v>32</v>
      </c>
      <c r="N2822" t="s">
        <v>26</v>
      </c>
      <c r="O2822" t="s">
        <v>32</v>
      </c>
      <c r="P2822" t="s">
        <v>26</v>
      </c>
      <c r="R2822" t="s">
        <v>53</v>
      </c>
      <c r="S2822" t="s">
        <v>8137</v>
      </c>
      <c r="T2822" t="s">
        <v>8138</v>
      </c>
      <c r="U2822" t="str">
        <f>RIGHT(T2822,LEN(T2822)-FIND("[",T2822))</f>
        <v>-123.1223337387306, 49.28873791052602]}</v>
      </c>
      <c r="V2822" t="str">
        <f>LEFT(U2822,FIND(",",U2822)-1)</f>
        <v>-123.1223337387306</v>
      </c>
      <c r="W2822" s="2">
        <f>VALUE(V2822)</f>
        <v>-123.12233373873001</v>
      </c>
      <c r="X2822" t="str">
        <f>MID(U2822,FIND(" ",U2822)+1,FIND("]",U2822)-FIND(" ",U2822)-1)</f>
        <v>49.28873791052602</v>
      </c>
      <c r="Y2822" s="2">
        <f>VALUE(X2822)</f>
        <v>49.288737910526002</v>
      </c>
      <c r="Z2822" t="s">
        <v>30</v>
      </c>
      <c r="AA2822" t="s">
        <v>8139</v>
      </c>
      <c r="AB2822" t="s">
        <v>27925</v>
      </c>
      <c r="AC2822" t="str">
        <f>LEFT(AB2822,FIND(" ",AB2822)-1)</f>
        <v>1199</v>
      </c>
      <c r="AD2822" t="str">
        <f>MID(AB2822,FIND(" ",AB2822)+1,FIND(",",AB2822)-FIND(" ",AB2822)-1)</f>
        <v>W Hastings St #700</v>
      </c>
    </row>
    <row r="2823" spans="1:30" hidden="1" x14ac:dyDescent="0.3">
      <c r="A2823" t="s">
        <v>21</v>
      </c>
      <c r="B2823">
        <f>IF(A2823="twin",2,1)</f>
        <v>2</v>
      </c>
      <c r="C2823" t="s">
        <v>22</v>
      </c>
      <c r="D2823" t="s">
        <v>22</v>
      </c>
      <c r="E2823" t="s">
        <v>22</v>
      </c>
      <c r="F2823" t="s">
        <v>22</v>
      </c>
      <c r="G2823" t="s">
        <v>22</v>
      </c>
      <c r="H2823" t="s">
        <v>22</v>
      </c>
      <c r="J2823" t="s">
        <v>24</v>
      </c>
      <c r="K2823" t="s">
        <v>25</v>
      </c>
      <c r="L2823" t="s">
        <v>26</v>
      </c>
      <c r="M2823" t="s">
        <v>25</v>
      </c>
      <c r="N2823" t="s">
        <v>26</v>
      </c>
      <c r="O2823" t="s">
        <v>25</v>
      </c>
      <c r="P2823" t="s">
        <v>26</v>
      </c>
      <c r="R2823" t="s">
        <v>27</v>
      </c>
      <c r="S2823" t="s">
        <v>8140</v>
      </c>
      <c r="T2823" t="s">
        <v>8141</v>
      </c>
      <c r="U2823" t="str">
        <f>RIGHT(T2823,LEN(T2823)-FIND("[",T2823))</f>
        <v>-123.1436951590574, 49.26790152238332]}</v>
      </c>
      <c r="V2823" t="str">
        <f>LEFT(U2823,FIND(",",U2823)-1)</f>
        <v>-123.1436951590574</v>
      </c>
      <c r="W2823" s="2">
        <f>VALUE(V2823)</f>
        <v>-123.143695159057</v>
      </c>
      <c r="X2823" t="str">
        <f>MID(U2823,FIND(" ",U2823)+1,FIND("]",U2823)-FIND(" ",U2823)-1)</f>
        <v>49.26790152238332</v>
      </c>
      <c r="Y2823" s="2">
        <f>VALUE(X2823)</f>
        <v>49.267901522383298</v>
      </c>
      <c r="Z2823" t="s">
        <v>43</v>
      </c>
      <c r="AA2823" t="s">
        <v>8142</v>
      </c>
      <c r="AB2823" t="s">
        <v>27926</v>
      </c>
      <c r="AC2823" t="str">
        <f>LEFT(AB2823,FIND(" ",AB2823)-1)</f>
        <v>1716</v>
      </c>
      <c r="AD2823" t="str">
        <f>MID(AB2823,FIND(" ",AB2823)+1,FIND(",",AB2823)-FIND(" ",AB2823)-1)</f>
        <v>W 4th Ave</v>
      </c>
    </row>
    <row r="2824" spans="1:30" hidden="1" x14ac:dyDescent="0.3">
      <c r="A2824" t="s">
        <v>21</v>
      </c>
      <c r="B2824">
        <f>IF(A2824="twin",2,1)</f>
        <v>2</v>
      </c>
      <c r="C2824" t="s">
        <v>22</v>
      </c>
      <c r="D2824" t="s">
        <v>22</v>
      </c>
      <c r="E2824" t="s">
        <v>22</v>
      </c>
      <c r="F2824" t="s">
        <v>22</v>
      </c>
      <c r="G2824" t="s">
        <v>22</v>
      </c>
      <c r="H2824" t="s">
        <v>22</v>
      </c>
      <c r="J2824" t="s">
        <v>24</v>
      </c>
      <c r="K2824" t="s">
        <v>25</v>
      </c>
      <c r="L2824" t="s">
        <v>26</v>
      </c>
      <c r="M2824" t="s">
        <v>25</v>
      </c>
      <c r="N2824" t="s">
        <v>26</v>
      </c>
      <c r="O2824" t="s">
        <v>25</v>
      </c>
      <c r="P2824" t="s">
        <v>26</v>
      </c>
      <c r="R2824" t="s">
        <v>27</v>
      </c>
      <c r="S2824" t="s">
        <v>8143</v>
      </c>
      <c r="T2824" t="s">
        <v>8141</v>
      </c>
      <c r="U2824" t="str">
        <f>RIGHT(T2824,LEN(T2824)-FIND("[",T2824))</f>
        <v>-123.1436951590574, 49.26790152238332]}</v>
      </c>
      <c r="V2824" t="str">
        <f>LEFT(U2824,FIND(",",U2824)-1)</f>
        <v>-123.1436951590574</v>
      </c>
      <c r="W2824" s="2">
        <f>VALUE(V2824)</f>
        <v>-123.143695159057</v>
      </c>
      <c r="X2824" t="str">
        <f>MID(U2824,FIND(" ",U2824)+1,FIND("]",U2824)-FIND(" ",U2824)-1)</f>
        <v>49.26790152238332</v>
      </c>
      <c r="Y2824" s="2">
        <f>VALUE(X2824)</f>
        <v>49.267901522383298</v>
      </c>
      <c r="Z2824" t="s">
        <v>43</v>
      </c>
      <c r="AA2824" t="s">
        <v>8144</v>
      </c>
      <c r="AB2824" t="s">
        <v>27926</v>
      </c>
      <c r="AC2824" t="str">
        <f>LEFT(AB2824,FIND(" ",AB2824)-1)</f>
        <v>1716</v>
      </c>
      <c r="AD2824" t="str">
        <f>MID(AB2824,FIND(" ",AB2824)+1,FIND(",",AB2824)-FIND(" ",AB2824)-1)</f>
        <v>W 4th Ave</v>
      </c>
    </row>
    <row r="2825" spans="1:30" hidden="1" x14ac:dyDescent="0.3">
      <c r="A2825" t="s">
        <v>63</v>
      </c>
      <c r="B2825">
        <f>IF(A2825="twin",2,1)</f>
        <v>1</v>
      </c>
      <c r="C2825" t="s">
        <v>45</v>
      </c>
      <c r="D2825" t="s">
        <v>22</v>
      </c>
      <c r="E2825" t="s">
        <v>45</v>
      </c>
      <c r="F2825" t="s">
        <v>22</v>
      </c>
      <c r="G2825" t="s">
        <v>45</v>
      </c>
      <c r="H2825" t="s">
        <v>22</v>
      </c>
      <c r="J2825" t="s">
        <v>24</v>
      </c>
      <c r="K2825" t="s">
        <v>32</v>
      </c>
      <c r="L2825" t="s">
        <v>26</v>
      </c>
      <c r="M2825" t="s">
        <v>32</v>
      </c>
      <c r="N2825" t="s">
        <v>26</v>
      </c>
      <c r="O2825" t="s">
        <v>32</v>
      </c>
      <c r="P2825" t="s">
        <v>26</v>
      </c>
      <c r="R2825" t="s">
        <v>27</v>
      </c>
      <c r="S2825" t="s">
        <v>8145</v>
      </c>
      <c r="T2825" t="s">
        <v>8146</v>
      </c>
      <c r="U2825" t="str">
        <f>RIGHT(T2825,LEN(T2825)-FIND("[",T2825))</f>
        <v>-123.14426054863311, 49.26465660768018]}</v>
      </c>
      <c r="V2825" t="str">
        <f>LEFT(U2825,FIND(",",U2825)-1)</f>
        <v>-123.14426054863311</v>
      </c>
      <c r="W2825" s="2">
        <f>VALUE(V2825)</f>
        <v>-123.144260548633</v>
      </c>
      <c r="X2825" t="str">
        <f>MID(U2825,FIND(" ",U2825)+1,FIND("]",U2825)-FIND(" ",U2825)-1)</f>
        <v>49.26465660768018</v>
      </c>
      <c r="Y2825" s="2">
        <f>VALUE(X2825)</f>
        <v>49.264656607680102</v>
      </c>
      <c r="Z2825" t="s">
        <v>43</v>
      </c>
      <c r="AA2825" t="s">
        <v>8147</v>
      </c>
      <c r="AB2825" t="s">
        <v>27927</v>
      </c>
      <c r="AC2825" t="str">
        <f>LEFT(AB2825,FIND(" ",AB2825)-1)</f>
        <v>1758</v>
      </c>
      <c r="AD2825" t="str">
        <f>MID(AB2825,FIND(" ",AB2825)+1,FIND(",",AB2825)-FIND(" ",AB2825)-1)</f>
        <v>W 8th Ave</v>
      </c>
    </row>
    <row r="2826" spans="1:30" hidden="1" x14ac:dyDescent="0.3">
      <c r="A2826" t="s">
        <v>21</v>
      </c>
      <c r="B2826">
        <f>IF(A2826="twin",2,1)</f>
        <v>2</v>
      </c>
      <c r="C2826" t="s">
        <v>45</v>
      </c>
      <c r="D2826" t="s">
        <v>22</v>
      </c>
      <c r="E2826" t="s">
        <v>45</v>
      </c>
      <c r="F2826" t="s">
        <v>22</v>
      </c>
      <c r="G2826" t="s">
        <v>45</v>
      </c>
      <c r="H2826" t="s">
        <v>22</v>
      </c>
      <c r="J2826" t="s">
        <v>24</v>
      </c>
      <c r="K2826" t="s">
        <v>32</v>
      </c>
      <c r="L2826" t="s">
        <v>26</v>
      </c>
      <c r="M2826" t="s">
        <v>32</v>
      </c>
      <c r="N2826" t="s">
        <v>26</v>
      </c>
      <c r="O2826" t="s">
        <v>32</v>
      </c>
      <c r="P2826" t="s">
        <v>26</v>
      </c>
      <c r="R2826" t="s">
        <v>27</v>
      </c>
      <c r="S2826" t="s">
        <v>8148</v>
      </c>
      <c r="T2826" t="s">
        <v>6325</v>
      </c>
      <c r="U2826" t="str">
        <f>RIGHT(T2826,LEN(T2826)-FIND("[",T2826))</f>
        <v>-123.14469147516975, 49.264664614283575]}</v>
      </c>
      <c r="V2826" t="str">
        <f>LEFT(U2826,FIND(",",U2826)-1)</f>
        <v>-123.14469147516975</v>
      </c>
      <c r="W2826" s="2">
        <f>VALUE(V2826)</f>
        <v>-123.144691475169</v>
      </c>
      <c r="X2826" t="str">
        <f>MID(U2826,FIND(" ",U2826)+1,FIND("]",U2826)-FIND(" ",U2826)-1)</f>
        <v>49.264664614283575</v>
      </c>
      <c r="Y2826" s="2">
        <f>VALUE(X2826)</f>
        <v>49.264664614283497</v>
      </c>
      <c r="Z2826" t="s">
        <v>43</v>
      </c>
      <c r="AA2826" t="s">
        <v>8149</v>
      </c>
      <c r="AB2826" t="s">
        <v>27524</v>
      </c>
      <c r="AC2826" t="str">
        <f>LEFT(AB2826,FIND(" ",AB2826)-1)</f>
        <v>110</v>
      </c>
      <c r="AD2826" t="str">
        <f>MID(AB2826,FIND(" ",AB2826)+1,FIND(",",AB2826)-FIND(" ",AB2826)-1)</f>
        <v>W 8th Ave</v>
      </c>
    </row>
    <row r="2827" spans="1:30" hidden="1" x14ac:dyDescent="0.3">
      <c r="A2827" t="s">
        <v>21</v>
      </c>
      <c r="B2827">
        <f>IF(A2827="twin",2,1)</f>
        <v>2</v>
      </c>
      <c r="C2827" t="s">
        <v>45</v>
      </c>
      <c r="D2827" t="s">
        <v>22</v>
      </c>
      <c r="E2827" t="s">
        <v>45</v>
      </c>
      <c r="F2827" t="s">
        <v>22</v>
      </c>
      <c r="G2827" t="s">
        <v>45</v>
      </c>
      <c r="H2827" t="s">
        <v>22</v>
      </c>
      <c r="J2827" t="s">
        <v>24</v>
      </c>
      <c r="K2827" t="s">
        <v>32</v>
      </c>
      <c r="L2827" t="s">
        <v>26</v>
      </c>
      <c r="M2827" t="s">
        <v>32</v>
      </c>
      <c r="N2827" t="s">
        <v>26</v>
      </c>
      <c r="O2827" t="s">
        <v>32</v>
      </c>
      <c r="P2827" t="s">
        <v>26</v>
      </c>
      <c r="R2827" t="s">
        <v>27</v>
      </c>
      <c r="S2827" t="s">
        <v>8150</v>
      </c>
      <c r="T2827" t="s">
        <v>8151</v>
      </c>
      <c r="U2827" t="str">
        <f>RIGHT(T2827,LEN(T2827)-FIND("[",T2827))</f>
        <v>-123.14367453278308, 49.264537791579876]}</v>
      </c>
      <c r="V2827" t="str">
        <f>LEFT(U2827,FIND(",",U2827)-1)</f>
        <v>-123.14367453278308</v>
      </c>
      <c r="W2827" s="2">
        <f>VALUE(V2827)</f>
        <v>-123.143674532783</v>
      </c>
      <c r="X2827" t="str">
        <f>MID(U2827,FIND(" ",U2827)+1,FIND("]",U2827)-FIND(" ",U2827)-1)</f>
        <v>49.264537791579876</v>
      </c>
      <c r="Y2827" s="2">
        <f>VALUE(X2827)</f>
        <v>49.264537791579798</v>
      </c>
      <c r="Z2827" t="s">
        <v>43</v>
      </c>
      <c r="AA2827" t="s">
        <v>8152</v>
      </c>
      <c r="AB2827" t="s">
        <v>26627</v>
      </c>
      <c r="AC2827" t="str">
        <f>LEFT(AB2827,FIND(" ",AB2827)-1)</f>
        <v>34038</v>
      </c>
      <c r="AD2827" t="str">
        <f>MID(AB2827,FIND(" ",AB2827)+1,FIND(",",AB2827)-FIND(" ",AB2827)-1)</f>
        <v>- 2405 Pine St</v>
      </c>
    </row>
    <row r="2828" spans="1:30" hidden="1" x14ac:dyDescent="0.3">
      <c r="A2828" t="s">
        <v>21</v>
      </c>
      <c r="B2828">
        <f>IF(A2828="twin",2,1)</f>
        <v>2</v>
      </c>
      <c r="C2828" t="s">
        <v>45</v>
      </c>
      <c r="D2828" t="s">
        <v>22</v>
      </c>
      <c r="E2828" t="s">
        <v>45</v>
      </c>
      <c r="F2828" t="s">
        <v>22</v>
      </c>
      <c r="G2828" t="s">
        <v>45</v>
      </c>
      <c r="H2828" t="s">
        <v>22</v>
      </c>
      <c r="J2828" t="s">
        <v>24</v>
      </c>
      <c r="K2828" t="s">
        <v>32</v>
      </c>
      <c r="L2828" t="s">
        <v>26</v>
      </c>
      <c r="M2828" t="s">
        <v>32</v>
      </c>
      <c r="N2828" t="s">
        <v>26</v>
      </c>
      <c r="O2828" t="s">
        <v>32</v>
      </c>
      <c r="P2828" t="s">
        <v>26</v>
      </c>
      <c r="R2828" t="s">
        <v>27</v>
      </c>
      <c r="S2828" t="s">
        <v>8153</v>
      </c>
      <c r="T2828" t="s">
        <v>8154</v>
      </c>
      <c r="U2828" t="str">
        <f>RIGHT(T2828,LEN(T2828)-FIND("[",T2828))</f>
        <v>-123.14403026739899, 49.26454364532362]}</v>
      </c>
      <c r="V2828" t="str">
        <f>LEFT(U2828,FIND(",",U2828)-1)</f>
        <v>-123.14403026739899</v>
      </c>
      <c r="W2828" s="2">
        <f>VALUE(V2828)</f>
        <v>-123.14403026739799</v>
      </c>
      <c r="X2828" t="str">
        <f>MID(U2828,FIND(" ",U2828)+1,FIND("]",U2828)-FIND(" ",U2828)-1)</f>
        <v>49.26454364532362</v>
      </c>
      <c r="Y2828" s="2">
        <f>VALUE(X2828)</f>
        <v>49.264543645323599</v>
      </c>
      <c r="Z2828" t="s">
        <v>43</v>
      </c>
      <c r="AA2828" t="s">
        <v>8155</v>
      </c>
      <c r="AB2828" t="s">
        <v>27928</v>
      </c>
      <c r="AC2828" t="str">
        <f>LEFT(AB2828,FIND(" ",AB2828)-1)</f>
        <v>2405</v>
      </c>
      <c r="AD2828" t="str">
        <f>MID(AB2828,FIND(" ",AB2828)+1,FIND(",",AB2828)-FIND(" ",AB2828)-1)</f>
        <v>Pine St</v>
      </c>
    </row>
    <row r="2829" spans="1:30" hidden="1" x14ac:dyDescent="0.3">
      <c r="A2829" t="s">
        <v>21</v>
      </c>
      <c r="B2829">
        <f>IF(A2829="twin",2,1)</f>
        <v>2</v>
      </c>
      <c r="C2829" t="s">
        <v>1635</v>
      </c>
      <c r="D2829" t="s">
        <v>67</v>
      </c>
      <c r="E2829" t="s">
        <v>1635</v>
      </c>
      <c r="F2829" t="s">
        <v>67</v>
      </c>
      <c r="G2829" t="s">
        <v>1635</v>
      </c>
      <c r="H2829" t="s">
        <v>67</v>
      </c>
      <c r="J2829" t="s">
        <v>24</v>
      </c>
      <c r="K2829" t="s">
        <v>25</v>
      </c>
      <c r="L2829" t="s">
        <v>26</v>
      </c>
      <c r="M2829" t="s">
        <v>25</v>
      </c>
      <c r="N2829" t="s">
        <v>26</v>
      </c>
      <c r="O2829" t="s">
        <v>25</v>
      </c>
      <c r="P2829" t="s">
        <v>26</v>
      </c>
      <c r="R2829" t="s">
        <v>53</v>
      </c>
      <c r="S2829" t="s">
        <v>8156</v>
      </c>
      <c r="T2829" t="s">
        <v>8157</v>
      </c>
      <c r="U2829" t="str">
        <f>RIGHT(T2829,LEN(T2829)-FIND("[",T2829))</f>
        <v>-123.11824618883651, 49.28803868043549]}</v>
      </c>
      <c r="V2829" t="str">
        <f>LEFT(U2829,FIND(",",U2829)-1)</f>
        <v>-123.11824618883651</v>
      </c>
      <c r="W2829" s="2">
        <f>VALUE(V2829)</f>
        <v>-123.118246188836</v>
      </c>
      <c r="X2829" t="str">
        <f>MID(U2829,FIND(" ",U2829)+1,FIND("]",U2829)-FIND(" ",U2829)-1)</f>
        <v>49.28803868043549</v>
      </c>
      <c r="Y2829" s="2">
        <f>VALUE(X2829)</f>
        <v>49.288038680435399</v>
      </c>
      <c r="Z2829" t="s">
        <v>30</v>
      </c>
      <c r="AA2829" t="s">
        <v>8158</v>
      </c>
      <c r="AB2829" t="s">
        <v>27929</v>
      </c>
      <c r="AC2829" t="str">
        <f>LEFT(AB2829,FIND(" ",AB2829)-1)</f>
        <v>1055</v>
      </c>
      <c r="AD2829" t="str">
        <f>MID(AB2829,FIND(" ",AB2829)+1,FIND(",",AB2829)-FIND(" ",AB2829)-1)</f>
        <v>W Hastings St #1830</v>
      </c>
    </row>
    <row r="2830" spans="1:30" hidden="1" x14ac:dyDescent="0.3">
      <c r="A2830" t="s">
        <v>21</v>
      </c>
      <c r="B2830">
        <f>IF(A2830="twin",2,1)</f>
        <v>2</v>
      </c>
      <c r="C2830" t="s">
        <v>1635</v>
      </c>
      <c r="D2830" t="s">
        <v>67</v>
      </c>
      <c r="E2830" t="s">
        <v>1635</v>
      </c>
      <c r="F2830" t="s">
        <v>67</v>
      </c>
      <c r="G2830" t="s">
        <v>1635</v>
      </c>
      <c r="H2830" t="s">
        <v>67</v>
      </c>
      <c r="J2830" t="s">
        <v>24</v>
      </c>
      <c r="K2830" t="s">
        <v>25</v>
      </c>
      <c r="L2830" t="s">
        <v>26</v>
      </c>
      <c r="M2830" t="s">
        <v>25</v>
      </c>
      <c r="N2830" t="s">
        <v>26</v>
      </c>
      <c r="O2830" t="s">
        <v>25</v>
      </c>
      <c r="P2830" t="s">
        <v>26</v>
      </c>
      <c r="R2830" t="s">
        <v>53</v>
      </c>
      <c r="S2830" t="s">
        <v>8159</v>
      </c>
      <c r="T2830" t="s">
        <v>8160</v>
      </c>
      <c r="U2830" t="str">
        <f>RIGHT(T2830,LEN(T2830)-FIND("[",T2830))</f>
        <v>-123.11809001278016, 49.28799784915999]}</v>
      </c>
      <c r="V2830" t="str">
        <f>LEFT(U2830,FIND(",",U2830)-1)</f>
        <v>-123.11809001278016</v>
      </c>
      <c r="W2830" s="2">
        <f>VALUE(V2830)</f>
        <v>-123.11809001278</v>
      </c>
      <c r="X2830" t="str">
        <f>MID(U2830,FIND(" ",U2830)+1,FIND("]",U2830)-FIND(" ",U2830)-1)</f>
        <v>49.28799784915999</v>
      </c>
      <c r="Y2830" s="2">
        <f>VALUE(X2830)</f>
        <v>49.2879978491599</v>
      </c>
      <c r="Z2830" t="s">
        <v>30</v>
      </c>
      <c r="AA2830" t="s">
        <v>8161</v>
      </c>
      <c r="AB2830" t="s">
        <v>27929</v>
      </c>
      <c r="AC2830" t="str">
        <f>LEFT(AB2830,FIND(" ",AB2830)-1)</f>
        <v>1055</v>
      </c>
      <c r="AD2830" t="str">
        <f>MID(AB2830,FIND(" ",AB2830)+1,FIND(",",AB2830)-FIND(" ",AB2830)-1)</f>
        <v>W Hastings St #1830</v>
      </c>
    </row>
    <row r="2831" spans="1:30" hidden="1" x14ac:dyDescent="0.3">
      <c r="A2831" t="s">
        <v>21</v>
      </c>
      <c r="B2831">
        <f>IF(A2831="twin",2,1)</f>
        <v>2</v>
      </c>
      <c r="C2831" t="s">
        <v>1635</v>
      </c>
      <c r="D2831" t="s">
        <v>67</v>
      </c>
      <c r="E2831" t="s">
        <v>1635</v>
      </c>
      <c r="F2831" t="s">
        <v>67</v>
      </c>
      <c r="G2831" t="s">
        <v>1635</v>
      </c>
      <c r="H2831" t="s">
        <v>67</v>
      </c>
      <c r="J2831" t="s">
        <v>24</v>
      </c>
      <c r="K2831" t="s">
        <v>25</v>
      </c>
      <c r="L2831" t="s">
        <v>26</v>
      </c>
      <c r="M2831" t="s">
        <v>25</v>
      </c>
      <c r="N2831" t="s">
        <v>26</v>
      </c>
      <c r="O2831" t="s">
        <v>25</v>
      </c>
      <c r="P2831" t="s">
        <v>26</v>
      </c>
      <c r="R2831" t="s">
        <v>53</v>
      </c>
      <c r="S2831" t="s">
        <v>8162</v>
      </c>
      <c r="T2831" t="s">
        <v>8163</v>
      </c>
      <c r="U2831" t="str">
        <f>RIGHT(T2831,LEN(T2831)-FIND("[",T2831))</f>
        <v>-123.11856345073532, 49.28812023836826]}</v>
      </c>
      <c r="V2831" t="str">
        <f>LEFT(U2831,FIND(",",U2831)-1)</f>
        <v>-123.11856345073532</v>
      </c>
      <c r="W2831" s="2">
        <f>VALUE(V2831)</f>
        <v>-123.118563450735</v>
      </c>
      <c r="X2831" t="str">
        <f>MID(U2831,FIND(" ",U2831)+1,FIND("]",U2831)-FIND(" ",U2831)-1)</f>
        <v>49.28812023836826</v>
      </c>
      <c r="Y2831" s="2">
        <f>VALUE(X2831)</f>
        <v>49.288120238368201</v>
      </c>
      <c r="Z2831" t="s">
        <v>30</v>
      </c>
      <c r="AA2831" t="s">
        <v>8164</v>
      </c>
      <c r="AB2831" t="s">
        <v>27366</v>
      </c>
      <c r="AC2831" t="str">
        <f>LEFT(AB2831,FIND(" ",AB2831)-1)</f>
        <v>Guinness</v>
      </c>
      <c r="AD2831" t="str">
        <f>MID(AB2831,FIND(" ",AB2831)+1,FIND(",",AB2831)-FIND(" ",AB2831)-1)</f>
        <v>Tower</v>
      </c>
    </row>
    <row r="2832" spans="1:30" hidden="1" x14ac:dyDescent="0.3">
      <c r="A2832" t="s">
        <v>21</v>
      </c>
      <c r="B2832">
        <f>IF(A2832="twin",2,1)</f>
        <v>2</v>
      </c>
      <c r="C2832" t="s">
        <v>67</v>
      </c>
      <c r="D2832" t="s">
        <v>52</v>
      </c>
      <c r="E2832" t="s">
        <v>67</v>
      </c>
      <c r="F2832" t="s">
        <v>52</v>
      </c>
      <c r="G2832" t="s">
        <v>67</v>
      </c>
      <c r="H2832" t="s">
        <v>52</v>
      </c>
      <c r="I2832" t="s">
        <v>139</v>
      </c>
      <c r="J2832" t="s">
        <v>24</v>
      </c>
      <c r="K2832" t="s">
        <v>32</v>
      </c>
      <c r="L2832" t="s">
        <v>26</v>
      </c>
      <c r="M2832" t="s">
        <v>32</v>
      </c>
      <c r="N2832" t="s">
        <v>26</v>
      </c>
      <c r="O2832" t="s">
        <v>32</v>
      </c>
      <c r="P2832" t="s">
        <v>26</v>
      </c>
      <c r="R2832" t="s">
        <v>27</v>
      </c>
      <c r="S2832" t="s">
        <v>8165</v>
      </c>
      <c r="T2832" t="s">
        <v>8166</v>
      </c>
      <c r="U2832" t="str">
        <f>RIGHT(T2832,LEN(T2832)-FIND("[",T2832))</f>
        <v>-123.10510727684023, 49.2826946095062]}</v>
      </c>
      <c r="V2832" t="str">
        <f>LEFT(U2832,FIND(",",U2832)-1)</f>
        <v>-123.10510727684023</v>
      </c>
      <c r="W2832" s="2">
        <f>VALUE(V2832)</f>
        <v>-123.10510727684</v>
      </c>
      <c r="X2832" t="str">
        <f>MID(U2832,FIND(" ",U2832)+1,FIND("]",U2832)-FIND(" ",U2832)-1)</f>
        <v>49.2826946095062</v>
      </c>
      <c r="Y2832" s="2">
        <f>VALUE(X2832)</f>
        <v>49.282694609506201</v>
      </c>
      <c r="Z2832" t="s">
        <v>30</v>
      </c>
      <c r="AA2832" t="s">
        <v>8167</v>
      </c>
      <c r="AB2832" t="s">
        <v>26622</v>
      </c>
      <c r="AC2832" t="str">
        <f>LEFT(AB2832,FIND(" ",AB2832)-1)</f>
        <v>19</v>
      </c>
      <c r="AD2832" t="str">
        <f>MID(AB2832,FIND(" ",AB2832)+1,FIND(",",AB2832)-FIND(" ",AB2832)-1)</f>
        <v>W Cordova St</v>
      </c>
    </row>
    <row r="2833" spans="1:30" hidden="1" x14ac:dyDescent="0.3">
      <c r="A2833" t="s">
        <v>21</v>
      </c>
      <c r="B2833">
        <f>IF(A2833="twin",2,1)</f>
        <v>2</v>
      </c>
      <c r="C2833" t="s">
        <v>52</v>
      </c>
      <c r="D2833" t="s">
        <v>22</v>
      </c>
      <c r="E2833" t="s">
        <v>52</v>
      </c>
      <c r="F2833" t="s">
        <v>22</v>
      </c>
      <c r="G2833" t="s">
        <v>52</v>
      </c>
      <c r="H2833" t="s">
        <v>22</v>
      </c>
      <c r="J2833" t="s">
        <v>24</v>
      </c>
      <c r="K2833" t="s">
        <v>25</v>
      </c>
      <c r="L2833" t="s">
        <v>26</v>
      </c>
      <c r="M2833" t="s">
        <v>25</v>
      </c>
      <c r="N2833" t="s">
        <v>26</v>
      </c>
      <c r="O2833" t="s">
        <v>25</v>
      </c>
      <c r="P2833" t="s">
        <v>26</v>
      </c>
      <c r="R2833" t="s">
        <v>27</v>
      </c>
      <c r="S2833" t="s">
        <v>8168</v>
      </c>
      <c r="T2833" t="s">
        <v>8169</v>
      </c>
      <c r="U2833" t="str">
        <f>RIGHT(T2833,LEN(T2833)-FIND("[",T2833))</f>
        <v>-123.12039186145428, 49.28880044247972]}</v>
      </c>
      <c r="V2833" t="str">
        <f>LEFT(U2833,FIND(",",U2833)-1)</f>
        <v>-123.12039186145428</v>
      </c>
      <c r="W2833" s="2">
        <f>VALUE(V2833)</f>
        <v>-123.120391861454</v>
      </c>
      <c r="X2833" t="str">
        <f>MID(U2833,FIND(" ",U2833)+1,FIND("]",U2833)-FIND(" ",U2833)-1)</f>
        <v>49.28880044247972</v>
      </c>
      <c r="Y2833" s="2">
        <f>VALUE(X2833)</f>
        <v>49.288800442479697</v>
      </c>
      <c r="Z2833" t="s">
        <v>30</v>
      </c>
      <c r="AA2833" t="s">
        <v>8170</v>
      </c>
      <c r="AB2833" t="s">
        <v>27930</v>
      </c>
      <c r="AC2833" t="str">
        <f>LEFT(AB2833,FIND(" ",AB2833)-1)</f>
        <v>1155</v>
      </c>
      <c r="AD2833" t="str">
        <f>MID(AB2833,FIND(" ",AB2833)+1,FIND(",",AB2833)-FIND(" ",AB2833)-1)</f>
        <v>W Cordova St</v>
      </c>
    </row>
    <row r="2834" spans="1:30" hidden="1" x14ac:dyDescent="0.3">
      <c r="A2834" t="s">
        <v>21</v>
      </c>
      <c r="B2834">
        <f>IF(A2834="twin",2,1)</f>
        <v>2</v>
      </c>
      <c r="C2834" t="s">
        <v>52</v>
      </c>
      <c r="D2834" t="s">
        <v>22</v>
      </c>
      <c r="E2834" t="s">
        <v>52</v>
      </c>
      <c r="F2834" t="s">
        <v>22</v>
      </c>
      <c r="G2834" t="s">
        <v>52</v>
      </c>
      <c r="H2834" t="s">
        <v>22</v>
      </c>
      <c r="J2834" t="s">
        <v>24</v>
      </c>
      <c r="K2834" t="s">
        <v>25</v>
      </c>
      <c r="L2834" t="s">
        <v>26</v>
      </c>
      <c r="M2834" t="s">
        <v>25</v>
      </c>
      <c r="N2834" t="s">
        <v>26</v>
      </c>
      <c r="O2834" t="s">
        <v>25</v>
      </c>
      <c r="P2834" t="s">
        <v>26</v>
      </c>
      <c r="R2834" t="s">
        <v>27</v>
      </c>
      <c r="S2834" t="s">
        <v>8171</v>
      </c>
      <c r="T2834" t="s">
        <v>8169</v>
      </c>
      <c r="U2834" t="str">
        <f>RIGHT(T2834,LEN(T2834)-FIND("[",T2834))</f>
        <v>-123.12039186145428, 49.28880044247972]}</v>
      </c>
      <c r="V2834" t="str">
        <f>LEFT(U2834,FIND(",",U2834)-1)</f>
        <v>-123.12039186145428</v>
      </c>
      <c r="W2834" s="2">
        <f>VALUE(V2834)</f>
        <v>-123.120391861454</v>
      </c>
      <c r="X2834" t="str">
        <f>MID(U2834,FIND(" ",U2834)+1,FIND("]",U2834)-FIND(" ",U2834)-1)</f>
        <v>49.28880044247972</v>
      </c>
      <c r="Y2834" s="2">
        <f>VALUE(X2834)</f>
        <v>49.288800442479697</v>
      </c>
      <c r="Z2834" t="s">
        <v>30</v>
      </c>
      <c r="AA2834" t="s">
        <v>8172</v>
      </c>
      <c r="AB2834" t="s">
        <v>27930</v>
      </c>
      <c r="AC2834" t="str">
        <f>LEFT(AB2834,FIND(" ",AB2834)-1)</f>
        <v>1155</v>
      </c>
      <c r="AD2834" t="str">
        <f>MID(AB2834,FIND(" ",AB2834)+1,FIND(",",AB2834)-FIND(" ",AB2834)-1)</f>
        <v>W Cordova St</v>
      </c>
    </row>
    <row r="2835" spans="1:30" hidden="1" x14ac:dyDescent="0.3">
      <c r="A2835" t="s">
        <v>21</v>
      </c>
      <c r="B2835">
        <f>IF(A2835="twin",2,1)</f>
        <v>2</v>
      </c>
      <c r="C2835" t="s">
        <v>22</v>
      </c>
      <c r="D2835" t="s">
        <v>22</v>
      </c>
      <c r="E2835" t="s">
        <v>22</v>
      </c>
      <c r="F2835" t="s">
        <v>22</v>
      </c>
      <c r="G2835" t="s">
        <v>22</v>
      </c>
      <c r="H2835" t="s">
        <v>22</v>
      </c>
      <c r="J2835" t="s">
        <v>24</v>
      </c>
      <c r="K2835" t="s">
        <v>32</v>
      </c>
      <c r="L2835" t="s">
        <v>26</v>
      </c>
      <c r="M2835" t="s">
        <v>32</v>
      </c>
      <c r="N2835" t="s">
        <v>26</v>
      </c>
      <c r="O2835" t="s">
        <v>32</v>
      </c>
      <c r="P2835" t="s">
        <v>26</v>
      </c>
      <c r="R2835" t="s">
        <v>27</v>
      </c>
      <c r="S2835" t="s">
        <v>8173</v>
      </c>
      <c r="T2835" t="s">
        <v>8174</v>
      </c>
      <c r="U2835" t="str">
        <f>RIGHT(T2835,LEN(T2835)-FIND("[",T2835))</f>
        <v>-123.09464386160936, 49.282128690691756]}</v>
      </c>
      <c r="V2835" t="str">
        <f>LEFT(U2835,FIND(",",U2835)-1)</f>
        <v>-123.09464386160936</v>
      </c>
      <c r="W2835" s="2">
        <f>VALUE(V2835)</f>
        <v>-123.094643861609</v>
      </c>
      <c r="X2835" t="str">
        <f>MID(U2835,FIND(" ",U2835)+1,FIND("]",U2835)-FIND(" ",U2835)-1)</f>
        <v>49.282128690691756</v>
      </c>
      <c r="Y2835" s="2">
        <f>VALUE(X2835)</f>
        <v>49.2821286906917</v>
      </c>
      <c r="Z2835" t="s">
        <v>552</v>
      </c>
      <c r="AA2835" t="s">
        <v>8175</v>
      </c>
      <c r="AB2835" t="s">
        <v>27931</v>
      </c>
      <c r="AC2835" t="str">
        <f>LEFT(AB2835,FIND(" ",AB2835)-1)</f>
        <v>429-119</v>
      </c>
      <c r="AD2835" t="str">
        <f>MID(AB2835,FIND(" ",AB2835)+1,FIND(",",AB2835)-FIND(" ",AB2835)-1)</f>
        <v>E Cordova St</v>
      </c>
    </row>
    <row r="2836" spans="1:30" hidden="1" x14ac:dyDescent="0.3">
      <c r="A2836" t="s">
        <v>21</v>
      </c>
      <c r="B2836">
        <f>IF(A2836="twin",2,1)</f>
        <v>2</v>
      </c>
      <c r="C2836" t="s">
        <v>22</v>
      </c>
      <c r="D2836" t="s">
        <v>22</v>
      </c>
      <c r="E2836" t="s">
        <v>22</v>
      </c>
      <c r="F2836" t="s">
        <v>22</v>
      </c>
      <c r="G2836" t="s">
        <v>22</v>
      </c>
      <c r="H2836" t="s">
        <v>22</v>
      </c>
      <c r="J2836" t="s">
        <v>24</v>
      </c>
      <c r="K2836" t="s">
        <v>32</v>
      </c>
      <c r="L2836" t="s">
        <v>26</v>
      </c>
      <c r="M2836" t="s">
        <v>32</v>
      </c>
      <c r="N2836" t="s">
        <v>26</v>
      </c>
      <c r="O2836" t="s">
        <v>32</v>
      </c>
      <c r="P2836" t="s">
        <v>26</v>
      </c>
      <c r="R2836" t="s">
        <v>27</v>
      </c>
      <c r="S2836" t="s">
        <v>8176</v>
      </c>
      <c r="T2836" t="s">
        <v>8174</v>
      </c>
      <c r="U2836" t="str">
        <f>RIGHT(T2836,LEN(T2836)-FIND("[",T2836))</f>
        <v>-123.09464386160936, 49.282128690691756]}</v>
      </c>
      <c r="V2836" t="str">
        <f>LEFT(U2836,FIND(",",U2836)-1)</f>
        <v>-123.09464386160936</v>
      </c>
      <c r="W2836" s="2">
        <f>VALUE(V2836)</f>
        <v>-123.094643861609</v>
      </c>
      <c r="X2836" t="str">
        <f>MID(U2836,FIND(" ",U2836)+1,FIND("]",U2836)-FIND(" ",U2836)-1)</f>
        <v>49.282128690691756</v>
      </c>
      <c r="Y2836" s="2">
        <f>VALUE(X2836)</f>
        <v>49.2821286906917</v>
      </c>
      <c r="Z2836" t="s">
        <v>552</v>
      </c>
      <c r="AA2836" t="s">
        <v>8177</v>
      </c>
      <c r="AB2836" t="s">
        <v>27931</v>
      </c>
      <c r="AC2836" t="str">
        <f>LEFT(AB2836,FIND(" ",AB2836)-1)</f>
        <v>429-119</v>
      </c>
      <c r="AD2836" t="str">
        <f>MID(AB2836,FIND(" ",AB2836)+1,FIND(",",AB2836)-FIND(" ",AB2836)-1)</f>
        <v>E Cordova St</v>
      </c>
    </row>
    <row r="2837" spans="1:30" hidden="1" x14ac:dyDescent="0.3">
      <c r="A2837" t="s">
        <v>21</v>
      </c>
      <c r="B2837">
        <f>IF(A2837="twin",2,1)</f>
        <v>2</v>
      </c>
      <c r="C2837" t="s">
        <v>22</v>
      </c>
      <c r="D2837" t="s">
        <v>22</v>
      </c>
      <c r="E2837" t="s">
        <v>22</v>
      </c>
      <c r="F2837" t="s">
        <v>22</v>
      </c>
      <c r="G2837" t="s">
        <v>22</v>
      </c>
      <c r="H2837" t="s">
        <v>22</v>
      </c>
      <c r="J2837" t="s">
        <v>24</v>
      </c>
      <c r="K2837" t="s">
        <v>32</v>
      </c>
      <c r="L2837" t="s">
        <v>26</v>
      </c>
      <c r="M2837" t="s">
        <v>32</v>
      </c>
      <c r="N2837" t="s">
        <v>26</v>
      </c>
      <c r="O2837" t="s">
        <v>32</v>
      </c>
      <c r="P2837" t="s">
        <v>26</v>
      </c>
      <c r="R2837" t="s">
        <v>27</v>
      </c>
      <c r="S2837" t="s">
        <v>8178</v>
      </c>
      <c r="T2837" t="s">
        <v>8179</v>
      </c>
      <c r="U2837" t="str">
        <f>RIGHT(T2837,LEN(T2837)-FIND("[",T2837))</f>
        <v>-123.09445846656129, 49.28212506441801]}</v>
      </c>
      <c r="V2837" t="str">
        <f>LEFT(U2837,FIND(",",U2837)-1)</f>
        <v>-123.09445846656129</v>
      </c>
      <c r="W2837" s="2">
        <f>VALUE(V2837)</f>
        <v>-123.09445846656099</v>
      </c>
      <c r="X2837" t="str">
        <f>MID(U2837,FIND(" ",U2837)+1,FIND("]",U2837)-FIND(" ",U2837)-1)</f>
        <v>49.28212506441801</v>
      </c>
      <c r="Y2837" s="2">
        <f>VALUE(X2837)</f>
        <v>49.282125064417997</v>
      </c>
      <c r="Z2837" t="s">
        <v>552</v>
      </c>
      <c r="AA2837" t="s">
        <v>8180</v>
      </c>
      <c r="AB2837" t="s">
        <v>27932</v>
      </c>
      <c r="AC2837" t="str">
        <f>LEFT(AB2837,FIND(" ",AB2837)-1)</f>
        <v>430</v>
      </c>
      <c r="AD2837" t="str">
        <f>MID(AB2837,FIND(" ",AB2837)+1,FIND(",",AB2837)-FIND(" ",AB2837)-1)</f>
        <v>E Cordova St</v>
      </c>
    </row>
    <row r="2838" spans="1:30" hidden="1" x14ac:dyDescent="0.3">
      <c r="A2838" t="s">
        <v>21</v>
      </c>
      <c r="B2838">
        <f>IF(A2838="twin",2,1)</f>
        <v>2</v>
      </c>
      <c r="C2838" t="s">
        <v>22</v>
      </c>
      <c r="D2838" t="s">
        <v>22</v>
      </c>
      <c r="E2838" t="s">
        <v>22</v>
      </c>
      <c r="F2838" t="s">
        <v>22</v>
      </c>
      <c r="G2838" t="s">
        <v>22</v>
      </c>
      <c r="H2838" t="s">
        <v>22</v>
      </c>
      <c r="J2838" t="s">
        <v>24</v>
      </c>
      <c r="K2838" t="s">
        <v>32</v>
      </c>
      <c r="L2838" t="s">
        <v>26</v>
      </c>
      <c r="M2838" t="s">
        <v>32</v>
      </c>
      <c r="N2838" t="s">
        <v>26</v>
      </c>
      <c r="O2838" t="s">
        <v>32</v>
      </c>
      <c r="P2838" t="s">
        <v>26</v>
      </c>
      <c r="R2838" t="s">
        <v>27</v>
      </c>
      <c r="S2838" t="s">
        <v>8181</v>
      </c>
      <c r="T2838" t="s">
        <v>8182</v>
      </c>
      <c r="U2838" t="str">
        <f>RIGHT(T2838,LEN(T2838)-FIND("[",T2838))</f>
        <v>-123.09428209303587, 49.2821223030184]}</v>
      </c>
      <c r="V2838" t="str">
        <f>LEFT(U2838,FIND(",",U2838)-1)</f>
        <v>-123.09428209303587</v>
      </c>
      <c r="W2838" s="2">
        <f>VALUE(V2838)</f>
        <v>-123.09428209303501</v>
      </c>
      <c r="X2838" t="str">
        <f>MID(U2838,FIND(" ",U2838)+1,FIND("]",U2838)-FIND(" ",U2838)-1)</f>
        <v>49.2821223030184</v>
      </c>
      <c r="Y2838" s="2">
        <f>VALUE(X2838)</f>
        <v>49.282122303018397</v>
      </c>
      <c r="Z2838" t="s">
        <v>552</v>
      </c>
      <c r="AA2838" t="s">
        <v>8183</v>
      </c>
      <c r="AB2838" t="s">
        <v>27932</v>
      </c>
      <c r="AC2838" t="str">
        <f>LEFT(AB2838,FIND(" ",AB2838)-1)</f>
        <v>430</v>
      </c>
      <c r="AD2838" t="str">
        <f>MID(AB2838,FIND(" ",AB2838)+1,FIND(",",AB2838)-FIND(" ",AB2838)-1)</f>
        <v>E Cordova St</v>
      </c>
    </row>
    <row r="2839" spans="1:30" hidden="1" x14ac:dyDescent="0.3">
      <c r="A2839" t="s">
        <v>21</v>
      </c>
      <c r="B2839">
        <f>IF(A2839="twin",2,1)</f>
        <v>2</v>
      </c>
      <c r="C2839" t="s">
        <v>45</v>
      </c>
      <c r="D2839" t="s">
        <v>22</v>
      </c>
      <c r="E2839" t="s">
        <v>45</v>
      </c>
      <c r="F2839" t="s">
        <v>22</v>
      </c>
      <c r="G2839" t="s">
        <v>45</v>
      </c>
      <c r="H2839" t="s">
        <v>22</v>
      </c>
      <c r="J2839" t="s">
        <v>24</v>
      </c>
      <c r="K2839" t="s">
        <v>32</v>
      </c>
      <c r="L2839" t="s">
        <v>26</v>
      </c>
      <c r="M2839" t="s">
        <v>32</v>
      </c>
      <c r="N2839" t="s">
        <v>26</v>
      </c>
      <c r="O2839" t="s">
        <v>32</v>
      </c>
      <c r="P2839" t="s">
        <v>26</v>
      </c>
      <c r="R2839" t="s">
        <v>27</v>
      </c>
      <c r="S2839" t="s">
        <v>8184</v>
      </c>
      <c r="T2839" t="s">
        <v>8185</v>
      </c>
      <c r="U2839" t="str">
        <f>RIGHT(T2839,LEN(T2839)-FIND("[",T2839))</f>
        <v>-123.1046765039297, 49.281453153382486]}</v>
      </c>
      <c r="V2839" t="str">
        <f>LEFT(U2839,FIND(",",U2839)-1)</f>
        <v>-123.1046765039297</v>
      </c>
      <c r="W2839" s="2">
        <f>VALUE(V2839)</f>
        <v>-123.104676503929</v>
      </c>
      <c r="X2839" t="str">
        <f>MID(U2839,FIND(" ",U2839)+1,FIND("]",U2839)-FIND(" ",U2839)-1)</f>
        <v>49.281453153382486</v>
      </c>
      <c r="Y2839" s="2">
        <f>VALUE(X2839)</f>
        <v>49.281453153382401</v>
      </c>
      <c r="Z2839" t="s">
        <v>30</v>
      </c>
      <c r="AA2839" t="s">
        <v>8186</v>
      </c>
      <c r="AB2839" t="s">
        <v>27933</v>
      </c>
      <c r="AC2839" t="str">
        <f>LEFT(AB2839,FIND(" ",AB2839)-1)</f>
        <v>5</v>
      </c>
      <c r="AD2839" t="str">
        <f>MID(AB2839,FIND(" ",AB2839)+1,FIND(",",AB2839)-FIND(" ",AB2839)-1)</f>
        <v>W Hastings St</v>
      </c>
    </row>
    <row r="2840" spans="1:30" hidden="1" x14ac:dyDescent="0.3">
      <c r="A2840" t="s">
        <v>21</v>
      </c>
      <c r="B2840">
        <f>IF(A2840="twin",2,1)</f>
        <v>2</v>
      </c>
      <c r="C2840" t="s">
        <v>52</v>
      </c>
      <c r="D2840" t="s">
        <v>52</v>
      </c>
      <c r="E2840" t="s">
        <v>52</v>
      </c>
      <c r="F2840" t="s">
        <v>52</v>
      </c>
      <c r="G2840" t="s">
        <v>52</v>
      </c>
      <c r="H2840" t="s">
        <v>52</v>
      </c>
      <c r="J2840" t="s">
        <v>24</v>
      </c>
      <c r="K2840" t="s">
        <v>32</v>
      </c>
      <c r="L2840" t="s">
        <v>26</v>
      </c>
      <c r="M2840" t="s">
        <v>32</v>
      </c>
      <c r="N2840" t="s">
        <v>26</v>
      </c>
      <c r="O2840" t="s">
        <v>32</v>
      </c>
      <c r="P2840" t="s">
        <v>26</v>
      </c>
      <c r="R2840" t="s">
        <v>27</v>
      </c>
      <c r="S2840" t="s">
        <v>8187</v>
      </c>
      <c r="T2840" t="s">
        <v>8188</v>
      </c>
      <c r="U2840" t="str">
        <f>RIGHT(T2840,LEN(T2840)-FIND("[",T2840))</f>
        <v>-123.10741692135251, 49.28170105514455]}</v>
      </c>
      <c r="V2840" t="str">
        <f>LEFT(U2840,FIND(",",U2840)-1)</f>
        <v>-123.10741692135251</v>
      </c>
      <c r="W2840" s="2">
        <f>VALUE(V2840)</f>
        <v>-123.107416921352</v>
      </c>
      <c r="X2840" t="str">
        <f>MID(U2840,FIND(" ",U2840)+1,FIND("]",U2840)-FIND(" ",U2840)-1)</f>
        <v>49.28170105514455</v>
      </c>
      <c r="Y2840" s="2">
        <f>VALUE(X2840)</f>
        <v>49.281701055144502</v>
      </c>
      <c r="Z2840" t="s">
        <v>30</v>
      </c>
      <c r="AA2840" t="s">
        <v>8189</v>
      </c>
      <c r="AB2840" t="s">
        <v>27934</v>
      </c>
      <c r="AC2840" t="str">
        <f>LEFT(AB2840,FIND(" ",AB2840)-1)</f>
        <v>419</v>
      </c>
      <c r="AD2840" t="str">
        <f>MID(AB2840,FIND(" ",AB2840)+1,FIND(",",AB2840)-FIND(" ",AB2840)-1)</f>
        <v>Abbott St</v>
      </c>
    </row>
    <row r="2841" spans="1:30" hidden="1" x14ac:dyDescent="0.3">
      <c r="A2841" t="s">
        <v>21</v>
      </c>
      <c r="B2841">
        <f>IF(A2841="twin",2,1)</f>
        <v>2</v>
      </c>
      <c r="C2841" t="s">
        <v>52</v>
      </c>
      <c r="D2841" t="s">
        <v>67</v>
      </c>
      <c r="E2841" t="s">
        <v>52</v>
      </c>
      <c r="F2841" t="s">
        <v>67</v>
      </c>
      <c r="G2841" t="s">
        <v>52</v>
      </c>
      <c r="H2841" t="s">
        <v>67</v>
      </c>
      <c r="J2841" t="s">
        <v>24</v>
      </c>
      <c r="K2841" t="s">
        <v>32</v>
      </c>
      <c r="L2841" t="s">
        <v>26</v>
      </c>
      <c r="M2841" t="s">
        <v>32</v>
      </c>
      <c r="N2841" t="s">
        <v>26</v>
      </c>
      <c r="O2841" t="s">
        <v>32</v>
      </c>
      <c r="P2841" t="s">
        <v>26</v>
      </c>
      <c r="R2841" t="s">
        <v>27</v>
      </c>
      <c r="S2841" t="s">
        <v>8190</v>
      </c>
      <c r="T2841" t="s">
        <v>8079</v>
      </c>
      <c r="U2841" t="str">
        <f>RIGHT(T2841,LEN(T2841)-FIND("[",T2841))</f>
        <v>-123.14043631740154, 49.28825465276891]}</v>
      </c>
      <c r="V2841" t="str">
        <f>LEFT(U2841,FIND(",",U2841)-1)</f>
        <v>-123.14043631740154</v>
      </c>
      <c r="W2841" s="2">
        <f>VALUE(V2841)</f>
        <v>-123.140436317401</v>
      </c>
      <c r="X2841" t="str">
        <f>MID(U2841,FIND(" ",U2841)+1,FIND("]",U2841)-FIND(" ",U2841)-1)</f>
        <v>49.28825465276891</v>
      </c>
      <c r="Y2841" s="2">
        <f>VALUE(X2841)</f>
        <v>49.288254652768899</v>
      </c>
      <c r="Z2841" t="s">
        <v>84</v>
      </c>
      <c r="AA2841" t="s">
        <v>8191</v>
      </c>
      <c r="AB2841" t="s">
        <v>27914</v>
      </c>
      <c r="AC2841" t="str">
        <f>LEFT(AB2841,FIND(" ",AB2841)-1)</f>
        <v>1103</v>
      </c>
      <c r="AD2841" t="str">
        <f>MID(AB2841,FIND(" ",AB2841)+1,FIND(",",AB2841)-FIND(" ",AB2841)-1)</f>
        <v>Denman St</v>
      </c>
    </row>
    <row r="2842" spans="1:30" hidden="1" x14ac:dyDescent="0.3">
      <c r="A2842" t="s">
        <v>21</v>
      </c>
      <c r="B2842">
        <f>IF(A2842="twin",2,1)</f>
        <v>2</v>
      </c>
      <c r="C2842" t="s">
        <v>45</v>
      </c>
      <c r="D2842" t="s">
        <v>45</v>
      </c>
      <c r="E2842" t="s">
        <v>45</v>
      </c>
      <c r="F2842" t="s">
        <v>45</v>
      </c>
      <c r="G2842" t="s">
        <v>45</v>
      </c>
      <c r="H2842" t="s">
        <v>45</v>
      </c>
      <c r="J2842" t="s">
        <v>24</v>
      </c>
      <c r="K2842" t="s">
        <v>25</v>
      </c>
      <c r="L2842" t="s">
        <v>26</v>
      </c>
      <c r="M2842" t="s">
        <v>25</v>
      </c>
      <c r="N2842" t="s">
        <v>26</v>
      </c>
      <c r="O2842" t="s">
        <v>25</v>
      </c>
      <c r="P2842" t="s">
        <v>26</v>
      </c>
      <c r="R2842" t="s">
        <v>27</v>
      </c>
      <c r="S2842" t="s">
        <v>8192</v>
      </c>
      <c r="T2842" t="s">
        <v>1590</v>
      </c>
      <c r="U2842" t="str">
        <f>RIGHT(T2842,LEN(T2842)-FIND("[",T2842))</f>
        <v>-123.15536634781424, 49.2376230881386]}</v>
      </c>
      <c r="V2842" t="str">
        <f>LEFT(U2842,FIND(",",U2842)-1)</f>
        <v>-123.15536634781424</v>
      </c>
      <c r="W2842" s="2">
        <f>VALUE(V2842)</f>
        <v>-123.155366347814</v>
      </c>
      <c r="X2842" t="str">
        <f>MID(U2842,FIND(" ",U2842)+1,FIND("]",U2842)-FIND(" ",U2842)-1)</f>
        <v>49.2376230881386</v>
      </c>
      <c r="Y2842" s="2">
        <f>VALUE(X2842)</f>
        <v>49.237623088138598</v>
      </c>
      <c r="Z2842" t="s">
        <v>298</v>
      </c>
      <c r="AA2842" t="s">
        <v>8193</v>
      </c>
      <c r="AB2842" t="s">
        <v>26306</v>
      </c>
      <c r="AC2842" t="str">
        <f>LEFT(AB2842,FIND(" ",AB2842)-1)</f>
        <v>5367</v>
      </c>
      <c r="AD2842" t="str">
        <f>MID(AB2842,FIND(" ",AB2842)+1,FIND(",",AB2842)-FIND(" ",AB2842)-1)</f>
        <v>West Blvd</v>
      </c>
    </row>
    <row r="2843" spans="1:30" hidden="1" x14ac:dyDescent="0.3">
      <c r="A2843" t="s">
        <v>21</v>
      </c>
      <c r="B2843">
        <f>IF(A2843="twin",2,1)</f>
        <v>2</v>
      </c>
      <c r="C2843" t="s">
        <v>45</v>
      </c>
      <c r="D2843" t="s">
        <v>45</v>
      </c>
      <c r="E2843" t="s">
        <v>45</v>
      </c>
      <c r="F2843" t="s">
        <v>45</v>
      </c>
      <c r="G2843" t="s">
        <v>45</v>
      </c>
      <c r="H2843" t="s">
        <v>45</v>
      </c>
      <c r="J2843" t="s">
        <v>24</v>
      </c>
      <c r="K2843" t="s">
        <v>25</v>
      </c>
      <c r="L2843" t="s">
        <v>26</v>
      </c>
      <c r="M2843" t="s">
        <v>25</v>
      </c>
      <c r="N2843" t="s">
        <v>26</v>
      </c>
      <c r="O2843" t="s">
        <v>25</v>
      </c>
      <c r="P2843" t="s">
        <v>26</v>
      </c>
      <c r="R2843" t="s">
        <v>27</v>
      </c>
      <c r="S2843" t="s">
        <v>8194</v>
      </c>
      <c r="T2843" t="s">
        <v>8195</v>
      </c>
      <c r="U2843" t="str">
        <f>RIGHT(T2843,LEN(T2843)-FIND("[",T2843))</f>
        <v>-123.15537156199126, 49.237511674963486]}</v>
      </c>
      <c r="V2843" t="str">
        <f>LEFT(U2843,FIND(",",U2843)-1)</f>
        <v>-123.15537156199126</v>
      </c>
      <c r="W2843" s="2">
        <f>VALUE(V2843)</f>
        <v>-123.155371561991</v>
      </c>
      <c r="X2843" t="str">
        <f>MID(U2843,FIND(" ",U2843)+1,FIND("]",U2843)-FIND(" ",U2843)-1)</f>
        <v>49.237511674963486</v>
      </c>
      <c r="Y2843" s="2">
        <f>VALUE(X2843)</f>
        <v>49.2375116749634</v>
      </c>
      <c r="Z2843" t="s">
        <v>298</v>
      </c>
      <c r="AA2843" t="s">
        <v>8196</v>
      </c>
      <c r="AB2843" t="s">
        <v>27935</v>
      </c>
      <c r="AC2843" t="str">
        <f>LEFT(AB2843,FIND(" ",AB2843)-1)</f>
        <v>5389</v>
      </c>
      <c r="AD2843" t="str">
        <f>MID(AB2843,FIND(" ",AB2843)+1,FIND(",",AB2843)-FIND(" ",AB2843)-1)</f>
        <v>West Blvd</v>
      </c>
    </row>
    <row r="2844" spans="1:30" hidden="1" x14ac:dyDescent="0.3">
      <c r="A2844" t="s">
        <v>21</v>
      </c>
      <c r="B2844">
        <f>IF(A2844="twin",2,1)</f>
        <v>2</v>
      </c>
      <c r="C2844" t="s">
        <v>22</v>
      </c>
      <c r="D2844" t="s">
        <v>45</v>
      </c>
      <c r="E2844" t="s">
        <v>22</v>
      </c>
      <c r="F2844" t="s">
        <v>45</v>
      </c>
      <c r="G2844" t="s">
        <v>22</v>
      </c>
      <c r="H2844" t="s">
        <v>45</v>
      </c>
      <c r="J2844" t="s">
        <v>24</v>
      </c>
      <c r="K2844" t="s">
        <v>32</v>
      </c>
      <c r="L2844" t="s">
        <v>26</v>
      </c>
      <c r="M2844" t="s">
        <v>32</v>
      </c>
      <c r="N2844" t="s">
        <v>26</v>
      </c>
      <c r="O2844" t="s">
        <v>32</v>
      </c>
      <c r="P2844" t="s">
        <v>26</v>
      </c>
      <c r="R2844" t="s">
        <v>27</v>
      </c>
      <c r="S2844" t="s">
        <v>8197</v>
      </c>
      <c r="T2844" t="s">
        <v>8198</v>
      </c>
      <c r="U2844" t="str">
        <f>RIGHT(T2844,LEN(T2844)-FIND("[",T2844))</f>
        <v>-123.10222528826104, 49.27881449799345]}</v>
      </c>
      <c r="V2844" t="str">
        <f>LEFT(U2844,FIND(",",U2844)-1)</f>
        <v>-123.10222528826104</v>
      </c>
      <c r="W2844" s="2">
        <f>VALUE(V2844)</f>
        <v>-123.102225288261</v>
      </c>
      <c r="X2844" t="str">
        <f>MID(U2844,FIND(" ",U2844)+1,FIND("]",U2844)-FIND(" ",U2844)-1)</f>
        <v>49.27881449799345</v>
      </c>
      <c r="Y2844" s="2">
        <f>VALUE(X2844)</f>
        <v>49.278814497993402</v>
      </c>
      <c r="Z2844" t="s">
        <v>30</v>
      </c>
      <c r="AA2844" t="s">
        <v>8199</v>
      </c>
      <c r="AB2844" t="s">
        <v>27936</v>
      </c>
      <c r="AC2844" t="str">
        <f>LEFT(AB2844,FIND(" ",AB2844)-1)</f>
        <v>Southbound</v>
      </c>
      <c r="AD2844" t="str">
        <f>MID(AB2844,FIND(" ",AB2844)+1,FIND(",",AB2844)-FIND(" ",AB2844)-1)</f>
        <v>Quebec St @ Keefer St</v>
      </c>
    </row>
    <row r="2845" spans="1:30" hidden="1" x14ac:dyDescent="0.3">
      <c r="A2845" t="s">
        <v>21</v>
      </c>
      <c r="B2845">
        <f>IF(A2845="twin",2,1)</f>
        <v>2</v>
      </c>
      <c r="C2845" t="s">
        <v>22</v>
      </c>
      <c r="D2845" t="s">
        <v>45</v>
      </c>
      <c r="E2845" t="s">
        <v>22</v>
      </c>
      <c r="F2845" t="s">
        <v>45</v>
      </c>
      <c r="G2845" t="s">
        <v>22</v>
      </c>
      <c r="H2845" t="s">
        <v>45</v>
      </c>
      <c r="J2845" t="s">
        <v>24</v>
      </c>
      <c r="K2845" t="s">
        <v>32</v>
      </c>
      <c r="L2845" t="s">
        <v>26</v>
      </c>
      <c r="M2845" t="s">
        <v>32</v>
      </c>
      <c r="N2845" t="s">
        <v>26</v>
      </c>
      <c r="O2845" t="s">
        <v>32</v>
      </c>
      <c r="P2845" t="s">
        <v>26</v>
      </c>
      <c r="R2845" t="s">
        <v>27</v>
      </c>
      <c r="S2845" t="s">
        <v>8200</v>
      </c>
      <c r="T2845" t="s">
        <v>8201</v>
      </c>
      <c r="U2845" t="str">
        <f>RIGHT(T2845,LEN(T2845)-FIND("[",T2845))</f>
        <v>-123.10222493982978, 49.27859269509917]}</v>
      </c>
      <c r="V2845" t="str">
        <f>LEFT(U2845,FIND(",",U2845)-1)</f>
        <v>-123.10222493982978</v>
      </c>
      <c r="W2845" s="2">
        <f>VALUE(V2845)</f>
        <v>-123.102224939829</v>
      </c>
      <c r="X2845" t="str">
        <f>MID(U2845,FIND(" ",U2845)+1,FIND("]",U2845)-FIND(" ",U2845)-1)</f>
        <v>49.27859269509917</v>
      </c>
      <c r="Y2845" s="2">
        <f>VALUE(X2845)</f>
        <v>49.2785926950991</v>
      </c>
      <c r="Z2845" t="s">
        <v>30</v>
      </c>
      <c r="AA2845" t="s">
        <v>8202</v>
      </c>
      <c r="AB2845" t="s">
        <v>27937</v>
      </c>
      <c r="AC2845" t="str">
        <f>LEFT(AB2845,FIND(" ",AB2845)-1)</f>
        <v>620</v>
      </c>
      <c r="AD2845" t="str">
        <f>MID(AB2845,FIND(" ",AB2845)+1,FIND(",",AB2845)-FIND(" ",AB2845)-1)</f>
        <v>Quebec St</v>
      </c>
    </row>
    <row r="2846" spans="1:30" hidden="1" x14ac:dyDescent="0.3">
      <c r="A2846" t="s">
        <v>21</v>
      </c>
      <c r="B2846">
        <f>IF(A2846="twin",2,1)</f>
        <v>2</v>
      </c>
      <c r="C2846" t="s">
        <v>22</v>
      </c>
      <c r="D2846" t="s">
        <v>45</v>
      </c>
      <c r="E2846" t="s">
        <v>22</v>
      </c>
      <c r="F2846" t="s">
        <v>45</v>
      </c>
      <c r="G2846" t="s">
        <v>22</v>
      </c>
      <c r="H2846" t="s">
        <v>45</v>
      </c>
      <c r="J2846" t="s">
        <v>24</v>
      </c>
      <c r="K2846" t="s">
        <v>32</v>
      </c>
      <c r="L2846" t="s">
        <v>26</v>
      </c>
      <c r="M2846" t="s">
        <v>32</v>
      </c>
      <c r="N2846" t="s">
        <v>26</v>
      </c>
      <c r="O2846" t="s">
        <v>32</v>
      </c>
      <c r="P2846" t="s">
        <v>26</v>
      </c>
      <c r="R2846" t="s">
        <v>27</v>
      </c>
      <c r="S2846" t="s">
        <v>8203</v>
      </c>
      <c r="T2846" t="s">
        <v>8201</v>
      </c>
      <c r="U2846" t="str">
        <f>RIGHT(T2846,LEN(T2846)-FIND("[",T2846))</f>
        <v>-123.10222493982978, 49.27859269509917]}</v>
      </c>
      <c r="V2846" t="str">
        <f>LEFT(U2846,FIND(",",U2846)-1)</f>
        <v>-123.10222493982978</v>
      </c>
      <c r="W2846" s="2">
        <f>VALUE(V2846)</f>
        <v>-123.102224939829</v>
      </c>
      <c r="X2846" t="str">
        <f>MID(U2846,FIND(" ",U2846)+1,FIND("]",U2846)-FIND(" ",U2846)-1)</f>
        <v>49.27859269509917</v>
      </c>
      <c r="Y2846" s="2">
        <f>VALUE(X2846)</f>
        <v>49.2785926950991</v>
      </c>
      <c r="Z2846" t="s">
        <v>30</v>
      </c>
      <c r="AA2846" t="s">
        <v>8204</v>
      </c>
      <c r="AB2846" t="s">
        <v>27937</v>
      </c>
      <c r="AC2846" t="str">
        <f>LEFT(AB2846,FIND(" ",AB2846)-1)</f>
        <v>620</v>
      </c>
      <c r="AD2846" t="str">
        <f>MID(AB2846,FIND(" ",AB2846)+1,FIND(",",AB2846)-FIND(" ",AB2846)-1)</f>
        <v>Quebec St</v>
      </c>
    </row>
    <row r="2847" spans="1:30" hidden="1" x14ac:dyDescent="0.3">
      <c r="A2847" t="s">
        <v>21</v>
      </c>
      <c r="B2847">
        <f>IF(A2847="twin",2,1)</f>
        <v>2</v>
      </c>
      <c r="C2847" t="s">
        <v>45</v>
      </c>
      <c r="D2847" t="s">
        <v>45</v>
      </c>
      <c r="E2847" t="s">
        <v>45</v>
      </c>
      <c r="F2847" t="s">
        <v>45</v>
      </c>
      <c r="G2847" t="s">
        <v>45</v>
      </c>
      <c r="H2847" t="s">
        <v>45</v>
      </c>
      <c r="J2847" t="s">
        <v>24</v>
      </c>
      <c r="K2847" t="s">
        <v>25</v>
      </c>
      <c r="L2847" t="s">
        <v>26</v>
      </c>
      <c r="M2847" t="s">
        <v>25</v>
      </c>
      <c r="N2847" t="s">
        <v>26</v>
      </c>
      <c r="O2847" t="s">
        <v>25</v>
      </c>
      <c r="P2847" t="s">
        <v>26</v>
      </c>
      <c r="R2847" t="s">
        <v>27</v>
      </c>
      <c r="S2847" t="s">
        <v>8205</v>
      </c>
      <c r="T2847" t="s">
        <v>8206</v>
      </c>
      <c r="U2847" t="str">
        <f>RIGHT(T2847,LEN(T2847)-FIND("[",T2847))</f>
        <v>-123.10568622788574, 49.280331731826124]}</v>
      </c>
      <c r="V2847" t="str">
        <f>LEFT(U2847,FIND(",",U2847)-1)</f>
        <v>-123.10568622788574</v>
      </c>
      <c r="W2847" s="2">
        <f>VALUE(V2847)</f>
        <v>-123.105686227885</v>
      </c>
      <c r="X2847" t="str">
        <f>MID(U2847,FIND(" ",U2847)+1,FIND("]",U2847)-FIND(" ",U2847)-1)</f>
        <v>49.280331731826124</v>
      </c>
      <c r="Y2847" s="2">
        <f>VALUE(X2847)</f>
        <v>49.280331731826102</v>
      </c>
      <c r="Z2847" t="s">
        <v>30</v>
      </c>
      <c r="AA2847" t="s">
        <v>8207</v>
      </c>
      <c r="AB2847" t="s">
        <v>27938</v>
      </c>
      <c r="AC2847" t="str">
        <f>LEFT(AB2847,FIND(" ",AB2847)-1)</f>
        <v>508</v>
      </c>
      <c r="AD2847" t="str">
        <f>MID(AB2847,FIND(" ",AB2847)+1,FIND(",",AB2847)-FIND(" ",AB2847)-1)</f>
        <v>Taylor St</v>
      </c>
    </row>
    <row r="2848" spans="1:30" hidden="1" x14ac:dyDescent="0.3">
      <c r="A2848" t="s">
        <v>21</v>
      </c>
      <c r="B2848">
        <f>IF(A2848="twin",2,1)</f>
        <v>2</v>
      </c>
      <c r="C2848" t="s">
        <v>45</v>
      </c>
      <c r="D2848" t="s">
        <v>45</v>
      </c>
      <c r="E2848" t="s">
        <v>45</v>
      </c>
      <c r="F2848" t="s">
        <v>45</v>
      </c>
      <c r="G2848" t="s">
        <v>45</v>
      </c>
      <c r="H2848" t="s">
        <v>45</v>
      </c>
      <c r="J2848" t="s">
        <v>24</v>
      </c>
      <c r="K2848" t="s">
        <v>25</v>
      </c>
      <c r="L2848" t="s">
        <v>26</v>
      </c>
      <c r="M2848" t="s">
        <v>25</v>
      </c>
      <c r="N2848" t="s">
        <v>26</v>
      </c>
      <c r="O2848" t="s">
        <v>25</v>
      </c>
      <c r="P2848" t="s">
        <v>26</v>
      </c>
      <c r="R2848" t="s">
        <v>27</v>
      </c>
      <c r="S2848" t="s">
        <v>8208</v>
      </c>
      <c r="T2848" t="s">
        <v>8209</v>
      </c>
      <c r="U2848" t="str">
        <f>RIGHT(T2848,LEN(T2848)-FIND("[",T2848))</f>
        <v>-123.10573212533242, 49.28022351380469]}</v>
      </c>
      <c r="V2848" t="str">
        <f>LEFT(U2848,FIND(",",U2848)-1)</f>
        <v>-123.10573212533242</v>
      </c>
      <c r="W2848" s="2">
        <f>VALUE(V2848)</f>
        <v>-123.105732125332</v>
      </c>
      <c r="X2848" t="str">
        <f>MID(U2848,FIND(" ",U2848)+1,FIND("]",U2848)-FIND(" ",U2848)-1)</f>
        <v>49.28022351380469</v>
      </c>
      <c r="Y2848" s="2">
        <f>VALUE(X2848)</f>
        <v>49.2802235138046</v>
      </c>
      <c r="Z2848" t="s">
        <v>30</v>
      </c>
      <c r="AA2848" t="s">
        <v>8210</v>
      </c>
      <c r="AB2848" t="s">
        <v>27939</v>
      </c>
      <c r="AC2848" t="str">
        <f>LEFT(AB2848,FIND(" ",AB2848)-1)</f>
        <v>15</v>
      </c>
      <c r="AD2848" t="str">
        <f>MID(AB2848,FIND(" ",AB2848)+1,FIND(",",AB2848)-FIND(" ",AB2848)-1)</f>
        <v>Shanghai Alley</v>
      </c>
    </row>
    <row r="2849" spans="1:30" hidden="1" x14ac:dyDescent="0.3">
      <c r="A2849" t="s">
        <v>21</v>
      </c>
      <c r="B2849">
        <f>IF(A2849="twin",2,1)</f>
        <v>2</v>
      </c>
      <c r="C2849" t="s">
        <v>45</v>
      </c>
      <c r="D2849" t="s">
        <v>45</v>
      </c>
      <c r="E2849" t="s">
        <v>45</v>
      </c>
      <c r="F2849" t="s">
        <v>45</v>
      </c>
      <c r="G2849" t="s">
        <v>45</v>
      </c>
      <c r="H2849" t="s">
        <v>45</v>
      </c>
      <c r="J2849" t="s">
        <v>24</v>
      </c>
      <c r="K2849" t="s">
        <v>32</v>
      </c>
      <c r="L2849" t="s">
        <v>26</v>
      </c>
      <c r="M2849" t="s">
        <v>32</v>
      </c>
      <c r="N2849" t="s">
        <v>26</v>
      </c>
      <c r="O2849" t="s">
        <v>32</v>
      </c>
      <c r="P2849" t="s">
        <v>26</v>
      </c>
      <c r="R2849" t="s">
        <v>27</v>
      </c>
      <c r="S2849" t="s">
        <v>8211</v>
      </c>
      <c r="T2849" t="s">
        <v>8212</v>
      </c>
      <c r="U2849" t="str">
        <f>RIGHT(T2849,LEN(T2849)-FIND("[",T2849))</f>
        <v>-123.09691194375726, 49.27818674212888]}</v>
      </c>
      <c r="V2849" t="str">
        <f>LEFT(U2849,FIND(",",U2849)-1)</f>
        <v>-123.09691194375726</v>
      </c>
      <c r="W2849" s="2">
        <f>VALUE(V2849)</f>
        <v>-123.09691194375699</v>
      </c>
      <c r="X2849" t="str">
        <f>MID(U2849,FIND(" ",U2849)+1,FIND("]",U2849)-FIND(" ",U2849)-1)</f>
        <v>49.27818674212888</v>
      </c>
      <c r="Y2849" s="2">
        <f>VALUE(X2849)</f>
        <v>49.278186742128803</v>
      </c>
      <c r="Z2849" t="s">
        <v>552</v>
      </c>
      <c r="AA2849" t="s">
        <v>8213</v>
      </c>
      <c r="AB2849" t="s">
        <v>27940</v>
      </c>
      <c r="AC2849" t="str">
        <f>LEFT(AB2849,FIND(" ",AB2849)-1)</f>
        <v>729</v>
      </c>
      <c r="AD2849" t="str">
        <f>MID(AB2849,FIND(" ",AB2849)+1,FIND(",",AB2849)-FIND(" ",AB2849)-1)</f>
        <v>Gore Ave</v>
      </c>
    </row>
    <row r="2850" spans="1:30" hidden="1" x14ac:dyDescent="0.3">
      <c r="A2850" t="s">
        <v>21</v>
      </c>
      <c r="B2850">
        <f>IF(A2850="twin",2,1)</f>
        <v>2</v>
      </c>
      <c r="C2850" t="s">
        <v>23</v>
      </c>
      <c r="D2850" t="s">
        <v>23</v>
      </c>
      <c r="E2850" t="s">
        <v>23</v>
      </c>
      <c r="F2850" t="s">
        <v>23</v>
      </c>
      <c r="G2850" t="s">
        <v>23</v>
      </c>
      <c r="H2850" t="s">
        <v>23</v>
      </c>
      <c r="J2850" t="s">
        <v>24</v>
      </c>
      <c r="K2850" t="s">
        <v>25</v>
      </c>
      <c r="L2850" t="s">
        <v>26</v>
      </c>
      <c r="M2850" t="s">
        <v>25</v>
      </c>
      <c r="N2850" t="s">
        <v>26</v>
      </c>
      <c r="O2850" t="s">
        <v>25</v>
      </c>
      <c r="P2850" t="s">
        <v>26</v>
      </c>
      <c r="R2850" t="s">
        <v>27</v>
      </c>
      <c r="S2850" t="s">
        <v>8214</v>
      </c>
      <c r="T2850" t="s">
        <v>8215</v>
      </c>
      <c r="U2850" t="str">
        <f>RIGHT(T2850,LEN(T2850)-FIND("[",T2850))</f>
        <v>-123.11756709442884, 49.25973705916166]}</v>
      </c>
      <c r="V2850" t="str">
        <f>LEFT(U2850,FIND(",",U2850)-1)</f>
        <v>-123.11756709442884</v>
      </c>
      <c r="W2850" s="2">
        <f>VALUE(V2850)</f>
        <v>-123.117567094428</v>
      </c>
      <c r="X2850" t="str">
        <f>MID(U2850,FIND(" ",U2850)+1,FIND("]",U2850)-FIND(" ",U2850)-1)</f>
        <v>49.25973705916166</v>
      </c>
      <c r="Y2850" s="2">
        <f>VALUE(X2850)</f>
        <v>49.259737059161601</v>
      </c>
      <c r="Z2850" t="s">
        <v>43</v>
      </c>
      <c r="AA2850" t="s">
        <v>8216</v>
      </c>
      <c r="AB2850" t="s">
        <v>27941</v>
      </c>
      <c r="AC2850" t="str">
        <f>LEFT(AB2850,FIND(" ",AB2850)-1)</f>
        <v>2836</v>
      </c>
      <c r="AD2850" t="str">
        <f>MID(AB2850,FIND(" ",AB2850)+1,FIND(",",AB2850)-FIND(" ",AB2850)-1)</f>
        <v>Ash St</v>
      </c>
    </row>
    <row r="2851" spans="1:30" hidden="1" x14ac:dyDescent="0.3">
      <c r="A2851" t="s">
        <v>21</v>
      </c>
      <c r="B2851">
        <f>IF(A2851="twin",2,1)</f>
        <v>2</v>
      </c>
      <c r="C2851" t="s">
        <v>23</v>
      </c>
      <c r="D2851" t="s">
        <v>23</v>
      </c>
      <c r="E2851" t="s">
        <v>23</v>
      </c>
      <c r="F2851" t="s">
        <v>23</v>
      </c>
      <c r="G2851" t="s">
        <v>23</v>
      </c>
      <c r="H2851" t="s">
        <v>23</v>
      </c>
      <c r="J2851" t="s">
        <v>24</v>
      </c>
      <c r="K2851" t="s">
        <v>32</v>
      </c>
      <c r="L2851" t="s">
        <v>26</v>
      </c>
      <c r="M2851" t="s">
        <v>32</v>
      </c>
      <c r="N2851" t="s">
        <v>26</v>
      </c>
      <c r="O2851" t="s">
        <v>32</v>
      </c>
      <c r="P2851" t="s">
        <v>26</v>
      </c>
      <c r="R2851" t="s">
        <v>27</v>
      </c>
      <c r="S2851" t="s">
        <v>8217</v>
      </c>
      <c r="T2851" t="s">
        <v>8218</v>
      </c>
      <c r="U2851" t="str">
        <f>RIGHT(T2851,LEN(T2851)-FIND("[",T2851))</f>
        <v>-123.15606787278396, 49.26809971134508]}</v>
      </c>
      <c r="V2851" t="str">
        <f>LEFT(U2851,FIND(",",U2851)-1)</f>
        <v>-123.15606787278396</v>
      </c>
      <c r="W2851" s="2">
        <f>VALUE(V2851)</f>
        <v>-123.156067872783</v>
      </c>
      <c r="X2851" t="str">
        <f>MID(U2851,FIND(" ",U2851)+1,FIND("]",U2851)-FIND(" ",U2851)-1)</f>
        <v>49.26809971134508</v>
      </c>
      <c r="Y2851" s="2">
        <f>VALUE(X2851)</f>
        <v>49.268099711345002</v>
      </c>
      <c r="Z2851" t="s">
        <v>79</v>
      </c>
      <c r="AA2851" t="s">
        <v>8219</v>
      </c>
      <c r="AB2851" t="s">
        <v>27942</v>
      </c>
      <c r="AC2851" t="str">
        <f>LEFT(AB2851,FIND(" ",AB2851)-1)</f>
        <v>2232</v>
      </c>
      <c r="AD2851" t="str">
        <f>MID(AB2851,FIND(" ",AB2851)+1,FIND(",",AB2851)-FIND(" ",AB2851)-1)</f>
        <v>W 4th Ave</v>
      </c>
    </row>
    <row r="2852" spans="1:30" hidden="1" x14ac:dyDescent="0.3">
      <c r="A2852" t="s">
        <v>21</v>
      </c>
      <c r="B2852">
        <f>IF(A2852="twin",2,1)</f>
        <v>2</v>
      </c>
      <c r="C2852" t="s">
        <v>23</v>
      </c>
      <c r="D2852" t="s">
        <v>23</v>
      </c>
      <c r="E2852" t="s">
        <v>23</v>
      </c>
      <c r="F2852" t="s">
        <v>23</v>
      </c>
      <c r="G2852" t="s">
        <v>23</v>
      </c>
      <c r="H2852" t="s">
        <v>23</v>
      </c>
      <c r="J2852" t="s">
        <v>24</v>
      </c>
      <c r="K2852" t="s">
        <v>32</v>
      </c>
      <c r="L2852" t="s">
        <v>26</v>
      </c>
      <c r="M2852" t="s">
        <v>32</v>
      </c>
      <c r="N2852" t="s">
        <v>26</v>
      </c>
      <c r="O2852" t="s">
        <v>32</v>
      </c>
      <c r="P2852" t="s">
        <v>26</v>
      </c>
      <c r="R2852" t="s">
        <v>27</v>
      </c>
      <c r="S2852" t="s">
        <v>8220</v>
      </c>
      <c r="T2852" t="s">
        <v>8218</v>
      </c>
      <c r="U2852" t="str">
        <f>RIGHT(T2852,LEN(T2852)-FIND("[",T2852))</f>
        <v>-123.15606787278396, 49.26809971134508]}</v>
      </c>
      <c r="V2852" t="str">
        <f>LEFT(U2852,FIND(",",U2852)-1)</f>
        <v>-123.15606787278396</v>
      </c>
      <c r="W2852" s="2">
        <f>VALUE(V2852)</f>
        <v>-123.156067872783</v>
      </c>
      <c r="X2852" t="str">
        <f>MID(U2852,FIND(" ",U2852)+1,FIND("]",U2852)-FIND(" ",U2852)-1)</f>
        <v>49.26809971134508</v>
      </c>
      <c r="Y2852" s="2">
        <f>VALUE(X2852)</f>
        <v>49.268099711345002</v>
      </c>
      <c r="Z2852" t="s">
        <v>79</v>
      </c>
      <c r="AA2852" t="s">
        <v>8221</v>
      </c>
      <c r="AB2852" t="s">
        <v>27942</v>
      </c>
      <c r="AC2852" t="str">
        <f>LEFT(AB2852,FIND(" ",AB2852)-1)</f>
        <v>2232</v>
      </c>
      <c r="AD2852" t="str">
        <f>MID(AB2852,FIND(" ",AB2852)+1,FIND(",",AB2852)-FIND(" ",AB2852)-1)</f>
        <v>W 4th Ave</v>
      </c>
    </row>
    <row r="2853" spans="1:30" hidden="1" x14ac:dyDescent="0.3">
      <c r="A2853" t="s">
        <v>21</v>
      </c>
      <c r="B2853">
        <f>IF(A2853="twin",2,1)</f>
        <v>2</v>
      </c>
      <c r="C2853" t="s">
        <v>23</v>
      </c>
      <c r="D2853" t="s">
        <v>23</v>
      </c>
      <c r="E2853" t="s">
        <v>23</v>
      </c>
      <c r="F2853" t="s">
        <v>23</v>
      </c>
      <c r="G2853" t="s">
        <v>23</v>
      </c>
      <c r="H2853" t="s">
        <v>23</v>
      </c>
      <c r="J2853" t="s">
        <v>24</v>
      </c>
      <c r="K2853" t="s">
        <v>32</v>
      </c>
      <c r="L2853" t="s">
        <v>26</v>
      </c>
      <c r="M2853" t="s">
        <v>32</v>
      </c>
      <c r="N2853" t="s">
        <v>26</v>
      </c>
      <c r="O2853" t="s">
        <v>32</v>
      </c>
      <c r="P2853" t="s">
        <v>26</v>
      </c>
      <c r="R2853" t="s">
        <v>27</v>
      </c>
      <c r="S2853" t="s">
        <v>8222</v>
      </c>
      <c r="T2853" t="s">
        <v>8223</v>
      </c>
      <c r="U2853" t="str">
        <f>RIGHT(T2853,LEN(T2853)-FIND("[",T2853))</f>
        <v>-123.15641109953575, 49.26810596664421]}</v>
      </c>
      <c r="V2853" t="str">
        <f>LEFT(U2853,FIND(",",U2853)-1)</f>
        <v>-123.15641109953575</v>
      </c>
      <c r="W2853" s="2">
        <f>VALUE(V2853)</f>
        <v>-123.15641109953501</v>
      </c>
      <c r="X2853" t="str">
        <f>MID(U2853,FIND(" ",U2853)+1,FIND("]",U2853)-FIND(" ",U2853)-1)</f>
        <v>49.26810596664421</v>
      </c>
      <c r="Y2853" s="2">
        <f>VALUE(X2853)</f>
        <v>49.2681059666442</v>
      </c>
      <c r="Z2853" t="s">
        <v>79</v>
      </c>
      <c r="AA2853" t="s">
        <v>8224</v>
      </c>
      <c r="AB2853" t="s">
        <v>27943</v>
      </c>
      <c r="AC2853" t="str">
        <f>LEFT(AB2853,FIND(" ",AB2853)-1)</f>
        <v>2254</v>
      </c>
      <c r="AD2853" t="str">
        <f>MID(AB2853,FIND(" ",AB2853)+1,FIND(",",AB2853)-FIND(" ",AB2853)-1)</f>
        <v>W 4th Ave</v>
      </c>
    </row>
    <row r="2854" spans="1:30" hidden="1" x14ac:dyDescent="0.3">
      <c r="A2854" t="s">
        <v>21</v>
      </c>
      <c r="B2854">
        <f>IF(A2854="twin",2,1)</f>
        <v>2</v>
      </c>
      <c r="C2854" t="s">
        <v>23</v>
      </c>
      <c r="D2854" t="s">
        <v>23</v>
      </c>
      <c r="E2854" t="s">
        <v>23</v>
      </c>
      <c r="F2854" t="s">
        <v>23</v>
      </c>
      <c r="G2854" t="s">
        <v>23</v>
      </c>
      <c r="H2854" t="s">
        <v>23</v>
      </c>
      <c r="J2854" t="s">
        <v>24</v>
      </c>
      <c r="K2854" t="s">
        <v>32</v>
      </c>
      <c r="L2854" t="s">
        <v>26</v>
      </c>
      <c r="M2854" t="s">
        <v>32</v>
      </c>
      <c r="N2854" t="s">
        <v>26</v>
      </c>
      <c r="O2854" t="s">
        <v>32</v>
      </c>
      <c r="P2854" t="s">
        <v>26</v>
      </c>
      <c r="R2854" t="s">
        <v>27</v>
      </c>
      <c r="S2854" t="s">
        <v>8225</v>
      </c>
      <c r="T2854" t="s">
        <v>8226</v>
      </c>
      <c r="U2854" t="str">
        <f>RIGHT(T2854,LEN(T2854)-FIND("[",T2854))</f>
        <v>-123.15675995728414, 49.26811067510473]}</v>
      </c>
      <c r="V2854" t="str">
        <f>LEFT(U2854,FIND(",",U2854)-1)</f>
        <v>-123.15675995728414</v>
      </c>
      <c r="W2854" s="2">
        <f>VALUE(V2854)</f>
        <v>-123.156759957284</v>
      </c>
      <c r="X2854" t="str">
        <f>MID(U2854,FIND(" ",U2854)+1,FIND("]",U2854)-FIND(" ",U2854)-1)</f>
        <v>49.26811067510473</v>
      </c>
      <c r="Y2854" s="2">
        <f>VALUE(X2854)</f>
        <v>49.268110675104701</v>
      </c>
      <c r="Z2854" t="s">
        <v>79</v>
      </c>
      <c r="AA2854" t="s">
        <v>8227</v>
      </c>
      <c r="AB2854" t="s">
        <v>27944</v>
      </c>
      <c r="AC2854" t="str">
        <f>LEFT(AB2854,FIND(" ",AB2854)-1)</f>
        <v>Eastbound</v>
      </c>
      <c r="AD2854" t="str">
        <f>MID(AB2854,FIND(" ",AB2854)+1,FIND(",",AB2854)-FIND(" ",AB2854)-1)</f>
        <v>W 4th Ave @ Vine St</v>
      </c>
    </row>
    <row r="2855" spans="1:30" hidden="1" x14ac:dyDescent="0.3">
      <c r="A2855" t="s">
        <v>21</v>
      </c>
      <c r="B2855">
        <f>IF(A2855="twin",2,1)</f>
        <v>2</v>
      </c>
      <c r="C2855" t="s">
        <v>23</v>
      </c>
      <c r="D2855" t="s">
        <v>23</v>
      </c>
      <c r="E2855" t="s">
        <v>23</v>
      </c>
      <c r="F2855" t="s">
        <v>23</v>
      </c>
      <c r="G2855" t="s">
        <v>23</v>
      </c>
      <c r="H2855" t="s">
        <v>23</v>
      </c>
      <c r="J2855" t="s">
        <v>24</v>
      </c>
      <c r="K2855" t="s">
        <v>32</v>
      </c>
      <c r="L2855" t="s">
        <v>26</v>
      </c>
      <c r="M2855" t="s">
        <v>32</v>
      </c>
      <c r="N2855" t="s">
        <v>26</v>
      </c>
      <c r="O2855" t="s">
        <v>32</v>
      </c>
      <c r="P2855" t="s">
        <v>26</v>
      </c>
      <c r="R2855" t="s">
        <v>27</v>
      </c>
      <c r="S2855" t="s">
        <v>8228</v>
      </c>
      <c r="T2855" t="s">
        <v>8226</v>
      </c>
      <c r="U2855" t="str">
        <f>RIGHT(T2855,LEN(T2855)-FIND("[",T2855))</f>
        <v>-123.15675995728414, 49.26811067510473]}</v>
      </c>
      <c r="V2855" t="str">
        <f>LEFT(U2855,FIND(",",U2855)-1)</f>
        <v>-123.15675995728414</v>
      </c>
      <c r="W2855" s="2">
        <f>VALUE(V2855)</f>
        <v>-123.156759957284</v>
      </c>
      <c r="X2855" t="str">
        <f>MID(U2855,FIND(" ",U2855)+1,FIND("]",U2855)-FIND(" ",U2855)-1)</f>
        <v>49.26811067510473</v>
      </c>
      <c r="Y2855" s="2">
        <f>VALUE(X2855)</f>
        <v>49.268110675104701</v>
      </c>
      <c r="Z2855" t="s">
        <v>79</v>
      </c>
      <c r="AA2855" t="s">
        <v>8229</v>
      </c>
      <c r="AB2855" t="s">
        <v>27944</v>
      </c>
      <c r="AC2855" t="str">
        <f>LEFT(AB2855,FIND(" ",AB2855)-1)</f>
        <v>Eastbound</v>
      </c>
      <c r="AD2855" t="str">
        <f>MID(AB2855,FIND(" ",AB2855)+1,FIND(",",AB2855)-FIND(" ",AB2855)-1)</f>
        <v>W 4th Ave @ Vine St</v>
      </c>
    </row>
    <row r="2856" spans="1:30" hidden="1" x14ac:dyDescent="0.3">
      <c r="A2856" t="s">
        <v>21</v>
      </c>
      <c r="B2856">
        <f>IF(A2856="twin",2,1)</f>
        <v>2</v>
      </c>
      <c r="C2856" t="s">
        <v>45</v>
      </c>
      <c r="D2856" t="s">
        <v>45</v>
      </c>
      <c r="E2856" t="s">
        <v>45</v>
      </c>
      <c r="F2856" t="s">
        <v>45</v>
      </c>
      <c r="G2856" t="s">
        <v>45</v>
      </c>
      <c r="H2856" t="s">
        <v>45</v>
      </c>
      <c r="J2856" t="s">
        <v>24</v>
      </c>
      <c r="K2856" t="s">
        <v>25</v>
      </c>
      <c r="L2856" t="s">
        <v>26</v>
      </c>
      <c r="M2856" t="s">
        <v>25</v>
      </c>
      <c r="N2856" t="s">
        <v>26</v>
      </c>
      <c r="O2856" t="s">
        <v>25</v>
      </c>
      <c r="P2856" t="s">
        <v>26</v>
      </c>
      <c r="R2856" t="s">
        <v>27</v>
      </c>
      <c r="S2856" t="s">
        <v>8230</v>
      </c>
      <c r="T2856" t="s">
        <v>8231</v>
      </c>
      <c r="U2856" t="str">
        <f>RIGHT(T2856,LEN(T2856)-FIND("[",T2856))</f>
        <v>-123.11627021532524, 49.2761641817606]}</v>
      </c>
      <c r="V2856" t="str">
        <f>LEFT(U2856,FIND(",",U2856)-1)</f>
        <v>-123.11627021532524</v>
      </c>
      <c r="W2856" s="2">
        <f>VALUE(V2856)</f>
        <v>-123.116270215325</v>
      </c>
      <c r="X2856" t="str">
        <f>MID(U2856,FIND(" ",U2856)+1,FIND("]",U2856)-FIND(" ",U2856)-1)</f>
        <v>49.2761641817606</v>
      </c>
      <c r="Y2856" s="2">
        <f>VALUE(X2856)</f>
        <v>49.276164181760599</v>
      </c>
      <c r="Z2856" t="s">
        <v>30</v>
      </c>
      <c r="AA2856" t="s">
        <v>8232</v>
      </c>
      <c r="AB2856" t="s">
        <v>27945</v>
      </c>
      <c r="AC2856" t="str">
        <f>LEFT(AB2856,FIND(" ",AB2856)-1)</f>
        <v>937</v>
      </c>
      <c r="AD2856" t="str">
        <f>MID(AB2856,FIND(" ",AB2856)+1,FIND(",",AB2856)-FIND(" ",AB2856)-1)</f>
        <v>Beatty St</v>
      </c>
    </row>
    <row r="2857" spans="1:30" hidden="1" x14ac:dyDescent="0.3">
      <c r="A2857" t="s">
        <v>247</v>
      </c>
      <c r="B2857">
        <f>IF(A2857="twin",2,1)</f>
        <v>1</v>
      </c>
      <c r="C2857" t="s">
        <v>23</v>
      </c>
      <c r="D2857" t="s">
        <v>23</v>
      </c>
      <c r="E2857" t="s">
        <v>23</v>
      </c>
      <c r="F2857" t="s">
        <v>23</v>
      </c>
      <c r="G2857" t="s">
        <v>23</v>
      </c>
      <c r="H2857" t="s">
        <v>23</v>
      </c>
      <c r="J2857" t="s">
        <v>24</v>
      </c>
      <c r="K2857" t="s">
        <v>32</v>
      </c>
      <c r="L2857" t="s">
        <v>26</v>
      </c>
      <c r="M2857" t="s">
        <v>32</v>
      </c>
      <c r="N2857" t="s">
        <v>26</v>
      </c>
      <c r="O2857" t="s">
        <v>32</v>
      </c>
      <c r="P2857" t="s">
        <v>26</v>
      </c>
      <c r="R2857" t="s">
        <v>27</v>
      </c>
      <c r="S2857" t="s">
        <v>8233</v>
      </c>
      <c r="T2857" t="s">
        <v>8234</v>
      </c>
      <c r="U2857" t="str">
        <f>RIGHT(T2857,LEN(T2857)-FIND("[",T2857))</f>
        <v>-123.12643395396141, 49.286434097907396]}</v>
      </c>
      <c r="V2857" t="str">
        <f>LEFT(U2857,FIND(",",U2857)-1)</f>
        <v>-123.12643395396141</v>
      </c>
      <c r="W2857" s="2">
        <f>VALUE(V2857)</f>
        <v>-123.126433953961</v>
      </c>
      <c r="X2857" t="str">
        <f>MID(U2857,FIND(" ",U2857)+1,FIND("]",U2857)-FIND(" ",U2857)-1)</f>
        <v>49.286434097907396</v>
      </c>
      <c r="Y2857" s="2">
        <f>VALUE(X2857)</f>
        <v>49.286434097907303</v>
      </c>
      <c r="Z2857" t="s">
        <v>84</v>
      </c>
      <c r="AA2857" t="s">
        <v>8235</v>
      </c>
      <c r="AB2857" t="s">
        <v>27946</v>
      </c>
      <c r="AC2857" t="str">
        <f>LEFT(AB2857,FIND(" ",AB2857)-1)</f>
        <v>770</v>
      </c>
      <c r="AD2857" t="str">
        <f>MID(AB2857,FIND(" ",AB2857)+1,FIND(",",AB2857)-FIND(" ",AB2857)-1)</f>
        <v>Bute St</v>
      </c>
    </row>
    <row r="2858" spans="1:30" hidden="1" x14ac:dyDescent="0.3">
      <c r="A2858" t="s">
        <v>247</v>
      </c>
      <c r="B2858">
        <f>IF(A2858="twin",2,1)</f>
        <v>1</v>
      </c>
      <c r="C2858" t="s">
        <v>45</v>
      </c>
      <c r="D2858" t="s">
        <v>22</v>
      </c>
      <c r="E2858" t="s">
        <v>45</v>
      </c>
      <c r="F2858" t="s">
        <v>22</v>
      </c>
      <c r="G2858" t="s">
        <v>45</v>
      </c>
      <c r="H2858" t="s">
        <v>22</v>
      </c>
      <c r="J2858" t="s">
        <v>24</v>
      </c>
      <c r="K2858" t="s">
        <v>32</v>
      </c>
      <c r="L2858" t="s">
        <v>26</v>
      </c>
      <c r="M2858" t="s">
        <v>32</v>
      </c>
      <c r="N2858" t="s">
        <v>26</v>
      </c>
      <c r="O2858" t="s">
        <v>32</v>
      </c>
      <c r="P2858" t="s">
        <v>26</v>
      </c>
      <c r="R2858" t="s">
        <v>27</v>
      </c>
      <c r="S2858" t="s">
        <v>8236</v>
      </c>
      <c r="T2858" t="s">
        <v>8237</v>
      </c>
      <c r="U2858" t="str">
        <f>RIGHT(T2858,LEN(T2858)-FIND("[",T2858))</f>
        <v>-123.09923499251497, 49.28234152389373]}</v>
      </c>
      <c r="V2858" t="str">
        <f>LEFT(U2858,FIND(",",U2858)-1)</f>
        <v>-123.09923499251497</v>
      </c>
      <c r="W2858" s="2">
        <f>VALUE(V2858)</f>
        <v>-123.099234992514</v>
      </c>
      <c r="X2858" t="str">
        <f>MID(U2858,FIND(" ",U2858)+1,FIND("]",U2858)-FIND(" ",U2858)-1)</f>
        <v>49.28234152389373</v>
      </c>
      <c r="Y2858" s="2">
        <f>VALUE(X2858)</f>
        <v>49.282341523893699</v>
      </c>
      <c r="Z2858" t="s">
        <v>552</v>
      </c>
      <c r="AA2858" t="s">
        <v>8238</v>
      </c>
      <c r="AB2858" t="s">
        <v>27359</v>
      </c>
      <c r="AC2858" t="str">
        <f>LEFT(AB2858,FIND(" ",AB2858)-1)</f>
        <v>Eastbound</v>
      </c>
      <c r="AD2858" t="str">
        <f>MID(AB2858,FIND(" ",AB2858)+1,FIND(",",AB2858)-FIND(" ",AB2858)-1)</f>
        <v>E Cordova St @ Main St</v>
      </c>
    </row>
    <row r="2859" spans="1:30" hidden="1" x14ac:dyDescent="0.3">
      <c r="A2859" t="s">
        <v>21</v>
      </c>
      <c r="B2859">
        <f>IF(A2859="twin",2,1)</f>
        <v>2</v>
      </c>
      <c r="C2859" t="s">
        <v>23</v>
      </c>
      <c r="D2859" t="s">
        <v>45</v>
      </c>
      <c r="E2859" t="s">
        <v>23</v>
      </c>
      <c r="F2859" t="s">
        <v>45</v>
      </c>
      <c r="G2859" t="s">
        <v>23</v>
      </c>
      <c r="H2859" t="s">
        <v>45</v>
      </c>
      <c r="J2859" t="s">
        <v>24</v>
      </c>
      <c r="K2859" t="s">
        <v>32</v>
      </c>
      <c r="L2859" t="s">
        <v>26</v>
      </c>
      <c r="M2859" t="s">
        <v>32</v>
      </c>
      <c r="N2859" t="s">
        <v>26</v>
      </c>
      <c r="O2859" t="s">
        <v>32</v>
      </c>
      <c r="P2859" t="s">
        <v>26</v>
      </c>
      <c r="R2859" t="s">
        <v>27</v>
      </c>
      <c r="S2859" t="s">
        <v>8239</v>
      </c>
      <c r="T2859" t="s">
        <v>6233</v>
      </c>
      <c r="U2859" t="str">
        <f>RIGHT(T2859,LEN(T2859)-FIND("[",T2859))</f>
        <v>-123.10259310968348, 49.28037805614828]}</v>
      </c>
      <c r="V2859" t="str">
        <f>LEFT(U2859,FIND(",",U2859)-1)</f>
        <v>-123.10259310968348</v>
      </c>
      <c r="W2859" s="2">
        <f>VALUE(V2859)</f>
        <v>-123.102593109683</v>
      </c>
      <c r="X2859" t="str">
        <f>MID(U2859,FIND(" ",U2859)+1,FIND("]",U2859)-FIND(" ",U2859)-1)</f>
        <v>49.28037805614828</v>
      </c>
      <c r="Y2859" s="2">
        <f>VALUE(X2859)</f>
        <v>49.280378056148201</v>
      </c>
      <c r="Z2859" t="s">
        <v>30</v>
      </c>
      <c r="AA2859" t="s">
        <v>8240</v>
      </c>
      <c r="AB2859" t="s">
        <v>27502</v>
      </c>
      <c r="AC2859" t="str">
        <f>LEFT(AB2859,FIND(" ",AB2859)-1)</f>
        <v>88</v>
      </c>
      <c r="AD2859" t="str">
        <f>MID(AB2859,FIND(" ",AB2859)+1,FIND(",",AB2859)-FIND(" ",AB2859)-1)</f>
        <v>E Pender St</v>
      </c>
    </row>
    <row r="2860" spans="1:30" hidden="1" x14ac:dyDescent="0.3">
      <c r="A2860" t="s">
        <v>63</v>
      </c>
      <c r="B2860">
        <f>IF(A2860="twin",2,1)</f>
        <v>1</v>
      </c>
      <c r="C2860" t="s">
        <v>22</v>
      </c>
      <c r="D2860" t="s">
        <v>45</v>
      </c>
      <c r="E2860" t="s">
        <v>22</v>
      </c>
      <c r="F2860" t="s">
        <v>45</v>
      </c>
      <c r="G2860" t="s">
        <v>22</v>
      </c>
      <c r="H2860" t="s">
        <v>45</v>
      </c>
      <c r="J2860" t="s">
        <v>24</v>
      </c>
      <c r="K2860" t="s">
        <v>32</v>
      </c>
      <c r="L2860" t="s">
        <v>26</v>
      </c>
      <c r="M2860" t="s">
        <v>32</v>
      </c>
      <c r="N2860" t="s">
        <v>26</v>
      </c>
      <c r="O2860" t="s">
        <v>32</v>
      </c>
      <c r="P2860" t="s">
        <v>26</v>
      </c>
      <c r="R2860" t="s">
        <v>27</v>
      </c>
      <c r="S2860" t="s">
        <v>8241</v>
      </c>
      <c r="T2860" t="s">
        <v>8242</v>
      </c>
      <c r="U2860" t="str">
        <f>RIGHT(T2860,LEN(T2860)-FIND("[",T2860))</f>
        <v>-123.12786031191851, 49.28754991752406]}</v>
      </c>
      <c r="V2860" t="str">
        <f>LEFT(U2860,FIND(",",U2860)-1)</f>
        <v>-123.12786031191851</v>
      </c>
      <c r="W2860" s="2">
        <f>VALUE(V2860)</f>
        <v>-123.127860311918</v>
      </c>
      <c r="X2860" t="str">
        <f>MID(U2860,FIND(" ",U2860)+1,FIND("]",U2860)-FIND(" ",U2860)-1)</f>
        <v>49.28754991752406</v>
      </c>
      <c r="Y2860" s="2">
        <f>VALUE(X2860)</f>
        <v>49.287549917523997</v>
      </c>
      <c r="Z2860" t="s">
        <v>84</v>
      </c>
      <c r="AA2860" t="s">
        <v>8243</v>
      </c>
      <c r="AB2860" t="s">
        <v>27947</v>
      </c>
      <c r="AC2860" t="str">
        <f>LEFT(AB2860,FIND(" ",AB2860)-1)</f>
        <v>717</v>
      </c>
      <c r="AD2860" t="str">
        <f>MID(AB2860,FIND(" ",AB2860)+1,FIND(",",AB2860)-FIND(" ",AB2860)-1)</f>
        <v>Jervis St</v>
      </c>
    </row>
    <row r="2861" spans="1:30" hidden="1" x14ac:dyDescent="0.3">
      <c r="A2861" t="s">
        <v>21</v>
      </c>
      <c r="B2861">
        <f>IF(A2861="twin",2,1)</f>
        <v>2</v>
      </c>
      <c r="C2861" t="s">
        <v>23</v>
      </c>
      <c r="D2861" t="s">
        <v>22</v>
      </c>
      <c r="E2861" t="s">
        <v>23</v>
      </c>
      <c r="F2861" t="s">
        <v>22</v>
      </c>
      <c r="G2861" t="s">
        <v>23</v>
      </c>
      <c r="H2861" t="s">
        <v>22</v>
      </c>
      <c r="J2861" t="s">
        <v>24</v>
      </c>
      <c r="K2861" t="s">
        <v>25</v>
      </c>
      <c r="L2861" t="s">
        <v>26</v>
      </c>
      <c r="M2861" t="s">
        <v>25</v>
      </c>
      <c r="N2861" t="s">
        <v>26</v>
      </c>
      <c r="O2861" t="s">
        <v>25</v>
      </c>
      <c r="P2861" t="s">
        <v>26</v>
      </c>
      <c r="R2861" t="s">
        <v>27</v>
      </c>
      <c r="S2861" t="s">
        <v>8244</v>
      </c>
      <c r="T2861" t="s">
        <v>8245</v>
      </c>
      <c r="U2861" t="str">
        <f>RIGHT(T2861,LEN(T2861)-FIND("[",T2861))</f>
        <v>-123.1201987606756, 49.27419885998416]}</v>
      </c>
      <c r="V2861" t="str">
        <f>LEFT(U2861,FIND(",",U2861)-1)</f>
        <v>-123.1201987606756</v>
      </c>
      <c r="W2861" s="2">
        <f>VALUE(V2861)</f>
        <v>-123.120198760675</v>
      </c>
      <c r="X2861" t="str">
        <f>MID(U2861,FIND(" ",U2861)+1,FIND("]",U2861)-FIND(" ",U2861)-1)</f>
        <v>49.27419885998416</v>
      </c>
      <c r="Y2861" s="2">
        <f>VALUE(X2861)</f>
        <v>49.274198859984097</v>
      </c>
      <c r="Z2861" t="s">
        <v>30</v>
      </c>
      <c r="AA2861" t="s">
        <v>8246</v>
      </c>
      <c r="AB2861" t="s">
        <v>27948</v>
      </c>
      <c r="AC2861" t="str">
        <f>LEFT(AB2861,FIND(" ",AB2861)-1)</f>
        <v>88-1146</v>
      </c>
      <c r="AD2861" t="str">
        <f>MID(AB2861,FIND(" ",AB2861)+1,FIND(",",AB2861)-FIND(" ",AB2861)-1)</f>
        <v>Pacific Blvd</v>
      </c>
    </row>
    <row r="2862" spans="1:30" hidden="1" x14ac:dyDescent="0.3">
      <c r="A2862" t="s">
        <v>21</v>
      </c>
      <c r="B2862">
        <f>IF(A2862="twin",2,1)</f>
        <v>2</v>
      </c>
      <c r="C2862" t="s">
        <v>23</v>
      </c>
      <c r="D2862" t="s">
        <v>22</v>
      </c>
      <c r="E2862" t="s">
        <v>23</v>
      </c>
      <c r="F2862" t="s">
        <v>22</v>
      </c>
      <c r="G2862" t="s">
        <v>23</v>
      </c>
      <c r="H2862" t="s">
        <v>22</v>
      </c>
      <c r="J2862" t="s">
        <v>24</v>
      </c>
      <c r="K2862" t="s">
        <v>25</v>
      </c>
      <c r="L2862" t="s">
        <v>26</v>
      </c>
      <c r="M2862" t="s">
        <v>25</v>
      </c>
      <c r="N2862" t="s">
        <v>26</v>
      </c>
      <c r="O2862" t="s">
        <v>25</v>
      </c>
      <c r="P2862" t="s">
        <v>26</v>
      </c>
      <c r="R2862" t="s">
        <v>27</v>
      </c>
      <c r="S2862" t="s">
        <v>8247</v>
      </c>
      <c r="T2862" t="s">
        <v>8248</v>
      </c>
      <c r="U2862" t="str">
        <f>RIGHT(T2862,LEN(T2862)-FIND("[",T2862))</f>
        <v>-123.10595454785083, 49.26656523745464]}</v>
      </c>
      <c r="V2862" t="str">
        <f>LEFT(U2862,FIND(",",U2862)-1)</f>
        <v>-123.10595454785083</v>
      </c>
      <c r="W2862" s="2">
        <f>VALUE(V2862)</f>
        <v>-123.10595454785</v>
      </c>
      <c r="X2862" t="str">
        <f>MID(U2862,FIND(" ",U2862)+1,FIND("]",U2862)-FIND(" ",U2862)-1)</f>
        <v>49.26656523745464</v>
      </c>
      <c r="Y2862" s="2">
        <f>VALUE(X2862)</f>
        <v>49.2665652374546</v>
      </c>
      <c r="Z2862" t="s">
        <v>96</v>
      </c>
      <c r="AA2862" t="s">
        <v>8249</v>
      </c>
      <c r="AB2862" t="s">
        <v>27949</v>
      </c>
      <c r="AC2862" t="str">
        <f>LEFT(AB2862,FIND(" ",AB2862)-1)</f>
        <v>53</v>
      </c>
      <c r="AD2862" t="str">
        <f>MID(AB2862,FIND(" ",AB2862)+1,FIND(",",AB2862)-FIND(" ",AB2862)-1)</f>
        <v>Off-Broadway Bikeway</v>
      </c>
    </row>
    <row r="2863" spans="1:30" hidden="1" x14ac:dyDescent="0.3">
      <c r="A2863" t="s">
        <v>21</v>
      </c>
      <c r="B2863">
        <f>IF(A2863="twin",2,1)</f>
        <v>2</v>
      </c>
      <c r="C2863" t="s">
        <v>45</v>
      </c>
      <c r="D2863" t="s">
        <v>22</v>
      </c>
      <c r="E2863" t="s">
        <v>45</v>
      </c>
      <c r="F2863" t="s">
        <v>22</v>
      </c>
      <c r="G2863" t="s">
        <v>45</v>
      </c>
      <c r="H2863" t="s">
        <v>22</v>
      </c>
      <c r="J2863" t="s">
        <v>24</v>
      </c>
      <c r="K2863" t="s">
        <v>32</v>
      </c>
      <c r="L2863" t="s">
        <v>26</v>
      </c>
      <c r="M2863" t="s">
        <v>32</v>
      </c>
      <c r="N2863" t="s">
        <v>26</v>
      </c>
      <c r="O2863" t="s">
        <v>32</v>
      </c>
      <c r="P2863" t="s">
        <v>26</v>
      </c>
      <c r="R2863" t="s">
        <v>27</v>
      </c>
      <c r="S2863" t="s">
        <v>8250</v>
      </c>
      <c r="T2863" t="s">
        <v>8251</v>
      </c>
      <c r="U2863" t="str">
        <f>RIGHT(T2863,LEN(T2863)-FIND("[",T2863))</f>
        <v>-123.15284117297048, 49.23445614315596]}</v>
      </c>
      <c r="V2863" t="str">
        <f>LEFT(U2863,FIND(",",U2863)-1)</f>
        <v>-123.15284117297048</v>
      </c>
      <c r="W2863" s="2">
        <f>VALUE(V2863)</f>
        <v>-123.15284117297</v>
      </c>
      <c r="X2863" t="str">
        <f>MID(U2863,FIND(" ",U2863)+1,FIND("]",U2863)-FIND(" ",U2863)-1)</f>
        <v>49.23445614315596</v>
      </c>
      <c r="Y2863" s="2">
        <f>VALUE(X2863)</f>
        <v>49.234456143155903</v>
      </c>
      <c r="Z2863" t="s">
        <v>137</v>
      </c>
      <c r="AA2863" t="s">
        <v>8252</v>
      </c>
      <c r="AB2863" t="s">
        <v>27950</v>
      </c>
      <c r="AC2863" t="str">
        <f>LEFT(AB2863,FIND(" ",AB2863)-1)</f>
        <v>2028</v>
      </c>
      <c r="AD2863" t="str">
        <f>MID(AB2863,FIND(" ",AB2863)+1,FIND(",",AB2863)-FIND(" ",AB2863)-1)</f>
        <v>W 41st Ave</v>
      </c>
    </row>
    <row r="2864" spans="1:30" hidden="1" x14ac:dyDescent="0.3">
      <c r="A2864" t="s">
        <v>21</v>
      </c>
      <c r="B2864">
        <f>IF(A2864="twin",2,1)</f>
        <v>2</v>
      </c>
      <c r="C2864" t="s">
        <v>52</v>
      </c>
      <c r="D2864" t="s">
        <v>67</v>
      </c>
      <c r="E2864" t="s">
        <v>52</v>
      </c>
      <c r="F2864" t="s">
        <v>67</v>
      </c>
      <c r="G2864" t="s">
        <v>52</v>
      </c>
      <c r="H2864" t="s">
        <v>67</v>
      </c>
      <c r="J2864" t="s">
        <v>24</v>
      </c>
      <c r="K2864" t="s">
        <v>32</v>
      </c>
      <c r="L2864" t="s">
        <v>26</v>
      </c>
      <c r="M2864" t="s">
        <v>32</v>
      </c>
      <c r="N2864" t="s">
        <v>26</v>
      </c>
      <c r="O2864" t="s">
        <v>32</v>
      </c>
      <c r="P2864" t="s">
        <v>26</v>
      </c>
      <c r="R2864" t="s">
        <v>27</v>
      </c>
      <c r="S2864" t="s">
        <v>8253</v>
      </c>
      <c r="T2864" t="s">
        <v>8254</v>
      </c>
      <c r="U2864" t="str">
        <f>RIGHT(T2864,LEN(T2864)-FIND("[",T2864))</f>
        <v>-123.12393173113654, 49.28393749078969]}</v>
      </c>
      <c r="V2864" t="str">
        <f>LEFT(U2864,FIND(",",U2864)-1)</f>
        <v>-123.12393173113654</v>
      </c>
      <c r="W2864" s="2">
        <f>VALUE(V2864)</f>
        <v>-123.123931731136</v>
      </c>
      <c r="X2864" t="str">
        <f>MID(U2864,FIND(" ",U2864)+1,FIND("]",U2864)-FIND(" ",U2864)-1)</f>
        <v>49.28393749078969</v>
      </c>
      <c r="Y2864" s="2">
        <f>VALUE(X2864)</f>
        <v>49.283937490789597</v>
      </c>
      <c r="Z2864" t="s">
        <v>84</v>
      </c>
      <c r="AA2864" t="s">
        <v>8255</v>
      </c>
      <c r="AB2864" t="s">
        <v>27951</v>
      </c>
      <c r="AC2864" t="str">
        <f>LEFT(AB2864,FIND(" ",AB2864)-1)</f>
        <v>1052</v>
      </c>
      <c r="AD2864" t="str">
        <f>MID(AB2864,FIND(" ",AB2864)+1,FIND(",",AB2864)-FIND(" ",AB2864)-1)</f>
        <v>Robson St</v>
      </c>
    </row>
    <row r="2865" spans="1:30" hidden="1" x14ac:dyDescent="0.3">
      <c r="A2865" t="s">
        <v>21</v>
      </c>
      <c r="B2865">
        <f>IF(A2865="twin",2,1)</f>
        <v>2</v>
      </c>
      <c r="C2865" t="s">
        <v>52</v>
      </c>
      <c r="D2865" t="s">
        <v>23</v>
      </c>
      <c r="E2865" t="s">
        <v>52</v>
      </c>
      <c r="F2865" t="s">
        <v>23</v>
      </c>
      <c r="G2865" t="s">
        <v>52</v>
      </c>
      <c r="H2865" t="s">
        <v>23</v>
      </c>
      <c r="J2865" t="s">
        <v>24</v>
      </c>
      <c r="K2865" t="s">
        <v>32</v>
      </c>
      <c r="L2865" t="s">
        <v>26</v>
      </c>
      <c r="M2865" t="s">
        <v>32</v>
      </c>
      <c r="N2865" t="s">
        <v>26</v>
      </c>
      <c r="O2865" t="s">
        <v>32</v>
      </c>
      <c r="P2865" t="s">
        <v>26</v>
      </c>
      <c r="R2865" t="s">
        <v>53</v>
      </c>
      <c r="S2865" t="s">
        <v>8256</v>
      </c>
      <c r="T2865" t="s">
        <v>8257</v>
      </c>
      <c r="U2865" t="str">
        <f>RIGHT(T2865,LEN(T2865)-FIND("[",T2865))</f>
        <v>-123.11475600902942, 49.28351669231503]}</v>
      </c>
      <c r="V2865" t="str">
        <f>LEFT(U2865,FIND(",",U2865)-1)</f>
        <v>-123.11475600902942</v>
      </c>
      <c r="W2865" s="2">
        <f>VALUE(V2865)</f>
        <v>-123.11475600902899</v>
      </c>
      <c r="X2865" t="str">
        <f>MID(U2865,FIND(" ",U2865)+1,FIND("]",U2865)-FIND(" ",U2865)-1)</f>
        <v>49.28351669231503</v>
      </c>
      <c r="Y2865" s="2">
        <f>VALUE(X2865)</f>
        <v>49.283516692314997</v>
      </c>
      <c r="Z2865" t="s">
        <v>30</v>
      </c>
      <c r="AA2865" t="s">
        <v>8258</v>
      </c>
      <c r="AB2865" t="s">
        <v>27952</v>
      </c>
      <c r="AC2865" t="str">
        <f>LEFT(AB2865,FIND(" ",AB2865)-1)</f>
        <v>545</v>
      </c>
      <c r="AD2865" t="str">
        <f>MID(AB2865,FIND(" ",AB2865)+1,FIND(",",AB2865)-FIND(" ",AB2865)-1)</f>
        <v>Seymour St</v>
      </c>
    </row>
    <row r="2866" spans="1:30" hidden="1" x14ac:dyDescent="0.3">
      <c r="A2866" t="s">
        <v>21</v>
      </c>
      <c r="B2866">
        <f>IF(A2866="twin",2,1)</f>
        <v>2</v>
      </c>
      <c r="C2866" t="s">
        <v>45</v>
      </c>
      <c r="D2866" t="s">
        <v>52</v>
      </c>
      <c r="E2866" t="s">
        <v>45</v>
      </c>
      <c r="F2866" t="s">
        <v>52</v>
      </c>
      <c r="G2866" t="s">
        <v>45</v>
      </c>
      <c r="H2866" t="s">
        <v>52</v>
      </c>
      <c r="J2866" t="s">
        <v>24</v>
      </c>
      <c r="K2866" t="s">
        <v>32</v>
      </c>
      <c r="L2866" t="s">
        <v>26</v>
      </c>
      <c r="M2866" t="s">
        <v>32</v>
      </c>
      <c r="N2866" t="s">
        <v>26</v>
      </c>
      <c r="O2866" t="s">
        <v>32</v>
      </c>
      <c r="P2866" t="s">
        <v>26</v>
      </c>
      <c r="R2866" t="s">
        <v>27</v>
      </c>
      <c r="S2866" t="s">
        <v>8259</v>
      </c>
      <c r="T2866" t="s">
        <v>8260</v>
      </c>
      <c r="U2866" t="str">
        <f>RIGHT(T2866,LEN(T2866)-FIND("[",T2866))</f>
        <v>-123.12533211465912, 49.28319449905824]}</v>
      </c>
      <c r="V2866" t="str">
        <f>LEFT(U2866,FIND(",",U2866)-1)</f>
        <v>-123.12533211465912</v>
      </c>
      <c r="W2866" s="2">
        <f>VALUE(V2866)</f>
        <v>-123.125332114659</v>
      </c>
      <c r="X2866" t="str">
        <f>MID(U2866,FIND(" ",U2866)+1,FIND("]",U2866)-FIND(" ",U2866)-1)</f>
        <v>49.28319449905824</v>
      </c>
      <c r="Y2866" s="2">
        <f>VALUE(X2866)</f>
        <v>49.283194499058197</v>
      </c>
      <c r="Z2866" t="s">
        <v>84</v>
      </c>
      <c r="AA2866" t="s">
        <v>8261</v>
      </c>
      <c r="AB2866" t="s">
        <v>27953</v>
      </c>
      <c r="AC2866" t="str">
        <f>LEFT(AB2866,FIND(" ",AB2866)-1)</f>
        <v>1000</v>
      </c>
      <c r="AD2866" t="str">
        <f>MID(AB2866,FIND(" ",AB2866)+1,FIND(",",AB2866)-FIND(" ",AB2866)-1)</f>
        <v>Smithe St</v>
      </c>
    </row>
    <row r="2867" spans="1:30" hidden="1" x14ac:dyDescent="0.3">
      <c r="A2867" t="s">
        <v>63</v>
      </c>
      <c r="B2867">
        <f>IF(A2867="twin",2,1)</f>
        <v>1</v>
      </c>
      <c r="C2867" t="s">
        <v>45</v>
      </c>
      <c r="D2867" t="s">
        <v>52</v>
      </c>
      <c r="E2867" t="s">
        <v>45</v>
      </c>
      <c r="F2867" t="s">
        <v>52</v>
      </c>
      <c r="G2867" t="s">
        <v>45</v>
      </c>
      <c r="H2867" t="s">
        <v>52</v>
      </c>
      <c r="J2867" t="s">
        <v>24</v>
      </c>
      <c r="K2867" t="s">
        <v>32</v>
      </c>
      <c r="L2867" t="s">
        <v>26</v>
      </c>
      <c r="M2867" t="s">
        <v>32</v>
      </c>
      <c r="N2867" t="s">
        <v>26</v>
      </c>
      <c r="O2867" t="s">
        <v>32</v>
      </c>
      <c r="P2867" t="s">
        <v>26</v>
      </c>
      <c r="R2867" t="s">
        <v>27</v>
      </c>
      <c r="S2867" t="s">
        <v>8262</v>
      </c>
      <c r="T2867" t="s">
        <v>8263</v>
      </c>
      <c r="U2867" t="str">
        <f>RIGHT(T2867,LEN(T2867)-FIND("[",T2867))</f>
        <v>-123.12528496690153, 49.283081004075854]}</v>
      </c>
      <c r="V2867" t="str">
        <f>LEFT(U2867,FIND(",",U2867)-1)</f>
        <v>-123.12528496690153</v>
      </c>
      <c r="W2867" s="2">
        <f>VALUE(V2867)</f>
        <v>-123.12528496690101</v>
      </c>
      <c r="X2867" t="str">
        <f>MID(U2867,FIND(" ",U2867)+1,FIND("]",U2867)-FIND(" ",U2867)-1)</f>
        <v>49.283081004075854</v>
      </c>
      <c r="Y2867" s="2">
        <f>VALUE(X2867)</f>
        <v>49.283081004075797</v>
      </c>
      <c r="Z2867" t="s">
        <v>84</v>
      </c>
      <c r="AA2867" t="s">
        <v>8264</v>
      </c>
      <c r="AB2867" t="s">
        <v>27953</v>
      </c>
      <c r="AC2867" t="str">
        <f>LEFT(AB2867,FIND(" ",AB2867)-1)</f>
        <v>1000</v>
      </c>
      <c r="AD2867" t="str">
        <f>MID(AB2867,FIND(" ",AB2867)+1,FIND(",",AB2867)-FIND(" ",AB2867)-1)</f>
        <v>Smithe St</v>
      </c>
    </row>
    <row r="2868" spans="1:30" hidden="1" x14ac:dyDescent="0.3">
      <c r="A2868" t="s">
        <v>21</v>
      </c>
      <c r="B2868">
        <f>IF(A2868="twin",2,1)</f>
        <v>2</v>
      </c>
      <c r="C2868" t="s">
        <v>45</v>
      </c>
      <c r="D2868" t="s">
        <v>52</v>
      </c>
      <c r="E2868" t="s">
        <v>45</v>
      </c>
      <c r="F2868" t="s">
        <v>52</v>
      </c>
      <c r="G2868" t="s">
        <v>45</v>
      </c>
      <c r="H2868" t="s">
        <v>52</v>
      </c>
      <c r="J2868" t="s">
        <v>24</v>
      </c>
      <c r="K2868" t="s">
        <v>32</v>
      </c>
      <c r="L2868" t="s">
        <v>26</v>
      </c>
      <c r="M2868" t="s">
        <v>32</v>
      </c>
      <c r="N2868" t="s">
        <v>26</v>
      </c>
      <c r="O2868" t="s">
        <v>32</v>
      </c>
      <c r="P2868" t="s">
        <v>26</v>
      </c>
      <c r="R2868" t="s">
        <v>27</v>
      </c>
      <c r="S2868" t="s">
        <v>8265</v>
      </c>
      <c r="T2868" t="s">
        <v>8266</v>
      </c>
      <c r="U2868" t="str">
        <f>RIGHT(T2868,LEN(T2868)-FIND("[",T2868))</f>
        <v>-123.12511035759864, 49.28273410537242]}</v>
      </c>
      <c r="V2868" t="str">
        <f>LEFT(U2868,FIND(",",U2868)-1)</f>
        <v>-123.12511035759864</v>
      </c>
      <c r="W2868" s="2">
        <f>VALUE(V2868)</f>
        <v>-123.125110357598</v>
      </c>
      <c r="X2868" t="str">
        <f>MID(U2868,FIND(" ",U2868)+1,FIND("]",U2868)-FIND(" ",U2868)-1)</f>
        <v>49.28273410537242</v>
      </c>
      <c r="Y2868" s="2">
        <f>VALUE(X2868)</f>
        <v>49.282734105372398</v>
      </c>
      <c r="Z2868" t="s">
        <v>84</v>
      </c>
      <c r="AA2868" t="s">
        <v>8267</v>
      </c>
      <c r="AB2868" t="s">
        <v>27954</v>
      </c>
      <c r="AC2868" t="str">
        <f>LEFT(AB2868,FIND(" ",AB2868)-1)</f>
        <v>1047</v>
      </c>
      <c r="AD2868" t="str">
        <f>MID(AB2868,FIND(" ",AB2868)+1,FIND(",",AB2868)-FIND(" ",AB2868)-1)</f>
        <v>Stovold Ln</v>
      </c>
    </row>
    <row r="2869" spans="1:30" hidden="1" x14ac:dyDescent="0.3">
      <c r="A2869" t="s">
        <v>21</v>
      </c>
      <c r="B2869">
        <f>IF(A2869="twin",2,1)</f>
        <v>2</v>
      </c>
      <c r="C2869" t="s">
        <v>45</v>
      </c>
      <c r="D2869" t="s">
        <v>52</v>
      </c>
      <c r="E2869" t="s">
        <v>45</v>
      </c>
      <c r="F2869" t="s">
        <v>52</v>
      </c>
      <c r="G2869" t="s">
        <v>45</v>
      </c>
      <c r="H2869" t="s">
        <v>52</v>
      </c>
      <c r="J2869" t="s">
        <v>24</v>
      </c>
      <c r="K2869" t="s">
        <v>32</v>
      </c>
      <c r="L2869" t="s">
        <v>26</v>
      </c>
      <c r="M2869" t="s">
        <v>32</v>
      </c>
      <c r="N2869" t="s">
        <v>26</v>
      </c>
      <c r="O2869" t="s">
        <v>32</v>
      </c>
      <c r="P2869" t="s">
        <v>26</v>
      </c>
      <c r="R2869" t="s">
        <v>27</v>
      </c>
      <c r="S2869" t="s">
        <v>8268</v>
      </c>
      <c r="T2869" t="s">
        <v>8269</v>
      </c>
      <c r="U2869" t="str">
        <f>RIGHT(T2869,LEN(T2869)-FIND("[",T2869))</f>
        <v>-123.12499619359467, 49.28291431236245]}</v>
      </c>
      <c r="V2869" t="str">
        <f>LEFT(U2869,FIND(",",U2869)-1)</f>
        <v>-123.12499619359467</v>
      </c>
      <c r="W2869" s="2">
        <f>VALUE(V2869)</f>
        <v>-123.124996193594</v>
      </c>
      <c r="X2869" t="str">
        <f>MID(U2869,FIND(" ",U2869)+1,FIND("]",U2869)-FIND(" ",U2869)-1)</f>
        <v>49.28291431236245</v>
      </c>
      <c r="Y2869" s="2">
        <f>VALUE(X2869)</f>
        <v>49.282914312362401</v>
      </c>
      <c r="Z2869" t="s">
        <v>84</v>
      </c>
      <c r="AA2869" t="s">
        <v>8270</v>
      </c>
      <c r="AB2869" t="s">
        <v>27955</v>
      </c>
      <c r="AC2869" t="str">
        <f>LEFT(AB2869,FIND(" ",AB2869)-1)</f>
        <v>855</v>
      </c>
      <c r="AD2869" t="str">
        <f>MID(AB2869,FIND(" ",AB2869)+1,FIND(",",AB2869)-FIND(" ",AB2869)-1)</f>
        <v>Burrard St</v>
      </c>
    </row>
    <row r="2870" spans="1:30" hidden="1" x14ac:dyDescent="0.3">
      <c r="A2870" t="s">
        <v>21</v>
      </c>
      <c r="B2870">
        <f>IF(A2870="twin",2,1)</f>
        <v>2</v>
      </c>
      <c r="C2870" t="s">
        <v>22</v>
      </c>
      <c r="D2870" t="s">
        <v>22</v>
      </c>
      <c r="E2870" t="s">
        <v>22</v>
      </c>
      <c r="F2870" t="s">
        <v>22</v>
      </c>
      <c r="G2870" t="s">
        <v>22</v>
      </c>
      <c r="H2870" t="s">
        <v>22</v>
      </c>
      <c r="J2870" t="s">
        <v>24</v>
      </c>
      <c r="K2870" t="s">
        <v>25</v>
      </c>
      <c r="L2870" t="s">
        <v>26</v>
      </c>
      <c r="M2870" t="s">
        <v>25</v>
      </c>
      <c r="N2870" t="s">
        <v>26</v>
      </c>
      <c r="O2870" t="s">
        <v>25</v>
      </c>
      <c r="P2870" t="s">
        <v>26</v>
      </c>
      <c r="R2870" t="s">
        <v>27</v>
      </c>
      <c r="S2870" t="s">
        <v>8271</v>
      </c>
      <c r="T2870" t="s">
        <v>8272</v>
      </c>
      <c r="U2870" t="str">
        <f>RIGHT(T2870,LEN(T2870)-FIND("[",T2870))</f>
        <v>-123.14386589195624, 49.26790490800601]}</v>
      </c>
      <c r="V2870" t="str">
        <f>LEFT(U2870,FIND(",",U2870)-1)</f>
        <v>-123.14386589195624</v>
      </c>
      <c r="W2870" s="2">
        <f>VALUE(V2870)</f>
        <v>-123.143865891956</v>
      </c>
      <c r="X2870" t="str">
        <f>MID(U2870,FIND(" ",U2870)+1,FIND("]",U2870)-FIND(" ",U2870)-1)</f>
        <v>49.26790490800601</v>
      </c>
      <c r="Y2870" s="2">
        <f>VALUE(X2870)</f>
        <v>49.267904908006003</v>
      </c>
      <c r="Z2870" t="s">
        <v>43</v>
      </c>
      <c r="AA2870" t="s">
        <v>8273</v>
      </c>
      <c r="AB2870" t="s">
        <v>26581</v>
      </c>
      <c r="AC2870" t="str">
        <f>LEFT(AB2870,FIND(" ",AB2870)-1)</f>
        <v>1724</v>
      </c>
      <c r="AD2870" t="str">
        <f>MID(AB2870,FIND(" ",AB2870)+1,FIND(",",AB2870)-FIND(" ",AB2870)-1)</f>
        <v>W 4th Ave</v>
      </c>
    </row>
    <row r="2871" spans="1:30" hidden="1" x14ac:dyDescent="0.3">
      <c r="A2871" t="s">
        <v>21</v>
      </c>
      <c r="B2871">
        <f>IF(A2871="twin",2,1)</f>
        <v>2</v>
      </c>
      <c r="C2871" t="s">
        <v>22</v>
      </c>
      <c r="D2871" t="s">
        <v>22</v>
      </c>
      <c r="E2871" t="s">
        <v>22</v>
      </c>
      <c r="F2871" t="s">
        <v>22</v>
      </c>
      <c r="G2871" t="s">
        <v>22</v>
      </c>
      <c r="H2871" t="s">
        <v>22</v>
      </c>
      <c r="J2871" t="s">
        <v>24</v>
      </c>
      <c r="K2871" t="s">
        <v>25</v>
      </c>
      <c r="L2871" t="s">
        <v>26</v>
      </c>
      <c r="M2871" t="s">
        <v>25</v>
      </c>
      <c r="N2871" t="s">
        <v>26</v>
      </c>
      <c r="O2871" t="s">
        <v>25</v>
      </c>
      <c r="P2871" t="s">
        <v>26</v>
      </c>
      <c r="R2871" t="s">
        <v>27</v>
      </c>
      <c r="S2871" t="s">
        <v>8274</v>
      </c>
      <c r="T2871" t="s">
        <v>2541</v>
      </c>
      <c r="U2871" t="str">
        <f>RIGHT(T2871,LEN(T2871)-FIND("[",T2871))</f>
        <v>-123.14404060800877, 49.267907208986784]}</v>
      </c>
      <c r="V2871" t="str">
        <f>LEFT(U2871,FIND(",",U2871)-1)</f>
        <v>-123.14404060800877</v>
      </c>
      <c r="W2871" s="2">
        <f>VALUE(V2871)</f>
        <v>-123.144040608008</v>
      </c>
      <c r="X2871" t="str">
        <f>MID(U2871,FIND(" ",U2871)+1,FIND("]",U2871)-FIND(" ",U2871)-1)</f>
        <v>49.267907208986784</v>
      </c>
      <c r="Y2871" s="2">
        <f>VALUE(X2871)</f>
        <v>49.267907208986699</v>
      </c>
      <c r="Z2871" t="s">
        <v>43</v>
      </c>
      <c r="AA2871" t="s">
        <v>8275</v>
      </c>
      <c r="AB2871" t="s">
        <v>26581</v>
      </c>
      <c r="AC2871" t="str">
        <f>LEFT(AB2871,FIND(" ",AB2871)-1)</f>
        <v>1724</v>
      </c>
      <c r="AD2871" t="str">
        <f>MID(AB2871,FIND(" ",AB2871)+1,FIND(",",AB2871)-FIND(" ",AB2871)-1)</f>
        <v>W 4th Ave</v>
      </c>
    </row>
    <row r="2872" spans="1:30" hidden="1" x14ac:dyDescent="0.3">
      <c r="A2872" t="s">
        <v>21</v>
      </c>
      <c r="B2872">
        <f>IF(A2872="twin",2,1)</f>
        <v>2</v>
      </c>
      <c r="C2872" t="s">
        <v>22</v>
      </c>
      <c r="D2872" t="s">
        <v>22</v>
      </c>
      <c r="E2872" t="s">
        <v>22</v>
      </c>
      <c r="F2872" t="s">
        <v>22</v>
      </c>
      <c r="G2872" t="s">
        <v>22</v>
      </c>
      <c r="H2872" t="s">
        <v>22</v>
      </c>
      <c r="J2872" t="s">
        <v>24</v>
      </c>
      <c r="K2872" t="s">
        <v>25</v>
      </c>
      <c r="L2872" t="s">
        <v>26</v>
      </c>
      <c r="M2872" t="s">
        <v>25</v>
      </c>
      <c r="N2872" t="s">
        <v>26</v>
      </c>
      <c r="O2872" t="s">
        <v>25</v>
      </c>
      <c r="P2872" t="s">
        <v>26</v>
      </c>
      <c r="R2872" t="s">
        <v>27</v>
      </c>
      <c r="S2872" t="s">
        <v>8276</v>
      </c>
      <c r="T2872" t="s">
        <v>8277</v>
      </c>
      <c r="U2872" t="str">
        <f>RIGHT(T2872,LEN(T2872)-FIND("[",T2872))</f>
        <v>-123.14439306711783, 49.267912795845135]}</v>
      </c>
      <c r="V2872" t="str">
        <f>LEFT(U2872,FIND(",",U2872)-1)</f>
        <v>-123.14439306711783</v>
      </c>
      <c r="W2872" s="2">
        <f>VALUE(V2872)</f>
        <v>-123.14439306711699</v>
      </c>
      <c r="X2872" t="str">
        <f>MID(U2872,FIND(" ",U2872)+1,FIND("]",U2872)-FIND(" ",U2872)-1)</f>
        <v>49.267912795845135</v>
      </c>
      <c r="Y2872" s="2">
        <f>VALUE(X2872)</f>
        <v>49.267912795845099</v>
      </c>
      <c r="Z2872" t="s">
        <v>43</v>
      </c>
      <c r="AA2872" t="s">
        <v>8278</v>
      </c>
      <c r="AB2872" t="s">
        <v>27956</v>
      </c>
      <c r="AC2872" t="str">
        <f>LEFT(AB2872,FIND(" ",AB2872)-1)</f>
        <v>1752</v>
      </c>
      <c r="AD2872" t="str">
        <f>MID(AB2872,FIND(" ",AB2872)+1,FIND(",",AB2872)-FIND(" ",AB2872)-1)</f>
        <v>W 4th Ave</v>
      </c>
    </row>
    <row r="2873" spans="1:30" hidden="1" x14ac:dyDescent="0.3">
      <c r="A2873" t="s">
        <v>21</v>
      </c>
      <c r="B2873">
        <f>IF(A2873="twin",2,1)</f>
        <v>2</v>
      </c>
      <c r="C2873" t="s">
        <v>22</v>
      </c>
      <c r="D2873" t="s">
        <v>22</v>
      </c>
      <c r="E2873" t="s">
        <v>22</v>
      </c>
      <c r="F2873" t="s">
        <v>22</v>
      </c>
      <c r="G2873" t="s">
        <v>22</v>
      </c>
      <c r="H2873" t="s">
        <v>22</v>
      </c>
      <c r="J2873" t="s">
        <v>24</v>
      </c>
      <c r="K2873" t="s">
        <v>25</v>
      </c>
      <c r="L2873" t="s">
        <v>26</v>
      </c>
      <c r="M2873" t="s">
        <v>25</v>
      </c>
      <c r="N2873" t="s">
        <v>26</v>
      </c>
      <c r="O2873" t="s">
        <v>25</v>
      </c>
      <c r="P2873" t="s">
        <v>26</v>
      </c>
      <c r="R2873" t="s">
        <v>27</v>
      </c>
      <c r="S2873" t="s">
        <v>8279</v>
      </c>
      <c r="T2873" t="s">
        <v>6159</v>
      </c>
      <c r="U2873" t="str">
        <f>RIGHT(T2873,LEN(T2873)-FIND("[",T2873))</f>
        <v>-123.14456833804543, 49.26791680442274]}</v>
      </c>
      <c r="V2873" t="str">
        <f>LEFT(U2873,FIND(",",U2873)-1)</f>
        <v>-123.14456833804543</v>
      </c>
      <c r="W2873" s="2">
        <f>VALUE(V2873)</f>
        <v>-123.144568338045</v>
      </c>
      <c r="X2873" t="str">
        <f>MID(U2873,FIND(" ",U2873)+1,FIND("]",U2873)-FIND(" ",U2873)-1)</f>
        <v>49.26791680442274</v>
      </c>
      <c r="Y2873" s="2">
        <f>VALUE(X2873)</f>
        <v>49.267916804422697</v>
      </c>
      <c r="Z2873" t="s">
        <v>43</v>
      </c>
      <c r="AA2873" t="s">
        <v>8280</v>
      </c>
      <c r="AB2873" t="s">
        <v>27483</v>
      </c>
      <c r="AC2873" t="str">
        <f>LEFT(AB2873,FIND(" ",AB2873)-1)</f>
        <v>1758</v>
      </c>
      <c r="AD2873" t="str">
        <f>MID(AB2873,FIND(" ",AB2873)+1,FIND(",",AB2873)-FIND(" ",AB2873)-1)</f>
        <v>W 4th Ave</v>
      </c>
    </row>
    <row r="2874" spans="1:30" hidden="1" x14ac:dyDescent="0.3">
      <c r="A2874" t="s">
        <v>21</v>
      </c>
      <c r="B2874">
        <f>IF(A2874="twin",2,1)</f>
        <v>2</v>
      </c>
      <c r="C2874" t="s">
        <v>22</v>
      </c>
      <c r="D2874" t="s">
        <v>22</v>
      </c>
      <c r="E2874" t="s">
        <v>22</v>
      </c>
      <c r="F2874" t="s">
        <v>22</v>
      </c>
      <c r="G2874" t="s">
        <v>22</v>
      </c>
      <c r="H2874" t="s">
        <v>22</v>
      </c>
      <c r="J2874" t="s">
        <v>24</v>
      </c>
      <c r="K2874" t="s">
        <v>25</v>
      </c>
      <c r="L2874" t="s">
        <v>26</v>
      </c>
      <c r="M2874" t="s">
        <v>25</v>
      </c>
      <c r="N2874" t="s">
        <v>26</v>
      </c>
      <c r="O2874" t="s">
        <v>25</v>
      </c>
      <c r="P2874" t="s">
        <v>26</v>
      </c>
      <c r="R2874" t="s">
        <v>27</v>
      </c>
      <c r="S2874" t="s">
        <v>8281</v>
      </c>
      <c r="T2874" t="s">
        <v>8282</v>
      </c>
      <c r="U2874" t="str">
        <f>RIGHT(T2874,LEN(T2874)-FIND("[",T2874))</f>
        <v>-123.12230953228172, 49.27851261653465]}</v>
      </c>
      <c r="V2874" t="str">
        <f>LEFT(U2874,FIND(",",U2874)-1)</f>
        <v>-123.12230953228172</v>
      </c>
      <c r="W2874" s="2">
        <f>VALUE(V2874)</f>
        <v>-123.12230953228099</v>
      </c>
      <c r="X2874" t="str">
        <f>MID(U2874,FIND(" ",U2874)+1,FIND("]",U2874)-FIND(" ",U2874)-1)</f>
        <v>49.27851261653465</v>
      </c>
      <c r="Y2874" s="2">
        <f>VALUE(X2874)</f>
        <v>49.278512616534599</v>
      </c>
      <c r="Z2874" t="s">
        <v>30</v>
      </c>
      <c r="AA2874" t="s">
        <v>8283</v>
      </c>
      <c r="AB2874" t="s">
        <v>26922</v>
      </c>
      <c r="AC2874" t="str">
        <f>LEFT(AB2874,FIND(" ",AB2874)-1)</f>
        <v>4512</v>
      </c>
      <c r="AD2874" t="str">
        <f>MID(AB2874,FIND(" ",AB2874)+1,FIND(",",AB2874)-FIND(" ",AB2874)-1)</f>
        <v>Nelson St</v>
      </c>
    </row>
    <row r="2875" spans="1:30" hidden="1" x14ac:dyDescent="0.3">
      <c r="A2875" t="s">
        <v>21</v>
      </c>
      <c r="B2875">
        <f>IF(A2875="twin",2,1)</f>
        <v>2</v>
      </c>
      <c r="C2875" t="s">
        <v>22</v>
      </c>
      <c r="D2875" t="s">
        <v>22</v>
      </c>
      <c r="E2875" t="s">
        <v>22</v>
      </c>
      <c r="F2875" t="s">
        <v>22</v>
      </c>
      <c r="G2875" t="s">
        <v>22</v>
      </c>
      <c r="H2875" t="s">
        <v>22</v>
      </c>
      <c r="J2875" t="s">
        <v>24</v>
      </c>
      <c r="K2875" t="s">
        <v>25</v>
      </c>
      <c r="L2875" t="s">
        <v>26</v>
      </c>
      <c r="M2875" t="s">
        <v>25</v>
      </c>
      <c r="N2875" t="s">
        <v>26</v>
      </c>
      <c r="O2875" t="s">
        <v>25</v>
      </c>
      <c r="P2875" t="s">
        <v>26</v>
      </c>
      <c r="R2875" t="s">
        <v>27</v>
      </c>
      <c r="S2875" t="s">
        <v>8284</v>
      </c>
      <c r="T2875" t="s">
        <v>7775</v>
      </c>
      <c r="U2875" t="str">
        <f>RIGHT(T2875,LEN(T2875)-FIND("[",T2875))</f>
        <v>-123.12236840305495, 49.278300861554754]}</v>
      </c>
      <c r="V2875" t="str">
        <f>LEFT(U2875,FIND(",",U2875)-1)</f>
        <v>-123.12236840305495</v>
      </c>
      <c r="W2875" s="2">
        <f>VALUE(V2875)</f>
        <v>-123.122368403054</v>
      </c>
      <c r="X2875" t="str">
        <f>MID(U2875,FIND(" ",U2875)+1,FIND("]",U2875)-FIND(" ",U2875)-1)</f>
        <v>49.278300861554754</v>
      </c>
      <c r="Y2875" s="2">
        <f>VALUE(X2875)</f>
        <v>49.278300861554698</v>
      </c>
      <c r="Z2875" t="s">
        <v>30</v>
      </c>
      <c r="AA2875" t="s">
        <v>8285</v>
      </c>
      <c r="AB2875" t="s">
        <v>27848</v>
      </c>
      <c r="AC2875" t="str">
        <f>LEFT(AB2875,FIND(" ",AB2875)-1)</f>
        <v>1018</v>
      </c>
      <c r="AD2875" t="str">
        <f>MID(AB2875,FIND(" ",AB2875)+1,FIND(",",AB2875)-FIND(" ",AB2875)-1)</f>
        <v>BC-99</v>
      </c>
    </row>
    <row r="2876" spans="1:30" hidden="1" x14ac:dyDescent="0.3">
      <c r="A2876" t="s">
        <v>21</v>
      </c>
      <c r="B2876">
        <f>IF(A2876="twin",2,1)</f>
        <v>2</v>
      </c>
      <c r="C2876" t="s">
        <v>40</v>
      </c>
      <c r="D2876" t="s">
        <v>45</v>
      </c>
      <c r="E2876" t="s">
        <v>40</v>
      </c>
      <c r="F2876" t="s">
        <v>45</v>
      </c>
      <c r="G2876" t="s">
        <v>40</v>
      </c>
      <c r="H2876" t="s">
        <v>45</v>
      </c>
      <c r="J2876" t="s">
        <v>24</v>
      </c>
      <c r="K2876" t="s">
        <v>32</v>
      </c>
      <c r="L2876" t="s">
        <v>26</v>
      </c>
      <c r="M2876" t="s">
        <v>32</v>
      </c>
      <c r="N2876" t="s">
        <v>26</v>
      </c>
      <c r="O2876" t="s">
        <v>32</v>
      </c>
      <c r="P2876" t="s">
        <v>26</v>
      </c>
      <c r="R2876" t="s">
        <v>53</v>
      </c>
      <c r="S2876" t="s">
        <v>8286</v>
      </c>
      <c r="T2876" t="s">
        <v>2103</v>
      </c>
      <c r="U2876" t="str">
        <f>RIGHT(T2876,LEN(T2876)-FIND("[",T2876))</f>
        <v>-123.1220573508308, 49.28852852543793]}</v>
      </c>
      <c r="V2876" t="str">
        <f>LEFT(U2876,FIND(",",U2876)-1)</f>
        <v>-123.1220573508308</v>
      </c>
      <c r="W2876" s="2">
        <f>VALUE(V2876)</f>
        <v>-123.12205735083</v>
      </c>
      <c r="X2876" t="str">
        <f>MID(U2876,FIND(" ",U2876)+1,FIND("]",U2876)-FIND(" ",U2876)-1)</f>
        <v>49.28852852543793</v>
      </c>
      <c r="Y2876" s="2">
        <f>VALUE(X2876)</f>
        <v>49.288528525437897</v>
      </c>
      <c r="Z2876" t="s">
        <v>30</v>
      </c>
      <c r="AA2876" t="s">
        <v>8287</v>
      </c>
      <c r="AB2876" t="s">
        <v>26461</v>
      </c>
      <c r="AC2876" t="str">
        <f>LEFT(AB2876,FIND(" ",AB2876)-1)</f>
        <v>1180</v>
      </c>
      <c r="AD2876" t="str">
        <f>MID(AB2876,FIND(" ",AB2876)+1,FIND(",",AB2876)-FIND(" ",AB2876)-1)</f>
        <v>W Hastings St</v>
      </c>
    </row>
    <row r="2877" spans="1:30" hidden="1" x14ac:dyDescent="0.3">
      <c r="A2877" t="s">
        <v>63</v>
      </c>
      <c r="B2877">
        <f>IF(A2877="twin",2,1)</f>
        <v>1</v>
      </c>
      <c r="C2877" t="s">
        <v>45</v>
      </c>
      <c r="D2877" t="s">
        <v>52</v>
      </c>
      <c r="E2877" t="s">
        <v>45</v>
      </c>
      <c r="F2877" t="s">
        <v>52</v>
      </c>
      <c r="G2877" t="s">
        <v>45</v>
      </c>
      <c r="H2877" t="s">
        <v>52</v>
      </c>
      <c r="J2877" t="s">
        <v>24</v>
      </c>
      <c r="K2877" t="s">
        <v>32</v>
      </c>
      <c r="L2877" t="s">
        <v>26</v>
      </c>
      <c r="M2877" t="s">
        <v>32</v>
      </c>
      <c r="N2877" t="s">
        <v>26</v>
      </c>
      <c r="O2877" t="s">
        <v>32</v>
      </c>
      <c r="P2877" t="s">
        <v>26</v>
      </c>
      <c r="R2877" t="s">
        <v>27</v>
      </c>
      <c r="S2877" t="s">
        <v>8288</v>
      </c>
      <c r="T2877" t="s">
        <v>8289</v>
      </c>
      <c r="U2877" t="str">
        <f>RIGHT(T2877,LEN(T2877)-FIND("[",T2877))</f>
        <v>-123.1333094971035, 49.29018956227505]}</v>
      </c>
      <c r="V2877" t="str">
        <f>LEFT(U2877,FIND(",",U2877)-1)</f>
        <v>-123.1333094971035</v>
      </c>
      <c r="W2877" s="2">
        <f>VALUE(V2877)</f>
        <v>-123.133309497103</v>
      </c>
      <c r="X2877" t="str">
        <f>MID(U2877,FIND(" ",U2877)+1,FIND("]",U2877)-FIND(" ",U2877)-1)</f>
        <v>49.29018956227505</v>
      </c>
      <c r="Y2877" s="2">
        <f>VALUE(X2877)</f>
        <v>49.290189562275003</v>
      </c>
      <c r="Z2877" t="s">
        <v>84</v>
      </c>
      <c r="AA2877" t="s">
        <v>8290</v>
      </c>
      <c r="AB2877" t="s">
        <v>27957</v>
      </c>
      <c r="AC2877" t="str">
        <f>LEFT(AB2877,FIND(" ",AB2877)-1)</f>
        <v>1670</v>
      </c>
      <c r="AD2877" t="str">
        <f>MID(AB2877,FIND(" ",AB2877)+1,FIND(",",AB2877)-FIND(" ",AB2877)-1)</f>
        <v>Robson St</v>
      </c>
    </row>
    <row r="2878" spans="1:30" hidden="1" x14ac:dyDescent="0.3">
      <c r="A2878" t="s">
        <v>21</v>
      </c>
      <c r="B2878">
        <f>IF(A2878="twin",2,1)</f>
        <v>2</v>
      </c>
      <c r="C2878" t="s">
        <v>22</v>
      </c>
      <c r="D2878" t="s">
        <v>22</v>
      </c>
      <c r="E2878" t="s">
        <v>22</v>
      </c>
      <c r="F2878" t="s">
        <v>22</v>
      </c>
      <c r="G2878" t="s">
        <v>22</v>
      </c>
      <c r="H2878" t="s">
        <v>22</v>
      </c>
      <c r="J2878" t="s">
        <v>24</v>
      </c>
      <c r="K2878" t="s">
        <v>32</v>
      </c>
      <c r="L2878" t="s">
        <v>26</v>
      </c>
      <c r="M2878" t="s">
        <v>32</v>
      </c>
      <c r="N2878" t="s">
        <v>26</v>
      </c>
      <c r="O2878" t="s">
        <v>32</v>
      </c>
      <c r="P2878" t="s">
        <v>26</v>
      </c>
      <c r="R2878" t="s">
        <v>27</v>
      </c>
      <c r="S2878" t="s">
        <v>8291</v>
      </c>
      <c r="T2878" t="s">
        <v>8292</v>
      </c>
      <c r="U2878" t="str">
        <f>RIGHT(T2878,LEN(T2878)-FIND("[",T2878))</f>
        <v>-123.1030502503427, 49.26263367671976]}</v>
      </c>
      <c r="V2878" t="str">
        <f>LEFT(U2878,FIND(",",U2878)-1)</f>
        <v>-123.1030502503427</v>
      </c>
      <c r="W2878" s="2">
        <f>VALUE(V2878)</f>
        <v>-123.10305025034199</v>
      </c>
      <c r="X2878" t="str">
        <f>MID(U2878,FIND(" ",U2878)+1,FIND("]",U2878)-FIND(" ",U2878)-1)</f>
        <v>49.26263367671976</v>
      </c>
      <c r="Y2878" s="2">
        <f>VALUE(X2878)</f>
        <v>49.262633676719702</v>
      </c>
      <c r="Z2878" t="s">
        <v>96</v>
      </c>
      <c r="AA2878" t="s">
        <v>8293</v>
      </c>
      <c r="AB2878" t="s">
        <v>27958</v>
      </c>
      <c r="AC2878" t="str">
        <f>LEFT(AB2878,FIND(" ",AB2878)-1)</f>
        <v>2511</v>
      </c>
      <c r="AD2878" t="str">
        <f>MID(AB2878,FIND(" ",AB2878)+1,FIND(",",AB2878)-FIND(" ",AB2878)-1)</f>
        <v>Quebec St</v>
      </c>
    </row>
    <row r="2879" spans="1:30" hidden="1" x14ac:dyDescent="0.3">
      <c r="A2879" t="s">
        <v>21</v>
      </c>
      <c r="B2879">
        <f>IF(A2879="twin",2,1)</f>
        <v>2</v>
      </c>
      <c r="C2879" t="s">
        <v>22</v>
      </c>
      <c r="D2879" t="s">
        <v>22</v>
      </c>
      <c r="E2879" t="s">
        <v>22</v>
      </c>
      <c r="F2879" t="s">
        <v>22</v>
      </c>
      <c r="G2879" t="s">
        <v>22</v>
      </c>
      <c r="H2879" t="s">
        <v>22</v>
      </c>
      <c r="J2879" t="s">
        <v>24</v>
      </c>
      <c r="K2879" t="s">
        <v>25</v>
      </c>
      <c r="L2879" t="s">
        <v>26</v>
      </c>
      <c r="M2879" t="s">
        <v>25</v>
      </c>
      <c r="N2879" t="s">
        <v>26</v>
      </c>
      <c r="O2879" t="s">
        <v>25</v>
      </c>
      <c r="P2879" t="s">
        <v>26</v>
      </c>
      <c r="R2879" t="s">
        <v>27</v>
      </c>
      <c r="S2879" t="s">
        <v>8294</v>
      </c>
      <c r="T2879" t="s">
        <v>8295</v>
      </c>
      <c r="U2879" t="str">
        <f>RIGHT(T2879,LEN(T2879)-FIND("[",T2879))</f>
        <v>-123.12581880204078, 49.27262948574552]}</v>
      </c>
      <c r="V2879" t="str">
        <f>LEFT(U2879,FIND(",",U2879)-1)</f>
        <v>-123.12581880204078</v>
      </c>
      <c r="W2879" s="2">
        <f>VALUE(V2879)</f>
        <v>-123.12581880204</v>
      </c>
      <c r="X2879" t="str">
        <f>MID(U2879,FIND(" ",U2879)+1,FIND("]",U2879)-FIND(" ",U2879)-1)</f>
        <v>49.27262948574552</v>
      </c>
      <c r="Y2879" s="2">
        <f>VALUE(X2879)</f>
        <v>49.272629485745497</v>
      </c>
      <c r="Z2879" t="s">
        <v>30</v>
      </c>
      <c r="AA2879" t="s">
        <v>8296</v>
      </c>
      <c r="AB2879" t="s">
        <v>27959</v>
      </c>
      <c r="AC2879" t="str">
        <f>LEFT(AB2879,FIND(" ",AB2879)-1)</f>
        <v>428</v>
      </c>
      <c r="AD2879" t="str">
        <f>MID(AB2879,FIND(" ",AB2879)+1,FIND(",",AB2879)-FIND(" ",AB2879)-1)</f>
        <v>Pacific St</v>
      </c>
    </row>
    <row r="2880" spans="1:30" hidden="1" x14ac:dyDescent="0.3">
      <c r="A2880" t="s">
        <v>21</v>
      </c>
      <c r="B2880">
        <f>IF(A2880="twin",2,1)</f>
        <v>2</v>
      </c>
      <c r="C2880" t="s">
        <v>52</v>
      </c>
      <c r="D2880" t="s">
        <v>22</v>
      </c>
      <c r="E2880" t="s">
        <v>52</v>
      </c>
      <c r="F2880" t="s">
        <v>22</v>
      </c>
      <c r="G2880" t="s">
        <v>52</v>
      </c>
      <c r="H2880" t="s">
        <v>22</v>
      </c>
      <c r="J2880" t="s">
        <v>24</v>
      </c>
      <c r="K2880" t="s">
        <v>25</v>
      </c>
      <c r="L2880" t="s">
        <v>26</v>
      </c>
      <c r="M2880" t="s">
        <v>25</v>
      </c>
      <c r="N2880" t="s">
        <v>26</v>
      </c>
      <c r="O2880" t="s">
        <v>25</v>
      </c>
      <c r="P2880" t="s">
        <v>26</v>
      </c>
      <c r="R2880" t="s">
        <v>27</v>
      </c>
      <c r="S2880" t="s">
        <v>8297</v>
      </c>
      <c r="T2880" t="s">
        <v>8298</v>
      </c>
      <c r="U2880" t="str">
        <f>RIGHT(T2880,LEN(T2880)-FIND("[",T2880))</f>
        <v>-123.12023797148136, 49.288757039111935]}</v>
      </c>
      <c r="V2880" t="str">
        <f>LEFT(U2880,FIND(",",U2880)-1)</f>
        <v>-123.12023797148136</v>
      </c>
      <c r="W2880" s="2">
        <f>VALUE(V2880)</f>
        <v>-123.120237971481</v>
      </c>
      <c r="X2880" t="str">
        <f>MID(U2880,FIND(" ",U2880)+1,FIND("]",U2880)-FIND(" ",U2880)-1)</f>
        <v>49.288757039111935</v>
      </c>
      <c r="Y2880" s="2">
        <f>VALUE(X2880)</f>
        <v>49.2887570391119</v>
      </c>
      <c r="Z2880" t="s">
        <v>30</v>
      </c>
      <c r="AA2880" t="s">
        <v>8299</v>
      </c>
      <c r="AB2880" t="s">
        <v>27960</v>
      </c>
      <c r="AC2880" t="str">
        <f>LEFT(AB2880,FIND(" ",AB2880)-1)</f>
        <v>1153</v>
      </c>
      <c r="AD2880" t="str">
        <f>MID(AB2880,FIND(" ",AB2880)+1,FIND(",",AB2880)-FIND(" ",AB2880)-1)</f>
        <v>W Cordova St</v>
      </c>
    </row>
    <row r="2881" spans="1:30" hidden="1" x14ac:dyDescent="0.3">
      <c r="A2881" t="s">
        <v>21</v>
      </c>
      <c r="B2881">
        <f>IF(A2881="twin",2,1)</f>
        <v>2</v>
      </c>
      <c r="C2881" t="s">
        <v>2032</v>
      </c>
      <c r="D2881" t="s">
        <v>40</v>
      </c>
      <c r="E2881" t="s">
        <v>2032</v>
      </c>
      <c r="F2881" t="s">
        <v>40</v>
      </c>
      <c r="G2881" t="s">
        <v>2032</v>
      </c>
      <c r="H2881" t="s">
        <v>40</v>
      </c>
      <c r="J2881" t="s">
        <v>24</v>
      </c>
      <c r="K2881" t="s">
        <v>32</v>
      </c>
      <c r="L2881" t="s">
        <v>26</v>
      </c>
      <c r="M2881" t="s">
        <v>32</v>
      </c>
      <c r="N2881" t="s">
        <v>26</v>
      </c>
      <c r="O2881" t="s">
        <v>32</v>
      </c>
      <c r="P2881" t="s">
        <v>26</v>
      </c>
      <c r="R2881" t="s">
        <v>53</v>
      </c>
      <c r="S2881" t="s">
        <v>8300</v>
      </c>
      <c r="T2881" t="s">
        <v>8301</v>
      </c>
      <c r="U2881" t="str">
        <f>RIGHT(T2881,LEN(T2881)-FIND("[",T2881))</f>
        <v>-123.11505534888704, 49.28734581038027]}</v>
      </c>
      <c r="V2881" t="str">
        <f>LEFT(U2881,FIND(",",U2881)-1)</f>
        <v>-123.11505534888704</v>
      </c>
      <c r="W2881" s="2">
        <f>VALUE(V2881)</f>
        <v>-123.115055348887</v>
      </c>
      <c r="X2881" t="str">
        <f>MID(U2881,FIND(" ",U2881)+1,FIND("]",U2881)-FIND(" ",U2881)-1)</f>
        <v>49.28734581038027</v>
      </c>
      <c r="Y2881" s="2">
        <f>VALUE(X2881)</f>
        <v>49.287345810380202</v>
      </c>
      <c r="Z2881" t="s">
        <v>30</v>
      </c>
      <c r="AA2881" t="s">
        <v>8302</v>
      </c>
      <c r="AB2881" t="s">
        <v>27961</v>
      </c>
      <c r="AC2881" t="str">
        <f>LEFT(AB2881,FIND(" ",AB2881)-1)</f>
        <v>884</v>
      </c>
      <c r="AD2881" t="str">
        <f>MID(AB2881,FIND(" ",AB2881)+1,FIND(",",AB2881)-FIND(" ",AB2881)-1)</f>
        <v>W Cordova St</v>
      </c>
    </row>
    <row r="2882" spans="1:30" hidden="1" x14ac:dyDescent="0.3">
      <c r="A2882" t="s">
        <v>21</v>
      </c>
      <c r="B2882">
        <f>IF(A2882="twin",2,1)</f>
        <v>2</v>
      </c>
      <c r="C2882" t="s">
        <v>52</v>
      </c>
      <c r="D2882" t="s">
        <v>22</v>
      </c>
      <c r="E2882" t="s">
        <v>52</v>
      </c>
      <c r="F2882" t="s">
        <v>22</v>
      </c>
      <c r="G2882" t="s">
        <v>52</v>
      </c>
      <c r="H2882" t="s">
        <v>22</v>
      </c>
      <c r="J2882" t="s">
        <v>24</v>
      </c>
      <c r="K2882" t="s">
        <v>25</v>
      </c>
      <c r="L2882" t="s">
        <v>26</v>
      </c>
      <c r="M2882" t="s">
        <v>25</v>
      </c>
      <c r="N2882" t="s">
        <v>26</v>
      </c>
      <c r="O2882" t="s">
        <v>25</v>
      </c>
      <c r="P2882" t="s">
        <v>26</v>
      </c>
      <c r="R2882" t="s">
        <v>27</v>
      </c>
      <c r="S2882" t="s">
        <v>8303</v>
      </c>
      <c r="T2882" t="s">
        <v>8298</v>
      </c>
      <c r="U2882" t="str">
        <f>RIGHT(T2882,LEN(T2882)-FIND("[",T2882))</f>
        <v>-123.12023797148136, 49.288757039111935]}</v>
      </c>
      <c r="V2882" t="str">
        <f>LEFT(U2882,FIND(",",U2882)-1)</f>
        <v>-123.12023797148136</v>
      </c>
      <c r="W2882" s="2">
        <f>VALUE(V2882)</f>
        <v>-123.120237971481</v>
      </c>
      <c r="X2882" t="str">
        <f>MID(U2882,FIND(" ",U2882)+1,FIND("]",U2882)-FIND(" ",U2882)-1)</f>
        <v>49.288757039111935</v>
      </c>
      <c r="Y2882" s="2">
        <f>VALUE(X2882)</f>
        <v>49.2887570391119</v>
      </c>
      <c r="Z2882" t="s">
        <v>30</v>
      </c>
      <c r="AA2882" t="s">
        <v>8304</v>
      </c>
      <c r="AB2882" t="s">
        <v>27960</v>
      </c>
      <c r="AC2882" t="str">
        <f>LEFT(AB2882,FIND(" ",AB2882)-1)</f>
        <v>1153</v>
      </c>
      <c r="AD2882" t="str">
        <f>MID(AB2882,FIND(" ",AB2882)+1,FIND(",",AB2882)-FIND(" ",AB2882)-1)</f>
        <v>W Cordova St</v>
      </c>
    </row>
    <row r="2883" spans="1:30" hidden="1" x14ac:dyDescent="0.3">
      <c r="A2883" t="s">
        <v>21</v>
      </c>
      <c r="B2883">
        <f>IF(A2883="twin",2,1)</f>
        <v>2</v>
      </c>
      <c r="C2883" t="s">
        <v>52</v>
      </c>
      <c r="D2883" t="s">
        <v>22</v>
      </c>
      <c r="E2883" t="s">
        <v>52</v>
      </c>
      <c r="F2883" t="s">
        <v>22</v>
      </c>
      <c r="G2883" t="s">
        <v>52</v>
      </c>
      <c r="H2883" t="s">
        <v>22</v>
      </c>
      <c r="J2883" t="s">
        <v>24</v>
      </c>
      <c r="K2883" t="s">
        <v>25</v>
      </c>
      <c r="L2883" t="s">
        <v>26</v>
      </c>
      <c r="M2883" t="s">
        <v>25</v>
      </c>
      <c r="N2883" t="s">
        <v>26</v>
      </c>
      <c r="O2883" t="s">
        <v>25</v>
      </c>
      <c r="P2883" t="s">
        <v>26</v>
      </c>
      <c r="R2883" t="s">
        <v>27</v>
      </c>
      <c r="S2883" t="s">
        <v>8305</v>
      </c>
      <c r="T2883" t="s">
        <v>8306</v>
      </c>
      <c r="U2883" t="str">
        <f>RIGHT(T2883,LEN(T2883)-FIND("[",T2883))</f>
        <v>-123.12008127682, 49.28871944933159]}</v>
      </c>
      <c r="V2883" t="str">
        <f>LEFT(U2883,FIND(",",U2883)-1)</f>
        <v>-123.12008127682</v>
      </c>
      <c r="W2883" s="2">
        <f>VALUE(V2883)</f>
        <v>-123.12008127682</v>
      </c>
      <c r="X2883" t="str">
        <f>MID(U2883,FIND(" ",U2883)+1,FIND("]",U2883)-FIND(" ",U2883)-1)</f>
        <v>49.28871944933159</v>
      </c>
      <c r="Y2883" s="2">
        <f>VALUE(X2883)</f>
        <v>49.288719449331502</v>
      </c>
      <c r="Z2883" t="s">
        <v>30</v>
      </c>
      <c r="AA2883" t="s">
        <v>8307</v>
      </c>
      <c r="AB2883" t="s">
        <v>27962</v>
      </c>
      <c r="AC2883" t="str">
        <f>LEFT(AB2883,FIND(" ",AB2883)-1)</f>
        <v>1151</v>
      </c>
      <c r="AD2883" t="str">
        <f>MID(AB2883,FIND(" ",AB2883)+1,FIND(",",AB2883)-FIND(" ",AB2883)-1)</f>
        <v>W Cordova St</v>
      </c>
    </row>
    <row r="2884" spans="1:30" hidden="1" x14ac:dyDescent="0.3">
      <c r="A2884" t="s">
        <v>21</v>
      </c>
      <c r="B2884">
        <f>IF(A2884="twin",2,1)</f>
        <v>2</v>
      </c>
      <c r="C2884" t="s">
        <v>45</v>
      </c>
      <c r="D2884" t="s">
        <v>22</v>
      </c>
      <c r="E2884" t="s">
        <v>45</v>
      </c>
      <c r="F2884" t="s">
        <v>22</v>
      </c>
      <c r="G2884" t="s">
        <v>45</v>
      </c>
      <c r="H2884" t="s">
        <v>22</v>
      </c>
      <c r="J2884" t="s">
        <v>24</v>
      </c>
      <c r="K2884" t="s">
        <v>25</v>
      </c>
      <c r="L2884" t="s">
        <v>26</v>
      </c>
      <c r="M2884" t="s">
        <v>25</v>
      </c>
      <c r="N2884" t="s">
        <v>26</v>
      </c>
      <c r="O2884" t="s">
        <v>25</v>
      </c>
      <c r="P2884" t="s">
        <v>26</v>
      </c>
      <c r="R2884" t="s">
        <v>27</v>
      </c>
      <c r="S2884" t="s">
        <v>8308</v>
      </c>
      <c r="T2884" t="s">
        <v>8309</v>
      </c>
      <c r="U2884" t="str">
        <f>RIGHT(T2884,LEN(T2884)-FIND("[",T2884))</f>
        <v>-123.11266071598081, 49.26643837545195]}</v>
      </c>
      <c r="V2884" t="str">
        <f>LEFT(U2884,FIND(",",U2884)-1)</f>
        <v>-123.11266071598081</v>
      </c>
      <c r="W2884" s="2">
        <f>VALUE(V2884)</f>
        <v>-123.11266071598</v>
      </c>
      <c r="X2884" t="str">
        <f>MID(U2884,FIND(" ",U2884)+1,FIND("]",U2884)-FIND(" ",U2884)-1)</f>
        <v>49.26643837545195</v>
      </c>
      <c r="Y2884" s="2">
        <f>VALUE(X2884)</f>
        <v>49.266438375451898</v>
      </c>
      <c r="Z2884" t="s">
        <v>96</v>
      </c>
      <c r="AA2884" t="s">
        <v>8310</v>
      </c>
      <c r="AB2884" t="s">
        <v>27963</v>
      </c>
      <c r="AC2884" t="str">
        <f>LEFT(AB2884,FIND(" ",AB2884)-1)</f>
        <v>2168</v>
      </c>
      <c r="AD2884" t="str">
        <f>MID(AB2884,FIND(" ",AB2884)+1,FIND(",",AB2884)-FIND(" ",AB2884)-1)</f>
        <v>Off-Broadway Bikeway</v>
      </c>
    </row>
    <row r="2885" spans="1:30" hidden="1" x14ac:dyDescent="0.3">
      <c r="A2885" t="s">
        <v>21</v>
      </c>
      <c r="B2885">
        <f>IF(A2885="twin",2,1)</f>
        <v>2</v>
      </c>
      <c r="C2885" t="s">
        <v>45</v>
      </c>
      <c r="D2885" t="s">
        <v>22</v>
      </c>
      <c r="E2885" t="s">
        <v>45</v>
      </c>
      <c r="F2885" t="s">
        <v>22</v>
      </c>
      <c r="G2885" t="s">
        <v>45</v>
      </c>
      <c r="H2885" t="s">
        <v>22</v>
      </c>
      <c r="J2885" t="s">
        <v>24</v>
      </c>
      <c r="K2885" t="s">
        <v>25</v>
      </c>
      <c r="L2885" t="s">
        <v>26</v>
      </c>
      <c r="M2885" t="s">
        <v>25</v>
      </c>
      <c r="N2885" t="s">
        <v>26</v>
      </c>
      <c r="O2885" t="s">
        <v>25</v>
      </c>
      <c r="P2885" t="s">
        <v>26</v>
      </c>
      <c r="R2885" t="s">
        <v>27</v>
      </c>
      <c r="S2885" t="s">
        <v>8311</v>
      </c>
      <c r="T2885" t="s">
        <v>8309</v>
      </c>
      <c r="U2885" t="str">
        <f>RIGHT(T2885,LEN(T2885)-FIND("[",T2885))</f>
        <v>-123.11266071598081, 49.26643837545195]}</v>
      </c>
      <c r="V2885" t="str">
        <f>LEFT(U2885,FIND(",",U2885)-1)</f>
        <v>-123.11266071598081</v>
      </c>
      <c r="W2885" s="2">
        <f>VALUE(V2885)</f>
        <v>-123.11266071598</v>
      </c>
      <c r="X2885" t="str">
        <f>MID(U2885,FIND(" ",U2885)+1,FIND("]",U2885)-FIND(" ",U2885)-1)</f>
        <v>49.26643837545195</v>
      </c>
      <c r="Y2885" s="2">
        <f>VALUE(X2885)</f>
        <v>49.266438375451898</v>
      </c>
      <c r="Z2885" t="s">
        <v>96</v>
      </c>
      <c r="AA2885" t="s">
        <v>8312</v>
      </c>
      <c r="AB2885" t="s">
        <v>27963</v>
      </c>
      <c r="AC2885" t="str">
        <f>LEFT(AB2885,FIND(" ",AB2885)-1)</f>
        <v>2168</v>
      </c>
      <c r="AD2885" t="str">
        <f>MID(AB2885,FIND(" ",AB2885)+1,FIND(",",AB2885)-FIND(" ",AB2885)-1)</f>
        <v>Off-Broadway Bikeway</v>
      </c>
    </row>
    <row r="2886" spans="1:30" hidden="1" x14ac:dyDescent="0.3">
      <c r="A2886" t="s">
        <v>63</v>
      </c>
      <c r="B2886">
        <f>IF(A2886="twin",2,1)</f>
        <v>1</v>
      </c>
      <c r="C2886" t="s">
        <v>23</v>
      </c>
      <c r="D2886" t="s">
        <v>67</v>
      </c>
      <c r="E2886" t="s">
        <v>23</v>
      </c>
      <c r="F2886" t="s">
        <v>67</v>
      </c>
      <c r="G2886" t="s">
        <v>23</v>
      </c>
      <c r="H2886" t="s">
        <v>67</v>
      </c>
      <c r="J2886" t="s">
        <v>24</v>
      </c>
      <c r="K2886" t="s">
        <v>32</v>
      </c>
      <c r="L2886" t="s">
        <v>26</v>
      </c>
      <c r="M2886" t="s">
        <v>32</v>
      </c>
      <c r="N2886" t="s">
        <v>26</v>
      </c>
      <c r="O2886" t="s">
        <v>32</v>
      </c>
      <c r="P2886" t="s">
        <v>26</v>
      </c>
      <c r="R2886" t="s">
        <v>27</v>
      </c>
      <c r="S2886" t="s">
        <v>8313</v>
      </c>
      <c r="T2886" t="s">
        <v>8314</v>
      </c>
      <c r="U2886" t="str">
        <f>RIGHT(T2886,LEN(T2886)-FIND("[",T2886))</f>
        <v>-123.13641496606628, 49.290918414314135]}</v>
      </c>
      <c r="V2886" t="str">
        <f>LEFT(U2886,FIND(",",U2886)-1)</f>
        <v>-123.13641496606628</v>
      </c>
      <c r="W2886" s="2">
        <f>VALUE(V2886)</f>
        <v>-123.136414966066</v>
      </c>
      <c r="X2886" t="str">
        <f>MID(U2886,FIND(" ",U2886)+1,FIND("]",U2886)-FIND(" ",U2886)-1)</f>
        <v>49.290918414314135</v>
      </c>
      <c r="Y2886" s="2">
        <f>VALUE(X2886)</f>
        <v>49.290918414314099</v>
      </c>
      <c r="Z2886" t="s">
        <v>84</v>
      </c>
      <c r="AA2886" t="s">
        <v>8315</v>
      </c>
      <c r="AB2886" t="s">
        <v>27964</v>
      </c>
      <c r="AC2886" t="str">
        <f>LEFT(AB2886,FIND(" ",AB2886)-1)</f>
        <v>849</v>
      </c>
      <c r="AD2886" t="str">
        <f>MID(AB2886,FIND(" ",AB2886)+1,FIND(",",AB2886)-FIND(" ",AB2886)-1)</f>
        <v>Denman St</v>
      </c>
    </row>
    <row r="2887" spans="1:30" hidden="1" x14ac:dyDescent="0.3">
      <c r="A2887" t="s">
        <v>129</v>
      </c>
      <c r="B2887">
        <f>IF(A2887="twin",2,1)</f>
        <v>1</v>
      </c>
      <c r="C2887" t="s">
        <v>45</v>
      </c>
      <c r="D2887" t="s">
        <v>81</v>
      </c>
      <c r="E2887" t="s">
        <v>45</v>
      </c>
      <c r="F2887" t="s">
        <v>81</v>
      </c>
      <c r="G2887" t="s">
        <v>45</v>
      </c>
      <c r="H2887" t="s">
        <v>81</v>
      </c>
      <c r="I2887" t="s">
        <v>45</v>
      </c>
      <c r="J2887" t="s">
        <v>24</v>
      </c>
      <c r="K2887" t="s">
        <v>130</v>
      </c>
      <c r="L2887" t="s">
        <v>130</v>
      </c>
      <c r="M2887" t="s">
        <v>130</v>
      </c>
      <c r="N2887" t="s">
        <v>130</v>
      </c>
      <c r="O2887" t="s">
        <v>130</v>
      </c>
      <c r="P2887" t="s">
        <v>130</v>
      </c>
      <c r="Q2887" t="s">
        <v>130</v>
      </c>
      <c r="R2887" t="s">
        <v>27</v>
      </c>
      <c r="S2887" t="s">
        <v>8316</v>
      </c>
      <c r="T2887" t="s">
        <v>8317</v>
      </c>
      <c r="U2887" t="str">
        <f>RIGHT(T2887,LEN(T2887)-FIND("[",T2887))</f>
        <v>-123.11981844470266, 49.288657961337826]}</v>
      </c>
      <c r="V2887" t="str">
        <f>LEFT(U2887,FIND(",",U2887)-1)</f>
        <v>-123.11981844470266</v>
      </c>
      <c r="W2887" s="2">
        <f>VALUE(V2887)</f>
        <v>-123.11981844470201</v>
      </c>
      <c r="X2887" t="str">
        <f>MID(U2887,FIND(" ",U2887)+1,FIND("]",U2887)-FIND(" ",U2887)-1)</f>
        <v>49.288657961337826</v>
      </c>
      <c r="Y2887" s="2">
        <f>VALUE(X2887)</f>
        <v>49.288657961337798</v>
      </c>
      <c r="Z2887" t="s">
        <v>30</v>
      </c>
      <c r="AA2887" t="s">
        <v>8318</v>
      </c>
      <c r="AB2887" t="s">
        <v>27965</v>
      </c>
      <c r="AC2887" t="str">
        <f>LEFT(AB2887,FIND(" ",AB2887)-1)</f>
        <v>1133</v>
      </c>
      <c r="AD2887" t="str">
        <f>MID(AB2887,FIND(" ",AB2887)+1,FIND(",",AB2887)-FIND(" ",AB2887)-1)</f>
        <v>W Cordova St</v>
      </c>
    </row>
    <row r="2888" spans="1:30" hidden="1" x14ac:dyDescent="0.3">
      <c r="A2888" t="s">
        <v>21</v>
      </c>
      <c r="B2888">
        <f>IF(A2888="twin",2,1)</f>
        <v>2</v>
      </c>
      <c r="C2888" t="s">
        <v>22</v>
      </c>
      <c r="D2888" t="s">
        <v>22</v>
      </c>
      <c r="E2888" t="s">
        <v>22</v>
      </c>
      <c r="F2888" t="s">
        <v>22</v>
      </c>
      <c r="G2888" t="s">
        <v>22</v>
      </c>
      <c r="H2888" t="s">
        <v>22</v>
      </c>
      <c r="J2888" t="s">
        <v>24</v>
      </c>
      <c r="K2888" t="s">
        <v>32</v>
      </c>
      <c r="L2888" t="s">
        <v>26</v>
      </c>
      <c r="M2888" t="s">
        <v>32</v>
      </c>
      <c r="N2888" t="s">
        <v>26</v>
      </c>
      <c r="O2888" t="s">
        <v>32</v>
      </c>
      <c r="P2888" t="s">
        <v>26</v>
      </c>
      <c r="R2888" t="s">
        <v>27</v>
      </c>
      <c r="S2888" t="s">
        <v>8319</v>
      </c>
      <c r="T2888" t="s">
        <v>8320</v>
      </c>
      <c r="U2888" t="str">
        <f>RIGHT(T2888,LEN(T2888)-FIND("[",T2888))</f>
        <v>-123.10797628593173, 49.262988761589476]}</v>
      </c>
      <c r="V2888" t="str">
        <f>LEFT(U2888,FIND(",",U2888)-1)</f>
        <v>-123.10797628593173</v>
      </c>
      <c r="W2888" s="2">
        <f>VALUE(V2888)</f>
        <v>-123.107976285931</v>
      </c>
      <c r="X2888" t="str">
        <f>MID(U2888,FIND(" ",U2888)+1,FIND("]",U2888)-FIND(" ",U2888)-1)</f>
        <v>49.262988761589476</v>
      </c>
      <c r="Y2888" s="2">
        <f>VALUE(X2888)</f>
        <v>49.262988761589398</v>
      </c>
      <c r="Z2888" t="s">
        <v>96</v>
      </c>
      <c r="AA2888" t="s">
        <v>8321</v>
      </c>
      <c r="AB2888" t="s">
        <v>26371</v>
      </c>
      <c r="AC2888" t="str">
        <f>LEFT(AB2888,FIND(" ",AB2888)-1)</f>
        <v>128</v>
      </c>
      <c r="AD2888" t="str">
        <f>MID(AB2888,FIND(" ",AB2888)+1,FIND(",",AB2888)-FIND(" ",AB2888)-1)</f>
        <v>W Broadway</v>
      </c>
    </row>
    <row r="2889" spans="1:30" hidden="1" x14ac:dyDescent="0.3">
      <c r="A2889" t="s">
        <v>21</v>
      </c>
      <c r="B2889">
        <f>IF(A2889="twin",2,1)</f>
        <v>2</v>
      </c>
      <c r="C2889" t="s">
        <v>22</v>
      </c>
      <c r="D2889" t="s">
        <v>22</v>
      </c>
      <c r="E2889" t="s">
        <v>22</v>
      </c>
      <c r="F2889" t="s">
        <v>22</v>
      </c>
      <c r="G2889" t="s">
        <v>22</v>
      </c>
      <c r="H2889" t="s">
        <v>22</v>
      </c>
      <c r="J2889" t="s">
        <v>24</v>
      </c>
      <c r="K2889" t="s">
        <v>32</v>
      </c>
      <c r="L2889" t="s">
        <v>26</v>
      </c>
      <c r="M2889" t="s">
        <v>32</v>
      </c>
      <c r="N2889" t="s">
        <v>26</v>
      </c>
      <c r="O2889" t="s">
        <v>32</v>
      </c>
      <c r="P2889" t="s">
        <v>26</v>
      </c>
      <c r="R2889" t="s">
        <v>27</v>
      </c>
      <c r="S2889" t="s">
        <v>8322</v>
      </c>
      <c r="T2889" t="s">
        <v>8323</v>
      </c>
      <c r="U2889" t="str">
        <f>RIGHT(T2889,LEN(T2889)-FIND("[",T2889))</f>
        <v>-123.10110117571995, 49.26350062059804]}</v>
      </c>
      <c r="V2889" t="str">
        <f>LEFT(U2889,FIND(",",U2889)-1)</f>
        <v>-123.10110117571995</v>
      </c>
      <c r="W2889" s="2">
        <f>VALUE(V2889)</f>
        <v>-123.10110117571899</v>
      </c>
      <c r="X2889" t="str">
        <f>MID(U2889,FIND(" ",U2889)+1,FIND("]",U2889)-FIND(" ",U2889)-1)</f>
        <v>49.26350062059804</v>
      </c>
      <c r="Y2889" s="2">
        <f>VALUE(X2889)</f>
        <v>49.263500620598002</v>
      </c>
      <c r="Z2889" t="s">
        <v>96</v>
      </c>
      <c r="AA2889" t="s">
        <v>8324</v>
      </c>
      <c r="AB2889" t="s">
        <v>27966</v>
      </c>
      <c r="AC2889" t="str">
        <f>LEFT(AB2889,FIND(" ",AB2889)-1)</f>
        <v>2403</v>
      </c>
      <c r="AD2889" t="str">
        <f>MID(AB2889,FIND(" ",AB2889)+1,FIND(",",AB2889)-FIND(" ",AB2889)-1)</f>
        <v>Main St</v>
      </c>
    </row>
    <row r="2890" spans="1:30" hidden="1" x14ac:dyDescent="0.3">
      <c r="A2890" t="s">
        <v>21</v>
      </c>
      <c r="B2890">
        <f>IF(A2890="twin",2,1)</f>
        <v>2</v>
      </c>
      <c r="C2890" t="s">
        <v>22</v>
      </c>
      <c r="D2890" t="s">
        <v>22</v>
      </c>
      <c r="E2890" t="s">
        <v>22</v>
      </c>
      <c r="F2890" t="s">
        <v>22</v>
      </c>
      <c r="G2890" t="s">
        <v>22</v>
      </c>
      <c r="H2890" t="s">
        <v>22</v>
      </c>
      <c r="J2890" t="s">
        <v>24</v>
      </c>
      <c r="K2890" t="s">
        <v>32</v>
      </c>
      <c r="L2890" t="s">
        <v>26</v>
      </c>
      <c r="M2890" t="s">
        <v>32</v>
      </c>
      <c r="N2890" t="s">
        <v>26</v>
      </c>
      <c r="O2890" t="s">
        <v>32</v>
      </c>
      <c r="P2890" t="s">
        <v>26</v>
      </c>
      <c r="R2890" t="s">
        <v>27</v>
      </c>
      <c r="S2890" t="s">
        <v>8325</v>
      </c>
      <c r="T2890" t="s">
        <v>8326</v>
      </c>
      <c r="U2890" t="str">
        <f>RIGHT(T2890,LEN(T2890)-FIND("[",T2890))</f>
        <v>-123.10119005401266, 49.26150702490763]}</v>
      </c>
      <c r="V2890" t="str">
        <f>LEFT(U2890,FIND(",",U2890)-1)</f>
        <v>-123.10119005401266</v>
      </c>
      <c r="W2890" s="2">
        <f>VALUE(V2890)</f>
        <v>-123.10119005401199</v>
      </c>
      <c r="X2890" t="str">
        <f>MID(U2890,FIND(" ",U2890)+1,FIND("]",U2890)-FIND(" ",U2890)-1)</f>
        <v>49.26150702490763</v>
      </c>
      <c r="Y2890" s="2">
        <f>VALUE(X2890)</f>
        <v>49.261507024907601</v>
      </c>
      <c r="Z2890" t="s">
        <v>96</v>
      </c>
      <c r="AA2890" t="s">
        <v>8327</v>
      </c>
      <c r="AB2890" t="s">
        <v>26399</v>
      </c>
      <c r="AC2890" t="str">
        <f>LEFT(AB2890,FIND(" ",AB2890)-1)</f>
        <v>2689</v>
      </c>
      <c r="AD2890" t="str">
        <f>MID(AB2890,FIND(" ",AB2890)+1,FIND(",",AB2890)-FIND(" ",AB2890)-1)</f>
        <v>Main St</v>
      </c>
    </row>
    <row r="2891" spans="1:30" hidden="1" x14ac:dyDescent="0.3">
      <c r="A2891" t="s">
        <v>63</v>
      </c>
      <c r="B2891">
        <f>IF(A2891="twin",2,1)</f>
        <v>1</v>
      </c>
      <c r="C2891" t="s">
        <v>22</v>
      </c>
      <c r="D2891" t="s">
        <v>22</v>
      </c>
      <c r="E2891" t="s">
        <v>22</v>
      </c>
      <c r="F2891" t="s">
        <v>22</v>
      </c>
      <c r="G2891" t="s">
        <v>22</v>
      </c>
      <c r="H2891" t="s">
        <v>22</v>
      </c>
      <c r="J2891" t="s">
        <v>24</v>
      </c>
      <c r="K2891" t="s">
        <v>32</v>
      </c>
      <c r="L2891" t="s">
        <v>26</v>
      </c>
      <c r="M2891" t="s">
        <v>32</v>
      </c>
      <c r="N2891" t="s">
        <v>26</v>
      </c>
      <c r="O2891" t="s">
        <v>32</v>
      </c>
      <c r="P2891" t="s">
        <v>26</v>
      </c>
      <c r="R2891" t="s">
        <v>27</v>
      </c>
      <c r="S2891" t="s">
        <v>8328</v>
      </c>
      <c r="T2891" t="s">
        <v>8329</v>
      </c>
      <c r="U2891" t="str">
        <f>RIGHT(T2891,LEN(T2891)-FIND("[",T2891))</f>
        <v>-123.11715231441248, 49.2768344846012]}</v>
      </c>
      <c r="V2891" t="str">
        <f>LEFT(U2891,FIND(",",U2891)-1)</f>
        <v>-123.11715231441248</v>
      </c>
      <c r="W2891" s="2">
        <f>VALUE(V2891)</f>
        <v>-123.117152314412</v>
      </c>
      <c r="X2891" t="str">
        <f>MID(U2891,FIND(" ",U2891)+1,FIND("]",U2891)-FIND(" ",U2891)-1)</f>
        <v>49.2768344846012</v>
      </c>
      <c r="Y2891" s="2">
        <f>VALUE(X2891)</f>
        <v>49.276834484601203</v>
      </c>
      <c r="Z2891" t="s">
        <v>30</v>
      </c>
      <c r="AA2891" t="s">
        <v>8330</v>
      </c>
      <c r="AB2891" t="s">
        <v>27967</v>
      </c>
      <c r="AC2891" t="str">
        <f>LEFT(AB2891,FIND(" ",AB2891)-1)</f>
        <v>905</v>
      </c>
      <c r="AD2891" t="str">
        <f>MID(AB2891,FIND(" ",AB2891)+1,FIND(",",AB2891)-FIND(" ",AB2891)-1)</f>
        <v>Cambie St</v>
      </c>
    </row>
    <row r="2892" spans="1:30" hidden="1" x14ac:dyDescent="0.3">
      <c r="A2892" t="s">
        <v>21</v>
      </c>
      <c r="B2892">
        <f>IF(A2892="twin",2,1)</f>
        <v>2</v>
      </c>
      <c r="C2892" t="s">
        <v>45</v>
      </c>
      <c r="D2892" t="s">
        <v>45</v>
      </c>
      <c r="E2892" t="s">
        <v>45</v>
      </c>
      <c r="F2892" t="s">
        <v>45</v>
      </c>
      <c r="G2892" t="s">
        <v>45</v>
      </c>
      <c r="H2892" t="s">
        <v>45</v>
      </c>
      <c r="J2892" t="s">
        <v>24</v>
      </c>
      <c r="K2892" t="s">
        <v>25</v>
      </c>
      <c r="L2892" t="s">
        <v>26</v>
      </c>
      <c r="M2892" t="s">
        <v>25</v>
      </c>
      <c r="N2892" t="s">
        <v>26</v>
      </c>
      <c r="O2892" t="s">
        <v>25</v>
      </c>
      <c r="P2892" t="s">
        <v>26</v>
      </c>
      <c r="R2892" t="s">
        <v>27</v>
      </c>
      <c r="S2892" t="s">
        <v>8331</v>
      </c>
      <c r="T2892" t="s">
        <v>8332</v>
      </c>
      <c r="U2892" t="str">
        <f>RIGHT(T2892,LEN(T2892)-FIND("[",T2892))</f>
        <v>-123.10596158833184, 49.279678933284956]}</v>
      </c>
      <c r="V2892" t="str">
        <f>LEFT(U2892,FIND(",",U2892)-1)</f>
        <v>-123.10596158833184</v>
      </c>
      <c r="W2892" s="2">
        <f>VALUE(V2892)</f>
        <v>-123.105961588331</v>
      </c>
      <c r="X2892" t="str">
        <f>MID(U2892,FIND(" ",U2892)+1,FIND("]",U2892)-FIND(" ",U2892)-1)</f>
        <v>49.279678933284956</v>
      </c>
      <c r="Y2892" s="2">
        <f>VALUE(X2892)</f>
        <v>49.279678933284899</v>
      </c>
      <c r="Z2892" t="s">
        <v>30</v>
      </c>
      <c r="AA2892" t="s">
        <v>8333</v>
      </c>
      <c r="AB2892" t="s">
        <v>26258</v>
      </c>
      <c r="AC2892" t="str">
        <f>LEFT(AB2892,FIND(" ",AB2892)-1)</f>
        <v>558</v>
      </c>
      <c r="AD2892" t="str">
        <f>MID(AB2892,FIND(" ",AB2892)+1,FIND(",",AB2892)-FIND(" ",AB2892)-1)</f>
        <v>Taylor St</v>
      </c>
    </row>
    <row r="2893" spans="1:30" hidden="1" x14ac:dyDescent="0.3">
      <c r="A2893" t="s">
        <v>21</v>
      </c>
      <c r="B2893">
        <f>IF(A2893="twin",2,1)</f>
        <v>2</v>
      </c>
      <c r="C2893" t="s">
        <v>45</v>
      </c>
      <c r="D2893" t="s">
        <v>45</v>
      </c>
      <c r="E2893" t="s">
        <v>45</v>
      </c>
      <c r="F2893" t="s">
        <v>45</v>
      </c>
      <c r="G2893" t="s">
        <v>45</v>
      </c>
      <c r="H2893" t="s">
        <v>45</v>
      </c>
      <c r="J2893" t="s">
        <v>24</v>
      </c>
      <c r="K2893" t="s">
        <v>25</v>
      </c>
      <c r="L2893" t="s">
        <v>26</v>
      </c>
      <c r="M2893" t="s">
        <v>25</v>
      </c>
      <c r="N2893" t="s">
        <v>26</v>
      </c>
      <c r="O2893" t="s">
        <v>25</v>
      </c>
      <c r="P2893" t="s">
        <v>26</v>
      </c>
      <c r="R2893" t="s">
        <v>27</v>
      </c>
      <c r="S2893" t="s">
        <v>8334</v>
      </c>
      <c r="T2893" t="s">
        <v>1431</v>
      </c>
      <c r="U2893" t="str">
        <f>RIGHT(T2893,LEN(T2893)-FIND("[",T2893))</f>
        <v>-123.10587099282439, 49.28030709579815]}</v>
      </c>
      <c r="V2893" t="str">
        <f>LEFT(U2893,FIND(",",U2893)-1)</f>
        <v>-123.10587099282439</v>
      </c>
      <c r="W2893" s="2">
        <f>VALUE(V2893)</f>
        <v>-123.10587099282399</v>
      </c>
      <c r="X2893" t="str">
        <f>MID(U2893,FIND(" ",U2893)+1,FIND("]",U2893)-FIND(" ",U2893)-1)</f>
        <v>49.28030709579815</v>
      </c>
      <c r="Y2893" s="2">
        <f>VALUE(X2893)</f>
        <v>49.280307095798101</v>
      </c>
      <c r="Z2893" t="s">
        <v>30</v>
      </c>
      <c r="AA2893" t="s">
        <v>8335</v>
      </c>
      <c r="AB2893" t="s">
        <v>26257</v>
      </c>
      <c r="AC2893" t="str">
        <f>LEFT(AB2893,FIND(" ",AB2893)-1)</f>
        <v>88</v>
      </c>
      <c r="AD2893" t="str">
        <f>MID(AB2893,FIND(" ",AB2893)+1,FIND(",",AB2893)-FIND(" ",AB2893)-1)</f>
        <v>W Pender St #2001</v>
      </c>
    </row>
    <row r="2894" spans="1:30" hidden="1" x14ac:dyDescent="0.3">
      <c r="A2894" t="s">
        <v>63</v>
      </c>
      <c r="B2894">
        <f>IF(A2894="twin",2,1)</f>
        <v>1</v>
      </c>
      <c r="C2894" t="s">
        <v>45</v>
      </c>
      <c r="D2894" t="s">
        <v>45</v>
      </c>
      <c r="E2894" t="s">
        <v>45</v>
      </c>
      <c r="F2894" t="s">
        <v>45</v>
      </c>
      <c r="G2894" t="s">
        <v>45</v>
      </c>
      <c r="H2894" t="s">
        <v>45</v>
      </c>
      <c r="J2894" t="s">
        <v>24</v>
      </c>
      <c r="K2894" t="s">
        <v>25</v>
      </c>
      <c r="L2894" t="s">
        <v>26</v>
      </c>
      <c r="M2894" t="s">
        <v>25</v>
      </c>
      <c r="N2894" t="s">
        <v>26</v>
      </c>
      <c r="O2894" t="s">
        <v>25</v>
      </c>
      <c r="P2894" t="s">
        <v>26</v>
      </c>
      <c r="R2894" t="s">
        <v>27</v>
      </c>
      <c r="S2894" t="s">
        <v>8336</v>
      </c>
      <c r="T2894" t="s">
        <v>8337</v>
      </c>
      <c r="U2894" t="str">
        <f>RIGHT(T2894,LEN(T2894)-FIND("[",T2894))</f>
        <v>-123.1061474409431, 49.27965619379729]}</v>
      </c>
      <c r="V2894" t="str">
        <f>LEFT(U2894,FIND(",",U2894)-1)</f>
        <v>-123.1061474409431</v>
      </c>
      <c r="W2894" s="2">
        <f>VALUE(V2894)</f>
        <v>-123.106147440943</v>
      </c>
      <c r="X2894" t="str">
        <f>MID(U2894,FIND(" ",U2894)+1,FIND("]",U2894)-FIND(" ",U2894)-1)</f>
        <v>49.27965619379729</v>
      </c>
      <c r="Y2894" s="2">
        <f>VALUE(X2894)</f>
        <v>49.279656193797202</v>
      </c>
      <c r="Z2894" t="s">
        <v>30</v>
      </c>
      <c r="AA2894" t="s">
        <v>8338</v>
      </c>
      <c r="AB2894" t="s">
        <v>26259</v>
      </c>
      <c r="AC2894" t="str">
        <f>LEFT(AB2894,FIND(" ",AB2894)-1)</f>
        <v>63</v>
      </c>
      <c r="AD2894" t="str">
        <f>MID(AB2894,FIND(" ",AB2894)+1,FIND(",",AB2894)-FIND(" ",AB2894)-1)</f>
        <v>Keefer Pl</v>
      </c>
    </row>
    <row r="2895" spans="1:30" hidden="1" x14ac:dyDescent="0.3">
      <c r="A2895" t="s">
        <v>21</v>
      </c>
      <c r="B2895">
        <f>IF(A2895="twin",2,1)</f>
        <v>2</v>
      </c>
      <c r="C2895" t="s">
        <v>22</v>
      </c>
      <c r="D2895" t="s">
        <v>22</v>
      </c>
      <c r="E2895" t="s">
        <v>22</v>
      </c>
      <c r="F2895" t="s">
        <v>22</v>
      </c>
      <c r="G2895" t="s">
        <v>22</v>
      </c>
      <c r="H2895" t="s">
        <v>22</v>
      </c>
      <c r="J2895" t="s">
        <v>24</v>
      </c>
      <c r="K2895" t="s">
        <v>32</v>
      </c>
      <c r="L2895" t="s">
        <v>26</v>
      </c>
      <c r="M2895" t="s">
        <v>32</v>
      </c>
      <c r="N2895" t="s">
        <v>26</v>
      </c>
      <c r="O2895" t="s">
        <v>32</v>
      </c>
      <c r="P2895" t="s">
        <v>26</v>
      </c>
      <c r="R2895" t="s">
        <v>27</v>
      </c>
      <c r="S2895" t="s">
        <v>8339</v>
      </c>
      <c r="T2895" t="s">
        <v>8340</v>
      </c>
      <c r="U2895" t="str">
        <f>RIGHT(T2895,LEN(T2895)-FIND("[",T2895))</f>
        <v>-123.16211718827341, 49.23460525985207]}</v>
      </c>
      <c r="V2895" t="str">
        <f>LEFT(U2895,FIND(",",U2895)-1)</f>
        <v>-123.16211718827341</v>
      </c>
      <c r="W2895" s="2">
        <f>VALUE(V2895)</f>
        <v>-123.162117188273</v>
      </c>
      <c r="X2895" t="str">
        <f>MID(U2895,FIND(" ",U2895)+1,FIND("]",U2895)-FIND(" ",U2895)-1)</f>
        <v>49.23460525985207</v>
      </c>
      <c r="Y2895" s="2">
        <f>VALUE(X2895)</f>
        <v>49.234605259852003</v>
      </c>
      <c r="Z2895" t="s">
        <v>137</v>
      </c>
      <c r="AA2895" t="s">
        <v>8341</v>
      </c>
      <c r="AB2895" t="s">
        <v>27968</v>
      </c>
      <c r="AC2895" t="str">
        <f>LEFT(AB2895,FIND(" ",AB2895)-1)</f>
        <v>2482</v>
      </c>
      <c r="AD2895" t="str">
        <f>MID(AB2895,FIND(" ",AB2895)+1,FIND(",",AB2895)-FIND(" ",AB2895)-1)</f>
        <v>W 41st Ave</v>
      </c>
    </row>
    <row r="2896" spans="1:30" hidden="1" x14ac:dyDescent="0.3">
      <c r="A2896" t="s">
        <v>21</v>
      </c>
      <c r="B2896">
        <f>IF(A2896="twin",2,1)</f>
        <v>2</v>
      </c>
      <c r="C2896" t="s">
        <v>22</v>
      </c>
      <c r="D2896" t="s">
        <v>22</v>
      </c>
      <c r="E2896" t="s">
        <v>22</v>
      </c>
      <c r="F2896" t="s">
        <v>22</v>
      </c>
      <c r="G2896" t="s">
        <v>22</v>
      </c>
      <c r="H2896" t="s">
        <v>22</v>
      </c>
      <c r="J2896" t="s">
        <v>24</v>
      </c>
      <c r="K2896" t="s">
        <v>32</v>
      </c>
      <c r="L2896" t="s">
        <v>26</v>
      </c>
      <c r="M2896" t="s">
        <v>32</v>
      </c>
      <c r="N2896" t="s">
        <v>26</v>
      </c>
      <c r="O2896" t="s">
        <v>32</v>
      </c>
      <c r="P2896" t="s">
        <v>26</v>
      </c>
      <c r="R2896" t="s">
        <v>27</v>
      </c>
      <c r="S2896" t="s">
        <v>8342</v>
      </c>
      <c r="T2896" t="s">
        <v>8343</v>
      </c>
      <c r="U2896" t="str">
        <f>RIGHT(T2896,LEN(T2896)-FIND("[",T2896))</f>
        <v>-123.16228599146555, 49.23460773940789]}</v>
      </c>
      <c r="V2896" t="str">
        <f>LEFT(U2896,FIND(",",U2896)-1)</f>
        <v>-123.16228599146555</v>
      </c>
      <c r="W2896" s="2">
        <f>VALUE(V2896)</f>
        <v>-123.162285991465</v>
      </c>
      <c r="X2896" t="str">
        <f>MID(U2896,FIND(" ",U2896)+1,FIND("]",U2896)-FIND(" ",U2896)-1)</f>
        <v>49.23460773940789</v>
      </c>
      <c r="Y2896" s="2">
        <f>VALUE(X2896)</f>
        <v>49.234607739407799</v>
      </c>
      <c r="Z2896" t="s">
        <v>298</v>
      </c>
      <c r="AA2896" t="s">
        <v>8344</v>
      </c>
      <c r="AB2896" t="s">
        <v>27969</v>
      </c>
      <c r="AC2896" t="str">
        <f>LEFT(AB2896,FIND(" ",AB2896)-1)</f>
        <v>2496</v>
      </c>
      <c r="AD2896" t="str">
        <f>MID(AB2896,FIND(" ",AB2896)+1,FIND(",",AB2896)-FIND(" ",AB2896)-1)</f>
        <v>W 41st Ave</v>
      </c>
    </row>
    <row r="2897" spans="1:30" hidden="1" x14ac:dyDescent="0.3">
      <c r="A2897" t="s">
        <v>21</v>
      </c>
      <c r="B2897">
        <f>IF(A2897="twin",2,1)</f>
        <v>2</v>
      </c>
      <c r="C2897" t="s">
        <v>45</v>
      </c>
      <c r="D2897" t="s">
        <v>22</v>
      </c>
      <c r="E2897" t="s">
        <v>45</v>
      </c>
      <c r="F2897" t="s">
        <v>22</v>
      </c>
      <c r="G2897" t="s">
        <v>45</v>
      </c>
      <c r="H2897" t="s">
        <v>22</v>
      </c>
      <c r="J2897" t="s">
        <v>24</v>
      </c>
      <c r="K2897" t="s">
        <v>32</v>
      </c>
      <c r="L2897" t="s">
        <v>26</v>
      </c>
      <c r="M2897" t="s">
        <v>32</v>
      </c>
      <c r="N2897" t="s">
        <v>26</v>
      </c>
      <c r="O2897" t="s">
        <v>32</v>
      </c>
      <c r="P2897" t="s">
        <v>26</v>
      </c>
      <c r="R2897" t="s">
        <v>27</v>
      </c>
      <c r="S2897" t="s">
        <v>8345</v>
      </c>
      <c r="T2897" t="s">
        <v>8346</v>
      </c>
      <c r="U2897" t="str">
        <f>RIGHT(T2897,LEN(T2897)-FIND("[",T2897))</f>
        <v>-123.13967637546513, 49.26447289127996]}</v>
      </c>
      <c r="V2897" t="str">
        <f>LEFT(U2897,FIND(",",U2897)-1)</f>
        <v>-123.13967637546513</v>
      </c>
      <c r="W2897" s="2">
        <f>VALUE(V2897)</f>
        <v>-123.139676375465</v>
      </c>
      <c r="X2897" t="str">
        <f>MID(U2897,FIND(" ",U2897)+1,FIND("]",U2897)-FIND(" ",U2897)-1)</f>
        <v>49.26447289127996</v>
      </c>
      <c r="Y2897" s="2">
        <f>VALUE(X2897)</f>
        <v>49.264472891279901</v>
      </c>
      <c r="Z2897" t="s">
        <v>43</v>
      </c>
      <c r="AA2897" t="s">
        <v>8347</v>
      </c>
      <c r="AB2897" t="s">
        <v>26561</v>
      </c>
      <c r="AC2897" t="str">
        <f>LEFT(AB2897,FIND(" ",AB2897)-1)</f>
        <v>102-1525</v>
      </c>
      <c r="AD2897" t="str">
        <f>MID(AB2897,FIND(" ",AB2897)+1,FIND(",",AB2897)-FIND(" ",AB2897)-1)</f>
        <v>W 8th Ave</v>
      </c>
    </row>
    <row r="2898" spans="1:30" hidden="1" x14ac:dyDescent="0.3">
      <c r="A2898" t="s">
        <v>21</v>
      </c>
      <c r="B2898">
        <f>IF(A2898="twin",2,1)</f>
        <v>2</v>
      </c>
      <c r="C2898" t="s">
        <v>45</v>
      </c>
      <c r="D2898" t="s">
        <v>22</v>
      </c>
      <c r="E2898" t="s">
        <v>45</v>
      </c>
      <c r="F2898" t="s">
        <v>22</v>
      </c>
      <c r="G2898" t="s">
        <v>45</v>
      </c>
      <c r="H2898" t="s">
        <v>22</v>
      </c>
      <c r="J2898" t="s">
        <v>24</v>
      </c>
      <c r="K2898" t="s">
        <v>32</v>
      </c>
      <c r="L2898" t="s">
        <v>26</v>
      </c>
      <c r="M2898" t="s">
        <v>32</v>
      </c>
      <c r="N2898" t="s">
        <v>26</v>
      </c>
      <c r="O2898" t="s">
        <v>32</v>
      </c>
      <c r="P2898" t="s">
        <v>26</v>
      </c>
      <c r="R2898" t="s">
        <v>27</v>
      </c>
      <c r="S2898" t="s">
        <v>8348</v>
      </c>
      <c r="T2898" t="s">
        <v>8349</v>
      </c>
      <c r="U2898" t="str">
        <f>RIGHT(T2898,LEN(T2898)-FIND("[",T2898))</f>
        <v>-123.14003637286135, 49.26447974163952]}</v>
      </c>
      <c r="V2898" t="str">
        <f>LEFT(U2898,FIND(",",U2898)-1)</f>
        <v>-123.14003637286135</v>
      </c>
      <c r="W2898" s="2">
        <f>VALUE(V2898)</f>
        <v>-123.140036372861</v>
      </c>
      <c r="X2898" t="str">
        <f>MID(U2898,FIND(" ",U2898)+1,FIND("]",U2898)-FIND(" ",U2898)-1)</f>
        <v>49.26447974163952</v>
      </c>
      <c r="Y2898" s="2">
        <f>VALUE(X2898)</f>
        <v>49.264479741639498</v>
      </c>
      <c r="Z2898" t="s">
        <v>43</v>
      </c>
      <c r="AA2898" t="s">
        <v>8350</v>
      </c>
      <c r="AB2898" t="s">
        <v>27970</v>
      </c>
      <c r="AC2898" t="str">
        <f>LEFT(AB2898,FIND(" ",AB2898)-1)</f>
        <v>1558</v>
      </c>
      <c r="AD2898" t="str">
        <f>MID(AB2898,FIND(" ",AB2898)+1,FIND(",",AB2898)-FIND(" ",AB2898)-1)</f>
        <v>W 8th Ave</v>
      </c>
    </row>
    <row r="2899" spans="1:30" hidden="1" x14ac:dyDescent="0.3">
      <c r="A2899" t="s">
        <v>63</v>
      </c>
      <c r="B2899">
        <f>IF(A2899="twin",2,1)</f>
        <v>1</v>
      </c>
      <c r="C2899" t="s">
        <v>22</v>
      </c>
      <c r="D2899" t="s">
        <v>22</v>
      </c>
      <c r="E2899" t="s">
        <v>22</v>
      </c>
      <c r="F2899" t="s">
        <v>22</v>
      </c>
      <c r="G2899" t="s">
        <v>22</v>
      </c>
      <c r="H2899" t="s">
        <v>22</v>
      </c>
      <c r="J2899" t="s">
        <v>24</v>
      </c>
      <c r="K2899" t="s">
        <v>32</v>
      </c>
      <c r="L2899" t="s">
        <v>26</v>
      </c>
      <c r="M2899" t="s">
        <v>32</v>
      </c>
      <c r="N2899" t="s">
        <v>26</v>
      </c>
      <c r="O2899" t="s">
        <v>32</v>
      </c>
      <c r="P2899" t="s">
        <v>26</v>
      </c>
      <c r="R2899" t="s">
        <v>27</v>
      </c>
      <c r="S2899" t="s">
        <v>8351</v>
      </c>
      <c r="T2899" t="s">
        <v>8352</v>
      </c>
      <c r="U2899" t="str">
        <f>RIGHT(T2899,LEN(T2899)-FIND("[",T2899))</f>
        <v>-123.15312982187541, 49.262105243294386]}</v>
      </c>
      <c r="V2899" t="str">
        <f>LEFT(U2899,FIND(",",U2899)-1)</f>
        <v>-123.15312982187541</v>
      </c>
      <c r="W2899" s="2">
        <f>VALUE(V2899)</f>
        <v>-123.153129821875</v>
      </c>
      <c r="X2899" t="str">
        <f>MID(U2899,FIND(" ",U2899)+1,FIND("]",U2899)-FIND(" ",U2899)-1)</f>
        <v>49.262105243294386</v>
      </c>
      <c r="Y2899" s="2">
        <f>VALUE(X2899)</f>
        <v>49.2621052432943</v>
      </c>
      <c r="Z2899" t="s">
        <v>79</v>
      </c>
      <c r="AA2899" t="s">
        <v>8353</v>
      </c>
      <c r="AB2899" t="s">
        <v>26188</v>
      </c>
      <c r="AC2899" t="str">
        <f>LEFT(AB2899,FIND(" ",AB2899)-1)</f>
        <v>2685</v>
      </c>
      <c r="AD2899" t="str">
        <f>MID(AB2899,FIND(" ",AB2899)+1,FIND(",",AB2899)-FIND(" ",AB2899)-1)</f>
        <v>Arbutus St</v>
      </c>
    </row>
    <row r="2900" spans="1:30" hidden="1" x14ac:dyDescent="0.3">
      <c r="A2900" t="s">
        <v>21</v>
      </c>
      <c r="B2900">
        <f>IF(A2900="twin",2,1)</f>
        <v>2</v>
      </c>
      <c r="C2900" t="s">
        <v>22</v>
      </c>
      <c r="D2900" t="s">
        <v>22</v>
      </c>
      <c r="E2900" t="s">
        <v>22</v>
      </c>
      <c r="F2900" t="s">
        <v>22</v>
      </c>
      <c r="G2900" t="s">
        <v>22</v>
      </c>
      <c r="H2900" t="s">
        <v>22</v>
      </c>
      <c r="J2900" t="s">
        <v>24</v>
      </c>
      <c r="K2900" t="s">
        <v>32</v>
      </c>
      <c r="L2900" t="s">
        <v>26</v>
      </c>
      <c r="M2900" t="s">
        <v>32</v>
      </c>
      <c r="N2900" t="s">
        <v>26</v>
      </c>
      <c r="O2900" t="s">
        <v>32</v>
      </c>
      <c r="P2900" t="s">
        <v>26</v>
      </c>
      <c r="R2900" t="s">
        <v>27</v>
      </c>
      <c r="S2900" t="s">
        <v>8354</v>
      </c>
      <c r="T2900" t="s">
        <v>8355</v>
      </c>
      <c r="U2900" t="str">
        <f>RIGHT(T2900,LEN(T2900)-FIND("[",T2900))</f>
        <v>-123.15314301383354, 49.26174911439909]}</v>
      </c>
      <c r="V2900" t="str">
        <f>LEFT(U2900,FIND(",",U2900)-1)</f>
        <v>-123.15314301383354</v>
      </c>
      <c r="W2900" s="2">
        <f>VALUE(V2900)</f>
        <v>-123.153143013833</v>
      </c>
      <c r="X2900" t="str">
        <f>MID(U2900,FIND(" ",U2900)+1,FIND("]",U2900)-FIND(" ",U2900)-1)</f>
        <v>49.26174911439909</v>
      </c>
      <c r="Y2900" s="2">
        <f>VALUE(X2900)</f>
        <v>49.261749114399002</v>
      </c>
      <c r="Z2900" t="s">
        <v>79</v>
      </c>
      <c r="AA2900" t="s">
        <v>8356</v>
      </c>
      <c r="AB2900" t="s">
        <v>27971</v>
      </c>
      <c r="AC2900" t="str">
        <f>LEFT(AB2900,FIND(" ",AB2900)-1)</f>
        <v>2713</v>
      </c>
      <c r="AD2900" t="str">
        <f>MID(AB2900,FIND(" ",AB2900)+1,FIND(",",AB2900)-FIND(" ",AB2900)-1)</f>
        <v>Arbutus St</v>
      </c>
    </row>
    <row r="2901" spans="1:30" hidden="1" x14ac:dyDescent="0.3">
      <c r="A2901" t="s">
        <v>21</v>
      </c>
      <c r="B2901">
        <f>IF(A2901="twin",2,1)</f>
        <v>2</v>
      </c>
      <c r="C2901" t="s">
        <v>45</v>
      </c>
      <c r="D2901" t="s">
        <v>45</v>
      </c>
      <c r="E2901" t="s">
        <v>45</v>
      </c>
      <c r="F2901" t="s">
        <v>45</v>
      </c>
      <c r="G2901" t="s">
        <v>45</v>
      </c>
      <c r="H2901" t="s">
        <v>45</v>
      </c>
      <c r="J2901" t="s">
        <v>24</v>
      </c>
      <c r="K2901" t="s">
        <v>25</v>
      </c>
      <c r="L2901" t="s">
        <v>26</v>
      </c>
      <c r="M2901" t="s">
        <v>25</v>
      </c>
      <c r="N2901" t="s">
        <v>26</v>
      </c>
      <c r="O2901" t="s">
        <v>25</v>
      </c>
      <c r="P2901" t="s">
        <v>26</v>
      </c>
      <c r="R2901" t="s">
        <v>27</v>
      </c>
      <c r="S2901" t="s">
        <v>8357</v>
      </c>
      <c r="T2901" t="s">
        <v>1404</v>
      </c>
      <c r="U2901" t="str">
        <f>RIGHT(T2901,LEN(T2901)-FIND("[",T2901))</f>
        <v>-123.10674533760563, 49.279505207601815]}</v>
      </c>
      <c r="V2901" t="str">
        <f>LEFT(U2901,FIND(",",U2901)-1)</f>
        <v>-123.10674533760563</v>
      </c>
      <c r="W2901" s="2">
        <f>VALUE(V2901)</f>
        <v>-123.10674533760501</v>
      </c>
      <c r="X2901" t="str">
        <f>MID(U2901,FIND(" ",U2901)+1,FIND("]",U2901)-FIND(" ",U2901)-1)</f>
        <v>49.279505207601815</v>
      </c>
      <c r="Y2901" s="2">
        <f>VALUE(X2901)</f>
        <v>49.279505207601801</v>
      </c>
      <c r="Z2901" t="s">
        <v>30</v>
      </c>
      <c r="AA2901" t="s">
        <v>8358</v>
      </c>
      <c r="AB2901" t="s">
        <v>26249</v>
      </c>
      <c r="AC2901" t="str">
        <f>LEFT(AB2901,FIND(" ",AB2901)-1)</f>
        <v>78</v>
      </c>
      <c r="AD2901" t="str">
        <f>MID(AB2901,FIND(" ",AB2901)+1,FIND(",",AB2901)-FIND(" ",AB2901)-1)</f>
        <v>Keefer Pl</v>
      </c>
    </row>
    <row r="2902" spans="1:30" hidden="1" x14ac:dyDescent="0.3">
      <c r="A2902" t="s">
        <v>21</v>
      </c>
      <c r="B2902">
        <f>IF(A2902="twin",2,1)</f>
        <v>2</v>
      </c>
      <c r="C2902" t="s">
        <v>45</v>
      </c>
      <c r="D2902" t="s">
        <v>45</v>
      </c>
      <c r="E2902" t="s">
        <v>45</v>
      </c>
      <c r="F2902" t="s">
        <v>45</v>
      </c>
      <c r="G2902" t="s">
        <v>45</v>
      </c>
      <c r="H2902" t="s">
        <v>45</v>
      </c>
      <c r="J2902" t="s">
        <v>24</v>
      </c>
      <c r="K2902" t="s">
        <v>25</v>
      </c>
      <c r="L2902" t="s">
        <v>26</v>
      </c>
      <c r="M2902" t="s">
        <v>25</v>
      </c>
      <c r="N2902" t="s">
        <v>26</v>
      </c>
      <c r="O2902" t="s">
        <v>25</v>
      </c>
      <c r="P2902" t="s">
        <v>26</v>
      </c>
      <c r="R2902" t="s">
        <v>27</v>
      </c>
      <c r="S2902" t="s">
        <v>8359</v>
      </c>
      <c r="T2902" t="s">
        <v>8360</v>
      </c>
      <c r="U2902" t="str">
        <f>RIGHT(T2902,LEN(T2902)-FIND("[",T2902))</f>
        <v>-123.10724729735989, 49.27958582536465]}</v>
      </c>
      <c r="V2902" t="str">
        <f>LEFT(U2902,FIND(",",U2902)-1)</f>
        <v>-123.10724729735989</v>
      </c>
      <c r="W2902" s="2">
        <f>VALUE(V2902)</f>
        <v>-123.107247297359</v>
      </c>
      <c r="X2902" t="str">
        <f>MID(U2902,FIND(" ",U2902)+1,FIND("]",U2902)-FIND(" ",U2902)-1)</f>
        <v>49.27958582536465</v>
      </c>
      <c r="Y2902" s="2">
        <f>VALUE(X2902)</f>
        <v>49.279585825364599</v>
      </c>
      <c r="Z2902" t="s">
        <v>30</v>
      </c>
      <c r="AA2902" t="s">
        <v>8361</v>
      </c>
      <c r="AB2902" t="s">
        <v>27972</v>
      </c>
      <c r="AC2902" t="str">
        <f>LEFT(AB2902,FIND(" ",AB2902)-1)</f>
        <v>98</v>
      </c>
      <c r="AD2902" t="str">
        <f>MID(AB2902,FIND(" ",AB2902)+1,FIND(",",AB2902)-FIND(" ",AB2902)-1)</f>
        <v>Keefer Pl</v>
      </c>
    </row>
    <row r="2903" spans="1:30" hidden="1" x14ac:dyDescent="0.3">
      <c r="A2903" t="s">
        <v>21</v>
      </c>
      <c r="B2903">
        <f>IF(A2903="twin",2,1)</f>
        <v>2</v>
      </c>
      <c r="C2903" t="s">
        <v>23</v>
      </c>
      <c r="D2903" t="s">
        <v>22</v>
      </c>
      <c r="E2903" t="s">
        <v>23</v>
      </c>
      <c r="F2903" t="s">
        <v>22</v>
      </c>
      <c r="G2903" t="s">
        <v>23</v>
      </c>
      <c r="H2903" t="s">
        <v>22</v>
      </c>
      <c r="J2903" t="s">
        <v>24</v>
      </c>
      <c r="K2903" t="s">
        <v>32</v>
      </c>
      <c r="L2903" t="s">
        <v>26</v>
      </c>
      <c r="M2903" t="s">
        <v>32</v>
      </c>
      <c r="N2903" t="s">
        <v>26</v>
      </c>
      <c r="O2903" t="s">
        <v>32</v>
      </c>
      <c r="P2903" t="s">
        <v>26</v>
      </c>
      <c r="R2903" t="s">
        <v>27</v>
      </c>
      <c r="S2903" t="s">
        <v>8362</v>
      </c>
      <c r="T2903" t="s">
        <v>8363</v>
      </c>
      <c r="U2903" t="str">
        <f>RIGHT(T2903,LEN(T2903)-FIND("[",T2903))</f>
        <v>-123.09882691167137, 49.27939670820959]}</v>
      </c>
      <c r="V2903" t="str">
        <f>LEFT(U2903,FIND(",",U2903)-1)</f>
        <v>-123.09882691167137</v>
      </c>
      <c r="W2903" s="2">
        <f>VALUE(V2903)</f>
        <v>-123.098826911671</v>
      </c>
      <c r="X2903" t="str">
        <f>MID(U2903,FIND(" ",U2903)+1,FIND("]",U2903)-FIND(" ",U2903)-1)</f>
        <v>49.27939670820959</v>
      </c>
      <c r="Y2903" s="2">
        <f>VALUE(X2903)</f>
        <v>49.279396708209497</v>
      </c>
      <c r="Z2903" t="s">
        <v>552</v>
      </c>
      <c r="AA2903" t="s">
        <v>8364</v>
      </c>
      <c r="AB2903" t="s">
        <v>27973</v>
      </c>
      <c r="AC2903" t="str">
        <f>LEFT(AB2903,FIND(" ",AB2903)-1)</f>
        <v>232</v>
      </c>
      <c r="AD2903" t="str">
        <f>MID(AB2903,FIND(" ",AB2903)+1,FIND(",",AB2903)-FIND(" ",AB2903)-1)</f>
        <v>Keefer St</v>
      </c>
    </row>
    <row r="2904" spans="1:30" hidden="1" x14ac:dyDescent="0.3">
      <c r="A2904" t="s">
        <v>21</v>
      </c>
      <c r="B2904">
        <f>IF(A2904="twin",2,1)</f>
        <v>2</v>
      </c>
      <c r="C2904" t="s">
        <v>23</v>
      </c>
      <c r="D2904" t="s">
        <v>23</v>
      </c>
      <c r="E2904" t="s">
        <v>23</v>
      </c>
      <c r="F2904" t="s">
        <v>23</v>
      </c>
      <c r="G2904" t="s">
        <v>23</v>
      </c>
      <c r="H2904" t="s">
        <v>23</v>
      </c>
      <c r="J2904" t="s">
        <v>24</v>
      </c>
      <c r="K2904" t="s">
        <v>32</v>
      </c>
      <c r="L2904" t="s">
        <v>26</v>
      </c>
      <c r="M2904" t="s">
        <v>32</v>
      </c>
      <c r="N2904" t="s">
        <v>26</v>
      </c>
      <c r="O2904" t="s">
        <v>32</v>
      </c>
      <c r="P2904" t="s">
        <v>26</v>
      </c>
      <c r="R2904" t="s">
        <v>27</v>
      </c>
      <c r="S2904" t="s">
        <v>8365</v>
      </c>
      <c r="T2904" t="s">
        <v>8366</v>
      </c>
      <c r="U2904" t="str">
        <f>RIGHT(T2904,LEN(T2904)-FIND("[",T2904))</f>
        <v>-123.12028037089337, 49.27985458797602]}</v>
      </c>
      <c r="V2904" t="str">
        <f>LEFT(U2904,FIND(",",U2904)-1)</f>
        <v>-123.12028037089337</v>
      </c>
      <c r="W2904" s="2">
        <f>VALUE(V2904)</f>
        <v>-123.120280370893</v>
      </c>
      <c r="X2904" t="str">
        <f>MID(U2904,FIND(" ",U2904)+1,FIND("]",U2904)-FIND(" ",U2904)-1)</f>
        <v>49.27985458797602</v>
      </c>
      <c r="Y2904" s="2">
        <f>VALUE(X2904)</f>
        <v>49.279854587975997</v>
      </c>
      <c r="Z2904" t="s">
        <v>30</v>
      </c>
      <c r="AA2904" t="s">
        <v>8367</v>
      </c>
      <c r="AB2904" t="s">
        <v>27974</v>
      </c>
      <c r="AC2904" t="str">
        <f>LEFT(AB2904,FIND(" ",AB2904)-1)</f>
        <v>601</v>
      </c>
      <c r="AD2904" t="str">
        <f>MID(AB2904,FIND(" ",AB2904)+1,FIND(",",AB2904)-FIND(" ",AB2904)-1)</f>
        <v>Smithe St</v>
      </c>
    </row>
    <row r="2905" spans="1:30" hidden="1" x14ac:dyDescent="0.3">
      <c r="A2905" t="s">
        <v>21</v>
      </c>
      <c r="B2905">
        <f>IF(A2905="twin",2,1)</f>
        <v>2</v>
      </c>
      <c r="C2905" t="s">
        <v>23</v>
      </c>
      <c r="D2905" t="s">
        <v>23</v>
      </c>
      <c r="E2905" t="s">
        <v>23</v>
      </c>
      <c r="F2905" t="s">
        <v>23</v>
      </c>
      <c r="G2905" t="s">
        <v>23</v>
      </c>
      <c r="H2905" t="s">
        <v>23</v>
      </c>
      <c r="J2905" t="s">
        <v>24</v>
      </c>
      <c r="K2905" t="s">
        <v>32</v>
      </c>
      <c r="L2905" t="s">
        <v>26</v>
      </c>
      <c r="M2905" t="s">
        <v>32</v>
      </c>
      <c r="N2905" t="s">
        <v>26</v>
      </c>
      <c r="O2905" t="s">
        <v>32</v>
      </c>
      <c r="P2905" t="s">
        <v>26</v>
      </c>
      <c r="R2905" t="s">
        <v>27</v>
      </c>
      <c r="S2905" t="s">
        <v>8368</v>
      </c>
      <c r="T2905" t="s">
        <v>8369</v>
      </c>
      <c r="U2905" t="str">
        <f>RIGHT(T2905,LEN(T2905)-FIND("[",T2905))</f>
        <v>-123.12003329791648, 49.280018476236584]}</v>
      </c>
      <c r="V2905" t="str">
        <f>LEFT(U2905,FIND(",",U2905)-1)</f>
        <v>-123.12003329791648</v>
      </c>
      <c r="W2905" s="2">
        <f>VALUE(V2905)</f>
        <v>-123.120033297916</v>
      </c>
      <c r="X2905" t="str">
        <f>MID(U2905,FIND(" ",U2905)+1,FIND("]",U2905)-FIND(" ",U2905)-1)</f>
        <v>49.280018476236584</v>
      </c>
      <c r="Y2905" s="2">
        <f>VALUE(X2905)</f>
        <v>49.280018476236499</v>
      </c>
      <c r="Z2905" t="s">
        <v>30</v>
      </c>
      <c r="AA2905" t="s">
        <v>8370</v>
      </c>
      <c r="AB2905" t="s">
        <v>27265</v>
      </c>
      <c r="AC2905" t="str">
        <f>LEFT(AB2905,FIND(" ",AB2905)-1)</f>
        <v>880</v>
      </c>
      <c r="AD2905" t="str">
        <f>MID(AB2905,FIND(" ",AB2905)+1,FIND(",",AB2905)-FIND(" ",AB2905)-1)</f>
        <v>Seymour St</v>
      </c>
    </row>
    <row r="2906" spans="1:30" hidden="1" x14ac:dyDescent="0.3">
      <c r="A2906" t="s">
        <v>21</v>
      </c>
      <c r="B2906">
        <f>IF(A2906="twin",2,1)</f>
        <v>2</v>
      </c>
      <c r="C2906" t="s">
        <v>23</v>
      </c>
      <c r="D2906" t="s">
        <v>23</v>
      </c>
      <c r="E2906" t="s">
        <v>23</v>
      </c>
      <c r="F2906" t="s">
        <v>23</v>
      </c>
      <c r="G2906" t="s">
        <v>23</v>
      </c>
      <c r="H2906" t="s">
        <v>23</v>
      </c>
      <c r="J2906" t="s">
        <v>24</v>
      </c>
      <c r="K2906" t="s">
        <v>32</v>
      </c>
      <c r="L2906" t="s">
        <v>26</v>
      </c>
      <c r="M2906" t="s">
        <v>32</v>
      </c>
      <c r="N2906" t="s">
        <v>26</v>
      </c>
      <c r="O2906" t="s">
        <v>32</v>
      </c>
      <c r="P2906" t="s">
        <v>26</v>
      </c>
      <c r="R2906" t="s">
        <v>27</v>
      </c>
      <c r="S2906" t="s">
        <v>8371</v>
      </c>
      <c r="T2906" t="s">
        <v>8372</v>
      </c>
      <c r="U2906" t="str">
        <f>RIGHT(T2906,LEN(T2906)-FIND("[",T2906))</f>
        <v>-123.11970622005778, 49.28023494274746]}</v>
      </c>
      <c r="V2906" t="str">
        <f>LEFT(U2906,FIND(",",U2906)-1)</f>
        <v>-123.11970622005778</v>
      </c>
      <c r="W2906" s="2">
        <f>VALUE(V2906)</f>
        <v>-123.119706220057</v>
      </c>
      <c r="X2906" t="str">
        <f>MID(U2906,FIND(" ",U2906)+1,FIND("]",U2906)-FIND(" ",U2906)-1)</f>
        <v>49.28023494274746</v>
      </c>
      <c r="Y2906" s="2">
        <f>VALUE(X2906)</f>
        <v>49.280234942747398</v>
      </c>
      <c r="Z2906" t="s">
        <v>30</v>
      </c>
      <c r="AA2906" t="s">
        <v>8373</v>
      </c>
      <c r="AB2906" t="s">
        <v>27975</v>
      </c>
      <c r="AC2906" t="str">
        <f>LEFT(AB2906,FIND(" ",AB2906)-1)</f>
        <v>865</v>
      </c>
      <c r="AD2906" t="str">
        <f>MID(AB2906,FIND(" ",AB2906)+1,FIND(",",AB2906)-FIND(" ",AB2906)-1)</f>
        <v>BC-99</v>
      </c>
    </row>
    <row r="2907" spans="1:30" hidden="1" x14ac:dyDescent="0.3">
      <c r="A2907" t="s">
        <v>21</v>
      </c>
      <c r="B2907">
        <f>IF(A2907="twin",2,1)</f>
        <v>2</v>
      </c>
      <c r="C2907" t="s">
        <v>22</v>
      </c>
      <c r="D2907" t="s">
        <v>45</v>
      </c>
      <c r="E2907" t="s">
        <v>22</v>
      </c>
      <c r="F2907" t="s">
        <v>45</v>
      </c>
      <c r="G2907" t="s">
        <v>22</v>
      </c>
      <c r="H2907" t="s">
        <v>45</v>
      </c>
      <c r="J2907" t="s">
        <v>24</v>
      </c>
      <c r="K2907" t="s">
        <v>32</v>
      </c>
      <c r="L2907" t="s">
        <v>26</v>
      </c>
      <c r="M2907" t="s">
        <v>32</v>
      </c>
      <c r="N2907" t="s">
        <v>26</v>
      </c>
      <c r="O2907" t="s">
        <v>32</v>
      </c>
      <c r="P2907" t="s">
        <v>26</v>
      </c>
      <c r="R2907" t="s">
        <v>27</v>
      </c>
      <c r="S2907" t="s">
        <v>8374</v>
      </c>
      <c r="T2907" t="s">
        <v>8375</v>
      </c>
      <c r="U2907" t="str">
        <f>RIGHT(T2907,LEN(T2907)-FIND("[",T2907))</f>
        <v>-123.10222365532046, 49.27837032632795]}</v>
      </c>
      <c r="V2907" t="str">
        <f>LEFT(U2907,FIND(",",U2907)-1)</f>
        <v>-123.10222365532046</v>
      </c>
      <c r="W2907" s="2">
        <f>VALUE(V2907)</f>
        <v>-123.10222365532</v>
      </c>
      <c r="X2907" t="str">
        <f>MID(U2907,FIND(" ",U2907)+1,FIND("]",U2907)-FIND(" ",U2907)-1)</f>
        <v>49.27837032632795</v>
      </c>
      <c r="Y2907" s="2">
        <f>VALUE(X2907)</f>
        <v>49.278370326327902</v>
      </c>
      <c r="Z2907" t="s">
        <v>30</v>
      </c>
      <c r="AA2907" t="s">
        <v>8376</v>
      </c>
      <c r="AB2907" t="s">
        <v>27937</v>
      </c>
      <c r="AC2907" t="str">
        <f>LEFT(AB2907,FIND(" ",AB2907)-1)</f>
        <v>620</v>
      </c>
      <c r="AD2907" t="str">
        <f>MID(AB2907,FIND(" ",AB2907)+1,FIND(",",AB2907)-FIND(" ",AB2907)-1)</f>
        <v>Quebec St</v>
      </c>
    </row>
    <row r="2908" spans="1:30" hidden="1" x14ac:dyDescent="0.3">
      <c r="A2908" t="s">
        <v>21</v>
      </c>
      <c r="B2908">
        <f>IF(A2908="twin",2,1)</f>
        <v>2</v>
      </c>
      <c r="C2908" t="s">
        <v>45</v>
      </c>
      <c r="D2908" t="s">
        <v>45</v>
      </c>
      <c r="E2908" t="s">
        <v>45</v>
      </c>
      <c r="F2908" t="s">
        <v>45</v>
      </c>
      <c r="G2908" t="s">
        <v>45</v>
      </c>
      <c r="H2908" t="s">
        <v>45</v>
      </c>
      <c r="J2908" t="s">
        <v>24</v>
      </c>
      <c r="K2908" t="s">
        <v>32</v>
      </c>
      <c r="L2908" t="s">
        <v>26</v>
      </c>
      <c r="M2908" t="s">
        <v>32</v>
      </c>
      <c r="N2908" t="s">
        <v>26</v>
      </c>
      <c r="O2908" t="s">
        <v>32</v>
      </c>
      <c r="P2908" t="s">
        <v>26</v>
      </c>
      <c r="R2908" t="s">
        <v>27</v>
      </c>
      <c r="S2908" t="s">
        <v>8377</v>
      </c>
      <c r="T2908" t="s">
        <v>8378</v>
      </c>
      <c r="U2908" t="str">
        <f>RIGHT(T2908,LEN(T2908)-FIND("[",T2908))</f>
        <v>-123.09704143210658, 49.2791134520385]}</v>
      </c>
      <c r="V2908" t="str">
        <f>LEFT(U2908,FIND(",",U2908)-1)</f>
        <v>-123.09704143210658</v>
      </c>
      <c r="W2908" s="2">
        <f>VALUE(V2908)</f>
        <v>-123.097041432106</v>
      </c>
      <c r="X2908" t="str">
        <f>MID(U2908,FIND(" ",U2908)+1,FIND("]",U2908)-FIND(" ",U2908)-1)</f>
        <v>49.2791134520385</v>
      </c>
      <c r="Y2908" s="2">
        <f>VALUE(X2908)</f>
        <v>49.279113452038501</v>
      </c>
      <c r="Z2908" t="s">
        <v>552</v>
      </c>
      <c r="AA2908" t="s">
        <v>8379</v>
      </c>
      <c r="AB2908" t="s">
        <v>27976</v>
      </c>
      <c r="AC2908" t="str">
        <f>LEFT(AB2908,FIND(" ",AB2908)-1)</f>
        <v>SB</v>
      </c>
      <c r="AD2908" t="str">
        <f>MID(AB2908,FIND(" ",AB2908)+1,FIND(",",AB2908)-FIND(" ",AB2908)-1)</f>
        <v>Gore Ave Fs Keefer St</v>
      </c>
    </row>
    <row r="2909" spans="1:30" hidden="1" x14ac:dyDescent="0.3">
      <c r="A2909" t="s">
        <v>63</v>
      </c>
      <c r="B2909">
        <f>IF(A2909="twin",2,1)</f>
        <v>1</v>
      </c>
      <c r="C2909" t="s">
        <v>45</v>
      </c>
      <c r="D2909" t="s">
        <v>45</v>
      </c>
      <c r="E2909" t="s">
        <v>45</v>
      </c>
      <c r="F2909" t="s">
        <v>45</v>
      </c>
      <c r="G2909" t="s">
        <v>45</v>
      </c>
      <c r="H2909" t="s">
        <v>45</v>
      </c>
      <c r="J2909" t="s">
        <v>24</v>
      </c>
      <c r="K2909" t="s">
        <v>32</v>
      </c>
      <c r="L2909" t="s">
        <v>26</v>
      </c>
      <c r="M2909" t="s">
        <v>32</v>
      </c>
      <c r="N2909" t="s">
        <v>26</v>
      </c>
      <c r="O2909" t="s">
        <v>32</v>
      </c>
      <c r="P2909" t="s">
        <v>26</v>
      </c>
      <c r="R2909" t="s">
        <v>27</v>
      </c>
      <c r="S2909" t="s">
        <v>8380</v>
      </c>
      <c r="T2909" t="s">
        <v>8381</v>
      </c>
      <c r="U2909" t="str">
        <f>RIGHT(T2909,LEN(T2909)-FIND("[",T2909))</f>
        <v>-123.09711519714563, 49.2781271672934]}</v>
      </c>
      <c r="V2909" t="str">
        <f>LEFT(U2909,FIND(",",U2909)-1)</f>
        <v>-123.09711519714563</v>
      </c>
      <c r="W2909" s="2">
        <f>VALUE(V2909)</f>
        <v>-123.097115197145</v>
      </c>
      <c r="X2909" t="str">
        <f>MID(U2909,FIND(" ",U2909)+1,FIND("]",U2909)-FIND(" ",U2909)-1)</f>
        <v>49.2781271672934</v>
      </c>
      <c r="Y2909" s="2">
        <f>VALUE(X2909)</f>
        <v>49.278127167293398</v>
      </c>
      <c r="Z2909" t="s">
        <v>552</v>
      </c>
      <c r="AA2909" t="s">
        <v>8382</v>
      </c>
      <c r="AB2909" t="s">
        <v>27977</v>
      </c>
      <c r="AC2909" t="str">
        <f>LEFT(AB2909,FIND(" ",AB2909)-1)</f>
        <v>735</v>
      </c>
      <c r="AD2909" t="str">
        <f>MID(AB2909,FIND(" ",AB2909)+1,FIND(",",AB2909)-FIND(" ",AB2909)-1)</f>
        <v>Gore Ave</v>
      </c>
    </row>
    <row r="2910" spans="1:30" hidden="1" x14ac:dyDescent="0.3">
      <c r="A2910" t="s">
        <v>21</v>
      </c>
      <c r="B2910">
        <f>IF(A2910="twin",2,1)</f>
        <v>2</v>
      </c>
      <c r="C2910" t="s">
        <v>22</v>
      </c>
      <c r="D2910" t="s">
        <v>22</v>
      </c>
      <c r="E2910" t="s">
        <v>22</v>
      </c>
      <c r="F2910" t="s">
        <v>22</v>
      </c>
      <c r="G2910" t="s">
        <v>22</v>
      </c>
      <c r="H2910" t="s">
        <v>22</v>
      </c>
      <c r="J2910" t="s">
        <v>24</v>
      </c>
      <c r="K2910" t="s">
        <v>32</v>
      </c>
      <c r="L2910" t="s">
        <v>26</v>
      </c>
      <c r="M2910" t="s">
        <v>26</v>
      </c>
      <c r="N2910" t="s">
        <v>26</v>
      </c>
      <c r="O2910" t="s">
        <v>26</v>
      </c>
      <c r="P2910" t="s">
        <v>26</v>
      </c>
      <c r="R2910" t="s">
        <v>53</v>
      </c>
      <c r="S2910" t="s">
        <v>8383</v>
      </c>
      <c r="T2910" t="s">
        <v>8384</v>
      </c>
      <c r="U2910" t="str">
        <f>RIGHT(T2910,LEN(T2910)-FIND("[",T2910))</f>
        <v>-123.11268143700991, 49.279097711628026]}</v>
      </c>
      <c r="V2910" t="str">
        <f>LEFT(U2910,FIND(",",U2910)-1)</f>
        <v>-123.11268143700991</v>
      </c>
      <c r="W2910" s="2">
        <f>VALUE(V2910)</f>
        <v>-123.112681437009</v>
      </c>
      <c r="X2910" t="str">
        <f>MID(U2910,FIND(" ",U2910)+1,FIND("]",U2910)-FIND(" ",U2910)-1)</f>
        <v>49.279097711628026</v>
      </c>
      <c r="Y2910" s="2">
        <f>VALUE(X2910)</f>
        <v>49.279097711627998</v>
      </c>
      <c r="Z2910" t="s">
        <v>30</v>
      </c>
      <c r="AA2910" t="s">
        <v>8385</v>
      </c>
      <c r="AB2910" t="s">
        <v>27833</v>
      </c>
      <c r="AC2910" t="str">
        <f>LEFT(AB2910,FIND(" ",AB2910)-1)</f>
        <v>108</v>
      </c>
      <c r="AD2910" t="str">
        <f>MID(AB2910,FIND(" ",AB2910)+1,FIND(",",AB2910)-FIND(" ",AB2910)-1)</f>
        <v>W Georgia St</v>
      </c>
    </row>
    <row r="2911" spans="1:30" hidden="1" x14ac:dyDescent="0.3">
      <c r="A2911" t="s">
        <v>21</v>
      </c>
      <c r="B2911">
        <f>IF(A2911="twin",2,1)</f>
        <v>2</v>
      </c>
      <c r="C2911" t="s">
        <v>23</v>
      </c>
      <c r="D2911" t="s">
        <v>22</v>
      </c>
      <c r="E2911" t="s">
        <v>23</v>
      </c>
      <c r="F2911" t="s">
        <v>22</v>
      </c>
      <c r="G2911" t="s">
        <v>23</v>
      </c>
      <c r="H2911" t="s">
        <v>22</v>
      </c>
      <c r="J2911" t="s">
        <v>24</v>
      </c>
      <c r="K2911" t="s">
        <v>32</v>
      </c>
      <c r="L2911" t="s">
        <v>26</v>
      </c>
      <c r="M2911" t="s">
        <v>32</v>
      </c>
      <c r="N2911" t="s">
        <v>26</v>
      </c>
      <c r="O2911" t="s">
        <v>32</v>
      </c>
      <c r="P2911" t="s">
        <v>26</v>
      </c>
      <c r="R2911" t="s">
        <v>27</v>
      </c>
      <c r="S2911" t="s">
        <v>8386</v>
      </c>
      <c r="T2911" t="s">
        <v>2469</v>
      </c>
      <c r="U2911" t="str">
        <f>RIGHT(T2911,LEN(T2911)-FIND("[",T2911))</f>
        <v>-123.13425832701567, 49.264386213679344]}</v>
      </c>
      <c r="V2911" t="str">
        <f>LEFT(U2911,FIND(",",U2911)-1)</f>
        <v>-123.13425832701567</v>
      </c>
      <c r="W2911" s="2">
        <f>VALUE(V2911)</f>
        <v>-123.134258327015</v>
      </c>
      <c r="X2911" t="str">
        <f>MID(U2911,FIND(" ",U2911)+1,FIND("]",U2911)-FIND(" ",U2911)-1)</f>
        <v>49.264386213679344</v>
      </c>
      <c r="Y2911" s="2">
        <f>VALUE(X2911)</f>
        <v>49.264386213679302</v>
      </c>
      <c r="Z2911" t="s">
        <v>43</v>
      </c>
      <c r="AA2911" t="s">
        <v>8387</v>
      </c>
      <c r="AB2911" t="s">
        <v>26559</v>
      </c>
      <c r="AC2911" t="str">
        <f>LEFT(AB2911,FIND(" ",AB2911)-1)</f>
        <v>1308</v>
      </c>
      <c r="AD2911" t="str">
        <f>MID(AB2911,FIND(" ",AB2911)+1,FIND(",",AB2911)-FIND(" ",AB2911)-1)</f>
        <v>W 8th Ave</v>
      </c>
    </row>
    <row r="2912" spans="1:30" hidden="1" x14ac:dyDescent="0.3">
      <c r="A2912" t="s">
        <v>63</v>
      </c>
      <c r="B2912">
        <f>IF(A2912="twin",2,1)</f>
        <v>1</v>
      </c>
      <c r="C2912" t="s">
        <v>23</v>
      </c>
      <c r="D2912" t="s">
        <v>22</v>
      </c>
      <c r="E2912" t="s">
        <v>23</v>
      </c>
      <c r="F2912" t="s">
        <v>22</v>
      </c>
      <c r="G2912" t="s">
        <v>23</v>
      </c>
      <c r="H2912" t="s">
        <v>22</v>
      </c>
      <c r="J2912" t="s">
        <v>24</v>
      </c>
      <c r="K2912" t="s">
        <v>32</v>
      </c>
      <c r="L2912" t="s">
        <v>26</v>
      </c>
      <c r="M2912" t="s">
        <v>32</v>
      </c>
      <c r="N2912" t="s">
        <v>26</v>
      </c>
      <c r="O2912" t="s">
        <v>32</v>
      </c>
      <c r="P2912" t="s">
        <v>26</v>
      </c>
      <c r="R2912" t="s">
        <v>27</v>
      </c>
      <c r="S2912" t="s">
        <v>8388</v>
      </c>
      <c r="T2912" t="s">
        <v>8389</v>
      </c>
      <c r="U2912" t="str">
        <f>RIGHT(T2912,LEN(T2912)-FIND("[",T2912))</f>
        <v>-123.13447131202969, 49.26438942015446]}</v>
      </c>
      <c r="V2912" t="str">
        <f>LEFT(U2912,FIND(",",U2912)-1)</f>
        <v>-123.13447131202969</v>
      </c>
      <c r="W2912" s="2">
        <f>VALUE(V2912)</f>
        <v>-123.13447131202901</v>
      </c>
      <c r="X2912" t="str">
        <f>MID(U2912,FIND(" ",U2912)+1,FIND("]",U2912)-FIND(" ",U2912)-1)</f>
        <v>49.26438942015446</v>
      </c>
      <c r="Y2912" s="2">
        <f>VALUE(X2912)</f>
        <v>49.264389420154401</v>
      </c>
      <c r="Z2912" t="s">
        <v>43</v>
      </c>
      <c r="AA2912" t="s">
        <v>8390</v>
      </c>
      <c r="AB2912" t="s">
        <v>26662</v>
      </c>
      <c r="AC2912" t="str">
        <f>LEFT(AB2912,FIND(" ",AB2912)-1)</f>
        <v>100-1330</v>
      </c>
      <c r="AD2912" t="str">
        <f>MID(AB2912,FIND(" ",AB2912)+1,FIND(",",AB2912)-FIND(" ",AB2912)-1)</f>
        <v>W 8th Ave</v>
      </c>
    </row>
    <row r="2913" spans="1:30" hidden="1" x14ac:dyDescent="0.3">
      <c r="A2913" t="s">
        <v>21</v>
      </c>
      <c r="B2913">
        <f>IF(A2913="twin",2,1)</f>
        <v>2</v>
      </c>
      <c r="C2913" t="s">
        <v>1635</v>
      </c>
      <c r="D2913" t="s">
        <v>52</v>
      </c>
      <c r="E2913" t="s">
        <v>1635</v>
      </c>
      <c r="F2913" t="s">
        <v>52</v>
      </c>
      <c r="G2913" t="s">
        <v>1635</v>
      </c>
      <c r="H2913" t="s">
        <v>52</v>
      </c>
      <c r="J2913" t="s">
        <v>24</v>
      </c>
      <c r="K2913" t="s">
        <v>32</v>
      </c>
      <c r="L2913" t="s">
        <v>26</v>
      </c>
      <c r="M2913" t="s">
        <v>32</v>
      </c>
      <c r="N2913" t="s">
        <v>26</v>
      </c>
      <c r="O2913" t="s">
        <v>32</v>
      </c>
      <c r="P2913" t="s">
        <v>26</v>
      </c>
      <c r="R2913" t="s">
        <v>53</v>
      </c>
      <c r="S2913" t="s">
        <v>8391</v>
      </c>
      <c r="T2913" t="s">
        <v>2085</v>
      </c>
      <c r="U2913" t="str">
        <f>RIGHT(T2913,LEN(T2913)-FIND("[",T2913))</f>
        <v>-123.11517124439312, 49.286259618091094]}</v>
      </c>
      <c r="V2913" t="str">
        <f>LEFT(U2913,FIND(",",U2913)-1)</f>
        <v>-123.11517124439312</v>
      </c>
      <c r="W2913" s="2">
        <f>VALUE(V2913)</f>
        <v>-123.115171244393</v>
      </c>
      <c r="X2913" t="str">
        <f>MID(U2913,FIND(" ",U2913)+1,FIND("]",U2913)-FIND(" ",U2913)-1)</f>
        <v>49.286259618091094</v>
      </c>
      <c r="Y2913" s="2">
        <f>VALUE(X2913)</f>
        <v>49.286259618091002</v>
      </c>
      <c r="Z2913" t="s">
        <v>30</v>
      </c>
      <c r="AA2913" t="s">
        <v>8392</v>
      </c>
      <c r="AB2913" t="s">
        <v>26458</v>
      </c>
      <c r="AC2913" t="str">
        <f>LEFT(AB2913,FIND(" ",AB2913)-1)</f>
        <v>725</v>
      </c>
      <c r="AD2913" t="str">
        <f>MID(AB2913,FIND(" ",AB2913)+1,FIND(",",AB2913)-FIND(" ",AB2913)-1)</f>
        <v>- 815 W Hastings St</v>
      </c>
    </row>
    <row r="2914" spans="1:30" hidden="1" x14ac:dyDescent="0.3">
      <c r="A2914" t="s">
        <v>21</v>
      </c>
      <c r="B2914">
        <f>IF(A2914="twin",2,1)</f>
        <v>2</v>
      </c>
      <c r="C2914" t="s">
        <v>45</v>
      </c>
      <c r="D2914" t="s">
        <v>22</v>
      </c>
      <c r="E2914" t="s">
        <v>45</v>
      </c>
      <c r="F2914" t="s">
        <v>22</v>
      </c>
      <c r="G2914" t="s">
        <v>45</v>
      </c>
      <c r="H2914" t="s">
        <v>22</v>
      </c>
      <c r="J2914" t="s">
        <v>24</v>
      </c>
      <c r="K2914" t="s">
        <v>32</v>
      </c>
      <c r="L2914" t="s">
        <v>26</v>
      </c>
      <c r="M2914" t="s">
        <v>32</v>
      </c>
      <c r="N2914" t="s">
        <v>26</v>
      </c>
      <c r="O2914" t="s">
        <v>32</v>
      </c>
      <c r="P2914" t="s">
        <v>26</v>
      </c>
      <c r="R2914" t="s">
        <v>27</v>
      </c>
      <c r="S2914" t="s">
        <v>8393</v>
      </c>
      <c r="T2914" t="s">
        <v>8394</v>
      </c>
      <c r="U2914" t="str">
        <f>RIGHT(T2914,LEN(T2914)-FIND("[",T2914))</f>
        <v>-123.12456903083138, 49.28820677754571]}</v>
      </c>
      <c r="V2914" t="str">
        <f>LEFT(U2914,FIND(",",U2914)-1)</f>
        <v>-123.12456903083138</v>
      </c>
      <c r="W2914" s="2">
        <f>VALUE(V2914)</f>
        <v>-123.124569030831</v>
      </c>
      <c r="X2914" t="str">
        <f>MID(U2914,FIND(" ",U2914)+1,FIND("]",U2914)-FIND(" ",U2914)-1)</f>
        <v>49.28820677754571</v>
      </c>
      <c r="Y2914" s="2">
        <f>VALUE(X2914)</f>
        <v>49.288206777545703</v>
      </c>
      <c r="Z2914" t="s">
        <v>30</v>
      </c>
      <c r="AA2914" t="s">
        <v>8395</v>
      </c>
      <c r="AB2914" t="s">
        <v>27978</v>
      </c>
      <c r="AC2914" t="str">
        <f>LEFT(AB2914,FIND(" ",AB2914)-1)</f>
        <v>1215</v>
      </c>
      <c r="AD2914" t="str">
        <f>MID(AB2914,FIND(" ",AB2914)+1,FIND(",",AB2914)-FIND(" ",AB2914)-1)</f>
        <v>Melville St</v>
      </c>
    </row>
    <row r="2915" spans="1:30" hidden="1" x14ac:dyDescent="0.3">
      <c r="A2915" t="s">
        <v>21</v>
      </c>
      <c r="B2915">
        <f>IF(A2915="twin",2,1)</f>
        <v>2</v>
      </c>
      <c r="C2915" t="s">
        <v>22</v>
      </c>
      <c r="D2915" t="s">
        <v>22</v>
      </c>
      <c r="E2915" t="s">
        <v>22</v>
      </c>
      <c r="F2915" t="s">
        <v>22</v>
      </c>
      <c r="G2915" t="s">
        <v>22</v>
      </c>
      <c r="H2915" t="s">
        <v>22</v>
      </c>
      <c r="J2915" t="s">
        <v>24</v>
      </c>
      <c r="K2915" t="s">
        <v>25</v>
      </c>
      <c r="L2915" t="s">
        <v>26</v>
      </c>
      <c r="M2915" t="s">
        <v>25</v>
      </c>
      <c r="N2915" t="s">
        <v>26</v>
      </c>
      <c r="O2915" t="s">
        <v>25</v>
      </c>
      <c r="P2915" t="s">
        <v>26</v>
      </c>
      <c r="R2915" t="s">
        <v>27</v>
      </c>
      <c r="S2915" t="s">
        <v>8396</v>
      </c>
      <c r="T2915" t="s">
        <v>8397</v>
      </c>
      <c r="U2915" t="str">
        <f>RIGHT(T2915,LEN(T2915)-FIND("[",T2915))</f>
        <v>-123.12261245614775, 49.27813994885825]}</v>
      </c>
      <c r="V2915" t="str">
        <f>LEFT(U2915,FIND(",",U2915)-1)</f>
        <v>-123.12261245614775</v>
      </c>
      <c r="W2915" s="2">
        <f>VALUE(V2915)</f>
        <v>-123.122612456147</v>
      </c>
      <c r="X2915" t="str">
        <f>MID(U2915,FIND(" ",U2915)+1,FIND("]",U2915)-FIND(" ",U2915)-1)</f>
        <v>49.27813994885825</v>
      </c>
      <c r="Y2915" s="2">
        <f>VALUE(X2915)</f>
        <v>49.278139948858197</v>
      </c>
      <c r="Z2915" t="s">
        <v>30</v>
      </c>
      <c r="AA2915" t="s">
        <v>8398</v>
      </c>
      <c r="AB2915" t="s">
        <v>27979</v>
      </c>
      <c r="AC2915" t="str">
        <f>LEFT(AB2915,FIND(" ",AB2915)-1)</f>
        <v>1038</v>
      </c>
      <c r="AD2915" t="str">
        <f>MID(AB2915,FIND(" ",AB2915)+1,FIND(",",AB2915)-FIND(" ",AB2915)-1)</f>
        <v>Seymour St</v>
      </c>
    </row>
    <row r="2916" spans="1:30" hidden="1" x14ac:dyDescent="0.3">
      <c r="A2916" t="s">
        <v>21</v>
      </c>
      <c r="B2916">
        <f>IF(A2916="twin",2,1)</f>
        <v>2</v>
      </c>
      <c r="C2916" t="s">
        <v>22</v>
      </c>
      <c r="D2916" t="s">
        <v>22</v>
      </c>
      <c r="E2916" t="s">
        <v>22</v>
      </c>
      <c r="F2916" t="s">
        <v>22</v>
      </c>
      <c r="G2916" t="s">
        <v>22</v>
      </c>
      <c r="H2916" t="s">
        <v>22</v>
      </c>
      <c r="J2916" t="s">
        <v>24</v>
      </c>
      <c r="K2916" t="s">
        <v>32</v>
      </c>
      <c r="L2916" t="s">
        <v>26</v>
      </c>
      <c r="M2916" t="s">
        <v>32</v>
      </c>
      <c r="N2916" t="s">
        <v>26</v>
      </c>
      <c r="O2916" t="s">
        <v>32</v>
      </c>
      <c r="P2916" t="s">
        <v>26</v>
      </c>
      <c r="R2916" t="s">
        <v>27</v>
      </c>
      <c r="S2916" t="s">
        <v>8399</v>
      </c>
      <c r="T2916" t="s">
        <v>8400</v>
      </c>
      <c r="U2916" t="str">
        <f>RIGHT(T2916,LEN(T2916)-FIND("[",T2916))</f>
        <v>-123.13048984361411, 49.28915423476693]}</v>
      </c>
      <c r="V2916" t="str">
        <f>LEFT(U2916,FIND(",",U2916)-1)</f>
        <v>-123.13048984361411</v>
      </c>
      <c r="W2916" s="2">
        <f>VALUE(V2916)</f>
        <v>-123.130489843614</v>
      </c>
      <c r="X2916" t="str">
        <f>MID(U2916,FIND(" ",U2916)+1,FIND("]",U2916)-FIND(" ",U2916)-1)</f>
        <v>49.28915423476693</v>
      </c>
      <c r="Y2916" s="2">
        <f>VALUE(X2916)</f>
        <v>49.289154234766897</v>
      </c>
      <c r="Z2916" t="s">
        <v>84</v>
      </c>
      <c r="AA2916" t="s">
        <v>8401</v>
      </c>
      <c r="AB2916" t="s">
        <v>27980</v>
      </c>
      <c r="AC2916" t="str">
        <f>LEFT(AB2916,FIND(" ",AB2916)-1)</f>
        <v>740</v>
      </c>
      <c r="AD2916" t="str">
        <f>MID(AB2916,FIND(" ",AB2916)+1,FIND(",",AB2916)-FIND(" ",AB2916)-1)</f>
        <v>Nicola St</v>
      </c>
    </row>
    <row r="2917" spans="1:30" hidden="1" x14ac:dyDescent="0.3">
      <c r="A2917" t="s">
        <v>21</v>
      </c>
      <c r="B2917">
        <f>IF(A2917="twin",2,1)</f>
        <v>2</v>
      </c>
      <c r="C2917" t="s">
        <v>22</v>
      </c>
      <c r="D2917" t="s">
        <v>22</v>
      </c>
      <c r="E2917" t="s">
        <v>22</v>
      </c>
      <c r="F2917" t="s">
        <v>22</v>
      </c>
      <c r="G2917" t="s">
        <v>22</v>
      </c>
      <c r="H2917" t="s">
        <v>22</v>
      </c>
      <c r="J2917" t="s">
        <v>24</v>
      </c>
      <c r="K2917" t="s">
        <v>32</v>
      </c>
      <c r="L2917" t="s">
        <v>26</v>
      </c>
      <c r="M2917" t="s">
        <v>32</v>
      </c>
      <c r="N2917" t="s">
        <v>26</v>
      </c>
      <c r="O2917" t="s">
        <v>32</v>
      </c>
      <c r="P2917" t="s">
        <v>26</v>
      </c>
      <c r="R2917" t="s">
        <v>27</v>
      </c>
      <c r="S2917" t="s">
        <v>8402</v>
      </c>
      <c r="T2917" t="s">
        <v>8403</v>
      </c>
      <c r="U2917" t="str">
        <f>RIGHT(T2917,LEN(T2917)-FIND("[",T2917))</f>
        <v>-123.13091668217102, 49.28887332763542]}</v>
      </c>
      <c r="V2917" t="str">
        <f>LEFT(U2917,FIND(",",U2917)-1)</f>
        <v>-123.13091668217102</v>
      </c>
      <c r="W2917" s="2">
        <f>VALUE(V2917)</f>
        <v>-123.13091668217101</v>
      </c>
      <c r="X2917" t="str">
        <f>MID(U2917,FIND(" ",U2917)+1,FIND("]",U2917)-FIND(" ",U2917)-1)</f>
        <v>49.28887332763542</v>
      </c>
      <c r="Y2917" s="2">
        <f>VALUE(X2917)</f>
        <v>49.2888733276354</v>
      </c>
      <c r="Z2917" t="s">
        <v>84</v>
      </c>
      <c r="AA2917" t="s">
        <v>8404</v>
      </c>
      <c r="AB2917" t="s">
        <v>27981</v>
      </c>
      <c r="AC2917" t="str">
        <f>LEFT(AB2917,FIND(" ",AB2917)-1)</f>
        <v>787</v>
      </c>
      <c r="AD2917" t="str">
        <f>MID(AB2917,FIND(" ",AB2917)+1,FIND(",",AB2917)-FIND(" ",AB2917)-1)</f>
        <v>Nicola St</v>
      </c>
    </row>
    <row r="2918" spans="1:30" hidden="1" x14ac:dyDescent="0.3">
      <c r="A2918" t="s">
        <v>21</v>
      </c>
      <c r="B2918">
        <f>IF(A2918="twin",2,1)</f>
        <v>2</v>
      </c>
      <c r="C2918" t="s">
        <v>45</v>
      </c>
      <c r="D2918" t="s">
        <v>22</v>
      </c>
      <c r="E2918" t="s">
        <v>45</v>
      </c>
      <c r="F2918" t="s">
        <v>22</v>
      </c>
      <c r="G2918" t="s">
        <v>45</v>
      </c>
      <c r="H2918" t="s">
        <v>22</v>
      </c>
      <c r="J2918" t="s">
        <v>24</v>
      </c>
      <c r="K2918" t="s">
        <v>32</v>
      </c>
      <c r="L2918" t="s">
        <v>26</v>
      </c>
      <c r="M2918" t="s">
        <v>32</v>
      </c>
      <c r="N2918" t="s">
        <v>26</v>
      </c>
      <c r="O2918" t="s">
        <v>32</v>
      </c>
      <c r="P2918" t="s">
        <v>26</v>
      </c>
      <c r="R2918" t="s">
        <v>27</v>
      </c>
      <c r="S2918" t="s">
        <v>8405</v>
      </c>
      <c r="T2918" t="s">
        <v>8406</v>
      </c>
      <c r="U2918" t="str">
        <f>RIGHT(T2918,LEN(T2918)-FIND("[",T2918))</f>
        <v>-123.12517081370727, 49.28859451163037]}</v>
      </c>
      <c r="V2918" t="str">
        <f>LEFT(U2918,FIND(",",U2918)-1)</f>
        <v>-123.12517081370727</v>
      </c>
      <c r="W2918" s="2">
        <f>VALUE(V2918)</f>
        <v>-123.125170813707</v>
      </c>
      <c r="X2918" t="str">
        <f>MID(U2918,FIND(" ",U2918)+1,FIND("]",U2918)-FIND(" ",U2918)-1)</f>
        <v>49.28859451163037</v>
      </c>
      <c r="Y2918" s="2">
        <f>VALUE(X2918)</f>
        <v>49.288594511630301</v>
      </c>
      <c r="Z2918" t="s">
        <v>30</v>
      </c>
      <c r="AA2918" t="s">
        <v>8407</v>
      </c>
      <c r="AB2918" t="s">
        <v>27982</v>
      </c>
      <c r="AC2918" t="str">
        <f>LEFT(AB2918,FIND(" ",AB2918)-1)</f>
        <v>1275</v>
      </c>
      <c r="AD2918" t="str">
        <f>MID(AB2918,FIND(" ",AB2918)+1,FIND(",",AB2918)-FIND(" ",AB2918)-1)</f>
        <v>Melville St</v>
      </c>
    </row>
    <row r="2919" spans="1:30" hidden="1" x14ac:dyDescent="0.3">
      <c r="A2919" t="s">
        <v>21</v>
      </c>
      <c r="B2919">
        <f>IF(A2919="twin",2,1)</f>
        <v>2</v>
      </c>
      <c r="C2919" t="s">
        <v>45</v>
      </c>
      <c r="D2919" t="s">
        <v>22</v>
      </c>
      <c r="E2919" t="s">
        <v>45</v>
      </c>
      <c r="F2919" t="s">
        <v>22</v>
      </c>
      <c r="G2919" t="s">
        <v>45</v>
      </c>
      <c r="H2919" t="s">
        <v>22</v>
      </c>
      <c r="J2919" t="s">
        <v>24</v>
      </c>
      <c r="K2919" t="s">
        <v>32</v>
      </c>
      <c r="L2919" t="s">
        <v>26</v>
      </c>
      <c r="M2919" t="s">
        <v>32</v>
      </c>
      <c r="N2919" t="s">
        <v>26</v>
      </c>
      <c r="O2919" t="s">
        <v>32</v>
      </c>
      <c r="P2919" t="s">
        <v>26</v>
      </c>
      <c r="R2919" t="s">
        <v>27</v>
      </c>
      <c r="S2919" t="s">
        <v>8408</v>
      </c>
      <c r="T2919" t="s">
        <v>8406</v>
      </c>
      <c r="U2919" t="str">
        <f>RIGHT(T2919,LEN(T2919)-FIND("[",T2919))</f>
        <v>-123.12517081370727, 49.28859451163037]}</v>
      </c>
      <c r="V2919" t="str">
        <f>LEFT(U2919,FIND(",",U2919)-1)</f>
        <v>-123.12517081370727</v>
      </c>
      <c r="W2919" s="2">
        <f>VALUE(V2919)</f>
        <v>-123.125170813707</v>
      </c>
      <c r="X2919" t="str">
        <f>MID(U2919,FIND(" ",U2919)+1,FIND("]",U2919)-FIND(" ",U2919)-1)</f>
        <v>49.28859451163037</v>
      </c>
      <c r="Y2919" s="2">
        <f>VALUE(X2919)</f>
        <v>49.288594511630301</v>
      </c>
      <c r="Z2919" t="s">
        <v>30</v>
      </c>
      <c r="AA2919" t="s">
        <v>8409</v>
      </c>
      <c r="AB2919" t="s">
        <v>27982</v>
      </c>
      <c r="AC2919" t="str">
        <f>LEFT(AB2919,FIND(" ",AB2919)-1)</f>
        <v>1275</v>
      </c>
      <c r="AD2919" t="str">
        <f>MID(AB2919,FIND(" ",AB2919)+1,FIND(",",AB2919)-FIND(" ",AB2919)-1)</f>
        <v>Melville St</v>
      </c>
    </row>
    <row r="2920" spans="1:30" hidden="1" x14ac:dyDescent="0.3">
      <c r="A2920" t="s">
        <v>21</v>
      </c>
      <c r="B2920">
        <f>IF(A2920="twin",2,1)</f>
        <v>2</v>
      </c>
      <c r="C2920" t="s">
        <v>2032</v>
      </c>
      <c r="D2920" t="s">
        <v>40</v>
      </c>
      <c r="E2920" t="s">
        <v>2032</v>
      </c>
      <c r="F2920" t="s">
        <v>40</v>
      </c>
      <c r="G2920" t="s">
        <v>2032</v>
      </c>
      <c r="H2920" t="s">
        <v>40</v>
      </c>
      <c r="J2920" t="s">
        <v>24</v>
      </c>
      <c r="K2920" t="s">
        <v>32</v>
      </c>
      <c r="L2920" t="s">
        <v>26</v>
      </c>
      <c r="M2920" t="s">
        <v>32</v>
      </c>
      <c r="N2920" t="s">
        <v>26</v>
      </c>
      <c r="O2920" t="s">
        <v>32</v>
      </c>
      <c r="P2920" t="s">
        <v>26</v>
      </c>
      <c r="R2920" t="s">
        <v>53</v>
      </c>
      <c r="S2920" t="s">
        <v>8410</v>
      </c>
      <c r="T2920" t="s">
        <v>8411</v>
      </c>
      <c r="U2920" t="str">
        <f>RIGHT(T2920,LEN(T2920)-FIND("[",T2920))</f>
        <v>-123.11916596101862, 49.28768292116225]}</v>
      </c>
      <c r="V2920" t="str">
        <f>LEFT(U2920,FIND(",",U2920)-1)</f>
        <v>-123.11916596101862</v>
      </c>
      <c r="W2920" s="2">
        <f>VALUE(V2920)</f>
        <v>-123.119165961018</v>
      </c>
      <c r="X2920" t="str">
        <f>MID(U2920,FIND(" ",U2920)+1,FIND("]",U2920)-FIND(" ",U2920)-1)</f>
        <v>49.28768292116225</v>
      </c>
      <c r="Y2920" s="2">
        <f>VALUE(X2920)</f>
        <v>49.287682921162201</v>
      </c>
      <c r="Z2920" t="s">
        <v>30</v>
      </c>
      <c r="AA2920" t="s">
        <v>8412</v>
      </c>
      <c r="AB2920" t="s">
        <v>27983</v>
      </c>
      <c r="AC2920" t="str">
        <f>LEFT(AB2920,FIND(" ",AB2920)-1)</f>
        <v>160-1066</v>
      </c>
      <c r="AD2920" t="str">
        <f>MID(AB2920,FIND(" ",AB2920)+1,FIND(",",AB2920)-FIND(" ",AB2920)-1)</f>
        <v>W Hastings St</v>
      </c>
    </row>
    <row r="2921" spans="1:30" hidden="1" x14ac:dyDescent="0.3">
      <c r="A2921" t="s">
        <v>21</v>
      </c>
      <c r="B2921">
        <f>IF(A2921="twin",2,1)</f>
        <v>2</v>
      </c>
      <c r="C2921" t="s">
        <v>45</v>
      </c>
      <c r="D2921" t="s">
        <v>45</v>
      </c>
      <c r="E2921" t="s">
        <v>45</v>
      </c>
      <c r="F2921" t="s">
        <v>45</v>
      </c>
      <c r="G2921" t="s">
        <v>45</v>
      </c>
      <c r="H2921" t="s">
        <v>45</v>
      </c>
      <c r="J2921" t="s">
        <v>24</v>
      </c>
      <c r="K2921" t="s">
        <v>32</v>
      </c>
      <c r="L2921" t="s">
        <v>26</v>
      </c>
      <c r="M2921" t="s">
        <v>32</v>
      </c>
      <c r="N2921" t="s">
        <v>26</v>
      </c>
      <c r="O2921" t="s">
        <v>32</v>
      </c>
      <c r="P2921" t="s">
        <v>26</v>
      </c>
      <c r="R2921" t="s">
        <v>27</v>
      </c>
      <c r="S2921" t="s">
        <v>8413</v>
      </c>
      <c r="T2921" t="s">
        <v>8414</v>
      </c>
      <c r="U2921" t="str">
        <f>RIGHT(T2921,LEN(T2921)-FIND("[",T2921))</f>
        <v>-123.12782437703795, 49.277287152296864]}</v>
      </c>
      <c r="V2921" t="str">
        <f>LEFT(U2921,FIND(",",U2921)-1)</f>
        <v>-123.12782437703795</v>
      </c>
      <c r="W2921" s="2">
        <f>VALUE(V2921)</f>
        <v>-123.127824377037</v>
      </c>
      <c r="X2921" t="str">
        <f>MID(U2921,FIND(" ",U2921)+1,FIND("]",U2921)-FIND(" ",U2921)-1)</f>
        <v>49.277287152296864</v>
      </c>
      <c r="Y2921" s="2">
        <f>VALUE(X2921)</f>
        <v>49.2772871522968</v>
      </c>
      <c r="Z2921" t="s">
        <v>30</v>
      </c>
      <c r="AA2921" t="s">
        <v>8415</v>
      </c>
      <c r="AB2921" t="s">
        <v>27984</v>
      </c>
      <c r="AC2921" t="str">
        <f>LEFT(AB2921,FIND(" ",AB2921)-1)</f>
        <v>1232</v>
      </c>
      <c r="AD2921" t="str">
        <f>MID(AB2921,FIND(" ",AB2921)+1,FIND(",",AB2921)-FIND(" ",AB2921)-1)</f>
        <v>Howe St</v>
      </c>
    </row>
    <row r="2922" spans="1:30" hidden="1" x14ac:dyDescent="0.3">
      <c r="A2922" t="s">
        <v>21</v>
      </c>
      <c r="B2922">
        <f>IF(A2922="twin",2,1)</f>
        <v>2</v>
      </c>
      <c r="C2922" t="s">
        <v>40</v>
      </c>
      <c r="D2922" t="s">
        <v>45</v>
      </c>
      <c r="E2922" t="s">
        <v>40</v>
      </c>
      <c r="F2922" t="s">
        <v>45</v>
      </c>
      <c r="G2922" t="s">
        <v>40</v>
      </c>
      <c r="H2922" t="s">
        <v>45</v>
      </c>
      <c r="J2922" t="s">
        <v>24</v>
      </c>
      <c r="K2922" t="s">
        <v>32</v>
      </c>
      <c r="L2922" t="s">
        <v>26</v>
      </c>
      <c r="M2922" t="s">
        <v>32</v>
      </c>
      <c r="N2922" t="s">
        <v>26</v>
      </c>
      <c r="O2922" t="s">
        <v>32</v>
      </c>
      <c r="P2922" t="s">
        <v>26</v>
      </c>
      <c r="R2922" t="s">
        <v>53</v>
      </c>
      <c r="S2922" t="s">
        <v>8416</v>
      </c>
      <c r="T2922" t="s">
        <v>8417</v>
      </c>
      <c r="U2922" t="str">
        <f>RIGHT(T2922,LEN(T2922)-FIND("[",T2922))</f>
        <v>-123.12019768049758, 49.28798257908329]}</v>
      </c>
      <c r="V2922" t="str">
        <f>LEFT(U2922,FIND(",",U2922)-1)</f>
        <v>-123.12019768049758</v>
      </c>
      <c r="W2922" s="2">
        <f>VALUE(V2922)</f>
        <v>-123.120197680497</v>
      </c>
      <c r="X2922" t="str">
        <f>MID(U2922,FIND(" ",U2922)+1,FIND("]",U2922)-FIND(" ",U2922)-1)</f>
        <v>49.28798257908329</v>
      </c>
      <c r="Y2922" s="2">
        <f>VALUE(X2922)</f>
        <v>49.287982579083199</v>
      </c>
      <c r="Z2922" t="s">
        <v>30</v>
      </c>
      <c r="AA2922" t="s">
        <v>8418</v>
      </c>
      <c r="AB2922" t="s">
        <v>27985</v>
      </c>
      <c r="AC2922" t="str">
        <f>LEFT(AB2922,FIND(" ",AB2922)-1)</f>
        <v>1090</v>
      </c>
      <c r="AD2922" t="str">
        <f>MID(AB2922,FIND(" ",AB2922)+1,FIND(",",AB2922)-FIND(" ",AB2922)-1)</f>
        <v>W Hastings St</v>
      </c>
    </row>
    <row r="2923" spans="1:30" hidden="1" x14ac:dyDescent="0.3">
      <c r="A2923" t="s">
        <v>21</v>
      </c>
      <c r="B2923">
        <f>IF(A2923="twin",2,1)</f>
        <v>2</v>
      </c>
      <c r="C2923" t="s">
        <v>45</v>
      </c>
      <c r="D2923" t="s">
        <v>22</v>
      </c>
      <c r="E2923" t="s">
        <v>45</v>
      </c>
      <c r="F2923" t="s">
        <v>22</v>
      </c>
      <c r="G2923" t="s">
        <v>45</v>
      </c>
      <c r="H2923" t="s">
        <v>22</v>
      </c>
      <c r="J2923" t="s">
        <v>24</v>
      </c>
      <c r="K2923" t="s">
        <v>32</v>
      </c>
      <c r="L2923" t="s">
        <v>26</v>
      </c>
      <c r="M2923" t="s">
        <v>32</v>
      </c>
      <c r="N2923" t="s">
        <v>26</v>
      </c>
      <c r="O2923" t="s">
        <v>32</v>
      </c>
      <c r="P2923" t="s">
        <v>26</v>
      </c>
      <c r="R2923" t="s">
        <v>27</v>
      </c>
      <c r="S2923" t="s">
        <v>8419</v>
      </c>
      <c r="T2923" t="s">
        <v>8420</v>
      </c>
      <c r="U2923" t="str">
        <f>RIGHT(T2923,LEN(T2923)-FIND("[",T2923))</f>
        <v>-123.12529144789579, 49.28867262986008]}</v>
      </c>
      <c r="V2923" t="str">
        <f>LEFT(U2923,FIND(",",U2923)-1)</f>
        <v>-123.12529144789579</v>
      </c>
      <c r="W2923" s="2">
        <f>VALUE(V2923)</f>
        <v>-123.12529144789499</v>
      </c>
      <c r="X2923" t="str">
        <f>MID(U2923,FIND(" ",U2923)+1,FIND("]",U2923)-FIND(" ",U2923)-1)</f>
        <v>49.28867262986008</v>
      </c>
      <c r="Y2923" s="2">
        <f>VALUE(X2923)</f>
        <v>49.288672629860002</v>
      </c>
      <c r="Z2923" t="s">
        <v>30</v>
      </c>
      <c r="AA2923" t="s">
        <v>8421</v>
      </c>
      <c r="AB2923" t="s">
        <v>27986</v>
      </c>
      <c r="AC2923" t="str">
        <f>LEFT(AB2923,FIND(" ",AB2923)-1)</f>
        <v>1286</v>
      </c>
      <c r="AD2923" t="str">
        <f>MID(AB2923,FIND(" ",AB2923)+1,FIND(",",AB2923)-FIND(" ",AB2923)-1)</f>
        <v>W Pender St</v>
      </c>
    </row>
    <row r="2924" spans="1:30" hidden="1" x14ac:dyDescent="0.3">
      <c r="A2924" t="s">
        <v>21</v>
      </c>
      <c r="B2924">
        <f>IF(A2924="twin",2,1)</f>
        <v>2</v>
      </c>
      <c r="C2924" t="s">
        <v>2032</v>
      </c>
      <c r="D2924" t="s">
        <v>40</v>
      </c>
      <c r="E2924" t="s">
        <v>2032</v>
      </c>
      <c r="F2924" t="s">
        <v>40</v>
      </c>
      <c r="G2924" t="s">
        <v>2032</v>
      </c>
      <c r="H2924" t="s">
        <v>40</v>
      </c>
      <c r="J2924" t="s">
        <v>24</v>
      </c>
      <c r="K2924" t="s">
        <v>32</v>
      </c>
      <c r="L2924" t="s">
        <v>26</v>
      </c>
      <c r="M2924" t="s">
        <v>32</v>
      </c>
      <c r="N2924" t="s">
        <v>26</v>
      </c>
      <c r="O2924" t="s">
        <v>32</v>
      </c>
      <c r="P2924" t="s">
        <v>26</v>
      </c>
      <c r="R2924" t="s">
        <v>53</v>
      </c>
      <c r="S2924" t="s">
        <v>8422</v>
      </c>
      <c r="T2924" t="s">
        <v>8423</v>
      </c>
      <c r="U2924" t="str">
        <f>RIGHT(T2924,LEN(T2924)-FIND("[",T2924))</f>
        <v>-123.1188404734275, 49.28758815943448]}</v>
      </c>
      <c r="V2924" t="str">
        <f>LEFT(U2924,FIND(",",U2924)-1)</f>
        <v>-123.1188404734275</v>
      </c>
      <c r="W2924" s="2">
        <f>VALUE(V2924)</f>
        <v>-123.118840473427</v>
      </c>
      <c r="X2924" t="str">
        <f>MID(U2924,FIND(" ",U2924)+1,FIND("]",U2924)-FIND(" ",U2924)-1)</f>
        <v>49.28758815943448</v>
      </c>
      <c r="Y2924" s="2">
        <f>VALUE(X2924)</f>
        <v>49.287588159434399</v>
      </c>
      <c r="Z2924" t="s">
        <v>30</v>
      </c>
      <c r="AA2924" t="s">
        <v>8424</v>
      </c>
      <c r="AB2924" t="s">
        <v>26544</v>
      </c>
      <c r="AC2924" t="str">
        <f>LEFT(AB2924,FIND(" ",AB2924)-1)</f>
        <v>1600-1066</v>
      </c>
      <c r="AD2924" t="str">
        <f>MID(AB2924,FIND(" ",AB2924)+1,FIND(",",AB2924)-FIND(" ",AB2924)-1)</f>
        <v>W Hastings St</v>
      </c>
    </row>
    <row r="2925" spans="1:30" hidden="1" x14ac:dyDescent="0.3">
      <c r="A2925" t="s">
        <v>21</v>
      </c>
      <c r="B2925">
        <f>IF(A2925="twin",2,1)</f>
        <v>2</v>
      </c>
      <c r="C2925" t="s">
        <v>45</v>
      </c>
      <c r="D2925" t="s">
        <v>23</v>
      </c>
      <c r="E2925" t="s">
        <v>45</v>
      </c>
      <c r="F2925" t="s">
        <v>23</v>
      </c>
      <c r="G2925" t="s">
        <v>45</v>
      </c>
      <c r="H2925" t="s">
        <v>23</v>
      </c>
      <c r="J2925" t="s">
        <v>24</v>
      </c>
      <c r="K2925" t="s">
        <v>32</v>
      </c>
      <c r="L2925" t="s">
        <v>26</v>
      </c>
      <c r="M2925" t="s">
        <v>32</v>
      </c>
      <c r="N2925" t="s">
        <v>26</v>
      </c>
      <c r="O2925" t="s">
        <v>32</v>
      </c>
      <c r="P2925" t="s">
        <v>26</v>
      </c>
      <c r="R2925" t="s">
        <v>27</v>
      </c>
      <c r="S2925" t="s">
        <v>8425</v>
      </c>
      <c r="T2925" t="s">
        <v>8426</v>
      </c>
      <c r="U2925" t="str">
        <f>RIGHT(T2925,LEN(T2925)-FIND("[",T2925))</f>
        <v>-123.11838615436223, 49.27712700981417]}</v>
      </c>
      <c r="V2925" t="str">
        <f>LEFT(U2925,FIND(",",U2925)-1)</f>
        <v>-123.11838615436223</v>
      </c>
      <c r="W2925" s="2">
        <f>VALUE(V2925)</f>
        <v>-123.118386154362</v>
      </c>
      <c r="X2925" t="str">
        <f>MID(U2925,FIND(" ",U2925)+1,FIND("]",U2925)-FIND(" ",U2925)-1)</f>
        <v>49.27712700981417</v>
      </c>
      <c r="Y2925" s="2">
        <f>VALUE(X2925)</f>
        <v>49.277127009814102</v>
      </c>
      <c r="Z2925" t="s">
        <v>30</v>
      </c>
      <c r="AA2925" t="s">
        <v>8427</v>
      </c>
      <c r="AB2925" t="s">
        <v>27987</v>
      </c>
      <c r="AC2925" t="str">
        <f>LEFT(AB2925,FIND(" ",AB2925)-1)</f>
        <v>981</v>
      </c>
      <c r="AD2925" t="str">
        <f>MID(AB2925,FIND(" ",AB2925)+1,FIND(",",AB2925)-FIND(" ",AB2925)-1)</f>
        <v>Mainland St</v>
      </c>
    </row>
    <row r="2926" spans="1:30" hidden="1" x14ac:dyDescent="0.3">
      <c r="A2926" t="s">
        <v>21</v>
      </c>
      <c r="B2926">
        <f>IF(A2926="twin",2,1)</f>
        <v>2</v>
      </c>
      <c r="C2926" t="s">
        <v>23</v>
      </c>
      <c r="D2926" t="s">
        <v>22</v>
      </c>
      <c r="E2926" t="s">
        <v>23</v>
      </c>
      <c r="F2926" t="s">
        <v>22</v>
      </c>
      <c r="G2926" t="s">
        <v>23</v>
      </c>
      <c r="H2926" t="s">
        <v>22</v>
      </c>
      <c r="J2926" t="s">
        <v>24</v>
      </c>
      <c r="K2926" t="s">
        <v>32</v>
      </c>
      <c r="L2926" t="s">
        <v>26</v>
      </c>
      <c r="M2926" t="s">
        <v>32</v>
      </c>
      <c r="N2926" t="s">
        <v>26</v>
      </c>
      <c r="O2926" t="s">
        <v>32</v>
      </c>
      <c r="P2926" t="s">
        <v>26</v>
      </c>
      <c r="R2926" t="s">
        <v>27</v>
      </c>
      <c r="S2926" t="s">
        <v>8428</v>
      </c>
      <c r="T2926" t="s">
        <v>8429</v>
      </c>
      <c r="U2926" t="str">
        <f>RIGHT(T2926,LEN(T2926)-FIND("[",T2926))</f>
        <v>-123.12642805725892, 49.27838352842341]}</v>
      </c>
      <c r="V2926" t="str">
        <f>LEFT(U2926,FIND(",",U2926)-1)</f>
        <v>-123.12642805725892</v>
      </c>
      <c r="W2926" s="2">
        <f>VALUE(V2926)</f>
        <v>-123.126428057258</v>
      </c>
      <c r="X2926" t="str">
        <f>MID(U2926,FIND(" ",U2926)+1,FIND("]",U2926)-FIND(" ",U2926)-1)</f>
        <v>49.27838352842341</v>
      </c>
      <c r="Y2926" s="2">
        <f>VALUE(X2926)</f>
        <v>49.278383528423397</v>
      </c>
      <c r="Z2926" t="s">
        <v>30</v>
      </c>
      <c r="AA2926" t="s">
        <v>8430</v>
      </c>
      <c r="AB2926" t="s">
        <v>27900</v>
      </c>
      <c r="AC2926" t="str">
        <f>LEFT(AB2926,FIND(" ",AB2926)-1)</f>
        <v>580-1125</v>
      </c>
      <c r="AD2926" t="str">
        <f>MID(AB2926,FIND(" ",AB2926)+1,FIND(",",AB2926)-FIND(" ",AB2926)-1)</f>
        <v>Howe St</v>
      </c>
    </row>
    <row r="2927" spans="1:30" hidden="1" x14ac:dyDescent="0.3">
      <c r="A2927" t="s">
        <v>21</v>
      </c>
      <c r="B2927">
        <f>IF(A2927="twin",2,1)</f>
        <v>2</v>
      </c>
      <c r="C2927" t="s">
        <v>23</v>
      </c>
      <c r="D2927" t="s">
        <v>22</v>
      </c>
      <c r="E2927" t="s">
        <v>23</v>
      </c>
      <c r="F2927" t="s">
        <v>22</v>
      </c>
      <c r="G2927" t="s">
        <v>23</v>
      </c>
      <c r="H2927" t="s">
        <v>22</v>
      </c>
      <c r="J2927" t="s">
        <v>24</v>
      </c>
      <c r="K2927" t="s">
        <v>32</v>
      </c>
      <c r="L2927" t="s">
        <v>26</v>
      </c>
      <c r="M2927" t="s">
        <v>32</v>
      </c>
      <c r="N2927" t="s">
        <v>26</v>
      </c>
      <c r="O2927" t="s">
        <v>32</v>
      </c>
      <c r="P2927" t="s">
        <v>26</v>
      </c>
      <c r="R2927" t="s">
        <v>27</v>
      </c>
      <c r="S2927" t="s">
        <v>8431</v>
      </c>
      <c r="T2927" t="s">
        <v>8429</v>
      </c>
      <c r="U2927" t="str">
        <f>RIGHT(T2927,LEN(T2927)-FIND("[",T2927))</f>
        <v>-123.12642805725892, 49.27838352842341]}</v>
      </c>
      <c r="V2927" t="str">
        <f>LEFT(U2927,FIND(",",U2927)-1)</f>
        <v>-123.12642805725892</v>
      </c>
      <c r="W2927" s="2">
        <f>VALUE(V2927)</f>
        <v>-123.126428057258</v>
      </c>
      <c r="X2927" t="str">
        <f>MID(U2927,FIND(" ",U2927)+1,FIND("]",U2927)-FIND(" ",U2927)-1)</f>
        <v>49.27838352842341</v>
      </c>
      <c r="Y2927" s="2">
        <f>VALUE(X2927)</f>
        <v>49.278383528423397</v>
      </c>
      <c r="Z2927" t="s">
        <v>30</v>
      </c>
      <c r="AA2927" t="s">
        <v>8432</v>
      </c>
      <c r="AB2927" t="s">
        <v>27900</v>
      </c>
      <c r="AC2927" t="str">
        <f>LEFT(AB2927,FIND(" ",AB2927)-1)</f>
        <v>580-1125</v>
      </c>
      <c r="AD2927" t="str">
        <f>MID(AB2927,FIND(" ",AB2927)+1,FIND(",",AB2927)-FIND(" ",AB2927)-1)</f>
        <v>Howe St</v>
      </c>
    </row>
    <row r="2928" spans="1:30" hidden="1" x14ac:dyDescent="0.3">
      <c r="A2928" t="s">
        <v>21</v>
      </c>
      <c r="B2928">
        <f>IF(A2928="twin",2,1)</f>
        <v>2</v>
      </c>
      <c r="C2928" t="s">
        <v>52</v>
      </c>
      <c r="D2928" t="s">
        <v>22</v>
      </c>
      <c r="E2928" t="s">
        <v>52</v>
      </c>
      <c r="F2928" t="s">
        <v>22</v>
      </c>
      <c r="G2928" t="s">
        <v>52</v>
      </c>
      <c r="H2928" t="s">
        <v>22</v>
      </c>
      <c r="J2928" t="s">
        <v>24</v>
      </c>
      <c r="K2928" t="s">
        <v>32</v>
      </c>
      <c r="L2928" t="s">
        <v>26</v>
      </c>
      <c r="M2928" t="s">
        <v>32</v>
      </c>
      <c r="N2928" t="s">
        <v>26</v>
      </c>
      <c r="O2928" t="s">
        <v>32</v>
      </c>
      <c r="P2928" t="s">
        <v>26</v>
      </c>
      <c r="R2928" t="s">
        <v>27</v>
      </c>
      <c r="S2928" t="s">
        <v>8433</v>
      </c>
      <c r="T2928" t="s">
        <v>8434</v>
      </c>
      <c r="U2928" t="str">
        <f>RIGHT(T2928,LEN(T2928)-FIND("[",T2928))</f>
        <v>-123.11987838186711, 49.26117005007607]}</v>
      </c>
      <c r="V2928" t="str">
        <f>LEFT(U2928,FIND(",",U2928)-1)</f>
        <v>-123.11987838186711</v>
      </c>
      <c r="W2928" s="2">
        <f>VALUE(V2928)</f>
        <v>-123.119878381867</v>
      </c>
      <c r="X2928" t="str">
        <f>MID(U2928,FIND(" ",U2928)+1,FIND("]",U2928)-FIND(" ",U2928)-1)</f>
        <v>49.26117005007607</v>
      </c>
      <c r="Y2928" s="2">
        <f>VALUE(X2928)</f>
        <v>49.261170050075997</v>
      </c>
      <c r="Z2928" t="s">
        <v>43</v>
      </c>
      <c r="AA2928" t="s">
        <v>8435</v>
      </c>
      <c r="AB2928" t="s">
        <v>27988</v>
      </c>
      <c r="AC2928" t="str">
        <f>LEFT(AB2928,FIND(" ",AB2928)-1)</f>
        <v>2775</v>
      </c>
      <c r="AD2928" t="str">
        <f>MID(AB2928,FIND(" ",AB2928)+1,FIND(",",AB2928)-FIND(" ",AB2928)-1)</f>
        <v>Heather St</v>
      </c>
    </row>
    <row r="2929" spans="1:30" hidden="1" x14ac:dyDescent="0.3">
      <c r="A2929" t="s">
        <v>63</v>
      </c>
      <c r="B2929">
        <f>IF(A2929="twin",2,1)</f>
        <v>1</v>
      </c>
      <c r="C2929" t="s">
        <v>45</v>
      </c>
      <c r="D2929" t="s">
        <v>22</v>
      </c>
      <c r="E2929" t="s">
        <v>45</v>
      </c>
      <c r="F2929" t="s">
        <v>22</v>
      </c>
      <c r="G2929" t="s">
        <v>45</v>
      </c>
      <c r="H2929" t="s">
        <v>22</v>
      </c>
      <c r="J2929" t="s">
        <v>24</v>
      </c>
      <c r="K2929" t="s">
        <v>25</v>
      </c>
      <c r="L2929" t="s">
        <v>26</v>
      </c>
      <c r="M2929" t="s">
        <v>25</v>
      </c>
      <c r="N2929" t="s">
        <v>26</v>
      </c>
      <c r="O2929" t="s">
        <v>25</v>
      </c>
      <c r="P2929" t="s">
        <v>26</v>
      </c>
      <c r="R2929" t="s">
        <v>27</v>
      </c>
      <c r="S2929" t="s">
        <v>8436</v>
      </c>
      <c r="T2929" t="s">
        <v>8437</v>
      </c>
      <c r="U2929" t="str">
        <f>RIGHT(T2929,LEN(T2929)-FIND("[",T2929))</f>
        <v>-123.12878137845266, 49.291686113534794]}</v>
      </c>
      <c r="V2929" t="str">
        <f>LEFT(U2929,FIND(",",U2929)-1)</f>
        <v>-123.12878137845266</v>
      </c>
      <c r="W2929" s="2">
        <f>VALUE(V2929)</f>
        <v>-123.128781378452</v>
      </c>
      <c r="X2929" t="str">
        <f>MID(U2929,FIND(" ",U2929)+1,FIND("]",U2929)-FIND(" ",U2929)-1)</f>
        <v>49.291686113534794</v>
      </c>
      <c r="Y2929" s="2">
        <f>VALUE(X2929)</f>
        <v>49.291686113534702</v>
      </c>
      <c r="Z2929" t="s">
        <v>30</v>
      </c>
      <c r="AA2929" t="s">
        <v>8438</v>
      </c>
      <c r="AB2929" t="s">
        <v>27901</v>
      </c>
      <c r="AC2929" t="str">
        <f>LEFT(AB2929,FIND(" ",AB2929)-1)</f>
        <v>518</v>
      </c>
      <c r="AD2929" t="str">
        <f>MID(AB2929,FIND(" ",AB2929)+1,FIND(",",AB2929)-FIND(" ",AB2929)-1)</f>
        <v>- 581 Cardero St</v>
      </c>
    </row>
    <row r="2930" spans="1:30" hidden="1" x14ac:dyDescent="0.3">
      <c r="A2930" t="s">
        <v>21</v>
      </c>
      <c r="B2930">
        <f>IF(A2930="twin",2,1)</f>
        <v>2</v>
      </c>
      <c r="C2930" t="s">
        <v>52</v>
      </c>
      <c r="D2930" t="s">
        <v>22</v>
      </c>
      <c r="E2930" t="s">
        <v>52</v>
      </c>
      <c r="F2930" t="s">
        <v>22</v>
      </c>
      <c r="G2930" t="s">
        <v>52</v>
      </c>
      <c r="H2930" t="s">
        <v>22</v>
      </c>
      <c r="J2930" t="s">
        <v>24</v>
      </c>
      <c r="K2930" t="s">
        <v>25</v>
      </c>
      <c r="L2930" t="s">
        <v>26</v>
      </c>
      <c r="M2930" t="s">
        <v>25</v>
      </c>
      <c r="N2930" t="s">
        <v>26</v>
      </c>
      <c r="O2930" t="s">
        <v>25</v>
      </c>
      <c r="P2930" t="s">
        <v>26</v>
      </c>
      <c r="R2930" t="s">
        <v>27</v>
      </c>
      <c r="S2930" t="s">
        <v>8439</v>
      </c>
      <c r="T2930" t="s">
        <v>8440</v>
      </c>
      <c r="U2930" t="str">
        <f>RIGHT(T2930,LEN(T2930)-FIND("[",T2930))</f>
        <v>-123.11934810730418, 49.288547366743025]}</v>
      </c>
      <c r="V2930" t="str">
        <f>LEFT(U2930,FIND(",",U2930)-1)</f>
        <v>-123.11934810730418</v>
      </c>
      <c r="W2930" s="2">
        <f>VALUE(V2930)</f>
        <v>-123.11934810730401</v>
      </c>
      <c r="X2930" t="str">
        <f>MID(U2930,FIND(" ",U2930)+1,FIND("]",U2930)-FIND(" ",U2930)-1)</f>
        <v>49.288547366743025</v>
      </c>
      <c r="Y2930" s="2">
        <f>VALUE(X2930)</f>
        <v>49.288547366743003</v>
      </c>
      <c r="Z2930" t="s">
        <v>30</v>
      </c>
      <c r="AA2930" t="s">
        <v>8441</v>
      </c>
      <c r="AB2930" t="s">
        <v>27989</v>
      </c>
      <c r="AC2930" t="str">
        <f>LEFT(AB2930,FIND(" ",AB2930)-1)</f>
        <v>1125</v>
      </c>
      <c r="AD2930" t="str">
        <f>MID(AB2930,FIND(" ",AB2930)+1,FIND(",",AB2930)-FIND(" ",AB2930)-1)</f>
        <v>W Cordova St</v>
      </c>
    </row>
    <row r="2931" spans="1:30" hidden="1" x14ac:dyDescent="0.3">
      <c r="A2931" t="s">
        <v>21</v>
      </c>
      <c r="B2931">
        <f>IF(A2931="twin",2,1)</f>
        <v>2</v>
      </c>
      <c r="C2931" t="s">
        <v>22</v>
      </c>
      <c r="D2931" t="s">
        <v>45</v>
      </c>
      <c r="E2931" t="s">
        <v>22</v>
      </c>
      <c r="F2931" t="s">
        <v>45</v>
      </c>
      <c r="G2931" t="s">
        <v>22</v>
      </c>
      <c r="H2931" t="s">
        <v>45</v>
      </c>
      <c r="J2931" t="s">
        <v>24</v>
      </c>
      <c r="K2931" t="s">
        <v>25</v>
      </c>
      <c r="L2931" t="s">
        <v>26</v>
      </c>
      <c r="M2931" t="s">
        <v>25</v>
      </c>
      <c r="N2931" t="s">
        <v>26</v>
      </c>
      <c r="O2931" t="s">
        <v>25</v>
      </c>
      <c r="P2931" t="s">
        <v>26</v>
      </c>
      <c r="R2931" t="s">
        <v>27</v>
      </c>
      <c r="S2931" t="s">
        <v>8442</v>
      </c>
      <c r="T2931" t="s">
        <v>7881</v>
      </c>
      <c r="U2931" t="str">
        <f>RIGHT(T2931,LEN(T2931)-FIND("[",T2931))</f>
        <v>-123.13835040034333, 49.28548875213271]}</v>
      </c>
      <c r="V2931" t="str">
        <f>LEFT(U2931,FIND(",",U2931)-1)</f>
        <v>-123.13835040034333</v>
      </c>
      <c r="W2931" s="2">
        <f>VALUE(V2931)</f>
        <v>-123.138350400343</v>
      </c>
      <c r="X2931" t="str">
        <f>MID(U2931,FIND(" ",U2931)+1,FIND("]",U2931)-FIND(" ",U2931)-1)</f>
        <v>49.28548875213271</v>
      </c>
      <c r="Y2931" s="2">
        <f>VALUE(X2931)</f>
        <v>49.2854887521327</v>
      </c>
      <c r="Z2931" t="s">
        <v>84</v>
      </c>
      <c r="AA2931" t="s">
        <v>8443</v>
      </c>
      <c r="AB2931" t="s">
        <v>27868</v>
      </c>
      <c r="AC2931" t="str">
        <f>LEFT(AB2931,FIND(" ",AB2931)-1)</f>
        <v>1188</v>
      </c>
      <c r="AD2931" t="str">
        <f>MID(AB2931,FIND(" ",AB2931)+1,FIND(",",AB2931)-FIND(" ",AB2931)-1)</f>
        <v>Cardero Bikeway</v>
      </c>
    </row>
    <row r="2932" spans="1:30" hidden="1" x14ac:dyDescent="0.3">
      <c r="A2932" t="s">
        <v>21</v>
      </c>
      <c r="B2932">
        <f>IF(A2932="twin",2,1)</f>
        <v>2</v>
      </c>
      <c r="C2932" t="s">
        <v>22</v>
      </c>
      <c r="D2932" t="s">
        <v>45</v>
      </c>
      <c r="E2932" t="s">
        <v>22</v>
      </c>
      <c r="F2932" t="s">
        <v>45</v>
      </c>
      <c r="G2932" t="s">
        <v>22</v>
      </c>
      <c r="H2932" t="s">
        <v>45</v>
      </c>
      <c r="J2932" t="s">
        <v>24</v>
      </c>
      <c r="K2932" t="s">
        <v>25</v>
      </c>
      <c r="L2932" t="s">
        <v>26</v>
      </c>
      <c r="M2932" t="s">
        <v>25</v>
      </c>
      <c r="N2932" t="s">
        <v>26</v>
      </c>
      <c r="O2932" t="s">
        <v>25</v>
      </c>
      <c r="P2932" t="s">
        <v>26</v>
      </c>
      <c r="R2932" t="s">
        <v>27</v>
      </c>
      <c r="S2932" t="s">
        <v>8444</v>
      </c>
      <c r="T2932" t="s">
        <v>8445</v>
      </c>
      <c r="U2932" t="str">
        <f>RIGHT(T2932,LEN(T2932)-FIND("[",T2932))</f>
        <v>-123.1390687206085, 49.28501347541269]}</v>
      </c>
      <c r="V2932" t="str">
        <f>LEFT(U2932,FIND(",",U2932)-1)</f>
        <v>-123.1390687206085</v>
      </c>
      <c r="W2932" s="2">
        <f>VALUE(V2932)</f>
        <v>-123.13906872060799</v>
      </c>
      <c r="X2932" t="str">
        <f>MID(U2932,FIND(" ",U2932)+1,FIND("]",U2932)-FIND(" ",U2932)-1)</f>
        <v>49.28501347541269</v>
      </c>
      <c r="Y2932" s="2">
        <f>VALUE(X2932)</f>
        <v>49.285013475412597</v>
      </c>
      <c r="Z2932" t="s">
        <v>84</v>
      </c>
      <c r="AA2932" t="s">
        <v>8446</v>
      </c>
      <c r="AB2932" t="s">
        <v>27990</v>
      </c>
      <c r="AC2932" t="str">
        <f>LEFT(AB2932,FIND(" ",AB2932)-1)</f>
        <v>1805-1225</v>
      </c>
      <c r="AD2932" t="str">
        <f>MID(AB2932,FIND(" ",AB2932)+1,FIND(",",AB2932)-FIND(" ",AB2932)-1)</f>
        <v>Cardero St</v>
      </c>
    </row>
    <row r="2933" spans="1:30" hidden="1" x14ac:dyDescent="0.3">
      <c r="A2933" t="s">
        <v>21</v>
      </c>
      <c r="B2933">
        <f>IF(A2933="twin",2,1)</f>
        <v>2</v>
      </c>
      <c r="C2933" t="s">
        <v>22</v>
      </c>
      <c r="D2933" t="s">
        <v>22</v>
      </c>
      <c r="E2933" t="s">
        <v>22</v>
      </c>
      <c r="F2933" t="s">
        <v>22</v>
      </c>
      <c r="G2933" t="s">
        <v>22</v>
      </c>
      <c r="H2933" t="s">
        <v>22</v>
      </c>
      <c r="J2933" t="s">
        <v>24</v>
      </c>
      <c r="K2933" t="s">
        <v>25</v>
      </c>
      <c r="L2933" t="s">
        <v>26</v>
      </c>
      <c r="M2933" t="s">
        <v>25</v>
      </c>
      <c r="N2933" t="s">
        <v>26</v>
      </c>
      <c r="O2933" t="s">
        <v>25</v>
      </c>
      <c r="P2933" t="s">
        <v>26</v>
      </c>
      <c r="R2933" t="s">
        <v>27</v>
      </c>
      <c r="S2933" t="s">
        <v>8447</v>
      </c>
      <c r="T2933" t="s">
        <v>8448</v>
      </c>
      <c r="U2933" t="str">
        <f>RIGHT(T2933,LEN(T2933)-FIND("[",T2933))</f>
        <v>-123.12602178732728, 49.272784089791955]}</v>
      </c>
      <c r="V2933" t="str">
        <f>LEFT(U2933,FIND(",",U2933)-1)</f>
        <v>-123.12602178732728</v>
      </c>
      <c r="W2933" s="2">
        <f>VALUE(V2933)</f>
        <v>-123.12602178732701</v>
      </c>
      <c r="X2933" t="str">
        <f>MID(U2933,FIND(" ",U2933)+1,FIND("]",U2933)-FIND(" ",U2933)-1)</f>
        <v>49.272784089791955</v>
      </c>
      <c r="Y2933" s="2">
        <f>VALUE(X2933)</f>
        <v>49.272784089791898</v>
      </c>
      <c r="Z2933" t="s">
        <v>30</v>
      </c>
      <c r="AA2933" t="s">
        <v>8449</v>
      </c>
      <c r="AB2933" t="s">
        <v>27959</v>
      </c>
      <c r="AC2933" t="str">
        <f>LEFT(AB2933,FIND(" ",AB2933)-1)</f>
        <v>428</v>
      </c>
      <c r="AD2933" t="str">
        <f>MID(AB2933,FIND(" ",AB2933)+1,FIND(",",AB2933)-FIND(" ",AB2933)-1)</f>
        <v>Pacific St</v>
      </c>
    </row>
    <row r="2934" spans="1:30" hidden="1" x14ac:dyDescent="0.3">
      <c r="A2934" t="s">
        <v>21</v>
      </c>
      <c r="B2934">
        <f>IF(A2934="twin",2,1)</f>
        <v>2</v>
      </c>
      <c r="C2934" t="s">
        <v>22</v>
      </c>
      <c r="D2934" t="s">
        <v>22</v>
      </c>
      <c r="E2934" t="s">
        <v>22</v>
      </c>
      <c r="F2934" t="s">
        <v>22</v>
      </c>
      <c r="G2934" t="s">
        <v>22</v>
      </c>
      <c r="H2934" t="s">
        <v>22</v>
      </c>
      <c r="J2934" t="s">
        <v>24</v>
      </c>
      <c r="K2934" t="s">
        <v>32</v>
      </c>
      <c r="L2934" t="s">
        <v>26</v>
      </c>
      <c r="M2934" t="s">
        <v>32</v>
      </c>
      <c r="N2934" t="s">
        <v>26</v>
      </c>
      <c r="O2934" t="s">
        <v>32</v>
      </c>
      <c r="P2934" t="s">
        <v>26</v>
      </c>
      <c r="R2934" t="s">
        <v>27</v>
      </c>
      <c r="S2934" t="s">
        <v>8450</v>
      </c>
      <c r="T2934" t="s">
        <v>8451</v>
      </c>
      <c r="U2934" t="str">
        <f>RIGHT(T2934,LEN(T2934)-FIND("[",T2934))</f>
        <v>-123.1012180976219, 49.26093190961409]}</v>
      </c>
      <c r="V2934" t="str">
        <f>LEFT(U2934,FIND(",",U2934)-1)</f>
        <v>-123.1012180976219</v>
      </c>
      <c r="W2934" s="2">
        <f>VALUE(V2934)</f>
        <v>-123.101218097621</v>
      </c>
      <c r="X2934" t="str">
        <f>MID(U2934,FIND(" ",U2934)+1,FIND("]",U2934)-FIND(" ",U2934)-1)</f>
        <v>49.26093190961409</v>
      </c>
      <c r="Y2934" s="2">
        <f>VALUE(X2934)</f>
        <v>49.260931909614001</v>
      </c>
      <c r="Z2934" t="s">
        <v>96</v>
      </c>
      <c r="AA2934" t="s">
        <v>8452</v>
      </c>
      <c r="AB2934" t="s">
        <v>27991</v>
      </c>
      <c r="AC2934" t="str">
        <f>LEFT(AB2934,FIND(" ",AB2934)-1)</f>
        <v>2707</v>
      </c>
      <c r="AD2934" t="str">
        <f>MID(AB2934,FIND(" ",AB2934)+1,FIND(",",AB2934)-FIND(" ",AB2934)-1)</f>
        <v>Main St</v>
      </c>
    </row>
    <row r="2935" spans="1:30" hidden="1" x14ac:dyDescent="0.3">
      <c r="A2935" t="s">
        <v>21</v>
      </c>
      <c r="B2935">
        <f>IF(A2935="twin",2,1)</f>
        <v>2</v>
      </c>
      <c r="C2935" t="s">
        <v>22</v>
      </c>
      <c r="D2935" t="s">
        <v>22</v>
      </c>
      <c r="E2935" t="s">
        <v>22</v>
      </c>
      <c r="F2935" t="s">
        <v>22</v>
      </c>
      <c r="G2935" t="s">
        <v>22</v>
      </c>
      <c r="H2935" t="s">
        <v>22</v>
      </c>
      <c r="J2935" t="s">
        <v>24</v>
      </c>
      <c r="K2935" t="s">
        <v>32</v>
      </c>
      <c r="L2935" t="s">
        <v>26</v>
      </c>
      <c r="M2935" t="s">
        <v>32</v>
      </c>
      <c r="N2935" t="s">
        <v>26</v>
      </c>
      <c r="O2935" t="s">
        <v>32</v>
      </c>
      <c r="P2935" t="s">
        <v>26</v>
      </c>
      <c r="R2935" t="s">
        <v>27</v>
      </c>
      <c r="S2935" t="s">
        <v>8453</v>
      </c>
      <c r="T2935" t="s">
        <v>8454</v>
      </c>
      <c r="U2935" t="str">
        <f>RIGHT(T2935,LEN(T2935)-FIND("[",T2935))</f>
        <v>-123.09846626820067, 49.273888814397274]}</v>
      </c>
      <c r="V2935" t="str">
        <f>LEFT(U2935,FIND(",",U2935)-1)</f>
        <v>-123.09846626820067</v>
      </c>
      <c r="W2935" s="2">
        <f>VALUE(V2935)</f>
        <v>-123.0984662682</v>
      </c>
      <c r="X2935" t="str">
        <f>MID(U2935,FIND(" ",U2935)+1,FIND("]",U2935)-FIND(" ",U2935)-1)</f>
        <v>49.273888814397274</v>
      </c>
      <c r="Y2935" s="2">
        <f>VALUE(X2935)</f>
        <v>49.273888814397203</v>
      </c>
      <c r="Z2935" t="s">
        <v>552</v>
      </c>
      <c r="AA2935" t="s">
        <v>8455</v>
      </c>
      <c r="AB2935" t="s">
        <v>27414</v>
      </c>
      <c r="AC2935" t="str">
        <f>LEFT(AB2935,FIND(" ",AB2935)-1)</f>
        <v>Vancouver,</v>
      </c>
      <c r="AD2935" t="e">
        <f>MID(AB2935,FIND(" ",AB2935)+1,FIND(",",AB2935)-FIND(" ",AB2935)-1)</f>
        <v>#VALUE!</v>
      </c>
    </row>
    <row r="2936" spans="1:30" hidden="1" x14ac:dyDescent="0.3">
      <c r="A2936" t="s">
        <v>21</v>
      </c>
      <c r="B2936">
        <f>IF(A2936="twin",2,1)</f>
        <v>2</v>
      </c>
      <c r="C2936" t="s">
        <v>22</v>
      </c>
      <c r="D2936" t="s">
        <v>22</v>
      </c>
      <c r="E2936" t="s">
        <v>22</v>
      </c>
      <c r="F2936" t="s">
        <v>22</v>
      </c>
      <c r="G2936" t="s">
        <v>22</v>
      </c>
      <c r="H2936" t="s">
        <v>22</v>
      </c>
      <c r="J2936" t="s">
        <v>24</v>
      </c>
      <c r="K2936" t="s">
        <v>32</v>
      </c>
      <c r="L2936" t="s">
        <v>26</v>
      </c>
      <c r="M2936" t="s">
        <v>32</v>
      </c>
      <c r="N2936" t="s">
        <v>26</v>
      </c>
      <c r="O2936" t="s">
        <v>32</v>
      </c>
      <c r="P2936" t="s">
        <v>26</v>
      </c>
      <c r="R2936" t="s">
        <v>27</v>
      </c>
      <c r="S2936" t="s">
        <v>8456</v>
      </c>
      <c r="T2936" t="s">
        <v>8457</v>
      </c>
      <c r="U2936" t="str">
        <f>RIGHT(T2936,LEN(T2936)-FIND("[",T2936))</f>
        <v>-123.09847824894196, 49.27362975171658]}</v>
      </c>
      <c r="V2936" t="str">
        <f>LEFT(U2936,FIND(",",U2936)-1)</f>
        <v>-123.09847824894196</v>
      </c>
      <c r="W2936" s="2">
        <f>VALUE(V2936)</f>
        <v>-123.09847824894101</v>
      </c>
      <c r="X2936" t="str">
        <f>MID(U2936,FIND(" ",U2936)+1,FIND("]",U2936)-FIND(" ",U2936)-1)</f>
        <v>49.27362975171658</v>
      </c>
      <c r="Y2936" s="2">
        <f>VALUE(X2936)</f>
        <v>49.273629751716499</v>
      </c>
      <c r="Z2936" t="s">
        <v>552</v>
      </c>
      <c r="AA2936" t="s">
        <v>8458</v>
      </c>
      <c r="AB2936" t="s">
        <v>27992</v>
      </c>
      <c r="AC2936" t="str">
        <f>LEFT(AB2936,FIND(" ",AB2936)-1)</f>
        <v>1500</v>
      </c>
      <c r="AD2936" t="str">
        <f>MID(AB2936,FIND(" ",AB2936)+1,FIND(",",AB2936)-FIND(" ",AB2936)-1)</f>
        <v>Station St</v>
      </c>
    </row>
    <row r="2937" spans="1:30" hidden="1" x14ac:dyDescent="0.3">
      <c r="A2937" t="s">
        <v>21</v>
      </c>
      <c r="B2937">
        <f>IF(A2937="twin",2,1)</f>
        <v>2</v>
      </c>
      <c r="C2937" t="s">
        <v>22</v>
      </c>
      <c r="D2937" t="s">
        <v>22</v>
      </c>
      <c r="E2937" t="s">
        <v>22</v>
      </c>
      <c r="F2937" t="s">
        <v>22</v>
      </c>
      <c r="G2937" t="s">
        <v>22</v>
      </c>
      <c r="H2937" t="s">
        <v>22</v>
      </c>
      <c r="J2937" t="s">
        <v>24</v>
      </c>
      <c r="K2937" t="s">
        <v>32</v>
      </c>
      <c r="L2937" t="s">
        <v>26</v>
      </c>
      <c r="M2937" t="s">
        <v>32</v>
      </c>
      <c r="N2937" t="s">
        <v>26</v>
      </c>
      <c r="O2937" t="s">
        <v>32</v>
      </c>
      <c r="P2937" t="s">
        <v>26</v>
      </c>
      <c r="R2937" t="s">
        <v>27</v>
      </c>
      <c r="S2937" t="s">
        <v>8459</v>
      </c>
      <c r="T2937" t="s">
        <v>8460</v>
      </c>
      <c r="U2937" t="str">
        <f>RIGHT(T2937,LEN(T2937)-FIND("[",T2937))</f>
        <v>-123.09848868352232, 49.27338822196689]}</v>
      </c>
      <c r="V2937" t="str">
        <f>LEFT(U2937,FIND(",",U2937)-1)</f>
        <v>-123.09848868352232</v>
      </c>
      <c r="W2937" s="2">
        <f>VALUE(V2937)</f>
        <v>-123.09848868352201</v>
      </c>
      <c r="X2937" t="str">
        <f>MID(U2937,FIND(" ",U2937)+1,FIND("]",U2937)-FIND(" ",U2937)-1)</f>
        <v>49.27338822196689</v>
      </c>
      <c r="Y2937" s="2">
        <f>VALUE(X2937)</f>
        <v>49.273388221966798</v>
      </c>
      <c r="Z2937" t="s">
        <v>552</v>
      </c>
      <c r="AA2937" t="s">
        <v>8461</v>
      </c>
      <c r="AB2937" t="s">
        <v>27415</v>
      </c>
      <c r="AC2937" t="str">
        <f>LEFT(AB2937,FIND(" ",AB2937)-1)</f>
        <v>Pacific</v>
      </c>
      <c r="AD2937" t="str">
        <f>MID(AB2937,FIND(" ",AB2937)+1,FIND(",",AB2937)-FIND(" ",AB2937)-1)</f>
        <v>Central Station</v>
      </c>
    </row>
    <row r="2938" spans="1:30" hidden="1" x14ac:dyDescent="0.3">
      <c r="A2938" t="s">
        <v>21</v>
      </c>
      <c r="B2938">
        <f>IF(A2938="twin",2,1)</f>
        <v>2</v>
      </c>
      <c r="C2938" t="s">
        <v>22</v>
      </c>
      <c r="D2938" t="s">
        <v>22</v>
      </c>
      <c r="E2938" t="s">
        <v>22</v>
      </c>
      <c r="F2938" t="s">
        <v>22</v>
      </c>
      <c r="G2938" t="s">
        <v>22</v>
      </c>
      <c r="H2938" t="s">
        <v>22</v>
      </c>
      <c r="J2938" t="s">
        <v>24</v>
      </c>
      <c r="K2938" t="s">
        <v>32</v>
      </c>
      <c r="L2938" t="s">
        <v>26</v>
      </c>
      <c r="M2938" t="s">
        <v>32</v>
      </c>
      <c r="N2938" t="s">
        <v>26</v>
      </c>
      <c r="O2938" t="s">
        <v>32</v>
      </c>
      <c r="P2938" t="s">
        <v>26</v>
      </c>
      <c r="R2938" t="s">
        <v>27</v>
      </c>
      <c r="S2938" t="s">
        <v>8462</v>
      </c>
      <c r="T2938" t="s">
        <v>8460</v>
      </c>
      <c r="U2938" t="str">
        <f>RIGHT(T2938,LEN(T2938)-FIND("[",T2938))</f>
        <v>-123.09848868352232, 49.27338822196689]}</v>
      </c>
      <c r="V2938" t="str">
        <f>LEFT(U2938,FIND(",",U2938)-1)</f>
        <v>-123.09848868352232</v>
      </c>
      <c r="W2938" s="2">
        <f>VALUE(V2938)</f>
        <v>-123.09848868352201</v>
      </c>
      <c r="X2938" t="str">
        <f>MID(U2938,FIND(" ",U2938)+1,FIND("]",U2938)-FIND(" ",U2938)-1)</f>
        <v>49.27338822196689</v>
      </c>
      <c r="Y2938" s="2">
        <f>VALUE(X2938)</f>
        <v>49.273388221966798</v>
      </c>
      <c r="Z2938" t="s">
        <v>552</v>
      </c>
      <c r="AA2938" t="s">
        <v>8463</v>
      </c>
      <c r="AB2938" t="s">
        <v>27415</v>
      </c>
      <c r="AC2938" t="str">
        <f>LEFT(AB2938,FIND(" ",AB2938)-1)</f>
        <v>Pacific</v>
      </c>
      <c r="AD2938" t="str">
        <f>MID(AB2938,FIND(" ",AB2938)+1,FIND(",",AB2938)-FIND(" ",AB2938)-1)</f>
        <v>Central Station</v>
      </c>
    </row>
    <row r="2939" spans="1:30" hidden="1" x14ac:dyDescent="0.3">
      <c r="A2939" t="s">
        <v>21</v>
      </c>
      <c r="B2939">
        <f>IF(A2939="twin",2,1)</f>
        <v>2</v>
      </c>
      <c r="C2939" t="s">
        <v>22</v>
      </c>
      <c r="D2939" t="s">
        <v>22</v>
      </c>
      <c r="E2939" t="s">
        <v>22</v>
      </c>
      <c r="F2939" t="s">
        <v>22</v>
      </c>
      <c r="G2939" t="s">
        <v>22</v>
      </c>
      <c r="H2939" t="s">
        <v>22</v>
      </c>
      <c r="J2939" t="s">
        <v>24</v>
      </c>
      <c r="K2939" t="s">
        <v>32</v>
      </c>
      <c r="L2939" t="s">
        <v>26</v>
      </c>
      <c r="M2939" t="s">
        <v>32</v>
      </c>
      <c r="N2939" t="s">
        <v>26</v>
      </c>
      <c r="O2939" t="s">
        <v>32</v>
      </c>
      <c r="P2939" t="s">
        <v>26</v>
      </c>
      <c r="R2939" t="s">
        <v>27</v>
      </c>
      <c r="S2939" t="s">
        <v>8464</v>
      </c>
      <c r="T2939" t="s">
        <v>5876</v>
      </c>
      <c r="U2939" t="str">
        <f>RIGHT(T2939,LEN(T2939)-FIND("[",T2939))</f>
        <v>-123.09850516646623, 49.273056771122626]}</v>
      </c>
      <c r="V2939" t="str">
        <f>LEFT(U2939,FIND(",",U2939)-1)</f>
        <v>-123.09850516646623</v>
      </c>
      <c r="W2939" s="2">
        <f>VALUE(V2939)</f>
        <v>-123.098505166466</v>
      </c>
      <c r="X2939" t="str">
        <f>MID(U2939,FIND(" ",U2939)+1,FIND("]",U2939)-FIND(" ",U2939)-1)</f>
        <v>49.273056771122626</v>
      </c>
      <c r="Y2939" s="2">
        <f>VALUE(X2939)</f>
        <v>49.273056771122597</v>
      </c>
      <c r="Z2939" t="s">
        <v>552</v>
      </c>
      <c r="AA2939" t="s">
        <v>8465</v>
      </c>
      <c r="AB2939" t="s">
        <v>27416</v>
      </c>
      <c r="AC2939" t="str">
        <f>LEFT(AB2939,FIND(" ",AB2939)-1)</f>
        <v>Pacific</v>
      </c>
      <c r="AD2939" t="str">
        <f>MID(AB2939,FIND(" ",AB2939)+1,FIND(",",AB2939)-FIND(" ",AB2939)-1)</f>
        <v>Central Station</v>
      </c>
    </row>
    <row r="2940" spans="1:30" hidden="1" x14ac:dyDescent="0.3">
      <c r="A2940" t="s">
        <v>21</v>
      </c>
      <c r="B2940">
        <f>IF(A2940="twin",2,1)</f>
        <v>2</v>
      </c>
      <c r="C2940" t="s">
        <v>45</v>
      </c>
      <c r="D2940" t="s">
        <v>22</v>
      </c>
      <c r="E2940" t="s">
        <v>45</v>
      </c>
      <c r="F2940" t="s">
        <v>22</v>
      </c>
      <c r="G2940" t="s">
        <v>45</v>
      </c>
      <c r="H2940" t="s">
        <v>22</v>
      </c>
      <c r="J2940" t="s">
        <v>24</v>
      </c>
      <c r="K2940" t="s">
        <v>32</v>
      </c>
      <c r="L2940" t="s">
        <v>26</v>
      </c>
      <c r="M2940" t="s">
        <v>32</v>
      </c>
      <c r="N2940" t="s">
        <v>26</v>
      </c>
      <c r="O2940" t="s">
        <v>32</v>
      </c>
      <c r="P2940" t="s">
        <v>26</v>
      </c>
      <c r="R2940" t="s">
        <v>27</v>
      </c>
      <c r="S2940" t="s">
        <v>8466</v>
      </c>
      <c r="T2940" t="s">
        <v>8467</v>
      </c>
      <c r="U2940" t="str">
        <f>RIGHT(T2940,LEN(T2940)-FIND("[",T2940))</f>
        <v>-123.0977311194666, 49.2837263894998]}</v>
      </c>
      <c r="V2940" t="str">
        <f>LEFT(U2940,FIND(",",U2940)-1)</f>
        <v>-123.0977311194666</v>
      </c>
      <c r="W2940" s="2">
        <f>VALUE(V2940)</f>
        <v>-123.097731119466</v>
      </c>
      <c r="X2940" t="str">
        <f>MID(U2940,FIND(" ",U2940)+1,FIND("]",U2940)-FIND(" ",U2940)-1)</f>
        <v>49.2837263894998</v>
      </c>
      <c r="Y2940" s="2">
        <f>VALUE(X2940)</f>
        <v>49.283726389499797</v>
      </c>
      <c r="Z2940" t="s">
        <v>552</v>
      </c>
      <c r="AA2940" t="s">
        <v>8468</v>
      </c>
      <c r="AB2940" t="s">
        <v>27993</v>
      </c>
      <c r="AC2940" t="str">
        <f>LEFT(AB2940,FIND(" ",AB2940)-1)</f>
        <v>126</v>
      </c>
      <c r="AD2940" t="str">
        <f>MID(AB2940,FIND(" ",AB2940)+1,FIND(",",AB2940)-FIND(" ",AB2940)-1)</f>
        <v>Gore Ave</v>
      </c>
    </row>
    <row r="2941" spans="1:30" hidden="1" x14ac:dyDescent="0.3">
      <c r="A2941" t="s">
        <v>21</v>
      </c>
      <c r="B2941">
        <f>IF(A2941="twin",2,1)</f>
        <v>2</v>
      </c>
      <c r="C2941" t="s">
        <v>22</v>
      </c>
      <c r="D2941" t="s">
        <v>22</v>
      </c>
      <c r="E2941" t="s">
        <v>22</v>
      </c>
      <c r="F2941" t="s">
        <v>22</v>
      </c>
      <c r="G2941" t="s">
        <v>22</v>
      </c>
      <c r="H2941" t="s">
        <v>22</v>
      </c>
      <c r="J2941" t="s">
        <v>24</v>
      </c>
      <c r="K2941" t="s">
        <v>32</v>
      </c>
      <c r="L2941" t="s">
        <v>26</v>
      </c>
      <c r="M2941" t="s">
        <v>32</v>
      </c>
      <c r="N2941" t="s">
        <v>26</v>
      </c>
      <c r="O2941" t="s">
        <v>32</v>
      </c>
      <c r="P2941" t="s">
        <v>26</v>
      </c>
      <c r="R2941" t="s">
        <v>27</v>
      </c>
      <c r="S2941" t="s">
        <v>8469</v>
      </c>
      <c r="T2941" t="s">
        <v>8470</v>
      </c>
      <c r="U2941" t="str">
        <f>RIGHT(T2941,LEN(T2941)-FIND("[",T2941))</f>
        <v>-123.09968128385843, 49.283760128664]}</v>
      </c>
      <c r="V2941" t="str">
        <f>LEFT(U2941,FIND(",",U2941)-1)</f>
        <v>-123.09968128385843</v>
      </c>
      <c r="W2941" s="2">
        <f>VALUE(V2941)</f>
        <v>-123.099681283858</v>
      </c>
      <c r="X2941" t="str">
        <f>MID(U2941,FIND(" ",U2941)+1,FIND("]",U2941)-FIND(" ",U2941)-1)</f>
        <v>49.283760128664</v>
      </c>
      <c r="Y2941" s="2">
        <f>VALUE(X2941)</f>
        <v>49.283760128663999</v>
      </c>
      <c r="Z2941" t="s">
        <v>30</v>
      </c>
      <c r="AA2941" t="s">
        <v>8471</v>
      </c>
      <c r="AB2941" t="s">
        <v>27994</v>
      </c>
      <c r="AC2941" t="str">
        <f>LEFT(AB2941,FIND(" ",AB2941)-1)</f>
        <v>111</v>
      </c>
      <c r="AD2941" t="str">
        <f>MID(AB2941,FIND(" ",AB2941)+1,FIND(",",AB2941)-FIND(" ",AB2941)-1)</f>
        <v>Main St</v>
      </c>
    </row>
    <row r="2942" spans="1:30" hidden="1" x14ac:dyDescent="0.3">
      <c r="A2942" t="s">
        <v>63</v>
      </c>
      <c r="B2942">
        <f>IF(A2942="twin",2,1)</f>
        <v>1</v>
      </c>
      <c r="C2942" t="s">
        <v>45</v>
      </c>
      <c r="D2942" t="s">
        <v>45</v>
      </c>
      <c r="E2942" t="s">
        <v>45</v>
      </c>
      <c r="F2942" t="s">
        <v>45</v>
      </c>
      <c r="G2942" t="s">
        <v>45</v>
      </c>
      <c r="H2942" t="s">
        <v>45</v>
      </c>
      <c r="J2942" t="s">
        <v>24</v>
      </c>
      <c r="K2942" t="s">
        <v>32</v>
      </c>
      <c r="L2942" t="s">
        <v>26</v>
      </c>
      <c r="M2942" t="s">
        <v>32</v>
      </c>
      <c r="N2942" t="s">
        <v>26</v>
      </c>
      <c r="O2942" t="s">
        <v>32</v>
      </c>
      <c r="P2942" t="s">
        <v>26</v>
      </c>
      <c r="R2942" t="s">
        <v>27</v>
      </c>
      <c r="S2942" t="s">
        <v>8472</v>
      </c>
      <c r="T2942" t="s">
        <v>8473</v>
      </c>
      <c r="U2942" t="str">
        <f>RIGHT(T2942,LEN(T2942)-FIND("[",T2942))</f>
        <v>-123.09973985288951, 49.282434099345934]}</v>
      </c>
      <c r="V2942" t="str">
        <f>LEFT(U2942,FIND(",",U2942)-1)</f>
        <v>-123.09973985288951</v>
      </c>
      <c r="W2942" s="2">
        <f>VALUE(V2942)</f>
        <v>-123.099739852889</v>
      </c>
      <c r="X2942" t="str">
        <f>MID(U2942,FIND(" ",U2942)+1,FIND("]",U2942)-FIND(" ",U2942)-1)</f>
        <v>49.282434099345934</v>
      </c>
      <c r="Y2942" s="2">
        <f>VALUE(X2942)</f>
        <v>49.282434099345899</v>
      </c>
      <c r="Z2942" t="s">
        <v>30</v>
      </c>
      <c r="AA2942" t="s">
        <v>8474</v>
      </c>
      <c r="AB2942" t="s">
        <v>27995</v>
      </c>
      <c r="AC2942" t="str">
        <f>LEFT(AB2942,FIND(" ",AB2942)-1)</f>
        <v>245</v>
      </c>
      <c r="AD2942" t="str">
        <f>MID(AB2942,FIND(" ",AB2942)+1,FIND(",",AB2942)-FIND(" ",AB2942)-1)</f>
        <v>Main St</v>
      </c>
    </row>
    <row r="2943" spans="1:30" hidden="1" x14ac:dyDescent="0.3">
      <c r="A2943" t="s">
        <v>63</v>
      </c>
      <c r="B2943">
        <f>IF(A2943="twin",2,1)</f>
        <v>1</v>
      </c>
      <c r="C2943" t="s">
        <v>22</v>
      </c>
      <c r="D2943" t="s">
        <v>22</v>
      </c>
      <c r="E2943" t="s">
        <v>22</v>
      </c>
      <c r="F2943" t="s">
        <v>22</v>
      </c>
      <c r="G2943" t="s">
        <v>22</v>
      </c>
      <c r="H2943" t="s">
        <v>22</v>
      </c>
      <c r="J2943" t="s">
        <v>24</v>
      </c>
      <c r="K2943" t="s">
        <v>32</v>
      </c>
      <c r="L2943" t="s">
        <v>26</v>
      </c>
      <c r="M2943" t="s">
        <v>32</v>
      </c>
      <c r="N2943" t="s">
        <v>26</v>
      </c>
      <c r="O2943" t="s">
        <v>32</v>
      </c>
      <c r="P2943" t="s">
        <v>26</v>
      </c>
      <c r="R2943" t="s">
        <v>27</v>
      </c>
      <c r="S2943" t="s">
        <v>8475</v>
      </c>
      <c r="T2943" t="s">
        <v>8476</v>
      </c>
      <c r="U2943" t="str">
        <f>RIGHT(T2943,LEN(T2943)-FIND("[",T2943))</f>
        <v>-123.09948850620285, 49.28179877080662]}</v>
      </c>
      <c r="V2943" t="str">
        <f>LEFT(U2943,FIND(",",U2943)-1)</f>
        <v>-123.09948850620285</v>
      </c>
      <c r="W2943" s="2">
        <f>VALUE(V2943)</f>
        <v>-123.09948850620199</v>
      </c>
      <c r="X2943" t="str">
        <f>MID(U2943,FIND(" ",U2943)+1,FIND("]",U2943)-FIND(" ",U2943)-1)</f>
        <v>49.28179877080662</v>
      </c>
      <c r="Y2943" s="2">
        <f>VALUE(X2943)</f>
        <v>49.281798770806603</v>
      </c>
      <c r="Z2943" t="s">
        <v>552</v>
      </c>
      <c r="AA2943" t="s">
        <v>8477</v>
      </c>
      <c r="AB2943" t="s">
        <v>27996</v>
      </c>
      <c r="AC2943" t="str">
        <f>LEFT(AB2943,FIND(" ",AB2943)-1)</f>
        <v>380</v>
      </c>
      <c r="AD2943" t="str">
        <f>MID(AB2943,FIND(" ",AB2943)+1,FIND(",",AB2943)-FIND(" ",AB2943)-1)</f>
        <v>Main St</v>
      </c>
    </row>
    <row r="2944" spans="1:30" hidden="1" x14ac:dyDescent="0.3">
      <c r="A2944" t="s">
        <v>21</v>
      </c>
      <c r="B2944">
        <f>IF(A2944="twin",2,1)</f>
        <v>2</v>
      </c>
      <c r="C2944" t="s">
        <v>23</v>
      </c>
      <c r="D2944" t="s">
        <v>45</v>
      </c>
      <c r="E2944" t="s">
        <v>23</v>
      </c>
      <c r="F2944" t="s">
        <v>45</v>
      </c>
      <c r="G2944" t="s">
        <v>23</v>
      </c>
      <c r="H2944" t="s">
        <v>45</v>
      </c>
      <c r="J2944" t="s">
        <v>24</v>
      </c>
      <c r="K2944" t="s">
        <v>32</v>
      </c>
      <c r="L2944" t="s">
        <v>26</v>
      </c>
      <c r="M2944" t="s">
        <v>32</v>
      </c>
      <c r="N2944" t="s">
        <v>26</v>
      </c>
      <c r="O2944" t="s">
        <v>32</v>
      </c>
      <c r="P2944" t="s">
        <v>26</v>
      </c>
      <c r="R2944" t="s">
        <v>27</v>
      </c>
      <c r="S2944" t="s">
        <v>8478</v>
      </c>
      <c r="T2944" t="s">
        <v>8479</v>
      </c>
      <c r="U2944" t="str">
        <f>RIGHT(T2944,LEN(T2944)-FIND("[",T2944))</f>
        <v>-123.09953814026144, 49.28069776323787]}</v>
      </c>
      <c r="V2944" t="str">
        <f>LEFT(U2944,FIND(",",U2944)-1)</f>
        <v>-123.09953814026144</v>
      </c>
      <c r="W2944" s="2">
        <f>VALUE(V2944)</f>
        <v>-123.099538140261</v>
      </c>
      <c r="X2944" t="str">
        <f>MID(U2944,FIND(" ",U2944)+1,FIND("]",U2944)-FIND(" ",U2944)-1)</f>
        <v>49.28069776323787</v>
      </c>
      <c r="Y2944" s="2">
        <f>VALUE(X2944)</f>
        <v>49.280697763237796</v>
      </c>
      <c r="Z2944" t="s">
        <v>552</v>
      </c>
      <c r="AA2944" t="s">
        <v>8480</v>
      </c>
      <c r="AB2944" t="s">
        <v>27997</v>
      </c>
      <c r="AC2944" t="str">
        <f>LEFT(AB2944,FIND(" ",AB2944)-1)</f>
        <v>436</v>
      </c>
      <c r="AD2944" t="str">
        <f>MID(AB2944,FIND(" ",AB2944)+1,FIND(",",AB2944)-FIND(" ",AB2944)-1)</f>
        <v>Main St</v>
      </c>
    </row>
    <row r="2945" spans="1:30" hidden="1" x14ac:dyDescent="0.3">
      <c r="A2945" t="s">
        <v>21</v>
      </c>
      <c r="B2945">
        <f>IF(A2945="twin",2,1)</f>
        <v>2</v>
      </c>
      <c r="C2945" t="s">
        <v>1635</v>
      </c>
      <c r="D2945" t="s">
        <v>1635</v>
      </c>
      <c r="E2945" t="s">
        <v>1635</v>
      </c>
      <c r="F2945" t="s">
        <v>1635</v>
      </c>
      <c r="G2945" t="s">
        <v>1635</v>
      </c>
      <c r="H2945" t="s">
        <v>1635</v>
      </c>
      <c r="J2945" t="s">
        <v>24</v>
      </c>
      <c r="K2945" t="s">
        <v>32</v>
      </c>
      <c r="L2945" t="s">
        <v>26</v>
      </c>
      <c r="M2945" t="s">
        <v>32</v>
      </c>
      <c r="N2945" t="s">
        <v>26</v>
      </c>
      <c r="O2945" t="s">
        <v>32</v>
      </c>
      <c r="P2945" t="s">
        <v>26</v>
      </c>
      <c r="R2945" t="s">
        <v>27</v>
      </c>
      <c r="S2945" t="s">
        <v>8481</v>
      </c>
      <c r="T2945" t="s">
        <v>5783</v>
      </c>
      <c r="U2945" t="str">
        <f>RIGHT(T2945,LEN(T2945)-FIND("[",T2945))</f>
        <v>-123.1164239311, 49.28831188798383]}</v>
      </c>
      <c r="V2945" t="str">
        <f>LEFT(U2945,FIND(",",U2945)-1)</f>
        <v>-123.1164239311</v>
      </c>
      <c r="W2945" s="2">
        <f>VALUE(V2945)</f>
        <v>-123.1164239311</v>
      </c>
      <c r="X2945" t="str">
        <f>MID(U2945,FIND(" ",U2945)+1,FIND("]",U2945)-FIND(" ",U2945)-1)</f>
        <v>49.28831188798383</v>
      </c>
      <c r="Y2945" s="2">
        <f>VALUE(X2945)</f>
        <v>49.288311887983802</v>
      </c>
      <c r="Z2945" t="s">
        <v>30</v>
      </c>
      <c r="AA2945" t="s">
        <v>8482</v>
      </c>
      <c r="AB2945" t="s">
        <v>27393</v>
      </c>
      <c r="AC2945" t="str">
        <f>LEFT(AB2945,FIND(" ",AB2945)-1)</f>
        <v>1037</v>
      </c>
      <c r="AD2945" t="str">
        <f>MID(AB2945,FIND(" ",AB2945)+1,FIND(",",AB2945)-FIND(" ",AB2945)-1)</f>
        <v>Canada Pl</v>
      </c>
    </row>
    <row r="2946" spans="1:30" hidden="1" x14ac:dyDescent="0.3">
      <c r="A2946" t="s">
        <v>21</v>
      </c>
      <c r="B2946">
        <f>IF(A2946="twin",2,1)</f>
        <v>2</v>
      </c>
      <c r="C2946" t="s">
        <v>1635</v>
      </c>
      <c r="D2946" t="s">
        <v>1635</v>
      </c>
      <c r="E2946" t="s">
        <v>1635</v>
      </c>
      <c r="F2946" t="s">
        <v>1635</v>
      </c>
      <c r="G2946" t="s">
        <v>1635</v>
      </c>
      <c r="H2946" t="s">
        <v>1635</v>
      </c>
      <c r="J2946" t="s">
        <v>24</v>
      </c>
      <c r="K2946" t="s">
        <v>32</v>
      </c>
      <c r="L2946" t="s">
        <v>26</v>
      </c>
      <c r="M2946" t="s">
        <v>32</v>
      </c>
      <c r="N2946" t="s">
        <v>26</v>
      </c>
      <c r="O2946" t="s">
        <v>32</v>
      </c>
      <c r="P2946" t="s">
        <v>26</v>
      </c>
      <c r="R2946" t="s">
        <v>27</v>
      </c>
      <c r="S2946" t="s">
        <v>8483</v>
      </c>
      <c r="T2946" t="s">
        <v>5786</v>
      </c>
      <c r="U2946" t="str">
        <f>RIGHT(T2946,LEN(T2946)-FIND("[",T2946))</f>
        <v>-123.11659923622905, 49.28835902581148]}</v>
      </c>
      <c r="V2946" t="str">
        <f>LEFT(U2946,FIND(",",U2946)-1)</f>
        <v>-123.11659923622905</v>
      </c>
      <c r="W2946" s="2">
        <f>VALUE(V2946)</f>
        <v>-123.11659923622901</v>
      </c>
      <c r="X2946" t="str">
        <f>MID(U2946,FIND(" ",U2946)+1,FIND("]",U2946)-FIND(" ",U2946)-1)</f>
        <v>49.28835902581148</v>
      </c>
      <c r="Y2946" s="2">
        <f>VALUE(X2946)</f>
        <v>49.288359025811403</v>
      </c>
      <c r="Z2946" t="s">
        <v>30</v>
      </c>
      <c r="AA2946" t="s">
        <v>8484</v>
      </c>
      <c r="AB2946" t="s">
        <v>27394</v>
      </c>
      <c r="AC2946" t="str">
        <f>LEFT(AB2946,FIND(" ",AB2946)-1)</f>
        <v>150</v>
      </c>
      <c r="AD2946" t="str">
        <f>MID(AB2946,FIND(" ",AB2946)+1,FIND(",",AB2946)-FIND(" ",AB2946)-1)</f>
        <v>Canada Pl</v>
      </c>
    </row>
    <row r="2947" spans="1:30" hidden="1" x14ac:dyDescent="0.3">
      <c r="A2947" t="s">
        <v>21</v>
      </c>
      <c r="B2947">
        <f>IF(A2947="twin",2,1)</f>
        <v>2</v>
      </c>
      <c r="C2947" t="s">
        <v>1635</v>
      </c>
      <c r="D2947" t="s">
        <v>1635</v>
      </c>
      <c r="E2947" t="s">
        <v>1635</v>
      </c>
      <c r="F2947" t="s">
        <v>1635</v>
      </c>
      <c r="G2947" t="s">
        <v>1635</v>
      </c>
      <c r="H2947" t="s">
        <v>1635</v>
      </c>
      <c r="J2947" t="s">
        <v>24</v>
      </c>
      <c r="K2947" t="s">
        <v>32</v>
      </c>
      <c r="L2947" t="s">
        <v>26</v>
      </c>
      <c r="M2947" t="s">
        <v>32</v>
      </c>
      <c r="N2947" t="s">
        <v>26</v>
      </c>
      <c r="O2947" t="s">
        <v>32</v>
      </c>
      <c r="P2947" t="s">
        <v>26</v>
      </c>
      <c r="R2947" t="s">
        <v>27</v>
      </c>
      <c r="S2947" t="s">
        <v>8485</v>
      </c>
      <c r="T2947" t="s">
        <v>8486</v>
      </c>
      <c r="U2947" t="str">
        <f>RIGHT(T2947,LEN(T2947)-FIND("[",T2947))</f>
        <v>-123.11675693044852, 49.288402223294376]}</v>
      </c>
      <c r="V2947" t="str">
        <f>LEFT(U2947,FIND(",",U2947)-1)</f>
        <v>-123.11675693044852</v>
      </c>
      <c r="W2947" s="2">
        <f>VALUE(V2947)</f>
        <v>-123.11675693044801</v>
      </c>
      <c r="X2947" t="str">
        <f>MID(U2947,FIND(" ",U2947)+1,FIND("]",U2947)-FIND(" ",U2947)-1)</f>
        <v>49.288402223294376</v>
      </c>
      <c r="Y2947" s="2">
        <f>VALUE(X2947)</f>
        <v>49.288402223294298</v>
      </c>
      <c r="Z2947" t="s">
        <v>30</v>
      </c>
      <c r="AA2947" t="s">
        <v>8487</v>
      </c>
      <c r="AB2947" t="s">
        <v>27394</v>
      </c>
      <c r="AC2947" t="str">
        <f>LEFT(AB2947,FIND(" ",AB2947)-1)</f>
        <v>150</v>
      </c>
      <c r="AD2947" t="str">
        <f>MID(AB2947,FIND(" ",AB2947)+1,FIND(",",AB2947)-FIND(" ",AB2947)-1)</f>
        <v>Canada Pl</v>
      </c>
    </row>
    <row r="2948" spans="1:30" hidden="1" x14ac:dyDescent="0.3">
      <c r="A2948" t="s">
        <v>21</v>
      </c>
      <c r="B2948">
        <f>IF(A2948="twin",2,1)</f>
        <v>2</v>
      </c>
      <c r="C2948" t="s">
        <v>1635</v>
      </c>
      <c r="D2948" t="s">
        <v>1635</v>
      </c>
      <c r="E2948" t="s">
        <v>1635</v>
      </c>
      <c r="F2948" t="s">
        <v>1635</v>
      </c>
      <c r="G2948" t="s">
        <v>1635</v>
      </c>
      <c r="H2948" t="s">
        <v>1635</v>
      </c>
      <c r="J2948" t="s">
        <v>24</v>
      </c>
      <c r="K2948" t="s">
        <v>32</v>
      </c>
      <c r="L2948" t="s">
        <v>26</v>
      </c>
      <c r="M2948" t="s">
        <v>32</v>
      </c>
      <c r="N2948" t="s">
        <v>26</v>
      </c>
      <c r="O2948" t="s">
        <v>32</v>
      </c>
      <c r="P2948" t="s">
        <v>26</v>
      </c>
      <c r="R2948" t="s">
        <v>27</v>
      </c>
      <c r="S2948" t="s">
        <v>8488</v>
      </c>
      <c r="T2948" t="s">
        <v>8486</v>
      </c>
      <c r="U2948" t="str">
        <f>RIGHT(T2948,LEN(T2948)-FIND("[",T2948))</f>
        <v>-123.11675693044852, 49.288402223294376]}</v>
      </c>
      <c r="V2948" t="str">
        <f>LEFT(U2948,FIND(",",U2948)-1)</f>
        <v>-123.11675693044852</v>
      </c>
      <c r="W2948" s="2">
        <f>VALUE(V2948)</f>
        <v>-123.11675693044801</v>
      </c>
      <c r="X2948" t="str">
        <f>MID(U2948,FIND(" ",U2948)+1,FIND("]",U2948)-FIND(" ",U2948)-1)</f>
        <v>49.288402223294376</v>
      </c>
      <c r="Y2948" s="2">
        <f>VALUE(X2948)</f>
        <v>49.288402223294298</v>
      </c>
      <c r="Z2948" t="s">
        <v>30</v>
      </c>
      <c r="AA2948" t="s">
        <v>8489</v>
      </c>
      <c r="AB2948" t="s">
        <v>27394</v>
      </c>
      <c r="AC2948" t="str">
        <f>LEFT(AB2948,FIND(" ",AB2948)-1)</f>
        <v>150</v>
      </c>
      <c r="AD2948" t="str">
        <f>MID(AB2948,FIND(" ",AB2948)+1,FIND(",",AB2948)-FIND(" ",AB2948)-1)</f>
        <v>Canada Pl</v>
      </c>
    </row>
    <row r="2949" spans="1:30" hidden="1" x14ac:dyDescent="0.3">
      <c r="A2949" t="s">
        <v>21</v>
      </c>
      <c r="B2949">
        <f>IF(A2949="twin",2,1)</f>
        <v>2</v>
      </c>
      <c r="C2949" t="s">
        <v>23</v>
      </c>
      <c r="D2949" t="s">
        <v>45</v>
      </c>
      <c r="E2949" t="s">
        <v>23</v>
      </c>
      <c r="F2949" t="s">
        <v>45</v>
      </c>
      <c r="G2949" t="s">
        <v>23</v>
      </c>
      <c r="H2949" t="s">
        <v>45</v>
      </c>
      <c r="J2949" t="s">
        <v>24</v>
      </c>
      <c r="K2949" t="s">
        <v>25</v>
      </c>
      <c r="L2949" t="s">
        <v>26</v>
      </c>
      <c r="M2949" t="s">
        <v>25</v>
      </c>
      <c r="N2949" t="s">
        <v>26</v>
      </c>
      <c r="O2949" t="s">
        <v>25</v>
      </c>
      <c r="P2949" t="s">
        <v>26</v>
      </c>
      <c r="R2949" t="s">
        <v>27</v>
      </c>
      <c r="S2949" t="s">
        <v>8490</v>
      </c>
      <c r="T2949" t="s">
        <v>5237</v>
      </c>
      <c r="U2949" t="str">
        <f>RIGHT(T2949,LEN(T2949)-FIND("[",T2949))</f>
        <v>-123.1062641410738, 49.28093507518049]}</v>
      </c>
      <c r="V2949" t="str">
        <f>LEFT(U2949,FIND(",",U2949)-1)</f>
        <v>-123.1062641410738</v>
      </c>
      <c r="W2949" s="2">
        <f>VALUE(V2949)</f>
        <v>-123.106264141073</v>
      </c>
      <c r="X2949" t="str">
        <f>MID(U2949,FIND(" ",U2949)+1,FIND("]",U2949)-FIND(" ",U2949)-1)</f>
        <v>49.28093507518049</v>
      </c>
      <c r="Y2949" s="2">
        <f>VALUE(X2949)</f>
        <v>49.280935075180402</v>
      </c>
      <c r="Z2949" t="s">
        <v>30</v>
      </c>
      <c r="AA2949" t="s">
        <v>8491</v>
      </c>
      <c r="AB2949" t="s">
        <v>27266</v>
      </c>
      <c r="AC2949" t="str">
        <f>LEFT(AB2949,FIND(" ",AB2949)-1)</f>
        <v>33</v>
      </c>
      <c r="AD2949" t="str">
        <f>MID(AB2949,FIND(" ",AB2949)+1,FIND(",",AB2949)-FIND(" ",AB2949)-1)</f>
        <v>W Pender St</v>
      </c>
    </row>
    <row r="2950" spans="1:30" hidden="1" x14ac:dyDescent="0.3">
      <c r="A2950" t="s">
        <v>21</v>
      </c>
      <c r="B2950">
        <f>IF(A2950="twin",2,1)</f>
        <v>2</v>
      </c>
      <c r="C2950" t="s">
        <v>22</v>
      </c>
      <c r="D2950" t="s">
        <v>22</v>
      </c>
      <c r="E2950" t="s">
        <v>22</v>
      </c>
      <c r="F2950" t="s">
        <v>22</v>
      </c>
      <c r="G2950" t="s">
        <v>22</v>
      </c>
      <c r="H2950" t="s">
        <v>22</v>
      </c>
      <c r="J2950" t="s">
        <v>24</v>
      </c>
      <c r="K2950" t="s">
        <v>32</v>
      </c>
      <c r="L2950" t="s">
        <v>26</v>
      </c>
      <c r="M2950" t="s">
        <v>32</v>
      </c>
      <c r="N2950" t="s">
        <v>26</v>
      </c>
      <c r="O2950" t="s">
        <v>32</v>
      </c>
      <c r="P2950" t="s">
        <v>26</v>
      </c>
      <c r="R2950" t="s">
        <v>27</v>
      </c>
      <c r="S2950" t="s">
        <v>8492</v>
      </c>
      <c r="T2950" t="s">
        <v>8493</v>
      </c>
      <c r="U2950" t="str">
        <f>RIGHT(T2950,LEN(T2950)-FIND("[",T2950))</f>
        <v>-123.09942749310882, 49.283396222654474]}</v>
      </c>
      <c r="V2950" t="str">
        <f>LEFT(U2950,FIND(",",U2950)-1)</f>
        <v>-123.09942749310882</v>
      </c>
      <c r="W2950" s="2">
        <f>VALUE(V2950)</f>
        <v>-123.099427493108</v>
      </c>
      <c r="X2950" t="str">
        <f>MID(U2950,FIND(" ",U2950)+1,FIND("]",U2950)-FIND(" ",U2950)-1)</f>
        <v>49.283396222654474</v>
      </c>
      <c r="Y2950" s="2">
        <f>VALUE(X2950)</f>
        <v>49.283396222654403</v>
      </c>
      <c r="Z2950" t="s">
        <v>552</v>
      </c>
      <c r="AA2950" t="s">
        <v>8494</v>
      </c>
      <c r="AB2950" t="s">
        <v>27998</v>
      </c>
      <c r="AC2950" t="str">
        <f>LEFT(AB2950,FIND(" ",AB2950)-1)</f>
        <v>180</v>
      </c>
      <c r="AD2950" t="str">
        <f>MID(AB2950,FIND(" ",AB2950)+1,FIND(",",AB2950)-FIND(" ",AB2950)-1)</f>
        <v>Main St</v>
      </c>
    </row>
    <row r="2951" spans="1:30" hidden="1" x14ac:dyDescent="0.3">
      <c r="A2951" t="s">
        <v>21</v>
      </c>
      <c r="B2951">
        <f>IF(A2951="twin",2,1)</f>
        <v>2</v>
      </c>
      <c r="C2951" t="s">
        <v>22</v>
      </c>
      <c r="D2951" t="s">
        <v>22</v>
      </c>
      <c r="E2951" t="s">
        <v>22</v>
      </c>
      <c r="F2951" t="s">
        <v>22</v>
      </c>
      <c r="G2951" t="s">
        <v>22</v>
      </c>
      <c r="H2951" t="s">
        <v>22</v>
      </c>
      <c r="J2951" t="s">
        <v>24</v>
      </c>
      <c r="K2951" t="s">
        <v>32</v>
      </c>
      <c r="L2951" t="s">
        <v>26</v>
      </c>
      <c r="M2951" t="s">
        <v>32</v>
      </c>
      <c r="N2951" t="s">
        <v>26</v>
      </c>
      <c r="O2951" t="s">
        <v>32</v>
      </c>
      <c r="P2951" t="s">
        <v>26</v>
      </c>
      <c r="R2951" t="s">
        <v>27</v>
      </c>
      <c r="S2951" t="s">
        <v>8495</v>
      </c>
      <c r="T2951" t="s">
        <v>8496</v>
      </c>
      <c r="U2951" t="str">
        <f>RIGHT(T2951,LEN(T2951)-FIND("[",T2951))</f>
        <v>-123.10497921827962, 49.26276477239769]}</v>
      </c>
      <c r="V2951" t="str">
        <f>LEFT(U2951,FIND(",",U2951)-1)</f>
        <v>-123.10497921827962</v>
      </c>
      <c r="W2951" s="2">
        <f>VALUE(V2951)</f>
        <v>-123.104979218279</v>
      </c>
      <c r="X2951" t="str">
        <f>MID(U2951,FIND(" ",U2951)+1,FIND("]",U2951)-FIND(" ",U2951)-1)</f>
        <v>49.26276477239769</v>
      </c>
      <c r="Y2951" s="2">
        <f>VALUE(X2951)</f>
        <v>49.262764772397603</v>
      </c>
      <c r="Z2951" t="s">
        <v>96</v>
      </c>
      <c r="AA2951" t="s">
        <v>8497</v>
      </c>
      <c r="AB2951" t="s">
        <v>27999</v>
      </c>
      <c r="AC2951" t="str">
        <f>LEFT(AB2951,FIND(" ",AB2951)-1)</f>
        <v>2515</v>
      </c>
      <c r="AD2951" t="str">
        <f>MID(AB2951,FIND(" ",AB2951)+1,FIND(",",AB2951)-FIND(" ",AB2951)-1)</f>
        <v>Ontario St</v>
      </c>
    </row>
    <row r="2952" spans="1:30" hidden="1" x14ac:dyDescent="0.3">
      <c r="A2952" t="s">
        <v>21</v>
      </c>
      <c r="B2952">
        <f>IF(A2952="twin",2,1)</f>
        <v>2</v>
      </c>
      <c r="C2952" t="s">
        <v>22</v>
      </c>
      <c r="D2952" t="s">
        <v>22</v>
      </c>
      <c r="E2952" t="s">
        <v>22</v>
      </c>
      <c r="F2952" t="s">
        <v>22</v>
      </c>
      <c r="G2952" t="s">
        <v>22</v>
      </c>
      <c r="H2952" t="s">
        <v>22</v>
      </c>
      <c r="J2952" t="s">
        <v>24</v>
      </c>
      <c r="K2952" t="s">
        <v>32</v>
      </c>
      <c r="L2952" t="s">
        <v>26</v>
      </c>
      <c r="M2952" t="s">
        <v>32</v>
      </c>
      <c r="N2952" t="s">
        <v>26</v>
      </c>
      <c r="O2952" t="s">
        <v>32</v>
      </c>
      <c r="P2952" t="s">
        <v>26</v>
      </c>
      <c r="R2952" t="s">
        <v>27</v>
      </c>
      <c r="S2952" t="s">
        <v>8498</v>
      </c>
      <c r="T2952" t="s">
        <v>8499</v>
      </c>
      <c r="U2952" t="str">
        <f>RIGHT(T2952,LEN(T2952)-FIND("[",T2952))</f>
        <v>-123.10498270461058, 49.26265239210476]}</v>
      </c>
      <c r="V2952" t="str">
        <f>LEFT(U2952,FIND(",",U2952)-1)</f>
        <v>-123.10498270461058</v>
      </c>
      <c r="W2952" s="2">
        <f>VALUE(V2952)</f>
        <v>-123.10498270460999</v>
      </c>
      <c r="X2952" t="str">
        <f>MID(U2952,FIND(" ",U2952)+1,FIND("]",U2952)-FIND(" ",U2952)-1)</f>
        <v>49.26265239210476</v>
      </c>
      <c r="Y2952" s="2">
        <f>VALUE(X2952)</f>
        <v>49.262652392104698</v>
      </c>
      <c r="Z2952" t="s">
        <v>96</v>
      </c>
      <c r="AA2952" t="s">
        <v>8500</v>
      </c>
      <c r="AB2952" t="s">
        <v>28000</v>
      </c>
      <c r="AC2952" t="str">
        <f>LEFT(AB2952,FIND(" ",AB2952)-1)</f>
        <v>2531</v>
      </c>
      <c r="AD2952" t="str">
        <f>MID(AB2952,FIND(" ",AB2952)+1,FIND(",",AB2952)-FIND(" ",AB2952)-1)</f>
        <v>Ontario St</v>
      </c>
    </row>
    <row r="2953" spans="1:30" hidden="1" x14ac:dyDescent="0.3">
      <c r="A2953" t="s">
        <v>21</v>
      </c>
      <c r="B2953">
        <f>IF(A2953="twin",2,1)</f>
        <v>2</v>
      </c>
      <c r="C2953" t="s">
        <v>22</v>
      </c>
      <c r="D2953" t="s">
        <v>22</v>
      </c>
      <c r="E2953" t="s">
        <v>22</v>
      </c>
      <c r="F2953" t="s">
        <v>22</v>
      </c>
      <c r="G2953" t="s">
        <v>22</v>
      </c>
      <c r="H2953" t="s">
        <v>22</v>
      </c>
      <c r="J2953" t="s">
        <v>24</v>
      </c>
      <c r="K2953" t="s">
        <v>32</v>
      </c>
      <c r="L2953" t="s">
        <v>26</v>
      </c>
      <c r="M2953" t="s">
        <v>32</v>
      </c>
      <c r="N2953" t="s">
        <v>26</v>
      </c>
      <c r="O2953" t="s">
        <v>32</v>
      </c>
      <c r="P2953" t="s">
        <v>26</v>
      </c>
      <c r="R2953" t="s">
        <v>27</v>
      </c>
      <c r="S2953" t="s">
        <v>8501</v>
      </c>
      <c r="T2953" t="s">
        <v>8499</v>
      </c>
      <c r="U2953" t="str">
        <f>RIGHT(T2953,LEN(T2953)-FIND("[",T2953))</f>
        <v>-123.10498270461058, 49.26265239210476]}</v>
      </c>
      <c r="V2953" t="str">
        <f>LEFT(U2953,FIND(",",U2953)-1)</f>
        <v>-123.10498270461058</v>
      </c>
      <c r="W2953" s="2">
        <f>VALUE(V2953)</f>
        <v>-123.10498270460999</v>
      </c>
      <c r="X2953" t="str">
        <f>MID(U2953,FIND(" ",U2953)+1,FIND("]",U2953)-FIND(" ",U2953)-1)</f>
        <v>49.26265239210476</v>
      </c>
      <c r="Y2953" s="2">
        <f>VALUE(X2953)</f>
        <v>49.262652392104698</v>
      </c>
      <c r="Z2953" t="s">
        <v>96</v>
      </c>
      <c r="AA2953" t="s">
        <v>8502</v>
      </c>
      <c r="AB2953" t="s">
        <v>28000</v>
      </c>
      <c r="AC2953" t="str">
        <f>LEFT(AB2953,FIND(" ",AB2953)-1)</f>
        <v>2531</v>
      </c>
      <c r="AD2953" t="str">
        <f>MID(AB2953,FIND(" ",AB2953)+1,FIND(",",AB2953)-FIND(" ",AB2953)-1)</f>
        <v>Ontario St</v>
      </c>
    </row>
    <row r="2954" spans="1:30" hidden="1" x14ac:dyDescent="0.3">
      <c r="A2954" t="s">
        <v>63</v>
      </c>
      <c r="B2954">
        <f>IF(A2954="twin",2,1)</f>
        <v>1</v>
      </c>
      <c r="C2954" t="s">
        <v>45</v>
      </c>
      <c r="D2954" t="s">
        <v>22</v>
      </c>
      <c r="E2954" t="s">
        <v>45</v>
      </c>
      <c r="F2954" t="s">
        <v>22</v>
      </c>
      <c r="G2954" t="s">
        <v>45</v>
      </c>
      <c r="H2954" t="s">
        <v>22</v>
      </c>
      <c r="J2954" t="s">
        <v>24</v>
      </c>
      <c r="K2954" t="s">
        <v>32</v>
      </c>
      <c r="L2954" t="s">
        <v>26</v>
      </c>
      <c r="M2954" t="s">
        <v>32</v>
      </c>
      <c r="N2954" t="s">
        <v>26</v>
      </c>
      <c r="O2954" t="s">
        <v>32</v>
      </c>
      <c r="P2954" t="s">
        <v>26</v>
      </c>
      <c r="R2954" t="s">
        <v>27</v>
      </c>
      <c r="S2954" t="s">
        <v>8503</v>
      </c>
      <c r="T2954" t="s">
        <v>8504</v>
      </c>
      <c r="U2954" t="str">
        <f>RIGHT(T2954,LEN(T2954)-FIND("[",T2954))</f>
        <v>-123.15519794243208, 49.264270931913444]}</v>
      </c>
      <c r="V2954" t="str">
        <f>LEFT(U2954,FIND(",",U2954)-1)</f>
        <v>-123.15519794243208</v>
      </c>
      <c r="W2954" s="2">
        <f>VALUE(V2954)</f>
        <v>-123.155197942432</v>
      </c>
      <c r="X2954" t="str">
        <f>MID(U2954,FIND(" ",U2954)+1,FIND("]",U2954)-FIND(" ",U2954)-1)</f>
        <v>49.264270931913444</v>
      </c>
      <c r="Y2954" s="2">
        <f>VALUE(X2954)</f>
        <v>49.264270931913401</v>
      </c>
      <c r="Z2954" t="s">
        <v>79</v>
      </c>
      <c r="AA2954" t="s">
        <v>8505</v>
      </c>
      <c r="AB2954" t="s">
        <v>28001</v>
      </c>
      <c r="AC2954" t="str">
        <f>LEFT(AB2954,FIND(" ",AB2954)-1)</f>
        <v>2421</v>
      </c>
      <c r="AD2954" t="str">
        <f>MID(AB2954,FIND(" ",AB2954)+1,FIND(",",AB2954)-FIND(" ",AB2954)-1)</f>
        <v>Yew St</v>
      </c>
    </row>
    <row r="2955" spans="1:30" hidden="1" x14ac:dyDescent="0.3">
      <c r="A2955" t="s">
        <v>21</v>
      </c>
      <c r="B2955">
        <f>IF(A2955="twin",2,1)</f>
        <v>2</v>
      </c>
      <c r="C2955" t="s">
        <v>45</v>
      </c>
      <c r="D2955" t="s">
        <v>45</v>
      </c>
      <c r="E2955" t="s">
        <v>45</v>
      </c>
      <c r="F2955" t="s">
        <v>45</v>
      </c>
      <c r="G2955" t="s">
        <v>45</v>
      </c>
      <c r="H2955" t="s">
        <v>45</v>
      </c>
      <c r="J2955" t="s">
        <v>24</v>
      </c>
      <c r="K2955" t="s">
        <v>25</v>
      </c>
      <c r="L2955" t="s">
        <v>26</v>
      </c>
      <c r="M2955" t="s">
        <v>25</v>
      </c>
      <c r="N2955" t="s">
        <v>26</v>
      </c>
      <c r="O2955" t="s">
        <v>25</v>
      </c>
      <c r="P2955" t="s">
        <v>26</v>
      </c>
      <c r="R2955" t="s">
        <v>27</v>
      </c>
      <c r="S2955" t="s">
        <v>8506</v>
      </c>
      <c r="T2955" t="s">
        <v>8332</v>
      </c>
      <c r="U2955" t="str">
        <f>RIGHT(T2955,LEN(T2955)-FIND("[",T2955))</f>
        <v>-123.10596158833184, 49.279678933284956]}</v>
      </c>
      <c r="V2955" t="str">
        <f>LEFT(U2955,FIND(",",U2955)-1)</f>
        <v>-123.10596158833184</v>
      </c>
      <c r="W2955" s="2">
        <f>VALUE(V2955)</f>
        <v>-123.105961588331</v>
      </c>
      <c r="X2955" t="str">
        <f>MID(U2955,FIND(" ",U2955)+1,FIND("]",U2955)-FIND(" ",U2955)-1)</f>
        <v>49.279678933284956</v>
      </c>
      <c r="Y2955" s="2">
        <f>VALUE(X2955)</f>
        <v>49.279678933284899</v>
      </c>
      <c r="Z2955" t="s">
        <v>30</v>
      </c>
      <c r="AA2955" t="s">
        <v>8507</v>
      </c>
      <c r="AB2955" t="s">
        <v>26258</v>
      </c>
      <c r="AC2955" t="str">
        <f>LEFT(AB2955,FIND(" ",AB2955)-1)</f>
        <v>558</v>
      </c>
      <c r="AD2955" t="str">
        <f>MID(AB2955,FIND(" ",AB2955)+1,FIND(",",AB2955)-FIND(" ",AB2955)-1)</f>
        <v>Taylor St</v>
      </c>
    </row>
    <row r="2956" spans="1:30" hidden="1" x14ac:dyDescent="0.3">
      <c r="A2956" t="s">
        <v>21</v>
      </c>
      <c r="B2956">
        <f>IF(A2956="twin",2,1)</f>
        <v>2</v>
      </c>
      <c r="C2956" t="s">
        <v>23</v>
      </c>
      <c r="D2956" t="s">
        <v>45</v>
      </c>
      <c r="E2956" t="s">
        <v>23</v>
      </c>
      <c r="F2956" t="s">
        <v>45</v>
      </c>
      <c r="G2956" t="s">
        <v>23</v>
      </c>
      <c r="H2956" t="s">
        <v>45</v>
      </c>
      <c r="J2956" t="s">
        <v>24</v>
      </c>
      <c r="K2956" t="s">
        <v>32</v>
      </c>
      <c r="L2956" t="s">
        <v>26</v>
      </c>
      <c r="M2956" t="s">
        <v>32</v>
      </c>
      <c r="N2956" t="s">
        <v>26</v>
      </c>
      <c r="O2956" t="s">
        <v>32</v>
      </c>
      <c r="P2956" t="s">
        <v>26</v>
      </c>
      <c r="R2956" t="s">
        <v>27</v>
      </c>
      <c r="S2956" t="s">
        <v>8508</v>
      </c>
      <c r="T2956" t="s">
        <v>8509</v>
      </c>
      <c r="U2956" t="str">
        <f>RIGHT(T2956,LEN(T2956)-FIND("[",T2956))</f>
        <v>-123.09912339054529, 49.28043709765833]}</v>
      </c>
      <c r="V2956" t="str">
        <f>LEFT(U2956,FIND(",",U2956)-1)</f>
        <v>-123.09912339054529</v>
      </c>
      <c r="W2956" s="2">
        <f>VALUE(V2956)</f>
        <v>-123.099123390545</v>
      </c>
      <c r="X2956" t="str">
        <f>MID(U2956,FIND(" ",U2956)+1,FIND("]",U2956)-FIND(" ",U2956)-1)</f>
        <v>49.28043709765833</v>
      </c>
      <c r="Y2956" s="2">
        <f>VALUE(X2956)</f>
        <v>49.2804370976583</v>
      </c>
      <c r="Z2956" t="s">
        <v>552</v>
      </c>
      <c r="AA2956" t="s">
        <v>8510</v>
      </c>
      <c r="AB2956" t="s">
        <v>28002</v>
      </c>
      <c r="AC2956" t="str">
        <f>LEFT(AB2956,FIND(" ",AB2956)-1)</f>
        <v>209</v>
      </c>
      <c r="AD2956" t="str">
        <f>MID(AB2956,FIND(" ",AB2956)+1,FIND(",",AB2956)-FIND(" ",AB2956)-1)</f>
        <v>E Pender St</v>
      </c>
    </row>
    <row r="2957" spans="1:30" hidden="1" x14ac:dyDescent="0.3">
      <c r="A2957" t="s">
        <v>21</v>
      </c>
      <c r="B2957">
        <f>IF(A2957="twin",2,1)</f>
        <v>2</v>
      </c>
      <c r="C2957" t="s">
        <v>23</v>
      </c>
      <c r="D2957" t="s">
        <v>45</v>
      </c>
      <c r="E2957" t="s">
        <v>23</v>
      </c>
      <c r="F2957" t="s">
        <v>45</v>
      </c>
      <c r="G2957" t="s">
        <v>23</v>
      </c>
      <c r="H2957" t="s">
        <v>45</v>
      </c>
      <c r="J2957" t="s">
        <v>24</v>
      </c>
      <c r="K2957" t="s">
        <v>32</v>
      </c>
      <c r="L2957" t="s">
        <v>26</v>
      </c>
      <c r="M2957" t="s">
        <v>32</v>
      </c>
      <c r="N2957" t="s">
        <v>26</v>
      </c>
      <c r="O2957" t="s">
        <v>32</v>
      </c>
      <c r="P2957" t="s">
        <v>26</v>
      </c>
      <c r="R2957" t="s">
        <v>27</v>
      </c>
      <c r="S2957" t="s">
        <v>8511</v>
      </c>
      <c r="T2957" t="s">
        <v>8512</v>
      </c>
      <c r="U2957" t="str">
        <f>RIGHT(T2957,LEN(T2957)-FIND("[",T2957))</f>
        <v>-123.09769698944301, 49.280412325392646]}</v>
      </c>
      <c r="V2957" t="str">
        <f>LEFT(U2957,FIND(",",U2957)-1)</f>
        <v>-123.09769698944301</v>
      </c>
      <c r="W2957" s="2">
        <f>VALUE(V2957)</f>
        <v>-123.09769698944299</v>
      </c>
      <c r="X2957" t="str">
        <f>MID(U2957,FIND(" ",U2957)+1,FIND("]",U2957)-FIND(" ",U2957)-1)</f>
        <v>49.280412325392646</v>
      </c>
      <c r="Y2957" s="2">
        <f>VALUE(X2957)</f>
        <v>49.280412325392597</v>
      </c>
      <c r="Z2957" t="s">
        <v>552</v>
      </c>
      <c r="AA2957" t="s">
        <v>8513</v>
      </c>
      <c r="AB2957" t="s">
        <v>28003</v>
      </c>
      <c r="AC2957" t="str">
        <f>LEFT(AB2957,FIND(" ",AB2957)-1)</f>
        <v>Westbound</v>
      </c>
      <c r="AD2957" t="str">
        <f>MID(AB2957,FIND(" ",AB2957)+1,FIND(",",AB2957)-FIND(" ",AB2957)-1)</f>
        <v>E Pender St @ Gore Ave</v>
      </c>
    </row>
    <row r="2958" spans="1:30" hidden="1" x14ac:dyDescent="0.3">
      <c r="A2958" t="s">
        <v>21</v>
      </c>
      <c r="B2958">
        <f>IF(A2958="twin",2,1)</f>
        <v>2</v>
      </c>
      <c r="C2958" t="s">
        <v>45</v>
      </c>
      <c r="D2958" t="s">
        <v>45</v>
      </c>
      <c r="E2958" t="s">
        <v>45</v>
      </c>
      <c r="F2958" t="s">
        <v>45</v>
      </c>
      <c r="G2958" t="s">
        <v>45</v>
      </c>
      <c r="H2958" t="s">
        <v>45</v>
      </c>
      <c r="J2958" t="s">
        <v>24</v>
      </c>
      <c r="K2958" t="s">
        <v>32</v>
      </c>
      <c r="L2958" t="s">
        <v>26</v>
      </c>
      <c r="M2958" t="s">
        <v>32</v>
      </c>
      <c r="N2958" t="s">
        <v>26</v>
      </c>
      <c r="O2958" t="s">
        <v>32</v>
      </c>
      <c r="P2958" t="s">
        <v>26</v>
      </c>
      <c r="R2958" t="s">
        <v>27</v>
      </c>
      <c r="S2958" t="s">
        <v>8514</v>
      </c>
      <c r="T2958" t="s">
        <v>8515</v>
      </c>
      <c r="U2958" t="str">
        <f>RIGHT(T2958,LEN(T2958)-FIND("[",T2958))</f>
        <v>-123.10014064907266, 49.28314113331943]}</v>
      </c>
      <c r="V2958" t="str">
        <f>LEFT(U2958,FIND(",",U2958)-1)</f>
        <v>-123.10014064907266</v>
      </c>
      <c r="W2958" s="2">
        <f>VALUE(V2958)</f>
        <v>-123.100140649072</v>
      </c>
      <c r="X2958" t="str">
        <f>MID(U2958,FIND(" ",U2958)+1,FIND("]",U2958)-FIND(" ",U2958)-1)</f>
        <v>49.28314113331943</v>
      </c>
      <c r="Y2958" s="2">
        <f>VALUE(X2958)</f>
        <v>49.283141133319397</v>
      </c>
      <c r="Z2958" t="s">
        <v>30</v>
      </c>
      <c r="AA2958" t="s">
        <v>8516</v>
      </c>
      <c r="AB2958" t="s">
        <v>28004</v>
      </c>
      <c r="AC2958" t="str">
        <f>LEFT(AB2958,FIND(" ",AB2958)-1)</f>
        <v>205</v>
      </c>
      <c r="AD2958" t="str">
        <f>MID(AB2958,FIND(" ",AB2958)+1,FIND(",",AB2958)-FIND(" ",AB2958)-1)</f>
        <v>Main St</v>
      </c>
    </row>
    <row r="2959" spans="1:30" hidden="1" x14ac:dyDescent="0.3">
      <c r="A2959" t="s">
        <v>21</v>
      </c>
      <c r="B2959">
        <f>IF(A2959="twin",2,1)</f>
        <v>2</v>
      </c>
      <c r="C2959" t="s">
        <v>22</v>
      </c>
      <c r="D2959" t="s">
        <v>22</v>
      </c>
      <c r="E2959" t="s">
        <v>22</v>
      </c>
      <c r="F2959" t="s">
        <v>22</v>
      </c>
      <c r="G2959" t="s">
        <v>22</v>
      </c>
      <c r="H2959" t="s">
        <v>22</v>
      </c>
      <c r="J2959" t="s">
        <v>24</v>
      </c>
      <c r="K2959" t="s">
        <v>32</v>
      </c>
      <c r="L2959" t="s">
        <v>26</v>
      </c>
      <c r="M2959" t="s">
        <v>32</v>
      </c>
      <c r="N2959" t="s">
        <v>26</v>
      </c>
      <c r="O2959" t="s">
        <v>32</v>
      </c>
      <c r="P2959" t="s">
        <v>26</v>
      </c>
      <c r="R2959" t="s">
        <v>27</v>
      </c>
      <c r="S2959" t="s">
        <v>8517</v>
      </c>
      <c r="T2959" t="s">
        <v>6873</v>
      </c>
      <c r="U2959" t="str">
        <f>RIGHT(T2959,LEN(T2959)-FIND("[",T2959))</f>
        <v>-123.09920383080338, 49.28312063181946]}</v>
      </c>
      <c r="V2959" t="str">
        <f>LEFT(U2959,FIND(",",U2959)-1)</f>
        <v>-123.09920383080338</v>
      </c>
      <c r="W2959" s="2">
        <f>VALUE(V2959)</f>
        <v>-123.09920383080301</v>
      </c>
      <c r="X2959" t="str">
        <f>MID(U2959,FIND(" ",U2959)+1,FIND("]",U2959)-FIND(" ",U2959)-1)</f>
        <v>49.28312063181946</v>
      </c>
      <c r="Y2959" s="2">
        <f>VALUE(X2959)</f>
        <v>49.283120631819401</v>
      </c>
      <c r="Z2959" t="s">
        <v>552</v>
      </c>
      <c r="AA2959" t="s">
        <v>8518</v>
      </c>
      <c r="AB2959" t="s">
        <v>27638</v>
      </c>
      <c r="AC2959" t="str">
        <f>LEFT(AB2959,FIND(" ",AB2959)-1)</f>
        <v>205</v>
      </c>
      <c r="AD2959" t="str">
        <f>MID(AB2959,FIND(" ",AB2959)+1,FIND(",",AB2959)-FIND(" ",AB2959)-1)</f>
        <v>Powell St</v>
      </c>
    </row>
    <row r="2960" spans="1:30" hidden="1" x14ac:dyDescent="0.3">
      <c r="A2960" t="s">
        <v>21</v>
      </c>
      <c r="B2960">
        <f>IF(A2960="twin",2,1)</f>
        <v>2</v>
      </c>
      <c r="C2960" t="s">
        <v>22</v>
      </c>
      <c r="D2960" t="s">
        <v>22</v>
      </c>
      <c r="E2960" t="s">
        <v>22</v>
      </c>
      <c r="F2960" t="s">
        <v>22</v>
      </c>
      <c r="G2960" t="s">
        <v>22</v>
      </c>
      <c r="H2960" t="s">
        <v>22</v>
      </c>
      <c r="J2960" t="s">
        <v>24</v>
      </c>
      <c r="K2960" t="s">
        <v>32</v>
      </c>
      <c r="L2960" t="s">
        <v>26</v>
      </c>
      <c r="M2960" t="s">
        <v>32</v>
      </c>
      <c r="N2960" t="s">
        <v>26</v>
      </c>
      <c r="O2960" t="s">
        <v>32</v>
      </c>
      <c r="P2960" t="s">
        <v>26</v>
      </c>
      <c r="R2960" t="s">
        <v>27</v>
      </c>
      <c r="S2960" t="s">
        <v>8519</v>
      </c>
      <c r="T2960" t="s">
        <v>8520</v>
      </c>
      <c r="U2960" t="str">
        <f>RIGHT(T2960,LEN(T2960)-FIND("[",T2960))</f>
        <v>-123.14439947948505, 49.2688383040058]}</v>
      </c>
      <c r="V2960" t="str">
        <f>LEFT(U2960,FIND(",",U2960)-1)</f>
        <v>-123.14439947948505</v>
      </c>
      <c r="W2960" s="2">
        <f>VALUE(V2960)</f>
        <v>-123.144399479485</v>
      </c>
      <c r="X2960" t="str">
        <f>MID(U2960,FIND(" ",U2960)+1,FIND("]",U2960)-FIND(" ",U2960)-1)</f>
        <v>49.2688383040058</v>
      </c>
      <c r="Y2960" s="2">
        <f>VALUE(X2960)</f>
        <v>49.268838304005797</v>
      </c>
      <c r="Z2960" t="s">
        <v>43</v>
      </c>
      <c r="AA2960" t="s">
        <v>8521</v>
      </c>
      <c r="AB2960" t="s">
        <v>26666</v>
      </c>
      <c r="AC2960" t="str">
        <f>LEFT(AB2960,FIND(" ",AB2960)-1)</f>
        <v>1750</v>
      </c>
      <c r="AD2960" t="str">
        <f>MID(AB2960,FIND(" ",AB2960)+1,FIND(",",AB2960)-FIND(" ",AB2960)-1)</f>
        <v>W 3rd Ave</v>
      </c>
    </row>
    <row r="2961" spans="1:30" hidden="1" x14ac:dyDescent="0.3">
      <c r="A2961" t="s">
        <v>21</v>
      </c>
      <c r="B2961">
        <f>IF(A2961="twin",2,1)</f>
        <v>2</v>
      </c>
      <c r="C2961" t="s">
        <v>22</v>
      </c>
      <c r="D2961" t="s">
        <v>22</v>
      </c>
      <c r="E2961" t="s">
        <v>22</v>
      </c>
      <c r="F2961" t="s">
        <v>22</v>
      </c>
      <c r="G2961" t="s">
        <v>22</v>
      </c>
      <c r="H2961" t="s">
        <v>22</v>
      </c>
      <c r="J2961" t="s">
        <v>24</v>
      </c>
      <c r="K2961" t="s">
        <v>32</v>
      </c>
      <c r="L2961" t="s">
        <v>26</v>
      </c>
      <c r="M2961" t="s">
        <v>32</v>
      </c>
      <c r="N2961" t="s">
        <v>26</v>
      </c>
      <c r="O2961" t="s">
        <v>32</v>
      </c>
      <c r="P2961" t="s">
        <v>26</v>
      </c>
      <c r="R2961" t="s">
        <v>27</v>
      </c>
      <c r="S2961" t="s">
        <v>8522</v>
      </c>
      <c r="T2961" t="s">
        <v>8523</v>
      </c>
      <c r="U2961" t="str">
        <f>RIGHT(T2961,LEN(T2961)-FIND("[",T2961))</f>
        <v>-123.144923091231, 49.26884637378587]}</v>
      </c>
      <c r="V2961" t="str">
        <f>LEFT(U2961,FIND(",",U2961)-1)</f>
        <v>-123.144923091231</v>
      </c>
      <c r="W2961" s="2">
        <f>VALUE(V2961)</f>
        <v>-123.14492309123099</v>
      </c>
      <c r="X2961" t="str">
        <f>MID(U2961,FIND(" ",U2961)+1,FIND("]",U2961)-FIND(" ",U2961)-1)</f>
        <v>49.26884637378587</v>
      </c>
      <c r="Y2961" s="2">
        <f>VALUE(X2961)</f>
        <v>49.268846373785799</v>
      </c>
      <c r="Z2961" t="s">
        <v>43</v>
      </c>
      <c r="AA2961" t="s">
        <v>8524</v>
      </c>
      <c r="AB2961" t="s">
        <v>28005</v>
      </c>
      <c r="AC2961" t="str">
        <f>LEFT(AB2961,FIND(" ",AB2961)-1)</f>
        <v>1768</v>
      </c>
      <c r="AD2961" t="str">
        <f>MID(AB2961,FIND(" ",AB2961)+1,FIND(",",AB2961)-FIND(" ",AB2961)-1)</f>
        <v>W 3rd Ave</v>
      </c>
    </row>
    <row r="2962" spans="1:30" hidden="1" x14ac:dyDescent="0.3">
      <c r="A2962" t="s">
        <v>5811</v>
      </c>
      <c r="B2962">
        <f>IF(A2962="twin",2,1)</f>
        <v>1</v>
      </c>
      <c r="C2962" t="s">
        <v>52</v>
      </c>
      <c r="D2962" t="s">
        <v>22</v>
      </c>
      <c r="E2962" t="s">
        <v>52</v>
      </c>
      <c r="F2962" t="s">
        <v>22</v>
      </c>
      <c r="G2962" t="s">
        <v>52</v>
      </c>
      <c r="H2962" t="s">
        <v>22</v>
      </c>
      <c r="I2962" t="s">
        <v>45</v>
      </c>
      <c r="J2962" t="s">
        <v>24</v>
      </c>
      <c r="K2962" t="s">
        <v>25</v>
      </c>
      <c r="L2962" t="s">
        <v>26</v>
      </c>
      <c r="M2962" t="s">
        <v>25</v>
      </c>
      <c r="N2962" t="s">
        <v>26</v>
      </c>
      <c r="O2962" t="s">
        <v>25</v>
      </c>
      <c r="P2962" t="s">
        <v>26</v>
      </c>
      <c r="R2962" t="s">
        <v>27</v>
      </c>
      <c r="S2962" t="s">
        <v>8525</v>
      </c>
      <c r="T2962" t="s">
        <v>8526</v>
      </c>
      <c r="U2962" t="str">
        <f>RIGHT(T2962,LEN(T2962)-FIND("[",T2962))</f>
        <v>-123.12294052850498, 49.26244075191893]}</v>
      </c>
      <c r="V2962" t="str">
        <f>LEFT(U2962,FIND(",",U2962)-1)</f>
        <v>-123.12294052850498</v>
      </c>
      <c r="W2962" s="2">
        <f>VALUE(V2962)</f>
        <v>-123.122940528504</v>
      </c>
      <c r="X2962" t="str">
        <f>MID(U2962,FIND(" ",U2962)+1,FIND("]",U2962)-FIND(" ",U2962)-1)</f>
        <v>49.26244075191893</v>
      </c>
      <c r="Y2962" s="2">
        <f>VALUE(X2962)</f>
        <v>49.262440751918902</v>
      </c>
      <c r="Z2962" t="s">
        <v>43</v>
      </c>
      <c r="AA2962" t="s">
        <v>8527</v>
      </c>
      <c r="AB2962" t="s">
        <v>28006</v>
      </c>
      <c r="AC2962" t="str">
        <f>LEFT(AB2962,FIND(" ",AB2962)-1)</f>
        <v>835</v>
      </c>
      <c r="AD2962" t="str">
        <f>MID(AB2962,FIND(" ",AB2962)+1,FIND(",",AB2962)-FIND(" ",AB2962)-1)</f>
        <v>10th Avenue Bikeway</v>
      </c>
    </row>
    <row r="2963" spans="1:30" hidden="1" x14ac:dyDescent="0.3">
      <c r="A2963" t="s">
        <v>21</v>
      </c>
      <c r="B2963">
        <f>IF(A2963="twin",2,1)</f>
        <v>2</v>
      </c>
      <c r="C2963" t="s">
        <v>23</v>
      </c>
      <c r="D2963" t="s">
        <v>52</v>
      </c>
      <c r="E2963" t="s">
        <v>23</v>
      </c>
      <c r="F2963" t="s">
        <v>52</v>
      </c>
      <c r="G2963" t="s">
        <v>23</v>
      </c>
      <c r="H2963" t="s">
        <v>52</v>
      </c>
      <c r="I2963" t="s">
        <v>134</v>
      </c>
      <c r="J2963" t="s">
        <v>24</v>
      </c>
      <c r="K2963" t="s">
        <v>25</v>
      </c>
      <c r="L2963" t="s">
        <v>26</v>
      </c>
      <c r="M2963" t="s">
        <v>25</v>
      </c>
      <c r="N2963" t="s">
        <v>26</v>
      </c>
      <c r="O2963" t="s">
        <v>25</v>
      </c>
      <c r="P2963" t="s">
        <v>26</v>
      </c>
      <c r="R2963" t="s">
        <v>27</v>
      </c>
      <c r="S2963" t="s">
        <v>8528</v>
      </c>
      <c r="T2963" t="s">
        <v>8529</v>
      </c>
      <c r="U2963" t="str">
        <f>RIGHT(T2963,LEN(T2963)-FIND("[",T2963))</f>
        <v>-123.14658157241104, 49.268118863764]}</v>
      </c>
      <c r="V2963" t="str">
        <f>LEFT(U2963,FIND(",",U2963)-1)</f>
        <v>-123.14658157241104</v>
      </c>
      <c r="W2963" s="2">
        <f>VALUE(V2963)</f>
        <v>-123.14658157241099</v>
      </c>
      <c r="X2963" t="str">
        <f>MID(U2963,FIND(" ",U2963)+1,FIND("]",U2963)-FIND(" ",U2963)-1)</f>
        <v>49.268118863764</v>
      </c>
      <c r="Y2963" s="2">
        <f>VALUE(X2963)</f>
        <v>49.268118863764002</v>
      </c>
      <c r="Z2963" t="s">
        <v>79</v>
      </c>
      <c r="AA2963" t="s">
        <v>8530</v>
      </c>
      <c r="AB2963" t="s">
        <v>28007</v>
      </c>
      <c r="AC2963" t="str">
        <f>LEFT(AB2963,FIND(" ",AB2963)-1)</f>
        <v>1835</v>
      </c>
      <c r="AD2963" t="str">
        <f>MID(AB2963,FIND(" ",AB2963)+1,FIND(",",AB2963)-FIND(" ",AB2963)-1)</f>
        <v>W 4th Ave</v>
      </c>
    </row>
    <row r="2964" spans="1:30" hidden="1" x14ac:dyDescent="0.3">
      <c r="A2964" t="s">
        <v>21</v>
      </c>
      <c r="B2964">
        <f>IF(A2964="twin",2,1)</f>
        <v>2</v>
      </c>
      <c r="C2964" t="s">
        <v>22</v>
      </c>
      <c r="D2964" t="s">
        <v>22</v>
      </c>
      <c r="E2964" t="s">
        <v>22</v>
      </c>
      <c r="F2964" t="s">
        <v>22</v>
      </c>
      <c r="G2964" t="s">
        <v>22</v>
      </c>
      <c r="H2964" t="s">
        <v>22</v>
      </c>
      <c r="J2964" t="s">
        <v>24</v>
      </c>
      <c r="K2964" t="s">
        <v>25</v>
      </c>
      <c r="L2964" t="s">
        <v>26</v>
      </c>
      <c r="M2964" t="s">
        <v>25</v>
      </c>
      <c r="N2964" t="s">
        <v>26</v>
      </c>
      <c r="O2964" t="s">
        <v>25</v>
      </c>
      <c r="P2964" t="s">
        <v>26</v>
      </c>
      <c r="R2964" t="s">
        <v>27</v>
      </c>
      <c r="S2964" t="s">
        <v>8531</v>
      </c>
      <c r="T2964" t="s">
        <v>8532</v>
      </c>
      <c r="U2964" t="str">
        <f>RIGHT(T2964,LEN(T2964)-FIND("[",T2964))</f>
        <v>-123.14407821951234, 49.26807816086433]}</v>
      </c>
      <c r="V2964" t="str">
        <f>LEFT(U2964,FIND(",",U2964)-1)</f>
        <v>-123.14407821951234</v>
      </c>
      <c r="W2964" s="2">
        <f>VALUE(V2964)</f>
        <v>-123.144078219512</v>
      </c>
      <c r="X2964" t="str">
        <f>MID(U2964,FIND(" ",U2964)+1,FIND("]",U2964)-FIND(" ",U2964)-1)</f>
        <v>49.26807816086433</v>
      </c>
      <c r="Y2964" s="2">
        <f>VALUE(X2964)</f>
        <v>49.268078160864299</v>
      </c>
      <c r="Z2964" t="s">
        <v>43</v>
      </c>
      <c r="AA2964" t="s">
        <v>8533</v>
      </c>
      <c r="AB2964" t="s">
        <v>28008</v>
      </c>
      <c r="AC2964" t="str">
        <f>LEFT(AB2964,FIND(" ",AB2964)-1)</f>
        <v>1733</v>
      </c>
      <c r="AD2964" t="str">
        <f>MID(AB2964,FIND(" ",AB2964)+1,FIND(",",AB2964)-FIND(" ",AB2964)-1)</f>
        <v>W 4th Ave</v>
      </c>
    </row>
    <row r="2965" spans="1:30" hidden="1" x14ac:dyDescent="0.3">
      <c r="A2965" t="s">
        <v>21</v>
      </c>
      <c r="B2965">
        <f>IF(A2965="twin",2,1)</f>
        <v>2</v>
      </c>
      <c r="C2965" t="s">
        <v>52</v>
      </c>
      <c r="D2965" t="s">
        <v>22</v>
      </c>
      <c r="E2965" t="s">
        <v>52</v>
      </c>
      <c r="F2965" t="s">
        <v>22</v>
      </c>
      <c r="G2965" t="s">
        <v>52</v>
      </c>
      <c r="H2965" t="s">
        <v>22</v>
      </c>
      <c r="J2965" t="s">
        <v>24</v>
      </c>
      <c r="K2965" t="s">
        <v>32</v>
      </c>
      <c r="L2965" t="s">
        <v>26</v>
      </c>
      <c r="M2965" t="s">
        <v>32</v>
      </c>
      <c r="N2965" t="s">
        <v>26</v>
      </c>
      <c r="O2965" t="s">
        <v>32</v>
      </c>
      <c r="P2965" t="s">
        <v>26</v>
      </c>
      <c r="R2965" t="s">
        <v>27</v>
      </c>
      <c r="S2965" t="s">
        <v>8534</v>
      </c>
      <c r="T2965" t="s">
        <v>2022</v>
      </c>
      <c r="U2965" t="str">
        <f>RIGHT(T2965,LEN(T2965)-FIND("[",T2965))</f>
        <v>-123.12013907442017, 49.26415834723475]}</v>
      </c>
      <c r="V2965" t="str">
        <f>LEFT(U2965,FIND(",",U2965)-1)</f>
        <v>-123.12013907442017</v>
      </c>
      <c r="W2965" s="2">
        <f>VALUE(V2965)</f>
        <v>-123.12013907442</v>
      </c>
      <c r="X2965" t="str">
        <f>MID(U2965,FIND(" ",U2965)+1,FIND("]",U2965)-FIND(" ",U2965)-1)</f>
        <v>49.26415834723475</v>
      </c>
      <c r="Y2965" s="2">
        <f>VALUE(X2965)</f>
        <v>49.264158347234698</v>
      </c>
      <c r="Z2965" t="s">
        <v>43</v>
      </c>
      <c r="AA2965" t="s">
        <v>8535</v>
      </c>
      <c r="AB2965" t="s">
        <v>26438</v>
      </c>
      <c r="AC2965" t="str">
        <f>LEFT(AB2965,FIND(" ",AB2965)-1)</f>
        <v>708</v>
      </c>
      <c r="AD2965" t="str">
        <f>MID(AB2965,FIND(" ",AB2965)+1,FIND(",",AB2965)-FIND(" ",AB2965)-1)</f>
        <v>W 8th Ave</v>
      </c>
    </row>
    <row r="2966" spans="1:30" hidden="1" x14ac:dyDescent="0.3">
      <c r="A2966" t="s">
        <v>21</v>
      </c>
      <c r="B2966">
        <f>IF(A2966="twin",2,1)</f>
        <v>2</v>
      </c>
      <c r="C2966" t="s">
        <v>52</v>
      </c>
      <c r="D2966" t="s">
        <v>22</v>
      </c>
      <c r="E2966" t="s">
        <v>52</v>
      </c>
      <c r="F2966" t="s">
        <v>22</v>
      </c>
      <c r="G2966" t="s">
        <v>52</v>
      </c>
      <c r="H2966" t="s">
        <v>22</v>
      </c>
      <c r="J2966" t="s">
        <v>24</v>
      </c>
      <c r="K2966" t="s">
        <v>32</v>
      </c>
      <c r="L2966" t="s">
        <v>26</v>
      </c>
      <c r="M2966" t="s">
        <v>32</v>
      </c>
      <c r="N2966" t="s">
        <v>26</v>
      </c>
      <c r="O2966" t="s">
        <v>32</v>
      </c>
      <c r="P2966" t="s">
        <v>26</v>
      </c>
      <c r="R2966" t="s">
        <v>27</v>
      </c>
      <c r="S2966" t="s">
        <v>8536</v>
      </c>
      <c r="T2966" t="s">
        <v>8537</v>
      </c>
      <c r="U2966" t="str">
        <f>RIGHT(T2966,LEN(T2966)-FIND("[",T2966))</f>
        <v>-123.12065052500581, 49.26416141238089]}</v>
      </c>
      <c r="V2966" t="str">
        <f>LEFT(U2966,FIND(",",U2966)-1)</f>
        <v>-123.12065052500581</v>
      </c>
      <c r="W2966" s="2">
        <f>VALUE(V2966)</f>
        <v>-123.120650525005</v>
      </c>
      <c r="X2966" t="str">
        <f>MID(U2966,FIND(" ",U2966)+1,FIND("]",U2966)-FIND(" ",U2966)-1)</f>
        <v>49.26416141238089</v>
      </c>
      <c r="Y2966" s="2">
        <f>VALUE(X2966)</f>
        <v>49.264161412380801</v>
      </c>
      <c r="Z2966" t="s">
        <v>43</v>
      </c>
      <c r="AA2966" t="s">
        <v>8538</v>
      </c>
      <c r="AB2966" t="s">
        <v>28009</v>
      </c>
      <c r="AC2966" t="str">
        <f>LEFT(AB2966,FIND(" ",AB2966)-1)</f>
        <v>720</v>
      </c>
      <c r="AD2966" t="str">
        <f>MID(AB2966,FIND(" ",AB2966)+1,FIND(",",AB2966)-FIND(" ",AB2966)-1)</f>
        <v>W 8th Ave</v>
      </c>
    </row>
    <row r="2967" spans="1:30" hidden="1" x14ac:dyDescent="0.3">
      <c r="A2967" t="s">
        <v>21</v>
      </c>
      <c r="B2967">
        <f>IF(A2967="twin",2,1)</f>
        <v>2</v>
      </c>
      <c r="C2967" t="s">
        <v>52</v>
      </c>
      <c r="D2967" t="s">
        <v>67</v>
      </c>
      <c r="E2967" t="s">
        <v>52</v>
      </c>
      <c r="F2967" t="s">
        <v>67</v>
      </c>
      <c r="G2967" t="s">
        <v>52</v>
      </c>
      <c r="H2967" t="s">
        <v>67</v>
      </c>
      <c r="J2967" t="s">
        <v>24</v>
      </c>
      <c r="K2967" t="s">
        <v>32</v>
      </c>
      <c r="L2967" t="s">
        <v>26</v>
      </c>
      <c r="M2967" t="s">
        <v>32</v>
      </c>
      <c r="N2967" t="s">
        <v>26</v>
      </c>
      <c r="O2967" t="s">
        <v>32</v>
      </c>
      <c r="P2967" t="s">
        <v>26</v>
      </c>
      <c r="R2967" t="s">
        <v>27</v>
      </c>
      <c r="S2967" t="s">
        <v>8539</v>
      </c>
      <c r="T2967" t="s">
        <v>8540</v>
      </c>
      <c r="U2967" t="str">
        <f>RIGHT(T2967,LEN(T2967)-FIND("[",T2967))</f>
        <v>-123.12339431523738, 49.283590231490976]}</v>
      </c>
      <c r="V2967" t="str">
        <f>LEFT(U2967,FIND(",",U2967)-1)</f>
        <v>-123.12339431523738</v>
      </c>
      <c r="W2967" s="2">
        <f>VALUE(V2967)</f>
        <v>-123.12339431523699</v>
      </c>
      <c r="X2967" t="str">
        <f>MID(U2967,FIND(" ",U2967)+1,FIND("]",U2967)-FIND(" ",U2967)-1)</f>
        <v>49.283590231490976</v>
      </c>
      <c r="Y2967" s="2">
        <f>VALUE(X2967)</f>
        <v>49.283590231490898</v>
      </c>
      <c r="Z2967" t="s">
        <v>84</v>
      </c>
      <c r="AA2967" t="s">
        <v>8541</v>
      </c>
      <c r="AB2967" t="s">
        <v>28010</v>
      </c>
      <c r="AC2967" t="str">
        <f>LEFT(AB2967,FIND(" ",AB2967)-1)</f>
        <v>1018</v>
      </c>
      <c r="AD2967" t="str">
        <f>MID(AB2967,FIND(" ",AB2967)+1,FIND(",",AB2967)-FIND(" ",AB2967)-1)</f>
        <v>Robson St</v>
      </c>
    </row>
    <row r="2968" spans="1:30" hidden="1" x14ac:dyDescent="0.3">
      <c r="A2968" t="s">
        <v>21</v>
      </c>
      <c r="B2968">
        <f>IF(A2968="twin",2,1)</f>
        <v>2</v>
      </c>
      <c r="C2968" t="s">
        <v>22</v>
      </c>
      <c r="D2968" t="s">
        <v>22</v>
      </c>
      <c r="E2968" t="s">
        <v>22</v>
      </c>
      <c r="F2968" t="s">
        <v>22</v>
      </c>
      <c r="G2968" t="s">
        <v>22</v>
      </c>
      <c r="H2968" t="s">
        <v>22</v>
      </c>
      <c r="J2968" t="s">
        <v>24</v>
      </c>
      <c r="K2968" t="s">
        <v>32</v>
      </c>
      <c r="L2968" t="s">
        <v>26</v>
      </c>
      <c r="M2968" t="s">
        <v>32</v>
      </c>
      <c r="N2968" t="s">
        <v>26</v>
      </c>
      <c r="O2968" t="s">
        <v>32</v>
      </c>
      <c r="P2968" t="s">
        <v>26</v>
      </c>
      <c r="R2968" t="s">
        <v>27</v>
      </c>
      <c r="S2968" t="s">
        <v>8542</v>
      </c>
      <c r="T2968" t="s">
        <v>8543</v>
      </c>
      <c r="U2968" t="str">
        <f>RIGHT(T2968,LEN(T2968)-FIND("[",T2968))</f>
        <v>-123.10953524311343, 49.26274958682721]}</v>
      </c>
      <c r="V2968" t="str">
        <f>LEFT(U2968,FIND(",",U2968)-1)</f>
        <v>-123.10953524311343</v>
      </c>
      <c r="W2968" s="2">
        <f>VALUE(V2968)</f>
        <v>-123.109535243113</v>
      </c>
      <c r="X2968" t="str">
        <f>MID(U2968,FIND(" ",U2968)+1,FIND("]",U2968)-FIND(" ",U2968)-1)</f>
        <v>49.26274958682721</v>
      </c>
      <c r="Y2968" s="2">
        <f>VALUE(X2968)</f>
        <v>49.262749586827198</v>
      </c>
      <c r="Z2968" t="s">
        <v>96</v>
      </c>
      <c r="AA2968" t="s">
        <v>8544</v>
      </c>
      <c r="AB2968" t="s">
        <v>26571</v>
      </c>
      <c r="AC2968" t="str">
        <f>LEFT(AB2968,FIND(" ",AB2968)-1)</f>
        <v>218</v>
      </c>
      <c r="AD2968" t="str">
        <f>MID(AB2968,FIND(" ",AB2968)+1,FIND(",",AB2968)-FIND(" ",AB2968)-1)</f>
        <v>W Broadway</v>
      </c>
    </row>
    <row r="2969" spans="1:30" hidden="1" x14ac:dyDescent="0.3">
      <c r="A2969" t="s">
        <v>21</v>
      </c>
      <c r="B2969">
        <f>IF(A2969="twin",2,1)</f>
        <v>2</v>
      </c>
      <c r="C2969" t="s">
        <v>22</v>
      </c>
      <c r="D2969" t="s">
        <v>22</v>
      </c>
      <c r="E2969" t="s">
        <v>22</v>
      </c>
      <c r="F2969" t="s">
        <v>22</v>
      </c>
      <c r="G2969" t="s">
        <v>22</v>
      </c>
      <c r="H2969" t="s">
        <v>22</v>
      </c>
      <c r="J2969" t="s">
        <v>24</v>
      </c>
      <c r="K2969" t="s">
        <v>25</v>
      </c>
      <c r="L2969" t="s">
        <v>26</v>
      </c>
      <c r="M2969" t="s">
        <v>25</v>
      </c>
      <c r="N2969" t="s">
        <v>26</v>
      </c>
      <c r="O2969" t="s">
        <v>25</v>
      </c>
      <c r="P2969" t="s">
        <v>26</v>
      </c>
      <c r="R2969" t="s">
        <v>27</v>
      </c>
      <c r="S2969" t="s">
        <v>8545</v>
      </c>
      <c r="T2969" t="s">
        <v>8546</v>
      </c>
      <c r="U2969" t="str">
        <f>RIGHT(T2969,LEN(T2969)-FIND("[",T2969))</f>
        <v>-123.12601551841264, 49.272665279129406]}</v>
      </c>
      <c r="V2969" t="str">
        <f>LEFT(U2969,FIND(",",U2969)-1)</f>
        <v>-123.12601551841264</v>
      </c>
      <c r="W2969" s="2">
        <f>VALUE(V2969)</f>
        <v>-123.126015518412</v>
      </c>
      <c r="X2969" t="str">
        <f>MID(U2969,FIND(" ",U2969)+1,FIND("]",U2969)-FIND(" ",U2969)-1)</f>
        <v>49.272665279129406</v>
      </c>
      <c r="Y2969" s="2">
        <f>VALUE(X2969)</f>
        <v>49.272665279129399</v>
      </c>
      <c r="Z2969" t="s">
        <v>30</v>
      </c>
      <c r="AA2969" t="s">
        <v>8547</v>
      </c>
      <c r="AB2969" t="s">
        <v>27959</v>
      </c>
      <c r="AC2969" t="str">
        <f>LEFT(AB2969,FIND(" ",AB2969)-1)</f>
        <v>428</v>
      </c>
      <c r="AD2969" t="str">
        <f>MID(AB2969,FIND(" ",AB2969)+1,FIND(",",AB2969)-FIND(" ",AB2969)-1)</f>
        <v>Pacific St</v>
      </c>
    </row>
    <row r="2970" spans="1:30" hidden="1" x14ac:dyDescent="0.3">
      <c r="A2970" t="s">
        <v>21</v>
      </c>
      <c r="B2970">
        <f>IF(A2970="twin",2,1)</f>
        <v>2</v>
      </c>
      <c r="C2970" t="s">
        <v>22</v>
      </c>
      <c r="D2970" t="s">
        <v>22</v>
      </c>
      <c r="E2970" t="s">
        <v>22</v>
      </c>
      <c r="F2970" t="s">
        <v>22</v>
      </c>
      <c r="G2970" t="s">
        <v>22</v>
      </c>
      <c r="H2970" t="s">
        <v>22</v>
      </c>
      <c r="J2970" t="s">
        <v>24</v>
      </c>
      <c r="K2970" t="s">
        <v>25</v>
      </c>
      <c r="L2970" t="s">
        <v>26</v>
      </c>
      <c r="M2970" t="s">
        <v>25</v>
      </c>
      <c r="N2970" t="s">
        <v>26</v>
      </c>
      <c r="O2970" t="s">
        <v>25</v>
      </c>
      <c r="P2970" t="s">
        <v>26</v>
      </c>
      <c r="R2970" t="s">
        <v>27</v>
      </c>
      <c r="S2970" t="s">
        <v>8548</v>
      </c>
      <c r="T2970" t="s">
        <v>8546</v>
      </c>
      <c r="U2970" t="str">
        <f>RIGHT(T2970,LEN(T2970)-FIND("[",T2970))</f>
        <v>-123.12601551841264, 49.272665279129406]}</v>
      </c>
      <c r="V2970" t="str">
        <f>LEFT(U2970,FIND(",",U2970)-1)</f>
        <v>-123.12601551841264</v>
      </c>
      <c r="W2970" s="2">
        <f>VALUE(V2970)</f>
        <v>-123.126015518412</v>
      </c>
      <c r="X2970" t="str">
        <f>MID(U2970,FIND(" ",U2970)+1,FIND("]",U2970)-FIND(" ",U2970)-1)</f>
        <v>49.272665279129406</v>
      </c>
      <c r="Y2970" s="2">
        <f>VALUE(X2970)</f>
        <v>49.272665279129399</v>
      </c>
      <c r="Z2970" t="s">
        <v>30</v>
      </c>
      <c r="AA2970" t="s">
        <v>8549</v>
      </c>
      <c r="AB2970" t="s">
        <v>27959</v>
      </c>
      <c r="AC2970" t="str">
        <f>LEFT(AB2970,FIND(" ",AB2970)-1)</f>
        <v>428</v>
      </c>
      <c r="AD2970" t="str">
        <f>MID(AB2970,FIND(" ",AB2970)+1,FIND(",",AB2970)-FIND(" ",AB2970)-1)</f>
        <v>Pacific St</v>
      </c>
    </row>
    <row r="2971" spans="1:30" hidden="1" x14ac:dyDescent="0.3">
      <c r="A2971" t="s">
        <v>21</v>
      </c>
      <c r="B2971">
        <f>IF(A2971="twin",2,1)</f>
        <v>2</v>
      </c>
      <c r="C2971" t="s">
        <v>22</v>
      </c>
      <c r="D2971" t="s">
        <v>22</v>
      </c>
      <c r="E2971" t="s">
        <v>22</v>
      </c>
      <c r="F2971" t="s">
        <v>22</v>
      </c>
      <c r="G2971" t="s">
        <v>22</v>
      </c>
      <c r="H2971" t="s">
        <v>22</v>
      </c>
      <c r="J2971" t="s">
        <v>24</v>
      </c>
      <c r="K2971" t="s">
        <v>25</v>
      </c>
      <c r="L2971" t="s">
        <v>26</v>
      </c>
      <c r="M2971" t="s">
        <v>25</v>
      </c>
      <c r="N2971" t="s">
        <v>26</v>
      </c>
      <c r="O2971" t="s">
        <v>25</v>
      </c>
      <c r="P2971" t="s">
        <v>26</v>
      </c>
      <c r="R2971" t="s">
        <v>27</v>
      </c>
      <c r="S2971" t="s">
        <v>8550</v>
      </c>
      <c r="T2971" t="s">
        <v>8551</v>
      </c>
      <c r="U2971" t="str">
        <f>RIGHT(T2971,LEN(T2971)-FIND("[",T2971))</f>
        <v>-123.12646887685476, 49.27194137236661]}</v>
      </c>
      <c r="V2971" t="str">
        <f>LEFT(U2971,FIND(",",U2971)-1)</f>
        <v>-123.12646887685476</v>
      </c>
      <c r="W2971" s="2">
        <f>VALUE(V2971)</f>
        <v>-123.12646887685401</v>
      </c>
      <c r="X2971" t="str">
        <f>MID(U2971,FIND(" ",U2971)+1,FIND("]",U2971)-FIND(" ",U2971)-1)</f>
        <v>49.27194137236661</v>
      </c>
      <c r="Y2971" s="2">
        <f>VALUE(X2971)</f>
        <v>49.271941372366598</v>
      </c>
      <c r="Z2971" t="s">
        <v>30</v>
      </c>
      <c r="AA2971" t="s">
        <v>8552</v>
      </c>
      <c r="AB2971" t="s">
        <v>28011</v>
      </c>
      <c r="AC2971" t="str">
        <f>LEFT(AB2971,FIND(" ",AB2971)-1)</f>
        <v>1485</v>
      </c>
      <c r="AD2971" t="str">
        <f>MID(AB2971,FIND(" ",AB2971)+1,FIND(",",AB2971)-FIND(" ",AB2971)-1)</f>
        <v>Homer St</v>
      </c>
    </row>
    <row r="2972" spans="1:30" hidden="1" x14ac:dyDescent="0.3">
      <c r="A2972" t="s">
        <v>21</v>
      </c>
      <c r="B2972">
        <f>IF(A2972="twin",2,1)</f>
        <v>2</v>
      </c>
      <c r="C2972" t="s">
        <v>22</v>
      </c>
      <c r="D2972" t="s">
        <v>22</v>
      </c>
      <c r="E2972" t="s">
        <v>22</v>
      </c>
      <c r="F2972" t="s">
        <v>22</v>
      </c>
      <c r="G2972" t="s">
        <v>22</v>
      </c>
      <c r="H2972" t="s">
        <v>22</v>
      </c>
      <c r="J2972" t="s">
        <v>24</v>
      </c>
      <c r="K2972" t="s">
        <v>25</v>
      </c>
      <c r="L2972" t="s">
        <v>26</v>
      </c>
      <c r="M2972" t="s">
        <v>25</v>
      </c>
      <c r="N2972" t="s">
        <v>26</v>
      </c>
      <c r="O2972" t="s">
        <v>25</v>
      </c>
      <c r="P2972" t="s">
        <v>26</v>
      </c>
      <c r="R2972" t="s">
        <v>27</v>
      </c>
      <c r="S2972" t="s">
        <v>8553</v>
      </c>
      <c r="T2972" t="s">
        <v>8554</v>
      </c>
      <c r="U2972" t="str">
        <f>RIGHT(T2972,LEN(T2972)-FIND("[",T2972))</f>
        <v>-123.12659797591496, 49.27185602851388]}</v>
      </c>
      <c r="V2972" t="str">
        <f>LEFT(U2972,FIND(",",U2972)-1)</f>
        <v>-123.12659797591496</v>
      </c>
      <c r="W2972" s="2">
        <f>VALUE(V2972)</f>
        <v>-123.126597975914</v>
      </c>
      <c r="X2972" t="str">
        <f>MID(U2972,FIND(" ",U2972)+1,FIND("]",U2972)-FIND(" ",U2972)-1)</f>
        <v>49.27185602851388</v>
      </c>
      <c r="Y2972" s="2">
        <f>VALUE(X2972)</f>
        <v>49.271856028513803</v>
      </c>
      <c r="Z2972" t="s">
        <v>30</v>
      </c>
      <c r="AA2972" t="s">
        <v>8555</v>
      </c>
      <c r="AB2972" t="s">
        <v>28012</v>
      </c>
      <c r="AC2972" t="str">
        <f>LEFT(AB2972,FIND(" ",AB2972)-1)</f>
        <v>1489</v>
      </c>
      <c r="AD2972" t="str">
        <f>MID(AB2972,FIND(" ",AB2972)+1,FIND(",",AB2972)-FIND(" ",AB2972)-1)</f>
        <v>Homer St</v>
      </c>
    </row>
    <row r="2973" spans="1:30" hidden="1" x14ac:dyDescent="0.3">
      <c r="A2973" t="s">
        <v>21</v>
      </c>
      <c r="B2973">
        <f>IF(A2973="twin",2,1)</f>
        <v>2</v>
      </c>
      <c r="C2973" t="s">
        <v>22</v>
      </c>
      <c r="D2973" t="s">
        <v>22</v>
      </c>
      <c r="E2973" t="s">
        <v>22</v>
      </c>
      <c r="F2973" t="s">
        <v>22</v>
      </c>
      <c r="G2973" t="s">
        <v>22</v>
      </c>
      <c r="H2973" t="s">
        <v>22</v>
      </c>
      <c r="J2973" t="s">
        <v>24</v>
      </c>
      <c r="K2973" t="s">
        <v>25</v>
      </c>
      <c r="L2973" t="s">
        <v>26</v>
      </c>
      <c r="M2973" t="s">
        <v>25</v>
      </c>
      <c r="N2973" t="s">
        <v>26</v>
      </c>
      <c r="O2973" t="s">
        <v>25</v>
      </c>
      <c r="P2973" t="s">
        <v>26</v>
      </c>
      <c r="R2973" t="s">
        <v>27</v>
      </c>
      <c r="S2973" t="s">
        <v>8556</v>
      </c>
      <c r="T2973" t="s">
        <v>8557</v>
      </c>
      <c r="U2973" t="str">
        <f>RIGHT(T2973,LEN(T2973)-FIND("[",T2973))</f>
        <v>-123.12672784304014, 49.271770170947065]}</v>
      </c>
      <c r="V2973" t="str">
        <f>LEFT(U2973,FIND(",",U2973)-1)</f>
        <v>-123.12672784304014</v>
      </c>
      <c r="W2973" s="2">
        <f>VALUE(V2973)</f>
        <v>-123.12672784304</v>
      </c>
      <c r="X2973" t="str">
        <f>MID(U2973,FIND(" ",U2973)+1,FIND("]",U2973)-FIND(" ",U2973)-1)</f>
        <v>49.271770170947065</v>
      </c>
      <c r="Y2973" s="2">
        <f>VALUE(X2973)</f>
        <v>49.271770170947001</v>
      </c>
      <c r="Z2973" t="s">
        <v>30</v>
      </c>
      <c r="AA2973" t="s">
        <v>8558</v>
      </c>
      <c r="AB2973" t="s">
        <v>28013</v>
      </c>
      <c r="AC2973" t="str">
        <f>LEFT(AB2973,FIND(" ",AB2973)-1)</f>
        <v>1493</v>
      </c>
      <c r="AD2973" t="str">
        <f>MID(AB2973,FIND(" ",AB2973)+1,FIND(",",AB2973)-FIND(" ",AB2973)-1)</f>
        <v>Homer St</v>
      </c>
    </row>
    <row r="2974" spans="1:30" hidden="1" x14ac:dyDescent="0.3">
      <c r="A2974" t="s">
        <v>21</v>
      </c>
      <c r="B2974">
        <f>IF(A2974="twin",2,1)</f>
        <v>2</v>
      </c>
      <c r="C2974" t="s">
        <v>23</v>
      </c>
      <c r="D2974" t="s">
        <v>67</v>
      </c>
      <c r="E2974" t="s">
        <v>23</v>
      </c>
      <c r="F2974" t="s">
        <v>67</v>
      </c>
      <c r="G2974" t="s">
        <v>23</v>
      </c>
      <c r="H2974" t="s">
        <v>67</v>
      </c>
      <c r="J2974" t="s">
        <v>24</v>
      </c>
      <c r="K2974" t="s">
        <v>32</v>
      </c>
      <c r="L2974" t="s">
        <v>26</v>
      </c>
      <c r="M2974" t="s">
        <v>32</v>
      </c>
      <c r="N2974" t="s">
        <v>26</v>
      </c>
      <c r="O2974" t="s">
        <v>32</v>
      </c>
      <c r="P2974" t="s">
        <v>26</v>
      </c>
      <c r="R2974" t="s">
        <v>27</v>
      </c>
      <c r="S2974" t="s">
        <v>8559</v>
      </c>
      <c r="T2974" t="s">
        <v>7901</v>
      </c>
      <c r="U2974" t="str">
        <f>RIGHT(T2974,LEN(T2974)-FIND("[",T2974))</f>
        <v>-123.13689557718385, 49.29060008275703]}</v>
      </c>
      <c r="V2974" t="str">
        <f>LEFT(U2974,FIND(",",U2974)-1)</f>
        <v>-123.13689557718385</v>
      </c>
      <c r="W2974" s="2">
        <f>VALUE(V2974)</f>
        <v>-123.136895577183</v>
      </c>
      <c r="X2974" t="str">
        <f>MID(U2974,FIND(" ",U2974)+1,FIND("]",U2974)-FIND(" ",U2974)-1)</f>
        <v>49.29060008275703</v>
      </c>
      <c r="Y2974" s="2">
        <f>VALUE(X2974)</f>
        <v>49.290600082757003</v>
      </c>
      <c r="Z2974" t="s">
        <v>84</v>
      </c>
      <c r="AA2974" t="s">
        <v>8560</v>
      </c>
      <c r="AB2974" t="s">
        <v>27874</v>
      </c>
      <c r="AC2974" t="str">
        <f>LEFT(AB2974,FIND(" ",AB2974)-1)</f>
        <v>865</v>
      </c>
      <c r="AD2974" t="str">
        <f>MID(AB2974,FIND(" ",AB2974)+1,FIND(",",AB2974)-FIND(" ",AB2974)-1)</f>
        <v>Denman St</v>
      </c>
    </row>
    <row r="2975" spans="1:30" hidden="1" x14ac:dyDescent="0.3">
      <c r="A2975" t="s">
        <v>21</v>
      </c>
      <c r="B2975">
        <f>IF(A2975="twin",2,1)</f>
        <v>2</v>
      </c>
      <c r="C2975" t="s">
        <v>22</v>
      </c>
      <c r="D2975" t="s">
        <v>22</v>
      </c>
      <c r="E2975" t="s">
        <v>22</v>
      </c>
      <c r="F2975" t="s">
        <v>22</v>
      </c>
      <c r="G2975" t="s">
        <v>22</v>
      </c>
      <c r="H2975" t="s">
        <v>22</v>
      </c>
      <c r="J2975" t="s">
        <v>24</v>
      </c>
      <c r="K2975" t="s">
        <v>32</v>
      </c>
      <c r="L2975" t="s">
        <v>26</v>
      </c>
      <c r="M2975" t="s">
        <v>32</v>
      </c>
      <c r="N2975" t="s">
        <v>26</v>
      </c>
      <c r="O2975" t="s">
        <v>32</v>
      </c>
      <c r="P2975" t="s">
        <v>26</v>
      </c>
      <c r="R2975" t="s">
        <v>27</v>
      </c>
      <c r="S2975" t="s">
        <v>8561</v>
      </c>
      <c r="T2975" t="s">
        <v>8562</v>
      </c>
      <c r="U2975" t="str">
        <f>RIGHT(T2975,LEN(T2975)-FIND("[",T2975))</f>
        <v>-123.10122289687489, 49.26081896155226]}</v>
      </c>
      <c r="V2975" t="str">
        <f>LEFT(U2975,FIND(",",U2975)-1)</f>
        <v>-123.10122289687489</v>
      </c>
      <c r="W2975" s="2">
        <f>VALUE(V2975)</f>
        <v>-123.10122289687401</v>
      </c>
      <c r="X2975" t="str">
        <f>MID(U2975,FIND(" ",U2975)+1,FIND("]",U2975)-FIND(" ",U2975)-1)</f>
        <v>49.26081896155226</v>
      </c>
      <c r="Y2975" s="2">
        <f>VALUE(X2975)</f>
        <v>49.260818961552197</v>
      </c>
      <c r="Z2975" t="s">
        <v>96</v>
      </c>
      <c r="AA2975" t="s">
        <v>8563</v>
      </c>
      <c r="AB2975" t="s">
        <v>28014</v>
      </c>
      <c r="AC2975" t="str">
        <f>LEFT(AB2975,FIND(" ",AB2975)-1)</f>
        <v>2719</v>
      </c>
      <c r="AD2975" t="str">
        <f>MID(AB2975,FIND(" ",AB2975)+1,FIND(",",AB2975)-FIND(" ",AB2975)-1)</f>
        <v>Main St</v>
      </c>
    </row>
    <row r="2976" spans="1:30" hidden="1" x14ac:dyDescent="0.3">
      <c r="A2976" t="s">
        <v>21</v>
      </c>
      <c r="B2976">
        <f>IF(A2976="twin",2,1)</f>
        <v>2</v>
      </c>
      <c r="C2976" t="s">
        <v>22</v>
      </c>
      <c r="D2976" t="s">
        <v>22</v>
      </c>
      <c r="E2976" t="s">
        <v>22</v>
      </c>
      <c r="F2976" t="s">
        <v>22</v>
      </c>
      <c r="G2976" t="s">
        <v>22</v>
      </c>
      <c r="H2976" t="s">
        <v>22</v>
      </c>
      <c r="J2976" t="s">
        <v>24</v>
      </c>
      <c r="K2976" t="s">
        <v>32</v>
      </c>
      <c r="L2976" t="s">
        <v>26</v>
      </c>
      <c r="M2976" t="s">
        <v>32</v>
      </c>
      <c r="N2976" t="s">
        <v>26</v>
      </c>
      <c r="O2976" t="s">
        <v>32</v>
      </c>
      <c r="P2976" t="s">
        <v>26</v>
      </c>
      <c r="R2976" t="s">
        <v>27</v>
      </c>
      <c r="S2976" t="s">
        <v>8564</v>
      </c>
      <c r="T2976" t="s">
        <v>8565</v>
      </c>
      <c r="U2976" t="str">
        <f>RIGHT(T2976,LEN(T2976)-FIND("[",T2976))</f>
        <v>-123.1012277740252, 49.26069707218071]}</v>
      </c>
      <c r="V2976" t="str">
        <f>LEFT(U2976,FIND(",",U2976)-1)</f>
        <v>-123.1012277740252</v>
      </c>
      <c r="W2976" s="2">
        <f>VALUE(V2976)</f>
        <v>-123.10122777402501</v>
      </c>
      <c r="X2976" t="str">
        <f>MID(U2976,FIND(" ",U2976)+1,FIND("]",U2976)-FIND(" ",U2976)-1)</f>
        <v>49.26069707218071</v>
      </c>
      <c r="Y2976" s="2">
        <f>VALUE(X2976)</f>
        <v>49.260697072180697</v>
      </c>
      <c r="Z2976" t="s">
        <v>96</v>
      </c>
      <c r="AA2976" t="s">
        <v>8566</v>
      </c>
      <c r="AB2976" t="s">
        <v>28015</v>
      </c>
      <c r="AC2976" t="str">
        <f>LEFT(AB2976,FIND(" ",AB2976)-1)</f>
        <v>2721</v>
      </c>
      <c r="AD2976" t="str">
        <f>MID(AB2976,FIND(" ",AB2976)+1,FIND(",",AB2976)-FIND(" ",AB2976)-1)</f>
        <v>Main St</v>
      </c>
    </row>
    <row r="2977" spans="1:30" hidden="1" x14ac:dyDescent="0.3">
      <c r="A2977" t="s">
        <v>63</v>
      </c>
      <c r="B2977">
        <f>IF(A2977="twin",2,1)</f>
        <v>1</v>
      </c>
      <c r="C2977" t="s">
        <v>45</v>
      </c>
      <c r="D2977" t="s">
        <v>45</v>
      </c>
      <c r="E2977" t="s">
        <v>45</v>
      </c>
      <c r="F2977" t="s">
        <v>45</v>
      </c>
      <c r="G2977" t="s">
        <v>45</v>
      </c>
      <c r="H2977" t="s">
        <v>45</v>
      </c>
      <c r="J2977" t="s">
        <v>24</v>
      </c>
      <c r="K2977" t="s">
        <v>32</v>
      </c>
      <c r="L2977" t="s">
        <v>26</v>
      </c>
      <c r="M2977" t="s">
        <v>32</v>
      </c>
      <c r="N2977" t="s">
        <v>26</v>
      </c>
      <c r="O2977" t="s">
        <v>32</v>
      </c>
      <c r="P2977" t="s">
        <v>26</v>
      </c>
      <c r="R2977" t="s">
        <v>27</v>
      </c>
      <c r="S2977" t="s">
        <v>8567</v>
      </c>
      <c r="T2977" t="s">
        <v>8568</v>
      </c>
      <c r="U2977" t="str">
        <f>RIGHT(T2977,LEN(T2977)-FIND("[",T2977))</f>
        <v>-123.1276081369498, 49.290915746968764]}</v>
      </c>
      <c r="V2977" t="str">
        <f>LEFT(U2977,FIND(",",U2977)-1)</f>
        <v>-123.1276081369498</v>
      </c>
      <c r="W2977" s="2">
        <f>VALUE(V2977)</f>
        <v>-123.12760813694899</v>
      </c>
      <c r="X2977" t="str">
        <f>MID(U2977,FIND(" ",U2977)+1,FIND("]",U2977)-FIND(" ",U2977)-1)</f>
        <v>49.290915746968764</v>
      </c>
      <c r="Y2977" s="2">
        <f>VALUE(X2977)</f>
        <v>49.2909157469687</v>
      </c>
      <c r="Z2977" t="s">
        <v>30</v>
      </c>
      <c r="AA2977" t="s">
        <v>8569</v>
      </c>
      <c r="AB2977" t="s">
        <v>28016</v>
      </c>
      <c r="AC2977" t="str">
        <f>LEFT(AB2977,FIND(" ",AB2977)-1)</f>
        <v>570</v>
      </c>
      <c r="AD2977" t="str">
        <f>MID(AB2977,FIND(" ",AB2977)+1,FIND(",",AB2977)-FIND(" ",AB2977)-1)</f>
        <v>Nicola St</v>
      </c>
    </row>
    <row r="2978" spans="1:30" hidden="1" x14ac:dyDescent="0.3">
      <c r="A2978" t="s">
        <v>21</v>
      </c>
      <c r="B2978">
        <f>IF(A2978="twin",2,1)</f>
        <v>2</v>
      </c>
      <c r="C2978" t="s">
        <v>45</v>
      </c>
      <c r="D2978" t="s">
        <v>45</v>
      </c>
      <c r="E2978" t="s">
        <v>45</v>
      </c>
      <c r="F2978" t="s">
        <v>45</v>
      </c>
      <c r="G2978" t="s">
        <v>45</v>
      </c>
      <c r="H2978" t="s">
        <v>45</v>
      </c>
      <c r="J2978" t="s">
        <v>24</v>
      </c>
      <c r="K2978" t="s">
        <v>32</v>
      </c>
      <c r="L2978" t="s">
        <v>26</v>
      </c>
      <c r="M2978" t="s">
        <v>32</v>
      </c>
      <c r="N2978" t="s">
        <v>26</v>
      </c>
      <c r="O2978" t="s">
        <v>32</v>
      </c>
      <c r="P2978" t="s">
        <v>26</v>
      </c>
      <c r="R2978" t="s">
        <v>27</v>
      </c>
      <c r="S2978" t="s">
        <v>8570</v>
      </c>
      <c r="T2978" t="s">
        <v>8571</v>
      </c>
      <c r="U2978" t="str">
        <f>RIGHT(T2978,LEN(T2978)-FIND("[",T2978))</f>
        <v>-123.12772646111569, 49.2908359460744]}</v>
      </c>
      <c r="V2978" t="str">
        <f>LEFT(U2978,FIND(",",U2978)-1)</f>
        <v>-123.12772646111569</v>
      </c>
      <c r="W2978" s="2">
        <f>VALUE(V2978)</f>
        <v>-123.127726461115</v>
      </c>
      <c r="X2978" t="str">
        <f>MID(U2978,FIND(" ",U2978)+1,FIND("]",U2978)-FIND(" ",U2978)-1)</f>
        <v>49.2908359460744</v>
      </c>
      <c r="Y2978" s="2">
        <f>VALUE(X2978)</f>
        <v>49.290835946074402</v>
      </c>
      <c r="Z2978" t="s">
        <v>30</v>
      </c>
      <c r="AA2978" t="s">
        <v>8572</v>
      </c>
      <c r="AB2978" t="s">
        <v>27482</v>
      </c>
      <c r="AC2978" t="str">
        <f>LEFT(AB2978,FIND(" ",AB2978)-1)</f>
        <v>574</v>
      </c>
      <c r="AD2978" t="str">
        <f>MID(AB2978,FIND(" ",AB2978)+1,FIND(",",AB2978)-FIND(" ",AB2978)-1)</f>
        <v>Nicola St</v>
      </c>
    </row>
    <row r="2979" spans="1:30" hidden="1" x14ac:dyDescent="0.3">
      <c r="A2979" t="s">
        <v>21</v>
      </c>
      <c r="B2979">
        <f>IF(A2979="twin",2,1)</f>
        <v>2</v>
      </c>
      <c r="C2979" t="s">
        <v>45</v>
      </c>
      <c r="D2979" t="s">
        <v>45</v>
      </c>
      <c r="E2979" t="s">
        <v>45</v>
      </c>
      <c r="F2979" t="s">
        <v>45</v>
      </c>
      <c r="G2979" t="s">
        <v>45</v>
      </c>
      <c r="H2979" t="s">
        <v>45</v>
      </c>
      <c r="J2979" t="s">
        <v>24</v>
      </c>
      <c r="K2979" t="s">
        <v>32</v>
      </c>
      <c r="L2979" t="s">
        <v>26</v>
      </c>
      <c r="M2979" t="s">
        <v>32</v>
      </c>
      <c r="N2979" t="s">
        <v>26</v>
      </c>
      <c r="O2979" t="s">
        <v>32</v>
      </c>
      <c r="P2979" t="s">
        <v>26</v>
      </c>
      <c r="R2979" t="s">
        <v>27</v>
      </c>
      <c r="S2979" t="s">
        <v>8573</v>
      </c>
      <c r="T2979" t="s">
        <v>8574</v>
      </c>
      <c r="U2979" t="str">
        <f>RIGHT(T2979,LEN(T2979)-FIND("[",T2979))</f>
        <v>-123.1278479052375, 49.29075560189606]}</v>
      </c>
      <c r="V2979" t="str">
        <f>LEFT(U2979,FIND(",",U2979)-1)</f>
        <v>-123.1278479052375</v>
      </c>
      <c r="W2979" s="2">
        <f>VALUE(V2979)</f>
        <v>-123.127847905237</v>
      </c>
      <c r="X2979" t="str">
        <f>MID(U2979,FIND(" ",U2979)+1,FIND("]",U2979)-FIND(" ",U2979)-1)</f>
        <v>49.29075560189606</v>
      </c>
      <c r="Y2979" s="2">
        <f>VALUE(X2979)</f>
        <v>49.290755601896002</v>
      </c>
      <c r="Z2979" t="s">
        <v>30</v>
      </c>
      <c r="AA2979" t="s">
        <v>8575</v>
      </c>
      <c r="AB2979" t="s">
        <v>28017</v>
      </c>
      <c r="AC2979" t="str">
        <f>LEFT(AB2979,FIND(" ",AB2979)-1)</f>
        <v>578</v>
      </c>
      <c r="AD2979" t="str">
        <f>MID(AB2979,FIND(" ",AB2979)+1,FIND(",",AB2979)-FIND(" ",AB2979)-1)</f>
        <v>Nicola St</v>
      </c>
    </row>
    <row r="2980" spans="1:30" hidden="1" x14ac:dyDescent="0.3">
      <c r="A2980" t="s">
        <v>21</v>
      </c>
      <c r="B2980">
        <f>IF(A2980="twin",2,1)</f>
        <v>2</v>
      </c>
      <c r="C2980" t="s">
        <v>22</v>
      </c>
      <c r="D2980" t="s">
        <v>23</v>
      </c>
      <c r="E2980" t="s">
        <v>22</v>
      </c>
      <c r="F2980" t="s">
        <v>23</v>
      </c>
      <c r="G2980" t="s">
        <v>22</v>
      </c>
      <c r="H2980" t="s">
        <v>23</v>
      </c>
      <c r="J2980" t="s">
        <v>24</v>
      </c>
      <c r="K2980" t="s">
        <v>32</v>
      </c>
      <c r="L2980" t="s">
        <v>26</v>
      </c>
      <c r="M2980" t="s">
        <v>32</v>
      </c>
      <c r="N2980" t="s">
        <v>26</v>
      </c>
      <c r="O2980" t="s">
        <v>32</v>
      </c>
      <c r="P2980" t="s">
        <v>26</v>
      </c>
      <c r="R2980" t="s">
        <v>27</v>
      </c>
      <c r="S2980" t="s">
        <v>8576</v>
      </c>
      <c r="T2980" t="s">
        <v>8577</v>
      </c>
      <c r="U2980" t="str">
        <f>RIGHT(T2980,LEN(T2980)-FIND("[",T2980))</f>
        <v>-123.13032846635656, 49.2877296991674]}</v>
      </c>
      <c r="V2980" t="str">
        <f>LEFT(U2980,FIND(",",U2980)-1)</f>
        <v>-123.13032846635656</v>
      </c>
      <c r="W2980" s="2">
        <f>VALUE(V2980)</f>
        <v>-123.130328466356</v>
      </c>
      <c r="X2980" t="str">
        <f>MID(U2980,FIND(" ",U2980)+1,FIND("]",U2980)-FIND(" ",U2980)-1)</f>
        <v>49.2877296991674</v>
      </c>
      <c r="Y2980" s="2">
        <f>VALUE(X2980)</f>
        <v>49.2877296991674</v>
      </c>
      <c r="Z2980" t="s">
        <v>84</v>
      </c>
      <c r="AA2980" t="s">
        <v>8578</v>
      </c>
      <c r="AB2980" t="s">
        <v>27876</v>
      </c>
      <c r="AC2980" t="str">
        <f>LEFT(AB2980,FIND(" ",AB2980)-1)</f>
        <v>Westbound</v>
      </c>
      <c r="AD2980" t="str">
        <f>MID(AB2980,FIND(" ",AB2980)+1,FIND(",",AB2980)-FIND(" ",AB2980)-1)</f>
        <v>Robson St @ Broughton St</v>
      </c>
    </row>
    <row r="2981" spans="1:30" hidden="1" x14ac:dyDescent="0.3">
      <c r="A2981" t="s">
        <v>21</v>
      </c>
      <c r="B2981">
        <f>IF(A2981="twin",2,1)</f>
        <v>2</v>
      </c>
      <c r="C2981" t="s">
        <v>52</v>
      </c>
      <c r="D2981" t="s">
        <v>67</v>
      </c>
      <c r="E2981" t="s">
        <v>52</v>
      </c>
      <c r="F2981" t="s">
        <v>67</v>
      </c>
      <c r="G2981" t="s">
        <v>52</v>
      </c>
      <c r="H2981" t="s">
        <v>67</v>
      </c>
      <c r="J2981" t="s">
        <v>24</v>
      </c>
      <c r="K2981" t="s">
        <v>32</v>
      </c>
      <c r="L2981" t="s">
        <v>26</v>
      </c>
      <c r="M2981" t="s">
        <v>32</v>
      </c>
      <c r="N2981" t="s">
        <v>26</v>
      </c>
      <c r="O2981" t="s">
        <v>32</v>
      </c>
      <c r="P2981" t="s">
        <v>26</v>
      </c>
      <c r="R2981" t="s">
        <v>53</v>
      </c>
      <c r="S2981" t="s">
        <v>8579</v>
      </c>
      <c r="T2981" t="s">
        <v>8580</v>
      </c>
      <c r="U2981" t="str">
        <f>RIGHT(T2981,LEN(T2981)-FIND("[",T2981))</f>
        <v>-123.12333457778061, 49.285500618363365]}</v>
      </c>
      <c r="V2981" t="str">
        <f>LEFT(U2981,FIND(",",U2981)-1)</f>
        <v>-123.12333457778061</v>
      </c>
      <c r="W2981" s="2">
        <f>VALUE(V2981)</f>
        <v>-123.12333457778</v>
      </c>
      <c r="X2981" t="str">
        <f>MID(U2981,FIND(" ",U2981)+1,FIND("]",U2981)-FIND(" ",U2981)-1)</f>
        <v>49.285500618363365</v>
      </c>
      <c r="Y2981" s="2">
        <f>VALUE(X2981)</f>
        <v>49.285500618363301</v>
      </c>
      <c r="Z2981" t="s">
        <v>84</v>
      </c>
      <c r="AA2981" t="s">
        <v>8581</v>
      </c>
      <c r="AB2981" t="s">
        <v>28018</v>
      </c>
      <c r="AC2981" t="str">
        <f>LEFT(AB2981,FIND(" ",AB2981)-1)</f>
        <v>590-1090</v>
      </c>
      <c r="AD2981" t="str">
        <f>MID(AB2981,FIND(" ",AB2981)+1,FIND(",",AB2981)-FIND(" ",AB2981)-1)</f>
        <v>W Georgia St</v>
      </c>
    </row>
    <row r="2982" spans="1:30" hidden="1" x14ac:dyDescent="0.3">
      <c r="A2982" t="s">
        <v>21</v>
      </c>
      <c r="B2982">
        <f>IF(A2982="twin",2,1)</f>
        <v>2</v>
      </c>
      <c r="C2982" t="s">
        <v>22</v>
      </c>
      <c r="D2982" t="s">
        <v>45</v>
      </c>
      <c r="E2982" t="s">
        <v>22</v>
      </c>
      <c r="F2982" t="s">
        <v>45</v>
      </c>
      <c r="G2982" t="s">
        <v>22</v>
      </c>
      <c r="H2982" t="s">
        <v>45</v>
      </c>
      <c r="J2982" t="s">
        <v>24</v>
      </c>
      <c r="K2982" t="s">
        <v>32</v>
      </c>
      <c r="L2982" t="s">
        <v>26</v>
      </c>
      <c r="M2982" t="s">
        <v>32</v>
      </c>
      <c r="N2982" t="s">
        <v>26</v>
      </c>
      <c r="O2982" t="s">
        <v>32</v>
      </c>
      <c r="P2982" t="s">
        <v>26</v>
      </c>
      <c r="R2982" t="s">
        <v>27</v>
      </c>
      <c r="S2982" t="s">
        <v>8582</v>
      </c>
      <c r="T2982" t="s">
        <v>8583</v>
      </c>
      <c r="U2982" t="str">
        <f>RIGHT(T2982,LEN(T2982)-FIND("[",T2982))</f>
        <v>-123.11526343977599, 49.25536881180832]}</v>
      </c>
      <c r="V2982" t="str">
        <f>LEFT(U2982,FIND(",",U2982)-1)</f>
        <v>-123.11526343977599</v>
      </c>
      <c r="W2982" s="2">
        <f>VALUE(V2982)</f>
        <v>-123.11526343977501</v>
      </c>
      <c r="X2982" t="str">
        <f>MID(U2982,FIND(" ",U2982)+1,FIND("]",U2982)-FIND(" ",U2982)-1)</f>
        <v>49.25536881180832</v>
      </c>
      <c r="Y2982" s="2">
        <f>VALUE(X2982)</f>
        <v>49.255368811808303</v>
      </c>
      <c r="Z2982" t="s">
        <v>1091</v>
      </c>
      <c r="AA2982" t="s">
        <v>8584</v>
      </c>
      <c r="AB2982" t="s">
        <v>28019</v>
      </c>
      <c r="AC2982" t="str">
        <f>LEFT(AB2982,FIND(" ",AB2982)-1)</f>
        <v>3368</v>
      </c>
      <c r="AD2982" t="str">
        <f>MID(AB2982,FIND(" ",AB2982)+1,FIND(",",AB2982)-FIND(" ",AB2982)-1)</f>
        <v>Cambie St</v>
      </c>
    </row>
    <row r="2983" spans="1:30" hidden="1" x14ac:dyDescent="0.3">
      <c r="A2983" t="s">
        <v>21</v>
      </c>
      <c r="B2983">
        <f>IF(A2983="twin",2,1)</f>
        <v>2</v>
      </c>
      <c r="C2983" t="s">
        <v>22</v>
      </c>
      <c r="D2983" t="s">
        <v>22</v>
      </c>
      <c r="E2983" t="s">
        <v>22</v>
      </c>
      <c r="F2983" t="s">
        <v>22</v>
      </c>
      <c r="G2983" t="s">
        <v>22</v>
      </c>
      <c r="H2983" t="s">
        <v>22</v>
      </c>
      <c r="J2983" t="s">
        <v>24</v>
      </c>
      <c r="K2983" t="s">
        <v>32</v>
      </c>
      <c r="L2983" t="s">
        <v>26</v>
      </c>
      <c r="M2983" t="s">
        <v>32</v>
      </c>
      <c r="N2983" t="s">
        <v>26</v>
      </c>
      <c r="O2983" t="s">
        <v>32</v>
      </c>
      <c r="P2983" t="s">
        <v>26</v>
      </c>
      <c r="R2983" t="s">
        <v>27</v>
      </c>
      <c r="S2983" t="s">
        <v>8585</v>
      </c>
      <c r="T2983" t="s">
        <v>8586</v>
      </c>
      <c r="U2983" t="str">
        <f>RIGHT(T2983,LEN(T2983)-FIND("[",T2983))</f>
        <v>-123.11525931660407, 49.2562952244847]}</v>
      </c>
      <c r="V2983" t="str">
        <f>LEFT(U2983,FIND(",",U2983)-1)</f>
        <v>-123.11525931660407</v>
      </c>
      <c r="W2983" s="2">
        <f>VALUE(V2983)</f>
        <v>-123.115259316604</v>
      </c>
      <c r="X2983" t="str">
        <f>MID(U2983,FIND(" ",U2983)+1,FIND("]",U2983)-FIND(" ",U2983)-1)</f>
        <v>49.2562952244847</v>
      </c>
      <c r="Y2983" s="2">
        <f>VALUE(X2983)</f>
        <v>49.256295224484703</v>
      </c>
      <c r="Z2983" t="s">
        <v>1091</v>
      </c>
      <c r="AA2983" t="s">
        <v>8587</v>
      </c>
      <c r="AB2983" t="s">
        <v>27326</v>
      </c>
      <c r="AC2983" t="str">
        <f>LEFT(AB2983,FIND(" ",AB2983)-1)</f>
        <v>3287</v>
      </c>
      <c r="AD2983" t="str">
        <f>MID(AB2983,FIND(" ",AB2983)+1,FIND(",",AB2983)-FIND(" ",AB2983)-1)</f>
        <v>Cambie St</v>
      </c>
    </row>
    <row r="2984" spans="1:30" hidden="1" x14ac:dyDescent="0.3">
      <c r="A2984" t="s">
        <v>21</v>
      </c>
      <c r="B2984">
        <f>IF(A2984="twin",2,1)</f>
        <v>2</v>
      </c>
      <c r="C2984" t="s">
        <v>22</v>
      </c>
      <c r="D2984" t="s">
        <v>22</v>
      </c>
      <c r="E2984" t="s">
        <v>22</v>
      </c>
      <c r="F2984" t="s">
        <v>22</v>
      </c>
      <c r="G2984" t="s">
        <v>22</v>
      </c>
      <c r="H2984" t="s">
        <v>22</v>
      </c>
      <c r="J2984" t="s">
        <v>24</v>
      </c>
      <c r="K2984" t="s">
        <v>32</v>
      </c>
      <c r="L2984" t="s">
        <v>26</v>
      </c>
      <c r="M2984" t="s">
        <v>32</v>
      </c>
      <c r="N2984" t="s">
        <v>26</v>
      </c>
      <c r="O2984" t="s">
        <v>32</v>
      </c>
      <c r="P2984" t="s">
        <v>26</v>
      </c>
      <c r="R2984" t="s">
        <v>27</v>
      </c>
      <c r="S2984" t="s">
        <v>8588</v>
      </c>
      <c r="T2984" t="s">
        <v>6244</v>
      </c>
      <c r="U2984" t="str">
        <f>RIGHT(T2984,LEN(T2984)-FIND("[",T2984))</f>
        <v>-123.1007752810848, 49.26344153694557]}</v>
      </c>
      <c r="V2984" t="str">
        <f>LEFT(U2984,FIND(",",U2984)-1)</f>
        <v>-123.1007752810848</v>
      </c>
      <c r="W2984" s="2">
        <f>VALUE(V2984)</f>
        <v>-123.100775281084</v>
      </c>
      <c r="X2984" t="str">
        <f>MID(U2984,FIND(" ",U2984)+1,FIND("]",U2984)-FIND(" ",U2984)-1)</f>
        <v>49.26344153694557</v>
      </c>
      <c r="Y2984" s="2">
        <f>VALUE(X2984)</f>
        <v>49.2634415369455</v>
      </c>
      <c r="Z2984" t="s">
        <v>96</v>
      </c>
      <c r="AA2984" t="s">
        <v>8589</v>
      </c>
      <c r="AB2984" t="s">
        <v>27505</v>
      </c>
      <c r="AC2984" t="str">
        <f>LEFT(AB2984,FIND(" ",AB2984)-1)</f>
        <v>2422</v>
      </c>
      <c r="AD2984" t="str">
        <f>MID(AB2984,FIND(" ",AB2984)+1,FIND(",",AB2984)-FIND(" ",AB2984)-1)</f>
        <v>Main St</v>
      </c>
    </row>
    <row r="2985" spans="1:30" hidden="1" x14ac:dyDescent="0.3">
      <c r="A2985" t="s">
        <v>21</v>
      </c>
      <c r="B2985">
        <f>IF(A2985="twin",2,1)</f>
        <v>2</v>
      </c>
      <c r="C2985" t="s">
        <v>23</v>
      </c>
      <c r="D2985" t="s">
        <v>52</v>
      </c>
      <c r="E2985" t="s">
        <v>23</v>
      </c>
      <c r="F2985" t="s">
        <v>52</v>
      </c>
      <c r="G2985" t="s">
        <v>23</v>
      </c>
      <c r="H2985" t="s">
        <v>52</v>
      </c>
      <c r="J2985" t="s">
        <v>24</v>
      </c>
      <c r="K2985" t="s">
        <v>25</v>
      </c>
      <c r="L2985" t="s">
        <v>26</v>
      </c>
      <c r="M2985" t="s">
        <v>25</v>
      </c>
      <c r="N2985" t="s">
        <v>26</v>
      </c>
      <c r="O2985" t="s">
        <v>25</v>
      </c>
      <c r="P2985" t="s">
        <v>26</v>
      </c>
      <c r="R2985" t="s">
        <v>27</v>
      </c>
      <c r="S2985" t="s">
        <v>8590</v>
      </c>
      <c r="T2985" t="s">
        <v>8591</v>
      </c>
      <c r="U2985" t="str">
        <f>RIGHT(T2985,LEN(T2985)-FIND("[",T2985))</f>
        <v>-123.14691569820604, 49.268125086853104]}</v>
      </c>
      <c r="V2985" t="str">
        <f>LEFT(U2985,FIND(",",U2985)-1)</f>
        <v>-123.14691569820604</v>
      </c>
      <c r="W2985" s="2">
        <f>VALUE(V2985)</f>
        <v>-123.146915698206</v>
      </c>
      <c r="X2985" t="str">
        <f>MID(U2985,FIND(" ",U2985)+1,FIND("]",U2985)-FIND(" ",U2985)-1)</f>
        <v>49.268125086853104</v>
      </c>
      <c r="Y2985" s="2">
        <f>VALUE(X2985)</f>
        <v>49.268125086853097</v>
      </c>
      <c r="Z2985" t="s">
        <v>79</v>
      </c>
      <c r="AA2985" t="s">
        <v>8592</v>
      </c>
      <c r="AB2985" t="s">
        <v>28020</v>
      </c>
      <c r="AC2985" t="str">
        <f>LEFT(AB2985,FIND(" ",AB2985)-1)</f>
        <v>1855</v>
      </c>
      <c r="AD2985" t="str">
        <f>MID(AB2985,FIND(" ",AB2985)+1,FIND(",",AB2985)-FIND(" ",AB2985)-1)</f>
        <v>W 4th Ave</v>
      </c>
    </row>
    <row r="2986" spans="1:30" hidden="1" x14ac:dyDescent="0.3">
      <c r="A2986" t="s">
        <v>21</v>
      </c>
      <c r="B2986">
        <f>IF(A2986="twin",2,1)</f>
        <v>2</v>
      </c>
      <c r="C2986" t="s">
        <v>23</v>
      </c>
      <c r="D2986" t="s">
        <v>52</v>
      </c>
      <c r="E2986" t="s">
        <v>23</v>
      </c>
      <c r="F2986" t="s">
        <v>52</v>
      </c>
      <c r="G2986" t="s">
        <v>23</v>
      </c>
      <c r="H2986" t="s">
        <v>52</v>
      </c>
      <c r="J2986" t="s">
        <v>24</v>
      </c>
      <c r="K2986" t="s">
        <v>25</v>
      </c>
      <c r="L2986" t="s">
        <v>26</v>
      </c>
      <c r="M2986" t="s">
        <v>25</v>
      </c>
      <c r="N2986" t="s">
        <v>26</v>
      </c>
      <c r="O2986" t="s">
        <v>25</v>
      </c>
      <c r="P2986" t="s">
        <v>26</v>
      </c>
      <c r="R2986" t="s">
        <v>27</v>
      </c>
      <c r="S2986" t="s">
        <v>8593</v>
      </c>
      <c r="T2986" t="s">
        <v>8594</v>
      </c>
      <c r="U2986" t="str">
        <f>RIGHT(T2986,LEN(T2986)-FIND("[",T2986))</f>
        <v>-123.1470790177366, 49.26812667811388]}</v>
      </c>
      <c r="V2986" t="str">
        <f>LEFT(U2986,FIND(",",U2986)-1)</f>
        <v>-123.1470790177366</v>
      </c>
      <c r="W2986" s="2">
        <f>VALUE(V2986)</f>
        <v>-123.147079017736</v>
      </c>
      <c r="X2986" t="str">
        <f>MID(U2986,FIND(" ",U2986)+1,FIND("]",U2986)-FIND(" ",U2986)-1)</f>
        <v>49.26812667811388</v>
      </c>
      <c r="Y2986" s="2">
        <f>VALUE(X2986)</f>
        <v>49.268126678113802</v>
      </c>
      <c r="Z2986" t="s">
        <v>79</v>
      </c>
      <c r="AA2986" t="s">
        <v>8595</v>
      </c>
      <c r="AB2986" t="s">
        <v>28021</v>
      </c>
      <c r="AC2986" t="str">
        <f>LEFT(AB2986,FIND(" ",AB2986)-1)</f>
        <v>232-1857</v>
      </c>
      <c r="AD2986" t="str">
        <f>MID(AB2986,FIND(" ",AB2986)+1,FIND(",",AB2986)-FIND(" ",AB2986)-1)</f>
        <v>W 4th Ave</v>
      </c>
    </row>
    <row r="2987" spans="1:30" hidden="1" x14ac:dyDescent="0.3">
      <c r="A2987" t="s">
        <v>21</v>
      </c>
      <c r="B2987">
        <f>IF(A2987="twin",2,1)</f>
        <v>2</v>
      </c>
      <c r="C2987" t="s">
        <v>23</v>
      </c>
      <c r="D2987" t="s">
        <v>52</v>
      </c>
      <c r="E2987" t="s">
        <v>23</v>
      </c>
      <c r="F2987" t="s">
        <v>52</v>
      </c>
      <c r="G2987" t="s">
        <v>23</v>
      </c>
      <c r="H2987" t="s">
        <v>52</v>
      </c>
      <c r="J2987" t="s">
        <v>24</v>
      </c>
      <c r="K2987" t="s">
        <v>25</v>
      </c>
      <c r="L2987" t="s">
        <v>26</v>
      </c>
      <c r="M2987" t="s">
        <v>25</v>
      </c>
      <c r="N2987" t="s">
        <v>26</v>
      </c>
      <c r="O2987" t="s">
        <v>25</v>
      </c>
      <c r="P2987" t="s">
        <v>26</v>
      </c>
      <c r="R2987" t="s">
        <v>27</v>
      </c>
      <c r="S2987" t="s">
        <v>8596</v>
      </c>
      <c r="T2987" t="s">
        <v>8597</v>
      </c>
      <c r="U2987" t="str">
        <f>RIGHT(T2987,LEN(T2987)-FIND("[",T2987))</f>
        <v>-123.14724499388946, 49.26812949810086]}</v>
      </c>
      <c r="V2987" t="str">
        <f>LEFT(U2987,FIND(",",U2987)-1)</f>
        <v>-123.14724499388946</v>
      </c>
      <c r="W2987" s="2">
        <f>VALUE(V2987)</f>
        <v>-123.147244993889</v>
      </c>
      <c r="X2987" t="str">
        <f>MID(U2987,FIND(" ",U2987)+1,FIND("]",U2987)-FIND(" ",U2987)-1)</f>
        <v>49.26812949810086</v>
      </c>
      <c r="Y2987" s="2">
        <f>VALUE(X2987)</f>
        <v>49.268129498100798</v>
      </c>
      <c r="Z2987" t="s">
        <v>79</v>
      </c>
      <c r="AA2987" t="s">
        <v>8598</v>
      </c>
      <c r="AB2987" t="s">
        <v>28022</v>
      </c>
      <c r="AC2987" t="str">
        <f>LEFT(AB2987,FIND(" ",AB2987)-1)</f>
        <v>1873</v>
      </c>
      <c r="AD2987" t="str">
        <f>MID(AB2987,FIND(" ",AB2987)+1,FIND(",",AB2987)-FIND(" ",AB2987)-1)</f>
        <v>W 4th Ave</v>
      </c>
    </row>
    <row r="2988" spans="1:30" hidden="1" x14ac:dyDescent="0.3">
      <c r="A2988" t="s">
        <v>21</v>
      </c>
      <c r="B2988">
        <f>IF(A2988="twin",2,1)</f>
        <v>2</v>
      </c>
      <c r="C2988" t="s">
        <v>45</v>
      </c>
      <c r="D2988" t="s">
        <v>45</v>
      </c>
      <c r="E2988" t="s">
        <v>45</v>
      </c>
      <c r="F2988" t="s">
        <v>45</v>
      </c>
      <c r="G2988" t="s">
        <v>45</v>
      </c>
      <c r="H2988" t="s">
        <v>45</v>
      </c>
      <c r="J2988" t="s">
        <v>24</v>
      </c>
      <c r="K2988" t="s">
        <v>32</v>
      </c>
      <c r="L2988" t="s">
        <v>26</v>
      </c>
      <c r="M2988" t="s">
        <v>32</v>
      </c>
      <c r="N2988" t="s">
        <v>26</v>
      </c>
      <c r="O2988" t="s">
        <v>32</v>
      </c>
      <c r="P2988" t="s">
        <v>26</v>
      </c>
      <c r="R2988" t="s">
        <v>27</v>
      </c>
      <c r="S2988" t="s">
        <v>8599</v>
      </c>
      <c r="T2988" t="s">
        <v>8600</v>
      </c>
      <c r="U2988" t="str">
        <f>RIGHT(T2988,LEN(T2988)-FIND("[",T2988))</f>
        <v>-123.10142492768712, 49.2480466512138]}</v>
      </c>
      <c r="V2988" t="str">
        <f>LEFT(U2988,FIND(",",U2988)-1)</f>
        <v>-123.10142492768712</v>
      </c>
      <c r="W2988" s="2">
        <f>VALUE(V2988)</f>
        <v>-123.10142492768701</v>
      </c>
      <c r="X2988" t="str">
        <f>MID(U2988,FIND(" ",U2988)+1,FIND("]",U2988)-FIND(" ",U2988)-1)</f>
        <v>49.2480466512138</v>
      </c>
      <c r="Y2988" s="2">
        <f>VALUE(X2988)</f>
        <v>49.248046651213798</v>
      </c>
      <c r="Z2988" t="s">
        <v>794</v>
      </c>
      <c r="AA2988" t="s">
        <v>8601</v>
      </c>
      <c r="AB2988" t="s">
        <v>28023</v>
      </c>
      <c r="AC2988" t="str">
        <f>LEFT(AB2988,FIND(" ",AB2988)-1)</f>
        <v>4195</v>
      </c>
      <c r="AD2988" t="str">
        <f>MID(AB2988,FIND(" ",AB2988)+1,FIND(",",AB2988)-FIND(" ",AB2988)-1)</f>
        <v>Main St</v>
      </c>
    </row>
    <row r="2989" spans="1:30" hidden="1" x14ac:dyDescent="0.3">
      <c r="A2989" t="s">
        <v>21</v>
      </c>
      <c r="B2989">
        <f>IF(A2989="twin",2,1)</f>
        <v>2</v>
      </c>
      <c r="C2989" t="s">
        <v>22</v>
      </c>
      <c r="D2989" t="s">
        <v>45</v>
      </c>
      <c r="E2989" t="s">
        <v>22</v>
      </c>
      <c r="F2989" t="s">
        <v>45</v>
      </c>
      <c r="G2989" t="s">
        <v>22</v>
      </c>
      <c r="H2989" t="s">
        <v>45</v>
      </c>
      <c r="J2989" t="s">
        <v>24</v>
      </c>
      <c r="K2989" t="s">
        <v>32</v>
      </c>
      <c r="L2989" t="s">
        <v>26</v>
      </c>
      <c r="M2989" t="s">
        <v>32</v>
      </c>
      <c r="N2989" t="s">
        <v>26</v>
      </c>
      <c r="O2989" t="s">
        <v>32</v>
      </c>
      <c r="P2989" t="s">
        <v>26</v>
      </c>
      <c r="R2989" t="s">
        <v>27</v>
      </c>
      <c r="S2989" t="s">
        <v>8602</v>
      </c>
      <c r="T2989" t="s">
        <v>8603</v>
      </c>
      <c r="U2989" t="str">
        <f>RIGHT(T2989,LEN(T2989)-FIND("[",T2989))</f>
        <v>-123.11572146132247, 49.258691465856685]}</v>
      </c>
      <c r="V2989" t="str">
        <f>LEFT(U2989,FIND(",",U2989)-1)</f>
        <v>-123.11572146132247</v>
      </c>
      <c r="W2989" s="2">
        <f>VALUE(V2989)</f>
        <v>-123.115721461322</v>
      </c>
      <c r="X2989" t="str">
        <f>MID(U2989,FIND(" ",U2989)+1,FIND("]",U2989)-FIND(" ",U2989)-1)</f>
        <v>49.258691465856685</v>
      </c>
      <c r="Y2989" s="2">
        <f>VALUE(X2989)</f>
        <v>49.2586914658566</v>
      </c>
      <c r="Z2989" t="s">
        <v>43</v>
      </c>
      <c r="AA2989" t="s">
        <v>8604</v>
      </c>
      <c r="AB2989" t="s">
        <v>28024</v>
      </c>
      <c r="AC2989" t="str">
        <f>LEFT(AB2989,FIND(" ",AB2989)-1)</f>
        <v>518</v>
      </c>
      <c r="AD2989" t="str">
        <f>MID(AB2989,FIND(" ",AB2989)+1,FIND(",",AB2989)-FIND(" ",AB2989)-1)</f>
        <v>W 14th Ave</v>
      </c>
    </row>
    <row r="2990" spans="1:30" hidden="1" x14ac:dyDescent="0.3">
      <c r="A2990" t="s">
        <v>21</v>
      </c>
      <c r="B2990">
        <f>IF(A2990="twin",2,1)</f>
        <v>2</v>
      </c>
      <c r="C2990" t="s">
        <v>22</v>
      </c>
      <c r="D2990" t="s">
        <v>45</v>
      </c>
      <c r="E2990" t="s">
        <v>22</v>
      </c>
      <c r="F2990" t="s">
        <v>45</v>
      </c>
      <c r="G2990" t="s">
        <v>22</v>
      </c>
      <c r="H2990" t="s">
        <v>45</v>
      </c>
      <c r="J2990" t="s">
        <v>24</v>
      </c>
      <c r="K2990" t="s">
        <v>32</v>
      </c>
      <c r="L2990" t="s">
        <v>26</v>
      </c>
      <c r="M2990" t="s">
        <v>32</v>
      </c>
      <c r="N2990" t="s">
        <v>26</v>
      </c>
      <c r="O2990" t="s">
        <v>32</v>
      </c>
      <c r="P2990" t="s">
        <v>26</v>
      </c>
      <c r="R2990" t="s">
        <v>27</v>
      </c>
      <c r="S2990" t="s">
        <v>8605</v>
      </c>
      <c r="T2990" t="s">
        <v>8606</v>
      </c>
      <c r="U2990" t="str">
        <f>RIGHT(T2990,LEN(T2990)-FIND("[",T2990))</f>
        <v>-123.11590022678199, 49.258694417003056]}</v>
      </c>
      <c r="V2990" t="str">
        <f>LEFT(U2990,FIND(",",U2990)-1)</f>
        <v>-123.11590022678199</v>
      </c>
      <c r="W2990" s="2">
        <f>VALUE(V2990)</f>
        <v>-123.11590022678099</v>
      </c>
      <c r="X2990" t="str">
        <f>MID(U2990,FIND(" ",U2990)+1,FIND("]",U2990)-FIND(" ",U2990)-1)</f>
        <v>49.258694417003056</v>
      </c>
      <c r="Y2990" s="2">
        <f>VALUE(X2990)</f>
        <v>49.258694417002999</v>
      </c>
      <c r="Z2990" t="s">
        <v>43</v>
      </c>
      <c r="AA2990" t="s">
        <v>8607</v>
      </c>
      <c r="AB2990" t="s">
        <v>28024</v>
      </c>
      <c r="AC2990" t="str">
        <f>LEFT(AB2990,FIND(" ",AB2990)-1)</f>
        <v>518</v>
      </c>
      <c r="AD2990" t="str">
        <f>MID(AB2990,FIND(" ",AB2990)+1,FIND(",",AB2990)-FIND(" ",AB2990)-1)</f>
        <v>W 14th Ave</v>
      </c>
    </row>
    <row r="2991" spans="1:30" hidden="1" x14ac:dyDescent="0.3">
      <c r="A2991" t="s">
        <v>21</v>
      </c>
      <c r="B2991">
        <f>IF(A2991="twin",2,1)</f>
        <v>2</v>
      </c>
      <c r="C2991" t="s">
        <v>45</v>
      </c>
      <c r="D2991" t="s">
        <v>22</v>
      </c>
      <c r="E2991" t="s">
        <v>45</v>
      </c>
      <c r="F2991" t="s">
        <v>22</v>
      </c>
      <c r="G2991" t="s">
        <v>45</v>
      </c>
      <c r="H2991" t="s">
        <v>22</v>
      </c>
      <c r="J2991" t="s">
        <v>24</v>
      </c>
      <c r="K2991" t="s">
        <v>32</v>
      </c>
      <c r="L2991" t="s">
        <v>26</v>
      </c>
      <c r="M2991" t="s">
        <v>32</v>
      </c>
      <c r="N2991" t="s">
        <v>26</v>
      </c>
      <c r="O2991" t="s">
        <v>32</v>
      </c>
      <c r="P2991" t="s">
        <v>26</v>
      </c>
      <c r="R2991" t="s">
        <v>27</v>
      </c>
      <c r="S2991" t="s">
        <v>8608</v>
      </c>
      <c r="T2991" t="s">
        <v>8609</v>
      </c>
      <c r="U2991" t="str">
        <f>RIGHT(T2991,LEN(T2991)-FIND("[",T2991))</f>
        <v>-123.09785108414908, 49.28338984146641]}</v>
      </c>
      <c r="V2991" t="str">
        <f>LEFT(U2991,FIND(",",U2991)-1)</f>
        <v>-123.09785108414908</v>
      </c>
      <c r="W2991" s="2">
        <f>VALUE(V2991)</f>
        <v>-123.097851084149</v>
      </c>
      <c r="X2991" t="str">
        <f>MID(U2991,FIND(" ",U2991)+1,FIND("]",U2991)-FIND(" ",U2991)-1)</f>
        <v>49.28338984146641</v>
      </c>
      <c r="Y2991" s="2">
        <f>VALUE(X2991)</f>
        <v>49.283389841466402</v>
      </c>
      <c r="Z2991" t="s">
        <v>552</v>
      </c>
      <c r="AA2991" t="s">
        <v>8610</v>
      </c>
      <c r="AB2991" t="s">
        <v>28025</v>
      </c>
      <c r="AC2991" t="str">
        <f>LEFT(AB2991,FIND(" ",AB2991)-1)</f>
        <v>189</v>
      </c>
      <c r="AD2991" t="str">
        <f>MID(AB2991,FIND(" ",AB2991)+1,FIND(",",AB2991)-FIND(" ",AB2991)-1)</f>
        <v>Gore Ave</v>
      </c>
    </row>
    <row r="2992" spans="1:30" hidden="1" x14ac:dyDescent="0.3">
      <c r="A2992" t="s">
        <v>21</v>
      </c>
      <c r="B2992">
        <f>IF(A2992="twin",2,1)</f>
        <v>2</v>
      </c>
      <c r="C2992" t="s">
        <v>22</v>
      </c>
      <c r="D2992" t="s">
        <v>22</v>
      </c>
      <c r="E2992" t="s">
        <v>22</v>
      </c>
      <c r="F2992" t="s">
        <v>22</v>
      </c>
      <c r="G2992" t="s">
        <v>22</v>
      </c>
      <c r="H2992" t="s">
        <v>22</v>
      </c>
      <c r="J2992" t="s">
        <v>24</v>
      </c>
      <c r="K2992" t="s">
        <v>32</v>
      </c>
      <c r="L2992" t="s">
        <v>26</v>
      </c>
      <c r="M2992" t="s">
        <v>32</v>
      </c>
      <c r="N2992" t="s">
        <v>26</v>
      </c>
      <c r="O2992" t="s">
        <v>32</v>
      </c>
      <c r="P2992" t="s">
        <v>26</v>
      </c>
      <c r="R2992" t="s">
        <v>27</v>
      </c>
      <c r="S2992" t="s">
        <v>8611</v>
      </c>
      <c r="T2992" t="s">
        <v>8612</v>
      </c>
      <c r="U2992" t="str">
        <f>RIGHT(T2992,LEN(T2992)-FIND("[",T2992))</f>
        <v>-123.09757165836277, 49.28258352535456]}</v>
      </c>
      <c r="V2992" t="str">
        <f>LEFT(U2992,FIND(",",U2992)-1)</f>
        <v>-123.09757165836277</v>
      </c>
      <c r="W2992" s="2">
        <f>VALUE(V2992)</f>
        <v>-123.097571658362</v>
      </c>
      <c r="X2992" t="str">
        <f>MID(U2992,FIND(" ",U2992)+1,FIND("]",U2992)-FIND(" ",U2992)-1)</f>
        <v>49.28258352535456</v>
      </c>
      <c r="Y2992" s="2">
        <f>VALUE(X2992)</f>
        <v>49.282583525354497</v>
      </c>
      <c r="Z2992" t="s">
        <v>552</v>
      </c>
      <c r="AA2992" t="s">
        <v>8613</v>
      </c>
      <c r="AB2992" t="s">
        <v>28026</v>
      </c>
      <c r="AC2992" t="str">
        <f>LEFT(AB2992,FIND(" ",AB2992)-1)</f>
        <v>303</v>
      </c>
      <c r="AD2992" t="str">
        <f>MID(AB2992,FIND(" ",AB2992)+1,FIND(",",AB2992)-FIND(" ",AB2992)-1)</f>
        <v>E Cordova St</v>
      </c>
    </row>
    <row r="2993" spans="1:30" hidden="1" x14ac:dyDescent="0.3">
      <c r="A2993" t="s">
        <v>21</v>
      </c>
      <c r="B2993">
        <f>IF(A2993="twin",2,1)</f>
        <v>2</v>
      </c>
      <c r="C2993" t="s">
        <v>22</v>
      </c>
      <c r="D2993" t="s">
        <v>22</v>
      </c>
      <c r="E2993" t="s">
        <v>22</v>
      </c>
      <c r="F2993" t="s">
        <v>22</v>
      </c>
      <c r="G2993" t="s">
        <v>22</v>
      </c>
      <c r="H2993" t="s">
        <v>22</v>
      </c>
      <c r="J2993" t="s">
        <v>24</v>
      </c>
      <c r="K2993" t="s">
        <v>32</v>
      </c>
      <c r="L2993" t="s">
        <v>26</v>
      </c>
      <c r="M2993" t="s">
        <v>32</v>
      </c>
      <c r="N2993" t="s">
        <v>26</v>
      </c>
      <c r="O2993" t="s">
        <v>32</v>
      </c>
      <c r="P2993" t="s">
        <v>26</v>
      </c>
      <c r="R2993" t="s">
        <v>27</v>
      </c>
      <c r="S2993" t="s">
        <v>8614</v>
      </c>
      <c r="T2993" t="s">
        <v>8615</v>
      </c>
      <c r="U2993" t="str">
        <f>RIGHT(T2993,LEN(T2993)-FIND("[",T2993))</f>
        <v>-123.0977881833729, 49.28292699401113]}</v>
      </c>
      <c r="V2993" t="str">
        <f>LEFT(U2993,FIND(",",U2993)-1)</f>
        <v>-123.0977881833729</v>
      </c>
      <c r="W2993" s="2">
        <f>VALUE(V2993)</f>
        <v>-123.097788183372</v>
      </c>
      <c r="X2993" t="str">
        <f>MID(U2993,FIND(" ",U2993)+1,FIND("]",U2993)-FIND(" ",U2993)-1)</f>
        <v>49.28292699401113</v>
      </c>
      <c r="Y2993" s="2">
        <f>VALUE(X2993)</f>
        <v>49.282926994011099</v>
      </c>
      <c r="Z2993" t="s">
        <v>552</v>
      </c>
      <c r="AA2993" t="s">
        <v>8616</v>
      </c>
      <c r="AB2993" t="s">
        <v>26600</v>
      </c>
      <c r="AC2993" t="str">
        <f>LEFT(AB2993,FIND(" ",AB2993)-1)</f>
        <v>207</v>
      </c>
      <c r="AD2993" t="str">
        <f>MID(AB2993,FIND(" ",AB2993)+1,FIND(",",AB2993)-FIND(" ",AB2993)-1)</f>
        <v>Gore Ave</v>
      </c>
    </row>
    <row r="2994" spans="1:30" hidden="1" x14ac:dyDescent="0.3">
      <c r="A2994" t="s">
        <v>21</v>
      </c>
      <c r="B2994">
        <f>IF(A2994="twin",2,1)</f>
        <v>2</v>
      </c>
      <c r="C2994" t="s">
        <v>45</v>
      </c>
      <c r="D2994" t="s">
        <v>22</v>
      </c>
      <c r="E2994" t="s">
        <v>45</v>
      </c>
      <c r="F2994" t="s">
        <v>22</v>
      </c>
      <c r="G2994" t="s">
        <v>45</v>
      </c>
      <c r="H2994" t="s">
        <v>22</v>
      </c>
      <c r="J2994" t="s">
        <v>24</v>
      </c>
      <c r="K2994" t="s">
        <v>25</v>
      </c>
      <c r="L2994" t="s">
        <v>26</v>
      </c>
      <c r="M2994" t="s">
        <v>25</v>
      </c>
      <c r="N2994" t="s">
        <v>26</v>
      </c>
      <c r="O2994" t="s">
        <v>25</v>
      </c>
      <c r="P2994" t="s">
        <v>26</v>
      </c>
      <c r="R2994" t="s">
        <v>27</v>
      </c>
      <c r="S2994" t="s">
        <v>8617</v>
      </c>
      <c r="T2994" t="s">
        <v>8618</v>
      </c>
      <c r="U2994" t="str">
        <f>RIGHT(T2994,LEN(T2994)-FIND("[",T2994))</f>
        <v>-123.11280640270154, 49.26734239494417]}</v>
      </c>
      <c r="V2994" t="str">
        <f>LEFT(U2994,FIND(",",U2994)-1)</f>
        <v>-123.11280640270154</v>
      </c>
      <c r="W2994" s="2">
        <f>VALUE(V2994)</f>
        <v>-123.112806402701</v>
      </c>
      <c r="X2994" t="str">
        <f>MID(U2994,FIND(" ",U2994)+1,FIND("]",U2994)-FIND(" ",U2994)-1)</f>
        <v>49.26734239494417</v>
      </c>
      <c r="Y2994" s="2">
        <f>VALUE(X2994)</f>
        <v>49.267342394944102</v>
      </c>
      <c r="Z2994" t="s">
        <v>96</v>
      </c>
      <c r="AA2994" t="s">
        <v>8619</v>
      </c>
      <c r="AB2994" t="s">
        <v>28027</v>
      </c>
      <c r="AC2994" t="str">
        <f>LEFT(AB2994,FIND(" ",AB2994)-1)</f>
        <v>2035</v>
      </c>
      <c r="AD2994" t="str">
        <f>MID(AB2994,FIND(" ",AB2994)+1,FIND(",",AB2994)-FIND(" ",AB2994)-1)</f>
        <v>Yukon St</v>
      </c>
    </row>
    <row r="2995" spans="1:30" hidden="1" x14ac:dyDescent="0.3">
      <c r="A2995" t="s">
        <v>21</v>
      </c>
      <c r="B2995">
        <f>IF(A2995="twin",2,1)</f>
        <v>2</v>
      </c>
      <c r="C2995" t="s">
        <v>22</v>
      </c>
      <c r="D2995" t="s">
        <v>22</v>
      </c>
      <c r="E2995" t="s">
        <v>22</v>
      </c>
      <c r="F2995" t="s">
        <v>22</v>
      </c>
      <c r="G2995" t="s">
        <v>22</v>
      </c>
      <c r="H2995" t="s">
        <v>22</v>
      </c>
      <c r="J2995" t="s">
        <v>24</v>
      </c>
      <c r="K2995" t="s">
        <v>32</v>
      </c>
      <c r="L2995" t="s">
        <v>26</v>
      </c>
      <c r="M2995" t="s">
        <v>32</v>
      </c>
      <c r="N2995" t="s">
        <v>26</v>
      </c>
      <c r="O2995" t="s">
        <v>32</v>
      </c>
      <c r="P2995" t="s">
        <v>26</v>
      </c>
      <c r="R2995" t="s">
        <v>27</v>
      </c>
      <c r="S2995" t="s">
        <v>8620</v>
      </c>
      <c r="T2995" t="s">
        <v>8621</v>
      </c>
      <c r="U2995" t="str">
        <f>RIGHT(T2995,LEN(T2995)-FIND("[",T2995))</f>
        <v>-123.09775302609594, 49.282684261959176]}</v>
      </c>
      <c r="V2995" t="str">
        <f>LEFT(U2995,FIND(",",U2995)-1)</f>
        <v>-123.09775302609594</v>
      </c>
      <c r="W2995" s="2">
        <f>VALUE(V2995)</f>
        <v>-123.09775302609501</v>
      </c>
      <c r="X2995" t="str">
        <f>MID(U2995,FIND(" ",U2995)+1,FIND("]",U2995)-FIND(" ",U2995)-1)</f>
        <v>49.282684261959176</v>
      </c>
      <c r="Y2995" s="2">
        <f>VALUE(X2995)</f>
        <v>49.282684261959098</v>
      </c>
      <c r="Z2995" t="s">
        <v>552</v>
      </c>
      <c r="AA2995" t="s">
        <v>8622</v>
      </c>
      <c r="AB2995" t="s">
        <v>28028</v>
      </c>
      <c r="AC2995" t="str">
        <f>LEFT(AB2995,FIND(" ",AB2995)-1)</f>
        <v>231</v>
      </c>
      <c r="AD2995" t="str">
        <f>MID(AB2995,FIND(" ",AB2995)+1,FIND(",",AB2995)-FIND(" ",AB2995)-1)</f>
        <v>Gore Ave</v>
      </c>
    </row>
    <row r="2996" spans="1:30" hidden="1" x14ac:dyDescent="0.3">
      <c r="A2996" t="s">
        <v>21</v>
      </c>
      <c r="B2996">
        <f>IF(A2996="twin",2,1)</f>
        <v>2</v>
      </c>
      <c r="C2996" t="s">
        <v>22</v>
      </c>
      <c r="D2996" t="s">
        <v>22</v>
      </c>
      <c r="E2996" t="s">
        <v>22</v>
      </c>
      <c r="F2996" t="s">
        <v>22</v>
      </c>
      <c r="G2996" t="s">
        <v>22</v>
      </c>
      <c r="H2996" t="s">
        <v>22</v>
      </c>
      <c r="J2996" t="s">
        <v>24</v>
      </c>
      <c r="K2996" t="s">
        <v>32</v>
      </c>
      <c r="L2996" t="s">
        <v>26</v>
      </c>
      <c r="M2996" t="s">
        <v>32</v>
      </c>
      <c r="N2996" t="s">
        <v>26</v>
      </c>
      <c r="O2996" t="s">
        <v>32</v>
      </c>
      <c r="P2996" t="s">
        <v>26</v>
      </c>
      <c r="R2996" t="s">
        <v>27</v>
      </c>
      <c r="S2996" t="s">
        <v>8623</v>
      </c>
      <c r="T2996" t="s">
        <v>8624</v>
      </c>
      <c r="U2996" t="str">
        <f>RIGHT(T2996,LEN(T2996)-FIND("[",T2996))</f>
        <v>-123.09772276815653, 49.28245749218074]}</v>
      </c>
      <c r="V2996" t="str">
        <f>LEFT(U2996,FIND(",",U2996)-1)</f>
        <v>-123.09772276815653</v>
      </c>
      <c r="W2996" s="2">
        <f>VALUE(V2996)</f>
        <v>-123.097722768156</v>
      </c>
      <c r="X2996" t="str">
        <f>MID(U2996,FIND(" ",U2996)+1,FIND("]",U2996)-FIND(" ",U2996)-1)</f>
        <v>49.28245749218074</v>
      </c>
      <c r="Y2996" s="2">
        <f>VALUE(X2996)</f>
        <v>49.282457492180697</v>
      </c>
      <c r="Z2996" t="s">
        <v>552</v>
      </c>
      <c r="AA2996" t="s">
        <v>8625</v>
      </c>
      <c r="AB2996" t="s">
        <v>28026</v>
      </c>
      <c r="AC2996" t="str">
        <f>LEFT(AB2996,FIND(" ",AB2996)-1)</f>
        <v>303</v>
      </c>
      <c r="AD2996" t="str">
        <f>MID(AB2996,FIND(" ",AB2996)+1,FIND(",",AB2996)-FIND(" ",AB2996)-1)</f>
        <v>E Cordova St</v>
      </c>
    </row>
    <row r="2997" spans="1:30" hidden="1" x14ac:dyDescent="0.3">
      <c r="A2997" t="s">
        <v>63</v>
      </c>
      <c r="B2997">
        <f>IF(A2997="twin",2,1)</f>
        <v>1</v>
      </c>
      <c r="C2997" t="s">
        <v>22</v>
      </c>
      <c r="D2997" t="s">
        <v>22</v>
      </c>
      <c r="E2997" t="s">
        <v>22</v>
      </c>
      <c r="F2997" t="s">
        <v>22</v>
      </c>
      <c r="G2997" t="s">
        <v>22</v>
      </c>
      <c r="H2997" t="s">
        <v>22</v>
      </c>
      <c r="J2997" t="s">
        <v>24</v>
      </c>
      <c r="K2997" t="s">
        <v>25</v>
      </c>
      <c r="L2997" t="s">
        <v>26</v>
      </c>
      <c r="M2997" t="s">
        <v>25</v>
      </c>
      <c r="N2997" t="s">
        <v>26</v>
      </c>
      <c r="O2997" t="s">
        <v>25</v>
      </c>
      <c r="P2997" t="s">
        <v>26</v>
      </c>
      <c r="R2997" t="s">
        <v>27</v>
      </c>
      <c r="S2997" t="s">
        <v>8626</v>
      </c>
      <c r="T2997" t="s">
        <v>8627</v>
      </c>
      <c r="U2997" t="str">
        <f>RIGHT(T2997,LEN(T2997)-FIND("[",T2997))</f>
        <v>-123.15546196100965, 49.23394659998112]}</v>
      </c>
      <c r="V2997" t="str">
        <f>LEFT(U2997,FIND(",",U2997)-1)</f>
        <v>-123.15546196100965</v>
      </c>
      <c r="W2997" s="2">
        <f>VALUE(V2997)</f>
        <v>-123.155461961009</v>
      </c>
      <c r="X2997" t="str">
        <f>MID(U2997,FIND(" ",U2997)+1,FIND("]",U2997)-FIND(" ",U2997)-1)</f>
        <v>49.23394659998112</v>
      </c>
      <c r="Y2997" s="2">
        <f>VALUE(X2997)</f>
        <v>49.233946599981103</v>
      </c>
      <c r="Z2997" t="s">
        <v>137</v>
      </c>
      <c r="AA2997" t="s">
        <v>8628</v>
      </c>
      <c r="AB2997" t="s">
        <v>28029</v>
      </c>
      <c r="AC2997" t="str">
        <f>LEFT(AB2997,FIND(" ",AB2997)-1)</f>
        <v>5351</v>
      </c>
      <c r="AD2997" t="str">
        <f>MID(AB2997,FIND(" ",AB2997)+1,FIND(",",AB2997)-FIND(" ",AB2997)-1)</f>
        <v>East Blvd</v>
      </c>
    </row>
    <row r="2998" spans="1:30" hidden="1" x14ac:dyDescent="0.3">
      <c r="A2998" t="s">
        <v>21</v>
      </c>
      <c r="B2998">
        <f>IF(A2998="twin",2,1)</f>
        <v>2</v>
      </c>
      <c r="C2998" t="s">
        <v>22</v>
      </c>
      <c r="D2998" t="s">
        <v>22</v>
      </c>
      <c r="E2998" t="s">
        <v>22</v>
      </c>
      <c r="F2998" t="s">
        <v>22</v>
      </c>
      <c r="G2998" t="s">
        <v>22</v>
      </c>
      <c r="H2998" t="s">
        <v>22</v>
      </c>
      <c r="J2998" t="s">
        <v>24</v>
      </c>
      <c r="K2998" t="s">
        <v>25</v>
      </c>
      <c r="L2998" t="s">
        <v>26</v>
      </c>
      <c r="M2998" t="s">
        <v>25</v>
      </c>
      <c r="N2998" t="s">
        <v>26</v>
      </c>
      <c r="O2998" t="s">
        <v>25</v>
      </c>
      <c r="P2998" t="s">
        <v>26</v>
      </c>
      <c r="R2998" t="s">
        <v>27</v>
      </c>
      <c r="S2998" t="s">
        <v>8629</v>
      </c>
      <c r="T2998" t="s">
        <v>8630</v>
      </c>
      <c r="U2998" t="str">
        <f>RIGHT(T2998,LEN(T2998)-FIND("[",T2998))</f>
        <v>-123.1554748967429, 49.23382278987217]}</v>
      </c>
      <c r="V2998" t="str">
        <f>LEFT(U2998,FIND(",",U2998)-1)</f>
        <v>-123.1554748967429</v>
      </c>
      <c r="W2998" s="2">
        <f>VALUE(V2998)</f>
        <v>-123.15547489674201</v>
      </c>
      <c r="X2998" t="str">
        <f>MID(U2998,FIND(" ",U2998)+1,FIND("]",U2998)-FIND(" ",U2998)-1)</f>
        <v>49.23382278987217</v>
      </c>
      <c r="Y2998" s="2">
        <f>VALUE(X2998)</f>
        <v>49.2338227898721</v>
      </c>
      <c r="Z2998" t="s">
        <v>137</v>
      </c>
      <c r="AA2998" t="s">
        <v>8631</v>
      </c>
      <c r="AB2998" t="s">
        <v>28029</v>
      </c>
      <c r="AC2998" t="str">
        <f>LEFT(AB2998,FIND(" ",AB2998)-1)</f>
        <v>5351</v>
      </c>
      <c r="AD2998" t="str">
        <f>MID(AB2998,FIND(" ",AB2998)+1,FIND(",",AB2998)-FIND(" ",AB2998)-1)</f>
        <v>East Blvd</v>
      </c>
    </row>
    <row r="2999" spans="1:30" hidden="1" x14ac:dyDescent="0.3">
      <c r="A2999" t="s">
        <v>63</v>
      </c>
      <c r="B2999">
        <f>IF(A2999="twin",2,1)</f>
        <v>1</v>
      </c>
      <c r="C2999" t="s">
        <v>23</v>
      </c>
      <c r="D2999" t="s">
        <v>52</v>
      </c>
      <c r="E2999" t="s">
        <v>23</v>
      </c>
      <c r="F2999" t="s">
        <v>52</v>
      </c>
      <c r="G2999" t="s">
        <v>23</v>
      </c>
      <c r="H2999" t="s">
        <v>52</v>
      </c>
      <c r="J2999" t="s">
        <v>24</v>
      </c>
      <c r="K2999" t="s">
        <v>32</v>
      </c>
      <c r="L2999" t="s">
        <v>26</v>
      </c>
      <c r="M2999" t="s">
        <v>32</v>
      </c>
      <c r="N2999" t="s">
        <v>26</v>
      </c>
      <c r="O2999" t="s">
        <v>32</v>
      </c>
      <c r="P2999" t="s">
        <v>26</v>
      </c>
      <c r="R2999" t="s">
        <v>27</v>
      </c>
      <c r="S2999" t="s">
        <v>8632</v>
      </c>
      <c r="T2999" t="s">
        <v>8633</v>
      </c>
      <c r="U2999" t="str">
        <f>RIGHT(T2999,LEN(T2999)-FIND("[",T2999))</f>
        <v>-123.1253605928241, 49.283623708965116]}</v>
      </c>
      <c r="V2999" t="str">
        <f>LEFT(U2999,FIND(",",U2999)-1)</f>
        <v>-123.1253605928241</v>
      </c>
      <c r="W2999" s="2">
        <f>VALUE(V2999)</f>
        <v>-123.12536059282399</v>
      </c>
      <c r="X2999" t="str">
        <f>MID(U2999,FIND(" ",U2999)+1,FIND("]",U2999)-FIND(" ",U2999)-1)</f>
        <v>49.283623708965116</v>
      </c>
      <c r="Y2999" s="2">
        <f>VALUE(X2999)</f>
        <v>49.283623708965102</v>
      </c>
      <c r="Z2999" t="s">
        <v>84</v>
      </c>
      <c r="AA2999" t="s">
        <v>8634</v>
      </c>
      <c r="AB2999" t="s">
        <v>28030</v>
      </c>
      <c r="AC2999" t="str">
        <f>LEFT(AB2999,FIND(" ",AB2999)-1)</f>
        <v>1045</v>
      </c>
      <c r="AD2999" t="str">
        <f>MID(AB2999,FIND(" ",AB2999)+1,FIND(",",AB2999)-FIND(" ",AB2999)-1)</f>
        <v>Haro St</v>
      </c>
    </row>
    <row r="3000" spans="1:30" hidden="1" x14ac:dyDescent="0.3">
      <c r="A3000" t="s">
        <v>21</v>
      </c>
      <c r="B3000">
        <f>IF(A3000="twin",2,1)</f>
        <v>2</v>
      </c>
      <c r="C3000" t="s">
        <v>23</v>
      </c>
      <c r="D3000" t="s">
        <v>52</v>
      </c>
      <c r="E3000" t="s">
        <v>23</v>
      </c>
      <c r="F3000" t="s">
        <v>52</v>
      </c>
      <c r="G3000" t="s">
        <v>23</v>
      </c>
      <c r="H3000" t="s">
        <v>52</v>
      </c>
      <c r="J3000" t="s">
        <v>24</v>
      </c>
      <c r="K3000" t="s">
        <v>32</v>
      </c>
      <c r="L3000" t="s">
        <v>26</v>
      </c>
      <c r="M3000" t="s">
        <v>32</v>
      </c>
      <c r="N3000" t="s">
        <v>26</v>
      </c>
      <c r="O3000" t="s">
        <v>32</v>
      </c>
      <c r="P3000" t="s">
        <v>26</v>
      </c>
      <c r="R3000" t="s">
        <v>27</v>
      </c>
      <c r="S3000" t="s">
        <v>8635</v>
      </c>
      <c r="T3000" t="s">
        <v>8636</v>
      </c>
      <c r="U3000" t="str">
        <f>RIGHT(T3000,LEN(T3000)-FIND("[",T3000))</f>
        <v>-123.12523808792479, 49.28354049250533]}</v>
      </c>
      <c r="V3000" t="str">
        <f>LEFT(U3000,FIND(",",U3000)-1)</f>
        <v>-123.12523808792479</v>
      </c>
      <c r="W3000" s="2">
        <f>VALUE(V3000)</f>
        <v>-123.125238087924</v>
      </c>
      <c r="X3000" t="str">
        <f>MID(U3000,FIND(" ",U3000)+1,FIND("]",U3000)-FIND(" ",U3000)-1)</f>
        <v>49.28354049250533</v>
      </c>
      <c r="Y3000" s="2">
        <f>VALUE(X3000)</f>
        <v>49.283540492505303</v>
      </c>
      <c r="Z3000" t="s">
        <v>84</v>
      </c>
      <c r="AA3000" t="s">
        <v>8637</v>
      </c>
      <c r="AB3000" t="s">
        <v>28030</v>
      </c>
      <c r="AC3000" t="str">
        <f>LEFT(AB3000,FIND(" ",AB3000)-1)</f>
        <v>1045</v>
      </c>
      <c r="AD3000" t="str">
        <f>MID(AB3000,FIND(" ",AB3000)+1,FIND(",",AB3000)-FIND(" ",AB3000)-1)</f>
        <v>Haro St</v>
      </c>
    </row>
    <row r="3001" spans="1:30" hidden="1" x14ac:dyDescent="0.3">
      <c r="A3001" t="s">
        <v>21</v>
      </c>
      <c r="B3001">
        <f>IF(A3001="twin",2,1)</f>
        <v>2</v>
      </c>
      <c r="C3001" t="s">
        <v>52</v>
      </c>
      <c r="D3001" t="s">
        <v>22</v>
      </c>
      <c r="E3001" t="s">
        <v>52</v>
      </c>
      <c r="F3001" t="s">
        <v>22</v>
      </c>
      <c r="G3001" t="s">
        <v>52</v>
      </c>
      <c r="H3001" t="s">
        <v>22</v>
      </c>
      <c r="J3001" t="s">
        <v>24</v>
      </c>
      <c r="K3001" t="s">
        <v>25</v>
      </c>
      <c r="L3001" t="s">
        <v>26</v>
      </c>
      <c r="M3001" t="s">
        <v>25</v>
      </c>
      <c r="N3001" t="s">
        <v>26</v>
      </c>
      <c r="O3001" t="s">
        <v>25</v>
      </c>
      <c r="P3001" t="s">
        <v>26</v>
      </c>
      <c r="R3001" t="s">
        <v>27</v>
      </c>
      <c r="S3001" t="s">
        <v>8638</v>
      </c>
      <c r="T3001" t="s">
        <v>8639</v>
      </c>
      <c r="U3001" t="str">
        <f>RIGHT(T3001,LEN(T3001)-FIND("[",T3001))</f>
        <v>-123.12034714036935, 49.28863627328852]}</v>
      </c>
      <c r="V3001" t="str">
        <f>LEFT(U3001,FIND(",",U3001)-1)</f>
        <v>-123.12034714036935</v>
      </c>
      <c r="W3001" s="2">
        <f>VALUE(V3001)</f>
        <v>-123.12034714036901</v>
      </c>
      <c r="X3001" t="str">
        <f>MID(U3001,FIND(" ",U3001)+1,FIND("]",U3001)-FIND(" ",U3001)-1)</f>
        <v>49.28863627328852</v>
      </c>
      <c r="Y3001" s="2">
        <f>VALUE(X3001)</f>
        <v>49.288636273288503</v>
      </c>
      <c r="Z3001" t="s">
        <v>30</v>
      </c>
      <c r="AA3001" t="s">
        <v>8640</v>
      </c>
      <c r="AB3001" t="s">
        <v>26532</v>
      </c>
      <c r="AC3001" t="str">
        <f>LEFT(AB3001,FIND(" ",AB3001)-1)</f>
        <v>1138</v>
      </c>
      <c r="AD3001" t="str">
        <f>MID(AB3001,FIND(" ",AB3001)+1,FIND(",",AB3001)-FIND(" ",AB3001)-1)</f>
        <v>W Cordova St</v>
      </c>
    </row>
    <row r="3002" spans="1:30" hidden="1" x14ac:dyDescent="0.3">
      <c r="A3002" t="s">
        <v>21</v>
      </c>
      <c r="B3002">
        <f>IF(A3002="twin",2,1)</f>
        <v>2</v>
      </c>
      <c r="C3002" t="s">
        <v>52</v>
      </c>
      <c r="D3002" t="s">
        <v>22</v>
      </c>
      <c r="E3002" t="s">
        <v>52</v>
      </c>
      <c r="F3002" t="s">
        <v>22</v>
      </c>
      <c r="G3002" t="s">
        <v>52</v>
      </c>
      <c r="H3002" t="s">
        <v>22</v>
      </c>
      <c r="J3002" t="s">
        <v>24</v>
      </c>
      <c r="K3002" t="s">
        <v>25</v>
      </c>
      <c r="L3002" t="s">
        <v>26</v>
      </c>
      <c r="M3002" t="s">
        <v>25</v>
      </c>
      <c r="N3002" t="s">
        <v>26</v>
      </c>
      <c r="O3002" t="s">
        <v>25</v>
      </c>
      <c r="P3002" t="s">
        <v>26</v>
      </c>
      <c r="R3002" t="s">
        <v>27</v>
      </c>
      <c r="S3002" t="s">
        <v>8641</v>
      </c>
      <c r="T3002" t="s">
        <v>8642</v>
      </c>
      <c r="U3002" t="str">
        <f>RIGHT(T3002,LEN(T3002)-FIND("[",T3002))</f>
        <v>-123.12079942502531, 49.288769397593185]}</v>
      </c>
      <c r="V3002" t="str">
        <f>LEFT(U3002,FIND(",",U3002)-1)</f>
        <v>-123.12079942502531</v>
      </c>
      <c r="W3002" s="2">
        <f>VALUE(V3002)</f>
        <v>-123.120799425025</v>
      </c>
      <c r="X3002" t="str">
        <f>MID(U3002,FIND(" ",U3002)+1,FIND("]",U3002)-FIND(" ",U3002)-1)</f>
        <v>49.288769397593185</v>
      </c>
      <c r="Y3002" s="2">
        <f>VALUE(X3002)</f>
        <v>49.2887693975931</v>
      </c>
      <c r="Z3002" t="s">
        <v>30</v>
      </c>
      <c r="AA3002" t="s">
        <v>8643</v>
      </c>
      <c r="AB3002" t="s">
        <v>28031</v>
      </c>
      <c r="AC3002" t="str">
        <f>LEFT(AB3002,FIND(" ",AB3002)-1)</f>
        <v>1161</v>
      </c>
      <c r="AD3002" t="str">
        <f>MID(AB3002,FIND(" ",AB3002)+1,FIND(",",AB3002)-FIND(" ",AB3002)-1)</f>
        <v>W Cordova St</v>
      </c>
    </row>
    <row r="3003" spans="1:30" hidden="1" x14ac:dyDescent="0.3">
      <c r="A3003" t="s">
        <v>21</v>
      </c>
      <c r="B3003">
        <f>IF(A3003="twin",2,1)</f>
        <v>2</v>
      </c>
      <c r="C3003" t="s">
        <v>22</v>
      </c>
      <c r="D3003" t="s">
        <v>45</v>
      </c>
      <c r="E3003" t="s">
        <v>22</v>
      </c>
      <c r="F3003" t="s">
        <v>45</v>
      </c>
      <c r="G3003" t="s">
        <v>22</v>
      </c>
      <c r="H3003" t="s">
        <v>45</v>
      </c>
      <c r="J3003" t="s">
        <v>24</v>
      </c>
      <c r="K3003" t="s">
        <v>32</v>
      </c>
      <c r="L3003" t="s">
        <v>26</v>
      </c>
      <c r="M3003" t="s">
        <v>32</v>
      </c>
      <c r="N3003" t="s">
        <v>26</v>
      </c>
      <c r="O3003" t="s">
        <v>32</v>
      </c>
      <c r="P3003" t="s">
        <v>26</v>
      </c>
      <c r="R3003" t="s">
        <v>27</v>
      </c>
      <c r="S3003" t="s">
        <v>8644</v>
      </c>
      <c r="T3003" t="s">
        <v>8645</v>
      </c>
      <c r="U3003" t="str">
        <f>RIGHT(T3003,LEN(T3003)-FIND("[",T3003))</f>
        <v>-123.10141964998843, 49.28238291187279]}</v>
      </c>
      <c r="V3003" t="str">
        <f>LEFT(U3003,FIND(",",U3003)-1)</f>
        <v>-123.10141964998843</v>
      </c>
      <c r="W3003" s="2">
        <f>VALUE(V3003)</f>
        <v>-123.101419649988</v>
      </c>
      <c r="X3003" t="str">
        <f>MID(U3003,FIND(" ",U3003)+1,FIND("]",U3003)-FIND(" ",U3003)-1)</f>
        <v>49.28238291187279</v>
      </c>
      <c r="Y3003" s="2">
        <f>VALUE(X3003)</f>
        <v>49.282382911872702</v>
      </c>
      <c r="Z3003" t="s">
        <v>30</v>
      </c>
      <c r="AA3003" t="s">
        <v>8646</v>
      </c>
      <c r="AB3003" t="s">
        <v>28032</v>
      </c>
      <c r="AC3003" t="str">
        <f>LEFT(AB3003,FIND(" ",AB3003)-1)</f>
        <v>125</v>
      </c>
      <c r="AD3003" t="str">
        <f>MID(AB3003,FIND(" ",AB3003)+1,FIND(",",AB3003)-FIND(" ",AB3003)-1)</f>
        <v>E Cordova St</v>
      </c>
    </row>
    <row r="3004" spans="1:30" hidden="1" x14ac:dyDescent="0.3">
      <c r="A3004" t="s">
        <v>21</v>
      </c>
      <c r="B3004">
        <f>IF(A3004="twin",2,1)</f>
        <v>2</v>
      </c>
      <c r="C3004" t="s">
        <v>23</v>
      </c>
      <c r="D3004" t="s">
        <v>22</v>
      </c>
      <c r="E3004" t="s">
        <v>23</v>
      </c>
      <c r="F3004" t="s">
        <v>22</v>
      </c>
      <c r="G3004" t="s">
        <v>23</v>
      </c>
      <c r="H3004" t="s">
        <v>22</v>
      </c>
      <c r="J3004" t="s">
        <v>24</v>
      </c>
      <c r="K3004" t="s">
        <v>32</v>
      </c>
      <c r="L3004" t="s">
        <v>26</v>
      </c>
      <c r="M3004" t="s">
        <v>32</v>
      </c>
      <c r="N3004" t="s">
        <v>26</v>
      </c>
      <c r="O3004" t="s">
        <v>32</v>
      </c>
      <c r="P3004" t="s">
        <v>26</v>
      </c>
      <c r="R3004" t="s">
        <v>27</v>
      </c>
      <c r="S3004" t="s">
        <v>8647</v>
      </c>
      <c r="T3004" t="s">
        <v>8648</v>
      </c>
      <c r="U3004" t="str">
        <f>RIGHT(T3004,LEN(T3004)-FIND("[",T3004))</f>
        <v>-123.16041301344258, 49.23457942070015]}</v>
      </c>
      <c r="V3004" t="str">
        <f>LEFT(U3004,FIND(",",U3004)-1)</f>
        <v>-123.16041301344258</v>
      </c>
      <c r="W3004" s="2">
        <f>VALUE(V3004)</f>
        <v>-123.160413013442</v>
      </c>
      <c r="X3004" t="str">
        <f>MID(U3004,FIND(" ",U3004)+1,FIND("]",U3004)-FIND(" ",U3004)-1)</f>
        <v>49.23457942070015</v>
      </c>
      <c r="Y3004" s="2">
        <f>VALUE(X3004)</f>
        <v>49.234579420700101</v>
      </c>
      <c r="Z3004" t="s">
        <v>137</v>
      </c>
      <c r="AA3004" t="s">
        <v>8649</v>
      </c>
      <c r="AB3004" t="s">
        <v>28033</v>
      </c>
      <c r="AC3004" t="str">
        <f>LEFT(AB3004,FIND(" ",AB3004)-1)</f>
        <v>2336</v>
      </c>
      <c r="AD3004" t="str">
        <f>MID(AB3004,FIND(" ",AB3004)+1,FIND(",",AB3004)-FIND(" ",AB3004)-1)</f>
        <v>W 41st Ave</v>
      </c>
    </row>
    <row r="3005" spans="1:30" hidden="1" x14ac:dyDescent="0.3">
      <c r="A3005" t="s">
        <v>21</v>
      </c>
      <c r="B3005">
        <f>IF(A3005="twin",2,1)</f>
        <v>2</v>
      </c>
      <c r="C3005" t="s">
        <v>22</v>
      </c>
      <c r="D3005" t="s">
        <v>22</v>
      </c>
      <c r="E3005" t="s">
        <v>22</v>
      </c>
      <c r="F3005" t="s">
        <v>22</v>
      </c>
      <c r="G3005" t="s">
        <v>22</v>
      </c>
      <c r="H3005" t="s">
        <v>22</v>
      </c>
      <c r="J3005" t="s">
        <v>24</v>
      </c>
      <c r="K3005" t="s">
        <v>25</v>
      </c>
      <c r="L3005" t="s">
        <v>26</v>
      </c>
      <c r="M3005" t="s">
        <v>25</v>
      </c>
      <c r="N3005" t="s">
        <v>26</v>
      </c>
      <c r="O3005" t="s">
        <v>25</v>
      </c>
      <c r="P3005" t="s">
        <v>26</v>
      </c>
      <c r="R3005" t="s">
        <v>27</v>
      </c>
      <c r="S3005" t="s">
        <v>8650</v>
      </c>
      <c r="T3005" t="s">
        <v>8651</v>
      </c>
      <c r="U3005" t="str">
        <f>RIGHT(T3005,LEN(T3005)-FIND("[",T3005))</f>
        <v>-123.13113777629995, 49.27765588505061]}</v>
      </c>
      <c r="V3005" t="str">
        <f>LEFT(U3005,FIND(",",U3005)-1)</f>
        <v>-123.13113777629995</v>
      </c>
      <c r="W3005" s="2">
        <f>VALUE(V3005)</f>
        <v>-123.131137776299</v>
      </c>
      <c r="X3005" t="str">
        <f>MID(U3005,FIND(" ",U3005)+1,FIND("]",U3005)-FIND(" ",U3005)-1)</f>
        <v>49.27765588505061</v>
      </c>
      <c r="Y3005" s="2">
        <f>VALUE(X3005)</f>
        <v>49.277655885050599</v>
      </c>
      <c r="Z3005" t="s">
        <v>30</v>
      </c>
      <c r="AA3005" t="s">
        <v>8652</v>
      </c>
      <c r="AB3005" t="s">
        <v>28034</v>
      </c>
      <c r="AC3005" t="str">
        <f>LEFT(AB3005,FIND(" ",AB3005)-1)</f>
        <v>1330b</v>
      </c>
      <c r="AD3005" t="str">
        <f>MID(AB3005,FIND(" ",AB3005)+1,FIND(",",AB3005)-FIND(" ",AB3005)-1)</f>
        <v>Burrard St</v>
      </c>
    </row>
    <row r="3006" spans="1:30" hidden="1" x14ac:dyDescent="0.3">
      <c r="A3006" t="s">
        <v>21</v>
      </c>
      <c r="B3006">
        <f>IF(A3006="twin",2,1)</f>
        <v>2</v>
      </c>
      <c r="C3006" t="s">
        <v>22</v>
      </c>
      <c r="D3006" t="s">
        <v>22</v>
      </c>
      <c r="E3006" t="s">
        <v>22</v>
      </c>
      <c r="F3006" t="s">
        <v>22</v>
      </c>
      <c r="G3006" t="s">
        <v>22</v>
      </c>
      <c r="H3006" t="s">
        <v>22</v>
      </c>
      <c r="J3006" t="s">
        <v>24</v>
      </c>
      <c r="K3006" t="s">
        <v>25</v>
      </c>
      <c r="L3006" t="s">
        <v>26</v>
      </c>
      <c r="M3006" t="s">
        <v>25</v>
      </c>
      <c r="N3006" t="s">
        <v>26</v>
      </c>
      <c r="O3006" t="s">
        <v>25</v>
      </c>
      <c r="P3006" t="s">
        <v>26</v>
      </c>
      <c r="R3006" t="s">
        <v>53</v>
      </c>
      <c r="S3006" t="s">
        <v>8653</v>
      </c>
      <c r="T3006" t="s">
        <v>8654</v>
      </c>
      <c r="U3006" t="str">
        <f>RIGHT(T3006,LEN(T3006)-FIND("[",T3006))</f>
        <v>-123.13151559403669, 49.277405605374874]}</v>
      </c>
      <c r="V3006" t="str">
        <f>LEFT(U3006,FIND(",",U3006)-1)</f>
        <v>-123.13151559403669</v>
      </c>
      <c r="W3006" s="2">
        <f>VALUE(V3006)</f>
        <v>-123.131515594036</v>
      </c>
      <c r="X3006" t="str">
        <f>MID(U3006,FIND(" ",U3006)+1,FIND("]",U3006)-FIND(" ",U3006)-1)</f>
        <v>49.277405605374874</v>
      </c>
      <c r="Y3006" s="2">
        <f>VALUE(X3006)</f>
        <v>49.277405605374803</v>
      </c>
      <c r="Z3006" t="s">
        <v>30</v>
      </c>
      <c r="AA3006" t="s">
        <v>8655</v>
      </c>
      <c r="AB3006" t="s">
        <v>28035</v>
      </c>
      <c r="AC3006" t="str">
        <f>LEFT(AB3006,FIND(" ",AB3006)-1)</f>
        <v>1356</v>
      </c>
      <c r="AD3006" t="str">
        <f>MID(AB3006,FIND(" ",AB3006)+1,FIND(",",AB3006)-FIND(" ",AB3006)-1)</f>
        <v>Burrard St</v>
      </c>
    </row>
    <row r="3007" spans="1:30" hidden="1" x14ac:dyDescent="0.3">
      <c r="A3007" t="s">
        <v>21</v>
      </c>
      <c r="B3007">
        <f>IF(A3007="twin",2,1)</f>
        <v>2</v>
      </c>
      <c r="C3007" t="s">
        <v>22</v>
      </c>
      <c r="D3007" t="s">
        <v>22</v>
      </c>
      <c r="E3007" t="s">
        <v>22</v>
      </c>
      <c r="F3007" t="s">
        <v>22</v>
      </c>
      <c r="G3007" t="s">
        <v>22</v>
      </c>
      <c r="H3007" t="s">
        <v>22</v>
      </c>
      <c r="J3007" t="s">
        <v>24</v>
      </c>
      <c r="K3007" t="s">
        <v>25</v>
      </c>
      <c r="L3007" t="s">
        <v>26</v>
      </c>
      <c r="M3007" t="s">
        <v>25</v>
      </c>
      <c r="N3007" t="s">
        <v>26</v>
      </c>
      <c r="O3007" t="s">
        <v>25</v>
      </c>
      <c r="P3007" t="s">
        <v>26</v>
      </c>
      <c r="R3007" t="s">
        <v>27</v>
      </c>
      <c r="S3007" t="s">
        <v>8656</v>
      </c>
      <c r="T3007" t="s">
        <v>8657</v>
      </c>
      <c r="U3007" t="str">
        <f>RIGHT(T3007,LEN(T3007)-FIND("[",T3007))</f>
        <v>-123.13163692993437, 49.27732511321562]}</v>
      </c>
      <c r="V3007" t="str">
        <f>LEFT(U3007,FIND(",",U3007)-1)</f>
        <v>-123.13163692993437</v>
      </c>
      <c r="W3007" s="2">
        <f>VALUE(V3007)</f>
        <v>-123.131636929934</v>
      </c>
      <c r="X3007" t="str">
        <f>MID(U3007,FIND(" ",U3007)+1,FIND("]",U3007)-FIND(" ",U3007)-1)</f>
        <v>49.27732511321562</v>
      </c>
      <c r="Y3007" s="2">
        <f>VALUE(X3007)</f>
        <v>49.277325113215603</v>
      </c>
      <c r="Z3007" t="s">
        <v>30</v>
      </c>
      <c r="AA3007" t="s">
        <v>8658</v>
      </c>
      <c r="AB3007" t="s">
        <v>28036</v>
      </c>
      <c r="AC3007" t="str">
        <f>LEFT(AB3007,FIND(" ",AB3007)-1)</f>
        <v>1352</v>
      </c>
      <c r="AD3007" t="str">
        <f>MID(AB3007,FIND(" ",AB3007)+1,FIND(",",AB3007)-FIND(" ",AB3007)-1)</f>
        <v>Burrard St</v>
      </c>
    </row>
    <row r="3008" spans="1:30" hidden="1" x14ac:dyDescent="0.3">
      <c r="A3008" t="s">
        <v>21</v>
      </c>
      <c r="B3008">
        <f>IF(A3008="twin",2,1)</f>
        <v>2</v>
      </c>
      <c r="C3008" t="s">
        <v>22</v>
      </c>
      <c r="D3008" t="s">
        <v>22</v>
      </c>
      <c r="E3008" t="s">
        <v>22</v>
      </c>
      <c r="F3008" t="s">
        <v>22</v>
      </c>
      <c r="G3008" t="s">
        <v>22</v>
      </c>
      <c r="H3008" t="s">
        <v>22</v>
      </c>
      <c r="J3008" t="s">
        <v>24</v>
      </c>
      <c r="K3008" t="s">
        <v>25</v>
      </c>
      <c r="L3008" t="s">
        <v>26</v>
      </c>
      <c r="M3008" t="s">
        <v>25</v>
      </c>
      <c r="N3008" t="s">
        <v>26</v>
      </c>
      <c r="O3008" t="s">
        <v>25</v>
      </c>
      <c r="P3008" t="s">
        <v>26</v>
      </c>
      <c r="R3008" t="s">
        <v>27</v>
      </c>
      <c r="S3008" t="s">
        <v>8659</v>
      </c>
      <c r="T3008" t="s">
        <v>8657</v>
      </c>
      <c r="U3008" t="str">
        <f>RIGHT(T3008,LEN(T3008)-FIND("[",T3008))</f>
        <v>-123.13163692993437, 49.27732511321562]}</v>
      </c>
      <c r="V3008" t="str">
        <f>LEFT(U3008,FIND(",",U3008)-1)</f>
        <v>-123.13163692993437</v>
      </c>
      <c r="W3008" s="2">
        <f>VALUE(V3008)</f>
        <v>-123.131636929934</v>
      </c>
      <c r="X3008" t="str">
        <f>MID(U3008,FIND(" ",U3008)+1,FIND("]",U3008)-FIND(" ",U3008)-1)</f>
        <v>49.27732511321562</v>
      </c>
      <c r="Y3008" s="2">
        <f>VALUE(X3008)</f>
        <v>49.277325113215603</v>
      </c>
      <c r="Z3008" t="s">
        <v>30</v>
      </c>
      <c r="AA3008" t="s">
        <v>8660</v>
      </c>
      <c r="AB3008" t="s">
        <v>28036</v>
      </c>
      <c r="AC3008" t="str">
        <f>LEFT(AB3008,FIND(" ",AB3008)-1)</f>
        <v>1352</v>
      </c>
      <c r="AD3008" t="str">
        <f>MID(AB3008,FIND(" ",AB3008)+1,FIND(",",AB3008)-FIND(" ",AB3008)-1)</f>
        <v>Burrard St</v>
      </c>
    </row>
    <row r="3009" spans="1:30" hidden="1" x14ac:dyDescent="0.3">
      <c r="A3009" t="s">
        <v>21</v>
      </c>
      <c r="B3009">
        <f>IF(A3009="twin",2,1)</f>
        <v>2</v>
      </c>
      <c r="C3009" t="s">
        <v>45</v>
      </c>
      <c r="D3009" t="s">
        <v>23</v>
      </c>
      <c r="E3009" t="s">
        <v>45</v>
      </c>
      <c r="F3009" t="s">
        <v>23</v>
      </c>
      <c r="G3009" t="s">
        <v>45</v>
      </c>
      <c r="H3009" t="s">
        <v>23</v>
      </c>
      <c r="J3009" t="s">
        <v>24</v>
      </c>
      <c r="K3009" t="s">
        <v>32</v>
      </c>
      <c r="L3009" t="s">
        <v>26</v>
      </c>
      <c r="M3009" t="s">
        <v>32</v>
      </c>
      <c r="N3009" t="s">
        <v>26</v>
      </c>
      <c r="O3009" t="s">
        <v>32</v>
      </c>
      <c r="P3009" t="s">
        <v>26</v>
      </c>
      <c r="R3009" t="s">
        <v>27</v>
      </c>
      <c r="S3009" t="s">
        <v>8661</v>
      </c>
      <c r="T3009" t="s">
        <v>4962</v>
      </c>
      <c r="U3009" t="str">
        <f>RIGHT(T3009,LEN(T3009)-FIND("[",T3009))</f>
        <v>-123.10209646235538, 49.28289770346215]}</v>
      </c>
      <c r="V3009" t="str">
        <f>LEFT(U3009,FIND(",",U3009)-1)</f>
        <v>-123.10209646235538</v>
      </c>
      <c r="W3009" s="2">
        <f>VALUE(V3009)</f>
        <v>-123.10209646235499</v>
      </c>
      <c r="X3009" t="str">
        <f>MID(U3009,FIND(" ",U3009)+1,FIND("]",U3009)-FIND(" ",U3009)-1)</f>
        <v>49.28289770346215</v>
      </c>
      <c r="Y3009" s="2">
        <f>VALUE(X3009)</f>
        <v>49.282897703462098</v>
      </c>
      <c r="Z3009" t="s">
        <v>30</v>
      </c>
      <c r="AA3009" t="s">
        <v>8662</v>
      </c>
      <c r="AB3009" t="s">
        <v>27192</v>
      </c>
      <c r="AC3009" t="str">
        <f>LEFT(AB3009,FIND(" ",AB3009)-1)</f>
        <v>200</v>
      </c>
      <c r="AD3009" t="str">
        <f>MID(AB3009,FIND(" ",AB3009)+1,FIND(",",AB3009)-FIND(" ",AB3009)-1)</f>
        <v>Columbia St</v>
      </c>
    </row>
    <row r="3010" spans="1:30" hidden="1" x14ac:dyDescent="0.3">
      <c r="A3010" t="s">
        <v>21</v>
      </c>
      <c r="B3010">
        <f>IF(A3010="twin",2,1)</f>
        <v>2</v>
      </c>
      <c r="C3010" t="s">
        <v>45</v>
      </c>
      <c r="D3010" t="s">
        <v>45</v>
      </c>
      <c r="E3010" t="s">
        <v>45</v>
      </c>
      <c r="F3010" t="s">
        <v>45</v>
      </c>
      <c r="G3010" t="s">
        <v>45</v>
      </c>
      <c r="H3010" t="s">
        <v>45</v>
      </c>
      <c r="J3010" t="s">
        <v>24</v>
      </c>
      <c r="K3010" t="s">
        <v>25</v>
      </c>
      <c r="L3010" t="s">
        <v>26</v>
      </c>
      <c r="M3010" t="s">
        <v>25</v>
      </c>
      <c r="N3010" t="s">
        <v>26</v>
      </c>
      <c r="O3010" t="s">
        <v>25</v>
      </c>
      <c r="P3010" t="s">
        <v>26</v>
      </c>
      <c r="R3010" t="s">
        <v>27</v>
      </c>
      <c r="S3010" t="s">
        <v>8663</v>
      </c>
      <c r="T3010" t="s">
        <v>8664</v>
      </c>
      <c r="U3010" t="str">
        <f>RIGHT(T3010,LEN(T3010)-FIND("[",T3010))</f>
        <v>-123.10577449247363, 49.28053478020973]}</v>
      </c>
      <c r="V3010" t="str">
        <f>LEFT(U3010,FIND(",",U3010)-1)</f>
        <v>-123.10577449247363</v>
      </c>
      <c r="W3010" s="2">
        <f>VALUE(V3010)</f>
        <v>-123.105774492473</v>
      </c>
      <c r="X3010" t="str">
        <f>MID(U3010,FIND(" ",U3010)+1,FIND("]",U3010)-FIND(" ",U3010)-1)</f>
        <v>49.28053478020973</v>
      </c>
      <c r="Y3010" s="2">
        <f>VALUE(X3010)</f>
        <v>49.280534780209699</v>
      </c>
      <c r="Z3010" t="s">
        <v>30</v>
      </c>
      <c r="AA3010" t="s">
        <v>8665</v>
      </c>
      <c r="AB3010" t="s">
        <v>26594</v>
      </c>
      <c r="AC3010" t="str">
        <f>LEFT(AB3010,FIND(" ",AB3010)-1)</f>
        <v>38</v>
      </c>
      <c r="AD3010" t="str">
        <f>MID(AB3010,FIND(" ",AB3010)+1,FIND(",",AB3010)-FIND(" ",AB3010)-1)</f>
        <v>W Pender St</v>
      </c>
    </row>
    <row r="3011" spans="1:30" hidden="1" x14ac:dyDescent="0.3">
      <c r="A3011" t="s">
        <v>21</v>
      </c>
      <c r="B3011">
        <f>IF(A3011="twin",2,1)</f>
        <v>2</v>
      </c>
      <c r="C3011" t="s">
        <v>23</v>
      </c>
      <c r="D3011" t="s">
        <v>22</v>
      </c>
      <c r="E3011" t="s">
        <v>23</v>
      </c>
      <c r="F3011" t="s">
        <v>22</v>
      </c>
      <c r="G3011" t="s">
        <v>23</v>
      </c>
      <c r="H3011" t="s">
        <v>22</v>
      </c>
      <c r="J3011" t="s">
        <v>24</v>
      </c>
      <c r="K3011" t="s">
        <v>32</v>
      </c>
      <c r="L3011" t="s">
        <v>26</v>
      </c>
      <c r="M3011" t="s">
        <v>32</v>
      </c>
      <c r="N3011" t="s">
        <v>26</v>
      </c>
      <c r="O3011" t="s">
        <v>32</v>
      </c>
      <c r="P3011" t="s">
        <v>26</v>
      </c>
      <c r="R3011" t="s">
        <v>27</v>
      </c>
      <c r="S3011" t="s">
        <v>8666</v>
      </c>
      <c r="T3011" t="s">
        <v>8667</v>
      </c>
      <c r="U3011" t="str">
        <f>RIGHT(T3011,LEN(T3011)-FIND("[",T3011))</f>
        <v>-123.13128371388612, 49.26321161958445]}</v>
      </c>
      <c r="V3011" t="str">
        <f>LEFT(U3011,FIND(",",U3011)-1)</f>
        <v>-123.13128371388612</v>
      </c>
      <c r="W3011" s="2">
        <f>VALUE(V3011)</f>
        <v>-123.13128371388601</v>
      </c>
      <c r="X3011" t="str">
        <f>MID(U3011,FIND(" ",U3011)+1,FIND("]",U3011)-FIND(" ",U3011)-1)</f>
        <v>49.26321161958445</v>
      </c>
      <c r="Y3011" s="2">
        <f>VALUE(X3011)</f>
        <v>49.263211619584403</v>
      </c>
      <c r="Z3011" t="s">
        <v>43</v>
      </c>
      <c r="AA3011" t="s">
        <v>8668</v>
      </c>
      <c r="AB3011" t="s">
        <v>28037</v>
      </c>
      <c r="AC3011" t="str">
        <f>LEFT(AB3011,FIND(" ",AB3011)-1)</f>
        <v>1154-1174</v>
      </c>
      <c r="AD3011" t="str">
        <f>MID(AB3011,FIND(" ",AB3011)+1,FIND(",",AB3011)-FIND(" ",AB3011)-1)</f>
        <v>W Broadway</v>
      </c>
    </row>
    <row r="3012" spans="1:30" hidden="1" x14ac:dyDescent="0.3">
      <c r="A3012" t="s">
        <v>21</v>
      </c>
      <c r="B3012">
        <f>IF(A3012="twin",2,1)</f>
        <v>2</v>
      </c>
      <c r="C3012" t="s">
        <v>52</v>
      </c>
      <c r="D3012" t="s">
        <v>67</v>
      </c>
      <c r="E3012" t="s">
        <v>52</v>
      </c>
      <c r="F3012" t="s">
        <v>67</v>
      </c>
      <c r="G3012" t="s">
        <v>52</v>
      </c>
      <c r="H3012" t="s">
        <v>67</v>
      </c>
      <c r="J3012" t="s">
        <v>24</v>
      </c>
      <c r="K3012" t="s">
        <v>32</v>
      </c>
      <c r="L3012" t="s">
        <v>26</v>
      </c>
      <c r="M3012" t="s">
        <v>32</v>
      </c>
      <c r="N3012" t="s">
        <v>26</v>
      </c>
      <c r="O3012" t="s">
        <v>32</v>
      </c>
      <c r="P3012" t="s">
        <v>26</v>
      </c>
      <c r="R3012" t="s">
        <v>53</v>
      </c>
      <c r="S3012" t="s">
        <v>8669</v>
      </c>
      <c r="T3012" t="s">
        <v>8670</v>
      </c>
      <c r="U3012" t="str">
        <f>RIGHT(T3012,LEN(T3012)-FIND("[",T3012))</f>
        <v>-123.12402902325424, 49.285212947052266]}</v>
      </c>
      <c r="V3012" t="str">
        <f>LEFT(U3012,FIND(",",U3012)-1)</f>
        <v>-123.12402902325424</v>
      </c>
      <c r="W3012" s="2">
        <f>VALUE(V3012)</f>
        <v>-123.124029023254</v>
      </c>
      <c r="X3012" t="str">
        <f>MID(U3012,FIND(" ",U3012)+1,FIND("]",U3012)-FIND(" ",U3012)-1)</f>
        <v>49.285212947052266</v>
      </c>
      <c r="Y3012" s="2">
        <f>VALUE(X3012)</f>
        <v>49.285212947052202</v>
      </c>
      <c r="Z3012" t="s">
        <v>84</v>
      </c>
      <c r="AA3012" t="s">
        <v>8671</v>
      </c>
      <c r="AB3012" t="s">
        <v>28038</v>
      </c>
      <c r="AC3012" t="str">
        <f>LEFT(AB3012,FIND(" ",AB3012)-1)</f>
        <v>440-745</v>
      </c>
      <c r="AD3012" t="str">
        <f>MID(AB3012,FIND(" ",AB3012)+1,FIND(",",AB3012)-FIND(" ",AB3012)-1)</f>
        <v>Thurlow St</v>
      </c>
    </row>
    <row r="3013" spans="1:30" hidden="1" x14ac:dyDescent="0.3">
      <c r="A3013" t="s">
        <v>21</v>
      </c>
      <c r="B3013">
        <f>IF(A3013="twin",2,1)</f>
        <v>2</v>
      </c>
      <c r="C3013" t="s">
        <v>45</v>
      </c>
      <c r="D3013" t="s">
        <v>52</v>
      </c>
      <c r="E3013" t="s">
        <v>45</v>
      </c>
      <c r="F3013" t="s">
        <v>52</v>
      </c>
      <c r="G3013" t="s">
        <v>45</v>
      </c>
      <c r="H3013" t="s">
        <v>52</v>
      </c>
      <c r="J3013" t="s">
        <v>24</v>
      </c>
      <c r="K3013" t="s">
        <v>32</v>
      </c>
      <c r="L3013" t="s">
        <v>26</v>
      </c>
      <c r="M3013" t="s">
        <v>32</v>
      </c>
      <c r="N3013" t="s">
        <v>26</v>
      </c>
      <c r="O3013" t="s">
        <v>32</v>
      </c>
      <c r="P3013" t="s">
        <v>26</v>
      </c>
      <c r="R3013" t="s">
        <v>27</v>
      </c>
      <c r="S3013" t="s">
        <v>8672</v>
      </c>
      <c r="T3013" t="s">
        <v>8673</v>
      </c>
      <c r="U3013" t="str">
        <f>RIGHT(T3013,LEN(T3013)-FIND("[",T3013))</f>
        <v>-123.13270233742035, 49.289622864025596]}</v>
      </c>
      <c r="V3013" t="str">
        <f>LEFT(U3013,FIND(",",U3013)-1)</f>
        <v>-123.13270233742035</v>
      </c>
      <c r="W3013" s="2">
        <f>VALUE(V3013)</f>
        <v>-123.13270233742</v>
      </c>
      <c r="X3013" t="str">
        <f>MID(U3013,FIND(" ",U3013)+1,FIND("]",U3013)-FIND(" ",U3013)-1)</f>
        <v>49.289622864025596</v>
      </c>
      <c r="Y3013" s="2">
        <f>VALUE(X3013)</f>
        <v>49.289622864025503</v>
      </c>
      <c r="Z3013" t="s">
        <v>84</v>
      </c>
      <c r="AA3013" t="s">
        <v>8674</v>
      </c>
      <c r="AB3013" t="s">
        <v>28039</v>
      </c>
      <c r="AC3013" t="str">
        <f>LEFT(AB3013,FIND(" ",AB3013)-1)</f>
        <v>1610</v>
      </c>
      <c r="AD3013" t="str">
        <f>MID(AB3013,FIND(" ",AB3013)+1,FIND(",",AB3013)-FIND(" ",AB3013)-1)</f>
        <v>Robson St #102</v>
      </c>
    </row>
    <row r="3014" spans="1:30" hidden="1" x14ac:dyDescent="0.3">
      <c r="A3014" t="s">
        <v>21</v>
      </c>
      <c r="B3014">
        <f>IF(A3014="twin",2,1)</f>
        <v>2</v>
      </c>
      <c r="C3014" t="s">
        <v>45</v>
      </c>
      <c r="D3014" t="s">
        <v>23</v>
      </c>
      <c r="E3014" t="s">
        <v>45</v>
      </c>
      <c r="F3014" t="s">
        <v>23</v>
      </c>
      <c r="G3014" t="s">
        <v>45</v>
      </c>
      <c r="H3014" t="s">
        <v>23</v>
      </c>
      <c r="J3014" t="s">
        <v>24</v>
      </c>
      <c r="K3014" t="s">
        <v>32</v>
      </c>
      <c r="L3014" t="s">
        <v>26</v>
      </c>
      <c r="M3014" t="s">
        <v>32</v>
      </c>
      <c r="N3014" t="s">
        <v>26</v>
      </c>
      <c r="O3014" t="s">
        <v>32</v>
      </c>
      <c r="P3014" t="s">
        <v>26</v>
      </c>
      <c r="R3014" t="s">
        <v>53</v>
      </c>
      <c r="S3014" t="s">
        <v>8675</v>
      </c>
      <c r="T3014" t="s">
        <v>8676</v>
      </c>
      <c r="U3014" t="str">
        <f>RIGHT(T3014,LEN(T3014)-FIND("[",T3014))</f>
        <v>-123.13148088326102, 49.28011211568512]}</v>
      </c>
      <c r="V3014" t="str">
        <f>LEFT(U3014,FIND(",",U3014)-1)</f>
        <v>-123.13148088326102</v>
      </c>
      <c r="W3014" s="2">
        <f>VALUE(V3014)</f>
        <v>-123.13148088326101</v>
      </c>
      <c r="X3014" t="str">
        <f>MID(U3014,FIND(" ",U3014)+1,FIND("]",U3014)-FIND(" ",U3014)-1)</f>
        <v>49.28011211568512</v>
      </c>
      <c r="Y3014" s="2">
        <f>VALUE(X3014)</f>
        <v>49.2801121156851</v>
      </c>
      <c r="Z3014" t="s">
        <v>84</v>
      </c>
      <c r="AA3014" t="s">
        <v>8677</v>
      </c>
      <c r="AB3014" t="s">
        <v>27867</v>
      </c>
      <c r="AC3014" t="str">
        <f>LEFT(AB3014,FIND(" ",AB3014)-1)</f>
        <v>1240</v>
      </c>
      <c r="AD3014" t="str">
        <f>MID(AB3014,FIND(" ",AB3014)+1,FIND(",",AB3014)-FIND(" ",AB3014)-1)</f>
        <v>Thurlow St</v>
      </c>
    </row>
    <row r="3015" spans="1:30" hidden="1" x14ac:dyDescent="0.3">
      <c r="A3015" t="s">
        <v>21</v>
      </c>
      <c r="B3015">
        <f>IF(A3015="twin",2,1)</f>
        <v>2</v>
      </c>
      <c r="C3015" t="s">
        <v>23</v>
      </c>
      <c r="D3015" t="s">
        <v>45</v>
      </c>
      <c r="E3015" t="s">
        <v>23</v>
      </c>
      <c r="F3015" t="s">
        <v>45</v>
      </c>
      <c r="G3015" t="s">
        <v>23</v>
      </c>
      <c r="H3015" t="s">
        <v>45</v>
      </c>
      <c r="J3015" t="s">
        <v>24</v>
      </c>
      <c r="K3015" t="s">
        <v>32</v>
      </c>
      <c r="L3015" t="s">
        <v>26</v>
      </c>
      <c r="M3015" t="s">
        <v>32</v>
      </c>
      <c r="N3015" t="s">
        <v>26</v>
      </c>
      <c r="O3015" t="s">
        <v>32</v>
      </c>
      <c r="P3015" t="s">
        <v>26</v>
      </c>
      <c r="R3015" t="s">
        <v>27</v>
      </c>
      <c r="S3015" t="s">
        <v>8678</v>
      </c>
      <c r="T3015" t="s">
        <v>8679</v>
      </c>
      <c r="U3015" t="str">
        <f>RIGHT(T3015,LEN(T3015)-FIND("[",T3015))</f>
        <v>-123.10615691006309, 49.28072408387679]}</v>
      </c>
      <c r="V3015" t="str">
        <f>LEFT(U3015,FIND(",",U3015)-1)</f>
        <v>-123.10615691006309</v>
      </c>
      <c r="W3015" s="2">
        <f>VALUE(V3015)</f>
        <v>-123.10615691006301</v>
      </c>
      <c r="X3015" t="str">
        <f>MID(U3015,FIND(" ",U3015)+1,FIND("]",U3015)-FIND(" ",U3015)-1)</f>
        <v>49.28072408387679</v>
      </c>
      <c r="Y3015" s="2">
        <f>VALUE(X3015)</f>
        <v>49.280724083876699</v>
      </c>
      <c r="Z3015" t="s">
        <v>30</v>
      </c>
      <c r="AA3015" t="s">
        <v>8680</v>
      </c>
      <c r="AB3015" t="s">
        <v>27058</v>
      </c>
      <c r="AC3015" t="str">
        <f>LEFT(AB3015,FIND(" ",AB3015)-1)</f>
        <v>56</v>
      </c>
      <c r="AD3015" t="str">
        <f>MID(AB3015,FIND(" ",AB3015)+1,FIND(",",AB3015)-FIND(" ",AB3015)-1)</f>
        <v>W Pender St</v>
      </c>
    </row>
    <row r="3016" spans="1:30" hidden="1" x14ac:dyDescent="0.3">
      <c r="A3016" t="s">
        <v>21</v>
      </c>
      <c r="B3016">
        <f>IF(A3016="twin",2,1)</f>
        <v>2</v>
      </c>
      <c r="C3016" t="s">
        <v>45</v>
      </c>
      <c r="D3016" t="s">
        <v>23</v>
      </c>
      <c r="E3016" t="s">
        <v>45</v>
      </c>
      <c r="F3016" t="s">
        <v>23</v>
      </c>
      <c r="G3016" t="s">
        <v>45</v>
      </c>
      <c r="H3016" t="s">
        <v>23</v>
      </c>
      <c r="J3016" t="s">
        <v>24</v>
      </c>
      <c r="K3016" t="s">
        <v>32</v>
      </c>
      <c r="L3016" t="s">
        <v>26</v>
      </c>
      <c r="M3016" t="s">
        <v>32</v>
      </c>
      <c r="N3016" t="s">
        <v>26</v>
      </c>
      <c r="O3016" t="s">
        <v>32</v>
      </c>
      <c r="P3016" t="s">
        <v>26</v>
      </c>
      <c r="R3016" t="s">
        <v>27</v>
      </c>
      <c r="S3016" t="s">
        <v>8681</v>
      </c>
      <c r="T3016" t="s">
        <v>8682</v>
      </c>
      <c r="U3016" t="str">
        <f>RIGHT(T3016,LEN(T3016)-FIND("[",T3016))</f>
        <v>-123.1022834207828, 49.28289766405643]}</v>
      </c>
      <c r="V3016" t="str">
        <f>LEFT(U3016,FIND(",",U3016)-1)</f>
        <v>-123.1022834207828</v>
      </c>
      <c r="W3016" s="2">
        <f>VALUE(V3016)</f>
        <v>-123.102283420782</v>
      </c>
      <c r="X3016" t="str">
        <f>MID(U3016,FIND(" ",U3016)+1,FIND("]",U3016)-FIND(" ",U3016)-1)</f>
        <v>49.28289766405643</v>
      </c>
      <c r="Y3016" s="2">
        <f>VALUE(X3016)</f>
        <v>49.282897664056399</v>
      </c>
      <c r="Z3016" t="s">
        <v>30</v>
      </c>
      <c r="AA3016" t="s">
        <v>8683</v>
      </c>
      <c r="AB3016" t="s">
        <v>28040</v>
      </c>
      <c r="AC3016" t="str">
        <f>LEFT(AB3016,FIND(" ",AB3016)-1)</f>
        <v>102-211</v>
      </c>
      <c r="AD3016" t="str">
        <f>MID(AB3016,FIND(" ",AB3016)+1,FIND(",",AB3016)-FIND(" ",AB3016)-1)</f>
        <v>Columbia St</v>
      </c>
    </row>
    <row r="3017" spans="1:30" hidden="1" x14ac:dyDescent="0.3">
      <c r="A3017" t="s">
        <v>21</v>
      </c>
      <c r="B3017">
        <f>IF(A3017="twin",2,1)</f>
        <v>2</v>
      </c>
      <c r="C3017" t="s">
        <v>23</v>
      </c>
      <c r="D3017" t="s">
        <v>22</v>
      </c>
      <c r="E3017" t="s">
        <v>23</v>
      </c>
      <c r="F3017" t="s">
        <v>22</v>
      </c>
      <c r="G3017" t="s">
        <v>23</v>
      </c>
      <c r="H3017" t="s">
        <v>22</v>
      </c>
      <c r="J3017" t="s">
        <v>24</v>
      </c>
      <c r="K3017" t="s">
        <v>32</v>
      </c>
      <c r="L3017" t="s">
        <v>26</v>
      </c>
      <c r="M3017" t="s">
        <v>32</v>
      </c>
      <c r="N3017" t="s">
        <v>26</v>
      </c>
      <c r="O3017" t="s">
        <v>32</v>
      </c>
      <c r="P3017" t="s">
        <v>26</v>
      </c>
      <c r="R3017" t="s">
        <v>27</v>
      </c>
      <c r="S3017" t="s">
        <v>8684</v>
      </c>
      <c r="T3017" t="s">
        <v>2375</v>
      </c>
      <c r="U3017" t="str">
        <f>RIGHT(T3017,LEN(T3017)-FIND("[",T3017))</f>
        <v>-123.10233754556991, 49.28176379212377]}</v>
      </c>
      <c r="V3017" t="str">
        <f>LEFT(U3017,FIND(",",U3017)-1)</f>
        <v>-123.10233754556991</v>
      </c>
      <c r="W3017" s="2">
        <f>VALUE(V3017)</f>
        <v>-123.102337545569</v>
      </c>
      <c r="X3017" t="str">
        <f>MID(U3017,FIND(" ",U3017)+1,FIND("]",U3017)-FIND(" ",U3017)-1)</f>
        <v>49.28176379212377</v>
      </c>
      <c r="Y3017" s="2">
        <f>VALUE(X3017)</f>
        <v>49.281763792123698</v>
      </c>
      <c r="Z3017" t="s">
        <v>30</v>
      </c>
      <c r="AA3017" t="s">
        <v>8685</v>
      </c>
      <c r="AB3017" t="s">
        <v>26534</v>
      </c>
      <c r="AC3017" t="str">
        <f>LEFT(AB3017,FIND(" ",AB3017)-1)</f>
        <v>371</v>
      </c>
      <c r="AD3017" t="str">
        <f>MID(AB3017,FIND(" ",AB3017)+1,FIND(",",AB3017)-FIND(" ",AB3017)-1)</f>
        <v>Columbia St</v>
      </c>
    </row>
    <row r="3018" spans="1:30" hidden="1" x14ac:dyDescent="0.3">
      <c r="A3018" t="s">
        <v>21</v>
      </c>
      <c r="B3018">
        <f>IF(A3018="twin",2,1)</f>
        <v>2</v>
      </c>
      <c r="C3018" t="s">
        <v>52</v>
      </c>
      <c r="D3018" t="s">
        <v>23</v>
      </c>
      <c r="E3018" t="s">
        <v>52</v>
      </c>
      <c r="F3018" t="s">
        <v>23</v>
      </c>
      <c r="G3018" t="s">
        <v>52</v>
      </c>
      <c r="H3018" t="s">
        <v>23</v>
      </c>
      <c r="I3018" t="s">
        <v>134</v>
      </c>
      <c r="J3018" t="s">
        <v>24</v>
      </c>
      <c r="K3018" t="s">
        <v>32</v>
      </c>
      <c r="L3018" t="s">
        <v>26</v>
      </c>
      <c r="M3018" t="s">
        <v>32</v>
      </c>
      <c r="N3018" t="s">
        <v>26</v>
      </c>
      <c r="O3018" t="s">
        <v>32</v>
      </c>
      <c r="P3018" t="s">
        <v>26</v>
      </c>
      <c r="R3018" t="s">
        <v>27</v>
      </c>
      <c r="S3018" t="s">
        <v>8686</v>
      </c>
      <c r="T3018" t="s">
        <v>8687</v>
      </c>
      <c r="U3018" t="str">
        <f>RIGHT(T3018,LEN(T3018)-FIND("[",T3018))</f>
        <v>-123.11027992654948, 49.28264976012315]}</v>
      </c>
      <c r="V3018" t="str">
        <f>LEFT(U3018,FIND(",",U3018)-1)</f>
        <v>-123.11027992654948</v>
      </c>
      <c r="W3018" s="2">
        <f>VALUE(V3018)</f>
        <v>-123.110279926549</v>
      </c>
      <c r="X3018" t="str">
        <f>MID(U3018,FIND(" ",U3018)+1,FIND("]",U3018)-FIND(" ",U3018)-1)</f>
        <v>49.28264976012315</v>
      </c>
      <c r="Y3018" s="2">
        <f>VALUE(X3018)</f>
        <v>49.2826497601231</v>
      </c>
      <c r="Z3018" t="s">
        <v>30</v>
      </c>
      <c r="AA3018" t="s">
        <v>8688</v>
      </c>
      <c r="AB3018" t="s">
        <v>28041</v>
      </c>
      <c r="AC3018" t="str">
        <f>LEFT(AB3018,FIND(" ",AB3018)-1)</f>
        <v>449-461</v>
      </c>
      <c r="AD3018" t="str">
        <f>MID(AB3018,FIND(" ",AB3018)+1,FIND(",",AB3018)-FIND(" ",AB3018)-1)</f>
        <v>Hamilton St</v>
      </c>
    </row>
    <row r="3019" spans="1:30" hidden="1" x14ac:dyDescent="0.3">
      <c r="A3019" t="s">
        <v>21</v>
      </c>
      <c r="B3019">
        <f>IF(A3019="twin",2,1)</f>
        <v>2</v>
      </c>
      <c r="C3019" t="s">
        <v>22</v>
      </c>
      <c r="D3019" t="s">
        <v>22</v>
      </c>
      <c r="E3019" t="s">
        <v>22</v>
      </c>
      <c r="F3019" t="s">
        <v>22</v>
      </c>
      <c r="G3019" t="s">
        <v>22</v>
      </c>
      <c r="H3019" t="s">
        <v>22</v>
      </c>
      <c r="J3019" t="s">
        <v>24</v>
      </c>
      <c r="K3019" t="s">
        <v>32</v>
      </c>
      <c r="L3019" t="s">
        <v>26</v>
      </c>
      <c r="M3019" t="s">
        <v>32</v>
      </c>
      <c r="N3019" t="s">
        <v>26</v>
      </c>
      <c r="O3019" t="s">
        <v>32</v>
      </c>
      <c r="P3019" t="s">
        <v>26</v>
      </c>
      <c r="R3019" t="s">
        <v>27</v>
      </c>
      <c r="S3019" t="s">
        <v>8689</v>
      </c>
      <c r="T3019" t="s">
        <v>8690</v>
      </c>
      <c r="U3019" t="str">
        <f>RIGHT(T3019,LEN(T3019)-FIND("[",T3019))</f>
        <v>-123.12607012525025, 49.288734830088174]}</v>
      </c>
      <c r="V3019" t="str">
        <f>LEFT(U3019,FIND(",",U3019)-1)</f>
        <v>-123.12607012525025</v>
      </c>
      <c r="W3019" s="2">
        <f>VALUE(V3019)</f>
        <v>-123.12607012525</v>
      </c>
      <c r="X3019" t="str">
        <f>MID(U3019,FIND(" ",U3019)+1,FIND("]",U3019)-FIND(" ",U3019)-1)</f>
        <v>49.288734830088174</v>
      </c>
      <c r="Y3019" s="2">
        <f>VALUE(X3019)</f>
        <v>49.288734830088103</v>
      </c>
      <c r="Z3019" t="s">
        <v>30</v>
      </c>
      <c r="AA3019" t="s">
        <v>8691</v>
      </c>
      <c r="AB3019" t="s">
        <v>28042</v>
      </c>
      <c r="AC3019" t="str">
        <f>LEFT(AB3019,FIND(" ",AB3019)-1)</f>
        <v>611</v>
      </c>
      <c r="AD3019" t="str">
        <f>MID(AB3019,FIND(" ",AB3019)+1,FIND(",",AB3019)-FIND(" ",AB3019)-1)</f>
        <v>Jervis St</v>
      </c>
    </row>
    <row r="3020" spans="1:30" hidden="1" x14ac:dyDescent="0.3">
      <c r="A3020" t="s">
        <v>21</v>
      </c>
      <c r="B3020">
        <f>IF(A3020="twin",2,1)</f>
        <v>2</v>
      </c>
      <c r="C3020" t="s">
        <v>23</v>
      </c>
      <c r="D3020" t="s">
        <v>22</v>
      </c>
      <c r="E3020" t="s">
        <v>23</v>
      </c>
      <c r="F3020" t="s">
        <v>22</v>
      </c>
      <c r="G3020" t="s">
        <v>23</v>
      </c>
      <c r="H3020" t="s">
        <v>22</v>
      </c>
      <c r="J3020" t="s">
        <v>24</v>
      </c>
      <c r="K3020" t="s">
        <v>32</v>
      </c>
      <c r="L3020" t="s">
        <v>26</v>
      </c>
      <c r="M3020" t="s">
        <v>32</v>
      </c>
      <c r="N3020" t="s">
        <v>26</v>
      </c>
      <c r="O3020" t="s">
        <v>32</v>
      </c>
      <c r="P3020" t="s">
        <v>26</v>
      </c>
      <c r="R3020" t="s">
        <v>27</v>
      </c>
      <c r="S3020" t="s">
        <v>8692</v>
      </c>
      <c r="T3020" t="s">
        <v>8693</v>
      </c>
      <c r="U3020" t="str">
        <f>RIGHT(T3020,LEN(T3020)-FIND("[",T3020))</f>
        <v>-123.15239477916516, 49.23360851635896]}</v>
      </c>
      <c r="V3020" t="str">
        <f>LEFT(U3020,FIND(",",U3020)-1)</f>
        <v>-123.15239477916516</v>
      </c>
      <c r="W3020" s="2">
        <f>VALUE(V3020)</f>
        <v>-123.15239477916499</v>
      </c>
      <c r="X3020" t="str">
        <f>MID(U3020,FIND(" ",U3020)+1,FIND("]",U3020)-FIND(" ",U3020)-1)</f>
        <v>49.23360851635896</v>
      </c>
      <c r="Y3020" s="2">
        <f>VALUE(X3020)</f>
        <v>49.233608516358899</v>
      </c>
      <c r="Z3020" t="s">
        <v>137</v>
      </c>
      <c r="AA3020" t="s">
        <v>8694</v>
      </c>
      <c r="AB3020" t="s">
        <v>28043</v>
      </c>
      <c r="AC3020" t="str">
        <f>LEFT(AB3020,FIND(" ",AB3020)-1)</f>
        <v>2021</v>
      </c>
      <c r="AD3020" t="str">
        <f>MID(AB3020,FIND(" ",AB3020)+1,FIND(",",AB3020)-FIND(" ",AB3020)-1)</f>
        <v>W 42nd Ave</v>
      </c>
    </row>
    <row r="3021" spans="1:30" hidden="1" x14ac:dyDescent="0.3">
      <c r="A3021" t="s">
        <v>21</v>
      </c>
      <c r="B3021">
        <f>IF(A3021="twin",2,1)</f>
        <v>2</v>
      </c>
      <c r="C3021" t="s">
        <v>23</v>
      </c>
      <c r="D3021" t="s">
        <v>22</v>
      </c>
      <c r="E3021" t="s">
        <v>23</v>
      </c>
      <c r="F3021" t="s">
        <v>22</v>
      </c>
      <c r="G3021" t="s">
        <v>23</v>
      </c>
      <c r="H3021" t="s">
        <v>22</v>
      </c>
      <c r="J3021" t="s">
        <v>24</v>
      </c>
      <c r="K3021" t="s">
        <v>32</v>
      </c>
      <c r="L3021" t="s">
        <v>26</v>
      </c>
      <c r="M3021" t="s">
        <v>32</v>
      </c>
      <c r="N3021" t="s">
        <v>26</v>
      </c>
      <c r="O3021" t="s">
        <v>32</v>
      </c>
      <c r="P3021" t="s">
        <v>26</v>
      </c>
      <c r="R3021" t="s">
        <v>27</v>
      </c>
      <c r="S3021" t="s">
        <v>8695</v>
      </c>
      <c r="T3021" t="s">
        <v>8696</v>
      </c>
      <c r="U3021" t="str">
        <f>RIGHT(T3021,LEN(T3021)-FIND("[",T3021))</f>
        <v>-123.15256509115558, 49.23361154784319]}</v>
      </c>
      <c r="V3021" t="str">
        <f>LEFT(U3021,FIND(",",U3021)-1)</f>
        <v>-123.15256509115558</v>
      </c>
      <c r="W3021" s="2">
        <f>VALUE(V3021)</f>
        <v>-123.152565091155</v>
      </c>
      <c r="X3021" t="str">
        <f>MID(U3021,FIND(" ",U3021)+1,FIND("]",U3021)-FIND(" ",U3021)-1)</f>
        <v>49.23361154784319</v>
      </c>
      <c r="Y3021" s="2">
        <f>VALUE(X3021)</f>
        <v>49.233611547843097</v>
      </c>
      <c r="Z3021" t="s">
        <v>137</v>
      </c>
      <c r="AA3021" t="s">
        <v>8697</v>
      </c>
      <c r="AB3021" t="s">
        <v>28044</v>
      </c>
      <c r="AC3021" t="str">
        <f>LEFT(AB3021,FIND(" ",AB3021)-1)</f>
        <v>2025</v>
      </c>
      <c r="AD3021" t="str">
        <f>MID(AB3021,FIND(" ",AB3021)+1,FIND(",",AB3021)-FIND(" ",AB3021)-1)</f>
        <v>W 42nd Ave</v>
      </c>
    </row>
    <row r="3022" spans="1:30" hidden="1" x14ac:dyDescent="0.3">
      <c r="A3022" t="s">
        <v>63</v>
      </c>
      <c r="B3022">
        <f>IF(A3022="twin",2,1)</f>
        <v>1</v>
      </c>
      <c r="C3022" t="s">
        <v>45</v>
      </c>
      <c r="D3022" t="s">
        <v>22</v>
      </c>
      <c r="E3022" t="s">
        <v>45</v>
      </c>
      <c r="F3022" t="s">
        <v>22</v>
      </c>
      <c r="G3022" t="s">
        <v>45</v>
      </c>
      <c r="H3022" t="s">
        <v>22</v>
      </c>
      <c r="J3022" t="s">
        <v>24</v>
      </c>
      <c r="K3022" t="s">
        <v>25</v>
      </c>
      <c r="L3022" t="s">
        <v>26</v>
      </c>
      <c r="M3022" t="s">
        <v>25</v>
      </c>
      <c r="N3022" t="s">
        <v>26</v>
      </c>
      <c r="O3022" t="s">
        <v>25</v>
      </c>
      <c r="P3022" t="s">
        <v>26</v>
      </c>
      <c r="R3022" t="s">
        <v>27</v>
      </c>
      <c r="S3022" t="s">
        <v>8698</v>
      </c>
      <c r="T3022" t="s">
        <v>8699</v>
      </c>
      <c r="U3022" t="str">
        <f>RIGHT(T3022,LEN(T3022)-FIND("[",T3022))</f>
        <v>-123.11263944044337, 49.266922472961205]}</v>
      </c>
      <c r="V3022" t="str">
        <f>LEFT(U3022,FIND(",",U3022)-1)</f>
        <v>-123.11263944044337</v>
      </c>
      <c r="W3022" s="2">
        <f>VALUE(V3022)</f>
        <v>-123.112639440443</v>
      </c>
      <c r="X3022" t="str">
        <f>MID(U3022,FIND(" ",U3022)+1,FIND("]",U3022)-FIND(" ",U3022)-1)</f>
        <v>49.266922472961205</v>
      </c>
      <c r="Y3022" s="2">
        <f>VALUE(X3022)</f>
        <v>49.266922472961198</v>
      </c>
      <c r="Z3022" t="s">
        <v>96</v>
      </c>
      <c r="AA3022" t="s">
        <v>8700</v>
      </c>
      <c r="AB3022" t="s">
        <v>28045</v>
      </c>
      <c r="AC3022" t="str">
        <f>LEFT(AB3022,FIND(" ",AB3022)-1)</f>
        <v>2088</v>
      </c>
      <c r="AD3022" t="str">
        <f>MID(AB3022,FIND(" ",AB3022)+1,FIND(",",AB3022)-FIND(" ",AB3022)-1)</f>
        <v>Yukon St</v>
      </c>
    </row>
    <row r="3023" spans="1:30" hidden="1" x14ac:dyDescent="0.3">
      <c r="A3023" t="s">
        <v>21</v>
      </c>
      <c r="B3023">
        <f>IF(A3023="twin",2,1)</f>
        <v>2</v>
      </c>
      <c r="C3023" t="s">
        <v>52</v>
      </c>
      <c r="D3023" t="s">
        <v>67</v>
      </c>
      <c r="E3023" t="s">
        <v>52</v>
      </c>
      <c r="F3023" t="s">
        <v>67</v>
      </c>
      <c r="G3023" t="s">
        <v>52</v>
      </c>
      <c r="H3023" t="s">
        <v>67</v>
      </c>
      <c r="J3023" t="s">
        <v>24</v>
      </c>
      <c r="K3023" t="s">
        <v>32</v>
      </c>
      <c r="L3023" t="s">
        <v>26</v>
      </c>
      <c r="M3023" t="s">
        <v>32</v>
      </c>
      <c r="N3023" t="s">
        <v>26</v>
      </c>
      <c r="O3023" t="s">
        <v>32</v>
      </c>
      <c r="P3023" t="s">
        <v>26</v>
      </c>
      <c r="R3023" t="s">
        <v>53</v>
      </c>
      <c r="S3023" t="s">
        <v>8701</v>
      </c>
      <c r="T3023" t="s">
        <v>8702</v>
      </c>
      <c r="U3023" t="str">
        <f>RIGHT(T3023,LEN(T3023)-FIND("[",T3023))</f>
        <v>-123.12390997266645, 49.285120595398546]}</v>
      </c>
      <c r="V3023" t="str">
        <f>LEFT(U3023,FIND(",",U3023)-1)</f>
        <v>-123.12390997266645</v>
      </c>
      <c r="W3023" s="2">
        <f>VALUE(V3023)</f>
        <v>-123.123909972666</v>
      </c>
      <c r="X3023" t="str">
        <f>MID(U3023,FIND(" ",U3023)+1,FIND("]",U3023)-FIND(" ",U3023)-1)</f>
        <v>49.285120595398546</v>
      </c>
      <c r="Y3023" s="2">
        <f>VALUE(X3023)</f>
        <v>49.285120595398503</v>
      </c>
      <c r="Z3023" t="s">
        <v>84</v>
      </c>
      <c r="AA3023" t="s">
        <v>8703</v>
      </c>
      <c r="AB3023" t="s">
        <v>28046</v>
      </c>
      <c r="AC3023" t="str">
        <f>LEFT(AB3023,FIND(" ",AB3023)-1)</f>
        <v>728</v>
      </c>
      <c r="AD3023" t="str">
        <f>MID(AB3023,FIND(" ",AB3023)+1,FIND(",",AB3023)-FIND(" ",AB3023)-1)</f>
        <v>Thurlow St</v>
      </c>
    </row>
    <row r="3024" spans="1:30" hidden="1" x14ac:dyDescent="0.3">
      <c r="A3024" t="s">
        <v>21</v>
      </c>
      <c r="B3024">
        <f>IF(A3024="twin",2,1)</f>
        <v>2</v>
      </c>
      <c r="C3024" t="s">
        <v>23</v>
      </c>
      <c r="D3024" t="s">
        <v>22</v>
      </c>
      <c r="E3024" t="s">
        <v>23</v>
      </c>
      <c r="F3024" t="s">
        <v>22</v>
      </c>
      <c r="G3024" t="s">
        <v>23</v>
      </c>
      <c r="H3024" t="s">
        <v>22</v>
      </c>
      <c r="J3024" t="s">
        <v>24</v>
      </c>
      <c r="K3024" t="s">
        <v>32</v>
      </c>
      <c r="L3024" t="s">
        <v>26</v>
      </c>
      <c r="M3024" t="s">
        <v>32</v>
      </c>
      <c r="N3024" t="s">
        <v>26</v>
      </c>
      <c r="O3024" t="s">
        <v>32</v>
      </c>
      <c r="P3024" t="s">
        <v>26</v>
      </c>
      <c r="R3024" t="s">
        <v>27</v>
      </c>
      <c r="S3024" t="s">
        <v>8704</v>
      </c>
      <c r="T3024" t="s">
        <v>8705</v>
      </c>
      <c r="U3024" t="str">
        <f>RIGHT(T3024,LEN(T3024)-FIND("[",T3024))</f>
        <v>-123.15343999002408, 49.23362246971669]}</v>
      </c>
      <c r="V3024" t="str">
        <f>LEFT(U3024,FIND(",",U3024)-1)</f>
        <v>-123.15343999002408</v>
      </c>
      <c r="W3024" s="2">
        <f>VALUE(V3024)</f>
        <v>-123.153439990024</v>
      </c>
      <c r="X3024" t="str">
        <f>MID(U3024,FIND(" ",U3024)+1,FIND("]",U3024)-FIND(" ",U3024)-1)</f>
        <v>49.23362246971669</v>
      </c>
      <c r="Y3024" s="2">
        <f>VALUE(X3024)</f>
        <v>49.2336224697166</v>
      </c>
      <c r="Z3024" t="s">
        <v>137</v>
      </c>
      <c r="AA3024" t="s">
        <v>8706</v>
      </c>
      <c r="AB3024" t="s">
        <v>28047</v>
      </c>
      <c r="AC3024" t="str">
        <f>LEFT(AB3024,FIND(" ",AB3024)-1)</f>
        <v>2071</v>
      </c>
      <c r="AD3024" t="str">
        <f>MID(AB3024,FIND(" ",AB3024)+1,FIND(",",AB3024)-FIND(" ",AB3024)-1)</f>
        <v>W 42nd Ave</v>
      </c>
    </row>
    <row r="3025" spans="1:30" hidden="1" x14ac:dyDescent="0.3">
      <c r="A3025" t="s">
        <v>21</v>
      </c>
      <c r="B3025">
        <f>IF(A3025="twin",2,1)</f>
        <v>2</v>
      </c>
      <c r="C3025" t="s">
        <v>23</v>
      </c>
      <c r="D3025" t="s">
        <v>22</v>
      </c>
      <c r="E3025" t="s">
        <v>23</v>
      </c>
      <c r="F3025" t="s">
        <v>22</v>
      </c>
      <c r="G3025" t="s">
        <v>23</v>
      </c>
      <c r="H3025" t="s">
        <v>22</v>
      </c>
      <c r="J3025" t="s">
        <v>24</v>
      </c>
      <c r="K3025" t="s">
        <v>32</v>
      </c>
      <c r="L3025" t="s">
        <v>26</v>
      </c>
      <c r="M3025" t="s">
        <v>32</v>
      </c>
      <c r="N3025" t="s">
        <v>26</v>
      </c>
      <c r="O3025" t="s">
        <v>32</v>
      </c>
      <c r="P3025" t="s">
        <v>26</v>
      </c>
      <c r="R3025" t="s">
        <v>27</v>
      </c>
      <c r="S3025" t="s">
        <v>8707</v>
      </c>
      <c r="T3025" t="s">
        <v>8708</v>
      </c>
      <c r="U3025" t="str">
        <f>RIGHT(T3025,LEN(T3025)-FIND("[",T3025))</f>
        <v>-123.15360839253329, 49.23362542124174]}</v>
      </c>
      <c r="V3025" t="str">
        <f>LEFT(U3025,FIND(",",U3025)-1)</f>
        <v>-123.15360839253329</v>
      </c>
      <c r="W3025" s="2">
        <f>VALUE(V3025)</f>
        <v>-123.153608392533</v>
      </c>
      <c r="X3025" t="str">
        <f>MID(U3025,FIND(" ",U3025)+1,FIND("]",U3025)-FIND(" ",U3025)-1)</f>
        <v>49.23362542124174</v>
      </c>
      <c r="Y3025" s="2">
        <f>VALUE(X3025)</f>
        <v>49.233625421241697</v>
      </c>
      <c r="Z3025" t="s">
        <v>137</v>
      </c>
      <c r="AA3025" t="s">
        <v>8709</v>
      </c>
      <c r="AB3025" t="s">
        <v>28048</v>
      </c>
      <c r="AC3025" t="str">
        <f>LEFT(AB3025,FIND(" ",AB3025)-1)</f>
        <v>2083</v>
      </c>
      <c r="AD3025" t="str">
        <f>MID(AB3025,FIND(" ",AB3025)+1,FIND(",",AB3025)-FIND(" ",AB3025)-1)</f>
        <v>W 42nd Ave</v>
      </c>
    </row>
    <row r="3026" spans="1:30" hidden="1" x14ac:dyDescent="0.3">
      <c r="A3026" t="s">
        <v>21</v>
      </c>
      <c r="B3026">
        <f>IF(A3026="twin",2,1)</f>
        <v>2</v>
      </c>
      <c r="C3026" t="s">
        <v>23</v>
      </c>
      <c r="D3026" t="s">
        <v>22</v>
      </c>
      <c r="E3026" t="s">
        <v>23</v>
      </c>
      <c r="F3026" t="s">
        <v>22</v>
      </c>
      <c r="G3026" t="s">
        <v>23</v>
      </c>
      <c r="H3026" t="s">
        <v>22</v>
      </c>
      <c r="J3026" t="s">
        <v>24</v>
      </c>
      <c r="K3026" t="s">
        <v>32</v>
      </c>
      <c r="L3026" t="s">
        <v>26</v>
      </c>
      <c r="M3026" t="s">
        <v>32</v>
      </c>
      <c r="N3026" t="s">
        <v>26</v>
      </c>
      <c r="O3026" t="s">
        <v>32</v>
      </c>
      <c r="P3026" t="s">
        <v>26</v>
      </c>
      <c r="R3026" t="s">
        <v>27</v>
      </c>
      <c r="S3026" t="s">
        <v>8710</v>
      </c>
      <c r="T3026" t="s">
        <v>8711</v>
      </c>
      <c r="U3026" t="str">
        <f>RIGHT(T3026,LEN(T3026)-FIND("[",T3026))</f>
        <v>-123.15377928065297, 49.233628153326435]}</v>
      </c>
      <c r="V3026" t="str">
        <f>LEFT(U3026,FIND(",",U3026)-1)</f>
        <v>-123.15377928065297</v>
      </c>
      <c r="W3026" s="2">
        <f>VALUE(V3026)</f>
        <v>-123.153779280652</v>
      </c>
      <c r="X3026" t="str">
        <f>MID(U3026,FIND(" ",U3026)+1,FIND("]",U3026)-FIND(" ",U3026)-1)</f>
        <v>49.233628153326435</v>
      </c>
      <c r="Y3026" s="2">
        <f>VALUE(X3026)</f>
        <v>49.2336281533264</v>
      </c>
      <c r="Z3026" t="s">
        <v>137</v>
      </c>
      <c r="AA3026" t="s">
        <v>8712</v>
      </c>
      <c r="AB3026" t="s">
        <v>28048</v>
      </c>
      <c r="AC3026" t="str">
        <f>LEFT(AB3026,FIND(" ",AB3026)-1)</f>
        <v>2083</v>
      </c>
      <c r="AD3026" t="str">
        <f>MID(AB3026,FIND(" ",AB3026)+1,FIND(",",AB3026)-FIND(" ",AB3026)-1)</f>
        <v>W 42nd Ave</v>
      </c>
    </row>
    <row r="3027" spans="1:30" hidden="1" x14ac:dyDescent="0.3">
      <c r="A3027" t="s">
        <v>21</v>
      </c>
      <c r="B3027">
        <f>IF(A3027="twin",2,1)</f>
        <v>2</v>
      </c>
      <c r="C3027" t="s">
        <v>23</v>
      </c>
      <c r="D3027" t="s">
        <v>22</v>
      </c>
      <c r="E3027" t="s">
        <v>23</v>
      </c>
      <c r="F3027" t="s">
        <v>22</v>
      </c>
      <c r="G3027" t="s">
        <v>23</v>
      </c>
      <c r="H3027" t="s">
        <v>22</v>
      </c>
      <c r="J3027" t="s">
        <v>24</v>
      </c>
      <c r="K3027" t="s">
        <v>32</v>
      </c>
      <c r="L3027" t="s">
        <v>26</v>
      </c>
      <c r="M3027" t="s">
        <v>32</v>
      </c>
      <c r="N3027" t="s">
        <v>26</v>
      </c>
      <c r="O3027" t="s">
        <v>32</v>
      </c>
      <c r="P3027" t="s">
        <v>26</v>
      </c>
      <c r="R3027" t="s">
        <v>27</v>
      </c>
      <c r="S3027" t="s">
        <v>8713</v>
      </c>
      <c r="T3027" t="s">
        <v>8714</v>
      </c>
      <c r="U3027" t="str">
        <f>RIGHT(T3027,LEN(T3027)-FIND("[",T3027))</f>
        <v>-123.1539521327392, 49.233630774597984]}</v>
      </c>
      <c r="V3027" t="str">
        <f>LEFT(U3027,FIND(",",U3027)-1)</f>
        <v>-123.1539521327392</v>
      </c>
      <c r="W3027" s="2">
        <f>VALUE(V3027)</f>
        <v>-123.15395213273899</v>
      </c>
      <c r="X3027" t="str">
        <f>MID(U3027,FIND(" ",U3027)+1,FIND("]",U3027)-FIND(" ",U3027)-1)</f>
        <v>49.233630774597984</v>
      </c>
      <c r="Y3027" s="2">
        <f>VALUE(X3027)</f>
        <v>49.233630774597898</v>
      </c>
      <c r="Z3027" t="s">
        <v>137</v>
      </c>
      <c r="AA3027" t="s">
        <v>8715</v>
      </c>
      <c r="AB3027" t="s">
        <v>28048</v>
      </c>
      <c r="AC3027" t="str">
        <f>LEFT(AB3027,FIND(" ",AB3027)-1)</f>
        <v>2083</v>
      </c>
      <c r="AD3027" t="str">
        <f>MID(AB3027,FIND(" ",AB3027)+1,FIND(",",AB3027)-FIND(" ",AB3027)-1)</f>
        <v>W 42nd Ave</v>
      </c>
    </row>
    <row r="3028" spans="1:30" hidden="1" x14ac:dyDescent="0.3">
      <c r="A3028" t="s">
        <v>21</v>
      </c>
      <c r="B3028">
        <f>IF(A3028="twin",2,1)</f>
        <v>2</v>
      </c>
      <c r="C3028" t="s">
        <v>23</v>
      </c>
      <c r="D3028" t="s">
        <v>22</v>
      </c>
      <c r="E3028" t="s">
        <v>23</v>
      </c>
      <c r="F3028" t="s">
        <v>22</v>
      </c>
      <c r="G3028" t="s">
        <v>23</v>
      </c>
      <c r="H3028" t="s">
        <v>22</v>
      </c>
      <c r="J3028" t="s">
        <v>24</v>
      </c>
      <c r="K3028" t="s">
        <v>32</v>
      </c>
      <c r="L3028" t="s">
        <v>26</v>
      </c>
      <c r="M3028" t="s">
        <v>32</v>
      </c>
      <c r="N3028" t="s">
        <v>26</v>
      </c>
      <c r="O3028" t="s">
        <v>32</v>
      </c>
      <c r="P3028" t="s">
        <v>26</v>
      </c>
      <c r="R3028" t="s">
        <v>27</v>
      </c>
      <c r="S3028" t="s">
        <v>8716</v>
      </c>
      <c r="T3028" t="s">
        <v>1522</v>
      </c>
      <c r="U3028" t="str">
        <f>RIGHT(T3028,LEN(T3028)-FIND("[",T3028))</f>
        <v>-123.15429986970581, 49.23363594168803]}</v>
      </c>
      <c r="V3028" t="str">
        <f>LEFT(U3028,FIND(",",U3028)-1)</f>
        <v>-123.15429986970581</v>
      </c>
      <c r="W3028" s="2">
        <f>VALUE(V3028)</f>
        <v>-123.154299869705</v>
      </c>
      <c r="X3028" t="str">
        <f>MID(U3028,FIND(" ",U3028)+1,FIND("]",U3028)-FIND(" ",U3028)-1)</f>
        <v>49.23363594168803</v>
      </c>
      <c r="Y3028" s="2">
        <f>VALUE(X3028)</f>
        <v>49.233635941688</v>
      </c>
      <c r="Z3028" t="s">
        <v>137</v>
      </c>
      <c r="AA3028" t="s">
        <v>8717</v>
      </c>
      <c r="AB3028" t="s">
        <v>26285</v>
      </c>
      <c r="AC3028" t="str">
        <f>LEFT(AB3028,FIND(" ",AB3028)-1)</f>
        <v>2091</v>
      </c>
      <c r="AD3028" t="str">
        <f>MID(AB3028,FIND(" ",AB3028)+1,FIND(",",AB3028)-FIND(" ",AB3028)-1)</f>
        <v>W 42nd Ave</v>
      </c>
    </row>
    <row r="3029" spans="1:30" hidden="1" x14ac:dyDescent="0.3">
      <c r="A3029" t="s">
        <v>21</v>
      </c>
      <c r="B3029">
        <f>IF(A3029="twin",2,1)</f>
        <v>2</v>
      </c>
      <c r="C3029" t="s">
        <v>23</v>
      </c>
      <c r="D3029" t="s">
        <v>22</v>
      </c>
      <c r="E3029" t="s">
        <v>23</v>
      </c>
      <c r="F3029" t="s">
        <v>22</v>
      </c>
      <c r="G3029" t="s">
        <v>23</v>
      </c>
      <c r="H3029" t="s">
        <v>22</v>
      </c>
      <c r="J3029" t="s">
        <v>24</v>
      </c>
      <c r="K3029" t="s">
        <v>32</v>
      </c>
      <c r="L3029" t="s">
        <v>26</v>
      </c>
      <c r="M3029" t="s">
        <v>32</v>
      </c>
      <c r="N3029" t="s">
        <v>26</v>
      </c>
      <c r="O3029" t="s">
        <v>32</v>
      </c>
      <c r="P3029" t="s">
        <v>26</v>
      </c>
      <c r="R3029" t="s">
        <v>27</v>
      </c>
      <c r="S3029" t="s">
        <v>8718</v>
      </c>
      <c r="T3029" t="s">
        <v>8719</v>
      </c>
      <c r="U3029" t="str">
        <f>RIGHT(T3029,LEN(T3029)-FIND("[",T3029))</f>
        <v>-123.15447283055694, 49.2336381842345]}</v>
      </c>
      <c r="V3029" t="str">
        <f>LEFT(U3029,FIND(",",U3029)-1)</f>
        <v>-123.15447283055694</v>
      </c>
      <c r="W3029" s="2">
        <f>VALUE(V3029)</f>
        <v>-123.154472830556</v>
      </c>
      <c r="X3029" t="str">
        <f>MID(U3029,FIND(" ",U3029)+1,FIND("]",U3029)-FIND(" ",U3029)-1)</f>
        <v>49.2336381842345</v>
      </c>
      <c r="Y3029" s="2">
        <f>VALUE(X3029)</f>
        <v>49.233638184234501</v>
      </c>
      <c r="Z3029" t="s">
        <v>137</v>
      </c>
      <c r="AA3029" t="s">
        <v>8720</v>
      </c>
      <c r="AB3029" t="s">
        <v>26285</v>
      </c>
      <c r="AC3029" t="str">
        <f>LEFT(AB3029,FIND(" ",AB3029)-1)</f>
        <v>2091</v>
      </c>
      <c r="AD3029" t="str">
        <f>MID(AB3029,FIND(" ",AB3029)+1,FIND(",",AB3029)-FIND(" ",AB3029)-1)</f>
        <v>W 42nd Ave</v>
      </c>
    </row>
    <row r="3030" spans="1:30" hidden="1" x14ac:dyDescent="0.3">
      <c r="A3030" t="s">
        <v>21</v>
      </c>
      <c r="B3030">
        <f>IF(A3030="twin",2,1)</f>
        <v>2</v>
      </c>
      <c r="C3030" t="s">
        <v>22</v>
      </c>
      <c r="D3030" t="s">
        <v>22</v>
      </c>
      <c r="E3030" t="s">
        <v>22</v>
      </c>
      <c r="F3030" t="s">
        <v>22</v>
      </c>
      <c r="G3030" t="s">
        <v>22</v>
      </c>
      <c r="H3030" t="s">
        <v>22</v>
      </c>
      <c r="J3030" t="s">
        <v>24</v>
      </c>
      <c r="K3030" t="s">
        <v>32</v>
      </c>
      <c r="L3030" t="s">
        <v>26</v>
      </c>
      <c r="M3030" t="s">
        <v>32</v>
      </c>
      <c r="N3030" t="s">
        <v>26</v>
      </c>
      <c r="O3030" t="s">
        <v>32</v>
      </c>
      <c r="P3030" t="s">
        <v>26</v>
      </c>
      <c r="R3030" t="s">
        <v>27</v>
      </c>
      <c r="S3030" t="s">
        <v>8721</v>
      </c>
      <c r="T3030" t="s">
        <v>8624</v>
      </c>
      <c r="U3030" t="str">
        <f>RIGHT(T3030,LEN(T3030)-FIND("[",T3030))</f>
        <v>-123.09772276815653, 49.28245749218074]}</v>
      </c>
      <c r="V3030" t="str">
        <f>LEFT(U3030,FIND(",",U3030)-1)</f>
        <v>-123.09772276815653</v>
      </c>
      <c r="W3030" s="2">
        <f>VALUE(V3030)</f>
        <v>-123.097722768156</v>
      </c>
      <c r="X3030" t="str">
        <f>MID(U3030,FIND(" ",U3030)+1,FIND("]",U3030)-FIND(" ",U3030)-1)</f>
        <v>49.28245749218074</v>
      </c>
      <c r="Y3030" s="2">
        <f>VALUE(X3030)</f>
        <v>49.282457492180697</v>
      </c>
      <c r="Z3030" t="s">
        <v>552</v>
      </c>
      <c r="AA3030" t="s">
        <v>8722</v>
      </c>
      <c r="AB3030" t="s">
        <v>28026</v>
      </c>
      <c r="AC3030" t="str">
        <f>LEFT(AB3030,FIND(" ",AB3030)-1)</f>
        <v>303</v>
      </c>
      <c r="AD3030" t="str">
        <f>MID(AB3030,FIND(" ",AB3030)+1,FIND(",",AB3030)-FIND(" ",AB3030)-1)</f>
        <v>E Cordova St</v>
      </c>
    </row>
    <row r="3031" spans="1:30" hidden="1" x14ac:dyDescent="0.3">
      <c r="A3031" t="s">
        <v>21</v>
      </c>
      <c r="B3031">
        <f>IF(A3031="twin",2,1)</f>
        <v>2</v>
      </c>
      <c r="C3031" t="s">
        <v>45</v>
      </c>
      <c r="D3031" t="s">
        <v>22</v>
      </c>
      <c r="E3031" t="s">
        <v>45</v>
      </c>
      <c r="F3031" t="s">
        <v>22</v>
      </c>
      <c r="G3031" t="s">
        <v>45</v>
      </c>
      <c r="H3031" t="s">
        <v>22</v>
      </c>
      <c r="J3031" t="s">
        <v>24</v>
      </c>
      <c r="K3031" t="s">
        <v>25</v>
      </c>
      <c r="L3031" t="s">
        <v>26</v>
      </c>
      <c r="M3031" t="s">
        <v>25</v>
      </c>
      <c r="N3031" t="s">
        <v>26</v>
      </c>
      <c r="O3031" t="s">
        <v>25</v>
      </c>
      <c r="P3031" t="s">
        <v>26</v>
      </c>
      <c r="R3031" t="s">
        <v>27</v>
      </c>
      <c r="S3031" t="s">
        <v>8723</v>
      </c>
      <c r="T3031" t="s">
        <v>2611</v>
      </c>
      <c r="U3031" t="str">
        <f>RIGHT(T3031,LEN(T3031)-FIND("[",T3031))</f>
        <v>-123.17019321463472, 49.263807234495125]}</v>
      </c>
      <c r="V3031" t="str">
        <f>LEFT(U3031,FIND(",",U3031)-1)</f>
        <v>-123.17019321463472</v>
      </c>
      <c r="W3031" s="2">
        <f>VALUE(V3031)</f>
        <v>-123.170193214634</v>
      </c>
      <c r="X3031" t="str">
        <f>MID(U3031,FIND(" ",U3031)+1,FIND("]",U3031)-FIND(" ",U3031)-1)</f>
        <v>49.263807234495125</v>
      </c>
      <c r="Y3031" s="2">
        <f>VALUE(X3031)</f>
        <v>49.263807234495097</v>
      </c>
      <c r="Z3031" t="s">
        <v>79</v>
      </c>
      <c r="AA3031" t="s">
        <v>8724</v>
      </c>
      <c r="AB3031" t="s">
        <v>26602</v>
      </c>
      <c r="AC3031" t="str">
        <f>LEFT(AB3031,FIND(" ",AB3031)-1)</f>
        <v>307-2902</v>
      </c>
      <c r="AD3031" t="str">
        <f>MID(AB3031,FIND(" ",AB3031)+1,FIND(",",AB3031)-FIND(" ",AB3031)-1)</f>
        <v>W Broadway</v>
      </c>
    </row>
    <row r="3032" spans="1:30" hidden="1" x14ac:dyDescent="0.3">
      <c r="A3032" t="s">
        <v>21</v>
      </c>
      <c r="B3032">
        <f>IF(A3032="twin",2,1)</f>
        <v>2</v>
      </c>
      <c r="C3032" t="s">
        <v>22</v>
      </c>
      <c r="D3032" t="s">
        <v>45</v>
      </c>
      <c r="E3032" t="s">
        <v>22</v>
      </c>
      <c r="F3032" t="s">
        <v>45</v>
      </c>
      <c r="G3032" t="s">
        <v>22</v>
      </c>
      <c r="H3032" t="s">
        <v>45</v>
      </c>
      <c r="J3032" t="s">
        <v>24</v>
      </c>
      <c r="K3032" t="s">
        <v>25</v>
      </c>
      <c r="L3032" t="s">
        <v>26</v>
      </c>
      <c r="M3032" t="s">
        <v>25</v>
      </c>
      <c r="N3032" t="s">
        <v>26</v>
      </c>
      <c r="O3032" t="s">
        <v>25</v>
      </c>
      <c r="P3032" t="s">
        <v>26</v>
      </c>
      <c r="R3032" t="s">
        <v>27</v>
      </c>
      <c r="S3032" t="s">
        <v>8725</v>
      </c>
      <c r="T3032" t="s">
        <v>8726</v>
      </c>
      <c r="U3032" t="str">
        <f>RIGHT(T3032,LEN(T3032)-FIND("[",T3032))</f>
        <v>-123.17389678876523, 49.264413654786935]}</v>
      </c>
      <c r="V3032" t="str">
        <f>LEFT(U3032,FIND(",",U3032)-1)</f>
        <v>-123.17389678876523</v>
      </c>
      <c r="W3032" s="2">
        <f>VALUE(V3032)</f>
        <v>-123.17389678876501</v>
      </c>
      <c r="X3032" t="str">
        <f>MID(U3032,FIND(" ",U3032)+1,FIND("]",U3032)-FIND(" ",U3032)-1)</f>
        <v>49.264413654786935</v>
      </c>
      <c r="Y3032" s="2">
        <f>VALUE(X3032)</f>
        <v>49.2644136547869</v>
      </c>
      <c r="Z3032" t="s">
        <v>79</v>
      </c>
      <c r="AA3032" t="s">
        <v>8727</v>
      </c>
      <c r="AB3032" t="s">
        <v>28049</v>
      </c>
      <c r="AC3032" t="str">
        <f>LEFT(AB3032,FIND(" ",AB3032)-1)</f>
        <v>2468</v>
      </c>
      <c r="AD3032" t="str">
        <f>MID(AB3032,FIND(" ",AB3032)+1,FIND(",",AB3032)-FIND(" ",AB3032)-1)</f>
        <v>Balaclava St</v>
      </c>
    </row>
    <row r="3033" spans="1:30" hidden="1" x14ac:dyDescent="0.3">
      <c r="A3033" t="s">
        <v>63</v>
      </c>
      <c r="B3033">
        <f>IF(A3033="twin",2,1)</f>
        <v>1</v>
      </c>
      <c r="C3033" t="s">
        <v>22</v>
      </c>
      <c r="D3033" t="s">
        <v>22</v>
      </c>
      <c r="E3033" t="s">
        <v>22</v>
      </c>
      <c r="F3033" t="s">
        <v>22</v>
      </c>
      <c r="G3033" t="s">
        <v>22</v>
      </c>
      <c r="H3033" t="s">
        <v>22</v>
      </c>
      <c r="J3033" t="s">
        <v>24</v>
      </c>
      <c r="K3033" t="s">
        <v>32</v>
      </c>
      <c r="L3033" t="s">
        <v>26</v>
      </c>
      <c r="M3033" t="s">
        <v>32</v>
      </c>
      <c r="N3033" t="s">
        <v>26</v>
      </c>
      <c r="O3033" t="s">
        <v>32</v>
      </c>
      <c r="P3033" t="s">
        <v>26</v>
      </c>
      <c r="R3033" t="s">
        <v>27</v>
      </c>
      <c r="S3033" t="s">
        <v>8728</v>
      </c>
      <c r="T3033" t="s">
        <v>8729</v>
      </c>
      <c r="U3033" t="str">
        <f>RIGHT(T3033,LEN(T3033)-FIND("[",T3033))</f>
        <v>-123.10084172282507, 49.261849911979]}</v>
      </c>
      <c r="V3033" t="str">
        <f>LEFT(U3033,FIND(",",U3033)-1)</f>
        <v>-123.10084172282507</v>
      </c>
      <c r="W3033" s="2">
        <f>VALUE(V3033)</f>
        <v>-123.100841722825</v>
      </c>
      <c r="X3033" t="str">
        <f>MID(U3033,FIND(" ",U3033)+1,FIND("]",U3033)-FIND(" ",U3033)-1)</f>
        <v>49.261849911979</v>
      </c>
      <c r="Y3033" s="2">
        <f>VALUE(X3033)</f>
        <v>49.261849911978999</v>
      </c>
      <c r="Z3033" t="s">
        <v>96</v>
      </c>
      <c r="AA3033" t="s">
        <v>8730</v>
      </c>
      <c r="AB3033" t="s">
        <v>28050</v>
      </c>
      <c r="AC3033" t="str">
        <f>LEFT(AB3033,FIND(" ",AB3033)-1)</f>
        <v>2610</v>
      </c>
      <c r="AD3033" t="str">
        <f>MID(AB3033,FIND(" ",AB3033)+1,FIND(",",AB3033)-FIND(" ",AB3033)-1)</f>
        <v>Main St</v>
      </c>
    </row>
    <row r="3034" spans="1:30" hidden="1" x14ac:dyDescent="0.3">
      <c r="A3034" t="s">
        <v>21</v>
      </c>
      <c r="B3034">
        <f>IF(A3034="twin",2,1)</f>
        <v>2</v>
      </c>
      <c r="C3034" t="s">
        <v>22</v>
      </c>
      <c r="D3034" t="s">
        <v>22</v>
      </c>
      <c r="E3034" t="s">
        <v>22</v>
      </c>
      <c r="F3034" t="s">
        <v>22</v>
      </c>
      <c r="G3034" t="s">
        <v>22</v>
      </c>
      <c r="H3034" t="s">
        <v>22</v>
      </c>
      <c r="J3034" t="s">
        <v>24</v>
      </c>
      <c r="K3034" t="s">
        <v>32</v>
      </c>
      <c r="L3034" t="s">
        <v>26</v>
      </c>
      <c r="M3034" t="s">
        <v>32</v>
      </c>
      <c r="N3034" t="s">
        <v>26</v>
      </c>
      <c r="O3034" t="s">
        <v>32</v>
      </c>
      <c r="P3034" t="s">
        <v>26</v>
      </c>
      <c r="R3034" t="s">
        <v>27</v>
      </c>
      <c r="S3034" t="s">
        <v>8731</v>
      </c>
      <c r="T3034" t="s">
        <v>8732</v>
      </c>
      <c r="U3034" t="str">
        <f>RIGHT(T3034,LEN(T3034)-FIND("[",T3034))</f>
        <v>-123.10084515869626, 49.261741912505826]}</v>
      </c>
      <c r="V3034" t="str">
        <f>LEFT(U3034,FIND(",",U3034)-1)</f>
        <v>-123.10084515869626</v>
      </c>
      <c r="W3034" s="2">
        <f>VALUE(V3034)</f>
        <v>-123.100845158696</v>
      </c>
      <c r="X3034" t="str">
        <f>MID(U3034,FIND(" ",U3034)+1,FIND("]",U3034)-FIND(" ",U3034)-1)</f>
        <v>49.261741912505826</v>
      </c>
      <c r="Y3034" s="2">
        <f>VALUE(X3034)</f>
        <v>49.261741912505798</v>
      </c>
      <c r="Z3034" t="s">
        <v>96</v>
      </c>
      <c r="AA3034" t="s">
        <v>8733</v>
      </c>
      <c r="AB3034" t="s">
        <v>28051</v>
      </c>
      <c r="AC3034" t="str">
        <f>LEFT(AB3034,FIND(" ",AB3034)-1)</f>
        <v>2616</v>
      </c>
      <c r="AD3034" t="str">
        <f>MID(AB3034,FIND(" ",AB3034)+1,FIND(",",AB3034)-FIND(" ",AB3034)-1)</f>
        <v>Main St</v>
      </c>
    </row>
    <row r="3035" spans="1:30" hidden="1" x14ac:dyDescent="0.3">
      <c r="A3035" t="s">
        <v>21</v>
      </c>
      <c r="B3035">
        <f>IF(A3035="twin",2,1)</f>
        <v>2</v>
      </c>
      <c r="C3035" t="s">
        <v>22</v>
      </c>
      <c r="D3035" t="s">
        <v>22</v>
      </c>
      <c r="E3035" t="s">
        <v>22</v>
      </c>
      <c r="F3035" t="s">
        <v>22</v>
      </c>
      <c r="G3035" t="s">
        <v>22</v>
      </c>
      <c r="H3035" t="s">
        <v>22</v>
      </c>
      <c r="J3035" t="s">
        <v>24</v>
      </c>
      <c r="K3035" t="s">
        <v>32</v>
      </c>
      <c r="L3035" t="s">
        <v>26</v>
      </c>
      <c r="M3035" t="s">
        <v>32</v>
      </c>
      <c r="N3035" t="s">
        <v>26</v>
      </c>
      <c r="O3035" t="s">
        <v>32</v>
      </c>
      <c r="P3035" t="s">
        <v>26</v>
      </c>
      <c r="R3035" t="s">
        <v>27</v>
      </c>
      <c r="S3035" t="s">
        <v>8734</v>
      </c>
      <c r="T3035" t="s">
        <v>5777</v>
      </c>
      <c r="U3035" t="str">
        <f>RIGHT(T3035,LEN(T3035)-FIND("[",T3035))</f>
        <v>-123.10085009175596, 49.26163347095846]}</v>
      </c>
      <c r="V3035" t="str">
        <f>LEFT(U3035,FIND(",",U3035)-1)</f>
        <v>-123.10085009175596</v>
      </c>
      <c r="W3035" s="2">
        <f>VALUE(V3035)</f>
        <v>-123.10085009175501</v>
      </c>
      <c r="X3035" t="str">
        <f>MID(U3035,FIND(" ",U3035)+1,FIND("]",U3035)-FIND(" ",U3035)-1)</f>
        <v>49.26163347095846</v>
      </c>
      <c r="Y3035" s="2">
        <f>VALUE(X3035)</f>
        <v>49.261633470958401</v>
      </c>
      <c r="Z3035" t="s">
        <v>96</v>
      </c>
      <c r="AA3035" t="s">
        <v>8735</v>
      </c>
      <c r="AB3035" t="s">
        <v>27392</v>
      </c>
      <c r="AC3035" t="str">
        <f>LEFT(AB3035,FIND(" ",AB3035)-1)</f>
        <v>2630</v>
      </c>
      <c r="AD3035" t="str">
        <f>MID(AB3035,FIND(" ",AB3035)+1,FIND(",",AB3035)-FIND(" ",AB3035)-1)</f>
        <v>Main St</v>
      </c>
    </row>
    <row r="3036" spans="1:30" hidden="1" x14ac:dyDescent="0.3">
      <c r="A3036" t="s">
        <v>21</v>
      </c>
      <c r="B3036">
        <f>IF(A3036="twin",2,1)</f>
        <v>2</v>
      </c>
      <c r="C3036" t="s">
        <v>22</v>
      </c>
      <c r="D3036" t="s">
        <v>22</v>
      </c>
      <c r="E3036" t="s">
        <v>22</v>
      </c>
      <c r="F3036" t="s">
        <v>22</v>
      </c>
      <c r="G3036" t="s">
        <v>22</v>
      </c>
      <c r="H3036" t="s">
        <v>22</v>
      </c>
      <c r="J3036" t="s">
        <v>24</v>
      </c>
      <c r="K3036" t="s">
        <v>32</v>
      </c>
      <c r="L3036" t="s">
        <v>26</v>
      </c>
      <c r="M3036" t="s">
        <v>32</v>
      </c>
      <c r="N3036" t="s">
        <v>26</v>
      </c>
      <c r="O3036" t="s">
        <v>32</v>
      </c>
      <c r="P3036" t="s">
        <v>26</v>
      </c>
      <c r="R3036" t="s">
        <v>27</v>
      </c>
      <c r="S3036" t="s">
        <v>8736</v>
      </c>
      <c r="T3036" t="s">
        <v>5780</v>
      </c>
      <c r="U3036" t="str">
        <f>RIGHT(T3036,LEN(T3036)-FIND("[",T3036))</f>
        <v>-123.10085419760529, 49.26152377979685]}</v>
      </c>
      <c r="V3036" t="str">
        <f>LEFT(U3036,FIND(",",U3036)-1)</f>
        <v>-123.10085419760529</v>
      </c>
      <c r="W3036" s="2">
        <f>VALUE(V3036)</f>
        <v>-123.100854197605</v>
      </c>
      <c r="X3036" t="str">
        <f>MID(U3036,FIND(" ",U3036)+1,FIND("]",U3036)-FIND(" ",U3036)-1)</f>
        <v>49.26152377979685</v>
      </c>
      <c r="Y3036" s="2">
        <f>VALUE(X3036)</f>
        <v>49.261523779796804</v>
      </c>
      <c r="Z3036" t="s">
        <v>96</v>
      </c>
      <c r="AA3036" t="s">
        <v>8737</v>
      </c>
      <c r="AB3036" t="s">
        <v>27392</v>
      </c>
      <c r="AC3036" t="str">
        <f>LEFT(AB3036,FIND(" ",AB3036)-1)</f>
        <v>2630</v>
      </c>
      <c r="AD3036" t="str">
        <f>MID(AB3036,FIND(" ",AB3036)+1,FIND(",",AB3036)-FIND(" ",AB3036)-1)</f>
        <v>Main St</v>
      </c>
    </row>
    <row r="3037" spans="1:30" hidden="1" x14ac:dyDescent="0.3">
      <c r="A3037" t="s">
        <v>21</v>
      </c>
      <c r="B3037">
        <f>IF(A3037="twin",2,1)</f>
        <v>2</v>
      </c>
      <c r="C3037" t="s">
        <v>22</v>
      </c>
      <c r="D3037" t="s">
        <v>22</v>
      </c>
      <c r="E3037" t="s">
        <v>22</v>
      </c>
      <c r="F3037" t="s">
        <v>22</v>
      </c>
      <c r="G3037" t="s">
        <v>22</v>
      </c>
      <c r="H3037" t="s">
        <v>22</v>
      </c>
      <c r="J3037" t="s">
        <v>24</v>
      </c>
      <c r="K3037" t="s">
        <v>32</v>
      </c>
      <c r="L3037" t="s">
        <v>26</v>
      </c>
      <c r="M3037" t="s">
        <v>32</v>
      </c>
      <c r="N3037" t="s">
        <v>26</v>
      </c>
      <c r="O3037" t="s">
        <v>32</v>
      </c>
      <c r="P3037" t="s">
        <v>26</v>
      </c>
      <c r="R3037" t="s">
        <v>27</v>
      </c>
      <c r="S3037" t="s">
        <v>8738</v>
      </c>
      <c r="T3037" t="s">
        <v>8739</v>
      </c>
      <c r="U3037" t="str">
        <f>RIGHT(T3037,LEN(T3037)-FIND("[",T3037))</f>
        <v>-123.11089078489134, 49.26278724303334]}</v>
      </c>
      <c r="V3037" t="str">
        <f>LEFT(U3037,FIND(",",U3037)-1)</f>
        <v>-123.11089078489134</v>
      </c>
      <c r="W3037" s="2">
        <f>VALUE(V3037)</f>
        <v>-123.110890784891</v>
      </c>
      <c r="X3037" t="str">
        <f>MID(U3037,FIND(" ",U3037)+1,FIND("]",U3037)-FIND(" ",U3037)-1)</f>
        <v>49.26278724303334</v>
      </c>
      <c r="Y3037" s="2">
        <f>VALUE(X3037)</f>
        <v>49.262787243033301</v>
      </c>
      <c r="Z3037" t="s">
        <v>96</v>
      </c>
      <c r="AA3037" t="s">
        <v>8740</v>
      </c>
      <c r="AB3037" t="s">
        <v>28052</v>
      </c>
      <c r="AC3037" t="str">
        <f>LEFT(AB3037,FIND(" ",AB3037)-1)</f>
        <v>2516</v>
      </c>
      <c r="AD3037" t="str">
        <f>MID(AB3037,FIND(" ",AB3037)+1,FIND(",",AB3037)-FIND(" ",AB3037)-1)</f>
        <v>Alberta St</v>
      </c>
    </row>
    <row r="3038" spans="1:30" hidden="1" x14ac:dyDescent="0.3">
      <c r="A3038" t="s">
        <v>21</v>
      </c>
      <c r="B3038">
        <f>IF(A3038="twin",2,1)</f>
        <v>2</v>
      </c>
      <c r="C3038" t="s">
        <v>22</v>
      </c>
      <c r="D3038" t="s">
        <v>22</v>
      </c>
      <c r="E3038" t="s">
        <v>22</v>
      </c>
      <c r="F3038" t="s">
        <v>22</v>
      </c>
      <c r="G3038" t="s">
        <v>22</v>
      </c>
      <c r="H3038" t="s">
        <v>22</v>
      </c>
      <c r="J3038" t="s">
        <v>24</v>
      </c>
      <c r="K3038" t="s">
        <v>25</v>
      </c>
      <c r="L3038" t="s">
        <v>26</v>
      </c>
      <c r="M3038" t="s">
        <v>25</v>
      </c>
      <c r="N3038" t="s">
        <v>26</v>
      </c>
      <c r="O3038" t="s">
        <v>25</v>
      </c>
      <c r="P3038" t="s">
        <v>26</v>
      </c>
      <c r="R3038" t="s">
        <v>27</v>
      </c>
      <c r="S3038" t="s">
        <v>8741</v>
      </c>
      <c r="T3038" t="s">
        <v>8742</v>
      </c>
      <c r="U3038" t="str">
        <f>RIGHT(T3038,LEN(T3038)-FIND("[",T3038))</f>
        <v>-123.13584862778329, 49.27789655990677]}</v>
      </c>
      <c r="V3038" t="str">
        <f>LEFT(U3038,FIND(",",U3038)-1)</f>
        <v>-123.13584862778329</v>
      </c>
      <c r="W3038" s="2">
        <f>VALUE(V3038)</f>
        <v>-123.13584862778301</v>
      </c>
      <c r="X3038" t="str">
        <f>MID(U3038,FIND(" ",U3038)+1,FIND("]",U3038)-FIND(" ",U3038)-1)</f>
        <v>49.27789655990677</v>
      </c>
      <c r="Y3038" s="2">
        <f>VALUE(X3038)</f>
        <v>49.277896559906701</v>
      </c>
      <c r="Z3038" t="s">
        <v>84</v>
      </c>
      <c r="AA3038" t="s">
        <v>8743</v>
      </c>
      <c r="AB3038" t="s">
        <v>27383</v>
      </c>
      <c r="AC3038" t="str">
        <f>LEFT(AB3038,FIND(" ",AB3038)-1)</f>
        <v>Westbound</v>
      </c>
      <c r="AD3038" t="str">
        <f>MID(AB3038,FIND(" ",AB3038)+1,FIND(",",AB3038)-FIND(" ",AB3038)-1)</f>
        <v>Beach Ave @ Thurlow St</v>
      </c>
    </row>
    <row r="3039" spans="1:30" hidden="1" x14ac:dyDescent="0.3">
      <c r="A3039" t="s">
        <v>21</v>
      </c>
      <c r="B3039">
        <f>IF(A3039="twin",2,1)</f>
        <v>2</v>
      </c>
      <c r="C3039" t="s">
        <v>40</v>
      </c>
      <c r="D3039" t="s">
        <v>52</v>
      </c>
      <c r="E3039" t="s">
        <v>40</v>
      </c>
      <c r="F3039" t="s">
        <v>52</v>
      </c>
      <c r="G3039" t="s">
        <v>40</v>
      </c>
      <c r="H3039" t="s">
        <v>52</v>
      </c>
      <c r="J3039" t="s">
        <v>24</v>
      </c>
      <c r="K3039" t="s">
        <v>32</v>
      </c>
      <c r="L3039" t="s">
        <v>26</v>
      </c>
      <c r="M3039" t="s">
        <v>32</v>
      </c>
      <c r="N3039" t="s">
        <v>26</v>
      </c>
      <c r="O3039" t="s">
        <v>32</v>
      </c>
      <c r="P3039" t="s">
        <v>26</v>
      </c>
      <c r="R3039" t="s">
        <v>53</v>
      </c>
      <c r="S3039" t="s">
        <v>8744</v>
      </c>
      <c r="T3039" t="s">
        <v>8745</v>
      </c>
      <c r="U3039" t="str">
        <f>RIGHT(T3039,LEN(T3039)-FIND("[",T3039))</f>
        <v>-123.11502146626401, 49.28575579481097]}</v>
      </c>
      <c r="V3039" t="str">
        <f>LEFT(U3039,FIND(",",U3039)-1)</f>
        <v>-123.11502146626401</v>
      </c>
      <c r="W3039" s="2">
        <f>VALUE(V3039)</f>
        <v>-123.115021466264</v>
      </c>
      <c r="X3039" t="str">
        <f>MID(U3039,FIND(" ",U3039)+1,FIND("]",U3039)-FIND(" ",U3039)-1)</f>
        <v>49.28575579481097</v>
      </c>
      <c r="Y3039" s="2">
        <f>VALUE(X3039)</f>
        <v>49.285755794810903</v>
      </c>
      <c r="Z3039" t="s">
        <v>30</v>
      </c>
      <c r="AA3039" t="s">
        <v>8746</v>
      </c>
      <c r="AB3039" t="s">
        <v>28053</v>
      </c>
      <c r="AC3039" t="str">
        <f>LEFT(AB3039,FIND(" ",AB3039)-1)</f>
        <v>408</v>
      </c>
      <c r="AD3039" t="str">
        <f>MID(AB3039,FIND(" ",AB3039)+1,FIND(",",AB3039)-FIND(" ",AB3039)-1)</f>
        <v>Howe St</v>
      </c>
    </row>
    <row r="3040" spans="1:30" hidden="1" x14ac:dyDescent="0.3">
      <c r="A3040" t="s">
        <v>21</v>
      </c>
      <c r="B3040">
        <f>IF(A3040="twin",2,1)</f>
        <v>2</v>
      </c>
      <c r="C3040" t="s">
        <v>22</v>
      </c>
      <c r="D3040" t="s">
        <v>22</v>
      </c>
      <c r="E3040" t="s">
        <v>22</v>
      </c>
      <c r="F3040" t="s">
        <v>22</v>
      </c>
      <c r="G3040" t="s">
        <v>22</v>
      </c>
      <c r="H3040" t="s">
        <v>22</v>
      </c>
      <c r="J3040" t="s">
        <v>24</v>
      </c>
      <c r="K3040" t="s">
        <v>25</v>
      </c>
      <c r="L3040" t="s">
        <v>26</v>
      </c>
      <c r="M3040" t="s">
        <v>25</v>
      </c>
      <c r="N3040" t="s">
        <v>26</v>
      </c>
      <c r="O3040" t="s">
        <v>25</v>
      </c>
      <c r="P3040" t="s">
        <v>26</v>
      </c>
      <c r="R3040" t="s">
        <v>27</v>
      </c>
      <c r="S3040" t="s">
        <v>8747</v>
      </c>
      <c r="T3040" t="s">
        <v>8748</v>
      </c>
      <c r="U3040" t="str">
        <f>RIGHT(T3040,LEN(T3040)-FIND("[",T3040))</f>
        <v>-123.13603978605748, 49.27808571963233]}</v>
      </c>
      <c r="V3040" t="str">
        <f>LEFT(U3040,FIND(",",U3040)-1)</f>
        <v>-123.13603978605748</v>
      </c>
      <c r="W3040" s="2">
        <f>VALUE(V3040)</f>
        <v>-123.136039786057</v>
      </c>
      <c r="X3040" t="str">
        <f>MID(U3040,FIND(" ",U3040)+1,FIND("]",U3040)-FIND(" ",U3040)-1)</f>
        <v>49.27808571963233</v>
      </c>
      <c r="Y3040" s="2">
        <f>VALUE(X3040)</f>
        <v>49.278085719632301</v>
      </c>
      <c r="Z3040" t="s">
        <v>84</v>
      </c>
      <c r="AA3040" t="s">
        <v>8749</v>
      </c>
      <c r="AB3040" t="s">
        <v>28054</v>
      </c>
      <c r="AC3040" t="str">
        <f>LEFT(AB3040,FIND(" ",AB3040)-1)</f>
        <v>701-1111</v>
      </c>
      <c r="AD3040" t="str">
        <f>MID(AB3040,FIND(" ",AB3040)+1,FIND(",",AB3040)-FIND(" ",AB3040)-1)</f>
        <v>Beach Ave</v>
      </c>
    </row>
    <row r="3041" spans="1:30" hidden="1" x14ac:dyDescent="0.3">
      <c r="A3041" t="s">
        <v>21</v>
      </c>
      <c r="B3041">
        <f>IF(A3041="twin",2,1)</f>
        <v>2</v>
      </c>
      <c r="C3041" t="s">
        <v>22</v>
      </c>
      <c r="D3041" t="s">
        <v>22</v>
      </c>
      <c r="E3041" t="s">
        <v>22</v>
      </c>
      <c r="F3041" t="s">
        <v>22</v>
      </c>
      <c r="G3041" t="s">
        <v>22</v>
      </c>
      <c r="H3041" t="s">
        <v>22</v>
      </c>
      <c r="J3041" t="s">
        <v>24</v>
      </c>
      <c r="K3041" t="s">
        <v>25</v>
      </c>
      <c r="L3041" t="s">
        <v>26</v>
      </c>
      <c r="M3041" t="s">
        <v>25</v>
      </c>
      <c r="N3041" t="s">
        <v>26</v>
      </c>
      <c r="O3041" t="s">
        <v>25</v>
      </c>
      <c r="P3041" t="s">
        <v>26</v>
      </c>
      <c r="R3041" t="s">
        <v>27</v>
      </c>
      <c r="S3041" t="s">
        <v>8750</v>
      </c>
      <c r="T3041" t="s">
        <v>8751</v>
      </c>
      <c r="U3041" t="str">
        <f>RIGHT(T3041,LEN(T3041)-FIND("[",T3041))</f>
        <v>-123.13613314949063, 49.27817931251447]}</v>
      </c>
      <c r="V3041" t="str">
        <f>LEFT(U3041,FIND(",",U3041)-1)</f>
        <v>-123.13613314949063</v>
      </c>
      <c r="W3041" s="2">
        <f>VALUE(V3041)</f>
        <v>-123.13613314949001</v>
      </c>
      <c r="X3041" t="str">
        <f>MID(U3041,FIND(" ",U3041)+1,FIND("]",U3041)-FIND(" ",U3041)-1)</f>
        <v>49.27817931251447</v>
      </c>
      <c r="Y3041" s="2">
        <f>VALUE(X3041)</f>
        <v>49.278179312514403</v>
      </c>
      <c r="Z3041" t="s">
        <v>84</v>
      </c>
      <c r="AA3041" t="s">
        <v>8752</v>
      </c>
      <c r="AB3041" t="s">
        <v>28054</v>
      </c>
      <c r="AC3041" t="str">
        <f>LEFT(AB3041,FIND(" ",AB3041)-1)</f>
        <v>701-1111</v>
      </c>
      <c r="AD3041" t="str">
        <f>MID(AB3041,FIND(" ",AB3041)+1,FIND(",",AB3041)-FIND(" ",AB3041)-1)</f>
        <v>Beach Ave</v>
      </c>
    </row>
    <row r="3042" spans="1:30" hidden="1" x14ac:dyDescent="0.3">
      <c r="A3042" t="s">
        <v>21</v>
      </c>
      <c r="B3042">
        <f>IF(A3042="twin",2,1)</f>
        <v>2</v>
      </c>
      <c r="C3042" t="s">
        <v>22</v>
      </c>
      <c r="D3042" t="s">
        <v>22</v>
      </c>
      <c r="E3042" t="s">
        <v>22</v>
      </c>
      <c r="F3042" t="s">
        <v>22</v>
      </c>
      <c r="G3042" t="s">
        <v>22</v>
      </c>
      <c r="H3042" t="s">
        <v>22</v>
      </c>
      <c r="J3042" t="s">
        <v>24</v>
      </c>
      <c r="K3042" t="s">
        <v>25</v>
      </c>
      <c r="L3042" t="s">
        <v>26</v>
      </c>
      <c r="M3042" t="s">
        <v>25</v>
      </c>
      <c r="N3042" t="s">
        <v>26</v>
      </c>
      <c r="O3042" t="s">
        <v>25</v>
      </c>
      <c r="P3042" t="s">
        <v>26</v>
      </c>
      <c r="R3042" t="s">
        <v>27</v>
      </c>
      <c r="S3042" t="s">
        <v>8753</v>
      </c>
      <c r="T3042" t="s">
        <v>8751</v>
      </c>
      <c r="U3042" t="str">
        <f>RIGHT(T3042,LEN(T3042)-FIND("[",T3042))</f>
        <v>-123.13613314949063, 49.27817931251447]}</v>
      </c>
      <c r="V3042" t="str">
        <f>LEFT(U3042,FIND(",",U3042)-1)</f>
        <v>-123.13613314949063</v>
      </c>
      <c r="W3042" s="2">
        <f>VALUE(V3042)</f>
        <v>-123.13613314949001</v>
      </c>
      <c r="X3042" t="str">
        <f>MID(U3042,FIND(" ",U3042)+1,FIND("]",U3042)-FIND(" ",U3042)-1)</f>
        <v>49.27817931251447</v>
      </c>
      <c r="Y3042" s="2">
        <f>VALUE(X3042)</f>
        <v>49.278179312514403</v>
      </c>
      <c r="Z3042" t="s">
        <v>84</v>
      </c>
      <c r="AA3042" t="s">
        <v>8754</v>
      </c>
      <c r="AB3042" t="s">
        <v>28054</v>
      </c>
      <c r="AC3042" t="str">
        <f>LEFT(AB3042,FIND(" ",AB3042)-1)</f>
        <v>701-1111</v>
      </c>
      <c r="AD3042" t="str">
        <f>MID(AB3042,FIND(" ",AB3042)+1,FIND(",",AB3042)-FIND(" ",AB3042)-1)</f>
        <v>Beach Ave</v>
      </c>
    </row>
    <row r="3043" spans="1:30" hidden="1" x14ac:dyDescent="0.3">
      <c r="A3043" t="s">
        <v>21</v>
      </c>
      <c r="B3043">
        <f>IF(A3043="twin",2,1)</f>
        <v>2</v>
      </c>
      <c r="C3043" t="s">
        <v>23</v>
      </c>
      <c r="D3043" t="s">
        <v>22</v>
      </c>
      <c r="E3043" t="s">
        <v>23</v>
      </c>
      <c r="F3043" t="s">
        <v>22</v>
      </c>
      <c r="G3043" t="s">
        <v>23</v>
      </c>
      <c r="H3043" t="s">
        <v>22</v>
      </c>
      <c r="J3043" t="s">
        <v>24</v>
      </c>
      <c r="K3043" t="s">
        <v>32</v>
      </c>
      <c r="L3043" t="s">
        <v>26</v>
      </c>
      <c r="M3043" t="s">
        <v>32</v>
      </c>
      <c r="N3043" t="s">
        <v>26</v>
      </c>
      <c r="O3043" t="s">
        <v>32</v>
      </c>
      <c r="P3043" t="s">
        <v>26</v>
      </c>
      <c r="R3043" t="s">
        <v>27</v>
      </c>
      <c r="S3043" t="s">
        <v>8755</v>
      </c>
      <c r="T3043" t="s">
        <v>8756</v>
      </c>
      <c r="U3043" t="str">
        <f>RIGHT(T3043,LEN(T3043)-FIND("[",T3043))</f>
        <v>-123.11212768438253, 49.26326049249289]}</v>
      </c>
      <c r="V3043" t="str">
        <f>LEFT(U3043,FIND(",",U3043)-1)</f>
        <v>-123.11212768438253</v>
      </c>
      <c r="W3043" s="2">
        <f>VALUE(V3043)</f>
        <v>-123.112127684382</v>
      </c>
      <c r="X3043" t="str">
        <f>MID(U3043,FIND(" ",U3043)+1,FIND("]",U3043)-FIND(" ",U3043)-1)</f>
        <v>49.26326049249289</v>
      </c>
      <c r="Y3043" s="2">
        <f>VALUE(X3043)</f>
        <v>49.263260492492797</v>
      </c>
      <c r="Z3043" t="s">
        <v>96</v>
      </c>
      <c r="AA3043" t="s">
        <v>8757</v>
      </c>
      <c r="AB3043" t="s">
        <v>28055</v>
      </c>
      <c r="AC3043" t="str">
        <f>LEFT(AB3043,FIND(" ",AB3043)-1)</f>
        <v>345</v>
      </c>
      <c r="AD3043" t="str">
        <f>MID(AB3043,FIND(" ",AB3043)+1,FIND(",",AB3043)-FIND(" ",AB3043)-1)</f>
        <v>W Broadway</v>
      </c>
    </row>
    <row r="3044" spans="1:30" hidden="1" x14ac:dyDescent="0.3">
      <c r="A3044" t="s">
        <v>21</v>
      </c>
      <c r="B3044">
        <f>IF(A3044="twin",2,1)</f>
        <v>2</v>
      </c>
      <c r="C3044" t="s">
        <v>23</v>
      </c>
      <c r="D3044" t="s">
        <v>22</v>
      </c>
      <c r="E3044" t="s">
        <v>23</v>
      </c>
      <c r="F3044" t="s">
        <v>22</v>
      </c>
      <c r="G3044" t="s">
        <v>23</v>
      </c>
      <c r="H3044" t="s">
        <v>22</v>
      </c>
      <c r="J3044" t="s">
        <v>24</v>
      </c>
      <c r="K3044" t="s">
        <v>32</v>
      </c>
      <c r="L3044" t="s">
        <v>26</v>
      </c>
      <c r="M3044" t="s">
        <v>32</v>
      </c>
      <c r="N3044" t="s">
        <v>26</v>
      </c>
      <c r="O3044" t="s">
        <v>32</v>
      </c>
      <c r="P3044" t="s">
        <v>26</v>
      </c>
      <c r="R3044" t="s">
        <v>27</v>
      </c>
      <c r="S3044" t="s">
        <v>8758</v>
      </c>
      <c r="T3044" t="s">
        <v>8759</v>
      </c>
      <c r="U3044" t="str">
        <f>RIGHT(T3044,LEN(T3044)-FIND("[",T3044))</f>
        <v>-123.11229537437394, 49.26326347795677]}</v>
      </c>
      <c r="V3044" t="str">
        <f>LEFT(U3044,FIND(",",U3044)-1)</f>
        <v>-123.11229537437394</v>
      </c>
      <c r="W3044" s="2">
        <f>VALUE(V3044)</f>
        <v>-123.11229537437301</v>
      </c>
      <c r="X3044" t="str">
        <f>MID(U3044,FIND(" ",U3044)+1,FIND("]",U3044)-FIND(" ",U3044)-1)</f>
        <v>49.26326347795677</v>
      </c>
      <c r="Y3044" s="2">
        <f>VALUE(X3044)</f>
        <v>49.263263477956698</v>
      </c>
      <c r="Z3044" t="s">
        <v>96</v>
      </c>
      <c r="AA3044" t="s">
        <v>8760</v>
      </c>
      <c r="AB3044" t="s">
        <v>28056</v>
      </c>
      <c r="AC3044" t="str">
        <f>LEFT(AB3044,FIND(" ",AB3044)-1)</f>
        <v>375</v>
      </c>
      <c r="AD3044" t="str">
        <f>MID(AB3044,FIND(" ",AB3044)+1,FIND(",",AB3044)-FIND(" ",AB3044)-1)</f>
        <v>W Broadway</v>
      </c>
    </row>
    <row r="3045" spans="1:30" hidden="1" x14ac:dyDescent="0.3">
      <c r="A3045" t="s">
        <v>21</v>
      </c>
      <c r="B3045">
        <f>IF(A3045="twin",2,1)</f>
        <v>2</v>
      </c>
      <c r="C3045" t="s">
        <v>23</v>
      </c>
      <c r="D3045" t="s">
        <v>22</v>
      </c>
      <c r="E3045" t="s">
        <v>23</v>
      </c>
      <c r="F3045" t="s">
        <v>22</v>
      </c>
      <c r="G3045" t="s">
        <v>23</v>
      </c>
      <c r="H3045" t="s">
        <v>22</v>
      </c>
      <c r="J3045" t="s">
        <v>24</v>
      </c>
      <c r="K3045" t="s">
        <v>32</v>
      </c>
      <c r="L3045" t="s">
        <v>26</v>
      </c>
      <c r="M3045" t="s">
        <v>32</v>
      </c>
      <c r="N3045" t="s">
        <v>26</v>
      </c>
      <c r="O3045" t="s">
        <v>32</v>
      </c>
      <c r="P3045" t="s">
        <v>26</v>
      </c>
      <c r="R3045" t="s">
        <v>27</v>
      </c>
      <c r="S3045" t="s">
        <v>8761</v>
      </c>
      <c r="T3045" t="s">
        <v>8762</v>
      </c>
      <c r="U3045" t="str">
        <f>RIGHT(T3045,LEN(T3045)-FIND("[",T3045))</f>
        <v>-123.11258826424202, 49.2630796007482]}</v>
      </c>
      <c r="V3045" t="str">
        <f>LEFT(U3045,FIND(",",U3045)-1)</f>
        <v>-123.11258826424202</v>
      </c>
      <c r="W3045" s="2">
        <f>VALUE(V3045)</f>
        <v>-123.11258826424201</v>
      </c>
      <c r="X3045" t="str">
        <f>MID(U3045,FIND(" ",U3045)+1,FIND("]",U3045)-FIND(" ",U3045)-1)</f>
        <v>49.2630796007482</v>
      </c>
      <c r="Y3045" s="2">
        <f>VALUE(X3045)</f>
        <v>49.263079600748199</v>
      </c>
      <c r="Z3045" t="s">
        <v>96</v>
      </c>
      <c r="AA3045" t="s">
        <v>8763</v>
      </c>
      <c r="AB3045" t="s">
        <v>28057</v>
      </c>
      <c r="AC3045" t="str">
        <f>LEFT(AB3045,FIND(" ",AB3045)-1)</f>
        <v>398</v>
      </c>
      <c r="AD3045" t="str">
        <f>MID(AB3045,FIND(" ",AB3045)+1,FIND(",",AB3045)-FIND(" ",AB3045)-1)</f>
        <v>BC-7</v>
      </c>
    </row>
    <row r="3046" spans="1:30" hidden="1" x14ac:dyDescent="0.3">
      <c r="A3046" t="s">
        <v>21</v>
      </c>
      <c r="B3046">
        <f>IF(A3046="twin",2,1)</f>
        <v>2</v>
      </c>
      <c r="C3046" t="s">
        <v>23</v>
      </c>
      <c r="D3046" t="s">
        <v>22</v>
      </c>
      <c r="E3046" t="s">
        <v>23</v>
      </c>
      <c r="F3046" t="s">
        <v>22</v>
      </c>
      <c r="G3046" t="s">
        <v>23</v>
      </c>
      <c r="H3046" t="s">
        <v>22</v>
      </c>
      <c r="J3046" t="s">
        <v>24</v>
      </c>
      <c r="K3046" t="s">
        <v>25</v>
      </c>
      <c r="L3046" t="s">
        <v>26</v>
      </c>
      <c r="M3046" t="s">
        <v>25</v>
      </c>
      <c r="N3046" t="s">
        <v>26</v>
      </c>
      <c r="O3046" t="s">
        <v>25</v>
      </c>
      <c r="P3046" t="s">
        <v>26</v>
      </c>
      <c r="R3046" t="s">
        <v>27</v>
      </c>
      <c r="S3046" t="s">
        <v>8764</v>
      </c>
      <c r="T3046" t="s">
        <v>8765</v>
      </c>
      <c r="U3046" t="str">
        <f>RIGHT(T3046,LEN(T3046)-FIND("[",T3046))</f>
        <v>-123.1312002778178, 49.27425071272024]}</v>
      </c>
      <c r="V3046" t="str">
        <f>LEFT(U3046,FIND(",",U3046)-1)</f>
        <v>-123.1312002778178</v>
      </c>
      <c r="W3046" s="2">
        <f>VALUE(V3046)</f>
        <v>-123.131200277817</v>
      </c>
      <c r="X3046" t="str">
        <f>MID(U3046,FIND(" ",U3046)+1,FIND("]",U3046)-FIND(" ",U3046)-1)</f>
        <v>49.27425071272024</v>
      </c>
      <c r="Y3046" s="2">
        <f>VALUE(X3046)</f>
        <v>49.274250712720203</v>
      </c>
      <c r="Z3046" t="s">
        <v>30</v>
      </c>
      <c r="AA3046" t="s">
        <v>8766</v>
      </c>
      <c r="AB3046" t="s">
        <v>26417</v>
      </c>
      <c r="AC3046" t="str">
        <f>LEFT(AB3046,FIND(" ",AB3046)-1)</f>
        <v>15</v>
      </c>
      <c r="AD3046" t="str">
        <f>MID(AB3046,FIND(" ",AB3046)+1,FIND(",",AB3046)-FIND(" ",AB3046)-1)</f>
        <v>Granville Bridge</v>
      </c>
    </row>
    <row r="3047" spans="1:30" hidden="1" x14ac:dyDescent="0.3">
      <c r="A3047" t="s">
        <v>21</v>
      </c>
      <c r="B3047">
        <f>IF(A3047="twin",2,1)</f>
        <v>2</v>
      </c>
      <c r="C3047" t="s">
        <v>52</v>
      </c>
      <c r="D3047" t="s">
        <v>40</v>
      </c>
      <c r="E3047" t="s">
        <v>52</v>
      </c>
      <c r="F3047" t="s">
        <v>40</v>
      </c>
      <c r="G3047" t="s">
        <v>52</v>
      </c>
      <c r="H3047" t="s">
        <v>40</v>
      </c>
      <c r="J3047" t="s">
        <v>24</v>
      </c>
      <c r="K3047" t="s">
        <v>32</v>
      </c>
      <c r="L3047" t="s">
        <v>26</v>
      </c>
      <c r="M3047" t="s">
        <v>32</v>
      </c>
      <c r="N3047" t="s">
        <v>26</v>
      </c>
      <c r="O3047" t="s">
        <v>32</v>
      </c>
      <c r="P3047" t="s">
        <v>26</v>
      </c>
      <c r="R3047" t="s">
        <v>27</v>
      </c>
      <c r="S3047" t="s">
        <v>8767</v>
      </c>
      <c r="T3047" t="s">
        <v>8768</v>
      </c>
      <c r="U3047" t="str">
        <f>RIGHT(T3047,LEN(T3047)-FIND("[",T3047))</f>
        <v>-123.11831557243973, 49.28030060062336]}</v>
      </c>
      <c r="V3047" t="str">
        <f>LEFT(U3047,FIND(",",U3047)-1)</f>
        <v>-123.11831557243973</v>
      </c>
      <c r="W3047" s="2">
        <f>VALUE(V3047)</f>
        <v>-123.118315572439</v>
      </c>
      <c r="X3047" t="str">
        <f>MID(U3047,FIND(" ",U3047)+1,FIND("]",U3047)-FIND(" ",U3047)-1)</f>
        <v>49.28030060062336</v>
      </c>
      <c r="Y3047" s="2">
        <f>VALUE(X3047)</f>
        <v>49.280300600623299</v>
      </c>
      <c r="Z3047" t="s">
        <v>30</v>
      </c>
      <c r="AA3047" t="s">
        <v>8769</v>
      </c>
      <c r="AB3047" t="s">
        <v>28058</v>
      </c>
      <c r="AC3047" t="str">
        <f>LEFT(AB3047,FIND(" ",AB3047)-1)</f>
        <v>542</v>
      </c>
      <c r="AD3047" t="str">
        <f>MID(AB3047,FIND(" ",AB3047)+1,FIND(",",AB3047)-FIND(" ",AB3047)-1)</f>
        <v>Robson St</v>
      </c>
    </row>
    <row r="3048" spans="1:30" hidden="1" x14ac:dyDescent="0.3">
      <c r="A3048" t="s">
        <v>21</v>
      </c>
      <c r="B3048">
        <f>IF(A3048="twin",2,1)</f>
        <v>2</v>
      </c>
      <c r="C3048" t="s">
        <v>22</v>
      </c>
      <c r="D3048" t="s">
        <v>22</v>
      </c>
      <c r="E3048" t="s">
        <v>22</v>
      </c>
      <c r="F3048" t="s">
        <v>22</v>
      </c>
      <c r="G3048" t="s">
        <v>22</v>
      </c>
      <c r="H3048" t="s">
        <v>22</v>
      </c>
      <c r="J3048" t="s">
        <v>24</v>
      </c>
      <c r="K3048" t="s">
        <v>25</v>
      </c>
      <c r="L3048" t="s">
        <v>26</v>
      </c>
      <c r="M3048" t="s">
        <v>25</v>
      </c>
      <c r="N3048" t="s">
        <v>26</v>
      </c>
      <c r="O3048" t="s">
        <v>25</v>
      </c>
      <c r="P3048" t="s">
        <v>26</v>
      </c>
      <c r="R3048" t="s">
        <v>27</v>
      </c>
      <c r="S3048" t="s">
        <v>8770</v>
      </c>
      <c r="T3048" t="s">
        <v>1247</v>
      </c>
      <c r="U3048" t="str">
        <f>RIGHT(T3048,LEN(T3048)-FIND("[",T3048))</f>
        <v>-123.15543206497846, 49.2357572858009]}</v>
      </c>
      <c r="V3048" t="str">
        <f>LEFT(U3048,FIND(",",U3048)-1)</f>
        <v>-123.15543206497846</v>
      </c>
      <c r="W3048" s="2">
        <f>VALUE(V3048)</f>
        <v>-123.155432064978</v>
      </c>
      <c r="X3048" t="str">
        <f>MID(U3048,FIND(" ",U3048)+1,FIND("]",U3048)-FIND(" ",U3048)-1)</f>
        <v>49.2357572858009</v>
      </c>
      <c r="Y3048" s="2">
        <f>VALUE(X3048)</f>
        <v>49.235757285800901</v>
      </c>
      <c r="Z3048" t="s">
        <v>298</v>
      </c>
      <c r="AA3048" t="s">
        <v>8771</v>
      </c>
      <c r="AB3048" t="s">
        <v>26208</v>
      </c>
      <c r="AC3048" t="str">
        <f>LEFT(AB3048,FIND(" ",AB3048)-1)</f>
        <v>5575</v>
      </c>
      <c r="AD3048" t="str">
        <f>MID(AB3048,FIND(" ",AB3048)+1,FIND(",",AB3048)-FIND(" ",AB3048)-1)</f>
        <v>West Blvd</v>
      </c>
    </row>
    <row r="3049" spans="1:30" hidden="1" x14ac:dyDescent="0.3">
      <c r="A3049" t="s">
        <v>21</v>
      </c>
      <c r="B3049">
        <f>IF(A3049="twin",2,1)</f>
        <v>2</v>
      </c>
      <c r="C3049" t="s">
        <v>1635</v>
      </c>
      <c r="D3049" t="s">
        <v>1635</v>
      </c>
      <c r="E3049" t="s">
        <v>1635</v>
      </c>
      <c r="F3049" t="s">
        <v>1635</v>
      </c>
      <c r="G3049" t="s">
        <v>1635</v>
      </c>
      <c r="H3049" t="s">
        <v>1635</v>
      </c>
      <c r="J3049" t="s">
        <v>24</v>
      </c>
      <c r="K3049" t="s">
        <v>32</v>
      </c>
      <c r="L3049" t="s">
        <v>26</v>
      </c>
      <c r="M3049" t="s">
        <v>32</v>
      </c>
      <c r="N3049" t="s">
        <v>26</v>
      </c>
      <c r="O3049" t="s">
        <v>32</v>
      </c>
      <c r="P3049" t="s">
        <v>26</v>
      </c>
      <c r="R3049" t="s">
        <v>53</v>
      </c>
      <c r="S3049" t="s">
        <v>8772</v>
      </c>
      <c r="T3049" t="s">
        <v>8773</v>
      </c>
      <c r="U3049" t="str">
        <f>RIGHT(T3049,LEN(T3049)-FIND("[",T3049))</f>
        <v>-123.12145016425518, 49.28295204157794]}</v>
      </c>
      <c r="V3049" t="str">
        <f>LEFT(U3049,FIND(",",U3049)-1)</f>
        <v>-123.12145016425518</v>
      </c>
      <c r="W3049" s="2">
        <f>VALUE(V3049)</f>
        <v>-123.12145016425499</v>
      </c>
      <c r="X3049" t="str">
        <f>MID(U3049,FIND(" ",U3049)+1,FIND("]",U3049)-FIND(" ",U3049)-1)</f>
        <v>49.28295204157794</v>
      </c>
      <c r="Y3049" s="2">
        <f>VALUE(X3049)</f>
        <v>49.2829520415779</v>
      </c>
      <c r="Z3049" t="s">
        <v>30</v>
      </c>
      <c r="AA3049" t="s">
        <v>8774</v>
      </c>
      <c r="AB3049" t="s">
        <v>28059</v>
      </c>
      <c r="AC3049" t="str">
        <f>LEFT(AB3049,FIND(" ",AB3049)-1)</f>
        <v>773</v>
      </c>
      <c r="AD3049" t="str">
        <f>MID(AB3049,FIND(" ",AB3049)+1,FIND(",",AB3049)-FIND(" ",AB3049)-1)</f>
        <v>Hornby St</v>
      </c>
    </row>
    <row r="3050" spans="1:30" hidden="1" x14ac:dyDescent="0.3">
      <c r="A3050" t="s">
        <v>21</v>
      </c>
      <c r="B3050">
        <f>IF(A3050="twin",2,1)</f>
        <v>2</v>
      </c>
      <c r="C3050" t="s">
        <v>22</v>
      </c>
      <c r="D3050" t="s">
        <v>22</v>
      </c>
      <c r="E3050" t="s">
        <v>22</v>
      </c>
      <c r="F3050" t="s">
        <v>22</v>
      </c>
      <c r="G3050" t="s">
        <v>22</v>
      </c>
      <c r="H3050" t="s">
        <v>22</v>
      </c>
      <c r="J3050" t="s">
        <v>24</v>
      </c>
      <c r="K3050" t="s">
        <v>25</v>
      </c>
      <c r="L3050" t="s">
        <v>26</v>
      </c>
      <c r="M3050" t="s">
        <v>25</v>
      </c>
      <c r="N3050" t="s">
        <v>26</v>
      </c>
      <c r="O3050" t="s">
        <v>25</v>
      </c>
      <c r="P3050" t="s">
        <v>26</v>
      </c>
      <c r="R3050" t="s">
        <v>27</v>
      </c>
      <c r="S3050" t="s">
        <v>8775</v>
      </c>
      <c r="T3050" t="s">
        <v>8776</v>
      </c>
      <c r="U3050" t="str">
        <f>RIGHT(T3050,LEN(T3050)-FIND("[",T3050))</f>
        <v>-123.15541796450137, 49.235361189835125]}</v>
      </c>
      <c r="V3050" t="str">
        <f>LEFT(U3050,FIND(",",U3050)-1)</f>
        <v>-123.15541796450137</v>
      </c>
      <c r="W3050" s="2">
        <f>VALUE(V3050)</f>
        <v>-123.155417964501</v>
      </c>
      <c r="X3050" t="str">
        <f>MID(U3050,FIND(" ",U3050)+1,FIND("]",U3050)-FIND(" ",U3050)-1)</f>
        <v>49.235361189835125</v>
      </c>
      <c r="Y3050" s="2">
        <f>VALUE(X3050)</f>
        <v>49.235361189835103</v>
      </c>
      <c r="Z3050" t="s">
        <v>298</v>
      </c>
      <c r="AA3050" t="s">
        <v>8777</v>
      </c>
      <c r="AB3050" t="s">
        <v>28060</v>
      </c>
      <c r="AC3050" t="str">
        <f>LEFT(AB3050,FIND(" ",AB3050)-1)</f>
        <v>5631</v>
      </c>
      <c r="AD3050" t="str">
        <f>MID(AB3050,FIND(" ",AB3050)+1,FIND(",",AB3050)-FIND(" ",AB3050)-1)</f>
        <v>West Blvd</v>
      </c>
    </row>
    <row r="3051" spans="1:30" hidden="1" x14ac:dyDescent="0.3">
      <c r="A3051" t="s">
        <v>21</v>
      </c>
      <c r="B3051">
        <f>IF(A3051="twin",2,1)</f>
        <v>2</v>
      </c>
      <c r="C3051" t="s">
        <v>22</v>
      </c>
      <c r="D3051" t="s">
        <v>22</v>
      </c>
      <c r="E3051" t="s">
        <v>22</v>
      </c>
      <c r="F3051" t="s">
        <v>22</v>
      </c>
      <c r="G3051" t="s">
        <v>22</v>
      </c>
      <c r="H3051" t="s">
        <v>22</v>
      </c>
      <c r="J3051" t="s">
        <v>24</v>
      </c>
      <c r="K3051" t="s">
        <v>25</v>
      </c>
      <c r="L3051" t="s">
        <v>26</v>
      </c>
      <c r="M3051" t="s">
        <v>25</v>
      </c>
      <c r="N3051" t="s">
        <v>26</v>
      </c>
      <c r="O3051" t="s">
        <v>25</v>
      </c>
      <c r="P3051" t="s">
        <v>26</v>
      </c>
      <c r="R3051" t="s">
        <v>27</v>
      </c>
      <c r="S3051" t="s">
        <v>8778</v>
      </c>
      <c r="T3051" t="s">
        <v>8779</v>
      </c>
      <c r="U3051" t="str">
        <f>RIGHT(T3051,LEN(T3051)-FIND("[",T3051))</f>
        <v>-123.15541302746689, 49.23524120879931]}</v>
      </c>
      <c r="V3051" t="str">
        <f>LEFT(U3051,FIND(",",U3051)-1)</f>
        <v>-123.15541302746689</v>
      </c>
      <c r="W3051" s="2">
        <f>VALUE(V3051)</f>
        <v>-123.155413027466</v>
      </c>
      <c r="X3051" t="str">
        <f>MID(U3051,FIND(" ",U3051)+1,FIND("]",U3051)-FIND(" ",U3051)-1)</f>
        <v>49.23524120879931</v>
      </c>
      <c r="Y3051" s="2">
        <f>VALUE(X3051)</f>
        <v>49.235241208799302</v>
      </c>
      <c r="Z3051" t="s">
        <v>298</v>
      </c>
      <c r="AA3051" t="s">
        <v>8780</v>
      </c>
      <c r="AB3051" t="s">
        <v>28060</v>
      </c>
      <c r="AC3051" t="str">
        <f>LEFT(AB3051,FIND(" ",AB3051)-1)</f>
        <v>5631</v>
      </c>
      <c r="AD3051" t="str">
        <f>MID(AB3051,FIND(" ",AB3051)+1,FIND(",",AB3051)-FIND(" ",AB3051)-1)</f>
        <v>West Blvd</v>
      </c>
    </row>
    <row r="3052" spans="1:30" hidden="1" x14ac:dyDescent="0.3">
      <c r="A3052" t="s">
        <v>21</v>
      </c>
      <c r="B3052">
        <f>IF(A3052="twin",2,1)</f>
        <v>2</v>
      </c>
      <c r="C3052" t="s">
        <v>22</v>
      </c>
      <c r="D3052" t="s">
        <v>22</v>
      </c>
      <c r="E3052" t="s">
        <v>22</v>
      </c>
      <c r="F3052" t="s">
        <v>22</v>
      </c>
      <c r="G3052" t="s">
        <v>22</v>
      </c>
      <c r="H3052" t="s">
        <v>22</v>
      </c>
      <c r="J3052" t="s">
        <v>24</v>
      </c>
      <c r="K3052" t="s">
        <v>25</v>
      </c>
      <c r="L3052" t="s">
        <v>26</v>
      </c>
      <c r="M3052" t="s">
        <v>25</v>
      </c>
      <c r="N3052" t="s">
        <v>26</v>
      </c>
      <c r="O3052" t="s">
        <v>25</v>
      </c>
      <c r="P3052" t="s">
        <v>26</v>
      </c>
      <c r="R3052" t="s">
        <v>27</v>
      </c>
      <c r="S3052" t="s">
        <v>8781</v>
      </c>
      <c r="T3052" t="s">
        <v>8779</v>
      </c>
      <c r="U3052" t="str">
        <f>RIGHT(T3052,LEN(T3052)-FIND("[",T3052))</f>
        <v>-123.15541302746689, 49.23524120879931]}</v>
      </c>
      <c r="V3052" t="str">
        <f>LEFT(U3052,FIND(",",U3052)-1)</f>
        <v>-123.15541302746689</v>
      </c>
      <c r="W3052" s="2">
        <f>VALUE(V3052)</f>
        <v>-123.155413027466</v>
      </c>
      <c r="X3052" t="str">
        <f>MID(U3052,FIND(" ",U3052)+1,FIND("]",U3052)-FIND(" ",U3052)-1)</f>
        <v>49.23524120879931</v>
      </c>
      <c r="Y3052" s="2">
        <f>VALUE(X3052)</f>
        <v>49.235241208799302</v>
      </c>
      <c r="Z3052" t="s">
        <v>298</v>
      </c>
      <c r="AA3052" t="s">
        <v>8782</v>
      </c>
      <c r="AB3052" t="s">
        <v>28060</v>
      </c>
      <c r="AC3052" t="str">
        <f>LEFT(AB3052,FIND(" ",AB3052)-1)</f>
        <v>5631</v>
      </c>
      <c r="AD3052" t="str">
        <f>MID(AB3052,FIND(" ",AB3052)+1,FIND(",",AB3052)-FIND(" ",AB3052)-1)</f>
        <v>West Blvd</v>
      </c>
    </row>
    <row r="3053" spans="1:30" hidden="1" x14ac:dyDescent="0.3">
      <c r="A3053" t="s">
        <v>21</v>
      </c>
      <c r="B3053">
        <f>IF(A3053="twin",2,1)</f>
        <v>2</v>
      </c>
      <c r="C3053" t="s">
        <v>23</v>
      </c>
      <c r="D3053" t="s">
        <v>45</v>
      </c>
      <c r="E3053" t="s">
        <v>23</v>
      </c>
      <c r="F3053" t="s">
        <v>45</v>
      </c>
      <c r="G3053" t="s">
        <v>23</v>
      </c>
      <c r="H3053" t="s">
        <v>45</v>
      </c>
      <c r="J3053" t="s">
        <v>24</v>
      </c>
      <c r="K3053" t="s">
        <v>32</v>
      </c>
      <c r="L3053" t="s">
        <v>26</v>
      </c>
      <c r="M3053" t="s">
        <v>32</v>
      </c>
      <c r="N3053" t="s">
        <v>26</v>
      </c>
      <c r="O3053" t="s">
        <v>32</v>
      </c>
      <c r="P3053" t="s">
        <v>26</v>
      </c>
      <c r="R3053" t="s">
        <v>27</v>
      </c>
      <c r="S3053" t="s">
        <v>8783</v>
      </c>
      <c r="T3053" t="s">
        <v>8784</v>
      </c>
      <c r="U3053" t="str">
        <f>RIGHT(T3053,LEN(T3053)-FIND("[",T3053))</f>
        <v>-123.10311579816111, 49.280389221659625]}</v>
      </c>
      <c r="V3053" t="str">
        <f>LEFT(U3053,FIND(",",U3053)-1)</f>
        <v>-123.10311579816111</v>
      </c>
      <c r="W3053" s="2">
        <f>VALUE(V3053)</f>
        <v>-123.103115798161</v>
      </c>
      <c r="X3053" t="str">
        <f>MID(U3053,FIND(" ",U3053)+1,FIND("]",U3053)-FIND(" ",U3053)-1)</f>
        <v>49.280389221659625</v>
      </c>
      <c r="Y3053" s="2">
        <f>VALUE(X3053)</f>
        <v>49.280389221659597</v>
      </c>
      <c r="Z3053" t="s">
        <v>30</v>
      </c>
      <c r="AA3053" t="s">
        <v>8785</v>
      </c>
      <c r="AB3053" t="s">
        <v>28061</v>
      </c>
      <c r="AC3053" t="str">
        <f>LEFT(AB3053,FIND(" ",AB3053)-1)</f>
        <v>72</v>
      </c>
      <c r="AD3053" t="str">
        <f>MID(AB3053,FIND(" ",AB3053)+1,FIND(",",AB3053)-FIND(" ",AB3053)-1)</f>
        <v>E Pender St</v>
      </c>
    </row>
    <row r="3054" spans="1:30" hidden="1" x14ac:dyDescent="0.3">
      <c r="A3054" t="s">
        <v>21</v>
      </c>
      <c r="B3054">
        <f>IF(A3054="twin",2,1)</f>
        <v>2</v>
      </c>
      <c r="C3054" t="s">
        <v>52</v>
      </c>
      <c r="D3054" t="s">
        <v>67</v>
      </c>
      <c r="E3054" t="s">
        <v>52</v>
      </c>
      <c r="F3054" t="s">
        <v>67</v>
      </c>
      <c r="G3054" t="s">
        <v>52</v>
      </c>
      <c r="H3054" t="s">
        <v>67</v>
      </c>
      <c r="J3054" t="s">
        <v>24</v>
      </c>
      <c r="K3054" t="s">
        <v>32</v>
      </c>
      <c r="L3054" t="s">
        <v>26</v>
      </c>
      <c r="M3054" t="s">
        <v>32</v>
      </c>
      <c r="N3054" t="s">
        <v>26</v>
      </c>
      <c r="O3054" t="s">
        <v>32</v>
      </c>
      <c r="P3054" t="s">
        <v>26</v>
      </c>
      <c r="R3054" t="s">
        <v>27</v>
      </c>
      <c r="S3054" t="s">
        <v>8786</v>
      </c>
      <c r="T3054" t="s">
        <v>8787</v>
      </c>
      <c r="U3054" t="str">
        <f>RIGHT(T3054,LEN(T3054)-FIND("[",T3054))</f>
        <v>-123.1234654174015, 49.283810528342876]}</v>
      </c>
      <c r="V3054" t="str">
        <f>LEFT(U3054,FIND(",",U3054)-1)</f>
        <v>-123.1234654174015</v>
      </c>
      <c r="W3054" s="2">
        <f>VALUE(V3054)</f>
        <v>-123.12346541740099</v>
      </c>
      <c r="X3054" t="str">
        <f>MID(U3054,FIND(" ",U3054)+1,FIND("]",U3054)-FIND(" ",U3054)-1)</f>
        <v>49.283810528342876</v>
      </c>
      <c r="Y3054" s="2">
        <f>VALUE(X3054)</f>
        <v>49.283810528342798</v>
      </c>
      <c r="Z3054" t="s">
        <v>84</v>
      </c>
      <c r="AA3054" t="s">
        <v>8788</v>
      </c>
      <c r="AB3054" t="s">
        <v>28062</v>
      </c>
      <c r="AC3054" t="str">
        <f>LEFT(AB3054,FIND(" ",AB3054)-1)</f>
        <v>1023</v>
      </c>
      <c r="AD3054" t="str">
        <f>MID(AB3054,FIND(" ",AB3054)+1,FIND(",",AB3054)-FIND(" ",AB3054)-1)</f>
        <v>Robson St</v>
      </c>
    </row>
    <row r="3055" spans="1:30" hidden="1" x14ac:dyDescent="0.3">
      <c r="A3055" t="s">
        <v>21</v>
      </c>
      <c r="B3055">
        <f>IF(A3055="twin",2,1)</f>
        <v>2</v>
      </c>
      <c r="C3055" t="s">
        <v>23</v>
      </c>
      <c r="D3055" t="s">
        <v>45</v>
      </c>
      <c r="E3055" t="s">
        <v>23</v>
      </c>
      <c r="F3055" t="s">
        <v>45</v>
      </c>
      <c r="G3055" t="s">
        <v>23</v>
      </c>
      <c r="H3055" t="s">
        <v>45</v>
      </c>
      <c r="J3055" t="s">
        <v>24</v>
      </c>
      <c r="K3055" t="s">
        <v>32</v>
      </c>
      <c r="L3055" t="s">
        <v>26</v>
      </c>
      <c r="M3055" t="s">
        <v>32</v>
      </c>
      <c r="N3055" t="s">
        <v>26</v>
      </c>
      <c r="O3055" t="s">
        <v>32</v>
      </c>
      <c r="P3055" t="s">
        <v>26</v>
      </c>
      <c r="R3055" t="s">
        <v>27</v>
      </c>
      <c r="S3055" t="s">
        <v>8789</v>
      </c>
      <c r="T3055" t="s">
        <v>8790</v>
      </c>
      <c r="U3055" t="str">
        <f>RIGHT(T3055,LEN(T3055)-FIND("[",T3055))</f>
        <v>-123.10277135002319, 49.28038209850738]}</v>
      </c>
      <c r="V3055" t="str">
        <f>LEFT(U3055,FIND(",",U3055)-1)</f>
        <v>-123.10277135002319</v>
      </c>
      <c r="W3055" s="2">
        <f>VALUE(V3055)</f>
        <v>-123.102771350023</v>
      </c>
      <c r="X3055" t="str">
        <f>MID(U3055,FIND(" ",U3055)+1,FIND("]",U3055)-FIND(" ",U3055)-1)</f>
        <v>49.28038209850738</v>
      </c>
      <c r="Y3055" s="2">
        <f>VALUE(X3055)</f>
        <v>49.280382098507303</v>
      </c>
      <c r="Z3055" t="s">
        <v>30</v>
      </c>
      <c r="AA3055" t="s">
        <v>8791</v>
      </c>
      <c r="AB3055" t="s">
        <v>26586</v>
      </c>
      <c r="AC3055" t="str">
        <f>LEFT(AB3055,FIND(" ",AB3055)-1)</f>
        <v>74</v>
      </c>
      <c r="AD3055" t="str">
        <f>MID(AB3055,FIND(" ",AB3055)+1,FIND(",",AB3055)-FIND(" ",AB3055)-1)</f>
        <v>E Pender St</v>
      </c>
    </row>
    <row r="3056" spans="1:30" hidden="1" x14ac:dyDescent="0.3">
      <c r="A3056" t="s">
        <v>21</v>
      </c>
      <c r="B3056">
        <f>IF(A3056="twin",2,1)</f>
        <v>2</v>
      </c>
      <c r="C3056" t="s">
        <v>22</v>
      </c>
      <c r="D3056" t="s">
        <v>22</v>
      </c>
      <c r="E3056" t="s">
        <v>22</v>
      </c>
      <c r="F3056" t="s">
        <v>22</v>
      </c>
      <c r="G3056" t="s">
        <v>22</v>
      </c>
      <c r="H3056" t="s">
        <v>22</v>
      </c>
      <c r="J3056" t="s">
        <v>24</v>
      </c>
      <c r="K3056" t="s">
        <v>32</v>
      </c>
      <c r="L3056" t="s">
        <v>26</v>
      </c>
      <c r="M3056" t="s">
        <v>32</v>
      </c>
      <c r="N3056" t="s">
        <v>26</v>
      </c>
      <c r="O3056" t="s">
        <v>32</v>
      </c>
      <c r="P3056" t="s">
        <v>26</v>
      </c>
      <c r="R3056" t="s">
        <v>27</v>
      </c>
      <c r="S3056" t="s">
        <v>8792</v>
      </c>
      <c r="T3056" t="s">
        <v>8793</v>
      </c>
      <c r="U3056" t="str">
        <f>RIGHT(T3056,LEN(T3056)-FIND("[",T3056))</f>
        <v>-123.12470300389047, 49.28870000001848]}</v>
      </c>
      <c r="V3056" t="str">
        <f>LEFT(U3056,FIND(",",U3056)-1)</f>
        <v>-123.12470300389047</v>
      </c>
      <c r="W3056" s="2">
        <f>VALUE(V3056)</f>
        <v>-123.12470300389</v>
      </c>
      <c r="X3056" t="str">
        <f>MID(U3056,FIND(" ",U3056)+1,FIND("]",U3056)-FIND(" ",U3056)-1)</f>
        <v>49.28870000001848</v>
      </c>
      <c r="Y3056" s="2">
        <f>VALUE(X3056)</f>
        <v>49.288700000018402</v>
      </c>
      <c r="Z3056" t="s">
        <v>30</v>
      </c>
      <c r="AA3056" t="s">
        <v>8794</v>
      </c>
      <c r="AB3056" t="s">
        <v>28063</v>
      </c>
      <c r="AC3056" t="str">
        <f>LEFT(AB3056,FIND(" ",AB3056)-1)</f>
        <v>1240-1140</v>
      </c>
      <c r="AD3056" t="str">
        <f>MID(AB3056,FIND(" ",AB3056)+1,FIND(",",AB3056)-FIND(" ",AB3056)-1)</f>
        <v>W Pender St</v>
      </c>
    </row>
    <row r="3057" spans="1:30" hidden="1" x14ac:dyDescent="0.3">
      <c r="A3057" t="s">
        <v>21</v>
      </c>
      <c r="B3057">
        <f>IF(A3057="twin",2,1)</f>
        <v>2</v>
      </c>
      <c r="C3057" t="s">
        <v>45</v>
      </c>
      <c r="D3057" t="s">
        <v>22</v>
      </c>
      <c r="E3057" t="s">
        <v>45</v>
      </c>
      <c r="F3057" t="s">
        <v>22</v>
      </c>
      <c r="G3057" t="s">
        <v>45</v>
      </c>
      <c r="H3057" t="s">
        <v>22</v>
      </c>
      <c r="J3057" t="s">
        <v>24</v>
      </c>
      <c r="K3057" t="s">
        <v>25</v>
      </c>
      <c r="L3057" t="s">
        <v>26</v>
      </c>
      <c r="M3057" t="s">
        <v>25</v>
      </c>
      <c r="N3057" t="s">
        <v>26</v>
      </c>
      <c r="O3057" t="s">
        <v>25</v>
      </c>
      <c r="P3057" t="s">
        <v>26</v>
      </c>
      <c r="R3057" t="s">
        <v>27</v>
      </c>
      <c r="S3057" t="s">
        <v>8795</v>
      </c>
      <c r="T3057" t="s">
        <v>8011</v>
      </c>
      <c r="U3057" t="str">
        <f>RIGHT(T3057,LEN(T3057)-FIND("[",T3057))</f>
        <v>-123.12890043111084, 49.2916061847049]}</v>
      </c>
      <c r="V3057" t="str">
        <f>LEFT(U3057,FIND(",",U3057)-1)</f>
        <v>-123.12890043111084</v>
      </c>
      <c r="W3057" s="2">
        <f>VALUE(V3057)</f>
        <v>-123.12890043111</v>
      </c>
      <c r="X3057" t="str">
        <f>MID(U3057,FIND(" ",U3057)+1,FIND("]",U3057)-FIND(" ",U3057)-1)</f>
        <v>49.2916061847049</v>
      </c>
      <c r="Y3057" s="2">
        <f>VALUE(X3057)</f>
        <v>49.291606184704897</v>
      </c>
      <c r="Z3057" t="s">
        <v>30</v>
      </c>
      <c r="AA3057" t="s">
        <v>8796</v>
      </c>
      <c r="AB3057" t="s">
        <v>27901</v>
      </c>
      <c r="AC3057" t="str">
        <f>LEFT(AB3057,FIND(" ",AB3057)-1)</f>
        <v>518</v>
      </c>
      <c r="AD3057" t="str">
        <f>MID(AB3057,FIND(" ",AB3057)+1,FIND(",",AB3057)-FIND(" ",AB3057)-1)</f>
        <v>- 581 Cardero St</v>
      </c>
    </row>
    <row r="3058" spans="1:30" hidden="1" x14ac:dyDescent="0.3">
      <c r="A3058" t="s">
        <v>21</v>
      </c>
      <c r="B3058">
        <f>IF(A3058="twin",2,1)</f>
        <v>2</v>
      </c>
      <c r="C3058" t="s">
        <v>45</v>
      </c>
      <c r="D3058" t="s">
        <v>22</v>
      </c>
      <c r="E3058" t="s">
        <v>45</v>
      </c>
      <c r="F3058" t="s">
        <v>22</v>
      </c>
      <c r="G3058" t="s">
        <v>45</v>
      </c>
      <c r="H3058" t="s">
        <v>22</v>
      </c>
      <c r="J3058" t="s">
        <v>24</v>
      </c>
      <c r="K3058" t="s">
        <v>25</v>
      </c>
      <c r="L3058" t="s">
        <v>26</v>
      </c>
      <c r="M3058" t="s">
        <v>25</v>
      </c>
      <c r="N3058" t="s">
        <v>26</v>
      </c>
      <c r="O3058" t="s">
        <v>25</v>
      </c>
      <c r="P3058" t="s">
        <v>26</v>
      </c>
      <c r="R3058" t="s">
        <v>27</v>
      </c>
      <c r="S3058" t="s">
        <v>8797</v>
      </c>
      <c r="T3058" t="s">
        <v>8798</v>
      </c>
      <c r="U3058" t="str">
        <f>RIGHT(T3058,LEN(T3058)-FIND("[",T3058))</f>
        <v>-123.12958770200666, 49.29131023974633]}</v>
      </c>
      <c r="V3058" t="str">
        <f>LEFT(U3058,FIND(",",U3058)-1)</f>
        <v>-123.12958770200666</v>
      </c>
      <c r="W3058" s="2">
        <f>VALUE(V3058)</f>
        <v>-123.12958770200601</v>
      </c>
      <c r="X3058" t="str">
        <f>MID(U3058,FIND(" ",U3058)+1,FIND("]",U3058)-FIND(" ",U3058)-1)</f>
        <v>49.29131023974633</v>
      </c>
      <c r="Y3058" s="2">
        <f>VALUE(X3058)</f>
        <v>49.291310239746302</v>
      </c>
      <c r="Z3058" t="s">
        <v>30</v>
      </c>
      <c r="AA3058" t="s">
        <v>8799</v>
      </c>
      <c r="AB3058" t="s">
        <v>28064</v>
      </c>
      <c r="AC3058" t="str">
        <f>LEFT(AB3058,FIND(" ",AB3058)-1)</f>
        <v>551</v>
      </c>
      <c r="AD3058" t="str">
        <f>MID(AB3058,FIND(" ",AB3058)+1,FIND(",",AB3058)-FIND(" ",AB3058)-1)</f>
        <v>Cardero Bikeway</v>
      </c>
    </row>
    <row r="3059" spans="1:30" hidden="1" x14ac:dyDescent="0.3">
      <c r="A3059" t="s">
        <v>21</v>
      </c>
      <c r="B3059">
        <f>IF(A3059="twin",2,1)</f>
        <v>2</v>
      </c>
      <c r="C3059" t="s">
        <v>22</v>
      </c>
      <c r="D3059" t="s">
        <v>22</v>
      </c>
      <c r="E3059" t="s">
        <v>22</v>
      </c>
      <c r="F3059" t="s">
        <v>22</v>
      </c>
      <c r="G3059" t="s">
        <v>22</v>
      </c>
      <c r="H3059" t="s">
        <v>22</v>
      </c>
      <c r="J3059" t="s">
        <v>24</v>
      </c>
      <c r="K3059" t="s">
        <v>32</v>
      </c>
      <c r="L3059" t="s">
        <v>26</v>
      </c>
      <c r="M3059" t="s">
        <v>32</v>
      </c>
      <c r="N3059" t="s">
        <v>26</v>
      </c>
      <c r="O3059" t="s">
        <v>32</v>
      </c>
      <c r="P3059" t="s">
        <v>26</v>
      </c>
      <c r="R3059" t="s">
        <v>27</v>
      </c>
      <c r="S3059" t="s">
        <v>8800</v>
      </c>
      <c r="T3059" t="s">
        <v>8801</v>
      </c>
      <c r="U3059" t="str">
        <f>RIGHT(T3059,LEN(T3059)-FIND("[",T3059))</f>
        <v>-123.12601784151319, 49.28908548275885]}</v>
      </c>
      <c r="V3059" t="str">
        <f>LEFT(U3059,FIND(",",U3059)-1)</f>
        <v>-123.12601784151319</v>
      </c>
      <c r="W3059" s="2">
        <f>VALUE(V3059)</f>
        <v>-123.126017841513</v>
      </c>
      <c r="X3059" t="str">
        <f>MID(U3059,FIND(" ",U3059)+1,FIND("]",U3059)-FIND(" ",U3059)-1)</f>
        <v>49.28908548275885</v>
      </c>
      <c r="Y3059" s="2">
        <f>VALUE(X3059)</f>
        <v>49.2890854827588</v>
      </c>
      <c r="Z3059" t="s">
        <v>30</v>
      </c>
      <c r="AA3059" t="s">
        <v>8802</v>
      </c>
      <c r="AB3059" t="s">
        <v>28065</v>
      </c>
      <c r="AC3059" t="str">
        <f>LEFT(AB3059,FIND(" ",AB3059)-1)</f>
        <v>604-1328</v>
      </c>
      <c r="AD3059" t="str">
        <f>MID(AB3059,FIND(" ",AB3059)+1,FIND(",",AB3059)-FIND(" ",AB3059)-1)</f>
        <v>W Pender St</v>
      </c>
    </row>
    <row r="3060" spans="1:30" hidden="1" x14ac:dyDescent="0.3">
      <c r="A3060" t="s">
        <v>21</v>
      </c>
      <c r="B3060">
        <f>IF(A3060="twin",2,1)</f>
        <v>2</v>
      </c>
      <c r="C3060" t="s">
        <v>22</v>
      </c>
      <c r="D3060" t="s">
        <v>22</v>
      </c>
      <c r="E3060" t="s">
        <v>22</v>
      </c>
      <c r="F3060" t="s">
        <v>22</v>
      </c>
      <c r="G3060" t="s">
        <v>22</v>
      </c>
      <c r="H3060" t="s">
        <v>22</v>
      </c>
      <c r="J3060" t="s">
        <v>24</v>
      </c>
      <c r="K3060" t="s">
        <v>32</v>
      </c>
      <c r="L3060" t="s">
        <v>26</v>
      </c>
      <c r="M3060" t="s">
        <v>32</v>
      </c>
      <c r="N3060" t="s">
        <v>26</v>
      </c>
      <c r="O3060" t="s">
        <v>32</v>
      </c>
      <c r="P3060" t="s">
        <v>26</v>
      </c>
      <c r="R3060" t="s">
        <v>27</v>
      </c>
      <c r="S3060" t="s">
        <v>8803</v>
      </c>
      <c r="T3060" t="s">
        <v>6291</v>
      </c>
      <c r="U3060" t="str">
        <f>RIGHT(T3060,LEN(T3060)-FIND("[",T3060))</f>
        <v>-123.20960940664, 49.2637606297419]}</v>
      </c>
      <c r="V3060" t="str">
        <f>LEFT(U3060,FIND(",",U3060)-1)</f>
        <v>-123.20960940664</v>
      </c>
      <c r="W3060" s="2">
        <f>VALUE(V3060)</f>
        <v>-123.20960940664</v>
      </c>
      <c r="X3060" t="str">
        <f>MID(U3060,FIND(" ",U3060)+1,FIND("]",U3060)-FIND(" ",U3060)-1)</f>
        <v>49.2637606297419</v>
      </c>
      <c r="Y3060" s="2">
        <f>VALUE(X3060)</f>
        <v>49.263760629741903</v>
      </c>
      <c r="Z3060" t="s">
        <v>121</v>
      </c>
      <c r="AA3060" t="s">
        <v>8804</v>
      </c>
      <c r="AB3060" t="s">
        <v>27517</v>
      </c>
      <c r="AC3060" t="str">
        <f>LEFT(AB3060,FIND(" ",AB3060)-1)</f>
        <v>4512</v>
      </c>
      <c r="AD3060" t="str">
        <f>MID(AB3060,FIND(" ",AB3060)+1,FIND(",",AB3060)-FIND(" ",AB3060)-1)</f>
        <v>W 10th Ave</v>
      </c>
    </row>
    <row r="3061" spans="1:30" hidden="1" x14ac:dyDescent="0.3">
      <c r="A3061" t="s">
        <v>21</v>
      </c>
      <c r="B3061">
        <f>IF(A3061="twin",2,1)</f>
        <v>2</v>
      </c>
      <c r="C3061" t="s">
        <v>1635</v>
      </c>
      <c r="D3061" t="s">
        <v>67</v>
      </c>
      <c r="E3061" t="s">
        <v>1635</v>
      </c>
      <c r="F3061" t="s">
        <v>67</v>
      </c>
      <c r="G3061" t="s">
        <v>1635</v>
      </c>
      <c r="H3061" t="s">
        <v>67</v>
      </c>
      <c r="J3061" t="s">
        <v>24</v>
      </c>
      <c r="K3061" t="s">
        <v>25</v>
      </c>
      <c r="L3061" t="s">
        <v>26</v>
      </c>
      <c r="M3061" t="s">
        <v>25</v>
      </c>
      <c r="N3061" t="s">
        <v>26</v>
      </c>
      <c r="O3061" t="s">
        <v>25</v>
      </c>
      <c r="P3061" t="s">
        <v>26</v>
      </c>
      <c r="R3061" t="s">
        <v>53</v>
      </c>
      <c r="S3061" t="s">
        <v>8805</v>
      </c>
      <c r="T3061" t="s">
        <v>8806</v>
      </c>
      <c r="U3061" t="str">
        <f>RIGHT(T3061,LEN(T3061)-FIND("[",T3061))</f>
        <v>-123.11772544846234, 49.28814763088858]}</v>
      </c>
      <c r="V3061" t="str">
        <f>LEFT(U3061,FIND(",",U3061)-1)</f>
        <v>-123.11772544846234</v>
      </c>
      <c r="W3061" s="2">
        <f>VALUE(V3061)</f>
        <v>-123.117725448462</v>
      </c>
      <c r="X3061" t="str">
        <f>MID(U3061,FIND(" ",U3061)+1,FIND("]",U3061)-FIND(" ",U3061)-1)</f>
        <v>49.28814763088858</v>
      </c>
      <c r="Y3061" s="2">
        <f>VALUE(X3061)</f>
        <v>49.288147630888503</v>
      </c>
      <c r="Z3061" t="s">
        <v>30</v>
      </c>
      <c r="AA3061" t="s">
        <v>8807</v>
      </c>
      <c r="AB3061" t="s">
        <v>28066</v>
      </c>
      <c r="AC3061" t="str">
        <f>LEFT(AB3061,FIND(" ",AB3061)-1)</f>
        <v>1067</v>
      </c>
      <c r="AD3061" t="str">
        <f>MID(AB3061,FIND(" ",AB3061)+1,FIND(",",AB3061)-FIND(" ",AB3061)-1)</f>
        <v>W Cordova St</v>
      </c>
    </row>
    <row r="3062" spans="1:30" hidden="1" x14ac:dyDescent="0.3">
      <c r="A3062" t="s">
        <v>63</v>
      </c>
      <c r="B3062">
        <f>IF(A3062="twin",2,1)</f>
        <v>1</v>
      </c>
      <c r="C3062" t="s">
        <v>1635</v>
      </c>
      <c r="D3062" t="s">
        <v>67</v>
      </c>
      <c r="E3062" t="s">
        <v>1635</v>
      </c>
      <c r="F3062" t="s">
        <v>67</v>
      </c>
      <c r="G3062" t="s">
        <v>1635</v>
      </c>
      <c r="H3062" t="s">
        <v>67</v>
      </c>
      <c r="J3062" t="s">
        <v>24</v>
      </c>
      <c r="K3062" t="s">
        <v>25</v>
      </c>
      <c r="L3062" t="s">
        <v>26</v>
      </c>
      <c r="M3062" t="s">
        <v>25</v>
      </c>
      <c r="N3062" t="s">
        <v>26</v>
      </c>
      <c r="O3062" t="s">
        <v>25</v>
      </c>
      <c r="P3062" t="s">
        <v>26</v>
      </c>
      <c r="R3062" t="s">
        <v>53</v>
      </c>
      <c r="S3062" t="s">
        <v>8808</v>
      </c>
      <c r="T3062" t="s">
        <v>8809</v>
      </c>
      <c r="U3062" t="str">
        <f>RIGHT(T3062,LEN(T3062)-FIND("[",T3062))</f>
        <v>-123.11803402899179, 49.2882274990306]}</v>
      </c>
      <c r="V3062" t="str">
        <f>LEFT(U3062,FIND(",",U3062)-1)</f>
        <v>-123.11803402899179</v>
      </c>
      <c r="W3062" s="2">
        <f>VALUE(V3062)</f>
        <v>-123.118034028991</v>
      </c>
      <c r="X3062" t="str">
        <f>MID(U3062,FIND(" ",U3062)+1,FIND("]",U3062)-FIND(" ",U3062)-1)</f>
        <v>49.2882274990306</v>
      </c>
      <c r="Y3062" s="2">
        <f>VALUE(X3062)</f>
        <v>49.288227499030597</v>
      </c>
      <c r="Z3062" t="s">
        <v>30</v>
      </c>
      <c r="AA3062" t="s">
        <v>8810</v>
      </c>
      <c r="AB3062" t="s">
        <v>27872</v>
      </c>
      <c r="AC3062" t="str">
        <f>LEFT(AB3062,FIND(" ",AB3062)-1)</f>
        <v>1075</v>
      </c>
      <c r="AD3062" t="str">
        <f>MID(AB3062,FIND(" ",AB3062)+1,FIND(",",AB3062)-FIND(" ",AB3062)-1)</f>
        <v>W Waterfront Rd</v>
      </c>
    </row>
    <row r="3063" spans="1:30" hidden="1" x14ac:dyDescent="0.3">
      <c r="A3063" t="s">
        <v>63</v>
      </c>
      <c r="B3063">
        <f>IF(A3063="twin",2,1)</f>
        <v>1</v>
      </c>
      <c r="C3063" t="s">
        <v>40</v>
      </c>
      <c r="D3063" t="s">
        <v>52</v>
      </c>
      <c r="E3063" t="s">
        <v>40</v>
      </c>
      <c r="F3063" t="s">
        <v>52</v>
      </c>
      <c r="G3063" t="s">
        <v>40</v>
      </c>
      <c r="H3063" t="s">
        <v>52</v>
      </c>
      <c r="J3063" t="s">
        <v>24</v>
      </c>
      <c r="K3063" t="s">
        <v>32</v>
      </c>
      <c r="L3063" t="s">
        <v>26</v>
      </c>
      <c r="M3063" t="s">
        <v>32</v>
      </c>
      <c r="N3063" t="s">
        <v>26</v>
      </c>
      <c r="O3063" t="s">
        <v>32</v>
      </c>
      <c r="P3063" t="s">
        <v>26</v>
      </c>
      <c r="R3063" t="s">
        <v>53</v>
      </c>
      <c r="S3063" t="s">
        <v>8811</v>
      </c>
      <c r="T3063" t="s">
        <v>8812</v>
      </c>
      <c r="U3063" t="str">
        <f>RIGHT(T3063,LEN(T3063)-FIND("[",T3063))</f>
        <v>-123.12526858989955, 49.28638639739865]}</v>
      </c>
      <c r="V3063" t="str">
        <f>LEFT(U3063,FIND(",",U3063)-1)</f>
        <v>-123.12526858989955</v>
      </c>
      <c r="W3063" s="2">
        <f>VALUE(V3063)</f>
        <v>-123.12526858989899</v>
      </c>
      <c r="X3063" t="str">
        <f>MID(U3063,FIND(" ",U3063)+1,FIND("]",U3063)-FIND(" ",U3063)-1)</f>
        <v>49.28638639739865</v>
      </c>
      <c r="Y3063" s="2">
        <f>VALUE(X3063)</f>
        <v>49.286386397398601</v>
      </c>
      <c r="Z3063" t="s">
        <v>84</v>
      </c>
      <c r="AA3063" t="s">
        <v>8813</v>
      </c>
      <c r="AB3063" t="s">
        <v>28067</v>
      </c>
      <c r="AC3063" t="str">
        <f>LEFT(AB3063,FIND(" ",AB3063)-1)</f>
        <v>1168</v>
      </c>
      <c r="AD3063" t="str">
        <f>MID(AB3063,FIND(" ",AB3063)+1,FIND(",",AB3063)-FIND(" ",AB3063)-1)</f>
        <v>Alberni St</v>
      </c>
    </row>
    <row r="3064" spans="1:30" hidden="1" x14ac:dyDescent="0.3">
      <c r="A3064" t="s">
        <v>21</v>
      </c>
      <c r="B3064">
        <f>IF(A3064="twin",2,1)</f>
        <v>2</v>
      </c>
      <c r="C3064" t="s">
        <v>40</v>
      </c>
      <c r="D3064" t="s">
        <v>52</v>
      </c>
      <c r="E3064" t="s">
        <v>40</v>
      </c>
      <c r="F3064" t="s">
        <v>52</v>
      </c>
      <c r="G3064" t="s">
        <v>40</v>
      </c>
      <c r="H3064" t="s">
        <v>52</v>
      </c>
      <c r="J3064" t="s">
        <v>24</v>
      </c>
      <c r="K3064" t="s">
        <v>32</v>
      </c>
      <c r="L3064" t="s">
        <v>26</v>
      </c>
      <c r="M3064" t="s">
        <v>32</v>
      </c>
      <c r="N3064" t="s">
        <v>26</v>
      </c>
      <c r="O3064" t="s">
        <v>32</v>
      </c>
      <c r="P3064" t="s">
        <v>26</v>
      </c>
      <c r="R3064" t="s">
        <v>53</v>
      </c>
      <c r="S3064" t="s">
        <v>8814</v>
      </c>
      <c r="T3064" t="s">
        <v>8815</v>
      </c>
      <c r="U3064" t="str">
        <f>RIGHT(T3064,LEN(T3064)-FIND("[",T3064))</f>
        <v>-123.12542154589472, 49.28648561013465]}</v>
      </c>
      <c r="V3064" t="str">
        <f>LEFT(U3064,FIND(",",U3064)-1)</f>
        <v>-123.12542154589472</v>
      </c>
      <c r="W3064" s="2">
        <f>VALUE(V3064)</f>
        <v>-123.125421545894</v>
      </c>
      <c r="X3064" t="str">
        <f>MID(U3064,FIND(" ",U3064)+1,FIND("]",U3064)-FIND(" ",U3064)-1)</f>
        <v>49.28648561013465</v>
      </c>
      <c r="Y3064" s="2">
        <f>VALUE(X3064)</f>
        <v>49.286485610134598</v>
      </c>
      <c r="Z3064" t="s">
        <v>84</v>
      </c>
      <c r="AA3064" t="s">
        <v>8816</v>
      </c>
      <c r="AB3064" t="s">
        <v>28067</v>
      </c>
      <c r="AC3064" t="str">
        <f>LEFT(AB3064,FIND(" ",AB3064)-1)</f>
        <v>1168</v>
      </c>
      <c r="AD3064" t="str">
        <f>MID(AB3064,FIND(" ",AB3064)+1,FIND(",",AB3064)-FIND(" ",AB3064)-1)</f>
        <v>Alberni St</v>
      </c>
    </row>
    <row r="3065" spans="1:30" hidden="1" x14ac:dyDescent="0.3">
      <c r="A3065" t="s">
        <v>21</v>
      </c>
      <c r="B3065">
        <f>IF(A3065="twin",2,1)</f>
        <v>2</v>
      </c>
      <c r="C3065" t="s">
        <v>1635</v>
      </c>
      <c r="D3065" t="s">
        <v>67</v>
      </c>
      <c r="E3065" t="s">
        <v>1635</v>
      </c>
      <c r="F3065" t="s">
        <v>67</v>
      </c>
      <c r="G3065" t="s">
        <v>1635</v>
      </c>
      <c r="H3065" t="s">
        <v>67</v>
      </c>
      <c r="J3065" t="s">
        <v>24</v>
      </c>
      <c r="K3065" t="s">
        <v>25</v>
      </c>
      <c r="L3065" t="s">
        <v>26</v>
      </c>
      <c r="M3065" t="s">
        <v>25</v>
      </c>
      <c r="N3065" t="s">
        <v>26</v>
      </c>
      <c r="O3065" t="s">
        <v>25</v>
      </c>
      <c r="P3065" t="s">
        <v>26</v>
      </c>
      <c r="R3065" t="s">
        <v>53</v>
      </c>
      <c r="S3065" t="s">
        <v>8817</v>
      </c>
      <c r="T3065" t="s">
        <v>8818</v>
      </c>
      <c r="U3065" t="str">
        <f>RIGHT(T3065,LEN(T3065)-FIND("[",T3065))</f>
        <v>-123.11851597295586, 49.28835219149845]}</v>
      </c>
      <c r="V3065" t="str">
        <f>LEFT(U3065,FIND(",",U3065)-1)</f>
        <v>-123.11851597295586</v>
      </c>
      <c r="W3065" s="2">
        <f>VALUE(V3065)</f>
        <v>-123.118515972955</v>
      </c>
      <c r="X3065" t="str">
        <f>MID(U3065,FIND(" ",U3065)+1,FIND("]",U3065)-FIND(" ",U3065)-1)</f>
        <v>49.28835219149845</v>
      </c>
      <c r="Y3065" s="2">
        <f>VALUE(X3065)</f>
        <v>49.288352191498397</v>
      </c>
      <c r="Z3065" t="s">
        <v>30</v>
      </c>
      <c r="AA3065" t="s">
        <v>8819</v>
      </c>
      <c r="AB3065" t="s">
        <v>27872</v>
      </c>
      <c r="AC3065" t="str">
        <f>LEFT(AB3065,FIND(" ",AB3065)-1)</f>
        <v>1075</v>
      </c>
      <c r="AD3065" t="str">
        <f>MID(AB3065,FIND(" ",AB3065)+1,FIND(",",AB3065)-FIND(" ",AB3065)-1)</f>
        <v>W Waterfront Rd</v>
      </c>
    </row>
    <row r="3066" spans="1:30" hidden="1" x14ac:dyDescent="0.3">
      <c r="A3066" t="s">
        <v>21</v>
      </c>
      <c r="B3066">
        <f>IF(A3066="twin",2,1)</f>
        <v>2</v>
      </c>
      <c r="C3066" t="s">
        <v>1635</v>
      </c>
      <c r="D3066" t="s">
        <v>67</v>
      </c>
      <c r="E3066" t="s">
        <v>1635</v>
      </c>
      <c r="F3066" t="s">
        <v>67</v>
      </c>
      <c r="G3066" t="s">
        <v>1635</v>
      </c>
      <c r="H3066" t="s">
        <v>67</v>
      </c>
      <c r="J3066" t="s">
        <v>24</v>
      </c>
      <c r="K3066" t="s">
        <v>25</v>
      </c>
      <c r="L3066" t="s">
        <v>26</v>
      </c>
      <c r="M3066" t="s">
        <v>25</v>
      </c>
      <c r="N3066" t="s">
        <v>26</v>
      </c>
      <c r="O3066" t="s">
        <v>25</v>
      </c>
      <c r="P3066" t="s">
        <v>26</v>
      </c>
      <c r="R3066" t="s">
        <v>53</v>
      </c>
      <c r="S3066" t="s">
        <v>8820</v>
      </c>
      <c r="T3066" t="s">
        <v>8821</v>
      </c>
      <c r="U3066" t="str">
        <f>RIGHT(T3066,LEN(T3066)-FIND("[",T3066))</f>
        <v>-123.1179382124661, 49.28795808363237]}</v>
      </c>
      <c r="V3066" t="str">
        <f>LEFT(U3066,FIND(",",U3066)-1)</f>
        <v>-123.1179382124661</v>
      </c>
      <c r="W3066" s="2">
        <f>VALUE(V3066)</f>
        <v>-123.117938212466</v>
      </c>
      <c r="X3066" t="str">
        <f>MID(U3066,FIND(" ",U3066)+1,FIND("]",U3066)-FIND(" ",U3066)-1)</f>
        <v>49.28795808363237</v>
      </c>
      <c r="Y3066" s="2">
        <f>VALUE(X3066)</f>
        <v>49.287958083632297</v>
      </c>
      <c r="Z3066" t="s">
        <v>30</v>
      </c>
      <c r="AA3066" t="s">
        <v>8822</v>
      </c>
      <c r="AB3066" t="s">
        <v>27929</v>
      </c>
      <c r="AC3066" t="str">
        <f>LEFT(AB3066,FIND(" ",AB3066)-1)</f>
        <v>1055</v>
      </c>
      <c r="AD3066" t="str">
        <f>MID(AB3066,FIND(" ",AB3066)+1,FIND(",",AB3066)-FIND(" ",AB3066)-1)</f>
        <v>W Hastings St #1830</v>
      </c>
    </row>
    <row r="3067" spans="1:30" hidden="1" x14ac:dyDescent="0.3">
      <c r="A3067" t="s">
        <v>21</v>
      </c>
      <c r="B3067">
        <f>IF(A3067="twin",2,1)</f>
        <v>2</v>
      </c>
      <c r="C3067" t="s">
        <v>1635</v>
      </c>
      <c r="D3067" t="s">
        <v>67</v>
      </c>
      <c r="E3067" t="s">
        <v>1635</v>
      </c>
      <c r="F3067" t="s">
        <v>67</v>
      </c>
      <c r="G3067" t="s">
        <v>1635</v>
      </c>
      <c r="H3067" t="s">
        <v>67</v>
      </c>
      <c r="J3067" t="s">
        <v>24</v>
      </c>
      <c r="K3067" t="s">
        <v>25</v>
      </c>
      <c r="L3067" t="s">
        <v>26</v>
      </c>
      <c r="M3067" t="s">
        <v>25</v>
      </c>
      <c r="N3067" t="s">
        <v>26</v>
      </c>
      <c r="O3067" t="s">
        <v>25</v>
      </c>
      <c r="P3067" t="s">
        <v>26</v>
      </c>
      <c r="R3067" t="s">
        <v>53</v>
      </c>
      <c r="S3067" t="s">
        <v>8823</v>
      </c>
      <c r="T3067" t="s">
        <v>8160</v>
      </c>
      <c r="U3067" t="str">
        <f>RIGHT(T3067,LEN(T3067)-FIND("[",T3067))</f>
        <v>-123.11809001278016, 49.28799784915999]}</v>
      </c>
      <c r="V3067" t="str">
        <f>LEFT(U3067,FIND(",",U3067)-1)</f>
        <v>-123.11809001278016</v>
      </c>
      <c r="W3067" s="2">
        <f>VALUE(V3067)</f>
        <v>-123.11809001278</v>
      </c>
      <c r="X3067" t="str">
        <f>MID(U3067,FIND(" ",U3067)+1,FIND("]",U3067)-FIND(" ",U3067)-1)</f>
        <v>49.28799784915999</v>
      </c>
      <c r="Y3067" s="2">
        <f>VALUE(X3067)</f>
        <v>49.2879978491599</v>
      </c>
      <c r="Z3067" t="s">
        <v>30</v>
      </c>
      <c r="AA3067" t="s">
        <v>8824</v>
      </c>
      <c r="AB3067" t="s">
        <v>27929</v>
      </c>
      <c r="AC3067" t="str">
        <f>LEFT(AB3067,FIND(" ",AB3067)-1)</f>
        <v>1055</v>
      </c>
      <c r="AD3067" t="str">
        <f>MID(AB3067,FIND(" ",AB3067)+1,FIND(",",AB3067)-FIND(" ",AB3067)-1)</f>
        <v>W Hastings St #1830</v>
      </c>
    </row>
    <row r="3068" spans="1:30" hidden="1" x14ac:dyDescent="0.3">
      <c r="A3068" t="s">
        <v>21</v>
      </c>
      <c r="B3068">
        <f>IF(A3068="twin",2,1)</f>
        <v>2</v>
      </c>
      <c r="C3068" t="s">
        <v>1635</v>
      </c>
      <c r="D3068" t="s">
        <v>67</v>
      </c>
      <c r="E3068" t="s">
        <v>1635</v>
      </c>
      <c r="F3068" t="s">
        <v>67</v>
      </c>
      <c r="G3068" t="s">
        <v>1635</v>
      </c>
      <c r="H3068" t="s">
        <v>67</v>
      </c>
      <c r="J3068" t="s">
        <v>24</v>
      </c>
      <c r="K3068" t="s">
        <v>25</v>
      </c>
      <c r="L3068" t="s">
        <v>26</v>
      </c>
      <c r="M3068" t="s">
        <v>25</v>
      </c>
      <c r="N3068" t="s">
        <v>26</v>
      </c>
      <c r="O3068" t="s">
        <v>25</v>
      </c>
      <c r="P3068" t="s">
        <v>26</v>
      </c>
      <c r="R3068" t="s">
        <v>53</v>
      </c>
      <c r="S3068" t="s">
        <v>8825</v>
      </c>
      <c r="T3068" t="s">
        <v>8826</v>
      </c>
      <c r="U3068" t="str">
        <f>RIGHT(T3068,LEN(T3068)-FIND("[",T3068))</f>
        <v>-123.11840405829481, 49.28808022937801]}</v>
      </c>
      <c r="V3068" t="str">
        <f>LEFT(U3068,FIND(",",U3068)-1)</f>
        <v>-123.11840405829481</v>
      </c>
      <c r="W3068" s="2">
        <f>VALUE(V3068)</f>
        <v>-123.118404058294</v>
      </c>
      <c r="X3068" t="str">
        <f>MID(U3068,FIND(" ",U3068)+1,FIND("]",U3068)-FIND(" ",U3068)-1)</f>
        <v>49.28808022937801</v>
      </c>
      <c r="Y3068" s="2">
        <f>VALUE(X3068)</f>
        <v>49.288080229377996</v>
      </c>
      <c r="Z3068" t="s">
        <v>30</v>
      </c>
      <c r="AA3068" t="s">
        <v>8827</v>
      </c>
      <c r="AB3068" t="s">
        <v>27366</v>
      </c>
      <c r="AC3068" t="str">
        <f>LEFT(AB3068,FIND(" ",AB3068)-1)</f>
        <v>Guinness</v>
      </c>
      <c r="AD3068" t="str">
        <f>MID(AB3068,FIND(" ",AB3068)+1,FIND(",",AB3068)-FIND(" ",AB3068)-1)</f>
        <v>Tower</v>
      </c>
    </row>
    <row r="3069" spans="1:30" hidden="1" x14ac:dyDescent="0.3">
      <c r="A3069" t="s">
        <v>21</v>
      </c>
      <c r="B3069">
        <f>IF(A3069="twin",2,1)</f>
        <v>2</v>
      </c>
      <c r="C3069" t="s">
        <v>1635</v>
      </c>
      <c r="D3069" t="s">
        <v>67</v>
      </c>
      <c r="E3069" t="s">
        <v>1635</v>
      </c>
      <c r="F3069" t="s">
        <v>67</v>
      </c>
      <c r="G3069" t="s">
        <v>1635</v>
      </c>
      <c r="H3069" t="s">
        <v>67</v>
      </c>
      <c r="J3069" t="s">
        <v>24</v>
      </c>
      <c r="K3069" t="s">
        <v>25</v>
      </c>
      <c r="L3069" t="s">
        <v>26</v>
      </c>
      <c r="M3069" t="s">
        <v>25</v>
      </c>
      <c r="N3069" t="s">
        <v>26</v>
      </c>
      <c r="O3069" t="s">
        <v>25</v>
      </c>
      <c r="P3069" t="s">
        <v>26</v>
      </c>
      <c r="R3069" t="s">
        <v>53</v>
      </c>
      <c r="S3069" t="s">
        <v>8828</v>
      </c>
      <c r="T3069" t="s">
        <v>8163</v>
      </c>
      <c r="U3069" t="str">
        <f>RIGHT(T3069,LEN(T3069)-FIND("[",T3069))</f>
        <v>-123.11856345073532, 49.28812023836826]}</v>
      </c>
      <c r="V3069" t="str">
        <f>LEFT(U3069,FIND(",",U3069)-1)</f>
        <v>-123.11856345073532</v>
      </c>
      <c r="W3069" s="2">
        <f>VALUE(V3069)</f>
        <v>-123.118563450735</v>
      </c>
      <c r="X3069" t="str">
        <f>MID(U3069,FIND(" ",U3069)+1,FIND("]",U3069)-FIND(" ",U3069)-1)</f>
        <v>49.28812023836826</v>
      </c>
      <c r="Y3069" s="2">
        <f>VALUE(X3069)</f>
        <v>49.288120238368201</v>
      </c>
      <c r="Z3069" t="s">
        <v>30</v>
      </c>
      <c r="AA3069" t="s">
        <v>8829</v>
      </c>
      <c r="AB3069" t="s">
        <v>27366</v>
      </c>
      <c r="AC3069" t="str">
        <f>LEFT(AB3069,FIND(" ",AB3069)-1)</f>
        <v>Guinness</v>
      </c>
      <c r="AD3069" t="str">
        <f>MID(AB3069,FIND(" ",AB3069)+1,FIND(",",AB3069)-FIND(" ",AB3069)-1)</f>
        <v>Tower</v>
      </c>
    </row>
    <row r="3070" spans="1:30" hidden="1" x14ac:dyDescent="0.3">
      <c r="A3070" t="s">
        <v>21</v>
      </c>
      <c r="B3070">
        <f>IF(A3070="twin",2,1)</f>
        <v>2</v>
      </c>
      <c r="C3070" t="s">
        <v>40</v>
      </c>
      <c r="D3070" t="s">
        <v>52</v>
      </c>
      <c r="E3070" t="s">
        <v>40</v>
      </c>
      <c r="F3070" t="s">
        <v>52</v>
      </c>
      <c r="G3070" t="s">
        <v>40</v>
      </c>
      <c r="H3070" t="s">
        <v>52</v>
      </c>
      <c r="J3070" t="s">
        <v>24</v>
      </c>
      <c r="K3070" t="s">
        <v>32</v>
      </c>
      <c r="L3070" t="s">
        <v>26</v>
      </c>
      <c r="M3070" t="s">
        <v>32</v>
      </c>
      <c r="N3070" t="s">
        <v>26</v>
      </c>
      <c r="O3070" t="s">
        <v>32</v>
      </c>
      <c r="P3070" t="s">
        <v>26</v>
      </c>
      <c r="R3070" t="s">
        <v>53</v>
      </c>
      <c r="S3070" t="s">
        <v>8830</v>
      </c>
      <c r="T3070" t="s">
        <v>8831</v>
      </c>
      <c r="U3070" t="str">
        <f>RIGHT(T3070,LEN(T3070)-FIND("[",T3070))</f>
        <v>-123.1243307397507, 49.28557945495283]}</v>
      </c>
      <c r="V3070" t="str">
        <f>LEFT(U3070,FIND(",",U3070)-1)</f>
        <v>-123.1243307397507</v>
      </c>
      <c r="W3070" s="2">
        <f>VALUE(V3070)</f>
        <v>-123.12433073974999</v>
      </c>
      <c r="X3070" t="str">
        <f>MID(U3070,FIND(" ",U3070)+1,FIND("]",U3070)-FIND(" ",U3070)-1)</f>
        <v>49.28557945495283</v>
      </c>
      <c r="Y3070" s="2">
        <f>VALUE(X3070)</f>
        <v>49.285579454952803</v>
      </c>
      <c r="Z3070" t="s">
        <v>84</v>
      </c>
      <c r="AA3070" t="s">
        <v>8832</v>
      </c>
      <c r="AB3070" t="s">
        <v>28068</v>
      </c>
      <c r="AC3070" t="str">
        <f>LEFT(AB3070,FIND(" ",AB3070)-1)</f>
        <v>1108</v>
      </c>
      <c r="AD3070" t="str">
        <f>MID(AB3070,FIND(" ",AB3070)+1,FIND(",",AB3070)-FIND(" ",AB3070)-1)</f>
        <v>Alberni St</v>
      </c>
    </row>
    <row r="3071" spans="1:30" hidden="1" x14ac:dyDescent="0.3">
      <c r="A3071" t="s">
        <v>21</v>
      </c>
      <c r="B3071">
        <f>IF(A3071="twin",2,1)</f>
        <v>2</v>
      </c>
      <c r="C3071" t="s">
        <v>40</v>
      </c>
      <c r="D3071" t="s">
        <v>52</v>
      </c>
      <c r="E3071" t="s">
        <v>40</v>
      </c>
      <c r="F3071" t="s">
        <v>52</v>
      </c>
      <c r="G3071" t="s">
        <v>40</v>
      </c>
      <c r="H3071" t="s">
        <v>52</v>
      </c>
      <c r="J3071" t="s">
        <v>24</v>
      </c>
      <c r="K3071" t="s">
        <v>32</v>
      </c>
      <c r="L3071" t="s">
        <v>26</v>
      </c>
      <c r="M3071" t="s">
        <v>32</v>
      </c>
      <c r="N3071" t="s">
        <v>26</v>
      </c>
      <c r="O3071" t="s">
        <v>32</v>
      </c>
      <c r="P3071" t="s">
        <v>26</v>
      </c>
      <c r="R3071" t="s">
        <v>53</v>
      </c>
      <c r="S3071" t="s">
        <v>8833</v>
      </c>
      <c r="T3071" t="s">
        <v>8834</v>
      </c>
      <c r="U3071" t="str">
        <f>RIGHT(T3071,LEN(T3071)-FIND("[",T3071))</f>
        <v>-123.1246128177516, 49.28574137903959]}</v>
      </c>
      <c r="V3071" t="str">
        <f>LEFT(U3071,FIND(",",U3071)-1)</f>
        <v>-123.1246128177516</v>
      </c>
      <c r="W3071" s="2">
        <f>VALUE(V3071)</f>
        <v>-123.124612817751</v>
      </c>
      <c r="X3071" t="str">
        <f>MID(U3071,FIND(" ",U3071)+1,FIND("]",U3071)-FIND(" ",U3071)-1)</f>
        <v>49.28574137903959</v>
      </c>
      <c r="Y3071" s="2">
        <f>VALUE(X3071)</f>
        <v>49.2857413790395</v>
      </c>
      <c r="Z3071" t="s">
        <v>84</v>
      </c>
      <c r="AA3071" t="s">
        <v>8835</v>
      </c>
      <c r="AB3071" t="s">
        <v>28069</v>
      </c>
      <c r="AC3071" t="str">
        <f>LEFT(AB3071,FIND(" ",AB3071)-1)</f>
        <v>1130</v>
      </c>
      <c r="AD3071" t="str">
        <f>MID(AB3071,FIND(" ",AB3071)+1,FIND(",",AB3071)-FIND(" ",AB3071)-1)</f>
        <v>Alberni St</v>
      </c>
    </row>
    <row r="3072" spans="1:30" hidden="1" x14ac:dyDescent="0.3">
      <c r="A3072" t="s">
        <v>21</v>
      </c>
      <c r="B3072">
        <f>IF(A3072="twin",2,1)</f>
        <v>2</v>
      </c>
      <c r="C3072" t="s">
        <v>52</v>
      </c>
      <c r="D3072" t="s">
        <v>22</v>
      </c>
      <c r="E3072" t="s">
        <v>52</v>
      </c>
      <c r="F3072" t="s">
        <v>22</v>
      </c>
      <c r="G3072" t="s">
        <v>52</v>
      </c>
      <c r="H3072" t="s">
        <v>22</v>
      </c>
      <c r="J3072" t="s">
        <v>24</v>
      </c>
      <c r="K3072" t="s">
        <v>32</v>
      </c>
      <c r="L3072" t="s">
        <v>26</v>
      </c>
      <c r="M3072" t="s">
        <v>32</v>
      </c>
      <c r="N3072" t="s">
        <v>26</v>
      </c>
      <c r="O3072" t="s">
        <v>32</v>
      </c>
      <c r="P3072" t="s">
        <v>26</v>
      </c>
      <c r="R3072" t="s">
        <v>27</v>
      </c>
      <c r="S3072" t="s">
        <v>8836</v>
      </c>
      <c r="T3072" t="s">
        <v>8837</v>
      </c>
      <c r="U3072" t="str">
        <f>RIGHT(T3072,LEN(T3072)-FIND("[",T3072))</f>
        <v>-123.12036498195019, 49.26238326779299]}</v>
      </c>
      <c r="V3072" t="str">
        <f>LEFT(U3072,FIND(",",U3072)-1)</f>
        <v>-123.12036498195019</v>
      </c>
      <c r="W3072" s="2">
        <f>VALUE(V3072)</f>
        <v>-123.12036498195</v>
      </c>
      <c r="X3072" t="str">
        <f>MID(U3072,FIND(" ",U3072)+1,FIND("]",U3072)-FIND(" ",U3072)-1)</f>
        <v>49.26238326779299</v>
      </c>
      <c r="Y3072" s="2">
        <f>VALUE(X3072)</f>
        <v>49.262383267792899</v>
      </c>
      <c r="Z3072" t="s">
        <v>43</v>
      </c>
      <c r="AA3072" t="s">
        <v>8838</v>
      </c>
      <c r="AB3072" t="s">
        <v>26367</v>
      </c>
      <c r="AC3072" t="str">
        <f>LEFT(AB3072,FIND(" ",AB3072)-1)</f>
        <v>700</v>
      </c>
      <c r="AD3072" t="str">
        <f>MID(AB3072,FIND(" ",AB3072)+1,FIND(",",AB3072)-FIND(" ",AB3072)-1)</f>
        <v>W 10th Ave</v>
      </c>
    </row>
    <row r="3073" spans="1:30" hidden="1" x14ac:dyDescent="0.3">
      <c r="A3073" t="s">
        <v>21</v>
      </c>
      <c r="B3073">
        <f>IF(A3073="twin",2,1)</f>
        <v>2</v>
      </c>
      <c r="C3073" t="s">
        <v>52</v>
      </c>
      <c r="D3073" t="s">
        <v>22</v>
      </c>
      <c r="E3073" t="s">
        <v>52</v>
      </c>
      <c r="F3073" t="s">
        <v>22</v>
      </c>
      <c r="G3073" t="s">
        <v>52</v>
      </c>
      <c r="H3073" t="s">
        <v>22</v>
      </c>
      <c r="J3073" t="s">
        <v>24</v>
      </c>
      <c r="K3073" t="s">
        <v>32</v>
      </c>
      <c r="L3073" t="s">
        <v>26</v>
      </c>
      <c r="M3073" t="s">
        <v>32</v>
      </c>
      <c r="N3073" t="s">
        <v>26</v>
      </c>
      <c r="O3073" t="s">
        <v>32</v>
      </c>
      <c r="P3073" t="s">
        <v>26</v>
      </c>
      <c r="R3073" t="s">
        <v>27</v>
      </c>
      <c r="S3073" t="s">
        <v>8839</v>
      </c>
      <c r="T3073" t="s">
        <v>8837</v>
      </c>
      <c r="U3073" t="str">
        <f>RIGHT(T3073,LEN(T3073)-FIND("[",T3073))</f>
        <v>-123.12036498195019, 49.26238326779299]}</v>
      </c>
      <c r="V3073" t="str">
        <f>LEFT(U3073,FIND(",",U3073)-1)</f>
        <v>-123.12036498195019</v>
      </c>
      <c r="W3073" s="2">
        <f>VALUE(V3073)</f>
        <v>-123.12036498195</v>
      </c>
      <c r="X3073" t="str">
        <f>MID(U3073,FIND(" ",U3073)+1,FIND("]",U3073)-FIND(" ",U3073)-1)</f>
        <v>49.26238326779299</v>
      </c>
      <c r="Y3073" s="2">
        <f>VALUE(X3073)</f>
        <v>49.262383267792899</v>
      </c>
      <c r="Z3073" t="s">
        <v>43</v>
      </c>
      <c r="AA3073" t="s">
        <v>8840</v>
      </c>
      <c r="AB3073" t="s">
        <v>26367</v>
      </c>
      <c r="AC3073" t="str">
        <f>LEFT(AB3073,FIND(" ",AB3073)-1)</f>
        <v>700</v>
      </c>
      <c r="AD3073" t="str">
        <f>MID(AB3073,FIND(" ",AB3073)+1,FIND(",",AB3073)-FIND(" ",AB3073)-1)</f>
        <v>W 10th Ave</v>
      </c>
    </row>
    <row r="3074" spans="1:30" hidden="1" x14ac:dyDescent="0.3">
      <c r="A3074" t="s">
        <v>5811</v>
      </c>
      <c r="B3074">
        <f>IF(A3074="twin",2,1)</f>
        <v>1</v>
      </c>
      <c r="C3074" t="s">
        <v>52</v>
      </c>
      <c r="D3074" t="s">
        <v>22</v>
      </c>
      <c r="E3074" t="s">
        <v>52</v>
      </c>
      <c r="F3074" t="s">
        <v>22</v>
      </c>
      <c r="G3074" t="s">
        <v>52</v>
      </c>
      <c r="H3074" t="s">
        <v>22</v>
      </c>
      <c r="J3074" t="s">
        <v>24</v>
      </c>
      <c r="K3074" t="s">
        <v>32</v>
      </c>
      <c r="L3074" t="s">
        <v>26</v>
      </c>
      <c r="M3074" t="s">
        <v>32</v>
      </c>
      <c r="N3074" t="s">
        <v>26</v>
      </c>
      <c r="O3074" t="s">
        <v>32</v>
      </c>
      <c r="P3074" t="s">
        <v>26</v>
      </c>
      <c r="R3074" t="s">
        <v>27</v>
      </c>
      <c r="S3074" t="s">
        <v>8841</v>
      </c>
      <c r="T3074" t="s">
        <v>8842</v>
      </c>
      <c r="U3074" t="str">
        <f>RIGHT(T3074,LEN(T3074)-FIND("[",T3074))</f>
        <v>-123.12106596609561, 49.26239377941934]}</v>
      </c>
      <c r="V3074" t="str">
        <f>LEFT(U3074,FIND(",",U3074)-1)</f>
        <v>-123.12106596609561</v>
      </c>
      <c r="W3074" s="2">
        <f>VALUE(V3074)</f>
        <v>-123.121065966095</v>
      </c>
      <c r="X3074" t="str">
        <f>MID(U3074,FIND(" ",U3074)+1,FIND("]",U3074)-FIND(" ",U3074)-1)</f>
        <v>49.26239377941934</v>
      </c>
      <c r="Y3074" s="2">
        <f>VALUE(X3074)</f>
        <v>49.262393779419298</v>
      </c>
      <c r="Z3074" t="s">
        <v>43</v>
      </c>
      <c r="AA3074" t="s">
        <v>8843</v>
      </c>
      <c r="AB3074" t="s">
        <v>28070</v>
      </c>
      <c r="AC3074" t="str">
        <f>LEFT(AB3074,FIND(" ",AB3074)-1)</f>
        <v>2550</v>
      </c>
      <c r="AD3074" t="str">
        <f>MID(AB3074,FIND(" ",AB3074)+1,FIND(",",AB3074)-FIND(" ",AB3074)-1)</f>
        <v>Willow St</v>
      </c>
    </row>
    <row r="3075" spans="1:30" hidden="1" x14ac:dyDescent="0.3">
      <c r="A3075" t="s">
        <v>5811</v>
      </c>
      <c r="B3075">
        <f>IF(A3075="twin",2,1)</f>
        <v>1</v>
      </c>
      <c r="C3075" t="s">
        <v>52</v>
      </c>
      <c r="D3075" t="s">
        <v>22</v>
      </c>
      <c r="E3075" t="s">
        <v>52</v>
      </c>
      <c r="F3075" t="s">
        <v>22</v>
      </c>
      <c r="G3075" t="s">
        <v>52</v>
      </c>
      <c r="H3075" t="s">
        <v>22</v>
      </c>
      <c r="J3075" t="s">
        <v>24</v>
      </c>
      <c r="K3075" t="s">
        <v>32</v>
      </c>
      <c r="L3075" t="s">
        <v>26</v>
      </c>
      <c r="M3075" t="s">
        <v>32</v>
      </c>
      <c r="N3075" t="s">
        <v>26</v>
      </c>
      <c r="O3075" t="s">
        <v>32</v>
      </c>
      <c r="P3075" t="s">
        <v>26</v>
      </c>
      <c r="R3075" t="s">
        <v>27</v>
      </c>
      <c r="S3075" t="s">
        <v>8844</v>
      </c>
      <c r="T3075" t="s">
        <v>8842</v>
      </c>
      <c r="U3075" t="str">
        <f>RIGHT(T3075,LEN(T3075)-FIND("[",T3075))</f>
        <v>-123.12106596609561, 49.26239377941934]}</v>
      </c>
      <c r="V3075" t="str">
        <f>LEFT(U3075,FIND(",",U3075)-1)</f>
        <v>-123.12106596609561</v>
      </c>
      <c r="W3075" s="2">
        <f>VALUE(V3075)</f>
        <v>-123.121065966095</v>
      </c>
      <c r="X3075" t="str">
        <f>MID(U3075,FIND(" ",U3075)+1,FIND("]",U3075)-FIND(" ",U3075)-1)</f>
        <v>49.26239377941934</v>
      </c>
      <c r="Y3075" s="2">
        <f>VALUE(X3075)</f>
        <v>49.262393779419298</v>
      </c>
      <c r="Z3075" t="s">
        <v>43</v>
      </c>
      <c r="AA3075" t="s">
        <v>8845</v>
      </c>
      <c r="AB3075" t="s">
        <v>28070</v>
      </c>
      <c r="AC3075" t="str">
        <f>LEFT(AB3075,FIND(" ",AB3075)-1)</f>
        <v>2550</v>
      </c>
      <c r="AD3075" t="str">
        <f>MID(AB3075,FIND(" ",AB3075)+1,FIND(",",AB3075)-FIND(" ",AB3075)-1)</f>
        <v>Willow St</v>
      </c>
    </row>
    <row r="3076" spans="1:30" hidden="1" x14ac:dyDescent="0.3">
      <c r="A3076" t="s">
        <v>21</v>
      </c>
      <c r="B3076">
        <f>IF(A3076="twin",2,1)</f>
        <v>2</v>
      </c>
      <c r="C3076" t="s">
        <v>45</v>
      </c>
      <c r="D3076" t="s">
        <v>22</v>
      </c>
      <c r="E3076" t="s">
        <v>45</v>
      </c>
      <c r="F3076" t="s">
        <v>22</v>
      </c>
      <c r="G3076" t="s">
        <v>45</v>
      </c>
      <c r="H3076" t="s">
        <v>22</v>
      </c>
      <c r="J3076" t="s">
        <v>24</v>
      </c>
      <c r="K3076" t="s">
        <v>32</v>
      </c>
      <c r="L3076" t="s">
        <v>26</v>
      </c>
      <c r="M3076" t="s">
        <v>32</v>
      </c>
      <c r="N3076" t="s">
        <v>26</v>
      </c>
      <c r="O3076" t="s">
        <v>32</v>
      </c>
      <c r="P3076" t="s">
        <v>26</v>
      </c>
      <c r="R3076" t="s">
        <v>27</v>
      </c>
      <c r="S3076" t="s">
        <v>8846</v>
      </c>
      <c r="T3076" t="s">
        <v>8847</v>
      </c>
      <c r="U3076" t="str">
        <f>RIGHT(T3076,LEN(T3076)-FIND("[",T3076))</f>
        <v>-123.15406172802723, 49.23447667717434]}</v>
      </c>
      <c r="V3076" t="str">
        <f>LEFT(U3076,FIND(",",U3076)-1)</f>
        <v>-123.15406172802723</v>
      </c>
      <c r="W3076" s="2">
        <f>VALUE(V3076)</f>
        <v>-123.154061728027</v>
      </c>
      <c r="X3076" t="str">
        <f>MID(U3076,FIND(" ",U3076)+1,FIND("]",U3076)-FIND(" ",U3076)-1)</f>
        <v>49.23447667717434</v>
      </c>
      <c r="Y3076" s="2">
        <f>VALUE(X3076)</f>
        <v>49.2344766771743</v>
      </c>
      <c r="Z3076" t="s">
        <v>137</v>
      </c>
      <c r="AA3076" t="s">
        <v>8848</v>
      </c>
      <c r="AB3076" t="s">
        <v>28071</v>
      </c>
      <c r="AC3076" t="str">
        <f>LEFT(AB3076,FIND(" ",AB3076)-1)</f>
        <v>2068</v>
      </c>
      <c r="AD3076" t="str">
        <f>MID(AB3076,FIND(" ",AB3076)+1,FIND(",",AB3076)-FIND(" ",AB3076)-1)</f>
        <v>W 41st Ave</v>
      </c>
    </row>
    <row r="3077" spans="1:30" hidden="1" x14ac:dyDescent="0.3">
      <c r="A3077" t="s">
        <v>616</v>
      </c>
      <c r="B3077">
        <f>IF(A3077="twin",2,1)</f>
        <v>1</v>
      </c>
      <c r="C3077" t="s">
        <v>52</v>
      </c>
      <c r="D3077" t="s">
        <v>45</v>
      </c>
      <c r="E3077" t="s">
        <v>52</v>
      </c>
      <c r="F3077" t="s">
        <v>45</v>
      </c>
      <c r="G3077" t="s">
        <v>52</v>
      </c>
      <c r="H3077" t="s">
        <v>45</v>
      </c>
      <c r="J3077" t="s">
        <v>24</v>
      </c>
      <c r="K3077" t="s">
        <v>32</v>
      </c>
      <c r="L3077" t="s">
        <v>26</v>
      </c>
      <c r="M3077" t="s">
        <v>32</v>
      </c>
      <c r="N3077" t="s">
        <v>26</v>
      </c>
      <c r="O3077" t="s">
        <v>32</v>
      </c>
      <c r="P3077" t="s">
        <v>26</v>
      </c>
      <c r="R3077" t="s">
        <v>53</v>
      </c>
      <c r="S3077" t="s">
        <v>8849</v>
      </c>
      <c r="T3077" t="s">
        <v>8850</v>
      </c>
      <c r="U3077" t="str">
        <f>RIGHT(T3077,LEN(T3077)-FIND("[",T3077))</f>
        <v>-123.12325003308877, 49.287175582463426]}</v>
      </c>
      <c r="V3077" t="str">
        <f>LEFT(U3077,FIND(",",U3077)-1)</f>
        <v>-123.12325003308877</v>
      </c>
      <c r="W3077" s="2">
        <f>VALUE(V3077)</f>
        <v>-123.123250033088</v>
      </c>
      <c r="X3077" t="str">
        <f>MID(U3077,FIND(" ",U3077)+1,FIND("]",U3077)-FIND(" ",U3077)-1)</f>
        <v>49.287175582463426</v>
      </c>
      <c r="Y3077" s="2">
        <f>VALUE(X3077)</f>
        <v>49.287175582463398</v>
      </c>
      <c r="Z3077" t="s">
        <v>30</v>
      </c>
      <c r="AA3077" t="s">
        <v>8851</v>
      </c>
      <c r="AB3077" t="s">
        <v>28072</v>
      </c>
      <c r="AC3077" t="str">
        <f>LEFT(AB3077,FIND(" ",AB3077)-1)</f>
        <v>1138</v>
      </c>
      <c r="AD3077" t="str">
        <f>MID(AB3077,FIND(" ",AB3077)+1,FIND(",",AB3077)-FIND(" ",AB3077)-1)</f>
        <v>Melville St</v>
      </c>
    </row>
    <row r="3078" spans="1:30" hidden="1" x14ac:dyDescent="0.3">
      <c r="A3078" t="s">
        <v>21</v>
      </c>
      <c r="B3078">
        <f>IF(A3078="twin",2,1)</f>
        <v>2</v>
      </c>
      <c r="C3078" t="s">
        <v>45</v>
      </c>
      <c r="D3078" t="s">
        <v>22</v>
      </c>
      <c r="E3078" t="s">
        <v>45</v>
      </c>
      <c r="F3078" t="s">
        <v>22</v>
      </c>
      <c r="G3078" t="s">
        <v>45</v>
      </c>
      <c r="H3078" t="s">
        <v>22</v>
      </c>
      <c r="J3078" t="s">
        <v>24</v>
      </c>
      <c r="K3078" t="s">
        <v>32</v>
      </c>
      <c r="L3078" t="s">
        <v>26</v>
      </c>
      <c r="M3078" t="s">
        <v>32</v>
      </c>
      <c r="N3078" t="s">
        <v>26</v>
      </c>
      <c r="O3078" t="s">
        <v>32</v>
      </c>
      <c r="P3078" t="s">
        <v>26</v>
      </c>
      <c r="R3078" t="s">
        <v>27</v>
      </c>
      <c r="S3078" t="s">
        <v>8852</v>
      </c>
      <c r="T3078" t="s">
        <v>8853</v>
      </c>
      <c r="U3078" t="str">
        <f>RIGHT(T3078,LEN(T3078)-FIND("[",T3078))</f>
        <v>-123.12492717960438, 49.28843763869097]}</v>
      </c>
      <c r="V3078" t="str">
        <f>LEFT(U3078,FIND(",",U3078)-1)</f>
        <v>-123.12492717960438</v>
      </c>
      <c r="W3078" s="2">
        <f>VALUE(V3078)</f>
        <v>-123.124927179604</v>
      </c>
      <c r="X3078" t="str">
        <f>MID(U3078,FIND(" ",U3078)+1,FIND("]",U3078)-FIND(" ",U3078)-1)</f>
        <v>49.28843763869097</v>
      </c>
      <c r="Y3078" s="2">
        <f>VALUE(X3078)</f>
        <v>49.288437638690901</v>
      </c>
      <c r="Z3078" t="s">
        <v>30</v>
      </c>
      <c r="AA3078" t="s">
        <v>8854</v>
      </c>
      <c r="AB3078" t="s">
        <v>28073</v>
      </c>
      <c r="AC3078" t="str">
        <f>LEFT(AB3078,FIND(" ",AB3078)-1)</f>
        <v>1251</v>
      </c>
      <c r="AD3078" t="str">
        <f>MID(AB3078,FIND(" ",AB3078)+1,FIND(",",AB3078)-FIND(" ",AB3078)-1)</f>
        <v>Melville St</v>
      </c>
    </row>
    <row r="3079" spans="1:30" hidden="1" x14ac:dyDescent="0.3">
      <c r="A3079" t="s">
        <v>21</v>
      </c>
      <c r="B3079">
        <f>IF(A3079="twin",2,1)</f>
        <v>2</v>
      </c>
      <c r="C3079" t="s">
        <v>45</v>
      </c>
      <c r="D3079" t="s">
        <v>22</v>
      </c>
      <c r="E3079" t="s">
        <v>45</v>
      </c>
      <c r="F3079" t="s">
        <v>22</v>
      </c>
      <c r="G3079" t="s">
        <v>45</v>
      </c>
      <c r="H3079" t="s">
        <v>22</v>
      </c>
      <c r="J3079" t="s">
        <v>24</v>
      </c>
      <c r="K3079" t="s">
        <v>32</v>
      </c>
      <c r="L3079" t="s">
        <v>26</v>
      </c>
      <c r="M3079" t="s">
        <v>32</v>
      </c>
      <c r="N3079" t="s">
        <v>26</v>
      </c>
      <c r="O3079" t="s">
        <v>32</v>
      </c>
      <c r="P3079" t="s">
        <v>26</v>
      </c>
      <c r="R3079" t="s">
        <v>27</v>
      </c>
      <c r="S3079" t="s">
        <v>8855</v>
      </c>
      <c r="T3079" t="s">
        <v>8420</v>
      </c>
      <c r="U3079" t="str">
        <f>RIGHT(T3079,LEN(T3079)-FIND("[",T3079))</f>
        <v>-123.12529144789579, 49.28867262986008]}</v>
      </c>
      <c r="V3079" t="str">
        <f>LEFT(U3079,FIND(",",U3079)-1)</f>
        <v>-123.12529144789579</v>
      </c>
      <c r="W3079" s="2">
        <f>VALUE(V3079)</f>
        <v>-123.12529144789499</v>
      </c>
      <c r="X3079" t="str">
        <f>MID(U3079,FIND(" ",U3079)+1,FIND("]",U3079)-FIND(" ",U3079)-1)</f>
        <v>49.28867262986008</v>
      </c>
      <c r="Y3079" s="2">
        <f>VALUE(X3079)</f>
        <v>49.288672629860002</v>
      </c>
      <c r="Z3079" t="s">
        <v>30</v>
      </c>
      <c r="AA3079" t="s">
        <v>8856</v>
      </c>
      <c r="AB3079" t="s">
        <v>27986</v>
      </c>
      <c r="AC3079" t="str">
        <f>LEFT(AB3079,FIND(" ",AB3079)-1)</f>
        <v>1286</v>
      </c>
      <c r="AD3079" t="str">
        <f>MID(AB3079,FIND(" ",AB3079)+1,FIND(",",AB3079)-FIND(" ",AB3079)-1)</f>
        <v>W Pender St</v>
      </c>
    </row>
    <row r="3080" spans="1:30" hidden="1" x14ac:dyDescent="0.3">
      <c r="A3080" t="s">
        <v>21</v>
      </c>
      <c r="B3080">
        <f>IF(A3080="twin",2,1)</f>
        <v>2</v>
      </c>
      <c r="C3080" t="s">
        <v>45</v>
      </c>
      <c r="D3080" t="s">
        <v>22</v>
      </c>
      <c r="E3080" t="s">
        <v>45</v>
      </c>
      <c r="F3080" t="s">
        <v>22</v>
      </c>
      <c r="G3080" t="s">
        <v>45</v>
      </c>
      <c r="H3080" t="s">
        <v>22</v>
      </c>
      <c r="J3080" t="s">
        <v>24</v>
      </c>
      <c r="K3080" t="s">
        <v>32</v>
      </c>
      <c r="L3080" t="s">
        <v>26</v>
      </c>
      <c r="M3080" t="s">
        <v>32</v>
      </c>
      <c r="N3080" t="s">
        <v>26</v>
      </c>
      <c r="O3080" t="s">
        <v>32</v>
      </c>
      <c r="P3080" t="s">
        <v>26</v>
      </c>
      <c r="R3080" t="s">
        <v>27</v>
      </c>
      <c r="S3080" t="s">
        <v>8857</v>
      </c>
      <c r="T3080" t="s">
        <v>8858</v>
      </c>
      <c r="U3080" t="str">
        <f>RIGHT(T3080,LEN(T3080)-FIND("[",T3080))</f>
        <v>-123.12496402821338, 49.28828312482586]}</v>
      </c>
      <c r="V3080" t="str">
        <f>LEFT(U3080,FIND(",",U3080)-1)</f>
        <v>-123.12496402821338</v>
      </c>
      <c r="W3080" s="2">
        <f>VALUE(V3080)</f>
        <v>-123.124964028213</v>
      </c>
      <c r="X3080" t="str">
        <f>MID(U3080,FIND(" ",U3080)+1,FIND("]",U3080)-FIND(" ",U3080)-1)</f>
        <v>49.28828312482586</v>
      </c>
      <c r="Y3080" s="2">
        <f>VALUE(X3080)</f>
        <v>49.288283124825803</v>
      </c>
      <c r="Z3080" t="s">
        <v>30</v>
      </c>
      <c r="AA3080" t="s">
        <v>8859</v>
      </c>
      <c r="AB3080" t="s">
        <v>28074</v>
      </c>
      <c r="AC3080" t="str">
        <f>LEFT(AB3080,FIND(" ",AB3080)-1)</f>
        <v>1233</v>
      </c>
      <c r="AD3080" t="str">
        <f>MID(AB3080,FIND(" ",AB3080)+1,FIND(",",AB3080)-FIND(" ",AB3080)-1)</f>
        <v>Melville St</v>
      </c>
    </row>
    <row r="3081" spans="1:30" hidden="1" x14ac:dyDescent="0.3">
      <c r="A3081" t="s">
        <v>63</v>
      </c>
      <c r="B3081">
        <f>IF(A3081="twin",2,1)</f>
        <v>1</v>
      </c>
      <c r="C3081" t="s">
        <v>22</v>
      </c>
      <c r="D3081" t="s">
        <v>45</v>
      </c>
      <c r="E3081" t="s">
        <v>22</v>
      </c>
      <c r="F3081" t="s">
        <v>45</v>
      </c>
      <c r="G3081" t="s">
        <v>22</v>
      </c>
      <c r="H3081" t="s">
        <v>45</v>
      </c>
      <c r="J3081" t="s">
        <v>24</v>
      </c>
      <c r="K3081" t="s">
        <v>32</v>
      </c>
      <c r="L3081" t="s">
        <v>26</v>
      </c>
      <c r="M3081" t="s">
        <v>32</v>
      </c>
      <c r="N3081" t="s">
        <v>26</v>
      </c>
      <c r="O3081" t="s">
        <v>32</v>
      </c>
      <c r="P3081" t="s">
        <v>26</v>
      </c>
      <c r="R3081" t="s">
        <v>27</v>
      </c>
      <c r="S3081" t="s">
        <v>8860</v>
      </c>
      <c r="T3081" t="s">
        <v>8861</v>
      </c>
      <c r="U3081" t="str">
        <f>RIGHT(T3081,LEN(T3081)-FIND("[",T3081))</f>
        <v>-123.10166303110464, 49.24728263890506]}</v>
      </c>
      <c r="V3081" t="str">
        <f>LEFT(U3081,FIND(",",U3081)-1)</f>
        <v>-123.10166303110464</v>
      </c>
      <c r="W3081" s="2">
        <f>VALUE(V3081)</f>
        <v>-123.101663031104</v>
      </c>
      <c r="X3081" t="str">
        <f>MID(U3081,FIND(" ",U3081)+1,FIND("]",U3081)-FIND(" ",U3081)-1)</f>
        <v>49.24728263890506</v>
      </c>
      <c r="Y3081" s="2">
        <f>VALUE(X3081)</f>
        <v>49.247282638904998</v>
      </c>
      <c r="Z3081" t="s">
        <v>794</v>
      </c>
      <c r="AA3081" t="s">
        <v>8862</v>
      </c>
      <c r="AB3081" t="s">
        <v>28075</v>
      </c>
      <c r="AC3081" t="str">
        <f>LEFT(AB3081,FIND(" ",AB3081)-1)</f>
        <v>4285</v>
      </c>
      <c r="AD3081" t="str">
        <f>MID(AB3081,FIND(" ",AB3081)+1,FIND(",",AB3081)-FIND(" ",AB3081)-1)</f>
        <v>E 27th Ave</v>
      </c>
    </row>
    <row r="3082" spans="1:30" hidden="1" x14ac:dyDescent="0.3">
      <c r="A3082" t="s">
        <v>21</v>
      </c>
      <c r="B3082">
        <f>IF(A3082="twin",2,1)</f>
        <v>2</v>
      </c>
      <c r="C3082" t="s">
        <v>22</v>
      </c>
      <c r="D3082" t="s">
        <v>45</v>
      </c>
      <c r="E3082" t="s">
        <v>22</v>
      </c>
      <c r="F3082" t="s">
        <v>45</v>
      </c>
      <c r="G3082" t="s">
        <v>22</v>
      </c>
      <c r="H3082" t="s">
        <v>45</v>
      </c>
      <c r="J3082" t="s">
        <v>24</v>
      </c>
      <c r="K3082" t="s">
        <v>32</v>
      </c>
      <c r="L3082" t="s">
        <v>26</v>
      </c>
      <c r="M3082" t="s">
        <v>32</v>
      </c>
      <c r="N3082" t="s">
        <v>26</v>
      </c>
      <c r="O3082" t="s">
        <v>32</v>
      </c>
      <c r="P3082" t="s">
        <v>26</v>
      </c>
      <c r="R3082" t="s">
        <v>27</v>
      </c>
      <c r="S3082" t="s">
        <v>8863</v>
      </c>
      <c r="T3082" t="s">
        <v>8864</v>
      </c>
      <c r="U3082" t="str">
        <f>RIGHT(T3082,LEN(T3082)-FIND("[",T3082))</f>
        <v>-123.10149788480311, 49.24728060726416]}</v>
      </c>
      <c r="V3082" t="str">
        <f>LEFT(U3082,FIND(",",U3082)-1)</f>
        <v>-123.10149788480311</v>
      </c>
      <c r="W3082" s="2">
        <f>VALUE(V3082)</f>
        <v>-123.101497884803</v>
      </c>
      <c r="X3082" t="str">
        <f>MID(U3082,FIND(" ",U3082)+1,FIND("]",U3082)-FIND(" ",U3082)-1)</f>
        <v>49.24728060726416</v>
      </c>
      <c r="Y3082" s="2">
        <f>VALUE(X3082)</f>
        <v>49.247280607264102</v>
      </c>
      <c r="Z3082" t="s">
        <v>794</v>
      </c>
      <c r="AA3082" t="s">
        <v>8865</v>
      </c>
      <c r="AB3082" t="s">
        <v>28076</v>
      </c>
      <c r="AC3082" t="str">
        <f>LEFT(AB3082,FIND(" ",AB3082)-1)</f>
        <v>4295</v>
      </c>
      <c r="AD3082" t="str">
        <f>MID(AB3082,FIND(" ",AB3082)+1,FIND(",",AB3082)-FIND(" ",AB3082)-1)</f>
        <v>Main St</v>
      </c>
    </row>
    <row r="3083" spans="1:30" hidden="1" x14ac:dyDescent="0.3">
      <c r="A3083" t="s">
        <v>21</v>
      </c>
      <c r="B3083">
        <f>IF(A3083="twin",2,1)</f>
        <v>2</v>
      </c>
      <c r="C3083" t="s">
        <v>23</v>
      </c>
      <c r="D3083" t="s">
        <v>45</v>
      </c>
      <c r="E3083" t="s">
        <v>23</v>
      </c>
      <c r="F3083" t="s">
        <v>45</v>
      </c>
      <c r="G3083" t="s">
        <v>23</v>
      </c>
      <c r="H3083" t="s">
        <v>45</v>
      </c>
      <c r="J3083" t="s">
        <v>24</v>
      </c>
      <c r="K3083" t="s">
        <v>32</v>
      </c>
      <c r="L3083" t="s">
        <v>26</v>
      </c>
      <c r="M3083" t="s">
        <v>32</v>
      </c>
      <c r="N3083" t="s">
        <v>26</v>
      </c>
      <c r="O3083" t="s">
        <v>32</v>
      </c>
      <c r="P3083" t="s">
        <v>26</v>
      </c>
      <c r="R3083" t="s">
        <v>27</v>
      </c>
      <c r="S3083" t="s">
        <v>8866</v>
      </c>
      <c r="T3083" t="s">
        <v>8867</v>
      </c>
      <c r="U3083" t="str">
        <f>RIGHT(T3083,LEN(T3083)-FIND("[",T3083))</f>
        <v>-123.0998588113292, 49.27983701667044]}</v>
      </c>
      <c r="V3083" t="str">
        <f>LEFT(U3083,FIND(",",U3083)-1)</f>
        <v>-123.0998588113292</v>
      </c>
      <c r="W3083" s="2">
        <f>VALUE(V3083)</f>
        <v>-123.099858811329</v>
      </c>
      <c r="X3083" t="str">
        <f>MID(U3083,FIND(" ",U3083)+1,FIND("]",U3083)-FIND(" ",U3083)-1)</f>
        <v>49.27983701667044</v>
      </c>
      <c r="Y3083" s="2">
        <f>VALUE(X3083)</f>
        <v>49.279837016670399</v>
      </c>
      <c r="Z3083" t="s">
        <v>30</v>
      </c>
      <c r="AA3083" t="s">
        <v>8868</v>
      </c>
      <c r="AB3083" t="s">
        <v>28077</v>
      </c>
      <c r="AC3083" t="str">
        <f>LEFT(AB3083,FIND(" ",AB3083)-1)</f>
        <v>535</v>
      </c>
      <c r="AD3083" t="str">
        <f>MID(AB3083,FIND(" ",AB3083)+1,FIND(",",AB3083)-FIND(" ",AB3083)-1)</f>
        <v>Main St</v>
      </c>
    </row>
    <row r="3084" spans="1:30" hidden="1" x14ac:dyDescent="0.3">
      <c r="A3084" t="s">
        <v>21</v>
      </c>
      <c r="B3084">
        <f>IF(A3084="twin",2,1)</f>
        <v>2</v>
      </c>
      <c r="C3084" t="s">
        <v>23</v>
      </c>
      <c r="D3084" t="s">
        <v>45</v>
      </c>
      <c r="E3084" t="s">
        <v>23</v>
      </c>
      <c r="F3084" t="s">
        <v>45</v>
      </c>
      <c r="G3084" t="s">
        <v>23</v>
      </c>
      <c r="H3084" t="s">
        <v>45</v>
      </c>
      <c r="J3084" t="s">
        <v>24</v>
      </c>
      <c r="K3084" t="s">
        <v>32</v>
      </c>
      <c r="L3084" t="s">
        <v>26</v>
      </c>
      <c r="M3084" t="s">
        <v>32</v>
      </c>
      <c r="N3084" t="s">
        <v>26</v>
      </c>
      <c r="O3084" t="s">
        <v>32</v>
      </c>
      <c r="P3084" t="s">
        <v>26</v>
      </c>
      <c r="R3084" t="s">
        <v>27</v>
      </c>
      <c r="S3084" t="s">
        <v>8869</v>
      </c>
      <c r="T3084" t="s">
        <v>6139</v>
      </c>
      <c r="U3084" t="str">
        <f>RIGHT(T3084,LEN(T3084)-FIND("[",T3084))</f>
        <v>-123.09986309244549, 49.27971699027832]}</v>
      </c>
      <c r="V3084" t="str">
        <f>LEFT(U3084,FIND(",",U3084)-1)</f>
        <v>-123.09986309244549</v>
      </c>
      <c r="W3084" s="2">
        <f>VALUE(V3084)</f>
        <v>-123.09986309244501</v>
      </c>
      <c r="X3084" t="str">
        <f>MID(U3084,FIND(" ",U3084)+1,FIND("]",U3084)-FIND(" ",U3084)-1)</f>
        <v>49.27971699027832</v>
      </c>
      <c r="Y3084" s="2">
        <f>VALUE(X3084)</f>
        <v>49.279716990278303</v>
      </c>
      <c r="Z3084" t="s">
        <v>30</v>
      </c>
      <c r="AA3084" t="s">
        <v>8870</v>
      </c>
      <c r="AB3084" t="s">
        <v>27477</v>
      </c>
      <c r="AC3084" t="str">
        <f>LEFT(AB3084,FIND(" ",AB3084)-1)</f>
        <v>543</v>
      </c>
      <c r="AD3084" t="str">
        <f>MID(AB3084,FIND(" ",AB3084)+1,FIND(",",AB3084)-FIND(" ",AB3084)-1)</f>
        <v>Main St</v>
      </c>
    </row>
    <row r="3085" spans="1:30" hidden="1" x14ac:dyDescent="0.3">
      <c r="A3085" t="s">
        <v>21</v>
      </c>
      <c r="B3085">
        <f>IF(A3085="twin",2,1)</f>
        <v>2</v>
      </c>
      <c r="C3085" t="s">
        <v>22</v>
      </c>
      <c r="D3085" t="s">
        <v>45</v>
      </c>
      <c r="E3085" t="s">
        <v>22</v>
      </c>
      <c r="F3085" t="s">
        <v>45</v>
      </c>
      <c r="G3085" t="s">
        <v>22</v>
      </c>
      <c r="H3085" t="s">
        <v>45</v>
      </c>
      <c r="J3085" t="s">
        <v>24</v>
      </c>
      <c r="K3085" t="s">
        <v>32</v>
      </c>
      <c r="L3085" t="s">
        <v>26</v>
      </c>
      <c r="M3085" t="s">
        <v>32</v>
      </c>
      <c r="N3085" t="s">
        <v>26</v>
      </c>
      <c r="O3085" t="s">
        <v>32</v>
      </c>
      <c r="P3085" t="s">
        <v>26</v>
      </c>
      <c r="R3085" t="s">
        <v>27</v>
      </c>
      <c r="S3085" t="s">
        <v>8871</v>
      </c>
      <c r="T3085" t="s">
        <v>5597</v>
      </c>
      <c r="U3085" t="str">
        <f>RIGHT(T3085,LEN(T3085)-FIND("[",T3085))</f>
        <v>-123.10161731941571, 49.24718298497106]}</v>
      </c>
      <c r="V3085" t="str">
        <f>LEFT(U3085,FIND(",",U3085)-1)</f>
        <v>-123.10161731941571</v>
      </c>
      <c r="W3085" s="2">
        <f>VALUE(V3085)</f>
        <v>-123.101617319415</v>
      </c>
      <c r="X3085" t="str">
        <f>MID(U3085,FIND(" ",U3085)+1,FIND("]",U3085)-FIND(" ",U3085)-1)</f>
        <v>49.24718298497106</v>
      </c>
      <c r="Y3085" s="2">
        <f>VALUE(X3085)</f>
        <v>49.247182984970998</v>
      </c>
      <c r="Z3085" t="s">
        <v>794</v>
      </c>
      <c r="AA3085" t="s">
        <v>8872</v>
      </c>
      <c r="AB3085" t="s">
        <v>27354</v>
      </c>
      <c r="AC3085" t="str">
        <f>LEFT(AB3085,FIND(" ",AB3085)-1)</f>
        <v>4307</v>
      </c>
      <c r="AD3085" t="str">
        <f>MID(AB3085,FIND(" ",AB3085)+1,FIND(",",AB3085)-FIND(" ",AB3085)-1)</f>
        <v>Main St</v>
      </c>
    </row>
    <row r="3086" spans="1:30" hidden="1" x14ac:dyDescent="0.3">
      <c r="A3086" t="s">
        <v>21</v>
      </c>
      <c r="B3086">
        <f>IF(A3086="twin",2,1)</f>
        <v>2</v>
      </c>
      <c r="C3086" t="s">
        <v>22</v>
      </c>
      <c r="D3086" t="s">
        <v>22</v>
      </c>
      <c r="E3086" t="s">
        <v>22</v>
      </c>
      <c r="F3086" t="s">
        <v>22</v>
      </c>
      <c r="G3086" t="s">
        <v>22</v>
      </c>
      <c r="H3086" t="s">
        <v>22</v>
      </c>
      <c r="J3086" t="s">
        <v>24</v>
      </c>
      <c r="K3086" t="s">
        <v>32</v>
      </c>
      <c r="L3086" t="s">
        <v>26</v>
      </c>
      <c r="M3086" t="s">
        <v>32</v>
      </c>
      <c r="N3086" t="s">
        <v>26</v>
      </c>
      <c r="O3086" t="s">
        <v>32</v>
      </c>
      <c r="P3086" t="s">
        <v>26</v>
      </c>
      <c r="R3086" t="s">
        <v>27</v>
      </c>
      <c r="S3086" t="s">
        <v>8873</v>
      </c>
      <c r="T3086" t="s">
        <v>8874</v>
      </c>
      <c r="U3086" t="str">
        <f>RIGHT(T3086,LEN(T3086)-FIND("[",T3086))</f>
        <v>-123.10087768326979, 49.26081435209097]}</v>
      </c>
      <c r="V3086" t="str">
        <f>LEFT(U3086,FIND(",",U3086)-1)</f>
        <v>-123.10087768326979</v>
      </c>
      <c r="W3086" s="2">
        <f>VALUE(V3086)</f>
        <v>-123.100877683269</v>
      </c>
      <c r="X3086" t="str">
        <f>MID(U3086,FIND(" ",U3086)+1,FIND("]",U3086)-FIND(" ",U3086)-1)</f>
        <v>49.26081435209097</v>
      </c>
      <c r="Y3086" s="2">
        <f>VALUE(X3086)</f>
        <v>49.260814352090897</v>
      </c>
      <c r="Z3086" t="s">
        <v>96</v>
      </c>
      <c r="AA3086" t="s">
        <v>8875</v>
      </c>
      <c r="AB3086" t="s">
        <v>28078</v>
      </c>
      <c r="AC3086" t="str">
        <f>LEFT(AB3086,FIND(" ",AB3086)-1)</f>
        <v>2712</v>
      </c>
      <c r="AD3086" t="str">
        <f>MID(AB3086,FIND(" ",AB3086)+1,FIND(",",AB3086)-FIND(" ",AB3086)-1)</f>
        <v>Main St</v>
      </c>
    </row>
    <row r="3087" spans="1:30" hidden="1" x14ac:dyDescent="0.3">
      <c r="A3087" t="s">
        <v>63</v>
      </c>
      <c r="B3087">
        <f>IF(A3087="twin",2,1)</f>
        <v>1</v>
      </c>
      <c r="C3087" t="s">
        <v>22</v>
      </c>
      <c r="D3087" t="s">
        <v>22</v>
      </c>
      <c r="E3087" t="s">
        <v>22</v>
      </c>
      <c r="F3087" t="s">
        <v>22</v>
      </c>
      <c r="G3087" t="s">
        <v>22</v>
      </c>
      <c r="H3087" t="s">
        <v>22</v>
      </c>
      <c r="J3087" t="s">
        <v>24</v>
      </c>
      <c r="K3087" t="s">
        <v>25</v>
      </c>
      <c r="L3087" t="s">
        <v>26</v>
      </c>
      <c r="M3087" t="s">
        <v>25</v>
      </c>
      <c r="N3087" t="s">
        <v>26</v>
      </c>
      <c r="O3087" t="s">
        <v>25</v>
      </c>
      <c r="P3087" t="s">
        <v>26</v>
      </c>
      <c r="R3087" t="s">
        <v>27</v>
      </c>
      <c r="S3087" t="s">
        <v>8876</v>
      </c>
      <c r="T3087" t="s">
        <v>8877</v>
      </c>
      <c r="U3087" t="str">
        <f>RIGHT(T3087,LEN(T3087)-FIND("[",T3087))</f>
        <v>-123.13206360519192, 49.274809409944005]}</v>
      </c>
      <c r="V3087" t="str">
        <f>LEFT(U3087,FIND(",",U3087)-1)</f>
        <v>-123.13206360519192</v>
      </c>
      <c r="W3087" s="2">
        <f>VALUE(V3087)</f>
        <v>-123.13206360519099</v>
      </c>
      <c r="X3087" t="str">
        <f>MID(U3087,FIND(" ",U3087)+1,FIND("]",U3087)-FIND(" ",U3087)-1)</f>
        <v>49.274809409944005</v>
      </c>
      <c r="Y3087" s="2">
        <f>VALUE(X3087)</f>
        <v>49.274809409943998</v>
      </c>
      <c r="Z3087" t="s">
        <v>30</v>
      </c>
      <c r="AA3087" t="s">
        <v>8878</v>
      </c>
      <c r="AB3087" t="s">
        <v>28079</v>
      </c>
      <c r="AC3087" t="str">
        <f>LEFT(AB3087,FIND(" ",AB3087)-1)</f>
        <v>Westbound</v>
      </c>
      <c r="AD3087" t="str">
        <f>MID(AB3087,FIND(" ",AB3087)+1,FIND(",",AB3087)-FIND(" ",AB3087)-1)</f>
        <v>Beach Ave @ Howe St</v>
      </c>
    </row>
    <row r="3088" spans="1:30" hidden="1" x14ac:dyDescent="0.3">
      <c r="A3088" t="s">
        <v>21</v>
      </c>
      <c r="B3088">
        <f>IF(A3088="twin",2,1)</f>
        <v>2</v>
      </c>
      <c r="C3088" t="s">
        <v>52</v>
      </c>
      <c r="D3088" t="s">
        <v>23</v>
      </c>
      <c r="E3088" t="s">
        <v>52</v>
      </c>
      <c r="F3088" t="s">
        <v>23</v>
      </c>
      <c r="G3088" t="s">
        <v>52</v>
      </c>
      <c r="H3088" t="s">
        <v>23</v>
      </c>
      <c r="J3088" t="s">
        <v>24</v>
      </c>
      <c r="K3088" t="s">
        <v>32</v>
      </c>
      <c r="L3088" t="s">
        <v>26</v>
      </c>
      <c r="M3088" t="s">
        <v>32</v>
      </c>
      <c r="N3088" t="s">
        <v>26</v>
      </c>
      <c r="O3088" t="s">
        <v>32</v>
      </c>
      <c r="P3088" t="s">
        <v>26</v>
      </c>
      <c r="R3088" t="s">
        <v>53</v>
      </c>
      <c r="S3088" t="s">
        <v>8879</v>
      </c>
      <c r="T3088" t="s">
        <v>8880</v>
      </c>
      <c r="U3088" t="str">
        <f>RIGHT(T3088,LEN(T3088)-FIND("[",T3088))</f>
        <v>-123.11454210128755, 49.2834706783438]}</v>
      </c>
      <c r="V3088" t="str">
        <f>LEFT(U3088,FIND(",",U3088)-1)</f>
        <v>-123.11454210128755</v>
      </c>
      <c r="W3088" s="2">
        <f>VALUE(V3088)</f>
        <v>-123.114542101287</v>
      </c>
      <c r="X3088" t="str">
        <f>MID(U3088,FIND(" ",U3088)+1,FIND("]",U3088)-FIND(" ",U3088)-1)</f>
        <v>49.2834706783438</v>
      </c>
      <c r="Y3088" s="2">
        <f>VALUE(X3088)</f>
        <v>49.283470678343797</v>
      </c>
      <c r="Z3088" t="s">
        <v>30</v>
      </c>
      <c r="AA3088" t="s">
        <v>8881</v>
      </c>
      <c r="AB3088" t="s">
        <v>28080</v>
      </c>
      <c r="AC3088" t="str">
        <f>LEFT(AB3088,FIND(" ",AB3088)-1)</f>
        <v>540A</v>
      </c>
      <c r="AD3088" t="str">
        <f>MID(AB3088,FIND(" ",AB3088)+1,FIND(",",AB3088)-FIND(" ",AB3088)-1)</f>
        <v>Seymour St</v>
      </c>
    </row>
    <row r="3089" spans="1:30" hidden="1" x14ac:dyDescent="0.3">
      <c r="A3089" t="s">
        <v>21</v>
      </c>
      <c r="B3089">
        <f>IF(A3089="twin",2,1)</f>
        <v>2</v>
      </c>
      <c r="C3089" t="s">
        <v>52</v>
      </c>
      <c r="D3089" t="s">
        <v>23</v>
      </c>
      <c r="E3089" t="s">
        <v>52</v>
      </c>
      <c r="F3089" t="s">
        <v>23</v>
      </c>
      <c r="G3089" t="s">
        <v>52</v>
      </c>
      <c r="H3089" t="s">
        <v>23</v>
      </c>
      <c r="J3089" t="s">
        <v>24</v>
      </c>
      <c r="K3089" t="s">
        <v>32</v>
      </c>
      <c r="L3089" t="s">
        <v>26</v>
      </c>
      <c r="M3089" t="s">
        <v>32</v>
      </c>
      <c r="N3089" t="s">
        <v>26</v>
      </c>
      <c r="O3089" t="s">
        <v>32</v>
      </c>
      <c r="P3089" t="s">
        <v>26</v>
      </c>
      <c r="R3089" t="s">
        <v>53</v>
      </c>
      <c r="S3089" t="s">
        <v>8882</v>
      </c>
      <c r="T3089" t="s">
        <v>8883</v>
      </c>
      <c r="U3089" t="str">
        <f>RIGHT(T3089,LEN(T3089)-FIND("[",T3089))</f>
        <v>-123.11513530523338, 49.283078870629126]}</v>
      </c>
      <c r="V3089" t="str">
        <f>LEFT(U3089,FIND(",",U3089)-1)</f>
        <v>-123.11513530523338</v>
      </c>
      <c r="W3089" s="2">
        <f>VALUE(V3089)</f>
        <v>-123.115135305233</v>
      </c>
      <c r="X3089" t="str">
        <f>MID(U3089,FIND(" ",U3089)+1,FIND("]",U3089)-FIND(" ",U3089)-1)</f>
        <v>49.283078870629126</v>
      </c>
      <c r="Y3089" s="2">
        <f>VALUE(X3089)</f>
        <v>49.283078870629097</v>
      </c>
      <c r="Z3089" t="s">
        <v>30</v>
      </c>
      <c r="AA3089" t="s">
        <v>8884</v>
      </c>
      <c r="AB3089" t="s">
        <v>28081</v>
      </c>
      <c r="AC3089" t="str">
        <f>LEFT(AB3089,FIND(" ",AB3089)-1)</f>
        <v>596</v>
      </c>
      <c r="AD3089" t="str">
        <f>MID(AB3089,FIND(" ",AB3089)+1,FIND(",",AB3089)-FIND(" ",AB3089)-1)</f>
        <v>Seymour St</v>
      </c>
    </row>
    <row r="3090" spans="1:30" hidden="1" x14ac:dyDescent="0.3">
      <c r="A3090" t="s">
        <v>21</v>
      </c>
      <c r="B3090">
        <f>IF(A3090="twin",2,1)</f>
        <v>2</v>
      </c>
      <c r="C3090" t="s">
        <v>45</v>
      </c>
      <c r="D3090" t="s">
        <v>22</v>
      </c>
      <c r="E3090" t="s">
        <v>45</v>
      </c>
      <c r="F3090" t="s">
        <v>22</v>
      </c>
      <c r="G3090" t="s">
        <v>45</v>
      </c>
      <c r="H3090" t="s">
        <v>22</v>
      </c>
      <c r="J3090" t="s">
        <v>24</v>
      </c>
      <c r="K3090" t="s">
        <v>25</v>
      </c>
      <c r="L3090" t="s">
        <v>26</v>
      </c>
      <c r="M3090" t="s">
        <v>25</v>
      </c>
      <c r="N3090" t="s">
        <v>26</v>
      </c>
      <c r="O3090" t="s">
        <v>25</v>
      </c>
      <c r="P3090" t="s">
        <v>25</v>
      </c>
      <c r="R3090" t="s">
        <v>27</v>
      </c>
      <c r="S3090" t="s">
        <v>8885</v>
      </c>
      <c r="T3090" t="s">
        <v>1965</v>
      </c>
      <c r="U3090" t="str">
        <f>RIGHT(T3090,LEN(T3090)-FIND("[",T3090))</f>
        <v>-123.13319661239173, 49.275698273343124]}</v>
      </c>
      <c r="V3090" t="str">
        <f>LEFT(U3090,FIND(",",U3090)-1)</f>
        <v>-123.13319661239173</v>
      </c>
      <c r="W3090" s="2">
        <f>VALUE(V3090)</f>
        <v>-123.133196612391</v>
      </c>
      <c r="X3090" t="str">
        <f>MID(U3090,FIND(" ",U3090)+1,FIND("]",U3090)-FIND(" ",U3090)-1)</f>
        <v>49.275698273343124</v>
      </c>
      <c r="Y3090" s="2">
        <f>VALUE(X3090)</f>
        <v>49.275698273343103</v>
      </c>
      <c r="Z3090" t="s">
        <v>30</v>
      </c>
      <c r="AA3090" t="s">
        <v>8886</v>
      </c>
      <c r="AB3090" t="s">
        <v>26420</v>
      </c>
      <c r="AC3090" t="str">
        <f>LEFT(AB3090,FIND(" ",AB3090)-1)</f>
        <v>905</v>
      </c>
      <c r="AD3090" t="str">
        <f>MID(AB3090,FIND(" ",AB3090)+1,FIND(",",AB3090)-FIND(" ",AB3090)-1)</f>
        <v>Beach Ave</v>
      </c>
    </row>
    <row r="3091" spans="1:30" hidden="1" x14ac:dyDescent="0.3">
      <c r="A3091" t="s">
        <v>21</v>
      </c>
      <c r="B3091">
        <f>IF(A3091="twin",2,1)</f>
        <v>2</v>
      </c>
      <c r="C3091" t="s">
        <v>45</v>
      </c>
      <c r="D3091" t="s">
        <v>22</v>
      </c>
      <c r="E3091" t="s">
        <v>45</v>
      </c>
      <c r="F3091" t="s">
        <v>22</v>
      </c>
      <c r="G3091" t="s">
        <v>45</v>
      </c>
      <c r="H3091" t="s">
        <v>22</v>
      </c>
      <c r="J3091" t="s">
        <v>24</v>
      </c>
      <c r="K3091" t="s">
        <v>25</v>
      </c>
      <c r="L3091" t="s">
        <v>26</v>
      </c>
      <c r="M3091" t="s">
        <v>25</v>
      </c>
      <c r="N3091" t="s">
        <v>26</v>
      </c>
      <c r="O3091" t="s">
        <v>25</v>
      </c>
      <c r="P3091" t="s">
        <v>25</v>
      </c>
      <c r="R3091" t="s">
        <v>27</v>
      </c>
      <c r="S3091" t="s">
        <v>8887</v>
      </c>
      <c r="T3091" t="s">
        <v>1968</v>
      </c>
      <c r="U3091" t="str">
        <f>RIGHT(T3091,LEN(T3091)-FIND("[",T3091))</f>
        <v>-123.13331670437792, 49.27577603317704]}</v>
      </c>
      <c r="V3091" t="str">
        <f>LEFT(U3091,FIND(",",U3091)-1)</f>
        <v>-123.13331670437792</v>
      </c>
      <c r="W3091" s="2">
        <f>VALUE(V3091)</f>
        <v>-123.13331670437699</v>
      </c>
      <c r="X3091" t="str">
        <f>MID(U3091,FIND(" ",U3091)+1,FIND("]",U3091)-FIND(" ",U3091)-1)</f>
        <v>49.27577603317704</v>
      </c>
      <c r="Y3091" s="2">
        <f>VALUE(X3091)</f>
        <v>49.275776033177003</v>
      </c>
      <c r="Z3091" t="s">
        <v>30</v>
      </c>
      <c r="AA3091" t="s">
        <v>8888</v>
      </c>
      <c r="AB3091" t="s">
        <v>26421</v>
      </c>
      <c r="AC3091" t="str">
        <f>LEFT(AB3091,FIND(" ",AB3091)-1)</f>
        <v>907</v>
      </c>
      <c r="AD3091" t="str">
        <f>MID(AB3091,FIND(" ",AB3091)+1,FIND(",",AB3091)-FIND(" ",AB3091)-1)</f>
        <v>Beach Ave</v>
      </c>
    </row>
    <row r="3092" spans="1:30" hidden="1" x14ac:dyDescent="0.3">
      <c r="A3092" t="s">
        <v>21</v>
      </c>
      <c r="B3092">
        <f>IF(A3092="twin",2,1)</f>
        <v>2</v>
      </c>
      <c r="C3092" t="s">
        <v>45</v>
      </c>
      <c r="D3092" t="s">
        <v>22</v>
      </c>
      <c r="E3092" t="s">
        <v>45</v>
      </c>
      <c r="F3092" t="s">
        <v>22</v>
      </c>
      <c r="G3092" t="s">
        <v>45</v>
      </c>
      <c r="H3092" t="s">
        <v>22</v>
      </c>
      <c r="J3092" t="s">
        <v>24</v>
      </c>
      <c r="K3092" t="s">
        <v>25</v>
      </c>
      <c r="L3092" t="s">
        <v>26</v>
      </c>
      <c r="M3092" t="s">
        <v>25</v>
      </c>
      <c r="N3092" t="s">
        <v>26</v>
      </c>
      <c r="O3092" t="s">
        <v>25</v>
      </c>
      <c r="P3092" t="s">
        <v>25</v>
      </c>
      <c r="R3092" t="s">
        <v>27</v>
      </c>
      <c r="S3092" t="s">
        <v>8889</v>
      </c>
      <c r="T3092" t="s">
        <v>8890</v>
      </c>
      <c r="U3092" t="str">
        <f>RIGHT(T3092,LEN(T3092)-FIND("[",T3092))</f>
        <v>-123.13343638600071, 49.27585442302226]}</v>
      </c>
      <c r="V3092" t="str">
        <f>LEFT(U3092,FIND(",",U3092)-1)</f>
        <v>-123.13343638600071</v>
      </c>
      <c r="W3092" s="2">
        <f>VALUE(V3092)</f>
        <v>-123.133436386</v>
      </c>
      <c r="X3092" t="str">
        <f>MID(U3092,FIND(" ",U3092)+1,FIND("]",U3092)-FIND(" ",U3092)-1)</f>
        <v>49.27585442302226</v>
      </c>
      <c r="Y3092" s="2">
        <f>VALUE(X3092)</f>
        <v>49.275854423022203</v>
      </c>
      <c r="Z3092" t="s">
        <v>30</v>
      </c>
      <c r="AA3092" t="s">
        <v>8891</v>
      </c>
      <c r="AB3092" t="s">
        <v>26421</v>
      </c>
      <c r="AC3092" t="str">
        <f>LEFT(AB3092,FIND(" ",AB3092)-1)</f>
        <v>907</v>
      </c>
      <c r="AD3092" t="str">
        <f>MID(AB3092,FIND(" ",AB3092)+1,FIND(",",AB3092)-FIND(" ",AB3092)-1)</f>
        <v>Beach Ave</v>
      </c>
    </row>
    <row r="3093" spans="1:30" hidden="1" x14ac:dyDescent="0.3">
      <c r="A3093" t="s">
        <v>21</v>
      </c>
      <c r="B3093">
        <f>IF(A3093="twin",2,1)</f>
        <v>2</v>
      </c>
      <c r="C3093" t="s">
        <v>23</v>
      </c>
      <c r="D3093" t="s">
        <v>23</v>
      </c>
      <c r="E3093" t="s">
        <v>23</v>
      </c>
      <c r="F3093" t="s">
        <v>23</v>
      </c>
      <c r="G3093" t="s">
        <v>23</v>
      </c>
      <c r="H3093" t="s">
        <v>23</v>
      </c>
      <c r="J3093" t="s">
        <v>24</v>
      </c>
      <c r="K3093" t="s">
        <v>32</v>
      </c>
      <c r="L3093" t="s">
        <v>26</v>
      </c>
      <c r="M3093" t="s">
        <v>32</v>
      </c>
      <c r="N3093" t="s">
        <v>26</v>
      </c>
      <c r="O3093" t="s">
        <v>32</v>
      </c>
      <c r="P3093" t="s">
        <v>26</v>
      </c>
      <c r="R3093" t="s">
        <v>27</v>
      </c>
      <c r="S3093" t="s">
        <v>8892</v>
      </c>
      <c r="T3093" t="s">
        <v>8893</v>
      </c>
      <c r="U3093" t="str">
        <f>RIGHT(T3093,LEN(T3093)-FIND("[",T3093))</f>
        <v>-123.12654721944304, 49.28620257313832]}</v>
      </c>
      <c r="V3093" t="str">
        <f>LEFT(U3093,FIND(",",U3093)-1)</f>
        <v>-123.12654721944304</v>
      </c>
      <c r="W3093" s="2">
        <f>VALUE(V3093)</f>
        <v>-123.126547219443</v>
      </c>
      <c r="X3093" t="str">
        <f>MID(U3093,FIND(" ",U3093)+1,FIND("]",U3093)-FIND(" ",U3093)-1)</f>
        <v>49.28620257313832</v>
      </c>
      <c r="Y3093" s="2">
        <f>VALUE(X3093)</f>
        <v>49.286202573138297</v>
      </c>
      <c r="Z3093" t="s">
        <v>84</v>
      </c>
      <c r="AA3093" t="s">
        <v>8894</v>
      </c>
      <c r="AB3093" t="s">
        <v>28082</v>
      </c>
      <c r="AC3093" t="str">
        <f>LEFT(AB3093,FIND(" ",AB3093)-1)</f>
        <v>770</v>
      </c>
      <c r="AD3093" t="str">
        <f>MID(AB3093,FIND(" ",AB3093)+1,FIND(",",AB3093)-FIND(" ",AB3093)-1)</f>
        <v>Bute St</v>
      </c>
    </row>
    <row r="3094" spans="1:30" hidden="1" x14ac:dyDescent="0.3">
      <c r="A3094" t="s">
        <v>63</v>
      </c>
      <c r="B3094">
        <f>IF(A3094="twin",2,1)</f>
        <v>1</v>
      </c>
      <c r="C3094" t="s">
        <v>23</v>
      </c>
      <c r="D3094" t="s">
        <v>23</v>
      </c>
      <c r="E3094" t="s">
        <v>23</v>
      </c>
      <c r="F3094" t="s">
        <v>23</v>
      </c>
      <c r="G3094" t="s">
        <v>23</v>
      </c>
      <c r="H3094" t="s">
        <v>23</v>
      </c>
      <c r="J3094" t="s">
        <v>24</v>
      </c>
      <c r="K3094" t="s">
        <v>32</v>
      </c>
      <c r="L3094" t="s">
        <v>26</v>
      </c>
      <c r="M3094" t="s">
        <v>32</v>
      </c>
      <c r="N3094" t="s">
        <v>26</v>
      </c>
      <c r="O3094" t="s">
        <v>32</v>
      </c>
      <c r="P3094" t="s">
        <v>26</v>
      </c>
      <c r="R3094" t="s">
        <v>27</v>
      </c>
      <c r="S3094" t="s">
        <v>8895</v>
      </c>
      <c r="T3094" t="s">
        <v>8896</v>
      </c>
      <c r="U3094" t="str">
        <f>RIGHT(T3094,LEN(T3094)-FIND("[",T3094))</f>
        <v>-123.1260117792874, 49.286555759992815]}</v>
      </c>
      <c r="V3094" t="str">
        <f>LEFT(U3094,FIND(",",U3094)-1)</f>
        <v>-123.1260117792874</v>
      </c>
      <c r="W3094" s="2">
        <f>VALUE(V3094)</f>
        <v>-123.126011779287</v>
      </c>
      <c r="X3094" t="str">
        <f>MID(U3094,FIND(" ",U3094)+1,FIND("]",U3094)-FIND(" ",U3094)-1)</f>
        <v>49.286555759992815</v>
      </c>
      <c r="Y3094" s="2">
        <f>VALUE(X3094)</f>
        <v>49.286555759992801</v>
      </c>
      <c r="Z3094" t="s">
        <v>84</v>
      </c>
      <c r="AA3094" t="s">
        <v>8897</v>
      </c>
      <c r="AB3094" t="s">
        <v>27059</v>
      </c>
      <c r="AC3094" t="str">
        <f>LEFT(AB3094,FIND(" ",AB3094)-1)</f>
        <v>1188</v>
      </c>
      <c r="AD3094" t="str">
        <f>MID(AB3094,FIND(" ",AB3094)+1,FIND(",",AB3094)-FIND(" ",AB3094)-1)</f>
        <v>Alberni St</v>
      </c>
    </row>
    <row r="3095" spans="1:30" hidden="1" x14ac:dyDescent="0.3">
      <c r="A3095" t="s">
        <v>21</v>
      </c>
      <c r="B3095">
        <f>IF(A3095="twin",2,1)</f>
        <v>2</v>
      </c>
      <c r="C3095" t="s">
        <v>23</v>
      </c>
      <c r="D3095" t="s">
        <v>23</v>
      </c>
      <c r="E3095" t="s">
        <v>23</v>
      </c>
      <c r="F3095" t="s">
        <v>23</v>
      </c>
      <c r="G3095" t="s">
        <v>23</v>
      </c>
      <c r="H3095" t="s">
        <v>23</v>
      </c>
      <c r="J3095" t="s">
        <v>24</v>
      </c>
      <c r="K3095" t="s">
        <v>32</v>
      </c>
      <c r="L3095" t="s">
        <v>26</v>
      </c>
      <c r="M3095" t="s">
        <v>32</v>
      </c>
      <c r="N3095" t="s">
        <v>26</v>
      </c>
      <c r="O3095" t="s">
        <v>32</v>
      </c>
      <c r="P3095" t="s">
        <v>26</v>
      </c>
      <c r="R3095" t="s">
        <v>27</v>
      </c>
      <c r="S3095" t="s">
        <v>8898</v>
      </c>
      <c r="T3095" t="s">
        <v>8899</v>
      </c>
      <c r="U3095" t="str">
        <f>RIGHT(T3095,LEN(T3095)-FIND("[",T3095))</f>
        <v>-123.12574435041923, 49.28691288073976]}</v>
      </c>
      <c r="V3095" t="str">
        <f>LEFT(U3095,FIND(",",U3095)-1)</f>
        <v>-123.12574435041923</v>
      </c>
      <c r="W3095" s="2">
        <f>VALUE(V3095)</f>
        <v>-123.125744350419</v>
      </c>
      <c r="X3095" t="str">
        <f>MID(U3095,FIND(" ",U3095)+1,FIND("]",U3095)-FIND(" ",U3095)-1)</f>
        <v>49.28691288073976</v>
      </c>
      <c r="Y3095" s="2">
        <f>VALUE(X3095)</f>
        <v>49.286912880739699</v>
      </c>
      <c r="Z3095" t="s">
        <v>84</v>
      </c>
      <c r="AA3095" t="s">
        <v>8900</v>
      </c>
      <c r="AB3095" t="s">
        <v>28083</v>
      </c>
      <c r="AC3095" t="str">
        <f>LEFT(AB3095,FIND(" ",AB3095)-1)</f>
        <v>1200</v>
      </c>
      <c r="AD3095" t="str">
        <f>MID(AB3095,FIND(" ",AB3095)+1,FIND(",",AB3095)-FIND(" ",AB3095)-1)</f>
        <v>W Georgia St</v>
      </c>
    </row>
    <row r="3096" spans="1:30" hidden="1" x14ac:dyDescent="0.3">
      <c r="A3096" t="s">
        <v>21</v>
      </c>
      <c r="B3096">
        <f>IF(A3096="twin",2,1)</f>
        <v>2</v>
      </c>
      <c r="C3096" t="s">
        <v>23</v>
      </c>
      <c r="D3096" t="s">
        <v>52</v>
      </c>
      <c r="E3096" t="s">
        <v>23</v>
      </c>
      <c r="F3096" t="s">
        <v>52</v>
      </c>
      <c r="G3096" t="s">
        <v>23</v>
      </c>
      <c r="H3096" t="s">
        <v>52</v>
      </c>
      <c r="J3096" t="s">
        <v>24</v>
      </c>
      <c r="K3096" t="s">
        <v>32</v>
      </c>
      <c r="L3096" t="s">
        <v>26</v>
      </c>
      <c r="M3096" t="s">
        <v>32</v>
      </c>
      <c r="N3096" t="s">
        <v>26</v>
      </c>
      <c r="O3096" t="s">
        <v>32</v>
      </c>
      <c r="P3096" t="s">
        <v>26</v>
      </c>
      <c r="R3096" t="s">
        <v>27</v>
      </c>
      <c r="S3096" t="s">
        <v>8901</v>
      </c>
      <c r="T3096" t="s">
        <v>5164</v>
      </c>
      <c r="U3096" t="str">
        <f>RIGHT(T3096,LEN(T3096)-FIND("[",T3096))</f>
        <v>-123.13485154038507, 49.29118880898142]}</v>
      </c>
      <c r="V3096" t="str">
        <f>LEFT(U3096,FIND(",",U3096)-1)</f>
        <v>-123.13485154038507</v>
      </c>
      <c r="W3096" s="2">
        <f>VALUE(V3096)</f>
        <v>-123.134851540385</v>
      </c>
      <c r="X3096" t="str">
        <f>MID(U3096,FIND(" ",U3096)+1,FIND("]",U3096)-FIND(" ",U3096)-1)</f>
        <v>49.29118880898142</v>
      </c>
      <c r="Y3096" s="2">
        <f>VALUE(X3096)</f>
        <v>49.291188808981403</v>
      </c>
      <c r="Z3096" t="s">
        <v>84</v>
      </c>
      <c r="AA3096" t="s">
        <v>8902</v>
      </c>
      <c r="AB3096" t="s">
        <v>27247</v>
      </c>
      <c r="AC3096" t="str">
        <f>LEFT(AB3096,FIND(" ",AB3096)-1)</f>
        <v>1769</v>
      </c>
      <c r="AD3096" t="str">
        <f>MID(AB3096,FIND(" ",AB3096)+1,FIND(",",AB3096)-FIND(" ",AB3096)-1)</f>
        <v>Robson St</v>
      </c>
    </row>
    <row r="3097" spans="1:30" hidden="1" x14ac:dyDescent="0.3">
      <c r="A3097" t="s">
        <v>21</v>
      </c>
      <c r="B3097">
        <f>IF(A3097="twin",2,1)</f>
        <v>2</v>
      </c>
      <c r="C3097" t="s">
        <v>23</v>
      </c>
      <c r="D3097" t="s">
        <v>45</v>
      </c>
      <c r="E3097" t="s">
        <v>23</v>
      </c>
      <c r="F3097" t="s">
        <v>45</v>
      </c>
      <c r="G3097" t="s">
        <v>23</v>
      </c>
      <c r="H3097" t="s">
        <v>45</v>
      </c>
      <c r="J3097" t="s">
        <v>24</v>
      </c>
      <c r="K3097" t="s">
        <v>25</v>
      </c>
      <c r="L3097" t="s">
        <v>26</v>
      </c>
      <c r="M3097" t="s">
        <v>25</v>
      </c>
      <c r="N3097" t="s">
        <v>26</v>
      </c>
      <c r="O3097" t="s">
        <v>25</v>
      </c>
      <c r="P3097" t="s">
        <v>26</v>
      </c>
      <c r="R3097" t="s">
        <v>27</v>
      </c>
      <c r="S3097" t="s">
        <v>8903</v>
      </c>
      <c r="T3097" t="s">
        <v>8904</v>
      </c>
      <c r="U3097" t="str">
        <f>RIGHT(T3097,LEN(T3097)-FIND("[",T3097))</f>
        <v>-123.10642407551047, 49.28096748154218]}</v>
      </c>
      <c r="V3097" t="str">
        <f>LEFT(U3097,FIND(",",U3097)-1)</f>
        <v>-123.10642407551047</v>
      </c>
      <c r="W3097" s="2">
        <f>VALUE(V3097)</f>
        <v>-123.10642407551001</v>
      </c>
      <c r="X3097" t="str">
        <f>MID(U3097,FIND(" ",U3097)+1,FIND("]",U3097)-FIND(" ",U3097)-1)</f>
        <v>49.28096748154218</v>
      </c>
      <c r="Y3097" s="2">
        <f>VALUE(X3097)</f>
        <v>49.280967481542099</v>
      </c>
      <c r="Z3097" t="s">
        <v>30</v>
      </c>
      <c r="AA3097" t="s">
        <v>8905</v>
      </c>
      <c r="AB3097" t="s">
        <v>27266</v>
      </c>
      <c r="AC3097" t="str">
        <f>LEFT(AB3097,FIND(" ",AB3097)-1)</f>
        <v>33</v>
      </c>
      <c r="AD3097" t="str">
        <f>MID(AB3097,FIND(" ",AB3097)+1,FIND(",",AB3097)-FIND(" ",AB3097)-1)</f>
        <v>W Pender St</v>
      </c>
    </row>
    <row r="3098" spans="1:30" hidden="1" x14ac:dyDescent="0.3">
      <c r="A3098" t="s">
        <v>21</v>
      </c>
      <c r="B3098">
        <f>IF(A3098="twin",2,1)</f>
        <v>2</v>
      </c>
      <c r="C3098" t="s">
        <v>22</v>
      </c>
      <c r="D3098" t="s">
        <v>22</v>
      </c>
      <c r="E3098" t="s">
        <v>22</v>
      </c>
      <c r="F3098" t="s">
        <v>22</v>
      </c>
      <c r="G3098" t="s">
        <v>22</v>
      </c>
      <c r="H3098" t="s">
        <v>22</v>
      </c>
      <c r="J3098" t="s">
        <v>24</v>
      </c>
      <c r="K3098" t="s">
        <v>32</v>
      </c>
      <c r="L3098" t="s">
        <v>26</v>
      </c>
      <c r="M3098" t="s">
        <v>32</v>
      </c>
      <c r="N3098" t="s">
        <v>26</v>
      </c>
      <c r="O3098" t="s">
        <v>32</v>
      </c>
      <c r="P3098" t="s">
        <v>26</v>
      </c>
      <c r="R3098" t="s">
        <v>27</v>
      </c>
      <c r="S3098" t="s">
        <v>8906</v>
      </c>
      <c r="T3098" t="s">
        <v>8907</v>
      </c>
      <c r="U3098" t="str">
        <f>RIGHT(T3098,LEN(T3098)-FIND("[",T3098))</f>
        <v>-123.12038107514621, 49.277631197707386]}</v>
      </c>
      <c r="V3098" t="str">
        <f>LEFT(U3098,FIND(",",U3098)-1)</f>
        <v>-123.12038107514621</v>
      </c>
      <c r="W3098" s="2">
        <f>VALUE(V3098)</f>
        <v>-123.120381075146</v>
      </c>
      <c r="X3098" t="str">
        <f>MID(U3098,FIND(" ",U3098)+1,FIND("]",U3098)-FIND(" ",U3098)-1)</f>
        <v>49.277631197707386</v>
      </c>
      <c r="Y3098" s="2">
        <f>VALUE(X3098)</f>
        <v>49.277631197707301</v>
      </c>
      <c r="Z3098" t="s">
        <v>30</v>
      </c>
      <c r="AA3098" t="s">
        <v>8908</v>
      </c>
      <c r="AB3098" t="s">
        <v>28084</v>
      </c>
      <c r="AC3098" t="str">
        <f>LEFT(AB3098,FIND(" ",AB3098)-1)</f>
        <v>415</v>
      </c>
      <c r="AD3098" t="str">
        <f>MID(AB3098,FIND(" ",AB3098)+1,FIND(",",AB3098)-FIND(" ",AB3098)-1)</f>
        <v>Nelson St</v>
      </c>
    </row>
    <row r="3099" spans="1:30" hidden="1" x14ac:dyDescent="0.3">
      <c r="A3099" t="s">
        <v>21</v>
      </c>
      <c r="B3099">
        <f>IF(A3099="twin",2,1)</f>
        <v>2</v>
      </c>
      <c r="C3099" t="s">
        <v>23</v>
      </c>
      <c r="D3099" t="s">
        <v>52</v>
      </c>
      <c r="E3099" t="s">
        <v>23</v>
      </c>
      <c r="F3099" t="s">
        <v>52</v>
      </c>
      <c r="G3099" t="s">
        <v>23</v>
      </c>
      <c r="H3099" t="s">
        <v>52</v>
      </c>
      <c r="J3099" t="s">
        <v>24</v>
      </c>
      <c r="K3099" t="s">
        <v>32</v>
      </c>
      <c r="L3099" t="s">
        <v>26</v>
      </c>
      <c r="M3099" t="s">
        <v>32</v>
      </c>
      <c r="N3099" t="s">
        <v>26</v>
      </c>
      <c r="O3099" t="s">
        <v>32</v>
      </c>
      <c r="P3099" t="s">
        <v>26</v>
      </c>
      <c r="R3099" t="s">
        <v>27</v>
      </c>
      <c r="S3099" t="s">
        <v>8909</v>
      </c>
      <c r="T3099" t="s">
        <v>5167</v>
      </c>
      <c r="U3099" t="str">
        <f>RIGHT(T3099,LEN(T3099)-FIND("[",T3099))</f>
        <v>-123.13462671339126, 49.29086392291717]}</v>
      </c>
      <c r="V3099" t="str">
        <f>LEFT(U3099,FIND(",",U3099)-1)</f>
        <v>-123.13462671339126</v>
      </c>
      <c r="W3099" s="2">
        <f>VALUE(V3099)</f>
        <v>-123.134626713391</v>
      </c>
      <c r="X3099" t="str">
        <f>MID(U3099,FIND(" ",U3099)+1,FIND("]",U3099)-FIND(" ",U3099)-1)</f>
        <v>49.29086392291717</v>
      </c>
      <c r="Y3099" s="2">
        <f>VALUE(X3099)</f>
        <v>49.290863922917097</v>
      </c>
      <c r="Z3099" t="s">
        <v>84</v>
      </c>
      <c r="AA3099" t="s">
        <v>8910</v>
      </c>
      <c r="AB3099" t="s">
        <v>27248</v>
      </c>
      <c r="AC3099" t="str">
        <f>LEFT(AB3099,FIND(" ",AB3099)-1)</f>
        <v>1720</v>
      </c>
      <c r="AD3099" t="str">
        <f>MID(AB3099,FIND(" ",AB3099)+1,FIND(",",AB3099)-FIND(" ",AB3099)-1)</f>
        <v>Robson St</v>
      </c>
    </row>
    <row r="3100" spans="1:30" hidden="1" x14ac:dyDescent="0.3">
      <c r="A3100" t="s">
        <v>21</v>
      </c>
      <c r="B3100">
        <f>IF(A3100="twin",2,1)</f>
        <v>2</v>
      </c>
      <c r="C3100" t="s">
        <v>22</v>
      </c>
      <c r="D3100" t="s">
        <v>22</v>
      </c>
      <c r="E3100" t="s">
        <v>22</v>
      </c>
      <c r="F3100" t="s">
        <v>22</v>
      </c>
      <c r="G3100" t="s">
        <v>22</v>
      </c>
      <c r="H3100" t="s">
        <v>22</v>
      </c>
      <c r="J3100" t="s">
        <v>24</v>
      </c>
      <c r="K3100" t="s">
        <v>32</v>
      </c>
      <c r="L3100" t="s">
        <v>26</v>
      </c>
      <c r="M3100" t="s">
        <v>32</v>
      </c>
      <c r="N3100" t="s">
        <v>26</v>
      </c>
      <c r="O3100" t="s">
        <v>32</v>
      </c>
      <c r="P3100" t="s">
        <v>26</v>
      </c>
      <c r="R3100" t="s">
        <v>27</v>
      </c>
      <c r="S3100" t="s">
        <v>8911</v>
      </c>
      <c r="T3100" t="s">
        <v>8912</v>
      </c>
      <c r="U3100" t="str">
        <f>RIGHT(T3100,LEN(T3100)-FIND("[",T3100))</f>
        <v>-123.09821808155161, 49.283102458095115]}</v>
      </c>
      <c r="V3100" t="str">
        <f>LEFT(U3100,FIND(",",U3100)-1)</f>
        <v>-123.09821808155161</v>
      </c>
      <c r="W3100" s="2">
        <f>VALUE(V3100)</f>
        <v>-123.098218081551</v>
      </c>
      <c r="X3100" t="str">
        <f>MID(U3100,FIND(" ",U3100)+1,FIND("]",U3100)-FIND(" ",U3100)-1)</f>
        <v>49.283102458095115</v>
      </c>
      <c r="Y3100" s="2">
        <f>VALUE(X3100)</f>
        <v>49.283102458095101</v>
      </c>
      <c r="Z3100" t="s">
        <v>552</v>
      </c>
      <c r="AA3100" t="s">
        <v>8913</v>
      </c>
      <c r="AB3100" t="s">
        <v>28085</v>
      </c>
      <c r="AC3100" t="str">
        <f>LEFT(AB3100,FIND(" ",AB3100)-1)</f>
        <v>249</v>
      </c>
      <c r="AD3100" t="str">
        <f>MID(AB3100,FIND(" ",AB3100)+1,FIND(",",AB3100)-FIND(" ",AB3100)-1)</f>
        <v>Powell St</v>
      </c>
    </row>
    <row r="3101" spans="1:30" hidden="1" x14ac:dyDescent="0.3">
      <c r="A3101" t="s">
        <v>21</v>
      </c>
      <c r="B3101">
        <f>IF(A3101="twin",2,1)</f>
        <v>2</v>
      </c>
      <c r="C3101" t="s">
        <v>22</v>
      </c>
      <c r="D3101" t="s">
        <v>22</v>
      </c>
      <c r="E3101" t="s">
        <v>22</v>
      </c>
      <c r="F3101" t="s">
        <v>22</v>
      </c>
      <c r="G3101" t="s">
        <v>22</v>
      </c>
      <c r="H3101" t="s">
        <v>22</v>
      </c>
      <c r="J3101" t="s">
        <v>24</v>
      </c>
      <c r="K3101" t="s">
        <v>32</v>
      </c>
      <c r="L3101" t="s">
        <v>26</v>
      </c>
      <c r="M3101" t="s">
        <v>32</v>
      </c>
      <c r="N3101" t="s">
        <v>26</v>
      </c>
      <c r="O3101" t="s">
        <v>32</v>
      </c>
      <c r="P3101" t="s">
        <v>26</v>
      </c>
      <c r="R3101" t="s">
        <v>27</v>
      </c>
      <c r="S3101" t="s">
        <v>8914</v>
      </c>
      <c r="T3101" t="s">
        <v>8915</v>
      </c>
      <c r="U3101" t="str">
        <f>RIGHT(T3101,LEN(T3101)-FIND("[",T3101))</f>
        <v>-123.09848561724245, 49.28323423457822]}</v>
      </c>
      <c r="V3101" t="str">
        <f>LEFT(U3101,FIND(",",U3101)-1)</f>
        <v>-123.09848561724245</v>
      </c>
      <c r="W3101" s="2">
        <f>VALUE(V3101)</f>
        <v>-123.09848561724201</v>
      </c>
      <c r="X3101" t="str">
        <f>MID(U3101,FIND(" ",U3101)+1,FIND("]",U3101)-FIND(" ",U3101)-1)</f>
        <v>49.28323423457822</v>
      </c>
      <c r="Y3101" s="2">
        <f>VALUE(X3101)</f>
        <v>49.283234234578202</v>
      </c>
      <c r="Z3101" t="s">
        <v>552</v>
      </c>
      <c r="AA3101" t="s">
        <v>8916</v>
      </c>
      <c r="AB3101" t="s">
        <v>27639</v>
      </c>
      <c r="AC3101" t="str">
        <f>LEFT(AB3101,FIND(" ",AB3101)-1)</f>
        <v>245</v>
      </c>
      <c r="AD3101" t="str">
        <f>MID(AB3101,FIND(" ",AB3101)+1,FIND(",",AB3101)-FIND(" ",AB3101)-1)</f>
        <v>Powell St</v>
      </c>
    </row>
    <row r="3102" spans="1:30" hidden="1" x14ac:dyDescent="0.3">
      <c r="A3102" t="s">
        <v>21</v>
      </c>
      <c r="B3102">
        <f>IF(A3102="twin",2,1)</f>
        <v>2</v>
      </c>
      <c r="C3102" t="s">
        <v>23</v>
      </c>
      <c r="D3102" t="s">
        <v>52</v>
      </c>
      <c r="E3102" t="s">
        <v>23</v>
      </c>
      <c r="F3102" t="s">
        <v>52</v>
      </c>
      <c r="G3102" t="s">
        <v>23</v>
      </c>
      <c r="H3102" t="s">
        <v>52</v>
      </c>
      <c r="J3102" t="s">
        <v>24</v>
      </c>
      <c r="K3102" t="s">
        <v>32</v>
      </c>
      <c r="L3102" t="s">
        <v>26</v>
      </c>
      <c r="M3102" t="s">
        <v>32</v>
      </c>
      <c r="N3102" t="s">
        <v>26</v>
      </c>
      <c r="O3102" t="s">
        <v>32</v>
      </c>
      <c r="P3102" t="s">
        <v>26</v>
      </c>
      <c r="R3102" t="s">
        <v>27</v>
      </c>
      <c r="S3102" t="s">
        <v>8917</v>
      </c>
      <c r="T3102" t="s">
        <v>8918</v>
      </c>
      <c r="U3102" t="str">
        <f>RIGHT(T3102,LEN(T3102)-FIND("[",T3102))</f>
        <v>-123.13487207412797, 49.291023031123785]}</v>
      </c>
      <c r="V3102" t="str">
        <f>LEFT(U3102,FIND(",",U3102)-1)</f>
        <v>-123.13487207412797</v>
      </c>
      <c r="W3102" s="2">
        <f>VALUE(V3102)</f>
        <v>-123.134872074127</v>
      </c>
      <c r="X3102" t="str">
        <f>MID(U3102,FIND(" ",U3102)+1,FIND("]",U3102)-FIND(" ",U3102)-1)</f>
        <v>49.291023031123785</v>
      </c>
      <c r="Y3102" s="2">
        <f>VALUE(X3102)</f>
        <v>49.2910230311237</v>
      </c>
      <c r="Z3102" t="s">
        <v>84</v>
      </c>
      <c r="AA3102" t="s">
        <v>8919</v>
      </c>
      <c r="AB3102" t="s">
        <v>27248</v>
      </c>
      <c r="AC3102" t="str">
        <f>LEFT(AB3102,FIND(" ",AB3102)-1)</f>
        <v>1720</v>
      </c>
      <c r="AD3102" t="str">
        <f>MID(AB3102,FIND(" ",AB3102)+1,FIND(",",AB3102)-FIND(" ",AB3102)-1)</f>
        <v>Robson St</v>
      </c>
    </row>
    <row r="3103" spans="1:30" hidden="1" x14ac:dyDescent="0.3">
      <c r="A3103" t="s">
        <v>21</v>
      </c>
      <c r="B3103">
        <f>IF(A3103="twin",2,1)</f>
        <v>2</v>
      </c>
      <c r="C3103" t="s">
        <v>45</v>
      </c>
      <c r="D3103" t="s">
        <v>22</v>
      </c>
      <c r="E3103" t="s">
        <v>45</v>
      </c>
      <c r="F3103" t="s">
        <v>22</v>
      </c>
      <c r="G3103" t="s">
        <v>45</v>
      </c>
      <c r="H3103" t="s">
        <v>22</v>
      </c>
      <c r="J3103" t="s">
        <v>24</v>
      </c>
      <c r="K3103" t="s">
        <v>32</v>
      </c>
      <c r="L3103" t="s">
        <v>26</v>
      </c>
      <c r="M3103" t="s">
        <v>32</v>
      </c>
      <c r="N3103" t="s">
        <v>26</v>
      </c>
      <c r="O3103" t="s">
        <v>32</v>
      </c>
      <c r="P3103" t="s">
        <v>26</v>
      </c>
      <c r="R3103" t="s">
        <v>27</v>
      </c>
      <c r="S3103" t="s">
        <v>8920</v>
      </c>
      <c r="T3103" t="s">
        <v>2499</v>
      </c>
      <c r="U3103" t="str">
        <f>RIGHT(T3103,LEN(T3103)-FIND("[",T3103))</f>
        <v>-123.10241402962033, 49.279862242488235]}</v>
      </c>
      <c r="V3103" t="str">
        <f>LEFT(U3103,FIND(",",U3103)-1)</f>
        <v>-123.10241402962033</v>
      </c>
      <c r="W3103" s="2">
        <f>VALUE(V3103)</f>
        <v>-123.10241402961999</v>
      </c>
      <c r="X3103" t="str">
        <f>MID(U3103,FIND(" ",U3103)+1,FIND("]",U3103)-FIND(" ",U3103)-1)</f>
        <v>49.279862242488235</v>
      </c>
      <c r="Y3103" s="2">
        <f>VALUE(X3103)</f>
        <v>49.2798622424882</v>
      </c>
      <c r="Z3103" t="s">
        <v>30</v>
      </c>
      <c r="AA3103" t="s">
        <v>8921</v>
      </c>
      <c r="AB3103" t="s">
        <v>26568</v>
      </c>
      <c r="AC3103" t="str">
        <f>LEFT(AB3103,FIND(" ",AB3103)-1)</f>
        <v>535</v>
      </c>
      <c r="AD3103" t="str">
        <f>MID(AB3103,FIND(" ",AB3103)+1,FIND(",",AB3103)-FIND(" ",AB3103)-1)</f>
        <v>Columbia St</v>
      </c>
    </row>
    <row r="3104" spans="1:30" hidden="1" x14ac:dyDescent="0.3">
      <c r="A3104" t="s">
        <v>21</v>
      </c>
      <c r="B3104">
        <f>IF(A3104="twin",2,1)</f>
        <v>2</v>
      </c>
      <c r="C3104" t="s">
        <v>45</v>
      </c>
      <c r="D3104" t="s">
        <v>22</v>
      </c>
      <c r="E3104" t="s">
        <v>45</v>
      </c>
      <c r="F3104" t="s">
        <v>22</v>
      </c>
      <c r="G3104" t="s">
        <v>45</v>
      </c>
      <c r="H3104" t="s">
        <v>22</v>
      </c>
      <c r="J3104" t="s">
        <v>24</v>
      </c>
      <c r="K3104" t="s">
        <v>25</v>
      </c>
      <c r="L3104" t="s">
        <v>26</v>
      </c>
      <c r="M3104" t="s">
        <v>25</v>
      </c>
      <c r="N3104" t="s">
        <v>26</v>
      </c>
      <c r="O3104" t="s">
        <v>25</v>
      </c>
      <c r="P3104" t="s">
        <v>26</v>
      </c>
      <c r="R3104" t="s">
        <v>27</v>
      </c>
      <c r="S3104" t="s">
        <v>8922</v>
      </c>
      <c r="T3104" t="s">
        <v>8923</v>
      </c>
      <c r="U3104" t="str">
        <f>RIGHT(T3104,LEN(T3104)-FIND("[",T3104))</f>
        <v>-123.1149750106728, 49.277023933377286]}</v>
      </c>
      <c r="V3104" t="str">
        <f>LEFT(U3104,FIND(",",U3104)-1)</f>
        <v>-123.1149750106728</v>
      </c>
      <c r="W3104" s="2">
        <f>VALUE(V3104)</f>
        <v>-123.114975010672</v>
      </c>
      <c r="X3104" t="str">
        <f>MID(U3104,FIND(" ",U3104)+1,FIND("]",U3104)-FIND(" ",U3104)-1)</f>
        <v>49.277023933377286</v>
      </c>
      <c r="Y3104" s="2">
        <f>VALUE(X3104)</f>
        <v>49.277023933377201</v>
      </c>
      <c r="Z3104" t="s">
        <v>30</v>
      </c>
      <c r="AA3104" t="s">
        <v>8924</v>
      </c>
      <c r="AB3104" t="s">
        <v>27219</v>
      </c>
      <c r="AC3104" t="str">
        <f>LEFT(AB3104,FIND(" ",AB3104)-1)</f>
        <v>849</v>
      </c>
      <c r="AD3104" t="str">
        <f>MID(AB3104,FIND(" ",AB3104)+1,FIND(",",AB3104)-FIND(" ",AB3104)-1)</f>
        <v>Beatty St</v>
      </c>
    </row>
    <row r="3105" spans="1:30" hidden="1" x14ac:dyDescent="0.3">
      <c r="A3105" t="s">
        <v>21</v>
      </c>
      <c r="B3105">
        <f>IF(A3105="twin",2,1)</f>
        <v>2</v>
      </c>
      <c r="C3105" t="s">
        <v>45</v>
      </c>
      <c r="D3105" t="s">
        <v>45</v>
      </c>
      <c r="E3105" t="s">
        <v>45</v>
      </c>
      <c r="F3105" t="s">
        <v>45</v>
      </c>
      <c r="G3105" t="s">
        <v>45</v>
      </c>
      <c r="H3105" t="s">
        <v>45</v>
      </c>
      <c r="J3105" t="s">
        <v>24</v>
      </c>
      <c r="K3105" t="s">
        <v>32</v>
      </c>
      <c r="L3105" t="s">
        <v>26</v>
      </c>
      <c r="M3105" t="s">
        <v>32</v>
      </c>
      <c r="N3105" t="s">
        <v>26</v>
      </c>
      <c r="O3105" t="s">
        <v>32</v>
      </c>
      <c r="P3105" t="s">
        <v>26</v>
      </c>
      <c r="R3105" t="s">
        <v>27</v>
      </c>
      <c r="S3105" t="s">
        <v>8925</v>
      </c>
      <c r="T3105" t="s">
        <v>8926</v>
      </c>
      <c r="U3105" t="str">
        <f>RIGHT(T3105,LEN(T3105)-FIND("[",T3105))</f>
        <v>-123.12782218623744, 49.27746086074687]}</v>
      </c>
      <c r="V3105" t="str">
        <f>LEFT(U3105,FIND(",",U3105)-1)</f>
        <v>-123.12782218623744</v>
      </c>
      <c r="W3105" s="2">
        <f>VALUE(V3105)</f>
        <v>-123.127822186237</v>
      </c>
      <c r="X3105" t="str">
        <f>MID(U3105,FIND(" ",U3105)+1,FIND("]",U3105)-FIND(" ",U3105)-1)</f>
        <v>49.27746086074687</v>
      </c>
      <c r="Y3105" s="2">
        <f>VALUE(X3105)</f>
        <v>49.2774608607468</v>
      </c>
      <c r="Z3105" t="s">
        <v>30</v>
      </c>
      <c r="AA3105" t="s">
        <v>8927</v>
      </c>
      <c r="AB3105" t="s">
        <v>28086</v>
      </c>
      <c r="AC3105" t="str">
        <f>LEFT(AB3105,FIND(" ",AB3105)-1)</f>
        <v>1241</v>
      </c>
      <c r="AD3105" t="str">
        <f>MID(AB3105,FIND(" ",AB3105)+1,FIND(",",AB3105)-FIND(" ",AB3105)-1)</f>
        <v>Howe St</v>
      </c>
    </row>
    <row r="3106" spans="1:30" hidden="1" x14ac:dyDescent="0.3">
      <c r="A3106" t="s">
        <v>21</v>
      </c>
      <c r="B3106">
        <f>IF(A3106="twin",2,1)</f>
        <v>2</v>
      </c>
      <c r="C3106" t="s">
        <v>45</v>
      </c>
      <c r="D3106" t="s">
        <v>45</v>
      </c>
      <c r="E3106" t="s">
        <v>45</v>
      </c>
      <c r="F3106" t="s">
        <v>45</v>
      </c>
      <c r="G3106" t="s">
        <v>45</v>
      </c>
      <c r="H3106" t="s">
        <v>45</v>
      </c>
      <c r="J3106" t="s">
        <v>24</v>
      </c>
      <c r="K3106" t="s">
        <v>25</v>
      </c>
      <c r="L3106" t="s">
        <v>26</v>
      </c>
      <c r="M3106" t="s">
        <v>25</v>
      </c>
      <c r="N3106" t="s">
        <v>26</v>
      </c>
      <c r="O3106" t="s">
        <v>25</v>
      </c>
      <c r="P3106" t="s">
        <v>26</v>
      </c>
      <c r="R3106" t="s">
        <v>27</v>
      </c>
      <c r="S3106" t="s">
        <v>8928</v>
      </c>
      <c r="T3106" t="s">
        <v>8929</v>
      </c>
      <c r="U3106" t="str">
        <f>RIGHT(T3106,LEN(T3106)-FIND("[",T3106))</f>
        <v>-123.10507310083588, 49.2792352207633]}</v>
      </c>
      <c r="V3106" t="str">
        <f>LEFT(U3106,FIND(",",U3106)-1)</f>
        <v>-123.10507310083588</v>
      </c>
      <c r="W3106" s="2">
        <f>VALUE(V3106)</f>
        <v>-123.105073100835</v>
      </c>
      <c r="X3106" t="str">
        <f>MID(U3106,FIND(" ",U3106)+1,FIND("]",U3106)-FIND(" ",U3106)-1)</f>
        <v>49.2792352207633</v>
      </c>
      <c r="Y3106" s="2">
        <f>VALUE(X3106)</f>
        <v>49.279235220763297</v>
      </c>
      <c r="Z3106" t="s">
        <v>30</v>
      </c>
      <c r="AA3106" t="s">
        <v>8930</v>
      </c>
      <c r="AB3106" t="s">
        <v>27367</v>
      </c>
      <c r="AC3106" t="str">
        <f>LEFT(AB3106,FIND(" ",AB3106)-1)</f>
        <v>95</v>
      </c>
      <c r="AD3106" t="str">
        <f>MID(AB3106,FIND(" ",AB3106)+1,FIND(",",AB3106)-FIND(" ",AB3106)-1)</f>
        <v>Keefer St</v>
      </c>
    </row>
    <row r="3107" spans="1:30" hidden="1" x14ac:dyDescent="0.3">
      <c r="A3107" t="s">
        <v>21</v>
      </c>
      <c r="B3107">
        <f>IF(A3107="twin",2,1)</f>
        <v>2</v>
      </c>
      <c r="C3107" t="s">
        <v>22</v>
      </c>
      <c r="D3107" t="s">
        <v>22</v>
      </c>
      <c r="E3107" t="s">
        <v>22</v>
      </c>
      <c r="F3107" t="s">
        <v>22</v>
      </c>
      <c r="G3107" t="s">
        <v>22</v>
      </c>
      <c r="H3107" t="s">
        <v>22</v>
      </c>
      <c r="J3107" t="s">
        <v>24</v>
      </c>
      <c r="K3107" t="s">
        <v>32</v>
      </c>
      <c r="L3107" t="s">
        <v>26</v>
      </c>
      <c r="M3107" t="s">
        <v>32</v>
      </c>
      <c r="N3107" t="s">
        <v>26</v>
      </c>
      <c r="O3107" t="s">
        <v>32</v>
      </c>
      <c r="P3107" t="s">
        <v>26</v>
      </c>
      <c r="R3107" t="s">
        <v>27</v>
      </c>
      <c r="S3107" t="s">
        <v>8931</v>
      </c>
      <c r="T3107" t="s">
        <v>8932</v>
      </c>
      <c r="U3107" t="str">
        <f>RIGHT(T3107,LEN(T3107)-FIND("[",T3107))</f>
        <v>-123.15288071957642, 49.26253163131425]}</v>
      </c>
      <c r="V3107" t="str">
        <f>LEFT(U3107,FIND(",",U3107)-1)</f>
        <v>-123.15288071957642</v>
      </c>
      <c r="W3107" s="2">
        <f>VALUE(V3107)</f>
        <v>-123.152880719576</v>
      </c>
      <c r="X3107" t="str">
        <f>MID(U3107,FIND(" ",U3107)+1,FIND("]",U3107)-FIND(" ",U3107)-1)</f>
        <v>49.26253163131425</v>
      </c>
      <c r="Y3107" s="2">
        <f>VALUE(X3107)</f>
        <v>49.262531631314197</v>
      </c>
      <c r="Z3107" t="s">
        <v>79</v>
      </c>
      <c r="AA3107" t="s">
        <v>8933</v>
      </c>
      <c r="AB3107" t="s">
        <v>28087</v>
      </c>
      <c r="AC3107" t="str">
        <f>LEFT(AB3107,FIND(" ",AB3107)-1)</f>
        <v>2636</v>
      </c>
      <c r="AD3107" t="str">
        <f>MID(AB3107,FIND(" ",AB3107)+1,FIND(",",AB3107)-FIND(" ",AB3107)-1)</f>
        <v>Arbutus St</v>
      </c>
    </row>
    <row r="3108" spans="1:30" hidden="1" x14ac:dyDescent="0.3">
      <c r="A3108" t="s">
        <v>21</v>
      </c>
      <c r="B3108">
        <f>IF(A3108="twin",2,1)</f>
        <v>2</v>
      </c>
      <c r="C3108" t="s">
        <v>45</v>
      </c>
      <c r="D3108" t="s">
        <v>45</v>
      </c>
      <c r="E3108" t="s">
        <v>45</v>
      </c>
      <c r="F3108" t="s">
        <v>45</v>
      </c>
      <c r="G3108" t="s">
        <v>45</v>
      </c>
      <c r="H3108" t="s">
        <v>45</v>
      </c>
      <c r="J3108" t="s">
        <v>24</v>
      </c>
      <c r="K3108" t="s">
        <v>25</v>
      </c>
      <c r="L3108" t="s">
        <v>26</v>
      </c>
      <c r="M3108" t="s">
        <v>25</v>
      </c>
      <c r="N3108" t="s">
        <v>26</v>
      </c>
      <c r="O3108" t="s">
        <v>25</v>
      </c>
      <c r="P3108" t="s">
        <v>26</v>
      </c>
      <c r="R3108" t="s">
        <v>27</v>
      </c>
      <c r="S3108" t="s">
        <v>8934</v>
      </c>
      <c r="T3108" t="s">
        <v>8935</v>
      </c>
      <c r="U3108" t="str">
        <f>RIGHT(T3108,LEN(T3108)-FIND("[",T3108))</f>
        <v>-123.10659297233133, 49.279480422609076]}</v>
      </c>
      <c r="V3108" t="str">
        <f>LEFT(U3108,FIND(",",U3108)-1)</f>
        <v>-123.10659297233133</v>
      </c>
      <c r="W3108" s="2">
        <f>VALUE(V3108)</f>
        <v>-123.106592972331</v>
      </c>
      <c r="X3108" t="str">
        <f>MID(U3108,FIND(" ",U3108)+1,FIND("]",U3108)-FIND(" ",U3108)-1)</f>
        <v>49.279480422609076</v>
      </c>
      <c r="Y3108" s="2">
        <f>VALUE(X3108)</f>
        <v>49.279480422608998</v>
      </c>
      <c r="Z3108" t="s">
        <v>30</v>
      </c>
      <c r="AA3108" t="s">
        <v>8936</v>
      </c>
      <c r="AB3108" t="s">
        <v>28088</v>
      </c>
      <c r="AC3108" t="str">
        <f>LEFT(AB3108,FIND(" ",AB3108)-1)</f>
        <v>66</v>
      </c>
      <c r="AD3108" t="str">
        <f>MID(AB3108,FIND(" ",AB3108)+1,FIND(",",AB3108)-FIND(" ",AB3108)-1)</f>
        <v>Keefer Pl</v>
      </c>
    </row>
    <row r="3109" spans="1:30" hidden="1" x14ac:dyDescent="0.3">
      <c r="A3109" t="s">
        <v>21</v>
      </c>
      <c r="B3109">
        <f>IF(A3109="twin",2,1)</f>
        <v>2</v>
      </c>
      <c r="C3109" t="s">
        <v>45</v>
      </c>
      <c r="D3109" t="s">
        <v>45</v>
      </c>
      <c r="E3109" t="s">
        <v>45</v>
      </c>
      <c r="F3109" t="s">
        <v>45</v>
      </c>
      <c r="G3109" t="s">
        <v>45</v>
      </c>
      <c r="H3109" t="s">
        <v>45</v>
      </c>
      <c r="J3109" t="s">
        <v>24</v>
      </c>
      <c r="K3109" t="s">
        <v>25</v>
      </c>
      <c r="L3109" t="s">
        <v>26</v>
      </c>
      <c r="M3109" t="s">
        <v>25</v>
      </c>
      <c r="N3109" t="s">
        <v>26</v>
      </c>
      <c r="O3109" t="s">
        <v>25</v>
      </c>
      <c r="P3109" t="s">
        <v>26</v>
      </c>
      <c r="R3109" t="s">
        <v>27</v>
      </c>
      <c r="S3109" t="s">
        <v>8937</v>
      </c>
      <c r="T3109" t="s">
        <v>8935</v>
      </c>
      <c r="U3109" t="str">
        <f>RIGHT(T3109,LEN(T3109)-FIND("[",T3109))</f>
        <v>-123.10659297233133, 49.279480422609076]}</v>
      </c>
      <c r="V3109" t="str">
        <f>LEFT(U3109,FIND(",",U3109)-1)</f>
        <v>-123.10659297233133</v>
      </c>
      <c r="W3109" s="2">
        <f>VALUE(V3109)</f>
        <v>-123.106592972331</v>
      </c>
      <c r="X3109" t="str">
        <f>MID(U3109,FIND(" ",U3109)+1,FIND("]",U3109)-FIND(" ",U3109)-1)</f>
        <v>49.279480422609076</v>
      </c>
      <c r="Y3109" s="2">
        <f>VALUE(X3109)</f>
        <v>49.279480422608998</v>
      </c>
      <c r="Z3109" t="s">
        <v>30</v>
      </c>
      <c r="AA3109" t="s">
        <v>8938</v>
      </c>
      <c r="AB3109" t="s">
        <v>28088</v>
      </c>
      <c r="AC3109" t="str">
        <f>LEFT(AB3109,FIND(" ",AB3109)-1)</f>
        <v>66</v>
      </c>
      <c r="AD3109" t="str">
        <f>MID(AB3109,FIND(" ",AB3109)+1,FIND(",",AB3109)-FIND(" ",AB3109)-1)</f>
        <v>Keefer Pl</v>
      </c>
    </row>
    <row r="3110" spans="1:30" hidden="1" x14ac:dyDescent="0.3">
      <c r="A3110" t="s">
        <v>21</v>
      </c>
      <c r="B3110">
        <f>IF(A3110="twin",2,1)</f>
        <v>2</v>
      </c>
      <c r="C3110" t="s">
        <v>22</v>
      </c>
      <c r="D3110" t="s">
        <v>22</v>
      </c>
      <c r="E3110" t="s">
        <v>22</v>
      </c>
      <c r="F3110" t="s">
        <v>22</v>
      </c>
      <c r="G3110" t="s">
        <v>22</v>
      </c>
      <c r="H3110" t="s">
        <v>22</v>
      </c>
      <c r="J3110" t="s">
        <v>24</v>
      </c>
      <c r="K3110" t="s">
        <v>32</v>
      </c>
      <c r="L3110" t="s">
        <v>26</v>
      </c>
      <c r="M3110" t="s">
        <v>32</v>
      </c>
      <c r="N3110" t="s">
        <v>26</v>
      </c>
      <c r="O3110" t="s">
        <v>32</v>
      </c>
      <c r="P3110" t="s">
        <v>26</v>
      </c>
      <c r="R3110" t="s">
        <v>27</v>
      </c>
      <c r="S3110" t="s">
        <v>8939</v>
      </c>
      <c r="T3110" t="s">
        <v>8940</v>
      </c>
      <c r="U3110" t="str">
        <f>RIGHT(T3110,LEN(T3110)-FIND("[",T3110))</f>
        <v>-123.15289197965416, 49.262243580784734]}</v>
      </c>
      <c r="V3110" t="str">
        <f>LEFT(U3110,FIND(",",U3110)-1)</f>
        <v>-123.15289197965416</v>
      </c>
      <c r="W3110" s="2">
        <f>VALUE(V3110)</f>
        <v>-123.152891979654</v>
      </c>
      <c r="X3110" t="str">
        <f>MID(U3110,FIND(" ",U3110)+1,FIND("]",U3110)-FIND(" ",U3110)-1)</f>
        <v>49.262243580784734</v>
      </c>
      <c r="Y3110" s="2">
        <f>VALUE(X3110)</f>
        <v>49.262243580784698</v>
      </c>
      <c r="Z3110" t="s">
        <v>79</v>
      </c>
      <c r="AA3110" t="s">
        <v>8941</v>
      </c>
      <c r="AB3110" t="s">
        <v>28089</v>
      </c>
      <c r="AC3110" t="str">
        <f>LEFT(AB3110,FIND(" ",AB3110)-1)</f>
        <v>2668</v>
      </c>
      <c r="AD3110" t="str">
        <f>MID(AB3110,FIND(" ",AB3110)+1,FIND(",",AB3110)-FIND(" ",AB3110)-1)</f>
        <v>Arbutus St</v>
      </c>
    </row>
    <row r="3111" spans="1:30" hidden="1" x14ac:dyDescent="0.3">
      <c r="A3111" t="s">
        <v>21</v>
      </c>
      <c r="B3111">
        <f>IF(A3111="twin",2,1)</f>
        <v>2</v>
      </c>
      <c r="C3111" t="s">
        <v>22</v>
      </c>
      <c r="D3111" t="s">
        <v>22</v>
      </c>
      <c r="E3111" t="s">
        <v>22</v>
      </c>
      <c r="F3111" t="s">
        <v>22</v>
      </c>
      <c r="G3111" t="s">
        <v>22</v>
      </c>
      <c r="H3111" t="s">
        <v>22</v>
      </c>
      <c r="J3111" t="s">
        <v>24</v>
      </c>
      <c r="K3111" t="s">
        <v>32</v>
      </c>
      <c r="L3111" t="s">
        <v>26</v>
      </c>
      <c r="M3111" t="s">
        <v>32</v>
      </c>
      <c r="N3111" t="s">
        <v>26</v>
      </c>
      <c r="O3111" t="s">
        <v>32</v>
      </c>
      <c r="P3111" t="s">
        <v>26</v>
      </c>
      <c r="R3111" t="s">
        <v>27</v>
      </c>
      <c r="S3111" t="s">
        <v>8942</v>
      </c>
      <c r="T3111" t="s">
        <v>8943</v>
      </c>
      <c r="U3111" t="str">
        <f>RIGHT(T3111,LEN(T3111)-FIND("[",T3111))</f>
        <v>-123.1528958421787, 49.26213693745141]}</v>
      </c>
      <c r="V3111" t="str">
        <f>LEFT(U3111,FIND(",",U3111)-1)</f>
        <v>-123.1528958421787</v>
      </c>
      <c r="W3111" s="2">
        <f>VALUE(V3111)</f>
        <v>-123.152895842178</v>
      </c>
      <c r="X3111" t="str">
        <f>MID(U3111,FIND(" ",U3111)+1,FIND("]",U3111)-FIND(" ",U3111)-1)</f>
        <v>49.26213693745141</v>
      </c>
      <c r="Y3111" s="2">
        <f>VALUE(X3111)</f>
        <v>49.262136937451402</v>
      </c>
      <c r="Z3111" t="s">
        <v>79</v>
      </c>
      <c r="AA3111" t="s">
        <v>8944</v>
      </c>
      <c r="AB3111" t="s">
        <v>28090</v>
      </c>
      <c r="AC3111" t="str">
        <f>LEFT(AB3111,FIND(" ",AB3111)-1)</f>
        <v>268</v>
      </c>
      <c r="AD3111" t="str">
        <f>MID(AB3111,FIND(" ",AB3111)+1,FIND(",",AB3111)-FIND(" ",AB3111)-1)</f>
        <v>Arbutus St</v>
      </c>
    </row>
    <row r="3112" spans="1:30" hidden="1" x14ac:dyDescent="0.3">
      <c r="A3112" t="s">
        <v>21</v>
      </c>
      <c r="B3112">
        <f>IF(A3112="twin",2,1)</f>
        <v>2</v>
      </c>
      <c r="C3112" t="s">
        <v>45</v>
      </c>
      <c r="D3112" t="s">
        <v>45</v>
      </c>
      <c r="E3112" t="s">
        <v>45</v>
      </c>
      <c r="F3112" t="s">
        <v>45</v>
      </c>
      <c r="G3112" t="s">
        <v>45</v>
      </c>
      <c r="H3112" t="s">
        <v>45</v>
      </c>
      <c r="J3112" t="s">
        <v>24</v>
      </c>
      <c r="K3112" t="s">
        <v>32</v>
      </c>
      <c r="L3112" t="s">
        <v>26</v>
      </c>
      <c r="M3112" t="s">
        <v>32</v>
      </c>
      <c r="N3112" t="s">
        <v>26</v>
      </c>
      <c r="O3112" t="s">
        <v>32</v>
      </c>
      <c r="P3112" t="s">
        <v>26</v>
      </c>
      <c r="R3112" t="s">
        <v>27</v>
      </c>
      <c r="S3112" t="s">
        <v>8945</v>
      </c>
      <c r="T3112" t="s">
        <v>1004</v>
      </c>
      <c r="U3112" t="str">
        <f>RIGHT(T3112,LEN(T3112)-FIND("[",T3112))</f>
        <v>-123.15556337039916, 49.237583909551134]}</v>
      </c>
      <c r="V3112" t="str">
        <f>LEFT(U3112,FIND(",",U3112)-1)</f>
        <v>-123.15556337039916</v>
      </c>
      <c r="W3112" s="2">
        <f>VALUE(V3112)</f>
        <v>-123.15556337039899</v>
      </c>
      <c r="X3112" t="str">
        <f>MID(U3112,FIND(" ",U3112)+1,FIND("]",U3112)-FIND(" ",U3112)-1)</f>
        <v>49.237583909551134</v>
      </c>
      <c r="Y3112" s="2">
        <f>VALUE(X3112)</f>
        <v>49.237583909551098</v>
      </c>
      <c r="Z3112" t="s">
        <v>298</v>
      </c>
      <c r="AA3112" t="s">
        <v>8946</v>
      </c>
      <c r="AB3112" t="s">
        <v>26141</v>
      </c>
      <c r="AC3112" t="str">
        <f>LEFT(AB3112,FIND(" ",AB3112)-1)</f>
        <v>5383</v>
      </c>
      <c r="AD3112" t="str">
        <f>MID(AB3112,FIND(" ",AB3112)+1,FIND(",",AB3112)-FIND(" ",AB3112)-1)</f>
        <v>West Blvd</v>
      </c>
    </row>
    <row r="3113" spans="1:30" hidden="1" x14ac:dyDescent="0.3">
      <c r="A3113" t="s">
        <v>21</v>
      </c>
      <c r="B3113">
        <f>IF(A3113="twin",2,1)</f>
        <v>2</v>
      </c>
      <c r="C3113" t="s">
        <v>45</v>
      </c>
      <c r="D3113" t="s">
        <v>22</v>
      </c>
      <c r="E3113" t="s">
        <v>45</v>
      </c>
      <c r="F3113" t="s">
        <v>22</v>
      </c>
      <c r="G3113" t="s">
        <v>45</v>
      </c>
      <c r="H3113" t="s">
        <v>22</v>
      </c>
      <c r="J3113" t="s">
        <v>24</v>
      </c>
      <c r="K3113" t="s">
        <v>32</v>
      </c>
      <c r="L3113" t="s">
        <v>26</v>
      </c>
      <c r="M3113" t="s">
        <v>32</v>
      </c>
      <c r="N3113" t="s">
        <v>26</v>
      </c>
      <c r="O3113" t="s">
        <v>32</v>
      </c>
      <c r="P3113" t="s">
        <v>26</v>
      </c>
      <c r="R3113" t="s">
        <v>27</v>
      </c>
      <c r="S3113" t="s">
        <v>8947</v>
      </c>
      <c r="T3113" t="s">
        <v>8185</v>
      </c>
      <c r="U3113" t="str">
        <f>RIGHT(T3113,LEN(T3113)-FIND("[",T3113))</f>
        <v>-123.1046765039297, 49.281453153382486]}</v>
      </c>
      <c r="V3113" t="str">
        <f>LEFT(U3113,FIND(",",U3113)-1)</f>
        <v>-123.1046765039297</v>
      </c>
      <c r="W3113" s="2">
        <f>VALUE(V3113)</f>
        <v>-123.104676503929</v>
      </c>
      <c r="X3113" t="str">
        <f>MID(U3113,FIND(" ",U3113)+1,FIND("]",U3113)-FIND(" ",U3113)-1)</f>
        <v>49.281453153382486</v>
      </c>
      <c r="Y3113" s="2">
        <f>VALUE(X3113)</f>
        <v>49.281453153382401</v>
      </c>
      <c r="Z3113" t="s">
        <v>30</v>
      </c>
      <c r="AA3113" t="s">
        <v>8948</v>
      </c>
      <c r="AB3113" t="s">
        <v>27933</v>
      </c>
      <c r="AC3113" t="str">
        <f>LEFT(AB3113,FIND(" ",AB3113)-1)</f>
        <v>5</v>
      </c>
      <c r="AD3113" t="str">
        <f>MID(AB3113,FIND(" ",AB3113)+1,FIND(",",AB3113)-FIND(" ",AB3113)-1)</f>
        <v>W Hastings St</v>
      </c>
    </row>
    <row r="3114" spans="1:30" hidden="1" x14ac:dyDescent="0.3">
      <c r="A3114" t="s">
        <v>21</v>
      </c>
      <c r="B3114">
        <f>IF(A3114="twin",2,1)</f>
        <v>2</v>
      </c>
      <c r="C3114" t="s">
        <v>45</v>
      </c>
      <c r="D3114" t="s">
        <v>22</v>
      </c>
      <c r="E3114" t="s">
        <v>45</v>
      </c>
      <c r="F3114" t="s">
        <v>22</v>
      </c>
      <c r="G3114" t="s">
        <v>45</v>
      </c>
      <c r="H3114" t="s">
        <v>22</v>
      </c>
      <c r="J3114" t="s">
        <v>24</v>
      </c>
      <c r="K3114" t="s">
        <v>32</v>
      </c>
      <c r="L3114" t="s">
        <v>26</v>
      </c>
      <c r="M3114" t="s">
        <v>32</v>
      </c>
      <c r="N3114" t="s">
        <v>26</v>
      </c>
      <c r="O3114" t="s">
        <v>32</v>
      </c>
      <c r="P3114" t="s">
        <v>26</v>
      </c>
      <c r="R3114" t="s">
        <v>27</v>
      </c>
      <c r="S3114" t="s">
        <v>8949</v>
      </c>
      <c r="T3114" t="s">
        <v>8950</v>
      </c>
      <c r="U3114" t="str">
        <f>RIGHT(T3114,LEN(T3114)-FIND("[",T3114))</f>
        <v>-123.10484974740044, 49.281484992162206]}</v>
      </c>
      <c r="V3114" t="str">
        <f>LEFT(U3114,FIND(",",U3114)-1)</f>
        <v>-123.10484974740044</v>
      </c>
      <c r="W3114" s="2">
        <f>VALUE(V3114)</f>
        <v>-123.1048497474</v>
      </c>
      <c r="X3114" t="str">
        <f>MID(U3114,FIND(" ",U3114)+1,FIND("]",U3114)-FIND(" ",U3114)-1)</f>
        <v>49.281484992162206</v>
      </c>
      <c r="Y3114" s="2">
        <f>VALUE(X3114)</f>
        <v>49.281484992162198</v>
      </c>
      <c r="Z3114" t="s">
        <v>30</v>
      </c>
      <c r="AA3114" t="s">
        <v>8951</v>
      </c>
      <c r="AB3114" t="s">
        <v>27933</v>
      </c>
      <c r="AC3114" t="str">
        <f>LEFT(AB3114,FIND(" ",AB3114)-1)</f>
        <v>5</v>
      </c>
      <c r="AD3114" t="str">
        <f>MID(AB3114,FIND(" ",AB3114)+1,FIND(",",AB3114)-FIND(" ",AB3114)-1)</f>
        <v>W Hastings St</v>
      </c>
    </row>
    <row r="3115" spans="1:30" hidden="1" x14ac:dyDescent="0.3">
      <c r="A3115" t="s">
        <v>21</v>
      </c>
      <c r="B3115">
        <f>IF(A3115="twin",2,1)</f>
        <v>2</v>
      </c>
      <c r="C3115" t="s">
        <v>45</v>
      </c>
      <c r="D3115" t="s">
        <v>22</v>
      </c>
      <c r="E3115" t="s">
        <v>45</v>
      </c>
      <c r="F3115" t="s">
        <v>22</v>
      </c>
      <c r="G3115" t="s">
        <v>45</v>
      </c>
      <c r="H3115" t="s">
        <v>22</v>
      </c>
      <c r="J3115" t="s">
        <v>24</v>
      </c>
      <c r="K3115" t="s">
        <v>32</v>
      </c>
      <c r="L3115" t="s">
        <v>26</v>
      </c>
      <c r="M3115" t="s">
        <v>32</v>
      </c>
      <c r="N3115" t="s">
        <v>26</v>
      </c>
      <c r="O3115" t="s">
        <v>32</v>
      </c>
      <c r="P3115" t="s">
        <v>26</v>
      </c>
      <c r="R3115" t="s">
        <v>27</v>
      </c>
      <c r="S3115" t="s">
        <v>8952</v>
      </c>
      <c r="T3115" t="s">
        <v>8953</v>
      </c>
      <c r="U3115" t="str">
        <f>RIGHT(T3115,LEN(T3115)-FIND("[",T3115))</f>
        <v>-123.10519360646755, 49.28154755593233]}</v>
      </c>
      <c r="V3115" t="str">
        <f>LEFT(U3115,FIND(",",U3115)-1)</f>
        <v>-123.10519360646755</v>
      </c>
      <c r="W3115" s="2">
        <f>VALUE(V3115)</f>
        <v>-123.105193606467</v>
      </c>
      <c r="X3115" t="str">
        <f>MID(U3115,FIND(" ",U3115)+1,FIND("]",U3115)-FIND(" ",U3115)-1)</f>
        <v>49.28154755593233</v>
      </c>
      <c r="Y3115" s="2">
        <f>VALUE(X3115)</f>
        <v>49.281547555932299</v>
      </c>
      <c r="Z3115" t="s">
        <v>30</v>
      </c>
      <c r="AA3115" t="s">
        <v>8954</v>
      </c>
      <c r="AB3115" t="s">
        <v>28091</v>
      </c>
      <c r="AC3115" t="str">
        <f>LEFT(AB3115,FIND(" ",AB3115)-1)</f>
        <v>18</v>
      </c>
      <c r="AD3115" t="str">
        <f>MID(AB3115,FIND(" ",AB3115)+1,FIND(",",AB3115)-FIND(" ",AB3115)-1)</f>
        <v>BC-7A</v>
      </c>
    </row>
    <row r="3116" spans="1:30" hidden="1" x14ac:dyDescent="0.3">
      <c r="A3116" t="s">
        <v>21</v>
      </c>
      <c r="B3116">
        <f>IF(A3116="twin",2,1)</f>
        <v>2</v>
      </c>
      <c r="C3116" t="s">
        <v>45</v>
      </c>
      <c r="D3116" t="s">
        <v>22</v>
      </c>
      <c r="E3116" t="s">
        <v>45</v>
      </c>
      <c r="F3116" t="s">
        <v>22</v>
      </c>
      <c r="G3116" t="s">
        <v>45</v>
      </c>
      <c r="H3116" t="s">
        <v>22</v>
      </c>
      <c r="J3116" t="s">
        <v>24</v>
      </c>
      <c r="K3116" t="s">
        <v>32</v>
      </c>
      <c r="L3116" t="s">
        <v>26</v>
      </c>
      <c r="M3116" t="s">
        <v>32</v>
      </c>
      <c r="N3116" t="s">
        <v>26</v>
      </c>
      <c r="O3116" t="s">
        <v>32</v>
      </c>
      <c r="P3116" t="s">
        <v>26</v>
      </c>
      <c r="R3116" t="s">
        <v>27</v>
      </c>
      <c r="S3116" t="s">
        <v>8955</v>
      </c>
      <c r="T3116" t="s">
        <v>8956</v>
      </c>
      <c r="U3116" t="str">
        <f>RIGHT(T3116,LEN(T3116)-FIND("[",T3116))</f>
        <v>-123.10622938448846, 49.28173615474656]}</v>
      </c>
      <c r="V3116" t="str">
        <f>LEFT(U3116,FIND(",",U3116)-1)</f>
        <v>-123.10622938448846</v>
      </c>
      <c r="W3116" s="2">
        <f>VALUE(V3116)</f>
        <v>-123.106229384488</v>
      </c>
      <c r="X3116" t="str">
        <f>MID(U3116,FIND(" ",U3116)+1,FIND("]",U3116)-FIND(" ",U3116)-1)</f>
        <v>49.28173615474656</v>
      </c>
      <c r="Y3116" s="2">
        <f>VALUE(X3116)</f>
        <v>49.281736154746497</v>
      </c>
      <c r="Z3116" t="s">
        <v>30</v>
      </c>
      <c r="AA3116" t="s">
        <v>8957</v>
      </c>
      <c r="AB3116" t="s">
        <v>28092</v>
      </c>
      <c r="AC3116" t="str">
        <f>LEFT(AB3116,FIND(" ",AB3116)-1)</f>
        <v>48</v>
      </c>
      <c r="AD3116" t="str">
        <f>MID(AB3116,FIND(" ",AB3116)+1,FIND(",",AB3116)-FIND(" ",AB3116)-1)</f>
        <v>W Hastings St</v>
      </c>
    </row>
    <row r="3117" spans="1:30" hidden="1" x14ac:dyDescent="0.3">
      <c r="A3117" t="s">
        <v>63</v>
      </c>
      <c r="B3117">
        <f>IF(A3117="twin",2,1)</f>
        <v>1</v>
      </c>
      <c r="C3117" t="s">
        <v>45</v>
      </c>
      <c r="D3117" t="s">
        <v>22</v>
      </c>
      <c r="E3117" t="s">
        <v>45</v>
      </c>
      <c r="F3117" t="s">
        <v>22</v>
      </c>
      <c r="G3117" t="s">
        <v>45</v>
      </c>
      <c r="H3117" t="s">
        <v>22</v>
      </c>
      <c r="J3117" t="s">
        <v>24</v>
      </c>
      <c r="K3117" t="s">
        <v>32</v>
      </c>
      <c r="L3117" t="s">
        <v>26</v>
      </c>
      <c r="M3117" t="s">
        <v>32</v>
      </c>
      <c r="N3117" t="s">
        <v>26</v>
      </c>
      <c r="O3117" t="s">
        <v>32</v>
      </c>
      <c r="P3117" t="s">
        <v>26</v>
      </c>
      <c r="R3117" t="s">
        <v>27</v>
      </c>
      <c r="S3117" t="s">
        <v>8958</v>
      </c>
      <c r="T3117" t="s">
        <v>8959</v>
      </c>
      <c r="U3117" t="str">
        <f>RIGHT(T3117,LEN(T3117)-FIND("[",T3117))</f>
        <v>-123.10640097933191, 49.28176768687903]}</v>
      </c>
      <c r="V3117" t="str">
        <f>LEFT(U3117,FIND(",",U3117)-1)</f>
        <v>-123.10640097933191</v>
      </c>
      <c r="W3117" s="2">
        <f>VALUE(V3117)</f>
        <v>-123.106400979331</v>
      </c>
      <c r="X3117" t="str">
        <f>MID(U3117,FIND(" ",U3117)+1,FIND("]",U3117)-FIND(" ",U3117)-1)</f>
        <v>49.28176768687903</v>
      </c>
      <c r="Y3117" s="2">
        <f>VALUE(X3117)</f>
        <v>49.281767686879</v>
      </c>
      <c r="Z3117" t="s">
        <v>30</v>
      </c>
      <c r="AA3117" t="s">
        <v>8960</v>
      </c>
      <c r="AB3117" t="s">
        <v>28093</v>
      </c>
      <c r="AC3117" t="str">
        <f>LEFT(AB3117,FIND(" ",AB3117)-1)</f>
        <v>Eastbound</v>
      </c>
      <c r="AD3117" t="str">
        <f>MID(AB3117,FIND(" ",AB3117)+1,FIND(",",AB3117)-FIND(" ",AB3117)-1)</f>
        <v>W Hastings @ Abbott St</v>
      </c>
    </row>
    <row r="3118" spans="1:30" hidden="1" x14ac:dyDescent="0.3">
      <c r="A3118" t="s">
        <v>21</v>
      </c>
      <c r="B3118">
        <f>IF(A3118="twin",2,1)</f>
        <v>2</v>
      </c>
      <c r="C3118" t="s">
        <v>22</v>
      </c>
      <c r="D3118" t="s">
        <v>22</v>
      </c>
      <c r="E3118" t="s">
        <v>22</v>
      </c>
      <c r="F3118" t="s">
        <v>22</v>
      </c>
      <c r="G3118" t="s">
        <v>22</v>
      </c>
      <c r="H3118" t="s">
        <v>22</v>
      </c>
      <c r="J3118" t="s">
        <v>24</v>
      </c>
      <c r="K3118" t="s">
        <v>32</v>
      </c>
      <c r="L3118" t="s">
        <v>26</v>
      </c>
      <c r="M3118" t="s">
        <v>32</v>
      </c>
      <c r="N3118" t="s">
        <v>26</v>
      </c>
      <c r="O3118" t="s">
        <v>32</v>
      </c>
      <c r="P3118" t="s">
        <v>26</v>
      </c>
      <c r="R3118" t="s">
        <v>27</v>
      </c>
      <c r="S3118" t="s">
        <v>8961</v>
      </c>
      <c r="T3118" t="s">
        <v>8962</v>
      </c>
      <c r="U3118" t="str">
        <f>RIGHT(T3118,LEN(T3118)-FIND("[",T3118))</f>
        <v>-123.0980762369644, 49.28121701864611]}</v>
      </c>
      <c r="V3118" t="str">
        <f>LEFT(U3118,FIND(",",U3118)-1)</f>
        <v>-123.0980762369644</v>
      </c>
      <c r="W3118" s="2">
        <f>VALUE(V3118)</f>
        <v>-123.098076236964</v>
      </c>
      <c r="X3118" t="str">
        <f>MID(U3118,FIND(" ",U3118)+1,FIND("]",U3118)-FIND(" ",U3118)-1)</f>
        <v>49.28121701864611</v>
      </c>
      <c r="Y3118" s="2">
        <f>VALUE(X3118)</f>
        <v>49.281217018646103</v>
      </c>
      <c r="Z3118" t="s">
        <v>552</v>
      </c>
      <c r="AA3118" t="s">
        <v>8963</v>
      </c>
      <c r="AB3118" t="s">
        <v>27529</v>
      </c>
      <c r="AC3118" t="str">
        <f>LEFT(AB3118,FIND(" ",AB3118)-1)</f>
        <v>288</v>
      </c>
      <c r="AD3118" t="str">
        <f>MID(AB3118,FIND(" ",AB3118)+1,FIND(",",AB3118)-FIND(" ",AB3118)-1)</f>
        <v>E Hastings St</v>
      </c>
    </row>
    <row r="3119" spans="1:30" hidden="1" x14ac:dyDescent="0.3">
      <c r="A3119" t="s">
        <v>21</v>
      </c>
      <c r="B3119">
        <f>IF(A3119="twin",2,1)</f>
        <v>2</v>
      </c>
      <c r="C3119" t="s">
        <v>22</v>
      </c>
      <c r="D3119" t="s">
        <v>22</v>
      </c>
      <c r="E3119" t="s">
        <v>22</v>
      </c>
      <c r="F3119" t="s">
        <v>22</v>
      </c>
      <c r="G3119" t="s">
        <v>22</v>
      </c>
      <c r="H3119" t="s">
        <v>22</v>
      </c>
      <c r="J3119" t="s">
        <v>24</v>
      </c>
      <c r="K3119" t="s">
        <v>32</v>
      </c>
      <c r="L3119" t="s">
        <v>26</v>
      </c>
      <c r="M3119" t="s">
        <v>32</v>
      </c>
      <c r="N3119" t="s">
        <v>26</v>
      </c>
      <c r="O3119" t="s">
        <v>32</v>
      </c>
      <c r="P3119" t="s">
        <v>26</v>
      </c>
      <c r="R3119" t="s">
        <v>27</v>
      </c>
      <c r="S3119" t="s">
        <v>8964</v>
      </c>
      <c r="T3119" t="s">
        <v>6342</v>
      </c>
      <c r="U3119" t="str">
        <f>RIGHT(T3119,LEN(T3119)-FIND("[",T3119))</f>
        <v>-123.09790066220903, 49.281213380564516]}</v>
      </c>
      <c r="V3119" t="str">
        <f>LEFT(U3119,FIND(",",U3119)-1)</f>
        <v>-123.09790066220903</v>
      </c>
      <c r="W3119" s="2">
        <f>VALUE(V3119)</f>
        <v>-123.097900662209</v>
      </c>
      <c r="X3119" t="str">
        <f>MID(U3119,FIND(" ",U3119)+1,FIND("]",U3119)-FIND(" ",U3119)-1)</f>
        <v>49.281213380564516</v>
      </c>
      <c r="Y3119" s="2">
        <f>VALUE(X3119)</f>
        <v>49.281213380564502</v>
      </c>
      <c r="Z3119" t="s">
        <v>552</v>
      </c>
      <c r="AA3119" t="s">
        <v>8965</v>
      </c>
      <c r="AB3119" t="s">
        <v>27529</v>
      </c>
      <c r="AC3119" t="str">
        <f>LEFT(AB3119,FIND(" ",AB3119)-1)</f>
        <v>288</v>
      </c>
      <c r="AD3119" t="str">
        <f>MID(AB3119,FIND(" ",AB3119)+1,FIND(",",AB3119)-FIND(" ",AB3119)-1)</f>
        <v>E Hastings St</v>
      </c>
    </row>
    <row r="3120" spans="1:30" hidden="1" x14ac:dyDescent="0.3">
      <c r="A3120" t="s">
        <v>63</v>
      </c>
      <c r="B3120">
        <f>IF(A3120="twin",2,1)</f>
        <v>1</v>
      </c>
      <c r="C3120" t="s">
        <v>22</v>
      </c>
      <c r="D3120" t="s">
        <v>22</v>
      </c>
      <c r="E3120" t="s">
        <v>22</v>
      </c>
      <c r="F3120" t="s">
        <v>22</v>
      </c>
      <c r="G3120" t="s">
        <v>22</v>
      </c>
      <c r="H3120" t="s">
        <v>22</v>
      </c>
      <c r="J3120" t="s">
        <v>24</v>
      </c>
      <c r="K3120" t="s">
        <v>32</v>
      </c>
      <c r="L3120" t="s">
        <v>26</v>
      </c>
      <c r="M3120" t="s">
        <v>32</v>
      </c>
      <c r="N3120" t="s">
        <v>26</v>
      </c>
      <c r="O3120" t="s">
        <v>32</v>
      </c>
      <c r="P3120" t="s">
        <v>26</v>
      </c>
      <c r="R3120" t="s">
        <v>27</v>
      </c>
      <c r="S3120" t="s">
        <v>8966</v>
      </c>
      <c r="T3120" t="s">
        <v>8967</v>
      </c>
      <c r="U3120" t="str">
        <f>RIGHT(T3120,LEN(T3120)-FIND("[",T3120))</f>
        <v>-123.0977240973203, 49.28120964410656]}</v>
      </c>
      <c r="V3120" t="str">
        <f>LEFT(U3120,FIND(",",U3120)-1)</f>
        <v>-123.0977240973203</v>
      </c>
      <c r="W3120" s="2">
        <f>VALUE(V3120)</f>
        <v>-123.09772409732</v>
      </c>
      <c r="X3120" t="str">
        <f>MID(U3120,FIND(" ",U3120)+1,FIND("]",U3120)-FIND(" ",U3120)-1)</f>
        <v>49.28120964410656</v>
      </c>
      <c r="Y3120" s="2">
        <f>VALUE(X3120)</f>
        <v>49.281209644106497</v>
      </c>
      <c r="Z3120" t="s">
        <v>552</v>
      </c>
      <c r="AA3120" t="s">
        <v>8968</v>
      </c>
      <c r="AB3120" t="s">
        <v>28094</v>
      </c>
      <c r="AC3120" t="str">
        <f>LEFT(AB3120,FIND(" ",AB3120)-1)</f>
        <v>298</v>
      </c>
      <c r="AD3120" t="str">
        <f>MID(AB3120,FIND(" ",AB3120)+1,FIND(",",AB3120)-FIND(" ",AB3120)-1)</f>
        <v>E Hastings St</v>
      </c>
    </row>
    <row r="3121" spans="1:30" hidden="1" x14ac:dyDescent="0.3">
      <c r="A3121" t="s">
        <v>21</v>
      </c>
      <c r="B3121">
        <f>IF(A3121="twin",2,1)</f>
        <v>2</v>
      </c>
      <c r="C3121" t="s">
        <v>22</v>
      </c>
      <c r="D3121" t="s">
        <v>22</v>
      </c>
      <c r="E3121" t="s">
        <v>22</v>
      </c>
      <c r="F3121" t="s">
        <v>22</v>
      </c>
      <c r="G3121" t="s">
        <v>22</v>
      </c>
      <c r="H3121" t="s">
        <v>22</v>
      </c>
      <c r="J3121" t="s">
        <v>24</v>
      </c>
      <c r="K3121" t="s">
        <v>32</v>
      </c>
      <c r="L3121" t="s">
        <v>26</v>
      </c>
      <c r="M3121" t="s">
        <v>32</v>
      </c>
      <c r="N3121" t="s">
        <v>26</v>
      </c>
      <c r="O3121" t="s">
        <v>32</v>
      </c>
      <c r="P3121" t="s">
        <v>26</v>
      </c>
      <c r="R3121" t="s">
        <v>27</v>
      </c>
      <c r="S3121" t="s">
        <v>8969</v>
      </c>
      <c r="T3121" t="s">
        <v>8970</v>
      </c>
      <c r="U3121" t="str">
        <f>RIGHT(T3121,LEN(T3121)-FIND("[",T3121))</f>
        <v>-123.12386136070357, 49.28861050378181]}</v>
      </c>
      <c r="V3121" t="str">
        <f>LEFT(U3121,FIND(",",U3121)-1)</f>
        <v>-123.12386136070357</v>
      </c>
      <c r="W3121" s="2">
        <f>VALUE(V3121)</f>
        <v>-123.123861360703</v>
      </c>
      <c r="X3121" t="str">
        <f>MID(U3121,FIND(" ",U3121)+1,FIND("]",U3121)-FIND(" ",U3121)-1)</f>
        <v>49.28861050378181</v>
      </c>
      <c r="Y3121" s="2">
        <f>VALUE(X3121)</f>
        <v>49.288610503781797</v>
      </c>
      <c r="Z3121" t="s">
        <v>30</v>
      </c>
      <c r="AA3121" t="s">
        <v>8971</v>
      </c>
      <c r="AB3121" t="s">
        <v>28095</v>
      </c>
      <c r="AC3121" t="str">
        <f>LEFT(AB3121,FIND(" ",AB3121)-1)</f>
        <v>Westbound</v>
      </c>
      <c r="AD3121" t="str">
        <f>MID(AB3121,FIND(" ",AB3121)+1,FIND(",",AB3121)-FIND(" ",AB3121)-1)</f>
        <v>W Pender St @ Bute St</v>
      </c>
    </row>
    <row r="3122" spans="1:30" hidden="1" x14ac:dyDescent="0.3">
      <c r="A3122" t="s">
        <v>21</v>
      </c>
      <c r="B3122">
        <f>IF(A3122="twin",2,1)</f>
        <v>2</v>
      </c>
      <c r="C3122" t="s">
        <v>22</v>
      </c>
      <c r="D3122" t="s">
        <v>22</v>
      </c>
      <c r="E3122" t="s">
        <v>22</v>
      </c>
      <c r="F3122" t="s">
        <v>22</v>
      </c>
      <c r="G3122" t="s">
        <v>22</v>
      </c>
      <c r="H3122" t="s">
        <v>22</v>
      </c>
      <c r="J3122" t="s">
        <v>24</v>
      </c>
      <c r="K3122" t="s">
        <v>32</v>
      </c>
      <c r="L3122" t="s">
        <v>26</v>
      </c>
      <c r="M3122" t="s">
        <v>32</v>
      </c>
      <c r="N3122" t="s">
        <v>26</v>
      </c>
      <c r="O3122" t="s">
        <v>32</v>
      </c>
      <c r="P3122" t="s">
        <v>26</v>
      </c>
      <c r="R3122" t="s">
        <v>27</v>
      </c>
      <c r="S3122" t="s">
        <v>8972</v>
      </c>
      <c r="T3122" t="s">
        <v>8973</v>
      </c>
      <c r="U3122" t="str">
        <f>RIGHT(T3122,LEN(T3122)-FIND("[",T3122))</f>
        <v>-123.12401726799935, 49.28865664368716]}</v>
      </c>
      <c r="V3122" t="str">
        <f>LEFT(U3122,FIND(",",U3122)-1)</f>
        <v>-123.12401726799935</v>
      </c>
      <c r="W3122" s="2">
        <f>VALUE(V3122)</f>
        <v>-123.12401726799899</v>
      </c>
      <c r="X3122" t="str">
        <f>MID(U3122,FIND(" ",U3122)+1,FIND("]",U3122)-FIND(" ",U3122)-1)</f>
        <v>49.28865664368716</v>
      </c>
      <c r="Y3122" s="2">
        <f>VALUE(X3122)</f>
        <v>49.288656643687098</v>
      </c>
      <c r="Z3122" t="s">
        <v>30</v>
      </c>
      <c r="AA3122" t="s">
        <v>8974</v>
      </c>
      <c r="AB3122" t="s">
        <v>28096</v>
      </c>
      <c r="AC3122" t="str">
        <f>LEFT(AB3122,FIND(" ",AB3122)-1)</f>
        <v>1206</v>
      </c>
      <c r="AD3122" t="str">
        <f>MID(AB3122,FIND(" ",AB3122)+1,FIND(",",AB3122)-FIND(" ",AB3122)-1)</f>
        <v>W Pender St</v>
      </c>
    </row>
    <row r="3123" spans="1:30" hidden="1" x14ac:dyDescent="0.3">
      <c r="A3123" t="s">
        <v>21</v>
      </c>
      <c r="B3123">
        <f>IF(A3123="twin",2,1)</f>
        <v>2</v>
      </c>
      <c r="C3123" t="s">
        <v>45</v>
      </c>
      <c r="D3123" t="s">
        <v>22</v>
      </c>
      <c r="E3123" t="s">
        <v>45</v>
      </c>
      <c r="F3123" t="s">
        <v>22</v>
      </c>
      <c r="G3123" t="s">
        <v>45</v>
      </c>
      <c r="H3123" t="s">
        <v>22</v>
      </c>
      <c r="J3123" t="s">
        <v>24</v>
      </c>
      <c r="K3123" t="s">
        <v>32</v>
      </c>
      <c r="L3123" t="s">
        <v>26</v>
      </c>
      <c r="M3123" t="s">
        <v>32</v>
      </c>
      <c r="N3123" t="s">
        <v>26</v>
      </c>
      <c r="O3123" t="s">
        <v>32</v>
      </c>
      <c r="P3123" t="s">
        <v>26</v>
      </c>
      <c r="R3123" t="s">
        <v>27</v>
      </c>
      <c r="S3123" t="s">
        <v>8975</v>
      </c>
      <c r="T3123" t="s">
        <v>8976</v>
      </c>
      <c r="U3123" t="str">
        <f>RIGHT(T3123,LEN(T3123)-FIND("[",T3123))</f>
        <v>-123.1531584219458, 49.23464838333447]}</v>
      </c>
      <c r="V3123" t="str">
        <f>LEFT(U3123,FIND(",",U3123)-1)</f>
        <v>-123.1531584219458</v>
      </c>
      <c r="W3123" s="2">
        <f>VALUE(V3123)</f>
        <v>-123.15315842194499</v>
      </c>
      <c r="X3123" t="str">
        <f>MID(U3123,FIND(" ",U3123)+1,FIND("]",U3123)-FIND(" ",U3123)-1)</f>
        <v>49.23464838333447</v>
      </c>
      <c r="Y3123" s="2">
        <f>VALUE(X3123)</f>
        <v>49.234648383334402</v>
      </c>
      <c r="Z3123" t="s">
        <v>8068</v>
      </c>
      <c r="AA3123" t="s">
        <v>8977</v>
      </c>
      <c r="AB3123" t="s">
        <v>28097</v>
      </c>
      <c r="AC3123" t="str">
        <f>LEFT(AB3123,FIND(" ",AB3123)-1)</f>
        <v>2035</v>
      </c>
      <c r="AD3123" t="str">
        <f>MID(AB3123,FIND(" ",AB3123)+1,FIND(",",AB3123)-FIND(" ",AB3123)-1)</f>
        <v>W 41st Ave</v>
      </c>
    </row>
    <row r="3124" spans="1:30" hidden="1" x14ac:dyDescent="0.3">
      <c r="A3124" t="s">
        <v>21</v>
      </c>
      <c r="B3124">
        <f>IF(A3124="twin",2,1)</f>
        <v>2</v>
      </c>
      <c r="C3124" t="s">
        <v>22</v>
      </c>
      <c r="D3124" t="s">
        <v>22</v>
      </c>
      <c r="E3124" t="s">
        <v>22</v>
      </c>
      <c r="F3124" t="s">
        <v>22</v>
      </c>
      <c r="G3124" t="s">
        <v>22</v>
      </c>
      <c r="H3124" t="s">
        <v>22</v>
      </c>
      <c r="J3124" t="s">
        <v>24</v>
      </c>
      <c r="K3124" t="s">
        <v>32</v>
      </c>
      <c r="L3124" t="s">
        <v>26</v>
      </c>
      <c r="M3124" t="s">
        <v>32</v>
      </c>
      <c r="N3124" t="s">
        <v>26</v>
      </c>
      <c r="O3124" t="s">
        <v>32</v>
      </c>
      <c r="P3124" t="s">
        <v>26</v>
      </c>
      <c r="R3124" t="s">
        <v>27</v>
      </c>
      <c r="S3124" t="s">
        <v>8978</v>
      </c>
      <c r="T3124" t="s">
        <v>8979</v>
      </c>
      <c r="U3124" t="str">
        <f>RIGHT(T3124,LEN(T3124)-FIND("[",T3124))</f>
        <v>-123.12787100764183, 49.29022872952322]}</v>
      </c>
      <c r="V3124" t="str">
        <f>LEFT(U3124,FIND(",",U3124)-1)</f>
        <v>-123.12787100764183</v>
      </c>
      <c r="W3124" s="2">
        <f>VALUE(V3124)</f>
        <v>-123.12787100764101</v>
      </c>
      <c r="X3124" t="str">
        <f>MID(U3124,FIND(" ",U3124)+1,FIND("]",U3124)-FIND(" ",U3124)-1)</f>
        <v>49.29022872952322</v>
      </c>
      <c r="Y3124" s="2">
        <f>VALUE(X3124)</f>
        <v>49.2902287295232</v>
      </c>
      <c r="Z3124" t="s">
        <v>30</v>
      </c>
      <c r="AA3124" t="s">
        <v>8980</v>
      </c>
      <c r="AB3124" t="s">
        <v>28098</v>
      </c>
      <c r="AC3124" t="str">
        <f>LEFT(AB3124,FIND(" ",AB3124)-1)</f>
        <v>1438</v>
      </c>
      <c r="AD3124" t="str">
        <f>MID(AB3124,FIND(" ",AB3124)+1,FIND(",",AB3124)-FIND(" ",AB3124)-1)</f>
        <v>W Hastings St</v>
      </c>
    </row>
    <row r="3125" spans="1:30" hidden="1" x14ac:dyDescent="0.3">
      <c r="A3125" t="s">
        <v>21</v>
      </c>
      <c r="B3125">
        <f>IF(A3125="twin",2,1)</f>
        <v>2</v>
      </c>
      <c r="C3125" t="s">
        <v>45</v>
      </c>
      <c r="D3125" t="s">
        <v>22</v>
      </c>
      <c r="E3125" t="s">
        <v>45</v>
      </c>
      <c r="F3125" t="s">
        <v>22</v>
      </c>
      <c r="G3125" t="s">
        <v>45</v>
      </c>
      <c r="H3125" t="s">
        <v>22</v>
      </c>
      <c r="J3125" t="s">
        <v>24</v>
      </c>
      <c r="K3125" t="s">
        <v>32</v>
      </c>
      <c r="L3125" t="s">
        <v>26</v>
      </c>
      <c r="M3125" t="s">
        <v>32</v>
      </c>
      <c r="N3125" t="s">
        <v>26</v>
      </c>
      <c r="O3125" t="s">
        <v>32</v>
      </c>
      <c r="P3125" t="s">
        <v>26</v>
      </c>
      <c r="R3125" t="s">
        <v>27</v>
      </c>
      <c r="S3125" t="s">
        <v>8981</v>
      </c>
      <c r="T3125" t="s">
        <v>8251</v>
      </c>
      <c r="U3125" t="str">
        <f>RIGHT(T3125,LEN(T3125)-FIND("[",T3125))</f>
        <v>-123.15284117297048, 49.23445614315596]}</v>
      </c>
      <c r="V3125" t="str">
        <f>LEFT(U3125,FIND(",",U3125)-1)</f>
        <v>-123.15284117297048</v>
      </c>
      <c r="W3125" s="2">
        <f>VALUE(V3125)</f>
        <v>-123.15284117297</v>
      </c>
      <c r="X3125" t="str">
        <f>MID(U3125,FIND(" ",U3125)+1,FIND("]",U3125)-FIND(" ",U3125)-1)</f>
        <v>49.23445614315596</v>
      </c>
      <c r="Y3125" s="2">
        <f>VALUE(X3125)</f>
        <v>49.234456143155903</v>
      </c>
      <c r="Z3125" t="s">
        <v>137</v>
      </c>
      <c r="AA3125" t="s">
        <v>8982</v>
      </c>
      <c r="AB3125" t="s">
        <v>27950</v>
      </c>
      <c r="AC3125" t="str">
        <f>LEFT(AB3125,FIND(" ",AB3125)-1)</f>
        <v>2028</v>
      </c>
      <c r="AD3125" t="str">
        <f>MID(AB3125,FIND(" ",AB3125)+1,FIND(",",AB3125)-FIND(" ",AB3125)-1)</f>
        <v>W 41st Ave</v>
      </c>
    </row>
    <row r="3126" spans="1:30" hidden="1" x14ac:dyDescent="0.3">
      <c r="A3126" t="s">
        <v>21</v>
      </c>
      <c r="B3126">
        <f>IF(A3126="twin",2,1)</f>
        <v>2</v>
      </c>
      <c r="C3126" t="s">
        <v>22</v>
      </c>
      <c r="D3126" t="s">
        <v>22</v>
      </c>
      <c r="E3126" t="s">
        <v>22</v>
      </c>
      <c r="F3126" t="s">
        <v>22</v>
      </c>
      <c r="G3126" t="s">
        <v>22</v>
      </c>
      <c r="H3126" t="s">
        <v>22</v>
      </c>
      <c r="J3126" t="s">
        <v>24</v>
      </c>
      <c r="K3126" t="s">
        <v>32</v>
      </c>
      <c r="L3126" t="s">
        <v>26</v>
      </c>
      <c r="M3126" t="s">
        <v>32</v>
      </c>
      <c r="N3126" t="s">
        <v>26</v>
      </c>
      <c r="O3126" t="s">
        <v>32</v>
      </c>
      <c r="P3126" t="s">
        <v>26</v>
      </c>
      <c r="R3126" t="s">
        <v>27</v>
      </c>
      <c r="S3126" t="s">
        <v>8983</v>
      </c>
      <c r="T3126" t="s">
        <v>8979</v>
      </c>
      <c r="U3126" t="str">
        <f>RIGHT(T3126,LEN(T3126)-FIND("[",T3126))</f>
        <v>-123.12787100764183, 49.29022872952322]}</v>
      </c>
      <c r="V3126" t="str">
        <f>LEFT(U3126,FIND(",",U3126)-1)</f>
        <v>-123.12787100764183</v>
      </c>
      <c r="W3126" s="2">
        <f>VALUE(V3126)</f>
        <v>-123.12787100764101</v>
      </c>
      <c r="X3126" t="str">
        <f>MID(U3126,FIND(" ",U3126)+1,FIND("]",U3126)-FIND(" ",U3126)-1)</f>
        <v>49.29022872952322</v>
      </c>
      <c r="Y3126" s="2">
        <f>VALUE(X3126)</f>
        <v>49.2902287295232</v>
      </c>
      <c r="Z3126" t="s">
        <v>30</v>
      </c>
      <c r="AA3126" t="s">
        <v>8984</v>
      </c>
      <c r="AB3126" t="s">
        <v>28098</v>
      </c>
      <c r="AC3126" t="str">
        <f>LEFT(AB3126,FIND(" ",AB3126)-1)</f>
        <v>1438</v>
      </c>
      <c r="AD3126" t="str">
        <f>MID(AB3126,FIND(" ",AB3126)+1,FIND(",",AB3126)-FIND(" ",AB3126)-1)</f>
        <v>W Hastings St</v>
      </c>
    </row>
    <row r="3127" spans="1:30" hidden="1" x14ac:dyDescent="0.3">
      <c r="A3127" t="s">
        <v>21</v>
      </c>
      <c r="B3127">
        <f>IF(A3127="twin",2,1)</f>
        <v>2</v>
      </c>
      <c r="C3127" t="s">
        <v>22</v>
      </c>
      <c r="D3127" t="s">
        <v>22</v>
      </c>
      <c r="E3127" t="s">
        <v>22</v>
      </c>
      <c r="F3127" t="s">
        <v>22</v>
      </c>
      <c r="G3127" t="s">
        <v>22</v>
      </c>
      <c r="H3127" t="s">
        <v>22</v>
      </c>
      <c r="J3127" t="s">
        <v>24</v>
      </c>
      <c r="K3127" t="s">
        <v>32</v>
      </c>
      <c r="L3127" t="s">
        <v>26</v>
      </c>
      <c r="M3127" t="s">
        <v>32</v>
      </c>
      <c r="N3127" t="s">
        <v>26</v>
      </c>
      <c r="O3127" t="s">
        <v>32</v>
      </c>
      <c r="P3127" t="s">
        <v>26</v>
      </c>
      <c r="R3127" t="s">
        <v>27</v>
      </c>
      <c r="S3127" t="s">
        <v>8985</v>
      </c>
      <c r="T3127" t="s">
        <v>8986</v>
      </c>
      <c r="U3127" t="str">
        <f>RIGHT(T3127,LEN(T3127)-FIND("[",T3127))</f>
        <v>-123.12778095650368, 49.29033402759305]}</v>
      </c>
      <c r="V3127" t="str">
        <f>LEFT(U3127,FIND(",",U3127)-1)</f>
        <v>-123.12778095650368</v>
      </c>
      <c r="W3127" s="2">
        <f>VALUE(V3127)</f>
        <v>-123.127780956503</v>
      </c>
      <c r="X3127" t="str">
        <f>MID(U3127,FIND(" ",U3127)+1,FIND("]",U3127)-FIND(" ",U3127)-1)</f>
        <v>49.29033402759305</v>
      </c>
      <c r="Y3127" s="2">
        <f>VALUE(X3127)</f>
        <v>49.290334027592998</v>
      </c>
      <c r="Z3127" t="s">
        <v>30</v>
      </c>
      <c r="AA3127" t="s">
        <v>8987</v>
      </c>
      <c r="AB3127" t="s">
        <v>28099</v>
      </c>
      <c r="AC3127" t="str">
        <f>LEFT(AB3127,FIND(" ",AB3127)-1)</f>
        <v>1467</v>
      </c>
      <c r="AD3127" t="str">
        <f>MID(AB3127,FIND(" ",AB3127)+1,FIND(",",AB3127)-FIND(" ",AB3127)-1)</f>
        <v>W Hastings St</v>
      </c>
    </row>
    <row r="3128" spans="1:30" hidden="1" x14ac:dyDescent="0.3">
      <c r="A3128" t="s">
        <v>21</v>
      </c>
      <c r="B3128">
        <f>IF(A3128="twin",2,1)</f>
        <v>2</v>
      </c>
      <c r="C3128" t="s">
        <v>22</v>
      </c>
      <c r="D3128" t="s">
        <v>22</v>
      </c>
      <c r="E3128" t="s">
        <v>22</v>
      </c>
      <c r="F3128" t="s">
        <v>22</v>
      </c>
      <c r="G3128" t="s">
        <v>22</v>
      </c>
      <c r="H3128" t="s">
        <v>22</v>
      </c>
      <c r="J3128" t="s">
        <v>24</v>
      </c>
      <c r="K3128" t="s">
        <v>32</v>
      </c>
      <c r="L3128" t="s">
        <v>26</v>
      </c>
      <c r="M3128" t="s">
        <v>32</v>
      </c>
      <c r="N3128" t="s">
        <v>26</v>
      </c>
      <c r="O3128" t="s">
        <v>32</v>
      </c>
      <c r="P3128" t="s">
        <v>26</v>
      </c>
      <c r="R3128" t="s">
        <v>27</v>
      </c>
      <c r="S3128" t="s">
        <v>8988</v>
      </c>
      <c r="T3128" t="s">
        <v>8989</v>
      </c>
      <c r="U3128" t="str">
        <f>RIGHT(T3128,LEN(T3128)-FIND("[",T3128))</f>
        <v>-123.12803925241231, 49.29027749491744]}</v>
      </c>
      <c r="V3128" t="str">
        <f>LEFT(U3128,FIND(",",U3128)-1)</f>
        <v>-123.12803925241231</v>
      </c>
      <c r="W3128" s="2">
        <f>VALUE(V3128)</f>
        <v>-123.12803925241199</v>
      </c>
      <c r="X3128" t="str">
        <f>MID(U3128,FIND(" ",U3128)+1,FIND("]",U3128)-FIND(" ",U3128)-1)</f>
        <v>49.29027749491744</v>
      </c>
      <c r="Y3128" s="2">
        <f>VALUE(X3128)</f>
        <v>49.290277494917397</v>
      </c>
      <c r="Z3128" t="s">
        <v>30</v>
      </c>
      <c r="AA3128" t="s">
        <v>8990</v>
      </c>
      <c r="AB3128" t="s">
        <v>28100</v>
      </c>
      <c r="AC3128" t="str">
        <f>LEFT(AB3128,FIND(" ",AB3128)-1)</f>
        <v>3J6,</v>
      </c>
      <c r="AD3128" t="e">
        <f>MID(AB3128,FIND(" ",AB3128)+1,FIND(",",AB3128)-FIND(" ",AB3128)-1)</f>
        <v>#VALUE!</v>
      </c>
    </row>
    <row r="3129" spans="1:30" hidden="1" x14ac:dyDescent="0.3">
      <c r="A3129" t="s">
        <v>21</v>
      </c>
      <c r="B3129">
        <f>IF(A3129="twin",2,1)</f>
        <v>2</v>
      </c>
      <c r="C3129" t="s">
        <v>45</v>
      </c>
      <c r="D3129" t="s">
        <v>22</v>
      </c>
      <c r="E3129" t="s">
        <v>45</v>
      </c>
      <c r="F3129" t="s">
        <v>22</v>
      </c>
      <c r="G3129" t="s">
        <v>45</v>
      </c>
      <c r="H3129" t="s">
        <v>22</v>
      </c>
      <c r="J3129" t="s">
        <v>24</v>
      </c>
      <c r="K3129" t="s">
        <v>32</v>
      </c>
      <c r="L3129" t="s">
        <v>26</v>
      </c>
      <c r="M3129" t="s">
        <v>32</v>
      </c>
      <c r="N3129" t="s">
        <v>26</v>
      </c>
      <c r="O3129" t="s">
        <v>32</v>
      </c>
      <c r="P3129" t="s">
        <v>26</v>
      </c>
      <c r="R3129" t="s">
        <v>27</v>
      </c>
      <c r="S3129" t="s">
        <v>8991</v>
      </c>
      <c r="T3129" t="s">
        <v>8992</v>
      </c>
      <c r="U3129" t="str">
        <f>RIGHT(T3129,LEN(T3129)-FIND("[",T3129))</f>
        <v>-123.15319492205337, 49.23446246600656]}</v>
      </c>
      <c r="V3129" t="str">
        <f>LEFT(U3129,FIND(",",U3129)-1)</f>
        <v>-123.15319492205337</v>
      </c>
      <c r="W3129" s="2">
        <f>VALUE(V3129)</f>
        <v>-123.153194922053</v>
      </c>
      <c r="X3129" t="str">
        <f>MID(U3129,FIND(" ",U3129)+1,FIND("]",U3129)-FIND(" ",U3129)-1)</f>
        <v>49.23446246600656</v>
      </c>
      <c r="Y3129" s="2">
        <f>VALUE(X3129)</f>
        <v>49.234462466006498</v>
      </c>
      <c r="Z3129" t="s">
        <v>137</v>
      </c>
      <c r="AA3129" t="s">
        <v>8993</v>
      </c>
      <c r="AB3129" t="s">
        <v>28101</v>
      </c>
      <c r="AC3129" t="str">
        <f>LEFT(AB3129,FIND(" ",AB3129)-1)</f>
        <v>2036</v>
      </c>
      <c r="AD3129" t="str">
        <f>MID(AB3129,FIND(" ",AB3129)+1,FIND(",",AB3129)-FIND(" ",AB3129)-1)</f>
        <v>W 41st Ave</v>
      </c>
    </row>
    <row r="3130" spans="1:30" hidden="1" x14ac:dyDescent="0.3">
      <c r="A3130" t="s">
        <v>21</v>
      </c>
      <c r="B3130">
        <f>IF(A3130="twin",2,1)</f>
        <v>2</v>
      </c>
      <c r="C3130" t="s">
        <v>45</v>
      </c>
      <c r="D3130" t="s">
        <v>22</v>
      </c>
      <c r="E3130" t="s">
        <v>45</v>
      </c>
      <c r="F3130" t="s">
        <v>22</v>
      </c>
      <c r="G3130" t="s">
        <v>45</v>
      </c>
      <c r="H3130" t="s">
        <v>22</v>
      </c>
      <c r="J3130" t="s">
        <v>24</v>
      </c>
      <c r="K3130" t="s">
        <v>32</v>
      </c>
      <c r="L3130" t="s">
        <v>26</v>
      </c>
      <c r="M3130" t="s">
        <v>32</v>
      </c>
      <c r="N3130" t="s">
        <v>26</v>
      </c>
      <c r="O3130" t="s">
        <v>32</v>
      </c>
      <c r="P3130" t="s">
        <v>26</v>
      </c>
      <c r="R3130" t="s">
        <v>27</v>
      </c>
      <c r="S3130" t="s">
        <v>8994</v>
      </c>
      <c r="T3130" t="s">
        <v>8995</v>
      </c>
      <c r="U3130" t="str">
        <f>RIGHT(T3130,LEN(T3130)-FIND("[",T3130))</f>
        <v>-123.15370655042325, 49.23447044883124]}</v>
      </c>
      <c r="V3130" t="str">
        <f>LEFT(U3130,FIND(",",U3130)-1)</f>
        <v>-123.15370655042325</v>
      </c>
      <c r="W3130" s="2">
        <f>VALUE(V3130)</f>
        <v>-123.153706550423</v>
      </c>
      <c r="X3130" t="str">
        <f>MID(U3130,FIND(" ",U3130)+1,FIND("]",U3130)-FIND(" ",U3130)-1)</f>
        <v>49.23447044883124</v>
      </c>
      <c r="Y3130" s="2">
        <f>VALUE(X3130)</f>
        <v>49.234470448831203</v>
      </c>
      <c r="Z3130" t="s">
        <v>137</v>
      </c>
      <c r="AA3130" t="s">
        <v>8996</v>
      </c>
      <c r="AB3130" t="s">
        <v>28102</v>
      </c>
      <c r="AC3130" t="str">
        <f>LEFT(AB3130,FIND(" ",AB3130)-1)</f>
        <v>102</v>
      </c>
      <c r="AD3130" t="str">
        <f>MID(AB3130,FIND(" ",AB3130)+1,FIND(",",AB3130)-FIND(" ",AB3130)-1)</f>
        <v>- 2048 W 41st Ave</v>
      </c>
    </row>
    <row r="3131" spans="1:30" hidden="1" x14ac:dyDescent="0.3">
      <c r="A3131" t="s">
        <v>21</v>
      </c>
      <c r="B3131">
        <f>IF(A3131="twin",2,1)</f>
        <v>2</v>
      </c>
      <c r="C3131" t="s">
        <v>22</v>
      </c>
      <c r="D3131" t="s">
        <v>22</v>
      </c>
      <c r="E3131" t="s">
        <v>22</v>
      </c>
      <c r="F3131" t="s">
        <v>22</v>
      </c>
      <c r="G3131" t="s">
        <v>22</v>
      </c>
      <c r="H3131" t="s">
        <v>22</v>
      </c>
      <c r="J3131" t="s">
        <v>24</v>
      </c>
      <c r="K3131" t="s">
        <v>32</v>
      </c>
      <c r="L3131" t="s">
        <v>26</v>
      </c>
      <c r="M3131" t="s">
        <v>32</v>
      </c>
      <c r="N3131" t="s">
        <v>26</v>
      </c>
      <c r="O3131" t="s">
        <v>32</v>
      </c>
      <c r="P3131" t="s">
        <v>26</v>
      </c>
      <c r="R3131" t="s">
        <v>27</v>
      </c>
      <c r="S3131" t="s">
        <v>8997</v>
      </c>
      <c r="T3131" t="s">
        <v>1971</v>
      </c>
      <c r="U3131" t="str">
        <f>RIGHT(T3131,LEN(T3131)-FIND("[",T3131))</f>
        <v>-123.10691717820795, 49.26270808857894]}</v>
      </c>
      <c r="V3131" t="str">
        <f>LEFT(U3131,FIND(",",U3131)-1)</f>
        <v>-123.10691717820795</v>
      </c>
      <c r="W3131" s="2">
        <f>VALUE(V3131)</f>
        <v>-123.106917178207</v>
      </c>
      <c r="X3131" t="str">
        <f>MID(U3131,FIND(" ",U3131)+1,FIND("]",U3131)-FIND(" ",U3131)-1)</f>
        <v>49.26270808857894</v>
      </c>
      <c r="Y3131" s="2">
        <f>VALUE(X3131)</f>
        <v>49.262708088578897</v>
      </c>
      <c r="Z3131" t="s">
        <v>96</v>
      </c>
      <c r="AA3131" t="s">
        <v>8998</v>
      </c>
      <c r="AB3131" t="s">
        <v>26422</v>
      </c>
      <c r="AC3131" t="str">
        <f>LEFT(AB3131,FIND(" ",AB3131)-1)</f>
        <v>2516</v>
      </c>
      <c r="AD3131" t="str">
        <f>MID(AB3131,FIND(" ",AB3131)+1,FIND(",",AB3131)-FIND(" ",AB3131)-1)</f>
        <v>Manitoba St</v>
      </c>
    </row>
    <row r="3132" spans="1:30" hidden="1" x14ac:dyDescent="0.3">
      <c r="A3132" t="s">
        <v>21</v>
      </c>
      <c r="B3132">
        <f>IF(A3132="twin",2,1)</f>
        <v>2</v>
      </c>
      <c r="C3132" t="s">
        <v>22</v>
      </c>
      <c r="D3132" t="s">
        <v>22</v>
      </c>
      <c r="E3132" t="s">
        <v>22</v>
      </c>
      <c r="F3132" t="s">
        <v>22</v>
      </c>
      <c r="G3132" t="s">
        <v>22</v>
      </c>
      <c r="H3132" t="s">
        <v>22</v>
      </c>
      <c r="J3132" t="s">
        <v>24</v>
      </c>
      <c r="K3132" t="s">
        <v>32</v>
      </c>
      <c r="L3132" t="s">
        <v>26</v>
      </c>
      <c r="M3132" t="s">
        <v>32</v>
      </c>
      <c r="N3132" t="s">
        <v>26</v>
      </c>
      <c r="O3132" t="s">
        <v>32</v>
      </c>
      <c r="P3132" t="s">
        <v>26</v>
      </c>
      <c r="R3132" t="s">
        <v>27</v>
      </c>
      <c r="S3132" t="s">
        <v>8999</v>
      </c>
      <c r="T3132" t="s">
        <v>9000</v>
      </c>
      <c r="U3132" t="str">
        <f>RIGHT(T3132,LEN(T3132)-FIND("[",T3132))</f>
        <v>-123.12700474342044, 49.290106846871275]}</v>
      </c>
      <c r="V3132" t="str">
        <f>LEFT(U3132,FIND(",",U3132)-1)</f>
        <v>-123.12700474342044</v>
      </c>
      <c r="W3132" s="2">
        <f>VALUE(V3132)</f>
        <v>-123.12700474342</v>
      </c>
      <c r="X3132" t="str">
        <f>MID(U3132,FIND(" ",U3132)+1,FIND("]",U3132)-FIND(" ",U3132)-1)</f>
        <v>49.290106846871275</v>
      </c>
      <c r="Y3132" s="2">
        <f>VALUE(X3132)</f>
        <v>49.290106846871197</v>
      </c>
      <c r="Z3132" t="s">
        <v>30</v>
      </c>
      <c r="AA3132" t="s">
        <v>9001</v>
      </c>
      <c r="AB3132" t="s">
        <v>28103</v>
      </c>
      <c r="AC3132" t="str">
        <f>LEFT(AB3132,FIND(" ",AB3132)-1)</f>
        <v>1428</v>
      </c>
      <c r="AD3132" t="str">
        <f>MID(AB3132,FIND(" ",AB3132)+1,FIND(",",AB3132)-FIND(" ",AB3132)-1)</f>
        <v>W Hastings St</v>
      </c>
    </row>
    <row r="3133" spans="1:30" hidden="1" x14ac:dyDescent="0.3">
      <c r="A3133" t="s">
        <v>21</v>
      </c>
      <c r="B3133">
        <f>IF(A3133="twin",2,1)</f>
        <v>2</v>
      </c>
      <c r="C3133" t="s">
        <v>22</v>
      </c>
      <c r="D3133" t="s">
        <v>22</v>
      </c>
      <c r="E3133" t="s">
        <v>22</v>
      </c>
      <c r="F3133" t="s">
        <v>22</v>
      </c>
      <c r="G3133" t="s">
        <v>22</v>
      </c>
      <c r="H3133" t="s">
        <v>22</v>
      </c>
      <c r="J3133" t="s">
        <v>24</v>
      </c>
      <c r="K3133" t="s">
        <v>32</v>
      </c>
      <c r="L3133" t="s">
        <v>26</v>
      </c>
      <c r="M3133" t="s">
        <v>32</v>
      </c>
      <c r="N3133" t="s">
        <v>26</v>
      </c>
      <c r="O3133" t="s">
        <v>32</v>
      </c>
      <c r="P3133" t="s">
        <v>26</v>
      </c>
      <c r="R3133" t="s">
        <v>27</v>
      </c>
      <c r="S3133" t="s">
        <v>9002</v>
      </c>
      <c r="T3133" t="s">
        <v>9003</v>
      </c>
      <c r="U3133" t="str">
        <f>RIGHT(T3133,LEN(T3133)-FIND("[",T3133))</f>
        <v>-123.12746996582631, 49.29024266535236]}</v>
      </c>
      <c r="V3133" t="str">
        <f>LEFT(U3133,FIND(",",U3133)-1)</f>
        <v>-123.12746996582631</v>
      </c>
      <c r="W3133" s="2">
        <f>VALUE(V3133)</f>
        <v>-123.12746996582599</v>
      </c>
      <c r="X3133" t="str">
        <f>MID(U3133,FIND(" ",U3133)+1,FIND("]",U3133)-FIND(" ",U3133)-1)</f>
        <v>49.29024266535236</v>
      </c>
      <c r="Y3133" s="2">
        <f>VALUE(X3133)</f>
        <v>49.290242665352302</v>
      </c>
      <c r="Z3133" t="s">
        <v>30</v>
      </c>
      <c r="AA3133" t="s">
        <v>9004</v>
      </c>
      <c r="AB3133" t="s">
        <v>28104</v>
      </c>
      <c r="AC3133" t="str">
        <f>LEFT(AB3133,FIND(" ",AB3133)-1)</f>
        <v>1461</v>
      </c>
      <c r="AD3133" t="str">
        <f>MID(AB3133,FIND(" ",AB3133)+1,FIND(",",AB3133)-FIND(" ",AB3133)-1)</f>
        <v>W Hastings St</v>
      </c>
    </row>
    <row r="3134" spans="1:30" hidden="1" x14ac:dyDescent="0.3">
      <c r="A3134" t="s">
        <v>21</v>
      </c>
      <c r="B3134">
        <f>IF(A3134="twin",2,1)</f>
        <v>2</v>
      </c>
      <c r="C3134" t="s">
        <v>22</v>
      </c>
      <c r="D3134" t="s">
        <v>22</v>
      </c>
      <c r="E3134" t="s">
        <v>22</v>
      </c>
      <c r="F3134" t="s">
        <v>22</v>
      </c>
      <c r="G3134" t="s">
        <v>22</v>
      </c>
      <c r="H3134" t="s">
        <v>22</v>
      </c>
      <c r="J3134" t="s">
        <v>24</v>
      </c>
      <c r="K3134" t="s">
        <v>32</v>
      </c>
      <c r="L3134" t="s">
        <v>26</v>
      </c>
      <c r="M3134" t="s">
        <v>32</v>
      </c>
      <c r="N3134" t="s">
        <v>26</v>
      </c>
      <c r="O3134" t="s">
        <v>32</v>
      </c>
      <c r="P3134" t="s">
        <v>26</v>
      </c>
      <c r="R3134" t="s">
        <v>27</v>
      </c>
      <c r="S3134" t="s">
        <v>9005</v>
      </c>
      <c r="T3134" t="s">
        <v>9006</v>
      </c>
      <c r="U3134" t="str">
        <f>RIGHT(T3134,LEN(T3134)-FIND("[",T3134))</f>
        <v>-123.16162594432659, 49.23474107489704]}</v>
      </c>
      <c r="V3134" t="str">
        <f>LEFT(U3134,FIND(",",U3134)-1)</f>
        <v>-123.16162594432659</v>
      </c>
      <c r="W3134" s="2">
        <f>VALUE(V3134)</f>
        <v>-123.161625944326</v>
      </c>
      <c r="X3134" t="str">
        <f>MID(U3134,FIND(" ",U3134)+1,FIND("]",U3134)-FIND(" ",U3134)-1)</f>
        <v>49.23474107489704</v>
      </c>
      <c r="Y3134" s="2">
        <f>VALUE(X3134)</f>
        <v>49.234741074897002</v>
      </c>
      <c r="Z3134" t="s">
        <v>298</v>
      </c>
      <c r="AA3134" t="s">
        <v>9007</v>
      </c>
      <c r="AB3134" t="s">
        <v>28105</v>
      </c>
      <c r="AC3134" t="str">
        <f>LEFT(AB3134,FIND(" ",AB3134)-1)</f>
        <v>2411</v>
      </c>
      <c r="AD3134" t="str">
        <f>MID(AB3134,FIND(" ",AB3134)+1,FIND(",",AB3134)-FIND(" ",AB3134)-1)</f>
        <v>W 41st Ave</v>
      </c>
    </row>
    <row r="3135" spans="1:30" hidden="1" x14ac:dyDescent="0.3">
      <c r="A3135" t="s">
        <v>63</v>
      </c>
      <c r="B3135">
        <f>IF(A3135="twin",2,1)</f>
        <v>1</v>
      </c>
      <c r="C3135" t="s">
        <v>45</v>
      </c>
      <c r="D3135" t="s">
        <v>23</v>
      </c>
      <c r="E3135" t="s">
        <v>45</v>
      </c>
      <c r="F3135" t="s">
        <v>23</v>
      </c>
      <c r="G3135" t="s">
        <v>45</v>
      </c>
      <c r="H3135" t="s">
        <v>23</v>
      </c>
      <c r="J3135" t="s">
        <v>24</v>
      </c>
      <c r="K3135" t="s">
        <v>32</v>
      </c>
      <c r="L3135" t="s">
        <v>26</v>
      </c>
      <c r="M3135" t="s">
        <v>32</v>
      </c>
      <c r="N3135" t="s">
        <v>26</v>
      </c>
      <c r="O3135" t="s">
        <v>32</v>
      </c>
      <c r="P3135" t="s">
        <v>26</v>
      </c>
      <c r="R3135" t="s">
        <v>27</v>
      </c>
      <c r="S3135" t="s">
        <v>9008</v>
      </c>
      <c r="T3135" t="s">
        <v>9009</v>
      </c>
      <c r="U3135" t="str">
        <f>RIGHT(T3135,LEN(T3135)-FIND("[",T3135))</f>
        <v>-123.13174677825248, 49.289179866025805]}</v>
      </c>
      <c r="V3135" t="str">
        <f>LEFT(U3135,FIND(",",U3135)-1)</f>
        <v>-123.13174677825248</v>
      </c>
      <c r="W3135" s="2">
        <f>VALUE(V3135)</f>
        <v>-123.13174677825199</v>
      </c>
      <c r="X3135" t="str">
        <f>MID(U3135,FIND(" ",U3135)+1,FIND("]",U3135)-FIND(" ",U3135)-1)</f>
        <v>49.289179866025805</v>
      </c>
      <c r="Y3135" s="2">
        <f>VALUE(X3135)</f>
        <v>49.289179866025798</v>
      </c>
      <c r="Z3135" t="s">
        <v>84</v>
      </c>
      <c r="AA3135" t="s">
        <v>9010</v>
      </c>
      <c r="AB3135" t="s">
        <v>26550</v>
      </c>
      <c r="AC3135" t="str">
        <f>LEFT(AB3135,FIND(" ",AB3135)-1)</f>
        <v>1531</v>
      </c>
      <c r="AD3135" t="str">
        <f>MID(AB3135,FIND(" ",AB3135)+1,FIND(",",AB3135)-FIND(" ",AB3135)-1)</f>
        <v>Robson St</v>
      </c>
    </row>
    <row r="3136" spans="1:30" hidden="1" x14ac:dyDescent="0.3">
      <c r="A3136" t="s">
        <v>63</v>
      </c>
      <c r="B3136">
        <f>IF(A3136="twin",2,1)</f>
        <v>1</v>
      </c>
      <c r="C3136" t="s">
        <v>45</v>
      </c>
      <c r="D3136" t="s">
        <v>23</v>
      </c>
      <c r="E3136" t="s">
        <v>45</v>
      </c>
      <c r="F3136" t="s">
        <v>23</v>
      </c>
      <c r="G3136" t="s">
        <v>45</v>
      </c>
      <c r="H3136" t="s">
        <v>23</v>
      </c>
      <c r="J3136" t="s">
        <v>24</v>
      </c>
      <c r="K3136" t="s">
        <v>32</v>
      </c>
      <c r="L3136" t="s">
        <v>26</v>
      </c>
      <c r="M3136" t="s">
        <v>32</v>
      </c>
      <c r="N3136" t="s">
        <v>26</v>
      </c>
      <c r="O3136" t="s">
        <v>32</v>
      </c>
      <c r="P3136" t="s">
        <v>26</v>
      </c>
      <c r="R3136" t="s">
        <v>27</v>
      </c>
      <c r="S3136" t="s">
        <v>9011</v>
      </c>
      <c r="T3136" t="s">
        <v>9012</v>
      </c>
      <c r="U3136" t="str">
        <f>RIGHT(T3136,LEN(T3136)-FIND("[",T3136))</f>
        <v>-123.13205102424887, 49.289376530901386]}</v>
      </c>
      <c r="V3136" t="str">
        <f>LEFT(U3136,FIND(",",U3136)-1)</f>
        <v>-123.13205102424887</v>
      </c>
      <c r="W3136" s="2">
        <f>VALUE(V3136)</f>
        <v>-123.132051024248</v>
      </c>
      <c r="X3136" t="str">
        <f>MID(U3136,FIND(" ",U3136)+1,FIND("]",U3136)-FIND(" ",U3136)-1)</f>
        <v>49.289376530901386</v>
      </c>
      <c r="Y3136" s="2">
        <f>VALUE(X3136)</f>
        <v>49.289376530901301</v>
      </c>
      <c r="Z3136" t="s">
        <v>84</v>
      </c>
      <c r="AA3136" t="s">
        <v>9013</v>
      </c>
      <c r="AB3136" t="s">
        <v>28106</v>
      </c>
      <c r="AC3136" t="str">
        <f>LEFT(AB3136,FIND(" ",AB3136)-1)</f>
        <v>1575</v>
      </c>
      <c r="AD3136" t="str">
        <f>MID(AB3136,FIND(" ",AB3136)+1,FIND(",",AB3136)-FIND(" ",AB3136)-1)</f>
        <v>Robson St</v>
      </c>
    </row>
    <row r="3137" spans="1:30" hidden="1" x14ac:dyDescent="0.3">
      <c r="A3137" t="s">
        <v>21</v>
      </c>
      <c r="B3137">
        <f>IF(A3137="twin",2,1)</f>
        <v>2</v>
      </c>
      <c r="C3137" t="s">
        <v>45</v>
      </c>
      <c r="D3137" t="s">
        <v>23</v>
      </c>
      <c r="E3137" t="s">
        <v>45</v>
      </c>
      <c r="F3137" t="s">
        <v>23</v>
      </c>
      <c r="G3137" t="s">
        <v>45</v>
      </c>
      <c r="H3137" t="s">
        <v>23</v>
      </c>
      <c r="J3137" t="s">
        <v>24</v>
      </c>
      <c r="K3137" t="s">
        <v>32</v>
      </c>
      <c r="L3137" t="s">
        <v>26</v>
      </c>
      <c r="M3137" t="s">
        <v>32</v>
      </c>
      <c r="N3137" t="s">
        <v>26</v>
      </c>
      <c r="O3137" t="s">
        <v>32</v>
      </c>
      <c r="P3137" t="s">
        <v>26</v>
      </c>
      <c r="R3137" t="s">
        <v>27</v>
      </c>
      <c r="S3137" t="s">
        <v>9014</v>
      </c>
      <c r="T3137" t="s">
        <v>9015</v>
      </c>
      <c r="U3137" t="str">
        <f>RIGHT(T3137,LEN(T3137)-FIND("[",T3137))</f>
        <v>-123.13152566101293, 49.28886334409498]}</v>
      </c>
      <c r="V3137" t="str">
        <f>LEFT(U3137,FIND(",",U3137)-1)</f>
        <v>-123.13152566101293</v>
      </c>
      <c r="W3137" s="2">
        <f>VALUE(V3137)</f>
        <v>-123.13152566101201</v>
      </c>
      <c r="X3137" t="str">
        <f>MID(U3137,FIND(" ",U3137)+1,FIND("]",U3137)-FIND(" ",U3137)-1)</f>
        <v>49.28886334409498</v>
      </c>
      <c r="Y3137" s="2">
        <f>VALUE(X3137)</f>
        <v>49.288863344094899</v>
      </c>
      <c r="Z3137" t="s">
        <v>84</v>
      </c>
      <c r="AA3137" t="s">
        <v>9016</v>
      </c>
      <c r="AB3137" t="s">
        <v>28107</v>
      </c>
      <c r="AC3137" t="str">
        <f>LEFT(AB3137,FIND(" ",AB3137)-1)</f>
        <v>1508</v>
      </c>
      <c r="AD3137" t="str">
        <f>MID(AB3137,FIND(" ",AB3137)+1,FIND(",",AB3137)-FIND(" ",AB3137)-1)</f>
        <v>Robson St</v>
      </c>
    </row>
    <row r="3138" spans="1:30" hidden="1" x14ac:dyDescent="0.3">
      <c r="A3138" t="s">
        <v>21</v>
      </c>
      <c r="B3138">
        <f>IF(A3138="twin",2,1)</f>
        <v>2</v>
      </c>
      <c r="C3138" t="s">
        <v>22</v>
      </c>
      <c r="D3138" t="s">
        <v>22</v>
      </c>
      <c r="E3138" t="s">
        <v>22</v>
      </c>
      <c r="F3138" t="s">
        <v>22</v>
      </c>
      <c r="G3138" t="s">
        <v>22</v>
      </c>
      <c r="H3138" t="s">
        <v>22</v>
      </c>
      <c r="J3138" t="s">
        <v>24</v>
      </c>
      <c r="K3138" t="s">
        <v>32</v>
      </c>
      <c r="L3138" t="s">
        <v>26</v>
      </c>
      <c r="M3138" t="s">
        <v>32</v>
      </c>
      <c r="N3138" t="s">
        <v>26</v>
      </c>
      <c r="O3138" t="s">
        <v>32</v>
      </c>
      <c r="P3138" t="s">
        <v>26</v>
      </c>
      <c r="R3138" t="s">
        <v>27</v>
      </c>
      <c r="S3138" t="s">
        <v>9017</v>
      </c>
      <c r="T3138" t="s">
        <v>9018</v>
      </c>
      <c r="U3138" t="str">
        <f>RIGHT(T3138,LEN(T3138)-FIND("[",T3138))</f>
        <v>-123.11477402671963, 49.27841767613214]}</v>
      </c>
      <c r="V3138" t="str">
        <f>LEFT(U3138,FIND(",",U3138)-1)</f>
        <v>-123.11477402671963</v>
      </c>
      <c r="W3138" s="2">
        <f>VALUE(V3138)</f>
        <v>-123.114774026719</v>
      </c>
      <c r="X3138" t="str">
        <f>MID(U3138,FIND(" ",U3138)+1,FIND("]",U3138)-FIND(" ",U3138)-1)</f>
        <v>49.27841767613214</v>
      </c>
      <c r="Y3138" s="2">
        <f>VALUE(X3138)</f>
        <v>49.278417676132101</v>
      </c>
      <c r="Z3138" t="s">
        <v>30</v>
      </c>
      <c r="AA3138" t="s">
        <v>9019</v>
      </c>
      <c r="AB3138" t="s">
        <v>28108</v>
      </c>
      <c r="AC3138" t="str">
        <f>LEFT(AB3138,FIND(" ",AB3138)-1)</f>
        <v>Northbound</v>
      </c>
      <c r="AD3138" t="str">
        <f>MID(AB3138,FIND(" ",AB3138)+1,FIND(",",AB3138)-FIND(" ",AB3138)-1)</f>
        <v>Cambie St @ Robson St</v>
      </c>
    </row>
    <row r="3139" spans="1:30" hidden="1" x14ac:dyDescent="0.3">
      <c r="A3139" t="s">
        <v>21</v>
      </c>
      <c r="B3139">
        <f>IF(A3139="twin",2,1)</f>
        <v>2</v>
      </c>
      <c r="C3139" t="s">
        <v>23</v>
      </c>
      <c r="D3139" t="s">
        <v>45</v>
      </c>
      <c r="E3139" t="s">
        <v>23</v>
      </c>
      <c r="F3139" t="s">
        <v>45</v>
      </c>
      <c r="G3139" t="s">
        <v>23</v>
      </c>
      <c r="H3139" t="s">
        <v>45</v>
      </c>
      <c r="J3139" t="s">
        <v>24</v>
      </c>
      <c r="K3139" t="s">
        <v>32</v>
      </c>
      <c r="L3139" t="s">
        <v>26</v>
      </c>
      <c r="M3139" t="s">
        <v>32</v>
      </c>
      <c r="N3139" t="s">
        <v>26</v>
      </c>
      <c r="O3139" t="s">
        <v>32</v>
      </c>
      <c r="P3139" t="s">
        <v>26</v>
      </c>
      <c r="R3139" t="s">
        <v>27</v>
      </c>
      <c r="S3139" t="s">
        <v>9020</v>
      </c>
      <c r="T3139" t="s">
        <v>8509</v>
      </c>
      <c r="U3139" t="str">
        <f>RIGHT(T3139,LEN(T3139)-FIND("[",T3139))</f>
        <v>-123.09912339054529, 49.28043709765833]}</v>
      </c>
      <c r="V3139" t="str">
        <f>LEFT(U3139,FIND(",",U3139)-1)</f>
        <v>-123.09912339054529</v>
      </c>
      <c r="W3139" s="2">
        <f>VALUE(V3139)</f>
        <v>-123.099123390545</v>
      </c>
      <c r="X3139" t="str">
        <f>MID(U3139,FIND(" ",U3139)+1,FIND("]",U3139)-FIND(" ",U3139)-1)</f>
        <v>49.28043709765833</v>
      </c>
      <c r="Y3139" s="2">
        <f>VALUE(X3139)</f>
        <v>49.2804370976583</v>
      </c>
      <c r="Z3139" t="s">
        <v>552</v>
      </c>
      <c r="AA3139" t="s">
        <v>9021</v>
      </c>
      <c r="AB3139" t="s">
        <v>28002</v>
      </c>
      <c r="AC3139" t="str">
        <f>LEFT(AB3139,FIND(" ",AB3139)-1)</f>
        <v>209</v>
      </c>
      <c r="AD3139" t="str">
        <f>MID(AB3139,FIND(" ",AB3139)+1,FIND(",",AB3139)-FIND(" ",AB3139)-1)</f>
        <v>E Pender St</v>
      </c>
    </row>
    <row r="3140" spans="1:30" hidden="1" x14ac:dyDescent="0.3">
      <c r="A3140" t="s">
        <v>21</v>
      </c>
      <c r="B3140">
        <f>IF(A3140="twin",2,1)</f>
        <v>2</v>
      </c>
      <c r="C3140" t="s">
        <v>22</v>
      </c>
      <c r="D3140" t="s">
        <v>22</v>
      </c>
      <c r="E3140" t="s">
        <v>22</v>
      </c>
      <c r="F3140" t="s">
        <v>22</v>
      </c>
      <c r="G3140" t="s">
        <v>22</v>
      </c>
      <c r="H3140" t="s">
        <v>22</v>
      </c>
      <c r="J3140" t="s">
        <v>24</v>
      </c>
      <c r="K3140" t="s">
        <v>25</v>
      </c>
      <c r="L3140" t="s">
        <v>26</v>
      </c>
      <c r="M3140" t="s">
        <v>25</v>
      </c>
      <c r="N3140" t="s">
        <v>26</v>
      </c>
      <c r="O3140" t="s">
        <v>25</v>
      </c>
      <c r="P3140" t="s">
        <v>26</v>
      </c>
      <c r="R3140" t="s">
        <v>27</v>
      </c>
      <c r="S3140" t="s">
        <v>9022</v>
      </c>
      <c r="T3140" t="s">
        <v>9023</v>
      </c>
      <c r="U3140" t="str">
        <f>RIGHT(T3140,LEN(T3140)-FIND("[",T3140))</f>
        <v>-123.1184035330374, 49.27434169514576]}</v>
      </c>
      <c r="V3140" t="str">
        <f>LEFT(U3140,FIND(",",U3140)-1)</f>
        <v>-123.1184035330374</v>
      </c>
      <c r="W3140" s="2">
        <f>VALUE(V3140)</f>
        <v>-123.118403533037</v>
      </c>
      <c r="X3140" t="str">
        <f>MID(U3140,FIND(" ",U3140)+1,FIND("]",U3140)-FIND(" ",U3140)-1)</f>
        <v>49.27434169514576</v>
      </c>
      <c r="Y3140" s="2">
        <f>VALUE(X3140)</f>
        <v>49.274341695145701</v>
      </c>
      <c r="Z3140" t="s">
        <v>30</v>
      </c>
      <c r="AA3140" t="s">
        <v>9024</v>
      </c>
      <c r="AB3140" t="s">
        <v>25899</v>
      </c>
      <c r="AC3140" t="str">
        <f>LEFT(AB3140,FIND(" ",AB3140)-1)</f>
        <v>1090</v>
      </c>
      <c r="AD3140" t="str">
        <f>MID(AB3140,FIND(" ",AB3140)+1,FIND(",",AB3140)-FIND(" ",AB3140)-1)</f>
        <v>Pacific Blvd</v>
      </c>
    </row>
    <row r="3141" spans="1:30" hidden="1" x14ac:dyDescent="0.3">
      <c r="A3141" t="s">
        <v>21</v>
      </c>
      <c r="B3141">
        <f>IF(A3141="twin",2,1)</f>
        <v>2</v>
      </c>
      <c r="C3141" t="s">
        <v>45</v>
      </c>
      <c r="D3141" t="s">
        <v>23</v>
      </c>
      <c r="E3141" t="s">
        <v>45</v>
      </c>
      <c r="F3141" t="s">
        <v>23</v>
      </c>
      <c r="G3141" t="s">
        <v>45</v>
      </c>
      <c r="H3141" t="s">
        <v>23</v>
      </c>
      <c r="J3141" t="s">
        <v>24</v>
      </c>
      <c r="K3141" t="s">
        <v>32</v>
      </c>
      <c r="L3141" t="s">
        <v>26</v>
      </c>
      <c r="M3141" t="s">
        <v>32</v>
      </c>
      <c r="N3141" t="s">
        <v>26</v>
      </c>
      <c r="O3141" t="s">
        <v>32</v>
      </c>
      <c r="P3141" t="s">
        <v>26</v>
      </c>
      <c r="R3141" t="s">
        <v>27</v>
      </c>
      <c r="S3141" t="s">
        <v>9025</v>
      </c>
      <c r="T3141" t="s">
        <v>6328</v>
      </c>
      <c r="U3141" t="str">
        <f>RIGHT(T3141,LEN(T3141)-FIND("[",T3141))</f>
        <v>-123.11843411010749, 49.2769151420417]}</v>
      </c>
      <c r="V3141" t="str">
        <f>LEFT(U3141,FIND(",",U3141)-1)</f>
        <v>-123.11843411010749</v>
      </c>
      <c r="W3141" s="2">
        <f>VALUE(V3141)</f>
        <v>-123.118434110107</v>
      </c>
      <c r="X3141" t="str">
        <f>MID(U3141,FIND(" ",U3141)+1,FIND("]",U3141)-FIND(" ",U3141)-1)</f>
        <v>49.2769151420417</v>
      </c>
      <c r="Y3141" s="2">
        <f>VALUE(X3141)</f>
        <v>49.276915142041702</v>
      </c>
      <c r="Z3141" t="s">
        <v>30</v>
      </c>
      <c r="AA3141" t="s">
        <v>9026</v>
      </c>
      <c r="AB3141" t="s">
        <v>27525</v>
      </c>
      <c r="AC3141" t="str">
        <f>LEFT(AB3141,FIND(" ",AB3141)-1)</f>
        <v>987</v>
      </c>
      <c r="AD3141" t="str">
        <f>MID(AB3141,FIND(" ",AB3141)+1,FIND(",",AB3141)-FIND(" ",AB3141)-1)</f>
        <v>Mainland St</v>
      </c>
    </row>
    <row r="3142" spans="1:30" hidden="1" x14ac:dyDescent="0.3">
      <c r="A3142" t="s">
        <v>21</v>
      </c>
      <c r="B3142">
        <f>IF(A3142="twin",2,1)</f>
        <v>2</v>
      </c>
      <c r="C3142" t="s">
        <v>45</v>
      </c>
      <c r="D3142" t="s">
        <v>22</v>
      </c>
      <c r="E3142" t="s">
        <v>45</v>
      </c>
      <c r="F3142" t="s">
        <v>22</v>
      </c>
      <c r="G3142" t="s">
        <v>45</v>
      </c>
      <c r="H3142" t="s">
        <v>22</v>
      </c>
      <c r="J3142" t="s">
        <v>24</v>
      </c>
      <c r="K3142" t="s">
        <v>32</v>
      </c>
      <c r="L3142" t="s">
        <v>26</v>
      </c>
      <c r="M3142" t="s">
        <v>32</v>
      </c>
      <c r="N3142" t="s">
        <v>26</v>
      </c>
      <c r="O3142" t="s">
        <v>32</v>
      </c>
      <c r="P3142" t="s">
        <v>26</v>
      </c>
      <c r="R3142" t="s">
        <v>27</v>
      </c>
      <c r="S3142" t="s">
        <v>9027</v>
      </c>
      <c r="T3142" t="s">
        <v>9028</v>
      </c>
      <c r="U3142" t="str">
        <f>RIGHT(T3142,LEN(T3142)-FIND("[",T3142))</f>
        <v>-123.12508552833995, 49.28836151219307]}</v>
      </c>
      <c r="V3142" t="str">
        <f>LEFT(U3142,FIND(",",U3142)-1)</f>
        <v>-123.12508552833995</v>
      </c>
      <c r="W3142" s="2">
        <f>VALUE(V3142)</f>
        <v>-123.125085528339</v>
      </c>
      <c r="X3142" t="str">
        <f>MID(U3142,FIND(" ",U3142)+1,FIND("]",U3142)-FIND(" ",U3142)-1)</f>
        <v>49.28836151219307</v>
      </c>
      <c r="Y3142" s="2">
        <f>VALUE(X3142)</f>
        <v>49.288361512192999</v>
      </c>
      <c r="Z3142" t="s">
        <v>30</v>
      </c>
      <c r="AA3142" t="s">
        <v>9029</v>
      </c>
      <c r="AB3142" t="s">
        <v>28109</v>
      </c>
      <c r="AC3142" t="str">
        <f>LEFT(AB3142,FIND(" ",AB3142)-1)</f>
        <v>704-1238</v>
      </c>
      <c r="AD3142" t="str">
        <f>MID(AB3142,FIND(" ",AB3142)+1,FIND(",",AB3142)-FIND(" ",AB3142)-1)</f>
        <v>Melville St</v>
      </c>
    </row>
    <row r="3143" spans="1:30" hidden="1" x14ac:dyDescent="0.3">
      <c r="A3143" t="s">
        <v>21</v>
      </c>
      <c r="B3143">
        <f>IF(A3143="twin",2,1)</f>
        <v>2</v>
      </c>
      <c r="C3143" t="s">
        <v>45</v>
      </c>
      <c r="D3143" t="s">
        <v>22</v>
      </c>
      <c r="E3143" t="s">
        <v>45</v>
      </c>
      <c r="F3143" t="s">
        <v>22</v>
      </c>
      <c r="G3143" t="s">
        <v>45</v>
      </c>
      <c r="H3143" t="s">
        <v>22</v>
      </c>
      <c r="J3143" t="s">
        <v>24</v>
      </c>
      <c r="K3143" t="s">
        <v>32</v>
      </c>
      <c r="L3143" t="s">
        <v>26</v>
      </c>
      <c r="M3143" t="s">
        <v>32</v>
      </c>
      <c r="N3143" t="s">
        <v>26</v>
      </c>
      <c r="O3143" t="s">
        <v>32</v>
      </c>
      <c r="P3143" t="s">
        <v>26</v>
      </c>
      <c r="R3143" t="s">
        <v>27</v>
      </c>
      <c r="S3143" t="s">
        <v>9030</v>
      </c>
      <c r="T3143" t="s">
        <v>9028</v>
      </c>
      <c r="U3143" t="str">
        <f>RIGHT(T3143,LEN(T3143)-FIND("[",T3143))</f>
        <v>-123.12508552833995, 49.28836151219307]}</v>
      </c>
      <c r="V3143" t="str">
        <f>LEFT(U3143,FIND(",",U3143)-1)</f>
        <v>-123.12508552833995</v>
      </c>
      <c r="W3143" s="2">
        <f>VALUE(V3143)</f>
        <v>-123.125085528339</v>
      </c>
      <c r="X3143" t="str">
        <f>MID(U3143,FIND(" ",U3143)+1,FIND("]",U3143)-FIND(" ",U3143)-1)</f>
        <v>49.28836151219307</v>
      </c>
      <c r="Y3143" s="2">
        <f>VALUE(X3143)</f>
        <v>49.288361512192999</v>
      </c>
      <c r="Z3143" t="s">
        <v>30</v>
      </c>
      <c r="AA3143" t="s">
        <v>9031</v>
      </c>
      <c r="AB3143" t="s">
        <v>28109</v>
      </c>
      <c r="AC3143" t="str">
        <f>LEFT(AB3143,FIND(" ",AB3143)-1)</f>
        <v>704-1238</v>
      </c>
      <c r="AD3143" t="str">
        <f>MID(AB3143,FIND(" ",AB3143)+1,FIND(",",AB3143)-FIND(" ",AB3143)-1)</f>
        <v>Melville St</v>
      </c>
    </row>
    <row r="3144" spans="1:30" hidden="1" x14ac:dyDescent="0.3">
      <c r="A3144" t="s">
        <v>21</v>
      </c>
      <c r="B3144">
        <f>IF(A3144="twin",2,1)</f>
        <v>2</v>
      </c>
      <c r="C3144" t="s">
        <v>52</v>
      </c>
      <c r="D3144" t="s">
        <v>40</v>
      </c>
      <c r="E3144" t="s">
        <v>52</v>
      </c>
      <c r="F3144" t="s">
        <v>40</v>
      </c>
      <c r="G3144" t="s">
        <v>52</v>
      </c>
      <c r="H3144" t="s">
        <v>40</v>
      </c>
      <c r="J3144" t="s">
        <v>24</v>
      </c>
      <c r="K3144" t="s">
        <v>32</v>
      </c>
      <c r="L3144" t="s">
        <v>26</v>
      </c>
      <c r="M3144" t="s">
        <v>32</v>
      </c>
      <c r="N3144" t="s">
        <v>26</v>
      </c>
      <c r="O3144" t="s">
        <v>32</v>
      </c>
      <c r="P3144" t="s">
        <v>26</v>
      </c>
      <c r="R3144" t="s">
        <v>27</v>
      </c>
      <c r="S3144" t="s">
        <v>9032</v>
      </c>
      <c r="T3144" t="s">
        <v>8768</v>
      </c>
      <c r="U3144" t="str">
        <f>RIGHT(T3144,LEN(T3144)-FIND("[",T3144))</f>
        <v>-123.11831557243973, 49.28030060062336]}</v>
      </c>
      <c r="V3144" t="str">
        <f>LEFT(U3144,FIND(",",U3144)-1)</f>
        <v>-123.11831557243973</v>
      </c>
      <c r="W3144" s="2">
        <f>VALUE(V3144)</f>
        <v>-123.118315572439</v>
      </c>
      <c r="X3144" t="str">
        <f>MID(U3144,FIND(" ",U3144)+1,FIND("]",U3144)-FIND(" ",U3144)-1)</f>
        <v>49.28030060062336</v>
      </c>
      <c r="Y3144" s="2">
        <f>VALUE(X3144)</f>
        <v>49.280300600623299</v>
      </c>
      <c r="Z3144" t="s">
        <v>30</v>
      </c>
      <c r="AA3144" t="s">
        <v>9033</v>
      </c>
      <c r="AB3144" t="s">
        <v>28058</v>
      </c>
      <c r="AC3144" t="str">
        <f>LEFT(AB3144,FIND(" ",AB3144)-1)</f>
        <v>542</v>
      </c>
      <c r="AD3144" t="str">
        <f>MID(AB3144,FIND(" ",AB3144)+1,FIND(",",AB3144)-FIND(" ",AB3144)-1)</f>
        <v>Robson St</v>
      </c>
    </row>
    <row r="3145" spans="1:30" hidden="1" x14ac:dyDescent="0.3">
      <c r="A3145" t="s">
        <v>21</v>
      </c>
      <c r="B3145">
        <f>IF(A3145="twin",2,1)</f>
        <v>2</v>
      </c>
      <c r="C3145" t="s">
        <v>22</v>
      </c>
      <c r="D3145" t="s">
        <v>22</v>
      </c>
      <c r="E3145" t="s">
        <v>22</v>
      </c>
      <c r="F3145" t="s">
        <v>22</v>
      </c>
      <c r="G3145" t="s">
        <v>22</v>
      </c>
      <c r="H3145" t="s">
        <v>22</v>
      </c>
      <c r="J3145" t="s">
        <v>24</v>
      </c>
      <c r="K3145" t="s">
        <v>25</v>
      </c>
      <c r="L3145" t="s">
        <v>26</v>
      </c>
      <c r="M3145" t="s">
        <v>25</v>
      </c>
      <c r="N3145" t="s">
        <v>26</v>
      </c>
      <c r="O3145" t="s">
        <v>25</v>
      </c>
      <c r="P3145" t="s">
        <v>26</v>
      </c>
      <c r="R3145" t="s">
        <v>27</v>
      </c>
      <c r="S3145" t="s">
        <v>9034</v>
      </c>
      <c r="T3145" t="s">
        <v>9035</v>
      </c>
      <c r="U3145" t="str">
        <f>RIGHT(T3145,LEN(T3145)-FIND("[",T3145))</f>
        <v>-123.11865081886333, 49.27467159192265]}</v>
      </c>
      <c r="V3145" t="str">
        <f>LEFT(U3145,FIND(",",U3145)-1)</f>
        <v>-123.11865081886333</v>
      </c>
      <c r="W3145" s="2">
        <f>VALUE(V3145)</f>
        <v>-123.118650818863</v>
      </c>
      <c r="X3145" t="str">
        <f>MID(U3145,FIND(" ",U3145)+1,FIND("]",U3145)-FIND(" ",U3145)-1)</f>
        <v>49.27467159192265</v>
      </c>
      <c r="Y3145" s="2">
        <f>VALUE(X3145)</f>
        <v>49.274671591922598</v>
      </c>
      <c r="Z3145" t="s">
        <v>30</v>
      </c>
      <c r="AA3145" t="s">
        <v>9036</v>
      </c>
      <c r="AB3145" t="s">
        <v>28110</v>
      </c>
      <c r="AC3145" t="str">
        <f>LEFT(AB3145,FIND(" ",AB3145)-1)</f>
        <v>1075</v>
      </c>
      <c r="AD3145" t="str">
        <f>MID(AB3145,FIND(" ",AB3145)+1,FIND(",",AB3145)-FIND(" ",AB3145)-1)</f>
        <v>Expo Blvd</v>
      </c>
    </row>
    <row r="3146" spans="1:30" hidden="1" x14ac:dyDescent="0.3">
      <c r="A3146" t="s">
        <v>247</v>
      </c>
      <c r="B3146">
        <f>IF(A3146="twin",2,1)</f>
        <v>1</v>
      </c>
      <c r="C3146" t="s">
        <v>22</v>
      </c>
      <c r="D3146" t="s">
        <v>22</v>
      </c>
      <c r="E3146" t="s">
        <v>22</v>
      </c>
      <c r="F3146" t="s">
        <v>22</v>
      </c>
      <c r="G3146" t="s">
        <v>22</v>
      </c>
      <c r="H3146" t="s">
        <v>22</v>
      </c>
      <c r="J3146" t="s">
        <v>24</v>
      </c>
      <c r="K3146" t="s">
        <v>32</v>
      </c>
      <c r="L3146" t="s">
        <v>26</v>
      </c>
      <c r="M3146" t="s">
        <v>32</v>
      </c>
      <c r="N3146" t="s">
        <v>26</v>
      </c>
      <c r="O3146" t="s">
        <v>32</v>
      </c>
      <c r="P3146" t="s">
        <v>26</v>
      </c>
      <c r="R3146" t="s">
        <v>27</v>
      </c>
      <c r="S3146" t="s">
        <v>9037</v>
      </c>
      <c r="T3146" t="s">
        <v>9038</v>
      </c>
      <c r="U3146" t="str">
        <f>RIGHT(T3146,LEN(T3146)-FIND("[",T3146))</f>
        <v>-123.12981627709804, 49.28805689029136]}</v>
      </c>
      <c r="V3146" t="str">
        <f>LEFT(U3146,FIND(",",U3146)-1)</f>
        <v>-123.12981627709804</v>
      </c>
      <c r="W3146" s="2">
        <f>VALUE(V3146)</f>
        <v>-123.129816277098</v>
      </c>
      <c r="X3146" t="str">
        <f>MID(U3146,FIND(" ",U3146)+1,FIND("]",U3146)-FIND(" ",U3146)-1)</f>
        <v>49.28805689029136</v>
      </c>
      <c r="Y3146" s="2">
        <f>VALUE(X3146)</f>
        <v>49.288056890291301</v>
      </c>
      <c r="Z3146" t="s">
        <v>84</v>
      </c>
      <c r="AA3146" t="s">
        <v>9039</v>
      </c>
      <c r="AB3146" t="s">
        <v>27875</v>
      </c>
      <c r="AC3146" t="str">
        <f>LEFT(AB3146,FIND(" ",AB3146)-1)</f>
        <v>1401</v>
      </c>
      <c r="AD3146" t="str">
        <f>MID(AB3146,FIND(" ",AB3146)+1,FIND(",",AB3146)-FIND(" ",AB3146)-1)</f>
        <v>Robson St</v>
      </c>
    </row>
    <row r="3147" spans="1:30" hidden="1" x14ac:dyDescent="0.3">
      <c r="A3147" t="s">
        <v>21</v>
      </c>
      <c r="B3147">
        <f>IF(A3147="twin",2,1)</f>
        <v>2</v>
      </c>
      <c r="C3147" t="s">
        <v>45</v>
      </c>
      <c r="D3147" t="s">
        <v>45</v>
      </c>
      <c r="E3147" t="s">
        <v>45</v>
      </c>
      <c r="F3147" t="s">
        <v>45</v>
      </c>
      <c r="G3147" t="s">
        <v>45</v>
      </c>
      <c r="H3147" t="s">
        <v>45</v>
      </c>
      <c r="J3147" t="s">
        <v>24</v>
      </c>
      <c r="K3147" t="s">
        <v>32</v>
      </c>
      <c r="L3147" t="s">
        <v>26</v>
      </c>
      <c r="M3147" t="s">
        <v>32</v>
      </c>
      <c r="N3147" t="s">
        <v>26</v>
      </c>
      <c r="O3147" t="s">
        <v>32</v>
      </c>
      <c r="P3147" t="s">
        <v>26</v>
      </c>
      <c r="R3147" t="s">
        <v>27</v>
      </c>
      <c r="S3147" t="s">
        <v>9040</v>
      </c>
      <c r="T3147" t="s">
        <v>9041</v>
      </c>
      <c r="U3147" t="str">
        <f>RIGHT(T3147,LEN(T3147)-FIND("[",T3147))</f>
        <v>-123.12824483201095, 49.277181352785696]}</v>
      </c>
      <c r="V3147" t="str">
        <f>LEFT(U3147,FIND(",",U3147)-1)</f>
        <v>-123.12824483201095</v>
      </c>
      <c r="W3147" s="2">
        <f>VALUE(V3147)</f>
        <v>-123.12824483201</v>
      </c>
      <c r="X3147" t="str">
        <f>MID(U3147,FIND(" ",U3147)+1,FIND("]",U3147)-FIND(" ",U3147)-1)</f>
        <v>49.277181352785696</v>
      </c>
      <c r="Y3147" s="2">
        <f>VALUE(X3147)</f>
        <v>49.277181352785597</v>
      </c>
      <c r="Z3147" t="s">
        <v>30</v>
      </c>
      <c r="AA3147" t="s">
        <v>9042</v>
      </c>
      <c r="AB3147" t="s">
        <v>28111</v>
      </c>
      <c r="AC3147" t="str">
        <f>LEFT(AB3147,FIND(" ",AB3147)-1)</f>
        <v>1255</v>
      </c>
      <c r="AD3147" t="str">
        <f>MID(AB3147,FIND(" ",AB3147)+1,FIND(",",AB3147)-FIND(" ",AB3147)-1)</f>
        <v>Howe St</v>
      </c>
    </row>
    <row r="3148" spans="1:30" hidden="1" x14ac:dyDescent="0.3">
      <c r="A3148" t="s">
        <v>21</v>
      </c>
      <c r="B3148">
        <f>IF(A3148="twin",2,1)</f>
        <v>2</v>
      </c>
      <c r="C3148" t="s">
        <v>23</v>
      </c>
      <c r="D3148" t="s">
        <v>23</v>
      </c>
      <c r="E3148" t="s">
        <v>23</v>
      </c>
      <c r="F3148" t="s">
        <v>23</v>
      </c>
      <c r="G3148" t="s">
        <v>23</v>
      </c>
      <c r="H3148" t="s">
        <v>23</v>
      </c>
      <c r="J3148" t="s">
        <v>24</v>
      </c>
      <c r="K3148" t="s">
        <v>32</v>
      </c>
      <c r="L3148" t="s">
        <v>26</v>
      </c>
      <c r="M3148" t="s">
        <v>32</v>
      </c>
      <c r="N3148" t="s">
        <v>26</v>
      </c>
      <c r="O3148" t="s">
        <v>32</v>
      </c>
      <c r="P3148" t="s">
        <v>26</v>
      </c>
      <c r="R3148" t="s">
        <v>27</v>
      </c>
      <c r="S3148" t="s">
        <v>9043</v>
      </c>
      <c r="T3148" t="s">
        <v>9044</v>
      </c>
      <c r="U3148" t="str">
        <f>RIGHT(T3148,LEN(T3148)-FIND("[",T3148))</f>
        <v>-123.10062539832214, 49.2795619986369]}</v>
      </c>
      <c r="V3148" t="str">
        <f>LEFT(U3148,FIND(",",U3148)-1)</f>
        <v>-123.10062539832214</v>
      </c>
      <c r="W3148" s="2">
        <f>VALUE(V3148)</f>
        <v>-123.10062539832199</v>
      </c>
      <c r="X3148" t="str">
        <f>MID(U3148,FIND(" ",U3148)+1,FIND("]",U3148)-FIND(" ",U3148)-1)</f>
        <v>49.2795619986369</v>
      </c>
      <c r="Y3148" s="2">
        <f>VALUE(X3148)</f>
        <v>49.2795619986369</v>
      </c>
      <c r="Z3148" t="s">
        <v>30</v>
      </c>
      <c r="AA3148" t="s">
        <v>9045</v>
      </c>
      <c r="AB3148" t="s">
        <v>28112</v>
      </c>
      <c r="AC3148" t="str">
        <f>LEFT(AB3148,FIND(" ",AB3148)-1)</f>
        <v>159</v>
      </c>
      <c r="AD3148" t="str">
        <f>MID(AB3148,FIND(" ",AB3148)+1,FIND(",",AB3148)-FIND(" ",AB3148)-1)</f>
        <v>Keefer St</v>
      </c>
    </row>
    <row r="3149" spans="1:30" hidden="1" x14ac:dyDescent="0.3">
      <c r="A3149" t="s">
        <v>21</v>
      </c>
      <c r="B3149">
        <f>IF(A3149="twin",2,1)</f>
        <v>2</v>
      </c>
      <c r="C3149" t="s">
        <v>2032</v>
      </c>
      <c r="D3149" t="s">
        <v>40</v>
      </c>
      <c r="E3149" t="s">
        <v>2032</v>
      </c>
      <c r="F3149" t="s">
        <v>40</v>
      </c>
      <c r="G3149" t="s">
        <v>2032</v>
      </c>
      <c r="H3149" t="s">
        <v>40</v>
      </c>
      <c r="J3149" t="s">
        <v>24</v>
      </c>
      <c r="K3149" t="s">
        <v>32</v>
      </c>
      <c r="L3149" t="s">
        <v>26</v>
      </c>
      <c r="M3149" t="s">
        <v>32</v>
      </c>
      <c r="N3149" t="s">
        <v>26</v>
      </c>
      <c r="O3149" t="s">
        <v>32</v>
      </c>
      <c r="P3149" t="s">
        <v>26</v>
      </c>
      <c r="R3149" t="s">
        <v>53</v>
      </c>
      <c r="S3149" t="s">
        <v>9046</v>
      </c>
      <c r="T3149" t="s">
        <v>9047</v>
      </c>
      <c r="U3149" t="str">
        <f>RIGHT(T3149,LEN(T3149)-FIND("[",T3149))</f>
        <v>-123.11449900982583, 49.28693943049818]}</v>
      </c>
      <c r="V3149" t="str">
        <f>LEFT(U3149,FIND(",",U3149)-1)</f>
        <v>-123.11449900982583</v>
      </c>
      <c r="W3149" s="2">
        <f>VALUE(V3149)</f>
        <v>-123.114499009825</v>
      </c>
      <c r="X3149" t="str">
        <f>MID(U3149,FIND(" ",U3149)+1,FIND("]",U3149)-FIND(" ",U3149)-1)</f>
        <v>49.28693943049818</v>
      </c>
      <c r="Y3149" s="2">
        <f>VALUE(X3149)</f>
        <v>49.286939430498101</v>
      </c>
      <c r="Z3149" t="s">
        <v>30</v>
      </c>
      <c r="AA3149" t="s">
        <v>9048</v>
      </c>
      <c r="AB3149" t="s">
        <v>28113</v>
      </c>
      <c r="AC3149" t="str">
        <f>LEFT(AB3149,FIND(" ",AB3149)-1)</f>
        <v>880</v>
      </c>
      <c r="AD3149" t="str">
        <f>MID(AB3149,FIND(" ",AB3149)+1,FIND(",",AB3149)-FIND(" ",AB3149)-1)</f>
        <v>W Cordova St</v>
      </c>
    </row>
    <row r="3150" spans="1:30" hidden="1" x14ac:dyDescent="0.3">
      <c r="A3150" t="s">
        <v>21</v>
      </c>
      <c r="B3150">
        <f>IF(A3150="twin",2,1)</f>
        <v>2</v>
      </c>
      <c r="C3150" t="s">
        <v>52</v>
      </c>
      <c r="D3150" t="s">
        <v>22</v>
      </c>
      <c r="E3150" t="s">
        <v>52</v>
      </c>
      <c r="F3150" t="s">
        <v>22</v>
      </c>
      <c r="G3150" t="s">
        <v>52</v>
      </c>
      <c r="H3150" t="s">
        <v>22</v>
      </c>
      <c r="J3150" t="s">
        <v>24</v>
      </c>
      <c r="K3150" t="s">
        <v>25</v>
      </c>
      <c r="L3150" t="s">
        <v>26</v>
      </c>
      <c r="M3150" t="s">
        <v>25</v>
      </c>
      <c r="N3150" t="s">
        <v>26</v>
      </c>
      <c r="O3150" t="s">
        <v>25</v>
      </c>
      <c r="P3150" t="s">
        <v>26</v>
      </c>
      <c r="R3150" t="s">
        <v>27</v>
      </c>
      <c r="S3150" t="s">
        <v>9049</v>
      </c>
      <c r="T3150" t="s">
        <v>9050</v>
      </c>
      <c r="U3150" t="str">
        <f>RIGHT(T3150,LEN(T3150)-FIND("[",T3150))</f>
        <v>-123.11992184636027, 49.2886820780618]}</v>
      </c>
      <c r="V3150" t="str">
        <f>LEFT(U3150,FIND(",",U3150)-1)</f>
        <v>-123.11992184636027</v>
      </c>
      <c r="W3150" s="2">
        <f>VALUE(V3150)</f>
        <v>-123.11992184636</v>
      </c>
      <c r="X3150" t="str">
        <f>MID(U3150,FIND(" ",U3150)+1,FIND("]",U3150)-FIND(" ",U3150)-1)</f>
        <v>49.2886820780618</v>
      </c>
      <c r="Y3150" s="2">
        <f>VALUE(X3150)</f>
        <v>49.288682078061797</v>
      </c>
      <c r="Z3150" t="s">
        <v>30</v>
      </c>
      <c r="AA3150" t="s">
        <v>9051</v>
      </c>
      <c r="AB3150" t="s">
        <v>27965</v>
      </c>
      <c r="AC3150" t="str">
        <f>LEFT(AB3150,FIND(" ",AB3150)-1)</f>
        <v>1133</v>
      </c>
      <c r="AD3150" t="str">
        <f>MID(AB3150,FIND(" ",AB3150)+1,FIND(",",AB3150)-FIND(" ",AB3150)-1)</f>
        <v>W Cordova St</v>
      </c>
    </row>
    <row r="3151" spans="1:30" hidden="1" x14ac:dyDescent="0.3">
      <c r="A3151" t="s">
        <v>21</v>
      </c>
      <c r="B3151">
        <f>IF(A3151="twin",2,1)</f>
        <v>2</v>
      </c>
      <c r="C3151" t="s">
        <v>1635</v>
      </c>
      <c r="D3151" t="s">
        <v>67</v>
      </c>
      <c r="E3151" t="s">
        <v>1635</v>
      </c>
      <c r="F3151" t="s">
        <v>67</v>
      </c>
      <c r="G3151" t="s">
        <v>1635</v>
      </c>
      <c r="H3151" t="s">
        <v>67</v>
      </c>
      <c r="J3151" t="s">
        <v>24</v>
      </c>
      <c r="K3151" t="s">
        <v>25</v>
      </c>
      <c r="L3151" t="s">
        <v>26</v>
      </c>
      <c r="M3151" t="s">
        <v>25</v>
      </c>
      <c r="N3151" t="s">
        <v>26</v>
      </c>
      <c r="O3151" t="s">
        <v>25</v>
      </c>
      <c r="P3151" t="s">
        <v>26</v>
      </c>
      <c r="R3151" t="s">
        <v>53</v>
      </c>
      <c r="S3151" t="s">
        <v>9052</v>
      </c>
      <c r="T3151" t="s">
        <v>9053</v>
      </c>
      <c r="U3151" t="str">
        <f>RIGHT(T3151,LEN(T3151)-FIND("[",T3151))</f>
        <v>-123.11653810636714, 49.28784371831441]}</v>
      </c>
      <c r="V3151" t="str">
        <f>LEFT(U3151,FIND(",",U3151)-1)</f>
        <v>-123.11653810636714</v>
      </c>
      <c r="W3151" s="2">
        <f>VALUE(V3151)</f>
        <v>-123.116538106367</v>
      </c>
      <c r="X3151" t="str">
        <f>MID(U3151,FIND(" ",U3151)+1,FIND("]",U3151)-FIND(" ",U3151)-1)</f>
        <v>49.28784371831441</v>
      </c>
      <c r="Y3151" s="2">
        <f>VALUE(X3151)</f>
        <v>49.287843718314399</v>
      </c>
      <c r="Z3151" t="s">
        <v>30</v>
      </c>
      <c r="AA3151" t="s">
        <v>9054</v>
      </c>
      <c r="AB3151" t="s">
        <v>28114</v>
      </c>
      <c r="AC3151" t="str">
        <f>LEFT(AB3151,FIND(" ",AB3151)-1)</f>
        <v>1011</v>
      </c>
      <c r="AD3151" t="str">
        <f>MID(AB3151,FIND(" ",AB3151)+1,FIND(",",AB3151)-FIND(" ",AB3151)-1)</f>
        <v>W Cordova St</v>
      </c>
    </row>
    <row r="3152" spans="1:30" hidden="1" x14ac:dyDescent="0.3">
      <c r="A3152" t="s">
        <v>21</v>
      </c>
      <c r="B3152">
        <f>IF(A3152="twin",2,1)</f>
        <v>2</v>
      </c>
      <c r="C3152" t="s">
        <v>23</v>
      </c>
      <c r="D3152" t="s">
        <v>22</v>
      </c>
      <c r="E3152" t="s">
        <v>23</v>
      </c>
      <c r="F3152" t="s">
        <v>22</v>
      </c>
      <c r="G3152" t="s">
        <v>23</v>
      </c>
      <c r="H3152" t="s">
        <v>22</v>
      </c>
      <c r="J3152" t="s">
        <v>24</v>
      </c>
      <c r="K3152" t="s">
        <v>32</v>
      </c>
      <c r="L3152" t="s">
        <v>26</v>
      </c>
      <c r="M3152" t="s">
        <v>32</v>
      </c>
      <c r="N3152" t="s">
        <v>26</v>
      </c>
      <c r="O3152" t="s">
        <v>32</v>
      </c>
      <c r="P3152" t="s">
        <v>26</v>
      </c>
      <c r="R3152" t="s">
        <v>27</v>
      </c>
      <c r="S3152" t="s">
        <v>9055</v>
      </c>
      <c r="T3152" t="s">
        <v>9056</v>
      </c>
      <c r="U3152" t="str">
        <f>RIGHT(T3152,LEN(T3152)-FIND("[",T3152))</f>
        <v>-123.09828568912258, 49.27938648355862]}</v>
      </c>
      <c r="V3152" t="str">
        <f>LEFT(U3152,FIND(",",U3152)-1)</f>
        <v>-123.09828568912258</v>
      </c>
      <c r="W3152" s="2">
        <f>VALUE(V3152)</f>
        <v>-123.09828568912199</v>
      </c>
      <c r="X3152" t="str">
        <f>MID(U3152,FIND(" ",U3152)+1,FIND("]",U3152)-FIND(" ",U3152)-1)</f>
        <v>49.27938648355862</v>
      </c>
      <c r="Y3152" s="2">
        <f>VALUE(X3152)</f>
        <v>49.279386483558604</v>
      </c>
      <c r="Z3152" t="s">
        <v>552</v>
      </c>
      <c r="AA3152" t="s">
        <v>9057</v>
      </c>
      <c r="AB3152" t="s">
        <v>28115</v>
      </c>
      <c r="AC3152" t="str">
        <f>LEFT(AB3152,FIND(" ",AB3152)-1)</f>
        <v>101</v>
      </c>
      <c r="AD3152" t="str">
        <f>MID(AB3152,FIND(" ",AB3152)+1,FIND(",",AB3152)-FIND(" ",AB3152)-1)</f>
        <v>Keefer St</v>
      </c>
    </row>
    <row r="3153" spans="1:30" hidden="1" x14ac:dyDescent="0.3">
      <c r="A3153" t="s">
        <v>21</v>
      </c>
      <c r="B3153">
        <f>IF(A3153="twin",2,1)</f>
        <v>2</v>
      </c>
      <c r="C3153" t="s">
        <v>23</v>
      </c>
      <c r="D3153" t="s">
        <v>22</v>
      </c>
      <c r="E3153" t="s">
        <v>23</v>
      </c>
      <c r="F3153" t="s">
        <v>22</v>
      </c>
      <c r="G3153" t="s">
        <v>23</v>
      </c>
      <c r="H3153" t="s">
        <v>22</v>
      </c>
      <c r="J3153" t="s">
        <v>24</v>
      </c>
      <c r="K3153" t="s">
        <v>32</v>
      </c>
      <c r="L3153" t="s">
        <v>26</v>
      </c>
      <c r="M3153" t="s">
        <v>32</v>
      </c>
      <c r="N3153" t="s">
        <v>26</v>
      </c>
      <c r="O3153" t="s">
        <v>32</v>
      </c>
      <c r="P3153" t="s">
        <v>26</v>
      </c>
      <c r="R3153" t="s">
        <v>27</v>
      </c>
      <c r="S3153" t="s">
        <v>9058</v>
      </c>
      <c r="T3153" t="s">
        <v>9056</v>
      </c>
      <c r="U3153" t="str">
        <f>RIGHT(T3153,LEN(T3153)-FIND("[",T3153))</f>
        <v>-123.09828568912258, 49.27938648355862]}</v>
      </c>
      <c r="V3153" t="str">
        <f>LEFT(U3153,FIND(",",U3153)-1)</f>
        <v>-123.09828568912258</v>
      </c>
      <c r="W3153" s="2">
        <f>VALUE(V3153)</f>
        <v>-123.09828568912199</v>
      </c>
      <c r="X3153" t="str">
        <f>MID(U3153,FIND(" ",U3153)+1,FIND("]",U3153)-FIND(" ",U3153)-1)</f>
        <v>49.27938648355862</v>
      </c>
      <c r="Y3153" s="2">
        <f>VALUE(X3153)</f>
        <v>49.279386483558604</v>
      </c>
      <c r="Z3153" t="s">
        <v>552</v>
      </c>
      <c r="AA3153" t="s">
        <v>9059</v>
      </c>
      <c r="AB3153" t="s">
        <v>28115</v>
      </c>
      <c r="AC3153" t="str">
        <f>LEFT(AB3153,FIND(" ",AB3153)-1)</f>
        <v>101</v>
      </c>
      <c r="AD3153" t="str">
        <f>MID(AB3153,FIND(" ",AB3153)+1,FIND(",",AB3153)-FIND(" ",AB3153)-1)</f>
        <v>Keefer St</v>
      </c>
    </row>
    <row r="3154" spans="1:30" hidden="1" x14ac:dyDescent="0.3">
      <c r="A3154" t="s">
        <v>21</v>
      </c>
      <c r="B3154">
        <f>IF(A3154="twin",2,1)</f>
        <v>2</v>
      </c>
      <c r="C3154" t="s">
        <v>22</v>
      </c>
      <c r="D3154" t="s">
        <v>22</v>
      </c>
      <c r="E3154" t="s">
        <v>22</v>
      </c>
      <c r="F3154" t="s">
        <v>22</v>
      </c>
      <c r="G3154" t="s">
        <v>22</v>
      </c>
      <c r="H3154" t="s">
        <v>22</v>
      </c>
      <c r="J3154" t="s">
        <v>24</v>
      </c>
      <c r="K3154" t="s">
        <v>32</v>
      </c>
      <c r="L3154" t="s">
        <v>26</v>
      </c>
      <c r="M3154" t="s">
        <v>32</v>
      </c>
      <c r="N3154" t="s">
        <v>26</v>
      </c>
      <c r="O3154" t="s">
        <v>32</v>
      </c>
      <c r="P3154" t="s">
        <v>26</v>
      </c>
      <c r="R3154" t="s">
        <v>27</v>
      </c>
      <c r="S3154" t="s">
        <v>9060</v>
      </c>
      <c r="T3154" t="s">
        <v>9061</v>
      </c>
      <c r="U3154" t="str">
        <f>RIGHT(T3154,LEN(T3154)-FIND("[",T3154))</f>
        <v>-123.12606478479893, 49.28925609685825]}</v>
      </c>
      <c r="V3154" t="str">
        <f>LEFT(U3154,FIND(",",U3154)-1)</f>
        <v>-123.12606478479893</v>
      </c>
      <c r="W3154" s="2">
        <f>VALUE(V3154)</f>
        <v>-123.126064784798</v>
      </c>
      <c r="X3154" t="str">
        <f>MID(U3154,FIND(" ",U3154)+1,FIND("]",U3154)-FIND(" ",U3154)-1)</f>
        <v>49.28925609685825</v>
      </c>
      <c r="Y3154" s="2">
        <f>VALUE(X3154)</f>
        <v>49.289256096858203</v>
      </c>
      <c r="Z3154" t="s">
        <v>30</v>
      </c>
      <c r="AA3154" t="s">
        <v>9062</v>
      </c>
      <c r="AB3154" t="s">
        <v>26313</v>
      </c>
      <c r="AC3154" t="str">
        <f>LEFT(AB3154,FIND(" ",AB3154)-1)</f>
        <v>555</v>
      </c>
      <c r="AD3154" t="str">
        <f>MID(AB3154,FIND(" ",AB3154)+1,FIND(",",AB3154)-FIND(" ",AB3154)-1)</f>
        <v>Jervis St</v>
      </c>
    </row>
    <row r="3155" spans="1:30" x14ac:dyDescent="0.3">
      <c r="A3155" t="s">
        <v>21</v>
      </c>
      <c r="B3155">
        <f>IF(A3155="twin",2,1)</f>
        <v>2</v>
      </c>
      <c r="C3155" t="s">
        <v>67</v>
      </c>
      <c r="D3155" t="s">
        <v>45</v>
      </c>
      <c r="E3155" t="s">
        <v>67</v>
      </c>
      <c r="F3155" t="s">
        <v>45</v>
      </c>
      <c r="G3155" t="s">
        <v>67</v>
      </c>
      <c r="H3155" t="s">
        <v>45</v>
      </c>
      <c r="J3155" t="s">
        <v>24</v>
      </c>
      <c r="K3155" t="s">
        <v>32</v>
      </c>
      <c r="L3155" t="s">
        <v>26</v>
      </c>
      <c r="M3155" t="s">
        <v>32</v>
      </c>
      <c r="N3155" t="s">
        <v>26</v>
      </c>
      <c r="O3155" t="s">
        <v>32</v>
      </c>
      <c r="P3155" t="s">
        <v>26</v>
      </c>
      <c r="R3155" t="s">
        <v>27</v>
      </c>
      <c r="S3155" t="s">
        <v>21477</v>
      </c>
      <c r="T3155" t="s">
        <v>17708</v>
      </c>
      <c r="U3155" t="str">
        <f>RIGHT(T3155,LEN(T3155)-FIND("[",T3155))</f>
        <v>-123.12324836757494, 49.28593363898792]}</v>
      </c>
      <c r="V3155" t="str">
        <f>LEFT(U3155,FIND(",",U3155)-1)</f>
        <v>-123.12324836757494</v>
      </c>
      <c r="W3155" s="2">
        <f>VALUE(V3155)</f>
        <v>-123.12324836757401</v>
      </c>
      <c r="X3155" t="str">
        <f>MID(U3155,FIND(" ",U3155)+1,FIND("]",U3155)-FIND(" ",U3155)-1)</f>
        <v>49.28593363898792</v>
      </c>
      <c r="Y3155" s="2">
        <f>VALUE(X3155)</f>
        <v>49.285933638987899</v>
      </c>
      <c r="Z3155" t="s">
        <v>30</v>
      </c>
      <c r="AA3155" t="s">
        <v>21478</v>
      </c>
      <c r="AB3155" t="s">
        <v>29391</v>
      </c>
      <c r="AC3155" t="str">
        <f>LEFT(AB3155,FIND(" ",AB3155)-1)</f>
        <v>1788-1111</v>
      </c>
      <c r="AD3155" t="str">
        <f>MID(AB3155,FIND(" ",AB3155)+1,FIND(",",AB3155)-FIND(" ",AB3155)-1)</f>
        <v>W Georgia St</v>
      </c>
    </row>
    <row r="3156" spans="1:30" hidden="1" x14ac:dyDescent="0.3">
      <c r="A3156" t="s">
        <v>21</v>
      </c>
      <c r="B3156">
        <f>IF(A3156="twin",2,1)</f>
        <v>2</v>
      </c>
      <c r="C3156" t="s">
        <v>22</v>
      </c>
      <c r="D3156" t="s">
        <v>22</v>
      </c>
      <c r="E3156" t="s">
        <v>22</v>
      </c>
      <c r="F3156" t="s">
        <v>22</v>
      </c>
      <c r="G3156" t="s">
        <v>22</v>
      </c>
      <c r="H3156" t="s">
        <v>22</v>
      </c>
      <c r="J3156" t="s">
        <v>24</v>
      </c>
      <c r="K3156" t="s">
        <v>32</v>
      </c>
      <c r="L3156" t="s">
        <v>26</v>
      </c>
      <c r="M3156" t="s">
        <v>32</v>
      </c>
      <c r="N3156" t="s">
        <v>26</v>
      </c>
      <c r="O3156" t="s">
        <v>32</v>
      </c>
      <c r="P3156" t="s">
        <v>26</v>
      </c>
      <c r="R3156" t="s">
        <v>27</v>
      </c>
      <c r="S3156" t="s">
        <v>9066</v>
      </c>
      <c r="T3156" t="s">
        <v>9067</v>
      </c>
      <c r="U3156" t="str">
        <f>RIGHT(T3156,LEN(T3156)-FIND("[",T3156))</f>
        <v>-123.12483252614618, 49.28889447961419]}</v>
      </c>
      <c r="V3156" t="str">
        <f>LEFT(U3156,FIND(",",U3156)-1)</f>
        <v>-123.12483252614618</v>
      </c>
      <c r="W3156" s="2">
        <f>VALUE(V3156)</f>
        <v>-123.12483252614599</v>
      </c>
      <c r="X3156" t="str">
        <f>MID(U3156,FIND(" ",U3156)+1,FIND("]",U3156)-FIND(" ",U3156)-1)</f>
        <v>49.28889447961419</v>
      </c>
      <c r="Y3156" s="2">
        <f>VALUE(X3156)</f>
        <v>49.2888944796141</v>
      </c>
      <c r="Z3156" t="s">
        <v>30</v>
      </c>
      <c r="AA3156" t="s">
        <v>9068</v>
      </c>
      <c r="AB3156" t="s">
        <v>28117</v>
      </c>
      <c r="AC3156" t="str">
        <f>LEFT(AB3156,FIND(" ",AB3156)-1)</f>
        <v>1285</v>
      </c>
      <c r="AD3156" t="str">
        <f>MID(AB3156,FIND(" ",AB3156)+1,FIND(",",AB3156)-FIND(" ",AB3156)-1)</f>
        <v>W Pender St</v>
      </c>
    </row>
    <row r="3157" spans="1:30" hidden="1" x14ac:dyDescent="0.3">
      <c r="A3157" t="s">
        <v>21</v>
      </c>
      <c r="B3157">
        <f>IF(A3157="twin",2,1)</f>
        <v>2</v>
      </c>
      <c r="C3157" t="s">
        <v>22</v>
      </c>
      <c r="D3157" t="s">
        <v>22</v>
      </c>
      <c r="E3157" t="s">
        <v>22</v>
      </c>
      <c r="F3157" t="s">
        <v>22</v>
      </c>
      <c r="G3157" t="s">
        <v>22</v>
      </c>
      <c r="H3157" t="s">
        <v>22</v>
      </c>
      <c r="J3157" t="s">
        <v>24</v>
      </c>
      <c r="K3157" t="s">
        <v>32</v>
      </c>
      <c r="L3157" t="s">
        <v>26</v>
      </c>
      <c r="M3157" t="s">
        <v>32</v>
      </c>
      <c r="N3157" t="s">
        <v>26</v>
      </c>
      <c r="O3157" t="s">
        <v>32</v>
      </c>
      <c r="P3157" t="s">
        <v>26</v>
      </c>
      <c r="R3157" t="s">
        <v>27</v>
      </c>
      <c r="S3157" t="s">
        <v>9069</v>
      </c>
      <c r="T3157" t="s">
        <v>9067</v>
      </c>
      <c r="U3157" t="str">
        <f>RIGHT(T3157,LEN(T3157)-FIND("[",T3157))</f>
        <v>-123.12483252614618, 49.28889447961419]}</v>
      </c>
      <c r="V3157" t="str">
        <f>LEFT(U3157,FIND(",",U3157)-1)</f>
        <v>-123.12483252614618</v>
      </c>
      <c r="W3157" s="2">
        <f>VALUE(V3157)</f>
        <v>-123.12483252614599</v>
      </c>
      <c r="X3157" t="str">
        <f>MID(U3157,FIND(" ",U3157)+1,FIND("]",U3157)-FIND(" ",U3157)-1)</f>
        <v>49.28889447961419</v>
      </c>
      <c r="Y3157" s="2">
        <f>VALUE(X3157)</f>
        <v>49.2888944796141</v>
      </c>
      <c r="Z3157" t="s">
        <v>30</v>
      </c>
      <c r="AA3157" t="s">
        <v>9070</v>
      </c>
      <c r="AB3157" t="s">
        <v>28117</v>
      </c>
      <c r="AC3157" t="str">
        <f>LEFT(AB3157,FIND(" ",AB3157)-1)</f>
        <v>1285</v>
      </c>
      <c r="AD3157" t="str">
        <f>MID(AB3157,FIND(" ",AB3157)+1,FIND(",",AB3157)-FIND(" ",AB3157)-1)</f>
        <v>W Pender St</v>
      </c>
    </row>
    <row r="3158" spans="1:30" hidden="1" x14ac:dyDescent="0.3">
      <c r="A3158" t="s">
        <v>21</v>
      </c>
      <c r="B3158">
        <f>IF(A3158="twin",2,1)</f>
        <v>2</v>
      </c>
      <c r="C3158" t="s">
        <v>45</v>
      </c>
      <c r="D3158" t="s">
        <v>22</v>
      </c>
      <c r="E3158" t="s">
        <v>45</v>
      </c>
      <c r="F3158" t="s">
        <v>22</v>
      </c>
      <c r="G3158" t="s">
        <v>45</v>
      </c>
      <c r="H3158" t="s">
        <v>22</v>
      </c>
      <c r="J3158" t="s">
        <v>24</v>
      </c>
      <c r="K3158" t="s">
        <v>25</v>
      </c>
      <c r="L3158" t="s">
        <v>26</v>
      </c>
      <c r="M3158" t="s">
        <v>25</v>
      </c>
      <c r="N3158" t="s">
        <v>26</v>
      </c>
      <c r="O3158" t="s">
        <v>25</v>
      </c>
      <c r="P3158" t="s">
        <v>26</v>
      </c>
      <c r="R3158" t="s">
        <v>27</v>
      </c>
      <c r="S3158" t="s">
        <v>9071</v>
      </c>
      <c r="T3158" t="s">
        <v>9072</v>
      </c>
      <c r="U3158" t="str">
        <f>RIGHT(T3158,LEN(T3158)-FIND("[",T3158))</f>
        <v>-123.14084054148253, 49.26596153380722]}</v>
      </c>
      <c r="V3158" t="str">
        <f>LEFT(U3158,FIND(",",U3158)-1)</f>
        <v>-123.14084054148253</v>
      </c>
      <c r="W3158" s="2">
        <f>VALUE(V3158)</f>
        <v>-123.14084054148201</v>
      </c>
      <c r="X3158" t="str">
        <f>MID(U3158,FIND(" ",U3158)+1,FIND("]",U3158)-FIND(" ",U3158)-1)</f>
        <v>49.26596153380722</v>
      </c>
      <c r="Y3158" s="2">
        <f>VALUE(X3158)</f>
        <v>49.2659615338072</v>
      </c>
      <c r="Z3158" t="s">
        <v>43</v>
      </c>
      <c r="AA3158" t="s">
        <v>9073</v>
      </c>
      <c r="AB3158" t="s">
        <v>25987</v>
      </c>
      <c r="AC3158" t="str">
        <f>LEFT(AB3158,FIND(" ",AB3158)-1)</f>
        <v>1618</v>
      </c>
      <c r="AD3158" t="str">
        <f>MID(AB3158,FIND(" ",AB3158)+1,FIND(",",AB3158)-FIND(" ",AB3158)-1)</f>
        <v>W 6th Ave #611</v>
      </c>
    </row>
    <row r="3159" spans="1:30" x14ac:dyDescent="0.3">
      <c r="A3159" t="s">
        <v>21</v>
      </c>
      <c r="B3159">
        <f>IF(A3159="twin",2,1)</f>
        <v>2</v>
      </c>
      <c r="C3159" t="s">
        <v>67</v>
      </c>
      <c r="D3159" t="s">
        <v>45</v>
      </c>
      <c r="E3159" t="s">
        <v>67</v>
      </c>
      <c r="F3159" t="s">
        <v>45</v>
      </c>
      <c r="G3159" t="s">
        <v>67</v>
      </c>
      <c r="H3159" t="s">
        <v>45</v>
      </c>
      <c r="J3159" t="s">
        <v>24</v>
      </c>
      <c r="K3159" t="s">
        <v>32</v>
      </c>
      <c r="L3159" t="s">
        <v>26</v>
      </c>
      <c r="M3159" t="s">
        <v>32</v>
      </c>
      <c r="N3159" t="s">
        <v>26</v>
      </c>
      <c r="O3159" t="s">
        <v>32</v>
      </c>
      <c r="P3159" t="s">
        <v>26</v>
      </c>
      <c r="R3159" t="s">
        <v>27</v>
      </c>
      <c r="S3159" t="s">
        <v>9063</v>
      </c>
      <c r="T3159" t="s">
        <v>9064</v>
      </c>
      <c r="U3159" t="str">
        <f>RIGHT(T3159,LEN(T3159)-FIND("[",T3159))</f>
        <v>-123.12336188536602, 49.28600717931792]}</v>
      </c>
      <c r="V3159" t="str">
        <f>LEFT(U3159,FIND(",",U3159)-1)</f>
        <v>-123.12336188536602</v>
      </c>
      <c r="W3159" s="2">
        <f>VALUE(V3159)</f>
        <v>-123.12336188536599</v>
      </c>
      <c r="X3159" t="str">
        <f>MID(U3159,FIND(" ",U3159)+1,FIND("]",U3159)-FIND(" ",U3159)-1)</f>
        <v>49.28600717931792</v>
      </c>
      <c r="Y3159" s="2">
        <f>VALUE(X3159)</f>
        <v>49.286007179317899</v>
      </c>
      <c r="Z3159" t="s">
        <v>30</v>
      </c>
      <c r="AA3159" t="s">
        <v>9065</v>
      </c>
      <c r="AB3159" t="s">
        <v>28116</v>
      </c>
      <c r="AC3159" t="str">
        <f>LEFT(AB3159,FIND(" ",AB3159)-1)</f>
        <v>2300-1111</v>
      </c>
      <c r="AD3159" t="str">
        <f>MID(AB3159,FIND(" ",AB3159)+1,FIND(",",AB3159)-FIND(" ",AB3159)-1)</f>
        <v>W Georgia St</v>
      </c>
    </row>
    <row r="3160" spans="1:30" hidden="1" x14ac:dyDescent="0.3">
      <c r="A3160" t="s">
        <v>21</v>
      </c>
      <c r="B3160">
        <f>IF(A3160="twin",2,1)</f>
        <v>2</v>
      </c>
      <c r="C3160" t="s">
        <v>45</v>
      </c>
      <c r="D3160" t="s">
        <v>45</v>
      </c>
      <c r="E3160" t="s">
        <v>45</v>
      </c>
      <c r="F3160" t="s">
        <v>45</v>
      </c>
      <c r="G3160" t="s">
        <v>45</v>
      </c>
      <c r="H3160" t="s">
        <v>45</v>
      </c>
      <c r="J3160" t="s">
        <v>24</v>
      </c>
      <c r="K3160" t="s">
        <v>32</v>
      </c>
      <c r="L3160" t="s">
        <v>26</v>
      </c>
      <c r="M3160" t="s">
        <v>32</v>
      </c>
      <c r="N3160" t="s">
        <v>26</v>
      </c>
      <c r="O3160" t="s">
        <v>32</v>
      </c>
      <c r="P3160" t="s">
        <v>26</v>
      </c>
      <c r="R3160" t="s">
        <v>27</v>
      </c>
      <c r="S3160" t="s">
        <v>9077</v>
      </c>
      <c r="T3160" t="s">
        <v>9078</v>
      </c>
      <c r="U3160" t="str">
        <f>RIGHT(T3160,LEN(T3160)-FIND("[",T3160))</f>
        <v>-123.12773240152084, 49.29099009863376]}</v>
      </c>
      <c r="V3160" t="str">
        <f>LEFT(U3160,FIND(",",U3160)-1)</f>
        <v>-123.12773240152084</v>
      </c>
      <c r="W3160" s="2">
        <f>VALUE(V3160)</f>
        <v>-123.12773240152001</v>
      </c>
      <c r="X3160" t="str">
        <f>MID(U3160,FIND(" ",U3160)+1,FIND("]",U3160)-FIND(" ",U3160)-1)</f>
        <v>49.29099009863376</v>
      </c>
      <c r="Y3160" s="2">
        <f>VALUE(X3160)</f>
        <v>49.290990098633699</v>
      </c>
      <c r="Z3160" t="s">
        <v>30</v>
      </c>
      <c r="AA3160" t="s">
        <v>9079</v>
      </c>
      <c r="AB3160" t="s">
        <v>28119</v>
      </c>
      <c r="AC3160" t="str">
        <f>LEFT(AB3160,FIND(" ",AB3160)-1)</f>
        <v>500</v>
      </c>
      <c r="AD3160" t="str">
        <f>MID(AB3160,FIND(" ",AB3160)+1,FIND(",",AB3160)-FIND(" ",AB3160)-1)</f>
        <v>Nicola St</v>
      </c>
    </row>
    <row r="3161" spans="1:30" hidden="1" x14ac:dyDescent="0.3">
      <c r="A3161" t="s">
        <v>21</v>
      </c>
      <c r="B3161">
        <f>IF(A3161="twin",2,1)</f>
        <v>2</v>
      </c>
      <c r="C3161" t="s">
        <v>45</v>
      </c>
      <c r="D3161" t="s">
        <v>45</v>
      </c>
      <c r="E3161" t="s">
        <v>45</v>
      </c>
      <c r="F3161" t="s">
        <v>45</v>
      </c>
      <c r="G3161" t="s">
        <v>45</v>
      </c>
      <c r="H3161" t="s">
        <v>45</v>
      </c>
      <c r="J3161" t="s">
        <v>24</v>
      </c>
      <c r="K3161" t="s">
        <v>32</v>
      </c>
      <c r="L3161" t="s">
        <v>26</v>
      </c>
      <c r="M3161" t="s">
        <v>32</v>
      </c>
      <c r="N3161" t="s">
        <v>26</v>
      </c>
      <c r="O3161" t="s">
        <v>32</v>
      </c>
      <c r="P3161" t="s">
        <v>26</v>
      </c>
      <c r="R3161" t="s">
        <v>27</v>
      </c>
      <c r="S3161" t="s">
        <v>9080</v>
      </c>
      <c r="T3161" t="s">
        <v>6156</v>
      </c>
      <c r="U3161" t="str">
        <f>RIGHT(T3161,LEN(T3161)-FIND("[",T3161))</f>
        <v>-123.12785406825584, 49.29091060874575]}</v>
      </c>
      <c r="V3161" t="str">
        <f>LEFT(U3161,FIND(",",U3161)-1)</f>
        <v>-123.12785406825584</v>
      </c>
      <c r="W3161" s="2">
        <f>VALUE(V3161)</f>
        <v>-123.127854068255</v>
      </c>
      <c r="X3161" t="str">
        <f>MID(U3161,FIND(" ",U3161)+1,FIND("]",U3161)-FIND(" ",U3161)-1)</f>
        <v>49.29091060874575</v>
      </c>
      <c r="Y3161" s="2">
        <f>VALUE(X3161)</f>
        <v>49.290910608745698</v>
      </c>
      <c r="Z3161" t="s">
        <v>30</v>
      </c>
      <c r="AA3161" t="s">
        <v>9081</v>
      </c>
      <c r="AB3161" t="s">
        <v>27482</v>
      </c>
      <c r="AC3161" t="str">
        <f>LEFT(AB3161,FIND(" ",AB3161)-1)</f>
        <v>574</v>
      </c>
      <c r="AD3161" t="str">
        <f>MID(AB3161,FIND(" ",AB3161)+1,FIND(",",AB3161)-FIND(" ",AB3161)-1)</f>
        <v>Nicola St</v>
      </c>
    </row>
    <row r="3162" spans="1:30" hidden="1" x14ac:dyDescent="0.3">
      <c r="A3162" t="s">
        <v>21</v>
      </c>
      <c r="B3162">
        <f>IF(A3162="twin",2,1)</f>
        <v>2</v>
      </c>
      <c r="C3162" t="s">
        <v>22</v>
      </c>
      <c r="D3162" t="s">
        <v>22</v>
      </c>
      <c r="E3162" t="s">
        <v>22</v>
      </c>
      <c r="F3162" t="s">
        <v>22</v>
      </c>
      <c r="G3162" t="s">
        <v>22</v>
      </c>
      <c r="H3162" t="s">
        <v>22</v>
      </c>
      <c r="J3162" t="s">
        <v>24</v>
      </c>
      <c r="K3162" t="s">
        <v>32</v>
      </c>
      <c r="L3162" t="s">
        <v>26</v>
      </c>
      <c r="M3162" t="s">
        <v>32</v>
      </c>
      <c r="N3162" t="s">
        <v>26</v>
      </c>
      <c r="O3162" t="s">
        <v>32</v>
      </c>
      <c r="P3162" t="s">
        <v>26</v>
      </c>
      <c r="R3162" t="s">
        <v>53</v>
      </c>
      <c r="S3162" t="s">
        <v>9082</v>
      </c>
      <c r="T3162" t="s">
        <v>6762</v>
      </c>
      <c r="U3162" t="str">
        <f>RIGHT(T3162,LEN(T3162)-FIND("[",T3162))</f>
        <v>-123.11753645842016, 49.27639594796625]}</v>
      </c>
      <c r="V3162" t="str">
        <f>LEFT(U3162,FIND(",",U3162)-1)</f>
        <v>-123.11753645842016</v>
      </c>
      <c r="W3162" s="2">
        <f>VALUE(V3162)</f>
        <v>-123.11753645842001</v>
      </c>
      <c r="X3162" t="str">
        <f>MID(U3162,FIND(" ",U3162)+1,FIND("]",U3162)-FIND(" ",U3162)-1)</f>
        <v>49.27639594796625</v>
      </c>
      <c r="Y3162" s="2">
        <f>VALUE(X3162)</f>
        <v>49.276395947966201</v>
      </c>
      <c r="Z3162" t="s">
        <v>30</v>
      </c>
      <c r="AA3162" t="s">
        <v>9083</v>
      </c>
      <c r="AB3162" t="s">
        <v>26400</v>
      </c>
      <c r="AC3162" t="str">
        <f>LEFT(AB3162,FIND(" ",AB3162)-1)</f>
        <v>950</v>
      </c>
      <c r="AD3162" t="str">
        <f>MID(AB3162,FIND(" ",AB3162)+1,FIND(",",AB3162)-FIND(" ",AB3162)-1)</f>
        <v>Cambie St</v>
      </c>
    </row>
    <row r="3163" spans="1:30" hidden="1" x14ac:dyDescent="0.3">
      <c r="A3163" t="s">
        <v>21</v>
      </c>
      <c r="B3163">
        <f>IF(A3163="twin",2,1)</f>
        <v>2</v>
      </c>
      <c r="C3163" t="s">
        <v>22</v>
      </c>
      <c r="D3163" t="s">
        <v>22</v>
      </c>
      <c r="E3163" t="s">
        <v>22</v>
      </c>
      <c r="F3163" t="s">
        <v>22</v>
      </c>
      <c r="G3163" t="s">
        <v>22</v>
      </c>
      <c r="H3163" t="s">
        <v>22</v>
      </c>
      <c r="J3163" t="s">
        <v>24</v>
      </c>
      <c r="K3163" t="s">
        <v>25</v>
      </c>
      <c r="L3163" t="s">
        <v>26</v>
      </c>
      <c r="M3163" t="s">
        <v>25</v>
      </c>
      <c r="N3163" t="s">
        <v>26</v>
      </c>
      <c r="O3163" t="s">
        <v>25</v>
      </c>
      <c r="P3163" t="s">
        <v>26</v>
      </c>
      <c r="R3163" t="s">
        <v>27</v>
      </c>
      <c r="S3163" t="s">
        <v>9084</v>
      </c>
      <c r="T3163" t="s">
        <v>8030</v>
      </c>
      <c r="U3163" t="str">
        <f>RIGHT(T3163,LEN(T3163)-FIND("[",T3163))</f>
        <v>-123.13351067365241, 49.29283192020095]}</v>
      </c>
      <c r="V3163" t="str">
        <f>LEFT(U3163,FIND(",",U3163)-1)</f>
        <v>-123.13351067365241</v>
      </c>
      <c r="W3163" s="2">
        <f>VALUE(V3163)</f>
        <v>-123.133510673652</v>
      </c>
      <c r="X3163" t="str">
        <f>MID(U3163,FIND(" ",U3163)+1,FIND("]",U3163)-FIND(" ",U3163)-1)</f>
        <v>49.29283192020095</v>
      </c>
      <c r="Y3163" s="2">
        <f>VALUE(X3163)</f>
        <v>49.292831920200904</v>
      </c>
      <c r="Z3163" t="s">
        <v>30</v>
      </c>
      <c r="AA3163" t="s">
        <v>9085</v>
      </c>
      <c r="AB3163" t="s">
        <v>27904</v>
      </c>
      <c r="AC3163" t="str">
        <f>LEFT(AB3163,FIND(" ",AB3163)-1)</f>
        <v>w</v>
      </c>
      <c r="AD3163" t="str">
        <f>MID(AB3163,FIND(" ",AB3163)+1,FIND(",",AB3163)-FIND(" ",AB3163)-1)</f>
        <v>Georgia St FS Denman St</v>
      </c>
    </row>
    <row r="3164" spans="1:30" hidden="1" x14ac:dyDescent="0.3">
      <c r="A3164" t="s">
        <v>21</v>
      </c>
      <c r="B3164">
        <f>IF(A3164="twin",2,1)</f>
        <v>2</v>
      </c>
      <c r="C3164" t="s">
        <v>22</v>
      </c>
      <c r="D3164" t="s">
        <v>22</v>
      </c>
      <c r="E3164" t="s">
        <v>22</v>
      </c>
      <c r="F3164" t="s">
        <v>22</v>
      </c>
      <c r="G3164" t="s">
        <v>22</v>
      </c>
      <c r="H3164" t="s">
        <v>22</v>
      </c>
      <c r="J3164" t="s">
        <v>24</v>
      </c>
      <c r="K3164" t="s">
        <v>25</v>
      </c>
      <c r="L3164" t="s">
        <v>26</v>
      </c>
      <c r="M3164" t="s">
        <v>25</v>
      </c>
      <c r="N3164" t="s">
        <v>26</v>
      </c>
      <c r="O3164" t="s">
        <v>25</v>
      </c>
      <c r="P3164" t="s">
        <v>26</v>
      </c>
      <c r="R3164" t="s">
        <v>27</v>
      </c>
      <c r="S3164" t="s">
        <v>9086</v>
      </c>
      <c r="T3164" t="s">
        <v>9087</v>
      </c>
      <c r="U3164" t="str">
        <f>RIGHT(T3164,LEN(T3164)-FIND("[",T3164))</f>
        <v>-123.13632307224339, 49.27836835628095]}</v>
      </c>
      <c r="V3164" t="str">
        <f>LEFT(U3164,FIND(",",U3164)-1)</f>
        <v>-123.13632307224339</v>
      </c>
      <c r="W3164" s="2">
        <f>VALUE(V3164)</f>
        <v>-123.136323072243</v>
      </c>
      <c r="X3164" t="str">
        <f>MID(U3164,FIND(" ",U3164)+1,FIND("]",U3164)-FIND(" ",U3164)-1)</f>
        <v>49.27836835628095</v>
      </c>
      <c r="Y3164" s="2">
        <f>VALUE(X3164)</f>
        <v>49.2783683562809</v>
      </c>
      <c r="Z3164" t="s">
        <v>84</v>
      </c>
      <c r="AA3164" t="s">
        <v>9088</v>
      </c>
      <c r="AB3164" t="s">
        <v>28120</v>
      </c>
      <c r="AC3164" t="str">
        <f>LEFT(AB3164,FIND(" ",AB3164)-1)</f>
        <v>1133</v>
      </c>
      <c r="AD3164" t="str">
        <f>MID(AB3164,FIND(" ",AB3164)+1,FIND(",",AB3164)-FIND(" ",AB3164)-1)</f>
        <v>A Beach Ave</v>
      </c>
    </row>
    <row r="3165" spans="1:30" hidden="1" x14ac:dyDescent="0.3">
      <c r="A3165" t="s">
        <v>21</v>
      </c>
      <c r="B3165">
        <f>IF(A3165="twin",2,1)</f>
        <v>2</v>
      </c>
      <c r="C3165" t="s">
        <v>22</v>
      </c>
      <c r="D3165" t="s">
        <v>22</v>
      </c>
      <c r="E3165" t="s">
        <v>22</v>
      </c>
      <c r="F3165" t="s">
        <v>22</v>
      </c>
      <c r="G3165" t="s">
        <v>22</v>
      </c>
      <c r="H3165" t="s">
        <v>22</v>
      </c>
      <c r="J3165" t="s">
        <v>24</v>
      </c>
      <c r="K3165" t="s">
        <v>32</v>
      </c>
      <c r="L3165" t="s">
        <v>26</v>
      </c>
      <c r="M3165" t="s">
        <v>32</v>
      </c>
      <c r="N3165" t="s">
        <v>26</v>
      </c>
      <c r="O3165" t="s">
        <v>32</v>
      </c>
      <c r="P3165" t="s">
        <v>26</v>
      </c>
      <c r="R3165" t="s">
        <v>27</v>
      </c>
      <c r="S3165" t="s">
        <v>9089</v>
      </c>
      <c r="T3165" t="s">
        <v>9090</v>
      </c>
      <c r="U3165" t="str">
        <f>RIGHT(T3165,LEN(T3165)-FIND("[",T3165))</f>
        <v>-123.10242858750352, 49.262079683944236]}</v>
      </c>
      <c r="V3165" t="str">
        <f>LEFT(U3165,FIND(",",U3165)-1)</f>
        <v>-123.10242858750352</v>
      </c>
      <c r="W3165" s="2">
        <f>VALUE(V3165)</f>
        <v>-123.102428587503</v>
      </c>
      <c r="X3165" t="str">
        <f>MID(U3165,FIND(" ",U3165)+1,FIND("]",U3165)-FIND(" ",U3165)-1)</f>
        <v>49.262079683944236</v>
      </c>
      <c r="Y3165" s="2">
        <f>VALUE(X3165)</f>
        <v>49.262079683944201</v>
      </c>
      <c r="Z3165" t="s">
        <v>96</v>
      </c>
      <c r="AA3165" t="s">
        <v>9091</v>
      </c>
      <c r="AB3165" t="s">
        <v>28121</v>
      </c>
      <c r="AC3165" t="str">
        <f>LEFT(AB3165,FIND(" ",AB3165)-1)</f>
        <v>128</v>
      </c>
      <c r="AD3165" t="str">
        <f>MID(AB3165,FIND(" ",AB3165)+1,FIND(",",AB3165)-FIND(" ",AB3165)-1)</f>
        <v>E 10th Ave</v>
      </c>
    </row>
    <row r="3166" spans="1:30" hidden="1" x14ac:dyDescent="0.3">
      <c r="A3166" t="s">
        <v>21</v>
      </c>
      <c r="B3166">
        <f>IF(A3166="twin",2,1)</f>
        <v>2</v>
      </c>
      <c r="C3166" t="s">
        <v>22</v>
      </c>
      <c r="D3166" t="s">
        <v>22</v>
      </c>
      <c r="E3166" t="s">
        <v>22</v>
      </c>
      <c r="F3166" t="s">
        <v>22</v>
      </c>
      <c r="G3166" t="s">
        <v>22</v>
      </c>
      <c r="H3166" t="s">
        <v>22</v>
      </c>
      <c r="J3166" t="s">
        <v>24</v>
      </c>
      <c r="K3166" t="s">
        <v>25</v>
      </c>
      <c r="L3166" t="s">
        <v>26</v>
      </c>
      <c r="M3166" t="s">
        <v>25</v>
      </c>
      <c r="N3166" t="s">
        <v>26</v>
      </c>
      <c r="O3166" t="s">
        <v>25</v>
      </c>
      <c r="P3166" t="s">
        <v>26</v>
      </c>
      <c r="R3166" t="s">
        <v>27</v>
      </c>
      <c r="S3166" t="s">
        <v>9092</v>
      </c>
      <c r="T3166" t="s">
        <v>9093</v>
      </c>
      <c r="U3166" t="str">
        <f>RIGHT(T3166,LEN(T3166)-FIND("[",T3166))</f>
        <v>-123.13641705613318, 49.27846220006257]}</v>
      </c>
      <c r="V3166" t="str">
        <f>LEFT(U3166,FIND(",",U3166)-1)</f>
        <v>-123.13641705613318</v>
      </c>
      <c r="W3166" s="2">
        <f>VALUE(V3166)</f>
        <v>-123.136417056133</v>
      </c>
      <c r="X3166" t="str">
        <f>MID(U3166,FIND(" ",U3166)+1,FIND("]",U3166)-FIND(" ",U3166)-1)</f>
        <v>49.27846220006257</v>
      </c>
      <c r="Y3166" s="2">
        <f>VALUE(X3166)</f>
        <v>49.278462200062499</v>
      </c>
      <c r="Z3166" t="s">
        <v>84</v>
      </c>
      <c r="AA3166" t="s">
        <v>9094</v>
      </c>
      <c r="AB3166" t="s">
        <v>28120</v>
      </c>
      <c r="AC3166" t="str">
        <f>LEFT(AB3166,FIND(" ",AB3166)-1)</f>
        <v>1133</v>
      </c>
      <c r="AD3166" t="str">
        <f>MID(AB3166,FIND(" ",AB3166)+1,FIND(",",AB3166)-FIND(" ",AB3166)-1)</f>
        <v>A Beach Ave</v>
      </c>
    </row>
    <row r="3167" spans="1:30" hidden="1" x14ac:dyDescent="0.3">
      <c r="A3167" t="s">
        <v>21</v>
      </c>
      <c r="B3167">
        <f>IF(A3167="twin",2,1)</f>
        <v>2</v>
      </c>
      <c r="C3167" t="s">
        <v>23</v>
      </c>
      <c r="D3167" t="s">
        <v>22</v>
      </c>
      <c r="E3167" t="s">
        <v>23</v>
      </c>
      <c r="F3167" t="s">
        <v>22</v>
      </c>
      <c r="G3167" t="s">
        <v>23</v>
      </c>
      <c r="H3167" t="s">
        <v>22</v>
      </c>
      <c r="J3167" t="s">
        <v>24</v>
      </c>
      <c r="K3167" t="s">
        <v>25</v>
      </c>
      <c r="L3167" t="s">
        <v>26</v>
      </c>
      <c r="M3167" t="s">
        <v>25</v>
      </c>
      <c r="N3167" t="s">
        <v>26</v>
      </c>
      <c r="O3167" t="s">
        <v>25</v>
      </c>
      <c r="P3167" t="s">
        <v>26</v>
      </c>
      <c r="R3167" t="s">
        <v>27</v>
      </c>
      <c r="S3167" t="s">
        <v>9095</v>
      </c>
      <c r="T3167" t="s">
        <v>9096</v>
      </c>
      <c r="U3167" t="str">
        <f>RIGHT(T3167,LEN(T3167)-FIND("[",T3167))</f>
        <v>-123.10561550346063, 49.26655913428833]}</v>
      </c>
      <c r="V3167" t="str">
        <f>LEFT(U3167,FIND(",",U3167)-1)</f>
        <v>-123.10561550346063</v>
      </c>
      <c r="W3167" s="2">
        <f>VALUE(V3167)</f>
        <v>-123.10561550346</v>
      </c>
      <c r="X3167" t="str">
        <f>MID(U3167,FIND(" ",U3167)+1,FIND("]",U3167)-FIND(" ",U3167)-1)</f>
        <v>49.26655913428833</v>
      </c>
      <c r="Y3167" s="2">
        <f>VALUE(X3167)</f>
        <v>49.2665591342883</v>
      </c>
      <c r="Z3167" t="s">
        <v>96</v>
      </c>
      <c r="AA3167" t="s">
        <v>9097</v>
      </c>
      <c r="AB3167" t="s">
        <v>28122</v>
      </c>
      <c r="AC3167" t="str">
        <f>LEFT(AB3167,FIND(" ",AB3167)-1)</f>
        <v>31</v>
      </c>
      <c r="AD3167" t="str">
        <f>MID(AB3167,FIND(" ",AB3167)+1,FIND(",",AB3167)-FIND(" ",AB3167)-1)</f>
        <v>W 5th Ave</v>
      </c>
    </row>
    <row r="3168" spans="1:30" hidden="1" x14ac:dyDescent="0.3">
      <c r="A3168" t="s">
        <v>21</v>
      </c>
      <c r="B3168">
        <f>IF(A3168="twin",2,1)</f>
        <v>2</v>
      </c>
      <c r="C3168" t="s">
        <v>22</v>
      </c>
      <c r="D3168" t="s">
        <v>22</v>
      </c>
      <c r="E3168" t="s">
        <v>22</v>
      </c>
      <c r="F3168" t="s">
        <v>22</v>
      </c>
      <c r="G3168" t="s">
        <v>22</v>
      </c>
      <c r="H3168" t="s">
        <v>22</v>
      </c>
      <c r="J3168" t="s">
        <v>24</v>
      </c>
      <c r="K3168" t="s">
        <v>25</v>
      </c>
      <c r="L3168" t="s">
        <v>26</v>
      </c>
      <c r="M3168" t="s">
        <v>25</v>
      </c>
      <c r="N3168" t="s">
        <v>26</v>
      </c>
      <c r="O3168" t="s">
        <v>25</v>
      </c>
      <c r="P3168" t="s">
        <v>26</v>
      </c>
      <c r="R3168" t="s">
        <v>27</v>
      </c>
      <c r="S3168" t="s">
        <v>9098</v>
      </c>
      <c r="T3168" t="s">
        <v>9099</v>
      </c>
      <c r="U3168" t="str">
        <f>RIGHT(T3168,LEN(T3168)-FIND("[",T3168))</f>
        <v>-123.13660670459272, 49.278650703967]}</v>
      </c>
      <c r="V3168" t="str">
        <f>LEFT(U3168,FIND(",",U3168)-1)</f>
        <v>-123.13660670459272</v>
      </c>
      <c r="W3168" s="2">
        <f>VALUE(V3168)</f>
        <v>-123.136606704592</v>
      </c>
      <c r="X3168" t="str">
        <f>MID(U3168,FIND(" ",U3168)+1,FIND("]",U3168)-FIND(" ",U3168)-1)</f>
        <v>49.278650703967</v>
      </c>
      <c r="Y3168" s="2">
        <f>VALUE(X3168)</f>
        <v>49.278650703967003</v>
      </c>
      <c r="Z3168" t="s">
        <v>84</v>
      </c>
      <c r="AA3168" t="s">
        <v>9100</v>
      </c>
      <c r="AB3168" t="s">
        <v>26423</v>
      </c>
      <c r="AC3168" t="str">
        <f>LEFT(AB3168,FIND(" ",AB3168)-1)</f>
        <v>1902-1155</v>
      </c>
      <c r="AD3168" t="str">
        <f>MID(AB3168,FIND(" ",AB3168)+1,FIND(",",AB3168)-FIND(" ",AB3168)-1)</f>
        <v>Beach Ave</v>
      </c>
    </row>
    <row r="3169" spans="1:30" hidden="1" x14ac:dyDescent="0.3">
      <c r="A3169" t="s">
        <v>21</v>
      </c>
      <c r="B3169">
        <f>IF(A3169="twin",2,1)</f>
        <v>2</v>
      </c>
      <c r="C3169" t="s">
        <v>22</v>
      </c>
      <c r="D3169" t="s">
        <v>22</v>
      </c>
      <c r="E3169" t="s">
        <v>22</v>
      </c>
      <c r="F3169" t="s">
        <v>22</v>
      </c>
      <c r="G3169" t="s">
        <v>22</v>
      </c>
      <c r="H3169" t="s">
        <v>22</v>
      </c>
      <c r="J3169" t="s">
        <v>24</v>
      </c>
      <c r="K3169" t="s">
        <v>25</v>
      </c>
      <c r="L3169" t="s">
        <v>26</v>
      </c>
      <c r="M3169" t="s">
        <v>25</v>
      </c>
      <c r="N3169" t="s">
        <v>26</v>
      </c>
      <c r="O3169" t="s">
        <v>25</v>
      </c>
      <c r="P3169" t="s">
        <v>26</v>
      </c>
      <c r="R3169" t="s">
        <v>27</v>
      </c>
      <c r="S3169" t="s">
        <v>9101</v>
      </c>
      <c r="T3169" t="s">
        <v>9102</v>
      </c>
      <c r="U3169" t="str">
        <f>RIGHT(T3169,LEN(T3169)-FIND("[",T3169))</f>
        <v>-123.1373831307566, 49.27942420576589]}</v>
      </c>
      <c r="V3169" t="str">
        <f>LEFT(U3169,FIND(",",U3169)-1)</f>
        <v>-123.1373831307566</v>
      </c>
      <c r="W3169" s="2">
        <f>VALUE(V3169)</f>
        <v>-123.13738313075601</v>
      </c>
      <c r="X3169" t="str">
        <f>MID(U3169,FIND(" ",U3169)+1,FIND("]",U3169)-FIND(" ",U3169)-1)</f>
        <v>49.27942420576589</v>
      </c>
      <c r="Y3169" s="2">
        <f>VALUE(X3169)</f>
        <v>49.2794242057658</v>
      </c>
      <c r="Z3169" t="s">
        <v>84</v>
      </c>
      <c r="AA3169" t="s">
        <v>9103</v>
      </c>
      <c r="AB3169" t="s">
        <v>26424</v>
      </c>
      <c r="AC3169" t="str">
        <f>LEFT(AB3169,FIND(" ",AB3169)-1)</f>
        <v>Westbound</v>
      </c>
      <c r="AD3169" t="str">
        <f>MID(AB3169,FIND(" ",AB3169)+1,FIND(",",AB3169)-FIND(" ",AB3169)-1)</f>
        <v>Beach Ave @ Bute St</v>
      </c>
    </row>
    <row r="3170" spans="1:30" hidden="1" x14ac:dyDescent="0.3">
      <c r="A3170" t="s">
        <v>21</v>
      </c>
      <c r="B3170">
        <f>IF(A3170="twin",2,1)</f>
        <v>2</v>
      </c>
      <c r="C3170" t="s">
        <v>22</v>
      </c>
      <c r="D3170" t="s">
        <v>22</v>
      </c>
      <c r="E3170" t="s">
        <v>22</v>
      </c>
      <c r="F3170" t="s">
        <v>22</v>
      </c>
      <c r="G3170" t="s">
        <v>22</v>
      </c>
      <c r="H3170" t="s">
        <v>22</v>
      </c>
      <c r="J3170" t="s">
        <v>24</v>
      </c>
      <c r="K3170" t="s">
        <v>25</v>
      </c>
      <c r="L3170" t="s">
        <v>26</v>
      </c>
      <c r="M3170" t="s">
        <v>25</v>
      </c>
      <c r="N3170" t="s">
        <v>26</v>
      </c>
      <c r="O3170" t="s">
        <v>25</v>
      </c>
      <c r="P3170" t="s">
        <v>26</v>
      </c>
      <c r="R3170" t="s">
        <v>27</v>
      </c>
      <c r="S3170" t="s">
        <v>9104</v>
      </c>
      <c r="T3170" t="s">
        <v>9105</v>
      </c>
      <c r="U3170" t="str">
        <f>RIGHT(T3170,LEN(T3170)-FIND("[",T3170))</f>
        <v>-123.13766152333581, 49.279701708641]}</v>
      </c>
      <c r="V3170" t="str">
        <f>LEFT(U3170,FIND(",",U3170)-1)</f>
        <v>-123.13766152333581</v>
      </c>
      <c r="W3170" s="2">
        <f>VALUE(V3170)</f>
        <v>-123.137661523335</v>
      </c>
      <c r="X3170" t="str">
        <f>MID(U3170,FIND(" ",U3170)+1,FIND("]",U3170)-FIND(" ",U3170)-1)</f>
        <v>49.279701708641</v>
      </c>
      <c r="Y3170" s="2">
        <f>VALUE(X3170)</f>
        <v>49.279701708640999</v>
      </c>
      <c r="Z3170" t="s">
        <v>84</v>
      </c>
      <c r="AA3170" t="s">
        <v>9106</v>
      </c>
      <c r="AB3170" t="s">
        <v>27318</v>
      </c>
      <c r="AC3170" t="str">
        <f>LEFT(AB3170,FIND(" ",AB3170)-1)</f>
        <v>1233</v>
      </c>
      <c r="AD3170" t="str">
        <f>MID(AB3170,FIND(" ",AB3170)+1,FIND(",",AB3170)-FIND(" ",AB3170)-1)</f>
        <v>Beach Ave</v>
      </c>
    </row>
    <row r="3171" spans="1:30" hidden="1" x14ac:dyDescent="0.3">
      <c r="A3171" t="s">
        <v>21</v>
      </c>
      <c r="B3171">
        <f>IF(A3171="twin",2,1)</f>
        <v>2</v>
      </c>
      <c r="C3171" t="s">
        <v>22</v>
      </c>
      <c r="D3171" t="s">
        <v>22</v>
      </c>
      <c r="E3171" t="s">
        <v>22</v>
      </c>
      <c r="F3171" t="s">
        <v>22</v>
      </c>
      <c r="G3171" t="s">
        <v>22</v>
      </c>
      <c r="H3171" t="s">
        <v>22</v>
      </c>
      <c r="J3171" t="s">
        <v>24</v>
      </c>
      <c r="K3171" t="s">
        <v>25</v>
      </c>
      <c r="L3171" t="s">
        <v>26</v>
      </c>
      <c r="M3171" t="s">
        <v>25</v>
      </c>
      <c r="N3171" t="s">
        <v>26</v>
      </c>
      <c r="O3171" t="s">
        <v>25</v>
      </c>
      <c r="P3171" t="s">
        <v>26</v>
      </c>
      <c r="R3171" t="s">
        <v>27</v>
      </c>
      <c r="S3171" t="s">
        <v>9107</v>
      </c>
      <c r="T3171" t="s">
        <v>9105</v>
      </c>
      <c r="U3171" t="str">
        <f>RIGHT(T3171,LEN(T3171)-FIND("[",T3171))</f>
        <v>-123.13766152333581, 49.279701708641]}</v>
      </c>
      <c r="V3171" t="str">
        <f>LEFT(U3171,FIND(",",U3171)-1)</f>
        <v>-123.13766152333581</v>
      </c>
      <c r="W3171" s="2">
        <f>VALUE(V3171)</f>
        <v>-123.137661523335</v>
      </c>
      <c r="X3171" t="str">
        <f>MID(U3171,FIND(" ",U3171)+1,FIND("]",U3171)-FIND(" ",U3171)-1)</f>
        <v>49.279701708641</v>
      </c>
      <c r="Y3171" s="2">
        <f>VALUE(X3171)</f>
        <v>49.279701708640999</v>
      </c>
      <c r="Z3171" t="s">
        <v>84</v>
      </c>
      <c r="AA3171" t="s">
        <v>9108</v>
      </c>
      <c r="AB3171" t="s">
        <v>27318</v>
      </c>
      <c r="AC3171" t="str">
        <f>LEFT(AB3171,FIND(" ",AB3171)-1)</f>
        <v>1233</v>
      </c>
      <c r="AD3171" t="str">
        <f>MID(AB3171,FIND(" ",AB3171)+1,FIND(",",AB3171)-FIND(" ",AB3171)-1)</f>
        <v>Beach Ave</v>
      </c>
    </row>
    <row r="3172" spans="1:30" hidden="1" x14ac:dyDescent="0.3">
      <c r="A3172" t="s">
        <v>21</v>
      </c>
      <c r="B3172">
        <f>IF(A3172="twin",2,1)</f>
        <v>2</v>
      </c>
      <c r="C3172" t="s">
        <v>22</v>
      </c>
      <c r="D3172" t="s">
        <v>22</v>
      </c>
      <c r="E3172" t="s">
        <v>22</v>
      </c>
      <c r="F3172" t="s">
        <v>22</v>
      </c>
      <c r="G3172" t="s">
        <v>22</v>
      </c>
      <c r="H3172" t="s">
        <v>22</v>
      </c>
      <c r="J3172" t="s">
        <v>24</v>
      </c>
      <c r="K3172" t="s">
        <v>25</v>
      </c>
      <c r="L3172" t="s">
        <v>26</v>
      </c>
      <c r="M3172" t="s">
        <v>25</v>
      </c>
      <c r="N3172" t="s">
        <v>26</v>
      </c>
      <c r="O3172" t="s">
        <v>25</v>
      </c>
      <c r="P3172" t="s">
        <v>26</v>
      </c>
      <c r="R3172" t="s">
        <v>27</v>
      </c>
      <c r="S3172" t="s">
        <v>9109</v>
      </c>
      <c r="T3172" t="s">
        <v>5431</v>
      </c>
      <c r="U3172" t="str">
        <f>RIGHT(T3172,LEN(T3172)-FIND("[",T3172))</f>
        <v>-123.13784805257868, 49.27988746166065]}</v>
      </c>
      <c r="V3172" t="str">
        <f>LEFT(U3172,FIND(",",U3172)-1)</f>
        <v>-123.13784805257868</v>
      </c>
      <c r="W3172" s="2">
        <f>VALUE(V3172)</f>
        <v>-123.13784805257799</v>
      </c>
      <c r="X3172" t="str">
        <f>MID(U3172,FIND(" ",U3172)+1,FIND("]",U3172)-FIND(" ",U3172)-1)</f>
        <v>49.27988746166065</v>
      </c>
      <c r="Y3172" s="2">
        <f>VALUE(X3172)</f>
        <v>49.2798874616606</v>
      </c>
      <c r="Z3172" t="s">
        <v>84</v>
      </c>
      <c r="AA3172" t="s">
        <v>9110</v>
      </c>
      <c r="AB3172" t="s">
        <v>27318</v>
      </c>
      <c r="AC3172" t="str">
        <f>LEFT(AB3172,FIND(" ",AB3172)-1)</f>
        <v>1233</v>
      </c>
      <c r="AD3172" t="str">
        <f>MID(AB3172,FIND(" ",AB3172)+1,FIND(",",AB3172)-FIND(" ",AB3172)-1)</f>
        <v>Beach Ave</v>
      </c>
    </row>
    <row r="3173" spans="1:30" hidden="1" x14ac:dyDescent="0.3">
      <c r="A3173" t="s">
        <v>21</v>
      </c>
      <c r="B3173">
        <f>IF(A3173="twin",2,1)</f>
        <v>2</v>
      </c>
      <c r="C3173" t="s">
        <v>22</v>
      </c>
      <c r="D3173" t="s">
        <v>22</v>
      </c>
      <c r="E3173" t="s">
        <v>22</v>
      </c>
      <c r="F3173" t="s">
        <v>22</v>
      </c>
      <c r="G3173" t="s">
        <v>22</v>
      </c>
      <c r="H3173" t="s">
        <v>22</v>
      </c>
      <c r="J3173" t="s">
        <v>24</v>
      </c>
      <c r="K3173" t="s">
        <v>25</v>
      </c>
      <c r="L3173" t="s">
        <v>26</v>
      </c>
      <c r="M3173" t="s">
        <v>25</v>
      </c>
      <c r="N3173" t="s">
        <v>26</v>
      </c>
      <c r="O3173" t="s">
        <v>25</v>
      </c>
      <c r="P3173" t="s">
        <v>26</v>
      </c>
      <c r="R3173" t="s">
        <v>27</v>
      </c>
      <c r="S3173" t="s">
        <v>9111</v>
      </c>
      <c r="T3173" t="s">
        <v>9112</v>
      </c>
      <c r="U3173" t="str">
        <f>RIGHT(T3173,LEN(T3173)-FIND("[",T3173))</f>
        <v>-123.12345248942844, 49.277381318062304]}</v>
      </c>
      <c r="V3173" t="str">
        <f>LEFT(U3173,FIND(",",U3173)-1)</f>
        <v>-123.12345248942844</v>
      </c>
      <c r="W3173" s="2">
        <f>VALUE(V3173)</f>
        <v>-123.123452489428</v>
      </c>
      <c r="X3173" t="str">
        <f>MID(U3173,FIND(" ",U3173)+1,FIND("]",U3173)-FIND(" ",U3173)-1)</f>
        <v>49.277381318062304</v>
      </c>
      <c r="Y3173" s="2">
        <f>VALUE(X3173)</f>
        <v>49.277381318062297</v>
      </c>
      <c r="Z3173" t="s">
        <v>30</v>
      </c>
      <c r="AA3173" t="s">
        <v>9113</v>
      </c>
      <c r="AB3173" t="s">
        <v>28123</v>
      </c>
      <c r="AC3173" t="str">
        <f>LEFT(AB3173,FIND(" ",AB3173)-1)</f>
        <v>585</v>
      </c>
      <c r="AD3173" t="str">
        <f>MID(AB3173,FIND(" ",AB3173)+1,FIND(",",AB3173)-FIND(" ",AB3173)-1)</f>
        <v>Helmcken St</v>
      </c>
    </row>
    <row r="3174" spans="1:30" hidden="1" x14ac:dyDescent="0.3">
      <c r="A3174" t="s">
        <v>21</v>
      </c>
      <c r="B3174">
        <f>IF(A3174="twin",2,1)</f>
        <v>2</v>
      </c>
      <c r="C3174" t="s">
        <v>22</v>
      </c>
      <c r="D3174" t="s">
        <v>22</v>
      </c>
      <c r="E3174" t="s">
        <v>22</v>
      </c>
      <c r="F3174" t="s">
        <v>22</v>
      </c>
      <c r="G3174" t="s">
        <v>22</v>
      </c>
      <c r="H3174" t="s">
        <v>22</v>
      </c>
      <c r="J3174" t="s">
        <v>24</v>
      </c>
      <c r="K3174" t="s">
        <v>25</v>
      </c>
      <c r="L3174" t="s">
        <v>26</v>
      </c>
      <c r="M3174" t="s">
        <v>25</v>
      </c>
      <c r="N3174" t="s">
        <v>26</v>
      </c>
      <c r="O3174" t="s">
        <v>25</v>
      </c>
      <c r="P3174" t="s">
        <v>26</v>
      </c>
      <c r="R3174" t="s">
        <v>27</v>
      </c>
      <c r="S3174" t="s">
        <v>9114</v>
      </c>
      <c r="T3174" t="s">
        <v>9115</v>
      </c>
      <c r="U3174" t="str">
        <f>RIGHT(T3174,LEN(T3174)-FIND("[",T3174))</f>
        <v>-123.12417090143897, 49.27800037048199]}</v>
      </c>
      <c r="V3174" t="str">
        <f>LEFT(U3174,FIND(",",U3174)-1)</f>
        <v>-123.12417090143897</v>
      </c>
      <c r="W3174" s="2">
        <f>VALUE(V3174)</f>
        <v>-123.12417090143801</v>
      </c>
      <c r="X3174" t="str">
        <f>MID(U3174,FIND(" ",U3174)+1,FIND("]",U3174)-FIND(" ",U3174)-1)</f>
        <v>49.27800037048199</v>
      </c>
      <c r="Y3174" s="2">
        <f>VALUE(X3174)</f>
        <v>49.278000370481898</v>
      </c>
      <c r="Z3174" t="s">
        <v>30</v>
      </c>
      <c r="AA3174" t="s">
        <v>9116</v>
      </c>
      <c r="AB3174" t="s">
        <v>28124</v>
      </c>
      <c r="AC3174" t="str">
        <f>LEFT(AB3174,FIND(" ",AB3174)-1)</f>
        <v>649</v>
      </c>
      <c r="AD3174" t="str">
        <f>MID(AB3174,FIND(" ",AB3174)+1,FIND(",",AB3174)-FIND(" ",AB3174)-1)</f>
        <v>Helmcken St</v>
      </c>
    </row>
    <row r="3175" spans="1:30" hidden="1" x14ac:dyDescent="0.3">
      <c r="A3175" t="s">
        <v>21</v>
      </c>
      <c r="B3175">
        <f>IF(A3175="twin",2,1)</f>
        <v>2</v>
      </c>
      <c r="C3175" t="s">
        <v>23</v>
      </c>
      <c r="D3175" t="s">
        <v>22</v>
      </c>
      <c r="E3175" t="s">
        <v>23</v>
      </c>
      <c r="F3175" t="s">
        <v>22</v>
      </c>
      <c r="G3175" t="s">
        <v>23</v>
      </c>
      <c r="H3175" t="s">
        <v>22</v>
      </c>
      <c r="J3175" t="s">
        <v>24</v>
      </c>
      <c r="K3175" t="s">
        <v>32</v>
      </c>
      <c r="L3175" t="s">
        <v>26</v>
      </c>
      <c r="M3175" t="s">
        <v>32</v>
      </c>
      <c r="N3175" t="s">
        <v>26</v>
      </c>
      <c r="O3175" t="s">
        <v>32</v>
      </c>
      <c r="P3175" t="s">
        <v>26</v>
      </c>
      <c r="R3175" t="s">
        <v>27</v>
      </c>
      <c r="S3175" t="s">
        <v>9117</v>
      </c>
      <c r="T3175" t="s">
        <v>9118</v>
      </c>
      <c r="U3175" t="str">
        <f>RIGHT(T3175,LEN(T3175)-FIND("[",T3175))</f>
        <v>-123.12518044739919, 49.27865161193435]}</v>
      </c>
      <c r="V3175" t="str">
        <f>LEFT(U3175,FIND(",",U3175)-1)</f>
        <v>-123.12518044739919</v>
      </c>
      <c r="W3175" s="2">
        <f>VALUE(V3175)</f>
        <v>-123.125180447399</v>
      </c>
      <c r="X3175" t="str">
        <f>MID(U3175,FIND(" ",U3175)+1,FIND("]",U3175)-FIND(" ",U3175)-1)</f>
        <v>49.27865161193435</v>
      </c>
      <c r="Y3175" s="2">
        <f>VALUE(X3175)</f>
        <v>49.278651611934301</v>
      </c>
      <c r="Z3175" t="s">
        <v>30</v>
      </c>
      <c r="AA3175" t="s">
        <v>9119</v>
      </c>
      <c r="AB3175" t="s">
        <v>28125</v>
      </c>
      <c r="AC3175" t="str">
        <f>LEFT(AB3175,FIND(" ",AB3175)-1)</f>
        <v>751</v>
      </c>
      <c r="AD3175" t="str">
        <f>MID(AB3175,FIND(" ",AB3175)+1,FIND(",",AB3175)-FIND(" ",AB3175)-1)</f>
        <v>Helmcken St</v>
      </c>
    </row>
    <row r="3176" spans="1:30" hidden="1" x14ac:dyDescent="0.3">
      <c r="A3176" t="s">
        <v>21</v>
      </c>
      <c r="B3176">
        <f>IF(A3176="twin",2,1)</f>
        <v>2</v>
      </c>
      <c r="C3176" t="s">
        <v>23</v>
      </c>
      <c r="D3176" t="s">
        <v>22</v>
      </c>
      <c r="E3176" t="s">
        <v>23</v>
      </c>
      <c r="F3176" t="s">
        <v>22</v>
      </c>
      <c r="G3176" t="s">
        <v>23</v>
      </c>
      <c r="H3176" t="s">
        <v>22</v>
      </c>
      <c r="J3176" t="s">
        <v>24</v>
      </c>
      <c r="K3176" t="s">
        <v>32</v>
      </c>
      <c r="L3176" t="s">
        <v>26</v>
      </c>
      <c r="M3176" t="s">
        <v>32</v>
      </c>
      <c r="N3176" t="s">
        <v>26</v>
      </c>
      <c r="O3176" t="s">
        <v>32</v>
      </c>
      <c r="P3176" t="s">
        <v>26</v>
      </c>
      <c r="R3176" t="s">
        <v>27</v>
      </c>
      <c r="S3176" t="s">
        <v>9120</v>
      </c>
      <c r="T3176" t="s">
        <v>9121</v>
      </c>
      <c r="U3176" t="str">
        <f>RIGHT(T3176,LEN(T3176)-FIND("[",T3176))</f>
        <v>-123.12491355298117, 49.27832936946268]}</v>
      </c>
      <c r="V3176" t="str">
        <f>LEFT(U3176,FIND(",",U3176)-1)</f>
        <v>-123.12491355298117</v>
      </c>
      <c r="W3176" s="2">
        <f>VALUE(V3176)</f>
        <v>-123.124913552981</v>
      </c>
      <c r="X3176" t="str">
        <f>MID(U3176,FIND(" ",U3176)+1,FIND("]",U3176)-FIND(" ",U3176)-1)</f>
        <v>49.27832936946268</v>
      </c>
      <c r="Y3176" s="2">
        <f>VALUE(X3176)</f>
        <v>49.278329369462597</v>
      </c>
      <c r="Z3176" t="s">
        <v>30</v>
      </c>
      <c r="AA3176" t="s">
        <v>9122</v>
      </c>
      <c r="AB3176" t="s">
        <v>28126</v>
      </c>
      <c r="AC3176" t="str">
        <f>LEFT(AB3176,FIND(" ",AB3176)-1)</f>
        <v>1105</v>
      </c>
      <c r="AD3176" t="str">
        <f>MID(AB3176,FIND(" ",AB3176)+1,FIND(",",AB3176)-FIND(" ",AB3176)-1)</f>
        <v>Granville St</v>
      </c>
    </row>
    <row r="3177" spans="1:30" hidden="1" x14ac:dyDescent="0.3">
      <c r="A3177" t="s">
        <v>21</v>
      </c>
      <c r="B3177">
        <f>IF(A3177="twin",2,1)</f>
        <v>2</v>
      </c>
      <c r="C3177" t="s">
        <v>40</v>
      </c>
      <c r="D3177" t="s">
        <v>1635</v>
      </c>
      <c r="E3177" t="s">
        <v>40</v>
      </c>
      <c r="F3177" t="s">
        <v>1635</v>
      </c>
      <c r="G3177" t="s">
        <v>40</v>
      </c>
      <c r="H3177" t="s">
        <v>1635</v>
      </c>
      <c r="J3177" t="s">
        <v>24</v>
      </c>
      <c r="K3177" t="s">
        <v>32</v>
      </c>
      <c r="L3177" t="s">
        <v>26</v>
      </c>
      <c r="M3177" t="s">
        <v>32</v>
      </c>
      <c r="N3177" t="s">
        <v>26</v>
      </c>
      <c r="O3177" t="s">
        <v>32</v>
      </c>
      <c r="P3177" t="s">
        <v>26</v>
      </c>
      <c r="R3177" t="s">
        <v>53</v>
      </c>
      <c r="S3177" t="s">
        <v>9123</v>
      </c>
      <c r="T3177" t="s">
        <v>9124</v>
      </c>
      <c r="U3177" t="str">
        <f>RIGHT(T3177,LEN(T3177)-FIND("[",T3177))</f>
        <v>-123.12291623630772, 49.284851900468915]}</v>
      </c>
      <c r="V3177" t="str">
        <f>LEFT(U3177,FIND(",",U3177)-1)</f>
        <v>-123.12291623630772</v>
      </c>
      <c r="W3177" s="2">
        <f>VALUE(V3177)</f>
        <v>-123.12291623630701</v>
      </c>
      <c r="X3177" t="str">
        <f>MID(U3177,FIND(" ",U3177)+1,FIND("]",U3177)-FIND(" ",U3177)-1)</f>
        <v>49.284851900468915</v>
      </c>
      <c r="Y3177" s="2">
        <f>VALUE(X3177)</f>
        <v>49.284851900468901</v>
      </c>
      <c r="Z3177" t="s">
        <v>84</v>
      </c>
      <c r="AA3177" t="s">
        <v>9125</v>
      </c>
      <c r="AB3177" t="s">
        <v>27626</v>
      </c>
      <c r="AC3177" t="str">
        <f>LEFT(AB3177,FIND(" ",AB3177)-1)</f>
        <v>1061</v>
      </c>
      <c r="AD3177" t="str">
        <f>MID(AB3177,FIND(" ",AB3177)+1,FIND(",",AB3177)-FIND(" ",AB3177)-1)</f>
        <v>Alberni St</v>
      </c>
    </row>
    <row r="3178" spans="1:30" hidden="1" x14ac:dyDescent="0.3">
      <c r="A3178" t="s">
        <v>21</v>
      </c>
      <c r="B3178">
        <f>IF(A3178="twin",2,1)</f>
        <v>2</v>
      </c>
      <c r="C3178" t="s">
        <v>40</v>
      </c>
      <c r="D3178" t="s">
        <v>1635</v>
      </c>
      <c r="E3178" t="s">
        <v>40</v>
      </c>
      <c r="F3178" t="s">
        <v>1635</v>
      </c>
      <c r="G3178" t="s">
        <v>40</v>
      </c>
      <c r="H3178" t="s">
        <v>1635</v>
      </c>
      <c r="J3178" t="s">
        <v>24</v>
      </c>
      <c r="K3178" t="s">
        <v>32</v>
      </c>
      <c r="L3178" t="s">
        <v>26</v>
      </c>
      <c r="M3178" t="s">
        <v>32</v>
      </c>
      <c r="N3178" t="s">
        <v>26</v>
      </c>
      <c r="O3178" t="s">
        <v>32</v>
      </c>
      <c r="P3178" t="s">
        <v>26</v>
      </c>
      <c r="R3178" t="s">
        <v>53</v>
      </c>
      <c r="S3178" t="s">
        <v>9126</v>
      </c>
      <c r="T3178" t="s">
        <v>6817</v>
      </c>
      <c r="U3178" t="str">
        <f>RIGHT(T3178,LEN(T3178)-FIND("[",T3178))</f>
        <v>-123.12304154071563, 49.284933128456885]}</v>
      </c>
      <c r="V3178" t="str">
        <f>LEFT(U3178,FIND(",",U3178)-1)</f>
        <v>-123.12304154071563</v>
      </c>
      <c r="W3178" s="2">
        <f>VALUE(V3178)</f>
        <v>-123.12304154071499</v>
      </c>
      <c r="X3178" t="str">
        <f>MID(U3178,FIND(" ",U3178)+1,FIND("]",U3178)-FIND(" ",U3178)-1)</f>
        <v>49.284933128456885</v>
      </c>
      <c r="Y3178" s="2">
        <f>VALUE(X3178)</f>
        <v>49.2849331284568</v>
      </c>
      <c r="Z3178" t="s">
        <v>84</v>
      </c>
      <c r="AA3178" t="s">
        <v>9127</v>
      </c>
      <c r="AB3178" t="s">
        <v>27626</v>
      </c>
      <c r="AC3178" t="str">
        <f>LEFT(AB3178,FIND(" ",AB3178)-1)</f>
        <v>1061</v>
      </c>
      <c r="AD3178" t="str">
        <f>MID(AB3178,FIND(" ",AB3178)+1,FIND(",",AB3178)-FIND(" ",AB3178)-1)</f>
        <v>Alberni St</v>
      </c>
    </row>
    <row r="3179" spans="1:30" hidden="1" x14ac:dyDescent="0.3">
      <c r="A3179" t="s">
        <v>21</v>
      </c>
      <c r="B3179">
        <f>IF(A3179="twin",2,1)</f>
        <v>2</v>
      </c>
      <c r="C3179" t="s">
        <v>22</v>
      </c>
      <c r="D3179" t="s">
        <v>22</v>
      </c>
      <c r="E3179" t="s">
        <v>22</v>
      </c>
      <c r="F3179" t="s">
        <v>22</v>
      </c>
      <c r="G3179" t="s">
        <v>22</v>
      </c>
      <c r="H3179" t="s">
        <v>22</v>
      </c>
      <c r="J3179" t="s">
        <v>24</v>
      </c>
      <c r="K3179" t="s">
        <v>32</v>
      </c>
      <c r="L3179" t="s">
        <v>26</v>
      </c>
      <c r="M3179" t="s">
        <v>32</v>
      </c>
      <c r="N3179" t="s">
        <v>26</v>
      </c>
      <c r="O3179" t="s">
        <v>32</v>
      </c>
      <c r="P3179" t="s">
        <v>26</v>
      </c>
      <c r="R3179" t="s">
        <v>27</v>
      </c>
      <c r="S3179" t="s">
        <v>9128</v>
      </c>
      <c r="T3179" t="s">
        <v>1256</v>
      </c>
      <c r="U3179" t="str">
        <f>RIGHT(T3179,LEN(T3179)-FIND("[",T3179))</f>
        <v>-123.1480568786054, 49.26336495097018]}</v>
      </c>
      <c r="V3179" t="str">
        <f>LEFT(U3179,FIND(",",U3179)-1)</f>
        <v>-123.1480568786054</v>
      </c>
      <c r="W3179" s="2">
        <f>VALUE(V3179)</f>
        <v>-123.148056878605</v>
      </c>
      <c r="X3179" t="str">
        <f>MID(U3179,FIND(" ",U3179)+1,FIND("]",U3179)-FIND(" ",U3179)-1)</f>
        <v>49.26336495097018</v>
      </c>
      <c r="Y3179" s="2">
        <f>VALUE(X3179)</f>
        <v>49.2633649509701</v>
      </c>
      <c r="Z3179" t="s">
        <v>79</v>
      </c>
      <c r="AA3179" t="s">
        <v>9129</v>
      </c>
      <c r="AB3179" t="s">
        <v>26211</v>
      </c>
      <c r="AC3179" t="str">
        <f>LEFT(AB3179,FIND(" ",AB3179)-1)</f>
        <v>2524</v>
      </c>
      <c r="AD3179" t="str">
        <f>MID(AB3179,FIND(" ",AB3179)+1,FIND(",",AB3179)-FIND(" ",AB3179)-1)</f>
        <v>Cypress St</v>
      </c>
    </row>
    <row r="3180" spans="1:30" hidden="1" x14ac:dyDescent="0.3">
      <c r="A3180" t="s">
        <v>21</v>
      </c>
      <c r="B3180">
        <f>IF(A3180="twin",2,1)</f>
        <v>2</v>
      </c>
      <c r="C3180" t="s">
        <v>45</v>
      </c>
      <c r="D3180" t="s">
        <v>22</v>
      </c>
      <c r="E3180" t="s">
        <v>45</v>
      </c>
      <c r="F3180" t="s">
        <v>22</v>
      </c>
      <c r="G3180" t="s">
        <v>45</v>
      </c>
      <c r="H3180" t="s">
        <v>22</v>
      </c>
      <c r="J3180" t="s">
        <v>24</v>
      </c>
      <c r="K3180" t="s">
        <v>32</v>
      </c>
      <c r="L3180" t="s">
        <v>26</v>
      </c>
      <c r="M3180" t="s">
        <v>32</v>
      </c>
      <c r="N3180" t="s">
        <v>26</v>
      </c>
      <c r="O3180" t="s">
        <v>32</v>
      </c>
      <c r="P3180" t="s">
        <v>26</v>
      </c>
      <c r="R3180" t="s">
        <v>27</v>
      </c>
      <c r="S3180" t="s">
        <v>9130</v>
      </c>
      <c r="T3180" t="s">
        <v>9131</v>
      </c>
      <c r="U3180" t="str">
        <f>RIGHT(T3180,LEN(T3180)-FIND("[",T3180))</f>
        <v>-123.11310379212576, 49.261058962269644]}</v>
      </c>
      <c r="V3180" t="str">
        <f>LEFT(U3180,FIND(",",U3180)-1)</f>
        <v>-123.11310379212576</v>
      </c>
      <c r="W3180" s="2">
        <f>VALUE(V3180)</f>
        <v>-123.113103792125</v>
      </c>
      <c r="X3180" t="str">
        <f>MID(U3180,FIND(" ",U3180)+1,FIND("]",U3180)-FIND(" ",U3180)-1)</f>
        <v>49.261058962269644</v>
      </c>
      <c r="Y3180" s="2">
        <f>VALUE(X3180)</f>
        <v>49.261058962269601</v>
      </c>
      <c r="Z3180" t="s">
        <v>96</v>
      </c>
      <c r="AA3180" t="s">
        <v>9132</v>
      </c>
      <c r="AB3180" t="s">
        <v>26138</v>
      </c>
      <c r="AC3180" t="str">
        <f>LEFT(AB3180,FIND(" ",AB3180)-1)</f>
        <v>2710</v>
      </c>
      <c r="AD3180" t="str">
        <f>MID(AB3180,FIND(" ",AB3180)+1,FIND(",",AB3180)-FIND(" ",AB3180)-1)</f>
        <v>Yukon St</v>
      </c>
    </row>
    <row r="3181" spans="1:30" hidden="1" x14ac:dyDescent="0.3">
      <c r="A3181" t="s">
        <v>21</v>
      </c>
      <c r="B3181">
        <f>IF(A3181="twin",2,1)</f>
        <v>2</v>
      </c>
      <c r="C3181" t="s">
        <v>23</v>
      </c>
      <c r="D3181" t="s">
        <v>45</v>
      </c>
      <c r="E3181" t="s">
        <v>23</v>
      </c>
      <c r="F3181" t="s">
        <v>45</v>
      </c>
      <c r="G3181" t="s">
        <v>23</v>
      </c>
      <c r="H3181" t="s">
        <v>45</v>
      </c>
      <c r="J3181" t="s">
        <v>24</v>
      </c>
      <c r="K3181" t="s">
        <v>32</v>
      </c>
      <c r="L3181" t="s">
        <v>26</v>
      </c>
      <c r="M3181" t="s">
        <v>32</v>
      </c>
      <c r="N3181" t="s">
        <v>26</v>
      </c>
      <c r="O3181" t="s">
        <v>32</v>
      </c>
      <c r="P3181" t="s">
        <v>26</v>
      </c>
      <c r="R3181" t="s">
        <v>27</v>
      </c>
      <c r="S3181" t="s">
        <v>9133</v>
      </c>
      <c r="T3181" t="s">
        <v>9134</v>
      </c>
      <c r="U3181" t="str">
        <f>RIGHT(T3181,LEN(T3181)-FIND("[",T3181))</f>
        <v>-123.09826348093799, 49.28029818195533]}</v>
      </c>
      <c r="V3181" t="str">
        <f>LEFT(U3181,FIND(",",U3181)-1)</f>
        <v>-123.09826348093799</v>
      </c>
      <c r="W3181" s="2">
        <f>VALUE(V3181)</f>
        <v>-123.09826348093701</v>
      </c>
      <c r="X3181" t="str">
        <f>MID(U3181,FIND(" ",U3181)+1,FIND("]",U3181)-FIND(" ",U3181)-1)</f>
        <v>49.28029818195533</v>
      </c>
      <c r="Y3181" s="2">
        <f>VALUE(X3181)</f>
        <v>49.280298181955303</v>
      </c>
      <c r="Z3181" t="s">
        <v>552</v>
      </c>
      <c r="AA3181" t="s">
        <v>9135</v>
      </c>
      <c r="AB3181" t="s">
        <v>28127</v>
      </c>
      <c r="AC3181" t="str">
        <f>LEFT(AB3181,FIND(" ",AB3181)-1)</f>
        <v>248</v>
      </c>
      <c r="AD3181" t="str">
        <f>MID(AB3181,FIND(" ",AB3181)+1,FIND(",",AB3181)-FIND(" ",AB3181)-1)</f>
        <v>E Pender St</v>
      </c>
    </row>
    <row r="3182" spans="1:30" hidden="1" x14ac:dyDescent="0.3">
      <c r="A3182" t="s">
        <v>21</v>
      </c>
      <c r="B3182">
        <f>IF(A3182="twin",2,1)</f>
        <v>2</v>
      </c>
      <c r="C3182" t="s">
        <v>67</v>
      </c>
      <c r="D3182" t="s">
        <v>45</v>
      </c>
      <c r="E3182" t="s">
        <v>67</v>
      </c>
      <c r="F3182" t="s">
        <v>45</v>
      </c>
      <c r="G3182" t="s">
        <v>67</v>
      </c>
      <c r="H3182" t="s">
        <v>45</v>
      </c>
      <c r="J3182" t="s">
        <v>24</v>
      </c>
      <c r="K3182" t="s">
        <v>32</v>
      </c>
      <c r="L3182" t="s">
        <v>26</v>
      </c>
      <c r="M3182" t="s">
        <v>32</v>
      </c>
      <c r="N3182" t="s">
        <v>26</v>
      </c>
      <c r="O3182" t="s">
        <v>32</v>
      </c>
      <c r="P3182" t="s">
        <v>26</v>
      </c>
      <c r="R3182" t="s">
        <v>27</v>
      </c>
      <c r="S3182" t="s">
        <v>9136</v>
      </c>
      <c r="T3182" t="s">
        <v>9137</v>
      </c>
      <c r="U3182" t="str">
        <f>RIGHT(T3182,LEN(T3182)-FIND("[",T3182))</f>
        <v>-123.11116303886175, 49.283180420891036]}</v>
      </c>
      <c r="V3182" t="str">
        <f>LEFT(U3182,FIND(",",U3182)-1)</f>
        <v>-123.11116303886175</v>
      </c>
      <c r="W3182" s="2">
        <f>VALUE(V3182)</f>
        <v>-123.11116303886099</v>
      </c>
      <c r="X3182" t="str">
        <f>MID(U3182,FIND(" ",U3182)+1,FIND("]",U3182)-FIND(" ",U3182)-1)</f>
        <v>49.283180420891036</v>
      </c>
      <c r="Y3182" s="2">
        <f>VALUE(X3182)</f>
        <v>49.283180420891</v>
      </c>
      <c r="Z3182" t="s">
        <v>30</v>
      </c>
      <c r="AA3182" t="s">
        <v>9138</v>
      </c>
      <c r="AB3182" t="s">
        <v>28128</v>
      </c>
      <c r="AC3182" t="str">
        <f>LEFT(AB3182,FIND(" ",AB3182)-1)</f>
        <v>406-1148</v>
      </c>
      <c r="AD3182" t="str">
        <f>MID(AB3182,FIND(" ",AB3182)+1,FIND(",",AB3182)-FIND(" ",AB3182)-1)</f>
        <v>Homer St</v>
      </c>
    </row>
    <row r="3183" spans="1:30" hidden="1" x14ac:dyDescent="0.3">
      <c r="A3183" t="s">
        <v>21</v>
      </c>
      <c r="B3183">
        <f>IF(A3183="twin",2,1)</f>
        <v>2</v>
      </c>
      <c r="C3183" t="s">
        <v>1635</v>
      </c>
      <c r="D3183" t="s">
        <v>67</v>
      </c>
      <c r="E3183" t="s">
        <v>1635</v>
      </c>
      <c r="F3183" t="s">
        <v>67</v>
      </c>
      <c r="G3183" t="s">
        <v>1635</v>
      </c>
      <c r="H3183" t="s">
        <v>67</v>
      </c>
      <c r="J3183" t="s">
        <v>24</v>
      </c>
      <c r="K3183" t="s">
        <v>25</v>
      </c>
      <c r="L3183" t="s">
        <v>26</v>
      </c>
      <c r="M3183" t="s">
        <v>25</v>
      </c>
      <c r="N3183" t="s">
        <v>26</v>
      </c>
      <c r="O3183" t="s">
        <v>25</v>
      </c>
      <c r="P3183" t="s">
        <v>26</v>
      </c>
      <c r="R3183" t="s">
        <v>53</v>
      </c>
      <c r="S3183" t="s">
        <v>9139</v>
      </c>
      <c r="T3183" t="s">
        <v>9140</v>
      </c>
      <c r="U3183" t="str">
        <f>RIGHT(T3183,LEN(T3183)-FIND("[",T3183))</f>
        <v>-123.11718146632865, 49.28800730147924]}</v>
      </c>
      <c r="V3183" t="str">
        <f>LEFT(U3183,FIND(",",U3183)-1)</f>
        <v>-123.11718146632865</v>
      </c>
      <c r="W3183" s="2">
        <f>VALUE(V3183)</f>
        <v>-123.11718146632801</v>
      </c>
      <c r="X3183" t="str">
        <f>MID(U3183,FIND(" ",U3183)+1,FIND("]",U3183)-FIND(" ",U3183)-1)</f>
        <v>49.28800730147924</v>
      </c>
      <c r="Y3183" s="2">
        <f>VALUE(X3183)</f>
        <v>49.288007301479198</v>
      </c>
      <c r="Z3183" t="s">
        <v>30</v>
      </c>
      <c r="AA3183" t="s">
        <v>9141</v>
      </c>
      <c r="AB3183" t="s">
        <v>28129</v>
      </c>
      <c r="AC3183" t="str">
        <f>LEFT(AB3183,FIND(" ",AB3183)-1)</f>
        <v>1039</v>
      </c>
      <c r="AD3183" t="str">
        <f>MID(AB3183,FIND(" ",AB3183)+1,FIND(",",AB3183)-FIND(" ",AB3183)-1)</f>
        <v>W Cordova St</v>
      </c>
    </row>
    <row r="3184" spans="1:30" hidden="1" x14ac:dyDescent="0.3">
      <c r="A3184" t="s">
        <v>21</v>
      </c>
      <c r="B3184">
        <f>IF(A3184="twin",2,1)</f>
        <v>2</v>
      </c>
      <c r="C3184" t="s">
        <v>45</v>
      </c>
      <c r="D3184" t="s">
        <v>22</v>
      </c>
      <c r="E3184" t="s">
        <v>45</v>
      </c>
      <c r="F3184" t="s">
        <v>22</v>
      </c>
      <c r="G3184" t="s">
        <v>45</v>
      </c>
      <c r="H3184" t="s">
        <v>22</v>
      </c>
      <c r="I3184" t="s">
        <v>22</v>
      </c>
      <c r="J3184" t="s">
        <v>24</v>
      </c>
      <c r="K3184" t="s">
        <v>32</v>
      </c>
      <c r="L3184" t="s">
        <v>26</v>
      </c>
      <c r="M3184" t="s">
        <v>32</v>
      </c>
      <c r="N3184" t="s">
        <v>26</v>
      </c>
      <c r="O3184" t="s">
        <v>32</v>
      </c>
      <c r="P3184" t="s">
        <v>26</v>
      </c>
      <c r="Q3184" t="s">
        <v>668</v>
      </c>
      <c r="R3184" t="s">
        <v>27</v>
      </c>
      <c r="S3184" t="s">
        <v>9142</v>
      </c>
      <c r="T3184" t="s">
        <v>9143</v>
      </c>
      <c r="U3184" t="str">
        <f>RIGHT(T3184,LEN(T3184)-FIND("[",T3184))</f>
        <v>-123.09092473132745, 49.28296802147436]}</v>
      </c>
      <c r="V3184" t="str">
        <f>LEFT(U3184,FIND(",",U3184)-1)</f>
        <v>-123.09092473132745</v>
      </c>
      <c r="W3184" s="2">
        <f>VALUE(V3184)</f>
        <v>-123.09092473132699</v>
      </c>
      <c r="X3184" t="str">
        <f>MID(U3184,FIND(" ",U3184)+1,FIND("]",U3184)-FIND(" ",U3184)-1)</f>
        <v>49.28296802147436</v>
      </c>
      <c r="Y3184" s="2">
        <f>VALUE(X3184)</f>
        <v>49.282968021474296</v>
      </c>
      <c r="Z3184" t="s">
        <v>552</v>
      </c>
      <c r="AA3184" t="s">
        <v>9144</v>
      </c>
      <c r="AB3184" t="s">
        <v>28130</v>
      </c>
      <c r="AC3184" t="str">
        <f>LEFT(AB3184,FIND(" ",AB3184)-1)</f>
        <v>626</v>
      </c>
      <c r="AD3184" t="str">
        <f>MID(AB3184,FIND(" ",AB3184)+1,FIND(",",AB3184)-FIND(" ",AB3184)-1)</f>
        <v>Powell St</v>
      </c>
    </row>
    <row r="3185" spans="1:30" hidden="1" x14ac:dyDescent="0.3">
      <c r="A3185" t="s">
        <v>21</v>
      </c>
      <c r="B3185">
        <f>IF(A3185="twin",2,1)</f>
        <v>2</v>
      </c>
      <c r="C3185" t="s">
        <v>40</v>
      </c>
      <c r="D3185" t="s">
        <v>52</v>
      </c>
      <c r="E3185" t="s">
        <v>40</v>
      </c>
      <c r="F3185" t="s">
        <v>52</v>
      </c>
      <c r="G3185" t="s">
        <v>40</v>
      </c>
      <c r="H3185" t="s">
        <v>52</v>
      </c>
      <c r="J3185" t="s">
        <v>24</v>
      </c>
      <c r="K3185" t="s">
        <v>32</v>
      </c>
      <c r="L3185" t="s">
        <v>26</v>
      </c>
      <c r="M3185" t="s">
        <v>32</v>
      </c>
      <c r="N3185" t="s">
        <v>26</v>
      </c>
      <c r="O3185" t="s">
        <v>32</v>
      </c>
      <c r="P3185" t="s">
        <v>26</v>
      </c>
      <c r="R3185" t="s">
        <v>53</v>
      </c>
      <c r="S3185" t="s">
        <v>9145</v>
      </c>
      <c r="T3185" t="s">
        <v>9146</v>
      </c>
      <c r="U3185" t="str">
        <f>RIGHT(T3185,LEN(T3185)-FIND("[",T3185))</f>
        <v>-123.12506034561554, 49.2860439339124]}</v>
      </c>
      <c r="V3185" t="str">
        <f>LEFT(U3185,FIND(",",U3185)-1)</f>
        <v>-123.12506034561554</v>
      </c>
      <c r="W3185" s="2">
        <f>VALUE(V3185)</f>
        <v>-123.125060345615</v>
      </c>
      <c r="X3185" t="str">
        <f>MID(U3185,FIND(" ",U3185)+1,FIND("]",U3185)-FIND(" ",U3185)-1)</f>
        <v>49.2860439339124</v>
      </c>
      <c r="Y3185" s="2">
        <f>VALUE(X3185)</f>
        <v>49.286043933912403</v>
      </c>
      <c r="Z3185" t="s">
        <v>84</v>
      </c>
      <c r="AA3185" t="s">
        <v>9147</v>
      </c>
      <c r="AB3185" t="s">
        <v>28131</v>
      </c>
      <c r="AC3185" t="str">
        <f>LEFT(AB3185,FIND(" ",AB3185)-1)</f>
        <v>1150</v>
      </c>
      <c r="AD3185" t="str">
        <f>MID(AB3185,FIND(" ",AB3185)+1,FIND(",",AB3185)-FIND(" ",AB3185)-1)</f>
        <v>Alberni St</v>
      </c>
    </row>
    <row r="3186" spans="1:30" hidden="1" x14ac:dyDescent="0.3">
      <c r="A3186" t="s">
        <v>21</v>
      </c>
      <c r="B3186">
        <f>IF(A3186="twin",2,1)</f>
        <v>2</v>
      </c>
      <c r="C3186" t="s">
        <v>40</v>
      </c>
      <c r="D3186" t="s">
        <v>52</v>
      </c>
      <c r="E3186" t="s">
        <v>40</v>
      </c>
      <c r="F3186" t="s">
        <v>52</v>
      </c>
      <c r="G3186" t="s">
        <v>40</v>
      </c>
      <c r="H3186" t="s">
        <v>52</v>
      </c>
      <c r="J3186" t="s">
        <v>24</v>
      </c>
      <c r="K3186" t="s">
        <v>32</v>
      </c>
      <c r="L3186" t="s">
        <v>26</v>
      </c>
      <c r="M3186" t="s">
        <v>32</v>
      </c>
      <c r="N3186" t="s">
        <v>26</v>
      </c>
      <c r="O3186" t="s">
        <v>32</v>
      </c>
      <c r="P3186" t="s">
        <v>26</v>
      </c>
      <c r="R3186" t="s">
        <v>53</v>
      </c>
      <c r="S3186" t="s">
        <v>9148</v>
      </c>
      <c r="T3186" t="s">
        <v>9149</v>
      </c>
      <c r="U3186" t="str">
        <f>RIGHT(T3186,LEN(T3186)-FIND("[",T3186))</f>
        <v>-123.12521284267173, 49.286147123292686]}</v>
      </c>
      <c r="V3186" t="str">
        <f>LEFT(U3186,FIND(",",U3186)-1)</f>
        <v>-123.12521284267173</v>
      </c>
      <c r="W3186" s="2">
        <f>VALUE(V3186)</f>
        <v>-123.125212842671</v>
      </c>
      <c r="X3186" t="str">
        <f>MID(U3186,FIND(" ",U3186)+1,FIND("]",U3186)-FIND(" ",U3186)-1)</f>
        <v>49.286147123292686</v>
      </c>
      <c r="Y3186" s="2">
        <f>VALUE(X3186)</f>
        <v>49.286147123292601</v>
      </c>
      <c r="Z3186" t="s">
        <v>84</v>
      </c>
      <c r="AA3186" t="s">
        <v>9150</v>
      </c>
      <c r="AB3186" t="s">
        <v>28132</v>
      </c>
      <c r="AC3186" t="str">
        <f>LEFT(AB3186,FIND(" ",AB3186)-1)</f>
        <v>1158</v>
      </c>
      <c r="AD3186" t="str">
        <f>MID(AB3186,FIND(" ",AB3186)+1,FIND(",",AB3186)-FIND(" ",AB3186)-1)</f>
        <v>Alberni St</v>
      </c>
    </row>
    <row r="3187" spans="1:30" hidden="1" x14ac:dyDescent="0.3">
      <c r="A3187" t="s">
        <v>21</v>
      </c>
      <c r="B3187">
        <f>IF(A3187="twin",2,1)</f>
        <v>2</v>
      </c>
      <c r="C3187" t="s">
        <v>40</v>
      </c>
      <c r="D3187" t="s">
        <v>52</v>
      </c>
      <c r="E3187" t="s">
        <v>40</v>
      </c>
      <c r="F3187" t="s">
        <v>52</v>
      </c>
      <c r="G3187" t="s">
        <v>40</v>
      </c>
      <c r="H3187" t="s">
        <v>52</v>
      </c>
      <c r="J3187" t="s">
        <v>24</v>
      </c>
      <c r="K3187" t="s">
        <v>32</v>
      </c>
      <c r="L3187" t="s">
        <v>26</v>
      </c>
      <c r="M3187" t="s">
        <v>32</v>
      </c>
      <c r="N3187" t="s">
        <v>26</v>
      </c>
      <c r="O3187" t="s">
        <v>32</v>
      </c>
      <c r="P3187" t="s">
        <v>26</v>
      </c>
      <c r="R3187" t="s">
        <v>53</v>
      </c>
      <c r="S3187" t="s">
        <v>9151</v>
      </c>
      <c r="T3187" t="s">
        <v>9149</v>
      </c>
      <c r="U3187" t="str">
        <f>RIGHT(T3187,LEN(T3187)-FIND("[",T3187))</f>
        <v>-123.12521284267173, 49.286147123292686]}</v>
      </c>
      <c r="V3187" t="str">
        <f>LEFT(U3187,FIND(",",U3187)-1)</f>
        <v>-123.12521284267173</v>
      </c>
      <c r="W3187" s="2">
        <f>VALUE(V3187)</f>
        <v>-123.125212842671</v>
      </c>
      <c r="X3187" t="str">
        <f>MID(U3187,FIND(" ",U3187)+1,FIND("]",U3187)-FIND(" ",U3187)-1)</f>
        <v>49.286147123292686</v>
      </c>
      <c r="Y3187" s="2">
        <f>VALUE(X3187)</f>
        <v>49.286147123292601</v>
      </c>
      <c r="Z3187" t="s">
        <v>84</v>
      </c>
      <c r="AA3187" t="s">
        <v>9152</v>
      </c>
      <c r="AB3187" t="s">
        <v>28132</v>
      </c>
      <c r="AC3187" t="str">
        <f>LEFT(AB3187,FIND(" ",AB3187)-1)</f>
        <v>1158</v>
      </c>
      <c r="AD3187" t="str">
        <f>MID(AB3187,FIND(" ",AB3187)+1,FIND(",",AB3187)-FIND(" ",AB3187)-1)</f>
        <v>Alberni St</v>
      </c>
    </row>
    <row r="3188" spans="1:30" hidden="1" x14ac:dyDescent="0.3">
      <c r="A3188" t="s">
        <v>21</v>
      </c>
      <c r="B3188">
        <f>IF(A3188="twin",2,1)</f>
        <v>2</v>
      </c>
      <c r="C3188" t="s">
        <v>45</v>
      </c>
      <c r="D3188" t="s">
        <v>22</v>
      </c>
      <c r="E3188" t="s">
        <v>45</v>
      </c>
      <c r="F3188" t="s">
        <v>22</v>
      </c>
      <c r="G3188" t="s">
        <v>45</v>
      </c>
      <c r="H3188" t="s">
        <v>22</v>
      </c>
      <c r="J3188" t="s">
        <v>24</v>
      </c>
      <c r="K3188" t="s">
        <v>25</v>
      </c>
      <c r="L3188" t="s">
        <v>26</v>
      </c>
      <c r="M3188" t="s">
        <v>25</v>
      </c>
      <c r="N3188" t="s">
        <v>26</v>
      </c>
      <c r="O3188" t="s">
        <v>25</v>
      </c>
      <c r="P3188" t="s">
        <v>25</v>
      </c>
      <c r="R3188" t="s">
        <v>27</v>
      </c>
      <c r="S3188" t="s">
        <v>9153</v>
      </c>
      <c r="T3188" t="s">
        <v>1416</v>
      </c>
      <c r="U3188" t="str">
        <f>RIGHT(T3188,LEN(T3188)-FIND("[",T3188))</f>
        <v>-123.13375764023856, 49.27590678138041]}</v>
      </c>
      <c r="V3188" t="str">
        <f>LEFT(U3188,FIND(",",U3188)-1)</f>
        <v>-123.13375764023856</v>
      </c>
      <c r="W3188" s="2">
        <f>VALUE(V3188)</f>
        <v>-123.133757640238</v>
      </c>
      <c r="X3188" t="str">
        <f>MID(U3188,FIND(" ",U3188)+1,FIND("]",U3188)-FIND(" ",U3188)-1)</f>
        <v>49.27590678138041</v>
      </c>
      <c r="Y3188" s="2">
        <f>VALUE(X3188)</f>
        <v>49.275906781380399</v>
      </c>
      <c r="Z3188" t="s">
        <v>30</v>
      </c>
      <c r="AA3188" t="s">
        <v>9154</v>
      </c>
      <c r="AB3188" t="s">
        <v>26253</v>
      </c>
      <c r="AC3188" t="str">
        <f>LEFT(AB3188,FIND(" ",AB3188)-1)</f>
        <v>988</v>
      </c>
      <c r="AD3188" t="str">
        <f>MID(AB3188,FIND(" ",AB3188)+1,FIND(",",AB3188)-FIND(" ",AB3188)-1)</f>
        <v>Beach Ave</v>
      </c>
    </row>
    <row r="3189" spans="1:30" hidden="1" x14ac:dyDescent="0.3">
      <c r="A3189" t="s">
        <v>21</v>
      </c>
      <c r="B3189">
        <f>IF(A3189="twin",2,1)</f>
        <v>2</v>
      </c>
      <c r="C3189" t="s">
        <v>45</v>
      </c>
      <c r="D3189" t="s">
        <v>22</v>
      </c>
      <c r="E3189" t="s">
        <v>45</v>
      </c>
      <c r="F3189" t="s">
        <v>22</v>
      </c>
      <c r="G3189" t="s">
        <v>45</v>
      </c>
      <c r="H3189" t="s">
        <v>22</v>
      </c>
      <c r="J3189" t="s">
        <v>24</v>
      </c>
      <c r="K3189" t="s">
        <v>32</v>
      </c>
      <c r="L3189" t="s">
        <v>26</v>
      </c>
      <c r="M3189" t="s">
        <v>32</v>
      </c>
      <c r="N3189" t="s">
        <v>26</v>
      </c>
      <c r="O3189" t="s">
        <v>32</v>
      </c>
      <c r="P3189" t="s">
        <v>26</v>
      </c>
      <c r="R3189" t="s">
        <v>27</v>
      </c>
      <c r="S3189" t="s">
        <v>9155</v>
      </c>
      <c r="T3189" t="s">
        <v>9156</v>
      </c>
      <c r="U3189" t="str">
        <f>RIGHT(T3189,LEN(T3189)-FIND("[",T3189))</f>
        <v>-123.14327564300605, 49.26918538855341]}</v>
      </c>
      <c r="V3189" t="str">
        <f>LEFT(U3189,FIND(",",U3189)-1)</f>
        <v>-123.14327564300605</v>
      </c>
      <c r="W3189" s="2">
        <f>VALUE(V3189)</f>
        <v>-123.14327564300601</v>
      </c>
      <c r="X3189" t="str">
        <f>MID(U3189,FIND(" ",U3189)+1,FIND("]",U3189)-FIND(" ",U3189)-1)</f>
        <v>49.26918538855341</v>
      </c>
      <c r="Y3189" s="2">
        <f>VALUE(X3189)</f>
        <v>49.269185388553403</v>
      </c>
      <c r="Z3189" t="s">
        <v>43</v>
      </c>
      <c r="AA3189" t="s">
        <v>9157</v>
      </c>
      <c r="AB3189" t="s">
        <v>28133</v>
      </c>
      <c r="AC3189" t="str">
        <f>LEFT(AB3189,FIND(" ",AB3189)-1)</f>
        <v>1701</v>
      </c>
      <c r="AD3189" t="str">
        <f>MID(AB3189,FIND(" ",AB3189)+1,FIND(",",AB3189)-FIND(" ",AB3189)-1)</f>
        <v>W 3rd Ave</v>
      </c>
    </row>
    <row r="3190" spans="1:30" hidden="1" x14ac:dyDescent="0.3">
      <c r="A3190" t="s">
        <v>21</v>
      </c>
      <c r="B3190">
        <f>IF(A3190="twin",2,1)</f>
        <v>2</v>
      </c>
      <c r="C3190" t="s">
        <v>45</v>
      </c>
      <c r="D3190" t="s">
        <v>45</v>
      </c>
      <c r="E3190" t="s">
        <v>45</v>
      </c>
      <c r="F3190" t="s">
        <v>45</v>
      </c>
      <c r="G3190" t="s">
        <v>45</v>
      </c>
      <c r="H3190" t="s">
        <v>45</v>
      </c>
      <c r="J3190" t="s">
        <v>24</v>
      </c>
      <c r="K3190" t="s">
        <v>25</v>
      </c>
      <c r="L3190" t="s">
        <v>26</v>
      </c>
      <c r="M3190" t="s">
        <v>25</v>
      </c>
      <c r="N3190" t="s">
        <v>26</v>
      </c>
      <c r="O3190" t="s">
        <v>25</v>
      </c>
      <c r="P3190" t="s">
        <v>26</v>
      </c>
      <c r="R3190" t="s">
        <v>27</v>
      </c>
      <c r="S3190" t="s">
        <v>9158</v>
      </c>
      <c r="T3190" t="s">
        <v>9159</v>
      </c>
      <c r="U3190" t="str">
        <f>RIGHT(T3190,LEN(T3190)-FIND("[",T3190))</f>
        <v>-123.106618229544, 49.27960809489746]}</v>
      </c>
      <c r="V3190" t="str">
        <f>LEFT(U3190,FIND(",",U3190)-1)</f>
        <v>-123.106618229544</v>
      </c>
      <c r="W3190" s="2">
        <f>VALUE(V3190)</f>
        <v>-123.106618229544</v>
      </c>
      <c r="X3190" t="str">
        <f>MID(U3190,FIND(" ",U3190)+1,FIND("]",U3190)-FIND(" ",U3190)-1)</f>
        <v>49.27960809489746</v>
      </c>
      <c r="Y3190" s="2">
        <f>VALUE(X3190)</f>
        <v>49.279608094897398</v>
      </c>
      <c r="Z3190" t="s">
        <v>30</v>
      </c>
      <c r="AA3190" t="s">
        <v>9160</v>
      </c>
      <c r="AB3190" t="s">
        <v>27511</v>
      </c>
      <c r="AC3190" t="str">
        <f>LEFT(AB3190,FIND(" ",AB3190)-1)</f>
        <v>70</v>
      </c>
      <c r="AD3190" t="str">
        <f>MID(AB3190,FIND(" ",AB3190)+1,FIND(",",AB3190)-FIND(" ",AB3190)-1)</f>
        <v>Keefer Pl</v>
      </c>
    </row>
    <row r="3191" spans="1:30" hidden="1" x14ac:dyDescent="0.3">
      <c r="A3191" t="s">
        <v>21</v>
      </c>
      <c r="B3191">
        <f>IF(A3191="twin",2,1)</f>
        <v>2</v>
      </c>
      <c r="C3191" t="s">
        <v>45</v>
      </c>
      <c r="D3191" t="s">
        <v>45</v>
      </c>
      <c r="E3191" t="s">
        <v>45</v>
      </c>
      <c r="F3191" t="s">
        <v>45</v>
      </c>
      <c r="G3191" t="s">
        <v>45</v>
      </c>
      <c r="H3191" t="s">
        <v>45</v>
      </c>
      <c r="J3191" t="s">
        <v>24</v>
      </c>
      <c r="K3191" t="s">
        <v>25</v>
      </c>
      <c r="L3191" t="s">
        <v>26</v>
      </c>
      <c r="M3191" t="s">
        <v>25</v>
      </c>
      <c r="N3191" t="s">
        <v>26</v>
      </c>
      <c r="O3191" t="s">
        <v>25</v>
      </c>
      <c r="P3191" t="s">
        <v>26</v>
      </c>
      <c r="R3191" t="s">
        <v>27</v>
      </c>
      <c r="S3191" t="s">
        <v>9161</v>
      </c>
      <c r="T3191" t="s">
        <v>9162</v>
      </c>
      <c r="U3191" t="str">
        <f>RIGHT(T3191,LEN(T3191)-FIND("[",T3191))</f>
        <v>-123.10678776058064, 49.2796358953697]}</v>
      </c>
      <c r="V3191" t="str">
        <f>LEFT(U3191,FIND(",",U3191)-1)</f>
        <v>-123.10678776058064</v>
      </c>
      <c r="W3191" s="2">
        <f>VALUE(V3191)</f>
        <v>-123.10678776058</v>
      </c>
      <c r="X3191" t="str">
        <f>MID(U3191,FIND(" ",U3191)+1,FIND("]",U3191)-FIND(" ",U3191)-1)</f>
        <v>49.2796358953697</v>
      </c>
      <c r="Y3191" s="2">
        <f>VALUE(X3191)</f>
        <v>49.279635895369701</v>
      </c>
      <c r="Z3191" t="s">
        <v>30</v>
      </c>
      <c r="AA3191" t="s">
        <v>9163</v>
      </c>
      <c r="AB3191" t="s">
        <v>27511</v>
      </c>
      <c r="AC3191" t="str">
        <f>LEFT(AB3191,FIND(" ",AB3191)-1)</f>
        <v>70</v>
      </c>
      <c r="AD3191" t="str">
        <f>MID(AB3191,FIND(" ",AB3191)+1,FIND(",",AB3191)-FIND(" ",AB3191)-1)</f>
        <v>Keefer Pl</v>
      </c>
    </row>
    <row r="3192" spans="1:30" hidden="1" x14ac:dyDescent="0.3">
      <c r="A3192" t="s">
        <v>616</v>
      </c>
      <c r="B3192">
        <f>IF(A3192="twin",2,1)</f>
        <v>1</v>
      </c>
      <c r="C3192" t="s">
        <v>22</v>
      </c>
      <c r="D3192" t="s">
        <v>22</v>
      </c>
      <c r="E3192" t="s">
        <v>22</v>
      </c>
      <c r="F3192" t="s">
        <v>22</v>
      </c>
      <c r="G3192" t="s">
        <v>22</v>
      </c>
      <c r="H3192" t="s">
        <v>22</v>
      </c>
      <c r="J3192" t="s">
        <v>24</v>
      </c>
      <c r="K3192" t="s">
        <v>32</v>
      </c>
      <c r="L3192" t="s">
        <v>26</v>
      </c>
      <c r="M3192" t="s">
        <v>32</v>
      </c>
      <c r="N3192" t="s">
        <v>26</v>
      </c>
      <c r="O3192" t="s">
        <v>32</v>
      </c>
      <c r="P3192" t="s">
        <v>26</v>
      </c>
      <c r="R3192" t="s">
        <v>53</v>
      </c>
      <c r="S3192" t="s">
        <v>9164</v>
      </c>
      <c r="T3192" t="s">
        <v>9165</v>
      </c>
      <c r="U3192" t="str">
        <f>RIGHT(T3192,LEN(T3192)-FIND("[",T3192))</f>
        <v>-123.10944457565509, 49.27129647175949]}</v>
      </c>
      <c r="V3192" t="str">
        <f>LEFT(U3192,FIND(",",U3192)-1)</f>
        <v>-123.10944457565509</v>
      </c>
      <c r="W3192" s="2">
        <f>VALUE(V3192)</f>
        <v>-123.109444575655</v>
      </c>
      <c r="X3192" t="str">
        <f>MID(U3192,FIND(" ",U3192)+1,FIND("]",U3192)-FIND(" ",U3192)-1)</f>
        <v>49.27129647175949</v>
      </c>
      <c r="Y3192" s="2">
        <f>VALUE(X3192)</f>
        <v>49.271296471759399</v>
      </c>
      <c r="Z3192" t="s">
        <v>96</v>
      </c>
      <c r="AA3192" t="s">
        <v>9166</v>
      </c>
      <c r="AB3192" t="s">
        <v>28134</v>
      </c>
      <c r="AC3192" t="str">
        <f>LEFT(AB3192,FIND(" ",AB3192)-1)</f>
        <v>161</v>
      </c>
      <c r="AD3192" t="str">
        <f>MID(AB3192,FIND(" ",AB3192)+1,FIND(",",AB3192)-FIND(" ",AB3192)-1)</f>
        <v>Columbia St</v>
      </c>
    </row>
    <row r="3193" spans="1:30" hidden="1" x14ac:dyDescent="0.3">
      <c r="A3193" t="s">
        <v>616</v>
      </c>
      <c r="B3193">
        <f>IF(A3193="twin",2,1)</f>
        <v>1</v>
      </c>
      <c r="C3193" t="s">
        <v>22</v>
      </c>
      <c r="D3193" t="s">
        <v>22</v>
      </c>
      <c r="E3193" t="s">
        <v>22</v>
      </c>
      <c r="F3193" t="s">
        <v>22</v>
      </c>
      <c r="G3193" t="s">
        <v>22</v>
      </c>
      <c r="H3193" t="s">
        <v>22</v>
      </c>
      <c r="J3193" t="s">
        <v>24</v>
      </c>
      <c r="K3193" t="s">
        <v>32</v>
      </c>
      <c r="L3193" t="s">
        <v>26</v>
      </c>
      <c r="M3193" t="s">
        <v>32</v>
      </c>
      <c r="N3193" t="s">
        <v>26</v>
      </c>
      <c r="O3193" t="s">
        <v>32</v>
      </c>
      <c r="P3193" t="s">
        <v>26</v>
      </c>
      <c r="R3193" t="s">
        <v>53</v>
      </c>
      <c r="S3193" t="s">
        <v>9167</v>
      </c>
      <c r="T3193" t="s">
        <v>9168</v>
      </c>
      <c r="U3193" t="str">
        <f>RIGHT(T3193,LEN(T3193)-FIND("[",T3193))</f>
        <v>-123.10947343428256, 49.270701961007944]}</v>
      </c>
      <c r="V3193" t="str">
        <f>LEFT(U3193,FIND(",",U3193)-1)</f>
        <v>-123.10947343428256</v>
      </c>
      <c r="W3193" s="2">
        <f>VALUE(V3193)</f>
        <v>-123.10947343428199</v>
      </c>
      <c r="X3193" t="str">
        <f>MID(U3193,FIND(" ",U3193)+1,FIND("]",U3193)-FIND(" ",U3193)-1)</f>
        <v>49.270701961007944</v>
      </c>
      <c r="Y3193" s="2">
        <f>VALUE(X3193)</f>
        <v>49.270701961007902</v>
      </c>
      <c r="Z3193" t="s">
        <v>96</v>
      </c>
      <c r="AA3193" t="s">
        <v>9169</v>
      </c>
      <c r="AB3193" t="s">
        <v>28135</v>
      </c>
      <c r="AC3193" t="str">
        <f>LEFT(AB3193,FIND(" ",AB3193)-1)</f>
        <v>181</v>
      </c>
      <c r="AD3193" t="str">
        <f>MID(AB3193,FIND(" ",AB3193)+1,FIND(",",AB3193)-FIND(" ",AB3193)-1)</f>
        <v>W 1st Ave</v>
      </c>
    </row>
    <row r="3194" spans="1:30" x14ac:dyDescent="0.3">
      <c r="A3194" t="s">
        <v>21</v>
      </c>
      <c r="B3194">
        <f>IF(A3194="twin",2,1)</f>
        <v>2</v>
      </c>
      <c r="C3194" t="s">
        <v>67</v>
      </c>
      <c r="D3194" t="s">
        <v>45</v>
      </c>
      <c r="E3194" t="s">
        <v>67</v>
      </c>
      <c r="F3194" t="s">
        <v>45</v>
      </c>
      <c r="G3194" t="s">
        <v>67</v>
      </c>
      <c r="H3194" t="s">
        <v>45</v>
      </c>
      <c r="J3194" t="s">
        <v>24</v>
      </c>
      <c r="K3194" t="s">
        <v>32</v>
      </c>
      <c r="L3194" t="s">
        <v>26</v>
      </c>
      <c r="M3194" t="s">
        <v>32</v>
      </c>
      <c r="N3194" t="s">
        <v>26</v>
      </c>
      <c r="O3194" t="s">
        <v>32</v>
      </c>
      <c r="P3194" t="s">
        <v>26</v>
      </c>
      <c r="R3194" t="s">
        <v>27</v>
      </c>
      <c r="S3194" t="s">
        <v>22891</v>
      </c>
      <c r="T3194" t="s">
        <v>9064</v>
      </c>
      <c r="U3194" t="str">
        <f>RIGHT(T3194,LEN(T3194)-FIND("[",T3194))</f>
        <v>-123.12336188536602, 49.28600717931792]}</v>
      </c>
      <c r="V3194" t="str">
        <f>LEFT(U3194,FIND(",",U3194)-1)</f>
        <v>-123.12336188536602</v>
      </c>
      <c r="W3194" s="2">
        <f>VALUE(V3194)</f>
        <v>-123.12336188536599</v>
      </c>
      <c r="X3194" t="str">
        <f>MID(U3194,FIND(" ",U3194)+1,FIND("]",U3194)-FIND(" ",U3194)-1)</f>
        <v>49.28600717931792</v>
      </c>
      <c r="Y3194" s="2">
        <f>VALUE(X3194)</f>
        <v>49.286007179317899</v>
      </c>
      <c r="Z3194" t="s">
        <v>30</v>
      </c>
      <c r="AA3194" t="s">
        <v>22892</v>
      </c>
      <c r="AB3194" t="s">
        <v>28116</v>
      </c>
      <c r="AC3194" t="str">
        <f>LEFT(AB3194,FIND(" ",AB3194)-1)</f>
        <v>2300-1111</v>
      </c>
      <c r="AD3194" t="str">
        <f>MID(AB3194,FIND(" ",AB3194)+1,FIND(",",AB3194)-FIND(" ",AB3194)-1)</f>
        <v>W Georgia St</v>
      </c>
    </row>
    <row r="3195" spans="1:30" hidden="1" x14ac:dyDescent="0.3">
      <c r="A3195" t="s">
        <v>21</v>
      </c>
      <c r="B3195">
        <f>IF(A3195="twin",2,1)</f>
        <v>2</v>
      </c>
      <c r="C3195" t="s">
        <v>22</v>
      </c>
      <c r="D3195" t="s">
        <v>22</v>
      </c>
      <c r="E3195" t="s">
        <v>22</v>
      </c>
      <c r="F3195" t="s">
        <v>22</v>
      </c>
      <c r="G3195" t="s">
        <v>22</v>
      </c>
      <c r="H3195" t="s">
        <v>22</v>
      </c>
      <c r="I3195" t="s">
        <v>81</v>
      </c>
      <c r="J3195" t="s">
        <v>24</v>
      </c>
      <c r="K3195" t="s">
        <v>32</v>
      </c>
      <c r="L3195" t="s">
        <v>26</v>
      </c>
      <c r="M3195" t="s">
        <v>32</v>
      </c>
      <c r="N3195" t="s">
        <v>26</v>
      </c>
      <c r="O3195" t="s">
        <v>32</v>
      </c>
      <c r="P3195" t="s">
        <v>26</v>
      </c>
      <c r="R3195" t="s">
        <v>27</v>
      </c>
      <c r="S3195" t="s">
        <v>9173</v>
      </c>
      <c r="T3195" t="s">
        <v>5938</v>
      </c>
      <c r="U3195" t="str">
        <f>RIGHT(T3195,LEN(T3195)-FIND("[",T3195))</f>
        <v>-123.12590405350048, 49.28765187593296]}</v>
      </c>
      <c r="V3195" t="str">
        <f>LEFT(U3195,FIND(",",U3195)-1)</f>
        <v>-123.12590405350048</v>
      </c>
      <c r="W3195" s="2">
        <f>VALUE(V3195)</f>
        <v>-123.12590405349999</v>
      </c>
      <c r="X3195" t="str">
        <f>MID(U3195,FIND(" ",U3195)+1,FIND("]",U3195)-FIND(" ",U3195)-1)</f>
        <v>49.28765187593296</v>
      </c>
      <c r="Y3195" s="2">
        <f>VALUE(X3195)</f>
        <v>49.287651875932902</v>
      </c>
      <c r="Z3195" t="s">
        <v>30</v>
      </c>
      <c r="AA3195" t="s">
        <v>9174</v>
      </c>
      <c r="AB3195" t="s">
        <v>27431</v>
      </c>
      <c r="AC3195" t="str">
        <f>LEFT(AB3195,FIND(" ",AB3195)-1)</f>
        <v>1255</v>
      </c>
      <c r="AD3195" t="str">
        <f>MID(AB3195,FIND(" ",AB3195)+1,FIND(",",AB3195)-FIND(" ",AB3195)-1)</f>
        <v>W Georgia St</v>
      </c>
    </row>
    <row r="3196" spans="1:30" hidden="1" x14ac:dyDescent="0.3">
      <c r="A3196" t="s">
        <v>21</v>
      </c>
      <c r="B3196">
        <f>IF(A3196="twin",2,1)</f>
        <v>2</v>
      </c>
      <c r="C3196" t="s">
        <v>22</v>
      </c>
      <c r="D3196" t="s">
        <v>22</v>
      </c>
      <c r="E3196" t="s">
        <v>22</v>
      </c>
      <c r="F3196" t="s">
        <v>22</v>
      </c>
      <c r="G3196" t="s">
        <v>22</v>
      </c>
      <c r="H3196" t="s">
        <v>22</v>
      </c>
      <c r="I3196" t="s">
        <v>81</v>
      </c>
      <c r="J3196" t="s">
        <v>24</v>
      </c>
      <c r="K3196" t="s">
        <v>32</v>
      </c>
      <c r="L3196" t="s">
        <v>26</v>
      </c>
      <c r="M3196" t="s">
        <v>32</v>
      </c>
      <c r="N3196" t="s">
        <v>26</v>
      </c>
      <c r="O3196" t="s">
        <v>32</v>
      </c>
      <c r="P3196" t="s">
        <v>26</v>
      </c>
      <c r="R3196" t="s">
        <v>27</v>
      </c>
      <c r="S3196" t="s">
        <v>9175</v>
      </c>
      <c r="T3196" t="s">
        <v>5941</v>
      </c>
      <c r="U3196" t="str">
        <f>RIGHT(T3196,LEN(T3196)-FIND("[",T3196))</f>
        <v>-123.12615624320955, 49.287815330952746]}</v>
      </c>
      <c r="V3196" t="str">
        <f>LEFT(U3196,FIND(",",U3196)-1)</f>
        <v>-123.12615624320955</v>
      </c>
      <c r="W3196" s="2">
        <f>VALUE(V3196)</f>
        <v>-123.126156243209</v>
      </c>
      <c r="X3196" t="str">
        <f>MID(U3196,FIND(" ",U3196)+1,FIND("]",U3196)-FIND(" ",U3196)-1)</f>
        <v>49.287815330952746</v>
      </c>
      <c r="Y3196" s="2">
        <f>VALUE(X3196)</f>
        <v>49.287815330952697</v>
      </c>
      <c r="Z3196" t="s">
        <v>30</v>
      </c>
      <c r="AA3196" t="s">
        <v>9176</v>
      </c>
      <c r="AB3196" t="s">
        <v>27431</v>
      </c>
      <c r="AC3196" t="str">
        <f>LEFT(AB3196,FIND(" ",AB3196)-1)</f>
        <v>1255</v>
      </c>
      <c r="AD3196" t="str">
        <f>MID(AB3196,FIND(" ",AB3196)+1,FIND(",",AB3196)-FIND(" ",AB3196)-1)</f>
        <v>W Georgia St</v>
      </c>
    </row>
    <row r="3197" spans="1:30" hidden="1" x14ac:dyDescent="0.3">
      <c r="A3197" t="s">
        <v>21</v>
      </c>
      <c r="B3197">
        <f>IF(A3197="twin",2,1)</f>
        <v>2</v>
      </c>
      <c r="C3197" t="s">
        <v>22</v>
      </c>
      <c r="D3197" t="s">
        <v>22</v>
      </c>
      <c r="E3197" t="s">
        <v>22</v>
      </c>
      <c r="F3197" t="s">
        <v>22</v>
      </c>
      <c r="G3197" t="s">
        <v>22</v>
      </c>
      <c r="H3197" t="s">
        <v>22</v>
      </c>
      <c r="J3197" t="s">
        <v>24</v>
      </c>
      <c r="K3197" t="s">
        <v>25</v>
      </c>
      <c r="L3197" t="s">
        <v>26</v>
      </c>
      <c r="M3197" t="s">
        <v>25</v>
      </c>
      <c r="N3197" t="s">
        <v>26</v>
      </c>
      <c r="O3197" t="s">
        <v>25</v>
      </c>
      <c r="P3197" t="s">
        <v>26</v>
      </c>
      <c r="R3197" t="s">
        <v>27</v>
      </c>
      <c r="S3197" t="s">
        <v>9177</v>
      </c>
      <c r="T3197" t="s">
        <v>869</v>
      </c>
      <c r="U3197" t="str">
        <f>RIGHT(T3197,LEN(T3197)-FIND("[",T3197))</f>
        <v>-123.11504386314131, 49.25459349878285]}</v>
      </c>
      <c r="V3197" t="str">
        <f>LEFT(U3197,FIND(",",U3197)-1)</f>
        <v>-123.11504386314131</v>
      </c>
      <c r="W3197" s="2">
        <f>VALUE(V3197)</f>
        <v>-123.115043863141</v>
      </c>
      <c r="X3197" t="str">
        <f>MID(U3197,FIND(" ",U3197)+1,FIND("]",U3197)-FIND(" ",U3197)-1)</f>
        <v>49.25459349878285</v>
      </c>
      <c r="Y3197" s="2">
        <f>VALUE(X3197)</f>
        <v>49.254593498782803</v>
      </c>
      <c r="Z3197" t="s">
        <v>794</v>
      </c>
      <c r="AA3197" t="s">
        <v>9178</v>
      </c>
      <c r="AB3197" t="s">
        <v>26105</v>
      </c>
      <c r="AC3197" t="str">
        <f>LEFT(AB3197,FIND(" ",AB3197)-1)</f>
        <v>3420</v>
      </c>
      <c r="AD3197" t="str">
        <f>MID(AB3197,FIND(" ",AB3197)+1,FIND(",",AB3197)-FIND(" ",AB3197)-1)</f>
        <v>Cambie St</v>
      </c>
    </row>
    <row r="3198" spans="1:30" hidden="1" x14ac:dyDescent="0.3">
      <c r="A3198" t="s">
        <v>63</v>
      </c>
      <c r="B3198">
        <f>IF(A3198="twin",2,1)</f>
        <v>1</v>
      </c>
      <c r="C3198" t="s">
        <v>23</v>
      </c>
      <c r="D3198" t="s">
        <v>23</v>
      </c>
      <c r="E3198" t="s">
        <v>23</v>
      </c>
      <c r="F3198" t="s">
        <v>23</v>
      </c>
      <c r="G3198" t="s">
        <v>23</v>
      </c>
      <c r="H3198" t="s">
        <v>23</v>
      </c>
      <c r="J3198" t="s">
        <v>24</v>
      </c>
      <c r="K3198" t="s">
        <v>32</v>
      </c>
      <c r="L3198" t="s">
        <v>26</v>
      </c>
      <c r="M3198" t="s">
        <v>32</v>
      </c>
      <c r="N3198" t="s">
        <v>26</v>
      </c>
      <c r="O3198" t="s">
        <v>32</v>
      </c>
      <c r="P3198" t="s">
        <v>26</v>
      </c>
      <c r="R3198" t="s">
        <v>27</v>
      </c>
      <c r="S3198" t="s">
        <v>9179</v>
      </c>
      <c r="T3198" t="s">
        <v>9180</v>
      </c>
      <c r="U3198" t="str">
        <f>RIGHT(T3198,LEN(T3198)-FIND("[",T3198))</f>
        <v>-123.12544861679044, 49.286928170135255]}</v>
      </c>
      <c r="V3198" t="str">
        <f>LEFT(U3198,FIND(",",U3198)-1)</f>
        <v>-123.12544861679044</v>
      </c>
      <c r="W3198" s="2">
        <f>VALUE(V3198)</f>
        <v>-123.12544861679</v>
      </c>
      <c r="X3198" t="str">
        <f>MID(U3198,FIND(" ",U3198)+1,FIND("]",U3198)-FIND(" ",U3198)-1)</f>
        <v>49.286928170135255</v>
      </c>
      <c r="Y3198" s="2">
        <f>VALUE(X3198)</f>
        <v>49.286928170135198</v>
      </c>
      <c r="Z3198" t="s">
        <v>84</v>
      </c>
      <c r="AA3198" t="s">
        <v>9181</v>
      </c>
      <c r="AB3198" t="s">
        <v>28137</v>
      </c>
      <c r="AC3198" t="str">
        <f>LEFT(AB3198,FIND(" ",AB3198)-1)</f>
        <v>1210-1188</v>
      </c>
      <c r="AD3198" t="str">
        <f>MID(AB3198,FIND(" ",AB3198)+1,FIND(",",AB3198)-FIND(" ",AB3198)-1)</f>
        <v>W Georgia St</v>
      </c>
    </row>
    <row r="3199" spans="1:30" hidden="1" x14ac:dyDescent="0.3">
      <c r="A3199" t="s">
        <v>21</v>
      </c>
      <c r="B3199">
        <f>IF(A3199="twin",2,1)</f>
        <v>2</v>
      </c>
      <c r="C3199" t="s">
        <v>40</v>
      </c>
      <c r="D3199" t="s">
        <v>1635</v>
      </c>
      <c r="E3199" t="s">
        <v>40</v>
      </c>
      <c r="F3199" t="s">
        <v>1635</v>
      </c>
      <c r="G3199" t="s">
        <v>40</v>
      </c>
      <c r="H3199" t="s">
        <v>1635</v>
      </c>
      <c r="J3199" t="s">
        <v>24</v>
      </c>
      <c r="K3199" t="s">
        <v>32</v>
      </c>
      <c r="L3199" t="s">
        <v>26</v>
      </c>
      <c r="M3199" t="s">
        <v>32</v>
      </c>
      <c r="N3199" t="s">
        <v>26</v>
      </c>
      <c r="O3199" t="s">
        <v>32</v>
      </c>
      <c r="P3199" t="s">
        <v>26</v>
      </c>
      <c r="R3199" t="s">
        <v>53</v>
      </c>
      <c r="S3199" t="s">
        <v>9182</v>
      </c>
      <c r="T3199" t="s">
        <v>9183</v>
      </c>
      <c r="U3199" t="str">
        <f>RIGHT(T3199,LEN(T3199)-FIND("[",T3199))</f>
        <v>-123.12280393772903, 49.28460906922137]}</v>
      </c>
      <c r="V3199" t="str">
        <f>LEFT(U3199,FIND(",",U3199)-1)</f>
        <v>-123.12280393772903</v>
      </c>
      <c r="W3199" s="2">
        <f>VALUE(V3199)</f>
        <v>-123.122803937729</v>
      </c>
      <c r="X3199" t="str">
        <f>MID(U3199,FIND(" ",U3199)+1,FIND("]",U3199)-FIND(" ",U3199)-1)</f>
        <v>49.28460906922137</v>
      </c>
      <c r="Y3199" s="2">
        <f>VALUE(X3199)</f>
        <v>49.284609069221297</v>
      </c>
      <c r="Z3199" t="s">
        <v>84</v>
      </c>
      <c r="AA3199" t="s">
        <v>9184</v>
      </c>
      <c r="AB3199" t="s">
        <v>28138</v>
      </c>
      <c r="AC3199" t="str">
        <f>LEFT(AB3199,FIND(" ",AB3199)-1)</f>
        <v>1032</v>
      </c>
      <c r="AD3199" t="str">
        <f>MID(AB3199,FIND(" ",AB3199)+1,FIND(",",AB3199)-FIND(" ",AB3199)-1)</f>
        <v>Alberni St</v>
      </c>
    </row>
    <row r="3200" spans="1:30" hidden="1" x14ac:dyDescent="0.3">
      <c r="A3200" t="s">
        <v>21</v>
      </c>
      <c r="B3200">
        <f>IF(A3200="twin",2,1)</f>
        <v>2</v>
      </c>
      <c r="C3200" t="s">
        <v>22</v>
      </c>
      <c r="D3200" t="s">
        <v>22</v>
      </c>
      <c r="E3200" t="s">
        <v>22</v>
      </c>
      <c r="F3200" t="s">
        <v>22</v>
      </c>
      <c r="G3200" t="s">
        <v>22</v>
      </c>
      <c r="H3200" t="s">
        <v>22</v>
      </c>
      <c r="J3200" t="s">
        <v>24</v>
      </c>
      <c r="K3200" t="s">
        <v>25</v>
      </c>
      <c r="L3200" t="s">
        <v>26</v>
      </c>
      <c r="M3200" t="s">
        <v>25</v>
      </c>
      <c r="N3200" t="s">
        <v>26</v>
      </c>
      <c r="O3200" t="s">
        <v>25</v>
      </c>
      <c r="P3200" t="s">
        <v>26</v>
      </c>
      <c r="R3200" t="s">
        <v>27</v>
      </c>
      <c r="S3200" t="s">
        <v>9185</v>
      </c>
      <c r="T3200" t="s">
        <v>5620</v>
      </c>
      <c r="U3200" t="str">
        <f>RIGHT(T3200,LEN(T3200)-FIND("[",T3200))</f>
        <v>-123.13228950257748, 49.29263302936189]}</v>
      </c>
      <c r="V3200" t="str">
        <f>LEFT(U3200,FIND(",",U3200)-1)</f>
        <v>-123.13228950257748</v>
      </c>
      <c r="W3200" s="2">
        <f>VALUE(V3200)</f>
        <v>-123.132289502577</v>
      </c>
      <c r="X3200" t="str">
        <f>MID(U3200,FIND(" ",U3200)+1,FIND("]",U3200)-FIND(" ",U3200)-1)</f>
        <v>49.29263302936189</v>
      </c>
      <c r="Y3200" s="2">
        <f>VALUE(X3200)</f>
        <v>49.292633029361802</v>
      </c>
      <c r="Z3200" t="s">
        <v>30</v>
      </c>
      <c r="AA3200" t="s">
        <v>9186</v>
      </c>
      <c r="AB3200" t="s">
        <v>27360</v>
      </c>
      <c r="AC3200" t="str">
        <f>LEFT(AB3200,FIND(" ",AB3200)-1)</f>
        <v>1717</v>
      </c>
      <c r="AD3200" t="str">
        <f>MID(AB3200,FIND(" ",AB3200)+1,FIND(",",AB3200)-FIND(" ",AB3200)-1)</f>
        <v>Bayshore Dr</v>
      </c>
    </row>
    <row r="3201" spans="1:30" hidden="1" x14ac:dyDescent="0.3">
      <c r="A3201" t="s">
        <v>21</v>
      </c>
      <c r="B3201">
        <f>IF(A3201="twin",2,1)</f>
        <v>2</v>
      </c>
      <c r="C3201" t="s">
        <v>45</v>
      </c>
      <c r="D3201" t="s">
        <v>45</v>
      </c>
      <c r="E3201" t="s">
        <v>45</v>
      </c>
      <c r="F3201" t="s">
        <v>45</v>
      </c>
      <c r="G3201" t="s">
        <v>45</v>
      </c>
      <c r="H3201" t="s">
        <v>45</v>
      </c>
      <c r="J3201" t="s">
        <v>24</v>
      </c>
      <c r="K3201" t="s">
        <v>32</v>
      </c>
      <c r="L3201" t="s">
        <v>26</v>
      </c>
      <c r="M3201" t="s">
        <v>32</v>
      </c>
      <c r="N3201" t="s">
        <v>26</v>
      </c>
      <c r="O3201" t="s">
        <v>32</v>
      </c>
      <c r="P3201" t="s">
        <v>26</v>
      </c>
      <c r="R3201" t="s">
        <v>27</v>
      </c>
      <c r="S3201" t="s">
        <v>9187</v>
      </c>
      <c r="T3201" t="s">
        <v>9188</v>
      </c>
      <c r="U3201" t="str">
        <f>RIGHT(T3201,LEN(T3201)-FIND("[",T3201))</f>
        <v>-123.10097779768837, 49.28315672204322]}</v>
      </c>
      <c r="V3201" t="str">
        <f>LEFT(U3201,FIND(",",U3201)-1)</f>
        <v>-123.10097779768837</v>
      </c>
      <c r="W3201" s="2">
        <f>VALUE(V3201)</f>
        <v>-123.100977797688</v>
      </c>
      <c r="X3201" t="str">
        <f>MID(U3201,FIND(" ",U3201)+1,FIND("]",U3201)-FIND(" ",U3201)-1)</f>
        <v>49.28315672204322</v>
      </c>
      <c r="Y3201" s="2">
        <f>VALUE(X3201)</f>
        <v>49.283156722043202</v>
      </c>
      <c r="Z3201" t="s">
        <v>30</v>
      </c>
      <c r="AA3201" t="s">
        <v>9189</v>
      </c>
      <c r="AB3201" t="s">
        <v>27084</v>
      </c>
      <c r="AC3201" t="str">
        <f>LEFT(AB3201,FIND(" ",AB3201)-1)</f>
        <v>136</v>
      </c>
      <c r="AD3201" t="str">
        <f>MID(AB3201,FIND(" ",AB3201)+1,FIND(",",AB3201)-FIND(" ",AB3201)-1)</f>
        <v>Powell St</v>
      </c>
    </row>
    <row r="3202" spans="1:30" hidden="1" x14ac:dyDescent="0.3">
      <c r="A3202" t="s">
        <v>21</v>
      </c>
      <c r="B3202">
        <f>IF(A3202="twin",2,1)</f>
        <v>2</v>
      </c>
      <c r="C3202" t="s">
        <v>45</v>
      </c>
      <c r="D3202" t="s">
        <v>45</v>
      </c>
      <c r="E3202" t="s">
        <v>45</v>
      </c>
      <c r="F3202" t="s">
        <v>45</v>
      </c>
      <c r="G3202" t="s">
        <v>45</v>
      </c>
      <c r="H3202" t="s">
        <v>45</v>
      </c>
      <c r="J3202" t="s">
        <v>24</v>
      </c>
      <c r="K3202" t="s">
        <v>32</v>
      </c>
      <c r="L3202" t="s">
        <v>26</v>
      </c>
      <c r="M3202" t="s">
        <v>32</v>
      </c>
      <c r="N3202" t="s">
        <v>26</v>
      </c>
      <c r="O3202" t="s">
        <v>32</v>
      </c>
      <c r="P3202" t="s">
        <v>26</v>
      </c>
      <c r="R3202" t="s">
        <v>27</v>
      </c>
      <c r="S3202" t="s">
        <v>9190</v>
      </c>
      <c r="T3202" t="s">
        <v>9191</v>
      </c>
      <c r="U3202" t="str">
        <f>RIGHT(T3202,LEN(T3202)-FIND("[",T3202))</f>
        <v>-123.10080218881619, 49.283153322274366]}</v>
      </c>
      <c r="V3202" t="str">
        <f>LEFT(U3202,FIND(",",U3202)-1)</f>
        <v>-123.10080218881619</v>
      </c>
      <c r="W3202" s="2">
        <f>VALUE(V3202)</f>
        <v>-123.100802188816</v>
      </c>
      <c r="X3202" t="str">
        <f>MID(U3202,FIND(" ",U3202)+1,FIND("]",U3202)-FIND(" ",U3202)-1)</f>
        <v>49.283153322274366</v>
      </c>
      <c r="Y3202" s="2">
        <f>VALUE(X3202)</f>
        <v>49.283153322274302</v>
      </c>
      <c r="Z3202" t="s">
        <v>30</v>
      </c>
      <c r="AA3202" t="s">
        <v>9192</v>
      </c>
      <c r="AB3202" t="s">
        <v>28139</v>
      </c>
      <c r="AC3202" t="str">
        <f>LEFT(AB3202,FIND(" ",AB3202)-1)</f>
        <v>158</v>
      </c>
      <c r="AD3202" t="str">
        <f>MID(AB3202,FIND(" ",AB3202)+1,FIND(",",AB3202)-FIND(" ",AB3202)-1)</f>
        <v>Powell St</v>
      </c>
    </row>
    <row r="3203" spans="1:30" hidden="1" x14ac:dyDescent="0.3">
      <c r="A3203" t="s">
        <v>21</v>
      </c>
      <c r="B3203">
        <f>IF(A3203="twin",2,1)</f>
        <v>2</v>
      </c>
      <c r="C3203" t="s">
        <v>22</v>
      </c>
      <c r="D3203" t="s">
        <v>22</v>
      </c>
      <c r="E3203" t="s">
        <v>22</v>
      </c>
      <c r="F3203" t="s">
        <v>22</v>
      </c>
      <c r="G3203" t="s">
        <v>22</v>
      </c>
      <c r="H3203" t="s">
        <v>22</v>
      </c>
      <c r="J3203" t="s">
        <v>24</v>
      </c>
      <c r="K3203" t="s">
        <v>32</v>
      </c>
      <c r="L3203" t="s">
        <v>26</v>
      </c>
      <c r="M3203" t="s">
        <v>32</v>
      </c>
      <c r="N3203" t="s">
        <v>26</v>
      </c>
      <c r="O3203" t="s">
        <v>32</v>
      </c>
      <c r="P3203" t="s">
        <v>26</v>
      </c>
      <c r="R3203" t="s">
        <v>27</v>
      </c>
      <c r="S3203" t="s">
        <v>9193</v>
      </c>
      <c r="T3203" t="s">
        <v>9194</v>
      </c>
      <c r="U3203" t="str">
        <f>RIGHT(T3203,LEN(T3203)-FIND("[",T3203))</f>
        <v>-123.11608173374462, 49.256590559656516]}</v>
      </c>
      <c r="V3203" t="str">
        <f>LEFT(U3203,FIND(",",U3203)-1)</f>
        <v>-123.11608173374462</v>
      </c>
      <c r="W3203" s="2">
        <f>VALUE(V3203)</f>
        <v>-123.116081733744</v>
      </c>
      <c r="X3203" t="str">
        <f>MID(U3203,FIND(" ",U3203)+1,FIND("]",U3203)-FIND(" ",U3203)-1)</f>
        <v>49.256590559656516</v>
      </c>
      <c r="Y3203" s="2">
        <f>VALUE(X3203)</f>
        <v>49.256590559656502</v>
      </c>
      <c r="Z3203" t="s">
        <v>1091</v>
      </c>
      <c r="AA3203" t="s">
        <v>9195</v>
      </c>
      <c r="AB3203" t="s">
        <v>28140</v>
      </c>
      <c r="AC3203" t="str">
        <f>LEFT(AB3203,FIND(" ",AB3203)-1)</f>
        <v>3238</v>
      </c>
      <c r="AD3203" t="str">
        <f>MID(AB3203,FIND(" ",AB3203)+1,FIND(",",AB3203)-FIND(" ",AB3203)-1)</f>
        <v>Tupper St</v>
      </c>
    </row>
    <row r="3204" spans="1:30" hidden="1" x14ac:dyDescent="0.3">
      <c r="A3204" t="s">
        <v>21</v>
      </c>
      <c r="B3204">
        <f>IF(A3204="twin",2,1)</f>
        <v>2</v>
      </c>
      <c r="C3204" t="s">
        <v>22</v>
      </c>
      <c r="D3204" t="s">
        <v>22</v>
      </c>
      <c r="E3204" t="s">
        <v>22</v>
      </c>
      <c r="F3204" t="s">
        <v>22</v>
      </c>
      <c r="G3204" t="s">
        <v>22</v>
      </c>
      <c r="H3204" t="s">
        <v>22</v>
      </c>
      <c r="J3204" t="s">
        <v>24</v>
      </c>
      <c r="K3204" t="s">
        <v>32</v>
      </c>
      <c r="L3204" t="s">
        <v>26</v>
      </c>
      <c r="M3204" t="s">
        <v>32</v>
      </c>
      <c r="N3204" t="s">
        <v>26</v>
      </c>
      <c r="O3204" t="s">
        <v>32</v>
      </c>
      <c r="P3204" t="s">
        <v>26</v>
      </c>
      <c r="R3204" t="s">
        <v>27</v>
      </c>
      <c r="S3204" t="s">
        <v>9196</v>
      </c>
      <c r="T3204" t="s">
        <v>9197</v>
      </c>
      <c r="U3204" t="str">
        <f>RIGHT(T3204,LEN(T3204)-FIND("[",T3204))</f>
        <v>-123.11606315553168, 49.25638622496846]}</v>
      </c>
      <c r="V3204" t="str">
        <f>LEFT(U3204,FIND(",",U3204)-1)</f>
        <v>-123.11606315553168</v>
      </c>
      <c r="W3204" s="2">
        <f>VALUE(V3204)</f>
        <v>-123.11606315553099</v>
      </c>
      <c r="X3204" t="str">
        <f>MID(U3204,FIND(" ",U3204)+1,FIND("]",U3204)-FIND(" ",U3204)-1)</f>
        <v>49.25638622496846</v>
      </c>
      <c r="Y3204" s="2">
        <f>VALUE(X3204)</f>
        <v>49.256386224968402</v>
      </c>
      <c r="Z3204" t="s">
        <v>1091</v>
      </c>
      <c r="AA3204" t="s">
        <v>9198</v>
      </c>
      <c r="AB3204" t="s">
        <v>27717</v>
      </c>
      <c r="AC3204" t="str">
        <f>LEFT(AB3204,FIND(" ",AB3204)-1)</f>
        <v>3258</v>
      </c>
      <c r="AD3204" t="str">
        <f>MID(AB3204,FIND(" ",AB3204)+1,FIND(",",AB3204)-FIND(" ",AB3204)-1)</f>
        <v>Tupper St</v>
      </c>
    </row>
    <row r="3205" spans="1:30" hidden="1" x14ac:dyDescent="0.3">
      <c r="A3205" t="s">
        <v>21</v>
      </c>
      <c r="B3205">
        <f>IF(A3205="twin",2,1)</f>
        <v>2</v>
      </c>
      <c r="C3205" t="s">
        <v>22</v>
      </c>
      <c r="D3205" t="s">
        <v>22</v>
      </c>
      <c r="E3205" t="s">
        <v>22</v>
      </c>
      <c r="F3205" t="s">
        <v>22</v>
      </c>
      <c r="G3205" t="s">
        <v>22</v>
      </c>
      <c r="H3205" t="s">
        <v>22</v>
      </c>
      <c r="J3205" t="s">
        <v>24</v>
      </c>
      <c r="K3205" t="s">
        <v>32</v>
      </c>
      <c r="L3205" t="s">
        <v>26</v>
      </c>
      <c r="M3205" t="s">
        <v>32</v>
      </c>
      <c r="N3205" t="s">
        <v>26</v>
      </c>
      <c r="O3205" t="s">
        <v>32</v>
      </c>
      <c r="P3205" t="s">
        <v>26</v>
      </c>
      <c r="R3205" t="s">
        <v>27</v>
      </c>
      <c r="S3205" t="s">
        <v>9199</v>
      </c>
      <c r="T3205" t="s">
        <v>9200</v>
      </c>
      <c r="U3205" t="str">
        <f>RIGHT(T3205,LEN(T3205)-FIND("[",T3205))</f>
        <v>-123.11594116833763, 49.25579033328633]}</v>
      </c>
      <c r="V3205" t="str">
        <f>LEFT(U3205,FIND(",",U3205)-1)</f>
        <v>-123.11594116833763</v>
      </c>
      <c r="W3205" s="2">
        <f>VALUE(V3205)</f>
        <v>-123.115941168337</v>
      </c>
      <c r="X3205" t="str">
        <f>MID(U3205,FIND(" ",U3205)+1,FIND("]",U3205)-FIND(" ",U3205)-1)</f>
        <v>49.25579033328633</v>
      </c>
      <c r="Y3205" s="2">
        <f>VALUE(X3205)</f>
        <v>49.255790333286299</v>
      </c>
      <c r="Z3205" t="s">
        <v>1091</v>
      </c>
      <c r="AA3205" t="s">
        <v>9201</v>
      </c>
      <c r="AB3205" t="s">
        <v>28141</v>
      </c>
      <c r="AC3205" t="str">
        <f>LEFT(AB3205,FIND(" ",AB3205)-1)</f>
        <v>540</v>
      </c>
      <c r="AD3205" t="str">
        <f>MID(AB3205,FIND(" ",AB3205)+1,FIND(",",AB3205)-FIND(" ",AB3205)-1)</f>
        <v>W 17th Ave</v>
      </c>
    </row>
    <row r="3206" spans="1:30" hidden="1" x14ac:dyDescent="0.3">
      <c r="A3206" t="s">
        <v>63</v>
      </c>
      <c r="B3206">
        <f>IF(A3206="twin",2,1)</f>
        <v>1</v>
      </c>
      <c r="C3206" t="s">
        <v>22</v>
      </c>
      <c r="D3206" t="s">
        <v>22</v>
      </c>
      <c r="E3206" t="s">
        <v>22</v>
      </c>
      <c r="F3206" t="s">
        <v>22</v>
      </c>
      <c r="G3206" t="s">
        <v>22</v>
      </c>
      <c r="H3206" t="s">
        <v>22</v>
      </c>
      <c r="J3206" t="s">
        <v>24</v>
      </c>
      <c r="K3206" t="s">
        <v>32</v>
      </c>
      <c r="L3206" t="s">
        <v>26</v>
      </c>
      <c r="M3206" t="s">
        <v>32</v>
      </c>
      <c r="N3206" t="s">
        <v>26</v>
      </c>
      <c r="O3206" t="s">
        <v>32</v>
      </c>
      <c r="P3206" t="s">
        <v>26</v>
      </c>
      <c r="R3206" t="s">
        <v>27</v>
      </c>
      <c r="S3206" t="s">
        <v>9202</v>
      </c>
      <c r="T3206" t="s">
        <v>9203</v>
      </c>
      <c r="U3206" t="str">
        <f>RIGHT(T3206,LEN(T3206)-FIND("[",T3206))</f>
        <v>-123.11596258474074, 49.255282387754335]}</v>
      </c>
      <c r="V3206" t="str">
        <f>LEFT(U3206,FIND(",",U3206)-1)</f>
        <v>-123.11596258474074</v>
      </c>
      <c r="W3206" s="2">
        <f>VALUE(V3206)</f>
        <v>-123.11596258474</v>
      </c>
      <c r="X3206" t="str">
        <f>MID(U3206,FIND(" ",U3206)+1,FIND("]",U3206)-FIND(" ",U3206)-1)</f>
        <v>49.255282387754335</v>
      </c>
      <c r="Y3206" s="2">
        <f>VALUE(X3206)</f>
        <v>49.255282387754299</v>
      </c>
      <c r="Z3206" t="s">
        <v>1091</v>
      </c>
      <c r="AA3206" t="s">
        <v>9204</v>
      </c>
      <c r="AB3206" t="s">
        <v>27250</v>
      </c>
      <c r="AC3206" t="str">
        <f>LEFT(AB3206,FIND(" ",AB3206)-1)</f>
        <v>3392</v>
      </c>
      <c r="AD3206" t="str">
        <f>MID(AB3206,FIND(" ",AB3206)+1,FIND(",",AB3206)-FIND(" ",AB3206)-1)</f>
        <v>Tupper St</v>
      </c>
    </row>
    <row r="3207" spans="1:30" hidden="1" x14ac:dyDescent="0.3">
      <c r="A3207" t="s">
        <v>63</v>
      </c>
      <c r="B3207">
        <f>IF(A3207="twin",2,1)</f>
        <v>1</v>
      </c>
      <c r="C3207" t="s">
        <v>67</v>
      </c>
      <c r="D3207" t="s">
        <v>22</v>
      </c>
      <c r="E3207" t="s">
        <v>67</v>
      </c>
      <c r="F3207" t="s">
        <v>22</v>
      </c>
      <c r="G3207" t="s">
        <v>67</v>
      </c>
      <c r="H3207" t="s">
        <v>22</v>
      </c>
      <c r="J3207" t="s">
        <v>24</v>
      </c>
      <c r="K3207" t="s">
        <v>32</v>
      </c>
      <c r="L3207" t="s">
        <v>26</v>
      </c>
      <c r="M3207" t="s">
        <v>32</v>
      </c>
      <c r="N3207" t="s">
        <v>26</v>
      </c>
      <c r="O3207" t="s">
        <v>32</v>
      </c>
      <c r="P3207" t="s">
        <v>26</v>
      </c>
      <c r="R3207" t="s">
        <v>27</v>
      </c>
      <c r="S3207" t="s">
        <v>9205</v>
      </c>
      <c r="T3207" t="s">
        <v>9206</v>
      </c>
      <c r="U3207" t="str">
        <f>RIGHT(T3207,LEN(T3207)-FIND("[",T3207))</f>
        <v>-123.10954263238251, 49.2632936549196]}</v>
      </c>
      <c r="V3207" t="str">
        <f>LEFT(U3207,FIND(",",U3207)-1)</f>
        <v>-123.10954263238251</v>
      </c>
      <c r="W3207" s="2">
        <f>VALUE(V3207)</f>
        <v>-123.109542632382</v>
      </c>
      <c r="X3207" t="str">
        <f>MID(U3207,FIND(" ",U3207)+1,FIND("]",U3207)-FIND(" ",U3207)-1)</f>
        <v>49.2632936549196</v>
      </c>
      <c r="Y3207" s="2">
        <f>VALUE(X3207)</f>
        <v>49.2632936549196</v>
      </c>
      <c r="Z3207" t="s">
        <v>96</v>
      </c>
      <c r="AA3207" t="s">
        <v>9207</v>
      </c>
      <c r="AB3207" t="s">
        <v>28142</v>
      </c>
      <c r="AC3207" t="str">
        <f>LEFT(AB3207,FIND(" ",AB3207)-1)</f>
        <v>223</v>
      </c>
      <c r="AD3207" t="str">
        <f>MID(AB3207,FIND(" ",AB3207)+1,FIND(",",AB3207)-FIND(" ",AB3207)-1)</f>
        <v>W Broadway</v>
      </c>
    </row>
    <row r="3208" spans="1:30" hidden="1" x14ac:dyDescent="0.3">
      <c r="A3208" t="s">
        <v>63</v>
      </c>
      <c r="B3208">
        <f>IF(A3208="twin",2,1)</f>
        <v>1</v>
      </c>
      <c r="C3208" t="s">
        <v>22</v>
      </c>
      <c r="D3208" t="s">
        <v>22</v>
      </c>
      <c r="E3208" t="s">
        <v>22</v>
      </c>
      <c r="F3208" t="s">
        <v>22</v>
      </c>
      <c r="G3208" t="s">
        <v>22</v>
      </c>
      <c r="H3208" t="s">
        <v>22</v>
      </c>
      <c r="J3208" t="s">
        <v>24</v>
      </c>
      <c r="K3208" t="s">
        <v>32</v>
      </c>
      <c r="L3208" t="s">
        <v>26</v>
      </c>
      <c r="M3208" t="s">
        <v>32</v>
      </c>
      <c r="N3208" t="s">
        <v>26</v>
      </c>
      <c r="O3208" t="s">
        <v>32</v>
      </c>
      <c r="P3208" t="s">
        <v>26</v>
      </c>
      <c r="R3208" t="s">
        <v>27</v>
      </c>
      <c r="S3208" t="s">
        <v>9208</v>
      </c>
      <c r="T3208" t="s">
        <v>9209</v>
      </c>
      <c r="U3208" t="str">
        <f>RIGHT(T3208,LEN(T3208)-FIND("[",T3208))</f>
        <v>-123.09960329467967, 49.279316758058194]}</v>
      </c>
      <c r="V3208" t="str">
        <f>LEFT(U3208,FIND(",",U3208)-1)</f>
        <v>-123.09960329467967</v>
      </c>
      <c r="W3208" s="2">
        <f>VALUE(V3208)</f>
        <v>-123.099603294679</v>
      </c>
      <c r="X3208" t="str">
        <f>MID(U3208,FIND(" ",U3208)+1,FIND("]",U3208)-FIND(" ",U3208)-1)</f>
        <v>49.279316758058194</v>
      </c>
      <c r="Y3208" s="2">
        <f>VALUE(X3208)</f>
        <v>49.279316758058101</v>
      </c>
      <c r="Z3208" t="s">
        <v>552</v>
      </c>
      <c r="AA3208" t="s">
        <v>9210</v>
      </c>
      <c r="AB3208" t="s">
        <v>28143</v>
      </c>
      <c r="AC3208" t="str">
        <f>LEFT(AB3208,FIND(" ",AB3208)-1)</f>
        <v>608</v>
      </c>
      <c r="AD3208" t="str">
        <f>MID(AB3208,FIND(" ",AB3208)+1,FIND(",",AB3208)-FIND(" ",AB3208)-1)</f>
        <v>Main St</v>
      </c>
    </row>
    <row r="3209" spans="1:30" hidden="1" x14ac:dyDescent="0.3">
      <c r="A3209" t="s">
        <v>21</v>
      </c>
      <c r="B3209">
        <f>IF(A3209="twin",2,1)</f>
        <v>2</v>
      </c>
      <c r="C3209" t="s">
        <v>22</v>
      </c>
      <c r="D3209" t="s">
        <v>22</v>
      </c>
      <c r="E3209" t="s">
        <v>22</v>
      </c>
      <c r="F3209" t="s">
        <v>22</v>
      </c>
      <c r="G3209" t="s">
        <v>22</v>
      </c>
      <c r="H3209" t="s">
        <v>22</v>
      </c>
      <c r="J3209" t="s">
        <v>24</v>
      </c>
      <c r="K3209" t="s">
        <v>32</v>
      </c>
      <c r="L3209" t="s">
        <v>26</v>
      </c>
      <c r="M3209" t="s">
        <v>32</v>
      </c>
      <c r="N3209" t="s">
        <v>26</v>
      </c>
      <c r="O3209" t="s">
        <v>32</v>
      </c>
      <c r="P3209" t="s">
        <v>26</v>
      </c>
      <c r="R3209" t="s">
        <v>27</v>
      </c>
      <c r="S3209" t="s">
        <v>9211</v>
      </c>
      <c r="T3209" t="s">
        <v>9212</v>
      </c>
      <c r="U3209" t="str">
        <f>RIGHT(T3209,LEN(T3209)-FIND("[",T3209))</f>
        <v>-123.10178230009488, 49.28146671306694]}</v>
      </c>
      <c r="V3209" t="str">
        <f>LEFT(U3209,FIND(",",U3209)-1)</f>
        <v>-123.10178230009488</v>
      </c>
      <c r="W3209" s="2">
        <f>VALUE(V3209)</f>
        <v>-123.101782300094</v>
      </c>
      <c r="X3209" t="str">
        <f>MID(U3209,FIND(" ",U3209)+1,FIND("]",U3209)-FIND(" ",U3209)-1)</f>
        <v>49.28146671306694</v>
      </c>
      <c r="Y3209" s="2">
        <f>VALUE(X3209)</f>
        <v>49.281466713066898</v>
      </c>
      <c r="Z3209" t="s">
        <v>30</v>
      </c>
      <c r="AA3209" t="s">
        <v>9213</v>
      </c>
      <c r="AB3209" t="s">
        <v>28144</v>
      </c>
      <c r="AC3209" t="str">
        <f>LEFT(AB3209,FIND(" ",AB3209)-1)</f>
        <v>109</v>
      </c>
      <c r="AD3209" t="str">
        <f>MID(AB3209,FIND(" ",AB3209)+1,FIND(",",AB3209)-FIND(" ",AB3209)-1)</f>
        <v>E Hastings St</v>
      </c>
    </row>
    <row r="3210" spans="1:30" hidden="1" x14ac:dyDescent="0.3">
      <c r="A3210" t="s">
        <v>21</v>
      </c>
      <c r="B3210">
        <f>IF(A3210="twin",2,1)</f>
        <v>2</v>
      </c>
      <c r="C3210" t="s">
        <v>22</v>
      </c>
      <c r="D3210" t="s">
        <v>22</v>
      </c>
      <c r="E3210" t="s">
        <v>22</v>
      </c>
      <c r="F3210" t="s">
        <v>22</v>
      </c>
      <c r="G3210" t="s">
        <v>22</v>
      </c>
      <c r="H3210" t="s">
        <v>22</v>
      </c>
      <c r="J3210" t="s">
        <v>24</v>
      </c>
      <c r="K3210" t="s">
        <v>32</v>
      </c>
      <c r="L3210" t="s">
        <v>26</v>
      </c>
      <c r="M3210" t="s">
        <v>32</v>
      </c>
      <c r="N3210" t="s">
        <v>26</v>
      </c>
      <c r="O3210" t="s">
        <v>32</v>
      </c>
      <c r="P3210" t="s">
        <v>26</v>
      </c>
      <c r="R3210" t="s">
        <v>27</v>
      </c>
      <c r="S3210" t="s">
        <v>9214</v>
      </c>
      <c r="T3210" t="s">
        <v>9215</v>
      </c>
      <c r="U3210" t="str">
        <f>RIGHT(T3210,LEN(T3210)-FIND("[",T3210))</f>
        <v>-123.10141071687039, 49.281278617780515]}</v>
      </c>
      <c r="V3210" t="str">
        <f>LEFT(U3210,FIND(",",U3210)-1)</f>
        <v>-123.10141071687039</v>
      </c>
      <c r="W3210" s="2">
        <f>VALUE(V3210)</f>
        <v>-123.10141071687001</v>
      </c>
      <c r="X3210" t="str">
        <f>MID(U3210,FIND(" ",U3210)+1,FIND("]",U3210)-FIND(" ",U3210)-1)</f>
        <v>49.281278617780515</v>
      </c>
      <c r="Y3210" s="2">
        <f>VALUE(X3210)</f>
        <v>49.281278617780501</v>
      </c>
      <c r="Z3210" t="s">
        <v>30</v>
      </c>
      <c r="AA3210" t="s">
        <v>9216</v>
      </c>
      <c r="AB3210" t="s">
        <v>28145</v>
      </c>
      <c r="AC3210" t="str">
        <f>LEFT(AB3210,FIND(" ",AB3210)-1)</f>
        <v>134</v>
      </c>
      <c r="AD3210" t="str">
        <f>MID(AB3210,FIND(" ",AB3210)+1,FIND(",",AB3210)-FIND(" ",AB3210)-1)</f>
        <v>E Hastings St</v>
      </c>
    </row>
    <row r="3211" spans="1:30" hidden="1" x14ac:dyDescent="0.3">
      <c r="A3211" t="s">
        <v>21</v>
      </c>
      <c r="B3211">
        <f>IF(A3211="twin",2,1)</f>
        <v>2</v>
      </c>
      <c r="C3211" t="s">
        <v>22</v>
      </c>
      <c r="D3211" t="s">
        <v>23</v>
      </c>
      <c r="E3211" t="s">
        <v>22</v>
      </c>
      <c r="F3211" t="s">
        <v>23</v>
      </c>
      <c r="G3211" t="s">
        <v>22</v>
      </c>
      <c r="H3211" t="s">
        <v>23</v>
      </c>
      <c r="J3211" t="s">
        <v>24</v>
      </c>
      <c r="K3211" t="s">
        <v>32</v>
      </c>
      <c r="L3211" t="s">
        <v>26</v>
      </c>
      <c r="M3211" t="s">
        <v>32</v>
      </c>
      <c r="N3211" t="s">
        <v>26</v>
      </c>
      <c r="O3211" t="s">
        <v>32</v>
      </c>
      <c r="P3211" t="s">
        <v>26</v>
      </c>
      <c r="R3211" t="s">
        <v>27</v>
      </c>
      <c r="S3211" t="s">
        <v>9217</v>
      </c>
      <c r="T3211" t="s">
        <v>9218</v>
      </c>
      <c r="U3211" t="str">
        <f>RIGHT(T3211,LEN(T3211)-FIND("[",T3211))</f>
        <v>-123.12892319473545, 49.287172225746474]}</v>
      </c>
      <c r="V3211" t="str">
        <f>LEFT(U3211,FIND(",",U3211)-1)</f>
        <v>-123.12892319473545</v>
      </c>
      <c r="W3211" s="2">
        <f>VALUE(V3211)</f>
        <v>-123.12892319473499</v>
      </c>
      <c r="X3211" t="str">
        <f>MID(U3211,FIND(" ",U3211)+1,FIND("]",U3211)-FIND(" ",U3211)-1)</f>
        <v>49.287172225746474</v>
      </c>
      <c r="Y3211" s="2">
        <f>VALUE(X3211)</f>
        <v>49.287172225746403</v>
      </c>
      <c r="Z3211" t="s">
        <v>84</v>
      </c>
      <c r="AA3211" t="s">
        <v>9219</v>
      </c>
      <c r="AB3211" t="s">
        <v>27877</v>
      </c>
      <c r="AC3211" t="str">
        <f>LEFT(AB3211,FIND(" ",AB3211)-1)</f>
        <v>1311</v>
      </c>
      <c r="AD3211" t="str">
        <f>MID(AB3211,FIND(" ",AB3211)+1,FIND(",",AB3211)-FIND(" ",AB3211)-1)</f>
        <v>Robson St</v>
      </c>
    </row>
    <row r="3212" spans="1:30" hidden="1" x14ac:dyDescent="0.3">
      <c r="A3212" t="s">
        <v>21</v>
      </c>
      <c r="B3212">
        <f>IF(A3212="twin",2,1)</f>
        <v>2</v>
      </c>
      <c r="C3212" t="s">
        <v>22</v>
      </c>
      <c r="D3212" t="s">
        <v>23</v>
      </c>
      <c r="E3212" t="s">
        <v>22</v>
      </c>
      <c r="F3212" t="s">
        <v>23</v>
      </c>
      <c r="G3212" t="s">
        <v>22</v>
      </c>
      <c r="H3212" t="s">
        <v>23</v>
      </c>
      <c r="J3212" t="s">
        <v>24</v>
      </c>
      <c r="K3212" t="s">
        <v>32</v>
      </c>
      <c r="L3212" t="s">
        <v>26</v>
      </c>
      <c r="M3212" t="s">
        <v>32</v>
      </c>
      <c r="N3212" t="s">
        <v>26</v>
      </c>
      <c r="O3212" t="s">
        <v>32</v>
      </c>
      <c r="P3212" t="s">
        <v>26</v>
      </c>
      <c r="R3212" t="s">
        <v>27</v>
      </c>
      <c r="S3212" t="s">
        <v>9220</v>
      </c>
      <c r="T3212" t="s">
        <v>9221</v>
      </c>
      <c r="U3212" t="str">
        <f>RIGHT(T3212,LEN(T3212)-FIND("[",T3212))</f>
        <v>-123.12916237571699, 49.28732750312961]}</v>
      </c>
      <c r="V3212" t="str">
        <f>LEFT(U3212,FIND(",",U3212)-1)</f>
        <v>-123.12916237571699</v>
      </c>
      <c r="W3212" s="2">
        <f>VALUE(V3212)</f>
        <v>-123.12916237571601</v>
      </c>
      <c r="X3212" t="str">
        <f>MID(U3212,FIND(" ",U3212)+1,FIND("]",U3212)-FIND(" ",U3212)-1)</f>
        <v>49.28732750312961</v>
      </c>
      <c r="Y3212" s="2">
        <f>VALUE(X3212)</f>
        <v>49.287327503129603</v>
      </c>
      <c r="Z3212" t="s">
        <v>84</v>
      </c>
      <c r="AA3212" t="s">
        <v>9222</v>
      </c>
      <c r="AB3212" t="s">
        <v>27256</v>
      </c>
      <c r="AC3212" t="str">
        <f>LEFT(AB3212,FIND(" ",AB3212)-1)</f>
        <v>1300</v>
      </c>
      <c r="AD3212" t="str">
        <f>MID(AB3212,FIND(" ",AB3212)+1,FIND(",",AB3212)-FIND(" ",AB3212)-1)</f>
        <v>Robson St</v>
      </c>
    </row>
    <row r="3213" spans="1:30" hidden="1" x14ac:dyDescent="0.3">
      <c r="A3213" t="s">
        <v>21</v>
      </c>
      <c r="B3213">
        <f>IF(A3213="twin",2,1)</f>
        <v>2</v>
      </c>
      <c r="C3213" t="s">
        <v>22</v>
      </c>
      <c r="D3213" t="s">
        <v>23</v>
      </c>
      <c r="E3213" t="s">
        <v>22</v>
      </c>
      <c r="F3213" t="s">
        <v>23</v>
      </c>
      <c r="G3213" t="s">
        <v>22</v>
      </c>
      <c r="H3213" t="s">
        <v>23</v>
      </c>
      <c r="J3213" t="s">
        <v>24</v>
      </c>
      <c r="K3213" t="s">
        <v>32</v>
      </c>
      <c r="L3213" t="s">
        <v>26</v>
      </c>
      <c r="M3213" t="s">
        <v>32</v>
      </c>
      <c r="N3213" t="s">
        <v>26</v>
      </c>
      <c r="O3213" t="s">
        <v>32</v>
      </c>
      <c r="P3213" t="s">
        <v>26</v>
      </c>
      <c r="R3213" t="s">
        <v>27</v>
      </c>
      <c r="S3213" t="s">
        <v>9223</v>
      </c>
      <c r="T3213" t="s">
        <v>9224</v>
      </c>
      <c r="U3213" t="str">
        <f>RIGHT(T3213,LEN(T3213)-FIND("[",T3213))</f>
        <v>-123.1295378523058, 49.287574063206414]}</v>
      </c>
      <c r="V3213" t="str">
        <f>LEFT(U3213,FIND(",",U3213)-1)</f>
        <v>-123.1295378523058</v>
      </c>
      <c r="W3213" s="2">
        <f>VALUE(V3213)</f>
        <v>-123.12953785230501</v>
      </c>
      <c r="X3213" t="str">
        <f>MID(U3213,FIND(" ",U3213)+1,FIND("]",U3213)-FIND(" ",U3213)-1)</f>
        <v>49.287574063206414</v>
      </c>
      <c r="Y3213" s="2">
        <f>VALUE(X3213)</f>
        <v>49.287574063206399</v>
      </c>
      <c r="Z3213" t="s">
        <v>84</v>
      </c>
      <c r="AA3213" t="s">
        <v>9225</v>
      </c>
      <c r="AB3213" t="s">
        <v>27257</v>
      </c>
      <c r="AC3213" t="str">
        <f>LEFT(AB3213,FIND(" ",AB3213)-1)</f>
        <v>1360</v>
      </c>
      <c r="AD3213" t="str">
        <f>MID(AB3213,FIND(" ",AB3213)+1,FIND(",",AB3213)-FIND(" ",AB3213)-1)</f>
        <v>Robson St</v>
      </c>
    </row>
    <row r="3214" spans="1:30" hidden="1" x14ac:dyDescent="0.3">
      <c r="A3214" t="s">
        <v>21</v>
      </c>
      <c r="B3214">
        <f>IF(A3214="twin",2,1)</f>
        <v>2</v>
      </c>
      <c r="C3214" t="s">
        <v>22</v>
      </c>
      <c r="D3214" t="s">
        <v>23</v>
      </c>
      <c r="E3214" t="s">
        <v>22</v>
      </c>
      <c r="F3214" t="s">
        <v>23</v>
      </c>
      <c r="G3214" t="s">
        <v>22</v>
      </c>
      <c r="H3214" t="s">
        <v>23</v>
      </c>
      <c r="J3214" t="s">
        <v>24</v>
      </c>
      <c r="K3214" t="s">
        <v>32</v>
      </c>
      <c r="L3214" t="s">
        <v>26</v>
      </c>
      <c r="M3214" t="s">
        <v>32</v>
      </c>
      <c r="N3214" t="s">
        <v>26</v>
      </c>
      <c r="O3214" t="s">
        <v>32</v>
      </c>
      <c r="P3214" t="s">
        <v>26</v>
      </c>
      <c r="R3214" t="s">
        <v>27</v>
      </c>
      <c r="S3214" t="s">
        <v>9226</v>
      </c>
      <c r="T3214" t="s">
        <v>9227</v>
      </c>
      <c r="U3214" t="str">
        <f>RIGHT(T3214,LEN(T3214)-FIND("[",T3214))</f>
        <v>-123.12979369108604, 49.28774022274377]}</v>
      </c>
      <c r="V3214" t="str">
        <f>LEFT(U3214,FIND(",",U3214)-1)</f>
        <v>-123.12979369108604</v>
      </c>
      <c r="W3214" s="2">
        <f>VALUE(V3214)</f>
        <v>-123.12979369108599</v>
      </c>
      <c r="X3214" t="str">
        <f>MID(U3214,FIND(" ",U3214)+1,FIND("]",U3214)-FIND(" ",U3214)-1)</f>
        <v>49.28774022274377</v>
      </c>
      <c r="Y3214" s="2">
        <f>VALUE(X3214)</f>
        <v>49.2877402227437</v>
      </c>
      <c r="Z3214" t="s">
        <v>84</v>
      </c>
      <c r="AA3214" t="s">
        <v>9228</v>
      </c>
      <c r="AB3214" t="s">
        <v>27257</v>
      </c>
      <c r="AC3214" t="str">
        <f>LEFT(AB3214,FIND(" ",AB3214)-1)</f>
        <v>1360</v>
      </c>
      <c r="AD3214" t="str">
        <f>MID(AB3214,FIND(" ",AB3214)+1,FIND(",",AB3214)-FIND(" ",AB3214)-1)</f>
        <v>Robson St</v>
      </c>
    </row>
    <row r="3215" spans="1:30" hidden="1" x14ac:dyDescent="0.3">
      <c r="A3215" t="s">
        <v>21</v>
      </c>
      <c r="B3215">
        <f>IF(A3215="twin",2,1)</f>
        <v>2</v>
      </c>
      <c r="C3215" t="s">
        <v>1635</v>
      </c>
      <c r="D3215" t="s">
        <v>23</v>
      </c>
      <c r="E3215" t="s">
        <v>1635</v>
      </c>
      <c r="F3215" t="s">
        <v>23</v>
      </c>
      <c r="G3215" t="s">
        <v>1635</v>
      </c>
      <c r="H3215" t="s">
        <v>23</v>
      </c>
      <c r="I3215" t="s">
        <v>2446</v>
      </c>
      <c r="J3215" t="s">
        <v>24</v>
      </c>
      <c r="K3215" t="s">
        <v>32</v>
      </c>
      <c r="L3215" t="s">
        <v>26</v>
      </c>
      <c r="M3215" t="s">
        <v>32</v>
      </c>
      <c r="N3215" t="s">
        <v>26</v>
      </c>
      <c r="O3215" t="s">
        <v>32</v>
      </c>
      <c r="P3215" t="s">
        <v>26</v>
      </c>
      <c r="R3215" t="s">
        <v>27</v>
      </c>
      <c r="S3215" t="s">
        <v>9229</v>
      </c>
      <c r="T3215" t="s">
        <v>9230</v>
      </c>
      <c r="U3215" t="str">
        <f>RIGHT(T3215,LEN(T3215)-FIND("[",T3215))</f>
        <v>-123.12231692011885, 49.2853635432037]}</v>
      </c>
      <c r="V3215" t="str">
        <f>LEFT(U3215,FIND(",",U3215)-1)</f>
        <v>-123.12231692011885</v>
      </c>
      <c r="W3215" s="2">
        <f>VALUE(V3215)</f>
        <v>-123.122316920118</v>
      </c>
      <c r="X3215" t="str">
        <f>MID(U3215,FIND(" ",U3215)+1,FIND("]",U3215)-FIND(" ",U3215)-1)</f>
        <v>49.2853635432037</v>
      </c>
      <c r="Y3215" s="2">
        <f>VALUE(X3215)</f>
        <v>49.285363543203701</v>
      </c>
      <c r="Z3215" t="s">
        <v>30</v>
      </c>
      <c r="AA3215" t="s">
        <v>9231</v>
      </c>
      <c r="AB3215" t="s">
        <v>26565</v>
      </c>
      <c r="AC3215" t="str">
        <f>LEFT(AB3215,FIND(" ",AB3215)-1)</f>
        <v>1100</v>
      </c>
      <c r="AD3215" t="str">
        <f>MID(AB3215,FIND(" ",AB3215)+1,FIND(",",AB3215)-FIND(" ",AB3215)-1)</f>
        <v>W Georgia St</v>
      </c>
    </row>
    <row r="3216" spans="1:30" hidden="1" x14ac:dyDescent="0.3">
      <c r="A3216" t="s">
        <v>21</v>
      </c>
      <c r="B3216">
        <f>IF(A3216="twin",2,1)</f>
        <v>2</v>
      </c>
      <c r="C3216" t="s">
        <v>22</v>
      </c>
      <c r="D3216" t="s">
        <v>22</v>
      </c>
      <c r="E3216" t="s">
        <v>22</v>
      </c>
      <c r="F3216" t="s">
        <v>22</v>
      </c>
      <c r="G3216" t="s">
        <v>22</v>
      </c>
      <c r="H3216" t="s">
        <v>22</v>
      </c>
      <c r="J3216" t="s">
        <v>24</v>
      </c>
      <c r="K3216" t="s">
        <v>32</v>
      </c>
      <c r="L3216" t="s">
        <v>26</v>
      </c>
      <c r="M3216" t="s">
        <v>32</v>
      </c>
      <c r="N3216" t="s">
        <v>26</v>
      </c>
      <c r="O3216" t="s">
        <v>32</v>
      </c>
      <c r="P3216" t="s">
        <v>26</v>
      </c>
      <c r="R3216" t="s">
        <v>27</v>
      </c>
      <c r="S3216" t="s">
        <v>9232</v>
      </c>
      <c r="T3216" t="s">
        <v>6148</v>
      </c>
      <c r="U3216" t="str">
        <f>RIGHT(T3216,LEN(T3216)-FIND("[",T3216))</f>
        <v>-123.09949345828262, 49.281690509583754]}</v>
      </c>
      <c r="V3216" t="str">
        <f>LEFT(U3216,FIND(",",U3216)-1)</f>
        <v>-123.09949345828262</v>
      </c>
      <c r="W3216" s="2">
        <f>VALUE(V3216)</f>
        <v>-123.099493458282</v>
      </c>
      <c r="X3216" t="str">
        <f>MID(U3216,FIND(" ",U3216)+1,FIND("]",U3216)-FIND(" ",U3216)-1)</f>
        <v>49.281690509583754</v>
      </c>
      <c r="Y3216" s="2">
        <f>VALUE(X3216)</f>
        <v>49.281690509583697</v>
      </c>
      <c r="Z3216" t="s">
        <v>552</v>
      </c>
      <c r="AA3216" t="s">
        <v>9233</v>
      </c>
      <c r="AB3216" t="s">
        <v>27480</v>
      </c>
      <c r="AC3216" t="str">
        <f>LEFT(AB3216,FIND(" ",AB3216)-1)</f>
        <v>382</v>
      </c>
      <c r="AD3216" t="str">
        <f>MID(AB3216,FIND(" ",AB3216)+1,FIND(",",AB3216)-FIND(" ",AB3216)-1)</f>
        <v>Main St</v>
      </c>
    </row>
    <row r="3217" spans="1:30" hidden="1" x14ac:dyDescent="0.3">
      <c r="A3217" t="s">
        <v>21</v>
      </c>
      <c r="B3217">
        <f>IF(A3217="twin",2,1)</f>
        <v>2</v>
      </c>
      <c r="C3217" t="s">
        <v>22</v>
      </c>
      <c r="D3217" t="s">
        <v>22</v>
      </c>
      <c r="E3217" t="s">
        <v>22</v>
      </c>
      <c r="F3217" t="s">
        <v>22</v>
      </c>
      <c r="G3217" t="s">
        <v>22</v>
      </c>
      <c r="H3217" t="s">
        <v>22</v>
      </c>
      <c r="J3217" t="s">
        <v>24</v>
      </c>
      <c r="K3217" t="s">
        <v>32</v>
      </c>
      <c r="L3217" t="s">
        <v>26</v>
      </c>
      <c r="M3217" t="s">
        <v>32</v>
      </c>
      <c r="N3217" t="s">
        <v>26</v>
      </c>
      <c r="O3217" t="s">
        <v>32</v>
      </c>
      <c r="P3217" t="s">
        <v>26</v>
      </c>
      <c r="R3217" t="s">
        <v>27</v>
      </c>
      <c r="S3217" t="s">
        <v>9234</v>
      </c>
      <c r="T3217" t="s">
        <v>2535</v>
      </c>
      <c r="U3217" t="str">
        <f>RIGHT(T3217,LEN(T3217)-FIND("[",T3217))</f>
        <v>-123.12693992567233, 49.289355183066654]}</v>
      </c>
      <c r="V3217" t="str">
        <f>LEFT(U3217,FIND(",",U3217)-1)</f>
        <v>-123.12693992567233</v>
      </c>
      <c r="W3217" s="2">
        <f>VALUE(V3217)</f>
        <v>-123.126939925672</v>
      </c>
      <c r="X3217" t="str">
        <f>MID(U3217,FIND(" ",U3217)+1,FIND("]",U3217)-FIND(" ",U3217)-1)</f>
        <v>49.289355183066654</v>
      </c>
      <c r="Y3217" s="2">
        <f>VALUE(X3217)</f>
        <v>49.289355183066597</v>
      </c>
      <c r="Z3217" t="s">
        <v>30</v>
      </c>
      <c r="AA3217" t="s">
        <v>9235</v>
      </c>
      <c r="AB3217" t="s">
        <v>26579</v>
      </c>
      <c r="AC3217" t="str">
        <f>LEFT(AB3217,FIND(" ",AB3217)-1)</f>
        <v>1372</v>
      </c>
      <c r="AD3217" t="str">
        <f>MID(AB3217,FIND(" ",AB3217)+1,FIND(",",AB3217)-FIND(" ",AB3217)-1)</f>
        <v>W Pender St</v>
      </c>
    </row>
    <row r="3218" spans="1:30" hidden="1" x14ac:dyDescent="0.3">
      <c r="A3218" t="s">
        <v>21</v>
      </c>
      <c r="B3218">
        <f>IF(A3218="twin",2,1)</f>
        <v>2</v>
      </c>
      <c r="C3218" t="s">
        <v>23</v>
      </c>
      <c r="D3218" t="s">
        <v>45</v>
      </c>
      <c r="E3218" t="s">
        <v>23</v>
      </c>
      <c r="F3218" t="s">
        <v>45</v>
      </c>
      <c r="G3218" t="s">
        <v>23</v>
      </c>
      <c r="H3218" t="s">
        <v>45</v>
      </c>
      <c r="J3218" t="s">
        <v>24</v>
      </c>
      <c r="K3218" t="s">
        <v>32</v>
      </c>
      <c r="L3218" t="s">
        <v>26</v>
      </c>
      <c r="M3218" t="s">
        <v>32</v>
      </c>
      <c r="N3218" t="s">
        <v>26</v>
      </c>
      <c r="O3218" t="s">
        <v>32</v>
      </c>
      <c r="P3218" t="s">
        <v>26</v>
      </c>
      <c r="R3218" t="s">
        <v>27</v>
      </c>
      <c r="S3218" t="s">
        <v>9236</v>
      </c>
      <c r="T3218" t="s">
        <v>9237</v>
      </c>
      <c r="U3218" t="str">
        <f>RIGHT(T3218,LEN(T3218)-FIND("[",T3218))</f>
        <v>-123.10396328109536, 49.28052872410711]}</v>
      </c>
      <c r="V3218" t="str">
        <f>LEFT(U3218,FIND(",",U3218)-1)</f>
        <v>-123.10396328109536</v>
      </c>
      <c r="W3218" s="2">
        <f>VALUE(V3218)</f>
        <v>-123.10396328109501</v>
      </c>
      <c r="X3218" t="str">
        <f>MID(U3218,FIND(" ",U3218)+1,FIND("]",U3218)-FIND(" ",U3218)-1)</f>
        <v>49.28052872410711</v>
      </c>
      <c r="Y3218" s="2">
        <f>VALUE(X3218)</f>
        <v>49.2805287241071</v>
      </c>
      <c r="Z3218" t="s">
        <v>30</v>
      </c>
      <c r="AA3218" t="s">
        <v>9238</v>
      </c>
      <c r="AB3218" t="s">
        <v>28146</v>
      </c>
      <c r="AC3218" t="str">
        <f>LEFT(AB3218,FIND(" ",AB3218)-1)</f>
        <v>21</v>
      </c>
      <c r="AD3218" t="str">
        <f>MID(AB3218,FIND(" ",AB3218)+1,FIND(",",AB3218)-FIND(" ",AB3218)-1)</f>
        <v>E Pender St</v>
      </c>
    </row>
    <row r="3219" spans="1:30" hidden="1" x14ac:dyDescent="0.3">
      <c r="A3219" t="s">
        <v>21</v>
      </c>
      <c r="B3219">
        <f>IF(A3219="twin",2,1)</f>
        <v>2</v>
      </c>
      <c r="C3219" t="s">
        <v>45</v>
      </c>
      <c r="D3219" t="s">
        <v>45</v>
      </c>
      <c r="E3219" t="s">
        <v>45</v>
      </c>
      <c r="F3219" t="s">
        <v>45</v>
      </c>
      <c r="G3219" t="s">
        <v>45</v>
      </c>
      <c r="H3219" t="s">
        <v>45</v>
      </c>
      <c r="J3219" t="s">
        <v>24</v>
      </c>
      <c r="K3219" t="s">
        <v>25</v>
      </c>
      <c r="L3219" t="s">
        <v>26</v>
      </c>
      <c r="M3219" t="s">
        <v>25</v>
      </c>
      <c r="N3219" t="s">
        <v>26</v>
      </c>
      <c r="O3219" t="s">
        <v>25</v>
      </c>
      <c r="P3219" t="s">
        <v>26</v>
      </c>
      <c r="R3219" t="s">
        <v>27</v>
      </c>
      <c r="S3219" t="s">
        <v>9239</v>
      </c>
      <c r="T3219" t="s">
        <v>9240</v>
      </c>
      <c r="U3219" t="str">
        <f>RIGHT(T3219,LEN(T3219)-FIND("[",T3219))</f>
        <v>-123.10711397435223, 49.27968816127135]}</v>
      </c>
      <c r="V3219" t="str">
        <f>LEFT(U3219,FIND(",",U3219)-1)</f>
        <v>-123.10711397435223</v>
      </c>
      <c r="W3219" s="2">
        <f>VALUE(V3219)</f>
        <v>-123.107113974352</v>
      </c>
      <c r="X3219" t="str">
        <f>MID(U3219,FIND(" ",U3219)+1,FIND("]",U3219)-FIND(" ",U3219)-1)</f>
        <v>49.27968816127135</v>
      </c>
      <c r="Y3219" s="2">
        <f>VALUE(X3219)</f>
        <v>49.279688161271302</v>
      </c>
      <c r="Z3219" t="s">
        <v>30</v>
      </c>
      <c r="AA3219" t="s">
        <v>9241</v>
      </c>
      <c r="AB3219" t="s">
        <v>28147</v>
      </c>
      <c r="AC3219" t="str">
        <f>LEFT(AB3219,FIND(" ",AB3219)-1)</f>
        <v>86</v>
      </c>
      <c r="AD3219" t="str">
        <f>MID(AB3219,FIND(" ",AB3219)+1,FIND(",",AB3219)-FIND(" ",AB3219)-1)</f>
        <v>Keefer Pl</v>
      </c>
    </row>
    <row r="3220" spans="1:30" hidden="1" x14ac:dyDescent="0.3">
      <c r="A3220" t="s">
        <v>21</v>
      </c>
      <c r="B3220">
        <f>IF(A3220="twin",2,1)</f>
        <v>2</v>
      </c>
      <c r="C3220" t="s">
        <v>45</v>
      </c>
      <c r="D3220" t="s">
        <v>45</v>
      </c>
      <c r="E3220" t="s">
        <v>45</v>
      </c>
      <c r="F3220" t="s">
        <v>45</v>
      </c>
      <c r="G3220" t="s">
        <v>45</v>
      </c>
      <c r="H3220" t="s">
        <v>45</v>
      </c>
      <c r="J3220" t="s">
        <v>24</v>
      </c>
      <c r="K3220" t="s">
        <v>25</v>
      </c>
      <c r="L3220" t="s">
        <v>26</v>
      </c>
      <c r="M3220" t="s">
        <v>25</v>
      </c>
      <c r="N3220" t="s">
        <v>26</v>
      </c>
      <c r="O3220" t="s">
        <v>25</v>
      </c>
      <c r="P3220" t="s">
        <v>26</v>
      </c>
      <c r="R3220" t="s">
        <v>27</v>
      </c>
      <c r="S3220" t="s">
        <v>9242</v>
      </c>
      <c r="T3220" t="s">
        <v>9240</v>
      </c>
      <c r="U3220" t="str">
        <f>RIGHT(T3220,LEN(T3220)-FIND("[",T3220))</f>
        <v>-123.10711397435223, 49.27968816127135]}</v>
      </c>
      <c r="V3220" t="str">
        <f>LEFT(U3220,FIND(",",U3220)-1)</f>
        <v>-123.10711397435223</v>
      </c>
      <c r="W3220" s="2">
        <f>VALUE(V3220)</f>
        <v>-123.107113974352</v>
      </c>
      <c r="X3220" t="str">
        <f>MID(U3220,FIND(" ",U3220)+1,FIND("]",U3220)-FIND(" ",U3220)-1)</f>
        <v>49.27968816127135</v>
      </c>
      <c r="Y3220" s="2">
        <f>VALUE(X3220)</f>
        <v>49.279688161271302</v>
      </c>
      <c r="Z3220" t="s">
        <v>30</v>
      </c>
      <c r="AA3220" t="s">
        <v>9243</v>
      </c>
      <c r="AB3220" t="s">
        <v>28147</v>
      </c>
      <c r="AC3220" t="str">
        <f>LEFT(AB3220,FIND(" ",AB3220)-1)</f>
        <v>86</v>
      </c>
      <c r="AD3220" t="str">
        <f>MID(AB3220,FIND(" ",AB3220)+1,FIND(",",AB3220)-FIND(" ",AB3220)-1)</f>
        <v>Keefer Pl</v>
      </c>
    </row>
    <row r="3221" spans="1:30" hidden="1" x14ac:dyDescent="0.3">
      <c r="A3221" t="s">
        <v>21</v>
      </c>
      <c r="B3221">
        <f>IF(A3221="twin",2,1)</f>
        <v>2</v>
      </c>
      <c r="C3221" t="s">
        <v>23</v>
      </c>
      <c r="D3221" t="s">
        <v>22</v>
      </c>
      <c r="E3221" t="s">
        <v>23</v>
      </c>
      <c r="F3221" t="s">
        <v>22</v>
      </c>
      <c r="G3221" t="s">
        <v>23</v>
      </c>
      <c r="H3221" t="s">
        <v>22</v>
      </c>
      <c r="J3221" t="s">
        <v>24</v>
      </c>
      <c r="K3221" t="s">
        <v>25</v>
      </c>
      <c r="L3221" t="s">
        <v>26</v>
      </c>
      <c r="M3221" t="s">
        <v>25</v>
      </c>
      <c r="N3221" t="s">
        <v>26</v>
      </c>
      <c r="O3221" t="s">
        <v>25</v>
      </c>
      <c r="P3221" t="s">
        <v>26</v>
      </c>
      <c r="R3221" t="s">
        <v>27</v>
      </c>
      <c r="S3221" t="s">
        <v>9244</v>
      </c>
      <c r="T3221" t="s">
        <v>4506</v>
      </c>
      <c r="U3221" t="str">
        <f>RIGHT(T3221,LEN(T3221)-FIND("[",T3221))</f>
        <v>-123.11978815211212, 49.274575096424705]}</v>
      </c>
      <c r="V3221" t="str">
        <f>LEFT(U3221,FIND(",",U3221)-1)</f>
        <v>-123.11978815211212</v>
      </c>
      <c r="W3221" s="2">
        <f>VALUE(V3221)</f>
        <v>-123.11978815211199</v>
      </c>
      <c r="X3221" t="str">
        <f>MID(U3221,FIND(" ",U3221)+1,FIND("]",U3221)-FIND(" ",U3221)-1)</f>
        <v>49.274575096424705</v>
      </c>
      <c r="Y3221" s="2">
        <f>VALUE(X3221)</f>
        <v>49.274575096424698</v>
      </c>
      <c r="Z3221" t="s">
        <v>30</v>
      </c>
      <c r="AA3221" t="s">
        <v>9245</v>
      </c>
      <c r="AB3221" t="s">
        <v>26409</v>
      </c>
      <c r="AC3221" t="str">
        <f>LEFT(AB3221,FIND(" ",AB3221)-1)</f>
        <v>WB</v>
      </c>
      <c r="AD3221" t="str">
        <f>MID(AB3221,FIND(" ",AB3221)+1,FIND(",",AB3221)-FIND(" ",AB3221)-1)</f>
        <v>Pacific Blvd at Cambie St</v>
      </c>
    </row>
    <row r="3222" spans="1:30" hidden="1" x14ac:dyDescent="0.3">
      <c r="A3222" t="s">
        <v>21</v>
      </c>
      <c r="B3222">
        <f>IF(A3222="twin",2,1)</f>
        <v>2</v>
      </c>
      <c r="C3222" t="s">
        <v>23</v>
      </c>
      <c r="D3222" t="s">
        <v>22</v>
      </c>
      <c r="E3222" t="s">
        <v>23</v>
      </c>
      <c r="F3222" t="s">
        <v>22</v>
      </c>
      <c r="G3222" t="s">
        <v>23</v>
      </c>
      <c r="H3222" t="s">
        <v>22</v>
      </c>
      <c r="J3222" t="s">
        <v>24</v>
      </c>
      <c r="K3222" t="s">
        <v>25</v>
      </c>
      <c r="L3222" t="s">
        <v>26</v>
      </c>
      <c r="M3222" t="s">
        <v>25</v>
      </c>
      <c r="N3222" t="s">
        <v>26</v>
      </c>
      <c r="O3222" t="s">
        <v>25</v>
      </c>
      <c r="P3222" t="s">
        <v>26</v>
      </c>
      <c r="R3222" t="s">
        <v>27</v>
      </c>
      <c r="S3222" t="s">
        <v>9246</v>
      </c>
      <c r="T3222" t="s">
        <v>9247</v>
      </c>
      <c r="U3222" t="str">
        <f>RIGHT(T3222,LEN(T3222)-FIND("[",T3222))</f>
        <v>-123.12002690961943, 49.27424151391275]}</v>
      </c>
      <c r="V3222" t="str">
        <f>LEFT(U3222,FIND(",",U3222)-1)</f>
        <v>-123.12002690961943</v>
      </c>
      <c r="W3222" s="2">
        <f>VALUE(V3222)</f>
        <v>-123.120026909619</v>
      </c>
      <c r="X3222" t="str">
        <f>MID(U3222,FIND(" ",U3222)+1,FIND("]",U3222)-FIND(" ",U3222)-1)</f>
        <v>49.27424151391275</v>
      </c>
      <c r="Y3222" s="2">
        <f>VALUE(X3222)</f>
        <v>49.274241513912699</v>
      </c>
      <c r="Z3222" t="s">
        <v>30</v>
      </c>
      <c r="AA3222" t="s">
        <v>9248</v>
      </c>
      <c r="AB3222" t="s">
        <v>28148</v>
      </c>
      <c r="AC3222" t="str">
        <f>LEFT(AB3222,FIND(" ",AB3222)-1)</f>
        <v>1138</v>
      </c>
      <c r="AD3222" t="str">
        <f>MID(AB3222,FIND(" ",AB3222)+1,FIND(",",AB3222)-FIND(" ",AB3222)-1)</f>
        <v>Pacific Blvd</v>
      </c>
    </row>
    <row r="3223" spans="1:30" hidden="1" x14ac:dyDescent="0.3">
      <c r="A3223" t="s">
        <v>21</v>
      </c>
      <c r="B3223">
        <f>IF(A3223="twin",2,1)</f>
        <v>2</v>
      </c>
      <c r="C3223" t="s">
        <v>23</v>
      </c>
      <c r="D3223" t="s">
        <v>22</v>
      </c>
      <c r="E3223" t="s">
        <v>23</v>
      </c>
      <c r="F3223" t="s">
        <v>22</v>
      </c>
      <c r="G3223" t="s">
        <v>23</v>
      </c>
      <c r="H3223" t="s">
        <v>22</v>
      </c>
      <c r="J3223" t="s">
        <v>24</v>
      </c>
      <c r="K3223" t="s">
        <v>25</v>
      </c>
      <c r="L3223" t="s">
        <v>26</v>
      </c>
      <c r="M3223" t="s">
        <v>25</v>
      </c>
      <c r="N3223" t="s">
        <v>26</v>
      </c>
      <c r="O3223" t="s">
        <v>25</v>
      </c>
      <c r="P3223" t="s">
        <v>26</v>
      </c>
      <c r="R3223" t="s">
        <v>27</v>
      </c>
      <c r="S3223" t="s">
        <v>9249</v>
      </c>
      <c r="T3223" t="s">
        <v>9250</v>
      </c>
      <c r="U3223" t="str">
        <f>RIGHT(T3223,LEN(T3223)-FIND("[",T3223))</f>
        <v>-123.12053975155659, 49.27411269964437]}</v>
      </c>
      <c r="V3223" t="str">
        <f>LEFT(U3223,FIND(",",U3223)-1)</f>
        <v>-123.12053975155659</v>
      </c>
      <c r="W3223" s="2">
        <f>VALUE(V3223)</f>
        <v>-123.120539751556</v>
      </c>
      <c r="X3223" t="str">
        <f>MID(U3223,FIND(" ",U3223)+1,FIND("]",U3223)-FIND(" ",U3223)-1)</f>
        <v>49.27411269964437</v>
      </c>
      <c r="Y3223" s="2">
        <f>VALUE(X3223)</f>
        <v>49.274112699644299</v>
      </c>
      <c r="Z3223" t="s">
        <v>30</v>
      </c>
      <c r="AA3223" t="s">
        <v>9251</v>
      </c>
      <c r="AB3223" t="s">
        <v>28149</v>
      </c>
      <c r="AC3223" t="str">
        <f>LEFT(AB3223,FIND(" ",AB3223)-1)</f>
        <v>1168</v>
      </c>
      <c r="AD3223" t="str">
        <f>MID(AB3223,FIND(" ",AB3223)+1,FIND(",",AB3223)-FIND(" ",AB3223)-1)</f>
        <v>Pacific Blvd</v>
      </c>
    </row>
    <row r="3224" spans="1:30" hidden="1" x14ac:dyDescent="0.3">
      <c r="A3224" t="s">
        <v>21</v>
      </c>
      <c r="B3224">
        <f>IF(A3224="twin",2,1)</f>
        <v>2</v>
      </c>
      <c r="C3224" t="s">
        <v>45</v>
      </c>
      <c r="D3224" t="s">
        <v>22</v>
      </c>
      <c r="E3224" t="s">
        <v>45</v>
      </c>
      <c r="F3224" t="s">
        <v>22</v>
      </c>
      <c r="G3224" t="s">
        <v>45</v>
      </c>
      <c r="H3224" t="s">
        <v>22</v>
      </c>
      <c r="J3224" t="s">
        <v>24</v>
      </c>
      <c r="K3224" t="s">
        <v>25</v>
      </c>
      <c r="L3224" t="s">
        <v>26</v>
      </c>
      <c r="M3224" t="s">
        <v>25</v>
      </c>
      <c r="N3224" t="s">
        <v>26</v>
      </c>
      <c r="O3224" t="s">
        <v>25</v>
      </c>
      <c r="P3224" t="s">
        <v>26</v>
      </c>
      <c r="R3224" t="s">
        <v>27</v>
      </c>
      <c r="S3224" t="s">
        <v>9252</v>
      </c>
      <c r="T3224" t="s">
        <v>9253</v>
      </c>
      <c r="U3224" t="str">
        <f>RIGHT(T3224,LEN(T3224)-FIND("[",T3224))</f>
        <v>-123.12182510093162, 49.273775920953646]}</v>
      </c>
      <c r="V3224" t="str">
        <f>LEFT(U3224,FIND(",",U3224)-1)</f>
        <v>-123.12182510093162</v>
      </c>
      <c r="W3224" s="2">
        <f>VALUE(V3224)</f>
        <v>-123.12182510093101</v>
      </c>
      <c r="X3224" t="str">
        <f>MID(U3224,FIND(" ",U3224)+1,FIND("]",U3224)-FIND(" ",U3224)-1)</f>
        <v>49.273775920953646</v>
      </c>
      <c r="Y3224" s="2">
        <f>VALUE(X3224)</f>
        <v>49.273775920953597</v>
      </c>
      <c r="Z3224" t="s">
        <v>30</v>
      </c>
      <c r="AA3224" t="s">
        <v>9254</v>
      </c>
      <c r="AB3224" t="s">
        <v>28150</v>
      </c>
      <c r="AC3224" t="str">
        <f>LEFT(AB3224,FIND(" ",AB3224)-1)</f>
        <v>1220</v>
      </c>
      <c r="AD3224" t="str">
        <f>MID(AB3224,FIND(" ",AB3224)+1,FIND(",",AB3224)-FIND(" ",AB3224)-1)</f>
        <v>Pacific Blvd</v>
      </c>
    </row>
    <row r="3225" spans="1:30" hidden="1" x14ac:dyDescent="0.3">
      <c r="A3225" t="s">
        <v>21</v>
      </c>
      <c r="B3225">
        <f>IF(A3225="twin",2,1)</f>
        <v>2</v>
      </c>
      <c r="C3225" t="s">
        <v>45</v>
      </c>
      <c r="D3225" t="s">
        <v>22</v>
      </c>
      <c r="E3225" t="s">
        <v>45</v>
      </c>
      <c r="F3225" t="s">
        <v>22</v>
      </c>
      <c r="G3225" t="s">
        <v>45</v>
      </c>
      <c r="H3225" t="s">
        <v>22</v>
      </c>
      <c r="J3225" t="s">
        <v>24</v>
      </c>
      <c r="K3225" t="s">
        <v>25</v>
      </c>
      <c r="L3225" t="s">
        <v>26</v>
      </c>
      <c r="M3225" t="s">
        <v>25</v>
      </c>
      <c r="N3225" t="s">
        <v>26</v>
      </c>
      <c r="O3225" t="s">
        <v>25</v>
      </c>
      <c r="P3225" t="s">
        <v>26</v>
      </c>
      <c r="R3225" t="s">
        <v>27</v>
      </c>
      <c r="S3225" t="s">
        <v>9255</v>
      </c>
      <c r="T3225" t="s">
        <v>1422</v>
      </c>
      <c r="U3225" t="str">
        <f>RIGHT(T3225,LEN(T3225)-FIND("[",T3225))</f>
        <v>-123.1219929846399, 49.273731271602706]}</v>
      </c>
      <c r="V3225" t="str">
        <f>LEFT(U3225,FIND(",",U3225)-1)</f>
        <v>-123.1219929846399</v>
      </c>
      <c r="W3225" s="2">
        <f>VALUE(V3225)</f>
        <v>-123.12199298463899</v>
      </c>
      <c r="X3225" t="str">
        <f>MID(U3225,FIND(" ",U3225)+1,FIND("]",U3225)-FIND(" ",U3225)-1)</f>
        <v>49.273731271602706</v>
      </c>
      <c r="Y3225" s="2">
        <f>VALUE(X3225)</f>
        <v>49.273731271602699</v>
      </c>
      <c r="Z3225" t="s">
        <v>30</v>
      </c>
      <c r="AA3225" t="s">
        <v>9256</v>
      </c>
      <c r="AB3225" t="s">
        <v>26255</v>
      </c>
      <c r="AC3225" t="str">
        <f>LEFT(AB3225,FIND(" ",AB3225)-1)</f>
        <v>WB</v>
      </c>
      <c r="AD3225" t="str">
        <f>MID(AB3225,FIND(" ",AB3225)+1,FIND(",",AB3225)-FIND(" ",AB3225)-1)</f>
        <v>Pacific Blvd at Davie St</v>
      </c>
    </row>
    <row r="3226" spans="1:30" hidden="1" x14ac:dyDescent="0.3">
      <c r="A3226" t="s">
        <v>21</v>
      </c>
      <c r="B3226">
        <f>IF(A3226="twin",2,1)</f>
        <v>2</v>
      </c>
      <c r="C3226" t="s">
        <v>22</v>
      </c>
      <c r="D3226" t="s">
        <v>22</v>
      </c>
      <c r="E3226" t="s">
        <v>22</v>
      </c>
      <c r="F3226" t="s">
        <v>22</v>
      </c>
      <c r="G3226" t="s">
        <v>22</v>
      </c>
      <c r="H3226" t="s">
        <v>22</v>
      </c>
      <c r="J3226" t="s">
        <v>24</v>
      </c>
      <c r="K3226" t="s">
        <v>32</v>
      </c>
      <c r="L3226" t="s">
        <v>26</v>
      </c>
      <c r="M3226" t="s">
        <v>32</v>
      </c>
      <c r="N3226" t="s">
        <v>26</v>
      </c>
      <c r="O3226" t="s">
        <v>32</v>
      </c>
      <c r="P3226" t="s">
        <v>26</v>
      </c>
      <c r="R3226" t="s">
        <v>27</v>
      </c>
      <c r="S3226" t="s">
        <v>9257</v>
      </c>
      <c r="T3226" t="s">
        <v>9258</v>
      </c>
      <c r="U3226" t="str">
        <f>RIGHT(T3226,LEN(T3226)-FIND("[",T3226))</f>
        <v>-123.11463684761598, 49.25399946317143]}</v>
      </c>
      <c r="V3226" t="str">
        <f>LEFT(U3226,FIND(",",U3226)-1)</f>
        <v>-123.11463684761598</v>
      </c>
      <c r="W3226" s="2">
        <f>VALUE(V3226)</f>
        <v>-123.114636847615</v>
      </c>
      <c r="X3226" t="str">
        <f>MID(U3226,FIND(" ",U3226)+1,FIND("]",U3226)-FIND(" ",U3226)-1)</f>
        <v>49.25399946317143</v>
      </c>
      <c r="Y3226" s="2">
        <f>VALUE(X3226)</f>
        <v>49.253999463171397</v>
      </c>
      <c r="Z3226" t="s">
        <v>794</v>
      </c>
      <c r="AA3226" t="s">
        <v>9259</v>
      </c>
      <c r="AB3226" t="s">
        <v>28151</v>
      </c>
      <c r="AC3226" t="str">
        <f>LEFT(AB3226,FIND(" ",AB3226)-1)</f>
        <v>3530</v>
      </c>
      <c r="AD3226" t="str">
        <f>MID(AB3226,FIND(" ",AB3226)+1,FIND(",",AB3226)-FIND(" ",AB3226)-1)</f>
        <v>Cambie St #201</v>
      </c>
    </row>
    <row r="3227" spans="1:30" hidden="1" x14ac:dyDescent="0.3">
      <c r="A3227" t="s">
        <v>63</v>
      </c>
      <c r="B3227">
        <f>IF(A3227="twin",2,1)</f>
        <v>1</v>
      </c>
      <c r="C3227" t="s">
        <v>22</v>
      </c>
      <c r="D3227" t="s">
        <v>22</v>
      </c>
      <c r="E3227" t="s">
        <v>22</v>
      </c>
      <c r="F3227" t="s">
        <v>22</v>
      </c>
      <c r="G3227" t="s">
        <v>22</v>
      </c>
      <c r="H3227" t="s">
        <v>22</v>
      </c>
      <c r="J3227" t="s">
        <v>24</v>
      </c>
      <c r="K3227" t="s">
        <v>32</v>
      </c>
      <c r="L3227" t="s">
        <v>26</v>
      </c>
      <c r="M3227" t="s">
        <v>32</v>
      </c>
      <c r="N3227" t="s">
        <v>26</v>
      </c>
      <c r="O3227" t="s">
        <v>32</v>
      </c>
      <c r="P3227" t="s">
        <v>26</v>
      </c>
      <c r="R3227" t="s">
        <v>27</v>
      </c>
      <c r="S3227" t="s">
        <v>9260</v>
      </c>
      <c r="T3227" t="s">
        <v>9261</v>
      </c>
      <c r="U3227" t="str">
        <f>RIGHT(T3227,LEN(T3227)-FIND("[",T3227))</f>
        <v>-123.11585880839336, 49.25422789224435]}</v>
      </c>
      <c r="V3227" t="str">
        <f>LEFT(U3227,FIND(",",U3227)-1)</f>
        <v>-123.11585880839336</v>
      </c>
      <c r="W3227" s="2">
        <f>VALUE(V3227)</f>
        <v>-123.115858808393</v>
      </c>
      <c r="X3227" t="str">
        <f>MID(U3227,FIND(" ",U3227)+1,FIND("]",U3227)-FIND(" ",U3227)-1)</f>
        <v>49.25422789224435</v>
      </c>
      <c r="Y3227" s="2">
        <f>VALUE(X3227)</f>
        <v>49.254227892244302</v>
      </c>
      <c r="Z3227" t="s">
        <v>1091</v>
      </c>
      <c r="AA3227" t="s">
        <v>9262</v>
      </c>
      <c r="AB3227" t="s">
        <v>28152</v>
      </c>
      <c r="AC3227" t="str">
        <f>LEFT(AB3227,FIND(" ",AB3227)-1)</f>
        <v>551</v>
      </c>
      <c r="AD3227" t="str">
        <f>MID(AB3227,FIND(" ",AB3227)+1,FIND(",",AB3227)-FIND(" ",AB3227)-1)</f>
        <v>W 19th Ave</v>
      </c>
    </row>
    <row r="3228" spans="1:30" hidden="1" x14ac:dyDescent="0.3">
      <c r="A3228" t="s">
        <v>21</v>
      </c>
      <c r="B3228">
        <f>IF(A3228="twin",2,1)</f>
        <v>2</v>
      </c>
      <c r="C3228" t="s">
        <v>22</v>
      </c>
      <c r="D3228" t="s">
        <v>22</v>
      </c>
      <c r="E3228" t="s">
        <v>22</v>
      </c>
      <c r="F3228" t="s">
        <v>22</v>
      </c>
      <c r="G3228" t="s">
        <v>22</v>
      </c>
      <c r="H3228" t="s">
        <v>22</v>
      </c>
      <c r="J3228" t="s">
        <v>24</v>
      </c>
      <c r="K3228" t="s">
        <v>32</v>
      </c>
      <c r="L3228" t="s">
        <v>26</v>
      </c>
      <c r="M3228" t="s">
        <v>32</v>
      </c>
      <c r="N3228" t="s">
        <v>26</v>
      </c>
      <c r="O3228" t="s">
        <v>32</v>
      </c>
      <c r="P3228" t="s">
        <v>26</v>
      </c>
      <c r="R3228" t="s">
        <v>27</v>
      </c>
      <c r="S3228" t="s">
        <v>9263</v>
      </c>
      <c r="T3228" t="s">
        <v>9264</v>
      </c>
      <c r="U3228" t="str">
        <f>RIGHT(T3228,LEN(T3228)-FIND("[",T3228))</f>
        <v>-123.14173682890748, 49.26450717244343]}</v>
      </c>
      <c r="V3228" t="str">
        <f>LEFT(U3228,FIND(",",U3228)-1)</f>
        <v>-123.14173682890748</v>
      </c>
      <c r="W3228" s="2">
        <f>VALUE(V3228)</f>
        <v>-123.141736828907</v>
      </c>
      <c r="X3228" t="str">
        <f>MID(U3228,FIND(" ",U3228)+1,FIND("]",U3228)-FIND(" ",U3228)-1)</f>
        <v>49.26450717244343</v>
      </c>
      <c r="Y3228" s="2">
        <f>VALUE(X3228)</f>
        <v>49.264507172443402</v>
      </c>
      <c r="Z3228" t="s">
        <v>43</v>
      </c>
      <c r="AA3228" t="s">
        <v>9265</v>
      </c>
      <c r="AB3228" t="s">
        <v>26123</v>
      </c>
      <c r="AC3228" t="str">
        <f>LEFT(AB3228,FIND(" ",AB3228)-1)</f>
        <v>1620</v>
      </c>
      <c r="AD3228" t="str">
        <f>MID(AB3228,FIND(" ",AB3228)+1,FIND(",",AB3228)-FIND(" ",AB3228)-1)</f>
        <v>W 8th Ave #301</v>
      </c>
    </row>
    <row r="3229" spans="1:30" hidden="1" x14ac:dyDescent="0.3">
      <c r="A3229" t="s">
        <v>21</v>
      </c>
      <c r="B3229">
        <f>IF(A3229="twin",2,1)</f>
        <v>2</v>
      </c>
      <c r="C3229" t="s">
        <v>45</v>
      </c>
      <c r="D3229" t="s">
        <v>22</v>
      </c>
      <c r="E3229" t="s">
        <v>45</v>
      </c>
      <c r="F3229" t="s">
        <v>22</v>
      </c>
      <c r="G3229" t="s">
        <v>45</v>
      </c>
      <c r="H3229" t="s">
        <v>22</v>
      </c>
      <c r="J3229" t="s">
        <v>24</v>
      </c>
      <c r="K3229" t="s">
        <v>32</v>
      </c>
      <c r="L3229" t="s">
        <v>26</v>
      </c>
      <c r="M3229" t="s">
        <v>32</v>
      </c>
      <c r="N3229" t="s">
        <v>26</v>
      </c>
      <c r="O3229" t="s">
        <v>32</v>
      </c>
      <c r="P3229" t="s">
        <v>26</v>
      </c>
      <c r="R3229" t="s">
        <v>27</v>
      </c>
      <c r="S3229" t="s">
        <v>9266</v>
      </c>
      <c r="T3229" t="s">
        <v>9267</v>
      </c>
      <c r="U3229" t="str">
        <f>RIGHT(T3229,LEN(T3229)-FIND("[",T3229))</f>
        <v>-123.14408350794515, 49.26465448983738]}</v>
      </c>
      <c r="V3229" t="str">
        <f>LEFT(U3229,FIND(",",U3229)-1)</f>
        <v>-123.14408350794515</v>
      </c>
      <c r="W3229" s="2">
        <f>VALUE(V3229)</f>
        <v>-123.144083507945</v>
      </c>
      <c r="X3229" t="str">
        <f>MID(U3229,FIND(" ",U3229)+1,FIND("]",U3229)-FIND(" ",U3229)-1)</f>
        <v>49.26465448983738</v>
      </c>
      <c r="Y3229" s="2">
        <f>VALUE(X3229)</f>
        <v>49.264654489837298</v>
      </c>
      <c r="Z3229" t="s">
        <v>43</v>
      </c>
      <c r="AA3229" t="s">
        <v>9268</v>
      </c>
      <c r="AB3229" t="s">
        <v>27928</v>
      </c>
      <c r="AC3229" t="str">
        <f>LEFT(AB3229,FIND(" ",AB3229)-1)</f>
        <v>2405</v>
      </c>
      <c r="AD3229" t="str">
        <f>MID(AB3229,FIND(" ",AB3229)+1,FIND(",",AB3229)-FIND(" ",AB3229)-1)</f>
        <v>Pine St</v>
      </c>
    </row>
    <row r="3230" spans="1:30" hidden="1" x14ac:dyDescent="0.3">
      <c r="A3230" t="s">
        <v>21</v>
      </c>
      <c r="B3230">
        <f>IF(A3230="twin",2,1)</f>
        <v>2</v>
      </c>
      <c r="C3230" t="s">
        <v>23</v>
      </c>
      <c r="D3230" t="s">
        <v>23</v>
      </c>
      <c r="E3230" t="s">
        <v>23</v>
      </c>
      <c r="F3230" t="s">
        <v>23</v>
      </c>
      <c r="G3230" t="s">
        <v>23</v>
      </c>
      <c r="H3230" t="s">
        <v>23</v>
      </c>
      <c r="J3230" t="s">
        <v>24</v>
      </c>
      <c r="K3230" t="s">
        <v>32</v>
      </c>
      <c r="L3230" t="s">
        <v>26</v>
      </c>
      <c r="M3230" t="s">
        <v>32</v>
      </c>
      <c r="N3230" t="s">
        <v>26</v>
      </c>
      <c r="O3230" t="s">
        <v>32</v>
      </c>
      <c r="P3230" t="s">
        <v>26</v>
      </c>
      <c r="R3230" t="s">
        <v>27</v>
      </c>
      <c r="S3230" t="s">
        <v>9269</v>
      </c>
      <c r="T3230" t="s">
        <v>9270</v>
      </c>
      <c r="U3230" t="str">
        <f>RIGHT(T3230,LEN(T3230)-FIND("[",T3230))</f>
        <v>-123.11755927711006, 49.27893979890877]}</v>
      </c>
      <c r="V3230" t="str">
        <f>LEFT(U3230,FIND(",",U3230)-1)</f>
        <v>-123.11755927711006</v>
      </c>
      <c r="W3230" s="2">
        <f>VALUE(V3230)</f>
        <v>-123.11755927711</v>
      </c>
      <c r="X3230" t="str">
        <f>MID(U3230,FIND(" ",U3230)+1,FIND("]",U3230)-FIND(" ",U3230)-1)</f>
        <v>49.27893979890877</v>
      </c>
      <c r="Y3230" s="2">
        <f>VALUE(X3230)</f>
        <v>49.278939798908702</v>
      </c>
      <c r="Z3230" t="s">
        <v>30</v>
      </c>
      <c r="AA3230" t="s">
        <v>9271</v>
      </c>
      <c r="AB3230" t="s">
        <v>28153</v>
      </c>
      <c r="AC3230" t="str">
        <f>LEFT(AB3230,FIND(" ",AB3230)-1)</f>
        <v>110-856</v>
      </c>
      <c r="AD3230" t="str">
        <f>MID(AB3230,FIND(" ",AB3230)+1,FIND(",",AB3230)-FIND(" ",AB3230)-1)</f>
        <v>Homer St</v>
      </c>
    </row>
    <row r="3231" spans="1:30" hidden="1" x14ac:dyDescent="0.3">
      <c r="A3231" t="s">
        <v>21</v>
      </c>
      <c r="B3231">
        <f>IF(A3231="twin",2,1)</f>
        <v>2</v>
      </c>
      <c r="C3231" t="s">
        <v>23</v>
      </c>
      <c r="D3231" t="s">
        <v>23</v>
      </c>
      <c r="E3231" t="s">
        <v>23</v>
      </c>
      <c r="F3231" t="s">
        <v>23</v>
      </c>
      <c r="G3231" t="s">
        <v>23</v>
      </c>
      <c r="H3231" t="s">
        <v>23</v>
      </c>
      <c r="J3231" t="s">
        <v>24</v>
      </c>
      <c r="K3231" t="s">
        <v>32</v>
      </c>
      <c r="L3231" t="s">
        <v>26</v>
      </c>
      <c r="M3231" t="s">
        <v>32</v>
      </c>
      <c r="N3231" t="s">
        <v>26</v>
      </c>
      <c r="O3231" t="s">
        <v>32</v>
      </c>
      <c r="P3231" t="s">
        <v>26</v>
      </c>
      <c r="R3231" t="s">
        <v>27</v>
      </c>
      <c r="S3231" t="s">
        <v>9272</v>
      </c>
      <c r="T3231" t="s">
        <v>9273</v>
      </c>
      <c r="U3231" t="str">
        <f>RIGHT(T3231,LEN(T3231)-FIND("[",T3231))</f>
        <v>-123.11768717401516, 49.278855140986636]}</v>
      </c>
      <c r="V3231" t="str">
        <f>LEFT(U3231,FIND(",",U3231)-1)</f>
        <v>-123.11768717401516</v>
      </c>
      <c r="W3231" s="2">
        <f>VALUE(V3231)</f>
        <v>-123.117687174015</v>
      </c>
      <c r="X3231" t="str">
        <f>MID(U3231,FIND(" ",U3231)+1,FIND("]",U3231)-FIND(" ",U3231)-1)</f>
        <v>49.278855140986636</v>
      </c>
      <c r="Y3231" s="2">
        <f>VALUE(X3231)</f>
        <v>49.2788551409866</v>
      </c>
      <c r="Z3231" t="s">
        <v>30</v>
      </c>
      <c r="AA3231" t="s">
        <v>9274</v>
      </c>
      <c r="AB3231" t="s">
        <v>28154</v>
      </c>
      <c r="AC3231" t="str">
        <f>LEFT(AB3231,FIND(" ",AB3231)-1)</f>
        <v>860</v>
      </c>
      <c r="AD3231" t="str">
        <f>MID(AB3231,FIND(" ",AB3231)+1,FIND(",",AB3231)-FIND(" ",AB3231)-1)</f>
        <v>Homer St</v>
      </c>
    </row>
    <row r="3232" spans="1:30" hidden="1" x14ac:dyDescent="0.3">
      <c r="A3232" t="s">
        <v>21</v>
      </c>
      <c r="B3232">
        <f>IF(A3232="twin",2,1)</f>
        <v>2</v>
      </c>
      <c r="C3232" t="s">
        <v>23</v>
      </c>
      <c r="D3232" t="s">
        <v>23</v>
      </c>
      <c r="E3232" t="s">
        <v>23</v>
      </c>
      <c r="F3232" t="s">
        <v>23</v>
      </c>
      <c r="G3232" t="s">
        <v>23</v>
      </c>
      <c r="H3232" t="s">
        <v>23</v>
      </c>
      <c r="J3232" t="s">
        <v>24</v>
      </c>
      <c r="K3232" t="s">
        <v>32</v>
      </c>
      <c r="L3232" t="s">
        <v>26</v>
      </c>
      <c r="M3232" t="s">
        <v>32</v>
      </c>
      <c r="N3232" t="s">
        <v>26</v>
      </c>
      <c r="O3232" t="s">
        <v>32</v>
      </c>
      <c r="P3232" t="s">
        <v>26</v>
      </c>
      <c r="R3232" t="s">
        <v>27</v>
      </c>
      <c r="S3232" t="s">
        <v>9275</v>
      </c>
      <c r="T3232" t="s">
        <v>9276</v>
      </c>
      <c r="U3232" t="str">
        <f>RIGHT(T3232,LEN(T3232)-FIND("[",T3232))</f>
        <v>-123.11806976679827, 49.27860309245373]}</v>
      </c>
      <c r="V3232" t="str">
        <f>LEFT(U3232,FIND(",",U3232)-1)</f>
        <v>-123.11806976679827</v>
      </c>
      <c r="W3232" s="2">
        <f>VALUE(V3232)</f>
        <v>-123.118069766798</v>
      </c>
      <c r="X3232" t="str">
        <f>MID(U3232,FIND(" ",U3232)+1,FIND("]",U3232)-FIND(" ",U3232)-1)</f>
        <v>49.27860309245373</v>
      </c>
      <c r="Y3232" s="2">
        <f>VALUE(X3232)</f>
        <v>49.2786030924537</v>
      </c>
      <c r="Z3232" t="s">
        <v>30</v>
      </c>
      <c r="AA3232" t="s">
        <v>9277</v>
      </c>
      <c r="AB3232" t="s">
        <v>27493</v>
      </c>
      <c r="AC3232" t="str">
        <f>LEFT(AB3232,FIND(" ",AB3232)-1)</f>
        <v>888</v>
      </c>
      <c r="AD3232" t="str">
        <f>MID(AB3232,FIND(" ",AB3232)+1,FIND(",",AB3232)-FIND(" ",AB3232)-1)</f>
        <v>Homer St</v>
      </c>
    </row>
    <row r="3233" spans="1:30" hidden="1" x14ac:dyDescent="0.3">
      <c r="A3233" t="s">
        <v>21</v>
      </c>
      <c r="B3233">
        <f>IF(A3233="twin",2,1)</f>
        <v>2</v>
      </c>
      <c r="C3233" t="s">
        <v>23</v>
      </c>
      <c r="D3233" t="s">
        <v>23</v>
      </c>
      <c r="E3233" t="s">
        <v>23</v>
      </c>
      <c r="F3233" t="s">
        <v>23</v>
      </c>
      <c r="G3233" t="s">
        <v>23</v>
      </c>
      <c r="H3233" t="s">
        <v>23</v>
      </c>
      <c r="J3233" t="s">
        <v>24</v>
      </c>
      <c r="K3233" t="s">
        <v>32</v>
      </c>
      <c r="L3233" t="s">
        <v>26</v>
      </c>
      <c r="M3233" t="s">
        <v>32</v>
      </c>
      <c r="N3233" t="s">
        <v>26</v>
      </c>
      <c r="O3233" t="s">
        <v>32</v>
      </c>
      <c r="P3233" t="s">
        <v>26</v>
      </c>
      <c r="R3233" t="s">
        <v>27</v>
      </c>
      <c r="S3233" t="s">
        <v>9278</v>
      </c>
      <c r="T3233" t="s">
        <v>6646</v>
      </c>
      <c r="U3233" t="str">
        <f>RIGHT(T3233,LEN(T3233)-FIND("[",T3233))</f>
        <v>-123.11819720880969, 49.27851866830123]}</v>
      </c>
      <c r="V3233" t="str">
        <f>LEFT(U3233,FIND(",",U3233)-1)</f>
        <v>-123.11819720880969</v>
      </c>
      <c r="W3233" s="2">
        <f>VALUE(V3233)</f>
        <v>-123.11819720880899</v>
      </c>
      <c r="X3233" t="str">
        <f>MID(U3233,FIND(" ",U3233)+1,FIND("]",U3233)-FIND(" ",U3233)-1)</f>
        <v>49.27851866830123</v>
      </c>
      <c r="Y3233" s="2">
        <f>VALUE(X3233)</f>
        <v>49.278518668301203</v>
      </c>
      <c r="Z3233" t="s">
        <v>30</v>
      </c>
      <c r="AA3233" t="s">
        <v>9279</v>
      </c>
      <c r="AB3233" t="s">
        <v>27590</v>
      </c>
      <c r="AC3233" t="str">
        <f>LEFT(AB3233,FIND(" ",AB3233)-1)</f>
        <v>894</v>
      </c>
      <c r="AD3233" t="str">
        <f>MID(AB3233,FIND(" ",AB3233)+1,FIND(",",AB3233)-FIND(" ",AB3233)-1)</f>
        <v>Homer St</v>
      </c>
    </row>
    <row r="3234" spans="1:30" hidden="1" x14ac:dyDescent="0.3">
      <c r="A3234" t="s">
        <v>21</v>
      </c>
      <c r="B3234">
        <f>IF(A3234="twin",2,1)</f>
        <v>2</v>
      </c>
      <c r="C3234" t="s">
        <v>45</v>
      </c>
      <c r="D3234" t="s">
        <v>45</v>
      </c>
      <c r="E3234" t="s">
        <v>45</v>
      </c>
      <c r="F3234" t="s">
        <v>45</v>
      </c>
      <c r="G3234" t="s">
        <v>45</v>
      </c>
      <c r="H3234" t="s">
        <v>45</v>
      </c>
      <c r="J3234" t="s">
        <v>24</v>
      </c>
      <c r="K3234" t="s">
        <v>32</v>
      </c>
      <c r="L3234" t="s">
        <v>26</v>
      </c>
      <c r="M3234" t="s">
        <v>32</v>
      </c>
      <c r="N3234" t="s">
        <v>26</v>
      </c>
      <c r="O3234" t="s">
        <v>32</v>
      </c>
      <c r="P3234" t="s">
        <v>26</v>
      </c>
      <c r="R3234" t="s">
        <v>27</v>
      </c>
      <c r="S3234" t="s">
        <v>9280</v>
      </c>
      <c r="T3234" t="s">
        <v>9281</v>
      </c>
      <c r="U3234" t="str">
        <f>RIGHT(T3234,LEN(T3234)-FIND("[",T3234))</f>
        <v>-123.12758009714236, 49.277447878387626]}</v>
      </c>
      <c r="V3234" t="str">
        <f>LEFT(U3234,FIND(",",U3234)-1)</f>
        <v>-123.12758009714236</v>
      </c>
      <c r="W3234" s="2">
        <f>VALUE(V3234)</f>
        <v>-123.127580097142</v>
      </c>
      <c r="X3234" t="str">
        <f>MID(U3234,FIND(" ",U3234)+1,FIND("]",U3234)-FIND(" ",U3234)-1)</f>
        <v>49.277447878387626</v>
      </c>
      <c r="Y3234" s="2">
        <f>VALUE(X3234)</f>
        <v>49.277447878387598</v>
      </c>
      <c r="Z3234" t="s">
        <v>30</v>
      </c>
      <c r="AA3234" t="s">
        <v>9282</v>
      </c>
      <c r="AB3234" t="s">
        <v>28155</v>
      </c>
      <c r="AC3234" t="str">
        <f>LEFT(AB3234,FIND(" ",AB3234)-1)</f>
        <v>1228</v>
      </c>
      <c r="AD3234" t="str">
        <f>MID(AB3234,FIND(" ",AB3234)+1,FIND(",",AB3234)-FIND(" ",AB3234)-1)</f>
        <v>Howe St</v>
      </c>
    </row>
    <row r="3235" spans="1:30" hidden="1" x14ac:dyDescent="0.3">
      <c r="A3235" t="s">
        <v>21</v>
      </c>
      <c r="B3235">
        <f>IF(A3235="twin",2,1)</f>
        <v>2</v>
      </c>
      <c r="C3235" t="s">
        <v>45</v>
      </c>
      <c r="D3235" t="s">
        <v>45</v>
      </c>
      <c r="E3235" t="s">
        <v>45</v>
      </c>
      <c r="F3235" t="s">
        <v>45</v>
      </c>
      <c r="G3235" t="s">
        <v>45</v>
      </c>
      <c r="H3235" t="s">
        <v>45</v>
      </c>
      <c r="J3235" t="s">
        <v>24</v>
      </c>
      <c r="K3235" t="s">
        <v>32</v>
      </c>
      <c r="L3235" t="s">
        <v>26</v>
      </c>
      <c r="M3235" t="s">
        <v>32</v>
      </c>
      <c r="N3235" t="s">
        <v>26</v>
      </c>
      <c r="O3235" t="s">
        <v>32</v>
      </c>
      <c r="P3235" t="s">
        <v>26</v>
      </c>
      <c r="R3235" t="s">
        <v>27</v>
      </c>
      <c r="S3235" t="s">
        <v>9283</v>
      </c>
      <c r="T3235" t="s">
        <v>8414</v>
      </c>
      <c r="U3235" t="str">
        <f>RIGHT(T3235,LEN(T3235)-FIND("[",T3235))</f>
        <v>-123.12782437703795, 49.277287152296864]}</v>
      </c>
      <c r="V3235" t="str">
        <f>LEFT(U3235,FIND(",",U3235)-1)</f>
        <v>-123.12782437703795</v>
      </c>
      <c r="W3235" s="2">
        <f>VALUE(V3235)</f>
        <v>-123.127824377037</v>
      </c>
      <c r="X3235" t="str">
        <f>MID(U3235,FIND(" ",U3235)+1,FIND("]",U3235)-FIND(" ",U3235)-1)</f>
        <v>49.277287152296864</v>
      </c>
      <c r="Y3235" s="2">
        <f>VALUE(X3235)</f>
        <v>49.2772871522968</v>
      </c>
      <c r="Z3235" t="s">
        <v>30</v>
      </c>
      <c r="AA3235" t="s">
        <v>9284</v>
      </c>
      <c r="AB3235" t="s">
        <v>27984</v>
      </c>
      <c r="AC3235" t="str">
        <f>LEFT(AB3235,FIND(" ",AB3235)-1)</f>
        <v>1232</v>
      </c>
      <c r="AD3235" t="str">
        <f>MID(AB3235,FIND(" ",AB3235)+1,FIND(",",AB3235)-FIND(" ",AB3235)-1)</f>
        <v>Howe St</v>
      </c>
    </row>
    <row r="3236" spans="1:30" hidden="1" x14ac:dyDescent="0.3">
      <c r="A3236" t="s">
        <v>21</v>
      </c>
      <c r="B3236">
        <f>IF(A3236="twin",2,1)</f>
        <v>2</v>
      </c>
      <c r="C3236" t="s">
        <v>22</v>
      </c>
      <c r="D3236" t="s">
        <v>22</v>
      </c>
      <c r="E3236" t="s">
        <v>22</v>
      </c>
      <c r="F3236" t="s">
        <v>22</v>
      </c>
      <c r="G3236" t="s">
        <v>22</v>
      </c>
      <c r="H3236" t="s">
        <v>22</v>
      </c>
      <c r="J3236" t="s">
        <v>24</v>
      </c>
      <c r="K3236" t="s">
        <v>32</v>
      </c>
      <c r="L3236" t="s">
        <v>26</v>
      </c>
      <c r="M3236" t="s">
        <v>32</v>
      </c>
      <c r="N3236" t="s">
        <v>26</v>
      </c>
      <c r="O3236" t="s">
        <v>32</v>
      </c>
      <c r="P3236" t="s">
        <v>26</v>
      </c>
      <c r="R3236" t="s">
        <v>27</v>
      </c>
      <c r="S3236" t="s">
        <v>9285</v>
      </c>
      <c r="T3236" t="s">
        <v>9286</v>
      </c>
      <c r="U3236" t="str">
        <f>RIGHT(T3236,LEN(T3236)-FIND("[",T3236))</f>
        <v>-123.11493873506595, 49.256291738876115]}</v>
      </c>
      <c r="V3236" t="str">
        <f>LEFT(U3236,FIND(",",U3236)-1)</f>
        <v>-123.11493873506595</v>
      </c>
      <c r="W3236" s="2">
        <f>VALUE(V3236)</f>
        <v>-123.114938735065</v>
      </c>
      <c r="X3236" t="str">
        <f>MID(U3236,FIND(" ",U3236)+1,FIND("]",U3236)-FIND(" ",U3236)-1)</f>
        <v>49.256291738876115</v>
      </c>
      <c r="Y3236" s="2">
        <f>VALUE(X3236)</f>
        <v>49.256291738876101</v>
      </c>
      <c r="Z3236" t="s">
        <v>794</v>
      </c>
      <c r="AA3236" t="s">
        <v>9287</v>
      </c>
      <c r="AB3236" t="s">
        <v>28156</v>
      </c>
      <c r="AC3236" t="str">
        <f>LEFT(AB3236,FIND(" ",AB3236)-1)</f>
        <v>3280</v>
      </c>
      <c r="AD3236" t="str">
        <f>MID(AB3236,FIND(" ",AB3236)+1,FIND(",",AB3236)-FIND(" ",AB3236)-1)</f>
        <v>Cambie St</v>
      </c>
    </row>
    <row r="3237" spans="1:30" hidden="1" x14ac:dyDescent="0.3">
      <c r="A3237" t="s">
        <v>21</v>
      </c>
      <c r="B3237">
        <f>IF(A3237="twin",2,1)</f>
        <v>2</v>
      </c>
      <c r="C3237" t="s">
        <v>22</v>
      </c>
      <c r="D3237" t="s">
        <v>22</v>
      </c>
      <c r="E3237" t="s">
        <v>22</v>
      </c>
      <c r="F3237" t="s">
        <v>22</v>
      </c>
      <c r="G3237" t="s">
        <v>22</v>
      </c>
      <c r="H3237" t="s">
        <v>22</v>
      </c>
      <c r="J3237" t="s">
        <v>24</v>
      </c>
      <c r="K3237" t="s">
        <v>32</v>
      </c>
      <c r="L3237" t="s">
        <v>26</v>
      </c>
      <c r="M3237" t="s">
        <v>32</v>
      </c>
      <c r="N3237" t="s">
        <v>26</v>
      </c>
      <c r="O3237" t="s">
        <v>32</v>
      </c>
      <c r="P3237" t="s">
        <v>26</v>
      </c>
      <c r="R3237" t="s">
        <v>27</v>
      </c>
      <c r="S3237" t="s">
        <v>9288</v>
      </c>
      <c r="T3237" t="s">
        <v>9289</v>
      </c>
      <c r="U3237" t="str">
        <f>RIGHT(T3237,LEN(T3237)-FIND("[",T3237))</f>
        <v>-123.11496211423362, 49.25606818444843]}</v>
      </c>
      <c r="V3237" t="str">
        <f>LEFT(U3237,FIND(",",U3237)-1)</f>
        <v>-123.11496211423362</v>
      </c>
      <c r="W3237" s="2">
        <f>VALUE(V3237)</f>
        <v>-123.11496211423299</v>
      </c>
      <c r="X3237" t="str">
        <f>MID(U3237,FIND(" ",U3237)+1,FIND("]",U3237)-FIND(" ",U3237)-1)</f>
        <v>49.25606818444843</v>
      </c>
      <c r="Y3237" s="2">
        <f>VALUE(X3237)</f>
        <v>49.256068184448402</v>
      </c>
      <c r="Z3237" t="s">
        <v>794</v>
      </c>
      <c r="AA3237" t="s">
        <v>9290</v>
      </c>
      <c r="AB3237" t="s">
        <v>28157</v>
      </c>
      <c r="AC3237" t="str">
        <f>LEFT(AB3237,FIND(" ",AB3237)-1)</f>
        <v>3288</v>
      </c>
      <c r="AD3237" t="str">
        <f>MID(AB3237,FIND(" ",AB3237)+1,FIND(",",AB3237)-FIND(" ",AB3237)-1)</f>
        <v>Cambie St</v>
      </c>
    </row>
    <row r="3238" spans="1:30" hidden="1" x14ac:dyDescent="0.3">
      <c r="A3238" t="s">
        <v>21</v>
      </c>
      <c r="B3238">
        <f>IF(A3238="twin",2,1)</f>
        <v>2</v>
      </c>
      <c r="C3238" t="s">
        <v>22</v>
      </c>
      <c r="D3238" t="s">
        <v>22</v>
      </c>
      <c r="E3238" t="s">
        <v>22</v>
      </c>
      <c r="F3238" t="s">
        <v>22</v>
      </c>
      <c r="G3238" t="s">
        <v>22</v>
      </c>
      <c r="H3238" t="s">
        <v>22</v>
      </c>
      <c r="J3238" t="s">
        <v>24</v>
      </c>
      <c r="K3238" t="s">
        <v>32</v>
      </c>
      <c r="L3238" t="s">
        <v>26</v>
      </c>
      <c r="M3238" t="s">
        <v>32</v>
      </c>
      <c r="N3238" t="s">
        <v>26</v>
      </c>
      <c r="O3238" t="s">
        <v>32</v>
      </c>
      <c r="P3238" t="s">
        <v>26</v>
      </c>
      <c r="R3238" t="s">
        <v>27</v>
      </c>
      <c r="S3238" t="s">
        <v>9291</v>
      </c>
      <c r="T3238" t="s">
        <v>9292</v>
      </c>
      <c r="U3238" t="str">
        <f>RIGHT(T3238,LEN(T3238)-FIND("[",T3238))</f>
        <v>-123.11525710450789, 49.256525603210505]}</v>
      </c>
      <c r="V3238" t="str">
        <f>LEFT(U3238,FIND(",",U3238)-1)</f>
        <v>-123.11525710450789</v>
      </c>
      <c r="W3238" s="2">
        <f>VALUE(V3238)</f>
        <v>-123.11525710450699</v>
      </c>
      <c r="X3238" t="str">
        <f>MID(U3238,FIND(" ",U3238)+1,FIND("]",U3238)-FIND(" ",U3238)-1)</f>
        <v>49.256525603210505</v>
      </c>
      <c r="Y3238" s="2">
        <f>VALUE(X3238)</f>
        <v>49.256525603210498</v>
      </c>
      <c r="Z3238" t="s">
        <v>1091</v>
      </c>
      <c r="AA3238" t="s">
        <v>9293</v>
      </c>
      <c r="AB3238" t="s">
        <v>28158</v>
      </c>
      <c r="AC3238" t="str">
        <f>LEFT(AB3238,FIND(" ",AB3238)-1)</f>
        <v>3277</v>
      </c>
      <c r="AD3238" t="str">
        <f>MID(AB3238,FIND(" ",AB3238)+1,FIND(",",AB3238)-FIND(" ",AB3238)-1)</f>
        <v>Cambie St</v>
      </c>
    </row>
    <row r="3239" spans="1:30" hidden="1" x14ac:dyDescent="0.3">
      <c r="A3239" t="s">
        <v>21</v>
      </c>
      <c r="B3239">
        <f>IF(A3239="twin",2,1)</f>
        <v>2</v>
      </c>
      <c r="C3239" t="s">
        <v>22</v>
      </c>
      <c r="D3239" t="s">
        <v>22</v>
      </c>
      <c r="E3239" t="s">
        <v>22</v>
      </c>
      <c r="F3239" t="s">
        <v>22</v>
      </c>
      <c r="G3239" t="s">
        <v>22</v>
      </c>
      <c r="H3239" t="s">
        <v>22</v>
      </c>
      <c r="J3239" t="s">
        <v>24</v>
      </c>
      <c r="K3239" t="s">
        <v>25</v>
      </c>
      <c r="L3239" t="s">
        <v>26</v>
      </c>
      <c r="M3239" t="s">
        <v>25</v>
      </c>
      <c r="N3239" t="s">
        <v>26</v>
      </c>
      <c r="O3239" t="s">
        <v>25</v>
      </c>
      <c r="P3239" t="s">
        <v>26</v>
      </c>
      <c r="R3239" t="s">
        <v>27</v>
      </c>
      <c r="S3239" t="s">
        <v>9294</v>
      </c>
      <c r="T3239" t="s">
        <v>9295</v>
      </c>
      <c r="U3239" t="str">
        <f>RIGHT(T3239,LEN(T3239)-FIND("[",T3239))</f>
        <v>-123.15728260994028, 49.23366960933366]}</v>
      </c>
      <c r="V3239" t="str">
        <f>LEFT(U3239,FIND(",",U3239)-1)</f>
        <v>-123.15728260994028</v>
      </c>
      <c r="W3239" s="2">
        <f>VALUE(V3239)</f>
        <v>-123.15728260994</v>
      </c>
      <c r="X3239" t="str">
        <f>MID(U3239,FIND(" ",U3239)+1,FIND("]",U3239)-FIND(" ",U3239)-1)</f>
        <v>49.23366960933366</v>
      </c>
      <c r="Y3239" s="2">
        <f>VALUE(X3239)</f>
        <v>49.233669609333603</v>
      </c>
      <c r="Z3239" t="s">
        <v>137</v>
      </c>
      <c r="AA3239" t="s">
        <v>9296</v>
      </c>
      <c r="AB3239" t="s">
        <v>28159</v>
      </c>
      <c r="AC3239" t="str">
        <f>LEFT(AB3239,FIND(" ",AB3239)-1)</f>
        <v>2177</v>
      </c>
      <c r="AD3239" t="str">
        <f>MID(AB3239,FIND(" ",AB3239)+1,FIND(",",AB3239)-FIND(" ",AB3239)-1)</f>
        <v>W 42nd Ave</v>
      </c>
    </row>
    <row r="3240" spans="1:30" hidden="1" x14ac:dyDescent="0.3">
      <c r="A3240" t="s">
        <v>21</v>
      </c>
      <c r="B3240">
        <f>IF(A3240="twin",2,1)</f>
        <v>2</v>
      </c>
      <c r="C3240" t="s">
        <v>22</v>
      </c>
      <c r="D3240" t="s">
        <v>22</v>
      </c>
      <c r="E3240" t="s">
        <v>22</v>
      </c>
      <c r="F3240" t="s">
        <v>22</v>
      </c>
      <c r="G3240" t="s">
        <v>22</v>
      </c>
      <c r="H3240" t="s">
        <v>22</v>
      </c>
      <c r="J3240" t="s">
        <v>24</v>
      </c>
      <c r="K3240" t="s">
        <v>25</v>
      </c>
      <c r="L3240" t="s">
        <v>26</v>
      </c>
      <c r="M3240" t="s">
        <v>25</v>
      </c>
      <c r="N3240" t="s">
        <v>26</v>
      </c>
      <c r="O3240" t="s">
        <v>25</v>
      </c>
      <c r="P3240" t="s">
        <v>26</v>
      </c>
      <c r="R3240" t="s">
        <v>27</v>
      </c>
      <c r="S3240" t="s">
        <v>9297</v>
      </c>
      <c r="T3240" t="s">
        <v>9298</v>
      </c>
      <c r="U3240" t="str">
        <f>RIGHT(T3240,LEN(T3240)-FIND("[",T3240))</f>
        <v>-123.15782942856718, 49.23367926206493]}</v>
      </c>
      <c r="V3240" t="str">
        <f>LEFT(U3240,FIND(",",U3240)-1)</f>
        <v>-123.15782942856718</v>
      </c>
      <c r="W3240" s="2">
        <f>VALUE(V3240)</f>
        <v>-123.157829428567</v>
      </c>
      <c r="X3240" t="str">
        <f>MID(U3240,FIND(" ",U3240)+1,FIND("]",U3240)-FIND(" ",U3240)-1)</f>
        <v>49.23367926206493</v>
      </c>
      <c r="Y3240" s="2">
        <f>VALUE(X3240)</f>
        <v>49.233679262064904</v>
      </c>
      <c r="Z3240" t="s">
        <v>137</v>
      </c>
      <c r="AA3240" t="s">
        <v>9299</v>
      </c>
      <c r="AB3240" t="s">
        <v>28160</v>
      </c>
      <c r="AC3240" t="str">
        <f>LEFT(AB3240,FIND(" ",AB3240)-1)</f>
        <v>2189</v>
      </c>
      <c r="AD3240" t="str">
        <f>MID(AB3240,FIND(" ",AB3240)+1,FIND(",",AB3240)-FIND(" ",AB3240)-1)</f>
        <v>W 42nd Ave</v>
      </c>
    </row>
    <row r="3241" spans="1:30" hidden="1" x14ac:dyDescent="0.3">
      <c r="A3241" t="s">
        <v>21</v>
      </c>
      <c r="B3241">
        <f>IF(A3241="twin",2,1)</f>
        <v>2</v>
      </c>
      <c r="C3241" t="s">
        <v>22</v>
      </c>
      <c r="D3241" t="s">
        <v>22</v>
      </c>
      <c r="E3241" t="s">
        <v>22</v>
      </c>
      <c r="F3241" t="s">
        <v>22</v>
      </c>
      <c r="G3241" t="s">
        <v>22</v>
      </c>
      <c r="H3241" t="s">
        <v>22</v>
      </c>
      <c r="J3241" t="s">
        <v>24</v>
      </c>
      <c r="K3241" t="s">
        <v>25</v>
      </c>
      <c r="L3241" t="s">
        <v>26</v>
      </c>
      <c r="M3241" t="s">
        <v>25</v>
      </c>
      <c r="N3241" t="s">
        <v>26</v>
      </c>
      <c r="O3241" t="s">
        <v>25</v>
      </c>
      <c r="P3241" t="s">
        <v>26</v>
      </c>
      <c r="R3241" t="s">
        <v>27</v>
      </c>
      <c r="S3241" t="s">
        <v>9300</v>
      </c>
      <c r="T3241" t="s">
        <v>9301</v>
      </c>
      <c r="U3241" t="str">
        <f>RIGHT(T3241,LEN(T3241)-FIND("[",T3241))</f>
        <v>-123.15799263843421, 49.233681971421255]}</v>
      </c>
      <c r="V3241" t="str">
        <f>LEFT(U3241,FIND(",",U3241)-1)</f>
        <v>-123.15799263843421</v>
      </c>
      <c r="W3241" s="2">
        <f>VALUE(V3241)</f>
        <v>-123.157992638434</v>
      </c>
      <c r="X3241" t="str">
        <f>MID(U3241,FIND(" ",U3241)+1,FIND("]",U3241)-FIND(" ",U3241)-1)</f>
        <v>49.233681971421255</v>
      </c>
      <c r="Y3241" s="2">
        <f>VALUE(X3241)</f>
        <v>49.233681971421198</v>
      </c>
      <c r="Z3241" t="s">
        <v>137</v>
      </c>
      <c r="AA3241" t="s">
        <v>9302</v>
      </c>
      <c r="AB3241" t="s">
        <v>28160</v>
      </c>
      <c r="AC3241" t="str">
        <f>LEFT(AB3241,FIND(" ",AB3241)-1)</f>
        <v>2189</v>
      </c>
      <c r="AD3241" t="str">
        <f>MID(AB3241,FIND(" ",AB3241)+1,FIND(",",AB3241)-FIND(" ",AB3241)-1)</f>
        <v>W 42nd Ave</v>
      </c>
    </row>
    <row r="3242" spans="1:30" hidden="1" x14ac:dyDescent="0.3">
      <c r="A3242" t="s">
        <v>21</v>
      </c>
      <c r="B3242">
        <f>IF(A3242="twin",2,1)</f>
        <v>2</v>
      </c>
      <c r="C3242" t="s">
        <v>22</v>
      </c>
      <c r="D3242" t="s">
        <v>45</v>
      </c>
      <c r="E3242" t="s">
        <v>22</v>
      </c>
      <c r="F3242" t="s">
        <v>45</v>
      </c>
      <c r="G3242" t="s">
        <v>22</v>
      </c>
      <c r="H3242" t="s">
        <v>45</v>
      </c>
      <c r="J3242" t="s">
        <v>24</v>
      </c>
      <c r="K3242" t="s">
        <v>32</v>
      </c>
      <c r="L3242" t="s">
        <v>26</v>
      </c>
      <c r="M3242" t="s">
        <v>32</v>
      </c>
      <c r="N3242" t="s">
        <v>26</v>
      </c>
      <c r="O3242" t="s">
        <v>32</v>
      </c>
      <c r="P3242" t="s">
        <v>26</v>
      </c>
      <c r="R3242" t="s">
        <v>27</v>
      </c>
      <c r="S3242" t="s">
        <v>9303</v>
      </c>
      <c r="T3242" t="s">
        <v>9304</v>
      </c>
      <c r="U3242" t="str">
        <f>RIGHT(T3242,LEN(T3242)-FIND("[",T3242))</f>
        <v>-123.11499866794964, 49.25567716190442]}</v>
      </c>
      <c r="V3242" t="str">
        <f>LEFT(U3242,FIND(",",U3242)-1)</f>
        <v>-123.11499866794964</v>
      </c>
      <c r="W3242" s="2">
        <f>VALUE(V3242)</f>
        <v>-123.114998667949</v>
      </c>
      <c r="X3242" t="str">
        <f>MID(U3242,FIND(" ",U3242)+1,FIND("]",U3242)-FIND(" ",U3242)-1)</f>
        <v>49.25567716190442</v>
      </c>
      <c r="Y3242" s="2">
        <f>VALUE(X3242)</f>
        <v>49.255677161904401</v>
      </c>
      <c r="Z3242" t="s">
        <v>794</v>
      </c>
      <c r="AA3242" t="s">
        <v>9305</v>
      </c>
      <c r="AB3242" t="s">
        <v>28161</v>
      </c>
      <c r="AC3242" t="str">
        <f>LEFT(AB3242,FIND(" ",AB3242)-1)</f>
        <v>3306</v>
      </c>
      <c r="AD3242" t="str">
        <f>MID(AB3242,FIND(" ",AB3242)+1,FIND(",",AB3242)-FIND(" ",AB3242)-1)</f>
        <v>Cambie St</v>
      </c>
    </row>
    <row r="3243" spans="1:30" hidden="1" x14ac:dyDescent="0.3">
      <c r="A3243" t="s">
        <v>21</v>
      </c>
      <c r="B3243">
        <f>IF(A3243="twin",2,1)</f>
        <v>2</v>
      </c>
      <c r="C3243" t="s">
        <v>22</v>
      </c>
      <c r="D3243" t="s">
        <v>45</v>
      </c>
      <c r="E3243" t="s">
        <v>22</v>
      </c>
      <c r="F3243" t="s">
        <v>45</v>
      </c>
      <c r="G3243" t="s">
        <v>22</v>
      </c>
      <c r="H3243" t="s">
        <v>45</v>
      </c>
      <c r="J3243" t="s">
        <v>24</v>
      </c>
      <c r="K3243" t="s">
        <v>32</v>
      </c>
      <c r="L3243" t="s">
        <v>26</v>
      </c>
      <c r="M3243" t="s">
        <v>32</v>
      </c>
      <c r="N3243" t="s">
        <v>26</v>
      </c>
      <c r="O3243" t="s">
        <v>32</v>
      </c>
      <c r="P3243" t="s">
        <v>26</v>
      </c>
      <c r="R3243" t="s">
        <v>27</v>
      </c>
      <c r="S3243" t="s">
        <v>9306</v>
      </c>
      <c r="T3243" t="s">
        <v>9307</v>
      </c>
      <c r="U3243" t="str">
        <f>RIGHT(T3243,LEN(T3243)-FIND("[",T3243))</f>
        <v>-123.11500743975184, 49.255460089544634]}</v>
      </c>
      <c r="V3243" t="str">
        <f>LEFT(U3243,FIND(",",U3243)-1)</f>
        <v>-123.11500743975184</v>
      </c>
      <c r="W3243" s="2">
        <f>VALUE(V3243)</f>
        <v>-123.115007439751</v>
      </c>
      <c r="X3243" t="str">
        <f>MID(U3243,FIND(" ",U3243)+1,FIND("]",U3243)-FIND(" ",U3243)-1)</f>
        <v>49.255460089544634</v>
      </c>
      <c r="Y3243" s="2">
        <f>VALUE(X3243)</f>
        <v>49.255460089544599</v>
      </c>
      <c r="Z3243" t="s">
        <v>794</v>
      </c>
      <c r="AA3243" t="s">
        <v>9308</v>
      </c>
      <c r="AB3243" t="s">
        <v>28162</v>
      </c>
      <c r="AC3243" t="str">
        <f>LEFT(AB3243,FIND(" ",AB3243)-1)</f>
        <v>3346</v>
      </c>
      <c r="AD3243" t="str">
        <f>MID(AB3243,FIND(" ",AB3243)+1,FIND(",",AB3243)-FIND(" ",AB3243)-1)</f>
        <v>Cambie St</v>
      </c>
    </row>
    <row r="3244" spans="1:30" hidden="1" x14ac:dyDescent="0.3">
      <c r="A3244" t="s">
        <v>21</v>
      </c>
      <c r="B3244">
        <f>IF(A3244="twin",2,1)</f>
        <v>2</v>
      </c>
      <c r="C3244" t="s">
        <v>22</v>
      </c>
      <c r="D3244" t="s">
        <v>45</v>
      </c>
      <c r="E3244" t="s">
        <v>22</v>
      </c>
      <c r="F3244" t="s">
        <v>45</v>
      </c>
      <c r="G3244" t="s">
        <v>22</v>
      </c>
      <c r="H3244" t="s">
        <v>45</v>
      </c>
      <c r="J3244" t="s">
        <v>24</v>
      </c>
      <c r="K3244" t="s">
        <v>32</v>
      </c>
      <c r="L3244" t="s">
        <v>26</v>
      </c>
      <c r="M3244" t="s">
        <v>32</v>
      </c>
      <c r="N3244" t="s">
        <v>26</v>
      </c>
      <c r="O3244" t="s">
        <v>32</v>
      </c>
      <c r="P3244" t="s">
        <v>26</v>
      </c>
      <c r="R3244" t="s">
        <v>27</v>
      </c>
      <c r="S3244" t="s">
        <v>9309</v>
      </c>
      <c r="T3244" t="s">
        <v>9307</v>
      </c>
      <c r="U3244" t="str">
        <f>RIGHT(T3244,LEN(T3244)-FIND("[",T3244))</f>
        <v>-123.11500743975184, 49.255460089544634]}</v>
      </c>
      <c r="V3244" t="str">
        <f>LEFT(U3244,FIND(",",U3244)-1)</f>
        <v>-123.11500743975184</v>
      </c>
      <c r="W3244" s="2">
        <f>VALUE(V3244)</f>
        <v>-123.115007439751</v>
      </c>
      <c r="X3244" t="str">
        <f>MID(U3244,FIND(" ",U3244)+1,FIND("]",U3244)-FIND(" ",U3244)-1)</f>
        <v>49.255460089544634</v>
      </c>
      <c r="Y3244" s="2">
        <f>VALUE(X3244)</f>
        <v>49.255460089544599</v>
      </c>
      <c r="Z3244" t="s">
        <v>794</v>
      </c>
      <c r="AA3244" t="s">
        <v>9310</v>
      </c>
      <c r="AB3244" t="s">
        <v>28162</v>
      </c>
      <c r="AC3244" t="str">
        <f>LEFT(AB3244,FIND(" ",AB3244)-1)</f>
        <v>3346</v>
      </c>
      <c r="AD3244" t="str">
        <f>MID(AB3244,FIND(" ",AB3244)+1,FIND(",",AB3244)-FIND(" ",AB3244)-1)</f>
        <v>Cambie St</v>
      </c>
    </row>
    <row r="3245" spans="1:30" hidden="1" x14ac:dyDescent="0.3">
      <c r="A3245" t="s">
        <v>21</v>
      </c>
      <c r="B3245">
        <f>IF(A3245="twin",2,1)</f>
        <v>2</v>
      </c>
      <c r="C3245" t="s">
        <v>22</v>
      </c>
      <c r="D3245" t="s">
        <v>45</v>
      </c>
      <c r="E3245" t="s">
        <v>22</v>
      </c>
      <c r="F3245" t="s">
        <v>45</v>
      </c>
      <c r="G3245" t="s">
        <v>22</v>
      </c>
      <c r="H3245" t="s">
        <v>45</v>
      </c>
      <c r="J3245" t="s">
        <v>24</v>
      </c>
      <c r="K3245" t="s">
        <v>32</v>
      </c>
      <c r="L3245" t="s">
        <v>26</v>
      </c>
      <c r="M3245" t="s">
        <v>32</v>
      </c>
      <c r="N3245" t="s">
        <v>26</v>
      </c>
      <c r="O3245" t="s">
        <v>32</v>
      </c>
      <c r="P3245" t="s">
        <v>26</v>
      </c>
      <c r="R3245" t="s">
        <v>27</v>
      </c>
      <c r="S3245" t="s">
        <v>9311</v>
      </c>
      <c r="T3245" t="s">
        <v>9312</v>
      </c>
      <c r="U3245" t="str">
        <f>RIGHT(T3245,LEN(T3245)-FIND("[",T3245))</f>
        <v>-123.11501711782056, 49.255242737421966]}</v>
      </c>
      <c r="V3245" t="str">
        <f>LEFT(U3245,FIND(",",U3245)-1)</f>
        <v>-123.11501711782056</v>
      </c>
      <c r="W3245" s="2">
        <f>VALUE(V3245)</f>
        <v>-123.11501711782</v>
      </c>
      <c r="X3245" t="str">
        <f>MID(U3245,FIND(" ",U3245)+1,FIND("]",U3245)-FIND(" ",U3245)-1)</f>
        <v>49.255242737421966</v>
      </c>
      <c r="Y3245" s="2">
        <f>VALUE(X3245)</f>
        <v>49.255242737421902</v>
      </c>
      <c r="Z3245" t="s">
        <v>794</v>
      </c>
      <c r="AA3245" t="s">
        <v>9313</v>
      </c>
      <c r="AB3245" t="s">
        <v>28163</v>
      </c>
      <c r="AC3245" t="str">
        <f>LEFT(AB3245,FIND(" ",AB3245)-1)</f>
        <v>3364</v>
      </c>
      <c r="AD3245" t="str">
        <f>MID(AB3245,FIND(" ",AB3245)+1,FIND(",",AB3245)-FIND(" ",AB3245)-1)</f>
        <v>Cambie St</v>
      </c>
    </row>
    <row r="3246" spans="1:30" hidden="1" x14ac:dyDescent="0.3">
      <c r="A3246" t="s">
        <v>21</v>
      </c>
      <c r="B3246">
        <f>IF(A3246="twin",2,1)</f>
        <v>2</v>
      </c>
      <c r="C3246" t="s">
        <v>22</v>
      </c>
      <c r="D3246" t="s">
        <v>45</v>
      </c>
      <c r="E3246" t="s">
        <v>22</v>
      </c>
      <c r="F3246" t="s">
        <v>45</v>
      </c>
      <c r="G3246" t="s">
        <v>22</v>
      </c>
      <c r="H3246" t="s">
        <v>45</v>
      </c>
      <c r="J3246" t="s">
        <v>24</v>
      </c>
      <c r="K3246" t="s">
        <v>32</v>
      </c>
      <c r="L3246" t="s">
        <v>26</v>
      </c>
      <c r="M3246" t="s">
        <v>32</v>
      </c>
      <c r="N3246" t="s">
        <v>26</v>
      </c>
      <c r="O3246" t="s">
        <v>32</v>
      </c>
      <c r="P3246" t="s">
        <v>26</v>
      </c>
      <c r="R3246" t="s">
        <v>27</v>
      </c>
      <c r="S3246" t="s">
        <v>9314</v>
      </c>
      <c r="T3246" t="s">
        <v>9315</v>
      </c>
      <c r="U3246" t="str">
        <f>RIGHT(T3246,LEN(T3246)-FIND("[",T3246))</f>
        <v>-123.11525453505692, 49.255593233417734]}</v>
      </c>
      <c r="V3246" t="str">
        <f>LEFT(U3246,FIND(",",U3246)-1)</f>
        <v>-123.11525453505692</v>
      </c>
      <c r="W3246" s="2">
        <f>VALUE(V3246)</f>
        <v>-123.115254535056</v>
      </c>
      <c r="X3246" t="str">
        <f>MID(U3246,FIND(" ",U3246)+1,FIND("]",U3246)-FIND(" ",U3246)-1)</f>
        <v>49.255593233417734</v>
      </c>
      <c r="Y3246" s="2">
        <f>VALUE(X3246)</f>
        <v>49.255593233417699</v>
      </c>
      <c r="Z3246" t="s">
        <v>1091</v>
      </c>
      <c r="AA3246" t="s">
        <v>9316</v>
      </c>
      <c r="AB3246" t="s">
        <v>28164</v>
      </c>
      <c r="AC3246" t="str">
        <f>LEFT(AB3246,FIND(" ",AB3246)-1)</f>
        <v>3347</v>
      </c>
      <c r="AD3246" t="str">
        <f>MID(AB3246,FIND(" ",AB3246)+1,FIND(",",AB3246)-FIND(" ",AB3246)-1)</f>
        <v>Cambie St</v>
      </c>
    </row>
    <row r="3247" spans="1:30" hidden="1" x14ac:dyDescent="0.3">
      <c r="A3247" t="s">
        <v>21</v>
      </c>
      <c r="B3247">
        <f>IF(A3247="twin",2,1)</f>
        <v>2</v>
      </c>
      <c r="C3247" t="s">
        <v>22</v>
      </c>
      <c r="D3247" t="s">
        <v>23</v>
      </c>
      <c r="E3247" t="s">
        <v>22</v>
      </c>
      <c r="F3247" t="s">
        <v>23</v>
      </c>
      <c r="G3247" t="s">
        <v>22</v>
      </c>
      <c r="H3247" t="s">
        <v>23</v>
      </c>
      <c r="J3247" t="s">
        <v>24</v>
      </c>
      <c r="K3247" t="s">
        <v>25</v>
      </c>
      <c r="L3247" t="s">
        <v>26</v>
      </c>
      <c r="M3247" t="s">
        <v>25</v>
      </c>
      <c r="N3247" t="s">
        <v>26</v>
      </c>
      <c r="O3247" t="s">
        <v>25</v>
      </c>
      <c r="P3247" t="s">
        <v>26</v>
      </c>
      <c r="R3247" t="s">
        <v>27</v>
      </c>
      <c r="S3247" t="s">
        <v>9317</v>
      </c>
      <c r="T3247" t="s">
        <v>9318</v>
      </c>
      <c r="U3247" t="str">
        <f>RIGHT(T3247,LEN(T3247)-FIND("[",T3247))</f>
        <v>-123.12544846360831, 49.27675857246912]}</v>
      </c>
      <c r="V3247" t="str">
        <f>LEFT(U3247,FIND(",",U3247)-1)</f>
        <v>-123.12544846360831</v>
      </c>
      <c r="W3247" s="2">
        <f>VALUE(V3247)</f>
        <v>-123.125448463608</v>
      </c>
      <c r="X3247" t="str">
        <f>MID(U3247,FIND(" ",U3247)+1,FIND("]",U3247)-FIND(" ",U3247)-1)</f>
        <v>49.27675857246912</v>
      </c>
      <c r="Y3247" s="2">
        <f>VALUE(X3247)</f>
        <v>49.276758572469099</v>
      </c>
      <c r="Z3247" t="s">
        <v>30</v>
      </c>
      <c r="AA3247" t="s">
        <v>9319</v>
      </c>
      <c r="AB3247" t="s">
        <v>28165</v>
      </c>
      <c r="AC3247" t="str">
        <f>LEFT(AB3247,FIND(" ",AB3247)-1)</f>
        <v>625</v>
      </c>
      <c r="AD3247" t="str">
        <f>MID(AB3247,FIND(" ",AB3247)+1,FIND(",",AB3247)-FIND(" ",AB3247)-1)</f>
        <v>Davie St</v>
      </c>
    </row>
    <row r="3248" spans="1:30" hidden="1" x14ac:dyDescent="0.3">
      <c r="A3248" t="s">
        <v>21</v>
      </c>
      <c r="B3248">
        <f>IF(A3248="twin",2,1)</f>
        <v>2</v>
      </c>
      <c r="C3248" t="s">
        <v>45</v>
      </c>
      <c r="D3248" t="s">
        <v>52</v>
      </c>
      <c r="E3248" t="s">
        <v>45</v>
      </c>
      <c r="F3248" t="s">
        <v>52</v>
      </c>
      <c r="G3248" t="s">
        <v>45</v>
      </c>
      <c r="H3248" t="s">
        <v>52</v>
      </c>
      <c r="J3248" t="s">
        <v>24</v>
      </c>
      <c r="K3248" t="s">
        <v>32</v>
      </c>
      <c r="L3248" t="s">
        <v>26</v>
      </c>
      <c r="M3248" t="s">
        <v>32</v>
      </c>
      <c r="N3248" t="s">
        <v>26</v>
      </c>
      <c r="O3248" t="s">
        <v>32</v>
      </c>
      <c r="P3248" t="s">
        <v>26</v>
      </c>
      <c r="R3248" t="s">
        <v>27</v>
      </c>
      <c r="S3248" t="s">
        <v>9320</v>
      </c>
      <c r="T3248" t="s">
        <v>9321</v>
      </c>
      <c r="U3248" t="str">
        <f>RIGHT(T3248,LEN(T3248)-FIND("[",T3248))</f>
        <v>-123.10494973316972, 49.283667877751256]}</v>
      </c>
      <c r="V3248" t="str">
        <f>LEFT(U3248,FIND(",",U3248)-1)</f>
        <v>-123.10494973316972</v>
      </c>
      <c r="W3248" s="2">
        <f>VALUE(V3248)</f>
        <v>-123.10494973316899</v>
      </c>
      <c r="X3248" t="str">
        <f>MID(U3248,FIND(" ",U3248)+1,FIND("]",U3248)-FIND(" ",U3248)-1)</f>
        <v>49.283667877751256</v>
      </c>
      <c r="Y3248" s="2">
        <f>VALUE(X3248)</f>
        <v>49.283667877751199</v>
      </c>
      <c r="Z3248" t="s">
        <v>30</v>
      </c>
      <c r="AA3248" t="s">
        <v>9322</v>
      </c>
      <c r="AB3248" t="s">
        <v>28166</v>
      </c>
      <c r="AC3248" t="str">
        <f>LEFT(AB3248,FIND(" ",AB3248)-1)</f>
        <v>45</v>
      </c>
      <c r="AD3248" t="str">
        <f>MID(AB3248,FIND(" ",AB3248)+1,FIND(",",AB3248)-FIND(" ",AB3248)-1)</f>
        <v>Water St</v>
      </c>
    </row>
    <row r="3249" spans="1:30" hidden="1" x14ac:dyDescent="0.3">
      <c r="A3249" t="s">
        <v>21</v>
      </c>
      <c r="B3249">
        <f>IF(A3249="twin",2,1)</f>
        <v>2</v>
      </c>
      <c r="C3249" t="s">
        <v>45</v>
      </c>
      <c r="D3249" t="s">
        <v>52</v>
      </c>
      <c r="E3249" t="s">
        <v>45</v>
      </c>
      <c r="F3249" t="s">
        <v>52</v>
      </c>
      <c r="G3249" t="s">
        <v>45</v>
      </c>
      <c r="H3249" t="s">
        <v>52</v>
      </c>
      <c r="J3249" t="s">
        <v>24</v>
      </c>
      <c r="K3249" t="s">
        <v>32</v>
      </c>
      <c r="L3249" t="s">
        <v>26</v>
      </c>
      <c r="M3249" t="s">
        <v>32</v>
      </c>
      <c r="N3249" t="s">
        <v>26</v>
      </c>
      <c r="O3249" t="s">
        <v>32</v>
      </c>
      <c r="P3249" t="s">
        <v>26</v>
      </c>
      <c r="R3249" t="s">
        <v>27</v>
      </c>
      <c r="S3249" t="s">
        <v>9323</v>
      </c>
      <c r="T3249" t="s">
        <v>9324</v>
      </c>
      <c r="U3249" t="str">
        <f>RIGHT(T3249,LEN(T3249)-FIND("[",T3249))</f>
        <v>-123.10529223287026, 49.2837241458202]}</v>
      </c>
      <c r="V3249" t="str">
        <f>LEFT(U3249,FIND(",",U3249)-1)</f>
        <v>-123.10529223287026</v>
      </c>
      <c r="W3249" s="2">
        <f>VALUE(V3249)</f>
        <v>-123.10529223287</v>
      </c>
      <c r="X3249" t="str">
        <f>MID(U3249,FIND(" ",U3249)+1,FIND("]",U3249)-FIND(" ",U3249)-1)</f>
        <v>49.2837241458202</v>
      </c>
      <c r="Y3249" s="2">
        <f>VALUE(X3249)</f>
        <v>49.283724145820202</v>
      </c>
      <c r="Z3249" t="s">
        <v>30</v>
      </c>
      <c r="AA3249" t="s">
        <v>9325</v>
      </c>
      <c r="AB3249" t="s">
        <v>28167</v>
      </c>
      <c r="AC3249" t="str">
        <f>LEFT(AB3249,FIND(" ",AB3249)-1)</f>
        <v>53</v>
      </c>
      <c r="AD3249" t="str">
        <f>MID(AB3249,FIND(" ",AB3249)+1,FIND(",",AB3249)-FIND(" ",AB3249)-1)</f>
        <v>Water St</v>
      </c>
    </row>
    <row r="3250" spans="1:30" hidden="1" x14ac:dyDescent="0.3">
      <c r="A3250" t="s">
        <v>63</v>
      </c>
      <c r="B3250">
        <f>IF(A3250="twin",2,1)</f>
        <v>1</v>
      </c>
      <c r="C3250" t="s">
        <v>52</v>
      </c>
      <c r="D3250" t="s">
        <v>52</v>
      </c>
      <c r="E3250" t="s">
        <v>52</v>
      </c>
      <c r="F3250" t="s">
        <v>52</v>
      </c>
      <c r="G3250" t="s">
        <v>52</v>
      </c>
      <c r="H3250" t="s">
        <v>52</v>
      </c>
      <c r="J3250" t="s">
        <v>24</v>
      </c>
      <c r="K3250" t="s">
        <v>32</v>
      </c>
      <c r="L3250" t="s">
        <v>26</v>
      </c>
      <c r="M3250" t="s">
        <v>32</v>
      </c>
      <c r="N3250" t="s">
        <v>26</v>
      </c>
      <c r="O3250" t="s">
        <v>32</v>
      </c>
      <c r="P3250" t="s">
        <v>26</v>
      </c>
      <c r="R3250" t="s">
        <v>27</v>
      </c>
      <c r="S3250" t="s">
        <v>9326</v>
      </c>
      <c r="T3250" t="s">
        <v>9327</v>
      </c>
      <c r="U3250" t="str">
        <f>RIGHT(T3250,LEN(T3250)-FIND("[",T3250))</f>
        <v>-123.10794093907299, 49.28307657699604]}</v>
      </c>
      <c r="V3250" t="str">
        <f>LEFT(U3250,FIND(",",U3250)-1)</f>
        <v>-123.10794093907299</v>
      </c>
      <c r="W3250" s="2">
        <f>VALUE(V3250)</f>
        <v>-123.10794093907199</v>
      </c>
      <c r="X3250" t="str">
        <f>MID(U3250,FIND(" ",U3250)+1,FIND("]",U3250)-FIND(" ",U3250)-1)</f>
        <v>49.28307657699604</v>
      </c>
      <c r="Y3250" s="2">
        <f>VALUE(X3250)</f>
        <v>49.283076576996002</v>
      </c>
      <c r="Z3250" t="s">
        <v>30</v>
      </c>
      <c r="AA3250" t="s">
        <v>9328</v>
      </c>
      <c r="AB3250" t="s">
        <v>28168</v>
      </c>
      <c r="AC3250" t="str">
        <f>LEFT(AB3250,FIND(" ",AB3250)-1)</f>
        <v>128</v>
      </c>
      <c r="AD3250" t="str">
        <f>MID(AB3250,FIND(" ",AB3250)+1,FIND(",",AB3250)-FIND(" ",AB3250)-1)</f>
        <v>W Cordova St</v>
      </c>
    </row>
    <row r="3251" spans="1:30" hidden="1" x14ac:dyDescent="0.3">
      <c r="A3251" t="s">
        <v>21</v>
      </c>
      <c r="B3251">
        <f>IF(A3251="twin",2,1)</f>
        <v>2</v>
      </c>
      <c r="C3251" t="s">
        <v>22</v>
      </c>
      <c r="D3251" t="s">
        <v>22</v>
      </c>
      <c r="E3251" t="s">
        <v>22</v>
      </c>
      <c r="F3251" t="s">
        <v>22</v>
      </c>
      <c r="G3251" t="s">
        <v>22</v>
      </c>
      <c r="H3251" t="s">
        <v>22</v>
      </c>
      <c r="J3251" t="s">
        <v>24</v>
      </c>
      <c r="K3251" t="s">
        <v>25</v>
      </c>
      <c r="L3251" t="s">
        <v>26</v>
      </c>
      <c r="M3251" t="s">
        <v>25</v>
      </c>
      <c r="N3251" t="s">
        <v>26</v>
      </c>
      <c r="O3251" t="s">
        <v>25</v>
      </c>
      <c r="P3251" t="s">
        <v>26</v>
      </c>
      <c r="R3251" t="s">
        <v>27</v>
      </c>
      <c r="S3251" t="s">
        <v>9329</v>
      </c>
      <c r="T3251" t="s">
        <v>9330</v>
      </c>
      <c r="U3251" t="str">
        <f>RIGHT(T3251,LEN(T3251)-FIND("[",T3251))</f>
        <v>-123.13794130945888, 49.27997983883212]}</v>
      </c>
      <c r="V3251" t="str">
        <f>LEFT(U3251,FIND(",",U3251)-1)</f>
        <v>-123.13794130945888</v>
      </c>
      <c r="W3251" s="2">
        <f>VALUE(V3251)</f>
        <v>-123.137941309458</v>
      </c>
      <c r="X3251" t="str">
        <f>MID(U3251,FIND(" ",U3251)+1,FIND("]",U3251)-FIND(" ",U3251)-1)</f>
        <v>49.27997983883212</v>
      </c>
      <c r="Y3251" s="2">
        <f>VALUE(X3251)</f>
        <v>49.279979838832098</v>
      </c>
      <c r="Z3251" t="s">
        <v>84</v>
      </c>
      <c r="AA3251" t="s">
        <v>9331</v>
      </c>
      <c r="AB3251" t="s">
        <v>28169</v>
      </c>
      <c r="AC3251" t="str">
        <f>LEFT(AB3251,FIND(" ",AB3251)-1)</f>
        <v>1265</v>
      </c>
      <c r="AD3251" t="str">
        <f>MID(AB3251,FIND(" ",AB3251)+1,FIND(",",AB3251)-FIND(" ",AB3251)-1)</f>
        <v>Beach Ave</v>
      </c>
    </row>
    <row r="3252" spans="1:30" hidden="1" x14ac:dyDescent="0.3">
      <c r="A3252" t="s">
        <v>21</v>
      </c>
      <c r="B3252">
        <f>IF(A3252="twin",2,1)</f>
        <v>2</v>
      </c>
      <c r="C3252" t="s">
        <v>22</v>
      </c>
      <c r="D3252" t="s">
        <v>22</v>
      </c>
      <c r="E3252" t="s">
        <v>22</v>
      </c>
      <c r="F3252" t="s">
        <v>22</v>
      </c>
      <c r="G3252" t="s">
        <v>22</v>
      </c>
      <c r="H3252" t="s">
        <v>22</v>
      </c>
      <c r="J3252" t="s">
        <v>24</v>
      </c>
      <c r="K3252" t="s">
        <v>25</v>
      </c>
      <c r="L3252" t="s">
        <v>26</v>
      </c>
      <c r="M3252" t="s">
        <v>25</v>
      </c>
      <c r="N3252" t="s">
        <v>26</v>
      </c>
      <c r="O3252" t="s">
        <v>25</v>
      </c>
      <c r="P3252" t="s">
        <v>26</v>
      </c>
      <c r="R3252" t="s">
        <v>27</v>
      </c>
      <c r="S3252" t="s">
        <v>9332</v>
      </c>
      <c r="T3252" t="s">
        <v>9333</v>
      </c>
      <c r="U3252" t="str">
        <f>RIGHT(T3252,LEN(T3252)-FIND("[",T3252))</f>
        <v>-123.13803484275026, 49.28007260238956]}</v>
      </c>
      <c r="V3252" t="str">
        <f>LEFT(U3252,FIND(",",U3252)-1)</f>
        <v>-123.13803484275026</v>
      </c>
      <c r="W3252" s="2">
        <f>VALUE(V3252)</f>
        <v>-123.13803484275</v>
      </c>
      <c r="X3252" t="str">
        <f>MID(U3252,FIND(" ",U3252)+1,FIND("]",U3252)-FIND(" ",U3252)-1)</f>
        <v>49.28007260238956</v>
      </c>
      <c r="Y3252" s="2">
        <f>VALUE(X3252)</f>
        <v>49.280072602389502</v>
      </c>
      <c r="Z3252" t="s">
        <v>84</v>
      </c>
      <c r="AA3252" t="s">
        <v>9334</v>
      </c>
      <c r="AB3252" t="s">
        <v>28169</v>
      </c>
      <c r="AC3252" t="str">
        <f>LEFT(AB3252,FIND(" ",AB3252)-1)</f>
        <v>1265</v>
      </c>
      <c r="AD3252" t="str">
        <f>MID(AB3252,FIND(" ",AB3252)+1,FIND(",",AB3252)-FIND(" ",AB3252)-1)</f>
        <v>Beach Ave</v>
      </c>
    </row>
    <row r="3253" spans="1:30" hidden="1" x14ac:dyDescent="0.3">
      <c r="A3253" t="s">
        <v>21</v>
      </c>
      <c r="B3253">
        <f>IF(A3253="twin",2,1)</f>
        <v>2</v>
      </c>
      <c r="C3253" t="s">
        <v>22</v>
      </c>
      <c r="D3253" t="s">
        <v>22</v>
      </c>
      <c r="E3253" t="s">
        <v>22</v>
      </c>
      <c r="F3253" t="s">
        <v>22</v>
      </c>
      <c r="G3253" t="s">
        <v>22</v>
      </c>
      <c r="H3253" t="s">
        <v>22</v>
      </c>
      <c r="J3253" t="s">
        <v>24</v>
      </c>
      <c r="K3253" t="s">
        <v>25</v>
      </c>
      <c r="L3253" t="s">
        <v>26</v>
      </c>
      <c r="M3253" t="s">
        <v>25</v>
      </c>
      <c r="N3253" t="s">
        <v>26</v>
      </c>
      <c r="O3253" t="s">
        <v>25</v>
      </c>
      <c r="P3253" t="s">
        <v>26</v>
      </c>
      <c r="R3253" t="s">
        <v>27</v>
      </c>
      <c r="S3253" t="s">
        <v>9335</v>
      </c>
      <c r="T3253" t="s">
        <v>9336</v>
      </c>
      <c r="U3253" t="str">
        <f>RIGHT(T3253,LEN(T3253)-FIND("[",T3253))</f>
        <v>-123.16460283447361, 49.26361552339258]}</v>
      </c>
      <c r="V3253" t="str">
        <f>LEFT(U3253,FIND(",",U3253)-1)</f>
        <v>-123.16460283447361</v>
      </c>
      <c r="W3253" s="2">
        <f>VALUE(V3253)</f>
        <v>-123.164602834473</v>
      </c>
      <c r="X3253" t="str">
        <f>MID(U3253,FIND(" ",U3253)+1,FIND("]",U3253)-FIND(" ",U3253)-1)</f>
        <v>49.26361552339258</v>
      </c>
      <c r="Y3253" s="2">
        <f>VALUE(X3253)</f>
        <v>49.263615523392502</v>
      </c>
      <c r="Z3253" t="s">
        <v>79</v>
      </c>
      <c r="AA3253" t="s">
        <v>9337</v>
      </c>
      <c r="AB3253" t="s">
        <v>27242</v>
      </c>
      <c r="AC3253" t="str">
        <f>LEFT(AB3253,FIND(" ",AB3253)-1)</f>
        <v>2592</v>
      </c>
      <c r="AD3253" t="str">
        <f>MID(AB3253,FIND(" ",AB3253)+1,FIND(",",AB3253)-FIND(" ",AB3253)-1)</f>
        <v>W Broadway</v>
      </c>
    </row>
    <row r="3254" spans="1:30" hidden="1" x14ac:dyDescent="0.3">
      <c r="A3254" t="s">
        <v>21</v>
      </c>
      <c r="B3254">
        <f>IF(A3254="twin",2,1)</f>
        <v>2</v>
      </c>
      <c r="C3254" t="s">
        <v>22</v>
      </c>
      <c r="D3254" t="s">
        <v>22</v>
      </c>
      <c r="E3254" t="s">
        <v>22</v>
      </c>
      <c r="F3254" t="s">
        <v>22</v>
      </c>
      <c r="G3254" t="s">
        <v>22</v>
      </c>
      <c r="H3254" t="s">
        <v>22</v>
      </c>
      <c r="J3254" t="s">
        <v>24</v>
      </c>
      <c r="K3254" t="s">
        <v>32</v>
      </c>
      <c r="L3254" t="s">
        <v>26</v>
      </c>
      <c r="M3254" t="s">
        <v>32</v>
      </c>
      <c r="N3254" t="s">
        <v>26</v>
      </c>
      <c r="O3254" t="s">
        <v>32</v>
      </c>
      <c r="P3254" t="s">
        <v>26</v>
      </c>
      <c r="R3254" t="s">
        <v>27</v>
      </c>
      <c r="S3254" t="s">
        <v>9338</v>
      </c>
      <c r="T3254" t="s">
        <v>9339</v>
      </c>
      <c r="U3254" t="str">
        <f>RIGHT(T3254,LEN(T3254)-FIND("[",T3254))</f>
        <v>-123.15339374470238, 49.26189893885421]}</v>
      </c>
      <c r="V3254" t="str">
        <f>LEFT(U3254,FIND(",",U3254)-1)</f>
        <v>-123.15339374470238</v>
      </c>
      <c r="W3254" s="2">
        <f>VALUE(V3254)</f>
        <v>-123.153393744702</v>
      </c>
      <c r="X3254" t="str">
        <f>MID(U3254,FIND(" ",U3254)+1,FIND("]",U3254)-FIND(" ",U3254)-1)</f>
        <v>49.26189893885421</v>
      </c>
      <c r="Y3254" s="2">
        <f>VALUE(X3254)</f>
        <v>49.261898938854202</v>
      </c>
      <c r="Z3254" t="s">
        <v>79</v>
      </c>
      <c r="AA3254" t="s">
        <v>9340</v>
      </c>
      <c r="AB3254" t="s">
        <v>28170</v>
      </c>
      <c r="AC3254" t="str">
        <f>LEFT(AB3254,FIND(" ",AB3254)-1)</f>
        <v>2111</v>
      </c>
      <c r="AD3254" t="str">
        <f>MID(AB3254,FIND(" ",AB3254)+1,FIND(",",AB3254)-FIND(" ",AB3254)-1)</f>
        <v>W 11th Ave #404</v>
      </c>
    </row>
    <row r="3255" spans="1:30" hidden="1" x14ac:dyDescent="0.3">
      <c r="A3255" t="s">
        <v>129</v>
      </c>
      <c r="B3255">
        <f>IF(A3255="twin",2,1)</f>
        <v>1</v>
      </c>
      <c r="C3255" t="s">
        <v>139</v>
      </c>
      <c r="D3255" t="s">
        <v>45</v>
      </c>
      <c r="E3255" t="s">
        <v>139</v>
      </c>
      <c r="F3255" t="s">
        <v>45</v>
      </c>
      <c r="G3255" t="s">
        <v>139</v>
      </c>
      <c r="H3255" t="s">
        <v>45</v>
      </c>
      <c r="I3255" t="s">
        <v>139</v>
      </c>
      <c r="J3255" t="s">
        <v>24</v>
      </c>
      <c r="K3255" t="s">
        <v>130</v>
      </c>
      <c r="L3255" t="s">
        <v>130</v>
      </c>
      <c r="M3255" t="s">
        <v>130</v>
      </c>
      <c r="N3255" t="s">
        <v>130</v>
      </c>
      <c r="O3255" t="s">
        <v>130</v>
      </c>
      <c r="P3255" t="s">
        <v>130</v>
      </c>
      <c r="Q3255" t="s">
        <v>130</v>
      </c>
      <c r="R3255" t="s">
        <v>27</v>
      </c>
      <c r="S3255" t="s">
        <v>9341</v>
      </c>
      <c r="T3255" t="s">
        <v>9342</v>
      </c>
      <c r="U3255" t="str">
        <f>RIGHT(T3255,LEN(T3255)-FIND("[",T3255))</f>
        <v>-123.1045373311218, 49.28244859573142]}</v>
      </c>
      <c r="V3255" t="str">
        <f>LEFT(U3255,FIND(",",U3255)-1)</f>
        <v>-123.1045373311218</v>
      </c>
      <c r="W3255" s="2">
        <f>VALUE(V3255)</f>
        <v>-123.10453733112099</v>
      </c>
      <c r="X3255" t="str">
        <f>MID(U3255,FIND(" ",U3255)+1,FIND("]",U3255)-FIND(" ",U3255)-1)</f>
        <v>49.28244859573142</v>
      </c>
      <c r="Y3255" s="2">
        <f>VALUE(X3255)</f>
        <v>49.282448595731402</v>
      </c>
      <c r="Z3255" t="s">
        <v>30</v>
      </c>
      <c r="AA3255" t="s">
        <v>9343</v>
      </c>
      <c r="AB3255" t="s">
        <v>28171</v>
      </c>
      <c r="AC3255" t="str">
        <f>LEFT(AB3255,FIND(" ",AB3255)-1)</f>
        <v>8</v>
      </c>
      <c r="AD3255" t="str">
        <f>MID(AB3255,FIND(" ",AB3255)+1,FIND(",",AB3255)-FIND(" ",AB3255)-1)</f>
        <v>W Cordova St</v>
      </c>
    </row>
    <row r="3256" spans="1:30" hidden="1" x14ac:dyDescent="0.3">
      <c r="A3256" t="s">
        <v>21</v>
      </c>
      <c r="B3256">
        <f>IF(A3256="twin",2,1)</f>
        <v>2</v>
      </c>
      <c r="C3256" t="s">
        <v>45</v>
      </c>
      <c r="D3256" t="s">
        <v>45</v>
      </c>
      <c r="E3256" t="s">
        <v>45</v>
      </c>
      <c r="F3256" t="s">
        <v>45</v>
      </c>
      <c r="G3256" t="s">
        <v>45</v>
      </c>
      <c r="H3256" t="s">
        <v>45</v>
      </c>
      <c r="J3256" t="s">
        <v>24</v>
      </c>
      <c r="K3256" t="s">
        <v>32</v>
      </c>
      <c r="L3256" t="s">
        <v>26</v>
      </c>
      <c r="M3256" t="s">
        <v>32</v>
      </c>
      <c r="N3256" t="s">
        <v>26</v>
      </c>
      <c r="O3256" t="s">
        <v>32</v>
      </c>
      <c r="P3256" t="s">
        <v>26</v>
      </c>
      <c r="R3256" t="s">
        <v>27</v>
      </c>
      <c r="S3256" t="s">
        <v>9344</v>
      </c>
      <c r="T3256" t="s">
        <v>8082</v>
      </c>
      <c r="U3256" t="str">
        <f>RIGHT(T3256,LEN(T3256)-FIND("[",T3256))</f>
        <v>-123.15579099990163, 49.23736575585322]}</v>
      </c>
      <c r="V3256" t="str">
        <f>LEFT(U3256,FIND(",",U3256)-1)</f>
        <v>-123.15579099990163</v>
      </c>
      <c r="W3256" s="2">
        <f>VALUE(V3256)</f>
        <v>-123.155790999901</v>
      </c>
      <c r="X3256" t="str">
        <f>MID(U3256,FIND(" ",U3256)+1,FIND("]",U3256)-FIND(" ",U3256)-1)</f>
        <v>49.23736575585322</v>
      </c>
      <c r="Y3256" s="2">
        <f>VALUE(X3256)</f>
        <v>49.237365755853197</v>
      </c>
      <c r="Z3256" t="s">
        <v>298</v>
      </c>
      <c r="AA3256" t="s">
        <v>9345</v>
      </c>
      <c r="AB3256" t="s">
        <v>27915</v>
      </c>
      <c r="AC3256" t="str">
        <f>LEFT(AB3256,FIND(" ",AB3256)-1)</f>
        <v>2011</v>
      </c>
      <c r="AD3256" t="str">
        <f>MID(AB3256,FIND(" ",AB3256)+1,FIND(",",AB3256)-FIND(" ",AB3256)-1)</f>
        <v>W 38th Ave</v>
      </c>
    </row>
    <row r="3257" spans="1:30" hidden="1" x14ac:dyDescent="0.3">
      <c r="A3257" t="s">
        <v>21</v>
      </c>
      <c r="B3257">
        <f>IF(A3257="twin",2,1)</f>
        <v>2</v>
      </c>
      <c r="C3257" t="s">
        <v>45</v>
      </c>
      <c r="D3257" t="s">
        <v>45</v>
      </c>
      <c r="E3257" t="s">
        <v>45</v>
      </c>
      <c r="F3257" t="s">
        <v>45</v>
      </c>
      <c r="G3257" t="s">
        <v>45</v>
      </c>
      <c r="H3257" t="s">
        <v>45</v>
      </c>
      <c r="J3257" t="s">
        <v>24</v>
      </c>
      <c r="K3257" t="s">
        <v>32</v>
      </c>
      <c r="L3257" t="s">
        <v>26</v>
      </c>
      <c r="M3257" t="s">
        <v>32</v>
      </c>
      <c r="N3257" t="s">
        <v>26</v>
      </c>
      <c r="O3257" t="s">
        <v>32</v>
      </c>
      <c r="P3257" t="s">
        <v>26</v>
      </c>
      <c r="R3257" t="s">
        <v>27</v>
      </c>
      <c r="S3257" t="s">
        <v>9346</v>
      </c>
      <c r="T3257" t="s">
        <v>9347</v>
      </c>
      <c r="U3257" t="str">
        <f>RIGHT(T3257,LEN(T3257)-FIND("[",T3257))</f>
        <v>-123.15597119857452, 49.237367644579024]}</v>
      </c>
      <c r="V3257" t="str">
        <f>LEFT(U3257,FIND(",",U3257)-1)</f>
        <v>-123.15597119857452</v>
      </c>
      <c r="W3257" s="2">
        <f>VALUE(V3257)</f>
        <v>-123.15597119857399</v>
      </c>
      <c r="X3257" t="str">
        <f>MID(U3257,FIND(" ",U3257)+1,FIND("]",U3257)-FIND(" ",U3257)-1)</f>
        <v>49.237367644579024</v>
      </c>
      <c r="Y3257" s="2">
        <f>VALUE(X3257)</f>
        <v>49.237367644579003</v>
      </c>
      <c r="Z3257" t="s">
        <v>298</v>
      </c>
      <c r="AA3257" t="s">
        <v>9348</v>
      </c>
      <c r="AB3257" t="s">
        <v>28172</v>
      </c>
      <c r="AC3257" t="str">
        <f>LEFT(AB3257,FIND(" ",AB3257)-1)</f>
        <v>2115</v>
      </c>
      <c r="AD3257" t="str">
        <f>MID(AB3257,FIND(" ",AB3257)+1,FIND(",",AB3257)-FIND(" ",AB3257)-1)</f>
        <v>W 38th Ave</v>
      </c>
    </row>
    <row r="3258" spans="1:30" hidden="1" x14ac:dyDescent="0.3">
      <c r="A3258" t="s">
        <v>21</v>
      </c>
      <c r="B3258">
        <f>IF(A3258="twin",2,1)</f>
        <v>2</v>
      </c>
      <c r="C3258" t="s">
        <v>45</v>
      </c>
      <c r="D3258" t="s">
        <v>22</v>
      </c>
      <c r="E3258" t="s">
        <v>45</v>
      </c>
      <c r="F3258" t="s">
        <v>22</v>
      </c>
      <c r="G3258" t="s">
        <v>45</v>
      </c>
      <c r="H3258" t="s">
        <v>22</v>
      </c>
      <c r="J3258" t="s">
        <v>24</v>
      </c>
      <c r="K3258" t="s">
        <v>32</v>
      </c>
      <c r="L3258" t="s">
        <v>26</v>
      </c>
      <c r="M3258" t="s">
        <v>32</v>
      </c>
      <c r="N3258" t="s">
        <v>26</v>
      </c>
      <c r="O3258" t="s">
        <v>32</v>
      </c>
      <c r="P3258" t="s">
        <v>26</v>
      </c>
      <c r="R3258" t="s">
        <v>27</v>
      </c>
      <c r="S3258" t="s">
        <v>9349</v>
      </c>
      <c r="T3258" t="s">
        <v>9350</v>
      </c>
      <c r="U3258" t="str">
        <f>RIGHT(T3258,LEN(T3258)-FIND("[",T3258))</f>
        <v>-123.14538007672832, 49.264564622726496]}</v>
      </c>
      <c r="V3258" t="str">
        <f>LEFT(U3258,FIND(",",U3258)-1)</f>
        <v>-123.14538007672832</v>
      </c>
      <c r="W3258" s="2">
        <f>VALUE(V3258)</f>
        <v>-123.145380076728</v>
      </c>
      <c r="X3258" t="str">
        <f>MID(U3258,FIND(" ",U3258)+1,FIND("]",U3258)-FIND(" ",U3258)-1)</f>
        <v>49.264564622726496</v>
      </c>
      <c r="Y3258" s="2">
        <f>VALUE(X3258)</f>
        <v>49.264564622726397</v>
      </c>
      <c r="Z3258" t="s">
        <v>43</v>
      </c>
      <c r="AA3258" t="s">
        <v>9351</v>
      </c>
      <c r="AB3258" t="s">
        <v>28173</v>
      </c>
      <c r="AC3258" t="str">
        <f>LEFT(AB3258,FIND(" ",AB3258)-1)</f>
        <v>1788</v>
      </c>
      <c r="AD3258" t="str">
        <f>MID(AB3258,FIND(" ",AB3258)+1,FIND(",",AB3258)-FIND(" ",AB3258)-1)</f>
        <v>W 8th Ave</v>
      </c>
    </row>
    <row r="3259" spans="1:30" hidden="1" x14ac:dyDescent="0.3">
      <c r="A3259" t="s">
        <v>21</v>
      </c>
      <c r="B3259">
        <f>IF(A3259="twin",2,1)</f>
        <v>2</v>
      </c>
      <c r="C3259" t="s">
        <v>23</v>
      </c>
      <c r="D3259" t="s">
        <v>45</v>
      </c>
      <c r="E3259" t="s">
        <v>23</v>
      </c>
      <c r="F3259" t="s">
        <v>45</v>
      </c>
      <c r="G3259" t="s">
        <v>23</v>
      </c>
      <c r="H3259" t="s">
        <v>45</v>
      </c>
      <c r="J3259" t="s">
        <v>24</v>
      </c>
      <c r="K3259" t="s">
        <v>32</v>
      </c>
      <c r="L3259" t="s">
        <v>26</v>
      </c>
      <c r="M3259" t="s">
        <v>32</v>
      </c>
      <c r="N3259" t="s">
        <v>26</v>
      </c>
      <c r="O3259" t="s">
        <v>32</v>
      </c>
      <c r="P3259" t="s">
        <v>26</v>
      </c>
      <c r="R3259" t="s">
        <v>27</v>
      </c>
      <c r="S3259" t="s">
        <v>9352</v>
      </c>
      <c r="T3259" t="s">
        <v>9353</v>
      </c>
      <c r="U3259" t="str">
        <f>RIGHT(T3259,LEN(T3259)-FIND("[",T3259))</f>
        <v>-123.12433327198333, 49.28019877142509]}</v>
      </c>
      <c r="V3259" t="str">
        <f>LEFT(U3259,FIND(",",U3259)-1)</f>
        <v>-123.12433327198333</v>
      </c>
      <c r="W3259" s="2">
        <f>VALUE(V3259)</f>
        <v>-123.12433327198301</v>
      </c>
      <c r="X3259" t="str">
        <f>MID(U3259,FIND(" ",U3259)+1,FIND("]",U3259)-FIND(" ",U3259)-1)</f>
        <v>49.28019877142509</v>
      </c>
      <c r="Y3259" s="2">
        <f>VALUE(X3259)</f>
        <v>49.280198771424999</v>
      </c>
      <c r="Z3259" t="s">
        <v>30</v>
      </c>
      <c r="AA3259" t="s">
        <v>9354</v>
      </c>
      <c r="AB3259" t="s">
        <v>28174</v>
      </c>
      <c r="AC3259" t="str">
        <f>LEFT(AB3259,FIND(" ",AB3259)-1)</f>
        <v>808</v>
      </c>
      <c r="AD3259" t="str">
        <f>MID(AB3259,FIND(" ",AB3259)+1,FIND(",",AB3259)-FIND(" ",AB3259)-1)</f>
        <v>Nelson St</v>
      </c>
    </row>
    <row r="3260" spans="1:30" hidden="1" x14ac:dyDescent="0.3">
      <c r="A3260" t="s">
        <v>21</v>
      </c>
      <c r="B3260">
        <f>IF(A3260="twin",2,1)</f>
        <v>2</v>
      </c>
      <c r="C3260" t="s">
        <v>40</v>
      </c>
      <c r="D3260" t="s">
        <v>67</v>
      </c>
      <c r="E3260" t="s">
        <v>40</v>
      </c>
      <c r="F3260" t="s">
        <v>67</v>
      </c>
      <c r="G3260" t="s">
        <v>40</v>
      </c>
      <c r="H3260" t="s">
        <v>67</v>
      </c>
      <c r="J3260" t="s">
        <v>24</v>
      </c>
      <c r="K3260" t="s">
        <v>25</v>
      </c>
      <c r="L3260" t="s">
        <v>26</v>
      </c>
      <c r="M3260" t="s">
        <v>25</v>
      </c>
      <c r="N3260" t="s">
        <v>26</v>
      </c>
      <c r="O3260" t="s">
        <v>25</v>
      </c>
      <c r="P3260" t="s">
        <v>26</v>
      </c>
      <c r="R3260" t="s">
        <v>27</v>
      </c>
      <c r="S3260" t="s">
        <v>9355</v>
      </c>
      <c r="T3260" t="s">
        <v>1461</v>
      </c>
      <c r="U3260" t="str">
        <f>RIGHT(T3260,LEN(T3260)-FIND("[",T3260))</f>
        <v>-123.13807443639247, 49.28892562418367]}</v>
      </c>
      <c r="V3260" t="str">
        <f>LEFT(U3260,FIND(",",U3260)-1)</f>
        <v>-123.13807443639247</v>
      </c>
      <c r="W3260" s="2">
        <f>VALUE(V3260)</f>
        <v>-123.138074436392</v>
      </c>
      <c r="X3260" t="str">
        <f>MID(U3260,FIND(" ",U3260)+1,FIND("]",U3260)-FIND(" ",U3260)-1)</f>
        <v>49.28892562418367</v>
      </c>
      <c r="Y3260" s="2">
        <f>VALUE(X3260)</f>
        <v>49.288925624183598</v>
      </c>
      <c r="Z3260" t="s">
        <v>84</v>
      </c>
      <c r="AA3260" t="s">
        <v>9356</v>
      </c>
      <c r="AB3260" t="s">
        <v>26267</v>
      </c>
      <c r="AC3260" t="str">
        <f>LEFT(AB3260,FIND(" ",AB3260)-1)</f>
        <v>1030</v>
      </c>
      <c r="AD3260" t="str">
        <f>MID(AB3260,FIND(" ",AB3260)+1,FIND(",",AB3260)-FIND(" ",AB3260)-1)</f>
        <v>Denman St</v>
      </c>
    </row>
    <row r="3261" spans="1:30" hidden="1" x14ac:dyDescent="0.3">
      <c r="A3261" t="s">
        <v>21</v>
      </c>
      <c r="B3261">
        <f>IF(A3261="twin",2,1)</f>
        <v>2</v>
      </c>
      <c r="C3261" t="s">
        <v>23</v>
      </c>
      <c r="D3261" t="s">
        <v>23</v>
      </c>
      <c r="E3261" t="s">
        <v>23</v>
      </c>
      <c r="F3261" t="s">
        <v>23</v>
      </c>
      <c r="G3261" t="s">
        <v>23</v>
      </c>
      <c r="H3261" t="s">
        <v>23</v>
      </c>
      <c r="J3261" t="s">
        <v>24</v>
      </c>
      <c r="K3261" t="s">
        <v>32</v>
      </c>
      <c r="L3261" t="s">
        <v>26</v>
      </c>
      <c r="M3261" t="s">
        <v>32</v>
      </c>
      <c r="N3261" t="s">
        <v>26</v>
      </c>
      <c r="O3261" t="s">
        <v>32</v>
      </c>
      <c r="P3261" t="s">
        <v>26</v>
      </c>
      <c r="R3261" t="s">
        <v>27</v>
      </c>
      <c r="S3261" t="s">
        <v>9357</v>
      </c>
      <c r="T3261" t="s">
        <v>9358</v>
      </c>
      <c r="U3261" t="str">
        <f>RIGHT(T3261,LEN(T3261)-FIND("[",T3261))</f>
        <v>-123.12184618039936, 49.27649589985577]}</v>
      </c>
      <c r="V3261" t="str">
        <f>LEFT(U3261,FIND(",",U3261)-1)</f>
        <v>-123.12184618039936</v>
      </c>
      <c r="W3261" s="2">
        <f>VALUE(V3261)</f>
        <v>-123.121846180399</v>
      </c>
      <c r="X3261" t="str">
        <f>MID(U3261,FIND(" ",U3261)+1,FIND("]",U3261)-FIND(" ",U3261)-1)</f>
        <v>49.27649589985577</v>
      </c>
      <c r="Y3261" s="2">
        <f>VALUE(X3261)</f>
        <v>49.276495899855703</v>
      </c>
      <c r="Z3261" t="s">
        <v>30</v>
      </c>
      <c r="AA3261" t="s">
        <v>9359</v>
      </c>
      <c r="AB3261" t="s">
        <v>28175</v>
      </c>
      <c r="AC3261" t="str">
        <f>LEFT(AB3261,FIND(" ",AB3261)-1)</f>
        <v>1095</v>
      </c>
      <c r="AD3261" t="str">
        <f>MID(AB3261,FIND(" ",AB3261)+1,FIND(",",AB3261)-FIND(" ",AB3261)-1)</f>
        <v>Homer St</v>
      </c>
    </row>
    <row r="3262" spans="1:30" hidden="1" x14ac:dyDescent="0.3">
      <c r="A3262" t="s">
        <v>21</v>
      </c>
      <c r="B3262">
        <f>IF(A3262="twin",2,1)</f>
        <v>2</v>
      </c>
      <c r="C3262" t="s">
        <v>23</v>
      </c>
      <c r="D3262" t="s">
        <v>23</v>
      </c>
      <c r="E3262" t="s">
        <v>23</v>
      </c>
      <c r="F3262" t="s">
        <v>23</v>
      </c>
      <c r="G3262" t="s">
        <v>23</v>
      </c>
      <c r="H3262" t="s">
        <v>23</v>
      </c>
      <c r="J3262" t="s">
        <v>24</v>
      </c>
      <c r="K3262" t="s">
        <v>32</v>
      </c>
      <c r="L3262" t="s">
        <v>26</v>
      </c>
      <c r="M3262" t="s">
        <v>32</v>
      </c>
      <c r="N3262" t="s">
        <v>26</v>
      </c>
      <c r="O3262" t="s">
        <v>32</v>
      </c>
      <c r="P3262" t="s">
        <v>26</v>
      </c>
      <c r="R3262" t="s">
        <v>27</v>
      </c>
      <c r="S3262" t="s">
        <v>9360</v>
      </c>
      <c r="T3262" t="s">
        <v>9361</v>
      </c>
      <c r="U3262" t="str">
        <f>RIGHT(T3262,LEN(T3262)-FIND("[",T3262))</f>
        <v>-123.12220149407784, 49.2767261252287]}</v>
      </c>
      <c r="V3262" t="str">
        <f>LEFT(U3262,FIND(",",U3262)-1)</f>
        <v>-123.12220149407784</v>
      </c>
      <c r="W3262" s="2">
        <f>VALUE(V3262)</f>
        <v>-123.122201494077</v>
      </c>
      <c r="X3262" t="str">
        <f>MID(U3262,FIND(" ",U3262)+1,FIND("]",U3262)-FIND(" ",U3262)-1)</f>
        <v>49.2767261252287</v>
      </c>
      <c r="Y3262" s="2">
        <f>VALUE(X3262)</f>
        <v>49.276726125228699</v>
      </c>
      <c r="Z3262" t="s">
        <v>30</v>
      </c>
      <c r="AA3262" t="s">
        <v>9362</v>
      </c>
      <c r="AB3262" t="s">
        <v>28176</v>
      </c>
      <c r="AC3262" t="str">
        <f>LEFT(AB3262,FIND(" ",AB3262)-1)</f>
        <v>435</v>
      </c>
      <c r="AD3262" t="str">
        <f>MID(AB3262,FIND(" ",AB3262)+1,FIND(",",AB3262)-FIND(" ",AB3262)-1)</f>
        <v>Helmcken St</v>
      </c>
    </row>
    <row r="3263" spans="1:30" hidden="1" x14ac:dyDescent="0.3">
      <c r="A3263" t="s">
        <v>21</v>
      </c>
      <c r="B3263">
        <f>IF(A3263="twin",2,1)</f>
        <v>2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H3263" t="s">
        <v>23</v>
      </c>
      <c r="J3263" t="s">
        <v>24</v>
      </c>
      <c r="K3263" t="s">
        <v>32</v>
      </c>
      <c r="L3263" t="s">
        <v>26</v>
      </c>
      <c r="M3263" t="s">
        <v>32</v>
      </c>
      <c r="N3263" t="s">
        <v>26</v>
      </c>
      <c r="O3263" t="s">
        <v>32</v>
      </c>
      <c r="P3263" t="s">
        <v>26</v>
      </c>
      <c r="R3263" t="s">
        <v>27</v>
      </c>
      <c r="S3263" t="s">
        <v>9363</v>
      </c>
      <c r="T3263" t="s">
        <v>9361</v>
      </c>
      <c r="U3263" t="str">
        <f>RIGHT(T3263,LEN(T3263)-FIND("[",T3263))</f>
        <v>-123.12220149407784, 49.2767261252287]}</v>
      </c>
      <c r="V3263" t="str">
        <f>LEFT(U3263,FIND(",",U3263)-1)</f>
        <v>-123.12220149407784</v>
      </c>
      <c r="W3263" s="2">
        <f>VALUE(V3263)</f>
        <v>-123.122201494077</v>
      </c>
      <c r="X3263" t="str">
        <f>MID(U3263,FIND(" ",U3263)+1,FIND("]",U3263)-FIND(" ",U3263)-1)</f>
        <v>49.2767261252287</v>
      </c>
      <c r="Y3263" s="2">
        <f>VALUE(X3263)</f>
        <v>49.276726125228699</v>
      </c>
      <c r="Z3263" t="s">
        <v>30</v>
      </c>
      <c r="AA3263" t="s">
        <v>9364</v>
      </c>
      <c r="AB3263" t="s">
        <v>28176</v>
      </c>
      <c r="AC3263" t="str">
        <f>LEFT(AB3263,FIND(" ",AB3263)-1)</f>
        <v>435</v>
      </c>
      <c r="AD3263" t="str">
        <f>MID(AB3263,FIND(" ",AB3263)+1,FIND(",",AB3263)-FIND(" ",AB3263)-1)</f>
        <v>Helmcken St</v>
      </c>
    </row>
    <row r="3264" spans="1:30" hidden="1" x14ac:dyDescent="0.3">
      <c r="A3264" t="s">
        <v>21</v>
      </c>
      <c r="B3264">
        <f>IF(A3264="twin",2,1)</f>
        <v>2</v>
      </c>
      <c r="C3264" t="s">
        <v>23</v>
      </c>
      <c r="D3264" t="s">
        <v>23</v>
      </c>
      <c r="E3264" t="s">
        <v>23</v>
      </c>
      <c r="F3264" t="s">
        <v>23</v>
      </c>
      <c r="G3264" t="s">
        <v>23</v>
      </c>
      <c r="H3264" t="s">
        <v>23</v>
      </c>
      <c r="J3264" t="s">
        <v>24</v>
      </c>
      <c r="K3264" t="s">
        <v>32</v>
      </c>
      <c r="L3264" t="s">
        <v>26</v>
      </c>
      <c r="M3264" t="s">
        <v>32</v>
      </c>
      <c r="N3264" t="s">
        <v>26</v>
      </c>
      <c r="O3264" t="s">
        <v>32</v>
      </c>
      <c r="P3264" t="s">
        <v>26</v>
      </c>
      <c r="R3264" t="s">
        <v>27</v>
      </c>
      <c r="S3264" t="s">
        <v>9365</v>
      </c>
      <c r="T3264" t="s">
        <v>9366</v>
      </c>
      <c r="U3264" t="str">
        <f>RIGHT(T3264,LEN(T3264)-FIND("[",T3264))</f>
        <v>-123.12195871309294, 49.27641931305382]}</v>
      </c>
      <c r="V3264" t="str">
        <f>LEFT(U3264,FIND(",",U3264)-1)</f>
        <v>-123.12195871309294</v>
      </c>
      <c r="W3264" s="2">
        <f>VALUE(V3264)</f>
        <v>-123.121958713092</v>
      </c>
      <c r="X3264" t="str">
        <f>MID(U3264,FIND(" ",U3264)+1,FIND("]",U3264)-FIND(" ",U3264)-1)</f>
        <v>49.27641931305382</v>
      </c>
      <c r="Y3264" s="2">
        <f>VALUE(X3264)</f>
        <v>49.2764193130538</v>
      </c>
      <c r="Z3264" t="s">
        <v>30</v>
      </c>
      <c r="AA3264" t="s">
        <v>9367</v>
      </c>
      <c r="AB3264" t="s">
        <v>26260</v>
      </c>
      <c r="AC3264" t="str">
        <f>LEFT(AB3264,FIND(" ",AB3264)-1)</f>
        <v>1111</v>
      </c>
      <c r="AD3264" t="str">
        <f>MID(AB3264,FIND(" ",AB3264)+1,FIND(",",AB3264)-FIND(" ",AB3264)-1)</f>
        <v>Homer St</v>
      </c>
    </row>
    <row r="3265" spans="1:30" hidden="1" x14ac:dyDescent="0.3">
      <c r="A3265" t="s">
        <v>21</v>
      </c>
      <c r="B3265">
        <f>IF(A3265="twin",2,1)</f>
        <v>2</v>
      </c>
      <c r="C3265" t="s">
        <v>22</v>
      </c>
      <c r="D3265" t="s">
        <v>22</v>
      </c>
      <c r="E3265" t="s">
        <v>22</v>
      </c>
      <c r="F3265" t="s">
        <v>22</v>
      </c>
      <c r="G3265" t="s">
        <v>22</v>
      </c>
      <c r="H3265" t="s">
        <v>22</v>
      </c>
      <c r="J3265" t="s">
        <v>24</v>
      </c>
      <c r="K3265" t="s">
        <v>25</v>
      </c>
      <c r="L3265" t="s">
        <v>26</v>
      </c>
      <c r="M3265" t="s">
        <v>25</v>
      </c>
      <c r="N3265" t="s">
        <v>26</v>
      </c>
      <c r="O3265" t="s">
        <v>25</v>
      </c>
      <c r="P3265" t="s">
        <v>26</v>
      </c>
      <c r="R3265" t="s">
        <v>27</v>
      </c>
      <c r="S3265" t="s">
        <v>9368</v>
      </c>
      <c r="T3265" t="s">
        <v>1443</v>
      </c>
      <c r="U3265" t="str">
        <f>RIGHT(T3265,LEN(T3265)-FIND("[",T3265))</f>
        <v>-123.12281485700444, 49.2771238717077]}</v>
      </c>
      <c r="V3265" t="str">
        <f>LEFT(U3265,FIND(",",U3265)-1)</f>
        <v>-123.12281485700444</v>
      </c>
      <c r="W3265" s="2">
        <f>VALUE(V3265)</f>
        <v>-123.122814857004</v>
      </c>
      <c r="X3265" t="str">
        <f>MID(U3265,FIND(" ",U3265)+1,FIND("]",U3265)-FIND(" ",U3265)-1)</f>
        <v>49.2771238717077</v>
      </c>
      <c r="Y3265" s="2">
        <f>VALUE(X3265)</f>
        <v>49.277123871707701</v>
      </c>
      <c r="Z3265" t="s">
        <v>30</v>
      </c>
      <c r="AA3265" t="s">
        <v>9369</v>
      </c>
      <c r="AB3265" t="s">
        <v>26261</v>
      </c>
      <c r="AC3265" t="str">
        <f>LEFT(AB3265,FIND(" ",AB3265)-1)</f>
        <v>515</v>
      </c>
      <c r="AD3265" t="str">
        <f>MID(AB3265,FIND(" ",AB3265)+1,FIND(",",AB3265)-FIND(" ",AB3265)-1)</f>
        <v>Helmcken St</v>
      </c>
    </row>
    <row r="3266" spans="1:30" hidden="1" x14ac:dyDescent="0.3">
      <c r="A3266" t="s">
        <v>21</v>
      </c>
      <c r="B3266">
        <f>IF(A3266="twin",2,1)</f>
        <v>2</v>
      </c>
      <c r="C3266" t="s">
        <v>52</v>
      </c>
      <c r="D3266" t="s">
        <v>45</v>
      </c>
      <c r="E3266" t="s">
        <v>52</v>
      </c>
      <c r="F3266" t="s">
        <v>45</v>
      </c>
      <c r="G3266" t="s">
        <v>52</v>
      </c>
      <c r="H3266" t="s">
        <v>45</v>
      </c>
      <c r="J3266" t="s">
        <v>24</v>
      </c>
      <c r="K3266" t="s">
        <v>32</v>
      </c>
      <c r="L3266" t="s">
        <v>26</v>
      </c>
      <c r="M3266" t="s">
        <v>32</v>
      </c>
      <c r="N3266" t="s">
        <v>26</v>
      </c>
      <c r="O3266" t="s">
        <v>32</v>
      </c>
      <c r="P3266" t="s">
        <v>26</v>
      </c>
      <c r="R3266" t="s">
        <v>27</v>
      </c>
      <c r="S3266" t="s">
        <v>9370</v>
      </c>
      <c r="T3266" t="s">
        <v>7927</v>
      </c>
      <c r="U3266" t="str">
        <f>RIGHT(T3266,LEN(T3266)-FIND("[",T3266))</f>
        <v>-123.12589925333026, 49.279117986818164]}</v>
      </c>
      <c r="V3266" t="str">
        <f>LEFT(U3266,FIND(",",U3266)-1)</f>
        <v>-123.12589925333026</v>
      </c>
      <c r="W3266" s="2">
        <f>VALUE(V3266)</f>
        <v>-123.12589925333</v>
      </c>
      <c r="X3266" t="str">
        <f>MID(U3266,FIND(" ",U3266)+1,FIND("]",U3266)-FIND(" ",U3266)-1)</f>
        <v>49.279117986818164</v>
      </c>
      <c r="Y3266" s="2">
        <f>VALUE(X3266)</f>
        <v>49.2791179868181</v>
      </c>
      <c r="Z3266" t="s">
        <v>30</v>
      </c>
      <c r="AA3266" t="s">
        <v>9371</v>
      </c>
      <c r="AB3266" t="s">
        <v>26262</v>
      </c>
      <c r="AC3266" t="str">
        <f>LEFT(AB3266,FIND(" ",AB3266)-1)</f>
        <v>1095</v>
      </c>
      <c r="AD3266" t="str">
        <f>MID(AB3266,FIND(" ",AB3266)+1,FIND(",",AB3266)-FIND(" ",AB3266)-1)</f>
        <v>Howe St</v>
      </c>
    </row>
    <row r="3267" spans="1:30" hidden="1" x14ac:dyDescent="0.3">
      <c r="A3267" t="s">
        <v>21</v>
      </c>
      <c r="B3267">
        <f>IF(A3267="twin",2,1)</f>
        <v>2</v>
      </c>
      <c r="C3267" t="s">
        <v>22</v>
      </c>
      <c r="D3267" t="s">
        <v>23</v>
      </c>
      <c r="E3267" t="s">
        <v>22</v>
      </c>
      <c r="F3267" t="s">
        <v>23</v>
      </c>
      <c r="G3267" t="s">
        <v>22</v>
      </c>
      <c r="H3267" t="s">
        <v>23</v>
      </c>
      <c r="J3267" t="s">
        <v>24</v>
      </c>
      <c r="K3267" t="s">
        <v>32</v>
      </c>
      <c r="L3267" t="s">
        <v>26</v>
      </c>
      <c r="M3267" t="s">
        <v>32</v>
      </c>
      <c r="N3267" t="s">
        <v>26</v>
      </c>
      <c r="O3267" t="s">
        <v>32</v>
      </c>
      <c r="P3267" t="s">
        <v>26</v>
      </c>
      <c r="R3267" t="s">
        <v>27</v>
      </c>
      <c r="S3267" t="s">
        <v>9372</v>
      </c>
      <c r="T3267" t="s">
        <v>9373</v>
      </c>
      <c r="U3267" t="str">
        <f>RIGHT(T3267,LEN(T3267)-FIND("[",T3267))</f>
        <v>-123.12920335395134, 49.287532592166244]}</v>
      </c>
      <c r="V3267" t="str">
        <f>LEFT(U3267,FIND(",",U3267)-1)</f>
        <v>-123.12920335395134</v>
      </c>
      <c r="W3267" s="2">
        <f>VALUE(V3267)</f>
        <v>-123.129203353951</v>
      </c>
      <c r="X3267" t="str">
        <f>MID(U3267,FIND(" ",U3267)+1,FIND("]",U3267)-FIND(" ",U3267)-1)</f>
        <v>49.287532592166244</v>
      </c>
      <c r="Y3267" s="2">
        <f>VALUE(X3267)</f>
        <v>49.287532592166201</v>
      </c>
      <c r="Z3267" t="s">
        <v>84</v>
      </c>
      <c r="AA3267" t="s">
        <v>9374</v>
      </c>
      <c r="AB3267" t="s">
        <v>28177</v>
      </c>
      <c r="AC3267" t="str">
        <f>LEFT(AB3267,FIND(" ",AB3267)-1)</f>
        <v>1339</v>
      </c>
      <c r="AD3267" t="str">
        <f>MID(AB3267,FIND(" ",AB3267)+1,FIND(",",AB3267)-FIND(" ",AB3267)-1)</f>
        <v>Robson St</v>
      </c>
    </row>
    <row r="3268" spans="1:30" hidden="1" x14ac:dyDescent="0.3">
      <c r="A3268" t="s">
        <v>21</v>
      </c>
      <c r="B3268">
        <f>IF(A3268="twin",2,1)</f>
        <v>2</v>
      </c>
      <c r="C3268" t="s">
        <v>22</v>
      </c>
      <c r="D3268" t="s">
        <v>22</v>
      </c>
      <c r="E3268" t="s">
        <v>22</v>
      </c>
      <c r="F3268" t="s">
        <v>22</v>
      </c>
      <c r="G3268" t="s">
        <v>22</v>
      </c>
      <c r="H3268" t="s">
        <v>22</v>
      </c>
      <c r="J3268" t="s">
        <v>24</v>
      </c>
      <c r="K3268" t="s">
        <v>32</v>
      </c>
      <c r="L3268" t="s">
        <v>26</v>
      </c>
      <c r="M3268" t="s">
        <v>32</v>
      </c>
      <c r="N3268" t="s">
        <v>26</v>
      </c>
      <c r="O3268" t="s">
        <v>32</v>
      </c>
      <c r="P3268" t="s">
        <v>26</v>
      </c>
      <c r="R3268" t="s">
        <v>27</v>
      </c>
      <c r="S3268" t="s">
        <v>9375</v>
      </c>
      <c r="T3268" t="s">
        <v>9376</v>
      </c>
      <c r="U3268" t="str">
        <f>RIGHT(T3268,LEN(T3268)-FIND("[",T3268))</f>
        <v>-123.10691299955641, 49.26329323065833]}</v>
      </c>
      <c r="V3268" t="str">
        <f>LEFT(U3268,FIND(",",U3268)-1)</f>
        <v>-123.10691299955641</v>
      </c>
      <c r="W3268" s="2">
        <f>VALUE(V3268)</f>
        <v>-123.106912999556</v>
      </c>
      <c r="X3268" t="str">
        <f>MID(U3268,FIND(" ",U3268)+1,FIND("]",U3268)-FIND(" ",U3268)-1)</f>
        <v>49.26329323065833</v>
      </c>
      <c r="Y3268" s="2">
        <f>VALUE(X3268)</f>
        <v>49.263293230658299</v>
      </c>
      <c r="Z3268" t="s">
        <v>96</v>
      </c>
      <c r="AA3268" t="s">
        <v>9377</v>
      </c>
      <c r="AB3268" t="s">
        <v>28178</v>
      </c>
      <c r="AC3268" t="str">
        <f>LEFT(AB3268,FIND(" ",AB3268)-1)</f>
        <v>111</v>
      </c>
      <c r="AD3268" t="str">
        <f>MID(AB3268,FIND(" ",AB3268)+1,FIND(",",AB3268)-FIND(" ",AB3268)-1)</f>
        <v>W Broadway</v>
      </c>
    </row>
    <row r="3269" spans="1:30" hidden="1" x14ac:dyDescent="0.3">
      <c r="A3269" t="s">
        <v>21</v>
      </c>
      <c r="B3269">
        <f>IF(A3269="twin",2,1)</f>
        <v>2</v>
      </c>
      <c r="C3269" t="s">
        <v>45</v>
      </c>
      <c r="D3269" t="s">
        <v>22</v>
      </c>
      <c r="E3269" t="s">
        <v>45</v>
      </c>
      <c r="F3269" t="s">
        <v>22</v>
      </c>
      <c r="G3269" t="s">
        <v>45</v>
      </c>
      <c r="H3269" t="s">
        <v>22</v>
      </c>
      <c r="J3269" t="s">
        <v>24</v>
      </c>
      <c r="K3269" t="s">
        <v>25</v>
      </c>
      <c r="L3269" t="s">
        <v>26</v>
      </c>
      <c r="M3269" t="s">
        <v>25</v>
      </c>
      <c r="N3269" t="s">
        <v>26</v>
      </c>
      <c r="O3269" t="s">
        <v>25</v>
      </c>
      <c r="P3269" t="s">
        <v>26</v>
      </c>
      <c r="R3269" t="s">
        <v>27</v>
      </c>
      <c r="S3269" t="s">
        <v>9378</v>
      </c>
      <c r="T3269" t="s">
        <v>9379</v>
      </c>
      <c r="U3269" t="str">
        <f>RIGHT(T3269,LEN(T3269)-FIND("[",T3269))</f>
        <v>-123.12215284712244, 49.27368968885242]}</v>
      </c>
      <c r="V3269" t="str">
        <f>LEFT(U3269,FIND(",",U3269)-1)</f>
        <v>-123.12215284712244</v>
      </c>
      <c r="W3269" s="2">
        <f>VALUE(V3269)</f>
        <v>-123.122152847122</v>
      </c>
      <c r="X3269" t="str">
        <f>MID(U3269,FIND(" ",U3269)+1,FIND("]",U3269)-FIND(" ",U3269)-1)</f>
        <v>49.27368968885242</v>
      </c>
      <c r="Y3269" s="2">
        <f>VALUE(X3269)</f>
        <v>49.2736896888524</v>
      </c>
      <c r="Z3269" t="s">
        <v>30</v>
      </c>
      <c r="AA3269" t="s">
        <v>9380</v>
      </c>
      <c r="AB3269" t="s">
        <v>28179</v>
      </c>
      <c r="AC3269" t="str">
        <f>LEFT(AB3269,FIND(" ",AB3269)-1)</f>
        <v>1262</v>
      </c>
      <c r="AD3269" t="str">
        <f>MID(AB3269,FIND(" ",AB3269)+1,FIND(",",AB3269)-FIND(" ",AB3269)-1)</f>
        <v>Pacific Blvd</v>
      </c>
    </row>
    <row r="3270" spans="1:30" hidden="1" x14ac:dyDescent="0.3">
      <c r="A3270" t="s">
        <v>21</v>
      </c>
      <c r="B3270">
        <f>IF(A3270="twin",2,1)</f>
        <v>2</v>
      </c>
      <c r="C3270" t="s">
        <v>45</v>
      </c>
      <c r="D3270" t="s">
        <v>22</v>
      </c>
      <c r="E3270" t="s">
        <v>45</v>
      </c>
      <c r="F3270" t="s">
        <v>22</v>
      </c>
      <c r="G3270" t="s">
        <v>45</v>
      </c>
      <c r="H3270" t="s">
        <v>22</v>
      </c>
      <c r="J3270" t="s">
        <v>24</v>
      </c>
      <c r="K3270" t="s">
        <v>25</v>
      </c>
      <c r="L3270" t="s">
        <v>26</v>
      </c>
      <c r="M3270" t="s">
        <v>25</v>
      </c>
      <c r="N3270" t="s">
        <v>26</v>
      </c>
      <c r="O3270" t="s">
        <v>25</v>
      </c>
      <c r="P3270" t="s">
        <v>26</v>
      </c>
      <c r="R3270" t="s">
        <v>27</v>
      </c>
      <c r="S3270" t="s">
        <v>9381</v>
      </c>
      <c r="T3270" t="s">
        <v>1425</v>
      </c>
      <c r="U3270" t="str">
        <f>RIGHT(T3270,LEN(T3270)-FIND("[",T3270))</f>
        <v>-123.12248133356918, 49.27360306824204]}</v>
      </c>
      <c r="V3270" t="str">
        <f>LEFT(U3270,FIND(",",U3270)-1)</f>
        <v>-123.12248133356918</v>
      </c>
      <c r="W3270" s="2">
        <f>VALUE(V3270)</f>
        <v>-123.122481333569</v>
      </c>
      <c r="X3270" t="str">
        <f>MID(U3270,FIND(" ",U3270)+1,FIND("]",U3270)-FIND(" ",U3270)-1)</f>
        <v>49.27360306824204</v>
      </c>
      <c r="Y3270" s="2">
        <f>VALUE(X3270)</f>
        <v>49.273603068241997</v>
      </c>
      <c r="Z3270" t="s">
        <v>30</v>
      </c>
      <c r="AA3270" t="s">
        <v>9382</v>
      </c>
      <c r="AB3270" t="s">
        <v>26256</v>
      </c>
      <c r="AC3270" t="str">
        <f>LEFT(AB3270,FIND(" ",AB3270)-1)</f>
        <v>1268</v>
      </c>
      <c r="AD3270" t="str">
        <f>MID(AB3270,FIND(" ",AB3270)+1,FIND(",",AB3270)-FIND(" ",AB3270)-1)</f>
        <v>Pacific Blvd</v>
      </c>
    </row>
    <row r="3271" spans="1:30" hidden="1" x14ac:dyDescent="0.3">
      <c r="A3271" t="s">
        <v>21</v>
      </c>
      <c r="B3271">
        <f>IF(A3271="twin",2,1)</f>
        <v>2</v>
      </c>
      <c r="C3271" t="s">
        <v>45</v>
      </c>
      <c r="D3271" t="s">
        <v>22</v>
      </c>
      <c r="E3271" t="s">
        <v>45</v>
      </c>
      <c r="F3271" t="s">
        <v>22</v>
      </c>
      <c r="G3271" t="s">
        <v>45</v>
      </c>
      <c r="H3271" t="s">
        <v>22</v>
      </c>
      <c r="J3271" t="s">
        <v>24</v>
      </c>
      <c r="K3271" t="s">
        <v>25</v>
      </c>
      <c r="L3271" t="s">
        <v>26</v>
      </c>
      <c r="M3271" t="s">
        <v>25</v>
      </c>
      <c r="N3271" t="s">
        <v>26</v>
      </c>
      <c r="O3271" t="s">
        <v>25</v>
      </c>
      <c r="P3271" t="s">
        <v>26</v>
      </c>
      <c r="R3271" t="s">
        <v>27</v>
      </c>
      <c r="S3271" t="s">
        <v>9383</v>
      </c>
      <c r="T3271" t="s">
        <v>9384</v>
      </c>
      <c r="U3271" t="str">
        <f>RIGHT(T3271,LEN(T3271)-FIND("[",T3271))</f>
        <v>-123.12296775591953, 49.27347509873914]}</v>
      </c>
      <c r="V3271" t="str">
        <f>LEFT(U3271,FIND(",",U3271)-1)</f>
        <v>-123.12296775591953</v>
      </c>
      <c r="W3271" s="2">
        <f>VALUE(V3271)</f>
        <v>-123.12296775591901</v>
      </c>
      <c r="X3271" t="str">
        <f>MID(U3271,FIND(" ",U3271)+1,FIND("]",U3271)-FIND(" ",U3271)-1)</f>
        <v>49.27347509873914</v>
      </c>
      <c r="Y3271" s="2">
        <f>VALUE(X3271)</f>
        <v>49.273475098739098</v>
      </c>
      <c r="Z3271" t="s">
        <v>30</v>
      </c>
      <c r="AA3271" t="s">
        <v>9385</v>
      </c>
      <c r="AB3271" t="s">
        <v>28180</v>
      </c>
      <c r="AC3271" t="str">
        <f>LEFT(AB3271,FIND(" ",AB3271)-1)</f>
        <v>1286</v>
      </c>
      <c r="AD3271" t="str">
        <f>MID(AB3271,FIND(" ",AB3271)+1,FIND(",",AB3271)-FIND(" ",AB3271)-1)</f>
        <v>Pacific Blvd</v>
      </c>
    </row>
    <row r="3272" spans="1:30" hidden="1" x14ac:dyDescent="0.3">
      <c r="A3272" t="s">
        <v>21</v>
      </c>
      <c r="B3272">
        <f>IF(A3272="twin",2,1)</f>
        <v>2</v>
      </c>
      <c r="C3272" t="s">
        <v>45</v>
      </c>
      <c r="D3272" t="s">
        <v>45</v>
      </c>
      <c r="E3272" t="s">
        <v>45</v>
      </c>
      <c r="F3272" t="s">
        <v>45</v>
      </c>
      <c r="G3272" t="s">
        <v>45</v>
      </c>
      <c r="H3272" t="s">
        <v>45</v>
      </c>
      <c r="J3272" t="s">
        <v>24</v>
      </c>
      <c r="K3272" t="s">
        <v>25</v>
      </c>
      <c r="L3272" t="s">
        <v>26</v>
      </c>
      <c r="M3272" t="s">
        <v>25</v>
      </c>
      <c r="N3272" t="s">
        <v>26</v>
      </c>
      <c r="O3272" t="s">
        <v>25</v>
      </c>
      <c r="P3272" t="s">
        <v>26</v>
      </c>
      <c r="R3272" t="s">
        <v>27</v>
      </c>
      <c r="S3272" t="s">
        <v>9386</v>
      </c>
      <c r="T3272" t="s">
        <v>9387</v>
      </c>
      <c r="U3272" t="str">
        <f>RIGHT(T3272,LEN(T3272)-FIND("[",T3272))</f>
        <v>-123.12790159081591, 49.29146148295774]}</v>
      </c>
      <c r="V3272" t="str">
        <f>LEFT(U3272,FIND(",",U3272)-1)</f>
        <v>-123.12790159081591</v>
      </c>
      <c r="W3272" s="2">
        <f>VALUE(V3272)</f>
        <v>-123.127901590815</v>
      </c>
      <c r="X3272" t="str">
        <f>MID(U3272,FIND(" ",U3272)+1,FIND("]",U3272)-FIND(" ",U3272)-1)</f>
        <v>49.29146148295774</v>
      </c>
      <c r="Y3272" s="2">
        <f>VALUE(X3272)</f>
        <v>49.2914614829577</v>
      </c>
      <c r="Z3272" t="s">
        <v>30</v>
      </c>
      <c r="AA3272" t="s">
        <v>9388</v>
      </c>
      <c r="AB3272" t="s">
        <v>28181</v>
      </c>
      <c r="AC3272" t="str">
        <f>LEFT(AB3272,FIND(" ",AB3272)-1)</f>
        <v>1520</v>
      </c>
      <c r="AD3272" t="str">
        <f>MID(AB3272,FIND(" ",AB3272)+1,FIND(",",AB3272)-FIND(" ",AB3272)-1)</f>
        <v>Coal Harbour Quay</v>
      </c>
    </row>
    <row r="3273" spans="1:30" hidden="1" x14ac:dyDescent="0.3">
      <c r="A3273" t="s">
        <v>21</v>
      </c>
      <c r="B3273">
        <f>IF(A3273="twin",2,1)</f>
        <v>2</v>
      </c>
      <c r="C3273" t="s">
        <v>45</v>
      </c>
      <c r="D3273" t="s">
        <v>22</v>
      </c>
      <c r="E3273" t="s">
        <v>45</v>
      </c>
      <c r="F3273" t="s">
        <v>22</v>
      </c>
      <c r="G3273" t="s">
        <v>45</v>
      </c>
      <c r="H3273" t="s">
        <v>22</v>
      </c>
      <c r="J3273" t="s">
        <v>24</v>
      </c>
      <c r="K3273" t="s">
        <v>25</v>
      </c>
      <c r="L3273" t="s">
        <v>26</v>
      </c>
      <c r="M3273" t="s">
        <v>25</v>
      </c>
      <c r="N3273" t="s">
        <v>26</v>
      </c>
      <c r="O3273" t="s">
        <v>25</v>
      </c>
      <c r="P3273" t="s">
        <v>26</v>
      </c>
      <c r="R3273" t="s">
        <v>27</v>
      </c>
      <c r="S3273" t="s">
        <v>9389</v>
      </c>
      <c r="T3273" t="s">
        <v>9379</v>
      </c>
      <c r="U3273" t="str">
        <f>RIGHT(T3273,LEN(T3273)-FIND("[",T3273))</f>
        <v>-123.12215284712244, 49.27368968885242]}</v>
      </c>
      <c r="V3273" t="str">
        <f>LEFT(U3273,FIND(",",U3273)-1)</f>
        <v>-123.12215284712244</v>
      </c>
      <c r="W3273" s="2">
        <f>VALUE(V3273)</f>
        <v>-123.122152847122</v>
      </c>
      <c r="X3273" t="str">
        <f>MID(U3273,FIND(" ",U3273)+1,FIND("]",U3273)-FIND(" ",U3273)-1)</f>
        <v>49.27368968885242</v>
      </c>
      <c r="Y3273" s="2">
        <f>VALUE(X3273)</f>
        <v>49.2736896888524</v>
      </c>
      <c r="Z3273" t="s">
        <v>30</v>
      </c>
      <c r="AA3273" t="s">
        <v>9390</v>
      </c>
      <c r="AB3273" t="s">
        <v>28179</v>
      </c>
      <c r="AC3273" t="str">
        <f>LEFT(AB3273,FIND(" ",AB3273)-1)</f>
        <v>1262</v>
      </c>
      <c r="AD3273" t="str">
        <f>MID(AB3273,FIND(" ",AB3273)+1,FIND(",",AB3273)-FIND(" ",AB3273)-1)</f>
        <v>Pacific Blvd</v>
      </c>
    </row>
    <row r="3274" spans="1:30" hidden="1" x14ac:dyDescent="0.3">
      <c r="A3274" t="s">
        <v>21</v>
      </c>
      <c r="B3274">
        <f>IF(A3274="twin",2,1)</f>
        <v>2</v>
      </c>
      <c r="C3274" t="s">
        <v>45</v>
      </c>
      <c r="D3274" t="s">
        <v>45</v>
      </c>
      <c r="E3274" t="s">
        <v>45</v>
      </c>
      <c r="F3274" t="s">
        <v>45</v>
      </c>
      <c r="G3274" t="s">
        <v>45</v>
      </c>
      <c r="H3274" t="s">
        <v>45</v>
      </c>
      <c r="J3274" t="s">
        <v>24</v>
      </c>
      <c r="K3274" t="s">
        <v>25</v>
      </c>
      <c r="L3274" t="s">
        <v>26</v>
      </c>
      <c r="M3274" t="s">
        <v>25</v>
      </c>
      <c r="N3274" t="s">
        <v>26</v>
      </c>
      <c r="O3274" t="s">
        <v>25</v>
      </c>
      <c r="P3274" t="s">
        <v>26</v>
      </c>
      <c r="R3274" t="s">
        <v>27</v>
      </c>
      <c r="S3274" t="s">
        <v>9391</v>
      </c>
      <c r="T3274" t="s">
        <v>9392</v>
      </c>
      <c r="U3274" t="str">
        <f>RIGHT(T3274,LEN(T3274)-FIND("[",T3274))</f>
        <v>-123.12804776383526, 49.2913974284321]}</v>
      </c>
      <c r="V3274" t="str">
        <f>LEFT(U3274,FIND(",",U3274)-1)</f>
        <v>-123.12804776383526</v>
      </c>
      <c r="W3274" s="2">
        <f>VALUE(V3274)</f>
        <v>-123.128047763835</v>
      </c>
      <c r="X3274" t="str">
        <f>MID(U3274,FIND(" ",U3274)+1,FIND("]",U3274)-FIND(" ",U3274)-1)</f>
        <v>49.2913974284321</v>
      </c>
      <c r="Y3274" s="2">
        <f>VALUE(X3274)</f>
        <v>49.291397428432099</v>
      </c>
      <c r="Z3274" t="s">
        <v>30</v>
      </c>
      <c r="AA3274" t="s">
        <v>9393</v>
      </c>
      <c r="AB3274" t="s">
        <v>28182</v>
      </c>
      <c r="AC3274" t="str">
        <f>LEFT(AB3274,FIND(" ",AB3274)-1)</f>
        <v>1550</v>
      </c>
      <c r="AD3274" t="str">
        <f>MID(AB3274,FIND(" ",AB3274)+1,FIND(",",AB3274)-FIND(" ",AB3274)-1)</f>
        <v>Coal Harbour Quay</v>
      </c>
    </row>
    <row r="3275" spans="1:30" hidden="1" x14ac:dyDescent="0.3">
      <c r="A3275" t="s">
        <v>21</v>
      </c>
      <c r="B3275">
        <f>IF(A3275="twin",2,1)</f>
        <v>2</v>
      </c>
      <c r="C3275" t="s">
        <v>45</v>
      </c>
      <c r="D3275" t="s">
        <v>45</v>
      </c>
      <c r="E3275" t="s">
        <v>45</v>
      </c>
      <c r="F3275" t="s">
        <v>45</v>
      </c>
      <c r="G3275" t="s">
        <v>45</v>
      </c>
      <c r="H3275" t="s">
        <v>45</v>
      </c>
      <c r="J3275" t="s">
        <v>24</v>
      </c>
      <c r="K3275" t="s">
        <v>25</v>
      </c>
      <c r="L3275" t="s">
        <v>26</v>
      </c>
      <c r="M3275" t="s">
        <v>25</v>
      </c>
      <c r="N3275" t="s">
        <v>26</v>
      </c>
      <c r="O3275" t="s">
        <v>25</v>
      </c>
      <c r="P3275" t="s">
        <v>26</v>
      </c>
      <c r="R3275" t="s">
        <v>27</v>
      </c>
      <c r="S3275" t="s">
        <v>9394</v>
      </c>
      <c r="T3275" t="s">
        <v>9395</v>
      </c>
      <c r="U3275" t="str">
        <f>RIGHT(T3275,LEN(T3275)-FIND("[",T3275))</f>
        <v>-123.12842270266452, 49.2916389642648]}</v>
      </c>
      <c r="V3275" t="str">
        <f>LEFT(U3275,FIND(",",U3275)-1)</f>
        <v>-123.12842270266452</v>
      </c>
      <c r="W3275" s="2">
        <f>VALUE(V3275)</f>
        <v>-123.128422702664</v>
      </c>
      <c r="X3275" t="str">
        <f>MID(U3275,FIND(" ",U3275)+1,FIND("]",U3275)-FIND(" ",U3275)-1)</f>
        <v>49.2916389642648</v>
      </c>
      <c r="Y3275" s="2">
        <f>VALUE(X3275)</f>
        <v>49.291638964264799</v>
      </c>
      <c r="Z3275" t="s">
        <v>30</v>
      </c>
      <c r="AA3275" t="s">
        <v>9396</v>
      </c>
      <c r="AB3275" t="s">
        <v>28183</v>
      </c>
      <c r="AC3275" t="str">
        <f>LEFT(AB3275,FIND(" ",AB3275)-1)</f>
        <v>1590</v>
      </c>
      <c r="AD3275" t="str">
        <f>MID(AB3275,FIND(" ",AB3275)+1,FIND(",",AB3275)-FIND(" ",AB3275)-1)</f>
        <v>Coal Harbour Quay</v>
      </c>
    </row>
    <row r="3276" spans="1:30" hidden="1" x14ac:dyDescent="0.3">
      <c r="A3276" t="s">
        <v>21</v>
      </c>
      <c r="B3276">
        <f>IF(A3276="twin",2,1)</f>
        <v>2</v>
      </c>
      <c r="C3276" t="s">
        <v>45</v>
      </c>
      <c r="D3276" t="s">
        <v>45</v>
      </c>
      <c r="E3276" t="s">
        <v>45</v>
      </c>
      <c r="F3276" t="s">
        <v>45</v>
      </c>
      <c r="G3276" t="s">
        <v>45</v>
      </c>
      <c r="H3276" t="s">
        <v>45</v>
      </c>
      <c r="J3276" t="s">
        <v>24</v>
      </c>
      <c r="K3276" t="s">
        <v>32</v>
      </c>
      <c r="L3276" t="s">
        <v>26</v>
      </c>
      <c r="M3276" t="s">
        <v>32</v>
      </c>
      <c r="N3276" t="s">
        <v>26</v>
      </c>
      <c r="O3276" t="s">
        <v>32</v>
      </c>
      <c r="P3276" t="s">
        <v>26</v>
      </c>
      <c r="R3276" t="s">
        <v>27</v>
      </c>
      <c r="S3276" t="s">
        <v>9397</v>
      </c>
      <c r="T3276" t="s">
        <v>9398</v>
      </c>
      <c r="U3276" t="str">
        <f>RIGHT(T3276,LEN(T3276)-FIND("[",T3276))</f>
        <v>-123.12746788752978, 49.277695378812346]}</v>
      </c>
      <c r="V3276" t="str">
        <f>LEFT(U3276,FIND(",",U3276)-1)</f>
        <v>-123.12746788752978</v>
      </c>
      <c r="W3276" s="2">
        <f>VALUE(V3276)</f>
        <v>-123.12746788752899</v>
      </c>
      <c r="X3276" t="str">
        <f>MID(U3276,FIND(" ",U3276)+1,FIND("]",U3276)-FIND(" ",U3276)-1)</f>
        <v>49.277695378812346</v>
      </c>
      <c r="Y3276" s="2">
        <f>VALUE(X3276)</f>
        <v>49.277695378812297</v>
      </c>
      <c r="Z3276" t="s">
        <v>30</v>
      </c>
      <c r="AA3276" t="s">
        <v>9399</v>
      </c>
      <c r="AB3276" t="s">
        <v>28184</v>
      </c>
      <c r="AC3276" t="str">
        <f>LEFT(AB3276,FIND(" ",AB3276)-1)</f>
        <v>808</v>
      </c>
      <c r="AD3276" t="str">
        <f>MID(AB3276,FIND(" ",AB3276)+1,FIND(",",AB3276)-FIND(" ",AB3276)-1)</f>
        <v>Davie St</v>
      </c>
    </row>
    <row r="3277" spans="1:30" hidden="1" x14ac:dyDescent="0.3">
      <c r="A3277" t="s">
        <v>247</v>
      </c>
      <c r="B3277">
        <f>IF(A3277="twin",2,1)</f>
        <v>1</v>
      </c>
      <c r="C3277" t="s">
        <v>22</v>
      </c>
      <c r="D3277" t="s">
        <v>22</v>
      </c>
      <c r="E3277" t="s">
        <v>22</v>
      </c>
      <c r="F3277" t="s">
        <v>22</v>
      </c>
      <c r="G3277" t="s">
        <v>22</v>
      </c>
      <c r="H3277" t="s">
        <v>22</v>
      </c>
      <c r="J3277" t="s">
        <v>24</v>
      </c>
      <c r="K3277" t="s">
        <v>25</v>
      </c>
      <c r="L3277" t="s">
        <v>26</v>
      </c>
      <c r="M3277" t="s">
        <v>25</v>
      </c>
      <c r="N3277" t="s">
        <v>26</v>
      </c>
      <c r="O3277" t="s">
        <v>25</v>
      </c>
      <c r="P3277" t="s">
        <v>26</v>
      </c>
      <c r="R3277" t="s">
        <v>27</v>
      </c>
      <c r="S3277" t="s">
        <v>9400</v>
      </c>
      <c r="T3277" t="s">
        <v>9401</v>
      </c>
      <c r="U3277" t="str">
        <f>RIGHT(T3277,LEN(T3277)-FIND("[",T3277))</f>
        <v>-123.1258850407535, 49.27232892917603]}</v>
      </c>
      <c r="V3277" t="str">
        <f>LEFT(U3277,FIND(",",U3277)-1)</f>
        <v>-123.1258850407535</v>
      </c>
      <c r="W3277" s="2">
        <f>VALUE(V3277)</f>
        <v>-123.125885040753</v>
      </c>
      <c r="X3277" t="str">
        <f>MID(U3277,FIND(" ",U3277)+1,FIND("]",U3277)-FIND(" ",U3277)-1)</f>
        <v>49.27232892917603</v>
      </c>
      <c r="Y3277" s="2">
        <f>VALUE(X3277)</f>
        <v>49.272328929175998</v>
      </c>
      <c r="Z3277" t="s">
        <v>30</v>
      </c>
      <c r="AA3277" t="s">
        <v>9402</v>
      </c>
      <c r="AB3277" t="s">
        <v>27699</v>
      </c>
      <c r="AC3277" t="str">
        <f>LEFT(AB3277,FIND(" ",AB3277)-1)</f>
        <v>1451</v>
      </c>
      <c r="AD3277" t="str">
        <f>MID(AB3277,FIND(" ",AB3277)+1,FIND(",",AB3277)-FIND(" ",AB3277)-1)</f>
        <v>Homer St</v>
      </c>
    </row>
    <row r="3278" spans="1:30" hidden="1" x14ac:dyDescent="0.3">
      <c r="A3278" t="s">
        <v>21</v>
      </c>
      <c r="B3278">
        <f>IF(A3278="twin",2,1)</f>
        <v>2</v>
      </c>
      <c r="C3278" t="s">
        <v>22</v>
      </c>
      <c r="D3278" t="s">
        <v>22</v>
      </c>
      <c r="E3278" t="s">
        <v>22</v>
      </c>
      <c r="F3278" t="s">
        <v>22</v>
      </c>
      <c r="G3278" t="s">
        <v>22</v>
      </c>
      <c r="H3278" t="s">
        <v>22</v>
      </c>
      <c r="J3278" t="s">
        <v>24</v>
      </c>
      <c r="K3278" t="s">
        <v>32</v>
      </c>
      <c r="L3278" t="s">
        <v>26</v>
      </c>
      <c r="M3278" t="s">
        <v>32</v>
      </c>
      <c r="N3278" t="s">
        <v>26</v>
      </c>
      <c r="O3278" t="s">
        <v>32</v>
      </c>
      <c r="P3278" t="s">
        <v>26</v>
      </c>
      <c r="R3278" t="s">
        <v>27</v>
      </c>
      <c r="S3278" t="s">
        <v>9403</v>
      </c>
      <c r="T3278" t="s">
        <v>9404</v>
      </c>
      <c r="U3278" t="str">
        <f>RIGHT(T3278,LEN(T3278)-FIND("[",T3278))</f>
        <v>-123.12120081014861, 49.27779677868802]}</v>
      </c>
      <c r="V3278" t="str">
        <f>LEFT(U3278,FIND(",",U3278)-1)</f>
        <v>-123.12120081014861</v>
      </c>
      <c r="W3278" s="2">
        <f>VALUE(V3278)</f>
        <v>-123.121200810148</v>
      </c>
      <c r="X3278" t="str">
        <f>MID(U3278,FIND(" ",U3278)+1,FIND("]",U3278)-FIND(" ",U3278)-1)</f>
        <v>49.27779677868802</v>
      </c>
      <c r="Y3278" s="2">
        <f>VALUE(X3278)</f>
        <v>49.277796778688</v>
      </c>
      <c r="Z3278" t="s">
        <v>30</v>
      </c>
      <c r="AA3278" t="s">
        <v>9405</v>
      </c>
      <c r="AB3278" t="s">
        <v>28185</v>
      </c>
      <c r="AC3278" t="str">
        <f>LEFT(AB3278,FIND(" ",AB3278)-1)</f>
        <v>1001</v>
      </c>
      <c r="AD3278" t="str">
        <f>MID(AB3278,FIND(" ",AB3278)+1,FIND(",",AB3278)-FIND(" ",AB3278)-1)</f>
        <v>Richards St</v>
      </c>
    </row>
    <row r="3279" spans="1:30" hidden="1" x14ac:dyDescent="0.3">
      <c r="A3279" t="s">
        <v>21</v>
      </c>
      <c r="B3279">
        <f>IF(A3279="twin",2,1)</f>
        <v>2</v>
      </c>
      <c r="C3279" t="s">
        <v>22</v>
      </c>
      <c r="D3279" t="s">
        <v>45</v>
      </c>
      <c r="E3279" t="s">
        <v>22</v>
      </c>
      <c r="F3279" t="s">
        <v>45</v>
      </c>
      <c r="G3279" t="s">
        <v>22</v>
      </c>
      <c r="H3279" t="s">
        <v>45</v>
      </c>
      <c r="J3279" t="s">
        <v>24</v>
      </c>
      <c r="K3279" t="s">
        <v>32</v>
      </c>
      <c r="L3279" t="s">
        <v>26</v>
      </c>
      <c r="M3279" t="s">
        <v>32</v>
      </c>
      <c r="N3279" t="s">
        <v>26</v>
      </c>
      <c r="O3279" t="s">
        <v>32</v>
      </c>
      <c r="P3279" t="s">
        <v>26</v>
      </c>
      <c r="R3279" t="s">
        <v>27</v>
      </c>
      <c r="S3279" t="s">
        <v>9406</v>
      </c>
      <c r="T3279" t="s">
        <v>8583</v>
      </c>
      <c r="U3279" t="str">
        <f>RIGHT(T3279,LEN(T3279)-FIND("[",T3279))</f>
        <v>-123.11526343977599, 49.25536881180832]}</v>
      </c>
      <c r="V3279" t="str">
        <f>LEFT(U3279,FIND(",",U3279)-1)</f>
        <v>-123.11526343977599</v>
      </c>
      <c r="W3279" s="2">
        <f>VALUE(V3279)</f>
        <v>-123.11526343977501</v>
      </c>
      <c r="X3279" t="str">
        <f>MID(U3279,FIND(" ",U3279)+1,FIND("]",U3279)-FIND(" ",U3279)-1)</f>
        <v>49.25536881180832</v>
      </c>
      <c r="Y3279" s="2">
        <f>VALUE(X3279)</f>
        <v>49.255368811808303</v>
      </c>
      <c r="Z3279" t="s">
        <v>1091</v>
      </c>
      <c r="AA3279" t="s">
        <v>9407</v>
      </c>
      <c r="AB3279" t="s">
        <v>28019</v>
      </c>
      <c r="AC3279" t="str">
        <f>LEFT(AB3279,FIND(" ",AB3279)-1)</f>
        <v>3368</v>
      </c>
      <c r="AD3279" t="str">
        <f>MID(AB3279,FIND(" ",AB3279)+1,FIND(",",AB3279)-FIND(" ",AB3279)-1)</f>
        <v>Cambie St</v>
      </c>
    </row>
    <row r="3280" spans="1:30" hidden="1" x14ac:dyDescent="0.3">
      <c r="A3280" t="s">
        <v>21</v>
      </c>
      <c r="B3280">
        <f>IF(A3280="twin",2,1)</f>
        <v>2</v>
      </c>
      <c r="C3280" t="s">
        <v>40</v>
      </c>
      <c r="D3280" t="s">
        <v>1635</v>
      </c>
      <c r="E3280" t="s">
        <v>40</v>
      </c>
      <c r="F3280" t="s">
        <v>1635</v>
      </c>
      <c r="G3280" t="s">
        <v>40</v>
      </c>
      <c r="H3280" t="s">
        <v>1635</v>
      </c>
      <c r="J3280" t="s">
        <v>24</v>
      </c>
      <c r="K3280" t="s">
        <v>32</v>
      </c>
      <c r="L3280" t="s">
        <v>26</v>
      </c>
      <c r="M3280" t="s">
        <v>32</v>
      </c>
      <c r="N3280" t="s">
        <v>26</v>
      </c>
      <c r="O3280" t="s">
        <v>32</v>
      </c>
      <c r="P3280" t="s">
        <v>26</v>
      </c>
      <c r="R3280" t="s">
        <v>53</v>
      </c>
      <c r="S3280" t="s">
        <v>9408</v>
      </c>
      <c r="T3280" t="s">
        <v>9409</v>
      </c>
      <c r="U3280" t="str">
        <f>RIGHT(T3280,LEN(T3280)-FIND("[",T3280))</f>
        <v>-123.1227892352859, 49.28476837138245]}</v>
      </c>
      <c r="V3280" t="str">
        <f>LEFT(U3280,FIND(",",U3280)-1)</f>
        <v>-123.1227892352859</v>
      </c>
      <c r="W3280" s="2">
        <f>VALUE(V3280)</f>
        <v>-123.122789235285</v>
      </c>
      <c r="X3280" t="str">
        <f>MID(U3280,FIND(" ",U3280)+1,FIND("]",U3280)-FIND(" ",U3280)-1)</f>
        <v>49.28476837138245</v>
      </c>
      <c r="Y3280" s="2">
        <f>VALUE(X3280)</f>
        <v>49.284768371382398</v>
      </c>
      <c r="Z3280" t="s">
        <v>84</v>
      </c>
      <c r="AA3280" t="s">
        <v>9410</v>
      </c>
      <c r="AB3280" t="s">
        <v>28186</v>
      </c>
      <c r="AC3280" t="str">
        <f>LEFT(AB3280,FIND(" ",AB3280)-1)</f>
        <v>1059</v>
      </c>
      <c r="AD3280" t="str">
        <f>MID(AB3280,FIND(" ",AB3280)+1,FIND(",",AB3280)-FIND(" ",AB3280)-1)</f>
        <v>Alberni St</v>
      </c>
    </row>
    <row r="3281" spans="1:30" hidden="1" x14ac:dyDescent="0.3">
      <c r="A3281" t="s">
        <v>21</v>
      </c>
      <c r="B3281">
        <f>IF(A3281="twin",2,1)</f>
        <v>2</v>
      </c>
      <c r="C3281" t="s">
        <v>40</v>
      </c>
      <c r="D3281" t="s">
        <v>52</v>
      </c>
      <c r="E3281" t="s">
        <v>40</v>
      </c>
      <c r="F3281" t="s">
        <v>52</v>
      </c>
      <c r="G3281" t="s">
        <v>40</v>
      </c>
      <c r="H3281" t="s">
        <v>52</v>
      </c>
      <c r="J3281" t="s">
        <v>24</v>
      </c>
      <c r="K3281" t="s">
        <v>32</v>
      </c>
      <c r="L3281" t="s">
        <v>26</v>
      </c>
      <c r="M3281" t="s">
        <v>32</v>
      </c>
      <c r="N3281" t="s">
        <v>26</v>
      </c>
      <c r="O3281" t="s">
        <v>32</v>
      </c>
      <c r="P3281" t="s">
        <v>26</v>
      </c>
      <c r="R3281" t="s">
        <v>53</v>
      </c>
      <c r="S3281" t="s">
        <v>9411</v>
      </c>
      <c r="T3281" t="s">
        <v>9412</v>
      </c>
      <c r="U3281" t="str">
        <f>RIGHT(T3281,LEN(T3281)-FIND("[",T3281))</f>
        <v>-123.12420652851014, 49.285502454927034]}</v>
      </c>
      <c r="V3281" t="str">
        <f>LEFT(U3281,FIND(",",U3281)-1)</f>
        <v>-123.12420652851014</v>
      </c>
      <c r="W3281" s="2">
        <f>VALUE(V3281)</f>
        <v>-123.12420652851</v>
      </c>
      <c r="X3281" t="str">
        <f>MID(U3281,FIND(" ",U3281)+1,FIND("]",U3281)-FIND(" ",U3281)-1)</f>
        <v>49.285502454927034</v>
      </c>
      <c r="Y3281" s="2">
        <f>VALUE(X3281)</f>
        <v>49.285502454926998</v>
      </c>
      <c r="Z3281" t="s">
        <v>84</v>
      </c>
      <c r="AA3281" t="s">
        <v>9413</v>
      </c>
      <c r="AB3281" t="s">
        <v>28187</v>
      </c>
      <c r="AC3281" t="str">
        <f>LEFT(AB3281,FIND(" ",AB3281)-1)</f>
        <v>1198-1100</v>
      </c>
      <c r="AD3281" t="str">
        <f>MID(AB3281,FIND(" ",AB3281)+1,FIND(",",AB3281)-FIND(" ",AB3281)-1)</f>
        <v>Alberni St</v>
      </c>
    </row>
    <row r="3282" spans="1:30" hidden="1" x14ac:dyDescent="0.3">
      <c r="A3282" t="s">
        <v>21</v>
      </c>
      <c r="B3282">
        <f>IF(A3282="twin",2,1)</f>
        <v>2</v>
      </c>
      <c r="C3282" t="s">
        <v>40</v>
      </c>
      <c r="D3282" t="s">
        <v>52</v>
      </c>
      <c r="E3282" t="s">
        <v>40</v>
      </c>
      <c r="F3282" t="s">
        <v>52</v>
      </c>
      <c r="G3282" t="s">
        <v>40</v>
      </c>
      <c r="H3282" t="s">
        <v>52</v>
      </c>
      <c r="J3282" t="s">
        <v>24</v>
      </c>
      <c r="K3282" t="s">
        <v>32</v>
      </c>
      <c r="L3282" t="s">
        <v>26</v>
      </c>
      <c r="M3282" t="s">
        <v>32</v>
      </c>
      <c r="N3282" t="s">
        <v>26</v>
      </c>
      <c r="O3282" t="s">
        <v>32</v>
      </c>
      <c r="P3282" t="s">
        <v>26</v>
      </c>
      <c r="R3282" t="s">
        <v>53</v>
      </c>
      <c r="S3282" t="s">
        <v>9414</v>
      </c>
      <c r="T3282" t="s">
        <v>9415</v>
      </c>
      <c r="U3282" t="str">
        <f>RIGHT(T3282,LEN(T3282)-FIND("[",T3282))</f>
        <v>-123.12573458556838, 49.28649586625348]}</v>
      </c>
      <c r="V3282" t="str">
        <f>LEFT(U3282,FIND(",",U3282)-1)</f>
        <v>-123.12573458556838</v>
      </c>
      <c r="W3282" s="2">
        <f>VALUE(V3282)</f>
        <v>-123.125734585568</v>
      </c>
      <c r="X3282" t="str">
        <f>MID(U3282,FIND(" ",U3282)+1,FIND("]",U3282)-FIND(" ",U3282)-1)</f>
        <v>49.28649586625348</v>
      </c>
      <c r="Y3282" s="2">
        <f>VALUE(X3282)</f>
        <v>49.286495866253397</v>
      </c>
      <c r="Z3282" t="s">
        <v>84</v>
      </c>
      <c r="AA3282" t="s">
        <v>9416</v>
      </c>
      <c r="AB3282" t="s">
        <v>27059</v>
      </c>
      <c r="AC3282" t="str">
        <f>LEFT(AB3282,FIND(" ",AB3282)-1)</f>
        <v>1188</v>
      </c>
      <c r="AD3282" t="str">
        <f>MID(AB3282,FIND(" ",AB3282)+1,FIND(",",AB3282)-FIND(" ",AB3282)-1)</f>
        <v>Alberni St</v>
      </c>
    </row>
    <row r="3283" spans="1:30" hidden="1" x14ac:dyDescent="0.3">
      <c r="A3283" t="s">
        <v>21</v>
      </c>
      <c r="B3283">
        <f>IF(A3283="twin",2,1)</f>
        <v>2</v>
      </c>
      <c r="C3283" t="s">
        <v>40</v>
      </c>
      <c r="D3283" t="s">
        <v>52</v>
      </c>
      <c r="E3283" t="s">
        <v>40</v>
      </c>
      <c r="F3283" t="s">
        <v>52</v>
      </c>
      <c r="G3283" t="s">
        <v>40</v>
      </c>
      <c r="H3283" t="s">
        <v>52</v>
      </c>
      <c r="J3283" t="s">
        <v>24</v>
      </c>
      <c r="K3283" t="s">
        <v>32</v>
      </c>
      <c r="L3283" t="s">
        <v>26</v>
      </c>
      <c r="M3283" t="s">
        <v>32</v>
      </c>
      <c r="N3283" t="s">
        <v>26</v>
      </c>
      <c r="O3283" t="s">
        <v>32</v>
      </c>
      <c r="P3283" t="s">
        <v>26</v>
      </c>
      <c r="R3283" t="s">
        <v>53</v>
      </c>
      <c r="S3283" t="s">
        <v>9417</v>
      </c>
      <c r="T3283" t="s">
        <v>9418</v>
      </c>
      <c r="U3283" t="str">
        <f>RIGHT(T3283,LEN(T3283)-FIND("[",T3283))</f>
        <v>-123.12585109659432, 49.286576489070114]}</v>
      </c>
      <c r="V3283" t="str">
        <f>LEFT(U3283,FIND(",",U3283)-1)</f>
        <v>-123.12585109659432</v>
      </c>
      <c r="W3283" s="2">
        <f>VALUE(V3283)</f>
        <v>-123.125851096594</v>
      </c>
      <c r="X3283" t="str">
        <f>MID(U3283,FIND(" ",U3283)+1,FIND("]",U3283)-FIND(" ",U3283)-1)</f>
        <v>49.286576489070114</v>
      </c>
      <c r="Y3283" s="2">
        <f>VALUE(X3283)</f>
        <v>49.2865764890701</v>
      </c>
      <c r="Z3283" t="s">
        <v>84</v>
      </c>
      <c r="AA3283" t="s">
        <v>9419</v>
      </c>
      <c r="AB3283" t="s">
        <v>27059</v>
      </c>
      <c r="AC3283" t="str">
        <f>LEFT(AB3283,FIND(" ",AB3283)-1)</f>
        <v>1188</v>
      </c>
      <c r="AD3283" t="str">
        <f>MID(AB3283,FIND(" ",AB3283)+1,FIND(",",AB3283)-FIND(" ",AB3283)-1)</f>
        <v>Alberni St</v>
      </c>
    </row>
    <row r="3284" spans="1:30" hidden="1" x14ac:dyDescent="0.3">
      <c r="A3284" t="s">
        <v>21</v>
      </c>
      <c r="B3284">
        <f>IF(A3284="twin",2,1)</f>
        <v>2</v>
      </c>
      <c r="C3284" t="s">
        <v>45</v>
      </c>
      <c r="D3284" t="s">
        <v>22</v>
      </c>
      <c r="E3284" t="s">
        <v>45</v>
      </c>
      <c r="F3284" t="s">
        <v>22</v>
      </c>
      <c r="G3284" t="s">
        <v>45</v>
      </c>
      <c r="H3284" t="s">
        <v>22</v>
      </c>
      <c r="J3284" t="s">
        <v>24</v>
      </c>
      <c r="K3284" t="s">
        <v>32</v>
      </c>
      <c r="L3284" t="s">
        <v>26</v>
      </c>
      <c r="M3284" t="s">
        <v>32</v>
      </c>
      <c r="N3284" t="s">
        <v>26</v>
      </c>
      <c r="O3284" t="s">
        <v>32</v>
      </c>
      <c r="P3284" t="s">
        <v>26</v>
      </c>
      <c r="R3284" t="s">
        <v>27</v>
      </c>
      <c r="S3284" t="s">
        <v>9420</v>
      </c>
      <c r="T3284" t="s">
        <v>9421</v>
      </c>
      <c r="U3284" t="str">
        <f>RIGHT(T3284,LEN(T3284)-FIND("[",T3284))</f>
        <v>-123.1536637582189, 49.23465551114649]}</v>
      </c>
      <c r="V3284" t="str">
        <f>LEFT(U3284,FIND(",",U3284)-1)</f>
        <v>-123.1536637582189</v>
      </c>
      <c r="W3284" s="2">
        <f>VALUE(V3284)</f>
        <v>-123.153663758218</v>
      </c>
      <c r="X3284" t="str">
        <f>MID(U3284,FIND(" ",U3284)+1,FIND("]",U3284)-FIND(" ",U3284)-1)</f>
        <v>49.23465551114649</v>
      </c>
      <c r="Y3284" s="2">
        <f>VALUE(X3284)</f>
        <v>49.2346555111464</v>
      </c>
      <c r="Z3284" t="s">
        <v>8068</v>
      </c>
      <c r="AA3284" t="s">
        <v>9422</v>
      </c>
      <c r="AB3284" t="s">
        <v>28188</v>
      </c>
      <c r="AC3284" t="str">
        <f>LEFT(AB3284,FIND(" ",AB3284)-1)</f>
        <v>2057</v>
      </c>
      <c r="AD3284" t="str">
        <f>MID(AB3284,FIND(" ",AB3284)+1,FIND(",",AB3284)-FIND(" ",AB3284)-1)</f>
        <v>W 41st Ave</v>
      </c>
    </row>
    <row r="3285" spans="1:30" hidden="1" x14ac:dyDescent="0.3">
      <c r="A3285" t="s">
        <v>21</v>
      </c>
      <c r="B3285">
        <f>IF(A3285="twin",2,1)</f>
        <v>2</v>
      </c>
      <c r="C3285" t="s">
        <v>40</v>
      </c>
      <c r="D3285" t="s">
        <v>52</v>
      </c>
      <c r="E3285" t="s">
        <v>40</v>
      </c>
      <c r="F3285" t="s">
        <v>52</v>
      </c>
      <c r="G3285" t="s">
        <v>40</v>
      </c>
      <c r="H3285" t="s">
        <v>52</v>
      </c>
      <c r="J3285" t="s">
        <v>24</v>
      </c>
      <c r="K3285" t="s">
        <v>32</v>
      </c>
      <c r="L3285" t="s">
        <v>26</v>
      </c>
      <c r="M3285" t="s">
        <v>32</v>
      </c>
      <c r="N3285" t="s">
        <v>26</v>
      </c>
      <c r="O3285" t="s">
        <v>32</v>
      </c>
      <c r="P3285" t="s">
        <v>26</v>
      </c>
      <c r="R3285" t="s">
        <v>53</v>
      </c>
      <c r="S3285" t="s">
        <v>9423</v>
      </c>
      <c r="T3285" t="s">
        <v>9424</v>
      </c>
      <c r="U3285" t="str">
        <f>RIGHT(T3285,LEN(T3285)-FIND("[",T3285))</f>
        <v>-123.12562280969657, 49.286416992229135]}</v>
      </c>
      <c r="V3285" t="str">
        <f>LEFT(U3285,FIND(",",U3285)-1)</f>
        <v>-123.12562280969657</v>
      </c>
      <c r="W3285" s="2">
        <f>VALUE(V3285)</f>
        <v>-123.125622809696</v>
      </c>
      <c r="X3285" t="str">
        <f>MID(U3285,FIND(" ",U3285)+1,FIND("]",U3285)-FIND(" ",U3285)-1)</f>
        <v>49.286416992229135</v>
      </c>
      <c r="Y3285" s="2">
        <f>VALUE(X3285)</f>
        <v>49.2864169922291</v>
      </c>
      <c r="Z3285" t="s">
        <v>84</v>
      </c>
      <c r="AA3285" t="s">
        <v>9425</v>
      </c>
      <c r="AB3285" t="s">
        <v>28189</v>
      </c>
      <c r="AC3285" t="str">
        <f>LEFT(AB3285,FIND(" ",AB3285)-1)</f>
        <v>1172</v>
      </c>
      <c r="AD3285" t="str">
        <f>MID(AB3285,FIND(" ",AB3285)+1,FIND(",",AB3285)-FIND(" ",AB3285)-1)</f>
        <v>Alberni St</v>
      </c>
    </row>
    <row r="3286" spans="1:30" hidden="1" x14ac:dyDescent="0.3">
      <c r="A3286" t="s">
        <v>21</v>
      </c>
      <c r="B3286">
        <f>IF(A3286="twin",2,1)</f>
        <v>2</v>
      </c>
      <c r="C3286" t="s">
        <v>40</v>
      </c>
      <c r="D3286" t="s">
        <v>52</v>
      </c>
      <c r="E3286" t="s">
        <v>40</v>
      </c>
      <c r="F3286" t="s">
        <v>52</v>
      </c>
      <c r="G3286" t="s">
        <v>40</v>
      </c>
      <c r="H3286" t="s">
        <v>52</v>
      </c>
      <c r="J3286" t="s">
        <v>24</v>
      </c>
      <c r="K3286" t="s">
        <v>32</v>
      </c>
      <c r="L3286" t="s">
        <v>26</v>
      </c>
      <c r="M3286" t="s">
        <v>32</v>
      </c>
      <c r="N3286" t="s">
        <v>26</v>
      </c>
      <c r="O3286" t="s">
        <v>32</v>
      </c>
      <c r="P3286" t="s">
        <v>26</v>
      </c>
      <c r="R3286" t="s">
        <v>53</v>
      </c>
      <c r="S3286" t="s">
        <v>9426</v>
      </c>
      <c r="T3286" t="s">
        <v>9427</v>
      </c>
      <c r="U3286" t="str">
        <f>RIGHT(T3286,LEN(T3286)-FIND("[",T3286))</f>
        <v>-123.12473803083114, 49.28583346244794]}</v>
      </c>
      <c r="V3286" t="str">
        <f>LEFT(U3286,FIND(",",U3286)-1)</f>
        <v>-123.12473803083114</v>
      </c>
      <c r="W3286" s="2">
        <f>VALUE(V3286)</f>
        <v>-123.124738030831</v>
      </c>
      <c r="X3286" t="str">
        <f>MID(U3286,FIND(" ",U3286)+1,FIND("]",U3286)-FIND(" ",U3286)-1)</f>
        <v>49.28583346244794</v>
      </c>
      <c r="Y3286" s="2">
        <f>VALUE(X3286)</f>
        <v>49.285833462447897</v>
      </c>
      <c r="Z3286" t="s">
        <v>84</v>
      </c>
      <c r="AA3286" t="s">
        <v>9428</v>
      </c>
      <c r="AB3286" t="s">
        <v>28190</v>
      </c>
      <c r="AC3286" t="str">
        <f>LEFT(AB3286,FIND(" ",AB3286)-1)</f>
        <v>1136</v>
      </c>
      <c r="AD3286" t="str">
        <f>MID(AB3286,FIND(" ",AB3286)+1,FIND(",",AB3286)-FIND(" ",AB3286)-1)</f>
        <v>Alberni St</v>
      </c>
    </row>
    <row r="3287" spans="1:30" hidden="1" x14ac:dyDescent="0.3">
      <c r="A3287" t="s">
        <v>21</v>
      </c>
      <c r="B3287">
        <f>IF(A3287="twin",2,1)</f>
        <v>2</v>
      </c>
      <c r="C3287" t="s">
        <v>40</v>
      </c>
      <c r="D3287" t="s">
        <v>52</v>
      </c>
      <c r="E3287" t="s">
        <v>40</v>
      </c>
      <c r="F3287" t="s">
        <v>52</v>
      </c>
      <c r="G3287" t="s">
        <v>40</v>
      </c>
      <c r="H3287" t="s">
        <v>52</v>
      </c>
      <c r="J3287" t="s">
        <v>24</v>
      </c>
      <c r="K3287" t="s">
        <v>32</v>
      </c>
      <c r="L3287" t="s">
        <v>26</v>
      </c>
      <c r="M3287" t="s">
        <v>32</v>
      </c>
      <c r="N3287" t="s">
        <v>26</v>
      </c>
      <c r="O3287" t="s">
        <v>32</v>
      </c>
      <c r="P3287" t="s">
        <v>26</v>
      </c>
      <c r="R3287" t="s">
        <v>53</v>
      </c>
      <c r="S3287" t="s">
        <v>9429</v>
      </c>
      <c r="T3287" t="s">
        <v>9430</v>
      </c>
      <c r="U3287" t="str">
        <f>RIGHT(T3287,LEN(T3287)-FIND("[",T3287))</f>
        <v>-123.1253510106285, 49.28623353402967]}</v>
      </c>
      <c r="V3287" t="str">
        <f>LEFT(U3287,FIND(",",U3287)-1)</f>
        <v>-123.1253510106285</v>
      </c>
      <c r="W3287" s="2">
        <f>VALUE(V3287)</f>
        <v>-123.12535101062799</v>
      </c>
      <c r="X3287" t="str">
        <f>MID(U3287,FIND(" ",U3287)+1,FIND("]",U3287)-FIND(" ",U3287)-1)</f>
        <v>49.28623353402967</v>
      </c>
      <c r="Y3287" s="2">
        <f>VALUE(X3287)</f>
        <v>49.286233534029599</v>
      </c>
      <c r="Z3287" t="s">
        <v>84</v>
      </c>
      <c r="AA3287" t="s">
        <v>9431</v>
      </c>
      <c r="AB3287" t="s">
        <v>28067</v>
      </c>
      <c r="AC3287" t="str">
        <f>LEFT(AB3287,FIND(" ",AB3287)-1)</f>
        <v>1168</v>
      </c>
      <c r="AD3287" t="str">
        <f>MID(AB3287,FIND(" ",AB3287)+1,FIND(",",AB3287)-FIND(" ",AB3287)-1)</f>
        <v>Alberni St</v>
      </c>
    </row>
    <row r="3288" spans="1:30" hidden="1" x14ac:dyDescent="0.3">
      <c r="A3288" t="s">
        <v>21</v>
      </c>
      <c r="B3288">
        <f>IF(A3288="twin",2,1)</f>
        <v>2</v>
      </c>
      <c r="C3288" t="s">
        <v>22</v>
      </c>
      <c r="D3288" t="s">
        <v>22</v>
      </c>
      <c r="E3288" t="s">
        <v>22</v>
      </c>
      <c r="F3288" t="s">
        <v>22</v>
      </c>
      <c r="G3288" t="s">
        <v>22</v>
      </c>
      <c r="H3288" t="s">
        <v>22</v>
      </c>
      <c r="J3288" t="s">
        <v>24</v>
      </c>
      <c r="K3288" t="s">
        <v>25</v>
      </c>
      <c r="L3288" t="s">
        <v>26</v>
      </c>
      <c r="M3288" t="s">
        <v>25</v>
      </c>
      <c r="N3288" t="s">
        <v>26</v>
      </c>
      <c r="O3288" t="s">
        <v>25</v>
      </c>
      <c r="P3288" t="s">
        <v>26</v>
      </c>
      <c r="R3288" t="s">
        <v>27</v>
      </c>
      <c r="S3288" t="s">
        <v>9432</v>
      </c>
      <c r="T3288" t="s">
        <v>9433</v>
      </c>
      <c r="U3288" t="str">
        <f>RIGHT(T3288,LEN(T3288)-FIND("[",T3288))</f>
        <v>-123.13812739889464, 49.28016489928852]}</v>
      </c>
      <c r="V3288" t="str">
        <f>LEFT(U3288,FIND(",",U3288)-1)</f>
        <v>-123.13812739889464</v>
      </c>
      <c r="W3288" s="2">
        <f>VALUE(V3288)</f>
        <v>-123.138127398894</v>
      </c>
      <c r="X3288" t="str">
        <f>MID(U3288,FIND(" ",U3288)+1,FIND("]",U3288)-FIND(" ",U3288)-1)</f>
        <v>49.28016489928852</v>
      </c>
      <c r="Y3288" s="2">
        <f>VALUE(X3288)</f>
        <v>49.280164899288501</v>
      </c>
      <c r="Z3288" t="s">
        <v>84</v>
      </c>
      <c r="AA3288" t="s">
        <v>9434</v>
      </c>
      <c r="AB3288" t="s">
        <v>28191</v>
      </c>
      <c r="AC3288" t="str">
        <f>LEFT(AB3288,FIND(" ",AB3288)-1)</f>
        <v>Eastbound</v>
      </c>
      <c r="AD3288" t="str">
        <f>MID(AB3288,FIND(" ",AB3288)+1,FIND(",",AB3288)-FIND(" ",AB3288)-1)</f>
        <v>Beach Ave @ Jervis St</v>
      </c>
    </row>
    <row r="3289" spans="1:30" hidden="1" x14ac:dyDescent="0.3">
      <c r="A3289" t="s">
        <v>21</v>
      </c>
      <c r="B3289">
        <f>IF(A3289="twin",2,1)</f>
        <v>2</v>
      </c>
      <c r="C3289" t="s">
        <v>22</v>
      </c>
      <c r="D3289" t="s">
        <v>22</v>
      </c>
      <c r="E3289" t="s">
        <v>22</v>
      </c>
      <c r="F3289" t="s">
        <v>22</v>
      </c>
      <c r="G3289" t="s">
        <v>22</v>
      </c>
      <c r="H3289" t="s">
        <v>22</v>
      </c>
      <c r="J3289" t="s">
        <v>24</v>
      </c>
      <c r="K3289" t="s">
        <v>32</v>
      </c>
      <c r="L3289" t="s">
        <v>26</v>
      </c>
      <c r="M3289" t="s">
        <v>32</v>
      </c>
      <c r="N3289" t="s">
        <v>26</v>
      </c>
      <c r="O3289" t="s">
        <v>32</v>
      </c>
      <c r="P3289" t="s">
        <v>26</v>
      </c>
      <c r="R3289" t="s">
        <v>27</v>
      </c>
      <c r="S3289" t="s">
        <v>9435</v>
      </c>
      <c r="T3289" t="s">
        <v>9436</v>
      </c>
      <c r="U3289" t="str">
        <f>RIGHT(T3289,LEN(T3289)-FIND("[",T3289))</f>
        <v>-123.10772530450046, 49.278957903839185]}</v>
      </c>
      <c r="V3289" t="str">
        <f>LEFT(U3289,FIND(",",U3289)-1)</f>
        <v>-123.10772530450046</v>
      </c>
      <c r="W3289" s="2">
        <f>VALUE(V3289)</f>
        <v>-123.10772530449999</v>
      </c>
      <c r="X3289" t="str">
        <f>MID(U3289,FIND(" ",U3289)+1,FIND("]",U3289)-FIND(" ",U3289)-1)</f>
        <v>49.278957903839185</v>
      </c>
      <c r="Y3289" s="2">
        <f>VALUE(X3289)</f>
        <v>49.2789579038391</v>
      </c>
      <c r="Z3289" t="s">
        <v>30</v>
      </c>
      <c r="AA3289" t="s">
        <v>9437</v>
      </c>
      <c r="AB3289" t="s">
        <v>28192</v>
      </c>
      <c r="AC3289" t="str">
        <f>LEFT(AB3289,FIND(" ",AB3289)-1)</f>
        <v>683</v>
      </c>
      <c r="AD3289" t="str">
        <f>MID(AB3289,FIND(" ",AB3289)+1,FIND(",",AB3289)-FIND(" ",AB3289)-1)</f>
        <v>Abbott St</v>
      </c>
    </row>
    <row r="3290" spans="1:30" hidden="1" x14ac:dyDescent="0.3">
      <c r="A3290" t="s">
        <v>21</v>
      </c>
      <c r="B3290">
        <f>IF(A3290="twin",2,1)</f>
        <v>2</v>
      </c>
      <c r="C3290" t="s">
        <v>52</v>
      </c>
      <c r="D3290" t="s">
        <v>52</v>
      </c>
      <c r="E3290" t="s">
        <v>52</v>
      </c>
      <c r="F3290" t="s">
        <v>52</v>
      </c>
      <c r="G3290" t="s">
        <v>52</v>
      </c>
      <c r="H3290" t="s">
        <v>52</v>
      </c>
      <c r="J3290" t="s">
        <v>24</v>
      </c>
      <c r="K3290" t="s">
        <v>32</v>
      </c>
      <c r="L3290" t="s">
        <v>26</v>
      </c>
      <c r="M3290" t="s">
        <v>32</v>
      </c>
      <c r="N3290" t="s">
        <v>26</v>
      </c>
      <c r="O3290" t="s">
        <v>32</v>
      </c>
      <c r="P3290" t="s">
        <v>26</v>
      </c>
      <c r="R3290" t="s">
        <v>27</v>
      </c>
      <c r="S3290" t="s">
        <v>9438</v>
      </c>
      <c r="T3290" t="s">
        <v>9439</v>
      </c>
      <c r="U3290" t="str">
        <f>RIGHT(T3290,LEN(T3290)-FIND("[",T3290))</f>
        <v>-123.10826813411687, 49.283132769588896]}</v>
      </c>
      <c r="V3290" t="str">
        <f>LEFT(U3290,FIND(",",U3290)-1)</f>
        <v>-123.10826813411687</v>
      </c>
      <c r="W3290" s="2">
        <f>VALUE(V3290)</f>
        <v>-123.108268134116</v>
      </c>
      <c r="X3290" t="str">
        <f>MID(U3290,FIND(" ",U3290)+1,FIND("]",U3290)-FIND(" ",U3290)-1)</f>
        <v>49.283132769588896</v>
      </c>
      <c r="Y3290" s="2">
        <f>VALUE(X3290)</f>
        <v>49.283132769588804</v>
      </c>
      <c r="Z3290" t="s">
        <v>30</v>
      </c>
      <c r="AA3290" t="s">
        <v>9440</v>
      </c>
      <c r="AB3290" t="s">
        <v>28193</v>
      </c>
      <c r="AC3290" t="str">
        <f>LEFT(AB3290,FIND(" ",AB3290)-1)</f>
        <v>136</v>
      </c>
      <c r="AD3290" t="str">
        <f>MID(AB3290,FIND(" ",AB3290)+1,FIND(",",AB3290)-FIND(" ",AB3290)-1)</f>
        <v>W Cordova St</v>
      </c>
    </row>
    <row r="3291" spans="1:30" hidden="1" x14ac:dyDescent="0.3">
      <c r="A3291" t="s">
        <v>21</v>
      </c>
      <c r="B3291">
        <f>IF(A3291="twin",2,1)</f>
        <v>2</v>
      </c>
      <c r="C3291" t="s">
        <v>22</v>
      </c>
      <c r="D3291" t="s">
        <v>45</v>
      </c>
      <c r="E3291" t="s">
        <v>22</v>
      </c>
      <c r="F3291" t="s">
        <v>45</v>
      </c>
      <c r="G3291" t="s">
        <v>22</v>
      </c>
      <c r="H3291" t="s">
        <v>45</v>
      </c>
      <c r="J3291" t="s">
        <v>24</v>
      </c>
      <c r="K3291" t="s">
        <v>32</v>
      </c>
      <c r="L3291" t="s">
        <v>26</v>
      </c>
      <c r="M3291" t="s">
        <v>32</v>
      </c>
      <c r="N3291" t="s">
        <v>26</v>
      </c>
      <c r="O3291" t="s">
        <v>32</v>
      </c>
      <c r="P3291" t="s">
        <v>26</v>
      </c>
      <c r="R3291" t="s">
        <v>27</v>
      </c>
      <c r="S3291" t="s">
        <v>9441</v>
      </c>
      <c r="T3291" t="s">
        <v>9442</v>
      </c>
      <c r="U3291" t="str">
        <f>RIGHT(T3291,LEN(T3291)-FIND("[",T3291))</f>
        <v>-123.10189145769372, 49.2822673855328]}</v>
      </c>
      <c r="V3291" t="str">
        <f>LEFT(U3291,FIND(",",U3291)-1)</f>
        <v>-123.10189145769372</v>
      </c>
      <c r="W3291" s="2">
        <f>VALUE(V3291)</f>
        <v>-123.101891457693</v>
      </c>
      <c r="X3291" t="str">
        <f>MID(U3291,FIND(" ",U3291)+1,FIND("]",U3291)-FIND(" ",U3291)-1)</f>
        <v>49.2822673855328</v>
      </c>
      <c r="Y3291" s="2">
        <f>VALUE(X3291)</f>
        <v>49.282267385532798</v>
      </c>
      <c r="Z3291" t="s">
        <v>30</v>
      </c>
      <c r="AA3291" t="s">
        <v>9443</v>
      </c>
      <c r="AB3291" t="s">
        <v>28194</v>
      </c>
      <c r="AC3291" t="str">
        <f>LEFT(AB3291,FIND(" ",AB3291)-1)</f>
        <v>100</v>
      </c>
      <c r="AD3291" t="str">
        <f>MID(AB3291,FIND(" ",AB3291)+1,FIND(",",AB3291)-FIND(" ",AB3291)-1)</f>
        <v>E Cordova St</v>
      </c>
    </row>
    <row r="3292" spans="1:30" hidden="1" x14ac:dyDescent="0.3">
      <c r="A3292" t="s">
        <v>21</v>
      </c>
      <c r="B3292">
        <f>IF(A3292="twin",2,1)</f>
        <v>2</v>
      </c>
      <c r="C3292" t="s">
        <v>22</v>
      </c>
      <c r="D3292" t="s">
        <v>22</v>
      </c>
      <c r="E3292" t="s">
        <v>22</v>
      </c>
      <c r="F3292" t="s">
        <v>22</v>
      </c>
      <c r="G3292" t="s">
        <v>22</v>
      </c>
      <c r="H3292" t="s">
        <v>22</v>
      </c>
      <c r="J3292" t="s">
        <v>24</v>
      </c>
      <c r="K3292" t="s">
        <v>32</v>
      </c>
      <c r="L3292" t="s">
        <v>26</v>
      </c>
      <c r="M3292" t="s">
        <v>32</v>
      </c>
      <c r="N3292" t="s">
        <v>26</v>
      </c>
      <c r="O3292" t="s">
        <v>32</v>
      </c>
      <c r="P3292" t="s">
        <v>26</v>
      </c>
      <c r="R3292" t="s">
        <v>27</v>
      </c>
      <c r="S3292" t="s">
        <v>9444</v>
      </c>
      <c r="T3292" t="s">
        <v>9445</v>
      </c>
      <c r="U3292" t="str">
        <f>RIGHT(T3292,LEN(T3292)-FIND("[",T3292))</f>
        <v>-123.10290810693691, 49.26260095291265]}</v>
      </c>
      <c r="V3292" t="str">
        <f>LEFT(U3292,FIND(",",U3292)-1)</f>
        <v>-123.10290810693691</v>
      </c>
      <c r="W3292" s="2">
        <f>VALUE(V3292)</f>
        <v>-123.102908106936</v>
      </c>
      <c r="X3292" t="str">
        <f>MID(U3292,FIND(" ",U3292)+1,FIND("]",U3292)-FIND(" ",U3292)-1)</f>
        <v>49.26260095291265</v>
      </c>
      <c r="Y3292" s="2">
        <f>VALUE(X3292)</f>
        <v>49.262600952912599</v>
      </c>
      <c r="Z3292" t="s">
        <v>96</v>
      </c>
      <c r="AA3292" t="s">
        <v>9446</v>
      </c>
      <c r="AB3292" t="s">
        <v>28195</v>
      </c>
      <c r="AC3292" t="str">
        <f>LEFT(AB3292,FIND(" ",AB3292)-1)</f>
        <v>2510</v>
      </c>
      <c r="AD3292" t="str">
        <f>MID(AB3292,FIND(" ",AB3292)+1,FIND(",",AB3292)-FIND(" ",AB3292)-1)</f>
        <v>Quebec St</v>
      </c>
    </row>
    <row r="3293" spans="1:30" hidden="1" x14ac:dyDescent="0.3">
      <c r="A3293" t="s">
        <v>21</v>
      </c>
      <c r="B3293">
        <f>IF(A3293="twin",2,1)</f>
        <v>2</v>
      </c>
      <c r="C3293" t="s">
        <v>22</v>
      </c>
      <c r="D3293" t="s">
        <v>22</v>
      </c>
      <c r="E3293" t="s">
        <v>22</v>
      </c>
      <c r="F3293" t="s">
        <v>22</v>
      </c>
      <c r="G3293" t="s">
        <v>22</v>
      </c>
      <c r="H3293" t="s">
        <v>22</v>
      </c>
      <c r="J3293" t="s">
        <v>24</v>
      </c>
      <c r="K3293" t="s">
        <v>32</v>
      </c>
      <c r="L3293" t="s">
        <v>26</v>
      </c>
      <c r="M3293" t="s">
        <v>32</v>
      </c>
      <c r="N3293" t="s">
        <v>26</v>
      </c>
      <c r="O3293" t="s">
        <v>32</v>
      </c>
      <c r="P3293" t="s">
        <v>26</v>
      </c>
      <c r="R3293" t="s">
        <v>27</v>
      </c>
      <c r="S3293" t="s">
        <v>9447</v>
      </c>
      <c r="T3293" t="s">
        <v>8739</v>
      </c>
      <c r="U3293" t="str">
        <f>RIGHT(T3293,LEN(T3293)-FIND("[",T3293))</f>
        <v>-123.11089078489134, 49.26278724303334]}</v>
      </c>
      <c r="V3293" t="str">
        <f>LEFT(U3293,FIND(",",U3293)-1)</f>
        <v>-123.11089078489134</v>
      </c>
      <c r="W3293" s="2">
        <f>VALUE(V3293)</f>
        <v>-123.110890784891</v>
      </c>
      <c r="X3293" t="str">
        <f>MID(U3293,FIND(" ",U3293)+1,FIND("]",U3293)-FIND(" ",U3293)-1)</f>
        <v>49.26278724303334</v>
      </c>
      <c r="Y3293" s="2">
        <f>VALUE(X3293)</f>
        <v>49.262787243033301</v>
      </c>
      <c r="Z3293" t="s">
        <v>96</v>
      </c>
      <c r="AA3293" t="s">
        <v>9448</v>
      </c>
      <c r="AB3293" t="s">
        <v>28052</v>
      </c>
      <c r="AC3293" t="str">
        <f>LEFT(AB3293,FIND(" ",AB3293)-1)</f>
        <v>2516</v>
      </c>
      <c r="AD3293" t="str">
        <f>MID(AB3293,FIND(" ",AB3293)+1,FIND(",",AB3293)-FIND(" ",AB3293)-1)</f>
        <v>Alberta St</v>
      </c>
    </row>
    <row r="3294" spans="1:30" hidden="1" x14ac:dyDescent="0.3">
      <c r="A3294" t="s">
        <v>21</v>
      </c>
      <c r="B3294">
        <f>IF(A3294="twin",2,1)</f>
        <v>2</v>
      </c>
      <c r="C3294" t="s">
        <v>22</v>
      </c>
      <c r="D3294" t="s">
        <v>22</v>
      </c>
      <c r="E3294" t="s">
        <v>22</v>
      </c>
      <c r="F3294" t="s">
        <v>22</v>
      </c>
      <c r="G3294" t="s">
        <v>22</v>
      </c>
      <c r="H3294" t="s">
        <v>22</v>
      </c>
      <c r="J3294" t="s">
        <v>24</v>
      </c>
      <c r="K3294" t="s">
        <v>25</v>
      </c>
      <c r="L3294" t="s">
        <v>26</v>
      </c>
      <c r="M3294" t="s">
        <v>25</v>
      </c>
      <c r="N3294" t="s">
        <v>26</v>
      </c>
      <c r="O3294" t="s">
        <v>25</v>
      </c>
      <c r="P3294" t="s">
        <v>26</v>
      </c>
      <c r="R3294" t="s">
        <v>27</v>
      </c>
      <c r="S3294" t="s">
        <v>9449</v>
      </c>
      <c r="T3294" t="s">
        <v>9450</v>
      </c>
      <c r="U3294" t="str">
        <f>RIGHT(T3294,LEN(T3294)-FIND("[",T3294))</f>
        <v>-123.14084118187708, 49.2639650471476]}</v>
      </c>
      <c r="V3294" t="str">
        <f>LEFT(U3294,FIND(",",U3294)-1)</f>
        <v>-123.14084118187708</v>
      </c>
      <c r="W3294" s="2">
        <f>VALUE(V3294)</f>
        <v>-123.14084118187699</v>
      </c>
      <c r="X3294" t="str">
        <f>MID(U3294,FIND(" ",U3294)+1,FIND("]",U3294)-FIND(" ",U3294)-1)</f>
        <v>49.2639650471476</v>
      </c>
      <c r="Y3294" s="2">
        <f>VALUE(X3294)</f>
        <v>49.2639650471476</v>
      </c>
      <c r="Z3294" t="s">
        <v>43</v>
      </c>
      <c r="AA3294" t="s">
        <v>9451</v>
      </c>
      <c r="AB3294" t="s">
        <v>26190</v>
      </c>
      <c r="AC3294" t="str">
        <f>LEFT(AB3294,FIND(" ",AB3294)-1)</f>
        <v>101</v>
      </c>
      <c r="AD3294" t="str">
        <f>MID(AB3294,FIND(" ",AB3294)+1,FIND(",",AB3294)-FIND(" ",AB3294)-1)</f>
        <v>Fir St</v>
      </c>
    </row>
    <row r="3295" spans="1:30" hidden="1" x14ac:dyDescent="0.3">
      <c r="A3295" t="s">
        <v>21</v>
      </c>
      <c r="B3295">
        <f>IF(A3295="twin",2,1)</f>
        <v>2</v>
      </c>
      <c r="C3295" t="s">
        <v>23</v>
      </c>
      <c r="D3295" t="s">
        <v>22</v>
      </c>
      <c r="E3295" t="s">
        <v>23</v>
      </c>
      <c r="F3295" t="s">
        <v>22</v>
      </c>
      <c r="G3295" t="s">
        <v>23</v>
      </c>
      <c r="H3295" t="s">
        <v>22</v>
      </c>
      <c r="J3295" t="s">
        <v>24</v>
      </c>
      <c r="K3295" t="s">
        <v>32</v>
      </c>
      <c r="L3295" t="s">
        <v>26</v>
      </c>
      <c r="M3295" t="s">
        <v>32</v>
      </c>
      <c r="N3295" t="s">
        <v>26</v>
      </c>
      <c r="O3295" t="s">
        <v>32</v>
      </c>
      <c r="P3295" t="s">
        <v>26</v>
      </c>
      <c r="R3295" t="s">
        <v>27</v>
      </c>
      <c r="S3295" t="s">
        <v>9452</v>
      </c>
      <c r="T3295" t="s">
        <v>9453</v>
      </c>
      <c r="U3295" t="str">
        <f>RIGHT(T3295,LEN(T3295)-FIND("[",T3295))</f>
        <v>-123.14324052812484, 49.27006606201687]}</v>
      </c>
      <c r="V3295" t="str">
        <f>LEFT(U3295,FIND(",",U3295)-1)</f>
        <v>-123.14324052812484</v>
      </c>
      <c r="W3295" s="2">
        <f>VALUE(V3295)</f>
        <v>-123.143240528124</v>
      </c>
      <c r="X3295" t="str">
        <f>MID(U3295,FIND(" ",U3295)+1,FIND("]",U3295)-FIND(" ",U3295)-1)</f>
        <v>49.27006606201687</v>
      </c>
      <c r="Y3295" s="2">
        <f>VALUE(X3295)</f>
        <v>49.270066062016802</v>
      </c>
      <c r="Z3295" t="s">
        <v>43</v>
      </c>
      <c r="AA3295" t="s">
        <v>9454</v>
      </c>
      <c r="AB3295" t="s">
        <v>27766</v>
      </c>
      <c r="AC3295" t="str">
        <f>LEFT(AB3295,FIND(" ",AB3295)-1)</f>
        <v>1775</v>
      </c>
      <c r="AD3295" t="str">
        <f>MID(AB3295,FIND(" ",AB3295)+1,FIND(",",AB3295)-FIND(" ",AB3295)-1)</f>
        <v>Pine St</v>
      </c>
    </row>
    <row r="3296" spans="1:30" hidden="1" x14ac:dyDescent="0.3">
      <c r="A3296" t="s">
        <v>21</v>
      </c>
      <c r="B3296">
        <f>IF(A3296="twin",2,1)</f>
        <v>2</v>
      </c>
      <c r="C3296" t="s">
        <v>23</v>
      </c>
      <c r="D3296" t="s">
        <v>22</v>
      </c>
      <c r="E3296" t="s">
        <v>23</v>
      </c>
      <c r="F3296" t="s">
        <v>22</v>
      </c>
      <c r="G3296" t="s">
        <v>23</v>
      </c>
      <c r="H3296" t="s">
        <v>22</v>
      </c>
      <c r="J3296" t="s">
        <v>24</v>
      </c>
      <c r="K3296" t="s">
        <v>32</v>
      </c>
      <c r="L3296" t="s">
        <v>26</v>
      </c>
      <c r="M3296" t="s">
        <v>32</v>
      </c>
      <c r="N3296" t="s">
        <v>26</v>
      </c>
      <c r="O3296" t="s">
        <v>32</v>
      </c>
      <c r="P3296" t="s">
        <v>26</v>
      </c>
      <c r="R3296" t="s">
        <v>27</v>
      </c>
      <c r="S3296" t="s">
        <v>9455</v>
      </c>
      <c r="T3296" t="s">
        <v>9453</v>
      </c>
      <c r="U3296" t="str">
        <f>RIGHT(T3296,LEN(T3296)-FIND("[",T3296))</f>
        <v>-123.14324052812484, 49.27006606201687]}</v>
      </c>
      <c r="V3296" t="str">
        <f>LEFT(U3296,FIND(",",U3296)-1)</f>
        <v>-123.14324052812484</v>
      </c>
      <c r="W3296" s="2">
        <f>VALUE(V3296)</f>
        <v>-123.143240528124</v>
      </c>
      <c r="X3296" t="str">
        <f>MID(U3296,FIND(" ",U3296)+1,FIND("]",U3296)-FIND(" ",U3296)-1)</f>
        <v>49.27006606201687</v>
      </c>
      <c r="Y3296" s="2">
        <f>VALUE(X3296)</f>
        <v>49.270066062016802</v>
      </c>
      <c r="Z3296" t="s">
        <v>43</v>
      </c>
      <c r="AA3296" t="s">
        <v>9456</v>
      </c>
      <c r="AB3296" t="s">
        <v>27766</v>
      </c>
      <c r="AC3296" t="str">
        <f>LEFT(AB3296,FIND(" ",AB3296)-1)</f>
        <v>1775</v>
      </c>
      <c r="AD3296" t="str">
        <f>MID(AB3296,FIND(" ",AB3296)+1,FIND(",",AB3296)-FIND(" ",AB3296)-1)</f>
        <v>Pine St</v>
      </c>
    </row>
    <row r="3297" spans="1:30" hidden="1" x14ac:dyDescent="0.3">
      <c r="A3297" t="s">
        <v>21</v>
      </c>
      <c r="B3297">
        <f>IF(A3297="twin",2,1)</f>
        <v>2</v>
      </c>
      <c r="C3297" t="s">
        <v>22</v>
      </c>
      <c r="D3297" t="s">
        <v>22</v>
      </c>
      <c r="E3297" t="s">
        <v>22</v>
      </c>
      <c r="F3297" t="s">
        <v>22</v>
      </c>
      <c r="G3297" t="s">
        <v>22</v>
      </c>
      <c r="H3297" t="s">
        <v>22</v>
      </c>
      <c r="J3297" t="s">
        <v>24</v>
      </c>
      <c r="K3297" t="s">
        <v>32</v>
      </c>
      <c r="L3297" t="s">
        <v>26</v>
      </c>
      <c r="M3297" t="s">
        <v>32</v>
      </c>
      <c r="N3297" t="s">
        <v>26</v>
      </c>
      <c r="O3297" t="s">
        <v>32</v>
      </c>
      <c r="P3297" t="s">
        <v>26</v>
      </c>
      <c r="R3297" t="s">
        <v>27</v>
      </c>
      <c r="S3297" t="s">
        <v>9457</v>
      </c>
      <c r="T3297" t="s">
        <v>9458</v>
      </c>
      <c r="U3297" t="str">
        <f>RIGHT(T3297,LEN(T3297)-FIND("[",T3297))</f>
        <v>-123.14330899575987, 49.2683137123301]}</v>
      </c>
      <c r="V3297" t="str">
        <f>LEFT(U3297,FIND(",",U3297)-1)</f>
        <v>-123.14330899575987</v>
      </c>
      <c r="W3297" s="2">
        <f>VALUE(V3297)</f>
        <v>-123.143308995759</v>
      </c>
      <c r="X3297" t="str">
        <f>MID(U3297,FIND(" ",U3297)+1,FIND("]",U3297)-FIND(" ",U3297)-1)</f>
        <v>49.2683137123301</v>
      </c>
      <c r="Y3297" s="2">
        <f>VALUE(X3297)</f>
        <v>49.268313712330098</v>
      </c>
      <c r="Z3297" t="s">
        <v>43</v>
      </c>
      <c r="AA3297" t="s">
        <v>9459</v>
      </c>
      <c r="AB3297" t="s">
        <v>28196</v>
      </c>
      <c r="AC3297" t="str">
        <f>LEFT(AB3297,FIND(" ",AB3297)-1)</f>
        <v>1969</v>
      </c>
      <c r="AD3297" t="str">
        <f>MID(AB3297,FIND(" ",AB3297)+1,FIND(",",AB3297)-FIND(" ",AB3297)-1)</f>
        <v>Pine St</v>
      </c>
    </row>
    <row r="3298" spans="1:30" hidden="1" x14ac:dyDescent="0.3">
      <c r="A3298" t="s">
        <v>21</v>
      </c>
      <c r="B3298">
        <f>IF(A3298="twin",2,1)</f>
        <v>2</v>
      </c>
      <c r="C3298" t="s">
        <v>22</v>
      </c>
      <c r="D3298" t="s">
        <v>22</v>
      </c>
      <c r="E3298" t="s">
        <v>22</v>
      </c>
      <c r="F3298" t="s">
        <v>22</v>
      </c>
      <c r="G3298" t="s">
        <v>22</v>
      </c>
      <c r="H3298" t="s">
        <v>22</v>
      </c>
      <c r="J3298" t="s">
        <v>24</v>
      </c>
      <c r="K3298" t="s">
        <v>32</v>
      </c>
      <c r="L3298" t="s">
        <v>26</v>
      </c>
      <c r="M3298" t="s">
        <v>32</v>
      </c>
      <c r="N3298" t="s">
        <v>26</v>
      </c>
      <c r="O3298" t="s">
        <v>32</v>
      </c>
      <c r="P3298" t="s">
        <v>26</v>
      </c>
      <c r="R3298" t="s">
        <v>27</v>
      </c>
      <c r="S3298" t="s">
        <v>9460</v>
      </c>
      <c r="T3298" t="s">
        <v>9461</v>
      </c>
      <c r="U3298" t="str">
        <f>RIGHT(T3298,LEN(T3298)-FIND("[",T3298))</f>
        <v>-123.10097004190793, 49.258961716585574]}</v>
      </c>
      <c r="V3298" t="str">
        <f>LEFT(U3298,FIND(",",U3298)-1)</f>
        <v>-123.10097004190793</v>
      </c>
      <c r="W3298" s="2">
        <f>VALUE(V3298)</f>
        <v>-123.100970041907</v>
      </c>
      <c r="X3298" t="str">
        <f>MID(U3298,FIND(" ",U3298)+1,FIND("]",U3298)-FIND(" ",U3298)-1)</f>
        <v>49.258961716585574</v>
      </c>
      <c r="Y3298" s="2">
        <f>VALUE(X3298)</f>
        <v>49.258961716585503</v>
      </c>
      <c r="Z3298" t="s">
        <v>96</v>
      </c>
      <c r="AA3298" t="s">
        <v>9462</v>
      </c>
      <c r="AB3298" t="s">
        <v>28197</v>
      </c>
      <c r="AC3298" t="str">
        <f>LEFT(AB3298,FIND(" ",AB3298)-1)</f>
        <v>2912</v>
      </c>
      <c r="AD3298" t="str">
        <f>MID(AB3298,FIND(" ",AB3298)+1,FIND(",",AB3298)-FIND(" ",AB3298)-1)</f>
        <v>Main St</v>
      </c>
    </row>
    <row r="3299" spans="1:30" hidden="1" x14ac:dyDescent="0.3">
      <c r="A3299" t="s">
        <v>63</v>
      </c>
      <c r="B3299">
        <f>IF(A3299="twin",2,1)</f>
        <v>1</v>
      </c>
      <c r="C3299" t="s">
        <v>23</v>
      </c>
      <c r="D3299" t="s">
        <v>45</v>
      </c>
      <c r="E3299" t="s">
        <v>23</v>
      </c>
      <c r="F3299" t="s">
        <v>45</v>
      </c>
      <c r="G3299" t="s">
        <v>23</v>
      </c>
      <c r="H3299" t="s">
        <v>45</v>
      </c>
      <c r="J3299" t="s">
        <v>24</v>
      </c>
      <c r="K3299" t="s">
        <v>25</v>
      </c>
      <c r="L3299" t="s">
        <v>26</v>
      </c>
      <c r="M3299" t="s">
        <v>25</v>
      </c>
      <c r="N3299" t="s">
        <v>26</v>
      </c>
      <c r="O3299" t="s">
        <v>25</v>
      </c>
      <c r="P3299" t="s">
        <v>26</v>
      </c>
      <c r="R3299" t="s">
        <v>27</v>
      </c>
      <c r="S3299" t="s">
        <v>9463</v>
      </c>
      <c r="T3299" t="s">
        <v>9464</v>
      </c>
      <c r="U3299" t="str">
        <f>RIGHT(T3299,LEN(T3299)-FIND("[",T3299))</f>
        <v>-123.10448055151127, 49.27952327104276]}</v>
      </c>
      <c r="V3299" t="str">
        <f>LEFT(U3299,FIND(",",U3299)-1)</f>
        <v>-123.10448055151127</v>
      </c>
      <c r="W3299" s="2">
        <f>VALUE(V3299)</f>
        <v>-123.104480551511</v>
      </c>
      <c r="X3299" t="str">
        <f>MID(U3299,FIND(" ",U3299)+1,FIND("]",U3299)-FIND(" ",U3299)-1)</f>
        <v>49.27952327104276</v>
      </c>
      <c r="Y3299" s="2">
        <f>VALUE(X3299)</f>
        <v>49.279523271042699</v>
      </c>
      <c r="Z3299" t="s">
        <v>30</v>
      </c>
      <c r="AA3299" t="s">
        <v>9465</v>
      </c>
      <c r="AB3299" t="s">
        <v>28198</v>
      </c>
      <c r="AC3299" t="str">
        <f>LEFT(AB3299,FIND(" ",AB3299)-1)</f>
        <v>555</v>
      </c>
      <c r="AD3299" t="str">
        <f>MID(AB3299,FIND(" ",AB3299)+1,FIND(",",AB3299)-FIND(" ",AB3299)-1)</f>
        <v>Carrall St</v>
      </c>
    </row>
    <row r="3300" spans="1:30" hidden="1" x14ac:dyDescent="0.3">
      <c r="A3300" t="s">
        <v>21</v>
      </c>
      <c r="B3300">
        <f>IF(A3300="twin",2,1)</f>
        <v>2</v>
      </c>
      <c r="C3300" t="s">
        <v>52</v>
      </c>
      <c r="D3300" t="s">
        <v>40</v>
      </c>
      <c r="E3300" t="s">
        <v>52</v>
      </c>
      <c r="F3300" t="s">
        <v>40</v>
      </c>
      <c r="G3300" t="s">
        <v>52</v>
      </c>
      <c r="H3300" t="s">
        <v>40</v>
      </c>
      <c r="J3300" t="s">
        <v>24</v>
      </c>
      <c r="K3300" t="s">
        <v>32</v>
      </c>
      <c r="L3300" t="s">
        <v>26</v>
      </c>
      <c r="M3300" t="s">
        <v>32</v>
      </c>
      <c r="N3300" t="s">
        <v>26</v>
      </c>
      <c r="O3300" t="s">
        <v>32</v>
      </c>
      <c r="P3300" t="s">
        <v>26</v>
      </c>
      <c r="R3300" t="s">
        <v>27</v>
      </c>
      <c r="S3300" t="s">
        <v>9466</v>
      </c>
      <c r="T3300" t="s">
        <v>9467</v>
      </c>
      <c r="U3300" t="str">
        <f>RIGHT(T3300,LEN(T3300)-FIND("[",T3300))</f>
        <v>-123.10611550733744, 49.28417642566944]}</v>
      </c>
      <c r="V3300" t="str">
        <f>LEFT(U3300,FIND(",",U3300)-1)</f>
        <v>-123.10611550733744</v>
      </c>
      <c r="W3300" s="2">
        <f>VALUE(V3300)</f>
        <v>-123.10611550733699</v>
      </c>
      <c r="X3300" t="str">
        <f>MID(U3300,FIND(" ",U3300)+1,FIND("]",U3300)-FIND(" ",U3300)-1)</f>
        <v>49.28417642566944</v>
      </c>
      <c r="Y3300" s="2">
        <f>VALUE(X3300)</f>
        <v>49.284176425669401</v>
      </c>
      <c r="Z3300" t="s">
        <v>30</v>
      </c>
      <c r="AA3300" t="s">
        <v>9468</v>
      </c>
      <c r="AB3300" t="s">
        <v>28199</v>
      </c>
      <c r="AC3300" t="str">
        <f>LEFT(AB3300,FIND(" ",AB3300)-1)</f>
        <v>134</v>
      </c>
      <c r="AD3300" t="str">
        <f>MID(AB3300,FIND(" ",AB3300)+1,FIND(",",AB3300)-FIND(" ",AB3300)-1)</f>
        <v>Abbott St</v>
      </c>
    </row>
    <row r="3301" spans="1:30" hidden="1" x14ac:dyDescent="0.3">
      <c r="A3301" t="s">
        <v>21</v>
      </c>
      <c r="B3301">
        <f>IF(A3301="twin",2,1)</f>
        <v>2</v>
      </c>
      <c r="C3301" t="s">
        <v>67</v>
      </c>
      <c r="D3301" t="s">
        <v>40</v>
      </c>
      <c r="E3301" t="s">
        <v>67</v>
      </c>
      <c r="F3301" t="s">
        <v>40</v>
      </c>
      <c r="G3301" t="s">
        <v>67</v>
      </c>
      <c r="H3301" t="s">
        <v>40</v>
      </c>
      <c r="J3301" t="s">
        <v>24</v>
      </c>
      <c r="K3301" t="s">
        <v>32</v>
      </c>
      <c r="L3301" t="s">
        <v>26</v>
      </c>
      <c r="M3301" t="s">
        <v>32</v>
      </c>
      <c r="N3301" t="s">
        <v>26</v>
      </c>
      <c r="O3301" t="s">
        <v>32</v>
      </c>
      <c r="P3301" t="s">
        <v>26</v>
      </c>
      <c r="R3301" t="s">
        <v>27</v>
      </c>
      <c r="S3301" t="s">
        <v>9469</v>
      </c>
      <c r="T3301" t="s">
        <v>9470</v>
      </c>
      <c r="U3301" t="str">
        <f>RIGHT(T3301,LEN(T3301)-FIND("[",T3301))</f>
        <v>-123.106605381468, 49.283113356796314]}</v>
      </c>
      <c r="V3301" t="str">
        <f>LEFT(U3301,FIND(",",U3301)-1)</f>
        <v>-123.106605381468</v>
      </c>
      <c r="W3301" s="2">
        <f>VALUE(V3301)</f>
        <v>-123.106605381468</v>
      </c>
      <c r="X3301" t="str">
        <f>MID(U3301,FIND(" ",U3301)+1,FIND("]",U3301)-FIND(" ",U3301)-1)</f>
        <v>49.283113356796314</v>
      </c>
      <c r="Y3301" s="2">
        <f>VALUE(X3301)</f>
        <v>49.283113356796299</v>
      </c>
      <c r="Z3301" t="s">
        <v>30</v>
      </c>
      <c r="AA3301" t="s">
        <v>9471</v>
      </c>
      <c r="AB3301" t="s">
        <v>28200</v>
      </c>
      <c r="AC3301" t="str">
        <f>LEFT(AB3301,FIND(" ",AB3301)-1)</f>
        <v>238</v>
      </c>
      <c r="AD3301" t="str">
        <f>MID(AB3301,FIND(" ",AB3301)+1,FIND(",",AB3301)-FIND(" ",AB3301)-1)</f>
        <v>Abbott St</v>
      </c>
    </row>
    <row r="3302" spans="1:30" hidden="1" x14ac:dyDescent="0.3">
      <c r="A3302" t="s">
        <v>21</v>
      </c>
      <c r="B3302">
        <f>IF(A3302="twin",2,1)</f>
        <v>2</v>
      </c>
      <c r="C3302" t="s">
        <v>52</v>
      </c>
      <c r="D3302" t="s">
        <v>67</v>
      </c>
      <c r="E3302" t="s">
        <v>52</v>
      </c>
      <c r="F3302" t="s">
        <v>67</v>
      </c>
      <c r="G3302" t="s">
        <v>52</v>
      </c>
      <c r="H3302" t="s">
        <v>67</v>
      </c>
      <c r="J3302" t="s">
        <v>24</v>
      </c>
      <c r="K3302" t="s">
        <v>32</v>
      </c>
      <c r="L3302" t="s">
        <v>26</v>
      </c>
      <c r="M3302" t="s">
        <v>32</v>
      </c>
      <c r="N3302" t="s">
        <v>26</v>
      </c>
      <c r="O3302" t="s">
        <v>32</v>
      </c>
      <c r="P3302" t="s">
        <v>26</v>
      </c>
      <c r="R3302" t="s">
        <v>27</v>
      </c>
      <c r="S3302" t="s">
        <v>9472</v>
      </c>
      <c r="T3302" t="s">
        <v>1543</v>
      </c>
      <c r="U3302" t="str">
        <f>RIGHT(T3302,LEN(T3302)-FIND("[",T3302))</f>
        <v>-123.12434917080499, 49.28420896646301]}</v>
      </c>
      <c r="V3302" t="str">
        <f>LEFT(U3302,FIND(",",U3302)-1)</f>
        <v>-123.12434917080499</v>
      </c>
      <c r="W3302" s="2">
        <f>VALUE(V3302)</f>
        <v>-123.124349170804</v>
      </c>
      <c r="X3302" t="str">
        <f>MID(U3302,FIND(" ",U3302)+1,FIND("]",U3302)-FIND(" ",U3302)-1)</f>
        <v>49.28420896646301</v>
      </c>
      <c r="Y3302" s="2">
        <f>VALUE(X3302)</f>
        <v>49.284208966462998</v>
      </c>
      <c r="Z3302" t="s">
        <v>84</v>
      </c>
      <c r="AA3302" t="s">
        <v>9473</v>
      </c>
      <c r="AB3302" t="s">
        <v>26292</v>
      </c>
      <c r="AC3302" t="str">
        <f>LEFT(AB3302,FIND(" ",AB3302)-1)</f>
        <v>1068</v>
      </c>
      <c r="AD3302" t="str">
        <f>MID(AB3302,FIND(" ",AB3302)+1,FIND(",",AB3302)-FIND(" ",AB3302)-1)</f>
        <v>Robson St</v>
      </c>
    </row>
    <row r="3303" spans="1:30" hidden="1" x14ac:dyDescent="0.3">
      <c r="A3303" t="s">
        <v>21</v>
      </c>
      <c r="B3303">
        <f>IF(A3303="twin",2,1)</f>
        <v>2</v>
      </c>
      <c r="C3303" t="s">
        <v>52</v>
      </c>
      <c r="D3303" t="s">
        <v>67</v>
      </c>
      <c r="E3303" t="s">
        <v>52</v>
      </c>
      <c r="F3303" t="s">
        <v>67</v>
      </c>
      <c r="G3303" t="s">
        <v>52</v>
      </c>
      <c r="H3303" t="s">
        <v>67</v>
      </c>
      <c r="J3303" t="s">
        <v>24</v>
      </c>
      <c r="K3303" t="s">
        <v>32</v>
      </c>
      <c r="L3303" t="s">
        <v>26</v>
      </c>
      <c r="M3303" t="s">
        <v>32</v>
      </c>
      <c r="N3303" t="s">
        <v>26</v>
      </c>
      <c r="O3303" t="s">
        <v>32</v>
      </c>
      <c r="P3303" t="s">
        <v>26</v>
      </c>
      <c r="R3303" t="s">
        <v>27</v>
      </c>
      <c r="S3303" t="s">
        <v>9474</v>
      </c>
      <c r="T3303" t="s">
        <v>9475</v>
      </c>
      <c r="U3303" t="str">
        <f>RIGHT(T3303,LEN(T3303)-FIND("[",T3303))</f>
        <v>-123.12546695032589, 49.284935152946105]}</v>
      </c>
      <c r="V3303" t="str">
        <f>LEFT(U3303,FIND(",",U3303)-1)</f>
        <v>-123.12546695032589</v>
      </c>
      <c r="W3303" s="2">
        <f>VALUE(V3303)</f>
        <v>-123.12546695032501</v>
      </c>
      <c r="X3303" t="str">
        <f>MID(U3303,FIND(" ",U3303)+1,FIND("]",U3303)-FIND(" ",U3303)-1)</f>
        <v>49.284935152946105</v>
      </c>
      <c r="Y3303" s="2">
        <f>VALUE(X3303)</f>
        <v>49.284935152946098</v>
      </c>
      <c r="Z3303" t="s">
        <v>84</v>
      </c>
      <c r="AA3303" t="s">
        <v>9476</v>
      </c>
      <c r="AB3303" t="s">
        <v>28201</v>
      </c>
      <c r="AC3303" t="str">
        <f>LEFT(AB3303,FIND(" ",AB3303)-1)</f>
        <v>1118</v>
      </c>
      <c r="AD3303" t="str">
        <f>MID(AB3303,FIND(" ",AB3303)+1,FIND(",",AB3303)-FIND(" ",AB3303)-1)</f>
        <v>Robson St</v>
      </c>
    </row>
    <row r="3304" spans="1:30" hidden="1" x14ac:dyDescent="0.3">
      <c r="A3304" t="s">
        <v>63</v>
      </c>
      <c r="B3304">
        <f>IF(A3304="twin",2,1)</f>
        <v>1</v>
      </c>
      <c r="C3304" t="s">
        <v>22</v>
      </c>
      <c r="D3304" t="s">
        <v>22</v>
      </c>
      <c r="E3304" t="s">
        <v>22</v>
      </c>
      <c r="F3304" t="s">
        <v>22</v>
      </c>
      <c r="G3304" t="s">
        <v>22</v>
      </c>
      <c r="H3304" t="s">
        <v>22</v>
      </c>
      <c r="J3304" t="s">
        <v>24</v>
      </c>
      <c r="K3304" t="s">
        <v>32</v>
      </c>
      <c r="L3304" t="s">
        <v>26</v>
      </c>
      <c r="M3304" t="s">
        <v>32</v>
      </c>
      <c r="N3304" t="s">
        <v>26</v>
      </c>
      <c r="O3304" t="s">
        <v>32</v>
      </c>
      <c r="P3304" t="s">
        <v>26</v>
      </c>
      <c r="R3304" t="s">
        <v>27</v>
      </c>
      <c r="S3304" t="s">
        <v>9477</v>
      </c>
      <c r="T3304" t="s">
        <v>9478</v>
      </c>
      <c r="U3304" t="str">
        <f>RIGHT(T3304,LEN(T3304)-FIND("[",T3304))</f>
        <v>-123.10479657863515, 49.26327553312448]}</v>
      </c>
      <c r="V3304" t="str">
        <f>LEFT(U3304,FIND(",",U3304)-1)</f>
        <v>-123.10479657863515</v>
      </c>
      <c r="W3304" s="2">
        <f>VALUE(V3304)</f>
        <v>-123.104796578635</v>
      </c>
      <c r="X3304" t="str">
        <f>MID(U3304,FIND(" ",U3304)+1,FIND("]",U3304)-FIND(" ",U3304)-1)</f>
        <v>49.26327553312448</v>
      </c>
      <c r="Y3304" s="2">
        <f>VALUE(X3304)</f>
        <v>49.2632755331244</v>
      </c>
      <c r="Z3304" t="s">
        <v>96</v>
      </c>
      <c r="AA3304" t="s">
        <v>9479</v>
      </c>
      <c r="AB3304" t="s">
        <v>28202</v>
      </c>
      <c r="AC3304" t="str">
        <f>LEFT(AB3304,FIND(" ",AB3304)-1)</f>
        <v>2466</v>
      </c>
      <c r="AD3304" t="str">
        <f>MID(AB3304,FIND(" ",AB3304)+1,FIND(",",AB3304)-FIND(" ",AB3304)-1)</f>
        <v>Ontario St</v>
      </c>
    </row>
    <row r="3305" spans="1:30" hidden="1" x14ac:dyDescent="0.3">
      <c r="A3305" t="s">
        <v>21</v>
      </c>
      <c r="B3305">
        <f>IF(A3305="twin",2,1)</f>
        <v>2</v>
      </c>
      <c r="C3305" t="s">
        <v>52</v>
      </c>
      <c r="D3305" t="s">
        <v>45</v>
      </c>
      <c r="E3305" t="s">
        <v>52</v>
      </c>
      <c r="F3305" t="s">
        <v>45</v>
      </c>
      <c r="G3305" t="s">
        <v>52</v>
      </c>
      <c r="H3305" t="s">
        <v>45</v>
      </c>
      <c r="J3305" t="s">
        <v>24</v>
      </c>
      <c r="K3305" t="s">
        <v>32</v>
      </c>
      <c r="L3305" t="s">
        <v>26</v>
      </c>
      <c r="M3305" t="s">
        <v>32</v>
      </c>
      <c r="N3305" t="s">
        <v>26</v>
      </c>
      <c r="O3305" t="s">
        <v>32</v>
      </c>
      <c r="P3305" t="s">
        <v>26</v>
      </c>
      <c r="R3305" t="s">
        <v>27</v>
      </c>
      <c r="S3305" t="s">
        <v>9480</v>
      </c>
      <c r="T3305" t="s">
        <v>9481</v>
      </c>
      <c r="U3305" t="str">
        <f>RIGHT(T3305,LEN(T3305)-FIND("[",T3305))</f>
        <v>-123.11719518736587, 49.26316442305313]}</v>
      </c>
      <c r="V3305" t="str">
        <f>LEFT(U3305,FIND(",",U3305)-1)</f>
        <v>-123.11719518736587</v>
      </c>
      <c r="W3305" s="2">
        <f>VALUE(V3305)</f>
        <v>-123.117195187365</v>
      </c>
      <c r="X3305" t="str">
        <f>MID(U3305,FIND(" ",U3305)+1,FIND("]",U3305)-FIND(" ",U3305)-1)</f>
        <v>49.26316442305313</v>
      </c>
      <c r="Y3305" s="2">
        <f>VALUE(X3305)</f>
        <v>49.263164423053098</v>
      </c>
      <c r="Z3305" t="s">
        <v>43</v>
      </c>
      <c r="AA3305" t="s">
        <v>9482</v>
      </c>
      <c r="AB3305" t="s">
        <v>28203</v>
      </c>
      <c r="AC3305" t="str">
        <f>LEFT(AB3305,FIND(" ",AB3305)-1)</f>
        <v>590</v>
      </c>
      <c r="AD3305" t="str">
        <f>MID(AB3305,FIND(" ",AB3305)+1,FIND(",",AB3305)-FIND(" ",AB3305)-1)</f>
        <v>W Broadway</v>
      </c>
    </row>
    <row r="3306" spans="1:30" hidden="1" x14ac:dyDescent="0.3">
      <c r="A3306" t="s">
        <v>63</v>
      </c>
      <c r="B3306">
        <f>IF(A3306="twin",2,1)</f>
        <v>1</v>
      </c>
      <c r="C3306" t="s">
        <v>22</v>
      </c>
      <c r="D3306" t="s">
        <v>22</v>
      </c>
      <c r="E3306" t="s">
        <v>22</v>
      </c>
      <c r="F3306" t="s">
        <v>22</v>
      </c>
      <c r="G3306" t="s">
        <v>22</v>
      </c>
      <c r="H3306" t="s">
        <v>22</v>
      </c>
      <c r="J3306" t="s">
        <v>24</v>
      </c>
      <c r="K3306" t="s">
        <v>32</v>
      </c>
      <c r="L3306" t="s">
        <v>26</v>
      </c>
      <c r="M3306" t="s">
        <v>32</v>
      </c>
      <c r="N3306" t="s">
        <v>26</v>
      </c>
      <c r="O3306" t="s">
        <v>32</v>
      </c>
      <c r="P3306" t="s">
        <v>26</v>
      </c>
      <c r="R3306" t="s">
        <v>27</v>
      </c>
      <c r="S3306" t="s">
        <v>9483</v>
      </c>
      <c r="T3306" t="s">
        <v>9484</v>
      </c>
      <c r="U3306" t="str">
        <f>RIGHT(T3306,LEN(T3306)-FIND("[",T3306))</f>
        <v>-123.10118146858119, 49.261663890879845]}</v>
      </c>
      <c r="V3306" t="str">
        <f>LEFT(U3306,FIND(",",U3306)-1)</f>
        <v>-123.10118146858119</v>
      </c>
      <c r="W3306" s="2">
        <f>VALUE(V3306)</f>
        <v>-123.101181468581</v>
      </c>
      <c r="X3306" t="str">
        <f>MID(U3306,FIND(" ",U3306)+1,FIND("]",U3306)-FIND(" ",U3306)-1)</f>
        <v>49.261663890879845</v>
      </c>
      <c r="Y3306" s="2">
        <f>VALUE(X3306)</f>
        <v>49.261663890879802</v>
      </c>
      <c r="Z3306" t="s">
        <v>96</v>
      </c>
      <c r="AA3306" t="s">
        <v>9485</v>
      </c>
      <c r="AB3306" t="s">
        <v>28204</v>
      </c>
      <c r="AC3306" t="str">
        <f>LEFT(AB3306,FIND(" ",AB3306)-1)</f>
        <v>2655</v>
      </c>
      <c r="AD3306" t="str">
        <f>MID(AB3306,FIND(" ",AB3306)+1,FIND(",",AB3306)-FIND(" ",AB3306)-1)</f>
        <v>Main St</v>
      </c>
    </row>
    <row r="3307" spans="1:30" hidden="1" x14ac:dyDescent="0.3">
      <c r="A3307" t="s">
        <v>247</v>
      </c>
      <c r="B3307">
        <f>IF(A3307="twin",2,1)</f>
        <v>1</v>
      </c>
      <c r="C3307" t="s">
        <v>45</v>
      </c>
      <c r="D3307" t="s">
        <v>22</v>
      </c>
      <c r="E3307" t="s">
        <v>45</v>
      </c>
      <c r="F3307" t="s">
        <v>22</v>
      </c>
      <c r="G3307" t="s">
        <v>45</v>
      </c>
      <c r="H3307" t="s">
        <v>22</v>
      </c>
      <c r="J3307" t="s">
        <v>24</v>
      </c>
      <c r="K3307" t="s">
        <v>32</v>
      </c>
      <c r="L3307" t="s">
        <v>26</v>
      </c>
      <c r="M3307" t="s">
        <v>32</v>
      </c>
      <c r="N3307" t="s">
        <v>26</v>
      </c>
      <c r="O3307" t="s">
        <v>32</v>
      </c>
      <c r="P3307" t="s">
        <v>26</v>
      </c>
      <c r="R3307" t="s">
        <v>27</v>
      </c>
      <c r="S3307" t="s">
        <v>9486</v>
      </c>
      <c r="T3307" t="s">
        <v>9487</v>
      </c>
      <c r="U3307" t="str">
        <f>RIGHT(T3307,LEN(T3307)-FIND("[",T3307))</f>
        <v>-123.10104982123032, 49.24705878183687]}</v>
      </c>
      <c r="V3307" t="str">
        <f>LEFT(U3307,FIND(",",U3307)-1)</f>
        <v>-123.10104982123032</v>
      </c>
      <c r="W3307" s="2">
        <f>VALUE(V3307)</f>
        <v>-123.10104982123001</v>
      </c>
      <c r="X3307" t="str">
        <f>MID(U3307,FIND(" ",U3307)+1,FIND("]",U3307)-FIND(" ",U3307)-1)</f>
        <v>49.24705878183687</v>
      </c>
      <c r="Y3307" s="2">
        <f>VALUE(X3307)</f>
        <v>49.247058781836799</v>
      </c>
      <c r="Z3307" t="s">
        <v>794</v>
      </c>
      <c r="AA3307" t="s">
        <v>9488</v>
      </c>
      <c r="AB3307" t="s">
        <v>28205</v>
      </c>
      <c r="AC3307" t="str">
        <f>LEFT(AB3307,FIND(" ",AB3307)-1)</f>
        <v>4250</v>
      </c>
      <c r="AD3307" t="str">
        <f>MID(AB3307,FIND(" ",AB3307)+1,FIND(",",AB3307)-FIND(" ",AB3307)-1)</f>
        <v>Main St</v>
      </c>
    </row>
    <row r="3308" spans="1:30" hidden="1" x14ac:dyDescent="0.3">
      <c r="A3308" t="s">
        <v>21</v>
      </c>
      <c r="B3308">
        <f>IF(A3308="twin",2,1)</f>
        <v>2</v>
      </c>
      <c r="C3308" t="s">
        <v>23</v>
      </c>
      <c r="D3308" t="s">
        <v>23</v>
      </c>
      <c r="E3308" t="s">
        <v>23</v>
      </c>
      <c r="F3308" t="s">
        <v>23</v>
      </c>
      <c r="G3308" t="s">
        <v>23</v>
      </c>
      <c r="H3308" t="s">
        <v>23</v>
      </c>
      <c r="J3308" t="s">
        <v>24</v>
      </c>
      <c r="K3308" t="s">
        <v>32</v>
      </c>
      <c r="L3308" t="s">
        <v>26</v>
      </c>
      <c r="M3308" t="s">
        <v>32</v>
      </c>
      <c r="N3308" t="s">
        <v>26</v>
      </c>
      <c r="O3308" t="s">
        <v>32</v>
      </c>
      <c r="P3308" t="s">
        <v>26</v>
      </c>
      <c r="R3308" t="s">
        <v>27</v>
      </c>
      <c r="S3308" t="s">
        <v>9489</v>
      </c>
      <c r="T3308" t="s">
        <v>9490</v>
      </c>
      <c r="U3308" t="str">
        <f>RIGHT(T3308,LEN(T3308)-FIND("[",T3308))</f>
        <v>-123.1181273212933, 49.27874211714861]}</v>
      </c>
      <c r="V3308" t="str">
        <f>LEFT(U3308,FIND(",",U3308)-1)</f>
        <v>-123.1181273212933</v>
      </c>
      <c r="W3308" s="2">
        <f>VALUE(V3308)</f>
        <v>-123.118127321293</v>
      </c>
      <c r="X3308" t="str">
        <f>MID(U3308,FIND(" ",U3308)+1,FIND("]",U3308)-FIND(" ",U3308)-1)</f>
        <v>49.27874211714861</v>
      </c>
      <c r="Y3308" s="2">
        <f>VALUE(X3308)</f>
        <v>49.278742117148603</v>
      </c>
      <c r="Z3308" t="s">
        <v>30</v>
      </c>
      <c r="AA3308" t="s">
        <v>9491</v>
      </c>
      <c r="AB3308" t="s">
        <v>28206</v>
      </c>
      <c r="AC3308" t="str">
        <f>LEFT(AB3308,FIND(" ",AB3308)-1)</f>
        <v>855</v>
      </c>
      <c r="AD3308" t="str">
        <f>MID(AB3308,FIND(" ",AB3308)+1,FIND(",",AB3308)-FIND(" ",AB3308)-1)</f>
        <v>Homer St</v>
      </c>
    </row>
    <row r="3309" spans="1:30" hidden="1" x14ac:dyDescent="0.3">
      <c r="A3309" t="s">
        <v>21</v>
      </c>
      <c r="B3309">
        <f>IF(A3309="twin",2,1)</f>
        <v>2</v>
      </c>
      <c r="C3309" t="s">
        <v>23</v>
      </c>
      <c r="D3309" t="s">
        <v>23</v>
      </c>
      <c r="E3309" t="s">
        <v>23</v>
      </c>
      <c r="F3309" t="s">
        <v>23</v>
      </c>
      <c r="G3309" t="s">
        <v>23</v>
      </c>
      <c r="H3309" t="s">
        <v>23</v>
      </c>
      <c r="J3309" t="s">
        <v>24</v>
      </c>
      <c r="K3309" t="s">
        <v>32</v>
      </c>
      <c r="L3309" t="s">
        <v>26</v>
      </c>
      <c r="M3309" t="s">
        <v>32</v>
      </c>
      <c r="N3309" t="s">
        <v>26</v>
      </c>
      <c r="O3309" t="s">
        <v>32</v>
      </c>
      <c r="P3309" t="s">
        <v>26</v>
      </c>
      <c r="R3309" t="s">
        <v>27</v>
      </c>
      <c r="S3309" t="s">
        <v>9492</v>
      </c>
      <c r="T3309" t="s">
        <v>9493</v>
      </c>
      <c r="U3309" t="str">
        <f>RIGHT(T3309,LEN(T3309)-FIND("[",T3309))</f>
        <v>-123.11824891368445, 49.2786606673315]}</v>
      </c>
      <c r="V3309" t="str">
        <f>LEFT(U3309,FIND(",",U3309)-1)</f>
        <v>-123.11824891368445</v>
      </c>
      <c r="W3309" s="2">
        <f>VALUE(V3309)</f>
        <v>-123.118248913684</v>
      </c>
      <c r="X3309" t="str">
        <f>MID(U3309,FIND(" ",U3309)+1,FIND("]",U3309)-FIND(" ",U3309)-1)</f>
        <v>49.2786606673315</v>
      </c>
      <c r="Y3309" s="2">
        <f>VALUE(X3309)</f>
        <v>49.278660667331501</v>
      </c>
      <c r="Z3309" t="s">
        <v>30</v>
      </c>
      <c r="AA3309" t="s">
        <v>9494</v>
      </c>
      <c r="AB3309" t="s">
        <v>28207</v>
      </c>
      <c r="AC3309" t="str">
        <f>LEFT(AB3309,FIND(" ",AB3309)-1)</f>
        <v>891</v>
      </c>
      <c r="AD3309" t="str">
        <f>MID(AB3309,FIND(" ",AB3309)+1,FIND(",",AB3309)-FIND(" ",AB3309)-1)</f>
        <v>Homer St</v>
      </c>
    </row>
    <row r="3310" spans="1:30" hidden="1" x14ac:dyDescent="0.3">
      <c r="A3310" t="s">
        <v>21</v>
      </c>
      <c r="B3310">
        <f>IF(A3310="twin",2,1)</f>
        <v>2</v>
      </c>
      <c r="C3310" t="s">
        <v>23</v>
      </c>
      <c r="D3310" t="s">
        <v>23</v>
      </c>
      <c r="E3310" t="s">
        <v>23</v>
      </c>
      <c r="F3310" t="s">
        <v>23</v>
      </c>
      <c r="G3310" t="s">
        <v>23</v>
      </c>
      <c r="H3310" t="s">
        <v>23</v>
      </c>
      <c r="J3310" t="s">
        <v>24</v>
      </c>
      <c r="K3310" t="s">
        <v>32</v>
      </c>
      <c r="L3310" t="s">
        <v>26</v>
      </c>
      <c r="M3310" t="s">
        <v>32</v>
      </c>
      <c r="N3310" t="s">
        <v>26</v>
      </c>
      <c r="O3310" t="s">
        <v>32</v>
      </c>
      <c r="P3310" t="s">
        <v>26</v>
      </c>
      <c r="R3310" t="s">
        <v>27</v>
      </c>
      <c r="S3310" t="s">
        <v>9495</v>
      </c>
      <c r="T3310" t="s">
        <v>9496</v>
      </c>
      <c r="U3310" t="str">
        <f>RIGHT(T3310,LEN(T3310)-FIND("[",T3310))</f>
        <v>-123.11836939736523, 49.27858144932636]}</v>
      </c>
      <c r="V3310" t="str">
        <f>LEFT(U3310,FIND(",",U3310)-1)</f>
        <v>-123.11836939736523</v>
      </c>
      <c r="W3310" s="2">
        <f>VALUE(V3310)</f>
        <v>-123.118369397365</v>
      </c>
      <c r="X3310" t="str">
        <f>MID(U3310,FIND(" ",U3310)+1,FIND("]",U3310)-FIND(" ",U3310)-1)</f>
        <v>49.27858144932636</v>
      </c>
      <c r="Y3310" s="2">
        <f>VALUE(X3310)</f>
        <v>49.278581449326303</v>
      </c>
      <c r="Z3310" t="s">
        <v>30</v>
      </c>
      <c r="AA3310" t="s">
        <v>9497</v>
      </c>
      <c r="AB3310" t="s">
        <v>28207</v>
      </c>
      <c r="AC3310" t="str">
        <f>LEFT(AB3310,FIND(" ",AB3310)-1)</f>
        <v>891</v>
      </c>
      <c r="AD3310" t="str">
        <f>MID(AB3310,FIND(" ",AB3310)+1,FIND(",",AB3310)-FIND(" ",AB3310)-1)</f>
        <v>Homer St</v>
      </c>
    </row>
    <row r="3311" spans="1:30" hidden="1" x14ac:dyDescent="0.3">
      <c r="A3311" t="s">
        <v>21</v>
      </c>
      <c r="B3311">
        <f>IF(A3311="twin",2,1)</f>
        <v>2</v>
      </c>
      <c r="C3311" t="s">
        <v>22</v>
      </c>
      <c r="D3311" t="s">
        <v>22</v>
      </c>
      <c r="E3311" t="s">
        <v>22</v>
      </c>
      <c r="F3311" t="s">
        <v>22</v>
      </c>
      <c r="G3311" t="s">
        <v>22</v>
      </c>
      <c r="H3311" t="s">
        <v>22</v>
      </c>
      <c r="J3311" t="s">
        <v>24</v>
      </c>
      <c r="K3311" t="s">
        <v>32</v>
      </c>
      <c r="L3311" t="s">
        <v>26</v>
      </c>
      <c r="M3311" t="s">
        <v>32</v>
      </c>
      <c r="N3311" t="s">
        <v>26</v>
      </c>
      <c r="O3311" t="s">
        <v>32</v>
      </c>
      <c r="P3311" t="s">
        <v>26</v>
      </c>
      <c r="R3311" t="s">
        <v>27</v>
      </c>
      <c r="S3311" t="s">
        <v>9498</v>
      </c>
      <c r="T3311" t="s">
        <v>9499</v>
      </c>
      <c r="U3311" t="str">
        <f>RIGHT(T3311,LEN(T3311)-FIND("[",T3311))</f>
        <v>-123.12180240162976, 49.277398549943754]}</v>
      </c>
      <c r="V3311" t="str">
        <f>LEFT(U3311,FIND(",",U3311)-1)</f>
        <v>-123.12180240162976</v>
      </c>
      <c r="W3311" s="2">
        <f>VALUE(V3311)</f>
        <v>-123.121802401629</v>
      </c>
      <c r="X3311" t="str">
        <f>MID(U3311,FIND(" ",U3311)+1,FIND("]",U3311)-FIND(" ",U3311)-1)</f>
        <v>49.277398549943754</v>
      </c>
      <c r="Y3311" s="2">
        <f>VALUE(X3311)</f>
        <v>49.277398549943698</v>
      </c>
      <c r="Z3311" t="s">
        <v>30</v>
      </c>
      <c r="AA3311" t="s">
        <v>9500</v>
      </c>
      <c r="AB3311" t="s">
        <v>28208</v>
      </c>
      <c r="AC3311" t="str">
        <f>LEFT(AB3311,FIND(" ",AB3311)-1)</f>
        <v>1048</v>
      </c>
      <c r="AD3311" t="str">
        <f>MID(AB3311,FIND(" ",AB3311)+1,FIND(",",AB3311)-FIND(" ",AB3311)-1)</f>
        <v>Richards St</v>
      </c>
    </row>
    <row r="3312" spans="1:30" hidden="1" x14ac:dyDescent="0.3">
      <c r="A3312" t="s">
        <v>21</v>
      </c>
      <c r="B3312">
        <f>IF(A3312="twin",2,1)</f>
        <v>2</v>
      </c>
      <c r="C3312" t="s">
        <v>22</v>
      </c>
      <c r="D3312" t="s">
        <v>22</v>
      </c>
      <c r="E3312" t="s">
        <v>22</v>
      </c>
      <c r="F3312" t="s">
        <v>22</v>
      </c>
      <c r="G3312" t="s">
        <v>22</v>
      </c>
      <c r="H3312" t="s">
        <v>22</v>
      </c>
      <c r="J3312" t="s">
        <v>24</v>
      </c>
      <c r="K3312" t="s">
        <v>32</v>
      </c>
      <c r="L3312" t="s">
        <v>26</v>
      </c>
      <c r="M3312" t="s">
        <v>32</v>
      </c>
      <c r="N3312" t="s">
        <v>26</v>
      </c>
      <c r="O3312" t="s">
        <v>32</v>
      </c>
      <c r="P3312" t="s">
        <v>26</v>
      </c>
      <c r="R3312" t="s">
        <v>27</v>
      </c>
      <c r="S3312" t="s">
        <v>9501</v>
      </c>
      <c r="T3312" t="s">
        <v>9502</v>
      </c>
      <c r="U3312" t="str">
        <f>RIGHT(T3312,LEN(T3312)-FIND("[",T3312))</f>
        <v>-123.12218143121603, 49.27714745396519]}</v>
      </c>
      <c r="V3312" t="str">
        <f>LEFT(U3312,FIND(",",U3312)-1)</f>
        <v>-123.12218143121603</v>
      </c>
      <c r="W3312" s="2">
        <f>VALUE(V3312)</f>
        <v>-123.12218143121601</v>
      </c>
      <c r="X3312" t="str">
        <f>MID(U3312,FIND(" ",U3312)+1,FIND("]",U3312)-FIND(" ",U3312)-1)</f>
        <v>49.27714745396519</v>
      </c>
      <c r="Y3312" s="2">
        <f>VALUE(X3312)</f>
        <v>49.2771474539651</v>
      </c>
      <c r="Z3312" t="s">
        <v>30</v>
      </c>
      <c r="AA3312" t="s">
        <v>9503</v>
      </c>
      <c r="AB3312" t="s">
        <v>28209</v>
      </c>
      <c r="AC3312" t="str">
        <f>LEFT(AB3312,FIND(" ",AB3312)-1)</f>
        <v>1090</v>
      </c>
      <c r="AD3312" t="str">
        <f>MID(AB3312,FIND(" ",AB3312)+1,FIND(",",AB3312)-FIND(" ",AB3312)-1)</f>
        <v>Richards St</v>
      </c>
    </row>
    <row r="3313" spans="1:30" hidden="1" x14ac:dyDescent="0.3">
      <c r="A3313" t="s">
        <v>21</v>
      </c>
      <c r="B3313">
        <f>IF(A3313="twin",2,1)</f>
        <v>2</v>
      </c>
      <c r="C3313" t="s">
        <v>22</v>
      </c>
      <c r="D3313" t="s">
        <v>22</v>
      </c>
      <c r="E3313" t="s">
        <v>22</v>
      </c>
      <c r="F3313" t="s">
        <v>22</v>
      </c>
      <c r="G3313" t="s">
        <v>22</v>
      </c>
      <c r="H3313" t="s">
        <v>22</v>
      </c>
      <c r="J3313" t="s">
        <v>24</v>
      </c>
      <c r="K3313" t="s">
        <v>32</v>
      </c>
      <c r="L3313" t="s">
        <v>26</v>
      </c>
      <c r="M3313" t="s">
        <v>32</v>
      </c>
      <c r="N3313" t="s">
        <v>26</v>
      </c>
      <c r="O3313" t="s">
        <v>32</v>
      </c>
      <c r="P3313" t="s">
        <v>26</v>
      </c>
      <c r="R3313" t="s">
        <v>27</v>
      </c>
      <c r="S3313" t="s">
        <v>9504</v>
      </c>
      <c r="T3313" t="s">
        <v>9502</v>
      </c>
      <c r="U3313" t="str">
        <f>RIGHT(T3313,LEN(T3313)-FIND("[",T3313))</f>
        <v>-123.12218143121603, 49.27714745396519]}</v>
      </c>
      <c r="V3313" t="str">
        <f>LEFT(U3313,FIND(",",U3313)-1)</f>
        <v>-123.12218143121603</v>
      </c>
      <c r="W3313" s="2">
        <f>VALUE(V3313)</f>
        <v>-123.12218143121601</v>
      </c>
      <c r="X3313" t="str">
        <f>MID(U3313,FIND(" ",U3313)+1,FIND("]",U3313)-FIND(" ",U3313)-1)</f>
        <v>49.27714745396519</v>
      </c>
      <c r="Y3313" s="2">
        <f>VALUE(X3313)</f>
        <v>49.2771474539651</v>
      </c>
      <c r="Z3313" t="s">
        <v>30</v>
      </c>
      <c r="AA3313" t="s">
        <v>9505</v>
      </c>
      <c r="AB3313" t="s">
        <v>28209</v>
      </c>
      <c r="AC3313" t="str">
        <f>LEFT(AB3313,FIND(" ",AB3313)-1)</f>
        <v>1090</v>
      </c>
      <c r="AD3313" t="str">
        <f>MID(AB3313,FIND(" ",AB3313)+1,FIND(",",AB3313)-FIND(" ",AB3313)-1)</f>
        <v>Richards St</v>
      </c>
    </row>
    <row r="3314" spans="1:30" hidden="1" x14ac:dyDescent="0.3">
      <c r="A3314" t="s">
        <v>21</v>
      </c>
      <c r="B3314">
        <f>IF(A3314="twin",2,1)</f>
        <v>2</v>
      </c>
      <c r="C3314" t="s">
        <v>22</v>
      </c>
      <c r="D3314" t="s">
        <v>22</v>
      </c>
      <c r="E3314" t="s">
        <v>22</v>
      </c>
      <c r="F3314" t="s">
        <v>22</v>
      </c>
      <c r="G3314" t="s">
        <v>22</v>
      </c>
      <c r="H3314" t="s">
        <v>22</v>
      </c>
      <c r="J3314" t="s">
        <v>24</v>
      </c>
      <c r="K3314" t="s">
        <v>32</v>
      </c>
      <c r="L3314" t="s">
        <v>26</v>
      </c>
      <c r="M3314" t="s">
        <v>32</v>
      </c>
      <c r="N3314" t="s">
        <v>26</v>
      </c>
      <c r="O3314" t="s">
        <v>32</v>
      </c>
      <c r="P3314" t="s">
        <v>26</v>
      </c>
      <c r="R3314" t="s">
        <v>27</v>
      </c>
      <c r="S3314" t="s">
        <v>9506</v>
      </c>
      <c r="T3314" t="s">
        <v>6165</v>
      </c>
      <c r="U3314" t="str">
        <f>RIGHT(T3314,LEN(T3314)-FIND("[",T3314))</f>
        <v>-123.12157035548594, 49.27773988272863]}</v>
      </c>
      <c r="V3314" t="str">
        <f>LEFT(U3314,FIND(",",U3314)-1)</f>
        <v>-123.12157035548594</v>
      </c>
      <c r="W3314" s="2">
        <f>VALUE(V3314)</f>
        <v>-123.12157035548501</v>
      </c>
      <c r="X3314" t="str">
        <f>MID(U3314,FIND(" ",U3314)+1,FIND("]",U3314)-FIND(" ",U3314)-1)</f>
        <v>49.27773988272863</v>
      </c>
      <c r="Y3314" s="2">
        <f>VALUE(X3314)</f>
        <v>49.277739882728604</v>
      </c>
      <c r="Z3314" t="s">
        <v>30</v>
      </c>
      <c r="AA3314" t="s">
        <v>9507</v>
      </c>
      <c r="AB3314" t="s">
        <v>27485</v>
      </c>
      <c r="AC3314" t="str">
        <f>LEFT(AB3314,FIND(" ",AB3314)-1)</f>
        <v>1005</v>
      </c>
      <c r="AD3314" t="str">
        <f>MID(AB3314,FIND(" ",AB3314)+1,FIND(",",AB3314)-FIND(" ",AB3314)-1)</f>
        <v>Richards St</v>
      </c>
    </row>
    <row r="3315" spans="1:30" hidden="1" x14ac:dyDescent="0.3">
      <c r="A3315" t="s">
        <v>21</v>
      </c>
      <c r="B3315">
        <f>IF(A3315="twin",2,1)</f>
        <v>2</v>
      </c>
      <c r="C3315" t="s">
        <v>22</v>
      </c>
      <c r="D3315" t="s">
        <v>22</v>
      </c>
      <c r="E3315" t="s">
        <v>22</v>
      </c>
      <c r="F3315" t="s">
        <v>22</v>
      </c>
      <c r="G3315" t="s">
        <v>22</v>
      </c>
      <c r="H3315" t="s">
        <v>22</v>
      </c>
      <c r="J3315" t="s">
        <v>24</v>
      </c>
      <c r="K3315" t="s">
        <v>32</v>
      </c>
      <c r="L3315" t="s">
        <v>26</v>
      </c>
      <c r="M3315" t="s">
        <v>32</v>
      </c>
      <c r="N3315" t="s">
        <v>26</v>
      </c>
      <c r="O3315" t="s">
        <v>32</v>
      </c>
      <c r="P3315" t="s">
        <v>26</v>
      </c>
      <c r="R3315" t="s">
        <v>27</v>
      </c>
      <c r="S3315" t="s">
        <v>9508</v>
      </c>
      <c r="T3315" t="s">
        <v>9509</v>
      </c>
      <c r="U3315" t="str">
        <f>RIGHT(T3315,LEN(T3315)-FIND("[",T3315))</f>
        <v>-123.12206593646171, 49.277411494768806]}</v>
      </c>
      <c r="V3315" t="str">
        <f>LEFT(U3315,FIND(",",U3315)-1)</f>
        <v>-123.12206593646171</v>
      </c>
      <c r="W3315" s="2">
        <f>VALUE(V3315)</f>
        <v>-123.122065936461</v>
      </c>
      <c r="X3315" t="str">
        <f>MID(U3315,FIND(" ",U3315)+1,FIND("]",U3315)-FIND(" ",U3315)-1)</f>
        <v>49.277411494768806</v>
      </c>
      <c r="Y3315" s="2">
        <f>VALUE(X3315)</f>
        <v>49.277411494768799</v>
      </c>
      <c r="Z3315" t="s">
        <v>30</v>
      </c>
      <c r="AA3315" t="s">
        <v>9510</v>
      </c>
      <c r="AB3315" t="s">
        <v>28210</v>
      </c>
      <c r="AC3315" t="str">
        <f>LEFT(AB3315,FIND(" ",AB3315)-1)</f>
        <v>1057</v>
      </c>
      <c r="AD3315" t="str">
        <f>MID(AB3315,FIND(" ",AB3315)+1,FIND(",",AB3315)-FIND(" ",AB3315)-1)</f>
        <v>Richards St</v>
      </c>
    </row>
    <row r="3316" spans="1:30" hidden="1" x14ac:dyDescent="0.3">
      <c r="A3316" t="s">
        <v>21</v>
      </c>
      <c r="B3316">
        <f>IF(A3316="twin",2,1)</f>
        <v>2</v>
      </c>
      <c r="C3316" t="s">
        <v>23</v>
      </c>
      <c r="D3316" t="s">
        <v>45</v>
      </c>
      <c r="E3316" t="s">
        <v>23</v>
      </c>
      <c r="F3316" t="s">
        <v>45</v>
      </c>
      <c r="G3316" t="s">
        <v>23</v>
      </c>
      <c r="H3316" t="s">
        <v>45</v>
      </c>
      <c r="J3316" t="s">
        <v>24</v>
      </c>
      <c r="K3316" t="s">
        <v>32</v>
      </c>
      <c r="L3316" t="s">
        <v>26</v>
      </c>
      <c r="M3316" t="s">
        <v>32</v>
      </c>
      <c r="N3316" t="s">
        <v>26</v>
      </c>
      <c r="O3316" t="s">
        <v>32</v>
      </c>
      <c r="P3316" t="s">
        <v>26</v>
      </c>
      <c r="R3316" t="s">
        <v>27</v>
      </c>
      <c r="S3316" t="s">
        <v>9511</v>
      </c>
      <c r="T3316" t="s">
        <v>9512</v>
      </c>
      <c r="U3316" t="str">
        <f>RIGHT(T3316,LEN(T3316)-FIND("[",T3316))</f>
        <v>-123.09785962174726, 49.280415201159784]}</v>
      </c>
      <c r="V3316" t="str">
        <f>LEFT(U3316,FIND(",",U3316)-1)</f>
        <v>-123.09785962174726</v>
      </c>
      <c r="W3316" s="2">
        <f>VALUE(V3316)</f>
        <v>-123.09785962174701</v>
      </c>
      <c r="X3316" t="str">
        <f>MID(U3316,FIND(" ",U3316)+1,FIND("]",U3316)-FIND(" ",U3316)-1)</f>
        <v>49.280415201159784</v>
      </c>
      <c r="Y3316" s="2">
        <f>VALUE(X3316)</f>
        <v>49.280415201159698</v>
      </c>
      <c r="Z3316" t="s">
        <v>552</v>
      </c>
      <c r="AA3316" t="s">
        <v>9513</v>
      </c>
      <c r="AB3316" t="s">
        <v>28211</v>
      </c>
      <c r="AC3316" t="str">
        <f>LEFT(AB3316,FIND(" ",AB3316)-1)</f>
        <v>277</v>
      </c>
      <c r="AD3316" t="str">
        <f>MID(AB3316,FIND(" ",AB3316)+1,FIND(",",AB3316)-FIND(" ",AB3316)-1)</f>
        <v>E Pender St</v>
      </c>
    </row>
    <row r="3317" spans="1:30" hidden="1" x14ac:dyDescent="0.3">
      <c r="A3317" t="s">
        <v>21</v>
      </c>
      <c r="B3317">
        <f>IF(A3317="twin",2,1)</f>
        <v>2</v>
      </c>
      <c r="C3317" t="s">
        <v>23</v>
      </c>
      <c r="D3317" t="s">
        <v>45</v>
      </c>
      <c r="E3317" t="s">
        <v>23</v>
      </c>
      <c r="F3317" t="s">
        <v>45</v>
      </c>
      <c r="G3317" t="s">
        <v>23</v>
      </c>
      <c r="H3317" t="s">
        <v>45</v>
      </c>
      <c r="J3317" t="s">
        <v>24</v>
      </c>
      <c r="K3317" t="s">
        <v>32</v>
      </c>
      <c r="L3317" t="s">
        <v>26</v>
      </c>
      <c r="M3317" t="s">
        <v>32</v>
      </c>
      <c r="N3317" t="s">
        <v>26</v>
      </c>
      <c r="O3317" t="s">
        <v>32</v>
      </c>
      <c r="P3317" t="s">
        <v>26</v>
      </c>
      <c r="R3317" t="s">
        <v>27</v>
      </c>
      <c r="S3317" t="s">
        <v>9514</v>
      </c>
      <c r="T3317" t="s">
        <v>9515</v>
      </c>
      <c r="U3317" t="str">
        <f>RIGHT(T3317,LEN(T3317)-FIND("[",T3317))</f>
        <v>-123.0987888185848, 49.28030804249502]}</v>
      </c>
      <c r="V3317" t="str">
        <f>LEFT(U3317,FIND(",",U3317)-1)</f>
        <v>-123.0987888185848</v>
      </c>
      <c r="W3317" s="2">
        <f>VALUE(V3317)</f>
        <v>-123.098788818584</v>
      </c>
      <c r="X3317" t="str">
        <f>MID(U3317,FIND(" ",U3317)+1,FIND("]",U3317)-FIND(" ",U3317)-1)</f>
        <v>49.28030804249502</v>
      </c>
      <c r="Y3317" s="2">
        <f>VALUE(X3317)</f>
        <v>49.280308042495001</v>
      </c>
      <c r="Z3317" t="s">
        <v>552</v>
      </c>
      <c r="AA3317" t="s">
        <v>9516</v>
      </c>
      <c r="AB3317" t="s">
        <v>28212</v>
      </c>
      <c r="AC3317" t="str">
        <f>LEFT(AB3317,FIND(" ",AB3317)-1)</f>
        <v>Unit/Pitt</v>
      </c>
      <c r="AD3317" t="str">
        <f>MID(AB3317,FIND(" ",AB3317)+1,FIND(",",AB3317)-FIND(" ",AB3317)-1)</f>
        <v>Projects</v>
      </c>
    </row>
    <row r="3318" spans="1:30" hidden="1" x14ac:dyDescent="0.3">
      <c r="A3318" t="s">
        <v>21</v>
      </c>
      <c r="B3318">
        <f>IF(A3318="twin",2,1)</f>
        <v>2</v>
      </c>
      <c r="C3318" t="s">
        <v>22</v>
      </c>
      <c r="D3318" t="s">
        <v>22</v>
      </c>
      <c r="E3318" t="s">
        <v>22</v>
      </c>
      <c r="F3318" t="s">
        <v>22</v>
      </c>
      <c r="G3318" t="s">
        <v>22</v>
      </c>
      <c r="H3318" t="s">
        <v>22</v>
      </c>
      <c r="J3318" t="s">
        <v>24</v>
      </c>
      <c r="K3318" t="s">
        <v>32</v>
      </c>
      <c r="L3318" t="s">
        <v>26</v>
      </c>
      <c r="M3318" t="s">
        <v>32</v>
      </c>
      <c r="N3318" t="s">
        <v>26</v>
      </c>
      <c r="O3318" t="s">
        <v>32</v>
      </c>
      <c r="P3318" t="s">
        <v>26</v>
      </c>
      <c r="R3318" t="s">
        <v>27</v>
      </c>
      <c r="S3318" t="s">
        <v>9517</v>
      </c>
      <c r="T3318" t="s">
        <v>9518</v>
      </c>
      <c r="U3318" t="str">
        <f>RIGHT(T3318,LEN(T3318)-FIND("[",T3318))</f>
        <v>-123.12425214589125, 49.28855846997702]}</v>
      </c>
      <c r="V3318" t="str">
        <f>LEFT(U3318,FIND(",",U3318)-1)</f>
        <v>-123.12425214589125</v>
      </c>
      <c r="W3318" s="2">
        <f>VALUE(V3318)</f>
        <v>-123.12425214589101</v>
      </c>
      <c r="X3318" t="str">
        <f>MID(U3318,FIND(" ",U3318)+1,FIND("]",U3318)-FIND(" ",U3318)-1)</f>
        <v>49.28855846997702</v>
      </c>
      <c r="Y3318" s="2">
        <f>VALUE(X3318)</f>
        <v>49.288558469976998</v>
      </c>
      <c r="Z3318" t="s">
        <v>30</v>
      </c>
      <c r="AA3318" t="s">
        <v>9519</v>
      </c>
      <c r="AB3318" t="s">
        <v>28213</v>
      </c>
      <c r="AC3318" t="str">
        <f>LEFT(AB3318,FIND(" ",AB3318)-1)</f>
        <v>1218</v>
      </c>
      <c r="AD3318" t="str">
        <f>MID(AB3318,FIND(" ",AB3318)+1,FIND(",",AB3318)-FIND(" ",AB3318)-1)</f>
        <v>W Pender St</v>
      </c>
    </row>
    <row r="3319" spans="1:30" hidden="1" x14ac:dyDescent="0.3">
      <c r="A3319" t="s">
        <v>21</v>
      </c>
      <c r="B3319">
        <f>IF(A3319="twin",2,1)</f>
        <v>2</v>
      </c>
      <c r="C3319" t="s">
        <v>22</v>
      </c>
      <c r="D3319" t="s">
        <v>22</v>
      </c>
      <c r="E3319" t="s">
        <v>22</v>
      </c>
      <c r="F3319" t="s">
        <v>22</v>
      </c>
      <c r="G3319" t="s">
        <v>22</v>
      </c>
      <c r="H3319" t="s">
        <v>22</v>
      </c>
      <c r="J3319" t="s">
        <v>24</v>
      </c>
      <c r="K3319" t="s">
        <v>32</v>
      </c>
      <c r="L3319" t="s">
        <v>26</v>
      </c>
      <c r="M3319" t="s">
        <v>32</v>
      </c>
      <c r="N3319" t="s">
        <v>26</v>
      </c>
      <c r="O3319" t="s">
        <v>32</v>
      </c>
      <c r="P3319" t="s">
        <v>26</v>
      </c>
      <c r="R3319" t="s">
        <v>27</v>
      </c>
      <c r="S3319" t="s">
        <v>9520</v>
      </c>
      <c r="T3319" t="s">
        <v>9521</v>
      </c>
      <c r="U3319" t="str">
        <f>RIGHT(T3319,LEN(T3319)-FIND("[",T3319))</f>
        <v>-123.12500564106875, 49.28878930987444]}</v>
      </c>
      <c r="V3319" t="str">
        <f>LEFT(U3319,FIND(",",U3319)-1)</f>
        <v>-123.12500564106875</v>
      </c>
      <c r="W3319" s="2">
        <f>VALUE(V3319)</f>
        <v>-123.125005641068</v>
      </c>
      <c r="X3319" t="str">
        <f>MID(U3319,FIND(" ",U3319)+1,FIND("]",U3319)-FIND(" ",U3319)-1)</f>
        <v>49.28878930987444</v>
      </c>
      <c r="Y3319" s="2">
        <f>VALUE(X3319)</f>
        <v>49.288789309874403</v>
      </c>
      <c r="Z3319" t="s">
        <v>30</v>
      </c>
      <c r="AA3319" t="s">
        <v>9522</v>
      </c>
      <c r="AB3319" t="s">
        <v>28214</v>
      </c>
      <c r="AC3319" t="str">
        <f>LEFT(AB3319,FIND(" ",AB3319)-1)</f>
        <v>1270</v>
      </c>
      <c r="AD3319" t="str">
        <f>MID(AB3319,FIND(" ",AB3319)+1,FIND(",",AB3319)-FIND(" ",AB3319)-1)</f>
        <v>W Pender St</v>
      </c>
    </row>
    <row r="3320" spans="1:30" hidden="1" x14ac:dyDescent="0.3">
      <c r="A3320" t="s">
        <v>21</v>
      </c>
      <c r="B3320">
        <f>IF(A3320="twin",2,1)</f>
        <v>2</v>
      </c>
      <c r="C3320" t="s">
        <v>22</v>
      </c>
      <c r="D3320" t="s">
        <v>22</v>
      </c>
      <c r="E3320" t="s">
        <v>22</v>
      </c>
      <c r="F3320" t="s">
        <v>22</v>
      </c>
      <c r="G3320" t="s">
        <v>22</v>
      </c>
      <c r="H3320" t="s">
        <v>22</v>
      </c>
      <c r="J3320" t="s">
        <v>24</v>
      </c>
      <c r="K3320" t="s">
        <v>32</v>
      </c>
      <c r="L3320" t="s">
        <v>26</v>
      </c>
      <c r="M3320" t="s">
        <v>32</v>
      </c>
      <c r="N3320" t="s">
        <v>26</v>
      </c>
      <c r="O3320" t="s">
        <v>32</v>
      </c>
      <c r="P3320" t="s">
        <v>26</v>
      </c>
      <c r="R3320" t="s">
        <v>27</v>
      </c>
      <c r="S3320" t="s">
        <v>9523</v>
      </c>
      <c r="T3320" t="s">
        <v>9524</v>
      </c>
      <c r="U3320" t="str">
        <f>RIGHT(T3320,LEN(T3320)-FIND("[",T3320))</f>
        <v>-123.16245729545737, 49.234610440081624]}</v>
      </c>
      <c r="V3320" t="str">
        <f>LEFT(U3320,FIND(",",U3320)-1)</f>
        <v>-123.16245729545737</v>
      </c>
      <c r="W3320" s="2">
        <f>VALUE(V3320)</f>
        <v>-123.162457295457</v>
      </c>
      <c r="X3320" t="str">
        <f>MID(U3320,FIND(" ",U3320)+1,FIND("]",U3320)-FIND(" ",U3320)-1)</f>
        <v>49.234610440081624</v>
      </c>
      <c r="Y3320" s="2">
        <f>VALUE(X3320)</f>
        <v>49.234610440081603</v>
      </c>
      <c r="Z3320" t="s">
        <v>298</v>
      </c>
      <c r="AA3320" t="s">
        <v>9525</v>
      </c>
      <c r="AB3320" t="s">
        <v>27969</v>
      </c>
      <c r="AC3320" t="str">
        <f>LEFT(AB3320,FIND(" ",AB3320)-1)</f>
        <v>2496</v>
      </c>
      <c r="AD3320" t="str">
        <f>MID(AB3320,FIND(" ",AB3320)+1,FIND(",",AB3320)-FIND(" ",AB3320)-1)</f>
        <v>W 41st Ave</v>
      </c>
    </row>
    <row r="3321" spans="1:30" hidden="1" x14ac:dyDescent="0.3">
      <c r="A3321" t="s">
        <v>21</v>
      </c>
      <c r="B3321">
        <f>IF(A3321="twin",2,1)</f>
        <v>2</v>
      </c>
      <c r="C3321" t="s">
        <v>22</v>
      </c>
      <c r="D3321" t="s">
        <v>22</v>
      </c>
      <c r="E3321" t="s">
        <v>22</v>
      </c>
      <c r="F3321" t="s">
        <v>22</v>
      </c>
      <c r="G3321" t="s">
        <v>22</v>
      </c>
      <c r="H3321" t="s">
        <v>22</v>
      </c>
      <c r="J3321" t="s">
        <v>24</v>
      </c>
      <c r="K3321" t="s">
        <v>25</v>
      </c>
      <c r="L3321" t="s">
        <v>26</v>
      </c>
      <c r="M3321" t="s">
        <v>25</v>
      </c>
      <c r="N3321" t="s">
        <v>26</v>
      </c>
      <c r="O3321" t="s">
        <v>25</v>
      </c>
      <c r="P3321" t="s">
        <v>26</v>
      </c>
      <c r="R3321" t="s">
        <v>27</v>
      </c>
      <c r="S3321" t="s">
        <v>9526</v>
      </c>
      <c r="T3321" t="s">
        <v>9527</v>
      </c>
      <c r="U3321" t="str">
        <f>RIGHT(T3321,LEN(T3321)-FIND("[",T3321))</f>
        <v>-123.15766582039457, 49.23367656201691]}</v>
      </c>
      <c r="V3321" t="str">
        <f>LEFT(U3321,FIND(",",U3321)-1)</f>
        <v>-123.15766582039457</v>
      </c>
      <c r="W3321" s="2">
        <f>VALUE(V3321)</f>
        <v>-123.157665820394</v>
      </c>
      <c r="X3321" t="str">
        <f>MID(U3321,FIND(" ",U3321)+1,FIND("]",U3321)-FIND(" ",U3321)-1)</f>
        <v>49.23367656201691</v>
      </c>
      <c r="Y3321" s="2">
        <f>VALUE(X3321)</f>
        <v>49.233676562016903</v>
      </c>
      <c r="Z3321" t="s">
        <v>137</v>
      </c>
      <c r="AA3321" t="s">
        <v>9528</v>
      </c>
      <c r="AB3321" t="s">
        <v>28160</v>
      </c>
      <c r="AC3321" t="str">
        <f>LEFT(AB3321,FIND(" ",AB3321)-1)</f>
        <v>2189</v>
      </c>
      <c r="AD3321" t="str">
        <f>MID(AB3321,FIND(" ",AB3321)+1,FIND(",",AB3321)-FIND(" ",AB3321)-1)</f>
        <v>W 42nd Ave</v>
      </c>
    </row>
    <row r="3322" spans="1:30" hidden="1" x14ac:dyDescent="0.3">
      <c r="A3322" t="s">
        <v>63</v>
      </c>
      <c r="B3322">
        <f>IF(A3322="twin",2,1)</f>
        <v>1</v>
      </c>
      <c r="C3322" t="s">
        <v>22</v>
      </c>
      <c r="D3322" t="s">
        <v>22</v>
      </c>
      <c r="E3322" t="s">
        <v>22</v>
      </c>
      <c r="F3322" t="s">
        <v>22</v>
      </c>
      <c r="G3322" t="s">
        <v>22</v>
      </c>
      <c r="H3322" t="s">
        <v>22</v>
      </c>
      <c r="J3322" t="s">
        <v>24</v>
      </c>
      <c r="K3322" t="s">
        <v>32</v>
      </c>
      <c r="L3322" t="s">
        <v>26</v>
      </c>
      <c r="M3322" t="s">
        <v>32</v>
      </c>
      <c r="N3322" t="s">
        <v>26</v>
      </c>
      <c r="O3322" t="s">
        <v>32</v>
      </c>
      <c r="P3322" t="s">
        <v>26</v>
      </c>
      <c r="R3322" t="s">
        <v>27</v>
      </c>
      <c r="S3322" t="s">
        <v>9529</v>
      </c>
      <c r="T3322" t="s">
        <v>9530</v>
      </c>
      <c r="U3322" t="str">
        <f>RIGHT(T3322,LEN(T3322)-FIND("[",T3322))</f>
        <v>-123.12585719741126, 49.28903816335228]}</v>
      </c>
      <c r="V3322" t="str">
        <f>LEFT(U3322,FIND(",",U3322)-1)</f>
        <v>-123.12585719741126</v>
      </c>
      <c r="W3322" s="2">
        <f>VALUE(V3322)</f>
        <v>-123.12585719741099</v>
      </c>
      <c r="X3322" t="str">
        <f>MID(U3322,FIND(" ",U3322)+1,FIND("]",U3322)-FIND(" ",U3322)-1)</f>
        <v>49.28903816335228</v>
      </c>
      <c r="Y3322" s="2">
        <f>VALUE(X3322)</f>
        <v>49.289038163352203</v>
      </c>
      <c r="Z3322" t="s">
        <v>30</v>
      </c>
      <c r="AA3322" t="s">
        <v>9531</v>
      </c>
      <c r="AB3322" t="s">
        <v>28065</v>
      </c>
      <c r="AC3322" t="str">
        <f>LEFT(AB3322,FIND(" ",AB3322)-1)</f>
        <v>604-1328</v>
      </c>
      <c r="AD3322" t="str">
        <f>MID(AB3322,FIND(" ",AB3322)+1,FIND(",",AB3322)-FIND(" ",AB3322)-1)</f>
        <v>W Pender St</v>
      </c>
    </row>
    <row r="3323" spans="1:30" hidden="1" x14ac:dyDescent="0.3">
      <c r="A3323" t="s">
        <v>21</v>
      </c>
      <c r="B3323">
        <f>IF(A3323="twin",2,1)</f>
        <v>2</v>
      </c>
      <c r="C3323" t="s">
        <v>22</v>
      </c>
      <c r="D3323" t="s">
        <v>22</v>
      </c>
      <c r="E3323" t="s">
        <v>22</v>
      </c>
      <c r="F3323" t="s">
        <v>22</v>
      </c>
      <c r="G3323" t="s">
        <v>22</v>
      </c>
      <c r="H3323" t="s">
        <v>22</v>
      </c>
      <c r="J3323" t="s">
        <v>24</v>
      </c>
      <c r="K3323" t="s">
        <v>32</v>
      </c>
      <c r="L3323" t="s">
        <v>26</v>
      </c>
      <c r="M3323" t="s">
        <v>32</v>
      </c>
      <c r="N3323" t="s">
        <v>26</v>
      </c>
      <c r="O3323" t="s">
        <v>32</v>
      </c>
      <c r="P3323" t="s">
        <v>26</v>
      </c>
      <c r="R3323" t="s">
        <v>27</v>
      </c>
      <c r="S3323" t="s">
        <v>9532</v>
      </c>
      <c r="T3323" t="s">
        <v>9533</v>
      </c>
      <c r="U3323" t="str">
        <f>RIGHT(T3323,LEN(T3323)-FIND("[",T3323))</f>
        <v>-123.12664284403441, 49.28926852576917]}</v>
      </c>
      <c r="V3323" t="str">
        <f>LEFT(U3323,FIND(",",U3323)-1)</f>
        <v>-123.12664284403441</v>
      </c>
      <c r="W3323" s="2">
        <f>VALUE(V3323)</f>
        <v>-123.126642844034</v>
      </c>
      <c r="X3323" t="str">
        <f>MID(U3323,FIND(" ",U3323)+1,FIND("]",U3323)-FIND(" ",U3323)-1)</f>
        <v>49.28926852576917</v>
      </c>
      <c r="Y3323" s="2">
        <f>VALUE(X3323)</f>
        <v>49.289268525769103</v>
      </c>
      <c r="Z3323" t="s">
        <v>30</v>
      </c>
      <c r="AA3323" t="s">
        <v>9534</v>
      </c>
      <c r="AB3323" t="s">
        <v>28215</v>
      </c>
      <c r="AC3323" t="str">
        <f>LEFT(AB3323,FIND(" ",AB3323)-1)</f>
        <v>1366</v>
      </c>
      <c r="AD3323" t="str">
        <f>MID(AB3323,FIND(" ",AB3323)+1,FIND(",",AB3323)-FIND(" ",AB3323)-1)</f>
        <v>BC-1A</v>
      </c>
    </row>
    <row r="3324" spans="1:30" hidden="1" x14ac:dyDescent="0.3">
      <c r="A3324" t="s">
        <v>21</v>
      </c>
      <c r="B3324">
        <f>IF(A3324="twin",2,1)</f>
        <v>2</v>
      </c>
      <c r="C3324" t="s">
        <v>22</v>
      </c>
      <c r="D3324" t="s">
        <v>22</v>
      </c>
      <c r="E3324" t="s">
        <v>22</v>
      </c>
      <c r="F3324" t="s">
        <v>22</v>
      </c>
      <c r="G3324" t="s">
        <v>22</v>
      </c>
      <c r="H3324" t="s">
        <v>22</v>
      </c>
      <c r="J3324" t="s">
        <v>24</v>
      </c>
      <c r="K3324" t="s">
        <v>32</v>
      </c>
      <c r="L3324" t="s">
        <v>26</v>
      </c>
      <c r="M3324" t="s">
        <v>32</v>
      </c>
      <c r="N3324" t="s">
        <v>26</v>
      </c>
      <c r="O3324" t="s">
        <v>32</v>
      </c>
      <c r="P3324" t="s">
        <v>26</v>
      </c>
      <c r="R3324" t="s">
        <v>27</v>
      </c>
      <c r="S3324" t="s">
        <v>9535</v>
      </c>
      <c r="T3324" t="s">
        <v>9536</v>
      </c>
      <c r="U3324" t="str">
        <f>RIGHT(T3324,LEN(T3324)-FIND("[",T3324))</f>
        <v>-123.12678712561066, 49.28931070780542]}</v>
      </c>
      <c r="V3324" t="str">
        <f>LEFT(U3324,FIND(",",U3324)-1)</f>
        <v>-123.12678712561066</v>
      </c>
      <c r="W3324" s="2">
        <f>VALUE(V3324)</f>
        <v>-123.12678712560999</v>
      </c>
      <c r="X3324" t="str">
        <f>MID(U3324,FIND(" ",U3324)+1,FIND("]",U3324)-FIND(" ",U3324)-1)</f>
        <v>49.28931070780542</v>
      </c>
      <c r="Y3324" s="2">
        <f>VALUE(X3324)</f>
        <v>49.289310707805399</v>
      </c>
      <c r="Z3324" t="s">
        <v>30</v>
      </c>
      <c r="AA3324" t="s">
        <v>9537</v>
      </c>
      <c r="AB3324" t="s">
        <v>28216</v>
      </c>
      <c r="AC3324" t="str">
        <f>LEFT(AB3324,FIND(" ",AB3324)-1)</f>
        <v>1366</v>
      </c>
      <c r="AD3324" t="str">
        <f>MID(AB3324,FIND(" ",AB3324)+1,FIND(",",AB3324)-FIND(" ",AB3324)-1)</f>
        <v>W Pender St</v>
      </c>
    </row>
    <row r="3325" spans="1:30" hidden="1" x14ac:dyDescent="0.3">
      <c r="A3325" t="s">
        <v>21</v>
      </c>
      <c r="B3325">
        <f>IF(A3325="twin",2,1)</f>
        <v>2</v>
      </c>
      <c r="C3325" t="s">
        <v>52</v>
      </c>
      <c r="D3325" t="s">
        <v>40</v>
      </c>
      <c r="E3325" t="s">
        <v>52</v>
      </c>
      <c r="F3325" t="s">
        <v>40</v>
      </c>
      <c r="G3325" t="s">
        <v>52</v>
      </c>
      <c r="H3325" t="s">
        <v>40</v>
      </c>
      <c r="J3325" t="s">
        <v>24</v>
      </c>
      <c r="K3325" t="s">
        <v>32</v>
      </c>
      <c r="L3325" t="s">
        <v>26</v>
      </c>
      <c r="M3325" t="s">
        <v>32</v>
      </c>
      <c r="N3325" t="s">
        <v>26</v>
      </c>
      <c r="O3325" t="s">
        <v>32</v>
      </c>
      <c r="P3325" t="s">
        <v>26</v>
      </c>
      <c r="R3325" t="s">
        <v>27</v>
      </c>
      <c r="S3325" t="s">
        <v>9538</v>
      </c>
      <c r="T3325" t="s">
        <v>9539</v>
      </c>
      <c r="U3325" t="str">
        <f>RIGHT(T3325,LEN(T3325)-FIND("[",T3325))</f>
        <v>-123.11855438170137, 49.28045477611411]}</v>
      </c>
      <c r="V3325" t="str">
        <f>LEFT(U3325,FIND(",",U3325)-1)</f>
        <v>-123.11855438170137</v>
      </c>
      <c r="W3325" s="2">
        <f>VALUE(V3325)</f>
        <v>-123.118554381701</v>
      </c>
      <c r="X3325" t="str">
        <f>MID(U3325,FIND(" ",U3325)+1,FIND("]",U3325)-FIND(" ",U3325)-1)</f>
        <v>49.28045477611411</v>
      </c>
      <c r="Y3325" s="2">
        <f>VALUE(X3325)</f>
        <v>49.280454776114098</v>
      </c>
      <c r="Z3325" t="s">
        <v>30</v>
      </c>
      <c r="AA3325" t="s">
        <v>9540</v>
      </c>
      <c r="AB3325" t="s">
        <v>28217</v>
      </c>
      <c r="AC3325" t="str">
        <f>LEFT(AB3325,FIND(" ",AB3325)-1)</f>
        <v>550</v>
      </c>
      <c r="AD3325" t="str">
        <f>MID(AB3325,FIND(" ",AB3325)+1,FIND(",",AB3325)-FIND(" ",AB3325)-1)</f>
        <v>Robson St</v>
      </c>
    </row>
    <row r="3326" spans="1:30" hidden="1" x14ac:dyDescent="0.3">
      <c r="A3326" t="s">
        <v>21</v>
      </c>
      <c r="B3326">
        <f>IF(A3326="twin",2,1)</f>
        <v>2</v>
      </c>
      <c r="C3326" t="s">
        <v>52</v>
      </c>
      <c r="D3326" t="s">
        <v>40</v>
      </c>
      <c r="E3326" t="s">
        <v>52</v>
      </c>
      <c r="F3326" t="s">
        <v>40</v>
      </c>
      <c r="G3326" t="s">
        <v>52</v>
      </c>
      <c r="H3326" t="s">
        <v>40</v>
      </c>
      <c r="J3326" t="s">
        <v>24</v>
      </c>
      <c r="K3326" t="s">
        <v>32</v>
      </c>
      <c r="L3326" t="s">
        <v>26</v>
      </c>
      <c r="M3326" t="s">
        <v>32</v>
      </c>
      <c r="N3326" t="s">
        <v>26</v>
      </c>
      <c r="O3326" t="s">
        <v>32</v>
      </c>
      <c r="P3326" t="s">
        <v>26</v>
      </c>
      <c r="R3326" t="s">
        <v>27</v>
      </c>
      <c r="S3326" t="s">
        <v>9541</v>
      </c>
      <c r="T3326" t="s">
        <v>9539</v>
      </c>
      <c r="U3326" t="str">
        <f>RIGHT(T3326,LEN(T3326)-FIND("[",T3326))</f>
        <v>-123.11855438170137, 49.28045477611411]}</v>
      </c>
      <c r="V3326" t="str">
        <f>LEFT(U3326,FIND(",",U3326)-1)</f>
        <v>-123.11855438170137</v>
      </c>
      <c r="W3326" s="2">
        <f>VALUE(V3326)</f>
        <v>-123.118554381701</v>
      </c>
      <c r="X3326" t="str">
        <f>MID(U3326,FIND(" ",U3326)+1,FIND("]",U3326)-FIND(" ",U3326)-1)</f>
        <v>49.28045477611411</v>
      </c>
      <c r="Y3326" s="2">
        <f>VALUE(X3326)</f>
        <v>49.280454776114098</v>
      </c>
      <c r="Z3326" t="s">
        <v>30</v>
      </c>
      <c r="AA3326" t="s">
        <v>9542</v>
      </c>
      <c r="AB3326" t="s">
        <v>28217</v>
      </c>
      <c r="AC3326" t="str">
        <f>LEFT(AB3326,FIND(" ",AB3326)-1)</f>
        <v>550</v>
      </c>
      <c r="AD3326" t="str">
        <f>MID(AB3326,FIND(" ",AB3326)+1,FIND(",",AB3326)-FIND(" ",AB3326)-1)</f>
        <v>Robson St</v>
      </c>
    </row>
    <row r="3327" spans="1:30" hidden="1" x14ac:dyDescent="0.3">
      <c r="A3327" t="s">
        <v>21</v>
      </c>
      <c r="B3327">
        <f>IF(A3327="twin",2,1)</f>
        <v>2</v>
      </c>
      <c r="C3327" t="s">
        <v>22</v>
      </c>
      <c r="D3327" t="s">
        <v>22</v>
      </c>
      <c r="E3327" t="s">
        <v>22</v>
      </c>
      <c r="F3327" t="s">
        <v>22</v>
      </c>
      <c r="G3327" t="s">
        <v>22</v>
      </c>
      <c r="H3327" t="s">
        <v>22</v>
      </c>
      <c r="J3327" t="s">
        <v>24</v>
      </c>
      <c r="K3327" t="s">
        <v>32</v>
      </c>
      <c r="L3327" t="s">
        <v>26</v>
      </c>
      <c r="M3327" t="s">
        <v>32</v>
      </c>
      <c r="N3327" t="s">
        <v>26</v>
      </c>
      <c r="O3327" t="s">
        <v>32</v>
      </c>
      <c r="P3327" t="s">
        <v>26</v>
      </c>
      <c r="R3327" t="s">
        <v>27</v>
      </c>
      <c r="S3327" t="s">
        <v>9543</v>
      </c>
      <c r="T3327" t="s">
        <v>9544</v>
      </c>
      <c r="U3327" t="str">
        <f>RIGHT(T3327,LEN(T3327)-FIND("[",T3327))</f>
        <v>-123.14201054370665, 49.2662982314156]}</v>
      </c>
      <c r="V3327" t="str">
        <f>LEFT(U3327,FIND(",",U3327)-1)</f>
        <v>-123.14201054370665</v>
      </c>
      <c r="W3327" s="2">
        <f>VALUE(V3327)</f>
        <v>-123.14201054370599</v>
      </c>
      <c r="X3327" t="str">
        <f>MID(U3327,FIND(" ",U3327)+1,FIND("]",U3327)-FIND(" ",U3327)-1)</f>
        <v>49.2662982314156</v>
      </c>
      <c r="Y3327" s="2">
        <f>VALUE(X3327)</f>
        <v>49.266298231415597</v>
      </c>
      <c r="Z3327" t="s">
        <v>43</v>
      </c>
      <c r="AA3327" t="s">
        <v>9545</v>
      </c>
      <c r="AB3327" t="s">
        <v>28218</v>
      </c>
      <c r="AC3327" t="str">
        <f>LEFT(AB3327,FIND(" ",AB3327)-1)</f>
        <v>1654</v>
      </c>
      <c r="AD3327" t="str">
        <f>MID(AB3327,FIND(" ",AB3327)+1,FIND(",",AB3327)-FIND(" ",AB3327)-1)</f>
        <v>W 6th Ave</v>
      </c>
    </row>
    <row r="3328" spans="1:30" hidden="1" x14ac:dyDescent="0.3">
      <c r="A3328" t="s">
        <v>21</v>
      </c>
      <c r="B3328">
        <f>IF(A3328="twin",2,1)</f>
        <v>2</v>
      </c>
      <c r="C3328" t="s">
        <v>22</v>
      </c>
      <c r="D3328" t="s">
        <v>22</v>
      </c>
      <c r="E3328" t="s">
        <v>22</v>
      </c>
      <c r="F3328" t="s">
        <v>22</v>
      </c>
      <c r="G3328" t="s">
        <v>22</v>
      </c>
      <c r="H3328" t="s">
        <v>22</v>
      </c>
      <c r="J3328" t="s">
        <v>24</v>
      </c>
      <c r="K3328" t="s">
        <v>32</v>
      </c>
      <c r="L3328" t="s">
        <v>26</v>
      </c>
      <c r="M3328" t="s">
        <v>32</v>
      </c>
      <c r="N3328" t="s">
        <v>26</v>
      </c>
      <c r="O3328" t="s">
        <v>32</v>
      </c>
      <c r="P3328" t="s">
        <v>26</v>
      </c>
      <c r="R3328" t="s">
        <v>27</v>
      </c>
      <c r="S3328" t="s">
        <v>9546</v>
      </c>
      <c r="T3328" t="s">
        <v>9547</v>
      </c>
      <c r="U3328" t="str">
        <f>RIGHT(T3328,LEN(T3328)-FIND("[",T3328))</f>
        <v>-123.10584162342431, 49.26293818678398]}</v>
      </c>
      <c r="V3328" t="str">
        <f>LEFT(U3328,FIND(",",U3328)-1)</f>
        <v>-123.10584162342431</v>
      </c>
      <c r="W3328" s="2">
        <f>VALUE(V3328)</f>
        <v>-123.105841623424</v>
      </c>
      <c r="X3328" t="str">
        <f>MID(U3328,FIND(" ",U3328)+1,FIND("]",U3328)-FIND(" ",U3328)-1)</f>
        <v>49.26293818678398</v>
      </c>
      <c r="Y3328" s="2">
        <f>VALUE(X3328)</f>
        <v>49.262938186783899</v>
      </c>
      <c r="Z3328" t="s">
        <v>96</v>
      </c>
      <c r="AA3328" t="s">
        <v>9548</v>
      </c>
      <c r="AB3328" t="s">
        <v>28219</v>
      </c>
      <c r="AC3328" t="str">
        <f>LEFT(AB3328,FIND(" ",AB3328)-1)</f>
        <v>60</v>
      </c>
      <c r="AD3328" t="str">
        <f>MID(AB3328,FIND(" ",AB3328)+1,FIND(",",AB3328)-FIND(" ",AB3328)-1)</f>
        <v>W Broadway</v>
      </c>
    </row>
    <row r="3329" spans="1:30" hidden="1" x14ac:dyDescent="0.3">
      <c r="A3329" t="s">
        <v>21</v>
      </c>
      <c r="B3329">
        <f>IF(A3329="twin",2,1)</f>
        <v>2</v>
      </c>
      <c r="C3329" t="s">
        <v>22</v>
      </c>
      <c r="D3329" t="s">
        <v>45</v>
      </c>
      <c r="E3329" t="s">
        <v>22</v>
      </c>
      <c r="F3329" t="s">
        <v>45</v>
      </c>
      <c r="G3329" t="s">
        <v>22</v>
      </c>
      <c r="H3329" t="s">
        <v>45</v>
      </c>
      <c r="J3329" t="s">
        <v>24</v>
      </c>
      <c r="K3329" t="s">
        <v>32</v>
      </c>
      <c r="L3329" t="s">
        <v>26</v>
      </c>
      <c r="M3329" t="s">
        <v>32</v>
      </c>
      <c r="N3329" t="s">
        <v>26</v>
      </c>
      <c r="O3329" t="s">
        <v>32</v>
      </c>
      <c r="P3329" t="s">
        <v>26</v>
      </c>
      <c r="R3329" t="s">
        <v>27</v>
      </c>
      <c r="S3329" t="s">
        <v>9549</v>
      </c>
      <c r="T3329" t="s">
        <v>9550</v>
      </c>
      <c r="U3329" t="str">
        <f>RIGHT(T3329,LEN(T3329)-FIND("[",T3329))</f>
        <v>-123.10171523353026, 49.28226415860259]}</v>
      </c>
      <c r="V3329" t="str">
        <f>LEFT(U3329,FIND(",",U3329)-1)</f>
        <v>-123.10171523353026</v>
      </c>
      <c r="W3329" s="2">
        <f>VALUE(V3329)</f>
        <v>-123.10171523353</v>
      </c>
      <c r="X3329" t="str">
        <f>MID(U3329,FIND(" ",U3329)+1,FIND("]",U3329)-FIND(" ",U3329)-1)</f>
        <v>49.28226415860259</v>
      </c>
      <c r="Y3329" s="2">
        <f>VALUE(X3329)</f>
        <v>49.282264158602501</v>
      </c>
      <c r="Z3329" t="s">
        <v>30</v>
      </c>
      <c r="AA3329" t="s">
        <v>9551</v>
      </c>
      <c r="AB3329" t="s">
        <v>28220</v>
      </c>
      <c r="AC3329" t="str">
        <f>LEFT(AB3329,FIND(" ",AB3329)-1)</f>
        <v>110</v>
      </c>
      <c r="AD3329" t="str">
        <f>MID(AB3329,FIND(" ",AB3329)+1,FIND(",",AB3329)-FIND(" ",AB3329)-1)</f>
        <v>E Cordova St</v>
      </c>
    </row>
    <row r="3330" spans="1:30" hidden="1" x14ac:dyDescent="0.3">
      <c r="A3330" t="s">
        <v>21</v>
      </c>
      <c r="B3330">
        <f>IF(A3330="twin",2,1)</f>
        <v>2</v>
      </c>
      <c r="C3330" t="s">
        <v>22</v>
      </c>
      <c r="D3330" t="s">
        <v>22</v>
      </c>
      <c r="E3330" t="s">
        <v>22</v>
      </c>
      <c r="F3330" t="s">
        <v>22</v>
      </c>
      <c r="G3330" t="s">
        <v>22</v>
      </c>
      <c r="H3330" t="s">
        <v>22</v>
      </c>
      <c r="J3330" t="s">
        <v>24</v>
      </c>
      <c r="K3330" t="s">
        <v>32</v>
      </c>
      <c r="L3330" t="s">
        <v>26</v>
      </c>
      <c r="M3330" t="s">
        <v>32</v>
      </c>
      <c r="N3330" t="s">
        <v>26</v>
      </c>
      <c r="O3330" t="s">
        <v>32</v>
      </c>
      <c r="P3330" t="s">
        <v>26</v>
      </c>
      <c r="R3330" t="s">
        <v>27</v>
      </c>
      <c r="S3330" t="s">
        <v>9552</v>
      </c>
      <c r="T3330" t="s">
        <v>9553</v>
      </c>
      <c r="U3330" t="str">
        <f>RIGHT(T3330,LEN(T3330)-FIND("[",T3330))</f>
        <v>-123.10531669763363, 49.26292607316422]}</v>
      </c>
      <c r="V3330" t="str">
        <f>LEFT(U3330,FIND(",",U3330)-1)</f>
        <v>-123.10531669763363</v>
      </c>
      <c r="W3330" s="2">
        <f>VALUE(V3330)</f>
        <v>-123.105316697633</v>
      </c>
      <c r="X3330" t="str">
        <f>MID(U3330,FIND(" ",U3330)+1,FIND("]",U3330)-FIND(" ",U3330)-1)</f>
        <v>49.26292607316422</v>
      </c>
      <c r="Y3330" s="2">
        <f>VALUE(X3330)</f>
        <v>49.262926073164202</v>
      </c>
      <c r="Z3330" t="s">
        <v>96</v>
      </c>
      <c r="AA3330" t="s">
        <v>9554</v>
      </c>
      <c r="AB3330" t="s">
        <v>28221</v>
      </c>
      <c r="AC3330" t="str">
        <f>LEFT(AB3330,FIND(" ",AB3330)-1)</f>
        <v>2505</v>
      </c>
      <c r="AD3330" t="str">
        <f>MID(AB3330,FIND(" ",AB3330)+1,FIND(",",AB3330)-FIND(" ",AB3330)-1)</f>
        <v>Ontario St</v>
      </c>
    </row>
    <row r="3331" spans="1:30" hidden="1" x14ac:dyDescent="0.3">
      <c r="A3331" t="s">
        <v>21</v>
      </c>
      <c r="B3331">
        <f>IF(A3331="twin",2,1)</f>
        <v>2</v>
      </c>
      <c r="C3331" t="s">
        <v>22</v>
      </c>
      <c r="D3331" t="s">
        <v>22</v>
      </c>
      <c r="E3331" t="s">
        <v>22</v>
      </c>
      <c r="F3331" t="s">
        <v>22</v>
      </c>
      <c r="G3331" t="s">
        <v>22</v>
      </c>
      <c r="H3331" t="s">
        <v>22</v>
      </c>
      <c r="J3331" t="s">
        <v>24</v>
      </c>
      <c r="K3331" t="s">
        <v>32</v>
      </c>
      <c r="L3331" t="s">
        <v>26</v>
      </c>
      <c r="M3331" t="s">
        <v>32</v>
      </c>
      <c r="N3331" t="s">
        <v>26</v>
      </c>
      <c r="O3331" t="s">
        <v>32</v>
      </c>
      <c r="P3331" t="s">
        <v>26</v>
      </c>
      <c r="R3331" t="s">
        <v>27</v>
      </c>
      <c r="S3331" t="s">
        <v>9555</v>
      </c>
      <c r="T3331" t="s">
        <v>9556</v>
      </c>
      <c r="U3331" t="str">
        <f>RIGHT(T3331,LEN(T3331)-FIND("[",T3331))</f>
        <v>-123.10611760349573, 49.26312665308087]}</v>
      </c>
      <c r="V3331" t="str">
        <f>LEFT(U3331,FIND(",",U3331)-1)</f>
        <v>-123.10611760349573</v>
      </c>
      <c r="W3331" s="2">
        <f>VALUE(V3331)</f>
        <v>-123.10611760349499</v>
      </c>
      <c r="X3331" t="str">
        <f>MID(U3331,FIND(" ",U3331)+1,FIND("]",U3331)-FIND(" ",U3331)-1)</f>
        <v>49.26312665308087</v>
      </c>
      <c r="Y3331" s="2">
        <f>VALUE(X3331)</f>
        <v>49.263126653080803</v>
      </c>
      <c r="Z3331" t="s">
        <v>96</v>
      </c>
      <c r="AA3331" t="s">
        <v>9557</v>
      </c>
      <c r="AB3331" t="s">
        <v>28222</v>
      </c>
      <c r="AC3331" t="str">
        <f>LEFT(AB3331,FIND(" ",AB3331)-1)</f>
        <v>49</v>
      </c>
      <c r="AD3331" t="str">
        <f>MID(AB3331,FIND(" ",AB3331)+1,FIND(",",AB3331)-FIND(" ",AB3331)-1)</f>
        <v>W Broadway</v>
      </c>
    </row>
    <row r="3332" spans="1:30" hidden="1" x14ac:dyDescent="0.3">
      <c r="A3332" t="s">
        <v>21</v>
      </c>
      <c r="B3332">
        <f>IF(A3332="twin",2,1)</f>
        <v>2</v>
      </c>
      <c r="C3332" t="s">
        <v>22</v>
      </c>
      <c r="D3332" t="s">
        <v>22</v>
      </c>
      <c r="E3332" t="s">
        <v>22</v>
      </c>
      <c r="F3332" t="s">
        <v>22</v>
      </c>
      <c r="G3332" t="s">
        <v>22</v>
      </c>
      <c r="H3332" t="s">
        <v>22</v>
      </c>
      <c r="J3332" t="s">
        <v>24</v>
      </c>
      <c r="K3332" t="s">
        <v>32</v>
      </c>
      <c r="L3332" t="s">
        <v>26</v>
      </c>
      <c r="M3332" t="s">
        <v>32</v>
      </c>
      <c r="N3332" t="s">
        <v>26</v>
      </c>
      <c r="O3332" t="s">
        <v>32</v>
      </c>
      <c r="P3332" t="s">
        <v>26</v>
      </c>
      <c r="R3332" t="s">
        <v>27</v>
      </c>
      <c r="S3332" t="s">
        <v>9558</v>
      </c>
      <c r="T3332" t="s">
        <v>1887</v>
      </c>
      <c r="U3332" t="str">
        <f>RIGHT(T3332,LEN(T3332)-FIND("[",T3332))</f>
        <v>-123.10619404917992, 49.26294676865899]}</v>
      </c>
      <c r="V3332" t="str">
        <f>LEFT(U3332,FIND(",",U3332)-1)</f>
        <v>-123.10619404917992</v>
      </c>
      <c r="W3332" s="2">
        <f>VALUE(V3332)</f>
        <v>-123.106194049179</v>
      </c>
      <c r="X3332" t="str">
        <f>MID(U3332,FIND(" ",U3332)+1,FIND("]",U3332)-FIND(" ",U3332)-1)</f>
        <v>49.26294676865899</v>
      </c>
      <c r="Y3332" s="2">
        <f>VALUE(X3332)</f>
        <v>49.2629467686589</v>
      </c>
      <c r="Z3332" t="s">
        <v>96</v>
      </c>
      <c r="AA3332" t="s">
        <v>9559</v>
      </c>
      <c r="AB3332" t="s">
        <v>26398</v>
      </c>
      <c r="AC3332" t="str">
        <f>LEFT(AB3332,FIND(" ",AB3332)-1)</f>
        <v>68</v>
      </c>
      <c r="AD3332" t="str">
        <f>MID(AB3332,FIND(" ",AB3332)+1,FIND(",",AB3332)-FIND(" ",AB3332)-1)</f>
        <v>BC-7</v>
      </c>
    </row>
    <row r="3333" spans="1:30" hidden="1" x14ac:dyDescent="0.3">
      <c r="A3333" t="s">
        <v>21</v>
      </c>
      <c r="B3333">
        <f>IF(A3333="twin",2,1)</f>
        <v>2</v>
      </c>
      <c r="C3333" t="s">
        <v>22</v>
      </c>
      <c r="D3333" t="s">
        <v>22</v>
      </c>
      <c r="E3333" t="s">
        <v>22</v>
      </c>
      <c r="F3333" t="s">
        <v>22</v>
      </c>
      <c r="G3333" t="s">
        <v>22</v>
      </c>
      <c r="H3333" t="s">
        <v>22</v>
      </c>
      <c r="J3333" t="s">
        <v>24</v>
      </c>
      <c r="K3333" t="s">
        <v>32</v>
      </c>
      <c r="L3333" t="s">
        <v>26</v>
      </c>
      <c r="M3333" t="s">
        <v>32</v>
      </c>
      <c r="N3333" t="s">
        <v>26</v>
      </c>
      <c r="O3333" t="s">
        <v>32</v>
      </c>
      <c r="P3333" t="s">
        <v>26</v>
      </c>
      <c r="R3333" t="s">
        <v>27</v>
      </c>
      <c r="S3333" t="s">
        <v>9560</v>
      </c>
      <c r="T3333" t="s">
        <v>9561</v>
      </c>
      <c r="U3333" t="str">
        <f>RIGHT(T3333,LEN(T3333)-FIND("[",T3333))</f>
        <v>-123.10628323236784, 49.26313027882786]}</v>
      </c>
      <c r="V3333" t="str">
        <f>LEFT(U3333,FIND(",",U3333)-1)</f>
        <v>-123.10628323236784</v>
      </c>
      <c r="W3333" s="2">
        <f>VALUE(V3333)</f>
        <v>-123.10628323236701</v>
      </c>
      <c r="X3333" t="str">
        <f>MID(U3333,FIND(" ",U3333)+1,FIND("]",U3333)-FIND(" ",U3333)-1)</f>
        <v>49.26313027882786</v>
      </c>
      <c r="Y3333" s="2">
        <f>VALUE(X3333)</f>
        <v>49.263130278827802</v>
      </c>
      <c r="Z3333" t="s">
        <v>96</v>
      </c>
      <c r="AA3333" t="s">
        <v>9562</v>
      </c>
      <c r="AB3333" t="s">
        <v>28223</v>
      </c>
      <c r="AC3333" t="str">
        <f>LEFT(AB3333,FIND(" ",AB3333)-1)</f>
        <v>209-55</v>
      </c>
      <c r="AD3333" t="str">
        <f>MID(AB3333,FIND(" ",AB3333)+1,FIND(",",AB3333)-FIND(" ",AB3333)-1)</f>
        <v>W Broadway</v>
      </c>
    </row>
    <row r="3334" spans="1:30" hidden="1" x14ac:dyDescent="0.3">
      <c r="A3334" t="s">
        <v>21</v>
      </c>
      <c r="B3334">
        <f>IF(A3334="twin",2,1)</f>
        <v>2</v>
      </c>
      <c r="C3334" t="s">
        <v>23</v>
      </c>
      <c r="D3334" t="s">
        <v>22</v>
      </c>
      <c r="E3334" t="s">
        <v>23</v>
      </c>
      <c r="F3334" t="s">
        <v>22</v>
      </c>
      <c r="G3334" t="s">
        <v>23</v>
      </c>
      <c r="H3334" t="s">
        <v>22</v>
      </c>
      <c r="J3334" t="s">
        <v>24</v>
      </c>
      <c r="K3334" t="s">
        <v>32</v>
      </c>
      <c r="L3334" t="s">
        <v>26</v>
      </c>
      <c r="M3334" t="s">
        <v>32</v>
      </c>
      <c r="N3334" t="s">
        <v>26</v>
      </c>
      <c r="O3334" t="s">
        <v>32</v>
      </c>
      <c r="P3334" t="s">
        <v>26</v>
      </c>
      <c r="R3334" t="s">
        <v>27</v>
      </c>
      <c r="S3334" t="s">
        <v>9563</v>
      </c>
      <c r="T3334" t="s">
        <v>9564</v>
      </c>
      <c r="U3334" t="str">
        <f>RIGHT(T3334,LEN(T3334)-FIND("[",T3334))</f>
        <v>-123.11123988835698, 49.26324398990552]}</v>
      </c>
      <c r="V3334" t="str">
        <f>LEFT(U3334,FIND(",",U3334)-1)</f>
        <v>-123.11123988835698</v>
      </c>
      <c r="W3334" s="2">
        <f>VALUE(V3334)</f>
        <v>-123.111239888356</v>
      </c>
      <c r="X3334" t="str">
        <f>MID(U3334,FIND(" ",U3334)+1,FIND("]",U3334)-FIND(" ",U3334)-1)</f>
        <v>49.26324398990552</v>
      </c>
      <c r="Y3334" s="2">
        <f>VALUE(X3334)</f>
        <v>49.263243989905497</v>
      </c>
      <c r="Z3334" t="s">
        <v>96</v>
      </c>
      <c r="AA3334" t="s">
        <v>9565</v>
      </c>
      <c r="AB3334" t="s">
        <v>28224</v>
      </c>
      <c r="AC3334" t="str">
        <f>LEFT(AB3334,FIND(" ",AB3334)-1)</f>
        <v>305</v>
      </c>
      <c r="AD3334" t="str">
        <f>MID(AB3334,FIND(" ",AB3334)+1,FIND(",",AB3334)-FIND(" ",AB3334)-1)</f>
        <v>W Broadway</v>
      </c>
    </row>
    <row r="3335" spans="1:30" hidden="1" x14ac:dyDescent="0.3">
      <c r="A3335" t="s">
        <v>21</v>
      </c>
      <c r="B3335">
        <f>IF(A3335="twin",2,1)</f>
        <v>2</v>
      </c>
      <c r="C3335" t="s">
        <v>23</v>
      </c>
      <c r="D3335" t="s">
        <v>22</v>
      </c>
      <c r="E3335" t="s">
        <v>23</v>
      </c>
      <c r="F3335" t="s">
        <v>22</v>
      </c>
      <c r="G3335" t="s">
        <v>23</v>
      </c>
      <c r="H3335" t="s">
        <v>22</v>
      </c>
      <c r="J3335" t="s">
        <v>24</v>
      </c>
      <c r="K3335" t="s">
        <v>32</v>
      </c>
      <c r="L3335" t="s">
        <v>26</v>
      </c>
      <c r="M3335" t="s">
        <v>32</v>
      </c>
      <c r="N3335" t="s">
        <v>26</v>
      </c>
      <c r="O3335" t="s">
        <v>32</v>
      </c>
      <c r="P3335" t="s">
        <v>26</v>
      </c>
      <c r="R3335" t="s">
        <v>27</v>
      </c>
      <c r="S3335" t="s">
        <v>9566</v>
      </c>
      <c r="T3335" t="s">
        <v>9567</v>
      </c>
      <c r="U3335" t="str">
        <f>RIGHT(T3335,LEN(T3335)-FIND("[",T3335))</f>
        <v>-123.1114174748831, 49.26324723697114]}</v>
      </c>
      <c r="V3335" t="str">
        <f>LEFT(U3335,FIND(",",U3335)-1)</f>
        <v>-123.1114174748831</v>
      </c>
      <c r="W3335" s="2">
        <f>VALUE(V3335)</f>
        <v>-123.111417474883</v>
      </c>
      <c r="X3335" t="str">
        <f>MID(U3335,FIND(" ",U3335)+1,FIND("]",U3335)-FIND(" ",U3335)-1)</f>
        <v>49.26324723697114</v>
      </c>
      <c r="Y3335" s="2">
        <f>VALUE(X3335)</f>
        <v>49.263247236971097</v>
      </c>
      <c r="Z3335" t="s">
        <v>96</v>
      </c>
      <c r="AA3335" t="s">
        <v>9568</v>
      </c>
      <c r="AB3335" t="s">
        <v>28225</v>
      </c>
      <c r="AC3335" t="str">
        <f>LEFT(AB3335,FIND(" ",AB3335)-1)</f>
        <v>307</v>
      </c>
      <c r="AD3335" t="str">
        <f>MID(AB3335,FIND(" ",AB3335)+1,FIND(",",AB3335)-FIND(" ",AB3335)-1)</f>
        <v>W Broadway</v>
      </c>
    </row>
    <row r="3336" spans="1:30" hidden="1" x14ac:dyDescent="0.3">
      <c r="A3336" t="s">
        <v>21</v>
      </c>
      <c r="B3336">
        <f>IF(A3336="twin",2,1)</f>
        <v>2</v>
      </c>
      <c r="C3336" t="s">
        <v>1635</v>
      </c>
      <c r="D3336" t="s">
        <v>1635</v>
      </c>
      <c r="E3336" t="s">
        <v>1635</v>
      </c>
      <c r="F3336" t="s">
        <v>1635</v>
      </c>
      <c r="G3336" t="s">
        <v>1635</v>
      </c>
      <c r="H3336" t="s">
        <v>1635</v>
      </c>
      <c r="J3336" t="s">
        <v>24</v>
      </c>
      <c r="K3336" t="s">
        <v>32</v>
      </c>
      <c r="L3336" t="s">
        <v>26</v>
      </c>
      <c r="M3336" t="s">
        <v>32</v>
      </c>
      <c r="N3336" t="s">
        <v>26</v>
      </c>
      <c r="O3336" t="s">
        <v>32</v>
      </c>
      <c r="P3336" t="s">
        <v>26</v>
      </c>
      <c r="R3336" t="s">
        <v>27</v>
      </c>
      <c r="S3336" t="s">
        <v>9569</v>
      </c>
      <c r="T3336" t="s">
        <v>9570</v>
      </c>
      <c r="U3336" t="str">
        <f>RIGHT(T3336,LEN(T3336)-FIND("[",T3336))</f>
        <v>-123.11779987255831, 49.28868495334674]}</v>
      </c>
      <c r="V3336" t="str">
        <f>LEFT(U3336,FIND(",",U3336)-1)</f>
        <v>-123.11779987255831</v>
      </c>
      <c r="W3336" s="2">
        <f>VALUE(V3336)</f>
        <v>-123.117799872558</v>
      </c>
      <c r="X3336" t="str">
        <f>MID(U3336,FIND(" ",U3336)+1,FIND("]",U3336)-FIND(" ",U3336)-1)</f>
        <v>49.28868495334674</v>
      </c>
      <c r="Y3336" s="2">
        <f>VALUE(X3336)</f>
        <v>49.288684953346703</v>
      </c>
      <c r="Z3336" t="s">
        <v>30</v>
      </c>
      <c r="AA3336" t="s">
        <v>9571</v>
      </c>
      <c r="AB3336" t="s">
        <v>27871</v>
      </c>
      <c r="AC3336" t="str">
        <f>LEFT(AB3336,FIND(" ",AB3336)-1)</f>
        <v>1077</v>
      </c>
      <c r="AD3336" t="str">
        <f>MID(AB3336,FIND(" ",AB3336)+1,FIND(",",AB3336)-FIND(" ",AB3336)-1)</f>
        <v>W Cordova St</v>
      </c>
    </row>
    <row r="3337" spans="1:30" hidden="1" x14ac:dyDescent="0.3">
      <c r="A3337" t="s">
        <v>21</v>
      </c>
      <c r="B3337">
        <f>IF(A3337="twin",2,1)</f>
        <v>2</v>
      </c>
      <c r="C3337" t="s">
        <v>1635</v>
      </c>
      <c r="D3337" t="s">
        <v>1635</v>
      </c>
      <c r="E3337" t="s">
        <v>1635</v>
      </c>
      <c r="F3337" t="s">
        <v>1635</v>
      </c>
      <c r="G3337" t="s">
        <v>1635</v>
      </c>
      <c r="H3337" t="s">
        <v>1635</v>
      </c>
      <c r="J3337" t="s">
        <v>24</v>
      </c>
      <c r="K3337" t="s">
        <v>32</v>
      </c>
      <c r="L3337" t="s">
        <v>26</v>
      </c>
      <c r="M3337" t="s">
        <v>32</v>
      </c>
      <c r="N3337" t="s">
        <v>26</v>
      </c>
      <c r="O3337" t="s">
        <v>32</v>
      </c>
      <c r="P3337" t="s">
        <v>26</v>
      </c>
      <c r="R3337" t="s">
        <v>27</v>
      </c>
      <c r="S3337" t="s">
        <v>9572</v>
      </c>
      <c r="T3337" t="s">
        <v>9570</v>
      </c>
      <c r="U3337" t="str">
        <f>RIGHT(T3337,LEN(T3337)-FIND("[",T3337))</f>
        <v>-123.11779987255831, 49.28868495334674]}</v>
      </c>
      <c r="V3337" t="str">
        <f>LEFT(U3337,FIND(",",U3337)-1)</f>
        <v>-123.11779987255831</v>
      </c>
      <c r="W3337" s="2">
        <f>VALUE(V3337)</f>
        <v>-123.117799872558</v>
      </c>
      <c r="X3337" t="str">
        <f>MID(U3337,FIND(" ",U3337)+1,FIND("]",U3337)-FIND(" ",U3337)-1)</f>
        <v>49.28868495334674</v>
      </c>
      <c r="Y3337" s="2">
        <f>VALUE(X3337)</f>
        <v>49.288684953346703</v>
      </c>
      <c r="Z3337" t="s">
        <v>30</v>
      </c>
      <c r="AA3337" t="s">
        <v>9573</v>
      </c>
      <c r="AB3337" t="s">
        <v>27871</v>
      </c>
      <c r="AC3337" t="str">
        <f>LEFT(AB3337,FIND(" ",AB3337)-1)</f>
        <v>1077</v>
      </c>
      <c r="AD3337" t="str">
        <f>MID(AB3337,FIND(" ",AB3337)+1,FIND(",",AB3337)-FIND(" ",AB3337)-1)</f>
        <v>W Cordova St</v>
      </c>
    </row>
    <row r="3338" spans="1:30" hidden="1" x14ac:dyDescent="0.3">
      <c r="A3338" t="s">
        <v>21</v>
      </c>
      <c r="B3338">
        <f>IF(A3338="twin",2,1)</f>
        <v>2</v>
      </c>
      <c r="C3338" t="s">
        <v>23</v>
      </c>
      <c r="D3338" t="s">
        <v>22</v>
      </c>
      <c r="E3338" t="s">
        <v>23</v>
      </c>
      <c r="F3338" t="s">
        <v>22</v>
      </c>
      <c r="G3338" t="s">
        <v>23</v>
      </c>
      <c r="H3338" t="s">
        <v>22</v>
      </c>
      <c r="J3338" t="s">
        <v>24</v>
      </c>
      <c r="K3338" t="s">
        <v>32</v>
      </c>
      <c r="L3338" t="s">
        <v>26</v>
      </c>
      <c r="M3338" t="s">
        <v>32</v>
      </c>
      <c r="N3338" t="s">
        <v>26</v>
      </c>
      <c r="O3338" t="s">
        <v>32</v>
      </c>
      <c r="P3338" t="s">
        <v>26</v>
      </c>
      <c r="R3338" t="s">
        <v>27</v>
      </c>
      <c r="S3338" t="s">
        <v>9574</v>
      </c>
      <c r="T3338" t="s">
        <v>9575</v>
      </c>
      <c r="U3338" t="str">
        <f>RIGHT(T3338,LEN(T3338)-FIND("[",T3338))</f>
        <v>-123.11160413279761, 49.26325047500182]}</v>
      </c>
      <c r="V3338" t="str">
        <f>LEFT(U3338,FIND(",",U3338)-1)</f>
        <v>-123.11160413279761</v>
      </c>
      <c r="W3338" s="2">
        <f>VALUE(V3338)</f>
        <v>-123.111604132797</v>
      </c>
      <c r="X3338" t="str">
        <f>MID(U3338,FIND(" ",U3338)+1,FIND("]",U3338)-FIND(" ",U3338)-1)</f>
        <v>49.26325047500182</v>
      </c>
      <c r="Y3338" s="2">
        <f>VALUE(X3338)</f>
        <v>49.263250475001797</v>
      </c>
      <c r="Z3338" t="s">
        <v>96</v>
      </c>
      <c r="AA3338" t="s">
        <v>9576</v>
      </c>
      <c r="AB3338" t="s">
        <v>28226</v>
      </c>
      <c r="AC3338" t="str">
        <f>LEFT(AB3338,FIND(" ",AB3338)-1)</f>
        <v>309</v>
      </c>
      <c r="AD3338" t="str">
        <f>MID(AB3338,FIND(" ",AB3338)+1,FIND(",",AB3338)-FIND(" ",AB3338)-1)</f>
        <v>W Broadway</v>
      </c>
    </row>
    <row r="3339" spans="1:30" hidden="1" x14ac:dyDescent="0.3">
      <c r="A3339" t="s">
        <v>21</v>
      </c>
      <c r="B3339">
        <f>IF(A3339="twin",2,1)</f>
        <v>2</v>
      </c>
      <c r="C3339" t="s">
        <v>23</v>
      </c>
      <c r="D3339" t="s">
        <v>22</v>
      </c>
      <c r="E3339" t="s">
        <v>23</v>
      </c>
      <c r="F3339" t="s">
        <v>22</v>
      </c>
      <c r="G3339" t="s">
        <v>23</v>
      </c>
      <c r="H3339" t="s">
        <v>22</v>
      </c>
      <c r="J3339" t="s">
        <v>24</v>
      </c>
      <c r="K3339" t="s">
        <v>32</v>
      </c>
      <c r="L3339" t="s">
        <v>26</v>
      </c>
      <c r="M3339" t="s">
        <v>32</v>
      </c>
      <c r="N3339" t="s">
        <v>26</v>
      </c>
      <c r="O3339" t="s">
        <v>32</v>
      </c>
      <c r="P3339" t="s">
        <v>26</v>
      </c>
      <c r="R3339" t="s">
        <v>27</v>
      </c>
      <c r="S3339" t="s">
        <v>9577</v>
      </c>
      <c r="T3339" t="s">
        <v>9578</v>
      </c>
      <c r="U3339" t="str">
        <f>RIGHT(T3339,LEN(T3339)-FIND("[",T3339))</f>
        <v>-123.11178501804851, 49.26325371831614]}</v>
      </c>
      <c r="V3339" t="str">
        <f>LEFT(U3339,FIND(",",U3339)-1)</f>
        <v>-123.11178501804851</v>
      </c>
      <c r="W3339" s="2">
        <f>VALUE(V3339)</f>
        <v>-123.111785018048</v>
      </c>
      <c r="X3339" t="str">
        <f>MID(U3339,FIND(" ",U3339)+1,FIND("]",U3339)-FIND(" ",U3339)-1)</f>
        <v>49.26325371831614</v>
      </c>
      <c r="Y3339" s="2">
        <f>VALUE(X3339)</f>
        <v>49.263253718316101</v>
      </c>
      <c r="Z3339" t="s">
        <v>96</v>
      </c>
      <c r="AA3339" t="s">
        <v>9579</v>
      </c>
      <c r="AB3339" t="s">
        <v>28227</v>
      </c>
      <c r="AC3339" t="str">
        <f>LEFT(AB3339,FIND(" ",AB3339)-1)</f>
        <v>329</v>
      </c>
      <c r="AD3339" t="str">
        <f>MID(AB3339,FIND(" ",AB3339)+1,FIND(",",AB3339)-FIND(" ",AB3339)-1)</f>
        <v>W Broadway</v>
      </c>
    </row>
    <row r="3340" spans="1:30" hidden="1" x14ac:dyDescent="0.3">
      <c r="A3340" t="s">
        <v>21</v>
      </c>
      <c r="B3340">
        <f>IF(A3340="twin",2,1)</f>
        <v>2</v>
      </c>
      <c r="C3340" t="s">
        <v>23</v>
      </c>
      <c r="D3340" t="s">
        <v>22</v>
      </c>
      <c r="E3340" t="s">
        <v>23</v>
      </c>
      <c r="F3340" t="s">
        <v>22</v>
      </c>
      <c r="G3340" t="s">
        <v>23</v>
      </c>
      <c r="H3340" t="s">
        <v>22</v>
      </c>
      <c r="J3340" t="s">
        <v>24</v>
      </c>
      <c r="K3340" t="s">
        <v>32</v>
      </c>
      <c r="L3340" t="s">
        <v>26</v>
      </c>
      <c r="M3340" t="s">
        <v>32</v>
      </c>
      <c r="N3340" t="s">
        <v>26</v>
      </c>
      <c r="O3340" t="s">
        <v>32</v>
      </c>
      <c r="P3340" t="s">
        <v>26</v>
      </c>
      <c r="R3340" t="s">
        <v>27</v>
      </c>
      <c r="S3340" t="s">
        <v>9580</v>
      </c>
      <c r="T3340" t="s">
        <v>9581</v>
      </c>
      <c r="U3340" t="str">
        <f>RIGHT(T3340,LEN(T3340)-FIND("[",T3340))</f>
        <v>-123.11195545852408, 49.26325742122877]}</v>
      </c>
      <c r="V3340" t="str">
        <f>LEFT(U3340,FIND(",",U3340)-1)</f>
        <v>-123.11195545852408</v>
      </c>
      <c r="W3340" s="2">
        <f>VALUE(V3340)</f>
        <v>-123.11195545852399</v>
      </c>
      <c r="X3340" t="str">
        <f>MID(U3340,FIND(" ",U3340)+1,FIND("]",U3340)-FIND(" ",U3340)-1)</f>
        <v>49.26325742122877</v>
      </c>
      <c r="Y3340" s="2">
        <f>VALUE(X3340)</f>
        <v>49.263257421228701</v>
      </c>
      <c r="Z3340" t="s">
        <v>96</v>
      </c>
      <c r="AA3340" t="s">
        <v>9582</v>
      </c>
      <c r="AB3340" t="s">
        <v>28228</v>
      </c>
      <c r="AC3340" t="str">
        <f>LEFT(AB3340,FIND(" ",AB3340)-1)</f>
        <v>335</v>
      </c>
      <c r="AD3340" t="str">
        <f>MID(AB3340,FIND(" ",AB3340)+1,FIND(",",AB3340)-FIND(" ",AB3340)-1)</f>
        <v>W Broadway</v>
      </c>
    </row>
    <row r="3341" spans="1:30" hidden="1" x14ac:dyDescent="0.3">
      <c r="A3341" t="s">
        <v>21</v>
      </c>
      <c r="B3341">
        <f>IF(A3341="twin",2,1)</f>
        <v>2</v>
      </c>
      <c r="C3341" t="s">
        <v>45</v>
      </c>
      <c r="D3341" t="s">
        <v>22</v>
      </c>
      <c r="E3341" t="s">
        <v>45</v>
      </c>
      <c r="F3341" t="s">
        <v>22</v>
      </c>
      <c r="G3341" t="s">
        <v>45</v>
      </c>
      <c r="H3341" t="s">
        <v>22</v>
      </c>
      <c r="J3341" t="s">
        <v>24</v>
      </c>
      <c r="K3341" t="s">
        <v>25</v>
      </c>
      <c r="L3341" t="s">
        <v>26</v>
      </c>
      <c r="M3341" t="s">
        <v>25</v>
      </c>
      <c r="N3341" t="s">
        <v>26</v>
      </c>
      <c r="O3341" t="s">
        <v>25</v>
      </c>
      <c r="P3341" t="s">
        <v>26</v>
      </c>
      <c r="R3341" t="s">
        <v>27</v>
      </c>
      <c r="S3341" t="s">
        <v>9583</v>
      </c>
      <c r="T3341" t="s">
        <v>9584</v>
      </c>
      <c r="U3341" t="str">
        <f>RIGHT(T3341,LEN(T3341)-FIND("[",T3341))</f>
        <v>-123.1700280274436, 49.2638021885174]}</v>
      </c>
      <c r="V3341" t="str">
        <f>LEFT(U3341,FIND(",",U3341)-1)</f>
        <v>-123.1700280274436</v>
      </c>
      <c r="W3341" s="2">
        <f>VALUE(V3341)</f>
        <v>-123.170028027443</v>
      </c>
      <c r="X3341" t="str">
        <f>MID(U3341,FIND(" ",U3341)+1,FIND("]",U3341)-FIND(" ",U3341)-1)</f>
        <v>49.2638021885174</v>
      </c>
      <c r="Y3341" s="2">
        <f>VALUE(X3341)</f>
        <v>49.263802188517403</v>
      </c>
      <c r="Z3341" t="s">
        <v>79</v>
      </c>
      <c r="AA3341" t="s">
        <v>9585</v>
      </c>
      <c r="AB3341" t="s">
        <v>28229</v>
      </c>
      <c r="AC3341" t="str">
        <f>LEFT(AB3341,FIND(" ",AB3341)-1)</f>
        <v>2896</v>
      </c>
      <c r="AD3341" t="str">
        <f>MID(AB3341,FIND(" ",AB3341)+1,FIND(",",AB3341)-FIND(" ",AB3341)-1)</f>
        <v>W Broadway</v>
      </c>
    </row>
    <row r="3342" spans="1:30" hidden="1" x14ac:dyDescent="0.3">
      <c r="A3342" t="s">
        <v>21</v>
      </c>
      <c r="B3342">
        <f>IF(A3342="twin",2,1)</f>
        <v>2</v>
      </c>
      <c r="C3342" t="s">
        <v>52</v>
      </c>
      <c r="D3342" t="s">
        <v>40</v>
      </c>
      <c r="E3342" t="s">
        <v>52</v>
      </c>
      <c r="F3342" t="s">
        <v>40</v>
      </c>
      <c r="G3342" t="s">
        <v>52</v>
      </c>
      <c r="H3342" t="s">
        <v>40</v>
      </c>
      <c r="J3342" t="s">
        <v>24</v>
      </c>
      <c r="K3342" t="s">
        <v>32</v>
      </c>
      <c r="L3342" t="s">
        <v>26</v>
      </c>
      <c r="M3342" t="s">
        <v>32</v>
      </c>
      <c r="N3342" t="s">
        <v>26</v>
      </c>
      <c r="O3342" t="s">
        <v>32</v>
      </c>
      <c r="P3342" t="s">
        <v>26</v>
      </c>
      <c r="R3342" t="s">
        <v>27</v>
      </c>
      <c r="S3342" t="s">
        <v>9586</v>
      </c>
      <c r="T3342" t="s">
        <v>9587</v>
      </c>
      <c r="U3342" t="str">
        <f>RIGHT(T3342,LEN(T3342)-FIND("[",T3342))</f>
        <v>-123.10638000999863, 49.28422170704208]}</v>
      </c>
      <c r="V3342" t="str">
        <f>LEFT(U3342,FIND(",",U3342)-1)</f>
        <v>-123.10638000999863</v>
      </c>
      <c r="W3342" s="2">
        <f>VALUE(V3342)</f>
        <v>-123.10638000999801</v>
      </c>
      <c r="X3342" t="str">
        <f>MID(U3342,FIND(" ",U3342)+1,FIND("]",U3342)-FIND(" ",U3342)-1)</f>
        <v>49.28422170704208</v>
      </c>
      <c r="Y3342" s="2">
        <f>VALUE(X3342)</f>
        <v>49.284221707042001</v>
      </c>
      <c r="Z3342" t="s">
        <v>30</v>
      </c>
      <c r="AA3342" t="s">
        <v>9588</v>
      </c>
      <c r="AB3342" t="s">
        <v>28230</v>
      </c>
      <c r="AC3342" t="str">
        <f>LEFT(AB3342,FIND(" ",AB3342)-1)</f>
        <v>111</v>
      </c>
      <c r="AD3342" t="str">
        <f>MID(AB3342,FIND(" ",AB3342)+1,FIND(",",AB3342)-FIND(" ",AB3342)-1)</f>
        <v>Water St</v>
      </c>
    </row>
    <row r="3343" spans="1:30" hidden="1" x14ac:dyDescent="0.3">
      <c r="A3343" t="s">
        <v>21</v>
      </c>
      <c r="B3343">
        <f>IF(A3343="twin",2,1)</f>
        <v>2</v>
      </c>
      <c r="C3343" t="s">
        <v>2032</v>
      </c>
      <c r="D3343" t="s">
        <v>40</v>
      </c>
      <c r="E3343" t="s">
        <v>2032</v>
      </c>
      <c r="F3343" t="s">
        <v>40</v>
      </c>
      <c r="G3343" t="s">
        <v>2032</v>
      </c>
      <c r="H3343" t="s">
        <v>40</v>
      </c>
      <c r="J3343" t="s">
        <v>24</v>
      </c>
      <c r="K3343" t="s">
        <v>32</v>
      </c>
      <c r="L3343" t="s">
        <v>26</v>
      </c>
      <c r="M3343" t="s">
        <v>32</v>
      </c>
      <c r="N3343" t="s">
        <v>26</v>
      </c>
      <c r="O3343" t="s">
        <v>32</v>
      </c>
      <c r="P3343" t="s">
        <v>26</v>
      </c>
      <c r="R3343" t="s">
        <v>53</v>
      </c>
      <c r="S3343" t="s">
        <v>9589</v>
      </c>
      <c r="T3343" t="s">
        <v>9590</v>
      </c>
      <c r="U3343" t="str">
        <f>RIGHT(T3343,LEN(T3343)-FIND("[",T3343))</f>
        <v>-123.11412900962003, 49.28691595932418]}</v>
      </c>
      <c r="V3343" t="str">
        <f>LEFT(U3343,FIND(",",U3343)-1)</f>
        <v>-123.11412900962003</v>
      </c>
      <c r="W3343" s="2">
        <f>VALUE(V3343)</f>
        <v>-123.11412900962</v>
      </c>
      <c r="X3343" t="str">
        <f>MID(U3343,FIND(" ",U3343)+1,FIND("]",U3343)-FIND(" ",U3343)-1)</f>
        <v>49.28691595932418</v>
      </c>
      <c r="Y3343" s="2">
        <f>VALUE(X3343)</f>
        <v>49.286915959324098</v>
      </c>
      <c r="Z3343" t="s">
        <v>30</v>
      </c>
      <c r="AA3343" t="s">
        <v>9591</v>
      </c>
      <c r="AB3343" t="s">
        <v>28231</v>
      </c>
      <c r="AC3343" t="str">
        <f>LEFT(AB3343,FIND(" ",AB3343)-1)</f>
        <v>829</v>
      </c>
      <c r="AD3343" t="str">
        <f>MID(AB3343,FIND(" ",AB3343)+1,FIND(",",AB3343)-FIND(" ",AB3343)-1)</f>
        <v>W Cordova St</v>
      </c>
    </row>
    <row r="3344" spans="1:30" hidden="1" x14ac:dyDescent="0.3">
      <c r="A3344" t="s">
        <v>21</v>
      </c>
      <c r="B3344">
        <f>IF(A3344="twin",2,1)</f>
        <v>2</v>
      </c>
      <c r="C3344" t="s">
        <v>2032</v>
      </c>
      <c r="D3344" t="s">
        <v>40</v>
      </c>
      <c r="E3344" t="s">
        <v>2032</v>
      </c>
      <c r="F3344" t="s">
        <v>40</v>
      </c>
      <c r="G3344" t="s">
        <v>2032</v>
      </c>
      <c r="H3344" t="s">
        <v>40</v>
      </c>
      <c r="J3344" t="s">
        <v>24</v>
      </c>
      <c r="K3344" t="s">
        <v>32</v>
      </c>
      <c r="L3344" t="s">
        <v>26</v>
      </c>
      <c r="M3344" t="s">
        <v>32</v>
      </c>
      <c r="N3344" t="s">
        <v>26</v>
      </c>
      <c r="O3344" t="s">
        <v>32</v>
      </c>
      <c r="P3344" t="s">
        <v>26</v>
      </c>
      <c r="R3344" t="s">
        <v>53</v>
      </c>
      <c r="S3344" t="s">
        <v>9592</v>
      </c>
      <c r="T3344" t="s">
        <v>9593</v>
      </c>
      <c r="U3344" t="str">
        <f>RIGHT(T3344,LEN(T3344)-FIND("[",T3344))</f>
        <v>-123.11425611944931, 49.28699696114971]}</v>
      </c>
      <c r="V3344" t="str">
        <f>LEFT(U3344,FIND(",",U3344)-1)</f>
        <v>-123.11425611944931</v>
      </c>
      <c r="W3344" s="2">
        <f>VALUE(V3344)</f>
        <v>-123.114256119449</v>
      </c>
      <c r="X3344" t="str">
        <f>MID(U3344,FIND(" ",U3344)+1,FIND("]",U3344)-FIND(" ",U3344)-1)</f>
        <v>49.28699696114971</v>
      </c>
      <c r="Y3344" s="2">
        <f>VALUE(X3344)</f>
        <v>49.286996961149697</v>
      </c>
      <c r="Z3344" t="s">
        <v>30</v>
      </c>
      <c r="AA3344" t="s">
        <v>9594</v>
      </c>
      <c r="AB3344" t="s">
        <v>28231</v>
      </c>
      <c r="AC3344" t="str">
        <f>LEFT(AB3344,FIND(" ",AB3344)-1)</f>
        <v>829</v>
      </c>
      <c r="AD3344" t="str">
        <f>MID(AB3344,FIND(" ",AB3344)+1,FIND(",",AB3344)-FIND(" ",AB3344)-1)</f>
        <v>W Cordova St</v>
      </c>
    </row>
    <row r="3345" spans="1:30" hidden="1" x14ac:dyDescent="0.3">
      <c r="A3345" t="s">
        <v>21</v>
      </c>
      <c r="B3345">
        <f>IF(A3345="twin",2,1)</f>
        <v>2</v>
      </c>
      <c r="C3345" t="s">
        <v>52</v>
      </c>
      <c r="D3345" t="s">
        <v>67</v>
      </c>
      <c r="E3345" t="s">
        <v>52</v>
      </c>
      <c r="F3345" t="s">
        <v>67</v>
      </c>
      <c r="G3345" t="s">
        <v>52</v>
      </c>
      <c r="H3345" t="s">
        <v>67</v>
      </c>
      <c r="J3345" t="s">
        <v>24</v>
      </c>
      <c r="K3345" t="s">
        <v>32</v>
      </c>
      <c r="L3345" t="s">
        <v>26</v>
      </c>
      <c r="M3345" t="s">
        <v>32</v>
      </c>
      <c r="N3345" t="s">
        <v>26</v>
      </c>
      <c r="O3345" t="s">
        <v>32</v>
      </c>
      <c r="P3345" t="s">
        <v>26</v>
      </c>
      <c r="R3345" t="s">
        <v>53</v>
      </c>
      <c r="S3345" t="s">
        <v>9595</v>
      </c>
      <c r="T3345" t="s">
        <v>9596</v>
      </c>
      <c r="U3345" t="str">
        <f>RIGHT(T3345,LEN(T3345)-FIND("[",T3345))</f>
        <v>-123.12346003618578, 49.285416784308666]}</v>
      </c>
      <c r="V3345" t="str">
        <f>LEFT(U3345,FIND(",",U3345)-1)</f>
        <v>-123.12346003618578</v>
      </c>
      <c r="W3345" s="2">
        <f>VALUE(V3345)</f>
        <v>-123.12346003618499</v>
      </c>
      <c r="X3345" t="str">
        <f>MID(U3345,FIND(" ",U3345)+1,FIND("]",U3345)-FIND(" ",U3345)-1)</f>
        <v>49.285416784308666</v>
      </c>
      <c r="Y3345" s="2">
        <f>VALUE(X3345)</f>
        <v>49.285416784308602</v>
      </c>
      <c r="Z3345" t="s">
        <v>84</v>
      </c>
      <c r="AA3345" t="s">
        <v>9597</v>
      </c>
      <c r="AB3345" t="s">
        <v>28232</v>
      </c>
      <c r="AC3345" t="str">
        <f>LEFT(AB3345,FIND(" ",AB3345)-1)</f>
        <v>710</v>
      </c>
      <c r="AD3345" t="str">
        <f>MID(AB3345,FIND(" ",AB3345)+1,FIND(",",AB3345)-FIND(" ",AB3345)-1)</f>
        <v>Thurlow St</v>
      </c>
    </row>
    <row r="3346" spans="1:30" hidden="1" x14ac:dyDescent="0.3">
      <c r="A3346" t="s">
        <v>21</v>
      </c>
      <c r="B3346">
        <f>IF(A3346="twin",2,1)</f>
        <v>2</v>
      </c>
      <c r="C3346" t="s">
        <v>52</v>
      </c>
      <c r="D3346" t="s">
        <v>67</v>
      </c>
      <c r="E3346" t="s">
        <v>52</v>
      </c>
      <c r="F3346" t="s">
        <v>67</v>
      </c>
      <c r="G3346" t="s">
        <v>52</v>
      </c>
      <c r="H3346" t="s">
        <v>67</v>
      </c>
      <c r="J3346" t="s">
        <v>24</v>
      </c>
      <c r="K3346" t="s">
        <v>32</v>
      </c>
      <c r="L3346" t="s">
        <v>26</v>
      </c>
      <c r="M3346" t="s">
        <v>32</v>
      </c>
      <c r="N3346" t="s">
        <v>26</v>
      </c>
      <c r="O3346" t="s">
        <v>32</v>
      </c>
      <c r="P3346" t="s">
        <v>26</v>
      </c>
      <c r="R3346" t="s">
        <v>53</v>
      </c>
      <c r="S3346" t="s">
        <v>9598</v>
      </c>
      <c r="T3346" t="s">
        <v>9596</v>
      </c>
      <c r="U3346" t="str">
        <f>RIGHT(T3346,LEN(T3346)-FIND("[",T3346))</f>
        <v>-123.12346003618578, 49.285416784308666]}</v>
      </c>
      <c r="V3346" t="str">
        <f>LEFT(U3346,FIND(",",U3346)-1)</f>
        <v>-123.12346003618578</v>
      </c>
      <c r="W3346" s="2">
        <f>VALUE(V3346)</f>
        <v>-123.12346003618499</v>
      </c>
      <c r="X3346" t="str">
        <f>MID(U3346,FIND(" ",U3346)+1,FIND("]",U3346)-FIND(" ",U3346)-1)</f>
        <v>49.285416784308666</v>
      </c>
      <c r="Y3346" s="2">
        <f>VALUE(X3346)</f>
        <v>49.285416784308602</v>
      </c>
      <c r="Z3346" t="s">
        <v>84</v>
      </c>
      <c r="AA3346" t="s">
        <v>9599</v>
      </c>
      <c r="AB3346" t="s">
        <v>28232</v>
      </c>
      <c r="AC3346" t="str">
        <f>LEFT(AB3346,FIND(" ",AB3346)-1)</f>
        <v>710</v>
      </c>
      <c r="AD3346" t="str">
        <f>MID(AB3346,FIND(" ",AB3346)+1,FIND(",",AB3346)-FIND(" ",AB3346)-1)</f>
        <v>Thurlow St</v>
      </c>
    </row>
    <row r="3347" spans="1:30" hidden="1" x14ac:dyDescent="0.3">
      <c r="A3347" t="s">
        <v>21</v>
      </c>
      <c r="B3347">
        <f>IF(A3347="twin",2,1)</f>
        <v>2</v>
      </c>
      <c r="C3347" t="s">
        <v>52</v>
      </c>
      <c r="D3347" t="s">
        <v>67</v>
      </c>
      <c r="E3347" t="s">
        <v>52</v>
      </c>
      <c r="F3347" t="s">
        <v>67</v>
      </c>
      <c r="G3347" t="s">
        <v>52</v>
      </c>
      <c r="H3347" t="s">
        <v>67</v>
      </c>
      <c r="J3347" t="s">
        <v>24</v>
      </c>
      <c r="K3347" t="s">
        <v>32</v>
      </c>
      <c r="L3347" t="s">
        <v>26</v>
      </c>
      <c r="M3347" t="s">
        <v>32</v>
      </c>
      <c r="N3347" t="s">
        <v>26</v>
      </c>
      <c r="O3347" t="s">
        <v>32</v>
      </c>
      <c r="P3347" t="s">
        <v>26</v>
      </c>
      <c r="R3347" t="s">
        <v>53</v>
      </c>
      <c r="S3347" t="s">
        <v>9600</v>
      </c>
      <c r="T3347" t="s">
        <v>9601</v>
      </c>
      <c r="U3347" t="str">
        <f>RIGHT(T3347,LEN(T3347)-FIND("[",T3347))</f>
        <v>-123.12446661903695, 49.28475239140513]}</v>
      </c>
      <c r="V3347" t="str">
        <f>LEFT(U3347,FIND(",",U3347)-1)</f>
        <v>-123.12446661903695</v>
      </c>
      <c r="W3347" s="2">
        <f>VALUE(V3347)</f>
        <v>-123.124466619036</v>
      </c>
      <c r="X3347" t="str">
        <f>MID(U3347,FIND(" ",U3347)+1,FIND("]",U3347)-FIND(" ",U3347)-1)</f>
        <v>49.28475239140513</v>
      </c>
      <c r="Y3347" s="2">
        <f>VALUE(X3347)</f>
        <v>49.2847523914051</v>
      </c>
      <c r="Z3347" t="s">
        <v>84</v>
      </c>
      <c r="AA3347" t="s">
        <v>9602</v>
      </c>
      <c r="AB3347" t="s">
        <v>28233</v>
      </c>
      <c r="AC3347" t="str">
        <f>LEFT(AB3347,FIND(" ",AB3347)-1)</f>
        <v>784</v>
      </c>
      <c r="AD3347" t="str">
        <f>MID(AB3347,FIND(" ",AB3347)+1,FIND(",",AB3347)-FIND(" ",AB3347)-1)</f>
        <v>Thurlow St</v>
      </c>
    </row>
    <row r="3348" spans="1:30" hidden="1" x14ac:dyDescent="0.3">
      <c r="A3348" t="s">
        <v>21</v>
      </c>
      <c r="B3348">
        <f>IF(A3348="twin",2,1)</f>
        <v>2</v>
      </c>
      <c r="C3348" t="s">
        <v>2032</v>
      </c>
      <c r="D3348" t="s">
        <v>40</v>
      </c>
      <c r="E3348" t="s">
        <v>2032</v>
      </c>
      <c r="F3348" t="s">
        <v>40</v>
      </c>
      <c r="G3348" t="s">
        <v>2032</v>
      </c>
      <c r="H3348" t="s">
        <v>40</v>
      </c>
      <c r="J3348" t="s">
        <v>24</v>
      </c>
      <c r="K3348" t="s">
        <v>32</v>
      </c>
      <c r="L3348" t="s">
        <v>26</v>
      </c>
      <c r="M3348" t="s">
        <v>32</v>
      </c>
      <c r="N3348" t="s">
        <v>26</v>
      </c>
      <c r="O3348" t="s">
        <v>32</v>
      </c>
      <c r="P3348" t="s">
        <v>26</v>
      </c>
      <c r="R3348" t="s">
        <v>53</v>
      </c>
      <c r="S3348" t="s">
        <v>9603</v>
      </c>
      <c r="T3348" t="s">
        <v>9604</v>
      </c>
      <c r="U3348" t="str">
        <f>RIGHT(T3348,LEN(T3348)-FIND("[",T3348))</f>
        <v>-123.11519786440562, 49.287403921109345]}</v>
      </c>
      <c r="V3348" t="str">
        <f>LEFT(U3348,FIND(",",U3348)-1)</f>
        <v>-123.11519786440562</v>
      </c>
      <c r="W3348" s="2">
        <f>VALUE(V3348)</f>
        <v>-123.115197864405</v>
      </c>
      <c r="X3348" t="str">
        <f>MID(U3348,FIND(" ",U3348)+1,FIND("]",U3348)-FIND(" ",U3348)-1)</f>
        <v>49.287403921109345</v>
      </c>
      <c r="Y3348" s="2">
        <f>VALUE(X3348)</f>
        <v>49.287403921109302</v>
      </c>
      <c r="Z3348" t="s">
        <v>30</v>
      </c>
      <c r="AA3348" t="s">
        <v>9605</v>
      </c>
      <c r="AB3348" t="s">
        <v>28234</v>
      </c>
      <c r="AC3348" t="str">
        <f>LEFT(AB3348,FIND(" ",AB3348)-1)</f>
        <v>909</v>
      </c>
      <c r="AD3348" t="str">
        <f>MID(AB3348,FIND(" ",AB3348)+1,FIND(",",AB3348)-FIND(" ",AB3348)-1)</f>
        <v>W Cordova St</v>
      </c>
    </row>
    <row r="3349" spans="1:30" hidden="1" x14ac:dyDescent="0.3">
      <c r="A3349" t="s">
        <v>21</v>
      </c>
      <c r="B3349">
        <f>IF(A3349="twin",2,1)</f>
        <v>2</v>
      </c>
      <c r="C3349" t="s">
        <v>52</v>
      </c>
      <c r="D3349" t="s">
        <v>67</v>
      </c>
      <c r="E3349" t="s">
        <v>52</v>
      </c>
      <c r="F3349" t="s">
        <v>67</v>
      </c>
      <c r="G3349" t="s">
        <v>52</v>
      </c>
      <c r="H3349" t="s">
        <v>67</v>
      </c>
      <c r="J3349" t="s">
        <v>24</v>
      </c>
      <c r="K3349" t="s">
        <v>32</v>
      </c>
      <c r="L3349" t="s">
        <v>26</v>
      </c>
      <c r="M3349" t="s">
        <v>32</v>
      </c>
      <c r="N3349" t="s">
        <v>26</v>
      </c>
      <c r="O3349" t="s">
        <v>32</v>
      </c>
      <c r="P3349" t="s">
        <v>26</v>
      </c>
      <c r="R3349" t="s">
        <v>27</v>
      </c>
      <c r="S3349" t="s">
        <v>9606</v>
      </c>
      <c r="T3349" t="s">
        <v>9607</v>
      </c>
      <c r="U3349" t="str">
        <f>RIGHT(T3349,LEN(T3349)-FIND("[",T3349))</f>
        <v>-123.12612937993958, 49.28536519264454]}</v>
      </c>
      <c r="V3349" t="str">
        <f>LEFT(U3349,FIND(",",U3349)-1)</f>
        <v>-123.12612937993958</v>
      </c>
      <c r="W3349" s="2">
        <f>VALUE(V3349)</f>
        <v>-123.126129379939</v>
      </c>
      <c r="X3349" t="str">
        <f>MID(U3349,FIND(" ",U3349)+1,FIND("]",U3349)-FIND(" ",U3349)-1)</f>
        <v>49.28536519264454</v>
      </c>
      <c r="Y3349" s="2">
        <f>VALUE(X3349)</f>
        <v>49.285365192644498</v>
      </c>
      <c r="Z3349" t="s">
        <v>84</v>
      </c>
      <c r="AA3349" t="s">
        <v>9608</v>
      </c>
      <c r="AB3349" t="s">
        <v>28235</v>
      </c>
      <c r="AC3349" t="str">
        <f>LEFT(AB3349,FIND(" ",AB3349)-1)</f>
        <v>1140</v>
      </c>
      <c r="AD3349" t="str">
        <f>MID(AB3349,FIND(" ",AB3349)+1,FIND(",",AB3349)-FIND(" ",AB3349)-1)</f>
        <v>Robson St</v>
      </c>
    </row>
    <row r="3350" spans="1:30" hidden="1" x14ac:dyDescent="0.3">
      <c r="A3350" t="s">
        <v>21</v>
      </c>
      <c r="B3350">
        <f>IF(A3350="twin",2,1)</f>
        <v>2</v>
      </c>
      <c r="C3350" t="s">
        <v>52</v>
      </c>
      <c r="D3350" t="s">
        <v>67</v>
      </c>
      <c r="E3350" t="s">
        <v>52</v>
      </c>
      <c r="F3350" t="s">
        <v>67</v>
      </c>
      <c r="G3350" t="s">
        <v>52</v>
      </c>
      <c r="H3350" t="s">
        <v>67</v>
      </c>
      <c r="J3350" t="s">
        <v>24</v>
      </c>
      <c r="K3350" t="s">
        <v>32</v>
      </c>
      <c r="L3350" t="s">
        <v>26</v>
      </c>
      <c r="M3350" t="s">
        <v>32</v>
      </c>
      <c r="N3350" t="s">
        <v>26</v>
      </c>
      <c r="O3350" t="s">
        <v>32</v>
      </c>
      <c r="P3350" t="s">
        <v>26</v>
      </c>
      <c r="R3350" t="s">
        <v>27</v>
      </c>
      <c r="S3350" t="s">
        <v>9609</v>
      </c>
      <c r="T3350" t="s">
        <v>9610</v>
      </c>
      <c r="U3350" t="str">
        <f>RIGHT(T3350,LEN(T3350)-FIND("[",T3350))</f>
        <v>-123.12663845142065, 49.28569581113403]}</v>
      </c>
      <c r="V3350" t="str">
        <f>LEFT(U3350,FIND(",",U3350)-1)</f>
        <v>-123.12663845142065</v>
      </c>
      <c r="W3350" s="2">
        <f>VALUE(V3350)</f>
        <v>-123.12663845142001</v>
      </c>
      <c r="X3350" t="str">
        <f>MID(U3350,FIND(" ",U3350)+1,FIND("]",U3350)-FIND(" ",U3350)-1)</f>
        <v>49.28569581113403</v>
      </c>
      <c r="Y3350" s="2">
        <f>VALUE(X3350)</f>
        <v>49.285695811133998</v>
      </c>
      <c r="Z3350" t="s">
        <v>84</v>
      </c>
      <c r="AA3350" t="s">
        <v>9611</v>
      </c>
      <c r="AB3350" t="s">
        <v>28236</v>
      </c>
      <c r="AC3350" t="str">
        <f>LEFT(AB3350,FIND(" ",AB3350)-1)</f>
        <v>1172</v>
      </c>
      <c r="AD3350" t="str">
        <f>MID(AB3350,FIND(" ",AB3350)+1,FIND(",",AB3350)-FIND(" ",AB3350)-1)</f>
        <v>Robson St</v>
      </c>
    </row>
    <row r="3351" spans="1:30" hidden="1" x14ac:dyDescent="0.3">
      <c r="A3351" t="s">
        <v>21</v>
      </c>
      <c r="B3351">
        <f>IF(A3351="twin",2,1)</f>
        <v>2</v>
      </c>
      <c r="C3351" t="s">
        <v>22</v>
      </c>
      <c r="D3351" t="s">
        <v>22</v>
      </c>
      <c r="E3351" t="s">
        <v>22</v>
      </c>
      <c r="F3351" t="s">
        <v>22</v>
      </c>
      <c r="G3351" t="s">
        <v>22</v>
      </c>
      <c r="H3351" t="s">
        <v>22</v>
      </c>
      <c r="J3351" t="s">
        <v>24</v>
      </c>
      <c r="K3351" t="s">
        <v>32</v>
      </c>
      <c r="L3351" t="s">
        <v>26</v>
      </c>
      <c r="M3351" t="s">
        <v>32</v>
      </c>
      <c r="N3351" t="s">
        <v>26</v>
      </c>
      <c r="O3351" t="s">
        <v>32</v>
      </c>
      <c r="P3351" t="s">
        <v>26</v>
      </c>
      <c r="R3351" t="s">
        <v>27</v>
      </c>
      <c r="S3351" t="s">
        <v>9612</v>
      </c>
      <c r="T3351" t="s">
        <v>9613</v>
      </c>
      <c r="U3351" t="str">
        <f>RIGHT(T3351,LEN(T3351)-FIND("[",T3351))</f>
        <v>-123.16195693379368, 49.234747024957315]}</v>
      </c>
      <c r="V3351" t="str">
        <f>LEFT(U3351,FIND(",",U3351)-1)</f>
        <v>-123.16195693379368</v>
      </c>
      <c r="W3351" s="2">
        <f>VALUE(V3351)</f>
        <v>-123.16195693379299</v>
      </c>
      <c r="X3351" t="str">
        <f>MID(U3351,FIND(" ",U3351)+1,FIND("]",U3351)-FIND(" ",U3351)-1)</f>
        <v>49.234747024957315</v>
      </c>
      <c r="Y3351" s="2">
        <f>VALUE(X3351)</f>
        <v>49.234747024957301</v>
      </c>
      <c r="Z3351" t="s">
        <v>298</v>
      </c>
      <c r="AA3351" t="s">
        <v>9614</v>
      </c>
      <c r="AB3351" t="s">
        <v>28237</v>
      </c>
      <c r="AC3351" t="str">
        <f>LEFT(AB3351,FIND(" ",AB3351)-1)</f>
        <v>2441</v>
      </c>
      <c r="AD3351" t="str">
        <f>MID(AB3351,FIND(" ",AB3351)+1,FIND(",",AB3351)-FIND(" ",AB3351)-1)</f>
        <v>W 41st Ave</v>
      </c>
    </row>
    <row r="3352" spans="1:30" hidden="1" x14ac:dyDescent="0.3">
      <c r="A3352" t="s">
        <v>21</v>
      </c>
      <c r="B3352">
        <f>IF(A3352="twin",2,1)</f>
        <v>2</v>
      </c>
      <c r="C3352" t="s">
        <v>22</v>
      </c>
      <c r="D3352" t="s">
        <v>22</v>
      </c>
      <c r="E3352" t="s">
        <v>22</v>
      </c>
      <c r="F3352" t="s">
        <v>22</v>
      </c>
      <c r="G3352" t="s">
        <v>22</v>
      </c>
      <c r="H3352" t="s">
        <v>22</v>
      </c>
      <c r="J3352" t="s">
        <v>24</v>
      </c>
      <c r="K3352" t="s">
        <v>25</v>
      </c>
      <c r="L3352" t="s">
        <v>26</v>
      </c>
      <c r="M3352" t="s">
        <v>25</v>
      </c>
      <c r="N3352" t="s">
        <v>26</v>
      </c>
      <c r="O3352" t="s">
        <v>25</v>
      </c>
      <c r="P3352" t="s">
        <v>26</v>
      </c>
      <c r="R3352" t="s">
        <v>27</v>
      </c>
      <c r="S3352" t="s">
        <v>9615</v>
      </c>
      <c r="T3352" t="s">
        <v>9298</v>
      </c>
      <c r="U3352" t="str">
        <f>RIGHT(T3352,LEN(T3352)-FIND("[",T3352))</f>
        <v>-123.15782942856718, 49.23367926206493]}</v>
      </c>
      <c r="V3352" t="str">
        <f>LEFT(U3352,FIND(",",U3352)-1)</f>
        <v>-123.15782942856718</v>
      </c>
      <c r="W3352" s="2">
        <f>VALUE(V3352)</f>
        <v>-123.157829428567</v>
      </c>
      <c r="X3352" t="str">
        <f>MID(U3352,FIND(" ",U3352)+1,FIND("]",U3352)-FIND(" ",U3352)-1)</f>
        <v>49.23367926206493</v>
      </c>
      <c r="Y3352" s="2">
        <f>VALUE(X3352)</f>
        <v>49.233679262064904</v>
      </c>
      <c r="Z3352" t="s">
        <v>137</v>
      </c>
      <c r="AA3352" t="s">
        <v>9616</v>
      </c>
      <c r="AB3352" t="s">
        <v>28160</v>
      </c>
      <c r="AC3352" t="str">
        <f>LEFT(AB3352,FIND(" ",AB3352)-1)</f>
        <v>2189</v>
      </c>
      <c r="AD3352" t="str">
        <f>MID(AB3352,FIND(" ",AB3352)+1,FIND(",",AB3352)-FIND(" ",AB3352)-1)</f>
        <v>W 42nd Ave</v>
      </c>
    </row>
    <row r="3353" spans="1:30" hidden="1" x14ac:dyDescent="0.3">
      <c r="A3353" t="s">
        <v>21</v>
      </c>
      <c r="B3353">
        <f>IF(A3353="twin",2,1)</f>
        <v>2</v>
      </c>
      <c r="C3353" t="s">
        <v>22</v>
      </c>
      <c r="D3353" t="s">
        <v>22</v>
      </c>
      <c r="E3353" t="s">
        <v>22</v>
      </c>
      <c r="F3353" t="s">
        <v>22</v>
      </c>
      <c r="G3353" t="s">
        <v>22</v>
      </c>
      <c r="H3353" t="s">
        <v>22</v>
      </c>
      <c r="J3353" t="s">
        <v>24</v>
      </c>
      <c r="K3353" t="s">
        <v>32</v>
      </c>
      <c r="L3353" t="s">
        <v>26</v>
      </c>
      <c r="M3353" t="s">
        <v>32</v>
      </c>
      <c r="N3353" t="s">
        <v>26</v>
      </c>
      <c r="O3353" t="s">
        <v>32</v>
      </c>
      <c r="P3353" t="s">
        <v>26</v>
      </c>
      <c r="R3353" t="s">
        <v>27</v>
      </c>
      <c r="S3353" t="s">
        <v>9617</v>
      </c>
      <c r="T3353" t="s">
        <v>9618</v>
      </c>
      <c r="U3353" t="str">
        <f>RIGHT(T3353,LEN(T3353)-FIND("[",T3353))</f>
        <v>-123.10672745828145, 49.26329146822668]}</v>
      </c>
      <c r="V3353" t="str">
        <f>LEFT(U3353,FIND(",",U3353)-1)</f>
        <v>-123.10672745828145</v>
      </c>
      <c r="W3353" s="2">
        <f>VALUE(V3353)</f>
        <v>-123.106727458281</v>
      </c>
      <c r="X3353" t="str">
        <f>MID(U3353,FIND(" ",U3353)+1,FIND("]",U3353)-FIND(" ",U3353)-1)</f>
        <v>49.26329146822668</v>
      </c>
      <c r="Y3353" s="2">
        <f>VALUE(X3353)</f>
        <v>49.263291468226598</v>
      </c>
      <c r="Z3353" t="s">
        <v>96</v>
      </c>
      <c r="AA3353" t="s">
        <v>9619</v>
      </c>
      <c r="AB3353" t="s">
        <v>28238</v>
      </c>
      <c r="AC3353" t="str">
        <f>LEFT(AB3353,FIND(" ",AB3353)-1)</f>
        <v>75</v>
      </c>
      <c r="AD3353" t="str">
        <f>MID(AB3353,FIND(" ",AB3353)+1,FIND(",",AB3353)-FIND(" ",AB3353)-1)</f>
        <v>BC-7</v>
      </c>
    </row>
    <row r="3354" spans="1:30" hidden="1" x14ac:dyDescent="0.3">
      <c r="A3354" t="s">
        <v>21</v>
      </c>
      <c r="B3354">
        <f>IF(A3354="twin",2,1)</f>
        <v>2</v>
      </c>
      <c r="C3354" t="s">
        <v>23</v>
      </c>
      <c r="D3354" t="s">
        <v>45</v>
      </c>
      <c r="E3354" t="s">
        <v>23</v>
      </c>
      <c r="F3354" t="s">
        <v>45</v>
      </c>
      <c r="G3354" t="s">
        <v>23</v>
      </c>
      <c r="H3354" t="s">
        <v>45</v>
      </c>
      <c r="J3354" t="s">
        <v>24</v>
      </c>
      <c r="K3354" t="s">
        <v>25</v>
      </c>
      <c r="L3354" t="s">
        <v>26</v>
      </c>
      <c r="M3354" t="s">
        <v>25</v>
      </c>
      <c r="N3354" t="s">
        <v>25</v>
      </c>
      <c r="O3354" t="s">
        <v>25</v>
      </c>
      <c r="P3354" t="s">
        <v>25</v>
      </c>
      <c r="R3354" t="s">
        <v>27</v>
      </c>
      <c r="S3354" t="s">
        <v>9620</v>
      </c>
      <c r="T3354" t="s">
        <v>1875</v>
      </c>
      <c r="U3354" t="str">
        <f>RIGHT(T3354,LEN(T3354)-FIND("[",T3354))</f>
        <v>-123.11860688304229, 49.273531316778055]}</v>
      </c>
      <c r="V3354" t="str">
        <f>LEFT(U3354,FIND(",",U3354)-1)</f>
        <v>-123.11860688304229</v>
      </c>
      <c r="W3354" s="2">
        <f>VALUE(V3354)</f>
        <v>-123.11860688304201</v>
      </c>
      <c r="X3354" t="str">
        <f>MID(U3354,FIND(" ",U3354)+1,FIND("]",U3354)-FIND(" ",U3354)-1)</f>
        <v>49.273531316778055</v>
      </c>
      <c r="Y3354" s="2">
        <f>VALUE(X3354)</f>
        <v>49.273531316777998</v>
      </c>
      <c r="Z3354" t="s">
        <v>30</v>
      </c>
      <c r="AA3354" t="s">
        <v>9621</v>
      </c>
      <c r="AB3354" t="s">
        <v>26394</v>
      </c>
      <c r="AC3354" t="str">
        <f>LEFT(AB3354,FIND(" ",AB3354)-1)</f>
        <v>1097</v>
      </c>
      <c r="AD3354" t="str">
        <f>MID(AB3354,FIND(" ",AB3354)+1,FIND(",",AB3354)-FIND(" ",AB3354)-1)</f>
        <v>Marinaside Crescent</v>
      </c>
    </row>
    <row r="3355" spans="1:30" hidden="1" x14ac:dyDescent="0.3">
      <c r="A3355" t="s">
        <v>21</v>
      </c>
      <c r="B3355">
        <f>IF(A3355="twin",2,1)</f>
        <v>2</v>
      </c>
      <c r="C3355" t="s">
        <v>40</v>
      </c>
      <c r="D3355" t="s">
        <v>52</v>
      </c>
      <c r="E3355" t="s">
        <v>40</v>
      </c>
      <c r="F3355" t="s">
        <v>52</v>
      </c>
      <c r="G3355" t="s">
        <v>40</v>
      </c>
      <c r="H3355" t="s">
        <v>52</v>
      </c>
      <c r="J3355" t="s">
        <v>24</v>
      </c>
      <c r="K3355" t="s">
        <v>32</v>
      </c>
      <c r="L3355" t="s">
        <v>26</v>
      </c>
      <c r="M3355" t="s">
        <v>32</v>
      </c>
      <c r="N3355" t="s">
        <v>26</v>
      </c>
      <c r="O3355" t="s">
        <v>32</v>
      </c>
      <c r="P3355" t="s">
        <v>26</v>
      </c>
      <c r="R3355" t="s">
        <v>53</v>
      </c>
      <c r="S3355" t="s">
        <v>9622</v>
      </c>
      <c r="T3355" t="s">
        <v>9623</v>
      </c>
      <c r="U3355" t="str">
        <f>RIGHT(T3355,LEN(T3355)-FIND("[",T3355))</f>
        <v>-123.12554886976197, 49.28656823643769]}</v>
      </c>
      <c r="V3355" t="str">
        <f>LEFT(U3355,FIND(",",U3355)-1)</f>
        <v>-123.12554886976197</v>
      </c>
      <c r="W3355" s="2">
        <f>VALUE(V3355)</f>
        <v>-123.125548869761</v>
      </c>
      <c r="X3355" t="str">
        <f>MID(U3355,FIND(" ",U3355)+1,FIND("]",U3355)-FIND(" ",U3355)-1)</f>
        <v>49.28656823643769</v>
      </c>
      <c r="Y3355" s="2">
        <f>VALUE(X3355)</f>
        <v>49.286568236437603</v>
      </c>
      <c r="Z3355" t="s">
        <v>84</v>
      </c>
      <c r="AA3355" t="s">
        <v>9624</v>
      </c>
      <c r="AB3355" t="s">
        <v>27059</v>
      </c>
      <c r="AC3355" t="str">
        <f>LEFT(AB3355,FIND(" ",AB3355)-1)</f>
        <v>1188</v>
      </c>
      <c r="AD3355" t="str">
        <f>MID(AB3355,FIND(" ",AB3355)+1,FIND(",",AB3355)-FIND(" ",AB3355)-1)</f>
        <v>Alberni St</v>
      </c>
    </row>
    <row r="3356" spans="1:30" hidden="1" x14ac:dyDescent="0.3">
      <c r="A3356" t="s">
        <v>21</v>
      </c>
      <c r="B3356">
        <f>IF(A3356="twin",2,1)</f>
        <v>2</v>
      </c>
      <c r="C3356" t="s">
        <v>40</v>
      </c>
      <c r="D3356" t="s">
        <v>52</v>
      </c>
      <c r="E3356" t="s">
        <v>40</v>
      </c>
      <c r="F3356" t="s">
        <v>52</v>
      </c>
      <c r="G3356" t="s">
        <v>40</v>
      </c>
      <c r="H3356" t="s">
        <v>52</v>
      </c>
      <c r="J3356" t="s">
        <v>24</v>
      </c>
      <c r="K3356" t="s">
        <v>32</v>
      </c>
      <c r="L3356" t="s">
        <v>26</v>
      </c>
      <c r="M3356" t="s">
        <v>32</v>
      </c>
      <c r="N3356" t="s">
        <v>26</v>
      </c>
      <c r="O3356" t="s">
        <v>32</v>
      </c>
      <c r="P3356" t="s">
        <v>26</v>
      </c>
      <c r="R3356" t="s">
        <v>53</v>
      </c>
      <c r="S3356" t="s">
        <v>9625</v>
      </c>
      <c r="T3356" t="s">
        <v>9623</v>
      </c>
      <c r="U3356" t="str">
        <f>RIGHT(T3356,LEN(T3356)-FIND("[",T3356))</f>
        <v>-123.12554886976197, 49.28656823643769]}</v>
      </c>
      <c r="V3356" t="str">
        <f>LEFT(U3356,FIND(",",U3356)-1)</f>
        <v>-123.12554886976197</v>
      </c>
      <c r="W3356" s="2">
        <f>VALUE(V3356)</f>
        <v>-123.125548869761</v>
      </c>
      <c r="X3356" t="str">
        <f>MID(U3356,FIND(" ",U3356)+1,FIND("]",U3356)-FIND(" ",U3356)-1)</f>
        <v>49.28656823643769</v>
      </c>
      <c r="Y3356" s="2">
        <f>VALUE(X3356)</f>
        <v>49.286568236437603</v>
      </c>
      <c r="Z3356" t="s">
        <v>84</v>
      </c>
      <c r="AA3356" t="s">
        <v>9626</v>
      </c>
      <c r="AB3356" t="s">
        <v>27059</v>
      </c>
      <c r="AC3356" t="str">
        <f>LEFT(AB3356,FIND(" ",AB3356)-1)</f>
        <v>1188</v>
      </c>
      <c r="AD3356" t="str">
        <f>MID(AB3356,FIND(" ",AB3356)+1,FIND(",",AB3356)-FIND(" ",AB3356)-1)</f>
        <v>Alberni St</v>
      </c>
    </row>
    <row r="3357" spans="1:30" hidden="1" x14ac:dyDescent="0.3">
      <c r="A3357" t="s">
        <v>21</v>
      </c>
      <c r="B3357">
        <f>IF(A3357="twin",2,1)</f>
        <v>2</v>
      </c>
      <c r="C3357" t="s">
        <v>40</v>
      </c>
      <c r="D3357" t="s">
        <v>52</v>
      </c>
      <c r="E3357" t="s">
        <v>40</v>
      </c>
      <c r="F3357" t="s">
        <v>52</v>
      </c>
      <c r="G3357" t="s">
        <v>40</v>
      </c>
      <c r="H3357" t="s">
        <v>52</v>
      </c>
      <c r="J3357" t="s">
        <v>24</v>
      </c>
      <c r="K3357" t="s">
        <v>32</v>
      </c>
      <c r="L3357" t="s">
        <v>26</v>
      </c>
      <c r="M3357" t="s">
        <v>32</v>
      </c>
      <c r="N3357" t="s">
        <v>26</v>
      </c>
      <c r="O3357" t="s">
        <v>32</v>
      </c>
      <c r="P3357" t="s">
        <v>26</v>
      </c>
      <c r="R3357" t="s">
        <v>53</v>
      </c>
      <c r="S3357" t="s">
        <v>9627</v>
      </c>
      <c r="T3357" t="s">
        <v>9628</v>
      </c>
      <c r="U3357" t="str">
        <f>RIGHT(T3357,LEN(T3357)-FIND("[",T3357))</f>
        <v>-123.12567577985608, 49.28665020640191]}</v>
      </c>
      <c r="V3357" t="str">
        <f>LEFT(U3357,FIND(",",U3357)-1)</f>
        <v>-123.12567577985608</v>
      </c>
      <c r="W3357" s="2">
        <f>VALUE(V3357)</f>
        <v>-123.125675779856</v>
      </c>
      <c r="X3357" t="str">
        <f>MID(U3357,FIND(" ",U3357)+1,FIND("]",U3357)-FIND(" ",U3357)-1)</f>
        <v>49.28665020640191</v>
      </c>
      <c r="Y3357" s="2">
        <f>VALUE(X3357)</f>
        <v>49.286650206401902</v>
      </c>
      <c r="Z3357" t="s">
        <v>84</v>
      </c>
      <c r="AA3357" t="s">
        <v>9629</v>
      </c>
      <c r="AB3357" t="s">
        <v>27059</v>
      </c>
      <c r="AC3357" t="str">
        <f>LEFT(AB3357,FIND(" ",AB3357)-1)</f>
        <v>1188</v>
      </c>
      <c r="AD3357" t="str">
        <f>MID(AB3357,FIND(" ",AB3357)+1,FIND(",",AB3357)-FIND(" ",AB3357)-1)</f>
        <v>Alberni St</v>
      </c>
    </row>
    <row r="3358" spans="1:30" hidden="1" x14ac:dyDescent="0.3">
      <c r="A3358" t="s">
        <v>616</v>
      </c>
      <c r="B3358">
        <f>IF(A3358="twin",2,1)</f>
        <v>1</v>
      </c>
      <c r="C3358" t="s">
        <v>22</v>
      </c>
      <c r="D3358" t="s">
        <v>22</v>
      </c>
      <c r="E3358" t="s">
        <v>22</v>
      </c>
      <c r="F3358" t="s">
        <v>22</v>
      </c>
      <c r="G3358" t="s">
        <v>22</v>
      </c>
      <c r="H3358" t="s">
        <v>22</v>
      </c>
      <c r="J3358" t="s">
        <v>24</v>
      </c>
      <c r="K3358" t="s">
        <v>32</v>
      </c>
      <c r="L3358" t="s">
        <v>26</v>
      </c>
      <c r="M3358" t="s">
        <v>32</v>
      </c>
      <c r="N3358" t="s">
        <v>26</v>
      </c>
      <c r="O3358" t="s">
        <v>32</v>
      </c>
      <c r="P3358" t="s">
        <v>26</v>
      </c>
      <c r="R3358" t="s">
        <v>53</v>
      </c>
      <c r="S3358" t="s">
        <v>9630</v>
      </c>
      <c r="T3358" t="s">
        <v>9631</v>
      </c>
      <c r="U3358" t="str">
        <f>RIGHT(T3358,LEN(T3358)-FIND("[",T3358))</f>
        <v>-123.1047081235895, 49.26990336755334]}</v>
      </c>
      <c r="V3358" t="str">
        <f>LEFT(U3358,FIND(",",U3358)-1)</f>
        <v>-123.1047081235895</v>
      </c>
      <c r="W3358" s="2">
        <f>VALUE(V3358)</f>
        <v>-123.10470812358901</v>
      </c>
      <c r="X3358" t="str">
        <f>MID(U3358,FIND(" ",U3358)+1,FIND("]",U3358)-FIND(" ",U3358)-1)</f>
        <v>49.26990336755334</v>
      </c>
      <c r="Y3358" s="2">
        <f>VALUE(X3358)</f>
        <v>49.269903367553297</v>
      </c>
      <c r="Z3358" t="s">
        <v>96</v>
      </c>
      <c r="AA3358" t="s">
        <v>9632</v>
      </c>
      <c r="AB3358" t="s">
        <v>28239</v>
      </c>
      <c r="AC3358" t="str">
        <f>LEFT(AB3358,FIND(" ",AB3358)-1)</f>
        <v>1707</v>
      </c>
      <c r="AD3358" t="str">
        <f>MID(AB3358,FIND(" ",AB3358)+1,FIND(",",AB3358)-FIND(" ",AB3358)-1)</f>
        <v>Ontario St</v>
      </c>
    </row>
    <row r="3359" spans="1:30" hidden="1" x14ac:dyDescent="0.3">
      <c r="A3359" t="s">
        <v>21</v>
      </c>
      <c r="B3359">
        <f>IF(A3359="twin",2,1)</f>
        <v>2</v>
      </c>
      <c r="C3359" t="s">
        <v>23</v>
      </c>
      <c r="D3359" t="s">
        <v>23</v>
      </c>
      <c r="E3359" t="s">
        <v>23</v>
      </c>
      <c r="F3359" t="s">
        <v>23</v>
      </c>
      <c r="G3359" t="s">
        <v>23</v>
      </c>
      <c r="H3359" t="s">
        <v>23</v>
      </c>
      <c r="J3359" t="s">
        <v>24</v>
      </c>
      <c r="K3359" t="s">
        <v>32</v>
      </c>
      <c r="L3359" t="s">
        <v>26</v>
      </c>
      <c r="M3359" t="s">
        <v>32</v>
      </c>
      <c r="N3359" t="s">
        <v>26</v>
      </c>
      <c r="O3359" t="s">
        <v>32</v>
      </c>
      <c r="P3359" t="s">
        <v>26</v>
      </c>
      <c r="R3359" t="s">
        <v>27</v>
      </c>
      <c r="S3359" t="s">
        <v>9633</v>
      </c>
      <c r="T3359" t="s">
        <v>9496</v>
      </c>
      <c r="U3359" t="str">
        <f>RIGHT(T3359,LEN(T3359)-FIND("[",T3359))</f>
        <v>-123.11836939736523, 49.27858144932636]}</v>
      </c>
      <c r="V3359" t="str">
        <f>LEFT(U3359,FIND(",",U3359)-1)</f>
        <v>-123.11836939736523</v>
      </c>
      <c r="W3359" s="2">
        <f>VALUE(V3359)</f>
        <v>-123.118369397365</v>
      </c>
      <c r="X3359" t="str">
        <f>MID(U3359,FIND(" ",U3359)+1,FIND("]",U3359)-FIND(" ",U3359)-1)</f>
        <v>49.27858144932636</v>
      </c>
      <c r="Y3359" s="2">
        <f>VALUE(X3359)</f>
        <v>49.278581449326303</v>
      </c>
      <c r="Z3359" t="s">
        <v>30</v>
      </c>
      <c r="AA3359" t="s">
        <v>9634</v>
      </c>
      <c r="AB3359" t="s">
        <v>28207</v>
      </c>
      <c r="AC3359" t="str">
        <f>LEFT(AB3359,FIND(" ",AB3359)-1)</f>
        <v>891</v>
      </c>
      <c r="AD3359" t="str">
        <f>MID(AB3359,FIND(" ",AB3359)+1,FIND(",",AB3359)-FIND(" ",AB3359)-1)</f>
        <v>Homer St</v>
      </c>
    </row>
    <row r="3360" spans="1:30" hidden="1" x14ac:dyDescent="0.3">
      <c r="A3360" t="s">
        <v>21</v>
      </c>
      <c r="B3360">
        <f>IF(A3360="twin",2,1)</f>
        <v>2</v>
      </c>
      <c r="C3360" t="s">
        <v>45</v>
      </c>
      <c r="D3360" t="s">
        <v>22</v>
      </c>
      <c r="E3360" t="s">
        <v>45</v>
      </c>
      <c r="F3360" t="s">
        <v>22</v>
      </c>
      <c r="G3360" t="s">
        <v>45</v>
      </c>
      <c r="H3360" t="s">
        <v>22</v>
      </c>
      <c r="J3360" t="s">
        <v>24</v>
      </c>
      <c r="K3360" t="s">
        <v>25</v>
      </c>
      <c r="L3360" t="s">
        <v>26</v>
      </c>
      <c r="M3360" t="s">
        <v>25</v>
      </c>
      <c r="N3360" t="s">
        <v>26</v>
      </c>
      <c r="O3360" t="s">
        <v>25</v>
      </c>
      <c r="P3360" t="s">
        <v>26</v>
      </c>
      <c r="R3360" t="s">
        <v>27</v>
      </c>
      <c r="S3360" t="s">
        <v>9635</v>
      </c>
      <c r="T3360" t="s">
        <v>6655</v>
      </c>
      <c r="U3360" t="str">
        <f>RIGHT(T3360,LEN(T3360)-FIND("[",T3360))</f>
        <v>-123.14585676863229, 49.26447317035771]}</v>
      </c>
      <c r="V3360" t="str">
        <f>LEFT(U3360,FIND(",",U3360)-1)</f>
        <v>-123.14585676863229</v>
      </c>
      <c r="W3360" s="2">
        <f>VALUE(V3360)</f>
        <v>-123.145856768632</v>
      </c>
      <c r="X3360" t="str">
        <f>MID(U3360,FIND(" ",U3360)+1,FIND("]",U3360)-FIND(" ",U3360)-1)</f>
        <v>49.26447317035771</v>
      </c>
      <c r="Y3360" s="2">
        <f>VALUE(X3360)</f>
        <v>49.264473170357697</v>
      </c>
      <c r="Z3360" t="s">
        <v>79</v>
      </c>
      <c r="AA3360" t="s">
        <v>9636</v>
      </c>
      <c r="AB3360" t="s">
        <v>26677</v>
      </c>
      <c r="AC3360" t="str">
        <f>LEFT(AB3360,FIND(" ",AB3360)-1)</f>
        <v>2401</v>
      </c>
      <c r="AD3360" t="str">
        <f>MID(AB3360,FIND(" ",AB3360)+1,FIND(",",AB3360)-FIND(" ",AB3360)-1)</f>
        <v>Burrard St</v>
      </c>
    </row>
    <row r="3361" spans="1:30" hidden="1" x14ac:dyDescent="0.3">
      <c r="A3361" t="s">
        <v>21</v>
      </c>
      <c r="B3361">
        <f>IF(A3361="twin",2,1)</f>
        <v>2</v>
      </c>
      <c r="C3361" t="s">
        <v>45</v>
      </c>
      <c r="D3361" t="s">
        <v>22</v>
      </c>
      <c r="E3361" t="s">
        <v>45</v>
      </c>
      <c r="F3361" t="s">
        <v>22</v>
      </c>
      <c r="G3361" t="s">
        <v>45</v>
      </c>
      <c r="H3361" t="s">
        <v>22</v>
      </c>
      <c r="J3361" t="s">
        <v>24</v>
      </c>
      <c r="K3361" t="s">
        <v>32</v>
      </c>
      <c r="L3361" t="s">
        <v>26</v>
      </c>
      <c r="M3361" t="s">
        <v>32</v>
      </c>
      <c r="N3361" t="s">
        <v>26</v>
      </c>
      <c r="O3361" t="s">
        <v>32</v>
      </c>
      <c r="P3361" t="s">
        <v>26</v>
      </c>
      <c r="R3361" t="s">
        <v>27</v>
      </c>
      <c r="S3361" t="s">
        <v>9637</v>
      </c>
      <c r="T3361" t="s">
        <v>9638</v>
      </c>
      <c r="U3361" t="str">
        <f>RIGHT(T3361,LEN(T3361)-FIND("[",T3361))</f>
        <v>-123.1456582044284, 49.26335045015036]}</v>
      </c>
      <c r="V3361" t="str">
        <f>LEFT(U3361,FIND(",",U3361)-1)</f>
        <v>-123.1456582044284</v>
      </c>
      <c r="W3361" s="2">
        <f>VALUE(V3361)</f>
        <v>-123.145658204428</v>
      </c>
      <c r="X3361" t="str">
        <f>MID(U3361,FIND(" ",U3361)+1,FIND("]",U3361)-FIND(" ",U3361)-1)</f>
        <v>49.26335045015036</v>
      </c>
      <c r="Y3361" s="2">
        <f>VALUE(X3361)</f>
        <v>49.263350450150298</v>
      </c>
      <c r="Z3361" t="s">
        <v>43</v>
      </c>
      <c r="AA3361" t="s">
        <v>9639</v>
      </c>
      <c r="AB3361" t="s">
        <v>28240</v>
      </c>
      <c r="AC3361" t="str">
        <f>LEFT(AB3361,FIND(" ",AB3361)-1)</f>
        <v>1788</v>
      </c>
      <c r="AD3361" t="str">
        <f>MID(AB3361,FIND(" ",AB3361)+1,FIND(",",AB3361)-FIND(" ",AB3361)-1)</f>
        <v>W Broadway #403</v>
      </c>
    </row>
    <row r="3362" spans="1:30" hidden="1" x14ac:dyDescent="0.3">
      <c r="A3362" t="s">
        <v>21</v>
      </c>
      <c r="B3362">
        <f>IF(A3362="twin",2,1)</f>
        <v>2</v>
      </c>
      <c r="C3362" t="s">
        <v>52</v>
      </c>
      <c r="D3362" t="s">
        <v>67</v>
      </c>
      <c r="E3362" t="s">
        <v>52</v>
      </c>
      <c r="F3362" t="s">
        <v>67</v>
      </c>
      <c r="G3362" t="s">
        <v>52</v>
      </c>
      <c r="H3362" t="s">
        <v>67</v>
      </c>
      <c r="J3362" t="s">
        <v>24</v>
      </c>
      <c r="K3362" t="s">
        <v>32</v>
      </c>
      <c r="L3362" t="s">
        <v>26</v>
      </c>
      <c r="M3362" t="s">
        <v>32</v>
      </c>
      <c r="N3362" t="s">
        <v>26</v>
      </c>
      <c r="O3362" t="s">
        <v>32</v>
      </c>
      <c r="P3362" t="s">
        <v>26</v>
      </c>
      <c r="R3362" t="s">
        <v>27</v>
      </c>
      <c r="S3362" t="s">
        <v>9640</v>
      </c>
      <c r="T3362" t="s">
        <v>9641</v>
      </c>
      <c r="U3362" t="str">
        <f>RIGHT(T3362,LEN(T3362)-FIND("[",T3362))</f>
        <v>-123.12359095537346, 49.28389237616681]}</v>
      </c>
      <c r="V3362" t="str">
        <f>LEFT(U3362,FIND(",",U3362)-1)</f>
        <v>-123.12359095537346</v>
      </c>
      <c r="W3362" s="2">
        <f>VALUE(V3362)</f>
        <v>-123.123590955373</v>
      </c>
      <c r="X3362" t="str">
        <f>MID(U3362,FIND(" ",U3362)+1,FIND("]",U3362)-FIND(" ",U3362)-1)</f>
        <v>49.28389237616681</v>
      </c>
      <c r="Y3362" s="2">
        <f>VALUE(X3362)</f>
        <v>49.283892376166797</v>
      </c>
      <c r="Z3362" t="s">
        <v>84</v>
      </c>
      <c r="AA3362" t="s">
        <v>9642</v>
      </c>
      <c r="AB3362" t="s">
        <v>28241</v>
      </c>
      <c r="AC3362" t="str">
        <f>LEFT(AB3362,FIND(" ",AB3362)-1)</f>
        <v>1040</v>
      </c>
      <c r="AD3362" t="str">
        <f>MID(AB3362,FIND(" ",AB3362)+1,FIND(",",AB3362)-FIND(" ",AB3362)-1)</f>
        <v>Robson St</v>
      </c>
    </row>
    <row r="3363" spans="1:30" hidden="1" x14ac:dyDescent="0.3">
      <c r="A3363" t="s">
        <v>21</v>
      </c>
      <c r="B3363">
        <f>IF(A3363="twin",2,1)</f>
        <v>2</v>
      </c>
      <c r="C3363" t="s">
        <v>52</v>
      </c>
      <c r="D3363" t="s">
        <v>67</v>
      </c>
      <c r="E3363" t="s">
        <v>52</v>
      </c>
      <c r="F3363" t="s">
        <v>67</v>
      </c>
      <c r="G3363" t="s">
        <v>52</v>
      </c>
      <c r="H3363" t="s">
        <v>67</v>
      </c>
      <c r="J3363" t="s">
        <v>24</v>
      </c>
      <c r="K3363" t="s">
        <v>32</v>
      </c>
      <c r="L3363" t="s">
        <v>26</v>
      </c>
      <c r="M3363" t="s">
        <v>32</v>
      </c>
      <c r="N3363" t="s">
        <v>26</v>
      </c>
      <c r="O3363" t="s">
        <v>32</v>
      </c>
      <c r="P3363" t="s">
        <v>26</v>
      </c>
      <c r="R3363" t="s">
        <v>27</v>
      </c>
      <c r="S3363" t="s">
        <v>9643</v>
      </c>
      <c r="T3363" t="s">
        <v>9644</v>
      </c>
      <c r="U3363" t="str">
        <f>RIGHT(T3363,LEN(T3363)-FIND("[",T3363))</f>
        <v>-123.12371760577561, 49.283973521038654]}</v>
      </c>
      <c r="V3363" t="str">
        <f>LEFT(U3363,FIND(",",U3363)-1)</f>
        <v>-123.12371760577561</v>
      </c>
      <c r="W3363" s="2">
        <f>VALUE(V3363)</f>
        <v>-123.123717605775</v>
      </c>
      <c r="X3363" t="str">
        <f>MID(U3363,FIND(" ",U3363)+1,FIND("]",U3363)-FIND(" ",U3363)-1)</f>
        <v>49.283973521038654</v>
      </c>
      <c r="Y3363" s="2">
        <f>VALUE(X3363)</f>
        <v>49.283973521038597</v>
      </c>
      <c r="Z3363" t="s">
        <v>84</v>
      </c>
      <c r="AA3363" t="s">
        <v>9645</v>
      </c>
      <c r="AB3363" t="s">
        <v>28242</v>
      </c>
      <c r="AC3363" t="str">
        <f>LEFT(AB3363,FIND(" ",AB3363)-1)</f>
        <v>1035</v>
      </c>
      <c r="AD3363" t="str">
        <f>MID(AB3363,FIND(" ",AB3363)+1,FIND(",",AB3363)-FIND(" ",AB3363)-1)</f>
        <v>Robson St</v>
      </c>
    </row>
    <row r="3364" spans="1:30" hidden="1" x14ac:dyDescent="0.3">
      <c r="A3364" t="s">
        <v>21</v>
      </c>
      <c r="B3364">
        <f>IF(A3364="twin",2,1)</f>
        <v>2</v>
      </c>
      <c r="C3364" t="s">
        <v>52</v>
      </c>
      <c r="D3364" t="s">
        <v>67</v>
      </c>
      <c r="E3364" t="s">
        <v>52</v>
      </c>
      <c r="F3364" t="s">
        <v>67</v>
      </c>
      <c r="G3364" t="s">
        <v>52</v>
      </c>
      <c r="H3364" t="s">
        <v>67</v>
      </c>
      <c r="J3364" t="s">
        <v>24</v>
      </c>
      <c r="K3364" t="s">
        <v>32</v>
      </c>
      <c r="L3364" t="s">
        <v>26</v>
      </c>
      <c r="M3364" t="s">
        <v>32</v>
      </c>
      <c r="N3364" t="s">
        <v>26</v>
      </c>
      <c r="O3364" t="s">
        <v>32</v>
      </c>
      <c r="P3364" t="s">
        <v>26</v>
      </c>
      <c r="R3364" t="s">
        <v>27</v>
      </c>
      <c r="S3364" t="s">
        <v>9646</v>
      </c>
      <c r="T3364" t="s">
        <v>9647</v>
      </c>
      <c r="U3364" t="str">
        <f>RIGHT(T3364,LEN(T3364)-FIND("[",T3364))</f>
        <v>-123.124110927193, 49.28422885906181]}</v>
      </c>
      <c r="V3364" t="str">
        <f>LEFT(U3364,FIND(",",U3364)-1)</f>
        <v>-123.124110927193</v>
      </c>
      <c r="W3364" s="2">
        <f>VALUE(V3364)</f>
        <v>-123.124110927193</v>
      </c>
      <c r="X3364" t="str">
        <f>MID(U3364,FIND(" ",U3364)+1,FIND("]",U3364)-FIND(" ",U3364)-1)</f>
        <v>49.28422885906181</v>
      </c>
      <c r="Y3364" s="2">
        <f>VALUE(X3364)</f>
        <v>49.284228859061798</v>
      </c>
      <c r="Z3364" t="s">
        <v>84</v>
      </c>
      <c r="AA3364" t="s">
        <v>9648</v>
      </c>
      <c r="AB3364" t="s">
        <v>28243</v>
      </c>
      <c r="AC3364" t="str">
        <f>LEFT(AB3364,FIND(" ",AB3364)-1)</f>
        <v>1053</v>
      </c>
      <c r="AD3364" t="str">
        <f>MID(AB3364,FIND(" ",AB3364)+1,FIND(",",AB3364)-FIND(" ",AB3364)-1)</f>
        <v>Robson St</v>
      </c>
    </row>
    <row r="3365" spans="1:30" hidden="1" x14ac:dyDescent="0.3">
      <c r="A3365" t="s">
        <v>21</v>
      </c>
      <c r="B3365">
        <f>IF(A3365="twin",2,1)</f>
        <v>2</v>
      </c>
      <c r="C3365" t="s">
        <v>52</v>
      </c>
      <c r="D3365" t="s">
        <v>67</v>
      </c>
      <c r="E3365" t="s">
        <v>52</v>
      </c>
      <c r="F3365" t="s">
        <v>67</v>
      </c>
      <c r="G3365" t="s">
        <v>52</v>
      </c>
      <c r="H3365" t="s">
        <v>67</v>
      </c>
      <c r="J3365" t="s">
        <v>24</v>
      </c>
      <c r="K3365" t="s">
        <v>32</v>
      </c>
      <c r="L3365" t="s">
        <v>26</v>
      </c>
      <c r="M3365" t="s">
        <v>32</v>
      </c>
      <c r="N3365" t="s">
        <v>26</v>
      </c>
      <c r="O3365" t="s">
        <v>32</v>
      </c>
      <c r="P3365" t="s">
        <v>26</v>
      </c>
      <c r="R3365" t="s">
        <v>27</v>
      </c>
      <c r="S3365" t="s">
        <v>9649</v>
      </c>
      <c r="T3365" t="s">
        <v>9650</v>
      </c>
      <c r="U3365" t="str">
        <f>RIGHT(T3365,LEN(T3365)-FIND("[",T3365))</f>
        <v>-123.12437506069027, 49.284399510365404]}</v>
      </c>
      <c r="V3365" t="str">
        <f>LEFT(U3365,FIND(",",U3365)-1)</f>
        <v>-123.12437506069027</v>
      </c>
      <c r="W3365" s="2">
        <f>VALUE(V3365)</f>
        <v>-123.12437506069</v>
      </c>
      <c r="X3365" t="str">
        <f>MID(U3365,FIND(" ",U3365)+1,FIND("]",U3365)-FIND(" ",U3365)-1)</f>
        <v>49.284399510365404</v>
      </c>
      <c r="Y3365" s="2">
        <f>VALUE(X3365)</f>
        <v>49.284399510365397</v>
      </c>
      <c r="Z3365" t="s">
        <v>84</v>
      </c>
      <c r="AA3365" t="s">
        <v>9651</v>
      </c>
      <c r="AB3365" t="s">
        <v>28244</v>
      </c>
      <c r="AC3365" t="str">
        <f>LEFT(AB3365,FIND(" ",AB3365)-1)</f>
        <v>1089</v>
      </c>
      <c r="AD3365" t="str">
        <f>MID(AB3365,FIND(" ",AB3365)+1,FIND(",",AB3365)-FIND(" ",AB3365)-1)</f>
        <v>Robson St</v>
      </c>
    </row>
    <row r="3366" spans="1:30" hidden="1" x14ac:dyDescent="0.3">
      <c r="A3366" t="s">
        <v>21</v>
      </c>
      <c r="B3366">
        <f>IF(A3366="twin",2,1)</f>
        <v>2</v>
      </c>
      <c r="C3366" t="s">
        <v>52</v>
      </c>
      <c r="D3366" t="s">
        <v>67</v>
      </c>
      <c r="E3366" t="s">
        <v>52</v>
      </c>
      <c r="F3366" t="s">
        <v>67</v>
      </c>
      <c r="G3366" t="s">
        <v>52</v>
      </c>
      <c r="H3366" t="s">
        <v>67</v>
      </c>
      <c r="J3366" t="s">
        <v>24</v>
      </c>
      <c r="K3366" t="s">
        <v>32</v>
      </c>
      <c r="L3366" t="s">
        <v>26</v>
      </c>
      <c r="M3366" t="s">
        <v>32</v>
      </c>
      <c r="N3366" t="s">
        <v>26</v>
      </c>
      <c r="O3366" t="s">
        <v>32</v>
      </c>
      <c r="P3366" t="s">
        <v>26</v>
      </c>
      <c r="R3366" t="s">
        <v>27</v>
      </c>
      <c r="S3366" t="s">
        <v>9652</v>
      </c>
      <c r="T3366" t="s">
        <v>8540</v>
      </c>
      <c r="U3366" t="str">
        <f>RIGHT(T3366,LEN(T3366)-FIND("[",T3366))</f>
        <v>-123.12339431523738, 49.283590231490976]}</v>
      </c>
      <c r="V3366" t="str">
        <f>LEFT(U3366,FIND(",",U3366)-1)</f>
        <v>-123.12339431523738</v>
      </c>
      <c r="W3366" s="2">
        <f>VALUE(V3366)</f>
        <v>-123.12339431523699</v>
      </c>
      <c r="X3366" t="str">
        <f>MID(U3366,FIND(" ",U3366)+1,FIND("]",U3366)-FIND(" ",U3366)-1)</f>
        <v>49.283590231490976</v>
      </c>
      <c r="Y3366" s="2">
        <f>VALUE(X3366)</f>
        <v>49.283590231490898</v>
      </c>
      <c r="Z3366" t="s">
        <v>84</v>
      </c>
      <c r="AA3366" t="s">
        <v>9653</v>
      </c>
      <c r="AB3366" t="s">
        <v>28010</v>
      </c>
      <c r="AC3366" t="str">
        <f>LEFT(AB3366,FIND(" ",AB3366)-1)</f>
        <v>1018</v>
      </c>
      <c r="AD3366" t="str">
        <f>MID(AB3366,FIND(" ",AB3366)+1,FIND(",",AB3366)-FIND(" ",AB3366)-1)</f>
        <v>Robson St</v>
      </c>
    </row>
    <row r="3367" spans="1:30" hidden="1" x14ac:dyDescent="0.3">
      <c r="A3367" t="s">
        <v>21</v>
      </c>
      <c r="B3367">
        <f>IF(A3367="twin",2,1)</f>
        <v>2</v>
      </c>
      <c r="C3367" t="s">
        <v>22</v>
      </c>
      <c r="D3367" t="s">
        <v>22</v>
      </c>
      <c r="E3367" t="s">
        <v>22</v>
      </c>
      <c r="F3367" t="s">
        <v>22</v>
      </c>
      <c r="G3367" t="s">
        <v>22</v>
      </c>
      <c r="H3367" t="s">
        <v>22</v>
      </c>
      <c r="J3367" t="s">
        <v>24</v>
      </c>
      <c r="K3367" t="s">
        <v>25</v>
      </c>
      <c r="L3367" t="s">
        <v>26</v>
      </c>
      <c r="M3367" t="s">
        <v>25</v>
      </c>
      <c r="N3367" t="s">
        <v>26</v>
      </c>
      <c r="O3367" t="s">
        <v>25</v>
      </c>
      <c r="P3367" t="s">
        <v>26</v>
      </c>
      <c r="R3367" t="s">
        <v>27</v>
      </c>
      <c r="S3367" t="s">
        <v>9654</v>
      </c>
      <c r="T3367" t="s">
        <v>9655</v>
      </c>
      <c r="U3367" t="str">
        <f>RIGHT(T3367,LEN(T3367)-FIND("[",T3367))</f>
        <v>-123.14598878293727, 49.26636298618815]}</v>
      </c>
      <c r="V3367" t="str">
        <f>LEFT(U3367,FIND(",",U3367)-1)</f>
        <v>-123.14598878293727</v>
      </c>
      <c r="W3367" s="2">
        <f>VALUE(V3367)</f>
        <v>-123.145988782937</v>
      </c>
      <c r="X3367" t="str">
        <f>MID(U3367,FIND(" ",U3367)+1,FIND("]",U3367)-FIND(" ",U3367)-1)</f>
        <v>49.26636298618815</v>
      </c>
      <c r="Y3367" s="2">
        <f>VALUE(X3367)</f>
        <v>49.266362986188099</v>
      </c>
      <c r="Z3367" t="s">
        <v>79</v>
      </c>
      <c r="AA3367" t="s">
        <v>9656</v>
      </c>
      <c r="AB3367" t="s">
        <v>27139</v>
      </c>
      <c r="AC3367" t="str">
        <f>LEFT(AB3367,FIND(" ",AB3367)-1)</f>
        <v>2165</v>
      </c>
      <c r="AD3367" t="str">
        <f>MID(AB3367,FIND(" ",AB3367)+1,FIND(",",AB3367)-FIND(" ",AB3367)-1)</f>
        <v>Burrard St</v>
      </c>
    </row>
    <row r="3368" spans="1:30" hidden="1" x14ac:dyDescent="0.3">
      <c r="A3368" t="s">
        <v>21</v>
      </c>
      <c r="B3368">
        <f>IF(A3368="twin",2,1)</f>
        <v>2</v>
      </c>
      <c r="C3368" t="s">
        <v>22</v>
      </c>
      <c r="D3368" t="s">
        <v>22</v>
      </c>
      <c r="E3368" t="s">
        <v>22</v>
      </c>
      <c r="F3368" t="s">
        <v>22</v>
      </c>
      <c r="G3368" t="s">
        <v>22</v>
      </c>
      <c r="H3368" t="s">
        <v>22</v>
      </c>
      <c r="J3368" t="s">
        <v>24</v>
      </c>
      <c r="K3368" t="s">
        <v>25</v>
      </c>
      <c r="L3368" t="s">
        <v>26</v>
      </c>
      <c r="M3368" t="s">
        <v>25</v>
      </c>
      <c r="N3368" t="s">
        <v>26</v>
      </c>
      <c r="O3368" t="s">
        <v>25</v>
      </c>
      <c r="P3368" t="s">
        <v>26</v>
      </c>
      <c r="R3368" t="s">
        <v>27</v>
      </c>
      <c r="S3368" t="s">
        <v>9657</v>
      </c>
      <c r="T3368" t="s">
        <v>4771</v>
      </c>
      <c r="U3368" t="str">
        <f>RIGHT(T3368,LEN(T3368)-FIND("[",T3368))</f>
        <v>-123.14616143422722, 49.26636609613801]}</v>
      </c>
      <c r="V3368" t="str">
        <f>LEFT(U3368,FIND(",",U3368)-1)</f>
        <v>-123.14616143422722</v>
      </c>
      <c r="W3368" s="2">
        <f>VALUE(V3368)</f>
        <v>-123.146161434227</v>
      </c>
      <c r="X3368" t="str">
        <f>MID(U3368,FIND(" ",U3368)+1,FIND("]",U3368)-FIND(" ",U3368)-1)</f>
        <v>49.26636609613801</v>
      </c>
      <c r="Y3368" s="2">
        <f>VALUE(X3368)</f>
        <v>49.266366096138</v>
      </c>
      <c r="Z3368" t="s">
        <v>79</v>
      </c>
      <c r="AA3368" t="s">
        <v>9658</v>
      </c>
      <c r="AB3368" t="s">
        <v>27139</v>
      </c>
      <c r="AC3368" t="str">
        <f>LEFT(AB3368,FIND(" ",AB3368)-1)</f>
        <v>2165</v>
      </c>
      <c r="AD3368" t="str">
        <f>MID(AB3368,FIND(" ",AB3368)+1,FIND(",",AB3368)-FIND(" ",AB3368)-1)</f>
        <v>Burrard St</v>
      </c>
    </row>
    <row r="3369" spans="1:30" hidden="1" x14ac:dyDescent="0.3">
      <c r="A3369" t="s">
        <v>21</v>
      </c>
      <c r="B3369">
        <f>IF(A3369="twin",2,1)</f>
        <v>2</v>
      </c>
      <c r="C3369" t="s">
        <v>52</v>
      </c>
      <c r="D3369" t="s">
        <v>67</v>
      </c>
      <c r="E3369" t="s">
        <v>52</v>
      </c>
      <c r="F3369" t="s">
        <v>67</v>
      </c>
      <c r="G3369" t="s">
        <v>52</v>
      </c>
      <c r="H3369" t="s">
        <v>67</v>
      </c>
      <c r="J3369" t="s">
        <v>24</v>
      </c>
      <c r="K3369" t="s">
        <v>32</v>
      </c>
      <c r="L3369" t="s">
        <v>26</v>
      </c>
      <c r="M3369" t="s">
        <v>32</v>
      </c>
      <c r="N3369" t="s">
        <v>26</v>
      </c>
      <c r="O3369" t="s">
        <v>32</v>
      </c>
      <c r="P3369" t="s">
        <v>26</v>
      </c>
      <c r="R3369" t="s">
        <v>27</v>
      </c>
      <c r="S3369" t="s">
        <v>9659</v>
      </c>
      <c r="T3369" t="s">
        <v>9660</v>
      </c>
      <c r="U3369" t="str">
        <f>RIGHT(T3369,LEN(T3369)-FIND("[",T3369))</f>
        <v>-123.12597267290751, 49.28543903405208]}</v>
      </c>
      <c r="V3369" t="str">
        <f>LEFT(U3369,FIND(",",U3369)-1)</f>
        <v>-123.12597267290751</v>
      </c>
      <c r="W3369" s="2">
        <f>VALUE(V3369)</f>
        <v>-123.125972672907</v>
      </c>
      <c r="X3369" t="str">
        <f>MID(U3369,FIND(" ",U3369)+1,FIND("]",U3369)-FIND(" ",U3369)-1)</f>
        <v>49.28543903405208</v>
      </c>
      <c r="Y3369" s="2">
        <f>VALUE(X3369)</f>
        <v>49.285439034051997</v>
      </c>
      <c r="Z3369" t="s">
        <v>84</v>
      </c>
      <c r="AA3369" t="s">
        <v>9661</v>
      </c>
      <c r="AB3369" t="s">
        <v>28245</v>
      </c>
      <c r="AC3369" t="str">
        <f>LEFT(AB3369,FIND(" ",AB3369)-1)</f>
        <v>1151</v>
      </c>
      <c r="AD3369" t="str">
        <f>MID(AB3369,FIND(" ",AB3369)+1,FIND(",",AB3369)-FIND(" ",AB3369)-1)</f>
        <v>Robson St</v>
      </c>
    </row>
    <row r="3370" spans="1:30" hidden="1" x14ac:dyDescent="0.3">
      <c r="A3370" t="s">
        <v>21</v>
      </c>
      <c r="B3370">
        <f>IF(A3370="twin",2,1)</f>
        <v>2</v>
      </c>
      <c r="C3370" t="s">
        <v>40</v>
      </c>
      <c r="D3370" t="s">
        <v>52</v>
      </c>
      <c r="E3370" t="s">
        <v>40</v>
      </c>
      <c r="F3370" t="s">
        <v>52</v>
      </c>
      <c r="G3370" t="s">
        <v>40</v>
      </c>
      <c r="H3370" t="s">
        <v>52</v>
      </c>
      <c r="J3370" t="s">
        <v>24</v>
      </c>
      <c r="K3370" t="s">
        <v>32</v>
      </c>
      <c r="L3370" t="s">
        <v>26</v>
      </c>
      <c r="M3370" t="s">
        <v>32</v>
      </c>
      <c r="N3370" t="s">
        <v>26</v>
      </c>
      <c r="O3370" t="s">
        <v>32</v>
      </c>
      <c r="P3370" t="s">
        <v>26</v>
      </c>
      <c r="R3370" t="s">
        <v>27</v>
      </c>
      <c r="S3370" t="s">
        <v>9662</v>
      </c>
      <c r="T3370" t="s">
        <v>9663</v>
      </c>
      <c r="U3370" t="str">
        <f>RIGHT(T3370,LEN(T3370)-FIND("[",T3370))</f>
        <v>-123.12161145636342, 49.28052160863212]}</v>
      </c>
      <c r="V3370" t="str">
        <f>LEFT(U3370,FIND(",",U3370)-1)</f>
        <v>-123.12161145636342</v>
      </c>
      <c r="W3370" s="2">
        <f>VALUE(V3370)</f>
        <v>-123.121611456363</v>
      </c>
      <c r="X3370" t="str">
        <f>MID(U3370,FIND(" ",U3370)+1,FIND("]",U3370)-FIND(" ",U3370)-1)</f>
        <v>49.28052160863212</v>
      </c>
      <c r="Y3370" s="2">
        <f>VALUE(X3370)</f>
        <v>49.2805216086321</v>
      </c>
      <c r="Z3370" t="s">
        <v>30</v>
      </c>
      <c r="AA3370" t="s">
        <v>9664</v>
      </c>
      <c r="AB3370" t="s">
        <v>28246</v>
      </c>
      <c r="AC3370" t="str">
        <f>LEFT(AB3370,FIND(" ",AB3370)-1)</f>
        <v>897</v>
      </c>
      <c r="AD3370" t="str">
        <f>MID(AB3370,FIND(" ",AB3370)+1,FIND(",",AB3370)-FIND(" ",AB3370)-1)</f>
        <v>Granville St</v>
      </c>
    </row>
    <row r="3371" spans="1:30" hidden="1" x14ac:dyDescent="0.3">
      <c r="A3371" t="s">
        <v>21</v>
      </c>
      <c r="B3371">
        <f>IF(A3371="twin",2,1)</f>
        <v>2</v>
      </c>
      <c r="C3371" t="s">
        <v>40</v>
      </c>
      <c r="D3371" t="s">
        <v>52</v>
      </c>
      <c r="E3371" t="s">
        <v>40</v>
      </c>
      <c r="F3371" t="s">
        <v>52</v>
      </c>
      <c r="G3371" t="s">
        <v>40</v>
      </c>
      <c r="H3371" t="s">
        <v>52</v>
      </c>
      <c r="J3371" t="s">
        <v>24</v>
      </c>
      <c r="K3371" t="s">
        <v>32</v>
      </c>
      <c r="L3371" t="s">
        <v>26</v>
      </c>
      <c r="M3371" t="s">
        <v>32</v>
      </c>
      <c r="N3371" t="s">
        <v>26</v>
      </c>
      <c r="O3371" t="s">
        <v>32</v>
      </c>
      <c r="P3371" t="s">
        <v>26</v>
      </c>
      <c r="R3371" t="s">
        <v>27</v>
      </c>
      <c r="S3371" t="s">
        <v>9665</v>
      </c>
      <c r="T3371" t="s">
        <v>9663</v>
      </c>
      <c r="U3371" t="str">
        <f>RIGHT(T3371,LEN(T3371)-FIND("[",T3371))</f>
        <v>-123.12161145636342, 49.28052160863212]}</v>
      </c>
      <c r="V3371" t="str">
        <f>LEFT(U3371,FIND(",",U3371)-1)</f>
        <v>-123.12161145636342</v>
      </c>
      <c r="W3371" s="2">
        <f>VALUE(V3371)</f>
        <v>-123.121611456363</v>
      </c>
      <c r="X3371" t="str">
        <f>MID(U3371,FIND(" ",U3371)+1,FIND("]",U3371)-FIND(" ",U3371)-1)</f>
        <v>49.28052160863212</v>
      </c>
      <c r="Y3371" s="2">
        <f>VALUE(X3371)</f>
        <v>49.2805216086321</v>
      </c>
      <c r="Z3371" t="s">
        <v>30</v>
      </c>
      <c r="AA3371" t="s">
        <v>9666</v>
      </c>
      <c r="AB3371" t="s">
        <v>28246</v>
      </c>
      <c r="AC3371" t="str">
        <f>LEFT(AB3371,FIND(" ",AB3371)-1)</f>
        <v>897</v>
      </c>
      <c r="AD3371" t="str">
        <f>MID(AB3371,FIND(" ",AB3371)+1,FIND(",",AB3371)-FIND(" ",AB3371)-1)</f>
        <v>Granville St</v>
      </c>
    </row>
    <row r="3372" spans="1:30" hidden="1" x14ac:dyDescent="0.3">
      <c r="A3372" t="s">
        <v>21</v>
      </c>
      <c r="B3372">
        <f>IF(A3372="twin",2,1)</f>
        <v>2</v>
      </c>
      <c r="C3372" t="s">
        <v>40</v>
      </c>
      <c r="D3372" t="s">
        <v>52</v>
      </c>
      <c r="E3372" t="s">
        <v>40</v>
      </c>
      <c r="F3372" t="s">
        <v>52</v>
      </c>
      <c r="G3372" t="s">
        <v>40</v>
      </c>
      <c r="H3372" t="s">
        <v>52</v>
      </c>
      <c r="J3372" t="s">
        <v>24</v>
      </c>
      <c r="K3372" t="s">
        <v>32</v>
      </c>
      <c r="L3372" t="s">
        <v>26</v>
      </c>
      <c r="M3372" t="s">
        <v>32</v>
      </c>
      <c r="N3372" t="s">
        <v>26</v>
      </c>
      <c r="O3372" t="s">
        <v>32</v>
      </c>
      <c r="P3372" t="s">
        <v>26</v>
      </c>
      <c r="R3372" t="s">
        <v>27</v>
      </c>
      <c r="S3372" t="s">
        <v>9667</v>
      </c>
      <c r="T3372" t="s">
        <v>9668</v>
      </c>
      <c r="U3372" t="str">
        <f>RIGHT(T3372,LEN(T3372)-FIND("[",T3372))</f>
        <v>-123.1217422710614, 49.280606871123055]}</v>
      </c>
      <c r="V3372" t="str">
        <f>LEFT(U3372,FIND(",",U3372)-1)</f>
        <v>-123.1217422710614</v>
      </c>
      <c r="W3372" s="2">
        <f>VALUE(V3372)</f>
        <v>-123.121742271061</v>
      </c>
      <c r="X3372" t="str">
        <f>MID(U3372,FIND(" ",U3372)+1,FIND("]",U3372)-FIND(" ",U3372)-1)</f>
        <v>49.280606871123055</v>
      </c>
      <c r="Y3372" s="2">
        <f>VALUE(X3372)</f>
        <v>49.280606871122998</v>
      </c>
      <c r="Z3372" t="s">
        <v>30</v>
      </c>
      <c r="AA3372" t="s">
        <v>9669</v>
      </c>
      <c r="AB3372" t="s">
        <v>28247</v>
      </c>
      <c r="AC3372" t="str">
        <f>LEFT(AB3372,FIND(" ",AB3372)-1)</f>
        <v>897</v>
      </c>
      <c r="AD3372" t="str">
        <f>MID(AB3372,FIND(" ",AB3372)+1,FIND(",",AB3372)-FIND(" ",AB3372)-1)</f>
        <v>Granville St</v>
      </c>
    </row>
    <row r="3373" spans="1:30" hidden="1" x14ac:dyDescent="0.3">
      <c r="A3373" t="s">
        <v>21</v>
      </c>
      <c r="B3373">
        <f>IF(A3373="twin",2,1)</f>
        <v>2</v>
      </c>
      <c r="C3373" t="s">
        <v>40</v>
      </c>
      <c r="D3373" t="s">
        <v>52</v>
      </c>
      <c r="E3373" t="s">
        <v>40</v>
      </c>
      <c r="F3373" t="s">
        <v>52</v>
      </c>
      <c r="G3373" t="s">
        <v>40</v>
      </c>
      <c r="H3373" t="s">
        <v>52</v>
      </c>
      <c r="J3373" t="s">
        <v>24</v>
      </c>
      <c r="K3373" t="s">
        <v>32</v>
      </c>
      <c r="L3373" t="s">
        <v>26</v>
      </c>
      <c r="M3373" t="s">
        <v>32</v>
      </c>
      <c r="N3373" t="s">
        <v>26</v>
      </c>
      <c r="O3373" t="s">
        <v>32</v>
      </c>
      <c r="P3373" t="s">
        <v>26</v>
      </c>
      <c r="R3373" t="s">
        <v>27</v>
      </c>
      <c r="S3373" t="s">
        <v>9670</v>
      </c>
      <c r="T3373" t="s">
        <v>9668</v>
      </c>
      <c r="U3373" t="str">
        <f>RIGHT(T3373,LEN(T3373)-FIND("[",T3373))</f>
        <v>-123.1217422710614, 49.280606871123055]}</v>
      </c>
      <c r="V3373" t="str">
        <f>LEFT(U3373,FIND(",",U3373)-1)</f>
        <v>-123.1217422710614</v>
      </c>
      <c r="W3373" s="2">
        <f>VALUE(V3373)</f>
        <v>-123.121742271061</v>
      </c>
      <c r="X3373" t="str">
        <f>MID(U3373,FIND(" ",U3373)+1,FIND("]",U3373)-FIND(" ",U3373)-1)</f>
        <v>49.280606871123055</v>
      </c>
      <c r="Y3373" s="2">
        <f>VALUE(X3373)</f>
        <v>49.280606871122998</v>
      </c>
      <c r="Z3373" t="s">
        <v>30</v>
      </c>
      <c r="AA3373" t="s">
        <v>9671</v>
      </c>
      <c r="AB3373" t="s">
        <v>28247</v>
      </c>
      <c r="AC3373" t="str">
        <f>LEFT(AB3373,FIND(" ",AB3373)-1)</f>
        <v>897</v>
      </c>
      <c r="AD3373" t="str">
        <f>MID(AB3373,FIND(" ",AB3373)+1,FIND(",",AB3373)-FIND(" ",AB3373)-1)</f>
        <v>Granville St</v>
      </c>
    </row>
    <row r="3374" spans="1:30" hidden="1" x14ac:dyDescent="0.3">
      <c r="A3374" t="s">
        <v>21</v>
      </c>
      <c r="B3374">
        <f>IF(A3374="twin",2,1)</f>
        <v>2</v>
      </c>
      <c r="C3374" t="s">
        <v>52</v>
      </c>
      <c r="D3374" t="s">
        <v>52</v>
      </c>
      <c r="E3374" t="s">
        <v>52</v>
      </c>
      <c r="F3374" t="s">
        <v>52</v>
      </c>
      <c r="G3374" t="s">
        <v>52</v>
      </c>
      <c r="H3374" t="s">
        <v>52</v>
      </c>
      <c r="J3374" t="s">
        <v>24</v>
      </c>
      <c r="K3374" t="s">
        <v>32</v>
      </c>
      <c r="L3374" t="s">
        <v>26</v>
      </c>
      <c r="M3374" t="s">
        <v>32</v>
      </c>
      <c r="N3374" t="s">
        <v>26</v>
      </c>
      <c r="O3374" t="s">
        <v>32</v>
      </c>
      <c r="P3374" t="s">
        <v>26</v>
      </c>
      <c r="R3374" t="s">
        <v>27</v>
      </c>
      <c r="S3374" t="s">
        <v>9672</v>
      </c>
      <c r="T3374" t="s">
        <v>9673</v>
      </c>
      <c r="U3374" t="str">
        <f>RIGHT(T3374,LEN(T3374)-FIND("[",T3374))</f>
        <v>-123.12354655690896, 49.28177384364614]}</v>
      </c>
      <c r="V3374" t="str">
        <f>LEFT(U3374,FIND(",",U3374)-1)</f>
        <v>-123.12354655690896</v>
      </c>
      <c r="W3374" s="2">
        <f>VALUE(V3374)</f>
        <v>-123.123546556908</v>
      </c>
      <c r="X3374" t="str">
        <f>MID(U3374,FIND(" ",U3374)+1,FIND("]",U3374)-FIND(" ",U3374)-1)</f>
        <v>49.28177384364614</v>
      </c>
      <c r="Y3374" s="2">
        <f>VALUE(X3374)</f>
        <v>49.2817738436461</v>
      </c>
      <c r="Z3374" t="s">
        <v>30</v>
      </c>
      <c r="AA3374" t="s">
        <v>9674</v>
      </c>
      <c r="AB3374" t="s">
        <v>28248</v>
      </c>
      <c r="AC3374" t="str">
        <f>LEFT(AB3374,FIND(" ",AB3374)-1)</f>
        <v>869</v>
      </c>
      <c r="AD3374" t="str">
        <f>MID(AB3374,FIND(" ",AB3374)+1,FIND(",",AB3374)-FIND(" ",AB3374)-1)</f>
        <v>Hornby St</v>
      </c>
    </row>
    <row r="3375" spans="1:30" hidden="1" x14ac:dyDescent="0.3">
      <c r="A3375" t="s">
        <v>21</v>
      </c>
      <c r="B3375">
        <f>IF(A3375="twin",2,1)</f>
        <v>2</v>
      </c>
      <c r="C3375" t="s">
        <v>22</v>
      </c>
      <c r="D3375" t="s">
        <v>22</v>
      </c>
      <c r="E3375" t="s">
        <v>22</v>
      </c>
      <c r="F3375" t="s">
        <v>22</v>
      </c>
      <c r="G3375" t="s">
        <v>22</v>
      </c>
      <c r="H3375" t="s">
        <v>22</v>
      </c>
      <c r="J3375" t="s">
        <v>24</v>
      </c>
      <c r="K3375" t="s">
        <v>32</v>
      </c>
      <c r="L3375" t="s">
        <v>26</v>
      </c>
      <c r="M3375" t="s">
        <v>32</v>
      </c>
      <c r="N3375" t="s">
        <v>26</v>
      </c>
      <c r="O3375" t="s">
        <v>32</v>
      </c>
      <c r="P3375" t="s">
        <v>26</v>
      </c>
      <c r="R3375" t="s">
        <v>27</v>
      </c>
      <c r="S3375" t="s">
        <v>9675</v>
      </c>
      <c r="T3375" t="s">
        <v>9676</v>
      </c>
      <c r="U3375" t="str">
        <f>RIGHT(T3375,LEN(T3375)-FIND("[",T3375))</f>
        <v>-123.14281024399648, 49.26620108702622]}</v>
      </c>
      <c r="V3375" t="str">
        <f>LEFT(U3375,FIND(",",U3375)-1)</f>
        <v>-123.14281024399648</v>
      </c>
      <c r="W3375" s="2">
        <f>VALUE(V3375)</f>
        <v>-123.142810243996</v>
      </c>
      <c r="X3375" t="str">
        <f>MID(U3375,FIND(" ",U3375)+1,FIND("]",U3375)-FIND(" ",U3375)-1)</f>
        <v>49.26620108702622</v>
      </c>
      <c r="Y3375" s="2">
        <f>VALUE(X3375)</f>
        <v>49.266201087026197</v>
      </c>
      <c r="Z3375" t="s">
        <v>43</v>
      </c>
      <c r="AA3375" t="s">
        <v>9677</v>
      </c>
      <c r="AB3375" t="s">
        <v>28249</v>
      </c>
      <c r="AC3375" t="str">
        <f>LEFT(AB3375,FIND(" ",AB3375)-1)</f>
        <v>1672</v>
      </c>
      <c r="AD3375" t="str">
        <f>MID(AB3375,FIND(" ",AB3375)+1,FIND(",",AB3375)-FIND(" ",AB3375)-1)</f>
        <v>W 6th Ave</v>
      </c>
    </row>
    <row r="3376" spans="1:30" hidden="1" x14ac:dyDescent="0.3">
      <c r="A3376" t="s">
        <v>21</v>
      </c>
      <c r="B3376">
        <f>IF(A3376="twin",2,1)</f>
        <v>2</v>
      </c>
      <c r="C3376" t="s">
        <v>22</v>
      </c>
      <c r="D3376" t="s">
        <v>22</v>
      </c>
      <c r="E3376" t="s">
        <v>22</v>
      </c>
      <c r="F3376" t="s">
        <v>22</v>
      </c>
      <c r="G3376" t="s">
        <v>22</v>
      </c>
      <c r="H3376" t="s">
        <v>22</v>
      </c>
      <c r="J3376" t="s">
        <v>24</v>
      </c>
      <c r="K3376" t="s">
        <v>32</v>
      </c>
      <c r="L3376" t="s">
        <v>26</v>
      </c>
      <c r="M3376" t="s">
        <v>32</v>
      </c>
      <c r="N3376" t="s">
        <v>26</v>
      </c>
      <c r="O3376" t="s">
        <v>32</v>
      </c>
      <c r="P3376" t="s">
        <v>26</v>
      </c>
      <c r="R3376" t="s">
        <v>27</v>
      </c>
      <c r="S3376" t="s">
        <v>9678</v>
      </c>
      <c r="T3376" t="s">
        <v>2911</v>
      </c>
      <c r="U3376" t="str">
        <f>RIGHT(T3376,LEN(T3376)-FIND("[",T3376))</f>
        <v>-123.14298523097246, 49.26620410888306]}</v>
      </c>
      <c r="V3376" t="str">
        <f>LEFT(U3376,FIND(",",U3376)-1)</f>
        <v>-123.14298523097246</v>
      </c>
      <c r="W3376" s="2">
        <f>VALUE(V3376)</f>
        <v>-123.142985230972</v>
      </c>
      <c r="X3376" t="str">
        <f>MID(U3376,FIND(" ",U3376)+1,FIND("]",U3376)-FIND(" ",U3376)-1)</f>
        <v>49.26620410888306</v>
      </c>
      <c r="Y3376" s="2">
        <f>VALUE(X3376)</f>
        <v>49.266204108883002</v>
      </c>
      <c r="Z3376" t="s">
        <v>43</v>
      </c>
      <c r="AA3376" t="s">
        <v>9679</v>
      </c>
      <c r="AB3376" t="s">
        <v>26684</v>
      </c>
      <c r="AC3376" t="str">
        <f>LEFT(AB3376,FIND(" ",AB3376)-1)</f>
        <v>1688</v>
      </c>
      <c r="AD3376" t="str">
        <f>MID(AB3376,FIND(" ",AB3376)+1,FIND(",",AB3376)-FIND(" ",AB3376)-1)</f>
        <v>W 6th Ave</v>
      </c>
    </row>
    <row r="3377" spans="1:30" hidden="1" x14ac:dyDescent="0.3">
      <c r="A3377" t="s">
        <v>21</v>
      </c>
      <c r="B3377">
        <f>IF(A3377="twin",2,1)</f>
        <v>2</v>
      </c>
      <c r="C3377" t="s">
        <v>22</v>
      </c>
      <c r="D3377" t="s">
        <v>22</v>
      </c>
      <c r="E3377" t="s">
        <v>22</v>
      </c>
      <c r="F3377" t="s">
        <v>22</v>
      </c>
      <c r="G3377" t="s">
        <v>22</v>
      </c>
      <c r="H3377" t="s">
        <v>22</v>
      </c>
      <c r="J3377" t="s">
        <v>24</v>
      </c>
      <c r="K3377" t="s">
        <v>32</v>
      </c>
      <c r="L3377" t="s">
        <v>26</v>
      </c>
      <c r="M3377" t="s">
        <v>32</v>
      </c>
      <c r="N3377" t="s">
        <v>26</v>
      </c>
      <c r="O3377" t="s">
        <v>32</v>
      </c>
      <c r="P3377" t="s">
        <v>26</v>
      </c>
      <c r="R3377" t="s">
        <v>27</v>
      </c>
      <c r="S3377" t="s">
        <v>9680</v>
      </c>
      <c r="T3377" t="s">
        <v>9681</v>
      </c>
      <c r="U3377" t="str">
        <f>RIGHT(T3377,LEN(T3377)-FIND("[",T3377))</f>
        <v>-123.12771111634139, 49.29018215846749]}</v>
      </c>
      <c r="V3377" t="str">
        <f>LEFT(U3377,FIND(",",U3377)-1)</f>
        <v>-123.12771111634139</v>
      </c>
      <c r="W3377" s="2">
        <f>VALUE(V3377)</f>
        <v>-123.127711116341</v>
      </c>
      <c r="X3377" t="str">
        <f>MID(U3377,FIND(" ",U3377)+1,FIND("]",U3377)-FIND(" ",U3377)-1)</f>
        <v>49.29018215846749</v>
      </c>
      <c r="Y3377" s="2">
        <f>VALUE(X3377)</f>
        <v>49.290182158467402</v>
      </c>
      <c r="Z3377" t="s">
        <v>30</v>
      </c>
      <c r="AA3377" t="s">
        <v>9682</v>
      </c>
      <c r="AB3377" t="s">
        <v>28250</v>
      </c>
      <c r="AC3377" t="str">
        <f>LEFT(AB3377,FIND(" ",AB3377)-1)</f>
        <v>1432</v>
      </c>
      <c r="AD3377" t="str">
        <f>MID(AB3377,FIND(" ",AB3377)+1,FIND(",",AB3377)-FIND(" ",AB3377)-1)</f>
        <v>W Hastings St</v>
      </c>
    </row>
    <row r="3378" spans="1:30" hidden="1" x14ac:dyDescent="0.3">
      <c r="A3378" t="s">
        <v>21</v>
      </c>
      <c r="B3378">
        <f>IF(A3378="twin",2,1)</f>
        <v>2</v>
      </c>
      <c r="C3378" t="s">
        <v>22</v>
      </c>
      <c r="D3378" t="s">
        <v>22</v>
      </c>
      <c r="E3378" t="s">
        <v>22</v>
      </c>
      <c r="F3378" t="s">
        <v>22</v>
      </c>
      <c r="G3378" t="s">
        <v>22</v>
      </c>
      <c r="H3378" t="s">
        <v>22</v>
      </c>
      <c r="J3378" t="s">
        <v>24</v>
      </c>
      <c r="K3378" t="s">
        <v>25</v>
      </c>
      <c r="L3378" t="s">
        <v>26</v>
      </c>
      <c r="M3378" t="s">
        <v>25</v>
      </c>
      <c r="N3378" t="s">
        <v>26</v>
      </c>
      <c r="O3378" t="s">
        <v>25</v>
      </c>
      <c r="P3378" t="s">
        <v>26</v>
      </c>
      <c r="R3378" t="s">
        <v>27</v>
      </c>
      <c r="S3378" t="s">
        <v>9683</v>
      </c>
      <c r="T3378" t="s">
        <v>9684</v>
      </c>
      <c r="U3378" t="str">
        <f>RIGHT(T3378,LEN(T3378)-FIND("[",T3378))</f>
        <v>-123.12582684640984, 49.27252229026748]}</v>
      </c>
      <c r="V3378" t="str">
        <f>LEFT(U3378,FIND(",",U3378)-1)</f>
        <v>-123.12582684640984</v>
      </c>
      <c r="W3378" s="2">
        <f>VALUE(V3378)</f>
        <v>-123.125826846409</v>
      </c>
      <c r="X3378" t="str">
        <f>MID(U3378,FIND(" ",U3378)+1,FIND("]",U3378)-FIND(" ",U3378)-1)</f>
        <v>49.27252229026748</v>
      </c>
      <c r="Y3378" s="2">
        <f>VALUE(X3378)</f>
        <v>49.272522290267403</v>
      </c>
      <c r="Z3378" t="s">
        <v>30</v>
      </c>
      <c r="AA3378" t="s">
        <v>9685</v>
      </c>
      <c r="AB3378" t="s">
        <v>28251</v>
      </c>
      <c r="AC3378" t="str">
        <f>LEFT(AB3378,FIND(" ",AB3378)-1)</f>
        <v>David</v>
      </c>
      <c r="AD3378" t="str">
        <f>MID(AB3378,FIND(" ",AB3378)+1,FIND(",",AB3378)-FIND(" ",AB3378)-1)</f>
        <v>Lam Park Fountain</v>
      </c>
    </row>
    <row r="3379" spans="1:30" hidden="1" x14ac:dyDescent="0.3">
      <c r="A3379" t="s">
        <v>21</v>
      </c>
      <c r="B3379">
        <f>IF(A3379="twin",2,1)</f>
        <v>2</v>
      </c>
      <c r="C3379" t="s">
        <v>22</v>
      </c>
      <c r="D3379" t="s">
        <v>22</v>
      </c>
      <c r="E3379" t="s">
        <v>22</v>
      </c>
      <c r="F3379" t="s">
        <v>22</v>
      </c>
      <c r="G3379" t="s">
        <v>22</v>
      </c>
      <c r="H3379" t="s">
        <v>22</v>
      </c>
      <c r="J3379" t="s">
        <v>24</v>
      </c>
      <c r="K3379" t="s">
        <v>25</v>
      </c>
      <c r="L3379" t="s">
        <v>26</v>
      </c>
      <c r="M3379" t="s">
        <v>25</v>
      </c>
      <c r="N3379" t="s">
        <v>26</v>
      </c>
      <c r="O3379" t="s">
        <v>25</v>
      </c>
      <c r="P3379" t="s">
        <v>26</v>
      </c>
      <c r="R3379" t="s">
        <v>27</v>
      </c>
      <c r="S3379" t="s">
        <v>9686</v>
      </c>
      <c r="T3379" t="s">
        <v>9687</v>
      </c>
      <c r="U3379" t="str">
        <f>RIGHT(T3379,LEN(T3379)-FIND("[",T3379))</f>
        <v>-123.12650434789214, 49.27176012535305]}</v>
      </c>
      <c r="V3379" t="str">
        <f>LEFT(U3379,FIND(",",U3379)-1)</f>
        <v>-123.12650434789214</v>
      </c>
      <c r="W3379" s="2">
        <f>VALUE(V3379)</f>
        <v>-123.12650434789199</v>
      </c>
      <c r="X3379" t="str">
        <f>MID(U3379,FIND(" ",U3379)+1,FIND("]",U3379)-FIND(" ",U3379)-1)</f>
        <v>49.27176012535305</v>
      </c>
      <c r="Y3379" s="2">
        <f>VALUE(X3379)</f>
        <v>49.271760125352998</v>
      </c>
      <c r="Z3379" t="s">
        <v>30</v>
      </c>
      <c r="AA3379" t="s">
        <v>9688</v>
      </c>
      <c r="AB3379" t="s">
        <v>28013</v>
      </c>
      <c r="AC3379" t="str">
        <f>LEFT(AB3379,FIND(" ",AB3379)-1)</f>
        <v>1493</v>
      </c>
      <c r="AD3379" t="str">
        <f>MID(AB3379,FIND(" ",AB3379)+1,FIND(",",AB3379)-FIND(" ",AB3379)-1)</f>
        <v>Homer St</v>
      </c>
    </row>
    <row r="3380" spans="1:30" hidden="1" x14ac:dyDescent="0.3">
      <c r="A3380" t="s">
        <v>21</v>
      </c>
      <c r="B3380">
        <f>IF(A3380="twin",2,1)</f>
        <v>2</v>
      </c>
      <c r="C3380" t="s">
        <v>23</v>
      </c>
      <c r="D3380" t="s">
        <v>23</v>
      </c>
      <c r="E3380" t="s">
        <v>23</v>
      </c>
      <c r="F3380" t="s">
        <v>23</v>
      </c>
      <c r="G3380" t="s">
        <v>23</v>
      </c>
      <c r="H3380" t="s">
        <v>23</v>
      </c>
      <c r="J3380" t="s">
        <v>24</v>
      </c>
      <c r="K3380" t="s">
        <v>32</v>
      </c>
      <c r="L3380" t="s">
        <v>26</v>
      </c>
      <c r="M3380" t="s">
        <v>32</v>
      </c>
      <c r="N3380" t="s">
        <v>26</v>
      </c>
      <c r="O3380" t="s">
        <v>32</v>
      </c>
      <c r="P3380" t="s">
        <v>26</v>
      </c>
      <c r="R3380" t="s">
        <v>27</v>
      </c>
      <c r="S3380" t="s">
        <v>9689</v>
      </c>
      <c r="T3380" t="s">
        <v>9690</v>
      </c>
      <c r="U3380" t="str">
        <f>RIGHT(T3380,LEN(T3380)-FIND("[",T3380))</f>
        <v>-123.10109414388998, 49.246209503177525]}</v>
      </c>
      <c r="V3380" t="str">
        <f>LEFT(U3380,FIND(",",U3380)-1)</f>
        <v>-123.10109414388998</v>
      </c>
      <c r="W3380" s="2">
        <f>VALUE(V3380)</f>
        <v>-123.101094143889</v>
      </c>
      <c r="X3380" t="str">
        <f>MID(U3380,FIND(" ",U3380)+1,FIND("]",U3380)-FIND(" ",U3380)-1)</f>
        <v>49.246209503177525</v>
      </c>
      <c r="Y3380" s="2">
        <f>VALUE(X3380)</f>
        <v>49.246209503177496</v>
      </c>
      <c r="Z3380" t="s">
        <v>794</v>
      </c>
      <c r="AA3380" t="s">
        <v>9691</v>
      </c>
      <c r="AB3380" t="s">
        <v>28252</v>
      </c>
      <c r="AC3380" t="str">
        <f>LEFT(AB3380,FIND(" ",AB3380)-1)</f>
        <v>4348</v>
      </c>
      <c r="AD3380" t="str">
        <f>MID(AB3380,FIND(" ",AB3380)+1,FIND(",",AB3380)-FIND(" ",AB3380)-1)</f>
        <v>Main St</v>
      </c>
    </row>
    <row r="3381" spans="1:30" hidden="1" x14ac:dyDescent="0.3">
      <c r="A3381" t="s">
        <v>21</v>
      </c>
      <c r="B3381">
        <f>IF(A3381="twin",2,1)</f>
        <v>2</v>
      </c>
      <c r="C3381" t="s">
        <v>45</v>
      </c>
      <c r="D3381" t="s">
        <v>45</v>
      </c>
      <c r="E3381" t="s">
        <v>45</v>
      </c>
      <c r="F3381" t="s">
        <v>45</v>
      </c>
      <c r="G3381" t="s">
        <v>45</v>
      </c>
      <c r="H3381" t="s">
        <v>45</v>
      </c>
      <c r="J3381" t="s">
        <v>24</v>
      </c>
      <c r="K3381" t="s">
        <v>25</v>
      </c>
      <c r="L3381" t="s">
        <v>26</v>
      </c>
      <c r="M3381" t="s">
        <v>25</v>
      </c>
      <c r="N3381" t="s">
        <v>26</v>
      </c>
      <c r="O3381" t="s">
        <v>25</v>
      </c>
      <c r="P3381" t="s">
        <v>26</v>
      </c>
      <c r="R3381" t="s">
        <v>27</v>
      </c>
      <c r="S3381" t="s">
        <v>9692</v>
      </c>
      <c r="T3381" t="s">
        <v>9693</v>
      </c>
      <c r="U3381" t="str">
        <f>RIGHT(T3381,LEN(T3381)-FIND("[",T3381))</f>
        <v>-123.12802842111553, 49.2915434503614]}</v>
      </c>
      <c r="V3381" t="str">
        <f>LEFT(U3381,FIND(",",U3381)-1)</f>
        <v>-123.12802842111553</v>
      </c>
      <c r="W3381" s="2">
        <f>VALUE(V3381)</f>
        <v>-123.128028421115</v>
      </c>
      <c r="X3381" t="str">
        <f>MID(U3381,FIND(" ",U3381)+1,FIND("]",U3381)-FIND(" ",U3381)-1)</f>
        <v>49.2915434503614</v>
      </c>
      <c r="Y3381" s="2">
        <f>VALUE(X3381)</f>
        <v>49.291543450361402</v>
      </c>
      <c r="Z3381" t="s">
        <v>30</v>
      </c>
      <c r="AA3381" t="s">
        <v>9694</v>
      </c>
      <c r="AB3381" t="s">
        <v>28182</v>
      </c>
      <c r="AC3381" t="str">
        <f>LEFT(AB3381,FIND(" ",AB3381)-1)</f>
        <v>1550</v>
      </c>
      <c r="AD3381" t="str">
        <f>MID(AB3381,FIND(" ",AB3381)+1,FIND(",",AB3381)-FIND(" ",AB3381)-1)</f>
        <v>Coal Harbour Quay</v>
      </c>
    </row>
    <row r="3382" spans="1:30" x14ac:dyDescent="0.3">
      <c r="A3382" t="s">
        <v>21</v>
      </c>
      <c r="B3382">
        <f>IF(A3382="twin",2,1)</f>
        <v>2</v>
      </c>
      <c r="C3382" t="s">
        <v>67</v>
      </c>
      <c r="D3382" t="s">
        <v>45</v>
      </c>
      <c r="E3382" t="s">
        <v>67</v>
      </c>
      <c r="F3382" t="s">
        <v>45</v>
      </c>
      <c r="G3382" t="s">
        <v>67</v>
      </c>
      <c r="H3382" t="s">
        <v>45</v>
      </c>
      <c r="J3382" t="s">
        <v>24</v>
      </c>
      <c r="K3382" t="s">
        <v>32</v>
      </c>
      <c r="L3382" t="s">
        <v>26</v>
      </c>
      <c r="M3382" t="s">
        <v>32</v>
      </c>
      <c r="N3382" t="s">
        <v>26</v>
      </c>
      <c r="O3382" t="s">
        <v>32</v>
      </c>
      <c r="P3382" t="s">
        <v>26</v>
      </c>
      <c r="R3382" t="s">
        <v>27</v>
      </c>
      <c r="S3382" t="s">
        <v>21479</v>
      </c>
      <c r="T3382" t="s">
        <v>17716</v>
      </c>
      <c r="U3382" t="str">
        <f>RIGHT(T3382,LEN(T3382)-FIND("[",T3382))</f>
        <v>-123.12348986460245, 49.286089807195616]}</v>
      </c>
      <c r="V3382" t="str">
        <f>LEFT(U3382,FIND(",",U3382)-1)</f>
        <v>-123.12348986460245</v>
      </c>
      <c r="W3382" s="2">
        <f>VALUE(V3382)</f>
        <v>-123.12348986460201</v>
      </c>
      <c r="X3382" t="str">
        <f>MID(U3382,FIND(" ",U3382)+1,FIND("]",U3382)-FIND(" ",U3382)-1)</f>
        <v>49.286089807195616</v>
      </c>
      <c r="Y3382" s="2">
        <f>VALUE(X3382)</f>
        <v>49.286089807195602</v>
      </c>
      <c r="Z3382" t="s">
        <v>30</v>
      </c>
      <c r="AA3382" t="s">
        <v>21480</v>
      </c>
      <c r="AB3382" t="s">
        <v>29392</v>
      </c>
      <c r="AC3382" t="str">
        <f>LEFT(AB3382,FIND(" ",AB3382)-1)</f>
        <v>1111</v>
      </c>
      <c r="AD3382" t="str">
        <f>MID(AB3382,FIND(" ",AB3382)+1,FIND(",",AB3382)-FIND(" ",AB3382)-1)</f>
        <v>W Georgia St</v>
      </c>
    </row>
    <row r="3383" spans="1:30" hidden="1" x14ac:dyDescent="0.3">
      <c r="A3383" t="s">
        <v>21</v>
      </c>
      <c r="B3383">
        <f>IF(A3383="twin",2,1)</f>
        <v>2</v>
      </c>
      <c r="C3383" t="s">
        <v>22</v>
      </c>
      <c r="D3383" t="s">
        <v>22</v>
      </c>
      <c r="E3383" t="s">
        <v>22</v>
      </c>
      <c r="F3383" t="s">
        <v>22</v>
      </c>
      <c r="G3383" t="s">
        <v>22</v>
      </c>
      <c r="H3383" t="s">
        <v>22</v>
      </c>
      <c r="J3383" t="s">
        <v>24</v>
      </c>
      <c r="K3383" t="s">
        <v>25</v>
      </c>
      <c r="L3383" t="s">
        <v>26</v>
      </c>
      <c r="M3383" t="s">
        <v>25</v>
      </c>
      <c r="N3383" t="s">
        <v>26</v>
      </c>
      <c r="O3383" t="s">
        <v>25</v>
      </c>
      <c r="P3383" t="s">
        <v>26</v>
      </c>
      <c r="R3383" t="s">
        <v>27</v>
      </c>
      <c r="S3383" t="s">
        <v>9698</v>
      </c>
      <c r="T3383" t="s">
        <v>8295</v>
      </c>
      <c r="U3383" t="str">
        <f>RIGHT(T3383,LEN(T3383)-FIND("[",T3383))</f>
        <v>-123.12581880204078, 49.27262948574552]}</v>
      </c>
      <c r="V3383" t="str">
        <f>LEFT(U3383,FIND(",",U3383)-1)</f>
        <v>-123.12581880204078</v>
      </c>
      <c r="W3383" s="2">
        <f>VALUE(V3383)</f>
        <v>-123.12581880204</v>
      </c>
      <c r="X3383" t="str">
        <f>MID(U3383,FIND(" ",U3383)+1,FIND("]",U3383)-FIND(" ",U3383)-1)</f>
        <v>49.27262948574552</v>
      </c>
      <c r="Y3383" s="2">
        <f>VALUE(X3383)</f>
        <v>49.272629485745497</v>
      </c>
      <c r="Z3383" t="s">
        <v>30</v>
      </c>
      <c r="AA3383" t="s">
        <v>9699</v>
      </c>
      <c r="AB3383" t="s">
        <v>27959</v>
      </c>
      <c r="AC3383" t="str">
        <f>LEFT(AB3383,FIND(" ",AB3383)-1)</f>
        <v>428</v>
      </c>
      <c r="AD3383" t="str">
        <f>MID(AB3383,FIND(" ",AB3383)+1,FIND(",",AB3383)-FIND(" ",AB3383)-1)</f>
        <v>Pacific St</v>
      </c>
    </row>
    <row r="3384" spans="1:30" hidden="1" x14ac:dyDescent="0.3">
      <c r="A3384" t="s">
        <v>21</v>
      </c>
      <c r="B3384">
        <f>IF(A3384="twin",2,1)</f>
        <v>2</v>
      </c>
      <c r="C3384" t="s">
        <v>45</v>
      </c>
      <c r="D3384" t="s">
        <v>45</v>
      </c>
      <c r="E3384" t="s">
        <v>45</v>
      </c>
      <c r="F3384" t="s">
        <v>45</v>
      </c>
      <c r="G3384" t="s">
        <v>45</v>
      </c>
      <c r="H3384" t="s">
        <v>45</v>
      </c>
      <c r="J3384" t="s">
        <v>24</v>
      </c>
      <c r="K3384" t="s">
        <v>32</v>
      </c>
      <c r="L3384" t="s">
        <v>26</v>
      </c>
      <c r="M3384" t="s">
        <v>32</v>
      </c>
      <c r="N3384" t="s">
        <v>26</v>
      </c>
      <c r="O3384" t="s">
        <v>32</v>
      </c>
      <c r="P3384" t="s">
        <v>26</v>
      </c>
      <c r="R3384" t="s">
        <v>27</v>
      </c>
      <c r="S3384" t="s">
        <v>9700</v>
      </c>
      <c r="T3384" t="s">
        <v>8574</v>
      </c>
      <c r="U3384" t="str">
        <f>RIGHT(T3384,LEN(T3384)-FIND("[",T3384))</f>
        <v>-123.1278479052375, 49.29075560189606]}</v>
      </c>
      <c r="V3384" t="str">
        <f>LEFT(U3384,FIND(",",U3384)-1)</f>
        <v>-123.1278479052375</v>
      </c>
      <c r="W3384" s="2">
        <f>VALUE(V3384)</f>
        <v>-123.127847905237</v>
      </c>
      <c r="X3384" t="str">
        <f>MID(U3384,FIND(" ",U3384)+1,FIND("]",U3384)-FIND(" ",U3384)-1)</f>
        <v>49.29075560189606</v>
      </c>
      <c r="Y3384" s="2">
        <f>VALUE(X3384)</f>
        <v>49.290755601896002</v>
      </c>
      <c r="Z3384" t="s">
        <v>30</v>
      </c>
      <c r="AA3384" t="s">
        <v>9701</v>
      </c>
      <c r="AB3384" t="s">
        <v>28017</v>
      </c>
      <c r="AC3384" t="str">
        <f>LEFT(AB3384,FIND(" ",AB3384)-1)</f>
        <v>578</v>
      </c>
      <c r="AD3384" t="str">
        <f>MID(AB3384,FIND(" ",AB3384)+1,FIND(",",AB3384)-FIND(" ",AB3384)-1)</f>
        <v>Nicola St</v>
      </c>
    </row>
    <row r="3385" spans="1:30" hidden="1" x14ac:dyDescent="0.3">
      <c r="A3385" t="s">
        <v>21</v>
      </c>
      <c r="B3385">
        <f>IF(A3385="twin",2,1)</f>
        <v>2</v>
      </c>
      <c r="C3385" t="s">
        <v>22</v>
      </c>
      <c r="D3385" t="s">
        <v>22</v>
      </c>
      <c r="E3385" t="s">
        <v>22</v>
      </c>
      <c r="F3385" t="s">
        <v>22</v>
      </c>
      <c r="G3385" t="s">
        <v>22</v>
      </c>
      <c r="H3385" t="s">
        <v>22</v>
      </c>
      <c r="J3385" t="s">
        <v>24</v>
      </c>
      <c r="K3385" t="s">
        <v>32</v>
      </c>
      <c r="L3385" t="s">
        <v>26</v>
      </c>
      <c r="M3385" t="s">
        <v>32</v>
      </c>
      <c r="N3385" t="s">
        <v>26</v>
      </c>
      <c r="O3385" t="s">
        <v>32</v>
      </c>
      <c r="P3385" t="s">
        <v>26</v>
      </c>
      <c r="R3385" t="s">
        <v>27</v>
      </c>
      <c r="S3385" t="s">
        <v>9702</v>
      </c>
      <c r="T3385" t="s">
        <v>9703</v>
      </c>
      <c r="U3385" t="str">
        <f>RIGHT(T3385,LEN(T3385)-FIND("[",T3385))</f>
        <v>-123.12063616960315, 49.277796488036586]}</v>
      </c>
      <c r="V3385" t="str">
        <f>LEFT(U3385,FIND(",",U3385)-1)</f>
        <v>-123.12063616960315</v>
      </c>
      <c r="W3385" s="2">
        <f>VALUE(V3385)</f>
        <v>-123.120636169603</v>
      </c>
      <c r="X3385" t="str">
        <f>MID(U3385,FIND(" ",U3385)+1,FIND("]",U3385)-FIND(" ",U3385)-1)</f>
        <v>49.277796488036586</v>
      </c>
      <c r="Y3385" s="2">
        <f>VALUE(X3385)</f>
        <v>49.2777964880365</v>
      </c>
      <c r="Z3385" t="s">
        <v>30</v>
      </c>
      <c r="AA3385" t="s">
        <v>9704</v>
      </c>
      <c r="AB3385" t="s">
        <v>28253</v>
      </c>
      <c r="AC3385" t="str">
        <f>LEFT(AB3385,FIND(" ",AB3385)-1)</f>
        <v>483</v>
      </c>
      <c r="AD3385" t="str">
        <f>MID(AB3385,FIND(" ",AB3385)+1,FIND(",",AB3385)-FIND(" ",AB3385)-1)</f>
        <v>Nelson St</v>
      </c>
    </row>
    <row r="3386" spans="1:30" hidden="1" x14ac:dyDescent="0.3">
      <c r="A3386" t="s">
        <v>21</v>
      </c>
      <c r="B3386">
        <f>IF(A3386="twin",2,1)</f>
        <v>2</v>
      </c>
      <c r="C3386" t="s">
        <v>45</v>
      </c>
      <c r="D3386" t="s">
        <v>22</v>
      </c>
      <c r="E3386" t="s">
        <v>45</v>
      </c>
      <c r="F3386" t="s">
        <v>22</v>
      </c>
      <c r="G3386" t="s">
        <v>45</v>
      </c>
      <c r="H3386" t="s">
        <v>22</v>
      </c>
      <c r="J3386" t="s">
        <v>24</v>
      </c>
      <c r="K3386" t="s">
        <v>25</v>
      </c>
      <c r="L3386" t="s">
        <v>26</v>
      </c>
      <c r="M3386" t="s">
        <v>25</v>
      </c>
      <c r="N3386" t="s">
        <v>26</v>
      </c>
      <c r="O3386" t="s">
        <v>25</v>
      </c>
      <c r="P3386" t="s">
        <v>26</v>
      </c>
      <c r="R3386" t="s">
        <v>27</v>
      </c>
      <c r="S3386" t="s">
        <v>9705</v>
      </c>
      <c r="T3386" t="s">
        <v>9706</v>
      </c>
      <c r="U3386" t="str">
        <f>RIGHT(T3386,LEN(T3386)-FIND("[",T3386))</f>
        <v>-123.11266257210453, 49.266341999048834]}</v>
      </c>
      <c r="V3386" t="str">
        <f>LEFT(U3386,FIND(",",U3386)-1)</f>
        <v>-123.11266257210453</v>
      </c>
      <c r="W3386" s="2">
        <f>VALUE(V3386)</f>
        <v>-123.112662572104</v>
      </c>
      <c r="X3386" t="str">
        <f>MID(U3386,FIND(" ",U3386)+1,FIND("]",U3386)-FIND(" ",U3386)-1)</f>
        <v>49.266341999048834</v>
      </c>
      <c r="Y3386" s="2">
        <f>VALUE(X3386)</f>
        <v>49.266341999048798</v>
      </c>
      <c r="Z3386" t="s">
        <v>96</v>
      </c>
      <c r="AA3386" t="s">
        <v>9707</v>
      </c>
      <c r="AB3386" t="s">
        <v>27963</v>
      </c>
      <c r="AC3386" t="str">
        <f>LEFT(AB3386,FIND(" ",AB3386)-1)</f>
        <v>2168</v>
      </c>
      <c r="AD3386" t="str">
        <f>MID(AB3386,FIND(" ",AB3386)+1,FIND(",",AB3386)-FIND(" ",AB3386)-1)</f>
        <v>Off-Broadway Bikeway</v>
      </c>
    </row>
    <row r="3387" spans="1:30" hidden="1" x14ac:dyDescent="0.3">
      <c r="A3387" t="s">
        <v>21</v>
      </c>
      <c r="B3387">
        <f>IF(A3387="twin",2,1)</f>
        <v>2</v>
      </c>
      <c r="C3387" t="s">
        <v>52</v>
      </c>
      <c r="D3387" t="s">
        <v>67</v>
      </c>
      <c r="E3387" t="s">
        <v>52</v>
      </c>
      <c r="F3387" t="s">
        <v>67</v>
      </c>
      <c r="G3387" t="s">
        <v>52</v>
      </c>
      <c r="H3387" t="s">
        <v>67</v>
      </c>
      <c r="J3387" t="s">
        <v>24</v>
      </c>
      <c r="K3387" t="s">
        <v>32</v>
      </c>
      <c r="L3387" t="s">
        <v>26</v>
      </c>
      <c r="M3387" t="s">
        <v>32</v>
      </c>
      <c r="N3387" t="s">
        <v>26</v>
      </c>
      <c r="O3387" t="s">
        <v>32</v>
      </c>
      <c r="P3387" t="s">
        <v>26</v>
      </c>
      <c r="R3387" t="s">
        <v>53</v>
      </c>
      <c r="S3387" t="s">
        <v>9708</v>
      </c>
      <c r="T3387" t="s">
        <v>9709</v>
      </c>
      <c r="U3387" t="str">
        <f>RIGHT(T3387,LEN(T3387)-FIND("[",T3387))</f>
        <v>-123.12459525206822, 49.28483856147039]}</v>
      </c>
      <c r="V3387" t="str">
        <f>LEFT(U3387,FIND(",",U3387)-1)</f>
        <v>-123.12459525206822</v>
      </c>
      <c r="W3387" s="2">
        <f>VALUE(V3387)</f>
        <v>-123.124595252068</v>
      </c>
      <c r="X3387" t="str">
        <f>MID(U3387,FIND(" ",U3387)+1,FIND("]",U3387)-FIND(" ",U3387)-1)</f>
        <v>49.28483856147039</v>
      </c>
      <c r="Y3387" s="2">
        <f>VALUE(X3387)</f>
        <v>49.284838561470302</v>
      </c>
      <c r="Z3387" t="s">
        <v>84</v>
      </c>
      <c r="AA3387" t="s">
        <v>9710</v>
      </c>
      <c r="AB3387" t="s">
        <v>28254</v>
      </c>
      <c r="AC3387" t="str">
        <f>LEFT(AB3387,FIND(" ",AB3387)-1)</f>
        <v>779</v>
      </c>
      <c r="AD3387" t="str">
        <f>MID(AB3387,FIND(" ",AB3387)+1,FIND(",",AB3387)-FIND(" ",AB3387)-1)</f>
        <v>Thurlow St</v>
      </c>
    </row>
    <row r="3388" spans="1:30" hidden="1" x14ac:dyDescent="0.3">
      <c r="A3388" t="s">
        <v>21</v>
      </c>
      <c r="B3388">
        <f>IF(A3388="twin",2,1)</f>
        <v>2</v>
      </c>
      <c r="C3388" t="s">
        <v>2032</v>
      </c>
      <c r="D3388" t="s">
        <v>40</v>
      </c>
      <c r="E3388" t="s">
        <v>2032</v>
      </c>
      <c r="F3388" t="s">
        <v>40</v>
      </c>
      <c r="G3388" t="s">
        <v>2032</v>
      </c>
      <c r="H3388" t="s">
        <v>40</v>
      </c>
      <c r="J3388" t="s">
        <v>24</v>
      </c>
      <c r="K3388" t="s">
        <v>32</v>
      </c>
      <c r="L3388" t="s">
        <v>26</v>
      </c>
      <c r="M3388" t="s">
        <v>32</v>
      </c>
      <c r="N3388" t="s">
        <v>26</v>
      </c>
      <c r="O3388" t="s">
        <v>32</v>
      </c>
      <c r="P3388" t="s">
        <v>26</v>
      </c>
      <c r="R3388" t="s">
        <v>53</v>
      </c>
      <c r="S3388" t="s">
        <v>9711</v>
      </c>
      <c r="T3388" t="s">
        <v>9712</v>
      </c>
      <c r="U3388" t="str">
        <f>RIGHT(T3388,LEN(T3388)-FIND("[",T3388))</f>
        <v>-123.11534080472133, 49.28746124865844]}</v>
      </c>
      <c r="V3388" t="str">
        <f>LEFT(U3388,FIND(",",U3388)-1)</f>
        <v>-123.11534080472133</v>
      </c>
      <c r="W3388" s="2">
        <f>VALUE(V3388)</f>
        <v>-123.115340804721</v>
      </c>
      <c r="X3388" t="str">
        <f>MID(U3388,FIND(" ",U3388)+1,FIND("]",U3388)-FIND(" ",U3388)-1)</f>
        <v>49.28746124865844</v>
      </c>
      <c r="Y3388" s="2">
        <f>VALUE(X3388)</f>
        <v>49.287461248658403</v>
      </c>
      <c r="Z3388" t="s">
        <v>30</v>
      </c>
      <c r="AA3388" t="s">
        <v>9713</v>
      </c>
      <c r="AB3388" t="s">
        <v>28255</v>
      </c>
      <c r="AC3388" t="str">
        <f>LEFT(AB3388,FIND(" ",AB3388)-1)</f>
        <v>909</v>
      </c>
      <c r="AD3388" t="str">
        <f>MID(AB3388,FIND(" ",AB3388)+1,FIND(",",AB3388)-FIND(" ",AB3388)-1)</f>
        <v>W Cordova St</v>
      </c>
    </row>
    <row r="3389" spans="1:30" hidden="1" x14ac:dyDescent="0.3">
      <c r="A3389" t="s">
        <v>21</v>
      </c>
      <c r="B3389">
        <f>IF(A3389="twin",2,1)</f>
        <v>2</v>
      </c>
      <c r="C3389" t="s">
        <v>2032</v>
      </c>
      <c r="D3389" t="s">
        <v>40</v>
      </c>
      <c r="E3389" t="s">
        <v>2032</v>
      </c>
      <c r="F3389" t="s">
        <v>40</v>
      </c>
      <c r="G3389" t="s">
        <v>2032</v>
      </c>
      <c r="H3389" t="s">
        <v>40</v>
      </c>
      <c r="J3389" t="s">
        <v>24</v>
      </c>
      <c r="K3389" t="s">
        <v>32</v>
      </c>
      <c r="L3389" t="s">
        <v>26</v>
      </c>
      <c r="M3389" t="s">
        <v>32</v>
      </c>
      <c r="N3389" t="s">
        <v>26</v>
      </c>
      <c r="O3389" t="s">
        <v>32</v>
      </c>
      <c r="P3389" t="s">
        <v>26</v>
      </c>
      <c r="R3389" t="s">
        <v>53</v>
      </c>
      <c r="S3389" t="s">
        <v>9714</v>
      </c>
      <c r="T3389" t="s">
        <v>9715</v>
      </c>
      <c r="U3389" t="str">
        <f>RIGHT(T3389,LEN(T3389)-FIND("[",T3389))</f>
        <v>-123.11562955884362, 49.28757525269725]}</v>
      </c>
      <c r="V3389" t="str">
        <f>LEFT(U3389,FIND(",",U3389)-1)</f>
        <v>-123.11562955884362</v>
      </c>
      <c r="W3389" s="2">
        <f>VALUE(V3389)</f>
        <v>-123.115629558843</v>
      </c>
      <c r="X3389" t="str">
        <f>MID(U3389,FIND(" ",U3389)+1,FIND("]",U3389)-FIND(" ",U3389)-1)</f>
        <v>49.28757525269725</v>
      </c>
      <c r="Y3389" s="2">
        <f>VALUE(X3389)</f>
        <v>49.287575252697202</v>
      </c>
      <c r="Z3389" t="s">
        <v>30</v>
      </c>
      <c r="AA3389" t="s">
        <v>9716</v>
      </c>
      <c r="AB3389" t="s">
        <v>28256</v>
      </c>
      <c r="AC3389" t="str">
        <f>LEFT(AB3389,FIND(" ",AB3389)-1)</f>
        <v>200</v>
      </c>
      <c r="AD3389" t="str">
        <f>MID(AB3389,FIND(" ",AB3389)+1,FIND(",",AB3389)-FIND(" ",AB3389)-1)</f>
        <v>Burrard St</v>
      </c>
    </row>
    <row r="3390" spans="1:30" hidden="1" x14ac:dyDescent="0.3">
      <c r="A3390" t="s">
        <v>21</v>
      </c>
      <c r="B3390">
        <f>IF(A3390="twin",2,1)</f>
        <v>2</v>
      </c>
      <c r="C3390" t="s">
        <v>2032</v>
      </c>
      <c r="D3390" t="s">
        <v>40</v>
      </c>
      <c r="E3390" t="s">
        <v>2032</v>
      </c>
      <c r="F3390" t="s">
        <v>40</v>
      </c>
      <c r="G3390" t="s">
        <v>2032</v>
      </c>
      <c r="H3390" t="s">
        <v>40</v>
      </c>
      <c r="J3390" t="s">
        <v>24</v>
      </c>
      <c r="K3390" t="s">
        <v>32</v>
      </c>
      <c r="L3390" t="s">
        <v>26</v>
      </c>
      <c r="M3390" t="s">
        <v>32</v>
      </c>
      <c r="N3390" t="s">
        <v>26</v>
      </c>
      <c r="O3390" t="s">
        <v>32</v>
      </c>
      <c r="P3390" t="s">
        <v>26</v>
      </c>
      <c r="R3390" t="s">
        <v>53</v>
      </c>
      <c r="S3390" t="s">
        <v>9717</v>
      </c>
      <c r="T3390" t="s">
        <v>9718</v>
      </c>
      <c r="U3390" t="str">
        <f>RIGHT(T3390,LEN(T3390)-FIND("[",T3390))</f>
        <v>-123.1156506981, 49.287406266287284]}</v>
      </c>
      <c r="V3390" t="str">
        <f>LEFT(U3390,FIND(",",U3390)-1)</f>
        <v>-123.1156506981</v>
      </c>
      <c r="W3390" s="2">
        <f>VALUE(V3390)</f>
        <v>-123.1156506981</v>
      </c>
      <c r="X3390" t="str">
        <f>MID(U3390,FIND(" ",U3390)+1,FIND("]",U3390)-FIND(" ",U3390)-1)</f>
        <v>49.287406266287284</v>
      </c>
      <c r="Y3390" s="2">
        <f>VALUE(X3390)</f>
        <v>49.287406266287199</v>
      </c>
      <c r="Z3390" t="s">
        <v>30</v>
      </c>
      <c r="AA3390" t="s">
        <v>9719</v>
      </c>
      <c r="AB3390" t="s">
        <v>27870</v>
      </c>
      <c r="AC3390" t="str">
        <f>LEFT(AB3390,FIND(" ",AB3390)-1)</f>
        <v>999</v>
      </c>
      <c r="AD3390" t="str">
        <f>MID(AB3390,FIND(" ",AB3390)+1,FIND(",",AB3390)-FIND(" ",AB3390)-1)</f>
        <v>W Hastings St</v>
      </c>
    </row>
    <row r="3391" spans="1:30" hidden="1" x14ac:dyDescent="0.3">
      <c r="A3391" t="s">
        <v>21</v>
      </c>
      <c r="B3391">
        <f>IF(A3391="twin",2,1)</f>
        <v>2</v>
      </c>
      <c r="C3391" t="s">
        <v>52</v>
      </c>
      <c r="D3391" t="s">
        <v>67</v>
      </c>
      <c r="E3391" t="s">
        <v>52</v>
      </c>
      <c r="F3391" t="s">
        <v>67</v>
      </c>
      <c r="G3391" t="s">
        <v>52</v>
      </c>
      <c r="H3391" t="s">
        <v>67</v>
      </c>
      <c r="J3391" t="s">
        <v>24</v>
      </c>
      <c r="K3391" t="s">
        <v>32</v>
      </c>
      <c r="L3391" t="s">
        <v>26</v>
      </c>
      <c r="M3391" t="s">
        <v>32</v>
      </c>
      <c r="N3391" t="s">
        <v>26</v>
      </c>
      <c r="O3391" t="s">
        <v>32</v>
      </c>
      <c r="P3391" t="s">
        <v>26</v>
      </c>
      <c r="R3391" t="s">
        <v>27</v>
      </c>
      <c r="S3391" t="s">
        <v>9720</v>
      </c>
      <c r="T3391" t="s">
        <v>9721</v>
      </c>
      <c r="U3391" t="str">
        <f>RIGHT(T3391,LEN(T3391)-FIND("[",T3391))</f>
        <v>-123.12610434702283, 49.28552432658133]}</v>
      </c>
      <c r="V3391" t="str">
        <f>LEFT(U3391,FIND(",",U3391)-1)</f>
        <v>-123.12610434702283</v>
      </c>
      <c r="W3391" s="2">
        <f>VALUE(V3391)</f>
        <v>-123.12610434702199</v>
      </c>
      <c r="X3391" t="str">
        <f>MID(U3391,FIND(" ",U3391)+1,FIND("]",U3391)-FIND(" ",U3391)-1)</f>
        <v>49.28552432658133</v>
      </c>
      <c r="Y3391" s="2">
        <f>VALUE(X3391)</f>
        <v>49.285524326581303</v>
      </c>
      <c r="Z3391" t="s">
        <v>84</v>
      </c>
      <c r="AA3391" t="s">
        <v>9722</v>
      </c>
      <c r="AB3391" t="s">
        <v>28257</v>
      </c>
      <c r="AC3391" t="str">
        <f>LEFT(AB3391,FIND(" ",AB3391)-1)</f>
        <v>1165</v>
      </c>
      <c r="AD3391" t="str">
        <f>MID(AB3391,FIND(" ",AB3391)+1,FIND(",",AB3391)-FIND(" ",AB3391)-1)</f>
        <v>Robson St</v>
      </c>
    </row>
    <row r="3392" spans="1:30" hidden="1" x14ac:dyDescent="0.3">
      <c r="A3392" t="s">
        <v>21</v>
      </c>
      <c r="B3392">
        <f>IF(A3392="twin",2,1)</f>
        <v>2</v>
      </c>
      <c r="C3392" t="s">
        <v>22</v>
      </c>
      <c r="D3392" t="s">
        <v>22</v>
      </c>
      <c r="E3392" t="s">
        <v>22</v>
      </c>
      <c r="F3392" t="s">
        <v>22</v>
      </c>
      <c r="G3392" t="s">
        <v>22</v>
      </c>
      <c r="H3392" t="s">
        <v>22</v>
      </c>
      <c r="J3392" t="s">
        <v>24</v>
      </c>
      <c r="K3392" t="s">
        <v>32</v>
      </c>
      <c r="L3392" t="s">
        <v>26</v>
      </c>
      <c r="M3392" t="s">
        <v>32</v>
      </c>
      <c r="N3392" t="s">
        <v>26</v>
      </c>
      <c r="O3392" t="s">
        <v>32</v>
      </c>
      <c r="P3392" t="s">
        <v>26</v>
      </c>
      <c r="R3392" t="s">
        <v>27</v>
      </c>
      <c r="S3392" t="s">
        <v>9723</v>
      </c>
      <c r="T3392" t="s">
        <v>9724</v>
      </c>
      <c r="U3392" t="str">
        <f>RIGHT(T3392,LEN(T3392)-FIND("[",T3392))</f>
        <v>-123.1433136139106, 49.26819964745884]}</v>
      </c>
      <c r="V3392" t="str">
        <f>LEFT(U3392,FIND(",",U3392)-1)</f>
        <v>-123.1433136139106</v>
      </c>
      <c r="W3392" s="2">
        <f>VALUE(V3392)</f>
        <v>-123.14331361391</v>
      </c>
      <c r="X3392" t="str">
        <f>MID(U3392,FIND(" ",U3392)+1,FIND("]",U3392)-FIND(" ",U3392)-1)</f>
        <v>49.26819964745884</v>
      </c>
      <c r="Y3392" s="2">
        <f>VALUE(X3392)</f>
        <v>49.2681996474588</v>
      </c>
      <c r="Z3392" t="s">
        <v>43</v>
      </c>
      <c r="AA3392" t="s">
        <v>9725</v>
      </c>
      <c r="AB3392" t="s">
        <v>28196</v>
      </c>
      <c r="AC3392" t="str">
        <f>LEFT(AB3392,FIND(" ",AB3392)-1)</f>
        <v>1969</v>
      </c>
      <c r="AD3392" t="str">
        <f>MID(AB3392,FIND(" ",AB3392)+1,FIND(",",AB3392)-FIND(" ",AB3392)-1)</f>
        <v>Pine St</v>
      </c>
    </row>
    <row r="3393" spans="1:30" hidden="1" x14ac:dyDescent="0.3">
      <c r="A3393" t="s">
        <v>21</v>
      </c>
      <c r="B3393">
        <f>IF(A3393="twin",2,1)</f>
        <v>2</v>
      </c>
      <c r="C3393" t="s">
        <v>52</v>
      </c>
      <c r="D3393" t="s">
        <v>67</v>
      </c>
      <c r="E3393" t="s">
        <v>52</v>
      </c>
      <c r="F3393" t="s">
        <v>67</v>
      </c>
      <c r="G3393" t="s">
        <v>52</v>
      </c>
      <c r="H3393" t="s">
        <v>67</v>
      </c>
      <c r="J3393" t="s">
        <v>24</v>
      </c>
      <c r="K3393" t="s">
        <v>32</v>
      </c>
      <c r="L3393" t="s">
        <v>26</v>
      </c>
      <c r="M3393" t="s">
        <v>32</v>
      </c>
      <c r="N3393" t="s">
        <v>26</v>
      </c>
      <c r="O3393" t="s">
        <v>32</v>
      </c>
      <c r="P3393" t="s">
        <v>26</v>
      </c>
      <c r="R3393" t="s">
        <v>27</v>
      </c>
      <c r="S3393" t="s">
        <v>9726</v>
      </c>
      <c r="T3393" t="s">
        <v>1624</v>
      </c>
      <c r="U3393" t="str">
        <f>RIGHT(T3393,LEN(T3393)-FIND("[",T3393))</f>
        <v>-123.12635670655266, 49.28568827577038]}</v>
      </c>
      <c r="V3393" t="str">
        <f>LEFT(U3393,FIND(",",U3393)-1)</f>
        <v>-123.12635670655266</v>
      </c>
      <c r="W3393" s="2">
        <f>VALUE(V3393)</f>
        <v>-123.126356706552</v>
      </c>
      <c r="X3393" t="str">
        <f>MID(U3393,FIND(" ",U3393)+1,FIND("]",U3393)-FIND(" ",U3393)-1)</f>
        <v>49.28568827577038</v>
      </c>
      <c r="Y3393" s="2">
        <f>VALUE(X3393)</f>
        <v>49.285688275770298</v>
      </c>
      <c r="Z3393" t="s">
        <v>84</v>
      </c>
      <c r="AA3393" t="s">
        <v>9727</v>
      </c>
      <c r="AB3393" t="s">
        <v>26315</v>
      </c>
      <c r="AC3393" t="str">
        <f>LEFT(AB3393,FIND(" ",AB3393)-1)</f>
        <v>1173</v>
      </c>
      <c r="AD3393" t="str">
        <f>MID(AB3393,FIND(" ",AB3393)+1,FIND(",",AB3393)-FIND(" ",AB3393)-1)</f>
        <v>Robson St</v>
      </c>
    </row>
    <row r="3394" spans="1:30" hidden="1" x14ac:dyDescent="0.3">
      <c r="A3394" t="s">
        <v>21</v>
      </c>
      <c r="B3394">
        <f>IF(A3394="twin",2,1)</f>
        <v>2</v>
      </c>
      <c r="C3394" t="s">
        <v>52</v>
      </c>
      <c r="D3394" t="s">
        <v>67</v>
      </c>
      <c r="E3394" t="s">
        <v>52</v>
      </c>
      <c r="F3394" t="s">
        <v>67</v>
      </c>
      <c r="G3394" t="s">
        <v>52</v>
      </c>
      <c r="H3394" t="s">
        <v>67</v>
      </c>
      <c r="J3394" t="s">
        <v>24</v>
      </c>
      <c r="K3394" t="s">
        <v>32</v>
      </c>
      <c r="L3394" t="s">
        <v>26</v>
      </c>
      <c r="M3394" t="s">
        <v>32</v>
      </c>
      <c r="N3394" t="s">
        <v>26</v>
      </c>
      <c r="O3394" t="s">
        <v>32</v>
      </c>
      <c r="P3394" t="s">
        <v>26</v>
      </c>
      <c r="R3394" t="s">
        <v>27</v>
      </c>
      <c r="S3394" t="s">
        <v>9728</v>
      </c>
      <c r="T3394" t="s">
        <v>9729</v>
      </c>
      <c r="U3394" t="str">
        <f>RIGHT(T3394,LEN(T3394)-FIND("[",T3394))</f>
        <v>-123.12649300848025, 49.28577600048459]}</v>
      </c>
      <c r="V3394" t="str">
        <f>LEFT(U3394,FIND(",",U3394)-1)</f>
        <v>-123.12649300848025</v>
      </c>
      <c r="W3394" s="2">
        <f>VALUE(V3394)</f>
        <v>-123.12649300848</v>
      </c>
      <c r="X3394" t="str">
        <f>MID(U3394,FIND(" ",U3394)+1,FIND("]",U3394)-FIND(" ",U3394)-1)</f>
        <v>49.28577600048459</v>
      </c>
      <c r="Y3394" s="2">
        <f>VALUE(X3394)</f>
        <v>49.285776000484503</v>
      </c>
      <c r="Z3394" t="s">
        <v>84</v>
      </c>
      <c r="AA3394" t="s">
        <v>9730</v>
      </c>
      <c r="AB3394" t="s">
        <v>28258</v>
      </c>
      <c r="AC3394" t="str">
        <f>LEFT(AB3394,FIND(" ",AB3394)-1)</f>
        <v>1177</v>
      </c>
      <c r="AD3394" t="str">
        <f>MID(AB3394,FIND(" ",AB3394)+1,FIND(",",AB3394)-FIND(" ",AB3394)-1)</f>
        <v>Robson St</v>
      </c>
    </row>
    <row r="3395" spans="1:30" hidden="1" x14ac:dyDescent="0.3">
      <c r="A3395" t="s">
        <v>21</v>
      </c>
      <c r="B3395">
        <f>IF(A3395="twin",2,1)</f>
        <v>2</v>
      </c>
      <c r="C3395" t="s">
        <v>45</v>
      </c>
      <c r="D3395" t="s">
        <v>52</v>
      </c>
      <c r="E3395" t="s">
        <v>45</v>
      </c>
      <c r="F3395" t="s">
        <v>52</v>
      </c>
      <c r="G3395" t="s">
        <v>45</v>
      </c>
      <c r="H3395" t="s">
        <v>52</v>
      </c>
      <c r="J3395" t="s">
        <v>24</v>
      </c>
      <c r="K3395" t="s">
        <v>32</v>
      </c>
      <c r="L3395" t="s">
        <v>26</v>
      </c>
      <c r="M3395" t="s">
        <v>32</v>
      </c>
      <c r="N3395" t="s">
        <v>26</v>
      </c>
      <c r="O3395" t="s">
        <v>32</v>
      </c>
      <c r="P3395" t="s">
        <v>26</v>
      </c>
      <c r="R3395" t="s">
        <v>27</v>
      </c>
      <c r="S3395" t="s">
        <v>9731</v>
      </c>
      <c r="T3395" t="s">
        <v>9732</v>
      </c>
      <c r="U3395" t="str">
        <f>RIGHT(T3395,LEN(T3395)-FIND("[",T3395))</f>
        <v>-123.128261038219, 49.2869244980114]}</v>
      </c>
      <c r="V3395" t="str">
        <f>LEFT(U3395,FIND(",",U3395)-1)</f>
        <v>-123.128261038219</v>
      </c>
      <c r="W3395" s="2">
        <f>VALUE(V3395)</f>
        <v>-123.12826103821899</v>
      </c>
      <c r="X3395" t="str">
        <f>MID(U3395,FIND(" ",U3395)+1,FIND("]",U3395)-FIND(" ",U3395)-1)</f>
        <v>49.2869244980114</v>
      </c>
      <c r="Y3395" s="2">
        <f>VALUE(X3395)</f>
        <v>49.286924498011402</v>
      </c>
      <c r="Z3395" t="s">
        <v>84</v>
      </c>
      <c r="AA3395" t="s">
        <v>9733</v>
      </c>
      <c r="AB3395" t="s">
        <v>28259</v>
      </c>
      <c r="AC3395" t="str">
        <f>LEFT(AB3395,FIND(" ",AB3395)-1)</f>
        <v>1293</v>
      </c>
      <c r="AD3395" t="str">
        <f>MID(AB3395,FIND(" ",AB3395)+1,FIND(",",AB3395)-FIND(" ",AB3395)-1)</f>
        <v>Robson St</v>
      </c>
    </row>
    <row r="3396" spans="1:30" hidden="1" x14ac:dyDescent="0.3">
      <c r="A3396" t="s">
        <v>21</v>
      </c>
      <c r="B3396">
        <f>IF(A3396="twin",2,1)</f>
        <v>2</v>
      </c>
      <c r="C3396" t="s">
        <v>45</v>
      </c>
      <c r="D3396" t="s">
        <v>52</v>
      </c>
      <c r="E3396" t="s">
        <v>45</v>
      </c>
      <c r="F3396" t="s">
        <v>52</v>
      </c>
      <c r="G3396" t="s">
        <v>45</v>
      </c>
      <c r="H3396" t="s">
        <v>52</v>
      </c>
      <c r="J3396" t="s">
        <v>24</v>
      </c>
      <c r="K3396" t="s">
        <v>32</v>
      </c>
      <c r="L3396" t="s">
        <v>26</v>
      </c>
      <c r="M3396" t="s">
        <v>32</v>
      </c>
      <c r="N3396" t="s">
        <v>26</v>
      </c>
      <c r="O3396" t="s">
        <v>32</v>
      </c>
      <c r="P3396" t="s">
        <v>26</v>
      </c>
      <c r="R3396" t="s">
        <v>27</v>
      </c>
      <c r="S3396" t="s">
        <v>9734</v>
      </c>
      <c r="T3396" t="s">
        <v>9732</v>
      </c>
      <c r="U3396" t="str">
        <f>RIGHT(T3396,LEN(T3396)-FIND("[",T3396))</f>
        <v>-123.128261038219, 49.2869244980114]}</v>
      </c>
      <c r="V3396" t="str">
        <f>LEFT(U3396,FIND(",",U3396)-1)</f>
        <v>-123.128261038219</v>
      </c>
      <c r="W3396" s="2">
        <f>VALUE(V3396)</f>
        <v>-123.12826103821899</v>
      </c>
      <c r="X3396" t="str">
        <f>MID(U3396,FIND(" ",U3396)+1,FIND("]",U3396)-FIND(" ",U3396)-1)</f>
        <v>49.2869244980114</v>
      </c>
      <c r="Y3396" s="2">
        <f>VALUE(X3396)</f>
        <v>49.286924498011402</v>
      </c>
      <c r="Z3396" t="s">
        <v>84</v>
      </c>
      <c r="AA3396" t="s">
        <v>9735</v>
      </c>
      <c r="AB3396" t="s">
        <v>28259</v>
      </c>
      <c r="AC3396" t="str">
        <f>LEFT(AB3396,FIND(" ",AB3396)-1)</f>
        <v>1293</v>
      </c>
      <c r="AD3396" t="str">
        <f>MID(AB3396,FIND(" ",AB3396)+1,FIND(",",AB3396)-FIND(" ",AB3396)-1)</f>
        <v>Robson St</v>
      </c>
    </row>
    <row r="3397" spans="1:30" hidden="1" x14ac:dyDescent="0.3">
      <c r="A3397" t="s">
        <v>21</v>
      </c>
      <c r="B3397">
        <f>IF(A3397="twin",2,1)</f>
        <v>2</v>
      </c>
      <c r="C3397" t="s">
        <v>45</v>
      </c>
      <c r="D3397" t="s">
        <v>52</v>
      </c>
      <c r="E3397" t="s">
        <v>45</v>
      </c>
      <c r="F3397" t="s">
        <v>52</v>
      </c>
      <c r="G3397" t="s">
        <v>45</v>
      </c>
      <c r="H3397" t="s">
        <v>52</v>
      </c>
      <c r="J3397" t="s">
        <v>24</v>
      </c>
      <c r="K3397" t="s">
        <v>32</v>
      </c>
      <c r="L3397" t="s">
        <v>26</v>
      </c>
      <c r="M3397" t="s">
        <v>32</v>
      </c>
      <c r="N3397" t="s">
        <v>26</v>
      </c>
      <c r="O3397" t="s">
        <v>32</v>
      </c>
      <c r="P3397" t="s">
        <v>26</v>
      </c>
      <c r="R3397" t="s">
        <v>27</v>
      </c>
      <c r="S3397" t="s">
        <v>9736</v>
      </c>
      <c r="T3397" t="s">
        <v>9737</v>
      </c>
      <c r="U3397" t="str">
        <f>RIGHT(T3397,LEN(T3397)-FIND("[",T3397))</f>
        <v>-123.12745877662026, 49.28622772023448]}</v>
      </c>
      <c r="V3397" t="str">
        <f>LEFT(U3397,FIND(",",U3397)-1)</f>
        <v>-123.12745877662026</v>
      </c>
      <c r="W3397" s="2">
        <f>VALUE(V3397)</f>
        <v>-123.12745877662</v>
      </c>
      <c r="X3397" t="str">
        <f>MID(U3397,FIND(" ",U3397)+1,FIND("]",U3397)-FIND(" ",U3397)-1)</f>
        <v>49.28622772023448</v>
      </c>
      <c r="Y3397" s="2">
        <f>VALUE(X3397)</f>
        <v>49.2862277202344</v>
      </c>
      <c r="Z3397" t="s">
        <v>84</v>
      </c>
      <c r="AA3397" t="s">
        <v>9738</v>
      </c>
      <c r="AB3397" t="s">
        <v>28260</v>
      </c>
      <c r="AC3397" t="str">
        <f>LEFT(AB3397,FIND(" ",AB3397)-1)</f>
        <v>1226</v>
      </c>
      <c r="AD3397" t="str">
        <f>MID(AB3397,FIND(" ",AB3397)+1,FIND(",",AB3397)-FIND(" ",AB3397)-1)</f>
        <v>Robson St</v>
      </c>
    </row>
    <row r="3398" spans="1:30" hidden="1" x14ac:dyDescent="0.3">
      <c r="A3398" t="s">
        <v>21</v>
      </c>
      <c r="B3398">
        <f>IF(A3398="twin",2,1)</f>
        <v>2</v>
      </c>
      <c r="C3398" t="s">
        <v>45</v>
      </c>
      <c r="D3398" t="s">
        <v>22</v>
      </c>
      <c r="E3398" t="s">
        <v>45</v>
      </c>
      <c r="F3398" t="s">
        <v>22</v>
      </c>
      <c r="G3398" t="s">
        <v>45</v>
      </c>
      <c r="H3398" t="s">
        <v>22</v>
      </c>
      <c r="J3398" t="s">
        <v>24</v>
      </c>
      <c r="K3398" t="s">
        <v>32</v>
      </c>
      <c r="L3398" t="s">
        <v>26</v>
      </c>
      <c r="M3398" t="s">
        <v>32</v>
      </c>
      <c r="N3398" t="s">
        <v>26</v>
      </c>
      <c r="O3398" t="s">
        <v>32</v>
      </c>
      <c r="P3398" t="s">
        <v>26</v>
      </c>
      <c r="R3398" t="s">
        <v>27</v>
      </c>
      <c r="S3398" t="s">
        <v>9739</v>
      </c>
      <c r="T3398" t="s">
        <v>9740</v>
      </c>
      <c r="U3398" t="str">
        <f>RIGHT(T3398,LEN(T3398)-FIND("[",T3398))</f>
        <v>-123.15299246183704, 49.23464567079013]}</v>
      </c>
      <c r="V3398" t="str">
        <f>LEFT(U3398,FIND(",",U3398)-1)</f>
        <v>-123.15299246183704</v>
      </c>
      <c r="W3398" s="2">
        <f>VALUE(V3398)</f>
        <v>-123.152992461837</v>
      </c>
      <c r="X3398" t="str">
        <f>MID(U3398,FIND(" ",U3398)+1,FIND("]",U3398)-FIND(" ",U3398)-1)</f>
        <v>49.23464567079013</v>
      </c>
      <c r="Y3398" s="2">
        <f>VALUE(X3398)</f>
        <v>49.234645670790101</v>
      </c>
      <c r="Z3398" t="s">
        <v>8068</v>
      </c>
      <c r="AA3398" t="s">
        <v>9741</v>
      </c>
      <c r="AB3398" t="s">
        <v>28261</v>
      </c>
      <c r="AC3398" t="str">
        <f>LEFT(AB3398,FIND(" ",AB3398)-1)</f>
        <v>2033</v>
      </c>
      <c r="AD3398" t="str">
        <f>MID(AB3398,FIND(" ",AB3398)+1,FIND(",",AB3398)-FIND(" ",AB3398)-1)</f>
        <v>W 41st Ave</v>
      </c>
    </row>
    <row r="3399" spans="1:30" hidden="1" x14ac:dyDescent="0.3">
      <c r="A3399" t="s">
        <v>21</v>
      </c>
      <c r="B3399">
        <f>IF(A3399="twin",2,1)</f>
        <v>2</v>
      </c>
      <c r="C3399" t="s">
        <v>22</v>
      </c>
      <c r="D3399" t="s">
        <v>22</v>
      </c>
      <c r="E3399" t="s">
        <v>22</v>
      </c>
      <c r="F3399" t="s">
        <v>22</v>
      </c>
      <c r="G3399" t="s">
        <v>22</v>
      </c>
      <c r="H3399" t="s">
        <v>22</v>
      </c>
      <c r="J3399" t="s">
        <v>24</v>
      </c>
      <c r="K3399" t="s">
        <v>32</v>
      </c>
      <c r="L3399" t="s">
        <v>26</v>
      </c>
      <c r="M3399" t="s">
        <v>32</v>
      </c>
      <c r="N3399" t="s">
        <v>26</v>
      </c>
      <c r="O3399" t="s">
        <v>32</v>
      </c>
      <c r="P3399" t="s">
        <v>26</v>
      </c>
      <c r="R3399" t="s">
        <v>27</v>
      </c>
      <c r="S3399" t="s">
        <v>9742</v>
      </c>
      <c r="T3399" t="s">
        <v>9743</v>
      </c>
      <c r="U3399" t="str">
        <f>RIGHT(T3399,LEN(T3399)-FIND("[",T3399))</f>
        <v>-123.09766562928795, 49.28205648155179]}</v>
      </c>
      <c r="V3399" t="str">
        <f>LEFT(U3399,FIND(",",U3399)-1)</f>
        <v>-123.09766562928795</v>
      </c>
      <c r="W3399" s="2">
        <f>VALUE(V3399)</f>
        <v>-123.09766562928699</v>
      </c>
      <c r="X3399" t="str">
        <f>MID(U3399,FIND(" ",U3399)+1,FIND("]",U3399)-FIND(" ",U3399)-1)</f>
        <v>49.28205648155179</v>
      </c>
      <c r="Y3399" s="2">
        <f>VALUE(X3399)</f>
        <v>49.282056481551699</v>
      </c>
      <c r="Z3399" t="s">
        <v>552</v>
      </c>
      <c r="AA3399" t="s">
        <v>9744</v>
      </c>
      <c r="AB3399" t="s">
        <v>27357</v>
      </c>
      <c r="AC3399" t="str">
        <f>LEFT(AB3399,FIND(" ",AB3399)-1)</f>
        <v>280</v>
      </c>
      <c r="AD3399" t="str">
        <f>MID(AB3399,FIND(" ",AB3399)+1,FIND(",",AB3399)-FIND(" ",AB3399)-1)</f>
        <v>E Cordova St</v>
      </c>
    </row>
    <row r="3400" spans="1:30" hidden="1" x14ac:dyDescent="0.3">
      <c r="A3400" t="s">
        <v>21</v>
      </c>
      <c r="B3400">
        <f>IF(A3400="twin",2,1)</f>
        <v>2</v>
      </c>
      <c r="C3400" t="s">
        <v>22</v>
      </c>
      <c r="D3400" t="s">
        <v>22</v>
      </c>
      <c r="E3400" t="s">
        <v>22</v>
      </c>
      <c r="F3400" t="s">
        <v>22</v>
      </c>
      <c r="G3400" t="s">
        <v>22</v>
      </c>
      <c r="H3400" t="s">
        <v>22</v>
      </c>
      <c r="J3400" t="s">
        <v>24</v>
      </c>
      <c r="K3400" t="s">
        <v>32</v>
      </c>
      <c r="L3400" t="s">
        <v>26</v>
      </c>
      <c r="M3400" t="s">
        <v>32</v>
      </c>
      <c r="N3400" t="s">
        <v>26</v>
      </c>
      <c r="O3400" t="s">
        <v>32</v>
      </c>
      <c r="P3400" t="s">
        <v>26</v>
      </c>
      <c r="R3400" t="s">
        <v>27</v>
      </c>
      <c r="S3400" t="s">
        <v>9745</v>
      </c>
      <c r="T3400" t="s">
        <v>9746</v>
      </c>
      <c r="U3400" t="str">
        <f>RIGHT(T3400,LEN(T3400)-FIND("[",T3400))</f>
        <v>-123.09749755471186, 49.28067671823155]}</v>
      </c>
      <c r="V3400" t="str">
        <f>LEFT(U3400,FIND(",",U3400)-1)</f>
        <v>-123.09749755471186</v>
      </c>
      <c r="W3400" s="2">
        <f>VALUE(V3400)</f>
        <v>-123.097497554711</v>
      </c>
      <c r="X3400" t="str">
        <f>MID(U3400,FIND(" ",U3400)+1,FIND("]",U3400)-FIND(" ",U3400)-1)</f>
        <v>49.28067671823155</v>
      </c>
      <c r="Y3400" s="2">
        <f>VALUE(X3400)</f>
        <v>49.280676718231497</v>
      </c>
      <c r="Z3400" t="s">
        <v>552</v>
      </c>
      <c r="AA3400" t="s">
        <v>9747</v>
      </c>
      <c r="AB3400" t="s">
        <v>28262</v>
      </c>
      <c r="AC3400" t="str">
        <f>LEFT(AB3400,FIND(" ",AB3400)-1)</f>
        <v>437</v>
      </c>
      <c r="AD3400" t="str">
        <f>MID(AB3400,FIND(" ",AB3400)+1,FIND(",",AB3400)-FIND(" ",AB3400)-1)</f>
        <v>Gore Ave</v>
      </c>
    </row>
    <row r="3401" spans="1:30" hidden="1" x14ac:dyDescent="0.3">
      <c r="A3401" t="s">
        <v>63</v>
      </c>
      <c r="B3401">
        <f>IF(A3401="twin",2,1)</f>
        <v>1</v>
      </c>
      <c r="C3401" t="s">
        <v>45</v>
      </c>
      <c r="D3401" t="s">
        <v>23</v>
      </c>
      <c r="E3401" t="s">
        <v>45</v>
      </c>
      <c r="F3401" t="s">
        <v>23</v>
      </c>
      <c r="G3401" t="s">
        <v>45</v>
      </c>
      <c r="H3401" t="s">
        <v>23</v>
      </c>
      <c r="J3401" t="s">
        <v>24</v>
      </c>
      <c r="K3401" t="s">
        <v>32</v>
      </c>
      <c r="L3401" t="s">
        <v>26</v>
      </c>
      <c r="M3401" t="s">
        <v>32</v>
      </c>
      <c r="N3401" t="s">
        <v>26</v>
      </c>
      <c r="O3401" t="s">
        <v>32</v>
      </c>
      <c r="P3401" t="s">
        <v>26</v>
      </c>
      <c r="R3401" t="s">
        <v>27</v>
      </c>
      <c r="S3401" t="s">
        <v>9748</v>
      </c>
      <c r="T3401" t="s">
        <v>9749</v>
      </c>
      <c r="U3401" t="str">
        <f>RIGHT(T3401,LEN(T3401)-FIND("[",T3401))</f>
        <v>-123.09715131842526, 49.27988588381423]}</v>
      </c>
      <c r="V3401" t="str">
        <f>LEFT(U3401,FIND(",",U3401)-1)</f>
        <v>-123.09715131842526</v>
      </c>
      <c r="W3401" s="2">
        <f>VALUE(V3401)</f>
        <v>-123.09715131842501</v>
      </c>
      <c r="X3401" t="str">
        <f>MID(U3401,FIND(" ",U3401)+1,FIND("]",U3401)-FIND(" ",U3401)-1)</f>
        <v>49.27988588381423</v>
      </c>
      <c r="Y3401" s="2">
        <f>VALUE(X3401)</f>
        <v>49.279885883814202</v>
      </c>
      <c r="Z3401" t="s">
        <v>552</v>
      </c>
      <c r="AA3401" t="s">
        <v>9750</v>
      </c>
      <c r="AB3401" t="s">
        <v>28263</v>
      </c>
      <c r="AC3401" t="str">
        <f>LEFT(AB3401,FIND(" ",AB3401)-1)</f>
        <v>529</v>
      </c>
      <c r="AD3401" t="str">
        <f>MID(AB3401,FIND(" ",AB3401)+1,FIND(",",AB3401)-FIND(" ",AB3401)-1)</f>
        <v>Gore Ave</v>
      </c>
    </row>
    <row r="3402" spans="1:30" hidden="1" x14ac:dyDescent="0.3">
      <c r="A3402" t="s">
        <v>21</v>
      </c>
      <c r="B3402">
        <f>IF(A3402="twin",2,1)</f>
        <v>2</v>
      </c>
      <c r="C3402" t="s">
        <v>22</v>
      </c>
      <c r="D3402" t="s">
        <v>22</v>
      </c>
      <c r="E3402" t="s">
        <v>22</v>
      </c>
      <c r="F3402" t="s">
        <v>22</v>
      </c>
      <c r="G3402" t="s">
        <v>22</v>
      </c>
      <c r="H3402" t="s">
        <v>22</v>
      </c>
      <c r="J3402" t="s">
        <v>24</v>
      </c>
      <c r="K3402" t="s">
        <v>32</v>
      </c>
      <c r="L3402" t="s">
        <v>26</v>
      </c>
      <c r="M3402" t="s">
        <v>32</v>
      </c>
      <c r="N3402" t="s">
        <v>26</v>
      </c>
      <c r="O3402" t="s">
        <v>32</v>
      </c>
      <c r="P3402" t="s">
        <v>26</v>
      </c>
      <c r="R3402" t="s">
        <v>27</v>
      </c>
      <c r="S3402" t="s">
        <v>9751</v>
      </c>
      <c r="T3402" t="s">
        <v>2844</v>
      </c>
      <c r="U3402" t="str">
        <f>RIGHT(T3402,LEN(T3402)-FIND("[",T3402))</f>
        <v>-123.11002606815194, 49.26652025202942]}</v>
      </c>
      <c r="V3402" t="str">
        <f>LEFT(U3402,FIND(",",U3402)-1)</f>
        <v>-123.11002606815194</v>
      </c>
      <c r="W3402" s="2">
        <f>VALUE(V3402)</f>
        <v>-123.110026068151</v>
      </c>
      <c r="X3402" t="str">
        <f>MID(U3402,FIND(" ",U3402)+1,FIND("]",U3402)-FIND(" ",U3402)-1)</f>
        <v>49.26652025202942</v>
      </c>
      <c r="Y3402" s="2">
        <f>VALUE(X3402)</f>
        <v>49.266520252029402</v>
      </c>
      <c r="Z3402" t="s">
        <v>96</v>
      </c>
      <c r="AA3402" t="s">
        <v>9752</v>
      </c>
      <c r="AB3402" t="s">
        <v>26667</v>
      </c>
      <c r="AC3402" t="str">
        <f>LEFT(AB3402,FIND(" ",AB3402)-1)</f>
        <v>224</v>
      </c>
      <c r="AD3402" t="str">
        <f>MID(AB3402,FIND(" ",AB3402)+1,FIND(",",AB3402)-FIND(" ",AB3402)-1)</f>
        <v>W 5th Ave</v>
      </c>
    </row>
    <row r="3403" spans="1:30" hidden="1" x14ac:dyDescent="0.3">
      <c r="A3403" t="s">
        <v>21</v>
      </c>
      <c r="B3403">
        <f>IF(A3403="twin",2,1)</f>
        <v>2</v>
      </c>
      <c r="C3403" t="s">
        <v>22</v>
      </c>
      <c r="D3403" t="s">
        <v>22</v>
      </c>
      <c r="E3403" t="s">
        <v>22</v>
      </c>
      <c r="F3403" t="s">
        <v>22</v>
      </c>
      <c r="G3403" t="s">
        <v>22</v>
      </c>
      <c r="H3403" t="s">
        <v>22</v>
      </c>
      <c r="J3403" t="s">
        <v>24</v>
      </c>
      <c r="K3403" t="s">
        <v>32</v>
      </c>
      <c r="L3403" t="s">
        <v>26</v>
      </c>
      <c r="M3403" t="s">
        <v>32</v>
      </c>
      <c r="N3403" t="s">
        <v>26</v>
      </c>
      <c r="O3403" t="s">
        <v>32</v>
      </c>
      <c r="P3403" t="s">
        <v>26</v>
      </c>
      <c r="R3403" t="s">
        <v>27</v>
      </c>
      <c r="S3403" t="s">
        <v>9753</v>
      </c>
      <c r="T3403" t="s">
        <v>9754</v>
      </c>
      <c r="U3403" t="str">
        <f>RIGHT(T3403,LEN(T3403)-FIND("[",T3403))</f>
        <v>-123.11019104876092, 49.266523818821305]}</v>
      </c>
      <c r="V3403" t="str">
        <f>LEFT(U3403,FIND(",",U3403)-1)</f>
        <v>-123.11019104876092</v>
      </c>
      <c r="W3403" s="2">
        <f>VALUE(V3403)</f>
        <v>-123.11019104876</v>
      </c>
      <c r="X3403" t="str">
        <f>MID(U3403,FIND(" ",U3403)+1,FIND("]",U3403)-FIND(" ",U3403)-1)</f>
        <v>49.266523818821305</v>
      </c>
      <c r="Y3403" s="2">
        <f>VALUE(X3403)</f>
        <v>49.266523818821298</v>
      </c>
      <c r="Z3403" t="s">
        <v>96</v>
      </c>
      <c r="AA3403" t="s">
        <v>9755</v>
      </c>
      <c r="AB3403" t="s">
        <v>26667</v>
      </c>
      <c r="AC3403" t="str">
        <f>LEFT(AB3403,FIND(" ",AB3403)-1)</f>
        <v>224</v>
      </c>
      <c r="AD3403" t="str">
        <f>MID(AB3403,FIND(" ",AB3403)+1,FIND(",",AB3403)-FIND(" ",AB3403)-1)</f>
        <v>W 5th Ave</v>
      </c>
    </row>
    <row r="3404" spans="1:30" hidden="1" x14ac:dyDescent="0.3">
      <c r="A3404" t="s">
        <v>21</v>
      </c>
      <c r="B3404">
        <f>IF(A3404="twin",2,1)</f>
        <v>2</v>
      </c>
      <c r="C3404" t="s">
        <v>22</v>
      </c>
      <c r="D3404" t="s">
        <v>22</v>
      </c>
      <c r="E3404" t="s">
        <v>22</v>
      </c>
      <c r="F3404" t="s">
        <v>22</v>
      </c>
      <c r="G3404" t="s">
        <v>22</v>
      </c>
      <c r="H3404" t="s">
        <v>22</v>
      </c>
      <c r="J3404" t="s">
        <v>24</v>
      </c>
      <c r="K3404" t="s">
        <v>32</v>
      </c>
      <c r="L3404" t="s">
        <v>26</v>
      </c>
      <c r="M3404" t="s">
        <v>32</v>
      </c>
      <c r="N3404" t="s">
        <v>26</v>
      </c>
      <c r="O3404" t="s">
        <v>32</v>
      </c>
      <c r="P3404" t="s">
        <v>26</v>
      </c>
      <c r="R3404" t="s">
        <v>27</v>
      </c>
      <c r="S3404" t="s">
        <v>9756</v>
      </c>
      <c r="T3404" t="s">
        <v>9757</v>
      </c>
      <c r="U3404" t="str">
        <f>RIGHT(T3404,LEN(T3404)-FIND("[",T3404))</f>
        <v>-123.11035525696249, 49.266526180758326]}</v>
      </c>
      <c r="V3404" t="str">
        <f>LEFT(U3404,FIND(",",U3404)-1)</f>
        <v>-123.11035525696249</v>
      </c>
      <c r="W3404" s="2">
        <f>VALUE(V3404)</f>
        <v>-123.11035525696199</v>
      </c>
      <c r="X3404" t="str">
        <f>MID(U3404,FIND(" ",U3404)+1,FIND("]",U3404)-FIND(" ",U3404)-1)</f>
        <v>49.266526180758326</v>
      </c>
      <c r="Y3404" s="2">
        <f>VALUE(X3404)</f>
        <v>49.266526180758298</v>
      </c>
      <c r="Z3404" t="s">
        <v>96</v>
      </c>
      <c r="AA3404" t="s">
        <v>9758</v>
      </c>
      <c r="AB3404" t="s">
        <v>28264</v>
      </c>
      <c r="AC3404" t="str">
        <f>LEFT(AB3404,FIND(" ",AB3404)-1)</f>
        <v>238</v>
      </c>
      <c r="AD3404" t="str">
        <f>MID(AB3404,FIND(" ",AB3404)+1,FIND(",",AB3404)-FIND(" ",AB3404)-1)</f>
        <v>W 5th Ave</v>
      </c>
    </row>
    <row r="3405" spans="1:30" hidden="1" x14ac:dyDescent="0.3">
      <c r="A3405" t="s">
        <v>21</v>
      </c>
      <c r="B3405">
        <f>IF(A3405="twin",2,1)</f>
        <v>2</v>
      </c>
      <c r="C3405" t="s">
        <v>45</v>
      </c>
      <c r="D3405" t="s">
        <v>22</v>
      </c>
      <c r="E3405" t="s">
        <v>45</v>
      </c>
      <c r="F3405" t="s">
        <v>22</v>
      </c>
      <c r="G3405" t="s">
        <v>45</v>
      </c>
      <c r="H3405" t="s">
        <v>22</v>
      </c>
      <c r="J3405" t="s">
        <v>24</v>
      </c>
      <c r="K3405" t="s">
        <v>32</v>
      </c>
      <c r="L3405" t="s">
        <v>26</v>
      </c>
      <c r="M3405" t="s">
        <v>32</v>
      </c>
      <c r="N3405" t="s">
        <v>26</v>
      </c>
      <c r="O3405" t="s">
        <v>32</v>
      </c>
      <c r="P3405" t="s">
        <v>26</v>
      </c>
      <c r="R3405" t="s">
        <v>27</v>
      </c>
      <c r="S3405" t="s">
        <v>9759</v>
      </c>
      <c r="T3405" t="s">
        <v>9760</v>
      </c>
      <c r="U3405" t="str">
        <f>RIGHT(T3405,LEN(T3405)-FIND("[",T3405))</f>
        <v>-123.1535248888565, 49.23446736215094]}</v>
      </c>
      <c r="V3405" t="str">
        <f>LEFT(U3405,FIND(",",U3405)-1)</f>
        <v>-123.1535248888565</v>
      </c>
      <c r="W3405" s="2">
        <f>VALUE(V3405)</f>
        <v>-123.153524888856</v>
      </c>
      <c r="X3405" t="str">
        <f>MID(U3405,FIND(" ",U3405)+1,FIND("]",U3405)-FIND(" ",U3405)-1)</f>
        <v>49.23446736215094</v>
      </c>
      <c r="Y3405" s="2">
        <f>VALUE(X3405)</f>
        <v>49.234467362150902</v>
      </c>
      <c r="Z3405" t="s">
        <v>137</v>
      </c>
      <c r="AA3405" t="s">
        <v>9761</v>
      </c>
      <c r="AB3405" t="s">
        <v>28102</v>
      </c>
      <c r="AC3405" t="str">
        <f>LEFT(AB3405,FIND(" ",AB3405)-1)</f>
        <v>102</v>
      </c>
      <c r="AD3405" t="str">
        <f>MID(AB3405,FIND(" ",AB3405)+1,FIND(",",AB3405)-FIND(" ",AB3405)-1)</f>
        <v>- 2048 W 41st Ave</v>
      </c>
    </row>
    <row r="3406" spans="1:30" hidden="1" x14ac:dyDescent="0.3">
      <c r="A3406" t="s">
        <v>21</v>
      </c>
      <c r="B3406">
        <f>IF(A3406="twin",2,1)</f>
        <v>2</v>
      </c>
      <c r="C3406" t="s">
        <v>45</v>
      </c>
      <c r="D3406" t="s">
        <v>22</v>
      </c>
      <c r="E3406" t="s">
        <v>45</v>
      </c>
      <c r="F3406" t="s">
        <v>22</v>
      </c>
      <c r="G3406" t="s">
        <v>45</v>
      </c>
      <c r="H3406" t="s">
        <v>22</v>
      </c>
      <c r="J3406" t="s">
        <v>24</v>
      </c>
      <c r="K3406" t="s">
        <v>32</v>
      </c>
      <c r="L3406" t="s">
        <v>26</v>
      </c>
      <c r="M3406" t="s">
        <v>32</v>
      </c>
      <c r="N3406" t="s">
        <v>26</v>
      </c>
      <c r="O3406" t="s">
        <v>32</v>
      </c>
      <c r="P3406" t="s">
        <v>26</v>
      </c>
      <c r="R3406" t="s">
        <v>27</v>
      </c>
      <c r="S3406" t="s">
        <v>9762</v>
      </c>
      <c r="T3406" t="s">
        <v>8995</v>
      </c>
      <c r="U3406" t="str">
        <f>RIGHT(T3406,LEN(T3406)-FIND("[",T3406))</f>
        <v>-123.15370655042325, 49.23447044883124]}</v>
      </c>
      <c r="V3406" t="str">
        <f>LEFT(U3406,FIND(",",U3406)-1)</f>
        <v>-123.15370655042325</v>
      </c>
      <c r="W3406" s="2">
        <f>VALUE(V3406)</f>
        <v>-123.153706550423</v>
      </c>
      <c r="X3406" t="str">
        <f>MID(U3406,FIND(" ",U3406)+1,FIND("]",U3406)-FIND(" ",U3406)-1)</f>
        <v>49.23447044883124</v>
      </c>
      <c r="Y3406" s="2">
        <f>VALUE(X3406)</f>
        <v>49.234470448831203</v>
      </c>
      <c r="Z3406" t="s">
        <v>137</v>
      </c>
      <c r="AA3406" t="s">
        <v>9763</v>
      </c>
      <c r="AB3406" t="s">
        <v>28102</v>
      </c>
      <c r="AC3406" t="str">
        <f>LEFT(AB3406,FIND(" ",AB3406)-1)</f>
        <v>102</v>
      </c>
      <c r="AD3406" t="str">
        <f>MID(AB3406,FIND(" ",AB3406)+1,FIND(",",AB3406)-FIND(" ",AB3406)-1)</f>
        <v>- 2048 W 41st Ave</v>
      </c>
    </row>
    <row r="3407" spans="1:30" hidden="1" x14ac:dyDescent="0.3">
      <c r="A3407" t="s">
        <v>21</v>
      </c>
      <c r="B3407">
        <f>IF(A3407="twin",2,1)</f>
        <v>2</v>
      </c>
      <c r="C3407" t="s">
        <v>1635</v>
      </c>
      <c r="D3407" t="s">
        <v>1635</v>
      </c>
      <c r="E3407" t="s">
        <v>1635</v>
      </c>
      <c r="F3407" t="s">
        <v>1635</v>
      </c>
      <c r="G3407" t="s">
        <v>1635</v>
      </c>
      <c r="H3407" t="s">
        <v>1635</v>
      </c>
      <c r="J3407" t="s">
        <v>24</v>
      </c>
      <c r="K3407" t="s">
        <v>32</v>
      </c>
      <c r="L3407" t="s">
        <v>26</v>
      </c>
      <c r="M3407" t="s">
        <v>32</v>
      </c>
      <c r="N3407" t="s">
        <v>26</v>
      </c>
      <c r="O3407" t="s">
        <v>32</v>
      </c>
      <c r="P3407" t="s">
        <v>26</v>
      </c>
      <c r="R3407" t="s">
        <v>53</v>
      </c>
      <c r="S3407" t="s">
        <v>9764</v>
      </c>
      <c r="T3407" t="s">
        <v>9765</v>
      </c>
      <c r="U3407" t="str">
        <f>RIGHT(T3407,LEN(T3407)-FIND("[",T3407))</f>
        <v>-123.12131315904554, 49.28304163352784]}</v>
      </c>
      <c r="V3407" t="str">
        <f>LEFT(U3407,FIND(",",U3407)-1)</f>
        <v>-123.12131315904554</v>
      </c>
      <c r="W3407" s="2">
        <f>VALUE(V3407)</f>
        <v>-123.121313159045</v>
      </c>
      <c r="X3407" t="str">
        <f>MID(U3407,FIND(" ",U3407)+1,FIND("]",U3407)-FIND(" ",U3407)-1)</f>
        <v>49.28304163352784</v>
      </c>
      <c r="Y3407" s="2">
        <f>VALUE(X3407)</f>
        <v>49.283041633527802</v>
      </c>
      <c r="Z3407" t="s">
        <v>30</v>
      </c>
      <c r="AA3407" t="s">
        <v>9766</v>
      </c>
      <c r="AB3407" t="s">
        <v>28265</v>
      </c>
      <c r="AC3407" t="str">
        <f>LEFT(AB3407,FIND(" ",AB3407)-1)</f>
        <v>765</v>
      </c>
      <c r="AD3407" t="str">
        <f>MID(AB3407,FIND(" ",AB3407)+1,FIND(",",AB3407)-FIND(" ",AB3407)-1)</f>
        <v>Hornby St</v>
      </c>
    </row>
    <row r="3408" spans="1:30" hidden="1" x14ac:dyDescent="0.3">
      <c r="A3408" t="s">
        <v>21</v>
      </c>
      <c r="B3408">
        <f>IF(A3408="twin",2,1)</f>
        <v>2</v>
      </c>
      <c r="C3408" t="s">
        <v>22</v>
      </c>
      <c r="D3408" t="s">
        <v>22</v>
      </c>
      <c r="E3408" t="s">
        <v>22</v>
      </c>
      <c r="F3408" t="s">
        <v>22</v>
      </c>
      <c r="G3408" t="s">
        <v>22</v>
      </c>
      <c r="H3408" t="s">
        <v>22</v>
      </c>
      <c r="J3408" t="s">
        <v>24</v>
      </c>
      <c r="K3408" t="s">
        <v>32</v>
      </c>
      <c r="L3408" t="s">
        <v>26</v>
      </c>
      <c r="M3408" t="s">
        <v>32</v>
      </c>
      <c r="N3408" t="s">
        <v>26</v>
      </c>
      <c r="O3408" t="s">
        <v>32</v>
      </c>
      <c r="P3408" t="s">
        <v>26</v>
      </c>
      <c r="R3408" t="s">
        <v>27</v>
      </c>
      <c r="S3408" t="s">
        <v>9767</v>
      </c>
      <c r="T3408" t="s">
        <v>9703</v>
      </c>
      <c r="U3408" t="str">
        <f>RIGHT(T3408,LEN(T3408)-FIND("[",T3408))</f>
        <v>-123.12063616960315, 49.277796488036586]}</v>
      </c>
      <c r="V3408" t="str">
        <f>LEFT(U3408,FIND(",",U3408)-1)</f>
        <v>-123.12063616960315</v>
      </c>
      <c r="W3408" s="2">
        <f>VALUE(V3408)</f>
        <v>-123.120636169603</v>
      </c>
      <c r="X3408" t="str">
        <f>MID(U3408,FIND(" ",U3408)+1,FIND("]",U3408)-FIND(" ",U3408)-1)</f>
        <v>49.277796488036586</v>
      </c>
      <c r="Y3408" s="2">
        <f>VALUE(X3408)</f>
        <v>49.2777964880365</v>
      </c>
      <c r="Z3408" t="s">
        <v>30</v>
      </c>
      <c r="AA3408" t="s">
        <v>9768</v>
      </c>
      <c r="AB3408" t="s">
        <v>28253</v>
      </c>
      <c r="AC3408" t="str">
        <f>LEFT(AB3408,FIND(" ",AB3408)-1)</f>
        <v>483</v>
      </c>
      <c r="AD3408" t="str">
        <f>MID(AB3408,FIND(" ",AB3408)+1,FIND(",",AB3408)-FIND(" ",AB3408)-1)</f>
        <v>Nelson St</v>
      </c>
    </row>
    <row r="3409" spans="1:30" hidden="1" x14ac:dyDescent="0.3">
      <c r="A3409" t="s">
        <v>21</v>
      </c>
      <c r="B3409">
        <f>IF(A3409="twin",2,1)</f>
        <v>2</v>
      </c>
      <c r="C3409" t="s">
        <v>22</v>
      </c>
      <c r="D3409" t="s">
        <v>22</v>
      </c>
      <c r="E3409" t="s">
        <v>22</v>
      </c>
      <c r="F3409" t="s">
        <v>22</v>
      </c>
      <c r="G3409" t="s">
        <v>22</v>
      </c>
      <c r="H3409" t="s">
        <v>22</v>
      </c>
      <c r="J3409" t="s">
        <v>24</v>
      </c>
      <c r="K3409" t="s">
        <v>32</v>
      </c>
      <c r="L3409" t="s">
        <v>26</v>
      </c>
      <c r="M3409" t="s">
        <v>32</v>
      </c>
      <c r="N3409" t="s">
        <v>26</v>
      </c>
      <c r="O3409" t="s">
        <v>32</v>
      </c>
      <c r="P3409" t="s">
        <v>26</v>
      </c>
      <c r="R3409" t="s">
        <v>27</v>
      </c>
      <c r="S3409" t="s">
        <v>9769</v>
      </c>
      <c r="T3409" t="s">
        <v>9770</v>
      </c>
      <c r="U3409" t="str">
        <f>RIGHT(T3409,LEN(T3409)-FIND("[",T3409))</f>
        <v>-123.12122865986042, 49.27818184230235]}</v>
      </c>
      <c r="V3409" t="str">
        <f>LEFT(U3409,FIND(",",U3409)-1)</f>
        <v>-123.12122865986042</v>
      </c>
      <c r="W3409" s="2">
        <f>VALUE(V3409)</f>
        <v>-123.12122865985999</v>
      </c>
      <c r="X3409" t="str">
        <f>MID(U3409,FIND(" ",U3409)+1,FIND("]",U3409)-FIND(" ",U3409)-1)</f>
        <v>49.27818184230235</v>
      </c>
      <c r="Y3409" s="2">
        <f>VALUE(X3409)</f>
        <v>49.278181842302303</v>
      </c>
      <c r="Z3409" t="s">
        <v>30</v>
      </c>
      <c r="AA3409" t="s">
        <v>9771</v>
      </c>
      <c r="AB3409" t="s">
        <v>28266</v>
      </c>
      <c r="AC3409" t="str">
        <f>LEFT(AB3409,FIND(" ",AB3409)-1)</f>
        <v>555</v>
      </c>
      <c r="AD3409" t="str">
        <f>MID(AB3409,FIND(" ",AB3409)+1,FIND(",",AB3409)-FIND(" ",AB3409)-1)</f>
        <v>Nelson St</v>
      </c>
    </row>
    <row r="3410" spans="1:30" hidden="1" x14ac:dyDescent="0.3">
      <c r="A3410" t="s">
        <v>21</v>
      </c>
      <c r="B3410">
        <f>IF(A3410="twin",2,1)</f>
        <v>2</v>
      </c>
      <c r="C3410" t="s">
        <v>22</v>
      </c>
      <c r="D3410" t="s">
        <v>22</v>
      </c>
      <c r="E3410" t="s">
        <v>22</v>
      </c>
      <c r="F3410" t="s">
        <v>22</v>
      </c>
      <c r="G3410" t="s">
        <v>22</v>
      </c>
      <c r="H3410" t="s">
        <v>22</v>
      </c>
      <c r="J3410" t="s">
        <v>24</v>
      </c>
      <c r="K3410" t="s">
        <v>25</v>
      </c>
      <c r="L3410" t="s">
        <v>26</v>
      </c>
      <c r="M3410" t="s">
        <v>25</v>
      </c>
      <c r="N3410" t="s">
        <v>26</v>
      </c>
      <c r="O3410" t="s">
        <v>25</v>
      </c>
      <c r="P3410" t="s">
        <v>26</v>
      </c>
      <c r="R3410" t="s">
        <v>27</v>
      </c>
      <c r="S3410" t="s">
        <v>9772</v>
      </c>
      <c r="T3410" t="s">
        <v>9773</v>
      </c>
      <c r="U3410" t="str">
        <f>RIGHT(T3410,LEN(T3410)-FIND("[",T3410))</f>
        <v>-123.12322607016348, 49.27790717538016]}</v>
      </c>
      <c r="V3410" t="str">
        <f>LEFT(U3410,FIND(",",U3410)-1)</f>
        <v>-123.12322607016348</v>
      </c>
      <c r="W3410" s="2">
        <f>VALUE(V3410)</f>
        <v>-123.123226070163</v>
      </c>
      <c r="X3410" t="str">
        <f>MID(U3410,FIND(" ",U3410)+1,FIND("]",U3410)-FIND(" ",U3410)-1)</f>
        <v>49.27790717538016</v>
      </c>
      <c r="Y3410" s="2">
        <f>VALUE(X3410)</f>
        <v>49.277907175380101</v>
      </c>
      <c r="Z3410" t="s">
        <v>30</v>
      </c>
      <c r="AA3410" t="s">
        <v>9774</v>
      </c>
      <c r="AB3410" t="s">
        <v>28267</v>
      </c>
      <c r="AC3410" t="str">
        <f>LEFT(AB3410,FIND(" ",AB3410)-1)</f>
        <v>1065</v>
      </c>
      <c r="AD3410" t="str">
        <f>MID(AB3410,FIND(" ",AB3410)+1,FIND(",",AB3410)-FIND(" ",AB3410)-1)</f>
        <v>BC-99</v>
      </c>
    </row>
    <row r="3411" spans="1:30" hidden="1" x14ac:dyDescent="0.3">
      <c r="A3411" t="s">
        <v>21</v>
      </c>
      <c r="B3411">
        <f>IF(A3411="twin",2,1)</f>
        <v>2</v>
      </c>
      <c r="C3411" t="s">
        <v>22</v>
      </c>
      <c r="D3411" t="s">
        <v>22</v>
      </c>
      <c r="E3411" t="s">
        <v>22</v>
      </c>
      <c r="F3411" t="s">
        <v>22</v>
      </c>
      <c r="G3411" t="s">
        <v>22</v>
      </c>
      <c r="H3411" t="s">
        <v>22</v>
      </c>
      <c r="J3411" t="s">
        <v>24</v>
      </c>
      <c r="K3411" t="s">
        <v>25</v>
      </c>
      <c r="L3411" t="s">
        <v>26</v>
      </c>
      <c r="M3411" t="s">
        <v>25</v>
      </c>
      <c r="N3411" t="s">
        <v>26</v>
      </c>
      <c r="O3411" t="s">
        <v>25</v>
      </c>
      <c r="P3411" t="s">
        <v>26</v>
      </c>
      <c r="R3411" t="s">
        <v>27</v>
      </c>
      <c r="S3411" t="s">
        <v>9775</v>
      </c>
      <c r="T3411" t="s">
        <v>9776</v>
      </c>
      <c r="U3411" t="str">
        <f>RIGHT(T3411,LEN(T3411)-FIND("[",T3411))</f>
        <v>-123.12346444453968, 49.27774793103684]}</v>
      </c>
      <c r="V3411" t="str">
        <f>LEFT(U3411,FIND(",",U3411)-1)</f>
        <v>-123.12346444453968</v>
      </c>
      <c r="W3411" s="2">
        <f>VALUE(V3411)</f>
        <v>-123.123464444539</v>
      </c>
      <c r="X3411" t="str">
        <f>MID(U3411,FIND(" ",U3411)+1,FIND("]",U3411)-FIND(" ",U3411)-1)</f>
        <v>49.27774793103684</v>
      </c>
      <c r="Y3411" s="2">
        <f>VALUE(X3411)</f>
        <v>49.277747931036799</v>
      </c>
      <c r="Z3411" t="s">
        <v>30</v>
      </c>
      <c r="AA3411" t="s">
        <v>9777</v>
      </c>
      <c r="AB3411" t="s">
        <v>28268</v>
      </c>
      <c r="AC3411" t="str">
        <f>LEFT(AB3411,FIND(" ",AB3411)-1)</f>
        <v>609n</v>
      </c>
      <c r="AD3411" t="str">
        <f>MID(AB3411,FIND(" ",AB3411)+1,FIND(",",AB3411)-FIND(" ",AB3411)-1)</f>
        <v>Helmcken St</v>
      </c>
    </row>
    <row r="3412" spans="1:30" hidden="1" x14ac:dyDescent="0.3">
      <c r="A3412" t="s">
        <v>21</v>
      </c>
      <c r="B3412">
        <f>IF(A3412="twin",2,1)</f>
        <v>2</v>
      </c>
      <c r="C3412" t="s">
        <v>22</v>
      </c>
      <c r="D3412" t="s">
        <v>22</v>
      </c>
      <c r="E3412" t="s">
        <v>22</v>
      </c>
      <c r="F3412" t="s">
        <v>22</v>
      </c>
      <c r="G3412" t="s">
        <v>22</v>
      </c>
      <c r="H3412" t="s">
        <v>22</v>
      </c>
      <c r="J3412" t="s">
        <v>24</v>
      </c>
      <c r="K3412" t="s">
        <v>32</v>
      </c>
      <c r="L3412" t="s">
        <v>26</v>
      </c>
      <c r="M3412" t="s">
        <v>32</v>
      </c>
      <c r="N3412" t="s">
        <v>26</v>
      </c>
      <c r="O3412" t="s">
        <v>32</v>
      </c>
      <c r="P3412" t="s">
        <v>26</v>
      </c>
      <c r="R3412" t="s">
        <v>27</v>
      </c>
      <c r="S3412" t="s">
        <v>9778</v>
      </c>
      <c r="T3412" t="s">
        <v>9779</v>
      </c>
      <c r="U3412" t="str">
        <f>RIGHT(T3412,LEN(T3412)-FIND("[",T3412))</f>
        <v>-123.1217277873683, 49.27850410973103]}</v>
      </c>
      <c r="V3412" t="str">
        <f>LEFT(U3412,FIND(",",U3412)-1)</f>
        <v>-123.1217277873683</v>
      </c>
      <c r="W3412" s="2">
        <f>VALUE(V3412)</f>
        <v>-123.121727787368</v>
      </c>
      <c r="X3412" t="str">
        <f>MID(U3412,FIND(" ",U3412)+1,FIND("]",U3412)-FIND(" ",U3412)-1)</f>
        <v>49.27850410973103</v>
      </c>
      <c r="Y3412" s="2">
        <f>VALUE(X3412)</f>
        <v>49.278504109731003</v>
      </c>
      <c r="Z3412" t="s">
        <v>30</v>
      </c>
      <c r="AA3412" t="s">
        <v>9780</v>
      </c>
      <c r="AB3412" t="s">
        <v>28269</v>
      </c>
      <c r="AC3412" t="str">
        <f>LEFT(AB3412,FIND(" ",AB3412)-1)</f>
        <v>998</v>
      </c>
      <c r="AD3412" t="str">
        <f>MID(AB3412,FIND(" ",AB3412)+1,FIND(",",AB3412)-FIND(" ",AB3412)-1)</f>
        <v>Seymour St</v>
      </c>
    </row>
    <row r="3413" spans="1:30" hidden="1" x14ac:dyDescent="0.3">
      <c r="A3413" t="s">
        <v>21</v>
      </c>
      <c r="B3413">
        <f>IF(A3413="twin",2,1)</f>
        <v>2</v>
      </c>
      <c r="C3413" t="s">
        <v>22</v>
      </c>
      <c r="D3413" t="s">
        <v>22</v>
      </c>
      <c r="E3413" t="s">
        <v>22</v>
      </c>
      <c r="F3413" t="s">
        <v>22</v>
      </c>
      <c r="G3413" t="s">
        <v>22</v>
      </c>
      <c r="H3413" t="s">
        <v>22</v>
      </c>
      <c r="J3413" t="s">
        <v>24</v>
      </c>
      <c r="K3413" t="s">
        <v>25</v>
      </c>
      <c r="L3413" t="s">
        <v>26</v>
      </c>
      <c r="M3413" t="s">
        <v>25</v>
      </c>
      <c r="N3413" t="s">
        <v>26</v>
      </c>
      <c r="O3413" t="s">
        <v>25</v>
      </c>
      <c r="P3413" t="s">
        <v>26</v>
      </c>
      <c r="R3413" t="s">
        <v>27</v>
      </c>
      <c r="S3413" t="s">
        <v>9781</v>
      </c>
      <c r="T3413" t="s">
        <v>9782</v>
      </c>
      <c r="U3413" t="str">
        <f>RIGHT(T3413,LEN(T3413)-FIND("[",T3413))</f>
        <v>-123.12320044704862, 49.27737347341182]}</v>
      </c>
      <c r="V3413" t="str">
        <f>LEFT(U3413,FIND(",",U3413)-1)</f>
        <v>-123.12320044704862</v>
      </c>
      <c r="W3413" s="2">
        <f>VALUE(V3413)</f>
        <v>-123.12320044704801</v>
      </c>
      <c r="X3413" t="str">
        <f>MID(U3413,FIND(" ",U3413)+1,FIND("]",U3413)-FIND(" ",U3413)-1)</f>
        <v>49.27737347341182</v>
      </c>
      <c r="Y3413" s="2">
        <f>VALUE(X3413)</f>
        <v>49.277373473411799</v>
      </c>
      <c r="Z3413" t="s">
        <v>30</v>
      </c>
      <c r="AA3413" t="s">
        <v>9783</v>
      </c>
      <c r="AB3413" t="s">
        <v>28270</v>
      </c>
      <c r="AC3413" t="str">
        <f>LEFT(AB3413,FIND(" ",AB3413)-1)</f>
        <v>565</v>
      </c>
      <c r="AD3413" t="str">
        <f>MID(AB3413,FIND(" ",AB3413)+1,FIND(",",AB3413)-FIND(" ",AB3413)-1)</f>
        <v>Helmcken St</v>
      </c>
    </row>
    <row r="3414" spans="1:30" hidden="1" x14ac:dyDescent="0.3">
      <c r="A3414" t="s">
        <v>21</v>
      </c>
      <c r="B3414">
        <f>IF(A3414="twin",2,1)</f>
        <v>2</v>
      </c>
      <c r="C3414" t="s">
        <v>22</v>
      </c>
      <c r="D3414" t="s">
        <v>22</v>
      </c>
      <c r="E3414" t="s">
        <v>22</v>
      </c>
      <c r="F3414" t="s">
        <v>22</v>
      </c>
      <c r="G3414" t="s">
        <v>22</v>
      </c>
      <c r="H3414" t="s">
        <v>22</v>
      </c>
      <c r="J3414" t="s">
        <v>24</v>
      </c>
      <c r="K3414" t="s">
        <v>25</v>
      </c>
      <c r="L3414" t="s">
        <v>26</v>
      </c>
      <c r="M3414" t="s">
        <v>25</v>
      </c>
      <c r="N3414" t="s">
        <v>26</v>
      </c>
      <c r="O3414" t="s">
        <v>25</v>
      </c>
      <c r="P3414" t="s">
        <v>26</v>
      </c>
      <c r="R3414" t="s">
        <v>27</v>
      </c>
      <c r="S3414" t="s">
        <v>9784</v>
      </c>
      <c r="T3414" t="s">
        <v>9785</v>
      </c>
      <c r="U3414" t="str">
        <f>RIGHT(T3414,LEN(T3414)-FIND("[",T3414))</f>
        <v>-123.12333052303839, 49.27745695389081]}</v>
      </c>
      <c r="V3414" t="str">
        <f>LEFT(U3414,FIND(",",U3414)-1)</f>
        <v>-123.12333052303839</v>
      </c>
      <c r="W3414" s="2">
        <f>VALUE(V3414)</f>
        <v>-123.12333052303801</v>
      </c>
      <c r="X3414" t="str">
        <f>MID(U3414,FIND(" ",U3414)+1,FIND("]",U3414)-FIND(" ",U3414)-1)</f>
        <v>49.27745695389081</v>
      </c>
      <c r="Y3414" s="2">
        <f>VALUE(X3414)</f>
        <v>49.277456953890798</v>
      </c>
      <c r="Z3414" t="s">
        <v>30</v>
      </c>
      <c r="AA3414" t="s">
        <v>9786</v>
      </c>
      <c r="AB3414" t="s">
        <v>28123</v>
      </c>
      <c r="AC3414" t="str">
        <f>LEFT(AB3414,FIND(" ",AB3414)-1)</f>
        <v>585</v>
      </c>
      <c r="AD3414" t="str">
        <f>MID(AB3414,FIND(" ",AB3414)+1,FIND(",",AB3414)-FIND(" ",AB3414)-1)</f>
        <v>Helmcken St</v>
      </c>
    </row>
    <row r="3415" spans="1:30" hidden="1" x14ac:dyDescent="0.3">
      <c r="A3415" t="s">
        <v>21</v>
      </c>
      <c r="B3415">
        <f>IF(A3415="twin",2,1)</f>
        <v>2</v>
      </c>
      <c r="C3415" t="s">
        <v>22</v>
      </c>
      <c r="D3415" t="s">
        <v>22</v>
      </c>
      <c r="E3415" t="s">
        <v>22</v>
      </c>
      <c r="F3415" t="s">
        <v>22</v>
      </c>
      <c r="G3415" t="s">
        <v>22</v>
      </c>
      <c r="H3415" t="s">
        <v>22</v>
      </c>
      <c r="J3415" t="s">
        <v>24</v>
      </c>
      <c r="K3415" t="s">
        <v>25</v>
      </c>
      <c r="L3415" t="s">
        <v>26</v>
      </c>
      <c r="M3415" t="s">
        <v>25</v>
      </c>
      <c r="N3415" t="s">
        <v>26</v>
      </c>
      <c r="O3415" t="s">
        <v>25</v>
      </c>
      <c r="P3415" t="s">
        <v>26</v>
      </c>
      <c r="R3415" t="s">
        <v>27</v>
      </c>
      <c r="S3415" t="s">
        <v>9787</v>
      </c>
      <c r="T3415" t="s">
        <v>9788</v>
      </c>
      <c r="U3415" t="str">
        <f>RIGHT(T3415,LEN(T3415)-FIND("[",T3415))</f>
        <v>-123.1239051088833, 49.2778285599317]}</v>
      </c>
      <c r="V3415" t="str">
        <f>LEFT(U3415,FIND(",",U3415)-1)</f>
        <v>-123.1239051088833</v>
      </c>
      <c r="W3415" s="2">
        <f>VALUE(V3415)</f>
        <v>-123.12390510888299</v>
      </c>
      <c r="X3415" t="str">
        <f>MID(U3415,FIND(" ",U3415)+1,FIND("]",U3415)-FIND(" ",U3415)-1)</f>
        <v>49.2778285599317</v>
      </c>
      <c r="Y3415" s="2">
        <f>VALUE(X3415)</f>
        <v>49.277828559931699</v>
      </c>
      <c r="Z3415" t="s">
        <v>30</v>
      </c>
      <c r="AA3415" t="s">
        <v>9789</v>
      </c>
      <c r="AB3415" t="s">
        <v>28271</v>
      </c>
      <c r="AC3415" t="str">
        <f>LEFT(AB3415,FIND(" ",AB3415)-1)</f>
        <v>1073</v>
      </c>
      <c r="AD3415" t="str">
        <f>MID(AB3415,FIND(" ",AB3415)+1,FIND(",",AB3415)-FIND(" ",AB3415)-1)</f>
        <v>Seymour St</v>
      </c>
    </row>
    <row r="3416" spans="1:30" hidden="1" x14ac:dyDescent="0.3">
      <c r="A3416" t="s">
        <v>21</v>
      </c>
      <c r="B3416">
        <f>IF(A3416="twin",2,1)</f>
        <v>2</v>
      </c>
      <c r="C3416" t="s">
        <v>22</v>
      </c>
      <c r="D3416" t="s">
        <v>22</v>
      </c>
      <c r="E3416" t="s">
        <v>22</v>
      </c>
      <c r="F3416" t="s">
        <v>22</v>
      </c>
      <c r="G3416" t="s">
        <v>22</v>
      </c>
      <c r="H3416" t="s">
        <v>22</v>
      </c>
      <c r="J3416" t="s">
        <v>24</v>
      </c>
      <c r="K3416" t="s">
        <v>25</v>
      </c>
      <c r="L3416" t="s">
        <v>26</v>
      </c>
      <c r="M3416" t="s">
        <v>25</v>
      </c>
      <c r="N3416" t="s">
        <v>26</v>
      </c>
      <c r="O3416" t="s">
        <v>25</v>
      </c>
      <c r="P3416" t="s">
        <v>26</v>
      </c>
      <c r="R3416" t="s">
        <v>27</v>
      </c>
      <c r="S3416" t="s">
        <v>9790</v>
      </c>
      <c r="T3416" t="s">
        <v>9788</v>
      </c>
      <c r="U3416" t="str">
        <f>RIGHT(T3416,LEN(T3416)-FIND("[",T3416))</f>
        <v>-123.1239051088833, 49.2778285599317]}</v>
      </c>
      <c r="V3416" t="str">
        <f>LEFT(U3416,FIND(",",U3416)-1)</f>
        <v>-123.1239051088833</v>
      </c>
      <c r="W3416" s="2">
        <f>VALUE(V3416)</f>
        <v>-123.12390510888299</v>
      </c>
      <c r="X3416" t="str">
        <f>MID(U3416,FIND(" ",U3416)+1,FIND("]",U3416)-FIND(" ",U3416)-1)</f>
        <v>49.2778285599317</v>
      </c>
      <c r="Y3416" s="2">
        <f>VALUE(X3416)</f>
        <v>49.277828559931699</v>
      </c>
      <c r="Z3416" t="s">
        <v>30</v>
      </c>
      <c r="AA3416" t="s">
        <v>9791</v>
      </c>
      <c r="AB3416" t="s">
        <v>28271</v>
      </c>
      <c r="AC3416" t="str">
        <f>LEFT(AB3416,FIND(" ",AB3416)-1)</f>
        <v>1073</v>
      </c>
      <c r="AD3416" t="str">
        <f>MID(AB3416,FIND(" ",AB3416)+1,FIND(",",AB3416)-FIND(" ",AB3416)-1)</f>
        <v>Seymour St</v>
      </c>
    </row>
    <row r="3417" spans="1:30" hidden="1" x14ac:dyDescent="0.3">
      <c r="A3417" t="s">
        <v>21</v>
      </c>
      <c r="B3417">
        <f>IF(A3417="twin",2,1)</f>
        <v>2</v>
      </c>
      <c r="C3417" t="s">
        <v>2032</v>
      </c>
      <c r="D3417" t="s">
        <v>40</v>
      </c>
      <c r="E3417" t="s">
        <v>2032</v>
      </c>
      <c r="F3417" t="s">
        <v>40</v>
      </c>
      <c r="G3417" t="s">
        <v>2032</v>
      </c>
      <c r="H3417" t="s">
        <v>40</v>
      </c>
      <c r="J3417" t="s">
        <v>24</v>
      </c>
      <c r="K3417" t="s">
        <v>32</v>
      </c>
      <c r="L3417" t="s">
        <v>26</v>
      </c>
      <c r="M3417" t="s">
        <v>32</v>
      </c>
      <c r="N3417" t="s">
        <v>26</v>
      </c>
      <c r="O3417" t="s">
        <v>32</v>
      </c>
      <c r="P3417" t="s">
        <v>26</v>
      </c>
      <c r="R3417" t="s">
        <v>53</v>
      </c>
      <c r="S3417" t="s">
        <v>9792</v>
      </c>
      <c r="T3417" t="s">
        <v>9793</v>
      </c>
      <c r="U3417" t="str">
        <f>RIGHT(T3417,LEN(T3417)-FIND("[",T3417))</f>
        <v>-123.1190036495394, 49.28763525212249]}</v>
      </c>
      <c r="V3417" t="str">
        <f>LEFT(U3417,FIND(",",U3417)-1)</f>
        <v>-123.1190036495394</v>
      </c>
      <c r="W3417" s="2">
        <f>VALUE(V3417)</f>
        <v>-123.119003649539</v>
      </c>
      <c r="X3417" t="str">
        <f>MID(U3417,FIND(" ",U3417)+1,FIND("]",U3417)-FIND(" ",U3417)-1)</f>
        <v>49.28763525212249</v>
      </c>
      <c r="Y3417" s="2">
        <f>VALUE(X3417)</f>
        <v>49.287635252122399</v>
      </c>
      <c r="Z3417" t="s">
        <v>30</v>
      </c>
      <c r="AA3417" t="s">
        <v>9794</v>
      </c>
      <c r="AB3417" t="s">
        <v>26544</v>
      </c>
      <c r="AC3417" t="str">
        <f>LEFT(AB3417,FIND(" ",AB3417)-1)</f>
        <v>1600-1066</v>
      </c>
      <c r="AD3417" t="str">
        <f>MID(AB3417,FIND(" ",AB3417)+1,FIND(",",AB3417)-FIND(" ",AB3417)-1)</f>
        <v>W Hastings St</v>
      </c>
    </row>
    <row r="3418" spans="1:30" hidden="1" x14ac:dyDescent="0.3">
      <c r="A3418" t="s">
        <v>1557</v>
      </c>
      <c r="B3418">
        <f>IF(A3418="twin",2,1)</f>
        <v>1</v>
      </c>
      <c r="C3418" t="s">
        <v>22</v>
      </c>
      <c r="D3418" t="s">
        <v>22</v>
      </c>
      <c r="E3418" t="s">
        <v>22</v>
      </c>
      <c r="F3418" t="s">
        <v>22</v>
      </c>
      <c r="G3418" t="s">
        <v>22</v>
      </c>
      <c r="H3418" t="s">
        <v>22</v>
      </c>
      <c r="I3418" t="s">
        <v>81</v>
      </c>
      <c r="J3418" t="s">
        <v>24</v>
      </c>
      <c r="K3418" t="s">
        <v>32</v>
      </c>
      <c r="L3418" t="s">
        <v>26</v>
      </c>
      <c r="M3418" t="s">
        <v>32</v>
      </c>
      <c r="N3418" t="s">
        <v>26</v>
      </c>
      <c r="O3418" t="s">
        <v>32</v>
      </c>
      <c r="P3418" t="s">
        <v>26</v>
      </c>
      <c r="Q3418" t="s">
        <v>32</v>
      </c>
      <c r="R3418" t="s">
        <v>53</v>
      </c>
      <c r="S3418" t="s">
        <v>9795</v>
      </c>
      <c r="T3418" t="s">
        <v>1980</v>
      </c>
      <c r="U3418" t="str">
        <f>RIGHT(T3418,LEN(T3418)-FIND("[",T3418))</f>
        <v>-123.10128574333798, 49.25275753742317]}</v>
      </c>
      <c r="V3418" t="str">
        <f>LEFT(U3418,FIND(",",U3418)-1)</f>
        <v>-123.10128574333798</v>
      </c>
      <c r="W3418" s="2">
        <f>VALUE(V3418)</f>
        <v>-123.101285743337</v>
      </c>
      <c r="X3418" t="str">
        <f>MID(U3418,FIND(" ",U3418)+1,FIND("]",U3418)-FIND(" ",U3418)-1)</f>
        <v>49.25275753742317</v>
      </c>
      <c r="Y3418" s="2">
        <f>VALUE(X3418)</f>
        <v>49.252757537423101</v>
      </c>
      <c r="Z3418" t="s">
        <v>794</v>
      </c>
      <c r="AA3418" t="s">
        <v>9796</v>
      </c>
      <c r="AB3418" t="s">
        <v>26425</v>
      </c>
      <c r="AC3418" t="str">
        <f>LEFT(AB3418,FIND(" ",AB3418)-1)</f>
        <v>3593</v>
      </c>
      <c r="AD3418" t="str">
        <f>MID(AB3418,FIND(" ",AB3418)+1,FIND(",",AB3418)-FIND(" ",AB3418)-1)</f>
        <v>Main St</v>
      </c>
    </row>
    <row r="3419" spans="1:30" hidden="1" x14ac:dyDescent="0.3">
      <c r="A3419" t="s">
        <v>1557</v>
      </c>
      <c r="B3419">
        <f>IF(A3419="twin",2,1)</f>
        <v>1</v>
      </c>
      <c r="C3419" t="s">
        <v>22</v>
      </c>
      <c r="D3419" t="s">
        <v>22</v>
      </c>
      <c r="E3419" t="s">
        <v>22</v>
      </c>
      <c r="F3419" t="s">
        <v>22</v>
      </c>
      <c r="G3419" t="s">
        <v>22</v>
      </c>
      <c r="H3419" t="s">
        <v>22</v>
      </c>
      <c r="I3419" t="s">
        <v>81</v>
      </c>
      <c r="J3419" t="s">
        <v>24</v>
      </c>
      <c r="K3419" t="s">
        <v>32</v>
      </c>
      <c r="L3419" t="s">
        <v>26</v>
      </c>
      <c r="M3419" t="s">
        <v>32</v>
      </c>
      <c r="N3419" t="s">
        <v>26</v>
      </c>
      <c r="O3419" t="s">
        <v>32</v>
      </c>
      <c r="P3419" t="s">
        <v>26</v>
      </c>
      <c r="Q3419" t="s">
        <v>32</v>
      </c>
      <c r="R3419" t="s">
        <v>53</v>
      </c>
      <c r="S3419" t="s">
        <v>9797</v>
      </c>
      <c r="T3419" t="s">
        <v>9798</v>
      </c>
      <c r="U3419" t="str">
        <f>RIGHT(T3419,LEN(T3419)-FIND("[",T3419))</f>
        <v>-123.10130114752474, 49.25266344288217]}</v>
      </c>
      <c r="V3419" t="str">
        <f>LEFT(U3419,FIND(",",U3419)-1)</f>
        <v>-123.10130114752474</v>
      </c>
      <c r="W3419" s="2">
        <f>VALUE(V3419)</f>
        <v>-123.101301147524</v>
      </c>
      <c r="X3419" t="str">
        <f>MID(U3419,FIND(" ",U3419)+1,FIND("]",U3419)-FIND(" ",U3419)-1)</f>
        <v>49.25266344288217</v>
      </c>
      <c r="Y3419" s="2">
        <f>VALUE(X3419)</f>
        <v>49.252663442882103</v>
      </c>
      <c r="Z3419" t="s">
        <v>794</v>
      </c>
      <c r="AA3419" t="s">
        <v>9799</v>
      </c>
      <c r="AB3419" t="s">
        <v>28272</v>
      </c>
      <c r="AC3419" t="str">
        <f>LEFT(AB3419,FIND(" ",AB3419)-1)</f>
        <v>3603</v>
      </c>
      <c r="AD3419" t="str">
        <f>MID(AB3419,FIND(" ",AB3419)+1,FIND(",",AB3419)-FIND(" ",AB3419)-1)</f>
        <v>Main St</v>
      </c>
    </row>
    <row r="3420" spans="1:30" hidden="1" x14ac:dyDescent="0.3">
      <c r="A3420" t="s">
        <v>21</v>
      </c>
      <c r="B3420">
        <f>IF(A3420="twin",2,1)</f>
        <v>2</v>
      </c>
      <c r="C3420" t="s">
        <v>45</v>
      </c>
      <c r="D3420" t="s">
        <v>22</v>
      </c>
      <c r="E3420" t="s">
        <v>45</v>
      </c>
      <c r="F3420" t="s">
        <v>22</v>
      </c>
      <c r="G3420" t="s">
        <v>45</v>
      </c>
      <c r="H3420" t="s">
        <v>22</v>
      </c>
      <c r="J3420" t="s">
        <v>24</v>
      </c>
      <c r="K3420" t="s">
        <v>32</v>
      </c>
      <c r="L3420" t="s">
        <v>26</v>
      </c>
      <c r="M3420" t="s">
        <v>32</v>
      </c>
      <c r="N3420" t="s">
        <v>26</v>
      </c>
      <c r="O3420" t="s">
        <v>32</v>
      </c>
      <c r="P3420" t="s">
        <v>26</v>
      </c>
      <c r="R3420" t="s">
        <v>27</v>
      </c>
      <c r="S3420" t="s">
        <v>9800</v>
      </c>
      <c r="T3420" t="s">
        <v>6798</v>
      </c>
      <c r="U3420" t="str">
        <f>RIGHT(T3420,LEN(T3420)-FIND("[",T3420))</f>
        <v>-123.1368707860624, 49.26442767474832]}</v>
      </c>
      <c r="V3420" t="str">
        <f>LEFT(U3420,FIND(",",U3420)-1)</f>
        <v>-123.1368707860624</v>
      </c>
      <c r="W3420" s="2">
        <f>VALUE(V3420)</f>
        <v>-123.136870786062</v>
      </c>
      <c r="X3420" t="str">
        <f>MID(U3420,FIND(" ",U3420)+1,FIND("]",U3420)-FIND(" ",U3420)-1)</f>
        <v>49.26442767474832</v>
      </c>
      <c r="Y3420" s="2">
        <f>VALUE(X3420)</f>
        <v>49.264427674748298</v>
      </c>
      <c r="Z3420" t="s">
        <v>43</v>
      </c>
      <c r="AA3420" t="s">
        <v>9801</v>
      </c>
      <c r="AB3420" t="s">
        <v>26611</v>
      </c>
      <c r="AC3420" t="str">
        <f>LEFT(AB3420,FIND(" ",AB3420)-1)</f>
        <v>1426</v>
      </c>
      <c r="AD3420" t="str">
        <f>MID(AB3420,FIND(" ",AB3420)+1,FIND(",",AB3420)-FIND(" ",AB3420)-1)</f>
        <v>W 8th Ave</v>
      </c>
    </row>
    <row r="3421" spans="1:30" hidden="1" x14ac:dyDescent="0.3">
      <c r="A3421" t="s">
        <v>1557</v>
      </c>
      <c r="B3421">
        <f>IF(A3421="twin",2,1)</f>
        <v>1</v>
      </c>
      <c r="C3421" t="s">
        <v>22</v>
      </c>
      <c r="D3421" t="s">
        <v>22</v>
      </c>
      <c r="E3421" t="s">
        <v>22</v>
      </c>
      <c r="F3421" t="s">
        <v>22</v>
      </c>
      <c r="G3421" t="s">
        <v>22</v>
      </c>
      <c r="H3421" t="s">
        <v>22</v>
      </c>
      <c r="I3421" t="s">
        <v>81</v>
      </c>
      <c r="J3421" t="s">
        <v>24</v>
      </c>
      <c r="K3421" t="s">
        <v>32</v>
      </c>
      <c r="L3421" t="s">
        <v>26</v>
      </c>
      <c r="M3421" t="s">
        <v>32</v>
      </c>
      <c r="N3421" t="s">
        <v>26</v>
      </c>
      <c r="O3421" t="s">
        <v>32</v>
      </c>
      <c r="P3421" t="s">
        <v>26</v>
      </c>
      <c r="Q3421" t="s">
        <v>32</v>
      </c>
      <c r="R3421" t="s">
        <v>53</v>
      </c>
      <c r="S3421" t="s">
        <v>9802</v>
      </c>
      <c r="T3421" t="s">
        <v>1996</v>
      </c>
      <c r="U3421" t="str">
        <f>RIGHT(T3421,LEN(T3421)-FIND("[",T3421))</f>
        <v>-123.11071422621171, 49.269594864389674]}</v>
      </c>
      <c r="V3421" t="str">
        <f>LEFT(U3421,FIND(",",U3421)-1)</f>
        <v>-123.11071422621171</v>
      </c>
      <c r="W3421" s="2">
        <f>VALUE(V3421)</f>
        <v>-123.110714226211</v>
      </c>
      <c r="X3421" t="str">
        <f>MID(U3421,FIND(" ",U3421)+1,FIND("]",U3421)-FIND(" ",U3421)-1)</f>
        <v>49.269594864389674</v>
      </c>
      <c r="Y3421" s="2">
        <f>VALUE(X3421)</f>
        <v>49.269594864389603</v>
      </c>
      <c r="Z3421" t="s">
        <v>96</v>
      </c>
      <c r="AA3421" t="s">
        <v>9803</v>
      </c>
      <c r="AB3421" t="s">
        <v>26430</v>
      </c>
      <c r="AC3421" t="str">
        <f>LEFT(AB3421,FIND(" ",AB3421)-1)</f>
        <v>1716</v>
      </c>
      <c r="AD3421" t="str">
        <f>MID(AB3421,FIND(" ",AB3421)+1,FIND(",",AB3421)-FIND(" ",AB3421)-1)</f>
        <v>Cook St</v>
      </c>
    </row>
    <row r="3422" spans="1:30" hidden="1" x14ac:dyDescent="0.3">
      <c r="A3422" t="s">
        <v>1557</v>
      </c>
      <c r="B3422">
        <f>IF(A3422="twin",2,1)</f>
        <v>1</v>
      </c>
      <c r="C3422" t="s">
        <v>22</v>
      </c>
      <c r="D3422" t="s">
        <v>22</v>
      </c>
      <c r="E3422" t="s">
        <v>22</v>
      </c>
      <c r="F3422" t="s">
        <v>22</v>
      </c>
      <c r="G3422" t="s">
        <v>22</v>
      </c>
      <c r="H3422" t="s">
        <v>22</v>
      </c>
      <c r="J3422" t="s">
        <v>24</v>
      </c>
      <c r="K3422" t="s">
        <v>32</v>
      </c>
      <c r="L3422" t="s">
        <v>26</v>
      </c>
      <c r="M3422" t="s">
        <v>32</v>
      </c>
      <c r="N3422" t="s">
        <v>26</v>
      </c>
      <c r="O3422" t="s">
        <v>32</v>
      </c>
      <c r="P3422" t="s">
        <v>26</v>
      </c>
      <c r="R3422" t="s">
        <v>53</v>
      </c>
      <c r="S3422" t="s">
        <v>9804</v>
      </c>
      <c r="T3422" t="s">
        <v>1999</v>
      </c>
      <c r="U3422" t="str">
        <f>RIGHT(T3422,LEN(T3422)-FIND("[",T3422))</f>
        <v>-123.10131422977122, 49.25185780120117]}</v>
      </c>
      <c r="V3422" t="str">
        <f>LEFT(U3422,FIND(",",U3422)-1)</f>
        <v>-123.10131422977122</v>
      </c>
      <c r="W3422" s="2">
        <f>VALUE(V3422)</f>
        <v>-123.10131422977101</v>
      </c>
      <c r="X3422" t="str">
        <f>MID(U3422,FIND(" ",U3422)+1,FIND("]",U3422)-FIND(" ",U3422)-1)</f>
        <v>49.25185780120117</v>
      </c>
      <c r="Y3422" s="2">
        <f>VALUE(X3422)</f>
        <v>49.251857801201098</v>
      </c>
      <c r="Z3422" t="s">
        <v>794</v>
      </c>
      <c r="AA3422" t="s">
        <v>9805</v>
      </c>
      <c r="AB3422" t="s">
        <v>26431</v>
      </c>
      <c r="AC3422" t="str">
        <f>LEFT(AB3422,FIND(" ",AB3422)-1)</f>
        <v>3695</v>
      </c>
      <c r="AD3422" t="str">
        <f>MID(AB3422,FIND(" ",AB3422)+1,FIND(",",AB3422)-FIND(" ",AB3422)-1)</f>
        <v>Main St</v>
      </c>
    </row>
    <row r="3423" spans="1:30" hidden="1" x14ac:dyDescent="0.3">
      <c r="A3423" t="s">
        <v>63</v>
      </c>
      <c r="B3423">
        <f>IF(A3423="twin",2,1)</f>
        <v>1</v>
      </c>
      <c r="C3423" t="s">
        <v>22</v>
      </c>
      <c r="D3423" t="s">
        <v>22</v>
      </c>
      <c r="E3423" t="s">
        <v>22</v>
      </c>
      <c r="F3423" t="s">
        <v>22</v>
      </c>
      <c r="G3423" t="s">
        <v>22</v>
      </c>
      <c r="H3423" t="s">
        <v>22</v>
      </c>
      <c r="J3423" t="s">
        <v>24</v>
      </c>
      <c r="K3423" t="s">
        <v>32</v>
      </c>
      <c r="L3423" t="s">
        <v>26</v>
      </c>
      <c r="M3423" t="s">
        <v>32</v>
      </c>
      <c r="N3423" t="s">
        <v>26</v>
      </c>
      <c r="O3423" t="s">
        <v>32</v>
      </c>
      <c r="P3423" t="s">
        <v>26</v>
      </c>
      <c r="R3423" t="s">
        <v>53</v>
      </c>
      <c r="S3423" t="s">
        <v>9806</v>
      </c>
      <c r="T3423" t="s">
        <v>9807</v>
      </c>
      <c r="U3423" t="str">
        <f>RIGHT(T3423,LEN(T3423)-FIND("[",T3423))</f>
        <v>-123.10067613799967, 49.25212231484874]}</v>
      </c>
      <c r="V3423" t="str">
        <f>LEFT(U3423,FIND(",",U3423)-1)</f>
        <v>-123.10067613799967</v>
      </c>
      <c r="W3423" s="2">
        <f>VALUE(V3423)</f>
        <v>-123.100676137999</v>
      </c>
      <c r="X3423" t="str">
        <f>MID(U3423,FIND(" ",U3423)+1,FIND("]",U3423)-FIND(" ",U3423)-1)</f>
        <v>49.25212231484874</v>
      </c>
      <c r="Y3423" s="2">
        <f>VALUE(X3423)</f>
        <v>49.252122314848698</v>
      </c>
      <c r="Z3423" t="s">
        <v>794</v>
      </c>
      <c r="AA3423" t="s">
        <v>9808</v>
      </c>
      <c r="AB3423" t="s">
        <v>28273</v>
      </c>
      <c r="AC3423" t="str">
        <f>LEFT(AB3423,FIND(" ",AB3423)-1)</f>
        <v>3634</v>
      </c>
      <c r="AD3423" t="str">
        <f>MID(AB3423,FIND(" ",AB3423)+1,FIND(",",AB3423)-FIND(" ",AB3423)-1)</f>
        <v>Main St</v>
      </c>
    </row>
    <row r="3424" spans="1:30" hidden="1" x14ac:dyDescent="0.3">
      <c r="A3424" t="s">
        <v>1557</v>
      </c>
      <c r="B3424">
        <f>IF(A3424="twin",2,1)</f>
        <v>1</v>
      </c>
      <c r="C3424" t="s">
        <v>22</v>
      </c>
      <c r="D3424" t="s">
        <v>22</v>
      </c>
      <c r="E3424" t="s">
        <v>22</v>
      </c>
      <c r="F3424" t="s">
        <v>22</v>
      </c>
      <c r="G3424" t="s">
        <v>22</v>
      </c>
      <c r="H3424" t="s">
        <v>22</v>
      </c>
      <c r="J3424" t="s">
        <v>24</v>
      </c>
      <c r="K3424" t="s">
        <v>32</v>
      </c>
      <c r="L3424" t="s">
        <v>26</v>
      </c>
      <c r="M3424" t="s">
        <v>32</v>
      </c>
      <c r="N3424" t="s">
        <v>26</v>
      </c>
      <c r="O3424" t="s">
        <v>32</v>
      </c>
      <c r="P3424" t="s">
        <v>26</v>
      </c>
      <c r="R3424" t="s">
        <v>53</v>
      </c>
      <c r="S3424" t="s">
        <v>9809</v>
      </c>
      <c r="T3424" t="s">
        <v>9810</v>
      </c>
      <c r="U3424" t="str">
        <f>RIGHT(T3424,LEN(T3424)-FIND("[",T3424))</f>
        <v>-123.1005885060068, 49.25202621424535]}</v>
      </c>
      <c r="V3424" t="str">
        <f>LEFT(U3424,FIND(",",U3424)-1)</f>
        <v>-123.1005885060068</v>
      </c>
      <c r="W3424" s="2">
        <f>VALUE(V3424)</f>
        <v>-123.10058850600601</v>
      </c>
      <c r="X3424" t="str">
        <f>MID(U3424,FIND(" ",U3424)+1,FIND("]",U3424)-FIND(" ",U3424)-1)</f>
        <v>49.25202621424535</v>
      </c>
      <c r="Y3424" s="2">
        <f>VALUE(X3424)</f>
        <v>49.252026214245298</v>
      </c>
      <c r="Z3424" t="s">
        <v>794</v>
      </c>
      <c r="AA3424" t="s">
        <v>9811</v>
      </c>
      <c r="AB3424" t="s">
        <v>28274</v>
      </c>
      <c r="AC3424" t="str">
        <f>LEFT(AB3424,FIND(" ",AB3424)-1)</f>
        <v>208</v>
      </c>
      <c r="AD3424" t="str">
        <f>MID(AB3424,FIND(" ",AB3424)+1,FIND(",",AB3424)-FIND(" ",AB3424)-1)</f>
        <v>E 21st Ave</v>
      </c>
    </row>
    <row r="3425" spans="1:30" hidden="1" x14ac:dyDescent="0.3">
      <c r="A3425" t="s">
        <v>21</v>
      </c>
      <c r="B3425">
        <f>IF(A3425="twin",2,1)</f>
        <v>2</v>
      </c>
      <c r="C3425" t="s">
        <v>22</v>
      </c>
      <c r="D3425" t="s">
        <v>22</v>
      </c>
      <c r="E3425" t="s">
        <v>22</v>
      </c>
      <c r="F3425" t="s">
        <v>22</v>
      </c>
      <c r="G3425" t="s">
        <v>22</v>
      </c>
      <c r="H3425" t="s">
        <v>22</v>
      </c>
      <c r="J3425" t="s">
        <v>24</v>
      </c>
      <c r="K3425" t="s">
        <v>26</v>
      </c>
      <c r="L3425" t="s">
        <v>26</v>
      </c>
      <c r="M3425" t="s">
        <v>26</v>
      </c>
      <c r="N3425" t="s">
        <v>26</v>
      </c>
      <c r="O3425" t="s">
        <v>26</v>
      </c>
      <c r="P3425" t="s">
        <v>26</v>
      </c>
      <c r="R3425" t="s">
        <v>53</v>
      </c>
      <c r="S3425" t="s">
        <v>9812</v>
      </c>
      <c r="T3425" t="s">
        <v>5563</v>
      </c>
      <c r="U3425" t="str">
        <f>RIGHT(T3425,LEN(T3425)-FIND("[",T3425))</f>
        <v>-123.11398234887206, 49.279689290122676]}</v>
      </c>
      <c r="V3425" t="str">
        <f>LEFT(U3425,FIND(",",U3425)-1)</f>
        <v>-123.11398234887206</v>
      </c>
      <c r="W3425" s="2">
        <f>VALUE(V3425)</f>
        <v>-123.113982348872</v>
      </c>
      <c r="X3425" t="str">
        <f>MID(U3425,FIND(" ",U3425)+1,FIND("]",U3425)-FIND(" ",U3425)-1)</f>
        <v>49.279689290122676</v>
      </c>
      <c r="Y3425" s="2">
        <f>VALUE(X3425)</f>
        <v>49.279689290122597</v>
      </c>
      <c r="Z3425" t="s">
        <v>30</v>
      </c>
      <c r="AA3425" t="s">
        <v>9813</v>
      </c>
      <c r="AB3425" t="s">
        <v>27345</v>
      </c>
      <c r="AC3425" t="str">
        <f>LEFT(AB3425,FIND(" ",AB3425)-1)</f>
        <v>Westbound</v>
      </c>
      <c r="AD3425" t="str">
        <f>MID(AB3425,FIND(" ",AB3425)+1,FIND(",",AB3425)-FIND(" ",AB3425)-1)</f>
        <v>W Georgia St @ Hamilton St</v>
      </c>
    </row>
    <row r="3426" spans="1:30" hidden="1" x14ac:dyDescent="0.3">
      <c r="A3426" t="s">
        <v>1557</v>
      </c>
      <c r="B3426">
        <f>IF(A3426="twin",2,1)</f>
        <v>1</v>
      </c>
      <c r="C3426" t="s">
        <v>22</v>
      </c>
      <c r="D3426" t="s">
        <v>22</v>
      </c>
      <c r="E3426" t="s">
        <v>22</v>
      </c>
      <c r="F3426" t="s">
        <v>22</v>
      </c>
      <c r="G3426" t="s">
        <v>22</v>
      </c>
      <c r="H3426" t="s">
        <v>22</v>
      </c>
      <c r="J3426" t="s">
        <v>24</v>
      </c>
      <c r="K3426" t="s">
        <v>32</v>
      </c>
      <c r="L3426" t="s">
        <v>26</v>
      </c>
      <c r="M3426" t="s">
        <v>32</v>
      </c>
      <c r="N3426" t="s">
        <v>26</v>
      </c>
      <c r="O3426" t="s">
        <v>32</v>
      </c>
      <c r="P3426" t="s">
        <v>26</v>
      </c>
      <c r="R3426" t="s">
        <v>53</v>
      </c>
      <c r="S3426" t="s">
        <v>9814</v>
      </c>
      <c r="T3426" t="s">
        <v>9810</v>
      </c>
      <c r="U3426" t="str">
        <f>RIGHT(T3426,LEN(T3426)-FIND("[",T3426))</f>
        <v>-123.1005885060068, 49.25202621424535]}</v>
      </c>
      <c r="V3426" t="str">
        <f>LEFT(U3426,FIND(",",U3426)-1)</f>
        <v>-123.1005885060068</v>
      </c>
      <c r="W3426" s="2">
        <f>VALUE(V3426)</f>
        <v>-123.10058850600601</v>
      </c>
      <c r="X3426" t="str">
        <f>MID(U3426,FIND(" ",U3426)+1,FIND("]",U3426)-FIND(" ",U3426)-1)</f>
        <v>49.25202621424535</v>
      </c>
      <c r="Y3426" s="2">
        <f>VALUE(X3426)</f>
        <v>49.252026214245298</v>
      </c>
      <c r="Z3426" t="s">
        <v>794</v>
      </c>
      <c r="AA3426" t="s">
        <v>9815</v>
      </c>
      <c r="AB3426" t="s">
        <v>28274</v>
      </c>
      <c r="AC3426" t="str">
        <f>LEFT(AB3426,FIND(" ",AB3426)-1)</f>
        <v>208</v>
      </c>
      <c r="AD3426" t="str">
        <f>MID(AB3426,FIND(" ",AB3426)+1,FIND(",",AB3426)-FIND(" ",AB3426)-1)</f>
        <v>E 21st Ave</v>
      </c>
    </row>
    <row r="3427" spans="1:30" hidden="1" x14ac:dyDescent="0.3">
      <c r="A3427" t="s">
        <v>1557</v>
      </c>
      <c r="B3427">
        <f>IF(A3427="twin",2,1)</f>
        <v>1</v>
      </c>
      <c r="C3427" t="s">
        <v>22</v>
      </c>
      <c r="D3427" t="s">
        <v>22</v>
      </c>
      <c r="E3427" t="s">
        <v>22</v>
      </c>
      <c r="F3427" t="s">
        <v>22</v>
      </c>
      <c r="G3427" t="s">
        <v>22</v>
      </c>
      <c r="H3427" t="s">
        <v>22</v>
      </c>
      <c r="J3427" t="s">
        <v>24</v>
      </c>
      <c r="K3427" t="s">
        <v>32</v>
      </c>
      <c r="L3427" t="s">
        <v>26</v>
      </c>
      <c r="M3427" t="s">
        <v>32</v>
      </c>
      <c r="N3427" t="s">
        <v>26</v>
      </c>
      <c r="O3427" t="s">
        <v>32</v>
      </c>
      <c r="P3427" t="s">
        <v>26</v>
      </c>
      <c r="R3427" t="s">
        <v>53</v>
      </c>
      <c r="S3427" t="s">
        <v>9816</v>
      </c>
      <c r="T3427" t="s">
        <v>9817</v>
      </c>
      <c r="U3427" t="str">
        <f>RIGHT(T3427,LEN(T3427)-FIND("[",T3427))</f>
        <v>-123.1005041185451, 49.251118444645925]}</v>
      </c>
      <c r="V3427" t="str">
        <f>LEFT(U3427,FIND(",",U3427)-1)</f>
        <v>-123.1005041185451</v>
      </c>
      <c r="W3427" s="2">
        <f>VALUE(V3427)</f>
        <v>-123.100504118545</v>
      </c>
      <c r="X3427" t="str">
        <f>MID(U3427,FIND(" ",U3427)+1,FIND("]",U3427)-FIND(" ",U3427)-1)</f>
        <v>49.251118444645925</v>
      </c>
      <c r="Y3427" s="2">
        <f>VALUE(X3427)</f>
        <v>49.251118444645897</v>
      </c>
      <c r="Z3427" t="s">
        <v>794</v>
      </c>
      <c r="AA3427" t="s">
        <v>9818</v>
      </c>
      <c r="AB3427" t="s">
        <v>28275</v>
      </c>
      <c r="AC3427" t="str">
        <f>LEFT(AB3427,FIND(" ",AB3427)-1)</f>
        <v>210</v>
      </c>
      <c r="AD3427" t="str">
        <f>MID(AB3427,FIND(" ",AB3427)+1,FIND(",",AB3427)-FIND(" ",AB3427)-1)</f>
        <v>E 22nd Ave</v>
      </c>
    </row>
    <row r="3428" spans="1:30" hidden="1" x14ac:dyDescent="0.3">
      <c r="A3428" t="s">
        <v>1557</v>
      </c>
      <c r="B3428">
        <f>IF(A3428="twin",2,1)</f>
        <v>1</v>
      </c>
      <c r="C3428" t="s">
        <v>22</v>
      </c>
      <c r="D3428" t="s">
        <v>22</v>
      </c>
      <c r="E3428" t="s">
        <v>22</v>
      </c>
      <c r="F3428" t="s">
        <v>22</v>
      </c>
      <c r="G3428" t="s">
        <v>22</v>
      </c>
      <c r="H3428" t="s">
        <v>22</v>
      </c>
      <c r="J3428" t="s">
        <v>24</v>
      </c>
      <c r="K3428" t="s">
        <v>32</v>
      </c>
      <c r="L3428" t="s">
        <v>26</v>
      </c>
      <c r="M3428" t="s">
        <v>32</v>
      </c>
      <c r="N3428" t="s">
        <v>26</v>
      </c>
      <c r="O3428" t="s">
        <v>32</v>
      </c>
      <c r="P3428" t="s">
        <v>26</v>
      </c>
      <c r="R3428" t="s">
        <v>53</v>
      </c>
      <c r="S3428" t="s">
        <v>9819</v>
      </c>
      <c r="T3428" t="s">
        <v>9817</v>
      </c>
      <c r="U3428" t="str">
        <f>RIGHT(T3428,LEN(T3428)-FIND("[",T3428))</f>
        <v>-123.1005041185451, 49.251118444645925]}</v>
      </c>
      <c r="V3428" t="str">
        <f>LEFT(U3428,FIND(",",U3428)-1)</f>
        <v>-123.1005041185451</v>
      </c>
      <c r="W3428" s="2">
        <f>VALUE(V3428)</f>
        <v>-123.100504118545</v>
      </c>
      <c r="X3428" t="str">
        <f>MID(U3428,FIND(" ",U3428)+1,FIND("]",U3428)-FIND(" ",U3428)-1)</f>
        <v>49.251118444645925</v>
      </c>
      <c r="Y3428" s="2">
        <f>VALUE(X3428)</f>
        <v>49.251118444645897</v>
      </c>
      <c r="Z3428" t="s">
        <v>794</v>
      </c>
      <c r="AA3428" t="s">
        <v>9820</v>
      </c>
      <c r="AB3428" t="s">
        <v>28275</v>
      </c>
      <c r="AC3428" t="str">
        <f>LEFT(AB3428,FIND(" ",AB3428)-1)</f>
        <v>210</v>
      </c>
      <c r="AD3428" t="str">
        <f>MID(AB3428,FIND(" ",AB3428)+1,FIND(",",AB3428)-FIND(" ",AB3428)-1)</f>
        <v>E 22nd Ave</v>
      </c>
    </row>
    <row r="3429" spans="1:30" hidden="1" x14ac:dyDescent="0.3">
      <c r="A3429" t="s">
        <v>1557</v>
      </c>
      <c r="B3429">
        <f>IF(A3429="twin",2,1)</f>
        <v>1</v>
      </c>
      <c r="C3429" t="s">
        <v>45</v>
      </c>
      <c r="D3429" t="s">
        <v>45</v>
      </c>
      <c r="E3429" t="s">
        <v>45</v>
      </c>
      <c r="F3429" t="s">
        <v>45</v>
      </c>
      <c r="G3429" t="s">
        <v>45</v>
      </c>
      <c r="H3429" t="s">
        <v>45</v>
      </c>
      <c r="J3429" t="s">
        <v>24</v>
      </c>
      <c r="K3429" t="s">
        <v>32</v>
      </c>
      <c r="L3429" t="s">
        <v>26</v>
      </c>
      <c r="M3429" t="s">
        <v>32</v>
      </c>
      <c r="N3429" t="s">
        <v>26</v>
      </c>
      <c r="O3429" t="s">
        <v>32</v>
      </c>
      <c r="P3429" t="s">
        <v>26</v>
      </c>
      <c r="R3429" t="s">
        <v>53</v>
      </c>
      <c r="S3429" t="s">
        <v>9821</v>
      </c>
      <c r="T3429" t="s">
        <v>9822</v>
      </c>
      <c r="U3429" t="str">
        <f>RIGHT(T3429,LEN(T3429)-FIND("[",T3429))</f>
        <v>-123.10151201129379, 49.25021020602141]}</v>
      </c>
      <c r="V3429" t="str">
        <f>LEFT(U3429,FIND(",",U3429)-1)</f>
        <v>-123.10151201129379</v>
      </c>
      <c r="W3429" s="2">
        <f>VALUE(V3429)</f>
        <v>-123.101512011293</v>
      </c>
      <c r="X3429" t="str">
        <f>MID(U3429,FIND(" ",U3429)+1,FIND("]",U3429)-FIND(" ",U3429)-1)</f>
        <v>49.25021020602141</v>
      </c>
      <c r="Y3429" s="2">
        <f>VALUE(X3429)</f>
        <v>49.2502102060214</v>
      </c>
      <c r="Z3429" t="s">
        <v>794</v>
      </c>
      <c r="AA3429" t="s">
        <v>9823</v>
      </c>
      <c r="AB3429" t="s">
        <v>26433</v>
      </c>
      <c r="AC3429" t="str">
        <f>LEFT(AB3429,FIND(" ",AB3429)-1)</f>
        <v>200</v>
      </c>
      <c r="AD3429" t="str">
        <f>MID(AB3429,FIND(" ",AB3429)+1,FIND(",",AB3429)-FIND(" ",AB3429)-1)</f>
        <v>E 23rd Ave</v>
      </c>
    </row>
    <row r="3430" spans="1:30" hidden="1" x14ac:dyDescent="0.3">
      <c r="A3430" t="s">
        <v>1557</v>
      </c>
      <c r="B3430">
        <f>IF(A3430="twin",2,1)</f>
        <v>1</v>
      </c>
      <c r="C3430" t="s">
        <v>45</v>
      </c>
      <c r="D3430" t="s">
        <v>45</v>
      </c>
      <c r="E3430" t="s">
        <v>45</v>
      </c>
      <c r="F3430" t="s">
        <v>45</v>
      </c>
      <c r="G3430" t="s">
        <v>45</v>
      </c>
      <c r="H3430" t="s">
        <v>45</v>
      </c>
      <c r="J3430" t="s">
        <v>24</v>
      </c>
      <c r="K3430" t="s">
        <v>32</v>
      </c>
      <c r="L3430" t="s">
        <v>26</v>
      </c>
      <c r="M3430" t="s">
        <v>32</v>
      </c>
      <c r="N3430" t="s">
        <v>26</v>
      </c>
      <c r="O3430" t="s">
        <v>32</v>
      </c>
      <c r="P3430" t="s">
        <v>26</v>
      </c>
      <c r="R3430" t="s">
        <v>53</v>
      </c>
      <c r="S3430" t="s">
        <v>9824</v>
      </c>
      <c r="T3430" t="s">
        <v>9822</v>
      </c>
      <c r="U3430" t="str">
        <f>RIGHT(T3430,LEN(T3430)-FIND("[",T3430))</f>
        <v>-123.10151201129379, 49.25021020602141]}</v>
      </c>
      <c r="V3430" t="str">
        <f>LEFT(U3430,FIND(",",U3430)-1)</f>
        <v>-123.10151201129379</v>
      </c>
      <c r="W3430" s="2">
        <f>VALUE(V3430)</f>
        <v>-123.101512011293</v>
      </c>
      <c r="X3430" t="str">
        <f>MID(U3430,FIND(" ",U3430)+1,FIND("]",U3430)-FIND(" ",U3430)-1)</f>
        <v>49.25021020602141</v>
      </c>
      <c r="Y3430" s="2">
        <f>VALUE(X3430)</f>
        <v>49.2502102060214</v>
      </c>
      <c r="Z3430" t="s">
        <v>794</v>
      </c>
      <c r="AA3430" t="s">
        <v>9825</v>
      </c>
      <c r="AB3430" t="s">
        <v>26433</v>
      </c>
      <c r="AC3430" t="str">
        <f>LEFT(AB3430,FIND(" ",AB3430)-1)</f>
        <v>200</v>
      </c>
      <c r="AD3430" t="str">
        <f>MID(AB3430,FIND(" ",AB3430)+1,FIND(",",AB3430)-FIND(" ",AB3430)-1)</f>
        <v>E 23rd Ave</v>
      </c>
    </row>
    <row r="3431" spans="1:30" hidden="1" x14ac:dyDescent="0.3">
      <c r="A3431" t="s">
        <v>1557</v>
      </c>
      <c r="B3431">
        <f>IF(A3431="twin",2,1)</f>
        <v>1</v>
      </c>
      <c r="C3431" t="s">
        <v>45</v>
      </c>
      <c r="D3431" t="s">
        <v>45</v>
      </c>
      <c r="E3431" t="s">
        <v>45</v>
      </c>
      <c r="F3431" t="s">
        <v>45</v>
      </c>
      <c r="G3431" t="s">
        <v>45</v>
      </c>
      <c r="H3431" t="s">
        <v>45</v>
      </c>
      <c r="J3431" t="s">
        <v>24</v>
      </c>
      <c r="K3431" t="s">
        <v>32</v>
      </c>
      <c r="L3431" t="s">
        <v>26</v>
      </c>
      <c r="M3431" t="s">
        <v>32</v>
      </c>
      <c r="N3431" t="s">
        <v>26</v>
      </c>
      <c r="O3431" t="s">
        <v>32</v>
      </c>
      <c r="P3431" t="s">
        <v>26</v>
      </c>
      <c r="R3431" t="s">
        <v>53</v>
      </c>
      <c r="S3431" t="s">
        <v>9826</v>
      </c>
      <c r="T3431" t="s">
        <v>2008</v>
      </c>
      <c r="U3431" t="str">
        <f>RIGHT(T3431,LEN(T3431)-FIND("[",T3431))</f>
        <v>-123.10065351045601, 49.25031994331487]}</v>
      </c>
      <c r="V3431" t="str">
        <f>LEFT(U3431,FIND(",",U3431)-1)</f>
        <v>-123.10065351045601</v>
      </c>
      <c r="W3431" s="2">
        <f>VALUE(V3431)</f>
        <v>-123.100653510456</v>
      </c>
      <c r="X3431" t="str">
        <f>MID(U3431,FIND(" ",U3431)+1,FIND("]",U3431)-FIND(" ",U3431)-1)</f>
        <v>49.25031994331487</v>
      </c>
      <c r="Y3431" s="2">
        <f>VALUE(X3431)</f>
        <v>49.2503199433148</v>
      </c>
      <c r="Z3431" t="s">
        <v>794</v>
      </c>
      <c r="AA3431" t="s">
        <v>9827</v>
      </c>
      <c r="AB3431" t="s">
        <v>26434</v>
      </c>
      <c r="AC3431" t="str">
        <f>LEFT(AB3431,FIND(" ",AB3431)-1)</f>
        <v>3882</v>
      </c>
      <c r="AD3431" t="str">
        <f>MID(AB3431,FIND(" ",AB3431)+1,FIND(",",AB3431)-FIND(" ",AB3431)-1)</f>
        <v>Main St</v>
      </c>
    </row>
    <row r="3432" spans="1:30" hidden="1" x14ac:dyDescent="0.3">
      <c r="A3432" t="s">
        <v>1557</v>
      </c>
      <c r="B3432">
        <f>IF(A3432="twin",2,1)</f>
        <v>1</v>
      </c>
      <c r="C3432" t="s">
        <v>45</v>
      </c>
      <c r="D3432" t="s">
        <v>45</v>
      </c>
      <c r="E3432" t="s">
        <v>45</v>
      </c>
      <c r="F3432" t="s">
        <v>45</v>
      </c>
      <c r="G3432" t="s">
        <v>45</v>
      </c>
      <c r="H3432" t="s">
        <v>45</v>
      </c>
      <c r="J3432" t="s">
        <v>24</v>
      </c>
      <c r="K3432" t="s">
        <v>32</v>
      </c>
      <c r="L3432" t="s">
        <v>26</v>
      </c>
      <c r="M3432" t="s">
        <v>32</v>
      </c>
      <c r="N3432" t="s">
        <v>26</v>
      </c>
      <c r="O3432" t="s">
        <v>32</v>
      </c>
      <c r="P3432" t="s">
        <v>26</v>
      </c>
      <c r="R3432" t="s">
        <v>53</v>
      </c>
      <c r="S3432" t="s">
        <v>9828</v>
      </c>
      <c r="T3432" t="s">
        <v>9829</v>
      </c>
      <c r="U3432" t="str">
        <f>RIGHT(T3432,LEN(T3432)-FIND("[",T3432))</f>
        <v>-123.10048874690744, 49.2503151303718]}</v>
      </c>
      <c r="V3432" t="str">
        <f>LEFT(U3432,FIND(",",U3432)-1)</f>
        <v>-123.10048874690744</v>
      </c>
      <c r="W3432" s="2">
        <f>VALUE(V3432)</f>
        <v>-123.100488746907</v>
      </c>
      <c r="X3432" t="str">
        <f>MID(U3432,FIND(" ",U3432)+1,FIND("]",U3432)-FIND(" ",U3432)-1)</f>
        <v>49.2503151303718</v>
      </c>
      <c r="Y3432" s="2">
        <f>VALUE(X3432)</f>
        <v>49.250315130371803</v>
      </c>
      <c r="Z3432" t="s">
        <v>794</v>
      </c>
      <c r="AA3432" t="s">
        <v>9830</v>
      </c>
      <c r="AB3432" t="s">
        <v>26434</v>
      </c>
      <c r="AC3432" t="str">
        <f>LEFT(AB3432,FIND(" ",AB3432)-1)</f>
        <v>3882</v>
      </c>
      <c r="AD3432" t="str">
        <f>MID(AB3432,FIND(" ",AB3432)+1,FIND(",",AB3432)-FIND(" ",AB3432)-1)</f>
        <v>Main St</v>
      </c>
    </row>
    <row r="3433" spans="1:30" hidden="1" x14ac:dyDescent="0.3">
      <c r="A3433" t="s">
        <v>1557</v>
      </c>
      <c r="B3433">
        <f>IF(A3433="twin",2,1)</f>
        <v>1</v>
      </c>
      <c r="C3433" t="s">
        <v>45</v>
      </c>
      <c r="D3433" t="s">
        <v>45</v>
      </c>
      <c r="E3433" t="s">
        <v>45</v>
      </c>
      <c r="F3433" t="s">
        <v>45</v>
      </c>
      <c r="G3433" t="s">
        <v>45</v>
      </c>
      <c r="H3433" t="s">
        <v>45</v>
      </c>
      <c r="J3433" t="s">
        <v>24</v>
      </c>
      <c r="K3433" t="s">
        <v>32</v>
      </c>
      <c r="L3433" t="s">
        <v>26</v>
      </c>
      <c r="M3433" t="s">
        <v>32</v>
      </c>
      <c r="N3433" t="s">
        <v>26</v>
      </c>
      <c r="O3433" t="s">
        <v>32</v>
      </c>
      <c r="P3433" t="s">
        <v>26</v>
      </c>
      <c r="R3433" t="s">
        <v>53</v>
      </c>
      <c r="S3433" t="s">
        <v>9831</v>
      </c>
      <c r="T3433" t="s">
        <v>9832</v>
      </c>
      <c r="U3433" t="str">
        <f>RIGHT(T3433,LEN(T3433)-FIND("[",T3433))</f>
        <v>-123.10066790962352, 49.25021116048889]}</v>
      </c>
      <c r="V3433" t="str">
        <f>LEFT(U3433,FIND(",",U3433)-1)</f>
        <v>-123.10066790962352</v>
      </c>
      <c r="W3433" s="2">
        <f>VALUE(V3433)</f>
        <v>-123.100667909623</v>
      </c>
      <c r="X3433" t="str">
        <f>MID(U3433,FIND(" ",U3433)+1,FIND("]",U3433)-FIND(" ",U3433)-1)</f>
        <v>49.25021116048889</v>
      </c>
      <c r="Y3433" s="2">
        <f>VALUE(X3433)</f>
        <v>49.250211160488803</v>
      </c>
      <c r="Z3433" t="s">
        <v>794</v>
      </c>
      <c r="AA3433" t="s">
        <v>9833</v>
      </c>
      <c r="AB3433" t="s">
        <v>28276</v>
      </c>
      <c r="AC3433" t="str">
        <f>LEFT(AB3433,FIND(" ",AB3433)-1)</f>
        <v>3900</v>
      </c>
      <c r="AD3433" t="str">
        <f>MID(AB3433,FIND(" ",AB3433)+1,FIND(",",AB3433)-FIND(" ",AB3433)-1)</f>
        <v>Main St</v>
      </c>
    </row>
    <row r="3434" spans="1:30" hidden="1" x14ac:dyDescent="0.3">
      <c r="A3434" t="s">
        <v>1557</v>
      </c>
      <c r="B3434">
        <f>IF(A3434="twin",2,1)</f>
        <v>1</v>
      </c>
      <c r="C3434" t="s">
        <v>22</v>
      </c>
      <c r="D3434" t="s">
        <v>22</v>
      </c>
      <c r="E3434" t="s">
        <v>22</v>
      </c>
      <c r="F3434" t="s">
        <v>22</v>
      </c>
      <c r="G3434" t="s">
        <v>22</v>
      </c>
      <c r="H3434" t="s">
        <v>22</v>
      </c>
      <c r="I3434" t="s">
        <v>81</v>
      </c>
      <c r="J3434" t="s">
        <v>24</v>
      </c>
      <c r="L3434" t="s">
        <v>25</v>
      </c>
      <c r="M3434" t="s">
        <v>32</v>
      </c>
      <c r="N3434" t="s">
        <v>26</v>
      </c>
      <c r="O3434" t="s">
        <v>32</v>
      </c>
      <c r="P3434" t="s">
        <v>26</v>
      </c>
      <c r="Q3434" t="s">
        <v>668</v>
      </c>
      <c r="R3434" t="s">
        <v>53</v>
      </c>
      <c r="S3434" t="s">
        <v>9834</v>
      </c>
      <c r="T3434" t="s">
        <v>9835</v>
      </c>
      <c r="U3434" t="str">
        <f>RIGHT(T3434,LEN(T3434)-FIND("[",T3434))</f>
        <v>-123.09940181111651, 49.26257833235021]}</v>
      </c>
      <c r="V3434" t="str">
        <f>LEFT(U3434,FIND(",",U3434)-1)</f>
        <v>-123.09940181111651</v>
      </c>
      <c r="W3434" s="2">
        <f>VALUE(V3434)</f>
        <v>-123.099401811116</v>
      </c>
      <c r="X3434" t="str">
        <f>MID(U3434,FIND(" ",U3434)+1,FIND("]",U3434)-FIND(" ",U3434)-1)</f>
        <v>49.26257833235021</v>
      </c>
      <c r="Y3434" s="2">
        <f>VALUE(X3434)</f>
        <v>49.262578332350202</v>
      </c>
      <c r="Z3434" t="s">
        <v>96</v>
      </c>
      <c r="AA3434" t="s">
        <v>9836</v>
      </c>
      <c r="AB3434" t="s">
        <v>28277</v>
      </c>
      <c r="AC3434" t="str">
        <f>LEFT(AB3434,FIND(" ",AB3434)-1)</f>
        <v>Eastbound</v>
      </c>
      <c r="AD3434" t="str">
        <f>MID(AB3434,FIND(" ",AB3434)+1,FIND(",",AB3434)-FIND(" ",AB3434)-1)</f>
        <v>Kingsway @ E Broadway</v>
      </c>
    </row>
    <row r="3435" spans="1:30" hidden="1" x14ac:dyDescent="0.3">
      <c r="A3435" t="s">
        <v>1557</v>
      </c>
      <c r="B3435">
        <f>IF(A3435="twin",2,1)</f>
        <v>1</v>
      </c>
      <c r="C3435" t="s">
        <v>22</v>
      </c>
      <c r="D3435" t="s">
        <v>22</v>
      </c>
      <c r="E3435" t="s">
        <v>22</v>
      </c>
      <c r="F3435" t="s">
        <v>22</v>
      </c>
      <c r="G3435" t="s">
        <v>22</v>
      </c>
      <c r="H3435" t="s">
        <v>22</v>
      </c>
      <c r="I3435" t="s">
        <v>81</v>
      </c>
      <c r="J3435" t="s">
        <v>24</v>
      </c>
      <c r="L3435" t="s">
        <v>25</v>
      </c>
      <c r="M3435" t="s">
        <v>32</v>
      </c>
      <c r="N3435" t="s">
        <v>26</v>
      </c>
      <c r="O3435" t="s">
        <v>32</v>
      </c>
      <c r="P3435" t="s">
        <v>26</v>
      </c>
      <c r="Q3435" t="s">
        <v>668</v>
      </c>
      <c r="R3435" t="s">
        <v>53</v>
      </c>
      <c r="S3435" t="s">
        <v>9837</v>
      </c>
      <c r="T3435" t="s">
        <v>9838</v>
      </c>
      <c r="U3435" t="str">
        <f>RIGHT(T3435,LEN(T3435)-FIND("[",T3435))</f>
        <v>-123.09919007028694, 49.26234051912207]}</v>
      </c>
      <c r="V3435" t="str">
        <f>LEFT(U3435,FIND(",",U3435)-1)</f>
        <v>-123.09919007028694</v>
      </c>
      <c r="W3435" s="2">
        <f>VALUE(V3435)</f>
        <v>-123.099190070286</v>
      </c>
      <c r="X3435" t="str">
        <f>MID(U3435,FIND(" ",U3435)+1,FIND("]",U3435)-FIND(" ",U3435)-1)</f>
        <v>49.26234051912207</v>
      </c>
      <c r="Y3435" s="2">
        <f>VALUE(X3435)</f>
        <v>49.262340519121999</v>
      </c>
      <c r="Z3435" t="s">
        <v>96</v>
      </c>
      <c r="AA3435" t="s">
        <v>9839</v>
      </c>
      <c r="AB3435" t="s">
        <v>28278</v>
      </c>
      <c r="AC3435" t="str">
        <f>LEFT(AB3435,FIND(" ",AB3435)-1)</f>
        <v>168</v>
      </c>
      <c r="AD3435" t="str">
        <f>MID(AB3435,FIND(" ",AB3435)+1,FIND(",",AB3435)-FIND(" ",AB3435)-1)</f>
        <v>BC-99A</v>
      </c>
    </row>
    <row r="3436" spans="1:30" hidden="1" x14ac:dyDescent="0.3">
      <c r="A3436" t="s">
        <v>21</v>
      </c>
      <c r="B3436">
        <f>IF(A3436="twin",2,1)</f>
        <v>2</v>
      </c>
      <c r="C3436" t="s">
        <v>23</v>
      </c>
      <c r="D3436" t="s">
        <v>52</v>
      </c>
      <c r="E3436" t="s">
        <v>23</v>
      </c>
      <c r="F3436" t="s">
        <v>52</v>
      </c>
      <c r="G3436" t="s">
        <v>23</v>
      </c>
      <c r="H3436" t="s">
        <v>52</v>
      </c>
      <c r="I3436" t="s">
        <v>134</v>
      </c>
      <c r="J3436" t="s">
        <v>24</v>
      </c>
      <c r="K3436" t="s">
        <v>32</v>
      </c>
      <c r="L3436" t="s">
        <v>26</v>
      </c>
      <c r="M3436" t="s">
        <v>32</v>
      </c>
      <c r="N3436" t="s">
        <v>26</v>
      </c>
      <c r="O3436" t="s">
        <v>32</v>
      </c>
      <c r="P3436" t="s">
        <v>26</v>
      </c>
      <c r="R3436" t="s">
        <v>27</v>
      </c>
      <c r="S3436" t="s">
        <v>9840</v>
      </c>
      <c r="T3436" t="s">
        <v>7598</v>
      </c>
      <c r="U3436" t="str">
        <f>RIGHT(T3436,LEN(T3436)-FIND("[",T3436))</f>
        <v>-123.10283865980689, 49.28240884112627]}</v>
      </c>
      <c r="V3436" t="str">
        <f>LEFT(U3436,FIND(",",U3436)-1)</f>
        <v>-123.10283865980689</v>
      </c>
      <c r="W3436" s="2">
        <f>VALUE(V3436)</f>
        <v>-123.102838659806</v>
      </c>
      <c r="X3436" t="str">
        <f>MID(U3436,FIND(" ",U3436)+1,FIND("]",U3436)-FIND(" ",U3436)-1)</f>
        <v>49.28240884112627</v>
      </c>
      <c r="Y3436" s="2">
        <f>VALUE(X3436)</f>
        <v>49.282408841126198</v>
      </c>
      <c r="Z3436" t="s">
        <v>30</v>
      </c>
      <c r="AA3436" t="s">
        <v>9841</v>
      </c>
      <c r="AB3436" t="s">
        <v>27804</v>
      </c>
      <c r="AC3436" t="str">
        <f>LEFT(AB3436,FIND(" ",AB3436)-1)</f>
        <v>77</v>
      </c>
      <c r="AD3436" t="str">
        <f>MID(AB3436,FIND(" ",AB3436)+1,FIND(",",AB3436)-FIND(" ",AB3436)-1)</f>
        <v>E Cordova St</v>
      </c>
    </row>
    <row r="3437" spans="1:30" hidden="1" x14ac:dyDescent="0.3">
      <c r="A3437" t="s">
        <v>21</v>
      </c>
      <c r="B3437">
        <f>IF(A3437="twin",2,1)</f>
        <v>2</v>
      </c>
      <c r="C3437" t="s">
        <v>2032</v>
      </c>
      <c r="D3437" t="s">
        <v>40</v>
      </c>
      <c r="E3437" t="s">
        <v>2032</v>
      </c>
      <c r="F3437" t="s">
        <v>40</v>
      </c>
      <c r="G3437" t="s">
        <v>2032</v>
      </c>
      <c r="H3437" t="s">
        <v>40</v>
      </c>
      <c r="J3437" t="s">
        <v>24</v>
      </c>
      <c r="K3437" t="s">
        <v>32</v>
      </c>
      <c r="L3437" t="s">
        <v>26</v>
      </c>
      <c r="M3437" t="s">
        <v>32</v>
      </c>
      <c r="N3437" t="s">
        <v>26</v>
      </c>
      <c r="O3437" t="s">
        <v>32</v>
      </c>
      <c r="P3437" t="s">
        <v>26</v>
      </c>
      <c r="R3437" t="s">
        <v>53</v>
      </c>
      <c r="S3437" t="s">
        <v>9842</v>
      </c>
      <c r="T3437" t="s">
        <v>9843</v>
      </c>
      <c r="U3437" t="str">
        <f>RIGHT(T3437,LEN(T3437)-FIND("[",T3437))</f>
        <v>-123.11930531586533, 49.28785919061947]}</v>
      </c>
      <c r="V3437" t="str">
        <f>LEFT(U3437,FIND(",",U3437)-1)</f>
        <v>-123.11930531586533</v>
      </c>
      <c r="W3437" s="2">
        <f>VALUE(V3437)</f>
        <v>-123.11930531586501</v>
      </c>
      <c r="X3437" t="str">
        <f>MID(U3437,FIND(" ",U3437)+1,FIND("]",U3437)-FIND(" ",U3437)-1)</f>
        <v>49.28785919061947</v>
      </c>
      <c r="Y3437" s="2">
        <f>VALUE(X3437)</f>
        <v>49.2878591906194</v>
      </c>
      <c r="Z3437" t="s">
        <v>30</v>
      </c>
      <c r="AA3437" t="s">
        <v>9844</v>
      </c>
      <c r="AB3437" t="s">
        <v>26502</v>
      </c>
      <c r="AC3437" t="str">
        <f>LEFT(AB3437,FIND(" ",AB3437)-1)</f>
        <v>1099</v>
      </c>
      <c r="AD3437" t="str">
        <f>MID(AB3437,FIND(" ",AB3437)+1,FIND(",",AB3437)-FIND(" ",AB3437)-1)</f>
        <v>W Hastings St</v>
      </c>
    </row>
    <row r="3438" spans="1:30" hidden="1" x14ac:dyDescent="0.3">
      <c r="A3438" t="s">
        <v>21</v>
      </c>
      <c r="B3438">
        <f>IF(A3438="twin",2,1)</f>
        <v>2</v>
      </c>
      <c r="C3438" t="s">
        <v>40</v>
      </c>
      <c r="D3438" t="s">
        <v>45</v>
      </c>
      <c r="E3438" t="s">
        <v>40</v>
      </c>
      <c r="F3438" t="s">
        <v>45</v>
      </c>
      <c r="G3438" t="s">
        <v>40</v>
      </c>
      <c r="H3438" t="s">
        <v>45</v>
      </c>
      <c r="J3438" t="s">
        <v>24</v>
      </c>
      <c r="K3438" t="s">
        <v>32</v>
      </c>
      <c r="L3438" t="s">
        <v>26</v>
      </c>
      <c r="M3438" t="s">
        <v>32</v>
      </c>
      <c r="N3438" t="s">
        <v>26</v>
      </c>
      <c r="O3438" t="s">
        <v>32</v>
      </c>
      <c r="P3438" t="s">
        <v>26</v>
      </c>
      <c r="R3438" t="s">
        <v>53</v>
      </c>
      <c r="S3438" t="s">
        <v>9845</v>
      </c>
      <c r="T3438" t="s">
        <v>8417</v>
      </c>
      <c r="U3438" t="str">
        <f>RIGHT(T3438,LEN(T3438)-FIND("[",T3438))</f>
        <v>-123.12019768049758, 49.28798257908329]}</v>
      </c>
      <c r="V3438" t="str">
        <f>LEFT(U3438,FIND(",",U3438)-1)</f>
        <v>-123.12019768049758</v>
      </c>
      <c r="W3438" s="2">
        <f>VALUE(V3438)</f>
        <v>-123.120197680497</v>
      </c>
      <c r="X3438" t="str">
        <f>MID(U3438,FIND(" ",U3438)+1,FIND("]",U3438)-FIND(" ",U3438)-1)</f>
        <v>49.28798257908329</v>
      </c>
      <c r="Y3438" s="2">
        <f>VALUE(X3438)</f>
        <v>49.287982579083199</v>
      </c>
      <c r="Z3438" t="s">
        <v>30</v>
      </c>
      <c r="AA3438" t="s">
        <v>9846</v>
      </c>
      <c r="AB3438" t="s">
        <v>27985</v>
      </c>
      <c r="AC3438" t="str">
        <f>LEFT(AB3438,FIND(" ",AB3438)-1)</f>
        <v>1090</v>
      </c>
      <c r="AD3438" t="str">
        <f>MID(AB3438,FIND(" ",AB3438)+1,FIND(",",AB3438)-FIND(" ",AB3438)-1)</f>
        <v>W Hastings St</v>
      </c>
    </row>
    <row r="3439" spans="1:30" hidden="1" x14ac:dyDescent="0.3">
      <c r="A3439" t="s">
        <v>21</v>
      </c>
      <c r="B3439">
        <f>IF(A3439="twin",2,1)</f>
        <v>2</v>
      </c>
      <c r="C3439" t="s">
        <v>23</v>
      </c>
      <c r="D3439" t="s">
        <v>52</v>
      </c>
      <c r="E3439" t="s">
        <v>23</v>
      </c>
      <c r="F3439" t="s">
        <v>52</v>
      </c>
      <c r="G3439" t="s">
        <v>23</v>
      </c>
      <c r="H3439" t="s">
        <v>52</v>
      </c>
      <c r="I3439" t="s">
        <v>134</v>
      </c>
      <c r="J3439" t="s">
        <v>24</v>
      </c>
      <c r="K3439" t="s">
        <v>32</v>
      </c>
      <c r="L3439" t="s">
        <v>26</v>
      </c>
      <c r="M3439" t="s">
        <v>32</v>
      </c>
      <c r="N3439" t="s">
        <v>26</v>
      </c>
      <c r="O3439" t="s">
        <v>32</v>
      </c>
      <c r="P3439" t="s">
        <v>26</v>
      </c>
      <c r="R3439" t="s">
        <v>27</v>
      </c>
      <c r="S3439" t="s">
        <v>9847</v>
      </c>
      <c r="T3439" t="s">
        <v>9848</v>
      </c>
      <c r="U3439" t="str">
        <f>RIGHT(T3439,LEN(T3439)-FIND("[",T3439))</f>
        <v>-123.10298767589431, 49.28228771429027]}</v>
      </c>
      <c r="V3439" t="str">
        <f>LEFT(U3439,FIND(",",U3439)-1)</f>
        <v>-123.10298767589431</v>
      </c>
      <c r="W3439" s="2">
        <f>VALUE(V3439)</f>
        <v>-123.102987675894</v>
      </c>
      <c r="X3439" t="str">
        <f>MID(U3439,FIND(" ",U3439)+1,FIND("]",U3439)-FIND(" ",U3439)-1)</f>
        <v>49.28228771429027</v>
      </c>
      <c r="Y3439" s="2">
        <f>VALUE(X3439)</f>
        <v>49.282287714290199</v>
      </c>
      <c r="Z3439" t="s">
        <v>30</v>
      </c>
      <c r="AA3439" t="s">
        <v>9849</v>
      </c>
      <c r="AB3439" t="s">
        <v>28279</v>
      </c>
      <c r="AC3439" t="str">
        <f>LEFT(AB3439,FIND(" ",AB3439)-1)</f>
        <v>54</v>
      </c>
      <c r="AD3439" t="str">
        <f>MID(AB3439,FIND(" ",AB3439)+1,FIND(",",AB3439)-FIND(" ",AB3439)-1)</f>
        <v>E Cordova St</v>
      </c>
    </row>
    <row r="3440" spans="1:30" hidden="1" x14ac:dyDescent="0.3">
      <c r="A3440" t="s">
        <v>21</v>
      </c>
      <c r="B3440">
        <f>IF(A3440="twin",2,1)</f>
        <v>2</v>
      </c>
      <c r="C3440" t="s">
        <v>52</v>
      </c>
      <c r="D3440" t="s">
        <v>23</v>
      </c>
      <c r="E3440" t="s">
        <v>52</v>
      </c>
      <c r="F3440" t="s">
        <v>23</v>
      </c>
      <c r="G3440" t="s">
        <v>52</v>
      </c>
      <c r="H3440" t="s">
        <v>23</v>
      </c>
      <c r="J3440" t="s">
        <v>24</v>
      </c>
      <c r="K3440" t="s">
        <v>32</v>
      </c>
      <c r="L3440" t="s">
        <v>26</v>
      </c>
      <c r="M3440" t="s">
        <v>32</v>
      </c>
      <c r="N3440" t="s">
        <v>26</v>
      </c>
      <c r="O3440" t="s">
        <v>32</v>
      </c>
      <c r="P3440" t="s">
        <v>26</v>
      </c>
      <c r="R3440" t="s">
        <v>27</v>
      </c>
      <c r="S3440" t="s">
        <v>9850</v>
      </c>
      <c r="T3440" t="s">
        <v>9851</v>
      </c>
      <c r="U3440" t="str">
        <f>RIGHT(T3440,LEN(T3440)-FIND("[",T3440))</f>
        <v>-123.1462124191123, 49.2707350903599]}</v>
      </c>
      <c r="V3440" t="str">
        <f>LEFT(U3440,FIND(",",U3440)-1)</f>
        <v>-123.1462124191123</v>
      </c>
      <c r="W3440" s="2">
        <f>VALUE(V3440)</f>
        <v>-123.146212419112</v>
      </c>
      <c r="X3440" t="str">
        <f>MID(U3440,FIND(" ",U3440)+1,FIND("]",U3440)-FIND(" ",U3440)-1)</f>
        <v>49.2707350903599</v>
      </c>
      <c r="Y3440" s="2">
        <f>VALUE(X3440)</f>
        <v>49.270735090359899</v>
      </c>
      <c r="Z3440" t="s">
        <v>79</v>
      </c>
      <c r="AA3440" t="s">
        <v>9852</v>
      </c>
      <c r="AB3440" t="s">
        <v>28280</v>
      </c>
      <c r="AC3440" t="str">
        <f>LEFT(AB3440,FIND(" ",AB3440)-1)</f>
        <v>1828</v>
      </c>
      <c r="AD3440" t="str">
        <f>MID(AB3440,FIND(" ",AB3440)+1,FIND(",",AB3440)-FIND(" ",AB3440)-1)</f>
        <v>W 1st Ave</v>
      </c>
    </row>
    <row r="3441" spans="1:30" hidden="1" x14ac:dyDescent="0.3">
      <c r="A3441" t="s">
        <v>21</v>
      </c>
      <c r="B3441">
        <f>IF(A3441="twin",2,1)</f>
        <v>2</v>
      </c>
      <c r="C3441" t="s">
        <v>2032</v>
      </c>
      <c r="D3441" t="s">
        <v>40</v>
      </c>
      <c r="E3441" t="s">
        <v>2032</v>
      </c>
      <c r="F3441" t="s">
        <v>40</v>
      </c>
      <c r="G3441" t="s">
        <v>2032</v>
      </c>
      <c r="H3441" t="s">
        <v>40</v>
      </c>
      <c r="J3441" t="s">
        <v>24</v>
      </c>
      <c r="K3441" t="s">
        <v>32</v>
      </c>
      <c r="L3441" t="s">
        <v>26</v>
      </c>
      <c r="M3441" t="s">
        <v>32</v>
      </c>
      <c r="N3441" t="s">
        <v>26</v>
      </c>
      <c r="O3441" t="s">
        <v>32</v>
      </c>
      <c r="P3441" t="s">
        <v>26</v>
      </c>
      <c r="R3441" t="s">
        <v>53</v>
      </c>
      <c r="S3441" t="s">
        <v>9853</v>
      </c>
      <c r="T3441" t="s">
        <v>2034</v>
      </c>
      <c r="U3441" t="str">
        <f>RIGHT(T3441,LEN(T3441)-FIND("[",T3441))</f>
        <v>-123.11742351983878, 49.28730720464394]}</v>
      </c>
      <c r="V3441" t="str">
        <f>LEFT(U3441,FIND(",",U3441)-1)</f>
        <v>-123.11742351983878</v>
      </c>
      <c r="W3441" s="2">
        <f>VALUE(V3441)</f>
        <v>-123.117423519838</v>
      </c>
      <c r="X3441" t="str">
        <f>MID(U3441,FIND(" ",U3441)+1,FIND("]",U3441)-FIND(" ",U3441)-1)</f>
        <v>49.28730720464394</v>
      </c>
      <c r="Y3441" s="2">
        <f>VALUE(X3441)</f>
        <v>49.287307204643902</v>
      </c>
      <c r="Z3441" t="s">
        <v>30</v>
      </c>
      <c r="AA3441" t="s">
        <v>9854</v>
      </c>
      <c r="AB3441" t="s">
        <v>26441</v>
      </c>
      <c r="AC3441" t="str">
        <f>LEFT(AB3441,FIND(" ",AB3441)-1)</f>
        <v>1017</v>
      </c>
      <c r="AD3441" t="str">
        <f>MID(AB3441,FIND(" ",AB3441)+1,FIND(",",AB3441)-FIND(" ",AB3441)-1)</f>
        <v>W Hastings St</v>
      </c>
    </row>
    <row r="3442" spans="1:30" hidden="1" x14ac:dyDescent="0.3">
      <c r="A3442" t="s">
        <v>21</v>
      </c>
      <c r="B3442">
        <f>IF(A3442="twin",2,1)</f>
        <v>2</v>
      </c>
      <c r="C3442" t="s">
        <v>52</v>
      </c>
      <c r="D3442" t="s">
        <v>22</v>
      </c>
      <c r="E3442" t="s">
        <v>52</v>
      </c>
      <c r="F3442" t="s">
        <v>22</v>
      </c>
      <c r="G3442" t="s">
        <v>52</v>
      </c>
      <c r="H3442" t="s">
        <v>22</v>
      </c>
      <c r="I3442" t="s">
        <v>45</v>
      </c>
      <c r="J3442" t="s">
        <v>24</v>
      </c>
      <c r="K3442" t="s">
        <v>32</v>
      </c>
      <c r="L3442" t="s">
        <v>26</v>
      </c>
      <c r="M3442" t="s">
        <v>32</v>
      </c>
      <c r="N3442" t="s">
        <v>26</v>
      </c>
      <c r="O3442" t="s">
        <v>32</v>
      </c>
      <c r="P3442" t="s">
        <v>26</v>
      </c>
      <c r="R3442" t="s">
        <v>27</v>
      </c>
      <c r="S3442" t="s">
        <v>9855</v>
      </c>
      <c r="T3442" t="s">
        <v>7584</v>
      </c>
      <c r="U3442" t="str">
        <f>RIGHT(T3442,LEN(T3442)-FIND("[",T3442))</f>
        <v>-123.11600668406666, 49.27742721780366]}</v>
      </c>
      <c r="V3442" t="str">
        <f>LEFT(U3442,FIND(",",U3442)-1)</f>
        <v>-123.11600668406666</v>
      </c>
      <c r="W3442" s="2">
        <f>VALUE(V3442)</f>
        <v>-123.11600668406599</v>
      </c>
      <c r="X3442" t="str">
        <f>MID(U3442,FIND(" ",U3442)+1,FIND("]",U3442)-FIND(" ",U3442)-1)</f>
        <v>49.27742721780366</v>
      </c>
      <c r="Y3442" s="2">
        <f>VALUE(X3442)</f>
        <v>49.277427217803599</v>
      </c>
      <c r="Z3442" t="s">
        <v>30</v>
      </c>
      <c r="AA3442" t="s">
        <v>9856</v>
      </c>
      <c r="AB3442" t="s">
        <v>27800</v>
      </c>
      <c r="AC3442" t="str">
        <f>LEFT(AB3442,FIND(" ",AB3442)-1)</f>
        <v>888</v>
      </c>
      <c r="AD3442" t="str">
        <f>MID(AB3442,FIND(" ",AB3442)+1,FIND(",",AB3442)-FIND(" ",AB3442)-1)</f>
        <v>Cambie St</v>
      </c>
    </row>
    <row r="3443" spans="1:30" hidden="1" x14ac:dyDescent="0.3">
      <c r="A3443" t="s">
        <v>21</v>
      </c>
      <c r="B3443">
        <f>IF(A3443="twin",2,1)</f>
        <v>2</v>
      </c>
      <c r="C3443" t="s">
        <v>2032</v>
      </c>
      <c r="D3443" t="s">
        <v>40</v>
      </c>
      <c r="E3443" t="s">
        <v>2032</v>
      </c>
      <c r="F3443" t="s">
        <v>40</v>
      </c>
      <c r="G3443" t="s">
        <v>2032</v>
      </c>
      <c r="H3443" t="s">
        <v>40</v>
      </c>
      <c r="J3443" t="s">
        <v>24</v>
      </c>
      <c r="K3443" t="s">
        <v>32</v>
      </c>
      <c r="L3443" t="s">
        <v>26</v>
      </c>
      <c r="M3443" t="s">
        <v>32</v>
      </c>
      <c r="N3443" t="s">
        <v>26</v>
      </c>
      <c r="O3443" t="s">
        <v>32</v>
      </c>
      <c r="P3443" t="s">
        <v>26</v>
      </c>
      <c r="R3443" t="s">
        <v>53</v>
      </c>
      <c r="S3443" t="s">
        <v>9857</v>
      </c>
      <c r="T3443" t="s">
        <v>9858</v>
      </c>
      <c r="U3443" t="str">
        <f>RIGHT(T3443,LEN(T3443)-FIND("[",T3443))</f>
        <v>-123.11763357839008, 49.287368715850754]}</v>
      </c>
      <c r="V3443" t="str">
        <f>LEFT(U3443,FIND(",",U3443)-1)</f>
        <v>-123.11763357839008</v>
      </c>
      <c r="W3443" s="2">
        <f>VALUE(V3443)</f>
        <v>-123.11763357839</v>
      </c>
      <c r="X3443" t="str">
        <f>MID(U3443,FIND(" ",U3443)+1,FIND("]",U3443)-FIND(" ",U3443)-1)</f>
        <v>49.287368715850754</v>
      </c>
      <c r="Y3443" s="2">
        <f>VALUE(X3443)</f>
        <v>49.287368715850697</v>
      </c>
      <c r="Z3443" t="s">
        <v>30</v>
      </c>
      <c r="AA3443" t="s">
        <v>9859</v>
      </c>
      <c r="AB3443" t="s">
        <v>26441</v>
      </c>
      <c r="AC3443" t="str">
        <f>LEFT(AB3443,FIND(" ",AB3443)-1)</f>
        <v>1017</v>
      </c>
      <c r="AD3443" t="str">
        <f>MID(AB3443,FIND(" ",AB3443)+1,FIND(",",AB3443)-FIND(" ",AB3443)-1)</f>
        <v>W Hastings St</v>
      </c>
    </row>
    <row r="3444" spans="1:30" hidden="1" x14ac:dyDescent="0.3">
      <c r="A3444" t="s">
        <v>129</v>
      </c>
      <c r="B3444">
        <f>IF(A3444="twin",2,1)</f>
        <v>1</v>
      </c>
      <c r="C3444" t="s">
        <v>23</v>
      </c>
      <c r="D3444" t="s">
        <v>134</v>
      </c>
      <c r="E3444" t="s">
        <v>23</v>
      </c>
      <c r="F3444" t="s">
        <v>134</v>
      </c>
      <c r="G3444" t="s">
        <v>23</v>
      </c>
      <c r="H3444" t="s">
        <v>134</v>
      </c>
      <c r="I3444" t="s">
        <v>23</v>
      </c>
      <c r="J3444" t="s">
        <v>24</v>
      </c>
      <c r="K3444" t="s">
        <v>130</v>
      </c>
      <c r="L3444" t="s">
        <v>130</v>
      </c>
      <c r="M3444" t="s">
        <v>130</v>
      </c>
      <c r="N3444" t="s">
        <v>130</v>
      </c>
      <c r="O3444" t="s">
        <v>130</v>
      </c>
      <c r="P3444" t="s">
        <v>130</v>
      </c>
      <c r="Q3444" t="s">
        <v>130</v>
      </c>
      <c r="R3444" t="s">
        <v>27</v>
      </c>
      <c r="S3444" t="s">
        <v>9860</v>
      </c>
      <c r="T3444" t="s">
        <v>9861</v>
      </c>
      <c r="U3444" t="str">
        <f>RIGHT(T3444,LEN(T3444)-FIND("[",T3444))</f>
        <v>-123.11315576017377, 49.284715986885615]}</v>
      </c>
      <c r="V3444" t="str">
        <f>LEFT(U3444,FIND(",",U3444)-1)</f>
        <v>-123.11315576017377</v>
      </c>
      <c r="W3444" s="2">
        <f>VALUE(V3444)</f>
        <v>-123.113155760173</v>
      </c>
      <c r="X3444" t="str">
        <f>MID(U3444,FIND(" ",U3444)+1,FIND("]",U3444)-FIND(" ",U3444)-1)</f>
        <v>49.284715986885615</v>
      </c>
      <c r="Y3444" s="2">
        <f>VALUE(X3444)</f>
        <v>49.284715986885601</v>
      </c>
      <c r="Z3444" t="s">
        <v>30</v>
      </c>
      <c r="AA3444" t="s">
        <v>9862</v>
      </c>
      <c r="AB3444" t="s">
        <v>28281</v>
      </c>
      <c r="AC3444" t="str">
        <f>LEFT(AB3444,FIND(" ",AB3444)-1)</f>
        <v>600</v>
      </c>
      <c r="AD3444" t="str">
        <f>MID(AB3444,FIND(" ",AB3444)+1,FIND(",",AB3444)-FIND(" ",AB3444)-1)</f>
        <v>W Hastings St</v>
      </c>
    </row>
    <row r="3445" spans="1:30" hidden="1" x14ac:dyDescent="0.3">
      <c r="A3445" t="s">
        <v>21</v>
      </c>
      <c r="B3445">
        <f>IF(A3445="twin",2,1)</f>
        <v>2</v>
      </c>
      <c r="C3445" t="s">
        <v>23</v>
      </c>
      <c r="D3445" t="s">
        <v>23</v>
      </c>
      <c r="E3445" t="s">
        <v>23</v>
      </c>
      <c r="F3445" t="s">
        <v>23</v>
      </c>
      <c r="G3445" t="s">
        <v>23</v>
      </c>
      <c r="H3445" t="s">
        <v>23</v>
      </c>
      <c r="J3445" t="s">
        <v>24</v>
      </c>
      <c r="K3445" t="s">
        <v>32</v>
      </c>
      <c r="L3445" t="s">
        <v>26</v>
      </c>
      <c r="M3445" t="s">
        <v>32</v>
      </c>
      <c r="N3445" t="s">
        <v>26</v>
      </c>
      <c r="O3445" t="s">
        <v>32</v>
      </c>
      <c r="P3445" t="s">
        <v>26</v>
      </c>
      <c r="R3445" t="s">
        <v>27</v>
      </c>
      <c r="S3445" t="s">
        <v>9863</v>
      </c>
      <c r="T3445" t="s">
        <v>9864</v>
      </c>
      <c r="U3445" t="str">
        <f>RIGHT(T3445,LEN(T3445)-FIND("[",T3445))</f>
        <v>-123.15561057826251, 49.268262448637024]}</v>
      </c>
      <c r="V3445" t="str">
        <f>LEFT(U3445,FIND(",",U3445)-1)</f>
        <v>-123.15561057826251</v>
      </c>
      <c r="W3445" s="2">
        <f>VALUE(V3445)</f>
        <v>-123.155610578262</v>
      </c>
      <c r="X3445" t="str">
        <f>MID(U3445,FIND(" ",U3445)+1,FIND("]",U3445)-FIND(" ",U3445)-1)</f>
        <v>49.268262448637024</v>
      </c>
      <c r="Y3445" s="2">
        <f>VALUE(X3445)</f>
        <v>49.268262448637003</v>
      </c>
      <c r="Z3445" t="s">
        <v>79</v>
      </c>
      <c r="AA3445" t="s">
        <v>9865</v>
      </c>
      <c r="AB3445" t="s">
        <v>28282</v>
      </c>
      <c r="AC3445" t="str">
        <f>LEFT(AB3445,FIND(" ",AB3445)-1)</f>
        <v>2203</v>
      </c>
      <c r="AD3445" t="str">
        <f>MID(AB3445,FIND(" ",AB3445)+1,FIND(",",AB3445)-FIND(" ",AB3445)-1)</f>
        <v>W 4th Ave</v>
      </c>
    </row>
    <row r="3446" spans="1:30" hidden="1" x14ac:dyDescent="0.3">
      <c r="A3446" t="s">
        <v>21</v>
      </c>
      <c r="B3446">
        <f>IF(A3446="twin",2,1)</f>
        <v>2</v>
      </c>
      <c r="C3446" t="s">
        <v>23</v>
      </c>
      <c r="D3446" t="s">
        <v>23</v>
      </c>
      <c r="E3446" t="s">
        <v>23</v>
      </c>
      <c r="F3446" t="s">
        <v>23</v>
      </c>
      <c r="G3446" t="s">
        <v>23</v>
      </c>
      <c r="H3446" t="s">
        <v>23</v>
      </c>
      <c r="J3446" t="s">
        <v>24</v>
      </c>
      <c r="K3446" t="s">
        <v>32</v>
      </c>
      <c r="L3446" t="s">
        <v>26</v>
      </c>
      <c r="M3446" t="s">
        <v>32</v>
      </c>
      <c r="N3446" t="s">
        <v>26</v>
      </c>
      <c r="O3446" t="s">
        <v>32</v>
      </c>
      <c r="P3446" t="s">
        <v>26</v>
      </c>
      <c r="R3446" t="s">
        <v>27</v>
      </c>
      <c r="S3446" t="s">
        <v>9866</v>
      </c>
      <c r="T3446" t="s">
        <v>2811</v>
      </c>
      <c r="U3446" t="str">
        <f>RIGHT(T3446,LEN(T3446)-FIND("[",T3446))</f>
        <v>-123.15613917718679, 49.268271036564286]}</v>
      </c>
      <c r="V3446" t="str">
        <f>LEFT(U3446,FIND(",",U3446)-1)</f>
        <v>-123.15613917718679</v>
      </c>
      <c r="W3446" s="2">
        <f>VALUE(V3446)</f>
        <v>-123.15613917718601</v>
      </c>
      <c r="X3446" t="str">
        <f>MID(U3446,FIND(" ",U3446)+1,FIND("]",U3446)-FIND(" ",U3446)-1)</f>
        <v>49.268271036564286</v>
      </c>
      <c r="Y3446" s="2">
        <f>VALUE(X3446)</f>
        <v>49.268271036564201</v>
      </c>
      <c r="Z3446" t="s">
        <v>79</v>
      </c>
      <c r="AA3446" t="s">
        <v>9867</v>
      </c>
      <c r="AB3446" t="s">
        <v>26657</v>
      </c>
      <c r="AC3446" t="str">
        <f>LEFT(AB3446,FIND(" ",AB3446)-1)</f>
        <v>225-2211</v>
      </c>
      <c r="AD3446" t="str">
        <f>MID(AB3446,FIND(" ",AB3446)+1,FIND(",",AB3446)-FIND(" ",AB3446)-1)</f>
        <v>W 4th Ave</v>
      </c>
    </row>
    <row r="3447" spans="1:30" hidden="1" x14ac:dyDescent="0.3">
      <c r="A3447" t="s">
        <v>21</v>
      </c>
      <c r="B3447">
        <f>IF(A3447="twin",2,1)</f>
        <v>2</v>
      </c>
      <c r="C3447" t="s">
        <v>23</v>
      </c>
      <c r="D3447" t="s">
        <v>23</v>
      </c>
      <c r="E3447" t="s">
        <v>23</v>
      </c>
      <c r="F3447" t="s">
        <v>23</v>
      </c>
      <c r="G3447" t="s">
        <v>23</v>
      </c>
      <c r="H3447" t="s">
        <v>23</v>
      </c>
      <c r="J3447" t="s">
        <v>24</v>
      </c>
      <c r="K3447" t="s">
        <v>32</v>
      </c>
      <c r="L3447" t="s">
        <v>26</v>
      </c>
      <c r="M3447" t="s">
        <v>32</v>
      </c>
      <c r="N3447" t="s">
        <v>26</v>
      </c>
      <c r="O3447" t="s">
        <v>32</v>
      </c>
      <c r="P3447" t="s">
        <v>26</v>
      </c>
      <c r="R3447" t="s">
        <v>27</v>
      </c>
      <c r="S3447" t="s">
        <v>9868</v>
      </c>
      <c r="T3447" t="s">
        <v>2832</v>
      </c>
      <c r="U3447" t="str">
        <f>RIGHT(T3447,LEN(T3447)-FIND("[",T3447))</f>
        <v>-123.15632120979053, 49.268273920761935]}</v>
      </c>
      <c r="V3447" t="str">
        <f>LEFT(U3447,FIND(",",U3447)-1)</f>
        <v>-123.15632120979053</v>
      </c>
      <c r="W3447" s="2">
        <f>VALUE(V3447)</f>
        <v>-123.15632120978999</v>
      </c>
      <c r="X3447" t="str">
        <f>MID(U3447,FIND(" ",U3447)+1,FIND("]",U3447)-FIND(" ",U3447)-1)</f>
        <v>49.268273920761935</v>
      </c>
      <c r="Y3447" s="2">
        <f>VALUE(X3447)</f>
        <v>49.268273920761899</v>
      </c>
      <c r="Z3447" t="s">
        <v>79</v>
      </c>
      <c r="AA3447" t="s">
        <v>9869</v>
      </c>
      <c r="AB3447" t="s">
        <v>26663</v>
      </c>
      <c r="AC3447" t="str">
        <f>LEFT(AB3447,FIND(" ",AB3447)-1)</f>
        <v>2239</v>
      </c>
      <c r="AD3447" t="str">
        <f>MID(AB3447,FIND(" ",AB3447)+1,FIND(",",AB3447)-FIND(" ",AB3447)-1)</f>
        <v>W 4th Ave</v>
      </c>
    </row>
    <row r="3448" spans="1:30" hidden="1" x14ac:dyDescent="0.3">
      <c r="A3448" t="s">
        <v>21</v>
      </c>
      <c r="B3448">
        <f>IF(A3448="twin",2,1)</f>
        <v>2</v>
      </c>
      <c r="C3448" t="s">
        <v>23</v>
      </c>
      <c r="D3448" t="s">
        <v>23</v>
      </c>
      <c r="E3448" t="s">
        <v>23</v>
      </c>
      <c r="F3448" t="s">
        <v>23</v>
      </c>
      <c r="G3448" t="s">
        <v>23</v>
      </c>
      <c r="H3448" t="s">
        <v>23</v>
      </c>
      <c r="J3448" t="s">
        <v>24</v>
      </c>
      <c r="K3448" t="s">
        <v>32</v>
      </c>
      <c r="L3448" t="s">
        <v>26</v>
      </c>
      <c r="M3448" t="s">
        <v>32</v>
      </c>
      <c r="N3448" t="s">
        <v>26</v>
      </c>
      <c r="O3448" t="s">
        <v>32</v>
      </c>
      <c r="P3448" t="s">
        <v>26</v>
      </c>
      <c r="R3448" t="s">
        <v>27</v>
      </c>
      <c r="S3448" t="s">
        <v>9870</v>
      </c>
      <c r="T3448" t="s">
        <v>9871</v>
      </c>
      <c r="U3448" t="str">
        <f>RIGHT(T3448,LEN(T3448)-FIND("[",T3448))</f>
        <v>-123.15554877425657, 49.268091173269]}</v>
      </c>
      <c r="V3448" t="str">
        <f>LEFT(U3448,FIND(",",U3448)-1)</f>
        <v>-123.15554877425657</v>
      </c>
      <c r="W3448" s="2">
        <f>VALUE(V3448)</f>
        <v>-123.155548774256</v>
      </c>
      <c r="X3448" t="str">
        <f>MID(U3448,FIND(" ",U3448)+1,FIND("]",U3448)-FIND(" ",U3448)-1)</f>
        <v>49.268091173269</v>
      </c>
      <c r="Y3448" s="2">
        <f>VALUE(X3448)</f>
        <v>49.268091173268999</v>
      </c>
      <c r="Z3448" t="s">
        <v>79</v>
      </c>
      <c r="AA3448" t="s">
        <v>9872</v>
      </c>
      <c r="AB3448" t="s">
        <v>28283</v>
      </c>
      <c r="AC3448" t="str">
        <f>LEFT(AB3448,FIND(" ",AB3448)-1)</f>
        <v>2206</v>
      </c>
      <c r="AD3448" t="str">
        <f>MID(AB3448,FIND(" ",AB3448)+1,FIND(",",AB3448)-FIND(" ",AB3448)-1)</f>
        <v>W 4th Ave</v>
      </c>
    </row>
    <row r="3449" spans="1:30" hidden="1" x14ac:dyDescent="0.3">
      <c r="A3449" t="s">
        <v>21</v>
      </c>
      <c r="B3449">
        <f>IF(A3449="twin",2,1)</f>
        <v>2</v>
      </c>
      <c r="C3449" t="s">
        <v>40</v>
      </c>
      <c r="D3449" t="s">
        <v>23</v>
      </c>
      <c r="E3449" t="s">
        <v>40</v>
      </c>
      <c r="F3449" t="s">
        <v>23</v>
      </c>
      <c r="G3449" t="s">
        <v>40</v>
      </c>
      <c r="H3449" t="s">
        <v>23</v>
      </c>
      <c r="J3449" t="s">
        <v>24</v>
      </c>
      <c r="K3449" t="s">
        <v>32</v>
      </c>
      <c r="L3449" t="s">
        <v>26</v>
      </c>
      <c r="M3449" t="s">
        <v>32</v>
      </c>
      <c r="N3449" t="s">
        <v>26</v>
      </c>
      <c r="O3449" t="s">
        <v>32</v>
      </c>
      <c r="P3449" t="s">
        <v>26</v>
      </c>
      <c r="R3449" t="s">
        <v>53</v>
      </c>
      <c r="S3449" t="s">
        <v>9873</v>
      </c>
      <c r="T3449" t="s">
        <v>9874</v>
      </c>
      <c r="U3449" t="str">
        <f>RIGHT(T3449,LEN(T3449)-FIND("[",T3449))</f>
        <v>-123.11333853259494, 49.28483637906292]}</v>
      </c>
      <c r="V3449" t="str">
        <f>LEFT(U3449,FIND(",",U3449)-1)</f>
        <v>-123.11333853259494</v>
      </c>
      <c r="W3449" s="2">
        <f>VALUE(V3449)</f>
        <v>-123.113338532594</v>
      </c>
      <c r="X3449" t="str">
        <f>MID(U3449,FIND(" ",U3449)+1,FIND("]",U3449)-FIND(" ",U3449)-1)</f>
        <v>49.28483637906292</v>
      </c>
      <c r="Y3449" s="2">
        <f>VALUE(X3449)</f>
        <v>49.284836379062902</v>
      </c>
      <c r="Z3449" t="s">
        <v>30</v>
      </c>
      <c r="AA3449" t="s">
        <v>9875</v>
      </c>
      <c r="AB3449" t="s">
        <v>28284</v>
      </c>
      <c r="AC3449" t="str">
        <f>LEFT(AB3449,FIND(" ",AB3449)-1)</f>
        <v>610-151</v>
      </c>
      <c r="AD3449" t="str">
        <f>MID(AB3449,FIND(" ",AB3449)+1,FIND(",",AB3449)-FIND(" ",AB3449)-1)</f>
        <v>W Hastings St</v>
      </c>
    </row>
    <row r="3450" spans="1:30" hidden="1" x14ac:dyDescent="0.3">
      <c r="A3450" t="s">
        <v>21</v>
      </c>
      <c r="B3450">
        <f>IF(A3450="twin",2,1)</f>
        <v>2</v>
      </c>
      <c r="C3450" t="s">
        <v>40</v>
      </c>
      <c r="D3450" t="s">
        <v>23</v>
      </c>
      <c r="E3450" t="s">
        <v>40</v>
      </c>
      <c r="F3450" t="s">
        <v>23</v>
      </c>
      <c r="G3450" t="s">
        <v>40</v>
      </c>
      <c r="H3450" t="s">
        <v>23</v>
      </c>
      <c r="J3450" t="s">
        <v>24</v>
      </c>
      <c r="K3450" t="s">
        <v>32</v>
      </c>
      <c r="L3450" t="s">
        <v>26</v>
      </c>
      <c r="M3450" t="s">
        <v>32</v>
      </c>
      <c r="N3450" t="s">
        <v>26</v>
      </c>
      <c r="O3450" t="s">
        <v>32</v>
      </c>
      <c r="P3450" t="s">
        <v>26</v>
      </c>
      <c r="R3450" t="s">
        <v>53</v>
      </c>
      <c r="S3450" t="s">
        <v>9876</v>
      </c>
      <c r="T3450" t="s">
        <v>9874</v>
      </c>
      <c r="U3450" t="str">
        <f>RIGHT(T3450,LEN(T3450)-FIND("[",T3450))</f>
        <v>-123.11333853259494, 49.28483637906292]}</v>
      </c>
      <c r="V3450" t="str">
        <f>LEFT(U3450,FIND(",",U3450)-1)</f>
        <v>-123.11333853259494</v>
      </c>
      <c r="W3450" s="2">
        <f>VALUE(V3450)</f>
        <v>-123.113338532594</v>
      </c>
      <c r="X3450" t="str">
        <f>MID(U3450,FIND(" ",U3450)+1,FIND("]",U3450)-FIND(" ",U3450)-1)</f>
        <v>49.28483637906292</v>
      </c>
      <c r="Y3450" s="2">
        <f>VALUE(X3450)</f>
        <v>49.284836379062902</v>
      </c>
      <c r="Z3450" t="s">
        <v>30</v>
      </c>
      <c r="AA3450" t="s">
        <v>9877</v>
      </c>
      <c r="AB3450" t="s">
        <v>28284</v>
      </c>
      <c r="AC3450" t="str">
        <f>LEFT(AB3450,FIND(" ",AB3450)-1)</f>
        <v>610-151</v>
      </c>
      <c r="AD3450" t="str">
        <f>MID(AB3450,FIND(" ",AB3450)+1,FIND(",",AB3450)-FIND(" ",AB3450)-1)</f>
        <v>W Hastings St</v>
      </c>
    </row>
    <row r="3451" spans="1:30" hidden="1" x14ac:dyDescent="0.3">
      <c r="A3451" t="s">
        <v>21</v>
      </c>
      <c r="B3451">
        <f>IF(A3451="twin",2,1)</f>
        <v>2</v>
      </c>
      <c r="C3451" t="s">
        <v>40</v>
      </c>
      <c r="D3451" t="s">
        <v>23</v>
      </c>
      <c r="E3451" t="s">
        <v>40</v>
      </c>
      <c r="F3451" t="s">
        <v>23</v>
      </c>
      <c r="G3451" t="s">
        <v>40</v>
      </c>
      <c r="H3451" t="s">
        <v>23</v>
      </c>
      <c r="J3451" t="s">
        <v>24</v>
      </c>
      <c r="K3451" t="s">
        <v>32</v>
      </c>
      <c r="L3451" t="s">
        <v>26</v>
      </c>
      <c r="M3451" t="s">
        <v>32</v>
      </c>
      <c r="N3451" t="s">
        <v>26</v>
      </c>
      <c r="O3451" t="s">
        <v>32</v>
      </c>
      <c r="P3451" t="s">
        <v>26</v>
      </c>
      <c r="R3451" t="s">
        <v>53</v>
      </c>
      <c r="S3451" t="s">
        <v>9878</v>
      </c>
      <c r="T3451" t="s">
        <v>2037</v>
      </c>
      <c r="U3451" t="str">
        <f>RIGHT(T3451,LEN(T3451)-FIND("[",T3451))</f>
        <v>-123.11350012233558, 49.28493543721645]}</v>
      </c>
      <c r="V3451" t="str">
        <f>LEFT(U3451,FIND(",",U3451)-1)</f>
        <v>-123.11350012233558</v>
      </c>
      <c r="W3451" s="2">
        <f>VALUE(V3451)</f>
        <v>-123.113500122335</v>
      </c>
      <c r="X3451" t="str">
        <f>MID(U3451,FIND(" ",U3451)+1,FIND("]",U3451)-FIND(" ",U3451)-1)</f>
        <v>49.28493543721645</v>
      </c>
      <c r="Y3451" s="2">
        <f>VALUE(X3451)</f>
        <v>49.284935437216397</v>
      </c>
      <c r="Z3451" t="s">
        <v>30</v>
      </c>
      <c r="AA3451" t="s">
        <v>9879</v>
      </c>
      <c r="AB3451" t="s">
        <v>26442</v>
      </c>
      <c r="AC3451" t="str">
        <f>LEFT(AB3451,FIND(" ",AB3451)-1)</f>
        <v>690</v>
      </c>
      <c r="AD3451" t="str">
        <f>MID(AB3451,FIND(" ",AB3451)+1,FIND(",",AB3451)-FIND(" ",AB3451)-1)</f>
        <v>W Hastings St</v>
      </c>
    </row>
    <row r="3452" spans="1:30" hidden="1" x14ac:dyDescent="0.3">
      <c r="A3452" t="s">
        <v>21</v>
      </c>
      <c r="B3452">
        <f>IF(A3452="twin",2,1)</f>
        <v>2</v>
      </c>
      <c r="C3452" t="s">
        <v>40</v>
      </c>
      <c r="D3452" t="s">
        <v>23</v>
      </c>
      <c r="E3452" t="s">
        <v>40</v>
      </c>
      <c r="F3452" t="s">
        <v>23</v>
      </c>
      <c r="G3452" t="s">
        <v>40</v>
      </c>
      <c r="H3452" t="s">
        <v>23</v>
      </c>
      <c r="J3452" t="s">
        <v>24</v>
      </c>
      <c r="K3452" t="s">
        <v>32</v>
      </c>
      <c r="L3452" t="s">
        <v>26</v>
      </c>
      <c r="M3452" t="s">
        <v>32</v>
      </c>
      <c r="N3452" t="s">
        <v>26</v>
      </c>
      <c r="O3452" t="s">
        <v>32</v>
      </c>
      <c r="P3452" t="s">
        <v>26</v>
      </c>
      <c r="R3452" t="s">
        <v>53</v>
      </c>
      <c r="S3452" t="s">
        <v>9880</v>
      </c>
      <c r="T3452" t="s">
        <v>9881</v>
      </c>
      <c r="U3452" t="str">
        <f>RIGHT(T3452,LEN(T3452)-FIND("[",T3452))</f>
        <v>-123.11364828424922, 49.28503703599316]}</v>
      </c>
      <c r="V3452" t="str">
        <f>LEFT(U3452,FIND(",",U3452)-1)</f>
        <v>-123.11364828424922</v>
      </c>
      <c r="W3452" s="2">
        <f>VALUE(V3452)</f>
        <v>-123.113648284249</v>
      </c>
      <c r="X3452" t="str">
        <f>MID(U3452,FIND(" ",U3452)+1,FIND("]",U3452)-FIND(" ",U3452)-1)</f>
        <v>49.28503703599316</v>
      </c>
      <c r="Y3452" s="2">
        <f>VALUE(X3452)</f>
        <v>49.285037035993099</v>
      </c>
      <c r="Z3452" t="s">
        <v>30</v>
      </c>
      <c r="AA3452" t="s">
        <v>9882</v>
      </c>
      <c r="AB3452" t="s">
        <v>26442</v>
      </c>
      <c r="AC3452" t="str">
        <f>LEFT(AB3452,FIND(" ",AB3452)-1)</f>
        <v>690</v>
      </c>
      <c r="AD3452" t="str">
        <f>MID(AB3452,FIND(" ",AB3452)+1,FIND(",",AB3452)-FIND(" ",AB3452)-1)</f>
        <v>W Hastings St</v>
      </c>
    </row>
    <row r="3453" spans="1:30" hidden="1" x14ac:dyDescent="0.3">
      <c r="A3453" t="s">
        <v>21</v>
      </c>
      <c r="B3453">
        <f>IF(A3453="twin",2,1)</f>
        <v>2</v>
      </c>
      <c r="C3453" t="s">
        <v>23</v>
      </c>
      <c r="D3453" t="s">
        <v>45</v>
      </c>
      <c r="E3453" t="s">
        <v>23</v>
      </c>
      <c r="F3453" t="s">
        <v>45</v>
      </c>
      <c r="G3453" t="s">
        <v>23</v>
      </c>
      <c r="H3453" t="s">
        <v>45</v>
      </c>
      <c r="J3453" t="s">
        <v>24</v>
      </c>
      <c r="K3453" t="s">
        <v>32</v>
      </c>
      <c r="L3453" t="s">
        <v>26</v>
      </c>
      <c r="M3453" t="s">
        <v>32</v>
      </c>
      <c r="N3453" t="s">
        <v>26</v>
      </c>
      <c r="O3453" t="s">
        <v>32</v>
      </c>
      <c r="P3453" t="s">
        <v>26</v>
      </c>
      <c r="R3453" t="s">
        <v>27</v>
      </c>
      <c r="S3453" t="s">
        <v>9883</v>
      </c>
      <c r="T3453" t="s">
        <v>2040</v>
      </c>
      <c r="U3453" t="str">
        <f>RIGHT(T3453,LEN(T3453)-FIND("[",T3453))</f>
        <v>-123.09837615069378, 49.28042678911462]}</v>
      </c>
      <c r="V3453" t="str">
        <f>LEFT(U3453,FIND(",",U3453)-1)</f>
        <v>-123.09837615069378</v>
      </c>
      <c r="W3453" s="2">
        <f>VALUE(V3453)</f>
        <v>-123.098376150693</v>
      </c>
      <c r="X3453" t="str">
        <f>MID(U3453,FIND(" ",U3453)+1,FIND("]",U3453)-FIND(" ",U3453)-1)</f>
        <v>49.28042678911462</v>
      </c>
      <c r="Y3453" s="2">
        <f>VALUE(X3453)</f>
        <v>49.2804267891146</v>
      </c>
      <c r="Z3453" t="s">
        <v>552</v>
      </c>
      <c r="AA3453" t="s">
        <v>9884</v>
      </c>
      <c r="AB3453" t="s">
        <v>26443</v>
      </c>
      <c r="AC3453" t="str">
        <f>LEFT(AB3453,FIND(" ",AB3453)-1)</f>
        <v>251</v>
      </c>
      <c r="AD3453" t="str">
        <f>MID(AB3453,FIND(" ",AB3453)+1,FIND(",",AB3453)-FIND(" ",AB3453)-1)</f>
        <v>E Pender St</v>
      </c>
    </row>
    <row r="3454" spans="1:30" hidden="1" x14ac:dyDescent="0.3">
      <c r="A3454" t="s">
        <v>21</v>
      </c>
      <c r="B3454">
        <f>IF(A3454="twin",2,1)</f>
        <v>2</v>
      </c>
      <c r="C3454" t="s">
        <v>45</v>
      </c>
      <c r="D3454" t="s">
        <v>22</v>
      </c>
      <c r="E3454" t="s">
        <v>45</v>
      </c>
      <c r="F3454" t="s">
        <v>22</v>
      </c>
      <c r="G3454" t="s">
        <v>45</v>
      </c>
      <c r="H3454" t="s">
        <v>22</v>
      </c>
      <c r="J3454" t="s">
        <v>24</v>
      </c>
      <c r="K3454" t="s">
        <v>32</v>
      </c>
      <c r="L3454" t="s">
        <v>26</v>
      </c>
      <c r="M3454" t="s">
        <v>26</v>
      </c>
      <c r="N3454" t="s">
        <v>26</v>
      </c>
      <c r="O3454" t="s">
        <v>26</v>
      </c>
      <c r="P3454" t="s">
        <v>26</v>
      </c>
      <c r="R3454" t="s">
        <v>53</v>
      </c>
      <c r="S3454" t="s">
        <v>9885</v>
      </c>
      <c r="T3454" t="s">
        <v>9886</v>
      </c>
      <c r="U3454" t="str">
        <f>RIGHT(T3454,LEN(T3454)-FIND("[",T3454))</f>
        <v>-123.13851923106635, 49.26119568366205]}</v>
      </c>
      <c r="V3454" t="str">
        <f>LEFT(U3454,FIND(",",U3454)-1)</f>
        <v>-123.13851923106635</v>
      </c>
      <c r="W3454" s="2">
        <f>VALUE(V3454)</f>
        <v>-123.138519231066</v>
      </c>
      <c r="X3454" t="str">
        <f>MID(U3454,FIND(" ",U3454)+1,FIND("]",U3454)-FIND(" ",U3454)-1)</f>
        <v>49.26119568366205</v>
      </c>
      <c r="Y3454" s="2">
        <f>VALUE(X3454)</f>
        <v>49.261195683662002</v>
      </c>
      <c r="Z3454" t="s">
        <v>43</v>
      </c>
      <c r="AA3454" t="s">
        <v>9887</v>
      </c>
      <c r="AB3454" t="s">
        <v>28285</v>
      </c>
      <c r="AC3454" t="str">
        <f>LEFT(AB3454,FIND(" ",AB3454)-1)</f>
        <v>2756</v>
      </c>
      <c r="AD3454" t="str">
        <f>MID(AB3454,FIND(" ",AB3454)+1,FIND(",",AB3454)-FIND(" ",AB3454)-1)</f>
        <v>Granville St</v>
      </c>
    </row>
    <row r="3455" spans="1:30" hidden="1" x14ac:dyDescent="0.3">
      <c r="A3455" t="s">
        <v>21</v>
      </c>
      <c r="B3455">
        <f>IF(A3455="twin",2,1)</f>
        <v>2</v>
      </c>
      <c r="C3455" t="s">
        <v>67</v>
      </c>
      <c r="D3455" t="s">
        <v>45</v>
      </c>
      <c r="E3455" t="s">
        <v>67</v>
      </c>
      <c r="F3455" t="s">
        <v>45</v>
      </c>
      <c r="G3455" t="s">
        <v>67</v>
      </c>
      <c r="H3455" t="s">
        <v>45</v>
      </c>
      <c r="J3455" t="s">
        <v>24</v>
      </c>
      <c r="K3455" t="s">
        <v>32</v>
      </c>
      <c r="L3455" t="s">
        <v>26</v>
      </c>
      <c r="M3455" t="s">
        <v>32</v>
      </c>
      <c r="N3455" t="s">
        <v>26</v>
      </c>
      <c r="O3455" t="s">
        <v>32</v>
      </c>
      <c r="P3455" t="s">
        <v>26</v>
      </c>
      <c r="R3455" t="s">
        <v>27</v>
      </c>
      <c r="S3455" t="s">
        <v>9888</v>
      </c>
      <c r="T3455" t="s">
        <v>9889</v>
      </c>
      <c r="U3455" t="str">
        <f>RIGHT(T3455,LEN(T3455)-FIND("[",T3455))</f>
        <v>-123.1125384647638, 49.26385180678399]}</v>
      </c>
      <c r="V3455" t="str">
        <f>LEFT(U3455,FIND(",",U3455)-1)</f>
        <v>-123.1125384647638</v>
      </c>
      <c r="W3455" s="2">
        <f>VALUE(V3455)</f>
        <v>-123.11253846476301</v>
      </c>
      <c r="X3455" t="str">
        <f>MID(U3455,FIND(" ",U3455)+1,FIND("]",U3455)-FIND(" ",U3455)-1)</f>
        <v>49.26385180678399</v>
      </c>
      <c r="Y3455" s="2">
        <f>VALUE(X3455)</f>
        <v>49.263851806783897</v>
      </c>
      <c r="Z3455" t="s">
        <v>96</v>
      </c>
      <c r="AA3455" t="s">
        <v>9890</v>
      </c>
      <c r="AB3455" t="s">
        <v>28286</v>
      </c>
      <c r="AC3455" t="str">
        <f>LEFT(AB3455,FIND(" ",AB3455)-1)</f>
        <v>388</v>
      </c>
      <c r="AD3455" t="str">
        <f>MID(AB3455,FIND(" ",AB3455)+1,FIND(",",AB3455)-FIND(" ",AB3455)-1)</f>
        <v>W 8th Ave</v>
      </c>
    </row>
    <row r="3456" spans="1:30" hidden="1" x14ac:dyDescent="0.3">
      <c r="A3456" t="s">
        <v>21</v>
      </c>
      <c r="B3456">
        <f>IF(A3456="twin",2,1)</f>
        <v>2</v>
      </c>
      <c r="C3456" t="s">
        <v>52</v>
      </c>
      <c r="D3456" t="s">
        <v>22</v>
      </c>
      <c r="E3456" t="s">
        <v>52</v>
      </c>
      <c r="F3456" t="s">
        <v>22</v>
      </c>
      <c r="G3456" t="s">
        <v>52</v>
      </c>
      <c r="H3456" t="s">
        <v>22</v>
      </c>
      <c r="J3456" t="s">
        <v>24</v>
      </c>
      <c r="K3456" t="s">
        <v>32</v>
      </c>
      <c r="L3456" t="s">
        <v>26</v>
      </c>
      <c r="M3456" t="s">
        <v>32</v>
      </c>
      <c r="N3456" t="s">
        <v>26</v>
      </c>
      <c r="O3456" t="s">
        <v>32</v>
      </c>
      <c r="P3456" t="s">
        <v>26</v>
      </c>
      <c r="R3456" t="s">
        <v>27</v>
      </c>
      <c r="S3456" t="s">
        <v>9891</v>
      </c>
      <c r="T3456" t="s">
        <v>6412</v>
      </c>
      <c r="U3456" t="str">
        <f>RIGHT(T3456,LEN(T3456)-FIND("[",T3456))</f>
        <v>-123.15449614622433, 49.26807462214397]}</v>
      </c>
      <c r="V3456" t="str">
        <f>LEFT(U3456,FIND(",",U3456)-1)</f>
        <v>-123.15449614622433</v>
      </c>
      <c r="W3456" s="2">
        <f>VALUE(V3456)</f>
        <v>-123.15449614622401</v>
      </c>
      <c r="X3456" t="str">
        <f>MID(U3456,FIND(" ",U3456)+1,FIND("]",U3456)-FIND(" ",U3456)-1)</f>
        <v>49.26807462214397</v>
      </c>
      <c r="Y3456" s="2">
        <f>VALUE(X3456)</f>
        <v>49.268074622143899</v>
      </c>
      <c r="Z3456" t="s">
        <v>79</v>
      </c>
      <c r="AA3456" t="s">
        <v>9892</v>
      </c>
      <c r="AB3456" t="s">
        <v>27540</v>
      </c>
      <c r="AC3456" t="str">
        <f>LEFT(AB3456,FIND(" ",AB3456)-1)</f>
        <v>2186</v>
      </c>
      <c r="AD3456" t="str">
        <f>MID(AB3456,FIND(" ",AB3456)+1,FIND(",",AB3456)-FIND(" ",AB3456)-1)</f>
        <v>W 4th Ave</v>
      </c>
    </row>
    <row r="3457" spans="1:30" hidden="1" x14ac:dyDescent="0.3">
      <c r="A3457" t="s">
        <v>21</v>
      </c>
      <c r="B3457">
        <f>IF(A3457="twin",2,1)</f>
        <v>2</v>
      </c>
      <c r="C3457" t="s">
        <v>23</v>
      </c>
      <c r="D3457" t="s">
        <v>52</v>
      </c>
      <c r="E3457" t="s">
        <v>23</v>
      </c>
      <c r="F3457" t="s">
        <v>52</v>
      </c>
      <c r="G3457" t="s">
        <v>23</v>
      </c>
      <c r="H3457" t="s">
        <v>52</v>
      </c>
      <c r="J3457" t="s">
        <v>24</v>
      </c>
      <c r="K3457" t="s">
        <v>25</v>
      </c>
      <c r="L3457" t="s">
        <v>26</v>
      </c>
      <c r="M3457" t="s">
        <v>25</v>
      </c>
      <c r="N3457" t="s">
        <v>26</v>
      </c>
      <c r="O3457" t="s">
        <v>25</v>
      </c>
      <c r="P3457" t="s">
        <v>26</v>
      </c>
      <c r="R3457" t="s">
        <v>27</v>
      </c>
      <c r="S3457" t="s">
        <v>9893</v>
      </c>
      <c r="T3457" t="s">
        <v>9894</v>
      </c>
      <c r="U3457" t="str">
        <f>RIGHT(T3457,LEN(T3457)-FIND("[",T3457))</f>
        <v>-123.1229158676382, 49.275116038523336]}</v>
      </c>
      <c r="V3457" t="str">
        <f>LEFT(U3457,FIND(",",U3457)-1)</f>
        <v>-123.1229158676382</v>
      </c>
      <c r="W3457" s="2">
        <f>VALUE(V3457)</f>
        <v>-123.122915867638</v>
      </c>
      <c r="X3457" t="str">
        <f>MID(U3457,FIND(" ",U3457)+1,FIND("]",U3457)-FIND(" ",U3457)-1)</f>
        <v>49.275116038523336</v>
      </c>
      <c r="Y3457" s="2">
        <f>VALUE(X3457)</f>
        <v>49.275116038523301</v>
      </c>
      <c r="Z3457" t="s">
        <v>30</v>
      </c>
      <c r="AA3457" t="s">
        <v>9895</v>
      </c>
      <c r="AB3457" t="s">
        <v>28287</v>
      </c>
      <c r="AC3457" t="str">
        <f>LEFT(AB3457,FIND(" ",AB3457)-1)</f>
        <v>357</v>
      </c>
      <c r="AD3457" t="str">
        <f>MID(AB3457,FIND(" ",AB3457)+1,FIND(",",AB3457)-FIND(" ",AB3457)-1)</f>
        <v>Davie St</v>
      </c>
    </row>
    <row r="3458" spans="1:30" hidden="1" x14ac:dyDescent="0.3">
      <c r="A3458" t="s">
        <v>21</v>
      </c>
      <c r="B3458">
        <f>IF(A3458="twin",2,1)</f>
        <v>2</v>
      </c>
      <c r="C3458" t="s">
        <v>23</v>
      </c>
      <c r="D3458" t="s">
        <v>45</v>
      </c>
      <c r="E3458" t="s">
        <v>23</v>
      </c>
      <c r="F3458" t="s">
        <v>45</v>
      </c>
      <c r="G3458" t="s">
        <v>23</v>
      </c>
      <c r="H3458" t="s">
        <v>45</v>
      </c>
      <c r="J3458" t="s">
        <v>24</v>
      </c>
      <c r="K3458" t="s">
        <v>32</v>
      </c>
      <c r="L3458" t="s">
        <v>26</v>
      </c>
      <c r="M3458" t="s">
        <v>32</v>
      </c>
      <c r="N3458" t="s">
        <v>26</v>
      </c>
      <c r="O3458" t="s">
        <v>32</v>
      </c>
      <c r="P3458" t="s">
        <v>26</v>
      </c>
      <c r="R3458" t="s">
        <v>27</v>
      </c>
      <c r="S3458" t="s">
        <v>9896</v>
      </c>
      <c r="T3458" t="s">
        <v>2079</v>
      </c>
      <c r="U3458" t="str">
        <f>RIGHT(T3458,LEN(T3458)-FIND("[",T3458))</f>
        <v>-123.06944229301334, 49.273644535583735]}</v>
      </c>
      <c r="V3458" t="str">
        <f>LEFT(U3458,FIND(",",U3458)-1)</f>
        <v>-123.06944229301334</v>
      </c>
      <c r="W3458" s="2">
        <f>VALUE(V3458)</f>
        <v>-123.069442293013</v>
      </c>
      <c r="X3458" t="str">
        <f>MID(U3458,FIND(" ",U3458)+1,FIND("]",U3458)-FIND(" ",U3458)-1)</f>
        <v>49.273644535583735</v>
      </c>
      <c r="Y3458" s="2">
        <f>VALUE(X3458)</f>
        <v>49.273644535583699</v>
      </c>
      <c r="Z3458" t="s">
        <v>38</v>
      </c>
      <c r="AA3458" t="s">
        <v>9897</v>
      </c>
      <c r="AB3458" t="s">
        <v>26456</v>
      </c>
      <c r="AC3458" t="str">
        <f>LEFT(AB3458,FIND(" ",AB3458)-1)</f>
        <v>1230</v>
      </c>
      <c r="AD3458" t="str">
        <f>MID(AB3458,FIND(" ",AB3458)+1,FIND(",",AB3458)-FIND(" ",AB3458)-1)</f>
        <v>Commercial Dr</v>
      </c>
    </row>
    <row r="3459" spans="1:30" hidden="1" x14ac:dyDescent="0.3">
      <c r="A3459" t="s">
        <v>21</v>
      </c>
      <c r="B3459">
        <f>IF(A3459="twin",2,1)</f>
        <v>2</v>
      </c>
      <c r="C3459" t="s">
        <v>52</v>
      </c>
      <c r="D3459" t="s">
        <v>22</v>
      </c>
      <c r="E3459" t="s">
        <v>52</v>
      </c>
      <c r="F3459" t="s">
        <v>22</v>
      </c>
      <c r="G3459" t="s">
        <v>52</v>
      </c>
      <c r="H3459" t="s">
        <v>22</v>
      </c>
      <c r="J3459" t="s">
        <v>24</v>
      </c>
      <c r="K3459" t="s">
        <v>32</v>
      </c>
      <c r="L3459" t="s">
        <v>26</v>
      </c>
      <c r="M3459" t="s">
        <v>32</v>
      </c>
      <c r="N3459" t="s">
        <v>26</v>
      </c>
      <c r="O3459" t="s">
        <v>32</v>
      </c>
      <c r="P3459" t="s">
        <v>26</v>
      </c>
      <c r="R3459" t="s">
        <v>27</v>
      </c>
      <c r="S3459" t="s">
        <v>9898</v>
      </c>
      <c r="T3459" t="s">
        <v>9899</v>
      </c>
      <c r="U3459" t="str">
        <f>RIGHT(T3459,LEN(T3459)-FIND("[",T3459))</f>
        <v>-123.13885126623482, 49.26540183119923]}</v>
      </c>
      <c r="V3459" t="str">
        <f>LEFT(U3459,FIND(",",U3459)-1)</f>
        <v>-123.13885126623482</v>
      </c>
      <c r="W3459" s="2">
        <f>VALUE(V3459)</f>
        <v>-123.138851266234</v>
      </c>
      <c r="X3459" t="str">
        <f>MID(U3459,FIND(" ",U3459)+1,FIND("]",U3459)-FIND(" ",U3459)-1)</f>
        <v>49.26540183119923</v>
      </c>
      <c r="Y3459" s="2">
        <f>VALUE(X3459)</f>
        <v>49.265401831199199</v>
      </c>
      <c r="Z3459" t="s">
        <v>43</v>
      </c>
      <c r="AA3459" t="s">
        <v>9900</v>
      </c>
      <c r="AB3459" t="s">
        <v>28288</v>
      </c>
      <c r="AC3459" t="str">
        <f>LEFT(AB3459,FIND(" ",AB3459)-1)</f>
        <v>2245</v>
      </c>
      <c r="AD3459" t="str">
        <f>MID(AB3459,FIND(" ",AB3459)+1,FIND(",",AB3459)-FIND(" ",AB3459)-1)</f>
        <v>Granville St</v>
      </c>
    </row>
    <row r="3460" spans="1:30" hidden="1" x14ac:dyDescent="0.3">
      <c r="A3460" t="s">
        <v>21</v>
      </c>
      <c r="B3460">
        <f>IF(A3460="twin",2,1)</f>
        <v>2</v>
      </c>
      <c r="C3460" t="s">
        <v>52</v>
      </c>
      <c r="D3460" t="s">
        <v>22</v>
      </c>
      <c r="E3460" t="s">
        <v>52</v>
      </c>
      <c r="F3460" t="s">
        <v>22</v>
      </c>
      <c r="G3460" t="s">
        <v>52</v>
      </c>
      <c r="H3460" t="s">
        <v>22</v>
      </c>
      <c r="J3460" t="s">
        <v>24</v>
      </c>
      <c r="K3460" t="s">
        <v>32</v>
      </c>
      <c r="L3460" t="s">
        <v>26</v>
      </c>
      <c r="M3460" t="s">
        <v>32</v>
      </c>
      <c r="N3460" t="s">
        <v>26</v>
      </c>
      <c r="O3460" t="s">
        <v>32</v>
      </c>
      <c r="P3460" t="s">
        <v>26</v>
      </c>
      <c r="R3460" t="s">
        <v>27</v>
      </c>
      <c r="S3460" t="s">
        <v>9901</v>
      </c>
      <c r="T3460" t="s">
        <v>6596</v>
      </c>
      <c r="U3460" t="str">
        <f>RIGHT(T3460,LEN(T3460)-FIND("[",T3460))</f>
        <v>-123.1405448877074, 49.26533492806425]}</v>
      </c>
      <c r="V3460" t="str">
        <f>LEFT(U3460,FIND(",",U3460)-1)</f>
        <v>-123.1405448877074</v>
      </c>
      <c r="W3460" s="2">
        <f>VALUE(V3460)</f>
        <v>-123.14054488770699</v>
      </c>
      <c r="X3460" t="str">
        <f>MID(U3460,FIND(" ",U3460)+1,FIND("]",U3460)-FIND(" ",U3460)-1)</f>
        <v>49.26533492806425</v>
      </c>
      <c r="Y3460" s="2">
        <f>VALUE(X3460)</f>
        <v>49.265334928064199</v>
      </c>
      <c r="Z3460" t="s">
        <v>43</v>
      </c>
      <c r="AA3460" t="s">
        <v>9902</v>
      </c>
      <c r="AB3460" t="s">
        <v>27579</v>
      </c>
      <c r="AC3460" t="str">
        <f>LEFT(AB3460,FIND(" ",AB3460)-1)</f>
        <v>1581</v>
      </c>
      <c r="AD3460" t="str">
        <f>MID(AB3460,FIND(" ",AB3460)+1,FIND(",",AB3460)-FIND(" ",AB3460)-1)</f>
        <v>W 7th Ave</v>
      </c>
    </row>
    <row r="3461" spans="1:30" hidden="1" x14ac:dyDescent="0.3">
      <c r="A3461" t="s">
        <v>21</v>
      </c>
      <c r="B3461">
        <f>IF(A3461="twin",2,1)</f>
        <v>2</v>
      </c>
      <c r="C3461" t="s">
        <v>23</v>
      </c>
      <c r="D3461" t="s">
        <v>52</v>
      </c>
      <c r="E3461" t="s">
        <v>23</v>
      </c>
      <c r="F3461" t="s">
        <v>52</v>
      </c>
      <c r="G3461" t="s">
        <v>23</v>
      </c>
      <c r="H3461" t="s">
        <v>52</v>
      </c>
      <c r="J3461" t="s">
        <v>24</v>
      </c>
      <c r="K3461" t="s">
        <v>32</v>
      </c>
      <c r="L3461" t="s">
        <v>26</v>
      </c>
      <c r="M3461" t="s">
        <v>32</v>
      </c>
      <c r="N3461" t="s">
        <v>26</v>
      </c>
      <c r="O3461" t="s">
        <v>32</v>
      </c>
      <c r="P3461" t="s">
        <v>26</v>
      </c>
      <c r="R3461" t="s">
        <v>27</v>
      </c>
      <c r="S3461" t="s">
        <v>9903</v>
      </c>
      <c r="T3461" t="s">
        <v>6599</v>
      </c>
      <c r="U3461" t="str">
        <f>RIGHT(T3461,LEN(T3461)-FIND("[",T3461))</f>
        <v>-123.10067501921472, 49.24762568268511]}</v>
      </c>
      <c r="V3461" t="str">
        <f>LEFT(U3461,FIND(",",U3461)-1)</f>
        <v>-123.10067501921472</v>
      </c>
      <c r="W3461" s="2">
        <f>VALUE(V3461)</f>
        <v>-123.10067501921399</v>
      </c>
      <c r="X3461" t="str">
        <f>MID(U3461,FIND(" ",U3461)+1,FIND("]",U3461)-FIND(" ",U3461)-1)</f>
        <v>49.24762568268511</v>
      </c>
      <c r="Y3461" s="2">
        <f>VALUE(X3461)</f>
        <v>49.247625682685097</v>
      </c>
      <c r="Z3461" t="s">
        <v>794</v>
      </c>
      <c r="AA3461" t="s">
        <v>9904</v>
      </c>
      <c r="AB3461" t="s">
        <v>27580</v>
      </c>
      <c r="AC3461" t="str">
        <f>LEFT(AB3461,FIND(" ",AB3461)-1)</f>
        <v>4196</v>
      </c>
      <c r="AD3461" t="str">
        <f>MID(AB3461,FIND(" ",AB3461)+1,FIND(",",AB3461)-FIND(" ",AB3461)-1)</f>
        <v>Main St</v>
      </c>
    </row>
    <row r="3462" spans="1:30" hidden="1" x14ac:dyDescent="0.3">
      <c r="A3462" t="s">
        <v>21</v>
      </c>
      <c r="B3462">
        <f>IF(A3462="twin",2,1)</f>
        <v>2</v>
      </c>
      <c r="C3462" t="s">
        <v>23</v>
      </c>
      <c r="D3462" t="s">
        <v>52</v>
      </c>
      <c r="E3462" t="s">
        <v>23</v>
      </c>
      <c r="F3462" t="s">
        <v>52</v>
      </c>
      <c r="G3462" t="s">
        <v>23</v>
      </c>
      <c r="H3462" t="s">
        <v>52</v>
      </c>
      <c r="J3462" t="s">
        <v>24</v>
      </c>
      <c r="K3462" t="s">
        <v>32</v>
      </c>
      <c r="L3462" t="s">
        <v>26</v>
      </c>
      <c r="M3462" t="s">
        <v>32</v>
      </c>
      <c r="N3462" t="s">
        <v>26</v>
      </c>
      <c r="O3462" t="s">
        <v>32</v>
      </c>
      <c r="P3462" t="s">
        <v>26</v>
      </c>
      <c r="R3462" t="s">
        <v>27</v>
      </c>
      <c r="S3462" t="s">
        <v>9905</v>
      </c>
      <c r="T3462" t="s">
        <v>9906</v>
      </c>
      <c r="U3462" t="str">
        <f>RIGHT(T3462,LEN(T3462)-FIND("[",T3462))</f>
        <v>-123.10064467249272, 49.247526914505414]}</v>
      </c>
      <c r="V3462" t="str">
        <f>LEFT(U3462,FIND(",",U3462)-1)</f>
        <v>-123.10064467249272</v>
      </c>
      <c r="W3462" s="2">
        <f>VALUE(V3462)</f>
        <v>-123.100644672492</v>
      </c>
      <c r="X3462" t="str">
        <f>MID(U3462,FIND(" ",U3462)+1,FIND("]",U3462)-FIND(" ",U3462)-1)</f>
        <v>49.247526914505414</v>
      </c>
      <c r="Y3462" s="2">
        <f>VALUE(X3462)</f>
        <v>49.2475269145054</v>
      </c>
      <c r="Z3462" t="s">
        <v>794</v>
      </c>
      <c r="AA3462" t="s">
        <v>9907</v>
      </c>
      <c r="AB3462" t="s">
        <v>28289</v>
      </c>
      <c r="AC3462" t="str">
        <f>LEFT(AB3462,FIND(" ",AB3462)-1)</f>
        <v>212</v>
      </c>
      <c r="AD3462" t="str">
        <f>MID(AB3462,FIND(" ",AB3462)+1,FIND(",",AB3462)-FIND(" ",AB3462)-1)</f>
        <v>E 26th Ave</v>
      </c>
    </row>
    <row r="3463" spans="1:30" hidden="1" x14ac:dyDescent="0.3">
      <c r="A3463" t="s">
        <v>21</v>
      </c>
      <c r="B3463">
        <f>IF(A3463="twin",2,1)</f>
        <v>2</v>
      </c>
      <c r="C3463" t="s">
        <v>23</v>
      </c>
      <c r="D3463" t="s">
        <v>52</v>
      </c>
      <c r="E3463" t="s">
        <v>23</v>
      </c>
      <c r="F3463" t="s">
        <v>52</v>
      </c>
      <c r="G3463" t="s">
        <v>23</v>
      </c>
      <c r="H3463" t="s">
        <v>52</v>
      </c>
      <c r="J3463" t="s">
        <v>24</v>
      </c>
      <c r="K3463" t="s">
        <v>32</v>
      </c>
      <c r="L3463" t="s">
        <v>26</v>
      </c>
      <c r="M3463" t="s">
        <v>32</v>
      </c>
      <c r="N3463" t="s">
        <v>26</v>
      </c>
      <c r="O3463" t="s">
        <v>32</v>
      </c>
      <c r="P3463" t="s">
        <v>26</v>
      </c>
      <c r="R3463" t="s">
        <v>27</v>
      </c>
      <c r="S3463" t="s">
        <v>9908</v>
      </c>
      <c r="T3463" t="s">
        <v>9909</v>
      </c>
      <c r="U3463" t="str">
        <f>RIGHT(T3463,LEN(T3463)-FIND("[",T3463))</f>
        <v>-123.0694666996517, 49.27235579803489]}</v>
      </c>
      <c r="V3463" t="str">
        <f>LEFT(U3463,FIND(",",U3463)-1)</f>
        <v>-123.0694666996517</v>
      </c>
      <c r="W3463" s="2">
        <f>VALUE(V3463)</f>
        <v>-123.069466699651</v>
      </c>
      <c r="X3463" t="str">
        <f>MID(U3463,FIND(" ",U3463)+1,FIND("]",U3463)-FIND(" ",U3463)-1)</f>
        <v>49.27235579803489</v>
      </c>
      <c r="Y3463" s="2">
        <f>VALUE(X3463)</f>
        <v>49.272355798034802</v>
      </c>
      <c r="Z3463" t="s">
        <v>38</v>
      </c>
      <c r="AA3463" t="s">
        <v>9910</v>
      </c>
      <c r="AB3463" t="s">
        <v>28290</v>
      </c>
      <c r="AC3463" t="str">
        <f>LEFT(AB3463,FIND(" ",AB3463)-1)</f>
        <v>1350</v>
      </c>
      <c r="AD3463" t="str">
        <f>MID(AB3463,FIND(" ",AB3463)+1,FIND(",",AB3463)-FIND(" ",AB3463)-1)</f>
        <v>Commercial Dr</v>
      </c>
    </row>
    <row r="3464" spans="1:30" hidden="1" x14ac:dyDescent="0.3">
      <c r="A3464" t="s">
        <v>21</v>
      </c>
      <c r="B3464">
        <f>IF(A3464="twin",2,1)</f>
        <v>2</v>
      </c>
      <c r="C3464" t="s">
        <v>1635</v>
      </c>
      <c r="D3464" t="s">
        <v>52</v>
      </c>
      <c r="E3464" t="s">
        <v>1635</v>
      </c>
      <c r="F3464" t="s">
        <v>52</v>
      </c>
      <c r="G3464" t="s">
        <v>1635</v>
      </c>
      <c r="H3464" t="s">
        <v>52</v>
      </c>
      <c r="J3464" t="s">
        <v>24</v>
      </c>
      <c r="K3464" t="s">
        <v>32</v>
      </c>
      <c r="L3464" t="s">
        <v>26</v>
      </c>
      <c r="M3464" t="s">
        <v>32</v>
      </c>
      <c r="N3464" t="s">
        <v>26</v>
      </c>
      <c r="O3464" t="s">
        <v>32</v>
      </c>
      <c r="P3464" t="s">
        <v>26</v>
      </c>
      <c r="R3464" t="s">
        <v>53</v>
      </c>
      <c r="S3464" t="s">
        <v>9911</v>
      </c>
      <c r="T3464" t="s">
        <v>9912</v>
      </c>
      <c r="U3464" t="str">
        <f>RIGHT(T3464,LEN(T3464)-FIND("[",T3464))</f>
        <v>-123.11539868375613, 49.28640657016798]}</v>
      </c>
      <c r="V3464" t="str">
        <f>LEFT(U3464,FIND(",",U3464)-1)</f>
        <v>-123.11539868375613</v>
      </c>
      <c r="W3464" s="2">
        <f>VALUE(V3464)</f>
        <v>-123.115398683756</v>
      </c>
      <c r="X3464" t="str">
        <f>MID(U3464,FIND(" ",U3464)+1,FIND("]",U3464)-FIND(" ",U3464)-1)</f>
        <v>49.28640657016798</v>
      </c>
      <c r="Y3464" s="2">
        <f>VALUE(X3464)</f>
        <v>49.286406570167898</v>
      </c>
      <c r="Z3464" t="s">
        <v>30</v>
      </c>
      <c r="AA3464" t="s">
        <v>9913</v>
      </c>
      <c r="AB3464" t="s">
        <v>28291</v>
      </c>
      <c r="AC3464" t="str">
        <f>LEFT(AB3464,FIND(" ",AB3464)-1)</f>
        <v>837</v>
      </c>
      <c r="AD3464" t="str">
        <f>MID(AB3464,FIND(" ",AB3464)+1,FIND(",",AB3464)-FIND(" ",AB3464)-1)</f>
        <v>W Hastings St</v>
      </c>
    </row>
    <row r="3465" spans="1:30" hidden="1" x14ac:dyDescent="0.3">
      <c r="A3465" t="s">
        <v>63</v>
      </c>
      <c r="B3465">
        <f>IF(A3465="twin",2,1)</f>
        <v>1</v>
      </c>
      <c r="C3465" t="s">
        <v>52</v>
      </c>
      <c r="D3465" t="s">
        <v>22</v>
      </c>
      <c r="E3465" t="s">
        <v>52</v>
      </c>
      <c r="F3465" t="s">
        <v>22</v>
      </c>
      <c r="G3465" t="s">
        <v>52</v>
      </c>
      <c r="H3465" t="s">
        <v>22</v>
      </c>
      <c r="J3465" t="s">
        <v>24</v>
      </c>
      <c r="K3465" t="s">
        <v>32</v>
      </c>
      <c r="L3465" t="s">
        <v>26</v>
      </c>
      <c r="M3465" t="s">
        <v>32</v>
      </c>
      <c r="N3465" t="s">
        <v>26</v>
      </c>
      <c r="O3465" t="s">
        <v>32</v>
      </c>
      <c r="P3465" t="s">
        <v>26</v>
      </c>
      <c r="R3465" t="s">
        <v>27</v>
      </c>
      <c r="S3465" t="s">
        <v>9914</v>
      </c>
      <c r="T3465" t="s">
        <v>9915</v>
      </c>
      <c r="U3465" t="str">
        <f>RIGHT(T3465,LEN(T3465)-FIND("[",T3465))</f>
        <v>-123.13954219106523, 49.2696272143503]}</v>
      </c>
      <c r="V3465" t="str">
        <f>LEFT(U3465,FIND(",",U3465)-1)</f>
        <v>-123.13954219106523</v>
      </c>
      <c r="W3465" s="2">
        <f>VALUE(V3465)</f>
        <v>-123.139542191065</v>
      </c>
      <c r="X3465" t="str">
        <f>MID(U3465,FIND(" ",U3465)+1,FIND("]",U3465)-FIND(" ",U3465)-1)</f>
        <v>49.2696272143503</v>
      </c>
      <c r="Y3465" s="2">
        <f>VALUE(X3465)</f>
        <v>49.269627214350301</v>
      </c>
      <c r="Z3465" t="s">
        <v>43</v>
      </c>
      <c r="AA3465" t="s">
        <v>9916</v>
      </c>
      <c r="AB3465" t="s">
        <v>26671</v>
      </c>
      <c r="AC3465" t="str">
        <f>LEFT(AB3465,FIND(" ",AB3465)-1)</f>
        <v>1538</v>
      </c>
      <c r="AD3465" t="str">
        <f>MID(AB3465,FIND(" ",AB3465)+1,FIND(",",AB3465)-FIND(" ",AB3465)-1)</f>
        <v>W 2nd Ave</v>
      </c>
    </row>
    <row r="3466" spans="1:30" hidden="1" x14ac:dyDescent="0.3">
      <c r="A3466" t="s">
        <v>21</v>
      </c>
      <c r="B3466">
        <f>IF(A3466="twin",2,1)</f>
        <v>2</v>
      </c>
      <c r="C3466" t="s">
        <v>45</v>
      </c>
      <c r="D3466" t="s">
        <v>45</v>
      </c>
      <c r="E3466" t="s">
        <v>45</v>
      </c>
      <c r="F3466" t="s">
        <v>45</v>
      </c>
      <c r="G3466" t="s">
        <v>45</v>
      </c>
      <c r="H3466" t="s">
        <v>45</v>
      </c>
      <c r="I3466" t="s">
        <v>22</v>
      </c>
      <c r="J3466" t="s">
        <v>24</v>
      </c>
      <c r="K3466" t="s">
        <v>32</v>
      </c>
      <c r="L3466" t="s">
        <v>26</v>
      </c>
      <c r="M3466" t="s">
        <v>32</v>
      </c>
      <c r="N3466" t="s">
        <v>26</v>
      </c>
      <c r="O3466" t="s">
        <v>32</v>
      </c>
      <c r="P3466" t="s">
        <v>26</v>
      </c>
      <c r="R3466" t="s">
        <v>53</v>
      </c>
      <c r="S3466" t="s">
        <v>9917</v>
      </c>
      <c r="T3466" t="s">
        <v>9918</v>
      </c>
      <c r="U3466" t="str">
        <f>RIGHT(T3466,LEN(T3466)-FIND("[",T3466))</f>
        <v>-123.11649422523703, 49.27929231034301]}</v>
      </c>
      <c r="V3466" t="str">
        <f>LEFT(U3466,FIND(",",U3466)-1)</f>
        <v>-123.11649422523703</v>
      </c>
      <c r="W3466" s="2">
        <f>VALUE(V3466)</f>
        <v>-123.11649422523701</v>
      </c>
      <c r="X3466" t="str">
        <f>MID(U3466,FIND(" ",U3466)+1,FIND("]",U3466)-FIND(" ",U3466)-1)</f>
        <v>49.27929231034301</v>
      </c>
      <c r="Y3466" s="2">
        <f>VALUE(X3466)</f>
        <v>49.279292310343003</v>
      </c>
      <c r="Z3466" t="s">
        <v>30</v>
      </c>
      <c r="AA3466" t="s">
        <v>9919</v>
      </c>
      <c r="AB3466" t="s">
        <v>26473</v>
      </c>
      <c r="AC3466" t="str">
        <f>LEFT(AB3466,FIND(" ",AB3466)-1)</f>
        <v>396</v>
      </c>
      <c r="AD3466" t="str">
        <f>MID(AB3466,FIND(" ",AB3466)+1,FIND(",",AB3466)-FIND(" ",AB3466)-1)</f>
        <v>Robson St</v>
      </c>
    </row>
    <row r="3467" spans="1:30" hidden="1" x14ac:dyDescent="0.3">
      <c r="A3467" t="s">
        <v>21</v>
      </c>
      <c r="B3467">
        <f>IF(A3467="twin",2,1)</f>
        <v>2</v>
      </c>
      <c r="C3467" t="s">
        <v>22</v>
      </c>
      <c r="D3467" t="s">
        <v>22</v>
      </c>
      <c r="E3467" t="s">
        <v>22</v>
      </c>
      <c r="F3467" t="s">
        <v>22</v>
      </c>
      <c r="G3467" t="s">
        <v>22</v>
      </c>
      <c r="H3467" t="s">
        <v>22</v>
      </c>
      <c r="J3467" t="s">
        <v>24</v>
      </c>
      <c r="K3467" t="s">
        <v>32</v>
      </c>
      <c r="L3467" t="s">
        <v>26</v>
      </c>
      <c r="M3467" t="s">
        <v>26</v>
      </c>
      <c r="N3467" t="s">
        <v>26</v>
      </c>
      <c r="O3467" t="s">
        <v>26</v>
      </c>
      <c r="P3467" t="s">
        <v>26</v>
      </c>
      <c r="R3467" t="s">
        <v>53</v>
      </c>
      <c r="S3467" t="s">
        <v>9920</v>
      </c>
      <c r="T3467" t="s">
        <v>9921</v>
      </c>
      <c r="U3467" t="str">
        <f>RIGHT(T3467,LEN(T3467)-FIND("[",T3467))</f>
        <v>-123.11273955087734, 49.2788853506521]}</v>
      </c>
      <c r="V3467" t="str">
        <f>LEFT(U3467,FIND(",",U3467)-1)</f>
        <v>-123.11273955087734</v>
      </c>
      <c r="W3467" s="2">
        <f>VALUE(V3467)</f>
        <v>-123.112739550877</v>
      </c>
      <c r="X3467" t="str">
        <f>MID(U3467,FIND(" ",U3467)+1,FIND("]",U3467)-FIND(" ",U3467)-1)</f>
        <v>49.2788853506521</v>
      </c>
      <c r="Y3467" s="2">
        <f>VALUE(X3467)</f>
        <v>49.278885350652097</v>
      </c>
      <c r="Z3467" t="s">
        <v>30</v>
      </c>
      <c r="AA3467" t="s">
        <v>9922</v>
      </c>
      <c r="AB3467" t="s">
        <v>27834</v>
      </c>
      <c r="AC3467" t="str">
        <f>LEFT(AB3467,FIND(" ",AB3467)-1)</f>
        <v>138</v>
      </c>
      <c r="AD3467" t="str">
        <f>MID(AB3467,FIND(" ",AB3467)+1,FIND(",",AB3467)-FIND(" ",AB3467)-1)</f>
        <v>W Georgia St</v>
      </c>
    </row>
    <row r="3468" spans="1:30" hidden="1" x14ac:dyDescent="0.3">
      <c r="A3468" t="s">
        <v>21</v>
      </c>
      <c r="B3468">
        <f>IF(A3468="twin",2,1)</f>
        <v>2</v>
      </c>
      <c r="C3468" t="s">
        <v>1635</v>
      </c>
      <c r="D3468" t="s">
        <v>52</v>
      </c>
      <c r="E3468" t="s">
        <v>1635</v>
      </c>
      <c r="F3468" t="s">
        <v>52</v>
      </c>
      <c r="G3468" t="s">
        <v>1635</v>
      </c>
      <c r="H3468" t="s">
        <v>52</v>
      </c>
      <c r="J3468" t="s">
        <v>24</v>
      </c>
      <c r="K3468" t="s">
        <v>32</v>
      </c>
      <c r="L3468" t="s">
        <v>26</v>
      </c>
      <c r="M3468" t="s">
        <v>32</v>
      </c>
      <c r="N3468" t="s">
        <v>26</v>
      </c>
      <c r="O3468" t="s">
        <v>32</v>
      </c>
      <c r="P3468" t="s">
        <v>26</v>
      </c>
      <c r="R3468" t="s">
        <v>53</v>
      </c>
      <c r="S3468" t="s">
        <v>9923</v>
      </c>
      <c r="T3468" t="s">
        <v>2088</v>
      </c>
      <c r="U3468" t="str">
        <f>RIGHT(T3468,LEN(T3468)-FIND("[",T3468))</f>
        <v>-123.11528440525328, 49.28633234814425]}</v>
      </c>
      <c r="V3468" t="str">
        <f>LEFT(U3468,FIND(",",U3468)-1)</f>
        <v>-123.11528440525328</v>
      </c>
      <c r="W3468" s="2">
        <f>VALUE(V3468)</f>
        <v>-123.11528440525301</v>
      </c>
      <c r="X3468" t="str">
        <f>MID(U3468,FIND(" ",U3468)+1,FIND("]",U3468)-FIND(" ",U3468)-1)</f>
        <v>49.28633234814425</v>
      </c>
      <c r="Y3468" s="2">
        <f>VALUE(X3468)</f>
        <v>49.286332348144199</v>
      </c>
      <c r="Z3468" t="s">
        <v>30</v>
      </c>
      <c r="AA3468" t="s">
        <v>9924</v>
      </c>
      <c r="AB3468" t="s">
        <v>26458</v>
      </c>
      <c r="AC3468" t="str">
        <f>LEFT(AB3468,FIND(" ",AB3468)-1)</f>
        <v>725</v>
      </c>
      <c r="AD3468" t="str">
        <f>MID(AB3468,FIND(" ",AB3468)+1,FIND(",",AB3468)-FIND(" ",AB3468)-1)</f>
        <v>- 815 W Hastings St</v>
      </c>
    </row>
    <row r="3469" spans="1:30" hidden="1" x14ac:dyDescent="0.3">
      <c r="A3469" t="s">
        <v>63</v>
      </c>
      <c r="B3469">
        <f>IF(A3469="twin",2,1)</f>
        <v>1</v>
      </c>
      <c r="C3469" t="s">
        <v>2032</v>
      </c>
      <c r="D3469" t="s">
        <v>40</v>
      </c>
      <c r="E3469" t="s">
        <v>2032</v>
      </c>
      <c r="F3469" t="s">
        <v>40</v>
      </c>
      <c r="G3469" t="s">
        <v>2032</v>
      </c>
      <c r="H3469" t="s">
        <v>40</v>
      </c>
      <c r="J3469" t="s">
        <v>24</v>
      </c>
      <c r="K3469" t="s">
        <v>32</v>
      </c>
      <c r="L3469" t="s">
        <v>26</v>
      </c>
      <c r="M3469" t="s">
        <v>32</v>
      </c>
      <c r="N3469" t="s">
        <v>26</v>
      </c>
      <c r="O3469" t="s">
        <v>32</v>
      </c>
      <c r="P3469" t="s">
        <v>26</v>
      </c>
      <c r="R3469" t="s">
        <v>53</v>
      </c>
      <c r="S3469" t="s">
        <v>9925</v>
      </c>
      <c r="T3469" t="s">
        <v>9926</v>
      </c>
      <c r="U3469" t="str">
        <f>RIGHT(T3469,LEN(T3469)-FIND("[",T3469))</f>
        <v>-123.11748301684169, 49.287189568309145]}</v>
      </c>
      <c r="V3469" t="str">
        <f>LEFT(U3469,FIND(",",U3469)-1)</f>
        <v>-123.11748301684169</v>
      </c>
      <c r="W3469" s="2">
        <f>VALUE(V3469)</f>
        <v>-123.11748301684101</v>
      </c>
      <c r="X3469" t="str">
        <f>MID(U3469,FIND(" ",U3469)+1,FIND("]",U3469)-FIND(" ",U3469)-1)</f>
        <v>49.287189568309145</v>
      </c>
      <c r="Y3469" s="2">
        <f>VALUE(X3469)</f>
        <v>49.287189568309103</v>
      </c>
      <c r="Z3469" t="s">
        <v>30</v>
      </c>
      <c r="AA3469" t="s">
        <v>9927</v>
      </c>
      <c r="AB3469" t="s">
        <v>28292</v>
      </c>
      <c r="AC3469" t="str">
        <f>LEFT(AB3469,FIND(" ",AB3469)-1)</f>
        <v>1000</v>
      </c>
      <c r="AD3469" t="str">
        <f>MID(AB3469,FIND(" ",AB3469)+1,FIND(",",AB3469)-FIND(" ",AB3469)-1)</f>
        <v>W Hastings St</v>
      </c>
    </row>
    <row r="3470" spans="1:30" hidden="1" x14ac:dyDescent="0.3">
      <c r="A3470" t="s">
        <v>21</v>
      </c>
      <c r="B3470">
        <f>IF(A3470="twin",2,1)</f>
        <v>2</v>
      </c>
      <c r="C3470" t="s">
        <v>23</v>
      </c>
      <c r="D3470" t="s">
        <v>22</v>
      </c>
      <c r="E3470" t="s">
        <v>23</v>
      </c>
      <c r="F3470" t="s">
        <v>22</v>
      </c>
      <c r="G3470" t="s">
        <v>23</v>
      </c>
      <c r="H3470" t="s">
        <v>22</v>
      </c>
      <c r="J3470" t="s">
        <v>24</v>
      </c>
      <c r="K3470" t="s">
        <v>32</v>
      </c>
      <c r="L3470" t="s">
        <v>26</v>
      </c>
      <c r="M3470" t="s">
        <v>32</v>
      </c>
      <c r="N3470" t="s">
        <v>26</v>
      </c>
      <c r="O3470" t="s">
        <v>32</v>
      </c>
      <c r="P3470" t="s">
        <v>26</v>
      </c>
      <c r="R3470" t="s">
        <v>27</v>
      </c>
      <c r="S3470" t="s">
        <v>9928</v>
      </c>
      <c r="T3470" t="s">
        <v>9929</v>
      </c>
      <c r="U3470" t="str">
        <f>RIGHT(T3470,LEN(T3470)-FIND("[",T3470))</f>
        <v>-123.14425193403798, 49.26971695944198]}</v>
      </c>
      <c r="V3470" t="str">
        <f>LEFT(U3470,FIND(",",U3470)-1)</f>
        <v>-123.14425193403798</v>
      </c>
      <c r="W3470" s="2">
        <f>VALUE(V3470)</f>
        <v>-123.144251934037</v>
      </c>
      <c r="X3470" t="str">
        <f>MID(U3470,FIND(" ",U3470)+1,FIND("]",U3470)-FIND(" ",U3470)-1)</f>
        <v>49.26971695944198</v>
      </c>
      <c r="Y3470" s="2">
        <f>VALUE(X3470)</f>
        <v>49.269716959441901</v>
      </c>
      <c r="Z3470" t="s">
        <v>43</v>
      </c>
      <c r="AA3470" t="s">
        <v>9930</v>
      </c>
      <c r="AB3470" t="s">
        <v>28293</v>
      </c>
      <c r="AC3470" t="str">
        <f>LEFT(AB3470,FIND(" ",AB3470)-1)</f>
        <v>1740</v>
      </c>
      <c r="AD3470" t="str">
        <f>MID(AB3470,FIND(" ",AB3470)+1,FIND(",",AB3470)-FIND(" ",AB3470)-1)</f>
        <v>W 2nd Ave</v>
      </c>
    </row>
    <row r="3471" spans="1:30" hidden="1" x14ac:dyDescent="0.3">
      <c r="A3471" t="s">
        <v>21</v>
      </c>
      <c r="B3471">
        <f>IF(A3471="twin",2,1)</f>
        <v>2</v>
      </c>
      <c r="C3471" t="s">
        <v>52</v>
      </c>
      <c r="D3471" t="s">
        <v>45</v>
      </c>
      <c r="E3471" t="s">
        <v>52</v>
      </c>
      <c r="F3471" t="s">
        <v>45</v>
      </c>
      <c r="G3471" t="s">
        <v>52</v>
      </c>
      <c r="H3471" t="s">
        <v>45</v>
      </c>
      <c r="J3471" t="s">
        <v>24</v>
      </c>
      <c r="K3471" t="s">
        <v>25</v>
      </c>
      <c r="L3471" t="s">
        <v>26</v>
      </c>
      <c r="M3471" t="s">
        <v>25</v>
      </c>
      <c r="N3471" t="s">
        <v>26</v>
      </c>
      <c r="O3471" t="s">
        <v>25</v>
      </c>
      <c r="P3471" t="s">
        <v>26</v>
      </c>
      <c r="R3471" t="s">
        <v>27</v>
      </c>
      <c r="S3471" t="s">
        <v>9931</v>
      </c>
      <c r="T3471" t="s">
        <v>6481</v>
      </c>
      <c r="U3471" t="str">
        <f>RIGHT(T3471,LEN(T3471)-FIND("[",T3471))</f>
        <v>-123.12252693532868, 49.28904876771292]}</v>
      </c>
      <c r="V3471" t="str">
        <f>LEFT(U3471,FIND(",",U3471)-1)</f>
        <v>-123.12252693532868</v>
      </c>
      <c r="W3471" s="2">
        <f>VALUE(V3471)</f>
        <v>-123.122526935328</v>
      </c>
      <c r="X3471" t="str">
        <f>MID(U3471,FIND(" ",U3471)+1,FIND("]",U3471)-FIND(" ",U3471)-1)</f>
        <v>49.28904876771292</v>
      </c>
      <c r="Y3471" s="2">
        <f>VALUE(X3471)</f>
        <v>49.289048767712899</v>
      </c>
      <c r="Z3471" t="s">
        <v>30</v>
      </c>
      <c r="AA3471" t="s">
        <v>9932</v>
      </c>
      <c r="AB3471" t="s">
        <v>27556</v>
      </c>
      <c r="AC3471" t="str">
        <f>LEFT(AB3471,FIND(" ",AB3471)-1)</f>
        <v>305</v>
      </c>
      <c r="AD3471" t="str">
        <f>MID(AB3471,FIND(" ",AB3471)+1,FIND(",",AB3471)-FIND(" ",AB3471)-1)</f>
        <v>Bute St</v>
      </c>
    </row>
    <row r="3472" spans="1:30" hidden="1" x14ac:dyDescent="0.3">
      <c r="A3472" t="s">
        <v>21</v>
      </c>
      <c r="B3472">
        <f>IF(A3472="twin",2,1)</f>
        <v>2</v>
      </c>
      <c r="C3472" t="s">
        <v>22</v>
      </c>
      <c r="D3472" t="s">
        <v>22</v>
      </c>
      <c r="E3472" t="s">
        <v>22</v>
      </c>
      <c r="F3472" t="s">
        <v>22</v>
      </c>
      <c r="G3472" t="s">
        <v>22</v>
      </c>
      <c r="H3472" t="s">
        <v>22</v>
      </c>
      <c r="J3472" t="s">
        <v>24</v>
      </c>
      <c r="K3472" t="s">
        <v>32</v>
      </c>
      <c r="L3472" t="s">
        <v>26</v>
      </c>
      <c r="M3472" t="s">
        <v>32</v>
      </c>
      <c r="N3472" t="s">
        <v>26</v>
      </c>
      <c r="O3472" t="s">
        <v>32</v>
      </c>
      <c r="P3472" t="s">
        <v>26</v>
      </c>
      <c r="R3472" t="s">
        <v>27</v>
      </c>
      <c r="S3472" t="s">
        <v>9933</v>
      </c>
      <c r="T3472" t="s">
        <v>9934</v>
      </c>
      <c r="U3472" t="str">
        <f>RIGHT(T3472,LEN(T3472)-FIND("[",T3472))</f>
        <v>-123.13551037033568, 49.26524892141993]}</v>
      </c>
      <c r="V3472" t="str">
        <f>LEFT(U3472,FIND(",",U3472)-1)</f>
        <v>-123.13551037033568</v>
      </c>
      <c r="W3472" s="2">
        <f>VALUE(V3472)</f>
        <v>-123.135510370335</v>
      </c>
      <c r="X3472" t="str">
        <f>MID(U3472,FIND(" ",U3472)+1,FIND("]",U3472)-FIND(" ",U3472)-1)</f>
        <v>49.26524892141993</v>
      </c>
      <c r="Y3472" s="2">
        <f>VALUE(X3472)</f>
        <v>49.265248921419897</v>
      </c>
      <c r="Z3472" t="s">
        <v>43</v>
      </c>
      <c r="AA3472" t="s">
        <v>9935</v>
      </c>
      <c r="AB3472" t="s">
        <v>28294</v>
      </c>
      <c r="AC3472" t="str">
        <f>LEFT(AB3472,FIND(" ",AB3472)-1)</f>
        <v>1385</v>
      </c>
      <c r="AD3472" t="str">
        <f>MID(AB3472,FIND(" ",AB3472)+1,FIND(",",AB3472)-FIND(" ",AB3472)-1)</f>
        <v>W 7th Ave</v>
      </c>
    </row>
    <row r="3473" spans="1:30" hidden="1" x14ac:dyDescent="0.3">
      <c r="A3473" t="s">
        <v>21</v>
      </c>
      <c r="B3473">
        <f>IF(A3473="twin",2,1)</f>
        <v>2</v>
      </c>
      <c r="C3473" t="s">
        <v>22</v>
      </c>
      <c r="D3473" t="s">
        <v>22</v>
      </c>
      <c r="E3473" t="s">
        <v>22</v>
      </c>
      <c r="F3473" t="s">
        <v>22</v>
      </c>
      <c r="G3473" t="s">
        <v>22</v>
      </c>
      <c r="H3473" t="s">
        <v>22</v>
      </c>
      <c r="J3473" t="s">
        <v>24</v>
      </c>
      <c r="K3473" t="s">
        <v>32</v>
      </c>
      <c r="L3473" t="s">
        <v>26</v>
      </c>
      <c r="M3473" t="s">
        <v>32</v>
      </c>
      <c r="N3473" t="s">
        <v>26</v>
      </c>
      <c r="O3473" t="s">
        <v>32</v>
      </c>
      <c r="P3473" t="s">
        <v>26</v>
      </c>
      <c r="R3473" t="s">
        <v>27</v>
      </c>
      <c r="S3473" t="s">
        <v>9936</v>
      </c>
      <c r="T3473" t="s">
        <v>9937</v>
      </c>
      <c r="U3473" t="str">
        <f>RIGHT(T3473,LEN(T3473)-FIND("[",T3473))</f>
        <v>-123.13569030124087, 49.26525176862166]}</v>
      </c>
      <c r="V3473" t="str">
        <f>LEFT(U3473,FIND(",",U3473)-1)</f>
        <v>-123.13569030124087</v>
      </c>
      <c r="W3473" s="2">
        <f>VALUE(V3473)</f>
        <v>-123.13569030124</v>
      </c>
      <c r="X3473" t="str">
        <f>MID(U3473,FIND(" ",U3473)+1,FIND("]",U3473)-FIND(" ",U3473)-1)</f>
        <v>49.26525176862166</v>
      </c>
      <c r="Y3473" s="2">
        <f>VALUE(X3473)</f>
        <v>49.265251768621603</v>
      </c>
      <c r="Z3473" t="s">
        <v>43</v>
      </c>
      <c r="AA3473" t="s">
        <v>9938</v>
      </c>
      <c r="AB3473" t="s">
        <v>28294</v>
      </c>
      <c r="AC3473" t="str">
        <f>LEFT(AB3473,FIND(" ",AB3473)-1)</f>
        <v>1385</v>
      </c>
      <c r="AD3473" t="str">
        <f>MID(AB3473,FIND(" ",AB3473)+1,FIND(",",AB3473)-FIND(" ",AB3473)-1)</f>
        <v>W 7th Ave</v>
      </c>
    </row>
    <row r="3474" spans="1:30" hidden="1" x14ac:dyDescent="0.3">
      <c r="A3474" t="s">
        <v>21</v>
      </c>
      <c r="B3474">
        <f>IF(A3474="twin",2,1)</f>
        <v>2</v>
      </c>
      <c r="C3474" t="s">
        <v>52</v>
      </c>
      <c r="D3474" t="s">
        <v>22</v>
      </c>
      <c r="E3474" t="s">
        <v>52</v>
      </c>
      <c r="F3474" t="s">
        <v>22</v>
      </c>
      <c r="G3474" t="s">
        <v>52</v>
      </c>
      <c r="H3474" t="s">
        <v>22</v>
      </c>
      <c r="J3474" t="s">
        <v>24</v>
      </c>
      <c r="K3474" t="s">
        <v>32</v>
      </c>
      <c r="L3474" t="s">
        <v>26</v>
      </c>
      <c r="M3474" t="s">
        <v>32</v>
      </c>
      <c r="N3474" t="s">
        <v>26</v>
      </c>
      <c r="O3474" t="s">
        <v>32</v>
      </c>
      <c r="P3474" t="s">
        <v>26</v>
      </c>
      <c r="R3474" t="s">
        <v>27</v>
      </c>
      <c r="S3474" t="s">
        <v>9939</v>
      </c>
      <c r="T3474" t="s">
        <v>9940</v>
      </c>
      <c r="U3474" t="str">
        <f>RIGHT(T3474,LEN(T3474)-FIND("[",T3474))</f>
        <v>-123.15431410782773, 49.26824150151478]}</v>
      </c>
      <c r="V3474" t="str">
        <f>LEFT(U3474,FIND(",",U3474)-1)</f>
        <v>-123.15431410782773</v>
      </c>
      <c r="W3474" s="2">
        <f>VALUE(V3474)</f>
        <v>-123.15431410782701</v>
      </c>
      <c r="X3474" t="str">
        <f>MID(U3474,FIND(" ",U3474)+1,FIND("]",U3474)-FIND(" ",U3474)-1)</f>
        <v>49.26824150151478</v>
      </c>
      <c r="Y3474" s="2">
        <f>VALUE(X3474)</f>
        <v>49.268241501514701</v>
      </c>
      <c r="Z3474" t="s">
        <v>79</v>
      </c>
      <c r="AA3474" t="s">
        <v>9941</v>
      </c>
      <c r="AB3474" t="s">
        <v>28295</v>
      </c>
      <c r="AC3474" t="str">
        <f>LEFT(AB3474,FIND(" ",AB3474)-1)</f>
        <v>2169</v>
      </c>
      <c r="AD3474" t="str">
        <f>MID(AB3474,FIND(" ",AB3474)+1,FIND(",",AB3474)-FIND(" ",AB3474)-1)</f>
        <v>W 4th Ave</v>
      </c>
    </row>
    <row r="3475" spans="1:30" hidden="1" x14ac:dyDescent="0.3">
      <c r="A3475" t="s">
        <v>21</v>
      </c>
      <c r="B3475">
        <f>IF(A3475="twin",2,1)</f>
        <v>2</v>
      </c>
      <c r="C3475" t="s">
        <v>52</v>
      </c>
      <c r="D3475" t="s">
        <v>22</v>
      </c>
      <c r="E3475" t="s">
        <v>52</v>
      </c>
      <c r="F3475" t="s">
        <v>22</v>
      </c>
      <c r="G3475" t="s">
        <v>52</v>
      </c>
      <c r="H3475" t="s">
        <v>22</v>
      </c>
      <c r="J3475" t="s">
        <v>24</v>
      </c>
      <c r="K3475" t="s">
        <v>32</v>
      </c>
      <c r="L3475" t="s">
        <v>26</v>
      </c>
      <c r="M3475" t="s">
        <v>32</v>
      </c>
      <c r="N3475" t="s">
        <v>26</v>
      </c>
      <c r="O3475" t="s">
        <v>32</v>
      </c>
      <c r="P3475" t="s">
        <v>26</v>
      </c>
      <c r="R3475" t="s">
        <v>27</v>
      </c>
      <c r="S3475" t="s">
        <v>9942</v>
      </c>
      <c r="T3475" t="s">
        <v>9943</v>
      </c>
      <c r="U3475" t="str">
        <f>RIGHT(T3475,LEN(T3475)-FIND("[",T3475))</f>
        <v>-123.15482001075172, 49.26824975698316]}</v>
      </c>
      <c r="V3475" t="str">
        <f>LEFT(U3475,FIND(",",U3475)-1)</f>
        <v>-123.15482001075172</v>
      </c>
      <c r="W3475" s="2">
        <f>VALUE(V3475)</f>
        <v>-123.154820010751</v>
      </c>
      <c r="X3475" t="str">
        <f>MID(U3475,FIND(" ",U3475)+1,FIND("]",U3475)-FIND(" ",U3475)-1)</f>
        <v>49.26824975698316</v>
      </c>
      <c r="Y3475" s="2">
        <f>VALUE(X3475)</f>
        <v>49.268249756983103</v>
      </c>
      <c r="Z3475" t="s">
        <v>79</v>
      </c>
      <c r="AA3475" t="s">
        <v>9944</v>
      </c>
      <c r="AB3475" t="s">
        <v>27537</v>
      </c>
      <c r="AC3475" t="str">
        <f>LEFT(AB3475,FIND(" ",AB3475)-1)</f>
        <v>2185</v>
      </c>
      <c r="AD3475" t="str">
        <f>MID(AB3475,FIND(" ",AB3475)+1,FIND(",",AB3475)-FIND(" ",AB3475)-1)</f>
        <v>W 4th Ave</v>
      </c>
    </row>
    <row r="3476" spans="1:30" hidden="1" x14ac:dyDescent="0.3">
      <c r="A3476" t="s">
        <v>21</v>
      </c>
      <c r="B3476">
        <f>IF(A3476="twin",2,1)</f>
        <v>2</v>
      </c>
      <c r="C3476" t="s">
        <v>40</v>
      </c>
      <c r="D3476" t="s">
        <v>45</v>
      </c>
      <c r="E3476" t="s">
        <v>40</v>
      </c>
      <c r="F3476" t="s">
        <v>45</v>
      </c>
      <c r="G3476" t="s">
        <v>40</v>
      </c>
      <c r="H3476" t="s">
        <v>45</v>
      </c>
      <c r="J3476" t="s">
        <v>24</v>
      </c>
      <c r="K3476" t="s">
        <v>32</v>
      </c>
      <c r="L3476" t="s">
        <v>26</v>
      </c>
      <c r="M3476" t="s">
        <v>32</v>
      </c>
      <c r="N3476" t="s">
        <v>26</v>
      </c>
      <c r="O3476" t="s">
        <v>32</v>
      </c>
      <c r="P3476" t="s">
        <v>26</v>
      </c>
      <c r="R3476" t="s">
        <v>53</v>
      </c>
      <c r="S3476" t="s">
        <v>9945</v>
      </c>
      <c r="T3476" t="s">
        <v>2073</v>
      </c>
      <c r="U3476" t="str">
        <f>RIGHT(T3476,LEN(T3476)-FIND("[",T3476))</f>
        <v>-123.12152915699367, 49.2885018447731]}</v>
      </c>
      <c r="V3476" t="str">
        <f>LEFT(U3476,FIND(",",U3476)-1)</f>
        <v>-123.12152915699367</v>
      </c>
      <c r="W3476" s="2">
        <f>VALUE(V3476)</f>
        <v>-123.12152915699301</v>
      </c>
      <c r="X3476" t="str">
        <f>MID(U3476,FIND(" ",U3476)+1,FIND("]",U3476)-FIND(" ",U3476)-1)</f>
        <v>49.2885018447731</v>
      </c>
      <c r="Y3476" s="2">
        <f>VALUE(X3476)</f>
        <v>49.288501844773101</v>
      </c>
      <c r="Z3476" t="s">
        <v>30</v>
      </c>
      <c r="AA3476" t="s">
        <v>9946</v>
      </c>
      <c r="AB3476" t="s">
        <v>26454</v>
      </c>
      <c r="AC3476" t="str">
        <f>LEFT(AB3476,FIND(" ",AB3476)-1)</f>
        <v>1155</v>
      </c>
      <c r="AD3476" t="str">
        <f>MID(AB3476,FIND(" ",AB3476)+1,FIND(",",AB3476)-FIND(" ",AB3476)-1)</f>
        <v>W Hastings St</v>
      </c>
    </row>
    <row r="3477" spans="1:30" hidden="1" x14ac:dyDescent="0.3">
      <c r="A3477" t="s">
        <v>21</v>
      </c>
      <c r="B3477">
        <f>IF(A3477="twin",2,1)</f>
        <v>2</v>
      </c>
      <c r="C3477" t="s">
        <v>40</v>
      </c>
      <c r="D3477" t="s">
        <v>45</v>
      </c>
      <c r="E3477" t="s">
        <v>40</v>
      </c>
      <c r="F3477" t="s">
        <v>45</v>
      </c>
      <c r="G3477" t="s">
        <v>40</v>
      </c>
      <c r="H3477" t="s">
        <v>45</v>
      </c>
      <c r="J3477" t="s">
        <v>24</v>
      </c>
      <c r="K3477" t="s">
        <v>32</v>
      </c>
      <c r="L3477" t="s">
        <v>26</v>
      </c>
      <c r="M3477" t="s">
        <v>32</v>
      </c>
      <c r="N3477" t="s">
        <v>26</v>
      </c>
      <c r="O3477" t="s">
        <v>32</v>
      </c>
      <c r="P3477" t="s">
        <v>26</v>
      </c>
      <c r="R3477" t="s">
        <v>53</v>
      </c>
      <c r="S3477" t="s">
        <v>9947</v>
      </c>
      <c r="T3477" t="s">
        <v>8138</v>
      </c>
      <c r="U3477" t="str">
        <f>RIGHT(T3477,LEN(T3477)-FIND("[",T3477))</f>
        <v>-123.1223337387306, 49.28873791052602]}</v>
      </c>
      <c r="V3477" t="str">
        <f>LEFT(U3477,FIND(",",U3477)-1)</f>
        <v>-123.1223337387306</v>
      </c>
      <c r="W3477" s="2">
        <f>VALUE(V3477)</f>
        <v>-123.12233373873001</v>
      </c>
      <c r="X3477" t="str">
        <f>MID(U3477,FIND(" ",U3477)+1,FIND("]",U3477)-FIND(" ",U3477)-1)</f>
        <v>49.28873791052602</v>
      </c>
      <c r="Y3477" s="2">
        <f>VALUE(X3477)</f>
        <v>49.288737910526002</v>
      </c>
      <c r="Z3477" t="s">
        <v>30</v>
      </c>
      <c r="AA3477" t="s">
        <v>9948</v>
      </c>
      <c r="AB3477" t="s">
        <v>27925</v>
      </c>
      <c r="AC3477" t="str">
        <f>LEFT(AB3477,FIND(" ",AB3477)-1)</f>
        <v>1199</v>
      </c>
      <c r="AD3477" t="str">
        <f>MID(AB3477,FIND(" ",AB3477)+1,FIND(",",AB3477)-FIND(" ",AB3477)-1)</f>
        <v>W Hastings St #700</v>
      </c>
    </row>
    <row r="3478" spans="1:30" hidden="1" x14ac:dyDescent="0.3">
      <c r="A3478" t="s">
        <v>21</v>
      </c>
      <c r="B3478">
        <f>IF(A3478="twin",2,1)</f>
        <v>2</v>
      </c>
      <c r="C3478" t="s">
        <v>45</v>
      </c>
      <c r="D3478" t="s">
        <v>22</v>
      </c>
      <c r="E3478" t="s">
        <v>45</v>
      </c>
      <c r="F3478" t="s">
        <v>22</v>
      </c>
      <c r="G3478" t="s">
        <v>45</v>
      </c>
      <c r="H3478" t="s">
        <v>22</v>
      </c>
      <c r="J3478" t="s">
        <v>24</v>
      </c>
      <c r="K3478" t="s">
        <v>32</v>
      </c>
      <c r="L3478" t="s">
        <v>26</v>
      </c>
      <c r="M3478" t="s">
        <v>32</v>
      </c>
      <c r="N3478" t="s">
        <v>26</v>
      </c>
      <c r="O3478" t="s">
        <v>32</v>
      </c>
      <c r="P3478" t="s">
        <v>26</v>
      </c>
      <c r="R3478" t="s">
        <v>27</v>
      </c>
      <c r="S3478" t="s">
        <v>9949</v>
      </c>
      <c r="T3478" t="s">
        <v>9950</v>
      </c>
      <c r="U3478" t="str">
        <f>RIGHT(T3478,LEN(T3478)-FIND("[",T3478))</f>
        <v>-123.12299214741881, 49.28895168339871]}</v>
      </c>
      <c r="V3478" t="str">
        <f>LEFT(U3478,FIND(",",U3478)-1)</f>
        <v>-123.12299214741881</v>
      </c>
      <c r="W3478" s="2">
        <f>VALUE(V3478)</f>
        <v>-123.122992147418</v>
      </c>
      <c r="X3478" t="str">
        <f>MID(U3478,FIND(" ",U3478)+1,FIND("]",U3478)-FIND(" ",U3478)-1)</f>
        <v>49.28895168339871</v>
      </c>
      <c r="Y3478" s="2">
        <f>VALUE(X3478)</f>
        <v>49.2889516833987</v>
      </c>
      <c r="Z3478" t="s">
        <v>30</v>
      </c>
      <c r="AA3478" t="s">
        <v>9951</v>
      </c>
      <c r="AB3478" t="s">
        <v>28296</v>
      </c>
      <c r="AC3478" t="str">
        <f>LEFT(AB3478,FIND(" ",AB3478)-1)</f>
        <v>2903-1205</v>
      </c>
      <c r="AD3478" t="str">
        <f>MID(AB3478,FIND(" ",AB3478)+1,FIND(",",AB3478)-FIND(" ",AB3478)-1)</f>
        <v>W Hastings St</v>
      </c>
    </row>
    <row r="3479" spans="1:30" hidden="1" x14ac:dyDescent="0.3">
      <c r="A3479" t="s">
        <v>63</v>
      </c>
      <c r="B3479">
        <f>IF(A3479="twin",2,1)</f>
        <v>1</v>
      </c>
      <c r="C3479" t="s">
        <v>23</v>
      </c>
      <c r="D3479" t="s">
        <v>52</v>
      </c>
      <c r="E3479" t="s">
        <v>23</v>
      </c>
      <c r="F3479" t="s">
        <v>52</v>
      </c>
      <c r="G3479" t="s">
        <v>23</v>
      </c>
      <c r="H3479" t="s">
        <v>52</v>
      </c>
      <c r="J3479" t="s">
        <v>24</v>
      </c>
      <c r="K3479" t="s">
        <v>32</v>
      </c>
      <c r="L3479" t="s">
        <v>26</v>
      </c>
      <c r="M3479" t="s">
        <v>32</v>
      </c>
      <c r="N3479" t="s">
        <v>26</v>
      </c>
      <c r="O3479" t="s">
        <v>32</v>
      </c>
      <c r="P3479" t="s">
        <v>26</v>
      </c>
      <c r="R3479" t="s">
        <v>27</v>
      </c>
      <c r="S3479" t="s">
        <v>9952</v>
      </c>
      <c r="T3479" t="s">
        <v>9953</v>
      </c>
      <c r="U3479" t="str">
        <f>RIGHT(T3479,LEN(T3479)-FIND("[",T3479))</f>
        <v>-123.06947470965278, 49.271970799031735]}</v>
      </c>
      <c r="V3479" t="str">
        <f>LEFT(U3479,FIND(",",U3479)-1)</f>
        <v>-123.06947470965278</v>
      </c>
      <c r="W3479" s="2">
        <f>VALUE(V3479)</f>
        <v>-123.069474709652</v>
      </c>
      <c r="X3479" t="str">
        <f>MID(U3479,FIND(" ",U3479)+1,FIND("]",U3479)-FIND(" ",U3479)-1)</f>
        <v>49.271970799031735</v>
      </c>
      <c r="Y3479" s="2">
        <f>VALUE(X3479)</f>
        <v>49.271970799031699</v>
      </c>
      <c r="Z3479" t="s">
        <v>38</v>
      </c>
      <c r="AA3479" t="s">
        <v>9954</v>
      </c>
      <c r="AB3479" t="s">
        <v>26639</v>
      </c>
      <c r="AC3479" t="str">
        <f>LEFT(AB3479,FIND(" ",AB3479)-1)</f>
        <v>1404</v>
      </c>
      <c r="AD3479" t="str">
        <f>MID(AB3479,FIND(" ",AB3479)+1,FIND(",",AB3479)-FIND(" ",AB3479)-1)</f>
        <v>Commercial Dr</v>
      </c>
    </row>
    <row r="3480" spans="1:30" hidden="1" x14ac:dyDescent="0.3">
      <c r="A3480" t="s">
        <v>63</v>
      </c>
      <c r="B3480">
        <f>IF(A3480="twin",2,1)</f>
        <v>1</v>
      </c>
      <c r="C3480" t="s">
        <v>52</v>
      </c>
      <c r="D3480" t="s">
        <v>45</v>
      </c>
      <c r="E3480" t="s">
        <v>52</v>
      </c>
      <c r="F3480" t="s">
        <v>45</v>
      </c>
      <c r="G3480" t="s">
        <v>52</v>
      </c>
      <c r="H3480" t="s">
        <v>45</v>
      </c>
      <c r="J3480" t="s">
        <v>24</v>
      </c>
      <c r="K3480" t="s">
        <v>32</v>
      </c>
      <c r="L3480" t="s">
        <v>26</v>
      </c>
      <c r="M3480" t="s">
        <v>32</v>
      </c>
      <c r="N3480" t="s">
        <v>26</v>
      </c>
      <c r="O3480" t="s">
        <v>32</v>
      </c>
      <c r="P3480" t="s">
        <v>26</v>
      </c>
      <c r="R3480" t="s">
        <v>27</v>
      </c>
      <c r="S3480" t="s">
        <v>9955</v>
      </c>
      <c r="T3480" t="s">
        <v>9956</v>
      </c>
      <c r="U3480" t="str">
        <f>RIGHT(T3480,LEN(T3480)-FIND("[",T3480))</f>
        <v>-123.11020013606543, 49.28282882226178]}</v>
      </c>
      <c r="V3480" t="str">
        <f>LEFT(U3480,FIND(",",U3480)-1)</f>
        <v>-123.11020013606543</v>
      </c>
      <c r="W3480" s="2">
        <f>VALUE(V3480)</f>
        <v>-123.110200136065</v>
      </c>
      <c r="X3480" t="str">
        <f>MID(U3480,FIND(" ",U3480)+1,FIND("]",U3480)-FIND(" ",U3480)-1)</f>
        <v>49.28282882226178</v>
      </c>
      <c r="Y3480" s="2">
        <f>VALUE(X3480)</f>
        <v>49.282828822261699</v>
      </c>
      <c r="Z3480" t="s">
        <v>30</v>
      </c>
      <c r="AA3480" t="s">
        <v>9957</v>
      </c>
      <c r="AB3480" t="s">
        <v>28297</v>
      </c>
      <c r="AC3480" t="str">
        <f>LEFT(AB3480,FIND(" ",AB3480)-1)</f>
        <v>300</v>
      </c>
      <c r="AD3480" t="str">
        <f>MID(AB3480,FIND(" ",AB3480)+1,FIND(",",AB3480)-FIND(" ",AB3480)-1)</f>
        <v>W Hastings St</v>
      </c>
    </row>
    <row r="3481" spans="1:30" hidden="1" x14ac:dyDescent="0.3">
      <c r="A3481" t="s">
        <v>21</v>
      </c>
      <c r="B3481">
        <f>IF(A3481="twin",2,1)</f>
        <v>2</v>
      </c>
      <c r="C3481" t="s">
        <v>52</v>
      </c>
      <c r="D3481" t="s">
        <v>45</v>
      </c>
      <c r="E3481" t="s">
        <v>52</v>
      </c>
      <c r="F3481" t="s">
        <v>45</v>
      </c>
      <c r="G3481" t="s">
        <v>52</v>
      </c>
      <c r="H3481" t="s">
        <v>45</v>
      </c>
      <c r="J3481" t="s">
        <v>24</v>
      </c>
      <c r="K3481" t="s">
        <v>32</v>
      </c>
      <c r="L3481" t="s">
        <v>26</v>
      </c>
      <c r="M3481" t="s">
        <v>32</v>
      </c>
      <c r="N3481" t="s">
        <v>26</v>
      </c>
      <c r="O3481" t="s">
        <v>32</v>
      </c>
      <c r="P3481" t="s">
        <v>26</v>
      </c>
      <c r="R3481" t="s">
        <v>27</v>
      </c>
      <c r="S3481" t="s">
        <v>9958</v>
      </c>
      <c r="T3481" t="s">
        <v>9959</v>
      </c>
      <c r="U3481" t="str">
        <f>RIGHT(T3481,LEN(T3481)-FIND("[",T3481))</f>
        <v>-123.11043623732105, 49.28298303503198]}</v>
      </c>
      <c r="V3481" t="str">
        <f>LEFT(U3481,FIND(",",U3481)-1)</f>
        <v>-123.11043623732105</v>
      </c>
      <c r="W3481" s="2">
        <f>VALUE(V3481)</f>
        <v>-123.110436237321</v>
      </c>
      <c r="X3481" t="str">
        <f>MID(U3481,FIND(" ",U3481)+1,FIND("]",U3481)-FIND(" ",U3481)-1)</f>
        <v>49.28298303503198</v>
      </c>
      <c r="Y3481" s="2">
        <f>VALUE(X3481)</f>
        <v>49.282983035031897</v>
      </c>
      <c r="Z3481" t="s">
        <v>30</v>
      </c>
      <c r="AA3481" t="s">
        <v>9960</v>
      </c>
      <c r="AB3481" t="s">
        <v>28298</v>
      </c>
      <c r="AC3481" t="str">
        <f>LEFT(AB3481,FIND(" ",AB3481)-1)</f>
        <v>316</v>
      </c>
      <c r="AD3481" t="str">
        <f>MID(AB3481,FIND(" ",AB3481)+1,FIND(",",AB3481)-FIND(" ",AB3481)-1)</f>
        <v>W Hastings St</v>
      </c>
    </row>
    <row r="3482" spans="1:30" hidden="1" x14ac:dyDescent="0.3">
      <c r="A3482" t="s">
        <v>21</v>
      </c>
      <c r="B3482">
        <f>IF(A3482="twin",2,1)</f>
        <v>2</v>
      </c>
      <c r="C3482" t="s">
        <v>22</v>
      </c>
      <c r="D3482" t="s">
        <v>22</v>
      </c>
      <c r="E3482" t="s">
        <v>22</v>
      </c>
      <c r="F3482" t="s">
        <v>22</v>
      </c>
      <c r="G3482" t="s">
        <v>22</v>
      </c>
      <c r="H3482" t="s">
        <v>22</v>
      </c>
      <c r="J3482" t="s">
        <v>24</v>
      </c>
      <c r="K3482" t="s">
        <v>32</v>
      </c>
      <c r="L3482" t="s">
        <v>26</v>
      </c>
      <c r="M3482" t="s">
        <v>32</v>
      </c>
      <c r="N3482" t="s">
        <v>26</v>
      </c>
      <c r="O3482" t="s">
        <v>32</v>
      </c>
      <c r="P3482" t="s">
        <v>26</v>
      </c>
      <c r="R3482" t="s">
        <v>27</v>
      </c>
      <c r="S3482" t="s">
        <v>9961</v>
      </c>
      <c r="T3482" t="s">
        <v>5246</v>
      </c>
      <c r="U3482" t="str">
        <f>RIGHT(T3482,LEN(T3482)-FIND("[",T3482))</f>
        <v>-123.13030475030484, 49.26443427687433]}</v>
      </c>
      <c r="V3482" t="str">
        <f>LEFT(U3482,FIND(",",U3482)-1)</f>
        <v>-123.13030475030484</v>
      </c>
      <c r="W3482" s="2">
        <f>VALUE(V3482)</f>
        <v>-123.13030475030401</v>
      </c>
      <c r="X3482" t="str">
        <f>MID(U3482,FIND(" ",U3482)+1,FIND("]",U3482)-FIND(" ",U3482)-1)</f>
        <v>49.26443427687433</v>
      </c>
      <c r="Y3482" s="2">
        <f>VALUE(X3482)</f>
        <v>49.264434276874297</v>
      </c>
      <c r="Z3482" t="s">
        <v>43</v>
      </c>
      <c r="AA3482" t="s">
        <v>9962</v>
      </c>
      <c r="AB3482" t="s">
        <v>27269</v>
      </c>
      <c r="AC3482" t="str">
        <f>LEFT(AB3482,FIND(" ",AB3482)-1)</f>
        <v>1152</v>
      </c>
      <c r="AD3482" t="str">
        <f>MID(AB3482,FIND(" ",AB3482)+1,FIND(",",AB3482)-FIND(" ",AB3482)-1)</f>
        <v>W 7th Ave</v>
      </c>
    </row>
    <row r="3483" spans="1:30" hidden="1" x14ac:dyDescent="0.3">
      <c r="A3483" t="s">
        <v>21</v>
      </c>
      <c r="B3483">
        <f>IF(A3483="twin",2,1)</f>
        <v>2</v>
      </c>
      <c r="C3483" t="s">
        <v>22</v>
      </c>
      <c r="D3483" t="s">
        <v>22</v>
      </c>
      <c r="E3483" t="s">
        <v>22</v>
      </c>
      <c r="F3483" t="s">
        <v>22</v>
      </c>
      <c r="G3483" t="s">
        <v>22</v>
      </c>
      <c r="H3483" t="s">
        <v>22</v>
      </c>
      <c r="J3483" t="s">
        <v>24</v>
      </c>
      <c r="K3483" t="s">
        <v>32</v>
      </c>
      <c r="L3483" t="s">
        <v>26</v>
      </c>
      <c r="M3483" t="s">
        <v>32</v>
      </c>
      <c r="N3483" t="s">
        <v>26</v>
      </c>
      <c r="O3483" t="s">
        <v>32</v>
      </c>
      <c r="P3483" t="s">
        <v>26</v>
      </c>
      <c r="R3483" t="s">
        <v>27</v>
      </c>
      <c r="S3483" t="s">
        <v>9963</v>
      </c>
      <c r="T3483" t="s">
        <v>9964</v>
      </c>
      <c r="U3483" t="str">
        <f>RIGHT(T3483,LEN(T3483)-FIND("[",T3483))</f>
        <v>-123.1309883119609, 49.26444564747461]}</v>
      </c>
      <c r="V3483" t="str">
        <f>LEFT(U3483,FIND(",",U3483)-1)</f>
        <v>-123.1309883119609</v>
      </c>
      <c r="W3483" s="2">
        <f>VALUE(V3483)</f>
        <v>-123.13098831196</v>
      </c>
      <c r="X3483" t="str">
        <f>MID(U3483,FIND(" ",U3483)+1,FIND("]",U3483)-FIND(" ",U3483)-1)</f>
        <v>49.26444564747461</v>
      </c>
      <c r="Y3483" s="2">
        <f>VALUE(X3483)</f>
        <v>49.264445647474602</v>
      </c>
      <c r="Z3483" t="s">
        <v>43</v>
      </c>
      <c r="AA3483" t="s">
        <v>9965</v>
      </c>
      <c r="AB3483" t="s">
        <v>28299</v>
      </c>
      <c r="AC3483" t="str">
        <f>LEFT(AB3483,FIND(" ",AB3483)-1)</f>
        <v>1195</v>
      </c>
      <c r="AD3483" t="str">
        <f>MID(AB3483,FIND(" ",AB3483)+1,FIND(",",AB3483)-FIND(" ",AB3483)-1)</f>
        <v>W 8th Ave</v>
      </c>
    </row>
    <row r="3484" spans="1:30" hidden="1" x14ac:dyDescent="0.3">
      <c r="A3484" t="s">
        <v>21</v>
      </c>
      <c r="B3484">
        <f>IF(A3484="twin",2,1)</f>
        <v>2</v>
      </c>
      <c r="C3484" t="s">
        <v>52</v>
      </c>
      <c r="D3484" t="s">
        <v>23</v>
      </c>
      <c r="E3484" t="s">
        <v>52</v>
      </c>
      <c r="F3484" t="s">
        <v>23</v>
      </c>
      <c r="G3484" t="s">
        <v>52</v>
      </c>
      <c r="H3484" t="s">
        <v>23</v>
      </c>
      <c r="J3484" t="s">
        <v>24</v>
      </c>
      <c r="K3484" t="s">
        <v>32</v>
      </c>
      <c r="L3484" t="s">
        <v>26</v>
      </c>
      <c r="M3484" t="s">
        <v>32</v>
      </c>
      <c r="N3484" t="s">
        <v>26</v>
      </c>
      <c r="O3484" t="s">
        <v>32</v>
      </c>
      <c r="P3484" t="s">
        <v>26</v>
      </c>
      <c r="R3484" t="s">
        <v>27</v>
      </c>
      <c r="S3484" t="s">
        <v>9966</v>
      </c>
      <c r="T3484" t="s">
        <v>9967</v>
      </c>
      <c r="U3484" t="str">
        <f>RIGHT(T3484,LEN(T3484)-FIND("[",T3484))</f>
        <v>-123.14720900627181, 49.27062867111242]}</v>
      </c>
      <c r="V3484" t="str">
        <f>LEFT(U3484,FIND(",",U3484)-1)</f>
        <v>-123.14720900627181</v>
      </c>
      <c r="W3484" s="2">
        <f>VALUE(V3484)</f>
        <v>-123.147209006271</v>
      </c>
      <c r="X3484" t="str">
        <f>MID(U3484,FIND(" ",U3484)+1,FIND("]",U3484)-FIND(" ",U3484)-1)</f>
        <v>49.27062867111242</v>
      </c>
      <c r="Y3484" s="2">
        <f>VALUE(X3484)</f>
        <v>49.270628671112398</v>
      </c>
      <c r="Z3484" t="s">
        <v>79</v>
      </c>
      <c r="AA3484" t="s">
        <v>9968</v>
      </c>
      <c r="AB3484" t="s">
        <v>28300</v>
      </c>
      <c r="AC3484" t="str">
        <f>LEFT(AB3484,FIND(" ",AB3484)-1)</f>
        <v>1870</v>
      </c>
      <c r="AD3484" t="str">
        <f>MID(AB3484,FIND(" ",AB3484)+1,FIND(",",AB3484)-FIND(" ",AB3484)-1)</f>
        <v>W 1st Ave</v>
      </c>
    </row>
    <row r="3485" spans="1:30" hidden="1" x14ac:dyDescent="0.3">
      <c r="A3485" t="s">
        <v>1557</v>
      </c>
      <c r="B3485">
        <f>IF(A3485="twin",2,1)</f>
        <v>1</v>
      </c>
      <c r="C3485" t="s">
        <v>23</v>
      </c>
      <c r="D3485" t="s">
        <v>45</v>
      </c>
      <c r="E3485" t="s">
        <v>23</v>
      </c>
      <c r="F3485" t="s">
        <v>45</v>
      </c>
      <c r="G3485" t="s">
        <v>23</v>
      </c>
      <c r="H3485" t="s">
        <v>45</v>
      </c>
      <c r="J3485" t="s">
        <v>24</v>
      </c>
      <c r="K3485" t="s">
        <v>25</v>
      </c>
      <c r="L3485" t="s">
        <v>26</v>
      </c>
      <c r="M3485" t="s">
        <v>25</v>
      </c>
      <c r="N3485" t="s">
        <v>26</v>
      </c>
      <c r="O3485" t="s">
        <v>25</v>
      </c>
      <c r="P3485" t="s">
        <v>26</v>
      </c>
      <c r="R3485" t="s">
        <v>53</v>
      </c>
      <c r="S3485" t="s">
        <v>9969</v>
      </c>
      <c r="T3485" t="s">
        <v>9970</v>
      </c>
      <c r="U3485" t="str">
        <f>RIGHT(T3485,LEN(T3485)-FIND("[",T3485))</f>
        <v>-123.11567021975448, 49.27313022091197]}</v>
      </c>
      <c r="V3485" t="str">
        <f>LEFT(U3485,FIND(",",U3485)-1)</f>
        <v>-123.11567021975448</v>
      </c>
      <c r="W3485" s="2">
        <f>VALUE(V3485)</f>
        <v>-123.11567021975399</v>
      </c>
      <c r="X3485" t="str">
        <f>MID(U3485,FIND(" ",U3485)+1,FIND("]",U3485)-FIND(" ",U3485)-1)</f>
        <v>49.27313022091197</v>
      </c>
      <c r="Y3485" s="2">
        <f>VALUE(X3485)</f>
        <v>49.273130220911902</v>
      </c>
      <c r="Z3485" t="s">
        <v>30</v>
      </c>
      <c r="AA3485" t="s">
        <v>9971</v>
      </c>
      <c r="AB3485" t="s">
        <v>28301</v>
      </c>
      <c r="AC3485" t="str">
        <f>LEFT(AB3485,FIND(" ",AB3485)-1)</f>
        <v>1011</v>
      </c>
      <c r="AD3485" t="str">
        <f>MID(AB3485,FIND(" ",AB3485)+1,FIND(",",AB3485)-FIND(" ",AB3485)-1)</f>
        <v>Marinaside Crescent</v>
      </c>
    </row>
    <row r="3486" spans="1:30" hidden="1" x14ac:dyDescent="0.3">
      <c r="A3486" t="s">
        <v>63</v>
      </c>
      <c r="B3486">
        <f>IF(A3486="twin",2,1)</f>
        <v>1</v>
      </c>
      <c r="C3486" t="s">
        <v>45</v>
      </c>
      <c r="D3486" t="s">
        <v>22</v>
      </c>
      <c r="E3486" t="s">
        <v>45</v>
      </c>
      <c r="F3486" t="s">
        <v>22</v>
      </c>
      <c r="G3486" t="s">
        <v>45</v>
      </c>
      <c r="H3486" t="s">
        <v>22</v>
      </c>
      <c r="J3486" t="s">
        <v>24</v>
      </c>
      <c r="K3486" t="s">
        <v>32</v>
      </c>
      <c r="L3486" t="s">
        <v>26</v>
      </c>
      <c r="M3486" t="s">
        <v>32</v>
      </c>
      <c r="N3486" t="s">
        <v>26</v>
      </c>
      <c r="O3486" t="s">
        <v>32</v>
      </c>
      <c r="P3486" t="s">
        <v>26</v>
      </c>
      <c r="R3486" t="s">
        <v>27</v>
      </c>
      <c r="S3486" t="s">
        <v>9972</v>
      </c>
      <c r="T3486" t="s">
        <v>9973</v>
      </c>
      <c r="U3486" t="str">
        <f>RIGHT(T3486,LEN(T3486)-FIND("[",T3486))</f>
        <v>-123.14331219234126, 49.263484902814554]}</v>
      </c>
      <c r="V3486" t="str">
        <f>LEFT(U3486,FIND(",",U3486)-1)</f>
        <v>-123.14331219234126</v>
      </c>
      <c r="W3486" s="2">
        <f>VALUE(V3486)</f>
        <v>-123.143312192341</v>
      </c>
      <c r="X3486" t="str">
        <f>MID(U3486,FIND(" ",U3486)+1,FIND("]",U3486)-FIND(" ",U3486)-1)</f>
        <v>49.263484902814554</v>
      </c>
      <c r="Y3486" s="2">
        <f>VALUE(X3486)</f>
        <v>49.263484902814497</v>
      </c>
      <c r="Z3486" t="s">
        <v>43</v>
      </c>
      <c r="AA3486" t="s">
        <v>9974</v>
      </c>
      <c r="AB3486" t="s">
        <v>26786</v>
      </c>
      <c r="AC3486" t="str">
        <f>LEFT(AB3486,FIND(" ",AB3486)-1)</f>
        <v>1690</v>
      </c>
      <c r="AD3486" t="str">
        <f>MID(AB3486,FIND(" ",AB3486)+1,FIND(",",AB3486)-FIND(" ",AB3486)-1)</f>
        <v>W Broadway</v>
      </c>
    </row>
    <row r="3487" spans="1:30" hidden="1" x14ac:dyDescent="0.3">
      <c r="A3487" t="s">
        <v>21</v>
      </c>
      <c r="B3487">
        <f>IF(A3487="twin",2,1)</f>
        <v>2</v>
      </c>
      <c r="C3487" t="s">
        <v>45</v>
      </c>
      <c r="D3487" t="s">
        <v>22</v>
      </c>
      <c r="E3487" t="s">
        <v>45</v>
      </c>
      <c r="F3487" t="s">
        <v>22</v>
      </c>
      <c r="G3487" t="s">
        <v>45</v>
      </c>
      <c r="H3487" t="s">
        <v>22</v>
      </c>
      <c r="J3487" t="s">
        <v>24</v>
      </c>
      <c r="K3487" t="s">
        <v>32</v>
      </c>
      <c r="L3487" t="s">
        <v>26</v>
      </c>
      <c r="M3487" t="s">
        <v>32</v>
      </c>
      <c r="N3487" t="s">
        <v>26</v>
      </c>
      <c r="O3487" t="s">
        <v>32</v>
      </c>
      <c r="P3487" t="s">
        <v>26</v>
      </c>
      <c r="R3487" t="s">
        <v>27</v>
      </c>
      <c r="S3487" t="s">
        <v>9975</v>
      </c>
      <c r="T3487" t="s">
        <v>7498</v>
      </c>
      <c r="U3487" t="str">
        <f>RIGHT(T3487,LEN(T3487)-FIND("[",T3487))</f>
        <v>-123.14331955380479, 49.26327413595527]}</v>
      </c>
      <c r="V3487" t="str">
        <f>LEFT(U3487,FIND(",",U3487)-1)</f>
        <v>-123.14331955380479</v>
      </c>
      <c r="W3487" s="2">
        <f>VALUE(V3487)</f>
        <v>-123.14331955380401</v>
      </c>
      <c r="X3487" t="str">
        <f>MID(U3487,FIND(" ",U3487)+1,FIND("]",U3487)-FIND(" ",U3487)-1)</f>
        <v>49.26327413595527</v>
      </c>
      <c r="Y3487" s="2">
        <f>VALUE(X3487)</f>
        <v>49.2632741359552</v>
      </c>
      <c r="Z3487" t="s">
        <v>43</v>
      </c>
      <c r="AA3487" t="s">
        <v>9976</v>
      </c>
      <c r="AB3487" t="s">
        <v>27586</v>
      </c>
      <c r="AC3487" t="str">
        <f>LEFT(AB3487,FIND(" ",AB3487)-1)</f>
        <v>2526</v>
      </c>
      <c r="AD3487" t="str">
        <f>MID(AB3487,FIND(" ",AB3487)+1,FIND(",",AB3487)-FIND(" ",AB3487)-1)</f>
        <v>Pine St</v>
      </c>
    </row>
    <row r="3488" spans="1:30" hidden="1" x14ac:dyDescent="0.3">
      <c r="A3488" t="s">
        <v>21</v>
      </c>
      <c r="B3488">
        <f>IF(A3488="twin",2,1)</f>
        <v>2</v>
      </c>
      <c r="C3488" t="s">
        <v>45</v>
      </c>
      <c r="D3488" t="s">
        <v>45</v>
      </c>
      <c r="E3488" t="s">
        <v>45</v>
      </c>
      <c r="F3488" t="s">
        <v>45</v>
      </c>
      <c r="G3488" t="s">
        <v>45</v>
      </c>
      <c r="H3488" t="s">
        <v>45</v>
      </c>
      <c r="I3488" t="s">
        <v>22</v>
      </c>
      <c r="J3488" t="s">
        <v>24</v>
      </c>
      <c r="K3488" t="s">
        <v>32</v>
      </c>
      <c r="L3488" t="s">
        <v>26</v>
      </c>
      <c r="M3488" t="s">
        <v>32</v>
      </c>
      <c r="N3488" t="s">
        <v>26</v>
      </c>
      <c r="O3488" t="s">
        <v>32</v>
      </c>
      <c r="P3488" t="s">
        <v>26</v>
      </c>
      <c r="R3488" t="s">
        <v>53</v>
      </c>
      <c r="S3488" t="s">
        <v>9977</v>
      </c>
      <c r="T3488" t="s">
        <v>9978</v>
      </c>
      <c r="U3488" t="str">
        <f>RIGHT(T3488,LEN(T3488)-FIND("[",T3488))</f>
        <v>-123.11637256902034, 49.27921412087474]}</v>
      </c>
      <c r="V3488" t="str">
        <f>LEFT(U3488,FIND(",",U3488)-1)</f>
        <v>-123.11637256902034</v>
      </c>
      <c r="W3488" s="2">
        <f>VALUE(V3488)</f>
        <v>-123.11637256902</v>
      </c>
      <c r="X3488" t="str">
        <f>MID(U3488,FIND(" ",U3488)+1,FIND("]",U3488)-FIND(" ",U3488)-1)</f>
        <v>49.27921412087474</v>
      </c>
      <c r="Y3488" s="2">
        <f>VALUE(X3488)</f>
        <v>49.279214120874698</v>
      </c>
      <c r="Z3488" t="s">
        <v>30</v>
      </c>
      <c r="AA3488" t="s">
        <v>9979</v>
      </c>
      <c r="AB3488" t="s">
        <v>28302</v>
      </c>
      <c r="AC3488" t="str">
        <f>LEFT(AB3488,FIND(" ",AB3488)-1)</f>
        <v>350</v>
      </c>
      <c r="AD3488" t="str">
        <f>MID(AB3488,FIND(" ",AB3488)+1,FIND(",",AB3488)-FIND(" ",AB3488)-1)</f>
        <v>Robson St</v>
      </c>
    </row>
    <row r="3489" spans="1:30" hidden="1" x14ac:dyDescent="0.3">
      <c r="A3489" t="s">
        <v>21</v>
      </c>
      <c r="B3489">
        <f>IF(A3489="twin",2,1)</f>
        <v>2</v>
      </c>
      <c r="C3489" t="s">
        <v>45</v>
      </c>
      <c r="D3489" t="s">
        <v>45</v>
      </c>
      <c r="E3489" t="s">
        <v>45</v>
      </c>
      <c r="F3489" t="s">
        <v>45</v>
      </c>
      <c r="G3489" t="s">
        <v>45</v>
      </c>
      <c r="H3489" t="s">
        <v>45</v>
      </c>
      <c r="I3489" t="s">
        <v>22</v>
      </c>
      <c r="J3489" t="s">
        <v>24</v>
      </c>
      <c r="K3489" t="s">
        <v>32</v>
      </c>
      <c r="L3489" t="s">
        <v>26</v>
      </c>
      <c r="M3489" t="s">
        <v>32</v>
      </c>
      <c r="N3489" t="s">
        <v>26</v>
      </c>
      <c r="O3489" t="s">
        <v>32</v>
      </c>
      <c r="P3489" t="s">
        <v>26</v>
      </c>
      <c r="R3489" t="s">
        <v>53</v>
      </c>
      <c r="S3489" t="s">
        <v>9980</v>
      </c>
      <c r="T3489" t="s">
        <v>9981</v>
      </c>
      <c r="U3489" t="str">
        <f>RIGHT(T3489,LEN(T3489)-FIND("[",T3489))</f>
        <v>-123.1162260876462, 49.27894499752569]}</v>
      </c>
      <c r="V3489" t="str">
        <f>LEFT(U3489,FIND(",",U3489)-1)</f>
        <v>-123.1162260876462</v>
      </c>
      <c r="W3489" s="2">
        <f>VALUE(V3489)</f>
        <v>-123.116226087646</v>
      </c>
      <c r="X3489" t="str">
        <f>MID(U3489,FIND(" ",U3489)+1,FIND("]",U3489)-FIND(" ",U3489)-1)</f>
        <v>49.27894499752569</v>
      </c>
      <c r="Y3489" s="2">
        <f>VALUE(X3489)</f>
        <v>49.278944997525599</v>
      </c>
      <c r="Z3489" t="s">
        <v>30</v>
      </c>
      <c r="AA3489" t="s">
        <v>9982</v>
      </c>
      <c r="AB3489" t="s">
        <v>26457</v>
      </c>
      <c r="AC3489" t="str">
        <f>LEFT(AB3489,FIND(" ",AB3489)-1)</f>
        <v>340</v>
      </c>
      <c r="AD3489" t="str">
        <f>MID(AB3489,FIND(" ",AB3489)+1,FIND(",",AB3489)-FIND(" ",AB3489)-1)</f>
        <v>Robson St</v>
      </c>
    </row>
    <row r="3490" spans="1:30" hidden="1" x14ac:dyDescent="0.3">
      <c r="A3490" t="s">
        <v>21</v>
      </c>
      <c r="B3490">
        <f>IF(A3490="twin",2,1)</f>
        <v>2</v>
      </c>
      <c r="C3490" t="s">
        <v>45</v>
      </c>
      <c r="D3490" t="s">
        <v>45</v>
      </c>
      <c r="E3490" t="s">
        <v>45</v>
      </c>
      <c r="F3490" t="s">
        <v>45</v>
      </c>
      <c r="G3490" t="s">
        <v>45</v>
      </c>
      <c r="H3490" t="s">
        <v>45</v>
      </c>
      <c r="I3490" t="s">
        <v>22</v>
      </c>
      <c r="J3490" t="s">
        <v>24</v>
      </c>
      <c r="K3490" t="s">
        <v>32</v>
      </c>
      <c r="L3490" t="s">
        <v>26</v>
      </c>
      <c r="M3490" t="s">
        <v>32</v>
      </c>
      <c r="N3490" t="s">
        <v>26</v>
      </c>
      <c r="O3490" t="s">
        <v>32</v>
      </c>
      <c r="P3490" t="s">
        <v>26</v>
      </c>
      <c r="R3490" t="s">
        <v>53</v>
      </c>
      <c r="S3490" t="s">
        <v>9983</v>
      </c>
      <c r="T3490" t="s">
        <v>9981</v>
      </c>
      <c r="U3490" t="str">
        <f>RIGHT(T3490,LEN(T3490)-FIND("[",T3490))</f>
        <v>-123.1162260876462, 49.27894499752569]}</v>
      </c>
      <c r="V3490" t="str">
        <f>LEFT(U3490,FIND(",",U3490)-1)</f>
        <v>-123.1162260876462</v>
      </c>
      <c r="W3490" s="2">
        <f>VALUE(V3490)</f>
        <v>-123.116226087646</v>
      </c>
      <c r="X3490" t="str">
        <f>MID(U3490,FIND(" ",U3490)+1,FIND("]",U3490)-FIND(" ",U3490)-1)</f>
        <v>49.27894499752569</v>
      </c>
      <c r="Y3490" s="2">
        <f>VALUE(X3490)</f>
        <v>49.278944997525599</v>
      </c>
      <c r="Z3490" t="s">
        <v>30</v>
      </c>
      <c r="AA3490" t="s">
        <v>9984</v>
      </c>
      <c r="AB3490" t="s">
        <v>26457</v>
      </c>
      <c r="AC3490" t="str">
        <f>LEFT(AB3490,FIND(" ",AB3490)-1)</f>
        <v>340</v>
      </c>
      <c r="AD3490" t="str">
        <f>MID(AB3490,FIND(" ",AB3490)+1,FIND(",",AB3490)-FIND(" ",AB3490)-1)</f>
        <v>Robson St</v>
      </c>
    </row>
    <row r="3491" spans="1:30" hidden="1" x14ac:dyDescent="0.3">
      <c r="A3491" t="s">
        <v>21</v>
      </c>
      <c r="B3491">
        <f>IF(A3491="twin",2,1)</f>
        <v>2</v>
      </c>
      <c r="C3491" t="s">
        <v>45</v>
      </c>
      <c r="D3491" t="s">
        <v>45</v>
      </c>
      <c r="E3491" t="s">
        <v>45</v>
      </c>
      <c r="F3491" t="s">
        <v>45</v>
      </c>
      <c r="G3491" t="s">
        <v>45</v>
      </c>
      <c r="H3491" t="s">
        <v>45</v>
      </c>
      <c r="I3491" t="s">
        <v>22</v>
      </c>
      <c r="J3491" t="s">
        <v>24</v>
      </c>
      <c r="K3491" t="s">
        <v>32</v>
      </c>
      <c r="L3491" t="s">
        <v>26</v>
      </c>
      <c r="M3491" t="s">
        <v>32</v>
      </c>
      <c r="N3491" t="s">
        <v>26</v>
      </c>
      <c r="O3491" t="s">
        <v>32</v>
      </c>
      <c r="P3491" t="s">
        <v>26</v>
      </c>
      <c r="R3491" t="s">
        <v>53</v>
      </c>
      <c r="S3491" t="s">
        <v>9985</v>
      </c>
      <c r="T3491" t="s">
        <v>2144</v>
      </c>
      <c r="U3491" t="str">
        <f>RIGHT(T3491,LEN(T3491)-FIND("[",T3491))</f>
        <v>-123.11660600442903, 49.27919316064307]}</v>
      </c>
      <c r="V3491" t="str">
        <f>LEFT(U3491,FIND(",",U3491)-1)</f>
        <v>-123.11660600442903</v>
      </c>
      <c r="W3491" s="2">
        <f>VALUE(V3491)</f>
        <v>-123.116606004429</v>
      </c>
      <c r="X3491" t="str">
        <f>MID(U3491,FIND(" ",U3491)+1,FIND("]",U3491)-FIND(" ",U3491)-1)</f>
        <v>49.27919316064307</v>
      </c>
      <c r="Y3491" s="2">
        <f>VALUE(X3491)</f>
        <v>49.279193160642997</v>
      </c>
      <c r="Z3491" t="s">
        <v>30</v>
      </c>
      <c r="AA3491" t="s">
        <v>9986</v>
      </c>
      <c r="AB3491" t="s">
        <v>26472</v>
      </c>
      <c r="AC3491" t="str">
        <f>LEFT(AB3491,FIND(" ",AB3491)-1)</f>
        <v>360</v>
      </c>
      <c r="AD3491" t="str">
        <f>MID(AB3491,FIND(" ",AB3491)+1,FIND(",",AB3491)-FIND(" ",AB3491)-1)</f>
        <v>Robson St</v>
      </c>
    </row>
    <row r="3492" spans="1:30" hidden="1" x14ac:dyDescent="0.3">
      <c r="A3492" t="s">
        <v>21</v>
      </c>
      <c r="B3492">
        <f>IF(A3492="twin",2,1)</f>
        <v>2</v>
      </c>
      <c r="C3492" t="s">
        <v>45</v>
      </c>
      <c r="D3492" t="s">
        <v>22</v>
      </c>
      <c r="E3492" t="s">
        <v>45</v>
      </c>
      <c r="F3492" t="s">
        <v>22</v>
      </c>
      <c r="G3492" t="s">
        <v>45</v>
      </c>
      <c r="H3492" t="s">
        <v>22</v>
      </c>
      <c r="J3492" t="s">
        <v>24</v>
      </c>
      <c r="K3492" t="s">
        <v>32</v>
      </c>
      <c r="L3492" t="s">
        <v>26</v>
      </c>
      <c r="M3492" t="s">
        <v>32</v>
      </c>
      <c r="N3492" t="s">
        <v>26</v>
      </c>
      <c r="O3492" t="s">
        <v>32</v>
      </c>
      <c r="P3492" t="s">
        <v>26</v>
      </c>
      <c r="R3492" t="s">
        <v>27</v>
      </c>
      <c r="S3492" t="s">
        <v>9987</v>
      </c>
      <c r="T3492" t="s">
        <v>2150</v>
      </c>
      <c r="U3492" t="str">
        <f>RIGHT(T3492,LEN(T3492)-FIND("[",T3492))</f>
        <v>-123.12314699518689, 49.288997456801425]}</v>
      </c>
      <c r="V3492" t="str">
        <f>LEFT(U3492,FIND(",",U3492)-1)</f>
        <v>-123.12314699518689</v>
      </c>
      <c r="W3492" s="2">
        <f>VALUE(V3492)</f>
        <v>-123.123146995186</v>
      </c>
      <c r="X3492" t="str">
        <f>MID(U3492,FIND(" ",U3492)+1,FIND("]",U3492)-FIND(" ",U3492)-1)</f>
        <v>49.288997456801425</v>
      </c>
      <c r="Y3492" s="2">
        <f>VALUE(X3492)</f>
        <v>49.288997456801397</v>
      </c>
      <c r="Z3492" t="s">
        <v>30</v>
      </c>
      <c r="AA3492" t="s">
        <v>9988</v>
      </c>
      <c r="AB3492" t="s">
        <v>26474</v>
      </c>
      <c r="AC3492" t="str">
        <f>LEFT(AB3492,FIND(" ",AB3492)-1)</f>
        <v>1207</v>
      </c>
      <c r="AD3492" t="str">
        <f>MID(AB3492,FIND(" ",AB3492)+1,FIND(",",AB3492)-FIND(" ",AB3492)-1)</f>
        <v>W Hastings St</v>
      </c>
    </row>
    <row r="3493" spans="1:30" hidden="1" x14ac:dyDescent="0.3">
      <c r="A3493" t="s">
        <v>63</v>
      </c>
      <c r="B3493">
        <f>IF(A3493="twin",2,1)</f>
        <v>1</v>
      </c>
      <c r="C3493" t="s">
        <v>45</v>
      </c>
      <c r="D3493" t="s">
        <v>22</v>
      </c>
      <c r="E3493" t="s">
        <v>45</v>
      </c>
      <c r="F3493" t="s">
        <v>22</v>
      </c>
      <c r="G3493" t="s">
        <v>45</v>
      </c>
      <c r="H3493" t="s">
        <v>22</v>
      </c>
      <c r="J3493" t="s">
        <v>24</v>
      </c>
      <c r="K3493" t="s">
        <v>32</v>
      </c>
      <c r="L3493" t="s">
        <v>26</v>
      </c>
      <c r="M3493" t="s">
        <v>32</v>
      </c>
      <c r="N3493" t="s">
        <v>26</v>
      </c>
      <c r="O3493" t="s">
        <v>32</v>
      </c>
      <c r="P3493" t="s">
        <v>26</v>
      </c>
      <c r="R3493" t="s">
        <v>27</v>
      </c>
      <c r="S3493" t="s">
        <v>9989</v>
      </c>
      <c r="T3493" t="s">
        <v>9990</v>
      </c>
      <c r="U3493" t="str">
        <f>RIGHT(T3493,LEN(T3493)-FIND("[",T3493))</f>
        <v>-123.12330153644275, 49.28904152124167]}</v>
      </c>
      <c r="V3493" t="str">
        <f>LEFT(U3493,FIND(",",U3493)-1)</f>
        <v>-123.12330153644275</v>
      </c>
      <c r="W3493" s="2">
        <f>VALUE(V3493)</f>
        <v>-123.123301536442</v>
      </c>
      <c r="X3493" t="str">
        <f>MID(U3493,FIND(" ",U3493)+1,FIND("]",U3493)-FIND(" ",U3493)-1)</f>
        <v>49.28904152124167</v>
      </c>
      <c r="Y3493" s="2">
        <f>VALUE(X3493)</f>
        <v>49.2890415212416</v>
      </c>
      <c r="Z3493" t="s">
        <v>30</v>
      </c>
      <c r="AA3493" t="s">
        <v>9991</v>
      </c>
      <c r="AB3493" t="s">
        <v>26474</v>
      </c>
      <c r="AC3493" t="str">
        <f>LEFT(AB3493,FIND(" ",AB3493)-1)</f>
        <v>1207</v>
      </c>
      <c r="AD3493" t="str">
        <f>MID(AB3493,FIND(" ",AB3493)+1,FIND(",",AB3493)-FIND(" ",AB3493)-1)</f>
        <v>W Hastings St</v>
      </c>
    </row>
    <row r="3494" spans="1:30" hidden="1" x14ac:dyDescent="0.3">
      <c r="A3494" t="s">
        <v>21</v>
      </c>
      <c r="B3494">
        <f>IF(A3494="twin",2,1)</f>
        <v>2</v>
      </c>
      <c r="C3494" t="s">
        <v>45</v>
      </c>
      <c r="D3494" t="s">
        <v>22</v>
      </c>
      <c r="E3494" t="s">
        <v>45</v>
      </c>
      <c r="F3494" t="s">
        <v>22</v>
      </c>
      <c r="G3494" t="s">
        <v>45</v>
      </c>
      <c r="H3494" t="s">
        <v>22</v>
      </c>
      <c r="J3494" t="s">
        <v>24</v>
      </c>
      <c r="K3494" t="s">
        <v>32</v>
      </c>
      <c r="L3494" t="s">
        <v>26</v>
      </c>
      <c r="M3494" t="s">
        <v>32</v>
      </c>
      <c r="N3494" t="s">
        <v>26</v>
      </c>
      <c r="O3494" t="s">
        <v>32</v>
      </c>
      <c r="P3494" t="s">
        <v>26</v>
      </c>
      <c r="R3494" t="s">
        <v>27</v>
      </c>
      <c r="S3494" t="s">
        <v>9992</v>
      </c>
      <c r="T3494" t="s">
        <v>9993</v>
      </c>
      <c r="U3494" t="str">
        <f>RIGHT(T3494,LEN(T3494)-FIND("[",T3494))</f>
        <v>-123.12354049498538, 49.28911122143333]}</v>
      </c>
      <c r="V3494" t="str">
        <f>LEFT(U3494,FIND(",",U3494)-1)</f>
        <v>-123.12354049498538</v>
      </c>
      <c r="W3494" s="2">
        <f>VALUE(V3494)</f>
        <v>-123.12354049498499</v>
      </c>
      <c r="X3494" t="str">
        <f>MID(U3494,FIND(" ",U3494)+1,FIND("]",U3494)-FIND(" ",U3494)-1)</f>
        <v>49.28911122143333</v>
      </c>
      <c r="Y3494" s="2">
        <f>VALUE(X3494)</f>
        <v>49.289111221433302</v>
      </c>
      <c r="Z3494" t="s">
        <v>30</v>
      </c>
      <c r="AA3494" t="s">
        <v>9994</v>
      </c>
      <c r="AB3494" t="s">
        <v>28303</v>
      </c>
      <c r="AC3494" t="str">
        <f>LEFT(AB3494,FIND(" ",AB3494)-1)</f>
        <v>1241</v>
      </c>
      <c r="AD3494" t="str">
        <f>MID(AB3494,FIND(" ",AB3494)+1,FIND(",",AB3494)-FIND(" ",AB3494)-1)</f>
        <v>W Hastings St</v>
      </c>
    </row>
    <row r="3495" spans="1:30" hidden="1" x14ac:dyDescent="0.3">
      <c r="A3495" t="s">
        <v>21</v>
      </c>
      <c r="B3495">
        <f>IF(A3495="twin",2,1)</f>
        <v>2</v>
      </c>
      <c r="C3495" t="s">
        <v>45</v>
      </c>
      <c r="D3495" t="s">
        <v>22</v>
      </c>
      <c r="E3495" t="s">
        <v>45</v>
      </c>
      <c r="F3495" t="s">
        <v>22</v>
      </c>
      <c r="G3495" t="s">
        <v>45</v>
      </c>
      <c r="H3495" t="s">
        <v>22</v>
      </c>
      <c r="J3495" t="s">
        <v>24</v>
      </c>
      <c r="K3495" t="s">
        <v>32</v>
      </c>
      <c r="L3495" t="s">
        <v>26</v>
      </c>
      <c r="M3495" t="s">
        <v>32</v>
      </c>
      <c r="N3495" t="s">
        <v>26</v>
      </c>
      <c r="O3495" t="s">
        <v>32</v>
      </c>
      <c r="P3495" t="s">
        <v>26</v>
      </c>
      <c r="R3495" t="s">
        <v>27</v>
      </c>
      <c r="S3495" t="s">
        <v>9995</v>
      </c>
      <c r="T3495" t="s">
        <v>9996</v>
      </c>
      <c r="U3495" t="str">
        <f>RIGHT(T3495,LEN(T3495)-FIND("[",T3495))</f>
        <v>-123.1240062352275, 49.289247206241605]}</v>
      </c>
      <c r="V3495" t="str">
        <f>LEFT(U3495,FIND(",",U3495)-1)</f>
        <v>-123.1240062352275</v>
      </c>
      <c r="W3495" s="2">
        <f>VALUE(V3495)</f>
        <v>-123.124006235227</v>
      </c>
      <c r="X3495" t="str">
        <f>MID(U3495,FIND(" ",U3495)+1,FIND("]",U3495)-FIND(" ",U3495)-1)</f>
        <v>49.289247206241605</v>
      </c>
      <c r="Y3495" s="2">
        <f>VALUE(X3495)</f>
        <v>49.289247206241598</v>
      </c>
      <c r="Z3495" t="s">
        <v>30</v>
      </c>
      <c r="AA3495" t="s">
        <v>9997</v>
      </c>
      <c r="AB3495" t="s">
        <v>26475</v>
      </c>
      <c r="AC3495" t="str">
        <f>LEFT(AB3495,FIND(" ",AB3495)-1)</f>
        <v>1271</v>
      </c>
      <c r="AD3495" t="str">
        <f>MID(AB3495,FIND(" ",AB3495)+1,FIND(",",AB3495)-FIND(" ",AB3495)-1)</f>
        <v>W Hastings St</v>
      </c>
    </row>
    <row r="3496" spans="1:30" hidden="1" x14ac:dyDescent="0.3">
      <c r="A3496" t="s">
        <v>21</v>
      </c>
      <c r="B3496">
        <f>IF(A3496="twin",2,1)</f>
        <v>2</v>
      </c>
      <c r="C3496" t="s">
        <v>45</v>
      </c>
      <c r="D3496" t="s">
        <v>22</v>
      </c>
      <c r="E3496" t="s">
        <v>45</v>
      </c>
      <c r="F3496" t="s">
        <v>22</v>
      </c>
      <c r="G3496" t="s">
        <v>45</v>
      </c>
      <c r="H3496" t="s">
        <v>22</v>
      </c>
      <c r="J3496" t="s">
        <v>24</v>
      </c>
      <c r="K3496" t="s">
        <v>32</v>
      </c>
      <c r="L3496" t="s">
        <v>26</v>
      </c>
      <c r="M3496" t="s">
        <v>32</v>
      </c>
      <c r="N3496" t="s">
        <v>26</v>
      </c>
      <c r="O3496" t="s">
        <v>32</v>
      </c>
      <c r="P3496" t="s">
        <v>26</v>
      </c>
      <c r="R3496" t="s">
        <v>27</v>
      </c>
      <c r="S3496" t="s">
        <v>9998</v>
      </c>
      <c r="T3496" t="s">
        <v>9999</v>
      </c>
      <c r="U3496" t="str">
        <f>RIGHT(T3496,LEN(T3496)-FIND("[",T3496))</f>
        <v>-123.12432464064264, 49.289339145529844]}</v>
      </c>
      <c r="V3496" t="str">
        <f>LEFT(U3496,FIND(",",U3496)-1)</f>
        <v>-123.12432464064264</v>
      </c>
      <c r="W3496" s="2">
        <f>VALUE(V3496)</f>
        <v>-123.124324640642</v>
      </c>
      <c r="X3496" t="str">
        <f>MID(U3496,FIND(" ",U3496)+1,FIND("]",U3496)-FIND(" ",U3496)-1)</f>
        <v>49.289339145529844</v>
      </c>
      <c r="Y3496" s="2">
        <f>VALUE(X3496)</f>
        <v>49.289339145529802</v>
      </c>
      <c r="Z3496" t="s">
        <v>30</v>
      </c>
      <c r="AA3496" t="s">
        <v>10000</v>
      </c>
      <c r="AB3496" t="s">
        <v>28304</v>
      </c>
      <c r="AC3496" t="str">
        <f>LEFT(AB3496,FIND(" ",AB3496)-1)</f>
        <v>1283</v>
      </c>
      <c r="AD3496" t="str">
        <f>MID(AB3496,FIND(" ",AB3496)+1,FIND(",",AB3496)-FIND(" ",AB3496)-1)</f>
        <v>W Hastings St</v>
      </c>
    </row>
    <row r="3497" spans="1:30" hidden="1" x14ac:dyDescent="0.3">
      <c r="A3497" t="s">
        <v>21</v>
      </c>
      <c r="B3497">
        <f>IF(A3497="twin",2,1)</f>
        <v>2</v>
      </c>
      <c r="C3497" t="s">
        <v>45</v>
      </c>
      <c r="D3497" t="s">
        <v>22</v>
      </c>
      <c r="E3497" t="s">
        <v>45</v>
      </c>
      <c r="F3497" t="s">
        <v>22</v>
      </c>
      <c r="G3497" t="s">
        <v>45</v>
      </c>
      <c r="H3497" t="s">
        <v>22</v>
      </c>
      <c r="J3497" t="s">
        <v>24</v>
      </c>
      <c r="K3497" t="s">
        <v>32</v>
      </c>
      <c r="L3497" t="s">
        <v>26</v>
      </c>
      <c r="M3497" t="s">
        <v>32</v>
      </c>
      <c r="N3497" t="s">
        <v>26</v>
      </c>
      <c r="O3497" t="s">
        <v>32</v>
      </c>
      <c r="P3497" t="s">
        <v>26</v>
      </c>
      <c r="R3497" t="s">
        <v>27</v>
      </c>
      <c r="S3497" t="s">
        <v>10001</v>
      </c>
      <c r="T3497" t="s">
        <v>10002</v>
      </c>
      <c r="U3497" t="str">
        <f>RIGHT(T3497,LEN(T3497)-FIND("[",T3497))</f>
        <v>-123.12377419106629, 49.2890286206009]}</v>
      </c>
      <c r="V3497" t="str">
        <f>LEFT(U3497,FIND(",",U3497)-1)</f>
        <v>-123.12377419106629</v>
      </c>
      <c r="W3497" s="2">
        <f>VALUE(V3497)</f>
        <v>-123.123774191066</v>
      </c>
      <c r="X3497" t="str">
        <f>MID(U3497,FIND(" ",U3497)+1,FIND("]",U3497)-FIND(" ",U3497)-1)</f>
        <v>49.2890286206009</v>
      </c>
      <c r="Y3497" s="2">
        <f>VALUE(X3497)</f>
        <v>49.289028620600902</v>
      </c>
      <c r="Z3497" t="s">
        <v>30</v>
      </c>
      <c r="AA3497" t="s">
        <v>10003</v>
      </c>
      <c r="AB3497" t="s">
        <v>26478</v>
      </c>
      <c r="AC3497" t="str">
        <f>LEFT(AB3497,FIND(" ",AB3497)-1)</f>
        <v>1802-1228</v>
      </c>
      <c r="AD3497" t="str">
        <f>MID(AB3497,FIND(" ",AB3497)+1,FIND(",",AB3497)-FIND(" ",AB3497)-1)</f>
        <v>W Hastings St</v>
      </c>
    </row>
    <row r="3498" spans="1:30" hidden="1" x14ac:dyDescent="0.3">
      <c r="A3498" t="s">
        <v>21</v>
      </c>
      <c r="B3498">
        <f>IF(A3498="twin",2,1)</f>
        <v>2</v>
      </c>
      <c r="C3498" t="s">
        <v>45</v>
      </c>
      <c r="D3498" t="s">
        <v>22</v>
      </c>
      <c r="E3498" t="s">
        <v>45</v>
      </c>
      <c r="F3498" t="s">
        <v>22</v>
      </c>
      <c r="G3498" t="s">
        <v>45</v>
      </c>
      <c r="H3498" t="s">
        <v>22</v>
      </c>
      <c r="J3498" t="s">
        <v>24</v>
      </c>
      <c r="K3498" t="s">
        <v>32</v>
      </c>
      <c r="L3498" t="s">
        <v>26</v>
      </c>
      <c r="M3498" t="s">
        <v>32</v>
      </c>
      <c r="N3498" t="s">
        <v>26</v>
      </c>
      <c r="O3498" t="s">
        <v>32</v>
      </c>
      <c r="P3498" t="s">
        <v>26</v>
      </c>
      <c r="R3498" t="s">
        <v>27</v>
      </c>
      <c r="S3498" t="s">
        <v>10004</v>
      </c>
      <c r="T3498" t="s">
        <v>10005</v>
      </c>
      <c r="U3498" t="str">
        <f>RIGHT(T3498,LEN(T3498)-FIND("[",T3498))</f>
        <v>-123.123925364631, 49.289073011639935]}</v>
      </c>
      <c r="V3498" t="str">
        <f>LEFT(U3498,FIND(",",U3498)-1)</f>
        <v>-123.123925364631</v>
      </c>
      <c r="W3498" s="2">
        <f>VALUE(V3498)</f>
        <v>-123.12392536463101</v>
      </c>
      <c r="X3498" t="str">
        <f>MID(U3498,FIND(" ",U3498)+1,FIND("]",U3498)-FIND(" ",U3498)-1)</f>
        <v>49.289073011639935</v>
      </c>
      <c r="Y3498" s="2">
        <f>VALUE(X3498)</f>
        <v>49.2890730116399</v>
      </c>
      <c r="Z3498" t="s">
        <v>30</v>
      </c>
      <c r="AA3498" t="s">
        <v>10006</v>
      </c>
      <c r="AB3498" t="s">
        <v>26478</v>
      </c>
      <c r="AC3498" t="str">
        <f>LEFT(AB3498,FIND(" ",AB3498)-1)</f>
        <v>1802-1228</v>
      </c>
      <c r="AD3498" t="str">
        <f>MID(AB3498,FIND(" ",AB3498)+1,FIND(",",AB3498)-FIND(" ",AB3498)-1)</f>
        <v>W Hastings St</v>
      </c>
    </row>
    <row r="3499" spans="1:30" hidden="1" x14ac:dyDescent="0.3">
      <c r="A3499" t="s">
        <v>21</v>
      </c>
      <c r="B3499">
        <f>IF(A3499="twin",2,1)</f>
        <v>2</v>
      </c>
      <c r="C3499" t="s">
        <v>45</v>
      </c>
      <c r="D3499" t="s">
        <v>22</v>
      </c>
      <c r="E3499" t="s">
        <v>45</v>
      </c>
      <c r="F3499" t="s">
        <v>22</v>
      </c>
      <c r="G3499" t="s">
        <v>45</v>
      </c>
      <c r="H3499" t="s">
        <v>22</v>
      </c>
      <c r="J3499" t="s">
        <v>24</v>
      </c>
      <c r="K3499" t="s">
        <v>32</v>
      </c>
      <c r="L3499" t="s">
        <v>26</v>
      </c>
      <c r="M3499" t="s">
        <v>32</v>
      </c>
      <c r="N3499" t="s">
        <v>26</v>
      </c>
      <c r="O3499" t="s">
        <v>32</v>
      </c>
      <c r="P3499" t="s">
        <v>26</v>
      </c>
      <c r="R3499" t="s">
        <v>27</v>
      </c>
      <c r="S3499" t="s">
        <v>10007</v>
      </c>
      <c r="T3499" t="s">
        <v>2168</v>
      </c>
      <c r="U3499" t="str">
        <f>RIGHT(T3499,LEN(T3499)-FIND("[",T3499))</f>
        <v>-123.12467532455646, 49.289290022897234]}</v>
      </c>
      <c r="V3499" t="str">
        <f>LEFT(U3499,FIND(",",U3499)-1)</f>
        <v>-123.12467532455646</v>
      </c>
      <c r="W3499" s="2">
        <f>VALUE(V3499)</f>
        <v>-123.12467532455599</v>
      </c>
      <c r="X3499" t="str">
        <f>MID(U3499,FIND(" ",U3499)+1,FIND("]",U3499)-FIND(" ",U3499)-1)</f>
        <v>49.289290022897234</v>
      </c>
      <c r="Y3499" s="2">
        <f>VALUE(X3499)</f>
        <v>49.289290022897198</v>
      </c>
      <c r="Z3499" t="s">
        <v>30</v>
      </c>
      <c r="AA3499" t="s">
        <v>10008</v>
      </c>
      <c r="AB3499" t="s">
        <v>26477</v>
      </c>
      <c r="AC3499" t="str">
        <f>LEFT(AB3499,FIND(" ",AB3499)-1)</f>
        <v>1287</v>
      </c>
      <c r="AD3499" t="str">
        <f>MID(AB3499,FIND(" ",AB3499)+1,FIND(",",AB3499)-FIND(" ",AB3499)-1)</f>
        <v>W Hastings St</v>
      </c>
    </row>
    <row r="3500" spans="1:30" hidden="1" x14ac:dyDescent="0.3">
      <c r="A3500" t="s">
        <v>63</v>
      </c>
      <c r="B3500">
        <f>IF(A3500="twin",2,1)</f>
        <v>1</v>
      </c>
      <c r="C3500" t="s">
        <v>22</v>
      </c>
      <c r="D3500" t="s">
        <v>22</v>
      </c>
      <c r="E3500" t="s">
        <v>22</v>
      </c>
      <c r="F3500" t="s">
        <v>22</v>
      </c>
      <c r="G3500" t="s">
        <v>22</v>
      </c>
      <c r="H3500" t="s">
        <v>22</v>
      </c>
      <c r="J3500" t="s">
        <v>24</v>
      </c>
      <c r="K3500" t="s">
        <v>32</v>
      </c>
      <c r="L3500" t="s">
        <v>26</v>
      </c>
      <c r="M3500" t="s">
        <v>32</v>
      </c>
      <c r="N3500" t="s">
        <v>26</v>
      </c>
      <c r="O3500" t="s">
        <v>32</v>
      </c>
      <c r="P3500" t="s">
        <v>26</v>
      </c>
      <c r="R3500" t="s">
        <v>27</v>
      </c>
      <c r="S3500" t="s">
        <v>10009</v>
      </c>
      <c r="T3500" t="s">
        <v>10010</v>
      </c>
      <c r="U3500" t="str">
        <f>RIGHT(T3500,LEN(T3500)-FIND("[",T3500))</f>
        <v>-123.10127420318113, 49.26738092763627]}</v>
      </c>
      <c r="V3500" t="str">
        <f>LEFT(U3500,FIND(",",U3500)-1)</f>
        <v>-123.10127420318113</v>
      </c>
      <c r="W3500" s="2">
        <f>VALUE(V3500)</f>
        <v>-123.10127420318101</v>
      </c>
      <c r="X3500" t="str">
        <f>MID(U3500,FIND(" ",U3500)+1,FIND("]",U3500)-FIND(" ",U3500)-1)</f>
        <v>49.26738092763627</v>
      </c>
      <c r="Y3500" s="2">
        <f>VALUE(X3500)</f>
        <v>49.267380927636196</v>
      </c>
      <c r="Z3500" t="s">
        <v>96</v>
      </c>
      <c r="AA3500" t="s">
        <v>10011</v>
      </c>
      <c r="AB3500" t="s">
        <v>28305</v>
      </c>
      <c r="AC3500" t="str">
        <f>LEFT(AB3500,FIND(" ",AB3500)-1)</f>
        <v>1991</v>
      </c>
      <c r="AD3500" t="str">
        <f>MID(AB3500,FIND(" ",AB3500)+1,FIND(",",AB3500)-FIND(" ",AB3500)-1)</f>
        <v>Main St</v>
      </c>
    </row>
    <row r="3501" spans="1:30" hidden="1" x14ac:dyDescent="0.3">
      <c r="A3501" t="s">
        <v>21</v>
      </c>
      <c r="B3501">
        <f>IF(A3501="twin",2,1)</f>
        <v>2</v>
      </c>
      <c r="C3501" t="s">
        <v>23</v>
      </c>
      <c r="D3501" t="s">
        <v>52</v>
      </c>
      <c r="E3501" t="s">
        <v>23</v>
      </c>
      <c r="F3501" t="s">
        <v>52</v>
      </c>
      <c r="G3501" t="s">
        <v>23</v>
      </c>
      <c r="H3501" t="s">
        <v>52</v>
      </c>
      <c r="J3501" t="s">
        <v>24</v>
      </c>
      <c r="K3501" t="s">
        <v>32</v>
      </c>
      <c r="L3501" t="s">
        <v>26</v>
      </c>
      <c r="M3501" t="s">
        <v>32</v>
      </c>
      <c r="N3501" t="s">
        <v>26</v>
      </c>
      <c r="O3501" t="s">
        <v>32</v>
      </c>
      <c r="P3501" t="s">
        <v>26</v>
      </c>
      <c r="R3501" t="s">
        <v>27</v>
      </c>
      <c r="S3501" t="s">
        <v>10012</v>
      </c>
      <c r="T3501" t="s">
        <v>10013</v>
      </c>
      <c r="U3501" t="str">
        <f>RIGHT(T3501,LEN(T3501)-FIND("[",T3501))</f>
        <v>-123.06966402714573, 49.27277723884308]}</v>
      </c>
      <c r="V3501" t="str">
        <f>LEFT(U3501,FIND(",",U3501)-1)</f>
        <v>-123.06966402714573</v>
      </c>
      <c r="W3501" s="2">
        <f>VALUE(V3501)</f>
        <v>-123.069664027145</v>
      </c>
      <c r="X3501" t="str">
        <f>MID(U3501,FIND(" ",U3501)+1,FIND("]",U3501)-FIND(" ",U3501)-1)</f>
        <v>49.27277723884308</v>
      </c>
      <c r="Y3501" s="2">
        <f>VALUE(X3501)</f>
        <v>49.272777238842998</v>
      </c>
      <c r="Z3501" t="s">
        <v>38</v>
      </c>
      <c r="AA3501" t="s">
        <v>10014</v>
      </c>
      <c r="AB3501" t="s">
        <v>28306</v>
      </c>
      <c r="AC3501" t="str">
        <f>LEFT(AB3501,FIND(" ",AB3501)-1)</f>
        <v>1311</v>
      </c>
      <c r="AD3501" t="str">
        <f>MID(AB3501,FIND(" ",AB3501)+1,FIND(",",AB3501)-FIND(" ",AB3501)-1)</f>
        <v>Commercial Dr</v>
      </c>
    </row>
    <row r="3502" spans="1:30" hidden="1" x14ac:dyDescent="0.3">
      <c r="A3502" t="s">
        <v>21</v>
      </c>
      <c r="B3502">
        <f>IF(A3502="twin",2,1)</f>
        <v>2</v>
      </c>
      <c r="C3502" t="s">
        <v>23</v>
      </c>
      <c r="D3502" t="s">
        <v>52</v>
      </c>
      <c r="E3502" t="s">
        <v>23</v>
      </c>
      <c r="F3502" t="s">
        <v>52</v>
      </c>
      <c r="G3502" t="s">
        <v>23</v>
      </c>
      <c r="H3502" t="s">
        <v>52</v>
      </c>
      <c r="J3502" t="s">
        <v>24</v>
      </c>
      <c r="K3502" t="s">
        <v>32</v>
      </c>
      <c r="L3502" t="s">
        <v>26</v>
      </c>
      <c r="M3502" t="s">
        <v>32</v>
      </c>
      <c r="N3502" t="s">
        <v>26</v>
      </c>
      <c r="O3502" t="s">
        <v>32</v>
      </c>
      <c r="P3502" t="s">
        <v>26</v>
      </c>
      <c r="R3502" t="s">
        <v>27</v>
      </c>
      <c r="S3502" t="s">
        <v>10015</v>
      </c>
      <c r="T3502" t="s">
        <v>7545</v>
      </c>
      <c r="U3502" t="str">
        <f>RIGHT(T3502,LEN(T3502)-FIND("[",T3502))</f>
        <v>-123.06968610462924, 49.27162530134042]}</v>
      </c>
      <c r="V3502" t="str">
        <f>LEFT(U3502,FIND(",",U3502)-1)</f>
        <v>-123.06968610462924</v>
      </c>
      <c r="W3502" s="2">
        <f>VALUE(V3502)</f>
        <v>-123.069686104629</v>
      </c>
      <c r="X3502" t="str">
        <f>MID(U3502,FIND(" ",U3502)+1,FIND("]",U3502)-FIND(" ",U3502)-1)</f>
        <v>49.27162530134042</v>
      </c>
      <c r="Y3502" s="2">
        <f>VALUE(X3502)</f>
        <v>49.2716253013404</v>
      </c>
      <c r="Z3502" t="s">
        <v>38</v>
      </c>
      <c r="AA3502" t="s">
        <v>10016</v>
      </c>
      <c r="AB3502" t="s">
        <v>27790</v>
      </c>
      <c r="AC3502" t="str">
        <f>LEFT(AB3502,FIND(" ",AB3502)-1)</f>
        <v>1447</v>
      </c>
      <c r="AD3502" t="str">
        <f>MID(AB3502,FIND(" ",AB3502)+1,FIND(",",AB3502)-FIND(" ",AB3502)-1)</f>
        <v>Commercial Dr</v>
      </c>
    </row>
    <row r="3503" spans="1:30" hidden="1" x14ac:dyDescent="0.3">
      <c r="A3503" t="s">
        <v>21</v>
      </c>
      <c r="B3503">
        <f>IF(A3503="twin",2,1)</f>
        <v>2</v>
      </c>
      <c r="C3503" t="s">
        <v>52</v>
      </c>
      <c r="D3503" t="s">
        <v>22</v>
      </c>
      <c r="E3503" t="s">
        <v>52</v>
      </c>
      <c r="F3503" t="s">
        <v>22</v>
      </c>
      <c r="G3503" t="s">
        <v>52</v>
      </c>
      <c r="H3503" t="s">
        <v>22</v>
      </c>
      <c r="J3503" t="s">
        <v>24</v>
      </c>
      <c r="K3503" t="s">
        <v>32</v>
      </c>
      <c r="L3503" t="s">
        <v>26</v>
      </c>
      <c r="M3503" t="s">
        <v>32</v>
      </c>
      <c r="N3503" t="s">
        <v>26</v>
      </c>
      <c r="O3503" t="s">
        <v>32</v>
      </c>
      <c r="P3503" t="s">
        <v>26</v>
      </c>
      <c r="R3503" t="s">
        <v>27</v>
      </c>
      <c r="S3503" t="s">
        <v>10017</v>
      </c>
      <c r="T3503" t="s">
        <v>10018</v>
      </c>
      <c r="U3503" t="str">
        <f>RIGHT(T3503,LEN(T3503)-FIND("[",T3503))</f>
        <v>-123.11612677240974, 49.2623151038817]}</v>
      </c>
      <c r="V3503" t="str">
        <f>LEFT(U3503,FIND(",",U3503)-1)</f>
        <v>-123.11612677240974</v>
      </c>
      <c r="W3503" s="2">
        <f>VALUE(V3503)</f>
        <v>-123.116126772409</v>
      </c>
      <c r="X3503" t="str">
        <f>MID(U3503,FIND(" ",U3503)+1,FIND("]",U3503)-FIND(" ",U3503)-1)</f>
        <v>49.2623151038817</v>
      </c>
      <c r="Y3503" s="2">
        <f>VALUE(X3503)</f>
        <v>49.262315103881697</v>
      </c>
      <c r="Z3503" t="s">
        <v>43</v>
      </c>
      <c r="AA3503" t="s">
        <v>10019</v>
      </c>
      <c r="AB3503" t="s">
        <v>28307</v>
      </c>
      <c r="AC3503" t="str">
        <f>LEFT(AB3503,FIND(" ",AB3503)-1)</f>
        <v>525</v>
      </c>
      <c r="AD3503" t="str">
        <f>MID(AB3503,FIND(" ",AB3503)+1,FIND(",",AB3503)-FIND(" ",AB3503)-1)</f>
        <v>10th Avenue Bikeway</v>
      </c>
    </row>
    <row r="3504" spans="1:30" hidden="1" x14ac:dyDescent="0.3">
      <c r="A3504" t="s">
        <v>21</v>
      </c>
      <c r="B3504">
        <f>IF(A3504="twin",2,1)</f>
        <v>2</v>
      </c>
      <c r="C3504" t="s">
        <v>52</v>
      </c>
      <c r="D3504" t="s">
        <v>45</v>
      </c>
      <c r="E3504" t="s">
        <v>52</v>
      </c>
      <c r="F3504" t="s">
        <v>45</v>
      </c>
      <c r="G3504" t="s">
        <v>52</v>
      </c>
      <c r="H3504" t="s">
        <v>45</v>
      </c>
      <c r="J3504" t="s">
        <v>24</v>
      </c>
      <c r="K3504" t="s">
        <v>32</v>
      </c>
      <c r="L3504" t="s">
        <v>26</v>
      </c>
      <c r="M3504" t="s">
        <v>32</v>
      </c>
      <c r="N3504" t="s">
        <v>26</v>
      </c>
      <c r="O3504" t="s">
        <v>32</v>
      </c>
      <c r="P3504" t="s">
        <v>26</v>
      </c>
      <c r="R3504" t="s">
        <v>53</v>
      </c>
      <c r="S3504" t="s">
        <v>10020</v>
      </c>
      <c r="T3504" t="s">
        <v>10021</v>
      </c>
      <c r="U3504" t="str">
        <f>RIGHT(T3504,LEN(T3504)-FIND("[",T3504))</f>
        <v>-123.09793521883229, 49.27860469507136]}</v>
      </c>
      <c r="V3504" t="str">
        <f>LEFT(U3504,FIND(",",U3504)-1)</f>
        <v>-123.09793521883229</v>
      </c>
      <c r="W3504" s="2">
        <f>VALUE(V3504)</f>
        <v>-123.09793521883201</v>
      </c>
      <c r="X3504" t="str">
        <f>MID(U3504,FIND(" ",U3504)+1,FIND("]",U3504)-FIND(" ",U3504)-1)</f>
        <v>49.27860469507136</v>
      </c>
      <c r="Y3504" s="2">
        <f>VALUE(X3504)</f>
        <v>49.278604695071301</v>
      </c>
      <c r="Z3504" t="s">
        <v>552</v>
      </c>
      <c r="AA3504" t="s">
        <v>10022</v>
      </c>
      <c r="AB3504" t="s">
        <v>28308</v>
      </c>
      <c r="AC3504" t="str">
        <f>LEFT(AB3504,FIND(" ",AB3504)-1)</f>
        <v>255</v>
      </c>
      <c r="AD3504" t="str">
        <f>MID(AB3504,FIND(" ",AB3504)+1,FIND(",",AB3504)-FIND(" ",AB3504)-1)</f>
        <v>Georgia St</v>
      </c>
    </row>
    <row r="3505" spans="1:30" hidden="1" x14ac:dyDescent="0.3">
      <c r="A3505" t="s">
        <v>21</v>
      </c>
      <c r="B3505">
        <f>IF(A3505="twin",2,1)</f>
        <v>2</v>
      </c>
      <c r="C3505" t="s">
        <v>3181</v>
      </c>
      <c r="D3505" t="s">
        <v>1635</v>
      </c>
      <c r="E3505" t="s">
        <v>3181</v>
      </c>
      <c r="F3505" t="s">
        <v>1635</v>
      </c>
      <c r="G3505" t="s">
        <v>3181</v>
      </c>
      <c r="H3505" t="s">
        <v>1635</v>
      </c>
      <c r="J3505" t="s">
        <v>24</v>
      </c>
      <c r="K3505" t="s">
        <v>32</v>
      </c>
      <c r="L3505" t="s">
        <v>26</v>
      </c>
      <c r="M3505" t="s">
        <v>32</v>
      </c>
      <c r="N3505" t="s">
        <v>26</v>
      </c>
      <c r="O3505" t="s">
        <v>32</v>
      </c>
      <c r="P3505" t="s">
        <v>26</v>
      </c>
      <c r="R3505" t="s">
        <v>53</v>
      </c>
      <c r="S3505" t="s">
        <v>10023</v>
      </c>
      <c r="T3505" t="s">
        <v>10024</v>
      </c>
      <c r="U3505" t="str">
        <f>RIGHT(T3505,LEN(T3505)-FIND("[",T3505))</f>
        <v>-123.12034188910813, 49.284060435243795]}</v>
      </c>
      <c r="V3505" t="str">
        <f>LEFT(U3505,FIND(",",U3505)-1)</f>
        <v>-123.12034188910813</v>
      </c>
      <c r="W3505" s="2">
        <f>VALUE(V3505)</f>
        <v>-123.120341889108</v>
      </c>
      <c r="X3505" t="str">
        <f>MID(U3505,FIND(" ",U3505)+1,FIND("]",U3505)-FIND(" ",U3505)-1)</f>
        <v>49.284060435243795</v>
      </c>
      <c r="Y3505" s="2">
        <f>VALUE(X3505)</f>
        <v>49.284060435243703</v>
      </c>
      <c r="Z3505" t="s">
        <v>30</v>
      </c>
      <c r="AA3505" t="s">
        <v>10025</v>
      </c>
      <c r="AB3505" t="s">
        <v>28309</v>
      </c>
      <c r="AC3505" t="str">
        <f>LEFT(AB3505,FIND(" ",AB3505)-1)</f>
        <v>925</v>
      </c>
      <c r="AD3505" t="str">
        <f>MID(AB3505,FIND(" ",AB3505)+1,FIND(",",AB3505)-FIND(" ",AB3505)-1)</f>
        <v>W Georgia St</v>
      </c>
    </row>
    <row r="3506" spans="1:30" hidden="1" x14ac:dyDescent="0.3">
      <c r="A3506" t="s">
        <v>21</v>
      </c>
      <c r="B3506">
        <f>IF(A3506="twin",2,1)</f>
        <v>2</v>
      </c>
      <c r="C3506" t="s">
        <v>52</v>
      </c>
      <c r="D3506" t="s">
        <v>22</v>
      </c>
      <c r="E3506" t="s">
        <v>52</v>
      </c>
      <c r="F3506" t="s">
        <v>22</v>
      </c>
      <c r="G3506" t="s">
        <v>52</v>
      </c>
      <c r="H3506" t="s">
        <v>22</v>
      </c>
      <c r="J3506" t="s">
        <v>24</v>
      </c>
      <c r="K3506" t="s">
        <v>32</v>
      </c>
      <c r="L3506" t="s">
        <v>26</v>
      </c>
      <c r="M3506" t="s">
        <v>32</v>
      </c>
      <c r="N3506" t="s">
        <v>26</v>
      </c>
      <c r="O3506" t="s">
        <v>32</v>
      </c>
      <c r="P3506" t="s">
        <v>26</v>
      </c>
      <c r="R3506" t="s">
        <v>53</v>
      </c>
      <c r="S3506" t="s">
        <v>10026</v>
      </c>
      <c r="T3506" t="s">
        <v>7563</v>
      </c>
      <c r="U3506" t="str">
        <f>RIGHT(T3506,LEN(T3506)-FIND("[",T3506))</f>
        <v>-123.11713069361333, 49.262332080916586]}</v>
      </c>
      <c r="V3506" t="str">
        <f>LEFT(U3506,FIND(",",U3506)-1)</f>
        <v>-123.11713069361333</v>
      </c>
      <c r="W3506" s="2">
        <f>VALUE(V3506)</f>
        <v>-123.11713069361301</v>
      </c>
      <c r="X3506" t="str">
        <f>MID(U3506,FIND(" ",U3506)+1,FIND("]",U3506)-FIND(" ",U3506)-1)</f>
        <v>49.262332080916586</v>
      </c>
      <c r="Y3506" s="2">
        <f>VALUE(X3506)</f>
        <v>49.262332080916501</v>
      </c>
      <c r="Z3506" t="s">
        <v>43</v>
      </c>
      <c r="AA3506" t="s">
        <v>10027</v>
      </c>
      <c r="AB3506" t="s">
        <v>27795</v>
      </c>
      <c r="AC3506" t="str">
        <f>LEFT(AB3506,FIND(" ",AB3506)-1)</f>
        <v>565</v>
      </c>
      <c r="AD3506" t="str">
        <f>MID(AB3506,FIND(" ",AB3506)+1,FIND(",",AB3506)-FIND(" ",AB3506)-1)</f>
        <v>W 10th Ave</v>
      </c>
    </row>
    <row r="3507" spans="1:30" hidden="1" x14ac:dyDescent="0.3">
      <c r="A3507" t="s">
        <v>21</v>
      </c>
      <c r="B3507">
        <f>IF(A3507="twin",2,1)</f>
        <v>2</v>
      </c>
      <c r="C3507" t="s">
        <v>52</v>
      </c>
      <c r="D3507" t="s">
        <v>23</v>
      </c>
      <c r="E3507" t="s">
        <v>52</v>
      </c>
      <c r="F3507" t="s">
        <v>23</v>
      </c>
      <c r="G3507" t="s">
        <v>52</v>
      </c>
      <c r="H3507" t="s">
        <v>23</v>
      </c>
      <c r="J3507" t="s">
        <v>24</v>
      </c>
      <c r="K3507" t="s">
        <v>32</v>
      </c>
      <c r="L3507" t="s">
        <v>26</v>
      </c>
      <c r="M3507" t="s">
        <v>32</v>
      </c>
      <c r="N3507" t="s">
        <v>26</v>
      </c>
      <c r="O3507" t="s">
        <v>32</v>
      </c>
      <c r="P3507" t="s">
        <v>26</v>
      </c>
      <c r="R3507" t="s">
        <v>27</v>
      </c>
      <c r="S3507" t="s">
        <v>10028</v>
      </c>
      <c r="T3507" t="s">
        <v>7244</v>
      </c>
      <c r="U3507" t="str">
        <f>RIGHT(T3507,LEN(T3507)-FIND("[",T3507))</f>
        <v>-123.14687379917429, 49.270745495542734]}</v>
      </c>
      <c r="V3507" t="str">
        <f>LEFT(U3507,FIND(",",U3507)-1)</f>
        <v>-123.14687379917429</v>
      </c>
      <c r="W3507" s="2">
        <f>VALUE(V3507)</f>
        <v>-123.146873799174</v>
      </c>
      <c r="X3507" t="str">
        <f>MID(U3507,FIND(" ",U3507)+1,FIND("]",U3507)-FIND(" ",U3507)-1)</f>
        <v>49.270745495542734</v>
      </c>
      <c r="Y3507" s="2">
        <f>VALUE(X3507)</f>
        <v>49.270745495542698</v>
      </c>
      <c r="Z3507" t="s">
        <v>79</v>
      </c>
      <c r="AA3507" t="s">
        <v>10029</v>
      </c>
      <c r="AB3507" t="s">
        <v>27713</v>
      </c>
      <c r="AC3507" t="str">
        <f>LEFT(AB3507,FIND(" ",AB3507)-1)</f>
        <v>1811</v>
      </c>
      <c r="AD3507" t="str">
        <f>MID(AB3507,FIND(" ",AB3507)+1,FIND(",",AB3507)-FIND(" ",AB3507)-1)</f>
        <v>W 1st Ave</v>
      </c>
    </row>
    <row r="3508" spans="1:30" hidden="1" x14ac:dyDescent="0.3">
      <c r="A3508" t="s">
        <v>21</v>
      </c>
      <c r="B3508">
        <f>IF(A3508="twin",2,1)</f>
        <v>2</v>
      </c>
      <c r="C3508" t="s">
        <v>52</v>
      </c>
      <c r="D3508" t="s">
        <v>23</v>
      </c>
      <c r="E3508" t="s">
        <v>52</v>
      </c>
      <c r="F3508" t="s">
        <v>23</v>
      </c>
      <c r="G3508" t="s">
        <v>52</v>
      </c>
      <c r="H3508" t="s">
        <v>23</v>
      </c>
      <c r="J3508" t="s">
        <v>24</v>
      </c>
      <c r="K3508" t="s">
        <v>32</v>
      </c>
      <c r="L3508" t="s">
        <v>26</v>
      </c>
      <c r="M3508" t="s">
        <v>32</v>
      </c>
      <c r="N3508" t="s">
        <v>26</v>
      </c>
      <c r="O3508" t="s">
        <v>32</v>
      </c>
      <c r="P3508" t="s">
        <v>26</v>
      </c>
      <c r="R3508" t="s">
        <v>27</v>
      </c>
      <c r="S3508" t="s">
        <v>10030</v>
      </c>
      <c r="T3508" t="s">
        <v>7227</v>
      </c>
      <c r="U3508" t="str">
        <f>RIGHT(T3508,LEN(T3508)-FIND("[",T3508))</f>
        <v>-123.1466918356444, 49.27062042360655]}</v>
      </c>
      <c r="V3508" t="str">
        <f>LEFT(U3508,FIND(",",U3508)-1)</f>
        <v>-123.1466918356444</v>
      </c>
      <c r="W3508" s="2">
        <f>VALUE(V3508)</f>
        <v>-123.14669183564401</v>
      </c>
      <c r="X3508" t="str">
        <f>MID(U3508,FIND(" ",U3508)+1,FIND("]",U3508)-FIND(" ",U3508)-1)</f>
        <v>49.27062042360655</v>
      </c>
      <c r="Y3508" s="2">
        <f>VALUE(X3508)</f>
        <v>49.270620423606502</v>
      </c>
      <c r="Z3508" t="s">
        <v>79</v>
      </c>
      <c r="AA3508" t="s">
        <v>10031</v>
      </c>
      <c r="AB3508" t="s">
        <v>27709</v>
      </c>
      <c r="AC3508" t="str">
        <f>LEFT(AB3508,FIND(" ",AB3508)-1)</f>
        <v>1854</v>
      </c>
      <c r="AD3508" t="str">
        <f>MID(AB3508,FIND(" ",AB3508)+1,FIND(",",AB3508)-FIND(" ",AB3508)-1)</f>
        <v>W 1st Ave</v>
      </c>
    </row>
    <row r="3509" spans="1:30" hidden="1" x14ac:dyDescent="0.3">
      <c r="A3509" t="s">
        <v>21</v>
      </c>
      <c r="B3509">
        <f>IF(A3509="twin",2,1)</f>
        <v>2</v>
      </c>
      <c r="C3509" t="s">
        <v>22</v>
      </c>
      <c r="D3509" t="s">
        <v>45</v>
      </c>
      <c r="E3509" t="s">
        <v>22</v>
      </c>
      <c r="F3509" t="s">
        <v>45</v>
      </c>
      <c r="G3509" t="s">
        <v>22</v>
      </c>
      <c r="H3509" t="s">
        <v>45</v>
      </c>
      <c r="J3509" t="s">
        <v>24</v>
      </c>
      <c r="K3509" t="s">
        <v>26</v>
      </c>
      <c r="L3509" t="s">
        <v>26</v>
      </c>
      <c r="M3509" t="s">
        <v>26</v>
      </c>
      <c r="N3509" t="s">
        <v>26</v>
      </c>
      <c r="O3509" t="s">
        <v>26</v>
      </c>
      <c r="P3509" t="s">
        <v>26</v>
      </c>
      <c r="R3509" t="s">
        <v>53</v>
      </c>
      <c r="S3509" t="s">
        <v>10032</v>
      </c>
      <c r="T3509" t="s">
        <v>10033</v>
      </c>
      <c r="U3509" t="str">
        <f>RIGHT(T3509,LEN(T3509)-FIND("[",T3509))</f>
        <v>-123.11187798673194, 49.28057890120873]}</v>
      </c>
      <c r="V3509" t="str">
        <f>LEFT(U3509,FIND(",",U3509)-1)</f>
        <v>-123.11187798673194</v>
      </c>
      <c r="W3509" s="2">
        <f>VALUE(V3509)</f>
        <v>-123.111877986731</v>
      </c>
      <c r="X3509" t="str">
        <f>MID(U3509,FIND(" ",U3509)+1,FIND("]",U3509)-FIND(" ",U3509)-1)</f>
        <v>49.28057890120873</v>
      </c>
      <c r="Y3509" s="2">
        <f>VALUE(X3509)</f>
        <v>49.280578901208699</v>
      </c>
      <c r="Z3509" t="s">
        <v>30</v>
      </c>
      <c r="AA3509" t="s">
        <v>10034</v>
      </c>
      <c r="AB3509" t="s">
        <v>28310</v>
      </c>
      <c r="AC3509" t="str">
        <f>LEFT(AB3509,FIND(" ",AB3509)-1)</f>
        <v>601</v>
      </c>
      <c r="AD3509" t="str">
        <f>MID(AB3509,FIND(" ",AB3509)+1,FIND(",",AB3509)-FIND(" ",AB3509)-1)</f>
        <v>Cambie St</v>
      </c>
    </row>
    <row r="3510" spans="1:30" hidden="1" x14ac:dyDescent="0.3">
      <c r="A3510" t="s">
        <v>21</v>
      </c>
      <c r="B3510">
        <f>IF(A3510="twin",2,1)</f>
        <v>2</v>
      </c>
      <c r="C3510" t="s">
        <v>23</v>
      </c>
      <c r="D3510" t="s">
        <v>45</v>
      </c>
      <c r="E3510" t="s">
        <v>23</v>
      </c>
      <c r="F3510" t="s">
        <v>45</v>
      </c>
      <c r="G3510" t="s">
        <v>23</v>
      </c>
      <c r="H3510" t="s">
        <v>45</v>
      </c>
      <c r="J3510" t="s">
        <v>24</v>
      </c>
      <c r="K3510" t="s">
        <v>32</v>
      </c>
      <c r="L3510" t="s">
        <v>26</v>
      </c>
      <c r="M3510" t="s">
        <v>32</v>
      </c>
      <c r="N3510" t="s">
        <v>26</v>
      </c>
      <c r="O3510" t="s">
        <v>32</v>
      </c>
      <c r="P3510" t="s">
        <v>26</v>
      </c>
      <c r="R3510" t="s">
        <v>27</v>
      </c>
      <c r="S3510" t="s">
        <v>10035</v>
      </c>
      <c r="T3510" t="s">
        <v>7528</v>
      </c>
      <c r="U3510" t="str">
        <f>RIGHT(T3510,LEN(T3510)-FIND("[",T3510))</f>
        <v>-123.06965225479067, 49.27344755848964]}</v>
      </c>
      <c r="V3510" t="str">
        <f>LEFT(U3510,FIND(",",U3510)-1)</f>
        <v>-123.06965225479067</v>
      </c>
      <c r="W3510" s="2">
        <f>VALUE(V3510)</f>
        <v>-123.06965225479</v>
      </c>
      <c r="X3510" t="str">
        <f>MID(U3510,FIND(" ",U3510)+1,FIND("]",U3510)-FIND(" ",U3510)-1)</f>
        <v>49.27344755848964</v>
      </c>
      <c r="Y3510" s="2">
        <f>VALUE(X3510)</f>
        <v>49.2734475584896</v>
      </c>
      <c r="Z3510" t="s">
        <v>38</v>
      </c>
      <c r="AA3510" t="s">
        <v>10036</v>
      </c>
      <c r="AB3510" t="s">
        <v>27785</v>
      </c>
      <c r="AC3510" t="str">
        <f>LEFT(AB3510,FIND(" ",AB3510)-1)</f>
        <v>1250</v>
      </c>
      <c r="AD3510" t="str">
        <f>MID(AB3510,FIND(" ",AB3510)+1,FIND(",",AB3510)-FIND(" ",AB3510)-1)</f>
        <v>Commercial Dr</v>
      </c>
    </row>
    <row r="3511" spans="1:30" hidden="1" x14ac:dyDescent="0.3">
      <c r="A3511" t="s">
        <v>21</v>
      </c>
      <c r="B3511">
        <f>IF(A3511="twin",2,1)</f>
        <v>2</v>
      </c>
      <c r="C3511" t="s">
        <v>23</v>
      </c>
      <c r="D3511" t="s">
        <v>52</v>
      </c>
      <c r="E3511" t="s">
        <v>23</v>
      </c>
      <c r="F3511" t="s">
        <v>52</v>
      </c>
      <c r="G3511" t="s">
        <v>23</v>
      </c>
      <c r="H3511" t="s">
        <v>52</v>
      </c>
      <c r="J3511" t="s">
        <v>24</v>
      </c>
      <c r="K3511" t="s">
        <v>32</v>
      </c>
      <c r="L3511" t="s">
        <v>26</v>
      </c>
      <c r="M3511" t="s">
        <v>32</v>
      </c>
      <c r="N3511" t="s">
        <v>26</v>
      </c>
      <c r="O3511" t="s">
        <v>32</v>
      </c>
      <c r="P3511" t="s">
        <v>26</v>
      </c>
      <c r="R3511" t="s">
        <v>27</v>
      </c>
      <c r="S3511" t="s">
        <v>10037</v>
      </c>
      <c r="T3511" t="s">
        <v>10013</v>
      </c>
      <c r="U3511" t="str">
        <f>RIGHT(T3511,LEN(T3511)-FIND("[",T3511))</f>
        <v>-123.06966402714573, 49.27277723884308]}</v>
      </c>
      <c r="V3511" t="str">
        <f>LEFT(U3511,FIND(",",U3511)-1)</f>
        <v>-123.06966402714573</v>
      </c>
      <c r="W3511" s="2">
        <f>VALUE(V3511)</f>
        <v>-123.069664027145</v>
      </c>
      <c r="X3511" t="str">
        <f>MID(U3511,FIND(" ",U3511)+1,FIND("]",U3511)-FIND(" ",U3511)-1)</f>
        <v>49.27277723884308</v>
      </c>
      <c r="Y3511" s="2">
        <f>VALUE(X3511)</f>
        <v>49.272777238842998</v>
      </c>
      <c r="Z3511" t="s">
        <v>38</v>
      </c>
      <c r="AA3511" t="s">
        <v>10038</v>
      </c>
      <c r="AB3511" t="s">
        <v>28306</v>
      </c>
      <c r="AC3511" t="str">
        <f>LEFT(AB3511,FIND(" ",AB3511)-1)</f>
        <v>1311</v>
      </c>
      <c r="AD3511" t="str">
        <f>MID(AB3511,FIND(" ",AB3511)+1,FIND(",",AB3511)-FIND(" ",AB3511)-1)</f>
        <v>Commercial Dr</v>
      </c>
    </row>
    <row r="3512" spans="1:30" hidden="1" x14ac:dyDescent="0.3">
      <c r="A3512" t="s">
        <v>21</v>
      </c>
      <c r="B3512">
        <f>IF(A3512="twin",2,1)</f>
        <v>2</v>
      </c>
      <c r="C3512" t="s">
        <v>45</v>
      </c>
      <c r="D3512" t="s">
        <v>22</v>
      </c>
      <c r="E3512" t="s">
        <v>45</v>
      </c>
      <c r="F3512" t="s">
        <v>22</v>
      </c>
      <c r="G3512" t="s">
        <v>45</v>
      </c>
      <c r="H3512" t="s">
        <v>22</v>
      </c>
      <c r="J3512" t="s">
        <v>24</v>
      </c>
      <c r="K3512" t="s">
        <v>32</v>
      </c>
      <c r="L3512" t="s">
        <v>26</v>
      </c>
      <c r="M3512" t="s">
        <v>32</v>
      </c>
      <c r="N3512" t="s">
        <v>26</v>
      </c>
      <c r="O3512" t="s">
        <v>32</v>
      </c>
      <c r="P3512" t="s">
        <v>26</v>
      </c>
      <c r="R3512" t="s">
        <v>27</v>
      </c>
      <c r="S3512" t="s">
        <v>10039</v>
      </c>
      <c r="T3512" t="s">
        <v>10040</v>
      </c>
      <c r="U3512" t="str">
        <f>RIGHT(T3512,LEN(T3512)-FIND("[",T3512))</f>
        <v>-123.1365700848484, 49.26454038069374]}</v>
      </c>
      <c r="V3512" t="str">
        <f>LEFT(U3512,FIND(",",U3512)-1)</f>
        <v>-123.1365700848484</v>
      </c>
      <c r="W3512" s="2">
        <f>VALUE(V3512)</f>
        <v>-123.136570084848</v>
      </c>
      <c r="X3512" t="str">
        <f>MID(U3512,FIND(" ",U3512)+1,FIND("]",U3512)-FIND(" ",U3512)-1)</f>
        <v>49.26454038069374</v>
      </c>
      <c r="Y3512" s="2">
        <f>VALUE(X3512)</f>
        <v>49.264540380693703</v>
      </c>
      <c r="Z3512" t="s">
        <v>43</v>
      </c>
      <c r="AA3512" t="s">
        <v>10041</v>
      </c>
      <c r="AB3512" t="s">
        <v>28311</v>
      </c>
      <c r="AC3512" t="str">
        <f>LEFT(AB3512,FIND(" ",AB3512)-1)</f>
        <v>1428</v>
      </c>
      <c r="AD3512" t="str">
        <f>MID(AB3512,FIND(" ",AB3512)+1,FIND(",",AB3512)-FIND(" ",AB3512)-1)</f>
        <v>W 8th Ave</v>
      </c>
    </row>
    <row r="3513" spans="1:30" hidden="1" x14ac:dyDescent="0.3">
      <c r="A3513" t="s">
        <v>21</v>
      </c>
      <c r="B3513">
        <f>IF(A3513="twin",2,1)</f>
        <v>2</v>
      </c>
      <c r="C3513" t="s">
        <v>22</v>
      </c>
      <c r="D3513" t="s">
        <v>22</v>
      </c>
      <c r="E3513" t="s">
        <v>22</v>
      </c>
      <c r="F3513" t="s">
        <v>22</v>
      </c>
      <c r="G3513" t="s">
        <v>22</v>
      </c>
      <c r="H3513" t="s">
        <v>22</v>
      </c>
      <c r="J3513" t="s">
        <v>24</v>
      </c>
      <c r="K3513" t="s">
        <v>25</v>
      </c>
      <c r="L3513" t="s">
        <v>26</v>
      </c>
      <c r="M3513" t="s">
        <v>25</v>
      </c>
      <c r="N3513" t="s">
        <v>26</v>
      </c>
      <c r="O3513" t="s">
        <v>25</v>
      </c>
      <c r="P3513" t="s">
        <v>26</v>
      </c>
      <c r="R3513" t="s">
        <v>27</v>
      </c>
      <c r="S3513" t="s">
        <v>10042</v>
      </c>
      <c r="T3513" t="s">
        <v>6130</v>
      </c>
      <c r="U3513" t="str">
        <f>RIGHT(T3513,LEN(T3513)-FIND("[",T3513))</f>
        <v>-123.14620678082356, 49.265524267541764]}</v>
      </c>
      <c r="V3513" t="str">
        <f>LEFT(U3513,FIND(",",U3513)-1)</f>
        <v>-123.14620678082356</v>
      </c>
      <c r="W3513" s="2">
        <f>VALUE(V3513)</f>
        <v>-123.14620678082299</v>
      </c>
      <c r="X3513" t="str">
        <f>MID(U3513,FIND(" ",U3513)+1,FIND("]",U3513)-FIND(" ",U3513)-1)</f>
        <v>49.265524267541764</v>
      </c>
      <c r="Y3513" s="2">
        <f>VALUE(X3513)</f>
        <v>49.2655242675417</v>
      </c>
      <c r="Z3513" t="s">
        <v>79</v>
      </c>
      <c r="AA3513" t="s">
        <v>10043</v>
      </c>
      <c r="AB3513" t="s">
        <v>26487</v>
      </c>
      <c r="AC3513" t="str">
        <f>LEFT(AB3513,FIND(" ",AB3513)-1)</f>
        <v>1845</v>
      </c>
      <c r="AD3513" t="str">
        <f>MID(AB3513,FIND(" ",AB3513)+1,FIND(",",AB3513)-FIND(" ",AB3513)-1)</f>
        <v>W 7th Ave</v>
      </c>
    </row>
    <row r="3514" spans="1:30" hidden="1" x14ac:dyDescent="0.3">
      <c r="A3514" t="s">
        <v>63</v>
      </c>
      <c r="B3514">
        <f>IF(A3514="twin",2,1)</f>
        <v>1</v>
      </c>
      <c r="C3514" t="s">
        <v>22</v>
      </c>
      <c r="D3514" t="s">
        <v>22</v>
      </c>
      <c r="E3514" t="s">
        <v>22</v>
      </c>
      <c r="F3514" t="s">
        <v>22</v>
      </c>
      <c r="G3514" t="s">
        <v>22</v>
      </c>
      <c r="H3514" t="s">
        <v>22</v>
      </c>
      <c r="J3514" t="s">
        <v>24</v>
      </c>
      <c r="K3514" t="s">
        <v>25</v>
      </c>
      <c r="L3514" t="s">
        <v>26</v>
      </c>
      <c r="M3514" t="s">
        <v>25</v>
      </c>
      <c r="N3514" t="s">
        <v>26</v>
      </c>
      <c r="O3514" t="s">
        <v>25</v>
      </c>
      <c r="P3514" t="s">
        <v>26</v>
      </c>
      <c r="R3514" t="s">
        <v>27</v>
      </c>
      <c r="S3514" t="s">
        <v>10044</v>
      </c>
      <c r="T3514" t="s">
        <v>10045</v>
      </c>
      <c r="U3514" t="str">
        <f>RIGHT(T3514,LEN(T3514)-FIND("[",T3514))</f>
        <v>-123.14653557920656, 49.265529068230784]}</v>
      </c>
      <c r="V3514" t="str">
        <f>LEFT(U3514,FIND(",",U3514)-1)</f>
        <v>-123.14653557920656</v>
      </c>
      <c r="W3514" s="2">
        <f>VALUE(V3514)</f>
        <v>-123.146535579206</v>
      </c>
      <c r="X3514" t="str">
        <f>MID(U3514,FIND(" ",U3514)+1,FIND("]",U3514)-FIND(" ",U3514)-1)</f>
        <v>49.265529068230784</v>
      </c>
      <c r="Y3514" s="2">
        <f>VALUE(X3514)</f>
        <v>49.265529068230698</v>
      </c>
      <c r="Z3514" t="s">
        <v>79</v>
      </c>
      <c r="AA3514" t="s">
        <v>10046</v>
      </c>
      <c r="AB3514" t="s">
        <v>26487</v>
      </c>
      <c r="AC3514" t="str">
        <f>LEFT(AB3514,FIND(" ",AB3514)-1)</f>
        <v>1845</v>
      </c>
      <c r="AD3514" t="str">
        <f>MID(AB3514,FIND(" ",AB3514)+1,FIND(",",AB3514)-FIND(" ",AB3514)-1)</f>
        <v>W 7th Ave</v>
      </c>
    </row>
    <row r="3515" spans="1:30" hidden="1" x14ac:dyDescent="0.3">
      <c r="A3515" t="s">
        <v>21</v>
      </c>
      <c r="B3515">
        <f>IF(A3515="twin",2,1)</f>
        <v>2</v>
      </c>
      <c r="C3515" t="s">
        <v>22</v>
      </c>
      <c r="D3515" t="s">
        <v>45</v>
      </c>
      <c r="E3515" t="s">
        <v>22</v>
      </c>
      <c r="F3515" t="s">
        <v>45</v>
      </c>
      <c r="G3515" t="s">
        <v>22</v>
      </c>
      <c r="H3515" t="s">
        <v>45</v>
      </c>
      <c r="J3515" t="s">
        <v>24</v>
      </c>
      <c r="K3515" t="s">
        <v>26</v>
      </c>
      <c r="L3515" t="s">
        <v>26</v>
      </c>
      <c r="M3515" t="s">
        <v>26</v>
      </c>
      <c r="N3515" t="s">
        <v>26</v>
      </c>
      <c r="O3515" t="s">
        <v>26</v>
      </c>
      <c r="P3515" t="s">
        <v>26</v>
      </c>
      <c r="R3515" t="s">
        <v>53</v>
      </c>
      <c r="S3515" t="s">
        <v>10047</v>
      </c>
      <c r="T3515" t="s">
        <v>10048</v>
      </c>
      <c r="U3515" t="str">
        <f>RIGHT(T3515,LEN(T3515)-FIND("[",T3515))</f>
        <v>-123.11213188392703, 49.28074348277394]}</v>
      </c>
      <c r="V3515" t="str">
        <f>LEFT(U3515,FIND(",",U3515)-1)</f>
        <v>-123.11213188392703</v>
      </c>
      <c r="W3515" s="2">
        <f>VALUE(V3515)</f>
        <v>-123.11213188392701</v>
      </c>
      <c r="X3515" t="str">
        <f>MID(U3515,FIND(" ",U3515)+1,FIND("]",U3515)-FIND(" ",U3515)-1)</f>
        <v>49.28074348277394</v>
      </c>
      <c r="Y3515" s="2">
        <f>VALUE(X3515)</f>
        <v>49.2807434827739</v>
      </c>
      <c r="Z3515" t="s">
        <v>30</v>
      </c>
      <c r="AA3515" t="s">
        <v>10049</v>
      </c>
      <c r="AB3515" t="s">
        <v>26486</v>
      </c>
      <c r="AC3515" t="str">
        <f>LEFT(AB3515,FIND(" ",AB3515)-1)</f>
        <v>Westbound</v>
      </c>
      <c r="AD3515" t="str">
        <f>MID(AB3515,FIND(" ",AB3515)+1,FIND(",",AB3515)-FIND(" ",AB3515)-1)</f>
        <v>Dunsmuir St @ Cambie St</v>
      </c>
    </row>
    <row r="3516" spans="1:30" hidden="1" x14ac:dyDescent="0.3">
      <c r="A3516" t="s">
        <v>21</v>
      </c>
      <c r="B3516">
        <f>IF(A3516="twin",2,1)</f>
        <v>2</v>
      </c>
      <c r="C3516" t="s">
        <v>3181</v>
      </c>
      <c r="D3516" t="s">
        <v>1635</v>
      </c>
      <c r="E3516" t="s">
        <v>3181</v>
      </c>
      <c r="F3516" t="s">
        <v>1635</v>
      </c>
      <c r="G3516" t="s">
        <v>3181</v>
      </c>
      <c r="H3516" t="s">
        <v>1635</v>
      </c>
      <c r="J3516" t="s">
        <v>24</v>
      </c>
      <c r="K3516" t="s">
        <v>32</v>
      </c>
      <c r="L3516" t="s">
        <v>26</v>
      </c>
      <c r="M3516" t="s">
        <v>32</v>
      </c>
      <c r="N3516" t="s">
        <v>26</v>
      </c>
      <c r="O3516" t="s">
        <v>32</v>
      </c>
      <c r="P3516" t="s">
        <v>26</v>
      </c>
      <c r="R3516" t="s">
        <v>53</v>
      </c>
      <c r="S3516" t="s">
        <v>10050</v>
      </c>
      <c r="T3516" t="s">
        <v>10051</v>
      </c>
      <c r="U3516" t="str">
        <f>RIGHT(T3516,LEN(T3516)-FIND("[",T3516))</f>
        <v>-123.12021407288287, 49.283978316408685]}</v>
      </c>
      <c r="V3516" t="str">
        <f>LEFT(U3516,FIND(",",U3516)-1)</f>
        <v>-123.12021407288287</v>
      </c>
      <c r="W3516" s="2">
        <f>VALUE(V3516)</f>
        <v>-123.12021407288201</v>
      </c>
      <c r="X3516" t="str">
        <f>MID(U3516,FIND(" ",U3516)+1,FIND("]",U3516)-FIND(" ",U3516)-1)</f>
        <v>49.283978316408685</v>
      </c>
      <c r="Y3516" s="2">
        <f>VALUE(X3516)</f>
        <v>49.2839783164086</v>
      </c>
      <c r="Z3516" t="s">
        <v>30</v>
      </c>
      <c r="AA3516" t="s">
        <v>10052</v>
      </c>
      <c r="AB3516" t="s">
        <v>28312</v>
      </c>
      <c r="AC3516" t="str">
        <f>LEFT(AB3516,FIND(" ",AB3516)-1)</f>
        <v>800-925</v>
      </c>
      <c r="AD3516" t="str">
        <f>MID(AB3516,FIND(" ",AB3516)+1,FIND(",",AB3516)-FIND(" ",AB3516)-1)</f>
        <v>W Georgia St</v>
      </c>
    </row>
    <row r="3517" spans="1:30" hidden="1" x14ac:dyDescent="0.3">
      <c r="A3517" t="s">
        <v>21</v>
      </c>
      <c r="B3517">
        <f>IF(A3517="twin",2,1)</f>
        <v>2</v>
      </c>
      <c r="C3517" t="s">
        <v>23</v>
      </c>
      <c r="D3517" t="s">
        <v>45</v>
      </c>
      <c r="E3517" t="s">
        <v>23</v>
      </c>
      <c r="F3517" t="s">
        <v>45</v>
      </c>
      <c r="G3517" t="s">
        <v>23</v>
      </c>
      <c r="H3517" t="s">
        <v>45</v>
      </c>
      <c r="J3517" t="s">
        <v>24</v>
      </c>
      <c r="K3517" t="s">
        <v>26</v>
      </c>
      <c r="L3517" t="s">
        <v>26</v>
      </c>
      <c r="M3517" t="s">
        <v>26</v>
      </c>
      <c r="N3517" t="s">
        <v>26</v>
      </c>
      <c r="O3517" t="s">
        <v>26</v>
      </c>
      <c r="P3517" t="s">
        <v>26</v>
      </c>
      <c r="R3517" t="s">
        <v>53</v>
      </c>
      <c r="S3517" t="s">
        <v>10053</v>
      </c>
      <c r="T3517" t="s">
        <v>2204</v>
      </c>
      <c r="U3517" t="str">
        <f>RIGHT(T3517,LEN(T3517)-FIND("[",T3517))</f>
        <v>-123.11281801448104, 49.281187338672105]}</v>
      </c>
      <c r="V3517" t="str">
        <f>LEFT(U3517,FIND(",",U3517)-1)</f>
        <v>-123.11281801448104</v>
      </c>
      <c r="W3517" s="2">
        <f>VALUE(V3517)</f>
        <v>-123.11281801448099</v>
      </c>
      <c r="X3517" t="str">
        <f>MID(U3517,FIND(" ",U3517)+1,FIND("]",U3517)-FIND(" ",U3517)-1)</f>
        <v>49.281187338672105</v>
      </c>
      <c r="Y3517" s="2">
        <f>VALUE(X3517)</f>
        <v>49.281187338672098</v>
      </c>
      <c r="Z3517" t="s">
        <v>30</v>
      </c>
      <c r="AA3517" t="s">
        <v>10054</v>
      </c>
      <c r="AB3517" t="s">
        <v>26488</v>
      </c>
      <c r="AC3517" t="str">
        <f>LEFT(AB3517,FIND(" ",AB3517)-1)</f>
        <v>1</v>
      </c>
      <c r="AD3517" t="str">
        <f>MID(AB3517,FIND(" ",AB3517)+1,FIND(",",AB3517)-FIND(" ",AB3517)-1)</f>
        <v>Hamilton St</v>
      </c>
    </row>
    <row r="3518" spans="1:30" hidden="1" x14ac:dyDescent="0.3">
      <c r="A3518" t="s">
        <v>21</v>
      </c>
      <c r="B3518">
        <f>IF(A3518="twin",2,1)</f>
        <v>2</v>
      </c>
      <c r="C3518" t="s">
        <v>23</v>
      </c>
      <c r="D3518" t="s">
        <v>45</v>
      </c>
      <c r="E3518" t="s">
        <v>23</v>
      </c>
      <c r="F3518" t="s">
        <v>45</v>
      </c>
      <c r="G3518" t="s">
        <v>23</v>
      </c>
      <c r="H3518" t="s">
        <v>45</v>
      </c>
      <c r="J3518" t="s">
        <v>24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R3518" t="s">
        <v>53</v>
      </c>
      <c r="S3518" t="s">
        <v>10055</v>
      </c>
      <c r="T3518" t="s">
        <v>10056</v>
      </c>
      <c r="U3518" t="str">
        <f>RIGHT(T3518,LEN(T3518)-FIND("[",T3518))</f>
        <v>-123.1132143249266, 49.28144326867132]}</v>
      </c>
      <c r="V3518" t="str">
        <f>LEFT(U3518,FIND(",",U3518)-1)</f>
        <v>-123.1132143249266</v>
      </c>
      <c r="W3518" s="2">
        <f>VALUE(V3518)</f>
        <v>-123.11321432492601</v>
      </c>
      <c r="X3518" t="str">
        <f>MID(U3518,FIND(" ",U3518)+1,FIND("]",U3518)-FIND(" ",U3518)-1)</f>
        <v>49.28144326867132</v>
      </c>
      <c r="Y3518" s="2">
        <f>VALUE(X3518)</f>
        <v>49.281443268671303</v>
      </c>
      <c r="Z3518" t="s">
        <v>30</v>
      </c>
      <c r="AA3518" t="s">
        <v>10057</v>
      </c>
      <c r="AB3518" t="s">
        <v>26411</v>
      </c>
      <c r="AC3518" t="str">
        <f>LEFT(AB3518,FIND(" ",AB3518)-1)</f>
        <v>600</v>
      </c>
      <c r="AD3518" t="str">
        <f>MID(AB3518,FIND(" ",AB3518)+1,FIND(",",AB3518)-FIND(" ",AB3518)-1)</f>
        <v>Homer St</v>
      </c>
    </row>
    <row r="3519" spans="1:30" hidden="1" x14ac:dyDescent="0.3">
      <c r="A3519" t="s">
        <v>21</v>
      </c>
      <c r="B3519">
        <f>IF(A3519="twin",2,1)</f>
        <v>2</v>
      </c>
      <c r="C3519" t="s">
        <v>22</v>
      </c>
      <c r="D3519" t="s">
        <v>22</v>
      </c>
      <c r="E3519" t="s">
        <v>22</v>
      </c>
      <c r="F3519" t="s">
        <v>22</v>
      </c>
      <c r="G3519" t="s">
        <v>22</v>
      </c>
      <c r="H3519" t="s">
        <v>22</v>
      </c>
      <c r="J3519" t="s">
        <v>24</v>
      </c>
      <c r="K3519" t="s">
        <v>25</v>
      </c>
      <c r="L3519" t="s">
        <v>26</v>
      </c>
      <c r="M3519" t="s">
        <v>25</v>
      </c>
      <c r="N3519" t="s">
        <v>26</v>
      </c>
      <c r="O3519" t="s">
        <v>25</v>
      </c>
      <c r="P3519" t="s">
        <v>26</v>
      </c>
      <c r="R3519" t="s">
        <v>27</v>
      </c>
      <c r="S3519" t="s">
        <v>10058</v>
      </c>
      <c r="T3519" t="s">
        <v>10059</v>
      </c>
      <c r="U3519" t="str">
        <f>RIGHT(T3519,LEN(T3519)-FIND("[",T3519))</f>
        <v>-123.14584416549562, 49.26494450808987]}</v>
      </c>
      <c r="V3519" t="str">
        <f>LEFT(U3519,FIND(",",U3519)-1)</f>
        <v>-123.14584416549562</v>
      </c>
      <c r="W3519" s="2">
        <f>VALUE(V3519)</f>
        <v>-123.14584416549501</v>
      </c>
      <c r="X3519" t="str">
        <f>MID(U3519,FIND(" ",U3519)+1,FIND("]",U3519)-FIND(" ",U3519)-1)</f>
        <v>49.26494450808987</v>
      </c>
      <c r="Y3519" s="2">
        <f>VALUE(X3519)</f>
        <v>49.264944508089798</v>
      </c>
      <c r="Z3519" t="s">
        <v>79</v>
      </c>
      <c r="AA3519" t="s">
        <v>10060</v>
      </c>
      <c r="AB3519" t="s">
        <v>28313</v>
      </c>
      <c r="AC3519" t="str">
        <f>LEFT(AB3519,FIND(" ",AB3519)-1)</f>
        <v>2365</v>
      </c>
      <c r="AD3519" t="str">
        <f>MID(AB3519,FIND(" ",AB3519)+1,FIND(",",AB3519)-FIND(" ",AB3519)-1)</f>
        <v>Burrard St</v>
      </c>
    </row>
    <row r="3520" spans="1:30" hidden="1" x14ac:dyDescent="0.3">
      <c r="A3520" t="s">
        <v>21</v>
      </c>
      <c r="B3520">
        <f>IF(A3520="twin",2,1)</f>
        <v>2</v>
      </c>
      <c r="C3520" t="s">
        <v>23</v>
      </c>
      <c r="D3520" t="s">
        <v>45</v>
      </c>
      <c r="E3520" t="s">
        <v>23</v>
      </c>
      <c r="F3520" t="s">
        <v>45</v>
      </c>
      <c r="G3520" t="s">
        <v>23</v>
      </c>
      <c r="H3520" t="s">
        <v>45</v>
      </c>
      <c r="J3520" t="s">
        <v>24</v>
      </c>
      <c r="K3520" t="s">
        <v>26</v>
      </c>
      <c r="L3520" t="s">
        <v>26</v>
      </c>
      <c r="M3520" t="s">
        <v>26</v>
      </c>
      <c r="N3520" t="s">
        <v>26</v>
      </c>
      <c r="O3520" t="s">
        <v>26</v>
      </c>
      <c r="P3520" t="s">
        <v>26</v>
      </c>
      <c r="R3520" t="s">
        <v>53</v>
      </c>
      <c r="S3520" t="s">
        <v>10061</v>
      </c>
      <c r="T3520" t="s">
        <v>2223</v>
      </c>
      <c r="U3520" t="str">
        <f>RIGHT(T3520,LEN(T3520)-FIND("[",T3520))</f>
        <v>-123.11334080483802, 49.28152618816698]}</v>
      </c>
      <c r="V3520" t="str">
        <f>LEFT(U3520,FIND(",",U3520)-1)</f>
        <v>-123.11334080483802</v>
      </c>
      <c r="W3520" s="2">
        <f>VALUE(V3520)</f>
        <v>-123.113340804838</v>
      </c>
      <c r="X3520" t="str">
        <f>MID(U3520,FIND(" ",U3520)+1,FIND("]",U3520)-FIND(" ",U3520)-1)</f>
        <v>49.28152618816698</v>
      </c>
      <c r="Y3520" s="2">
        <f>VALUE(X3520)</f>
        <v>49.2815261881669</v>
      </c>
      <c r="Z3520" t="s">
        <v>30</v>
      </c>
      <c r="AA3520" t="s">
        <v>10062</v>
      </c>
      <c r="AB3520" t="s">
        <v>26411</v>
      </c>
      <c r="AC3520" t="str">
        <f>LEFT(AB3520,FIND(" ",AB3520)-1)</f>
        <v>600</v>
      </c>
      <c r="AD3520" t="str">
        <f>MID(AB3520,FIND(" ",AB3520)+1,FIND(",",AB3520)-FIND(" ",AB3520)-1)</f>
        <v>Homer St</v>
      </c>
    </row>
    <row r="3521" spans="1:30" hidden="1" x14ac:dyDescent="0.3">
      <c r="A3521" t="s">
        <v>21</v>
      </c>
      <c r="B3521">
        <f>IF(A3521="twin",2,1)</f>
        <v>2</v>
      </c>
      <c r="C3521" t="s">
        <v>45</v>
      </c>
      <c r="D3521" t="s">
        <v>23</v>
      </c>
      <c r="E3521" t="s">
        <v>45</v>
      </c>
      <c r="F3521" t="s">
        <v>23</v>
      </c>
      <c r="G3521" t="s">
        <v>45</v>
      </c>
      <c r="H3521" t="s">
        <v>23</v>
      </c>
      <c r="J3521" t="s">
        <v>24</v>
      </c>
      <c r="K3521" t="s">
        <v>32</v>
      </c>
      <c r="L3521" t="s">
        <v>26</v>
      </c>
      <c r="M3521" t="s">
        <v>32</v>
      </c>
      <c r="N3521" t="s">
        <v>26</v>
      </c>
      <c r="O3521" t="s">
        <v>32</v>
      </c>
      <c r="P3521" t="s">
        <v>26</v>
      </c>
      <c r="R3521" t="s">
        <v>27</v>
      </c>
      <c r="S3521" t="s">
        <v>10063</v>
      </c>
      <c r="T3521" t="s">
        <v>6224</v>
      </c>
      <c r="U3521" t="str">
        <f>RIGHT(T3521,LEN(T3521)-FIND("[",T3521))</f>
        <v>-123.11879625771218, 49.27812428082076]}</v>
      </c>
      <c r="V3521" t="str">
        <f>LEFT(U3521,FIND(",",U3521)-1)</f>
        <v>-123.11879625771218</v>
      </c>
      <c r="W3521" s="2">
        <f>VALUE(V3521)</f>
        <v>-123.11879625771201</v>
      </c>
      <c r="X3521" t="str">
        <f>MID(U3521,FIND(" ",U3521)+1,FIND("]",U3521)-FIND(" ",U3521)-1)</f>
        <v>49.27812428082076</v>
      </c>
      <c r="Y3521" s="2">
        <f>VALUE(X3521)</f>
        <v>49.278124280820698</v>
      </c>
      <c r="Z3521" t="s">
        <v>30</v>
      </c>
      <c r="AA3521" t="s">
        <v>10064</v>
      </c>
      <c r="AB3521" t="s">
        <v>27500</v>
      </c>
      <c r="AC3521" t="str">
        <f>LEFT(AB3521,FIND(" ",AB3521)-1)</f>
        <v>922</v>
      </c>
      <c r="AD3521" t="str">
        <f>MID(AB3521,FIND(" ",AB3521)+1,FIND(",",AB3521)-FIND(" ",AB3521)-1)</f>
        <v>Homer St</v>
      </c>
    </row>
    <row r="3522" spans="1:30" hidden="1" x14ac:dyDescent="0.3">
      <c r="A3522" t="s">
        <v>21</v>
      </c>
      <c r="B3522">
        <f>IF(A3522="twin",2,1)</f>
        <v>2</v>
      </c>
      <c r="C3522" t="s">
        <v>45</v>
      </c>
      <c r="D3522" t="s">
        <v>23</v>
      </c>
      <c r="E3522" t="s">
        <v>45</v>
      </c>
      <c r="F3522" t="s">
        <v>23</v>
      </c>
      <c r="G3522" t="s">
        <v>45</v>
      </c>
      <c r="H3522" t="s">
        <v>23</v>
      </c>
      <c r="J3522" t="s">
        <v>24</v>
      </c>
      <c r="K3522" t="s">
        <v>32</v>
      </c>
      <c r="L3522" t="s">
        <v>26</v>
      </c>
      <c r="M3522" t="s">
        <v>32</v>
      </c>
      <c r="N3522" t="s">
        <v>26</v>
      </c>
      <c r="O3522" t="s">
        <v>32</v>
      </c>
      <c r="P3522" t="s">
        <v>26</v>
      </c>
      <c r="R3522" t="s">
        <v>27</v>
      </c>
      <c r="S3522" t="s">
        <v>10065</v>
      </c>
      <c r="T3522" t="s">
        <v>6227</v>
      </c>
      <c r="U3522" t="str">
        <f>RIGHT(T3522,LEN(T3522)-FIND("[",T3522))</f>
        <v>-123.11904451969282, 49.27795965631981]}</v>
      </c>
      <c r="V3522" t="str">
        <f>LEFT(U3522,FIND(",",U3522)-1)</f>
        <v>-123.11904451969282</v>
      </c>
      <c r="W3522" s="2">
        <f>VALUE(V3522)</f>
        <v>-123.119044519692</v>
      </c>
      <c r="X3522" t="str">
        <f>MID(U3522,FIND(" ",U3522)+1,FIND("]",U3522)-FIND(" ",U3522)-1)</f>
        <v>49.27795965631981</v>
      </c>
      <c r="Y3522" s="2">
        <f>VALUE(X3522)</f>
        <v>49.277959656319801</v>
      </c>
      <c r="Z3522" t="s">
        <v>30</v>
      </c>
      <c r="AA3522" t="s">
        <v>10066</v>
      </c>
      <c r="AB3522" t="s">
        <v>27501</v>
      </c>
      <c r="AC3522" t="str">
        <f>LEFT(AB3522,FIND(" ",AB3522)-1)</f>
        <v>938</v>
      </c>
      <c r="AD3522" t="str">
        <f>MID(AB3522,FIND(" ",AB3522)+1,FIND(",",AB3522)-FIND(" ",AB3522)-1)</f>
        <v>Homer St</v>
      </c>
    </row>
    <row r="3523" spans="1:30" hidden="1" x14ac:dyDescent="0.3">
      <c r="A3523" t="s">
        <v>21</v>
      </c>
      <c r="B3523">
        <f>IF(A3523="twin",2,1)</f>
        <v>2</v>
      </c>
      <c r="C3523" t="s">
        <v>45</v>
      </c>
      <c r="D3523" t="s">
        <v>23</v>
      </c>
      <c r="E3523" t="s">
        <v>45</v>
      </c>
      <c r="F3523" t="s">
        <v>23</v>
      </c>
      <c r="G3523" t="s">
        <v>45</v>
      </c>
      <c r="H3523" t="s">
        <v>23</v>
      </c>
      <c r="J3523" t="s">
        <v>24</v>
      </c>
      <c r="K3523" t="s">
        <v>32</v>
      </c>
      <c r="L3523" t="s">
        <v>26</v>
      </c>
      <c r="M3523" t="s">
        <v>32</v>
      </c>
      <c r="N3523" t="s">
        <v>26</v>
      </c>
      <c r="O3523" t="s">
        <v>32</v>
      </c>
      <c r="P3523" t="s">
        <v>26</v>
      </c>
      <c r="R3523" t="s">
        <v>27</v>
      </c>
      <c r="S3523" t="s">
        <v>10067</v>
      </c>
      <c r="T3523" t="s">
        <v>10068</v>
      </c>
      <c r="U3523" t="str">
        <f>RIGHT(T3523,LEN(T3523)-FIND("[",T3523))</f>
        <v>-123.11980252816839, 49.27745707652851]}</v>
      </c>
      <c r="V3523" t="str">
        <f>LEFT(U3523,FIND(",",U3523)-1)</f>
        <v>-123.11980252816839</v>
      </c>
      <c r="W3523" s="2">
        <f>VALUE(V3523)</f>
        <v>-123.11980252816799</v>
      </c>
      <c r="X3523" t="str">
        <f>MID(U3523,FIND(" ",U3523)+1,FIND("]",U3523)-FIND(" ",U3523)-1)</f>
        <v>49.27745707652851</v>
      </c>
      <c r="Y3523" s="2">
        <f>VALUE(X3523)</f>
        <v>49.277457076528499</v>
      </c>
      <c r="Z3523" t="s">
        <v>30</v>
      </c>
      <c r="AA3523" t="s">
        <v>10069</v>
      </c>
      <c r="AB3523" t="s">
        <v>28314</v>
      </c>
      <c r="AC3523" t="str">
        <f>LEFT(AB3523,FIND(" ",AB3523)-1)</f>
        <v>990</v>
      </c>
      <c r="AD3523" t="str">
        <f>MID(AB3523,FIND(" ",AB3523)+1,FIND(",",AB3523)-FIND(" ",AB3523)-1)</f>
        <v>Homer St</v>
      </c>
    </row>
    <row r="3524" spans="1:30" hidden="1" x14ac:dyDescent="0.3">
      <c r="A3524" t="s">
        <v>21</v>
      </c>
      <c r="B3524">
        <f>IF(A3524="twin",2,1)</f>
        <v>2</v>
      </c>
      <c r="C3524" t="s">
        <v>45</v>
      </c>
      <c r="D3524" t="s">
        <v>23</v>
      </c>
      <c r="E3524" t="s">
        <v>45</v>
      </c>
      <c r="F3524" t="s">
        <v>23</v>
      </c>
      <c r="G3524" t="s">
        <v>45</v>
      </c>
      <c r="H3524" t="s">
        <v>23</v>
      </c>
      <c r="J3524" t="s">
        <v>24</v>
      </c>
      <c r="K3524" t="s">
        <v>32</v>
      </c>
      <c r="L3524" t="s">
        <v>26</v>
      </c>
      <c r="M3524" t="s">
        <v>32</v>
      </c>
      <c r="N3524" t="s">
        <v>26</v>
      </c>
      <c r="O3524" t="s">
        <v>32</v>
      </c>
      <c r="P3524" t="s">
        <v>26</v>
      </c>
      <c r="R3524" t="s">
        <v>27</v>
      </c>
      <c r="S3524" t="s">
        <v>10070</v>
      </c>
      <c r="T3524" t="s">
        <v>2237</v>
      </c>
      <c r="U3524" t="str">
        <f>RIGHT(T3524,LEN(T3524)-FIND("[",T3524))</f>
        <v>-123.11896244535045, 49.278190332387375]}</v>
      </c>
      <c r="V3524" t="str">
        <f>LEFT(U3524,FIND(",",U3524)-1)</f>
        <v>-123.11896244535045</v>
      </c>
      <c r="W3524" s="2">
        <f>VALUE(V3524)</f>
        <v>-123.11896244534999</v>
      </c>
      <c r="X3524" t="str">
        <f>MID(U3524,FIND(" ",U3524)+1,FIND("]",U3524)-FIND(" ",U3524)-1)</f>
        <v>49.278190332387375</v>
      </c>
      <c r="Y3524" s="2">
        <f>VALUE(X3524)</f>
        <v>49.278190332387297</v>
      </c>
      <c r="Z3524" t="s">
        <v>30</v>
      </c>
      <c r="AA3524" t="s">
        <v>10071</v>
      </c>
      <c r="AB3524" t="s">
        <v>26494</v>
      </c>
      <c r="AC3524" t="str">
        <f>LEFT(AB3524,FIND(" ",AB3524)-1)</f>
        <v>929</v>
      </c>
      <c r="AD3524" t="str">
        <f>MID(AB3524,FIND(" ",AB3524)+1,FIND(",",AB3524)-FIND(" ",AB3524)-1)</f>
        <v>Homer St</v>
      </c>
    </row>
    <row r="3525" spans="1:30" hidden="1" x14ac:dyDescent="0.3">
      <c r="A3525" t="s">
        <v>21</v>
      </c>
      <c r="B3525">
        <f>IF(A3525="twin",2,1)</f>
        <v>2</v>
      </c>
      <c r="C3525" t="s">
        <v>45</v>
      </c>
      <c r="D3525" t="s">
        <v>23</v>
      </c>
      <c r="E3525" t="s">
        <v>45</v>
      </c>
      <c r="F3525" t="s">
        <v>23</v>
      </c>
      <c r="G3525" t="s">
        <v>45</v>
      </c>
      <c r="H3525" t="s">
        <v>23</v>
      </c>
      <c r="J3525" t="s">
        <v>24</v>
      </c>
      <c r="K3525" t="s">
        <v>32</v>
      </c>
      <c r="L3525" t="s">
        <v>26</v>
      </c>
      <c r="M3525" t="s">
        <v>32</v>
      </c>
      <c r="N3525" t="s">
        <v>26</v>
      </c>
      <c r="O3525" t="s">
        <v>32</v>
      </c>
      <c r="P3525" t="s">
        <v>26</v>
      </c>
      <c r="R3525" t="s">
        <v>27</v>
      </c>
      <c r="S3525" t="s">
        <v>10072</v>
      </c>
      <c r="T3525" t="s">
        <v>10073</v>
      </c>
      <c r="U3525" t="str">
        <f>RIGHT(T3525,LEN(T3525)-FIND("[",T3525))</f>
        <v>-123.11908417067698, 49.27810812595048]}</v>
      </c>
      <c r="V3525" t="str">
        <f>LEFT(U3525,FIND(",",U3525)-1)</f>
        <v>-123.11908417067698</v>
      </c>
      <c r="W3525" s="2">
        <f>VALUE(V3525)</f>
        <v>-123.119084170676</v>
      </c>
      <c r="X3525" t="str">
        <f>MID(U3525,FIND(" ",U3525)+1,FIND("]",U3525)-FIND(" ",U3525)-1)</f>
        <v>49.27810812595048</v>
      </c>
      <c r="Y3525" s="2">
        <f>VALUE(X3525)</f>
        <v>49.278108125950403</v>
      </c>
      <c r="Z3525" t="s">
        <v>30</v>
      </c>
      <c r="AA3525" t="s">
        <v>10074</v>
      </c>
      <c r="AB3525" t="s">
        <v>28315</v>
      </c>
      <c r="AC3525" t="str">
        <f>LEFT(AB3525,FIND(" ",AB3525)-1)</f>
        <v>933</v>
      </c>
      <c r="AD3525" t="str">
        <f>MID(AB3525,FIND(" ",AB3525)+1,FIND(",",AB3525)-FIND(" ",AB3525)-1)</f>
        <v>Homer St</v>
      </c>
    </row>
    <row r="3526" spans="1:30" hidden="1" x14ac:dyDescent="0.3">
      <c r="A3526" t="s">
        <v>21</v>
      </c>
      <c r="B3526">
        <f>IF(A3526="twin",2,1)</f>
        <v>2</v>
      </c>
      <c r="C3526" t="s">
        <v>45</v>
      </c>
      <c r="D3526" t="s">
        <v>23</v>
      </c>
      <c r="E3526" t="s">
        <v>45</v>
      </c>
      <c r="F3526" t="s">
        <v>23</v>
      </c>
      <c r="G3526" t="s">
        <v>45</v>
      </c>
      <c r="H3526" t="s">
        <v>23</v>
      </c>
      <c r="J3526" t="s">
        <v>24</v>
      </c>
      <c r="K3526" t="s">
        <v>32</v>
      </c>
      <c r="L3526" t="s">
        <v>26</v>
      </c>
      <c r="M3526" t="s">
        <v>32</v>
      </c>
      <c r="N3526" t="s">
        <v>26</v>
      </c>
      <c r="O3526" t="s">
        <v>32</v>
      </c>
      <c r="P3526" t="s">
        <v>26</v>
      </c>
      <c r="R3526" t="s">
        <v>27</v>
      </c>
      <c r="S3526" t="s">
        <v>10075</v>
      </c>
      <c r="T3526" t="s">
        <v>10076</v>
      </c>
      <c r="U3526" t="str">
        <f>RIGHT(T3526,LEN(T3526)-FIND("[",T3526))</f>
        <v>-123.11932832663186, 49.277945924775125]}</v>
      </c>
      <c r="V3526" t="str">
        <f>LEFT(U3526,FIND(",",U3526)-1)</f>
        <v>-123.11932832663186</v>
      </c>
      <c r="W3526" s="2">
        <f>VALUE(V3526)</f>
        <v>-123.11932832663101</v>
      </c>
      <c r="X3526" t="str">
        <f>MID(U3526,FIND(" ",U3526)+1,FIND("]",U3526)-FIND(" ",U3526)-1)</f>
        <v>49.277945924775125</v>
      </c>
      <c r="Y3526" s="2">
        <f>VALUE(X3526)</f>
        <v>49.277945924775103</v>
      </c>
      <c r="Z3526" t="s">
        <v>30</v>
      </c>
      <c r="AA3526" t="s">
        <v>10077</v>
      </c>
      <c r="AB3526" t="s">
        <v>27198</v>
      </c>
      <c r="AC3526" t="str">
        <f>LEFT(AB3526,FIND(" ",AB3526)-1)</f>
        <v>941</v>
      </c>
      <c r="AD3526" t="str">
        <f>MID(AB3526,FIND(" ",AB3526)+1,FIND(",",AB3526)-FIND(" ",AB3526)-1)</f>
        <v>Homer St</v>
      </c>
    </row>
    <row r="3527" spans="1:30" hidden="1" x14ac:dyDescent="0.3">
      <c r="A3527" t="s">
        <v>63</v>
      </c>
      <c r="B3527">
        <f>IF(A3527="twin",2,1)</f>
        <v>1</v>
      </c>
      <c r="C3527" t="s">
        <v>22</v>
      </c>
      <c r="D3527" t="s">
        <v>22</v>
      </c>
      <c r="E3527" t="s">
        <v>22</v>
      </c>
      <c r="F3527" t="s">
        <v>22</v>
      </c>
      <c r="G3527" t="s">
        <v>22</v>
      </c>
      <c r="H3527" t="s">
        <v>22</v>
      </c>
      <c r="I3527" t="s">
        <v>81</v>
      </c>
      <c r="J3527" t="s">
        <v>24</v>
      </c>
      <c r="K3527" t="s">
        <v>32</v>
      </c>
      <c r="L3527" t="s">
        <v>26</v>
      </c>
      <c r="M3527" t="s">
        <v>32</v>
      </c>
      <c r="N3527" t="s">
        <v>26</v>
      </c>
      <c r="O3527" t="s">
        <v>32</v>
      </c>
      <c r="P3527" t="s">
        <v>26</v>
      </c>
      <c r="Q3527" t="s">
        <v>668</v>
      </c>
      <c r="R3527" t="s">
        <v>27</v>
      </c>
      <c r="S3527" t="s">
        <v>10078</v>
      </c>
      <c r="T3527" t="s">
        <v>10079</v>
      </c>
      <c r="U3527" t="str">
        <f>RIGHT(T3527,LEN(T3527)-FIND("[",T3527))</f>
        <v>-123.09587903781132, 49.28406845339193]}</v>
      </c>
      <c r="V3527" t="str">
        <f>LEFT(U3527,FIND(",",U3527)-1)</f>
        <v>-123.09587903781132</v>
      </c>
      <c r="W3527" s="2">
        <f>VALUE(V3527)</f>
        <v>-123.095879037811</v>
      </c>
      <c r="X3527" t="str">
        <f>MID(U3527,FIND(" ",U3527)+1,FIND("]",U3527)-FIND(" ",U3527)-1)</f>
        <v>49.28406845339193</v>
      </c>
      <c r="Y3527" s="2">
        <f>VALUE(X3527)</f>
        <v>49.284068453391903</v>
      </c>
      <c r="Z3527" t="s">
        <v>552</v>
      </c>
      <c r="AA3527" t="s">
        <v>10080</v>
      </c>
      <c r="AB3527" t="s">
        <v>28316</v>
      </c>
      <c r="AC3527" t="str">
        <f>LEFT(AB3527,FIND(" ",AB3527)-1)</f>
        <v>395</v>
      </c>
      <c r="AD3527" t="str">
        <f>MID(AB3527,FIND(" ",AB3527)+1,FIND(",",AB3527)-FIND(" ",AB3527)-1)</f>
        <v>Alexander St</v>
      </c>
    </row>
    <row r="3528" spans="1:30" hidden="1" x14ac:dyDescent="0.3">
      <c r="A3528" t="s">
        <v>21</v>
      </c>
      <c r="B3528">
        <f>IF(A3528="twin",2,1)</f>
        <v>2</v>
      </c>
      <c r="C3528" t="s">
        <v>22</v>
      </c>
      <c r="D3528" t="s">
        <v>22</v>
      </c>
      <c r="E3528" t="s">
        <v>22</v>
      </c>
      <c r="F3528" t="s">
        <v>22</v>
      </c>
      <c r="G3528" t="s">
        <v>22</v>
      </c>
      <c r="H3528" t="s">
        <v>22</v>
      </c>
      <c r="I3528" t="s">
        <v>81</v>
      </c>
      <c r="J3528" t="s">
        <v>24</v>
      </c>
      <c r="K3528" t="s">
        <v>32</v>
      </c>
      <c r="L3528" t="s">
        <v>26</v>
      </c>
      <c r="M3528" t="s">
        <v>32</v>
      </c>
      <c r="N3528" t="s">
        <v>26</v>
      </c>
      <c r="O3528" t="s">
        <v>32</v>
      </c>
      <c r="P3528" t="s">
        <v>26</v>
      </c>
      <c r="Q3528" t="s">
        <v>668</v>
      </c>
      <c r="R3528" t="s">
        <v>53</v>
      </c>
      <c r="S3528" t="s">
        <v>10081</v>
      </c>
      <c r="T3528" t="s">
        <v>10082</v>
      </c>
      <c r="U3528" t="str">
        <f>RIGHT(T3528,LEN(T3528)-FIND("[",T3528))</f>
        <v>-123.09564063587483, 49.28406180563002]}</v>
      </c>
      <c r="V3528" t="str">
        <f>LEFT(U3528,FIND(",",U3528)-1)</f>
        <v>-123.09564063587483</v>
      </c>
      <c r="W3528" s="2">
        <f>VALUE(V3528)</f>
        <v>-123.09564063587401</v>
      </c>
      <c r="X3528" t="str">
        <f>MID(U3528,FIND(" ",U3528)+1,FIND("]",U3528)-FIND(" ",U3528)-1)</f>
        <v>49.28406180563002</v>
      </c>
      <c r="Y3528" s="2">
        <f>VALUE(X3528)</f>
        <v>49.284061805630003</v>
      </c>
      <c r="Z3528" t="s">
        <v>552</v>
      </c>
      <c r="AA3528" t="s">
        <v>10083</v>
      </c>
      <c r="AB3528" t="s">
        <v>28317</v>
      </c>
      <c r="AC3528" t="str">
        <f>LEFT(AB3528,FIND(" ",AB3528)-1)</f>
        <v>397</v>
      </c>
      <c r="AD3528" t="str">
        <f>MID(AB3528,FIND(" ",AB3528)+1,FIND(",",AB3528)-FIND(" ",AB3528)-1)</f>
        <v>Alexander St</v>
      </c>
    </row>
    <row r="3529" spans="1:30" hidden="1" x14ac:dyDescent="0.3">
      <c r="A3529" t="s">
        <v>21</v>
      </c>
      <c r="B3529">
        <f>IF(A3529="twin",2,1)</f>
        <v>2</v>
      </c>
      <c r="C3529" t="s">
        <v>22</v>
      </c>
      <c r="D3529" t="s">
        <v>22</v>
      </c>
      <c r="E3529" t="s">
        <v>22</v>
      </c>
      <c r="F3529" t="s">
        <v>22</v>
      </c>
      <c r="G3529" t="s">
        <v>22</v>
      </c>
      <c r="H3529" t="s">
        <v>22</v>
      </c>
      <c r="I3529" t="s">
        <v>81</v>
      </c>
      <c r="J3529" t="s">
        <v>24</v>
      </c>
      <c r="K3529" t="s">
        <v>32</v>
      </c>
      <c r="L3529" t="s">
        <v>26</v>
      </c>
      <c r="M3529" t="s">
        <v>32</v>
      </c>
      <c r="N3529" t="s">
        <v>26</v>
      </c>
      <c r="O3529" t="s">
        <v>32</v>
      </c>
      <c r="P3529" t="s">
        <v>26</v>
      </c>
      <c r="Q3529" t="s">
        <v>668</v>
      </c>
      <c r="R3529" t="s">
        <v>53</v>
      </c>
      <c r="S3529" t="s">
        <v>10084</v>
      </c>
      <c r="T3529" t="s">
        <v>10082</v>
      </c>
      <c r="U3529" t="str">
        <f>RIGHT(T3529,LEN(T3529)-FIND("[",T3529))</f>
        <v>-123.09564063587483, 49.28406180563002]}</v>
      </c>
      <c r="V3529" t="str">
        <f>LEFT(U3529,FIND(",",U3529)-1)</f>
        <v>-123.09564063587483</v>
      </c>
      <c r="W3529" s="2">
        <f>VALUE(V3529)</f>
        <v>-123.09564063587401</v>
      </c>
      <c r="X3529" t="str">
        <f>MID(U3529,FIND(" ",U3529)+1,FIND("]",U3529)-FIND(" ",U3529)-1)</f>
        <v>49.28406180563002</v>
      </c>
      <c r="Y3529" s="2">
        <f>VALUE(X3529)</f>
        <v>49.284061805630003</v>
      </c>
      <c r="Z3529" t="s">
        <v>552</v>
      </c>
      <c r="AA3529" t="s">
        <v>10085</v>
      </c>
      <c r="AB3529" t="s">
        <v>28317</v>
      </c>
      <c r="AC3529" t="str">
        <f>LEFT(AB3529,FIND(" ",AB3529)-1)</f>
        <v>397</v>
      </c>
      <c r="AD3529" t="str">
        <f>MID(AB3529,FIND(" ",AB3529)+1,FIND(",",AB3529)-FIND(" ",AB3529)-1)</f>
        <v>Alexander St</v>
      </c>
    </row>
    <row r="3530" spans="1:30" hidden="1" x14ac:dyDescent="0.3">
      <c r="A3530" t="s">
        <v>1557</v>
      </c>
      <c r="B3530">
        <f>IF(A3530="twin",2,1)</f>
        <v>1</v>
      </c>
      <c r="C3530" t="s">
        <v>22</v>
      </c>
      <c r="D3530" t="s">
        <v>22</v>
      </c>
      <c r="E3530" t="s">
        <v>22</v>
      </c>
      <c r="F3530" t="s">
        <v>22</v>
      </c>
      <c r="G3530" t="s">
        <v>22</v>
      </c>
      <c r="H3530" t="s">
        <v>22</v>
      </c>
      <c r="I3530" t="s">
        <v>81</v>
      </c>
      <c r="J3530" t="s">
        <v>24</v>
      </c>
      <c r="K3530" t="s">
        <v>1982</v>
      </c>
      <c r="L3530" t="s">
        <v>1982</v>
      </c>
      <c r="M3530" t="s">
        <v>1982</v>
      </c>
      <c r="N3530" t="s">
        <v>1982</v>
      </c>
      <c r="O3530" t="s">
        <v>1982</v>
      </c>
      <c r="P3530" t="s">
        <v>1982</v>
      </c>
      <c r="Q3530" t="s">
        <v>130</v>
      </c>
      <c r="R3530" t="s">
        <v>53</v>
      </c>
      <c r="S3530" t="s">
        <v>10086</v>
      </c>
      <c r="T3530" t="s">
        <v>10087</v>
      </c>
      <c r="U3530" t="str">
        <f>RIGHT(T3530,LEN(T3530)-FIND("[",T3530))</f>
        <v>-123.09328281071346, 49.27206695668156]}</v>
      </c>
      <c r="V3530" t="str">
        <f>LEFT(U3530,FIND(",",U3530)-1)</f>
        <v>-123.09328281071346</v>
      </c>
      <c r="W3530" s="2">
        <f>VALUE(V3530)</f>
        <v>-123.09328281071301</v>
      </c>
      <c r="X3530" t="str">
        <f>MID(U3530,FIND(" ",U3530)+1,FIND("]",U3530)-FIND(" ",U3530)-1)</f>
        <v>49.27206695668156</v>
      </c>
      <c r="Y3530" s="2">
        <f>VALUE(X3530)</f>
        <v>49.272066956681499</v>
      </c>
      <c r="Z3530" t="s">
        <v>552</v>
      </c>
      <c r="AA3530" t="s">
        <v>10088</v>
      </c>
      <c r="AB3530" t="s">
        <v>26496</v>
      </c>
      <c r="AC3530" t="str">
        <f>LEFT(AB3530,FIND(" ",AB3530)-1)</f>
        <v>1465</v>
      </c>
      <c r="AD3530" t="str">
        <f>MID(AB3530,FIND(" ",AB3530)+1,FIND(",",AB3530)-FIND(" ",AB3530)-1)</f>
        <v>Thornton St</v>
      </c>
    </row>
    <row r="3531" spans="1:30" hidden="1" x14ac:dyDescent="0.3">
      <c r="A3531" t="s">
        <v>63</v>
      </c>
      <c r="B3531">
        <f>IF(A3531="twin",2,1)</f>
        <v>1</v>
      </c>
      <c r="C3531" t="s">
        <v>22</v>
      </c>
      <c r="D3531" t="s">
        <v>22</v>
      </c>
      <c r="E3531" t="s">
        <v>22</v>
      </c>
      <c r="F3531" t="s">
        <v>22</v>
      </c>
      <c r="G3531" t="s">
        <v>22</v>
      </c>
      <c r="H3531" t="s">
        <v>22</v>
      </c>
      <c r="I3531" t="s">
        <v>81</v>
      </c>
      <c r="J3531" t="s">
        <v>24</v>
      </c>
      <c r="K3531" t="s">
        <v>1982</v>
      </c>
      <c r="L3531" t="s">
        <v>1982</v>
      </c>
      <c r="M3531" t="s">
        <v>1982</v>
      </c>
      <c r="N3531" t="s">
        <v>1982</v>
      </c>
      <c r="O3531" t="s">
        <v>1982</v>
      </c>
      <c r="P3531" t="s">
        <v>1982</v>
      </c>
      <c r="Q3531" t="s">
        <v>130</v>
      </c>
      <c r="R3531" t="s">
        <v>53</v>
      </c>
      <c r="S3531" t="s">
        <v>10089</v>
      </c>
      <c r="T3531" t="s">
        <v>10090</v>
      </c>
      <c r="U3531" t="str">
        <f>RIGHT(T3531,LEN(T3531)-FIND("[",T3531))</f>
        <v>-123.09306290300296, 49.27204640908572]}</v>
      </c>
      <c r="V3531" t="str">
        <f>LEFT(U3531,FIND(",",U3531)-1)</f>
        <v>-123.09306290300296</v>
      </c>
      <c r="W3531" s="2">
        <f>VALUE(V3531)</f>
        <v>-123.09306290300199</v>
      </c>
      <c r="X3531" t="str">
        <f>MID(U3531,FIND(" ",U3531)+1,FIND("]",U3531)-FIND(" ",U3531)-1)</f>
        <v>49.27204640908572</v>
      </c>
      <c r="Y3531" s="2">
        <f>VALUE(X3531)</f>
        <v>49.272046409085704</v>
      </c>
      <c r="Z3531" t="s">
        <v>552</v>
      </c>
      <c r="AA3531" t="s">
        <v>10091</v>
      </c>
      <c r="AB3531" t="s">
        <v>28318</v>
      </c>
      <c r="AC3531" t="str">
        <f>LEFT(AB3531,FIND(" ",AB3531)-1)</f>
        <v>Westbound</v>
      </c>
      <c r="AD3531" t="str">
        <f>MID(AB3531,FIND(" ",AB3531)+1,FIND(",",AB3531)-FIND(" ",AB3531)-1)</f>
        <v>Terminal Ave @ Thornton St</v>
      </c>
    </row>
    <row r="3532" spans="1:30" hidden="1" x14ac:dyDescent="0.3">
      <c r="A3532" t="s">
        <v>21</v>
      </c>
      <c r="B3532">
        <f>IF(A3532="twin",2,1)</f>
        <v>2</v>
      </c>
      <c r="C3532" t="s">
        <v>45</v>
      </c>
      <c r="D3532" t="s">
        <v>45</v>
      </c>
      <c r="E3532" t="s">
        <v>45</v>
      </c>
      <c r="F3532" t="s">
        <v>45</v>
      </c>
      <c r="G3532" t="s">
        <v>45</v>
      </c>
      <c r="H3532" t="s">
        <v>45</v>
      </c>
      <c r="J3532" t="s">
        <v>24</v>
      </c>
      <c r="K3532" t="s">
        <v>32</v>
      </c>
      <c r="L3532" t="s">
        <v>26</v>
      </c>
      <c r="M3532" t="s">
        <v>32</v>
      </c>
      <c r="N3532" t="s">
        <v>26</v>
      </c>
      <c r="O3532" t="s">
        <v>32</v>
      </c>
      <c r="P3532" t="s">
        <v>26</v>
      </c>
      <c r="R3532" t="s">
        <v>27</v>
      </c>
      <c r="S3532" t="s">
        <v>10092</v>
      </c>
      <c r="T3532" t="s">
        <v>10093</v>
      </c>
      <c r="U3532" t="str">
        <f>RIGHT(T3532,LEN(T3532)-FIND("[",T3532))</f>
        <v>-123.1746535970464, 49.264099057219745]}</v>
      </c>
      <c r="V3532" t="str">
        <f>LEFT(U3532,FIND(",",U3532)-1)</f>
        <v>-123.1746535970464</v>
      </c>
      <c r="W3532" s="2">
        <f>VALUE(V3532)</f>
        <v>-123.174653597046</v>
      </c>
      <c r="X3532" t="str">
        <f>MID(U3532,FIND(" ",U3532)+1,FIND("]",U3532)-FIND(" ",U3532)-1)</f>
        <v>49.264099057219745</v>
      </c>
      <c r="Y3532" s="2">
        <f>VALUE(X3532)</f>
        <v>49.264099057219703</v>
      </c>
      <c r="Z3532" t="s">
        <v>79</v>
      </c>
      <c r="AA3532" t="s">
        <v>10094</v>
      </c>
      <c r="AB3532" t="s">
        <v>26336</v>
      </c>
      <c r="AC3532" t="str">
        <f>LEFT(AB3532,FIND(" ",AB3532)-1)</f>
        <v>3124</v>
      </c>
      <c r="AD3532" t="str">
        <f>MID(AB3532,FIND(" ",AB3532)+1,FIND(",",AB3532)-FIND(" ",AB3532)-1)</f>
        <v>W Broadway</v>
      </c>
    </row>
    <row r="3533" spans="1:30" hidden="1" x14ac:dyDescent="0.3">
      <c r="A3533" t="s">
        <v>21</v>
      </c>
      <c r="B3533">
        <f>IF(A3533="twin",2,1)</f>
        <v>2</v>
      </c>
      <c r="C3533" t="s">
        <v>45</v>
      </c>
      <c r="D3533" t="s">
        <v>45</v>
      </c>
      <c r="E3533" t="s">
        <v>45</v>
      </c>
      <c r="F3533" t="s">
        <v>45</v>
      </c>
      <c r="G3533" t="s">
        <v>45</v>
      </c>
      <c r="H3533" t="s">
        <v>45</v>
      </c>
      <c r="J3533" t="s">
        <v>24</v>
      </c>
      <c r="K3533" t="s">
        <v>32</v>
      </c>
      <c r="L3533" t="s">
        <v>26</v>
      </c>
      <c r="M3533" t="s">
        <v>32</v>
      </c>
      <c r="N3533" t="s">
        <v>26</v>
      </c>
      <c r="O3533" t="s">
        <v>32</v>
      </c>
      <c r="P3533" t="s">
        <v>26</v>
      </c>
      <c r="R3533" t="s">
        <v>27</v>
      </c>
      <c r="S3533" t="s">
        <v>10095</v>
      </c>
      <c r="T3533" t="s">
        <v>10096</v>
      </c>
      <c r="U3533" t="str">
        <f>RIGHT(T3533,LEN(T3533)-FIND("[",T3533))</f>
        <v>-123.17501335659587, 49.26410409886535]}</v>
      </c>
      <c r="V3533" t="str">
        <f>LEFT(U3533,FIND(",",U3533)-1)</f>
        <v>-123.17501335659587</v>
      </c>
      <c r="W3533" s="2">
        <f>VALUE(V3533)</f>
        <v>-123.175013356595</v>
      </c>
      <c r="X3533" t="str">
        <f>MID(U3533,FIND(" ",U3533)+1,FIND("]",U3533)-FIND(" ",U3533)-1)</f>
        <v>49.26410409886535</v>
      </c>
      <c r="Y3533" s="2">
        <f>VALUE(X3533)</f>
        <v>49.264104098865303</v>
      </c>
      <c r="Z3533" t="s">
        <v>79</v>
      </c>
      <c r="AA3533" t="s">
        <v>10097</v>
      </c>
      <c r="AB3533" t="s">
        <v>28319</v>
      </c>
      <c r="AC3533" t="str">
        <f>LEFT(AB3533,FIND(" ",AB3533)-1)</f>
        <v>3144</v>
      </c>
      <c r="AD3533" t="str">
        <f>MID(AB3533,FIND(" ",AB3533)+1,FIND(",",AB3533)-FIND(" ",AB3533)-1)</f>
        <v>W Broadway</v>
      </c>
    </row>
    <row r="3534" spans="1:30" hidden="1" x14ac:dyDescent="0.3">
      <c r="A3534" t="s">
        <v>21</v>
      </c>
      <c r="B3534">
        <f>IF(A3534="twin",2,1)</f>
        <v>2</v>
      </c>
      <c r="C3534" t="s">
        <v>45</v>
      </c>
      <c r="D3534" t="s">
        <v>45</v>
      </c>
      <c r="E3534" t="s">
        <v>45</v>
      </c>
      <c r="F3534" t="s">
        <v>45</v>
      </c>
      <c r="G3534" t="s">
        <v>45</v>
      </c>
      <c r="H3534" t="s">
        <v>45</v>
      </c>
      <c r="J3534" t="s">
        <v>24</v>
      </c>
      <c r="K3534" t="s">
        <v>32</v>
      </c>
      <c r="L3534" t="s">
        <v>26</v>
      </c>
      <c r="M3534" t="s">
        <v>32</v>
      </c>
      <c r="N3534" t="s">
        <v>26</v>
      </c>
      <c r="O3534" t="s">
        <v>32</v>
      </c>
      <c r="P3534" t="s">
        <v>26</v>
      </c>
      <c r="R3534" t="s">
        <v>27</v>
      </c>
      <c r="S3534" t="s">
        <v>10098</v>
      </c>
      <c r="T3534" t="s">
        <v>10096</v>
      </c>
      <c r="U3534" t="str">
        <f>RIGHT(T3534,LEN(T3534)-FIND("[",T3534))</f>
        <v>-123.17501335659587, 49.26410409886535]}</v>
      </c>
      <c r="V3534" t="str">
        <f>LEFT(U3534,FIND(",",U3534)-1)</f>
        <v>-123.17501335659587</v>
      </c>
      <c r="W3534" s="2">
        <f>VALUE(V3534)</f>
        <v>-123.175013356595</v>
      </c>
      <c r="X3534" t="str">
        <f>MID(U3534,FIND(" ",U3534)+1,FIND("]",U3534)-FIND(" ",U3534)-1)</f>
        <v>49.26410409886535</v>
      </c>
      <c r="Y3534" s="2">
        <f>VALUE(X3534)</f>
        <v>49.264104098865303</v>
      </c>
      <c r="Z3534" t="s">
        <v>79</v>
      </c>
      <c r="AA3534" t="s">
        <v>10099</v>
      </c>
      <c r="AB3534" t="s">
        <v>28319</v>
      </c>
      <c r="AC3534" t="str">
        <f>LEFT(AB3534,FIND(" ",AB3534)-1)</f>
        <v>3144</v>
      </c>
      <c r="AD3534" t="str">
        <f>MID(AB3534,FIND(" ",AB3534)+1,FIND(",",AB3534)-FIND(" ",AB3534)-1)</f>
        <v>W Broadway</v>
      </c>
    </row>
    <row r="3535" spans="1:30" hidden="1" x14ac:dyDescent="0.3">
      <c r="A3535" t="s">
        <v>21</v>
      </c>
      <c r="B3535">
        <f>IF(A3535="twin",2,1)</f>
        <v>2</v>
      </c>
      <c r="C3535" t="s">
        <v>45</v>
      </c>
      <c r="D3535" t="s">
        <v>45</v>
      </c>
      <c r="E3535" t="s">
        <v>45</v>
      </c>
      <c r="F3535" t="s">
        <v>45</v>
      </c>
      <c r="G3535" t="s">
        <v>45</v>
      </c>
      <c r="H3535" t="s">
        <v>45</v>
      </c>
      <c r="J3535" t="s">
        <v>24</v>
      </c>
      <c r="K3535" t="s">
        <v>32</v>
      </c>
      <c r="L3535" t="s">
        <v>26</v>
      </c>
      <c r="M3535" t="s">
        <v>32</v>
      </c>
      <c r="N3535" t="s">
        <v>26</v>
      </c>
      <c r="O3535" t="s">
        <v>32</v>
      </c>
      <c r="P3535" t="s">
        <v>26</v>
      </c>
      <c r="R3535" t="s">
        <v>27</v>
      </c>
      <c r="S3535" t="s">
        <v>10100</v>
      </c>
      <c r="T3535" t="s">
        <v>1713</v>
      </c>
      <c r="U3535" t="str">
        <f>RIGHT(T3535,LEN(T3535)-FIND("[",T3535))</f>
        <v>-123.17527112237167, 49.2642738435145]}</v>
      </c>
      <c r="V3535" t="str">
        <f>LEFT(U3535,FIND(",",U3535)-1)</f>
        <v>-123.17527112237167</v>
      </c>
      <c r="W3535" s="2">
        <f>VALUE(V3535)</f>
        <v>-123.175271122371</v>
      </c>
      <c r="X3535" t="str">
        <f>MID(U3535,FIND(" ",U3535)+1,FIND("]",U3535)-FIND(" ",U3535)-1)</f>
        <v>49.2642738435145</v>
      </c>
      <c r="Y3535" s="2">
        <f>VALUE(X3535)</f>
        <v>49.264273843514502</v>
      </c>
      <c r="Z3535" t="s">
        <v>79</v>
      </c>
      <c r="AA3535" t="s">
        <v>10101</v>
      </c>
      <c r="AB3535" t="s">
        <v>26341</v>
      </c>
      <c r="AC3535" t="str">
        <f>LEFT(AB3535,FIND(" ",AB3535)-1)</f>
        <v>3155</v>
      </c>
      <c r="AD3535" t="str">
        <f>MID(AB3535,FIND(" ",AB3535)+1,FIND(",",AB3535)-FIND(" ",AB3535)-1)</f>
        <v>W Broadway</v>
      </c>
    </row>
    <row r="3536" spans="1:30" hidden="1" x14ac:dyDescent="0.3">
      <c r="A3536" t="s">
        <v>1557</v>
      </c>
      <c r="B3536">
        <f>IF(A3536="twin",2,1)</f>
        <v>1</v>
      </c>
      <c r="C3536" t="s">
        <v>22</v>
      </c>
      <c r="D3536" t="s">
        <v>22</v>
      </c>
      <c r="E3536" t="s">
        <v>22</v>
      </c>
      <c r="F3536" t="s">
        <v>22</v>
      </c>
      <c r="G3536" t="s">
        <v>22</v>
      </c>
      <c r="H3536" t="s">
        <v>22</v>
      </c>
      <c r="I3536" t="s">
        <v>81</v>
      </c>
      <c r="J3536" t="s">
        <v>24</v>
      </c>
      <c r="K3536" t="s">
        <v>25</v>
      </c>
      <c r="L3536" t="s">
        <v>26</v>
      </c>
      <c r="M3536" t="s">
        <v>25</v>
      </c>
      <c r="N3536" t="s">
        <v>26</v>
      </c>
      <c r="O3536" t="s">
        <v>25</v>
      </c>
      <c r="P3536" t="s">
        <v>26</v>
      </c>
      <c r="Q3536" t="s">
        <v>130</v>
      </c>
      <c r="R3536" t="s">
        <v>53</v>
      </c>
      <c r="S3536" t="s">
        <v>10102</v>
      </c>
      <c r="T3536" t="s">
        <v>2254</v>
      </c>
      <c r="U3536" t="str">
        <f>RIGHT(T3536,LEN(T3536)-FIND("[",T3536))</f>
        <v>-123.17098073201339, 49.268732520921766]}</v>
      </c>
      <c r="V3536" t="str">
        <f>LEFT(U3536,FIND(",",U3536)-1)</f>
        <v>-123.17098073201339</v>
      </c>
      <c r="W3536" s="2">
        <f>VALUE(V3536)</f>
        <v>-123.17098073201301</v>
      </c>
      <c r="X3536" t="str">
        <f>MID(U3536,FIND(" ",U3536)+1,FIND("]",U3536)-FIND(" ",U3536)-1)</f>
        <v>49.268732520921766</v>
      </c>
      <c r="Y3536" s="2">
        <f>VALUE(X3536)</f>
        <v>49.268732520921702</v>
      </c>
      <c r="Z3536" t="s">
        <v>79</v>
      </c>
      <c r="AA3536" t="s">
        <v>10103</v>
      </c>
      <c r="AB3536" t="s">
        <v>26499</v>
      </c>
      <c r="AC3536" t="str">
        <f>LEFT(AB3536,FIND(" ",AB3536)-1)</f>
        <v>1972</v>
      </c>
      <c r="AD3536" t="str">
        <f>MID(AB3536,FIND(" ",AB3536)+1,FIND(",",AB3536)-FIND(" ",AB3536)-1)</f>
        <v>Bayswater St</v>
      </c>
    </row>
    <row r="3537" spans="1:30" hidden="1" x14ac:dyDescent="0.3">
      <c r="A3537" t="s">
        <v>1557</v>
      </c>
      <c r="B3537">
        <f>IF(A3537="twin",2,1)</f>
        <v>1</v>
      </c>
      <c r="C3537" t="s">
        <v>22</v>
      </c>
      <c r="D3537" t="s">
        <v>22</v>
      </c>
      <c r="E3537" t="s">
        <v>22</v>
      </c>
      <c r="F3537" t="s">
        <v>22</v>
      </c>
      <c r="G3537" t="s">
        <v>22</v>
      </c>
      <c r="H3537" t="s">
        <v>22</v>
      </c>
      <c r="I3537" t="s">
        <v>81</v>
      </c>
      <c r="J3537" t="s">
        <v>24</v>
      </c>
      <c r="K3537" t="s">
        <v>25</v>
      </c>
      <c r="L3537" t="s">
        <v>26</v>
      </c>
      <c r="M3537" t="s">
        <v>25</v>
      </c>
      <c r="N3537" t="s">
        <v>26</v>
      </c>
      <c r="O3537" t="s">
        <v>25</v>
      </c>
      <c r="P3537" t="s">
        <v>26</v>
      </c>
      <c r="Q3537" t="s">
        <v>130</v>
      </c>
      <c r="R3537" t="s">
        <v>53</v>
      </c>
      <c r="S3537" t="s">
        <v>10104</v>
      </c>
      <c r="T3537" t="s">
        <v>2257</v>
      </c>
      <c r="U3537" t="str">
        <f>RIGHT(T3537,LEN(T3537)-FIND("[",T3537))</f>
        <v>-123.17100054372736, 49.2681807259112]}</v>
      </c>
      <c r="V3537" t="str">
        <f>LEFT(U3537,FIND(",",U3537)-1)</f>
        <v>-123.17100054372736</v>
      </c>
      <c r="W3537" s="2">
        <f>VALUE(V3537)</f>
        <v>-123.171000543727</v>
      </c>
      <c r="X3537" t="str">
        <f>MID(U3537,FIND(" ",U3537)+1,FIND("]",U3537)-FIND(" ",U3537)-1)</f>
        <v>49.2681807259112</v>
      </c>
      <c r="Y3537" s="2">
        <f>VALUE(X3537)</f>
        <v>49.268180725911201</v>
      </c>
      <c r="Z3537" t="s">
        <v>79</v>
      </c>
      <c r="AA3537" t="s">
        <v>10105</v>
      </c>
      <c r="AB3537" t="s">
        <v>26500</v>
      </c>
      <c r="AC3537" t="str">
        <f>LEFT(AB3537,FIND(" ",AB3537)-1)</f>
        <v>2010</v>
      </c>
      <c r="AD3537" t="str">
        <f>MID(AB3537,FIND(" ",AB3537)+1,FIND(",",AB3537)-FIND(" ",AB3537)-1)</f>
        <v>Bayswater St</v>
      </c>
    </row>
    <row r="3538" spans="1:30" hidden="1" x14ac:dyDescent="0.3">
      <c r="A3538" t="s">
        <v>247</v>
      </c>
      <c r="B3538">
        <f>IF(A3538="twin",2,1)</f>
        <v>1</v>
      </c>
      <c r="C3538" t="s">
        <v>22</v>
      </c>
      <c r="D3538" t="s">
        <v>22</v>
      </c>
      <c r="E3538" t="s">
        <v>22</v>
      </c>
      <c r="F3538" t="s">
        <v>22</v>
      </c>
      <c r="G3538" t="s">
        <v>22</v>
      </c>
      <c r="H3538" t="s">
        <v>22</v>
      </c>
      <c r="I3538" t="s">
        <v>81</v>
      </c>
      <c r="J3538" t="s">
        <v>24</v>
      </c>
      <c r="K3538" t="s">
        <v>1982</v>
      </c>
      <c r="L3538" t="s">
        <v>1982</v>
      </c>
      <c r="M3538" t="s">
        <v>1982</v>
      </c>
      <c r="N3538" t="s">
        <v>1982</v>
      </c>
      <c r="O3538" t="s">
        <v>1982</v>
      </c>
      <c r="P3538" t="s">
        <v>1982</v>
      </c>
      <c r="Q3538" t="s">
        <v>130</v>
      </c>
      <c r="R3538" t="s">
        <v>53</v>
      </c>
      <c r="S3538" t="s">
        <v>10106</v>
      </c>
      <c r="T3538" t="s">
        <v>10107</v>
      </c>
      <c r="U3538" t="str">
        <f>RIGHT(T3538,LEN(T3538)-FIND("[",T3538))</f>
        <v>-123.09314296677933, 49.27147765050051]}</v>
      </c>
      <c r="V3538" t="str">
        <f>LEFT(U3538,FIND(",",U3538)-1)</f>
        <v>-123.09314296677933</v>
      </c>
      <c r="W3538" s="2">
        <f>VALUE(V3538)</f>
        <v>-123.093142966779</v>
      </c>
      <c r="X3538" t="str">
        <f>MID(U3538,FIND(" ",U3538)+1,FIND("]",U3538)-FIND(" ",U3538)-1)</f>
        <v>49.27147765050051</v>
      </c>
      <c r="Y3538" s="2">
        <f>VALUE(X3538)</f>
        <v>49.271477650500501</v>
      </c>
      <c r="Z3538" t="s">
        <v>552</v>
      </c>
      <c r="AA3538" t="s">
        <v>10108</v>
      </c>
      <c r="AB3538" t="s">
        <v>28320</v>
      </c>
      <c r="AC3538" t="str">
        <f>LEFT(AB3538,FIND(" ",AB3538)-1)</f>
        <v>414</v>
      </c>
      <c r="AD3538" t="str">
        <f>MID(AB3538,FIND(" ",AB3538)+1,FIND(",",AB3538)-FIND(" ",AB3538)-1)</f>
        <v>Thornton St</v>
      </c>
    </row>
    <row r="3539" spans="1:30" hidden="1" x14ac:dyDescent="0.3">
      <c r="A3539" t="s">
        <v>616</v>
      </c>
      <c r="B3539">
        <f>IF(A3539="twin",2,1)</f>
        <v>1</v>
      </c>
      <c r="C3539" t="s">
        <v>22</v>
      </c>
      <c r="D3539" t="s">
        <v>22</v>
      </c>
      <c r="E3539" t="s">
        <v>22</v>
      </c>
      <c r="F3539" t="s">
        <v>22</v>
      </c>
      <c r="G3539" t="s">
        <v>22</v>
      </c>
      <c r="H3539" t="s">
        <v>22</v>
      </c>
      <c r="J3539" t="s">
        <v>24</v>
      </c>
      <c r="K3539" t="s">
        <v>25</v>
      </c>
      <c r="L3539" t="s">
        <v>26</v>
      </c>
      <c r="M3539" t="s">
        <v>25</v>
      </c>
      <c r="N3539" t="s">
        <v>26</v>
      </c>
      <c r="O3539" t="s">
        <v>25</v>
      </c>
      <c r="P3539" t="s">
        <v>26</v>
      </c>
      <c r="R3539" t="s">
        <v>53</v>
      </c>
      <c r="S3539" t="s">
        <v>10109</v>
      </c>
      <c r="T3539" t="s">
        <v>10110</v>
      </c>
      <c r="U3539" t="str">
        <f>RIGHT(T3539,LEN(T3539)-FIND("[",T3539))</f>
        <v>-123.13727224853633, 49.29136304654959]}</v>
      </c>
      <c r="V3539" t="str">
        <f>LEFT(U3539,FIND(",",U3539)-1)</f>
        <v>-123.13727224853633</v>
      </c>
      <c r="W3539" s="2">
        <f>VALUE(V3539)</f>
        <v>-123.13727224853599</v>
      </c>
      <c r="X3539" t="str">
        <f>MID(U3539,FIND(" ",U3539)+1,FIND("]",U3539)-FIND(" ",U3539)-1)</f>
        <v>49.29136304654959</v>
      </c>
      <c r="Y3539" s="2">
        <f>VALUE(X3539)</f>
        <v>49.291363046549499</v>
      </c>
      <c r="Z3539" t="s">
        <v>84</v>
      </c>
      <c r="AA3539" t="s">
        <v>10111</v>
      </c>
      <c r="AB3539" t="s">
        <v>28321</v>
      </c>
      <c r="AC3539" t="str">
        <f>LEFT(AB3539,FIND(" ",AB3539)-1)</f>
        <v>1865</v>
      </c>
      <c r="AD3539" t="str">
        <f>MID(AB3539,FIND(" ",AB3539)+1,FIND(",",AB3539)-FIND(" ",AB3539)-1)</f>
        <v>Haro St</v>
      </c>
    </row>
    <row r="3540" spans="1:30" hidden="1" x14ac:dyDescent="0.3">
      <c r="A3540" t="s">
        <v>21</v>
      </c>
      <c r="B3540">
        <f>IF(A3540="twin",2,1)</f>
        <v>2</v>
      </c>
      <c r="C3540" t="s">
        <v>52</v>
      </c>
      <c r="D3540" t="s">
        <v>22</v>
      </c>
      <c r="E3540" t="s">
        <v>52</v>
      </c>
      <c r="F3540" t="s">
        <v>22</v>
      </c>
      <c r="G3540" t="s">
        <v>52</v>
      </c>
      <c r="H3540" t="s">
        <v>22</v>
      </c>
      <c r="J3540" t="s">
        <v>24</v>
      </c>
      <c r="K3540" t="s">
        <v>32</v>
      </c>
      <c r="L3540" t="s">
        <v>26</v>
      </c>
      <c r="M3540" t="s">
        <v>32</v>
      </c>
      <c r="N3540" t="s">
        <v>26</v>
      </c>
      <c r="O3540" t="s">
        <v>32</v>
      </c>
      <c r="P3540" t="s">
        <v>26</v>
      </c>
      <c r="R3540" t="s">
        <v>27</v>
      </c>
      <c r="S3540" t="s">
        <v>10112</v>
      </c>
      <c r="T3540" t="s">
        <v>10113</v>
      </c>
      <c r="U3540" t="str">
        <f>RIGHT(T3540,LEN(T3540)-FIND("[",T3540))</f>
        <v>-123.11753600988592, 49.2648195635336]}</v>
      </c>
      <c r="V3540" t="str">
        <f>LEFT(U3540,FIND(",",U3540)-1)</f>
        <v>-123.11753600988592</v>
      </c>
      <c r="W3540" s="2">
        <f>VALUE(V3540)</f>
        <v>-123.117536009885</v>
      </c>
      <c r="X3540" t="str">
        <f>MID(U3540,FIND(" ",U3540)+1,FIND("]",U3540)-FIND(" ",U3540)-1)</f>
        <v>49.2648195635336</v>
      </c>
      <c r="Y3540" s="2">
        <f>VALUE(X3540)</f>
        <v>49.264819563533599</v>
      </c>
      <c r="Z3540" t="s">
        <v>43</v>
      </c>
      <c r="AA3540" t="s">
        <v>10114</v>
      </c>
      <c r="AB3540" t="s">
        <v>28322</v>
      </c>
      <c r="AC3540" t="str">
        <f>LEFT(AB3540,FIND(" ",AB3540)-1)</f>
        <v>2325</v>
      </c>
      <c r="AD3540" t="str">
        <f>MID(AB3540,FIND(" ",AB3540)+1,FIND(",",AB3540)-FIND(" ",AB3540)-1)</f>
        <v>Ash St</v>
      </c>
    </row>
    <row r="3541" spans="1:30" hidden="1" x14ac:dyDescent="0.3">
      <c r="A3541" t="s">
        <v>21</v>
      </c>
      <c r="B3541">
        <f>IF(A3541="twin",2,1)</f>
        <v>2</v>
      </c>
      <c r="C3541" t="s">
        <v>40</v>
      </c>
      <c r="D3541" t="s">
        <v>67</v>
      </c>
      <c r="E3541" t="s">
        <v>40</v>
      </c>
      <c r="F3541" t="s">
        <v>67</v>
      </c>
      <c r="G3541" t="s">
        <v>40</v>
      </c>
      <c r="H3541" t="s">
        <v>67</v>
      </c>
      <c r="J3541" t="s">
        <v>24</v>
      </c>
      <c r="K3541" t="s">
        <v>32</v>
      </c>
      <c r="L3541" t="s">
        <v>26</v>
      </c>
      <c r="M3541" t="s">
        <v>32</v>
      </c>
      <c r="N3541" t="s">
        <v>26</v>
      </c>
      <c r="O3541" t="s">
        <v>32</v>
      </c>
      <c r="P3541" t="s">
        <v>26</v>
      </c>
      <c r="R3541" t="s">
        <v>27</v>
      </c>
      <c r="S3541" t="s">
        <v>10115</v>
      </c>
      <c r="T3541" t="s">
        <v>4301</v>
      </c>
      <c r="U3541" t="str">
        <f>RIGHT(T3541,LEN(T3541)-FIND("[",T3541))</f>
        <v>-123.11739520058403, 49.263750986331594]}</v>
      </c>
      <c r="V3541" t="str">
        <f>LEFT(U3541,FIND(",",U3541)-1)</f>
        <v>-123.11739520058403</v>
      </c>
      <c r="W3541" s="2">
        <f>VALUE(V3541)</f>
        <v>-123.117395200584</v>
      </c>
      <c r="X3541" t="str">
        <f>MID(U3541,FIND(" ",U3541)+1,FIND("]",U3541)-FIND(" ",U3541)-1)</f>
        <v>49.263750986331594</v>
      </c>
      <c r="Y3541" s="2">
        <f>VALUE(X3541)</f>
        <v>49.263750986331502</v>
      </c>
      <c r="Z3541" t="s">
        <v>43</v>
      </c>
      <c r="AA3541" t="s">
        <v>10116</v>
      </c>
      <c r="AB3541" t="s">
        <v>27031</v>
      </c>
      <c r="AC3541" t="str">
        <f>LEFT(AB3541,FIND(" ",AB3541)-1)</f>
        <v>2440</v>
      </c>
      <c r="AD3541" t="str">
        <f>MID(AB3541,FIND(" ",AB3541)+1,FIND(",",AB3541)-FIND(" ",AB3541)-1)</f>
        <v>Ash St</v>
      </c>
    </row>
    <row r="3542" spans="1:30" hidden="1" x14ac:dyDescent="0.3">
      <c r="A3542" t="s">
        <v>21</v>
      </c>
      <c r="B3542">
        <f>IF(A3542="twin",2,1)</f>
        <v>2</v>
      </c>
      <c r="C3542" t="s">
        <v>45</v>
      </c>
      <c r="D3542" t="s">
        <v>45</v>
      </c>
      <c r="E3542" t="s">
        <v>45</v>
      </c>
      <c r="F3542" t="s">
        <v>45</v>
      </c>
      <c r="G3542" t="s">
        <v>45</v>
      </c>
      <c r="H3542" t="s">
        <v>45</v>
      </c>
      <c r="J3542" t="s">
        <v>24</v>
      </c>
      <c r="K3542" t="s">
        <v>32</v>
      </c>
      <c r="L3542" t="s">
        <v>26</v>
      </c>
      <c r="M3542" t="s">
        <v>32</v>
      </c>
      <c r="N3542" t="s">
        <v>26</v>
      </c>
      <c r="O3542" t="s">
        <v>32</v>
      </c>
      <c r="P3542" t="s">
        <v>26</v>
      </c>
      <c r="R3542" t="s">
        <v>27</v>
      </c>
      <c r="S3542" t="s">
        <v>10117</v>
      </c>
      <c r="T3542" t="s">
        <v>2271</v>
      </c>
      <c r="U3542" t="str">
        <f>RIGHT(T3542,LEN(T3542)-FIND("[",T3542))</f>
        <v>-123.17544263917559, 49.26427638970795]}</v>
      </c>
      <c r="V3542" t="str">
        <f>LEFT(U3542,FIND(",",U3542)-1)</f>
        <v>-123.17544263917559</v>
      </c>
      <c r="W3542" s="2">
        <f>VALUE(V3542)</f>
        <v>-123.175442639175</v>
      </c>
      <c r="X3542" t="str">
        <f>MID(U3542,FIND(" ",U3542)+1,FIND("]",U3542)-FIND(" ",U3542)-1)</f>
        <v>49.26427638970795</v>
      </c>
      <c r="Y3542" s="2">
        <f>VALUE(X3542)</f>
        <v>49.264276389707902</v>
      </c>
      <c r="Z3542" t="s">
        <v>79</v>
      </c>
      <c r="AA3542" t="s">
        <v>10118</v>
      </c>
      <c r="AB3542" t="s">
        <v>26504</v>
      </c>
      <c r="AC3542" t="str">
        <f>LEFT(AB3542,FIND(" ",AB3542)-1)</f>
        <v>3171</v>
      </c>
      <c r="AD3542" t="str">
        <f>MID(AB3542,FIND(" ",AB3542)+1,FIND(",",AB3542)-FIND(" ",AB3542)-1)</f>
        <v>W Broadway</v>
      </c>
    </row>
    <row r="3543" spans="1:30" hidden="1" x14ac:dyDescent="0.3">
      <c r="A3543" t="s">
        <v>63</v>
      </c>
      <c r="B3543">
        <f>IF(A3543="twin",2,1)</f>
        <v>1</v>
      </c>
      <c r="C3543" t="s">
        <v>67</v>
      </c>
      <c r="D3543" t="s">
        <v>23</v>
      </c>
      <c r="E3543" t="s">
        <v>67</v>
      </c>
      <c r="F3543" t="s">
        <v>23</v>
      </c>
      <c r="G3543" t="s">
        <v>67</v>
      </c>
      <c r="H3543" t="s">
        <v>23</v>
      </c>
      <c r="J3543" t="s">
        <v>24</v>
      </c>
      <c r="K3543" t="s">
        <v>32</v>
      </c>
      <c r="L3543" t="s">
        <v>26</v>
      </c>
      <c r="M3543" t="s">
        <v>32</v>
      </c>
      <c r="N3543" t="s">
        <v>26</v>
      </c>
      <c r="O3543" t="s">
        <v>32</v>
      </c>
      <c r="P3543" t="s">
        <v>26</v>
      </c>
      <c r="R3543" t="s">
        <v>53</v>
      </c>
      <c r="S3543" t="s">
        <v>10119</v>
      </c>
      <c r="T3543" t="s">
        <v>10120</v>
      </c>
      <c r="U3543" t="str">
        <f>RIGHT(T3543,LEN(T3543)-FIND("[",T3543))</f>
        <v>-123.13064789897813, 49.28083477983674]}</v>
      </c>
      <c r="V3543" t="str">
        <f>LEFT(U3543,FIND(",",U3543)-1)</f>
        <v>-123.13064789897813</v>
      </c>
      <c r="W3543" s="2">
        <f>VALUE(V3543)</f>
        <v>-123.130647898978</v>
      </c>
      <c r="X3543" t="str">
        <f>MID(U3543,FIND(" ",U3543)+1,FIND("]",U3543)-FIND(" ",U3543)-1)</f>
        <v>49.28083477983674</v>
      </c>
      <c r="Y3543" s="2">
        <f>VALUE(X3543)</f>
        <v>49.280834779836702</v>
      </c>
      <c r="Z3543" t="s">
        <v>84</v>
      </c>
      <c r="AA3543" t="s">
        <v>10121</v>
      </c>
      <c r="AB3543" t="s">
        <v>27312</v>
      </c>
      <c r="AC3543" t="str">
        <f>LEFT(AB3543,FIND(" ",AB3543)-1)</f>
        <v>1171</v>
      </c>
      <c r="AD3543" t="str">
        <f>MID(AB3543,FIND(" ",AB3543)+1,FIND(",",AB3543)-FIND(" ",AB3543)-1)</f>
        <v>Thurlow St</v>
      </c>
    </row>
    <row r="3544" spans="1:30" hidden="1" x14ac:dyDescent="0.3">
      <c r="A3544" t="s">
        <v>21</v>
      </c>
      <c r="B3544">
        <f>IF(A3544="twin",2,1)</f>
        <v>2</v>
      </c>
      <c r="C3544" t="s">
        <v>40</v>
      </c>
      <c r="D3544" t="s">
        <v>45</v>
      </c>
      <c r="E3544" t="s">
        <v>40</v>
      </c>
      <c r="F3544" t="s">
        <v>45</v>
      </c>
      <c r="G3544" t="s">
        <v>40</v>
      </c>
      <c r="H3544" t="s">
        <v>45</v>
      </c>
      <c r="J3544" t="s">
        <v>24</v>
      </c>
      <c r="K3544" t="s">
        <v>32</v>
      </c>
      <c r="L3544" t="s">
        <v>26</v>
      </c>
      <c r="M3544" t="s">
        <v>32</v>
      </c>
      <c r="N3544" t="s">
        <v>26</v>
      </c>
      <c r="O3544" t="s">
        <v>32</v>
      </c>
      <c r="P3544" t="s">
        <v>26</v>
      </c>
      <c r="R3544" t="s">
        <v>27</v>
      </c>
      <c r="S3544" t="s">
        <v>10122</v>
      </c>
      <c r="T3544" t="s">
        <v>3834</v>
      </c>
      <c r="U3544" t="str">
        <f>RIGHT(T3544,LEN(T3544)-FIND("[",T3544))</f>
        <v>-123.12409884612784, 49.26362587355669]}</v>
      </c>
      <c r="V3544" t="str">
        <f>LEFT(U3544,FIND(",",U3544)-1)</f>
        <v>-123.12409884612784</v>
      </c>
      <c r="W3544" s="2">
        <f>VALUE(V3544)</f>
        <v>-123.124098846127</v>
      </c>
      <c r="X3544" t="str">
        <f>MID(U3544,FIND(" ",U3544)+1,FIND("]",U3544)-FIND(" ",U3544)-1)</f>
        <v>49.26362587355669</v>
      </c>
      <c r="Y3544" s="2">
        <f>VALUE(X3544)</f>
        <v>49.263625873556599</v>
      </c>
      <c r="Z3544" t="s">
        <v>43</v>
      </c>
      <c r="AA3544" t="s">
        <v>10123</v>
      </c>
      <c r="AB3544" t="s">
        <v>26919</v>
      </c>
      <c r="AC3544" t="str">
        <f>LEFT(AB3544,FIND(" ",AB3544)-1)</f>
        <v>2480</v>
      </c>
      <c r="AD3544" t="str">
        <f>MID(AB3544,FIND(" ",AB3544)+1,FIND(",",AB3544)-FIND(" ",AB3544)-1)</f>
        <v>Laurel St</v>
      </c>
    </row>
    <row r="3545" spans="1:30" hidden="1" x14ac:dyDescent="0.3">
      <c r="A3545" t="s">
        <v>21</v>
      </c>
      <c r="B3545">
        <f>IF(A3545="twin",2,1)</f>
        <v>2</v>
      </c>
      <c r="C3545" t="s">
        <v>40</v>
      </c>
      <c r="D3545" t="s">
        <v>67</v>
      </c>
      <c r="E3545" t="s">
        <v>40</v>
      </c>
      <c r="F3545" t="s">
        <v>67</v>
      </c>
      <c r="G3545" t="s">
        <v>40</v>
      </c>
      <c r="H3545" t="s">
        <v>67</v>
      </c>
      <c r="J3545" t="s">
        <v>24</v>
      </c>
      <c r="K3545" t="s">
        <v>32</v>
      </c>
      <c r="L3545" t="s">
        <v>26</v>
      </c>
      <c r="M3545" t="s">
        <v>32</v>
      </c>
      <c r="N3545" t="s">
        <v>26</v>
      </c>
      <c r="O3545" t="s">
        <v>32</v>
      </c>
      <c r="P3545" t="s">
        <v>26</v>
      </c>
      <c r="R3545" t="s">
        <v>27</v>
      </c>
      <c r="S3545" t="s">
        <v>10124</v>
      </c>
      <c r="T3545" t="s">
        <v>10125</v>
      </c>
      <c r="U3545" t="str">
        <f>RIGHT(T3545,LEN(T3545)-FIND("[",T3545))</f>
        <v>-123.12411693351238, 49.263110518708544]}</v>
      </c>
      <c r="V3545" t="str">
        <f>LEFT(U3545,FIND(",",U3545)-1)</f>
        <v>-123.12411693351238</v>
      </c>
      <c r="W3545" s="2">
        <f>VALUE(V3545)</f>
        <v>-123.124116933512</v>
      </c>
      <c r="X3545" t="str">
        <f>MID(U3545,FIND(" ",U3545)+1,FIND("]",U3545)-FIND(" ",U3545)-1)</f>
        <v>49.263110518708544</v>
      </c>
      <c r="Y3545" s="2">
        <f>VALUE(X3545)</f>
        <v>49.263110518708501</v>
      </c>
      <c r="Z3545" t="s">
        <v>43</v>
      </c>
      <c r="AA3545" t="s">
        <v>10126</v>
      </c>
      <c r="AB3545" t="s">
        <v>28323</v>
      </c>
      <c r="AC3545" t="str">
        <f>LEFT(AB3545,FIND(" ",AB3545)-1)</f>
        <v>898</v>
      </c>
      <c r="AD3545" t="str">
        <f>MID(AB3545,FIND(" ",AB3545)+1,FIND(",",AB3545)-FIND(" ",AB3545)-1)</f>
        <v>BC-7</v>
      </c>
    </row>
    <row r="3546" spans="1:30" hidden="1" x14ac:dyDescent="0.3">
      <c r="A3546" t="s">
        <v>63</v>
      </c>
      <c r="B3546">
        <f>IF(A3546="twin",2,1)</f>
        <v>1</v>
      </c>
      <c r="C3546" t="s">
        <v>40</v>
      </c>
      <c r="D3546" t="s">
        <v>67</v>
      </c>
      <c r="E3546" t="s">
        <v>40</v>
      </c>
      <c r="F3546" t="s">
        <v>67</v>
      </c>
      <c r="G3546" t="s">
        <v>40</v>
      </c>
      <c r="H3546" t="s">
        <v>67</v>
      </c>
      <c r="J3546" t="s">
        <v>24</v>
      </c>
      <c r="K3546" t="s">
        <v>32</v>
      </c>
      <c r="L3546" t="s">
        <v>26</v>
      </c>
      <c r="M3546" t="s">
        <v>32</v>
      </c>
      <c r="N3546" t="s">
        <v>26</v>
      </c>
      <c r="O3546" t="s">
        <v>32</v>
      </c>
      <c r="P3546" t="s">
        <v>26</v>
      </c>
      <c r="R3546" t="s">
        <v>27</v>
      </c>
      <c r="S3546" t="s">
        <v>10127</v>
      </c>
      <c r="T3546" t="s">
        <v>10128</v>
      </c>
      <c r="U3546" t="str">
        <f>RIGHT(T3546,LEN(T3546)-FIND("[",T3546))</f>
        <v>-123.12429155047478, 49.26291630436668]}</v>
      </c>
      <c r="V3546" t="str">
        <f>LEFT(U3546,FIND(",",U3546)-1)</f>
        <v>-123.12429155047478</v>
      </c>
      <c r="W3546" s="2">
        <f>VALUE(V3546)</f>
        <v>-123.124291550474</v>
      </c>
      <c r="X3546" t="str">
        <f>MID(U3546,FIND(" ",U3546)+1,FIND("]",U3546)-FIND(" ",U3546)-1)</f>
        <v>49.26291630436668</v>
      </c>
      <c r="Y3546" s="2">
        <f>VALUE(X3546)</f>
        <v>49.262916304366598</v>
      </c>
      <c r="Z3546" t="s">
        <v>43</v>
      </c>
      <c r="AA3546" t="s">
        <v>10129</v>
      </c>
      <c r="AB3546" t="s">
        <v>26928</v>
      </c>
      <c r="AC3546" t="str">
        <f>LEFT(AB3546,FIND(" ",AB3546)-1)</f>
        <v>2539</v>
      </c>
      <c r="AD3546" t="str">
        <f>MID(AB3546,FIND(" ",AB3546)+1,FIND(",",AB3546)-FIND(" ",AB3546)-1)</f>
        <v>Laurel St</v>
      </c>
    </row>
    <row r="3547" spans="1:30" hidden="1" x14ac:dyDescent="0.3">
      <c r="A3547" t="s">
        <v>616</v>
      </c>
      <c r="B3547">
        <f>IF(A3547="twin",2,1)</f>
        <v>1</v>
      </c>
      <c r="C3547" t="s">
        <v>22</v>
      </c>
      <c r="D3547" t="s">
        <v>22</v>
      </c>
      <c r="E3547" t="s">
        <v>22</v>
      </c>
      <c r="F3547" t="s">
        <v>22</v>
      </c>
      <c r="G3547" t="s">
        <v>22</v>
      </c>
      <c r="H3547" t="s">
        <v>22</v>
      </c>
      <c r="J3547" t="s">
        <v>24</v>
      </c>
      <c r="K3547" t="s">
        <v>25</v>
      </c>
      <c r="L3547" t="s">
        <v>26</v>
      </c>
      <c r="M3547" t="s">
        <v>25</v>
      </c>
      <c r="N3547" t="s">
        <v>26</v>
      </c>
      <c r="O3547" t="s">
        <v>25</v>
      </c>
      <c r="P3547" t="s">
        <v>26</v>
      </c>
      <c r="R3547" t="s">
        <v>53</v>
      </c>
      <c r="S3547" t="s">
        <v>10130</v>
      </c>
      <c r="T3547" t="s">
        <v>10131</v>
      </c>
      <c r="U3547" t="str">
        <f>RIGHT(T3547,LEN(T3547)-FIND("[",T3547))</f>
        <v>-123.13634642707363, 49.2921508236452]}</v>
      </c>
      <c r="V3547" t="str">
        <f>LEFT(U3547,FIND(",",U3547)-1)</f>
        <v>-123.13634642707363</v>
      </c>
      <c r="W3547" s="2">
        <f>VALUE(V3547)</f>
        <v>-123.13634642707299</v>
      </c>
      <c r="X3547" t="str">
        <f>MID(U3547,FIND(" ",U3547)+1,FIND("]",U3547)-FIND(" ",U3547)-1)</f>
        <v>49.2921508236452</v>
      </c>
      <c r="Y3547" s="2">
        <f>VALUE(X3547)</f>
        <v>49.292150823645201</v>
      </c>
      <c r="Z3547" t="s">
        <v>84</v>
      </c>
      <c r="AA3547" t="s">
        <v>10132</v>
      </c>
      <c r="AB3547" t="s">
        <v>28324</v>
      </c>
      <c r="AC3547" t="str">
        <f>LEFT(AB3547,FIND(" ",AB3547)-1)</f>
        <v>1845</v>
      </c>
      <c r="AD3547" t="str">
        <f>MID(AB3547,FIND(" ",AB3547)+1,FIND(",",AB3547)-FIND(" ",AB3547)-1)</f>
        <v>Robson St</v>
      </c>
    </row>
    <row r="3548" spans="1:30" hidden="1" x14ac:dyDescent="0.3">
      <c r="A3548" t="s">
        <v>21</v>
      </c>
      <c r="B3548">
        <f>IF(A3548="twin",2,1)</f>
        <v>2</v>
      </c>
      <c r="C3548" t="s">
        <v>67</v>
      </c>
      <c r="D3548" t="s">
        <v>52</v>
      </c>
      <c r="E3548" t="s">
        <v>67</v>
      </c>
      <c r="F3548" t="s">
        <v>52</v>
      </c>
      <c r="G3548" t="s">
        <v>67</v>
      </c>
      <c r="H3548" t="s">
        <v>52</v>
      </c>
      <c r="J3548" t="s">
        <v>24</v>
      </c>
      <c r="K3548" t="s">
        <v>32</v>
      </c>
      <c r="L3548" t="s">
        <v>26</v>
      </c>
      <c r="M3548" t="s">
        <v>32</v>
      </c>
      <c r="N3548" t="s">
        <v>26</v>
      </c>
      <c r="O3548" t="s">
        <v>32</v>
      </c>
      <c r="P3548" t="s">
        <v>26</v>
      </c>
      <c r="R3548" t="s">
        <v>27</v>
      </c>
      <c r="S3548" t="s">
        <v>10133</v>
      </c>
      <c r="T3548" t="s">
        <v>7136</v>
      </c>
      <c r="U3548" t="str">
        <f>RIGHT(T3548,LEN(T3548)-FIND("[",T3548))</f>
        <v>-123.12088487836705, 49.27674337765546]}</v>
      </c>
      <c r="V3548" t="str">
        <f>LEFT(U3548,FIND(",",U3548)-1)</f>
        <v>-123.12088487836705</v>
      </c>
      <c r="W3548" s="2">
        <f>VALUE(V3548)</f>
        <v>-123.12088487836699</v>
      </c>
      <c r="X3548" t="str">
        <f>MID(U3548,FIND(" ",U3548)+1,FIND("]",U3548)-FIND(" ",U3548)-1)</f>
        <v>49.27674337765546</v>
      </c>
      <c r="Y3548" s="2">
        <f>VALUE(X3548)</f>
        <v>49.2767433776554</v>
      </c>
      <c r="Z3548" t="s">
        <v>30</v>
      </c>
      <c r="AA3548" t="s">
        <v>10134</v>
      </c>
      <c r="AB3548" t="s">
        <v>26511</v>
      </c>
      <c r="AC3548" t="str">
        <f>LEFT(AB3548,FIND(" ",AB3548)-1)</f>
        <v>1052</v>
      </c>
      <c r="AD3548" t="str">
        <f>MID(AB3548,FIND(" ",AB3548)+1,FIND(",",AB3548)-FIND(" ",AB3548)-1)</f>
        <v>Homer St</v>
      </c>
    </row>
    <row r="3549" spans="1:30" hidden="1" x14ac:dyDescent="0.3">
      <c r="A3549" t="s">
        <v>21</v>
      </c>
      <c r="B3549">
        <f>IF(A3549="twin",2,1)</f>
        <v>2</v>
      </c>
      <c r="C3549" t="s">
        <v>67</v>
      </c>
      <c r="D3549" t="s">
        <v>52</v>
      </c>
      <c r="E3549" t="s">
        <v>67</v>
      </c>
      <c r="F3549" t="s">
        <v>52</v>
      </c>
      <c r="G3549" t="s">
        <v>67</v>
      </c>
      <c r="H3549" t="s">
        <v>52</v>
      </c>
      <c r="J3549" t="s">
        <v>24</v>
      </c>
      <c r="K3549" t="s">
        <v>32</v>
      </c>
      <c r="L3549" t="s">
        <v>26</v>
      </c>
      <c r="M3549" t="s">
        <v>32</v>
      </c>
      <c r="N3549" t="s">
        <v>26</v>
      </c>
      <c r="O3549" t="s">
        <v>32</v>
      </c>
      <c r="P3549" t="s">
        <v>26</v>
      </c>
      <c r="R3549" t="s">
        <v>27</v>
      </c>
      <c r="S3549" t="s">
        <v>10135</v>
      </c>
      <c r="T3549" t="s">
        <v>2286</v>
      </c>
      <c r="U3549" t="str">
        <f>RIGHT(T3549,LEN(T3549)-FIND("[",T3549))</f>
        <v>-123.12126601782937, 49.27648943096952]}</v>
      </c>
      <c r="V3549" t="str">
        <f>LEFT(U3549,FIND(",",U3549)-1)</f>
        <v>-123.12126601782937</v>
      </c>
      <c r="W3549" s="2">
        <f>VALUE(V3549)</f>
        <v>-123.121266017829</v>
      </c>
      <c r="X3549" t="str">
        <f>MID(U3549,FIND(" ",U3549)+1,FIND("]",U3549)-FIND(" ",U3549)-1)</f>
        <v>49.27648943096952</v>
      </c>
      <c r="Y3549" s="2">
        <f>VALUE(X3549)</f>
        <v>49.276489430969498</v>
      </c>
      <c r="Z3549" t="s">
        <v>30</v>
      </c>
      <c r="AA3549" t="s">
        <v>10136</v>
      </c>
      <c r="AB3549" t="s">
        <v>26509</v>
      </c>
      <c r="AC3549" t="str">
        <f>LEFT(AB3549,FIND(" ",AB3549)-1)</f>
        <v>1090</v>
      </c>
      <c r="AD3549" t="str">
        <f>MID(AB3549,FIND(" ",AB3549)+1,FIND(",",AB3549)-FIND(" ",AB3549)-1)</f>
        <v>Homer St</v>
      </c>
    </row>
    <row r="3550" spans="1:30" hidden="1" x14ac:dyDescent="0.3">
      <c r="A3550" t="s">
        <v>21</v>
      </c>
      <c r="B3550">
        <f>IF(A3550="twin",2,1)</f>
        <v>2</v>
      </c>
      <c r="C3550" t="s">
        <v>67</v>
      </c>
      <c r="D3550" t="s">
        <v>52</v>
      </c>
      <c r="E3550" t="s">
        <v>67</v>
      </c>
      <c r="F3550" t="s">
        <v>52</v>
      </c>
      <c r="G3550" t="s">
        <v>67</v>
      </c>
      <c r="H3550" t="s">
        <v>52</v>
      </c>
      <c r="J3550" t="s">
        <v>24</v>
      </c>
      <c r="K3550" t="s">
        <v>32</v>
      </c>
      <c r="L3550" t="s">
        <v>26</v>
      </c>
      <c r="M3550" t="s">
        <v>32</v>
      </c>
      <c r="N3550" t="s">
        <v>26</v>
      </c>
      <c r="O3550" t="s">
        <v>32</v>
      </c>
      <c r="P3550" t="s">
        <v>26</v>
      </c>
      <c r="R3550" t="s">
        <v>27</v>
      </c>
      <c r="S3550" t="s">
        <v>10137</v>
      </c>
      <c r="T3550" t="s">
        <v>10138</v>
      </c>
      <c r="U3550" t="str">
        <f>RIGHT(T3550,LEN(T3550)-FIND("[",T3550))</f>
        <v>-123.12050249149196, 49.27716974408946]}</v>
      </c>
      <c r="V3550" t="str">
        <f>LEFT(U3550,FIND(",",U3550)-1)</f>
        <v>-123.12050249149196</v>
      </c>
      <c r="W3550" s="2">
        <f>VALUE(V3550)</f>
        <v>-123.120502491491</v>
      </c>
      <c r="X3550" t="str">
        <f>MID(U3550,FIND(" ",U3550)+1,FIND("]",U3550)-FIND(" ",U3550)-1)</f>
        <v>49.27716974408946</v>
      </c>
      <c r="Y3550" s="2">
        <f>VALUE(X3550)</f>
        <v>49.277169744089399</v>
      </c>
      <c r="Z3550" t="s">
        <v>30</v>
      </c>
      <c r="AA3550" t="s">
        <v>10139</v>
      </c>
      <c r="AB3550" t="s">
        <v>27144</v>
      </c>
      <c r="AC3550" t="str">
        <f>LEFT(AB3550,FIND(" ",AB3550)-1)</f>
        <v>1001</v>
      </c>
      <c r="AD3550" t="str">
        <f>MID(AB3550,FIND(" ",AB3550)+1,FIND(",",AB3550)-FIND(" ",AB3550)-1)</f>
        <v>Homer St #806</v>
      </c>
    </row>
    <row r="3551" spans="1:30" hidden="1" x14ac:dyDescent="0.3">
      <c r="A3551" t="s">
        <v>21</v>
      </c>
      <c r="B3551">
        <f>IF(A3551="twin",2,1)</f>
        <v>2</v>
      </c>
      <c r="C3551" t="s">
        <v>67</v>
      </c>
      <c r="D3551" t="s">
        <v>52</v>
      </c>
      <c r="E3551" t="s">
        <v>67</v>
      </c>
      <c r="F3551" t="s">
        <v>52</v>
      </c>
      <c r="G3551" t="s">
        <v>67</v>
      </c>
      <c r="H3551" t="s">
        <v>52</v>
      </c>
      <c r="J3551" t="s">
        <v>24</v>
      </c>
      <c r="K3551" t="s">
        <v>32</v>
      </c>
      <c r="L3551" t="s">
        <v>26</v>
      </c>
      <c r="M3551" t="s">
        <v>32</v>
      </c>
      <c r="N3551" t="s">
        <v>26</v>
      </c>
      <c r="O3551" t="s">
        <v>32</v>
      </c>
      <c r="P3551" t="s">
        <v>26</v>
      </c>
      <c r="R3551" t="s">
        <v>27</v>
      </c>
      <c r="S3551" t="s">
        <v>10140</v>
      </c>
      <c r="T3551" t="s">
        <v>10138</v>
      </c>
      <c r="U3551" t="str">
        <f>RIGHT(T3551,LEN(T3551)-FIND("[",T3551))</f>
        <v>-123.12050249149196, 49.27716974408946]}</v>
      </c>
      <c r="V3551" t="str">
        <f>LEFT(U3551,FIND(",",U3551)-1)</f>
        <v>-123.12050249149196</v>
      </c>
      <c r="W3551" s="2">
        <f>VALUE(V3551)</f>
        <v>-123.120502491491</v>
      </c>
      <c r="X3551" t="str">
        <f>MID(U3551,FIND(" ",U3551)+1,FIND("]",U3551)-FIND(" ",U3551)-1)</f>
        <v>49.27716974408946</v>
      </c>
      <c r="Y3551" s="2">
        <f>VALUE(X3551)</f>
        <v>49.277169744089399</v>
      </c>
      <c r="Z3551" t="s">
        <v>30</v>
      </c>
      <c r="AA3551" t="s">
        <v>10141</v>
      </c>
      <c r="AB3551" t="s">
        <v>27144</v>
      </c>
      <c r="AC3551" t="str">
        <f>LEFT(AB3551,FIND(" ",AB3551)-1)</f>
        <v>1001</v>
      </c>
      <c r="AD3551" t="str">
        <f>MID(AB3551,FIND(" ",AB3551)+1,FIND(",",AB3551)-FIND(" ",AB3551)-1)</f>
        <v>Homer St #806</v>
      </c>
    </row>
    <row r="3552" spans="1:30" hidden="1" x14ac:dyDescent="0.3">
      <c r="A3552" t="s">
        <v>21</v>
      </c>
      <c r="B3552">
        <f>IF(A3552="twin",2,1)</f>
        <v>2</v>
      </c>
      <c r="C3552" t="s">
        <v>67</v>
      </c>
      <c r="D3552" t="s">
        <v>52</v>
      </c>
      <c r="E3552" t="s">
        <v>67</v>
      </c>
      <c r="F3552" t="s">
        <v>52</v>
      </c>
      <c r="G3552" t="s">
        <v>67</v>
      </c>
      <c r="H3552" t="s">
        <v>52</v>
      </c>
      <c r="J3552" t="s">
        <v>24</v>
      </c>
      <c r="K3552" t="s">
        <v>32</v>
      </c>
      <c r="L3552" t="s">
        <v>26</v>
      </c>
      <c r="M3552" t="s">
        <v>32</v>
      </c>
      <c r="N3552" t="s">
        <v>26</v>
      </c>
      <c r="O3552" t="s">
        <v>32</v>
      </c>
      <c r="P3552" t="s">
        <v>26</v>
      </c>
      <c r="R3552" t="s">
        <v>27</v>
      </c>
      <c r="S3552" t="s">
        <v>10142</v>
      </c>
      <c r="T3552" t="s">
        <v>7131</v>
      </c>
      <c r="U3552" t="str">
        <f>RIGHT(T3552,LEN(T3552)-FIND("[",T3552))</f>
        <v>-123.12062297933304, 49.27708956122286]}</v>
      </c>
      <c r="V3552" t="str">
        <f>LEFT(U3552,FIND(",",U3552)-1)</f>
        <v>-123.12062297933304</v>
      </c>
      <c r="W3552" s="2">
        <f>VALUE(V3552)</f>
        <v>-123.12062297933301</v>
      </c>
      <c r="X3552" t="str">
        <f>MID(U3552,FIND(" ",U3552)+1,FIND("]",U3552)-FIND(" ",U3552)-1)</f>
        <v>49.27708956122286</v>
      </c>
      <c r="Y3552" s="2">
        <f>VALUE(X3552)</f>
        <v>49.277089561222802</v>
      </c>
      <c r="Z3552" t="s">
        <v>30</v>
      </c>
      <c r="AA3552" t="s">
        <v>10143</v>
      </c>
      <c r="AB3552" t="s">
        <v>27689</v>
      </c>
      <c r="AC3552" t="str">
        <f>LEFT(AB3552,FIND(" ",AB3552)-1)</f>
        <v>1047</v>
      </c>
      <c r="AD3552" t="str">
        <f>MID(AB3552,FIND(" ",AB3552)+1,FIND(",",AB3552)-FIND(" ",AB3552)-1)</f>
        <v>Homer St</v>
      </c>
    </row>
    <row r="3553" spans="1:30" hidden="1" x14ac:dyDescent="0.3">
      <c r="A3553" t="s">
        <v>21</v>
      </c>
      <c r="B3553">
        <f>IF(A3553="twin",2,1)</f>
        <v>2</v>
      </c>
      <c r="C3553" t="s">
        <v>67</v>
      </c>
      <c r="D3553" t="s">
        <v>52</v>
      </c>
      <c r="E3553" t="s">
        <v>67</v>
      </c>
      <c r="F3553" t="s">
        <v>52</v>
      </c>
      <c r="G3553" t="s">
        <v>67</v>
      </c>
      <c r="H3553" t="s">
        <v>52</v>
      </c>
      <c r="J3553" t="s">
        <v>24</v>
      </c>
      <c r="K3553" t="s">
        <v>32</v>
      </c>
      <c r="L3553" t="s">
        <v>26</v>
      </c>
      <c r="M3553" t="s">
        <v>32</v>
      </c>
      <c r="N3553" t="s">
        <v>26</v>
      </c>
      <c r="O3553" t="s">
        <v>32</v>
      </c>
      <c r="P3553" t="s">
        <v>26</v>
      </c>
      <c r="R3553" t="s">
        <v>27</v>
      </c>
      <c r="S3553" t="s">
        <v>10144</v>
      </c>
      <c r="T3553" t="s">
        <v>10145</v>
      </c>
      <c r="U3553" t="str">
        <f>RIGHT(T3553,LEN(T3553)-FIND("[",T3553))</f>
        <v>-123.12075078407125, 49.277005043899024]}</v>
      </c>
      <c r="V3553" t="str">
        <f>LEFT(U3553,FIND(",",U3553)-1)</f>
        <v>-123.12075078407125</v>
      </c>
      <c r="W3553" s="2">
        <f>VALUE(V3553)</f>
        <v>-123.12075078407101</v>
      </c>
      <c r="X3553" t="str">
        <f>MID(U3553,FIND(" ",U3553)+1,FIND("]",U3553)-FIND(" ",U3553)-1)</f>
        <v>49.277005043899024</v>
      </c>
      <c r="Y3553" s="2">
        <f>VALUE(X3553)</f>
        <v>49.277005043899003</v>
      </c>
      <c r="Z3553" t="s">
        <v>30</v>
      </c>
      <c r="AA3553" t="s">
        <v>10146</v>
      </c>
      <c r="AB3553" t="s">
        <v>28325</v>
      </c>
      <c r="AC3553" t="str">
        <f>LEFT(AB3553,FIND(" ",AB3553)-1)</f>
        <v>1049</v>
      </c>
      <c r="AD3553" t="str">
        <f>MID(AB3553,FIND(" ",AB3553)+1,FIND(",",AB3553)-FIND(" ",AB3553)-1)</f>
        <v>Homer St</v>
      </c>
    </row>
    <row r="3554" spans="1:30" hidden="1" x14ac:dyDescent="0.3">
      <c r="A3554" t="s">
        <v>63</v>
      </c>
      <c r="B3554">
        <f>IF(A3554="twin",2,1)</f>
        <v>1</v>
      </c>
      <c r="C3554" t="s">
        <v>52</v>
      </c>
      <c r="D3554" t="s">
        <v>23</v>
      </c>
      <c r="E3554" t="s">
        <v>52</v>
      </c>
      <c r="F3554" t="s">
        <v>23</v>
      </c>
      <c r="G3554" t="s">
        <v>52</v>
      </c>
      <c r="H3554" t="s">
        <v>23</v>
      </c>
      <c r="J3554" t="s">
        <v>24</v>
      </c>
      <c r="K3554" t="s">
        <v>32</v>
      </c>
      <c r="L3554" t="s">
        <v>26</v>
      </c>
      <c r="M3554" t="s">
        <v>32</v>
      </c>
      <c r="N3554" t="s">
        <v>26</v>
      </c>
      <c r="O3554" t="s">
        <v>32</v>
      </c>
      <c r="P3554" t="s">
        <v>26</v>
      </c>
      <c r="R3554" t="s">
        <v>53</v>
      </c>
      <c r="S3554" t="s">
        <v>10147</v>
      </c>
      <c r="T3554" t="s">
        <v>10148</v>
      </c>
      <c r="U3554" t="str">
        <f>RIGHT(T3554,LEN(T3554)-FIND("[",T3554))</f>
        <v>-123.11656360501284, 49.280856799137545]}</v>
      </c>
      <c r="V3554" t="str">
        <f>LEFT(U3554,FIND(",",U3554)-1)</f>
        <v>-123.11656360501284</v>
      </c>
      <c r="W3554" s="2">
        <f>VALUE(V3554)</f>
        <v>-123.116563605012</v>
      </c>
      <c r="X3554" t="str">
        <f>MID(U3554,FIND(" ",U3554)+1,FIND("]",U3554)-FIND(" ",U3554)-1)</f>
        <v>49.280856799137545</v>
      </c>
      <c r="Y3554" s="2">
        <f>VALUE(X3554)</f>
        <v>49.280856799137503</v>
      </c>
      <c r="Z3554" t="s">
        <v>30</v>
      </c>
      <c r="AA3554" t="s">
        <v>10149</v>
      </c>
      <c r="AB3554" t="s">
        <v>27384</v>
      </c>
      <c r="AC3554" t="str">
        <f>LEFT(AB3554,FIND(" ",AB3554)-1)</f>
        <v>726</v>
      </c>
      <c r="AD3554" t="str">
        <f>MID(AB3554,FIND(" ",AB3554)+1,FIND(",",AB3554)-FIND(" ",AB3554)-1)</f>
        <v>Richards St</v>
      </c>
    </row>
    <row r="3555" spans="1:30" hidden="1" x14ac:dyDescent="0.3">
      <c r="A3555" t="s">
        <v>21</v>
      </c>
      <c r="B3555">
        <f>IF(A3555="twin",2,1)</f>
        <v>2</v>
      </c>
      <c r="C3555" t="s">
        <v>52</v>
      </c>
      <c r="D3555" t="s">
        <v>23</v>
      </c>
      <c r="E3555" t="s">
        <v>52</v>
      </c>
      <c r="F3555" t="s">
        <v>23</v>
      </c>
      <c r="G3555" t="s">
        <v>52</v>
      </c>
      <c r="H3555" t="s">
        <v>23</v>
      </c>
      <c r="J3555" t="s">
        <v>24</v>
      </c>
      <c r="K3555" t="s">
        <v>32</v>
      </c>
      <c r="L3555" t="s">
        <v>26</v>
      </c>
      <c r="M3555" t="s">
        <v>32</v>
      </c>
      <c r="N3555" t="s">
        <v>26</v>
      </c>
      <c r="O3555" t="s">
        <v>32</v>
      </c>
      <c r="P3555" t="s">
        <v>26</v>
      </c>
      <c r="R3555" t="s">
        <v>53</v>
      </c>
      <c r="S3555" t="s">
        <v>10150</v>
      </c>
      <c r="T3555" t="s">
        <v>10151</v>
      </c>
      <c r="U3555" t="str">
        <f>RIGHT(T3555,LEN(T3555)-FIND("[",T3555))</f>
        <v>-123.11724665209455, 49.28040593531763]}</v>
      </c>
      <c r="V3555" t="str">
        <f>LEFT(U3555,FIND(",",U3555)-1)</f>
        <v>-123.11724665209455</v>
      </c>
      <c r="W3555" s="2">
        <f>VALUE(V3555)</f>
        <v>-123.117246652094</v>
      </c>
      <c r="X3555" t="str">
        <f>MID(U3555,FIND(" ",U3555)+1,FIND("]",U3555)-FIND(" ",U3555)-1)</f>
        <v>49.28040593531763</v>
      </c>
      <c r="Y3555" s="2">
        <f>VALUE(X3555)</f>
        <v>49.280405935317603</v>
      </c>
      <c r="Z3555" t="s">
        <v>30</v>
      </c>
      <c r="AA3555" t="s">
        <v>10152</v>
      </c>
      <c r="AB3555" t="s">
        <v>28326</v>
      </c>
      <c r="AC3555" t="str">
        <f>LEFT(AB3555,FIND(" ",AB3555)-1)</f>
        <v>790</v>
      </c>
      <c r="AD3555" t="str">
        <f>MID(AB3555,FIND(" ",AB3555)+1,FIND(",",AB3555)-FIND(" ",AB3555)-1)</f>
        <v>Richards St</v>
      </c>
    </row>
    <row r="3556" spans="1:30" hidden="1" x14ac:dyDescent="0.3">
      <c r="A3556" t="s">
        <v>21</v>
      </c>
      <c r="B3556">
        <f>IF(A3556="twin",2,1)</f>
        <v>2</v>
      </c>
      <c r="C3556" t="s">
        <v>52</v>
      </c>
      <c r="D3556" t="s">
        <v>23</v>
      </c>
      <c r="E3556" t="s">
        <v>52</v>
      </c>
      <c r="F3556" t="s">
        <v>23</v>
      </c>
      <c r="G3556" t="s">
        <v>52</v>
      </c>
      <c r="H3556" t="s">
        <v>23</v>
      </c>
      <c r="J3556" t="s">
        <v>24</v>
      </c>
      <c r="K3556" t="s">
        <v>32</v>
      </c>
      <c r="L3556" t="s">
        <v>26</v>
      </c>
      <c r="M3556" t="s">
        <v>32</v>
      </c>
      <c r="N3556" t="s">
        <v>26</v>
      </c>
      <c r="O3556" t="s">
        <v>32</v>
      </c>
      <c r="P3556" t="s">
        <v>26</v>
      </c>
      <c r="R3556" t="s">
        <v>53</v>
      </c>
      <c r="S3556" t="s">
        <v>10153</v>
      </c>
      <c r="T3556" t="s">
        <v>10151</v>
      </c>
      <c r="U3556" t="str">
        <f>RIGHT(T3556,LEN(T3556)-FIND("[",T3556))</f>
        <v>-123.11724665209455, 49.28040593531763]}</v>
      </c>
      <c r="V3556" t="str">
        <f>LEFT(U3556,FIND(",",U3556)-1)</f>
        <v>-123.11724665209455</v>
      </c>
      <c r="W3556" s="2">
        <f>VALUE(V3556)</f>
        <v>-123.117246652094</v>
      </c>
      <c r="X3556" t="str">
        <f>MID(U3556,FIND(" ",U3556)+1,FIND("]",U3556)-FIND(" ",U3556)-1)</f>
        <v>49.28040593531763</v>
      </c>
      <c r="Y3556" s="2">
        <f>VALUE(X3556)</f>
        <v>49.280405935317603</v>
      </c>
      <c r="Z3556" t="s">
        <v>30</v>
      </c>
      <c r="AA3556" t="s">
        <v>10154</v>
      </c>
      <c r="AB3556" t="s">
        <v>28326</v>
      </c>
      <c r="AC3556" t="str">
        <f>LEFT(AB3556,FIND(" ",AB3556)-1)</f>
        <v>790</v>
      </c>
      <c r="AD3556" t="str">
        <f>MID(AB3556,FIND(" ",AB3556)+1,FIND(",",AB3556)-FIND(" ",AB3556)-1)</f>
        <v>Richards St</v>
      </c>
    </row>
    <row r="3557" spans="1:30" hidden="1" x14ac:dyDescent="0.3">
      <c r="A3557" t="s">
        <v>21</v>
      </c>
      <c r="B3557">
        <f>IF(A3557="twin",2,1)</f>
        <v>2</v>
      </c>
      <c r="C3557" t="s">
        <v>22</v>
      </c>
      <c r="D3557" t="s">
        <v>22</v>
      </c>
      <c r="E3557" t="s">
        <v>22</v>
      </c>
      <c r="F3557" t="s">
        <v>22</v>
      </c>
      <c r="G3557" t="s">
        <v>22</v>
      </c>
      <c r="H3557" t="s">
        <v>22</v>
      </c>
      <c r="J3557" t="s">
        <v>24</v>
      </c>
      <c r="K3557" t="s">
        <v>32</v>
      </c>
      <c r="L3557" t="s">
        <v>26</v>
      </c>
      <c r="M3557" t="s">
        <v>32</v>
      </c>
      <c r="N3557" t="s">
        <v>26</v>
      </c>
      <c r="O3557" t="s">
        <v>32</v>
      </c>
      <c r="P3557" t="s">
        <v>26</v>
      </c>
      <c r="R3557" t="s">
        <v>27</v>
      </c>
      <c r="S3557" t="s">
        <v>10155</v>
      </c>
      <c r="T3557" t="s">
        <v>9018</v>
      </c>
      <c r="U3557" t="str">
        <f>RIGHT(T3557,LEN(T3557)-FIND("[",T3557))</f>
        <v>-123.11477402671963, 49.27841767613214]}</v>
      </c>
      <c r="V3557" t="str">
        <f>LEFT(U3557,FIND(",",U3557)-1)</f>
        <v>-123.11477402671963</v>
      </c>
      <c r="W3557" s="2">
        <f>VALUE(V3557)</f>
        <v>-123.114774026719</v>
      </c>
      <c r="X3557" t="str">
        <f>MID(U3557,FIND(" ",U3557)+1,FIND("]",U3557)-FIND(" ",U3557)-1)</f>
        <v>49.27841767613214</v>
      </c>
      <c r="Y3557" s="2">
        <f>VALUE(X3557)</f>
        <v>49.278417676132101</v>
      </c>
      <c r="Z3557" t="s">
        <v>30</v>
      </c>
      <c r="AA3557" t="s">
        <v>10156</v>
      </c>
      <c r="AB3557" t="s">
        <v>28108</v>
      </c>
      <c r="AC3557" t="str">
        <f>LEFT(AB3557,FIND(" ",AB3557)-1)</f>
        <v>Northbound</v>
      </c>
      <c r="AD3557" t="str">
        <f>MID(AB3557,FIND(" ",AB3557)+1,FIND(",",AB3557)-FIND(" ",AB3557)-1)</f>
        <v>Cambie St @ Robson St</v>
      </c>
    </row>
    <row r="3558" spans="1:30" hidden="1" x14ac:dyDescent="0.3">
      <c r="A3558" t="s">
        <v>63</v>
      </c>
      <c r="B3558">
        <f>IF(A3558="twin",2,1)</f>
        <v>1</v>
      </c>
      <c r="C3558" t="s">
        <v>22</v>
      </c>
      <c r="D3558" t="s">
        <v>22</v>
      </c>
      <c r="E3558" t="s">
        <v>22</v>
      </c>
      <c r="F3558" t="s">
        <v>22</v>
      </c>
      <c r="G3558" t="s">
        <v>22</v>
      </c>
      <c r="H3558" t="s">
        <v>22</v>
      </c>
      <c r="J3558" t="s">
        <v>24</v>
      </c>
      <c r="K3558" t="s">
        <v>25</v>
      </c>
      <c r="L3558" t="s">
        <v>26</v>
      </c>
      <c r="M3558" t="s">
        <v>25</v>
      </c>
      <c r="N3558" t="s">
        <v>26</v>
      </c>
      <c r="O3558" t="s">
        <v>25</v>
      </c>
      <c r="P3558" t="s">
        <v>26</v>
      </c>
      <c r="R3558" t="s">
        <v>27</v>
      </c>
      <c r="S3558" t="s">
        <v>10157</v>
      </c>
      <c r="T3558" t="s">
        <v>10158</v>
      </c>
      <c r="U3558" t="str">
        <f>RIGHT(T3558,LEN(T3558)-FIND("[",T3558))</f>
        <v>-123.15758065075983, 49.26841582735719]}</v>
      </c>
      <c r="V3558" t="str">
        <f>LEFT(U3558,FIND(",",U3558)-1)</f>
        <v>-123.15758065075983</v>
      </c>
      <c r="W3558" s="2">
        <f>VALUE(V3558)</f>
        <v>-123.157580650759</v>
      </c>
      <c r="X3558" t="str">
        <f>MID(U3558,FIND(" ",U3558)+1,FIND("]",U3558)-FIND(" ",U3558)-1)</f>
        <v>49.26841582735719</v>
      </c>
      <c r="Y3558" s="2">
        <f>VALUE(X3558)</f>
        <v>49.268415827357103</v>
      </c>
      <c r="Z3558" t="s">
        <v>79</v>
      </c>
      <c r="AA3558" t="s">
        <v>10159</v>
      </c>
      <c r="AB3558" t="s">
        <v>28327</v>
      </c>
      <c r="AC3558" t="str">
        <f>LEFT(AB3558,FIND(" ",AB3558)-1)</f>
        <v>1978</v>
      </c>
      <c r="AD3558" t="str">
        <f>MID(AB3558,FIND(" ",AB3558)+1,FIND(",",AB3558)-FIND(" ",AB3558)-1)</f>
        <v>Vine St</v>
      </c>
    </row>
    <row r="3559" spans="1:30" hidden="1" x14ac:dyDescent="0.3">
      <c r="A3559" t="s">
        <v>63</v>
      </c>
      <c r="B3559">
        <f>IF(A3559="twin",2,1)</f>
        <v>1</v>
      </c>
      <c r="C3559" t="s">
        <v>52</v>
      </c>
      <c r="D3559" t="s">
        <v>23</v>
      </c>
      <c r="E3559" t="s">
        <v>52</v>
      </c>
      <c r="F3559" t="s">
        <v>23</v>
      </c>
      <c r="G3559" t="s">
        <v>52</v>
      </c>
      <c r="H3559" t="s">
        <v>23</v>
      </c>
      <c r="J3559" t="s">
        <v>24</v>
      </c>
      <c r="K3559" t="s">
        <v>32</v>
      </c>
      <c r="L3559" t="s">
        <v>26</v>
      </c>
      <c r="M3559" t="s">
        <v>32</v>
      </c>
      <c r="N3559" t="s">
        <v>26</v>
      </c>
      <c r="O3559" t="s">
        <v>32</v>
      </c>
      <c r="P3559" t="s">
        <v>26</v>
      </c>
      <c r="R3559" t="s">
        <v>27</v>
      </c>
      <c r="S3559" t="s">
        <v>10160</v>
      </c>
      <c r="T3559" t="s">
        <v>10161</v>
      </c>
      <c r="U3559" t="str">
        <f>RIGHT(T3559,LEN(T3559)-FIND("[",T3559))</f>
        <v>-123.10052516622964, 49.28033919748446]}</v>
      </c>
      <c r="V3559" t="str">
        <f>LEFT(U3559,FIND(",",U3559)-1)</f>
        <v>-123.10052516622964</v>
      </c>
      <c r="W3559" s="2">
        <f>VALUE(V3559)</f>
        <v>-123.100525166229</v>
      </c>
      <c r="X3559" t="str">
        <f>MID(U3559,FIND(" ",U3559)+1,FIND("]",U3559)-FIND(" ",U3559)-1)</f>
        <v>49.28033919748446</v>
      </c>
      <c r="Y3559" s="2">
        <f>VALUE(X3559)</f>
        <v>49.280339197484402</v>
      </c>
      <c r="Z3559" t="s">
        <v>30</v>
      </c>
      <c r="AA3559" t="s">
        <v>10162</v>
      </c>
      <c r="AB3559" t="s">
        <v>26515</v>
      </c>
      <c r="AC3559" t="str">
        <f>LEFT(AB3559,FIND(" ",AB3559)-1)</f>
        <v>180</v>
      </c>
      <c r="AD3559" t="str">
        <f>MID(AB3559,FIND(" ",AB3559)+1,FIND(",",AB3559)-FIND(" ",AB3559)-1)</f>
        <v>E Pender St</v>
      </c>
    </row>
    <row r="3560" spans="1:30" hidden="1" x14ac:dyDescent="0.3">
      <c r="A3560" t="s">
        <v>21</v>
      </c>
      <c r="B3560">
        <f>IF(A3560="twin",2,1)</f>
        <v>2</v>
      </c>
      <c r="C3560" t="s">
        <v>22</v>
      </c>
      <c r="D3560" t="s">
        <v>22</v>
      </c>
      <c r="E3560" t="s">
        <v>22</v>
      </c>
      <c r="F3560" t="s">
        <v>22</v>
      </c>
      <c r="G3560" t="s">
        <v>22</v>
      </c>
      <c r="H3560" t="s">
        <v>22</v>
      </c>
      <c r="J3560" t="s">
        <v>24</v>
      </c>
      <c r="K3560" t="s">
        <v>25</v>
      </c>
      <c r="L3560" t="s">
        <v>26</v>
      </c>
      <c r="M3560" t="s">
        <v>25</v>
      </c>
      <c r="N3560" t="s">
        <v>26</v>
      </c>
      <c r="O3560" t="s">
        <v>25</v>
      </c>
      <c r="P3560" t="s">
        <v>26</v>
      </c>
      <c r="R3560" t="s">
        <v>27</v>
      </c>
      <c r="S3560" t="s">
        <v>10163</v>
      </c>
      <c r="T3560" t="s">
        <v>10164</v>
      </c>
      <c r="U3560" t="str">
        <f>RIGHT(T3560,LEN(T3560)-FIND("[",T3560))</f>
        <v>-123.11857064902001, 49.27436467739637]}</v>
      </c>
      <c r="V3560" t="str">
        <f>LEFT(U3560,FIND(",",U3560)-1)</f>
        <v>-123.11857064902001</v>
      </c>
      <c r="W3560" s="2">
        <f>VALUE(V3560)</f>
        <v>-123.11857064902</v>
      </c>
      <c r="X3560" t="str">
        <f>MID(U3560,FIND(" ",U3560)+1,FIND("]",U3560)-FIND(" ",U3560)-1)</f>
        <v>49.27436467739637</v>
      </c>
      <c r="Y3560" s="2">
        <f>VALUE(X3560)</f>
        <v>49.274364677396299</v>
      </c>
      <c r="Z3560" t="s">
        <v>30</v>
      </c>
      <c r="AA3560" t="s">
        <v>10165</v>
      </c>
      <c r="AB3560" t="s">
        <v>25899</v>
      </c>
      <c r="AC3560" t="str">
        <f>LEFT(AB3560,FIND(" ",AB3560)-1)</f>
        <v>1090</v>
      </c>
      <c r="AD3560" t="str">
        <f>MID(AB3560,FIND(" ",AB3560)+1,FIND(",",AB3560)-FIND(" ",AB3560)-1)</f>
        <v>Pacific Blvd</v>
      </c>
    </row>
    <row r="3561" spans="1:30" hidden="1" x14ac:dyDescent="0.3">
      <c r="A3561" t="s">
        <v>21</v>
      </c>
      <c r="B3561">
        <f>IF(A3561="twin",2,1)</f>
        <v>2</v>
      </c>
      <c r="C3561" t="s">
        <v>22</v>
      </c>
      <c r="D3561" t="s">
        <v>22</v>
      </c>
      <c r="E3561" t="s">
        <v>22</v>
      </c>
      <c r="F3561" t="s">
        <v>22</v>
      </c>
      <c r="G3561" t="s">
        <v>22</v>
      </c>
      <c r="H3561" t="s">
        <v>22</v>
      </c>
      <c r="J3561" t="s">
        <v>24</v>
      </c>
      <c r="K3561" t="s">
        <v>32</v>
      </c>
      <c r="L3561" t="s">
        <v>26</v>
      </c>
      <c r="M3561" t="s">
        <v>32</v>
      </c>
      <c r="N3561" t="s">
        <v>26</v>
      </c>
      <c r="O3561" t="s">
        <v>32</v>
      </c>
      <c r="P3561" t="s">
        <v>26</v>
      </c>
      <c r="R3561" t="s">
        <v>27</v>
      </c>
      <c r="S3561" t="s">
        <v>10166</v>
      </c>
      <c r="T3561" t="s">
        <v>1755</v>
      </c>
      <c r="U3561" t="str">
        <f>RIGHT(T3561,LEN(T3561)-FIND("[",T3561))</f>
        <v>-123.15637106630906, 49.26379382751028]}</v>
      </c>
      <c r="V3561" t="str">
        <f>LEFT(U3561,FIND(",",U3561)-1)</f>
        <v>-123.15637106630906</v>
      </c>
      <c r="W3561" s="2">
        <f>VALUE(V3561)</f>
        <v>-123.15637106630901</v>
      </c>
      <c r="X3561" t="str">
        <f>MID(U3561,FIND(" ",U3561)+1,FIND("]",U3561)-FIND(" ",U3561)-1)</f>
        <v>49.26379382751028</v>
      </c>
      <c r="Y3561" s="2">
        <f>VALUE(X3561)</f>
        <v>49.263793827510199</v>
      </c>
      <c r="Z3561" t="s">
        <v>79</v>
      </c>
      <c r="AA3561" t="s">
        <v>10167</v>
      </c>
      <c r="AB3561" t="s">
        <v>26355</v>
      </c>
      <c r="AC3561" t="str">
        <f>LEFT(AB3561,FIND(" ",AB3561)-1)</f>
        <v>2262</v>
      </c>
      <c r="AD3561" t="str">
        <f>MID(AB3561,FIND(" ",AB3561)+1,FIND(",",AB3561)-FIND(" ",AB3561)-1)</f>
        <v>W Broadway</v>
      </c>
    </row>
    <row r="3562" spans="1:30" hidden="1" x14ac:dyDescent="0.3">
      <c r="A3562" t="s">
        <v>21</v>
      </c>
      <c r="B3562">
        <f>IF(A3562="twin",2,1)</f>
        <v>2</v>
      </c>
      <c r="C3562" t="s">
        <v>22</v>
      </c>
      <c r="D3562" t="s">
        <v>22</v>
      </c>
      <c r="E3562" t="s">
        <v>22</v>
      </c>
      <c r="F3562" t="s">
        <v>22</v>
      </c>
      <c r="G3562" t="s">
        <v>22</v>
      </c>
      <c r="H3562" t="s">
        <v>22</v>
      </c>
      <c r="J3562" t="s">
        <v>24</v>
      </c>
      <c r="K3562" t="s">
        <v>32</v>
      </c>
      <c r="L3562" t="s">
        <v>26</v>
      </c>
      <c r="M3562" t="s">
        <v>32</v>
      </c>
      <c r="N3562" t="s">
        <v>26</v>
      </c>
      <c r="O3562" t="s">
        <v>32</v>
      </c>
      <c r="P3562" t="s">
        <v>26</v>
      </c>
      <c r="R3562" t="s">
        <v>27</v>
      </c>
      <c r="S3562" t="s">
        <v>10168</v>
      </c>
      <c r="T3562" t="s">
        <v>2315</v>
      </c>
      <c r="U3562" t="str">
        <f>RIGHT(T3562,LEN(T3562)-FIND("[",T3562))</f>
        <v>-123.15654174226194, 49.26379644787493]}</v>
      </c>
      <c r="V3562" t="str">
        <f>LEFT(U3562,FIND(",",U3562)-1)</f>
        <v>-123.15654174226194</v>
      </c>
      <c r="W3562" s="2">
        <f>VALUE(V3562)</f>
        <v>-123.156541742261</v>
      </c>
      <c r="X3562" t="str">
        <f>MID(U3562,FIND(" ",U3562)+1,FIND("]",U3562)-FIND(" ",U3562)-1)</f>
        <v>49.26379644787493</v>
      </c>
      <c r="Y3562" s="2">
        <f>VALUE(X3562)</f>
        <v>49.263796447874903</v>
      </c>
      <c r="Z3562" t="s">
        <v>79</v>
      </c>
      <c r="AA3562" t="s">
        <v>10169</v>
      </c>
      <c r="AB3562" t="s">
        <v>26355</v>
      </c>
      <c r="AC3562" t="str">
        <f>LEFT(AB3562,FIND(" ",AB3562)-1)</f>
        <v>2262</v>
      </c>
      <c r="AD3562" t="str">
        <f>MID(AB3562,FIND(" ",AB3562)+1,FIND(",",AB3562)-FIND(" ",AB3562)-1)</f>
        <v>W Broadway</v>
      </c>
    </row>
    <row r="3563" spans="1:30" hidden="1" x14ac:dyDescent="0.3">
      <c r="A3563" t="s">
        <v>21</v>
      </c>
      <c r="B3563">
        <f>IF(A3563="twin",2,1)</f>
        <v>2</v>
      </c>
      <c r="C3563" t="s">
        <v>45</v>
      </c>
      <c r="D3563" t="s">
        <v>23</v>
      </c>
      <c r="E3563" t="s">
        <v>45</v>
      </c>
      <c r="F3563" t="s">
        <v>23</v>
      </c>
      <c r="G3563" t="s">
        <v>45</v>
      </c>
      <c r="H3563" t="s">
        <v>23</v>
      </c>
      <c r="J3563" t="s">
        <v>24</v>
      </c>
      <c r="K3563" t="s">
        <v>32</v>
      </c>
      <c r="L3563" t="s">
        <v>26</v>
      </c>
      <c r="M3563" t="s">
        <v>32</v>
      </c>
      <c r="N3563" t="s">
        <v>26</v>
      </c>
      <c r="O3563" t="s">
        <v>32</v>
      </c>
      <c r="P3563" t="s">
        <v>26</v>
      </c>
      <c r="R3563" t="s">
        <v>27</v>
      </c>
      <c r="S3563" t="s">
        <v>10170</v>
      </c>
      <c r="T3563" t="s">
        <v>10171</v>
      </c>
      <c r="U3563" t="str">
        <f>RIGHT(T3563,LEN(T3563)-FIND("[",T3563))</f>
        <v>-123.11831102341903, 49.27699645868186]}</v>
      </c>
      <c r="V3563" t="str">
        <f>LEFT(U3563,FIND(",",U3563)-1)</f>
        <v>-123.11831102341903</v>
      </c>
      <c r="W3563" s="2">
        <f>VALUE(V3563)</f>
        <v>-123.118311023419</v>
      </c>
      <c r="X3563" t="str">
        <f>MID(U3563,FIND(" ",U3563)+1,FIND("]",U3563)-FIND(" ",U3563)-1)</f>
        <v>49.27699645868186</v>
      </c>
      <c r="Y3563" s="2">
        <f>VALUE(X3563)</f>
        <v>49.276996458681801</v>
      </c>
      <c r="Z3563" t="s">
        <v>30</v>
      </c>
      <c r="AA3563" t="s">
        <v>10172</v>
      </c>
      <c r="AB3563" t="s">
        <v>27525</v>
      </c>
      <c r="AC3563" t="str">
        <f>LEFT(AB3563,FIND(" ",AB3563)-1)</f>
        <v>987</v>
      </c>
      <c r="AD3563" t="str">
        <f>MID(AB3563,FIND(" ",AB3563)+1,FIND(",",AB3563)-FIND(" ",AB3563)-1)</f>
        <v>Mainland St</v>
      </c>
    </row>
    <row r="3564" spans="1:30" hidden="1" x14ac:dyDescent="0.3">
      <c r="A3564" t="s">
        <v>21</v>
      </c>
      <c r="B3564">
        <f>IF(A3564="twin",2,1)</f>
        <v>2</v>
      </c>
      <c r="C3564" t="s">
        <v>45</v>
      </c>
      <c r="D3564" t="s">
        <v>23</v>
      </c>
      <c r="E3564" t="s">
        <v>45</v>
      </c>
      <c r="F3564" t="s">
        <v>23</v>
      </c>
      <c r="G3564" t="s">
        <v>45</v>
      </c>
      <c r="H3564" t="s">
        <v>23</v>
      </c>
      <c r="J3564" t="s">
        <v>24</v>
      </c>
      <c r="K3564" t="s">
        <v>32</v>
      </c>
      <c r="L3564" t="s">
        <v>26</v>
      </c>
      <c r="M3564" t="s">
        <v>32</v>
      </c>
      <c r="N3564" t="s">
        <v>26</v>
      </c>
      <c r="O3564" t="s">
        <v>32</v>
      </c>
      <c r="P3564" t="s">
        <v>26</v>
      </c>
      <c r="R3564" t="s">
        <v>27</v>
      </c>
      <c r="S3564" t="s">
        <v>10173</v>
      </c>
      <c r="T3564" t="s">
        <v>10174</v>
      </c>
      <c r="U3564" t="str">
        <f>RIGHT(T3564,LEN(T3564)-FIND("[",T3564))</f>
        <v>-123.1185580052319, 49.2768328619548]}</v>
      </c>
      <c r="V3564" t="str">
        <f>LEFT(U3564,FIND(",",U3564)-1)</f>
        <v>-123.1185580052319</v>
      </c>
      <c r="W3564" s="2">
        <f>VALUE(V3564)</f>
        <v>-123.11855800523099</v>
      </c>
      <c r="X3564" t="str">
        <f>MID(U3564,FIND(" ",U3564)+1,FIND("]",U3564)-FIND(" ",U3564)-1)</f>
        <v>49.2768328619548</v>
      </c>
      <c r="Y3564" s="2">
        <f>VALUE(X3564)</f>
        <v>49.276832861954802</v>
      </c>
      <c r="Z3564" t="s">
        <v>30</v>
      </c>
      <c r="AA3564" t="s">
        <v>10175</v>
      </c>
      <c r="AB3564" t="s">
        <v>27525</v>
      </c>
      <c r="AC3564" t="str">
        <f>LEFT(AB3564,FIND(" ",AB3564)-1)</f>
        <v>987</v>
      </c>
      <c r="AD3564" t="str">
        <f>MID(AB3564,FIND(" ",AB3564)+1,FIND(",",AB3564)-FIND(" ",AB3564)-1)</f>
        <v>Mainland St</v>
      </c>
    </row>
    <row r="3565" spans="1:30" hidden="1" x14ac:dyDescent="0.3">
      <c r="A3565" t="s">
        <v>21</v>
      </c>
      <c r="B3565">
        <f>IF(A3565="twin",2,1)</f>
        <v>2</v>
      </c>
      <c r="C3565" t="s">
        <v>45</v>
      </c>
      <c r="D3565" t="s">
        <v>23</v>
      </c>
      <c r="E3565" t="s">
        <v>45</v>
      </c>
      <c r="F3565" t="s">
        <v>23</v>
      </c>
      <c r="G3565" t="s">
        <v>45</v>
      </c>
      <c r="H3565" t="s">
        <v>23</v>
      </c>
      <c r="J3565" t="s">
        <v>24</v>
      </c>
      <c r="K3565" t="s">
        <v>32</v>
      </c>
      <c r="L3565" t="s">
        <v>26</v>
      </c>
      <c r="M3565" t="s">
        <v>32</v>
      </c>
      <c r="N3565" t="s">
        <v>26</v>
      </c>
      <c r="O3565" t="s">
        <v>32</v>
      </c>
      <c r="P3565" t="s">
        <v>26</v>
      </c>
      <c r="R3565" t="s">
        <v>27</v>
      </c>
      <c r="S3565" t="s">
        <v>10176</v>
      </c>
      <c r="T3565" t="s">
        <v>10177</v>
      </c>
      <c r="U3565" t="str">
        <f>RIGHT(T3565,LEN(T3565)-FIND("[",T3565))</f>
        <v>-123.11868615285529, 49.27674680838296]}</v>
      </c>
      <c r="V3565" t="str">
        <f>LEFT(U3565,FIND(",",U3565)-1)</f>
        <v>-123.11868615285529</v>
      </c>
      <c r="W3565" s="2">
        <f>VALUE(V3565)</f>
        <v>-123.11868615285501</v>
      </c>
      <c r="X3565" t="str">
        <f>MID(U3565,FIND(" ",U3565)+1,FIND("]",U3565)-FIND(" ",U3565)-1)</f>
        <v>49.27674680838296</v>
      </c>
      <c r="Y3565" s="2">
        <f>VALUE(X3565)</f>
        <v>49.276746808382903</v>
      </c>
      <c r="Z3565" t="s">
        <v>30</v>
      </c>
      <c r="AA3565" t="s">
        <v>10178</v>
      </c>
      <c r="AB3565" t="s">
        <v>28328</v>
      </c>
      <c r="AC3565" t="str">
        <f>LEFT(AB3565,FIND(" ",AB3565)-1)</f>
        <v>910</v>
      </c>
      <c r="AD3565" t="str">
        <f>MID(AB3565,FIND(" ",AB3565)+1,FIND(",",AB3565)-FIND(" ",AB3565)-1)</f>
        <v>Mainland St</v>
      </c>
    </row>
    <row r="3566" spans="1:30" hidden="1" x14ac:dyDescent="0.3">
      <c r="A3566" t="s">
        <v>63</v>
      </c>
      <c r="B3566">
        <f>IF(A3566="twin",2,1)</f>
        <v>1</v>
      </c>
      <c r="C3566" t="s">
        <v>45</v>
      </c>
      <c r="D3566" t="s">
        <v>22</v>
      </c>
      <c r="E3566" t="s">
        <v>45</v>
      </c>
      <c r="F3566" t="s">
        <v>22</v>
      </c>
      <c r="G3566" t="s">
        <v>45</v>
      </c>
      <c r="H3566" t="s">
        <v>22</v>
      </c>
      <c r="J3566" t="s">
        <v>24</v>
      </c>
      <c r="K3566" t="s">
        <v>32</v>
      </c>
      <c r="L3566" t="s">
        <v>26</v>
      </c>
      <c r="M3566" t="s">
        <v>32</v>
      </c>
      <c r="N3566" t="s">
        <v>26</v>
      </c>
      <c r="O3566" t="s">
        <v>32</v>
      </c>
      <c r="P3566" t="s">
        <v>26</v>
      </c>
      <c r="R3566" t="s">
        <v>27</v>
      </c>
      <c r="S3566" t="s">
        <v>10179</v>
      </c>
      <c r="T3566" t="s">
        <v>10180</v>
      </c>
      <c r="U3566" t="str">
        <f>RIGHT(T3566,LEN(T3566)-FIND("[",T3566))</f>
        <v>-123.17154003066516, 49.26404572968002]}</v>
      </c>
      <c r="V3566" t="str">
        <f>LEFT(U3566,FIND(",",U3566)-1)</f>
        <v>-123.17154003066516</v>
      </c>
      <c r="W3566" s="2">
        <f>VALUE(V3566)</f>
        <v>-123.171540030665</v>
      </c>
      <c r="X3566" t="str">
        <f>MID(U3566,FIND(" ",U3566)+1,FIND("]",U3566)-FIND(" ",U3566)-1)</f>
        <v>49.26404572968002</v>
      </c>
      <c r="Y3566" s="2">
        <f>VALUE(X3566)</f>
        <v>49.264045729679999</v>
      </c>
      <c r="Z3566" t="s">
        <v>79</v>
      </c>
      <c r="AA3566" t="s">
        <v>10181</v>
      </c>
      <c r="AB3566" t="s">
        <v>28329</v>
      </c>
      <c r="AC3566" t="str">
        <f>LEFT(AB3566,FIND(" ",AB3566)-1)</f>
        <v>2970</v>
      </c>
      <c r="AD3566" t="str">
        <f>MID(AB3566,FIND(" ",AB3566)+1,FIND(",",AB3566)-FIND(" ",AB3566)-1)</f>
        <v>W Broadway</v>
      </c>
    </row>
    <row r="3567" spans="1:30" hidden="1" x14ac:dyDescent="0.3">
      <c r="A3567" t="s">
        <v>21</v>
      </c>
      <c r="B3567">
        <f>IF(A3567="twin",2,1)</f>
        <v>2</v>
      </c>
      <c r="C3567" t="s">
        <v>52</v>
      </c>
      <c r="D3567" t="s">
        <v>45</v>
      </c>
      <c r="E3567" t="s">
        <v>52</v>
      </c>
      <c r="F3567" t="s">
        <v>45</v>
      </c>
      <c r="G3567" t="s">
        <v>52</v>
      </c>
      <c r="H3567" t="s">
        <v>45</v>
      </c>
      <c r="J3567" t="s">
        <v>24</v>
      </c>
      <c r="K3567" t="s">
        <v>32</v>
      </c>
      <c r="L3567" t="s">
        <v>26</v>
      </c>
      <c r="M3567" t="s">
        <v>32</v>
      </c>
      <c r="N3567" t="s">
        <v>26</v>
      </c>
      <c r="O3567" t="s">
        <v>32</v>
      </c>
      <c r="P3567" t="s">
        <v>26</v>
      </c>
      <c r="R3567" t="s">
        <v>27</v>
      </c>
      <c r="S3567" t="s">
        <v>10182</v>
      </c>
      <c r="T3567" t="s">
        <v>4110</v>
      </c>
      <c r="U3567" t="str">
        <f>RIGHT(T3567,LEN(T3567)-FIND("[",T3567))</f>
        <v>-123.11709402294517, 49.26334823473507]}</v>
      </c>
      <c r="V3567" t="str">
        <f>LEFT(U3567,FIND(",",U3567)-1)</f>
        <v>-123.11709402294517</v>
      </c>
      <c r="W3567" s="2">
        <f>VALUE(V3567)</f>
        <v>-123.117094022945</v>
      </c>
      <c r="X3567" t="str">
        <f>MID(U3567,FIND(" ",U3567)+1,FIND("]",U3567)-FIND(" ",U3567)-1)</f>
        <v>49.26334823473507</v>
      </c>
      <c r="Y3567" s="2">
        <f>VALUE(X3567)</f>
        <v>49.263348234734998</v>
      </c>
      <c r="Z3567" t="s">
        <v>43</v>
      </c>
      <c r="AA3567" t="s">
        <v>10183</v>
      </c>
      <c r="AB3567" t="s">
        <v>26984</v>
      </c>
      <c r="AC3567" t="str">
        <f>LEFT(AB3567,FIND(" ",AB3567)-1)</f>
        <v>561</v>
      </c>
      <c r="AD3567" t="str">
        <f>MID(AB3567,FIND(" ",AB3567)+1,FIND(",",AB3567)-FIND(" ",AB3567)-1)</f>
        <v>BC-7</v>
      </c>
    </row>
    <row r="3568" spans="1:30" hidden="1" x14ac:dyDescent="0.3">
      <c r="A3568" t="s">
        <v>21</v>
      </c>
      <c r="B3568">
        <f>IF(A3568="twin",2,1)</f>
        <v>2</v>
      </c>
      <c r="C3568" t="s">
        <v>22</v>
      </c>
      <c r="D3568" t="s">
        <v>22</v>
      </c>
      <c r="E3568" t="s">
        <v>22</v>
      </c>
      <c r="F3568" t="s">
        <v>22</v>
      </c>
      <c r="G3568" t="s">
        <v>22</v>
      </c>
      <c r="H3568" t="s">
        <v>22</v>
      </c>
      <c r="J3568" t="s">
        <v>24</v>
      </c>
      <c r="K3568" t="s">
        <v>32</v>
      </c>
      <c r="L3568" t="s">
        <v>26</v>
      </c>
      <c r="M3568" t="s">
        <v>32</v>
      </c>
      <c r="N3568" t="s">
        <v>26</v>
      </c>
      <c r="O3568" t="s">
        <v>32</v>
      </c>
      <c r="P3568" t="s">
        <v>26</v>
      </c>
      <c r="R3568" t="s">
        <v>27</v>
      </c>
      <c r="S3568" t="s">
        <v>10184</v>
      </c>
      <c r="T3568" t="s">
        <v>4118</v>
      </c>
      <c r="U3568" t="str">
        <f>RIGHT(T3568,LEN(T3568)-FIND("[",T3568))</f>
        <v>-123.15148574037498, 49.263699463693136]}</v>
      </c>
      <c r="V3568" t="str">
        <f>LEFT(U3568,FIND(",",U3568)-1)</f>
        <v>-123.15148574037498</v>
      </c>
      <c r="W3568" s="2">
        <f>VALUE(V3568)</f>
        <v>-123.151485740374</v>
      </c>
      <c r="X3568" t="str">
        <f>MID(U3568,FIND(" ",U3568)+1,FIND("]",U3568)-FIND(" ",U3568)-1)</f>
        <v>49.263699463693136</v>
      </c>
      <c r="Y3568" s="2">
        <f>VALUE(X3568)</f>
        <v>49.263699463693101</v>
      </c>
      <c r="Z3568" t="s">
        <v>79</v>
      </c>
      <c r="AA3568" t="s">
        <v>10185</v>
      </c>
      <c r="AB3568" t="s">
        <v>26986</v>
      </c>
      <c r="AC3568" t="str">
        <f>LEFT(AB3568,FIND(" ",AB3568)-1)</f>
        <v>2060</v>
      </c>
      <c r="AD3568" t="str">
        <f>MID(AB3568,FIND(" ",AB3568)+1,FIND(",",AB3568)-FIND(" ",AB3568)-1)</f>
        <v>W Broadway</v>
      </c>
    </row>
    <row r="3569" spans="1:30" hidden="1" x14ac:dyDescent="0.3">
      <c r="A3569" t="s">
        <v>21</v>
      </c>
      <c r="B3569">
        <f>IF(A3569="twin",2,1)</f>
        <v>2</v>
      </c>
      <c r="C3569" t="s">
        <v>40</v>
      </c>
      <c r="D3569" t="s">
        <v>40</v>
      </c>
      <c r="E3569" t="s">
        <v>40</v>
      </c>
      <c r="F3569" t="s">
        <v>40</v>
      </c>
      <c r="G3569" t="s">
        <v>40</v>
      </c>
      <c r="H3569" t="s">
        <v>40</v>
      </c>
      <c r="J3569" t="s">
        <v>24</v>
      </c>
      <c r="K3569" t="s">
        <v>32</v>
      </c>
      <c r="L3569" t="s">
        <v>26</v>
      </c>
      <c r="M3569" t="s">
        <v>32</v>
      </c>
      <c r="N3569" t="s">
        <v>26</v>
      </c>
      <c r="O3569" t="s">
        <v>32</v>
      </c>
      <c r="P3569" t="s">
        <v>26</v>
      </c>
      <c r="R3569" t="s">
        <v>53</v>
      </c>
      <c r="S3569" t="s">
        <v>10186</v>
      </c>
      <c r="T3569" t="s">
        <v>10187</v>
      </c>
      <c r="U3569" t="str">
        <f>RIGHT(T3569,LEN(T3569)-FIND("[",T3569))</f>
        <v>-123.12534372487009, 49.260901805938914]}</v>
      </c>
      <c r="V3569" t="str">
        <f>LEFT(U3569,FIND(",",U3569)-1)</f>
        <v>-123.12534372487009</v>
      </c>
      <c r="W3569" s="2">
        <f>VALUE(V3569)</f>
        <v>-123.12534372487001</v>
      </c>
      <c r="X3569" t="str">
        <f>MID(U3569,FIND(" ",U3569)+1,FIND("]",U3569)-FIND(" ",U3569)-1)</f>
        <v>49.260901805938914</v>
      </c>
      <c r="Y3569" s="2">
        <f>VALUE(X3569)</f>
        <v>49.2609018059389</v>
      </c>
      <c r="Z3569" t="s">
        <v>43</v>
      </c>
      <c r="AA3569" t="s">
        <v>10188</v>
      </c>
      <c r="AB3569" t="s">
        <v>28330</v>
      </c>
      <c r="AC3569" t="str">
        <f>LEFT(AB3569,FIND(" ",AB3569)-1)</f>
        <v>1001</v>
      </c>
      <c r="AD3569" t="str">
        <f>MID(AB3569,FIND(" ",AB3569)+1,FIND(",",AB3569)-FIND(" ",AB3569)-1)</f>
        <v>W 12th Ave</v>
      </c>
    </row>
    <row r="3570" spans="1:30" hidden="1" x14ac:dyDescent="0.3">
      <c r="A3570" t="s">
        <v>21</v>
      </c>
      <c r="B3570">
        <f>IF(A3570="twin",2,1)</f>
        <v>2</v>
      </c>
      <c r="C3570" t="s">
        <v>23</v>
      </c>
      <c r="D3570" t="s">
        <v>23</v>
      </c>
      <c r="E3570" t="s">
        <v>23</v>
      </c>
      <c r="F3570" t="s">
        <v>23</v>
      </c>
      <c r="G3570" t="s">
        <v>23</v>
      </c>
      <c r="H3570" t="s">
        <v>23</v>
      </c>
      <c r="J3570" t="s">
        <v>24</v>
      </c>
      <c r="K3570" t="s">
        <v>25</v>
      </c>
      <c r="L3570" t="s">
        <v>26</v>
      </c>
      <c r="M3570" t="s">
        <v>25</v>
      </c>
      <c r="N3570" t="s">
        <v>26</v>
      </c>
      <c r="O3570" t="s">
        <v>25</v>
      </c>
      <c r="P3570" t="s">
        <v>26</v>
      </c>
      <c r="R3570" t="s">
        <v>27</v>
      </c>
      <c r="S3570" t="s">
        <v>10189</v>
      </c>
      <c r="T3570" t="s">
        <v>10190</v>
      </c>
      <c r="U3570" t="str">
        <f>RIGHT(T3570,LEN(T3570)-FIND("[",T3570))</f>
        <v>-123.1290799575843, 49.27665185674513]}</v>
      </c>
      <c r="V3570" t="str">
        <f>LEFT(U3570,FIND(",",U3570)-1)</f>
        <v>-123.1290799575843</v>
      </c>
      <c r="W3570" s="2">
        <f>VALUE(V3570)</f>
        <v>-123.129079957584</v>
      </c>
      <c r="X3570" t="str">
        <f>MID(U3570,FIND(" ",U3570)+1,FIND("]",U3570)-FIND(" ",U3570)-1)</f>
        <v>49.27665185674513</v>
      </c>
      <c r="Y3570" s="2">
        <f>VALUE(X3570)</f>
        <v>49.276651856745097</v>
      </c>
      <c r="Z3570" t="s">
        <v>30</v>
      </c>
      <c r="AA3570" t="s">
        <v>10191</v>
      </c>
      <c r="AB3570" t="s">
        <v>28331</v>
      </c>
      <c r="AC3570" t="str">
        <f>LEFT(AB3570,FIND(" ",AB3570)-1)</f>
        <v>1311</v>
      </c>
      <c r="AD3570" t="str">
        <f>MID(AB3570,FIND(" ",AB3570)+1,FIND(",",AB3570)-FIND(" ",AB3570)-1)</f>
        <v>Howe St</v>
      </c>
    </row>
    <row r="3571" spans="1:30" hidden="1" x14ac:dyDescent="0.3">
      <c r="A3571" t="s">
        <v>21</v>
      </c>
      <c r="B3571">
        <f>IF(A3571="twin",2,1)</f>
        <v>2</v>
      </c>
      <c r="C3571" t="s">
        <v>45</v>
      </c>
      <c r="D3571" t="s">
        <v>22</v>
      </c>
      <c r="E3571" t="s">
        <v>45</v>
      </c>
      <c r="F3571" t="s">
        <v>22</v>
      </c>
      <c r="G3571" t="s">
        <v>45</v>
      </c>
      <c r="H3571" t="s">
        <v>22</v>
      </c>
      <c r="J3571" t="s">
        <v>24</v>
      </c>
      <c r="K3571" t="s">
        <v>25</v>
      </c>
      <c r="L3571" t="s">
        <v>26</v>
      </c>
      <c r="M3571" t="s">
        <v>25</v>
      </c>
      <c r="N3571" t="s">
        <v>26</v>
      </c>
      <c r="O3571" t="s">
        <v>25</v>
      </c>
      <c r="P3571" t="s">
        <v>26</v>
      </c>
      <c r="R3571" t="s">
        <v>27</v>
      </c>
      <c r="S3571" t="s">
        <v>10192</v>
      </c>
      <c r="T3571" t="s">
        <v>10193</v>
      </c>
      <c r="U3571" t="str">
        <f>RIGHT(T3571,LEN(T3571)-FIND("[",T3571))</f>
        <v>-123.17775913828962, 49.2644838945972]}</v>
      </c>
      <c r="V3571" t="str">
        <f>LEFT(U3571,FIND(",",U3571)-1)</f>
        <v>-123.17775913828962</v>
      </c>
      <c r="W3571" s="2">
        <f>VALUE(V3571)</f>
        <v>-123.17775913828901</v>
      </c>
      <c r="X3571" t="str">
        <f>MID(U3571,FIND(" ",U3571)+1,FIND("]",U3571)-FIND(" ",U3571)-1)</f>
        <v>49.2644838945972</v>
      </c>
      <c r="Y3571" s="2">
        <f>VALUE(X3571)</f>
        <v>49.264483894597198</v>
      </c>
      <c r="Z3571" t="s">
        <v>79</v>
      </c>
      <c r="AA3571" t="s">
        <v>10194</v>
      </c>
      <c r="AB3571" t="s">
        <v>26936</v>
      </c>
      <c r="AC3571" t="str">
        <f>LEFT(AB3571,FIND(" ",AB3571)-1)</f>
        <v>2490</v>
      </c>
      <c r="AD3571" t="str">
        <f>MID(AB3571,FIND(" ",AB3571)+1,FIND(",",AB3571)-FIND(" ",AB3571)-1)</f>
        <v>Blenheim St</v>
      </c>
    </row>
    <row r="3572" spans="1:30" hidden="1" x14ac:dyDescent="0.3">
      <c r="A3572" t="s">
        <v>1557</v>
      </c>
      <c r="B3572">
        <f>IF(A3572="twin",2,1)</f>
        <v>1</v>
      </c>
      <c r="C3572" t="s">
        <v>52</v>
      </c>
      <c r="D3572" t="s">
        <v>1635</v>
      </c>
      <c r="E3572" t="s">
        <v>52</v>
      </c>
      <c r="F3572" t="s">
        <v>1635</v>
      </c>
      <c r="G3572" t="s">
        <v>52</v>
      </c>
      <c r="H3572" t="s">
        <v>1635</v>
      </c>
      <c r="J3572" t="s">
        <v>24</v>
      </c>
      <c r="K3572" t="s">
        <v>32</v>
      </c>
      <c r="L3572" t="s">
        <v>26</v>
      </c>
      <c r="M3572" t="s">
        <v>32</v>
      </c>
      <c r="N3572" t="s">
        <v>26</v>
      </c>
      <c r="O3572" t="s">
        <v>32</v>
      </c>
      <c r="P3572" t="s">
        <v>26</v>
      </c>
      <c r="R3572" t="s">
        <v>53</v>
      </c>
      <c r="S3572" t="s">
        <v>10195</v>
      </c>
      <c r="T3572" t="s">
        <v>10196</v>
      </c>
      <c r="U3572" t="str">
        <f>RIGHT(T3572,LEN(T3572)-FIND("[",T3572))</f>
        <v>-123.11982010646098, 49.27683596773419]}</v>
      </c>
      <c r="V3572" t="str">
        <f>LEFT(U3572,FIND(",",U3572)-1)</f>
        <v>-123.11982010646098</v>
      </c>
      <c r="W3572" s="2">
        <f>VALUE(V3572)</f>
        <v>-123.11982010646</v>
      </c>
      <c r="X3572" t="str">
        <f>MID(U3572,FIND(" ",U3572)+1,FIND("]",U3572)-FIND(" ",U3572)-1)</f>
        <v>49.27683596773419</v>
      </c>
      <c r="Y3572" s="2">
        <f>VALUE(X3572)</f>
        <v>49.276835967734101</v>
      </c>
      <c r="Z3572" t="s">
        <v>30</v>
      </c>
      <c r="AA3572" t="s">
        <v>10197</v>
      </c>
      <c r="AB3572" t="s">
        <v>28332</v>
      </c>
      <c r="AC3572" t="str">
        <f>LEFT(AB3572,FIND(" ",AB3572)-1)</f>
        <v>201-1020</v>
      </c>
      <c r="AD3572" t="str">
        <f>MID(AB3572,FIND(" ",AB3572)+1,FIND(",",AB3572)-FIND(" ",AB3572)-1)</f>
        <v>Hamilton St</v>
      </c>
    </row>
    <row r="3573" spans="1:30" hidden="1" x14ac:dyDescent="0.3">
      <c r="A3573" t="s">
        <v>21</v>
      </c>
      <c r="B3573">
        <f>IF(A3573="twin",2,1)</f>
        <v>2</v>
      </c>
      <c r="C3573" t="s">
        <v>23</v>
      </c>
      <c r="D3573" t="s">
        <v>23</v>
      </c>
      <c r="E3573" t="s">
        <v>23</v>
      </c>
      <c r="F3573" t="s">
        <v>23</v>
      </c>
      <c r="G3573" t="s">
        <v>23</v>
      </c>
      <c r="H3573" t="s">
        <v>23</v>
      </c>
      <c r="J3573" t="s">
        <v>24</v>
      </c>
      <c r="K3573" t="s">
        <v>32</v>
      </c>
      <c r="L3573" t="s">
        <v>26</v>
      </c>
      <c r="M3573" t="s">
        <v>32</v>
      </c>
      <c r="N3573" t="s">
        <v>26</v>
      </c>
      <c r="O3573" t="s">
        <v>32</v>
      </c>
      <c r="P3573" t="s">
        <v>26</v>
      </c>
      <c r="R3573" t="s">
        <v>27</v>
      </c>
      <c r="S3573" t="s">
        <v>10198</v>
      </c>
      <c r="T3573" t="s">
        <v>2994</v>
      </c>
      <c r="U3573" t="str">
        <f>RIGHT(T3573,LEN(T3573)-FIND("[",T3573))</f>
        <v>-123.15589223312058, 49.268096971041636]}</v>
      </c>
      <c r="V3573" t="str">
        <f>LEFT(U3573,FIND(",",U3573)-1)</f>
        <v>-123.15589223312058</v>
      </c>
      <c r="W3573" s="2">
        <f>VALUE(V3573)</f>
        <v>-123.15589223312</v>
      </c>
      <c r="X3573" t="str">
        <f>MID(U3573,FIND(" ",U3573)+1,FIND("]",U3573)-FIND(" ",U3573)-1)</f>
        <v>49.268096971041636</v>
      </c>
      <c r="Y3573" s="2">
        <f>VALUE(X3573)</f>
        <v>49.268096971041601</v>
      </c>
      <c r="Z3573" t="s">
        <v>79</v>
      </c>
      <c r="AA3573" t="s">
        <v>10199</v>
      </c>
      <c r="AB3573" t="s">
        <v>26704</v>
      </c>
      <c r="AC3573" t="str">
        <f>LEFT(AB3573,FIND(" ",AB3573)-1)</f>
        <v>2222</v>
      </c>
      <c r="AD3573" t="str">
        <f>MID(AB3573,FIND(" ",AB3573)+1,FIND(",",AB3573)-FIND(" ",AB3573)-1)</f>
        <v>W 4th Ave</v>
      </c>
    </row>
    <row r="3574" spans="1:30" hidden="1" x14ac:dyDescent="0.3">
      <c r="A3574" t="s">
        <v>21</v>
      </c>
      <c r="B3574">
        <f>IF(A3574="twin",2,1)</f>
        <v>2</v>
      </c>
      <c r="C3574" t="s">
        <v>52</v>
      </c>
      <c r="D3574" t="s">
        <v>23</v>
      </c>
      <c r="E3574" t="s">
        <v>52</v>
      </c>
      <c r="F3574" t="s">
        <v>23</v>
      </c>
      <c r="G3574" t="s">
        <v>52</v>
      </c>
      <c r="H3574" t="s">
        <v>23</v>
      </c>
      <c r="I3574" t="s">
        <v>45</v>
      </c>
      <c r="J3574" t="s">
        <v>24</v>
      </c>
      <c r="K3574" t="s">
        <v>32</v>
      </c>
      <c r="L3574" t="s">
        <v>26</v>
      </c>
      <c r="M3574" t="s">
        <v>32</v>
      </c>
      <c r="N3574" t="s">
        <v>26</v>
      </c>
      <c r="O3574" t="s">
        <v>32</v>
      </c>
      <c r="P3574" t="s">
        <v>26</v>
      </c>
      <c r="Q3574" t="s">
        <v>130</v>
      </c>
      <c r="R3574" t="s">
        <v>27</v>
      </c>
      <c r="S3574" t="s">
        <v>10200</v>
      </c>
      <c r="T3574" t="s">
        <v>10201</v>
      </c>
      <c r="U3574" t="str">
        <f>RIGHT(T3574,LEN(T3574)-FIND("[",T3574))</f>
        <v>-123.10366374741479, 49.28342583603845]}</v>
      </c>
      <c r="V3574" t="str">
        <f>LEFT(U3574,FIND(",",U3574)-1)</f>
        <v>-123.10366374741479</v>
      </c>
      <c r="W3574" s="2">
        <f>VALUE(V3574)</f>
        <v>-123.103663747414</v>
      </c>
      <c r="X3574" t="str">
        <f>MID(U3574,FIND(" ",U3574)+1,FIND("]",U3574)-FIND(" ",U3574)-1)</f>
        <v>49.28342583603845</v>
      </c>
      <c r="Y3574" s="2">
        <f>VALUE(X3574)</f>
        <v>49.283425836038397</v>
      </c>
      <c r="Z3574" t="s">
        <v>30</v>
      </c>
      <c r="AA3574" t="s">
        <v>10202</v>
      </c>
      <c r="AB3574" t="s">
        <v>28333</v>
      </c>
      <c r="AC3574" t="str">
        <f>LEFT(AB3574,FIND(" ",AB3574)-1)</f>
        <v>12</v>
      </c>
      <c r="AD3574" t="str">
        <f>MID(AB3574,FIND(" ",AB3574)+1,FIND(",",AB3574)-FIND(" ",AB3574)-1)</f>
        <v>Alexander St</v>
      </c>
    </row>
    <row r="3575" spans="1:30" hidden="1" x14ac:dyDescent="0.3">
      <c r="A3575" t="s">
        <v>63</v>
      </c>
      <c r="B3575">
        <f>IF(A3575="twin",2,1)</f>
        <v>1</v>
      </c>
      <c r="C3575" t="s">
        <v>45</v>
      </c>
      <c r="D3575" t="s">
        <v>45</v>
      </c>
      <c r="E3575" t="s">
        <v>45</v>
      </c>
      <c r="F3575" t="s">
        <v>45</v>
      </c>
      <c r="G3575" t="s">
        <v>45</v>
      </c>
      <c r="H3575" t="s">
        <v>45</v>
      </c>
      <c r="J3575" t="s">
        <v>24</v>
      </c>
      <c r="K3575" t="s">
        <v>32</v>
      </c>
      <c r="L3575" t="s">
        <v>26</v>
      </c>
      <c r="M3575" t="s">
        <v>32</v>
      </c>
      <c r="N3575" t="s">
        <v>26</v>
      </c>
      <c r="O3575" t="s">
        <v>32</v>
      </c>
      <c r="P3575" t="s">
        <v>26</v>
      </c>
      <c r="R3575" t="s">
        <v>27</v>
      </c>
      <c r="S3575" t="s">
        <v>10203</v>
      </c>
      <c r="T3575" t="s">
        <v>10204</v>
      </c>
      <c r="U3575" t="str">
        <f>RIGHT(T3575,LEN(T3575)-FIND("[",T3575))</f>
        <v>-123.09982130249509, 49.28403947885291]}</v>
      </c>
      <c r="V3575" t="str">
        <f>LEFT(U3575,FIND(",",U3575)-1)</f>
        <v>-123.09982130249509</v>
      </c>
      <c r="W3575" s="2">
        <f>VALUE(V3575)</f>
        <v>-123.099821302495</v>
      </c>
      <c r="X3575" t="str">
        <f>MID(U3575,FIND(" ",U3575)+1,FIND("]",U3575)-FIND(" ",U3575)-1)</f>
        <v>49.28403947885291</v>
      </c>
      <c r="Y3575" s="2">
        <f>VALUE(X3575)</f>
        <v>49.284039478852897</v>
      </c>
      <c r="Z3575" t="s">
        <v>30</v>
      </c>
      <c r="AA3575" t="s">
        <v>10205</v>
      </c>
      <c r="AB3575" t="s">
        <v>26921</v>
      </c>
      <c r="AC3575" t="str">
        <f>LEFT(AB3575,FIND(" ",AB3575)-1)</f>
        <v>101</v>
      </c>
      <c r="AD3575" t="str">
        <f>MID(AB3575,FIND(" ",AB3575)+1,FIND(",",AB3575)-FIND(" ",AB3575)-1)</f>
        <v>Main St</v>
      </c>
    </row>
    <row r="3576" spans="1:30" hidden="1" x14ac:dyDescent="0.3">
      <c r="A3576" t="s">
        <v>21</v>
      </c>
      <c r="B3576">
        <f>IF(A3576="twin",2,1)</f>
        <v>2</v>
      </c>
      <c r="C3576" t="s">
        <v>22</v>
      </c>
      <c r="D3576" t="s">
        <v>22</v>
      </c>
      <c r="E3576" t="s">
        <v>22</v>
      </c>
      <c r="F3576" t="s">
        <v>22</v>
      </c>
      <c r="G3576" t="s">
        <v>22</v>
      </c>
      <c r="H3576" t="s">
        <v>22</v>
      </c>
      <c r="J3576" t="s">
        <v>24</v>
      </c>
      <c r="K3576" t="s">
        <v>25</v>
      </c>
      <c r="L3576" t="s">
        <v>26</v>
      </c>
      <c r="M3576" t="s">
        <v>25</v>
      </c>
      <c r="N3576" t="s">
        <v>26</v>
      </c>
      <c r="O3576" t="s">
        <v>25</v>
      </c>
      <c r="P3576" t="s">
        <v>26</v>
      </c>
      <c r="R3576" t="s">
        <v>27</v>
      </c>
      <c r="S3576" t="s">
        <v>10206</v>
      </c>
      <c r="T3576" t="s">
        <v>10207</v>
      </c>
      <c r="U3576" t="str">
        <f>RIGHT(T3576,LEN(T3576)-FIND("[",T3576))</f>
        <v>-123.11828846332092, 49.27462821084136]}</v>
      </c>
      <c r="V3576" t="str">
        <f>LEFT(U3576,FIND(",",U3576)-1)</f>
        <v>-123.11828846332092</v>
      </c>
      <c r="W3576" s="2">
        <f>VALUE(V3576)</f>
        <v>-123.11828846332</v>
      </c>
      <c r="X3576" t="str">
        <f>MID(U3576,FIND(" ",U3576)+1,FIND("]",U3576)-FIND(" ",U3576)-1)</f>
        <v>49.27462821084136</v>
      </c>
      <c r="Y3576" s="2">
        <f>VALUE(X3576)</f>
        <v>49.2746282108413</v>
      </c>
      <c r="Z3576" t="s">
        <v>30</v>
      </c>
      <c r="AA3576" t="s">
        <v>10208</v>
      </c>
      <c r="AB3576" t="s">
        <v>26527</v>
      </c>
      <c r="AC3576" t="str">
        <f>LEFT(AB3576,FIND(" ",AB3576)-1)</f>
        <v>Big</v>
      </c>
      <c r="AD3576" t="str">
        <f>MID(AB3576,FIND(" ",AB3576)+1,FIND(",",AB3576)-FIND(" ",AB3576)-1)</f>
        <v>Leaf Pond</v>
      </c>
    </row>
    <row r="3577" spans="1:30" hidden="1" x14ac:dyDescent="0.3">
      <c r="A3577" t="s">
        <v>21</v>
      </c>
      <c r="B3577">
        <f>IF(A3577="twin",2,1)</f>
        <v>2</v>
      </c>
      <c r="C3577" t="s">
        <v>22</v>
      </c>
      <c r="D3577" t="s">
        <v>22</v>
      </c>
      <c r="E3577" t="s">
        <v>22</v>
      </c>
      <c r="F3577" t="s">
        <v>22</v>
      </c>
      <c r="G3577" t="s">
        <v>22</v>
      </c>
      <c r="H3577" t="s">
        <v>22</v>
      </c>
      <c r="J3577" t="s">
        <v>24</v>
      </c>
      <c r="K3577" t="s">
        <v>25</v>
      </c>
      <c r="L3577" t="s">
        <v>26</v>
      </c>
      <c r="M3577" t="s">
        <v>25</v>
      </c>
      <c r="N3577" t="s">
        <v>26</v>
      </c>
      <c r="O3577" t="s">
        <v>25</v>
      </c>
      <c r="P3577" t="s">
        <v>26</v>
      </c>
      <c r="R3577" t="s">
        <v>27</v>
      </c>
      <c r="S3577" t="s">
        <v>10209</v>
      </c>
      <c r="T3577" t="s">
        <v>10210</v>
      </c>
      <c r="U3577" t="str">
        <f>RIGHT(T3577,LEN(T3577)-FIND("[",T3577))</f>
        <v>-123.11846875465343, 49.2746529248165]}</v>
      </c>
      <c r="V3577" t="str">
        <f>LEFT(U3577,FIND(",",U3577)-1)</f>
        <v>-123.11846875465343</v>
      </c>
      <c r="W3577" s="2">
        <f>VALUE(V3577)</f>
        <v>-123.11846875465299</v>
      </c>
      <c r="X3577" t="str">
        <f>MID(U3577,FIND(" ",U3577)+1,FIND("]",U3577)-FIND(" ",U3577)-1)</f>
        <v>49.2746529248165</v>
      </c>
      <c r="Y3577" s="2">
        <f>VALUE(X3577)</f>
        <v>49.2746529248165</v>
      </c>
      <c r="Z3577" t="s">
        <v>30</v>
      </c>
      <c r="AA3577" t="s">
        <v>10211</v>
      </c>
      <c r="AB3577" t="s">
        <v>26527</v>
      </c>
      <c r="AC3577" t="str">
        <f>LEFT(AB3577,FIND(" ",AB3577)-1)</f>
        <v>Big</v>
      </c>
      <c r="AD3577" t="str">
        <f>MID(AB3577,FIND(" ",AB3577)+1,FIND(",",AB3577)-FIND(" ",AB3577)-1)</f>
        <v>Leaf Pond</v>
      </c>
    </row>
    <row r="3578" spans="1:30" hidden="1" x14ac:dyDescent="0.3">
      <c r="A3578" t="s">
        <v>21</v>
      </c>
      <c r="B3578">
        <f>IF(A3578="twin",2,1)</f>
        <v>2</v>
      </c>
      <c r="C3578" t="s">
        <v>52</v>
      </c>
      <c r="D3578" t="s">
        <v>23</v>
      </c>
      <c r="E3578" t="s">
        <v>52</v>
      </c>
      <c r="F3578" t="s">
        <v>23</v>
      </c>
      <c r="G3578" t="s">
        <v>52</v>
      </c>
      <c r="H3578" t="s">
        <v>23</v>
      </c>
      <c r="J3578" t="s">
        <v>24</v>
      </c>
      <c r="K3578" t="s">
        <v>32</v>
      </c>
      <c r="L3578" t="s">
        <v>26</v>
      </c>
      <c r="M3578" t="s">
        <v>32</v>
      </c>
      <c r="N3578" t="s">
        <v>26</v>
      </c>
      <c r="O3578" t="s">
        <v>32</v>
      </c>
      <c r="P3578" t="s">
        <v>26</v>
      </c>
      <c r="R3578" t="s">
        <v>53</v>
      </c>
      <c r="S3578" t="s">
        <v>10212</v>
      </c>
      <c r="T3578" t="s">
        <v>6540</v>
      </c>
      <c r="U3578" t="str">
        <f>RIGHT(T3578,LEN(T3578)-FIND("[",T3578))</f>
        <v>-123.11749770551891, 49.28024025894116]}</v>
      </c>
      <c r="V3578" t="str">
        <f>LEFT(U3578,FIND(",",U3578)-1)</f>
        <v>-123.11749770551891</v>
      </c>
      <c r="W3578" s="2">
        <f>VALUE(V3578)</f>
        <v>-123.11749770551801</v>
      </c>
      <c r="X3578" t="str">
        <f>MID(U3578,FIND(" ",U3578)+1,FIND("]",U3578)-FIND(" ",U3578)-1)</f>
        <v>49.28024025894116</v>
      </c>
      <c r="Y3578" s="2">
        <f>VALUE(X3578)</f>
        <v>49.280240258941099</v>
      </c>
      <c r="Z3578" t="s">
        <v>30</v>
      </c>
      <c r="AA3578" t="s">
        <v>10213</v>
      </c>
      <c r="AB3578" t="s">
        <v>27567</v>
      </c>
      <c r="AC3578" t="str">
        <f>LEFT(AB3578,FIND(" ",AB3578)-1)</f>
        <v>794</v>
      </c>
      <c r="AD3578" t="str">
        <f>MID(AB3578,FIND(" ",AB3578)+1,FIND(",",AB3578)-FIND(" ",AB3578)-1)</f>
        <v>Richards St</v>
      </c>
    </row>
    <row r="3579" spans="1:30" hidden="1" x14ac:dyDescent="0.3">
      <c r="A3579" t="s">
        <v>21</v>
      </c>
      <c r="B3579">
        <f>IF(A3579="twin",2,1)</f>
        <v>2</v>
      </c>
      <c r="C3579" t="s">
        <v>22</v>
      </c>
      <c r="D3579" t="s">
        <v>22</v>
      </c>
      <c r="E3579" t="s">
        <v>22</v>
      </c>
      <c r="F3579" t="s">
        <v>22</v>
      </c>
      <c r="G3579" t="s">
        <v>22</v>
      </c>
      <c r="H3579" t="s">
        <v>22</v>
      </c>
      <c r="J3579" t="s">
        <v>24</v>
      </c>
      <c r="K3579" t="s">
        <v>25</v>
      </c>
      <c r="L3579" t="s">
        <v>26</v>
      </c>
      <c r="M3579" t="s">
        <v>25</v>
      </c>
      <c r="N3579" t="s">
        <v>26</v>
      </c>
      <c r="O3579" t="s">
        <v>25</v>
      </c>
      <c r="P3579" t="s">
        <v>26</v>
      </c>
      <c r="R3579" t="s">
        <v>27</v>
      </c>
      <c r="S3579" t="s">
        <v>10214</v>
      </c>
      <c r="T3579" t="s">
        <v>10215</v>
      </c>
      <c r="U3579" t="str">
        <f>RIGHT(T3579,LEN(T3579)-FIND("[",T3579))</f>
        <v>-123.03281609032642, 49.23243037602037]}</v>
      </c>
      <c r="V3579" t="str">
        <f>LEFT(U3579,FIND(",",U3579)-1)</f>
        <v>-123.03281609032642</v>
      </c>
      <c r="W3579" s="2">
        <f>VALUE(V3579)</f>
        <v>-123.03281609032599</v>
      </c>
      <c r="X3579" t="str">
        <f>MID(U3579,FIND(" ",U3579)+1,FIND("]",U3579)-FIND(" ",U3579)-1)</f>
        <v>49.23243037602037</v>
      </c>
      <c r="Y3579" s="2">
        <f>VALUE(X3579)</f>
        <v>49.232430376020297</v>
      </c>
      <c r="Z3579" t="s">
        <v>471</v>
      </c>
      <c r="AA3579" t="s">
        <v>10216</v>
      </c>
      <c r="AB3579" t="s">
        <v>26875</v>
      </c>
      <c r="AC3579" t="str">
        <f>LEFT(AB3579,FIND(" ",AB3579)-1)</f>
        <v>3410</v>
      </c>
      <c r="AD3579" t="str">
        <f>MID(AB3579,FIND(" ",AB3579)+1,FIND(",",AB3579)-FIND(" ",AB3579)-1)</f>
        <v>Kingsway</v>
      </c>
    </row>
    <row r="3580" spans="1:30" hidden="1" x14ac:dyDescent="0.3">
      <c r="A3580" t="s">
        <v>21</v>
      </c>
      <c r="B3580">
        <f>IF(A3580="twin",2,1)</f>
        <v>2</v>
      </c>
      <c r="C3580" t="s">
        <v>22</v>
      </c>
      <c r="D3580" t="s">
        <v>22</v>
      </c>
      <c r="E3580" t="s">
        <v>22</v>
      </c>
      <c r="F3580" t="s">
        <v>22</v>
      </c>
      <c r="G3580" t="s">
        <v>22</v>
      </c>
      <c r="H3580" t="s">
        <v>22</v>
      </c>
      <c r="J3580" t="s">
        <v>24</v>
      </c>
      <c r="K3580" t="s">
        <v>25</v>
      </c>
      <c r="L3580" t="s">
        <v>26</v>
      </c>
      <c r="M3580" t="s">
        <v>25</v>
      </c>
      <c r="N3580" t="s">
        <v>26</v>
      </c>
      <c r="O3580" t="s">
        <v>25</v>
      </c>
      <c r="P3580" t="s">
        <v>26</v>
      </c>
      <c r="R3580" t="s">
        <v>27</v>
      </c>
      <c r="S3580" t="s">
        <v>10217</v>
      </c>
      <c r="T3580" t="s">
        <v>10218</v>
      </c>
      <c r="U3580" t="str">
        <f>RIGHT(T3580,LEN(T3580)-FIND("[",T3580))</f>
        <v>-123.03439221068757, 49.23292582580418]}</v>
      </c>
      <c r="V3580" t="str">
        <f>LEFT(U3580,FIND(",",U3580)-1)</f>
        <v>-123.03439221068757</v>
      </c>
      <c r="W3580" s="2">
        <f>VALUE(V3580)</f>
        <v>-123.034392210687</v>
      </c>
      <c r="X3580" t="str">
        <f>MID(U3580,FIND(" ",U3580)+1,FIND("]",U3580)-FIND(" ",U3580)-1)</f>
        <v>49.23292582580418</v>
      </c>
      <c r="Y3580" s="2">
        <f>VALUE(X3580)</f>
        <v>49.232925825804102</v>
      </c>
      <c r="Z3580" t="s">
        <v>471</v>
      </c>
      <c r="AA3580" t="s">
        <v>10219</v>
      </c>
      <c r="AB3580" t="s">
        <v>26859</v>
      </c>
      <c r="AC3580" t="str">
        <f>LEFT(AB3580,FIND(" ",AB3580)-1)</f>
        <v>3340</v>
      </c>
      <c r="AD3580" t="str">
        <f>MID(AB3580,FIND(" ",AB3580)+1,FIND(",",AB3580)-FIND(" ",AB3580)-1)</f>
        <v>Kingsway</v>
      </c>
    </row>
    <row r="3581" spans="1:30" hidden="1" x14ac:dyDescent="0.3">
      <c r="A3581" t="s">
        <v>21</v>
      </c>
      <c r="B3581">
        <f>IF(A3581="twin",2,1)</f>
        <v>2</v>
      </c>
      <c r="C3581" t="s">
        <v>45</v>
      </c>
      <c r="D3581" t="s">
        <v>45</v>
      </c>
      <c r="E3581" t="s">
        <v>45</v>
      </c>
      <c r="F3581" t="s">
        <v>45</v>
      </c>
      <c r="G3581" t="s">
        <v>45</v>
      </c>
      <c r="H3581" t="s">
        <v>45</v>
      </c>
      <c r="J3581" t="s">
        <v>24</v>
      </c>
      <c r="K3581" t="s">
        <v>32</v>
      </c>
      <c r="L3581" t="s">
        <v>26</v>
      </c>
      <c r="M3581" t="s">
        <v>32</v>
      </c>
      <c r="N3581" t="s">
        <v>26</v>
      </c>
      <c r="O3581" t="s">
        <v>32</v>
      </c>
      <c r="P3581" t="s">
        <v>26</v>
      </c>
      <c r="R3581" t="s">
        <v>27</v>
      </c>
      <c r="S3581" t="s">
        <v>10220</v>
      </c>
      <c r="T3581" t="s">
        <v>10221</v>
      </c>
      <c r="U3581" t="str">
        <f>RIGHT(T3581,LEN(T3581)-FIND("[",T3581))</f>
        <v>-123.06908756945954, 49.27299543946695]}</v>
      </c>
      <c r="V3581" t="str">
        <f>LEFT(U3581,FIND(",",U3581)-1)</f>
        <v>-123.06908756945954</v>
      </c>
      <c r="W3581" s="2">
        <f>VALUE(V3581)</f>
        <v>-123.069087569459</v>
      </c>
      <c r="X3581" t="str">
        <f>MID(U3581,FIND(" ",U3581)+1,FIND("]",U3581)-FIND(" ",U3581)-1)</f>
        <v>49.27299543946695</v>
      </c>
      <c r="Y3581" s="2">
        <f>VALUE(X3581)</f>
        <v>49.272995439466897</v>
      </c>
      <c r="Z3581" t="s">
        <v>38</v>
      </c>
      <c r="AA3581" t="s">
        <v>10222</v>
      </c>
      <c r="AB3581" t="s">
        <v>26930</v>
      </c>
      <c r="AC3581" t="str">
        <f>LEFT(AB3581,FIND(" ",AB3581)-1)</f>
        <v>1708</v>
      </c>
      <c r="AD3581" t="str">
        <f>MID(AB3581,FIND(" ",AB3581)+1,FIND(",",AB3581)-FIND(" ",AB3581)-1)</f>
        <v>Charles St</v>
      </c>
    </row>
    <row r="3582" spans="1:30" hidden="1" x14ac:dyDescent="0.3">
      <c r="A3582" t="s">
        <v>21</v>
      </c>
      <c r="B3582">
        <f>IF(A3582="twin",2,1)</f>
        <v>2</v>
      </c>
      <c r="C3582" t="s">
        <v>52</v>
      </c>
      <c r="D3582" t="s">
        <v>52</v>
      </c>
      <c r="E3582" t="s">
        <v>52</v>
      </c>
      <c r="F3582" t="s">
        <v>52</v>
      </c>
      <c r="G3582" t="s">
        <v>52</v>
      </c>
      <c r="H3582" t="s">
        <v>52</v>
      </c>
      <c r="J3582" t="s">
        <v>24</v>
      </c>
      <c r="K3582" t="s">
        <v>32</v>
      </c>
      <c r="L3582" t="s">
        <v>26</v>
      </c>
      <c r="M3582" t="s">
        <v>32</v>
      </c>
      <c r="N3582" t="s">
        <v>26</v>
      </c>
      <c r="O3582" t="s">
        <v>32</v>
      </c>
      <c r="P3582" t="s">
        <v>26</v>
      </c>
      <c r="R3582" t="s">
        <v>53</v>
      </c>
      <c r="S3582" t="s">
        <v>10223</v>
      </c>
      <c r="T3582" t="s">
        <v>10224</v>
      </c>
      <c r="U3582" t="str">
        <f>RIGHT(T3582,LEN(T3582)-FIND("[",T3582))</f>
        <v>-123.10892080142925, 49.283304746654544]}</v>
      </c>
      <c r="V3582" t="str">
        <f>LEFT(U3582,FIND(",",U3582)-1)</f>
        <v>-123.10892080142925</v>
      </c>
      <c r="W3582" s="2">
        <f>VALUE(V3582)</f>
        <v>-123.10892080142899</v>
      </c>
      <c r="X3582" t="str">
        <f>MID(U3582,FIND(" ",U3582)+1,FIND("]",U3582)-FIND(" ",U3582)-1)</f>
        <v>49.283304746654544</v>
      </c>
      <c r="Y3582" s="2">
        <f>VALUE(X3582)</f>
        <v>49.283304746654501</v>
      </c>
      <c r="Z3582" t="s">
        <v>30</v>
      </c>
      <c r="AA3582" t="s">
        <v>10225</v>
      </c>
      <c r="AB3582" t="s">
        <v>28334</v>
      </c>
      <c r="AC3582" t="str">
        <f>LEFT(AB3582,FIND(" ",AB3582)-1)</f>
        <v>210-314</v>
      </c>
      <c r="AD3582" t="str">
        <f>MID(AB3582,FIND(" ",AB3582)+1,FIND(",",AB3582)-FIND(" ",AB3582)-1)</f>
        <v>W Cordova St</v>
      </c>
    </row>
    <row r="3583" spans="1:30" hidden="1" x14ac:dyDescent="0.3">
      <c r="A3583" t="s">
        <v>21</v>
      </c>
      <c r="B3583">
        <f>IF(A3583="twin",2,1)</f>
        <v>2</v>
      </c>
      <c r="C3583" t="s">
        <v>52</v>
      </c>
      <c r="D3583" t="s">
        <v>22</v>
      </c>
      <c r="E3583" t="s">
        <v>52</v>
      </c>
      <c r="F3583" t="s">
        <v>22</v>
      </c>
      <c r="G3583" t="s">
        <v>52</v>
      </c>
      <c r="H3583" t="s">
        <v>22</v>
      </c>
      <c r="J3583" t="s">
        <v>24</v>
      </c>
      <c r="K3583" t="s">
        <v>25</v>
      </c>
      <c r="L3583" t="s">
        <v>26</v>
      </c>
      <c r="M3583" t="s">
        <v>25</v>
      </c>
      <c r="N3583" t="s">
        <v>26</v>
      </c>
      <c r="O3583" t="s">
        <v>25</v>
      </c>
      <c r="P3583" t="s">
        <v>26</v>
      </c>
      <c r="R3583" t="s">
        <v>27</v>
      </c>
      <c r="S3583" t="s">
        <v>10226</v>
      </c>
      <c r="T3583" t="s">
        <v>2366</v>
      </c>
      <c r="U3583" t="str">
        <f>RIGHT(T3583,LEN(T3583)-FIND("[",T3583))</f>
        <v>-123.12049692115238, 49.28868083217815]}</v>
      </c>
      <c r="V3583" t="str">
        <f>LEFT(U3583,FIND(",",U3583)-1)</f>
        <v>-123.12049692115238</v>
      </c>
      <c r="W3583" s="2">
        <f>VALUE(V3583)</f>
        <v>-123.120496921152</v>
      </c>
      <c r="X3583" t="str">
        <f>MID(U3583,FIND(" ",U3583)+1,FIND("]",U3583)-FIND(" ",U3583)-1)</f>
        <v>49.28868083217815</v>
      </c>
      <c r="Y3583" s="2">
        <f>VALUE(X3583)</f>
        <v>49.288680832178102</v>
      </c>
      <c r="Z3583" t="s">
        <v>30</v>
      </c>
      <c r="AA3583" t="s">
        <v>10227</v>
      </c>
      <c r="AB3583" t="s">
        <v>26532</v>
      </c>
      <c r="AC3583" t="str">
        <f>LEFT(AB3583,FIND(" ",AB3583)-1)</f>
        <v>1138</v>
      </c>
      <c r="AD3583" t="str">
        <f>MID(AB3583,FIND(" ",AB3583)+1,FIND(",",AB3583)-FIND(" ",AB3583)-1)</f>
        <v>W Cordova St</v>
      </c>
    </row>
    <row r="3584" spans="1:30" hidden="1" x14ac:dyDescent="0.3">
      <c r="A3584" t="s">
        <v>21</v>
      </c>
      <c r="B3584">
        <f>IF(A3584="twin",2,1)</f>
        <v>2</v>
      </c>
      <c r="C3584" t="s">
        <v>52</v>
      </c>
      <c r="D3584" t="s">
        <v>23</v>
      </c>
      <c r="E3584" t="s">
        <v>52</v>
      </c>
      <c r="F3584" t="s">
        <v>23</v>
      </c>
      <c r="G3584" t="s">
        <v>52</v>
      </c>
      <c r="H3584" t="s">
        <v>23</v>
      </c>
      <c r="I3584" t="s">
        <v>134</v>
      </c>
      <c r="J3584" t="s">
        <v>24</v>
      </c>
      <c r="K3584" t="s">
        <v>32</v>
      </c>
      <c r="L3584" t="s">
        <v>26</v>
      </c>
      <c r="M3584" t="s">
        <v>32</v>
      </c>
      <c r="N3584" t="s">
        <v>26</v>
      </c>
      <c r="O3584" t="s">
        <v>32</v>
      </c>
      <c r="P3584" t="s">
        <v>26</v>
      </c>
      <c r="R3584" t="s">
        <v>27</v>
      </c>
      <c r="S3584" t="s">
        <v>10228</v>
      </c>
      <c r="T3584" t="s">
        <v>10229</v>
      </c>
      <c r="U3584" t="str">
        <f>RIGHT(T3584,LEN(T3584)-FIND("[",T3584))</f>
        <v>-123.11039537662191, 49.282572282370815]}</v>
      </c>
      <c r="V3584" t="str">
        <f>LEFT(U3584,FIND(",",U3584)-1)</f>
        <v>-123.11039537662191</v>
      </c>
      <c r="W3584" s="2">
        <f>VALUE(V3584)</f>
        <v>-123.110395376621</v>
      </c>
      <c r="X3584" t="str">
        <f>MID(U3584,FIND(" ",U3584)+1,FIND("]",U3584)-FIND(" ",U3584)-1)</f>
        <v>49.282572282370815</v>
      </c>
      <c r="Y3584" s="2">
        <f>VALUE(X3584)</f>
        <v>49.282572282370801</v>
      </c>
      <c r="Z3584" t="s">
        <v>30</v>
      </c>
      <c r="AA3584" t="s">
        <v>10230</v>
      </c>
      <c r="AB3584" t="s">
        <v>28041</v>
      </c>
      <c r="AC3584" t="str">
        <f>LEFT(AB3584,FIND(" ",AB3584)-1)</f>
        <v>449-461</v>
      </c>
      <c r="AD3584" t="str">
        <f>MID(AB3584,FIND(" ",AB3584)+1,FIND(",",AB3584)-FIND(" ",AB3584)-1)</f>
        <v>Hamilton St</v>
      </c>
    </row>
    <row r="3585" spans="1:30" hidden="1" x14ac:dyDescent="0.3">
      <c r="A3585" t="s">
        <v>21</v>
      </c>
      <c r="B3585">
        <f>IF(A3585="twin",2,1)</f>
        <v>2</v>
      </c>
      <c r="C3585" t="s">
        <v>52</v>
      </c>
      <c r="D3585" t="s">
        <v>23</v>
      </c>
      <c r="E3585" t="s">
        <v>52</v>
      </c>
      <c r="F3585" t="s">
        <v>23</v>
      </c>
      <c r="G3585" t="s">
        <v>52</v>
      </c>
      <c r="H3585" t="s">
        <v>23</v>
      </c>
      <c r="I3585" t="s">
        <v>134</v>
      </c>
      <c r="J3585" t="s">
        <v>24</v>
      </c>
      <c r="K3585" t="s">
        <v>32</v>
      </c>
      <c r="L3585" t="s">
        <v>26</v>
      </c>
      <c r="M3585" t="s">
        <v>32</v>
      </c>
      <c r="N3585" t="s">
        <v>26</v>
      </c>
      <c r="O3585" t="s">
        <v>32</v>
      </c>
      <c r="P3585" t="s">
        <v>26</v>
      </c>
      <c r="R3585" t="s">
        <v>27</v>
      </c>
      <c r="S3585" t="s">
        <v>10231</v>
      </c>
      <c r="T3585" t="s">
        <v>10229</v>
      </c>
      <c r="U3585" t="str">
        <f>RIGHT(T3585,LEN(T3585)-FIND("[",T3585))</f>
        <v>-123.11039537662191, 49.282572282370815]}</v>
      </c>
      <c r="V3585" t="str">
        <f>LEFT(U3585,FIND(",",U3585)-1)</f>
        <v>-123.11039537662191</v>
      </c>
      <c r="W3585" s="2">
        <f>VALUE(V3585)</f>
        <v>-123.110395376621</v>
      </c>
      <c r="X3585" t="str">
        <f>MID(U3585,FIND(" ",U3585)+1,FIND("]",U3585)-FIND(" ",U3585)-1)</f>
        <v>49.282572282370815</v>
      </c>
      <c r="Y3585" s="2">
        <f>VALUE(X3585)</f>
        <v>49.282572282370801</v>
      </c>
      <c r="Z3585" t="s">
        <v>30</v>
      </c>
      <c r="AA3585" t="s">
        <v>10232</v>
      </c>
      <c r="AB3585" t="s">
        <v>28041</v>
      </c>
      <c r="AC3585" t="str">
        <f>LEFT(AB3585,FIND(" ",AB3585)-1)</f>
        <v>449-461</v>
      </c>
      <c r="AD3585" t="str">
        <f>MID(AB3585,FIND(" ",AB3585)+1,FIND(",",AB3585)-FIND(" ",AB3585)-1)</f>
        <v>Hamilton St</v>
      </c>
    </row>
    <row r="3586" spans="1:30" hidden="1" x14ac:dyDescent="0.3">
      <c r="A3586" t="s">
        <v>21</v>
      </c>
      <c r="B3586">
        <f>IF(A3586="twin",2,1)</f>
        <v>2</v>
      </c>
      <c r="C3586" t="s">
        <v>45</v>
      </c>
      <c r="D3586" t="s">
        <v>22</v>
      </c>
      <c r="E3586" t="s">
        <v>45</v>
      </c>
      <c r="F3586" t="s">
        <v>22</v>
      </c>
      <c r="G3586" t="s">
        <v>45</v>
      </c>
      <c r="H3586" t="s">
        <v>22</v>
      </c>
      <c r="J3586" t="s">
        <v>24</v>
      </c>
      <c r="K3586" t="s">
        <v>32</v>
      </c>
      <c r="L3586" t="s">
        <v>26</v>
      </c>
      <c r="M3586" t="s">
        <v>32</v>
      </c>
      <c r="N3586" t="s">
        <v>26</v>
      </c>
      <c r="O3586" t="s">
        <v>32</v>
      </c>
      <c r="P3586" t="s">
        <v>26</v>
      </c>
      <c r="R3586" t="s">
        <v>27</v>
      </c>
      <c r="S3586" t="s">
        <v>10233</v>
      </c>
      <c r="T3586" t="s">
        <v>10234</v>
      </c>
      <c r="U3586" t="str">
        <f>RIGHT(T3586,LEN(T3586)-FIND("[",T3586))</f>
        <v>-123.1248670276622, 49.27537224331295]}</v>
      </c>
      <c r="V3586" t="str">
        <f>LEFT(U3586,FIND(",",U3586)-1)</f>
        <v>-123.1248670276622</v>
      </c>
      <c r="W3586" s="2">
        <f>VALUE(V3586)</f>
        <v>-123.12486702766201</v>
      </c>
      <c r="X3586" t="str">
        <f>MID(U3586,FIND(" ",U3586)+1,FIND("]",U3586)-FIND(" ",U3586)-1)</f>
        <v>49.27537224331295</v>
      </c>
      <c r="Y3586" s="2">
        <f>VALUE(X3586)</f>
        <v>49.275372243312901</v>
      </c>
      <c r="Z3586" t="s">
        <v>30</v>
      </c>
      <c r="AA3586" t="s">
        <v>10235</v>
      </c>
      <c r="AB3586" t="s">
        <v>28335</v>
      </c>
      <c r="AC3586" t="str">
        <f>LEFT(AB3586,FIND(" ",AB3586)-1)</f>
        <v>1238</v>
      </c>
      <c r="AD3586" t="str">
        <f>MID(AB3586,FIND(" ",AB3586)+1,FIND(",",AB3586)-FIND(" ",AB3586)-1)</f>
        <v>Richards St</v>
      </c>
    </row>
    <row r="3587" spans="1:30" hidden="1" x14ac:dyDescent="0.3">
      <c r="A3587" t="s">
        <v>21</v>
      </c>
      <c r="B3587">
        <f>IF(A3587="twin",2,1)</f>
        <v>2</v>
      </c>
      <c r="C3587" t="s">
        <v>45</v>
      </c>
      <c r="D3587" t="s">
        <v>22</v>
      </c>
      <c r="E3587" t="s">
        <v>45</v>
      </c>
      <c r="F3587" t="s">
        <v>22</v>
      </c>
      <c r="G3587" t="s">
        <v>45</v>
      </c>
      <c r="H3587" t="s">
        <v>22</v>
      </c>
      <c r="J3587" t="s">
        <v>24</v>
      </c>
      <c r="K3587" t="s">
        <v>32</v>
      </c>
      <c r="L3587" t="s">
        <v>26</v>
      </c>
      <c r="M3587" t="s">
        <v>32</v>
      </c>
      <c r="N3587" t="s">
        <v>26</v>
      </c>
      <c r="O3587" t="s">
        <v>32</v>
      </c>
      <c r="P3587" t="s">
        <v>26</v>
      </c>
      <c r="R3587" t="s">
        <v>27</v>
      </c>
      <c r="S3587" t="s">
        <v>10236</v>
      </c>
      <c r="T3587" t="s">
        <v>10237</v>
      </c>
      <c r="U3587" t="str">
        <f>RIGHT(T3587,LEN(T3587)-FIND("[",T3587))</f>
        <v>-123.12523134174634, 49.27513130870246]}</v>
      </c>
      <c r="V3587" t="str">
        <f>LEFT(U3587,FIND(",",U3587)-1)</f>
        <v>-123.12523134174634</v>
      </c>
      <c r="W3587" s="2">
        <f>VALUE(V3587)</f>
        <v>-123.125231341746</v>
      </c>
      <c r="X3587" t="str">
        <f>MID(U3587,FIND(" ",U3587)+1,FIND("]",U3587)-FIND(" ",U3587)-1)</f>
        <v>49.27513130870246</v>
      </c>
      <c r="Y3587" s="2">
        <f>VALUE(X3587)</f>
        <v>49.275131308702399</v>
      </c>
      <c r="Z3587" t="s">
        <v>30</v>
      </c>
      <c r="AA3587" t="s">
        <v>10238</v>
      </c>
      <c r="AB3587" t="s">
        <v>28336</v>
      </c>
      <c r="AC3587" t="str">
        <f>LEFT(AB3587,FIND(" ",AB3587)-1)</f>
        <v>1280</v>
      </c>
      <c r="AD3587" t="str">
        <f>MID(AB3587,FIND(" ",AB3587)+1,FIND(",",AB3587)-FIND(" ",AB3587)-1)</f>
        <v>Richards St</v>
      </c>
    </row>
    <row r="3588" spans="1:30" hidden="1" x14ac:dyDescent="0.3">
      <c r="A3588" t="s">
        <v>21</v>
      </c>
      <c r="B3588">
        <f>IF(A3588="twin",2,1)</f>
        <v>2</v>
      </c>
      <c r="C3588" t="s">
        <v>45</v>
      </c>
      <c r="D3588" t="s">
        <v>23</v>
      </c>
      <c r="E3588" t="s">
        <v>45</v>
      </c>
      <c r="F3588" t="s">
        <v>23</v>
      </c>
      <c r="G3588" t="s">
        <v>45</v>
      </c>
      <c r="H3588" t="s">
        <v>23</v>
      </c>
      <c r="J3588" t="s">
        <v>24</v>
      </c>
      <c r="K3588" t="s">
        <v>32</v>
      </c>
      <c r="L3588" t="s">
        <v>26</v>
      </c>
      <c r="M3588" t="s">
        <v>32</v>
      </c>
      <c r="N3588" t="s">
        <v>26</v>
      </c>
      <c r="O3588" t="s">
        <v>32</v>
      </c>
      <c r="P3588" t="s">
        <v>26</v>
      </c>
      <c r="R3588" t="s">
        <v>27</v>
      </c>
      <c r="S3588" t="s">
        <v>10239</v>
      </c>
      <c r="T3588" t="s">
        <v>2435</v>
      </c>
      <c r="U3588" t="str">
        <f>RIGHT(T3588,LEN(T3588)-FIND("[",T3588))</f>
        <v>-123.13162374579382, 49.28909882484593]}</v>
      </c>
      <c r="V3588" t="str">
        <f>LEFT(U3588,FIND(",",U3588)-1)</f>
        <v>-123.13162374579382</v>
      </c>
      <c r="W3588" s="2">
        <f>VALUE(V3588)</f>
        <v>-123.13162374579299</v>
      </c>
      <c r="X3588" t="str">
        <f>MID(U3588,FIND(" ",U3588)+1,FIND("]",U3588)-FIND(" ",U3588)-1)</f>
        <v>49.28909882484593</v>
      </c>
      <c r="Y3588" s="2">
        <f>VALUE(X3588)</f>
        <v>49.289098824845901</v>
      </c>
      <c r="Z3588" t="s">
        <v>84</v>
      </c>
      <c r="AA3588" t="s">
        <v>10240</v>
      </c>
      <c r="AB3588" t="s">
        <v>26550</v>
      </c>
      <c r="AC3588" t="str">
        <f>LEFT(AB3588,FIND(" ",AB3588)-1)</f>
        <v>1531</v>
      </c>
      <c r="AD3588" t="str">
        <f>MID(AB3588,FIND(" ",AB3588)+1,FIND(",",AB3588)-FIND(" ",AB3588)-1)</f>
        <v>Robson St</v>
      </c>
    </row>
    <row r="3589" spans="1:30" hidden="1" x14ac:dyDescent="0.3">
      <c r="A3589" t="s">
        <v>63</v>
      </c>
      <c r="B3589">
        <f>IF(A3589="twin",2,1)</f>
        <v>1</v>
      </c>
      <c r="C3589" t="s">
        <v>45</v>
      </c>
      <c r="D3589" t="s">
        <v>45</v>
      </c>
      <c r="E3589" t="s">
        <v>45</v>
      </c>
      <c r="F3589" t="s">
        <v>45</v>
      </c>
      <c r="G3589" t="s">
        <v>45</v>
      </c>
      <c r="H3589" t="s">
        <v>45</v>
      </c>
      <c r="J3589" t="s">
        <v>24</v>
      </c>
      <c r="K3589" t="s">
        <v>25</v>
      </c>
      <c r="L3589" t="s">
        <v>26</v>
      </c>
      <c r="M3589" t="s">
        <v>25</v>
      </c>
      <c r="N3589" t="s">
        <v>26</v>
      </c>
      <c r="O3589" t="s">
        <v>25</v>
      </c>
      <c r="P3589" t="s">
        <v>26</v>
      </c>
      <c r="R3589" t="s">
        <v>27</v>
      </c>
      <c r="S3589" t="s">
        <v>10241</v>
      </c>
      <c r="T3589" t="s">
        <v>10242</v>
      </c>
      <c r="U3589" t="str">
        <f>RIGHT(T3589,LEN(T3589)-FIND("[",T3589))</f>
        <v>-123.11678740456016, 49.27582021494548]}</v>
      </c>
      <c r="V3589" t="str">
        <f>LEFT(U3589,FIND(",",U3589)-1)</f>
        <v>-123.11678740456016</v>
      </c>
      <c r="W3589" s="2">
        <f>VALUE(V3589)</f>
        <v>-123.11678740456</v>
      </c>
      <c r="X3589" t="str">
        <f>MID(U3589,FIND(" ",U3589)+1,FIND("]",U3589)-FIND(" ",U3589)-1)</f>
        <v>49.27582021494548</v>
      </c>
      <c r="Y3589" s="2">
        <f>VALUE(X3589)</f>
        <v>49.275820214945398</v>
      </c>
      <c r="Z3589" t="s">
        <v>30</v>
      </c>
      <c r="AA3589" t="s">
        <v>10243</v>
      </c>
      <c r="AB3589" t="s">
        <v>28337</v>
      </c>
      <c r="AC3589" t="str">
        <f>LEFT(AB3589,FIND(" ",AB3589)-1)</f>
        <v>987</v>
      </c>
      <c r="AD3589" t="str">
        <f>MID(AB3589,FIND(" ",AB3589)+1,FIND(",",AB3589)-FIND(" ",AB3589)-1)</f>
        <v>Beatty St</v>
      </c>
    </row>
    <row r="3590" spans="1:30" hidden="1" x14ac:dyDescent="0.3">
      <c r="A3590" t="s">
        <v>21</v>
      </c>
      <c r="B3590">
        <f>IF(A3590="twin",2,1)</f>
        <v>2</v>
      </c>
      <c r="C3590" t="s">
        <v>40</v>
      </c>
      <c r="D3590" t="s">
        <v>40</v>
      </c>
      <c r="E3590" t="s">
        <v>40</v>
      </c>
      <c r="F3590" t="s">
        <v>40</v>
      </c>
      <c r="G3590" t="s">
        <v>40</v>
      </c>
      <c r="H3590" t="s">
        <v>40</v>
      </c>
      <c r="J3590" t="s">
        <v>24</v>
      </c>
      <c r="K3590" t="s">
        <v>32</v>
      </c>
      <c r="L3590" t="s">
        <v>26</v>
      </c>
      <c r="M3590" t="s">
        <v>32</v>
      </c>
      <c r="N3590" t="s">
        <v>26</v>
      </c>
      <c r="O3590" t="s">
        <v>32</v>
      </c>
      <c r="P3590" t="s">
        <v>26</v>
      </c>
      <c r="R3590" t="s">
        <v>27</v>
      </c>
      <c r="S3590" t="s">
        <v>10244</v>
      </c>
      <c r="T3590" t="s">
        <v>10245</v>
      </c>
      <c r="U3590" t="str">
        <f>RIGHT(T3590,LEN(T3590)-FIND("[",T3590))</f>
        <v>-123.10853604834602, 49.284658927378075]}</v>
      </c>
      <c r="V3590" t="str">
        <f>LEFT(U3590,FIND(",",U3590)-1)</f>
        <v>-123.10853604834602</v>
      </c>
      <c r="W3590" s="2">
        <f>VALUE(V3590)</f>
        <v>-123.108536048346</v>
      </c>
      <c r="X3590" t="str">
        <f>MID(U3590,FIND(" ",U3590)+1,FIND("]",U3590)-FIND(" ",U3590)-1)</f>
        <v>49.284658927378075</v>
      </c>
      <c r="Y3590" s="2">
        <f>VALUE(X3590)</f>
        <v>49.284658927377997</v>
      </c>
      <c r="Z3590" t="s">
        <v>30</v>
      </c>
      <c r="AA3590" t="s">
        <v>10246</v>
      </c>
      <c r="AB3590" t="s">
        <v>28338</v>
      </c>
      <c r="AC3590" t="str">
        <f>LEFT(AB3590,FIND(" ",AB3590)-1)</f>
        <v>99</v>
      </c>
      <c r="AD3590" t="str">
        <f>MID(AB3590,FIND(" ",AB3590)+1,FIND(",",AB3590)-FIND(" ",AB3590)-1)</f>
        <v>Cambie St</v>
      </c>
    </row>
    <row r="3591" spans="1:30" hidden="1" x14ac:dyDescent="0.3">
      <c r="A3591" t="s">
        <v>63</v>
      </c>
      <c r="B3591">
        <f>IF(A3591="twin",2,1)</f>
        <v>1</v>
      </c>
      <c r="C3591" t="s">
        <v>23</v>
      </c>
      <c r="D3591" t="s">
        <v>22</v>
      </c>
      <c r="E3591" t="s">
        <v>23</v>
      </c>
      <c r="F3591" t="s">
        <v>22</v>
      </c>
      <c r="G3591" t="s">
        <v>23</v>
      </c>
      <c r="H3591" t="s">
        <v>22</v>
      </c>
      <c r="J3591" t="s">
        <v>24</v>
      </c>
      <c r="K3591" t="s">
        <v>32</v>
      </c>
      <c r="L3591" t="s">
        <v>26</v>
      </c>
      <c r="M3591" t="s">
        <v>32</v>
      </c>
      <c r="N3591" t="s">
        <v>26</v>
      </c>
      <c r="O3591" t="s">
        <v>32</v>
      </c>
      <c r="P3591" t="s">
        <v>26</v>
      </c>
      <c r="R3591" t="s">
        <v>27</v>
      </c>
      <c r="S3591" t="s">
        <v>10247</v>
      </c>
      <c r="T3591" t="s">
        <v>10248</v>
      </c>
      <c r="U3591" t="str">
        <f>RIGHT(T3591,LEN(T3591)-FIND("[",T3591))</f>
        <v>-123.16138157120726, 49.23504084155227]}</v>
      </c>
      <c r="V3591" t="str">
        <f>LEFT(U3591,FIND(",",U3591)-1)</f>
        <v>-123.16138157120726</v>
      </c>
      <c r="W3591" s="2">
        <f>VALUE(V3591)</f>
        <v>-123.161381571207</v>
      </c>
      <c r="X3591" t="str">
        <f>MID(U3591,FIND(" ",U3591)+1,FIND("]",U3591)-FIND(" ",U3591)-1)</f>
        <v>49.23504084155227</v>
      </c>
      <c r="Y3591" s="2">
        <f>VALUE(X3591)</f>
        <v>49.235040841552198</v>
      </c>
      <c r="Z3591" t="s">
        <v>298</v>
      </c>
      <c r="AA3591" t="s">
        <v>10249</v>
      </c>
      <c r="AB3591" t="s">
        <v>28339</v>
      </c>
      <c r="AC3591" t="str">
        <f>LEFT(AB3591,FIND(" ",AB3591)-1)</f>
        <v>5687</v>
      </c>
      <c r="AD3591" t="str">
        <f>MID(AB3591,FIND(" ",AB3591)+1,FIND(",",AB3591)-FIND(" ",AB3591)-1)</f>
        <v>Balsam St</v>
      </c>
    </row>
    <row r="3592" spans="1:30" hidden="1" x14ac:dyDescent="0.3">
      <c r="A3592" t="s">
        <v>21</v>
      </c>
      <c r="B3592">
        <f>IF(A3592="twin",2,1)</f>
        <v>2</v>
      </c>
      <c r="C3592" t="s">
        <v>23</v>
      </c>
      <c r="D3592" t="s">
        <v>22</v>
      </c>
      <c r="E3592" t="s">
        <v>23</v>
      </c>
      <c r="F3592" t="s">
        <v>22</v>
      </c>
      <c r="G3592" t="s">
        <v>23</v>
      </c>
      <c r="H3592" t="s">
        <v>22</v>
      </c>
      <c r="J3592" t="s">
        <v>24</v>
      </c>
      <c r="K3592" t="s">
        <v>32</v>
      </c>
      <c r="L3592" t="s">
        <v>26</v>
      </c>
      <c r="M3592" t="s">
        <v>32</v>
      </c>
      <c r="N3592" t="s">
        <v>26</v>
      </c>
      <c r="O3592" t="s">
        <v>32</v>
      </c>
      <c r="P3592" t="s">
        <v>26</v>
      </c>
      <c r="R3592" t="s">
        <v>27</v>
      </c>
      <c r="S3592" t="s">
        <v>10250</v>
      </c>
      <c r="T3592" t="s">
        <v>10251</v>
      </c>
      <c r="U3592" t="str">
        <f>RIGHT(T3592,LEN(T3592)-FIND("[",T3592))</f>
        <v>-123.16138806262923, 49.23489563109785]}</v>
      </c>
      <c r="V3592" t="str">
        <f>LEFT(U3592,FIND(",",U3592)-1)</f>
        <v>-123.16138806262923</v>
      </c>
      <c r="W3592" s="2">
        <f>VALUE(V3592)</f>
        <v>-123.161388062629</v>
      </c>
      <c r="X3592" t="str">
        <f>MID(U3592,FIND(" ",U3592)+1,FIND("]",U3592)-FIND(" ",U3592)-1)</f>
        <v>49.23489563109785</v>
      </c>
      <c r="Y3592" s="2">
        <f>VALUE(X3592)</f>
        <v>49.2348956310978</v>
      </c>
      <c r="Z3592" t="s">
        <v>298</v>
      </c>
      <c r="AA3592" t="s">
        <v>10252</v>
      </c>
      <c r="AB3592" t="s">
        <v>28340</v>
      </c>
      <c r="AC3592" t="str">
        <f>LEFT(AB3592,FIND(" ",AB3592)-1)</f>
        <v>5689</v>
      </c>
      <c r="AD3592" t="str">
        <f>MID(AB3592,FIND(" ",AB3592)+1,FIND(",",AB3592)-FIND(" ",AB3592)-1)</f>
        <v>Balsam St</v>
      </c>
    </row>
    <row r="3593" spans="1:30" hidden="1" x14ac:dyDescent="0.3">
      <c r="A3593" t="s">
        <v>21</v>
      </c>
      <c r="B3593">
        <f>IF(A3593="twin",2,1)</f>
        <v>2</v>
      </c>
      <c r="C3593" t="s">
        <v>22</v>
      </c>
      <c r="D3593" t="s">
        <v>22</v>
      </c>
      <c r="E3593" t="s">
        <v>22</v>
      </c>
      <c r="F3593" t="s">
        <v>22</v>
      </c>
      <c r="G3593" t="s">
        <v>22</v>
      </c>
      <c r="H3593" t="s">
        <v>22</v>
      </c>
      <c r="J3593" t="s">
        <v>24</v>
      </c>
      <c r="K3593" t="s">
        <v>32</v>
      </c>
      <c r="L3593" t="s">
        <v>26</v>
      </c>
      <c r="M3593" t="s">
        <v>32</v>
      </c>
      <c r="N3593" t="s">
        <v>26</v>
      </c>
      <c r="O3593" t="s">
        <v>32</v>
      </c>
      <c r="P3593" t="s">
        <v>26</v>
      </c>
      <c r="R3593" t="s">
        <v>27</v>
      </c>
      <c r="S3593" t="s">
        <v>10253</v>
      </c>
      <c r="T3593" t="s">
        <v>2403</v>
      </c>
      <c r="U3593" t="str">
        <f>RIGHT(T3593,LEN(T3593)-FIND("[",T3593))</f>
        <v>-123.13063092571375, 49.288457975316746]}</v>
      </c>
      <c r="V3593" t="str">
        <f>LEFT(U3593,FIND(",",U3593)-1)</f>
        <v>-123.13063092571375</v>
      </c>
      <c r="W3593" s="2">
        <f>VALUE(V3593)</f>
        <v>-123.13063092571301</v>
      </c>
      <c r="X3593" t="str">
        <f>MID(U3593,FIND(" ",U3593)+1,FIND("]",U3593)-FIND(" ",U3593)-1)</f>
        <v>49.288457975316746</v>
      </c>
      <c r="Y3593" s="2">
        <f>VALUE(X3593)</f>
        <v>49.288457975316703</v>
      </c>
      <c r="Z3593" t="s">
        <v>84</v>
      </c>
      <c r="AA3593" t="s">
        <v>10254</v>
      </c>
      <c r="AB3593" t="s">
        <v>26541</v>
      </c>
      <c r="AC3593" t="str">
        <f>LEFT(AB3593,FIND(" ",AB3593)-1)</f>
        <v>401-1455</v>
      </c>
      <c r="AD3593" t="str">
        <f>MID(AB3593,FIND(" ",AB3593)+1,FIND(",",AB3593)-FIND(" ",AB3593)-1)</f>
        <v>Robson St</v>
      </c>
    </row>
    <row r="3594" spans="1:30" hidden="1" x14ac:dyDescent="0.3">
      <c r="A3594" t="s">
        <v>21</v>
      </c>
      <c r="B3594">
        <f>IF(A3594="twin",2,1)</f>
        <v>2</v>
      </c>
      <c r="C3594" t="s">
        <v>22</v>
      </c>
      <c r="D3594" t="s">
        <v>22</v>
      </c>
      <c r="E3594" t="s">
        <v>22</v>
      </c>
      <c r="F3594" t="s">
        <v>22</v>
      </c>
      <c r="G3594" t="s">
        <v>22</v>
      </c>
      <c r="H3594" t="s">
        <v>22</v>
      </c>
      <c r="J3594" t="s">
        <v>24</v>
      </c>
      <c r="K3594" t="s">
        <v>32</v>
      </c>
      <c r="L3594" t="s">
        <v>26</v>
      </c>
      <c r="M3594" t="s">
        <v>32</v>
      </c>
      <c r="N3594" t="s">
        <v>26</v>
      </c>
      <c r="O3594" t="s">
        <v>32</v>
      </c>
      <c r="P3594" t="s">
        <v>26</v>
      </c>
      <c r="R3594" t="s">
        <v>27</v>
      </c>
      <c r="S3594" t="s">
        <v>10255</v>
      </c>
      <c r="T3594" t="s">
        <v>1489</v>
      </c>
      <c r="U3594" t="str">
        <f>RIGHT(T3594,LEN(T3594)-FIND("[",T3594))</f>
        <v>-123.13075125147124, 49.28853592628657]}</v>
      </c>
      <c r="V3594" t="str">
        <f>LEFT(U3594,FIND(",",U3594)-1)</f>
        <v>-123.13075125147124</v>
      </c>
      <c r="W3594" s="2">
        <f>VALUE(V3594)</f>
        <v>-123.130751251471</v>
      </c>
      <c r="X3594" t="str">
        <f>MID(U3594,FIND(" ",U3594)+1,FIND("]",U3594)-FIND(" ",U3594)-1)</f>
        <v>49.28853592628657</v>
      </c>
      <c r="Y3594" s="2">
        <f>VALUE(X3594)</f>
        <v>49.288535926286499</v>
      </c>
      <c r="Z3594" t="s">
        <v>84</v>
      </c>
      <c r="AA3594" t="s">
        <v>10256</v>
      </c>
      <c r="AB3594" t="s">
        <v>26275</v>
      </c>
      <c r="AC3594" t="str">
        <f>LEFT(AB3594,FIND(" ",AB3594)-1)</f>
        <v>1479</v>
      </c>
      <c r="AD3594" t="str">
        <f>MID(AB3594,FIND(" ",AB3594)+1,FIND(",",AB3594)-FIND(" ",AB3594)-1)</f>
        <v>Robson St</v>
      </c>
    </row>
    <row r="3595" spans="1:30" hidden="1" x14ac:dyDescent="0.3">
      <c r="A3595" t="s">
        <v>63</v>
      </c>
      <c r="B3595">
        <f>IF(A3595="twin",2,1)</f>
        <v>1</v>
      </c>
      <c r="C3595" t="s">
        <v>22</v>
      </c>
      <c r="D3595" t="s">
        <v>22</v>
      </c>
      <c r="E3595" t="s">
        <v>22</v>
      </c>
      <c r="F3595" t="s">
        <v>22</v>
      </c>
      <c r="G3595" t="s">
        <v>22</v>
      </c>
      <c r="H3595" t="s">
        <v>22</v>
      </c>
      <c r="J3595" t="s">
        <v>24</v>
      </c>
      <c r="K3595" t="s">
        <v>32</v>
      </c>
      <c r="L3595" t="s">
        <v>26</v>
      </c>
      <c r="M3595" t="s">
        <v>32</v>
      </c>
      <c r="N3595" t="s">
        <v>26</v>
      </c>
      <c r="O3595" t="s">
        <v>32</v>
      </c>
      <c r="P3595" t="s">
        <v>26</v>
      </c>
      <c r="R3595" t="s">
        <v>27</v>
      </c>
      <c r="S3595" t="s">
        <v>10257</v>
      </c>
      <c r="T3595" t="s">
        <v>10258</v>
      </c>
      <c r="U3595" t="str">
        <f>RIGHT(T3595,LEN(T3595)-FIND("[",T3595))</f>
        <v>-123.13088007647124, 49.288619219629105]}</v>
      </c>
      <c r="V3595" t="str">
        <f>LEFT(U3595,FIND(",",U3595)-1)</f>
        <v>-123.13088007647124</v>
      </c>
      <c r="W3595" s="2">
        <f>VALUE(V3595)</f>
        <v>-123.130880076471</v>
      </c>
      <c r="X3595" t="str">
        <f>MID(U3595,FIND(" ",U3595)+1,FIND("]",U3595)-FIND(" ",U3595)-1)</f>
        <v>49.288619219629105</v>
      </c>
      <c r="Y3595" s="2">
        <f>VALUE(X3595)</f>
        <v>49.288619219629098</v>
      </c>
      <c r="Z3595" t="s">
        <v>84</v>
      </c>
      <c r="AA3595" t="s">
        <v>10259</v>
      </c>
      <c r="AB3595" t="s">
        <v>28341</v>
      </c>
      <c r="AC3595" t="str">
        <f>LEFT(AB3595,FIND(" ",AB3595)-1)</f>
        <v>1487</v>
      </c>
      <c r="AD3595" t="str">
        <f>MID(AB3595,FIND(" ",AB3595)+1,FIND(",",AB3595)-FIND(" ",AB3595)-1)</f>
        <v>Robson St</v>
      </c>
    </row>
    <row r="3596" spans="1:30" hidden="1" x14ac:dyDescent="0.3">
      <c r="A3596" t="s">
        <v>21</v>
      </c>
      <c r="B3596">
        <f>IF(A3596="twin",2,1)</f>
        <v>2</v>
      </c>
      <c r="C3596" t="s">
        <v>45</v>
      </c>
      <c r="D3596" t="s">
        <v>23</v>
      </c>
      <c r="E3596" t="s">
        <v>45</v>
      </c>
      <c r="F3596" t="s">
        <v>23</v>
      </c>
      <c r="G3596" t="s">
        <v>45</v>
      </c>
      <c r="H3596" t="s">
        <v>23</v>
      </c>
      <c r="J3596" t="s">
        <v>24</v>
      </c>
      <c r="K3596" t="s">
        <v>32</v>
      </c>
      <c r="L3596" t="s">
        <v>26</v>
      </c>
      <c r="M3596" t="s">
        <v>32</v>
      </c>
      <c r="N3596" t="s">
        <v>26</v>
      </c>
      <c r="O3596" t="s">
        <v>32</v>
      </c>
      <c r="P3596" t="s">
        <v>26</v>
      </c>
      <c r="R3596" t="s">
        <v>27</v>
      </c>
      <c r="S3596" t="s">
        <v>10260</v>
      </c>
      <c r="T3596" t="s">
        <v>10261</v>
      </c>
      <c r="U3596" t="str">
        <f>RIGHT(T3596,LEN(T3596)-FIND("[",T3596))</f>
        <v>-123.13137338110317, 49.2889379793165]}</v>
      </c>
      <c r="V3596" t="str">
        <f>LEFT(U3596,FIND(",",U3596)-1)</f>
        <v>-123.13137338110317</v>
      </c>
      <c r="W3596" s="2">
        <f>VALUE(V3596)</f>
        <v>-123.131373381103</v>
      </c>
      <c r="X3596" t="str">
        <f>MID(U3596,FIND(" ",U3596)+1,FIND("]",U3596)-FIND(" ",U3596)-1)</f>
        <v>49.2889379793165</v>
      </c>
      <c r="Y3596" s="2">
        <f>VALUE(X3596)</f>
        <v>49.288937979316501</v>
      </c>
      <c r="Z3596" t="s">
        <v>84</v>
      </c>
      <c r="AA3596" t="s">
        <v>10262</v>
      </c>
      <c r="AB3596" t="s">
        <v>28342</v>
      </c>
      <c r="AC3596" t="str">
        <f>LEFT(AB3596,FIND(" ",AB3596)-1)</f>
        <v>1509</v>
      </c>
      <c r="AD3596" t="str">
        <f>MID(AB3596,FIND(" ",AB3596)+1,FIND(",",AB3596)-FIND(" ",AB3596)-1)</f>
        <v>Robson St</v>
      </c>
    </row>
    <row r="3597" spans="1:30" hidden="1" x14ac:dyDescent="0.3">
      <c r="A3597" t="s">
        <v>21</v>
      </c>
      <c r="B3597">
        <f>IF(A3597="twin",2,1)</f>
        <v>2</v>
      </c>
      <c r="C3597" t="s">
        <v>52</v>
      </c>
      <c r="D3597" t="s">
        <v>23</v>
      </c>
      <c r="E3597" t="s">
        <v>52</v>
      </c>
      <c r="F3597" t="s">
        <v>23</v>
      </c>
      <c r="G3597" t="s">
        <v>52</v>
      </c>
      <c r="H3597" t="s">
        <v>23</v>
      </c>
      <c r="I3597" t="s">
        <v>45</v>
      </c>
      <c r="J3597" t="s">
        <v>24</v>
      </c>
      <c r="K3597" t="s">
        <v>32</v>
      </c>
      <c r="L3597" t="s">
        <v>26</v>
      </c>
      <c r="M3597" t="s">
        <v>32</v>
      </c>
      <c r="N3597" t="s">
        <v>26</v>
      </c>
      <c r="O3597" t="s">
        <v>32</v>
      </c>
      <c r="P3597" t="s">
        <v>26</v>
      </c>
      <c r="Q3597" t="s">
        <v>130</v>
      </c>
      <c r="R3597" t="s">
        <v>27</v>
      </c>
      <c r="S3597" t="s">
        <v>10263</v>
      </c>
      <c r="T3597" t="s">
        <v>10264</v>
      </c>
      <c r="U3597" t="str">
        <f>RIGHT(T3597,LEN(T3597)-FIND("[",T3597))</f>
        <v>-123.1035691436017, 49.283444136098815]}</v>
      </c>
      <c r="V3597" t="str">
        <f>LEFT(U3597,FIND(",",U3597)-1)</f>
        <v>-123.1035691436017</v>
      </c>
      <c r="W3597" s="2">
        <f>VALUE(V3597)</f>
        <v>-123.10356914360101</v>
      </c>
      <c r="X3597" t="str">
        <f>MID(U3597,FIND(" ",U3597)+1,FIND("]",U3597)-FIND(" ",U3597)-1)</f>
        <v>49.283444136098815</v>
      </c>
      <c r="Y3597" s="2">
        <f>VALUE(X3597)</f>
        <v>49.283444136098801</v>
      </c>
      <c r="Z3597" t="s">
        <v>30</v>
      </c>
      <c r="AA3597" t="s">
        <v>10265</v>
      </c>
      <c r="AB3597" t="s">
        <v>28333</v>
      </c>
      <c r="AC3597" t="str">
        <f>LEFT(AB3597,FIND(" ",AB3597)-1)</f>
        <v>12</v>
      </c>
      <c r="AD3597" t="str">
        <f>MID(AB3597,FIND(" ",AB3597)+1,FIND(",",AB3597)-FIND(" ",AB3597)-1)</f>
        <v>Alexander St</v>
      </c>
    </row>
    <row r="3598" spans="1:30" hidden="1" x14ac:dyDescent="0.3">
      <c r="A3598" t="s">
        <v>21</v>
      </c>
      <c r="B3598">
        <f>IF(A3598="twin",2,1)</f>
        <v>2</v>
      </c>
      <c r="C3598" t="s">
        <v>52</v>
      </c>
      <c r="D3598" t="s">
        <v>23</v>
      </c>
      <c r="E3598" t="s">
        <v>52</v>
      </c>
      <c r="F3598" t="s">
        <v>23</v>
      </c>
      <c r="G3598" t="s">
        <v>52</v>
      </c>
      <c r="H3598" t="s">
        <v>23</v>
      </c>
      <c r="I3598" t="s">
        <v>45</v>
      </c>
      <c r="J3598" t="s">
        <v>24</v>
      </c>
      <c r="K3598" t="s">
        <v>32</v>
      </c>
      <c r="L3598" t="s">
        <v>26</v>
      </c>
      <c r="M3598" t="s">
        <v>32</v>
      </c>
      <c r="N3598" t="s">
        <v>26</v>
      </c>
      <c r="O3598" t="s">
        <v>32</v>
      </c>
      <c r="P3598" t="s">
        <v>26</v>
      </c>
      <c r="Q3598" t="s">
        <v>130</v>
      </c>
      <c r="R3598" t="s">
        <v>27</v>
      </c>
      <c r="S3598" t="s">
        <v>10266</v>
      </c>
      <c r="T3598" t="s">
        <v>10267</v>
      </c>
      <c r="U3598" t="str">
        <f>RIGHT(T3598,LEN(T3598)-FIND("[",T3598))</f>
        <v>-123.10338549954214, 49.283478329297694]}</v>
      </c>
      <c r="V3598" t="str">
        <f>LEFT(U3598,FIND(",",U3598)-1)</f>
        <v>-123.10338549954214</v>
      </c>
      <c r="W3598" s="2">
        <f>VALUE(V3598)</f>
        <v>-123.103385499542</v>
      </c>
      <c r="X3598" t="str">
        <f>MID(U3598,FIND(" ",U3598)+1,FIND("]",U3598)-FIND(" ",U3598)-1)</f>
        <v>49.283478329297694</v>
      </c>
      <c r="Y3598" s="2">
        <f>VALUE(X3598)</f>
        <v>49.283478329297601</v>
      </c>
      <c r="Z3598" t="s">
        <v>30</v>
      </c>
      <c r="AA3598" t="s">
        <v>10268</v>
      </c>
      <c r="AB3598" t="s">
        <v>28343</v>
      </c>
      <c r="AC3598" t="str">
        <f>LEFT(AB3598,FIND(" ",AB3598)-1)</f>
        <v>504-27</v>
      </c>
      <c r="AD3598" t="str">
        <f>MID(AB3598,FIND(" ",AB3598)+1,FIND(",",AB3598)-FIND(" ",AB3598)-1)</f>
        <v>Alexander St</v>
      </c>
    </row>
    <row r="3599" spans="1:30" hidden="1" x14ac:dyDescent="0.3">
      <c r="A3599" t="s">
        <v>21</v>
      </c>
      <c r="B3599">
        <f>IF(A3599="twin",2,1)</f>
        <v>2</v>
      </c>
      <c r="C3599" t="s">
        <v>2032</v>
      </c>
      <c r="D3599" t="s">
        <v>40</v>
      </c>
      <c r="E3599" t="s">
        <v>2032</v>
      </c>
      <c r="F3599" t="s">
        <v>40</v>
      </c>
      <c r="G3599" t="s">
        <v>2032</v>
      </c>
      <c r="H3599" t="s">
        <v>40</v>
      </c>
      <c r="J3599" t="s">
        <v>24</v>
      </c>
      <c r="K3599" t="s">
        <v>32</v>
      </c>
      <c r="L3599" t="s">
        <v>26</v>
      </c>
      <c r="M3599" t="s">
        <v>32</v>
      </c>
      <c r="N3599" t="s">
        <v>26</v>
      </c>
      <c r="O3599" t="s">
        <v>32</v>
      </c>
      <c r="P3599" t="s">
        <v>26</v>
      </c>
      <c r="R3599" t="s">
        <v>53</v>
      </c>
      <c r="S3599" t="s">
        <v>10269</v>
      </c>
      <c r="T3599" t="s">
        <v>2412</v>
      </c>
      <c r="U3599" t="str">
        <f>RIGHT(T3599,LEN(T3599)-FIND("[",T3599))</f>
        <v>-123.11891405336281, 49.28774120850001]}</v>
      </c>
      <c r="V3599" t="str">
        <f>LEFT(U3599,FIND(",",U3599)-1)</f>
        <v>-123.11891405336281</v>
      </c>
      <c r="W3599" s="2">
        <f>VALUE(V3599)</f>
        <v>-123.118914053362</v>
      </c>
      <c r="X3599" t="str">
        <f>MID(U3599,FIND(" ",U3599)+1,FIND("]",U3599)-FIND(" ",U3599)-1)</f>
        <v>49.28774120850001</v>
      </c>
      <c r="Y3599" s="2">
        <f>VALUE(X3599)</f>
        <v>49.287741208500002</v>
      </c>
      <c r="Z3599" t="s">
        <v>30</v>
      </c>
      <c r="AA3599" t="s">
        <v>10270</v>
      </c>
      <c r="AB3599" t="s">
        <v>26544</v>
      </c>
      <c r="AC3599" t="str">
        <f>LEFT(AB3599,FIND(" ",AB3599)-1)</f>
        <v>1600-1066</v>
      </c>
      <c r="AD3599" t="str">
        <f>MID(AB3599,FIND(" ",AB3599)+1,FIND(",",AB3599)-FIND(" ",AB3599)-1)</f>
        <v>W Hastings St</v>
      </c>
    </row>
    <row r="3600" spans="1:30" hidden="1" x14ac:dyDescent="0.3">
      <c r="A3600" t="s">
        <v>21</v>
      </c>
      <c r="B3600">
        <f>IF(A3600="twin",2,1)</f>
        <v>2</v>
      </c>
      <c r="C3600" t="s">
        <v>52</v>
      </c>
      <c r="D3600" t="s">
        <v>23</v>
      </c>
      <c r="E3600" t="s">
        <v>52</v>
      </c>
      <c r="F3600" t="s">
        <v>23</v>
      </c>
      <c r="G3600" t="s">
        <v>52</v>
      </c>
      <c r="H3600" t="s">
        <v>23</v>
      </c>
      <c r="I3600" t="s">
        <v>45</v>
      </c>
      <c r="J3600" t="s">
        <v>24</v>
      </c>
      <c r="K3600" t="s">
        <v>32</v>
      </c>
      <c r="L3600" t="s">
        <v>26</v>
      </c>
      <c r="M3600" t="s">
        <v>32</v>
      </c>
      <c r="N3600" t="s">
        <v>26</v>
      </c>
      <c r="O3600" t="s">
        <v>32</v>
      </c>
      <c r="P3600" t="s">
        <v>26</v>
      </c>
      <c r="Q3600" t="s">
        <v>130</v>
      </c>
      <c r="R3600" t="s">
        <v>27</v>
      </c>
      <c r="S3600" t="s">
        <v>10271</v>
      </c>
      <c r="T3600" t="s">
        <v>7267</v>
      </c>
      <c r="U3600" t="str">
        <f>RIGHT(T3600,LEN(T3600)-FIND("[",T3600))</f>
        <v>-123.10328928612215, 49.28349632473289]}</v>
      </c>
      <c r="V3600" t="str">
        <f>LEFT(U3600,FIND(",",U3600)-1)</f>
        <v>-123.10328928612215</v>
      </c>
      <c r="W3600" s="2">
        <f>VALUE(V3600)</f>
        <v>-123.10328928612201</v>
      </c>
      <c r="X3600" t="str">
        <f>MID(U3600,FIND(" ",U3600)+1,FIND("]",U3600)-FIND(" ",U3600)-1)</f>
        <v>49.28349632473289</v>
      </c>
      <c r="Y3600" s="2">
        <f>VALUE(X3600)</f>
        <v>49.283496324732802</v>
      </c>
      <c r="Z3600" t="s">
        <v>30</v>
      </c>
      <c r="AA3600" t="s">
        <v>10272</v>
      </c>
      <c r="AB3600" t="s">
        <v>26543</v>
      </c>
      <c r="AC3600" t="str">
        <f>LEFT(AB3600,FIND(" ",AB3600)-1)</f>
        <v>42</v>
      </c>
      <c r="AD3600" t="str">
        <f>MID(AB3600,FIND(" ",AB3600)+1,FIND(",",AB3600)-FIND(" ",AB3600)-1)</f>
        <v>Alexander St</v>
      </c>
    </row>
    <row r="3601" spans="1:30" hidden="1" x14ac:dyDescent="0.3">
      <c r="A3601" t="s">
        <v>21</v>
      </c>
      <c r="B3601">
        <f>IF(A3601="twin",2,1)</f>
        <v>2</v>
      </c>
      <c r="C3601" t="s">
        <v>45</v>
      </c>
      <c r="D3601" t="s">
        <v>23</v>
      </c>
      <c r="E3601" t="s">
        <v>45</v>
      </c>
      <c r="F3601" t="s">
        <v>23</v>
      </c>
      <c r="G3601" t="s">
        <v>45</v>
      </c>
      <c r="H3601" t="s">
        <v>23</v>
      </c>
      <c r="J3601" t="s">
        <v>24</v>
      </c>
      <c r="K3601" t="s">
        <v>32</v>
      </c>
      <c r="L3601" t="s">
        <v>26</v>
      </c>
      <c r="M3601" t="s">
        <v>32</v>
      </c>
      <c r="N3601" t="s">
        <v>26</v>
      </c>
      <c r="O3601" t="s">
        <v>32</v>
      </c>
      <c r="P3601" t="s">
        <v>26</v>
      </c>
      <c r="R3601" t="s">
        <v>27</v>
      </c>
      <c r="S3601" t="s">
        <v>10273</v>
      </c>
      <c r="T3601" t="s">
        <v>10274</v>
      </c>
      <c r="U3601" t="str">
        <f>RIGHT(T3601,LEN(T3601)-FIND("[",T3601))</f>
        <v>-123.10142626586932, 49.24492338835272]}</v>
      </c>
      <c r="V3601" t="str">
        <f>LEFT(U3601,FIND(",",U3601)-1)</f>
        <v>-123.10142626586932</v>
      </c>
      <c r="W3601" s="2">
        <f>VALUE(V3601)</f>
        <v>-123.10142626586899</v>
      </c>
      <c r="X3601" t="str">
        <f>MID(U3601,FIND(" ",U3601)+1,FIND("]",U3601)-FIND(" ",U3601)-1)</f>
        <v>49.24492338835272</v>
      </c>
      <c r="Y3601" s="2">
        <f>VALUE(X3601)</f>
        <v>49.244923388352703</v>
      </c>
      <c r="Z3601" t="s">
        <v>794</v>
      </c>
      <c r="AA3601" t="s">
        <v>10275</v>
      </c>
      <c r="AB3601" t="s">
        <v>28344</v>
      </c>
      <c r="AC3601" t="str">
        <f>LEFT(AB3601,FIND(" ",AB3601)-1)</f>
        <v>4475</v>
      </c>
      <c r="AD3601" t="str">
        <f>MID(AB3601,FIND(" ",AB3601)+1,FIND(",",AB3601)-FIND(" ",AB3601)-1)</f>
        <v>Main St</v>
      </c>
    </row>
    <row r="3602" spans="1:30" hidden="1" x14ac:dyDescent="0.3">
      <c r="A3602" t="s">
        <v>21</v>
      </c>
      <c r="B3602">
        <f>IF(A3602="twin",2,1)</f>
        <v>2</v>
      </c>
      <c r="C3602" t="s">
        <v>45</v>
      </c>
      <c r="D3602" t="s">
        <v>23</v>
      </c>
      <c r="E3602" t="s">
        <v>45</v>
      </c>
      <c r="F3602" t="s">
        <v>23</v>
      </c>
      <c r="G3602" t="s">
        <v>45</v>
      </c>
      <c r="H3602" t="s">
        <v>23</v>
      </c>
      <c r="J3602" t="s">
        <v>24</v>
      </c>
      <c r="K3602" t="s">
        <v>32</v>
      </c>
      <c r="L3602" t="s">
        <v>26</v>
      </c>
      <c r="M3602" t="s">
        <v>32</v>
      </c>
      <c r="N3602" t="s">
        <v>26</v>
      </c>
      <c r="O3602" t="s">
        <v>32</v>
      </c>
      <c r="P3602" t="s">
        <v>26</v>
      </c>
      <c r="R3602" t="s">
        <v>27</v>
      </c>
      <c r="S3602" t="s">
        <v>10276</v>
      </c>
      <c r="T3602" t="s">
        <v>10274</v>
      </c>
      <c r="U3602" t="str">
        <f>RIGHT(T3602,LEN(T3602)-FIND("[",T3602))</f>
        <v>-123.10142626586932, 49.24492338835272]}</v>
      </c>
      <c r="V3602" t="str">
        <f>LEFT(U3602,FIND(",",U3602)-1)</f>
        <v>-123.10142626586932</v>
      </c>
      <c r="W3602" s="2">
        <f>VALUE(V3602)</f>
        <v>-123.10142626586899</v>
      </c>
      <c r="X3602" t="str">
        <f>MID(U3602,FIND(" ",U3602)+1,FIND("]",U3602)-FIND(" ",U3602)-1)</f>
        <v>49.24492338835272</v>
      </c>
      <c r="Y3602" s="2">
        <f>VALUE(X3602)</f>
        <v>49.244923388352703</v>
      </c>
      <c r="Z3602" t="s">
        <v>794</v>
      </c>
      <c r="AA3602" t="s">
        <v>10277</v>
      </c>
      <c r="AB3602" t="s">
        <v>28344</v>
      </c>
      <c r="AC3602" t="str">
        <f>LEFT(AB3602,FIND(" ",AB3602)-1)</f>
        <v>4475</v>
      </c>
      <c r="AD3602" t="str">
        <f>MID(AB3602,FIND(" ",AB3602)+1,FIND(",",AB3602)-FIND(" ",AB3602)-1)</f>
        <v>Main St</v>
      </c>
    </row>
    <row r="3603" spans="1:30" hidden="1" x14ac:dyDescent="0.3">
      <c r="A3603" t="s">
        <v>21</v>
      </c>
      <c r="B3603">
        <f>IF(A3603="twin",2,1)</f>
        <v>2</v>
      </c>
      <c r="C3603" t="s">
        <v>45</v>
      </c>
      <c r="D3603" t="s">
        <v>23</v>
      </c>
      <c r="E3603" t="s">
        <v>45</v>
      </c>
      <c r="F3603" t="s">
        <v>23</v>
      </c>
      <c r="G3603" t="s">
        <v>45</v>
      </c>
      <c r="H3603" t="s">
        <v>23</v>
      </c>
      <c r="J3603" t="s">
        <v>24</v>
      </c>
      <c r="K3603" t="s">
        <v>32</v>
      </c>
      <c r="L3603" t="s">
        <v>26</v>
      </c>
      <c r="M3603" t="s">
        <v>32</v>
      </c>
      <c r="N3603" t="s">
        <v>26</v>
      </c>
      <c r="O3603" t="s">
        <v>32</v>
      </c>
      <c r="P3603" t="s">
        <v>26</v>
      </c>
      <c r="R3603" t="s">
        <v>27</v>
      </c>
      <c r="S3603" t="s">
        <v>10278</v>
      </c>
      <c r="T3603" t="s">
        <v>2426</v>
      </c>
      <c r="U3603" t="str">
        <f>RIGHT(T3603,LEN(T3603)-FIND("[",T3603))</f>
        <v>-123.10143719105878, 49.24468977250261]}</v>
      </c>
      <c r="V3603" t="str">
        <f>LEFT(U3603,FIND(",",U3603)-1)</f>
        <v>-123.10143719105878</v>
      </c>
      <c r="W3603" s="2">
        <f>VALUE(V3603)</f>
        <v>-123.101437191058</v>
      </c>
      <c r="X3603" t="str">
        <f>MID(U3603,FIND(" ",U3603)+1,FIND("]",U3603)-FIND(" ",U3603)-1)</f>
        <v>49.24468977250261</v>
      </c>
      <c r="Y3603" s="2">
        <f>VALUE(X3603)</f>
        <v>49.244689772502603</v>
      </c>
      <c r="Z3603" t="s">
        <v>794</v>
      </c>
      <c r="AA3603" t="s">
        <v>10279</v>
      </c>
      <c r="AB3603" t="s">
        <v>26548</v>
      </c>
      <c r="AC3603" t="str">
        <f>LEFT(AB3603,FIND(" ",AB3603)-1)</f>
        <v>4493</v>
      </c>
      <c r="AD3603" t="str">
        <f>MID(AB3603,FIND(" ",AB3603)+1,FIND(",",AB3603)-FIND(" ",AB3603)-1)</f>
        <v>Main St</v>
      </c>
    </row>
    <row r="3604" spans="1:30" hidden="1" x14ac:dyDescent="0.3">
      <c r="A3604" t="s">
        <v>247</v>
      </c>
      <c r="B3604">
        <f>IF(A3604="twin",2,1)</f>
        <v>1</v>
      </c>
      <c r="C3604" t="s">
        <v>22</v>
      </c>
      <c r="D3604" t="s">
        <v>22</v>
      </c>
      <c r="E3604" t="s">
        <v>22</v>
      </c>
      <c r="F3604" t="s">
        <v>22</v>
      </c>
      <c r="G3604" t="s">
        <v>22</v>
      </c>
      <c r="H3604" t="s">
        <v>22</v>
      </c>
      <c r="J3604" t="s">
        <v>24</v>
      </c>
      <c r="K3604" t="s">
        <v>32</v>
      </c>
      <c r="L3604" t="s">
        <v>26</v>
      </c>
      <c r="M3604" t="s">
        <v>32</v>
      </c>
      <c r="N3604" t="s">
        <v>26</v>
      </c>
      <c r="O3604" t="s">
        <v>32</v>
      </c>
      <c r="P3604" t="s">
        <v>26</v>
      </c>
      <c r="R3604" t="s">
        <v>27</v>
      </c>
      <c r="S3604" t="s">
        <v>10280</v>
      </c>
      <c r="T3604" t="s">
        <v>10281</v>
      </c>
      <c r="U3604" t="str">
        <f>RIGHT(T3604,LEN(T3604)-FIND("[",T3604))</f>
        <v>-123.14510097118554, 49.26884830938753]}</v>
      </c>
      <c r="V3604" t="str">
        <f>LEFT(U3604,FIND(",",U3604)-1)</f>
        <v>-123.14510097118554</v>
      </c>
      <c r="W3604" s="2">
        <f>VALUE(V3604)</f>
        <v>-123.145100971185</v>
      </c>
      <c r="X3604" t="str">
        <f>MID(U3604,FIND(" ",U3604)+1,FIND("]",U3604)-FIND(" ",U3604)-1)</f>
        <v>49.26884830938753</v>
      </c>
      <c r="Y3604" s="2">
        <f>VALUE(X3604)</f>
        <v>49.268848309387501</v>
      </c>
      <c r="Z3604" t="s">
        <v>43</v>
      </c>
      <c r="AA3604" t="s">
        <v>10282</v>
      </c>
      <c r="AB3604" t="s">
        <v>28345</v>
      </c>
      <c r="AC3604" t="str">
        <f>LEFT(AB3604,FIND(" ",AB3604)-1)</f>
        <v>1780</v>
      </c>
      <c r="AD3604" t="str">
        <f>MID(AB3604,FIND(" ",AB3604)+1,FIND(",",AB3604)-FIND(" ",AB3604)-1)</f>
        <v>W 3rd Ave</v>
      </c>
    </row>
    <row r="3605" spans="1:30" hidden="1" x14ac:dyDescent="0.3">
      <c r="A3605" t="s">
        <v>63</v>
      </c>
      <c r="B3605">
        <f>IF(A3605="twin",2,1)</f>
        <v>1</v>
      </c>
      <c r="C3605" t="s">
        <v>52</v>
      </c>
      <c r="D3605" t="s">
        <v>67</v>
      </c>
      <c r="E3605" t="s">
        <v>52</v>
      </c>
      <c r="F3605" t="s">
        <v>67</v>
      </c>
      <c r="G3605" t="s">
        <v>52</v>
      </c>
      <c r="H3605" t="s">
        <v>67</v>
      </c>
      <c r="J3605" t="s">
        <v>24</v>
      </c>
      <c r="K3605" t="s">
        <v>32</v>
      </c>
      <c r="L3605" t="s">
        <v>26</v>
      </c>
      <c r="M3605" t="s">
        <v>32</v>
      </c>
      <c r="N3605" t="s">
        <v>26</v>
      </c>
      <c r="O3605" t="s">
        <v>32</v>
      </c>
      <c r="P3605" t="s">
        <v>26</v>
      </c>
      <c r="R3605" t="s">
        <v>27</v>
      </c>
      <c r="S3605" t="s">
        <v>10283</v>
      </c>
      <c r="T3605" t="s">
        <v>10284</v>
      </c>
      <c r="U3605" t="str">
        <f>RIGHT(T3605,LEN(T3605)-FIND("[",T3605))</f>
        <v>-123.12353423882126, 49.28367901728736]}</v>
      </c>
      <c r="V3605" t="str">
        <f>LEFT(U3605,FIND(",",U3605)-1)</f>
        <v>-123.12353423882126</v>
      </c>
      <c r="W3605" s="2">
        <f>VALUE(V3605)</f>
        <v>-123.12353423882099</v>
      </c>
      <c r="X3605" t="str">
        <f>MID(U3605,FIND(" ",U3605)+1,FIND("]",U3605)-FIND(" ",U3605)-1)</f>
        <v>49.28367901728736</v>
      </c>
      <c r="Y3605" s="2">
        <f>VALUE(X3605)</f>
        <v>49.283679017287298</v>
      </c>
      <c r="Z3605" t="s">
        <v>84</v>
      </c>
      <c r="AA3605" t="s">
        <v>10285</v>
      </c>
      <c r="AB3605" t="s">
        <v>28346</v>
      </c>
      <c r="AC3605" t="str">
        <f>LEFT(AB3605,FIND(" ",AB3605)-1)</f>
        <v>1026</v>
      </c>
      <c r="AD3605" t="str">
        <f>MID(AB3605,FIND(" ",AB3605)+1,FIND(",",AB3605)-FIND(" ",AB3605)-1)</f>
        <v>Robson St</v>
      </c>
    </row>
    <row r="3606" spans="1:30" hidden="1" x14ac:dyDescent="0.3">
      <c r="A3606" t="s">
        <v>63</v>
      </c>
      <c r="B3606">
        <f>IF(A3606="twin",2,1)</f>
        <v>1</v>
      </c>
      <c r="C3606" t="s">
        <v>22</v>
      </c>
      <c r="D3606" t="s">
        <v>22</v>
      </c>
      <c r="E3606" t="s">
        <v>22</v>
      </c>
      <c r="F3606" t="s">
        <v>22</v>
      </c>
      <c r="G3606" t="s">
        <v>22</v>
      </c>
      <c r="H3606" t="s">
        <v>22</v>
      </c>
      <c r="J3606" t="s">
        <v>24</v>
      </c>
      <c r="K3606" t="s">
        <v>32</v>
      </c>
      <c r="L3606" t="s">
        <v>26</v>
      </c>
      <c r="M3606" t="s">
        <v>32</v>
      </c>
      <c r="N3606" t="s">
        <v>26</v>
      </c>
      <c r="O3606" t="s">
        <v>32</v>
      </c>
      <c r="P3606" t="s">
        <v>26</v>
      </c>
      <c r="R3606" t="s">
        <v>27</v>
      </c>
      <c r="S3606" t="s">
        <v>10286</v>
      </c>
      <c r="T3606" t="s">
        <v>10287</v>
      </c>
      <c r="U3606" t="str">
        <f>RIGHT(T3606,LEN(T3606)-FIND("[",T3606))</f>
        <v>-123.14501744859244, 49.26884782955776]}</v>
      </c>
      <c r="V3606" t="str">
        <f>LEFT(U3606,FIND(",",U3606)-1)</f>
        <v>-123.14501744859244</v>
      </c>
      <c r="W3606" s="2">
        <f>VALUE(V3606)</f>
        <v>-123.145017448592</v>
      </c>
      <c r="X3606" t="str">
        <f>MID(U3606,FIND(" ",U3606)+1,FIND("]",U3606)-FIND(" ",U3606)-1)</f>
        <v>49.26884782955776</v>
      </c>
      <c r="Y3606" s="2">
        <f>VALUE(X3606)</f>
        <v>49.2688478295577</v>
      </c>
      <c r="Z3606" t="s">
        <v>43</v>
      </c>
      <c r="AA3606" t="s">
        <v>10288</v>
      </c>
      <c r="AB3606" t="s">
        <v>28005</v>
      </c>
      <c r="AC3606" t="str">
        <f>LEFT(AB3606,FIND(" ",AB3606)-1)</f>
        <v>1768</v>
      </c>
      <c r="AD3606" t="str">
        <f>MID(AB3606,FIND(" ",AB3606)+1,FIND(",",AB3606)-FIND(" ",AB3606)-1)</f>
        <v>W 3rd Ave</v>
      </c>
    </row>
    <row r="3607" spans="1:30" hidden="1" x14ac:dyDescent="0.3">
      <c r="A3607" t="s">
        <v>21</v>
      </c>
      <c r="B3607">
        <f>IF(A3607="twin",2,1)</f>
        <v>2</v>
      </c>
      <c r="C3607" t="s">
        <v>45</v>
      </c>
      <c r="D3607" t="s">
        <v>22</v>
      </c>
      <c r="E3607" t="s">
        <v>45</v>
      </c>
      <c r="F3607" t="s">
        <v>22</v>
      </c>
      <c r="G3607" t="s">
        <v>45</v>
      </c>
      <c r="H3607" t="s">
        <v>22</v>
      </c>
      <c r="J3607" t="s">
        <v>24</v>
      </c>
      <c r="K3607" t="s">
        <v>32</v>
      </c>
      <c r="L3607" t="s">
        <v>26</v>
      </c>
      <c r="M3607" t="s">
        <v>26</v>
      </c>
      <c r="N3607" t="s">
        <v>26</v>
      </c>
      <c r="O3607" t="s">
        <v>26</v>
      </c>
      <c r="P3607" t="s">
        <v>26</v>
      </c>
      <c r="R3607" t="s">
        <v>53</v>
      </c>
      <c r="S3607" t="s">
        <v>10289</v>
      </c>
      <c r="T3607" t="s">
        <v>4430</v>
      </c>
      <c r="U3607" t="str">
        <f>RIGHT(T3607,LEN(T3607)-FIND("[",T3607))</f>
        <v>-123.13880329686414, 49.26055086280344]}</v>
      </c>
      <c r="V3607" t="str">
        <f>LEFT(U3607,FIND(",",U3607)-1)</f>
        <v>-123.13880329686414</v>
      </c>
      <c r="W3607" s="2">
        <f>VALUE(V3607)</f>
        <v>-123.138803296864</v>
      </c>
      <c r="X3607" t="str">
        <f>MID(U3607,FIND(" ",U3607)+1,FIND("]",U3607)-FIND(" ",U3607)-1)</f>
        <v>49.26055086280344</v>
      </c>
      <c r="Y3607" s="2">
        <f>VALUE(X3607)</f>
        <v>49.260550862803399</v>
      </c>
      <c r="Z3607" t="s">
        <v>43</v>
      </c>
      <c r="AA3607" t="s">
        <v>10290</v>
      </c>
      <c r="AB3607" t="s">
        <v>27061</v>
      </c>
      <c r="AC3607" t="str">
        <f>LEFT(AB3607,FIND(" ",AB3607)-1)</f>
        <v>2801</v>
      </c>
      <c r="AD3607" t="str">
        <f>MID(AB3607,FIND(" ",AB3607)+1,FIND(",",AB3607)-FIND(" ",AB3607)-1)</f>
        <v>BC-99</v>
      </c>
    </row>
    <row r="3608" spans="1:30" hidden="1" x14ac:dyDescent="0.3">
      <c r="A3608" t="s">
        <v>21</v>
      </c>
      <c r="B3608">
        <f>IF(A3608="twin",2,1)</f>
        <v>2</v>
      </c>
      <c r="C3608" t="s">
        <v>22</v>
      </c>
      <c r="D3608" t="s">
        <v>22</v>
      </c>
      <c r="E3608" t="s">
        <v>22</v>
      </c>
      <c r="F3608" t="s">
        <v>22</v>
      </c>
      <c r="G3608" t="s">
        <v>22</v>
      </c>
      <c r="H3608" t="s">
        <v>22</v>
      </c>
      <c r="J3608" t="s">
        <v>24</v>
      </c>
      <c r="K3608" t="s">
        <v>25</v>
      </c>
      <c r="L3608" t="s">
        <v>26</v>
      </c>
      <c r="M3608" t="s">
        <v>25</v>
      </c>
      <c r="N3608" t="s">
        <v>26</v>
      </c>
      <c r="O3608" t="s">
        <v>25</v>
      </c>
      <c r="P3608" t="s">
        <v>26</v>
      </c>
      <c r="R3608" t="s">
        <v>27</v>
      </c>
      <c r="S3608" t="s">
        <v>10291</v>
      </c>
      <c r="T3608" t="s">
        <v>3140</v>
      </c>
      <c r="U3608" t="str">
        <f>RIGHT(T3608,LEN(T3608)-FIND("[",T3608))</f>
        <v>-123.10831514393604, 49.263178216298265]}</v>
      </c>
      <c r="V3608" t="str">
        <f>LEFT(U3608,FIND(",",U3608)-1)</f>
        <v>-123.10831514393604</v>
      </c>
      <c r="W3608" s="2">
        <f>VALUE(V3608)</f>
        <v>-123.108315143936</v>
      </c>
      <c r="X3608" t="str">
        <f>MID(U3608,FIND(" ",U3608)+1,FIND("]",U3608)-FIND(" ",U3608)-1)</f>
        <v>49.263178216298265</v>
      </c>
      <c r="Y3608" s="2">
        <f>VALUE(X3608)</f>
        <v>49.263178216298201</v>
      </c>
      <c r="Z3608" t="s">
        <v>96</v>
      </c>
      <c r="AA3608" t="s">
        <v>10292</v>
      </c>
      <c r="AB3608" t="s">
        <v>26741</v>
      </c>
      <c r="AC3608" t="str">
        <f>LEFT(AB3608,FIND(" ",AB3608)-1)</f>
        <v>151</v>
      </c>
      <c r="AD3608" t="str">
        <f>MID(AB3608,FIND(" ",AB3608)+1,FIND(",",AB3608)-FIND(" ",AB3608)-1)</f>
        <v>W Broadway</v>
      </c>
    </row>
    <row r="3609" spans="1:30" hidden="1" x14ac:dyDescent="0.3">
      <c r="A3609" t="s">
        <v>21</v>
      </c>
      <c r="B3609">
        <f>IF(A3609="twin",2,1)</f>
        <v>2</v>
      </c>
      <c r="C3609" t="s">
        <v>45</v>
      </c>
      <c r="D3609" t="s">
        <v>22</v>
      </c>
      <c r="E3609" t="s">
        <v>45</v>
      </c>
      <c r="F3609" t="s">
        <v>22</v>
      </c>
      <c r="G3609" t="s">
        <v>45</v>
      </c>
      <c r="H3609" t="s">
        <v>22</v>
      </c>
      <c r="J3609" t="s">
        <v>24</v>
      </c>
      <c r="K3609" t="s">
        <v>32</v>
      </c>
      <c r="L3609" t="s">
        <v>26</v>
      </c>
      <c r="M3609" t="s">
        <v>32</v>
      </c>
      <c r="N3609" t="s">
        <v>26</v>
      </c>
      <c r="O3609" t="s">
        <v>32</v>
      </c>
      <c r="P3609" t="s">
        <v>26</v>
      </c>
      <c r="R3609" t="s">
        <v>27</v>
      </c>
      <c r="S3609" t="s">
        <v>10293</v>
      </c>
      <c r="T3609" t="s">
        <v>10294</v>
      </c>
      <c r="U3609" t="str">
        <f>RIGHT(T3609,LEN(T3609)-FIND("[",T3609))</f>
        <v>-123.1693686518102, 49.26401042457032]}</v>
      </c>
      <c r="V3609" t="str">
        <f>LEFT(U3609,FIND(",",U3609)-1)</f>
        <v>-123.1693686518102</v>
      </c>
      <c r="W3609" s="2">
        <f>VALUE(V3609)</f>
        <v>-123.16936865181</v>
      </c>
      <c r="X3609" t="str">
        <f>MID(U3609,FIND(" ",U3609)+1,FIND("]",U3609)-FIND(" ",U3609)-1)</f>
        <v>49.26401042457032</v>
      </c>
      <c r="Y3609" s="2">
        <f>VALUE(X3609)</f>
        <v>49.264010424570301</v>
      </c>
      <c r="Z3609" t="s">
        <v>79</v>
      </c>
      <c r="AA3609" t="s">
        <v>10295</v>
      </c>
      <c r="AB3609" t="s">
        <v>28347</v>
      </c>
      <c r="AC3609" t="str">
        <f>LEFT(AB3609,FIND(" ",AB3609)-1)</f>
        <v>2868</v>
      </c>
      <c r="AD3609" t="str">
        <f>MID(AB3609,FIND(" ",AB3609)+1,FIND(",",AB3609)-FIND(" ",AB3609)-1)</f>
        <v>W Broadway</v>
      </c>
    </row>
    <row r="3610" spans="1:30" hidden="1" x14ac:dyDescent="0.3">
      <c r="A3610" t="s">
        <v>21</v>
      </c>
      <c r="B3610">
        <f>IF(A3610="twin",2,1)</f>
        <v>2</v>
      </c>
      <c r="C3610" t="s">
        <v>23</v>
      </c>
      <c r="D3610" t="s">
        <v>22</v>
      </c>
      <c r="E3610" t="s">
        <v>23</v>
      </c>
      <c r="F3610" t="s">
        <v>22</v>
      </c>
      <c r="G3610" t="s">
        <v>23</v>
      </c>
      <c r="H3610" t="s">
        <v>22</v>
      </c>
      <c r="J3610" t="s">
        <v>24</v>
      </c>
      <c r="K3610" t="s">
        <v>32</v>
      </c>
      <c r="L3610" t="s">
        <v>26</v>
      </c>
      <c r="M3610" t="s">
        <v>32</v>
      </c>
      <c r="N3610" t="s">
        <v>26</v>
      </c>
      <c r="O3610" t="s">
        <v>32</v>
      </c>
      <c r="P3610" t="s">
        <v>26</v>
      </c>
      <c r="R3610" t="s">
        <v>27</v>
      </c>
      <c r="S3610" t="s">
        <v>10296</v>
      </c>
      <c r="T3610" t="s">
        <v>10297</v>
      </c>
      <c r="U3610" t="str">
        <f>RIGHT(T3610,LEN(T3610)-FIND("[",T3610))</f>
        <v>-123.12351018870176, 49.282698640757225]}</v>
      </c>
      <c r="V3610" t="str">
        <f>LEFT(U3610,FIND(",",U3610)-1)</f>
        <v>-123.12351018870176</v>
      </c>
      <c r="W3610" s="2">
        <f>VALUE(V3610)</f>
        <v>-123.123510188701</v>
      </c>
      <c r="X3610" t="str">
        <f>MID(U3610,FIND(" ",U3610)+1,FIND("]",U3610)-FIND(" ",U3610)-1)</f>
        <v>49.282698640757225</v>
      </c>
      <c r="Y3610" s="2">
        <f>VALUE(X3610)</f>
        <v>49.282698640757197</v>
      </c>
      <c r="Z3610" t="s">
        <v>30</v>
      </c>
      <c r="AA3610" t="s">
        <v>10298</v>
      </c>
      <c r="AB3610" t="s">
        <v>26547</v>
      </c>
      <c r="AC3610" t="str">
        <f>LEFT(AB3610,FIND(" ",AB3610)-1)</f>
        <v>860</v>
      </c>
      <c r="AD3610" t="str">
        <f>MID(AB3610,FIND(" ",AB3610)+1,FIND(",",AB3610)-FIND(" ",AB3610)-1)</f>
        <v>Burrard St</v>
      </c>
    </row>
    <row r="3611" spans="1:30" hidden="1" x14ac:dyDescent="0.3">
      <c r="A3611" t="s">
        <v>21</v>
      </c>
      <c r="B3611">
        <f>IF(A3611="twin",2,1)</f>
        <v>2</v>
      </c>
      <c r="C3611" t="s">
        <v>23</v>
      </c>
      <c r="D3611" t="s">
        <v>22</v>
      </c>
      <c r="E3611" t="s">
        <v>23</v>
      </c>
      <c r="F3611" t="s">
        <v>22</v>
      </c>
      <c r="G3611" t="s">
        <v>23</v>
      </c>
      <c r="H3611" t="s">
        <v>22</v>
      </c>
      <c r="J3611" t="s">
        <v>24</v>
      </c>
      <c r="K3611" t="s">
        <v>32</v>
      </c>
      <c r="L3611" t="s">
        <v>26</v>
      </c>
      <c r="M3611" t="s">
        <v>32</v>
      </c>
      <c r="N3611" t="s">
        <v>26</v>
      </c>
      <c r="O3611" t="s">
        <v>32</v>
      </c>
      <c r="P3611" t="s">
        <v>26</v>
      </c>
      <c r="R3611" t="s">
        <v>27</v>
      </c>
      <c r="S3611" t="s">
        <v>10299</v>
      </c>
      <c r="T3611" t="s">
        <v>1476</v>
      </c>
      <c r="U3611" t="str">
        <f>RIGHT(T3611,LEN(T3611)-FIND("[",T3611))</f>
        <v>-123.12325932583114, 49.28286597604201]}</v>
      </c>
      <c r="V3611" t="str">
        <f>LEFT(U3611,FIND(",",U3611)-1)</f>
        <v>-123.12325932583114</v>
      </c>
      <c r="W3611" s="2">
        <f>VALUE(V3611)</f>
        <v>-123.123259325831</v>
      </c>
      <c r="X3611" t="str">
        <f>MID(U3611,FIND(" ",U3611)+1,FIND("]",U3611)-FIND(" ",U3611)-1)</f>
        <v>49.28286597604201</v>
      </c>
      <c r="Y3611" s="2">
        <f>VALUE(X3611)</f>
        <v>49.282865976041997</v>
      </c>
      <c r="Z3611" t="s">
        <v>30</v>
      </c>
      <c r="AA3611" t="s">
        <v>10300</v>
      </c>
      <c r="AB3611" t="s">
        <v>26272</v>
      </c>
      <c r="AC3611" t="str">
        <f>LEFT(AB3611,FIND(" ",AB3611)-1)</f>
        <v>810</v>
      </c>
      <c r="AD3611" t="str">
        <f>MID(AB3611,FIND(" ",AB3611)+1,FIND(",",AB3611)-FIND(" ",AB3611)-1)</f>
        <v>Burrard St</v>
      </c>
    </row>
    <row r="3612" spans="1:30" hidden="1" x14ac:dyDescent="0.3">
      <c r="A3612" t="s">
        <v>21</v>
      </c>
      <c r="B3612">
        <f>IF(A3612="twin",2,1)</f>
        <v>2</v>
      </c>
      <c r="C3612" t="s">
        <v>22</v>
      </c>
      <c r="D3612" t="s">
        <v>22</v>
      </c>
      <c r="E3612" t="s">
        <v>22</v>
      </c>
      <c r="F3612" t="s">
        <v>22</v>
      </c>
      <c r="G3612" t="s">
        <v>22</v>
      </c>
      <c r="H3612" t="s">
        <v>22</v>
      </c>
      <c r="J3612" t="s">
        <v>24</v>
      </c>
      <c r="K3612" t="s">
        <v>32</v>
      </c>
      <c r="L3612" t="s">
        <v>26</v>
      </c>
      <c r="M3612" t="s">
        <v>32</v>
      </c>
      <c r="N3612" t="s">
        <v>26</v>
      </c>
      <c r="O3612" t="s">
        <v>32</v>
      </c>
      <c r="P3612" t="s">
        <v>26</v>
      </c>
      <c r="R3612" t="s">
        <v>27</v>
      </c>
      <c r="S3612" t="s">
        <v>10301</v>
      </c>
      <c r="T3612" t="s">
        <v>10302</v>
      </c>
      <c r="U3612" t="str">
        <f>RIGHT(T3612,LEN(T3612)-FIND("[",T3612))</f>
        <v>-123.15569322696496, 49.263782923196075]}</v>
      </c>
      <c r="V3612" t="str">
        <f>LEFT(U3612,FIND(",",U3612)-1)</f>
        <v>-123.15569322696496</v>
      </c>
      <c r="W3612" s="2">
        <f>VALUE(V3612)</f>
        <v>-123.155693226964</v>
      </c>
      <c r="X3612" t="str">
        <f>MID(U3612,FIND(" ",U3612)+1,FIND("]",U3612)-FIND(" ",U3612)-1)</f>
        <v>49.263782923196075</v>
      </c>
      <c r="Y3612" s="2">
        <f>VALUE(X3612)</f>
        <v>49.263782923195997</v>
      </c>
      <c r="Z3612" t="s">
        <v>79</v>
      </c>
      <c r="AA3612" t="s">
        <v>10303</v>
      </c>
      <c r="AB3612" t="s">
        <v>28348</v>
      </c>
      <c r="AC3612" t="str">
        <f>LEFT(AB3612,FIND(" ",AB3612)-1)</f>
        <v>2226</v>
      </c>
      <c r="AD3612" t="str">
        <f>MID(AB3612,FIND(" ",AB3612)+1,FIND(",",AB3612)-FIND(" ",AB3612)-1)</f>
        <v>W Broadway</v>
      </c>
    </row>
    <row r="3613" spans="1:30" hidden="1" x14ac:dyDescent="0.3">
      <c r="A3613" t="s">
        <v>21</v>
      </c>
      <c r="B3613">
        <f>IF(A3613="twin",2,1)</f>
        <v>2</v>
      </c>
      <c r="C3613" t="s">
        <v>45</v>
      </c>
      <c r="D3613" t="s">
        <v>23</v>
      </c>
      <c r="E3613" t="s">
        <v>45</v>
      </c>
      <c r="F3613" t="s">
        <v>23</v>
      </c>
      <c r="G3613" t="s">
        <v>45</v>
      </c>
      <c r="H3613" t="s">
        <v>23</v>
      </c>
      <c r="J3613" t="s">
        <v>24</v>
      </c>
      <c r="K3613" t="s">
        <v>32</v>
      </c>
      <c r="L3613" t="s">
        <v>26</v>
      </c>
      <c r="M3613" t="s">
        <v>32</v>
      </c>
      <c r="N3613" t="s">
        <v>26</v>
      </c>
      <c r="O3613" t="s">
        <v>32</v>
      </c>
      <c r="P3613" t="s">
        <v>26</v>
      </c>
      <c r="R3613" t="s">
        <v>27</v>
      </c>
      <c r="S3613" t="s">
        <v>10304</v>
      </c>
      <c r="T3613" t="s">
        <v>10305</v>
      </c>
      <c r="U3613" t="str">
        <f>RIGHT(T3613,LEN(T3613)-FIND("[",T3613))</f>
        <v>-123.13192514369172, 49.289295304400994]}</v>
      </c>
      <c r="V3613" t="str">
        <f>LEFT(U3613,FIND(",",U3613)-1)</f>
        <v>-123.13192514369172</v>
      </c>
      <c r="W3613" s="2">
        <f>VALUE(V3613)</f>
        <v>-123.13192514369101</v>
      </c>
      <c r="X3613" t="str">
        <f>MID(U3613,FIND(" ",U3613)+1,FIND("]",U3613)-FIND(" ",U3613)-1)</f>
        <v>49.289295304400994</v>
      </c>
      <c r="Y3613" s="2">
        <f>VALUE(X3613)</f>
        <v>49.289295304400902</v>
      </c>
      <c r="Z3613" t="s">
        <v>84</v>
      </c>
      <c r="AA3613" t="s">
        <v>10306</v>
      </c>
      <c r="AB3613" t="s">
        <v>28349</v>
      </c>
      <c r="AC3613" t="str">
        <f>LEFT(AB3613,FIND(" ",AB3613)-1)</f>
        <v>1553</v>
      </c>
      <c r="AD3613" t="str">
        <f>MID(AB3613,FIND(" ",AB3613)+1,FIND(",",AB3613)-FIND(" ",AB3613)-1)</f>
        <v>Robson St</v>
      </c>
    </row>
    <row r="3614" spans="1:30" hidden="1" x14ac:dyDescent="0.3">
      <c r="A3614" t="s">
        <v>21</v>
      </c>
      <c r="B3614">
        <f>IF(A3614="twin",2,1)</f>
        <v>2</v>
      </c>
      <c r="C3614" t="s">
        <v>45</v>
      </c>
      <c r="D3614" t="s">
        <v>23</v>
      </c>
      <c r="E3614" t="s">
        <v>45</v>
      </c>
      <c r="F3614" t="s">
        <v>23</v>
      </c>
      <c r="G3614" t="s">
        <v>45</v>
      </c>
      <c r="H3614" t="s">
        <v>23</v>
      </c>
      <c r="J3614" t="s">
        <v>24</v>
      </c>
      <c r="K3614" t="s">
        <v>32</v>
      </c>
      <c r="L3614" t="s">
        <v>26</v>
      </c>
      <c r="M3614" t="s">
        <v>32</v>
      </c>
      <c r="N3614" t="s">
        <v>26</v>
      </c>
      <c r="O3614" t="s">
        <v>32</v>
      </c>
      <c r="P3614" t="s">
        <v>26</v>
      </c>
      <c r="R3614" t="s">
        <v>27</v>
      </c>
      <c r="S3614" t="s">
        <v>10307</v>
      </c>
      <c r="T3614" t="s">
        <v>10308</v>
      </c>
      <c r="U3614" t="str">
        <f>RIGHT(T3614,LEN(T3614)-FIND("[",T3614))</f>
        <v>-123.13139593783163, 49.288779072023196]}</v>
      </c>
      <c r="V3614" t="str">
        <f>LEFT(U3614,FIND(",",U3614)-1)</f>
        <v>-123.13139593783163</v>
      </c>
      <c r="W3614" s="2">
        <f>VALUE(V3614)</f>
        <v>-123.131395937831</v>
      </c>
      <c r="X3614" t="str">
        <f>MID(U3614,FIND(" ",U3614)+1,FIND("]",U3614)-FIND(" ",U3614)-1)</f>
        <v>49.288779072023196</v>
      </c>
      <c r="Y3614" s="2">
        <f>VALUE(X3614)</f>
        <v>49.288779072023097</v>
      </c>
      <c r="Z3614" t="s">
        <v>84</v>
      </c>
      <c r="AA3614" t="s">
        <v>10309</v>
      </c>
      <c r="AB3614" t="s">
        <v>28350</v>
      </c>
      <c r="AC3614" t="str">
        <f>LEFT(AB3614,FIND(" ",AB3614)-1)</f>
        <v>1502</v>
      </c>
      <c r="AD3614" t="str">
        <f>MID(AB3614,FIND(" ",AB3614)+1,FIND(",",AB3614)-FIND(" ",AB3614)-1)</f>
        <v>Robson St</v>
      </c>
    </row>
    <row r="3615" spans="1:30" hidden="1" x14ac:dyDescent="0.3">
      <c r="A3615" t="s">
        <v>21</v>
      </c>
      <c r="B3615">
        <f>IF(A3615="twin",2,1)</f>
        <v>2</v>
      </c>
      <c r="C3615" t="s">
        <v>45</v>
      </c>
      <c r="D3615" t="s">
        <v>22</v>
      </c>
      <c r="E3615" t="s">
        <v>45</v>
      </c>
      <c r="F3615" t="s">
        <v>22</v>
      </c>
      <c r="G3615" t="s">
        <v>45</v>
      </c>
      <c r="H3615" t="s">
        <v>22</v>
      </c>
      <c r="J3615" t="s">
        <v>24</v>
      </c>
      <c r="K3615" t="s">
        <v>32</v>
      </c>
      <c r="L3615" t="s">
        <v>26</v>
      </c>
      <c r="M3615" t="s">
        <v>32</v>
      </c>
      <c r="N3615" t="s">
        <v>26</v>
      </c>
      <c r="O3615" t="s">
        <v>32</v>
      </c>
      <c r="P3615" t="s">
        <v>26</v>
      </c>
      <c r="R3615" t="s">
        <v>27</v>
      </c>
      <c r="S3615" t="s">
        <v>10310</v>
      </c>
      <c r="T3615" t="s">
        <v>10311</v>
      </c>
      <c r="U3615" t="str">
        <f>RIGHT(T3615,LEN(T3615)-FIND("[",T3615))</f>
        <v>-123.1575931841253, 49.26366310379859]}</v>
      </c>
      <c r="V3615" t="str">
        <f>LEFT(U3615,FIND(",",U3615)-1)</f>
        <v>-123.1575931841253</v>
      </c>
      <c r="W3615" s="2">
        <f>VALUE(V3615)</f>
        <v>-123.15759318412501</v>
      </c>
      <c r="X3615" t="str">
        <f>MID(U3615,FIND(" ",U3615)+1,FIND("]",U3615)-FIND(" ",U3615)-1)</f>
        <v>49.26366310379859</v>
      </c>
      <c r="Y3615" s="2">
        <f>VALUE(X3615)</f>
        <v>49.2636631037985</v>
      </c>
      <c r="Z3615" t="s">
        <v>79</v>
      </c>
      <c r="AA3615" t="s">
        <v>10312</v>
      </c>
      <c r="AB3615" t="s">
        <v>28351</v>
      </c>
      <c r="AC3615" t="str">
        <f>LEFT(AB3615,FIND(" ",AB3615)-1)</f>
        <v>2298</v>
      </c>
      <c r="AD3615" t="str">
        <f>MID(AB3615,FIND(" ",AB3615)+1,FIND(",",AB3615)-FIND(" ",AB3615)-1)</f>
        <v>W Broadway</v>
      </c>
    </row>
    <row r="3616" spans="1:30" hidden="1" x14ac:dyDescent="0.3">
      <c r="A3616" t="s">
        <v>21</v>
      </c>
      <c r="B3616">
        <f>IF(A3616="twin",2,1)</f>
        <v>2</v>
      </c>
      <c r="C3616" t="s">
        <v>22</v>
      </c>
      <c r="D3616" t="s">
        <v>22</v>
      </c>
      <c r="E3616" t="s">
        <v>22</v>
      </c>
      <c r="F3616" t="s">
        <v>22</v>
      </c>
      <c r="G3616" t="s">
        <v>22</v>
      </c>
      <c r="H3616" t="s">
        <v>22</v>
      </c>
      <c r="J3616" t="s">
        <v>24</v>
      </c>
      <c r="K3616" t="s">
        <v>25</v>
      </c>
      <c r="L3616" t="s">
        <v>26</v>
      </c>
      <c r="M3616" t="s">
        <v>25</v>
      </c>
      <c r="N3616" t="s">
        <v>26</v>
      </c>
      <c r="O3616" t="s">
        <v>25</v>
      </c>
      <c r="P3616" t="s">
        <v>26</v>
      </c>
      <c r="R3616" t="s">
        <v>27</v>
      </c>
      <c r="S3616" t="s">
        <v>10313</v>
      </c>
      <c r="T3616" t="s">
        <v>10314</v>
      </c>
      <c r="U3616" t="str">
        <f>RIGHT(T3616,LEN(T3616)-FIND("[",T3616))</f>
        <v>-123.15995101107966, 49.268473161973006]}</v>
      </c>
      <c r="V3616" t="str">
        <f>LEFT(U3616,FIND(",",U3616)-1)</f>
        <v>-123.15995101107966</v>
      </c>
      <c r="W3616" s="2">
        <f>VALUE(V3616)</f>
        <v>-123.159951011079</v>
      </c>
      <c r="X3616" t="str">
        <f>MID(U3616,FIND(" ",U3616)+1,FIND("]",U3616)-FIND(" ",U3616)-1)</f>
        <v>49.268473161973006</v>
      </c>
      <c r="Y3616" s="2">
        <f>VALUE(X3616)</f>
        <v>49.268473161972999</v>
      </c>
      <c r="Z3616" t="s">
        <v>79</v>
      </c>
      <c r="AA3616" t="s">
        <v>10315</v>
      </c>
      <c r="AB3616" t="s">
        <v>26114</v>
      </c>
      <c r="AC3616" t="str">
        <f>LEFT(AB3616,FIND(" ",AB3616)-1)</f>
        <v>1975</v>
      </c>
      <c r="AD3616" t="str">
        <f>MID(AB3616,FIND(" ",AB3616)+1,FIND(",",AB3616)-FIND(" ",AB3616)-1)</f>
        <v>Balsam St</v>
      </c>
    </row>
    <row r="3617" spans="1:30" hidden="1" x14ac:dyDescent="0.3">
      <c r="A3617" t="s">
        <v>21</v>
      </c>
      <c r="B3617">
        <f>IF(A3617="twin",2,1)</f>
        <v>2</v>
      </c>
      <c r="C3617" t="s">
        <v>45</v>
      </c>
      <c r="D3617" t="s">
        <v>23</v>
      </c>
      <c r="E3617" t="s">
        <v>45</v>
      </c>
      <c r="F3617" t="s">
        <v>23</v>
      </c>
      <c r="G3617" t="s">
        <v>45</v>
      </c>
      <c r="H3617" t="s">
        <v>23</v>
      </c>
      <c r="J3617" t="s">
        <v>24</v>
      </c>
      <c r="K3617" t="s">
        <v>32</v>
      </c>
      <c r="L3617" t="s">
        <v>26</v>
      </c>
      <c r="M3617" t="s">
        <v>32</v>
      </c>
      <c r="N3617" t="s">
        <v>26</v>
      </c>
      <c r="O3617" t="s">
        <v>32</v>
      </c>
      <c r="P3617" t="s">
        <v>26</v>
      </c>
      <c r="R3617" t="s">
        <v>27</v>
      </c>
      <c r="S3617" t="s">
        <v>10316</v>
      </c>
      <c r="T3617" t="s">
        <v>9015</v>
      </c>
      <c r="U3617" t="str">
        <f>RIGHT(T3617,LEN(T3617)-FIND("[",T3617))</f>
        <v>-123.13152566101293, 49.28886334409498]}</v>
      </c>
      <c r="V3617" t="str">
        <f>LEFT(U3617,FIND(",",U3617)-1)</f>
        <v>-123.13152566101293</v>
      </c>
      <c r="W3617" s="2">
        <f>VALUE(V3617)</f>
        <v>-123.13152566101201</v>
      </c>
      <c r="X3617" t="str">
        <f>MID(U3617,FIND(" ",U3617)+1,FIND("]",U3617)-FIND(" ",U3617)-1)</f>
        <v>49.28886334409498</v>
      </c>
      <c r="Y3617" s="2">
        <f>VALUE(X3617)</f>
        <v>49.288863344094899</v>
      </c>
      <c r="Z3617" t="s">
        <v>84</v>
      </c>
      <c r="AA3617" t="s">
        <v>10317</v>
      </c>
      <c r="AB3617" t="s">
        <v>28107</v>
      </c>
      <c r="AC3617" t="str">
        <f>LEFT(AB3617,FIND(" ",AB3617)-1)</f>
        <v>1508</v>
      </c>
      <c r="AD3617" t="str">
        <f>MID(AB3617,FIND(" ",AB3617)+1,FIND(",",AB3617)-FIND(" ",AB3617)-1)</f>
        <v>Robson St</v>
      </c>
    </row>
    <row r="3618" spans="1:30" hidden="1" x14ac:dyDescent="0.3">
      <c r="A3618" t="s">
        <v>21</v>
      </c>
      <c r="B3618">
        <f>IF(A3618="twin",2,1)</f>
        <v>2</v>
      </c>
      <c r="C3618" t="s">
        <v>45</v>
      </c>
      <c r="D3618" t="s">
        <v>22</v>
      </c>
      <c r="E3618" t="s">
        <v>45</v>
      </c>
      <c r="F3618" t="s">
        <v>22</v>
      </c>
      <c r="G3618" t="s">
        <v>45</v>
      </c>
      <c r="H3618" t="s">
        <v>22</v>
      </c>
      <c r="J3618" t="s">
        <v>24</v>
      </c>
      <c r="K3618" t="s">
        <v>32</v>
      </c>
      <c r="L3618" t="s">
        <v>26</v>
      </c>
      <c r="M3618" t="s">
        <v>32</v>
      </c>
      <c r="N3618" t="s">
        <v>26</v>
      </c>
      <c r="O3618" t="s">
        <v>32</v>
      </c>
      <c r="P3618" t="s">
        <v>26</v>
      </c>
      <c r="R3618" t="s">
        <v>27</v>
      </c>
      <c r="S3618" t="s">
        <v>10318</v>
      </c>
      <c r="T3618" t="s">
        <v>10319</v>
      </c>
      <c r="U3618" t="str">
        <f>RIGHT(T3618,LEN(T3618)-FIND("[",T3618))</f>
        <v>-123.139579644812, 49.26458212002714]}</v>
      </c>
      <c r="V3618" t="str">
        <f>LEFT(U3618,FIND(",",U3618)-1)</f>
        <v>-123.139579644812</v>
      </c>
      <c r="W3618" s="2">
        <f>VALUE(V3618)</f>
        <v>-123.139579644812</v>
      </c>
      <c r="X3618" t="str">
        <f>MID(U3618,FIND(" ",U3618)+1,FIND("]",U3618)-FIND(" ",U3618)-1)</f>
        <v>49.26458212002714</v>
      </c>
      <c r="Y3618" s="2">
        <f>VALUE(X3618)</f>
        <v>49.2645821200271</v>
      </c>
      <c r="Z3618" t="s">
        <v>43</v>
      </c>
      <c r="AA3618" t="s">
        <v>10320</v>
      </c>
      <c r="AB3618" t="s">
        <v>26561</v>
      </c>
      <c r="AC3618" t="str">
        <f>LEFT(AB3618,FIND(" ",AB3618)-1)</f>
        <v>102-1525</v>
      </c>
      <c r="AD3618" t="str">
        <f>MID(AB3618,FIND(" ",AB3618)+1,FIND(",",AB3618)-FIND(" ",AB3618)-1)</f>
        <v>W 8th Ave</v>
      </c>
    </row>
    <row r="3619" spans="1:30" hidden="1" x14ac:dyDescent="0.3">
      <c r="A3619" t="s">
        <v>21</v>
      </c>
      <c r="B3619">
        <f>IF(A3619="twin",2,1)</f>
        <v>2</v>
      </c>
      <c r="C3619" t="s">
        <v>45</v>
      </c>
      <c r="D3619" t="s">
        <v>22</v>
      </c>
      <c r="E3619" t="s">
        <v>45</v>
      </c>
      <c r="F3619" t="s">
        <v>22</v>
      </c>
      <c r="G3619" t="s">
        <v>45</v>
      </c>
      <c r="H3619" t="s">
        <v>22</v>
      </c>
      <c r="J3619" t="s">
        <v>24</v>
      </c>
      <c r="K3619" t="s">
        <v>32</v>
      </c>
      <c r="L3619" t="s">
        <v>26</v>
      </c>
      <c r="M3619" t="s">
        <v>32</v>
      </c>
      <c r="N3619" t="s">
        <v>26</v>
      </c>
      <c r="O3619" t="s">
        <v>32</v>
      </c>
      <c r="P3619" t="s">
        <v>26</v>
      </c>
      <c r="R3619" t="s">
        <v>27</v>
      </c>
      <c r="S3619" t="s">
        <v>10321</v>
      </c>
      <c r="T3619" t="s">
        <v>10322</v>
      </c>
      <c r="U3619" t="str">
        <f>RIGHT(T3619,LEN(T3619)-FIND("[",T3619))</f>
        <v>-123.14010774657999, 49.26459020619656]}</v>
      </c>
      <c r="V3619" t="str">
        <f>LEFT(U3619,FIND(",",U3619)-1)</f>
        <v>-123.14010774657999</v>
      </c>
      <c r="W3619" s="2">
        <f>VALUE(V3619)</f>
        <v>-123.14010774657901</v>
      </c>
      <c r="X3619" t="str">
        <f>MID(U3619,FIND(" ",U3619)+1,FIND("]",U3619)-FIND(" ",U3619)-1)</f>
        <v>49.26459020619656</v>
      </c>
      <c r="Y3619" s="2">
        <f>VALUE(X3619)</f>
        <v>49.264590206196502</v>
      </c>
      <c r="Z3619" t="s">
        <v>43</v>
      </c>
      <c r="AA3619" t="s">
        <v>10323</v>
      </c>
      <c r="AB3619" t="s">
        <v>28352</v>
      </c>
      <c r="AC3619" t="str">
        <f>LEFT(AB3619,FIND(" ",AB3619)-1)</f>
        <v>1553</v>
      </c>
      <c r="AD3619" t="str">
        <f>MID(AB3619,FIND(" ",AB3619)+1,FIND(",",AB3619)-FIND(" ",AB3619)-1)</f>
        <v>W 8th Ave</v>
      </c>
    </row>
    <row r="3620" spans="1:30" hidden="1" x14ac:dyDescent="0.3">
      <c r="A3620" t="s">
        <v>21</v>
      </c>
      <c r="B3620">
        <f>IF(A3620="twin",2,1)</f>
        <v>2</v>
      </c>
      <c r="C3620" t="s">
        <v>45</v>
      </c>
      <c r="D3620" t="s">
        <v>23</v>
      </c>
      <c r="E3620" t="s">
        <v>45</v>
      </c>
      <c r="F3620" t="s">
        <v>23</v>
      </c>
      <c r="G3620" t="s">
        <v>45</v>
      </c>
      <c r="H3620" t="s">
        <v>23</v>
      </c>
      <c r="J3620" t="s">
        <v>24</v>
      </c>
      <c r="K3620" t="s">
        <v>32</v>
      </c>
      <c r="L3620" t="s">
        <v>26</v>
      </c>
      <c r="M3620" t="s">
        <v>32</v>
      </c>
      <c r="N3620" t="s">
        <v>26</v>
      </c>
      <c r="O3620" t="s">
        <v>32</v>
      </c>
      <c r="P3620" t="s">
        <v>26</v>
      </c>
      <c r="R3620" t="s">
        <v>27</v>
      </c>
      <c r="S3620" t="s">
        <v>10324</v>
      </c>
      <c r="T3620" t="s">
        <v>10325</v>
      </c>
      <c r="U3620" t="str">
        <f>RIGHT(T3620,LEN(T3620)-FIND("[",T3620))</f>
        <v>-123.1316521473759, 49.28894550584337]}</v>
      </c>
      <c r="V3620" t="str">
        <f>LEFT(U3620,FIND(",",U3620)-1)</f>
        <v>-123.1316521473759</v>
      </c>
      <c r="W3620" s="2">
        <f>VALUE(V3620)</f>
        <v>-123.13165214737499</v>
      </c>
      <c r="X3620" t="str">
        <f>MID(U3620,FIND(" ",U3620)+1,FIND("]",U3620)-FIND(" ",U3620)-1)</f>
        <v>49.28894550584337</v>
      </c>
      <c r="Y3620" s="2">
        <f>VALUE(X3620)</f>
        <v>49.288945505843301</v>
      </c>
      <c r="Z3620" t="s">
        <v>84</v>
      </c>
      <c r="AA3620" t="s">
        <v>10326</v>
      </c>
      <c r="AB3620" t="s">
        <v>28353</v>
      </c>
      <c r="AC3620" t="str">
        <f>LEFT(AB3620,FIND(" ",AB3620)-1)</f>
        <v>1520</v>
      </c>
      <c r="AD3620" t="str">
        <f>MID(AB3620,FIND(" ",AB3620)+1,FIND(",",AB3620)-FIND(" ",AB3620)-1)</f>
        <v>Robson St</v>
      </c>
    </row>
    <row r="3621" spans="1:30" hidden="1" x14ac:dyDescent="0.3">
      <c r="A3621" t="s">
        <v>21</v>
      </c>
      <c r="B3621">
        <f>IF(A3621="twin",2,1)</f>
        <v>2</v>
      </c>
      <c r="C3621" t="s">
        <v>45</v>
      </c>
      <c r="D3621" t="s">
        <v>23</v>
      </c>
      <c r="E3621" t="s">
        <v>45</v>
      </c>
      <c r="F3621" t="s">
        <v>23</v>
      </c>
      <c r="G3621" t="s">
        <v>45</v>
      </c>
      <c r="H3621" t="s">
        <v>23</v>
      </c>
      <c r="J3621" t="s">
        <v>24</v>
      </c>
      <c r="K3621" t="s">
        <v>32</v>
      </c>
      <c r="L3621" t="s">
        <v>26</v>
      </c>
      <c r="M3621" t="s">
        <v>32</v>
      </c>
      <c r="N3621" t="s">
        <v>26</v>
      </c>
      <c r="O3621" t="s">
        <v>32</v>
      </c>
      <c r="P3621" t="s">
        <v>26</v>
      </c>
      <c r="R3621" t="s">
        <v>27</v>
      </c>
      <c r="S3621" t="s">
        <v>10327</v>
      </c>
      <c r="T3621" t="s">
        <v>10328</v>
      </c>
      <c r="U3621" t="str">
        <f>RIGHT(T3621,LEN(T3621)-FIND("[",T3621))</f>
        <v>-123.1319052914955, 49.28910659046578]}</v>
      </c>
      <c r="V3621" t="str">
        <f>LEFT(U3621,FIND(",",U3621)-1)</f>
        <v>-123.1319052914955</v>
      </c>
      <c r="W3621" s="2">
        <f>VALUE(V3621)</f>
        <v>-123.131905291495</v>
      </c>
      <c r="X3621" t="str">
        <f>MID(U3621,FIND(" ",U3621)+1,FIND("]",U3621)-FIND(" ",U3621)-1)</f>
        <v>49.28910659046578</v>
      </c>
      <c r="Y3621" s="2">
        <f>VALUE(X3621)</f>
        <v>49.2891065904657</v>
      </c>
      <c r="Z3621" t="s">
        <v>84</v>
      </c>
      <c r="AA3621" t="s">
        <v>10329</v>
      </c>
      <c r="AB3621" t="s">
        <v>28354</v>
      </c>
      <c r="AC3621" t="str">
        <f>LEFT(AB3621,FIND(" ",AB3621)-1)</f>
        <v>1536</v>
      </c>
      <c r="AD3621" t="str">
        <f>MID(AB3621,FIND(" ",AB3621)+1,FIND(",",AB3621)-FIND(" ",AB3621)-1)</f>
        <v>Robson St</v>
      </c>
    </row>
    <row r="3622" spans="1:30" hidden="1" x14ac:dyDescent="0.3">
      <c r="A3622" t="s">
        <v>21</v>
      </c>
      <c r="B3622">
        <f>IF(A3622="twin",2,1)</f>
        <v>2</v>
      </c>
      <c r="C3622" t="s">
        <v>45</v>
      </c>
      <c r="D3622" t="s">
        <v>23</v>
      </c>
      <c r="E3622" t="s">
        <v>45</v>
      </c>
      <c r="F3622" t="s">
        <v>23</v>
      </c>
      <c r="G3622" t="s">
        <v>45</v>
      </c>
      <c r="H3622" t="s">
        <v>23</v>
      </c>
      <c r="J3622" t="s">
        <v>24</v>
      </c>
      <c r="K3622" t="s">
        <v>32</v>
      </c>
      <c r="L3622" t="s">
        <v>26</v>
      </c>
      <c r="M3622" t="s">
        <v>32</v>
      </c>
      <c r="N3622" t="s">
        <v>26</v>
      </c>
      <c r="O3622" t="s">
        <v>32</v>
      </c>
      <c r="P3622" t="s">
        <v>26</v>
      </c>
      <c r="R3622" t="s">
        <v>27</v>
      </c>
      <c r="S3622" t="s">
        <v>10330</v>
      </c>
      <c r="T3622" t="s">
        <v>10328</v>
      </c>
      <c r="U3622" t="str">
        <f>RIGHT(T3622,LEN(T3622)-FIND("[",T3622))</f>
        <v>-123.1319052914955, 49.28910659046578]}</v>
      </c>
      <c r="V3622" t="str">
        <f>LEFT(U3622,FIND(",",U3622)-1)</f>
        <v>-123.1319052914955</v>
      </c>
      <c r="W3622" s="2">
        <f>VALUE(V3622)</f>
        <v>-123.131905291495</v>
      </c>
      <c r="X3622" t="str">
        <f>MID(U3622,FIND(" ",U3622)+1,FIND("]",U3622)-FIND(" ",U3622)-1)</f>
        <v>49.28910659046578</v>
      </c>
      <c r="Y3622" s="2">
        <f>VALUE(X3622)</f>
        <v>49.2891065904657</v>
      </c>
      <c r="Z3622" t="s">
        <v>84</v>
      </c>
      <c r="AA3622" t="s">
        <v>10331</v>
      </c>
      <c r="AB3622" t="s">
        <v>28354</v>
      </c>
      <c r="AC3622" t="str">
        <f>LEFT(AB3622,FIND(" ",AB3622)-1)</f>
        <v>1536</v>
      </c>
      <c r="AD3622" t="str">
        <f>MID(AB3622,FIND(" ",AB3622)+1,FIND(",",AB3622)-FIND(" ",AB3622)-1)</f>
        <v>Robson St</v>
      </c>
    </row>
    <row r="3623" spans="1:30" hidden="1" x14ac:dyDescent="0.3">
      <c r="A3623" t="s">
        <v>21</v>
      </c>
      <c r="B3623">
        <f>IF(A3623="twin",2,1)</f>
        <v>2</v>
      </c>
      <c r="C3623" t="s">
        <v>45</v>
      </c>
      <c r="D3623" t="s">
        <v>23</v>
      </c>
      <c r="E3623" t="s">
        <v>45</v>
      </c>
      <c r="F3623" t="s">
        <v>23</v>
      </c>
      <c r="G3623" t="s">
        <v>45</v>
      </c>
      <c r="H3623" t="s">
        <v>23</v>
      </c>
      <c r="J3623" t="s">
        <v>24</v>
      </c>
      <c r="K3623" t="s">
        <v>32</v>
      </c>
      <c r="L3623" t="s">
        <v>26</v>
      </c>
      <c r="M3623" t="s">
        <v>32</v>
      </c>
      <c r="N3623" t="s">
        <v>26</v>
      </c>
      <c r="O3623" t="s">
        <v>32</v>
      </c>
      <c r="P3623" t="s">
        <v>26</v>
      </c>
      <c r="R3623" t="s">
        <v>27</v>
      </c>
      <c r="S3623" t="s">
        <v>10332</v>
      </c>
      <c r="T3623" t="s">
        <v>10333</v>
      </c>
      <c r="U3623" t="str">
        <f>RIGHT(T3623,LEN(T3623)-FIND("[",T3623))</f>
        <v>-123.13202407875312, 49.289183831240436]}</v>
      </c>
      <c r="V3623" t="str">
        <f>LEFT(U3623,FIND(",",U3623)-1)</f>
        <v>-123.13202407875312</v>
      </c>
      <c r="W3623" s="2">
        <f>VALUE(V3623)</f>
        <v>-123.13202407875301</v>
      </c>
      <c r="X3623" t="str">
        <f>MID(U3623,FIND(" ",U3623)+1,FIND("]",U3623)-FIND(" ",U3623)-1)</f>
        <v>49.289183831240436</v>
      </c>
      <c r="Y3623" s="2">
        <f>VALUE(X3623)</f>
        <v>49.2891838312404</v>
      </c>
      <c r="Z3623" t="s">
        <v>84</v>
      </c>
      <c r="AA3623" t="s">
        <v>10334</v>
      </c>
      <c r="AB3623" t="s">
        <v>28355</v>
      </c>
      <c r="AC3623" t="str">
        <f>LEFT(AB3623,FIND(" ",AB3623)-1)</f>
        <v>Eastbound</v>
      </c>
      <c r="AD3623" t="str">
        <f>MID(AB3623,FIND(" ",AB3623)+1,FIND(",",AB3623)-FIND(" ",AB3623)-1)</f>
        <v>Robson St @ Cardero St</v>
      </c>
    </row>
    <row r="3624" spans="1:30" hidden="1" x14ac:dyDescent="0.3">
      <c r="A3624" t="s">
        <v>21</v>
      </c>
      <c r="B3624">
        <f>IF(A3624="twin",2,1)</f>
        <v>2</v>
      </c>
      <c r="C3624" t="s">
        <v>23</v>
      </c>
      <c r="D3624" t="s">
        <v>22</v>
      </c>
      <c r="E3624" t="s">
        <v>23</v>
      </c>
      <c r="F3624" t="s">
        <v>22</v>
      </c>
      <c r="G3624" t="s">
        <v>23</v>
      </c>
      <c r="H3624" t="s">
        <v>22</v>
      </c>
      <c r="J3624" t="s">
        <v>24</v>
      </c>
      <c r="K3624" t="s">
        <v>32</v>
      </c>
      <c r="L3624" t="s">
        <v>26</v>
      </c>
      <c r="M3624" t="s">
        <v>32</v>
      </c>
      <c r="N3624" t="s">
        <v>26</v>
      </c>
      <c r="O3624" t="s">
        <v>32</v>
      </c>
      <c r="P3624" t="s">
        <v>26</v>
      </c>
      <c r="R3624" t="s">
        <v>27</v>
      </c>
      <c r="S3624" t="s">
        <v>10335</v>
      </c>
      <c r="T3624" t="s">
        <v>4765</v>
      </c>
      <c r="U3624" t="str">
        <f>RIGHT(T3624,LEN(T3624)-FIND("[",T3624))</f>
        <v>-123.1355144115043, 49.264516167247415]}</v>
      </c>
      <c r="V3624" t="str">
        <f>LEFT(U3624,FIND(",",U3624)-1)</f>
        <v>-123.1355144115043</v>
      </c>
      <c r="W3624" s="2">
        <f>VALUE(V3624)</f>
        <v>-123.135514411504</v>
      </c>
      <c r="X3624" t="str">
        <f>MID(U3624,FIND(" ",U3624)+1,FIND("]",U3624)-FIND(" ",U3624)-1)</f>
        <v>49.264516167247415</v>
      </c>
      <c r="Y3624" s="2">
        <f>VALUE(X3624)</f>
        <v>49.2645161672474</v>
      </c>
      <c r="Z3624" t="s">
        <v>43</v>
      </c>
      <c r="AA3624" t="s">
        <v>10336</v>
      </c>
      <c r="AB3624" t="s">
        <v>27137</v>
      </c>
      <c r="AC3624" t="str">
        <f>LEFT(AB3624,FIND(" ",AB3624)-1)</f>
        <v>1383</v>
      </c>
      <c r="AD3624" t="str">
        <f>MID(AB3624,FIND(" ",AB3624)+1,FIND(",",AB3624)-FIND(" ",AB3624)-1)</f>
        <v>W 7th Ave</v>
      </c>
    </row>
    <row r="3625" spans="1:30" hidden="1" x14ac:dyDescent="0.3">
      <c r="A3625" t="s">
        <v>63</v>
      </c>
      <c r="B3625">
        <f>IF(A3625="twin",2,1)</f>
        <v>1</v>
      </c>
      <c r="C3625" t="s">
        <v>23</v>
      </c>
      <c r="D3625" t="s">
        <v>22</v>
      </c>
      <c r="E3625" t="s">
        <v>23</v>
      </c>
      <c r="F3625" t="s">
        <v>22</v>
      </c>
      <c r="G3625" t="s">
        <v>23</v>
      </c>
      <c r="H3625" t="s">
        <v>22</v>
      </c>
      <c r="J3625" t="s">
        <v>24</v>
      </c>
      <c r="K3625" t="s">
        <v>25</v>
      </c>
      <c r="L3625" t="s">
        <v>26</v>
      </c>
      <c r="M3625" t="s">
        <v>25</v>
      </c>
      <c r="N3625" t="s">
        <v>26</v>
      </c>
      <c r="O3625" t="s">
        <v>25</v>
      </c>
      <c r="P3625" t="s">
        <v>26</v>
      </c>
      <c r="R3625" t="s">
        <v>27</v>
      </c>
      <c r="S3625" t="s">
        <v>10337</v>
      </c>
      <c r="T3625" t="s">
        <v>10338</v>
      </c>
      <c r="U3625" t="str">
        <f>RIGHT(T3625,LEN(T3625)-FIND("[",T3625))</f>
        <v>-123.15506077621218, 49.267997190683545]}</v>
      </c>
      <c r="V3625" t="str">
        <f>LEFT(U3625,FIND(",",U3625)-1)</f>
        <v>-123.15506077621218</v>
      </c>
      <c r="W3625" s="2">
        <f>VALUE(V3625)</f>
        <v>-123.155060776212</v>
      </c>
      <c r="X3625" t="str">
        <f>MID(U3625,FIND(" ",U3625)+1,FIND("]",U3625)-FIND(" ",U3625)-1)</f>
        <v>49.267997190683545</v>
      </c>
      <c r="Y3625" s="2">
        <f>VALUE(X3625)</f>
        <v>49.267997190683502</v>
      </c>
      <c r="Z3625" t="s">
        <v>79</v>
      </c>
      <c r="AA3625" t="s">
        <v>10339</v>
      </c>
      <c r="AB3625" t="s">
        <v>26556</v>
      </c>
      <c r="AC3625" t="str">
        <f>LEFT(AB3625,FIND(" ",AB3625)-1)</f>
        <v>2075</v>
      </c>
      <c r="AD3625" t="str">
        <f>MID(AB3625,FIND(" ",AB3625)+1,FIND(",",AB3625)-FIND(" ",AB3625)-1)</f>
        <v>Yew St</v>
      </c>
    </row>
    <row r="3626" spans="1:30" hidden="1" x14ac:dyDescent="0.3">
      <c r="A3626" t="s">
        <v>21</v>
      </c>
      <c r="B3626">
        <f>IF(A3626="twin",2,1)</f>
        <v>2</v>
      </c>
      <c r="C3626" t="s">
        <v>45</v>
      </c>
      <c r="D3626" t="s">
        <v>22</v>
      </c>
      <c r="E3626" t="s">
        <v>45</v>
      </c>
      <c r="F3626" t="s">
        <v>22</v>
      </c>
      <c r="G3626" t="s">
        <v>45</v>
      </c>
      <c r="H3626" t="s">
        <v>22</v>
      </c>
      <c r="J3626" t="s">
        <v>24</v>
      </c>
      <c r="K3626" t="s">
        <v>32</v>
      </c>
      <c r="L3626" t="s">
        <v>26</v>
      </c>
      <c r="M3626" t="s">
        <v>32</v>
      </c>
      <c r="N3626" t="s">
        <v>26</v>
      </c>
      <c r="O3626" t="s">
        <v>32</v>
      </c>
      <c r="P3626" t="s">
        <v>26</v>
      </c>
      <c r="R3626" t="s">
        <v>27</v>
      </c>
      <c r="S3626" t="s">
        <v>10340</v>
      </c>
      <c r="T3626" t="s">
        <v>912</v>
      </c>
      <c r="U3626" t="str">
        <f>RIGHT(T3626,LEN(T3626)-FIND("[",T3626))</f>
        <v>-123.15540088582023, 49.26363230520252]}</v>
      </c>
      <c r="V3626" t="str">
        <f>LEFT(U3626,FIND(",",U3626)-1)</f>
        <v>-123.15540088582023</v>
      </c>
      <c r="W3626" s="2">
        <f>VALUE(V3626)</f>
        <v>-123.15540088582</v>
      </c>
      <c r="X3626" t="str">
        <f>MID(U3626,FIND(" ",U3626)+1,FIND("]",U3626)-FIND(" ",U3626)-1)</f>
        <v>49.26363230520252</v>
      </c>
      <c r="Y3626" s="2">
        <f>VALUE(X3626)</f>
        <v>49.263632305202499</v>
      </c>
      <c r="Z3626" t="s">
        <v>79</v>
      </c>
      <c r="AA3626" t="s">
        <v>10341</v>
      </c>
      <c r="AB3626" t="s">
        <v>26115</v>
      </c>
      <c r="AC3626" t="str">
        <f>LEFT(AB3626,FIND(" ",AB3626)-1)</f>
        <v>2577</v>
      </c>
      <c r="AD3626" t="str">
        <f>MID(AB3626,FIND(" ",AB3626)+1,FIND(",",AB3626)-FIND(" ",AB3626)-1)</f>
        <v>Yew St</v>
      </c>
    </row>
    <row r="3627" spans="1:30" hidden="1" x14ac:dyDescent="0.3">
      <c r="A3627" t="s">
        <v>21</v>
      </c>
      <c r="B3627">
        <f>IF(A3627="twin",2,1)</f>
        <v>2</v>
      </c>
      <c r="C3627" t="s">
        <v>45</v>
      </c>
      <c r="D3627" t="s">
        <v>22</v>
      </c>
      <c r="E3627" t="s">
        <v>45</v>
      </c>
      <c r="F3627" t="s">
        <v>22</v>
      </c>
      <c r="G3627" t="s">
        <v>45</v>
      </c>
      <c r="H3627" t="s">
        <v>22</v>
      </c>
      <c r="J3627" t="s">
        <v>24</v>
      </c>
      <c r="K3627" t="s">
        <v>32</v>
      </c>
      <c r="L3627" t="s">
        <v>26</v>
      </c>
      <c r="M3627" t="s">
        <v>26</v>
      </c>
      <c r="N3627" t="s">
        <v>26</v>
      </c>
      <c r="O3627" t="s">
        <v>26</v>
      </c>
      <c r="P3627" t="s">
        <v>26</v>
      </c>
      <c r="R3627" t="s">
        <v>53</v>
      </c>
      <c r="S3627" t="s">
        <v>10342</v>
      </c>
      <c r="T3627" t="s">
        <v>5506</v>
      </c>
      <c r="U3627" t="str">
        <f>RIGHT(T3627,LEN(T3627)-FIND("[",T3627))</f>
        <v>-123.11483216542813, 49.280908734868234]}</v>
      </c>
      <c r="V3627" t="str">
        <f>LEFT(U3627,FIND(",",U3627)-1)</f>
        <v>-123.11483216542813</v>
      </c>
      <c r="W3627" s="2">
        <f>VALUE(V3627)</f>
        <v>-123.114832165428</v>
      </c>
      <c r="X3627" t="str">
        <f>MID(U3627,FIND(" ",U3627)+1,FIND("]",U3627)-FIND(" ",U3627)-1)</f>
        <v>49.280908734868234</v>
      </c>
      <c r="Y3627" s="2">
        <f>VALUE(X3627)</f>
        <v>49.280908734868198</v>
      </c>
      <c r="Z3627" t="s">
        <v>30</v>
      </c>
      <c r="AA3627" t="s">
        <v>10343</v>
      </c>
      <c r="AB3627" t="s">
        <v>27336</v>
      </c>
      <c r="AC3627" t="str">
        <f>LEFT(AB3627,FIND(" ",AB3627)-1)</f>
        <v>957</v>
      </c>
      <c r="AD3627" t="str">
        <f>MID(AB3627,FIND(" ",AB3627)+1,FIND(",",AB3627)-FIND(" ",AB3627)-1)</f>
        <v>Homer St</v>
      </c>
    </row>
    <row r="3628" spans="1:30" hidden="1" x14ac:dyDescent="0.3">
      <c r="A3628" t="s">
        <v>21</v>
      </c>
      <c r="B3628">
        <f>IF(A3628="twin",2,1)</f>
        <v>2</v>
      </c>
      <c r="C3628" t="s">
        <v>45</v>
      </c>
      <c r="D3628" t="s">
        <v>22</v>
      </c>
      <c r="E3628" t="s">
        <v>45</v>
      </c>
      <c r="F3628" t="s">
        <v>22</v>
      </c>
      <c r="G3628" t="s">
        <v>45</v>
      </c>
      <c r="H3628" t="s">
        <v>22</v>
      </c>
      <c r="J3628" t="s">
        <v>24</v>
      </c>
      <c r="K3628" t="s">
        <v>32</v>
      </c>
      <c r="L3628" t="s">
        <v>26</v>
      </c>
      <c r="M3628" t="s">
        <v>32</v>
      </c>
      <c r="N3628" t="s">
        <v>26</v>
      </c>
      <c r="O3628" t="s">
        <v>32</v>
      </c>
      <c r="P3628" t="s">
        <v>26</v>
      </c>
      <c r="R3628" t="s">
        <v>53</v>
      </c>
      <c r="S3628" t="s">
        <v>10344</v>
      </c>
      <c r="T3628" t="s">
        <v>2472</v>
      </c>
      <c r="U3628" t="str">
        <f>RIGHT(T3628,LEN(T3628)-FIND("[",T3628))</f>
        <v>-123.11574645369949, 49.28014174815419]}</v>
      </c>
      <c r="V3628" t="str">
        <f>LEFT(U3628,FIND(",",U3628)-1)</f>
        <v>-123.11574645369949</v>
      </c>
      <c r="W3628" s="2">
        <f>VALUE(V3628)</f>
        <v>-123.115746453699</v>
      </c>
      <c r="X3628" t="str">
        <f>MID(U3628,FIND(" ",U3628)+1,FIND("]",U3628)-FIND(" ",U3628)-1)</f>
        <v>49.28014174815419</v>
      </c>
      <c r="Y3628" s="2">
        <f>VALUE(X3628)</f>
        <v>49.280141748154101</v>
      </c>
      <c r="Z3628" t="s">
        <v>30</v>
      </c>
      <c r="AA3628" t="s">
        <v>10345</v>
      </c>
      <c r="AB3628" t="s">
        <v>26560</v>
      </c>
      <c r="AC3628" t="str">
        <f>LEFT(AB3628,FIND(" ",AB3628)-1)</f>
        <v>731</v>
      </c>
      <c r="AD3628" t="str">
        <f>MID(AB3628,FIND(" ",AB3628)+1,FIND(",",AB3628)-FIND(" ",AB3628)-1)</f>
        <v>Homer St</v>
      </c>
    </row>
    <row r="3629" spans="1:30" hidden="1" x14ac:dyDescent="0.3">
      <c r="A3629" t="s">
        <v>21</v>
      </c>
      <c r="B3629">
        <f>IF(A3629="twin",2,1)</f>
        <v>2</v>
      </c>
      <c r="C3629" t="s">
        <v>45</v>
      </c>
      <c r="D3629" t="s">
        <v>22</v>
      </c>
      <c r="E3629" t="s">
        <v>45</v>
      </c>
      <c r="F3629" t="s">
        <v>22</v>
      </c>
      <c r="G3629" t="s">
        <v>45</v>
      </c>
      <c r="H3629" t="s">
        <v>22</v>
      </c>
      <c r="J3629" t="s">
        <v>24</v>
      </c>
      <c r="K3629" t="s">
        <v>32</v>
      </c>
      <c r="L3629" t="s">
        <v>26</v>
      </c>
      <c r="M3629" t="s">
        <v>32</v>
      </c>
      <c r="N3629" t="s">
        <v>26</v>
      </c>
      <c r="O3629" t="s">
        <v>32</v>
      </c>
      <c r="P3629" t="s">
        <v>26</v>
      </c>
      <c r="R3629" t="s">
        <v>27</v>
      </c>
      <c r="S3629" t="s">
        <v>10346</v>
      </c>
      <c r="T3629" t="s">
        <v>8346</v>
      </c>
      <c r="U3629" t="str">
        <f>RIGHT(T3629,LEN(T3629)-FIND("[",T3629))</f>
        <v>-123.13967637546513, 49.26447289127996]}</v>
      </c>
      <c r="V3629" t="str">
        <f>LEFT(U3629,FIND(",",U3629)-1)</f>
        <v>-123.13967637546513</v>
      </c>
      <c r="W3629" s="2">
        <f>VALUE(V3629)</f>
        <v>-123.139676375465</v>
      </c>
      <c r="X3629" t="str">
        <f>MID(U3629,FIND(" ",U3629)+1,FIND("]",U3629)-FIND(" ",U3629)-1)</f>
        <v>49.26447289127996</v>
      </c>
      <c r="Y3629" s="2">
        <f>VALUE(X3629)</f>
        <v>49.264472891279901</v>
      </c>
      <c r="Z3629" t="s">
        <v>43</v>
      </c>
      <c r="AA3629" t="s">
        <v>10347</v>
      </c>
      <c r="AB3629" t="s">
        <v>26561</v>
      </c>
      <c r="AC3629" t="str">
        <f>LEFT(AB3629,FIND(" ",AB3629)-1)</f>
        <v>102-1525</v>
      </c>
      <c r="AD3629" t="str">
        <f>MID(AB3629,FIND(" ",AB3629)+1,FIND(",",AB3629)-FIND(" ",AB3629)-1)</f>
        <v>W 8th Ave</v>
      </c>
    </row>
    <row r="3630" spans="1:30" hidden="1" x14ac:dyDescent="0.3">
      <c r="A3630" t="s">
        <v>21</v>
      </c>
      <c r="B3630">
        <f>IF(A3630="twin",2,1)</f>
        <v>2</v>
      </c>
      <c r="C3630" t="s">
        <v>22</v>
      </c>
      <c r="D3630" t="s">
        <v>22</v>
      </c>
      <c r="E3630" t="s">
        <v>22</v>
      </c>
      <c r="F3630" t="s">
        <v>22</v>
      </c>
      <c r="G3630" t="s">
        <v>22</v>
      </c>
      <c r="H3630" t="s">
        <v>22</v>
      </c>
      <c r="J3630" t="s">
        <v>24</v>
      </c>
      <c r="K3630" t="s">
        <v>32</v>
      </c>
      <c r="L3630" t="s">
        <v>26</v>
      </c>
      <c r="M3630" t="s">
        <v>32</v>
      </c>
      <c r="N3630" t="s">
        <v>26</v>
      </c>
      <c r="O3630" t="s">
        <v>32</v>
      </c>
      <c r="P3630" t="s">
        <v>26</v>
      </c>
      <c r="R3630" t="s">
        <v>27</v>
      </c>
      <c r="S3630" t="s">
        <v>10348</v>
      </c>
      <c r="T3630" t="s">
        <v>10349</v>
      </c>
      <c r="U3630" t="str">
        <f>RIGHT(T3630,LEN(T3630)-FIND("[",T3630))</f>
        <v>-123.14166950548464, 49.266292803192755]}</v>
      </c>
      <c r="V3630" t="str">
        <f>LEFT(U3630,FIND(",",U3630)-1)</f>
        <v>-123.14166950548464</v>
      </c>
      <c r="W3630" s="2">
        <f>VALUE(V3630)</f>
        <v>-123.141669505484</v>
      </c>
      <c r="X3630" t="str">
        <f>MID(U3630,FIND(" ",U3630)+1,FIND("]",U3630)-FIND(" ",U3630)-1)</f>
        <v>49.266292803192755</v>
      </c>
      <c r="Y3630" s="2">
        <f>VALUE(X3630)</f>
        <v>49.266292803192698</v>
      </c>
      <c r="Z3630" t="s">
        <v>43</v>
      </c>
      <c r="AA3630" t="s">
        <v>10350</v>
      </c>
      <c r="AB3630" t="s">
        <v>28356</v>
      </c>
      <c r="AC3630" t="str">
        <f>LEFT(AB3630,FIND(" ",AB3630)-1)</f>
        <v>1605</v>
      </c>
      <c r="AD3630" t="str">
        <f>MID(AB3630,FIND(" ",AB3630)+1,FIND(",",AB3630)-FIND(" ",AB3630)-1)</f>
        <v>W 6th Ave</v>
      </c>
    </row>
    <row r="3631" spans="1:30" hidden="1" x14ac:dyDescent="0.3">
      <c r="A3631" t="s">
        <v>63</v>
      </c>
      <c r="B3631">
        <f>IF(A3631="twin",2,1)</f>
        <v>1</v>
      </c>
      <c r="C3631" t="s">
        <v>1635</v>
      </c>
      <c r="D3631" t="s">
        <v>23</v>
      </c>
      <c r="E3631" t="s">
        <v>1635</v>
      </c>
      <c r="F3631" t="s">
        <v>23</v>
      </c>
      <c r="G3631" t="s">
        <v>1635</v>
      </c>
      <c r="H3631" t="s">
        <v>23</v>
      </c>
      <c r="I3631" t="s">
        <v>2446</v>
      </c>
      <c r="J3631" t="s">
        <v>24</v>
      </c>
      <c r="K3631" t="s">
        <v>32</v>
      </c>
      <c r="L3631" t="s">
        <v>26</v>
      </c>
      <c r="M3631" t="s">
        <v>32</v>
      </c>
      <c r="N3631" t="s">
        <v>26</v>
      </c>
      <c r="O3631" t="s">
        <v>32</v>
      </c>
      <c r="P3631" t="s">
        <v>26</v>
      </c>
      <c r="R3631" t="s">
        <v>27</v>
      </c>
      <c r="S3631" t="s">
        <v>10351</v>
      </c>
      <c r="T3631" t="s">
        <v>10352</v>
      </c>
      <c r="U3631" t="str">
        <f>RIGHT(T3631,LEN(T3631)-FIND("[",T3631))</f>
        <v>-123.12225035133049, 49.28529050988036]}</v>
      </c>
      <c r="V3631" t="str">
        <f>LEFT(U3631,FIND(",",U3631)-1)</f>
        <v>-123.12225035133049</v>
      </c>
      <c r="W3631" s="2">
        <f>VALUE(V3631)</f>
        <v>-123.12225035133</v>
      </c>
      <c r="X3631" t="str">
        <f>MID(U3631,FIND(" ",U3631)+1,FIND("]",U3631)-FIND(" ",U3631)-1)</f>
        <v>49.28529050988036</v>
      </c>
      <c r="Y3631" s="2">
        <f>VALUE(X3631)</f>
        <v>49.285290509880298</v>
      </c>
      <c r="Z3631" t="s">
        <v>30</v>
      </c>
      <c r="AA3631" t="s">
        <v>10353</v>
      </c>
      <c r="AB3631" t="s">
        <v>26565</v>
      </c>
      <c r="AC3631" t="str">
        <f>LEFT(AB3631,FIND(" ",AB3631)-1)</f>
        <v>1100</v>
      </c>
      <c r="AD3631" t="str">
        <f>MID(AB3631,FIND(" ",AB3631)+1,FIND(",",AB3631)-FIND(" ",AB3631)-1)</f>
        <v>W Georgia St</v>
      </c>
    </row>
    <row r="3632" spans="1:30" hidden="1" x14ac:dyDescent="0.3">
      <c r="A3632" t="s">
        <v>21</v>
      </c>
      <c r="B3632">
        <f>IF(A3632="twin",2,1)</f>
        <v>2</v>
      </c>
      <c r="C3632" t="s">
        <v>45</v>
      </c>
      <c r="D3632" t="s">
        <v>22</v>
      </c>
      <c r="E3632" t="s">
        <v>45</v>
      </c>
      <c r="F3632" t="s">
        <v>22</v>
      </c>
      <c r="G3632" t="s">
        <v>45</v>
      </c>
      <c r="H3632" t="s">
        <v>22</v>
      </c>
      <c r="J3632" t="s">
        <v>24</v>
      </c>
      <c r="K3632" t="s">
        <v>32</v>
      </c>
      <c r="L3632" t="s">
        <v>26</v>
      </c>
      <c r="M3632" t="s">
        <v>32</v>
      </c>
      <c r="N3632" t="s">
        <v>26</v>
      </c>
      <c r="O3632" t="s">
        <v>32</v>
      </c>
      <c r="P3632" t="s">
        <v>26</v>
      </c>
      <c r="R3632" t="s">
        <v>53</v>
      </c>
      <c r="S3632" t="s">
        <v>10354</v>
      </c>
      <c r="T3632" t="s">
        <v>10355</v>
      </c>
      <c r="U3632" t="str">
        <f>RIGHT(T3632,LEN(T3632)-FIND("[",T3632))</f>
        <v>-123.11612000230005, 49.27989414082678]}</v>
      </c>
      <c r="V3632" t="str">
        <f>LEFT(U3632,FIND(",",U3632)-1)</f>
        <v>-123.11612000230005</v>
      </c>
      <c r="W3632" s="2">
        <f>VALUE(V3632)</f>
        <v>-123.11612000229999</v>
      </c>
      <c r="X3632" t="str">
        <f>MID(U3632,FIND(" ",U3632)+1,FIND("]",U3632)-FIND(" ",U3632)-1)</f>
        <v>49.27989414082678</v>
      </c>
      <c r="Y3632" s="2">
        <f>VALUE(X3632)</f>
        <v>49.279894140826698</v>
      </c>
      <c r="Z3632" t="s">
        <v>30</v>
      </c>
      <c r="AA3632" t="s">
        <v>10356</v>
      </c>
      <c r="AB3632" t="s">
        <v>26563</v>
      </c>
      <c r="AC3632" t="str">
        <f>LEFT(AB3632,FIND(" ",AB3632)-1)</f>
        <v>Box</v>
      </c>
      <c r="AD3632" t="str">
        <f>MID(AB3632,FIND(" ",AB3632)+1,FIND(",",AB3632)-FIND(" ",AB3632)-1)</f>
        <v>2567 MPO</v>
      </c>
    </row>
    <row r="3633" spans="1:30" hidden="1" x14ac:dyDescent="0.3">
      <c r="A3633" t="s">
        <v>21</v>
      </c>
      <c r="B3633">
        <f>IF(A3633="twin",2,1)</f>
        <v>2</v>
      </c>
      <c r="C3633" t="s">
        <v>67</v>
      </c>
      <c r="D3633" t="s">
        <v>52</v>
      </c>
      <c r="E3633" t="s">
        <v>67</v>
      </c>
      <c r="F3633" t="s">
        <v>52</v>
      </c>
      <c r="G3633" t="s">
        <v>67</v>
      </c>
      <c r="H3633" t="s">
        <v>52</v>
      </c>
      <c r="J3633" t="s">
        <v>24</v>
      </c>
      <c r="K3633" t="s">
        <v>32</v>
      </c>
      <c r="L3633" t="s">
        <v>26</v>
      </c>
      <c r="M3633" t="s">
        <v>32</v>
      </c>
      <c r="N3633" t="s">
        <v>26</v>
      </c>
      <c r="O3633" t="s">
        <v>32</v>
      </c>
      <c r="P3633" t="s">
        <v>26</v>
      </c>
      <c r="R3633" t="s">
        <v>27</v>
      </c>
      <c r="S3633" t="s">
        <v>10357</v>
      </c>
      <c r="T3633" t="s">
        <v>7149</v>
      </c>
      <c r="U3633" t="str">
        <f>RIGHT(T3633,LEN(T3633)-FIND("[",T3633))</f>
        <v>-123.1211265219196, 49.276756203600684]}</v>
      </c>
      <c r="V3633" t="str">
        <f>LEFT(U3633,FIND(",",U3633)-1)</f>
        <v>-123.1211265219196</v>
      </c>
      <c r="W3633" s="2">
        <f>VALUE(V3633)</f>
        <v>-123.121126521919</v>
      </c>
      <c r="X3633" t="str">
        <f>MID(U3633,FIND(" ",U3633)+1,FIND("]",U3633)-FIND(" ",U3633)-1)</f>
        <v>49.276756203600684</v>
      </c>
      <c r="Y3633" s="2">
        <f>VALUE(X3633)</f>
        <v>49.276756203600598</v>
      </c>
      <c r="Z3633" t="s">
        <v>30</v>
      </c>
      <c r="AA3633" t="s">
        <v>10358</v>
      </c>
      <c r="AB3633" t="s">
        <v>26511</v>
      </c>
      <c r="AC3633" t="str">
        <f>LEFT(AB3633,FIND(" ",AB3633)-1)</f>
        <v>1052</v>
      </c>
      <c r="AD3633" t="str">
        <f>MID(AB3633,FIND(" ",AB3633)+1,FIND(",",AB3633)-FIND(" ",AB3633)-1)</f>
        <v>Homer St</v>
      </c>
    </row>
    <row r="3634" spans="1:30" hidden="1" x14ac:dyDescent="0.3">
      <c r="A3634" t="s">
        <v>63</v>
      </c>
      <c r="B3634">
        <f>IF(A3634="twin",2,1)</f>
        <v>1</v>
      </c>
      <c r="C3634" t="s">
        <v>22</v>
      </c>
      <c r="D3634" t="s">
        <v>45</v>
      </c>
      <c r="E3634" t="s">
        <v>22</v>
      </c>
      <c r="F3634" t="s">
        <v>45</v>
      </c>
      <c r="G3634" t="s">
        <v>22</v>
      </c>
      <c r="H3634" t="s">
        <v>45</v>
      </c>
      <c r="J3634" t="s">
        <v>24</v>
      </c>
      <c r="K3634" t="s">
        <v>32</v>
      </c>
      <c r="L3634" t="s">
        <v>26</v>
      </c>
      <c r="M3634" t="s">
        <v>32</v>
      </c>
      <c r="N3634" t="s">
        <v>26</v>
      </c>
      <c r="O3634" t="s">
        <v>32</v>
      </c>
      <c r="P3634" t="s">
        <v>26</v>
      </c>
      <c r="R3634" t="s">
        <v>27</v>
      </c>
      <c r="S3634" t="s">
        <v>10359</v>
      </c>
      <c r="T3634" t="s">
        <v>10360</v>
      </c>
      <c r="U3634" t="str">
        <f>RIGHT(T3634,LEN(T3634)-FIND("[",T3634))</f>
        <v>-123.12074549294861, 49.27954585600124]}</v>
      </c>
      <c r="V3634" t="str">
        <f>LEFT(U3634,FIND(",",U3634)-1)</f>
        <v>-123.12074549294861</v>
      </c>
      <c r="W3634" s="2">
        <f>VALUE(V3634)</f>
        <v>-123.120745492948</v>
      </c>
      <c r="X3634" t="str">
        <f>MID(U3634,FIND(" ",U3634)+1,FIND("]",U3634)-FIND(" ",U3634)-1)</f>
        <v>49.27954585600124</v>
      </c>
      <c r="Y3634" s="2">
        <f>VALUE(X3634)</f>
        <v>49.279545856001199</v>
      </c>
      <c r="Z3634" t="s">
        <v>30</v>
      </c>
      <c r="AA3634" t="s">
        <v>10361</v>
      </c>
      <c r="AB3634" t="s">
        <v>28357</v>
      </c>
      <c r="AC3634" t="str">
        <f>LEFT(AB3634,FIND(" ",AB3634)-1)</f>
        <v>901</v>
      </c>
      <c r="AD3634" t="str">
        <f>MID(AB3634,FIND(" ",AB3634)+1,FIND(",",AB3634)-FIND(" ",AB3634)-1)</f>
        <v>Seymour St</v>
      </c>
    </row>
    <row r="3635" spans="1:30" hidden="1" x14ac:dyDescent="0.3">
      <c r="A3635" t="s">
        <v>21</v>
      </c>
      <c r="B3635">
        <f>IF(A3635="twin",2,1)</f>
        <v>2</v>
      </c>
      <c r="C3635" t="s">
        <v>45</v>
      </c>
      <c r="D3635" t="s">
        <v>22</v>
      </c>
      <c r="E3635" t="s">
        <v>45</v>
      </c>
      <c r="F3635" t="s">
        <v>22</v>
      </c>
      <c r="G3635" t="s">
        <v>45</v>
      </c>
      <c r="H3635" t="s">
        <v>22</v>
      </c>
      <c r="J3635" t="s">
        <v>24</v>
      </c>
      <c r="K3635" t="s">
        <v>32</v>
      </c>
      <c r="L3635" t="s">
        <v>26</v>
      </c>
      <c r="M3635" t="s">
        <v>32</v>
      </c>
      <c r="N3635" t="s">
        <v>26</v>
      </c>
      <c r="O3635" t="s">
        <v>32</v>
      </c>
      <c r="P3635" t="s">
        <v>26</v>
      </c>
      <c r="R3635" t="s">
        <v>53</v>
      </c>
      <c r="S3635" t="s">
        <v>10362</v>
      </c>
      <c r="T3635" t="s">
        <v>10363</v>
      </c>
      <c r="U3635" t="str">
        <f>RIGHT(T3635,LEN(T3635)-FIND("[",T3635))</f>
        <v>-123.1160876442101, 49.28009060110265]}</v>
      </c>
      <c r="V3635" t="str">
        <f>LEFT(U3635,FIND(",",U3635)-1)</f>
        <v>-123.1160876442101</v>
      </c>
      <c r="W3635" s="2">
        <f>VALUE(V3635)</f>
        <v>-123.11608764421</v>
      </c>
      <c r="X3635" t="str">
        <f>MID(U3635,FIND(" ",U3635)+1,FIND("]",U3635)-FIND(" ",U3635)-1)</f>
        <v>49.28009060110265</v>
      </c>
      <c r="Y3635" s="2">
        <f>VALUE(X3635)</f>
        <v>49.2800906011026</v>
      </c>
      <c r="Z3635" t="s">
        <v>30</v>
      </c>
      <c r="AA3635" t="s">
        <v>10364</v>
      </c>
      <c r="AB3635" t="s">
        <v>26560</v>
      </c>
      <c r="AC3635" t="str">
        <f>LEFT(AB3635,FIND(" ",AB3635)-1)</f>
        <v>731</v>
      </c>
      <c r="AD3635" t="str">
        <f>MID(AB3635,FIND(" ",AB3635)+1,FIND(",",AB3635)-FIND(" ",AB3635)-1)</f>
        <v>Homer St</v>
      </c>
    </row>
    <row r="3636" spans="1:30" hidden="1" x14ac:dyDescent="0.3">
      <c r="A3636" t="s">
        <v>21</v>
      </c>
      <c r="B3636">
        <f>IF(A3636="twin",2,1)</f>
        <v>2</v>
      </c>
      <c r="C3636" t="s">
        <v>22</v>
      </c>
      <c r="D3636" t="s">
        <v>22</v>
      </c>
      <c r="E3636" t="s">
        <v>22</v>
      </c>
      <c r="F3636" t="s">
        <v>22</v>
      </c>
      <c r="G3636" t="s">
        <v>22</v>
      </c>
      <c r="H3636" t="s">
        <v>22</v>
      </c>
      <c r="J3636" t="s">
        <v>24</v>
      </c>
      <c r="K3636" t="s">
        <v>32</v>
      </c>
      <c r="L3636" t="s">
        <v>26</v>
      </c>
      <c r="M3636" t="s">
        <v>32</v>
      </c>
      <c r="N3636" t="s">
        <v>26</v>
      </c>
      <c r="O3636" t="s">
        <v>32</v>
      </c>
      <c r="P3636" t="s">
        <v>26</v>
      </c>
      <c r="R3636" t="s">
        <v>27</v>
      </c>
      <c r="S3636" t="s">
        <v>10365</v>
      </c>
      <c r="T3636" t="s">
        <v>2508</v>
      </c>
      <c r="U3636" t="str">
        <f>RIGHT(T3636,LEN(T3636)-FIND("[",T3636))</f>
        <v>-123.10938752853717, 49.26287850215877]}</v>
      </c>
      <c r="V3636" t="str">
        <f>LEFT(U3636,FIND(",",U3636)-1)</f>
        <v>-123.10938752853717</v>
      </c>
      <c r="W3636" s="2">
        <f>VALUE(V3636)</f>
        <v>-123.109387528537</v>
      </c>
      <c r="X3636" t="str">
        <f>MID(U3636,FIND(" ",U3636)+1,FIND("]",U3636)-FIND(" ",U3636)-1)</f>
        <v>49.26287850215877</v>
      </c>
      <c r="Y3636" s="2">
        <f>VALUE(X3636)</f>
        <v>49.262878502158699</v>
      </c>
      <c r="Z3636" t="s">
        <v>96</v>
      </c>
      <c r="AA3636" t="s">
        <v>10366</v>
      </c>
      <c r="AB3636" t="s">
        <v>26571</v>
      </c>
      <c r="AC3636" t="str">
        <f>LEFT(AB3636,FIND(" ",AB3636)-1)</f>
        <v>218</v>
      </c>
      <c r="AD3636" t="str">
        <f>MID(AB3636,FIND(" ",AB3636)+1,FIND(",",AB3636)-FIND(" ",AB3636)-1)</f>
        <v>W Broadway</v>
      </c>
    </row>
    <row r="3637" spans="1:30" hidden="1" x14ac:dyDescent="0.3">
      <c r="A3637" t="s">
        <v>21</v>
      </c>
      <c r="B3637">
        <f>IF(A3637="twin",2,1)</f>
        <v>2</v>
      </c>
      <c r="C3637" t="s">
        <v>23</v>
      </c>
      <c r="D3637" t="s">
        <v>52</v>
      </c>
      <c r="E3637" t="s">
        <v>23</v>
      </c>
      <c r="F3637" t="s">
        <v>52</v>
      </c>
      <c r="G3637" t="s">
        <v>23</v>
      </c>
      <c r="H3637" t="s">
        <v>52</v>
      </c>
      <c r="J3637" t="s">
        <v>24</v>
      </c>
      <c r="K3637" t="s">
        <v>25</v>
      </c>
      <c r="L3637" t="s">
        <v>26</v>
      </c>
      <c r="M3637" t="s">
        <v>25</v>
      </c>
      <c r="N3637" t="s">
        <v>26</v>
      </c>
      <c r="O3637" t="s">
        <v>25</v>
      </c>
      <c r="P3637" t="s">
        <v>26</v>
      </c>
      <c r="R3637" t="s">
        <v>27</v>
      </c>
      <c r="S3637" t="s">
        <v>10367</v>
      </c>
      <c r="T3637" t="s">
        <v>10368</v>
      </c>
      <c r="U3637" t="str">
        <f>RIGHT(T3637,LEN(T3637)-FIND("[",T3637))</f>
        <v>-123.1463567790563, 49.267944551871054]}</v>
      </c>
      <c r="V3637" t="str">
        <f>LEFT(U3637,FIND(",",U3637)-1)</f>
        <v>-123.1463567790563</v>
      </c>
      <c r="W3637" s="2">
        <f>VALUE(V3637)</f>
        <v>-123.14635677905601</v>
      </c>
      <c r="X3637" t="str">
        <f>MID(U3637,FIND(" ",U3637)+1,FIND("]",U3637)-FIND(" ",U3637)-1)</f>
        <v>49.267944551871054</v>
      </c>
      <c r="Y3637" s="2">
        <f>VALUE(X3637)</f>
        <v>49.267944551870997</v>
      </c>
      <c r="Z3637" t="s">
        <v>79</v>
      </c>
      <c r="AA3637" t="s">
        <v>10369</v>
      </c>
      <c r="AB3637" t="s">
        <v>28358</v>
      </c>
      <c r="AC3637" t="str">
        <f>LEFT(AB3637,FIND(" ",AB3637)-1)</f>
        <v>1828</v>
      </c>
      <c r="AD3637" t="str">
        <f>MID(AB3637,FIND(" ",AB3637)+1,FIND(",",AB3637)-FIND(" ",AB3637)-1)</f>
        <v>W 4th Ave</v>
      </c>
    </row>
    <row r="3638" spans="1:30" hidden="1" x14ac:dyDescent="0.3">
      <c r="A3638" t="s">
        <v>21</v>
      </c>
      <c r="B3638">
        <f>IF(A3638="twin",2,1)</f>
        <v>2</v>
      </c>
      <c r="C3638" t="s">
        <v>22</v>
      </c>
      <c r="D3638" t="s">
        <v>22</v>
      </c>
      <c r="E3638" t="s">
        <v>22</v>
      </c>
      <c r="F3638" t="s">
        <v>22</v>
      </c>
      <c r="G3638" t="s">
        <v>22</v>
      </c>
      <c r="H3638" t="s">
        <v>22</v>
      </c>
      <c r="J3638" t="s">
        <v>24</v>
      </c>
      <c r="K3638" t="s">
        <v>32</v>
      </c>
      <c r="L3638" t="s">
        <v>26</v>
      </c>
      <c r="M3638" t="s">
        <v>32</v>
      </c>
      <c r="N3638" t="s">
        <v>26</v>
      </c>
      <c r="O3638" t="s">
        <v>32</v>
      </c>
      <c r="P3638" t="s">
        <v>26</v>
      </c>
      <c r="R3638" t="s">
        <v>27</v>
      </c>
      <c r="S3638" t="s">
        <v>10370</v>
      </c>
      <c r="T3638" t="s">
        <v>10371</v>
      </c>
      <c r="U3638" t="str">
        <f>RIGHT(T3638,LEN(T3638)-FIND("[",T3638))</f>
        <v>-123.10055660492543, 49.281262750117506]}</v>
      </c>
      <c r="V3638" t="str">
        <f>LEFT(U3638,FIND(",",U3638)-1)</f>
        <v>-123.10055660492543</v>
      </c>
      <c r="W3638" s="2">
        <f>VALUE(V3638)</f>
        <v>-123.100556604925</v>
      </c>
      <c r="X3638" t="str">
        <f>MID(U3638,FIND(" ",U3638)+1,FIND("]",U3638)-FIND(" ",U3638)-1)</f>
        <v>49.281262750117506</v>
      </c>
      <c r="Y3638" s="2">
        <f>VALUE(X3638)</f>
        <v>49.281262750117499</v>
      </c>
      <c r="Z3638" t="s">
        <v>30</v>
      </c>
      <c r="AA3638" t="s">
        <v>10372</v>
      </c>
      <c r="AB3638" t="s">
        <v>26573</v>
      </c>
      <c r="AC3638" t="str">
        <f>LEFT(AB3638,FIND(" ",AB3638)-1)</f>
        <v>164</v>
      </c>
      <c r="AD3638" t="str">
        <f>MID(AB3638,FIND(" ",AB3638)+1,FIND(",",AB3638)-FIND(" ",AB3638)-1)</f>
        <v>E Hastings St</v>
      </c>
    </row>
    <row r="3639" spans="1:30" hidden="1" x14ac:dyDescent="0.3">
      <c r="A3639" t="s">
        <v>21</v>
      </c>
      <c r="B3639">
        <f>IF(A3639="twin",2,1)</f>
        <v>2</v>
      </c>
      <c r="C3639" t="s">
        <v>67</v>
      </c>
      <c r="D3639" t="s">
        <v>52</v>
      </c>
      <c r="E3639" t="s">
        <v>67</v>
      </c>
      <c r="F3639" t="s">
        <v>52</v>
      </c>
      <c r="G3639" t="s">
        <v>67</v>
      </c>
      <c r="H3639" t="s">
        <v>52</v>
      </c>
      <c r="J3639" t="s">
        <v>24</v>
      </c>
      <c r="K3639" t="s">
        <v>32</v>
      </c>
      <c r="L3639" t="s">
        <v>26</v>
      </c>
      <c r="M3639" t="s">
        <v>32</v>
      </c>
      <c r="N3639" t="s">
        <v>26</v>
      </c>
      <c r="O3639" t="s">
        <v>32</v>
      </c>
      <c r="P3639" t="s">
        <v>26</v>
      </c>
      <c r="R3639" t="s">
        <v>27</v>
      </c>
      <c r="S3639" t="s">
        <v>10373</v>
      </c>
      <c r="T3639" t="s">
        <v>2520</v>
      </c>
      <c r="U3639" t="str">
        <f>RIGHT(T3639,LEN(T3639)-FIND("[",T3639))</f>
        <v>-123.12150474177723, 49.27650628903163]}</v>
      </c>
      <c r="V3639" t="str">
        <f>LEFT(U3639,FIND(",",U3639)-1)</f>
        <v>-123.12150474177723</v>
      </c>
      <c r="W3639" s="2">
        <f>VALUE(V3639)</f>
        <v>-123.121504741777</v>
      </c>
      <c r="X3639" t="str">
        <f>MID(U3639,FIND(" ",U3639)+1,FIND("]",U3639)-FIND(" ",U3639)-1)</f>
        <v>49.27650628903163</v>
      </c>
      <c r="Y3639" s="2">
        <f>VALUE(X3639)</f>
        <v>49.276506289031602</v>
      </c>
      <c r="Z3639" t="s">
        <v>30</v>
      </c>
      <c r="AA3639" t="s">
        <v>10374</v>
      </c>
      <c r="AB3639" t="s">
        <v>26574</v>
      </c>
      <c r="AC3639" t="str">
        <f>LEFT(AB3639,FIND(" ",AB3639)-1)</f>
        <v>1093</v>
      </c>
      <c r="AD3639" t="str">
        <f>MID(AB3639,FIND(" ",AB3639)+1,FIND(",",AB3639)-FIND(" ",AB3639)-1)</f>
        <v>Homer St</v>
      </c>
    </row>
    <row r="3640" spans="1:30" hidden="1" x14ac:dyDescent="0.3">
      <c r="A3640" t="s">
        <v>21</v>
      </c>
      <c r="B3640">
        <f>IF(A3640="twin",2,1)</f>
        <v>2</v>
      </c>
      <c r="C3640" t="s">
        <v>22</v>
      </c>
      <c r="D3640" t="s">
        <v>22</v>
      </c>
      <c r="E3640" t="s">
        <v>22</v>
      </c>
      <c r="F3640" t="s">
        <v>22</v>
      </c>
      <c r="G3640" t="s">
        <v>22</v>
      </c>
      <c r="H3640" t="s">
        <v>22</v>
      </c>
      <c r="J3640" t="s">
        <v>24</v>
      </c>
      <c r="K3640" t="s">
        <v>32</v>
      </c>
      <c r="L3640" t="s">
        <v>26</v>
      </c>
      <c r="M3640" t="s">
        <v>32</v>
      </c>
      <c r="N3640" t="s">
        <v>26</v>
      </c>
      <c r="O3640" t="s">
        <v>32</v>
      </c>
      <c r="P3640" t="s">
        <v>26</v>
      </c>
      <c r="R3640" t="s">
        <v>27</v>
      </c>
      <c r="S3640" t="s">
        <v>10375</v>
      </c>
      <c r="T3640" t="s">
        <v>10376</v>
      </c>
      <c r="U3640" t="str">
        <f>RIGHT(T3640,LEN(T3640)-FIND("[",T3640))</f>
        <v>-123.09993239159837, 49.263119952815074]}</v>
      </c>
      <c r="V3640" t="str">
        <f>LEFT(U3640,FIND(",",U3640)-1)</f>
        <v>-123.09993239159837</v>
      </c>
      <c r="W3640" s="2">
        <f>VALUE(V3640)</f>
        <v>-123.099932391598</v>
      </c>
      <c r="X3640" t="str">
        <f>MID(U3640,FIND(" ",U3640)+1,FIND("]",U3640)-FIND(" ",U3640)-1)</f>
        <v>49.263119952815074</v>
      </c>
      <c r="Y3640" s="2">
        <f>VALUE(X3640)</f>
        <v>49.263119952815003</v>
      </c>
      <c r="Z3640" t="s">
        <v>96</v>
      </c>
      <c r="AA3640" t="s">
        <v>10377</v>
      </c>
      <c r="AB3640" t="s">
        <v>28359</v>
      </c>
      <c r="AC3640" t="str">
        <f>LEFT(AB3640,FIND(" ",AB3640)-1)</f>
        <v>255</v>
      </c>
      <c r="AD3640" t="str">
        <f>MID(AB3640,FIND(" ",AB3640)+1,FIND(",",AB3640)-FIND(" ",AB3640)-1)</f>
        <v>E Broadway</v>
      </c>
    </row>
    <row r="3641" spans="1:30" hidden="1" x14ac:dyDescent="0.3">
      <c r="A3641" t="s">
        <v>21</v>
      </c>
      <c r="B3641">
        <f>IF(A3641="twin",2,1)</f>
        <v>2</v>
      </c>
      <c r="C3641" t="s">
        <v>45</v>
      </c>
      <c r="D3641" t="s">
        <v>45</v>
      </c>
      <c r="E3641" t="s">
        <v>45</v>
      </c>
      <c r="F3641" t="s">
        <v>45</v>
      </c>
      <c r="G3641" t="s">
        <v>45</v>
      </c>
      <c r="H3641" t="s">
        <v>45</v>
      </c>
      <c r="J3641" t="s">
        <v>24</v>
      </c>
      <c r="K3641" t="s">
        <v>32</v>
      </c>
      <c r="L3641" t="s">
        <v>26</v>
      </c>
      <c r="M3641" t="s">
        <v>32</v>
      </c>
      <c r="N3641" t="s">
        <v>26</v>
      </c>
      <c r="O3641" t="s">
        <v>32</v>
      </c>
      <c r="P3641" t="s">
        <v>26</v>
      </c>
      <c r="R3641" t="s">
        <v>27</v>
      </c>
      <c r="S3641" t="s">
        <v>10378</v>
      </c>
      <c r="T3641" t="s">
        <v>3883</v>
      </c>
      <c r="U3641" t="str">
        <f>RIGHT(T3641,LEN(T3641)-FIND("[",T3641))</f>
        <v>-123.06921835713685, 49.27308140018395]}</v>
      </c>
      <c r="V3641" t="str">
        <f>LEFT(U3641,FIND(",",U3641)-1)</f>
        <v>-123.06921835713685</v>
      </c>
      <c r="W3641" s="2">
        <f>VALUE(V3641)</f>
        <v>-123.06921835713599</v>
      </c>
      <c r="X3641" t="str">
        <f>MID(U3641,FIND(" ",U3641)+1,FIND("]",U3641)-FIND(" ",U3641)-1)</f>
        <v>49.27308140018395</v>
      </c>
      <c r="Y3641" s="2">
        <f>VALUE(X3641)</f>
        <v>49.273081400183898</v>
      </c>
      <c r="Z3641" t="s">
        <v>38</v>
      </c>
      <c r="AA3641" t="s">
        <v>10379</v>
      </c>
      <c r="AB3641" t="s">
        <v>26929</v>
      </c>
      <c r="AC3641" t="str">
        <f>LEFT(AB3641,FIND(" ",AB3641)-1)</f>
        <v>1707</v>
      </c>
      <c r="AD3641" t="str">
        <f>MID(AB3641,FIND(" ",AB3641)+1,FIND(",",AB3641)-FIND(" ",AB3641)-1)</f>
        <v>Charles St</v>
      </c>
    </row>
    <row r="3642" spans="1:30" hidden="1" x14ac:dyDescent="0.3">
      <c r="A3642" t="s">
        <v>21</v>
      </c>
      <c r="B3642">
        <f>IF(A3642="twin",2,1)</f>
        <v>2</v>
      </c>
      <c r="C3642" t="s">
        <v>45</v>
      </c>
      <c r="D3642" t="s">
        <v>22</v>
      </c>
      <c r="E3642" t="s">
        <v>45</v>
      </c>
      <c r="F3642" t="s">
        <v>22</v>
      </c>
      <c r="G3642" t="s">
        <v>45</v>
      </c>
      <c r="H3642" t="s">
        <v>22</v>
      </c>
      <c r="J3642" t="s">
        <v>24</v>
      </c>
      <c r="K3642" t="s">
        <v>32</v>
      </c>
      <c r="L3642" t="s">
        <v>26</v>
      </c>
      <c r="M3642" t="s">
        <v>32</v>
      </c>
      <c r="N3642" t="s">
        <v>26</v>
      </c>
      <c r="O3642" t="s">
        <v>32</v>
      </c>
      <c r="P3642" t="s">
        <v>26</v>
      </c>
      <c r="R3642" t="s">
        <v>53</v>
      </c>
      <c r="S3642" t="s">
        <v>10380</v>
      </c>
      <c r="T3642" t="s">
        <v>10363</v>
      </c>
      <c r="U3642" t="str">
        <f>RIGHT(T3642,LEN(T3642)-FIND("[",T3642))</f>
        <v>-123.1160876442101, 49.28009060110265]}</v>
      </c>
      <c r="V3642" t="str">
        <f>LEFT(U3642,FIND(",",U3642)-1)</f>
        <v>-123.1160876442101</v>
      </c>
      <c r="W3642" s="2">
        <f>VALUE(V3642)</f>
        <v>-123.11608764421</v>
      </c>
      <c r="X3642" t="str">
        <f>MID(U3642,FIND(" ",U3642)+1,FIND("]",U3642)-FIND(" ",U3642)-1)</f>
        <v>49.28009060110265</v>
      </c>
      <c r="Y3642" s="2">
        <f>VALUE(X3642)</f>
        <v>49.2800906011026</v>
      </c>
      <c r="Z3642" t="s">
        <v>30</v>
      </c>
      <c r="AA3642" t="s">
        <v>10381</v>
      </c>
      <c r="AB3642" t="s">
        <v>26560</v>
      </c>
      <c r="AC3642" t="str">
        <f>LEFT(AB3642,FIND(" ",AB3642)-1)</f>
        <v>731</v>
      </c>
      <c r="AD3642" t="str">
        <f>MID(AB3642,FIND(" ",AB3642)+1,FIND(",",AB3642)-FIND(" ",AB3642)-1)</f>
        <v>Homer St</v>
      </c>
    </row>
    <row r="3643" spans="1:30" hidden="1" x14ac:dyDescent="0.3">
      <c r="A3643" t="s">
        <v>21</v>
      </c>
      <c r="B3643">
        <f>IF(A3643="twin",2,1)</f>
        <v>2</v>
      </c>
      <c r="C3643" t="s">
        <v>45</v>
      </c>
      <c r="D3643" t="s">
        <v>23</v>
      </c>
      <c r="E3643" t="s">
        <v>45</v>
      </c>
      <c r="F3643" t="s">
        <v>23</v>
      </c>
      <c r="G3643" t="s">
        <v>45</v>
      </c>
      <c r="H3643" t="s">
        <v>23</v>
      </c>
      <c r="J3643" t="s">
        <v>24</v>
      </c>
      <c r="K3643" t="s">
        <v>32</v>
      </c>
      <c r="L3643" t="s">
        <v>26</v>
      </c>
      <c r="M3643" t="s">
        <v>26</v>
      </c>
      <c r="N3643" t="s">
        <v>26</v>
      </c>
      <c r="O3643" t="s">
        <v>26</v>
      </c>
      <c r="P3643" t="s">
        <v>26</v>
      </c>
      <c r="R3643" t="s">
        <v>53</v>
      </c>
      <c r="S3643" t="s">
        <v>10382</v>
      </c>
      <c r="T3643" t="s">
        <v>10383</v>
      </c>
      <c r="U3643" t="str">
        <f>RIGHT(T3643,LEN(T3643)-FIND("[",T3643))</f>
        <v>-123.11521985811548, 49.2792267089145]}</v>
      </c>
      <c r="V3643" t="str">
        <f>LEFT(U3643,FIND(",",U3643)-1)</f>
        <v>-123.11521985811548</v>
      </c>
      <c r="W3643" s="2">
        <f>VALUE(V3643)</f>
        <v>-123.115219858115</v>
      </c>
      <c r="X3643" t="str">
        <f>MID(U3643,FIND(" ",U3643)+1,FIND("]",U3643)-FIND(" ",U3643)-1)</f>
        <v>49.2792267089145</v>
      </c>
      <c r="Y3643" s="2">
        <f>VALUE(X3643)</f>
        <v>49.2792267089145</v>
      </c>
      <c r="Z3643" t="s">
        <v>30</v>
      </c>
      <c r="AA3643" t="s">
        <v>10384</v>
      </c>
      <c r="AB3643" t="s">
        <v>27230</v>
      </c>
      <c r="AC3643" t="str">
        <f>LEFT(AB3643,FIND(" ",AB3643)-1)</f>
        <v>740</v>
      </c>
      <c r="AD3643" t="str">
        <f>MID(AB3643,FIND(" ",AB3643)+1,FIND(",",AB3643)-FIND(" ",AB3643)-1)</f>
        <v>Hamilton St</v>
      </c>
    </row>
    <row r="3644" spans="1:30" hidden="1" x14ac:dyDescent="0.3">
      <c r="A3644" t="s">
        <v>21</v>
      </c>
      <c r="B3644">
        <f>IF(A3644="twin",2,1)</f>
        <v>2</v>
      </c>
      <c r="C3644" t="s">
        <v>22</v>
      </c>
      <c r="D3644" t="s">
        <v>22</v>
      </c>
      <c r="E3644" t="s">
        <v>22</v>
      </c>
      <c r="F3644" t="s">
        <v>22</v>
      </c>
      <c r="G3644" t="s">
        <v>22</v>
      </c>
      <c r="H3644" t="s">
        <v>22</v>
      </c>
      <c r="J3644" t="s">
        <v>24</v>
      </c>
      <c r="K3644" t="s">
        <v>32</v>
      </c>
      <c r="L3644" t="s">
        <v>26</v>
      </c>
      <c r="M3644" t="s">
        <v>32</v>
      </c>
      <c r="N3644" t="s">
        <v>26</v>
      </c>
      <c r="O3644" t="s">
        <v>32</v>
      </c>
      <c r="P3644" t="s">
        <v>26</v>
      </c>
      <c r="R3644" t="s">
        <v>27</v>
      </c>
      <c r="S3644" t="s">
        <v>10385</v>
      </c>
      <c r="T3644" t="s">
        <v>10386</v>
      </c>
      <c r="U3644" t="str">
        <f>RIGHT(T3644,LEN(T3644)-FIND("[",T3644))</f>
        <v>-123.14474356018738, 49.26884390026673]}</v>
      </c>
      <c r="V3644" t="str">
        <f>LEFT(U3644,FIND(",",U3644)-1)</f>
        <v>-123.14474356018738</v>
      </c>
      <c r="W3644" s="2">
        <f>VALUE(V3644)</f>
        <v>-123.144743560187</v>
      </c>
      <c r="X3644" t="str">
        <f>MID(U3644,FIND(" ",U3644)+1,FIND("]",U3644)-FIND(" ",U3644)-1)</f>
        <v>49.26884390026673</v>
      </c>
      <c r="Y3644" s="2">
        <f>VALUE(X3644)</f>
        <v>49.268843900266702</v>
      </c>
      <c r="Z3644" t="s">
        <v>43</v>
      </c>
      <c r="AA3644" t="s">
        <v>10387</v>
      </c>
      <c r="AB3644" t="s">
        <v>28360</v>
      </c>
      <c r="AC3644" t="str">
        <f>LEFT(AB3644,FIND(" ",AB3644)-1)</f>
        <v>1760</v>
      </c>
      <c r="AD3644" t="str">
        <f>MID(AB3644,FIND(" ",AB3644)+1,FIND(",",AB3644)-FIND(" ",AB3644)-1)</f>
        <v>W 3rd Ave</v>
      </c>
    </row>
    <row r="3645" spans="1:30" hidden="1" x14ac:dyDescent="0.3">
      <c r="A3645" t="s">
        <v>21</v>
      </c>
      <c r="B3645">
        <f>IF(A3645="twin",2,1)</f>
        <v>2</v>
      </c>
      <c r="C3645" t="s">
        <v>45</v>
      </c>
      <c r="D3645" t="s">
        <v>23</v>
      </c>
      <c r="E3645" t="s">
        <v>45</v>
      </c>
      <c r="F3645" t="s">
        <v>23</v>
      </c>
      <c r="G3645" t="s">
        <v>45</v>
      </c>
      <c r="H3645" t="s">
        <v>23</v>
      </c>
      <c r="J3645" t="s">
        <v>24</v>
      </c>
      <c r="K3645" t="s">
        <v>32</v>
      </c>
      <c r="L3645" t="s">
        <v>26</v>
      </c>
      <c r="M3645" t="s">
        <v>26</v>
      </c>
      <c r="N3645" t="s">
        <v>26</v>
      </c>
      <c r="O3645" t="s">
        <v>26</v>
      </c>
      <c r="P3645" t="s">
        <v>26</v>
      </c>
      <c r="R3645" t="s">
        <v>53</v>
      </c>
      <c r="S3645" t="s">
        <v>10388</v>
      </c>
      <c r="T3645" t="s">
        <v>10389</v>
      </c>
      <c r="U3645" t="str">
        <f>RIGHT(T3645,LEN(T3645)-FIND("[",T3645))</f>
        <v>-123.11490368226363, 49.27959160746072]}</v>
      </c>
      <c r="V3645" t="str">
        <f>LEFT(U3645,FIND(",",U3645)-1)</f>
        <v>-123.11490368226363</v>
      </c>
      <c r="W3645" s="2">
        <f>VALUE(V3645)</f>
        <v>-123.11490368226301</v>
      </c>
      <c r="X3645" t="str">
        <f>MID(U3645,FIND(" ",U3645)+1,FIND("]",U3645)-FIND(" ",U3645)-1)</f>
        <v>49.27959160746072</v>
      </c>
      <c r="Y3645" s="2">
        <f>VALUE(X3645)</f>
        <v>49.279591607460702</v>
      </c>
      <c r="Z3645" t="s">
        <v>30</v>
      </c>
      <c r="AA3645" t="s">
        <v>10390</v>
      </c>
      <c r="AB3645" t="s">
        <v>27320</v>
      </c>
      <c r="AC3645" t="str">
        <f>LEFT(AB3645,FIND(" ",AB3645)-1)</f>
        <v>301-345</v>
      </c>
      <c r="AD3645" t="str">
        <f>MID(AB3645,FIND(" ",AB3645)+1,FIND(",",AB3645)-FIND(" ",AB3645)-1)</f>
        <v>Robson St</v>
      </c>
    </row>
    <row r="3646" spans="1:30" hidden="1" x14ac:dyDescent="0.3">
      <c r="A3646" t="s">
        <v>21</v>
      </c>
      <c r="B3646">
        <f>IF(A3646="twin",2,1)</f>
        <v>2</v>
      </c>
      <c r="C3646" t="s">
        <v>45</v>
      </c>
      <c r="D3646" t="s">
        <v>23</v>
      </c>
      <c r="E3646" t="s">
        <v>45</v>
      </c>
      <c r="F3646" t="s">
        <v>23</v>
      </c>
      <c r="G3646" t="s">
        <v>45</v>
      </c>
      <c r="H3646" t="s">
        <v>23</v>
      </c>
      <c r="J3646" t="s">
        <v>24</v>
      </c>
      <c r="K3646" t="s">
        <v>32</v>
      </c>
      <c r="L3646" t="s">
        <v>26</v>
      </c>
      <c r="M3646" t="s">
        <v>26</v>
      </c>
      <c r="N3646" t="s">
        <v>26</v>
      </c>
      <c r="O3646" t="s">
        <v>26</v>
      </c>
      <c r="P3646" t="s">
        <v>26</v>
      </c>
      <c r="R3646" t="s">
        <v>53</v>
      </c>
      <c r="S3646" t="s">
        <v>10391</v>
      </c>
      <c r="T3646" t="s">
        <v>10392</v>
      </c>
      <c r="U3646" t="str">
        <f>RIGHT(T3646,LEN(T3646)-FIND("[",T3646))</f>
        <v>-123.11540962059873, 49.27925587081761]}</v>
      </c>
      <c r="V3646" t="str">
        <f>LEFT(U3646,FIND(",",U3646)-1)</f>
        <v>-123.11540962059873</v>
      </c>
      <c r="W3646" s="2">
        <f>VALUE(V3646)</f>
        <v>-123.115409620598</v>
      </c>
      <c r="X3646" t="str">
        <f>MID(U3646,FIND(" ",U3646)+1,FIND("]",U3646)-FIND(" ",U3646)-1)</f>
        <v>49.27925587081761</v>
      </c>
      <c r="Y3646" s="2">
        <f>VALUE(X3646)</f>
        <v>49.2792558708176</v>
      </c>
      <c r="Z3646" t="s">
        <v>30</v>
      </c>
      <c r="AA3646" t="s">
        <v>10393</v>
      </c>
      <c r="AB3646" t="s">
        <v>28361</v>
      </c>
      <c r="AC3646" t="str">
        <f>LEFT(AB3646,FIND(" ",AB3646)-1)</f>
        <v>75</v>
      </c>
      <c r="AD3646" t="str">
        <f>MID(AB3646,FIND(" ",AB3646)+1,FIND(",",AB3646)-FIND(" ",AB3646)-1)</f>
        <v>Hamilton St</v>
      </c>
    </row>
    <row r="3647" spans="1:30" hidden="1" x14ac:dyDescent="0.3">
      <c r="A3647" t="s">
        <v>21</v>
      </c>
      <c r="B3647">
        <f>IF(A3647="twin",2,1)</f>
        <v>2</v>
      </c>
      <c r="C3647" t="s">
        <v>22</v>
      </c>
      <c r="D3647" t="s">
        <v>22</v>
      </c>
      <c r="E3647" t="s">
        <v>22</v>
      </c>
      <c r="F3647" t="s">
        <v>22</v>
      </c>
      <c r="G3647" t="s">
        <v>22</v>
      </c>
      <c r="H3647" t="s">
        <v>22</v>
      </c>
      <c r="J3647" t="s">
        <v>24</v>
      </c>
      <c r="K3647" t="s">
        <v>25</v>
      </c>
      <c r="L3647" t="s">
        <v>26</v>
      </c>
      <c r="M3647" t="s">
        <v>25</v>
      </c>
      <c r="N3647" t="s">
        <v>26</v>
      </c>
      <c r="O3647" t="s">
        <v>25</v>
      </c>
      <c r="P3647" t="s">
        <v>26</v>
      </c>
      <c r="R3647" t="s">
        <v>27</v>
      </c>
      <c r="S3647" t="s">
        <v>10394</v>
      </c>
      <c r="T3647" t="s">
        <v>10395</v>
      </c>
      <c r="U3647" t="str">
        <f>RIGHT(T3647,LEN(T3647)-FIND("[",T3647))</f>
        <v>-123.14353839335479, 49.26806920788115]}</v>
      </c>
      <c r="V3647" t="str">
        <f>LEFT(U3647,FIND(",",U3647)-1)</f>
        <v>-123.14353839335479</v>
      </c>
      <c r="W3647" s="2">
        <f>VALUE(V3647)</f>
        <v>-123.14353839335401</v>
      </c>
      <c r="X3647" t="str">
        <f>MID(U3647,FIND(" ",U3647)+1,FIND("]",U3647)-FIND(" ",U3647)-1)</f>
        <v>49.26806920788115</v>
      </c>
      <c r="Y3647" s="2">
        <f>VALUE(X3647)</f>
        <v>49.268069207881098</v>
      </c>
      <c r="Z3647" t="s">
        <v>43</v>
      </c>
      <c r="AA3647" t="s">
        <v>10396</v>
      </c>
      <c r="AB3647" t="s">
        <v>28362</v>
      </c>
      <c r="AC3647" t="str">
        <f>LEFT(AB3647,FIND(" ",AB3647)-1)</f>
        <v>1703</v>
      </c>
      <c r="AD3647" t="str">
        <f>MID(AB3647,FIND(" ",AB3647)+1,FIND(",",AB3647)-FIND(" ",AB3647)-1)</f>
        <v>W 4th Ave</v>
      </c>
    </row>
    <row r="3648" spans="1:30" hidden="1" x14ac:dyDescent="0.3">
      <c r="A3648" t="s">
        <v>21</v>
      </c>
      <c r="B3648">
        <f>IF(A3648="twin",2,1)</f>
        <v>2</v>
      </c>
      <c r="C3648" t="s">
        <v>67</v>
      </c>
      <c r="D3648" t="s">
        <v>45</v>
      </c>
      <c r="E3648" t="s">
        <v>67</v>
      </c>
      <c r="F3648" t="s">
        <v>45</v>
      </c>
      <c r="G3648" t="s">
        <v>67</v>
      </c>
      <c r="H3648" t="s">
        <v>45</v>
      </c>
      <c r="J3648" t="s">
        <v>24</v>
      </c>
      <c r="K3648" t="s">
        <v>32</v>
      </c>
      <c r="L3648" t="s">
        <v>26</v>
      </c>
      <c r="M3648" t="s">
        <v>32</v>
      </c>
      <c r="N3648" t="s">
        <v>26</v>
      </c>
      <c r="O3648" t="s">
        <v>32</v>
      </c>
      <c r="P3648" t="s">
        <v>26</v>
      </c>
      <c r="R3648" t="s">
        <v>27</v>
      </c>
      <c r="S3648" t="s">
        <v>10397</v>
      </c>
      <c r="T3648" t="s">
        <v>10398</v>
      </c>
      <c r="U3648" t="str">
        <f>RIGHT(T3648,LEN(T3648)-FIND("[",T3648))</f>
        <v>-123.11397563316629, 49.282771134940276]}</v>
      </c>
      <c r="V3648" t="str">
        <f>LEFT(U3648,FIND(",",U3648)-1)</f>
        <v>-123.11397563316629</v>
      </c>
      <c r="W3648" s="2">
        <f>VALUE(V3648)</f>
        <v>-123.11397563316601</v>
      </c>
      <c r="X3648" t="str">
        <f>MID(U3648,FIND(" ",U3648)+1,FIND("]",U3648)-FIND(" ",U3648)-1)</f>
        <v>49.282771134940276</v>
      </c>
      <c r="Y3648" s="2">
        <f>VALUE(X3648)</f>
        <v>49.282771134940198</v>
      </c>
      <c r="Z3648" t="s">
        <v>30</v>
      </c>
      <c r="AA3648" t="s">
        <v>10399</v>
      </c>
      <c r="AB3648" t="s">
        <v>28363</v>
      </c>
      <c r="AC3648" t="str">
        <f>LEFT(AB3648,FIND(" ",AB3648)-1)</f>
        <v>555</v>
      </c>
      <c r="AD3648" t="str">
        <f>MID(AB3648,FIND(" ",AB3648)+1,FIND(",",AB3648)-FIND(" ",AB3648)-1)</f>
        <v>Richards St</v>
      </c>
    </row>
    <row r="3649" spans="1:30" hidden="1" x14ac:dyDescent="0.3">
      <c r="A3649" t="s">
        <v>21</v>
      </c>
      <c r="B3649">
        <f>IF(A3649="twin",2,1)</f>
        <v>2</v>
      </c>
      <c r="C3649" t="s">
        <v>23</v>
      </c>
      <c r="D3649" t="s">
        <v>45</v>
      </c>
      <c r="E3649" t="s">
        <v>23</v>
      </c>
      <c r="F3649" t="s">
        <v>45</v>
      </c>
      <c r="G3649" t="s">
        <v>23</v>
      </c>
      <c r="H3649" t="s">
        <v>45</v>
      </c>
      <c r="J3649" t="s">
        <v>24</v>
      </c>
      <c r="K3649" t="s">
        <v>32</v>
      </c>
      <c r="L3649" t="s">
        <v>26</v>
      </c>
      <c r="M3649" t="s">
        <v>32</v>
      </c>
      <c r="N3649" t="s">
        <v>26</v>
      </c>
      <c r="O3649" t="s">
        <v>32</v>
      </c>
      <c r="P3649" t="s">
        <v>26</v>
      </c>
      <c r="R3649" t="s">
        <v>53</v>
      </c>
      <c r="S3649" t="s">
        <v>10400</v>
      </c>
      <c r="T3649" t="s">
        <v>2547</v>
      </c>
      <c r="U3649" t="str">
        <f>RIGHT(T3649,LEN(T3649)-FIND("[",T3649))</f>
        <v>-123.11516147347464, 49.28198734281744]}</v>
      </c>
      <c r="V3649" t="str">
        <f>LEFT(U3649,FIND(",",U3649)-1)</f>
        <v>-123.11516147347464</v>
      </c>
      <c r="W3649" s="2">
        <f>VALUE(V3649)</f>
        <v>-123.115161473474</v>
      </c>
      <c r="X3649" t="str">
        <f>MID(U3649,FIND(" ",U3649)+1,FIND("]",U3649)-FIND(" ",U3649)-1)</f>
        <v>49.28198734281744</v>
      </c>
      <c r="Y3649" s="2">
        <f>VALUE(X3649)</f>
        <v>49.281987342817402</v>
      </c>
      <c r="Z3649" t="s">
        <v>30</v>
      </c>
      <c r="AA3649" t="s">
        <v>10401</v>
      </c>
      <c r="AB3649" t="s">
        <v>26583</v>
      </c>
      <c r="AC3649" t="str">
        <f>LEFT(AB3649,FIND(" ",AB3649)-1)</f>
        <v>623</v>
      </c>
      <c r="AD3649" t="str">
        <f>MID(AB3649,FIND(" ",AB3649)+1,FIND(",",AB3649)-FIND(" ",AB3649)-1)</f>
        <v>Richards St</v>
      </c>
    </row>
    <row r="3650" spans="1:30" hidden="1" x14ac:dyDescent="0.3">
      <c r="A3650" t="s">
        <v>21</v>
      </c>
      <c r="B3650">
        <f>IF(A3650="twin",2,1)</f>
        <v>2</v>
      </c>
      <c r="C3650" t="s">
        <v>52</v>
      </c>
      <c r="D3650" t="s">
        <v>23</v>
      </c>
      <c r="E3650" t="s">
        <v>52</v>
      </c>
      <c r="F3650" t="s">
        <v>23</v>
      </c>
      <c r="G3650" t="s">
        <v>52</v>
      </c>
      <c r="H3650" t="s">
        <v>23</v>
      </c>
      <c r="J3650" t="s">
        <v>24</v>
      </c>
      <c r="K3650" t="s">
        <v>32</v>
      </c>
      <c r="L3650" t="s">
        <v>26</v>
      </c>
      <c r="M3650" t="s">
        <v>32</v>
      </c>
      <c r="N3650" t="s">
        <v>26</v>
      </c>
      <c r="O3650" t="s">
        <v>32</v>
      </c>
      <c r="P3650" t="s">
        <v>26</v>
      </c>
      <c r="R3650" t="s">
        <v>53</v>
      </c>
      <c r="S3650" t="s">
        <v>10402</v>
      </c>
      <c r="T3650" t="s">
        <v>2570</v>
      </c>
      <c r="U3650" t="str">
        <f>RIGHT(T3650,LEN(T3650)-FIND("[",T3650))</f>
        <v>-123.1163320001303, 49.281010490298506]}</v>
      </c>
      <c r="V3650" t="str">
        <f>LEFT(U3650,FIND(",",U3650)-1)</f>
        <v>-123.1163320001303</v>
      </c>
      <c r="W3650" s="2">
        <f>VALUE(V3650)</f>
        <v>-123.11633200013</v>
      </c>
      <c r="X3650" t="str">
        <f>MID(U3650,FIND(" ",U3650)+1,FIND("]",U3650)-FIND(" ",U3650)-1)</f>
        <v>49.281010490298506</v>
      </c>
      <c r="Y3650" s="2">
        <f>VALUE(X3650)</f>
        <v>49.281010490298499</v>
      </c>
      <c r="Z3650" t="s">
        <v>30</v>
      </c>
      <c r="AA3650" t="s">
        <v>10403</v>
      </c>
      <c r="AB3650" t="s">
        <v>26590</v>
      </c>
      <c r="AC3650" t="str">
        <f>LEFT(AB3650,FIND(" ",AB3650)-1)</f>
        <v>500-1281</v>
      </c>
      <c r="AD3650" t="str">
        <f>MID(AB3650,FIND(" ",AB3650)+1,FIND(",",AB3650)-FIND(" ",AB3650)-1)</f>
        <v>W Georgia St</v>
      </c>
    </row>
    <row r="3651" spans="1:30" hidden="1" x14ac:dyDescent="0.3">
      <c r="A3651" t="s">
        <v>21</v>
      </c>
      <c r="B3651">
        <f>IF(A3651="twin",2,1)</f>
        <v>2</v>
      </c>
      <c r="C3651" t="s">
        <v>22</v>
      </c>
      <c r="D3651" t="s">
        <v>22</v>
      </c>
      <c r="E3651" t="s">
        <v>22</v>
      </c>
      <c r="F3651" t="s">
        <v>22</v>
      </c>
      <c r="G3651" t="s">
        <v>22</v>
      </c>
      <c r="H3651" t="s">
        <v>22</v>
      </c>
      <c r="J3651" t="s">
        <v>24</v>
      </c>
      <c r="K3651" t="s">
        <v>32</v>
      </c>
      <c r="L3651" t="s">
        <v>26</v>
      </c>
      <c r="M3651" t="s">
        <v>32</v>
      </c>
      <c r="N3651" t="s">
        <v>26</v>
      </c>
      <c r="O3651" t="s">
        <v>32</v>
      </c>
      <c r="P3651" t="s">
        <v>26</v>
      </c>
      <c r="R3651" t="s">
        <v>27</v>
      </c>
      <c r="S3651" t="s">
        <v>10404</v>
      </c>
      <c r="T3651" t="s">
        <v>10405</v>
      </c>
      <c r="U3651" t="str">
        <f>RIGHT(T3651,LEN(T3651)-FIND("[",T3651))</f>
        <v>-123.1278937558354, 49.289634222834444]}</v>
      </c>
      <c r="V3651" t="str">
        <f>LEFT(U3651,FIND(",",U3651)-1)</f>
        <v>-123.1278937558354</v>
      </c>
      <c r="W3651" s="2">
        <f>VALUE(V3651)</f>
        <v>-123.127893755835</v>
      </c>
      <c r="X3651" t="str">
        <f>MID(U3651,FIND(" ",U3651)+1,FIND("]",U3651)-FIND(" ",U3651)-1)</f>
        <v>49.289634222834444</v>
      </c>
      <c r="Y3651" s="2">
        <f>VALUE(X3651)</f>
        <v>49.289634222834401</v>
      </c>
      <c r="Z3651" t="s">
        <v>30</v>
      </c>
      <c r="AA3651" t="s">
        <v>10406</v>
      </c>
      <c r="AB3651" t="s">
        <v>26580</v>
      </c>
      <c r="AC3651" t="str">
        <f>LEFT(AB3651,FIND(" ",AB3651)-1)</f>
        <v>Westbound</v>
      </c>
      <c r="AD3651" t="str">
        <f>MID(AB3651,FIND(" ",AB3651)+1,FIND(",",AB3651)-FIND(" ",AB3651)-1)</f>
        <v>W Pender St @ Broughton St</v>
      </c>
    </row>
    <row r="3652" spans="1:30" hidden="1" x14ac:dyDescent="0.3">
      <c r="A3652" t="s">
        <v>21</v>
      </c>
      <c r="B3652">
        <f>IF(A3652="twin",2,1)</f>
        <v>2</v>
      </c>
      <c r="C3652" t="s">
        <v>23</v>
      </c>
      <c r="D3652" t="s">
        <v>45</v>
      </c>
      <c r="E3652" t="s">
        <v>23</v>
      </c>
      <c r="F3652" t="s">
        <v>45</v>
      </c>
      <c r="G3652" t="s">
        <v>23</v>
      </c>
      <c r="H3652" t="s">
        <v>45</v>
      </c>
      <c r="J3652" t="s">
        <v>24</v>
      </c>
      <c r="K3652" t="s">
        <v>32</v>
      </c>
      <c r="L3652" t="s">
        <v>26</v>
      </c>
      <c r="M3652" t="s">
        <v>32</v>
      </c>
      <c r="N3652" t="s">
        <v>26</v>
      </c>
      <c r="O3652" t="s">
        <v>32</v>
      </c>
      <c r="P3652" t="s">
        <v>26</v>
      </c>
      <c r="R3652" t="s">
        <v>27</v>
      </c>
      <c r="S3652" t="s">
        <v>10407</v>
      </c>
      <c r="T3652" t="s">
        <v>9237</v>
      </c>
      <c r="U3652" t="str">
        <f>RIGHT(T3652,LEN(T3652)-FIND("[",T3652))</f>
        <v>-123.10396328109536, 49.28052872410711]}</v>
      </c>
      <c r="V3652" t="str">
        <f>LEFT(U3652,FIND(",",U3652)-1)</f>
        <v>-123.10396328109536</v>
      </c>
      <c r="W3652" s="2">
        <f>VALUE(V3652)</f>
        <v>-123.10396328109501</v>
      </c>
      <c r="X3652" t="str">
        <f>MID(U3652,FIND(" ",U3652)+1,FIND("]",U3652)-FIND(" ",U3652)-1)</f>
        <v>49.28052872410711</v>
      </c>
      <c r="Y3652" s="2">
        <f>VALUE(X3652)</f>
        <v>49.2805287241071</v>
      </c>
      <c r="Z3652" t="s">
        <v>30</v>
      </c>
      <c r="AA3652" t="s">
        <v>10408</v>
      </c>
      <c r="AB3652" t="s">
        <v>28146</v>
      </c>
      <c r="AC3652" t="str">
        <f>LEFT(AB3652,FIND(" ",AB3652)-1)</f>
        <v>21</v>
      </c>
      <c r="AD3652" t="str">
        <f>MID(AB3652,FIND(" ",AB3652)+1,FIND(",",AB3652)-FIND(" ",AB3652)-1)</f>
        <v>E Pender St</v>
      </c>
    </row>
    <row r="3653" spans="1:30" hidden="1" x14ac:dyDescent="0.3">
      <c r="A3653" t="s">
        <v>21</v>
      </c>
      <c r="B3653">
        <f>IF(A3653="twin",2,1)</f>
        <v>2</v>
      </c>
      <c r="C3653" t="s">
        <v>23</v>
      </c>
      <c r="D3653" t="s">
        <v>45</v>
      </c>
      <c r="E3653" t="s">
        <v>23</v>
      </c>
      <c r="F3653" t="s">
        <v>45</v>
      </c>
      <c r="G3653" t="s">
        <v>23</v>
      </c>
      <c r="H3653" t="s">
        <v>45</v>
      </c>
      <c r="J3653" t="s">
        <v>24</v>
      </c>
      <c r="K3653" t="s">
        <v>32</v>
      </c>
      <c r="L3653" t="s">
        <v>26</v>
      </c>
      <c r="M3653" t="s">
        <v>32</v>
      </c>
      <c r="N3653" t="s">
        <v>26</v>
      </c>
      <c r="O3653" t="s">
        <v>32</v>
      </c>
      <c r="P3653" t="s">
        <v>26</v>
      </c>
      <c r="R3653" t="s">
        <v>27</v>
      </c>
      <c r="S3653" t="s">
        <v>10409</v>
      </c>
      <c r="T3653" t="s">
        <v>10410</v>
      </c>
      <c r="U3653" t="str">
        <f>RIGHT(T3653,LEN(T3653)-FIND("[",T3653))</f>
        <v>-123.10361666023277, 49.28052196523659]}</v>
      </c>
      <c r="V3653" t="str">
        <f>LEFT(U3653,FIND(",",U3653)-1)</f>
        <v>-123.10361666023277</v>
      </c>
      <c r="W3653" s="2">
        <f>VALUE(V3653)</f>
        <v>-123.10361666023201</v>
      </c>
      <c r="X3653" t="str">
        <f>MID(U3653,FIND(" ",U3653)+1,FIND("]",U3653)-FIND(" ",U3653)-1)</f>
        <v>49.28052196523659</v>
      </c>
      <c r="Y3653" s="2">
        <f>VALUE(X3653)</f>
        <v>49.280521965236503</v>
      </c>
      <c r="Z3653" t="s">
        <v>30</v>
      </c>
      <c r="AA3653" t="s">
        <v>10411</v>
      </c>
      <c r="AB3653" t="s">
        <v>28364</v>
      </c>
      <c r="AC3653" t="str">
        <f>LEFT(AB3653,FIND(" ",AB3653)-1)</f>
        <v>33</v>
      </c>
      <c r="AD3653" t="str">
        <f>MID(AB3653,FIND(" ",AB3653)+1,FIND(",",AB3653)-FIND(" ",AB3653)-1)</f>
        <v>E Pender St</v>
      </c>
    </row>
    <row r="3654" spans="1:30" hidden="1" x14ac:dyDescent="0.3">
      <c r="A3654" t="s">
        <v>21</v>
      </c>
      <c r="B3654">
        <f>IF(A3654="twin",2,1)</f>
        <v>2</v>
      </c>
      <c r="C3654" t="s">
        <v>23</v>
      </c>
      <c r="D3654" t="s">
        <v>45</v>
      </c>
      <c r="E3654" t="s">
        <v>23</v>
      </c>
      <c r="F3654" t="s">
        <v>45</v>
      </c>
      <c r="G3654" t="s">
        <v>23</v>
      </c>
      <c r="H3654" t="s">
        <v>45</v>
      </c>
      <c r="J3654" t="s">
        <v>24</v>
      </c>
      <c r="K3654" t="s">
        <v>32</v>
      </c>
      <c r="L3654" t="s">
        <v>26</v>
      </c>
      <c r="M3654" t="s">
        <v>32</v>
      </c>
      <c r="N3654" t="s">
        <v>26</v>
      </c>
      <c r="O3654" t="s">
        <v>32</v>
      </c>
      <c r="P3654" t="s">
        <v>26</v>
      </c>
      <c r="R3654" t="s">
        <v>27</v>
      </c>
      <c r="S3654" t="s">
        <v>10412</v>
      </c>
      <c r="T3654" t="s">
        <v>10413</v>
      </c>
      <c r="U3654" t="str">
        <f>RIGHT(T3654,LEN(T3654)-FIND("[",T3654))</f>
        <v>-123.10343846269568, 49.28051894059833]}</v>
      </c>
      <c r="V3654" t="str">
        <f>LEFT(U3654,FIND(",",U3654)-1)</f>
        <v>-123.10343846269568</v>
      </c>
      <c r="W3654" s="2">
        <f>VALUE(V3654)</f>
        <v>-123.103438462695</v>
      </c>
      <c r="X3654" t="str">
        <f>MID(U3654,FIND(" ",U3654)+1,FIND("]",U3654)-FIND(" ",U3654)-1)</f>
        <v>49.28051894059833</v>
      </c>
      <c r="Y3654" s="2">
        <f>VALUE(X3654)</f>
        <v>49.280518940598299</v>
      </c>
      <c r="Z3654" t="s">
        <v>30</v>
      </c>
      <c r="AA3654" t="s">
        <v>10414</v>
      </c>
      <c r="AB3654" t="s">
        <v>28365</v>
      </c>
      <c r="AC3654" t="str">
        <f>LEFT(AB3654,FIND(" ",AB3654)-1)</f>
        <v>47</v>
      </c>
      <c r="AD3654" t="str">
        <f>MID(AB3654,FIND(" ",AB3654)+1,FIND(",",AB3654)-FIND(" ",AB3654)-1)</f>
        <v>E Pender St</v>
      </c>
    </row>
    <row r="3655" spans="1:30" hidden="1" x14ac:dyDescent="0.3">
      <c r="A3655" t="s">
        <v>21</v>
      </c>
      <c r="B3655">
        <f>IF(A3655="twin",2,1)</f>
        <v>2</v>
      </c>
      <c r="C3655" t="s">
        <v>23</v>
      </c>
      <c r="D3655" t="s">
        <v>45</v>
      </c>
      <c r="E3655" t="s">
        <v>23</v>
      </c>
      <c r="F3655" t="s">
        <v>45</v>
      </c>
      <c r="G3655" t="s">
        <v>23</v>
      </c>
      <c r="H3655" t="s">
        <v>45</v>
      </c>
      <c r="J3655" t="s">
        <v>24</v>
      </c>
      <c r="K3655" t="s">
        <v>32</v>
      </c>
      <c r="L3655" t="s">
        <v>26</v>
      </c>
      <c r="M3655" t="s">
        <v>32</v>
      </c>
      <c r="N3655" t="s">
        <v>26</v>
      </c>
      <c r="O3655" t="s">
        <v>32</v>
      </c>
      <c r="P3655" t="s">
        <v>26</v>
      </c>
      <c r="R3655" t="s">
        <v>27</v>
      </c>
      <c r="S3655" t="s">
        <v>10415</v>
      </c>
      <c r="T3655" t="s">
        <v>10416</v>
      </c>
      <c r="U3655" t="str">
        <f>RIGHT(T3655,LEN(T3655)-FIND("[",T3655))</f>
        <v>-123.10326044360151, 49.28051576260776]}</v>
      </c>
      <c r="V3655" t="str">
        <f>LEFT(U3655,FIND(",",U3655)-1)</f>
        <v>-123.10326044360151</v>
      </c>
      <c r="W3655" s="2">
        <f>VALUE(V3655)</f>
        <v>-123.103260443601</v>
      </c>
      <c r="X3655" t="str">
        <f>MID(U3655,FIND(" ",U3655)+1,FIND("]",U3655)-FIND(" ",U3655)-1)</f>
        <v>49.28051576260776</v>
      </c>
      <c r="Y3655" s="2">
        <f>VALUE(X3655)</f>
        <v>49.280515762607699</v>
      </c>
      <c r="Z3655" t="s">
        <v>30</v>
      </c>
      <c r="AA3655" t="s">
        <v>10417</v>
      </c>
      <c r="AB3655" t="s">
        <v>27333</v>
      </c>
      <c r="AC3655" t="str">
        <f>LEFT(AB3655,FIND(" ",AB3655)-1)</f>
        <v>45</v>
      </c>
      <c r="AD3655" t="str">
        <f>MID(AB3655,FIND(" ",AB3655)+1,FIND(",",AB3655)-FIND(" ",AB3655)-1)</f>
        <v>E Pender St</v>
      </c>
    </row>
    <row r="3656" spans="1:30" hidden="1" x14ac:dyDescent="0.3">
      <c r="A3656" t="s">
        <v>21</v>
      </c>
      <c r="B3656">
        <f>IF(A3656="twin",2,1)</f>
        <v>2</v>
      </c>
      <c r="C3656" t="s">
        <v>23</v>
      </c>
      <c r="D3656" t="s">
        <v>45</v>
      </c>
      <c r="E3656" t="s">
        <v>23</v>
      </c>
      <c r="F3656" t="s">
        <v>45</v>
      </c>
      <c r="G3656" t="s">
        <v>23</v>
      </c>
      <c r="H3656" t="s">
        <v>45</v>
      </c>
      <c r="J3656" t="s">
        <v>24</v>
      </c>
      <c r="K3656" t="s">
        <v>32</v>
      </c>
      <c r="L3656" t="s">
        <v>26</v>
      </c>
      <c r="M3656" t="s">
        <v>32</v>
      </c>
      <c r="N3656" t="s">
        <v>26</v>
      </c>
      <c r="O3656" t="s">
        <v>32</v>
      </c>
      <c r="P3656" t="s">
        <v>26</v>
      </c>
      <c r="R3656" t="s">
        <v>27</v>
      </c>
      <c r="S3656" t="s">
        <v>10418</v>
      </c>
      <c r="T3656" t="s">
        <v>10419</v>
      </c>
      <c r="U3656" t="str">
        <f>RIGHT(T3656,LEN(T3656)-FIND("[",T3656))</f>
        <v>-123.10290162608344, 49.2805084278044]}</v>
      </c>
      <c r="V3656" t="str">
        <f>LEFT(U3656,FIND(",",U3656)-1)</f>
        <v>-123.10290162608344</v>
      </c>
      <c r="W3656" s="2">
        <f>VALUE(V3656)</f>
        <v>-123.102901626083</v>
      </c>
      <c r="X3656" t="str">
        <f>MID(U3656,FIND(" ",U3656)+1,FIND("]",U3656)-FIND(" ",U3656)-1)</f>
        <v>49.2805084278044</v>
      </c>
      <c r="Y3656" s="2">
        <f>VALUE(X3656)</f>
        <v>49.280508427804399</v>
      </c>
      <c r="Z3656" t="s">
        <v>30</v>
      </c>
      <c r="AA3656" t="s">
        <v>10420</v>
      </c>
      <c r="AB3656" t="s">
        <v>28366</v>
      </c>
      <c r="AC3656" t="str">
        <f>LEFT(AB3656,FIND(" ",AB3656)-1)</f>
        <v>77</v>
      </c>
      <c r="AD3656" t="str">
        <f>MID(AB3656,FIND(" ",AB3656)+1,FIND(",",AB3656)-FIND(" ",AB3656)-1)</f>
        <v>E Pender St</v>
      </c>
    </row>
    <row r="3657" spans="1:30" hidden="1" x14ac:dyDescent="0.3">
      <c r="A3657" t="s">
        <v>21</v>
      </c>
      <c r="B3657">
        <f>IF(A3657="twin",2,1)</f>
        <v>2</v>
      </c>
      <c r="C3657" t="s">
        <v>23</v>
      </c>
      <c r="D3657" t="s">
        <v>45</v>
      </c>
      <c r="E3657" t="s">
        <v>23</v>
      </c>
      <c r="F3657" t="s">
        <v>45</v>
      </c>
      <c r="G3657" t="s">
        <v>23</v>
      </c>
      <c r="H3657" t="s">
        <v>45</v>
      </c>
      <c r="J3657" t="s">
        <v>24</v>
      </c>
      <c r="K3657" t="s">
        <v>32</v>
      </c>
      <c r="L3657" t="s">
        <v>26</v>
      </c>
      <c r="M3657" t="s">
        <v>32</v>
      </c>
      <c r="N3657" t="s">
        <v>26</v>
      </c>
      <c r="O3657" t="s">
        <v>32</v>
      </c>
      <c r="P3657" t="s">
        <v>26</v>
      </c>
      <c r="R3657" t="s">
        <v>27</v>
      </c>
      <c r="S3657" t="s">
        <v>10421</v>
      </c>
      <c r="T3657" t="s">
        <v>10422</v>
      </c>
      <c r="U3657" t="str">
        <f>RIGHT(T3657,LEN(T3657)-FIND("[",T3657))</f>
        <v>-123.10272371737229, 49.280505401806685]}</v>
      </c>
      <c r="V3657" t="str">
        <f>LEFT(U3657,FIND(",",U3657)-1)</f>
        <v>-123.10272371737229</v>
      </c>
      <c r="W3657" s="2">
        <f>VALUE(V3657)</f>
        <v>-123.102723717372</v>
      </c>
      <c r="X3657" t="str">
        <f>MID(U3657,FIND(" ",U3657)+1,FIND("]",U3657)-FIND(" ",U3657)-1)</f>
        <v>49.280505401806685</v>
      </c>
      <c r="Y3657" s="2">
        <f>VALUE(X3657)</f>
        <v>49.2805054018066</v>
      </c>
      <c r="Z3657" t="s">
        <v>30</v>
      </c>
      <c r="AA3657" t="s">
        <v>10423</v>
      </c>
      <c r="AB3657" t="s">
        <v>28367</v>
      </c>
      <c r="AC3657" t="str">
        <f>LEFT(AB3657,FIND(" ",AB3657)-1)</f>
        <v>83</v>
      </c>
      <c r="AD3657" t="str">
        <f>MID(AB3657,FIND(" ",AB3657)+1,FIND(",",AB3657)-FIND(" ",AB3657)-1)</f>
        <v>E Pender St</v>
      </c>
    </row>
    <row r="3658" spans="1:30" hidden="1" x14ac:dyDescent="0.3">
      <c r="A3658" t="s">
        <v>21</v>
      </c>
      <c r="B3658">
        <f>IF(A3658="twin",2,1)</f>
        <v>2</v>
      </c>
      <c r="C3658" t="s">
        <v>23</v>
      </c>
      <c r="D3658" t="s">
        <v>45</v>
      </c>
      <c r="E3658" t="s">
        <v>23</v>
      </c>
      <c r="F3658" t="s">
        <v>45</v>
      </c>
      <c r="G3658" t="s">
        <v>23</v>
      </c>
      <c r="H3658" t="s">
        <v>45</v>
      </c>
      <c r="J3658" t="s">
        <v>24</v>
      </c>
      <c r="K3658" t="s">
        <v>32</v>
      </c>
      <c r="L3658" t="s">
        <v>26</v>
      </c>
      <c r="M3658" t="s">
        <v>32</v>
      </c>
      <c r="N3658" t="s">
        <v>26</v>
      </c>
      <c r="O3658" t="s">
        <v>32</v>
      </c>
      <c r="P3658" t="s">
        <v>26</v>
      </c>
      <c r="R3658" t="s">
        <v>27</v>
      </c>
      <c r="S3658" t="s">
        <v>10424</v>
      </c>
      <c r="T3658" t="s">
        <v>5497</v>
      </c>
      <c r="U3658" t="str">
        <f>RIGHT(T3658,LEN(T3658)-FIND("[",T3658))</f>
        <v>-123.10332706064135, 49.280391479628406]}</v>
      </c>
      <c r="V3658" t="str">
        <f>LEFT(U3658,FIND(",",U3658)-1)</f>
        <v>-123.10332706064135</v>
      </c>
      <c r="W3658" s="2">
        <f>VALUE(V3658)</f>
        <v>-123.10332706064101</v>
      </c>
      <c r="X3658" t="str">
        <f>MID(U3658,FIND(" ",U3658)+1,FIND("]",U3658)-FIND(" ",U3658)-1)</f>
        <v>49.280391479628406</v>
      </c>
      <c r="Y3658" s="2">
        <f>VALUE(X3658)</f>
        <v>49.280391479628399</v>
      </c>
      <c r="Z3658" t="s">
        <v>30</v>
      </c>
      <c r="AA3658" t="s">
        <v>10425</v>
      </c>
      <c r="AB3658" t="s">
        <v>27333</v>
      </c>
      <c r="AC3658" t="str">
        <f>LEFT(AB3658,FIND(" ",AB3658)-1)</f>
        <v>45</v>
      </c>
      <c r="AD3658" t="str">
        <f>MID(AB3658,FIND(" ",AB3658)+1,FIND(",",AB3658)-FIND(" ",AB3658)-1)</f>
        <v>E Pender St</v>
      </c>
    </row>
    <row r="3659" spans="1:30" hidden="1" x14ac:dyDescent="0.3">
      <c r="A3659" t="s">
        <v>21</v>
      </c>
      <c r="B3659">
        <f>IF(A3659="twin",2,1)</f>
        <v>2</v>
      </c>
      <c r="C3659" t="s">
        <v>23</v>
      </c>
      <c r="D3659" t="s">
        <v>45</v>
      </c>
      <c r="E3659" t="s">
        <v>23</v>
      </c>
      <c r="F3659" t="s">
        <v>45</v>
      </c>
      <c r="G3659" t="s">
        <v>23</v>
      </c>
      <c r="H3659" t="s">
        <v>45</v>
      </c>
      <c r="J3659" t="s">
        <v>24</v>
      </c>
      <c r="K3659" t="s">
        <v>32</v>
      </c>
      <c r="L3659" t="s">
        <v>26</v>
      </c>
      <c r="M3659" t="s">
        <v>32</v>
      </c>
      <c r="N3659" t="s">
        <v>26</v>
      </c>
      <c r="O3659" t="s">
        <v>32</v>
      </c>
      <c r="P3659" t="s">
        <v>26</v>
      </c>
      <c r="R3659" t="s">
        <v>27</v>
      </c>
      <c r="S3659" t="s">
        <v>10426</v>
      </c>
      <c r="T3659" t="s">
        <v>2564</v>
      </c>
      <c r="U3659" t="str">
        <f>RIGHT(T3659,LEN(T3659)-FIND("[",T3659))</f>
        <v>-123.09844118335127, 49.2803016917404]}</v>
      </c>
      <c r="V3659" t="str">
        <f>LEFT(U3659,FIND(",",U3659)-1)</f>
        <v>-123.09844118335127</v>
      </c>
      <c r="W3659" s="2">
        <f>VALUE(V3659)</f>
        <v>-123.098441183351</v>
      </c>
      <c r="X3659" t="str">
        <f>MID(U3659,FIND(" ",U3659)+1,FIND("]",U3659)-FIND(" ",U3659)-1)</f>
        <v>49.2803016917404</v>
      </c>
      <c r="Y3659" s="2">
        <f>VALUE(X3659)</f>
        <v>49.280301691740398</v>
      </c>
      <c r="Z3659" t="s">
        <v>552</v>
      </c>
      <c r="AA3659" t="s">
        <v>10427</v>
      </c>
      <c r="AB3659" t="s">
        <v>26588</v>
      </c>
      <c r="AC3659" t="str">
        <f>LEFT(AB3659,FIND(" ",AB3659)-1)</f>
        <v>250</v>
      </c>
      <c r="AD3659" t="str">
        <f>MID(AB3659,FIND(" ",AB3659)+1,FIND(",",AB3659)-FIND(" ",AB3659)-1)</f>
        <v>E Pender St</v>
      </c>
    </row>
    <row r="3660" spans="1:30" hidden="1" x14ac:dyDescent="0.3">
      <c r="A3660" t="s">
        <v>63</v>
      </c>
      <c r="B3660">
        <f>IF(A3660="twin",2,1)</f>
        <v>1</v>
      </c>
      <c r="C3660" t="s">
        <v>52</v>
      </c>
      <c r="D3660" t="s">
        <v>22</v>
      </c>
      <c r="E3660" t="s">
        <v>52</v>
      </c>
      <c r="F3660" t="s">
        <v>22</v>
      </c>
      <c r="G3660" t="s">
        <v>52</v>
      </c>
      <c r="H3660" t="s">
        <v>22</v>
      </c>
      <c r="J3660" t="s">
        <v>24</v>
      </c>
      <c r="K3660" t="s">
        <v>25</v>
      </c>
      <c r="L3660" t="s">
        <v>26</v>
      </c>
      <c r="M3660" t="s">
        <v>25</v>
      </c>
      <c r="N3660" t="s">
        <v>26</v>
      </c>
      <c r="O3660" t="s">
        <v>25</v>
      </c>
      <c r="P3660" t="s">
        <v>26</v>
      </c>
      <c r="R3660" t="s">
        <v>27</v>
      </c>
      <c r="S3660" t="s">
        <v>10428</v>
      </c>
      <c r="T3660" t="s">
        <v>10429</v>
      </c>
      <c r="U3660" t="str">
        <f>RIGHT(T3660,LEN(T3660)-FIND("[",T3660))</f>
        <v>-123.12020742294192, 49.288596111368584]}</v>
      </c>
      <c r="V3660" t="str">
        <f>LEFT(U3660,FIND(",",U3660)-1)</f>
        <v>-123.12020742294192</v>
      </c>
      <c r="W3660" s="2">
        <f>VALUE(V3660)</f>
        <v>-123.12020742294099</v>
      </c>
      <c r="X3660" t="str">
        <f>MID(U3660,FIND(" ",U3660)+1,FIND("]",U3660)-FIND(" ",U3660)-1)</f>
        <v>49.288596111368584</v>
      </c>
      <c r="Y3660" s="2">
        <f>VALUE(X3660)</f>
        <v>49.288596111368498</v>
      </c>
      <c r="Z3660" t="s">
        <v>30</v>
      </c>
      <c r="AA3660" t="s">
        <v>10430</v>
      </c>
      <c r="AB3660" t="s">
        <v>26532</v>
      </c>
      <c r="AC3660" t="str">
        <f>LEFT(AB3660,FIND(" ",AB3660)-1)</f>
        <v>1138</v>
      </c>
      <c r="AD3660" t="str">
        <f>MID(AB3660,FIND(" ",AB3660)+1,FIND(",",AB3660)-FIND(" ",AB3660)-1)</f>
        <v>W Cordova St</v>
      </c>
    </row>
    <row r="3661" spans="1:30" hidden="1" x14ac:dyDescent="0.3">
      <c r="A3661" t="s">
        <v>21</v>
      </c>
      <c r="B3661">
        <f>IF(A3661="twin",2,1)</f>
        <v>2</v>
      </c>
      <c r="C3661" t="s">
        <v>52</v>
      </c>
      <c r="D3661" t="s">
        <v>40</v>
      </c>
      <c r="E3661" t="s">
        <v>52</v>
      </c>
      <c r="F3661" t="s">
        <v>40</v>
      </c>
      <c r="G3661" t="s">
        <v>52</v>
      </c>
      <c r="H3661" t="s">
        <v>40</v>
      </c>
      <c r="J3661" t="s">
        <v>24</v>
      </c>
      <c r="K3661" t="s">
        <v>32</v>
      </c>
      <c r="L3661" t="s">
        <v>26</v>
      </c>
      <c r="M3661" t="s">
        <v>32</v>
      </c>
      <c r="N3661" t="s">
        <v>26</v>
      </c>
      <c r="O3661" t="s">
        <v>32</v>
      </c>
      <c r="P3661" t="s">
        <v>26</v>
      </c>
      <c r="R3661" t="s">
        <v>27</v>
      </c>
      <c r="S3661" t="s">
        <v>10431</v>
      </c>
      <c r="T3661" t="s">
        <v>10432</v>
      </c>
      <c r="U3661" t="str">
        <f>RIGHT(T3661,LEN(T3661)-FIND("[",T3661))</f>
        <v>-123.12264245582683, 49.275578231969064]}</v>
      </c>
      <c r="V3661" t="str">
        <f>LEFT(U3661,FIND(",",U3661)-1)</f>
        <v>-123.12264245582683</v>
      </c>
      <c r="W3661" s="2">
        <f>VALUE(V3661)</f>
        <v>-123.122642455826</v>
      </c>
      <c r="X3661" t="str">
        <f>MID(U3661,FIND(" ",U3661)+1,FIND("]",U3661)-FIND(" ",U3661)-1)</f>
        <v>49.275578231969064</v>
      </c>
      <c r="Y3661" s="2">
        <f>VALUE(X3661)</f>
        <v>49.275578231969</v>
      </c>
      <c r="Z3661" t="s">
        <v>30</v>
      </c>
      <c r="AA3661" t="s">
        <v>10433</v>
      </c>
      <c r="AB3661" t="s">
        <v>28368</v>
      </c>
      <c r="AC3661" t="str">
        <f>LEFT(AB3661,FIND(" ",AB3661)-1)</f>
        <v>1148</v>
      </c>
      <c r="AD3661" t="str">
        <f>MID(AB3661,FIND(" ",AB3661)+1,FIND(",",AB3661)-FIND(" ",AB3661)-1)</f>
        <v>Homer St</v>
      </c>
    </row>
    <row r="3662" spans="1:30" hidden="1" x14ac:dyDescent="0.3">
      <c r="A3662" t="s">
        <v>21</v>
      </c>
      <c r="B3662">
        <f>IF(A3662="twin",2,1)</f>
        <v>2</v>
      </c>
      <c r="C3662" t="s">
        <v>67</v>
      </c>
      <c r="D3662" t="s">
        <v>45</v>
      </c>
      <c r="E3662" t="s">
        <v>67</v>
      </c>
      <c r="F3662" t="s">
        <v>45</v>
      </c>
      <c r="G3662" t="s">
        <v>67</v>
      </c>
      <c r="H3662" t="s">
        <v>45</v>
      </c>
      <c r="J3662" t="s">
        <v>24</v>
      </c>
      <c r="K3662" t="s">
        <v>32</v>
      </c>
      <c r="L3662" t="s">
        <v>26</v>
      </c>
      <c r="M3662" t="s">
        <v>32</v>
      </c>
      <c r="N3662" t="s">
        <v>26</v>
      </c>
      <c r="O3662" t="s">
        <v>32</v>
      </c>
      <c r="P3662" t="s">
        <v>26</v>
      </c>
      <c r="R3662" t="s">
        <v>53</v>
      </c>
      <c r="S3662" t="s">
        <v>10434</v>
      </c>
      <c r="T3662" t="s">
        <v>4340</v>
      </c>
      <c r="U3662" t="str">
        <f>RIGHT(T3662,LEN(T3662)-FIND("[",T3662))</f>
        <v>-123.12855586696466, 49.2822190196208]}</v>
      </c>
      <c r="V3662" t="str">
        <f>LEFT(U3662,FIND(",",U3662)-1)</f>
        <v>-123.12855586696466</v>
      </c>
      <c r="W3662" s="2">
        <f>VALUE(V3662)</f>
        <v>-123.12855586696401</v>
      </c>
      <c r="X3662" t="str">
        <f>MID(U3662,FIND(" ",U3662)+1,FIND("]",U3662)-FIND(" ",U3662)-1)</f>
        <v>49.2822190196208</v>
      </c>
      <c r="Y3662" s="2">
        <f>VALUE(X3662)</f>
        <v>49.282219019620797</v>
      </c>
      <c r="Z3662" t="s">
        <v>84</v>
      </c>
      <c r="AA3662" t="s">
        <v>10435</v>
      </c>
      <c r="AB3662" t="s">
        <v>27038</v>
      </c>
      <c r="AC3662" t="str">
        <f>LEFT(AB3662,FIND(" ",AB3662)-1)</f>
        <v>1070</v>
      </c>
      <c r="AD3662" t="str">
        <f>MID(AB3662,FIND(" ",AB3662)+1,FIND(",",AB3662)-FIND(" ",AB3662)-1)</f>
        <v>Nelson St</v>
      </c>
    </row>
    <row r="3663" spans="1:30" hidden="1" x14ac:dyDescent="0.3">
      <c r="A3663" t="s">
        <v>21</v>
      </c>
      <c r="B3663">
        <f>IF(A3663="twin",2,1)</f>
        <v>2</v>
      </c>
      <c r="C3663" t="s">
        <v>67</v>
      </c>
      <c r="D3663" t="s">
        <v>22</v>
      </c>
      <c r="E3663" t="s">
        <v>67</v>
      </c>
      <c r="F3663" t="s">
        <v>22</v>
      </c>
      <c r="G3663" t="s">
        <v>67</v>
      </c>
      <c r="H3663" t="s">
        <v>22</v>
      </c>
      <c r="J3663" t="s">
        <v>24</v>
      </c>
      <c r="K3663" t="s">
        <v>32</v>
      </c>
      <c r="L3663" t="s">
        <v>26</v>
      </c>
      <c r="M3663" t="s">
        <v>32</v>
      </c>
      <c r="N3663" t="s">
        <v>26</v>
      </c>
      <c r="O3663" t="s">
        <v>32</v>
      </c>
      <c r="P3663" t="s">
        <v>26</v>
      </c>
      <c r="R3663" t="s">
        <v>27</v>
      </c>
      <c r="S3663" t="s">
        <v>10436</v>
      </c>
      <c r="T3663" t="s">
        <v>2576</v>
      </c>
      <c r="U3663" t="str">
        <f>RIGHT(T3663,LEN(T3663)-FIND("[",T3663))</f>
        <v>-123.12559667485071, 49.26327695012698]}</v>
      </c>
      <c r="V3663" t="str">
        <f>LEFT(U3663,FIND(",",U3663)-1)</f>
        <v>-123.12559667485071</v>
      </c>
      <c r="W3663" s="2">
        <f>VALUE(V3663)</f>
        <v>-123.12559667485</v>
      </c>
      <c r="X3663" t="str">
        <f>MID(U3663,FIND(" ",U3663)+1,FIND("]",U3663)-FIND(" ",U3663)-1)</f>
        <v>49.26327695012698</v>
      </c>
      <c r="Y3663" s="2">
        <f>VALUE(X3663)</f>
        <v>49.263276950126901</v>
      </c>
      <c r="Z3663" t="s">
        <v>43</v>
      </c>
      <c r="AA3663" t="s">
        <v>10437</v>
      </c>
      <c r="AB3663" t="s">
        <v>26592</v>
      </c>
      <c r="AC3663" t="str">
        <f>LEFT(AB3663,FIND(" ",AB3663)-1)</f>
        <v>104A</v>
      </c>
      <c r="AD3663" t="str">
        <f>MID(AB3663,FIND(" ",AB3663)+1,FIND(",",AB3663)-FIND(" ",AB3663)-1)</f>
        <v>W Broadway</v>
      </c>
    </row>
    <row r="3664" spans="1:30" hidden="1" x14ac:dyDescent="0.3">
      <c r="A3664" t="s">
        <v>21</v>
      </c>
      <c r="B3664">
        <f>IF(A3664="twin",2,1)</f>
        <v>2</v>
      </c>
      <c r="C3664" t="s">
        <v>23</v>
      </c>
      <c r="D3664" t="s">
        <v>45</v>
      </c>
      <c r="E3664" t="s">
        <v>23</v>
      </c>
      <c r="F3664" t="s">
        <v>45</v>
      </c>
      <c r="G3664" t="s">
        <v>23</v>
      </c>
      <c r="H3664" t="s">
        <v>45</v>
      </c>
      <c r="J3664" t="s">
        <v>24</v>
      </c>
      <c r="K3664" t="s">
        <v>32</v>
      </c>
      <c r="L3664" t="s">
        <v>26</v>
      </c>
      <c r="M3664" t="s">
        <v>32</v>
      </c>
      <c r="N3664" t="s">
        <v>26</v>
      </c>
      <c r="O3664" t="s">
        <v>32</v>
      </c>
      <c r="P3664" t="s">
        <v>26</v>
      </c>
      <c r="R3664" t="s">
        <v>27</v>
      </c>
      <c r="S3664" t="s">
        <v>10438</v>
      </c>
      <c r="T3664" t="s">
        <v>10439</v>
      </c>
      <c r="U3664" t="str">
        <f>RIGHT(T3664,LEN(T3664)-FIND("[",T3664))</f>
        <v>-123.09953369024132, 49.28081627855275]}</v>
      </c>
      <c r="V3664" t="str">
        <f>LEFT(U3664,FIND(",",U3664)-1)</f>
        <v>-123.09953369024132</v>
      </c>
      <c r="W3664" s="2">
        <f>VALUE(V3664)</f>
        <v>-123.099533690241</v>
      </c>
      <c r="X3664" t="str">
        <f>MID(U3664,FIND(" ",U3664)+1,FIND("]",U3664)-FIND(" ",U3664)-1)</f>
        <v>49.28081627855275</v>
      </c>
      <c r="Y3664" s="2">
        <f>VALUE(X3664)</f>
        <v>49.280816278552699</v>
      </c>
      <c r="Z3664" t="s">
        <v>552</v>
      </c>
      <c r="AA3664" t="s">
        <v>10440</v>
      </c>
      <c r="AB3664" t="s">
        <v>28369</v>
      </c>
      <c r="AC3664" t="str">
        <f>LEFT(AB3664,FIND(" ",AB3664)-1)</f>
        <v>440</v>
      </c>
      <c r="AD3664" t="str">
        <f>MID(AB3664,FIND(" ",AB3664)+1,FIND(",",AB3664)-FIND(" ",AB3664)-1)</f>
        <v>Main St</v>
      </c>
    </row>
    <row r="3665" spans="1:30" hidden="1" x14ac:dyDescent="0.3">
      <c r="A3665" t="s">
        <v>21</v>
      </c>
      <c r="B3665">
        <f>IF(A3665="twin",2,1)</f>
        <v>2</v>
      </c>
      <c r="C3665" t="s">
        <v>45</v>
      </c>
      <c r="D3665" t="s">
        <v>45</v>
      </c>
      <c r="E3665" t="s">
        <v>45</v>
      </c>
      <c r="F3665" t="s">
        <v>45</v>
      </c>
      <c r="G3665" t="s">
        <v>45</v>
      </c>
      <c r="H3665" t="s">
        <v>45</v>
      </c>
      <c r="J3665" t="s">
        <v>24</v>
      </c>
      <c r="K3665" t="s">
        <v>32</v>
      </c>
      <c r="L3665" t="s">
        <v>26</v>
      </c>
      <c r="M3665" t="s">
        <v>32</v>
      </c>
      <c r="N3665" t="s">
        <v>26</v>
      </c>
      <c r="O3665" t="s">
        <v>32</v>
      </c>
      <c r="P3665" t="s">
        <v>26</v>
      </c>
      <c r="R3665" t="s">
        <v>27</v>
      </c>
      <c r="S3665" t="s">
        <v>10441</v>
      </c>
      <c r="T3665" t="s">
        <v>3837</v>
      </c>
      <c r="U3665" t="str">
        <f>RIGHT(T3665,LEN(T3665)-FIND("[",T3665))</f>
        <v>-123.06978849492955, 49.26749591415067]}</v>
      </c>
      <c r="V3665" t="str">
        <f>LEFT(U3665,FIND(",",U3665)-1)</f>
        <v>-123.06978849492955</v>
      </c>
      <c r="W3665" s="2">
        <f>VALUE(V3665)</f>
        <v>-123.069788494929</v>
      </c>
      <c r="X3665" t="str">
        <f>MID(U3665,FIND(" ",U3665)+1,FIND("]",U3665)-FIND(" ",U3665)-1)</f>
        <v>49.26749591415067</v>
      </c>
      <c r="Y3665" s="2">
        <f>VALUE(X3665)</f>
        <v>49.267495914150601</v>
      </c>
      <c r="Z3665" t="s">
        <v>38</v>
      </c>
      <c r="AA3665" t="s">
        <v>10442</v>
      </c>
      <c r="AB3665" t="s">
        <v>26920</v>
      </c>
      <c r="AC3665" t="str">
        <f>LEFT(AB3665,FIND(" ",AB3665)-1)</f>
        <v>1929</v>
      </c>
      <c r="AD3665" t="str">
        <f>MID(AB3665,FIND(" ",AB3665)+1,FIND(",",AB3665)-FIND(" ",AB3665)-1)</f>
        <v>Commercial Dr</v>
      </c>
    </row>
    <row r="3666" spans="1:30" hidden="1" x14ac:dyDescent="0.3">
      <c r="A3666" t="s">
        <v>21</v>
      </c>
      <c r="B3666">
        <f>IF(A3666="twin",2,1)</f>
        <v>2</v>
      </c>
      <c r="C3666" t="s">
        <v>22</v>
      </c>
      <c r="D3666" t="s">
        <v>22</v>
      </c>
      <c r="E3666" t="s">
        <v>22</v>
      </c>
      <c r="F3666" t="s">
        <v>22</v>
      </c>
      <c r="G3666" t="s">
        <v>22</v>
      </c>
      <c r="H3666" t="s">
        <v>22</v>
      </c>
      <c r="J3666" t="s">
        <v>24</v>
      </c>
      <c r="K3666" t="s">
        <v>32</v>
      </c>
      <c r="L3666" t="s">
        <v>26</v>
      </c>
      <c r="M3666" t="s">
        <v>32</v>
      </c>
      <c r="N3666" t="s">
        <v>26</v>
      </c>
      <c r="O3666" t="s">
        <v>32</v>
      </c>
      <c r="P3666" t="s">
        <v>26</v>
      </c>
      <c r="R3666" t="s">
        <v>27</v>
      </c>
      <c r="S3666" t="s">
        <v>10443</v>
      </c>
      <c r="T3666" t="s">
        <v>10444</v>
      </c>
      <c r="U3666" t="str">
        <f>RIGHT(T3666,LEN(T3666)-FIND("[",T3666))</f>
        <v>-123.09845006621225, 49.27422354819252]}</v>
      </c>
      <c r="V3666" t="str">
        <f>LEFT(U3666,FIND(",",U3666)-1)</f>
        <v>-123.09845006621225</v>
      </c>
      <c r="W3666" s="2">
        <f>VALUE(V3666)</f>
        <v>-123.098450066212</v>
      </c>
      <c r="X3666" t="str">
        <f>MID(U3666,FIND(" ",U3666)+1,FIND("]",U3666)-FIND(" ",U3666)-1)</f>
        <v>49.27422354819252</v>
      </c>
      <c r="Y3666" s="2">
        <f>VALUE(X3666)</f>
        <v>49.274223548192502</v>
      </c>
      <c r="Z3666" t="s">
        <v>552</v>
      </c>
      <c r="AA3666" t="s">
        <v>10445</v>
      </c>
      <c r="AB3666" t="s">
        <v>28370</v>
      </c>
      <c r="AC3666" t="str">
        <f>LEFT(AB3666,FIND(" ",AB3666)-1)</f>
        <v>8981</v>
      </c>
      <c r="AD3666" t="str">
        <f>MID(AB3666,FIND(" ",AB3666)+1,FIND(",",AB3666)-FIND(" ",AB3666)-1)</f>
        <v>National Ave</v>
      </c>
    </row>
    <row r="3667" spans="1:30" hidden="1" x14ac:dyDescent="0.3">
      <c r="A3667" t="s">
        <v>129</v>
      </c>
      <c r="B3667">
        <f>IF(A3667="twin",2,1)</f>
        <v>1</v>
      </c>
      <c r="C3667" t="s">
        <v>22</v>
      </c>
      <c r="D3667" t="s">
        <v>134</v>
      </c>
      <c r="E3667" t="s">
        <v>22</v>
      </c>
      <c r="F3667" t="s">
        <v>134</v>
      </c>
      <c r="G3667" t="s">
        <v>22</v>
      </c>
      <c r="H3667" t="s">
        <v>134</v>
      </c>
      <c r="I3667" t="s">
        <v>22</v>
      </c>
      <c r="J3667" t="s">
        <v>24</v>
      </c>
      <c r="K3667" t="s">
        <v>130</v>
      </c>
      <c r="L3667" t="s">
        <v>130</v>
      </c>
      <c r="M3667" t="s">
        <v>130</v>
      </c>
      <c r="N3667" t="s">
        <v>130</v>
      </c>
      <c r="O3667" t="s">
        <v>130</v>
      </c>
      <c r="P3667" t="s">
        <v>130</v>
      </c>
      <c r="Q3667" t="s">
        <v>130</v>
      </c>
      <c r="R3667" t="s">
        <v>27</v>
      </c>
      <c r="S3667" t="s">
        <v>10446</v>
      </c>
      <c r="T3667" t="s">
        <v>10447</v>
      </c>
      <c r="U3667" t="str">
        <f>RIGHT(T3667,LEN(T3667)-FIND("[",T3667))</f>
        <v>-123.11988008182708, 49.27740541770349]}</v>
      </c>
      <c r="V3667" t="str">
        <f>LEFT(U3667,FIND(",",U3667)-1)</f>
        <v>-123.11988008182708</v>
      </c>
      <c r="W3667" s="2">
        <f>VALUE(V3667)</f>
        <v>-123.11988008182701</v>
      </c>
      <c r="X3667" t="str">
        <f>MID(U3667,FIND(" ",U3667)+1,FIND("]",U3667)-FIND(" ",U3667)-1)</f>
        <v>49.27740541770349</v>
      </c>
      <c r="Y3667" s="2">
        <f>VALUE(X3667)</f>
        <v>49.277405417703399</v>
      </c>
      <c r="Z3667" t="s">
        <v>30</v>
      </c>
      <c r="AA3667" t="s">
        <v>10448</v>
      </c>
      <c r="AB3667" t="s">
        <v>28314</v>
      </c>
      <c r="AC3667" t="str">
        <f>LEFT(AB3667,FIND(" ",AB3667)-1)</f>
        <v>990</v>
      </c>
      <c r="AD3667" t="str">
        <f>MID(AB3667,FIND(" ",AB3667)+1,FIND(",",AB3667)-FIND(" ",AB3667)-1)</f>
        <v>Homer St</v>
      </c>
    </row>
    <row r="3668" spans="1:30" hidden="1" x14ac:dyDescent="0.3">
      <c r="A3668" t="s">
        <v>21</v>
      </c>
      <c r="B3668">
        <f>IF(A3668="twin",2,1)</f>
        <v>2</v>
      </c>
      <c r="C3668" t="s">
        <v>52</v>
      </c>
      <c r="D3668" t="s">
        <v>40</v>
      </c>
      <c r="E3668" t="s">
        <v>52</v>
      </c>
      <c r="F3668" t="s">
        <v>40</v>
      </c>
      <c r="G3668" t="s">
        <v>52</v>
      </c>
      <c r="H3668" t="s">
        <v>40</v>
      </c>
      <c r="J3668" t="s">
        <v>24</v>
      </c>
      <c r="K3668" t="s">
        <v>32</v>
      </c>
      <c r="L3668" t="s">
        <v>26</v>
      </c>
      <c r="M3668" t="s">
        <v>32</v>
      </c>
      <c r="N3668" t="s">
        <v>26</v>
      </c>
      <c r="O3668" t="s">
        <v>32</v>
      </c>
      <c r="P3668" t="s">
        <v>26</v>
      </c>
      <c r="R3668" t="s">
        <v>27</v>
      </c>
      <c r="S3668" t="s">
        <v>10449</v>
      </c>
      <c r="T3668" t="s">
        <v>10450</v>
      </c>
      <c r="U3668" t="str">
        <f>RIGHT(T3668,LEN(T3668)-FIND("[",T3668))</f>
        <v>-123.12239238298514, 49.275918119433186]}</v>
      </c>
      <c r="V3668" t="str">
        <f>LEFT(U3668,FIND(",",U3668)-1)</f>
        <v>-123.12239238298514</v>
      </c>
      <c r="W3668" s="2">
        <f>VALUE(V3668)</f>
        <v>-123.122392382985</v>
      </c>
      <c r="X3668" t="str">
        <f>MID(U3668,FIND(" ",U3668)+1,FIND("]",U3668)-FIND(" ",U3668)-1)</f>
        <v>49.275918119433186</v>
      </c>
      <c r="Y3668" s="2">
        <f>VALUE(X3668)</f>
        <v>49.275918119433101</v>
      </c>
      <c r="Z3668" t="s">
        <v>30</v>
      </c>
      <c r="AA3668" t="s">
        <v>10451</v>
      </c>
      <c r="AB3668" t="s">
        <v>26555</v>
      </c>
      <c r="AC3668" t="str">
        <f>LEFT(AB3668,FIND(" ",AB3668)-1)</f>
        <v>1140</v>
      </c>
      <c r="AD3668" t="str">
        <f>MID(AB3668,FIND(" ",AB3668)+1,FIND(",",AB3668)-FIND(" ",AB3668)-1)</f>
        <v>Homer St</v>
      </c>
    </row>
    <row r="3669" spans="1:30" hidden="1" x14ac:dyDescent="0.3">
      <c r="A3669" t="s">
        <v>21</v>
      </c>
      <c r="B3669">
        <f>IF(A3669="twin",2,1)</f>
        <v>2</v>
      </c>
      <c r="C3669" t="s">
        <v>22</v>
      </c>
      <c r="D3669" t="s">
        <v>45</v>
      </c>
      <c r="E3669" t="s">
        <v>22</v>
      </c>
      <c r="F3669" t="s">
        <v>45</v>
      </c>
      <c r="G3669" t="s">
        <v>22</v>
      </c>
      <c r="H3669" t="s">
        <v>45</v>
      </c>
      <c r="J3669" t="s">
        <v>24</v>
      </c>
      <c r="K3669" t="s">
        <v>25</v>
      </c>
      <c r="L3669" t="s">
        <v>26</v>
      </c>
      <c r="M3669" t="s">
        <v>25</v>
      </c>
      <c r="N3669" t="s">
        <v>26</v>
      </c>
      <c r="O3669" t="s">
        <v>25</v>
      </c>
      <c r="P3669" t="s">
        <v>26</v>
      </c>
      <c r="R3669" t="s">
        <v>27</v>
      </c>
      <c r="S3669" t="s">
        <v>10452</v>
      </c>
      <c r="T3669" t="s">
        <v>8726</v>
      </c>
      <c r="U3669" t="str">
        <f>RIGHT(T3669,LEN(T3669)-FIND("[",T3669))</f>
        <v>-123.17389678876523, 49.264413654786935]}</v>
      </c>
      <c r="V3669" t="str">
        <f>LEFT(U3669,FIND(",",U3669)-1)</f>
        <v>-123.17389678876523</v>
      </c>
      <c r="W3669" s="2">
        <f>VALUE(V3669)</f>
        <v>-123.17389678876501</v>
      </c>
      <c r="X3669" t="str">
        <f>MID(U3669,FIND(" ",U3669)+1,FIND("]",U3669)-FIND(" ",U3669)-1)</f>
        <v>49.264413654786935</v>
      </c>
      <c r="Y3669" s="2">
        <f>VALUE(X3669)</f>
        <v>49.2644136547869</v>
      </c>
      <c r="Z3669" t="s">
        <v>79</v>
      </c>
      <c r="AA3669" t="s">
        <v>10453</v>
      </c>
      <c r="AB3669" t="s">
        <v>28049</v>
      </c>
      <c r="AC3669" t="str">
        <f>LEFT(AB3669,FIND(" ",AB3669)-1)</f>
        <v>2468</v>
      </c>
      <c r="AD3669" t="str">
        <f>MID(AB3669,FIND(" ",AB3669)+1,FIND(",",AB3669)-FIND(" ",AB3669)-1)</f>
        <v>Balaclava St</v>
      </c>
    </row>
    <row r="3670" spans="1:30" hidden="1" x14ac:dyDescent="0.3">
      <c r="A3670" t="s">
        <v>21</v>
      </c>
      <c r="B3670">
        <f>IF(A3670="twin",2,1)</f>
        <v>2</v>
      </c>
      <c r="C3670" t="s">
        <v>52</v>
      </c>
      <c r="D3670" t="s">
        <v>22</v>
      </c>
      <c r="E3670" t="s">
        <v>52</v>
      </c>
      <c r="F3670" t="s">
        <v>22</v>
      </c>
      <c r="G3670" t="s">
        <v>52</v>
      </c>
      <c r="H3670" t="s">
        <v>22</v>
      </c>
      <c r="J3670" t="s">
        <v>24</v>
      </c>
      <c r="K3670" t="s">
        <v>25</v>
      </c>
      <c r="L3670" t="s">
        <v>26</v>
      </c>
      <c r="M3670" t="s">
        <v>25</v>
      </c>
      <c r="N3670" t="s">
        <v>26</v>
      </c>
      <c r="O3670" t="s">
        <v>25</v>
      </c>
      <c r="P3670" t="s">
        <v>26</v>
      </c>
      <c r="R3670" t="s">
        <v>27</v>
      </c>
      <c r="S3670" t="s">
        <v>10454</v>
      </c>
      <c r="T3670" t="s">
        <v>1007</v>
      </c>
      <c r="U3670" t="str">
        <f>RIGHT(T3670,LEN(T3670)-FIND("[",T3670))</f>
        <v>-123.15861379440118, 49.2343124791978]}</v>
      </c>
      <c r="V3670" t="str">
        <f>LEFT(U3670,FIND(",",U3670)-1)</f>
        <v>-123.15861379440118</v>
      </c>
      <c r="W3670" s="2">
        <f>VALUE(V3670)</f>
        <v>-123.15861379440101</v>
      </c>
      <c r="X3670" t="str">
        <f>MID(U3670,FIND(" ",U3670)+1,FIND("]",U3670)-FIND(" ",U3670)-1)</f>
        <v>49.2343124791978</v>
      </c>
      <c r="Y3670" s="2">
        <f>VALUE(X3670)</f>
        <v>49.234312479197797</v>
      </c>
      <c r="Z3670" t="s">
        <v>137</v>
      </c>
      <c r="AA3670" t="s">
        <v>10455</v>
      </c>
      <c r="AB3670" t="s">
        <v>26142</v>
      </c>
      <c r="AC3670" t="str">
        <f>LEFT(AB3670,FIND(" ",AB3670)-1)</f>
        <v>2208</v>
      </c>
      <c r="AD3670" t="str">
        <f>MID(AB3670,FIND(" ",AB3670)+1,FIND(",",AB3670)-FIND(" ",AB3670)-1)</f>
        <v>W 41st Ave</v>
      </c>
    </row>
    <row r="3671" spans="1:30" hidden="1" x14ac:dyDescent="0.3">
      <c r="A3671" t="s">
        <v>21</v>
      </c>
      <c r="B3671">
        <f>IF(A3671="twin",2,1)</f>
        <v>2</v>
      </c>
      <c r="C3671" t="s">
        <v>45</v>
      </c>
      <c r="D3671" t="s">
        <v>22</v>
      </c>
      <c r="E3671" t="s">
        <v>45</v>
      </c>
      <c r="F3671" t="s">
        <v>22</v>
      </c>
      <c r="G3671" t="s">
        <v>45</v>
      </c>
      <c r="H3671" t="s">
        <v>22</v>
      </c>
      <c r="J3671" t="s">
        <v>24</v>
      </c>
      <c r="K3671" t="s">
        <v>32</v>
      </c>
      <c r="L3671" t="s">
        <v>26</v>
      </c>
      <c r="M3671" t="s">
        <v>32</v>
      </c>
      <c r="N3671" t="s">
        <v>26</v>
      </c>
      <c r="O3671" t="s">
        <v>32</v>
      </c>
      <c r="P3671" t="s">
        <v>26</v>
      </c>
      <c r="R3671" t="s">
        <v>27</v>
      </c>
      <c r="S3671" t="s">
        <v>10456</v>
      </c>
      <c r="T3671" t="s">
        <v>10457</v>
      </c>
      <c r="U3671" t="str">
        <f>RIGHT(T3671,LEN(T3671)-FIND("[",T3671))</f>
        <v>-123.15540539523549, 49.26352325921844]}</v>
      </c>
      <c r="V3671" t="str">
        <f>LEFT(U3671,FIND(",",U3671)-1)</f>
        <v>-123.15540539523549</v>
      </c>
      <c r="W3671" s="2">
        <f>VALUE(V3671)</f>
        <v>-123.15540539523499</v>
      </c>
      <c r="X3671" t="str">
        <f>MID(U3671,FIND(" ",U3671)+1,FIND("]",U3671)-FIND(" ",U3671)-1)</f>
        <v>49.26352325921844</v>
      </c>
      <c r="Y3671" s="2">
        <f>VALUE(X3671)</f>
        <v>49.263523259218402</v>
      </c>
      <c r="Z3671" t="s">
        <v>79</v>
      </c>
      <c r="AA3671" t="s">
        <v>10458</v>
      </c>
      <c r="AB3671" t="s">
        <v>28371</v>
      </c>
      <c r="AC3671" t="str">
        <f>LEFT(AB3671,FIND(" ",AB3671)-1)</f>
        <v>2585</v>
      </c>
      <c r="AD3671" t="str">
        <f>MID(AB3671,FIND(" ",AB3671)+1,FIND(",",AB3671)-FIND(" ",AB3671)-1)</f>
        <v>Yew St</v>
      </c>
    </row>
    <row r="3672" spans="1:30" hidden="1" x14ac:dyDescent="0.3">
      <c r="A3672" t="s">
        <v>63</v>
      </c>
      <c r="B3672">
        <f>IF(A3672="twin",2,1)</f>
        <v>1</v>
      </c>
      <c r="C3672" t="s">
        <v>22</v>
      </c>
      <c r="D3672" t="s">
        <v>23</v>
      </c>
      <c r="E3672" t="s">
        <v>22</v>
      </c>
      <c r="F3672" t="s">
        <v>23</v>
      </c>
      <c r="G3672" t="s">
        <v>22</v>
      </c>
      <c r="H3672" t="s">
        <v>23</v>
      </c>
      <c r="J3672" t="s">
        <v>24</v>
      </c>
      <c r="K3672" t="s">
        <v>25</v>
      </c>
      <c r="L3672" t="s">
        <v>26</v>
      </c>
      <c r="M3672" t="s">
        <v>25</v>
      </c>
      <c r="N3672" t="s">
        <v>26</v>
      </c>
      <c r="O3672" t="s">
        <v>25</v>
      </c>
      <c r="P3672" t="s">
        <v>26</v>
      </c>
      <c r="R3672" t="s">
        <v>27</v>
      </c>
      <c r="S3672" t="s">
        <v>10459</v>
      </c>
      <c r="T3672" t="s">
        <v>10460</v>
      </c>
      <c r="U3672" t="str">
        <f>RIGHT(T3672,LEN(T3672)-FIND("[",T3672))</f>
        <v>-123.12385045671638, 49.2774929901872]}</v>
      </c>
      <c r="V3672" t="str">
        <f>LEFT(U3672,FIND(",",U3672)-1)</f>
        <v>-123.12385045671638</v>
      </c>
      <c r="W3672" s="2">
        <f>VALUE(V3672)</f>
        <v>-123.123850456716</v>
      </c>
      <c r="X3672" t="str">
        <f>MID(U3672,FIND(" ",U3672)+1,FIND("]",U3672)-FIND(" ",U3672)-1)</f>
        <v>49.2774929901872</v>
      </c>
      <c r="Y3672" s="2">
        <f>VALUE(X3672)</f>
        <v>49.277492990187199</v>
      </c>
      <c r="Z3672" t="s">
        <v>30</v>
      </c>
      <c r="AA3672" t="s">
        <v>10461</v>
      </c>
      <c r="AB3672" t="s">
        <v>28372</v>
      </c>
      <c r="AC3672" t="str">
        <f>LEFT(AB3672,FIND(" ",AB3672)-1)</f>
        <v>1107</v>
      </c>
      <c r="AD3672" t="str">
        <f>MID(AB3672,FIND(" ",AB3672)+1,FIND(",",AB3672)-FIND(" ",AB3672)-1)</f>
        <v>BC-99</v>
      </c>
    </row>
    <row r="3673" spans="1:30" hidden="1" x14ac:dyDescent="0.3">
      <c r="A3673" t="s">
        <v>21</v>
      </c>
      <c r="B3673">
        <f>IF(A3673="twin",2,1)</f>
        <v>2</v>
      </c>
      <c r="C3673" t="s">
        <v>23</v>
      </c>
      <c r="D3673" t="s">
        <v>22</v>
      </c>
      <c r="E3673" t="s">
        <v>23</v>
      </c>
      <c r="F3673" t="s">
        <v>22</v>
      </c>
      <c r="G3673" t="s">
        <v>23</v>
      </c>
      <c r="H3673" t="s">
        <v>22</v>
      </c>
      <c r="J3673" t="s">
        <v>24</v>
      </c>
      <c r="K3673" t="s">
        <v>32</v>
      </c>
      <c r="L3673" t="s">
        <v>26</v>
      </c>
      <c r="M3673" t="s">
        <v>32</v>
      </c>
      <c r="N3673" t="s">
        <v>26</v>
      </c>
      <c r="O3673" t="s">
        <v>32</v>
      </c>
      <c r="P3673" t="s">
        <v>26</v>
      </c>
      <c r="R3673" t="s">
        <v>27</v>
      </c>
      <c r="S3673" t="s">
        <v>10462</v>
      </c>
      <c r="T3673" t="s">
        <v>10463</v>
      </c>
      <c r="U3673" t="str">
        <f>RIGHT(T3673,LEN(T3673)-FIND("[",T3673))</f>
        <v>-123.14727544735581, 49.27165053069587]}</v>
      </c>
      <c r="V3673" t="str">
        <f>LEFT(U3673,FIND(",",U3673)-1)</f>
        <v>-123.14727544735581</v>
      </c>
      <c r="W3673" s="2">
        <f>VALUE(V3673)</f>
        <v>-123.147275447355</v>
      </c>
      <c r="X3673" t="str">
        <f>MID(U3673,FIND(" ",U3673)+1,FIND("]",U3673)-FIND(" ",U3673)-1)</f>
        <v>49.27165053069587</v>
      </c>
      <c r="Y3673" s="2">
        <f>VALUE(X3673)</f>
        <v>49.271650530695801</v>
      </c>
      <c r="Z3673" t="s">
        <v>79</v>
      </c>
      <c r="AA3673" t="s">
        <v>10464</v>
      </c>
      <c r="AB3673" t="s">
        <v>26606</v>
      </c>
      <c r="AC3673" t="str">
        <f>LEFT(AB3673,FIND(" ",AB3673)-1)</f>
        <v>1865</v>
      </c>
      <c r="AD3673" t="str">
        <f>MID(AB3673,FIND(" ",AB3673)+1,FIND(",",AB3673)-FIND(" ",AB3673)-1)</f>
        <v>York Ave</v>
      </c>
    </row>
    <row r="3674" spans="1:30" hidden="1" x14ac:dyDescent="0.3">
      <c r="A3674" t="s">
        <v>21</v>
      </c>
      <c r="B3674">
        <f>IF(A3674="twin",2,1)</f>
        <v>2</v>
      </c>
      <c r="C3674" t="s">
        <v>52</v>
      </c>
      <c r="D3674" t="s">
        <v>22</v>
      </c>
      <c r="E3674" t="s">
        <v>52</v>
      </c>
      <c r="F3674" t="s">
        <v>22</v>
      </c>
      <c r="G3674" t="s">
        <v>52</v>
      </c>
      <c r="H3674" t="s">
        <v>22</v>
      </c>
      <c r="J3674" t="s">
        <v>24</v>
      </c>
      <c r="K3674" t="s">
        <v>32</v>
      </c>
      <c r="L3674" t="s">
        <v>26</v>
      </c>
      <c r="M3674" t="s">
        <v>32</v>
      </c>
      <c r="N3674" t="s">
        <v>26</v>
      </c>
      <c r="O3674" t="s">
        <v>32</v>
      </c>
      <c r="P3674" t="s">
        <v>26</v>
      </c>
      <c r="R3674" t="s">
        <v>27</v>
      </c>
      <c r="S3674" t="s">
        <v>10465</v>
      </c>
      <c r="T3674" t="s">
        <v>10466</v>
      </c>
      <c r="U3674" t="str">
        <f>RIGHT(T3674,LEN(T3674)-FIND("[",T3674))</f>
        <v>-123.13933896814304, 49.2696231598979]}</v>
      </c>
      <c r="V3674" t="str">
        <f>LEFT(U3674,FIND(",",U3674)-1)</f>
        <v>-123.13933896814304</v>
      </c>
      <c r="W3674" s="2">
        <f>VALUE(V3674)</f>
        <v>-123.13933896814299</v>
      </c>
      <c r="X3674" t="str">
        <f>MID(U3674,FIND(" ",U3674)+1,FIND("]",U3674)-FIND(" ",U3674)-1)</f>
        <v>49.2696231598979</v>
      </c>
      <c r="Y3674" s="2">
        <f>VALUE(X3674)</f>
        <v>49.269623159897897</v>
      </c>
      <c r="Z3674" t="s">
        <v>43</v>
      </c>
      <c r="AA3674" t="s">
        <v>10467</v>
      </c>
      <c r="AB3674" t="s">
        <v>26672</v>
      </c>
      <c r="AC3674" t="str">
        <f>LEFT(AB3674,FIND(" ",AB3674)-1)</f>
        <v>1502</v>
      </c>
      <c r="AD3674" t="str">
        <f>MID(AB3674,FIND(" ",AB3674)+1,FIND(",",AB3674)-FIND(" ",AB3674)-1)</f>
        <v>W 2nd Ave</v>
      </c>
    </row>
    <row r="3675" spans="1:30" hidden="1" x14ac:dyDescent="0.3">
      <c r="A3675" t="s">
        <v>616</v>
      </c>
      <c r="B3675">
        <f>IF(A3675="twin",2,1)</f>
        <v>1</v>
      </c>
      <c r="C3675" t="s">
        <v>22</v>
      </c>
      <c r="D3675" t="s">
        <v>22</v>
      </c>
      <c r="E3675" t="s">
        <v>22</v>
      </c>
      <c r="F3675" t="s">
        <v>22</v>
      </c>
      <c r="G3675" t="s">
        <v>22</v>
      </c>
      <c r="H3675" t="s">
        <v>22</v>
      </c>
      <c r="J3675" t="s">
        <v>24</v>
      </c>
      <c r="K3675" t="s">
        <v>1982</v>
      </c>
      <c r="L3675" t="s">
        <v>26</v>
      </c>
      <c r="M3675" t="s">
        <v>1982</v>
      </c>
      <c r="N3675" t="s">
        <v>26</v>
      </c>
      <c r="O3675" t="s">
        <v>1982</v>
      </c>
      <c r="P3675" t="s">
        <v>26</v>
      </c>
      <c r="R3675" t="s">
        <v>53</v>
      </c>
      <c r="S3675" t="s">
        <v>10468</v>
      </c>
      <c r="T3675" t="s">
        <v>10469</v>
      </c>
      <c r="U3675" t="str">
        <f>RIGHT(T3675,LEN(T3675)-FIND("[",T3675))</f>
        <v>-123.08236324447415, 49.265491734615345]}</v>
      </c>
      <c r="V3675" t="str">
        <f>LEFT(U3675,FIND(",",U3675)-1)</f>
        <v>-123.08236324447415</v>
      </c>
      <c r="W3675" s="2">
        <f>VALUE(V3675)</f>
        <v>-123.082363244474</v>
      </c>
      <c r="X3675" t="str">
        <f>MID(U3675,FIND(" ",U3675)+1,FIND("]",U3675)-FIND(" ",U3675)-1)</f>
        <v>49.265491734615345</v>
      </c>
      <c r="Y3675" s="2">
        <f>VALUE(X3675)</f>
        <v>49.265491734615303</v>
      </c>
      <c r="Z3675" t="s">
        <v>552</v>
      </c>
      <c r="AA3675" t="s">
        <v>10470</v>
      </c>
      <c r="AB3675" t="s">
        <v>28373</v>
      </c>
      <c r="AC3675" t="str">
        <f>LEFT(AB3675,FIND(" ",AB3675)-1)</f>
        <v>1077</v>
      </c>
      <c r="AD3675" t="str">
        <f>MID(AB3675,FIND(" ",AB3675)+1,FIND(",",AB3675)-FIND(" ",AB3675)-1)</f>
        <v>Great Northern Way</v>
      </c>
    </row>
    <row r="3676" spans="1:30" hidden="1" x14ac:dyDescent="0.3">
      <c r="A3676" t="s">
        <v>21</v>
      </c>
      <c r="B3676">
        <f>IF(A3676="twin",2,1)</f>
        <v>2</v>
      </c>
      <c r="C3676" t="s">
        <v>45</v>
      </c>
      <c r="D3676" t="s">
        <v>22</v>
      </c>
      <c r="E3676" t="s">
        <v>45</v>
      </c>
      <c r="F3676" t="s">
        <v>22</v>
      </c>
      <c r="G3676" t="s">
        <v>45</v>
      </c>
      <c r="H3676" t="s">
        <v>22</v>
      </c>
      <c r="J3676" t="s">
        <v>24</v>
      </c>
      <c r="K3676" t="s">
        <v>32</v>
      </c>
      <c r="L3676" t="s">
        <v>26</v>
      </c>
      <c r="M3676" t="s">
        <v>32</v>
      </c>
      <c r="N3676" t="s">
        <v>26</v>
      </c>
      <c r="O3676" t="s">
        <v>32</v>
      </c>
      <c r="P3676" t="s">
        <v>26</v>
      </c>
      <c r="R3676" t="s">
        <v>27</v>
      </c>
      <c r="S3676" t="s">
        <v>10471</v>
      </c>
      <c r="T3676" t="s">
        <v>1987</v>
      </c>
      <c r="U3676" t="str">
        <f>RIGHT(T3676,LEN(T3676)-FIND("[",T3676))</f>
        <v>-123.13798392627476, 49.26455570181766]}</v>
      </c>
      <c r="V3676" t="str">
        <f>LEFT(U3676,FIND(",",U3676)-1)</f>
        <v>-123.13798392627476</v>
      </c>
      <c r="W3676" s="2">
        <f>VALUE(V3676)</f>
        <v>-123.137983926274</v>
      </c>
      <c r="X3676" t="str">
        <f>MID(U3676,FIND(" ",U3676)+1,FIND("]",U3676)-FIND(" ",U3676)-1)</f>
        <v>49.26455570181766</v>
      </c>
      <c r="Y3676" s="2">
        <f>VALUE(X3676)</f>
        <v>49.264555701817599</v>
      </c>
      <c r="Z3676" t="s">
        <v>43</v>
      </c>
      <c r="AA3676" t="s">
        <v>10472</v>
      </c>
      <c r="AB3676" t="s">
        <v>26427</v>
      </c>
      <c r="AC3676" t="str">
        <f>LEFT(AB3676,FIND(" ",AB3676)-1)</f>
        <v>2360</v>
      </c>
      <c r="AD3676" t="str">
        <f>MID(AB3676,FIND(" ",AB3676)+1,FIND(",",AB3676)-FIND(" ",AB3676)-1)</f>
        <v>Granville St</v>
      </c>
    </row>
    <row r="3677" spans="1:30" hidden="1" x14ac:dyDescent="0.3">
      <c r="A3677" t="s">
        <v>21</v>
      </c>
      <c r="B3677">
        <f>IF(A3677="twin",2,1)</f>
        <v>2</v>
      </c>
      <c r="C3677" t="s">
        <v>45</v>
      </c>
      <c r="D3677" t="s">
        <v>22</v>
      </c>
      <c r="E3677" t="s">
        <v>45</v>
      </c>
      <c r="F3677" t="s">
        <v>22</v>
      </c>
      <c r="G3677" t="s">
        <v>45</v>
      </c>
      <c r="H3677" t="s">
        <v>22</v>
      </c>
      <c r="J3677" t="s">
        <v>24</v>
      </c>
      <c r="K3677" t="s">
        <v>32</v>
      </c>
      <c r="L3677" t="s">
        <v>26</v>
      </c>
      <c r="M3677" t="s">
        <v>32</v>
      </c>
      <c r="N3677" t="s">
        <v>26</v>
      </c>
      <c r="O3677" t="s">
        <v>32</v>
      </c>
      <c r="P3677" t="s">
        <v>26</v>
      </c>
      <c r="R3677" t="s">
        <v>27</v>
      </c>
      <c r="S3677" t="s">
        <v>10473</v>
      </c>
      <c r="T3677" t="s">
        <v>1993</v>
      </c>
      <c r="U3677" t="str">
        <f>RIGHT(T3677,LEN(T3677)-FIND("[",T3677))</f>
        <v>-123.13746940463102, 49.26443856788617]}</v>
      </c>
      <c r="V3677" t="str">
        <f>LEFT(U3677,FIND(",",U3677)-1)</f>
        <v>-123.13746940463102</v>
      </c>
      <c r="W3677" s="2">
        <f>VALUE(V3677)</f>
        <v>-123.13746940463101</v>
      </c>
      <c r="X3677" t="str">
        <f>MID(U3677,FIND(" ",U3677)+1,FIND("]",U3677)-FIND(" ",U3677)-1)</f>
        <v>49.26443856788617</v>
      </c>
      <c r="Y3677" s="2">
        <f>VALUE(X3677)</f>
        <v>49.264438567886103</v>
      </c>
      <c r="Z3677" t="s">
        <v>43</v>
      </c>
      <c r="AA3677" t="s">
        <v>10474</v>
      </c>
      <c r="AB3677" t="s">
        <v>26429</v>
      </c>
      <c r="AC3677" t="str">
        <f>LEFT(AB3677,FIND(" ",AB3677)-1)</f>
        <v>200-1462</v>
      </c>
      <c r="AD3677" t="str">
        <f>MID(AB3677,FIND(" ",AB3677)+1,FIND(",",AB3677)-FIND(" ",AB3677)-1)</f>
        <v>W 8th Ave</v>
      </c>
    </row>
    <row r="3678" spans="1:30" hidden="1" x14ac:dyDescent="0.3">
      <c r="A3678" t="s">
        <v>21</v>
      </c>
      <c r="B3678">
        <f>IF(A3678="twin",2,1)</f>
        <v>2</v>
      </c>
      <c r="C3678" t="s">
        <v>22</v>
      </c>
      <c r="D3678" t="s">
        <v>22</v>
      </c>
      <c r="E3678" t="s">
        <v>22</v>
      </c>
      <c r="F3678" t="s">
        <v>22</v>
      </c>
      <c r="G3678" t="s">
        <v>22</v>
      </c>
      <c r="H3678" t="s">
        <v>22</v>
      </c>
      <c r="J3678" t="s">
        <v>24</v>
      </c>
      <c r="K3678" t="s">
        <v>32</v>
      </c>
      <c r="L3678" t="s">
        <v>26</v>
      </c>
      <c r="M3678" t="s">
        <v>32</v>
      </c>
      <c r="N3678" t="s">
        <v>26</v>
      </c>
      <c r="O3678" t="s">
        <v>32</v>
      </c>
      <c r="P3678" t="s">
        <v>26</v>
      </c>
      <c r="R3678" t="s">
        <v>27</v>
      </c>
      <c r="S3678" t="s">
        <v>10475</v>
      </c>
      <c r="T3678" t="s">
        <v>8470</v>
      </c>
      <c r="U3678" t="str">
        <f>RIGHT(T3678,LEN(T3678)-FIND("[",T3678))</f>
        <v>-123.09968128385843, 49.283760128664]}</v>
      </c>
      <c r="V3678" t="str">
        <f>LEFT(U3678,FIND(",",U3678)-1)</f>
        <v>-123.09968128385843</v>
      </c>
      <c r="W3678" s="2">
        <f>VALUE(V3678)</f>
        <v>-123.099681283858</v>
      </c>
      <c r="X3678" t="str">
        <f>MID(U3678,FIND(" ",U3678)+1,FIND("]",U3678)-FIND(" ",U3678)-1)</f>
        <v>49.283760128664</v>
      </c>
      <c r="Y3678" s="2">
        <f>VALUE(X3678)</f>
        <v>49.283760128663999</v>
      </c>
      <c r="Z3678" t="s">
        <v>30</v>
      </c>
      <c r="AA3678" t="s">
        <v>10476</v>
      </c>
      <c r="AB3678" t="s">
        <v>27994</v>
      </c>
      <c r="AC3678" t="str">
        <f>LEFT(AB3678,FIND(" ",AB3678)-1)</f>
        <v>111</v>
      </c>
      <c r="AD3678" t="str">
        <f>MID(AB3678,FIND(" ",AB3678)+1,FIND(",",AB3678)-FIND(" ",AB3678)-1)</f>
        <v>Main St</v>
      </c>
    </row>
    <row r="3679" spans="1:30" hidden="1" x14ac:dyDescent="0.3">
      <c r="A3679" t="s">
        <v>21</v>
      </c>
      <c r="B3679">
        <f>IF(A3679="twin",2,1)</f>
        <v>2</v>
      </c>
      <c r="C3679" t="s">
        <v>1635</v>
      </c>
      <c r="D3679" t="s">
        <v>23</v>
      </c>
      <c r="E3679" t="s">
        <v>1635</v>
      </c>
      <c r="F3679" t="s">
        <v>23</v>
      </c>
      <c r="G3679" t="s">
        <v>1635</v>
      </c>
      <c r="H3679" t="s">
        <v>23</v>
      </c>
      <c r="J3679" t="s">
        <v>24</v>
      </c>
      <c r="K3679" t="s">
        <v>32</v>
      </c>
      <c r="L3679" t="s">
        <v>26</v>
      </c>
      <c r="M3679" t="s">
        <v>32</v>
      </c>
      <c r="N3679" t="s">
        <v>26</v>
      </c>
      <c r="O3679" t="s">
        <v>32</v>
      </c>
      <c r="P3679" t="s">
        <v>26</v>
      </c>
      <c r="R3679" t="s">
        <v>53</v>
      </c>
      <c r="S3679" t="s">
        <v>10477</v>
      </c>
      <c r="T3679" t="s">
        <v>7168</v>
      </c>
      <c r="U3679" t="str">
        <f>RIGHT(T3679,LEN(T3679)-FIND("[",T3679))</f>
        <v>-123.11958014149349, 49.28720153059163]}</v>
      </c>
      <c r="V3679" t="str">
        <f>LEFT(U3679,FIND(",",U3679)-1)</f>
        <v>-123.11958014149349</v>
      </c>
      <c r="W3679" s="2">
        <f>VALUE(V3679)</f>
        <v>-123.119580141493</v>
      </c>
      <c r="X3679" t="str">
        <f>MID(U3679,FIND(" ",U3679)+1,FIND("]",U3679)-FIND(" ",U3679)-1)</f>
        <v>49.28720153059163</v>
      </c>
      <c r="Y3679" s="2">
        <f>VALUE(X3679)</f>
        <v>49.287201530591602</v>
      </c>
      <c r="Z3679" t="s">
        <v>30</v>
      </c>
      <c r="AA3679" t="s">
        <v>10478</v>
      </c>
      <c r="AB3679" t="s">
        <v>27695</v>
      </c>
      <c r="AC3679" t="str">
        <f>LEFT(AB3679,FIND(" ",AB3679)-1)</f>
        <v>1060</v>
      </c>
      <c r="AD3679" t="str">
        <f>MID(AB3679,FIND(" ",AB3679)+1,FIND(",",AB3679)-FIND(" ",AB3679)-1)</f>
        <v>W Pender St</v>
      </c>
    </row>
    <row r="3680" spans="1:30" hidden="1" x14ac:dyDescent="0.3">
      <c r="A3680" t="s">
        <v>21</v>
      </c>
      <c r="B3680">
        <f>IF(A3680="twin",2,1)</f>
        <v>2</v>
      </c>
      <c r="C3680" t="s">
        <v>23</v>
      </c>
      <c r="D3680" t="s">
        <v>22</v>
      </c>
      <c r="E3680" t="s">
        <v>23</v>
      </c>
      <c r="F3680" t="s">
        <v>22</v>
      </c>
      <c r="G3680" t="s">
        <v>23</v>
      </c>
      <c r="H3680" t="s">
        <v>22</v>
      </c>
      <c r="J3680" t="s">
        <v>24</v>
      </c>
      <c r="K3680" t="s">
        <v>32</v>
      </c>
      <c r="L3680" t="s">
        <v>26</v>
      </c>
      <c r="M3680" t="s">
        <v>32</v>
      </c>
      <c r="N3680" t="s">
        <v>26</v>
      </c>
      <c r="O3680" t="s">
        <v>32</v>
      </c>
      <c r="P3680" t="s">
        <v>26</v>
      </c>
      <c r="R3680" t="s">
        <v>27</v>
      </c>
      <c r="S3680" t="s">
        <v>10479</v>
      </c>
      <c r="T3680" t="s">
        <v>2667</v>
      </c>
      <c r="U3680" t="str">
        <f>RIGHT(T3680,LEN(T3680)-FIND("[",T3680))</f>
        <v>-123.1474729882344, 49.27165464140941]}</v>
      </c>
      <c r="V3680" t="str">
        <f>LEFT(U3680,FIND(",",U3680)-1)</f>
        <v>-123.1474729882344</v>
      </c>
      <c r="W3680" s="2">
        <f>VALUE(V3680)</f>
        <v>-123.147472988234</v>
      </c>
      <c r="X3680" t="str">
        <f>MID(U3680,FIND(" ",U3680)+1,FIND("]",U3680)-FIND(" ",U3680)-1)</f>
        <v>49.27165464140941</v>
      </c>
      <c r="Y3680" s="2">
        <f>VALUE(X3680)</f>
        <v>49.271654641409398</v>
      </c>
      <c r="Z3680" t="s">
        <v>79</v>
      </c>
      <c r="AA3680" t="s">
        <v>10480</v>
      </c>
      <c r="AB3680" t="s">
        <v>26615</v>
      </c>
      <c r="AC3680" t="str">
        <f>LEFT(AB3680,FIND(" ",AB3680)-1)</f>
        <v>1888</v>
      </c>
      <c r="AD3680" t="str">
        <f>MID(AB3680,FIND(" ",AB3680)+1,FIND(",",AB3680)-FIND(" ",AB3680)-1)</f>
        <v>York Ave #607</v>
      </c>
    </row>
    <row r="3681" spans="1:30" hidden="1" x14ac:dyDescent="0.3">
      <c r="A3681" t="s">
        <v>21</v>
      </c>
      <c r="B3681">
        <f>IF(A3681="twin",2,1)</f>
        <v>2</v>
      </c>
      <c r="C3681" t="s">
        <v>23</v>
      </c>
      <c r="D3681" t="s">
        <v>67</v>
      </c>
      <c r="E3681" t="s">
        <v>23</v>
      </c>
      <c r="F3681" t="s">
        <v>67</v>
      </c>
      <c r="G3681" t="s">
        <v>23</v>
      </c>
      <c r="H3681" t="s">
        <v>67</v>
      </c>
      <c r="J3681" t="s">
        <v>24</v>
      </c>
      <c r="K3681" t="s">
        <v>32</v>
      </c>
      <c r="L3681" t="s">
        <v>26</v>
      </c>
      <c r="M3681" t="s">
        <v>32</v>
      </c>
      <c r="N3681" t="s">
        <v>26</v>
      </c>
      <c r="O3681" t="s">
        <v>32</v>
      </c>
      <c r="P3681" t="s">
        <v>26</v>
      </c>
      <c r="R3681" t="s">
        <v>27</v>
      </c>
      <c r="S3681" t="s">
        <v>10481</v>
      </c>
      <c r="T3681" t="s">
        <v>2756</v>
      </c>
      <c r="U3681" t="str">
        <f>RIGHT(T3681,LEN(T3681)-FIND("[",T3681))</f>
        <v>-123.15510185737303, 49.27147720711631]}</v>
      </c>
      <c r="V3681" t="str">
        <f>LEFT(U3681,FIND(",",U3681)-1)</f>
        <v>-123.15510185737303</v>
      </c>
      <c r="W3681" s="2">
        <f>VALUE(V3681)</f>
        <v>-123.155101857373</v>
      </c>
      <c r="X3681" t="str">
        <f>MID(U3681,FIND(" ",U3681)+1,FIND("]",U3681)-FIND(" ",U3681)-1)</f>
        <v>49.27147720711631</v>
      </c>
      <c r="Y3681" s="2">
        <f>VALUE(X3681)</f>
        <v>49.271477207116298</v>
      </c>
      <c r="Z3681" t="s">
        <v>79</v>
      </c>
      <c r="AA3681" t="s">
        <v>10482</v>
      </c>
      <c r="AB3681" t="s">
        <v>26638</v>
      </c>
      <c r="AC3681" t="str">
        <f>LEFT(AB3681,FIND(" ",AB3681)-1)</f>
        <v>1601</v>
      </c>
      <c r="AD3681" t="str">
        <f>MID(AB3681,FIND(" ",AB3681)+1,FIND(",",AB3681)-FIND(" ",AB3681)-1)</f>
        <v>Yew St</v>
      </c>
    </row>
    <row r="3682" spans="1:30" hidden="1" x14ac:dyDescent="0.3">
      <c r="A3682" t="s">
        <v>21</v>
      </c>
      <c r="B3682">
        <f>IF(A3682="twin",2,1)</f>
        <v>2</v>
      </c>
      <c r="C3682" t="s">
        <v>23</v>
      </c>
      <c r="D3682" t="s">
        <v>52</v>
      </c>
      <c r="E3682" t="s">
        <v>23</v>
      </c>
      <c r="F3682" t="s">
        <v>52</v>
      </c>
      <c r="G3682" t="s">
        <v>23</v>
      </c>
      <c r="H3682" t="s">
        <v>52</v>
      </c>
      <c r="J3682" t="s">
        <v>24</v>
      </c>
      <c r="K3682" t="s">
        <v>32</v>
      </c>
      <c r="L3682" t="s">
        <v>26</v>
      </c>
      <c r="M3682" t="s">
        <v>32</v>
      </c>
      <c r="N3682" t="s">
        <v>26</v>
      </c>
      <c r="O3682" t="s">
        <v>32</v>
      </c>
      <c r="P3682" t="s">
        <v>26</v>
      </c>
      <c r="R3682" t="s">
        <v>27</v>
      </c>
      <c r="S3682" t="s">
        <v>10483</v>
      </c>
      <c r="T3682" t="s">
        <v>2867</v>
      </c>
      <c r="U3682" t="str">
        <f>RIGHT(T3682,LEN(T3682)-FIND("[",T3682))</f>
        <v>-123.06903240738119, 49.273984574445755]}</v>
      </c>
      <c r="V3682" t="str">
        <f>LEFT(U3682,FIND(",",U3682)-1)</f>
        <v>-123.06903240738119</v>
      </c>
      <c r="W3682" s="2">
        <f>VALUE(V3682)</f>
        <v>-123.069032407381</v>
      </c>
      <c r="X3682" t="str">
        <f>MID(U3682,FIND(" ",U3682)+1,FIND("]",U3682)-FIND(" ",U3682)-1)</f>
        <v>49.273984574445755</v>
      </c>
      <c r="Y3682" s="2">
        <f>VALUE(X3682)</f>
        <v>49.273984574445699</v>
      </c>
      <c r="Z3682" t="s">
        <v>38</v>
      </c>
      <c r="AA3682" t="s">
        <v>10484</v>
      </c>
      <c r="AB3682" t="s">
        <v>26659</v>
      </c>
      <c r="AC3682" t="str">
        <f>LEFT(AB3682,FIND(" ",AB3682)-1)</f>
        <v>1150</v>
      </c>
      <c r="AD3682" t="str">
        <f>MID(AB3682,FIND(" ",AB3682)+1,FIND(",",AB3682)-FIND(" ",AB3682)-1)</f>
        <v>Commercial Dr</v>
      </c>
    </row>
    <row r="3683" spans="1:30" hidden="1" x14ac:dyDescent="0.3">
      <c r="A3683" t="s">
        <v>21</v>
      </c>
      <c r="B3683">
        <f>IF(A3683="twin",2,1)</f>
        <v>2</v>
      </c>
      <c r="C3683" t="s">
        <v>22</v>
      </c>
      <c r="D3683" t="s">
        <v>22</v>
      </c>
      <c r="E3683" t="s">
        <v>22</v>
      </c>
      <c r="F3683" t="s">
        <v>22</v>
      </c>
      <c r="G3683" t="s">
        <v>22</v>
      </c>
      <c r="H3683" t="s">
        <v>22</v>
      </c>
      <c r="J3683" t="s">
        <v>24</v>
      </c>
      <c r="K3683" t="s">
        <v>32</v>
      </c>
      <c r="L3683" t="s">
        <v>26</v>
      </c>
      <c r="M3683" t="s">
        <v>32</v>
      </c>
      <c r="N3683" t="s">
        <v>26</v>
      </c>
      <c r="O3683" t="s">
        <v>32</v>
      </c>
      <c r="P3683" t="s">
        <v>26</v>
      </c>
      <c r="R3683" t="s">
        <v>27</v>
      </c>
      <c r="S3683" t="s">
        <v>10485</v>
      </c>
      <c r="T3683" t="s">
        <v>10486</v>
      </c>
      <c r="U3683" t="str">
        <f>RIGHT(T3683,LEN(T3683)-FIND("[",T3683))</f>
        <v>-123.15062615711312, 49.263453471135136]}</v>
      </c>
      <c r="V3683" t="str">
        <f>LEFT(U3683,FIND(",",U3683)-1)</f>
        <v>-123.15062615711312</v>
      </c>
      <c r="W3683" s="2">
        <f>VALUE(V3683)</f>
        <v>-123.150626157113</v>
      </c>
      <c r="X3683" t="str">
        <f>MID(U3683,FIND(" ",U3683)+1,FIND("]",U3683)-FIND(" ",U3683)-1)</f>
        <v>49.263453471135136</v>
      </c>
      <c r="Y3683" s="2">
        <f>VALUE(X3683)</f>
        <v>49.263453471135101</v>
      </c>
      <c r="Z3683" t="s">
        <v>79</v>
      </c>
      <c r="AA3683" t="s">
        <v>10487</v>
      </c>
      <c r="AB3683" t="s">
        <v>28374</v>
      </c>
      <c r="AC3683" t="str">
        <f>LEFT(AB3683,FIND(" ",AB3683)-1)</f>
        <v>2511</v>
      </c>
      <c r="AD3683" t="str">
        <f>MID(AB3683,FIND(" ",AB3683)+1,FIND(",",AB3683)-FIND(" ",AB3683)-1)</f>
        <v>Maple St</v>
      </c>
    </row>
    <row r="3684" spans="1:30" hidden="1" x14ac:dyDescent="0.3">
      <c r="A3684" t="s">
        <v>21</v>
      </c>
      <c r="B3684">
        <f>IF(A3684="twin",2,1)</f>
        <v>2</v>
      </c>
      <c r="C3684" t="s">
        <v>45</v>
      </c>
      <c r="D3684" t="s">
        <v>23</v>
      </c>
      <c r="E3684" t="s">
        <v>45</v>
      </c>
      <c r="F3684" t="s">
        <v>23</v>
      </c>
      <c r="G3684" t="s">
        <v>45</v>
      </c>
      <c r="H3684" t="s">
        <v>23</v>
      </c>
      <c r="J3684" t="s">
        <v>24</v>
      </c>
      <c r="K3684" t="s">
        <v>32</v>
      </c>
      <c r="L3684" t="s">
        <v>26</v>
      </c>
      <c r="M3684" t="s">
        <v>32</v>
      </c>
      <c r="N3684" t="s">
        <v>26</v>
      </c>
      <c r="O3684" t="s">
        <v>32</v>
      </c>
      <c r="P3684" t="s">
        <v>26</v>
      </c>
      <c r="R3684" t="s">
        <v>27</v>
      </c>
      <c r="S3684" t="s">
        <v>10488</v>
      </c>
      <c r="T3684" t="s">
        <v>2962</v>
      </c>
      <c r="U3684" t="str">
        <f>RIGHT(T3684,LEN(T3684)-FIND("[",T3684))</f>
        <v>-123.06940532387944, 49.275573161968424]}</v>
      </c>
      <c r="V3684" t="str">
        <f>LEFT(U3684,FIND(",",U3684)-1)</f>
        <v>-123.06940532387944</v>
      </c>
      <c r="W3684" s="2">
        <f>VALUE(V3684)</f>
        <v>-123.069405323879</v>
      </c>
      <c r="X3684" t="str">
        <f>MID(U3684,FIND(" ",U3684)+1,FIND("]",U3684)-FIND(" ",U3684)-1)</f>
        <v>49.275573161968424</v>
      </c>
      <c r="Y3684" s="2">
        <f>VALUE(X3684)</f>
        <v>49.275573161968403</v>
      </c>
      <c r="Z3684" t="s">
        <v>38</v>
      </c>
      <c r="AA3684" t="s">
        <v>10489</v>
      </c>
      <c r="AB3684" t="s">
        <v>26117</v>
      </c>
      <c r="AC3684" t="str">
        <f>LEFT(AB3684,FIND(" ",AB3684)-1)</f>
        <v>1010</v>
      </c>
      <c r="AD3684" t="str">
        <f>MID(AB3684,FIND(" ",AB3684)+1,FIND(",",AB3684)-FIND(" ",AB3684)-1)</f>
        <v>Commercial Dr</v>
      </c>
    </row>
    <row r="3685" spans="1:30" hidden="1" x14ac:dyDescent="0.3">
      <c r="A3685" t="s">
        <v>63</v>
      </c>
      <c r="B3685">
        <f>IF(A3685="twin",2,1)</f>
        <v>1</v>
      </c>
      <c r="C3685" t="s">
        <v>23</v>
      </c>
      <c r="D3685" t="s">
        <v>22</v>
      </c>
      <c r="E3685" t="s">
        <v>23</v>
      </c>
      <c r="F3685" t="s">
        <v>22</v>
      </c>
      <c r="G3685" t="s">
        <v>23</v>
      </c>
      <c r="H3685" t="s">
        <v>22</v>
      </c>
      <c r="J3685" t="s">
        <v>24</v>
      </c>
      <c r="K3685" t="s">
        <v>32</v>
      </c>
      <c r="L3685" t="s">
        <v>26</v>
      </c>
      <c r="M3685" t="s">
        <v>26</v>
      </c>
      <c r="N3685" t="s">
        <v>26</v>
      </c>
      <c r="O3685" t="s">
        <v>26</v>
      </c>
      <c r="P3685" t="s">
        <v>26</v>
      </c>
      <c r="R3685" t="s">
        <v>53</v>
      </c>
      <c r="S3685" t="s">
        <v>10490</v>
      </c>
      <c r="T3685" t="s">
        <v>2785</v>
      </c>
      <c r="U3685" t="str">
        <f>RIGHT(T3685,LEN(T3685)-FIND("[",T3685))</f>
        <v>-123.13829304355964, 49.25886307306916]}</v>
      </c>
      <c r="V3685" t="str">
        <f>LEFT(U3685,FIND(",",U3685)-1)</f>
        <v>-123.13829304355964</v>
      </c>
      <c r="W3685" s="2">
        <f>VALUE(V3685)</f>
        <v>-123.138293043559</v>
      </c>
      <c r="X3685" t="str">
        <f>MID(U3685,FIND(" ",U3685)+1,FIND("]",U3685)-FIND(" ",U3685)-1)</f>
        <v>49.25886307306916</v>
      </c>
      <c r="Y3685" s="2">
        <f>VALUE(X3685)</f>
        <v>49.258863073069101</v>
      </c>
      <c r="Z3685" t="s">
        <v>43</v>
      </c>
      <c r="AA3685" t="s">
        <v>10491</v>
      </c>
      <c r="AB3685" t="s">
        <v>26649</v>
      </c>
      <c r="AC3685" t="str">
        <f>LEFT(AB3685,FIND(" ",AB3685)-1)</f>
        <v>3002</v>
      </c>
      <c r="AD3685" t="str">
        <f>MID(AB3685,FIND(" ",AB3685)+1,FIND(",",AB3685)-FIND(" ",AB3685)-1)</f>
        <v>Granville St</v>
      </c>
    </row>
    <row r="3686" spans="1:30" hidden="1" x14ac:dyDescent="0.3">
      <c r="A3686" t="s">
        <v>21</v>
      </c>
      <c r="B3686">
        <f>IF(A3686="twin",2,1)</f>
        <v>2</v>
      </c>
      <c r="C3686" t="s">
        <v>45</v>
      </c>
      <c r="D3686" t="s">
        <v>22</v>
      </c>
      <c r="E3686" t="s">
        <v>45</v>
      </c>
      <c r="F3686" t="s">
        <v>22</v>
      </c>
      <c r="G3686" t="s">
        <v>45</v>
      </c>
      <c r="H3686" t="s">
        <v>22</v>
      </c>
      <c r="J3686" t="s">
        <v>24</v>
      </c>
      <c r="K3686" t="s">
        <v>32</v>
      </c>
      <c r="L3686" t="s">
        <v>26</v>
      </c>
      <c r="M3686" t="s">
        <v>32</v>
      </c>
      <c r="N3686" t="s">
        <v>26</v>
      </c>
      <c r="O3686" t="s">
        <v>32</v>
      </c>
      <c r="P3686" t="s">
        <v>26</v>
      </c>
      <c r="R3686" t="s">
        <v>27</v>
      </c>
      <c r="S3686" t="s">
        <v>10492</v>
      </c>
      <c r="T3686" t="s">
        <v>10493</v>
      </c>
      <c r="U3686" t="str">
        <f>RIGHT(T3686,LEN(T3686)-FIND("[",T3686))</f>
        <v>-123.12816544787235, 49.26332568975145]}</v>
      </c>
      <c r="V3686" t="str">
        <f>LEFT(U3686,FIND(",",U3686)-1)</f>
        <v>-123.12816544787235</v>
      </c>
      <c r="W3686" s="2">
        <f>VALUE(V3686)</f>
        <v>-123.12816544787199</v>
      </c>
      <c r="X3686" t="str">
        <f>MID(U3686,FIND(" ",U3686)+1,FIND("]",U3686)-FIND(" ",U3686)-1)</f>
        <v>49.26332568975145</v>
      </c>
      <c r="Y3686" s="2">
        <f>VALUE(X3686)</f>
        <v>49.263325689751397</v>
      </c>
      <c r="Z3686" t="s">
        <v>43</v>
      </c>
      <c r="AA3686" t="s">
        <v>10494</v>
      </c>
      <c r="AB3686" t="s">
        <v>28375</v>
      </c>
      <c r="AC3686" t="str">
        <f>LEFT(AB3686,FIND(" ",AB3686)-1)</f>
        <v>1066</v>
      </c>
      <c r="AD3686" t="str">
        <f>MID(AB3686,FIND(" ",AB3686)+1,FIND(",",AB3686)-FIND(" ",AB3686)-1)</f>
        <v>BC-7</v>
      </c>
    </row>
    <row r="3687" spans="1:30" hidden="1" x14ac:dyDescent="0.3">
      <c r="A3687" t="s">
        <v>63</v>
      </c>
      <c r="B3687">
        <f>IF(A3687="twin",2,1)</f>
        <v>1</v>
      </c>
      <c r="C3687" t="s">
        <v>67</v>
      </c>
      <c r="D3687" t="s">
        <v>45</v>
      </c>
      <c r="E3687" t="s">
        <v>67</v>
      </c>
      <c r="F3687" t="s">
        <v>45</v>
      </c>
      <c r="G3687" t="s">
        <v>67</v>
      </c>
      <c r="H3687" t="s">
        <v>45</v>
      </c>
      <c r="J3687" t="s">
        <v>24</v>
      </c>
      <c r="K3687" t="s">
        <v>32</v>
      </c>
      <c r="L3687" t="s">
        <v>26</v>
      </c>
      <c r="M3687" t="s">
        <v>32</v>
      </c>
      <c r="N3687" t="s">
        <v>26</v>
      </c>
      <c r="O3687" t="s">
        <v>32</v>
      </c>
      <c r="P3687" t="s">
        <v>26</v>
      </c>
      <c r="R3687" t="s">
        <v>53</v>
      </c>
      <c r="S3687" t="s">
        <v>10495</v>
      </c>
      <c r="T3687" t="s">
        <v>10496</v>
      </c>
      <c r="U3687" t="str">
        <f>RIGHT(T3687,LEN(T3687)-FIND("[",T3687))</f>
        <v>-123.12302859439065, 49.28838448129605]}</v>
      </c>
      <c r="V3687" t="str">
        <f>LEFT(U3687,FIND(",",U3687)-1)</f>
        <v>-123.12302859439065</v>
      </c>
      <c r="W3687" s="2">
        <f>VALUE(V3687)</f>
        <v>-123.12302859438999</v>
      </c>
      <c r="X3687" t="str">
        <f>MID(U3687,FIND(" ",U3687)+1,FIND("]",U3687)-FIND(" ",U3687)-1)</f>
        <v>49.28838448129605</v>
      </c>
      <c r="Y3687" s="2">
        <f>VALUE(X3687)</f>
        <v>49.288384481295999</v>
      </c>
      <c r="Z3687" t="s">
        <v>30</v>
      </c>
      <c r="AA3687" t="s">
        <v>10497</v>
      </c>
      <c r="AB3687" t="s">
        <v>28376</v>
      </c>
      <c r="AC3687" t="str">
        <f>LEFT(AB3687,FIND(" ",AB3687)-1)</f>
        <v>528</v>
      </c>
      <c r="AD3687" t="str">
        <f>MID(AB3687,FIND(" ",AB3687)+1,FIND(",",AB3687)-FIND(" ",AB3687)-1)</f>
        <v>Bute St</v>
      </c>
    </row>
    <row r="3688" spans="1:30" hidden="1" x14ac:dyDescent="0.3">
      <c r="A3688" t="s">
        <v>21</v>
      </c>
      <c r="B3688">
        <f>IF(A3688="twin",2,1)</f>
        <v>2</v>
      </c>
      <c r="C3688" t="s">
        <v>1635</v>
      </c>
      <c r="D3688" t="s">
        <v>23</v>
      </c>
      <c r="E3688" t="s">
        <v>1635</v>
      </c>
      <c r="F3688" t="s">
        <v>23</v>
      </c>
      <c r="G3688" t="s">
        <v>1635</v>
      </c>
      <c r="H3688" t="s">
        <v>23</v>
      </c>
      <c r="J3688" t="s">
        <v>24</v>
      </c>
      <c r="K3688" t="s">
        <v>32</v>
      </c>
      <c r="L3688" t="s">
        <v>26</v>
      </c>
      <c r="M3688" t="s">
        <v>32</v>
      </c>
      <c r="N3688" t="s">
        <v>26</v>
      </c>
      <c r="O3688" t="s">
        <v>32</v>
      </c>
      <c r="P3688" t="s">
        <v>26</v>
      </c>
      <c r="R3688" t="s">
        <v>53</v>
      </c>
      <c r="S3688" t="s">
        <v>10498</v>
      </c>
      <c r="T3688" t="s">
        <v>7671</v>
      </c>
      <c r="U3688" t="str">
        <f>RIGHT(T3688,LEN(T3688)-FIND("[",T3688))</f>
        <v>-123.11920862850172, 49.287248257561224]}</v>
      </c>
      <c r="V3688" t="str">
        <f>LEFT(U3688,FIND(",",U3688)-1)</f>
        <v>-123.11920862850172</v>
      </c>
      <c r="W3688" s="2">
        <f>VALUE(V3688)</f>
        <v>-123.119208628501</v>
      </c>
      <c r="X3688" t="str">
        <f>MID(U3688,FIND(" ",U3688)+1,FIND("]",U3688)-FIND(" ",U3688)-1)</f>
        <v>49.287248257561224</v>
      </c>
      <c r="Y3688" s="2">
        <f>VALUE(X3688)</f>
        <v>49.287248257561203</v>
      </c>
      <c r="Z3688" t="s">
        <v>30</v>
      </c>
      <c r="AA3688" t="s">
        <v>10499</v>
      </c>
      <c r="AB3688" t="s">
        <v>27819</v>
      </c>
      <c r="AC3688" t="str">
        <f>LEFT(AB3688,FIND(" ",AB3688)-1)</f>
        <v>1035</v>
      </c>
      <c r="AD3688" t="str">
        <f>MID(AB3688,FIND(" ",AB3688)+1,FIND(",",AB3688)-FIND(" ",AB3688)-1)</f>
        <v>W Pender St</v>
      </c>
    </row>
    <row r="3689" spans="1:30" hidden="1" x14ac:dyDescent="0.3">
      <c r="A3689" t="s">
        <v>21</v>
      </c>
      <c r="B3689">
        <f>IF(A3689="twin",2,1)</f>
        <v>2</v>
      </c>
      <c r="C3689" t="s">
        <v>45</v>
      </c>
      <c r="D3689" t="s">
        <v>23</v>
      </c>
      <c r="E3689" t="s">
        <v>45</v>
      </c>
      <c r="F3689" t="s">
        <v>23</v>
      </c>
      <c r="G3689" t="s">
        <v>45</v>
      </c>
      <c r="H3689" t="s">
        <v>23</v>
      </c>
      <c r="J3689" t="s">
        <v>24</v>
      </c>
      <c r="K3689" t="s">
        <v>32</v>
      </c>
      <c r="L3689" t="s">
        <v>26</v>
      </c>
      <c r="M3689" t="s">
        <v>32</v>
      </c>
      <c r="N3689" t="s">
        <v>26</v>
      </c>
      <c r="O3689" t="s">
        <v>32</v>
      </c>
      <c r="P3689" t="s">
        <v>26</v>
      </c>
      <c r="R3689" t="s">
        <v>27</v>
      </c>
      <c r="S3689" t="s">
        <v>10500</v>
      </c>
      <c r="T3689" t="s">
        <v>10501</v>
      </c>
      <c r="U3689" t="str">
        <f>RIGHT(T3689,LEN(T3689)-FIND("[",T3689))</f>
        <v>-123.06961859114654, 49.27520846776694]}</v>
      </c>
      <c r="V3689" t="str">
        <f>LEFT(U3689,FIND(",",U3689)-1)</f>
        <v>-123.06961859114654</v>
      </c>
      <c r="W3689" s="2">
        <f>VALUE(V3689)</f>
        <v>-123.069618591146</v>
      </c>
      <c r="X3689" t="str">
        <f>MID(U3689,FIND(" ",U3689)+1,FIND("]",U3689)-FIND(" ",U3689)-1)</f>
        <v>49.27520846776694</v>
      </c>
      <c r="Y3689" s="2">
        <f>VALUE(X3689)</f>
        <v>49.275208467766902</v>
      </c>
      <c r="Z3689" t="s">
        <v>38</v>
      </c>
      <c r="AA3689" t="s">
        <v>10502</v>
      </c>
      <c r="AB3689" t="s">
        <v>28377</v>
      </c>
      <c r="AC3689" t="str">
        <f>LEFT(AB3689,FIND(" ",AB3689)-1)</f>
        <v>1027</v>
      </c>
      <c r="AD3689" t="str">
        <f>MID(AB3689,FIND(" ",AB3689)+1,FIND(",",AB3689)-FIND(" ",AB3689)-1)</f>
        <v>Commercial Dr</v>
      </c>
    </row>
    <row r="3690" spans="1:30" hidden="1" x14ac:dyDescent="0.3">
      <c r="A3690" t="s">
        <v>21</v>
      </c>
      <c r="B3690">
        <f>IF(A3690="twin",2,1)</f>
        <v>2</v>
      </c>
      <c r="C3690" t="s">
        <v>52</v>
      </c>
      <c r="D3690" t="s">
        <v>52</v>
      </c>
      <c r="E3690" t="s">
        <v>52</v>
      </c>
      <c r="F3690" t="s">
        <v>52</v>
      </c>
      <c r="G3690" t="s">
        <v>52</v>
      </c>
      <c r="H3690" t="s">
        <v>52</v>
      </c>
      <c r="J3690" t="s">
        <v>24</v>
      </c>
      <c r="K3690" t="s">
        <v>32</v>
      </c>
      <c r="L3690" t="s">
        <v>26</v>
      </c>
      <c r="M3690" t="s">
        <v>32</v>
      </c>
      <c r="N3690" t="s">
        <v>26</v>
      </c>
      <c r="O3690" t="s">
        <v>32</v>
      </c>
      <c r="P3690" t="s">
        <v>26</v>
      </c>
      <c r="R3690" t="s">
        <v>27</v>
      </c>
      <c r="S3690" t="s">
        <v>10503</v>
      </c>
      <c r="T3690" t="s">
        <v>2950</v>
      </c>
      <c r="U3690" t="str">
        <f>RIGHT(T3690,LEN(T3690)-FIND("[",T3690))</f>
        <v>-123.06942462386056, 49.274582276584745]}</v>
      </c>
      <c r="V3690" t="str">
        <f>LEFT(U3690,FIND(",",U3690)-1)</f>
        <v>-123.06942462386056</v>
      </c>
      <c r="W3690" s="2">
        <f>VALUE(V3690)</f>
        <v>-123.06942462386</v>
      </c>
      <c r="X3690" t="str">
        <f>MID(U3690,FIND(" ",U3690)+1,FIND("]",U3690)-FIND(" ",U3690)-1)</f>
        <v>49.274582276584745</v>
      </c>
      <c r="Y3690" s="2">
        <f>VALUE(X3690)</f>
        <v>49.274582276584702</v>
      </c>
      <c r="Z3690" t="s">
        <v>38</v>
      </c>
      <c r="AA3690" t="s">
        <v>10504</v>
      </c>
      <c r="AB3690" t="s">
        <v>26695</v>
      </c>
      <c r="AC3690" t="str">
        <f>LEFT(AB3690,FIND(" ",AB3690)-1)</f>
        <v>1122</v>
      </c>
      <c r="AD3690" t="str">
        <f>MID(AB3690,FIND(" ",AB3690)+1,FIND(",",AB3690)-FIND(" ",AB3690)-1)</f>
        <v>Commercial Dr</v>
      </c>
    </row>
    <row r="3691" spans="1:30" hidden="1" x14ac:dyDescent="0.3">
      <c r="A3691" t="s">
        <v>21</v>
      </c>
      <c r="B3691">
        <f>IF(A3691="twin",2,1)</f>
        <v>2</v>
      </c>
      <c r="C3691" t="s">
        <v>45</v>
      </c>
      <c r="D3691" t="s">
        <v>22</v>
      </c>
      <c r="E3691" t="s">
        <v>45</v>
      </c>
      <c r="F3691" t="s">
        <v>22</v>
      </c>
      <c r="G3691" t="s">
        <v>45</v>
      </c>
      <c r="H3691" t="s">
        <v>22</v>
      </c>
      <c r="J3691" t="s">
        <v>24</v>
      </c>
      <c r="K3691" t="s">
        <v>32</v>
      </c>
      <c r="L3691" t="s">
        <v>26</v>
      </c>
      <c r="M3691" t="s">
        <v>32</v>
      </c>
      <c r="N3691" t="s">
        <v>26</v>
      </c>
      <c r="O3691" t="s">
        <v>32</v>
      </c>
      <c r="P3691" t="s">
        <v>26</v>
      </c>
      <c r="R3691" t="s">
        <v>27</v>
      </c>
      <c r="S3691" t="s">
        <v>10505</v>
      </c>
      <c r="T3691" t="s">
        <v>2959</v>
      </c>
      <c r="U3691" t="str">
        <f>RIGHT(T3691,LEN(T3691)-FIND("[",T3691))</f>
        <v>-123.14087750781385, 49.26991739820575]}</v>
      </c>
      <c r="V3691" t="str">
        <f>LEFT(U3691,FIND(",",U3691)-1)</f>
        <v>-123.14087750781385</v>
      </c>
      <c r="W3691" s="2">
        <f>VALUE(V3691)</f>
        <v>-123.140877507813</v>
      </c>
      <c r="X3691" t="str">
        <f>MID(U3691,FIND(" ",U3691)+1,FIND("]",U3691)-FIND(" ",U3691)-1)</f>
        <v>49.26991739820575</v>
      </c>
      <c r="Y3691" s="2">
        <f>VALUE(X3691)</f>
        <v>49.269917398205699</v>
      </c>
      <c r="Z3691" t="s">
        <v>43</v>
      </c>
      <c r="AA3691" t="s">
        <v>10506</v>
      </c>
      <c r="AB3691" t="s">
        <v>26660</v>
      </c>
      <c r="AC3691" t="str">
        <f>LEFT(AB3691,FIND(" ",AB3691)-1)</f>
        <v>1601</v>
      </c>
      <c r="AD3691" t="str">
        <f>MID(AB3691,FIND(" ",AB3691)+1,FIND(",",AB3691)-FIND(" ",AB3691)-1)</f>
        <v>W 2nd Ave</v>
      </c>
    </row>
    <row r="3692" spans="1:30" hidden="1" x14ac:dyDescent="0.3">
      <c r="A3692" t="s">
        <v>21</v>
      </c>
      <c r="B3692">
        <f>IF(A3692="twin",2,1)</f>
        <v>2</v>
      </c>
      <c r="C3692" t="s">
        <v>52</v>
      </c>
      <c r="D3692" t="s">
        <v>67</v>
      </c>
      <c r="E3692" t="s">
        <v>52</v>
      </c>
      <c r="F3692" t="s">
        <v>67</v>
      </c>
      <c r="G3692" t="s">
        <v>52</v>
      </c>
      <c r="H3692" t="s">
        <v>67</v>
      </c>
      <c r="J3692" t="s">
        <v>24</v>
      </c>
      <c r="K3692" t="s">
        <v>25</v>
      </c>
      <c r="L3692" t="s">
        <v>26</v>
      </c>
      <c r="M3692" t="s">
        <v>25</v>
      </c>
      <c r="N3692" t="s">
        <v>26</v>
      </c>
      <c r="O3692" t="s">
        <v>25</v>
      </c>
      <c r="P3692" t="s">
        <v>26</v>
      </c>
      <c r="R3692" t="s">
        <v>27</v>
      </c>
      <c r="S3692" t="s">
        <v>10507</v>
      </c>
      <c r="T3692" t="s">
        <v>2902</v>
      </c>
      <c r="U3692" t="str">
        <f>RIGHT(T3692,LEN(T3692)-FIND("[",T3692))</f>
        <v>-123.15027935704269, 49.26831540808905]}</v>
      </c>
      <c r="V3692" t="str">
        <f>LEFT(U3692,FIND(",",U3692)-1)</f>
        <v>-123.15027935704269</v>
      </c>
      <c r="W3692" s="2">
        <f>VALUE(V3692)</f>
        <v>-123.150279357042</v>
      </c>
      <c r="X3692" t="str">
        <f>MID(U3692,FIND(" ",U3692)+1,FIND("]",U3692)-FIND(" ",U3692)-1)</f>
        <v>49.26831540808905</v>
      </c>
      <c r="Y3692" s="2">
        <f>VALUE(X3692)</f>
        <v>49.268315408089002</v>
      </c>
      <c r="Z3692" t="s">
        <v>79</v>
      </c>
      <c r="AA3692" t="s">
        <v>10508</v>
      </c>
      <c r="AB3692" t="s">
        <v>26681</v>
      </c>
      <c r="AC3692" t="str">
        <f>LEFT(AB3692,FIND(" ",AB3692)-1)</f>
        <v>1996</v>
      </c>
      <c r="AD3692" t="str">
        <f>MID(AB3692,FIND(" ",AB3692)+1,FIND(",",AB3692)-FIND(" ",AB3692)-1)</f>
        <v>Maple St</v>
      </c>
    </row>
    <row r="3693" spans="1:30" hidden="1" x14ac:dyDescent="0.3">
      <c r="A3693" t="s">
        <v>21</v>
      </c>
      <c r="B3693">
        <f>IF(A3693="twin",2,1)</f>
        <v>2</v>
      </c>
      <c r="C3693" t="s">
        <v>67</v>
      </c>
      <c r="D3693" t="s">
        <v>23</v>
      </c>
      <c r="E3693" t="s">
        <v>67</v>
      </c>
      <c r="F3693" t="s">
        <v>23</v>
      </c>
      <c r="G3693" t="s">
        <v>67</v>
      </c>
      <c r="H3693" t="s">
        <v>23</v>
      </c>
      <c r="J3693" t="s">
        <v>24</v>
      </c>
      <c r="K3693" t="s">
        <v>25</v>
      </c>
      <c r="L3693" t="s">
        <v>26</v>
      </c>
      <c r="M3693" t="s">
        <v>25</v>
      </c>
      <c r="N3693" t="s">
        <v>26</v>
      </c>
      <c r="O3693" t="s">
        <v>25</v>
      </c>
      <c r="P3693" t="s">
        <v>26</v>
      </c>
      <c r="R3693" t="s">
        <v>27</v>
      </c>
      <c r="S3693" t="s">
        <v>10509</v>
      </c>
      <c r="T3693" t="s">
        <v>10510</v>
      </c>
      <c r="U3693" t="str">
        <f>RIGHT(T3693,LEN(T3693)-FIND("[",T3693))</f>
        <v>-123.15029567790205, 49.26776930617867]}</v>
      </c>
      <c r="V3693" t="str">
        <f>LEFT(U3693,FIND(",",U3693)-1)</f>
        <v>-123.15029567790205</v>
      </c>
      <c r="W3693" s="2">
        <f>VALUE(V3693)</f>
        <v>-123.15029567790199</v>
      </c>
      <c r="X3693" t="str">
        <f>MID(U3693,FIND(" ",U3693)+1,FIND("]",U3693)-FIND(" ",U3693)-1)</f>
        <v>49.26776930617867</v>
      </c>
      <c r="Y3693" s="2">
        <f>VALUE(X3693)</f>
        <v>49.2677693061786</v>
      </c>
      <c r="Z3693" t="s">
        <v>79</v>
      </c>
      <c r="AA3693" t="s">
        <v>10511</v>
      </c>
      <c r="AB3693" t="s">
        <v>28378</v>
      </c>
      <c r="AC3693" t="str">
        <f>LEFT(AB3693,FIND(" ",AB3693)-1)</f>
        <v>1994</v>
      </c>
      <c r="AD3693" t="str">
        <f>MID(AB3693,FIND(" ",AB3693)+1,FIND(",",AB3693)-FIND(" ",AB3693)-1)</f>
        <v>W 4th Ave</v>
      </c>
    </row>
    <row r="3694" spans="1:30" hidden="1" x14ac:dyDescent="0.3">
      <c r="A3694" t="s">
        <v>21</v>
      </c>
      <c r="B3694">
        <f>IF(A3694="twin",2,1)</f>
        <v>2</v>
      </c>
      <c r="C3694" t="s">
        <v>45</v>
      </c>
      <c r="D3694" t="s">
        <v>22</v>
      </c>
      <c r="E3694" t="s">
        <v>45</v>
      </c>
      <c r="F3694" t="s">
        <v>22</v>
      </c>
      <c r="G3694" t="s">
        <v>45</v>
      </c>
      <c r="H3694" t="s">
        <v>22</v>
      </c>
      <c r="J3694" t="s">
        <v>24</v>
      </c>
      <c r="K3694" t="s">
        <v>32</v>
      </c>
      <c r="L3694" t="s">
        <v>26</v>
      </c>
      <c r="M3694" t="s">
        <v>32</v>
      </c>
      <c r="N3694" t="s">
        <v>26</v>
      </c>
      <c r="O3694" t="s">
        <v>32</v>
      </c>
      <c r="P3694" t="s">
        <v>26</v>
      </c>
      <c r="R3694" t="s">
        <v>27</v>
      </c>
      <c r="S3694" t="s">
        <v>10512</v>
      </c>
      <c r="T3694" t="s">
        <v>10513</v>
      </c>
      <c r="U3694" t="str">
        <f>RIGHT(T3694,LEN(T3694)-FIND("[",T3694))</f>
        <v>-123.14327701194321, 49.26438887482997]}</v>
      </c>
      <c r="V3694" t="str">
        <f>LEFT(U3694,FIND(",",U3694)-1)</f>
        <v>-123.14327701194321</v>
      </c>
      <c r="W3694" s="2">
        <f>VALUE(V3694)</f>
        <v>-123.143277011943</v>
      </c>
      <c r="X3694" t="str">
        <f>MID(U3694,FIND(" ",U3694)+1,FIND("]",U3694)-FIND(" ",U3694)-1)</f>
        <v>49.26438887482997</v>
      </c>
      <c r="Y3694" s="2">
        <f>VALUE(X3694)</f>
        <v>49.264388874829898</v>
      </c>
      <c r="Z3694" t="s">
        <v>43</v>
      </c>
      <c r="AA3694" t="s">
        <v>10514</v>
      </c>
      <c r="AB3694" t="s">
        <v>28379</v>
      </c>
      <c r="AC3694" t="str">
        <f>LEFT(AB3694,FIND(" ",AB3694)-1)</f>
        <v>1690</v>
      </c>
      <c r="AD3694" t="str">
        <f>MID(AB3694,FIND(" ",AB3694)+1,FIND(",",AB3694)-FIND(" ",AB3694)-1)</f>
        <v>W 8th Ave</v>
      </c>
    </row>
    <row r="3695" spans="1:30" hidden="1" x14ac:dyDescent="0.3">
      <c r="A3695" t="s">
        <v>21</v>
      </c>
      <c r="B3695">
        <f>IF(A3695="twin",2,1)</f>
        <v>2</v>
      </c>
      <c r="C3695" t="s">
        <v>52</v>
      </c>
      <c r="D3695" t="s">
        <v>52</v>
      </c>
      <c r="E3695" t="s">
        <v>52</v>
      </c>
      <c r="F3695" t="s">
        <v>52</v>
      </c>
      <c r="G3695" t="s">
        <v>52</v>
      </c>
      <c r="H3695" t="s">
        <v>52</v>
      </c>
      <c r="J3695" t="s">
        <v>24</v>
      </c>
      <c r="K3695" t="s">
        <v>32</v>
      </c>
      <c r="L3695" t="s">
        <v>26</v>
      </c>
      <c r="M3695" t="s">
        <v>32</v>
      </c>
      <c r="N3695" t="s">
        <v>26</v>
      </c>
      <c r="O3695" t="s">
        <v>32</v>
      </c>
      <c r="P3695" t="s">
        <v>26</v>
      </c>
      <c r="R3695" t="s">
        <v>27</v>
      </c>
      <c r="S3695" t="s">
        <v>10515</v>
      </c>
      <c r="T3695" t="s">
        <v>2944</v>
      </c>
      <c r="U3695" t="str">
        <f>RIGHT(T3695,LEN(T3695)-FIND("[",T3695))</f>
        <v>-123.06983542151661, 49.27399076633334]}</v>
      </c>
      <c r="V3695" t="str">
        <f>LEFT(U3695,FIND(",",U3695)-1)</f>
        <v>-123.06983542151661</v>
      </c>
      <c r="W3695" s="2">
        <f>VALUE(V3695)</f>
        <v>-123.069835421516</v>
      </c>
      <c r="X3695" t="str">
        <f>MID(U3695,FIND(" ",U3695)+1,FIND("]",U3695)-FIND(" ",U3695)-1)</f>
        <v>49.27399076633334</v>
      </c>
      <c r="Y3695" s="2">
        <f>VALUE(X3695)</f>
        <v>49.273990766333299</v>
      </c>
      <c r="Z3695" t="s">
        <v>38</v>
      </c>
      <c r="AA3695" t="s">
        <v>10516</v>
      </c>
      <c r="AB3695" t="s">
        <v>26693</v>
      </c>
      <c r="AC3695" t="str">
        <f>LEFT(AB3695,FIND(" ",AB3695)-1)</f>
        <v>1191</v>
      </c>
      <c r="AD3695" t="str">
        <f>MID(AB3695,FIND(" ",AB3695)+1,FIND(",",AB3695)-FIND(" ",AB3695)-1)</f>
        <v>Commercial Dr</v>
      </c>
    </row>
    <row r="3696" spans="1:30" hidden="1" x14ac:dyDescent="0.3">
      <c r="A3696" t="s">
        <v>21</v>
      </c>
      <c r="B3696">
        <f>IF(A3696="twin",2,1)</f>
        <v>2</v>
      </c>
      <c r="C3696" t="s">
        <v>45</v>
      </c>
      <c r="D3696" t="s">
        <v>23</v>
      </c>
      <c r="E3696" t="s">
        <v>45</v>
      </c>
      <c r="F3696" t="s">
        <v>23</v>
      </c>
      <c r="G3696" t="s">
        <v>45</v>
      </c>
      <c r="H3696" t="s">
        <v>23</v>
      </c>
      <c r="J3696" t="s">
        <v>24</v>
      </c>
      <c r="K3696" t="s">
        <v>25</v>
      </c>
      <c r="L3696" t="s">
        <v>26</v>
      </c>
      <c r="M3696" t="s">
        <v>25</v>
      </c>
      <c r="N3696" t="s">
        <v>26</v>
      </c>
      <c r="O3696" t="s">
        <v>25</v>
      </c>
      <c r="P3696" t="s">
        <v>26</v>
      </c>
      <c r="R3696" t="s">
        <v>27</v>
      </c>
      <c r="S3696" t="s">
        <v>10517</v>
      </c>
      <c r="T3696" t="s">
        <v>10518</v>
      </c>
      <c r="U3696" t="str">
        <f>RIGHT(T3696,LEN(T3696)-FIND("[",T3696))</f>
        <v>-123.06950829421436, 49.27018078939883]}</v>
      </c>
      <c r="V3696" t="str">
        <f>LEFT(U3696,FIND(",",U3696)-1)</f>
        <v>-123.06950829421436</v>
      </c>
      <c r="W3696" s="2">
        <f>VALUE(V3696)</f>
        <v>-123.069508294214</v>
      </c>
      <c r="X3696" t="str">
        <f>MID(U3696,FIND(" ",U3696)+1,FIND("]",U3696)-FIND(" ",U3696)-1)</f>
        <v>49.27018078939883</v>
      </c>
      <c r="Y3696" s="2">
        <f>VALUE(X3696)</f>
        <v>49.2701807893988</v>
      </c>
      <c r="Z3696" t="s">
        <v>38</v>
      </c>
      <c r="AA3696" t="s">
        <v>10519</v>
      </c>
      <c r="AB3696" t="s">
        <v>28380</v>
      </c>
      <c r="AC3696" t="str">
        <f>LEFT(AB3696,FIND(" ",AB3696)-1)</f>
        <v>1618</v>
      </c>
      <c r="AD3696" t="str">
        <f>MID(AB3696,FIND(" ",AB3696)+1,FIND(",",AB3696)-FIND(" ",AB3696)-1)</f>
        <v>Commercial Dr</v>
      </c>
    </row>
    <row r="3697" spans="1:30" hidden="1" x14ac:dyDescent="0.3">
      <c r="A3697" t="s">
        <v>21</v>
      </c>
      <c r="B3697">
        <f>IF(A3697="twin",2,1)</f>
        <v>2</v>
      </c>
      <c r="C3697" t="s">
        <v>45</v>
      </c>
      <c r="D3697" t="s">
        <v>23</v>
      </c>
      <c r="E3697" t="s">
        <v>45</v>
      </c>
      <c r="F3697" t="s">
        <v>23</v>
      </c>
      <c r="G3697" t="s">
        <v>45</v>
      </c>
      <c r="H3697" t="s">
        <v>23</v>
      </c>
      <c r="J3697" t="s">
        <v>24</v>
      </c>
      <c r="K3697" t="s">
        <v>32</v>
      </c>
      <c r="L3697" t="s">
        <v>26</v>
      </c>
      <c r="M3697" t="s">
        <v>32</v>
      </c>
      <c r="N3697" t="s">
        <v>26</v>
      </c>
      <c r="O3697" t="s">
        <v>32</v>
      </c>
      <c r="P3697" t="s">
        <v>26</v>
      </c>
      <c r="R3697" t="s">
        <v>27</v>
      </c>
      <c r="S3697" t="s">
        <v>10520</v>
      </c>
      <c r="T3697" t="s">
        <v>2847</v>
      </c>
      <c r="U3697" t="str">
        <f>RIGHT(T3697,LEN(T3697)-FIND("[",T3697))</f>
        <v>-123.06970151494521, 49.270864298740044]}</v>
      </c>
      <c r="V3697" t="str">
        <f>LEFT(U3697,FIND(",",U3697)-1)</f>
        <v>-123.06970151494521</v>
      </c>
      <c r="W3697" s="2">
        <f>VALUE(V3697)</f>
        <v>-123.069701514945</v>
      </c>
      <c r="X3697" t="str">
        <f>MID(U3697,FIND(" ",U3697)+1,FIND("]",U3697)-FIND(" ",U3697)-1)</f>
        <v>49.270864298740044</v>
      </c>
      <c r="Y3697" s="2">
        <f>VALUE(X3697)</f>
        <v>49.270864298740001</v>
      </c>
      <c r="Z3697" t="s">
        <v>38</v>
      </c>
      <c r="AA3697" t="s">
        <v>10521</v>
      </c>
      <c r="AB3697" t="s">
        <v>26668</v>
      </c>
      <c r="AC3697" t="str">
        <f>LEFT(AB3697,FIND(" ",AB3697)-1)</f>
        <v>1567</v>
      </c>
      <c r="AD3697" t="str">
        <f>MID(AB3697,FIND(" ",AB3697)+1,FIND(",",AB3697)-FIND(" ",AB3697)-1)</f>
        <v>Commercial Dr</v>
      </c>
    </row>
    <row r="3698" spans="1:30" hidden="1" x14ac:dyDescent="0.3">
      <c r="A3698" t="s">
        <v>21</v>
      </c>
      <c r="B3698">
        <f>IF(A3698="twin",2,1)</f>
        <v>2</v>
      </c>
      <c r="C3698" t="s">
        <v>67</v>
      </c>
      <c r="D3698" t="s">
        <v>45</v>
      </c>
      <c r="E3698" t="s">
        <v>67</v>
      </c>
      <c r="F3698" t="s">
        <v>45</v>
      </c>
      <c r="G3698" t="s">
        <v>67</v>
      </c>
      <c r="H3698" t="s">
        <v>45</v>
      </c>
      <c r="J3698" t="s">
        <v>24</v>
      </c>
      <c r="K3698" t="s">
        <v>32</v>
      </c>
      <c r="L3698" t="s">
        <v>26</v>
      </c>
      <c r="M3698" t="s">
        <v>32</v>
      </c>
      <c r="N3698" t="s">
        <v>26</v>
      </c>
      <c r="O3698" t="s">
        <v>32</v>
      </c>
      <c r="P3698" t="s">
        <v>26</v>
      </c>
      <c r="R3698" t="s">
        <v>53</v>
      </c>
      <c r="S3698" t="s">
        <v>10522</v>
      </c>
      <c r="T3698" t="s">
        <v>7186</v>
      </c>
      <c r="U3698" t="str">
        <f>RIGHT(T3698,LEN(T3698)-FIND("[",T3698))</f>
        <v>-123.12226463684217, 49.287987138997266]}</v>
      </c>
      <c r="V3698" t="str">
        <f>LEFT(U3698,FIND(",",U3698)-1)</f>
        <v>-123.12226463684217</v>
      </c>
      <c r="W3698" s="2">
        <f>VALUE(V3698)</f>
        <v>-123.122264636842</v>
      </c>
      <c r="X3698" t="str">
        <f>MID(U3698,FIND(" ",U3698)+1,FIND("]",U3698)-FIND(" ",U3698)-1)</f>
        <v>49.287987138997266</v>
      </c>
      <c r="Y3698" s="2">
        <f>VALUE(X3698)</f>
        <v>49.287987138997202</v>
      </c>
      <c r="Z3698" t="s">
        <v>30</v>
      </c>
      <c r="AA3698" t="s">
        <v>10523</v>
      </c>
      <c r="AB3698" t="s">
        <v>27698</v>
      </c>
      <c r="AC3698" t="str">
        <f>LEFT(AB3698,FIND(" ",AB3698)-1)</f>
        <v>1170</v>
      </c>
      <c r="AD3698" t="str">
        <f>MID(AB3698,FIND(" ",AB3698)+1,FIND(",",AB3698)-FIND(" ",AB3698)-1)</f>
        <v>W Pender St</v>
      </c>
    </row>
    <row r="3699" spans="1:30" hidden="1" x14ac:dyDescent="0.3">
      <c r="A3699" t="s">
        <v>21</v>
      </c>
      <c r="B3699">
        <f>IF(A3699="twin",2,1)</f>
        <v>2</v>
      </c>
      <c r="C3699" t="s">
        <v>52</v>
      </c>
      <c r="D3699" t="s">
        <v>23</v>
      </c>
      <c r="E3699" t="s">
        <v>52</v>
      </c>
      <c r="F3699" t="s">
        <v>23</v>
      </c>
      <c r="G3699" t="s">
        <v>52</v>
      </c>
      <c r="H3699" t="s">
        <v>23</v>
      </c>
      <c r="J3699" t="s">
        <v>24</v>
      </c>
      <c r="K3699" t="s">
        <v>32</v>
      </c>
      <c r="L3699" t="s">
        <v>26</v>
      </c>
      <c r="M3699" t="s">
        <v>32</v>
      </c>
      <c r="N3699" t="s">
        <v>26</v>
      </c>
      <c r="O3699" t="s">
        <v>32</v>
      </c>
      <c r="P3699" t="s">
        <v>26</v>
      </c>
      <c r="R3699" t="s">
        <v>27</v>
      </c>
      <c r="S3699" t="s">
        <v>10524</v>
      </c>
      <c r="T3699" t="s">
        <v>2295</v>
      </c>
      <c r="U3699" t="str">
        <f>RIGHT(T3699,LEN(T3699)-FIND("[",T3699))</f>
        <v>-123.10198927495725, 49.28036774250414]}</v>
      </c>
      <c r="V3699" t="str">
        <f>LEFT(U3699,FIND(",",U3699)-1)</f>
        <v>-123.10198927495725</v>
      </c>
      <c r="W3699" s="2">
        <f>VALUE(V3699)</f>
        <v>-123.10198927495701</v>
      </c>
      <c r="X3699" t="str">
        <f>MID(U3699,FIND(" ",U3699)+1,FIND("]",U3699)-FIND(" ",U3699)-1)</f>
        <v>49.28036774250414</v>
      </c>
      <c r="Y3699" s="2">
        <f>VALUE(X3699)</f>
        <v>49.280367742504097</v>
      </c>
      <c r="Z3699" t="s">
        <v>30</v>
      </c>
      <c r="AA3699" t="s">
        <v>10525</v>
      </c>
      <c r="AB3699" t="s">
        <v>26512</v>
      </c>
      <c r="AC3699" t="str">
        <f>LEFT(AB3699,FIND(" ",AB3699)-1)</f>
        <v>106</v>
      </c>
      <c r="AD3699" t="str">
        <f>MID(AB3699,FIND(" ",AB3699)+1,FIND(",",AB3699)-FIND(" ",AB3699)-1)</f>
        <v>E Pender St</v>
      </c>
    </row>
    <row r="3700" spans="1:30" hidden="1" x14ac:dyDescent="0.3">
      <c r="A3700" t="s">
        <v>247</v>
      </c>
      <c r="B3700">
        <f>IF(A3700="twin",2,1)</f>
        <v>1</v>
      </c>
      <c r="C3700" t="s">
        <v>67</v>
      </c>
      <c r="D3700" t="s">
        <v>23</v>
      </c>
      <c r="E3700" t="s">
        <v>67</v>
      </c>
      <c r="F3700" t="s">
        <v>23</v>
      </c>
      <c r="G3700" t="s">
        <v>67</v>
      </c>
      <c r="H3700" t="s">
        <v>23</v>
      </c>
      <c r="J3700" t="s">
        <v>24</v>
      </c>
      <c r="K3700" t="s">
        <v>25</v>
      </c>
      <c r="L3700" t="s">
        <v>26</v>
      </c>
      <c r="M3700" t="s">
        <v>25</v>
      </c>
      <c r="N3700" t="s">
        <v>26</v>
      </c>
      <c r="O3700" t="s">
        <v>25</v>
      </c>
      <c r="P3700" t="s">
        <v>26</v>
      </c>
      <c r="R3700" t="s">
        <v>27</v>
      </c>
      <c r="S3700" t="s">
        <v>10526</v>
      </c>
      <c r="T3700" t="s">
        <v>10527</v>
      </c>
      <c r="U3700" t="str">
        <f>RIGHT(T3700,LEN(T3700)-FIND("[",T3700))</f>
        <v>-123.15045920863315, 49.2678768648575]}</v>
      </c>
      <c r="V3700" t="str">
        <f>LEFT(U3700,FIND(",",U3700)-1)</f>
        <v>-123.15045920863315</v>
      </c>
      <c r="W3700" s="2">
        <f>VALUE(V3700)</f>
        <v>-123.150459208633</v>
      </c>
      <c r="X3700" t="str">
        <f>MID(U3700,FIND(" ",U3700)+1,FIND("]",U3700)-FIND(" ",U3700)-1)</f>
        <v>49.2678768648575</v>
      </c>
      <c r="Y3700" s="2">
        <f>VALUE(X3700)</f>
        <v>49.267876864857499</v>
      </c>
      <c r="Z3700" t="s">
        <v>79</v>
      </c>
      <c r="AA3700" t="s">
        <v>10528</v>
      </c>
      <c r="AB3700" t="s">
        <v>28381</v>
      </c>
      <c r="AC3700" t="str">
        <f>LEFT(AB3700,FIND(" ",AB3700)-1)</f>
        <v>2002</v>
      </c>
      <c r="AD3700" t="str">
        <f>MID(AB3700,FIND(" ",AB3700)+1,FIND(",",AB3700)-FIND(" ",AB3700)-1)</f>
        <v>W 4th Ave</v>
      </c>
    </row>
    <row r="3701" spans="1:30" hidden="1" x14ac:dyDescent="0.3">
      <c r="A3701" t="s">
        <v>21</v>
      </c>
      <c r="B3701">
        <f>IF(A3701="twin",2,1)</f>
        <v>2</v>
      </c>
      <c r="C3701" t="s">
        <v>67</v>
      </c>
      <c r="D3701" t="s">
        <v>45</v>
      </c>
      <c r="E3701" t="s">
        <v>67</v>
      </c>
      <c r="F3701" t="s">
        <v>45</v>
      </c>
      <c r="G3701" t="s">
        <v>67</v>
      </c>
      <c r="H3701" t="s">
        <v>45</v>
      </c>
      <c r="J3701" t="s">
        <v>24</v>
      </c>
      <c r="K3701" t="s">
        <v>32</v>
      </c>
      <c r="L3701" t="s">
        <v>26</v>
      </c>
      <c r="M3701" t="s">
        <v>32</v>
      </c>
      <c r="N3701" t="s">
        <v>26</v>
      </c>
      <c r="O3701" t="s">
        <v>32</v>
      </c>
      <c r="P3701" t="s">
        <v>26</v>
      </c>
      <c r="R3701" t="s">
        <v>27</v>
      </c>
      <c r="S3701" t="s">
        <v>10529</v>
      </c>
      <c r="T3701" t="s">
        <v>10530</v>
      </c>
      <c r="U3701" t="str">
        <f>RIGHT(T3701,LEN(T3701)-FIND("[",T3701))</f>
        <v>-123.14639499502003, 49.27116029599708]}</v>
      </c>
      <c r="V3701" t="str">
        <f>LEFT(U3701,FIND(",",U3701)-1)</f>
        <v>-123.14639499502003</v>
      </c>
      <c r="W3701" s="2">
        <f>VALUE(V3701)</f>
        <v>-123.14639499502</v>
      </c>
      <c r="X3701" t="str">
        <f>MID(U3701,FIND(" ",U3701)+1,FIND("]",U3701)-FIND(" ",U3701)-1)</f>
        <v>49.27116029599708</v>
      </c>
      <c r="Y3701" s="2">
        <f>VALUE(X3701)</f>
        <v>49.271160295996999</v>
      </c>
      <c r="Z3701" t="s">
        <v>79</v>
      </c>
      <c r="AA3701" t="s">
        <v>10531</v>
      </c>
      <c r="AB3701" t="s">
        <v>26674</v>
      </c>
      <c r="AC3701" t="str">
        <f>LEFT(AB3701,FIND(" ",AB3701)-1)</f>
        <v>1650</v>
      </c>
      <c r="AD3701" t="str">
        <f>MID(AB3701,FIND(" ",AB3701)+1,FIND(",",AB3701)-FIND(" ",AB3701)-1)</f>
        <v>Chestnut St</v>
      </c>
    </row>
    <row r="3702" spans="1:30" hidden="1" x14ac:dyDescent="0.3">
      <c r="A3702" t="s">
        <v>21</v>
      </c>
      <c r="B3702">
        <f>IF(A3702="twin",2,1)</f>
        <v>2</v>
      </c>
      <c r="C3702" t="s">
        <v>45</v>
      </c>
      <c r="D3702" t="s">
        <v>67</v>
      </c>
      <c r="E3702" t="s">
        <v>45</v>
      </c>
      <c r="F3702" t="s">
        <v>67</v>
      </c>
      <c r="G3702" t="s">
        <v>45</v>
      </c>
      <c r="H3702" t="s">
        <v>67</v>
      </c>
      <c r="J3702" t="s">
        <v>24</v>
      </c>
      <c r="K3702" t="s">
        <v>32</v>
      </c>
      <c r="L3702" t="s">
        <v>26</v>
      </c>
      <c r="M3702" t="s">
        <v>32</v>
      </c>
      <c r="N3702" t="s">
        <v>26</v>
      </c>
      <c r="O3702" t="s">
        <v>32</v>
      </c>
      <c r="P3702" t="s">
        <v>26</v>
      </c>
      <c r="R3702" t="s">
        <v>27</v>
      </c>
      <c r="S3702" t="s">
        <v>10532</v>
      </c>
      <c r="T3702" t="s">
        <v>2884</v>
      </c>
      <c r="U3702" t="str">
        <f>RIGHT(T3702,LEN(T3702)-FIND("[",T3702))</f>
        <v>-123.15489154873262, 49.27236097934737]}</v>
      </c>
      <c r="V3702" t="str">
        <f>LEFT(U3702,FIND(",",U3702)-1)</f>
        <v>-123.15489154873262</v>
      </c>
      <c r="W3702" s="2">
        <f>VALUE(V3702)</f>
        <v>-123.154891548732</v>
      </c>
      <c r="X3702" t="str">
        <f>MID(U3702,FIND(" ",U3702)+1,FIND("]",U3702)-FIND(" ",U3702)-1)</f>
        <v>49.27236097934737</v>
      </c>
      <c r="Y3702" s="2">
        <f>VALUE(X3702)</f>
        <v>49.272360979347297</v>
      </c>
      <c r="Z3702" t="s">
        <v>79</v>
      </c>
      <c r="AA3702" t="s">
        <v>10533</v>
      </c>
      <c r="AB3702" t="s">
        <v>26676</v>
      </c>
      <c r="AC3702" t="str">
        <f>LEFT(AB3702,FIND(" ",AB3702)-1)</f>
        <v>1512</v>
      </c>
      <c r="AD3702" t="str">
        <f>MID(AB3702,FIND(" ",AB3702)+1,FIND(",",AB3702)-FIND(" ",AB3702)-1)</f>
        <v>Yew St</v>
      </c>
    </row>
    <row r="3703" spans="1:30" hidden="1" x14ac:dyDescent="0.3">
      <c r="A3703" t="s">
        <v>21</v>
      </c>
      <c r="B3703">
        <f>IF(A3703="twin",2,1)</f>
        <v>2</v>
      </c>
      <c r="C3703" t="s">
        <v>23</v>
      </c>
      <c r="D3703" t="s">
        <v>67</v>
      </c>
      <c r="E3703" t="s">
        <v>23</v>
      </c>
      <c r="F3703" t="s">
        <v>67</v>
      </c>
      <c r="G3703" t="s">
        <v>23</v>
      </c>
      <c r="H3703" t="s">
        <v>67</v>
      </c>
      <c r="J3703" t="s">
        <v>24</v>
      </c>
      <c r="K3703" t="s">
        <v>32</v>
      </c>
      <c r="L3703" t="s">
        <v>26</v>
      </c>
      <c r="M3703" t="s">
        <v>32</v>
      </c>
      <c r="N3703" t="s">
        <v>26</v>
      </c>
      <c r="O3703" t="s">
        <v>32</v>
      </c>
      <c r="P3703" t="s">
        <v>26</v>
      </c>
      <c r="R3703" t="s">
        <v>27</v>
      </c>
      <c r="S3703" t="s">
        <v>10534</v>
      </c>
      <c r="T3703" t="s">
        <v>10535</v>
      </c>
      <c r="U3703" t="str">
        <f>RIGHT(T3703,LEN(T3703)-FIND("[",T3703))</f>
        <v>-123.15511365587494, 49.27114955923582]}</v>
      </c>
      <c r="V3703" t="str">
        <f>LEFT(U3703,FIND(",",U3703)-1)</f>
        <v>-123.15511365587494</v>
      </c>
      <c r="W3703" s="2">
        <f>VALUE(V3703)</f>
        <v>-123.155113655874</v>
      </c>
      <c r="X3703" t="str">
        <f>MID(U3703,FIND(" ",U3703)+1,FIND("]",U3703)-FIND(" ",U3703)-1)</f>
        <v>49.27114955923582</v>
      </c>
      <c r="Y3703" s="2">
        <f>VALUE(X3703)</f>
        <v>49.271149559235802</v>
      </c>
      <c r="Z3703" t="s">
        <v>79</v>
      </c>
      <c r="AA3703" t="s">
        <v>10536</v>
      </c>
      <c r="AB3703" t="s">
        <v>28382</v>
      </c>
      <c r="AC3703" t="str">
        <f>LEFT(AB3703,FIND(" ",AB3703)-1)</f>
        <v>1631</v>
      </c>
      <c r="AD3703" t="str">
        <f>MID(AB3703,FIND(" ",AB3703)+1,FIND(",",AB3703)-FIND(" ",AB3703)-1)</f>
        <v>Yew St</v>
      </c>
    </row>
    <row r="3704" spans="1:30" hidden="1" x14ac:dyDescent="0.3">
      <c r="A3704" t="s">
        <v>21</v>
      </c>
      <c r="B3704">
        <f>IF(A3704="twin",2,1)</f>
        <v>2</v>
      </c>
      <c r="C3704" t="s">
        <v>22</v>
      </c>
      <c r="D3704" t="s">
        <v>22</v>
      </c>
      <c r="E3704" t="s">
        <v>22</v>
      </c>
      <c r="F3704" t="s">
        <v>22</v>
      </c>
      <c r="G3704" t="s">
        <v>22</v>
      </c>
      <c r="H3704" t="s">
        <v>22</v>
      </c>
      <c r="J3704" t="s">
        <v>24</v>
      </c>
      <c r="K3704" t="s">
        <v>32</v>
      </c>
      <c r="L3704" t="s">
        <v>26</v>
      </c>
      <c r="M3704" t="s">
        <v>32</v>
      </c>
      <c r="N3704" t="s">
        <v>26</v>
      </c>
      <c r="O3704" t="s">
        <v>32</v>
      </c>
      <c r="P3704" t="s">
        <v>26</v>
      </c>
      <c r="R3704" t="s">
        <v>27</v>
      </c>
      <c r="S3704" t="s">
        <v>10537</v>
      </c>
      <c r="T3704" t="s">
        <v>2753</v>
      </c>
      <c r="U3704" t="str">
        <f>RIGHT(T3704,LEN(T3704)-FIND("[",T3704))</f>
        <v>-123.15045658281436, 49.26350981318447]}</v>
      </c>
      <c r="V3704" t="str">
        <f>LEFT(U3704,FIND(",",U3704)-1)</f>
        <v>-123.15045658281436</v>
      </c>
      <c r="W3704" s="2">
        <f>VALUE(V3704)</f>
        <v>-123.150456582814</v>
      </c>
      <c r="X3704" t="str">
        <f>MID(U3704,FIND(" ",U3704)+1,FIND("]",U3704)-FIND(" ",U3704)-1)</f>
        <v>49.26350981318447</v>
      </c>
      <c r="Y3704" s="2">
        <f>VALUE(X3704)</f>
        <v>49.263509813184399</v>
      </c>
      <c r="Z3704" t="s">
        <v>79</v>
      </c>
      <c r="AA3704" t="s">
        <v>10538</v>
      </c>
      <c r="AB3704" t="s">
        <v>26640</v>
      </c>
      <c r="AC3704" t="str">
        <f>LEFT(AB3704,FIND(" ",AB3704)-1)</f>
        <v>2528</v>
      </c>
      <c r="AD3704" t="str">
        <f>MID(AB3704,FIND(" ",AB3704)+1,FIND(",",AB3704)-FIND(" ",AB3704)-1)</f>
        <v>Maple St</v>
      </c>
    </row>
    <row r="3705" spans="1:30" hidden="1" x14ac:dyDescent="0.3">
      <c r="A3705" t="s">
        <v>129</v>
      </c>
      <c r="B3705">
        <f>IF(A3705="twin",2,1)</f>
        <v>1</v>
      </c>
      <c r="C3705" t="s">
        <v>134</v>
      </c>
      <c r="D3705" t="s">
        <v>134</v>
      </c>
      <c r="E3705" t="s">
        <v>23</v>
      </c>
      <c r="F3705" t="s">
        <v>23</v>
      </c>
      <c r="G3705" t="s">
        <v>23</v>
      </c>
      <c r="H3705" t="s">
        <v>23</v>
      </c>
      <c r="I3705" t="s">
        <v>134</v>
      </c>
      <c r="J3705" t="s">
        <v>24</v>
      </c>
      <c r="K3705" t="s">
        <v>130</v>
      </c>
      <c r="L3705" t="s">
        <v>130</v>
      </c>
      <c r="M3705" t="s">
        <v>130</v>
      </c>
      <c r="N3705" t="s">
        <v>130</v>
      </c>
      <c r="O3705" t="s">
        <v>130</v>
      </c>
      <c r="P3705" t="s">
        <v>130</v>
      </c>
      <c r="Q3705" t="s">
        <v>130</v>
      </c>
      <c r="R3705" t="s">
        <v>27</v>
      </c>
      <c r="S3705" t="s">
        <v>10539</v>
      </c>
      <c r="T3705" t="s">
        <v>10540</v>
      </c>
      <c r="U3705" t="str">
        <f>RIGHT(T3705,LEN(T3705)-FIND("[",T3705))</f>
        <v>-123.06981304613221, 49.27300107516604]}</v>
      </c>
      <c r="V3705" t="str">
        <f>LEFT(U3705,FIND(",",U3705)-1)</f>
        <v>-123.06981304613221</v>
      </c>
      <c r="W3705" s="2">
        <f>VALUE(V3705)</f>
        <v>-123.069813046132</v>
      </c>
      <c r="X3705" t="str">
        <f>MID(U3705,FIND(" ",U3705)+1,FIND("]",U3705)-FIND(" ",U3705)-1)</f>
        <v>49.27300107516604</v>
      </c>
      <c r="Y3705" s="2">
        <f>VALUE(X3705)</f>
        <v>49.273001075166</v>
      </c>
      <c r="Z3705" t="s">
        <v>38</v>
      </c>
      <c r="AA3705" t="s">
        <v>10541</v>
      </c>
      <c r="AB3705" t="s">
        <v>28383</v>
      </c>
      <c r="AC3705" t="str">
        <f>LEFT(AB3705,FIND(" ",AB3705)-1)</f>
        <v>1301</v>
      </c>
      <c r="AD3705" t="str">
        <f>MID(AB3705,FIND(" ",AB3705)+1,FIND(",",AB3705)-FIND(" ",AB3705)-1)</f>
        <v>Commercial Dr</v>
      </c>
    </row>
    <row r="3706" spans="1:30" hidden="1" x14ac:dyDescent="0.3">
      <c r="A3706" t="s">
        <v>21</v>
      </c>
      <c r="B3706">
        <f>IF(A3706="twin",2,1)</f>
        <v>2</v>
      </c>
      <c r="C3706" t="s">
        <v>45</v>
      </c>
      <c r="D3706" t="s">
        <v>23</v>
      </c>
      <c r="E3706" t="s">
        <v>45</v>
      </c>
      <c r="F3706" t="s">
        <v>23</v>
      </c>
      <c r="G3706" t="s">
        <v>45</v>
      </c>
      <c r="H3706" t="s">
        <v>23</v>
      </c>
      <c r="J3706" t="s">
        <v>24</v>
      </c>
      <c r="K3706" t="s">
        <v>32</v>
      </c>
      <c r="L3706" t="s">
        <v>26</v>
      </c>
      <c r="M3706" t="s">
        <v>32</v>
      </c>
      <c r="N3706" t="s">
        <v>26</v>
      </c>
      <c r="O3706" t="s">
        <v>32</v>
      </c>
      <c r="P3706" t="s">
        <v>26</v>
      </c>
      <c r="R3706" t="s">
        <v>27</v>
      </c>
      <c r="S3706" t="s">
        <v>10542</v>
      </c>
      <c r="T3706" t="s">
        <v>3052</v>
      </c>
      <c r="U3706" t="str">
        <f>RIGHT(T3706,LEN(T3706)-FIND("[",T3706))</f>
        <v>-123.06916776563382, 49.272175659766916]}</v>
      </c>
      <c r="V3706" t="str">
        <f>LEFT(U3706,FIND(",",U3706)-1)</f>
        <v>-123.06916776563382</v>
      </c>
      <c r="W3706" s="2">
        <f>VALUE(V3706)</f>
        <v>-123.069167765633</v>
      </c>
      <c r="X3706" t="str">
        <f>MID(U3706,FIND(" ",U3706)+1,FIND("]",U3706)-FIND(" ",U3706)-1)</f>
        <v>49.272175659766916</v>
      </c>
      <c r="Y3706" s="2">
        <f>VALUE(X3706)</f>
        <v>49.272175659766901</v>
      </c>
      <c r="Z3706" t="s">
        <v>38</v>
      </c>
      <c r="AA3706" t="s">
        <v>10543</v>
      </c>
      <c r="AB3706" t="s">
        <v>26716</v>
      </c>
      <c r="AC3706" t="str">
        <f>LEFT(AB3706,FIND(" ",AB3706)-1)</f>
        <v>1380</v>
      </c>
      <c r="AD3706" t="str">
        <f>MID(AB3706,FIND(" ",AB3706)+1,FIND(",",AB3706)-FIND(" ",AB3706)-1)</f>
        <v>Commercial Dr</v>
      </c>
    </row>
    <row r="3707" spans="1:30" hidden="1" x14ac:dyDescent="0.3">
      <c r="A3707" t="s">
        <v>21</v>
      </c>
      <c r="B3707">
        <f>IF(A3707="twin",2,1)</f>
        <v>2</v>
      </c>
      <c r="C3707" t="s">
        <v>23</v>
      </c>
      <c r="D3707" t="s">
        <v>23</v>
      </c>
      <c r="E3707" t="s">
        <v>23</v>
      </c>
      <c r="F3707" t="s">
        <v>23</v>
      </c>
      <c r="G3707" t="s">
        <v>23</v>
      </c>
      <c r="H3707" t="s">
        <v>23</v>
      </c>
      <c r="J3707" t="s">
        <v>24</v>
      </c>
      <c r="K3707" t="s">
        <v>32</v>
      </c>
      <c r="L3707" t="s">
        <v>26</v>
      </c>
      <c r="M3707" t="s">
        <v>32</v>
      </c>
      <c r="N3707" t="s">
        <v>26</v>
      </c>
      <c r="O3707" t="s">
        <v>32</v>
      </c>
      <c r="P3707" t="s">
        <v>26</v>
      </c>
      <c r="R3707" t="s">
        <v>27</v>
      </c>
      <c r="S3707" t="s">
        <v>10544</v>
      </c>
      <c r="T3707" t="s">
        <v>10545</v>
      </c>
      <c r="U3707" t="str">
        <f>RIGHT(T3707,LEN(T3707)-FIND("[",T3707))</f>
        <v>-123.07009028923156, 49.27300299420774]}</v>
      </c>
      <c r="V3707" t="str">
        <f>LEFT(U3707,FIND(",",U3707)-1)</f>
        <v>-123.07009028923156</v>
      </c>
      <c r="W3707" s="2">
        <f>VALUE(V3707)</f>
        <v>-123.070090289231</v>
      </c>
      <c r="X3707" t="str">
        <f>MID(U3707,FIND(" ",U3707)+1,FIND("]",U3707)-FIND(" ",U3707)-1)</f>
        <v>49.27300299420774</v>
      </c>
      <c r="Y3707" s="2">
        <f>VALUE(X3707)</f>
        <v>49.273002994207701</v>
      </c>
      <c r="Z3707" t="s">
        <v>38</v>
      </c>
      <c r="AA3707" t="s">
        <v>10546</v>
      </c>
      <c r="AB3707" t="s">
        <v>28384</v>
      </c>
      <c r="AC3707" t="str">
        <f>LEFT(AB3707,FIND(" ",AB3707)-1)</f>
        <v>1686</v>
      </c>
      <c r="AD3707" t="str">
        <f>MID(AB3707,FIND(" ",AB3707)+1,FIND(",",AB3707)-FIND(" ",AB3707)-1)</f>
        <v>Charles St</v>
      </c>
    </row>
    <row r="3708" spans="1:30" hidden="1" x14ac:dyDescent="0.3">
      <c r="A3708" t="s">
        <v>616</v>
      </c>
      <c r="B3708">
        <f>IF(A3708="twin",2,1)</f>
        <v>1</v>
      </c>
      <c r="C3708" t="s">
        <v>22</v>
      </c>
      <c r="D3708" t="s">
        <v>22</v>
      </c>
      <c r="E3708" t="s">
        <v>22</v>
      </c>
      <c r="F3708" t="s">
        <v>22</v>
      </c>
      <c r="G3708" t="s">
        <v>22</v>
      </c>
      <c r="H3708" t="s">
        <v>22</v>
      </c>
      <c r="I3708" t="s">
        <v>81</v>
      </c>
      <c r="J3708" t="s">
        <v>24</v>
      </c>
      <c r="K3708" t="s">
        <v>1982</v>
      </c>
      <c r="L3708" t="s">
        <v>1982</v>
      </c>
      <c r="M3708" t="s">
        <v>1982</v>
      </c>
      <c r="N3708" t="s">
        <v>1982</v>
      </c>
      <c r="O3708" t="s">
        <v>1982</v>
      </c>
      <c r="P3708" t="s">
        <v>1982</v>
      </c>
      <c r="Q3708" t="s">
        <v>130</v>
      </c>
      <c r="R3708" t="s">
        <v>53</v>
      </c>
      <c r="S3708" t="s">
        <v>10547</v>
      </c>
      <c r="T3708" t="s">
        <v>10548</v>
      </c>
      <c r="U3708" t="str">
        <f>RIGHT(T3708,LEN(T3708)-FIND("[",T3708))</f>
        <v>-123.09569201082182, 49.2717127078372]}</v>
      </c>
      <c r="V3708" t="str">
        <f>LEFT(U3708,FIND(",",U3708)-1)</f>
        <v>-123.09569201082182</v>
      </c>
      <c r="W3708" s="2">
        <f>VALUE(V3708)</f>
        <v>-123.095692010821</v>
      </c>
      <c r="X3708" t="str">
        <f>MID(U3708,FIND(" ",U3708)+1,FIND("]",U3708)-FIND(" ",U3708)-1)</f>
        <v>49.2717127078372</v>
      </c>
      <c r="Y3708" s="2">
        <f>VALUE(X3708)</f>
        <v>49.271712707837203</v>
      </c>
      <c r="Z3708" t="s">
        <v>552</v>
      </c>
      <c r="AA3708" t="s">
        <v>10549</v>
      </c>
      <c r="AB3708" t="s">
        <v>28385</v>
      </c>
      <c r="AC3708" t="str">
        <f>LEFT(AB3708,FIND(" ",AB3708)-1)</f>
        <v>333</v>
      </c>
      <c r="AD3708" t="str">
        <f>MID(AB3708,FIND(" ",AB3708)+1,FIND(",",AB3708)-FIND(" ",AB3708)-1)</f>
        <v>Scotia St</v>
      </c>
    </row>
    <row r="3709" spans="1:30" hidden="1" x14ac:dyDescent="0.3">
      <c r="A3709" t="s">
        <v>21</v>
      </c>
      <c r="B3709">
        <f>IF(A3709="twin",2,1)</f>
        <v>2</v>
      </c>
      <c r="C3709" t="s">
        <v>23</v>
      </c>
      <c r="D3709" t="s">
        <v>22</v>
      </c>
      <c r="E3709" t="s">
        <v>23</v>
      </c>
      <c r="F3709" t="s">
        <v>22</v>
      </c>
      <c r="G3709" t="s">
        <v>23</v>
      </c>
      <c r="H3709" t="s">
        <v>22</v>
      </c>
      <c r="J3709" t="s">
        <v>24</v>
      </c>
      <c r="K3709" t="s">
        <v>32</v>
      </c>
      <c r="L3709" t="s">
        <v>26</v>
      </c>
      <c r="M3709" t="s">
        <v>26</v>
      </c>
      <c r="N3709" t="s">
        <v>26</v>
      </c>
      <c r="O3709" t="s">
        <v>26</v>
      </c>
      <c r="P3709" t="s">
        <v>26</v>
      </c>
      <c r="R3709" t="s">
        <v>53</v>
      </c>
      <c r="S3709" t="s">
        <v>10550</v>
      </c>
      <c r="T3709" t="s">
        <v>10551</v>
      </c>
      <c r="U3709" t="str">
        <f>RIGHT(T3709,LEN(T3709)-FIND("[",T3709))</f>
        <v>-123.13788585517541, 49.25885753294243]}</v>
      </c>
      <c r="V3709" t="str">
        <f>LEFT(U3709,FIND(",",U3709)-1)</f>
        <v>-123.13788585517541</v>
      </c>
      <c r="W3709" s="2">
        <f>VALUE(V3709)</f>
        <v>-123.137885855175</v>
      </c>
      <c r="X3709" t="str">
        <f>MID(U3709,FIND(" ",U3709)+1,FIND("]",U3709)-FIND(" ",U3709)-1)</f>
        <v>49.25885753294243</v>
      </c>
      <c r="Y3709" s="2">
        <f>VALUE(X3709)</f>
        <v>49.2588575329424</v>
      </c>
      <c r="Z3709" t="s">
        <v>43</v>
      </c>
      <c r="AA3709" t="s">
        <v>10552</v>
      </c>
      <c r="AB3709" t="s">
        <v>26648</v>
      </c>
      <c r="AC3709" t="str">
        <f>LEFT(AB3709,FIND(" ",AB3709)-1)</f>
        <v>1470</v>
      </c>
      <c r="AD3709" t="str">
        <f>MID(AB3709,FIND(" ",AB3709)+1,FIND(",",AB3709)-FIND(" ",AB3709)-1)</f>
        <v>W 14th Ave</v>
      </c>
    </row>
    <row r="3710" spans="1:30" hidden="1" x14ac:dyDescent="0.3">
      <c r="A3710" t="s">
        <v>21</v>
      </c>
      <c r="B3710">
        <f>IF(A3710="twin",2,1)</f>
        <v>2</v>
      </c>
      <c r="C3710" t="s">
        <v>45</v>
      </c>
      <c r="D3710" t="s">
        <v>45</v>
      </c>
      <c r="E3710" t="s">
        <v>45</v>
      </c>
      <c r="F3710" t="s">
        <v>45</v>
      </c>
      <c r="G3710" t="s">
        <v>45</v>
      </c>
      <c r="H3710" t="s">
        <v>45</v>
      </c>
      <c r="J3710" t="s">
        <v>24</v>
      </c>
      <c r="K3710" t="s">
        <v>32</v>
      </c>
      <c r="L3710" t="s">
        <v>26</v>
      </c>
      <c r="M3710" t="s">
        <v>32</v>
      </c>
      <c r="N3710" t="s">
        <v>26</v>
      </c>
      <c r="O3710" t="s">
        <v>32</v>
      </c>
      <c r="P3710" t="s">
        <v>26</v>
      </c>
      <c r="R3710" t="s">
        <v>27</v>
      </c>
      <c r="S3710" t="s">
        <v>10553</v>
      </c>
      <c r="T3710" t="s">
        <v>2762</v>
      </c>
      <c r="U3710" t="str">
        <f>RIGHT(T3710,LEN(T3710)-FIND("[",T3710))</f>
        <v>-123.12845742576575, 49.27704460569667]}</v>
      </c>
      <c r="V3710" t="str">
        <f>LEFT(U3710,FIND(",",U3710)-1)</f>
        <v>-123.12845742576575</v>
      </c>
      <c r="W3710" s="2">
        <f>VALUE(V3710)</f>
        <v>-123.12845742576501</v>
      </c>
      <c r="X3710" t="str">
        <f>MID(U3710,FIND(" ",U3710)+1,FIND("]",U3710)-FIND(" ",U3710)-1)</f>
        <v>49.27704460569667</v>
      </c>
      <c r="Y3710" s="2">
        <f>VALUE(X3710)</f>
        <v>49.277044605696602</v>
      </c>
      <c r="Z3710" t="s">
        <v>30</v>
      </c>
      <c r="AA3710" t="s">
        <v>10554</v>
      </c>
      <c r="AB3710" t="s">
        <v>26642</v>
      </c>
      <c r="AC3710" t="str">
        <f>LEFT(AB3710,FIND(" ",AB3710)-1)</f>
        <v>1271</v>
      </c>
      <c r="AD3710" t="str">
        <f>MID(AB3710,FIND(" ",AB3710)+1,FIND(",",AB3710)-FIND(" ",AB3710)-1)</f>
        <v>BC-99</v>
      </c>
    </row>
    <row r="3711" spans="1:30" hidden="1" x14ac:dyDescent="0.3">
      <c r="A3711" t="s">
        <v>21</v>
      </c>
      <c r="B3711">
        <f>IF(A3711="twin",2,1)</f>
        <v>2</v>
      </c>
      <c r="C3711" t="s">
        <v>45</v>
      </c>
      <c r="D3711" t="s">
        <v>45</v>
      </c>
      <c r="E3711" t="s">
        <v>45</v>
      </c>
      <c r="F3711" t="s">
        <v>45</v>
      </c>
      <c r="G3711" t="s">
        <v>45</v>
      </c>
      <c r="H3711" t="s">
        <v>45</v>
      </c>
      <c r="J3711" t="s">
        <v>24</v>
      </c>
      <c r="K3711" t="s">
        <v>32</v>
      </c>
      <c r="L3711" t="s">
        <v>26</v>
      </c>
      <c r="M3711" t="s">
        <v>32</v>
      </c>
      <c r="N3711" t="s">
        <v>26</v>
      </c>
      <c r="O3711" t="s">
        <v>32</v>
      </c>
      <c r="P3711" t="s">
        <v>26</v>
      </c>
      <c r="R3711" t="s">
        <v>27</v>
      </c>
      <c r="S3711" t="s">
        <v>10555</v>
      </c>
      <c r="T3711" t="s">
        <v>10556</v>
      </c>
      <c r="U3711" t="str">
        <f>RIGHT(T3711,LEN(T3711)-FIND("[",T3711))</f>
        <v>-123.12858143777034, 49.27696068660104]}</v>
      </c>
      <c r="V3711" t="str">
        <f>LEFT(U3711,FIND(",",U3711)-1)</f>
        <v>-123.12858143777034</v>
      </c>
      <c r="W3711" s="2">
        <f>VALUE(V3711)</f>
        <v>-123.12858143776999</v>
      </c>
      <c r="X3711" t="str">
        <f>MID(U3711,FIND(" ",U3711)+1,FIND("]",U3711)-FIND(" ",U3711)-1)</f>
        <v>49.27696068660104</v>
      </c>
      <c r="Y3711" s="2">
        <f>VALUE(X3711)</f>
        <v>49.276960686601001</v>
      </c>
      <c r="Z3711" t="s">
        <v>30</v>
      </c>
      <c r="AA3711" t="s">
        <v>10557</v>
      </c>
      <c r="AB3711" t="s">
        <v>28386</v>
      </c>
      <c r="AC3711" t="str">
        <f>LEFT(AB3711,FIND(" ",AB3711)-1)</f>
        <v>1291</v>
      </c>
      <c r="AD3711" t="str">
        <f>MID(AB3711,FIND(" ",AB3711)+1,FIND(",",AB3711)-FIND(" ",AB3711)-1)</f>
        <v>Howe St</v>
      </c>
    </row>
    <row r="3712" spans="1:30" hidden="1" x14ac:dyDescent="0.3">
      <c r="A3712" t="s">
        <v>21</v>
      </c>
      <c r="B3712">
        <f>IF(A3712="twin",2,1)</f>
        <v>2</v>
      </c>
      <c r="C3712" t="s">
        <v>22</v>
      </c>
      <c r="D3712" t="s">
        <v>22</v>
      </c>
      <c r="E3712" t="s">
        <v>22</v>
      </c>
      <c r="F3712" t="s">
        <v>22</v>
      </c>
      <c r="G3712" t="s">
        <v>22</v>
      </c>
      <c r="H3712" t="s">
        <v>22</v>
      </c>
      <c r="J3712" t="s">
        <v>24</v>
      </c>
      <c r="K3712" t="s">
        <v>32</v>
      </c>
      <c r="L3712" t="s">
        <v>26</v>
      </c>
      <c r="M3712" t="s">
        <v>32</v>
      </c>
      <c r="N3712" t="s">
        <v>26</v>
      </c>
      <c r="O3712" t="s">
        <v>32</v>
      </c>
      <c r="P3712" t="s">
        <v>26</v>
      </c>
      <c r="R3712" t="s">
        <v>27</v>
      </c>
      <c r="S3712" t="s">
        <v>10558</v>
      </c>
      <c r="T3712" t="s">
        <v>10559</v>
      </c>
      <c r="U3712" t="str">
        <f>RIGHT(T3712,LEN(T3712)-FIND("[",T3712))</f>
        <v>-123.15559780955124, 49.236626021961314]}</v>
      </c>
      <c r="V3712" t="str">
        <f>LEFT(U3712,FIND(",",U3712)-1)</f>
        <v>-123.15559780955124</v>
      </c>
      <c r="W3712" s="2">
        <f>VALUE(V3712)</f>
        <v>-123.155597809551</v>
      </c>
      <c r="X3712" t="str">
        <f>MID(U3712,FIND(" ",U3712)+1,FIND("]",U3712)-FIND(" ",U3712)-1)</f>
        <v>49.236626021961314</v>
      </c>
      <c r="Y3712" s="2">
        <f>VALUE(X3712)</f>
        <v>49.2366260219613</v>
      </c>
      <c r="Z3712" t="s">
        <v>298</v>
      </c>
      <c r="AA3712" t="s">
        <v>10560</v>
      </c>
      <c r="AB3712" t="s">
        <v>26235</v>
      </c>
      <c r="AC3712" t="str">
        <f>LEFT(AB3712,FIND(" ",AB3712)-1)</f>
        <v>5487</v>
      </c>
      <c r="AD3712" t="str">
        <f>MID(AB3712,FIND(" ",AB3712)+1,FIND(",",AB3712)-FIND(" ",AB3712)-1)</f>
        <v>West Blvd</v>
      </c>
    </row>
    <row r="3713" spans="1:30" hidden="1" x14ac:dyDescent="0.3">
      <c r="A3713" t="s">
        <v>21</v>
      </c>
      <c r="B3713">
        <f>IF(A3713="twin",2,1)</f>
        <v>2</v>
      </c>
      <c r="C3713" t="s">
        <v>23</v>
      </c>
      <c r="D3713" t="s">
        <v>22</v>
      </c>
      <c r="E3713" t="s">
        <v>23</v>
      </c>
      <c r="F3713" t="s">
        <v>22</v>
      </c>
      <c r="G3713" t="s">
        <v>23</v>
      </c>
      <c r="H3713" t="s">
        <v>22</v>
      </c>
      <c r="J3713" t="s">
        <v>24</v>
      </c>
      <c r="K3713" t="s">
        <v>32</v>
      </c>
      <c r="L3713" t="s">
        <v>26</v>
      </c>
      <c r="M3713" t="s">
        <v>26</v>
      </c>
      <c r="N3713" t="s">
        <v>26</v>
      </c>
      <c r="O3713" t="s">
        <v>26</v>
      </c>
      <c r="P3713" t="s">
        <v>26</v>
      </c>
      <c r="R3713" t="s">
        <v>53</v>
      </c>
      <c r="S3713" t="s">
        <v>10561</v>
      </c>
      <c r="T3713" t="s">
        <v>2782</v>
      </c>
      <c r="U3713" t="str">
        <f>RIGHT(T3713,LEN(T3713)-FIND("[",T3713))</f>
        <v>-123.13771501970074, 49.25885530798784]}</v>
      </c>
      <c r="V3713" t="str">
        <f>LEFT(U3713,FIND(",",U3713)-1)</f>
        <v>-123.13771501970074</v>
      </c>
      <c r="W3713" s="2">
        <f>VALUE(V3713)</f>
        <v>-123.1377150197</v>
      </c>
      <c r="X3713" t="str">
        <f>MID(U3713,FIND(" ",U3713)+1,FIND("]",U3713)-FIND(" ",U3713)-1)</f>
        <v>49.25885530798784</v>
      </c>
      <c r="Y3713" s="2">
        <f>VALUE(X3713)</f>
        <v>49.258855307987801</v>
      </c>
      <c r="Z3713" t="s">
        <v>43</v>
      </c>
      <c r="AA3713" t="s">
        <v>10562</v>
      </c>
      <c r="AB3713" t="s">
        <v>26648</v>
      </c>
      <c r="AC3713" t="str">
        <f>LEFT(AB3713,FIND(" ",AB3713)-1)</f>
        <v>1470</v>
      </c>
      <c r="AD3713" t="str">
        <f>MID(AB3713,FIND(" ",AB3713)+1,FIND(",",AB3713)-FIND(" ",AB3713)-1)</f>
        <v>W 14th Ave</v>
      </c>
    </row>
    <row r="3714" spans="1:30" hidden="1" x14ac:dyDescent="0.3">
      <c r="A3714" t="s">
        <v>21</v>
      </c>
      <c r="B3714">
        <f>IF(A3714="twin",2,1)</f>
        <v>2</v>
      </c>
      <c r="C3714" t="s">
        <v>22</v>
      </c>
      <c r="D3714" t="s">
        <v>22</v>
      </c>
      <c r="E3714" t="s">
        <v>22</v>
      </c>
      <c r="F3714" t="s">
        <v>22</v>
      </c>
      <c r="G3714" t="s">
        <v>22</v>
      </c>
      <c r="H3714" t="s">
        <v>22</v>
      </c>
      <c r="J3714" t="s">
        <v>24</v>
      </c>
      <c r="K3714" t="s">
        <v>32</v>
      </c>
      <c r="L3714" t="s">
        <v>26</v>
      </c>
      <c r="M3714" t="s">
        <v>32</v>
      </c>
      <c r="N3714" t="s">
        <v>26</v>
      </c>
      <c r="O3714" t="s">
        <v>32</v>
      </c>
      <c r="P3714" t="s">
        <v>26</v>
      </c>
      <c r="R3714" t="s">
        <v>27</v>
      </c>
      <c r="S3714" t="s">
        <v>10563</v>
      </c>
      <c r="T3714" t="s">
        <v>10564</v>
      </c>
      <c r="U3714" t="str">
        <f>RIGHT(T3714,LEN(T3714)-FIND("[",T3714))</f>
        <v>-123.13100272696782, 49.26433534990668]}</v>
      </c>
      <c r="V3714" t="str">
        <f>LEFT(U3714,FIND(",",U3714)-1)</f>
        <v>-123.13100272696782</v>
      </c>
      <c r="W3714" s="2">
        <f>VALUE(V3714)</f>
        <v>-123.131002726967</v>
      </c>
      <c r="X3714" t="str">
        <f>MID(U3714,FIND(" ",U3714)+1,FIND("]",U3714)-FIND(" ",U3714)-1)</f>
        <v>49.26433534990668</v>
      </c>
      <c r="Y3714" s="2">
        <f>VALUE(X3714)</f>
        <v>49.264335349906602</v>
      </c>
      <c r="Z3714" t="s">
        <v>43</v>
      </c>
      <c r="AA3714" t="s">
        <v>10565</v>
      </c>
      <c r="AB3714" t="s">
        <v>28387</v>
      </c>
      <c r="AC3714" t="str">
        <f>LEFT(AB3714,FIND(" ",AB3714)-1)</f>
        <v>1190</v>
      </c>
      <c r="AD3714" t="str">
        <f>MID(AB3714,FIND(" ",AB3714)+1,FIND(",",AB3714)-FIND(" ",AB3714)-1)</f>
        <v>W 8th Ave</v>
      </c>
    </row>
    <row r="3715" spans="1:30" hidden="1" x14ac:dyDescent="0.3">
      <c r="A3715" t="s">
        <v>21</v>
      </c>
      <c r="B3715">
        <f>IF(A3715="twin",2,1)</f>
        <v>2</v>
      </c>
      <c r="C3715" t="s">
        <v>22</v>
      </c>
      <c r="D3715" t="s">
        <v>22</v>
      </c>
      <c r="E3715" t="s">
        <v>22</v>
      </c>
      <c r="F3715" t="s">
        <v>22</v>
      </c>
      <c r="G3715" t="s">
        <v>22</v>
      </c>
      <c r="H3715" t="s">
        <v>22</v>
      </c>
      <c r="J3715" t="s">
        <v>24</v>
      </c>
      <c r="K3715" t="s">
        <v>32</v>
      </c>
      <c r="L3715" t="s">
        <v>26</v>
      </c>
      <c r="M3715" t="s">
        <v>32</v>
      </c>
      <c r="N3715" t="s">
        <v>26</v>
      </c>
      <c r="O3715" t="s">
        <v>32</v>
      </c>
      <c r="P3715" t="s">
        <v>26</v>
      </c>
      <c r="R3715" t="s">
        <v>27</v>
      </c>
      <c r="S3715" t="s">
        <v>10566</v>
      </c>
      <c r="T3715" t="s">
        <v>10564</v>
      </c>
      <c r="U3715" t="str">
        <f>RIGHT(T3715,LEN(T3715)-FIND("[",T3715))</f>
        <v>-123.13100272696782, 49.26433534990668]}</v>
      </c>
      <c r="V3715" t="str">
        <f>LEFT(U3715,FIND(",",U3715)-1)</f>
        <v>-123.13100272696782</v>
      </c>
      <c r="W3715" s="2">
        <f>VALUE(V3715)</f>
        <v>-123.131002726967</v>
      </c>
      <c r="X3715" t="str">
        <f>MID(U3715,FIND(" ",U3715)+1,FIND("]",U3715)-FIND(" ",U3715)-1)</f>
        <v>49.26433534990668</v>
      </c>
      <c r="Y3715" s="2">
        <f>VALUE(X3715)</f>
        <v>49.264335349906602</v>
      </c>
      <c r="Z3715" t="s">
        <v>43</v>
      </c>
      <c r="AA3715" t="s">
        <v>10567</v>
      </c>
      <c r="AB3715" t="s">
        <v>28387</v>
      </c>
      <c r="AC3715" t="str">
        <f>LEFT(AB3715,FIND(" ",AB3715)-1)</f>
        <v>1190</v>
      </c>
      <c r="AD3715" t="str">
        <f>MID(AB3715,FIND(" ",AB3715)+1,FIND(",",AB3715)-FIND(" ",AB3715)-1)</f>
        <v>W 8th Ave</v>
      </c>
    </row>
    <row r="3716" spans="1:30" hidden="1" x14ac:dyDescent="0.3">
      <c r="A3716" t="s">
        <v>21</v>
      </c>
      <c r="B3716">
        <f>IF(A3716="twin",2,1)</f>
        <v>2</v>
      </c>
      <c r="C3716" t="s">
        <v>45</v>
      </c>
      <c r="D3716" t="s">
        <v>22</v>
      </c>
      <c r="E3716" t="s">
        <v>45</v>
      </c>
      <c r="F3716" t="s">
        <v>22</v>
      </c>
      <c r="G3716" t="s">
        <v>45</v>
      </c>
      <c r="H3716" t="s">
        <v>22</v>
      </c>
      <c r="J3716" t="s">
        <v>24</v>
      </c>
      <c r="K3716" t="s">
        <v>32</v>
      </c>
      <c r="L3716" t="s">
        <v>26</v>
      </c>
      <c r="M3716" t="s">
        <v>32</v>
      </c>
      <c r="N3716" t="s">
        <v>26</v>
      </c>
      <c r="O3716" t="s">
        <v>32</v>
      </c>
      <c r="P3716" t="s">
        <v>26</v>
      </c>
      <c r="R3716" t="s">
        <v>27</v>
      </c>
      <c r="S3716" t="s">
        <v>10568</v>
      </c>
      <c r="T3716" t="s">
        <v>10569</v>
      </c>
      <c r="U3716" t="str">
        <f>RIGHT(T3716,LEN(T3716)-FIND("[",T3716))</f>
        <v>-123.13755273157443, 49.26454937960638]}</v>
      </c>
      <c r="V3716" t="str">
        <f>LEFT(U3716,FIND(",",U3716)-1)</f>
        <v>-123.13755273157443</v>
      </c>
      <c r="W3716" s="2">
        <f>VALUE(V3716)</f>
        <v>-123.137552731574</v>
      </c>
      <c r="X3716" t="str">
        <f>MID(U3716,FIND(" ",U3716)+1,FIND("]",U3716)-FIND(" ",U3716)-1)</f>
        <v>49.26454937960638</v>
      </c>
      <c r="Y3716" s="2">
        <f>VALUE(X3716)</f>
        <v>49.264549379606301</v>
      </c>
      <c r="Z3716" t="s">
        <v>43</v>
      </c>
      <c r="AA3716" t="s">
        <v>10570</v>
      </c>
      <c r="AB3716" t="s">
        <v>28388</v>
      </c>
      <c r="AC3716" t="str">
        <f>LEFT(AB3716,FIND(" ",AB3716)-1)</f>
        <v>12-1455</v>
      </c>
      <c r="AD3716" t="str">
        <f>MID(AB3716,FIND(" ",AB3716)+1,FIND(",",AB3716)-FIND(" ",AB3716)-1)</f>
        <v>W 8th Ave</v>
      </c>
    </row>
    <row r="3717" spans="1:30" hidden="1" x14ac:dyDescent="0.3">
      <c r="A3717" t="s">
        <v>129</v>
      </c>
      <c r="B3717">
        <f>IF(A3717="twin",2,1)</f>
        <v>1</v>
      </c>
      <c r="C3717" t="s">
        <v>2446</v>
      </c>
      <c r="D3717" t="s">
        <v>139</v>
      </c>
      <c r="E3717" t="s">
        <v>2446</v>
      </c>
      <c r="F3717" t="s">
        <v>139</v>
      </c>
      <c r="G3717" t="s">
        <v>2446</v>
      </c>
      <c r="H3717" t="s">
        <v>139</v>
      </c>
      <c r="I3717" t="s">
        <v>2446</v>
      </c>
      <c r="J3717" t="s">
        <v>24</v>
      </c>
      <c r="K3717" t="s">
        <v>130</v>
      </c>
      <c r="L3717" t="s">
        <v>130</v>
      </c>
      <c r="M3717" t="s">
        <v>130</v>
      </c>
      <c r="N3717" t="s">
        <v>130</v>
      </c>
      <c r="O3717" t="s">
        <v>130</v>
      </c>
      <c r="P3717" t="s">
        <v>130</v>
      </c>
      <c r="Q3717" t="s">
        <v>130</v>
      </c>
      <c r="R3717" t="s">
        <v>27</v>
      </c>
      <c r="S3717" t="s">
        <v>10571</v>
      </c>
      <c r="T3717" t="s">
        <v>10572</v>
      </c>
      <c r="U3717" t="str">
        <f>RIGHT(T3717,LEN(T3717)-FIND("[",T3717))</f>
        <v>-123.11809995730827, 49.28824060059559]}</v>
      </c>
      <c r="V3717" t="str">
        <f>LEFT(U3717,FIND(",",U3717)-1)</f>
        <v>-123.11809995730827</v>
      </c>
      <c r="W3717" s="2">
        <f>VALUE(V3717)</f>
        <v>-123.118099957308</v>
      </c>
      <c r="X3717" t="str">
        <f>MID(U3717,FIND(" ",U3717)+1,FIND("]",U3717)-FIND(" ",U3717)-1)</f>
        <v>49.28824060059559</v>
      </c>
      <c r="Y3717" s="2">
        <f>VALUE(X3717)</f>
        <v>49.2882406005955</v>
      </c>
      <c r="Z3717" t="s">
        <v>30</v>
      </c>
      <c r="AA3717" t="s">
        <v>10573</v>
      </c>
      <c r="AB3717" t="s">
        <v>27872</v>
      </c>
      <c r="AC3717" t="str">
        <f>LEFT(AB3717,FIND(" ",AB3717)-1)</f>
        <v>1075</v>
      </c>
      <c r="AD3717" t="str">
        <f>MID(AB3717,FIND(" ",AB3717)+1,FIND(",",AB3717)-FIND(" ",AB3717)-1)</f>
        <v>W Waterfront Rd</v>
      </c>
    </row>
    <row r="3718" spans="1:30" hidden="1" x14ac:dyDescent="0.3">
      <c r="A3718" t="s">
        <v>21</v>
      </c>
      <c r="B3718">
        <f>IF(A3718="twin",2,1)</f>
        <v>2</v>
      </c>
      <c r="C3718" t="s">
        <v>45</v>
      </c>
      <c r="D3718" t="s">
        <v>22</v>
      </c>
      <c r="E3718" t="s">
        <v>45</v>
      </c>
      <c r="F3718" t="s">
        <v>22</v>
      </c>
      <c r="G3718" t="s">
        <v>45</v>
      </c>
      <c r="H3718" t="s">
        <v>22</v>
      </c>
      <c r="J3718" t="s">
        <v>24</v>
      </c>
      <c r="K3718" t="s">
        <v>32</v>
      </c>
      <c r="L3718" t="s">
        <v>26</v>
      </c>
      <c r="M3718" t="s">
        <v>32</v>
      </c>
      <c r="N3718" t="s">
        <v>26</v>
      </c>
      <c r="O3718" t="s">
        <v>32</v>
      </c>
      <c r="P3718" t="s">
        <v>26</v>
      </c>
      <c r="R3718" t="s">
        <v>27</v>
      </c>
      <c r="S3718" t="s">
        <v>10574</v>
      </c>
      <c r="T3718" t="s">
        <v>10575</v>
      </c>
      <c r="U3718" t="str">
        <f>RIGHT(T3718,LEN(T3718)-FIND("[",T3718))</f>
        <v>-123.12748210167382, 49.263535755222904]}</v>
      </c>
      <c r="V3718" t="str">
        <f>LEFT(U3718,FIND(",",U3718)-1)</f>
        <v>-123.12748210167382</v>
      </c>
      <c r="W3718" s="2">
        <f>VALUE(V3718)</f>
        <v>-123.127482101673</v>
      </c>
      <c r="X3718" t="str">
        <f>MID(U3718,FIND(" ",U3718)+1,FIND("]",U3718)-FIND(" ",U3718)-1)</f>
        <v>49.263535755222904</v>
      </c>
      <c r="Y3718" s="2">
        <f>VALUE(X3718)</f>
        <v>49.263535755222897</v>
      </c>
      <c r="Z3718" t="s">
        <v>43</v>
      </c>
      <c r="AA3718" t="s">
        <v>10576</v>
      </c>
      <c r="AB3718" t="s">
        <v>28389</v>
      </c>
      <c r="AC3718" t="str">
        <f>LEFT(AB3718,FIND(" ",AB3718)-1)</f>
        <v>202-1037</v>
      </c>
      <c r="AD3718" t="str">
        <f>MID(AB3718,FIND(" ",AB3718)+1,FIND(",",AB3718)-FIND(" ",AB3718)-1)</f>
        <v>W Broadway</v>
      </c>
    </row>
    <row r="3719" spans="1:30" hidden="1" x14ac:dyDescent="0.3">
      <c r="A3719" t="s">
        <v>21</v>
      </c>
      <c r="B3719">
        <f>IF(A3719="twin",2,1)</f>
        <v>2</v>
      </c>
      <c r="C3719" t="s">
        <v>45</v>
      </c>
      <c r="D3719" t="s">
        <v>22</v>
      </c>
      <c r="E3719" t="s">
        <v>45</v>
      </c>
      <c r="F3719" t="s">
        <v>22</v>
      </c>
      <c r="G3719" t="s">
        <v>45</v>
      </c>
      <c r="H3719" t="s">
        <v>22</v>
      </c>
      <c r="J3719" t="s">
        <v>24</v>
      </c>
      <c r="K3719" t="s">
        <v>32</v>
      </c>
      <c r="L3719" t="s">
        <v>26</v>
      </c>
      <c r="M3719" t="s">
        <v>32</v>
      </c>
      <c r="N3719" t="s">
        <v>26</v>
      </c>
      <c r="O3719" t="s">
        <v>32</v>
      </c>
      <c r="P3719" t="s">
        <v>26</v>
      </c>
      <c r="R3719" t="s">
        <v>27</v>
      </c>
      <c r="S3719" t="s">
        <v>10577</v>
      </c>
      <c r="T3719" t="s">
        <v>10578</v>
      </c>
      <c r="U3719" t="str">
        <f>RIGHT(T3719,LEN(T3719)-FIND("[",T3719))</f>
        <v>-123.12852025861567, 49.2633397599198]}</v>
      </c>
      <c r="V3719" t="str">
        <f>LEFT(U3719,FIND(",",U3719)-1)</f>
        <v>-123.12852025861567</v>
      </c>
      <c r="W3719" s="2">
        <f>VALUE(V3719)</f>
        <v>-123.128520258615</v>
      </c>
      <c r="X3719" t="str">
        <f>MID(U3719,FIND(" ",U3719)+1,FIND("]",U3719)-FIND(" ",U3719)-1)</f>
        <v>49.2633397599198</v>
      </c>
      <c r="Y3719" s="2">
        <f>VALUE(X3719)</f>
        <v>49.263339759919802</v>
      </c>
      <c r="Z3719" t="s">
        <v>43</v>
      </c>
      <c r="AA3719" t="s">
        <v>10579</v>
      </c>
      <c r="AB3719" t="s">
        <v>28390</v>
      </c>
      <c r="AC3719" t="str">
        <f>LEFT(AB3719,FIND(" ",AB3719)-1)</f>
        <v>1082</v>
      </c>
      <c r="AD3719" t="str">
        <f>MID(AB3719,FIND(" ",AB3719)+1,FIND(",",AB3719)-FIND(" ",AB3719)-1)</f>
        <v>BC-7</v>
      </c>
    </row>
    <row r="3720" spans="1:30" hidden="1" x14ac:dyDescent="0.3">
      <c r="A3720" t="s">
        <v>21</v>
      </c>
      <c r="B3720">
        <f>IF(A3720="twin",2,1)</f>
        <v>2</v>
      </c>
      <c r="C3720" t="s">
        <v>45</v>
      </c>
      <c r="D3720" t="s">
        <v>22</v>
      </c>
      <c r="E3720" t="s">
        <v>45</v>
      </c>
      <c r="F3720" t="s">
        <v>22</v>
      </c>
      <c r="G3720" t="s">
        <v>45</v>
      </c>
      <c r="H3720" t="s">
        <v>22</v>
      </c>
      <c r="J3720" t="s">
        <v>24</v>
      </c>
      <c r="K3720" t="s">
        <v>32</v>
      </c>
      <c r="L3720" t="s">
        <v>26</v>
      </c>
      <c r="M3720" t="s">
        <v>32</v>
      </c>
      <c r="N3720" t="s">
        <v>26</v>
      </c>
      <c r="O3720" t="s">
        <v>32</v>
      </c>
      <c r="P3720" t="s">
        <v>26</v>
      </c>
      <c r="R3720" t="s">
        <v>27</v>
      </c>
      <c r="S3720" t="s">
        <v>10580</v>
      </c>
      <c r="T3720" t="s">
        <v>10575</v>
      </c>
      <c r="U3720" t="str">
        <f>RIGHT(T3720,LEN(T3720)-FIND("[",T3720))</f>
        <v>-123.12748210167382, 49.263535755222904]}</v>
      </c>
      <c r="V3720" t="str">
        <f>LEFT(U3720,FIND(",",U3720)-1)</f>
        <v>-123.12748210167382</v>
      </c>
      <c r="W3720" s="2">
        <f>VALUE(V3720)</f>
        <v>-123.127482101673</v>
      </c>
      <c r="X3720" t="str">
        <f>MID(U3720,FIND(" ",U3720)+1,FIND("]",U3720)-FIND(" ",U3720)-1)</f>
        <v>49.263535755222904</v>
      </c>
      <c r="Y3720" s="2">
        <f>VALUE(X3720)</f>
        <v>49.263535755222897</v>
      </c>
      <c r="Z3720" t="s">
        <v>43</v>
      </c>
      <c r="AA3720" t="s">
        <v>10581</v>
      </c>
      <c r="AB3720" t="s">
        <v>28389</v>
      </c>
      <c r="AC3720" t="str">
        <f>LEFT(AB3720,FIND(" ",AB3720)-1)</f>
        <v>202-1037</v>
      </c>
      <c r="AD3720" t="str">
        <f>MID(AB3720,FIND(" ",AB3720)+1,FIND(",",AB3720)-FIND(" ",AB3720)-1)</f>
        <v>W Broadway</v>
      </c>
    </row>
    <row r="3721" spans="1:30" hidden="1" x14ac:dyDescent="0.3">
      <c r="A3721" t="s">
        <v>21</v>
      </c>
      <c r="B3721">
        <f>IF(A3721="twin",2,1)</f>
        <v>2</v>
      </c>
      <c r="C3721" t="s">
        <v>45</v>
      </c>
      <c r="D3721" t="s">
        <v>22</v>
      </c>
      <c r="E3721" t="s">
        <v>45</v>
      </c>
      <c r="F3721" t="s">
        <v>22</v>
      </c>
      <c r="G3721" t="s">
        <v>45</v>
      </c>
      <c r="H3721" t="s">
        <v>22</v>
      </c>
      <c r="J3721" t="s">
        <v>24</v>
      </c>
      <c r="K3721" t="s">
        <v>32</v>
      </c>
      <c r="L3721" t="s">
        <v>26</v>
      </c>
      <c r="M3721" t="s">
        <v>32</v>
      </c>
      <c r="N3721" t="s">
        <v>26</v>
      </c>
      <c r="O3721" t="s">
        <v>32</v>
      </c>
      <c r="P3721" t="s">
        <v>26</v>
      </c>
      <c r="R3721" t="s">
        <v>27</v>
      </c>
      <c r="S3721" t="s">
        <v>10582</v>
      </c>
      <c r="T3721" t="s">
        <v>10583</v>
      </c>
      <c r="U3721" t="str">
        <f>RIGHT(T3721,LEN(T3721)-FIND("[",T3721))</f>
        <v>-123.12783965336328, 49.263540910206665]}</v>
      </c>
      <c r="V3721" t="str">
        <f>LEFT(U3721,FIND(",",U3721)-1)</f>
        <v>-123.12783965336328</v>
      </c>
      <c r="W3721" s="2">
        <f>VALUE(V3721)</f>
        <v>-123.127839653363</v>
      </c>
      <c r="X3721" t="str">
        <f>MID(U3721,FIND(" ",U3721)+1,FIND("]",U3721)-FIND(" ",U3721)-1)</f>
        <v>49.263540910206665</v>
      </c>
      <c r="Y3721" s="2">
        <f>VALUE(X3721)</f>
        <v>49.263540910206601</v>
      </c>
      <c r="Z3721" t="s">
        <v>43</v>
      </c>
      <c r="AA3721" t="s">
        <v>10584</v>
      </c>
      <c r="AB3721" t="s">
        <v>28391</v>
      </c>
      <c r="AC3721" t="str">
        <f>LEFT(AB3721,FIND(" ",AB3721)-1)</f>
        <v>201-1055</v>
      </c>
      <c r="AD3721" t="str">
        <f>MID(AB3721,FIND(" ",AB3721)+1,FIND(",",AB3721)-FIND(" ",AB3721)-1)</f>
        <v>W Broadway</v>
      </c>
    </row>
    <row r="3722" spans="1:30" hidden="1" x14ac:dyDescent="0.3">
      <c r="A3722" t="s">
        <v>21</v>
      </c>
      <c r="B3722">
        <f>IF(A3722="twin",2,1)</f>
        <v>2</v>
      </c>
      <c r="C3722" t="s">
        <v>22</v>
      </c>
      <c r="D3722" t="s">
        <v>45</v>
      </c>
      <c r="E3722" t="s">
        <v>22</v>
      </c>
      <c r="F3722" t="s">
        <v>45</v>
      </c>
      <c r="G3722" t="s">
        <v>22</v>
      </c>
      <c r="H3722" t="s">
        <v>45</v>
      </c>
      <c r="J3722" t="s">
        <v>24</v>
      </c>
      <c r="K3722" t="s">
        <v>32</v>
      </c>
      <c r="L3722" t="s">
        <v>26</v>
      </c>
      <c r="M3722" t="s">
        <v>32</v>
      </c>
      <c r="N3722" t="s">
        <v>26</v>
      </c>
      <c r="O3722" t="s">
        <v>32</v>
      </c>
      <c r="P3722" t="s">
        <v>26</v>
      </c>
      <c r="R3722" t="s">
        <v>27</v>
      </c>
      <c r="S3722" t="s">
        <v>10585</v>
      </c>
      <c r="T3722" t="s">
        <v>10586</v>
      </c>
      <c r="U3722" t="str">
        <f>RIGHT(T3722,LEN(T3722)-FIND("[",T3722))</f>
        <v>-123.13928092402783, 49.285527698793395]}</v>
      </c>
      <c r="V3722" t="str">
        <f>LEFT(U3722,FIND(",",U3722)-1)</f>
        <v>-123.13928092402783</v>
      </c>
      <c r="W3722" s="2">
        <f>VALUE(V3722)</f>
        <v>-123.13928092402701</v>
      </c>
      <c r="X3722" t="str">
        <f>MID(U3722,FIND(" ",U3722)+1,FIND("]",U3722)-FIND(" ",U3722)-1)</f>
        <v>49.285527698793395</v>
      </c>
      <c r="Y3722" s="2">
        <f>VALUE(X3722)</f>
        <v>49.285527698793302</v>
      </c>
      <c r="Z3722" t="s">
        <v>84</v>
      </c>
      <c r="AA3722" t="s">
        <v>10587</v>
      </c>
      <c r="AB3722" t="s">
        <v>25916</v>
      </c>
      <c r="AC3722" t="str">
        <f>LEFT(AB3722,FIND(" ",AB3722)-1)</f>
        <v>1650</v>
      </c>
      <c r="AD3722" t="str">
        <f>MID(AB3722,FIND(" ",AB3722)+1,FIND(",",AB3722)-FIND(" ",AB3722)-1)</f>
        <v>Davie St</v>
      </c>
    </row>
    <row r="3723" spans="1:30" hidden="1" x14ac:dyDescent="0.3">
      <c r="A3723" t="s">
        <v>21</v>
      </c>
      <c r="B3723">
        <f>IF(A3723="twin",2,1)</f>
        <v>2</v>
      </c>
      <c r="C3723" t="s">
        <v>45</v>
      </c>
      <c r="D3723" t="s">
        <v>22</v>
      </c>
      <c r="E3723" t="s">
        <v>45</v>
      </c>
      <c r="F3723" t="s">
        <v>22</v>
      </c>
      <c r="G3723" t="s">
        <v>45</v>
      </c>
      <c r="H3723" t="s">
        <v>22</v>
      </c>
      <c r="J3723" t="s">
        <v>24</v>
      </c>
      <c r="K3723" t="s">
        <v>32</v>
      </c>
      <c r="L3723" t="s">
        <v>26</v>
      </c>
      <c r="M3723" t="s">
        <v>32</v>
      </c>
      <c r="N3723" t="s">
        <v>26</v>
      </c>
      <c r="O3723" t="s">
        <v>32</v>
      </c>
      <c r="P3723" t="s">
        <v>26</v>
      </c>
      <c r="R3723" t="s">
        <v>27</v>
      </c>
      <c r="S3723" t="s">
        <v>10588</v>
      </c>
      <c r="T3723" t="s">
        <v>10589</v>
      </c>
      <c r="U3723" t="str">
        <f>RIGHT(T3723,LEN(T3723)-FIND("[",T3723))</f>
        <v>-123.12843013218085, 49.263550285019846]}</v>
      </c>
      <c r="V3723" t="str">
        <f>LEFT(U3723,FIND(",",U3723)-1)</f>
        <v>-123.12843013218085</v>
      </c>
      <c r="W3723" s="2">
        <f>VALUE(V3723)</f>
        <v>-123.12843013218</v>
      </c>
      <c r="X3723" t="str">
        <f>MID(U3723,FIND(" ",U3723)+1,FIND("]",U3723)-FIND(" ",U3723)-1)</f>
        <v>49.263550285019846</v>
      </c>
      <c r="Y3723" s="2">
        <f>VALUE(X3723)</f>
        <v>49.263550285019797</v>
      </c>
      <c r="Z3723" t="s">
        <v>43</v>
      </c>
      <c r="AA3723" t="s">
        <v>10590</v>
      </c>
      <c r="AB3723" t="s">
        <v>28392</v>
      </c>
      <c r="AC3723" t="str">
        <f>LEFT(AB3723,FIND(" ",AB3723)-1)</f>
        <v>1077</v>
      </c>
      <c r="AD3723" t="str">
        <f>MID(AB3723,FIND(" ",AB3723)+1,FIND(",",AB3723)-FIND(" ",AB3723)-1)</f>
        <v>W Broadway</v>
      </c>
    </row>
    <row r="3724" spans="1:30" hidden="1" x14ac:dyDescent="0.3">
      <c r="A3724" t="s">
        <v>21</v>
      </c>
      <c r="B3724">
        <f>IF(A3724="twin",2,1)</f>
        <v>2</v>
      </c>
      <c r="C3724" t="s">
        <v>45</v>
      </c>
      <c r="D3724" t="s">
        <v>22</v>
      </c>
      <c r="E3724" t="s">
        <v>45</v>
      </c>
      <c r="F3724" t="s">
        <v>22</v>
      </c>
      <c r="G3724" t="s">
        <v>45</v>
      </c>
      <c r="H3724" t="s">
        <v>22</v>
      </c>
      <c r="J3724" t="s">
        <v>24</v>
      </c>
      <c r="K3724" t="s">
        <v>32</v>
      </c>
      <c r="L3724" t="s">
        <v>26</v>
      </c>
      <c r="M3724" t="s">
        <v>32</v>
      </c>
      <c r="N3724" t="s">
        <v>26</v>
      </c>
      <c r="O3724" t="s">
        <v>32</v>
      </c>
      <c r="P3724" t="s">
        <v>26</v>
      </c>
      <c r="R3724" t="s">
        <v>27</v>
      </c>
      <c r="S3724" t="s">
        <v>10591</v>
      </c>
      <c r="T3724" t="s">
        <v>3064</v>
      </c>
      <c r="U3724" t="str">
        <f>RIGHT(T3724,LEN(T3724)-FIND("[",T3724))</f>
        <v>-123.12780842743747, 49.26331277232445]}</v>
      </c>
      <c r="V3724" t="str">
        <f>LEFT(U3724,FIND(",",U3724)-1)</f>
        <v>-123.12780842743747</v>
      </c>
      <c r="W3724" s="2">
        <f>VALUE(V3724)</f>
        <v>-123.127808427437</v>
      </c>
      <c r="X3724" t="str">
        <f>MID(U3724,FIND(" ",U3724)+1,FIND("]",U3724)-FIND(" ",U3724)-1)</f>
        <v>49.26331277232445</v>
      </c>
      <c r="Y3724" s="2">
        <f>VALUE(X3724)</f>
        <v>49.263312772324397</v>
      </c>
      <c r="Z3724" t="s">
        <v>43</v>
      </c>
      <c r="AA3724" t="s">
        <v>10592</v>
      </c>
      <c r="AB3724" t="s">
        <v>26720</v>
      </c>
      <c r="AC3724" t="str">
        <f>LEFT(AB3724,FIND(" ",AB3724)-1)</f>
        <v>1060</v>
      </c>
      <c r="AD3724" t="str">
        <f>MID(AB3724,FIND(" ",AB3724)+1,FIND(",",AB3724)-FIND(" ",AB3724)-1)</f>
        <v>W Broadway</v>
      </c>
    </row>
    <row r="3725" spans="1:30" hidden="1" x14ac:dyDescent="0.3">
      <c r="A3725" t="s">
        <v>21</v>
      </c>
      <c r="B3725">
        <f>IF(A3725="twin",2,1)</f>
        <v>2</v>
      </c>
      <c r="C3725" t="s">
        <v>45</v>
      </c>
      <c r="D3725" t="s">
        <v>22</v>
      </c>
      <c r="E3725" t="s">
        <v>45</v>
      </c>
      <c r="F3725" t="s">
        <v>22</v>
      </c>
      <c r="G3725" t="s">
        <v>45</v>
      </c>
      <c r="H3725" t="s">
        <v>22</v>
      </c>
      <c r="J3725" t="s">
        <v>24</v>
      </c>
      <c r="K3725" t="s">
        <v>32</v>
      </c>
      <c r="L3725" t="s">
        <v>26</v>
      </c>
      <c r="M3725" t="s">
        <v>32</v>
      </c>
      <c r="N3725" t="s">
        <v>26</v>
      </c>
      <c r="O3725" t="s">
        <v>32</v>
      </c>
      <c r="P3725" t="s">
        <v>26</v>
      </c>
      <c r="R3725" t="s">
        <v>27</v>
      </c>
      <c r="S3725" t="s">
        <v>10593</v>
      </c>
      <c r="T3725" t="s">
        <v>10493</v>
      </c>
      <c r="U3725" t="str">
        <f>RIGHT(T3725,LEN(T3725)-FIND("[",T3725))</f>
        <v>-123.12816544787235, 49.26332568975145]}</v>
      </c>
      <c r="V3725" t="str">
        <f>LEFT(U3725,FIND(",",U3725)-1)</f>
        <v>-123.12816544787235</v>
      </c>
      <c r="W3725" s="2">
        <f>VALUE(V3725)</f>
        <v>-123.12816544787199</v>
      </c>
      <c r="X3725" t="str">
        <f>MID(U3725,FIND(" ",U3725)+1,FIND("]",U3725)-FIND(" ",U3725)-1)</f>
        <v>49.26332568975145</v>
      </c>
      <c r="Y3725" s="2">
        <f>VALUE(X3725)</f>
        <v>49.263325689751397</v>
      </c>
      <c r="Z3725" t="s">
        <v>43</v>
      </c>
      <c r="AA3725" t="s">
        <v>10594</v>
      </c>
      <c r="AB3725" t="s">
        <v>28375</v>
      </c>
      <c r="AC3725" t="str">
        <f>LEFT(AB3725,FIND(" ",AB3725)-1)</f>
        <v>1066</v>
      </c>
      <c r="AD3725" t="str">
        <f>MID(AB3725,FIND(" ",AB3725)+1,FIND(",",AB3725)-FIND(" ",AB3725)-1)</f>
        <v>BC-7</v>
      </c>
    </row>
    <row r="3726" spans="1:30" hidden="1" x14ac:dyDescent="0.3">
      <c r="A3726" t="s">
        <v>21</v>
      </c>
      <c r="B3726">
        <f>IF(A3726="twin",2,1)</f>
        <v>2</v>
      </c>
      <c r="C3726" t="s">
        <v>52</v>
      </c>
      <c r="D3726" t="s">
        <v>45</v>
      </c>
      <c r="E3726" t="s">
        <v>52</v>
      </c>
      <c r="F3726" t="s">
        <v>45</v>
      </c>
      <c r="G3726" t="s">
        <v>52</v>
      </c>
      <c r="H3726" t="s">
        <v>45</v>
      </c>
      <c r="J3726" t="s">
        <v>24</v>
      </c>
      <c r="K3726" t="s">
        <v>32</v>
      </c>
      <c r="L3726" t="s">
        <v>26</v>
      </c>
      <c r="M3726" t="s">
        <v>32</v>
      </c>
      <c r="N3726" t="s">
        <v>26</v>
      </c>
      <c r="O3726" t="s">
        <v>32</v>
      </c>
      <c r="P3726" t="s">
        <v>26</v>
      </c>
      <c r="R3726" t="s">
        <v>27</v>
      </c>
      <c r="S3726" t="s">
        <v>10595</v>
      </c>
      <c r="T3726" t="s">
        <v>10596</v>
      </c>
      <c r="U3726" t="str">
        <f>RIGHT(T3726,LEN(T3726)-FIND("[",T3726))</f>
        <v>-123.09850522413299, 49.27849136599176]}</v>
      </c>
      <c r="V3726" t="str">
        <f>LEFT(U3726,FIND(",",U3726)-1)</f>
        <v>-123.09850522413299</v>
      </c>
      <c r="W3726" s="2">
        <f>VALUE(V3726)</f>
        <v>-123.098505224132</v>
      </c>
      <c r="X3726" t="str">
        <f>MID(U3726,FIND(" ",U3726)+1,FIND("]",U3726)-FIND(" ",U3726)-1)</f>
        <v>49.27849136599176</v>
      </c>
      <c r="Y3726" s="2">
        <f>VALUE(X3726)</f>
        <v>49.278491365991698</v>
      </c>
      <c r="Z3726" t="s">
        <v>552</v>
      </c>
      <c r="AA3726" t="s">
        <v>10597</v>
      </c>
      <c r="AB3726" t="s">
        <v>28393</v>
      </c>
      <c r="AC3726" t="str">
        <f>LEFT(AB3726,FIND(" ",AB3726)-1)</f>
        <v>230</v>
      </c>
      <c r="AD3726" t="str">
        <f>MID(AB3726,FIND(" ",AB3726)+1,FIND(",",AB3726)-FIND(" ",AB3726)-1)</f>
        <v>Georgia St</v>
      </c>
    </row>
    <row r="3727" spans="1:30" hidden="1" x14ac:dyDescent="0.3">
      <c r="A3727" t="s">
        <v>21</v>
      </c>
      <c r="B3727">
        <f>IF(A3727="twin",2,1)</f>
        <v>2</v>
      </c>
      <c r="C3727" t="s">
        <v>23</v>
      </c>
      <c r="D3727" t="s">
        <v>22</v>
      </c>
      <c r="E3727" t="s">
        <v>23</v>
      </c>
      <c r="F3727" t="s">
        <v>22</v>
      </c>
      <c r="G3727" t="s">
        <v>23</v>
      </c>
      <c r="H3727" t="s">
        <v>22</v>
      </c>
      <c r="J3727" t="s">
        <v>24</v>
      </c>
      <c r="K3727" t="s">
        <v>32</v>
      </c>
      <c r="L3727" t="s">
        <v>26</v>
      </c>
      <c r="M3727" t="s">
        <v>32</v>
      </c>
      <c r="N3727" t="s">
        <v>26</v>
      </c>
      <c r="O3727" t="s">
        <v>32</v>
      </c>
      <c r="P3727" t="s">
        <v>26</v>
      </c>
      <c r="R3727" t="s">
        <v>27</v>
      </c>
      <c r="S3727" t="s">
        <v>10598</v>
      </c>
      <c r="T3727" t="s">
        <v>10599</v>
      </c>
      <c r="U3727" t="str">
        <f>RIGHT(T3727,LEN(T3727)-FIND("[",T3727))</f>
        <v>-123.09789226921617, 49.279515511578865]}</v>
      </c>
      <c r="V3727" t="str">
        <f>LEFT(U3727,FIND(",",U3727)-1)</f>
        <v>-123.09789226921617</v>
      </c>
      <c r="W3727" s="2">
        <f>VALUE(V3727)</f>
        <v>-123.097892269216</v>
      </c>
      <c r="X3727" t="str">
        <f>MID(U3727,FIND(" ",U3727)+1,FIND("]",U3727)-FIND(" ",U3727)-1)</f>
        <v>49.279515511578865</v>
      </c>
      <c r="Y3727" s="2">
        <f>VALUE(X3727)</f>
        <v>49.279515511578801</v>
      </c>
      <c r="Z3727" t="s">
        <v>552</v>
      </c>
      <c r="AA3727" t="s">
        <v>10600</v>
      </c>
      <c r="AB3727" t="s">
        <v>28394</v>
      </c>
      <c r="AC3727" t="str">
        <f>LEFT(AB3727,FIND(" ",AB3727)-1)</f>
        <v>253</v>
      </c>
      <c r="AD3727" t="str">
        <f>MID(AB3727,FIND(" ",AB3727)+1,FIND(",",AB3727)-FIND(" ",AB3727)-1)</f>
        <v>Keefer St</v>
      </c>
    </row>
    <row r="3728" spans="1:30" hidden="1" x14ac:dyDescent="0.3">
      <c r="A3728" t="s">
        <v>21</v>
      </c>
      <c r="B3728">
        <f>IF(A3728="twin",2,1)</f>
        <v>2</v>
      </c>
      <c r="C3728" t="s">
        <v>45</v>
      </c>
      <c r="D3728" t="s">
        <v>45</v>
      </c>
      <c r="E3728" t="s">
        <v>45</v>
      </c>
      <c r="F3728" t="s">
        <v>45</v>
      </c>
      <c r="G3728" t="s">
        <v>45</v>
      </c>
      <c r="H3728" t="s">
        <v>45</v>
      </c>
      <c r="J3728" t="s">
        <v>24</v>
      </c>
      <c r="K3728" t="s">
        <v>32</v>
      </c>
      <c r="L3728" t="s">
        <v>26</v>
      </c>
      <c r="M3728" t="s">
        <v>32</v>
      </c>
      <c r="N3728" t="s">
        <v>26</v>
      </c>
      <c r="O3728" t="s">
        <v>32</v>
      </c>
      <c r="P3728" t="s">
        <v>26</v>
      </c>
      <c r="R3728" t="s">
        <v>27</v>
      </c>
      <c r="S3728" t="s">
        <v>10601</v>
      </c>
      <c r="T3728" t="s">
        <v>10556</v>
      </c>
      <c r="U3728" t="str">
        <f>RIGHT(T3728,LEN(T3728)-FIND("[",T3728))</f>
        <v>-123.12858143777034, 49.27696068660104]}</v>
      </c>
      <c r="V3728" t="str">
        <f>LEFT(U3728,FIND(",",U3728)-1)</f>
        <v>-123.12858143777034</v>
      </c>
      <c r="W3728" s="2">
        <f>VALUE(V3728)</f>
        <v>-123.12858143776999</v>
      </c>
      <c r="X3728" t="str">
        <f>MID(U3728,FIND(" ",U3728)+1,FIND("]",U3728)-FIND(" ",U3728)-1)</f>
        <v>49.27696068660104</v>
      </c>
      <c r="Y3728" s="2">
        <f>VALUE(X3728)</f>
        <v>49.276960686601001</v>
      </c>
      <c r="Z3728" t="s">
        <v>30</v>
      </c>
      <c r="AA3728" t="s">
        <v>10602</v>
      </c>
      <c r="AB3728" t="s">
        <v>28386</v>
      </c>
      <c r="AC3728" t="str">
        <f>LEFT(AB3728,FIND(" ",AB3728)-1)</f>
        <v>1291</v>
      </c>
      <c r="AD3728" t="str">
        <f>MID(AB3728,FIND(" ",AB3728)+1,FIND(",",AB3728)-FIND(" ",AB3728)-1)</f>
        <v>Howe St</v>
      </c>
    </row>
    <row r="3729" spans="1:30" hidden="1" x14ac:dyDescent="0.3">
      <c r="A3729" t="s">
        <v>616</v>
      </c>
      <c r="B3729">
        <f>IF(A3729="twin",2,1)</f>
        <v>1</v>
      </c>
      <c r="C3729" t="s">
        <v>22</v>
      </c>
      <c r="D3729" t="s">
        <v>22</v>
      </c>
      <c r="E3729" t="s">
        <v>22</v>
      </c>
      <c r="F3729" t="s">
        <v>22</v>
      </c>
      <c r="G3729" t="s">
        <v>22</v>
      </c>
      <c r="H3729" t="s">
        <v>22</v>
      </c>
      <c r="I3729" t="s">
        <v>81</v>
      </c>
      <c r="J3729" t="s">
        <v>24</v>
      </c>
      <c r="K3729" t="s">
        <v>1982</v>
      </c>
      <c r="L3729" t="s">
        <v>1982</v>
      </c>
      <c r="M3729" t="s">
        <v>1982</v>
      </c>
      <c r="N3729" t="s">
        <v>1982</v>
      </c>
      <c r="O3729" t="s">
        <v>1982</v>
      </c>
      <c r="P3729" t="s">
        <v>1982</v>
      </c>
      <c r="Q3729" t="s">
        <v>130</v>
      </c>
      <c r="R3729" t="s">
        <v>53</v>
      </c>
      <c r="S3729" t="s">
        <v>10603</v>
      </c>
      <c r="T3729" t="s">
        <v>10604</v>
      </c>
      <c r="U3729" t="str">
        <f>RIGHT(T3729,LEN(T3729)-FIND("[",T3729))</f>
        <v>-123.09275480635988, 49.27139402860248]}</v>
      </c>
      <c r="V3729" t="str">
        <f>LEFT(U3729,FIND(",",U3729)-1)</f>
        <v>-123.09275480635988</v>
      </c>
      <c r="W3729" s="2">
        <f>VALUE(V3729)</f>
        <v>-123.092754806359</v>
      </c>
      <c r="X3729" t="str">
        <f>MID(U3729,FIND(" ",U3729)+1,FIND("]",U3729)-FIND(" ",U3729)-1)</f>
        <v>49.27139402860248</v>
      </c>
      <c r="Y3729" s="2">
        <f>VALUE(X3729)</f>
        <v>49.271394028602401</v>
      </c>
      <c r="Z3729" t="s">
        <v>552</v>
      </c>
      <c r="AA3729" t="s">
        <v>10605</v>
      </c>
      <c r="AB3729" t="s">
        <v>28320</v>
      </c>
      <c r="AC3729" t="str">
        <f>LEFT(AB3729,FIND(" ",AB3729)-1)</f>
        <v>414</v>
      </c>
      <c r="AD3729" t="str">
        <f>MID(AB3729,FIND(" ",AB3729)+1,FIND(",",AB3729)-FIND(" ",AB3729)-1)</f>
        <v>Thornton St</v>
      </c>
    </row>
    <row r="3730" spans="1:30" hidden="1" x14ac:dyDescent="0.3">
      <c r="A3730" t="s">
        <v>21</v>
      </c>
      <c r="B3730">
        <f>IF(A3730="twin",2,1)</f>
        <v>2</v>
      </c>
      <c r="C3730" t="s">
        <v>67</v>
      </c>
      <c r="D3730" t="s">
        <v>45</v>
      </c>
      <c r="E3730" t="s">
        <v>67</v>
      </c>
      <c r="F3730" t="s">
        <v>45</v>
      </c>
      <c r="G3730" t="s">
        <v>67</v>
      </c>
      <c r="H3730" t="s">
        <v>45</v>
      </c>
      <c r="J3730" t="s">
        <v>24</v>
      </c>
      <c r="K3730" t="s">
        <v>32</v>
      </c>
      <c r="L3730" t="s">
        <v>26</v>
      </c>
      <c r="M3730" t="s">
        <v>32</v>
      </c>
      <c r="N3730" t="s">
        <v>26</v>
      </c>
      <c r="O3730" t="s">
        <v>32</v>
      </c>
      <c r="P3730" t="s">
        <v>26</v>
      </c>
      <c r="R3730" t="s">
        <v>27</v>
      </c>
      <c r="S3730" t="s">
        <v>10606</v>
      </c>
      <c r="T3730" t="s">
        <v>10530</v>
      </c>
      <c r="U3730" t="str">
        <f>RIGHT(T3730,LEN(T3730)-FIND("[",T3730))</f>
        <v>-123.14639499502003, 49.27116029599708]}</v>
      </c>
      <c r="V3730" t="str">
        <f>LEFT(U3730,FIND(",",U3730)-1)</f>
        <v>-123.14639499502003</v>
      </c>
      <c r="W3730" s="2">
        <f>VALUE(V3730)</f>
        <v>-123.14639499502</v>
      </c>
      <c r="X3730" t="str">
        <f>MID(U3730,FIND(" ",U3730)+1,FIND("]",U3730)-FIND(" ",U3730)-1)</f>
        <v>49.27116029599708</v>
      </c>
      <c r="Y3730" s="2">
        <f>VALUE(X3730)</f>
        <v>49.271160295996999</v>
      </c>
      <c r="Z3730" t="s">
        <v>79</v>
      </c>
      <c r="AA3730" t="s">
        <v>10607</v>
      </c>
      <c r="AB3730" t="s">
        <v>26674</v>
      </c>
      <c r="AC3730" t="str">
        <f>LEFT(AB3730,FIND(" ",AB3730)-1)</f>
        <v>1650</v>
      </c>
      <c r="AD3730" t="str">
        <f>MID(AB3730,FIND(" ",AB3730)+1,FIND(",",AB3730)-FIND(" ",AB3730)-1)</f>
        <v>Chestnut St</v>
      </c>
    </row>
    <row r="3731" spans="1:30" hidden="1" x14ac:dyDescent="0.3">
      <c r="A3731" t="s">
        <v>21</v>
      </c>
      <c r="B3731">
        <f>IF(A3731="twin",2,1)</f>
        <v>2</v>
      </c>
      <c r="C3731" t="s">
        <v>23</v>
      </c>
      <c r="D3731" t="s">
        <v>23</v>
      </c>
      <c r="E3731" t="s">
        <v>23</v>
      </c>
      <c r="F3731" t="s">
        <v>23</v>
      </c>
      <c r="G3731" t="s">
        <v>23</v>
      </c>
      <c r="H3731" t="s">
        <v>23</v>
      </c>
      <c r="J3731" t="s">
        <v>24</v>
      </c>
      <c r="K3731" t="s">
        <v>32</v>
      </c>
      <c r="L3731" t="s">
        <v>26</v>
      </c>
      <c r="M3731" t="s">
        <v>32</v>
      </c>
      <c r="N3731" t="s">
        <v>26</v>
      </c>
      <c r="O3731" t="s">
        <v>32</v>
      </c>
      <c r="P3731" t="s">
        <v>26</v>
      </c>
      <c r="R3731" t="s">
        <v>27</v>
      </c>
      <c r="S3731" t="s">
        <v>10608</v>
      </c>
      <c r="T3731" t="s">
        <v>9864</v>
      </c>
      <c r="U3731" t="str">
        <f>RIGHT(T3731,LEN(T3731)-FIND("[",T3731))</f>
        <v>-123.15561057826251, 49.268262448637024]}</v>
      </c>
      <c r="V3731" t="str">
        <f>LEFT(U3731,FIND(",",U3731)-1)</f>
        <v>-123.15561057826251</v>
      </c>
      <c r="W3731" s="2">
        <f>VALUE(V3731)</f>
        <v>-123.155610578262</v>
      </c>
      <c r="X3731" t="str">
        <f>MID(U3731,FIND(" ",U3731)+1,FIND("]",U3731)-FIND(" ",U3731)-1)</f>
        <v>49.268262448637024</v>
      </c>
      <c r="Y3731" s="2">
        <f>VALUE(X3731)</f>
        <v>49.268262448637003</v>
      </c>
      <c r="Z3731" t="s">
        <v>79</v>
      </c>
      <c r="AA3731" t="s">
        <v>10609</v>
      </c>
      <c r="AB3731" t="s">
        <v>28282</v>
      </c>
      <c r="AC3731" t="str">
        <f>LEFT(AB3731,FIND(" ",AB3731)-1)</f>
        <v>2203</v>
      </c>
      <c r="AD3731" t="str">
        <f>MID(AB3731,FIND(" ",AB3731)+1,FIND(",",AB3731)-FIND(" ",AB3731)-1)</f>
        <v>W 4th Ave</v>
      </c>
    </row>
    <row r="3732" spans="1:30" hidden="1" x14ac:dyDescent="0.3">
      <c r="A3732" t="s">
        <v>63</v>
      </c>
      <c r="B3732">
        <f>IF(A3732="twin",2,1)</f>
        <v>1</v>
      </c>
      <c r="C3732" t="s">
        <v>67</v>
      </c>
      <c r="D3732" t="s">
        <v>45</v>
      </c>
      <c r="E3732" t="s">
        <v>67</v>
      </c>
      <c r="F3732" t="s">
        <v>45</v>
      </c>
      <c r="G3732" t="s">
        <v>67</v>
      </c>
      <c r="H3732" t="s">
        <v>45</v>
      </c>
      <c r="J3732" t="s">
        <v>24</v>
      </c>
      <c r="K3732" t="s">
        <v>32</v>
      </c>
      <c r="L3732" t="s">
        <v>26</v>
      </c>
      <c r="M3732" t="s">
        <v>32</v>
      </c>
      <c r="N3732" t="s">
        <v>26</v>
      </c>
      <c r="O3732" t="s">
        <v>32</v>
      </c>
      <c r="P3732" t="s">
        <v>26</v>
      </c>
      <c r="R3732" t="s">
        <v>27</v>
      </c>
      <c r="S3732" t="s">
        <v>10610</v>
      </c>
      <c r="T3732" t="s">
        <v>10611</v>
      </c>
      <c r="U3732" t="str">
        <f>RIGHT(T3732,LEN(T3732)-FIND("[",T3732))</f>
        <v>-123.14639136052524, 49.271432585184776]}</v>
      </c>
      <c r="V3732" t="str">
        <f>LEFT(U3732,FIND(",",U3732)-1)</f>
        <v>-123.14639136052524</v>
      </c>
      <c r="W3732" s="2">
        <f>VALUE(V3732)</f>
        <v>-123.146391360525</v>
      </c>
      <c r="X3732" t="str">
        <f>MID(U3732,FIND(" ",U3732)+1,FIND("]",U3732)-FIND(" ",U3732)-1)</f>
        <v>49.271432585184776</v>
      </c>
      <c r="Y3732" s="2">
        <f>VALUE(X3732)</f>
        <v>49.271432585184698</v>
      </c>
      <c r="Z3732" t="s">
        <v>79</v>
      </c>
      <c r="AA3732" t="s">
        <v>10612</v>
      </c>
      <c r="AB3732" t="s">
        <v>26674</v>
      </c>
      <c r="AC3732" t="str">
        <f>LEFT(AB3732,FIND(" ",AB3732)-1)</f>
        <v>1650</v>
      </c>
      <c r="AD3732" t="str">
        <f>MID(AB3732,FIND(" ",AB3732)+1,FIND(",",AB3732)-FIND(" ",AB3732)-1)</f>
        <v>Chestnut St</v>
      </c>
    </row>
    <row r="3733" spans="1:30" hidden="1" x14ac:dyDescent="0.3">
      <c r="A3733" t="s">
        <v>21</v>
      </c>
      <c r="B3733">
        <f>IF(A3733="twin",2,1)</f>
        <v>2</v>
      </c>
      <c r="C3733" t="s">
        <v>22</v>
      </c>
      <c r="D3733" t="s">
        <v>22</v>
      </c>
      <c r="E3733" t="s">
        <v>22</v>
      </c>
      <c r="F3733" t="s">
        <v>22</v>
      </c>
      <c r="G3733" t="s">
        <v>22</v>
      </c>
      <c r="H3733" t="s">
        <v>22</v>
      </c>
      <c r="J3733" t="s">
        <v>24</v>
      </c>
      <c r="K3733" t="s">
        <v>32</v>
      </c>
      <c r="L3733" t="s">
        <v>26</v>
      </c>
      <c r="M3733" t="s">
        <v>32</v>
      </c>
      <c r="N3733" t="s">
        <v>26</v>
      </c>
      <c r="O3733" t="s">
        <v>32</v>
      </c>
      <c r="P3733" t="s">
        <v>26</v>
      </c>
      <c r="R3733" t="s">
        <v>27</v>
      </c>
      <c r="S3733" t="s">
        <v>10613</v>
      </c>
      <c r="T3733" t="s">
        <v>10614</v>
      </c>
      <c r="U3733" t="str">
        <f>RIGHT(T3733,LEN(T3733)-FIND("[",T3733))</f>
        <v>-123.15062275193259, 49.26356299223696]}</v>
      </c>
      <c r="V3733" t="str">
        <f>LEFT(U3733,FIND(",",U3733)-1)</f>
        <v>-123.15062275193259</v>
      </c>
      <c r="W3733" s="2">
        <f>VALUE(V3733)</f>
        <v>-123.150622751932</v>
      </c>
      <c r="X3733" t="str">
        <f>MID(U3733,FIND(" ",U3733)+1,FIND("]",U3733)-FIND(" ",U3733)-1)</f>
        <v>49.26356299223696</v>
      </c>
      <c r="Y3733" s="2">
        <f>VALUE(X3733)</f>
        <v>49.263562992236899</v>
      </c>
      <c r="Z3733" t="s">
        <v>79</v>
      </c>
      <c r="AA3733" t="s">
        <v>10615</v>
      </c>
      <c r="AB3733" t="s">
        <v>28395</v>
      </c>
      <c r="AC3733" t="str">
        <f>LEFT(AB3733,FIND(" ",AB3733)-1)</f>
        <v>2507</v>
      </c>
      <c r="AD3733" t="str">
        <f>MID(AB3733,FIND(" ",AB3733)+1,FIND(",",AB3733)-FIND(" ",AB3733)-1)</f>
        <v>Maple St</v>
      </c>
    </row>
    <row r="3734" spans="1:30" hidden="1" x14ac:dyDescent="0.3">
      <c r="A3734" t="s">
        <v>21</v>
      </c>
      <c r="B3734">
        <f>IF(A3734="twin",2,1)</f>
        <v>2</v>
      </c>
      <c r="C3734" t="s">
        <v>22</v>
      </c>
      <c r="D3734" t="s">
        <v>22</v>
      </c>
      <c r="E3734" t="s">
        <v>22</v>
      </c>
      <c r="F3734" t="s">
        <v>22</v>
      </c>
      <c r="G3734" t="s">
        <v>22</v>
      </c>
      <c r="H3734" t="s">
        <v>22</v>
      </c>
      <c r="J3734" t="s">
        <v>24</v>
      </c>
      <c r="K3734" t="s">
        <v>32</v>
      </c>
      <c r="L3734" t="s">
        <v>26</v>
      </c>
      <c r="M3734" t="s">
        <v>32</v>
      </c>
      <c r="N3734" t="s">
        <v>26</v>
      </c>
      <c r="O3734" t="s">
        <v>32</v>
      </c>
      <c r="P3734" t="s">
        <v>26</v>
      </c>
      <c r="R3734" t="s">
        <v>27</v>
      </c>
      <c r="S3734" t="s">
        <v>10616</v>
      </c>
      <c r="T3734" t="s">
        <v>10486</v>
      </c>
      <c r="U3734" t="str">
        <f>RIGHT(T3734,LEN(T3734)-FIND("[",T3734))</f>
        <v>-123.15062615711312, 49.263453471135136]}</v>
      </c>
      <c r="V3734" t="str">
        <f>LEFT(U3734,FIND(",",U3734)-1)</f>
        <v>-123.15062615711312</v>
      </c>
      <c r="W3734" s="2">
        <f>VALUE(V3734)</f>
        <v>-123.150626157113</v>
      </c>
      <c r="X3734" t="str">
        <f>MID(U3734,FIND(" ",U3734)+1,FIND("]",U3734)-FIND(" ",U3734)-1)</f>
        <v>49.263453471135136</v>
      </c>
      <c r="Y3734" s="2">
        <f>VALUE(X3734)</f>
        <v>49.263453471135101</v>
      </c>
      <c r="Z3734" t="s">
        <v>79</v>
      </c>
      <c r="AA3734" t="s">
        <v>10617</v>
      </c>
      <c r="AB3734" t="s">
        <v>28374</v>
      </c>
      <c r="AC3734" t="str">
        <f>LEFT(AB3734,FIND(" ",AB3734)-1)</f>
        <v>2511</v>
      </c>
      <c r="AD3734" t="str">
        <f>MID(AB3734,FIND(" ",AB3734)+1,FIND(",",AB3734)-FIND(" ",AB3734)-1)</f>
        <v>Maple St</v>
      </c>
    </row>
    <row r="3735" spans="1:30" hidden="1" x14ac:dyDescent="0.3">
      <c r="A3735" t="s">
        <v>21</v>
      </c>
      <c r="B3735">
        <f>IF(A3735="twin",2,1)</f>
        <v>2</v>
      </c>
      <c r="C3735" t="s">
        <v>23</v>
      </c>
      <c r="D3735" t="s">
        <v>52</v>
      </c>
      <c r="E3735" t="s">
        <v>23</v>
      </c>
      <c r="F3735" t="s">
        <v>52</v>
      </c>
      <c r="G3735" t="s">
        <v>23</v>
      </c>
      <c r="H3735" t="s">
        <v>52</v>
      </c>
      <c r="J3735" t="s">
        <v>24</v>
      </c>
      <c r="K3735" t="s">
        <v>32</v>
      </c>
      <c r="L3735" t="s">
        <v>26</v>
      </c>
      <c r="M3735" t="s">
        <v>32</v>
      </c>
      <c r="N3735" t="s">
        <v>26</v>
      </c>
      <c r="O3735" t="s">
        <v>32</v>
      </c>
      <c r="P3735" t="s">
        <v>26</v>
      </c>
      <c r="R3735" t="s">
        <v>27</v>
      </c>
      <c r="S3735" t="s">
        <v>10618</v>
      </c>
      <c r="T3735" t="s">
        <v>2820</v>
      </c>
      <c r="U3735" t="str">
        <f>RIGHT(T3735,LEN(T3735)-FIND("[",T3735))</f>
        <v>-123.06915395688088, 49.27390166507256]}</v>
      </c>
      <c r="V3735" t="str">
        <f>LEFT(U3735,FIND(",",U3735)-1)</f>
        <v>-123.06915395688088</v>
      </c>
      <c r="W3735" s="2">
        <f>VALUE(V3735)</f>
        <v>-123.06915395688</v>
      </c>
      <c r="X3735" t="str">
        <f>MID(U3735,FIND(" ",U3735)+1,FIND("]",U3735)-FIND(" ",U3735)-1)</f>
        <v>49.27390166507256</v>
      </c>
      <c r="Y3735" s="2">
        <f>VALUE(X3735)</f>
        <v>49.273901665072501</v>
      </c>
      <c r="Z3735" t="s">
        <v>38</v>
      </c>
      <c r="AA3735" t="s">
        <v>10619</v>
      </c>
      <c r="AB3735" t="s">
        <v>26637</v>
      </c>
      <c r="AC3735" t="str">
        <f>LEFT(AB3735,FIND(" ",AB3735)-1)</f>
        <v>1204</v>
      </c>
      <c r="AD3735" t="str">
        <f>MID(AB3735,FIND(" ",AB3735)+1,FIND(",",AB3735)-FIND(" ",AB3735)-1)</f>
        <v>Commercial Dr</v>
      </c>
    </row>
    <row r="3736" spans="1:30" hidden="1" x14ac:dyDescent="0.3">
      <c r="A3736" t="s">
        <v>21</v>
      </c>
      <c r="B3736">
        <f>IF(A3736="twin",2,1)</f>
        <v>2</v>
      </c>
      <c r="C3736" t="s">
        <v>45</v>
      </c>
      <c r="D3736" t="s">
        <v>22</v>
      </c>
      <c r="E3736" t="s">
        <v>45</v>
      </c>
      <c r="F3736" t="s">
        <v>22</v>
      </c>
      <c r="G3736" t="s">
        <v>45</v>
      </c>
      <c r="H3736" t="s">
        <v>22</v>
      </c>
      <c r="J3736" t="s">
        <v>24</v>
      </c>
      <c r="K3736" t="s">
        <v>32</v>
      </c>
      <c r="L3736" t="s">
        <v>26</v>
      </c>
      <c r="M3736" t="s">
        <v>32</v>
      </c>
      <c r="N3736" t="s">
        <v>26</v>
      </c>
      <c r="O3736" t="s">
        <v>32</v>
      </c>
      <c r="P3736" t="s">
        <v>26</v>
      </c>
      <c r="R3736" t="s">
        <v>27</v>
      </c>
      <c r="S3736" t="s">
        <v>10620</v>
      </c>
      <c r="T3736" t="s">
        <v>10621</v>
      </c>
      <c r="U3736" t="str">
        <f>RIGHT(T3736,LEN(T3736)-FIND("[",T3736))</f>
        <v>-123.1410363440979, 49.27042264458035]}</v>
      </c>
      <c r="V3736" t="str">
        <f>LEFT(U3736,FIND(",",U3736)-1)</f>
        <v>-123.1410363440979</v>
      </c>
      <c r="W3736" s="2">
        <f>VALUE(V3736)</f>
        <v>-123.141036344097</v>
      </c>
      <c r="X3736" t="str">
        <f>MID(U3736,FIND(" ",U3736)+1,FIND("]",U3736)-FIND(" ",U3736)-1)</f>
        <v>49.27042264458035</v>
      </c>
      <c r="Y3736" s="2">
        <f>VALUE(X3736)</f>
        <v>49.2704226445803</v>
      </c>
      <c r="Z3736" t="s">
        <v>43</v>
      </c>
      <c r="AA3736" t="s">
        <v>10622</v>
      </c>
      <c r="AB3736" t="s">
        <v>28396</v>
      </c>
      <c r="AC3736" t="str">
        <f>LEFT(AB3736,FIND(" ",AB3736)-1)</f>
        <v>1711</v>
      </c>
      <c r="AD3736" t="str">
        <f>MID(AB3736,FIND(" ",AB3736)+1,FIND(",",AB3736)-FIND(" ",AB3736)-1)</f>
        <v>Fir St</v>
      </c>
    </row>
    <row r="3737" spans="1:30" hidden="1" x14ac:dyDescent="0.3">
      <c r="A3737" t="s">
        <v>21</v>
      </c>
      <c r="B3737">
        <f>IF(A3737="twin",2,1)</f>
        <v>2</v>
      </c>
      <c r="C3737" t="s">
        <v>45</v>
      </c>
      <c r="D3737" t="s">
        <v>23</v>
      </c>
      <c r="E3737" t="s">
        <v>45</v>
      </c>
      <c r="F3737" t="s">
        <v>23</v>
      </c>
      <c r="G3737" t="s">
        <v>45</v>
      </c>
      <c r="H3737" t="s">
        <v>23</v>
      </c>
      <c r="J3737" t="s">
        <v>24</v>
      </c>
      <c r="K3737" t="s">
        <v>32</v>
      </c>
      <c r="L3737" t="s">
        <v>26</v>
      </c>
      <c r="M3737" t="s">
        <v>32</v>
      </c>
      <c r="N3737" t="s">
        <v>26</v>
      </c>
      <c r="O3737" t="s">
        <v>32</v>
      </c>
      <c r="P3737" t="s">
        <v>26</v>
      </c>
      <c r="R3737" t="s">
        <v>27</v>
      </c>
      <c r="S3737" t="s">
        <v>10623</v>
      </c>
      <c r="T3737" t="s">
        <v>10624</v>
      </c>
      <c r="U3737" t="str">
        <f>RIGHT(T3737,LEN(T3737)-FIND("[",T3737))</f>
        <v>-123.0694950454149, 49.270916748145524]}</v>
      </c>
      <c r="V3737" t="str">
        <f>LEFT(U3737,FIND(",",U3737)-1)</f>
        <v>-123.0694950454149</v>
      </c>
      <c r="W3737" s="2">
        <f>VALUE(V3737)</f>
        <v>-123.069495045414</v>
      </c>
      <c r="X3737" t="str">
        <f>MID(U3737,FIND(" ",U3737)+1,FIND("]",U3737)-FIND(" ",U3737)-1)</f>
        <v>49.270916748145524</v>
      </c>
      <c r="Y3737" s="2">
        <f>VALUE(X3737)</f>
        <v>49.270916748145503</v>
      </c>
      <c r="Z3737" t="s">
        <v>38</v>
      </c>
      <c r="AA3737" t="s">
        <v>10625</v>
      </c>
      <c r="AB3737" t="s">
        <v>28397</v>
      </c>
      <c r="AC3737" t="str">
        <f>LEFT(AB3737,FIND(" ",AB3737)-1)</f>
        <v>1526</v>
      </c>
      <c r="AD3737" t="str">
        <f>MID(AB3737,FIND(" ",AB3737)+1,FIND(",",AB3737)-FIND(" ",AB3737)-1)</f>
        <v>Commercial Dr</v>
      </c>
    </row>
    <row r="3738" spans="1:30" hidden="1" x14ac:dyDescent="0.3">
      <c r="A3738" t="s">
        <v>21</v>
      </c>
      <c r="B3738">
        <f>IF(A3738="twin",2,1)</f>
        <v>2</v>
      </c>
      <c r="C3738" t="s">
        <v>52</v>
      </c>
      <c r="D3738" t="s">
        <v>67</v>
      </c>
      <c r="E3738" t="s">
        <v>52</v>
      </c>
      <c r="F3738" t="s">
        <v>67</v>
      </c>
      <c r="G3738" t="s">
        <v>52</v>
      </c>
      <c r="H3738" t="s">
        <v>67</v>
      </c>
      <c r="J3738" t="s">
        <v>24</v>
      </c>
      <c r="K3738" t="s">
        <v>25</v>
      </c>
      <c r="L3738" t="s">
        <v>26</v>
      </c>
      <c r="M3738" t="s">
        <v>25</v>
      </c>
      <c r="N3738" t="s">
        <v>26</v>
      </c>
      <c r="O3738" t="s">
        <v>25</v>
      </c>
      <c r="P3738" t="s">
        <v>26</v>
      </c>
      <c r="R3738" t="s">
        <v>27</v>
      </c>
      <c r="S3738" t="s">
        <v>10626</v>
      </c>
      <c r="T3738" t="s">
        <v>2899</v>
      </c>
      <c r="U3738" t="str">
        <f>RIGHT(T3738,LEN(T3738)-FIND("[",T3738))</f>
        <v>-123.1502745099772, 49.26842575852149]}</v>
      </c>
      <c r="V3738" t="str">
        <f>LEFT(U3738,FIND(",",U3738)-1)</f>
        <v>-123.1502745099772</v>
      </c>
      <c r="W3738" s="2">
        <f>VALUE(V3738)</f>
        <v>-123.150274509977</v>
      </c>
      <c r="X3738" t="str">
        <f>MID(U3738,FIND(" ",U3738)+1,FIND("]",U3738)-FIND(" ",U3738)-1)</f>
        <v>49.26842575852149</v>
      </c>
      <c r="Y3738" s="2">
        <f>VALUE(X3738)</f>
        <v>49.268425758521403</v>
      </c>
      <c r="Z3738" t="s">
        <v>79</v>
      </c>
      <c r="AA3738" t="s">
        <v>10627</v>
      </c>
      <c r="AB3738" t="s">
        <v>26681</v>
      </c>
      <c r="AC3738" t="str">
        <f>LEFT(AB3738,FIND(" ",AB3738)-1)</f>
        <v>1996</v>
      </c>
      <c r="AD3738" t="str">
        <f>MID(AB3738,FIND(" ",AB3738)+1,FIND(",",AB3738)-FIND(" ",AB3738)-1)</f>
        <v>Maple St</v>
      </c>
    </row>
    <row r="3739" spans="1:30" hidden="1" x14ac:dyDescent="0.3">
      <c r="A3739" t="s">
        <v>21</v>
      </c>
      <c r="B3739">
        <f>IF(A3739="twin",2,1)</f>
        <v>2</v>
      </c>
      <c r="C3739" t="s">
        <v>23</v>
      </c>
      <c r="D3739" t="s">
        <v>22</v>
      </c>
      <c r="E3739" t="s">
        <v>23</v>
      </c>
      <c r="F3739" t="s">
        <v>22</v>
      </c>
      <c r="G3739" t="s">
        <v>23</v>
      </c>
      <c r="H3739" t="s">
        <v>22</v>
      </c>
      <c r="J3739" t="s">
        <v>24</v>
      </c>
      <c r="K3739" t="s">
        <v>32</v>
      </c>
      <c r="L3739" t="s">
        <v>26</v>
      </c>
      <c r="M3739" t="s">
        <v>32</v>
      </c>
      <c r="N3739" t="s">
        <v>26</v>
      </c>
      <c r="O3739" t="s">
        <v>32</v>
      </c>
      <c r="P3739" t="s">
        <v>26</v>
      </c>
      <c r="R3739" t="s">
        <v>27</v>
      </c>
      <c r="S3739" t="s">
        <v>10628</v>
      </c>
      <c r="T3739" t="s">
        <v>9929</v>
      </c>
      <c r="U3739" t="str">
        <f>RIGHT(T3739,LEN(T3739)-FIND("[",T3739))</f>
        <v>-123.14425193403798, 49.26971695944198]}</v>
      </c>
      <c r="V3739" t="str">
        <f>LEFT(U3739,FIND(",",U3739)-1)</f>
        <v>-123.14425193403798</v>
      </c>
      <c r="W3739" s="2">
        <f>VALUE(V3739)</f>
        <v>-123.144251934037</v>
      </c>
      <c r="X3739" t="str">
        <f>MID(U3739,FIND(" ",U3739)+1,FIND("]",U3739)-FIND(" ",U3739)-1)</f>
        <v>49.26971695944198</v>
      </c>
      <c r="Y3739" s="2">
        <f>VALUE(X3739)</f>
        <v>49.269716959441901</v>
      </c>
      <c r="Z3739" t="s">
        <v>43</v>
      </c>
      <c r="AA3739" t="s">
        <v>10629</v>
      </c>
      <c r="AB3739" t="s">
        <v>28293</v>
      </c>
      <c r="AC3739" t="str">
        <f>LEFT(AB3739,FIND(" ",AB3739)-1)</f>
        <v>1740</v>
      </c>
      <c r="AD3739" t="str">
        <f>MID(AB3739,FIND(" ",AB3739)+1,FIND(",",AB3739)-FIND(" ",AB3739)-1)</f>
        <v>W 2nd Ave</v>
      </c>
    </row>
    <row r="3740" spans="1:30" hidden="1" x14ac:dyDescent="0.3">
      <c r="A3740" t="s">
        <v>21</v>
      </c>
      <c r="B3740">
        <f>IF(A3740="twin",2,1)</f>
        <v>2</v>
      </c>
      <c r="C3740" t="s">
        <v>67</v>
      </c>
      <c r="D3740" t="s">
        <v>23</v>
      </c>
      <c r="E3740" t="s">
        <v>67</v>
      </c>
      <c r="F3740" t="s">
        <v>23</v>
      </c>
      <c r="G3740" t="s">
        <v>67</v>
      </c>
      <c r="H3740" t="s">
        <v>23</v>
      </c>
      <c r="J3740" t="s">
        <v>24</v>
      </c>
      <c r="K3740" t="s">
        <v>25</v>
      </c>
      <c r="L3740" t="s">
        <v>26</v>
      </c>
      <c r="M3740" t="s">
        <v>25</v>
      </c>
      <c r="N3740" t="s">
        <v>26</v>
      </c>
      <c r="O3740" t="s">
        <v>25</v>
      </c>
      <c r="P3740" t="s">
        <v>26</v>
      </c>
      <c r="R3740" t="s">
        <v>27</v>
      </c>
      <c r="S3740" t="s">
        <v>10630</v>
      </c>
      <c r="T3740" t="s">
        <v>10631</v>
      </c>
      <c r="U3740" t="str">
        <f>RIGHT(T3740,LEN(T3740)-FIND("[",T3740))</f>
        <v>-123.15029172068472, 49.26787390753103]}</v>
      </c>
      <c r="V3740" t="str">
        <f>LEFT(U3740,FIND(",",U3740)-1)</f>
        <v>-123.15029172068472</v>
      </c>
      <c r="W3740" s="2">
        <f>VALUE(V3740)</f>
        <v>-123.150291720684</v>
      </c>
      <c r="X3740" t="str">
        <f>MID(U3740,FIND(" ",U3740)+1,FIND("]",U3740)-FIND(" ",U3740)-1)</f>
        <v>49.26787390753103</v>
      </c>
      <c r="Y3740" s="2">
        <f>VALUE(X3740)</f>
        <v>49.267873907530998</v>
      </c>
      <c r="Z3740" t="s">
        <v>79</v>
      </c>
      <c r="AA3740" t="s">
        <v>10632</v>
      </c>
      <c r="AB3740" t="s">
        <v>28378</v>
      </c>
      <c r="AC3740" t="str">
        <f>LEFT(AB3740,FIND(" ",AB3740)-1)</f>
        <v>1994</v>
      </c>
      <c r="AD3740" t="str">
        <f>MID(AB3740,FIND(" ",AB3740)+1,FIND(",",AB3740)-FIND(" ",AB3740)-1)</f>
        <v>W 4th Ave</v>
      </c>
    </row>
    <row r="3741" spans="1:30" hidden="1" x14ac:dyDescent="0.3">
      <c r="A3741" t="s">
        <v>21</v>
      </c>
      <c r="B3741">
        <f>IF(A3741="twin",2,1)</f>
        <v>2</v>
      </c>
      <c r="C3741" t="s">
        <v>52</v>
      </c>
      <c r="D3741" t="s">
        <v>52</v>
      </c>
      <c r="E3741" t="s">
        <v>52</v>
      </c>
      <c r="F3741" t="s">
        <v>52</v>
      </c>
      <c r="G3741" t="s">
        <v>52</v>
      </c>
      <c r="H3741" t="s">
        <v>52</v>
      </c>
      <c r="J3741" t="s">
        <v>24</v>
      </c>
      <c r="K3741" t="s">
        <v>32</v>
      </c>
      <c r="L3741" t="s">
        <v>26</v>
      </c>
      <c r="M3741" t="s">
        <v>32</v>
      </c>
      <c r="N3741" t="s">
        <v>26</v>
      </c>
      <c r="O3741" t="s">
        <v>32</v>
      </c>
      <c r="P3741" t="s">
        <v>26</v>
      </c>
      <c r="R3741" t="s">
        <v>27</v>
      </c>
      <c r="S3741" t="s">
        <v>10633</v>
      </c>
      <c r="T3741" t="s">
        <v>2989</v>
      </c>
      <c r="U3741" t="str">
        <f>RIGHT(T3741,LEN(T3741)-FIND("[",T3741))</f>
        <v>-123.06963033814455, 49.274617198052454]}</v>
      </c>
      <c r="V3741" t="str">
        <f>LEFT(U3741,FIND(",",U3741)-1)</f>
        <v>-123.06963033814455</v>
      </c>
      <c r="W3741" s="2">
        <f>VALUE(V3741)</f>
        <v>-123.06963033814399</v>
      </c>
      <c r="X3741" t="str">
        <f>MID(U3741,FIND(" ",U3741)+1,FIND("]",U3741)-FIND(" ",U3741)-1)</f>
        <v>49.274617198052454</v>
      </c>
      <c r="Y3741" s="2">
        <f>VALUE(X3741)</f>
        <v>49.274617198052397</v>
      </c>
      <c r="Z3741" t="s">
        <v>38</v>
      </c>
      <c r="AA3741" t="s">
        <v>10634</v>
      </c>
      <c r="AB3741" t="s">
        <v>26703</v>
      </c>
      <c r="AC3741" t="str">
        <f>LEFT(AB3741,FIND(" ",AB3741)-1)</f>
        <v>1107</v>
      </c>
      <c r="AD3741" t="str">
        <f>MID(AB3741,FIND(" ",AB3741)+1,FIND(",",AB3741)-FIND(" ",AB3741)-1)</f>
        <v>Commercial Dr</v>
      </c>
    </row>
    <row r="3742" spans="1:30" hidden="1" x14ac:dyDescent="0.3">
      <c r="A3742" t="s">
        <v>21</v>
      </c>
      <c r="B3742">
        <f>IF(A3742="twin",2,1)</f>
        <v>2</v>
      </c>
      <c r="C3742" t="s">
        <v>52</v>
      </c>
      <c r="D3742" t="s">
        <v>45</v>
      </c>
      <c r="E3742" t="s">
        <v>52</v>
      </c>
      <c r="F3742" t="s">
        <v>45</v>
      </c>
      <c r="G3742" t="s">
        <v>52</v>
      </c>
      <c r="H3742" t="s">
        <v>45</v>
      </c>
      <c r="J3742" t="s">
        <v>24</v>
      </c>
      <c r="K3742" t="s">
        <v>32</v>
      </c>
      <c r="L3742" t="s">
        <v>26</v>
      </c>
      <c r="M3742" t="s">
        <v>32</v>
      </c>
      <c r="N3742" t="s">
        <v>26</v>
      </c>
      <c r="O3742" t="s">
        <v>32</v>
      </c>
      <c r="P3742" t="s">
        <v>26</v>
      </c>
      <c r="R3742" t="s">
        <v>27</v>
      </c>
      <c r="S3742" t="s">
        <v>10635</v>
      </c>
      <c r="T3742" t="s">
        <v>7651</v>
      </c>
      <c r="U3742" t="str">
        <f>RIGHT(T3742,LEN(T3742)-FIND("[",T3742))</f>
        <v>-123.09935102633123, 49.27863132650915]}</v>
      </c>
      <c r="V3742" t="str">
        <f>LEFT(U3742,FIND(",",U3742)-1)</f>
        <v>-123.09935102633123</v>
      </c>
      <c r="W3742" s="2">
        <f>VALUE(V3742)</f>
        <v>-123.09935102633099</v>
      </c>
      <c r="X3742" t="str">
        <f>MID(U3742,FIND(" ",U3742)+1,FIND("]",U3742)-FIND(" ",U3742)-1)</f>
        <v>49.27863132650915</v>
      </c>
      <c r="Y3742" s="2">
        <f>VALUE(X3742)</f>
        <v>49.2786313265091</v>
      </c>
      <c r="Z3742" t="s">
        <v>552</v>
      </c>
      <c r="AA3742" t="s">
        <v>10636</v>
      </c>
      <c r="AB3742" t="s">
        <v>27814</v>
      </c>
      <c r="AC3742" t="str">
        <f>LEFT(AB3742,FIND(" ",AB3742)-1)</f>
        <v>105-211</v>
      </c>
      <c r="AD3742" t="str">
        <f>MID(AB3742,FIND(" ",AB3742)+1,FIND(",",AB3742)-FIND(" ",AB3742)-1)</f>
        <v>Georgia St</v>
      </c>
    </row>
    <row r="3743" spans="1:30" hidden="1" x14ac:dyDescent="0.3">
      <c r="A3743" t="s">
        <v>21</v>
      </c>
      <c r="B3743">
        <f>IF(A3743="twin",2,1)</f>
        <v>2</v>
      </c>
      <c r="C3743" t="s">
        <v>22</v>
      </c>
      <c r="D3743" t="s">
        <v>22</v>
      </c>
      <c r="E3743" t="s">
        <v>22</v>
      </c>
      <c r="F3743" t="s">
        <v>22</v>
      </c>
      <c r="G3743" t="s">
        <v>22</v>
      </c>
      <c r="H3743" t="s">
        <v>22</v>
      </c>
      <c r="J3743" t="s">
        <v>24</v>
      </c>
      <c r="K3743" t="s">
        <v>25</v>
      </c>
      <c r="L3743" t="s">
        <v>26</v>
      </c>
      <c r="M3743" t="s">
        <v>25</v>
      </c>
      <c r="N3743" t="s">
        <v>26</v>
      </c>
      <c r="O3743" t="s">
        <v>25</v>
      </c>
      <c r="P3743" t="s">
        <v>26</v>
      </c>
      <c r="R3743" t="s">
        <v>27</v>
      </c>
      <c r="S3743" t="s">
        <v>10637</v>
      </c>
      <c r="T3743" t="s">
        <v>10638</v>
      </c>
      <c r="U3743" t="str">
        <f>RIGHT(T3743,LEN(T3743)-FIND("[",T3743))</f>
        <v>-123.14650412419034, 49.26637195876837]}</v>
      </c>
      <c r="V3743" t="str">
        <f>LEFT(U3743,FIND(",",U3743)-1)</f>
        <v>-123.14650412419034</v>
      </c>
      <c r="W3743" s="2">
        <f>VALUE(V3743)</f>
        <v>-123.14650412419</v>
      </c>
      <c r="X3743" t="str">
        <f>MID(U3743,FIND(" ",U3743)+1,FIND("]",U3743)-FIND(" ",U3743)-1)</f>
        <v>49.26637195876837</v>
      </c>
      <c r="Y3743" s="2">
        <f>VALUE(X3743)</f>
        <v>49.266371958768303</v>
      </c>
      <c r="Z3743" t="s">
        <v>79</v>
      </c>
      <c r="AA3743" t="s">
        <v>10639</v>
      </c>
      <c r="AB3743" t="s">
        <v>26564</v>
      </c>
      <c r="AC3743" t="str">
        <f>LEFT(AB3743,FIND(" ",AB3743)-1)</f>
        <v>1818</v>
      </c>
      <c r="AD3743" t="str">
        <f>MID(AB3743,FIND(" ",AB3743)+1,FIND(",",AB3743)-FIND(" ",AB3743)-1)</f>
        <v>W 6th Ave</v>
      </c>
    </row>
    <row r="3744" spans="1:30" hidden="1" x14ac:dyDescent="0.3">
      <c r="A3744" t="s">
        <v>21</v>
      </c>
      <c r="B3744">
        <f>IF(A3744="twin",2,1)</f>
        <v>2</v>
      </c>
      <c r="C3744" t="s">
        <v>45</v>
      </c>
      <c r="D3744" t="s">
        <v>23</v>
      </c>
      <c r="E3744" t="s">
        <v>45</v>
      </c>
      <c r="F3744" t="s">
        <v>23</v>
      </c>
      <c r="G3744" t="s">
        <v>45</v>
      </c>
      <c r="H3744" t="s">
        <v>23</v>
      </c>
      <c r="J3744" t="s">
        <v>24</v>
      </c>
      <c r="K3744" t="s">
        <v>32</v>
      </c>
      <c r="L3744" t="s">
        <v>26</v>
      </c>
      <c r="M3744" t="s">
        <v>32</v>
      </c>
      <c r="N3744" t="s">
        <v>26</v>
      </c>
      <c r="O3744" t="s">
        <v>32</v>
      </c>
      <c r="P3744" t="s">
        <v>26</v>
      </c>
      <c r="R3744" t="s">
        <v>27</v>
      </c>
      <c r="S3744" t="s">
        <v>10640</v>
      </c>
      <c r="T3744" t="s">
        <v>2681</v>
      </c>
      <c r="U3744" t="str">
        <f>RIGHT(T3744,LEN(T3744)-FIND("[",T3744))</f>
        <v>-123.06969674150098, 49.27108634796253]}</v>
      </c>
      <c r="V3744" t="str">
        <f>LEFT(U3744,FIND(",",U3744)-1)</f>
        <v>-123.06969674150098</v>
      </c>
      <c r="W3744" s="2">
        <f>VALUE(V3744)</f>
        <v>-123.0696967415</v>
      </c>
      <c r="X3744" t="str">
        <f>MID(U3744,FIND(" ",U3744)+1,FIND("]",U3744)-FIND(" ",U3744)-1)</f>
        <v>49.27108634796253</v>
      </c>
      <c r="Y3744" s="2">
        <f>VALUE(X3744)</f>
        <v>49.271086347962502</v>
      </c>
      <c r="Z3744" t="s">
        <v>38</v>
      </c>
      <c r="AA3744" t="s">
        <v>10641</v>
      </c>
      <c r="AB3744" t="s">
        <v>26618</v>
      </c>
      <c r="AC3744" t="str">
        <f>LEFT(AB3744,FIND(" ",AB3744)-1)</f>
        <v>1521</v>
      </c>
      <c r="AD3744" t="str">
        <f>MID(AB3744,FIND(" ",AB3744)+1,FIND(",",AB3744)-FIND(" ",AB3744)-1)</f>
        <v>Commercial Dr</v>
      </c>
    </row>
    <row r="3745" spans="1:30" hidden="1" x14ac:dyDescent="0.3">
      <c r="A3745" t="s">
        <v>21</v>
      </c>
      <c r="B3745">
        <f>IF(A3745="twin",2,1)</f>
        <v>2</v>
      </c>
      <c r="C3745" t="s">
        <v>22</v>
      </c>
      <c r="D3745" t="s">
        <v>22</v>
      </c>
      <c r="E3745" t="s">
        <v>22</v>
      </c>
      <c r="F3745" t="s">
        <v>22</v>
      </c>
      <c r="G3745" t="s">
        <v>22</v>
      </c>
      <c r="H3745" t="s">
        <v>22</v>
      </c>
      <c r="J3745" t="s">
        <v>24</v>
      </c>
      <c r="K3745" t="s">
        <v>32</v>
      </c>
      <c r="L3745" t="s">
        <v>26</v>
      </c>
      <c r="M3745" t="s">
        <v>32</v>
      </c>
      <c r="N3745" t="s">
        <v>26</v>
      </c>
      <c r="O3745" t="s">
        <v>32</v>
      </c>
      <c r="P3745" t="s">
        <v>26</v>
      </c>
      <c r="R3745" t="s">
        <v>27</v>
      </c>
      <c r="S3745" t="s">
        <v>10642</v>
      </c>
      <c r="T3745" t="s">
        <v>9754</v>
      </c>
      <c r="U3745" t="str">
        <f>RIGHT(T3745,LEN(T3745)-FIND("[",T3745))</f>
        <v>-123.11019104876092, 49.266523818821305]}</v>
      </c>
      <c r="V3745" t="str">
        <f>LEFT(U3745,FIND(",",U3745)-1)</f>
        <v>-123.11019104876092</v>
      </c>
      <c r="W3745" s="2">
        <f>VALUE(V3745)</f>
        <v>-123.11019104876</v>
      </c>
      <c r="X3745" t="str">
        <f>MID(U3745,FIND(" ",U3745)+1,FIND("]",U3745)-FIND(" ",U3745)-1)</f>
        <v>49.266523818821305</v>
      </c>
      <c r="Y3745" s="2">
        <f>VALUE(X3745)</f>
        <v>49.266523818821298</v>
      </c>
      <c r="Z3745" t="s">
        <v>96</v>
      </c>
      <c r="AA3745" t="s">
        <v>10643</v>
      </c>
      <c r="AB3745" t="s">
        <v>26667</v>
      </c>
      <c r="AC3745" t="str">
        <f>LEFT(AB3745,FIND(" ",AB3745)-1)</f>
        <v>224</v>
      </c>
      <c r="AD3745" t="str">
        <f>MID(AB3745,FIND(" ",AB3745)+1,FIND(",",AB3745)-FIND(" ",AB3745)-1)</f>
        <v>W 5th Ave</v>
      </c>
    </row>
    <row r="3746" spans="1:30" hidden="1" x14ac:dyDescent="0.3">
      <c r="A3746" t="s">
        <v>21</v>
      </c>
      <c r="B3746">
        <f>IF(A3746="twin",2,1)</f>
        <v>2</v>
      </c>
      <c r="C3746" t="s">
        <v>52</v>
      </c>
      <c r="D3746" t="s">
        <v>45</v>
      </c>
      <c r="E3746" t="s">
        <v>52</v>
      </c>
      <c r="F3746" t="s">
        <v>45</v>
      </c>
      <c r="G3746" t="s">
        <v>52</v>
      </c>
      <c r="H3746" t="s">
        <v>45</v>
      </c>
      <c r="J3746" t="s">
        <v>24</v>
      </c>
      <c r="K3746" t="s">
        <v>32</v>
      </c>
      <c r="L3746" t="s">
        <v>26</v>
      </c>
      <c r="M3746" t="s">
        <v>32</v>
      </c>
      <c r="N3746" t="s">
        <v>26</v>
      </c>
      <c r="O3746" t="s">
        <v>32</v>
      </c>
      <c r="P3746" t="s">
        <v>26</v>
      </c>
      <c r="R3746" t="s">
        <v>53</v>
      </c>
      <c r="S3746" t="s">
        <v>10644</v>
      </c>
      <c r="T3746" t="s">
        <v>10021</v>
      </c>
      <c r="U3746" t="str">
        <f>RIGHT(T3746,LEN(T3746)-FIND("[",T3746))</f>
        <v>-123.09793521883229, 49.27860469507136]}</v>
      </c>
      <c r="V3746" t="str">
        <f>LEFT(U3746,FIND(",",U3746)-1)</f>
        <v>-123.09793521883229</v>
      </c>
      <c r="W3746" s="2">
        <f>VALUE(V3746)</f>
        <v>-123.09793521883201</v>
      </c>
      <c r="X3746" t="str">
        <f>MID(U3746,FIND(" ",U3746)+1,FIND("]",U3746)-FIND(" ",U3746)-1)</f>
        <v>49.27860469507136</v>
      </c>
      <c r="Y3746" s="2">
        <f>VALUE(X3746)</f>
        <v>49.278604695071301</v>
      </c>
      <c r="Z3746" t="s">
        <v>552</v>
      </c>
      <c r="AA3746" t="s">
        <v>10645</v>
      </c>
      <c r="AB3746" t="s">
        <v>28308</v>
      </c>
      <c r="AC3746" t="str">
        <f>LEFT(AB3746,FIND(" ",AB3746)-1)</f>
        <v>255</v>
      </c>
      <c r="AD3746" t="str">
        <f>MID(AB3746,FIND(" ",AB3746)+1,FIND(",",AB3746)-FIND(" ",AB3746)-1)</f>
        <v>Georgia St</v>
      </c>
    </row>
    <row r="3747" spans="1:30" hidden="1" x14ac:dyDescent="0.3">
      <c r="A3747" t="s">
        <v>21</v>
      </c>
      <c r="B3747">
        <f>IF(A3747="twin",2,1)</f>
        <v>2</v>
      </c>
      <c r="C3747" t="s">
        <v>52</v>
      </c>
      <c r="D3747" t="s">
        <v>45</v>
      </c>
      <c r="E3747" t="s">
        <v>52</v>
      </c>
      <c r="F3747" t="s">
        <v>45</v>
      </c>
      <c r="G3747" t="s">
        <v>52</v>
      </c>
      <c r="H3747" t="s">
        <v>45</v>
      </c>
      <c r="J3747" t="s">
        <v>24</v>
      </c>
      <c r="K3747" t="s">
        <v>32</v>
      </c>
      <c r="L3747" t="s">
        <v>26</v>
      </c>
      <c r="M3747" t="s">
        <v>32</v>
      </c>
      <c r="N3747" t="s">
        <v>26</v>
      </c>
      <c r="O3747" t="s">
        <v>32</v>
      </c>
      <c r="P3747" t="s">
        <v>26</v>
      </c>
      <c r="R3747" t="s">
        <v>27</v>
      </c>
      <c r="S3747" t="s">
        <v>10646</v>
      </c>
      <c r="T3747" t="s">
        <v>10647</v>
      </c>
      <c r="U3747" t="str">
        <f>RIGHT(T3747,LEN(T3747)-FIND("[",T3747))</f>
        <v>-123.09781402042138, 49.27847811857845]}</v>
      </c>
      <c r="V3747" t="str">
        <f>LEFT(U3747,FIND(",",U3747)-1)</f>
        <v>-123.09781402042138</v>
      </c>
      <c r="W3747" s="2">
        <f>VALUE(V3747)</f>
        <v>-123.097814020421</v>
      </c>
      <c r="X3747" t="str">
        <f>MID(U3747,FIND(" ",U3747)+1,FIND("]",U3747)-FIND(" ",U3747)-1)</f>
        <v>49.27847811857845</v>
      </c>
      <c r="Y3747" s="2">
        <f>VALUE(X3747)</f>
        <v>49.278478118578398</v>
      </c>
      <c r="Z3747" t="s">
        <v>552</v>
      </c>
      <c r="AA3747" t="s">
        <v>10648</v>
      </c>
      <c r="AB3747" t="s">
        <v>28398</v>
      </c>
      <c r="AC3747" t="str">
        <f>LEFT(AB3747,FIND(" ",AB3747)-1)</f>
        <v>256</v>
      </c>
      <c r="AD3747" t="str">
        <f>MID(AB3747,FIND(" ",AB3747)+1,FIND(",",AB3747)-FIND(" ",AB3747)-1)</f>
        <v>Georgia St</v>
      </c>
    </row>
    <row r="3748" spans="1:30" hidden="1" x14ac:dyDescent="0.3">
      <c r="A3748" t="s">
        <v>21</v>
      </c>
      <c r="B3748">
        <f>IF(A3748="twin",2,1)</f>
        <v>2</v>
      </c>
      <c r="C3748" t="s">
        <v>52</v>
      </c>
      <c r="D3748" t="s">
        <v>45</v>
      </c>
      <c r="E3748" t="s">
        <v>52</v>
      </c>
      <c r="F3748" t="s">
        <v>45</v>
      </c>
      <c r="G3748" t="s">
        <v>52</v>
      </c>
      <c r="H3748" t="s">
        <v>45</v>
      </c>
      <c r="J3748" t="s">
        <v>24</v>
      </c>
      <c r="K3748" t="s">
        <v>32</v>
      </c>
      <c r="L3748" t="s">
        <v>26</v>
      </c>
      <c r="M3748" t="s">
        <v>32</v>
      </c>
      <c r="N3748" t="s">
        <v>26</v>
      </c>
      <c r="O3748" t="s">
        <v>32</v>
      </c>
      <c r="P3748" t="s">
        <v>26</v>
      </c>
      <c r="R3748" t="s">
        <v>27</v>
      </c>
      <c r="S3748" t="s">
        <v>10649</v>
      </c>
      <c r="T3748" t="s">
        <v>10647</v>
      </c>
      <c r="U3748" t="str">
        <f>RIGHT(T3748,LEN(T3748)-FIND("[",T3748))</f>
        <v>-123.09781402042138, 49.27847811857845]}</v>
      </c>
      <c r="V3748" t="str">
        <f>LEFT(U3748,FIND(",",U3748)-1)</f>
        <v>-123.09781402042138</v>
      </c>
      <c r="W3748" s="2">
        <f>VALUE(V3748)</f>
        <v>-123.097814020421</v>
      </c>
      <c r="X3748" t="str">
        <f>MID(U3748,FIND(" ",U3748)+1,FIND("]",U3748)-FIND(" ",U3748)-1)</f>
        <v>49.27847811857845</v>
      </c>
      <c r="Y3748" s="2">
        <f>VALUE(X3748)</f>
        <v>49.278478118578398</v>
      </c>
      <c r="Z3748" t="s">
        <v>552</v>
      </c>
      <c r="AA3748" t="s">
        <v>10650</v>
      </c>
      <c r="AB3748" t="s">
        <v>28398</v>
      </c>
      <c r="AC3748" t="str">
        <f>LEFT(AB3748,FIND(" ",AB3748)-1)</f>
        <v>256</v>
      </c>
      <c r="AD3748" t="str">
        <f>MID(AB3748,FIND(" ",AB3748)+1,FIND(",",AB3748)-FIND(" ",AB3748)-1)</f>
        <v>Georgia St</v>
      </c>
    </row>
    <row r="3749" spans="1:30" hidden="1" x14ac:dyDescent="0.3">
      <c r="A3749" t="s">
        <v>21</v>
      </c>
      <c r="B3749">
        <f>IF(A3749="twin",2,1)</f>
        <v>2</v>
      </c>
      <c r="C3749" t="s">
        <v>23</v>
      </c>
      <c r="D3749" t="s">
        <v>52</v>
      </c>
      <c r="E3749" t="s">
        <v>23</v>
      </c>
      <c r="F3749" t="s">
        <v>52</v>
      </c>
      <c r="G3749" t="s">
        <v>23</v>
      </c>
      <c r="H3749" t="s">
        <v>52</v>
      </c>
      <c r="J3749" t="s">
        <v>24</v>
      </c>
      <c r="K3749" t="s">
        <v>32</v>
      </c>
      <c r="L3749" t="s">
        <v>26</v>
      </c>
      <c r="M3749" t="s">
        <v>32</v>
      </c>
      <c r="N3749" t="s">
        <v>26</v>
      </c>
      <c r="O3749" t="s">
        <v>32</v>
      </c>
      <c r="P3749" t="s">
        <v>26</v>
      </c>
      <c r="R3749" t="s">
        <v>27</v>
      </c>
      <c r="S3749" t="s">
        <v>10651</v>
      </c>
      <c r="T3749" t="s">
        <v>10652</v>
      </c>
      <c r="U3749" t="str">
        <f>RIGHT(T3749,LEN(T3749)-FIND("[",T3749))</f>
        <v>-123.0694619701549, 49.27259041344477]}</v>
      </c>
      <c r="V3749" t="str">
        <f>LEFT(U3749,FIND(",",U3749)-1)</f>
        <v>-123.0694619701549</v>
      </c>
      <c r="W3749" s="2">
        <f>VALUE(V3749)</f>
        <v>-123.06946197015399</v>
      </c>
      <c r="X3749" t="str">
        <f>MID(U3749,FIND(" ",U3749)+1,FIND("]",U3749)-FIND(" ",U3749)-1)</f>
        <v>49.27259041344477</v>
      </c>
      <c r="Y3749" s="2">
        <f>VALUE(X3749)</f>
        <v>49.272590413444703</v>
      </c>
      <c r="Z3749" t="s">
        <v>38</v>
      </c>
      <c r="AA3749" t="s">
        <v>10653</v>
      </c>
      <c r="AB3749" t="s">
        <v>28399</v>
      </c>
      <c r="AC3749" t="str">
        <f>LEFT(AB3749,FIND(" ",AB3749)-1)</f>
        <v>1338</v>
      </c>
      <c r="AD3749" t="str">
        <f>MID(AB3749,FIND(" ",AB3749)+1,FIND(",",AB3749)-FIND(" ",AB3749)-1)</f>
        <v>Commercial Dr</v>
      </c>
    </row>
    <row r="3750" spans="1:30" hidden="1" x14ac:dyDescent="0.3">
      <c r="A3750" t="s">
        <v>21</v>
      </c>
      <c r="B3750">
        <f>IF(A3750="twin",2,1)</f>
        <v>2</v>
      </c>
      <c r="C3750" t="s">
        <v>52</v>
      </c>
      <c r="D3750" t="s">
        <v>22</v>
      </c>
      <c r="E3750" t="s">
        <v>52</v>
      </c>
      <c r="F3750" t="s">
        <v>22</v>
      </c>
      <c r="G3750" t="s">
        <v>52</v>
      </c>
      <c r="H3750" t="s">
        <v>22</v>
      </c>
      <c r="J3750" t="s">
        <v>24</v>
      </c>
      <c r="K3750" t="s">
        <v>32</v>
      </c>
      <c r="L3750" t="s">
        <v>26</v>
      </c>
      <c r="M3750" t="s">
        <v>32</v>
      </c>
      <c r="N3750" t="s">
        <v>26</v>
      </c>
      <c r="O3750" t="s">
        <v>32</v>
      </c>
      <c r="P3750" t="s">
        <v>26</v>
      </c>
      <c r="R3750" t="s">
        <v>27</v>
      </c>
      <c r="S3750" t="s">
        <v>10654</v>
      </c>
      <c r="T3750" t="s">
        <v>10655</v>
      </c>
      <c r="U3750" t="str">
        <f>RIGHT(T3750,LEN(T3750)-FIND("[",T3750))</f>
        <v>-123.13951918948676, 49.26970865766531]}</v>
      </c>
      <c r="V3750" t="str">
        <f>LEFT(U3750,FIND(",",U3750)-1)</f>
        <v>-123.13951918948676</v>
      </c>
      <c r="W3750" s="2">
        <f>VALUE(V3750)</f>
        <v>-123.13951918948599</v>
      </c>
      <c r="X3750" t="str">
        <f>MID(U3750,FIND(" ",U3750)+1,FIND("]",U3750)-FIND(" ",U3750)-1)</f>
        <v>49.26970865766531</v>
      </c>
      <c r="Y3750" s="2">
        <f>VALUE(X3750)</f>
        <v>49.269708657665298</v>
      </c>
      <c r="Z3750" t="s">
        <v>43</v>
      </c>
      <c r="AA3750" t="s">
        <v>10656</v>
      </c>
      <c r="AB3750" t="s">
        <v>26671</v>
      </c>
      <c r="AC3750" t="str">
        <f>LEFT(AB3750,FIND(" ",AB3750)-1)</f>
        <v>1538</v>
      </c>
      <c r="AD3750" t="str">
        <f>MID(AB3750,FIND(" ",AB3750)+1,FIND(",",AB3750)-FIND(" ",AB3750)-1)</f>
        <v>W 2nd Ave</v>
      </c>
    </row>
    <row r="3751" spans="1:30" hidden="1" x14ac:dyDescent="0.3">
      <c r="A3751" t="s">
        <v>21</v>
      </c>
      <c r="B3751">
        <f>IF(A3751="twin",2,1)</f>
        <v>2</v>
      </c>
      <c r="C3751" t="s">
        <v>22</v>
      </c>
      <c r="D3751" t="s">
        <v>22</v>
      </c>
      <c r="E3751" t="s">
        <v>22</v>
      </c>
      <c r="F3751" t="s">
        <v>22</v>
      </c>
      <c r="G3751" t="s">
        <v>22</v>
      </c>
      <c r="H3751" t="s">
        <v>22</v>
      </c>
      <c r="J3751" t="s">
        <v>24</v>
      </c>
      <c r="K3751" t="s">
        <v>32</v>
      </c>
      <c r="L3751" t="s">
        <v>26</v>
      </c>
      <c r="M3751" t="s">
        <v>32</v>
      </c>
      <c r="N3751" t="s">
        <v>26</v>
      </c>
      <c r="O3751" t="s">
        <v>32</v>
      </c>
      <c r="P3751" t="s">
        <v>26</v>
      </c>
      <c r="R3751" t="s">
        <v>27</v>
      </c>
      <c r="S3751" t="s">
        <v>10657</v>
      </c>
      <c r="T3751" t="s">
        <v>10658</v>
      </c>
      <c r="U3751" t="str">
        <f>RIGHT(T3751,LEN(T3751)-FIND("[",T3751))</f>
        <v>-123.1556895098547, 49.23405760981675]}</v>
      </c>
      <c r="V3751" t="str">
        <f>LEFT(U3751,FIND(",",U3751)-1)</f>
        <v>-123.1556895098547</v>
      </c>
      <c r="W3751" s="2">
        <f>VALUE(V3751)</f>
        <v>-123.155689509854</v>
      </c>
      <c r="X3751" t="str">
        <f>MID(U3751,FIND(" ",U3751)+1,FIND("]",U3751)-FIND(" ",U3751)-1)</f>
        <v>49.23405760981675</v>
      </c>
      <c r="Y3751" s="2">
        <f>VALUE(X3751)</f>
        <v>49.234057609816702</v>
      </c>
      <c r="Z3751" t="s">
        <v>137</v>
      </c>
      <c r="AA3751" t="s">
        <v>10659</v>
      </c>
      <c r="AB3751" t="s">
        <v>28400</v>
      </c>
      <c r="AC3751" t="str">
        <f>LEFT(AB3751,FIND(" ",AB3751)-1)</f>
        <v>5753</v>
      </c>
      <c r="AD3751" t="str">
        <f>MID(AB3751,FIND(" ",AB3751)+1,FIND(",",AB3751)-FIND(" ",AB3751)-1)</f>
        <v>West Blvd</v>
      </c>
    </row>
    <row r="3752" spans="1:30" hidden="1" x14ac:dyDescent="0.3">
      <c r="A3752" t="s">
        <v>21</v>
      </c>
      <c r="B3752">
        <f>IF(A3752="twin",2,1)</f>
        <v>2</v>
      </c>
      <c r="C3752" t="s">
        <v>45</v>
      </c>
      <c r="D3752" t="s">
        <v>23</v>
      </c>
      <c r="E3752" t="s">
        <v>45</v>
      </c>
      <c r="F3752" t="s">
        <v>23</v>
      </c>
      <c r="G3752" t="s">
        <v>45</v>
      </c>
      <c r="H3752" t="s">
        <v>23</v>
      </c>
      <c r="J3752" t="s">
        <v>24</v>
      </c>
      <c r="K3752" t="s">
        <v>25</v>
      </c>
      <c r="L3752" t="s">
        <v>26</v>
      </c>
      <c r="M3752" t="s">
        <v>25</v>
      </c>
      <c r="N3752" t="s">
        <v>26</v>
      </c>
      <c r="O3752" t="s">
        <v>25</v>
      </c>
      <c r="P3752" t="s">
        <v>26</v>
      </c>
      <c r="R3752" t="s">
        <v>27</v>
      </c>
      <c r="S3752" t="s">
        <v>10660</v>
      </c>
      <c r="T3752" t="s">
        <v>2723</v>
      </c>
      <c r="U3752" t="str">
        <f>RIGHT(T3752,LEN(T3752)-FIND("[",T3752))</f>
        <v>-123.06950724658716, 49.27029614440079]}</v>
      </c>
      <c r="V3752" t="str">
        <f>LEFT(U3752,FIND(",",U3752)-1)</f>
        <v>-123.06950724658716</v>
      </c>
      <c r="W3752" s="2">
        <f>VALUE(V3752)</f>
        <v>-123.06950724658699</v>
      </c>
      <c r="X3752" t="str">
        <f>MID(U3752,FIND(" ",U3752)+1,FIND("]",U3752)-FIND(" ",U3752)-1)</f>
        <v>49.27029614440079</v>
      </c>
      <c r="Y3752" s="2">
        <f>VALUE(X3752)</f>
        <v>49.270296144400703</v>
      </c>
      <c r="Z3752" t="s">
        <v>38</v>
      </c>
      <c r="AA3752" t="s">
        <v>10661</v>
      </c>
      <c r="AB3752" t="s">
        <v>26630</v>
      </c>
      <c r="AC3752" t="str">
        <f>LEFT(AB3752,FIND(" ",AB3752)-1)</f>
        <v>1608</v>
      </c>
      <c r="AD3752" t="str">
        <f>MID(AB3752,FIND(" ",AB3752)+1,FIND(",",AB3752)-FIND(" ",AB3752)-1)</f>
        <v>Commercial Dr</v>
      </c>
    </row>
    <row r="3753" spans="1:30" hidden="1" x14ac:dyDescent="0.3">
      <c r="A3753" t="s">
        <v>21</v>
      </c>
      <c r="B3753">
        <f>IF(A3753="twin",2,1)</f>
        <v>2</v>
      </c>
      <c r="C3753" t="s">
        <v>52</v>
      </c>
      <c r="D3753" t="s">
        <v>22</v>
      </c>
      <c r="E3753" t="s">
        <v>52</v>
      </c>
      <c r="F3753" t="s">
        <v>22</v>
      </c>
      <c r="G3753" t="s">
        <v>52</v>
      </c>
      <c r="H3753" t="s">
        <v>22</v>
      </c>
      <c r="J3753" t="s">
        <v>24</v>
      </c>
      <c r="K3753" t="s">
        <v>32</v>
      </c>
      <c r="L3753" t="s">
        <v>26</v>
      </c>
      <c r="M3753" t="s">
        <v>32</v>
      </c>
      <c r="N3753" t="s">
        <v>26</v>
      </c>
      <c r="O3753" t="s">
        <v>32</v>
      </c>
      <c r="P3753" t="s">
        <v>26</v>
      </c>
      <c r="R3753" t="s">
        <v>27</v>
      </c>
      <c r="S3753" t="s">
        <v>10662</v>
      </c>
      <c r="T3753" t="s">
        <v>2864</v>
      </c>
      <c r="U3753" t="str">
        <f>RIGHT(T3753,LEN(T3753)-FIND("[",T3753))</f>
        <v>-123.1393464065469, 49.26970184092082]}</v>
      </c>
      <c r="V3753" t="str">
        <f>LEFT(U3753,FIND(",",U3753)-1)</f>
        <v>-123.1393464065469</v>
      </c>
      <c r="W3753" s="2">
        <f>VALUE(V3753)</f>
        <v>-123.139346406546</v>
      </c>
      <c r="X3753" t="str">
        <f>MID(U3753,FIND(" ",U3753)+1,FIND("]",U3753)-FIND(" ",U3753)-1)</f>
        <v>49.26970184092082</v>
      </c>
      <c r="Y3753" s="2">
        <f>VALUE(X3753)</f>
        <v>49.269701840920803</v>
      </c>
      <c r="Z3753" t="s">
        <v>43</v>
      </c>
      <c r="AA3753" t="s">
        <v>10663</v>
      </c>
      <c r="AB3753" t="s">
        <v>26672</v>
      </c>
      <c r="AC3753" t="str">
        <f>LEFT(AB3753,FIND(" ",AB3753)-1)</f>
        <v>1502</v>
      </c>
      <c r="AD3753" t="str">
        <f>MID(AB3753,FIND(" ",AB3753)+1,FIND(",",AB3753)-FIND(" ",AB3753)-1)</f>
        <v>W 2nd Ave</v>
      </c>
    </row>
    <row r="3754" spans="1:30" hidden="1" x14ac:dyDescent="0.3">
      <c r="A3754" t="s">
        <v>21</v>
      </c>
      <c r="B3754">
        <f>IF(A3754="twin",2,1)</f>
        <v>2</v>
      </c>
      <c r="C3754" t="s">
        <v>52</v>
      </c>
      <c r="D3754" t="s">
        <v>22</v>
      </c>
      <c r="E3754" t="s">
        <v>52</v>
      </c>
      <c r="F3754" t="s">
        <v>22</v>
      </c>
      <c r="G3754" t="s">
        <v>52</v>
      </c>
      <c r="H3754" t="s">
        <v>22</v>
      </c>
      <c r="J3754" t="s">
        <v>24</v>
      </c>
      <c r="K3754" t="s">
        <v>32</v>
      </c>
      <c r="L3754" t="s">
        <v>26</v>
      </c>
      <c r="M3754" t="s">
        <v>32</v>
      </c>
      <c r="N3754" t="s">
        <v>26</v>
      </c>
      <c r="O3754" t="s">
        <v>32</v>
      </c>
      <c r="P3754" t="s">
        <v>26</v>
      </c>
      <c r="R3754" t="s">
        <v>27</v>
      </c>
      <c r="S3754" t="s">
        <v>10664</v>
      </c>
      <c r="T3754" t="s">
        <v>10665</v>
      </c>
      <c r="U3754" t="str">
        <f>RIGHT(T3754,LEN(T3754)-FIND("[",T3754))</f>
        <v>-123.14072805680782, 49.265340408072156]}</v>
      </c>
      <c r="V3754" t="str">
        <f>LEFT(U3754,FIND(",",U3754)-1)</f>
        <v>-123.14072805680782</v>
      </c>
      <c r="W3754" s="2">
        <f>VALUE(V3754)</f>
        <v>-123.14072805680701</v>
      </c>
      <c r="X3754" t="str">
        <f>MID(U3754,FIND(" ",U3754)+1,FIND("]",U3754)-FIND(" ",U3754)-1)</f>
        <v>49.265340408072156</v>
      </c>
      <c r="Y3754" s="2">
        <f>VALUE(X3754)</f>
        <v>49.265340408072099</v>
      </c>
      <c r="Z3754" t="s">
        <v>43</v>
      </c>
      <c r="AA3754" t="s">
        <v>10666</v>
      </c>
      <c r="AB3754" t="s">
        <v>27579</v>
      </c>
      <c r="AC3754" t="str">
        <f>LEFT(AB3754,FIND(" ",AB3754)-1)</f>
        <v>1581</v>
      </c>
      <c r="AD3754" t="str">
        <f>MID(AB3754,FIND(" ",AB3754)+1,FIND(",",AB3754)-FIND(" ",AB3754)-1)</f>
        <v>W 7th Ave</v>
      </c>
    </row>
    <row r="3755" spans="1:30" hidden="1" x14ac:dyDescent="0.3">
      <c r="A3755" t="s">
        <v>21</v>
      </c>
      <c r="B3755">
        <f>IF(A3755="twin",2,1)</f>
        <v>2</v>
      </c>
      <c r="C3755" t="s">
        <v>22</v>
      </c>
      <c r="D3755" t="s">
        <v>22</v>
      </c>
      <c r="E3755" t="s">
        <v>22</v>
      </c>
      <c r="F3755" t="s">
        <v>22</v>
      </c>
      <c r="G3755" t="s">
        <v>22</v>
      </c>
      <c r="H3755" t="s">
        <v>22</v>
      </c>
      <c r="J3755" t="s">
        <v>24</v>
      </c>
      <c r="K3755" t="s">
        <v>32</v>
      </c>
      <c r="L3755" t="s">
        <v>26</v>
      </c>
      <c r="M3755" t="s">
        <v>32</v>
      </c>
      <c r="N3755" t="s">
        <v>26</v>
      </c>
      <c r="O3755" t="s">
        <v>32</v>
      </c>
      <c r="P3755" t="s">
        <v>26</v>
      </c>
      <c r="R3755" t="s">
        <v>27</v>
      </c>
      <c r="S3755" t="s">
        <v>10667</v>
      </c>
      <c r="T3755" t="s">
        <v>10668</v>
      </c>
      <c r="U3755" t="str">
        <f>RIGHT(T3755,LEN(T3755)-FIND("[",T3755))</f>
        <v>-123.09412373212709, 49.2831528384943]}</v>
      </c>
      <c r="V3755" t="str">
        <f>LEFT(U3755,FIND(",",U3755)-1)</f>
        <v>-123.09412373212709</v>
      </c>
      <c r="W3755" s="2">
        <f>VALUE(V3755)</f>
        <v>-123.094123732127</v>
      </c>
      <c r="X3755" t="str">
        <f>MID(U3755,FIND(" ",U3755)+1,FIND("]",U3755)-FIND(" ",U3755)-1)</f>
        <v>49.2831528384943</v>
      </c>
      <c r="Y3755" s="2">
        <f>VALUE(X3755)</f>
        <v>49.283152838494303</v>
      </c>
      <c r="Z3755" t="s">
        <v>552</v>
      </c>
      <c r="AA3755" t="s">
        <v>10669</v>
      </c>
      <c r="AB3755" t="s">
        <v>27776</v>
      </c>
      <c r="AC3755" t="str">
        <f>LEFT(AB3755,FIND(" ",AB3755)-1)</f>
        <v>459</v>
      </c>
      <c r="AD3755" t="str">
        <f>MID(AB3755,FIND(" ",AB3755)+1,FIND(",",AB3755)-FIND(" ",AB3755)-1)</f>
        <v>Powell St</v>
      </c>
    </row>
    <row r="3756" spans="1:30" hidden="1" x14ac:dyDescent="0.3">
      <c r="A3756" t="s">
        <v>21</v>
      </c>
      <c r="B3756">
        <f>IF(A3756="twin",2,1)</f>
        <v>2</v>
      </c>
      <c r="C3756" t="s">
        <v>23</v>
      </c>
      <c r="D3756" t="s">
        <v>22</v>
      </c>
      <c r="E3756" t="s">
        <v>23</v>
      </c>
      <c r="F3756" t="s">
        <v>22</v>
      </c>
      <c r="G3756" t="s">
        <v>23</v>
      </c>
      <c r="H3756" t="s">
        <v>22</v>
      </c>
      <c r="J3756" t="s">
        <v>24</v>
      </c>
      <c r="K3756" t="s">
        <v>32</v>
      </c>
      <c r="L3756" t="s">
        <v>26</v>
      </c>
      <c r="M3756" t="s">
        <v>32</v>
      </c>
      <c r="N3756" t="s">
        <v>26</v>
      </c>
      <c r="O3756" t="s">
        <v>32</v>
      </c>
      <c r="P3756" t="s">
        <v>26</v>
      </c>
      <c r="R3756" t="s">
        <v>27</v>
      </c>
      <c r="S3756" t="s">
        <v>10670</v>
      </c>
      <c r="T3756" t="s">
        <v>10671</v>
      </c>
      <c r="U3756" t="str">
        <f>RIGHT(T3756,LEN(T3756)-FIND("[",T3756))</f>
        <v>-123.11385062281211, 49.266710699207195]}</v>
      </c>
      <c r="V3756" t="str">
        <f>LEFT(U3756,FIND(",",U3756)-1)</f>
        <v>-123.11385062281211</v>
      </c>
      <c r="W3756" s="2">
        <f>VALUE(V3756)</f>
        <v>-123.113850622812</v>
      </c>
      <c r="X3756" t="str">
        <f>MID(U3756,FIND(" ",U3756)+1,FIND("]",U3756)-FIND(" ",U3756)-1)</f>
        <v>49.266710699207195</v>
      </c>
      <c r="Y3756" s="2">
        <f>VALUE(X3756)</f>
        <v>49.266710699207103</v>
      </c>
      <c r="Z3756" t="s">
        <v>96</v>
      </c>
      <c r="AA3756" t="s">
        <v>10672</v>
      </c>
      <c r="AB3756" t="s">
        <v>28401</v>
      </c>
      <c r="AC3756" t="str">
        <f>LEFT(AB3756,FIND(" ",AB3756)-1)</f>
        <v>497</v>
      </c>
      <c r="AD3756" t="str">
        <f>MID(AB3756,FIND(" ",AB3756)+1,FIND(",",AB3756)-FIND(" ",AB3756)-1)</f>
        <v>W 5th Ave</v>
      </c>
    </row>
    <row r="3757" spans="1:30" hidden="1" x14ac:dyDescent="0.3">
      <c r="A3757" t="s">
        <v>21</v>
      </c>
      <c r="B3757">
        <f>IF(A3757="twin",2,1)</f>
        <v>2</v>
      </c>
      <c r="C3757" t="s">
        <v>45</v>
      </c>
      <c r="D3757" t="s">
        <v>23</v>
      </c>
      <c r="E3757" t="s">
        <v>45</v>
      </c>
      <c r="F3757" t="s">
        <v>23</v>
      </c>
      <c r="G3757" t="s">
        <v>45</v>
      </c>
      <c r="H3757" t="s">
        <v>23</v>
      </c>
      <c r="J3757" t="s">
        <v>24</v>
      </c>
      <c r="K3757" t="s">
        <v>25</v>
      </c>
      <c r="L3757" t="s">
        <v>26</v>
      </c>
      <c r="M3757" t="s">
        <v>25</v>
      </c>
      <c r="N3757" t="s">
        <v>26</v>
      </c>
      <c r="O3757" t="s">
        <v>25</v>
      </c>
      <c r="P3757" t="s">
        <v>26</v>
      </c>
      <c r="R3757" t="s">
        <v>27</v>
      </c>
      <c r="S3757" t="s">
        <v>10673</v>
      </c>
      <c r="T3757" t="s">
        <v>10518</v>
      </c>
      <c r="U3757" t="str">
        <f>RIGHT(T3757,LEN(T3757)-FIND("[",T3757))</f>
        <v>-123.06950829421436, 49.27018078939883]}</v>
      </c>
      <c r="V3757" t="str">
        <f>LEFT(U3757,FIND(",",U3757)-1)</f>
        <v>-123.06950829421436</v>
      </c>
      <c r="W3757" s="2">
        <f>VALUE(V3757)</f>
        <v>-123.069508294214</v>
      </c>
      <c r="X3757" t="str">
        <f>MID(U3757,FIND(" ",U3757)+1,FIND("]",U3757)-FIND(" ",U3757)-1)</f>
        <v>49.27018078939883</v>
      </c>
      <c r="Y3757" s="2">
        <f>VALUE(X3757)</f>
        <v>49.2701807893988</v>
      </c>
      <c r="Z3757" t="s">
        <v>38</v>
      </c>
      <c r="AA3757" t="s">
        <v>10674</v>
      </c>
      <c r="AB3757" t="s">
        <v>28380</v>
      </c>
      <c r="AC3757" t="str">
        <f>LEFT(AB3757,FIND(" ",AB3757)-1)</f>
        <v>1618</v>
      </c>
      <c r="AD3757" t="str">
        <f>MID(AB3757,FIND(" ",AB3757)+1,FIND(",",AB3757)-FIND(" ",AB3757)-1)</f>
        <v>Commercial Dr</v>
      </c>
    </row>
    <row r="3758" spans="1:30" hidden="1" x14ac:dyDescent="0.3">
      <c r="A3758" t="s">
        <v>21</v>
      </c>
      <c r="B3758">
        <f>IF(A3758="twin",2,1)</f>
        <v>2</v>
      </c>
      <c r="C3758" t="s">
        <v>67</v>
      </c>
      <c r="D3758" t="s">
        <v>45</v>
      </c>
      <c r="E3758" t="s">
        <v>67</v>
      </c>
      <c r="F3758" t="s">
        <v>45</v>
      </c>
      <c r="G3758" t="s">
        <v>67</v>
      </c>
      <c r="H3758" t="s">
        <v>45</v>
      </c>
      <c r="J3758" t="s">
        <v>24</v>
      </c>
      <c r="K3758" t="s">
        <v>32</v>
      </c>
      <c r="L3758" t="s">
        <v>26</v>
      </c>
      <c r="M3758" t="s">
        <v>32</v>
      </c>
      <c r="N3758" t="s">
        <v>26</v>
      </c>
      <c r="O3758" t="s">
        <v>32</v>
      </c>
      <c r="P3758" t="s">
        <v>26</v>
      </c>
      <c r="R3758" t="s">
        <v>27</v>
      </c>
      <c r="S3758" t="s">
        <v>10675</v>
      </c>
      <c r="T3758" t="s">
        <v>10676</v>
      </c>
      <c r="U3758" t="str">
        <f>RIGHT(T3758,LEN(T3758)-FIND("[",T3758))</f>
        <v>-123.14640218155026, 49.27101991685297]}</v>
      </c>
      <c r="V3758" t="str">
        <f>LEFT(U3758,FIND(",",U3758)-1)</f>
        <v>-123.14640218155026</v>
      </c>
      <c r="W3758" s="2">
        <f>VALUE(V3758)</f>
        <v>-123.14640218155</v>
      </c>
      <c r="X3758" t="str">
        <f>MID(U3758,FIND(" ",U3758)+1,FIND("]",U3758)-FIND(" ",U3758)-1)</f>
        <v>49.27101991685297</v>
      </c>
      <c r="Y3758" s="2">
        <f>VALUE(X3758)</f>
        <v>49.2710199168529</v>
      </c>
      <c r="Z3758" t="s">
        <v>79</v>
      </c>
      <c r="AA3758" t="s">
        <v>10677</v>
      </c>
      <c r="AB3758" t="s">
        <v>28402</v>
      </c>
      <c r="AC3758" t="str">
        <f>LEFT(AB3758,FIND(" ",AB3758)-1)</f>
        <v>1683</v>
      </c>
      <c r="AD3758" t="str">
        <f>MID(AB3758,FIND(" ",AB3758)+1,FIND(",",AB3758)-FIND(" ",AB3758)-1)</f>
        <v>Chestnut St</v>
      </c>
    </row>
    <row r="3759" spans="1:30" hidden="1" x14ac:dyDescent="0.3">
      <c r="A3759" t="s">
        <v>21</v>
      </c>
      <c r="B3759">
        <f>IF(A3759="twin",2,1)</f>
        <v>2</v>
      </c>
      <c r="C3759" t="s">
        <v>45</v>
      </c>
      <c r="D3759" t="s">
        <v>67</v>
      </c>
      <c r="E3759" t="s">
        <v>45</v>
      </c>
      <c r="F3759" t="s">
        <v>67</v>
      </c>
      <c r="G3759" t="s">
        <v>45</v>
      </c>
      <c r="H3759" t="s">
        <v>67</v>
      </c>
      <c r="J3759" t="s">
        <v>24</v>
      </c>
      <c r="K3759" t="s">
        <v>32</v>
      </c>
      <c r="L3759" t="s">
        <v>26</v>
      </c>
      <c r="M3759" t="s">
        <v>32</v>
      </c>
      <c r="N3759" t="s">
        <v>26</v>
      </c>
      <c r="O3759" t="s">
        <v>32</v>
      </c>
      <c r="P3759" t="s">
        <v>26</v>
      </c>
      <c r="R3759" t="s">
        <v>27</v>
      </c>
      <c r="S3759" t="s">
        <v>10678</v>
      </c>
      <c r="T3759" t="s">
        <v>2878</v>
      </c>
      <c r="U3759" t="str">
        <f>RIGHT(T3759,LEN(T3759)-FIND("[",T3759))</f>
        <v>-123.15507145233666, 49.272280716789126]}</v>
      </c>
      <c r="V3759" t="str">
        <f>LEFT(U3759,FIND(",",U3759)-1)</f>
        <v>-123.15507145233666</v>
      </c>
      <c r="W3759" s="2">
        <f>VALUE(V3759)</f>
        <v>-123.155071452336</v>
      </c>
      <c r="X3759" t="str">
        <f>MID(U3759,FIND(" ",U3759)+1,FIND("]",U3759)-FIND(" ",U3759)-1)</f>
        <v>49.272280716789126</v>
      </c>
      <c r="Y3759" s="2">
        <f>VALUE(X3759)</f>
        <v>49.272280716789098</v>
      </c>
      <c r="Z3759" t="s">
        <v>79</v>
      </c>
      <c r="AA3759" t="s">
        <v>10679</v>
      </c>
      <c r="AB3759" t="s">
        <v>26636</v>
      </c>
      <c r="AC3759" t="str">
        <f>LEFT(AB3759,FIND(" ",AB3759)-1)</f>
        <v>1525</v>
      </c>
      <c r="AD3759" t="str">
        <f>MID(AB3759,FIND(" ",AB3759)+1,FIND(",",AB3759)-FIND(" ",AB3759)-1)</f>
        <v>Yew St</v>
      </c>
    </row>
    <row r="3760" spans="1:30" hidden="1" x14ac:dyDescent="0.3">
      <c r="A3760" t="s">
        <v>21</v>
      </c>
      <c r="B3760">
        <f>IF(A3760="twin",2,1)</f>
        <v>2</v>
      </c>
      <c r="C3760" t="s">
        <v>45</v>
      </c>
      <c r="D3760" t="s">
        <v>67</v>
      </c>
      <c r="E3760" t="s">
        <v>45</v>
      </c>
      <c r="F3760" t="s">
        <v>67</v>
      </c>
      <c r="G3760" t="s">
        <v>45</v>
      </c>
      <c r="H3760" t="s">
        <v>67</v>
      </c>
      <c r="J3760" t="s">
        <v>24</v>
      </c>
      <c r="K3760" t="s">
        <v>32</v>
      </c>
      <c r="L3760" t="s">
        <v>26</v>
      </c>
      <c r="M3760" t="s">
        <v>32</v>
      </c>
      <c r="N3760" t="s">
        <v>26</v>
      </c>
      <c r="O3760" t="s">
        <v>32</v>
      </c>
      <c r="P3760" t="s">
        <v>26</v>
      </c>
      <c r="R3760" t="s">
        <v>27</v>
      </c>
      <c r="S3760" t="s">
        <v>10680</v>
      </c>
      <c r="T3760" t="s">
        <v>10681</v>
      </c>
      <c r="U3760" t="str">
        <f>RIGHT(T3760,LEN(T3760)-FIND("[",T3760))</f>
        <v>-123.15489605517708, 49.27225038637975]}</v>
      </c>
      <c r="V3760" t="str">
        <f>LEFT(U3760,FIND(",",U3760)-1)</f>
        <v>-123.15489605517708</v>
      </c>
      <c r="W3760" s="2">
        <f>VALUE(V3760)</f>
        <v>-123.15489605517701</v>
      </c>
      <c r="X3760" t="str">
        <f>MID(U3760,FIND(" ",U3760)+1,FIND("]",U3760)-FIND(" ",U3760)-1)</f>
        <v>49.27225038637975</v>
      </c>
      <c r="Y3760" s="2">
        <f>VALUE(X3760)</f>
        <v>49.272250386379703</v>
      </c>
      <c r="Z3760" t="s">
        <v>79</v>
      </c>
      <c r="AA3760" t="s">
        <v>10682</v>
      </c>
      <c r="AB3760" t="s">
        <v>28403</v>
      </c>
      <c r="AC3760" t="str">
        <f>LEFT(AB3760,FIND(" ",AB3760)-1)</f>
        <v>1518</v>
      </c>
      <c r="AD3760" t="str">
        <f>MID(AB3760,FIND(" ",AB3760)+1,FIND(",",AB3760)-FIND(" ",AB3760)-1)</f>
        <v>Yew St</v>
      </c>
    </row>
    <row r="3761" spans="1:30" hidden="1" x14ac:dyDescent="0.3">
      <c r="A3761" t="s">
        <v>21</v>
      </c>
      <c r="B3761">
        <f>IF(A3761="twin",2,1)</f>
        <v>2</v>
      </c>
      <c r="C3761" t="s">
        <v>23</v>
      </c>
      <c r="D3761" t="s">
        <v>67</v>
      </c>
      <c r="E3761" t="s">
        <v>23</v>
      </c>
      <c r="F3761" t="s">
        <v>67</v>
      </c>
      <c r="G3761" t="s">
        <v>23</v>
      </c>
      <c r="H3761" t="s">
        <v>67</v>
      </c>
      <c r="J3761" t="s">
        <v>24</v>
      </c>
      <c r="K3761" t="s">
        <v>32</v>
      </c>
      <c r="L3761" t="s">
        <v>26</v>
      </c>
      <c r="M3761" t="s">
        <v>32</v>
      </c>
      <c r="N3761" t="s">
        <v>26</v>
      </c>
      <c r="O3761" t="s">
        <v>32</v>
      </c>
      <c r="P3761" t="s">
        <v>26</v>
      </c>
      <c r="R3761" t="s">
        <v>27</v>
      </c>
      <c r="S3761" t="s">
        <v>10683</v>
      </c>
      <c r="T3761" t="s">
        <v>2747</v>
      </c>
      <c r="U3761" t="str">
        <f>RIGHT(T3761,LEN(T3761)-FIND("[",T3761))</f>
        <v>-123.15510578628849, 49.27136235117546]}</v>
      </c>
      <c r="V3761" t="str">
        <f>LEFT(U3761,FIND(",",U3761)-1)</f>
        <v>-123.15510578628849</v>
      </c>
      <c r="W3761" s="2">
        <f>VALUE(V3761)</f>
        <v>-123.155105786288</v>
      </c>
      <c r="X3761" t="str">
        <f>MID(U3761,FIND(" ",U3761)+1,FIND("]",U3761)-FIND(" ",U3761)-1)</f>
        <v>49.27136235117546</v>
      </c>
      <c r="Y3761" s="2">
        <f>VALUE(X3761)</f>
        <v>49.271362351175398</v>
      </c>
      <c r="Z3761" t="s">
        <v>79</v>
      </c>
      <c r="AA3761" t="s">
        <v>10684</v>
      </c>
      <c r="AB3761" t="s">
        <v>26638</v>
      </c>
      <c r="AC3761" t="str">
        <f>LEFT(AB3761,FIND(" ",AB3761)-1)</f>
        <v>1601</v>
      </c>
      <c r="AD3761" t="str">
        <f>MID(AB3761,FIND(" ",AB3761)+1,FIND(",",AB3761)-FIND(" ",AB3761)-1)</f>
        <v>Yew St</v>
      </c>
    </row>
    <row r="3762" spans="1:30" hidden="1" x14ac:dyDescent="0.3">
      <c r="A3762" t="s">
        <v>21</v>
      </c>
      <c r="B3762">
        <f>IF(A3762="twin",2,1)</f>
        <v>2</v>
      </c>
      <c r="C3762" t="s">
        <v>22</v>
      </c>
      <c r="D3762" t="s">
        <v>22</v>
      </c>
      <c r="E3762" t="s">
        <v>22</v>
      </c>
      <c r="F3762" t="s">
        <v>22</v>
      </c>
      <c r="G3762" t="s">
        <v>22</v>
      </c>
      <c r="H3762" t="s">
        <v>22</v>
      </c>
      <c r="J3762" t="s">
        <v>24</v>
      </c>
      <c r="K3762" t="s">
        <v>25</v>
      </c>
      <c r="L3762" t="s">
        <v>26</v>
      </c>
      <c r="M3762" t="s">
        <v>25</v>
      </c>
      <c r="N3762" t="s">
        <v>26</v>
      </c>
      <c r="O3762" t="s">
        <v>25</v>
      </c>
      <c r="P3762" t="s">
        <v>26</v>
      </c>
      <c r="R3762" t="s">
        <v>27</v>
      </c>
      <c r="S3762" t="s">
        <v>10685</v>
      </c>
      <c r="T3762" t="s">
        <v>10686</v>
      </c>
      <c r="U3762" t="str">
        <f>RIGHT(T3762,LEN(T3762)-FIND("[",T3762))</f>
        <v>-123.14461261492049, 49.26808665936738]}</v>
      </c>
      <c r="V3762" t="str">
        <f>LEFT(U3762,FIND(",",U3762)-1)</f>
        <v>-123.14461261492049</v>
      </c>
      <c r="W3762" s="2">
        <f>VALUE(V3762)</f>
        <v>-123.14461261492001</v>
      </c>
      <c r="X3762" t="str">
        <f>MID(U3762,FIND(" ",U3762)+1,FIND("]",U3762)-FIND(" ",U3762)-1)</f>
        <v>49.26808665936738</v>
      </c>
      <c r="Y3762" s="2">
        <f>VALUE(X3762)</f>
        <v>49.268086659367299</v>
      </c>
      <c r="Z3762" t="s">
        <v>43</v>
      </c>
      <c r="AA3762" t="s">
        <v>10687</v>
      </c>
      <c r="AB3762" t="s">
        <v>28404</v>
      </c>
      <c r="AC3762" t="str">
        <f>LEFT(AB3762,FIND(" ",AB3762)-1)</f>
        <v>1755</v>
      </c>
      <c r="AD3762" t="str">
        <f>MID(AB3762,FIND(" ",AB3762)+1,FIND(",",AB3762)-FIND(" ",AB3762)-1)</f>
        <v>W 4th Ave</v>
      </c>
    </row>
    <row r="3763" spans="1:30" hidden="1" x14ac:dyDescent="0.3">
      <c r="A3763" t="s">
        <v>21</v>
      </c>
      <c r="B3763">
        <f>IF(A3763="twin",2,1)</f>
        <v>2</v>
      </c>
      <c r="C3763" t="s">
        <v>22</v>
      </c>
      <c r="D3763" t="s">
        <v>22</v>
      </c>
      <c r="E3763" t="s">
        <v>22</v>
      </c>
      <c r="F3763" t="s">
        <v>22</v>
      </c>
      <c r="G3763" t="s">
        <v>22</v>
      </c>
      <c r="H3763" t="s">
        <v>22</v>
      </c>
      <c r="J3763" t="s">
        <v>24</v>
      </c>
      <c r="K3763" t="s">
        <v>25</v>
      </c>
      <c r="L3763" t="s">
        <v>26</v>
      </c>
      <c r="M3763" t="s">
        <v>25</v>
      </c>
      <c r="N3763" t="s">
        <v>26</v>
      </c>
      <c r="O3763" t="s">
        <v>25</v>
      </c>
      <c r="P3763" t="s">
        <v>26</v>
      </c>
      <c r="R3763" t="s">
        <v>27</v>
      </c>
      <c r="S3763" t="s">
        <v>10688</v>
      </c>
      <c r="T3763" t="s">
        <v>10689</v>
      </c>
      <c r="U3763" t="str">
        <f>RIGHT(T3763,LEN(T3763)-FIND("[",T3763))</f>
        <v>-123.14479092222774, 49.26808995318621]}</v>
      </c>
      <c r="V3763" t="str">
        <f>LEFT(U3763,FIND(",",U3763)-1)</f>
        <v>-123.14479092222774</v>
      </c>
      <c r="W3763" s="2">
        <f>VALUE(V3763)</f>
        <v>-123.144790922227</v>
      </c>
      <c r="X3763" t="str">
        <f>MID(U3763,FIND(" ",U3763)+1,FIND("]",U3763)-FIND(" ",U3763)-1)</f>
        <v>49.26808995318621</v>
      </c>
      <c r="Y3763" s="2">
        <f>VALUE(X3763)</f>
        <v>49.268089953186198</v>
      </c>
      <c r="Z3763" t="s">
        <v>43</v>
      </c>
      <c r="AA3763" t="s">
        <v>10690</v>
      </c>
      <c r="AB3763" t="s">
        <v>28405</v>
      </c>
      <c r="AC3763" t="str">
        <f>LEFT(AB3763,FIND(" ",AB3763)-1)</f>
        <v>1785</v>
      </c>
      <c r="AD3763" t="str">
        <f>MID(AB3763,FIND(" ",AB3763)+1,FIND(",",AB3763)-FIND(" ",AB3763)-1)</f>
        <v>W 4th Ave #200</v>
      </c>
    </row>
    <row r="3764" spans="1:30" hidden="1" x14ac:dyDescent="0.3">
      <c r="A3764" t="s">
        <v>21</v>
      </c>
      <c r="B3764">
        <f>IF(A3764="twin",2,1)</f>
        <v>2</v>
      </c>
      <c r="C3764" t="s">
        <v>23</v>
      </c>
      <c r="D3764" t="s">
        <v>23</v>
      </c>
      <c r="E3764" t="s">
        <v>23</v>
      </c>
      <c r="F3764" t="s">
        <v>23</v>
      </c>
      <c r="G3764" t="s">
        <v>23</v>
      </c>
      <c r="H3764" t="s">
        <v>23</v>
      </c>
      <c r="J3764" t="s">
        <v>24</v>
      </c>
      <c r="K3764" t="s">
        <v>32</v>
      </c>
      <c r="L3764" t="s">
        <v>26</v>
      </c>
      <c r="M3764" t="s">
        <v>32</v>
      </c>
      <c r="N3764" t="s">
        <v>26</v>
      </c>
      <c r="O3764" t="s">
        <v>32</v>
      </c>
      <c r="P3764" t="s">
        <v>26</v>
      </c>
      <c r="R3764" t="s">
        <v>27</v>
      </c>
      <c r="S3764" t="s">
        <v>10691</v>
      </c>
      <c r="T3764" t="s">
        <v>8223</v>
      </c>
      <c r="U3764" t="str">
        <f>RIGHT(T3764,LEN(T3764)-FIND("[",T3764))</f>
        <v>-123.15641109953575, 49.26810596664421]}</v>
      </c>
      <c r="V3764" t="str">
        <f>LEFT(U3764,FIND(",",U3764)-1)</f>
        <v>-123.15641109953575</v>
      </c>
      <c r="W3764" s="2">
        <f>VALUE(V3764)</f>
        <v>-123.15641109953501</v>
      </c>
      <c r="X3764" t="str">
        <f>MID(U3764,FIND(" ",U3764)+1,FIND("]",U3764)-FIND(" ",U3764)-1)</f>
        <v>49.26810596664421</v>
      </c>
      <c r="Y3764" s="2">
        <f>VALUE(X3764)</f>
        <v>49.2681059666442</v>
      </c>
      <c r="Z3764" t="s">
        <v>79</v>
      </c>
      <c r="AA3764" t="s">
        <v>10692</v>
      </c>
      <c r="AB3764" t="s">
        <v>27943</v>
      </c>
      <c r="AC3764" t="str">
        <f>LEFT(AB3764,FIND(" ",AB3764)-1)</f>
        <v>2254</v>
      </c>
      <c r="AD3764" t="str">
        <f>MID(AB3764,FIND(" ",AB3764)+1,FIND(",",AB3764)-FIND(" ",AB3764)-1)</f>
        <v>W 4th Ave</v>
      </c>
    </row>
    <row r="3765" spans="1:30" hidden="1" x14ac:dyDescent="0.3">
      <c r="A3765" t="s">
        <v>21</v>
      </c>
      <c r="B3765">
        <f>IF(A3765="twin",2,1)</f>
        <v>2</v>
      </c>
      <c r="C3765" t="s">
        <v>45</v>
      </c>
      <c r="D3765" t="s">
        <v>22</v>
      </c>
      <c r="E3765" t="s">
        <v>45</v>
      </c>
      <c r="F3765" t="s">
        <v>22</v>
      </c>
      <c r="G3765" t="s">
        <v>45</v>
      </c>
      <c r="H3765" t="s">
        <v>22</v>
      </c>
      <c r="J3765" t="s">
        <v>24</v>
      </c>
      <c r="K3765" t="s">
        <v>32</v>
      </c>
      <c r="L3765" t="s">
        <v>26</v>
      </c>
      <c r="M3765" t="s">
        <v>32</v>
      </c>
      <c r="N3765" t="s">
        <v>26</v>
      </c>
      <c r="O3765" t="s">
        <v>32</v>
      </c>
      <c r="P3765" t="s">
        <v>26</v>
      </c>
      <c r="R3765" t="s">
        <v>27</v>
      </c>
      <c r="S3765" t="s">
        <v>10693</v>
      </c>
      <c r="T3765" t="s">
        <v>10694</v>
      </c>
      <c r="U3765" t="str">
        <f>RIGHT(T3765,LEN(T3765)-FIND("[",T3765))</f>
        <v>-123.13984476193991, 49.26447709524787]}</v>
      </c>
      <c r="V3765" t="str">
        <f>LEFT(U3765,FIND(",",U3765)-1)</f>
        <v>-123.13984476193991</v>
      </c>
      <c r="W3765" s="2">
        <f>VALUE(V3765)</f>
        <v>-123.139844761939</v>
      </c>
      <c r="X3765" t="str">
        <f>MID(U3765,FIND(" ",U3765)+1,FIND("]",U3765)-FIND(" ",U3765)-1)</f>
        <v>49.26447709524787</v>
      </c>
      <c r="Y3765" s="2">
        <f>VALUE(X3765)</f>
        <v>49.264477095247798</v>
      </c>
      <c r="Z3765" t="s">
        <v>43</v>
      </c>
      <c r="AA3765" t="s">
        <v>10695</v>
      </c>
      <c r="AB3765" t="s">
        <v>27970</v>
      </c>
      <c r="AC3765" t="str">
        <f>LEFT(AB3765,FIND(" ",AB3765)-1)</f>
        <v>1558</v>
      </c>
      <c r="AD3765" t="str">
        <f>MID(AB3765,FIND(" ",AB3765)+1,FIND(",",AB3765)-FIND(" ",AB3765)-1)</f>
        <v>W 8th Ave</v>
      </c>
    </row>
    <row r="3766" spans="1:30" hidden="1" x14ac:dyDescent="0.3">
      <c r="A3766" t="s">
        <v>21</v>
      </c>
      <c r="B3766">
        <f>IF(A3766="twin",2,1)</f>
        <v>2</v>
      </c>
      <c r="C3766" t="s">
        <v>45</v>
      </c>
      <c r="D3766" t="s">
        <v>22</v>
      </c>
      <c r="E3766" t="s">
        <v>45</v>
      </c>
      <c r="F3766" t="s">
        <v>22</v>
      </c>
      <c r="G3766" t="s">
        <v>45</v>
      </c>
      <c r="H3766" t="s">
        <v>22</v>
      </c>
      <c r="J3766" t="s">
        <v>24</v>
      </c>
      <c r="K3766" t="s">
        <v>32</v>
      </c>
      <c r="L3766" t="s">
        <v>26</v>
      </c>
      <c r="M3766" t="s">
        <v>32</v>
      </c>
      <c r="N3766" t="s">
        <v>26</v>
      </c>
      <c r="O3766" t="s">
        <v>32</v>
      </c>
      <c r="P3766" t="s">
        <v>26</v>
      </c>
      <c r="R3766" t="s">
        <v>27</v>
      </c>
      <c r="S3766" t="s">
        <v>10696</v>
      </c>
      <c r="T3766" t="s">
        <v>10697</v>
      </c>
      <c r="U3766" t="str">
        <f>RIGHT(T3766,LEN(T3766)-FIND("[",T3766))</f>
        <v>-123.13885635579037, 49.26457048819652]}</v>
      </c>
      <c r="V3766" t="str">
        <f>LEFT(U3766,FIND(",",U3766)-1)</f>
        <v>-123.13885635579037</v>
      </c>
      <c r="W3766" s="2">
        <f>VALUE(V3766)</f>
        <v>-123.13885635579</v>
      </c>
      <c r="X3766" t="str">
        <f>MID(U3766,FIND(" ",U3766)+1,FIND("]",U3766)-FIND(" ",U3766)-1)</f>
        <v>49.26457048819652</v>
      </c>
      <c r="Y3766" s="2">
        <f>VALUE(X3766)</f>
        <v>49.264570488196497</v>
      </c>
      <c r="Z3766" t="s">
        <v>43</v>
      </c>
      <c r="AA3766" t="s">
        <v>10698</v>
      </c>
      <c r="AB3766" t="s">
        <v>28406</v>
      </c>
      <c r="AC3766" t="str">
        <f>LEFT(AB3766,FIND(" ",AB3766)-1)</f>
        <v>2349</v>
      </c>
      <c r="AD3766" t="str">
        <f>MID(AB3766,FIND(" ",AB3766)+1,FIND(",",AB3766)-FIND(" ",AB3766)-1)</f>
        <v>Granville St</v>
      </c>
    </row>
    <row r="3767" spans="1:30" hidden="1" x14ac:dyDescent="0.3">
      <c r="A3767" t="s">
        <v>21</v>
      </c>
      <c r="B3767">
        <f>IF(A3767="twin",2,1)</f>
        <v>2</v>
      </c>
      <c r="C3767" t="s">
        <v>45</v>
      </c>
      <c r="D3767" t="s">
        <v>23</v>
      </c>
      <c r="E3767" t="s">
        <v>45</v>
      </c>
      <c r="F3767" t="s">
        <v>23</v>
      </c>
      <c r="G3767" t="s">
        <v>45</v>
      </c>
      <c r="H3767" t="s">
        <v>23</v>
      </c>
      <c r="J3767" t="s">
        <v>24</v>
      </c>
      <c r="K3767" t="s">
        <v>32</v>
      </c>
      <c r="L3767" t="s">
        <v>26</v>
      </c>
      <c r="M3767" t="s">
        <v>32</v>
      </c>
      <c r="N3767" t="s">
        <v>26</v>
      </c>
      <c r="O3767" t="s">
        <v>32</v>
      </c>
      <c r="P3767" t="s">
        <v>26</v>
      </c>
      <c r="R3767" t="s">
        <v>27</v>
      </c>
      <c r="S3767" t="s">
        <v>10699</v>
      </c>
      <c r="T3767" t="s">
        <v>10700</v>
      </c>
      <c r="U3767" t="str">
        <f>RIGHT(T3767,LEN(T3767)-FIND("[",T3767))</f>
        <v>-123.0694918479306, 49.27101852168405]}</v>
      </c>
      <c r="V3767" t="str">
        <f>LEFT(U3767,FIND(",",U3767)-1)</f>
        <v>-123.0694918479306</v>
      </c>
      <c r="W3767" s="2">
        <f>VALUE(V3767)</f>
        <v>-123.06949184793</v>
      </c>
      <c r="X3767" t="str">
        <f>MID(U3767,FIND(" ",U3767)+1,FIND("]",U3767)-FIND(" ",U3767)-1)</f>
        <v>49.27101852168405</v>
      </c>
      <c r="Y3767" s="2">
        <f>VALUE(X3767)</f>
        <v>49.271018521683999</v>
      </c>
      <c r="Z3767" t="s">
        <v>38</v>
      </c>
      <c r="AA3767" t="s">
        <v>10701</v>
      </c>
      <c r="AB3767" t="s">
        <v>28407</v>
      </c>
      <c r="AC3767" t="str">
        <f>LEFT(AB3767,FIND(" ",AB3767)-1)</f>
        <v>1520</v>
      </c>
      <c r="AD3767" t="str">
        <f>MID(AB3767,FIND(" ",AB3767)+1,FIND(",",AB3767)-FIND(" ",AB3767)-1)</f>
        <v>Commercial Dr</v>
      </c>
    </row>
    <row r="3768" spans="1:30" hidden="1" x14ac:dyDescent="0.3">
      <c r="A3768" t="s">
        <v>21</v>
      </c>
      <c r="B3768">
        <f>IF(A3768="twin",2,1)</f>
        <v>2</v>
      </c>
      <c r="C3768" t="s">
        <v>45</v>
      </c>
      <c r="D3768" t="s">
        <v>23</v>
      </c>
      <c r="E3768" t="s">
        <v>45</v>
      </c>
      <c r="F3768" t="s">
        <v>23</v>
      </c>
      <c r="G3768" t="s">
        <v>45</v>
      </c>
      <c r="H3768" t="s">
        <v>23</v>
      </c>
      <c r="J3768" t="s">
        <v>24</v>
      </c>
      <c r="K3768" t="s">
        <v>32</v>
      </c>
      <c r="L3768" t="s">
        <v>26</v>
      </c>
      <c r="M3768" t="s">
        <v>32</v>
      </c>
      <c r="N3768" t="s">
        <v>26</v>
      </c>
      <c r="O3768" t="s">
        <v>32</v>
      </c>
      <c r="P3768" t="s">
        <v>26</v>
      </c>
      <c r="R3768" t="s">
        <v>27</v>
      </c>
      <c r="S3768" t="s">
        <v>10702</v>
      </c>
      <c r="T3768" t="s">
        <v>10703</v>
      </c>
      <c r="U3768" t="str">
        <f>RIGHT(T3768,LEN(T3768)-FIND("[",T3768))</f>
        <v>-123.0694969563521, 49.270809209459976]}</v>
      </c>
      <c r="V3768" t="str">
        <f>LEFT(U3768,FIND(",",U3768)-1)</f>
        <v>-123.0694969563521</v>
      </c>
      <c r="W3768" s="2">
        <f>VALUE(V3768)</f>
        <v>-123.069496956352</v>
      </c>
      <c r="X3768" t="str">
        <f>MID(U3768,FIND(" ",U3768)+1,FIND("]",U3768)-FIND(" ",U3768)-1)</f>
        <v>49.270809209459976</v>
      </c>
      <c r="Y3768" s="2">
        <f>VALUE(X3768)</f>
        <v>49.270809209459898</v>
      </c>
      <c r="Z3768" t="s">
        <v>38</v>
      </c>
      <c r="AA3768" t="s">
        <v>10704</v>
      </c>
      <c r="AB3768" t="s">
        <v>28408</v>
      </c>
      <c r="AC3768" t="str">
        <f>LEFT(AB3768,FIND(" ",AB3768)-1)</f>
        <v>1530</v>
      </c>
      <c r="AD3768" t="str">
        <f>MID(AB3768,FIND(" ",AB3768)+1,FIND(",",AB3768)-FIND(" ",AB3768)-1)</f>
        <v>Commercial Dr</v>
      </c>
    </row>
    <row r="3769" spans="1:30" hidden="1" x14ac:dyDescent="0.3">
      <c r="A3769" t="s">
        <v>21</v>
      </c>
      <c r="B3769">
        <f>IF(A3769="twin",2,1)</f>
        <v>2</v>
      </c>
      <c r="C3769" t="s">
        <v>45</v>
      </c>
      <c r="D3769" t="s">
        <v>23</v>
      </c>
      <c r="E3769" t="s">
        <v>45</v>
      </c>
      <c r="F3769" t="s">
        <v>23</v>
      </c>
      <c r="G3769" t="s">
        <v>45</v>
      </c>
      <c r="H3769" t="s">
        <v>23</v>
      </c>
      <c r="J3769" t="s">
        <v>24</v>
      </c>
      <c r="K3769" t="s">
        <v>32</v>
      </c>
      <c r="L3769" t="s">
        <v>26</v>
      </c>
      <c r="M3769" t="s">
        <v>32</v>
      </c>
      <c r="N3769" t="s">
        <v>26</v>
      </c>
      <c r="O3769" t="s">
        <v>32</v>
      </c>
      <c r="P3769" t="s">
        <v>26</v>
      </c>
      <c r="R3769" t="s">
        <v>27</v>
      </c>
      <c r="S3769" t="s">
        <v>10705</v>
      </c>
      <c r="T3769" t="s">
        <v>10706</v>
      </c>
      <c r="U3769" t="str">
        <f>RIGHT(T3769,LEN(T3769)-FIND("[",T3769))</f>
        <v>-123.06949841754742, 49.27069466378707]}</v>
      </c>
      <c r="V3769" t="str">
        <f>LEFT(U3769,FIND(",",U3769)-1)</f>
        <v>-123.06949841754742</v>
      </c>
      <c r="W3769" s="2">
        <f>VALUE(V3769)</f>
        <v>-123.069498417547</v>
      </c>
      <c r="X3769" t="str">
        <f>MID(U3769,FIND(" ",U3769)+1,FIND("]",U3769)-FIND(" ",U3769)-1)</f>
        <v>49.27069466378707</v>
      </c>
      <c r="Y3769" s="2">
        <f>VALUE(X3769)</f>
        <v>49.270694663786998</v>
      </c>
      <c r="Z3769" t="s">
        <v>38</v>
      </c>
      <c r="AA3769" t="s">
        <v>10707</v>
      </c>
      <c r="AB3769" t="s">
        <v>28409</v>
      </c>
      <c r="AC3769" t="str">
        <f>LEFT(AB3769,FIND(" ",AB3769)-1)</f>
        <v>1590</v>
      </c>
      <c r="AD3769" t="str">
        <f>MID(AB3769,FIND(" ",AB3769)+1,FIND(",",AB3769)-FIND(" ",AB3769)-1)</f>
        <v>Commercial Dr</v>
      </c>
    </row>
    <row r="3770" spans="1:30" hidden="1" x14ac:dyDescent="0.3">
      <c r="A3770" t="s">
        <v>63</v>
      </c>
      <c r="B3770">
        <f>IF(A3770="twin",2,1)</f>
        <v>1</v>
      </c>
      <c r="C3770" t="s">
        <v>67</v>
      </c>
      <c r="D3770" t="s">
        <v>23</v>
      </c>
      <c r="E3770" t="s">
        <v>67</v>
      </c>
      <c r="F3770" t="s">
        <v>23</v>
      </c>
      <c r="G3770" t="s">
        <v>67</v>
      </c>
      <c r="H3770" t="s">
        <v>23</v>
      </c>
      <c r="J3770" t="s">
        <v>24</v>
      </c>
      <c r="K3770" t="s">
        <v>25</v>
      </c>
      <c r="L3770" t="s">
        <v>26</v>
      </c>
      <c r="M3770" t="s">
        <v>25</v>
      </c>
      <c r="N3770" t="s">
        <v>26</v>
      </c>
      <c r="O3770" t="s">
        <v>25</v>
      </c>
      <c r="P3770" t="s">
        <v>26</v>
      </c>
      <c r="R3770" t="s">
        <v>27</v>
      </c>
      <c r="S3770" t="s">
        <v>10708</v>
      </c>
      <c r="T3770" t="s">
        <v>10709</v>
      </c>
      <c r="U3770" t="str">
        <f>RIGHT(T3770,LEN(T3770)-FIND("[",T3770))</f>
        <v>-123.1504658586916, 49.26773125986288]}</v>
      </c>
      <c r="V3770" t="str">
        <f>LEFT(U3770,FIND(",",U3770)-1)</f>
        <v>-123.1504658586916</v>
      </c>
      <c r="W3770" s="2">
        <f>VALUE(V3770)</f>
        <v>-123.15046585869101</v>
      </c>
      <c r="X3770" t="str">
        <f>MID(U3770,FIND(" ",U3770)+1,FIND("]",U3770)-FIND(" ",U3770)-1)</f>
        <v>49.26773125986288</v>
      </c>
      <c r="Y3770" s="2">
        <f>VALUE(X3770)</f>
        <v>49.267731259862799</v>
      </c>
      <c r="Z3770" t="s">
        <v>79</v>
      </c>
      <c r="AA3770" t="s">
        <v>10710</v>
      </c>
      <c r="AB3770" t="s">
        <v>28381</v>
      </c>
      <c r="AC3770" t="str">
        <f>LEFT(AB3770,FIND(" ",AB3770)-1)</f>
        <v>2002</v>
      </c>
      <c r="AD3770" t="str">
        <f>MID(AB3770,FIND(" ",AB3770)+1,FIND(",",AB3770)-FIND(" ",AB3770)-1)</f>
        <v>W 4th Ave</v>
      </c>
    </row>
    <row r="3771" spans="1:30" hidden="1" x14ac:dyDescent="0.3">
      <c r="A3771" t="s">
        <v>21</v>
      </c>
      <c r="B3771">
        <f>IF(A3771="twin",2,1)</f>
        <v>2</v>
      </c>
      <c r="C3771" t="s">
        <v>40</v>
      </c>
      <c r="D3771" t="s">
        <v>1635</v>
      </c>
      <c r="E3771" t="s">
        <v>40</v>
      </c>
      <c r="F3771" t="s">
        <v>1635</v>
      </c>
      <c r="G3771" t="s">
        <v>40</v>
      </c>
      <c r="H3771" t="s">
        <v>1635</v>
      </c>
      <c r="K3771" t="s">
        <v>32</v>
      </c>
      <c r="L3771" t="s">
        <v>26</v>
      </c>
      <c r="M3771" t="s">
        <v>32</v>
      </c>
      <c r="N3771" t="s">
        <v>26</v>
      </c>
      <c r="O3771" t="s">
        <v>32</v>
      </c>
      <c r="P3771" t="s">
        <v>26</v>
      </c>
      <c r="R3771" t="s">
        <v>27</v>
      </c>
      <c r="S3771" t="s">
        <v>10711</v>
      </c>
      <c r="T3771" t="s">
        <v>10712</v>
      </c>
      <c r="U3771" t="str">
        <f>RIGHT(T3771,LEN(T3771)-FIND("[",T3771))</f>
        <v>-123.119550730856, 49.27615690328896]}</v>
      </c>
      <c r="V3771" t="str">
        <f>LEFT(U3771,FIND(",",U3771)-1)</f>
        <v>-123.119550730856</v>
      </c>
      <c r="W3771" s="2">
        <f>VALUE(V3771)</f>
        <v>-123.11955073085601</v>
      </c>
      <c r="X3771" t="str">
        <f>MID(U3771,FIND(" ",U3771)+1,FIND("]",U3771)-FIND(" ",U3771)-1)</f>
        <v>49.27615690328896</v>
      </c>
      <c r="Y3771" s="2">
        <f>VALUE(X3771)</f>
        <v>49.2761569032889</v>
      </c>
      <c r="Z3771" t="s">
        <v>30</v>
      </c>
      <c r="AA3771" t="s">
        <v>10713</v>
      </c>
      <c r="AB3771" t="s">
        <v>28410</v>
      </c>
      <c r="AC3771" t="str">
        <f>LEFT(AB3771,FIND(" ",AB3771)-1)</f>
        <v>1018</v>
      </c>
      <c r="AD3771" t="str">
        <f>MID(AB3771,FIND(" ",AB3771)+1,FIND(",",AB3771)-FIND(" ",AB3771)-1)</f>
        <v>Mainland St</v>
      </c>
    </row>
    <row r="3772" spans="1:30" hidden="1" x14ac:dyDescent="0.3">
      <c r="A3772" t="s">
        <v>21</v>
      </c>
      <c r="B3772">
        <f>IF(A3772="twin",2,1)</f>
        <v>2</v>
      </c>
      <c r="C3772" t="s">
        <v>22</v>
      </c>
      <c r="D3772" t="s">
        <v>22</v>
      </c>
      <c r="E3772" t="s">
        <v>22</v>
      </c>
      <c r="F3772" t="s">
        <v>22</v>
      </c>
      <c r="G3772" t="s">
        <v>22</v>
      </c>
      <c r="H3772" t="s">
        <v>22</v>
      </c>
      <c r="J3772" t="s">
        <v>24</v>
      </c>
      <c r="K3772" t="s">
        <v>25</v>
      </c>
      <c r="L3772" t="s">
        <v>26</v>
      </c>
      <c r="M3772" t="s">
        <v>25</v>
      </c>
      <c r="N3772" t="s">
        <v>26</v>
      </c>
      <c r="O3772" t="s">
        <v>25</v>
      </c>
      <c r="P3772" t="s">
        <v>26</v>
      </c>
      <c r="R3772" t="s">
        <v>27</v>
      </c>
      <c r="S3772" t="s">
        <v>10714</v>
      </c>
      <c r="T3772" t="s">
        <v>2905</v>
      </c>
      <c r="U3772" t="str">
        <f>RIGHT(T3772,LEN(T3772)-FIND("[",T3772))</f>
        <v>-123.1433925507574, 49.26607740139021]}</v>
      </c>
      <c r="V3772" t="str">
        <f>LEFT(U3772,FIND(",",U3772)-1)</f>
        <v>-123.1433925507574</v>
      </c>
      <c r="W3772" s="2">
        <f>VALUE(V3772)</f>
        <v>-123.143392550757</v>
      </c>
      <c r="X3772" t="str">
        <f>MID(U3772,FIND(" ",U3772)+1,FIND("]",U3772)-FIND(" ",U3772)-1)</f>
        <v>49.26607740139021</v>
      </c>
      <c r="Y3772" s="2">
        <f>VALUE(X3772)</f>
        <v>49.266077401390199</v>
      </c>
      <c r="Z3772" t="s">
        <v>43</v>
      </c>
      <c r="AA3772" t="s">
        <v>10715</v>
      </c>
      <c r="AB3772" t="s">
        <v>26682</v>
      </c>
      <c r="AC3772" t="str">
        <f>LEFT(AB3772,FIND(" ",AB3772)-1)</f>
        <v>2238</v>
      </c>
      <c r="AD3772" t="str">
        <f>MID(AB3772,FIND(" ",AB3772)+1,FIND(",",AB3772)-FIND(" ",AB3772)-1)</f>
        <v>Pine St</v>
      </c>
    </row>
    <row r="3773" spans="1:30" hidden="1" x14ac:dyDescent="0.3">
      <c r="A3773" t="s">
        <v>21</v>
      </c>
      <c r="B3773">
        <f>IF(A3773="twin",2,1)</f>
        <v>2</v>
      </c>
      <c r="C3773" t="s">
        <v>40</v>
      </c>
      <c r="D3773" t="s">
        <v>1635</v>
      </c>
      <c r="E3773" t="s">
        <v>40</v>
      </c>
      <c r="F3773" t="s">
        <v>1635</v>
      </c>
      <c r="G3773" t="s">
        <v>40</v>
      </c>
      <c r="H3773" t="s">
        <v>1635</v>
      </c>
      <c r="K3773" t="s">
        <v>32</v>
      </c>
      <c r="L3773" t="s">
        <v>26</v>
      </c>
      <c r="M3773" t="s">
        <v>32</v>
      </c>
      <c r="N3773" t="s">
        <v>26</v>
      </c>
      <c r="O3773" t="s">
        <v>32</v>
      </c>
      <c r="P3773" t="s">
        <v>26</v>
      </c>
      <c r="R3773" t="s">
        <v>27</v>
      </c>
      <c r="S3773" t="s">
        <v>10716</v>
      </c>
      <c r="T3773" t="s">
        <v>10717</v>
      </c>
      <c r="U3773" t="str">
        <f>RIGHT(T3773,LEN(T3773)-FIND("[",T3773))</f>
        <v>-123.11942549393403, 49.27624008535636]}</v>
      </c>
      <c r="V3773" t="str">
        <f>LEFT(U3773,FIND(",",U3773)-1)</f>
        <v>-123.11942549393403</v>
      </c>
      <c r="W3773" s="2">
        <f>VALUE(V3773)</f>
        <v>-123.119425493934</v>
      </c>
      <c r="X3773" t="str">
        <f>MID(U3773,FIND(" ",U3773)+1,FIND("]",U3773)-FIND(" ",U3773)-1)</f>
        <v>49.27624008535636</v>
      </c>
      <c r="Y3773" s="2">
        <f>VALUE(X3773)</f>
        <v>49.276240085356299</v>
      </c>
      <c r="Z3773" t="s">
        <v>30</v>
      </c>
      <c r="AA3773" t="s">
        <v>10718</v>
      </c>
      <c r="AB3773" t="s">
        <v>28411</v>
      </c>
      <c r="AC3773" t="str">
        <f>LEFT(AB3773,FIND(" ",AB3773)-1)</f>
        <v>155-1020</v>
      </c>
      <c r="AD3773" t="str">
        <f>MID(AB3773,FIND(" ",AB3773)+1,FIND(",",AB3773)-FIND(" ",AB3773)-1)</f>
        <v>Mainland St</v>
      </c>
    </row>
    <row r="3774" spans="1:30" hidden="1" x14ac:dyDescent="0.3">
      <c r="A3774" t="s">
        <v>21</v>
      </c>
      <c r="B3774">
        <f>IF(A3774="twin",2,1)</f>
        <v>2</v>
      </c>
      <c r="C3774" t="s">
        <v>22</v>
      </c>
      <c r="D3774" t="s">
        <v>22</v>
      </c>
      <c r="E3774" t="s">
        <v>22</v>
      </c>
      <c r="F3774" t="s">
        <v>22</v>
      </c>
      <c r="G3774" t="s">
        <v>22</v>
      </c>
      <c r="H3774" t="s">
        <v>22</v>
      </c>
      <c r="J3774" t="s">
        <v>24</v>
      </c>
      <c r="K3774" t="s">
        <v>32</v>
      </c>
      <c r="L3774" t="s">
        <v>26</v>
      </c>
      <c r="M3774" t="s">
        <v>32</v>
      </c>
      <c r="N3774" t="s">
        <v>26</v>
      </c>
      <c r="O3774" t="s">
        <v>32</v>
      </c>
      <c r="P3774" t="s">
        <v>26</v>
      </c>
      <c r="R3774" t="s">
        <v>27</v>
      </c>
      <c r="S3774" t="s">
        <v>10719</v>
      </c>
      <c r="T3774" t="s">
        <v>10720</v>
      </c>
      <c r="U3774" t="str">
        <f>RIGHT(T3774,LEN(T3774)-FIND("[",T3774))</f>
        <v>-123.15569921874815, 49.23381635298791]}</v>
      </c>
      <c r="V3774" t="str">
        <f>LEFT(U3774,FIND(",",U3774)-1)</f>
        <v>-123.15569921874815</v>
      </c>
      <c r="W3774" s="2">
        <f>VALUE(V3774)</f>
        <v>-123.155699218748</v>
      </c>
      <c r="X3774" t="str">
        <f>MID(U3774,FIND(" ",U3774)+1,FIND("]",U3774)-FIND(" ",U3774)-1)</f>
        <v>49.23381635298791</v>
      </c>
      <c r="Y3774" s="2">
        <f>VALUE(X3774)</f>
        <v>49.233816352987901</v>
      </c>
      <c r="Z3774" t="s">
        <v>137</v>
      </c>
      <c r="AA3774" t="s">
        <v>10721</v>
      </c>
      <c r="AB3774" t="s">
        <v>28412</v>
      </c>
      <c r="AC3774" t="str">
        <f>LEFT(AB3774,FIND(" ",AB3774)-1)</f>
        <v>5783</v>
      </c>
      <c r="AD3774" t="str">
        <f>MID(AB3774,FIND(" ",AB3774)+1,FIND(",",AB3774)-FIND(" ",AB3774)-1)</f>
        <v>West Blvd</v>
      </c>
    </row>
    <row r="3775" spans="1:30" hidden="1" x14ac:dyDescent="0.3">
      <c r="A3775" t="s">
        <v>21</v>
      </c>
      <c r="B3775">
        <f>IF(A3775="twin",2,1)</f>
        <v>2</v>
      </c>
      <c r="C3775" t="s">
        <v>22</v>
      </c>
      <c r="D3775" t="s">
        <v>22</v>
      </c>
      <c r="E3775" t="s">
        <v>22</v>
      </c>
      <c r="F3775" t="s">
        <v>22</v>
      </c>
      <c r="G3775" t="s">
        <v>22</v>
      </c>
      <c r="H3775" t="s">
        <v>22</v>
      </c>
      <c r="J3775" t="s">
        <v>24</v>
      </c>
      <c r="K3775" t="s">
        <v>32</v>
      </c>
      <c r="L3775" t="s">
        <v>26</v>
      </c>
      <c r="M3775" t="s">
        <v>32</v>
      </c>
      <c r="N3775" t="s">
        <v>26</v>
      </c>
      <c r="O3775" t="s">
        <v>32</v>
      </c>
      <c r="P3775" t="s">
        <v>26</v>
      </c>
      <c r="R3775" t="s">
        <v>27</v>
      </c>
      <c r="S3775" t="s">
        <v>10722</v>
      </c>
      <c r="T3775" t="s">
        <v>10723</v>
      </c>
      <c r="U3775" t="str">
        <f>RIGHT(T3775,LEN(T3775)-FIND("[",T3775))</f>
        <v>-123.14183912920674, 49.26629484388892]}</v>
      </c>
      <c r="V3775" t="str">
        <f>LEFT(U3775,FIND(",",U3775)-1)</f>
        <v>-123.14183912920674</v>
      </c>
      <c r="W3775" s="2">
        <f>VALUE(V3775)</f>
        <v>-123.14183912920601</v>
      </c>
      <c r="X3775" t="str">
        <f>MID(U3775,FIND(" ",U3775)+1,FIND("]",U3775)-FIND(" ",U3775)-1)</f>
        <v>49.26629484388892</v>
      </c>
      <c r="Y3775" s="2">
        <f>VALUE(X3775)</f>
        <v>49.2662948438889</v>
      </c>
      <c r="Z3775" t="s">
        <v>43</v>
      </c>
      <c r="AA3775" t="s">
        <v>10724</v>
      </c>
      <c r="AB3775" t="s">
        <v>28413</v>
      </c>
      <c r="AC3775" t="str">
        <f>LEFT(AB3775,FIND(" ",AB3775)-1)</f>
        <v>1632</v>
      </c>
      <c r="AD3775" t="str">
        <f>MID(AB3775,FIND(" ",AB3775)+1,FIND(",",AB3775)-FIND(" ",AB3775)-1)</f>
        <v>W 6th Ave</v>
      </c>
    </row>
    <row r="3776" spans="1:30" hidden="1" x14ac:dyDescent="0.3">
      <c r="A3776" t="s">
        <v>21</v>
      </c>
      <c r="B3776">
        <f>IF(A3776="twin",2,1)</f>
        <v>2</v>
      </c>
      <c r="C3776" t="s">
        <v>45</v>
      </c>
      <c r="D3776" t="s">
        <v>22</v>
      </c>
      <c r="E3776" t="s">
        <v>45</v>
      </c>
      <c r="F3776" t="s">
        <v>22</v>
      </c>
      <c r="G3776" t="s">
        <v>45</v>
      </c>
      <c r="H3776" t="s">
        <v>22</v>
      </c>
      <c r="J3776" t="s">
        <v>24</v>
      </c>
      <c r="K3776" t="s">
        <v>32</v>
      </c>
      <c r="L3776" t="s">
        <v>26</v>
      </c>
      <c r="M3776" t="s">
        <v>32</v>
      </c>
      <c r="N3776" t="s">
        <v>26</v>
      </c>
      <c r="O3776" t="s">
        <v>32</v>
      </c>
      <c r="P3776" t="s">
        <v>26</v>
      </c>
      <c r="R3776" t="s">
        <v>27</v>
      </c>
      <c r="S3776" t="s">
        <v>10725</v>
      </c>
      <c r="T3776" t="s">
        <v>10513</v>
      </c>
      <c r="U3776" t="str">
        <f>RIGHT(T3776,LEN(T3776)-FIND("[",T3776))</f>
        <v>-123.14327701194321, 49.26438887482997]}</v>
      </c>
      <c r="V3776" t="str">
        <f>LEFT(U3776,FIND(",",U3776)-1)</f>
        <v>-123.14327701194321</v>
      </c>
      <c r="W3776" s="2">
        <f>VALUE(V3776)</f>
        <v>-123.143277011943</v>
      </c>
      <c r="X3776" t="str">
        <f>MID(U3776,FIND(" ",U3776)+1,FIND("]",U3776)-FIND(" ",U3776)-1)</f>
        <v>49.26438887482997</v>
      </c>
      <c r="Y3776" s="2">
        <f>VALUE(X3776)</f>
        <v>49.264388874829898</v>
      </c>
      <c r="Z3776" t="s">
        <v>43</v>
      </c>
      <c r="AA3776" t="s">
        <v>10726</v>
      </c>
      <c r="AB3776" t="s">
        <v>28379</v>
      </c>
      <c r="AC3776" t="str">
        <f>LEFT(AB3776,FIND(" ",AB3776)-1)</f>
        <v>1690</v>
      </c>
      <c r="AD3776" t="str">
        <f>MID(AB3776,FIND(" ",AB3776)+1,FIND(",",AB3776)-FIND(" ",AB3776)-1)</f>
        <v>W 8th Ave</v>
      </c>
    </row>
    <row r="3777" spans="1:30" hidden="1" x14ac:dyDescent="0.3">
      <c r="A3777" t="s">
        <v>21</v>
      </c>
      <c r="B3777">
        <f>IF(A3777="twin",2,1)</f>
        <v>2</v>
      </c>
      <c r="C3777" t="s">
        <v>45</v>
      </c>
      <c r="D3777" t="s">
        <v>22</v>
      </c>
      <c r="E3777" t="s">
        <v>45</v>
      </c>
      <c r="F3777" t="s">
        <v>22</v>
      </c>
      <c r="G3777" t="s">
        <v>45</v>
      </c>
      <c r="H3777" t="s">
        <v>22</v>
      </c>
      <c r="J3777" t="s">
        <v>24</v>
      </c>
      <c r="K3777" t="s">
        <v>32</v>
      </c>
      <c r="L3777" t="s">
        <v>26</v>
      </c>
      <c r="M3777" t="s">
        <v>32</v>
      </c>
      <c r="N3777" t="s">
        <v>26</v>
      </c>
      <c r="O3777" t="s">
        <v>32</v>
      </c>
      <c r="P3777" t="s">
        <v>26</v>
      </c>
      <c r="R3777" t="s">
        <v>27</v>
      </c>
      <c r="S3777" t="s">
        <v>10727</v>
      </c>
      <c r="T3777" t="s">
        <v>10728</v>
      </c>
      <c r="U3777" t="str">
        <f>RIGHT(T3777,LEN(T3777)-FIND("[",T3777))</f>
        <v>-123.14328257971306, 49.26427058095723]}</v>
      </c>
      <c r="V3777" t="str">
        <f>LEFT(U3777,FIND(",",U3777)-1)</f>
        <v>-123.14328257971306</v>
      </c>
      <c r="W3777" s="2">
        <f>VALUE(V3777)</f>
        <v>-123.143282579713</v>
      </c>
      <c r="X3777" t="str">
        <f>MID(U3777,FIND(" ",U3777)+1,FIND("]",U3777)-FIND(" ",U3777)-1)</f>
        <v>49.26427058095723</v>
      </c>
      <c r="Y3777" s="2">
        <f>VALUE(X3777)</f>
        <v>49.264270580957202</v>
      </c>
      <c r="Z3777" t="s">
        <v>43</v>
      </c>
      <c r="AA3777" t="s">
        <v>10729</v>
      </c>
      <c r="AB3777" t="s">
        <v>28379</v>
      </c>
      <c r="AC3777" t="str">
        <f>LEFT(AB3777,FIND(" ",AB3777)-1)</f>
        <v>1690</v>
      </c>
      <c r="AD3777" t="str">
        <f>MID(AB3777,FIND(" ",AB3777)+1,FIND(",",AB3777)-FIND(" ",AB3777)-1)</f>
        <v>W 8th Ave</v>
      </c>
    </row>
    <row r="3778" spans="1:30" hidden="1" x14ac:dyDescent="0.3">
      <c r="A3778" t="s">
        <v>63</v>
      </c>
      <c r="B3778">
        <f>IF(A3778="twin",2,1)</f>
        <v>1</v>
      </c>
      <c r="C3778" t="s">
        <v>52</v>
      </c>
      <c r="D3778" t="s">
        <v>22</v>
      </c>
      <c r="E3778" t="s">
        <v>52</v>
      </c>
      <c r="F3778" t="s">
        <v>22</v>
      </c>
      <c r="G3778" t="s">
        <v>52</v>
      </c>
      <c r="H3778" t="s">
        <v>22</v>
      </c>
      <c r="J3778" t="s">
        <v>24</v>
      </c>
      <c r="K3778" t="s">
        <v>32</v>
      </c>
      <c r="L3778" t="s">
        <v>26</v>
      </c>
      <c r="M3778" t="s">
        <v>32</v>
      </c>
      <c r="N3778" t="s">
        <v>26</v>
      </c>
      <c r="O3778" t="s">
        <v>32</v>
      </c>
      <c r="P3778" t="s">
        <v>26</v>
      </c>
      <c r="R3778" t="s">
        <v>27</v>
      </c>
      <c r="S3778" t="s">
        <v>10730</v>
      </c>
      <c r="T3778" t="s">
        <v>10731</v>
      </c>
      <c r="U3778" t="str">
        <f>RIGHT(T3778,LEN(T3778)-FIND("[",T3778))</f>
        <v>-123.11593395127296, 49.26220240765437]}</v>
      </c>
      <c r="V3778" t="str">
        <f>LEFT(U3778,FIND(",",U3778)-1)</f>
        <v>-123.11593395127296</v>
      </c>
      <c r="W3778" s="2">
        <f>VALUE(V3778)</f>
        <v>-123.115933951272</v>
      </c>
      <c r="X3778" t="str">
        <f>MID(U3778,FIND(" ",U3778)+1,FIND("]",U3778)-FIND(" ",U3778)-1)</f>
        <v>49.26220240765437</v>
      </c>
      <c r="Y3778" s="2">
        <f>VALUE(X3778)</f>
        <v>49.2622024076543</v>
      </c>
      <c r="Z3778" t="s">
        <v>43</v>
      </c>
      <c r="AA3778" t="s">
        <v>10732</v>
      </c>
      <c r="AB3778" t="s">
        <v>28307</v>
      </c>
      <c r="AC3778" t="str">
        <f>LEFT(AB3778,FIND(" ",AB3778)-1)</f>
        <v>525</v>
      </c>
      <c r="AD3778" t="str">
        <f>MID(AB3778,FIND(" ",AB3778)+1,FIND(",",AB3778)-FIND(" ",AB3778)-1)</f>
        <v>10th Avenue Bikeway</v>
      </c>
    </row>
    <row r="3779" spans="1:30" hidden="1" x14ac:dyDescent="0.3">
      <c r="A3779" t="s">
        <v>21</v>
      </c>
      <c r="B3779">
        <f>IF(A3779="twin",2,1)</f>
        <v>2</v>
      </c>
      <c r="C3779" t="s">
        <v>22</v>
      </c>
      <c r="D3779" t="s">
        <v>22</v>
      </c>
      <c r="E3779" t="s">
        <v>22</v>
      </c>
      <c r="F3779" t="s">
        <v>22</v>
      </c>
      <c r="G3779" t="s">
        <v>22</v>
      </c>
      <c r="H3779" t="s">
        <v>22</v>
      </c>
      <c r="J3779" t="s">
        <v>24</v>
      </c>
      <c r="K3779" t="s">
        <v>32</v>
      </c>
      <c r="L3779" t="s">
        <v>26</v>
      </c>
      <c r="M3779" t="s">
        <v>32</v>
      </c>
      <c r="N3779" t="s">
        <v>26</v>
      </c>
      <c r="O3779" t="s">
        <v>32</v>
      </c>
      <c r="P3779" t="s">
        <v>26</v>
      </c>
      <c r="R3779" t="s">
        <v>27</v>
      </c>
      <c r="S3779" t="s">
        <v>10733</v>
      </c>
      <c r="T3779" t="s">
        <v>10668</v>
      </c>
      <c r="U3779" t="str">
        <f>RIGHT(T3779,LEN(T3779)-FIND("[",T3779))</f>
        <v>-123.09412373212709, 49.2831528384943]}</v>
      </c>
      <c r="V3779" t="str">
        <f>LEFT(U3779,FIND(",",U3779)-1)</f>
        <v>-123.09412373212709</v>
      </c>
      <c r="W3779" s="2">
        <f>VALUE(V3779)</f>
        <v>-123.094123732127</v>
      </c>
      <c r="X3779" t="str">
        <f>MID(U3779,FIND(" ",U3779)+1,FIND("]",U3779)-FIND(" ",U3779)-1)</f>
        <v>49.2831528384943</v>
      </c>
      <c r="Y3779" s="2">
        <f>VALUE(X3779)</f>
        <v>49.283152838494303</v>
      </c>
      <c r="Z3779" t="s">
        <v>552</v>
      </c>
      <c r="AA3779" t="s">
        <v>10734</v>
      </c>
      <c r="AB3779" t="s">
        <v>27776</v>
      </c>
      <c r="AC3779" t="str">
        <f>LEFT(AB3779,FIND(" ",AB3779)-1)</f>
        <v>459</v>
      </c>
      <c r="AD3779" t="str">
        <f>MID(AB3779,FIND(" ",AB3779)+1,FIND(",",AB3779)-FIND(" ",AB3779)-1)</f>
        <v>Powell St</v>
      </c>
    </row>
    <row r="3780" spans="1:30" hidden="1" x14ac:dyDescent="0.3">
      <c r="A3780" t="s">
        <v>21</v>
      </c>
      <c r="B3780">
        <f>IF(A3780="twin",2,1)</f>
        <v>2</v>
      </c>
      <c r="C3780" t="s">
        <v>45</v>
      </c>
      <c r="D3780" t="s">
        <v>22</v>
      </c>
      <c r="E3780" t="s">
        <v>45</v>
      </c>
      <c r="F3780" t="s">
        <v>22</v>
      </c>
      <c r="G3780" t="s">
        <v>45</v>
      </c>
      <c r="H3780" t="s">
        <v>22</v>
      </c>
      <c r="J3780" t="s">
        <v>24</v>
      </c>
      <c r="K3780" t="s">
        <v>32</v>
      </c>
      <c r="L3780" t="s">
        <v>26</v>
      </c>
      <c r="M3780" t="s">
        <v>32</v>
      </c>
      <c r="N3780" t="s">
        <v>26</v>
      </c>
      <c r="O3780" t="s">
        <v>32</v>
      </c>
      <c r="P3780" t="s">
        <v>26</v>
      </c>
      <c r="R3780" t="s">
        <v>27</v>
      </c>
      <c r="S3780" t="s">
        <v>10735</v>
      </c>
      <c r="T3780" t="s">
        <v>10728</v>
      </c>
      <c r="U3780" t="str">
        <f>RIGHT(T3780,LEN(T3780)-FIND("[",T3780))</f>
        <v>-123.14328257971306, 49.26427058095723]}</v>
      </c>
      <c r="V3780" t="str">
        <f>LEFT(U3780,FIND(",",U3780)-1)</f>
        <v>-123.14328257971306</v>
      </c>
      <c r="W3780" s="2">
        <f>VALUE(V3780)</f>
        <v>-123.143282579713</v>
      </c>
      <c r="X3780" t="str">
        <f>MID(U3780,FIND(" ",U3780)+1,FIND("]",U3780)-FIND(" ",U3780)-1)</f>
        <v>49.26427058095723</v>
      </c>
      <c r="Y3780" s="2">
        <f>VALUE(X3780)</f>
        <v>49.264270580957202</v>
      </c>
      <c r="Z3780" t="s">
        <v>43</v>
      </c>
      <c r="AA3780" t="s">
        <v>10736</v>
      </c>
      <c r="AB3780" t="s">
        <v>28379</v>
      </c>
      <c r="AC3780" t="str">
        <f>LEFT(AB3780,FIND(" ",AB3780)-1)</f>
        <v>1690</v>
      </c>
      <c r="AD3780" t="str">
        <f>MID(AB3780,FIND(" ",AB3780)+1,FIND(",",AB3780)-FIND(" ",AB3780)-1)</f>
        <v>W 8th Ave</v>
      </c>
    </row>
    <row r="3781" spans="1:30" hidden="1" x14ac:dyDescent="0.3">
      <c r="A3781" t="s">
        <v>21</v>
      </c>
      <c r="B3781">
        <f>IF(A3781="twin",2,1)</f>
        <v>2</v>
      </c>
      <c r="C3781" t="s">
        <v>45</v>
      </c>
      <c r="D3781" t="s">
        <v>22</v>
      </c>
      <c r="E3781" t="s">
        <v>45</v>
      </c>
      <c r="F3781" t="s">
        <v>22</v>
      </c>
      <c r="G3781" t="s">
        <v>45</v>
      </c>
      <c r="H3781" t="s">
        <v>22</v>
      </c>
      <c r="J3781" t="s">
        <v>24</v>
      </c>
      <c r="K3781" t="s">
        <v>32</v>
      </c>
      <c r="L3781" t="s">
        <v>26</v>
      </c>
      <c r="M3781" t="s">
        <v>32</v>
      </c>
      <c r="N3781" t="s">
        <v>26</v>
      </c>
      <c r="O3781" t="s">
        <v>32</v>
      </c>
      <c r="P3781" t="s">
        <v>26</v>
      </c>
      <c r="R3781" t="s">
        <v>27</v>
      </c>
      <c r="S3781" t="s">
        <v>10737</v>
      </c>
      <c r="T3781" t="s">
        <v>10738</v>
      </c>
      <c r="U3781" t="str">
        <f>RIGHT(T3781,LEN(T3781)-FIND("[",T3781))</f>
        <v>-123.14344688271457, 49.26438353678866]}</v>
      </c>
      <c r="V3781" t="str">
        <f>LEFT(U3781,FIND(",",U3781)-1)</f>
        <v>-123.14344688271457</v>
      </c>
      <c r="W3781" s="2">
        <f>VALUE(V3781)</f>
        <v>-123.143446882714</v>
      </c>
      <c r="X3781" t="str">
        <f>MID(U3781,FIND(" ",U3781)+1,FIND("]",U3781)-FIND(" ",U3781)-1)</f>
        <v>49.26438353678866</v>
      </c>
      <c r="Y3781" s="2">
        <f>VALUE(X3781)</f>
        <v>49.2643835367886</v>
      </c>
      <c r="Z3781" t="s">
        <v>43</v>
      </c>
      <c r="AA3781" t="s">
        <v>10739</v>
      </c>
      <c r="AB3781" t="s">
        <v>26627</v>
      </c>
      <c r="AC3781" t="str">
        <f>LEFT(AB3781,FIND(" ",AB3781)-1)</f>
        <v>34038</v>
      </c>
      <c r="AD3781" t="str">
        <f>MID(AB3781,FIND(" ",AB3781)+1,FIND(",",AB3781)-FIND(" ",AB3781)-1)</f>
        <v>- 2405 Pine St</v>
      </c>
    </row>
    <row r="3782" spans="1:30" hidden="1" x14ac:dyDescent="0.3">
      <c r="A3782" t="s">
        <v>21</v>
      </c>
      <c r="B3782">
        <f>IF(A3782="twin",2,1)</f>
        <v>2</v>
      </c>
      <c r="C3782" t="s">
        <v>45</v>
      </c>
      <c r="D3782" t="s">
        <v>22</v>
      </c>
      <c r="E3782" t="s">
        <v>45</v>
      </c>
      <c r="F3782" t="s">
        <v>22</v>
      </c>
      <c r="G3782" t="s">
        <v>45</v>
      </c>
      <c r="H3782" t="s">
        <v>22</v>
      </c>
      <c r="J3782" t="s">
        <v>24</v>
      </c>
      <c r="K3782" t="s">
        <v>32</v>
      </c>
      <c r="L3782" t="s">
        <v>26</v>
      </c>
      <c r="M3782" t="s">
        <v>32</v>
      </c>
      <c r="N3782" t="s">
        <v>26</v>
      </c>
      <c r="O3782" t="s">
        <v>32</v>
      </c>
      <c r="P3782" t="s">
        <v>26</v>
      </c>
      <c r="R3782" t="s">
        <v>27</v>
      </c>
      <c r="S3782" t="s">
        <v>10740</v>
      </c>
      <c r="T3782" t="s">
        <v>2714</v>
      </c>
      <c r="U3782" t="str">
        <f>RIGHT(T3782,LEN(T3782)-FIND("[",T3782))</f>
        <v>-123.14345040009796, 49.264269293296245]}</v>
      </c>
      <c r="V3782" t="str">
        <f>LEFT(U3782,FIND(",",U3782)-1)</f>
        <v>-123.14345040009796</v>
      </c>
      <c r="W3782" s="2">
        <f>VALUE(V3782)</f>
        <v>-123.143450400097</v>
      </c>
      <c r="X3782" t="str">
        <f>MID(U3782,FIND(" ",U3782)+1,FIND("]",U3782)-FIND(" ",U3782)-1)</f>
        <v>49.264269293296245</v>
      </c>
      <c r="Y3782" s="2">
        <f>VALUE(X3782)</f>
        <v>49.264269293296202</v>
      </c>
      <c r="Z3782" t="s">
        <v>43</v>
      </c>
      <c r="AA3782" t="s">
        <v>10741</v>
      </c>
      <c r="AB3782" t="s">
        <v>26627</v>
      </c>
      <c r="AC3782" t="str">
        <f>LEFT(AB3782,FIND(" ",AB3782)-1)</f>
        <v>34038</v>
      </c>
      <c r="AD3782" t="str">
        <f>MID(AB3782,FIND(" ",AB3782)+1,FIND(",",AB3782)-FIND(" ",AB3782)-1)</f>
        <v>- 2405 Pine St</v>
      </c>
    </row>
    <row r="3783" spans="1:30" hidden="1" x14ac:dyDescent="0.3">
      <c r="A3783" t="s">
        <v>21</v>
      </c>
      <c r="B3783">
        <f>IF(A3783="twin",2,1)</f>
        <v>2</v>
      </c>
      <c r="C3783" t="s">
        <v>22</v>
      </c>
      <c r="D3783" t="s">
        <v>22</v>
      </c>
      <c r="E3783" t="s">
        <v>22</v>
      </c>
      <c r="F3783" t="s">
        <v>22</v>
      </c>
      <c r="G3783" t="s">
        <v>22</v>
      </c>
      <c r="H3783" t="s">
        <v>22</v>
      </c>
      <c r="J3783" t="s">
        <v>24</v>
      </c>
      <c r="K3783" t="s">
        <v>32</v>
      </c>
      <c r="L3783" t="s">
        <v>26</v>
      </c>
      <c r="M3783" t="s">
        <v>32</v>
      </c>
      <c r="N3783" t="s">
        <v>26</v>
      </c>
      <c r="O3783" t="s">
        <v>32</v>
      </c>
      <c r="P3783" t="s">
        <v>26</v>
      </c>
      <c r="R3783" t="s">
        <v>27</v>
      </c>
      <c r="S3783" t="s">
        <v>10742</v>
      </c>
      <c r="T3783" t="s">
        <v>2478</v>
      </c>
      <c r="U3783" t="str">
        <f>RIGHT(T3783,LEN(T3783)-FIND("[",T3783))</f>
        <v>-123.10261347940356, 49.262082074524656]}</v>
      </c>
      <c r="V3783" t="str">
        <f>LEFT(U3783,FIND(",",U3783)-1)</f>
        <v>-123.10261347940356</v>
      </c>
      <c r="W3783" s="2">
        <f>VALUE(V3783)</f>
        <v>-123.102613479403</v>
      </c>
      <c r="X3783" t="str">
        <f>MID(U3783,FIND(" ",U3783)+1,FIND("]",U3783)-FIND(" ",U3783)-1)</f>
        <v>49.262082074524656</v>
      </c>
      <c r="Y3783" s="2">
        <f>VALUE(X3783)</f>
        <v>49.262082074524599</v>
      </c>
      <c r="Z3783" t="s">
        <v>96</v>
      </c>
      <c r="AA3783" t="s">
        <v>10743</v>
      </c>
      <c r="AB3783" t="s">
        <v>26562</v>
      </c>
      <c r="AC3783" t="str">
        <f>LEFT(AB3783,FIND(" ",AB3783)-1)</f>
        <v>118</v>
      </c>
      <c r="AD3783" t="str">
        <f>MID(AB3783,FIND(" ",AB3783)+1,FIND(",",AB3783)-FIND(" ",AB3783)-1)</f>
        <v>E 10th Ave</v>
      </c>
    </row>
    <row r="3784" spans="1:30" hidden="1" x14ac:dyDescent="0.3">
      <c r="A3784" t="s">
        <v>63</v>
      </c>
      <c r="B3784">
        <f>IF(A3784="twin",2,1)</f>
        <v>1</v>
      </c>
      <c r="C3784" t="s">
        <v>23</v>
      </c>
      <c r="D3784" t="s">
        <v>22</v>
      </c>
      <c r="E3784" t="s">
        <v>23</v>
      </c>
      <c r="F3784" t="s">
        <v>22</v>
      </c>
      <c r="G3784" t="s">
        <v>23</v>
      </c>
      <c r="H3784" t="s">
        <v>22</v>
      </c>
      <c r="I3784" t="s">
        <v>134</v>
      </c>
      <c r="J3784" t="s">
        <v>24</v>
      </c>
      <c r="K3784" t="s">
        <v>32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R3784" t="s">
        <v>53</v>
      </c>
      <c r="S3784" t="s">
        <v>10744</v>
      </c>
      <c r="T3784" t="s">
        <v>10745</v>
      </c>
      <c r="U3784" t="str">
        <f>RIGHT(T3784,LEN(T3784)-FIND("[",T3784))</f>
        <v>-123.13811054110006, 49.25886124945785]}</v>
      </c>
      <c r="V3784" t="str">
        <f>LEFT(U3784,FIND(",",U3784)-1)</f>
        <v>-123.13811054110006</v>
      </c>
      <c r="W3784" s="2">
        <f>VALUE(V3784)</f>
        <v>-123.1381105411</v>
      </c>
      <c r="X3784" t="str">
        <f>MID(U3784,FIND(" ",U3784)+1,FIND("]",U3784)-FIND(" ",U3784)-1)</f>
        <v>49.25886124945785</v>
      </c>
      <c r="Y3784" s="2">
        <f>VALUE(X3784)</f>
        <v>49.258861249457802</v>
      </c>
      <c r="Z3784" t="s">
        <v>43</v>
      </c>
      <c r="AA3784" t="s">
        <v>10746</v>
      </c>
      <c r="AB3784" t="s">
        <v>26648</v>
      </c>
      <c r="AC3784" t="str">
        <f>LEFT(AB3784,FIND(" ",AB3784)-1)</f>
        <v>1470</v>
      </c>
      <c r="AD3784" t="str">
        <f>MID(AB3784,FIND(" ",AB3784)+1,FIND(",",AB3784)-FIND(" ",AB3784)-1)</f>
        <v>W 14th Ave</v>
      </c>
    </row>
    <row r="3785" spans="1:30" hidden="1" x14ac:dyDescent="0.3">
      <c r="A3785" t="s">
        <v>21</v>
      </c>
      <c r="B3785">
        <f>IF(A3785="twin",2,1)</f>
        <v>2</v>
      </c>
      <c r="C3785" t="s">
        <v>22</v>
      </c>
      <c r="D3785" t="s">
        <v>22</v>
      </c>
      <c r="E3785" t="s">
        <v>22</v>
      </c>
      <c r="F3785" t="s">
        <v>22</v>
      </c>
      <c r="G3785" t="s">
        <v>22</v>
      </c>
      <c r="H3785" t="s">
        <v>22</v>
      </c>
      <c r="J3785" t="s">
        <v>24</v>
      </c>
      <c r="K3785" t="s">
        <v>32</v>
      </c>
      <c r="L3785" t="s">
        <v>26</v>
      </c>
      <c r="M3785" t="s">
        <v>32</v>
      </c>
      <c r="N3785" t="s">
        <v>26</v>
      </c>
      <c r="O3785" t="s">
        <v>32</v>
      </c>
      <c r="P3785" t="s">
        <v>26</v>
      </c>
      <c r="R3785" t="s">
        <v>27</v>
      </c>
      <c r="S3785" t="s">
        <v>10747</v>
      </c>
      <c r="T3785" t="s">
        <v>10748</v>
      </c>
      <c r="U3785" t="str">
        <f>RIGHT(T3785,LEN(T3785)-FIND("[",T3785))</f>
        <v>-123.0949079166268, 49.28304093575496]}</v>
      </c>
      <c r="V3785" t="str">
        <f>LEFT(U3785,FIND(",",U3785)-1)</f>
        <v>-123.0949079166268</v>
      </c>
      <c r="W3785" s="2">
        <f>VALUE(V3785)</f>
        <v>-123.094907916626</v>
      </c>
      <c r="X3785" t="str">
        <f>MID(U3785,FIND(" ",U3785)+1,FIND("]",U3785)-FIND(" ",U3785)-1)</f>
        <v>49.28304093575496</v>
      </c>
      <c r="Y3785" s="2">
        <f>VALUE(X3785)</f>
        <v>49.283040935754897</v>
      </c>
      <c r="Z3785" t="s">
        <v>552</v>
      </c>
      <c r="AA3785" t="s">
        <v>10749</v>
      </c>
      <c r="AB3785" t="s">
        <v>28414</v>
      </c>
      <c r="AC3785" t="str">
        <f>LEFT(AB3785,FIND(" ",AB3785)-1)</f>
        <v>400</v>
      </c>
      <c r="AD3785" t="str">
        <f>MID(AB3785,FIND(" ",AB3785)+1,FIND(",",AB3785)-FIND(" ",AB3785)-1)</f>
        <v>Powell St</v>
      </c>
    </row>
    <row r="3786" spans="1:30" hidden="1" x14ac:dyDescent="0.3">
      <c r="A3786" t="s">
        <v>21</v>
      </c>
      <c r="B3786">
        <f>IF(A3786="twin",2,1)</f>
        <v>2</v>
      </c>
      <c r="C3786" t="s">
        <v>22</v>
      </c>
      <c r="D3786" t="s">
        <v>22</v>
      </c>
      <c r="E3786" t="s">
        <v>22</v>
      </c>
      <c r="F3786" t="s">
        <v>22</v>
      </c>
      <c r="G3786" t="s">
        <v>22</v>
      </c>
      <c r="H3786" t="s">
        <v>22</v>
      </c>
      <c r="J3786" t="s">
        <v>24</v>
      </c>
      <c r="K3786" t="s">
        <v>32</v>
      </c>
      <c r="L3786" t="s">
        <v>26</v>
      </c>
      <c r="M3786" t="s">
        <v>32</v>
      </c>
      <c r="N3786" t="s">
        <v>26</v>
      </c>
      <c r="O3786" t="s">
        <v>32</v>
      </c>
      <c r="P3786" t="s">
        <v>26</v>
      </c>
      <c r="R3786" t="s">
        <v>27</v>
      </c>
      <c r="S3786" t="s">
        <v>10750</v>
      </c>
      <c r="T3786" t="s">
        <v>7481</v>
      </c>
      <c r="U3786" t="str">
        <f>RIGHT(T3786,LEN(T3786)-FIND("[",T3786))</f>
        <v>-123.09471957674282, 49.28303788800986]}</v>
      </c>
      <c r="V3786" t="str">
        <f>LEFT(U3786,FIND(",",U3786)-1)</f>
        <v>-123.09471957674282</v>
      </c>
      <c r="W3786" s="2">
        <f>VALUE(V3786)</f>
        <v>-123.09471957674199</v>
      </c>
      <c r="X3786" t="str">
        <f>MID(U3786,FIND(" ",U3786)+1,FIND("]",U3786)-FIND(" ",U3786)-1)</f>
        <v>49.28303788800986</v>
      </c>
      <c r="Y3786" s="2">
        <f>VALUE(X3786)</f>
        <v>49.283037888009801</v>
      </c>
      <c r="Z3786" t="s">
        <v>552</v>
      </c>
      <c r="AA3786" t="s">
        <v>10751</v>
      </c>
      <c r="AB3786" t="s">
        <v>26688</v>
      </c>
      <c r="AC3786" t="str">
        <f>LEFT(AB3786,FIND(" ",AB3786)-1)</f>
        <v>429</v>
      </c>
      <c r="AD3786" t="str">
        <f>MID(AB3786,FIND(" ",AB3786)+1,FIND(",",AB3786)-FIND(" ",AB3786)-1)</f>
        <v>Powell St</v>
      </c>
    </row>
    <row r="3787" spans="1:30" hidden="1" x14ac:dyDescent="0.3">
      <c r="A3787" t="s">
        <v>21</v>
      </c>
      <c r="B3787">
        <f>IF(A3787="twin",2,1)</f>
        <v>2</v>
      </c>
      <c r="C3787" t="s">
        <v>22</v>
      </c>
      <c r="D3787" t="s">
        <v>22</v>
      </c>
      <c r="E3787" t="s">
        <v>22</v>
      </c>
      <c r="F3787" t="s">
        <v>22</v>
      </c>
      <c r="G3787" t="s">
        <v>22</v>
      </c>
      <c r="H3787" t="s">
        <v>22</v>
      </c>
      <c r="J3787" t="s">
        <v>24</v>
      </c>
      <c r="K3787" t="s">
        <v>32</v>
      </c>
      <c r="L3787" t="s">
        <v>26</v>
      </c>
      <c r="M3787" t="s">
        <v>32</v>
      </c>
      <c r="N3787" t="s">
        <v>26</v>
      </c>
      <c r="O3787" t="s">
        <v>32</v>
      </c>
      <c r="P3787" t="s">
        <v>26</v>
      </c>
      <c r="R3787" t="s">
        <v>27</v>
      </c>
      <c r="S3787" t="s">
        <v>10752</v>
      </c>
      <c r="T3787" t="s">
        <v>7487</v>
      </c>
      <c r="U3787" t="str">
        <f>RIGHT(T3787,LEN(T3787)-FIND("[",T3787))</f>
        <v>-123.09437056241612, 49.28303196690191]}</v>
      </c>
      <c r="V3787" t="str">
        <f>LEFT(U3787,FIND(",",U3787)-1)</f>
        <v>-123.09437056241612</v>
      </c>
      <c r="W3787" s="2">
        <f>VALUE(V3787)</f>
        <v>-123.094370562416</v>
      </c>
      <c r="X3787" t="str">
        <f>MID(U3787,FIND(" ",U3787)+1,FIND("]",U3787)-FIND(" ",U3787)-1)</f>
        <v>49.28303196690191</v>
      </c>
      <c r="Y3787" s="2">
        <f>VALUE(X3787)</f>
        <v>49.283031966901902</v>
      </c>
      <c r="Z3787" t="s">
        <v>552</v>
      </c>
      <c r="AA3787" t="s">
        <v>10753</v>
      </c>
      <c r="AB3787" t="s">
        <v>27773</v>
      </c>
      <c r="AC3787" t="str">
        <f>LEFT(AB3787,FIND(" ",AB3787)-1)</f>
        <v>435</v>
      </c>
      <c r="AD3787" t="str">
        <f>MID(AB3787,FIND(" ",AB3787)+1,FIND(",",AB3787)-FIND(" ",AB3787)-1)</f>
        <v>Powell St</v>
      </c>
    </row>
    <row r="3788" spans="1:30" hidden="1" x14ac:dyDescent="0.3">
      <c r="A3788" t="s">
        <v>21</v>
      </c>
      <c r="B3788">
        <f>IF(A3788="twin",2,1)</f>
        <v>2</v>
      </c>
      <c r="C3788" t="s">
        <v>22</v>
      </c>
      <c r="D3788" t="s">
        <v>22</v>
      </c>
      <c r="E3788" t="s">
        <v>22</v>
      </c>
      <c r="F3788" t="s">
        <v>22</v>
      </c>
      <c r="G3788" t="s">
        <v>22</v>
      </c>
      <c r="H3788" t="s">
        <v>22</v>
      </c>
      <c r="J3788" t="s">
        <v>24</v>
      </c>
      <c r="K3788" t="s">
        <v>32</v>
      </c>
      <c r="L3788" t="s">
        <v>26</v>
      </c>
      <c r="M3788" t="s">
        <v>32</v>
      </c>
      <c r="N3788" t="s">
        <v>26</v>
      </c>
      <c r="O3788" t="s">
        <v>32</v>
      </c>
      <c r="P3788" t="s">
        <v>26</v>
      </c>
      <c r="R3788" t="s">
        <v>27</v>
      </c>
      <c r="S3788" t="s">
        <v>10754</v>
      </c>
      <c r="T3788" t="s">
        <v>7490</v>
      </c>
      <c r="U3788" t="str">
        <f>RIGHT(T3788,LEN(T3788)-FIND("[",T3788))</f>
        <v>-123.09418777562675, 49.28302787930962]}</v>
      </c>
      <c r="V3788" t="str">
        <f>LEFT(U3788,FIND(",",U3788)-1)</f>
        <v>-123.09418777562675</v>
      </c>
      <c r="W3788" s="2">
        <f>VALUE(V3788)</f>
        <v>-123.094187775626</v>
      </c>
      <c r="X3788" t="str">
        <f>MID(U3788,FIND(" ",U3788)+1,FIND("]",U3788)-FIND(" ",U3788)-1)</f>
        <v>49.28302787930962</v>
      </c>
      <c r="Y3788" s="2">
        <f>VALUE(X3788)</f>
        <v>49.2830278793096</v>
      </c>
      <c r="Z3788" t="s">
        <v>552</v>
      </c>
      <c r="AA3788" t="s">
        <v>10755</v>
      </c>
      <c r="AB3788" t="s">
        <v>27776</v>
      </c>
      <c r="AC3788" t="str">
        <f>LEFT(AB3788,FIND(" ",AB3788)-1)</f>
        <v>459</v>
      </c>
      <c r="AD3788" t="str">
        <f>MID(AB3788,FIND(" ",AB3788)+1,FIND(",",AB3788)-FIND(" ",AB3788)-1)</f>
        <v>Powell St</v>
      </c>
    </row>
    <row r="3789" spans="1:30" hidden="1" x14ac:dyDescent="0.3">
      <c r="A3789" t="s">
        <v>63</v>
      </c>
      <c r="B3789">
        <f>IF(A3789="twin",2,1)</f>
        <v>1</v>
      </c>
      <c r="C3789" t="s">
        <v>22</v>
      </c>
      <c r="D3789" t="s">
        <v>22</v>
      </c>
      <c r="E3789" t="s">
        <v>22</v>
      </c>
      <c r="F3789" t="s">
        <v>22</v>
      </c>
      <c r="G3789" t="s">
        <v>22</v>
      </c>
      <c r="H3789" t="s">
        <v>22</v>
      </c>
      <c r="J3789" t="s">
        <v>24</v>
      </c>
      <c r="K3789" t="s">
        <v>32</v>
      </c>
      <c r="L3789" t="s">
        <v>26</v>
      </c>
      <c r="M3789" t="s">
        <v>32</v>
      </c>
      <c r="N3789" t="s">
        <v>26</v>
      </c>
      <c r="O3789" t="s">
        <v>32</v>
      </c>
      <c r="P3789" t="s">
        <v>26</v>
      </c>
      <c r="R3789" t="s">
        <v>27</v>
      </c>
      <c r="S3789" t="s">
        <v>10756</v>
      </c>
      <c r="T3789" t="s">
        <v>10757</v>
      </c>
      <c r="U3789" t="str">
        <f>RIGHT(T3789,LEN(T3789)-FIND("[",T3789))</f>
        <v>-123.10145968379322, 49.2610708806019]}</v>
      </c>
      <c r="V3789" t="str">
        <f>LEFT(U3789,FIND(",",U3789)-1)</f>
        <v>-123.10145968379322</v>
      </c>
      <c r="W3789" s="2">
        <f>VALUE(V3789)</f>
        <v>-123.101459683793</v>
      </c>
      <c r="X3789" t="str">
        <f>MID(U3789,FIND(" ",U3789)+1,FIND("]",U3789)-FIND(" ",U3789)-1)</f>
        <v>49.2610708806019</v>
      </c>
      <c r="Y3789" s="2">
        <f>VALUE(X3789)</f>
        <v>49.261070880601899</v>
      </c>
      <c r="Z3789" t="s">
        <v>96</v>
      </c>
      <c r="AA3789" t="s">
        <v>10758</v>
      </c>
      <c r="AB3789" t="s">
        <v>28415</v>
      </c>
      <c r="AC3789" t="str">
        <f>LEFT(AB3789,FIND(" ",AB3789)-1)</f>
        <v>166</v>
      </c>
      <c r="AD3789" t="str">
        <f>MID(AB3789,FIND(" ",AB3789)+1,FIND(",",AB3789)-FIND(" ",AB3789)-1)</f>
        <v>E 11th Ave</v>
      </c>
    </row>
    <row r="3790" spans="1:30" hidden="1" x14ac:dyDescent="0.3">
      <c r="A3790" t="s">
        <v>63</v>
      </c>
      <c r="B3790">
        <f>IF(A3790="twin",2,1)</f>
        <v>1</v>
      </c>
      <c r="C3790" t="s">
        <v>23</v>
      </c>
      <c r="D3790" t="s">
        <v>22</v>
      </c>
      <c r="E3790" t="s">
        <v>23</v>
      </c>
      <c r="F3790" t="s">
        <v>22</v>
      </c>
      <c r="G3790" t="s">
        <v>23</v>
      </c>
      <c r="H3790" t="s">
        <v>22</v>
      </c>
      <c r="J3790" t="s">
        <v>24</v>
      </c>
      <c r="K3790" t="s">
        <v>32</v>
      </c>
      <c r="L3790" t="s">
        <v>26</v>
      </c>
      <c r="M3790" t="s">
        <v>26</v>
      </c>
      <c r="N3790" t="s">
        <v>26</v>
      </c>
      <c r="O3790" t="s">
        <v>26</v>
      </c>
      <c r="P3790" t="s">
        <v>26</v>
      </c>
      <c r="R3790" t="s">
        <v>53</v>
      </c>
      <c r="S3790" t="s">
        <v>10759</v>
      </c>
      <c r="T3790" t="s">
        <v>10760</v>
      </c>
      <c r="U3790" t="str">
        <f>RIGHT(T3790,LEN(T3790)-FIND("[",T3790))</f>
        <v>-123.13836825159404, 49.258029000601695]}</v>
      </c>
      <c r="V3790" t="str">
        <f>LEFT(U3790,FIND(",",U3790)-1)</f>
        <v>-123.13836825159404</v>
      </c>
      <c r="W3790" s="2">
        <f>VALUE(V3790)</f>
        <v>-123.138368251594</v>
      </c>
      <c r="X3790" t="str">
        <f>MID(U3790,FIND(" ",U3790)+1,FIND("]",U3790)-FIND(" ",U3790)-1)</f>
        <v>49.258029000601695</v>
      </c>
      <c r="Y3790" s="2">
        <f>VALUE(X3790)</f>
        <v>49.258029000601603</v>
      </c>
      <c r="Z3790" t="s">
        <v>43</v>
      </c>
      <c r="AA3790" t="s">
        <v>10761</v>
      </c>
      <c r="AB3790" t="s">
        <v>28416</v>
      </c>
      <c r="AC3790" t="str">
        <f>LEFT(AB3790,FIND(" ",AB3790)-1)</f>
        <v>1477</v>
      </c>
      <c r="AD3790" t="str">
        <f>MID(AB3790,FIND(" ",AB3790)+1,FIND(",",AB3790)-FIND(" ",AB3790)-1)</f>
        <v>W 15th Ave</v>
      </c>
    </row>
    <row r="3791" spans="1:30" hidden="1" x14ac:dyDescent="0.3">
      <c r="A3791" t="s">
        <v>21</v>
      </c>
      <c r="B3791">
        <f>IF(A3791="twin",2,1)</f>
        <v>2</v>
      </c>
      <c r="C3791" t="s">
        <v>52</v>
      </c>
      <c r="D3791" t="s">
        <v>22</v>
      </c>
      <c r="E3791" t="s">
        <v>52</v>
      </c>
      <c r="F3791" t="s">
        <v>22</v>
      </c>
      <c r="G3791" t="s">
        <v>52</v>
      </c>
      <c r="H3791" t="s">
        <v>22</v>
      </c>
      <c r="J3791" t="s">
        <v>24</v>
      </c>
      <c r="K3791" t="s">
        <v>32</v>
      </c>
      <c r="L3791" t="s">
        <v>26</v>
      </c>
      <c r="M3791" t="s">
        <v>32</v>
      </c>
      <c r="N3791" t="s">
        <v>26</v>
      </c>
      <c r="O3791" t="s">
        <v>32</v>
      </c>
      <c r="P3791" t="s">
        <v>26</v>
      </c>
      <c r="R3791" t="s">
        <v>27</v>
      </c>
      <c r="S3791" t="s">
        <v>10762</v>
      </c>
      <c r="T3791" t="s">
        <v>10763</v>
      </c>
      <c r="U3791" t="str">
        <f>RIGHT(T3791,LEN(T3791)-FIND("[",T3791))</f>
        <v>-123.12772802448974, 49.2642829762882]}</v>
      </c>
      <c r="V3791" t="str">
        <f>LEFT(U3791,FIND(",",U3791)-1)</f>
        <v>-123.12772802448974</v>
      </c>
      <c r="W3791" s="2">
        <f>VALUE(V3791)</f>
        <v>-123.127728024489</v>
      </c>
      <c r="X3791" t="str">
        <f>MID(U3791,FIND(" ",U3791)+1,FIND("]",U3791)-FIND(" ",U3791)-1)</f>
        <v>49.2642829762882</v>
      </c>
      <c r="Y3791" s="2">
        <f>VALUE(X3791)</f>
        <v>49.2642829762882</v>
      </c>
      <c r="Z3791" t="s">
        <v>43</v>
      </c>
      <c r="AA3791" t="s">
        <v>10764</v>
      </c>
      <c r="AB3791" t="s">
        <v>28417</v>
      </c>
      <c r="AC3791" t="str">
        <f>LEFT(AB3791,FIND(" ",AB3791)-1)</f>
        <v>1044</v>
      </c>
      <c r="AD3791" t="str">
        <f>MID(AB3791,FIND(" ",AB3791)+1,FIND(",",AB3791)-FIND(" ",AB3791)-1)</f>
        <v>W 8th Ave</v>
      </c>
    </row>
    <row r="3792" spans="1:30" hidden="1" x14ac:dyDescent="0.3">
      <c r="A3792" t="s">
        <v>21</v>
      </c>
      <c r="B3792">
        <f>IF(A3792="twin",2,1)</f>
        <v>2</v>
      </c>
      <c r="C3792" t="s">
        <v>52</v>
      </c>
      <c r="D3792" t="s">
        <v>52</v>
      </c>
      <c r="E3792" t="s">
        <v>52</v>
      </c>
      <c r="F3792" t="s">
        <v>52</v>
      </c>
      <c r="G3792" t="s">
        <v>52</v>
      </c>
      <c r="H3792" t="s">
        <v>52</v>
      </c>
      <c r="J3792" t="s">
        <v>24</v>
      </c>
      <c r="K3792" t="s">
        <v>32</v>
      </c>
      <c r="L3792" t="s">
        <v>26</v>
      </c>
      <c r="M3792" t="s">
        <v>32</v>
      </c>
      <c r="N3792" t="s">
        <v>26</v>
      </c>
      <c r="O3792" t="s">
        <v>32</v>
      </c>
      <c r="P3792" t="s">
        <v>26</v>
      </c>
      <c r="R3792" t="s">
        <v>27</v>
      </c>
      <c r="S3792" t="s">
        <v>10765</v>
      </c>
      <c r="T3792" t="s">
        <v>10766</v>
      </c>
      <c r="U3792" t="str">
        <f>RIGHT(T3792,LEN(T3792)-FIND("[",T3792))</f>
        <v>-123.06999877131481, 49.27399214270201]}</v>
      </c>
      <c r="V3792" t="str">
        <f>LEFT(U3792,FIND(",",U3792)-1)</f>
        <v>-123.06999877131481</v>
      </c>
      <c r="W3792" s="2">
        <f>VALUE(V3792)</f>
        <v>-123.069998771314</v>
      </c>
      <c r="X3792" t="str">
        <f>MID(U3792,FIND(" ",U3792)+1,FIND("]",U3792)-FIND(" ",U3792)-1)</f>
        <v>49.27399214270201</v>
      </c>
      <c r="Y3792" s="2">
        <f>VALUE(X3792)</f>
        <v>49.273992142701999</v>
      </c>
      <c r="Z3792" t="s">
        <v>38</v>
      </c>
      <c r="AA3792" t="s">
        <v>10767</v>
      </c>
      <c r="AB3792" t="s">
        <v>26693</v>
      </c>
      <c r="AC3792" t="str">
        <f>LEFT(AB3792,FIND(" ",AB3792)-1)</f>
        <v>1191</v>
      </c>
      <c r="AD3792" t="str">
        <f>MID(AB3792,FIND(" ",AB3792)+1,FIND(",",AB3792)-FIND(" ",AB3792)-1)</f>
        <v>Commercial Dr</v>
      </c>
    </row>
    <row r="3793" spans="1:30" hidden="1" x14ac:dyDescent="0.3">
      <c r="A3793" t="s">
        <v>21</v>
      </c>
      <c r="B3793">
        <f>IF(A3793="twin",2,1)</f>
        <v>2</v>
      </c>
      <c r="C3793" t="s">
        <v>23</v>
      </c>
      <c r="D3793" t="s">
        <v>52</v>
      </c>
      <c r="E3793" t="s">
        <v>23</v>
      </c>
      <c r="F3793" t="s">
        <v>52</v>
      </c>
      <c r="G3793" t="s">
        <v>23</v>
      </c>
      <c r="H3793" t="s">
        <v>52</v>
      </c>
      <c r="J3793" t="s">
        <v>24</v>
      </c>
      <c r="K3793" t="s">
        <v>32</v>
      </c>
      <c r="L3793" t="s">
        <v>26</v>
      </c>
      <c r="M3793" t="s">
        <v>32</v>
      </c>
      <c r="N3793" t="s">
        <v>26</v>
      </c>
      <c r="O3793" t="s">
        <v>32</v>
      </c>
      <c r="P3793" t="s">
        <v>26</v>
      </c>
      <c r="R3793" t="s">
        <v>27</v>
      </c>
      <c r="S3793" t="s">
        <v>10768</v>
      </c>
      <c r="T3793" t="s">
        <v>2817</v>
      </c>
      <c r="U3793" t="str">
        <f>RIGHT(T3793,LEN(T3793)-FIND("[",T3793))</f>
        <v>-123.06920371707398, 49.27398604612966]}</v>
      </c>
      <c r="V3793" t="str">
        <f>LEFT(U3793,FIND(",",U3793)-1)</f>
        <v>-123.06920371707398</v>
      </c>
      <c r="W3793" s="2">
        <f>VALUE(V3793)</f>
        <v>-123.06920371707299</v>
      </c>
      <c r="X3793" t="str">
        <f>MID(U3793,FIND(" ",U3793)+1,FIND("]",U3793)-FIND(" ",U3793)-1)</f>
        <v>49.27398604612966</v>
      </c>
      <c r="Y3793" s="2">
        <f>VALUE(X3793)</f>
        <v>49.2739860461296</v>
      </c>
      <c r="Z3793" t="s">
        <v>38</v>
      </c>
      <c r="AA3793" t="s">
        <v>10769</v>
      </c>
      <c r="AB3793" t="s">
        <v>26659</v>
      </c>
      <c r="AC3793" t="str">
        <f>LEFT(AB3793,FIND(" ",AB3793)-1)</f>
        <v>1150</v>
      </c>
      <c r="AD3793" t="str">
        <f>MID(AB3793,FIND(" ",AB3793)+1,FIND(",",AB3793)-FIND(" ",AB3793)-1)</f>
        <v>Commercial Dr</v>
      </c>
    </row>
    <row r="3794" spans="1:30" hidden="1" x14ac:dyDescent="0.3">
      <c r="A3794" t="s">
        <v>21</v>
      </c>
      <c r="B3794">
        <f>IF(A3794="twin",2,1)</f>
        <v>2</v>
      </c>
      <c r="C3794" t="s">
        <v>22</v>
      </c>
      <c r="D3794" t="s">
        <v>22</v>
      </c>
      <c r="E3794" t="s">
        <v>22</v>
      </c>
      <c r="F3794" t="s">
        <v>22</v>
      </c>
      <c r="G3794" t="s">
        <v>22</v>
      </c>
      <c r="H3794" t="s">
        <v>22</v>
      </c>
      <c r="J3794" t="s">
        <v>24</v>
      </c>
      <c r="K3794" t="s">
        <v>32</v>
      </c>
      <c r="L3794" t="s">
        <v>26</v>
      </c>
      <c r="M3794" t="s">
        <v>32</v>
      </c>
      <c r="N3794" t="s">
        <v>26</v>
      </c>
      <c r="O3794" t="s">
        <v>32</v>
      </c>
      <c r="P3794" t="s">
        <v>26</v>
      </c>
      <c r="R3794" t="s">
        <v>27</v>
      </c>
      <c r="S3794" t="s">
        <v>10770</v>
      </c>
      <c r="T3794" t="s">
        <v>7210</v>
      </c>
      <c r="U3794" t="str">
        <f>RIGHT(T3794,LEN(T3794)-FIND("[",T3794))</f>
        <v>-123.10023696630282, 49.267244043652475]}</v>
      </c>
      <c r="V3794" t="str">
        <f>LEFT(U3794,FIND(",",U3794)-1)</f>
        <v>-123.10023696630282</v>
      </c>
      <c r="W3794" s="2">
        <f>VALUE(V3794)</f>
        <v>-123.10023696630201</v>
      </c>
      <c r="X3794" t="str">
        <f>MID(U3794,FIND(" ",U3794)+1,FIND("]",U3794)-FIND(" ",U3794)-1)</f>
        <v>49.267244043652475</v>
      </c>
      <c r="Y3794" s="2">
        <f>VALUE(X3794)</f>
        <v>49.267244043652397</v>
      </c>
      <c r="Z3794" t="s">
        <v>96</v>
      </c>
      <c r="AA3794" t="s">
        <v>10771</v>
      </c>
      <c r="AB3794" t="s">
        <v>27704</v>
      </c>
      <c r="AC3794" t="str">
        <f>LEFT(AB3794,FIND(" ",AB3794)-1)</f>
        <v>Warehouse</v>
      </c>
      <c r="AD3794" t="str">
        <f>MID(AB3794,FIND(" ",AB3794)+1,FIND(",",AB3794)-FIND(" ",AB3794)-1)</f>
        <v>210 E 4th Ave</v>
      </c>
    </row>
    <row r="3795" spans="1:30" hidden="1" x14ac:dyDescent="0.3">
      <c r="A3795" t="s">
        <v>21</v>
      </c>
      <c r="B3795">
        <f>IF(A3795="twin",2,1)</f>
        <v>2</v>
      </c>
      <c r="C3795" t="s">
        <v>45</v>
      </c>
      <c r="D3795" t="s">
        <v>23</v>
      </c>
      <c r="E3795" t="s">
        <v>45</v>
      </c>
      <c r="F3795" t="s">
        <v>23</v>
      </c>
      <c r="G3795" t="s">
        <v>45</v>
      </c>
      <c r="H3795" t="s">
        <v>23</v>
      </c>
      <c r="J3795" t="s">
        <v>24</v>
      </c>
      <c r="K3795" t="s">
        <v>32</v>
      </c>
      <c r="L3795" t="s">
        <v>26</v>
      </c>
      <c r="M3795" t="s">
        <v>32</v>
      </c>
      <c r="N3795" t="s">
        <v>26</v>
      </c>
      <c r="O3795" t="s">
        <v>32</v>
      </c>
      <c r="P3795" t="s">
        <v>26</v>
      </c>
      <c r="R3795" t="s">
        <v>27</v>
      </c>
      <c r="S3795" t="s">
        <v>10772</v>
      </c>
      <c r="T3795" t="s">
        <v>10773</v>
      </c>
      <c r="U3795" t="str">
        <f>RIGHT(T3795,LEN(T3795)-FIND("[",T3795))</f>
        <v>-123.06941214437198, 49.27524112755792]}</v>
      </c>
      <c r="V3795" t="str">
        <f>LEFT(U3795,FIND(",",U3795)-1)</f>
        <v>-123.06941214437198</v>
      </c>
      <c r="W3795" s="2">
        <f>VALUE(V3795)</f>
        <v>-123.069412144371</v>
      </c>
      <c r="X3795" t="str">
        <f>MID(U3795,FIND(" ",U3795)+1,FIND("]",U3795)-FIND(" ",U3795)-1)</f>
        <v>49.27524112755792</v>
      </c>
      <c r="Y3795" s="2">
        <f>VALUE(X3795)</f>
        <v>49.275241127557898</v>
      </c>
      <c r="Z3795" t="s">
        <v>38</v>
      </c>
      <c r="AA3795" t="s">
        <v>10774</v>
      </c>
      <c r="AB3795" t="s">
        <v>28418</v>
      </c>
      <c r="AC3795" t="str">
        <f>LEFT(AB3795,FIND(" ",AB3795)-1)</f>
        <v>1034</v>
      </c>
      <c r="AD3795" t="str">
        <f>MID(AB3795,FIND(" ",AB3795)+1,FIND(",",AB3795)-FIND(" ",AB3795)-1)</f>
        <v>Commercial Dr</v>
      </c>
    </row>
    <row r="3796" spans="1:30" hidden="1" x14ac:dyDescent="0.3">
      <c r="A3796" t="s">
        <v>63</v>
      </c>
      <c r="B3796">
        <f>IF(A3796="twin",2,1)</f>
        <v>1</v>
      </c>
      <c r="C3796" t="s">
        <v>52</v>
      </c>
      <c r="D3796" t="s">
        <v>52</v>
      </c>
      <c r="E3796" t="s">
        <v>52</v>
      </c>
      <c r="F3796" t="s">
        <v>52</v>
      </c>
      <c r="G3796" t="s">
        <v>52</v>
      </c>
      <c r="H3796" t="s">
        <v>52</v>
      </c>
      <c r="J3796" t="s">
        <v>24</v>
      </c>
      <c r="K3796" t="s">
        <v>32</v>
      </c>
      <c r="L3796" t="s">
        <v>26</v>
      </c>
      <c r="M3796" t="s">
        <v>32</v>
      </c>
      <c r="N3796" t="s">
        <v>26</v>
      </c>
      <c r="O3796" t="s">
        <v>32</v>
      </c>
      <c r="P3796" t="s">
        <v>26</v>
      </c>
      <c r="R3796" t="s">
        <v>27</v>
      </c>
      <c r="S3796" t="s">
        <v>10775</v>
      </c>
      <c r="T3796" t="s">
        <v>10776</v>
      </c>
      <c r="U3796" t="str">
        <f>RIGHT(T3796,LEN(T3796)-FIND("[",T3796))</f>
        <v>-123.06942308280627, 49.27469889112027]}</v>
      </c>
      <c r="V3796" t="str">
        <f>LEFT(U3796,FIND(",",U3796)-1)</f>
        <v>-123.06942308280627</v>
      </c>
      <c r="W3796" s="2">
        <f>VALUE(V3796)</f>
        <v>-123.069423082806</v>
      </c>
      <c r="X3796" t="str">
        <f>MID(U3796,FIND(" ",U3796)+1,FIND("]",U3796)-FIND(" ",U3796)-1)</f>
        <v>49.27469889112027</v>
      </c>
      <c r="Y3796" s="2">
        <f>VALUE(X3796)</f>
        <v>49.274698891120202</v>
      </c>
      <c r="Z3796" t="s">
        <v>38</v>
      </c>
      <c r="AA3796" t="s">
        <v>10777</v>
      </c>
      <c r="AB3796" t="s">
        <v>28419</v>
      </c>
      <c r="AC3796" t="str">
        <f>LEFT(AB3796,FIND(" ",AB3796)-1)</f>
        <v>1102</v>
      </c>
      <c r="AD3796" t="str">
        <f>MID(AB3796,FIND(" ",AB3796)+1,FIND(",",AB3796)-FIND(" ",AB3796)-1)</f>
        <v>Commercial Dr</v>
      </c>
    </row>
    <row r="3797" spans="1:30" hidden="1" x14ac:dyDescent="0.3">
      <c r="A3797" t="s">
        <v>21</v>
      </c>
      <c r="B3797">
        <f>IF(A3797="twin",2,1)</f>
        <v>2</v>
      </c>
      <c r="C3797" t="s">
        <v>22</v>
      </c>
      <c r="D3797" t="s">
        <v>22</v>
      </c>
      <c r="E3797" t="s">
        <v>22</v>
      </c>
      <c r="F3797" t="s">
        <v>22</v>
      </c>
      <c r="G3797" t="s">
        <v>22</v>
      </c>
      <c r="H3797" t="s">
        <v>22</v>
      </c>
      <c r="J3797" t="s">
        <v>24</v>
      </c>
      <c r="K3797" t="s">
        <v>32</v>
      </c>
      <c r="L3797" t="s">
        <v>26</v>
      </c>
      <c r="M3797" t="s">
        <v>32</v>
      </c>
      <c r="N3797" t="s">
        <v>26</v>
      </c>
      <c r="O3797" t="s">
        <v>32</v>
      </c>
      <c r="P3797" t="s">
        <v>26</v>
      </c>
      <c r="R3797" t="s">
        <v>27</v>
      </c>
      <c r="S3797" t="s">
        <v>10778</v>
      </c>
      <c r="T3797" t="s">
        <v>2953</v>
      </c>
      <c r="U3797" t="str">
        <f>RIGHT(T3797,LEN(T3797)-FIND("[",T3797))</f>
        <v>-123.09986664732546, 49.265549236617396]}</v>
      </c>
      <c r="V3797" t="str">
        <f>LEFT(U3797,FIND(",",U3797)-1)</f>
        <v>-123.09986664732546</v>
      </c>
      <c r="W3797" s="2">
        <f>VALUE(V3797)</f>
        <v>-123.099866647325</v>
      </c>
      <c r="X3797" t="str">
        <f>MID(U3797,FIND(" ",U3797)+1,FIND("]",U3797)-FIND(" ",U3797)-1)</f>
        <v>49.265549236617396</v>
      </c>
      <c r="Y3797" s="2">
        <f>VALUE(X3797)</f>
        <v>49.265549236617296</v>
      </c>
      <c r="Z3797" t="s">
        <v>96</v>
      </c>
      <c r="AA3797" t="s">
        <v>10779</v>
      </c>
      <c r="AB3797" t="s">
        <v>26696</v>
      </c>
      <c r="AC3797" t="str">
        <f>LEFT(AB3797,FIND(" ",AB3797)-1)</f>
        <v>239</v>
      </c>
      <c r="AD3797" t="str">
        <f>MID(AB3797,FIND(" ",AB3797)+1,FIND(",",AB3797)-FIND(" ",AB3797)-1)</f>
        <v>E 6th Ave</v>
      </c>
    </row>
    <row r="3798" spans="1:30" hidden="1" x14ac:dyDescent="0.3">
      <c r="A3798" t="s">
        <v>63</v>
      </c>
      <c r="B3798">
        <f>IF(A3798="twin",2,1)</f>
        <v>1</v>
      </c>
      <c r="C3798" t="s">
        <v>45</v>
      </c>
      <c r="D3798" t="s">
        <v>22</v>
      </c>
      <c r="E3798" t="s">
        <v>45</v>
      </c>
      <c r="F3798" t="s">
        <v>22</v>
      </c>
      <c r="G3798" t="s">
        <v>45</v>
      </c>
      <c r="H3798" t="s">
        <v>22</v>
      </c>
      <c r="J3798" t="s">
        <v>24</v>
      </c>
      <c r="K3798" t="s">
        <v>32</v>
      </c>
      <c r="L3798" t="s">
        <v>26</v>
      </c>
      <c r="M3798" t="s">
        <v>32</v>
      </c>
      <c r="N3798" t="s">
        <v>26</v>
      </c>
      <c r="O3798" t="s">
        <v>32</v>
      </c>
      <c r="P3798" t="s">
        <v>26</v>
      </c>
      <c r="R3798" t="s">
        <v>27</v>
      </c>
      <c r="S3798" t="s">
        <v>10780</v>
      </c>
      <c r="T3798" t="s">
        <v>10781</v>
      </c>
      <c r="U3798" t="str">
        <f>RIGHT(T3798,LEN(T3798)-FIND("[",T3798))</f>
        <v>-123.14096352105614, 49.270337908737865]}</v>
      </c>
      <c r="V3798" t="str">
        <f>LEFT(U3798,FIND(",",U3798)-1)</f>
        <v>-123.14096352105614</v>
      </c>
      <c r="W3798" s="2">
        <f>VALUE(V3798)</f>
        <v>-123.14096352105599</v>
      </c>
      <c r="X3798" t="str">
        <f>MID(U3798,FIND(" ",U3798)+1,FIND("]",U3798)-FIND(" ",U3798)-1)</f>
        <v>49.270337908737865</v>
      </c>
      <c r="Y3798" s="2">
        <f>VALUE(X3798)</f>
        <v>49.270337908737801</v>
      </c>
      <c r="Z3798" t="s">
        <v>43</v>
      </c>
      <c r="AA3798" t="s">
        <v>10782</v>
      </c>
      <c r="AB3798" t="s">
        <v>28420</v>
      </c>
      <c r="AC3798" t="str">
        <f>LEFT(AB3798,FIND(" ",AB3798)-1)</f>
        <v>1727</v>
      </c>
      <c r="AD3798" t="str">
        <f>MID(AB3798,FIND(" ",AB3798)+1,FIND(",",AB3798)-FIND(" ",AB3798)-1)</f>
        <v>Fir St</v>
      </c>
    </row>
    <row r="3799" spans="1:30" hidden="1" x14ac:dyDescent="0.3">
      <c r="A3799" t="s">
        <v>21</v>
      </c>
      <c r="B3799">
        <f>IF(A3799="twin",2,1)</f>
        <v>2</v>
      </c>
      <c r="C3799" t="s">
        <v>45</v>
      </c>
      <c r="D3799" t="s">
        <v>23</v>
      </c>
      <c r="E3799" t="s">
        <v>45</v>
      </c>
      <c r="F3799" t="s">
        <v>23</v>
      </c>
      <c r="G3799" t="s">
        <v>45</v>
      </c>
      <c r="H3799" t="s">
        <v>23</v>
      </c>
      <c r="J3799" t="s">
        <v>24</v>
      </c>
      <c r="K3799" t="s">
        <v>32</v>
      </c>
      <c r="L3799" t="s">
        <v>26</v>
      </c>
      <c r="M3799" t="s">
        <v>32</v>
      </c>
      <c r="N3799" t="s">
        <v>26</v>
      </c>
      <c r="O3799" t="s">
        <v>32</v>
      </c>
      <c r="P3799" t="s">
        <v>26</v>
      </c>
      <c r="R3799" t="s">
        <v>27</v>
      </c>
      <c r="S3799" t="s">
        <v>10783</v>
      </c>
      <c r="T3799" t="s">
        <v>10784</v>
      </c>
      <c r="U3799" t="str">
        <f>RIGHT(T3799,LEN(T3799)-FIND("[",T3799))</f>
        <v>-123.0694070942942, 49.275463194755666]}</v>
      </c>
      <c r="V3799" t="str">
        <f>LEFT(U3799,FIND(",",U3799)-1)</f>
        <v>-123.0694070942942</v>
      </c>
      <c r="W3799" s="2">
        <f>VALUE(V3799)</f>
        <v>-123.06940709429399</v>
      </c>
      <c r="X3799" t="str">
        <f>MID(U3799,FIND(" ",U3799)+1,FIND("]",U3799)-FIND(" ",U3799)-1)</f>
        <v>49.275463194755666</v>
      </c>
      <c r="Y3799" s="2">
        <f>VALUE(X3799)</f>
        <v>49.275463194755602</v>
      </c>
      <c r="Z3799" t="s">
        <v>38</v>
      </c>
      <c r="AA3799" t="s">
        <v>10785</v>
      </c>
      <c r="AB3799" t="s">
        <v>28421</v>
      </c>
      <c r="AC3799" t="str">
        <f>LEFT(AB3799,FIND(" ",AB3799)-1)</f>
        <v>1016</v>
      </c>
      <c r="AD3799" t="str">
        <f>MID(AB3799,FIND(" ",AB3799)+1,FIND(",",AB3799)-FIND(" ",AB3799)-1)</f>
        <v>Commercial Dr</v>
      </c>
    </row>
    <row r="3800" spans="1:30" hidden="1" x14ac:dyDescent="0.3">
      <c r="A3800" t="s">
        <v>21</v>
      </c>
      <c r="B3800">
        <f>IF(A3800="twin",2,1)</f>
        <v>2</v>
      </c>
      <c r="C3800" t="s">
        <v>45</v>
      </c>
      <c r="D3800" t="s">
        <v>23</v>
      </c>
      <c r="E3800" t="s">
        <v>45</v>
      </c>
      <c r="F3800" t="s">
        <v>23</v>
      </c>
      <c r="G3800" t="s">
        <v>45</v>
      </c>
      <c r="H3800" t="s">
        <v>23</v>
      </c>
      <c r="J3800" t="s">
        <v>24</v>
      </c>
      <c r="K3800" t="s">
        <v>32</v>
      </c>
      <c r="L3800" t="s">
        <v>26</v>
      </c>
      <c r="M3800" t="s">
        <v>32</v>
      </c>
      <c r="N3800" t="s">
        <v>26</v>
      </c>
      <c r="O3800" t="s">
        <v>32</v>
      </c>
      <c r="P3800" t="s">
        <v>26</v>
      </c>
      <c r="R3800" t="s">
        <v>27</v>
      </c>
      <c r="S3800" t="s">
        <v>10786</v>
      </c>
      <c r="T3800" t="s">
        <v>2675</v>
      </c>
      <c r="U3800" t="str">
        <f>RIGHT(T3800,LEN(T3800)-FIND("[",T3800))</f>
        <v>-123.06941032446227, 49.27535499871559]}</v>
      </c>
      <c r="V3800" t="str">
        <f>LEFT(U3800,FIND(",",U3800)-1)</f>
        <v>-123.06941032446227</v>
      </c>
      <c r="W3800" s="2">
        <f>VALUE(V3800)</f>
        <v>-123.069410324462</v>
      </c>
      <c r="X3800" t="str">
        <f>MID(U3800,FIND(" ",U3800)+1,FIND("]",U3800)-FIND(" ",U3800)-1)</f>
        <v>49.27535499871559</v>
      </c>
      <c r="Y3800" s="2">
        <f>VALUE(X3800)</f>
        <v>49.2753549987155</v>
      </c>
      <c r="Z3800" t="s">
        <v>38</v>
      </c>
      <c r="AA3800" t="s">
        <v>10787</v>
      </c>
      <c r="AB3800" t="s">
        <v>26616</v>
      </c>
      <c r="AC3800" t="str">
        <f>LEFT(AB3800,FIND(" ",AB3800)-1)</f>
        <v>1020</v>
      </c>
      <c r="AD3800" t="str">
        <f>MID(AB3800,FIND(" ",AB3800)+1,FIND(",",AB3800)-FIND(" ",AB3800)-1)</f>
        <v>Commercial Dr</v>
      </c>
    </row>
    <row r="3801" spans="1:30" hidden="1" x14ac:dyDescent="0.3">
      <c r="A3801" t="s">
        <v>21</v>
      </c>
      <c r="B3801">
        <f>IF(A3801="twin",2,1)</f>
        <v>2</v>
      </c>
      <c r="C3801" t="s">
        <v>22</v>
      </c>
      <c r="D3801" t="s">
        <v>22</v>
      </c>
      <c r="E3801" t="s">
        <v>22</v>
      </c>
      <c r="F3801" t="s">
        <v>22</v>
      </c>
      <c r="G3801" t="s">
        <v>22</v>
      </c>
      <c r="H3801" t="s">
        <v>22</v>
      </c>
      <c r="J3801" t="s">
        <v>24</v>
      </c>
      <c r="K3801" t="s">
        <v>32</v>
      </c>
      <c r="L3801" t="s">
        <v>26</v>
      </c>
      <c r="M3801" t="s">
        <v>32</v>
      </c>
      <c r="N3801" t="s">
        <v>26</v>
      </c>
      <c r="O3801" t="s">
        <v>32</v>
      </c>
      <c r="P3801" t="s">
        <v>26</v>
      </c>
      <c r="R3801" t="s">
        <v>27</v>
      </c>
      <c r="S3801" t="s">
        <v>10788</v>
      </c>
      <c r="T3801" t="s">
        <v>10789</v>
      </c>
      <c r="U3801" t="str">
        <f>RIGHT(T3801,LEN(T3801)-FIND("[",T3801))</f>
        <v>-123.09705605318021, 49.28320814379536]}</v>
      </c>
      <c r="V3801" t="str">
        <f>LEFT(U3801,FIND(",",U3801)-1)</f>
        <v>-123.09705605318021</v>
      </c>
      <c r="W3801" s="2">
        <f>VALUE(V3801)</f>
        <v>-123.09705605318</v>
      </c>
      <c r="X3801" t="str">
        <f>MID(U3801,FIND(" ",U3801)+1,FIND("]",U3801)-FIND(" ",U3801)-1)</f>
        <v>49.28320814379536</v>
      </c>
      <c r="Y3801" s="2">
        <f>VALUE(X3801)</f>
        <v>49.283208143795299</v>
      </c>
      <c r="Z3801" t="s">
        <v>552</v>
      </c>
      <c r="AA3801" t="s">
        <v>10790</v>
      </c>
      <c r="AB3801" t="s">
        <v>28422</v>
      </c>
      <c r="AC3801" t="str">
        <f>LEFT(AB3801,FIND(" ",AB3801)-1)</f>
        <v>329</v>
      </c>
      <c r="AD3801" t="str">
        <f>MID(AB3801,FIND(" ",AB3801)+1,FIND(",",AB3801)-FIND(" ",AB3801)-1)</f>
        <v>Powell St</v>
      </c>
    </row>
    <row r="3802" spans="1:30" hidden="1" x14ac:dyDescent="0.3">
      <c r="A3802" t="s">
        <v>21</v>
      </c>
      <c r="B3802">
        <f>IF(A3802="twin",2,1)</f>
        <v>2</v>
      </c>
      <c r="C3802" t="s">
        <v>22</v>
      </c>
      <c r="D3802" t="s">
        <v>22</v>
      </c>
      <c r="E3802" t="s">
        <v>22</v>
      </c>
      <c r="F3802" t="s">
        <v>22</v>
      </c>
      <c r="G3802" t="s">
        <v>22</v>
      </c>
      <c r="H3802" t="s">
        <v>22</v>
      </c>
      <c r="J3802" t="s">
        <v>24</v>
      </c>
      <c r="K3802" t="s">
        <v>32</v>
      </c>
      <c r="L3802" t="s">
        <v>26</v>
      </c>
      <c r="M3802" t="s">
        <v>32</v>
      </c>
      <c r="N3802" t="s">
        <v>26</v>
      </c>
      <c r="O3802" t="s">
        <v>32</v>
      </c>
      <c r="P3802" t="s">
        <v>26</v>
      </c>
      <c r="R3802" t="s">
        <v>27</v>
      </c>
      <c r="S3802" t="s">
        <v>10791</v>
      </c>
      <c r="T3802" t="s">
        <v>10792</v>
      </c>
      <c r="U3802" t="str">
        <f>RIGHT(T3802,LEN(T3802)-FIND("[",T3802))</f>
        <v>-123.09687337573567, 49.283204168301495]}</v>
      </c>
      <c r="V3802" t="str">
        <f>LEFT(U3802,FIND(",",U3802)-1)</f>
        <v>-123.09687337573567</v>
      </c>
      <c r="W3802" s="2">
        <f>VALUE(V3802)</f>
        <v>-123.096873375735</v>
      </c>
      <c r="X3802" t="str">
        <f>MID(U3802,FIND(" ",U3802)+1,FIND("]",U3802)-FIND(" ",U3802)-1)</f>
        <v>49.283204168301495</v>
      </c>
      <c r="Y3802" s="2">
        <f>VALUE(X3802)</f>
        <v>49.283204168301403</v>
      </c>
      <c r="Z3802" t="s">
        <v>552</v>
      </c>
      <c r="AA3802" t="s">
        <v>10793</v>
      </c>
      <c r="AB3802" t="s">
        <v>28423</v>
      </c>
      <c r="AC3802" t="str">
        <f>LEFT(AB3802,FIND(" ",AB3802)-1)</f>
        <v>331</v>
      </c>
      <c r="AD3802" t="str">
        <f>MID(AB3802,FIND(" ",AB3802)+1,FIND(",",AB3802)-FIND(" ",AB3802)-1)</f>
        <v>Powell St</v>
      </c>
    </row>
    <row r="3803" spans="1:30" hidden="1" x14ac:dyDescent="0.3">
      <c r="A3803" t="s">
        <v>21</v>
      </c>
      <c r="B3803">
        <f>IF(A3803="twin",2,1)</f>
        <v>2</v>
      </c>
      <c r="C3803" t="s">
        <v>22</v>
      </c>
      <c r="D3803" t="s">
        <v>22</v>
      </c>
      <c r="E3803" t="s">
        <v>22</v>
      </c>
      <c r="F3803" t="s">
        <v>22</v>
      </c>
      <c r="G3803" t="s">
        <v>22</v>
      </c>
      <c r="H3803" t="s">
        <v>22</v>
      </c>
      <c r="J3803" t="s">
        <v>24</v>
      </c>
      <c r="K3803" t="s">
        <v>25</v>
      </c>
      <c r="L3803" t="s">
        <v>26</v>
      </c>
      <c r="M3803" t="s">
        <v>25</v>
      </c>
      <c r="N3803" t="s">
        <v>26</v>
      </c>
      <c r="O3803" t="s">
        <v>25</v>
      </c>
      <c r="P3803" t="s">
        <v>26</v>
      </c>
      <c r="R3803" t="s">
        <v>53</v>
      </c>
      <c r="S3803" t="s">
        <v>10794</v>
      </c>
      <c r="T3803" t="s">
        <v>7189</v>
      </c>
      <c r="U3803" t="str">
        <f>RIGHT(T3803,LEN(T3803)-FIND("[",T3803))</f>
        <v>-123.12615596930688, 49.272227194891954]}</v>
      </c>
      <c r="V3803" t="str">
        <f>LEFT(U3803,FIND(",",U3803)-1)</f>
        <v>-123.12615596930688</v>
      </c>
      <c r="W3803" s="2">
        <f>VALUE(V3803)</f>
        <v>-123.126155969306</v>
      </c>
      <c r="X3803" t="str">
        <f>MID(U3803,FIND(" ",U3803)+1,FIND("]",U3803)-FIND(" ",U3803)-1)</f>
        <v>49.272227194891954</v>
      </c>
      <c r="Y3803" s="2">
        <f>VALUE(X3803)</f>
        <v>49.272227194891897</v>
      </c>
      <c r="Z3803" t="s">
        <v>30</v>
      </c>
      <c r="AA3803" t="s">
        <v>10795</v>
      </c>
      <c r="AB3803" t="s">
        <v>27699</v>
      </c>
      <c r="AC3803" t="str">
        <f>LEFT(AB3803,FIND(" ",AB3803)-1)</f>
        <v>1451</v>
      </c>
      <c r="AD3803" t="str">
        <f>MID(AB3803,FIND(" ",AB3803)+1,FIND(",",AB3803)-FIND(" ",AB3803)-1)</f>
        <v>Homer St</v>
      </c>
    </row>
    <row r="3804" spans="1:30" hidden="1" x14ac:dyDescent="0.3">
      <c r="A3804" t="s">
        <v>21</v>
      </c>
      <c r="B3804">
        <f>IF(A3804="twin",2,1)</f>
        <v>2</v>
      </c>
      <c r="C3804" t="s">
        <v>23</v>
      </c>
      <c r="D3804" t="s">
        <v>67</v>
      </c>
      <c r="E3804" t="s">
        <v>23</v>
      </c>
      <c r="F3804" t="s">
        <v>67</v>
      </c>
      <c r="G3804" t="s">
        <v>23</v>
      </c>
      <c r="H3804" t="s">
        <v>67</v>
      </c>
      <c r="J3804" t="s">
        <v>24</v>
      </c>
      <c r="K3804" t="s">
        <v>32</v>
      </c>
      <c r="L3804" t="s">
        <v>26</v>
      </c>
      <c r="M3804" t="s">
        <v>32</v>
      </c>
      <c r="N3804" t="s">
        <v>26</v>
      </c>
      <c r="O3804" t="s">
        <v>32</v>
      </c>
      <c r="P3804" t="s">
        <v>26</v>
      </c>
      <c r="R3804" t="s">
        <v>27</v>
      </c>
      <c r="S3804" t="s">
        <v>10796</v>
      </c>
      <c r="T3804" t="s">
        <v>2978</v>
      </c>
      <c r="U3804" t="str">
        <f>RIGHT(T3804,LEN(T3804)-FIND("[",T3804))</f>
        <v>-123.15492431869043, 49.271464483220306]}</v>
      </c>
      <c r="V3804" t="str">
        <f>LEFT(U3804,FIND(",",U3804)-1)</f>
        <v>-123.15492431869043</v>
      </c>
      <c r="W3804" s="2">
        <f>VALUE(V3804)</f>
        <v>-123.15492431868999</v>
      </c>
      <c r="X3804" t="str">
        <f>MID(U3804,FIND(" ",U3804)+1,FIND("]",U3804)-FIND(" ",U3804)-1)</f>
        <v>49.271464483220306</v>
      </c>
      <c r="Y3804" s="2">
        <f>VALUE(X3804)</f>
        <v>49.271464483220299</v>
      </c>
      <c r="Z3804" t="s">
        <v>79</v>
      </c>
      <c r="AA3804" t="s">
        <v>10797</v>
      </c>
      <c r="AB3804" t="s">
        <v>26701</v>
      </c>
      <c r="AC3804" t="str">
        <f>LEFT(AB3804,FIND(" ",AB3804)-1)</f>
        <v>1606</v>
      </c>
      <c r="AD3804" t="str">
        <f>MID(AB3804,FIND(" ",AB3804)+1,FIND(",",AB3804)-FIND(" ",AB3804)-1)</f>
        <v>Yew St</v>
      </c>
    </row>
    <row r="3805" spans="1:30" hidden="1" x14ac:dyDescent="0.3">
      <c r="A3805" t="s">
        <v>21</v>
      </c>
      <c r="B3805">
        <f>IF(A3805="twin",2,1)</f>
        <v>2</v>
      </c>
      <c r="C3805" t="s">
        <v>67</v>
      </c>
      <c r="D3805" t="s">
        <v>45</v>
      </c>
      <c r="E3805" t="s">
        <v>67</v>
      </c>
      <c r="F3805" t="s">
        <v>45</v>
      </c>
      <c r="G3805" t="s">
        <v>67</v>
      </c>
      <c r="H3805" t="s">
        <v>45</v>
      </c>
      <c r="J3805" t="s">
        <v>24</v>
      </c>
      <c r="K3805" t="s">
        <v>25</v>
      </c>
      <c r="L3805" t="s">
        <v>26</v>
      </c>
      <c r="M3805" t="s">
        <v>25</v>
      </c>
      <c r="N3805" t="s">
        <v>26</v>
      </c>
      <c r="O3805" t="s">
        <v>25</v>
      </c>
      <c r="P3805" t="s">
        <v>26</v>
      </c>
      <c r="R3805" t="s">
        <v>27</v>
      </c>
      <c r="S3805" t="s">
        <v>10798</v>
      </c>
      <c r="T3805" t="s">
        <v>10799</v>
      </c>
      <c r="U3805" t="str">
        <f>RIGHT(T3805,LEN(T3805)-FIND("[",T3805))</f>
        <v>-123.15503980645057, 49.26851249093838]}</v>
      </c>
      <c r="V3805" t="str">
        <f>LEFT(U3805,FIND(",",U3805)-1)</f>
        <v>-123.15503980645057</v>
      </c>
      <c r="W3805" s="2">
        <f>VALUE(V3805)</f>
        <v>-123.15503980645001</v>
      </c>
      <c r="X3805" t="str">
        <f>MID(U3805,FIND(" ",U3805)+1,FIND("]",U3805)-FIND(" ",U3805)-1)</f>
        <v>49.26851249093838</v>
      </c>
      <c r="Y3805" s="2">
        <f>VALUE(X3805)</f>
        <v>49.268512490938299</v>
      </c>
      <c r="Z3805" t="s">
        <v>79</v>
      </c>
      <c r="AA3805" t="s">
        <v>10800</v>
      </c>
      <c r="AB3805" t="s">
        <v>26702</v>
      </c>
      <c r="AC3805" t="str">
        <f>LEFT(AB3805,FIND(" ",AB3805)-1)</f>
        <v>2199</v>
      </c>
      <c r="AD3805" t="str">
        <f>MID(AB3805,FIND(" ",AB3805)+1,FIND(",",AB3805)-FIND(" ",AB3805)-1)</f>
        <v>W 4th Ave</v>
      </c>
    </row>
    <row r="3806" spans="1:30" hidden="1" x14ac:dyDescent="0.3">
      <c r="A3806" t="s">
        <v>21</v>
      </c>
      <c r="B3806">
        <f>IF(A3806="twin",2,1)</f>
        <v>2</v>
      </c>
      <c r="C3806" t="s">
        <v>67</v>
      </c>
      <c r="D3806" t="s">
        <v>22</v>
      </c>
      <c r="E3806" t="s">
        <v>67</v>
      </c>
      <c r="F3806" t="s">
        <v>22</v>
      </c>
      <c r="G3806" t="s">
        <v>67</v>
      </c>
      <c r="H3806" t="s">
        <v>22</v>
      </c>
      <c r="J3806" t="s">
        <v>24</v>
      </c>
      <c r="K3806" t="s">
        <v>32</v>
      </c>
      <c r="L3806" t="s">
        <v>26</v>
      </c>
      <c r="M3806" t="s">
        <v>32</v>
      </c>
      <c r="N3806" t="s">
        <v>26</v>
      </c>
      <c r="O3806" t="s">
        <v>32</v>
      </c>
      <c r="P3806" t="s">
        <v>26</v>
      </c>
      <c r="R3806" t="s">
        <v>27</v>
      </c>
      <c r="S3806" t="s">
        <v>10801</v>
      </c>
      <c r="T3806" t="s">
        <v>10802</v>
      </c>
      <c r="U3806" t="str">
        <f>RIGHT(T3806,LEN(T3806)-FIND("[",T3806))</f>
        <v>-123.13380092630183, 49.26383722710521]}</v>
      </c>
      <c r="V3806" t="str">
        <f>LEFT(U3806,FIND(",",U3806)-1)</f>
        <v>-123.13380092630183</v>
      </c>
      <c r="W3806" s="2">
        <f>VALUE(V3806)</f>
        <v>-123.13380092630101</v>
      </c>
      <c r="X3806" t="str">
        <f>MID(U3806,FIND(" ",U3806)+1,FIND("]",U3806)-FIND(" ",U3806)-1)</f>
        <v>49.26383722710521</v>
      </c>
      <c r="Y3806" s="2">
        <f>VALUE(X3806)</f>
        <v>49.263837227105199</v>
      </c>
      <c r="Z3806" t="s">
        <v>43</v>
      </c>
      <c r="AA3806" t="s">
        <v>10803</v>
      </c>
      <c r="AB3806" t="s">
        <v>28424</v>
      </c>
      <c r="AC3806" t="str">
        <f>LEFT(AB3806,FIND(" ",AB3806)-1)</f>
        <v>1309-750</v>
      </c>
      <c r="AD3806" t="str">
        <f>MID(AB3806,FIND(" ",AB3806)+1,FIND(",",AB3806)-FIND(" ",AB3806)-1)</f>
        <v>W Broadway</v>
      </c>
    </row>
    <row r="3807" spans="1:30" hidden="1" x14ac:dyDescent="0.3">
      <c r="A3807" t="s">
        <v>21</v>
      </c>
      <c r="B3807">
        <f>IF(A3807="twin",2,1)</f>
        <v>2</v>
      </c>
      <c r="C3807" t="s">
        <v>67</v>
      </c>
      <c r="D3807" t="s">
        <v>22</v>
      </c>
      <c r="E3807" t="s">
        <v>67</v>
      </c>
      <c r="F3807" t="s">
        <v>22</v>
      </c>
      <c r="G3807" t="s">
        <v>67</v>
      </c>
      <c r="H3807" t="s">
        <v>22</v>
      </c>
      <c r="J3807" t="s">
        <v>24</v>
      </c>
      <c r="K3807" t="s">
        <v>32</v>
      </c>
      <c r="L3807" t="s">
        <v>26</v>
      </c>
      <c r="M3807" t="s">
        <v>32</v>
      </c>
      <c r="N3807" t="s">
        <v>26</v>
      </c>
      <c r="O3807" t="s">
        <v>32</v>
      </c>
      <c r="P3807" t="s">
        <v>26</v>
      </c>
      <c r="R3807" t="s">
        <v>27</v>
      </c>
      <c r="S3807" t="s">
        <v>10804</v>
      </c>
      <c r="T3807" t="s">
        <v>10802</v>
      </c>
      <c r="U3807" t="str">
        <f>RIGHT(T3807,LEN(T3807)-FIND("[",T3807))</f>
        <v>-123.13380092630183, 49.26383722710521]}</v>
      </c>
      <c r="V3807" t="str">
        <f>LEFT(U3807,FIND(",",U3807)-1)</f>
        <v>-123.13380092630183</v>
      </c>
      <c r="W3807" s="2">
        <f>VALUE(V3807)</f>
        <v>-123.13380092630101</v>
      </c>
      <c r="X3807" t="str">
        <f>MID(U3807,FIND(" ",U3807)+1,FIND("]",U3807)-FIND(" ",U3807)-1)</f>
        <v>49.26383722710521</v>
      </c>
      <c r="Y3807" s="2">
        <f>VALUE(X3807)</f>
        <v>49.263837227105199</v>
      </c>
      <c r="Z3807" t="s">
        <v>43</v>
      </c>
      <c r="AA3807" t="s">
        <v>10805</v>
      </c>
      <c r="AB3807" t="s">
        <v>28424</v>
      </c>
      <c r="AC3807" t="str">
        <f>LEFT(AB3807,FIND(" ",AB3807)-1)</f>
        <v>1309-750</v>
      </c>
      <c r="AD3807" t="str">
        <f>MID(AB3807,FIND(" ",AB3807)+1,FIND(",",AB3807)-FIND(" ",AB3807)-1)</f>
        <v>W Broadway</v>
      </c>
    </row>
    <row r="3808" spans="1:30" hidden="1" x14ac:dyDescent="0.3">
      <c r="A3808" t="s">
        <v>63</v>
      </c>
      <c r="B3808">
        <f>IF(A3808="twin",2,1)</f>
        <v>1</v>
      </c>
      <c r="C3808" t="s">
        <v>52</v>
      </c>
      <c r="D3808" t="s">
        <v>23</v>
      </c>
      <c r="E3808" t="s">
        <v>52</v>
      </c>
      <c r="F3808" t="s">
        <v>23</v>
      </c>
      <c r="G3808" t="s">
        <v>52</v>
      </c>
      <c r="H3808" t="s">
        <v>23</v>
      </c>
      <c r="J3808" t="s">
        <v>24</v>
      </c>
      <c r="K3808" t="s">
        <v>25</v>
      </c>
      <c r="L3808" t="s">
        <v>26</v>
      </c>
      <c r="M3808" t="s">
        <v>25</v>
      </c>
      <c r="N3808" t="s">
        <v>26</v>
      </c>
      <c r="O3808" t="s">
        <v>25</v>
      </c>
      <c r="P3808" t="s">
        <v>26</v>
      </c>
      <c r="R3808" t="s">
        <v>27</v>
      </c>
      <c r="S3808" t="s">
        <v>10806</v>
      </c>
      <c r="T3808" t="s">
        <v>10807</v>
      </c>
      <c r="U3808" t="str">
        <f>RIGHT(T3808,LEN(T3808)-FIND("[",T3808))</f>
        <v>-123.15742945981827, 49.26798408387871]}</v>
      </c>
      <c r="V3808" t="str">
        <f>LEFT(U3808,FIND(",",U3808)-1)</f>
        <v>-123.15742945981827</v>
      </c>
      <c r="W3808" s="2">
        <f>VALUE(V3808)</f>
        <v>-123.157429459818</v>
      </c>
      <c r="X3808" t="str">
        <f>MID(U3808,FIND(" ",U3808)+1,FIND("]",U3808)-FIND(" ",U3808)-1)</f>
        <v>49.26798408387871</v>
      </c>
      <c r="Y3808" s="2">
        <f>VALUE(X3808)</f>
        <v>49.267984083878702</v>
      </c>
      <c r="Z3808" t="s">
        <v>79</v>
      </c>
      <c r="AA3808" t="s">
        <v>10808</v>
      </c>
      <c r="AB3808" t="s">
        <v>26656</v>
      </c>
      <c r="AC3808" t="str">
        <f>LEFT(AB3808,FIND(" ",AB3808)-1)</f>
        <v>2020</v>
      </c>
      <c r="AD3808" t="str">
        <f>MID(AB3808,FIND(" ",AB3808)+1,FIND(",",AB3808)-FIND(" ",AB3808)-1)</f>
        <v>Vine St</v>
      </c>
    </row>
    <row r="3809" spans="1:30" hidden="1" x14ac:dyDescent="0.3">
      <c r="A3809" t="s">
        <v>21</v>
      </c>
      <c r="B3809">
        <f>IF(A3809="twin",2,1)</f>
        <v>2</v>
      </c>
      <c r="C3809" t="s">
        <v>45</v>
      </c>
      <c r="D3809" t="s">
        <v>23</v>
      </c>
      <c r="E3809" t="s">
        <v>45</v>
      </c>
      <c r="F3809" t="s">
        <v>23</v>
      </c>
      <c r="G3809" t="s">
        <v>45</v>
      </c>
      <c r="H3809" t="s">
        <v>23</v>
      </c>
      <c r="J3809" t="s">
        <v>24</v>
      </c>
      <c r="K3809" t="s">
        <v>32</v>
      </c>
      <c r="L3809" t="s">
        <v>26</v>
      </c>
      <c r="M3809" t="s">
        <v>32</v>
      </c>
      <c r="N3809" t="s">
        <v>26</v>
      </c>
      <c r="O3809" t="s">
        <v>32</v>
      </c>
      <c r="P3809" t="s">
        <v>26</v>
      </c>
      <c r="R3809" t="s">
        <v>27</v>
      </c>
      <c r="S3809" t="s">
        <v>10809</v>
      </c>
      <c r="T3809" t="s">
        <v>10501</v>
      </c>
      <c r="U3809" t="str">
        <f>RIGHT(T3809,LEN(T3809)-FIND("[",T3809))</f>
        <v>-123.06961859114654, 49.27520846776694]}</v>
      </c>
      <c r="V3809" t="str">
        <f>LEFT(U3809,FIND(",",U3809)-1)</f>
        <v>-123.06961859114654</v>
      </c>
      <c r="W3809" s="2">
        <f>VALUE(V3809)</f>
        <v>-123.069618591146</v>
      </c>
      <c r="X3809" t="str">
        <f>MID(U3809,FIND(" ",U3809)+1,FIND("]",U3809)-FIND(" ",U3809)-1)</f>
        <v>49.27520846776694</v>
      </c>
      <c r="Y3809" s="2">
        <f>VALUE(X3809)</f>
        <v>49.275208467766902</v>
      </c>
      <c r="Z3809" t="s">
        <v>38</v>
      </c>
      <c r="AA3809" t="s">
        <v>10810</v>
      </c>
      <c r="AB3809" t="s">
        <v>28377</v>
      </c>
      <c r="AC3809" t="str">
        <f>LEFT(AB3809,FIND(" ",AB3809)-1)</f>
        <v>1027</v>
      </c>
      <c r="AD3809" t="str">
        <f>MID(AB3809,FIND(" ",AB3809)+1,FIND(",",AB3809)-FIND(" ",AB3809)-1)</f>
        <v>Commercial Dr</v>
      </c>
    </row>
    <row r="3810" spans="1:30" hidden="1" x14ac:dyDescent="0.3">
      <c r="A3810" t="s">
        <v>21</v>
      </c>
      <c r="B3810">
        <f>IF(A3810="twin",2,1)</f>
        <v>2</v>
      </c>
      <c r="C3810" t="s">
        <v>45</v>
      </c>
      <c r="D3810" t="s">
        <v>22</v>
      </c>
      <c r="E3810" t="s">
        <v>45</v>
      </c>
      <c r="F3810" t="s">
        <v>22</v>
      </c>
      <c r="G3810" t="s">
        <v>45</v>
      </c>
      <c r="H3810" t="s">
        <v>22</v>
      </c>
      <c r="J3810" t="s">
        <v>24</v>
      </c>
      <c r="K3810" t="s">
        <v>32</v>
      </c>
      <c r="L3810" t="s">
        <v>26</v>
      </c>
      <c r="M3810" t="s">
        <v>32</v>
      </c>
      <c r="N3810" t="s">
        <v>26</v>
      </c>
      <c r="O3810" t="s">
        <v>32</v>
      </c>
      <c r="P3810" t="s">
        <v>26</v>
      </c>
      <c r="R3810" t="s">
        <v>27</v>
      </c>
      <c r="S3810" t="s">
        <v>10811</v>
      </c>
      <c r="T3810" t="s">
        <v>10322</v>
      </c>
      <c r="U3810" t="str">
        <f>RIGHT(T3810,LEN(T3810)-FIND("[",T3810))</f>
        <v>-123.14010774657999, 49.26459020619656]}</v>
      </c>
      <c r="V3810" t="str">
        <f>LEFT(U3810,FIND(",",U3810)-1)</f>
        <v>-123.14010774657999</v>
      </c>
      <c r="W3810" s="2">
        <f>VALUE(V3810)</f>
        <v>-123.14010774657901</v>
      </c>
      <c r="X3810" t="str">
        <f>MID(U3810,FIND(" ",U3810)+1,FIND("]",U3810)-FIND(" ",U3810)-1)</f>
        <v>49.26459020619656</v>
      </c>
      <c r="Y3810" s="2">
        <f>VALUE(X3810)</f>
        <v>49.264590206196502</v>
      </c>
      <c r="Z3810" t="s">
        <v>43</v>
      </c>
      <c r="AA3810" t="s">
        <v>10812</v>
      </c>
      <c r="AB3810" t="s">
        <v>28352</v>
      </c>
      <c r="AC3810" t="str">
        <f>LEFT(AB3810,FIND(" ",AB3810)-1)</f>
        <v>1553</v>
      </c>
      <c r="AD3810" t="str">
        <f>MID(AB3810,FIND(" ",AB3810)+1,FIND(",",AB3810)-FIND(" ",AB3810)-1)</f>
        <v>W 8th Ave</v>
      </c>
    </row>
    <row r="3811" spans="1:30" hidden="1" x14ac:dyDescent="0.3">
      <c r="A3811" t="s">
        <v>21</v>
      </c>
      <c r="B3811">
        <f>IF(A3811="twin",2,1)</f>
        <v>2</v>
      </c>
      <c r="C3811" t="s">
        <v>22</v>
      </c>
      <c r="D3811" t="s">
        <v>22</v>
      </c>
      <c r="E3811" t="s">
        <v>22</v>
      </c>
      <c r="F3811" t="s">
        <v>22</v>
      </c>
      <c r="G3811" t="s">
        <v>22</v>
      </c>
      <c r="H3811" t="s">
        <v>22</v>
      </c>
      <c r="I3811" t="s">
        <v>81</v>
      </c>
      <c r="J3811" t="s">
        <v>24</v>
      </c>
      <c r="K3811" t="s">
        <v>32</v>
      </c>
      <c r="L3811" t="s">
        <v>26</v>
      </c>
      <c r="M3811" t="s">
        <v>32</v>
      </c>
      <c r="N3811" t="s">
        <v>26</v>
      </c>
      <c r="O3811" t="s">
        <v>32</v>
      </c>
      <c r="P3811" t="s">
        <v>26</v>
      </c>
      <c r="R3811" t="s">
        <v>27</v>
      </c>
      <c r="S3811" t="s">
        <v>10813</v>
      </c>
      <c r="T3811" t="s">
        <v>4826</v>
      </c>
      <c r="U3811" t="str">
        <f>RIGHT(T3811,LEN(T3811)-FIND("[",T3811))</f>
        <v>-123.1077336303585, 49.278443884367135]}</v>
      </c>
      <c r="V3811" t="str">
        <f>LEFT(U3811,FIND(",",U3811)-1)</f>
        <v>-123.1077336303585</v>
      </c>
      <c r="W3811" s="2">
        <f>VALUE(V3811)</f>
        <v>-123.107733630358</v>
      </c>
      <c r="X3811" t="str">
        <f>MID(U3811,FIND(" ",U3811)+1,FIND("]",U3811)-FIND(" ",U3811)-1)</f>
        <v>49.278443884367135</v>
      </c>
      <c r="Y3811" s="2">
        <f>VALUE(X3811)</f>
        <v>49.2784438843671</v>
      </c>
      <c r="Z3811" t="s">
        <v>30</v>
      </c>
      <c r="AA3811" t="s">
        <v>10814</v>
      </c>
      <c r="AB3811" t="s">
        <v>27154</v>
      </c>
      <c r="AC3811" t="str">
        <f>LEFT(AB3811,FIND(" ",AB3811)-1)</f>
        <v>472</v>
      </c>
      <c r="AD3811" t="str">
        <f>MID(AB3811,FIND(" ",AB3811)+1,FIND(",",AB3811)-FIND(" ",AB3811)-1)</f>
        <v>Expo Blvd</v>
      </c>
    </row>
    <row r="3812" spans="1:30" hidden="1" x14ac:dyDescent="0.3">
      <c r="A3812" t="s">
        <v>21</v>
      </c>
      <c r="B3812">
        <f>IF(A3812="twin",2,1)</f>
        <v>2</v>
      </c>
      <c r="C3812" t="s">
        <v>22</v>
      </c>
      <c r="D3812" t="s">
        <v>22</v>
      </c>
      <c r="E3812" t="s">
        <v>22</v>
      </c>
      <c r="F3812" t="s">
        <v>22</v>
      </c>
      <c r="G3812" t="s">
        <v>22</v>
      </c>
      <c r="H3812" t="s">
        <v>22</v>
      </c>
      <c r="J3812" t="s">
        <v>24</v>
      </c>
      <c r="K3812" t="s">
        <v>32</v>
      </c>
      <c r="L3812" t="s">
        <v>26</v>
      </c>
      <c r="M3812" t="s">
        <v>32</v>
      </c>
      <c r="N3812" t="s">
        <v>26</v>
      </c>
      <c r="O3812" t="s">
        <v>32</v>
      </c>
      <c r="P3812" t="s">
        <v>26</v>
      </c>
      <c r="R3812" t="s">
        <v>27</v>
      </c>
      <c r="S3812" t="s">
        <v>10815</v>
      </c>
      <c r="T3812" t="s">
        <v>10816</v>
      </c>
      <c r="U3812" t="str">
        <f>RIGHT(T3812,LEN(T3812)-FIND("[",T3812))</f>
        <v>-123.18645672035767, 49.26356613146244]}</v>
      </c>
      <c r="V3812" t="str">
        <f>LEFT(U3812,FIND(",",U3812)-1)</f>
        <v>-123.18645672035767</v>
      </c>
      <c r="W3812" s="2">
        <f>VALUE(V3812)</f>
        <v>-123.186456720357</v>
      </c>
      <c r="X3812" t="str">
        <f>MID(U3812,FIND(" ",U3812)+1,FIND("]",U3812)-FIND(" ",U3812)-1)</f>
        <v>49.26356613146244</v>
      </c>
      <c r="Y3812" s="2">
        <f>VALUE(X3812)</f>
        <v>49.263566131462397</v>
      </c>
      <c r="Z3812" t="s">
        <v>121</v>
      </c>
      <c r="AA3812" t="s">
        <v>10817</v>
      </c>
      <c r="AB3812" t="s">
        <v>28425</v>
      </c>
      <c r="AC3812" t="str">
        <f>LEFT(AB3812,FIND(" ",AB3812)-1)</f>
        <v>3721</v>
      </c>
      <c r="AD3812" t="str">
        <f>MID(AB3812,FIND(" ",AB3812)+1,FIND(",",AB3812)-FIND(" ",AB3812)-1)</f>
        <v>W 10th Ave</v>
      </c>
    </row>
    <row r="3813" spans="1:30" hidden="1" x14ac:dyDescent="0.3">
      <c r="A3813" t="s">
        <v>21</v>
      </c>
      <c r="B3813">
        <f>IF(A3813="twin",2,1)</f>
        <v>2</v>
      </c>
      <c r="C3813" t="s">
        <v>45</v>
      </c>
      <c r="D3813" t="s">
        <v>22</v>
      </c>
      <c r="E3813" t="s">
        <v>45</v>
      </c>
      <c r="F3813" t="s">
        <v>22</v>
      </c>
      <c r="G3813" t="s">
        <v>45</v>
      </c>
      <c r="H3813" t="s">
        <v>22</v>
      </c>
      <c r="J3813" t="s">
        <v>24</v>
      </c>
      <c r="K3813" t="s">
        <v>32</v>
      </c>
      <c r="L3813" t="s">
        <v>26</v>
      </c>
      <c r="M3813" t="s">
        <v>32</v>
      </c>
      <c r="N3813" t="s">
        <v>26</v>
      </c>
      <c r="O3813" t="s">
        <v>32</v>
      </c>
      <c r="P3813" t="s">
        <v>26</v>
      </c>
      <c r="R3813" t="s">
        <v>27</v>
      </c>
      <c r="S3813" t="s">
        <v>10818</v>
      </c>
      <c r="T3813" t="s">
        <v>10621</v>
      </c>
      <c r="U3813" t="str">
        <f>RIGHT(T3813,LEN(T3813)-FIND("[",T3813))</f>
        <v>-123.1410363440979, 49.27042264458035]}</v>
      </c>
      <c r="V3813" t="str">
        <f>LEFT(U3813,FIND(",",U3813)-1)</f>
        <v>-123.1410363440979</v>
      </c>
      <c r="W3813" s="2">
        <f>VALUE(V3813)</f>
        <v>-123.141036344097</v>
      </c>
      <c r="X3813" t="str">
        <f>MID(U3813,FIND(" ",U3813)+1,FIND("]",U3813)-FIND(" ",U3813)-1)</f>
        <v>49.27042264458035</v>
      </c>
      <c r="Y3813" s="2">
        <f>VALUE(X3813)</f>
        <v>49.2704226445803</v>
      </c>
      <c r="Z3813" t="s">
        <v>43</v>
      </c>
      <c r="AA3813" t="s">
        <v>10819</v>
      </c>
      <c r="AB3813" t="s">
        <v>28396</v>
      </c>
      <c r="AC3813" t="str">
        <f>LEFT(AB3813,FIND(" ",AB3813)-1)</f>
        <v>1711</v>
      </c>
      <c r="AD3813" t="str">
        <f>MID(AB3813,FIND(" ",AB3813)+1,FIND(",",AB3813)-FIND(" ",AB3813)-1)</f>
        <v>Fir St</v>
      </c>
    </row>
    <row r="3814" spans="1:30" hidden="1" x14ac:dyDescent="0.3">
      <c r="A3814" t="s">
        <v>21</v>
      </c>
      <c r="B3814">
        <f>IF(A3814="twin",2,1)</f>
        <v>2</v>
      </c>
      <c r="C3814" t="s">
        <v>23</v>
      </c>
      <c r="D3814" t="s">
        <v>67</v>
      </c>
      <c r="E3814" t="s">
        <v>23</v>
      </c>
      <c r="F3814" t="s">
        <v>67</v>
      </c>
      <c r="G3814" t="s">
        <v>23</v>
      </c>
      <c r="H3814" t="s">
        <v>67</v>
      </c>
      <c r="J3814" t="s">
        <v>24</v>
      </c>
      <c r="K3814" t="s">
        <v>32</v>
      </c>
      <c r="L3814" t="s">
        <v>26</v>
      </c>
      <c r="M3814" t="s">
        <v>32</v>
      </c>
      <c r="N3814" t="s">
        <v>26</v>
      </c>
      <c r="O3814" t="s">
        <v>32</v>
      </c>
      <c r="P3814" t="s">
        <v>26</v>
      </c>
      <c r="R3814" t="s">
        <v>27</v>
      </c>
      <c r="S3814" t="s">
        <v>10820</v>
      </c>
      <c r="T3814" t="s">
        <v>3008</v>
      </c>
      <c r="U3814" t="str">
        <f>RIGHT(T3814,LEN(T3814)-FIND("[",T3814))</f>
        <v>-123.15511827242517, 49.27103919996333]}</v>
      </c>
      <c r="V3814" t="str">
        <f>LEFT(U3814,FIND(",",U3814)-1)</f>
        <v>-123.15511827242517</v>
      </c>
      <c r="W3814" s="2">
        <f>VALUE(V3814)</f>
        <v>-123.155118272425</v>
      </c>
      <c r="X3814" t="str">
        <f>MID(U3814,FIND(" ",U3814)+1,FIND("]",U3814)-FIND(" ",U3814)-1)</f>
        <v>49.27103919996333</v>
      </c>
      <c r="Y3814" s="2">
        <f>VALUE(X3814)</f>
        <v>49.271039199963298</v>
      </c>
      <c r="Z3814" t="s">
        <v>79</v>
      </c>
      <c r="AA3814" t="s">
        <v>10821</v>
      </c>
      <c r="AB3814" t="s">
        <v>26708</v>
      </c>
      <c r="AC3814" t="str">
        <f>LEFT(AB3814,FIND(" ",AB3814)-1)</f>
        <v>1685</v>
      </c>
      <c r="AD3814" t="str">
        <f>MID(AB3814,FIND(" ",AB3814)+1,FIND(",",AB3814)-FIND(" ",AB3814)-1)</f>
        <v>Yew St</v>
      </c>
    </row>
    <row r="3815" spans="1:30" hidden="1" x14ac:dyDescent="0.3">
      <c r="A3815" t="s">
        <v>63</v>
      </c>
      <c r="B3815">
        <f>IF(A3815="twin",2,1)</f>
        <v>1</v>
      </c>
      <c r="C3815" t="s">
        <v>45</v>
      </c>
      <c r="D3815" t="s">
        <v>23</v>
      </c>
      <c r="E3815" t="s">
        <v>45</v>
      </c>
      <c r="F3815" t="s">
        <v>23</v>
      </c>
      <c r="G3815" t="s">
        <v>45</v>
      </c>
      <c r="H3815" t="s">
        <v>23</v>
      </c>
      <c r="J3815" t="s">
        <v>24</v>
      </c>
      <c r="K3815" t="s">
        <v>32</v>
      </c>
      <c r="L3815" t="s">
        <v>26</v>
      </c>
      <c r="M3815" t="s">
        <v>32</v>
      </c>
      <c r="N3815" t="s">
        <v>26</v>
      </c>
      <c r="O3815" t="s">
        <v>32</v>
      </c>
      <c r="P3815" t="s">
        <v>26</v>
      </c>
      <c r="R3815" t="s">
        <v>27</v>
      </c>
      <c r="S3815" t="s">
        <v>10822</v>
      </c>
      <c r="T3815" t="s">
        <v>10823</v>
      </c>
      <c r="U3815" t="str">
        <f>RIGHT(T3815,LEN(T3815)-FIND("[",T3815))</f>
        <v>-123.06980190286147, 49.27581107961692]}</v>
      </c>
      <c r="V3815" t="str">
        <f>LEFT(U3815,FIND(",",U3815)-1)</f>
        <v>-123.06980190286147</v>
      </c>
      <c r="W3815" s="2">
        <f>VALUE(V3815)</f>
        <v>-123.069801902861</v>
      </c>
      <c r="X3815" t="str">
        <f>MID(U3815,FIND(" ",U3815)+1,FIND("]",U3815)-FIND(" ",U3815)-1)</f>
        <v>49.27581107961692</v>
      </c>
      <c r="Y3815" s="2">
        <f>VALUE(X3815)</f>
        <v>49.275811079616901</v>
      </c>
      <c r="Z3815" t="s">
        <v>38</v>
      </c>
      <c r="AA3815" t="s">
        <v>10824</v>
      </c>
      <c r="AB3815" t="s">
        <v>28426</v>
      </c>
      <c r="AC3815" t="str">
        <f>LEFT(AB3815,FIND(" ",AB3815)-1)</f>
        <v>941</v>
      </c>
      <c r="AD3815" t="str">
        <f>MID(AB3815,FIND(" ",AB3815)+1,FIND(",",AB3815)-FIND(" ",AB3815)-1)</f>
        <v>Commercial Dr</v>
      </c>
    </row>
    <row r="3816" spans="1:30" hidden="1" x14ac:dyDescent="0.3">
      <c r="A3816" t="s">
        <v>21</v>
      </c>
      <c r="B3816">
        <f>IF(A3816="twin",2,1)</f>
        <v>2</v>
      </c>
      <c r="C3816" t="s">
        <v>22</v>
      </c>
      <c r="D3816" t="s">
        <v>22</v>
      </c>
      <c r="E3816" t="s">
        <v>22</v>
      </c>
      <c r="F3816" t="s">
        <v>22</v>
      </c>
      <c r="G3816" t="s">
        <v>22</v>
      </c>
      <c r="H3816" t="s">
        <v>22</v>
      </c>
      <c r="I3816" t="s">
        <v>81</v>
      </c>
      <c r="J3816" t="s">
        <v>24</v>
      </c>
      <c r="K3816" t="s">
        <v>32</v>
      </c>
      <c r="L3816" t="s">
        <v>26</v>
      </c>
      <c r="M3816" t="s">
        <v>32</v>
      </c>
      <c r="N3816" t="s">
        <v>26</v>
      </c>
      <c r="O3816" t="s">
        <v>32</v>
      </c>
      <c r="P3816" t="s">
        <v>26</v>
      </c>
      <c r="R3816" t="s">
        <v>27</v>
      </c>
      <c r="S3816" t="s">
        <v>10825</v>
      </c>
      <c r="T3816" t="s">
        <v>6719</v>
      </c>
      <c r="U3816" t="str">
        <f>RIGHT(T3816,LEN(T3816)-FIND("[",T3816))</f>
        <v>-123.10776673657445, 49.2775474834562]}</v>
      </c>
      <c r="V3816" t="str">
        <f>LEFT(U3816,FIND(",",U3816)-1)</f>
        <v>-123.10776673657445</v>
      </c>
      <c r="W3816" s="2">
        <f>VALUE(V3816)</f>
        <v>-123.10776673657401</v>
      </c>
      <c r="X3816" t="str">
        <f>MID(U3816,FIND(" ",U3816)+1,FIND("]",U3816)-FIND(" ",U3816)-1)</f>
        <v>49.2775474834562</v>
      </c>
      <c r="Y3816" s="2">
        <f>VALUE(X3816)</f>
        <v>49.277547483456203</v>
      </c>
      <c r="Z3816" t="s">
        <v>30</v>
      </c>
      <c r="AA3816" t="s">
        <v>10826</v>
      </c>
      <c r="AB3816" t="s">
        <v>25969</v>
      </c>
      <c r="AC3816" t="str">
        <f>LEFT(AB3816,FIND(" ",AB3816)-1)</f>
        <v>Northbound</v>
      </c>
      <c r="AD3816" t="str">
        <f>MID(AB3816,FIND(" ",AB3816)+1,FIND(",",AB3816)-FIND(" ",AB3816)-1)</f>
        <v>Pat Quinn Way @ Pacific Blvd</v>
      </c>
    </row>
    <row r="3817" spans="1:30" hidden="1" x14ac:dyDescent="0.3">
      <c r="A3817" t="s">
        <v>21</v>
      </c>
      <c r="B3817">
        <f>IF(A3817="twin",2,1)</f>
        <v>2</v>
      </c>
      <c r="C3817" t="s">
        <v>22</v>
      </c>
      <c r="D3817" t="s">
        <v>22</v>
      </c>
      <c r="E3817" t="s">
        <v>22</v>
      </c>
      <c r="F3817" t="s">
        <v>22</v>
      </c>
      <c r="G3817" t="s">
        <v>22</v>
      </c>
      <c r="H3817" t="s">
        <v>22</v>
      </c>
      <c r="J3817" t="s">
        <v>24</v>
      </c>
      <c r="K3817" t="s">
        <v>32</v>
      </c>
      <c r="L3817" t="s">
        <v>26</v>
      </c>
      <c r="M3817" t="s">
        <v>32</v>
      </c>
      <c r="N3817" t="s">
        <v>26</v>
      </c>
      <c r="O3817" t="s">
        <v>32</v>
      </c>
      <c r="P3817" t="s">
        <v>26</v>
      </c>
      <c r="R3817" t="s">
        <v>27</v>
      </c>
      <c r="S3817" t="s">
        <v>10827</v>
      </c>
      <c r="T3817" t="s">
        <v>10386</v>
      </c>
      <c r="U3817" t="str">
        <f>RIGHT(T3817,LEN(T3817)-FIND("[",T3817))</f>
        <v>-123.14474356018738, 49.26884390026673]}</v>
      </c>
      <c r="V3817" t="str">
        <f>LEFT(U3817,FIND(",",U3817)-1)</f>
        <v>-123.14474356018738</v>
      </c>
      <c r="W3817" s="2">
        <f>VALUE(V3817)</f>
        <v>-123.144743560187</v>
      </c>
      <c r="X3817" t="str">
        <f>MID(U3817,FIND(" ",U3817)+1,FIND("]",U3817)-FIND(" ",U3817)-1)</f>
        <v>49.26884390026673</v>
      </c>
      <c r="Y3817" s="2">
        <f>VALUE(X3817)</f>
        <v>49.268843900266702</v>
      </c>
      <c r="Z3817" t="s">
        <v>43</v>
      </c>
      <c r="AA3817" t="s">
        <v>10828</v>
      </c>
      <c r="AB3817" t="s">
        <v>28360</v>
      </c>
      <c r="AC3817" t="str">
        <f>LEFT(AB3817,FIND(" ",AB3817)-1)</f>
        <v>1760</v>
      </c>
      <c r="AD3817" t="str">
        <f>MID(AB3817,FIND(" ",AB3817)+1,FIND(",",AB3817)-FIND(" ",AB3817)-1)</f>
        <v>W 3rd Ave</v>
      </c>
    </row>
    <row r="3818" spans="1:30" hidden="1" x14ac:dyDescent="0.3">
      <c r="A3818" t="s">
        <v>21</v>
      </c>
      <c r="B3818">
        <f>IF(A3818="twin",2,1)</f>
        <v>2</v>
      </c>
      <c r="C3818" t="s">
        <v>22</v>
      </c>
      <c r="D3818" t="s">
        <v>22</v>
      </c>
      <c r="E3818" t="s">
        <v>22</v>
      </c>
      <c r="F3818" t="s">
        <v>22</v>
      </c>
      <c r="G3818" t="s">
        <v>22</v>
      </c>
      <c r="H3818" t="s">
        <v>22</v>
      </c>
      <c r="J3818" t="s">
        <v>24</v>
      </c>
      <c r="K3818" t="s">
        <v>32</v>
      </c>
      <c r="L3818" t="s">
        <v>26</v>
      </c>
      <c r="M3818" t="s">
        <v>32</v>
      </c>
      <c r="N3818" t="s">
        <v>26</v>
      </c>
      <c r="O3818" t="s">
        <v>32</v>
      </c>
      <c r="P3818" t="s">
        <v>26</v>
      </c>
      <c r="R3818" t="s">
        <v>27</v>
      </c>
      <c r="S3818" t="s">
        <v>10829</v>
      </c>
      <c r="T3818" t="s">
        <v>10830</v>
      </c>
      <c r="U3818" t="str">
        <f>RIGHT(T3818,LEN(T3818)-FIND("[",T3818))</f>
        <v>-123.10166005279783, 49.259362918673716]}</v>
      </c>
      <c r="V3818" t="str">
        <f>LEFT(U3818,FIND(",",U3818)-1)</f>
        <v>-123.10166005279783</v>
      </c>
      <c r="W3818" s="2">
        <f>VALUE(V3818)</f>
        <v>-123.101660052797</v>
      </c>
      <c r="X3818" t="str">
        <f>MID(U3818,FIND(" ",U3818)+1,FIND("]",U3818)-FIND(" ",U3818)-1)</f>
        <v>49.259362918673716</v>
      </c>
      <c r="Y3818" s="2">
        <f>VALUE(X3818)</f>
        <v>49.259362918673702</v>
      </c>
      <c r="Z3818" t="s">
        <v>96</v>
      </c>
      <c r="AA3818" t="s">
        <v>10831</v>
      </c>
      <c r="AB3818" t="s">
        <v>28427</v>
      </c>
      <c r="AC3818" t="str">
        <f>LEFT(AB3818,FIND(" ",AB3818)-1)</f>
        <v>2899</v>
      </c>
      <c r="AD3818" t="str">
        <f>MID(AB3818,FIND(" ",AB3818)+1,FIND(",",AB3818)-FIND(" ",AB3818)-1)</f>
        <v>Main St</v>
      </c>
    </row>
    <row r="3819" spans="1:30" hidden="1" x14ac:dyDescent="0.3">
      <c r="A3819" t="s">
        <v>21</v>
      </c>
      <c r="B3819">
        <f>IF(A3819="twin",2,1)</f>
        <v>2</v>
      </c>
      <c r="C3819" t="s">
        <v>45</v>
      </c>
      <c r="D3819" t="s">
        <v>45</v>
      </c>
      <c r="E3819" t="s">
        <v>45</v>
      </c>
      <c r="F3819" t="s">
        <v>45</v>
      </c>
      <c r="G3819" t="s">
        <v>45</v>
      </c>
      <c r="H3819" t="s">
        <v>45</v>
      </c>
      <c r="J3819" t="s">
        <v>24</v>
      </c>
      <c r="K3819" t="s">
        <v>32</v>
      </c>
      <c r="L3819" t="s">
        <v>26</v>
      </c>
      <c r="M3819" t="s">
        <v>26</v>
      </c>
      <c r="N3819" t="s">
        <v>26</v>
      </c>
      <c r="O3819" t="s">
        <v>26</v>
      </c>
      <c r="P3819" t="s">
        <v>26</v>
      </c>
      <c r="R3819" t="s">
        <v>53</v>
      </c>
      <c r="S3819" t="s">
        <v>10832</v>
      </c>
      <c r="T3819" t="s">
        <v>4873</v>
      </c>
      <c r="U3819" t="str">
        <f>RIGHT(T3819,LEN(T3819)-FIND("[",T3819))</f>
        <v>-123.13767605546373, 49.26266384622007]}</v>
      </c>
      <c r="V3819" t="str">
        <f>LEFT(U3819,FIND(",",U3819)-1)</f>
        <v>-123.13767605546373</v>
      </c>
      <c r="W3819" s="2">
        <f>VALUE(V3819)</f>
        <v>-123.137676055463</v>
      </c>
      <c r="X3819" t="str">
        <f>MID(U3819,FIND(" ",U3819)+1,FIND("]",U3819)-FIND(" ",U3819)-1)</f>
        <v>49.26266384622007</v>
      </c>
      <c r="Y3819" s="2">
        <f>VALUE(X3819)</f>
        <v>49.262663846220001</v>
      </c>
      <c r="Z3819" t="s">
        <v>43</v>
      </c>
      <c r="AA3819" t="s">
        <v>10833</v>
      </c>
      <c r="AB3819" t="s">
        <v>27165</v>
      </c>
      <c r="AC3819" t="str">
        <f>LEFT(AB3819,FIND(" ",AB3819)-1)</f>
        <v>1475</v>
      </c>
      <c r="AD3819" t="str">
        <f>MID(AB3819,FIND(" ",AB3819)+1,FIND(",",AB3819)-FIND(" ",AB3819)-1)</f>
        <v>W 10th Ave</v>
      </c>
    </row>
    <row r="3820" spans="1:30" hidden="1" x14ac:dyDescent="0.3">
      <c r="A3820" t="s">
        <v>21</v>
      </c>
      <c r="B3820">
        <f>IF(A3820="twin",2,1)</f>
        <v>2</v>
      </c>
      <c r="C3820" t="s">
        <v>22</v>
      </c>
      <c r="D3820" t="s">
        <v>22</v>
      </c>
      <c r="E3820" t="s">
        <v>22</v>
      </c>
      <c r="F3820" t="s">
        <v>22</v>
      </c>
      <c r="G3820" t="s">
        <v>22</v>
      </c>
      <c r="H3820" t="s">
        <v>22</v>
      </c>
      <c r="J3820" t="s">
        <v>24</v>
      </c>
      <c r="K3820" t="s">
        <v>32</v>
      </c>
      <c r="L3820" t="s">
        <v>26</v>
      </c>
      <c r="M3820" t="s">
        <v>32</v>
      </c>
      <c r="N3820" t="s">
        <v>26</v>
      </c>
      <c r="O3820" t="s">
        <v>32</v>
      </c>
      <c r="P3820" t="s">
        <v>26</v>
      </c>
      <c r="R3820" t="s">
        <v>27</v>
      </c>
      <c r="S3820" t="s">
        <v>10834</v>
      </c>
      <c r="T3820" t="s">
        <v>10835</v>
      </c>
      <c r="U3820" t="str">
        <f>RIGHT(T3820,LEN(T3820)-FIND("[",T3820))</f>
        <v>-123.10205541924697, 49.25926055541566]}</v>
      </c>
      <c r="V3820" t="str">
        <f>LEFT(U3820,FIND(",",U3820)-1)</f>
        <v>-123.10205541924697</v>
      </c>
      <c r="W3820" s="2">
        <f>VALUE(V3820)</f>
        <v>-123.102055419246</v>
      </c>
      <c r="X3820" t="str">
        <f>MID(U3820,FIND(" ",U3820)+1,FIND("]",U3820)-FIND(" ",U3820)-1)</f>
        <v>49.25926055541566</v>
      </c>
      <c r="Y3820" s="2">
        <f>VALUE(X3820)</f>
        <v>49.259260555415601</v>
      </c>
      <c r="Z3820" t="s">
        <v>96</v>
      </c>
      <c r="AA3820" t="s">
        <v>10836</v>
      </c>
      <c r="AB3820" t="s">
        <v>28428</v>
      </c>
      <c r="AC3820" t="str">
        <f>LEFT(AB3820,FIND(" ",AB3820)-1)</f>
        <v>2929</v>
      </c>
      <c r="AD3820" t="str">
        <f>MID(AB3820,FIND(" ",AB3820)+1,FIND(",",AB3820)-FIND(" ",AB3820)-1)</f>
        <v>Main St</v>
      </c>
    </row>
    <row r="3821" spans="1:30" hidden="1" x14ac:dyDescent="0.3">
      <c r="A3821" t="s">
        <v>21</v>
      </c>
      <c r="B3821">
        <f>IF(A3821="twin",2,1)</f>
        <v>2</v>
      </c>
      <c r="C3821" t="s">
        <v>22</v>
      </c>
      <c r="D3821" t="s">
        <v>22</v>
      </c>
      <c r="E3821" t="s">
        <v>22</v>
      </c>
      <c r="F3821" t="s">
        <v>22</v>
      </c>
      <c r="G3821" t="s">
        <v>22</v>
      </c>
      <c r="H3821" t="s">
        <v>22</v>
      </c>
      <c r="J3821" t="s">
        <v>24</v>
      </c>
      <c r="K3821" t="s">
        <v>32</v>
      </c>
      <c r="L3821" t="s">
        <v>26</v>
      </c>
      <c r="M3821" t="s">
        <v>32</v>
      </c>
      <c r="N3821" t="s">
        <v>26</v>
      </c>
      <c r="O3821" t="s">
        <v>32</v>
      </c>
      <c r="P3821" t="s">
        <v>26</v>
      </c>
      <c r="R3821" t="s">
        <v>27</v>
      </c>
      <c r="S3821" t="s">
        <v>10837</v>
      </c>
      <c r="T3821" t="s">
        <v>6730</v>
      </c>
      <c r="U3821" t="str">
        <f>RIGHT(T3821,LEN(T3821)-FIND("[",T3821))</f>
        <v>-123.1007432549905, 49.25924802528843]}</v>
      </c>
      <c r="V3821" t="str">
        <f>LEFT(U3821,FIND(",",U3821)-1)</f>
        <v>-123.1007432549905</v>
      </c>
      <c r="W3821" s="2">
        <f>VALUE(V3821)</f>
        <v>-123.10074325498999</v>
      </c>
      <c r="X3821" t="str">
        <f>MID(U3821,FIND(" ",U3821)+1,FIND("]",U3821)-FIND(" ",U3821)-1)</f>
        <v>49.25924802528843</v>
      </c>
      <c r="Y3821" s="2">
        <f>VALUE(X3821)</f>
        <v>49.2592480252884</v>
      </c>
      <c r="Z3821" t="s">
        <v>96</v>
      </c>
      <c r="AA3821" t="s">
        <v>10838</v>
      </c>
      <c r="AB3821" t="s">
        <v>27605</v>
      </c>
      <c r="AC3821" t="str">
        <f>LEFT(AB3821,FIND(" ",AB3821)-1)</f>
        <v>2902</v>
      </c>
      <c r="AD3821" t="str">
        <f>MID(AB3821,FIND(" ",AB3821)+1,FIND(",",AB3821)-FIND(" ",AB3821)-1)</f>
        <v>Main St</v>
      </c>
    </row>
    <row r="3822" spans="1:30" hidden="1" x14ac:dyDescent="0.3">
      <c r="A3822" t="s">
        <v>21</v>
      </c>
      <c r="B3822">
        <f>IF(A3822="twin",2,1)</f>
        <v>2</v>
      </c>
      <c r="C3822" t="s">
        <v>22</v>
      </c>
      <c r="D3822" t="s">
        <v>22</v>
      </c>
      <c r="E3822" t="s">
        <v>22</v>
      </c>
      <c r="F3822" t="s">
        <v>22</v>
      </c>
      <c r="G3822" t="s">
        <v>22</v>
      </c>
      <c r="H3822" t="s">
        <v>22</v>
      </c>
      <c r="J3822" t="s">
        <v>24</v>
      </c>
      <c r="K3822" t="s">
        <v>32</v>
      </c>
      <c r="L3822" t="s">
        <v>26</v>
      </c>
      <c r="M3822" t="s">
        <v>32</v>
      </c>
      <c r="N3822" t="s">
        <v>26</v>
      </c>
      <c r="O3822" t="s">
        <v>32</v>
      </c>
      <c r="P3822" t="s">
        <v>26</v>
      </c>
      <c r="R3822" t="s">
        <v>27</v>
      </c>
      <c r="S3822" t="s">
        <v>10839</v>
      </c>
      <c r="T3822" t="s">
        <v>6403</v>
      </c>
      <c r="U3822" t="str">
        <f>RIGHT(T3822,LEN(T3822)-FIND("[",T3822))</f>
        <v>-123.18638945947154, 49.263410613843426]}</v>
      </c>
      <c r="V3822" t="str">
        <f>LEFT(U3822,FIND(",",U3822)-1)</f>
        <v>-123.18638945947154</v>
      </c>
      <c r="W3822" s="2">
        <f>VALUE(V3822)</f>
        <v>-123.186389459471</v>
      </c>
      <c r="X3822" t="str">
        <f>MID(U3822,FIND(" ",U3822)+1,FIND("]",U3822)-FIND(" ",U3822)-1)</f>
        <v>49.263410613843426</v>
      </c>
      <c r="Y3822" s="2">
        <f>VALUE(X3822)</f>
        <v>49.263410613843398</v>
      </c>
      <c r="Z3822" t="s">
        <v>121</v>
      </c>
      <c r="AA3822" t="s">
        <v>10840</v>
      </c>
      <c r="AB3822" t="s">
        <v>27538</v>
      </c>
      <c r="AC3822" t="str">
        <f>LEFT(AB3822,FIND(" ",AB3822)-1)</f>
        <v>3714</v>
      </c>
      <c r="AD3822" t="str">
        <f>MID(AB3822,FIND(" ",AB3822)+1,FIND(",",AB3822)-FIND(" ",AB3822)-1)</f>
        <v>W 10th Ave</v>
      </c>
    </row>
    <row r="3823" spans="1:30" hidden="1" x14ac:dyDescent="0.3">
      <c r="A3823" t="s">
        <v>129</v>
      </c>
      <c r="B3823">
        <f>IF(A3823="twin",2,1)</f>
        <v>1</v>
      </c>
      <c r="C3823" t="s">
        <v>134</v>
      </c>
      <c r="D3823" t="s">
        <v>22</v>
      </c>
      <c r="E3823" t="s">
        <v>134</v>
      </c>
      <c r="F3823" t="s">
        <v>22</v>
      </c>
      <c r="G3823" t="s">
        <v>134</v>
      </c>
      <c r="H3823" t="s">
        <v>22</v>
      </c>
      <c r="I3823" t="s">
        <v>134</v>
      </c>
      <c r="J3823" t="s">
        <v>24</v>
      </c>
      <c r="K3823" t="s">
        <v>130</v>
      </c>
      <c r="L3823" t="s">
        <v>130</v>
      </c>
      <c r="M3823" t="s">
        <v>130</v>
      </c>
      <c r="N3823" t="s">
        <v>130</v>
      </c>
      <c r="O3823" t="s">
        <v>130</v>
      </c>
      <c r="P3823" t="s">
        <v>130</v>
      </c>
      <c r="Q3823" t="s">
        <v>130</v>
      </c>
      <c r="R3823" t="s">
        <v>27</v>
      </c>
      <c r="S3823" t="s">
        <v>10841</v>
      </c>
      <c r="T3823" t="s">
        <v>10842</v>
      </c>
      <c r="U3823" t="str">
        <f>RIGHT(T3823,LEN(T3823)-FIND("[",T3823))</f>
        <v>-123.06911478704282, 49.27480458048958]}</v>
      </c>
      <c r="V3823" t="str">
        <f>LEFT(U3823,FIND(",",U3823)-1)</f>
        <v>-123.06911478704282</v>
      </c>
      <c r="W3823" s="2">
        <f>VALUE(V3823)</f>
        <v>-123.069114787042</v>
      </c>
      <c r="X3823" t="str">
        <f>MID(U3823,FIND(" ",U3823)+1,FIND("]",U3823)-FIND(" ",U3823)-1)</f>
        <v>49.27480458048958</v>
      </c>
      <c r="Y3823" s="2">
        <f>VALUE(X3823)</f>
        <v>49.274804580489501</v>
      </c>
      <c r="Z3823" t="s">
        <v>38</v>
      </c>
      <c r="AA3823" t="s">
        <v>10843</v>
      </c>
      <c r="AB3823" t="s">
        <v>28429</v>
      </c>
      <c r="AC3823" t="str">
        <f>LEFT(AB3823,FIND(" ",AB3823)-1)</f>
        <v>1704</v>
      </c>
      <c r="AD3823" t="str">
        <f>MID(AB3823,FIND(" ",AB3823)+1,FIND(",",AB3823)-FIND(" ",AB3823)-1)</f>
        <v>Napier St</v>
      </c>
    </row>
    <row r="3824" spans="1:30" hidden="1" x14ac:dyDescent="0.3">
      <c r="A3824" t="s">
        <v>21</v>
      </c>
      <c r="B3824">
        <f>IF(A3824="twin",2,1)</f>
        <v>2</v>
      </c>
      <c r="C3824" t="s">
        <v>23</v>
      </c>
      <c r="D3824" t="s">
        <v>23</v>
      </c>
      <c r="E3824" t="s">
        <v>23</v>
      </c>
      <c r="F3824" t="s">
        <v>23</v>
      </c>
      <c r="G3824" t="s">
        <v>23</v>
      </c>
      <c r="H3824" t="s">
        <v>23</v>
      </c>
      <c r="J3824" t="s">
        <v>24</v>
      </c>
      <c r="K3824" t="s">
        <v>32</v>
      </c>
      <c r="L3824" t="s">
        <v>26</v>
      </c>
      <c r="M3824" t="s">
        <v>32</v>
      </c>
      <c r="N3824" t="s">
        <v>26</v>
      </c>
      <c r="O3824" t="s">
        <v>32</v>
      </c>
      <c r="P3824" t="s">
        <v>26</v>
      </c>
      <c r="R3824" t="s">
        <v>27</v>
      </c>
      <c r="S3824" t="s">
        <v>10844</v>
      </c>
      <c r="T3824" t="s">
        <v>10845</v>
      </c>
      <c r="U3824" t="str">
        <f>RIGHT(T3824,LEN(T3824)-FIND("[",T3824))</f>
        <v>-123.06991919002894, 49.27300216236964]}</v>
      </c>
      <c r="V3824" t="str">
        <f>LEFT(U3824,FIND(",",U3824)-1)</f>
        <v>-123.06991919002894</v>
      </c>
      <c r="W3824" s="2">
        <f>VALUE(V3824)</f>
        <v>-123.069919190028</v>
      </c>
      <c r="X3824" t="str">
        <f>MID(U3824,FIND(" ",U3824)+1,FIND("]",U3824)-FIND(" ",U3824)-1)</f>
        <v>49.27300216236964</v>
      </c>
      <c r="Y3824" s="2">
        <f>VALUE(X3824)</f>
        <v>49.2730021623696</v>
      </c>
      <c r="Z3824" t="s">
        <v>38</v>
      </c>
      <c r="AA3824" t="s">
        <v>10846</v>
      </c>
      <c r="AB3824" t="s">
        <v>28383</v>
      </c>
      <c r="AC3824" t="str">
        <f>LEFT(AB3824,FIND(" ",AB3824)-1)</f>
        <v>1301</v>
      </c>
      <c r="AD3824" t="str">
        <f>MID(AB3824,FIND(" ",AB3824)+1,FIND(",",AB3824)-FIND(" ",AB3824)-1)</f>
        <v>Commercial Dr</v>
      </c>
    </row>
    <row r="3825" spans="1:30" hidden="1" x14ac:dyDescent="0.3">
      <c r="A3825" t="s">
        <v>21</v>
      </c>
      <c r="B3825">
        <f>IF(A3825="twin",2,1)</f>
        <v>2</v>
      </c>
      <c r="C3825" t="s">
        <v>45</v>
      </c>
      <c r="D3825" t="s">
        <v>22</v>
      </c>
      <c r="E3825" t="s">
        <v>45</v>
      </c>
      <c r="F3825" t="s">
        <v>22</v>
      </c>
      <c r="G3825" t="s">
        <v>45</v>
      </c>
      <c r="H3825" t="s">
        <v>22</v>
      </c>
      <c r="J3825" t="s">
        <v>24</v>
      </c>
      <c r="K3825" t="s">
        <v>32</v>
      </c>
      <c r="L3825" t="s">
        <v>26</v>
      </c>
      <c r="M3825" t="s">
        <v>32</v>
      </c>
      <c r="N3825" t="s">
        <v>26</v>
      </c>
      <c r="O3825" t="s">
        <v>32</v>
      </c>
      <c r="P3825" t="s">
        <v>26</v>
      </c>
      <c r="R3825" t="s">
        <v>27</v>
      </c>
      <c r="S3825" t="s">
        <v>10847</v>
      </c>
      <c r="T3825" t="s">
        <v>2823</v>
      </c>
      <c r="U3825" t="str">
        <f>RIGHT(T3825,LEN(T3825)-FIND("[",T3825))</f>
        <v>-123.14087246151524, 49.27002795533867]}</v>
      </c>
      <c r="V3825" t="str">
        <f>LEFT(U3825,FIND(",",U3825)-1)</f>
        <v>-123.14087246151524</v>
      </c>
      <c r="W3825" s="2">
        <f>VALUE(V3825)</f>
        <v>-123.140872461515</v>
      </c>
      <c r="X3825" t="str">
        <f>MID(U3825,FIND(" ",U3825)+1,FIND("]",U3825)-FIND(" ",U3825)-1)</f>
        <v>49.27002795533867</v>
      </c>
      <c r="Y3825" s="2">
        <f>VALUE(X3825)</f>
        <v>49.270027955338598</v>
      </c>
      <c r="Z3825" t="s">
        <v>43</v>
      </c>
      <c r="AA3825" t="s">
        <v>10848</v>
      </c>
      <c r="AB3825" t="s">
        <v>26660</v>
      </c>
      <c r="AC3825" t="str">
        <f>LEFT(AB3825,FIND(" ",AB3825)-1)</f>
        <v>1601</v>
      </c>
      <c r="AD3825" t="str">
        <f>MID(AB3825,FIND(" ",AB3825)+1,FIND(",",AB3825)-FIND(" ",AB3825)-1)</f>
        <v>W 2nd Ave</v>
      </c>
    </row>
    <row r="3826" spans="1:30" hidden="1" x14ac:dyDescent="0.3">
      <c r="A3826" t="s">
        <v>21</v>
      </c>
      <c r="B3826">
        <f>IF(A3826="twin",2,1)</f>
        <v>2</v>
      </c>
      <c r="C3826" t="s">
        <v>67</v>
      </c>
      <c r="D3826" t="s">
        <v>45</v>
      </c>
      <c r="E3826" t="s">
        <v>67</v>
      </c>
      <c r="F3826" t="s">
        <v>45</v>
      </c>
      <c r="G3826" t="s">
        <v>67</v>
      </c>
      <c r="H3826" t="s">
        <v>45</v>
      </c>
      <c r="J3826" t="s">
        <v>24</v>
      </c>
      <c r="K3826" t="s">
        <v>25</v>
      </c>
      <c r="L3826" t="s">
        <v>26</v>
      </c>
      <c r="M3826" t="s">
        <v>25</v>
      </c>
      <c r="N3826" t="s">
        <v>26</v>
      </c>
      <c r="O3826" t="s">
        <v>25</v>
      </c>
      <c r="P3826" t="s">
        <v>26</v>
      </c>
      <c r="R3826" t="s">
        <v>27</v>
      </c>
      <c r="S3826" t="s">
        <v>10849</v>
      </c>
      <c r="T3826" t="s">
        <v>10799</v>
      </c>
      <c r="U3826" t="str">
        <f>RIGHT(T3826,LEN(T3826)-FIND("[",T3826))</f>
        <v>-123.15503980645057, 49.26851249093838]}</v>
      </c>
      <c r="V3826" t="str">
        <f>LEFT(U3826,FIND(",",U3826)-1)</f>
        <v>-123.15503980645057</v>
      </c>
      <c r="W3826" s="2">
        <f>VALUE(V3826)</f>
        <v>-123.15503980645001</v>
      </c>
      <c r="X3826" t="str">
        <f>MID(U3826,FIND(" ",U3826)+1,FIND("]",U3826)-FIND(" ",U3826)-1)</f>
        <v>49.26851249093838</v>
      </c>
      <c r="Y3826" s="2">
        <f>VALUE(X3826)</f>
        <v>49.268512490938299</v>
      </c>
      <c r="Z3826" t="s">
        <v>79</v>
      </c>
      <c r="AA3826" t="s">
        <v>10850</v>
      </c>
      <c r="AB3826" t="s">
        <v>26702</v>
      </c>
      <c r="AC3826" t="str">
        <f>LEFT(AB3826,FIND(" ",AB3826)-1)</f>
        <v>2199</v>
      </c>
      <c r="AD3826" t="str">
        <f>MID(AB3826,FIND(" ",AB3826)+1,FIND(",",AB3826)-FIND(" ",AB3826)-1)</f>
        <v>W 4th Ave</v>
      </c>
    </row>
    <row r="3827" spans="1:30" hidden="1" x14ac:dyDescent="0.3">
      <c r="A3827" t="s">
        <v>63</v>
      </c>
      <c r="B3827">
        <f>IF(A3827="twin",2,1)</f>
        <v>1</v>
      </c>
      <c r="C3827" t="s">
        <v>22</v>
      </c>
      <c r="D3827" t="s">
        <v>22</v>
      </c>
      <c r="E3827" t="s">
        <v>22</v>
      </c>
      <c r="F3827" t="s">
        <v>22</v>
      </c>
      <c r="G3827" t="s">
        <v>22</v>
      </c>
      <c r="H3827" t="s">
        <v>22</v>
      </c>
      <c r="J3827" t="s">
        <v>24</v>
      </c>
      <c r="K3827" t="s">
        <v>32</v>
      </c>
      <c r="L3827" t="s">
        <v>26</v>
      </c>
      <c r="M3827" t="s">
        <v>32</v>
      </c>
      <c r="N3827" t="s">
        <v>26</v>
      </c>
      <c r="O3827" t="s">
        <v>32</v>
      </c>
      <c r="P3827" t="s">
        <v>26</v>
      </c>
      <c r="R3827" t="s">
        <v>27</v>
      </c>
      <c r="S3827" t="s">
        <v>10851</v>
      </c>
      <c r="T3827" t="s">
        <v>10852</v>
      </c>
      <c r="U3827" t="str">
        <f>RIGHT(T3827,LEN(T3827)-FIND("[",T3827))</f>
        <v>-123.1504527372146, 49.26361022270764]}</v>
      </c>
      <c r="V3827" t="str">
        <f>LEFT(U3827,FIND(",",U3827)-1)</f>
        <v>-123.1504527372146</v>
      </c>
      <c r="W3827" s="2">
        <f>VALUE(V3827)</f>
        <v>-123.150452737214</v>
      </c>
      <c r="X3827" t="str">
        <f>MID(U3827,FIND(" ",U3827)+1,FIND("]",U3827)-FIND(" ",U3827)-1)</f>
        <v>49.26361022270764</v>
      </c>
      <c r="Y3827" s="2">
        <f>VALUE(X3827)</f>
        <v>49.263610222707598</v>
      </c>
      <c r="Z3827" t="s">
        <v>79</v>
      </c>
      <c r="AA3827" t="s">
        <v>10853</v>
      </c>
      <c r="AB3827" t="s">
        <v>26640</v>
      </c>
      <c r="AC3827" t="str">
        <f>LEFT(AB3827,FIND(" ",AB3827)-1)</f>
        <v>2528</v>
      </c>
      <c r="AD3827" t="str">
        <f>MID(AB3827,FIND(" ",AB3827)+1,FIND(",",AB3827)-FIND(" ",AB3827)-1)</f>
        <v>Maple St</v>
      </c>
    </row>
    <row r="3828" spans="1:30" hidden="1" x14ac:dyDescent="0.3">
      <c r="A3828" t="s">
        <v>21</v>
      </c>
      <c r="B3828">
        <f>IF(A3828="twin",2,1)</f>
        <v>2</v>
      </c>
      <c r="C3828" t="s">
        <v>22</v>
      </c>
      <c r="D3828" t="s">
        <v>22</v>
      </c>
      <c r="E3828" t="s">
        <v>22</v>
      </c>
      <c r="F3828" t="s">
        <v>22</v>
      </c>
      <c r="G3828" t="s">
        <v>22</v>
      </c>
      <c r="H3828" t="s">
        <v>22</v>
      </c>
      <c r="J3828" t="s">
        <v>24</v>
      </c>
      <c r="K3828" t="s">
        <v>32</v>
      </c>
      <c r="L3828" t="s">
        <v>26</v>
      </c>
      <c r="M3828" t="s">
        <v>32</v>
      </c>
      <c r="N3828" t="s">
        <v>26</v>
      </c>
      <c r="O3828" t="s">
        <v>32</v>
      </c>
      <c r="P3828" t="s">
        <v>26</v>
      </c>
      <c r="R3828" t="s">
        <v>27</v>
      </c>
      <c r="S3828" t="s">
        <v>10854</v>
      </c>
      <c r="T3828" t="s">
        <v>3043</v>
      </c>
      <c r="U3828" t="str">
        <f>RIGHT(T3828,LEN(T3828)-FIND("[",T3828))</f>
        <v>-123.1504602134796, 49.26340652547256]}</v>
      </c>
      <c r="V3828" t="str">
        <f>LEFT(U3828,FIND(",",U3828)-1)</f>
        <v>-123.1504602134796</v>
      </c>
      <c r="W3828" s="2">
        <f>VALUE(V3828)</f>
        <v>-123.15046021347899</v>
      </c>
      <c r="X3828" t="str">
        <f>MID(U3828,FIND(" ",U3828)+1,FIND("]",U3828)-FIND(" ",U3828)-1)</f>
        <v>49.26340652547256</v>
      </c>
      <c r="Y3828" s="2">
        <f>VALUE(X3828)</f>
        <v>49.263406525472497</v>
      </c>
      <c r="Z3828" t="s">
        <v>79</v>
      </c>
      <c r="AA3828" t="s">
        <v>10855</v>
      </c>
      <c r="AB3828" t="s">
        <v>26713</v>
      </c>
      <c r="AC3828" t="str">
        <f>LEFT(AB3828,FIND(" ",AB3828)-1)</f>
        <v>2550</v>
      </c>
      <c r="AD3828" t="str">
        <f>MID(AB3828,FIND(" ",AB3828)+1,FIND(",",AB3828)-FIND(" ",AB3828)-1)</f>
        <v>Maple St</v>
      </c>
    </row>
    <row r="3829" spans="1:30" hidden="1" x14ac:dyDescent="0.3">
      <c r="A3829" t="s">
        <v>21</v>
      </c>
      <c r="B3829">
        <f>IF(A3829="twin",2,1)</f>
        <v>2</v>
      </c>
      <c r="C3829" t="s">
        <v>23</v>
      </c>
      <c r="D3829" t="s">
        <v>23</v>
      </c>
      <c r="E3829" t="s">
        <v>23</v>
      </c>
      <c r="F3829" t="s">
        <v>23</v>
      </c>
      <c r="G3829" t="s">
        <v>23</v>
      </c>
      <c r="H3829" t="s">
        <v>23</v>
      </c>
      <c r="J3829" t="s">
        <v>24</v>
      </c>
      <c r="K3829" t="s">
        <v>32</v>
      </c>
      <c r="L3829" t="s">
        <v>26</v>
      </c>
      <c r="M3829" t="s">
        <v>32</v>
      </c>
      <c r="N3829" t="s">
        <v>26</v>
      </c>
      <c r="O3829" t="s">
        <v>32</v>
      </c>
      <c r="P3829" t="s">
        <v>26</v>
      </c>
      <c r="R3829" t="s">
        <v>27</v>
      </c>
      <c r="S3829" t="s">
        <v>10856</v>
      </c>
      <c r="T3829" t="s">
        <v>10845</v>
      </c>
      <c r="U3829" t="str">
        <f>RIGHT(T3829,LEN(T3829)-FIND("[",T3829))</f>
        <v>-123.06991919002894, 49.27300216236964]}</v>
      </c>
      <c r="V3829" t="str">
        <f>LEFT(U3829,FIND(",",U3829)-1)</f>
        <v>-123.06991919002894</v>
      </c>
      <c r="W3829" s="2">
        <f>VALUE(V3829)</f>
        <v>-123.069919190028</v>
      </c>
      <c r="X3829" t="str">
        <f>MID(U3829,FIND(" ",U3829)+1,FIND("]",U3829)-FIND(" ",U3829)-1)</f>
        <v>49.27300216236964</v>
      </c>
      <c r="Y3829" s="2">
        <f>VALUE(X3829)</f>
        <v>49.2730021623696</v>
      </c>
      <c r="Z3829" t="s">
        <v>38</v>
      </c>
      <c r="AA3829" t="s">
        <v>10857</v>
      </c>
      <c r="AB3829" t="s">
        <v>28383</v>
      </c>
      <c r="AC3829" t="str">
        <f>LEFT(AB3829,FIND(" ",AB3829)-1)</f>
        <v>1301</v>
      </c>
      <c r="AD3829" t="str">
        <f>MID(AB3829,FIND(" ",AB3829)+1,FIND(",",AB3829)-FIND(" ",AB3829)-1)</f>
        <v>Commercial Dr</v>
      </c>
    </row>
    <row r="3830" spans="1:30" hidden="1" x14ac:dyDescent="0.3">
      <c r="A3830" t="s">
        <v>63</v>
      </c>
      <c r="B3830">
        <f>IF(A3830="twin",2,1)</f>
        <v>1</v>
      </c>
      <c r="C3830" t="s">
        <v>23</v>
      </c>
      <c r="D3830" t="s">
        <v>23</v>
      </c>
      <c r="E3830" t="s">
        <v>23</v>
      </c>
      <c r="F3830" t="s">
        <v>23</v>
      </c>
      <c r="G3830" t="s">
        <v>23</v>
      </c>
      <c r="H3830" t="s">
        <v>23</v>
      </c>
      <c r="J3830" t="s">
        <v>24</v>
      </c>
      <c r="K3830" t="s">
        <v>32</v>
      </c>
      <c r="L3830" t="s">
        <v>26</v>
      </c>
      <c r="M3830" t="s">
        <v>32</v>
      </c>
      <c r="N3830" t="s">
        <v>26</v>
      </c>
      <c r="O3830" t="s">
        <v>32</v>
      </c>
      <c r="P3830" t="s">
        <v>26</v>
      </c>
      <c r="R3830" t="s">
        <v>27</v>
      </c>
      <c r="S3830" t="s">
        <v>10858</v>
      </c>
      <c r="T3830" t="s">
        <v>10859</v>
      </c>
      <c r="U3830" t="str">
        <f>RIGHT(T3830,LEN(T3830)-FIND("[",T3830))</f>
        <v>-123.07000448450559, 49.27219081649196]}</v>
      </c>
      <c r="V3830" t="str">
        <f>LEFT(U3830,FIND(",",U3830)-1)</f>
        <v>-123.07000448450559</v>
      </c>
      <c r="W3830" s="2">
        <f>VALUE(V3830)</f>
        <v>-123.07000448450501</v>
      </c>
      <c r="X3830" t="str">
        <f>MID(U3830,FIND(" ",U3830)+1,FIND("]",U3830)-FIND(" ",U3830)-1)</f>
        <v>49.27219081649196</v>
      </c>
      <c r="Y3830" s="2">
        <f>VALUE(X3830)</f>
        <v>49.2721908164919</v>
      </c>
      <c r="Z3830" t="s">
        <v>38</v>
      </c>
      <c r="AA3830" t="s">
        <v>10860</v>
      </c>
      <c r="AB3830" t="s">
        <v>26715</v>
      </c>
      <c r="AC3830" t="str">
        <f>LEFT(AB3830,FIND(" ",AB3830)-1)</f>
        <v>1399</v>
      </c>
      <c r="AD3830" t="str">
        <f>MID(AB3830,FIND(" ",AB3830)+1,FIND(",",AB3830)-FIND(" ",AB3830)-1)</f>
        <v>Commercial Dr</v>
      </c>
    </row>
    <row r="3831" spans="1:30" hidden="1" x14ac:dyDescent="0.3">
      <c r="A3831" t="s">
        <v>21</v>
      </c>
      <c r="B3831">
        <f>IF(A3831="twin",2,1)</f>
        <v>2</v>
      </c>
      <c r="C3831" t="s">
        <v>23</v>
      </c>
      <c r="D3831" t="s">
        <v>23</v>
      </c>
      <c r="E3831" t="s">
        <v>23</v>
      </c>
      <c r="F3831" t="s">
        <v>23</v>
      </c>
      <c r="G3831" t="s">
        <v>23</v>
      </c>
      <c r="H3831" t="s">
        <v>23</v>
      </c>
      <c r="J3831" t="s">
        <v>24</v>
      </c>
      <c r="K3831" t="s">
        <v>32</v>
      </c>
      <c r="L3831" t="s">
        <v>26</v>
      </c>
      <c r="M3831" t="s">
        <v>32</v>
      </c>
      <c r="N3831" t="s">
        <v>26</v>
      </c>
      <c r="O3831" t="s">
        <v>32</v>
      </c>
      <c r="P3831" t="s">
        <v>26</v>
      </c>
      <c r="R3831" t="s">
        <v>27</v>
      </c>
      <c r="S3831" t="s">
        <v>10861</v>
      </c>
      <c r="T3831" t="s">
        <v>10862</v>
      </c>
      <c r="U3831" t="str">
        <f>RIGHT(T3831,LEN(T3831)-FIND("[",T3831))</f>
        <v>-123.07001982712501, 49.27208465494241]}</v>
      </c>
      <c r="V3831" t="str">
        <f>LEFT(U3831,FIND(",",U3831)-1)</f>
        <v>-123.07001982712501</v>
      </c>
      <c r="W3831" s="2">
        <f>VALUE(V3831)</f>
        <v>-123.07001982712499</v>
      </c>
      <c r="X3831" t="str">
        <f>MID(U3831,FIND(" ",U3831)+1,FIND("]",U3831)-FIND(" ",U3831)-1)</f>
        <v>49.27208465494241</v>
      </c>
      <c r="Y3831" s="2">
        <f>VALUE(X3831)</f>
        <v>49.272084654942397</v>
      </c>
      <c r="Z3831" t="s">
        <v>38</v>
      </c>
      <c r="AA3831" t="s">
        <v>10863</v>
      </c>
      <c r="AB3831" t="s">
        <v>28430</v>
      </c>
      <c r="AC3831" t="str">
        <f>LEFT(AB3831,FIND(" ",AB3831)-1)</f>
        <v>1407</v>
      </c>
      <c r="AD3831" t="str">
        <f>MID(AB3831,FIND(" ",AB3831)+1,FIND(",",AB3831)-FIND(" ",AB3831)-1)</f>
        <v>Commercial Dr</v>
      </c>
    </row>
    <row r="3832" spans="1:30" hidden="1" x14ac:dyDescent="0.3">
      <c r="A3832" t="s">
        <v>21</v>
      </c>
      <c r="B3832">
        <f>IF(A3832="twin",2,1)</f>
        <v>2</v>
      </c>
      <c r="C3832" t="s">
        <v>22</v>
      </c>
      <c r="D3832" t="s">
        <v>22</v>
      </c>
      <c r="E3832" t="s">
        <v>22</v>
      </c>
      <c r="F3832" t="s">
        <v>22</v>
      </c>
      <c r="G3832" t="s">
        <v>22</v>
      </c>
      <c r="H3832" t="s">
        <v>22</v>
      </c>
      <c r="I3832" t="s">
        <v>81</v>
      </c>
      <c r="J3832" t="s">
        <v>24</v>
      </c>
      <c r="K3832" t="s">
        <v>32</v>
      </c>
      <c r="L3832" t="s">
        <v>26</v>
      </c>
      <c r="M3832" t="s">
        <v>32</v>
      </c>
      <c r="N3832" t="s">
        <v>26</v>
      </c>
      <c r="O3832" t="s">
        <v>32</v>
      </c>
      <c r="P3832" t="s">
        <v>26</v>
      </c>
      <c r="Q3832" t="s">
        <v>668</v>
      </c>
      <c r="R3832" t="s">
        <v>53</v>
      </c>
      <c r="S3832" t="s">
        <v>10864</v>
      </c>
      <c r="T3832" t="s">
        <v>10865</v>
      </c>
      <c r="U3832" t="str">
        <f>RIGHT(T3832,LEN(T3832)-FIND("[",T3832))</f>
        <v>-123.18662875030378, 49.26356674424189]}</v>
      </c>
      <c r="V3832" t="str">
        <f>LEFT(U3832,FIND(",",U3832)-1)</f>
        <v>-123.18662875030378</v>
      </c>
      <c r="W3832" s="2">
        <f>VALUE(V3832)</f>
        <v>-123.186628750303</v>
      </c>
      <c r="X3832" t="str">
        <f>MID(U3832,FIND(" ",U3832)+1,FIND("]",U3832)-FIND(" ",U3832)-1)</f>
        <v>49.26356674424189</v>
      </c>
      <c r="Y3832" s="2">
        <f>VALUE(X3832)</f>
        <v>49.2635667442418</v>
      </c>
      <c r="Z3832" t="s">
        <v>121</v>
      </c>
      <c r="AA3832" t="s">
        <v>10866</v>
      </c>
      <c r="AB3832" t="s">
        <v>28431</v>
      </c>
      <c r="AC3832" t="str">
        <f>LEFT(AB3832,FIND(" ",AB3832)-1)</f>
        <v>3735</v>
      </c>
      <c r="AD3832" t="str">
        <f>MID(AB3832,FIND(" ",AB3832)+1,FIND(",",AB3832)-FIND(" ",AB3832)-1)</f>
        <v>W 10th Ave</v>
      </c>
    </row>
    <row r="3833" spans="1:30" hidden="1" x14ac:dyDescent="0.3">
      <c r="A3833" t="s">
        <v>21</v>
      </c>
      <c r="B3833">
        <f>IF(A3833="twin",2,1)</f>
        <v>2</v>
      </c>
      <c r="C3833" t="s">
        <v>45</v>
      </c>
      <c r="D3833" t="s">
        <v>22</v>
      </c>
      <c r="E3833" t="s">
        <v>45</v>
      </c>
      <c r="F3833" t="s">
        <v>22</v>
      </c>
      <c r="G3833" t="s">
        <v>45</v>
      </c>
      <c r="H3833" t="s">
        <v>22</v>
      </c>
      <c r="J3833" t="s">
        <v>24</v>
      </c>
      <c r="K3833" t="s">
        <v>32</v>
      </c>
      <c r="L3833" t="s">
        <v>26</v>
      </c>
      <c r="M3833" t="s">
        <v>32</v>
      </c>
      <c r="N3833" t="s">
        <v>26</v>
      </c>
      <c r="O3833" t="s">
        <v>32</v>
      </c>
      <c r="P3833" t="s">
        <v>26</v>
      </c>
      <c r="R3833" t="s">
        <v>27</v>
      </c>
      <c r="S3833" t="s">
        <v>10867</v>
      </c>
      <c r="T3833" t="s">
        <v>10868</v>
      </c>
      <c r="U3833" t="str">
        <f>RIGHT(T3833,LEN(T3833)-FIND("[",T3833))</f>
        <v>-123.12860051573571, 49.26355236229516]}</v>
      </c>
      <c r="V3833" t="str">
        <f>LEFT(U3833,FIND(",",U3833)-1)</f>
        <v>-123.12860051573571</v>
      </c>
      <c r="W3833" s="2">
        <f>VALUE(V3833)</f>
        <v>-123.128600515735</v>
      </c>
      <c r="X3833" t="str">
        <f>MID(U3833,FIND(" ",U3833)+1,FIND("]",U3833)-FIND(" ",U3833)-1)</f>
        <v>49.26355236229516</v>
      </c>
      <c r="Y3833" s="2">
        <f>VALUE(X3833)</f>
        <v>49.263552362295101</v>
      </c>
      <c r="Z3833" t="s">
        <v>43</v>
      </c>
      <c r="AA3833" t="s">
        <v>10869</v>
      </c>
      <c r="AB3833" t="s">
        <v>28432</v>
      </c>
      <c r="AC3833" t="str">
        <f>LEFT(AB3833,FIND(" ",AB3833)-1)</f>
        <v>1093</v>
      </c>
      <c r="AD3833" t="str">
        <f>MID(AB3833,FIND(" ",AB3833)+1,FIND(",",AB3833)-FIND(" ",AB3833)-1)</f>
        <v>W Broadway</v>
      </c>
    </row>
    <row r="3834" spans="1:30" hidden="1" x14ac:dyDescent="0.3">
      <c r="A3834" t="s">
        <v>21</v>
      </c>
      <c r="B3834">
        <f>IF(A3834="twin",2,1)</f>
        <v>2</v>
      </c>
      <c r="C3834" t="s">
        <v>22</v>
      </c>
      <c r="D3834" t="s">
        <v>22</v>
      </c>
      <c r="E3834" t="s">
        <v>22</v>
      </c>
      <c r="F3834" t="s">
        <v>22</v>
      </c>
      <c r="G3834" t="s">
        <v>22</v>
      </c>
      <c r="H3834" t="s">
        <v>22</v>
      </c>
      <c r="I3834" t="s">
        <v>81</v>
      </c>
      <c r="J3834" t="s">
        <v>24</v>
      </c>
      <c r="K3834" t="s">
        <v>32</v>
      </c>
      <c r="L3834" t="s">
        <v>26</v>
      </c>
      <c r="M3834" t="s">
        <v>32</v>
      </c>
      <c r="N3834" t="s">
        <v>26</v>
      </c>
      <c r="O3834" t="s">
        <v>32</v>
      </c>
      <c r="P3834" t="s">
        <v>26</v>
      </c>
      <c r="Q3834" t="s">
        <v>668</v>
      </c>
      <c r="R3834" t="s">
        <v>53</v>
      </c>
      <c r="S3834" t="s">
        <v>10870</v>
      </c>
      <c r="T3834" t="s">
        <v>10865</v>
      </c>
      <c r="U3834" t="str">
        <f>RIGHT(T3834,LEN(T3834)-FIND("[",T3834))</f>
        <v>-123.18662875030378, 49.26356674424189]}</v>
      </c>
      <c r="V3834" t="str">
        <f>LEFT(U3834,FIND(",",U3834)-1)</f>
        <v>-123.18662875030378</v>
      </c>
      <c r="W3834" s="2">
        <f>VALUE(V3834)</f>
        <v>-123.186628750303</v>
      </c>
      <c r="X3834" t="str">
        <f>MID(U3834,FIND(" ",U3834)+1,FIND("]",U3834)-FIND(" ",U3834)-1)</f>
        <v>49.26356674424189</v>
      </c>
      <c r="Y3834" s="2">
        <f>VALUE(X3834)</f>
        <v>49.2635667442418</v>
      </c>
      <c r="Z3834" t="s">
        <v>121</v>
      </c>
      <c r="AA3834" t="s">
        <v>10871</v>
      </c>
      <c r="AB3834" t="s">
        <v>28431</v>
      </c>
      <c r="AC3834" t="str">
        <f>LEFT(AB3834,FIND(" ",AB3834)-1)</f>
        <v>3735</v>
      </c>
      <c r="AD3834" t="str">
        <f>MID(AB3834,FIND(" ",AB3834)+1,FIND(",",AB3834)-FIND(" ",AB3834)-1)</f>
        <v>W 10th Ave</v>
      </c>
    </row>
    <row r="3835" spans="1:30" hidden="1" x14ac:dyDescent="0.3">
      <c r="A3835" t="s">
        <v>21</v>
      </c>
      <c r="B3835">
        <f>IF(A3835="twin",2,1)</f>
        <v>2</v>
      </c>
      <c r="C3835" t="s">
        <v>23</v>
      </c>
      <c r="D3835" t="s">
        <v>22</v>
      </c>
      <c r="E3835" t="s">
        <v>23</v>
      </c>
      <c r="F3835" t="s">
        <v>22</v>
      </c>
      <c r="G3835" t="s">
        <v>23</v>
      </c>
      <c r="H3835" t="s">
        <v>22</v>
      </c>
      <c r="J3835" t="s">
        <v>24</v>
      </c>
      <c r="K3835" t="s">
        <v>32</v>
      </c>
      <c r="L3835" t="s">
        <v>26</v>
      </c>
      <c r="M3835" t="s">
        <v>32</v>
      </c>
      <c r="N3835" t="s">
        <v>26</v>
      </c>
      <c r="O3835" t="s">
        <v>32</v>
      </c>
      <c r="P3835" t="s">
        <v>26</v>
      </c>
      <c r="R3835" t="s">
        <v>27</v>
      </c>
      <c r="S3835" t="s">
        <v>10872</v>
      </c>
      <c r="T3835" t="s">
        <v>3061</v>
      </c>
      <c r="U3835" t="str">
        <f>RIGHT(T3835,LEN(T3835)-FIND("[",T3835))</f>
        <v>-123.1132330949287, 49.26669945036633]}</v>
      </c>
      <c r="V3835" t="str">
        <f>LEFT(U3835,FIND(",",U3835)-1)</f>
        <v>-123.1132330949287</v>
      </c>
      <c r="W3835" s="2">
        <f>VALUE(V3835)</f>
        <v>-123.11323309492801</v>
      </c>
      <c r="X3835" t="str">
        <f>MID(U3835,FIND(" ",U3835)+1,FIND("]",U3835)-FIND(" ",U3835)-1)</f>
        <v>49.26669945036633</v>
      </c>
      <c r="Y3835" s="2">
        <f>VALUE(X3835)</f>
        <v>49.266699450366303</v>
      </c>
      <c r="Z3835" t="s">
        <v>96</v>
      </c>
      <c r="AA3835" t="s">
        <v>10873</v>
      </c>
      <c r="AB3835" t="s">
        <v>26719</v>
      </c>
      <c r="AC3835" t="str">
        <f>LEFT(AB3835,FIND(" ",AB3835)-1)</f>
        <v>415</v>
      </c>
      <c r="AD3835" t="str">
        <f>MID(AB3835,FIND(" ",AB3835)+1,FIND(",",AB3835)-FIND(" ",AB3835)-1)</f>
        <v>W 5th Ave</v>
      </c>
    </row>
    <row r="3836" spans="1:30" hidden="1" x14ac:dyDescent="0.3">
      <c r="A3836" t="s">
        <v>21</v>
      </c>
      <c r="B3836">
        <f>IF(A3836="twin",2,1)</f>
        <v>2</v>
      </c>
      <c r="C3836" t="s">
        <v>45</v>
      </c>
      <c r="D3836" t="s">
        <v>22</v>
      </c>
      <c r="E3836" t="s">
        <v>45</v>
      </c>
      <c r="F3836" t="s">
        <v>22</v>
      </c>
      <c r="G3836" t="s">
        <v>45</v>
      </c>
      <c r="H3836" t="s">
        <v>22</v>
      </c>
      <c r="J3836" t="s">
        <v>24</v>
      </c>
      <c r="K3836" t="s">
        <v>32</v>
      </c>
      <c r="L3836" t="s">
        <v>26</v>
      </c>
      <c r="M3836" t="s">
        <v>32</v>
      </c>
      <c r="N3836" t="s">
        <v>26</v>
      </c>
      <c r="O3836" t="s">
        <v>32</v>
      </c>
      <c r="P3836" t="s">
        <v>26</v>
      </c>
      <c r="R3836" t="s">
        <v>27</v>
      </c>
      <c r="S3836" t="s">
        <v>10874</v>
      </c>
      <c r="T3836" t="s">
        <v>10875</v>
      </c>
      <c r="U3836" t="str">
        <f>RIGHT(T3836,LEN(T3836)-FIND("[",T3836))</f>
        <v>-123.12763449529314, 49.2633093934962]}</v>
      </c>
      <c r="V3836" t="str">
        <f>LEFT(U3836,FIND(",",U3836)-1)</f>
        <v>-123.12763449529314</v>
      </c>
      <c r="W3836" s="2">
        <f>VALUE(V3836)</f>
        <v>-123.12763449529299</v>
      </c>
      <c r="X3836" t="str">
        <f>MID(U3836,FIND(" ",U3836)+1,FIND("]",U3836)-FIND(" ",U3836)-1)</f>
        <v>49.2633093934962</v>
      </c>
      <c r="Y3836" s="2">
        <f>VALUE(X3836)</f>
        <v>49.263309393496201</v>
      </c>
      <c r="Z3836" t="s">
        <v>43</v>
      </c>
      <c r="AA3836" t="s">
        <v>10876</v>
      </c>
      <c r="AB3836" t="s">
        <v>28433</v>
      </c>
      <c r="AC3836" t="str">
        <f>LEFT(AB3836,FIND(" ",AB3836)-1)</f>
        <v>1030</v>
      </c>
      <c r="AD3836" t="str">
        <f>MID(AB3836,FIND(" ",AB3836)+1,FIND(",",AB3836)-FIND(" ",AB3836)-1)</f>
        <v>W Broadway</v>
      </c>
    </row>
    <row r="3837" spans="1:30" hidden="1" x14ac:dyDescent="0.3">
      <c r="A3837" t="s">
        <v>129</v>
      </c>
      <c r="B3837">
        <f>IF(A3837="twin",2,1)</f>
        <v>1</v>
      </c>
      <c r="C3837" t="s">
        <v>81</v>
      </c>
      <c r="D3837" t="s">
        <v>81</v>
      </c>
      <c r="E3837" t="s">
        <v>81</v>
      </c>
      <c r="F3837" t="s">
        <v>81</v>
      </c>
      <c r="G3837" t="s">
        <v>81</v>
      </c>
      <c r="H3837" t="s">
        <v>81</v>
      </c>
      <c r="I3837" t="s">
        <v>81</v>
      </c>
      <c r="J3837" t="s">
        <v>24</v>
      </c>
      <c r="K3837" t="s">
        <v>130</v>
      </c>
      <c r="L3837" t="s">
        <v>130</v>
      </c>
      <c r="M3837" t="s">
        <v>130</v>
      </c>
      <c r="N3837" t="s">
        <v>130</v>
      </c>
      <c r="O3837" t="s">
        <v>130</v>
      </c>
      <c r="P3837" t="s">
        <v>130</v>
      </c>
      <c r="Q3837" t="s">
        <v>130</v>
      </c>
      <c r="R3837" t="s">
        <v>27</v>
      </c>
      <c r="S3837" t="s">
        <v>10877</v>
      </c>
      <c r="T3837" t="s">
        <v>10878</v>
      </c>
      <c r="U3837" t="str">
        <f>RIGHT(T3837,LEN(T3837)-FIND("[",T3837))</f>
        <v>-123.08160573491962, 49.26536615038741]}</v>
      </c>
      <c r="V3837" t="str">
        <f>LEFT(U3837,FIND(",",U3837)-1)</f>
        <v>-123.08160573491962</v>
      </c>
      <c r="W3837" s="2">
        <f>VALUE(V3837)</f>
        <v>-123.08160573491899</v>
      </c>
      <c r="X3837" t="str">
        <f>MID(U3837,FIND(" ",U3837)+1,FIND("]",U3837)-FIND(" ",U3837)-1)</f>
        <v>49.26536615038741</v>
      </c>
      <c r="Y3837" s="2">
        <f>VALUE(X3837)</f>
        <v>49.265366150387401</v>
      </c>
      <c r="Z3837" t="s">
        <v>552</v>
      </c>
      <c r="AA3837" t="s">
        <v>10879</v>
      </c>
      <c r="AB3837" t="s">
        <v>28373</v>
      </c>
      <c r="AC3837" t="str">
        <f>LEFT(AB3837,FIND(" ",AB3837)-1)</f>
        <v>1077</v>
      </c>
      <c r="AD3837" t="str">
        <f>MID(AB3837,FIND(" ",AB3837)+1,FIND(",",AB3837)-FIND(" ",AB3837)-1)</f>
        <v>Great Northern Way</v>
      </c>
    </row>
    <row r="3838" spans="1:30" hidden="1" x14ac:dyDescent="0.3">
      <c r="A3838" t="s">
        <v>21</v>
      </c>
      <c r="B3838">
        <f>IF(A3838="twin",2,1)</f>
        <v>2</v>
      </c>
      <c r="C3838" t="s">
        <v>45</v>
      </c>
      <c r="D3838" t="s">
        <v>22</v>
      </c>
      <c r="E3838" t="s">
        <v>45</v>
      </c>
      <c r="F3838" t="s">
        <v>22</v>
      </c>
      <c r="G3838" t="s">
        <v>45</v>
      </c>
      <c r="H3838" t="s">
        <v>22</v>
      </c>
      <c r="J3838" t="s">
        <v>24</v>
      </c>
      <c r="K3838" t="s">
        <v>32</v>
      </c>
      <c r="L3838" t="s">
        <v>26</v>
      </c>
      <c r="M3838" t="s">
        <v>32</v>
      </c>
      <c r="N3838" t="s">
        <v>26</v>
      </c>
      <c r="O3838" t="s">
        <v>32</v>
      </c>
      <c r="P3838" t="s">
        <v>26</v>
      </c>
      <c r="R3838" t="s">
        <v>27</v>
      </c>
      <c r="S3838" t="s">
        <v>10880</v>
      </c>
      <c r="T3838" t="s">
        <v>10881</v>
      </c>
      <c r="U3838" t="str">
        <f>RIGHT(T3838,LEN(T3838)-FIND("[",T3838))</f>
        <v>-123.127990500399, 49.26331770703919]}</v>
      </c>
      <c r="V3838" t="str">
        <f>LEFT(U3838,FIND(",",U3838)-1)</f>
        <v>-123.127990500399</v>
      </c>
      <c r="W3838" s="2">
        <f>VALUE(V3838)</f>
        <v>-123.12799050039899</v>
      </c>
      <c r="X3838" t="str">
        <f>MID(U3838,FIND(" ",U3838)+1,FIND("]",U3838)-FIND(" ",U3838)-1)</f>
        <v>49.26331770703919</v>
      </c>
      <c r="Y3838" s="2">
        <f>VALUE(X3838)</f>
        <v>49.2633177070391</v>
      </c>
      <c r="Z3838" t="s">
        <v>43</v>
      </c>
      <c r="AA3838" t="s">
        <v>10882</v>
      </c>
      <c r="AB3838" t="s">
        <v>28434</v>
      </c>
      <c r="AC3838" t="str">
        <f>LEFT(AB3838,FIND(" ",AB3838)-1)</f>
        <v>1062</v>
      </c>
      <c r="AD3838" t="str">
        <f>MID(AB3838,FIND(" ",AB3838)+1,FIND(",",AB3838)-FIND(" ",AB3838)-1)</f>
        <v>W Broadway</v>
      </c>
    </row>
    <row r="3839" spans="1:30" hidden="1" x14ac:dyDescent="0.3">
      <c r="A3839" t="s">
        <v>21</v>
      </c>
      <c r="B3839">
        <f>IF(A3839="twin",2,1)</f>
        <v>2</v>
      </c>
      <c r="C3839" t="s">
        <v>45</v>
      </c>
      <c r="D3839" t="s">
        <v>22</v>
      </c>
      <c r="E3839" t="s">
        <v>45</v>
      </c>
      <c r="F3839" t="s">
        <v>22</v>
      </c>
      <c r="G3839" t="s">
        <v>45</v>
      </c>
      <c r="H3839" t="s">
        <v>22</v>
      </c>
      <c r="J3839" t="s">
        <v>24</v>
      </c>
      <c r="K3839" t="s">
        <v>32</v>
      </c>
      <c r="L3839" t="s">
        <v>26</v>
      </c>
      <c r="M3839" t="s">
        <v>32</v>
      </c>
      <c r="N3839" t="s">
        <v>26</v>
      </c>
      <c r="O3839" t="s">
        <v>32</v>
      </c>
      <c r="P3839" t="s">
        <v>26</v>
      </c>
      <c r="R3839" t="s">
        <v>27</v>
      </c>
      <c r="S3839" t="s">
        <v>10883</v>
      </c>
      <c r="T3839" t="s">
        <v>10881</v>
      </c>
      <c r="U3839" t="str">
        <f>RIGHT(T3839,LEN(T3839)-FIND("[",T3839))</f>
        <v>-123.127990500399, 49.26331770703919]}</v>
      </c>
      <c r="V3839" t="str">
        <f>LEFT(U3839,FIND(",",U3839)-1)</f>
        <v>-123.127990500399</v>
      </c>
      <c r="W3839" s="2">
        <f>VALUE(V3839)</f>
        <v>-123.12799050039899</v>
      </c>
      <c r="X3839" t="str">
        <f>MID(U3839,FIND(" ",U3839)+1,FIND("]",U3839)-FIND(" ",U3839)-1)</f>
        <v>49.26331770703919</v>
      </c>
      <c r="Y3839" s="2">
        <f>VALUE(X3839)</f>
        <v>49.2633177070391</v>
      </c>
      <c r="Z3839" t="s">
        <v>43</v>
      </c>
      <c r="AA3839" t="s">
        <v>10884</v>
      </c>
      <c r="AB3839" t="s">
        <v>28434</v>
      </c>
      <c r="AC3839" t="str">
        <f>LEFT(AB3839,FIND(" ",AB3839)-1)</f>
        <v>1062</v>
      </c>
      <c r="AD3839" t="str">
        <f>MID(AB3839,FIND(" ",AB3839)+1,FIND(",",AB3839)-FIND(" ",AB3839)-1)</f>
        <v>W Broadway</v>
      </c>
    </row>
    <row r="3840" spans="1:30" hidden="1" x14ac:dyDescent="0.3">
      <c r="A3840" t="s">
        <v>21</v>
      </c>
      <c r="B3840">
        <f>IF(A3840="twin",2,1)</f>
        <v>2</v>
      </c>
      <c r="C3840" t="s">
        <v>45</v>
      </c>
      <c r="D3840" t="s">
        <v>23</v>
      </c>
      <c r="E3840" t="s">
        <v>45</v>
      </c>
      <c r="F3840" t="s">
        <v>23</v>
      </c>
      <c r="G3840" t="s">
        <v>45</v>
      </c>
      <c r="H3840" t="s">
        <v>23</v>
      </c>
      <c r="J3840" t="s">
        <v>24</v>
      </c>
      <c r="K3840" t="s">
        <v>32</v>
      </c>
      <c r="L3840" t="s">
        <v>26</v>
      </c>
      <c r="M3840" t="s">
        <v>32</v>
      </c>
      <c r="N3840" t="s">
        <v>26</v>
      </c>
      <c r="O3840" t="s">
        <v>32</v>
      </c>
      <c r="P3840" t="s">
        <v>26</v>
      </c>
      <c r="R3840" t="s">
        <v>27</v>
      </c>
      <c r="S3840" t="s">
        <v>10885</v>
      </c>
      <c r="T3840" t="s">
        <v>10886</v>
      </c>
      <c r="U3840" t="str">
        <f>RIGHT(T3840,LEN(T3840)-FIND("[",T3840))</f>
        <v>-123.06970281433377, 49.270752325788536]}</v>
      </c>
      <c r="V3840" t="str">
        <f>LEFT(U3840,FIND(",",U3840)-1)</f>
        <v>-123.06970281433377</v>
      </c>
      <c r="W3840" s="2">
        <f>VALUE(V3840)</f>
        <v>-123.069702814333</v>
      </c>
      <c r="X3840" t="str">
        <f>MID(U3840,FIND(" ",U3840)+1,FIND("]",U3840)-FIND(" ",U3840)-1)</f>
        <v>49.270752325788536</v>
      </c>
      <c r="Y3840" s="2">
        <f>VALUE(X3840)</f>
        <v>49.2707523257885</v>
      </c>
      <c r="Z3840" t="s">
        <v>38</v>
      </c>
      <c r="AA3840" t="s">
        <v>10887</v>
      </c>
      <c r="AB3840" t="s">
        <v>26668</v>
      </c>
      <c r="AC3840" t="str">
        <f>LEFT(AB3840,FIND(" ",AB3840)-1)</f>
        <v>1567</v>
      </c>
      <c r="AD3840" t="str">
        <f>MID(AB3840,FIND(" ",AB3840)+1,FIND(",",AB3840)-FIND(" ",AB3840)-1)</f>
        <v>Commercial Dr</v>
      </c>
    </row>
    <row r="3841" spans="1:30" hidden="1" x14ac:dyDescent="0.3">
      <c r="A3841" t="s">
        <v>616</v>
      </c>
      <c r="B3841">
        <f>IF(A3841="twin",2,1)</f>
        <v>1</v>
      </c>
      <c r="C3841" t="s">
        <v>22</v>
      </c>
      <c r="D3841" t="s">
        <v>22</v>
      </c>
      <c r="E3841" t="s">
        <v>22</v>
      </c>
      <c r="F3841" t="s">
        <v>22</v>
      </c>
      <c r="G3841" t="s">
        <v>22</v>
      </c>
      <c r="H3841" t="s">
        <v>22</v>
      </c>
      <c r="J3841" t="s">
        <v>24</v>
      </c>
      <c r="K3841" t="s">
        <v>1982</v>
      </c>
      <c r="L3841" t="s">
        <v>26</v>
      </c>
      <c r="M3841" t="s">
        <v>1982</v>
      </c>
      <c r="N3841" t="s">
        <v>26</v>
      </c>
      <c r="O3841" t="s">
        <v>1982</v>
      </c>
      <c r="P3841" t="s">
        <v>26</v>
      </c>
      <c r="R3841" t="s">
        <v>53</v>
      </c>
      <c r="S3841" t="s">
        <v>10888</v>
      </c>
      <c r="T3841" t="s">
        <v>10889</v>
      </c>
      <c r="U3841" t="str">
        <f>RIGHT(T3841,LEN(T3841)-FIND("[",T3841))</f>
        <v>-123.08345837430913, 49.26551573055185]}</v>
      </c>
      <c r="V3841" t="str">
        <f>LEFT(U3841,FIND(",",U3841)-1)</f>
        <v>-123.08345837430913</v>
      </c>
      <c r="W3841" s="2">
        <f>VALUE(V3841)</f>
        <v>-123.083458374309</v>
      </c>
      <c r="X3841" t="str">
        <f>MID(U3841,FIND(" ",U3841)+1,FIND("]",U3841)-FIND(" ",U3841)-1)</f>
        <v>49.26551573055185</v>
      </c>
      <c r="Y3841" s="2">
        <f>VALUE(X3841)</f>
        <v>49.265515730551797</v>
      </c>
      <c r="Z3841" t="s">
        <v>96</v>
      </c>
      <c r="AA3841" t="s">
        <v>10890</v>
      </c>
      <c r="AB3841" t="s">
        <v>26723</v>
      </c>
      <c r="AC3841" t="str">
        <f>LEFT(AB3841,FIND(" ",AB3841)-1)</f>
        <v>901</v>
      </c>
      <c r="AD3841" t="str">
        <f>MID(AB3841,FIND(" ",AB3841)+1,FIND(",",AB3841)-FIND(" ",AB3841)-1)</f>
        <v>Great Northern Way</v>
      </c>
    </row>
    <row r="3842" spans="1:30" hidden="1" x14ac:dyDescent="0.3">
      <c r="A3842" t="s">
        <v>616</v>
      </c>
      <c r="B3842">
        <f>IF(A3842="twin",2,1)</f>
        <v>1</v>
      </c>
      <c r="C3842" t="s">
        <v>22</v>
      </c>
      <c r="D3842" t="s">
        <v>22</v>
      </c>
      <c r="E3842" t="s">
        <v>22</v>
      </c>
      <c r="F3842" t="s">
        <v>22</v>
      </c>
      <c r="G3842" t="s">
        <v>22</v>
      </c>
      <c r="H3842" t="s">
        <v>22</v>
      </c>
      <c r="J3842" t="s">
        <v>24</v>
      </c>
      <c r="K3842" t="s">
        <v>1982</v>
      </c>
      <c r="L3842" t="s">
        <v>26</v>
      </c>
      <c r="M3842" t="s">
        <v>1982</v>
      </c>
      <c r="N3842" t="s">
        <v>26</v>
      </c>
      <c r="O3842" t="s">
        <v>1982</v>
      </c>
      <c r="P3842" t="s">
        <v>26</v>
      </c>
      <c r="R3842" t="s">
        <v>53</v>
      </c>
      <c r="S3842" t="s">
        <v>10891</v>
      </c>
      <c r="T3842" t="s">
        <v>10892</v>
      </c>
      <c r="U3842" t="str">
        <f>RIGHT(T3842,LEN(T3842)-FIND("[",T3842))</f>
        <v>-123.08192434433496, 49.26522367478734]}</v>
      </c>
      <c r="V3842" t="str">
        <f>LEFT(U3842,FIND(",",U3842)-1)</f>
        <v>-123.08192434433496</v>
      </c>
      <c r="W3842" s="2">
        <f>VALUE(V3842)</f>
        <v>-123.081924344334</v>
      </c>
      <c r="X3842" t="str">
        <f>MID(U3842,FIND(" ",U3842)+1,FIND("]",U3842)-FIND(" ",U3842)-1)</f>
        <v>49.26522367478734</v>
      </c>
      <c r="Y3842" s="2">
        <f>VALUE(X3842)</f>
        <v>49.2652236747873</v>
      </c>
      <c r="Z3842" t="s">
        <v>96</v>
      </c>
      <c r="AA3842" t="s">
        <v>10893</v>
      </c>
      <c r="AB3842" t="s">
        <v>28373</v>
      </c>
      <c r="AC3842" t="str">
        <f>LEFT(AB3842,FIND(" ",AB3842)-1)</f>
        <v>1077</v>
      </c>
      <c r="AD3842" t="str">
        <f>MID(AB3842,FIND(" ",AB3842)+1,FIND(",",AB3842)-FIND(" ",AB3842)-1)</f>
        <v>Great Northern Way</v>
      </c>
    </row>
    <row r="3843" spans="1:30" hidden="1" x14ac:dyDescent="0.3">
      <c r="A3843" t="s">
        <v>21</v>
      </c>
      <c r="B3843">
        <f>IF(A3843="twin",2,1)</f>
        <v>2</v>
      </c>
      <c r="C3843" t="s">
        <v>67</v>
      </c>
      <c r="D3843" t="s">
        <v>45</v>
      </c>
      <c r="E3843" t="s">
        <v>67</v>
      </c>
      <c r="F3843" t="s">
        <v>45</v>
      </c>
      <c r="G3843" t="s">
        <v>67</v>
      </c>
      <c r="H3843" t="s">
        <v>45</v>
      </c>
      <c r="J3843" t="s">
        <v>24</v>
      </c>
      <c r="K3843" t="s">
        <v>32</v>
      </c>
      <c r="L3843" t="s">
        <v>26</v>
      </c>
      <c r="M3843" t="s">
        <v>32</v>
      </c>
      <c r="N3843" t="s">
        <v>26</v>
      </c>
      <c r="O3843" t="s">
        <v>32</v>
      </c>
      <c r="P3843" t="s">
        <v>26</v>
      </c>
      <c r="R3843" t="s">
        <v>27</v>
      </c>
      <c r="S3843" t="s">
        <v>10894</v>
      </c>
      <c r="T3843" t="s">
        <v>10895</v>
      </c>
      <c r="U3843" t="str">
        <f>RIGHT(T3843,LEN(T3843)-FIND("[",T3843))</f>
        <v>-123.14640617184543, 49.27088182653489]}</v>
      </c>
      <c r="V3843" t="str">
        <f>LEFT(U3843,FIND(",",U3843)-1)</f>
        <v>-123.14640617184543</v>
      </c>
      <c r="W3843" s="2">
        <f>VALUE(V3843)</f>
        <v>-123.146406171845</v>
      </c>
      <c r="X3843" t="str">
        <f>MID(U3843,FIND(" ",U3843)+1,FIND("]",U3843)-FIND(" ",U3843)-1)</f>
        <v>49.27088182653489</v>
      </c>
      <c r="Y3843" s="2">
        <f>VALUE(X3843)</f>
        <v>49.270881826534797</v>
      </c>
      <c r="Z3843" t="s">
        <v>79</v>
      </c>
      <c r="AA3843" t="s">
        <v>10896</v>
      </c>
      <c r="AB3843" t="s">
        <v>28402</v>
      </c>
      <c r="AC3843" t="str">
        <f>LEFT(AB3843,FIND(" ",AB3843)-1)</f>
        <v>1683</v>
      </c>
      <c r="AD3843" t="str">
        <f>MID(AB3843,FIND(" ",AB3843)+1,FIND(",",AB3843)-FIND(" ",AB3843)-1)</f>
        <v>Chestnut St</v>
      </c>
    </row>
    <row r="3844" spans="1:30" hidden="1" x14ac:dyDescent="0.3">
      <c r="A3844" t="s">
        <v>21</v>
      </c>
      <c r="B3844">
        <f>IF(A3844="twin",2,1)</f>
        <v>2</v>
      </c>
      <c r="C3844" t="s">
        <v>45</v>
      </c>
      <c r="D3844" t="s">
        <v>22</v>
      </c>
      <c r="E3844" t="s">
        <v>45</v>
      </c>
      <c r="F3844" t="s">
        <v>22</v>
      </c>
      <c r="G3844" t="s">
        <v>45</v>
      </c>
      <c r="H3844" t="s">
        <v>22</v>
      </c>
      <c r="J3844" t="s">
        <v>24</v>
      </c>
      <c r="K3844" t="s">
        <v>32</v>
      </c>
      <c r="L3844" t="s">
        <v>26</v>
      </c>
      <c r="M3844" t="s">
        <v>32</v>
      </c>
      <c r="N3844" t="s">
        <v>26</v>
      </c>
      <c r="O3844" t="s">
        <v>32</v>
      </c>
      <c r="P3844" t="s">
        <v>26</v>
      </c>
      <c r="R3844" t="s">
        <v>27</v>
      </c>
      <c r="S3844" t="s">
        <v>10897</v>
      </c>
      <c r="T3844" t="s">
        <v>10868</v>
      </c>
      <c r="U3844" t="str">
        <f>RIGHT(T3844,LEN(T3844)-FIND("[",T3844))</f>
        <v>-123.12860051573571, 49.26355236229516]}</v>
      </c>
      <c r="V3844" t="str">
        <f>LEFT(U3844,FIND(",",U3844)-1)</f>
        <v>-123.12860051573571</v>
      </c>
      <c r="W3844" s="2">
        <f>VALUE(V3844)</f>
        <v>-123.128600515735</v>
      </c>
      <c r="X3844" t="str">
        <f>MID(U3844,FIND(" ",U3844)+1,FIND("]",U3844)-FIND(" ",U3844)-1)</f>
        <v>49.26355236229516</v>
      </c>
      <c r="Y3844" s="2">
        <f>VALUE(X3844)</f>
        <v>49.263552362295101</v>
      </c>
      <c r="Z3844" t="s">
        <v>43</v>
      </c>
      <c r="AA3844" t="s">
        <v>10898</v>
      </c>
      <c r="AB3844" t="s">
        <v>28432</v>
      </c>
      <c r="AC3844" t="str">
        <f>LEFT(AB3844,FIND(" ",AB3844)-1)</f>
        <v>1093</v>
      </c>
      <c r="AD3844" t="str">
        <f>MID(AB3844,FIND(" ",AB3844)+1,FIND(",",AB3844)-FIND(" ",AB3844)-1)</f>
        <v>W Broadway</v>
      </c>
    </row>
    <row r="3845" spans="1:30" hidden="1" x14ac:dyDescent="0.3">
      <c r="A3845" t="s">
        <v>616</v>
      </c>
      <c r="B3845">
        <f>IF(A3845="twin",2,1)</f>
        <v>1</v>
      </c>
      <c r="C3845" t="s">
        <v>22</v>
      </c>
      <c r="D3845" t="s">
        <v>22</v>
      </c>
      <c r="E3845" t="s">
        <v>22</v>
      </c>
      <c r="F3845" t="s">
        <v>22</v>
      </c>
      <c r="G3845" t="s">
        <v>22</v>
      </c>
      <c r="H3845" t="s">
        <v>22</v>
      </c>
      <c r="J3845" t="s">
        <v>24</v>
      </c>
      <c r="K3845" t="s">
        <v>32</v>
      </c>
      <c r="L3845" t="s">
        <v>26</v>
      </c>
      <c r="M3845" t="s">
        <v>32</v>
      </c>
      <c r="N3845" t="s">
        <v>26</v>
      </c>
      <c r="O3845" t="s">
        <v>32</v>
      </c>
      <c r="P3845" t="s">
        <v>26</v>
      </c>
      <c r="R3845" t="s">
        <v>53</v>
      </c>
      <c r="S3845" t="s">
        <v>10899</v>
      </c>
      <c r="T3845" t="s">
        <v>10900</v>
      </c>
      <c r="U3845" t="str">
        <f>RIGHT(T3845,LEN(T3845)-FIND("[",T3845))</f>
        <v>-123.0914643094232, 49.26802350502803]}</v>
      </c>
      <c r="V3845" t="str">
        <f>LEFT(U3845,FIND(",",U3845)-1)</f>
        <v>-123.0914643094232</v>
      </c>
      <c r="W3845" s="2">
        <f>VALUE(V3845)</f>
        <v>-123.091464309423</v>
      </c>
      <c r="X3845" t="str">
        <f>MID(U3845,FIND(" ",U3845)+1,FIND("]",U3845)-FIND(" ",U3845)-1)</f>
        <v>49.26802350502803</v>
      </c>
      <c r="Y3845" s="2">
        <f>VALUE(X3845)</f>
        <v>49.268023505027998</v>
      </c>
      <c r="Z3845" t="s">
        <v>552</v>
      </c>
      <c r="AA3845" t="s">
        <v>10901</v>
      </c>
      <c r="AB3845" t="s">
        <v>26724</v>
      </c>
      <c r="AC3845" t="str">
        <f>LEFT(AB3845,FIND(" ",AB3845)-1)</f>
        <v>520</v>
      </c>
      <c r="AD3845" t="str">
        <f>MID(AB3845,FIND(" ",AB3845)+1,FIND(",",AB3845)-FIND(" ",AB3845)-1)</f>
        <v>E 1st Ave</v>
      </c>
    </row>
    <row r="3846" spans="1:30" hidden="1" x14ac:dyDescent="0.3">
      <c r="A3846" t="s">
        <v>616</v>
      </c>
      <c r="B3846">
        <f>IF(A3846="twin",2,1)</f>
        <v>1</v>
      </c>
      <c r="C3846" t="s">
        <v>22</v>
      </c>
      <c r="D3846" t="s">
        <v>22</v>
      </c>
      <c r="E3846" t="s">
        <v>22</v>
      </c>
      <c r="F3846" t="s">
        <v>22</v>
      </c>
      <c r="G3846" t="s">
        <v>22</v>
      </c>
      <c r="H3846" t="s">
        <v>22</v>
      </c>
      <c r="J3846" t="s">
        <v>24</v>
      </c>
      <c r="K3846" t="s">
        <v>1982</v>
      </c>
      <c r="L3846" t="s">
        <v>26</v>
      </c>
      <c r="M3846" t="s">
        <v>1982</v>
      </c>
      <c r="N3846" t="s">
        <v>26</v>
      </c>
      <c r="O3846" t="s">
        <v>1982</v>
      </c>
      <c r="P3846" t="s">
        <v>26</v>
      </c>
      <c r="R3846" t="s">
        <v>53</v>
      </c>
      <c r="S3846" t="s">
        <v>10902</v>
      </c>
      <c r="T3846" t="s">
        <v>10903</v>
      </c>
      <c r="U3846" t="str">
        <f>RIGHT(T3846,LEN(T3846)-FIND("[",T3846))</f>
        <v>-123.08195470551097, 49.2654135419782]}</v>
      </c>
      <c r="V3846" t="str">
        <f>LEFT(U3846,FIND(",",U3846)-1)</f>
        <v>-123.08195470551097</v>
      </c>
      <c r="W3846" s="2">
        <f>VALUE(V3846)</f>
        <v>-123.08195470551</v>
      </c>
      <c r="X3846" t="str">
        <f>MID(U3846,FIND(" ",U3846)+1,FIND("]",U3846)-FIND(" ",U3846)-1)</f>
        <v>49.2654135419782</v>
      </c>
      <c r="Y3846" s="2">
        <f>VALUE(X3846)</f>
        <v>49.265413541978198</v>
      </c>
      <c r="Z3846" t="s">
        <v>552</v>
      </c>
      <c r="AA3846" t="s">
        <v>10904</v>
      </c>
      <c r="AB3846" t="s">
        <v>28373</v>
      </c>
      <c r="AC3846" t="str">
        <f>LEFT(AB3846,FIND(" ",AB3846)-1)</f>
        <v>1077</v>
      </c>
      <c r="AD3846" t="str">
        <f>MID(AB3846,FIND(" ",AB3846)+1,FIND(",",AB3846)-FIND(" ",AB3846)-1)</f>
        <v>Great Northern Way</v>
      </c>
    </row>
    <row r="3847" spans="1:30" hidden="1" x14ac:dyDescent="0.3">
      <c r="A3847" t="s">
        <v>21</v>
      </c>
      <c r="B3847">
        <f>IF(A3847="twin",2,1)</f>
        <v>2</v>
      </c>
      <c r="C3847" t="s">
        <v>67</v>
      </c>
      <c r="D3847" t="s">
        <v>67</v>
      </c>
      <c r="E3847" t="s">
        <v>67</v>
      </c>
      <c r="F3847" t="s">
        <v>67</v>
      </c>
      <c r="G3847" t="s">
        <v>67</v>
      </c>
      <c r="H3847" t="s">
        <v>67</v>
      </c>
      <c r="J3847" t="s">
        <v>24</v>
      </c>
      <c r="K3847" t="s">
        <v>32</v>
      </c>
      <c r="L3847" t="s">
        <v>26</v>
      </c>
      <c r="M3847" t="s">
        <v>32</v>
      </c>
      <c r="N3847" t="s">
        <v>26</v>
      </c>
      <c r="O3847" t="s">
        <v>32</v>
      </c>
      <c r="P3847" t="s">
        <v>26</v>
      </c>
      <c r="R3847" t="s">
        <v>53</v>
      </c>
      <c r="S3847" t="s">
        <v>10905</v>
      </c>
      <c r="T3847" t="s">
        <v>10906</v>
      </c>
      <c r="U3847" t="str">
        <f>RIGHT(T3847,LEN(T3847)-FIND("[",T3847))</f>
        <v>-123.12366403109708, 49.2814867088212]}</v>
      </c>
      <c r="V3847" t="str">
        <f>LEFT(U3847,FIND(",",U3847)-1)</f>
        <v>-123.12366403109708</v>
      </c>
      <c r="W3847" s="2">
        <f>VALUE(V3847)</f>
        <v>-123.12366403109699</v>
      </c>
      <c r="X3847" t="str">
        <f>MID(U3847,FIND(" ",U3847)+1,FIND("]",U3847)-FIND(" ",U3847)-1)</f>
        <v>49.2814867088212</v>
      </c>
      <c r="Y3847" s="2">
        <f>VALUE(X3847)</f>
        <v>49.281486708821198</v>
      </c>
      <c r="Z3847" t="s">
        <v>30</v>
      </c>
      <c r="AA3847" t="s">
        <v>10907</v>
      </c>
      <c r="AB3847" t="s">
        <v>27676</v>
      </c>
      <c r="AC3847" t="str">
        <f>LEFT(AB3847,FIND(" ",AB3847)-1)</f>
        <v>905</v>
      </c>
      <c r="AD3847" t="str">
        <f>MID(AB3847,FIND(" ",AB3847)+1,FIND(",",AB3847)-FIND(" ",AB3847)-1)</f>
        <v>Hornby St</v>
      </c>
    </row>
    <row r="3848" spans="1:30" hidden="1" x14ac:dyDescent="0.3">
      <c r="A3848" t="s">
        <v>21</v>
      </c>
      <c r="B3848">
        <f>IF(A3848="twin",2,1)</f>
        <v>2</v>
      </c>
      <c r="C3848" t="s">
        <v>22</v>
      </c>
      <c r="D3848" t="s">
        <v>22</v>
      </c>
      <c r="E3848" t="s">
        <v>22</v>
      </c>
      <c r="F3848" t="s">
        <v>22</v>
      </c>
      <c r="G3848" t="s">
        <v>22</v>
      </c>
      <c r="H3848" t="s">
        <v>22</v>
      </c>
      <c r="J3848" t="s">
        <v>24</v>
      </c>
      <c r="K3848" t="s">
        <v>32</v>
      </c>
      <c r="L3848" t="s">
        <v>26</v>
      </c>
      <c r="M3848" t="s">
        <v>32</v>
      </c>
      <c r="N3848" t="s">
        <v>26</v>
      </c>
      <c r="O3848" t="s">
        <v>32</v>
      </c>
      <c r="P3848" t="s">
        <v>26</v>
      </c>
      <c r="R3848" t="s">
        <v>27</v>
      </c>
      <c r="S3848" t="s">
        <v>10908</v>
      </c>
      <c r="T3848" t="s">
        <v>3628</v>
      </c>
      <c r="U3848" t="str">
        <f>RIGHT(T3848,LEN(T3848)-FIND("[",T3848))</f>
        <v>-123.12708735633743, 49.28971813789611]}</v>
      </c>
      <c r="V3848" t="str">
        <f>LEFT(U3848,FIND(",",U3848)-1)</f>
        <v>-123.12708735633743</v>
      </c>
      <c r="W3848" s="2">
        <f>VALUE(V3848)</f>
        <v>-123.127087356337</v>
      </c>
      <c r="X3848" t="str">
        <f>MID(U3848,FIND(" ",U3848)+1,FIND("]",U3848)-FIND(" ",U3848)-1)</f>
        <v>49.28971813789611</v>
      </c>
      <c r="Y3848" s="2">
        <f>VALUE(X3848)</f>
        <v>49.289718137896102</v>
      </c>
      <c r="Z3848" t="s">
        <v>30</v>
      </c>
      <c r="AA3848" t="s">
        <v>10909</v>
      </c>
      <c r="AB3848" t="s">
        <v>26874</v>
      </c>
      <c r="AC3848" t="str">
        <f>LEFT(AB3848,FIND(" ",AB3848)-1)</f>
        <v>590</v>
      </c>
      <c r="AD3848" t="str">
        <f>MID(AB3848,FIND(" ",AB3848)+1,FIND(",",AB3848)-FIND(" ",AB3848)-1)</f>
        <v>Broughton St</v>
      </c>
    </row>
    <row r="3849" spans="1:30" hidden="1" x14ac:dyDescent="0.3">
      <c r="A3849" t="s">
        <v>21</v>
      </c>
      <c r="B3849">
        <f>IF(A3849="twin",2,1)</f>
        <v>2</v>
      </c>
      <c r="C3849" t="s">
        <v>67</v>
      </c>
      <c r="D3849" t="s">
        <v>22</v>
      </c>
      <c r="E3849" t="s">
        <v>67</v>
      </c>
      <c r="F3849" t="s">
        <v>22</v>
      </c>
      <c r="G3849" t="s">
        <v>67</v>
      </c>
      <c r="H3849" t="s">
        <v>22</v>
      </c>
      <c r="J3849" t="s">
        <v>24</v>
      </c>
      <c r="K3849" t="s">
        <v>32</v>
      </c>
      <c r="L3849" t="s">
        <v>26</v>
      </c>
      <c r="M3849" t="s">
        <v>32</v>
      </c>
      <c r="N3849" t="s">
        <v>26</v>
      </c>
      <c r="O3849" t="s">
        <v>32</v>
      </c>
      <c r="P3849" t="s">
        <v>26</v>
      </c>
      <c r="R3849" t="s">
        <v>27</v>
      </c>
      <c r="S3849" t="s">
        <v>10910</v>
      </c>
      <c r="T3849" t="s">
        <v>10911</v>
      </c>
      <c r="U3849" t="str">
        <f>RIGHT(T3849,LEN(T3849)-FIND("[",T3849))</f>
        <v>-123.12893089600092, 49.263199327996674]}</v>
      </c>
      <c r="V3849" t="str">
        <f>LEFT(U3849,FIND(",",U3849)-1)</f>
        <v>-123.12893089600092</v>
      </c>
      <c r="W3849" s="2">
        <f>VALUE(V3849)</f>
        <v>-123.128930896</v>
      </c>
      <c r="X3849" t="str">
        <f>MID(U3849,FIND(" ",U3849)+1,FIND("]",U3849)-FIND(" ",U3849)-1)</f>
        <v>49.263199327996674</v>
      </c>
      <c r="Y3849" s="2">
        <f>VALUE(X3849)</f>
        <v>49.263199327996603</v>
      </c>
      <c r="Z3849" t="s">
        <v>43</v>
      </c>
      <c r="AA3849" t="s">
        <v>10912</v>
      </c>
      <c r="AB3849" t="s">
        <v>28435</v>
      </c>
      <c r="AC3849" t="str">
        <f>LEFT(AB3849,FIND(" ",AB3849)-1)</f>
        <v>2480</v>
      </c>
      <c r="AD3849" t="str">
        <f>MID(AB3849,FIND(" ",AB3849)+1,FIND(",",AB3849)-FIND(" ",AB3849)-1)</f>
        <v>Spruce St</v>
      </c>
    </row>
    <row r="3850" spans="1:30" hidden="1" x14ac:dyDescent="0.3">
      <c r="A3850" t="s">
        <v>21</v>
      </c>
      <c r="B3850">
        <f>IF(A3850="twin",2,1)</f>
        <v>2</v>
      </c>
      <c r="C3850" t="s">
        <v>22</v>
      </c>
      <c r="D3850" t="s">
        <v>23</v>
      </c>
      <c r="E3850" t="s">
        <v>22</v>
      </c>
      <c r="F3850" t="s">
        <v>23</v>
      </c>
      <c r="G3850" t="s">
        <v>22</v>
      </c>
      <c r="H3850" t="s">
        <v>23</v>
      </c>
      <c r="J3850" t="s">
        <v>24</v>
      </c>
      <c r="K3850" t="s">
        <v>25</v>
      </c>
      <c r="L3850" t="s">
        <v>26</v>
      </c>
      <c r="M3850" t="s">
        <v>25</v>
      </c>
      <c r="N3850" t="s">
        <v>26</v>
      </c>
      <c r="O3850" t="s">
        <v>25</v>
      </c>
      <c r="P3850" t="s">
        <v>26</v>
      </c>
      <c r="R3850" t="s">
        <v>27</v>
      </c>
      <c r="S3850" t="s">
        <v>10913</v>
      </c>
      <c r="T3850" t="s">
        <v>7111</v>
      </c>
      <c r="U3850" t="str">
        <f>RIGHT(T3850,LEN(T3850)-FIND("[",T3850))</f>
        <v>-123.12397122914548, 49.2774130104167]}</v>
      </c>
      <c r="V3850" t="str">
        <f>LEFT(U3850,FIND(",",U3850)-1)</f>
        <v>-123.12397122914548</v>
      </c>
      <c r="W3850" s="2">
        <f>VALUE(V3850)</f>
        <v>-123.123971229145</v>
      </c>
      <c r="X3850" t="str">
        <f>MID(U3850,FIND(" ",U3850)+1,FIND("]",U3850)-FIND(" ",U3850)-1)</f>
        <v>49.2774130104167</v>
      </c>
      <c r="Y3850" s="2">
        <f>VALUE(X3850)</f>
        <v>49.277413010416701</v>
      </c>
      <c r="Z3850" t="s">
        <v>30</v>
      </c>
      <c r="AA3850" t="s">
        <v>10914</v>
      </c>
      <c r="AB3850" t="s">
        <v>27684</v>
      </c>
      <c r="AC3850" t="str">
        <f>LEFT(AB3850,FIND(" ",AB3850)-1)</f>
        <v>1107s</v>
      </c>
      <c r="AD3850" t="str">
        <f>MID(AB3850,FIND(" ",AB3850)+1,FIND(",",AB3850)-FIND(" ",AB3850)-1)</f>
        <v>Seymour St</v>
      </c>
    </row>
    <row r="3851" spans="1:30" hidden="1" x14ac:dyDescent="0.3">
      <c r="A3851" t="s">
        <v>21</v>
      </c>
      <c r="B3851">
        <f>IF(A3851="twin",2,1)</f>
        <v>2</v>
      </c>
      <c r="C3851" t="s">
        <v>22</v>
      </c>
      <c r="D3851" t="s">
        <v>23</v>
      </c>
      <c r="E3851" t="s">
        <v>22</v>
      </c>
      <c r="F3851" t="s">
        <v>23</v>
      </c>
      <c r="G3851" t="s">
        <v>22</v>
      </c>
      <c r="H3851" t="s">
        <v>23</v>
      </c>
      <c r="J3851" t="s">
        <v>24</v>
      </c>
      <c r="K3851" t="s">
        <v>25</v>
      </c>
      <c r="L3851" t="s">
        <v>26</v>
      </c>
      <c r="M3851" t="s">
        <v>25</v>
      </c>
      <c r="N3851" t="s">
        <v>26</v>
      </c>
      <c r="O3851" t="s">
        <v>25</v>
      </c>
      <c r="P3851" t="s">
        <v>26</v>
      </c>
      <c r="R3851" t="s">
        <v>27</v>
      </c>
      <c r="S3851" t="s">
        <v>10915</v>
      </c>
      <c r="T3851" t="s">
        <v>10916</v>
      </c>
      <c r="U3851" t="str">
        <f>RIGHT(T3851,LEN(T3851)-FIND("[",T3851))</f>
        <v>-123.12421166219511, 49.277254239053]}</v>
      </c>
      <c r="V3851" t="str">
        <f>LEFT(U3851,FIND(",",U3851)-1)</f>
        <v>-123.12421166219511</v>
      </c>
      <c r="W3851" s="2">
        <f>VALUE(V3851)</f>
        <v>-123.12421166219499</v>
      </c>
      <c r="X3851" t="str">
        <f>MID(U3851,FIND(" ",U3851)+1,FIND("]",U3851)-FIND(" ",U3851)-1)</f>
        <v>49.277254239053</v>
      </c>
      <c r="Y3851" s="2">
        <f>VALUE(X3851)</f>
        <v>49.277254239053001</v>
      </c>
      <c r="Z3851" t="s">
        <v>30</v>
      </c>
      <c r="AA3851" t="s">
        <v>10917</v>
      </c>
      <c r="AB3851" t="s">
        <v>28436</v>
      </c>
      <c r="AC3851" t="str">
        <f>LEFT(AB3851,FIND(" ",AB3851)-1)</f>
        <v>1121</v>
      </c>
      <c r="AD3851" t="str">
        <f>MID(AB3851,FIND(" ",AB3851)+1,FIND(",",AB3851)-FIND(" ",AB3851)-1)</f>
        <v>Seymour St</v>
      </c>
    </row>
    <row r="3852" spans="1:30" hidden="1" x14ac:dyDescent="0.3">
      <c r="A3852" t="s">
        <v>21</v>
      </c>
      <c r="B3852">
        <f>IF(A3852="twin",2,1)</f>
        <v>2</v>
      </c>
      <c r="C3852" t="s">
        <v>22</v>
      </c>
      <c r="D3852" t="s">
        <v>23</v>
      </c>
      <c r="E3852" t="s">
        <v>22</v>
      </c>
      <c r="F3852" t="s">
        <v>23</v>
      </c>
      <c r="G3852" t="s">
        <v>22</v>
      </c>
      <c r="H3852" t="s">
        <v>23</v>
      </c>
      <c r="J3852" t="s">
        <v>24</v>
      </c>
      <c r="K3852" t="s">
        <v>25</v>
      </c>
      <c r="L3852" t="s">
        <v>26</v>
      </c>
      <c r="M3852" t="s">
        <v>25</v>
      </c>
      <c r="N3852" t="s">
        <v>26</v>
      </c>
      <c r="O3852" t="s">
        <v>25</v>
      </c>
      <c r="P3852" t="s">
        <v>26</v>
      </c>
      <c r="R3852" t="s">
        <v>27</v>
      </c>
      <c r="S3852" t="s">
        <v>10918</v>
      </c>
      <c r="T3852" t="s">
        <v>10916</v>
      </c>
      <c r="U3852" t="str">
        <f>RIGHT(T3852,LEN(T3852)-FIND("[",T3852))</f>
        <v>-123.12421166219511, 49.277254239053]}</v>
      </c>
      <c r="V3852" t="str">
        <f>LEFT(U3852,FIND(",",U3852)-1)</f>
        <v>-123.12421166219511</v>
      </c>
      <c r="W3852" s="2">
        <f>VALUE(V3852)</f>
        <v>-123.12421166219499</v>
      </c>
      <c r="X3852" t="str">
        <f>MID(U3852,FIND(" ",U3852)+1,FIND("]",U3852)-FIND(" ",U3852)-1)</f>
        <v>49.277254239053</v>
      </c>
      <c r="Y3852" s="2">
        <f>VALUE(X3852)</f>
        <v>49.277254239053001</v>
      </c>
      <c r="Z3852" t="s">
        <v>30</v>
      </c>
      <c r="AA3852" t="s">
        <v>10919</v>
      </c>
      <c r="AB3852" t="s">
        <v>28436</v>
      </c>
      <c r="AC3852" t="str">
        <f>LEFT(AB3852,FIND(" ",AB3852)-1)</f>
        <v>1121</v>
      </c>
      <c r="AD3852" t="str">
        <f>MID(AB3852,FIND(" ",AB3852)+1,FIND(",",AB3852)-FIND(" ",AB3852)-1)</f>
        <v>Seymour St</v>
      </c>
    </row>
    <row r="3853" spans="1:30" hidden="1" x14ac:dyDescent="0.3">
      <c r="A3853" t="s">
        <v>21</v>
      </c>
      <c r="B3853">
        <f>IF(A3853="twin",2,1)</f>
        <v>2</v>
      </c>
      <c r="C3853" t="s">
        <v>22</v>
      </c>
      <c r="D3853" t="s">
        <v>23</v>
      </c>
      <c r="E3853" t="s">
        <v>22</v>
      </c>
      <c r="F3853" t="s">
        <v>23</v>
      </c>
      <c r="G3853" t="s">
        <v>22</v>
      </c>
      <c r="H3853" t="s">
        <v>23</v>
      </c>
      <c r="J3853" t="s">
        <v>24</v>
      </c>
      <c r="K3853" t="s">
        <v>25</v>
      </c>
      <c r="L3853" t="s">
        <v>26</v>
      </c>
      <c r="M3853" t="s">
        <v>25</v>
      </c>
      <c r="N3853" t="s">
        <v>26</v>
      </c>
      <c r="O3853" t="s">
        <v>25</v>
      </c>
      <c r="P3853" t="s">
        <v>26</v>
      </c>
      <c r="R3853" t="s">
        <v>27</v>
      </c>
      <c r="S3853" t="s">
        <v>10920</v>
      </c>
      <c r="T3853" t="s">
        <v>5411</v>
      </c>
      <c r="U3853" t="str">
        <f>RIGHT(T3853,LEN(T3853)-FIND("[",T3853))</f>
        <v>-123.12433354463207, 49.27717328622688]}</v>
      </c>
      <c r="V3853" t="str">
        <f>LEFT(U3853,FIND(",",U3853)-1)</f>
        <v>-123.12433354463207</v>
      </c>
      <c r="W3853" s="2">
        <f>VALUE(V3853)</f>
        <v>-123.12433354463199</v>
      </c>
      <c r="X3853" t="str">
        <f>MID(U3853,FIND(" ",U3853)+1,FIND("]",U3853)-FIND(" ",U3853)-1)</f>
        <v>49.27717328622688</v>
      </c>
      <c r="Y3853" s="2">
        <f>VALUE(X3853)</f>
        <v>49.277173286226798</v>
      </c>
      <c r="Z3853" t="s">
        <v>30</v>
      </c>
      <c r="AA3853" t="s">
        <v>10921</v>
      </c>
      <c r="AB3853" t="s">
        <v>27313</v>
      </c>
      <c r="AC3853" t="str">
        <f>LEFT(AB3853,FIND(" ",AB3853)-1)</f>
        <v>1135</v>
      </c>
      <c r="AD3853" t="str">
        <f>MID(AB3853,FIND(" ",AB3853)+1,FIND(",",AB3853)-FIND(" ",AB3853)-1)</f>
        <v>BC-99</v>
      </c>
    </row>
    <row r="3854" spans="1:30" hidden="1" x14ac:dyDescent="0.3">
      <c r="A3854" t="s">
        <v>21</v>
      </c>
      <c r="B3854">
        <f>IF(A3854="twin",2,1)</f>
        <v>2</v>
      </c>
      <c r="C3854" t="s">
        <v>1635</v>
      </c>
      <c r="D3854" t="s">
        <v>40</v>
      </c>
      <c r="E3854" t="s">
        <v>1635</v>
      </c>
      <c r="F3854" t="s">
        <v>40</v>
      </c>
      <c r="G3854" t="s">
        <v>1635</v>
      </c>
      <c r="H3854" t="s">
        <v>40</v>
      </c>
      <c r="J3854" t="s">
        <v>24</v>
      </c>
      <c r="K3854" t="s">
        <v>32</v>
      </c>
      <c r="L3854" t="s">
        <v>26</v>
      </c>
      <c r="M3854" t="s">
        <v>32</v>
      </c>
      <c r="N3854" t="s">
        <v>26</v>
      </c>
      <c r="O3854" t="s">
        <v>32</v>
      </c>
      <c r="P3854" t="s">
        <v>26</v>
      </c>
      <c r="R3854" t="s">
        <v>53</v>
      </c>
      <c r="S3854" t="s">
        <v>10922</v>
      </c>
      <c r="T3854" t="s">
        <v>10923</v>
      </c>
      <c r="U3854" t="str">
        <f>RIGHT(T3854,LEN(T3854)-FIND("[",T3854))</f>
        <v>-123.11613923663892, 49.2864629835575]}</v>
      </c>
      <c r="V3854" t="str">
        <f>LEFT(U3854,FIND(",",U3854)-1)</f>
        <v>-123.11613923663892</v>
      </c>
      <c r="W3854" s="2">
        <f>VALUE(V3854)</f>
        <v>-123.11613923663801</v>
      </c>
      <c r="X3854" t="str">
        <f>MID(U3854,FIND(" ",U3854)+1,FIND("]",U3854)-FIND(" ",U3854)-1)</f>
        <v>49.2864629835575</v>
      </c>
      <c r="Y3854" s="2">
        <f>VALUE(X3854)</f>
        <v>49.286462983557499</v>
      </c>
      <c r="Z3854" t="s">
        <v>30</v>
      </c>
      <c r="AA3854" t="s">
        <v>10924</v>
      </c>
      <c r="AB3854" t="s">
        <v>28437</v>
      </c>
      <c r="AC3854" t="str">
        <f>LEFT(AB3854,FIND(" ",AB3854)-1)</f>
        <v>415</v>
      </c>
      <c r="AD3854" t="str">
        <f>MID(AB3854,FIND(" ",AB3854)+1,FIND(",",AB3854)-FIND(" ",AB3854)-1)</f>
        <v>Hornby St</v>
      </c>
    </row>
    <row r="3855" spans="1:30" hidden="1" x14ac:dyDescent="0.3">
      <c r="A3855" t="s">
        <v>21</v>
      </c>
      <c r="B3855">
        <f>IF(A3855="twin",2,1)</f>
        <v>2</v>
      </c>
      <c r="C3855" t="s">
        <v>22</v>
      </c>
      <c r="D3855" t="s">
        <v>22</v>
      </c>
      <c r="E3855" t="s">
        <v>22</v>
      </c>
      <c r="F3855" t="s">
        <v>22</v>
      </c>
      <c r="G3855" t="s">
        <v>22</v>
      </c>
      <c r="H3855" t="s">
        <v>22</v>
      </c>
      <c r="J3855" t="s">
        <v>24</v>
      </c>
      <c r="K3855" t="s">
        <v>32</v>
      </c>
      <c r="L3855" t="s">
        <v>26</v>
      </c>
      <c r="M3855" t="s">
        <v>32</v>
      </c>
      <c r="N3855" t="s">
        <v>26</v>
      </c>
      <c r="O3855" t="s">
        <v>32</v>
      </c>
      <c r="P3855" t="s">
        <v>26</v>
      </c>
      <c r="R3855" t="s">
        <v>27</v>
      </c>
      <c r="S3855" t="s">
        <v>10925</v>
      </c>
      <c r="T3855" t="s">
        <v>10926</v>
      </c>
      <c r="U3855" t="str">
        <f>RIGHT(T3855,LEN(T3855)-FIND("[",T3855))</f>
        <v>-123.14730705753867, 49.263632608308896]}</v>
      </c>
      <c r="V3855" t="str">
        <f>LEFT(U3855,FIND(",",U3855)-1)</f>
        <v>-123.14730705753867</v>
      </c>
      <c r="W3855" s="2">
        <f>VALUE(V3855)</f>
        <v>-123.147307057538</v>
      </c>
      <c r="X3855" t="str">
        <f>MID(U3855,FIND(" ",U3855)+1,FIND("]",U3855)-FIND(" ",U3855)-1)</f>
        <v>49.263632608308896</v>
      </c>
      <c r="Y3855" s="2">
        <f>VALUE(X3855)</f>
        <v>49.263632608308797</v>
      </c>
      <c r="Z3855" t="s">
        <v>79</v>
      </c>
      <c r="AA3855" t="s">
        <v>10927</v>
      </c>
      <c r="AB3855" t="s">
        <v>28438</v>
      </c>
      <c r="AC3855" t="str">
        <f>LEFT(AB3855,FIND(" ",AB3855)-1)</f>
        <v>1868</v>
      </c>
      <c r="AD3855" t="str">
        <f>MID(AB3855,FIND(" ",AB3855)+1,FIND(",",AB3855)-FIND(" ",AB3855)-1)</f>
        <v>W Broadway</v>
      </c>
    </row>
    <row r="3856" spans="1:30" hidden="1" x14ac:dyDescent="0.3">
      <c r="A3856" t="s">
        <v>63</v>
      </c>
      <c r="B3856">
        <f>IF(A3856="twin",2,1)</f>
        <v>1</v>
      </c>
      <c r="C3856" t="s">
        <v>22</v>
      </c>
      <c r="D3856" t="s">
        <v>22</v>
      </c>
      <c r="E3856" t="s">
        <v>22</v>
      </c>
      <c r="F3856" t="s">
        <v>22</v>
      </c>
      <c r="G3856" t="s">
        <v>22</v>
      </c>
      <c r="H3856" t="s">
        <v>22</v>
      </c>
      <c r="J3856" t="s">
        <v>24</v>
      </c>
      <c r="K3856" t="s">
        <v>32</v>
      </c>
      <c r="L3856" t="s">
        <v>26</v>
      </c>
      <c r="M3856" t="s">
        <v>32</v>
      </c>
      <c r="N3856" t="s">
        <v>26</v>
      </c>
      <c r="O3856" t="s">
        <v>32</v>
      </c>
      <c r="P3856" t="s">
        <v>26</v>
      </c>
      <c r="R3856" t="s">
        <v>27</v>
      </c>
      <c r="S3856" t="s">
        <v>10928</v>
      </c>
      <c r="T3856" t="s">
        <v>10929</v>
      </c>
      <c r="U3856" t="str">
        <f>RIGHT(T3856,LEN(T3856)-FIND("[",T3856))</f>
        <v>-123.14714281694256, 49.26362597223534]}</v>
      </c>
      <c r="V3856" t="str">
        <f>LEFT(U3856,FIND(",",U3856)-1)</f>
        <v>-123.14714281694256</v>
      </c>
      <c r="W3856" s="2">
        <f>VALUE(V3856)</f>
        <v>-123.14714281694199</v>
      </c>
      <c r="X3856" t="str">
        <f>MID(U3856,FIND(" ",U3856)+1,FIND("]",U3856)-FIND(" ",U3856)-1)</f>
        <v>49.26362597223534</v>
      </c>
      <c r="Y3856" s="2">
        <f>VALUE(X3856)</f>
        <v>49.263625972235303</v>
      </c>
      <c r="Z3856" t="s">
        <v>79</v>
      </c>
      <c r="AA3856" t="s">
        <v>10930</v>
      </c>
      <c r="AB3856" t="s">
        <v>28438</v>
      </c>
      <c r="AC3856" t="str">
        <f>LEFT(AB3856,FIND(" ",AB3856)-1)</f>
        <v>1868</v>
      </c>
      <c r="AD3856" t="str">
        <f>MID(AB3856,FIND(" ",AB3856)+1,FIND(",",AB3856)-FIND(" ",AB3856)-1)</f>
        <v>W Broadway</v>
      </c>
    </row>
    <row r="3857" spans="1:30" hidden="1" x14ac:dyDescent="0.3">
      <c r="A3857" t="s">
        <v>63</v>
      </c>
      <c r="B3857">
        <f>IF(A3857="twin",2,1)</f>
        <v>1</v>
      </c>
      <c r="C3857" t="s">
        <v>22</v>
      </c>
      <c r="D3857" t="s">
        <v>22</v>
      </c>
      <c r="E3857" t="s">
        <v>22</v>
      </c>
      <c r="F3857" t="s">
        <v>22</v>
      </c>
      <c r="G3857" t="s">
        <v>22</v>
      </c>
      <c r="H3857" t="s">
        <v>22</v>
      </c>
      <c r="J3857" t="s">
        <v>24</v>
      </c>
      <c r="K3857" t="s">
        <v>32</v>
      </c>
      <c r="L3857" t="s">
        <v>26</v>
      </c>
      <c r="M3857" t="s">
        <v>32</v>
      </c>
      <c r="N3857" t="s">
        <v>26</v>
      </c>
      <c r="O3857" t="s">
        <v>32</v>
      </c>
      <c r="P3857" t="s">
        <v>26</v>
      </c>
      <c r="R3857" t="s">
        <v>27</v>
      </c>
      <c r="S3857" t="s">
        <v>10931</v>
      </c>
      <c r="T3857" t="s">
        <v>10932</v>
      </c>
      <c r="U3857" t="str">
        <f>RIGHT(T3857,LEN(T3857)-FIND("[",T3857))</f>
        <v>-123.14612173492334, 49.26360957451363]}</v>
      </c>
      <c r="V3857" t="str">
        <f>LEFT(U3857,FIND(",",U3857)-1)</f>
        <v>-123.14612173492334</v>
      </c>
      <c r="W3857" s="2">
        <f>VALUE(V3857)</f>
        <v>-123.146121734923</v>
      </c>
      <c r="X3857" t="str">
        <f>MID(U3857,FIND(" ",U3857)+1,FIND("]",U3857)-FIND(" ",U3857)-1)</f>
        <v>49.26360957451363</v>
      </c>
      <c r="Y3857" s="2">
        <f>VALUE(X3857)</f>
        <v>49.263609574513602</v>
      </c>
      <c r="Z3857" t="s">
        <v>79</v>
      </c>
      <c r="AA3857" t="s">
        <v>10933</v>
      </c>
      <c r="AB3857" t="s">
        <v>28439</v>
      </c>
      <c r="AC3857" t="str">
        <f>LEFT(AB3857,FIND(" ",AB3857)-1)</f>
        <v>1808</v>
      </c>
      <c r="AD3857" t="str">
        <f>MID(AB3857,FIND(" ",AB3857)+1,FIND(",",AB3857)-FIND(" ",AB3857)-1)</f>
        <v>W Broadway</v>
      </c>
    </row>
    <row r="3858" spans="1:30" hidden="1" x14ac:dyDescent="0.3">
      <c r="A3858" t="s">
        <v>21</v>
      </c>
      <c r="B3858">
        <f>IF(A3858="twin",2,1)</f>
        <v>2</v>
      </c>
      <c r="C3858" t="s">
        <v>22</v>
      </c>
      <c r="D3858" t="s">
        <v>22</v>
      </c>
      <c r="E3858" t="s">
        <v>22</v>
      </c>
      <c r="F3858" t="s">
        <v>22</v>
      </c>
      <c r="G3858" t="s">
        <v>22</v>
      </c>
      <c r="H3858" t="s">
        <v>22</v>
      </c>
      <c r="J3858" t="s">
        <v>24</v>
      </c>
      <c r="K3858" t="s">
        <v>32</v>
      </c>
      <c r="L3858" t="s">
        <v>26</v>
      </c>
      <c r="M3858" t="s">
        <v>32</v>
      </c>
      <c r="N3858" t="s">
        <v>26</v>
      </c>
      <c r="O3858" t="s">
        <v>32</v>
      </c>
      <c r="P3858" t="s">
        <v>26</v>
      </c>
      <c r="R3858" t="s">
        <v>27</v>
      </c>
      <c r="S3858" t="s">
        <v>10934</v>
      </c>
      <c r="T3858" t="s">
        <v>3126</v>
      </c>
      <c r="U3858" t="str">
        <f>RIGHT(T3858,LEN(T3858)-FIND("[",T3858))</f>
        <v>-123.14883340678624, 49.263854578934]}</v>
      </c>
      <c r="V3858" t="str">
        <f>LEFT(U3858,FIND(",",U3858)-1)</f>
        <v>-123.14883340678624</v>
      </c>
      <c r="W3858" s="2">
        <f>VALUE(V3858)</f>
        <v>-123.148833406786</v>
      </c>
      <c r="X3858" t="str">
        <f>MID(U3858,FIND(" ",U3858)+1,FIND("]",U3858)-FIND(" ",U3858)-1)</f>
        <v>49.263854578934</v>
      </c>
      <c r="Y3858" s="2">
        <f>VALUE(X3858)</f>
        <v>49.263854578934001</v>
      </c>
      <c r="Z3858" t="s">
        <v>79</v>
      </c>
      <c r="AA3858" t="s">
        <v>10935</v>
      </c>
      <c r="AB3858" t="s">
        <v>26737</v>
      </c>
      <c r="AC3858" t="str">
        <f>LEFT(AB3858,FIND(" ",AB3858)-1)</f>
        <v>1923</v>
      </c>
      <c r="AD3858" t="str">
        <f>MID(AB3858,FIND(" ",AB3858)+1,FIND(",",AB3858)-FIND(" ",AB3858)-1)</f>
        <v>W Broadway</v>
      </c>
    </row>
    <row r="3859" spans="1:30" hidden="1" x14ac:dyDescent="0.3">
      <c r="A3859" t="s">
        <v>21</v>
      </c>
      <c r="B3859">
        <f>IF(A3859="twin",2,1)</f>
        <v>2</v>
      </c>
      <c r="C3859" t="s">
        <v>45</v>
      </c>
      <c r="D3859" t="s">
        <v>45</v>
      </c>
      <c r="E3859" t="s">
        <v>45</v>
      </c>
      <c r="F3859" t="s">
        <v>45</v>
      </c>
      <c r="G3859" t="s">
        <v>45</v>
      </c>
      <c r="H3859" t="s">
        <v>45</v>
      </c>
      <c r="J3859" t="s">
        <v>24</v>
      </c>
      <c r="K3859" t="s">
        <v>32</v>
      </c>
      <c r="L3859" t="s">
        <v>26</v>
      </c>
      <c r="M3859" t="s">
        <v>32</v>
      </c>
      <c r="N3859" t="s">
        <v>26</v>
      </c>
      <c r="O3859" t="s">
        <v>32</v>
      </c>
      <c r="P3859" t="s">
        <v>26</v>
      </c>
      <c r="R3859" t="s">
        <v>27</v>
      </c>
      <c r="S3859" t="s">
        <v>10936</v>
      </c>
      <c r="T3859" t="s">
        <v>10937</v>
      </c>
      <c r="U3859" t="str">
        <f>RIGHT(T3859,LEN(T3859)-FIND("[",T3859))</f>
        <v>-123.10119790073708, 49.28388530054981]}</v>
      </c>
      <c r="V3859" t="str">
        <f>LEFT(U3859,FIND(",",U3859)-1)</f>
        <v>-123.10119790073708</v>
      </c>
      <c r="W3859" s="2">
        <f>VALUE(V3859)</f>
        <v>-123.10119790073701</v>
      </c>
      <c r="X3859" t="str">
        <f>MID(U3859,FIND(" ",U3859)+1,FIND("]",U3859)-FIND(" ",U3859)-1)</f>
        <v>49.28388530054981</v>
      </c>
      <c r="Y3859" s="2">
        <f>VALUE(X3859)</f>
        <v>49.283885300549798</v>
      </c>
      <c r="Z3859" t="s">
        <v>30</v>
      </c>
      <c r="AA3859" t="s">
        <v>10938</v>
      </c>
      <c r="AB3859" t="s">
        <v>27369</v>
      </c>
      <c r="AC3859" t="str">
        <f>LEFT(AB3859,FIND(" ",AB3859)-1)</f>
        <v>140</v>
      </c>
      <c r="AD3859" t="str">
        <f>MID(AB3859,FIND(" ",AB3859)+1,FIND(",",AB3859)-FIND(" ",AB3859)-1)</f>
        <v>Alexander St</v>
      </c>
    </row>
    <row r="3860" spans="1:30" hidden="1" x14ac:dyDescent="0.3">
      <c r="A3860" t="s">
        <v>21</v>
      </c>
      <c r="B3860">
        <f>IF(A3860="twin",2,1)</f>
        <v>2</v>
      </c>
      <c r="C3860" t="s">
        <v>40</v>
      </c>
      <c r="D3860" t="s">
        <v>67</v>
      </c>
      <c r="E3860" t="s">
        <v>40</v>
      </c>
      <c r="F3860" t="s">
        <v>67</v>
      </c>
      <c r="G3860" t="s">
        <v>40</v>
      </c>
      <c r="H3860" t="s">
        <v>67</v>
      </c>
      <c r="J3860" t="s">
        <v>24</v>
      </c>
      <c r="K3860" t="s">
        <v>32</v>
      </c>
      <c r="L3860" t="s">
        <v>26</v>
      </c>
      <c r="M3860" t="s">
        <v>32</v>
      </c>
      <c r="N3860" t="s">
        <v>26</v>
      </c>
      <c r="O3860" t="s">
        <v>32</v>
      </c>
      <c r="P3860" t="s">
        <v>26</v>
      </c>
      <c r="R3860" t="s">
        <v>27</v>
      </c>
      <c r="S3860" t="s">
        <v>10939</v>
      </c>
      <c r="T3860" t="s">
        <v>4298</v>
      </c>
      <c r="U3860" t="str">
        <f>RIGHT(T3860,LEN(T3860)-FIND("[",T3860))</f>
        <v>-123.11758385305608, 49.2635514607229]}</v>
      </c>
      <c r="V3860" t="str">
        <f>LEFT(U3860,FIND(",",U3860)-1)</f>
        <v>-123.11758385305608</v>
      </c>
      <c r="W3860" s="2">
        <f>VALUE(V3860)</f>
        <v>-123.117583853056</v>
      </c>
      <c r="X3860" t="str">
        <f>MID(U3860,FIND(" ",U3860)+1,FIND("]",U3860)-FIND(" ",U3860)-1)</f>
        <v>49.2635514607229</v>
      </c>
      <c r="Y3860" s="2">
        <f>VALUE(X3860)</f>
        <v>49.263551460722901</v>
      </c>
      <c r="Z3860" t="s">
        <v>43</v>
      </c>
      <c r="AA3860" t="s">
        <v>10940</v>
      </c>
      <c r="AB3860" t="s">
        <v>27030</v>
      </c>
      <c r="AC3860" t="str">
        <f>LEFT(AB3860,FIND(" ",AB3860)-1)</f>
        <v>901</v>
      </c>
      <c r="AD3860" t="str">
        <f>MID(AB3860,FIND(" ",AB3860)+1,FIND(",",AB3860)-FIND(" ",AB3860)-1)</f>
        <v>Ash St</v>
      </c>
    </row>
    <row r="3861" spans="1:30" hidden="1" x14ac:dyDescent="0.3">
      <c r="A3861" t="s">
        <v>63</v>
      </c>
      <c r="B3861">
        <f>IF(A3861="twin",2,1)</f>
        <v>1</v>
      </c>
      <c r="C3861" t="s">
        <v>22</v>
      </c>
      <c r="D3861" t="s">
        <v>22</v>
      </c>
      <c r="E3861" t="s">
        <v>22</v>
      </c>
      <c r="F3861" t="s">
        <v>22</v>
      </c>
      <c r="G3861" t="s">
        <v>22</v>
      </c>
      <c r="H3861" t="s">
        <v>22</v>
      </c>
      <c r="J3861" t="s">
        <v>24</v>
      </c>
      <c r="K3861" t="s">
        <v>32</v>
      </c>
      <c r="L3861" t="s">
        <v>26</v>
      </c>
      <c r="M3861" t="s">
        <v>32</v>
      </c>
      <c r="N3861" t="s">
        <v>26</v>
      </c>
      <c r="O3861" t="s">
        <v>32</v>
      </c>
      <c r="P3861" t="s">
        <v>26</v>
      </c>
      <c r="R3861" t="s">
        <v>27</v>
      </c>
      <c r="S3861" t="s">
        <v>10941</v>
      </c>
      <c r="T3861" t="s">
        <v>10942</v>
      </c>
      <c r="U3861" t="str">
        <f>RIGHT(T3861,LEN(T3861)-FIND("[",T3861))</f>
        <v>-123.14156446781908, 49.263738293560685]}</v>
      </c>
      <c r="V3861" t="str">
        <f>LEFT(U3861,FIND(",",U3861)-1)</f>
        <v>-123.14156446781908</v>
      </c>
      <c r="W3861" s="2">
        <f>VALUE(V3861)</f>
        <v>-123.14156446781899</v>
      </c>
      <c r="X3861" t="str">
        <f>MID(U3861,FIND(" ",U3861)+1,FIND("]",U3861)-FIND(" ",U3861)-1)</f>
        <v>49.263738293560685</v>
      </c>
      <c r="Y3861" s="2">
        <f>VALUE(X3861)</f>
        <v>49.2637382935606</v>
      </c>
      <c r="Z3861" t="s">
        <v>43</v>
      </c>
      <c r="AA3861" t="s">
        <v>10943</v>
      </c>
      <c r="AB3861" t="s">
        <v>28440</v>
      </c>
      <c r="AC3861" t="str">
        <f>LEFT(AB3861,FIND(" ",AB3861)-1)</f>
        <v>1619</v>
      </c>
      <c r="AD3861" t="str">
        <f>MID(AB3861,FIND(" ",AB3861)+1,FIND(",",AB3861)-FIND(" ",AB3861)-1)</f>
        <v>W Broadway</v>
      </c>
    </row>
    <row r="3862" spans="1:30" hidden="1" x14ac:dyDescent="0.3">
      <c r="A3862" t="s">
        <v>21</v>
      </c>
      <c r="B3862">
        <f>IF(A3862="twin",2,1)</f>
        <v>2</v>
      </c>
      <c r="C3862" t="s">
        <v>22</v>
      </c>
      <c r="D3862" t="s">
        <v>22</v>
      </c>
      <c r="E3862" t="s">
        <v>22</v>
      </c>
      <c r="F3862" t="s">
        <v>22</v>
      </c>
      <c r="G3862" t="s">
        <v>22</v>
      </c>
      <c r="H3862" t="s">
        <v>22</v>
      </c>
      <c r="J3862" t="s">
        <v>24</v>
      </c>
      <c r="K3862" t="s">
        <v>32</v>
      </c>
      <c r="L3862" t="s">
        <v>26</v>
      </c>
      <c r="M3862" t="s">
        <v>32</v>
      </c>
      <c r="N3862" t="s">
        <v>26</v>
      </c>
      <c r="O3862" t="s">
        <v>32</v>
      </c>
      <c r="P3862" t="s">
        <v>26</v>
      </c>
      <c r="R3862" t="s">
        <v>27</v>
      </c>
      <c r="S3862" t="s">
        <v>10944</v>
      </c>
      <c r="T3862" t="s">
        <v>10945</v>
      </c>
      <c r="U3862" t="str">
        <f>RIGHT(T3862,LEN(T3862)-FIND("[",T3862))</f>
        <v>-123.14201572668311, 49.26374583546828]}</v>
      </c>
      <c r="V3862" t="str">
        <f>LEFT(U3862,FIND(",",U3862)-1)</f>
        <v>-123.14201572668311</v>
      </c>
      <c r="W3862" s="2">
        <f>VALUE(V3862)</f>
        <v>-123.142015726683</v>
      </c>
      <c r="X3862" t="str">
        <f>MID(U3862,FIND(" ",U3862)+1,FIND("]",U3862)-FIND(" ",U3862)-1)</f>
        <v>49.26374583546828</v>
      </c>
      <c r="Y3862" s="2">
        <f>VALUE(X3862)</f>
        <v>49.2637458354682</v>
      </c>
      <c r="Z3862" t="s">
        <v>43</v>
      </c>
      <c r="AA3862" t="s">
        <v>10946</v>
      </c>
      <c r="AB3862" t="s">
        <v>28441</v>
      </c>
      <c r="AC3862" t="str">
        <f>LEFT(AB3862,FIND(" ",AB3862)-1)</f>
        <v>1635</v>
      </c>
      <c r="AD3862" t="str">
        <f>MID(AB3862,FIND(" ",AB3862)+1,FIND(",",AB3862)-FIND(" ",AB3862)-1)</f>
        <v>W Broadway</v>
      </c>
    </row>
    <row r="3863" spans="1:30" hidden="1" x14ac:dyDescent="0.3">
      <c r="A3863" t="s">
        <v>21</v>
      </c>
      <c r="B3863">
        <f>IF(A3863="twin",2,1)</f>
        <v>2</v>
      </c>
      <c r="C3863" t="s">
        <v>67</v>
      </c>
      <c r="D3863" t="s">
        <v>67</v>
      </c>
      <c r="E3863" t="s">
        <v>67</v>
      </c>
      <c r="F3863" t="s">
        <v>67</v>
      </c>
      <c r="G3863" t="s">
        <v>67</v>
      </c>
      <c r="H3863" t="s">
        <v>67</v>
      </c>
      <c r="J3863" t="s">
        <v>24</v>
      </c>
      <c r="K3863" t="s">
        <v>32</v>
      </c>
      <c r="L3863" t="s">
        <v>26</v>
      </c>
      <c r="M3863" t="s">
        <v>32</v>
      </c>
      <c r="N3863" t="s">
        <v>26</v>
      </c>
      <c r="O3863" t="s">
        <v>32</v>
      </c>
      <c r="P3863" t="s">
        <v>26</v>
      </c>
      <c r="R3863" t="s">
        <v>27</v>
      </c>
      <c r="S3863" t="s">
        <v>10947</v>
      </c>
      <c r="T3863" t="s">
        <v>10948</v>
      </c>
      <c r="U3863" t="str">
        <f>RIGHT(T3863,LEN(T3863)-FIND("[",T3863))</f>
        <v>-123.10944098367895, 49.27843449905916]}</v>
      </c>
      <c r="V3863" t="str">
        <f>LEFT(U3863,FIND(",",U3863)-1)</f>
        <v>-123.10944098367895</v>
      </c>
      <c r="W3863" s="2">
        <f>VALUE(V3863)</f>
        <v>-123.109440983678</v>
      </c>
      <c r="X3863" t="str">
        <f>MID(U3863,FIND(" ",U3863)+1,FIND("]",U3863)-FIND(" ",U3863)-1)</f>
        <v>49.27843449905916</v>
      </c>
      <c r="Y3863" s="2">
        <f>VALUE(X3863)</f>
        <v>49.278434499059102</v>
      </c>
      <c r="Z3863" t="s">
        <v>30</v>
      </c>
      <c r="AA3863" t="s">
        <v>10949</v>
      </c>
      <c r="AB3863" t="s">
        <v>28442</v>
      </c>
      <c r="AC3863" t="str">
        <f>LEFT(AB3863,FIND(" ",AB3863)-1)</f>
        <v>605</v>
      </c>
      <c r="AD3863" t="str">
        <f>MID(AB3863,FIND(" ",AB3863)+1,FIND(",",AB3863)-FIND(" ",AB3863)-1)</f>
        <v>Expo Blvd</v>
      </c>
    </row>
    <row r="3864" spans="1:30" hidden="1" x14ac:dyDescent="0.3">
      <c r="A3864" t="s">
        <v>21</v>
      </c>
      <c r="B3864">
        <f>IF(A3864="twin",2,1)</f>
        <v>2</v>
      </c>
      <c r="C3864" t="s">
        <v>67</v>
      </c>
      <c r="D3864" t="s">
        <v>22</v>
      </c>
      <c r="E3864" t="s">
        <v>67</v>
      </c>
      <c r="F3864" t="s">
        <v>22</v>
      </c>
      <c r="G3864" t="s">
        <v>67</v>
      </c>
      <c r="H3864" t="s">
        <v>22</v>
      </c>
      <c r="J3864" t="s">
        <v>24</v>
      </c>
      <c r="K3864" t="s">
        <v>32</v>
      </c>
      <c r="L3864" t="s">
        <v>26</v>
      </c>
      <c r="M3864" t="s">
        <v>32</v>
      </c>
      <c r="N3864" t="s">
        <v>26</v>
      </c>
      <c r="O3864" t="s">
        <v>32</v>
      </c>
      <c r="P3864" t="s">
        <v>26</v>
      </c>
      <c r="R3864" t="s">
        <v>27</v>
      </c>
      <c r="S3864" t="s">
        <v>10950</v>
      </c>
      <c r="T3864" t="s">
        <v>10951</v>
      </c>
      <c r="U3864" t="str">
        <f>RIGHT(T3864,LEN(T3864)-FIND("[",T3864))</f>
        <v>-123.11824271397143, 49.263183064274216]}</v>
      </c>
      <c r="V3864" t="str">
        <f>LEFT(U3864,FIND(",",U3864)-1)</f>
        <v>-123.11824271397143</v>
      </c>
      <c r="W3864" s="2">
        <f>VALUE(V3864)</f>
        <v>-123.118242713971</v>
      </c>
      <c r="X3864" t="str">
        <f>MID(U3864,FIND(" ",U3864)+1,FIND("]",U3864)-FIND(" ",U3864)-1)</f>
        <v>49.263183064274216</v>
      </c>
      <c r="Y3864" s="2">
        <f>VALUE(X3864)</f>
        <v>49.263183064274202</v>
      </c>
      <c r="Z3864" t="s">
        <v>43</v>
      </c>
      <c r="AA3864" t="s">
        <v>10952</v>
      </c>
      <c r="AB3864" t="s">
        <v>28443</v>
      </c>
      <c r="AC3864" t="str">
        <f>LEFT(AB3864,FIND(" ",AB3864)-1)</f>
        <v>612</v>
      </c>
      <c r="AD3864" t="str">
        <f>MID(AB3864,FIND(" ",AB3864)+1,FIND(",",AB3864)-FIND(" ",AB3864)-1)</f>
        <v>W Broadway</v>
      </c>
    </row>
    <row r="3865" spans="1:30" hidden="1" x14ac:dyDescent="0.3">
      <c r="A3865" t="s">
        <v>21</v>
      </c>
      <c r="B3865">
        <f>IF(A3865="twin",2,1)</f>
        <v>2</v>
      </c>
      <c r="C3865" t="s">
        <v>23</v>
      </c>
      <c r="D3865" t="s">
        <v>45</v>
      </c>
      <c r="E3865" t="s">
        <v>23</v>
      </c>
      <c r="F3865" t="s">
        <v>45</v>
      </c>
      <c r="G3865" t="s">
        <v>23</v>
      </c>
      <c r="H3865" t="s">
        <v>45</v>
      </c>
      <c r="J3865" t="s">
        <v>24</v>
      </c>
      <c r="K3865" t="s">
        <v>32</v>
      </c>
      <c r="L3865" t="s">
        <v>26</v>
      </c>
      <c r="M3865" t="s">
        <v>32</v>
      </c>
      <c r="N3865" t="s">
        <v>26</v>
      </c>
      <c r="O3865" t="s">
        <v>32</v>
      </c>
      <c r="P3865" t="s">
        <v>26</v>
      </c>
      <c r="R3865" t="s">
        <v>27</v>
      </c>
      <c r="S3865" t="s">
        <v>10953</v>
      </c>
      <c r="T3865" t="s">
        <v>5286</v>
      </c>
      <c r="U3865" t="str">
        <f>RIGHT(T3865,LEN(T3865)-FIND("[",T3865))</f>
        <v>-123.12385906461688, 49.27972259906285]}</v>
      </c>
      <c r="V3865" t="str">
        <f>LEFT(U3865,FIND(",",U3865)-1)</f>
        <v>-123.12385906461688</v>
      </c>
      <c r="W3865" s="2">
        <f>VALUE(V3865)</f>
        <v>-123.123859064616</v>
      </c>
      <c r="X3865" t="str">
        <f>MID(U3865,FIND(" ",U3865)+1,FIND("]",U3865)-FIND(" ",U3865)-1)</f>
        <v>49.27972259906285</v>
      </c>
      <c r="Y3865" s="2">
        <f>VALUE(X3865)</f>
        <v>49.279722599062801</v>
      </c>
      <c r="Z3865" t="s">
        <v>30</v>
      </c>
      <c r="AA3865" t="s">
        <v>10954</v>
      </c>
      <c r="AB3865" t="s">
        <v>27279</v>
      </c>
      <c r="AC3865" t="str">
        <f>LEFT(AB3865,FIND(" ",AB3865)-1)</f>
        <v>780</v>
      </c>
      <c r="AD3865" t="str">
        <f>MID(AB3865,FIND(" ",AB3865)+1,FIND(",",AB3865)-FIND(" ",AB3865)-1)</f>
        <v>Nelson St</v>
      </c>
    </row>
    <row r="3866" spans="1:30" hidden="1" x14ac:dyDescent="0.3">
      <c r="A3866" t="s">
        <v>21</v>
      </c>
      <c r="B3866">
        <f>IF(A3866="twin",2,1)</f>
        <v>2</v>
      </c>
      <c r="C3866" t="s">
        <v>45</v>
      </c>
      <c r="D3866" t="s">
        <v>22</v>
      </c>
      <c r="E3866" t="s">
        <v>45</v>
      </c>
      <c r="F3866" t="s">
        <v>22</v>
      </c>
      <c r="G3866" t="s">
        <v>45</v>
      </c>
      <c r="H3866" t="s">
        <v>22</v>
      </c>
      <c r="J3866" t="s">
        <v>24</v>
      </c>
      <c r="K3866" t="s">
        <v>25</v>
      </c>
      <c r="L3866" t="s">
        <v>26</v>
      </c>
      <c r="M3866" t="s">
        <v>25</v>
      </c>
      <c r="N3866" t="s">
        <v>26</v>
      </c>
      <c r="O3866" t="s">
        <v>25</v>
      </c>
      <c r="P3866" t="s">
        <v>26</v>
      </c>
      <c r="R3866" t="s">
        <v>27</v>
      </c>
      <c r="S3866" t="s">
        <v>10955</v>
      </c>
      <c r="T3866" t="s">
        <v>10956</v>
      </c>
      <c r="U3866" t="str">
        <f>RIGHT(T3866,LEN(T3866)-FIND("[",T3866))</f>
        <v>-123.1328237218436, 49.293291824855125]}</v>
      </c>
      <c r="V3866" t="str">
        <f>LEFT(U3866,FIND(",",U3866)-1)</f>
        <v>-123.1328237218436</v>
      </c>
      <c r="W3866" s="2">
        <f>VALUE(V3866)</f>
        <v>-123.132823721843</v>
      </c>
      <c r="X3866" t="str">
        <f>MID(U3866,FIND(" ",U3866)+1,FIND("]",U3866)-FIND(" ",U3866)-1)</f>
        <v>49.293291824855125</v>
      </c>
      <c r="Y3866" s="2">
        <f>VALUE(X3866)</f>
        <v>49.293291824855103</v>
      </c>
      <c r="Z3866" t="s">
        <v>30</v>
      </c>
      <c r="AA3866" t="s">
        <v>10957</v>
      </c>
      <c r="AB3866" t="s">
        <v>27499</v>
      </c>
      <c r="AC3866" t="str">
        <f>LEFT(AB3866,FIND(" ",AB3866)-1)</f>
        <v>1777</v>
      </c>
      <c r="AD3866" t="str">
        <f>MID(AB3866,FIND(" ",AB3866)+1,FIND(",",AB3866)-FIND(" ",AB3866)-1)</f>
        <v>Bayshore Dr</v>
      </c>
    </row>
    <row r="3867" spans="1:30" hidden="1" x14ac:dyDescent="0.3">
      <c r="A3867" t="s">
        <v>21</v>
      </c>
      <c r="B3867">
        <f>IF(A3867="twin",2,1)</f>
        <v>2</v>
      </c>
      <c r="C3867" t="s">
        <v>23</v>
      </c>
      <c r="D3867" t="s">
        <v>22</v>
      </c>
      <c r="E3867" t="s">
        <v>23</v>
      </c>
      <c r="F3867" t="s">
        <v>22</v>
      </c>
      <c r="G3867" t="s">
        <v>23</v>
      </c>
      <c r="H3867" t="s">
        <v>22</v>
      </c>
      <c r="J3867" t="s">
        <v>24</v>
      </c>
      <c r="K3867" t="s">
        <v>32</v>
      </c>
      <c r="L3867" t="s">
        <v>26</v>
      </c>
      <c r="M3867" t="s">
        <v>32</v>
      </c>
      <c r="N3867" t="s">
        <v>26</v>
      </c>
      <c r="O3867" t="s">
        <v>32</v>
      </c>
      <c r="P3867" t="s">
        <v>26</v>
      </c>
      <c r="R3867" t="s">
        <v>27</v>
      </c>
      <c r="S3867" t="s">
        <v>10958</v>
      </c>
      <c r="T3867" t="s">
        <v>5518</v>
      </c>
      <c r="U3867" t="str">
        <f>RIGHT(T3867,LEN(T3867)-FIND("[",T3867))</f>
        <v>-123.13085783414375, 49.28982237540307]}</v>
      </c>
      <c r="V3867" t="str">
        <f>LEFT(U3867,FIND(",",U3867)-1)</f>
        <v>-123.13085783414375</v>
      </c>
      <c r="W3867" s="2">
        <f>VALUE(V3867)</f>
        <v>-123.130857834143</v>
      </c>
      <c r="X3867" t="str">
        <f>MID(U3867,FIND(" ",U3867)+1,FIND("]",U3867)-FIND(" ",U3867)-1)</f>
        <v>49.28982237540307</v>
      </c>
      <c r="Y3867" s="2">
        <f>VALUE(X3867)</f>
        <v>49.289822375402998</v>
      </c>
      <c r="Z3867" t="s">
        <v>84</v>
      </c>
      <c r="AA3867" t="s">
        <v>10959</v>
      </c>
      <c r="AB3867" t="s">
        <v>26745</v>
      </c>
      <c r="AC3867" t="str">
        <f>LEFT(AB3867,FIND(" ",AB3867)-1)</f>
        <v>1550</v>
      </c>
      <c r="AD3867" t="str">
        <f>MID(AB3867,FIND(" ",AB3867)+1,FIND(",",AB3867)-FIND(" ",AB3867)-1)</f>
        <v>Alberni St</v>
      </c>
    </row>
    <row r="3868" spans="1:30" hidden="1" x14ac:dyDescent="0.3">
      <c r="A3868" t="s">
        <v>21</v>
      </c>
      <c r="B3868">
        <f>IF(A3868="twin",2,1)</f>
        <v>2</v>
      </c>
      <c r="C3868" t="s">
        <v>52</v>
      </c>
      <c r="D3868" t="s">
        <v>22</v>
      </c>
      <c r="E3868" t="s">
        <v>52</v>
      </c>
      <c r="F3868" t="s">
        <v>22</v>
      </c>
      <c r="G3868" t="s">
        <v>52</v>
      </c>
      <c r="H3868" t="s">
        <v>22</v>
      </c>
      <c r="J3868" t="s">
        <v>24</v>
      </c>
      <c r="K3868" t="s">
        <v>32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R3868" t="s">
        <v>53</v>
      </c>
      <c r="S3868" t="s">
        <v>10960</v>
      </c>
      <c r="T3868" t="s">
        <v>10961</v>
      </c>
      <c r="U3868" t="str">
        <f>RIGHT(T3868,LEN(T3868)-FIND("[",T3868))</f>
        <v>-123.13847400715625, 49.26237233838073]}</v>
      </c>
      <c r="V3868" t="str">
        <f>LEFT(U3868,FIND(",",U3868)-1)</f>
        <v>-123.13847400715625</v>
      </c>
      <c r="W3868" s="2">
        <f>VALUE(V3868)</f>
        <v>-123.13847400715601</v>
      </c>
      <c r="X3868" t="str">
        <f>MID(U3868,FIND(" ",U3868)+1,FIND("]",U3868)-FIND(" ",U3868)-1)</f>
        <v>49.26237233838073</v>
      </c>
      <c r="Y3868" s="2">
        <f>VALUE(X3868)</f>
        <v>49.2623723383807</v>
      </c>
      <c r="Z3868" t="s">
        <v>43</v>
      </c>
      <c r="AA3868" t="s">
        <v>10962</v>
      </c>
      <c r="AB3868" t="s">
        <v>28444</v>
      </c>
      <c r="AC3868" t="str">
        <f>LEFT(AB3868,FIND(" ",AB3868)-1)</f>
        <v>2608</v>
      </c>
      <c r="AD3868" t="str">
        <f>MID(AB3868,FIND(" ",AB3868)+1,FIND(",",AB3868)-FIND(" ",AB3868)-1)</f>
        <v>Granville St #330</v>
      </c>
    </row>
    <row r="3869" spans="1:30" hidden="1" x14ac:dyDescent="0.3">
      <c r="A3869" t="s">
        <v>21</v>
      </c>
      <c r="B3869">
        <f>IF(A3869="twin",2,1)</f>
        <v>2</v>
      </c>
      <c r="C3869" t="s">
        <v>1635</v>
      </c>
      <c r="D3869" t="s">
        <v>45</v>
      </c>
      <c r="E3869" t="s">
        <v>1635</v>
      </c>
      <c r="F3869" t="s">
        <v>45</v>
      </c>
      <c r="G3869" t="s">
        <v>1635</v>
      </c>
      <c r="H3869" t="s">
        <v>45</v>
      </c>
      <c r="J3869" t="s">
        <v>24</v>
      </c>
      <c r="K3869" t="s">
        <v>32</v>
      </c>
      <c r="L3869" t="s">
        <v>26</v>
      </c>
      <c r="M3869" t="s">
        <v>32</v>
      </c>
      <c r="N3869" t="s">
        <v>26</v>
      </c>
      <c r="O3869" t="s">
        <v>32</v>
      </c>
      <c r="P3869" t="s">
        <v>26</v>
      </c>
      <c r="R3869" t="s">
        <v>53</v>
      </c>
      <c r="S3869" t="s">
        <v>10963</v>
      </c>
      <c r="T3869" t="s">
        <v>1655</v>
      </c>
      <c r="U3869" t="str">
        <f>RIGHT(T3869,LEN(T3869)-FIND("[",T3869))</f>
        <v>-123.11456495865303, 49.28605447422623]}</v>
      </c>
      <c r="V3869" t="str">
        <f>LEFT(U3869,FIND(",",U3869)-1)</f>
        <v>-123.11456495865303</v>
      </c>
      <c r="W3869" s="2">
        <f>VALUE(V3869)</f>
        <v>-123.11456495865301</v>
      </c>
      <c r="X3869" t="str">
        <f>MID(U3869,FIND(" ",U3869)+1,FIND("]",U3869)-FIND(" ",U3869)-1)</f>
        <v>49.28605447422623</v>
      </c>
      <c r="Y3869" s="2">
        <f>VALUE(X3869)</f>
        <v>49.286054474226198</v>
      </c>
      <c r="Z3869" t="s">
        <v>30</v>
      </c>
      <c r="AA3869" t="s">
        <v>10964</v>
      </c>
      <c r="AB3869" t="s">
        <v>26325</v>
      </c>
      <c r="AC3869" t="str">
        <f>LEFT(AB3869,FIND(" ",AB3869)-1)</f>
        <v>350</v>
      </c>
      <c r="AD3869" t="str">
        <f>MID(AB3869,FIND(" ",AB3869)+1,FIND(",",AB3869)-FIND(" ",AB3869)-1)</f>
        <v>Howe St</v>
      </c>
    </row>
    <row r="3870" spans="1:30" hidden="1" x14ac:dyDescent="0.3">
      <c r="A3870" t="s">
        <v>21</v>
      </c>
      <c r="B3870">
        <f>IF(A3870="twin",2,1)</f>
        <v>2</v>
      </c>
      <c r="C3870" t="s">
        <v>67</v>
      </c>
      <c r="D3870" t="s">
        <v>67</v>
      </c>
      <c r="E3870" t="s">
        <v>67</v>
      </c>
      <c r="F3870" t="s">
        <v>67</v>
      </c>
      <c r="G3870" t="s">
        <v>67</v>
      </c>
      <c r="H3870" t="s">
        <v>67</v>
      </c>
      <c r="J3870" t="s">
        <v>24</v>
      </c>
      <c r="K3870" t="s">
        <v>32</v>
      </c>
      <c r="L3870" t="s">
        <v>26</v>
      </c>
      <c r="M3870" t="s">
        <v>32</v>
      </c>
      <c r="N3870" t="s">
        <v>26</v>
      </c>
      <c r="O3870" t="s">
        <v>32</v>
      </c>
      <c r="P3870" t="s">
        <v>26</v>
      </c>
      <c r="R3870" t="s">
        <v>27</v>
      </c>
      <c r="S3870" t="s">
        <v>10965</v>
      </c>
      <c r="T3870" t="s">
        <v>10966</v>
      </c>
      <c r="U3870" t="str">
        <f>RIGHT(T3870,LEN(T3870)-FIND("[",T3870))</f>
        <v>-123.10917155027398, 49.27857184951511]}</v>
      </c>
      <c r="V3870" t="str">
        <f>LEFT(U3870,FIND(",",U3870)-1)</f>
        <v>-123.10917155027398</v>
      </c>
      <c r="W3870" s="2">
        <f>VALUE(V3870)</f>
        <v>-123.109171550273</v>
      </c>
      <c r="X3870" t="str">
        <f>MID(U3870,FIND(" ",U3870)+1,FIND("]",U3870)-FIND(" ",U3870)-1)</f>
        <v>49.27857184951511</v>
      </c>
      <c r="Y3870" s="2">
        <f>VALUE(X3870)</f>
        <v>49.278571849515103</v>
      </c>
      <c r="Z3870" t="s">
        <v>30</v>
      </c>
      <c r="AA3870" t="s">
        <v>10967</v>
      </c>
      <c r="AB3870" t="s">
        <v>28445</v>
      </c>
      <c r="AC3870" t="str">
        <f>LEFT(AB3870,FIND(" ",AB3870)-1)</f>
        <v>103</v>
      </c>
      <c r="AD3870" t="str">
        <f>MID(AB3870,FIND(" ",AB3870)+1,FIND(",",AB3870)-FIND(" ",AB3870)-1)</f>
        <v>Regiment Square</v>
      </c>
    </row>
    <row r="3871" spans="1:30" hidden="1" x14ac:dyDescent="0.3">
      <c r="A3871" t="s">
        <v>21</v>
      </c>
      <c r="B3871">
        <f>IF(A3871="twin",2,1)</f>
        <v>2</v>
      </c>
      <c r="C3871" t="s">
        <v>67</v>
      </c>
      <c r="D3871" t="s">
        <v>22</v>
      </c>
      <c r="E3871" t="s">
        <v>67</v>
      </c>
      <c r="F3871" t="s">
        <v>22</v>
      </c>
      <c r="G3871" t="s">
        <v>67</v>
      </c>
      <c r="H3871" t="s">
        <v>22</v>
      </c>
      <c r="J3871" t="s">
        <v>24</v>
      </c>
      <c r="K3871" t="s">
        <v>32</v>
      </c>
      <c r="L3871" t="s">
        <v>26</v>
      </c>
      <c r="M3871" t="s">
        <v>32</v>
      </c>
      <c r="N3871" t="s">
        <v>26</v>
      </c>
      <c r="O3871" t="s">
        <v>32</v>
      </c>
      <c r="P3871" t="s">
        <v>26</v>
      </c>
      <c r="R3871" t="s">
        <v>27</v>
      </c>
      <c r="S3871" t="s">
        <v>10968</v>
      </c>
      <c r="T3871" t="s">
        <v>10969</v>
      </c>
      <c r="U3871" t="str">
        <f>RIGHT(T3871,LEN(T3871)-FIND("[",T3871))</f>
        <v>-123.1197674568366, 49.263891395522904]}</v>
      </c>
      <c r="V3871" t="str">
        <f>LEFT(U3871,FIND(",",U3871)-1)</f>
        <v>-123.1197674568366</v>
      </c>
      <c r="W3871" s="2">
        <f>VALUE(V3871)</f>
        <v>-123.119767456836</v>
      </c>
      <c r="X3871" t="str">
        <f>MID(U3871,FIND(" ",U3871)+1,FIND("]",U3871)-FIND(" ",U3871)-1)</f>
        <v>49.263891395522904</v>
      </c>
      <c r="Y3871" s="2">
        <f>VALUE(X3871)</f>
        <v>49.263891395522897</v>
      </c>
      <c r="Z3871" t="s">
        <v>43</v>
      </c>
      <c r="AA3871" t="s">
        <v>10970</v>
      </c>
      <c r="AB3871" t="s">
        <v>28446</v>
      </c>
      <c r="AC3871" t="str">
        <f>LEFT(AB3871,FIND(" ",AB3871)-1)</f>
        <v>2405</v>
      </c>
      <c r="AD3871" t="str">
        <f>MID(AB3871,FIND(" ",AB3871)+1,FIND(",",AB3871)-FIND(" ",AB3871)-1)</f>
        <v>Heather St</v>
      </c>
    </row>
    <row r="3872" spans="1:30" hidden="1" x14ac:dyDescent="0.3">
      <c r="A3872" t="s">
        <v>21</v>
      </c>
      <c r="B3872">
        <f>IF(A3872="twin",2,1)</f>
        <v>2</v>
      </c>
      <c r="C3872" t="s">
        <v>40</v>
      </c>
      <c r="D3872" t="s">
        <v>22</v>
      </c>
      <c r="E3872" t="s">
        <v>40</v>
      </c>
      <c r="F3872" t="s">
        <v>22</v>
      </c>
      <c r="G3872" t="s">
        <v>40</v>
      </c>
      <c r="H3872" t="s">
        <v>22</v>
      </c>
      <c r="J3872" t="s">
        <v>24</v>
      </c>
      <c r="K3872" t="s">
        <v>32</v>
      </c>
      <c r="L3872" t="s">
        <v>26</v>
      </c>
      <c r="M3872" t="s">
        <v>32</v>
      </c>
      <c r="N3872" t="s">
        <v>26</v>
      </c>
      <c r="O3872" t="s">
        <v>32</v>
      </c>
      <c r="P3872" t="s">
        <v>26</v>
      </c>
      <c r="R3872" t="s">
        <v>27</v>
      </c>
      <c r="S3872" t="s">
        <v>10971</v>
      </c>
      <c r="T3872" t="s">
        <v>3171</v>
      </c>
      <c r="U3872" t="str">
        <f>RIGHT(T3872,LEN(T3872)-FIND("[",T3872))</f>
        <v>-123.11762150964174, 49.26175723820959]}</v>
      </c>
      <c r="V3872" t="str">
        <f>LEFT(U3872,FIND(",",U3872)-1)</f>
        <v>-123.11762150964174</v>
      </c>
      <c r="W3872" s="2">
        <f>VALUE(V3872)</f>
        <v>-123.117621509641</v>
      </c>
      <c r="X3872" t="str">
        <f>MID(U3872,FIND(" ",U3872)+1,FIND("]",U3872)-FIND(" ",U3872)-1)</f>
        <v>49.26175723820959</v>
      </c>
      <c r="Y3872" s="2">
        <f>VALUE(X3872)</f>
        <v>49.261757238209498</v>
      </c>
      <c r="Z3872" t="s">
        <v>43</v>
      </c>
      <c r="AA3872" t="s">
        <v>10972</v>
      </c>
      <c r="AB3872" t="s">
        <v>26750</v>
      </c>
      <c r="AC3872" t="str">
        <f>LEFT(AB3872,FIND(" ",AB3872)-1)</f>
        <v>2638</v>
      </c>
      <c r="AD3872" t="str">
        <f>MID(AB3872,FIND(" ",AB3872)+1,FIND(",",AB3872)-FIND(" ",AB3872)-1)</f>
        <v>Ash St</v>
      </c>
    </row>
    <row r="3873" spans="1:30" hidden="1" x14ac:dyDescent="0.3">
      <c r="A3873" t="s">
        <v>21</v>
      </c>
      <c r="B3873">
        <f>IF(A3873="twin",2,1)</f>
        <v>2</v>
      </c>
      <c r="C3873" t="s">
        <v>67</v>
      </c>
      <c r="D3873" t="s">
        <v>22</v>
      </c>
      <c r="E3873" t="s">
        <v>67</v>
      </c>
      <c r="F3873" t="s">
        <v>22</v>
      </c>
      <c r="G3873" t="s">
        <v>67</v>
      </c>
      <c r="H3873" t="s">
        <v>22</v>
      </c>
      <c r="J3873" t="s">
        <v>24</v>
      </c>
      <c r="K3873" t="s">
        <v>32</v>
      </c>
      <c r="L3873" t="s">
        <v>26</v>
      </c>
      <c r="M3873" t="s">
        <v>32</v>
      </c>
      <c r="N3873" t="s">
        <v>26</v>
      </c>
      <c r="O3873" t="s">
        <v>32</v>
      </c>
      <c r="P3873" t="s">
        <v>26</v>
      </c>
      <c r="R3873" t="s">
        <v>27</v>
      </c>
      <c r="S3873" t="s">
        <v>10973</v>
      </c>
      <c r="T3873" t="s">
        <v>10969</v>
      </c>
      <c r="U3873" t="str">
        <f>RIGHT(T3873,LEN(T3873)-FIND("[",T3873))</f>
        <v>-123.1197674568366, 49.263891395522904]}</v>
      </c>
      <c r="V3873" t="str">
        <f>LEFT(U3873,FIND(",",U3873)-1)</f>
        <v>-123.1197674568366</v>
      </c>
      <c r="W3873" s="2">
        <f>VALUE(V3873)</f>
        <v>-123.119767456836</v>
      </c>
      <c r="X3873" t="str">
        <f>MID(U3873,FIND(" ",U3873)+1,FIND("]",U3873)-FIND(" ",U3873)-1)</f>
        <v>49.263891395522904</v>
      </c>
      <c r="Y3873" s="2">
        <f>VALUE(X3873)</f>
        <v>49.263891395522897</v>
      </c>
      <c r="Z3873" t="s">
        <v>43</v>
      </c>
      <c r="AA3873" t="s">
        <v>10974</v>
      </c>
      <c r="AB3873" t="s">
        <v>28446</v>
      </c>
      <c r="AC3873" t="str">
        <f>LEFT(AB3873,FIND(" ",AB3873)-1)</f>
        <v>2405</v>
      </c>
      <c r="AD3873" t="str">
        <f>MID(AB3873,FIND(" ",AB3873)+1,FIND(",",AB3873)-FIND(" ",AB3873)-1)</f>
        <v>Heather St</v>
      </c>
    </row>
    <row r="3874" spans="1:30" hidden="1" x14ac:dyDescent="0.3">
      <c r="A3874" t="s">
        <v>129</v>
      </c>
      <c r="B3874">
        <f>IF(A3874="twin",2,1)</f>
        <v>1</v>
      </c>
      <c r="C3874" t="s">
        <v>134</v>
      </c>
      <c r="D3874" t="s">
        <v>81</v>
      </c>
      <c r="E3874" t="s">
        <v>134</v>
      </c>
      <c r="F3874" t="s">
        <v>81</v>
      </c>
      <c r="G3874" t="s">
        <v>134</v>
      </c>
      <c r="H3874" t="s">
        <v>81</v>
      </c>
      <c r="I3874" t="s">
        <v>134</v>
      </c>
      <c r="J3874" t="s">
        <v>24</v>
      </c>
      <c r="K3874" t="s">
        <v>130</v>
      </c>
      <c r="L3874" t="s">
        <v>130</v>
      </c>
      <c r="M3874" t="s">
        <v>130</v>
      </c>
      <c r="N3874" t="s">
        <v>130</v>
      </c>
      <c r="O3874" t="s">
        <v>130</v>
      </c>
      <c r="P3874" t="s">
        <v>130</v>
      </c>
      <c r="Q3874" t="s">
        <v>130</v>
      </c>
      <c r="R3874" t="s">
        <v>27</v>
      </c>
      <c r="S3874" t="s">
        <v>10975</v>
      </c>
      <c r="T3874" t="s">
        <v>10976</v>
      </c>
      <c r="U3874" t="str">
        <f>RIGHT(T3874,LEN(T3874)-FIND("[",T3874))</f>
        <v>-123.166574308237, 49.26388476704047]}</v>
      </c>
      <c r="V3874" t="str">
        <f>LEFT(U3874,FIND(",",U3874)-1)</f>
        <v>-123.166574308237</v>
      </c>
      <c r="W3874" s="2">
        <f>VALUE(V3874)</f>
        <v>-123.166574308237</v>
      </c>
      <c r="X3874" t="str">
        <f>MID(U3874,FIND(" ",U3874)+1,FIND("]",U3874)-FIND(" ",U3874)-1)</f>
        <v>49.26388476704047</v>
      </c>
      <c r="Y3874" s="2">
        <f>VALUE(X3874)</f>
        <v>49.263884767040402</v>
      </c>
      <c r="Z3874" t="s">
        <v>79</v>
      </c>
      <c r="AA3874" t="s">
        <v>10977</v>
      </c>
      <c r="AB3874" t="s">
        <v>28447</v>
      </c>
      <c r="AC3874" t="str">
        <f>LEFT(AB3874,FIND(" ",AB3874)-1)</f>
        <v>2525</v>
      </c>
      <c r="AD3874" t="str">
        <f>MID(AB3874,FIND(" ",AB3874)+1,FIND(",",AB3874)-FIND(" ",AB3874)-1)</f>
        <v>Stephens St</v>
      </c>
    </row>
    <row r="3875" spans="1:30" hidden="1" x14ac:dyDescent="0.3">
      <c r="A3875" t="s">
        <v>63</v>
      </c>
      <c r="B3875">
        <f>IF(A3875="twin",2,1)</f>
        <v>1</v>
      </c>
      <c r="C3875" t="s">
        <v>22</v>
      </c>
      <c r="D3875" t="s">
        <v>22</v>
      </c>
      <c r="E3875" t="s">
        <v>22</v>
      </c>
      <c r="F3875" t="s">
        <v>22</v>
      </c>
      <c r="G3875" t="s">
        <v>22</v>
      </c>
      <c r="H3875" t="s">
        <v>22</v>
      </c>
      <c r="J3875" t="s">
        <v>24</v>
      </c>
      <c r="K3875" t="s">
        <v>32</v>
      </c>
      <c r="L3875" t="s">
        <v>26</v>
      </c>
      <c r="M3875" t="s">
        <v>32</v>
      </c>
      <c r="N3875" t="s">
        <v>26</v>
      </c>
      <c r="O3875" t="s">
        <v>32</v>
      </c>
      <c r="P3875" t="s">
        <v>26</v>
      </c>
      <c r="R3875" t="s">
        <v>27</v>
      </c>
      <c r="S3875" t="s">
        <v>10978</v>
      </c>
      <c r="T3875" t="s">
        <v>10979</v>
      </c>
      <c r="U3875" t="str">
        <f>RIGHT(T3875,LEN(T3875)-FIND("[",T3875))</f>
        <v>-123.14349840810314, 49.268823316192375]}</v>
      </c>
      <c r="V3875" t="str">
        <f>LEFT(U3875,FIND(",",U3875)-1)</f>
        <v>-123.14349840810314</v>
      </c>
      <c r="W3875" s="2">
        <f>VALUE(V3875)</f>
        <v>-123.143498408103</v>
      </c>
      <c r="X3875" t="str">
        <f>MID(U3875,FIND(" ",U3875)+1,FIND("]",U3875)-FIND(" ",U3875)-1)</f>
        <v>49.268823316192375</v>
      </c>
      <c r="Y3875" s="2">
        <f>VALUE(X3875)</f>
        <v>49.268823316192297</v>
      </c>
      <c r="Z3875" t="s">
        <v>43</v>
      </c>
      <c r="AA3875" t="s">
        <v>10980</v>
      </c>
      <c r="AB3875" t="s">
        <v>27032</v>
      </c>
      <c r="AC3875" t="str">
        <f>LEFT(AB3875,FIND(" ",AB3875)-1)</f>
        <v>1708</v>
      </c>
      <c r="AD3875" t="str">
        <f>MID(AB3875,FIND(" ",AB3875)+1,FIND(",",AB3875)-FIND(" ",AB3875)-1)</f>
        <v>W 3rd Ave</v>
      </c>
    </row>
    <row r="3876" spans="1:30" hidden="1" x14ac:dyDescent="0.3">
      <c r="A3876" t="s">
        <v>63</v>
      </c>
      <c r="B3876">
        <f>IF(A3876="twin",2,1)</f>
        <v>1</v>
      </c>
      <c r="C3876" t="s">
        <v>40</v>
      </c>
      <c r="D3876" t="s">
        <v>22</v>
      </c>
      <c r="E3876" t="s">
        <v>40</v>
      </c>
      <c r="F3876" t="s">
        <v>22</v>
      </c>
      <c r="G3876" t="s">
        <v>40</v>
      </c>
      <c r="H3876" t="s">
        <v>22</v>
      </c>
      <c r="J3876" t="s">
        <v>24</v>
      </c>
      <c r="K3876" t="s">
        <v>32</v>
      </c>
      <c r="L3876" t="s">
        <v>26</v>
      </c>
      <c r="M3876" t="s">
        <v>32</v>
      </c>
      <c r="N3876" t="s">
        <v>26</v>
      </c>
      <c r="O3876" t="s">
        <v>32</v>
      </c>
      <c r="P3876" t="s">
        <v>26</v>
      </c>
      <c r="R3876" t="s">
        <v>27</v>
      </c>
      <c r="S3876" t="s">
        <v>10981</v>
      </c>
      <c r="T3876" t="s">
        <v>10982</v>
      </c>
      <c r="U3876" t="str">
        <f>RIGHT(T3876,LEN(T3876)-FIND("[",T3876))</f>
        <v>-123.11763084885101, 49.26152308339655]}</v>
      </c>
      <c r="V3876" t="str">
        <f>LEFT(U3876,FIND(",",U3876)-1)</f>
        <v>-123.11763084885101</v>
      </c>
      <c r="W3876" s="2">
        <f>VALUE(V3876)</f>
        <v>-123.11763084885099</v>
      </c>
      <c r="X3876" t="str">
        <f>MID(U3876,FIND(" ",U3876)+1,FIND("]",U3876)-FIND(" ",U3876)-1)</f>
        <v>49.26152308339655</v>
      </c>
      <c r="Y3876" s="2">
        <f>VALUE(X3876)</f>
        <v>49.261523083396497</v>
      </c>
      <c r="Z3876" t="s">
        <v>43</v>
      </c>
      <c r="AA3876" t="s">
        <v>10983</v>
      </c>
      <c r="AB3876" t="s">
        <v>28448</v>
      </c>
      <c r="AC3876" t="str">
        <f>LEFT(AB3876,FIND(" ",AB3876)-1)</f>
        <v>2675</v>
      </c>
      <c r="AD3876" t="str">
        <f>MID(AB3876,FIND(" ",AB3876)+1,FIND(",",AB3876)-FIND(" ",AB3876)-1)</f>
        <v>Ash St</v>
      </c>
    </row>
    <row r="3877" spans="1:30" hidden="1" x14ac:dyDescent="0.3">
      <c r="A3877" t="s">
        <v>21</v>
      </c>
      <c r="B3877">
        <f>IF(A3877="twin",2,1)</f>
        <v>2</v>
      </c>
      <c r="C3877" t="s">
        <v>67</v>
      </c>
      <c r="D3877" t="s">
        <v>45</v>
      </c>
      <c r="E3877" t="s">
        <v>67</v>
      </c>
      <c r="F3877" t="s">
        <v>45</v>
      </c>
      <c r="G3877" t="s">
        <v>67</v>
      </c>
      <c r="H3877" t="s">
        <v>45</v>
      </c>
      <c r="J3877" t="s">
        <v>24</v>
      </c>
      <c r="K3877" t="s">
        <v>25</v>
      </c>
      <c r="L3877" t="s">
        <v>26</v>
      </c>
      <c r="M3877" t="s">
        <v>25</v>
      </c>
      <c r="N3877" t="s">
        <v>26</v>
      </c>
      <c r="O3877" t="s">
        <v>25</v>
      </c>
      <c r="P3877" t="s">
        <v>26</v>
      </c>
      <c r="R3877" t="s">
        <v>27</v>
      </c>
      <c r="S3877" t="s">
        <v>10984</v>
      </c>
      <c r="T3877" t="s">
        <v>6348</v>
      </c>
      <c r="U3877" t="str">
        <f>RIGHT(T3877,LEN(T3877)-FIND("[",T3877))</f>
        <v>-123.11274477661796, 49.264601661847706]}</v>
      </c>
      <c r="V3877" t="str">
        <f>LEFT(U3877,FIND(",",U3877)-1)</f>
        <v>-123.11274477661796</v>
      </c>
      <c r="W3877" s="2">
        <f>VALUE(V3877)</f>
        <v>-123.11274477661701</v>
      </c>
      <c r="X3877" t="str">
        <f>MID(U3877,FIND(" ",U3877)+1,FIND("]",U3877)-FIND(" ",U3877)-1)</f>
        <v>49.264601661847706</v>
      </c>
      <c r="Y3877" s="2">
        <f>VALUE(X3877)</f>
        <v>49.264601661847699</v>
      </c>
      <c r="Z3877" t="s">
        <v>96</v>
      </c>
      <c r="AA3877" t="s">
        <v>10985</v>
      </c>
      <c r="AB3877" t="s">
        <v>27530</v>
      </c>
      <c r="AC3877" t="str">
        <f>LEFT(AB3877,FIND(" ",AB3877)-1)</f>
        <v>368</v>
      </c>
      <c r="AD3877" t="str">
        <f>MID(AB3877,FIND(" ",AB3877)+1,FIND(",",AB3877)-FIND(" ",AB3877)-1)</f>
        <v>W 7th Ave</v>
      </c>
    </row>
    <row r="3878" spans="1:30" hidden="1" x14ac:dyDescent="0.3">
      <c r="A3878" t="s">
        <v>21</v>
      </c>
      <c r="B3878">
        <f>IF(A3878="twin",2,1)</f>
        <v>2</v>
      </c>
      <c r="C3878" t="s">
        <v>45</v>
      </c>
      <c r="D3878" t="s">
        <v>45</v>
      </c>
      <c r="E3878" t="s">
        <v>45</v>
      </c>
      <c r="F3878" t="s">
        <v>45</v>
      </c>
      <c r="G3878" t="s">
        <v>45</v>
      </c>
      <c r="H3878" t="s">
        <v>45</v>
      </c>
      <c r="J3878" t="s">
        <v>24</v>
      </c>
      <c r="K3878" t="s">
        <v>32</v>
      </c>
      <c r="L3878" t="s">
        <v>26</v>
      </c>
      <c r="M3878" t="s">
        <v>32</v>
      </c>
      <c r="N3878" t="s">
        <v>26</v>
      </c>
      <c r="O3878" t="s">
        <v>32</v>
      </c>
      <c r="P3878" t="s">
        <v>26</v>
      </c>
      <c r="R3878" t="s">
        <v>27</v>
      </c>
      <c r="S3878" t="s">
        <v>10986</v>
      </c>
      <c r="T3878" t="s">
        <v>10987</v>
      </c>
      <c r="U3878" t="str">
        <f>RIGHT(T3878,LEN(T3878)-FIND("[",T3878))</f>
        <v>-123.10035269101418, 49.28417225510113]}</v>
      </c>
      <c r="V3878" t="str">
        <f>LEFT(U3878,FIND(",",U3878)-1)</f>
        <v>-123.10035269101418</v>
      </c>
      <c r="W3878" s="2">
        <f>VALUE(V3878)</f>
        <v>-123.100352691014</v>
      </c>
      <c r="X3878" t="str">
        <f>MID(U3878,FIND(" ",U3878)+1,FIND("]",U3878)-FIND(" ",U3878)-1)</f>
        <v>49.28417225510113</v>
      </c>
      <c r="Y3878" s="2">
        <f>VALUE(X3878)</f>
        <v>49.284172255101097</v>
      </c>
      <c r="Z3878" t="s">
        <v>30</v>
      </c>
      <c r="AA3878" t="s">
        <v>10988</v>
      </c>
      <c r="AB3878" t="s">
        <v>28449</v>
      </c>
      <c r="AC3878" t="str">
        <f>LEFT(AB3878,FIND(" ",AB3878)-1)</f>
        <v>141</v>
      </c>
      <c r="AD3878" t="str">
        <f>MID(AB3878,FIND(" ",AB3878)+1,FIND(",",AB3878)-FIND(" ",AB3878)-1)</f>
        <v>Alexander St</v>
      </c>
    </row>
    <row r="3879" spans="1:30" hidden="1" x14ac:dyDescent="0.3">
      <c r="A3879" t="s">
        <v>21</v>
      </c>
      <c r="B3879">
        <f>IF(A3879="twin",2,1)</f>
        <v>2</v>
      </c>
      <c r="C3879" t="s">
        <v>22</v>
      </c>
      <c r="D3879" t="s">
        <v>22</v>
      </c>
      <c r="E3879" t="s">
        <v>22</v>
      </c>
      <c r="F3879" t="s">
        <v>22</v>
      </c>
      <c r="G3879" t="s">
        <v>22</v>
      </c>
      <c r="H3879" t="s">
        <v>22</v>
      </c>
      <c r="J3879" t="s">
        <v>24</v>
      </c>
      <c r="K3879" t="s">
        <v>32</v>
      </c>
      <c r="L3879" t="s">
        <v>26</v>
      </c>
      <c r="M3879" t="s">
        <v>32</v>
      </c>
      <c r="N3879" t="s">
        <v>26</v>
      </c>
      <c r="O3879" t="s">
        <v>32</v>
      </c>
      <c r="P3879" t="s">
        <v>26</v>
      </c>
      <c r="R3879" t="s">
        <v>27</v>
      </c>
      <c r="S3879" t="s">
        <v>10989</v>
      </c>
      <c r="T3879" t="s">
        <v>10990</v>
      </c>
      <c r="U3879" t="str">
        <f>RIGHT(T3879,LEN(T3879)-FIND("[",T3879))</f>
        <v>-123.06960178414411, 49.27608275598511]}</v>
      </c>
      <c r="V3879" t="str">
        <f>LEFT(U3879,FIND(",",U3879)-1)</f>
        <v>-123.06960178414411</v>
      </c>
      <c r="W3879" s="2">
        <f>VALUE(V3879)</f>
        <v>-123.069601784144</v>
      </c>
      <c r="X3879" t="str">
        <f>MID(U3879,FIND(" ",U3879)+1,FIND("]",U3879)-FIND(" ",U3879)-1)</f>
        <v>49.27608275598511</v>
      </c>
      <c r="Y3879" s="2">
        <f>VALUE(X3879)</f>
        <v>49.276082755985101</v>
      </c>
      <c r="Z3879" t="s">
        <v>38</v>
      </c>
      <c r="AA3879" t="s">
        <v>10991</v>
      </c>
      <c r="AB3879" t="s">
        <v>28450</v>
      </c>
      <c r="AC3879" t="str">
        <f>LEFT(AB3879,FIND(" ",AB3879)-1)</f>
        <v>935</v>
      </c>
      <c r="AD3879" t="str">
        <f>MID(AB3879,FIND(" ",AB3879)+1,FIND(",",AB3879)-FIND(" ",AB3879)-1)</f>
        <v>Commercial Dr</v>
      </c>
    </row>
    <row r="3880" spans="1:30" hidden="1" x14ac:dyDescent="0.3">
      <c r="A3880" t="s">
        <v>21</v>
      </c>
      <c r="B3880">
        <f>IF(A3880="twin",2,1)</f>
        <v>2</v>
      </c>
      <c r="C3880" t="s">
        <v>67</v>
      </c>
      <c r="D3880" t="s">
        <v>22</v>
      </c>
      <c r="E3880" t="s">
        <v>67</v>
      </c>
      <c r="F3880" t="s">
        <v>22</v>
      </c>
      <c r="G3880" t="s">
        <v>67</v>
      </c>
      <c r="H3880" t="s">
        <v>22</v>
      </c>
      <c r="J3880" t="s">
        <v>24</v>
      </c>
      <c r="K3880" t="s">
        <v>32</v>
      </c>
      <c r="L3880" t="s">
        <v>26</v>
      </c>
      <c r="M3880" t="s">
        <v>32</v>
      </c>
      <c r="N3880" t="s">
        <v>26</v>
      </c>
      <c r="O3880" t="s">
        <v>32</v>
      </c>
      <c r="P3880" t="s">
        <v>26</v>
      </c>
      <c r="R3880" t="s">
        <v>27</v>
      </c>
      <c r="S3880" t="s">
        <v>10992</v>
      </c>
      <c r="T3880" t="s">
        <v>10993</v>
      </c>
      <c r="U3880" t="str">
        <f>RIGHT(T3880,LEN(T3880)-FIND("[",T3880))</f>
        <v>-123.11975460742795, 49.264431750849795]}</v>
      </c>
      <c r="V3880" t="str">
        <f>LEFT(U3880,FIND(",",U3880)-1)</f>
        <v>-123.11975460742795</v>
      </c>
      <c r="W3880" s="2">
        <f>VALUE(V3880)</f>
        <v>-123.119754607427</v>
      </c>
      <c r="X3880" t="str">
        <f>MID(U3880,FIND(" ",U3880)+1,FIND("]",U3880)-FIND(" ",U3880)-1)</f>
        <v>49.264431750849795</v>
      </c>
      <c r="Y3880" s="2">
        <f>VALUE(X3880)</f>
        <v>49.264431750849702</v>
      </c>
      <c r="Z3880" t="s">
        <v>43</v>
      </c>
      <c r="AA3880" t="s">
        <v>10994</v>
      </c>
      <c r="AB3880" t="s">
        <v>28451</v>
      </c>
      <c r="AC3880" t="str">
        <f>LEFT(AB3880,FIND(" ",AB3880)-1)</f>
        <v>2396</v>
      </c>
      <c r="AD3880" t="str">
        <f>MID(AB3880,FIND(" ",AB3880)+1,FIND(",",AB3880)-FIND(" ",AB3880)-1)</f>
        <v>Heather St</v>
      </c>
    </row>
    <row r="3881" spans="1:30" hidden="1" x14ac:dyDescent="0.3">
      <c r="A3881" t="s">
        <v>21</v>
      </c>
      <c r="B3881">
        <f>IF(A3881="twin",2,1)</f>
        <v>2</v>
      </c>
      <c r="C3881" t="s">
        <v>3181</v>
      </c>
      <c r="D3881" t="s">
        <v>1635</v>
      </c>
      <c r="E3881" t="s">
        <v>3181</v>
      </c>
      <c r="F3881" t="s">
        <v>1635</v>
      </c>
      <c r="G3881" t="s">
        <v>3181</v>
      </c>
      <c r="H3881" t="s">
        <v>1635</v>
      </c>
      <c r="J3881" t="s">
        <v>24</v>
      </c>
      <c r="K3881" t="s">
        <v>32</v>
      </c>
      <c r="L3881" t="s">
        <v>26</v>
      </c>
      <c r="M3881" t="s">
        <v>32</v>
      </c>
      <c r="N3881" t="s">
        <v>26</v>
      </c>
      <c r="O3881" t="s">
        <v>32</v>
      </c>
      <c r="P3881" t="s">
        <v>26</v>
      </c>
      <c r="R3881" t="s">
        <v>53</v>
      </c>
      <c r="S3881" t="s">
        <v>10995</v>
      </c>
      <c r="T3881" t="s">
        <v>10996</v>
      </c>
      <c r="U3881" t="str">
        <f>RIGHT(T3881,LEN(T3881)-FIND("[",T3881))</f>
        <v>-123.11949836128109, 49.28424189777076]}</v>
      </c>
      <c r="V3881" t="str">
        <f>LEFT(U3881,FIND(",",U3881)-1)</f>
        <v>-123.11949836128109</v>
      </c>
      <c r="W3881" s="2">
        <f>VALUE(V3881)</f>
        <v>-123.119498361281</v>
      </c>
      <c r="X3881" t="str">
        <f>MID(U3881,FIND(" ",U3881)+1,FIND("]",U3881)-FIND(" ",U3881)-1)</f>
        <v>49.28424189777076</v>
      </c>
      <c r="Y3881" s="2">
        <f>VALUE(X3881)</f>
        <v>49.284241897770698</v>
      </c>
      <c r="Z3881" t="s">
        <v>30</v>
      </c>
      <c r="AA3881" t="s">
        <v>10997</v>
      </c>
      <c r="AB3881" t="s">
        <v>28452</v>
      </c>
      <c r="AC3881" t="str">
        <f>LEFT(AB3881,FIND(" ",AB3881)-1)</f>
        <v>135-925</v>
      </c>
      <c r="AD3881" t="str">
        <f>MID(AB3881,FIND(" ",AB3881)+1,FIND(",",AB3881)-FIND(" ",AB3881)-1)</f>
        <v>W Georgia St</v>
      </c>
    </row>
    <row r="3882" spans="1:30" hidden="1" x14ac:dyDescent="0.3">
      <c r="A3882" t="s">
        <v>21</v>
      </c>
      <c r="B3882">
        <f>IF(A3882="twin",2,1)</f>
        <v>2</v>
      </c>
      <c r="C3882" t="s">
        <v>22</v>
      </c>
      <c r="D3882" t="s">
        <v>22</v>
      </c>
      <c r="E3882" t="s">
        <v>22</v>
      </c>
      <c r="F3882" t="s">
        <v>22</v>
      </c>
      <c r="G3882" t="s">
        <v>22</v>
      </c>
      <c r="H3882" t="s">
        <v>22</v>
      </c>
      <c r="J3882" t="s">
        <v>24</v>
      </c>
      <c r="K3882" t="s">
        <v>32</v>
      </c>
      <c r="L3882" t="s">
        <v>26</v>
      </c>
      <c r="M3882" t="s">
        <v>32</v>
      </c>
      <c r="N3882" t="s">
        <v>26</v>
      </c>
      <c r="O3882" t="s">
        <v>32</v>
      </c>
      <c r="P3882" t="s">
        <v>26</v>
      </c>
      <c r="R3882" t="s">
        <v>27</v>
      </c>
      <c r="S3882" t="s">
        <v>10998</v>
      </c>
      <c r="T3882" t="s">
        <v>10999</v>
      </c>
      <c r="U3882" t="str">
        <f>RIGHT(T3882,LEN(T3882)-FIND("[",T3882))</f>
        <v>-123.10265824216164, 49.26286290873341]}</v>
      </c>
      <c r="V3882" t="str">
        <f>LEFT(U3882,FIND(",",U3882)-1)</f>
        <v>-123.10265824216164</v>
      </c>
      <c r="W3882" s="2">
        <f>VALUE(V3882)</f>
        <v>-123.102658242161</v>
      </c>
      <c r="X3882" t="str">
        <f>MID(U3882,FIND(" ",U3882)+1,FIND("]",U3882)-FIND(" ",U3882)-1)</f>
        <v>49.26286290873341</v>
      </c>
      <c r="Y3882" s="2">
        <f>VALUE(X3882)</f>
        <v>49.262862908733403</v>
      </c>
      <c r="Z3882" t="s">
        <v>96</v>
      </c>
      <c r="AA3882" t="s">
        <v>11000</v>
      </c>
      <c r="AB3882" t="s">
        <v>28453</v>
      </c>
      <c r="AC3882" t="str">
        <f>LEFT(AB3882,FIND(" ",AB3882)-1)</f>
        <v>106</v>
      </c>
      <c r="AD3882" t="str">
        <f>MID(AB3882,FIND(" ",AB3882)+1,FIND(",",AB3882)-FIND(" ",AB3882)-1)</f>
        <v>BC-7</v>
      </c>
    </row>
    <row r="3883" spans="1:30" hidden="1" x14ac:dyDescent="0.3">
      <c r="A3883" t="s">
        <v>21</v>
      </c>
      <c r="B3883">
        <f>IF(A3883="twin",2,1)</f>
        <v>2</v>
      </c>
      <c r="C3883" t="s">
        <v>22</v>
      </c>
      <c r="D3883" t="s">
        <v>22</v>
      </c>
      <c r="E3883" t="s">
        <v>22</v>
      </c>
      <c r="F3883" t="s">
        <v>22</v>
      </c>
      <c r="G3883" t="s">
        <v>22</v>
      </c>
      <c r="H3883" t="s">
        <v>22</v>
      </c>
      <c r="J3883" t="s">
        <v>24</v>
      </c>
      <c r="K3883" t="s">
        <v>32</v>
      </c>
      <c r="L3883" t="s">
        <v>26</v>
      </c>
      <c r="M3883" t="s">
        <v>32</v>
      </c>
      <c r="N3883" t="s">
        <v>26</v>
      </c>
      <c r="O3883" t="s">
        <v>32</v>
      </c>
      <c r="P3883" t="s">
        <v>26</v>
      </c>
      <c r="R3883" t="s">
        <v>27</v>
      </c>
      <c r="S3883" t="s">
        <v>11001</v>
      </c>
      <c r="T3883" t="s">
        <v>11002</v>
      </c>
      <c r="U3883" t="str">
        <f>RIGHT(T3883,LEN(T3883)-FIND("[",T3883))</f>
        <v>-123.10228503653244, 49.26285455035622]}</v>
      </c>
      <c r="V3883" t="str">
        <f>LEFT(U3883,FIND(",",U3883)-1)</f>
        <v>-123.10228503653244</v>
      </c>
      <c r="W3883" s="2">
        <f>VALUE(V3883)</f>
        <v>-123.102285036532</v>
      </c>
      <c r="X3883" t="str">
        <f>MID(U3883,FIND(" ",U3883)+1,FIND("]",U3883)-FIND(" ",U3883)-1)</f>
        <v>49.26285455035622</v>
      </c>
      <c r="Y3883" s="2">
        <f>VALUE(X3883)</f>
        <v>49.262854550356202</v>
      </c>
      <c r="Z3883" t="s">
        <v>96</v>
      </c>
      <c r="AA3883" t="s">
        <v>11003</v>
      </c>
      <c r="AB3883" t="s">
        <v>28454</v>
      </c>
      <c r="AC3883" t="str">
        <f>LEFT(AB3883,FIND(" ",AB3883)-1)</f>
        <v>124</v>
      </c>
      <c r="AD3883" t="str">
        <f>MID(AB3883,FIND(" ",AB3883)+1,FIND(",",AB3883)-FIND(" ",AB3883)-1)</f>
        <v>BC-7</v>
      </c>
    </row>
    <row r="3884" spans="1:30" hidden="1" x14ac:dyDescent="0.3">
      <c r="A3884" t="s">
        <v>21</v>
      </c>
      <c r="B3884">
        <f>IF(A3884="twin",2,1)</f>
        <v>2</v>
      </c>
      <c r="C3884" t="s">
        <v>22</v>
      </c>
      <c r="D3884" t="s">
        <v>22</v>
      </c>
      <c r="E3884" t="s">
        <v>22</v>
      </c>
      <c r="F3884" t="s">
        <v>22</v>
      </c>
      <c r="G3884" t="s">
        <v>22</v>
      </c>
      <c r="H3884" t="s">
        <v>22</v>
      </c>
      <c r="J3884" t="s">
        <v>24</v>
      </c>
      <c r="K3884" t="s">
        <v>32</v>
      </c>
      <c r="L3884" t="s">
        <v>26</v>
      </c>
      <c r="M3884" t="s">
        <v>32</v>
      </c>
      <c r="N3884" t="s">
        <v>26</v>
      </c>
      <c r="O3884" t="s">
        <v>32</v>
      </c>
      <c r="P3884" t="s">
        <v>26</v>
      </c>
      <c r="R3884" t="s">
        <v>27</v>
      </c>
      <c r="S3884" t="s">
        <v>11004</v>
      </c>
      <c r="T3884" t="s">
        <v>11002</v>
      </c>
      <c r="U3884" t="str">
        <f>RIGHT(T3884,LEN(T3884)-FIND("[",T3884))</f>
        <v>-123.10228503653244, 49.26285455035622]}</v>
      </c>
      <c r="V3884" t="str">
        <f>LEFT(U3884,FIND(",",U3884)-1)</f>
        <v>-123.10228503653244</v>
      </c>
      <c r="W3884" s="2">
        <f>VALUE(V3884)</f>
        <v>-123.102285036532</v>
      </c>
      <c r="X3884" t="str">
        <f>MID(U3884,FIND(" ",U3884)+1,FIND("]",U3884)-FIND(" ",U3884)-1)</f>
        <v>49.26285455035622</v>
      </c>
      <c r="Y3884" s="2">
        <f>VALUE(X3884)</f>
        <v>49.262854550356202</v>
      </c>
      <c r="Z3884" t="s">
        <v>96</v>
      </c>
      <c r="AA3884" t="s">
        <v>11005</v>
      </c>
      <c r="AB3884" t="s">
        <v>28454</v>
      </c>
      <c r="AC3884" t="str">
        <f>LEFT(AB3884,FIND(" ",AB3884)-1)</f>
        <v>124</v>
      </c>
      <c r="AD3884" t="str">
        <f>MID(AB3884,FIND(" ",AB3884)+1,FIND(",",AB3884)-FIND(" ",AB3884)-1)</f>
        <v>BC-7</v>
      </c>
    </row>
    <row r="3885" spans="1:30" hidden="1" x14ac:dyDescent="0.3">
      <c r="A3885" t="s">
        <v>63</v>
      </c>
      <c r="B3885">
        <f>IF(A3885="twin",2,1)</f>
        <v>1</v>
      </c>
      <c r="C3885" t="s">
        <v>22</v>
      </c>
      <c r="D3885" t="s">
        <v>22</v>
      </c>
      <c r="E3885" t="s">
        <v>22</v>
      </c>
      <c r="F3885" t="s">
        <v>22</v>
      </c>
      <c r="G3885" t="s">
        <v>22</v>
      </c>
      <c r="H3885" t="s">
        <v>22</v>
      </c>
      <c r="J3885" t="s">
        <v>24</v>
      </c>
      <c r="K3885" t="s">
        <v>32</v>
      </c>
      <c r="L3885" t="s">
        <v>26</v>
      </c>
      <c r="M3885" t="s">
        <v>32</v>
      </c>
      <c r="N3885" t="s">
        <v>26</v>
      </c>
      <c r="O3885" t="s">
        <v>32</v>
      </c>
      <c r="P3885" t="s">
        <v>26</v>
      </c>
      <c r="R3885" t="s">
        <v>27</v>
      </c>
      <c r="S3885" t="s">
        <v>11006</v>
      </c>
      <c r="T3885" t="s">
        <v>11007</v>
      </c>
      <c r="U3885" t="str">
        <f>RIGHT(T3885,LEN(T3885)-FIND("[",T3885))</f>
        <v>-123.10174250332965, 49.26284117675539]}</v>
      </c>
      <c r="V3885" t="str">
        <f>LEFT(U3885,FIND(",",U3885)-1)</f>
        <v>-123.10174250332965</v>
      </c>
      <c r="W3885" s="2">
        <f>VALUE(V3885)</f>
        <v>-123.10174250332901</v>
      </c>
      <c r="X3885" t="str">
        <f>MID(U3885,FIND(" ",U3885)+1,FIND("]",U3885)-FIND(" ",U3885)-1)</f>
        <v>49.26284117675539</v>
      </c>
      <c r="Y3885" s="2">
        <f>VALUE(X3885)</f>
        <v>49.262841176755302</v>
      </c>
      <c r="Z3885" t="s">
        <v>96</v>
      </c>
      <c r="AA3885" t="s">
        <v>11008</v>
      </c>
      <c r="AB3885" t="s">
        <v>28455</v>
      </c>
      <c r="AC3885" t="str">
        <f>LEFT(AB3885,FIND(" ",AB3885)-1)</f>
        <v>144</v>
      </c>
      <c r="AD3885" t="str">
        <f>MID(AB3885,FIND(" ",AB3885)+1,FIND(",",AB3885)-FIND(" ",AB3885)-1)</f>
        <v>E Broadway</v>
      </c>
    </row>
    <row r="3886" spans="1:30" hidden="1" x14ac:dyDescent="0.3">
      <c r="A3886" t="s">
        <v>21</v>
      </c>
      <c r="B3886">
        <f>IF(A3886="twin",2,1)</f>
        <v>2</v>
      </c>
      <c r="C3886" t="s">
        <v>67</v>
      </c>
      <c r="D3886" t="s">
        <v>67</v>
      </c>
      <c r="E3886" t="s">
        <v>67</v>
      </c>
      <c r="F3886" t="s">
        <v>67</v>
      </c>
      <c r="G3886" t="s">
        <v>67</v>
      </c>
      <c r="H3886" t="s">
        <v>67</v>
      </c>
      <c r="J3886" t="s">
        <v>24</v>
      </c>
      <c r="K3886" t="s">
        <v>32</v>
      </c>
      <c r="L3886" t="s">
        <v>26</v>
      </c>
      <c r="M3886" t="s">
        <v>32</v>
      </c>
      <c r="N3886" t="s">
        <v>26</v>
      </c>
      <c r="O3886" t="s">
        <v>32</v>
      </c>
      <c r="P3886" t="s">
        <v>26</v>
      </c>
      <c r="R3886" t="s">
        <v>53</v>
      </c>
      <c r="S3886" t="s">
        <v>11009</v>
      </c>
      <c r="T3886" t="s">
        <v>3189</v>
      </c>
      <c r="U3886" t="str">
        <f>RIGHT(T3886,LEN(T3886)-FIND("[",T3886))</f>
        <v>-123.12428243316779, 49.28107653082261]}</v>
      </c>
      <c r="V3886" t="str">
        <f>LEFT(U3886,FIND(",",U3886)-1)</f>
        <v>-123.12428243316779</v>
      </c>
      <c r="W3886" s="2">
        <f>VALUE(V3886)</f>
        <v>-123.124282433167</v>
      </c>
      <c r="X3886" t="str">
        <f>MID(U3886,FIND(" ",U3886)+1,FIND("]",U3886)-FIND(" ",U3886)-1)</f>
        <v>49.28107653082261</v>
      </c>
      <c r="Y3886" s="2">
        <f>VALUE(X3886)</f>
        <v>49.281076530822602</v>
      </c>
      <c r="Z3886" t="s">
        <v>30</v>
      </c>
      <c r="AA3886" t="s">
        <v>11010</v>
      </c>
      <c r="AB3886" t="s">
        <v>26755</v>
      </c>
      <c r="AC3886" t="str">
        <f>LEFT(AB3886,FIND(" ",AB3886)-1)</f>
        <v>950</v>
      </c>
      <c r="AD3886" t="str">
        <f>MID(AB3886,FIND(" ",AB3886)+1,FIND(",",AB3886)-FIND(" ",AB3886)-1)</f>
        <v>Hornby St</v>
      </c>
    </row>
    <row r="3887" spans="1:30" hidden="1" x14ac:dyDescent="0.3">
      <c r="A3887" t="s">
        <v>21</v>
      </c>
      <c r="B3887">
        <f>IF(A3887="twin",2,1)</f>
        <v>2</v>
      </c>
      <c r="C3887" t="s">
        <v>40</v>
      </c>
      <c r="D3887" t="s">
        <v>23</v>
      </c>
      <c r="E3887" t="s">
        <v>40</v>
      </c>
      <c r="F3887" t="s">
        <v>23</v>
      </c>
      <c r="G3887" t="s">
        <v>40</v>
      </c>
      <c r="H3887" t="s">
        <v>23</v>
      </c>
      <c r="J3887" t="s">
        <v>24</v>
      </c>
      <c r="K3887" t="s">
        <v>32</v>
      </c>
      <c r="L3887" t="s">
        <v>26</v>
      </c>
      <c r="M3887" t="s">
        <v>32</v>
      </c>
      <c r="N3887" t="s">
        <v>26</v>
      </c>
      <c r="O3887" t="s">
        <v>32</v>
      </c>
      <c r="P3887" t="s">
        <v>26</v>
      </c>
      <c r="R3887" t="s">
        <v>53</v>
      </c>
      <c r="S3887" t="s">
        <v>11011</v>
      </c>
      <c r="T3887" t="s">
        <v>6914</v>
      </c>
      <c r="U3887" t="str">
        <f>RIGHT(T3887,LEN(T3887)-FIND("[",T3887))</f>
        <v>-123.12605507334362, 49.27972349853382]}</v>
      </c>
      <c r="V3887" t="str">
        <f>LEFT(U3887,FIND(",",U3887)-1)</f>
        <v>-123.12605507334362</v>
      </c>
      <c r="W3887" s="2">
        <f>VALUE(V3887)</f>
        <v>-123.126055073343</v>
      </c>
      <c r="X3887" t="str">
        <f>MID(U3887,FIND(" ",U3887)+1,FIND("]",U3887)-FIND(" ",U3887)-1)</f>
        <v>49.27972349853382</v>
      </c>
      <c r="Y3887" s="2">
        <f>VALUE(X3887)</f>
        <v>49.279723498533798</v>
      </c>
      <c r="Z3887" t="s">
        <v>30</v>
      </c>
      <c r="AA3887" t="s">
        <v>11012</v>
      </c>
      <c r="AB3887" t="s">
        <v>27649</v>
      </c>
      <c r="AC3887" t="str">
        <f>LEFT(AB3887,FIND(" ",AB3887)-1)</f>
        <v>1080</v>
      </c>
      <c r="AD3887" t="str">
        <f>MID(AB3887,FIND(" ",AB3887)+1,FIND(",",AB3887)-FIND(" ",AB3887)-1)</f>
        <v>Hornby St</v>
      </c>
    </row>
    <row r="3888" spans="1:30" hidden="1" x14ac:dyDescent="0.3">
      <c r="A3888" t="s">
        <v>21</v>
      </c>
      <c r="B3888">
        <f>IF(A3888="twin",2,1)</f>
        <v>2</v>
      </c>
      <c r="C3888" t="s">
        <v>40</v>
      </c>
      <c r="D3888" t="s">
        <v>45</v>
      </c>
      <c r="E3888" t="s">
        <v>40</v>
      </c>
      <c r="F3888" t="s">
        <v>45</v>
      </c>
      <c r="G3888" t="s">
        <v>40</v>
      </c>
      <c r="H3888" t="s">
        <v>45</v>
      </c>
      <c r="J3888" t="s">
        <v>24</v>
      </c>
      <c r="K3888" t="s">
        <v>25</v>
      </c>
      <c r="L3888" t="s">
        <v>26</v>
      </c>
      <c r="M3888" t="s">
        <v>25</v>
      </c>
      <c r="N3888" t="s">
        <v>26</v>
      </c>
      <c r="O3888" t="s">
        <v>25</v>
      </c>
      <c r="P3888" t="s">
        <v>26</v>
      </c>
      <c r="R3888" t="s">
        <v>53</v>
      </c>
      <c r="S3888" t="s">
        <v>11013</v>
      </c>
      <c r="T3888" t="s">
        <v>11014</v>
      </c>
      <c r="U3888" t="str">
        <f>RIGHT(T3888,LEN(T3888)-FIND("[",T3888))</f>
        <v>-123.12736040928125, 49.27886240656941]}</v>
      </c>
      <c r="V3888" t="str">
        <f>LEFT(U3888,FIND(",",U3888)-1)</f>
        <v>-123.12736040928125</v>
      </c>
      <c r="W3888" s="2">
        <f>VALUE(V3888)</f>
        <v>-123.127360409281</v>
      </c>
      <c r="X3888" t="str">
        <f>MID(U3888,FIND(" ",U3888)+1,FIND("]",U3888)-FIND(" ",U3888)-1)</f>
        <v>49.27886240656941</v>
      </c>
      <c r="Y3888" s="2">
        <f>VALUE(X3888)</f>
        <v>49.278862406569402</v>
      </c>
      <c r="Z3888" t="s">
        <v>30</v>
      </c>
      <c r="AA3888" t="s">
        <v>11015</v>
      </c>
      <c r="AB3888" t="s">
        <v>26759</v>
      </c>
      <c r="AC3888" t="str">
        <f>LEFT(AB3888,FIND(" ",AB3888)-1)</f>
        <v>1156</v>
      </c>
      <c r="AD3888" t="str">
        <f>MID(AB3888,FIND(" ",AB3888)+1,FIND(",",AB3888)-FIND(" ",AB3888)-1)</f>
        <v>Hornby St</v>
      </c>
    </row>
    <row r="3889" spans="1:30" hidden="1" x14ac:dyDescent="0.3">
      <c r="A3889" t="s">
        <v>21</v>
      </c>
      <c r="B3889">
        <f>IF(A3889="twin",2,1)</f>
        <v>2</v>
      </c>
      <c r="C3889" t="s">
        <v>40</v>
      </c>
      <c r="D3889" t="s">
        <v>45</v>
      </c>
      <c r="E3889" t="s">
        <v>40</v>
      </c>
      <c r="F3889" t="s">
        <v>45</v>
      </c>
      <c r="G3889" t="s">
        <v>40</v>
      </c>
      <c r="H3889" t="s">
        <v>45</v>
      </c>
      <c r="J3889" t="s">
        <v>24</v>
      </c>
      <c r="K3889" t="s">
        <v>25</v>
      </c>
      <c r="L3889" t="s">
        <v>26</v>
      </c>
      <c r="M3889" t="s">
        <v>25</v>
      </c>
      <c r="N3889" t="s">
        <v>26</v>
      </c>
      <c r="O3889" t="s">
        <v>25</v>
      </c>
      <c r="P3889" t="s">
        <v>26</v>
      </c>
      <c r="R3889" t="s">
        <v>53</v>
      </c>
      <c r="S3889" t="s">
        <v>11016</v>
      </c>
      <c r="T3889" t="s">
        <v>11014</v>
      </c>
      <c r="U3889" t="str">
        <f>RIGHT(T3889,LEN(T3889)-FIND("[",T3889))</f>
        <v>-123.12736040928125, 49.27886240656941]}</v>
      </c>
      <c r="V3889" t="str">
        <f>LEFT(U3889,FIND(",",U3889)-1)</f>
        <v>-123.12736040928125</v>
      </c>
      <c r="W3889" s="2">
        <f>VALUE(V3889)</f>
        <v>-123.127360409281</v>
      </c>
      <c r="X3889" t="str">
        <f>MID(U3889,FIND(" ",U3889)+1,FIND("]",U3889)-FIND(" ",U3889)-1)</f>
        <v>49.27886240656941</v>
      </c>
      <c r="Y3889" s="2">
        <f>VALUE(X3889)</f>
        <v>49.278862406569402</v>
      </c>
      <c r="Z3889" t="s">
        <v>30</v>
      </c>
      <c r="AA3889" t="s">
        <v>11017</v>
      </c>
      <c r="AB3889" t="s">
        <v>26759</v>
      </c>
      <c r="AC3889" t="str">
        <f>LEFT(AB3889,FIND(" ",AB3889)-1)</f>
        <v>1156</v>
      </c>
      <c r="AD3889" t="str">
        <f>MID(AB3889,FIND(" ",AB3889)+1,FIND(",",AB3889)-FIND(" ",AB3889)-1)</f>
        <v>Hornby St</v>
      </c>
    </row>
    <row r="3890" spans="1:30" hidden="1" x14ac:dyDescent="0.3">
      <c r="A3890" t="s">
        <v>21</v>
      </c>
      <c r="B3890">
        <f>IF(A3890="twin",2,1)</f>
        <v>2</v>
      </c>
      <c r="C3890" t="s">
        <v>45</v>
      </c>
      <c r="D3890" t="s">
        <v>22</v>
      </c>
      <c r="E3890" t="s">
        <v>45</v>
      </c>
      <c r="F3890" t="s">
        <v>22</v>
      </c>
      <c r="G3890" t="s">
        <v>45</v>
      </c>
      <c r="H3890" t="s">
        <v>22</v>
      </c>
      <c r="J3890" t="s">
        <v>24</v>
      </c>
      <c r="K3890" t="s">
        <v>25</v>
      </c>
      <c r="L3890" t="s">
        <v>26</v>
      </c>
      <c r="M3890" t="s">
        <v>25</v>
      </c>
      <c r="N3890" t="s">
        <v>26</v>
      </c>
      <c r="O3890" t="s">
        <v>25</v>
      </c>
      <c r="P3890" t="s">
        <v>26</v>
      </c>
      <c r="R3890" t="s">
        <v>27</v>
      </c>
      <c r="S3890" t="s">
        <v>11018</v>
      </c>
      <c r="T3890" t="s">
        <v>11019</v>
      </c>
      <c r="U3890" t="str">
        <f>RIGHT(T3890,LEN(T3890)-FIND("[",T3890))</f>
        <v>-123.12933212934009, 49.277562040505245]}</v>
      </c>
      <c r="V3890" t="str">
        <f>LEFT(U3890,FIND(",",U3890)-1)</f>
        <v>-123.12933212934009</v>
      </c>
      <c r="W3890" s="2">
        <f>VALUE(V3890)</f>
        <v>-123.12933212934</v>
      </c>
      <c r="X3890" t="str">
        <f>MID(U3890,FIND(" ",U3890)+1,FIND("]",U3890)-FIND(" ",U3890)-1)</f>
        <v>49.277562040505245</v>
      </c>
      <c r="Y3890" s="2">
        <f>VALUE(X3890)</f>
        <v>49.277562040505202</v>
      </c>
      <c r="Z3890" t="s">
        <v>30</v>
      </c>
      <c r="AA3890" t="s">
        <v>11020</v>
      </c>
      <c r="AB3890" t="s">
        <v>28456</v>
      </c>
      <c r="AC3890" t="str">
        <f>LEFT(AB3890,FIND(" ",AB3890)-1)</f>
        <v>1290</v>
      </c>
      <c r="AD3890" t="str">
        <f>MID(AB3890,FIND(" ",AB3890)+1,FIND(",",AB3890)-FIND(" ",AB3890)-1)</f>
        <v>Hornby St</v>
      </c>
    </row>
    <row r="3891" spans="1:30" hidden="1" x14ac:dyDescent="0.3">
      <c r="A3891" t="s">
        <v>63</v>
      </c>
      <c r="B3891">
        <f>IF(A3891="twin",2,1)</f>
        <v>1</v>
      </c>
      <c r="C3891" t="s">
        <v>45</v>
      </c>
      <c r="D3891" t="s">
        <v>22</v>
      </c>
      <c r="E3891" t="s">
        <v>45</v>
      </c>
      <c r="F3891" t="s">
        <v>22</v>
      </c>
      <c r="G3891" t="s">
        <v>45</v>
      </c>
      <c r="H3891" t="s">
        <v>22</v>
      </c>
      <c r="J3891" t="s">
        <v>24</v>
      </c>
      <c r="K3891" t="s">
        <v>25</v>
      </c>
      <c r="L3891" t="s">
        <v>26</v>
      </c>
      <c r="M3891" t="s">
        <v>25</v>
      </c>
      <c r="N3891" t="s">
        <v>26</v>
      </c>
      <c r="O3891" t="s">
        <v>25</v>
      </c>
      <c r="P3891" t="s">
        <v>26</v>
      </c>
      <c r="R3891" t="s">
        <v>27</v>
      </c>
      <c r="S3891" t="s">
        <v>11021</v>
      </c>
      <c r="T3891" t="s">
        <v>11022</v>
      </c>
      <c r="U3891" t="str">
        <f>RIGHT(T3891,LEN(T3891)-FIND("[",T3891))</f>
        <v>-123.1293918163299, 49.27752181018103]}</v>
      </c>
      <c r="V3891" t="str">
        <f>LEFT(U3891,FIND(",",U3891)-1)</f>
        <v>-123.1293918163299</v>
      </c>
      <c r="W3891" s="2">
        <f>VALUE(V3891)</f>
        <v>-123.129391816329</v>
      </c>
      <c r="X3891" t="str">
        <f>MID(U3891,FIND(" ",U3891)+1,FIND("]",U3891)-FIND(" ",U3891)-1)</f>
        <v>49.27752181018103</v>
      </c>
      <c r="Y3891" s="2">
        <f>VALUE(X3891)</f>
        <v>49.277521810181</v>
      </c>
      <c r="Z3891" t="s">
        <v>30</v>
      </c>
      <c r="AA3891" t="s">
        <v>11023</v>
      </c>
      <c r="AB3891" t="s">
        <v>28456</v>
      </c>
      <c r="AC3891" t="str">
        <f>LEFT(AB3891,FIND(" ",AB3891)-1)</f>
        <v>1290</v>
      </c>
      <c r="AD3891" t="str">
        <f>MID(AB3891,FIND(" ",AB3891)+1,FIND(",",AB3891)-FIND(" ",AB3891)-1)</f>
        <v>Hornby St</v>
      </c>
    </row>
    <row r="3892" spans="1:30" hidden="1" x14ac:dyDescent="0.3">
      <c r="A3892" t="s">
        <v>21</v>
      </c>
      <c r="B3892">
        <f>IF(A3892="twin",2,1)</f>
        <v>2</v>
      </c>
      <c r="C3892" t="s">
        <v>1635</v>
      </c>
      <c r="D3892" t="s">
        <v>1635</v>
      </c>
      <c r="E3892" t="s">
        <v>1635</v>
      </c>
      <c r="F3892" t="s">
        <v>1635</v>
      </c>
      <c r="G3892" t="s">
        <v>1635</v>
      </c>
      <c r="H3892" t="s">
        <v>1635</v>
      </c>
      <c r="J3892" t="s">
        <v>24</v>
      </c>
      <c r="K3892" t="s">
        <v>32</v>
      </c>
      <c r="L3892" t="s">
        <v>26</v>
      </c>
      <c r="M3892" t="s">
        <v>32</v>
      </c>
      <c r="N3892" t="s">
        <v>26</v>
      </c>
      <c r="O3892" t="s">
        <v>32</v>
      </c>
      <c r="P3892" t="s">
        <v>26</v>
      </c>
      <c r="R3892" t="s">
        <v>53</v>
      </c>
      <c r="S3892" t="s">
        <v>11024</v>
      </c>
      <c r="T3892" t="s">
        <v>3614</v>
      </c>
      <c r="U3892" t="str">
        <f>RIGHT(T3892,LEN(T3892)-FIND("[",T3892))</f>
        <v>-123.11658606801322, 49.28472221067989]}</v>
      </c>
      <c r="V3892" t="str">
        <f>LEFT(U3892,FIND(",",U3892)-1)</f>
        <v>-123.11658606801322</v>
      </c>
      <c r="W3892" s="2">
        <f>VALUE(V3892)</f>
        <v>-123.11658606801301</v>
      </c>
      <c r="X3892" t="str">
        <f>MID(U3892,FIND(" ",U3892)+1,FIND("]",U3892)-FIND(" ",U3892)-1)</f>
        <v>49.28472221067989</v>
      </c>
      <c r="Y3892" s="2">
        <f>VALUE(X3892)</f>
        <v>49.284722210679803</v>
      </c>
      <c r="Z3892" t="s">
        <v>30</v>
      </c>
      <c r="AA3892" t="s">
        <v>11025</v>
      </c>
      <c r="AB3892" t="s">
        <v>26870</v>
      </c>
      <c r="AC3892" t="str">
        <f>LEFT(AB3892,FIND(" ",AB3892)-1)</f>
        <v>Southbound</v>
      </c>
      <c r="AD3892" t="str">
        <f>MID(AB3892,FIND(" ",AB3892)+1,FIND(",",AB3892)-FIND(" ",AB3892)-1)</f>
        <v>Howe St @ W Pender St</v>
      </c>
    </row>
    <row r="3893" spans="1:30" hidden="1" x14ac:dyDescent="0.3">
      <c r="A3893" t="s">
        <v>21</v>
      </c>
      <c r="B3893">
        <f>IF(A3893="twin",2,1)</f>
        <v>2</v>
      </c>
      <c r="C3893" t="s">
        <v>22</v>
      </c>
      <c r="D3893" t="s">
        <v>22</v>
      </c>
      <c r="E3893" t="s">
        <v>22</v>
      </c>
      <c r="F3893" t="s">
        <v>22</v>
      </c>
      <c r="G3893" t="s">
        <v>22</v>
      </c>
      <c r="H3893" t="s">
        <v>22</v>
      </c>
      <c r="J3893" t="s">
        <v>24</v>
      </c>
      <c r="K3893" t="s">
        <v>32</v>
      </c>
      <c r="L3893" t="s">
        <v>26</v>
      </c>
      <c r="M3893" t="s">
        <v>32</v>
      </c>
      <c r="N3893" t="s">
        <v>26</v>
      </c>
      <c r="O3893" t="s">
        <v>32</v>
      </c>
      <c r="P3893" t="s">
        <v>26</v>
      </c>
      <c r="R3893" t="s">
        <v>27</v>
      </c>
      <c r="S3893" t="s">
        <v>11026</v>
      </c>
      <c r="T3893" t="s">
        <v>11027</v>
      </c>
      <c r="U3893" t="str">
        <f>RIGHT(T3893,LEN(T3893)-FIND("[",T3893))</f>
        <v>-123.1248713052417, 49.28179909035332]}</v>
      </c>
      <c r="V3893" t="str">
        <f>LEFT(U3893,FIND(",",U3893)-1)</f>
        <v>-123.1248713052417</v>
      </c>
      <c r="W3893" s="2">
        <f>VALUE(V3893)</f>
        <v>-123.124871305241</v>
      </c>
      <c r="X3893" t="str">
        <f>MID(U3893,FIND(" ",U3893)+1,FIND("]",U3893)-FIND(" ",U3893)-1)</f>
        <v>49.28179909035332</v>
      </c>
      <c r="Y3893" s="2">
        <f>VALUE(X3893)</f>
        <v>49.281799090353303</v>
      </c>
      <c r="Z3893" t="s">
        <v>30</v>
      </c>
      <c r="AA3893" t="s">
        <v>11028</v>
      </c>
      <c r="AB3893" t="s">
        <v>28457</v>
      </c>
      <c r="AC3893" t="str">
        <f>LEFT(AB3893,FIND(" ",AB3893)-1)</f>
        <v>930</v>
      </c>
      <c r="AD3893" t="str">
        <f>MID(AB3893,FIND(" ",AB3893)+1,FIND(",",AB3893)-FIND(" ",AB3893)-1)</f>
        <v>Burrard St</v>
      </c>
    </row>
    <row r="3894" spans="1:30" hidden="1" x14ac:dyDescent="0.3">
      <c r="A3894" t="s">
        <v>21</v>
      </c>
      <c r="B3894">
        <f>IF(A3894="twin",2,1)</f>
        <v>2</v>
      </c>
      <c r="C3894" t="s">
        <v>23</v>
      </c>
      <c r="D3894" t="s">
        <v>23</v>
      </c>
      <c r="E3894" t="s">
        <v>23</v>
      </c>
      <c r="F3894" t="s">
        <v>23</v>
      </c>
      <c r="G3894" t="s">
        <v>23</v>
      </c>
      <c r="H3894" t="s">
        <v>23</v>
      </c>
      <c r="J3894" t="s">
        <v>24</v>
      </c>
      <c r="K3894" t="s">
        <v>32</v>
      </c>
      <c r="L3894" t="s">
        <v>26</v>
      </c>
      <c r="M3894" t="s">
        <v>32</v>
      </c>
      <c r="N3894" t="s">
        <v>26</v>
      </c>
      <c r="O3894" t="s">
        <v>32</v>
      </c>
      <c r="P3894" t="s">
        <v>26</v>
      </c>
      <c r="R3894" t="s">
        <v>27</v>
      </c>
      <c r="S3894" t="s">
        <v>11029</v>
      </c>
      <c r="T3894" t="s">
        <v>3383</v>
      </c>
      <c r="U3894" t="str">
        <f>RIGHT(T3894,LEN(T3894)-FIND("[",T3894))</f>
        <v>-123.100093087035, 49.27955378061609]}</v>
      </c>
      <c r="V3894" t="str">
        <f>LEFT(U3894,FIND(",",U3894)-1)</f>
        <v>-123.100093087035</v>
      </c>
      <c r="W3894" s="2">
        <f>VALUE(V3894)</f>
        <v>-123.10009308703501</v>
      </c>
      <c r="X3894" t="str">
        <f>MID(U3894,FIND(" ",U3894)+1,FIND("]",U3894)-FIND(" ",U3894)-1)</f>
        <v>49.27955378061609</v>
      </c>
      <c r="Y3894" s="2">
        <f>VALUE(X3894)</f>
        <v>49.279553780615998</v>
      </c>
      <c r="Z3894" t="s">
        <v>30</v>
      </c>
      <c r="AA3894" t="s">
        <v>11030</v>
      </c>
      <c r="AB3894" t="s">
        <v>26811</v>
      </c>
      <c r="AC3894" t="str">
        <f>LEFT(AB3894,FIND(" ",AB3894)-1)</f>
        <v>189</v>
      </c>
      <c r="AD3894" t="str">
        <f>MID(AB3894,FIND(" ",AB3894)+1,FIND(",",AB3894)-FIND(" ",AB3894)-1)</f>
        <v>Keefer St #905</v>
      </c>
    </row>
    <row r="3895" spans="1:30" hidden="1" x14ac:dyDescent="0.3">
      <c r="A3895" t="s">
        <v>21</v>
      </c>
      <c r="B3895">
        <f>IF(A3895="twin",2,1)</f>
        <v>2</v>
      </c>
      <c r="C3895" t="s">
        <v>45</v>
      </c>
      <c r="D3895" t="s">
        <v>22</v>
      </c>
      <c r="E3895" t="s">
        <v>45</v>
      </c>
      <c r="F3895" t="s">
        <v>22</v>
      </c>
      <c r="G3895" t="s">
        <v>45</v>
      </c>
      <c r="H3895" t="s">
        <v>22</v>
      </c>
      <c r="J3895" t="s">
        <v>24</v>
      </c>
      <c r="K3895" t="s">
        <v>32</v>
      </c>
      <c r="L3895" t="s">
        <v>26</v>
      </c>
      <c r="M3895" t="s">
        <v>32</v>
      </c>
      <c r="N3895" t="s">
        <v>26</v>
      </c>
      <c r="O3895" t="s">
        <v>32</v>
      </c>
      <c r="P3895" t="s">
        <v>26</v>
      </c>
      <c r="R3895" t="s">
        <v>27</v>
      </c>
      <c r="S3895" t="s">
        <v>11031</v>
      </c>
      <c r="T3895" t="s">
        <v>5935</v>
      </c>
      <c r="U3895" t="str">
        <f>RIGHT(T3895,LEN(T3895)-FIND("[",T3895))</f>
        <v>-123.13471732793455, 49.26344921540792]}</v>
      </c>
      <c r="V3895" t="str">
        <f>LEFT(U3895,FIND(",",U3895)-1)</f>
        <v>-123.13471732793455</v>
      </c>
      <c r="W3895" s="2">
        <f>VALUE(V3895)</f>
        <v>-123.134717327934</v>
      </c>
      <c r="X3895" t="str">
        <f>MID(U3895,FIND(" ",U3895)+1,FIND("]",U3895)-FIND(" ",U3895)-1)</f>
        <v>49.26344921540792</v>
      </c>
      <c r="Y3895" s="2">
        <f>VALUE(X3895)</f>
        <v>49.263449215407903</v>
      </c>
      <c r="Z3895" t="s">
        <v>43</v>
      </c>
      <c r="AA3895" t="s">
        <v>11032</v>
      </c>
      <c r="AB3895" t="s">
        <v>27430</v>
      </c>
      <c r="AC3895" t="str">
        <f>LEFT(AB3895,FIND(" ",AB3895)-1)</f>
        <v>1338</v>
      </c>
      <c r="AD3895" t="str">
        <f>MID(AB3895,FIND(" ",AB3895)+1,FIND(",",AB3895)-FIND(" ",AB3895)-1)</f>
        <v>BC-7</v>
      </c>
    </row>
    <row r="3896" spans="1:30" hidden="1" x14ac:dyDescent="0.3">
      <c r="A3896" t="s">
        <v>21</v>
      </c>
      <c r="B3896">
        <f>IF(A3896="twin",2,1)</f>
        <v>2</v>
      </c>
      <c r="C3896" t="s">
        <v>67</v>
      </c>
      <c r="D3896" t="s">
        <v>23</v>
      </c>
      <c r="E3896" t="s">
        <v>67</v>
      </c>
      <c r="F3896" t="s">
        <v>23</v>
      </c>
      <c r="G3896" t="s">
        <v>67</v>
      </c>
      <c r="H3896" t="s">
        <v>23</v>
      </c>
      <c r="J3896" t="s">
        <v>24</v>
      </c>
      <c r="K3896" t="s">
        <v>32</v>
      </c>
      <c r="L3896" t="s">
        <v>26</v>
      </c>
      <c r="M3896" t="s">
        <v>32</v>
      </c>
      <c r="N3896" t="s">
        <v>26</v>
      </c>
      <c r="O3896" t="s">
        <v>32</v>
      </c>
      <c r="P3896" t="s">
        <v>26</v>
      </c>
      <c r="R3896" t="s">
        <v>53</v>
      </c>
      <c r="S3896" t="s">
        <v>11033</v>
      </c>
      <c r="T3896" t="s">
        <v>11034</v>
      </c>
      <c r="U3896" t="str">
        <f>RIGHT(T3896,LEN(T3896)-FIND("[",T3896))</f>
        <v>-123.12966239358128, 49.28131625947931]}</v>
      </c>
      <c r="V3896" t="str">
        <f>LEFT(U3896,FIND(",",U3896)-1)</f>
        <v>-123.12966239358128</v>
      </c>
      <c r="W3896" s="2">
        <f>VALUE(V3896)</f>
        <v>-123.129662393581</v>
      </c>
      <c r="X3896" t="str">
        <f>MID(U3896,FIND(" ",U3896)+1,FIND("]",U3896)-FIND(" ",U3896)-1)</f>
        <v>49.28131625947931</v>
      </c>
      <c r="Y3896" s="2">
        <f>VALUE(X3896)</f>
        <v>49.281316259479297</v>
      </c>
      <c r="Z3896" t="s">
        <v>84</v>
      </c>
      <c r="AA3896" t="s">
        <v>11035</v>
      </c>
      <c r="AB3896" t="s">
        <v>26798</v>
      </c>
      <c r="AC3896" t="str">
        <f>LEFT(AB3896,FIND(" ",AB3896)-1)</f>
        <v>1101</v>
      </c>
      <c r="AD3896" t="str">
        <f>MID(AB3896,FIND(" ",AB3896)+1,FIND(",",AB3896)-FIND(" ",AB3896)-1)</f>
        <v>Thurlow St</v>
      </c>
    </row>
    <row r="3897" spans="1:30" hidden="1" x14ac:dyDescent="0.3">
      <c r="A3897" t="s">
        <v>21</v>
      </c>
      <c r="B3897">
        <f>IF(A3897="twin",2,1)</f>
        <v>2</v>
      </c>
      <c r="C3897" t="s">
        <v>1635</v>
      </c>
      <c r="D3897" t="s">
        <v>1635</v>
      </c>
      <c r="E3897" t="s">
        <v>1635</v>
      </c>
      <c r="F3897" t="s">
        <v>1635</v>
      </c>
      <c r="G3897" t="s">
        <v>1635</v>
      </c>
      <c r="H3897" t="s">
        <v>1635</v>
      </c>
      <c r="J3897" t="s">
        <v>24</v>
      </c>
      <c r="K3897" t="s">
        <v>32</v>
      </c>
      <c r="L3897" t="s">
        <v>26</v>
      </c>
      <c r="M3897" t="s">
        <v>32</v>
      </c>
      <c r="N3897" t="s">
        <v>26</v>
      </c>
      <c r="O3897" t="s">
        <v>32</v>
      </c>
      <c r="P3897" t="s">
        <v>26</v>
      </c>
      <c r="R3897" t="s">
        <v>53</v>
      </c>
      <c r="S3897" t="s">
        <v>11036</v>
      </c>
      <c r="T3897" t="s">
        <v>11037</v>
      </c>
      <c r="U3897" t="str">
        <f>RIGHT(T3897,LEN(T3897)-FIND("[",T3897))</f>
        <v>-123.11694644068248, 49.28448374428024]}</v>
      </c>
      <c r="V3897" t="str">
        <f>LEFT(U3897,FIND(",",U3897)-1)</f>
        <v>-123.11694644068248</v>
      </c>
      <c r="W3897" s="2">
        <f>VALUE(V3897)</f>
        <v>-123.116946440682</v>
      </c>
      <c r="X3897" t="str">
        <f>MID(U3897,FIND(" ",U3897)+1,FIND("]",U3897)-FIND(" ",U3897)-1)</f>
        <v>49.28448374428024</v>
      </c>
      <c r="Y3897" s="2">
        <f>VALUE(X3897)</f>
        <v>49.284483744280202</v>
      </c>
      <c r="Z3897" t="s">
        <v>30</v>
      </c>
      <c r="AA3897" t="s">
        <v>11038</v>
      </c>
      <c r="AB3897" t="s">
        <v>26915</v>
      </c>
      <c r="AC3897" t="str">
        <f>LEFT(AB3897,FIND(" ",AB3897)-1)</f>
        <v>Southbound</v>
      </c>
      <c r="AD3897" t="str">
        <f>MID(AB3897,FIND(" ",AB3897)+1,FIND(",",AB3897)-FIND(" ",AB3897)-1)</f>
        <v>Howe St @ Dunsmuir St</v>
      </c>
    </row>
    <row r="3898" spans="1:30" hidden="1" x14ac:dyDescent="0.3">
      <c r="A3898" t="s">
        <v>21</v>
      </c>
      <c r="B3898">
        <f>IF(A3898="twin",2,1)</f>
        <v>2</v>
      </c>
      <c r="C3898" t="s">
        <v>40</v>
      </c>
      <c r="D3898" t="s">
        <v>52</v>
      </c>
      <c r="E3898" t="s">
        <v>40</v>
      </c>
      <c r="F3898" t="s">
        <v>52</v>
      </c>
      <c r="G3898" t="s">
        <v>40</v>
      </c>
      <c r="H3898" t="s">
        <v>52</v>
      </c>
      <c r="J3898" t="s">
        <v>24</v>
      </c>
      <c r="K3898" t="s">
        <v>25</v>
      </c>
      <c r="L3898" t="s">
        <v>26</v>
      </c>
      <c r="M3898" t="s">
        <v>25</v>
      </c>
      <c r="N3898" t="s">
        <v>26</v>
      </c>
      <c r="O3898" t="s">
        <v>25</v>
      </c>
      <c r="P3898" t="s">
        <v>26</v>
      </c>
      <c r="R3898" t="s">
        <v>53</v>
      </c>
      <c r="S3898" t="s">
        <v>11039</v>
      </c>
      <c r="T3898" t="s">
        <v>11040</v>
      </c>
      <c r="U3898" t="str">
        <f>RIGHT(T3898,LEN(T3898)-FIND("[",T3898))</f>
        <v>-123.12530807429397, 49.26183587127352]}</v>
      </c>
      <c r="V3898" t="str">
        <f>LEFT(U3898,FIND(",",U3898)-1)</f>
        <v>-123.12530807429397</v>
      </c>
      <c r="W3898" s="2">
        <f>VALUE(V3898)</f>
        <v>-123.125308074293</v>
      </c>
      <c r="X3898" t="str">
        <f>MID(U3898,FIND(" ",U3898)+1,FIND("]",U3898)-FIND(" ",U3898)-1)</f>
        <v>49.26183587127352</v>
      </c>
      <c r="Y3898" s="2">
        <f>VALUE(X3898)</f>
        <v>49.261835871273497</v>
      </c>
      <c r="Z3898" t="s">
        <v>43</v>
      </c>
      <c r="AA3898" t="s">
        <v>11041</v>
      </c>
      <c r="AB3898" t="s">
        <v>27636</v>
      </c>
      <c r="AC3898" t="str">
        <f>LEFT(AB3898,FIND(" ",AB3898)-1)</f>
        <v>2635</v>
      </c>
      <c r="AD3898" t="str">
        <f>MID(AB3898,FIND(" ",AB3898)+1,FIND(",",AB3898)-FIND(" ",AB3898)-1)</f>
        <v>Laurel St</v>
      </c>
    </row>
    <row r="3899" spans="1:30" hidden="1" x14ac:dyDescent="0.3">
      <c r="A3899" t="s">
        <v>21</v>
      </c>
      <c r="B3899">
        <f>IF(A3899="twin",2,1)</f>
        <v>2</v>
      </c>
      <c r="C3899" t="s">
        <v>22</v>
      </c>
      <c r="D3899" t="s">
        <v>22</v>
      </c>
      <c r="E3899" t="s">
        <v>22</v>
      </c>
      <c r="F3899" t="s">
        <v>22</v>
      </c>
      <c r="G3899" t="s">
        <v>22</v>
      </c>
      <c r="H3899" t="s">
        <v>22</v>
      </c>
      <c r="J3899" t="s">
        <v>24</v>
      </c>
      <c r="K3899" t="s">
        <v>32</v>
      </c>
      <c r="L3899" t="s">
        <v>26</v>
      </c>
      <c r="M3899" t="s">
        <v>32</v>
      </c>
      <c r="N3899" t="s">
        <v>26</v>
      </c>
      <c r="O3899" t="s">
        <v>32</v>
      </c>
      <c r="P3899" t="s">
        <v>26</v>
      </c>
      <c r="R3899" t="s">
        <v>27</v>
      </c>
      <c r="S3899" t="s">
        <v>11042</v>
      </c>
      <c r="T3899" t="s">
        <v>3978</v>
      </c>
      <c r="U3899" t="str">
        <f>RIGHT(T3899,LEN(T3899)-FIND("[",T3899))</f>
        <v>-123.13048273225887, 49.26355847361447]}</v>
      </c>
      <c r="V3899" t="str">
        <f>LEFT(U3899,FIND(",",U3899)-1)</f>
        <v>-123.13048273225887</v>
      </c>
      <c r="W3899" s="2">
        <f>VALUE(V3899)</f>
        <v>-123.130482732258</v>
      </c>
      <c r="X3899" t="str">
        <f>MID(U3899,FIND(" ",U3899)+1,FIND("]",U3899)-FIND(" ",U3899)-1)</f>
        <v>49.26355847361447</v>
      </c>
      <c r="Y3899" s="2">
        <f>VALUE(X3899)</f>
        <v>49.263558473614403</v>
      </c>
      <c r="Z3899" t="s">
        <v>43</v>
      </c>
      <c r="AA3899" t="s">
        <v>11043</v>
      </c>
      <c r="AB3899" t="s">
        <v>26840</v>
      </c>
      <c r="AC3899" t="str">
        <f>LEFT(AB3899,FIND(" ",AB3899)-1)</f>
        <v>1154</v>
      </c>
      <c r="AD3899" t="str">
        <f>MID(AB3899,FIND(" ",AB3899)+1,FIND(",",AB3899)-FIND(" ",AB3899)-1)</f>
        <v>W Broadway</v>
      </c>
    </row>
    <row r="3900" spans="1:30" hidden="1" x14ac:dyDescent="0.3">
      <c r="A3900" t="s">
        <v>129</v>
      </c>
      <c r="B3900">
        <f>IF(A3900="twin",2,1)</f>
        <v>1</v>
      </c>
      <c r="C3900" t="s">
        <v>139</v>
      </c>
      <c r="D3900" t="s">
        <v>134</v>
      </c>
      <c r="E3900" t="s">
        <v>139</v>
      </c>
      <c r="F3900" t="s">
        <v>134</v>
      </c>
      <c r="G3900" t="s">
        <v>139</v>
      </c>
      <c r="H3900" t="s">
        <v>134</v>
      </c>
      <c r="I3900" t="s">
        <v>139</v>
      </c>
      <c r="J3900" t="s">
        <v>24</v>
      </c>
      <c r="K3900" t="s">
        <v>130</v>
      </c>
      <c r="L3900" t="s">
        <v>130</v>
      </c>
      <c r="M3900" t="s">
        <v>130</v>
      </c>
      <c r="N3900" t="s">
        <v>130</v>
      </c>
      <c r="O3900" t="s">
        <v>130</v>
      </c>
      <c r="P3900" t="s">
        <v>130</v>
      </c>
      <c r="Q3900" t="s">
        <v>130</v>
      </c>
      <c r="R3900" t="s">
        <v>27</v>
      </c>
      <c r="S3900" t="s">
        <v>11044</v>
      </c>
      <c r="T3900" t="s">
        <v>11045</v>
      </c>
      <c r="U3900" t="str">
        <f>RIGHT(T3900,LEN(T3900)-FIND("[",T3900))</f>
        <v>-123.12093068141648, 49.27362539048986]}</v>
      </c>
      <c r="V3900" t="str">
        <f>LEFT(U3900,FIND(",",U3900)-1)</f>
        <v>-123.12093068141648</v>
      </c>
      <c r="W3900" s="2">
        <f>VALUE(V3900)</f>
        <v>-123.120930681416</v>
      </c>
      <c r="X3900" t="str">
        <f>MID(U3900,FIND(" ",U3900)+1,FIND("]",U3900)-FIND(" ",U3900)-1)</f>
        <v>49.27362539048986</v>
      </c>
      <c r="Y3900" s="2">
        <f>VALUE(X3900)</f>
        <v>49.273625390489798</v>
      </c>
      <c r="Z3900" t="s">
        <v>30</v>
      </c>
      <c r="AA3900" t="s">
        <v>11046</v>
      </c>
      <c r="AB3900" t="s">
        <v>27335</v>
      </c>
      <c r="AC3900" t="str">
        <f>LEFT(AB3900,FIND(" ",AB3900)-1)</f>
        <v>179</v>
      </c>
      <c r="AD3900" t="str">
        <f>MID(AB3900,FIND(" ",AB3900)+1,FIND(",",AB3900)-FIND(" ",AB3900)-1)</f>
        <v>Davie St</v>
      </c>
    </row>
    <row r="3901" spans="1:30" hidden="1" x14ac:dyDescent="0.3">
      <c r="A3901" t="s">
        <v>21</v>
      </c>
      <c r="B3901">
        <f>IF(A3901="twin",2,1)</f>
        <v>2</v>
      </c>
      <c r="C3901" t="s">
        <v>22</v>
      </c>
      <c r="D3901" t="s">
        <v>22</v>
      </c>
      <c r="E3901" t="s">
        <v>22</v>
      </c>
      <c r="F3901" t="s">
        <v>22</v>
      </c>
      <c r="G3901" t="s">
        <v>22</v>
      </c>
      <c r="H3901" t="s">
        <v>22</v>
      </c>
      <c r="J3901" t="s">
        <v>24</v>
      </c>
      <c r="K3901" t="s">
        <v>32</v>
      </c>
      <c r="L3901" t="s">
        <v>26</v>
      </c>
      <c r="M3901" t="s">
        <v>32</v>
      </c>
      <c r="N3901" t="s">
        <v>26</v>
      </c>
      <c r="O3901" t="s">
        <v>32</v>
      </c>
      <c r="P3901" t="s">
        <v>26</v>
      </c>
      <c r="R3901" t="s">
        <v>27</v>
      </c>
      <c r="S3901" t="s">
        <v>11047</v>
      </c>
      <c r="T3901" t="s">
        <v>5512</v>
      </c>
      <c r="U3901" t="str">
        <f>RIGHT(T3901,LEN(T3901)-FIND("[",T3901))</f>
        <v>-123.11505965990052, 49.275647081858395]}</v>
      </c>
      <c r="V3901" t="str">
        <f>LEFT(U3901,FIND(",",U3901)-1)</f>
        <v>-123.11505965990052</v>
      </c>
      <c r="W3901" s="2">
        <f>VALUE(V3901)</f>
        <v>-123.1150596599</v>
      </c>
      <c r="X3901" t="str">
        <f>MID(U3901,FIND(" ",U3901)+1,FIND("]",U3901)-FIND(" ",U3901)-1)</f>
        <v>49.275647081858395</v>
      </c>
      <c r="Y3901" s="2">
        <f>VALUE(X3901)</f>
        <v>49.275647081858303</v>
      </c>
      <c r="Z3901" t="s">
        <v>30</v>
      </c>
      <c r="AA3901" t="s">
        <v>11048</v>
      </c>
      <c r="AB3901" t="s">
        <v>27338</v>
      </c>
      <c r="AC3901" t="str">
        <f>LEFT(AB3901,FIND(" ",AB3901)-1)</f>
        <v>919</v>
      </c>
      <c r="AD3901" t="str">
        <f>MID(AB3901,FIND(" ",AB3901)+1,FIND(",",AB3901)-FIND(" ",AB3901)-1)</f>
        <v>Expo Blvd</v>
      </c>
    </row>
    <row r="3902" spans="1:30" hidden="1" x14ac:dyDescent="0.3">
      <c r="A3902" t="s">
        <v>21</v>
      </c>
      <c r="B3902">
        <f>IF(A3902="twin",2,1)</f>
        <v>2</v>
      </c>
      <c r="C3902" t="s">
        <v>23</v>
      </c>
      <c r="D3902" t="s">
        <v>22</v>
      </c>
      <c r="E3902" t="s">
        <v>23</v>
      </c>
      <c r="F3902" t="s">
        <v>22</v>
      </c>
      <c r="G3902" t="s">
        <v>23</v>
      </c>
      <c r="H3902" t="s">
        <v>22</v>
      </c>
      <c r="J3902" t="s">
        <v>24</v>
      </c>
      <c r="K3902" t="s">
        <v>32</v>
      </c>
      <c r="L3902" t="s">
        <v>26</v>
      </c>
      <c r="M3902" t="s">
        <v>32</v>
      </c>
      <c r="N3902" t="s">
        <v>26</v>
      </c>
      <c r="O3902" t="s">
        <v>32</v>
      </c>
      <c r="P3902" t="s">
        <v>26</v>
      </c>
      <c r="R3902" t="s">
        <v>27</v>
      </c>
      <c r="S3902" t="s">
        <v>11049</v>
      </c>
      <c r="T3902" t="s">
        <v>11050</v>
      </c>
      <c r="U3902" t="str">
        <f>RIGHT(T3902,LEN(T3902)-FIND("[",T3902))</f>
        <v>-123.1190535858773, 49.27921871175632]}</v>
      </c>
      <c r="V3902" t="str">
        <f>LEFT(U3902,FIND(",",U3902)-1)</f>
        <v>-123.1190535858773</v>
      </c>
      <c r="W3902" s="2">
        <f>VALUE(V3902)</f>
        <v>-123.119053585877</v>
      </c>
      <c r="X3902" t="str">
        <f>MID(U3902,FIND(" ",U3902)+1,FIND("]",U3902)-FIND(" ",U3902)-1)</f>
        <v>49.27921871175632</v>
      </c>
      <c r="Y3902" s="2">
        <f>VALUE(X3902)</f>
        <v>49.2792187117563</v>
      </c>
      <c r="Z3902" t="s">
        <v>30</v>
      </c>
      <c r="AA3902" t="s">
        <v>11051</v>
      </c>
      <c r="AB3902" t="s">
        <v>28458</v>
      </c>
      <c r="AC3902" t="str">
        <f>LEFT(AB3902,FIND(" ",AB3902)-1)</f>
        <v>872</v>
      </c>
      <c r="AD3902" t="str">
        <f>MID(AB3902,FIND(" ",AB3902)+1,FIND(",",AB3902)-FIND(" ",AB3902)-1)</f>
        <v>Richards St</v>
      </c>
    </row>
    <row r="3903" spans="1:30" hidden="1" x14ac:dyDescent="0.3">
      <c r="A3903" t="s">
        <v>21</v>
      </c>
      <c r="B3903">
        <f>IF(A3903="twin",2,1)</f>
        <v>2</v>
      </c>
      <c r="C3903" t="s">
        <v>23</v>
      </c>
      <c r="D3903" t="s">
        <v>22</v>
      </c>
      <c r="E3903" t="s">
        <v>23</v>
      </c>
      <c r="F3903" t="s">
        <v>22</v>
      </c>
      <c r="G3903" t="s">
        <v>23</v>
      </c>
      <c r="H3903" t="s">
        <v>22</v>
      </c>
      <c r="J3903" t="s">
        <v>24</v>
      </c>
      <c r="K3903" t="s">
        <v>32</v>
      </c>
      <c r="L3903" t="s">
        <v>26</v>
      </c>
      <c r="M3903" t="s">
        <v>32</v>
      </c>
      <c r="N3903" t="s">
        <v>26</v>
      </c>
      <c r="O3903" t="s">
        <v>32</v>
      </c>
      <c r="P3903" t="s">
        <v>26</v>
      </c>
      <c r="R3903" t="s">
        <v>27</v>
      </c>
      <c r="S3903" t="s">
        <v>11052</v>
      </c>
      <c r="T3903" t="s">
        <v>4985</v>
      </c>
      <c r="U3903" t="str">
        <f>RIGHT(T3903,LEN(T3903)-FIND("[",T3903))</f>
        <v>-123.1186130022118, 49.27969529781777]}</v>
      </c>
      <c r="V3903" t="str">
        <f>LEFT(U3903,FIND(",",U3903)-1)</f>
        <v>-123.1186130022118</v>
      </c>
      <c r="W3903" s="2">
        <f>VALUE(V3903)</f>
        <v>-123.11861300221101</v>
      </c>
      <c r="X3903" t="str">
        <f>MID(U3903,FIND(" ",U3903)+1,FIND("]",U3903)-FIND(" ",U3903)-1)</f>
        <v>49.27969529781777</v>
      </c>
      <c r="Y3903" s="2">
        <f>VALUE(X3903)</f>
        <v>49.279695297817703</v>
      </c>
      <c r="Z3903" t="s">
        <v>30</v>
      </c>
      <c r="AA3903" t="s">
        <v>11053</v>
      </c>
      <c r="AB3903" t="s">
        <v>26769</v>
      </c>
      <c r="AC3903" t="str">
        <f>LEFT(AB3903,FIND(" ",AB3903)-1)</f>
        <v>861</v>
      </c>
      <c r="AD3903" t="str">
        <f>MID(AB3903,FIND(" ",AB3903)+1,FIND(",",AB3903)-FIND(" ",AB3903)-1)</f>
        <v>Richards St</v>
      </c>
    </row>
    <row r="3904" spans="1:30" hidden="1" x14ac:dyDescent="0.3">
      <c r="A3904" t="s">
        <v>63</v>
      </c>
      <c r="B3904">
        <f>IF(A3904="twin",2,1)</f>
        <v>1</v>
      </c>
      <c r="C3904" t="s">
        <v>22</v>
      </c>
      <c r="D3904" t="s">
        <v>45</v>
      </c>
      <c r="E3904" t="s">
        <v>22</v>
      </c>
      <c r="F3904" t="s">
        <v>45</v>
      </c>
      <c r="G3904" t="s">
        <v>22</v>
      </c>
      <c r="H3904" t="s">
        <v>45</v>
      </c>
      <c r="J3904" t="s">
        <v>24</v>
      </c>
      <c r="K3904" t="s">
        <v>25</v>
      </c>
      <c r="L3904" t="s">
        <v>26</v>
      </c>
      <c r="M3904" t="s">
        <v>25</v>
      </c>
      <c r="N3904" t="s">
        <v>26</v>
      </c>
      <c r="O3904" t="s">
        <v>25</v>
      </c>
      <c r="P3904" t="s">
        <v>26</v>
      </c>
      <c r="R3904" t="s">
        <v>27</v>
      </c>
      <c r="S3904" t="s">
        <v>11054</v>
      </c>
      <c r="T3904" t="s">
        <v>11055</v>
      </c>
      <c r="U3904" t="str">
        <f>RIGHT(T3904,LEN(T3904)-FIND("[",T3904))</f>
        <v>-123.14553832266586, 49.26615393024081]}</v>
      </c>
      <c r="V3904" t="str">
        <f>LEFT(U3904,FIND(",",U3904)-1)</f>
        <v>-123.14553832266586</v>
      </c>
      <c r="W3904" s="2">
        <f>VALUE(V3904)</f>
        <v>-123.145538322665</v>
      </c>
      <c r="X3904" t="str">
        <f>MID(U3904,FIND(" ",U3904)+1,FIND("]",U3904)-FIND(" ",U3904)-1)</f>
        <v>49.26615393024081</v>
      </c>
      <c r="Y3904" s="2">
        <f>VALUE(X3904)</f>
        <v>49.266153930240797</v>
      </c>
      <c r="Z3904" t="s">
        <v>43</v>
      </c>
      <c r="AA3904" t="s">
        <v>11056</v>
      </c>
      <c r="AB3904" t="s">
        <v>26408</v>
      </c>
      <c r="AC3904" t="str">
        <f>LEFT(AB3904,FIND(" ",AB3904)-1)</f>
        <v>2288</v>
      </c>
      <c r="AD3904" t="str">
        <f>MID(AB3904,FIND(" ",AB3904)+1,FIND(",",AB3904)-FIND(" ",AB3904)-1)</f>
        <v>Burrard St</v>
      </c>
    </row>
    <row r="3905" spans="1:30" hidden="1" x14ac:dyDescent="0.3">
      <c r="A3905" t="s">
        <v>21</v>
      </c>
      <c r="B3905">
        <f>IF(A3905="twin",2,1)</f>
        <v>2</v>
      </c>
      <c r="C3905" t="s">
        <v>23</v>
      </c>
      <c r="D3905" t="s">
        <v>22</v>
      </c>
      <c r="E3905" t="s">
        <v>23</v>
      </c>
      <c r="F3905" t="s">
        <v>22</v>
      </c>
      <c r="G3905" t="s">
        <v>23</v>
      </c>
      <c r="H3905" t="s">
        <v>22</v>
      </c>
      <c r="J3905" t="s">
        <v>24</v>
      </c>
      <c r="K3905" t="s">
        <v>32</v>
      </c>
      <c r="L3905" t="s">
        <v>26</v>
      </c>
      <c r="M3905" t="s">
        <v>32</v>
      </c>
      <c r="N3905" t="s">
        <v>26</v>
      </c>
      <c r="O3905" t="s">
        <v>32</v>
      </c>
      <c r="P3905" t="s">
        <v>26</v>
      </c>
      <c r="R3905" t="s">
        <v>27</v>
      </c>
      <c r="S3905" t="s">
        <v>11057</v>
      </c>
      <c r="T3905" t="s">
        <v>11058</v>
      </c>
      <c r="U3905" t="str">
        <f>RIGHT(T3905,LEN(T3905)-FIND("[",T3905))</f>
        <v>-123.11897787282743, 49.27945407671438]}</v>
      </c>
      <c r="V3905" t="str">
        <f>LEFT(U3905,FIND(",",U3905)-1)</f>
        <v>-123.11897787282743</v>
      </c>
      <c r="W3905" s="2">
        <f>VALUE(V3905)</f>
        <v>-123.118977872827</v>
      </c>
      <c r="X3905" t="str">
        <f>MID(U3905,FIND(" ",U3905)+1,FIND("]",U3905)-FIND(" ",U3905)-1)</f>
        <v>49.27945407671438</v>
      </c>
      <c r="Y3905" s="2">
        <f>VALUE(X3905)</f>
        <v>49.279454076714302</v>
      </c>
      <c r="Z3905" t="s">
        <v>30</v>
      </c>
      <c r="AA3905" t="s">
        <v>11059</v>
      </c>
      <c r="AB3905" t="s">
        <v>28459</v>
      </c>
      <c r="AC3905" t="str">
        <f>LEFT(AB3905,FIND(" ",AB3905)-1)</f>
        <v>867</v>
      </c>
      <c r="AD3905" t="str">
        <f>MID(AB3905,FIND(" ",AB3905)+1,FIND(",",AB3905)-FIND(" ",AB3905)-1)</f>
        <v>Richards St</v>
      </c>
    </row>
    <row r="3906" spans="1:30" hidden="1" x14ac:dyDescent="0.3">
      <c r="A3906" t="s">
        <v>21</v>
      </c>
      <c r="B3906">
        <f>IF(A3906="twin",2,1)</f>
        <v>2</v>
      </c>
      <c r="C3906" t="s">
        <v>22</v>
      </c>
      <c r="D3906" t="s">
        <v>45</v>
      </c>
      <c r="E3906" t="s">
        <v>22</v>
      </c>
      <c r="F3906" t="s">
        <v>45</v>
      </c>
      <c r="G3906" t="s">
        <v>22</v>
      </c>
      <c r="H3906" t="s">
        <v>45</v>
      </c>
      <c r="J3906" t="s">
        <v>24</v>
      </c>
      <c r="K3906" t="s">
        <v>25</v>
      </c>
      <c r="L3906" t="s">
        <v>26</v>
      </c>
      <c r="M3906" t="s">
        <v>25</v>
      </c>
      <c r="N3906" t="s">
        <v>26</v>
      </c>
      <c r="O3906" t="s">
        <v>25</v>
      </c>
      <c r="P3906" t="s">
        <v>26</v>
      </c>
      <c r="R3906" t="s">
        <v>27</v>
      </c>
      <c r="S3906" t="s">
        <v>11060</v>
      </c>
      <c r="T3906" t="s">
        <v>11061</v>
      </c>
      <c r="U3906" t="str">
        <f>RIGHT(T3906,LEN(T3906)-FIND("[",T3906))</f>
        <v>-123.14554719187544, 49.26594949405915]}</v>
      </c>
      <c r="V3906" t="str">
        <f>LEFT(U3906,FIND(",",U3906)-1)</f>
        <v>-123.14554719187544</v>
      </c>
      <c r="W3906" s="2">
        <f>VALUE(V3906)</f>
        <v>-123.145547191875</v>
      </c>
      <c r="X3906" t="str">
        <f>MID(U3906,FIND(" ",U3906)+1,FIND("]",U3906)-FIND(" ",U3906)-1)</f>
        <v>49.26594949405915</v>
      </c>
      <c r="Y3906" s="2">
        <f>VALUE(X3906)</f>
        <v>49.2659494940591</v>
      </c>
      <c r="Z3906" t="s">
        <v>43</v>
      </c>
      <c r="AA3906" t="s">
        <v>11062</v>
      </c>
      <c r="AB3906" t="s">
        <v>26408</v>
      </c>
      <c r="AC3906" t="str">
        <f>LEFT(AB3906,FIND(" ",AB3906)-1)</f>
        <v>2288</v>
      </c>
      <c r="AD3906" t="str">
        <f>MID(AB3906,FIND(" ",AB3906)+1,FIND(",",AB3906)-FIND(" ",AB3906)-1)</f>
        <v>Burrard St</v>
      </c>
    </row>
    <row r="3907" spans="1:30" hidden="1" x14ac:dyDescent="0.3">
      <c r="A3907" t="s">
        <v>21</v>
      </c>
      <c r="B3907">
        <f>IF(A3907="twin",2,1)</f>
        <v>2</v>
      </c>
      <c r="C3907" t="s">
        <v>45</v>
      </c>
      <c r="D3907" t="s">
        <v>22</v>
      </c>
      <c r="E3907" t="s">
        <v>45</v>
      </c>
      <c r="F3907" t="s">
        <v>22</v>
      </c>
      <c r="G3907" t="s">
        <v>45</v>
      </c>
      <c r="H3907" t="s">
        <v>22</v>
      </c>
      <c r="J3907" t="s">
        <v>24</v>
      </c>
      <c r="K3907" t="s">
        <v>32</v>
      </c>
      <c r="L3907" t="s">
        <v>26</v>
      </c>
      <c r="M3907" t="s">
        <v>32</v>
      </c>
      <c r="N3907" t="s">
        <v>26</v>
      </c>
      <c r="O3907" t="s">
        <v>32</v>
      </c>
      <c r="P3907" t="s">
        <v>26</v>
      </c>
      <c r="R3907" t="s">
        <v>27</v>
      </c>
      <c r="S3907" t="s">
        <v>11063</v>
      </c>
      <c r="T3907" t="s">
        <v>4005</v>
      </c>
      <c r="U3907" t="str">
        <f>RIGHT(T3907,LEN(T3907)-FIND("[",T3907))</f>
        <v>-123.09797412490647, 49.277700862094306]}</v>
      </c>
      <c r="V3907" t="str">
        <f>LEFT(U3907,FIND(",",U3907)-1)</f>
        <v>-123.09797412490647</v>
      </c>
      <c r="W3907" s="2">
        <f>VALUE(V3907)</f>
        <v>-123.097974124906</v>
      </c>
      <c r="X3907" t="str">
        <f>MID(U3907,FIND(" ",U3907)+1,FIND("]",U3907)-FIND(" ",U3907)-1)</f>
        <v>49.277700862094306</v>
      </c>
      <c r="Y3907" s="2">
        <f>VALUE(X3907)</f>
        <v>49.277700862094299</v>
      </c>
      <c r="Z3907" t="s">
        <v>552</v>
      </c>
      <c r="AA3907" t="s">
        <v>11064</v>
      </c>
      <c r="AB3907" t="s">
        <v>26957</v>
      </c>
      <c r="AC3907" t="str">
        <f>LEFT(AB3907,FIND(" ",AB3907)-1)</f>
        <v>255</v>
      </c>
      <c r="AD3907" t="str">
        <f>MID(AB3907,FIND(" ",AB3907)+1,FIND(",",AB3907)-FIND(" ",AB3907)-1)</f>
        <v>Union St</v>
      </c>
    </row>
    <row r="3908" spans="1:30" hidden="1" x14ac:dyDescent="0.3">
      <c r="A3908" t="s">
        <v>21</v>
      </c>
      <c r="B3908">
        <f>IF(A3908="twin",2,1)</f>
        <v>2</v>
      </c>
      <c r="C3908" t="s">
        <v>22</v>
      </c>
      <c r="D3908" t="s">
        <v>22</v>
      </c>
      <c r="E3908" t="s">
        <v>22</v>
      </c>
      <c r="F3908" t="s">
        <v>22</v>
      </c>
      <c r="G3908" t="s">
        <v>22</v>
      </c>
      <c r="H3908" t="s">
        <v>22</v>
      </c>
      <c r="J3908" t="s">
        <v>24</v>
      </c>
      <c r="K3908" t="s">
        <v>32</v>
      </c>
      <c r="L3908" t="s">
        <v>26</v>
      </c>
      <c r="M3908" t="s">
        <v>32</v>
      </c>
      <c r="N3908" t="s">
        <v>26</v>
      </c>
      <c r="O3908" t="s">
        <v>32</v>
      </c>
      <c r="P3908" t="s">
        <v>26</v>
      </c>
      <c r="R3908" t="s">
        <v>27</v>
      </c>
      <c r="S3908" t="s">
        <v>11065</v>
      </c>
      <c r="T3908" t="s">
        <v>4190</v>
      </c>
      <c r="U3908" t="str">
        <f>RIGHT(T3908,LEN(T3908)-FIND("[",T3908))</f>
        <v>-123.16435514996857, 49.2641019680725]}</v>
      </c>
      <c r="V3908" t="str">
        <f>LEFT(U3908,FIND(",",U3908)-1)</f>
        <v>-123.16435514996857</v>
      </c>
      <c r="W3908" s="2">
        <f>VALUE(V3908)</f>
        <v>-123.164355149968</v>
      </c>
      <c r="X3908" t="str">
        <f>MID(U3908,FIND(" ",U3908)+1,FIND("]",U3908)-FIND(" ",U3908)-1)</f>
        <v>49.2641019680725</v>
      </c>
      <c r="Y3908" s="2">
        <f>VALUE(X3908)</f>
        <v>49.264101968072502</v>
      </c>
      <c r="Z3908" t="s">
        <v>79</v>
      </c>
      <c r="AA3908" t="s">
        <v>11066</v>
      </c>
      <c r="AB3908" t="s">
        <v>27004</v>
      </c>
      <c r="AC3908" t="str">
        <f>LEFT(AB3908,FIND(" ",AB3908)-1)</f>
        <v>2581</v>
      </c>
      <c r="AD3908" t="str">
        <f>MID(AB3908,FIND(" ",AB3908)+1,FIND(",",AB3908)-FIND(" ",AB3908)-1)</f>
        <v>W Broadway</v>
      </c>
    </row>
    <row r="3909" spans="1:30" hidden="1" x14ac:dyDescent="0.3">
      <c r="A3909" t="s">
        <v>63</v>
      </c>
      <c r="B3909">
        <f>IF(A3909="twin",2,1)</f>
        <v>1</v>
      </c>
      <c r="C3909" t="s">
        <v>22</v>
      </c>
      <c r="D3909" t="s">
        <v>22</v>
      </c>
      <c r="E3909" t="s">
        <v>22</v>
      </c>
      <c r="F3909" t="s">
        <v>22</v>
      </c>
      <c r="G3909" t="s">
        <v>22</v>
      </c>
      <c r="H3909" t="s">
        <v>22</v>
      </c>
      <c r="J3909" t="s">
        <v>24</v>
      </c>
      <c r="K3909" t="s">
        <v>32</v>
      </c>
      <c r="L3909" t="s">
        <v>26</v>
      </c>
      <c r="M3909" t="s">
        <v>32</v>
      </c>
      <c r="N3909" t="s">
        <v>26</v>
      </c>
      <c r="O3909" t="s">
        <v>32</v>
      </c>
      <c r="P3909" t="s">
        <v>26</v>
      </c>
      <c r="R3909" t="s">
        <v>27</v>
      </c>
      <c r="S3909" t="s">
        <v>11067</v>
      </c>
      <c r="T3909" t="s">
        <v>11068</v>
      </c>
      <c r="U3909" t="str">
        <f>RIGHT(T3909,LEN(T3909)-FIND("[",T3909))</f>
        <v>-123.10105965512233, 49.2572822317181]}</v>
      </c>
      <c r="V3909" t="str">
        <f>LEFT(U3909,FIND(",",U3909)-1)</f>
        <v>-123.10105965512233</v>
      </c>
      <c r="W3909" s="2">
        <f>VALUE(V3909)</f>
        <v>-123.101059655122</v>
      </c>
      <c r="X3909" t="str">
        <f>MID(U3909,FIND(" ",U3909)+1,FIND("]",U3909)-FIND(" ",U3909)-1)</f>
        <v>49.2572822317181</v>
      </c>
      <c r="Y3909" s="2">
        <f>VALUE(X3909)</f>
        <v>49.257282231718101</v>
      </c>
      <c r="Z3909" t="s">
        <v>96</v>
      </c>
      <c r="AA3909" t="s">
        <v>11069</v>
      </c>
      <c r="AB3909" t="s">
        <v>28460</v>
      </c>
      <c r="AC3909" t="str">
        <f>LEFT(AB3909,FIND(" ",AB3909)-1)</f>
        <v>301-3102</v>
      </c>
      <c r="AD3909" t="str">
        <f>MID(AB3909,FIND(" ",AB3909)+1,FIND(",",AB3909)-FIND(" ",AB3909)-1)</f>
        <v>Main St</v>
      </c>
    </row>
    <row r="3910" spans="1:30" hidden="1" x14ac:dyDescent="0.3">
      <c r="A3910" t="s">
        <v>63</v>
      </c>
      <c r="B3910">
        <f>IF(A3910="twin",2,1)</f>
        <v>1</v>
      </c>
      <c r="C3910" t="s">
        <v>23</v>
      </c>
      <c r="D3910" t="s">
        <v>67</v>
      </c>
      <c r="E3910" t="s">
        <v>23</v>
      </c>
      <c r="F3910" t="s">
        <v>67</v>
      </c>
      <c r="G3910" t="s">
        <v>23</v>
      </c>
      <c r="H3910" t="s">
        <v>67</v>
      </c>
      <c r="J3910" t="s">
        <v>24</v>
      </c>
      <c r="K3910" t="s">
        <v>32</v>
      </c>
      <c r="L3910" t="s">
        <v>26</v>
      </c>
      <c r="M3910" t="s">
        <v>32</v>
      </c>
      <c r="N3910" t="s">
        <v>26</v>
      </c>
      <c r="O3910" t="s">
        <v>32</v>
      </c>
      <c r="P3910" t="s">
        <v>26</v>
      </c>
      <c r="R3910" t="s">
        <v>53</v>
      </c>
      <c r="S3910" t="s">
        <v>11070</v>
      </c>
      <c r="T3910" t="s">
        <v>11071</v>
      </c>
      <c r="U3910" t="str">
        <f>RIGHT(T3910,LEN(T3910)-FIND("[",T3910))</f>
        <v>-123.13168056569104, 49.28060886305645]}</v>
      </c>
      <c r="V3910" t="str">
        <f>LEFT(U3910,FIND(",",U3910)-1)</f>
        <v>-123.13168056569104</v>
      </c>
      <c r="W3910" s="2">
        <f>VALUE(V3910)</f>
        <v>-123.131680565691</v>
      </c>
      <c r="X3910" t="str">
        <f>MID(U3910,FIND(" ",U3910)+1,FIND("]",U3910)-FIND(" ",U3910)-1)</f>
        <v>49.28060886305645</v>
      </c>
      <c r="Y3910" s="2">
        <f>VALUE(X3910)</f>
        <v>49.280608863056401</v>
      </c>
      <c r="Z3910" t="s">
        <v>84</v>
      </c>
      <c r="AA3910" t="s">
        <v>11072</v>
      </c>
      <c r="AB3910" t="s">
        <v>28461</v>
      </c>
      <c r="AC3910" t="str">
        <f>LEFT(AB3910,FIND(" ",AB3910)-1)</f>
        <v>1106</v>
      </c>
      <c r="AD3910" t="str">
        <f>MID(AB3910,FIND(" ",AB3910)+1,FIND(",",AB3910)-FIND(" ",AB3910)-1)</f>
        <v>Davie St</v>
      </c>
    </row>
    <row r="3911" spans="1:30" hidden="1" x14ac:dyDescent="0.3">
      <c r="A3911" t="s">
        <v>21</v>
      </c>
      <c r="B3911">
        <f>IF(A3911="twin",2,1)</f>
        <v>2</v>
      </c>
      <c r="C3911" t="s">
        <v>45</v>
      </c>
      <c r="D3911" t="s">
        <v>22</v>
      </c>
      <c r="E3911" t="s">
        <v>45</v>
      </c>
      <c r="F3911" t="s">
        <v>22</v>
      </c>
      <c r="G3911" t="s">
        <v>45</v>
      </c>
      <c r="H3911" t="s">
        <v>22</v>
      </c>
      <c r="J3911" t="s">
        <v>24</v>
      </c>
      <c r="K3911" t="s">
        <v>32</v>
      </c>
      <c r="L3911" t="s">
        <v>26</v>
      </c>
      <c r="M3911" t="s">
        <v>32</v>
      </c>
      <c r="N3911" t="s">
        <v>26</v>
      </c>
      <c r="O3911" t="s">
        <v>32</v>
      </c>
      <c r="P3911" t="s">
        <v>26</v>
      </c>
      <c r="R3911" t="s">
        <v>27</v>
      </c>
      <c r="S3911" t="s">
        <v>11073</v>
      </c>
      <c r="T3911" t="s">
        <v>11074</v>
      </c>
      <c r="U3911" t="str">
        <f>RIGHT(T3911,LEN(T3911)-FIND("[",T3911))</f>
        <v>-123.09780484868119, 49.2776987207226]}</v>
      </c>
      <c r="V3911" t="str">
        <f>LEFT(U3911,FIND(",",U3911)-1)</f>
        <v>-123.09780484868119</v>
      </c>
      <c r="W3911" s="2">
        <f>VALUE(V3911)</f>
        <v>-123.09780484868099</v>
      </c>
      <c r="X3911" t="str">
        <f>MID(U3911,FIND(" ",U3911)+1,FIND("]",U3911)-FIND(" ",U3911)-1)</f>
        <v>49.2776987207226</v>
      </c>
      <c r="Y3911" s="2">
        <f>VALUE(X3911)</f>
        <v>49.277698720722597</v>
      </c>
      <c r="Z3911" t="s">
        <v>552</v>
      </c>
      <c r="AA3911" t="s">
        <v>11075</v>
      </c>
      <c r="AB3911" t="s">
        <v>26957</v>
      </c>
      <c r="AC3911" t="str">
        <f>LEFT(AB3911,FIND(" ",AB3911)-1)</f>
        <v>255</v>
      </c>
      <c r="AD3911" t="str">
        <f>MID(AB3911,FIND(" ",AB3911)+1,FIND(",",AB3911)-FIND(" ",AB3911)-1)</f>
        <v>Union St</v>
      </c>
    </row>
    <row r="3912" spans="1:30" hidden="1" x14ac:dyDescent="0.3">
      <c r="A3912" t="s">
        <v>21</v>
      </c>
      <c r="B3912">
        <f>IF(A3912="twin",2,1)</f>
        <v>2</v>
      </c>
      <c r="C3912" t="s">
        <v>45</v>
      </c>
      <c r="D3912" t="s">
        <v>22</v>
      </c>
      <c r="E3912" t="s">
        <v>45</v>
      </c>
      <c r="F3912" t="s">
        <v>22</v>
      </c>
      <c r="G3912" t="s">
        <v>45</v>
      </c>
      <c r="H3912" t="s">
        <v>22</v>
      </c>
      <c r="J3912" t="s">
        <v>24</v>
      </c>
      <c r="K3912" t="s">
        <v>32</v>
      </c>
      <c r="L3912" t="s">
        <v>26</v>
      </c>
      <c r="M3912" t="s">
        <v>32</v>
      </c>
      <c r="N3912" t="s">
        <v>26</v>
      </c>
      <c r="O3912" t="s">
        <v>32</v>
      </c>
      <c r="P3912" t="s">
        <v>26</v>
      </c>
      <c r="R3912" t="s">
        <v>27</v>
      </c>
      <c r="S3912" t="s">
        <v>11076</v>
      </c>
      <c r="T3912" t="s">
        <v>3261</v>
      </c>
      <c r="U3912" t="str">
        <f>RIGHT(T3912,LEN(T3912)-FIND("[",T3912))</f>
        <v>-123.09746722741458, 49.27769252947086]}</v>
      </c>
      <c r="V3912" t="str">
        <f>LEFT(U3912,FIND(",",U3912)-1)</f>
        <v>-123.09746722741458</v>
      </c>
      <c r="W3912" s="2">
        <f>VALUE(V3912)</f>
        <v>-123.097467227414</v>
      </c>
      <c r="X3912" t="str">
        <f>MID(U3912,FIND(" ",U3912)+1,FIND("]",U3912)-FIND(" ",U3912)-1)</f>
        <v>49.27769252947086</v>
      </c>
      <c r="Y3912" s="2">
        <f>VALUE(X3912)</f>
        <v>49.277692529470798</v>
      </c>
      <c r="Z3912" t="s">
        <v>552</v>
      </c>
      <c r="AA3912" t="s">
        <v>11077</v>
      </c>
      <c r="AB3912" t="s">
        <v>26772</v>
      </c>
      <c r="AC3912" t="str">
        <f>LEFT(AB3912,FIND(" ",AB3912)-1)</f>
        <v>265</v>
      </c>
      <c r="AD3912" t="str">
        <f>MID(AB3912,FIND(" ",AB3912)+1,FIND(",",AB3912)-FIND(" ",AB3912)-1)</f>
        <v>Union St</v>
      </c>
    </row>
    <row r="3913" spans="1:30" hidden="1" x14ac:dyDescent="0.3">
      <c r="A3913" t="s">
        <v>21</v>
      </c>
      <c r="B3913">
        <f>IF(A3913="twin",2,1)</f>
        <v>2</v>
      </c>
      <c r="C3913" t="s">
        <v>67</v>
      </c>
      <c r="D3913" t="s">
        <v>23</v>
      </c>
      <c r="E3913" t="s">
        <v>67</v>
      </c>
      <c r="F3913" t="s">
        <v>23</v>
      </c>
      <c r="G3913" t="s">
        <v>67</v>
      </c>
      <c r="H3913" t="s">
        <v>23</v>
      </c>
      <c r="J3913" t="s">
        <v>24</v>
      </c>
      <c r="K3913" t="s">
        <v>32</v>
      </c>
      <c r="L3913" t="s">
        <v>26</v>
      </c>
      <c r="M3913" t="s">
        <v>32</v>
      </c>
      <c r="N3913" t="s">
        <v>26</v>
      </c>
      <c r="O3913" t="s">
        <v>32</v>
      </c>
      <c r="P3913" t="s">
        <v>26</v>
      </c>
      <c r="R3913" t="s">
        <v>53</v>
      </c>
      <c r="S3913" t="s">
        <v>11078</v>
      </c>
      <c r="T3913" t="s">
        <v>5273</v>
      </c>
      <c r="U3913" t="str">
        <f>RIGHT(T3913,LEN(T3913)-FIND("[",T3913))</f>
        <v>-123.13003022836328, 49.28107312021393]}</v>
      </c>
      <c r="V3913" t="str">
        <f>LEFT(U3913,FIND(",",U3913)-1)</f>
        <v>-123.13003022836328</v>
      </c>
      <c r="W3913" s="2">
        <f>VALUE(V3913)</f>
        <v>-123.130030228363</v>
      </c>
      <c r="X3913" t="str">
        <f>MID(U3913,FIND(" ",U3913)+1,FIND("]",U3913)-FIND(" ",U3913)-1)</f>
        <v>49.28107312021393</v>
      </c>
      <c r="Y3913" s="2">
        <f>VALUE(X3913)</f>
        <v>49.281073120213897</v>
      </c>
      <c r="Z3913" t="s">
        <v>84</v>
      </c>
      <c r="AA3913" t="s">
        <v>11079</v>
      </c>
      <c r="AB3913" t="s">
        <v>27143</v>
      </c>
      <c r="AC3913" t="str">
        <f>LEFT(AB3913,FIND(" ",AB3913)-1)</f>
        <v>1113</v>
      </c>
      <c r="AD3913" t="str">
        <f>MID(AB3913,FIND(" ",AB3913)+1,FIND(",",AB3913)-FIND(" ",AB3913)-1)</f>
        <v>Thurlow St</v>
      </c>
    </row>
    <row r="3914" spans="1:30" hidden="1" x14ac:dyDescent="0.3">
      <c r="A3914" t="s">
        <v>63</v>
      </c>
      <c r="B3914">
        <f>IF(A3914="twin",2,1)</f>
        <v>1</v>
      </c>
      <c r="C3914" t="s">
        <v>67</v>
      </c>
      <c r="D3914" t="s">
        <v>23</v>
      </c>
      <c r="E3914" t="s">
        <v>67</v>
      </c>
      <c r="F3914" t="s">
        <v>23</v>
      </c>
      <c r="G3914" t="s">
        <v>67</v>
      </c>
      <c r="H3914" t="s">
        <v>23</v>
      </c>
      <c r="J3914" t="s">
        <v>24</v>
      </c>
      <c r="K3914" t="s">
        <v>32</v>
      </c>
      <c r="L3914" t="s">
        <v>26</v>
      </c>
      <c r="M3914" t="s">
        <v>32</v>
      </c>
      <c r="N3914" t="s">
        <v>26</v>
      </c>
      <c r="O3914" t="s">
        <v>32</v>
      </c>
      <c r="P3914" t="s">
        <v>26</v>
      </c>
      <c r="R3914" t="s">
        <v>53</v>
      </c>
      <c r="S3914" t="s">
        <v>11080</v>
      </c>
      <c r="T3914" t="s">
        <v>11081</v>
      </c>
      <c r="U3914" t="str">
        <f>RIGHT(T3914,LEN(T3914)-FIND("[",T3914))</f>
        <v>-123.13014799440836, 49.280995422195694]}</v>
      </c>
      <c r="V3914" t="str">
        <f>LEFT(U3914,FIND(",",U3914)-1)</f>
        <v>-123.13014799440836</v>
      </c>
      <c r="W3914" s="2">
        <f>VALUE(V3914)</f>
        <v>-123.13014799440801</v>
      </c>
      <c r="X3914" t="str">
        <f>MID(U3914,FIND(" ",U3914)+1,FIND("]",U3914)-FIND(" ",U3914)-1)</f>
        <v>49.280995422195694</v>
      </c>
      <c r="Y3914" s="2">
        <f>VALUE(X3914)</f>
        <v>49.280995422195602</v>
      </c>
      <c r="Z3914" t="s">
        <v>84</v>
      </c>
      <c r="AA3914" t="s">
        <v>11082</v>
      </c>
      <c r="AB3914" t="s">
        <v>28462</v>
      </c>
      <c r="AC3914" t="str">
        <f>LEFT(AB3914,FIND(" ",AB3914)-1)</f>
        <v>1106</v>
      </c>
      <c r="AD3914" t="str">
        <f>MID(AB3914,FIND(" ",AB3914)+1,FIND(",",AB3914)-FIND(" ",AB3914)-1)</f>
        <v>Pendrell St</v>
      </c>
    </row>
    <row r="3915" spans="1:30" hidden="1" x14ac:dyDescent="0.3">
      <c r="A3915" t="s">
        <v>21</v>
      </c>
      <c r="B3915">
        <f>IF(A3915="twin",2,1)</f>
        <v>2</v>
      </c>
      <c r="C3915" t="s">
        <v>45</v>
      </c>
      <c r="D3915" t="s">
        <v>22</v>
      </c>
      <c r="E3915" t="s">
        <v>45</v>
      </c>
      <c r="F3915" t="s">
        <v>22</v>
      </c>
      <c r="G3915" t="s">
        <v>45</v>
      </c>
      <c r="H3915" t="s">
        <v>22</v>
      </c>
      <c r="J3915" t="s">
        <v>24</v>
      </c>
      <c r="K3915" t="s">
        <v>25</v>
      </c>
      <c r="L3915" t="s">
        <v>26</v>
      </c>
      <c r="M3915" t="s">
        <v>25</v>
      </c>
      <c r="N3915" t="s">
        <v>26</v>
      </c>
      <c r="O3915" t="s">
        <v>25</v>
      </c>
      <c r="P3915" t="s">
        <v>26</v>
      </c>
      <c r="R3915" t="s">
        <v>27</v>
      </c>
      <c r="S3915" t="s">
        <v>11083</v>
      </c>
      <c r="T3915" t="s">
        <v>4865</v>
      </c>
      <c r="U3915" t="str">
        <f>RIGHT(T3915,LEN(T3915)-FIND("[",T3915))</f>
        <v>-123.1294977189005, 49.2776313068703]}</v>
      </c>
      <c r="V3915" t="str">
        <f>LEFT(U3915,FIND(",",U3915)-1)</f>
        <v>-123.1294977189005</v>
      </c>
      <c r="W3915" s="2">
        <f>VALUE(V3915)</f>
        <v>-123.1294977189</v>
      </c>
      <c r="X3915" t="str">
        <f>MID(U3915,FIND(" ",U3915)+1,FIND("]",U3915)-FIND(" ",U3915)-1)</f>
        <v>49.2776313068703</v>
      </c>
      <c r="Y3915" s="2">
        <f>VALUE(X3915)</f>
        <v>49.277631306870298</v>
      </c>
      <c r="Z3915" t="s">
        <v>30</v>
      </c>
      <c r="AA3915" t="s">
        <v>11084</v>
      </c>
      <c r="AB3915" t="s">
        <v>27164</v>
      </c>
      <c r="AC3915" t="str">
        <f>LEFT(AB3915,FIND(" ",AB3915)-1)</f>
        <v>1289</v>
      </c>
      <c r="AD3915" t="str">
        <f>MID(AB3915,FIND(" ",AB3915)+1,FIND(",",AB3915)-FIND(" ",AB3915)-1)</f>
        <v>Hornby St</v>
      </c>
    </row>
    <row r="3916" spans="1:30" hidden="1" x14ac:dyDescent="0.3">
      <c r="A3916" t="s">
        <v>21</v>
      </c>
      <c r="B3916">
        <f>IF(A3916="twin",2,1)</f>
        <v>2</v>
      </c>
      <c r="C3916" t="s">
        <v>1635</v>
      </c>
      <c r="D3916" t="s">
        <v>40</v>
      </c>
      <c r="E3916" t="s">
        <v>1635</v>
      </c>
      <c r="F3916" t="s">
        <v>40</v>
      </c>
      <c r="G3916" t="s">
        <v>1635</v>
      </c>
      <c r="H3916" t="s">
        <v>40</v>
      </c>
      <c r="J3916" t="s">
        <v>24</v>
      </c>
      <c r="K3916" t="s">
        <v>32</v>
      </c>
      <c r="L3916" t="s">
        <v>26</v>
      </c>
      <c r="M3916" t="s">
        <v>32</v>
      </c>
      <c r="N3916" t="s">
        <v>26</v>
      </c>
      <c r="O3916" t="s">
        <v>32</v>
      </c>
      <c r="P3916" t="s">
        <v>26</v>
      </c>
      <c r="R3916" t="s">
        <v>27</v>
      </c>
      <c r="S3916" t="s">
        <v>11085</v>
      </c>
      <c r="T3916" t="s">
        <v>11086</v>
      </c>
      <c r="U3916" t="str">
        <f>RIGHT(T3916,LEN(T3916)-FIND("[",T3916))</f>
        <v>-123.11632425889303, 49.28247762962383]}</v>
      </c>
      <c r="V3916" t="str">
        <f>LEFT(U3916,FIND(",",U3916)-1)</f>
        <v>-123.11632425889303</v>
      </c>
      <c r="W3916" s="2">
        <f>VALUE(V3916)</f>
        <v>-123.116324258893</v>
      </c>
      <c r="X3916" t="str">
        <f>MID(U3916,FIND(" ",U3916)+1,FIND("]",U3916)-FIND(" ",U3916)-1)</f>
        <v>49.28247762962383</v>
      </c>
      <c r="Y3916" s="2">
        <f>VALUE(X3916)</f>
        <v>49.282477629623799</v>
      </c>
      <c r="Z3916" t="s">
        <v>30</v>
      </c>
      <c r="AA3916" t="s">
        <v>11087</v>
      </c>
      <c r="AB3916" t="s">
        <v>27663</v>
      </c>
      <c r="AC3916" t="str">
        <f>LEFT(AB3916,FIND(" ",AB3916)-1)</f>
        <v>645</v>
      </c>
      <c r="AD3916" t="str">
        <f>MID(AB3916,FIND(" ",AB3916)+1,FIND(",",AB3916)-FIND(" ",AB3916)-1)</f>
        <v>Seymour St</v>
      </c>
    </row>
    <row r="3917" spans="1:30" hidden="1" x14ac:dyDescent="0.3">
      <c r="A3917" t="s">
        <v>21</v>
      </c>
      <c r="B3917">
        <f>IF(A3917="twin",2,1)</f>
        <v>2</v>
      </c>
      <c r="C3917" t="s">
        <v>52</v>
      </c>
      <c r="D3917" t="s">
        <v>45</v>
      </c>
      <c r="E3917" t="s">
        <v>52</v>
      </c>
      <c r="F3917" t="s">
        <v>45</v>
      </c>
      <c r="G3917" t="s">
        <v>52</v>
      </c>
      <c r="H3917" t="s">
        <v>45</v>
      </c>
      <c r="J3917" t="s">
        <v>24</v>
      </c>
      <c r="K3917" t="s">
        <v>32</v>
      </c>
      <c r="L3917" t="s">
        <v>26</v>
      </c>
      <c r="M3917" t="s">
        <v>32</v>
      </c>
      <c r="N3917" t="s">
        <v>26</v>
      </c>
      <c r="O3917" t="s">
        <v>32</v>
      </c>
      <c r="P3917" t="s">
        <v>26</v>
      </c>
      <c r="R3917" t="s">
        <v>53</v>
      </c>
      <c r="S3917" t="s">
        <v>11088</v>
      </c>
      <c r="T3917" t="s">
        <v>11089</v>
      </c>
      <c r="U3917" t="str">
        <f>RIGHT(T3917,LEN(T3917)-FIND("[",T3917))</f>
        <v>-123.13047709588751, 49.28000833370026]}</v>
      </c>
      <c r="V3917" t="str">
        <f>LEFT(U3917,FIND(",",U3917)-1)</f>
        <v>-123.13047709588751</v>
      </c>
      <c r="W3917" s="2">
        <f>VALUE(V3917)</f>
        <v>-123.130477095887</v>
      </c>
      <c r="X3917" t="str">
        <f>MID(U3917,FIND(" ",U3917)+1,FIND("]",U3917)-FIND(" ",U3917)-1)</f>
        <v>49.28000833370026</v>
      </c>
      <c r="Y3917" s="2">
        <f>VALUE(X3917)</f>
        <v>49.280008333700202</v>
      </c>
      <c r="Z3917" t="s">
        <v>84</v>
      </c>
      <c r="AA3917" t="s">
        <v>11090</v>
      </c>
      <c r="AB3917" t="s">
        <v>28463</v>
      </c>
      <c r="AC3917" t="str">
        <f>LEFT(AB3917,FIND(" ",AB3917)-1)</f>
        <v>1051</v>
      </c>
      <c r="AD3917" t="str">
        <f>MID(AB3917,FIND(" ",AB3917)+1,FIND(",",AB3917)-FIND(" ",AB3917)-1)</f>
        <v>Davie St</v>
      </c>
    </row>
    <row r="3918" spans="1:30" hidden="1" x14ac:dyDescent="0.3">
      <c r="A3918" t="s">
        <v>129</v>
      </c>
      <c r="B3918">
        <f>IF(A3918="twin",2,1)</f>
        <v>1</v>
      </c>
      <c r="C3918" t="s">
        <v>81</v>
      </c>
      <c r="D3918" t="s">
        <v>81</v>
      </c>
      <c r="E3918" t="s">
        <v>81</v>
      </c>
      <c r="F3918" t="s">
        <v>81</v>
      </c>
      <c r="G3918" t="s">
        <v>81</v>
      </c>
      <c r="H3918" t="s">
        <v>81</v>
      </c>
      <c r="I3918" t="s">
        <v>81</v>
      </c>
      <c r="J3918" t="s">
        <v>24</v>
      </c>
      <c r="K3918" t="s">
        <v>130</v>
      </c>
      <c r="L3918" t="s">
        <v>130</v>
      </c>
      <c r="M3918" t="s">
        <v>130</v>
      </c>
      <c r="N3918" t="s">
        <v>130</v>
      </c>
      <c r="O3918" t="s">
        <v>130</v>
      </c>
      <c r="P3918" t="s">
        <v>130</v>
      </c>
      <c r="Q3918" t="s">
        <v>130</v>
      </c>
      <c r="R3918" t="s">
        <v>27</v>
      </c>
      <c r="S3918" t="s">
        <v>11091</v>
      </c>
      <c r="T3918" t="s">
        <v>11092</v>
      </c>
      <c r="U3918" t="str">
        <f>RIGHT(T3918,LEN(T3918)-FIND("[",T3918))</f>
        <v>-123.143434044599, 49.26806786225252]}</v>
      </c>
      <c r="V3918" t="str">
        <f>LEFT(U3918,FIND(",",U3918)-1)</f>
        <v>-123.143434044599</v>
      </c>
      <c r="W3918" s="2">
        <f>VALUE(V3918)</f>
        <v>-123.143434044599</v>
      </c>
      <c r="X3918" t="str">
        <f>MID(U3918,FIND(" ",U3918)+1,FIND("]",U3918)-FIND(" ",U3918)-1)</f>
        <v>49.26806786225252</v>
      </c>
      <c r="Y3918" s="2">
        <f>VALUE(X3918)</f>
        <v>49.268067862252501</v>
      </c>
      <c r="Z3918" t="s">
        <v>43</v>
      </c>
      <c r="AA3918" t="s">
        <v>11093</v>
      </c>
      <c r="AB3918" t="s">
        <v>28464</v>
      </c>
      <c r="AC3918" t="str">
        <f>LEFT(AB3918,FIND(" ",AB3918)-1)</f>
        <v>1701</v>
      </c>
      <c r="AD3918" t="str">
        <f>MID(AB3918,FIND(" ",AB3918)+1,FIND(",",AB3918)-FIND(" ",AB3918)-1)</f>
        <v>W 4th Ave</v>
      </c>
    </row>
    <row r="3919" spans="1:30" hidden="1" x14ac:dyDescent="0.3">
      <c r="A3919" t="s">
        <v>21</v>
      </c>
      <c r="B3919">
        <f>IF(A3919="twin",2,1)</f>
        <v>2</v>
      </c>
      <c r="C3919" t="s">
        <v>1635</v>
      </c>
      <c r="D3919" t="s">
        <v>40</v>
      </c>
      <c r="E3919" t="s">
        <v>1635</v>
      </c>
      <c r="F3919" t="s">
        <v>40</v>
      </c>
      <c r="G3919" t="s">
        <v>1635</v>
      </c>
      <c r="H3919" t="s">
        <v>40</v>
      </c>
      <c r="J3919" t="s">
        <v>24</v>
      </c>
      <c r="K3919" t="s">
        <v>32</v>
      </c>
      <c r="L3919" t="s">
        <v>26</v>
      </c>
      <c r="M3919" t="s">
        <v>32</v>
      </c>
      <c r="N3919" t="s">
        <v>26</v>
      </c>
      <c r="O3919" t="s">
        <v>32</v>
      </c>
      <c r="P3919" t="s">
        <v>26</v>
      </c>
      <c r="R3919" t="s">
        <v>27</v>
      </c>
      <c r="S3919" t="s">
        <v>11094</v>
      </c>
      <c r="T3919" t="s">
        <v>3267</v>
      </c>
      <c r="U3919" t="str">
        <f>RIGHT(T3919,LEN(T3919)-FIND("[",T3919))</f>
        <v>-123.11655625300666, 49.282322813729614]}</v>
      </c>
      <c r="V3919" t="str">
        <f>LEFT(U3919,FIND(",",U3919)-1)</f>
        <v>-123.11655625300666</v>
      </c>
      <c r="W3919" s="2">
        <f>VALUE(V3919)</f>
        <v>-123.116556253006</v>
      </c>
      <c r="X3919" t="str">
        <f>MID(U3919,FIND(" ",U3919)+1,FIND("]",U3919)-FIND(" ",U3919)-1)</f>
        <v>49.282322813729614</v>
      </c>
      <c r="Y3919" s="2">
        <f>VALUE(X3919)</f>
        <v>49.2823228137296</v>
      </c>
      <c r="Z3919" t="s">
        <v>30</v>
      </c>
      <c r="AA3919" t="s">
        <v>11095</v>
      </c>
      <c r="AB3919" t="s">
        <v>26774</v>
      </c>
      <c r="AC3919" t="str">
        <f>LEFT(AB3919,FIND(" ",AB3919)-1)</f>
        <v>670</v>
      </c>
      <c r="AD3919" t="str">
        <f>MID(AB3919,FIND(" ",AB3919)+1,FIND(",",AB3919)-FIND(" ",AB3919)-1)</f>
        <v>Seymour St</v>
      </c>
    </row>
    <row r="3920" spans="1:30" hidden="1" x14ac:dyDescent="0.3">
      <c r="A3920" t="s">
        <v>21</v>
      </c>
      <c r="B3920">
        <f>IF(A3920="twin",2,1)</f>
        <v>2</v>
      </c>
      <c r="C3920" t="s">
        <v>1635</v>
      </c>
      <c r="D3920" t="s">
        <v>40</v>
      </c>
      <c r="E3920" t="s">
        <v>1635</v>
      </c>
      <c r="F3920" t="s">
        <v>40</v>
      </c>
      <c r="G3920" t="s">
        <v>1635</v>
      </c>
      <c r="H3920" t="s">
        <v>40</v>
      </c>
      <c r="J3920" t="s">
        <v>24</v>
      </c>
      <c r="K3920" t="s">
        <v>32</v>
      </c>
      <c r="L3920" t="s">
        <v>26</v>
      </c>
      <c r="M3920" t="s">
        <v>32</v>
      </c>
      <c r="N3920" t="s">
        <v>26</v>
      </c>
      <c r="O3920" t="s">
        <v>32</v>
      </c>
      <c r="P3920" t="s">
        <v>26</v>
      </c>
      <c r="R3920" t="s">
        <v>27</v>
      </c>
      <c r="S3920" t="s">
        <v>11096</v>
      </c>
      <c r="T3920" t="s">
        <v>11097</v>
      </c>
      <c r="U3920" t="str">
        <f>RIGHT(T3920,LEN(T3920)-FIND("[",T3920))</f>
        <v>-123.1166814175892, 49.28224120009917]}</v>
      </c>
      <c r="V3920" t="str">
        <f>LEFT(U3920,FIND(",",U3920)-1)</f>
        <v>-123.1166814175892</v>
      </c>
      <c r="W3920" s="2">
        <f>VALUE(V3920)</f>
        <v>-123.11668141758901</v>
      </c>
      <c r="X3920" t="str">
        <f>MID(U3920,FIND(" ",U3920)+1,FIND("]",U3920)-FIND(" ",U3920)-1)</f>
        <v>49.28224120009917</v>
      </c>
      <c r="Y3920" s="2">
        <f>VALUE(X3920)</f>
        <v>49.282241200099101</v>
      </c>
      <c r="Z3920" t="s">
        <v>30</v>
      </c>
      <c r="AA3920" t="s">
        <v>11098</v>
      </c>
      <c r="AB3920" t="s">
        <v>28465</v>
      </c>
      <c r="AC3920" t="str">
        <f>LEFT(AB3920,FIND(" ",AB3920)-1)</f>
        <v>682</v>
      </c>
      <c r="AD3920" t="str">
        <f>MID(AB3920,FIND(" ",AB3920)+1,FIND(",",AB3920)-FIND(" ",AB3920)-1)</f>
        <v>Seymour St</v>
      </c>
    </row>
    <row r="3921" spans="1:30" hidden="1" x14ac:dyDescent="0.3">
      <c r="A3921" t="s">
        <v>21</v>
      </c>
      <c r="B3921">
        <f>IF(A3921="twin",2,1)</f>
        <v>2</v>
      </c>
      <c r="C3921" t="s">
        <v>22</v>
      </c>
      <c r="D3921" t="s">
        <v>22</v>
      </c>
      <c r="E3921" t="s">
        <v>22</v>
      </c>
      <c r="F3921" t="s">
        <v>22</v>
      </c>
      <c r="G3921" t="s">
        <v>22</v>
      </c>
      <c r="H3921" t="s">
        <v>22</v>
      </c>
      <c r="J3921" t="s">
        <v>24</v>
      </c>
      <c r="K3921" t="s">
        <v>32</v>
      </c>
      <c r="L3921" t="s">
        <v>26</v>
      </c>
      <c r="M3921" t="s">
        <v>32</v>
      </c>
      <c r="N3921" t="s">
        <v>26</v>
      </c>
      <c r="O3921" t="s">
        <v>32</v>
      </c>
      <c r="P3921" t="s">
        <v>26</v>
      </c>
      <c r="R3921" t="s">
        <v>27</v>
      </c>
      <c r="S3921" t="s">
        <v>11099</v>
      </c>
      <c r="T3921" t="s">
        <v>11100</v>
      </c>
      <c r="U3921" t="str">
        <f>RIGHT(T3921,LEN(T3921)-FIND("[",T3921))</f>
        <v>-123.11585367894219, 49.24998082017468]}</v>
      </c>
      <c r="V3921" t="str">
        <f>LEFT(U3921,FIND(",",U3921)-1)</f>
        <v>-123.11585367894219</v>
      </c>
      <c r="W3921" s="2">
        <f>VALUE(V3921)</f>
        <v>-123.115853678942</v>
      </c>
      <c r="X3921" t="str">
        <f>MID(U3921,FIND(" ",U3921)+1,FIND("]",U3921)-FIND(" ",U3921)-1)</f>
        <v>49.24998082017468</v>
      </c>
      <c r="Y3921" s="2">
        <f>VALUE(X3921)</f>
        <v>49.249980820174599</v>
      </c>
      <c r="Z3921" t="s">
        <v>1091</v>
      </c>
      <c r="AA3921" t="s">
        <v>11101</v>
      </c>
      <c r="AB3921" t="s">
        <v>28466</v>
      </c>
      <c r="AC3921" t="str">
        <f>LEFT(AB3921,FIND(" ",AB3921)-1)</f>
        <v>510</v>
      </c>
      <c r="AD3921" t="str">
        <f>MID(AB3921,FIND(" ",AB3921)+1,FIND(",",AB3921)-FIND(" ",AB3921)-1)</f>
        <v>W 24th Ave</v>
      </c>
    </row>
    <row r="3922" spans="1:30" hidden="1" x14ac:dyDescent="0.3">
      <c r="A3922" t="s">
        <v>21</v>
      </c>
      <c r="B3922">
        <f>IF(A3922="twin",2,1)</f>
        <v>2</v>
      </c>
      <c r="C3922" t="s">
        <v>22</v>
      </c>
      <c r="D3922" t="s">
        <v>22</v>
      </c>
      <c r="E3922" t="s">
        <v>22</v>
      </c>
      <c r="F3922" t="s">
        <v>22</v>
      </c>
      <c r="G3922" t="s">
        <v>22</v>
      </c>
      <c r="H3922" t="s">
        <v>22</v>
      </c>
      <c r="J3922" t="s">
        <v>24</v>
      </c>
      <c r="K3922" t="s">
        <v>32</v>
      </c>
      <c r="L3922" t="s">
        <v>26</v>
      </c>
      <c r="M3922" t="s">
        <v>32</v>
      </c>
      <c r="N3922" t="s">
        <v>26</v>
      </c>
      <c r="O3922" t="s">
        <v>32</v>
      </c>
      <c r="P3922" t="s">
        <v>26</v>
      </c>
      <c r="R3922" t="s">
        <v>27</v>
      </c>
      <c r="S3922" t="s">
        <v>11102</v>
      </c>
      <c r="T3922" t="s">
        <v>3592</v>
      </c>
      <c r="U3922" t="str">
        <f>RIGHT(T3922,LEN(T3922)-FIND("[",T3922))</f>
        <v>-123.11177941246683, 49.26655270588332]}</v>
      </c>
      <c r="V3922" t="str">
        <f>LEFT(U3922,FIND(",",U3922)-1)</f>
        <v>-123.11177941246683</v>
      </c>
      <c r="W3922" s="2">
        <f>VALUE(V3922)</f>
        <v>-123.11177941246601</v>
      </c>
      <c r="X3922" t="str">
        <f>MID(U3922,FIND(" ",U3922)+1,FIND("]",U3922)-FIND(" ",U3922)-1)</f>
        <v>49.26655270588332</v>
      </c>
      <c r="Y3922" s="2">
        <f>VALUE(X3922)</f>
        <v>49.266552705883299</v>
      </c>
      <c r="Z3922" t="s">
        <v>96</v>
      </c>
      <c r="AA3922" t="s">
        <v>11103</v>
      </c>
      <c r="AB3922" t="s">
        <v>26865</v>
      </c>
      <c r="AC3922" t="str">
        <f>LEFT(AB3922,FIND(" ",AB3922)-1)</f>
        <v>336</v>
      </c>
      <c r="AD3922" t="str">
        <f>MID(AB3922,FIND(" ",AB3922)+1,FIND(",",AB3922)-FIND(" ",AB3922)-1)</f>
        <v>W 5th Ave</v>
      </c>
    </row>
    <row r="3923" spans="1:30" hidden="1" x14ac:dyDescent="0.3">
      <c r="A3923" t="s">
        <v>21</v>
      </c>
      <c r="B3923">
        <f>IF(A3923="twin",2,1)</f>
        <v>2</v>
      </c>
      <c r="C3923" t="s">
        <v>52</v>
      </c>
      <c r="D3923" t="s">
        <v>45</v>
      </c>
      <c r="E3923" t="s">
        <v>52</v>
      </c>
      <c r="F3923" t="s">
        <v>45</v>
      </c>
      <c r="G3923" t="s">
        <v>52</v>
      </c>
      <c r="H3923" t="s">
        <v>45</v>
      </c>
      <c r="J3923" t="s">
        <v>24</v>
      </c>
      <c r="K3923" t="s">
        <v>32</v>
      </c>
      <c r="L3923" t="s">
        <v>26</v>
      </c>
      <c r="M3923" t="s">
        <v>32</v>
      </c>
      <c r="N3923" t="s">
        <v>26</v>
      </c>
      <c r="O3923" t="s">
        <v>32</v>
      </c>
      <c r="P3923" t="s">
        <v>26</v>
      </c>
      <c r="R3923" t="s">
        <v>53</v>
      </c>
      <c r="S3923" t="s">
        <v>11104</v>
      </c>
      <c r="T3923" t="s">
        <v>11105</v>
      </c>
      <c r="U3923" t="str">
        <f>RIGHT(T3923,LEN(T3923)-FIND("[",T3923))</f>
        <v>-123.12987622529876, 49.27961940231874]}</v>
      </c>
      <c r="V3923" t="str">
        <f>LEFT(U3923,FIND(",",U3923)-1)</f>
        <v>-123.12987622529876</v>
      </c>
      <c r="W3923" s="2">
        <f>VALUE(V3923)</f>
        <v>-123.12987622529801</v>
      </c>
      <c r="X3923" t="str">
        <f>MID(U3923,FIND(" ",U3923)+1,FIND("]",U3923)-FIND(" ",U3923)-1)</f>
        <v>49.27961940231874</v>
      </c>
      <c r="Y3923" s="2">
        <f>VALUE(X3923)</f>
        <v>49.279619402318701</v>
      </c>
      <c r="Z3923" t="s">
        <v>84</v>
      </c>
      <c r="AA3923" t="s">
        <v>11106</v>
      </c>
      <c r="AB3923" t="s">
        <v>28467</v>
      </c>
      <c r="AC3923" t="str">
        <f>LEFT(AB3923,FIND(" ",AB3923)-1)</f>
        <v>121-1027</v>
      </c>
      <c r="AD3923" t="str">
        <f>MID(AB3923,FIND(" ",AB3923)+1,FIND(",",AB3923)-FIND(" ",AB3923)-1)</f>
        <v>Davie St</v>
      </c>
    </row>
    <row r="3924" spans="1:30" hidden="1" x14ac:dyDescent="0.3">
      <c r="A3924" t="s">
        <v>247</v>
      </c>
      <c r="B3924">
        <f>IF(A3924="twin",2,1)</f>
        <v>1</v>
      </c>
      <c r="C3924" t="s">
        <v>22</v>
      </c>
      <c r="D3924" t="s">
        <v>22</v>
      </c>
      <c r="E3924" t="s">
        <v>22</v>
      </c>
      <c r="F3924" t="s">
        <v>22</v>
      </c>
      <c r="G3924" t="s">
        <v>22</v>
      </c>
      <c r="H3924" t="s">
        <v>22</v>
      </c>
      <c r="J3924" t="s">
        <v>24</v>
      </c>
      <c r="K3924" t="s">
        <v>32</v>
      </c>
      <c r="L3924" t="s">
        <v>26</v>
      </c>
      <c r="M3924" t="s">
        <v>32</v>
      </c>
      <c r="N3924" t="s">
        <v>26</v>
      </c>
      <c r="O3924" t="s">
        <v>32</v>
      </c>
      <c r="P3924" t="s">
        <v>26</v>
      </c>
      <c r="R3924" t="s">
        <v>27</v>
      </c>
      <c r="S3924" t="s">
        <v>11107</v>
      </c>
      <c r="T3924" t="s">
        <v>11108</v>
      </c>
      <c r="U3924" t="str">
        <f>RIGHT(T3924,LEN(T3924)-FIND("[",T3924))</f>
        <v>-123.15709689627849, 49.263802809593656]}</v>
      </c>
      <c r="V3924" t="str">
        <f>LEFT(U3924,FIND(",",U3924)-1)</f>
        <v>-123.15709689627849</v>
      </c>
      <c r="W3924" s="2">
        <f>VALUE(V3924)</f>
        <v>-123.15709689627801</v>
      </c>
      <c r="X3924" t="str">
        <f>MID(U3924,FIND(" ",U3924)+1,FIND("]",U3924)-FIND(" ",U3924)-1)</f>
        <v>49.263802809593656</v>
      </c>
      <c r="Y3924" s="2">
        <f>VALUE(X3924)</f>
        <v>49.263802809593599</v>
      </c>
      <c r="Z3924" t="s">
        <v>79</v>
      </c>
      <c r="AA3924" t="s">
        <v>11109</v>
      </c>
      <c r="AB3924" t="s">
        <v>28468</v>
      </c>
      <c r="AC3924" t="str">
        <f>LEFT(AB3924,FIND(" ",AB3924)-1)</f>
        <v>Eastbound</v>
      </c>
      <c r="AD3924" t="str">
        <f>MID(AB3924,FIND(" ",AB3924)+1,FIND(",",AB3924)-FIND(" ",AB3924)-1)</f>
        <v>W Broadway @ Vine St</v>
      </c>
    </row>
    <row r="3925" spans="1:30" hidden="1" x14ac:dyDescent="0.3">
      <c r="A3925" t="s">
        <v>63</v>
      </c>
      <c r="B3925">
        <f>IF(A3925="twin",2,1)</f>
        <v>1</v>
      </c>
      <c r="C3925" t="s">
        <v>22</v>
      </c>
      <c r="D3925" t="s">
        <v>22</v>
      </c>
      <c r="E3925" t="s">
        <v>22</v>
      </c>
      <c r="F3925" t="s">
        <v>22</v>
      </c>
      <c r="G3925" t="s">
        <v>22</v>
      </c>
      <c r="H3925" t="s">
        <v>22</v>
      </c>
      <c r="J3925" t="s">
        <v>24</v>
      </c>
      <c r="K3925" t="s">
        <v>32</v>
      </c>
      <c r="L3925" t="s">
        <v>26</v>
      </c>
      <c r="M3925" t="s">
        <v>32</v>
      </c>
      <c r="N3925" t="s">
        <v>26</v>
      </c>
      <c r="O3925" t="s">
        <v>32</v>
      </c>
      <c r="P3925" t="s">
        <v>26</v>
      </c>
      <c r="R3925" t="s">
        <v>27</v>
      </c>
      <c r="S3925" t="s">
        <v>11110</v>
      </c>
      <c r="T3925" t="s">
        <v>11111</v>
      </c>
      <c r="U3925" t="str">
        <f>RIGHT(T3925,LEN(T3925)-FIND("[",T3925))</f>
        <v>-123.11567381760827, 49.250001140711184]}</v>
      </c>
      <c r="V3925" t="str">
        <f>LEFT(U3925,FIND(",",U3925)-1)</f>
        <v>-123.11567381760827</v>
      </c>
      <c r="W3925" s="2">
        <f>VALUE(V3925)</f>
        <v>-123.115673817608</v>
      </c>
      <c r="X3925" t="str">
        <f>MID(U3925,FIND(" ",U3925)+1,FIND("]",U3925)-FIND(" ",U3925)-1)</f>
        <v>49.250001140711184</v>
      </c>
      <c r="Y3925" s="2">
        <f>VALUE(X3925)</f>
        <v>49.250001140711099</v>
      </c>
      <c r="Z3925" t="s">
        <v>1091</v>
      </c>
      <c r="AA3925" t="s">
        <v>11112</v>
      </c>
      <c r="AB3925" t="s">
        <v>28466</v>
      </c>
      <c r="AC3925" t="str">
        <f>LEFT(AB3925,FIND(" ",AB3925)-1)</f>
        <v>510</v>
      </c>
      <c r="AD3925" t="str">
        <f>MID(AB3925,FIND(" ",AB3925)+1,FIND(",",AB3925)-FIND(" ",AB3925)-1)</f>
        <v>W 24th Ave</v>
      </c>
    </row>
    <row r="3926" spans="1:30" hidden="1" x14ac:dyDescent="0.3">
      <c r="A3926" t="s">
        <v>21</v>
      </c>
      <c r="B3926">
        <f>IF(A3926="twin",2,1)</f>
        <v>2</v>
      </c>
      <c r="C3926" t="s">
        <v>52</v>
      </c>
      <c r="D3926" t="s">
        <v>45</v>
      </c>
      <c r="E3926" t="s">
        <v>52</v>
      </c>
      <c r="F3926" t="s">
        <v>45</v>
      </c>
      <c r="G3926" t="s">
        <v>52</v>
      </c>
      <c r="H3926" t="s">
        <v>45</v>
      </c>
      <c r="J3926" t="s">
        <v>24</v>
      </c>
      <c r="K3926" t="s">
        <v>32</v>
      </c>
      <c r="L3926" t="s">
        <v>26</v>
      </c>
      <c r="M3926" t="s">
        <v>32</v>
      </c>
      <c r="N3926" t="s">
        <v>26</v>
      </c>
      <c r="O3926" t="s">
        <v>32</v>
      </c>
      <c r="P3926" t="s">
        <v>26</v>
      </c>
      <c r="R3926" t="s">
        <v>53</v>
      </c>
      <c r="S3926" t="s">
        <v>11113</v>
      </c>
      <c r="T3926" t="s">
        <v>7000</v>
      </c>
      <c r="U3926" t="str">
        <f>RIGHT(T3926,LEN(T3926)-FIND("[",T3926))</f>
        <v>-123.13023128019893, 49.27984871265972]}</v>
      </c>
      <c r="V3926" t="str">
        <f>LEFT(U3926,FIND(",",U3926)-1)</f>
        <v>-123.13023128019893</v>
      </c>
      <c r="W3926" s="2">
        <f>VALUE(V3926)</f>
        <v>-123.130231280198</v>
      </c>
      <c r="X3926" t="str">
        <f>MID(U3926,FIND(" ",U3926)+1,FIND("]",U3926)-FIND(" ",U3926)-1)</f>
        <v>49.27984871265972</v>
      </c>
      <c r="Y3926" s="2">
        <f>VALUE(X3926)</f>
        <v>49.2798487126597</v>
      </c>
      <c r="Z3926" t="s">
        <v>84</v>
      </c>
      <c r="AA3926" t="s">
        <v>11114</v>
      </c>
      <c r="AB3926" t="s">
        <v>27665</v>
      </c>
      <c r="AC3926" t="str">
        <f>LEFT(AB3926,FIND(" ",AB3926)-1)</f>
        <v>1041</v>
      </c>
      <c r="AD3926" t="str">
        <f>MID(AB3926,FIND(" ",AB3926)+1,FIND(",",AB3926)-FIND(" ",AB3926)-1)</f>
        <v>Davie St</v>
      </c>
    </row>
    <row r="3927" spans="1:30" hidden="1" x14ac:dyDescent="0.3">
      <c r="A3927" t="s">
        <v>21</v>
      </c>
      <c r="B3927">
        <f>IF(A3927="twin",2,1)</f>
        <v>2</v>
      </c>
      <c r="C3927" t="s">
        <v>52</v>
      </c>
      <c r="D3927" t="s">
        <v>1635</v>
      </c>
      <c r="E3927" t="s">
        <v>52</v>
      </c>
      <c r="F3927" t="s">
        <v>1635</v>
      </c>
      <c r="G3927" t="s">
        <v>52</v>
      </c>
      <c r="H3927" t="s">
        <v>1635</v>
      </c>
      <c r="J3927" t="s">
        <v>24</v>
      </c>
      <c r="K3927" t="s">
        <v>32</v>
      </c>
      <c r="L3927" t="s">
        <v>26</v>
      </c>
      <c r="M3927" t="s">
        <v>32</v>
      </c>
      <c r="N3927" t="s">
        <v>26</v>
      </c>
      <c r="O3927" t="s">
        <v>32</v>
      </c>
      <c r="P3927" t="s">
        <v>26</v>
      </c>
      <c r="R3927" t="s">
        <v>27</v>
      </c>
      <c r="S3927" t="s">
        <v>11115</v>
      </c>
      <c r="T3927" t="s">
        <v>3279</v>
      </c>
      <c r="U3927" t="str">
        <f>RIGHT(T3927,LEN(T3927)-FIND("[",T3927))</f>
        <v>-123.12016355851638, 49.2764761634354]}</v>
      </c>
      <c r="V3927" t="str">
        <f>LEFT(U3927,FIND(",",U3927)-1)</f>
        <v>-123.12016355851638</v>
      </c>
      <c r="W3927" s="2">
        <f>VALUE(V3927)</f>
        <v>-123.120163558516</v>
      </c>
      <c r="X3927" t="str">
        <f>MID(U3927,FIND(" ",U3927)+1,FIND("]",U3927)-FIND(" ",U3927)-1)</f>
        <v>49.2764761634354</v>
      </c>
      <c r="Y3927" s="2">
        <f>VALUE(X3927)</f>
        <v>49.276476163435397</v>
      </c>
      <c r="Z3927" t="s">
        <v>30</v>
      </c>
      <c r="AA3927" t="s">
        <v>11116</v>
      </c>
      <c r="AB3927" t="s">
        <v>26778</v>
      </c>
      <c r="AC3927" t="str">
        <f>LEFT(AB3927,FIND(" ",AB3927)-1)</f>
        <v>1042</v>
      </c>
      <c r="AD3927" t="str">
        <f>MID(AB3927,FIND(" ",AB3927)+1,FIND(",",AB3927)-FIND(" ",AB3927)-1)</f>
        <v>Hamilton St</v>
      </c>
    </row>
    <row r="3928" spans="1:30" hidden="1" x14ac:dyDescent="0.3">
      <c r="A3928" t="s">
        <v>21</v>
      </c>
      <c r="B3928">
        <f>IF(A3928="twin",2,1)</f>
        <v>2</v>
      </c>
      <c r="C3928" t="s">
        <v>52</v>
      </c>
      <c r="D3928" t="s">
        <v>1635</v>
      </c>
      <c r="E3928" t="s">
        <v>52</v>
      </c>
      <c r="F3928" t="s">
        <v>1635</v>
      </c>
      <c r="G3928" t="s">
        <v>52</v>
      </c>
      <c r="H3928" t="s">
        <v>1635</v>
      </c>
      <c r="J3928" t="s">
        <v>24</v>
      </c>
      <c r="K3928" t="s">
        <v>32</v>
      </c>
      <c r="L3928" t="s">
        <v>26</v>
      </c>
      <c r="M3928" t="s">
        <v>32</v>
      </c>
      <c r="N3928" t="s">
        <v>26</v>
      </c>
      <c r="O3928" t="s">
        <v>32</v>
      </c>
      <c r="P3928" t="s">
        <v>26</v>
      </c>
      <c r="R3928" t="s">
        <v>27</v>
      </c>
      <c r="S3928" t="s">
        <v>11117</v>
      </c>
      <c r="T3928" t="s">
        <v>11118</v>
      </c>
      <c r="U3928" t="str">
        <f>RIGHT(T3928,LEN(T3928)-FIND("[",T3928))</f>
        <v>-123.12044358110222, 49.27626695867943]}</v>
      </c>
      <c r="V3928" t="str">
        <f>LEFT(U3928,FIND(",",U3928)-1)</f>
        <v>-123.12044358110222</v>
      </c>
      <c r="W3928" s="2">
        <f>VALUE(V3928)</f>
        <v>-123.12044358110199</v>
      </c>
      <c r="X3928" t="str">
        <f>MID(U3928,FIND(" ",U3928)+1,FIND("]",U3928)-FIND(" ",U3928)-1)</f>
        <v>49.27626695867943</v>
      </c>
      <c r="Y3928" s="2">
        <f>VALUE(X3928)</f>
        <v>49.2762669586794</v>
      </c>
      <c r="Z3928" t="s">
        <v>30</v>
      </c>
      <c r="AA3928" t="s">
        <v>11119</v>
      </c>
      <c r="AB3928" t="s">
        <v>28469</v>
      </c>
      <c r="AC3928" t="str">
        <f>LEFT(AB3928,FIND(" ",AB3928)-1)</f>
        <v>201-1066</v>
      </c>
      <c r="AD3928" t="str">
        <f>MID(AB3928,FIND(" ",AB3928)+1,FIND(",",AB3928)-FIND(" ",AB3928)-1)</f>
        <v>Hamilton St</v>
      </c>
    </row>
    <row r="3929" spans="1:30" hidden="1" x14ac:dyDescent="0.3">
      <c r="A3929" t="s">
        <v>21</v>
      </c>
      <c r="B3929">
        <f>IF(A3929="twin",2,1)</f>
        <v>2</v>
      </c>
      <c r="C3929" t="s">
        <v>45</v>
      </c>
      <c r="D3929" t="s">
        <v>22</v>
      </c>
      <c r="E3929" t="s">
        <v>45</v>
      </c>
      <c r="F3929" t="s">
        <v>22</v>
      </c>
      <c r="G3929" t="s">
        <v>45</v>
      </c>
      <c r="H3929" t="s">
        <v>22</v>
      </c>
      <c r="J3929" t="s">
        <v>24</v>
      </c>
      <c r="K3929" t="s">
        <v>32</v>
      </c>
      <c r="L3929" t="s">
        <v>26</v>
      </c>
      <c r="M3929" t="s">
        <v>32</v>
      </c>
      <c r="N3929" t="s">
        <v>26</v>
      </c>
      <c r="O3929" t="s">
        <v>32</v>
      </c>
      <c r="P3929" t="s">
        <v>26</v>
      </c>
      <c r="R3929" t="s">
        <v>27</v>
      </c>
      <c r="S3929" t="s">
        <v>11120</v>
      </c>
      <c r="T3929" t="s">
        <v>6640</v>
      </c>
      <c r="U3929" t="str">
        <f>RIGHT(T3929,LEN(T3929)-FIND("[",T3929))</f>
        <v>-123.11363292501701, 49.26329428311942]}</v>
      </c>
      <c r="V3929" t="str">
        <f>LEFT(U3929,FIND(",",U3929)-1)</f>
        <v>-123.11363292501701</v>
      </c>
      <c r="W3929" s="2">
        <f>VALUE(V3929)</f>
        <v>-123.113632925017</v>
      </c>
      <c r="X3929" t="str">
        <f>MID(U3929,FIND(" ",U3929)+1,FIND("]",U3929)-FIND(" ",U3929)-1)</f>
        <v>49.26329428311942</v>
      </c>
      <c r="Y3929" s="2">
        <f>VALUE(X3929)</f>
        <v>49.2632942831194</v>
      </c>
      <c r="Z3929" t="s">
        <v>96</v>
      </c>
      <c r="AA3929" t="s">
        <v>11121</v>
      </c>
      <c r="AB3929" t="s">
        <v>27588</v>
      </c>
      <c r="AC3929" t="str">
        <f>LEFT(AB3929,FIND(" ",AB3929)-1)</f>
        <v>411</v>
      </c>
      <c r="AD3929" t="str">
        <f>MID(AB3929,FIND(" ",AB3929)+1,FIND(",",AB3929)-FIND(" ",AB3929)-1)</f>
        <v>BC-7</v>
      </c>
    </row>
    <row r="3930" spans="1:30" hidden="1" x14ac:dyDescent="0.3">
      <c r="A3930" t="s">
        <v>21</v>
      </c>
      <c r="B3930">
        <f>IF(A3930="twin",2,1)</f>
        <v>2</v>
      </c>
      <c r="C3930" t="s">
        <v>45</v>
      </c>
      <c r="D3930" t="s">
        <v>22</v>
      </c>
      <c r="E3930" t="s">
        <v>45</v>
      </c>
      <c r="F3930" t="s">
        <v>22</v>
      </c>
      <c r="G3930" t="s">
        <v>45</v>
      </c>
      <c r="H3930" t="s">
        <v>22</v>
      </c>
      <c r="J3930" t="s">
        <v>24</v>
      </c>
      <c r="K3930" t="s">
        <v>32</v>
      </c>
      <c r="L3930" t="s">
        <v>26</v>
      </c>
      <c r="M3930" t="s">
        <v>32</v>
      </c>
      <c r="N3930" t="s">
        <v>26</v>
      </c>
      <c r="O3930" t="s">
        <v>32</v>
      </c>
      <c r="P3930" t="s">
        <v>26</v>
      </c>
      <c r="R3930" t="s">
        <v>27</v>
      </c>
      <c r="S3930" t="s">
        <v>11122</v>
      </c>
      <c r="T3930" t="s">
        <v>3285</v>
      </c>
      <c r="U3930" t="str">
        <f>RIGHT(T3930,LEN(T3930)-FIND("[",T3930))</f>
        <v>-123.11380185221545, 49.26329726518012]}</v>
      </c>
      <c r="V3930" t="str">
        <f>LEFT(U3930,FIND(",",U3930)-1)</f>
        <v>-123.11380185221545</v>
      </c>
      <c r="W3930" s="2">
        <f>VALUE(V3930)</f>
        <v>-123.113801852215</v>
      </c>
      <c r="X3930" t="str">
        <f>MID(U3930,FIND(" ",U3930)+1,FIND("]",U3930)-FIND(" ",U3930)-1)</f>
        <v>49.26329726518012</v>
      </c>
      <c r="Y3930" s="2">
        <f>VALUE(X3930)</f>
        <v>49.2632972651801</v>
      </c>
      <c r="Z3930" t="s">
        <v>96</v>
      </c>
      <c r="AA3930" t="s">
        <v>11123</v>
      </c>
      <c r="AB3930" t="s">
        <v>26780</v>
      </c>
      <c r="AC3930" t="str">
        <f>LEFT(AB3930,FIND(" ",AB3930)-1)</f>
        <v>435</v>
      </c>
      <c r="AD3930" t="str">
        <f>MID(AB3930,FIND(" ",AB3930)+1,FIND(",",AB3930)-FIND(" ",AB3930)-1)</f>
        <v>W Broadway</v>
      </c>
    </row>
    <row r="3931" spans="1:30" hidden="1" x14ac:dyDescent="0.3">
      <c r="A3931" t="s">
        <v>21</v>
      </c>
      <c r="B3931">
        <f>IF(A3931="twin",2,1)</f>
        <v>2</v>
      </c>
      <c r="C3931" t="s">
        <v>45</v>
      </c>
      <c r="D3931" t="s">
        <v>22</v>
      </c>
      <c r="E3931" t="s">
        <v>45</v>
      </c>
      <c r="F3931" t="s">
        <v>22</v>
      </c>
      <c r="G3931" t="s">
        <v>45</v>
      </c>
      <c r="H3931" t="s">
        <v>22</v>
      </c>
      <c r="J3931" t="s">
        <v>24</v>
      </c>
      <c r="K3931" t="s">
        <v>32</v>
      </c>
      <c r="L3931" t="s">
        <v>26</v>
      </c>
      <c r="M3931" t="s">
        <v>32</v>
      </c>
      <c r="N3931" t="s">
        <v>26</v>
      </c>
      <c r="O3931" t="s">
        <v>32</v>
      </c>
      <c r="P3931" t="s">
        <v>26</v>
      </c>
      <c r="R3931" t="s">
        <v>27</v>
      </c>
      <c r="S3931" t="s">
        <v>11124</v>
      </c>
      <c r="T3931" t="s">
        <v>11125</v>
      </c>
      <c r="U3931" t="str">
        <f>RIGHT(T3931,LEN(T3931)-FIND("[",T3931))</f>
        <v>-123.1139714672806, 49.26330051617151]}</v>
      </c>
      <c r="V3931" t="str">
        <f>LEFT(U3931,FIND(",",U3931)-1)</f>
        <v>-123.1139714672806</v>
      </c>
      <c r="W3931" s="2">
        <f>VALUE(V3931)</f>
        <v>-123.11397146728</v>
      </c>
      <c r="X3931" t="str">
        <f>MID(U3931,FIND(" ",U3931)+1,FIND("]",U3931)-FIND(" ",U3931)-1)</f>
        <v>49.26330051617151</v>
      </c>
      <c r="Y3931" s="2">
        <f>VALUE(X3931)</f>
        <v>49.263300516171498</v>
      </c>
      <c r="Z3931" t="s">
        <v>96</v>
      </c>
      <c r="AA3931" t="s">
        <v>11126</v>
      </c>
      <c r="AB3931" t="s">
        <v>28470</v>
      </c>
      <c r="AC3931" t="str">
        <f>LEFT(AB3931,FIND(" ",AB3931)-1)</f>
        <v>445</v>
      </c>
      <c r="AD3931" t="str">
        <f>MID(AB3931,FIND(" ",AB3931)+1,FIND(",",AB3931)-FIND(" ",AB3931)-1)</f>
        <v>BC-7</v>
      </c>
    </row>
    <row r="3932" spans="1:30" hidden="1" x14ac:dyDescent="0.3">
      <c r="A3932" t="s">
        <v>63</v>
      </c>
      <c r="B3932">
        <f>IF(A3932="twin",2,1)</f>
        <v>1</v>
      </c>
      <c r="C3932" t="s">
        <v>45</v>
      </c>
      <c r="D3932" t="s">
        <v>22</v>
      </c>
      <c r="E3932" t="s">
        <v>45</v>
      </c>
      <c r="F3932" t="s">
        <v>22</v>
      </c>
      <c r="G3932" t="s">
        <v>45</v>
      </c>
      <c r="H3932" t="s">
        <v>22</v>
      </c>
      <c r="J3932" t="s">
        <v>24</v>
      </c>
      <c r="K3932" t="s">
        <v>32</v>
      </c>
      <c r="L3932" t="s">
        <v>26</v>
      </c>
      <c r="M3932" t="s">
        <v>32</v>
      </c>
      <c r="N3932" t="s">
        <v>26</v>
      </c>
      <c r="O3932" t="s">
        <v>32</v>
      </c>
      <c r="P3932" t="s">
        <v>26</v>
      </c>
      <c r="R3932" t="s">
        <v>27</v>
      </c>
      <c r="S3932" t="s">
        <v>11127</v>
      </c>
      <c r="T3932" t="s">
        <v>11128</v>
      </c>
      <c r="U3932" t="str">
        <f>RIGHT(T3932,LEN(T3932)-FIND("[",T3932))</f>
        <v>-123.11414025769723, 49.26330376772857]}</v>
      </c>
      <c r="V3932" t="str">
        <f>LEFT(U3932,FIND(",",U3932)-1)</f>
        <v>-123.11414025769723</v>
      </c>
      <c r="W3932" s="2">
        <f>VALUE(V3932)</f>
        <v>-123.114140257697</v>
      </c>
      <c r="X3932" t="str">
        <f>MID(U3932,FIND(" ",U3932)+1,FIND("]",U3932)-FIND(" ",U3932)-1)</f>
        <v>49.26330376772857</v>
      </c>
      <c r="Y3932" s="2">
        <f>VALUE(X3932)</f>
        <v>49.263303767728502</v>
      </c>
      <c r="Z3932" t="s">
        <v>96</v>
      </c>
      <c r="AA3932" t="s">
        <v>11129</v>
      </c>
      <c r="AB3932" t="s">
        <v>28471</v>
      </c>
      <c r="AC3932" t="str">
        <f>LEFT(AB3932,FIND(" ",AB3932)-1)</f>
        <v>453</v>
      </c>
      <c r="AD3932" t="str">
        <f>MID(AB3932,FIND(" ",AB3932)+1,FIND(",",AB3932)-FIND(" ",AB3932)-1)</f>
        <v>BC-7</v>
      </c>
    </row>
    <row r="3933" spans="1:30" hidden="1" x14ac:dyDescent="0.3">
      <c r="A3933" t="s">
        <v>21</v>
      </c>
      <c r="B3933">
        <f>IF(A3933="twin",2,1)</f>
        <v>2</v>
      </c>
      <c r="C3933" t="s">
        <v>22</v>
      </c>
      <c r="D3933" t="s">
        <v>22</v>
      </c>
      <c r="E3933" t="s">
        <v>22</v>
      </c>
      <c r="F3933" t="s">
        <v>22</v>
      </c>
      <c r="G3933" t="s">
        <v>22</v>
      </c>
      <c r="H3933" t="s">
        <v>22</v>
      </c>
      <c r="J3933" t="s">
        <v>24</v>
      </c>
      <c r="K3933" t="s">
        <v>32</v>
      </c>
      <c r="L3933" t="s">
        <v>26</v>
      </c>
      <c r="M3933" t="s">
        <v>32</v>
      </c>
      <c r="N3933" t="s">
        <v>26</v>
      </c>
      <c r="O3933" t="s">
        <v>32</v>
      </c>
      <c r="P3933" t="s">
        <v>26</v>
      </c>
      <c r="R3933" t="s">
        <v>27</v>
      </c>
      <c r="S3933" t="s">
        <v>11130</v>
      </c>
      <c r="T3933" t="s">
        <v>3499</v>
      </c>
      <c r="U3933" t="str">
        <f>RIGHT(T3933,LEN(T3933)-FIND("[",T3933))</f>
        <v>-123.13040882525708, 49.263380290036494]}</v>
      </c>
      <c r="V3933" t="str">
        <f>LEFT(U3933,FIND(",",U3933)-1)</f>
        <v>-123.13040882525708</v>
      </c>
      <c r="W3933" s="2">
        <f>VALUE(V3933)</f>
        <v>-123.13040882525701</v>
      </c>
      <c r="X3933" t="str">
        <f>MID(U3933,FIND(" ",U3933)+1,FIND("]",U3933)-FIND(" ",U3933)-1)</f>
        <v>49.263380290036494</v>
      </c>
      <c r="Y3933" s="2">
        <f>VALUE(X3933)</f>
        <v>49.263380290036402</v>
      </c>
      <c r="Z3933" t="s">
        <v>43</v>
      </c>
      <c r="AA3933" t="s">
        <v>11131</v>
      </c>
      <c r="AB3933" t="s">
        <v>26840</v>
      </c>
      <c r="AC3933" t="str">
        <f>LEFT(AB3933,FIND(" ",AB3933)-1)</f>
        <v>1154</v>
      </c>
      <c r="AD3933" t="str">
        <f>MID(AB3933,FIND(" ",AB3933)+1,FIND(",",AB3933)-FIND(" ",AB3933)-1)</f>
        <v>W Broadway</v>
      </c>
    </row>
    <row r="3934" spans="1:30" hidden="1" x14ac:dyDescent="0.3">
      <c r="A3934" t="s">
        <v>21</v>
      </c>
      <c r="B3934">
        <f>IF(A3934="twin",2,1)</f>
        <v>2</v>
      </c>
      <c r="C3934" t="s">
        <v>22</v>
      </c>
      <c r="D3934" t="s">
        <v>22</v>
      </c>
      <c r="E3934" t="s">
        <v>22</v>
      </c>
      <c r="F3934" t="s">
        <v>22</v>
      </c>
      <c r="G3934" t="s">
        <v>22</v>
      </c>
      <c r="H3934" t="s">
        <v>22</v>
      </c>
      <c r="J3934" t="s">
        <v>24</v>
      </c>
      <c r="K3934" t="s">
        <v>32</v>
      </c>
      <c r="L3934" t="s">
        <v>26</v>
      </c>
      <c r="M3934" t="s">
        <v>32</v>
      </c>
      <c r="N3934" t="s">
        <v>26</v>
      </c>
      <c r="O3934" t="s">
        <v>32</v>
      </c>
      <c r="P3934" t="s">
        <v>26</v>
      </c>
      <c r="R3934" t="s">
        <v>27</v>
      </c>
      <c r="S3934" t="s">
        <v>11132</v>
      </c>
      <c r="T3934" t="s">
        <v>11133</v>
      </c>
      <c r="U3934" t="str">
        <f>RIGHT(T3934,LEN(T3934)-FIND("[",T3934))</f>
        <v>-123.14781928323514, 49.263652517163344]}</v>
      </c>
      <c r="V3934" t="str">
        <f>LEFT(U3934,FIND(",",U3934)-1)</f>
        <v>-123.14781928323514</v>
      </c>
      <c r="W3934" s="2">
        <f>VALUE(V3934)</f>
        <v>-123.14781928323499</v>
      </c>
      <c r="X3934" t="str">
        <f>MID(U3934,FIND(" ",U3934)+1,FIND("]",U3934)-FIND(" ",U3934)-1)</f>
        <v>49.263652517163344</v>
      </c>
      <c r="Y3934" s="2">
        <f>VALUE(X3934)</f>
        <v>49.263652517163301</v>
      </c>
      <c r="Z3934" t="s">
        <v>79</v>
      </c>
      <c r="AA3934" t="s">
        <v>11134</v>
      </c>
      <c r="AB3934" t="s">
        <v>28472</v>
      </c>
      <c r="AC3934" t="str">
        <f>LEFT(AB3934,FIND(" ",AB3934)-1)</f>
        <v>1896</v>
      </c>
      <c r="AD3934" t="str">
        <f>MID(AB3934,FIND(" ",AB3934)+1,FIND(",",AB3934)-FIND(" ",AB3934)-1)</f>
        <v>W Broadway</v>
      </c>
    </row>
    <row r="3935" spans="1:30" hidden="1" x14ac:dyDescent="0.3">
      <c r="A3935" t="s">
        <v>21</v>
      </c>
      <c r="B3935">
        <f>IF(A3935="twin",2,1)</f>
        <v>2</v>
      </c>
      <c r="C3935" t="s">
        <v>22</v>
      </c>
      <c r="D3935" t="s">
        <v>22</v>
      </c>
      <c r="E3935" t="s">
        <v>22</v>
      </c>
      <c r="F3935" t="s">
        <v>22</v>
      </c>
      <c r="G3935" t="s">
        <v>22</v>
      </c>
      <c r="H3935" t="s">
        <v>22</v>
      </c>
      <c r="J3935" t="s">
        <v>24</v>
      </c>
      <c r="K3935" t="s">
        <v>32</v>
      </c>
      <c r="L3935" t="s">
        <v>26</v>
      </c>
      <c r="M3935" t="s">
        <v>32</v>
      </c>
      <c r="N3935" t="s">
        <v>26</v>
      </c>
      <c r="O3935" t="s">
        <v>32</v>
      </c>
      <c r="P3935" t="s">
        <v>26</v>
      </c>
      <c r="R3935" t="s">
        <v>27</v>
      </c>
      <c r="S3935" t="s">
        <v>11135</v>
      </c>
      <c r="T3935" t="s">
        <v>11136</v>
      </c>
      <c r="U3935" t="str">
        <f>RIGHT(T3935,LEN(T3935)-FIND("[",T3935))</f>
        <v>-123.1042298076721, 49.262896304155625]}</v>
      </c>
      <c r="V3935" t="str">
        <f>LEFT(U3935,FIND(",",U3935)-1)</f>
        <v>-123.1042298076721</v>
      </c>
      <c r="W3935" s="2">
        <f>VALUE(V3935)</f>
        <v>-123.104229807672</v>
      </c>
      <c r="X3935" t="str">
        <f>MID(U3935,FIND(" ",U3935)+1,FIND("]",U3935)-FIND(" ",U3935)-1)</f>
        <v>49.262896304155625</v>
      </c>
      <c r="Y3935" s="2">
        <f>VALUE(X3935)</f>
        <v>49.262896304155603</v>
      </c>
      <c r="Z3935" t="s">
        <v>96</v>
      </c>
      <c r="AA3935" t="s">
        <v>11137</v>
      </c>
      <c r="AB3935" t="s">
        <v>28473</v>
      </c>
      <c r="AC3935" t="str">
        <f>LEFT(AB3935,FIND(" ",AB3935)-1)</f>
        <v>24</v>
      </c>
      <c r="AD3935" t="str">
        <f>MID(AB3935,FIND(" ",AB3935)+1,FIND(",",AB3935)-FIND(" ",AB3935)-1)</f>
        <v>E Broadway</v>
      </c>
    </row>
    <row r="3936" spans="1:30" hidden="1" x14ac:dyDescent="0.3">
      <c r="A3936" t="s">
        <v>21</v>
      </c>
      <c r="B3936">
        <f>IF(A3936="twin",2,1)</f>
        <v>2</v>
      </c>
      <c r="C3936" t="s">
        <v>22</v>
      </c>
      <c r="D3936" t="s">
        <v>22</v>
      </c>
      <c r="E3936" t="s">
        <v>22</v>
      </c>
      <c r="F3936" t="s">
        <v>22</v>
      </c>
      <c r="G3936" t="s">
        <v>22</v>
      </c>
      <c r="H3936" t="s">
        <v>22</v>
      </c>
      <c r="J3936" t="s">
        <v>24</v>
      </c>
      <c r="K3936" t="s">
        <v>32</v>
      </c>
      <c r="L3936" t="s">
        <v>26</v>
      </c>
      <c r="M3936" t="s">
        <v>32</v>
      </c>
      <c r="N3936" t="s">
        <v>26</v>
      </c>
      <c r="O3936" t="s">
        <v>32</v>
      </c>
      <c r="P3936" t="s">
        <v>26</v>
      </c>
      <c r="R3936" t="s">
        <v>53</v>
      </c>
      <c r="S3936" t="s">
        <v>11138</v>
      </c>
      <c r="T3936" t="s">
        <v>3297</v>
      </c>
      <c r="U3936" t="str">
        <f>RIGHT(T3936,LEN(T3936)-FIND("[",T3936))</f>
        <v>-123.10446636120379, 49.26290849490713]}</v>
      </c>
      <c r="V3936" t="str">
        <f>LEFT(U3936,FIND(",",U3936)-1)</f>
        <v>-123.10446636120379</v>
      </c>
      <c r="W3936" s="2">
        <f>VALUE(V3936)</f>
        <v>-123.104466361203</v>
      </c>
      <c r="X3936" t="str">
        <f>MID(U3936,FIND(" ",U3936)+1,FIND("]",U3936)-FIND(" ",U3936)-1)</f>
        <v>49.26290849490713</v>
      </c>
      <c r="Y3936" s="2">
        <f>VALUE(X3936)</f>
        <v>49.262908494907101</v>
      </c>
      <c r="Z3936" t="s">
        <v>96</v>
      </c>
      <c r="AA3936" t="s">
        <v>11139</v>
      </c>
      <c r="AB3936" t="s">
        <v>26784</v>
      </c>
      <c r="AC3936" t="str">
        <f>LEFT(AB3936,FIND(" ",AB3936)-1)</f>
        <v>Eastbound</v>
      </c>
      <c r="AD3936" t="str">
        <f>MID(AB3936,FIND(" ",AB3936)+1,FIND(",",AB3936)-FIND(" ",AB3936)-1)</f>
        <v>E Broadway @ Ontario St</v>
      </c>
    </row>
    <row r="3937" spans="1:30" hidden="1" x14ac:dyDescent="0.3">
      <c r="A3937" t="s">
        <v>21</v>
      </c>
      <c r="B3937">
        <f>IF(A3937="twin",2,1)</f>
        <v>2</v>
      </c>
      <c r="C3937" t="s">
        <v>52</v>
      </c>
      <c r="D3937" t="s">
        <v>22</v>
      </c>
      <c r="E3937" t="s">
        <v>52</v>
      </c>
      <c r="F3937" t="s">
        <v>22</v>
      </c>
      <c r="G3937" t="s">
        <v>52</v>
      </c>
      <c r="H3937" t="s">
        <v>22</v>
      </c>
      <c r="J3937" t="s">
        <v>24</v>
      </c>
      <c r="K3937" t="s">
        <v>32</v>
      </c>
      <c r="L3937" t="s">
        <v>26</v>
      </c>
      <c r="M3937" t="s">
        <v>32</v>
      </c>
      <c r="N3937" t="s">
        <v>26</v>
      </c>
      <c r="O3937" t="s">
        <v>32</v>
      </c>
      <c r="P3937" t="s">
        <v>26</v>
      </c>
      <c r="R3937" t="s">
        <v>27</v>
      </c>
      <c r="S3937" t="s">
        <v>11140</v>
      </c>
      <c r="T3937" t="s">
        <v>11141</v>
      </c>
      <c r="U3937" t="str">
        <f>RIGHT(T3937,LEN(T3937)-FIND("[",T3937))</f>
        <v>-123.16695165546854, 49.26397036052479]}</v>
      </c>
      <c r="V3937" t="str">
        <f>LEFT(U3937,FIND(",",U3937)-1)</f>
        <v>-123.16695165546854</v>
      </c>
      <c r="W3937" s="2">
        <f>VALUE(V3937)</f>
        <v>-123.166951655468</v>
      </c>
      <c r="X3937" t="str">
        <f>MID(U3937,FIND(" ",U3937)+1,FIND("]",U3937)-FIND(" ",U3937)-1)</f>
        <v>49.26397036052479</v>
      </c>
      <c r="Y3937" s="2">
        <f>VALUE(X3937)</f>
        <v>49.263970360524702</v>
      </c>
      <c r="Z3937" t="s">
        <v>79</v>
      </c>
      <c r="AA3937" t="s">
        <v>11142</v>
      </c>
      <c r="AB3937" t="s">
        <v>28474</v>
      </c>
      <c r="AC3937" t="str">
        <f>LEFT(AB3937,FIND(" ",AB3937)-1)</f>
        <v>101-2732</v>
      </c>
      <c r="AD3937" t="str">
        <f>MID(AB3937,FIND(" ",AB3937)+1,FIND(",",AB3937)-FIND(" ",AB3937)-1)</f>
        <v>W Broadway</v>
      </c>
    </row>
    <row r="3938" spans="1:30" hidden="1" x14ac:dyDescent="0.3">
      <c r="A3938" t="s">
        <v>21</v>
      </c>
      <c r="B3938">
        <f>IF(A3938="twin",2,1)</f>
        <v>2</v>
      </c>
      <c r="C3938" t="s">
        <v>45</v>
      </c>
      <c r="D3938" t="s">
        <v>45</v>
      </c>
      <c r="E3938" t="s">
        <v>45</v>
      </c>
      <c r="F3938" t="s">
        <v>45</v>
      </c>
      <c r="G3938" t="s">
        <v>45</v>
      </c>
      <c r="H3938" t="s">
        <v>45</v>
      </c>
      <c r="J3938" t="s">
        <v>24</v>
      </c>
      <c r="K3938" t="s">
        <v>25</v>
      </c>
      <c r="L3938" t="s">
        <v>26</v>
      </c>
      <c r="M3938" t="s">
        <v>25</v>
      </c>
      <c r="N3938" t="s">
        <v>26</v>
      </c>
      <c r="O3938" t="s">
        <v>25</v>
      </c>
      <c r="P3938" t="s">
        <v>26</v>
      </c>
      <c r="R3938" t="s">
        <v>27</v>
      </c>
      <c r="S3938" t="s">
        <v>11143</v>
      </c>
      <c r="T3938" t="s">
        <v>6307</v>
      </c>
      <c r="U3938" t="str">
        <f>RIGHT(T3938,LEN(T3938)-FIND("[",T3938))</f>
        <v>-123.12339626919076, 49.276344107231274]}</v>
      </c>
      <c r="V3938" t="str">
        <f>LEFT(U3938,FIND(",",U3938)-1)</f>
        <v>-123.12339626919076</v>
      </c>
      <c r="W3938" s="2">
        <f>VALUE(V3938)</f>
        <v>-123.12339626919</v>
      </c>
      <c r="X3938" t="str">
        <f>MID(U3938,FIND(" ",U3938)+1,FIND("]",U3938)-FIND(" ",U3938)-1)</f>
        <v>49.276344107231274</v>
      </c>
      <c r="Y3938" s="2">
        <f>VALUE(X3938)</f>
        <v>49.276344107231203</v>
      </c>
      <c r="Z3938" t="s">
        <v>30</v>
      </c>
      <c r="AA3938" t="s">
        <v>11144</v>
      </c>
      <c r="AB3938" t="s">
        <v>26789</v>
      </c>
      <c r="AC3938" t="str">
        <f>LEFT(AB3938,FIND(" ",AB3938)-1)</f>
        <v>1168</v>
      </c>
      <c r="AD3938" t="str">
        <f>MID(AB3938,FIND(" ",AB3938)+1,FIND(",",AB3938)-FIND(" ",AB3938)-1)</f>
        <v>Richards St</v>
      </c>
    </row>
    <row r="3939" spans="1:30" hidden="1" x14ac:dyDescent="0.3">
      <c r="A3939" t="s">
        <v>63</v>
      </c>
      <c r="B3939">
        <f>IF(A3939="twin",2,1)</f>
        <v>1</v>
      </c>
      <c r="C3939" t="s">
        <v>22</v>
      </c>
      <c r="D3939" t="s">
        <v>23</v>
      </c>
      <c r="E3939" t="s">
        <v>22</v>
      </c>
      <c r="F3939" t="s">
        <v>23</v>
      </c>
      <c r="G3939" t="s">
        <v>22</v>
      </c>
      <c r="H3939" t="s">
        <v>23</v>
      </c>
      <c r="J3939" t="s">
        <v>24</v>
      </c>
      <c r="K3939" t="s">
        <v>32</v>
      </c>
      <c r="L3939" t="s">
        <v>26</v>
      </c>
      <c r="M3939" t="s">
        <v>32</v>
      </c>
      <c r="N3939" t="s">
        <v>26</v>
      </c>
      <c r="O3939" t="s">
        <v>32</v>
      </c>
      <c r="P3939" t="s">
        <v>26</v>
      </c>
      <c r="R3939" t="s">
        <v>27</v>
      </c>
      <c r="S3939" t="s">
        <v>11145</v>
      </c>
      <c r="T3939" t="s">
        <v>11146</v>
      </c>
      <c r="U3939" t="str">
        <f>RIGHT(T3939,LEN(T3939)-FIND("[",T3939))</f>
        <v>-123.11591916297337, 49.254902617170345]}</v>
      </c>
      <c r="V3939" t="str">
        <f>LEFT(U3939,FIND(",",U3939)-1)</f>
        <v>-123.11591916297337</v>
      </c>
      <c r="W3939" s="2">
        <f>VALUE(V3939)</f>
        <v>-123.115919162973</v>
      </c>
      <c r="X3939" t="str">
        <f>MID(U3939,FIND(" ",U3939)+1,FIND("]",U3939)-FIND(" ",U3939)-1)</f>
        <v>49.254902617170345</v>
      </c>
      <c r="Y3939" s="2">
        <f>VALUE(X3939)</f>
        <v>49.254902617170302</v>
      </c>
      <c r="Z3939" t="s">
        <v>1091</v>
      </c>
      <c r="AA3939" t="s">
        <v>11147</v>
      </c>
      <c r="AB3939" t="s">
        <v>28475</v>
      </c>
      <c r="AC3939" t="str">
        <f>LEFT(AB3939,FIND(" ",AB3939)-1)</f>
        <v>556</v>
      </c>
      <c r="AD3939" t="str">
        <f>MID(AB3939,FIND(" ",AB3939)+1,FIND(",",AB3939)-FIND(" ",AB3939)-1)</f>
        <v>W 18th Ave</v>
      </c>
    </row>
    <row r="3940" spans="1:30" hidden="1" x14ac:dyDescent="0.3">
      <c r="A3940" t="s">
        <v>21</v>
      </c>
      <c r="B3940">
        <f>IF(A3940="twin",2,1)</f>
        <v>2</v>
      </c>
      <c r="C3940" t="s">
        <v>45</v>
      </c>
      <c r="D3940" t="s">
        <v>45</v>
      </c>
      <c r="E3940" t="s">
        <v>45</v>
      </c>
      <c r="F3940" t="s">
        <v>45</v>
      </c>
      <c r="G3940" t="s">
        <v>45</v>
      </c>
      <c r="H3940" t="s">
        <v>45</v>
      </c>
      <c r="J3940" t="s">
        <v>24</v>
      </c>
      <c r="K3940" t="s">
        <v>25</v>
      </c>
      <c r="L3940" t="s">
        <v>26</v>
      </c>
      <c r="M3940" t="s">
        <v>25</v>
      </c>
      <c r="N3940" t="s">
        <v>26</v>
      </c>
      <c r="O3940" t="s">
        <v>25</v>
      </c>
      <c r="P3940" t="s">
        <v>26</v>
      </c>
      <c r="R3940" t="s">
        <v>27</v>
      </c>
      <c r="S3940" t="s">
        <v>11148</v>
      </c>
      <c r="T3940" t="s">
        <v>6310</v>
      </c>
      <c r="U3940" t="str">
        <f>RIGHT(T3940,LEN(T3940)-FIND("[",T3940))</f>
        <v>-123.12364144712352, 49.27618188679973]}</v>
      </c>
      <c r="V3940" t="str">
        <f>LEFT(U3940,FIND(",",U3940)-1)</f>
        <v>-123.12364144712352</v>
      </c>
      <c r="W3940" s="2">
        <f>VALUE(V3940)</f>
        <v>-123.12364144712301</v>
      </c>
      <c r="X3940" t="str">
        <f>MID(U3940,FIND(" ",U3940)+1,FIND("]",U3940)-FIND(" ",U3940)-1)</f>
        <v>49.27618188679973</v>
      </c>
      <c r="Y3940" s="2">
        <f>VALUE(X3940)</f>
        <v>49.276181886799698</v>
      </c>
      <c r="Z3940" t="s">
        <v>30</v>
      </c>
      <c r="AA3940" t="s">
        <v>11149</v>
      </c>
      <c r="AB3940" t="s">
        <v>27520</v>
      </c>
      <c r="AC3940" t="str">
        <f>LEFT(AB3940,FIND(" ",AB3940)-1)</f>
        <v>Park</v>
      </c>
      <c r="AD3940" t="str">
        <f>MID(AB3940,FIND(" ",AB3940)+1,FIND(",",AB3940)-FIND(" ",AB3940)-1)</f>
        <v>Plaza</v>
      </c>
    </row>
    <row r="3941" spans="1:30" hidden="1" x14ac:dyDescent="0.3">
      <c r="A3941" t="s">
        <v>21</v>
      </c>
      <c r="B3941">
        <f>IF(A3941="twin",2,1)</f>
        <v>2</v>
      </c>
      <c r="C3941" t="s">
        <v>45</v>
      </c>
      <c r="D3941" t="s">
        <v>45</v>
      </c>
      <c r="E3941" t="s">
        <v>45</v>
      </c>
      <c r="F3941" t="s">
        <v>45</v>
      </c>
      <c r="G3941" t="s">
        <v>45</v>
      </c>
      <c r="H3941" t="s">
        <v>45</v>
      </c>
      <c r="J3941" t="s">
        <v>24</v>
      </c>
      <c r="K3941" t="s">
        <v>25</v>
      </c>
      <c r="L3941" t="s">
        <v>26</v>
      </c>
      <c r="M3941" t="s">
        <v>25</v>
      </c>
      <c r="N3941" t="s">
        <v>26</v>
      </c>
      <c r="O3941" t="s">
        <v>25</v>
      </c>
      <c r="P3941" t="s">
        <v>26</v>
      </c>
      <c r="R3941" t="s">
        <v>27</v>
      </c>
      <c r="S3941" t="s">
        <v>11150</v>
      </c>
      <c r="T3941" t="s">
        <v>6313</v>
      </c>
      <c r="U3941" t="str">
        <f>RIGHT(T3941,LEN(T3941)-FIND("[",T3941))</f>
        <v>-123.12376610451324, 49.276100751683515]}</v>
      </c>
      <c r="V3941" t="str">
        <f>LEFT(U3941,FIND(",",U3941)-1)</f>
        <v>-123.12376610451324</v>
      </c>
      <c r="W3941" s="2">
        <f>VALUE(V3941)</f>
        <v>-123.123766104513</v>
      </c>
      <c r="X3941" t="str">
        <f>MID(U3941,FIND(" ",U3941)+1,FIND("]",U3941)-FIND(" ",U3941)-1)</f>
        <v>49.276100751683515</v>
      </c>
      <c r="Y3941" s="2">
        <f>VALUE(X3941)</f>
        <v>49.276100751683501</v>
      </c>
      <c r="Z3941" t="s">
        <v>30</v>
      </c>
      <c r="AA3941" t="s">
        <v>11151</v>
      </c>
      <c r="AB3941" t="s">
        <v>27521</v>
      </c>
      <c r="AC3941" t="str">
        <f>LEFT(AB3941,FIND(" ",AB3941)-1)</f>
        <v>1192</v>
      </c>
      <c r="AD3941" t="str">
        <f>MID(AB3941,FIND(" ",AB3941)+1,FIND(",",AB3941)-FIND(" ",AB3941)-1)</f>
        <v>Richards St</v>
      </c>
    </row>
    <row r="3942" spans="1:30" hidden="1" x14ac:dyDescent="0.3">
      <c r="A3942" t="s">
        <v>21</v>
      </c>
      <c r="B3942">
        <f>IF(A3942="twin",2,1)</f>
        <v>2</v>
      </c>
      <c r="C3942" t="s">
        <v>22</v>
      </c>
      <c r="D3942" t="s">
        <v>22</v>
      </c>
      <c r="E3942" t="s">
        <v>22</v>
      </c>
      <c r="F3942" t="s">
        <v>22</v>
      </c>
      <c r="G3942" t="s">
        <v>22</v>
      </c>
      <c r="H3942" t="s">
        <v>22</v>
      </c>
      <c r="J3942" t="s">
        <v>24</v>
      </c>
      <c r="K3942" t="s">
        <v>32</v>
      </c>
      <c r="L3942" t="s">
        <v>26</v>
      </c>
      <c r="M3942" t="s">
        <v>32</v>
      </c>
      <c r="N3942" t="s">
        <v>26</v>
      </c>
      <c r="O3942" t="s">
        <v>32</v>
      </c>
      <c r="P3942" t="s">
        <v>26</v>
      </c>
      <c r="R3942" t="s">
        <v>27</v>
      </c>
      <c r="S3942" t="s">
        <v>11152</v>
      </c>
      <c r="T3942" t="s">
        <v>11153</v>
      </c>
      <c r="U3942" t="str">
        <f>RIGHT(T3942,LEN(T3942)-FIND("[",T3942))</f>
        <v>-123.1201253381965, 49.278695162334884]}</v>
      </c>
      <c r="V3942" t="str">
        <f>LEFT(U3942,FIND(",",U3942)-1)</f>
        <v>-123.1201253381965</v>
      </c>
      <c r="W3942" s="2">
        <f>VALUE(V3942)</f>
        <v>-123.120125338196</v>
      </c>
      <c r="X3942" t="str">
        <f>MID(U3942,FIND(" ",U3942)+1,FIND("]",U3942)-FIND(" ",U3942)-1)</f>
        <v>49.278695162334884</v>
      </c>
      <c r="Y3942" s="2">
        <f>VALUE(X3942)</f>
        <v>49.278695162334799</v>
      </c>
      <c r="Z3942" t="s">
        <v>30</v>
      </c>
      <c r="AA3942" t="s">
        <v>11154</v>
      </c>
      <c r="AB3942" t="s">
        <v>26765</v>
      </c>
      <c r="AC3942" t="str">
        <f>LEFT(AB3942,FIND(" ",AB3942)-1)</f>
        <v>926</v>
      </c>
      <c r="AD3942" t="str">
        <f>MID(AB3942,FIND(" ",AB3942)+1,FIND(",",AB3942)-FIND(" ",AB3942)-1)</f>
        <v>Richards St</v>
      </c>
    </row>
    <row r="3943" spans="1:30" hidden="1" x14ac:dyDescent="0.3">
      <c r="A3943" t="s">
        <v>21</v>
      </c>
      <c r="B3943">
        <f>IF(A3943="twin",2,1)</f>
        <v>2</v>
      </c>
      <c r="C3943" t="s">
        <v>45</v>
      </c>
      <c r="D3943" t="s">
        <v>22</v>
      </c>
      <c r="E3943" t="s">
        <v>45</v>
      </c>
      <c r="F3943" t="s">
        <v>22</v>
      </c>
      <c r="G3943" t="s">
        <v>45</v>
      </c>
      <c r="H3943" t="s">
        <v>22</v>
      </c>
      <c r="J3943" t="s">
        <v>24</v>
      </c>
      <c r="K3943" t="s">
        <v>32</v>
      </c>
      <c r="L3943" t="s">
        <v>26</v>
      </c>
      <c r="M3943" t="s">
        <v>32</v>
      </c>
      <c r="N3943" t="s">
        <v>26</v>
      </c>
      <c r="O3943" t="s">
        <v>32</v>
      </c>
      <c r="P3943" t="s">
        <v>26</v>
      </c>
      <c r="R3943" t="s">
        <v>53</v>
      </c>
      <c r="S3943" t="s">
        <v>11155</v>
      </c>
      <c r="T3943" t="s">
        <v>6022</v>
      </c>
      <c r="U3943" t="str">
        <f>RIGHT(T3943,LEN(T3943)-FIND("[",T3943))</f>
        <v>-123.12702825733031, 49.28752616143351]}</v>
      </c>
      <c r="V3943" t="str">
        <f>LEFT(U3943,FIND(",",U3943)-1)</f>
        <v>-123.12702825733031</v>
      </c>
      <c r="W3943" s="2">
        <f>VALUE(V3943)</f>
        <v>-123.12702825733</v>
      </c>
      <c r="X3943" t="str">
        <f>MID(U3943,FIND(" ",U3943)+1,FIND("]",U3943)-FIND(" ",U3943)-1)</f>
        <v>49.28752616143351</v>
      </c>
      <c r="Y3943" s="2">
        <f>VALUE(X3943)</f>
        <v>49.287526161433497</v>
      </c>
      <c r="Z3943" t="s">
        <v>84</v>
      </c>
      <c r="AA3943" t="s">
        <v>11156</v>
      </c>
      <c r="AB3943" t="s">
        <v>27450</v>
      </c>
      <c r="AC3943" t="str">
        <f>LEFT(AB3943,FIND(" ",AB3943)-1)</f>
        <v>1238</v>
      </c>
      <c r="AD3943" t="str">
        <f>MID(AB3943,FIND(" ",AB3943)+1,FIND(",",AB3943)-FIND(" ",AB3943)-1)</f>
        <v>Alberni St</v>
      </c>
    </row>
    <row r="3944" spans="1:30" hidden="1" x14ac:dyDescent="0.3">
      <c r="A3944" t="s">
        <v>21</v>
      </c>
      <c r="B3944">
        <f>IF(A3944="twin",2,1)</f>
        <v>2</v>
      </c>
      <c r="C3944" t="s">
        <v>45</v>
      </c>
      <c r="D3944" t="s">
        <v>22</v>
      </c>
      <c r="E3944" t="s">
        <v>45</v>
      </c>
      <c r="F3944" t="s">
        <v>22</v>
      </c>
      <c r="G3944" t="s">
        <v>45</v>
      </c>
      <c r="H3944" t="s">
        <v>22</v>
      </c>
      <c r="J3944" t="s">
        <v>24</v>
      </c>
      <c r="K3944" t="s">
        <v>32</v>
      </c>
      <c r="L3944" t="s">
        <v>26</v>
      </c>
      <c r="M3944" t="s">
        <v>32</v>
      </c>
      <c r="N3944" t="s">
        <v>26</v>
      </c>
      <c r="O3944" t="s">
        <v>32</v>
      </c>
      <c r="P3944" t="s">
        <v>26</v>
      </c>
      <c r="R3944" t="s">
        <v>53</v>
      </c>
      <c r="S3944" t="s">
        <v>11157</v>
      </c>
      <c r="T3944" t="s">
        <v>11158</v>
      </c>
      <c r="U3944" t="str">
        <f>RIGHT(T3944,LEN(T3944)-FIND("[",T3944))</f>
        <v>-123.1266384071894, 49.287079898191074]}</v>
      </c>
      <c r="V3944" t="str">
        <f>LEFT(U3944,FIND(",",U3944)-1)</f>
        <v>-123.1266384071894</v>
      </c>
      <c r="W3944" s="2">
        <f>VALUE(V3944)</f>
        <v>-123.12663840718901</v>
      </c>
      <c r="X3944" t="str">
        <f>MID(U3944,FIND(" ",U3944)+1,FIND("]",U3944)-FIND(" ",U3944)-1)</f>
        <v>49.287079898191074</v>
      </c>
      <c r="Y3944" s="2">
        <f>VALUE(X3944)</f>
        <v>49.287079898191003</v>
      </c>
      <c r="Z3944" t="s">
        <v>84</v>
      </c>
      <c r="AA3944" t="s">
        <v>11159</v>
      </c>
      <c r="AB3944" t="s">
        <v>28476</v>
      </c>
      <c r="AC3944" t="str">
        <f>LEFT(AB3944,FIND(" ",AB3944)-1)</f>
        <v>1233</v>
      </c>
      <c r="AD3944" t="str">
        <f>MID(AB3944,FIND(" ",AB3944)+1,FIND(",",AB3944)-FIND(" ",AB3944)-1)</f>
        <v>Alberni St</v>
      </c>
    </row>
    <row r="3945" spans="1:30" hidden="1" x14ac:dyDescent="0.3">
      <c r="A3945" t="s">
        <v>63</v>
      </c>
      <c r="B3945">
        <f>IF(A3945="twin",2,1)</f>
        <v>1</v>
      </c>
      <c r="C3945" t="s">
        <v>22</v>
      </c>
      <c r="D3945" t="s">
        <v>22</v>
      </c>
      <c r="E3945" t="s">
        <v>22</v>
      </c>
      <c r="F3945" t="s">
        <v>22</v>
      </c>
      <c r="G3945" t="s">
        <v>22</v>
      </c>
      <c r="H3945" t="s">
        <v>22</v>
      </c>
      <c r="J3945" t="s">
        <v>24</v>
      </c>
      <c r="K3945" t="s">
        <v>32</v>
      </c>
      <c r="L3945" t="s">
        <v>26</v>
      </c>
      <c r="M3945" t="s">
        <v>32</v>
      </c>
      <c r="N3945" t="s">
        <v>26</v>
      </c>
      <c r="O3945" t="s">
        <v>32</v>
      </c>
      <c r="P3945" t="s">
        <v>26</v>
      </c>
      <c r="R3945" t="s">
        <v>27</v>
      </c>
      <c r="S3945" t="s">
        <v>11160</v>
      </c>
      <c r="T3945" t="s">
        <v>11161</v>
      </c>
      <c r="U3945" t="str">
        <f>RIGHT(T3945,LEN(T3945)-FIND("[",T3945))</f>
        <v>-123.12912973644944, 49.288704133268595]}</v>
      </c>
      <c r="V3945" t="str">
        <f>LEFT(U3945,FIND(",",U3945)-1)</f>
        <v>-123.12912973644944</v>
      </c>
      <c r="W3945" s="2">
        <f>VALUE(V3945)</f>
        <v>-123.129129736449</v>
      </c>
      <c r="X3945" t="str">
        <f>MID(U3945,FIND(" ",U3945)+1,FIND("]",U3945)-FIND(" ",U3945)-1)</f>
        <v>49.288704133268595</v>
      </c>
      <c r="Y3945" s="2">
        <f>VALUE(X3945)</f>
        <v>49.288704133268503</v>
      </c>
      <c r="Z3945" t="s">
        <v>84</v>
      </c>
      <c r="AA3945" t="s">
        <v>11162</v>
      </c>
      <c r="AB3945" t="s">
        <v>26837</v>
      </c>
      <c r="AC3945" t="str">
        <f>LEFT(AB3945,FIND(" ",AB3945)-1)</f>
        <v>1400</v>
      </c>
      <c r="AD3945" t="str">
        <f>MID(AB3945,FIND(" ",AB3945)+1,FIND(",",AB3945)-FIND(" ",AB3945)-1)</f>
        <v>Alberni St</v>
      </c>
    </row>
    <row r="3946" spans="1:30" hidden="1" x14ac:dyDescent="0.3">
      <c r="A3946" t="s">
        <v>21</v>
      </c>
      <c r="B3946">
        <f>IF(A3946="twin",2,1)</f>
        <v>2</v>
      </c>
      <c r="C3946" t="s">
        <v>67</v>
      </c>
      <c r="D3946" t="s">
        <v>45</v>
      </c>
      <c r="E3946" t="s">
        <v>67</v>
      </c>
      <c r="F3946" t="s">
        <v>45</v>
      </c>
      <c r="G3946" t="s">
        <v>67</v>
      </c>
      <c r="H3946" t="s">
        <v>45</v>
      </c>
      <c r="J3946" t="s">
        <v>24</v>
      </c>
      <c r="K3946" t="s">
        <v>32</v>
      </c>
      <c r="L3946" t="s">
        <v>26</v>
      </c>
      <c r="M3946" t="s">
        <v>32</v>
      </c>
      <c r="N3946" t="s">
        <v>26</v>
      </c>
      <c r="O3946" t="s">
        <v>32</v>
      </c>
      <c r="P3946" t="s">
        <v>26</v>
      </c>
      <c r="R3946" t="s">
        <v>53</v>
      </c>
      <c r="S3946" t="s">
        <v>11163</v>
      </c>
      <c r="T3946" t="s">
        <v>11164</v>
      </c>
      <c r="U3946" t="str">
        <f>RIGHT(T3946,LEN(T3946)-FIND("[",T3946))</f>
        <v>-123.12934498239423, 49.281525420310786]}</v>
      </c>
      <c r="V3946" t="str">
        <f>LEFT(U3946,FIND(",",U3946)-1)</f>
        <v>-123.12934498239423</v>
      </c>
      <c r="W3946" s="2">
        <f>VALUE(V3946)</f>
        <v>-123.129344982394</v>
      </c>
      <c r="X3946" t="str">
        <f>MID(U3946,FIND(" ",U3946)+1,FIND("]",U3946)-FIND(" ",U3946)-1)</f>
        <v>49.281525420310786</v>
      </c>
      <c r="Y3946" s="2">
        <f>VALUE(X3946)</f>
        <v>49.2815254203107</v>
      </c>
      <c r="Z3946" t="s">
        <v>84</v>
      </c>
      <c r="AA3946" t="s">
        <v>11165</v>
      </c>
      <c r="AB3946" t="s">
        <v>26797</v>
      </c>
      <c r="AC3946" t="str">
        <f>LEFT(AB3946,FIND(" ",AB3946)-1)</f>
        <v>1110</v>
      </c>
      <c r="AD3946" t="str">
        <f>MID(AB3946,FIND(" ",AB3946)+1,FIND(",",AB3946)-FIND(" ",AB3946)-1)</f>
        <v>Comox St</v>
      </c>
    </row>
    <row r="3947" spans="1:30" hidden="1" x14ac:dyDescent="0.3">
      <c r="A3947" t="s">
        <v>129</v>
      </c>
      <c r="B3947">
        <f>IF(A3947="twin",2,1)</f>
        <v>1</v>
      </c>
      <c r="C3947" t="s">
        <v>45</v>
      </c>
      <c r="D3947" t="s">
        <v>45</v>
      </c>
      <c r="E3947" t="s">
        <v>45</v>
      </c>
      <c r="F3947" t="s">
        <v>45</v>
      </c>
      <c r="G3947" t="s">
        <v>45</v>
      </c>
      <c r="H3947" t="s">
        <v>45</v>
      </c>
      <c r="I3947" t="s">
        <v>45</v>
      </c>
      <c r="J3947" t="s">
        <v>24</v>
      </c>
      <c r="K3947" t="s">
        <v>130</v>
      </c>
      <c r="L3947" t="s">
        <v>130</v>
      </c>
      <c r="M3947" t="s">
        <v>130</v>
      </c>
      <c r="N3947" t="s">
        <v>130</v>
      </c>
      <c r="O3947" t="s">
        <v>130</v>
      </c>
      <c r="P3947" t="s">
        <v>130</v>
      </c>
      <c r="Q3947" t="s">
        <v>130</v>
      </c>
      <c r="R3947" t="s">
        <v>27</v>
      </c>
      <c r="S3947" t="s">
        <v>11166</v>
      </c>
      <c r="T3947" t="s">
        <v>11167</v>
      </c>
      <c r="U3947" t="str">
        <f>RIGHT(T3947,LEN(T3947)-FIND("[",T3947))</f>
        <v>-123.12346357972538, 49.28171960145689]}</v>
      </c>
      <c r="V3947" t="str">
        <f>LEFT(U3947,FIND(",",U3947)-1)</f>
        <v>-123.12346357972538</v>
      </c>
      <c r="W3947" s="2">
        <f>VALUE(V3947)</f>
        <v>-123.123463579725</v>
      </c>
      <c r="X3947" t="str">
        <f>MID(U3947,FIND(" ",U3947)+1,FIND("]",U3947)-FIND(" ",U3947)-1)</f>
        <v>49.28171960145689</v>
      </c>
      <c r="Y3947" s="2">
        <f>VALUE(X3947)</f>
        <v>49.2817196014568</v>
      </c>
      <c r="Z3947" t="s">
        <v>30</v>
      </c>
      <c r="AA3947" t="s">
        <v>11168</v>
      </c>
      <c r="AB3947" t="s">
        <v>28248</v>
      </c>
      <c r="AC3947" t="str">
        <f>LEFT(AB3947,FIND(" ",AB3947)-1)</f>
        <v>869</v>
      </c>
      <c r="AD3947" t="str">
        <f>MID(AB3947,FIND(" ",AB3947)+1,FIND(",",AB3947)-FIND(" ",AB3947)-1)</f>
        <v>Hornby St</v>
      </c>
    </row>
    <row r="3948" spans="1:30" hidden="1" x14ac:dyDescent="0.3">
      <c r="A3948" t="s">
        <v>21</v>
      </c>
      <c r="B3948">
        <f>IF(A3948="twin",2,1)</f>
        <v>2</v>
      </c>
      <c r="C3948" t="s">
        <v>67</v>
      </c>
      <c r="D3948" t="s">
        <v>45</v>
      </c>
      <c r="E3948" t="s">
        <v>67</v>
      </c>
      <c r="F3948" t="s">
        <v>45</v>
      </c>
      <c r="G3948" t="s">
        <v>67</v>
      </c>
      <c r="H3948" t="s">
        <v>45</v>
      </c>
      <c r="J3948" t="s">
        <v>24</v>
      </c>
      <c r="K3948" t="s">
        <v>32</v>
      </c>
      <c r="L3948" t="s">
        <v>26</v>
      </c>
      <c r="M3948" t="s">
        <v>32</v>
      </c>
      <c r="N3948" t="s">
        <v>26</v>
      </c>
      <c r="O3948" t="s">
        <v>32</v>
      </c>
      <c r="P3948" t="s">
        <v>26</v>
      </c>
      <c r="R3948" t="s">
        <v>53</v>
      </c>
      <c r="S3948" t="s">
        <v>11169</v>
      </c>
      <c r="T3948" t="s">
        <v>3338</v>
      </c>
      <c r="U3948" t="str">
        <f>RIGHT(T3948,LEN(T3948)-FIND("[",T3948))</f>
        <v>-123.12946241706433, 49.281619702197055]}</v>
      </c>
      <c r="V3948" t="str">
        <f>LEFT(U3948,FIND(",",U3948)-1)</f>
        <v>-123.12946241706433</v>
      </c>
      <c r="W3948" s="2">
        <f>VALUE(V3948)</f>
        <v>-123.129462417064</v>
      </c>
      <c r="X3948" t="str">
        <f>MID(U3948,FIND(" ",U3948)+1,FIND("]",U3948)-FIND(" ",U3948)-1)</f>
        <v>49.281619702197055</v>
      </c>
      <c r="Y3948" s="2">
        <f>VALUE(X3948)</f>
        <v>49.281619702196998</v>
      </c>
      <c r="Z3948" t="s">
        <v>84</v>
      </c>
      <c r="AA3948" t="s">
        <v>11170</v>
      </c>
      <c r="AB3948" t="s">
        <v>26797</v>
      </c>
      <c r="AC3948" t="str">
        <f>LEFT(AB3948,FIND(" ",AB3948)-1)</f>
        <v>1110</v>
      </c>
      <c r="AD3948" t="str">
        <f>MID(AB3948,FIND(" ",AB3948)+1,FIND(",",AB3948)-FIND(" ",AB3948)-1)</f>
        <v>Comox St</v>
      </c>
    </row>
    <row r="3949" spans="1:30" hidden="1" x14ac:dyDescent="0.3">
      <c r="A3949" t="s">
        <v>21</v>
      </c>
      <c r="B3949">
        <f>IF(A3949="twin",2,1)</f>
        <v>2</v>
      </c>
      <c r="C3949" t="s">
        <v>40</v>
      </c>
      <c r="D3949" t="s">
        <v>45</v>
      </c>
      <c r="E3949" t="s">
        <v>40</v>
      </c>
      <c r="F3949" t="s">
        <v>45</v>
      </c>
      <c r="G3949" t="s">
        <v>40</v>
      </c>
      <c r="H3949" t="s">
        <v>45</v>
      </c>
      <c r="J3949" t="s">
        <v>24</v>
      </c>
      <c r="K3949" t="s">
        <v>32</v>
      </c>
      <c r="L3949" t="s">
        <v>26</v>
      </c>
      <c r="M3949" t="s">
        <v>32</v>
      </c>
      <c r="N3949" t="s">
        <v>26</v>
      </c>
      <c r="O3949" t="s">
        <v>32</v>
      </c>
      <c r="P3949" t="s">
        <v>26</v>
      </c>
      <c r="R3949" t="s">
        <v>27</v>
      </c>
      <c r="S3949" t="s">
        <v>11171</v>
      </c>
      <c r="T3949" t="s">
        <v>11172</v>
      </c>
      <c r="U3949" t="str">
        <f>RIGHT(T3949,LEN(T3949)-FIND("[",T3949))</f>
        <v>-123.11981559908125, 49.262884332192336]}</v>
      </c>
      <c r="V3949" t="str">
        <f>LEFT(U3949,FIND(",",U3949)-1)</f>
        <v>-123.11981559908125</v>
      </c>
      <c r="W3949" s="2">
        <f>VALUE(V3949)</f>
        <v>-123.11981559908099</v>
      </c>
      <c r="X3949" t="str">
        <f>MID(U3949,FIND(" ",U3949)+1,FIND("]",U3949)-FIND(" ",U3949)-1)</f>
        <v>49.262884332192336</v>
      </c>
      <c r="Y3949" s="2">
        <f>VALUE(X3949)</f>
        <v>49.2628843321923</v>
      </c>
      <c r="Z3949" t="s">
        <v>43</v>
      </c>
      <c r="AA3949" t="s">
        <v>11173</v>
      </c>
      <c r="AB3949" t="s">
        <v>28477</v>
      </c>
      <c r="AC3949" t="str">
        <f>LEFT(AB3949,FIND(" ",AB3949)-1)</f>
        <v>2547</v>
      </c>
      <c r="AD3949" t="str">
        <f>MID(AB3949,FIND(" ",AB3949)+1,FIND(",",AB3949)-FIND(" ",AB3949)-1)</f>
        <v>Heather St</v>
      </c>
    </row>
    <row r="3950" spans="1:30" hidden="1" x14ac:dyDescent="0.3">
      <c r="A3950" t="s">
        <v>21</v>
      </c>
      <c r="B3950">
        <f>IF(A3950="twin",2,1)</f>
        <v>2</v>
      </c>
      <c r="C3950" t="s">
        <v>67</v>
      </c>
      <c r="D3950" t="s">
        <v>22</v>
      </c>
      <c r="E3950" t="s">
        <v>67</v>
      </c>
      <c r="F3950" t="s">
        <v>22</v>
      </c>
      <c r="G3950" t="s">
        <v>67</v>
      </c>
      <c r="H3950" t="s">
        <v>22</v>
      </c>
      <c r="J3950" t="s">
        <v>24</v>
      </c>
      <c r="K3950" t="s">
        <v>32</v>
      </c>
      <c r="L3950" t="s">
        <v>26</v>
      </c>
      <c r="M3950" t="s">
        <v>32</v>
      </c>
      <c r="N3950" t="s">
        <v>26</v>
      </c>
      <c r="O3950" t="s">
        <v>32</v>
      </c>
      <c r="P3950" t="s">
        <v>26</v>
      </c>
      <c r="R3950" t="s">
        <v>27</v>
      </c>
      <c r="S3950" t="s">
        <v>11174</v>
      </c>
      <c r="T3950" t="s">
        <v>11175</v>
      </c>
      <c r="U3950" t="str">
        <f>RIGHT(T3950,LEN(T3950)-FIND("[",T3950))</f>
        <v>-123.11984279480276, 49.26213896102615]}</v>
      </c>
      <c r="V3950" t="str">
        <f>LEFT(U3950,FIND(",",U3950)-1)</f>
        <v>-123.11984279480276</v>
      </c>
      <c r="W3950" s="2">
        <f>VALUE(V3950)</f>
        <v>-123.119842794802</v>
      </c>
      <c r="X3950" t="str">
        <f>MID(U3950,FIND(" ",U3950)+1,FIND("]",U3950)-FIND(" ",U3950)-1)</f>
        <v>49.26213896102615</v>
      </c>
      <c r="Y3950" s="2">
        <f>VALUE(X3950)</f>
        <v>49.262138961026103</v>
      </c>
      <c r="Z3950" t="s">
        <v>43</v>
      </c>
      <c r="AA3950" t="s">
        <v>11176</v>
      </c>
      <c r="AB3950" t="s">
        <v>28478</v>
      </c>
      <c r="AC3950" t="str">
        <f>LEFT(AB3950,FIND(" ",AB3950)-1)</f>
        <v>700</v>
      </c>
      <c r="AD3950" t="str">
        <f>MID(AB3950,FIND(" ",AB3950)+1,FIND(",",AB3950)-FIND(" ",AB3950)-1)</f>
        <v>10th Avenue Bikeway</v>
      </c>
    </row>
    <row r="3951" spans="1:30" hidden="1" x14ac:dyDescent="0.3">
      <c r="A3951" t="s">
        <v>21</v>
      </c>
      <c r="B3951">
        <f>IF(A3951="twin",2,1)</f>
        <v>2</v>
      </c>
      <c r="C3951" t="s">
        <v>22</v>
      </c>
      <c r="D3951" t="s">
        <v>22</v>
      </c>
      <c r="E3951" t="s">
        <v>22</v>
      </c>
      <c r="F3951" t="s">
        <v>22</v>
      </c>
      <c r="G3951" t="s">
        <v>22</v>
      </c>
      <c r="H3951" t="s">
        <v>22</v>
      </c>
      <c r="J3951" t="s">
        <v>24</v>
      </c>
      <c r="K3951" t="s">
        <v>32</v>
      </c>
      <c r="L3951" t="s">
        <v>26</v>
      </c>
      <c r="M3951" t="s">
        <v>32</v>
      </c>
      <c r="N3951" t="s">
        <v>26</v>
      </c>
      <c r="O3951" t="s">
        <v>32</v>
      </c>
      <c r="P3951" t="s">
        <v>26</v>
      </c>
      <c r="R3951" t="s">
        <v>27</v>
      </c>
      <c r="S3951" t="s">
        <v>11177</v>
      </c>
      <c r="T3951" t="s">
        <v>11178</v>
      </c>
      <c r="U3951" t="str">
        <f>RIGHT(T3951,LEN(T3951)-FIND("[",T3951))</f>
        <v>-123.12568262695505, 49.28153179154849]}</v>
      </c>
      <c r="V3951" t="str">
        <f>LEFT(U3951,FIND(",",U3951)-1)</f>
        <v>-123.12568262695505</v>
      </c>
      <c r="W3951" s="2">
        <f>VALUE(V3951)</f>
        <v>-123.125682626955</v>
      </c>
      <c r="X3951" t="str">
        <f>MID(U3951,FIND(" ",U3951)+1,FIND("]",U3951)-FIND(" ",U3951)-1)</f>
        <v>49.28153179154849</v>
      </c>
      <c r="Y3951" s="2">
        <f>VALUE(X3951)</f>
        <v>49.281531791548403</v>
      </c>
      <c r="Z3951" t="s">
        <v>84</v>
      </c>
      <c r="AA3951" t="s">
        <v>11179</v>
      </c>
      <c r="AB3951" t="s">
        <v>26801</v>
      </c>
      <c r="AC3951" t="str">
        <f>LEFT(AB3951,FIND(" ",AB3951)-1)</f>
        <v>955</v>
      </c>
      <c r="AD3951" t="str">
        <f>MID(AB3951,FIND(" ",AB3951)+1,FIND(",",AB3951)-FIND(" ",AB3951)-1)</f>
        <v>Ted Northe Ln</v>
      </c>
    </row>
    <row r="3952" spans="1:30" hidden="1" x14ac:dyDescent="0.3">
      <c r="A3952" t="s">
        <v>21</v>
      </c>
      <c r="B3952">
        <f>IF(A3952="twin",2,1)</f>
        <v>2</v>
      </c>
      <c r="C3952" t="s">
        <v>22</v>
      </c>
      <c r="D3952" t="s">
        <v>22</v>
      </c>
      <c r="E3952" t="s">
        <v>22</v>
      </c>
      <c r="F3952" t="s">
        <v>22</v>
      </c>
      <c r="G3952" t="s">
        <v>22</v>
      </c>
      <c r="H3952" t="s">
        <v>22</v>
      </c>
      <c r="J3952" t="s">
        <v>24</v>
      </c>
      <c r="K3952" t="s">
        <v>32</v>
      </c>
      <c r="L3952" t="s">
        <v>26</v>
      </c>
      <c r="M3952" t="s">
        <v>32</v>
      </c>
      <c r="N3952" t="s">
        <v>26</v>
      </c>
      <c r="O3952" t="s">
        <v>32</v>
      </c>
      <c r="P3952" t="s">
        <v>26</v>
      </c>
      <c r="R3952" t="s">
        <v>27</v>
      </c>
      <c r="S3952" t="s">
        <v>11180</v>
      </c>
      <c r="T3952" t="s">
        <v>11181</v>
      </c>
      <c r="U3952" t="str">
        <f>RIGHT(T3952,LEN(T3952)-FIND("[",T3952))</f>
        <v>-123.13831011495292, 49.26638328131755]}</v>
      </c>
      <c r="V3952" t="str">
        <f>LEFT(U3952,FIND(",",U3952)-1)</f>
        <v>-123.13831011495292</v>
      </c>
      <c r="W3952" s="2">
        <f>VALUE(V3952)</f>
        <v>-123.13831011495201</v>
      </c>
      <c r="X3952" t="str">
        <f>MID(U3952,FIND(" ",U3952)+1,FIND("]",U3952)-FIND(" ",U3952)-1)</f>
        <v>49.26638328131755</v>
      </c>
      <c r="Y3952" s="2">
        <f>VALUE(X3952)</f>
        <v>49.266383281317502</v>
      </c>
      <c r="Z3952" t="s">
        <v>43</v>
      </c>
      <c r="AA3952" t="s">
        <v>11182</v>
      </c>
      <c r="AB3952" t="s">
        <v>28479</v>
      </c>
      <c r="AC3952" t="str">
        <f>LEFT(AB3952,FIND(" ",AB3952)-1)</f>
        <v>1495</v>
      </c>
      <c r="AD3952" t="str">
        <f>MID(AB3952,FIND(" ",AB3952)+1,FIND(",",AB3952)-FIND(" ",AB3952)-1)</f>
        <v>W 6th Ave</v>
      </c>
    </row>
    <row r="3953" spans="1:30" hidden="1" x14ac:dyDescent="0.3">
      <c r="A3953" t="s">
        <v>21</v>
      </c>
      <c r="B3953">
        <f>IF(A3953="twin",2,1)</f>
        <v>2</v>
      </c>
      <c r="C3953" t="s">
        <v>22</v>
      </c>
      <c r="D3953" t="s">
        <v>22</v>
      </c>
      <c r="E3953" t="s">
        <v>22</v>
      </c>
      <c r="F3953" t="s">
        <v>22</v>
      </c>
      <c r="G3953" t="s">
        <v>22</v>
      </c>
      <c r="H3953" t="s">
        <v>22</v>
      </c>
      <c r="J3953" t="s">
        <v>24</v>
      </c>
      <c r="K3953" t="s">
        <v>32</v>
      </c>
      <c r="L3953" t="s">
        <v>26</v>
      </c>
      <c r="M3953" t="s">
        <v>32</v>
      </c>
      <c r="N3953" t="s">
        <v>26</v>
      </c>
      <c r="O3953" t="s">
        <v>32</v>
      </c>
      <c r="P3953" t="s">
        <v>26</v>
      </c>
      <c r="R3953" t="s">
        <v>27</v>
      </c>
      <c r="S3953" t="s">
        <v>11183</v>
      </c>
      <c r="T3953" t="s">
        <v>11184</v>
      </c>
      <c r="U3953" t="str">
        <f>RIGHT(T3953,LEN(T3953)-FIND("[",T3953))</f>
        <v>-123.13867388526235, 49.26409218934634]}</v>
      </c>
      <c r="V3953" t="str">
        <f>LEFT(U3953,FIND(",",U3953)-1)</f>
        <v>-123.13867388526235</v>
      </c>
      <c r="W3953" s="2">
        <f>VALUE(V3953)</f>
        <v>-123.13867388526199</v>
      </c>
      <c r="X3953" t="str">
        <f>MID(U3953,FIND(" ",U3953)+1,FIND("]",U3953)-FIND(" ",U3953)-1)</f>
        <v>49.26409218934634</v>
      </c>
      <c r="Y3953" s="2">
        <f>VALUE(X3953)</f>
        <v>49.2640921893463</v>
      </c>
      <c r="Z3953" t="s">
        <v>43</v>
      </c>
      <c r="AA3953" t="s">
        <v>11185</v>
      </c>
      <c r="AB3953" t="s">
        <v>28480</v>
      </c>
      <c r="AC3953" t="str">
        <f>LEFT(AB3953,FIND(" ",AB3953)-1)</f>
        <v>2427</v>
      </c>
      <c r="AD3953" t="str">
        <f>MID(AB3953,FIND(" ",AB3953)+1,FIND(",",AB3953)-FIND(" ",AB3953)-1)</f>
        <v>BC-99</v>
      </c>
    </row>
    <row r="3954" spans="1:30" hidden="1" x14ac:dyDescent="0.3">
      <c r="A3954" t="s">
        <v>21</v>
      </c>
      <c r="B3954">
        <f>IF(A3954="twin",2,1)</f>
        <v>2</v>
      </c>
      <c r="C3954" t="s">
        <v>45</v>
      </c>
      <c r="D3954" t="s">
        <v>23</v>
      </c>
      <c r="E3954" t="s">
        <v>45</v>
      </c>
      <c r="F3954" t="s">
        <v>23</v>
      </c>
      <c r="G3954" t="s">
        <v>45</v>
      </c>
      <c r="H3954" t="s">
        <v>23</v>
      </c>
      <c r="J3954" t="s">
        <v>24</v>
      </c>
      <c r="K3954" t="s">
        <v>32</v>
      </c>
      <c r="L3954" t="s">
        <v>26</v>
      </c>
      <c r="M3954" t="s">
        <v>32</v>
      </c>
      <c r="N3954" t="s">
        <v>26</v>
      </c>
      <c r="O3954" t="s">
        <v>32</v>
      </c>
      <c r="P3954" t="s">
        <v>26</v>
      </c>
      <c r="R3954" t="s">
        <v>27</v>
      </c>
      <c r="S3954" t="s">
        <v>11186</v>
      </c>
      <c r="T3954" t="s">
        <v>11187</v>
      </c>
      <c r="U3954" t="str">
        <f>RIGHT(T3954,LEN(T3954)-FIND("[",T3954))</f>
        <v>-123.10143134504547, 49.24480720143684]}</v>
      </c>
      <c r="V3954" t="str">
        <f>LEFT(U3954,FIND(",",U3954)-1)</f>
        <v>-123.10143134504547</v>
      </c>
      <c r="W3954" s="2">
        <f>VALUE(V3954)</f>
        <v>-123.101431345045</v>
      </c>
      <c r="X3954" t="str">
        <f>MID(U3954,FIND(" ",U3954)+1,FIND("]",U3954)-FIND(" ",U3954)-1)</f>
        <v>49.24480720143684</v>
      </c>
      <c r="Y3954" s="2">
        <f>VALUE(X3954)</f>
        <v>49.244807201436799</v>
      </c>
      <c r="Z3954" t="s">
        <v>794</v>
      </c>
      <c r="AA3954" t="s">
        <v>11188</v>
      </c>
      <c r="AB3954" t="s">
        <v>28344</v>
      </c>
      <c r="AC3954" t="str">
        <f>LEFT(AB3954,FIND(" ",AB3954)-1)</f>
        <v>4475</v>
      </c>
      <c r="AD3954" t="str">
        <f>MID(AB3954,FIND(" ",AB3954)+1,FIND(",",AB3954)-FIND(" ",AB3954)-1)</f>
        <v>Main St</v>
      </c>
    </row>
    <row r="3955" spans="1:30" hidden="1" x14ac:dyDescent="0.3">
      <c r="A3955" t="s">
        <v>21</v>
      </c>
      <c r="B3955">
        <f>IF(A3955="twin",2,1)</f>
        <v>2</v>
      </c>
      <c r="C3955" t="s">
        <v>45</v>
      </c>
      <c r="D3955" t="s">
        <v>45</v>
      </c>
      <c r="E3955" t="s">
        <v>45</v>
      </c>
      <c r="F3955" t="s">
        <v>45</v>
      </c>
      <c r="G3955" t="s">
        <v>45</v>
      </c>
      <c r="H3955" t="s">
        <v>45</v>
      </c>
      <c r="J3955" t="s">
        <v>24</v>
      </c>
      <c r="K3955" t="s">
        <v>32</v>
      </c>
      <c r="L3955" t="s">
        <v>26</v>
      </c>
      <c r="M3955" t="s">
        <v>32</v>
      </c>
      <c r="N3955" t="s">
        <v>26</v>
      </c>
      <c r="O3955" t="s">
        <v>32</v>
      </c>
      <c r="P3955" t="s">
        <v>26</v>
      </c>
      <c r="R3955" t="s">
        <v>27</v>
      </c>
      <c r="S3955" t="s">
        <v>11189</v>
      </c>
      <c r="T3955" t="s">
        <v>3886</v>
      </c>
      <c r="U3955" t="str">
        <f>RIGHT(T3955,LEN(T3955)-FIND("[",T3955))</f>
        <v>-123.06926121216357, 49.272996486896425]}</v>
      </c>
      <c r="V3955" t="str">
        <f>LEFT(U3955,FIND(",",U3955)-1)</f>
        <v>-123.06926121216357</v>
      </c>
      <c r="W3955" s="2">
        <f>VALUE(V3955)</f>
        <v>-123.069261212163</v>
      </c>
      <c r="X3955" t="str">
        <f>MID(U3955,FIND(" ",U3955)+1,FIND("]",U3955)-FIND(" ",U3955)-1)</f>
        <v>49.272996486896425</v>
      </c>
      <c r="Y3955" s="2">
        <f>VALUE(X3955)</f>
        <v>49.272996486896403</v>
      </c>
      <c r="Z3955" t="s">
        <v>38</v>
      </c>
      <c r="AA3955" t="s">
        <v>11190</v>
      </c>
      <c r="AB3955" t="s">
        <v>26930</v>
      </c>
      <c r="AC3955" t="str">
        <f>LEFT(AB3955,FIND(" ",AB3955)-1)</f>
        <v>1708</v>
      </c>
      <c r="AD3955" t="str">
        <f>MID(AB3955,FIND(" ",AB3955)+1,FIND(",",AB3955)-FIND(" ",AB3955)-1)</f>
        <v>Charles St</v>
      </c>
    </row>
    <row r="3956" spans="1:30" hidden="1" x14ac:dyDescent="0.3">
      <c r="A3956" t="s">
        <v>21</v>
      </c>
      <c r="B3956">
        <f>IF(A3956="twin",2,1)</f>
        <v>2</v>
      </c>
      <c r="C3956" t="s">
        <v>45</v>
      </c>
      <c r="D3956" t="s">
        <v>45</v>
      </c>
      <c r="E3956" t="s">
        <v>45</v>
      </c>
      <c r="F3956" t="s">
        <v>45</v>
      </c>
      <c r="G3956" t="s">
        <v>45</v>
      </c>
      <c r="H3956" t="s">
        <v>45</v>
      </c>
      <c r="J3956" t="s">
        <v>24</v>
      </c>
      <c r="K3956" t="s">
        <v>32</v>
      </c>
      <c r="L3956" t="s">
        <v>26</v>
      </c>
      <c r="M3956" t="s">
        <v>32</v>
      </c>
      <c r="N3956" t="s">
        <v>26</v>
      </c>
      <c r="O3956" t="s">
        <v>32</v>
      </c>
      <c r="P3956" t="s">
        <v>26</v>
      </c>
      <c r="R3956" t="s">
        <v>27</v>
      </c>
      <c r="S3956" t="s">
        <v>11191</v>
      </c>
      <c r="T3956" t="s">
        <v>10221</v>
      </c>
      <c r="U3956" t="str">
        <f>RIGHT(T3956,LEN(T3956)-FIND("[",T3956))</f>
        <v>-123.06908756945954, 49.27299543946695]}</v>
      </c>
      <c r="V3956" t="str">
        <f>LEFT(U3956,FIND(",",U3956)-1)</f>
        <v>-123.06908756945954</v>
      </c>
      <c r="W3956" s="2">
        <f>VALUE(V3956)</f>
        <v>-123.069087569459</v>
      </c>
      <c r="X3956" t="str">
        <f>MID(U3956,FIND(" ",U3956)+1,FIND("]",U3956)-FIND(" ",U3956)-1)</f>
        <v>49.27299543946695</v>
      </c>
      <c r="Y3956" s="2">
        <f>VALUE(X3956)</f>
        <v>49.272995439466897</v>
      </c>
      <c r="Z3956" t="s">
        <v>38</v>
      </c>
      <c r="AA3956" t="s">
        <v>11192</v>
      </c>
      <c r="AB3956" t="s">
        <v>26930</v>
      </c>
      <c r="AC3956" t="str">
        <f>LEFT(AB3956,FIND(" ",AB3956)-1)</f>
        <v>1708</v>
      </c>
      <c r="AD3956" t="str">
        <f>MID(AB3956,FIND(" ",AB3956)+1,FIND(",",AB3956)-FIND(" ",AB3956)-1)</f>
        <v>Charles St</v>
      </c>
    </row>
    <row r="3957" spans="1:30" hidden="1" x14ac:dyDescent="0.3">
      <c r="A3957" t="s">
        <v>129</v>
      </c>
      <c r="B3957">
        <f>IF(A3957="twin",2,1)</f>
        <v>1</v>
      </c>
      <c r="C3957" t="s">
        <v>134</v>
      </c>
      <c r="D3957" t="s">
        <v>134</v>
      </c>
      <c r="E3957" t="s">
        <v>134</v>
      </c>
      <c r="F3957" t="s">
        <v>134</v>
      </c>
      <c r="G3957" t="s">
        <v>134</v>
      </c>
      <c r="H3957" t="s">
        <v>134</v>
      </c>
      <c r="I3957" t="s">
        <v>134</v>
      </c>
      <c r="J3957" t="s">
        <v>24</v>
      </c>
      <c r="K3957" t="s">
        <v>130</v>
      </c>
      <c r="L3957" t="s">
        <v>130</v>
      </c>
      <c r="M3957" t="s">
        <v>130</v>
      </c>
      <c r="N3957" t="s">
        <v>130</v>
      </c>
      <c r="O3957" t="s">
        <v>130</v>
      </c>
      <c r="P3957" t="s">
        <v>130</v>
      </c>
      <c r="Q3957" t="s">
        <v>130</v>
      </c>
      <c r="R3957" t="s">
        <v>27</v>
      </c>
      <c r="S3957" t="s">
        <v>11193</v>
      </c>
      <c r="T3957" t="s">
        <v>11194</v>
      </c>
      <c r="U3957" t="str">
        <f>RIGHT(T3957,LEN(T3957)-FIND("[",T3957))</f>
        <v>-123.12018133909113, 49.279748412951996]}</v>
      </c>
      <c r="V3957" t="str">
        <f>LEFT(U3957,FIND(",",U3957)-1)</f>
        <v>-123.12018133909113</v>
      </c>
      <c r="W3957" s="2">
        <f>VALUE(V3957)</f>
        <v>-123.120181339091</v>
      </c>
      <c r="X3957" t="str">
        <f>MID(U3957,FIND(" ",U3957)+1,FIND("]",U3957)-FIND(" ",U3957)-1)</f>
        <v>49.279748412951996</v>
      </c>
      <c r="Y3957" s="2">
        <f>VALUE(X3957)</f>
        <v>49.279748412951903</v>
      </c>
      <c r="Z3957" t="s">
        <v>30</v>
      </c>
      <c r="AA3957" t="s">
        <v>11195</v>
      </c>
      <c r="AB3957" t="s">
        <v>27974</v>
      </c>
      <c r="AC3957" t="str">
        <f>LEFT(AB3957,FIND(" ",AB3957)-1)</f>
        <v>601</v>
      </c>
      <c r="AD3957" t="str">
        <f>MID(AB3957,FIND(" ",AB3957)+1,FIND(",",AB3957)-FIND(" ",AB3957)-1)</f>
        <v>Smithe St</v>
      </c>
    </row>
    <row r="3958" spans="1:30" hidden="1" x14ac:dyDescent="0.3">
      <c r="A3958" t="s">
        <v>129</v>
      </c>
      <c r="B3958">
        <f>IF(A3958="twin",2,1)</f>
        <v>1</v>
      </c>
      <c r="C3958" t="s">
        <v>22</v>
      </c>
      <c r="D3958" t="s">
        <v>81</v>
      </c>
      <c r="E3958" t="s">
        <v>22</v>
      </c>
      <c r="F3958" t="s">
        <v>81</v>
      </c>
      <c r="G3958" t="s">
        <v>22</v>
      </c>
      <c r="H3958" t="s">
        <v>81</v>
      </c>
      <c r="I3958" t="s">
        <v>22</v>
      </c>
      <c r="J3958" t="s">
        <v>24</v>
      </c>
      <c r="K3958" t="s">
        <v>130</v>
      </c>
      <c r="L3958" t="s">
        <v>130</v>
      </c>
      <c r="M3958" t="s">
        <v>130</v>
      </c>
      <c r="N3958" t="s">
        <v>130</v>
      </c>
      <c r="O3958" t="s">
        <v>130</v>
      </c>
      <c r="P3958" t="s">
        <v>130</v>
      </c>
      <c r="Q3958" t="s">
        <v>130</v>
      </c>
      <c r="R3958" t="s">
        <v>27</v>
      </c>
      <c r="S3958" t="s">
        <v>11196</v>
      </c>
      <c r="T3958" t="s">
        <v>11197</v>
      </c>
      <c r="U3958" t="str">
        <f>RIGHT(T3958,LEN(T3958)-FIND("[",T3958))</f>
        <v>-123.17149913949834, 49.26404557449769]}</v>
      </c>
      <c r="V3958" t="str">
        <f>LEFT(U3958,FIND(",",U3958)-1)</f>
        <v>-123.17149913949834</v>
      </c>
      <c r="W3958" s="2">
        <f>VALUE(V3958)</f>
        <v>-123.171499139498</v>
      </c>
      <c r="X3958" t="str">
        <f>MID(U3958,FIND(" ",U3958)+1,FIND("]",U3958)-FIND(" ",U3958)-1)</f>
        <v>49.26404557449769</v>
      </c>
      <c r="Y3958" s="2">
        <f>VALUE(X3958)</f>
        <v>49.264045574497601</v>
      </c>
      <c r="Z3958" t="s">
        <v>79</v>
      </c>
      <c r="AA3958" t="s">
        <v>11198</v>
      </c>
      <c r="AB3958" t="s">
        <v>28481</v>
      </c>
      <c r="AC3958" t="str">
        <f>LEFT(AB3958,FIND(" ",AB3958)-1)</f>
        <v>2966</v>
      </c>
      <c r="AD3958" t="str">
        <f>MID(AB3958,FIND(" ",AB3958)+1,FIND(",",AB3958)-FIND(" ",AB3958)-1)</f>
        <v>W Broadway</v>
      </c>
    </row>
    <row r="3959" spans="1:30" hidden="1" x14ac:dyDescent="0.3">
      <c r="A3959" t="s">
        <v>129</v>
      </c>
      <c r="B3959">
        <f>IF(A3959="twin",2,1)</f>
        <v>1</v>
      </c>
      <c r="C3959" t="s">
        <v>23</v>
      </c>
      <c r="D3959" t="s">
        <v>45</v>
      </c>
      <c r="E3959" t="s">
        <v>23</v>
      </c>
      <c r="F3959" t="s">
        <v>45</v>
      </c>
      <c r="G3959" t="s">
        <v>23</v>
      </c>
      <c r="H3959" t="s">
        <v>45</v>
      </c>
      <c r="I3959" t="s">
        <v>23</v>
      </c>
      <c r="J3959" t="s">
        <v>24</v>
      </c>
      <c r="K3959" t="s">
        <v>130</v>
      </c>
      <c r="L3959" t="s">
        <v>130</v>
      </c>
      <c r="M3959" t="s">
        <v>130</v>
      </c>
      <c r="N3959" t="s">
        <v>130</v>
      </c>
      <c r="O3959" t="s">
        <v>130</v>
      </c>
      <c r="P3959" t="s">
        <v>130</v>
      </c>
      <c r="Q3959" t="s">
        <v>130</v>
      </c>
      <c r="R3959" t="s">
        <v>27</v>
      </c>
      <c r="S3959" t="s">
        <v>11199</v>
      </c>
      <c r="T3959" t="s">
        <v>11200</v>
      </c>
      <c r="U3959" t="str">
        <f>RIGHT(T3959,LEN(T3959)-FIND("[",T3959))</f>
        <v>-123.11522610726527, 49.285620897229485]}</v>
      </c>
      <c r="V3959" t="str">
        <f>LEFT(U3959,FIND(",",U3959)-1)</f>
        <v>-123.11522610726527</v>
      </c>
      <c r="W3959" s="2">
        <f>VALUE(V3959)</f>
        <v>-123.115226107265</v>
      </c>
      <c r="X3959" t="str">
        <f>MID(U3959,FIND(" ",U3959)+1,FIND("]",U3959)-FIND(" ",U3959)-1)</f>
        <v>49.285620897229485</v>
      </c>
      <c r="Y3959" s="2">
        <f>VALUE(X3959)</f>
        <v>49.2856208972294</v>
      </c>
      <c r="Z3959" t="s">
        <v>30</v>
      </c>
      <c r="AA3959" t="s">
        <v>11201</v>
      </c>
      <c r="AB3959" t="s">
        <v>28482</v>
      </c>
      <c r="AC3959" t="str">
        <f>LEFT(AB3959,FIND(" ",AB3959)-1)</f>
        <v>420</v>
      </c>
      <c r="AD3959" t="str">
        <f>MID(AB3959,FIND(" ",AB3959)+1,FIND(",",AB3959)-FIND(" ",AB3959)-1)</f>
        <v>Howe St</v>
      </c>
    </row>
    <row r="3960" spans="1:30" hidden="1" x14ac:dyDescent="0.3">
      <c r="A3960" t="s">
        <v>21</v>
      </c>
      <c r="B3960">
        <f>IF(A3960="twin",2,1)</f>
        <v>2</v>
      </c>
      <c r="C3960" t="s">
        <v>40</v>
      </c>
      <c r="D3960" t="s">
        <v>45</v>
      </c>
      <c r="E3960" t="s">
        <v>40</v>
      </c>
      <c r="F3960" t="s">
        <v>45</v>
      </c>
      <c r="G3960" t="s">
        <v>40</v>
      </c>
      <c r="H3960" t="s">
        <v>45</v>
      </c>
      <c r="J3960" t="s">
        <v>24</v>
      </c>
      <c r="K3960" t="s">
        <v>32</v>
      </c>
      <c r="L3960" t="s">
        <v>26</v>
      </c>
      <c r="M3960" t="s">
        <v>32</v>
      </c>
      <c r="N3960" t="s">
        <v>26</v>
      </c>
      <c r="O3960" t="s">
        <v>32</v>
      </c>
      <c r="P3960" t="s">
        <v>26</v>
      </c>
      <c r="R3960" t="s">
        <v>27</v>
      </c>
      <c r="S3960" t="s">
        <v>11202</v>
      </c>
      <c r="T3960" t="s">
        <v>5417</v>
      </c>
      <c r="U3960" t="str">
        <f>RIGHT(T3960,LEN(T3960)-FIND("[",T3960))</f>
        <v>-123.1242492508826, 49.264079160269794]}</v>
      </c>
      <c r="V3960" t="str">
        <f>LEFT(U3960,FIND(",",U3960)-1)</f>
        <v>-123.1242492508826</v>
      </c>
      <c r="W3960" s="2">
        <f>VALUE(V3960)</f>
        <v>-123.124249250882</v>
      </c>
      <c r="X3960" t="str">
        <f>MID(U3960,FIND(" ",U3960)+1,FIND("]",U3960)-FIND(" ",U3960)-1)</f>
        <v>49.264079160269794</v>
      </c>
      <c r="Y3960" s="2">
        <f>VALUE(X3960)</f>
        <v>49.264079160269702</v>
      </c>
      <c r="Z3960" t="s">
        <v>43</v>
      </c>
      <c r="AA3960" t="s">
        <v>11203</v>
      </c>
      <c r="AB3960" t="s">
        <v>27315</v>
      </c>
      <c r="AC3960" t="str">
        <f>LEFT(AB3960,FIND(" ",AB3960)-1)</f>
        <v>2412</v>
      </c>
      <c r="AD3960" t="str">
        <f>MID(AB3960,FIND(" ",AB3960)+1,FIND(",",AB3960)-FIND(" ",AB3960)-1)</f>
        <v>Laurel St</v>
      </c>
    </row>
    <row r="3961" spans="1:30" hidden="1" x14ac:dyDescent="0.3">
      <c r="A3961" t="s">
        <v>129</v>
      </c>
      <c r="B3961">
        <f>IF(A3961="twin",2,1)</f>
        <v>1</v>
      </c>
      <c r="C3961" t="s">
        <v>22</v>
      </c>
      <c r="D3961" t="s">
        <v>22</v>
      </c>
      <c r="E3961" t="s">
        <v>22</v>
      </c>
      <c r="F3961" t="s">
        <v>22</v>
      </c>
      <c r="G3961" t="s">
        <v>22</v>
      </c>
      <c r="H3961" t="s">
        <v>22</v>
      </c>
      <c r="I3961" t="s">
        <v>22</v>
      </c>
      <c r="J3961" t="s">
        <v>24</v>
      </c>
      <c r="K3961" t="s">
        <v>130</v>
      </c>
      <c r="L3961" t="s">
        <v>130</v>
      </c>
      <c r="M3961" t="s">
        <v>130</v>
      </c>
      <c r="N3961" t="s">
        <v>130</v>
      </c>
      <c r="O3961" t="s">
        <v>130</v>
      </c>
      <c r="P3961" t="s">
        <v>130</v>
      </c>
      <c r="Q3961" t="s">
        <v>130</v>
      </c>
      <c r="R3961" t="s">
        <v>27</v>
      </c>
      <c r="S3961" t="s">
        <v>11204</v>
      </c>
      <c r="T3961" t="s">
        <v>11205</v>
      </c>
      <c r="U3961" t="str">
        <f>RIGHT(T3961,LEN(T3961)-FIND("[",T3961))</f>
        <v>-123.12726203568538, 49.277659921814966]}</v>
      </c>
      <c r="V3961" t="str">
        <f>LEFT(U3961,FIND(",",U3961)-1)</f>
        <v>-123.12726203568538</v>
      </c>
      <c r="W3961" s="2">
        <f>VALUE(V3961)</f>
        <v>-123.12726203568501</v>
      </c>
      <c r="X3961" t="str">
        <f>MID(U3961,FIND(" ",U3961)+1,FIND("]",U3961)-FIND(" ",U3961)-1)</f>
        <v>49.277659921814966</v>
      </c>
      <c r="Y3961" s="2">
        <f>VALUE(X3961)</f>
        <v>49.277659921814902</v>
      </c>
      <c r="Z3961" t="s">
        <v>30</v>
      </c>
      <c r="AA3961" t="s">
        <v>11206</v>
      </c>
      <c r="AB3961" t="s">
        <v>28483</v>
      </c>
      <c r="AC3961" t="str">
        <f>LEFT(AB3961,FIND(" ",AB3961)-1)</f>
        <v>1200</v>
      </c>
      <c r="AD3961" t="str">
        <f>MID(AB3961,FIND(" ",AB3961)+1,FIND(",",AB3961)-FIND(" ",AB3961)-1)</f>
        <v>Howe St</v>
      </c>
    </row>
    <row r="3962" spans="1:30" hidden="1" x14ac:dyDescent="0.3">
      <c r="A3962" t="s">
        <v>21</v>
      </c>
      <c r="B3962">
        <f>IF(A3962="twin",2,1)</f>
        <v>2</v>
      </c>
      <c r="C3962" t="s">
        <v>45</v>
      </c>
      <c r="D3962" t="s">
        <v>22</v>
      </c>
      <c r="E3962" t="s">
        <v>45</v>
      </c>
      <c r="F3962" t="s">
        <v>22</v>
      </c>
      <c r="G3962" t="s">
        <v>45</v>
      </c>
      <c r="H3962" t="s">
        <v>22</v>
      </c>
      <c r="J3962" t="s">
        <v>24</v>
      </c>
      <c r="K3962" t="s">
        <v>32</v>
      </c>
      <c r="L3962" t="s">
        <v>26</v>
      </c>
      <c r="M3962" t="s">
        <v>32</v>
      </c>
      <c r="N3962" t="s">
        <v>26</v>
      </c>
      <c r="O3962" t="s">
        <v>32</v>
      </c>
      <c r="P3962" t="s">
        <v>26</v>
      </c>
      <c r="R3962" t="s">
        <v>27</v>
      </c>
      <c r="S3962" t="s">
        <v>11207</v>
      </c>
      <c r="T3962" t="s">
        <v>3924</v>
      </c>
      <c r="U3962" t="str">
        <f>RIGHT(T3962,LEN(T3962)-FIND("[",T3962))</f>
        <v>-123.10286234749664, 49.26320713567972]}</v>
      </c>
      <c r="V3962" t="str">
        <f>LEFT(U3962,FIND(",",U3962)-1)</f>
        <v>-123.10286234749664</v>
      </c>
      <c r="W3962" s="2">
        <f>VALUE(V3962)</f>
        <v>-123.102862347496</v>
      </c>
      <c r="X3962" t="str">
        <f>MID(U3962,FIND(" ",U3962)+1,FIND("]",U3962)-FIND(" ",U3962)-1)</f>
        <v>49.26320713567972</v>
      </c>
      <c r="Y3962" s="2">
        <f>VALUE(X3962)</f>
        <v>49.2632071356797</v>
      </c>
      <c r="Z3962" t="s">
        <v>96</v>
      </c>
      <c r="AA3962" t="s">
        <v>11208</v>
      </c>
      <c r="AB3962" t="s">
        <v>26935</v>
      </c>
      <c r="AC3962" t="str">
        <f>LEFT(AB3962,FIND(" ",AB3962)-1)</f>
        <v>105</v>
      </c>
      <c r="AD3962" t="str">
        <f>MID(AB3962,FIND(" ",AB3962)+1,FIND(",",AB3962)-FIND(" ",AB3962)-1)</f>
        <v>E Broadway</v>
      </c>
    </row>
    <row r="3963" spans="1:30" hidden="1" x14ac:dyDescent="0.3">
      <c r="A3963" t="s">
        <v>21</v>
      </c>
      <c r="B3963">
        <f>IF(A3963="twin",2,1)</f>
        <v>2</v>
      </c>
      <c r="C3963" t="s">
        <v>23</v>
      </c>
      <c r="D3963" t="s">
        <v>22</v>
      </c>
      <c r="E3963" t="s">
        <v>23</v>
      </c>
      <c r="F3963" t="s">
        <v>22</v>
      </c>
      <c r="G3963" t="s">
        <v>23</v>
      </c>
      <c r="H3963" t="s">
        <v>22</v>
      </c>
      <c r="J3963" t="s">
        <v>24</v>
      </c>
      <c r="K3963" t="s">
        <v>32</v>
      </c>
      <c r="L3963" t="s">
        <v>26</v>
      </c>
      <c r="M3963" t="s">
        <v>32</v>
      </c>
      <c r="N3963" t="s">
        <v>26</v>
      </c>
      <c r="O3963" t="s">
        <v>32</v>
      </c>
      <c r="P3963" t="s">
        <v>26</v>
      </c>
      <c r="R3963" t="s">
        <v>27</v>
      </c>
      <c r="S3963" t="s">
        <v>11209</v>
      </c>
      <c r="T3963" t="s">
        <v>11210</v>
      </c>
      <c r="U3963" t="str">
        <f>RIGHT(T3963,LEN(T3963)-FIND("[",T3963))</f>
        <v>-123.15469807795886, 49.263947738804816]}</v>
      </c>
      <c r="V3963" t="str">
        <f>LEFT(U3963,FIND(",",U3963)-1)</f>
        <v>-123.15469807795886</v>
      </c>
      <c r="W3963" s="2">
        <f>VALUE(V3963)</f>
        <v>-123.154698077958</v>
      </c>
      <c r="X3963" t="str">
        <f>MID(U3963,FIND(" ",U3963)+1,FIND("]",U3963)-FIND(" ",U3963)-1)</f>
        <v>49.263947738804816</v>
      </c>
      <c r="Y3963" s="2">
        <f>VALUE(X3963)</f>
        <v>49.263947738804802</v>
      </c>
      <c r="Z3963" t="s">
        <v>79</v>
      </c>
      <c r="AA3963" t="s">
        <v>11211</v>
      </c>
      <c r="AB3963" t="s">
        <v>28484</v>
      </c>
      <c r="AC3963" t="str">
        <f>LEFT(AB3963,FIND(" ",AB3963)-1)</f>
        <v>2165</v>
      </c>
      <c r="AD3963" t="str">
        <f>MID(AB3963,FIND(" ",AB3963)+1,FIND(",",AB3963)-FIND(" ",AB3963)-1)</f>
        <v>W Broadway</v>
      </c>
    </row>
    <row r="3964" spans="1:30" hidden="1" x14ac:dyDescent="0.3">
      <c r="A3964" t="s">
        <v>21</v>
      </c>
      <c r="B3964">
        <f>IF(A3964="twin",2,1)</f>
        <v>2</v>
      </c>
      <c r="C3964" t="s">
        <v>45</v>
      </c>
      <c r="D3964" t="s">
        <v>22</v>
      </c>
      <c r="E3964" t="s">
        <v>45</v>
      </c>
      <c r="F3964" t="s">
        <v>22</v>
      </c>
      <c r="G3964" t="s">
        <v>45</v>
      </c>
      <c r="H3964" t="s">
        <v>22</v>
      </c>
      <c r="J3964" t="s">
        <v>24</v>
      </c>
      <c r="K3964" t="s">
        <v>32</v>
      </c>
      <c r="L3964" t="s">
        <v>26</v>
      </c>
      <c r="M3964" t="s">
        <v>32</v>
      </c>
      <c r="N3964" t="s">
        <v>26</v>
      </c>
      <c r="O3964" t="s">
        <v>32</v>
      </c>
      <c r="P3964" t="s">
        <v>26</v>
      </c>
      <c r="R3964" t="s">
        <v>27</v>
      </c>
      <c r="S3964" t="s">
        <v>11212</v>
      </c>
      <c r="T3964" t="s">
        <v>11213</v>
      </c>
      <c r="U3964" t="str">
        <f>RIGHT(T3964,LEN(T3964)-FIND("[",T3964))</f>
        <v>-123.10285279806254, 49.263433427590265]}</v>
      </c>
      <c r="V3964" t="str">
        <f>LEFT(U3964,FIND(",",U3964)-1)</f>
        <v>-123.10285279806254</v>
      </c>
      <c r="W3964" s="2">
        <f>VALUE(V3964)</f>
        <v>-123.102852798062</v>
      </c>
      <c r="X3964" t="str">
        <f>MID(U3964,FIND(" ",U3964)+1,FIND("]",U3964)-FIND(" ",U3964)-1)</f>
        <v>49.263433427590265</v>
      </c>
      <c r="Y3964" s="2">
        <f>VALUE(X3964)</f>
        <v>49.263433427590201</v>
      </c>
      <c r="Z3964" t="s">
        <v>96</v>
      </c>
      <c r="AA3964" t="s">
        <v>11214</v>
      </c>
      <c r="AB3964" t="s">
        <v>26940</v>
      </c>
      <c r="AC3964" t="str">
        <f>LEFT(AB3964,FIND(" ",AB3964)-1)</f>
        <v>2425</v>
      </c>
      <c r="AD3964" t="str">
        <f>MID(AB3964,FIND(" ",AB3964)+1,FIND(",",AB3964)-FIND(" ",AB3964)-1)</f>
        <v>Quebec St</v>
      </c>
    </row>
    <row r="3965" spans="1:30" hidden="1" x14ac:dyDescent="0.3">
      <c r="A3965" t="s">
        <v>21</v>
      </c>
      <c r="B3965">
        <f>IF(A3965="twin",2,1)</f>
        <v>2</v>
      </c>
      <c r="C3965" t="s">
        <v>22</v>
      </c>
      <c r="D3965" t="s">
        <v>23</v>
      </c>
      <c r="E3965" t="s">
        <v>22</v>
      </c>
      <c r="F3965" t="s">
        <v>23</v>
      </c>
      <c r="G3965" t="s">
        <v>22</v>
      </c>
      <c r="H3965" t="s">
        <v>23</v>
      </c>
      <c r="J3965" t="s">
        <v>24</v>
      </c>
      <c r="K3965" t="s">
        <v>32</v>
      </c>
      <c r="L3965" t="s">
        <v>26</v>
      </c>
      <c r="M3965" t="s">
        <v>32</v>
      </c>
      <c r="N3965" t="s">
        <v>26</v>
      </c>
      <c r="O3965" t="s">
        <v>32</v>
      </c>
      <c r="P3965" t="s">
        <v>26</v>
      </c>
      <c r="R3965" t="s">
        <v>27</v>
      </c>
      <c r="S3965" t="s">
        <v>11215</v>
      </c>
      <c r="T3965" t="s">
        <v>3948</v>
      </c>
      <c r="U3965" t="str">
        <f>RIGHT(T3965,LEN(T3965)-FIND("[",T3965))</f>
        <v>-123.10131833103915, 49.257702261626434]}</v>
      </c>
      <c r="V3965" t="str">
        <f>LEFT(U3965,FIND(",",U3965)-1)</f>
        <v>-123.10131833103915</v>
      </c>
      <c r="W3965" s="2">
        <f>VALUE(V3965)</f>
        <v>-123.101318331039</v>
      </c>
      <c r="X3965" t="str">
        <f>MID(U3965,FIND(" ",U3965)+1,FIND("]",U3965)-FIND(" ",U3965)-1)</f>
        <v>49.257702261626434</v>
      </c>
      <c r="Y3965" s="2">
        <f>VALUE(X3965)</f>
        <v>49.257702261626399</v>
      </c>
      <c r="Z3965" t="s">
        <v>96</v>
      </c>
      <c r="AA3965" t="s">
        <v>11216</v>
      </c>
      <c r="AB3965" t="s">
        <v>26835</v>
      </c>
      <c r="AC3965" t="str">
        <f>LEFT(AB3965,FIND(" ",AB3965)-1)</f>
        <v>3075</v>
      </c>
      <c r="AD3965" t="str">
        <f>MID(AB3965,FIND(" ",AB3965)+1,FIND(",",AB3965)-FIND(" ",AB3965)-1)</f>
        <v>Main St</v>
      </c>
    </row>
    <row r="3966" spans="1:30" hidden="1" x14ac:dyDescent="0.3">
      <c r="A3966" t="s">
        <v>21</v>
      </c>
      <c r="B3966">
        <f>IF(A3966="twin",2,1)</f>
        <v>2</v>
      </c>
      <c r="C3966" t="s">
        <v>22</v>
      </c>
      <c r="D3966" t="s">
        <v>45</v>
      </c>
      <c r="E3966" t="s">
        <v>22</v>
      </c>
      <c r="F3966" t="s">
        <v>45</v>
      </c>
      <c r="G3966" t="s">
        <v>22</v>
      </c>
      <c r="H3966" t="s">
        <v>45</v>
      </c>
      <c r="J3966" t="s">
        <v>24</v>
      </c>
      <c r="K3966" t="s">
        <v>25</v>
      </c>
      <c r="L3966" t="s">
        <v>26</v>
      </c>
      <c r="M3966" t="s">
        <v>25</v>
      </c>
      <c r="N3966" t="s">
        <v>26</v>
      </c>
      <c r="O3966" t="s">
        <v>25</v>
      </c>
      <c r="P3966" t="s">
        <v>26</v>
      </c>
      <c r="R3966" t="s">
        <v>27</v>
      </c>
      <c r="S3966" t="s">
        <v>11217</v>
      </c>
      <c r="T3966" t="s">
        <v>11218</v>
      </c>
      <c r="U3966" t="str">
        <f>RIGHT(T3966,LEN(T3966)-FIND("[",T3966))</f>
        <v>-123.14551299741932, 49.266937030572834]}</v>
      </c>
      <c r="V3966" t="str">
        <f>LEFT(U3966,FIND(",",U3966)-1)</f>
        <v>-123.14551299741932</v>
      </c>
      <c r="W3966" s="2">
        <f>VALUE(V3966)</f>
        <v>-123.145512997419</v>
      </c>
      <c r="X3966" t="str">
        <f>MID(U3966,FIND(" ",U3966)+1,FIND("]",U3966)-FIND(" ",U3966)-1)</f>
        <v>49.266937030572834</v>
      </c>
      <c r="Y3966" s="2">
        <f>VALUE(X3966)</f>
        <v>49.266937030572798</v>
      </c>
      <c r="Z3966" t="s">
        <v>43</v>
      </c>
      <c r="AA3966" t="s">
        <v>11219</v>
      </c>
      <c r="AB3966" t="s">
        <v>28485</v>
      </c>
      <c r="AC3966" t="str">
        <f>LEFT(AB3966,FIND(" ",AB3966)-1)</f>
        <v>2102</v>
      </c>
      <c r="AD3966" t="str">
        <f>MID(AB3966,FIND(" ",AB3966)+1,FIND(",",AB3966)-FIND(" ",AB3966)-1)</f>
        <v>Burrard St</v>
      </c>
    </row>
    <row r="3967" spans="1:30" hidden="1" x14ac:dyDescent="0.3">
      <c r="A3967" t="s">
        <v>21</v>
      </c>
      <c r="B3967">
        <f>IF(A3967="twin",2,1)</f>
        <v>2</v>
      </c>
      <c r="C3967" t="s">
        <v>22</v>
      </c>
      <c r="D3967" t="s">
        <v>22</v>
      </c>
      <c r="E3967" t="s">
        <v>22</v>
      </c>
      <c r="F3967" t="s">
        <v>22</v>
      </c>
      <c r="G3967" t="s">
        <v>22</v>
      </c>
      <c r="H3967" t="s">
        <v>22</v>
      </c>
      <c r="J3967" t="s">
        <v>24</v>
      </c>
      <c r="K3967" t="s">
        <v>32</v>
      </c>
      <c r="L3967" t="s">
        <v>26</v>
      </c>
      <c r="M3967" t="s">
        <v>32</v>
      </c>
      <c r="N3967" t="s">
        <v>26</v>
      </c>
      <c r="O3967" t="s">
        <v>32</v>
      </c>
      <c r="P3967" t="s">
        <v>26</v>
      </c>
      <c r="R3967" t="s">
        <v>27</v>
      </c>
      <c r="S3967" t="s">
        <v>11220</v>
      </c>
      <c r="T3967" t="s">
        <v>3975</v>
      </c>
      <c r="U3967" t="str">
        <f>RIGHT(T3967,LEN(T3967)-FIND("[",T3967))</f>
        <v>-123.13011811171475, 49.263551904532875]}</v>
      </c>
      <c r="V3967" t="str">
        <f>LEFT(U3967,FIND(",",U3967)-1)</f>
        <v>-123.13011811171475</v>
      </c>
      <c r="W3967" s="2">
        <f>VALUE(V3967)</f>
        <v>-123.130118111714</v>
      </c>
      <c r="X3967" t="str">
        <f>MID(U3967,FIND(" ",U3967)+1,FIND("]",U3967)-FIND(" ",U3967)-1)</f>
        <v>49.263551904532875</v>
      </c>
      <c r="Y3967" s="2">
        <f>VALUE(X3967)</f>
        <v>49.263551904532797</v>
      </c>
      <c r="Z3967" t="s">
        <v>43</v>
      </c>
      <c r="AA3967" t="s">
        <v>11221</v>
      </c>
      <c r="AB3967" t="s">
        <v>26948</v>
      </c>
      <c r="AC3967" t="str">
        <f>LEFT(AB3967,FIND(" ",AB3967)-1)</f>
        <v>1155</v>
      </c>
      <c r="AD3967" t="str">
        <f>MID(AB3967,FIND(" ",AB3967)+1,FIND(",",AB3967)-FIND(" ",AB3967)-1)</f>
        <v>W Broadway</v>
      </c>
    </row>
    <row r="3968" spans="1:30" hidden="1" x14ac:dyDescent="0.3">
      <c r="A3968" t="s">
        <v>21</v>
      </c>
      <c r="B3968">
        <f>IF(A3968="twin",2,1)</f>
        <v>2</v>
      </c>
      <c r="C3968" t="s">
        <v>22</v>
      </c>
      <c r="D3968" t="s">
        <v>22</v>
      </c>
      <c r="E3968" t="s">
        <v>22</v>
      </c>
      <c r="F3968" t="s">
        <v>22</v>
      </c>
      <c r="G3968" t="s">
        <v>22</v>
      </c>
      <c r="H3968" t="s">
        <v>22</v>
      </c>
      <c r="J3968" t="s">
        <v>24</v>
      </c>
      <c r="K3968" t="s">
        <v>25</v>
      </c>
      <c r="L3968" t="s">
        <v>26</v>
      </c>
      <c r="M3968" t="s">
        <v>25</v>
      </c>
      <c r="N3968" t="s">
        <v>26</v>
      </c>
      <c r="O3968" t="s">
        <v>25</v>
      </c>
      <c r="P3968" t="s">
        <v>26</v>
      </c>
      <c r="R3968" t="s">
        <v>27</v>
      </c>
      <c r="S3968" t="s">
        <v>11222</v>
      </c>
      <c r="T3968" t="s">
        <v>3981</v>
      </c>
      <c r="U3968" t="str">
        <f>RIGHT(T3968,LEN(T3968)-FIND("[",T3968))</f>
        <v>-123.10780555374426, 49.26316605463207]}</v>
      </c>
      <c r="V3968" t="str">
        <f>LEFT(U3968,FIND(",",U3968)-1)</f>
        <v>-123.10780555374426</v>
      </c>
      <c r="W3968" s="2">
        <f>VALUE(V3968)</f>
        <v>-123.107805553744</v>
      </c>
      <c r="X3968" t="str">
        <f>MID(U3968,FIND(" ",U3968)+1,FIND("]",U3968)-FIND(" ",U3968)-1)</f>
        <v>49.26316605463207</v>
      </c>
      <c r="Y3968" s="2">
        <f>VALUE(X3968)</f>
        <v>49.263166054632002</v>
      </c>
      <c r="Z3968" t="s">
        <v>96</v>
      </c>
      <c r="AA3968" t="s">
        <v>11223</v>
      </c>
      <c r="AB3968" t="s">
        <v>26949</v>
      </c>
      <c r="AC3968" t="str">
        <f>LEFT(AB3968,FIND(" ",AB3968)-1)</f>
        <v>137</v>
      </c>
      <c r="AD3968" t="str">
        <f>MID(AB3968,FIND(" ",AB3968)+1,FIND(",",AB3968)-FIND(" ",AB3968)-1)</f>
        <v>W Broadway</v>
      </c>
    </row>
    <row r="3969" spans="1:30" hidden="1" x14ac:dyDescent="0.3">
      <c r="A3969" t="s">
        <v>21</v>
      </c>
      <c r="B3969">
        <f>IF(A3969="twin",2,1)</f>
        <v>2</v>
      </c>
      <c r="C3969" t="s">
        <v>45</v>
      </c>
      <c r="D3969" t="s">
        <v>67</v>
      </c>
      <c r="E3969" t="s">
        <v>45</v>
      </c>
      <c r="F3969" t="s">
        <v>67</v>
      </c>
      <c r="G3969" t="s">
        <v>45</v>
      </c>
      <c r="H3969" t="s">
        <v>67</v>
      </c>
      <c r="J3969" t="s">
        <v>24</v>
      </c>
      <c r="K3969" t="s">
        <v>25</v>
      </c>
      <c r="L3969" t="s">
        <v>26</v>
      </c>
      <c r="M3969" t="s">
        <v>25</v>
      </c>
      <c r="N3969" t="s">
        <v>26</v>
      </c>
      <c r="O3969" t="s">
        <v>25</v>
      </c>
      <c r="P3969" t="s">
        <v>26</v>
      </c>
      <c r="R3969" t="s">
        <v>27</v>
      </c>
      <c r="S3969" t="s">
        <v>11224</v>
      </c>
      <c r="T3969" t="s">
        <v>11225</v>
      </c>
      <c r="U3969" t="str">
        <f>RIGHT(T3969,LEN(T3969)-FIND("[",T3969))</f>
        <v>-123.13361961219368, 49.2906858001955]}</v>
      </c>
      <c r="V3969" t="str">
        <f>LEFT(U3969,FIND(",",U3969)-1)</f>
        <v>-123.13361961219368</v>
      </c>
      <c r="W3969" s="2">
        <f>VALUE(V3969)</f>
        <v>-123.133619612193</v>
      </c>
      <c r="X3969" t="str">
        <f>MID(U3969,FIND(" ",U3969)+1,FIND("]",U3969)-FIND(" ",U3969)-1)</f>
        <v>49.2906858001955</v>
      </c>
      <c r="Y3969" s="2">
        <f>VALUE(X3969)</f>
        <v>49.290685800195497</v>
      </c>
      <c r="Z3969" t="s">
        <v>84</v>
      </c>
      <c r="AA3969" t="s">
        <v>11226</v>
      </c>
      <c r="AB3969" t="s">
        <v>28486</v>
      </c>
      <c r="AC3969" t="str">
        <f>LEFT(AB3969,FIND(" ",AB3969)-1)</f>
        <v>777</v>
      </c>
      <c r="AD3969" t="str">
        <f>MID(AB3969,FIND(" ",AB3969)+1,FIND(",",AB3969)-FIND(" ",AB3969)-1)</f>
        <v>Bidwell St</v>
      </c>
    </row>
    <row r="3970" spans="1:30" hidden="1" x14ac:dyDescent="0.3">
      <c r="A3970" t="s">
        <v>21</v>
      </c>
      <c r="B3970">
        <f>IF(A3970="twin",2,1)</f>
        <v>2</v>
      </c>
      <c r="C3970" t="s">
        <v>52</v>
      </c>
      <c r="D3970" t="s">
        <v>67</v>
      </c>
      <c r="E3970" t="s">
        <v>52</v>
      </c>
      <c r="F3970" t="s">
        <v>67</v>
      </c>
      <c r="G3970" t="s">
        <v>52</v>
      </c>
      <c r="H3970" t="s">
        <v>67</v>
      </c>
      <c r="J3970" t="s">
        <v>24</v>
      </c>
      <c r="K3970" t="s">
        <v>25</v>
      </c>
      <c r="L3970" t="s">
        <v>26</v>
      </c>
      <c r="M3970" t="s">
        <v>25</v>
      </c>
      <c r="N3970" t="s">
        <v>26</v>
      </c>
      <c r="O3970" t="s">
        <v>25</v>
      </c>
      <c r="P3970" t="s">
        <v>26</v>
      </c>
      <c r="R3970" t="s">
        <v>27</v>
      </c>
      <c r="S3970" t="s">
        <v>11227</v>
      </c>
      <c r="T3970" t="s">
        <v>5547</v>
      </c>
      <c r="U3970" t="str">
        <f>RIGHT(T3970,LEN(T3970)-FIND("[",T3970))</f>
        <v>-123.14050099674438, 49.28612265569908]}</v>
      </c>
      <c r="V3970" t="str">
        <f>LEFT(U3970,FIND(",",U3970)-1)</f>
        <v>-123.14050099674438</v>
      </c>
      <c r="W3970" s="2">
        <f>VALUE(V3970)</f>
        <v>-123.140500996744</v>
      </c>
      <c r="X3970" t="str">
        <f>MID(U3970,FIND(" ",U3970)+1,FIND("]",U3970)-FIND(" ",U3970)-1)</f>
        <v>49.28612265569908</v>
      </c>
      <c r="Y3970" s="2">
        <f>VALUE(X3970)</f>
        <v>49.286122655699003</v>
      </c>
      <c r="Z3970" t="s">
        <v>84</v>
      </c>
      <c r="AA3970" t="s">
        <v>11228</v>
      </c>
      <c r="AB3970" t="s">
        <v>27343</v>
      </c>
      <c r="AC3970" t="str">
        <f>LEFT(AB3970,FIND(" ",AB3970)-1)</f>
        <v>1209</v>
      </c>
      <c r="AD3970" t="str">
        <f>MID(AB3970,FIND(" ",AB3970)+1,FIND(",",AB3970)-FIND(" ",AB3970)-1)</f>
        <v>Bidwell St</v>
      </c>
    </row>
    <row r="3971" spans="1:30" hidden="1" x14ac:dyDescent="0.3">
      <c r="A3971" t="s">
        <v>21</v>
      </c>
      <c r="B3971">
        <f>IF(A3971="twin",2,1)</f>
        <v>2</v>
      </c>
      <c r="C3971" t="s">
        <v>22</v>
      </c>
      <c r="D3971" t="s">
        <v>22</v>
      </c>
      <c r="E3971" t="s">
        <v>22</v>
      </c>
      <c r="F3971" t="s">
        <v>22</v>
      </c>
      <c r="G3971" t="s">
        <v>22</v>
      </c>
      <c r="H3971" t="s">
        <v>22</v>
      </c>
      <c r="J3971" t="s">
        <v>24</v>
      </c>
      <c r="K3971" t="s">
        <v>32</v>
      </c>
      <c r="L3971" t="s">
        <v>26</v>
      </c>
      <c r="M3971" t="s">
        <v>32</v>
      </c>
      <c r="N3971" t="s">
        <v>26</v>
      </c>
      <c r="O3971" t="s">
        <v>32</v>
      </c>
      <c r="P3971" t="s">
        <v>26</v>
      </c>
      <c r="R3971" t="s">
        <v>27</v>
      </c>
      <c r="S3971" t="s">
        <v>11229</v>
      </c>
      <c r="T3971" t="s">
        <v>11230</v>
      </c>
      <c r="U3971" t="str">
        <f>RIGHT(T3971,LEN(T3971)-FIND("[",T3971))</f>
        <v>-123.14290933535034, 49.263579041915726]}</v>
      </c>
      <c r="V3971" t="str">
        <f>LEFT(U3971,FIND(",",U3971)-1)</f>
        <v>-123.14290933535034</v>
      </c>
      <c r="W3971" s="2">
        <f>VALUE(V3971)</f>
        <v>-123.14290933535</v>
      </c>
      <c r="X3971" t="str">
        <f>MID(U3971,FIND(" ",U3971)+1,FIND("]",U3971)-FIND(" ",U3971)-1)</f>
        <v>49.263579041915726</v>
      </c>
      <c r="Y3971" s="2">
        <f>VALUE(X3971)</f>
        <v>49.263579041915698</v>
      </c>
      <c r="Z3971" t="s">
        <v>43</v>
      </c>
      <c r="AA3971" t="s">
        <v>11231</v>
      </c>
      <c r="AB3971" t="s">
        <v>28487</v>
      </c>
      <c r="AC3971" t="str">
        <f>LEFT(AB3971,FIND(" ",AB3971)-1)</f>
        <v>1669</v>
      </c>
      <c r="AD3971" t="str">
        <f>MID(AB3971,FIND(" ",AB3971)+1,FIND(",",AB3971)-FIND(" ",AB3971)-1)</f>
        <v>W Broadway</v>
      </c>
    </row>
    <row r="3972" spans="1:30" hidden="1" x14ac:dyDescent="0.3">
      <c r="A3972" t="s">
        <v>247</v>
      </c>
      <c r="B3972">
        <f>IF(A3972="twin",2,1)</f>
        <v>1</v>
      </c>
      <c r="C3972" t="s">
        <v>45</v>
      </c>
      <c r="D3972" t="s">
        <v>45</v>
      </c>
      <c r="E3972" t="s">
        <v>45</v>
      </c>
      <c r="F3972" t="s">
        <v>45</v>
      </c>
      <c r="G3972" t="s">
        <v>45</v>
      </c>
      <c r="H3972" t="s">
        <v>45</v>
      </c>
      <c r="J3972" t="s">
        <v>24</v>
      </c>
      <c r="K3972" t="s">
        <v>32</v>
      </c>
      <c r="L3972" t="s">
        <v>26</v>
      </c>
      <c r="M3972" t="s">
        <v>32</v>
      </c>
      <c r="N3972" t="s">
        <v>26</v>
      </c>
      <c r="O3972" t="s">
        <v>32</v>
      </c>
      <c r="P3972" t="s">
        <v>26</v>
      </c>
      <c r="R3972" t="s">
        <v>27</v>
      </c>
      <c r="S3972" t="s">
        <v>11232</v>
      </c>
      <c r="T3972" t="s">
        <v>11233</v>
      </c>
      <c r="U3972" t="str">
        <f>RIGHT(T3972,LEN(T3972)-FIND("[",T3972))</f>
        <v>-123.06953382878424, 49.267623385728776]}</v>
      </c>
      <c r="V3972" t="str">
        <f>LEFT(U3972,FIND(",",U3972)-1)</f>
        <v>-123.06953382878424</v>
      </c>
      <c r="W3972" s="2">
        <f>VALUE(V3972)</f>
        <v>-123.069533828784</v>
      </c>
      <c r="X3972" t="str">
        <f>MID(U3972,FIND(" ",U3972)+1,FIND("]",U3972)-FIND(" ",U3972)-1)</f>
        <v>49.267623385728776</v>
      </c>
      <c r="Y3972" s="2">
        <f>VALUE(X3972)</f>
        <v>49.267623385728697</v>
      </c>
      <c r="Z3972" t="s">
        <v>38</v>
      </c>
      <c r="AA3972" t="s">
        <v>11234</v>
      </c>
      <c r="AB3972" t="s">
        <v>28488</v>
      </c>
      <c r="AC3972" t="str">
        <f>LEFT(AB3972,FIND(" ",AB3972)-1)</f>
        <v>1906</v>
      </c>
      <c r="AD3972" t="str">
        <f>MID(AB3972,FIND(" ",AB3972)+1,FIND(",",AB3972)-FIND(" ",AB3972)-1)</f>
        <v>Commercial Dr</v>
      </c>
    </row>
    <row r="3973" spans="1:30" hidden="1" x14ac:dyDescent="0.3">
      <c r="A3973" t="s">
        <v>21</v>
      </c>
      <c r="B3973">
        <f>IF(A3973="twin",2,1)</f>
        <v>2</v>
      </c>
      <c r="C3973" t="s">
        <v>22</v>
      </c>
      <c r="D3973" t="s">
        <v>22</v>
      </c>
      <c r="E3973" t="s">
        <v>22</v>
      </c>
      <c r="F3973" t="s">
        <v>22</v>
      </c>
      <c r="G3973" t="s">
        <v>22</v>
      </c>
      <c r="H3973" t="s">
        <v>22</v>
      </c>
      <c r="J3973" t="s">
        <v>24</v>
      </c>
      <c r="K3973" t="s">
        <v>32</v>
      </c>
      <c r="L3973" t="s">
        <v>26</v>
      </c>
      <c r="M3973" t="s">
        <v>32</v>
      </c>
      <c r="N3973" t="s">
        <v>26</v>
      </c>
      <c r="O3973" t="s">
        <v>32</v>
      </c>
      <c r="P3973" t="s">
        <v>26</v>
      </c>
      <c r="R3973" t="s">
        <v>27</v>
      </c>
      <c r="S3973" t="s">
        <v>11235</v>
      </c>
      <c r="T3973" t="s">
        <v>4032</v>
      </c>
      <c r="U3973" t="str">
        <f>RIGHT(T3973,LEN(T3973)-FIND("[",T3973))</f>
        <v>-123.14872556552328, 49.26367151239933]}</v>
      </c>
      <c r="V3973" t="str">
        <f>LEFT(U3973,FIND(",",U3973)-1)</f>
        <v>-123.14872556552328</v>
      </c>
      <c r="W3973" s="2">
        <f>VALUE(V3973)</f>
        <v>-123.14872556552299</v>
      </c>
      <c r="X3973" t="str">
        <f>MID(U3973,FIND(" ",U3973)+1,FIND("]",U3973)-FIND(" ",U3973)-1)</f>
        <v>49.26367151239933</v>
      </c>
      <c r="Y3973" s="2">
        <f>VALUE(X3973)</f>
        <v>49.263671512399299</v>
      </c>
      <c r="Z3973" t="s">
        <v>79</v>
      </c>
      <c r="AA3973" t="s">
        <v>11236</v>
      </c>
      <c r="AB3973" t="s">
        <v>26962</v>
      </c>
      <c r="AC3973" t="str">
        <f>LEFT(AB3973,FIND(" ",AB3973)-1)</f>
        <v>1926</v>
      </c>
      <c r="AD3973" t="str">
        <f>MID(AB3973,FIND(" ",AB3973)+1,FIND(",",AB3973)-FIND(" ",AB3973)-1)</f>
        <v>W Broadway</v>
      </c>
    </row>
    <row r="3974" spans="1:30" hidden="1" x14ac:dyDescent="0.3">
      <c r="A3974" t="s">
        <v>63</v>
      </c>
      <c r="B3974">
        <f>IF(A3974="twin",2,1)</f>
        <v>1</v>
      </c>
      <c r="C3974" t="s">
        <v>45</v>
      </c>
      <c r="D3974" t="s">
        <v>52</v>
      </c>
      <c r="E3974" t="s">
        <v>45</v>
      </c>
      <c r="F3974" t="s">
        <v>52</v>
      </c>
      <c r="G3974" t="s">
        <v>45</v>
      </c>
      <c r="H3974" t="s">
        <v>52</v>
      </c>
      <c r="J3974" t="s">
        <v>24</v>
      </c>
      <c r="K3974" t="s">
        <v>32</v>
      </c>
      <c r="L3974" t="s">
        <v>26</v>
      </c>
      <c r="M3974" t="s">
        <v>32</v>
      </c>
      <c r="N3974" t="s">
        <v>26</v>
      </c>
      <c r="O3974" t="s">
        <v>32</v>
      </c>
      <c r="P3974" t="s">
        <v>26</v>
      </c>
      <c r="R3974" t="s">
        <v>27</v>
      </c>
      <c r="S3974" t="s">
        <v>11237</v>
      </c>
      <c r="T3974" t="s">
        <v>11238</v>
      </c>
      <c r="U3974" t="str">
        <f>RIGHT(T3974,LEN(T3974)-FIND("[",T3974))</f>
        <v>-123.12471664361635, 49.2825657814599]}</v>
      </c>
      <c r="V3974" t="str">
        <f>LEFT(U3974,FIND(",",U3974)-1)</f>
        <v>-123.12471664361635</v>
      </c>
      <c r="W3974" s="2">
        <f>VALUE(V3974)</f>
        <v>-123.124716643616</v>
      </c>
      <c r="X3974" t="str">
        <f>MID(U3974,FIND(" ",U3974)+1,FIND("]",U3974)-FIND(" ",U3974)-1)</f>
        <v>49.2825657814599</v>
      </c>
      <c r="Y3974" s="2">
        <f>VALUE(X3974)</f>
        <v>49.282565781459901</v>
      </c>
      <c r="Z3974" t="s">
        <v>84</v>
      </c>
      <c r="AA3974" t="s">
        <v>11239</v>
      </c>
      <c r="AB3974" t="s">
        <v>28489</v>
      </c>
      <c r="AC3974" t="str">
        <f>LEFT(AB3974,FIND(" ",AB3974)-1)</f>
        <v>855</v>
      </c>
      <c r="AD3974" t="str">
        <f>MID(AB3974,FIND(" ",AB3974)+1,FIND(",",AB3974)-FIND(" ",AB3974)-1)</f>
        <v>Burrard St</v>
      </c>
    </row>
    <row r="3975" spans="1:30" hidden="1" x14ac:dyDescent="0.3">
      <c r="A3975" t="s">
        <v>21</v>
      </c>
      <c r="B3975">
        <f>IF(A3975="twin",2,1)</f>
        <v>2</v>
      </c>
      <c r="C3975" t="s">
        <v>22</v>
      </c>
      <c r="D3975" t="s">
        <v>22</v>
      </c>
      <c r="E3975" t="s">
        <v>22</v>
      </c>
      <c r="F3975" t="s">
        <v>22</v>
      </c>
      <c r="G3975" t="s">
        <v>22</v>
      </c>
      <c r="H3975" t="s">
        <v>22</v>
      </c>
      <c r="J3975" t="s">
        <v>24</v>
      </c>
      <c r="K3975" t="s">
        <v>32</v>
      </c>
      <c r="L3975" t="s">
        <v>26</v>
      </c>
      <c r="M3975" t="s">
        <v>32</v>
      </c>
      <c r="N3975" t="s">
        <v>26</v>
      </c>
      <c r="O3975" t="s">
        <v>32</v>
      </c>
      <c r="P3975" t="s">
        <v>26</v>
      </c>
      <c r="R3975" t="s">
        <v>27</v>
      </c>
      <c r="S3975" t="s">
        <v>11240</v>
      </c>
      <c r="T3975" t="s">
        <v>11241</v>
      </c>
      <c r="U3975" t="str">
        <f>RIGHT(T3975,LEN(T3975)-FIND("[",T3975))</f>
        <v>-123.14923887139258, 49.26368010659352]}</v>
      </c>
      <c r="V3975" t="str">
        <f>LEFT(U3975,FIND(",",U3975)-1)</f>
        <v>-123.14923887139258</v>
      </c>
      <c r="W3975" s="2">
        <f>VALUE(V3975)</f>
        <v>-123.149238871392</v>
      </c>
      <c r="X3975" t="str">
        <f>MID(U3975,FIND(" ",U3975)+1,FIND("]",U3975)-FIND(" ",U3975)-1)</f>
        <v>49.26368010659352</v>
      </c>
      <c r="Y3975" s="2">
        <f>VALUE(X3975)</f>
        <v>49.263680106593497</v>
      </c>
      <c r="Z3975" t="s">
        <v>79</v>
      </c>
      <c r="AA3975" t="s">
        <v>11242</v>
      </c>
      <c r="AB3975" t="s">
        <v>28490</v>
      </c>
      <c r="AC3975" t="str">
        <f>LEFT(AB3975,FIND(" ",AB3975)-1)</f>
        <v>1950</v>
      </c>
      <c r="AD3975" t="str">
        <f>MID(AB3975,FIND(" ",AB3975)+1,FIND(",",AB3975)-FIND(" ",AB3975)-1)</f>
        <v>W Broadway</v>
      </c>
    </row>
    <row r="3976" spans="1:30" hidden="1" x14ac:dyDescent="0.3">
      <c r="A3976" t="s">
        <v>21</v>
      </c>
      <c r="B3976">
        <f>IF(A3976="twin",2,1)</f>
        <v>2</v>
      </c>
      <c r="C3976" t="s">
        <v>22</v>
      </c>
      <c r="D3976" t="s">
        <v>22</v>
      </c>
      <c r="E3976" t="s">
        <v>22</v>
      </c>
      <c r="F3976" t="s">
        <v>22</v>
      </c>
      <c r="G3976" t="s">
        <v>22</v>
      </c>
      <c r="H3976" t="s">
        <v>22</v>
      </c>
      <c r="J3976" t="s">
        <v>24</v>
      </c>
      <c r="K3976" t="s">
        <v>32</v>
      </c>
      <c r="L3976" t="s">
        <v>26</v>
      </c>
      <c r="M3976" t="s">
        <v>32</v>
      </c>
      <c r="N3976" t="s">
        <v>26</v>
      </c>
      <c r="O3976" t="s">
        <v>32</v>
      </c>
      <c r="P3976" t="s">
        <v>26</v>
      </c>
      <c r="R3976" t="s">
        <v>27</v>
      </c>
      <c r="S3976" t="s">
        <v>11243</v>
      </c>
      <c r="T3976" t="s">
        <v>11244</v>
      </c>
      <c r="U3976" t="str">
        <f>RIGHT(T3976,LEN(T3976)-FIND("[",T3976))</f>
        <v>-123.15168279365167, 49.26392243924537]}</v>
      </c>
      <c r="V3976" t="str">
        <f>LEFT(U3976,FIND(",",U3976)-1)</f>
        <v>-123.15168279365167</v>
      </c>
      <c r="W3976" s="2">
        <f>VALUE(V3976)</f>
        <v>-123.15168279365101</v>
      </c>
      <c r="X3976" t="str">
        <f>MID(U3976,FIND(" ",U3976)+1,FIND("]",U3976)-FIND(" ",U3976)-1)</f>
        <v>49.26392243924537</v>
      </c>
      <c r="Y3976" s="2">
        <f>VALUE(X3976)</f>
        <v>49.263922439245299</v>
      </c>
      <c r="Z3976" t="s">
        <v>79</v>
      </c>
      <c r="AA3976" t="s">
        <v>11245</v>
      </c>
      <c r="AB3976" t="s">
        <v>28491</v>
      </c>
      <c r="AC3976" t="str">
        <f>LEFT(AB3976,FIND(" ",AB3976)-1)</f>
        <v>106</v>
      </c>
      <c r="AD3976" t="str">
        <f>MID(AB3976,FIND(" ",AB3976)+1,FIND(",",AB3976)-FIND(" ",AB3976)-1)</f>
        <v>W Broadway</v>
      </c>
    </row>
    <row r="3977" spans="1:30" hidden="1" x14ac:dyDescent="0.3">
      <c r="A3977" t="s">
        <v>21</v>
      </c>
      <c r="B3977">
        <f>IF(A3977="twin",2,1)</f>
        <v>2</v>
      </c>
      <c r="C3977" t="s">
        <v>22</v>
      </c>
      <c r="D3977" t="s">
        <v>22</v>
      </c>
      <c r="E3977" t="s">
        <v>22</v>
      </c>
      <c r="F3977" t="s">
        <v>22</v>
      </c>
      <c r="G3977" t="s">
        <v>22</v>
      </c>
      <c r="H3977" t="s">
        <v>22</v>
      </c>
      <c r="J3977" t="s">
        <v>24</v>
      </c>
      <c r="K3977" t="s">
        <v>32</v>
      </c>
      <c r="L3977" t="s">
        <v>26</v>
      </c>
      <c r="M3977" t="s">
        <v>32</v>
      </c>
      <c r="N3977" t="s">
        <v>26</v>
      </c>
      <c r="O3977" t="s">
        <v>32</v>
      </c>
      <c r="P3977" t="s">
        <v>26</v>
      </c>
      <c r="R3977" t="s">
        <v>27</v>
      </c>
      <c r="S3977" t="s">
        <v>11246</v>
      </c>
      <c r="T3977" t="s">
        <v>11247</v>
      </c>
      <c r="U3977" t="str">
        <f>RIGHT(T3977,LEN(T3977)-FIND("[",T3977))</f>
        <v>-123.10127353321671, 49.25951789481382]}</v>
      </c>
      <c r="V3977" t="str">
        <f>LEFT(U3977,FIND(",",U3977)-1)</f>
        <v>-123.10127353321671</v>
      </c>
      <c r="W3977" s="2">
        <f>VALUE(V3977)</f>
        <v>-123.101273533216</v>
      </c>
      <c r="X3977" t="str">
        <f>MID(U3977,FIND(" ",U3977)+1,FIND("]",U3977)-FIND(" ",U3977)-1)</f>
        <v>49.25951789481382</v>
      </c>
      <c r="Y3977" s="2">
        <f>VALUE(X3977)</f>
        <v>49.259517894813797</v>
      </c>
      <c r="Z3977" t="s">
        <v>96</v>
      </c>
      <c r="AA3977" t="s">
        <v>11248</v>
      </c>
      <c r="AB3977" t="s">
        <v>28427</v>
      </c>
      <c r="AC3977" t="str">
        <f>LEFT(AB3977,FIND(" ",AB3977)-1)</f>
        <v>2899</v>
      </c>
      <c r="AD3977" t="str">
        <f>MID(AB3977,FIND(" ",AB3977)+1,FIND(",",AB3977)-FIND(" ",AB3977)-1)</f>
        <v>Main St</v>
      </c>
    </row>
    <row r="3978" spans="1:30" hidden="1" x14ac:dyDescent="0.3">
      <c r="A3978" t="s">
        <v>21</v>
      </c>
      <c r="B3978">
        <f>IF(A3978="twin",2,1)</f>
        <v>2</v>
      </c>
      <c r="C3978" t="s">
        <v>52</v>
      </c>
      <c r="D3978" t="s">
        <v>22</v>
      </c>
      <c r="E3978" t="s">
        <v>52</v>
      </c>
      <c r="F3978" t="s">
        <v>22</v>
      </c>
      <c r="G3978" t="s">
        <v>52</v>
      </c>
      <c r="H3978" t="s">
        <v>22</v>
      </c>
      <c r="J3978" t="s">
        <v>24</v>
      </c>
      <c r="K3978" t="s">
        <v>32</v>
      </c>
      <c r="L3978" t="s">
        <v>26</v>
      </c>
      <c r="M3978" t="s">
        <v>32</v>
      </c>
      <c r="N3978" t="s">
        <v>26</v>
      </c>
      <c r="O3978" t="s">
        <v>32</v>
      </c>
      <c r="P3978" t="s">
        <v>26</v>
      </c>
      <c r="R3978" t="s">
        <v>27</v>
      </c>
      <c r="S3978" t="s">
        <v>11249</v>
      </c>
      <c r="T3978" t="s">
        <v>6713</v>
      </c>
      <c r="U3978" t="str">
        <f>RIGHT(T3978,LEN(T3978)-FIND("[",T3978))</f>
        <v>-123.11735599753311, 49.2647696702091]}</v>
      </c>
      <c r="V3978" t="str">
        <f>LEFT(U3978,FIND(",",U3978)-1)</f>
        <v>-123.11735599753311</v>
      </c>
      <c r="W3978" s="2">
        <f>VALUE(V3978)</f>
        <v>-123.117355997533</v>
      </c>
      <c r="X3978" t="str">
        <f>MID(U3978,FIND(" ",U3978)+1,FIND("]",U3978)-FIND(" ",U3978)-1)</f>
        <v>49.2647696702091</v>
      </c>
      <c r="Y3978" s="2">
        <f>VALUE(X3978)</f>
        <v>49.264769670209098</v>
      </c>
      <c r="Z3978" t="s">
        <v>43</v>
      </c>
      <c r="AA3978" t="s">
        <v>11250</v>
      </c>
      <c r="AB3978" t="s">
        <v>25910</v>
      </c>
      <c r="AC3978" t="str">
        <f>LEFT(AB3978,FIND(" ",AB3978)-1)</f>
        <v>2310</v>
      </c>
      <c r="AD3978" t="str">
        <f>MID(AB3978,FIND(" ",AB3978)+1,FIND(",",AB3978)-FIND(" ",AB3978)-1)</f>
        <v>Ash St</v>
      </c>
    </row>
    <row r="3979" spans="1:30" hidden="1" x14ac:dyDescent="0.3">
      <c r="A3979" t="s">
        <v>63</v>
      </c>
      <c r="B3979">
        <f>IF(A3979="twin",2,1)</f>
        <v>1</v>
      </c>
      <c r="C3979" t="s">
        <v>52</v>
      </c>
      <c r="D3979" t="s">
        <v>45</v>
      </c>
      <c r="E3979" t="s">
        <v>52</v>
      </c>
      <c r="F3979" t="s">
        <v>45</v>
      </c>
      <c r="G3979" t="s">
        <v>52</v>
      </c>
      <c r="H3979" t="s">
        <v>45</v>
      </c>
      <c r="J3979" t="s">
        <v>24</v>
      </c>
      <c r="K3979" t="s">
        <v>32</v>
      </c>
      <c r="L3979" t="s">
        <v>26</v>
      </c>
      <c r="M3979" t="s">
        <v>32</v>
      </c>
      <c r="N3979" t="s">
        <v>26</v>
      </c>
      <c r="O3979" t="s">
        <v>32</v>
      </c>
      <c r="P3979" t="s">
        <v>26</v>
      </c>
      <c r="R3979" t="s">
        <v>53</v>
      </c>
      <c r="S3979" t="s">
        <v>11251</v>
      </c>
      <c r="T3979" t="s">
        <v>11252</v>
      </c>
      <c r="U3979" t="str">
        <f>RIGHT(T3979,LEN(T3979)-FIND("[",T3979))</f>
        <v>-123.12980979984494, 49.27939797959316]}</v>
      </c>
      <c r="V3979" t="str">
        <f>LEFT(U3979,FIND(",",U3979)-1)</f>
        <v>-123.12980979984494</v>
      </c>
      <c r="W3979" s="2">
        <f>VALUE(V3979)</f>
        <v>-123.129809799844</v>
      </c>
      <c r="X3979" t="str">
        <f>MID(U3979,FIND(" ",U3979)+1,FIND("]",U3979)-FIND(" ",U3979)-1)</f>
        <v>49.27939797959316</v>
      </c>
      <c r="Y3979" s="2">
        <f>VALUE(X3979)</f>
        <v>49.279397979593099</v>
      </c>
      <c r="Z3979" t="s">
        <v>84</v>
      </c>
      <c r="AA3979" t="s">
        <v>11253</v>
      </c>
      <c r="AB3979" t="s">
        <v>28492</v>
      </c>
      <c r="AC3979" t="str">
        <f>LEFT(AB3979,FIND(" ",AB3979)-1)</f>
        <v>1022</v>
      </c>
      <c r="AD3979" t="str">
        <f>MID(AB3979,FIND(" ",AB3979)+1,FIND(",",AB3979)-FIND(" ",AB3979)-1)</f>
        <v>Davie St</v>
      </c>
    </row>
    <row r="3980" spans="1:30" hidden="1" x14ac:dyDescent="0.3">
      <c r="A3980" t="s">
        <v>21</v>
      </c>
      <c r="B3980">
        <f>IF(A3980="twin",2,1)</f>
        <v>2</v>
      </c>
      <c r="C3980" t="s">
        <v>22</v>
      </c>
      <c r="D3980" t="s">
        <v>22</v>
      </c>
      <c r="E3980" t="s">
        <v>22</v>
      </c>
      <c r="F3980" t="s">
        <v>22</v>
      </c>
      <c r="G3980" t="s">
        <v>22</v>
      </c>
      <c r="H3980" t="s">
        <v>22</v>
      </c>
      <c r="J3980" t="s">
        <v>24</v>
      </c>
      <c r="K3980" t="s">
        <v>32</v>
      </c>
      <c r="L3980" t="s">
        <v>26</v>
      </c>
      <c r="M3980" t="s">
        <v>32</v>
      </c>
      <c r="N3980" t="s">
        <v>26</v>
      </c>
      <c r="O3980" t="s">
        <v>32</v>
      </c>
      <c r="P3980" t="s">
        <v>26</v>
      </c>
      <c r="R3980" t="s">
        <v>27</v>
      </c>
      <c r="S3980" t="s">
        <v>11254</v>
      </c>
      <c r="T3980" t="s">
        <v>11255</v>
      </c>
      <c r="U3980" t="str">
        <f>RIGHT(T3980,LEN(T3980)-FIND("[",T3980))</f>
        <v>-123.13185328950858, 49.263403603368104]}</v>
      </c>
      <c r="V3980" t="str">
        <f>LEFT(U3980,FIND(",",U3980)-1)</f>
        <v>-123.13185328950858</v>
      </c>
      <c r="W3980" s="2">
        <f>VALUE(V3980)</f>
        <v>-123.131853289508</v>
      </c>
      <c r="X3980" t="str">
        <f>MID(U3980,FIND(" ",U3980)+1,FIND("]",U3980)-FIND(" ",U3980)-1)</f>
        <v>49.263403603368104</v>
      </c>
      <c r="Y3980" s="2">
        <f>VALUE(X3980)</f>
        <v>49.263403603368097</v>
      </c>
      <c r="Z3980" t="s">
        <v>43</v>
      </c>
      <c r="AA3980" t="s">
        <v>11256</v>
      </c>
      <c r="AB3980" t="s">
        <v>28493</v>
      </c>
      <c r="AC3980" t="str">
        <f>LEFT(AB3980,FIND(" ",AB3980)-1)</f>
        <v>1220</v>
      </c>
      <c r="AD3980" t="str">
        <f>MID(AB3980,FIND(" ",AB3980)+1,FIND(",",AB3980)-FIND(" ",AB3980)-1)</f>
        <v>W Broadway</v>
      </c>
    </row>
    <row r="3981" spans="1:30" hidden="1" x14ac:dyDescent="0.3">
      <c r="A3981" t="s">
        <v>21</v>
      </c>
      <c r="B3981">
        <f>IF(A3981="twin",2,1)</f>
        <v>2</v>
      </c>
      <c r="C3981" t="s">
        <v>22</v>
      </c>
      <c r="D3981" t="s">
        <v>22</v>
      </c>
      <c r="E3981" t="s">
        <v>22</v>
      </c>
      <c r="F3981" t="s">
        <v>22</v>
      </c>
      <c r="G3981" t="s">
        <v>22</v>
      </c>
      <c r="H3981" t="s">
        <v>22</v>
      </c>
      <c r="J3981" t="s">
        <v>24</v>
      </c>
      <c r="K3981" t="s">
        <v>32</v>
      </c>
      <c r="L3981" t="s">
        <v>26</v>
      </c>
      <c r="M3981" t="s">
        <v>32</v>
      </c>
      <c r="N3981" t="s">
        <v>26</v>
      </c>
      <c r="O3981" t="s">
        <v>32</v>
      </c>
      <c r="P3981" t="s">
        <v>26</v>
      </c>
      <c r="R3981" t="s">
        <v>27</v>
      </c>
      <c r="S3981" t="s">
        <v>11257</v>
      </c>
      <c r="T3981" t="s">
        <v>4067</v>
      </c>
      <c r="U3981" t="str">
        <f>RIGHT(T3981,LEN(T3981)-FIND("[",T3981))</f>
        <v>-123.13220604147669, 49.26340786878654]}</v>
      </c>
      <c r="V3981" t="str">
        <f>LEFT(U3981,FIND(",",U3981)-1)</f>
        <v>-123.13220604147669</v>
      </c>
      <c r="W3981" s="2">
        <f>VALUE(V3981)</f>
        <v>-123.132206041476</v>
      </c>
      <c r="X3981" t="str">
        <f>MID(U3981,FIND(" ",U3981)+1,FIND("]",U3981)-FIND(" ",U3981)-1)</f>
        <v>49.26340786878654</v>
      </c>
      <c r="Y3981" s="2">
        <f>VALUE(X3981)</f>
        <v>49.263407868786501</v>
      </c>
      <c r="Z3981" t="s">
        <v>43</v>
      </c>
      <c r="AA3981" t="s">
        <v>11258</v>
      </c>
      <c r="AB3981" t="s">
        <v>26972</v>
      </c>
      <c r="AC3981" t="str">
        <f>LEFT(AB3981,FIND(" ",AB3981)-1)</f>
        <v>1238</v>
      </c>
      <c r="AD3981" t="str">
        <f>MID(AB3981,FIND(" ",AB3981)+1,FIND(",",AB3981)-FIND(" ",AB3981)-1)</f>
        <v>W Broadway</v>
      </c>
    </row>
    <row r="3982" spans="1:30" hidden="1" x14ac:dyDescent="0.3">
      <c r="A3982" t="s">
        <v>129</v>
      </c>
      <c r="B3982">
        <f>IF(A3982="twin",2,1)</f>
        <v>1</v>
      </c>
      <c r="C3982" t="s">
        <v>45</v>
      </c>
      <c r="D3982" t="s">
        <v>81</v>
      </c>
      <c r="E3982" t="s">
        <v>45</v>
      </c>
      <c r="F3982" t="s">
        <v>81</v>
      </c>
      <c r="G3982" t="s">
        <v>45</v>
      </c>
      <c r="H3982" t="s">
        <v>81</v>
      </c>
      <c r="I3982" t="s">
        <v>45</v>
      </c>
      <c r="J3982" t="s">
        <v>24</v>
      </c>
      <c r="K3982" t="s">
        <v>130</v>
      </c>
      <c r="L3982" t="s">
        <v>130</v>
      </c>
      <c r="M3982" t="s">
        <v>130</v>
      </c>
      <c r="N3982" t="s">
        <v>130</v>
      </c>
      <c r="O3982" t="s">
        <v>130</v>
      </c>
      <c r="P3982" t="s">
        <v>130</v>
      </c>
      <c r="Q3982" t="s">
        <v>130</v>
      </c>
      <c r="R3982" t="s">
        <v>27</v>
      </c>
      <c r="S3982" t="s">
        <v>11259</v>
      </c>
      <c r="T3982" t="s">
        <v>11260</v>
      </c>
      <c r="U3982" t="str">
        <f>RIGHT(T3982,LEN(T3982)-FIND("[",T3982))</f>
        <v>-123.13887011120778, 49.258814067605876]}</v>
      </c>
      <c r="V3982" t="str">
        <f>LEFT(U3982,FIND(",",U3982)-1)</f>
        <v>-123.13887011120778</v>
      </c>
      <c r="W3982" s="2">
        <f>VALUE(V3982)</f>
        <v>-123.138870111207</v>
      </c>
      <c r="X3982" t="str">
        <f>MID(U3982,FIND(" ",U3982)+1,FIND("]",U3982)-FIND(" ",U3982)-1)</f>
        <v>49.258814067605876</v>
      </c>
      <c r="Y3982" s="2">
        <f>VALUE(X3982)</f>
        <v>49.258814067605798</v>
      </c>
      <c r="Z3982" t="s">
        <v>43</v>
      </c>
      <c r="AA3982" t="s">
        <v>11261</v>
      </c>
      <c r="AB3982" t="s">
        <v>28494</v>
      </c>
      <c r="AC3982" t="str">
        <f>LEFT(AB3982,FIND(" ",AB3982)-1)</f>
        <v>3003</v>
      </c>
      <c r="AD3982" t="str">
        <f>MID(AB3982,FIND(" ",AB3982)+1,FIND(",",AB3982)-FIND(" ",AB3982)-1)</f>
        <v>Granville St</v>
      </c>
    </row>
    <row r="3983" spans="1:30" hidden="1" x14ac:dyDescent="0.3">
      <c r="A3983" t="s">
        <v>21</v>
      </c>
      <c r="B3983">
        <f>IF(A3983="twin",2,1)</f>
        <v>2</v>
      </c>
      <c r="C3983" t="s">
        <v>22</v>
      </c>
      <c r="D3983" t="s">
        <v>22</v>
      </c>
      <c r="E3983" t="s">
        <v>22</v>
      </c>
      <c r="F3983" t="s">
        <v>22</v>
      </c>
      <c r="G3983" t="s">
        <v>22</v>
      </c>
      <c r="H3983" t="s">
        <v>22</v>
      </c>
      <c r="J3983" t="s">
        <v>24</v>
      </c>
      <c r="K3983" t="s">
        <v>25</v>
      </c>
      <c r="L3983" t="s">
        <v>26</v>
      </c>
      <c r="M3983" t="s">
        <v>25</v>
      </c>
      <c r="N3983" t="s">
        <v>26</v>
      </c>
      <c r="O3983" t="s">
        <v>25</v>
      </c>
      <c r="P3983" t="s">
        <v>26</v>
      </c>
      <c r="R3983" t="s">
        <v>27</v>
      </c>
      <c r="S3983" t="s">
        <v>11262</v>
      </c>
      <c r="T3983" t="s">
        <v>11263</v>
      </c>
      <c r="U3983" t="str">
        <f>RIGHT(T3983,LEN(T3983)-FIND("[",T3983))</f>
        <v>-123.10900485062972, 49.26319411884415]}</v>
      </c>
      <c r="V3983" t="str">
        <f>LEFT(U3983,FIND(",",U3983)-1)</f>
        <v>-123.10900485062972</v>
      </c>
      <c r="W3983" s="2">
        <f>VALUE(V3983)</f>
        <v>-123.10900485062901</v>
      </c>
      <c r="X3983" t="str">
        <f>MID(U3983,FIND(" ",U3983)+1,FIND("]",U3983)-FIND(" ",U3983)-1)</f>
        <v>49.26319411884415</v>
      </c>
      <c r="Y3983" s="2">
        <f>VALUE(X3983)</f>
        <v>49.263194118844098</v>
      </c>
      <c r="Z3983" t="s">
        <v>96</v>
      </c>
      <c r="AA3983" t="s">
        <v>11264</v>
      </c>
      <c r="AB3983" t="s">
        <v>28495</v>
      </c>
      <c r="AC3983" t="str">
        <f>LEFT(AB3983,FIND(" ",AB3983)-1)</f>
        <v>191</v>
      </c>
      <c r="AD3983" t="str">
        <f>MID(AB3983,FIND(" ",AB3983)+1,FIND(",",AB3983)-FIND(" ",AB3983)-1)</f>
        <v>BC-7</v>
      </c>
    </row>
    <row r="3984" spans="1:30" hidden="1" x14ac:dyDescent="0.3">
      <c r="A3984" t="s">
        <v>21</v>
      </c>
      <c r="B3984">
        <f>IF(A3984="twin",2,1)</f>
        <v>2</v>
      </c>
      <c r="C3984" t="s">
        <v>52</v>
      </c>
      <c r="D3984" t="s">
        <v>52</v>
      </c>
      <c r="E3984" t="s">
        <v>52</v>
      </c>
      <c r="F3984" t="s">
        <v>52</v>
      </c>
      <c r="G3984" t="s">
        <v>52</v>
      </c>
      <c r="H3984" t="s">
        <v>52</v>
      </c>
      <c r="J3984" t="s">
        <v>24</v>
      </c>
      <c r="K3984" t="s">
        <v>25</v>
      </c>
      <c r="L3984" t="s">
        <v>26</v>
      </c>
      <c r="M3984" t="s">
        <v>25</v>
      </c>
      <c r="N3984" t="s">
        <v>26</v>
      </c>
      <c r="O3984" t="s">
        <v>25</v>
      </c>
      <c r="P3984" t="s">
        <v>26</v>
      </c>
      <c r="R3984" t="s">
        <v>27</v>
      </c>
      <c r="S3984" t="s">
        <v>11265</v>
      </c>
      <c r="T3984" t="s">
        <v>11266</v>
      </c>
      <c r="U3984" t="str">
        <f>RIGHT(T3984,LEN(T3984)-FIND("[",T3984))</f>
        <v>-123.13010448430235, 49.277229583916814]}</v>
      </c>
      <c r="V3984" t="str">
        <f>LEFT(U3984,FIND(",",U3984)-1)</f>
        <v>-123.13010448430235</v>
      </c>
      <c r="W3984" s="2">
        <f>VALUE(V3984)</f>
        <v>-123.130104484302</v>
      </c>
      <c r="X3984" t="str">
        <f>MID(U3984,FIND(" ",U3984)+1,FIND("]",U3984)-FIND(" ",U3984)-1)</f>
        <v>49.277229583916814</v>
      </c>
      <c r="Y3984" s="2">
        <f>VALUE(X3984)</f>
        <v>49.2772295839168</v>
      </c>
      <c r="Z3984" t="s">
        <v>30</v>
      </c>
      <c r="AA3984" t="s">
        <v>11267</v>
      </c>
      <c r="AB3984" t="s">
        <v>28496</v>
      </c>
      <c r="AC3984" t="str">
        <f>LEFT(AB3984,FIND(" ",AB3984)-1)</f>
        <v>1318</v>
      </c>
      <c r="AD3984" t="str">
        <f>MID(AB3984,FIND(" ",AB3984)+1,FIND(",",AB3984)-FIND(" ",AB3984)-1)</f>
        <v>Hornby St</v>
      </c>
    </row>
    <row r="3985" spans="1:30" hidden="1" x14ac:dyDescent="0.3">
      <c r="A3985" t="s">
        <v>21</v>
      </c>
      <c r="B3985">
        <f>IF(A3985="twin",2,1)</f>
        <v>2</v>
      </c>
      <c r="C3985" t="s">
        <v>23</v>
      </c>
      <c r="D3985" t="s">
        <v>22</v>
      </c>
      <c r="E3985" t="s">
        <v>23</v>
      </c>
      <c r="F3985" t="s">
        <v>22</v>
      </c>
      <c r="G3985" t="s">
        <v>23</v>
      </c>
      <c r="H3985" t="s">
        <v>22</v>
      </c>
      <c r="J3985" t="s">
        <v>24</v>
      </c>
      <c r="K3985" t="s">
        <v>25</v>
      </c>
      <c r="L3985" t="s">
        <v>26</v>
      </c>
      <c r="M3985" t="s">
        <v>25</v>
      </c>
      <c r="N3985" t="s">
        <v>26</v>
      </c>
      <c r="O3985" t="s">
        <v>25</v>
      </c>
      <c r="P3985" t="s">
        <v>26</v>
      </c>
      <c r="R3985" t="s">
        <v>27</v>
      </c>
      <c r="S3985" t="s">
        <v>11268</v>
      </c>
      <c r="T3985" t="s">
        <v>4096</v>
      </c>
      <c r="U3985" t="str">
        <f>RIGHT(T3985,LEN(T3985)-FIND("[",T3985))</f>
        <v>-123.13319790423022, 49.27517732449118]}</v>
      </c>
      <c r="V3985" t="str">
        <f>LEFT(U3985,FIND(",",U3985)-1)</f>
        <v>-123.13319790423022</v>
      </c>
      <c r="W3985" s="2">
        <f>VALUE(V3985)</f>
        <v>-123.13319790423</v>
      </c>
      <c r="X3985" t="str">
        <f>MID(U3985,FIND(" ",U3985)+1,FIND("]",U3985)-FIND(" ",U3985)-1)</f>
        <v>49.27517732449118</v>
      </c>
      <c r="Y3985" s="2">
        <f>VALUE(X3985)</f>
        <v>49.275177324491104</v>
      </c>
      <c r="Z3985" t="s">
        <v>30</v>
      </c>
      <c r="AA3985" t="s">
        <v>11269</v>
      </c>
      <c r="AB3985" t="s">
        <v>26980</v>
      </c>
      <c r="AC3985" t="str">
        <f>LEFT(AB3985,FIND(" ",AB3985)-1)</f>
        <v>1509</v>
      </c>
      <c r="AD3985" t="str">
        <f>MID(AB3985,FIND(" ",AB3985)+1,FIND(",",AB3985)-FIND(" ",AB3985)-1)</f>
        <v>Hornby St</v>
      </c>
    </row>
    <row r="3986" spans="1:30" hidden="1" x14ac:dyDescent="0.3">
      <c r="A3986" t="s">
        <v>21</v>
      </c>
      <c r="B3986">
        <f>IF(A3986="twin",2,1)</f>
        <v>2</v>
      </c>
      <c r="C3986" t="s">
        <v>22</v>
      </c>
      <c r="D3986" t="s">
        <v>22</v>
      </c>
      <c r="E3986" t="s">
        <v>22</v>
      </c>
      <c r="F3986" t="s">
        <v>22</v>
      </c>
      <c r="G3986" t="s">
        <v>22</v>
      </c>
      <c r="H3986" t="s">
        <v>22</v>
      </c>
      <c r="J3986" t="s">
        <v>24</v>
      </c>
      <c r="K3986" t="s">
        <v>25</v>
      </c>
      <c r="L3986" t="s">
        <v>26</v>
      </c>
      <c r="M3986" t="s">
        <v>25</v>
      </c>
      <c r="N3986" t="s">
        <v>26</v>
      </c>
      <c r="O3986" t="s">
        <v>25</v>
      </c>
      <c r="P3986" t="s">
        <v>26</v>
      </c>
      <c r="R3986" t="s">
        <v>27</v>
      </c>
      <c r="S3986" t="s">
        <v>11270</v>
      </c>
      <c r="T3986" t="s">
        <v>11271</v>
      </c>
      <c r="U3986" t="str">
        <f>RIGHT(T3986,LEN(T3986)-FIND("[",T3986))</f>
        <v>-123.09882941789458, 49.26825094642474]}</v>
      </c>
      <c r="V3986" t="str">
        <f>LEFT(U3986,FIND(",",U3986)-1)</f>
        <v>-123.09882941789458</v>
      </c>
      <c r="W3986" s="2">
        <f>VALUE(V3986)</f>
        <v>-123.098829417894</v>
      </c>
      <c r="X3986" t="str">
        <f>MID(U3986,FIND(" ",U3986)+1,FIND("]",U3986)-FIND(" ",U3986)-1)</f>
        <v>49.26825094642474</v>
      </c>
      <c r="Y3986" s="2">
        <f>VALUE(X3986)</f>
        <v>49.2682509464247</v>
      </c>
      <c r="Z3986" t="s">
        <v>552</v>
      </c>
      <c r="AA3986" t="s">
        <v>11272</v>
      </c>
      <c r="AB3986" t="s">
        <v>28497</v>
      </c>
      <c r="AC3986" t="str">
        <f>LEFT(AB3986,FIND(" ",AB3986)-1)</f>
        <v>271</v>
      </c>
      <c r="AD3986" t="str">
        <f>MID(AB3986,FIND(" ",AB3986)+1,FIND(",",AB3986)-FIND(" ",AB3986)-1)</f>
        <v>E 2nd Ave</v>
      </c>
    </row>
    <row r="3987" spans="1:30" hidden="1" x14ac:dyDescent="0.3">
      <c r="A3987" t="s">
        <v>63</v>
      </c>
      <c r="B3987">
        <f>IF(A3987="twin",2,1)</f>
        <v>1</v>
      </c>
      <c r="C3987" t="s">
        <v>67</v>
      </c>
      <c r="D3987" t="s">
        <v>52</v>
      </c>
      <c r="E3987" t="s">
        <v>67</v>
      </c>
      <c r="F3987" t="s">
        <v>52</v>
      </c>
      <c r="G3987" t="s">
        <v>67</v>
      </c>
      <c r="H3987" t="s">
        <v>52</v>
      </c>
      <c r="J3987" t="s">
        <v>24</v>
      </c>
      <c r="K3987" t="s">
        <v>32</v>
      </c>
      <c r="L3987" t="s">
        <v>26</v>
      </c>
      <c r="M3987" t="s">
        <v>32</v>
      </c>
      <c r="N3987" t="s">
        <v>26</v>
      </c>
      <c r="O3987" t="s">
        <v>32</v>
      </c>
      <c r="P3987" t="s">
        <v>26</v>
      </c>
      <c r="R3987" t="s">
        <v>27</v>
      </c>
      <c r="S3987" t="s">
        <v>11273</v>
      </c>
      <c r="T3987" t="s">
        <v>11274</v>
      </c>
      <c r="U3987" t="str">
        <f>RIGHT(T3987,LEN(T3987)-FIND("[",T3987))</f>
        <v>-123.12439225873811, 49.26023253804825]}</v>
      </c>
      <c r="V3987" t="str">
        <f>LEFT(U3987,FIND(",",U3987)-1)</f>
        <v>-123.12439225873811</v>
      </c>
      <c r="W3987" s="2">
        <f>VALUE(V3987)</f>
        <v>-123.124392258738</v>
      </c>
      <c r="X3987" t="str">
        <f>MID(U3987,FIND(" ",U3987)+1,FIND("]",U3987)-FIND(" ",U3987)-1)</f>
        <v>49.26023253804825</v>
      </c>
      <c r="Y3987" s="2">
        <f>VALUE(X3987)</f>
        <v>49.2602325380482</v>
      </c>
      <c r="Z3987" t="s">
        <v>43</v>
      </c>
      <c r="AA3987" t="s">
        <v>11275</v>
      </c>
      <c r="AB3987" t="s">
        <v>25888</v>
      </c>
      <c r="AC3987" t="str">
        <f>LEFT(AB3987,FIND(" ",AB3987)-1)</f>
        <v>855</v>
      </c>
      <c r="AD3987" t="str">
        <f>MID(AB3987,FIND(" ",AB3987)+1,FIND(",",AB3987)-FIND(" ",AB3987)-1)</f>
        <v>W 12th Ave</v>
      </c>
    </row>
    <row r="3988" spans="1:30" hidden="1" x14ac:dyDescent="0.3">
      <c r="A3988" t="s">
        <v>129</v>
      </c>
      <c r="B3988">
        <f>IF(A3988="twin",2,1)</f>
        <v>1</v>
      </c>
      <c r="C3988" t="s">
        <v>81</v>
      </c>
      <c r="D3988" t="s">
        <v>81</v>
      </c>
      <c r="E3988" t="s">
        <v>81</v>
      </c>
      <c r="F3988" t="s">
        <v>81</v>
      </c>
      <c r="G3988" t="s">
        <v>81</v>
      </c>
      <c r="H3988" t="s">
        <v>81</v>
      </c>
      <c r="I3988" t="s">
        <v>81</v>
      </c>
      <c r="J3988" t="s">
        <v>24</v>
      </c>
      <c r="K3988" t="s">
        <v>130</v>
      </c>
      <c r="L3988" t="s">
        <v>130</v>
      </c>
      <c r="M3988" t="s">
        <v>130</v>
      </c>
      <c r="N3988" t="s">
        <v>130</v>
      </c>
      <c r="O3988" t="s">
        <v>130</v>
      </c>
      <c r="P3988" t="s">
        <v>130</v>
      </c>
      <c r="Q3988" t="s">
        <v>130</v>
      </c>
      <c r="R3988" t="s">
        <v>27</v>
      </c>
      <c r="S3988" t="s">
        <v>11276</v>
      </c>
      <c r="T3988" t="s">
        <v>11277</v>
      </c>
      <c r="U3988" t="str">
        <f>RIGHT(T3988,LEN(T3988)-FIND("[",T3988))</f>
        <v>-123.10085895471421, 49.25924505487345]}</v>
      </c>
      <c r="V3988" t="str">
        <f>LEFT(U3988,FIND(",",U3988)-1)</f>
        <v>-123.10085895471421</v>
      </c>
      <c r="W3988" s="2">
        <f>VALUE(V3988)</f>
        <v>-123.100858954714</v>
      </c>
      <c r="X3988" t="str">
        <f>MID(U3988,FIND(" ",U3988)+1,FIND("]",U3988)-FIND(" ",U3988)-1)</f>
        <v>49.25924505487345</v>
      </c>
      <c r="Y3988" s="2">
        <f>VALUE(X3988)</f>
        <v>49.259245054873404</v>
      </c>
      <c r="Z3988" t="s">
        <v>96</v>
      </c>
      <c r="AA3988" t="s">
        <v>11278</v>
      </c>
      <c r="AB3988" t="s">
        <v>28498</v>
      </c>
      <c r="AC3988" t="str">
        <f>LEFT(AB3988,FIND(" ",AB3988)-1)</f>
        <v>2904</v>
      </c>
      <c r="AD3988" t="str">
        <f>MID(AB3988,FIND(" ",AB3988)+1,FIND(",",AB3988)-FIND(" ",AB3988)-1)</f>
        <v>Main St</v>
      </c>
    </row>
    <row r="3989" spans="1:30" hidden="1" x14ac:dyDescent="0.3">
      <c r="A3989" t="s">
        <v>21</v>
      </c>
      <c r="B3989">
        <f>IF(A3989="twin",2,1)</f>
        <v>2</v>
      </c>
      <c r="C3989" t="s">
        <v>45</v>
      </c>
      <c r="D3989" t="s">
        <v>22</v>
      </c>
      <c r="E3989" t="s">
        <v>45</v>
      </c>
      <c r="F3989" t="s">
        <v>22</v>
      </c>
      <c r="G3989" t="s">
        <v>45</v>
      </c>
      <c r="H3989" t="s">
        <v>22</v>
      </c>
      <c r="J3989" t="s">
        <v>24</v>
      </c>
      <c r="K3989" t="s">
        <v>32</v>
      </c>
      <c r="L3989" t="s">
        <v>26</v>
      </c>
      <c r="M3989" t="s">
        <v>32</v>
      </c>
      <c r="N3989" t="s">
        <v>26</v>
      </c>
      <c r="O3989" t="s">
        <v>32</v>
      </c>
      <c r="P3989" t="s">
        <v>26</v>
      </c>
      <c r="R3989" t="s">
        <v>27</v>
      </c>
      <c r="S3989" t="s">
        <v>11279</v>
      </c>
      <c r="T3989" t="s">
        <v>11280</v>
      </c>
      <c r="U3989" t="str">
        <f>RIGHT(T3989,LEN(T3989)-FIND("[",T3989))</f>
        <v>-123.13456883594989, 49.26362776341434]}</v>
      </c>
      <c r="V3989" t="str">
        <f>LEFT(U3989,FIND(",",U3989)-1)</f>
        <v>-123.13456883594989</v>
      </c>
      <c r="W3989" s="2">
        <f>VALUE(V3989)</f>
        <v>-123.134568835949</v>
      </c>
      <c r="X3989" t="str">
        <f>MID(U3989,FIND(" ",U3989)+1,FIND("]",U3989)-FIND(" ",U3989)-1)</f>
        <v>49.26362776341434</v>
      </c>
      <c r="Y3989" s="2">
        <f>VALUE(X3989)</f>
        <v>49.263627763414298</v>
      </c>
      <c r="Z3989" t="s">
        <v>43</v>
      </c>
      <c r="AA3989" t="s">
        <v>11281</v>
      </c>
      <c r="AB3989" t="s">
        <v>27430</v>
      </c>
      <c r="AC3989" t="str">
        <f>LEFT(AB3989,FIND(" ",AB3989)-1)</f>
        <v>1338</v>
      </c>
      <c r="AD3989" t="str">
        <f>MID(AB3989,FIND(" ",AB3989)+1,FIND(",",AB3989)-FIND(" ",AB3989)-1)</f>
        <v>BC-7</v>
      </c>
    </row>
    <row r="3990" spans="1:30" hidden="1" x14ac:dyDescent="0.3">
      <c r="A3990" t="s">
        <v>21</v>
      </c>
      <c r="B3990">
        <f>IF(A3990="twin",2,1)</f>
        <v>2</v>
      </c>
      <c r="C3990" t="s">
        <v>22</v>
      </c>
      <c r="D3990" t="s">
        <v>22</v>
      </c>
      <c r="E3990" t="s">
        <v>22</v>
      </c>
      <c r="F3990" t="s">
        <v>22</v>
      </c>
      <c r="G3990" t="s">
        <v>22</v>
      </c>
      <c r="H3990" t="s">
        <v>22</v>
      </c>
      <c r="J3990" t="s">
        <v>24</v>
      </c>
      <c r="K3990" t="s">
        <v>32</v>
      </c>
      <c r="L3990" t="s">
        <v>26</v>
      </c>
      <c r="M3990" t="s">
        <v>32</v>
      </c>
      <c r="N3990" t="s">
        <v>26</v>
      </c>
      <c r="O3990" t="s">
        <v>32</v>
      </c>
      <c r="P3990" t="s">
        <v>26</v>
      </c>
      <c r="R3990" t="s">
        <v>27</v>
      </c>
      <c r="S3990" t="s">
        <v>11282</v>
      </c>
      <c r="T3990" t="s">
        <v>11283</v>
      </c>
      <c r="U3990" t="str">
        <f>RIGHT(T3990,LEN(T3990)-FIND("[",T3990))</f>
        <v>-123.1627828991995, 49.2638969352812]}</v>
      </c>
      <c r="V3990" t="str">
        <f>LEFT(U3990,FIND(",",U3990)-1)</f>
        <v>-123.1627828991995</v>
      </c>
      <c r="W3990" s="2">
        <f>VALUE(V3990)</f>
        <v>-123.162782899199</v>
      </c>
      <c r="X3990" t="str">
        <f>MID(U3990,FIND(" ",U3990)+1,FIND("]",U3990)-FIND(" ",U3990)-1)</f>
        <v>49.2638969352812</v>
      </c>
      <c r="Y3990" s="2">
        <f>VALUE(X3990)</f>
        <v>49.263896935281203</v>
      </c>
      <c r="Z3990" t="s">
        <v>79</v>
      </c>
      <c r="AA3990" t="s">
        <v>11284</v>
      </c>
      <c r="AB3990" t="s">
        <v>26997</v>
      </c>
      <c r="AC3990" t="str">
        <f>LEFT(AB3990,FIND(" ",AB3990)-1)</f>
        <v>2505</v>
      </c>
      <c r="AD3990" t="str">
        <f>MID(AB3990,FIND(" ",AB3990)+1,FIND(",",AB3990)-FIND(" ",AB3990)-1)</f>
        <v>W Broadway</v>
      </c>
    </row>
    <row r="3991" spans="1:30" hidden="1" x14ac:dyDescent="0.3">
      <c r="A3991" t="s">
        <v>21</v>
      </c>
      <c r="B3991">
        <f>IF(A3991="twin",2,1)</f>
        <v>2</v>
      </c>
      <c r="C3991" t="s">
        <v>22</v>
      </c>
      <c r="D3991" t="s">
        <v>22</v>
      </c>
      <c r="E3991" t="s">
        <v>22</v>
      </c>
      <c r="F3991" t="s">
        <v>22</v>
      </c>
      <c r="G3991" t="s">
        <v>22</v>
      </c>
      <c r="H3991" t="s">
        <v>22</v>
      </c>
      <c r="J3991" t="s">
        <v>24</v>
      </c>
      <c r="K3991" t="s">
        <v>32</v>
      </c>
      <c r="L3991" t="s">
        <v>26</v>
      </c>
      <c r="M3991" t="s">
        <v>32</v>
      </c>
      <c r="N3991" t="s">
        <v>26</v>
      </c>
      <c r="O3991" t="s">
        <v>32</v>
      </c>
      <c r="P3991" t="s">
        <v>26</v>
      </c>
      <c r="R3991" t="s">
        <v>27</v>
      </c>
      <c r="S3991" t="s">
        <v>11285</v>
      </c>
      <c r="T3991" t="s">
        <v>5687</v>
      </c>
      <c r="U3991" t="str">
        <f>RIGHT(T3991,LEN(T3991)-FIND("[",T3991))</f>
        <v>-123.16297044449436, 49.264080200138615]}</v>
      </c>
      <c r="V3991" t="str">
        <f>LEFT(U3991,FIND(",",U3991)-1)</f>
        <v>-123.16297044449436</v>
      </c>
      <c r="W3991" s="2">
        <f>VALUE(V3991)</f>
        <v>-123.16297044449399</v>
      </c>
      <c r="X3991" t="str">
        <f>MID(U3991,FIND(" ",U3991)+1,FIND("]",U3991)-FIND(" ",U3991)-1)</f>
        <v>49.264080200138615</v>
      </c>
      <c r="Y3991" s="2">
        <f>VALUE(X3991)</f>
        <v>49.264080200138601</v>
      </c>
      <c r="Z3991" t="s">
        <v>79</v>
      </c>
      <c r="AA3991" t="s">
        <v>11286</v>
      </c>
      <c r="AB3991" t="s">
        <v>27371</v>
      </c>
      <c r="AC3991" t="str">
        <f>LEFT(AB3991,FIND(" ",AB3991)-1)</f>
        <v>2525</v>
      </c>
      <c r="AD3991" t="str">
        <f>MID(AB3991,FIND(" ",AB3991)+1,FIND(",",AB3991)-FIND(" ",AB3991)-1)</f>
        <v>W Broadway</v>
      </c>
    </row>
    <row r="3992" spans="1:30" hidden="1" x14ac:dyDescent="0.3">
      <c r="A3992" t="s">
        <v>21</v>
      </c>
      <c r="B3992">
        <f>IF(A3992="twin",2,1)</f>
        <v>2</v>
      </c>
      <c r="C3992" t="s">
        <v>22</v>
      </c>
      <c r="D3992" t="s">
        <v>22</v>
      </c>
      <c r="E3992" t="s">
        <v>22</v>
      </c>
      <c r="F3992" t="s">
        <v>22</v>
      </c>
      <c r="G3992" t="s">
        <v>22</v>
      </c>
      <c r="H3992" t="s">
        <v>22</v>
      </c>
      <c r="J3992" t="s">
        <v>24</v>
      </c>
      <c r="K3992" t="s">
        <v>32</v>
      </c>
      <c r="L3992" t="s">
        <v>26</v>
      </c>
      <c r="M3992" t="s">
        <v>32</v>
      </c>
      <c r="N3992" t="s">
        <v>26</v>
      </c>
      <c r="O3992" t="s">
        <v>32</v>
      </c>
      <c r="P3992" t="s">
        <v>26</v>
      </c>
      <c r="R3992" t="s">
        <v>27</v>
      </c>
      <c r="S3992" t="s">
        <v>11287</v>
      </c>
      <c r="T3992" t="s">
        <v>4131</v>
      </c>
      <c r="U3992" t="str">
        <f>RIGHT(T3992,LEN(T3992)-FIND("[",T3992))</f>
        <v>-123.16295941960826, 49.26390023955787]}</v>
      </c>
      <c r="V3992" t="str">
        <f>LEFT(U3992,FIND(",",U3992)-1)</f>
        <v>-123.16295941960826</v>
      </c>
      <c r="W3992" s="2">
        <f>VALUE(V3992)</f>
        <v>-123.162959419608</v>
      </c>
      <c r="X3992" t="str">
        <f>MID(U3992,FIND(" ",U3992)+1,FIND("]",U3992)-FIND(" ",U3992)-1)</f>
        <v>49.26390023955787</v>
      </c>
      <c r="Y3992" s="2">
        <f>VALUE(X3992)</f>
        <v>49.263900239557799</v>
      </c>
      <c r="Z3992" t="s">
        <v>79</v>
      </c>
      <c r="AA3992" t="s">
        <v>11288</v>
      </c>
      <c r="AB3992" t="s">
        <v>26988</v>
      </c>
      <c r="AC3992" t="str">
        <f>LEFT(AB3992,FIND(" ",AB3992)-1)</f>
        <v>2511</v>
      </c>
      <c r="AD3992" t="str">
        <f>MID(AB3992,FIND(" ",AB3992)+1,FIND(",",AB3992)-FIND(" ",AB3992)-1)</f>
        <v>W Broadway</v>
      </c>
    </row>
    <row r="3993" spans="1:30" hidden="1" x14ac:dyDescent="0.3">
      <c r="A3993" t="s">
        <v>21</v>
      </c>
      <c r="B3993">
        <f>IF(A3993="twin",2,1)</f>
        <v>2</v>
      </c>
      <c r="C3993" t="s">
        <v>22</v>
      </c>
      <c r="D3993" t="s">
        <v>22</v>
      </c>
      <c r="E3993" t="s">
        <v>22</v>
      </c>
      <c r="F3993" t="s">
        <v>22</v>
      </c>
      <c r="G3993" t="s">
        <v>22</v>
      </c>
      <c r="H3993" t="s">
        <v>22</v>
      </c>
      <c r="J3993" t="s">
        <v>24</v>
      </c>
      <c r="K3993" t="s">
        <v>32</v>
      </c>
      <c r="L3993" t="s">
        <v>26</v>
      </c>
      <c r="M3993" t="s">
        <v>32</v>
      </c>
      <c r="N3993" t="s">
        <v>26</v>
      </c>
      <c r="O3993" t="s">
        <v>32</v>
      </c>
      <c r="P3993" t="s">
        <v>26</v>
      </c>
      <c r="R3993" t="s">
        <v>27</v>
      </c>
      <c r="S3993" t="s">
        <v>11289</v>
      </c>
      <c r="T3993" t="s">
        <v>11290</v>
      </c>
      <c r="U3993" t="str">
        <f>RIGHT(T3993,LEN(T3993)-FIND("[",T3993))</f>
        <v>-123.16332120225583, 49.26408596552707]}</v>
      </c>
      <c r="V3993" t="str">
        <f>LEFT(U3993,FIND(",",U3993)-1)</f>
        <v>-123.16332120225583</v>
      </c>
      <c r="W3993" s="2">
        <f>VALUE(V3993)</f>
        <v>-123.16332120225501</v>
      </c>
      <c r="X3993" t="str">
        <f>MID(U3993,FIND(" ",U3993)+1,FIND("]",U3993)-FIND(" ",U3993)-1)</f>
        <v>49.26408596552707</v>
      </c>
      <c r="Y3993" s="2">
        <f>VALUE(X3993)</f>
        <v>49.264085965527002</v>
      </c>
      <c r="Z3993" t="s">
        <v>79</v>
      </c>
      <c r="AA3993" t="s">
        <v>11291</v>
      </c>
      <c r="AB3993" t="s">
        <v>28499</v>
      </c>
      <c r="AC3993" t="str">
        <f>LEFT(AB3993,FIND(" ",AB3993)-1)</f>
        <v>2539</v>
      </c>
      <c r="AD3993" t="str">
        <f>MID(AB3993,FIND(" ",AB3993)+1,FIND(",",AB3993)-FIND(" ",AB3993)-1)</f>
        <v>W Broadway</v>
      </c>
    </row>
    <row r="3994" spans="1:30" hidden="1" x14ac:dyDescent="0.3">
      <c r="A3994" t="s">
        <v>21</v>
      </c>
      <c r="B3994">
        <f>IF(A3994="twin",2,1)</f>
        <v>2</v>
      </c>
      <c r="C3994" t="s">
        <v>67</v>
      </c>
      <c r="D3994" t="s">
        <v>52</v>
      </c>
      <c r="E3994" t="s">
        <v>67</v>
      </c>
      <c r="F3994" t="s">
        <v>52</v>
      </c>
      <c r="G3994" t="s">
        <v>67</v>
      </c>
      <c r="H3994" t="s">
        <v>52</v>
      </c>
      <c r="J3994" t="s">
        <v>24</v>
      </c>
      <c r="K3994" t="s">
        <v>32</v>
      </c>
      <c r="L3994" t="s">
        <v>26</v>
      </c>
      <c r="M3994" t="s">
        <v>32</v>
      </c>
      <c r="N3994" t="s">
        <v>26</v>
      </c>
      <c r="O3994" t="s">
        <v>32</v>
      </c>
      <c r="P3994" t="s">
        <v>26</v>
      </c>
      <c r="R3994" t="s">
        <v>27</v>
      </c>
      <c r="S3994" t="s">
        <v>11292</v>
      </c>
      <c r="T3994" t="s">
        <v>11293</v>
      </c>
      <c r="U3994" t="str">
        <f>RIGHT(T3994,LEN(T3994)-FIND("[",T3994))</f>
        <v>-123.12438892783342, 49.26033994446587]}</v>
      </c>
      <c r="V3994" t="str">
        <f>LEFT(U3994,FIND(",",U3994)-1)</f>
        <v>-123.12438892783342</v>
      </c>
      <c r="W3994" s="2">
        <f>VALUE(V3994)</f>
        <v>-123.124388927833</v>
      </c>
      <c r="X3994" t="str">
        <f>MID(U3994,FIND(" ",U3994)+1,FIND("]",U3994)-FIND(" ",U3994)-1)</f>
        <v>49.26033994446587</v>
      </c>
      <c r="Y3994" s="2">
        <f>VALUE(X3994)</f>
        <v>49.260339944465798</v>
      </c>
      <c r="Z3994" t="s">
        <v>43</v>
      </c>
      <c r="AA3994" t="s">
        <v>11294</v>
      </c>
      <c r="AB3994" t="s">
        <v>25888</v>
      </c>
      <c r="AC3994" t="str">
        <f>LEFT(AB3994,FIND(" ",AB3994)-1)</f>
        <v>855</v>
      </c>
      <c r="AD3994" t="str">
        <f>MID(AB3994,FIND(" ",AB3994)+1,FIND(",",AB3994)-FIND(" ",AB3994)-1)</f>
        <v>W 12th Ave</v>
      </c>
    </row>
    <row r="3995" spans="1:30" hidden="1" x14ac:dyDescent="0.3">
      <c r="A3995" t="s">
        <v>21</v>
      </c>
      <c r="B3995">
        <f>IF(A3995="twin",2,1)</f>
        <v>2</v>
      </c>
      <c r="C3995" t="s">
        <v>45</v>
      </c>
      <c r="D3995" t="s">
        <v>22</v>
      </c>
      <c r="E3995" t="s">
        <v>45</v>
      </c>
      <c r="F3995" t="s">
        <v>22</v>
      </c>
      <c r="G3995" t="s">
        <v>45</v>
      </c>
      <c r="H3995" t="s">
        <v>22</v>
      </c>
      <c r="J3995" t="s">
        <v>24</v>
      </c>
      <c r="K3995" t="s">
        <v>32</v>
      </c>
      <c r="L3995" t="s">
        <v>26</v>
      </c>
      <c r="M3995" t="s">
        <v>32</v>
      </c>
      <c r="N3995" t="s">
        <v>26</v>
      </c>
      <c r="O3995" t="s">
        <v>32</v>
      </c>
      <c r="P3995" t="s">
        <v>26</v>
      </c>
      <c r="R3995" t="s">
        <v>27</v>
      </c>
      <c r="S3995" t="s">
        <v>11295</v>
      </c>
      <c r="T3995" t="s">
        <v>11296</v>
      </c>
      <c r="U3995" t="str">
        <f>RIGHT(T3995,LEN(T3995)-FIND("[",T3995))</f>
        <v>-123.14389803308072, 49.26359535544489]}</v>
      </c>
      <c r="V3995" t="str">
        <f>LEFT(U3995,FIND(",",U3995)-1)</f>
        <v>-123.14389803308072</v>
      </c>
      <c r="W3995" s="2">
        <f>VALUE(V3995)</f>
        <v>-123.14389803308001</v>
      </c>
      <c r="X3995" t="str">
        <f>MID(U3995,FIND(" ",U3995)+1,FIND("]",U3995)-FIND(" ",U3995)-1)</f>
        <v>49.26359535544489</v>
      </c>
      <c r="Y3995" s="2">
        <f>VALUE(X3995)</f>
        <v>49.263595355444799</v>
      </c>
      <c r="Z3995" t="s">
        <v>43</v>
      </c>
      <c r="AA3995" t="s">
        <v>11297</v>
      </c>
      <c r="AB3995" t="s">
        <v>28500</v>
      </c>
      <c r="AC3995" t="str">
        <f>LEFT(AB3995,FIND(" ",AB3995)-1)</f>
        <v>1730</v>
      </c>
      <c r="AD3995" t="str">
        <f>MID(AB3995,FIND(" ",AB3995)+1,FIND(",",AB3995)-FIND(" ",AB3995)-1)</f>
        <v>W Broadway</v>
      </c>
    </row>
    <row r="3996" spans="1:30" hidden="1" x14ac:dyDescent="0.3">
      <c r="A3996" t="s">
        <v>21</v>
      </c>
      <c r="B3996">
        <f>IF(A3996="twin",2,1)</f>
        <v>2</v>
      </c>
      <c r="C3996" t="s">
        <v>22</v>
      </c>
      <c r="D3996" t="s">
        <v>22</v>
      </c>
      <c r="E3996" t="s">
        <v>22</v>
      </c>
      <c r="F3996" t="s">
        <v>22</v>
      </c>
      <c r="G3996" t="s">
        <v>22</v>
      </c>
      <c r="H3996" t="s">
        <v>22</v>
      </c>
      <c r="J3996" t="s">
        <v>24</v>
      </c>
      <c r="K3996" t="s">
        <v>32</v>
      </c>
      <c r="L3996" t="s">
        <v>26</v>
      </c>
      <c r="M3996" t="s">
        <v>32</v>
      </c>
      <c r="N3996" t="s">
        <v>26</v>
      </c>
      <c r="O3996" t="s">
        <v>32</v>
      </c>
      <c r="P3996" t="s">
        <v>26</v>
      </c>
      <c r="R3996" t="s">
        <v>27</v>
      </c>
      <c r="S3996" t="s">
        <v>11298</v>
      </c>
      <c r="T3996" t="s">
        <v>11299</v>
      </c>
      <c r="U3996" t="str">
        <f>RIGHT(T3996,LEN(T3996)-FIND("[",T3996))</f>
        <v>-123.16416800502547, 49.26409895987603]}</v>
      </c>
      <c r="V3996" t="str">
        <f>LEFT(U3996,FIND(",",U3996)-1)</f>
        <v>-123.16416800502547</v>
      </c>
      <c r="W3996" s="2">
        <f>VALUE(V3996)</f>
        <v>-123.164168005025</v>
      </c>
      <c r="X3996" t="str">
        <f>MID(U3996,FIND(" ",U3996)+1,FIND("]",U3996)-FIND(" ",U3996)-1)</f>
        <v>49.26409895987603</v>
      </c>
      <c r="Y3996" s="2">
        <f>VALUE(X3996)</f>
        <v>49.264098959876002</v>
      </c>
      <c r="Z3996" t="s">
        <v>79</v>
      </c>
      <c r="AA3996" t="s">
        <v>11300</v>
      </c>
      <c r="AB3996" t="s">
        <v>28501</v>
      </c>
      <c r="AC3996" t="str">
        <f>LEFT(AB3996,FIND(" ",AB3996)-1)</f>
        <v>2579</v>
      </c>
      <c r="AD3996" t="str">
        <f>MID(AB3996,FIND(" ",AB3996)+1,FIND(",",AB3996)-FIND(" ",AB3996)-1)</f>
        <v>W Broadway</v>
      </c>
    </row>
    <row r="3997" spans="1:30" hidden="1" x14ac:dyDescent="0.3">
      <c r="A3997" t="s">
        <v>63</v>
      </c>
      <c r="B3997">
        <f>IF(A3997="twin",2,1)</f>
        <v>1</v>
      </c>
      <c r="C3997" t="s">
        <v>40</v>
      </c>
      <c r="D3997" t="s">
        <v>22</v>
      </c>
      <c r="E3997" t="s">
        <v>40</v>
      </c>
      <c r="F3997" t="s">
        <v>22</v>
      </c>
      <c r="G3997" t="s">
        <v>40</v>
      </c>
      <c r="H3997" t="s">
        <v>22</v>
      </c>
      <c r="J3997" t="s">
        <v>24</v>
      </c>
      <c r="K3997" t="s">
        <v>32</v>
      </c>
      <c r="L3997" t="s">
        <v>26</v>
      </c>
      <c r="M3997" t="s">
        <v>32</v>
      </c>
      <c r="N3997" t="s">
        <v>26</v>
      </c>
      <c r="O3997" t="s">
        <v>32</v>
      </c>
      <c r="P3997" t="s">
        <v>26</v>
      </c>
      <c r="R3997" t="s">
        <v>27</v>
      </c>
      <c r="S3997" t="s">
        <v>11301</v>
      </c>
      <c r="T3997" t="s">
        <v>11302</v>
      </c>
      <c r="U3997" t="str">
        <f>RIGHT(T3997,LEN(T3997)-FIND("[",T3997))</f>
        <v>-123.12644489107993, 49.265003662244666]}</v>
      </c>
      <c r="V3997" t="str">
        <f>LEFT(U3997,FIND(",",U3997)-1)</f>
        <v>-123.12644489107993</v>
      </c>
      <c r="W3997" s="2">
        <f>VALUE(V3997)</f>
        <v>-123.126444891079</v>
      </c>
      <c r="X3997" t="str">
        <f>MID(U3997,FIND(" ",U3997)+1,FIND("]",U3997)-FIND(" ",U3997)-1)</f>
        <v>49.265003662244666</v>
      </c>
      <c r="Y3997" s="2">
        <f>VALUE(X3997)</f>
        <v>49.265003662244602</v>
      </c>
      <c r="Z3997" t="s">
        <v>43</v>
      </c>
      <c r="AA3997" t="s">
        <v>11303</v>
      </c>
      <c r="AB3997" t="s">
        <v>28502</v>
      </c>
      <c r="AC3997" t="str">
        <f>LEFT(AB3997,FIND(" ",AB3997)-1)</f>
        <v>2318</v>
      </c>
      <c r="AD3997" t="str">
        <f>MID(AB3997,FIND(" ",AB3997)+1,FIND(",",AB3997)-FIND(" ",AB3997)-1)</f>
        <v>Oak St #300</v>
      </c>
    </row>
    <row r="3998" spans="1:30" hidden="1" x14ac:dyDescent="0.3">
      <c r="A3998" t="s">
        <v>21</v>
      </c>
      <c r="B3998">
        <f>IF(A3998="twin",2,1)</f>
        <v>2</v>
      </c>
      <c r="C3998" t="s">
        <v>45</v>
      </c>
      <c r="D3998" t="s">
        <v>22</v>
      </c>
      <c r="E3998" t="s">
        <v>45</v>
      </c>
      <c r="F3998" t="s">
        <v>22</v>
      </c>
      <c r="G3998" t="s">
        <v>45</v>
      </c>
      <c r="H3998" t="s">
        <v>22</v>
      </c>
      <c r="J3998" t="s">
        <v>24</v>
      </c>
      <c r="K3998" t="s">
        <v>25</v>
      </c>
      <c r="L3998" t="s">
        <v>26</v>
      </c>
      <c r="M3998" t="s">
        <v>25</v>
      </c>
      <c r="N3998" t="s">
        <v>26</v>
      </c>
      <c r="O3998" t="s">
        <v>25</v>
      </c>
      <c r="P3998" t="s">
        <v>26</v>
      </c>
      <c r="R3998" t="s">
        <v>27</v>
      </c>
      <c r="S3998" t="s">
        <v>11304</v>
      </c>
      <c r="T3998" t="s">
        <v>11305</v>
      </c>
      <c r="U3998" t="str">
        <f>RIGHT(T3998,LEN(T3998)-FIND("[",T3998))</f>
        <v>-123.15900742609763, 49.2683130094895]}</v>
      </c>
      <c r="V3998" t="str">
        <f>LEFT(U3998,FIND(",",U3998)-1)</f>
        <v>-123.15900742609763</v>
      </c>
      <c r="W3998" s="2">
        <f>VALUE(V3998)</f>
        <v>-123.15900742609701</v>
      </c>
      <c r="X3998" t="str">
        <f>MID(U3998,FIND(" ",U3998)+1,FIND("]",U3998)-FIND(" ",U3998)-1)</f>
        <v>49.2683130094895</v>
      </c>
      <c r="Y3998" s="2">
        <f>VALUE(X3998)</f>
        <v>49.268313009489503</v>
      </c>
      <c r="Z3998" t="s">
        <v>79</v>
      </c>
      <c r="AA3998" t="s">
        <v>11306</v>
      </c>
      <c r="AB3998" t="s">
        <v>25948</v>
      </c>
      <c r="AC3998" t="str">
        <f>LEFT(AB3998,FIND(" ",AB3998)-1)</f>
        <v>2385</v>
      </c>
      <c r="AD3998" t="str">
        <f>MID(AB3998,FIND(" ",AB3998)+1,FIND(",",AB3998)-FIND(" ",AB3998)-1)</f>
        <v>W 4th Ave</v>
      </c>
    </row>
    <row r="3999" spans="1:30" hidden="1" x14ac:dyDescent="0.3">
      <c r="A3999" t="s">
        <v>21</v>
      </c>
      <c r="B3999">
        <f>IF(A3999="twin",2,1)</f>
        <v>2</v>
      </c>
      <c r="C3999" t="s">
        <v>23</v>
      </c>
      <c r="D3999" t="s">
        <v>22</v>
      </c>
      <c r="E3999" t="s">
        <v>23</v>
      </c>
      <c r="F3999" t="s">
        <v>22</v>
      </c>
      <c r="G3999" t="s">
        <v>23</v>
      </c>
      <c r="H3999" t="s">
        <v>22</v>
      </c>
      <c r="J3999" t="s">
        <v>24</v>
      </c>
      <c r="K3999" t="s">
        <v>32</v>
      </c>
      <c r="L3999" t="s">
        <v>26</v>
      </c>
      <c r="M3999" t="s">
        <v>32</v>
      </c>
      <c r="N3999" t="s">
        <v>26</v>
      </c>
      <c r="O3999" t="s">
        <v>32</v>
      </c>
      <c r="P3999" t="s">
        <v>26</v>
      </c>
      <c r="R3999" t="s">
        <v>27</v>
      </c>
      <c r="S3999" t="s">
        <v>11307</v>
      </c>
      <c r="T3999" t="s">
        <v>11308</v>
      </c>
      <c r="U3999" t="str">
        <f>RIGHT(T3999,LEN(T3999)-FIND("[",T3999))</f>
        <v>-123.14005225742494, 49.26615849749191]}</v>
      </c>
      <c r="V3999" t="str">
        <f>LEFT(U3999,FIND(",",U3999)-1)</f>
        <v>-123.14005225742494</v>
      </c>
      <c r="W3999" s="2">
        <f>VALUE(V3999)</f>
        <v>-123.140052257424</v>
      </c>
      <c r="X3999" t="str">
        <f>MID(U3999,FIND(" ",U3999)+1,FIND("]",U3999)-FIND(" ",U3999)-1)</f>
        <v>49.26615849749191</v>
      </c>
      <c r="Y3999" s="2">
        <f>VALUE(X3999)</f>
        <v>49.266158497491901</v>
      </c>
      <c r="Z3999" t="s">
        <v>43</v>
      </c>
      <c r="AA3999" t="s">
        <v>11309</v>
      </c>
      <c r="AB3999" t="s">
        <v>25963</v>
      </c>
      <c r="AC3999" t="str">
        <f>LEFT(AB3999,FIND(" ",AB3999)-1)</f>
        <v>1560</v>
      </c>
      <c r="AD3999" t="str">
        <f>MID(AB3999,FIND(" ",AB3999)+1,FIND(",",AB3999)-FIND(" ",AB3999)-1)</f>
        <v>W 6th Ave</v>
      </c>
    </row>
    <row r="4000" spans="1:30" hidden="1" x14ac:dyDescent="0.3">
      <c r="A4000" t="s">
        <v>21</v>
      </c>
      <c r="B4000">
        <f>IF(A4000="twin",2,1)</f>
        <v>2</v>
      </c>
      <c r="C4000" t="s">
        <v>52</v>
      </c>
      <c r="D4000" t="s">
        <v>23</v>
      </c>
      <c r="E4000" t="s">
        <v>52</v>
      </c>
      <c r="F4000" t="s">
        <v>23</v>
      </c>
      <c r="G4000" t="s">
        <v>52</v>
      </c>
      <c r="H4000" t="s">
        <v>23</v>
      </c>
      <c r="J4000" t="s">
        <v>24</v>
      </c>
      <c r="K4000" t="s">
        <v>32</v>
      </c>
      <c r="L4000" t="s">
        <v>26</v>
      </c>
      <c r="M4000" t="s">
        <v>32</v>
      </c>
      <c r="N4000" t="s">
        <v>26</v>
      </c>
      <c r="O4000" t="s">
        <v>32</v>
      </c>
      <c r="P4000" t="s">
        <v>26</v>
      </c>
      <c r="R4000" t="s">
        <v>27</v>
      </c>
      <c r="S4000" t="s">
        <v>11310</v>
      </c>
      <c r="T4000" t="s">
        <v>7566</v>
      </c>
      <c r="U4000" t="str">
        <f>RIGHT(T4000,LEN(T4000)-FIND("[",T4000))</f>
        <v>-123.15651345549733, 49.23465993409217]}</v>
      </c>
      <c r="V4000" t="str">
        <f>LEFT(U4000,FIND(",",U4000)-1)</f>
        <v>-123.15651345549733</v>
      </c>
      <c r="W4000" s="2">
        <f>VALUE(V4000)</f>
        <v>-123.15651345549701</v>
      </c>
      <c r="X4000" t="str">
        <f>MID(U4000,FIND(" ",U4000)+1,FIND("]",U4000)-FIND(" ",U4000)-1)</f>
        <v>49.23465993409217</v>
      </c>
      <c r="Y4000" s="2">
        <f>VALUE(X4000)</f>
        <v>49.2346599340921</v>
      </c>
      <c r="Z4000" t="s">
        <v>298</v>
      </c>
      <c r="AA4000" t="s">
        <v>11311</v>
      </c>
      <c r="AB4000" t="s">
        <v>27796</v>
      </c>
      <c r="AC4000" t="str">
        <f>LEFT(AB4000,FIND(" ",AB4000)-1)</f>
        <v>2141</v>
      </c>
      <c r="AD4000" t="str">
        <f>MID(AB4000,FIND(" ",AB4000)+1,FIND(",",AB4000)-FIND(" ",AB4000)-1)</f>
        <v>W 41st Ave</v>
      </c>
    </row>
    <row r="4001" spans="1:30" hidden="1" x14ac:dyDescent="0.3">
      <c r="A4001" t="s">
        <v>21</v>
      </c>
      <c r="B4001">
        <f>IF(A4001="twin",2,1)</f>
        <v>2</v>
      </c>
      <c r="C4001" t="s">
        <v>22</v>
      </c>
      <c r="D4001" t="s">
        <v>45</v>
      </c>
      <c r="E4001" t="s">
        <v>22</v>
      </c>
      <c r="F4001" t="s">
        <v>45</v>
      </c>
      <c r="G4001" t="s">
        <v>22</v>
      </c>
      <c r="H4001" t="s">
        <v>45</v>
      </c>
      <c r="I4001" t="s">
        <v>81</v>
      </c>
      <c r="J4001" t="s">
        <v>24</v>
      </c>
      <c r="K4001" t="s">
        <v>32</v>
      </c>
      <c r="L4001" t="s">
        <v>26</v>
      </c>
      <c r="M4001" t="s">
        <v>32</v>
      </c>
      <c r="N4001" t="s">
        <v>26</v>
      </c>
      <c r="O4001" t="s">
        <v>32</v>
      </c>
      <c r="P4001" t="s">
        <v>26</v>
      </c>
      <c r="Q4001" t="s">
        <v>130</v>
      </c>
      <c r="R4001" t="s">
        <v>27</v>
      </c>
      <c r="S4001" t="s">
        <v>11312</v>
      </c>
      <c r="T4001" t="s">
        <v>11313</v>
      </c>
      <c r="U4001" t="str">
        <f>RIGHT(T4001,LEN(T4001)-FIND("[",T4001))</f>
        <v>-123.14005430739037, 49.286028397835125]}</v>
      </c>
      <c r="V4001" t="str">
        <f>LEFT(U4001,FIND(",",U4001)-1)</f>
        <v>-123.14005430739037</v>
      </c>
      <c r="W4001" s="2">
        <f>VALUE(V4001)</f>
        <v>-123.14005430739</v>
      </c>
      <c r="X4001" t="str">
        <f>MID(U4001,FIND(" ",U4001)+1,FIND("]",U4001)-FIND(" ",U4001)-1)</f>
        <v>49.286028397835125</v>
      </c>
      <c r="Y4001" s="2">
        <f>VALUE(X4001)</f>
        <v>49.286028397835103</v>
      </c>
      <c r="Z4001" t="s">
        <v>84</v>
      </c>
      <c r="AA4001" t="s">
        <v>11314</v>
      </c>
      <c r="AB4001" t="s">
        <v>28503</v>
      </c>
      <c r="AC4001" t="str">
        <f>LEFT(AB4001,FIND(" ",AB4001)-1)</f>
        <v>1688</v>
      </c>
      <c r="AD4001" t="str">
        <f>MID(AB4001,FIND(" ",AB4001)+1,FIND(",",AB4001)-FIND(" ",AB4001)-1)</f>
        <v>Davie St</v>
      </c>
    </row>
    <row r="4002" spans="1:30" hidden="1" x14ac:dyDescent="0.3">
      <c r="A4002" t="s">
        <v>21</v>
      </c>
      <c r="B4002">
        <f>IF(A4002="twin",2,1)</f>
        <v>2</v>
      </c>
      <c r="C4002" t="s">
        <v>22</v>
      </c>
      <c r="D4002" t="s">
        <v>22</v>
      </c>
      <c r="E4002" t="s">
        <v>22</v>
      </c>
      <c r="F4002" t="s">
        <v>22</v>
      </c>
      <c r="G4002" t="s">
        <v>22</v>
      </c>
      <c r="H4002" t="s">
        <v>22</v>
      </c>
      <c r="J4002" t="s">
        <v>24</v>
      </c>
      <c r="K4002" t="s">
        <v>32</v>
      </c>
      <c r="L4002" t="s">
        <v>26</v>
      </c>
      <c r="M4002" t="s">
        <v>32</v>
      </c>
      <c r="N4002" t="s">
        <v>26</v>
      </c>
      <c r="O4002" t="s">
        <v>32</v>
      </c>
      <c r="P4002" t="s">
        <v>26</v>
      </c>
      <c r="R4002" t="s">
        <v>27</v>
      </c>
      <c r="S4002" t="s">
        <v>11315</v>
      </c>
      <c r="T4002" t="s">
        <v>433</v>
      </c>
      <c r="U4002" t="str">
        <f>RIGHT(T4002,LEN(T4002)-FIND("[",T4002))</f>
        <v>-123.17259156741945, 49.26406391718795]}</v>
      </c>
      <c r="V4002" t="str">
        <f>LEFT(U4002,FIND(",",U4002)-1)</f>
        <v>-123.17259156741945</v>
      </c>
      <c r="W4002" s="2">
        <f>VALUE(V4002)</f>
        <v>-123.172591567419</v>
      </c>
      <c r="X4002" t="str">
        <f>MID(U4002,FIND(" ",U4002)+1,FIND("]",U4002)-FIND(" ",U4002)-1)</f>
        <v>49.26406391718795</v>
      </c>
      <c r="Y4002" s="2">
        <f>VALUE(X4002)</f>
        <v>49.264063917187897</v>
      </c>
      <c r="Z4002" t="s">
        <v>79</v>
      </c>
      <c r="AA4002" t="s">
        <v>11316</v>
      </c>
      <c r="AB4002" t="s">
        <v>25990</v>
      </c>
      <c r="AC4002" t="str">
        <f>LEFT(AB4002,FIND(" ",AB4002)-1)</f>
        <v>3020</v>
      </c>
      <c r="AD4002" t="str">
        <f>MID(AB4002,FIND(" ",AB4002)+1,FIND(",",AB4002)-FIND(" ",AB4002)-1)</f>
        <v>W Broadway</v>
      </c>
    </row>
    <row r="4003" spans="1:30" hidden="1" x14ac:dyDescent="0.3">
      <c r="A4003" t="s">
        <v>21</v>
      </c>
      <c r="B4003">
        <f>IF(A4003="twin",2,1)</f>
        <v>2</v>
      </c>
      <c r="C4003" t="s">
        <v>22</v>
      </c>
      <c r="D4003" t="s">
        <v>22</v>
      </c>
      <c r="E4003" t="s">
        <v>22</v>
      </c>
      <c r="F4003" t="s">
        <v>22</v>
      </c>
      <c r="G4003" t="s">
        <v>22</v>
      </c>
      <c r="H4003" t="s">
        <v>22</v>
      </c>
      <c r="J4003" t="s">
        <v>24</v>
      </c>
      <c r="K4003" t="s">
        <v>32</v>
      </c>
      <c r="L4003" t="s">
        <v>26</v>
      </c>
      <c r="M4003" t="s">
        <v>32</v>
      </c>
      <c r="N4003" t="s">
        <v>26</v>
      </c>
      <c r="O4003" t="s">
        <v>32</v>
      </c>
      <c r="P4003" t="s">
        <v>26</v>
      </c>
      <c r="R4003" t="s">
        <v>27</v>
      </c>
      <c r="S4003" t="s">
        <v>11317</v>
      </c>
      <c r="T4003" t="s">
        <v>7215</v>
      </c>
      <c r="U4003" t="str">
        <f>RIGHT(T4003,LEN(T4003)-FIND("[",T4003))</f>
        <v>-123.17276052701409, 49.26406651615858]}</v>
      </c>
      <c r="V4003" t="str">
        <f>LEFT(U4003,FIND(",",U4003)-1)</f>
        <v>-123.17276052701409</v>
      </c>
      <c r="W4003" s="2">
        <f>VALUE(V4003)</f>
        <v>-123.17276052701401</v>
      </c>
      <c r="X4003" t="str">
        <f>MID(U4003,FIND(" ",U4003)+1,FIND("]",U4003)-FIND(" ",U4003)-1)</f>
        <v>49.26406651615858</v>
      </c>
      <c r="Y4003" s="2">
        <f>VALUE(X4003)</f>
        <v>49.264066516158501</v>
      </c>
      <c r="Z4003" t="s">
        <v>79</v>
      </c>
      <c r="AA4003" t="s">
        <v>11318</v>
      </c>
      <c r="AB4003" t="s">
        <v>27705</v>
      </c>
      <c r="AC4003" t="str">
        <f>LEFT(AB4003,FIND(" ",AB4003)-1)</f>
        <v>3040</v>
      </c>
      <c r="AD4003" t="str">
        <f>MID(AB4003,FIND(" ",AB4003)+1,FIND(",",AB4003)-FIND(" ",AB4003)-1)</f>
        <v>W Broadway</v>
      </c>
    </row>
    <row r="4004" spans="1:30" hidden="1" x14ac:dyDescent="0.3">
      <c r="A4004" t="s">
        <v>21</v>
      </c>
      <c r="B4004">
        <f>IF(A4004="twin",2,1)</f>
        <v>2</v>
      </c>
      <c r="C4004" t="s">
        <v>22</v>
      </c>
      <c r="D4004" t="s">
        <v>22</v>
      </c>
      <c r="E4004" t="s">
        <v>22</v>
      </c>
      <c r="F4004" t="s">
        <v>22</v>
      </c>
      <c r="G4004" t="s">
        <v>22</v>
      </c>
      <c r="H4004" t="s">
        <v>22</v>
      </c>
      <c r="J4004" t="s">
        <v>24</v>
      </c>
      <c r="K4004" t="s">
        <v>32</v>
      </c>
      <c r="L4004" t="s">
        <v>26</v>
      </c>
      <c r="M4004" t="s">
        <v>32</v>
      </c>
      <c r="N4004" t="s">
        <v>26</v>
      </c>
      <c r="O4004" t="s">
        <v>32</v>
      </c>
      <c r="P4004" t="s">
        <v>26</v>
      </c>
      <c r="R4004" t="s">
        <v>27</v>
      </c>
      <c r="S4004" t="s">
        <v>11319</v>
      </c>
      <c r="T4004" t="s">
        <v>11320</v>
      </c>
      <c r="U4004" t="str">
        <f>RIGHT(T4004,LEN(T4004)-FIND("[",T4004))</f>
        <v>-123.17340163261653, 49.26407692572115]}</v>
      </c>
      <c r="V4004" t="str">
        <f>LEFT(U4004,FIND(",",U4004)-1)</f>
        <v>-123.17340163261653</v>
      </c>
      <c r="W4004" s="2">
        <f>VALUE(V4004)</f>
        <v>-123.17340163261601</v>
      </c>
      <c r="X4004" t="str">
        <f>MID(U4004,FIND(" ",U4004)+1,FIND("]",U4004)-FIND(" ",U4004)-1)</f>
        <v>49.26407692572115</v>
      </c>
      <c r="Y4004" s="2">
        <f>VALUE(X4004)</f>
        <v>49.264076925721099</v>
      </c>
      <c r="Z4004" t="s">
        <v>79</v>
      </c>
      <c r="AA4004" t="s">
        <v>11321</v>
      </c>
      <c r="AB4004" t="s">
        <v>28504</v>
      </c>
      <c r="AC4004" t="str">
        <f>LEFT(AB4004,FIND(" ",AB4004)-1)</f>
        <v>3066</v>
      </c>
      <c r="AD4004" t="str">
        <f>MID(AB4004,FIND(" ",AB4004)+1,FIND(",",AB4004)-FIND(" ",AB4004)-1)</f>
        <v>W Broadway</v>
      </c>
    </row>
    <row r="4005" spans="1:30" hidden="1" x14ac:dyDescent="0.3">
      <c r="A4005" t="s">
        <v>21</v>
      </c>
      <c r="B4005">
        <f>IF(A4005="twin",2,1)</f>
        <v>2</v>
      </c>
      <c r="C4005" t="s">
        <v>22</v>
      </c>
      <c r="D4005" t="s">
        <v>22</v>
      </c>
      <c r="E4005" t="s">
        <v>22</v>
      </c>
      <c r="F4005" t="s">
        <v>22</v>
      </c>
      <c r="G4005" t="s">
        <v>22</v>
      </c>
      <c r="H4005" t="s">
        <v>22</v>
      </c>
      <c r="J4005" t="s">
        <v>24</v>
      </c>
      <c r="K4005" t="s">
        <v>32</v>
      </c>
      <c r="L4005" t="s">
        <v>26</v>
      </c>
      <c r="M4005" t="s">
        <v>32</v>
      </c>
      <c r="N4005" t="s">
        <v>26</v>
      </c>
      <c r="O4005" t="s">
        <v>32</v>
      </c>
      <c r="P4005" t="s">
        <v>26</v>
      </c>
      <c r="R4005" t="s">
        <v>27</v>
      </c>
      <c r="S4005" t="s">
        <v>11322</v>
      </c>
      <c r="T4005" t="s">
        <v>11320</v>
      </c>
      <c r="U4005" t="str">
        <f>RIGHT(T4005,LEN(T4005)-FIND("[",T4005))</f>
        <v>-123.17340163261653, 49.26407692572115]}</v>
      </c>
      <c r="V4005" t="str">
        <f>LEFT(U4005,FIND(",",U4005)-1)</f>
        <v>-123.17340163261653</v>
      </c>
      <c r="W4005" s="2">
        <f>VALUE(V4005)</f>
        <v>-123.17340163261601</v>
      </c>
      <c r="X4005" t="str">
        <f>MID(U4005,FIND(" ",U4005)+1,FIND("]",U4005)-FIND(" ",U4005)-1)</f>
        <v>49.26407692572115</v>
      </c>
      <c r="Y4005" s="2">
        <f>VALUE(X4005)</f>
        <v>49.264076925721099</v>
      </c>
      <c r="Z4005" t="s">
        <v>79</v>
      </c>
      <c r="AA4005" t="s">
        <v>11323</v>
      </c>
      <c r="AB4005" t="s">
        <v>28504</v>
      </c>
      <c r="AC4005" t="str">
        <f>LEFT(AB4005,FIND(" ",AB4005)-1)</f>
        <v>3066</v>
      </c>
      <c r="AD4005" t="str">
        <f>MID(AB4005,FIND(" ",AB4005)+1,FIND(",",AB4005)-FIND(" ",AB4005)-1)</f>
        <v>W Broadway</v>
      </c>
    </row>
    <row r="4006" spans="1:30" hidden="1" x14ac:dyDescent="0.3">
      <c r="A4006" t="s">
        <v>21</v>
      </c>
      <c r="B4006">
        <f>IF(A4006="twin",2,1)</f>
        <v>2</v>
      </c>
      <c r="C4006" t="s">
        <v>22</v>
      </c>
      <c r="D4006" t="s">
        <v>22</v>
      </c>
      <c r="E4006" t="s">
        <v>22</v>
      </c>
      <c r="F4006" t="s">
        <v>22</v>
      </c>
      <c r="G4006" t="s">
        <v>22</v>
      </c>
      <c r="H4006" t="s">
        <v>22</v>
      </c>
      <c r="J4006" t="s">
        <v>24</v>
      </c>
      <c r="K4006" t="s">
        <v>32</v>
      </c>
      <c r="L4006" t="s">
        <v>26</v>
      </c>
      <c r="M4006" t="s">
        <v>32</v>
      </c>
      <c r="N4006" t="s">
        <v>26</v>
      </c>
      <c r="O4006" t="s">
        <v>32</v>
      </c>
      <c r="P4006" t="s">
        <v>26</v>
      </c>
      <c r="R4006" t="s">
        <v>27</v>
      </c>
      <c r="S4006" t="s">
        <v>11324</v>
      </c>
      <c r="T4006" t="s">
        <v>7218</v>
      </c>
      <c r="U4006" t="str">
        <f>RIGHT(T4006,LEN(T4006)-FIND("[",T4006))</f>
        <v>-123.17271726805308, 49.264230707413816]}</v>
      </c>
      <c r="V4006" t="str">
        <f>LEFT(U4006,FIND(",",U4006)-1)</f>
        <v>-123.17271726805308</v>
      </c>
      <c r="W4006" s="2">
        <f>VALUE(V4006)</f>
        <v>-123.17271726805301</v>
      </c>
      <c r="X4006" t="str">
        <f>MID(U4006,FIND(" ",U4006)+1,FIND("]",U4006)-FIND(" ",U4006)-1)</f>
        <v>49.264230707413816</v>
      </c>
      <c r="Y4006" s="2">
        <f>VALUE(X4006)</f>
        <v>49.264230707413802</v>
      </c>
      <c r="Z4006" t="s">
        <v>79</v>
      </c>
      <c r="AA4006" t="s">
        <v>11325</v>
      </c>
      <c r="AB4006" t="s">
        <v>27706</v>
      </c>
      <c r="AC4006" t="str">
        <f>LEFT(AB4006,FIND(" ",AB4006)-1)</f>
        <v>3035</v>
      </c>
      <c r="AD4006" t="str">
        <f>MID(AB4006,FIND(" ",AB4006)+1,FIND(",",AB4006)-FIND(" ",AB4006)-1)</f>
        <v>W Broadway</v>
      </c>
    </row>
    <row r="4007" spans="1:30" hidden="1" x14ac:dyDescent="0.3">
      <c r="A4007" t="s">
        <v>21</v>
      </c>
      <c r="B4007">
        <f>IF(A4007="twin",2,1)</f>
        <v>2</v>
      </c>
      <c r="C4007" t="s">
        <v>22</v>
      </c>
      <c r="D4007" t="s">
        <v>22</v>
      </c>
      <c r="E4007" t="s">
        <v>22</v>
      </c>
      <c r="F4007" t="s">
        <v>22</v>
      </c>
      <c r="G4007" t="s">
        <v>22</v>
      </c>
      <c r="H4007" t="s">
        <v>22</v>
      </c>
      <c r="J4007" t="s">
        <v>24</v>
      </c>
      <c r="K4007" t="s">
        <v>32</v>
      </c>
      <c r="L4007" t="s">
        <v>26</v>
      </c>
      <c r="M4007" t="s">
        <v>32</v>
      </c>
      <c r="N4007" t="s">
        <v>26</v>
      </c>
      <c r="O4007" t="s">
        <v>32</v>
      </c>
      <c r="P4007" t="s">
        <v>26</v>
      </c>
      <c r="R4007" t="s">
        <v>27</v>
      </c>
      <c r="S4007" t="s">
        <v>11326</v>
      </c>
      <c r="T4007" t="s">
        <v>11327</v>
      </c>
      <c r="U4007" t="str">
        <f>RIGHT(T4007,LEN(T4007)-FIND("[",T4007))</f>
        <v>-123.17322126461471, 49.26423919099049]}</v>
      </c>
      <c r="V4007" t="str">
        <f>LEFT(U4007,FIND(",",U4007)-1)</f>
        <v>-123.17322126461471</v>
      </c>
      <c r="W4007" s="2">
        <f>VALUE(V4007)</f>
        <v>-123.173221264614</v>
      </c>
      <c r="X4007" t="str">
        <f>MID(U4007,FIND(" ",U4007)+1,FIND("]",U4007)-FIND(" ",U4007)-1)</f>
        <v>49.26423919099049</v>
      </c>
      <c r="Y4007" s="2">
        <f>VALUE(X4007)</f>
        <v>49.264239190990402</v>
      </c>
      <c r="Z4007" t="s">
        <v>79</v>
      </c>
      <c r="AA4007" t="s">
        <v>11328</v>
      </c>
      <c r="AB4007" t="s">
        <v>28505</v>
      </c>
      <c r="AC4007" t="str">
        <f>LEFT(AB4007,FIND(" ",AB4007)-1)</f>
        <v>3067</v>
      </c>
      <c r="AD4007" t="str">
        <f>MID(AB4007,FIND(" ",AB4007)+1,FIND(",",AB4007)-FIND(" ",AB4007)-1)</f>
        <v>W Broadway</v>
      </c>
    </row>
    <row r="4008" spans="1:30" hidden="1" x14ac:dyDescent="0.3">
      <c r="A4008" t="s">
        <v>21</v>
      </c>
      <c r="B4008">
        <f>IF(A4008="twin",2,1)</f>
        <v>2</v>
      </c>
      <c r="C4008" t="s">
        <v>22</v>
      </c>
      <c r="D4008" t="s">
        <v>22</v>
      </c>
      <c r="E4008" t="s">
        <v>22</v>
      </c>
      <c r="F4008" t="s">
        <v>22</v>
      </c>
      <c r="G4008" t="s">
        <v>22</v>
      </c>
      <c r="H4008" t="s">
        <v>22</v>
      </c>
      <c r="J4008" t="s">
        <v>24</v>
      </c>
      <c r="K4008" t="s">
        <v>32</v>
      </c>
      <c r="L4008" t="s">
        <v>26</v>
      </c>
      <c r="M4008" t="s">
        <v>32</v>
      </c>
      <c r="N4008" t="s">
        <v>26</v>
      </c>
      <c r="O4008" t="s">
        <v>32</v>
      </c>
      <c r="P4008" t="s">
        <v>26</v>
      </c>
      <c r="R4008" t="s">
        <v>27</v>
      </c>
      <c r="S4008" t="s">
        <v>11329</v>
      </c>
      <c r="T4008" t="s">
        <v>260</v>
      </c>
      <c r="U4008" t="str">
        <f>RIGHT(T4008,LEN(T4008)-FIND("[",T4008))</f>
        <v>-123.17354472394912, 49.26424393181718]}</v>
      </c>
      <c r="V4008" t="str">
        <f>LEFT(U4008,FIND(",",U4008)-1)</f>
        <v>-123.17354472394912</v>
      </c>
      <c r="W4008" s="2">
        <f>VALUE(V4008)</f>
        <v>-123.17354472394899</v>
      </c>
      <c r="X4008" t="str">
        <f>MID(U4008,FIND(" ",U4008)+1,FIND("]",U4008)-FIND(" ",U4008)-1)</f>
        <v>49.26424393181718</v>
      </c>
      <c r="Y4008" s="2">
        <f>VALUE(X4008)</f>
        <v>49.264243931817099</v>
      </c>
      <c r="Z4008" t="s">
        <v>79</v>
      </c>
      <c r="AA4008" t="s">
        <v>11330</v>
      </c>
      <c r="AB4008" t="s">
        <v>25940</v>
      </c>
      <c r="AC4008" t="str">
        <f>LEFT(AB4008,FIND(" ",AB4008)-1)</f>
        <v>3083</v>
      </c>
      <c r="AD4008" t="str">
        <f>MID(AB4008,FIND(" ",AB4008)+1,FIND(",",AB4008)-FIND(" ",AB4008)-1)</f>
        <v>W Broadway</v>
      </c>
    </row>
    <row r="4009" spans="1:30" hidden="1" x14ac:dyDescent="0.3">
      <c r="A4009" t="s">
        <v>21</v>
      </c>
      <c r="B4009">
        <f>IF(A4009="twin",2,1)</f>
        <v>2</v>
      </c>
      <c r="C4009" t="s">
        <v>23</v>
      </c>
      <c r="D4009" t="s">
        <v>22</v>
      </c>
      <c r="E4009" t="s">
        <v>23</v>
      </c>
      <c r="F4009" t="s">
        <v>22</v>
      </c>
      <c r="G4009" t="s">
        <v>23</v>
      </c>
      <c r="H4009" t="s">
        <v>22</v>
      </c>
      <c r="J4009" t="s">
        <v>24</v>
      </c>
      <c r="K4009" t="s">
        <v>25</v>
      </c>
      <c r="L4009" t="s">
        <v>26</v>
      </c>
      <c r="M4009" t="s">
        <v>25</v>
      </c>
      <c r="N4009" t="s">
        <v>26</v>
      </c>
      <c r="O4009" t="s">
        <v>25</v>
      </c>
      <c r="P4009" t="s">
        <v>26</v>
      </c>
      <c r="R4009" t="s">
        <v>27</v>
      </c>
      <c r="S4009" t="s">
        <v>11331</v>
      </c>
      <c r="T4009" t="s">
        <v>11332</v>
      </c>
      <c r="U4009" t="str">
        <f>RIGHT(T4009,LEN(T4009)-FIND("[",T4009))</f>
        <v>-123.14213464105183, 49.270548850650904]}</v>
      </c>
      <c r="V4009" t="str">
        <f>LEFT(U4009,FIND(",",U4009)-1)</f>
        <v>-123.14213464105183</v>
      </c>
      <c r="W4009" s="2">
        <f>VALUE(V4009)</f>
        <v>-123.142134641051</v>
      </c>
      <c r="X4009" t="str">
        <f>MID(U4009,FIND(" ",U4009)+1,FIND("]",U4009)-FIND(" ",U4009)-1)</f>
        <v>49.270548850650904</v>
      </c>
      <c r="Y4009" s="2">
        <f>VALUE(X4009)</f>
        <v>49.270548850650897</v>
      </c>
      <c r="Z4009" t="s">
        <v>43</v>
      </c>
      <c r="AA4009" t="s">
        <v>11333</v>
      </c>
      <c r="AB4009" t="s">
        <v>25995</v>
      </c>
      <c r="AC4009" t="str">
        <f>LEFT(AB4009,FIND(" ",AB4009)-1)</f>
        <v>1650</v>
      </c>
      <c r="AD4009" t="str">
        <f>MID(AB4009,FIND(" ",AB4009)+1,FIND(",",AB4009)-FIND(" ",AB4009)-1)</f>
        <v>W 1st Ave</v>
      </c>
    </row>
    <row r="4010" spans="1:30" hidden="1" x14ac:dyDescent="0.3">
      <c r="A4010" t="s">
        <v>21</v>
      </c>
      <c r="B4010">
        <f>IF(A4010="twin",2,1)</f>
        <v>2</v>
      </c>
      <c r="C4010" t="s">
        <v>22</v>
      </c>
      <c r="D4010" t="s">
        <v>22</v>
      </c>
      <c r="E4010" t="s">
        <v>22</v>
      </c>
      <c r="F4010" t="s">
        <v>22</v>
      </c>
      <c r="G4010" t="s">
        <v>22</v>
      </c>
      <c r="H4010" t="s">
        <v>22</v>
      </c>
      <c r="J4010" t="s">
        <v>24</v>
      </c>
      <c r="K4010" t="s">
        <v>32</v>
      </c>
      <c r="L4010" t="s">
        <v>26</v>
      </c>
      <c r="M4010" t="s">
        <v>32</v>
      </c>
      <c r="N4010" t="s">
        <v>26</v>
      </c>
      <c r="O4010" t="s">
        <v>32</v>
      </c>
      <c r="P4010" t="s">
        <v>26</v>
      </c>
      <c r="R4010" t="s">
        <v>27</v>
      </c>
      <c r="S4010" t="s">
        <v>11334</v>
      </c>
      <c r="T4010" t="s">
        <v>11335</v>
      </c>
      <c r="U4010" t="str">
        <f>RIGHT(T4010,LEN(T4010)-FIND("[",T4010))</f>
        <v>-123.10169776276769, 49.25845894752369]}</v>
      </c>
      <c r="V4010" t="str">
        <f>LEFT(U4010,FIND(",",U4010)-1)</f>
        <v>-123.10169776276769</v>
      </c>
      <c r="W4010" s="2">
        <f>VALUE(V4010)</f>
        <v>-123.101697762767</v>
      </c>
      <c r="X4010" t="str">
        <f>MID(U4010,FIND(" ",U4010)+1,FIND("]",U4010)-FIND(" ",U4010)-1)</f>
        <v>49.25845894752369</v>
      </c>
      <c r="Y4010" s="2">
        <f>VALUE(X4010)</f>
        <v>49.2584589475236</v>
      </c>
      <c r="Z4010" t="s">
        <v>96</v>
      </c>
      <c r="AA4010" t="s">
        <v>11336</v>
      </c>
      <c r="AB4010" t="s">
        <v>26177</v>
      </c>
      <c r="AC4010" t="str">
        <f>LEFT(AB4010,FIND(" ",AB4010)-1)</f>
        <v>2949</v>
      </c>
      <c r="AD4010" t="str">
        <f>MID(AB4010,FIND(" ",AB4010)+1,FIND(",",AB4010)-FIND(" ",AB4010)-1)</f>
        <v>Main St</v>
      </c>
    </row>
    <row r="4011" spans="1:30" hidden="1" x14ac:dyDescent="0.3">
      <c r="A4011" t="s">
        <v>21</v>
      </c>
      <c r="B4011">
        <f>IF(A4011="twin",2,1)</f>
        <v>2</v>
      </c>
      <c r="C4011" t="s">
        <v>22</v>
      </c>
      <c r="D4011" t="s">
        <v>23</v>
      </c>
      <c r="E4011" t="s">
        <v>22</v>
      </c>
      <c r="F4011" t="s">
        <v>23</v>
      </c>
      <c r="G4011" t="s">
        <v>22</v>
      </c>
      <c r="H4011" t="s">
        <v>23</v>
      </c>
      <c r="J4011" t="s">
        <v>24</v>
      </c>
      <c r="K4011" t="s">
        <v>32</v>
      </c>
      <c r="L4011" t="s">
        <v>26</v>
      </c>
      <c r="M4011" t="s">
        <v>32</v>
      </c>
      <c r="N4011" t="s">
        <v>26</v>
      </c>
      <c r="O4011" t="s">
        <v>32</v>
      </c>
      <c r="P4011" t="s">
        <v>26</v>
      </c>
      <c r="R4011" t="s">
        <v>27</v>
      </c>
      <c r="S4011" t="s">
        <v>11337</v>
      </c>
      <c r="T4011" t="s">
        <v>6475</v>
      </c>
      <c r="U4011" t="str">
        <f>RIGHT(T4011,LEN(T4011)-FIND("[",T4011))</f>
        <v>-123.10076792657283, 49.2574399477715]}</v>
      </c>
      <c r="V4011" t="str">
        <f>LEFT(U4011,FIND(",",U4011)-1)</f>
        <v>-123.10076792657283</v>
      </c>
      <c r="W4011" s="2">
        <f>VALUE(V4011)</f>
        <v>-123.100767926572</v>
      </c>
      <c r="X4011" t="str">
        <f>MID(U4011,FIND(" ",U4011)+1,FIND("]",U4011)-FIND(" ",U4011)-1)</f>
        <v>49.2574399477715</v>
      </c>
      <c r="Y4011" s="2">
        <f>VALUE(X4011)</f>
        <v>49.257439947771502</v>
      </c>
      <c r="Z4011" t="s">
        <v>96</v>
      </c>
      <c r="AA4011" t="s">
        <v>11338</v>
      </c>
      <c r="AB4011" t="s">
        <v>27554</v>
      </c>
      <c r="AC4011" t="str">
        <f>LEFT(AB4011,FIND(" ",AB4011)-1)</f>
        <v>3102</v>
      </c>
      <c r="AD4011" t="str">
        <f>MID(AB4011,FIND(" ",AB4011)+1,FIND(",",AB4011)-FIND(" ",AB4011)-1)</f>
        <v>Main St #204</v>
      </c>
    </row>
    <row r="4012" spans="1:30" hidden="1" x14ac:dyDescent="0.3">
      <c r="A4012" t="s">
        <v>21</v>
      </c>
      <c r="B4012">
        <f>IF(A4012="twin",2,1)</f>
        <v>2</v>
      </c>
      <c r="C4012" t="s">
        <v>22</v>
      </c>
      <c r="D4012" t="s">
        <v>22</v>
      </c>
      <c r="E4012" t="s">
        <v>22</v>
      </c>
      <c r="F4012" t="s">
        <v>22</v>
      </c>
      <c r="G4012" t="s">
        <v>22</v>
      </c>
      <c r="H4012" t="s">
        <v>201</v>
      </c>
      <c r="J4012" t="s">
        <v>24</v>
      </c>
      <c r="K4012" t="s">
        <v>32</v>
      </c>
      <c r="L4012" t="s">
        <v>26</v>
      </c>
      <c r="M4012" t="s">
        <v>32</v>
      </c>
      <c r="N4012" t="s">
        <v>26</v>
      </c>
      <c r="O4012" t="s">
        <v>32</v>
      </c>
      <c r="P4012" t="s">
        <v>26</v>
      </c>
      <c r="R4012" t="s">
        <v>27</v>
      </c>
      <c r="S4012" t="s">
        <v>11339</v>
      </c>
      <c r="T4012" t="s">
        <v>11340</v>
      </c>
      <c r="U4012" t="str">
        <f>RIGHT(T4012,LEN(T4012)-FIND("[",T4012))</f>
        <v>-123.14278041351457, 49.267057467226785]}</v>
      </c>
      <c r="V4012" t="str">
        <f>LEFT(U4012,FIND(",",U4012)-1)</f>
        <v>-123.14278041351457</v>
      </c>
      <c r="W4012" s="2">
        <f>VALUE(V4012)</f>
        <v>-123.142780413514</v>
      </c>
      <c r="X4012" t="str">
        <f>MID(U4012,FIND(" ",U4012)+1,FIND("]",U4012)-FIND(" ",U4012)-1)</f>
        <v>49.267057467226785</v>
      </c>
      <c r="Y4012" s="2">
        <f>VALUE(X4012)</f>
        <v>49.267057467226699</v>
      </c>
      <c r="Z4012" t="s">
        <v>43</v>
      </c>
      <c r="AA4012" t="s">
        <v>11341</v>
      </c>
      <c r="AB4012" t="s">
        <v>28506</v>
      </c>
      <c r="AC4012" t="str">
        <f>LEFT(AB4012,FIND(" ",AB4012)-1)</f>
        <v>1696</v>
      </c>
      <c r="AD4012" t="str">
        <f>MID(AB4012,FIND(" ",AB4012)+1,FIND(",",AB4012)-FIND(" ",AB4012)-1)</f>
        <v>W 5th Ave</v>
      </c>
    </row>
    <row r="4013" spans="1:30" hidden="1" x14ac:dyDescent="0.3">
      <c r="A4013" t="s">
        <v>21</v>
      </c>
      <c r="B4013">
        <f>IF(A4013="twin",2,1)</f>
        <v>2</v>
      </c>
      <c r="C4013" t="s">
        <v>67</v>
      </c>
      <c r="D4013" t="s">
        <v>23</v>
      </c>
      <c r="E4013" t="s">
        <v>67</v>
      </c>
      <c r="F4013" t="s">
        <v>23</v>
      </c>
      <c r="G4013" t="s">
        <v>67</v>
      </c>
      <c r="H4013" t="s">
        <v>23</v>
      </c>
      <c r="J4013" t="s">
        <v>24</v>
      </c>
      <c r="K4013" t="s">
        <v>32</v>
      </c>
      <c r="L4013" t="s">
        <v>26</v>
      </c>
      <c r="M4013" t="s">
        <v>26</v>
      </c>
      <c r="N4013" t="s">
        <v>26</v>
      </c>
      <c r="O4013" t="s">
        <v>26</v>
      </c>
      <c r="P4013" t="s">
        <v>26</v>
      </c>
      <c r="R4013" t="s">
        <v>53</v>
      </c>
      <c r="S4013" t="s">
        <v>11342</v>
      </c>
      <c r="T4013" t="s">
        <v>395</v>
      </c>
      <c r="U4013" t="str">
        <f>RIGHT(T4013,LEN(T4013)-FIND("[",T4013))</f>
        <v>-123.13974714559657, 49.262715052175786]}</v>
      </c>
      <c r="V4013" t="str">
        <f>LEFT(U4013,FIND(",",U4013)-1)</f>
        <v>-123.13974714559657</v>
      </c>
      <c r="W4013" s="2">
        <f>VALUE(V4013)</f>
        <v>-123.139747145596</v>
      </c>
      <c r="X4013" t="str">
        <f>MID(U4013,FIND(" ",U4013)+1,FIND("]",U4013)-FIND(" ",U4013)-1)</f>
        <v>49.262715052175786</v>
      </c>
      <c r="Y4013" s="2">
        <f>VALUE(X4013)</f>
        <v>49.2627150521757</v>
      </c>
      <c r="Z4013" t="s">
        <v>43</v>
      </c>
      <c r="AA4013" t="s">
        <v>11343</v>
      </c>
      <c r="AB4013" t="s">
        <v>25978</v>
      </c>
      <c r="AC4013" t="str">
        <f>LEFT(AB4013,FIND(" ",AB4013)-1)</f>
        <v>1575</v>
      </c>
      <c r="AD4013" t="str">
        <f>MID(AB4013,FIND(" ",AB4013)+1,FIND(",",AB4013)-FIND(" ",AB4013)-1)</f>
        <v>W 10th Ave</v>
      </c>
    </row>
    <row r="4014" spans="1:30" hidden="1" x14ac:dyDescent="0.3">
      <c r="A4014" t="s">
        <v>21</v>
      </c>
      <c r="B4014">
        <f>IF(A4014="twin",2,1)</f>
        <v>2</v>
      </c>
      <c r="C4014" t="s">
        <v>40</v>
      </c>
      <c r="D4014" t="s">
        <v>67</v>
      </c>
      <c r="E4014" t="s">
        <v>40</v>
      </c>
      <c r="F4014" t="s">
        <v>67</v>
      </c>
      <c r="G4014" t="s">
        <v>40</v>
      </c>
      <c r="H4014" t="s">
        <v>67</v>
      </c>
      <c r="J4014" t="s">
        <v>24</v>
      </c>
      <c r="K4014" t="s">
        <v>32</v>
      </c>
      <c r="L4014" t="s">
        <v>26</v>
      </c>
      <c r="M4014" t="s">
        <v>32</v>
      </c>
      <c r="N4014" t="s">
        <v>26</v>
      </c>
      <c r="O4014" t="s">
        <v>32</v>
      </c>
      <c r="P4014" t="s">
        <v>26</v>
      </c>
      <c r="R4014" t="s">
        <v>27</v>
      </c>
      <c r="S4014" t="s">
        <v>11344</v>
      </c>
      <c r="T4014" t="s">
        <v>11345</v>
      </c>
      <c r="U4014" t="str">
        <f>RIGHT(T4014,LEN(T4014)-FIND("[",T4014))</f>
        <v>-123.11420345789723, 49.26400182323511]}</v>
      </c>
      <c r="V4014" t="str">
        <f>LEFT(U4014,FIND(",",U4014)-1)</f>
        <v>-123.11420345789723</v>
      </c>
      <c r="W4014" s="2">
        <f>VALUE(V4014)</f>
        <v>-123.11420345789701</v>
      </c>
      <c r="X4014" t="str">
        <f>MID(U4014,FIND(" ",U4014)+1,FIND("]",U4014)-FIND(" ",U4014)-1)</f>
        <v>49.26400182323511</v>
      </c>
      <c r="Y4014" s="2">
        <f>VALUE(X4014)</f>
        <v>49.264001823235098</v>
      </c>
      <c r="Z4014" t="s">
        <v>96</v>
      </c>
      <c r="AA4014" t="s">
        <v>11346</v>
      </c>
      <c r="AB4014" t="s">
        <v>28507</v>
      </c>
      <c r="AC4014" t="str">
        <f>LEFT(AB4014,FIND(" ",AB4014)-1)</f>
        <v>485n</v>
      </c>
      <c r="AD4014" t="str">
        <f>MID(AB4014,FIND(" ",AB4014)+1,FIND(",",AB4014)-FIND(" ",AB4014)-1)</f>
        <v>W 8th Ave</v>
      </c>
    </row>
    <row r="4015" spans="1:30" hidden="1" x14ac:dyDescent="0.3">
      <c r="A4015" t="s">
        <v>63</v>
      </c>
      <c r="B4015">
        <f>IF(A4015="twin",2,1)</f>
        <v>1</v>
      </c>
      <c r="C4015" t="s">
        <v>45</v>
      </c>
      <c r="D4015" t="s">
        <v>22</v>
      </c>
      <c r="E4015" t="s">
        <v>45</v>
      </c>
      <c r="F4015" t="s">
        <v>22</v>
      </c>
      <c r="G4015" t="s">
        <v>45</v>
      </c>
      <c r="H4015" t="s">
        <v>22</v>
      </c>
      <c r="J4015" t="s">
        <v>24</v>
      </c>
      <c r="K4015" t="s">
        <v>32</v>
      </c>
      <c r="L4015" t="s">
        <v>26</v>
      </c>
      <c r="M4015" t="s">
        <v>32</v>
      </c>
      <c r="N4015" t="s">
        <v>26</v>
      </c>
      <c r="O4015" t="s">
        <v>32</v>
      </c>
      <c r="P4015" t="s">
        <v>26</v>
      </c>
      <c r="R4015" t="s">
        <v>27</v>
      </c>
      <c r="S4015" t="s">
        <v>11347</v>
      </c>
      <c r="T4015" t="s">
        <v>11348</v>
      </c>
      <c r="U4015" t="str">
        <f>RIGHT(T4015,LEN(T4015)-FIND("[",T4015))</f>
        <v>-123.11019317257427, 49.26561962805609]}</v>
      </c>
      <c r="V4015" t="str">
        <f>LEFT(U4015,FIND(",",U4015)-1)</f>
        <v>-123.11019317257427</v>
      </c>
      <c r="W4015" s="2">
        <f>VALUE(V4015)</f>
        <v>-123.110193172574</v>
      </c>
      <c r="X4015" t="str">
        <f>MID(U4015,FIND(" ",U4015)+1,FIND("]",U4015)-FIND(" ",U4015)-1)</f>
        <v>49.26561962805609</v>
      </c>
      <c r="Y4015" s="2">
        <f>VALUE(X4015)</f>
        <v>49.265619628056001</v>
      </c>
      <c r="Z4015" t="s">
        <v>96</v>
      </c>
      <c r="AA4015" t="s">
        <v>11349</v>
      </c>
      <c r="AB4015" t="s">
        <v>28508</v>
      </c>
      <c r="AC4015" t="str">
        <f>LEFT(AB4015,FIND(" ",AB4015)-1)</f>
        <v>220</v>
      </c>
      <c r="AD4015" t="str">
        <f>MID(AB4015,FIND(" ",AB4015)+1,FIND(",",AB4015)-FIND(" ",AB4015)-1)</f>
        <v>W 6th Ave</v>
      </c>
    </row>
    <row r="4016" spans="1:30" hidden="1" x14ac:dyDescent="0.3">
      <c r="A4016" t="s">
        <v>21</v>
      </c>
      <c r="B4016">
        <f>IF(A4016="twin",2,1)</f>
        <v>2</v>
      </c>
      <c r="C4016" t="s">
        <v>52</v>
      </c>
      <c r="D4016" t="s">
        <v>52</v>
      </c>
      <c r="E4016" t="s">
        <v>52</v>
      </c>
      <c r="F4016" t="s">
        <v>52</v>
      </c>
      <c r="G4016" t="s">
        <v>52</v>
      </c>
      <c r="H4016" t="s">
        <v>52</v>
      </c>
      <c r="J4016" t="s">
        <v>24</v>
      </c>
      <c r="K4016" t="s">
        <v>32</v>
      </c>
      <c r="L4016" t="s">
        <v>26</v>
      </c>
      <c r="M4016" t="s">
        <v>32</v>
      </c>
      <c r="N4016" t="s">
        <v>26</v>
      </c>
      <c r="O4016" t="s">
        <v>32</v>
      </c>
      <c r="P4016" t="s">
        <v>26</v>
      </c>
      <c r="R4016" t="s">
        <v>27</v>
      </c>
      <c r="S4016" t="s">
        <v>11350</v>
      </c>
      <c r="T4016" t="s">
        <v>11351</v>
      </c>
      <c r="U4016" t="str">
        <f>RIGHT(T4016,LEN(T4016)-FIND("[",T4016))</f>
        <v>-123.1154915217198, 49.26408588041858]}</v>
      </c>
      <c r="V4016" t="str">
        <f>LEFT(U4016,FIND(",",U4016)-1)</f>
        <v>-123.1154915217198</v>
      </c>
      <c r="W4016" s="2">
        <f>VALUE(V4016)</f>
        <v>-123.11549152171899</v>
      </c>
      <c r="X4016" t="str">
        <f>MID(U4016,FIND(" ",U4016)+1,FIND("]",U4016)-FIND(" ",U4016)-1)</f>
        <v>49.26408588041858</v>
      </c>
      <c r="Y4016" s="2">
        <f>VALUE(X4016)</f>
        <v>49.264085880418499</v>
      </c>
      <c r="Z4016" t="s">
        <v>43</v>
      </c>
      <c r="AA4016" t="s">
        <v>11352</v>
      </c>
      <c r="AB4016" t="s">
        <v>28509</v>
      </c>
      <c r="AC4016" t="str">
        <f>LEFT(AB4016,FIND(" ",AB4016)-1)</f>
        <v>509</v>
      </c>
      <c r="AD4016" t="str">
        <f>MID(AB4016,FIND(" ",AB4016)+1,FIND(",",AB4016)-FIND(" ",AB4016)-1)</f>
        <v>W 8th Ave</v>
      </c>
    </row>
    <row r="4017" spans="1:30" hidden="1" x14ac:dyDescent="0.3">
      <c r="A4017" t="s">
        <v>21</v>
      </c>
      <c r="B4017">
        <f>IF(A4017="twin",2,1)</f>
        <v>2</v>
      </c>
      <c r="C4017" t="s">
        <v>40</v>
      </c>
      <c r="D4017" t="s">
        <v>22</v>
      </c>
      <c r="E4017" t="s">
        <v>40</v>
      </c>
      <c r="F4017" t="s">
        <v>22</v>
      </c>
      <c r="G4017" t="s">
        <v>40</v>
      </c>
      <c r="H4017" t="s">
        <v>22</v>
      </c>
      <c r="J4017" t="s">
        <v>24</v>
      </c>
      <c r="K4017" t="s">
        <v>32</v>
      </c>
      <c r="L4017" t="s">
        <v>26</v>
      </c>
      <c r="M4017" t="s">
        <v>32</v>
      </c>
      <c r="N4017" t="s">
        <v>26</v>
      </c>
      <c r="O4017" t="s">
        <v>32</v>
      </c>
      <c r="P4017" t="s">
        <v>26</v>
      </c>
      <c r="R4017" t="s">
        <v>27</v>
      </c>
      <c r="S4017" t="s">
        <v>11353</v>
      </c>
      <c r="T4017" t="s">
        <v>663</v>
      </c>
      <c r="U4017" t="str">
        <f>RIGHT(T4017,LEN(T4017)-FIND("[",T4017))</f>
        <v>-123.11817529929888, 49.26234936743158]}</v>
      </c>
      <c r="V4017" t="str">
        <f>LEFT(U4017,FIND(",",U4017)-1)</f>
        <v>-123.11817529929888</v>
      </c>
      <c r="W4017" s="2">
        <f>VALUE(V4017)</f>
        <v>-123.118175299298</v>
      </c>
      <c r="X4017" t="str">
        <f>MID(U4017,FIND(" ",U4017)+1,FIND("]",U4017)-FIND(" ",U4017)-1)</f>
        <v>49.26234936743158</v>
      </c>
      <c r="Y4017" s="2">
        <f>VALUE(X4017)</f>
        <v>49.262349367431497</v>
      </c>
      <c r="Z4017" t="s">
        <v>43</v>
      </c>
      <c r="AA4017" t="s">
        <v>11354</v>
      </c>
      <c r="AB4017" t="s">
        <v>26052</v>
      </c>
      <c r="AC4017" t="str">
        <f>LEFT(AB4017,FIND(" ",AB4017)-1)</f>
        <v>600</v>
      </c>
      <c r="AD4017" t="str">
        <f>MID(AB4017,FIND(" ",AB4017)+1,FIND(",",AB4017)-FIND(" ",AB4017)-1)</f>
        <v>W 10th Ave</v>
      </c>
    </row>
    <row r="4018" spans="1:30" hidden="1" x14ac:dyDescent="0.3">
      <c r="A4018" t="s">
        <v>63</v>
      </c>
      <c r="B4018">
        <f>IF(A4018="twin",2,1)</f>
        <v>1</v>
      </c>
      <c r="C4018" t="s">
        <v>23</v>
      </c>
      <c r="D4018" t="s">
        <v>22</v>
      </c>
      <c r="E4018" t="s">
        <v>23</v>
      </c>
      <c r="F4018" t="s">
        <v>22</v>
      </c>
      <c r="G4018" t="s">
        <v>23</v>
      </c>
      <c r="H4018" t="s">
        <v>22</v>
      </c>
      <c r="J4018" t="s">
        <v>24</v>
      </c>
      <c r="K4018" t="s">
        <v>25</v>
      </c>
      <c r="L4018" t="s">
        <v>26</v>
      </c>
      <c r="M4018" t="s">
        <v>25</v>
      </c>
      <c r="N4018" t="s">
        <v>26</v>
      </c>
      <c r="O4018" t="s">
        <v>25</v>
      </c>
      <c r="P4018" t="s">
        <v>26</v>
      </c>
      <c r="R4018" t="s">
        <v>27</v>
      </c>
      <c r="S4018" t="s">
        <v>11355</v>
      </c>
      <c r="T4018" t="s">
        <v>11356</v>
      </c>
      <c r="U4018" t="str">
        <f>RIGHT(T4018,LEN(T4018)-FIND("[",T4018))</f>
        <v>-123.13810629524335, 49.266244315353916]}</v>
      </c>
      <c r="V4018" t="str">
        <f>LEFT(U4018,FIND(",",U4018)-1)</f>
        <v>-123.13810629524335</v>
      </c>
      <c r="W4018" s="2">
        <f>VALUE(V4018)</f>
        <v>-123.13810629524301</v>
      </c>
      <c r="X4018" t="str">
        <f>MID(U4018,FIND(" ",U4018)+1,FIND("]",U4018)-FIND(" ",U4018)-1)</f>
        <v>49.266244315353916</v>
      </c>
      <c r="Y4018" s="2">
        <f>VALUE(X4018)</f>
        <v>49.266244315353902</v>
      </c>
      <c r="Z4018" t="s">
        <v>43</v>
      </c>
      <c r="AA4018" t="s">
        <v>11357</v>
      </c>
      <c r="AB4018" t="s">
        <v>28479</v>
      </c>
      <c r="AC4018" t="str">
        <f>LEFT(AB4018,FIND(" ",AB4018)-1)</f>
        <v>1495</v>
      </c>
      <c r="AD4018" t="str">
        <f>MID(AB4018,FIND(" ",AB4018)+1,FIND(",",AB4018)-FIND(" ",AB4018)-1)</f>
        <v>W 6th Ave</v>
      </c>
    </row>
    <row r="4019" spans="1:30" hidden="1" x14ac:dyDescent="0.3">
      <c r="A4019" t="s">
        <v>21</v>
      </c>
      <c r="B4019">
        <f>IF(A4019="twin",2,1)</f>
        <v>2</v>
      </c>
      <c r="C4019" t="s">
        <v>23</v>
      </c>
      <c r="D4019" t="s">
        <v>22</v>
      </c>
      <c r="E4019" t="s">
        <v>23</v>
      </c>
      <c r="F4019" t="s">
        <v>22</v>
      </c>
      <c r="G4019" t="s">
        <v>23</v>
      </c>
      <c r="H4019" t="s">
        <v>22</v>
      </c>
      <c r="J4019" t="s">
        <v>24</v>
      </c>
      <c r="K4019" t="s">
        <v>25</v>
      </c>
      <c r="L4019" t="s">
        <v>26</v>
      </c>
      <c r="M4019" t="s">
        <v>25</v>
      </c>
      <c r="N4019" t="s">
        <v>26</v>
      </c>
      <c r="O4019" t="s">
        <v>25</v>
      </c>
      <c r="P4019" t="s">
        <v>26</v>
      </c>
      <c r="R4019" t="s">
        <v>27</v>
      </c>
      <c r="S4019" t="s">
        <v>11358</v>
      </c>
      <c r="T4019" t="s">
        <v>1148</v>
      </c>
      <c r="U4019" t="str">
        <f>RIGHT(T4019,LEN(T4019)-FIND("[",T4019))</f>
        <v>-123.11035854534683, 49.264820426281446]}</v>
      </c>
      <c r="V4019" t="str">
        <f>LEFT(U4019,FIND(",",U4019)-1)</f>
        <v>-123.11035854534683</v>
      </c>
      <c r="W4019" s="2">
        <f>VALUE(V4019)</f>
        <v>-123.110358545346</v>
      </c>
      <c r="X4019" t="str">
        <f>MID(U4019,FIND(" ",U4019)+1,FIND("]",U4019)-FIND(" ",U4019)-1)</f>
        <v>49.264820426281446</v>
      </c>
      <c r="Y4019" s="2">
        <f>VALUE(X4019)</f>
        <v>49.264820426281403</v>
      </c>
      <c r="Z4019" t="s">
        <v>96</v>
      </c>
      <c r="AA4019" t="s">
        <v>11359</v>
      </c>
      <c r="AB4019" t="s">
        <v>26180</v>
      </c>
      <c r="AC4019" t="str">
        <f>LEFT(AB4019,FIND(" ",AB4019)-1)</f>
        <v>262</v>
      </c>
      <c r="AD4019" t="str">
        <f>MID(AB4019,FIND(" ",AB4019)+1,FIND(",",AB4019)-FIND(" ",AB4019)-1)</f>
        <v>W 7th Ave</v>
      </c>
    </row>
    <row r="4020" spans="1:30" hidden="1" x14ac:dyDescent="0.3">
      <c r="A4020" t="s">
        <v>21</v>
      </c>
      <c r="B4020">
        <f>IF(A4020="twin",2,1)</f>
        <v>2</v>
      </c>
      <c r="C4020" t="s">
        <v>23</v>
      </c>
      <c r="D4020" t="s">
        <v>22</v>
      </c>
      <c r="E4020" t="s">
        <v>23</v>
      </c>
      <c r="F4020" t="s">
        <v>22</v>
      </c>
      <c r="G4020" t="s">
        <v>23</v>
      </c>
      <c r="H4020" t="s">
        <v>22</v>
      </c>
      <c r="J4020" t="s">
        <v>24</v>
      </c>
      <c r="K4020" t="s">
        <v>32</v>
      </c>
      <c r="L4020" t="s">
        <v>26</v>
      </c>
      <c r="M4020" t="s">
        <v>32</v>
      </c>
      <c r="N4020" t="s">
        <v>26</v>
      </c>
      <c r="O4020" t="s">
        <v>32</v>
      </c>
      <c r="P4020" t="s">
        <v>26</v>
      </c>
      <c r="R4020" t="s">
        <v>27</v>
      </c>
      <c r="S4020" t="s">
        <v>11360</v>
      </c>
      <c r="T4020" t="s">
        <v>927</v>
      </c>
      <c r="U4020" t="str">
        <f>RIGHT(T4020,LEN(T4020)-FIND("[",T4020))</f>
        <v>-123.13952742645306, 49.26625850247741]}</v>
      </c>
      <c r="V4020" t="str">
        <f>LEFT(U4020,FIND(",",U4020)-1)</f>
        <v>-123.13952742645306</v>
      </c>
      <c r="W4020" s="2">
        <f>VALUE(V4020)</f>
        <v>-123.139527426453</v>
      </c>
      <c r="X4020" t="str">
        <f>MID(U4020,FIND(" ",U4020)+1,FIND("]",U4020)-FIND(" ",U4020)-1)</f>
        <v>49.26625850247741</v>
      </c>
      <c r="Y4020" s="2">
        <f>VALUE(X4020)</f>
        <v>49.266258502477399</v>
      </c>
      <c r="Z4020" t="s">
        <v>43</v>
      </c>
      <c r="AA4020" t="s">
        <v>11361</v>
      </c>
      <c r="AB4020" t="s">
        <v>26120</v>
      </c>
      <c r="AC4020" t="str">
        <f>LEFT(AB4020,FIND(" ",AB4020)-1)</f>
        <v>1525</v>
      </c>
      <c r="AD4020" t="str">
        <f>MID(AB4020,FIND(" ",AB4020)+1,FIND(",",AB4020)-FIND(" ",AB4020)-1)</f>
        <v>W 6th Ave</v>
      </c>
    </row>
    <row r="4021" spans="1:30" hidden="1" x14ac:dyDescent="0.3">
      <c r="A4021" t="s">
        <v>21</v>
      </c>
      <c r="B4021">
        <f>IF(A4021="twin",2,1)</f>
        <v>2</v>
      </c>
      <c r="C4021" t="s">
        <v>22</v>
      </c>
      <c r="D4021" t="s">
        <v>22</v>
      </c>
      <c r="E4021" t="s">
        <v>22</v>
      </c>
      <c r="F4021" t="s">
        <v>22</v>
      </c>
      <c r="G4021" t="s">
        <v>22</v>
      </c>
      <c r="H4021" t="s">
        <v>22</v>
      </c>
      <c r="J4021" t="s">
        <v>24</v>
      </c>
      <c r="K4021" t="s">
        <v>25</v>
      </c>
      <c r="L4021" t="s">
        <v>26</v>
      </c>
      <c r="M4021" t="s">
        <v>25</v>
      </c>
      <c r="N4021" t="s">
        <v>26</v>
      </c>
      <c r="O4021" t="s">
        <v>25</v>
      </c>
      <c r="P4021" t="s">
        <v>26</v>
      </c>
      <c r="R4021" t="s">
        <v>27</v>
      </c>
      <c r="S4021" t="s">
        <v>11362</v>
      </c>
      <c r="T4021" t="s">
        <v>105</v>
      </c>
      <c r="U4021" t="str">
        <f>RIGHT(T4021,LEN(T4021)-FIND("[",T4021))</f>
        <v>-123.14291507421058, 49.26788864628646]}</v>
      </c>
      <c r="V4021" t="str">
        <f>LEFT(U4021,FIND(",",U4021)-1)</f>
        <v>-123.14291507421058</v>
      </c>
      <c r="W4021" s="2">
        <f>VALUE(V4021)</f>
        <v>-123.14291507420999</v>
      </c>
      <c r="X4021" t="str">
        <f>MID(U4021,FIND(" ",U4021)+1,FIND("]",U4021)-FIND(" ",U4021)-1)</f>
        <v>49.26788864628646</v>
      </c>
      <c r="Y4021" s="2">
        <f>VALUE(X4021)</f>
        <v>49.267888646286401</v>
      </c>
      <c r="Z4021" t="s">
        <v>43</v>
      </c>
      <c r="AA4021" t="s">
        <v>11363</v>
      </c>
      <c r="AB4021" t="s">
        <v>25895</v>
      </c>
      <c r="AC4021" t="str">
        <f>LEFT(AB4021,FIND(" ",AB4021)-1)</f>
        <v>2008</v>
      </c>
      <c r="AD4021" t="str">
        <f>MID(AB4021,FIND(" ",AB4021)+1,FIND(",",AB4021)-FIND(" ",AB4021)-1)</f>
        <v>Pine St</v>
      </c>
    </row>
    <row r="4022" spans="1:30" hidden="1" x14ac:dyDescent="0.3">
      <c r="A4022" t="s">
        <v>21</v>
      </c>
      <c r="B4022">
        <f>IF(A4022="twin",2,1)</f>
        <v>2</v>
      </c>
      <c r="C4022" t="s">
        <v>52</v>
      </c>
      <c r="D4022" t="s">
        <v>22</v>
      </c>
      <c r="E4022" t="s">
        <v>52</v>
      </c>
      <c r="F4022" t="s">
        <v>22</v>
      </c>
      <c r="G4022" t="s">
        <v>52</v>
      </c>
      <c r="H4022" t="s">
        <v>22</v>
      </c>
      <c r="J4022" t="s">
        <v>24</v>
      </c>
      <c r="K4022" t="s">
        <v>25</v>
      </c>
      <c r="L4022" t="s">
        <v>26</v>
      </c>
      <c r="M4022" t="s">
        <v>25</v>
      </c>
      <c r="N4022" t="s">
        <v>26</v>
      </c>
      <c r="O4022" t="s">
        <v>25</v>
      </c>
      <c r="P4022" t="s">
        <v>26</v>
      </c>
      <c r="R4022" t="s">
        <v>27</v>
      </c>
      <c r="S4022" t="s">
        <v>11364</v>
      </c>
      <c r="T4022" t="s">
        <v>11365</v>
      </c>
      <c r="U4022" t="str">
        <f>RIGHT(T4022,LEN(T4022)-FIND("[",T4022))</f>
        <v>-123.15763456182532, 49.23517616754681]}</v>
      </c>
      <c r="V4022" t="str">
        <f>LEFT(U4022,FIND(",",U4022)-1)</f>
        <v>-123.15763456182532</v>
      </c>
      <c r="W4022" s="2">
        <f>VALUE(V4022)</f>
        <v>-123.15763456182501</v>
      </c>
      <c r="X4022" t="str">
        <f>MID(U4022,FIND(" ",U4022)+1,FIND("]",U4022)-FIND(" ",U4022)-1)</f>
        <v>49.23517616754681</v>
      </c>
      <c r="Y4022" s="2">
        <f>VALUE(X4022)</f>
        <v>49.235176167546797</v>
      </c>
      <c r="Z4022" t="s">
        <v>298</v>
      </c>
      <c r="AA4022" t="s">
        <v>11366</v>
      </c>
      <c r="AB4022" t="s">
        <v>26018</v>
      </c>
      <c r="AC4022" t="str">
        <f>LEFT(AB4022,FIND(" ",AB4022)-1)</f>
        <v>5660</v>
      </c>
      <c r="AD4022" t="str">
        <f>MID(AB4022,FIND(" ",AB4022)+1,FIND(",",AB4022)-FIND(" ",AB4022)-1)</f>
        <v>Yew St</v>
      </c>
    </row>
    <row r="4023" spans="1:30" hidden="1" x14ac:dyDescent="0.3">
      <c r="A4023" t="s">
        <v>21</v>
      </c>
      <c r="B4023">
        <f>IF(A4023="twin",2,1)</f>
        <v>2</v>
      </c>
      <c r="C4023" t="s">
        <v>45</v>
      </c>
      <c r="D4023" t="s">
        <v>45</v>
      </c>
      <c r="E4023" t="s">
        <v>45</v>
      </c>
      <c r="F4023" t="s">
        <v>45</v>
      </c>
      <c r="G4023" t="s">
        <v>45</v>
      </c>
      <c r="H4023" t="s">
        <v>45</v>
      </c>
      <c r="J4023" t="s">
        <v>24</v>
      </c>
      <c r="K4023" t="s">
        <v>32</v>
      </c>
      <c r="L4023" t="s">
        <v>26</v>
      </c>
      <c r="M4023" t="s">
        <v>32</v>
      </c>
      <c r="N4023" t="s">
        <v>26</v>
      </c>
      <c r="O4023" t="s">
        <v>32</v>
      </c>
      <c r="P4023" t="s">
        <v>26</v>
      </c>
      <c r="R4023" t="s">
        <v>53</v>
      </c>
      <c r="S4023" t="s">
        <v>11367</v>
      </c>
      <c r="T4023" t="s">
        <v>542</v>
      </c>
      <c r="U4023" t="str">
        <f>RIGHT(T4023,LEN(T4023)-FIND("[",T4023))</f>
        <v>-123.13373475597727, 49.2819346421499]}</v>
      </c>
      <c r="V4023" t="str">
        <f>LEFT(U4023,FIND(",",U4023)-1)</f>
        <v>-123.13373475597727</v>
      </c>
      <c r="W4023" s="2">
        <f>VALUE(V4023)</f>
        <v>-123.133734755977</v>
      </c>
      <c r="X4023" t="str">
        <f>MID(U4023,FIND(" ",U4023)+1,FIND("]",U4023)-FIND(" ",U4023)-1)</f>
        <v>49.2819346421499</v>
      </c>
      <c r="Y4023" s="2">
        <f>VALUE(X4023)</f>
        <v>49.281934642149899</v>
      </c>
      <c r="Z4023" t="s">
        <v>84</v>
      </c>
      <c r="AA4023" t="s">
        <v>11368</v>
      </c>
      <c r="AB4023" t="s">
        <v>26022</v>
      </c>
      <c r="AC4023" t="str">
        <f>LEFT(AB4023,FIND(" ",AB4023)-1)</f>
        <v>1208</v>
      </c>
      <c r="AD4023" t="str">
        <f>MID(AB4023,FIND(" ",AB4023)+1,FIND(",",AB4023)-FIND(" ",AB4023)-1)</f>
        <v>Davie St</v>
      </c>
    </row>
    <row r="4024" spans="1:30" hidden="1" x14ac:dyDescent="0.3">
      <c r="A4024" t="s">
        <v>21</v>
      </c>
      <c r="B4024">
        <f>IF(A4024="twin",2,1)</f>
        <v>2</v>
      </c>
      <c r="C4024" t="s">
        <v>52</v>
      </c>
      <c r="D4024" t="s">
        <v>23</v>
      </c>
      <c r="E4024" t="s">
        <v>52</v>
      </c>
      <c r="F4024" t="s">
        <v>23</v>
      </c>
      <c r="G4024" t="s">
        <v>52</v>
      </c>
      <c r="H4024" t="s">
        <v>23</v>
      </c>
      <c r="J4024" t="s">
        <v>24</v>
      </c>
      <c r="K4024" t="s">
        <v>32</v>
      </c>
      <c r="L4024" t="s">
        <v>26</v>
      </c>
      <c r="M4024" t="s">
        <v>32</v>
      </c>
      <c r="N4024" t="s">
        <v>26</v>
      </c>
      <c r="O4024" t="s">
        <v>32</v>
      </c>
      <c r="P4024" t="s">
        <v>26</v>
      </c>
      <c r="R4024" t="s">
        <v>27</v>
      </c>
      <c r="S4024" t="s">
        <v>11369</v>
      </c>
      <c r="T4024" t="s">
        <v>11370</v>
      </c>
      <c r="U4024" t="str">
        <f>RIGHT(T4024,LEN(T4024)-FIND("[",T4024))</f>
        <v>-123.15701788920327, 49.234668145876]}</v>
      </c>
      <c r="V4024" t="str">
        <f>LEFT(U4024,FIND(",",U4024)-1)</f>
        <v>-123.15701788920327</v>
      </c>
      <c r="W4024" s="2">
        <f>VALUE(V4024)</f>
        <v>-123.157017889203</v>
      </c>
      <c r="X4024" t="str">
        <f>MID(U4024,FIND(" ",U4024)+1,FIND("]",U4024)-FIND(" ",U4024)-1)</f>
        <v>49.234668145876</v>
      </c>
      <c r="Y4024" s="2">
        <f>VALUE(X4024)</f>
        <v>49.234668145876</v>
      </c>
      <c r="Z4024" t="s">
        <v>298</v>
      </c>
      <c r="AA4024" t="s">
        <v>11371</v>
      </c>
      <c r="AB4024" t="s">
        <v>28510</v>
      </c>
      <c r="AC4024" t="str">
        <f>LEFT(AB4024,FIND(" ",AB4024)-1)</f>
        <v>2159</v>
      </c>
      <c r="AD4024" t="str">
        <f>MID(AB4024,FIND(" ",AB4024)+1,FIND(",",AB4024)-FIND(" ",AB4024)-1)</f>
        <v>W 41st Ave</v>
      </c>
    </row>
    <row r="4025" spans="1:30" hidden="1" x14ac:dyDescent="0.3">
      <c r="A4025" t="s">
        <v>21</v>
      </c>
      <c r="B4025">
        <f>IF(A4025="twin",2,1)</f>
        <v>2</v>
      </c>
      <c r="C4025" t="s">
        <v>52</v>
      </c>
      <c r="D4025" t="s">
        <v>23</v>
      </c>
      <c r="E4025" t="s">
        <v>52</v>
      </c>
      <c r="F4025" t="s">
        <v>23</v>
      </c>
      <c r="G4025" t="s">
        <v>52</v>
      </c>
      <c r="H4025" t="s">
        <v>23</v>
      </c>
      <c r="J4025" t="s">
        <v>24</v>
      </c>
      <c r="K4025" t="s">
        <v>32</v>
      </c>
      <c r="L4025" t="s">
        <v>26</v>
      </c>
      <c r="M4025" t="s">
        <v>32</v>
      </c>
      <c r="N4025" t="s">
        <v>26</v>
      </c>
      <c r="O4025" t="s">
        <v>32</v>
      </c>
      <c r="P4025" t="s">
        <v>26</v>
      </c>
      <c r="R4025" t="s">
        <v>27</v>
      </c>
      <c r="S4025" t="s">
        <v>11372</v>
      </c>
      <c r="T4025" t="s">
        <v>11370</v>
      </c>
      <c r="U4025" t="str">
        <f>RIGHT(T4025,LEN(T4025)-FIND("[",T4025))</f>
        <v>-123.15701788920327, 49.234668145876]}</v>
      </c>
      <c r="V4025" t="str">
        <f>LEFT(U4025,FIND(",",U4025)-1)</f>
        <v>-123.15701788920327</v>
      </c>
      <c r="W4025" s="2">
        <f>VALUE(V4025)</f>
        <v>-123.157017889203</v>
      </c>
      <c r="X4025" t="str">
        <f>MID(U4025,FIND(" ",U4025)+1,FIND("]",U4025)-FIND(" ",U4025)-1)</f>
        <v>49.234668145876</v>
      </c>
      <c r="Y4025" s="2">
        <f>VALUE(X4025)</f>
        <v>49.234668145876</v>
      </c>
      <c r="Z4025" t="s">
        <v>298</v>
      </c>
      <c r="AA4025" t="s">
        <v>11373</v>
      </c>
      <c r="AB4025" t="s">
        <v>28510</v>
      </c>
      <c r="AC4025" t="str">
        <f>LEFT(AB4025,FIND(" ",AB4025)-1)</f>
        <v>2159</v>
      </c>
      <c r="AD4025" t="str">
        <f>MID(AB4025,FIND(" ",AB4025)+1,FIND(",",AB4025)-FIND(" ",AB4025)-1)</f>
        <v>W 41st Ave</v>
      </c>
    </row>
    <row r="4026" spans="1:30" hidden="1" x14ac:dyDescent="0.3">
      <c r="A4026" t="s">
        <v>21</v>
      </c>
      <c r="B4026">
        <f>IF(A4026="twin",2,1)</f>
        <v>2</v>
      </c>
      <c r="C4026" t="s">
        <v>52</v>
      </c>
      <c r="D4026" t="s">
        <v>23</v>
      </c>
      <c r="E4026" t="s">
        <v>52</v>
      </c>
      <c r="F4026" t="s">
        <v>23</v>
      </c>
      <c r="G4026" t="s">
        <v>52</v>
      </c>
      <c r="H4026" t="s">
        <v>23</v>
      </c>
      <c r="J4026" t="s">
        <v>24</v>
      </c>
      <c r="K4026" t="s">
        <v>32</v>
      </c>
      <c r="L4026" t="s">
        <v>26</v>
      </c>
      <c r="M4026" t="s">
        <v>32</v>
      </c>
      <c r="N4026" t="s">
        <v>26</v>
      </c>
      <c r="O4026" t="s">
        <v>32</v>
      </c>
      <c r="P4026" t="s">
        <v>26</v>
      </c>
      <c r="R4026" t="s">
        <v>27</v>
      </c>
      <c r="S4026" t="s">
        <v>11374</v>
      </c>
      <c r="T4026" t="s">
        <v>11375</v>
      </c>
      <c r="U4026" t="str">
        <f>RIGHT(T4026,LEN(T4026)-FIND("[",T4026))</f>
        <v>-123.15735817481043, 49.234673313889424]}</v>
      </c>
      <c r="V4026" t="str">
        <f>LEFT(U4026,FIND(",",U4026)-1)</f>
        <v>-123.15735817481043</v>
      </c>
      <c r="W4026" s="2">
        <f>VALUE(V4026)</f>
        <v>-123.15735817481</v>
      </c>
      <c r="X4026" t="str">
        <f>MID(U4026,FIND(" ",U4026)+1,FIND("]",U4026)-FIND(" ",U4026)-1)</f>
        <v>49.234673313889424</v>
      </c>
      <c r="Y4026" s="2">
        <f>VALUE(X4026)</f>
        <v>49.234673313889402</v>
      </c>
      <c r="Z4026" t="s">
        <v>298</v>
      </c>
      <c r="AA4026" t="s">
        <v>11376</v>
      </c>
      <c r="AB4026" t="s">
        <v>28511</v>
      </c>
      <c r="AC4026" t="str">
        <f>LEFT(AB4026,FIND(" ",AB4026)-1)</f>
        <v>2183</v>
      </c>
      <c r="AD4026" t="str">
        <f>MID(AB4026,FIND(" ",AB4026)+1,FIND(",",AB4026)-FIND(" ",AB4026)-1)</f>
        <v>W 41st Ave</v>
      </c>
    </row>
    <row r="4027" spans="1:30" hidden="1" x14ac:dyDescent="0.3">
      <c r="A4027" t="s">
        <v>21</v>
      </c>
      <c r="B4027">
        <f>IF(A4027="twin",2,1)</f>
        <v>2</v>
      </c>
      <c r="C4027" t="s">
        <v>52</v>
      </c>
      <c r="D4027" t="s">
        <v>23</v>
      </c>
      <c r="E4027" t="s">
        <v>52</v>
      </c>
      <c r="F4027" t="s">
        <v>23</v>
      </c>
      <c r="G4027" t="s">
        <v>52</v>
      </c>
      <c r="H4027" t="s">
        <v>23</v>
      </c>
      <c r="J4027" t="s">
        <v>24</v>
      </c>
      <c r="K4027" t="s">
        <v>32</v>
      </c>
      <c r="L4027" t="s">
        <v>26</v>
      </c>
      <c r="M4027" t="s">
        <v>32</v>
      </c>
      <c r="N4027" t="s">
        <v>26</v>
      </c>
      <c r="O4027" t="s">
        <v>32</v>
      </c>
      <c r="P4027" t="s">
        <v>26</v>
      </c>
      <c r="R4027" t="s">
        <v>27</v>
      </c>
      <c r="S4027" t="s">
        <v>11377</v>
      </c>
      <c r="T4027" t="s">
        <v>11375</v>
      </c>
      <c r="U4027" t="str">
        <f>RIGHT(T4027,LEN(T4027)-FIND("[",T4027))</f>
        <v>-123.15735817481043, 49.234673313889424]}</v>
      </c>
      <c r="V4027" t="str">
        <f>LEFT(U4027,FIND(",",U4027)-1)</f>
        <v>-123.15735817481043</v>
      </c>
      <c r="W4027" s="2">
        <f>VALUE(V4027)</f>
        <v>-123.15735817481</v>
      </c>
      <c r="X4027" t="str">
        <f>MID(U4027,FIND(" ",U4027)+1,FIND("]",U4027)-FIND(" ",U4027)-1)</f>
        <v>49.234673313889424</v>
      </c>
      <c r="Y4027" s="2">
        <f>VALUE(X4027)</f>
        <v>49.234673313889402</v>
      </c>
      <c r="Z4027" t="s">
        <v>298</v>
      </c>
      <c r="AA4027" t="s">
        <v>11378</v>
      </c>
      <c r="AB4027" t="s">
        <v>28511</v>
      </c>
      <c r="AC4027" t="str">
        <f>LEFT(AB4027,FIND(" ",AB4027)-1)</f>
        <v>2183</v>
      </c>
      <c r="AD4027" t="str">
        <f>MID(AB4027,FIND(" ",AB4027)+1,FIND(",",AB4027)-FIND(" ",AB4027)-1)</f>
        <v>W 41st Ave</v>
      </c>
    </row>
    <row r="4028" spans="1:30" hidden="1" x14ac:dyDescent="0.3">
      <c r="A4028" t="s">
        <v>21</v>
      </c>
      <c r="B4028">
        <f>IF(A4028="twin",2,1)</f>
        <v>2</v>
      </c>
      <c r="C4028" t="s">
        <v>52</v>
      </c>
      <c r="D4028" t="s">
        <v>23</v>
      </c>
      <c r="E4028" t="s">
        <v>52</v>
      </c>
      <c r="F4028" t="s">
        <v>23</v>
      </c>
      <c r="G4028" t="s">
        <v>52</v>
      </c>
      <c r="H4028" t="s">
        <v>23</v>
      </c>
      <c r="J4028" t="s">
        <v>24</v>
      </c>
      <c r="K4028" t="s">
        <v>32</v>
      </c>
      <c r="L4028" t="s">
        <v>26</v>
      </c>
      <c r="M4028" t="s">
        <v>32</v>
      </c>
      <c r="N4028" t="s">
        <v>26</v>
      </c>
      <c r="O4028" t="s">
        <v>32</v>
      </c>
      <c r="P4028" t="s">
        <v>26</v>
      </c>
      <c r="R4028" t="s">
        <v>27</v>
      </c>
      <c r="S4028" t="s">
        <v>11379</v>
      </c>
      <c r="T4028" t="s">
        <v>11380</v>
      </c>
      <c r="U4028" t="str">
        <f>RIGHT(T4028,LEN(T4028)-FIND("[",T4028))</f>
        <v>-123.15641540731473, 49.234521863806265]}</v>
      </c>
      <c r="V4028" t="str">
        <f>LEFT(U4028,FIND(",",U4028)-1)</f>
        <v>-123.15641540731473</v>
      </c>
      <c r="W4028" s="2">
        <f>VALUE(V4028)</f>
        <v>-123.156415407314</v>
      </c>
      <c r="X4028" t="str">
        <f>MID(U4028,FIND(" ",U4028)+1,FIND("]",U4028)-FIND(" ",U4028)-1)</f>
        <v>49.234521863806265</v>
      </c>
      <c r="Y4028" s="2">
        <f>VALUE(X4028)</f>
        <v>49.234521863806201</v>
      </c>
      <c r="Z4028" t="s">
        <v>137</v>
      </c>
      <c r="AA4028" t="s">
        <v>11381</v>
      </c>
      <c r="AB4028" t="s">
        <v>28512</v>
      </c>
      <c r="AC4028" t="str">
        <f>LEFT(AB4028,FIND(" ",AB4028)-1)</f>
        <v>2118</v>
      </c>
      <c r="AD4028" t="str">
        <f>MID(AB4028,FIND(" ",AB4028)+1,FIND(",",AB4028)-FIND(" ",AB4028)-1)</f>
        <v>W 41st Ave</v>
      </c>
    </row>
    <row r="4029" spans="1:30" hidden="1" x14ac:dyDescent="0.3">
      <c r="A4029" t="s">
        <v>63</v>
      </c>
      <c r="B4029">
        <f>IF(A4029="twin",2,1)</f>
        <v>1</v>
      </c>
      <c r="C4029" t="s">
        <v>22</v>
      </c>
      <c r="D4029" t="s">
        <v>22</v>
      </c>
      <c r="E4029" t="s">
        <v>22</v>
      </c>
      <c r="F4029" t="s">
        <v>22</v>
      </c>
      <c r="G4029" t="s">
        <v>22</v>
      </c>
      <c r="H4029" t="s">
        <v>22</v>
      </c>
      <c r="J4029" t="s">
        <v>24</v>
      </c>
      <c r="K4029" t="s">
        <v>25</v>
      </c>
      <c r="L4029" t="s">
        <v>26</v>
      </c>
      <c r="M4029" t="s">
        <v>25</v>
      </c>
      <c r="N4029" t="s">
        <v>26</v>
      </c>
      <c r="O4029" t="s">
        <v>25</v>
      </c>
      <c r="P4029" t="s">
        <v>26</v>
      </c>
      <c r="R4029" t="s">
        <v>27</v>
      </c>
      <c r="S4029" t="s">
        <v>11382</v>
      </c>
      <c r="T4029" t="s">
        <v>11383</v>
      </c>
      <c r="U4029" t="str">
        <f>RIGHT(T4029,LEN(T4029)-FIND("[",T4029))</f>
        <v>-123.13791570362027, 49.26670842562998]}</v>
      </c>
      <c r="V4029" t="str">
        <f>LEFT(U4029,FIND(",",U4029)-1)</f>
        <v>-123.13791570362027</v>
      </c>
      <c r="W4029" s="2">
        <f>VALUE(V4029)</f>
        <v>-123.13791570362</v>
      </c>
      <c r="X4029" t="str">
        <f>MID(U4029,FIND(" ",U4029)+1,FIND("]",U4029)-FIND(" ",U4029)-1)</f>
        <v>49.26670842562998</v>
      </c>
      <c r="Y4029" s="2">
        <f>VALUE(X4029)</f>
        <v>49.266708425629901</v>
      </c>
      <c r="Z4029" t="s">
        <v>43</v>
      </c>
      <c r="AA4029" t="s">
        <v>11384</v>
      </c>
      <c r="AB4029" t="s">
        <v>28513</v>
      </c>
      <c r="AC4029" t="str">
        <f>LEFT(AB4029,FIND(" ",AB4029)-1)</f>
        <v>1486</v>
      </c>
      <c r="AD4029" t="str">
        <f>MID(AB4029,FIND(" ",AB4029)+1,FIND(",",AB4029)-FIND(" ",AB4029)-1)</f>
        <v>W 5th Ave</v>
      </c>
    </row>
    <row r="4030" spans="1:30" hidden="1" x14ac:dyDescent="0.3">
      <c r="A4030" t="s">
        <v>21</v>
      </c>
      <c r="B4030">
        <f>IF(A4030="twin",2,1)</f>
        <v>2</v>
      </c>
      <c r="C4030" t="s">
        <v>22</v>
      </c>
      <c r="D4030" t="s">
        <v>22</v>
      </c>
      <c r="E4030" t="s">
        <v>22</v>
      </c>
      <c r="F4030" t="s">
        <v>22</v>
      </c>
      <c r="G4030" t="s">
        <v>22</v>
      </c>
      <c r="H4030" t="s">
        <v>22</v>
      </c>
      <c r="J4030" t="s">
        <v>24</v>
      </c>
      <c r="K4030" t="s">
        <v>25</v>
      </c>
      <c r="L4030" t="s">
        <v>26</v>
      </c>
      <c r="M4030" t="s">
        <v>25</v>
      </c>
      <c r="N4030" t="s">
        <v>26</v>
      </c>
      <c r="O4030" t="s">
        <v>25</v>
      </c>
      <c r="P4030" t="s">
        <v>26</v>
      </c>
      <c r="R4030" t="s">
        <v>27</v>
      </c>
      <c r="S4030" t="s">
        <v>11385</v>
      </c>
      <c r="T4030" t="s">
        <v>7507</v>
      </c>
      <c r="U4030" t="str">
        <f>RIGHT(T4030,LEN(T4030)-FIND("[",T4030))</f>
        <v>-123.13806663683268, 49.26671121378902]}</v>
      </c>
      <c r="V4030" t="str">
        <f>LEFT(U4030,FIND(",",U4030)-1)</f>
        <v>-123.13806663683268</v>
      </c>
      <c r="W4030" s="2">
        <f>VALUE(V4030)</f>
        <v>-123.13806663683199</v>
      </c>
      <c r="X4030" t="str">
        <f>MID(U4030,FIND(" ",U4030)+1,FIND("]",U4030)-FIND(" ",U4030)-1)</f>
        <v>49.26671121378902</v>
      </c>
      <c r="Y4030" s="2">
        <f>VALUE(X4030)</f>
        <v>49.266711213789002</v>
      </c>
      <c r="Z4030" t="s">
        <v>43</v>
      </c>
      <c r="AA4030" t="s">
        <v>11386</v>
      </c>
      <c r="AB4030" t="s">
        <v>27779</v>
      </c>
      <c r="AC4030" t="str">
        <f>LEFT(AB4030,FIND(" ",AB4030)-1)</f>
        <v>1488</v>
      </c>
      <c r="AD4030" t="str">
        <f>MID(AB4030,FIND(" ",AB4030)+1,FIND(",",AB4030)-FIND(" ",AB4030)-1)</f>
        <v>W 5th Ave</v>
      </c>
    </row>
    <row r="4031" spans="1:30" hidden="1" x14ac:dyDescent="0.3">
      <c r="A4031" t="s">
        <v>21</v>
      </c>
      <c r="B4031">
        <f>IF(A4031="twin",2,1)</f>
        <v>2</v>
      </c>
      <c r="C4031" t="s">
        <v>22</v>
      </c>
      <c r="D4031" t="s">
        <v>22</v>
      </c>
      <c r="E4031" t="s">
        <v>22</v>
      </c>
      <c r="F4031" t="s">
        <v>22</v>
      </c>
      <c r="G4031" t="s">
        <v>22</v>
      </c>
      <c r="H4031" t="s">
        <v>22</v>
      </c>
      <c r="J4031" t="s">
        <v>24</v>
      </c>
      <c r="K4031" t="s">
        <v>32</v>
      </c>
      <c r="L4031" t="s">
        <v>26</v>
      </c>
      <c r="M4031" t="s">
        <v>32</v>
      </c>
      <c r="N4031" t="s">
        <v>26</v>
      </c>
      <c r="O4031" t="s">
        <v>32</v>
      </c>
      <c r="P4031" t="s">
        <v>26</v>
      </c>
      <c r="R4031" t="s">
        <v>27</v>
      </c>
      <c r="S4031" t="s">
        <v>11387</v>
      </c>
      <c r="T4031" t="s">
        <v>11388</v>
      </c>
      <c r="U4031" t="str">
        <f>RIGHT(T4031,LEN(T4031)-FIND("[",T4031))</f>
        <v>-123.09614498388866, 49.282279838721166]}</v>
      </c>
      <c r="V4031" t="str">
        <f>LEFT(U4031,FIND(",",U4031)-1)</f>
        <v>-123.09614498388866</v>
      </c>
      <c r="W4031" s="2">
        <f>VALUE(V4031)</f>
        <v>-123.096144983888</v>
      </c>
      <c r="X4031" t="str">
        <f>MID(U4031,FIND(" ",U4031)+1,FIND("]",U4031)-FIND(" ",U4031)-1)</f>
        <v>49.282279838721166</v>
      </c>
      <c r="Y4031" s="2">
        <f>VALUE(X4031)</f>
        <v>49.282279838721102</v>
      </c>
      <c r="Z4031" t="s">
        <v>552</v>
      </c>
      <c r="AA4031" t="s">
        <v>11389</v>
      </c>
      <c r="AB4031" t="s">
        <v>28514</v>
      </c>
      <c r="AC4031" t="str">
        <f>LEFT(AB4031,FIND(" ",AB4031)-1)</f>
        <v>373</v>
      </c>
      <c r="AD4031" t="str">
        <f>MID(AB4031,FIND(" ",AB4031)+1,FIND(",",AB4031)-FIND(" ",AB4031)-1)</f>
        <v>E Cordova St</v>
      </c>
    </row>
    <row r="4032" spans="1:30" hidden="1" x14ac:dyDescent="0.3">
      <c r="A4032" t="s">
        <v>21</v>
      </c>
      <c r="B4032">
        <f>IF(A4032="twin",2,1)</f>
        <v>2</v>
      </c>
      <c r="C4032" t="s">
        <v>22</v>
      </c>
      <c r="D4032" t="s">
        <v>22</v>
      </c>
      <c r="E4032" t="s">
        <v>22</v>
      </c>
      <c r="F4032" t="s">
        <v>22</v>
      </c>
      <c r="G4032" t="s">
        <v>22</v>
      </c>
      <c r="H4032" t="s">
        <v>22</v>
      </c>
      <c r="J4032" t="s">
        <v>24</v>
      </c>
      <c r="K4032" t="s">
        <v>32</v>
      </c>
      <c r="L4032" t="s">
        <v>26</v>
      </c>
      <c r="M4032" t="s">
        <v>32</v>
      </c>
      <c r="N4032" t="s">
        <v>26</v>
      </c>
      <c r="O4032" t="s">
        <v>32</v>
      </c>
      <c r="P4032" t="s">
        <v>26</v>
      </c>
      <c r="R4032" t="s">
        <v>27</v>
      </c>
      <c r="S4032" t="s">
        <v>11390</v>
      </c>
      <c r="T4032" t="s">
        <v>11388</v>
      </c>
      <c r="U4032" t="str">
        <f>RIGHT(T4032,LEN(T4032)-FIND("[",T4032))</f>
        <v>-123.09614498388866, 49.282279838721166]}</v>
      </c>
      <c r="V4032" t="str">
        <f>LEFT(U4032,FIND(",",U4032)-1)</f>
        <v>-123.09614498388866</v>
      </c>
      <c r="W4032" s="2">
        <f>VALUE(V4032)</f>
        <v>-123.096144983888</v>
      </c>
      <c r="X4032" t="str">
        <f>MID(U4032,FIND(" ",U4032)+1,FIND("]",U4032)-FIND(" ",U4032)-1)</f>
        <v>49.282279838721166</v>
      </c>
      <c r="Y4032" s="2">
        <f>VALUE(X4032)</f>
        <v>49.282279838721102</v>
      </c>
      <c r="Z4032" t="s">
        <v>552</v>
      </c>
      <c r="AA4032" t="s">
        <v>11391</v>
      </c>
      <c r="AB4032" t="s">
        <v>28514</v>
      </c>
      <c r="AC4032" t="str">
        <f>LEFT(AB4032,FIND(" ",AB4032)-1)</f>
        <v>373</v>
      </c>
      <c r="AD4032" t="str">
        <f>MID(AB4032,FIND(" ",AB4032)+1,FIND(",",AB4032)-FIND(" ",AB4032)-1)</f>
        <v>E Cordova St</v>
      </c>
    </row>
    <row r="4033" spans="1:30" hidden="1" x14ac:dyDescent="0.3">
      <c r="A4033" t="s">
        <v>21</v>
      </c>
      <c r="B4033">
        <f>IF(A4033="twin",2,1)</f>
        <v>2</v>
      </c>
      <c r="C4033" t="s">
        <v>22</v>
      </c>
      <c r="D4033" t="s">
        <v>22</v>
      </c>
      <c r="E4033" t="s">
        <v>22</v>
      </c>
      <c r="F4033" t="s">
        <v>22</v>
      </c>
      <c r="G4033" t="s">
        <v>22</v>
      </c>
      <c r="H4033" t="s">
        <v>201</v>
      </c>
      <c r="J4033" t="s">
        <v>24</v>
      </c>
      <c r="K4033" t="s">
        <v>32</v>
      </c>
      <c r="L4033" t="s">
        <v>26</v>
      </c>
      <c r="M4033" t="s">
        <v>32</v>
      </c>
      <c r="N4033" t="s">
        <v>26</v>
      </c>
      <c r="O4033" t="s">
        <v>32</v>
      </c>
      <c r="P4033" t="s">
        <v>26</v>
      </c>
      <c r="R4033" t="s">
        <v>27</v>
      </c>
      <c r="S4033" t="s">
        <v>11392</v>
      </c>
      <c r="T4033" t="s">
        <v>11393</v>
      </c>
      <c r="U4033" t="str">
        <f>RIGHT(T4033,LEN(T4033)-FIND("[",T4033))</f>
        <v>-123.14248476315993, 49.26716366074977]}</v>
      </c>
      <c r="V4033" t="str">
        <f>LEFT(U4033,FIND(",",U4033)-1)</f>
        <v>-123.14248476315993</v>
      </c>
      <c r="W4033" s="2">
        <f>VALUE(V4033)</f>
        <v>-123.142484763159</v>
      </c>
      <c r="X4033" t="str">
        <f>MID(U4033,FIND(" ",U4033)+1,FIND("]",U4033)-FIND(" ",U4033)-1)</f>
        <v>49.26716366074977</v>
      </c>
      <c r="Y4033" s="2">
        <f>VALUE(X4033)</f>
        <v>49.267163660749702</v>
      </c>
      <c r="Z4033" t="s">
        <v>43</v>
      </c>
      <c r="AA4033" t="s">
        <v>11394</v>
      </c>
      <c r="AB4033" t="s">
        <v>27780</v>
      </c>
      <c r="AC4033" t="str">
        <f>LEFT(AB4033,FIND(" ",AB4033)-1)</f>
        <v>1667</v>
      </c>
      <c r="AD4033" t="str">
        <f>MID(AB4033,FIND(" ",AB4033)+1,FIND(",",AB4033)-FIND(" ",AB4033)-1)</f>
        <v>W 5th Ave</v>
      </c>
    </row>
    <row r="4034" spans="1:30" hidden="1" x14ac:dyDescent="0.3">
      <c r="A4034" t="s">
        <v>21</v>
      </c>
      <c r="B4034">
        <f>IF(A4034="twin",2,1)</f>
        <v>2</v>
      </c>
      <c r="C4034" t="s">
        <v>45</v>
      </c>
      <c r="D4034" t="s">
        <v>45</v>
      </c>
      <c r="E4034" t="s">
        <v>45</v>
      </c>
      <c r="F4034" t="s">
        <v>45</v>
      </c>
      <c r="G4034" t="s">
        <v>45</v>
      </c>
      <c r="H4034" t="s">
        <v>45</v>
      </c>
      <c r="J4034" t="s">
        <v>24</v>
      </c>
      <c r="K4034" t="s">
        <v>25</v>
      </c>
      <c r="L4034" t="s">
        <v>26</v>
      </c>
      <c r="M4034" t="s">
        <v>25</v>
      </c>
      <c r="N4034" t="s">
        <v>26</v>
      </c>
      <c r="O4034" t="s">
        <v>25</v>
      </c>
      <c r="P4034" t="s">
        <v>26</v>
      </c>
      <c r="R4034" t="s">
        <v>27</v>
      </c>
      <c r="S4034" t="s">
        <v>11395</v>
      </c>
      <c r="T4034" t="s">
        <v>7516</v>
      </c>
      <c r="U4034" t="str">
        <f>RIGHT(T4034,LEN(T4034)-FIND("[",T4034))</f>
        <v>-123.14508332054436, 49.267094807045346]}</v>
      </c>
      <c r="V4034" t="str">
        <f>LEFT(U4034,FIND(",",U4034)-1)</f>
        <v>-123.14508332054436</v>
      </c>
      <c r="W4034" s="2">
        <f>VALUE(V4034)</f>
        <v>-123.145083320544</v>
      </c>
      <c r="X4034" t="str">
        <f>MID(U4034,FIND(" ",U4034)+1,FIND("]",U4034)-FIND(" ",U4034)-1)</f>
        <v>49.267094807045346</v>
      </c>
      <c r="Y4034" s="2">
        <f>VALUE(X4034)</f>
        <v>49.267094807045297</v>
      </c>
      <c r="Z4034" t="s">
        <v>43</v>
      </c>
      <c r="AA4034" t="s">
        <v>11396</v>
      </c>
      <c r="AB4034" t="s">
        <v>27781</v>
      </c>
      <c r="AC4034" t="str">
        <f>LEFT(AB4034,FIND(" ",AB4034)-1)</f>
        <v>200-1788</v>
      </c>
      <c r="AD4034" t="str">
        <f>MID(AB4034,FIND(" ",AB4034)+1,FIND(",",AB4034)-FIND(" ",AB4034)-1)</f>
        <v>W 5th Ave</v>
      </c>
    </row>
    <row r="4035" spans="1:30" hidden="1" x14ac:dyDescent="0.3">
      <c r="A4035" t="s">
        <v>21</v>
      </c>
      <c r="B4035">
        <f>IF(A4035="twin",2,1)</f>
        <v>2</v>
      </c>
      <c r="C4035" t="s">
        <v>22</v>
      </c>
      <c r="D4035" t="s">
        <v>22</v>
      </c>
      <c r="E4035" t="s">
        <v>22</v>
      </c>
      <c r="F4035" t="s">
        <v>22</v>
      </c>
      <c r="G4035" t="s">
        <v>22</v>
      </c>
      <c r="H4035" t="s">
        <v>22</v>
      </c>
      <c r="J4035" t="s">
        <v>24</v>
      </c>
      <c r="K4035" t="s">
        <v>25</v>
      </c>
      <c r="L4035" t="s">
        <v>26</v>
      </c>
      <c r="M4035" t="s">
        <v>25</v>
      </c>
      <c r="N4035" t="s">
        <v>26</v>
      </c>
      <c r="O4035" t="s">
        <v>25</v>
      </c>
      <c r="P4035" t="s">
        <v>26</v>
      </c>
      <c r="R4035" t="s">
        <v>27</v>
      </c>
      <c r="S4035" t="s">
        <v>11397</v>
      </c>
      <c r="T4035" t="s">
        <v>11398</v>
      </c>
      <c r="U4035" t="str">
        <f>RIGHT(T4035,LEN(T4035)-FIND("[",T4035))</f>
        <v>-123.14621070324479, 49.26722390631481]}</v>
      </c>
      <c r="V4035" t="str">
        <f>LEFT(U4035,FIND(",",U4035)-1)</f>
        <v>-123.14621070324479</v>
      </c>
      <c r="W4035" s="2">
        <f>VALUE(V4035)</f>
        <v>-123.14621070324399</v>
      </c>
      <c r="X4035" t="str">
        <f>MID(U4035,FIND(" ",U4035)+1,FIND("]",U4035)-FIND(" ",U4035)-1)</f>
        <v>49.26722390631481</v>
      </c>
      <c r="Y4035" s="2">
        <f>VALUE(X4035)</f>
        <v>49.267223906314797</v>
      </c>
      <c r="Z4035" t="s">
        <v>79</v>
      </c>
      <c r="AA4035" t="s">
        <v>11399</v>
      </c>
      <c r="AB4035" t="s">
        <v>26087</v>
      </c>
      <c r="AC4035" t="str">
        <f>LEFT(AB4035,FIND(" ",AB4035)-1)</f>
        <v>1819</v>
      </c>
      <c r="AD4035" t="str">
        <f>MID(AB4035,FIND(" ",AB4035)+1,FIND(",",AB4035)-FIND(" ",AB4035)-1)</f>
        <v>W 5th Ave</v>
      </c>
    </row>
    <row r="4036" spans="1:30" hidden="1" x14ac:dyDescent="0.3">
      <c r="A4036" t="s">
        <v>21</v>
      </c>
      <c r="B4036">
        <f>IF(A4036="twin",2,1)</f>
        <v>2</v>
      </c>
      <c r="C4036" t="s">
        <v>52</v>
      </c>
      <c r="D4036" t="s">
        <v>23</v>
      </c>
      <c r="E4036" t="s">
        <v>52</v>
      </c>
      <c r="F4036" t="s">
        <v>23</v>
      </c>
      <c r="G4036" t="s">
        <v>52</v>
      </c>
      <c r="H4036" t="s">
        <v>23</v>
      </c>
      <c r="J4036" t="s">
        <v>24</v>
      </c>
      <c r="K4036" t="s">
        <v>32</v>
      </c>
      <c r="L4036" t="s">
        <v>26</v>
      </c>
      <c r="M4036" t="s">
        <v>32</v>
      </c>
      <c r="N4036" t="s">
        <v>26</v>
      </c>
      <c r="O4036" t="s">
        <v>32</v>
      </c>
      <c r="P4036" t="s">
        <v>26</v>
      </c>
      <c r="R4036" t="s">
        <v>27</v>
      </c>
      <c r="S4036" t="s">
        <v>11400</v>
      </c>
      <c r="T4036" t="s">
        <v>567</v>
      </c>
      <c r="U4036" t="str">
        <f>RIGHT(T4036,LEN(T4036)-FIND("[",T4036))</f>
        <v>-123.15727665122695, 49.23453584249649]}</v>
      </c>
      <c r="V4036" t="str">
        <f>LEFT(U4036,FIND(",",U4036)-1)</f>
        <v>-123.15727665122695</v>
      </c>
      <c r="W4036" s="2">
        <f>VALUE(V4036)</f>
        <v>-123.157276651226</v>
      </c>
      <c r="X4036" t="str">
        <f>MID(U4036,FIND(" ",U4036)+1,FIND("]",U4036)-FIND(" ",U4036)-1)</f>
        <v>49.23453584249649</v>
      </c>
      <c r="Y4036" s="2">
        <f>VALUE(X4036)</f>
        <v>49.234535842496399</v>
      </c>
      <c r="Z4036" t="s">
        <v>137</v>
      </c>
      <c r="AA4036" t="s">
        <v>11401</v>
      </c>
      <c r="AB4036" t="s">
        <v>26030</v>
      </c>
      <c r="AC4036" t="str">
        <f>LEFT(AB4036,FIND(" ",AB4036)-1)</f>
        <v>2150</v>
      </c>
      <c r="AD4036" t="str">
        <f>MID(AB4036,FIND(" ",AB4036)+1,FIND(",",AB4036)-FIND(" ",AB4036)-1)</f>
        <v>W 41st Ave</v>
      </c>
    </row>
    <row r="4037" spans="1:30" hidden="1" x14ac:dyDescent="0.3">
      <c r="A4037" t="s">
        <v>21</v>
      </c>
      <c r="B4037">
        <f>IF(A4037="twin",2,1)</f>
        <v>2</v>
      </c>
      <c r="C4037" t="s">
        <v>52</v>
      </c>
      <c r="D4037" t="s">
        <v>23</v>
      </c>
      <c r="E4037" t="s">
        <v>52</v>
      </c>
      <c r="F4037" t="s">
        <v>23</v>
      </c>
      <c r="G4037" t="s">
        <v>52</v>
      </c>
      <c r="H4037" t="s">
        <v>23</v>
      </c>
      <c r="J4037" t="s">
        <v>24</v>
      </c>
      <c r="K4037" t="s">
        <v>32</v>
      </c>
      <c r="L4037" t="s">
        <v>26</v>
      </c>
      <c r="M4037" t="s">
        <v>32</v>
      </c>
      <c r="N4037" t="s">
        <v>26</v>
      </c>
      <c r="O4037" t="s">
        <v>32</v>
      </c>
      <c r="P4037" t="s">
        <v>26</v>
      </c>
      <c r="R4037" t="s">
        <v>27</v>
      </c>
      <c r="S4037" t="s">
        <v>11402</v>
      </c>
      <c r="T4037" t="s">
        <v>11403</v>
      </c>
      <c r="U4037" t="str">
        <f>RIGHT(T4037,LEN(T4037)-FIND("[",T4037))</f>
        <v>-123.15744721042769, 49.23453776003096]}</v>
      </c>
      <c r="V4037" t="str">
        <f>LEFT(U4037,FIND(",",U4037)-1)</f>
        <v>-123.15744721042769</v>
      </c>
      <c r="W4037" s="2">
        <f>VALUE(V4037)</f>
        <v>-123.15744721042699</v>
      </c>
      <c r="X4037" t="str">
        <f>MID(U4037,FIND(" ",U4037)+1,FIND("]",U4037)-FIND(" ",U4037)-1)</f>
        <v>49.23453776003096</v>
      </c>
      <c r="Y4037" s="2">
        <f>VALUE(X4037)</f>
        <v>49.234537760030904</v>
      </c>
      <c r="Z4037" t="s">
        <v>137</v>
      </c>
      <c r="AA4037" t="s">
        <v>11404</v>
      </c>
      <c r="AB4037" t="s">
        <v>28515</v>
      </c>
      <c r="AC4037" t="str">
        <f>LEFT(AB4037,FIND(" ",AB4037)-1)</f>
        <v>2160</v>
      </c>
      <c r="AD4037" t="str">
        <f>MID(AB4037,FIND(" ",AB4037)+1,FIND(",",AB4037)-FIND(" ",AB4037)-1)</f>
        <v>W 41st Ave</v>
      </c>
    </row>
    <row r="4038" spans="1:30" hidden="1" x14ac:dyDescent="0.3">
      <c r="A4038" t="s">
        <v>21</v>
      </c>
      <c r="B4038">
        <f>IF(A4038="twin",2,1)</f>
        <v>2</v>
      </c>
      <c r="C4038" t="s">
        <v>23</v>
      </c>
      <c r="D4038" t="s">
        <v>22</v>
      </c>
      <c r="E4038" t="s">
        <v>23</v>
      </c>
      <c r="F4038" t="s">
        <v>22</v>
      </c>
      <c r="G4038" t="s">
        <v>23</v>
      </c>
      <c r="H4038" t="s">
        <v>22</v>
      </c>
      <c r="J4038" t="s">
        <v>24</v>
      </c>
      <c r="K4038" t="s">
        <v>32</v>
      </c>
      <c r="L4038" t="s">
        <v>26</v>
      </c>
      <c r="M4038" t="s">
        <v>32</v>
      </c>
      <c r="N4038" t="s">
        <v>26</v>
      </c>
      <c r="O4038" t="s">
        <v>32</v>
      </c>
      <c r="P4038" t="s">
        <v>26</v>
      </c>
      <c r="R4038" t="s">
        <v>27</v>
      </c>
      <c r="S4038" t="s">
        <v>11405</v>
      </c>
      <c r="T4038" t="s">
        <v>11406</v>
      </c>
      <c r="U4038" t="str">
        <f>RIGHT(T4038,LEN(T4038)-FIND("[",T4038))</f>
        <v>-123.15880516437896, 49.23469598082043]}</v>
      </c>
      <c r="V4038" t="str">
        <f>LEFT(U4038,FIND(",",U4038)-1)</f>
        <v>-123.15880516437896</v>
      </c>
      <c r="W4038" s="2">
        <f>VALUE(V4038)</f>
        <v>-123.15880516437799</v>
      </c>
      <c r="X4038" t="str">
        <f>MID(U4038,FIND(" ",U4038)+1,FIND("]",U4038)-FIND(" ",U4038)-1)</f>
        <v>49.23469598082043</v>
      </c>
      <c r="Y4038" s="2">
        <f>VALUE(X4038)</f>
        <v>49.234695980820398</v>
      </c>
      <c r="Z4038" t="s">
        <v>298</v>
      </c>
      <c r="AA4038" t="s">
        <v>11407</v>
      </c>
      <c r="AB4038" t="s">
        <v>28516</v>
      </c>
      <c r="AC4038" t="str">
        <f>LEFT(AB4038,FIND(" ",AB4038)-1)</f>
        <v>2259</v>
      </c>
      <c r="AD4038" t="str">
        <f>MID(AB4038,FIND(" ",AB4038)+1,FIND(",",AB4038)-FIND(" ",AB4038)-1)</f>
        <v>W 41st Ave</v>
      </c>
    </row>
    <row r="4039" spans="1:30" hidden="1" x14ac:dyDescent="0.3">
      <c r="A4039" t="s">
        <v>21</v>
      </c>
      <c r="B4039">
        <f>IF(A4039="twin",2,1)</f>
        <v>2</v>
      </c>
      <c r="C4039" t="s">
        <v>23</v>
      </c>
      <c r="D4039" t="s">
        <v>22</v>
      </c>
      <c r="E4039" t="s">
        <v>23</v>
      </c>
      <c r="F4039" t="s">
        <v>22</v>
      </c>
      <c r="G4039" t="s">
        <v>23</v>
      </c>
      <c r="H4039" t="s">
        <v>22</v>
      </c>
      <c r="J4039" t="s">
        <v>24</v>
      </c>
      <c r="K4039" t="s">
        <v>32</v>
      </c>
      <c r="L4039" t="s">
        <v>26</v>
      </c>
      <c r="M4039" t="s">
        <v>32</v>
      </c>
      <c r="N4039" t="s">
        <v>26</v>
      </c>
      <c r="O4039" t="s">
        <v>32</v>
      </c>
      <c r="P4039" t="s">
        <v>26</v>
      </c>
      <c r="R4039" t="s">
        <v>27</v>
      </c>
      <c r="S4039" t="s">
        <v>11408</v>
      </c>
      <c r="T4039" t="s">
        <v>11409</v>
      </c>
      <c r="U4039" t="str">
        <f>RIGHT(T4039,LEN(T4039)-FIND("[",T4039))</f>
        <v>-123.15896990118975, 49.234698308897066]}</v>
      </c>
      <c r="V4039" t="str">
        <f>LEFT(U4039,FIND(",",U4039)-1)</f>
        <v>-123.15896990118975</v>
      </c>
      <c r="W4039" s="2">
        <f>VALUE(V4039)</f>
        <v>-123.158969901189</v>
      </c>
      <c r="X4039" t="str">
        <f>MID(U4039,FIND(" ",U4039)+1,FIND("]",U4039)-FIND(" ",U4039)-1)</f>
        <v>49.234698308897066</v>
      </c>
      <c r="Y4039" s="2">
        <f>VALUE(X4039)</f>
        <v>49.234698308897002</v>
      </c>
      <c r="Z4039" t="s">
        <v>298</v>
      </c>
      <c r="AA4039" t="s">
        <v>11410</v>
      </c>
      <c r="AB4039" t="s">
        <v>28517</v>
      </c>
      <c r="AC4039" t="str">
        <f>LEFT(AB4039,FIND(" ",AB4039)-1)</f>
        <v>2265</v>
      </c>
      <c r="AD4039" t="str">
        <f>MID(AB4039,FIND(" ",AB4039)+1,FIND(",",AB4039)-FIND(" ",AB4039)-1)</f>
        <v>W 41st Ave</v>
      </c>
    </row>
    <row r="4040" spans="1:30" hidden="1" x14ac:dyDescent="0.3">
      <c r="A4040" t="s">
        <v>21</v>
      </c>
      <c r="B4040">
        <f>IF(A4040="twin",2,1)</f>
        <v>2</v>
      </c>
      <c r="C4040" t="s">
        <v>45</v>
      </c>
      <c r="D4040" t="s">
        <v>22</v>
      </c>
      <c r="E4040" t="s">
        <v>45</v>
      </c>
      <c r="F4040" t="s">
        <v>22</v>
      </c>
      <c r="G4040" t="s">
        <v>45</v>
      </c>
      <c r="H4040" t="s">
        <v>22</v>
      </c>
      <c r="J4040" t="s">
        <v>24</v>
      </c>
      <c r="K4040" t="s">
        <v>25</v>
      </c>
      <c r="L4040" t="s">
        <v>26</v>
      </c>
      <c r="M4040" t="s">
        <v>25</v>
      </c>
      <c r="N4040" t="s">
        <v>26</v>
      </c>
      <c r="O4040" t="s">
        <v>25</v>
      </c>
      <c r="P4040" t="s">
        <v>26</v>
      </c>
      <c r="R4040" t="s">
        <v>27</v>
      </c>
      <c r="S4040" t="s">
        <v>11411</v>
      </c>
      <c r="T4040" t="s">
        <v>1157</v>
      </c>
      <c r="U4040" t="str">
        <f>RIGHT(T4040,LEN(T4040)-FIND("[",T4040))</f>
        <v>-123.1425572824367, 49.268808748576085]}</v>
      </c>
      <c r="V4040" t="str">
        <f>LEFT(U4040,FIND(",",U4040)-1)</f>
        <v>-123.1425572824367</v>
      </c>
      <c r="W4040" s="2">
        <f>VALUE(V4040)</f>
        <v>-123.142557282436</v>
      </c>
      <c r="X4040" t="str">
        <f>MID(U4040,FIND(" ",U4040)+1,FIND("]",U4040)-FIND(" ",U4040)-1)</f>
        <v>49.268808748576085</v>
      </c>
      <c r="Y4040" s="2">
        <f>VALUE(X4040)</f>
        <v>49.268808748575999</v>
      </c>
      <c r="Z4040" t="s">
        <v>43</v>
      </c>
      <c r="AA4040" t="s">
        <v>11412</v>
      </c>
      <c r="AB4040" t="s">
        <v>26183</v>
      </c>
      <c r="AC4040" t="str">
        <f>LEFT(AB4040,FIND(" ",AB4040)-1)</f>
        <v>1698</v>
      </c>
      <c r="AD4040" t="str">
        <f>MID(AB4040,FIND(" ",AB4040)+1,FIND(",",AB4040)-FIND(" ",AB4040)-1)</f>
        <v>W 3rd Ave</v>
      </c>
    </row>
    <row r="4041" spans="1:30" hidden="1" x14ac:dyDescent="0.3">
      <c r="A4041" t="s">
        <v>21</v>
      </c>
      <c r="B4041">
        <f>IF(A4041="twin",2,1)</f>
        <v>2</v>
      </c>
      <c r="C4041" t="s">
        <v>45</v>
      </c>
      <c r="D4041" t="s">
        <v>22</v>
      </c>
      <c r="E4041" t="s">
        <v>45</v>
      </c>
      <c r="F4041" t="s">
        <v>22</v>
      </c>
      <c r="G4041" t="s">
        <v>45</v>
      </c>
      <c r="H4041" t="s">
        <v>22</v>
      </c>
      <c r="J4041" t="s">
        <v>24</v>
      </c>
      <c r="K4041" t="s">
        <v>25</v>
      </c>
      <c r="L4041" t="s">
        <v>26</v>
      </c>
      <c r="M4041" t="s">
        <v>25</v>
      </c>
      <c r="N4041" t="s">
        <v>26</v>
      </c>
      <c r="O4041" t="s">
        <v>25</v>
      </c>
      <c r="P4041" t="s">
        <v>26</v>
      </c>
      <c r="R4041" t="s">
        <v>27</v>
      </c>
      <c r="S4041" t="s">
        <v>11413</v>
      </c>
      <c r="T4041" t="s">
        <v>11414</v>
      </c>
      <c r="U4041" t="str">
        <f>RIGHT(T4041,LEN(T4041)-FIND("[",T4041))</f>
        <v>-123.14272636393926, 49.268810428832566]}</v>
      </c>
      <c r="V4041" t="str">
        <f>LEFT(U4041,FIND(",",U4041)-1)</f>
        <v>-123.14272636393926</v>
      </c>
      <c r="W4041" s="2">
        <f>VALUE(V4041)</f>
        <v>-123.142726363939</v>
      </c>
      <c r="X4041" t="str">
        <f>MID(U4041,FIND(" ",U4041)+1,FIND("]",U4041)-FIND(" ",U4041)-1)</f>
        <v>49.268810428832566</v>
      </c>
      <c r="Y4041" s="2">
        <f>VALUE(X4041)</f>
        <v>49.268810428832502</v>
      </c>
      <c r="Z4041" t="s">
        <v>43</v>
      </c>
      <c r="AA4041" t="s">
        <v>11415</v>
      </c>
      <c r="AB4041" t="s">
        <v>25996</v>
      </c>
      <c r="AC4041" t="str">
        <f>LEFT(AB4041,FIND(" ",AB4041)-1)</f>
        <v>1675</v>
      </c>
      <c r="AD4041" t="str">
        <f>MID(AB4041,FIND(" ",AB4041)+1,FIND(",",AB4041)-FIND(" ",AB4041)-1)</f>
        <v>W 3rd Ave</v>
      </c>
    </row>
    <row r="4042" spans="1:30" hidden="1" x14ac:dyDescent="0.3">
      <c r="A4042" t="s">
        <v>21</v>
      </c>
      <c r="B4042">
        <f>IF(A4042="twin",2,1)</f>
        <v>2</v>
      </c>
      <c r="C4042" t="s">
        <v>23</v>
      </c>
      <c r="D4042" t="s">
        <v>22</v>
      </c>
      <c r="E4042" t="s">
        <v>23</v>
      </c>
      <c r="F4042" t="s">
        <v>22</v>
      </c>
      <c r="G4042" t="s">
        <v>23</v>
      </c>
      <c r="H4042" t="s">
        <v>22</v>
      </c>
      <c r="J4042" t="s">
        <v>24</v>
      </c>
      <c r="K4042" t="s">
        <v>32</v>
      </c>
      <c r="L4042" t="s">
        <v>26</v>
      </c>
      <c r="M4042" t="s">
        <v>32</v>
      </c>
      <c r="N4042" t="s">
        <v>26</v>
      </c>
      <c r="O4042" t="s">
        <v>32</v>
      </c>
      <c r="P4042" t="s">
        <v>26</v>
      </c>
      <c r="R4042" t="s">
        <v>27</v>
      </c>
      <c r="S4042" t="s">
        <v>11416</v>
      </c>
      <c r="T4042" t="s">
        <v>11417</v>
      </c>
      <c r="U4042" t="str">
        <f>RIGHT(T4042,LEN(T4042)-FIND("[",T4042))</f>
        <v>-123.10546313976553, 49.26734160405774]}</v>
      </c>
      <c r="V4042" t="str">
        <f>LEFT(U4042,FIND(",",U4042)-1)</f>
        <v>-123.10546313976553</v>
      </c>
      <c r="W4042" s="2">
        <f>VALUE(V4042)</f>
        <v>-123.10546313976501</v>
      </c>
      <c r="X4042" t="str">
        <f>MID(U4042,FIND(" ",U4042)+1,FIND("]",U4042)-FIND(" ",U4042)-1)</f>
        <v>49.26734160405774</v>
      </c>
      <c r="Y4042" s="2">
        <f>VALUE(X4042)</f>
        <v>49.267341604057698</v>
      </c>
      <c r="Z4042" t="s">
        <v>96</v>
      </c>
      <c r="AA4042" t="s">
        <v>11418</v>
      </c>
      <c r="AB4042" t="s">
        <v>28518</v>
      </c>
      <c r="AC4042" t="str">
        <f>LEFT(AB4042,FIND(" ",AB4042)-1)</f>
        <v>24</v>
      </c>
      <c r="AD4042" t="str">
        <f>MID(AB4042,FIND(" ",AB4042)+1,FIND(",",AB4042)-FIND(" ",AB4042)-1)</f>
        <v>W 4th Ave</v>
      </c>
    </row>
    <row r="4043" spans="1:30" hidden="1" x14ac:dyDescent="0.3">
      <c r="A4043" t="s">
        <v>21</v>
      </c>
      <c r="B4043">
        <f>IF(A4043="twin",2,1)</f>
        <v>2</v>
      </c>
      <c r="C4043" t="s">
        <v>22</v>
      </c>
      <c r="D4043" t="s">
        <v>22</v>
      </c>
      <c r="E4043" t="s">
        <v>22</v>
      </c>
      <c r="F4043" t="s">
        <v>22</v>
      </c>
      <c r="G4043" t="s">
        <v>22</v>
      </c>
      <c r="H4043" t="s">
        <v>22</v>
      </c>
      <c r="J4043" t="s">
        <v>24</v>
      </c>
      <c r="K4043" t="s">
        <v>25</v>
      </c>
      <c r="L4043" t="s">
        <v>26</v>
      </c>
      <c r="M4043" t="s">
        <v>25</v>
      </c>
      <c r="N4043" t="s">
        <v>26</v>
      </c>
      <c r="O4043" t="s">
        <v>25</v>
      </c>
      <c r="P4043" t="s">
        <v>26</v>
      </c>
      <c r="R4043" t="s">
        <v>27</v>
      </c>
      <c r="S4043" t="s">
        <v>11419</v>
      </c>
      <c r="T4043" t="s">
        <v>11420</v>
      </c>
      <c r="U4043" t="str">
        <f>RIGHT(T4043,LEN(T4043)-FIND("[",T4043))</f>
        <v>-123.17214957906815, 49.263811541338605]}</v>
      </c>
      <c r="V4043" t="str">
        <f>LEFT(U4043,FIND(",",U4043)-1)</f>
        <v>-123.17214957906815</v>
      </c>
      <c r="W4043" s="2">
        <f>VALUE(V4043)</f>
        <v>-123.17214957906801</v>
      </c>
      <c r="X4043" t="str">
        <f>MID(U4043,FIND(" ",U4043)+1,FIND("]",U4043)-FIND(" ",U4043)-1)</f>
        <v>49.263811541338605</v>
      </c>
      <c r="Y4043" s="2">
        <f>VALUE(X4043)</f>
        <v>49.263811541338598</v>
      </c>
      <c r="Z4043" t="s">
        <v>79</v>
      </c>
      <c r="AA4043" t="s">
        <v>11421</v>
      </c>
      <c r="AB4043" t="s">
        <v>26202</v>
      </c>
      <c r="AC4043" t="str">
        <f>LEFT(AB4043,FIND(" ",AB4043)-1)</f>
        <v>2525</v>
      </c>
      <c r="AD4043" t="str">
        <f>MID(AB4043,FIND(" ",AB4043)+1,FIND(",",AB4043)-FIND(" ",AB4043)-1)</f>
        <v>Carnarvon St</v>
      </c>
    </row>
    <row r="4044" spans="1:30" hidden="1" x14ac:dyDescent="0.3">
      <c r="A4044" t="s">
        <v>21</v>
      </c>
      <c r="B4044">
        <f>IF(A4044="twin",2,1)</f>
        <v>2</v>
      </c>
      <c r="C4044" t="s">
        <v>22</v>
      </c>
      <c r="D4044" t="s">
        <v>22</v>
      </c>
      <c r="E4044" t="s">
        <v>22</v>
      </c>
      <c r="F4044" t="s">
        <v>22</v>
      </c>
      <c r="G4044" t="s">
        <v>22</v>
      </c>
      <c r="H4044" t="s">
        <v>22</v>
      </c>
      <c r="J4044" t="s">
        <v>24</v>
      </c>
      <c r="K4044" t="s">
        <v>25</v>
      </c>
      <c r="L4044" t="s">
        <v>26</v>
      </c>
      <c r="M4044" t="s">
        <v>25</v>
      </c>
      <c r="N4044" t="s">
        <v>26</v>
      </c>
      <c r="O4044" t="s">
        <v>25</v>
      </c>
      <c r="P4044" t="s">
        <v>26</v>
      </c>
      <c r="R4044" t="s">
        <v>27</v>
      </c>
      <c r="S4044" t="s">
        <v>11422</v>
      </c>
      <c r="T4044" t="s">
        <v>11423</v>
      </c>
      <c r="U4044" t="str">
        <f>RIGHT(T4044,LEN(T4044)-FIND("[",T4044))</f>
        <v>-123.17198582627272, 49.263914762361466]}</v>
      </c>
      <c r="V4044" t="str">
        <f>LEFT(U4044,FIND(",",U4044)-1)</f>
        <v>-123.17198582627272</v>
      </c>
      <c r="W4044" s="2">
        <f>VALUE(V4044)</f>
        <v>-123.17198582627201</v>
      </c>
      <c r="X4044" t="str">
        <f>MID(U4044,FIND(" ",U4044)+1,FIND("]",U4044)-FIND(" ",U4044)-1)</f>
        <v>49.263914762361466</v>
      </c>
      <c r="Y4044" s="2">
        <f>VALUE(X4044)</f>
        <v>49.263914762361402</v>
      </c>
      <c r="Z4044" t="s">
        <v>79</v>
      </c>
      <c r="AA4044" t="s">
        <v>11424</v>
      </c>
      <c r="AB4044" t="s">
        <v>28519</v>
      </c>
      <c r="AC4044" t="str">
        <f>LEFT(AB4044,FIND(" ",AB4044)-1)</f>
        <v>2516</v>
      </c>
      <c r="AD4044" t="str">
        <f>MID(AB4044,FIND(" ",AB4044)+1,FIND(",",AB4044)-FIND(" ",AB4044)-1)</f>
        <v>Carnarvon St</v>
      </c>
    </row>
    <row r="4045" spans="1:30" hidden="1" x14ac:dyDescent="0.3">
      <c r="A4045" t="s">
        <v>21</v>
      </c>
      <c r="B4045">
        <f>IF(A4045="twin",2,1)</f>
        <v>2</v>
      </c>
      <c r="C4045" t="s">
        <v>22</v>
      </c>
      <c r="D4045" t="s">
        <v>22</v>
      </c>
      <c r="E4045" t="s">
        <v>22</v>
      </c>
      <c r="F4045" t="s">
        <v>22</v>
      </c>
      <c r="G4045" t="s">
        <v>22</v>
      </c>
      <c r="H4045" t="s">
        <v>22</v>
      </c>
      <c r="J4045" t="s">
        <v>24</v>
      </c>
      <c r="K4045" t="s">
        <v>25</v>
      </c>
      <c r="L4045" t="s">
        <v>26</v>
      </c>
      <c r="M4045" t="s">
        <v>25</v>
      </c>
      <c r="N4045" t="s">
        <v>26</v>
      </c>
      <c r="O4045" t="s">
        <v>25</v>
      </c>
      <c r="P4045" t="s">
        <v>26</v>
      </c>
      <c r="R4045" t="s">
        <v>27</v>
      </c>
      <c r="S4045" t="s">
        <v>11425</v>
      </c>
      <c r="T4045" t="s">
        <v>11426</v>
      </c>
      <c r="U4045" t="str">
        <f>RIGHT(T4045,LEN(T4045)-FIND("[",T4045))</f>
        <v>-123.17198956842917, 49.26380901810613]}</v>
      </c>
      <c r="V4045" t="str">
        <f>LEFT(U4045,FIND(",",U4045)-1)</f>
        <v>-123.17198956842917</v>
      </c>
      <c r="W4045" s="2">
        <f>VALUE(V4045)</f>
        <v>-123.171989568429</v>
      </c>
      <c r="X4045" t="str">
        <f>MID(U4045,FIND(" ",U4045)+1,FIND("]",U4045)-FIND(" ",U4045)-1)</f>
        <v>49.26380901810613</v>
      </c>
      <c r="Y4045" s="2">
        <f>VALUE(X4045)</f>
        <v>49.263809018106102</v>
      </c>
      <c r="Z4045" t="s">
        <v>79</v>
      </c>
      <c r="AA4045" t="s">
        <v>11427</v>
      </c>
      <c r="AB4045" t="s">
        <v>28520</v>
      </c>
      <c r="AC4045" t="str">
        <f>LEFT(AB4045,FIND(" ",AB4045)-1)</f>
        <v>2524</v>
      </c>
      <c r="AD4045" t="str">
        <f>MID(AB4045,FIND(" ",AB4045)+1,FIND(",",AB4045)-FIND(" ",AB4045)-1)</f>
        <v>Carnarvon St</v>
      </c>
    </row>
    <row r="4046" spans="1:30" hidden="1" x14ac:dyDescent="0.3">
      <c r="A4046" t="s">
        <v>21</v>
      </c>
      <c r="B4046">
        <f>IF(A4046="twin",2,1)</f>
        <v>2</v>
      </c>
      <c r="C4046" t="s">
        <v>52</v>
      </c>
      <c r="D4046" t="s">
        <v>52</v>
      </c>
      <c r="E4046" t="s">
        <v>52</v>
      </c>
      <c r="F4046" t="s">
        <v>52</v>
      </c>
      <c r="G4046" t="s">
        <v>52</v>
      </c>
      <c r="H4046" t="s">
        <v>52</v>
      </c>
      <c r="J4046" t="s">
        <v>24</v>
      </c>
      <c r="K4046" t="s">
        <v>32</v>
      </c>
      <c r="L4046" t="s">
        <v>26</v>
      </c>
      <c r="M4046" t="s">
        <v>32</v>
      </c>
      <c r="N4046" t="s">
        <v>26</v>
      </c>
      <c r="O4046" t="s">
        <v>32</v>
      </c>
      <c r="P4046" t="s">
        <v>26</v>
      </c>
      <c r="R4046" t="s">
        <v>27</v>
      </c>
      <c r="S4046" t="s">
        <v>11428</v>
      </c>
      <c r="T4046" t="s">
        <v>681</v>
      </c>
      <c r="U4046" t="str">
        <f>RIGHT(T4046,LEN(T4046)-FIND("[",T4046))</f>
        <v>-123.11673326779386, 49.2641048987299]}</v>
      </c>
      <c r="V4046" t="str">
        <f>LEFT(U4046,FIND(",",U4046)-1)</f>
        <v>-123.11673326779386</v>
      </c>
      <c r="W4046" s="2">
        <f>VALUE(V4046)</f>
        <v>-123.11673326779299</v>
      </c>
      <c r="X4046" t="str">
        <f>MID(U4046,FIND(" ",U4046)+1,FIND("]",U4046)-FIND(" ",U4046)-1)</f>
        <v>49.2641048987299</v>
      </c>
      <c r="Y4046" s="2">
        <f>VALUE(X4046)</f>
        <v>49.264104898729897</v>
      </c>
      <c r="Z4046" t="s">
        <v>43</v>
      </c>
      <c r="AA4046" t="s">
        <v>11429</v>
      </c>
      <c r="AB4046" t="s">
        <v>26056</v>
      </c>
      <c r="AC4046" t="str">
        <f>LEFT(AB4046,FIND(" ",AB4046)-1)</f>
        <v>590</v>
      </c>
      <c r="AD4046" t="str">
        <f>MID(AB4046,FIND(" ",AB4046)+1,FIND(",",AB4046)-FIND(" ",AB4046)-1)</f>
        <v>W 8th Ave</v>
      </c>
    </row>
    <row r="4047" spans="1:30" hidden="1" x14ac:dyDescent="0.3">
      <c r="A4047" t="s">
        <v>21</v>
      </c>
      <c r="B4047">
        <f>IF(A4047="twin",2,1)</f>
        <v>2</v>
      </c>
      <c r="C4047" t="s">
        <v>22</v>
      </c>
      <c r="D4047" t="s">
        <v>22</v>
      </c>
      <c r="E4047" t="s">
        <v>22</v>
      </c>
      <c r="F4047" t="s">
        <v>22</v>
      </c>
      <c r="G4047" t="s">
        <v>22</v>
      </c>
      <c r="H4047" t="s">
        <v>22</v>
      </c>
      <c r="J4047" t="s">
        <v>24</v>
      </c>
      <c r="K4047" t="s">
        <v>25</v>
      </c>
      <c r="L4047" t="s">
        <v>26</v>
      </c>
      <c r="M4047" t="s">
        <v>25</v>
      </c>
      <c r="N4047" t="s">
        <v>26</v>
      </c>
      <c r="O4047" t="s">
        <v>25</v>
      </c>
      <c r="P4047" t="s">
        <v>26</v>
      </c>
      <c r="R4047" t="s">
        <v>27</v>
      </c>
      <c r="S4047" t="s">
        <v>11430</v>
      </c>
      <c r="T4047" t="s">
        <v>11431</v>
      </c>
      <c r="U4047" t="str">
        <f>RIGHT(T4047,LEN(T4047)-FIND("[",T4047))</f>
        <v>-123.142377752799, 49.26787994564378]}</v>
      </c>
      <c r="V4047" t="str">
        <f>LEFT(U4047,FIND(",",U4047)-1)</f>
        <v>-123.142377752799</v>
      </c>
      <c r="W4047" s="2">
        <f>VALUE(V4047)</f>
        <v>-123.14237775279901</v>
      </c>
      <c r="X4047" t="str">
        <f>MID(U4047,FIND(" ",U4047)+1,FIND("]",U4047)-FIND(" ",U4047)-1)</f>
        <v>49.26787994564378</v>
      </c>
      <c r="Y4047" s="2">
        <f>VALUE(X4047)</f>
        <v>49.267879945643699</v>
      </c>
      <c r="Z4047" t="s">
        <v>43</v>
      </c>
      <c r="AA4047" t="s">
        <v>11432</v>
      </c>
      <c r="AB4047" t="s">
        <v>28521</v>
      </c>
      <c r="AC4047" t="str">
        <f>LEFT(AB4047,FIND(" ",AB4047)-1)</f>
        <v>1688</v>
      </c>
      <c r="AD4047" t="str">
        <f>MID(AB4047,FIND(" ",AB4047)+1,FIND(",",AB4047)-FIND(" ",AB4047)-1)</f>
        <v>W 4th Ave</v>
      </c>
    </row>
    <row r="4048" spans="1:30" hidden="1" x14ac:dyDescent="0.3">
      <c r="A4048" t="s">
        <v>21</v>
      </c>
      <c r="B4048">
        <f>IF(A4048="twin",2,1)</f>
        <v>2</v>
      </c>
      <c r="C4048" t="s">
        <v>22</v>
      </c>
      <c r="D4048" t="s">
        <v>22</v>
      </c>
      <c r="E4048" t="s">
        <v>22</v>
      </c>
      <c r="F4048" t="s">
        <v>22</v>
      </c>
      <c r="G4048" t="s">
        <v>22</v>
      </c>
      <c r="H4048" t="s">
        <v>22</v>
      </c>
      <c r="J4048" t="s">
        <v>24</v>
      </c>
      <c r="K4048" t="s">
        <v>25</v>
      </c>
      <c r="L4048" t="s">
        <v>26</v>
      </c>
      <c r="M4048" t="s">
        <v>25</v>
      </c>
      <c r="N4048" t="s">
        <v>26</v>
      </c>
      <c r="O4048" t="s">
        <v>25</v>
      </c>
      <c r="P4048" t="s">
        <v>26</v>
      </c>
      <c r="R4048" t="s">
        <v>27</v>
      </c>
      <c r="S4048" t="s">
        <v>11433</v>
      </c>
      <c r="T4048" t="s">
        <v>11434</v>
      </c>
      <c r="U4048" t="str">
        <f>RIGHT(T4048,LEN(T4048)-FIND("[",T4048))</f>
        <v>-123.14273709995527, 49.26788614973441]}</v>
      </c>
      <c r="V4048" t="str">
        <f>LEFT(U4048,FIND(",",U4048)-1)</f>
        <v>-123.14273709995527</v>
      </c>
      <c r="W4048" s="2">
        <f>VALUE(V4048)</f>
        <v>-123.142737099955</v>
      </c>
      <c r="X4048" t="str">
        <f>MID(U4048,FIND(" ",U4048)+1,FIND("]",U4048)-FIND(" ",U4048)-1)</f>
        <v>49.26788614973441</v>
      </c>
      <c r="Y4048" s="2">
        <f>VALUE(X4048)</f>
        <v>49.267886149734402</v>
      </c>
      <c r="Z4048" t="s">
        <v>43</v>
      </c>
      <c r="AA4048" t="s">
        <v>11435</v>
      </c>
      <c r="AB4048" t="s">
        <v>28521</v>
      </c>
      <c r="AC4048" t="str">
        <f>LEFT(AB4048,FIND(" ",AB4048)-1)</f>
        <v>1688</v>
      </c>
      <c r="AD4048" t="str">
        <f>MID(AB4048,FIND(" ",AB4048)+1,FIND(",",AB4048)-FIND(" ",AB4048)-1)</f>
        <v>W 4th Ave</v>
      </c>
    </row>
    <row r="4049" spans="1:30" hidden="1" x14ac:dyDescent="0.3">
      <c r="A4049" t="s">
        <v>21</v>
      </c>
      <c r="B4049">
        <f>IF(A4049="twin",2,1)</f>
        <v>2</v>
      </c>
      <c r="C4049" t="s">
        <v>22</v>
      </c>
      <c r="D4049" t="s">
        <v>22</v>
      </c>
      <c r="E4049" t="s">
        <v>22</v>
      </c>
      <c r="F4049" t="s">
        <v>22</v>
      </c>
      <c r="G4049" t="s">
        <v>22</v>
      </c>
      <c r="H4049" t="s">
        <v>22</v>
      </c>
      <c r="J4049" t="s">
        <v>24</v>
      </c>
      <c r="K4049" t="s">
        <v>32</v>
      </c>
      <c r="L4049" t="s">
        <v>26</v>
      </c>
      <c r="M4049" t="s">
        <v>32</v>
      </c>
      <c r="N4049" t="s">
        <v>26</v>
      </c>
      <c r="O4049" t="s">
        <v>32</v>
      </c>
      <c r="P4049" t="s">
        <v>26</v>
      </c>
      <c r="R4049" t="s">
        <v>27</v>
      </c>
      <c r="S4049" t="s">
        <v>11436</v>
      </c>
      <c r="T4049" t="s">
        <v>11437</v>
      </c>
      <c r="U4049" t="str">
        <f>RIGHT(T4049,LEN(T4049)-FIND("[",T4049))</f>
        <v>-123.2076400806424, 49.26388444263091]}</v>
      </c>
      <c r="V4049" t="str">
        <f>LEFT(U4049,FIND(",",U4049)-1)</f>
        <v>-123.2076400806424</v>
      </c>
      <c r="W4049" s="2">
        <f>VALUE(V4049)</f>
        <v>-123.20764008064199</v>
      </c>
      <c r="X4049" t="str">
        <f>MID(U4049,FIND(" ",U4049)+1,FIND("]",U4049)-FIND(" ",U4049)-1)</f>
        <v>49.26388444263091</v>
      </c>
      <c r="Y4049" s="2">
        <f>VALUE(X4049)</f>
        <v>49.263884442630903</v>
      </c>
      <c r="Z4049" t="s">
        <v>121</v>
      </c>
      <c r="AA4049" t="s">
        <v>11438</v>
      </c>
      <c r="AB4049" t="s">
        <v>28522</v>
      </c>
      <c r="AC4049" t="str">
        <f>LEFT(AB4049,FIND(" ",AB4049)-1)</f>
        <v>4447</v>
      </c>
      <c r="AD4049" t="str">
        <f>MID(AB4049,FIND(" ",AB4049)+1,FIND(",",AB4049)-FIND(" ",AB4049)-1)</f>
        <v>W 10th Ave</v>
      </c>
    </row>
    <row r="4050" spans="1:30" hidden="1" x14ac:dyDescent="0.3">
      <c r="A4050" t="s">
        <v>21</v>
      </c>
      <c r="B4050">
        <f>IF(A4050="twin",2,1)</f>
        <v>2</v>
      </c>
      <c r="C4050" t="s">
        <v>22</v>
      </c>
      <c r="D4050" t="s">
        <v>22</v>
      </c>
      <c r="E4050" t="s">
        <v>22</v>
      </c>
      <c r="F4050" t="s">
        <v>22</v>
      </c>
      <c r="G4050" t="s">
        <v>22</v>
      </c>
      <c r="H4050" t="s">
        <v>22</v>
      </c>
      <c r="J4050" t="s">
        <v>24</v>
      </c>
      <c r="K4050" t="s">
        <v>25</v>
      </c>
      <c r="L4050" t="s">
        <v>26</v>
      </c>
      <c r="M4050" t="s">
        <v>25</v>
      </c>
      <c r="N4050" t="s">
        <v>26</v>
      </c>
      <c r="O4050" t="s">
        <v>25</v>
      </c>
      <c r="P4050" t="s">
        <v>26</v>
      </c>
      <c r="R4050" t="s">
        <v>27</v>
      </c>
      <c r="S4050" t="s">
        <v>11439</v>
      </c>
      <c r="T4050" t="s">
        <v>11440</v>
      </c>
      <c r="U4050" t="str">
        <f>RIGHT(T4050,LEN(T4050)-FIND("[",T4050))</f>
        <v>-123.15539028606396, 49.23696430681884]}</v>
      </c>
      <c r="V4050" t="str">
        <f>LEFT(U4050,FIND(",",U4050)-1)</f>
        <v>-123.15539028606396</v>
      </c>
      <c r="W4050" s="2">
        <f>VALUE(V4050)</f>
        <v>-123.155390286063</v>
      </c>
      <c r="X4050" t="str">
        <f>MID(U4050,FIND(" ",U4050)+1,FIND("]",U4050)-FIND(" ",U4050)-1)</f>
        <v>49.23696430681884</v>
      </c>
      <c r="Y4050" s="2">
        <f>VALUE(X4050)</f>
        <v>49.236964306818798</v>
      </c>
      <c r="Z4050" t="s">
        <v>298</v>
      </c>
      <c r="AA4050" t="s">
        <v>11441</v>
      </c>
      <c r="AB4050" t="s">
        <v>26015</v>
      </c>
      <c r="AC4050" t="str">
        <f>LEFT(AB4050,FIND(" ",AB4050)-1)</f>
        <v>5411</v>
      </c>
      <c r="AD4050" t="str">
        <f>MID(AB4050,FIND(" ",AB4050)+1,FIND(",",AB4050)-FIND(" ",AB4050)-1)</f>
        <v>West Blvd</v>
      </c>
    </row>
    <row r="4051" spans="1:30" hidden="1" x14ac:dyDescent="0.3">
      <c r="A4051" t="s">
        <v>21</v>
      </c>
      <c r="B4051">
        <f>IF(A4051="twin",2,1)</f>
        <v>2</v>
      </c>
      <c r="C4051" t="s">
        <v>22</v>
      </c>
      <c r="D4051" t="s">
        <v>45</v>
      </c>
      <c r="E4051" t="s">
        <v>22</v>
      </c>
      <c r="F4051" t="s">
        <v>45</v>
      </c>
      <c r="G4051" t="s">
        <v>22</v>
      </c>
      <c r="H4051" t="s">
        <v>45</v>
      </c>
      <c r="J4051" t="s">
        <v>24</v>
      </c>
      <c r="K4051" t="s">
        <v>32</v>
      </c>
      <c r="L4051" t="s">
        <v>26</v>
      </c>
      <c r="M4051" t="s">
        <v>32</v>
      </c>
      <c r="N4051" t="s">
        <v>26</v>
      </c>
      <c r="O4051" t="s">
        <v>32</v>
      </c>
      <c r="P4051" t="s">
        <v>26</v>
      </c>
      <c r="R4051" t="s">
        <v>27</v>
      </c>
      <c r="S4051" t="s">
        <v>11442</v>
      </c>
      <c r="T4051" t="s">
        <v>11443</v>
      </c>
      <c r="U4051" t="str">
        <f>RIGHT(T4051,LEN(T4051)-FIND("[",T4051))</f>
        <v>-123.10224972322285, 49.26377730987193]}</v>
      </c>
      <c r="V4051" t="str">
        <f>LEFT(U4051,FIND(",",U4051)-1)</f>
        <v>-123.10224972322285</v>
      </c>
      <c r="W4051" s="2">
        <f>VALUE(V4051)</f>
        <v>-123.102249723222</v>
      </c>
      <c r="X4051" t="str">
        <f>MID(U4051,FIND(" ",U4051)+1,FIND("]",U4051)-FIND(" ",U4051)-1)</f>
        <v>49.26377730987193</v>
      </c>
      <c r="Y4051" s="2">
        <f>VALUE(X4051)</f>
        <v>49.263777309871898</v>
      </c>
      <c r="Z4051" t="s">
        <v>96</v>
      </c>
      <c r="AA4051" t="s">
        <v>11444</v>
      </c>
      <c r="AB4051" t="s">
        <v>25892</v>
      </c>
      <c r="AC4051" t="str">
        <f>LEFT(AB4051,FIND(" ",AB4051)-1)</f>
        <v>129</v>
      </c>
      <c r="AD4051" t="str">
        <f>MID(AB4051,FIND(" ",AB4051)+1,FIND(",",AB4051)-FIND(" ",AB4051)-1)</f>
        <v>E 8th Ave</v>
      </c>
    </row>
    <row r="4052" spans="1:30" hidden="1" x14ac:dyDescent="0.3">
      <c r="A4052" t="s">
        <v>21</v>
      </c>
      <c r="B4052">
        <f>IF(A4052="twin",2,1)</f>
        <v>2</v>
      </c>
      <c r="C4052" t="s">
        <v>45</v>
      </c>
      <c r="D4052" t="s">
        <v>45</v>
      </c>
      <c r="E4052" t="s">
        <v>45</v>
      </c>
      <c r="F4052" t="s">
        <v>45</v>
      </c>
      <c r="G4052" t="s">
        <v>45</v>
      </c>
      <c r="H4052" t="s">
        <v>45</v>
      </c>
      <c r="J4052" t="s">
        <v>24</v>
      </c>
      <c r="K4052" t="s">
        <v>32</v>
      </c>
      <c r="L4052" t="s">
        <v>26</v>
      </c>
      <c r="M4052" t="s">
        <v>32</v>
      </c>
      <c r="N4052" t="s">
        <v>26</v>
      </c>
      <c r="O4052" t="s">
        <v>32</v>
      </c>
      <c r="P4052" t="s">
        <v>26</v>
      </c>
      <c r="R4052" t="s">
        <v>27</v>
      </c>
      <c r="S4052" t="s">
        <v>11445</v>
      </c>
      <c r="T4052" t="s">
        <v>10093</v>
      </c>
      <c r="U4052" t="str">
        <f>RIGHT(T4052,LEN(T4052)-FIND("[",T4052))</f>
        <v>-123.1746535970464, 49.264099057219745]}</v>
      </c>
      <c r="V4052" t="str">
        <f>LEFT(U4052,FIND(",",U4052)-1)</f>
        <v>-123.1746535970464</v>
      </c>
      <c r="W4052" s="2">
        <f>VALUE(V4052)</f>
        <v>-123.174653597046</v>
      </c>
      <c r="X4052" t="str">
        <f>MID(U4052,FIND(" ",U4052)+1,FIND("]",U4052)-FIND(" ",U4052)-1)</f>
        <v>49.264099057219745</v>
      </c>
      <c r="Y4052" s="2">
        <f>VALUE(X4052)</f>
        <v>49.264099057219703</v>
      </c>
      <c r="Z4052" t="s">
        <v>79</v>
      </c>
      <c r="AA4052" t="s">
        <v>11446</v>
      </c>
      <c r="AB4052" t="s">
        <v>26336</v>
      </c>
      <c r="AC4052" t="str">
        <f>LEFT(AB4052,FIND(" ",AB4052)-1)</f>
        <v>3124</v>
      </c>
      <c r="AD4052" t="str">
        <f>MID(AB4052,FIND(" ",AB4052)+1,FIND(",",AB4052)-FIND(" ",AB4052)-1)</f>
        <v>W Broadway</v>
      </c>
    </row>
    <row r="4053" spans="1:30" hidden="1" x14ac:dyDescent="0.3">
      <c r="A4053" t="s">
        <v>21</v>
      </c>
      <c r="B4053">
        <f>IF(A4053="twin",2,1)</f>
        <v>2</v>
      </c>
      <c r="C4053" t="s">
        <v>23</v>
      </c>
      <c r="D4053" t="s">
        <v>22</v>
      </c>
      <c r="E4053" t="s">
        <v>23</v>
      </c>
      <c r="F4053" t="s">
        <v>22</v>
      </c>
      <c r="G4053" t="s">
        <v>23</v>
      </c>
      <c r="H4053" t="s">
        <v>22</v>
      </c>
      <c r="J4053" t="s">
        <v>24</v>
      </c>
      <c r="K4053" t="s">
        <v>25</v>
      </c>
      <c r="L4053" t="s">
        <v>26</v>
      </c>
      <c r="M4053" t="s">
        <v>25</v>
      </c>
      <c r="N4053" t="s">
        <v>26</v>
      </c>
      <c r="O4053" t="s">
        <v>25</v>
      </c>
      <c r="P4053" t="s">
        <v>26</v>
      </c>
      <c r="R4053" t="s">
        <v>27</v>
      </c>
      <c r="S4053" t="s">
        <v>11447</v>
      </c>
      <c r="T4053" t="s">
        <v>11448</v>
      </c>
      <c r="U4053" t="str">
        <f>RIGHT(T4053,LEN(T4053)-FIND("[",T4053))</f>
        <v>-123.14144569167563, 49.27065475998912]}</v>
      </c>
      <c r="V4053" t="str">
        <f>LEFT(U4053,FIND(",",U4053)-1)</f>
        <v>-123.14144569167563</v>
      </c>
      <c r="W4053" s="2">
        <f>VALUE(V4053)</f>
        <v>-123.141445691675</v>
      </c>
      <c r="X4053" t="str">
        <f>MID(U4053,FIND(" ",U4053)+1,FIND("]",U4053)-FIND(" ",U4053)-1)</f>
        <v>49.27065475998912</v>
      </c>
      <c r="Y4053" s="2">
        <f>VALUE(X4053)</f>
        <v>49.2706547599891</v>
      </c>
      <c r="Z4053" t="s">
        <v>43</v>
      </c>
      <c r="AA4053" t="s">
        <v>11449</v>
      </c>
      <c r="AB4053" t="s">
        <v>26002</v>
      </c>
      <c r="AC4053" t="str">
        <f>LEFT(AB4053,FIND(" ",AB4053)-1)</f>
        <v>1618</v>
      </c>
      <c r="AD4053" t="str">
        <f>MID(AB4053,FIND(" ",AB4053)+1,FIND(",",AB4053)-FIND(" ",AB4053)-1)</f>
        <v>W 1st Ave</v>
      </c>
    </row>
    <row r="4054" spans="1:30" hidden="1" x14ac:dyDescent="0.3">
      <c r="A4054" t="s">
        <v>21</v>
      </c>
      <c r="B4054">
        <f>IF(A4054="twin",2,1)</f>
        <v>2</v>
      </c>
      <c r="C4054" t="s">
        <v>52</v>
      </c>
      <c r="D4054" t="s">
        <v>22</v>
      </c>
      <c r="E4054" t="s">
        <v>52</v>
      </c>
      <c r="F4054" t="s">
        <v>22</v>
      </c>
      <c r="G4054" t="s">
        <v>52</v>
      </c>
      <c r="H4054" t="s">
        <v>22</v>
      </c>
      <c r="J4054" t="s">
        <v>24</v>
      </c>
      <c r="K4054" t="s">
        <v>32</v>
      </c>
      <c r="L4054" t="s">
        <v>26</v>
      </c>
      <c r="M4054" t="s">
        <v>32</v>
      </c>
      <c r="N4054" t="s">
        <v>26</v>
      </c>
      <c r="O4054" t="s">
        <v>32</v>
      </c>
      <c r="P4054" t="s">
        <v>26</v>
      </c>
      <c r="R4054" t="s">
        <v>27</v>
      </c>
      <c r="S4054" t="s">
        <v>11450</v>
      </c>
      <c r="T4054" t="s">
        <v>11451</v>
      </c>
      <c r="U4054" t="str">
        <f>RIGHT(T4054,LEN(T4054)-FIND("[",T4054))</f>
        <v>-123.11831713876406, 49.26413090294043]}</v>
      </c>
      <c r="V4054" t="str">
        <f>LEFT(U4054,FIND(",",U4054)-1)</f>
        <v>-123.11831713876406</v>
      </c>
      <c r="W4054" s="2">
        <f>VALUE(V4054)</f>
        <v>-123.118317138764</v>
      </c>
      <c r="X4054" t="str">
        <f>MID(U4054,FIND(" ",U4054)+1,FIND("]",U4054)-FIND(" ",U4054)-1)</f>
        <v>49.26413090294043</v>
      </c>
      <c r="Y4054" s="2">
        <f>VALUE(X4054)</f>
        <v>49.264130902940401</v>
      </c>
      <c r="Z4054" t="s">
        <v>43</v>
      </c>
      <c r="AA4054" t="s">
        <v>11452</v>
      </c>
      <c r="AB4054" t="s">
        <v>28523</v>
      </c>
      <c r="AC4054" t="str">
        <f>LEFT(AB4054,FIND(" ",AB4054)-1)</f>
        <v>614</v>
      </c>
      <c r="AD4054" t="str">
        <f>MID(AB4054,FIND(" ",AB4054)+1,FIND(",",AB4054)-FIND(" ",AB4054)-1)</f>
        <v>W 8th Ave</v>
      </c>
    </row>
    <row r="4055" spans="1:30" hidden="1" x14ac:dyDescent="0.3">
      <c r="A4055" t="s">
        <v>63</v>
      </c>
      <c r="B4055">
        <f>IF(A4055="twin",2,1)</f>
        <v>1</v>
      </c>
      <c r="C4055" t="s">
        <v>22</v>
      </c>
      <c r="D4055" t="s">
        <v>22</v>
      </c>
      <c r="E4055" t="s">
        <v>22</v>
      </c>
      <c r="F4055" t="s">
        <v>22</v>
      </c>
      <c r="G4055" t="s">
        <v>22</v>
      </c>
      <c r="H4055" t="s">
        <v>22</v>
      </c>
      <c r="I4055" t="s">
        <v>81</v>
      </c>
      <c r="J4055" t="s">
        <v>24</v>
      </c>
      <c r="K4055" t="s">
        <v>32</v>
      </c>
      <c r="L4055" t="s">
        <v>26</v>
      </c>
      <c r="M4055" t="s">
        <v>32</v>
      </c>
      <c r="N4055" t="s">
        <v>26</v>
      </c>
      <c r="O4055" t="s">
        <v>32</v>
      </c>
      <c r="P4055" t="s">
        <v>26</v>
      </c>
      <c r="Q4055" t="s">
        <v>130</v>
      </c>
      <c r="R4055" t="s">
        <v>27</v>
      </c>
      <c r="S4055" t="s">
        <v>11453</v>
      </c>
      <c r="T4055" t="s">
        <v>11454</v>
      </c>
      <c r="U4055" t="str">
        <f>RIGHT(T4055,LEN(T4055)-FIND("[",T4055))</f>
        <v>-123.12561013823942, 49.28131493363748]}</v>
      </c>
      <c r="V4055" t="str">
        <f>LEFT(U4055,FIND(",",U4055)-1)</f>
        <v>-123.12561013823942</v>
      </c>
      <c r="W4055" s="2">
        <f>VALUE(V4055)</f>
        <v>-123.125610138239</v>
      </c>
      <c r="X4055" t="str">
        <f>MID(U4055,FIND(" ",U4055)+1,FIND("]",U4055)-FIND(" ",U4055)-1)</f>
        <v>49.28131493363748</v>
      </c>
      <c r="Y4055" s="2">
        <f>VALUE(X4055)</f>
        <v>49.281314933637397</v>
      </c>
      <c r="Z4055" t="s">
        <v>30</v>
      </c>
      <c r="AA4055" t="s">
        <v>11455</v>
      </c>
      <c r="AB4055" t="s">
        <v>28524</v>
      </c>
      <c r="AC4055" t="str">
        <f>LEFT(AB4055,FIND(" ",AB4055)-1)</f>
        <v>970</v>
      </c>
      <c r="AD4055" t="str">
        <f>MID(AB4055,FIND(" ",AB4055)+1,FIND(",",AB4055)-FIND(" ",AB4055)-1)</f>
        <v>Burrard St</v>
      </c>
    </row>
    <row r="4056" spans="1:30" hidden="1" x14ac:dyDescent="0.3">
      <c r="A4056" t="s">
        <v>21</v>
      </c>
      <c r="B4056">
        <f>IF(A4056="twin",2,1)</f>
        <v>2</v>
      </c>
      <c r="C4056" t="s">
        <v>67</v>
      </c>
      <c r="D4056" t="s">
        <v>22</v>
      </c>
      <c r="E4056" t="s">
        <v>67</v>
      </c>
      <c r="F4056" t="s">
        <v>22</v>
      </c>
      <c r="G4056" t="s">
        <v>67</v>
      </c>
      <c r="H4056" t="s">
        <v>22</v>
      </c>
      <c r="J4056" t="s">
        <v>24</v>
      </c>
      <c r="K4056" t="s">
        <v>32</v>
      </c>
      <c r="L4056" t="s">
        <v>26</v>
      </c>
      <c r="M4056" t="s">
        <v>32</v>
      </c>
      <c r="N4056" t="s">
        <v>26</v>
      </c>
      <c r="O4056" t="s">
        <v>32</v>
      </c>
      <c r="P4056" t="s">
        <v>26</v>
      </c>
      <c r="R4056" t="s">
        <v>27</v>
      </c>
      <c r="S4056" t="s">
        <v>11456</v>
      </c>
      <c r="T4056" t="s">
        <v>11457</v>
      </c>
      <c r="U4056" t="str">
        <f>RIGHT(T4056,LEN(T4056)-FIND("[",T4056))</f>
        <v>-123.12211909950821, 49.264194860880025]}</v>
      </c>
      <c r="V4056" t="str">
        <f>LEFT(U4056,FIND(",",U4056)-1)</f>
        <v>-123.12211909950821</v>
      </c>
      <c r="W4056" s="2">
        <f>VALUE(V4056)</f>
        <v>-123.122119099508</v>
      </c>
      <c r="X4056" t="str">
        <f>MID(U4056,FIND(" ",U4056)+1,FIND("]",U4056)-FIND(" ",U4056)-1)</f>
        <v>49.264194860880025</v>
      </c>
      <c r="Y4056" s="2">
        <f>VALUE(X4056)</f>
        <v>49.264194860880004</v>
      </c>
      <c r="Z4056" t="s">
        <v>43</v>
      </c>
      <c r="AA4056" t="s">
        <v>11458</v>
      </c>
      <c r="AB4056" t="s">
        <v>28525</v>
      </c>
      <c r="AC4056" t="str">
        <f>LEFT(AB4056,FIND(" ",AB4056)-1)</f>
        <v>807</v>
      </c>
      <c r="AD4056" t="str">
        <f>MID(AB4056,FIND(" ",AB4056)+1,FIND(",",AB4056)-FIND(" ",AB4056)-1)</f>
        <v>W 8th Ave</v>
      </c>
    </row>
    <row r="4057" spans="1:30" hidden="1" x14ac:dyDescent="0.3">
      <c r="A4057" t="s">
        <v>21</v>
      </c>
      <c r="B4057">
        <f>IF(A4057="twin",2,1)</f>
        <v>2</v>
      </c>
      <c r="C4057" t="s">
        <v>22</v>
      </c>
      <c r="D4057" t="s">
        <v>22</v>
      </c>
      <c r="E4057" t="s">
        <v>22</v>
      </c>
      <c r="F4057" t="s">
        <v>22</v>
      </c>
      <c r="G4057" t="s">
        <v>22</v>
      </c>
      <c r="H4057" t="s">
        <v>22</v>
      </c>
      <c r="I4057" t="s">
        <v>81</v>
      </c>
      <c r="J4057" t="s">
        <v>24</v>
      </c>
      <c r="K4057" t="s">
        <v>32</v>
      </c>
      <c r="L4057" t="s">
        <v>26</v>
      </c>
      <c r="M4057" t="s">
        <v>32</v>
      </c>
      <c r="N4057" t="s">
        <v>26</v>
      </c>
      <c r="O4057" t="s">
        <v>32</v>
      </c>
      <c r="P4057" t="s">
        <v>26</v>
      </c>
      <c r="Q4057" t="s">
        <v>130</v>
      </c>
      <c r="R4057" t="s">
        <v>27</v>
      </c>
      <c r="S4057" t="s">
        <v>11459</v>
      </c>
      <c r="T4057" t="s">
        <v>11460</v>
      </c>
      <c r="U4057" t="str">
        <f>RIGHT(T4057,LEN(T4057)-FIND("[",T4057))</f>
        <v>-123.12547612309339, 49.2814022964973]}</v>
      </c>
      <c r="V4057" t="str">
        <f>LEFT(U4057,FIND(",",U4057)-1)</f>
        <v>-123.12547612309339</v>
      </c>
      <c r="W4057" s="2">
        <f>VALUE(V4057)</f>
        <v>-123.12547612309299</v>
      </c>
      <c r="X4057" t="str">
        <f>MID(U4057,FIND(" ",U4057)+1,FIND("]",U4057)-FIND(" ",U4057)-1)</f>
        <v>49.2814022964973</v>
      </c>
      <c r="Y4057" s="2">
        <f>VALUE(X4057)</f>
        <v>49.281402296497298</v>
      </c>
      <c r="Z4057" t="s">
        <v>30</v>
      </c>
      <c r="AA4057" t="s">
        <v>11461</v>
      </c>
      <c r="AB4057" t="s">
        <v>28524</v>
      </c>
      <c r="AC4057" t="str">
        <f>LEFT(AB4057,FIND(" ",AB4057)-1)</f>
        <v>970</v>
      </c>
      <c r="AD4057" t="str">
        <f>MID(AB4057,FIND(" ",AB4057)+1,FIND(",",AB4057)-FIND(" ",AB4057)-1)</f>
        <v>Burrard St</v>
      </c>
    </row>
    <row r="4058" spans="1:30" hidden="1" x14ac:dyDescent="0.3">
      <c r="A4058" t="s">
        <v>21</v>
      </c>
      <c r="B4058">
        <f>IF(A4058="twin",2,1)</f>
        <v>2</v>
      </c>
      <c r="C4058" t="s">
        <v>45</v>
      </c>
      <c r="D4058" t="s">
        <v>22</v>
      </c>
      <c r="E4058" t="s">
        <v>45</v>
      </c>
      <c r="F4058" t="s">
        <v>22</v>
      </c>
      <c r="G4058" t="s">
        <v>45</v>
      </c>
      <c r="H4058" t="s">
        <v>22</v>
      </c>
      <c r="J4058" t="s">
        <v>24</v>
      </c>
      <c r="K4058" t="s">
        <v>32</v>
      </c>
      <c r="L4058" t="s">
        <v>26</v>
      </c>
      <c r="M4058" t="s">
        <v>32</v>
      </c>
      <c r="N4058" t="s">
        <v>26</v>
      </c>
      <c r="O4058" t="s">
        <v>32</v>
      </c>
      <c r="P4058" t="s">
        <v>26</v>
      </c>
      <c r="R4058" t="s">
        <v>27</v>
      </c>
      <c r="S4058" t="s">
        <v>11462</v>
      </c>
      <c r="T4058" t="s">
        <v>4399</v>
      </c>
      <c r="U4058" t="str">
        <f>RIGHT(T4058,LEN(T4058)-FIND("[",T4058))</f>
        <v>-123.07016711892543, 49.26864846440291]}</v>
      </c>
      <c r="V4058" t="str">
        <f>LEFT(U4058,FIND(",",U4058)-1)</f>
        <v>-123.07016711892543</v>
      </c>
      <c r="W4058" s="2">
        <f>VALUE(V4058)</f>
        <v>-123.070167118925</v>
      </c>
      <c r="X4058" t="str">
        <f>MID(U4058,FIND(" ",U4058)+1,FIND("]",U4058)-FIND(" ",U4058)-1)</f>
        <v>49.26864846440291</v>
      </c>
      <c r="Y4058" s="2">
        <f>VALUE(X4058)</f>
        <v>49.268648464402901</v>
      </c>
      <c r="Z4058" t="s">
        <v>38</v>
      </c>
      <c r="AA4058" t="s">
        <v>11463</v>
      </c>
      <c r="AB4058" t="s">
        <v>27051</v>
      </c>
      <c r="AC4058" t="str">
        <f>LEFT(AB4058,FIND(" ",AB4058)-1)</f>
        <v>1801</v>
      </c>
      <c r="AD4058" t="str">
        <f>MID(AB4058,FIND(" ",AB4058)+1,FIND(",",AB4058)-FIND(" ",AB4058)-1)</f>
        <v>Commercial Dr</v>
      </c>
    </row>
    <row r="4059" spans="1:30" hidden="1" x14ac:dyDescent="0.3">
      <c r="A4059" t="s">
        <v>21</v>
      </c>
      <c r="B4059">
        <f>IF(A4059="twin",2,1)</f>
        <v>2</v>
      </c>
      <c r="C4059" t="s">
        <v>45</v>
      </c>
      <c r="D4059" t="s">
        <v>22</v>
      </c>
      <c r="E4059" t="s">
        <v>45</v>
      </c>
      <c r="F4059" t="s">
        <v>22</v>
      </c>
      <c r="G4059" t="s">
        <v>45</v>
      </c>
      <c r="H4059" t="s">
        <v>22</v>
      </c>
      <c r="J4059" t="s">
        <v>24</v>
      </c>
      <c r="K4059" t="s">
        <v>32</v>
      </c>
      <c r="L4059" t="s">
        <v>26</v>
      </c>
      <c r="M4059" t="s">
        <v>32</v>
      </c>
      <c r="N4059" t="s">
        <v>26</v>
      </c>
      <c r="O4059" t="s">
        <v>32</v>
      </c>
      <c r="P4059" t="s">
        <v>26</v>
      </c>
      <c r="R4059" t="s">
        <v>53</v>
      </c>
      <c r="S4059" t="s">
        <v>11464</v>
      </c>
      <c r="T4059" t="s">
        <v>634</v>
      </c>
      <c r="U4059" t="str">
        <f>RIGHT(T4059,LEN(T4059)-FIND("[",T4059))</f>
        <v>-123.06997213450771, 49.2687477007206]}</v>
      </c>
      <c r="V4059" t="str">
        <f>LEFT(U4059,FIND(",",U4059)-1)</f>
        <v>-123.06997213450771</v>
      </c>
      <c r="W4059" s="2">
        <f>VALUE(V4059)</f>
        <v>-123.069972134507</v>
      </c>
      <c r="X4059" t="str">
        <f>MID(U4059,FIND(" ",U4059)+1,FIND("]",U4059)-FIND(" ",U4059)-1)</f>
        <v>49.2687477007206</v>
      </c>
      <c r="Y4059" s="2">
        <f>VALUE(X4059)</f>
        <v>49.268747700720603</v>
      </c>
      <c r="Z4059" t="s">
        <v>38</v>
      </c>
      <c r="AA4059" t="s">
        <v>11465</v>
      </c>
      <c r="AB4059" t="s">
        <v>26046</v>
      </c>
      <c r="AC4059" t="str">
        <f>LEFT(AB4059,FIND(" ",AB4059)-1)</f>
        <v>1791</v>
      </c>
      <c r="AD4059" t="str">
        <f>MID(AB4059,FIND(" ",AB4059)+1,FIND(",",AB4059)-FIND(" ",AB4059)-1)</f>
        <v>Commercial Dr</v>
      </c>
    </row>
    <row r="4060" spans="1:30" hidden="1" x14ac:dyDescent="0.3">
      <c r="A4060" t="s">
        <v>21</v>
      </c>
      <c r="B4060">
        <f>IF(A4060="twin",2,1)</f>
        <v>2</v>
      </c>
      <c r="C4060" t="s">
        <v>23</v>
      </c>
      <c r="D4060" t="s">
        <v>22</v>
      </c>
      <c r="E4060" t="s">
        <v>23</v>
      </c>
      <c r="F4060" t="s">
        <v>22</v>
      </c>
      <c r="G4060" t="s">
        <v>23</v>
      </c>
      <c r="H4060" t="s">
        <v>22</v>
      </c>
      <c r="J4060" t="s">
        <v>24</v>
      </c>
      <c r="K4060" t="s">
        <v>32</v>
      </c>
      <c r="L4060" t="s">
        <v>26</v>
      </c>
      <c r="M4060" t="s">
        <v>32</v>
      </c>
      <c r="N4060" t="s">
        <v>26</v>
      </c>
      <c r="O4060" t="s">
        <v>32</v>
      </c>
      <c r="P4060" t="s">
        <v>26</v>
      </c>
      <c r="R4060" t="s">
        <v>27</v>
      </c>
      <c r="S4060" t="s">
        <v>11466</v>
      </c>
      <c r="T4060" t="s">
        <v>11467</v>
      </c>
      <c r="U4060" t="str">
        <f>RIGHT(T4060,LEN(T4060)-FIND("[",T4060))</f>
        <v>-123.15930519958461, 49.234703091242224]}</v>
      </c>
      <c r="V4060" t="str">
        <f>LEFT(U4060,FIND(",",U4060)-1)</f>
        <v>-123.15930519958461</v>
      </c>
      <c r="W4060" s="2">
        <f>VALUE(V4060)</f>
        <v>-123.159305199584</v>
      </c>
      <c r="X4060" t="str">
        <f>MID(U4060,FIND(" ",U4060)+1,FIND("]",U4060)-FIND(" ",U4060)-1)</f>
        <v>49.234703091242224</v>
      </c>
      <c r="Y4060" s="2">
        <f>VALUE(X4060)</f>
        <v>49.234703091242203</v>
      </c>
      <c r="Z4060" t="s">
        <v>298</v>
      </c>
      <c r="AA4060" t="s">
        <v>11468</v>
      </c>
      <c r="AB4060" t="s">
        <v>28526</v>
      </c>
      <c r="AC4060" t="str">
        <f>LEFT(AB4060,FIND(" ",AB4060)-1)</f>
        <v>2283</v>
      </c>
      <c r="AD4060" t="str">
        <f>MID(AB4060,FIND(" ",AB4060)+1,FIND(",",AB4060)-FIND(" ",AB4060)-1)</f>
        <v>W 41st Ave</v>
      </c>
    </row>
    <row r="4061" spans="1:30" hidden="1" x14ac:dyDescent="0.3">
      <c r="A4061" t="s">
        <v>21</v>
      </c>
      <c r="B4061">
        <f>IF(A4061="twin",2,1)</f>
        <v>2</v>
      </c>
      <c r="C4061" t="s">
        <v>23</v>
      </c>
      <c r="D4061" t="s">
        <v>22</v>
      </c>
      <c r="E4061" t="s">
        <v>23</v>
      </c>
      <c r="F4061" t="s">
        <v>22</v>
      </c>
      <c r="G4061" t="s">
        <v>23</v>
      </c>
      <c r="H4061" t="s">
        <v>22</v>
      </c>
      <c r="J4061" t="s">
        <v>24</v>
      </c>
      <c r="K4061" t="s">
        <v>32</v>
      </c>
      <c r="L4061" t="s">
        <v>26</v>
      </c>
      <c r="M4061" t="s">
        <v>32</v>
      </c>
      <c r="N4061" t="s">
        <v>26</v>
      </c>
      <c r="O4061" t="s">
        <v>32</v>
      </c>
      <c r="P4061" t="s">
        <v>26</v>
      </c>
      <c r="R4061" t="s">
        <v>27</v>
      </c>
      <c r="S4061" t="s">
        <v>11469</v>
      </c>
      <c r="T4061" t="s">
        <v>11467</v>
      </c>
      <c r="U4061" t="str">
        <f>RIGHT(T4061,LEN(T4061)-FIND("[",T4061))</f>
        <v>-123.15930519958461, 49.234703091242224]}</v>
      </c>
      <c r="V4061" t="str">
        <f>LEFT(U4061,FIND(",",U4061)-1)</f>
        <v>-123.15930519958461</v>
      </c>
      <c r="W4061" s="2">
        <f>VALUE(V4061)</f>
        <v>-123.159305199584</v>
      </c>
      <c r="X4061" t="str">
        <f>MID(U4061,FIND(" ",U4061)+1,FIND("]",U4061)-FIND(" ",U4061)-1)</f>
        <v>49.234703091242224</v>
      </c>
      <c r="Y4061" s="2">
        <f>VALUE(X4061)</f>
        <v>49.234703091242203</v>
      </c>
      <c r="Z4061" t="s">
        <v>298</v>
      </c>
      <c r="AA4061" t="s">
        <v>11470</v>
      </c>
      <c r="AB4061" t="s">
        <v>28526</v>
      </c>
      <c r="AC4061" t="str">
        <f>LEFT(AB4061,FIND(" ",AB4061)-1)</f>
        <v>2283</v>
      </c>
      <c r="AD4061" t="str">
        <f>MID(AB4061,FIND(" ",AB4061)+1,FIND(",",AB4061)-FIND(" ",AB4061)-1)</f>
        <v>W 41st Ave</v>
      </c>
    </row>
    <row r="4062" spans="1:30" hidden="1" x14ac:dyDescent="0.3">
      <c r="A4062" t="s">
        <v>63</v>
      </c>
      <c r="B4062">
        <f>IF(A4062="twin",2,1)</f>
        <v>1</v>
      </c>
      <c r="C4062" t="s">
        <v>23</v>
      </c>
      <c r="D4062" t="s">
        <v>22</v>
      </c>
      <c r="E4062" t="s">
        <v>23</v>
      </c>
      <c r="F4062" t="s">
        <v>22</v>
      </c>
      <c r="G4062" t="s">
        <v>23</v>
      </c>
      <c r="H4062" t="s">
        <v>22</v>
      </c>
      <c r="J4062" t="s">
        <v>24</v>
      </c>
      <c r="K4062" t="s">
        <v>32</v>
      </c>
      <c r="L4062" t="s">
        <v>26</v>
      </c>
      <c r="M4062" t="s">
        <v>32</v>
      </c>
      <c r="N4062" t="s">
        <v>26</v>
      </c>
      <c r="O4062" t="s">
        <v>32</v>
      </c>
      <c r="P4062" t="s">
        <v>26</v>
      </c>
      <c r="R4062" t="s">
        <v>27</v>
      </c>
      <c r="S4062" t="s">
        <v>11471</v>
      </c>
      <c r="T4062" t="s">
        <v>11472</v>
      </c>
      <c r="U4062" t="str">
        <f>RIGHT(T4062,LEN(T4062)-FIND("[",T4062))</f>
        <v>-123.1596313118876, 49.23470900071956]}</v>
      </c>
      <c r="V4062" t="str">
        <f>LEFT(U4062,FIND(",",U4062)-1)</f>
        <v>-123.1596313118876</v>
      </c>
      <c r="W4062" s="2">
        <f>VALUE(V4062)</f>
        <v>-123.159631311887</v>
      </c>
      <c r="X4062" t="str">
        <f>MID(U4062,FIND(" ",U4062)+1,FIND("]",U4062)-FIND(" ",U4062)-1)</f>
        <v>49.23470900071956</v>
      </c>
      <c r="Y4062" s="2">
        <f>VALUE(X4062)</f>
        <v>49.234709000719498</v>
      </c>
      <c r="Z4062" t="s">
        <v>298</v>
      </c>
      <c r="AA4062" t="s">
        <v>11473</v>
      </c>
      <c r="AB4062" t="s">
        <v>28527</v>
      </c>
      <c r="AC4062" t="str">
        <f>LEFT(AB4062,FIND(" ",AB4062)-1)</f>
        <v>2299</v>
      </c>
      <c r="AD4062" t="str">
        <f>MID(AB4062,FIND(" ",AB4062)+1,FIND(",",AB4062)-FIND(" ",AB4062)-1)</f>
        <v>W 41st Ave</v>
      </c>
    </row>
    <row r="4063" spans="1:30" hidden="1" x14ac:dyDescent="0.3">
      <c r="A4063" t="s">
        <v>21</v>
      </c>
      <c r="B4063">
        <f>IF(A4063="twin",2,1)</f>
        <v>2</v>
      </c>
      <c r="C4063" t="s">
        <v>23</v>
      </c>
      <c r="D4063" t="s">
        <v>22</v>
      </c>
      <c r="E4063" t="s">
        <v>23</v>
      </c>
      <c r="F4063" t="s">
        <v>22</v>
      </c>
      <c r="G4063" t="s">
        <v>23</v>
      </c>
      <c r="H4063" t="s">
        <v>22</v>
      </c>
      <c r="J4063" t="s">
        <v>24</v>
      </c>
      <c r="K4063" t="s">
        <v>32</v>
      </c>
      <c r="L4063" t="s">
        <v>26</v>
      </c>
      <c r="M4063" t="s">
        <v>32</v>
      </c>
      <c r="N4063" t="s">
        <v>26</v>
      </c>
      <c r="O4063" t="s">
        <v>32</v>
      </c>
      <c r="P4063" t="s">
        <v>26</v>
      </c>
      <c r="R4063" t="s">
        <v>27</v>
      </c>
      <c r="S4063" t="s">
        <v>11474</v>
      </c>
      <c r="T4063" t="s">
        <v>4496</v>
      </c>
      <c r="U4063" t="str">
        <f>RIGHT(T4063,LEN(T4063)-FIND("[",T4063))</f>
        <v>-123.15891030556068, 49.23455933325735]}</v>
      </c>
      <c r="V4063" t="str">
        <f>LEFT(U4063,FIND(",",U4063)-1)</f>
        <v>-123.15891030556068</v>
      </c>
      <c r="W4063" s="2">
        <f>VALUE(V4063)</f>
        <v>-123.15891030556</v>
      </c>
      <c r="X4063" t="str">
        <f>MID(U4063,FIND(" ",U4063)+1,FIND("]",U4063)-FIND(" ",U4063)-1)</f>
        <v>49.23455933325735</v>
      </c>
      <c r="Y4063" s="2">
        <f>VALUE(X4063)</f>
        <v>49.234559333257302</v>
      </c>
      <c r="Z4063" t="s">
        <v>137</v>
      </c>
      <c r="AA4063" t="s">
        <v>11475</v>
      </c>
      <c r="AB4063" t="s">
        <v>25904</v>
      </c>
      <c r="AC4063" t="str">
        <f>LEFT(AB4063,FIND(" ",AB4063)-1)</f>
        <v>2200</v>
      </c>
      <c r="AD4063" t="str">
        <f>MID(AB4063,FIND(" ",AB4063)+1,FIND(",",AB4063)-FIND(" ",AB4063)-1)</f>
        <v>W 41st Ave</v>
      </c>
    </row>
    <row r="4064" spans="1:30" hidden="1" x14ac:dyDescent="0.3">
      <c r="A4064" t="s">
        <v>21</v>
      </c>
      <c r="B4064">
        <f>IF(A4064="twin",2,1)</f>
        <v>2</v>
      </c>
      <c r="C4064" t="s">
        <v>22</v>
      </c>
      <c r="D4064" t="s">
        <v>22</v>
      </c>
      <c r="E4064" t="s">
        <v>22</v>
      </c>
      <c r="F4064" t="s">
        <v>22</v>
      </c>
      <c r="G4064" t="s">
        <v>22</v>
      </c>
      <c r="H4064" t="s">
        <v>22</v>
      </c>
      <c r="J4064" t="s">
        <v>24</v>
      </c>
      <c r="K4064" t="s">
        <v>25</v>
      </c>
      <c r="L4064" t="s">
        <v>26</v>
      </c>
      <c r="M4064" t="s">
        <v>25</v>
      </c>
      <c r="N4064" t="s">
        <v>26</v>
      </c>
      <c r="O4064" t="s">
        <v>25</v>
      </c>
      <c r="P4064" t="s">
        <v>26</v>
      </c>
      <c r="R4064" t="s">
        <v>27</v>
      </c>
      <c r="S4064" t="s">
        <v>11476</v>
      </c>
      <c r="T4064" t="s">
        <v>11477</v>
      </c>
      <c r="U4064" t="str">
        <f>RIGHT(T4064,LEN(T4064)-FIND("[",T4064))</f>
        <v>-123.14609078606628, 49.267112067728334]}</v>
      </c>
      <c r="V4064" t="str">
        <f>LEFT(U4064,FIND(",",U4064)-1)</f>
        <v>-123.14609078606628</v>
      </c>
      <c r="W4064" s="2">
        <f>VALUE(V4064)</f>
        <v>-123.146090786066</v>
      </c>
      <c r="X4064" t="str">
        <f>MID(U4064,FIND(" ",U4064)+1,FIND("]",U4064)-FIND(" ",U4064)-1)</f>
        <v>49.267112067728334</v>
      </c>
      <c r="Y4064" s="2">
        <f>VALUE(X4064)</f>
        <v>49.267112067728299</v>
      </c>
      <c r="Z4064" t="s">
        <v>79</v>
      </c>
      <c r="AA4064" t="s">
        <v>11478</v>
      </c>
      <c r="AB4064" t="s">
        <v>26048</v>
      </c>
      <c r="AC4064" t="str">
        <f>LEFT(AB4064,FIND(" ",AB4064)-1)</f>
        <v>1830</v>
      </c>
      <c r="AD4064" t="str">
        <f>MID(AB4064,FIND(" ",AB4064)+1,FIND(",",AB4064)-FIND(" ",AB4064)-1)</f>
        <v>W 5th Ave</v>
      </c>
    </row>
    <row r="4065" spans="1:30" hidden="1" x14ac:dyDescent="0.3">
      <c r="A4065" t="s">
        <v>21</v>
      </c>
      <c r="B4065">
        <f>IF(A4065="twin",2,1)</f>
        <v>2</v>
      </c>
      <c r="C4065" t="s">
        <v>45</v>
      </c>
      <c r="D4065" t="s">
        <v>22</v>
      </c>
      <c r="E4065" t="s">
        <v>45</v>
      </c>
      <c r="F4065" t="s">
        <v>22</v>
      </c>
      <c r="G4065" t="s">
        <v>45</v>
      </c>
      <c r="H4065" t="s">
        <v>22</v>
      </c>
      <c r="J4065" t="s">
        <v>24</v>
      </c>
      <c r="K4065" t="s">
        <v>32</v>
      </c>
      <c r="L4065" t="s">
        <v>26</v>
      </c>
      <c r="M4065" t="s">
        <v>32</v>
      </c>
      <c r="N4065" t="s">
        <v>26</v>
      </c>
      <c r="O4065" t="s">
        <v>32</v>
      </c>
      <c r="P4065" t="s">
        <v>26</v>
      </c>
      <c r="R4065" t="s">
        <v>27</v>
      </c>
      <c r="S4065" t="s">
        <v>11479</v>
      </c>
      <c r="T4065" t="s">
        <v>11480</v>
      </c>
      <c r="U4065" t="str">
        <f>RIGHT(T4065,LEN(T4065)-FIND("[",T4065))</f>
        <v>-123.11037164600602, 49.265622318181435]}</v>
      </c>
      <c r="V4065" t="str">
        <f>LEFT(U4065,FIND(",",U4065)-1)</f>
        <v>-123.11037164600602</v>
      </c>
      <c r="W4065" s="2">
        <f>VALUE(V4065)</f>
        <v>-123.110371646006</v>
      </c>
      <c r="X4065" t="str">
        <f>MID(U4065,FIND(" ",U4065)+1,FIND("]",U4065)-FIND(" ",U4065)-1)</f>
        <v>49.265622318181435</v>
      </c>
      <c r="Y4065" s="2">
        <f>VALUE(X4065)</f>
        <v>49.2656223181814</v>
      </c>
      <c r="Z4065" t="s">
        <v>96</v>
      </c>
      <c r="AA4065" t="s">
        <v>11481</v>
      </c>
      <c r="AB4065" t="s">
        <v>28508</v>
      </c>
      <c r="AC4065" t="str">
        <f>LEFT(AB4065,FIND(" ",AB4065)-1)</f>
        <v>220</v>
      </c>
      <c r="AD4065" t="str">
        <f>MID(AB4065,FIND(" ",AB4065)+1,FIND(",",AB4065)-FIND(" ",AB4065)-1)</f>
        <v>W 6th Ave</v>
      </c>
    </row>
    <row r="4066" spans="1:30" hidden="1" x14ac:dyDescent="0.3">
      <c r="A4066" t="s">
        <v>21</v>
      </c>
      <c r="B4066">
        <f>IF(A4066="twin",2,1)</f>
        <v>2</v>
      </c>
      <c r="C4066" t="s">
        <v>45</v>
      </c>
      <c r="D4066" t="s">
        <v>22</v>
      </c>
      <c r="E4066" t="s">
        <v>45</v>
      </c>
      <c r="F4066" t="s">
        <v>22</v>
      </c>
      <c r="G4066" t="s">
        <v>45</v>
      </c>
      <c r="H4066" t="s">
        <v>22</v>
      </c>
      <c r="J4066" t="s">
        <v>24</v>
      </c>
      <c r="K4066" t="s">
        <v>32</v>
      </c>
      <c r="L4066" t="s">
        <v>26</v>
      </c>
      <c r="M4066" t="s">
        <v>32</v>
      </c>
      <c r="N4066" t="s">
        <v>26</v>
      </c>
      <c r="O4066" t="s">
        <v>32</v>
      </c>
      <c r="P4066" t="s">
        <v>26</v>
      </c>
      <c r="R4066" t="s">
        <v>27</v>
      </c>
      <c r="S4066" t="s">
        <v>11482</v>
      </c>
      <c r="T4066" t="s">
        <v>11480</v>
      </c>
      <c r="U4066" t="str">
        <f>RIGHT(T4066,LEN(T4066)-FIND("[",T4066))</f>
        <v>-123.11037164600602, 49.265622318181435]}</v>
      </c>
      <c r="V4066" t="str">
        <f>LEFT(U4066,FIND(",",U4066)-1)</f>
        <v>-123.11037164600602</v>
      </c>
      <c r="W4066" s="2">
        <f>VALUE(V4066)</f>
        <v>-123.110371646006</v>
      </c>
      <c r="X4066" t="str">
        <f>MID(U4066,FIND(" ",U4066)+1,FIND("]",U4066)-FIND(" ",U4066)-1)</f>
        <v>49.265622318181435</v>
      </c>
      <c r="Y4066" s="2">
        <f>VALUE(X4066)</f>
        <v>49.2656223181814</v>
      </c>
      <c r="Z4066" t="s">
        <v>96</v>
      </c>
      <c r="AA4066" t="s">
        <v>11483</v>
      </c>
      <c r="AB4066" t="s">
        <v>28508</v>
      </c>
      <c r="AC4066" t="str">
        <f>LEFT(AB4066,FIND(" ",AB4066)-1)</f>
        <v>220</v>
      </c>
      <c r="AD4066" t="str">
        <f>MID(AB4066,FIND(" ",AB4066)+1,FIND(",",AB4066)-FIND(" ",AB4066)-1)</f>
        <v>W 6th Ave</v>
      </c>
    </row>
    <row r="4067" spans="1:30" hidden="1" x14ac:dyDescent="0.3">
      <c r="A4067" t="s">
        <v>21</v>
      </c>
      <c r="B4067">
        <f>IF(A4067="twin",2,1)</f>
        <v>2</v>
      </c>
      <c r="C4067" t="s">
        <v>23</v>
      </c>
      <c r="D4067" t="s">
        <v>22</v>
      </c>
      <c r="E4067" t="s">
        <v>23</v>
      </c>
      <c r="F4067" t="s">
        <v>22</v>
      </c>
      <c r="G4067" t="s">
        <v>23</v>
      </c>
      <c r="H4067" t="s">
        <v>22</v>
      </c>
      <c r="J4067" t="s">
        <v>24</v>
      </c>
      <c r="K4067" t="s">
        <v>32</v>
      </c>
      <c r="L4067" t="s">
        <v>26</v>
      </c>
      <c r="M4067" t="s">
        <v>32</v>
      </c>
      <c r="N4067" t="s">
        <v>26</v>
      </c>
      <c r="O4067" t="s">
        <v>32</v>
      </c>
      <c r="P4067" t="s">
        <v>26</v>
      </c>
      <c r="R4067" t="s">
        <v>27</v>
      </c>
      <c r="S4067" t="s">
        <v>11484</v>
      </c>
      <c r="T4067" t="s">
        <v>11485</v>
      </c>
      <c r="U4067" t="str">
        <f>RIGHT(T4067,LEN(T4067)-FIND("[",T4067))</f>
        <v>-123.11395852783926, 49.26581075778265]}</v>
      </c>
      <c r="V4067" t="str">
        <f>LEFT(U4067,FIND(",",U4067)-1)</f>
        <v>-123.11395852783926</v>
      </c>
      <c r="W4067" s="2">
        <f>VALUE(V4067)</f>
        <v>-123.113958527839</v>
      </c>
      <c r="X4067" t="str">
        <f>MID(U4067,FIND(" ",U4067)+1,FIND("]",U4067)-FIND(" ",U4067)-1)</f>
        <v>49.26581075778265</v>
      </c>
      <c r="Y4067" s="2">
        <f>VALUE(X4067)</f>
        <v>49.265810757782603</v>
      </c>
      <c r="Z4067" t="s">
        <v>96</v>
      </c>
      <c r="AA4067" t="s">
        <v>11486</v>
      </c>
      <c r="AB4067" t="s">
        <v>26051</v>
      </c>
      <c r="AC4067" t="str">
        <f>LEFT(AB4067,FIND(" ",AB4067)-1)</f>
        <v>481</v>
      </c>
      <c r="AD4067" t="str">
        <f>MID(AB4067,FIND(" ",AB4067)+1,FIND(",",AB4067)-FIND(" ",AB4067)-1)</f>
        <v>W 6th Ave</v>
      </c>
    </row>
    <row r="4068" spans="1:30" hidden="1" x14ac:dyDescent="0.3">
      <c r="A4068" t="s">
        <v>21</v>
      </c>
      <c r="B4068">
        <f>IF(A4068="twin",2,1)</f>
        <v>2</v>
      </c>
      <c r="C4068" t="s">
        <v>23</v>
      </c>
      <c r="D4068" t="s">
        <v>22</v>
      </c>
      <c r="E4068" t="s">
        <v>23</v>
      </c>
      <c r="F4068" t="s">
        <v>22</v>
      </c>
      <c r="G4068" t="s">
        <v>23</v>
      </c>
      <c r="H4068" t="s">
        <v>22</v>
      </c>
      <c r="J4068" t="s">
        <v>24</v>
      </c>
      <c r="K4068" t="s">
        <v>32</v>
      </c>
      <c r="L4068" t="s">
        <v>26</v>
      </c>
      <c r="M4068" t="s">
        <v>32</v>
      </c>
      <c r="N4068" t="s">
        <v>26</v>
      </c>
      <c r="O4068" t="s">
        <v>32</v>
      </c>
      <c r="P4068" t="s">
        <v>26</v>
      </c>
      <c r="R4068" t="s">
        <v>27</v>
      </c>
      <c r="S4068" t="s">
        <v>11487</v>
      </c>
      <c r="T4068" t="s">
        <v>7619</v>
      </c>
      <c r="U4068" t="str">
        <f>RIGHT(T4068,LEN(T4068)-FIND("[",T4068))</f>
        <v>-123.13772806534445, 49.26611136796054]}</v>
      </c>
      <c r="V4068" t="str">
        <f>LEFT(U4068,FIND(",",U4068)-1)</f>
        <v>-123.13772806534445</v>
      </c>
      <c r="W4068" s="2">
        <f>VALUE(V4068)</f>
        <v>-123.13772806534401</v>
      </c>
      <c r="X4068" t="str">
        <f>MID(U4068,FIND(" ",U4068)+1,FIND("]",U4068)-FIND(" ",U4068)-1)</f>
        <v>49.26611136796054</v>
      </c>
      <c r="Y4068" s="2">
        <f>VALUE(X4068)</f>
        <v>49.266111367960498</v>
      </c>
      <c r="Z4068" t="s">
        <v>43</v>
      </c>
      <c r="AA4068" t="s">
        <v>11488</v>
      </c>
      <c r="AB4068" t="s">
        <v>27809</v>
      </c>
      <c r="AC4068" t="str">
        <f>LEFT(AB4068,FIND(" ",AB4068)-1)</f>
        <v>1470</v>
      </c>
      <c r="AD4068" t="str">
        <f>MID(AB4068,FIND(" ",AB4068)+1,FIND(",",AB4068)-FIND(" ",AB4068)-1)</f>
        <v>W 6th Ave</v>
      </c>
    </row>
    <row r="4069" spans="1:30" hidden="1" x14ac:dyDescent="0.3">
      <c r="A4069" t="s">
        <v>21</v>
      </c>
      <c r="B4069">
        <f>IF(A4069="twin",2,1)</f>
        <v>2</v>
      </c>
      <c r="C4069" t="s">
        <v>40</v>
      </c>
      <c r="D4069" t="s">
        <v>22</v>
      </c>
      <c r="E4069" t="s">
        <v>40</v>
      </c>
      <c r="F4069" t="s">
        <v>22</v>
      </c>
      <c r="G4069" t="s">
        <v>40</v>
      </c>
      <c r="H4069" t="s">
        <v>22</v>
      </c>
      <c r="J4069" t="s">
        <v>24</v>
      </c>
      <c r="K4069" t="s">
        <v>32</v>
      </c>
      <c r="L4069" t="s">
        <v>26</v>
      </c>
      <c r="M4069" t="s">
        <v>32</v>
      </c>
      <c r="N4069" t="s">
        <v>26</v>
      </c>
      <c r="O4069" t="s">
        <v>32</v>
      </c>
      <c r="P4069" t="s">
        <v>26</v>
      </c>
      <c r="R4069" t="s">
        <v>27</v>
      </c>
      <c r="S4069" t="s">
        <v>11489</v>
      </c>
      <c r="T4069" t="s">
        <v>11490</v>
      </c>
      <c r="U4069" t="str">
        <f>RIGHT(T4069,LEN(T4069)-FIND("[",T4069))</f>
        <v>-123.11799895233702, 49.262346039535025]}</v>
      </c>
      <c r="V4069" t="str">
        <f>LEFT(U4069,FIND(",",U4069)-1)</f>
        <v>-123.11799895233702</v>
      </c>
      <c r="W4069" s="2">
        <f>VALUE(V4069)</f>
        <v>-123.117998952337</v>
      </c>
      <c r="X4069" t="str">
        <f>MID(U4069,FIND(" ",U4069)+1,FIND("]",U4069)-FIND(" ",U4069)-1)</f>
        <v>49.262346039535025</v>
      </c>
      <c r="Y4069" s="2">
        <f>VALUE(X4069)</f>
        <v>49.262346039534997</v>
      </c>
      <c r="Z4069" t="s">
        <v>43</v>
      </c>
      <c r="AA4069" t="s">
        <v>11491</v>
      </c>
      <c r="AB4069" t="s">
        <v>26006</v>
      </c>
      <c r="AC4069" t="str">
        <f>LEFT(AB4069,FIND(" ",AB4069)-1)</f>
        <v>575</v>
      </c>
      <c r="AD4069" t="str">
        <f>MID(AB4069,FIND(" ",AB4069)+1,FIND(",",AB4069)-FIND(" ",AB4069)-1)</f>
        <v>W 10th Ave</v>
      </c>
    </row>
    <row r="4070" spans="1:30" hidden="1" x14ac:dyDescent="0.3">
      <c r="A4070" t="s">
        <v>21</v>
      </c>
      <c r="B4070">
        <f>IF(A4070="twin",2,1)</f>
        <v>2</v>
      </c>
      <c r="C4070" t="s">
        <v>23</v>
      </c>
      <c r="D4070" t="s">
        <v>23</v>
      </c>
      <c r="E4070" t="s">
        <v>23</v>
      </c>
      <c r="F4070" t="s">
        <v>23</v>
      </c>
      <c r="G4070" t="s">
        <v>23</v>
      </c>
      <c r="H4070" t="s">
        <v>23</v>
      </c>
      <c r="J4070" t="s">
        <v>24</v>
      </c>
      <c r="K4070" t="s">
        <v>32</v>
      </c>
      <c r="L4070" t="s">
        <v>26</v>
      </c>
      <c r="M4070" t="s">
        <v>26</v>
      </c>
      <c r="N4070" t="s">
        <v>26</v>
      </c>
      <c r="O4070" t="s">
        <v>26</v>
      </c>
      <c r="P4070" t="s">
        <v>26</v>
      </c>
      <c r="R4070" t="s">
        <v>53</v>
      </c>
      <c r="S4070" t="s">
        <v>11492</v>
      </c>
      <c r="T4070" t="s">
        <v>11493</v>
      </c>
      <c r="U4070" t="str">
        <f>RIGHT(T4070,LEN(T4070)-FIND("[",T4070))</f>
        <v>-123.13960038318233, 49.25897295156375]}</v>
      </c>
      <c r="V4070" t="str">
        <f>LEFT(U4070,FIND(",",U4070)-1)</f>
        <v>-123.13960038318233</v>
      </c>
      <c r="W4070" s="2">
        <f>VALUE(V4070)</f>
        <v>-123.139600383182</v>
      </c>
      <c r="X4070" t="str">
        <f>MID(U4070,FIND(" ",U4070)+1,FIND("]",U4070)-FIND(" ",U4070)-1)</f>
        <v>49.25897295156375</v>
      </c>
      <c r="Y4070" s="2">
        <f>VALUE(X4070)</f>
        <v>49.258972951563699</v>
      </c>
      <c r="Z4070" t="s">
        <v>43</v>
      </c>
      <c r="AA4070" t="s">
        <v>11494</v>
      </c>
      <c r="AB4070" t="s">
        <v>28528</v>
      </c>
      <c r="AC4070" t="str">
        <f>LEFT(AB4070,FIND(" ",AB4070)-1)</f>
        <v>1535</v>
      </c>
      <c r="AD4070" t="str">
        <f>MID(AB4070,FIND(" ",AB4070)+1,FIND(",",AB4070)-FIND(" ",AB4070)-1)</f>
        <v>W 14th Ave</v>
      </c>
    </row>
    <row r="4071" spans="1:30" hidden="1" x14ac:dyDescent="0.3">
      <c r="A4071" t="s">
        <v>21</v>
      </c>
      <c r="B4071">
        <f>IF(A4071="twin",2,1)</f>
        <v>2</v>
      </c>
      <c r="C4071" t="s">
        <v>22</v>
      </c>
      <c r="D4071" t="s">
        <v>22</v>
      </c>
      <c r="E4071" t="s">
        <v>22</v>
      </c>
      <c r="F4071" t="s">
        <v>22</v>
      </c>
      <c r="G4071" t="s">
        <v>22</v>
      </c>
      <c r="H4071" t="s">
        <v>22</v>
      </c>
      <c r="J4071" t="s">
        <v>24</v>
      </c>
      <c r="K4071" t="s">
        <v>32</v>
      </c>
      <c r="L4071" t="s">
        <v>26</v>
      </c>
      <c r="M4071" t="s">
        <v>32</v>
      </c>
      <c r="N4071" t="s">
        <v>26</v>
      </c>
      <c r="O4071" t="s">
        <v>32</v>
      </c>
      <c r="P4071" t="s">
        <v>26</v>
      </c>
      <c r="R4071" t="s">
        <v>27</v>
      </c>
      <c r="S4071" t="s">
        <v>11495</v>
      </c>
      <c r="T4071" t="s">
        <v>11496</v>
      </c>
      <c r="U4071" t="str">
        <f>RIGHT(T4071,LEN(T4071)-FIND("[",T4071))</f>
        <v>-123.12795980007873, 49.28794753780245]}</v>
      </c>
      <c r="V4071" t="str">
        <f>LEFT(U4071,FIND(",",U4071)-1)</f>
        <v>-123.12795980007873</v>
      </c>
      <c r="W4071" s="2">
        <f>VALUE(V4071)</f>
        <v>-123.127959800078</v>
      </c>
      <c r="X4071" t="str">
        <f>MID(U4071,FIND(" ",U4071)+1,FIND("]",U4071)-FIND(" ",U4071)-1)</f>
        <v>49.28794753780245</v>
      </c>
      <c r="Y4071" s="2">
        <f>VALUE(X4071)</f>
        <v>49.287947537802403</v>
      </c>
      <c r="Z4071" t="s">
        <v>84</v>
      </c>
      <c r="AA4071" t="s">
        <v>11497</v>
      </c>
      <c r="AB4071" t="s">
        <v>28529</v>
      </c>
      <c r="AC4071" t="str">
        <f>LEFT(AB4071,FIND(" ",AB4071)-1)</f>
        <v>1338</v>
      </c>
      <c r="AD4071" t="str">
        <f>MID(AB4071,FIND(" ",AB4071)+1,FIND(",",AB4071)-FIND(" ",AB4071)-1)</f>
        <v>Alberni St</v>
      </c>
    </row>
    <row r="4072" spans="1:30" hidden="1" x14ac:dyDescent="0.3">
      <c r="A4072" t="s">
        <v>21</v>
      </c>
      <c r="B4072">
        <f>IF(A4072="twin",2,1)</f>
        <v>2</v>
      </c>
      <c r="C4072" t="s">
        <v>67</v>
      </c>
      <c r="D4072" t="s">
        <v>22</v>
      </c>
      <c r="E4072" t="s">
        <v>67</v>
      </c>
      <c r="F4072" t="s">
        <v>22</v>
      </c>
      <c r="G4072" t="s">
        <v>67</v>
      </c>
      <c r="H4072" t="s">
        <v>22</v>
      </c>
      <c r="J4072" t="s">
        <v>24</v>
      </c>
      <c r="K4072" t="s">
        <v>32</v>
      </c>
      <c r="L4072" t="s">
        <v>26</v>
      </c>
      <c r="M4072" t="s">
        <v>32</v>
      </c>
      <c r="N4072" t="s">
        <v>26</v>
      </c>
      <c r="O4072" t="s">
        <v>32</v>
      </c>
      <c r="P4072" t="s">
        <v>26</v>
      </c>
      <c r="R4072" t="s">
        <v>27</v>
      </c>
      <c r="S4072" t="s">
        <v>11498</v>
      </c>
      <c r="T4072" t="s">
        <v>581</v>
      </c>
      <c r="U4072" t="str">
        <f>RIGHT(T4072,LEN(T4072)-FIND("[",T4072))</f>
        <v>-123.12383190180985, 49.26433048461205]}</v>
      </c>
      <c r="V4072" t="str">
        <f>LEFT(U4072,FIND(",",U4072)-1)</f>
        <v>-123.12383190180985</v>
      </c>
      <c r="W4072" s="2">
        <f>VALUE(V4072)</f>
        <v>-123.123831901809</v>
      </c>
      <c r="X4072" t="str">
        <f>MID(U4072,FIND(" ",U4072)+1,FIND("]",U4072)-FIND(" ",U4072)-1)</f>
        <v>49.26433048461205</v>
      </c>
      <c r="Y4072" s="2">
        <f>VALUE(X4072)</f>
        <v>49.264330484612003</v>
      </c>
      <c r="Z4072" t="s">
        <v>43</v>
      </c>
      <c r="AA4072" t="s">
        <v>11499</v>
      </c>
      <c r="AB4072" t="s">
        <v>26034</v>
      </c>
      <c r="AC4072" t="str">
        <f>LEFT(AB4072,FIND(" ",AB4072)-1)</f>
        <v>899</v>
      </c>
      <c r="AD4072" t="str">
        <f>MID(AB4072,FIND(" ",AB4072)+1,FIND(",",AB4072)-FIND(" ",AB4072)-1)</f>
        <v>W 8th Ave</v>
      </c>
    </row>
    <row r="4073" spans="1:30" hidden="1" x14ac:dyDescent="0.3">
      <c r="A4073" t="s">
        <v>21</v>
      </c>
      <c r="B4073">
        <f>IF(A4073="twin",2,1)</f>
        <v>2</v>
      </c>
      <c r="C4073" t="s">
        <v>67</v>
      </c>
      <c r="D4073" t="s">
        <v>22</v>
      </c>
      <c r="E4073" t="s">
        <v>67</v>
      </c>
      <c r="F4073" t="s">
        <v>22</v>
      </c>
      <c r="G4073" t="s">
        <v>67</v>
      </c>
      <c r="H4073" t="s">
        <v>22</v>
      </c>
      <c r="J4073" t="s">
        <v>24</v>
      </c>
      <c r="K4073" t="s">
        <v>32</v>
      </c>
      <c r="L4073" t="s">
        <v>26</v>
      </c>
      <c r="M4073" t="s">
        <v>32</v>
      </c>
      <c r="N4073" t="s">
        <v>26</v>
      </c>
      <c r="O4073" t="s">
        <v>32</v>
      </c>
      <c r="P4073" t="s">
        <v>26</v>
      </c>
      <c r="R4073" t="s">
        <v>27</v>
      </c>
      <c r="S4073" t="s">
        <v>11500</v>
      </c>
      <c r="T4073" t="s">
        <v>11501</v>
      </c>
      <c r="U4073" t="str">
        <f>RIGHT(T4073,LEN(T4073)-FIND("[",T4073))</f>
        <v>-123.12231235870104, 49.264197894730536]}</v>
      </c>
      <c r="V4073" t="str">
        <f>LEFT(U4073,FIND(",",U4073)-1)</f>
        <v>-123.12231235870104</v>
      </c>
      <c r="W4073" s="2">
        <f>VALUE(V4073)</f>
        <v>-123.122312358701</v>
      </c>
      <c r="X4073" t="str">
        <f>MID(U4073,FIND(" ",U4073)+1,FIND("]",U4073)-FIND(" ",U4073)-1)</f>
        <v>49.264197894730536</v>
      </c>
      <c r="Y4073" s="2">
        <f>VALUE(X4073)</f>
        <v>49.264197894730501</v>
      </c>
      <c r="Z4073" t="s">
        <v>43</v>
      </c>
      <c r="AA4073" t="s">
        <v>11502</v>
      </c>
      <c r="AB4073" t="s">
        <v>28525</v>
      </c>
      <c r="AC4073" t="str">
        <f>LEFT(AB4073,FIND(" ",AB4073)-1)</f>
        <v>807</v>
      </c>
      <c r="AD4073" t="str">
        <f>MID(AB4073,FIND(" ",AB4073)+1,FIND(",",AB4073)-FIND(" ",AB4073)-1)</f>
        <v>W 8th Ave</v>
      </c>
    </row>
    <row r="4074" spans="1:30" hidden="1" x14ac:dyDescent="0.3">
      <c r="A4074" t="s">
        <v>21</v>
      </c>
      <c r="B4074">
        <f>IF(A4074="twin",2,1)</f>
        <v>2</v>
      </c>
      <c r="C4074" t="s">
        <v>22</v>
      </c>
      <c r="D4074" t="s">
        <v>22</v>
      </c>
      <c r="E4074" t="s">
        <v>22</v>
      </c>
      <c r="F4074" t="s">
        <v>22</v>
      </c>
      <c r="G4074" t="s">
        <v>22</v>
      </c>
      <c r="H4074" t="s">
        <v>201</v>
      </c>
      <c r="J4074" t="s">
        <v>24</v>
      </c>
      <c r="K4074" t="s">
        <v>32</v>
      </c>
      <c r="L4074" t="s">
        <v>26</v>
      </c>
      <c r="M4074" t="s">
        <v>32</v>
      </c>
      <c r="N4074" t="s">
        <v>26</v>
      </c>
      <c r="O4074" t="s">
        <v>32</v>
      </c>
      <c r="P4074" t="s">
        <v>26</v>
      </c>
      <c r="R4074" t="s">
        <v>27</v>
      </c>
      <c r="S4074" t="s">
        <v>11503</v>
      </c>
      <c r="T4074" t="s">
        <v>203</v>
      </c>
      <c r="U4074" t="str">
        <f>RIGHT(T4074,LEN(T4074)-FIND("[",T4074))</f>
        <v>-123.14283750426928, 49.267168838225246]}</v>
      </c>
      <c r="V4074" t="str">
        <f>LEFT(U4074,FIND(",",U4074)-1)</f>
        <v>-123.14283750426928</v>
      </c>
      <c r="W4074" s="2">
        <f>VALUE(V4074)</f>
        <v>-123.142837504269</v>
      </c>
      <c r="X4074" t="str">
        <f>MID(U4074,FIND(" ",U4074)+1,FIND("]",U4074)-FIND(" ",U4074)-1)</f>
        <v>49.267168838225246</v>
      </c>
      <c r="Y4074" s="2">
        <f>VALUE(X4074)</f>
        <v>49.267168838225203</v>
      </c>
      <c r="Z4074" t="s">
        <v>43</v>
      </c>
      <c r="AA4074" t="s">
        <v>11504</v>
      </c>
      <c r="AB4074" t="s">
        <v>25924</v>
      </c>
      <c r="AC4074" t="str">
        <f>LEFT(AB4074,FIND(" ",AB4074)-1)</f>
        <v>1695</v>
      </c>
      <c r="AD4074" t="str">
        <f>MID(AB4074,FIND(" ",AB4074)+1,FIND(",",AB4074)-FIND(" ",AB4074)-1)</f>
        <v>W 5th Ave</v>
      </c>
    </row>
    <row r="4075" spans="1:30" hidden="1" x14ac:dyDescent="0.3">
      <c r="A4075" t="s">
        <v>21</v>
      </c>
      <c r="B4075">
        <f>IF(A4075="twin",2,1)</f>
        <v>2</v>
      </c>
      <c r="C4075" t="s">
        <v>22</v>
      </c>
      <c r="D4075" t="s">
        <v>22</v>
      </c>
      <c r="E4075" t="s">
        <v>22</v>
      </c>
      <c r="F4075" t="s">
        <v>22</v>
      </c>
      <c r="G4075" t="s">
        <v>22</v>
      </c>
      <c r="H4075" t="s">
        <v>201</v>
      </c>
      <c r="J4075" t="s">
        <v>24</v>
      </c>
      <c r="K4075" t="s">
        <v>32</v>
      </c>
      <c r="L4075" t="s">
        <v>26</v>
      </c>
      <c r="M4075" t="s">
        <v>32</v>
      </c>
      <c r="N4075" t="s">
        <v>26</v>
      </c>
      <c r="O4075" t="s">
        <v>32</v>
      </c>
      <c r="P4075" t="s">
        <v>26</v>
      </c>
      <c r="R4075" t="s">
        <v>27</v>
      </c>
      <c r="S4075" t="s">
        <v>11505</v>
      </c>
      <c r="T4075" t="s">
        <v>11506</v>
      </c>
      <c r="U4075" t="str">
        <f>RIGHT(T4075,LEN(T4075)-FIND("[",T4075))</f>
        <v>-123.14294770731732, 49.26706094840757]}</v>
      </c>
      <c r="V4075" t="str">
        <f>LEFT(U4075,FIND(",",U4075)-1)</f>
        <v>-123.14294770731732</v>
      </c>
      <c r="W4075" s="2">
        <f>VALUE(V4075)</f>
        <v>-123.14294770731701</v>
      </c>
      <c r="X4075" t="str">
        <f>MID(U4075,FIND(" ",U4075)+1,FIND("]",U4075)-FIND(" ",U4075)-1)</f>
        <v>49.26706094840757</v>
      </c>
      <c r="Y4075" s="2">
        <f>VALUE(X4075)</f>
        <v>49.267060948407497</v>
      </c>
      <c r="Z4075" t="s">
        <v>43</v>
      </c>
      <c r="AA4075" t="s">
        <v>11507</v>
      </c>
      <c r="AB4075" t="s">
        <v>28506</v>
      </c>
      <c r="AC4075" t="str">
        <f>LEFT(AB4075,FIND(" ",AB4075)-1)</f>
        <v>1696</v>
      </c>
      <c r="AD4075" t="str">
        <f>MID(AB4075,FIND(" ",AB4075)+1,FIND(",",AB4075)-FIND(" ",AB4075)-1)</f>
        <v>W 5th Ave</v>
      </c>
    </row>
    <row r="4076" spans="1:30" hidden="1" x14ac:dyDescent="0.3">
      <c r="A4076" t="s">
        <v>616</v>
      </c>
      <c r="B4076">
        <f>IF(A4076="twin",2,1)</f>
        <v>1</v>
      </c>
      <c r="C4076" t="s">
        <v>22</v>
      </c>
      <c r="D4076" t="s">
        <v>22</v>
      </c>
      <c r="E4076" t="s">
        <v>22</v>
      </c>
      <c r="F4076" t="s">
        <v>22</v>
      </c>
      <c r="G4076" t="s">
        <v>22</v>
      </c>
      <c r="H4076" t="s">
        <v>22</v>
      </c>
      <c r="I4076" t="s">
        <v>81</v>
      </c>
      <c r="J4076" t="s">
        <v>24</v>
      </c>
      <c r="K4076" t="s">
        <v>32</v>
      </c>
      <c r="L4076" t="s">
        <v>26</v>
      </c>
      <c r="M4076" t="s">
        <v>32</v>
      </c>
      <c r="N4076" t="s">
        <v>26</v>
      </c>
      <c r="O4076" t="s">
        <v>32</v>
      </c>
      <c r="P4076" t="s">
        <v>26</v>
      </c>
      <c r="Q4076" t="s">
        <v>130</v>
      </c>
      <c r="R4076" t="s">
        <v>53</v>
      </c>
      <c r="S4076" t="s">
        <v>11508</v>
      </c>
      <c r="T4076" t="s">
        <v>11509</v>
      </c>
      <c r="U4076" t="str">
        <f>RIGHT(T4076,LEN(T4076)-FIND("[",T4076))</f>
        <v>-123.11558709012034, 49.27448350457004]}</v>
      </c>
      <c r="V4076" t="str">
        <f>LEFT(U4076,FIND(",",U4076)-1)</f>
        <v>-123.11558709012034</v>
      </c>
      <c r="W4076" s="2">
        <f>VALUE(V4076)</f>
        <v>-123.11558709012</v>
      </c>
      <c r="X4076" t="str">
        <f>MID(U4076,FIND(" ",U4076)+1,FIND("]",U4076)-FIND(" ",U4076)-1)</f>
        <v>49.27448350457004</v>
      </c>
      <c r="Y4076" s="2">
        <f>VALUE(X4076)</f>
        <v>49.27448350457</v>
      </c>
      <c r="Z4076" t="s">
        <v>30</v>
      </c>
      <c r="AA4076" t="s">
        <v>11510</v>
      </c>
      <c r="AB4076" t="s">
        <v>26045</v>
      </c>
      <c r="AC4076" t="str">
        <f>LEFT(AB4076,FIND(" ",AB4076)-1)</f>
        <v>87</v>
      </c>
      <c r="AD4076" t="str">
        <f>MID(AB4076,FIND(" ",AB4076)+1,FIND(",",AB4076)-FIND(" ",AB4076)-1)</f>
        <v>Nelson St</v>
      </c>
    </row>
    <row r="4077" spans="1:30" hidden="1" x14ac:dyDescent="0.3">
      <c r="A4077" t="s">
        <v>616</v>
      </c>
      <c r="B4077">
        <f>IF(A4077="twin",2,1)</f>
        <v>1</v>
      </c>
      <c r="C4077" t="s">
        <v>22</v>
      </c>
      <c r="D4077" t="s">
        <v>22</v>
      </c>
      <c r="E4077" t="s">
        <v>22</v>
      </c>
      <c r="F4077" t="s">
        <v>22</v>
      </c>
      <c r="G4077" t="s">
        <v>22</v>
      </c>
      <c r="H4077" t="s">
        <v>22</v>
      </c>
      <c r="I4077" t="s">
        <v>81</v>
      </c>
      <c r="J4077" t="s">
        <v>24</v>
      </c>
      <c r="K4077" t="s">
        <v>32</v>
      </c>
      <c r="L4077" t="s">
        <v>26</v>
      </c>
      <c r="M4077" t="s">
        <v>32</v>
      </c>
      <c r="N4077" t="s">
        <v>26</v>
      </c>
      <c r="O4077" t="s">
        <v>32</v>
      </c>
      <c r="P4077" t="s">
        <v>26</v>
      </c>
      <c r="Q4077" t="s">
        <v>130</v>
      </c>
      <c r="R4077" t="s">
        <v>53</v>
      </c>
      <c r="S4077" t="s">
        <v>11511</v>
      </c>
      <c r="T4077" t="s">
        <v>11512</v>
      </c>
      <c r="U4077" t="str">
        <f>RIGHT(T4077,LEN(T4077)-FIND("[",T4077))</f>
        <v>-123.11488988727137, 49.27437488137155]}</v>
      </c>
      <c r="V4077" t="str">
        <f>LEFT(U4077,FIND(",",U4077)-1)</f>
        <v>-123.11488988727137</v>
      </c>
      <c r="W4077" s="2">
        <f>VALUE(V4077)</f>
        <v>-123.114889887271</v>
      </c>
      <c r="X4077" t="str">
        <f>MID(U4077,FIND(" ",U4077)+1,FIND("]",U4077)-FIND(" ",U4077)-1)</f>
        <v>49.27437488137155</v>
      </c>
      <c r="Y4077" s="2">
        <f>VALUE(X4077)</f>
        <v>49.2743748813715</v>
      </c>
      <c r="Z4077" t="s">
        <v>30</v>
      </c>
      <c r="AA4077" t="s">
        <v>11513</v>
      </c>
      <c r="AB4077" t="s">
        <v>26045</v>
      </c>
      <c r="AC4077" t="str">
        <f>LEFT(AB4077,FIND(" ",AB4077)-1)</f>
        <v>87</v>
      </c>
      <c r="AD4077" t="str">
        <f>MID(AB4077,FIND(" ",AB4077)+1,FIND(",",AB4077)-FIND(" ",AB4077)-1)</f>
        <v>Nelson St</v>
      </c>
    </row>
    <row r="4078" spans="1:30" hidden="1" x14ac:dyDescent="0.3">
      <c r="A4078" t="s">
        <v>21</v>
      </c>
      <c r="B4078">
        <f>IF(A4078="twin",2,1)</f>
        <v>2</v>
      </c>
      <c r="C4078" t="s">
        <v>45</v>
      </c>
      <c r="D4078" t="s">
        <v>22</v>
      </c>
      <c r="E4078" t="s">
        <v>45</v>
      </c>
      <c r="F4078" t="s">
        <v>22</v>
      </c>
      <c r="G4078" t="s">
        <v>45</v>
      </c>
      <c r="H4078" t="s">
        <v>22</v>
      </c>
      <c r="J4078" t="s">
        <v>24</v>
      </c>
      <c r="K4078" t="s">
        <v>32</v>
      </c>
      <c r="L4078" t="s">
        <v>26</v>
      </c>
      <c r="M4078" t="s">
        <v>32</v>
      </c>
      <c r="N4078" t="s">
        <v>26</v>
      </c>
      <c r="O4078" t="s">
        <v>32</v>
      </c>
      <c r="P4078" t="s">
        <v>26</v>
      </c>
      <c r="R4078" t="s">
        <v>27</v>
      </c>
      <c r="S4078" t="s">
        <v>11514</v>
      </c>
      <c r="T4078" t="s">
        <v>11515</v>
      </c>
      <c r="U4078" t="str">
        <f>RIGHT(T4078,LEN(T4078)-FIND("[",T4078))</f>
        <v>-123.13683405753086, 49.26526193361344]}</v>
      </c>
      <c r="V4078" t="str">
        <f>LEFT(U4078,FIND(",",U4078)-1)</f>
        <v>-123.13683405753086</v>
      </c>
      <c r="W4078" s="2">
        <f>VALUE(V4078)</f>
        <v>-123.13683405753</v>
      </c>
      <c r="X4078" t="str">
        <f>MID(U4078,FIND(" ",U4078)+1,FIND("]",U4078)-FIND(" ",U4078)-1)</f>
        <v>49.26526193361344</v>
      </c>
      <c r="Y4078" s="2">
        <f>VALUE(X4078)</f>
        <v>49.265261933613402</v>
      </c>
      <c r="Z4078" t="s">
        <v>43</v>
      </c>
      <c r="AA4078" t="s">
        <v>11516</v>
      </c>
      <c r="AB4078" t="s">
        <v>28530</v>
      </c>
      <c r="AC4078" t="str">
        <f>LEFT(AB4078,FIND(" ",AB4078)-1)</f>
        <v>1430</v>
      </c>
      <c r="AD4078" t="str">
        <f>MID(AB4078,FIND(" ",AB4078)+1,FIND(",",AB4078)-FIND(" ",AB4078)-1)</f>
        <v>W 7th Ave</v>
      </c>
    </row>
    <row r="4079" spans="1:30" hidden="1" x14ac:dyDescent="0.3">
      <c r="A4079" t="s">
        <v>63</v>
      </c>
      <c r="B4079">
        <f>IF(A4079="twin",2,1)</f>
        <v>1</v>
      </c>
      <c r="C4079" t="s">
        <v>45</v>
      </c>
      <c r="D4079" t="s">
        <v>22</v>
      </c>
      <c r="E4079" t="s">
        <v>45</v>
      </c>
      <c r="F4079" t="s">
        <v>22</v>
      </c>
      <c r="G4079" t="s">
        <v>45</v>
      </c>
      <c r="H4079" t="s">
        <v>22</v>
      </c>
      <c r="J4079" t="s">
        <v>24</v>
      </c>
      <c r="K4079" t="s">
        <v>32</v>
      </c>
      <c r="L4079" t="s">
        <v>26</v>
      </c>
      <c r="M4079" t="s">
        <v>32</v>
      </c>
      <c r="N4079" t="s">
        <v>26</v>
      </c>
      <c r="O4079" t="s">
        <v>32</v>
      </c>
      <c r="P4079" t="s">
        <v>26</v>
      </c>
      <c r="R4079" t="s">
        <v>27</v>
      </c>
      <c r="S4079" t="s">
        <v>11517</v>
      </c>
      <c r="T4079" t="s">
        <v>11518</v>
      </c>
      <c r="U4079" t="str">
        <f>RIGHT(T4079,LEN(T4079)-FIND("[",T4079))</f>
        <v>-123.13744134331185, 49.265272007064965]}</v>
      </c>
      <c r="V4079" t="str">
        <f>LEFT(U4079,FIND(",",U4079)-1)</f>
        <v>-123.13744134331185</v>
      </c>
      <c r="W4079" s="2">
        <f>VALUE(V4079)</f>
        <v>-123.137441343311</v>
      </c>
      <c r="X4079" t="str">
        <f>MID(U4079,FIND(" ",U4079)+1,FIND("]",U4079)-FIND(" ",U4079)-1)</f>
        <v>49.265272007064965</v>
      </c>
      <c r="Y4079" s="2">
        <f>VALUE(X4079)</f>
        <v>49.265272007064901</v>
      </c>
      <c r="Z4079" t="s">
        <v>43</v>
      </c>
      <c r="AA4079" t="s">
        <v>11519</v>
      </c>
      <c r="AB4079" t="s">
        <v>26155</v>
      </c>
      <c r="AC4079" t="str">
        <f>LEFT(AB4079,FIND(" ",AB4079)-1)</f>
        <v>1488</v>
      </c>
      <c r="AD4079" t="str">
        <f>MID(AB4079,FIND(" ",AB4079)+1,FIND(",",AB4079)-FIND(" ",AB4079)-1)</f>
        <v>W 7th Ave</v>
      </c>
    </row>
    <row r="4080" spans="1:30" hidden="1" x14ac:dyDescent="0.3">
      <c r="A4080" t="s">
        <v>21</v>
      </c>
      <c r="B4080">
        <f>IF(A4080="twin",2,1)</f>
        <v>2</v>
      </c>
      <c r="C4080" t="s">
        <v>52</v>
      </c>
      <c r="D4080" t="s">
        <v>23</v>
      </c>
      <c r="E4080" t="s">
        <v>52</v>
      </c>
      <c r="F4080" t="s">
        <v>23</v>
      </c>
      <c r="G4080" t="s">
        <v>52</v>
      </c>
      <c r="H4080" t="s">
        <v>23</v>
      </c>
      <c r="J4080" t="s">
        <v>24</v>
      </c>
      <c r="K4080" t="s">
        <v>32</v>
      </c>
      <c r="L4080" t="s">
        <v>26</v>
      </c>
      <c r="M4080" t="s">
        <v>32</v>
      </c>
      <c r="N4080" t="s">
        <v>26</v>
      </c>
      <c r="O4080" t="s">
        <v>32</v>
      </c>
      <c r="P4080" t="s">
        <v>26</v>
      </c>
      <c r="R4080" t="s">
        <v>27</v>
      </c>
      <c r="S4080" t="s">
        <v>11520</v>
      </c>
      <c r="T4080" t="s">
        <v>7522</v>
      </c>
      <c r="U4080" t="str">
        <f>RIGHT(T4080,LEN(T4080)-FIND("[",T4080))</f>
        <v>-123.15710254511245, 49.23453301201788]}</v>
      </c>
      <c r="V4080" t="str">
        <f>LEFT(U4080,FIND(",",U4080)-1)</f>
        <v>-123.15710254511245</v>
      </c>
      <c r="W4080" s="2">
        <f>VALUE(V4080)</f>
        <v>-123.157102545112</v>
      </c>
      <c r="X4080" t="str">
        <f>MID(U4080,FIND(" ",U4080)+1,FIND("]",U4080)-FIND(" ",U4080)-1)</f>
        <v>49.23453301201788</v>
      </c>
      <c r="Y4080" s="2">
        <f>VALUE(X4080)</f>
        <v>49.234533012017799</v>
      </c>
      <c r="Z4080" t="s">
        <v>137</v>
      </c>
      <c r="AA4080" t="s">
        <v>11521</v>
      </c>
      <c r="AB4080" t="s">
        <v>27783</v>
      </c>
      <c r="AC4080" t="str">
        <f>LEFT(AB4080,FIND(" ",AB4080)-1)</f>
        <v>2146</v>
      </c>
      <c r="AD4080" t="str">
        <f>MID(AB4080,FIND(" ",AB4080)+1,FIND(",",AB4080)-FIND(" ",AB4080)-1)</f>
        <v>W 41st Ave</v>
      </c>
    </row>
    <row r="4081" spans="1:30" hidden="1" x14ac:dyDescent="0.3">
      <c r="A4081" t="s">
        <v>21</v>
      </c>
      <c r="B4081">
        <f>IF(A4081="twin",2,1)</f>
        <v>2</v>
      </c>
      <c r="C4081" t="s">
        <v>52</v>
      </c>
      <c r="D4081" t="s">
        <v>67</v>
      </c>
      <c r="E4081" t="s">
        <v>52</v>
      </c>
      <c r="F4081" t="s">
        <v>67</v>
      </c>
      <c r="G4081" t="s">
        <v>52</v>
      </c>
      <c r="H4081" t="s">
        <v>67</v>
      </c>
      <c r="J4081" t="s">
        <v>24</v>
      </c>
      <c r="K4081" t="s">
        <v>32</v>
      </c>
      <c r="L4081" t="s">
        <v>26</v>
      </c>
      <c r="M4081" t="s">
        <v>32</v>
      </c>
      <c r="N4081" t="s">
        <v>26</v>
      </c>
      <c r="O4081" t="s">
        <v>32</v>
      </c>
      <c r="P4081" t="s">
        <v>26</v>
      </c>
      <c r="R4081" t="s">
        <v>27</v>
      </c>
      <c r="S4081" t="s">
        <v>11522</v>
      </c>
      <c r="T4081" t="s">
        <v>11523</v>
      </c>
      <c r="U4081" t="str">
        <f>RIGHT(T4081,LEN(T4081)-FIND("[",T4081))</f>
        <v>-123.14921873253267, 49.26799111144607]}</v>
      </c>
      <c r="V4081" t="str">
        <f>LEFT(U4081,FIND(",",U4081)-1)</f>
        <v>-123.14921873253267</v>
      </c>
      <c r="W4081" s="2">
        <f>VALUE(V4081)</f>
        <v>-123.14921873253201</v>
      </c>
      <c r="X4081" t="str">
        <f>MID(U4081,FIND(" ",U4081)+1,FIND("]",U4081)-FIND(" ",U4081)-1)</f>
        <v>49.26799111144607</v>
      </c>
      <c r="Y4081" s="2">
        <f>VALUE(X4081)</f>
        <v>49.267991111446001</v>
      </c>
      <c r="Z4081" t="s">
        <v>79</v>
      </c>
      <c r="AA4081" t="s">
        <v>11524</v>
      </c>
      <c r="AB4081" t="s">
        <v>28531</v>
      </c>
      <c r="AC4081" t="str">
        <f>LEFT(AB4081,FIND(" ",AB4081)-1)</f>
        <v>1956</v>
      </c>
      <c r="AD4081" t="str">
        <f>MID(AB4081,FIND(" ",AB4081)+1,FIND(",",AB4081)-FIND(" ",AB4081)-1)</f>
        <v>W 4th Ave</v>
      </c>
    </row>
    <row r="4082" spans="1:30" hidden="1" x14ac:dyDescent="0.3">
      <c r="A4082" t="s">
        <v>21</v>
      </c>
      <c r="B4082">
        <f>IF(A4082="twin",2,1)</f>
        <v>2</v>
      </c>
      <c r="C4082" t="s">
        <v>52</v>
      </c>
      <c r="D4082" t="s">
        <v>45</v>
      </c>
      <c r="E4082" t="s">
        <v>52</v>
      </c>
      <c r="F4082" t="s">
        <v>45</v>
      </c>
      <c r="G4082" t="s">
        <v>52</v>
      </c>
      <c r="H4082" t="s">
        <v>45</v>
      </c>
      <c r="J4082" t="s">
        <v>24</v>
      </c>
      <c r="K4082" t="s">
        <v>32</v>
      </c>
      <c r="L4082" t="s">
        <v>26</v>
      </c>
      <c r="M4082" t="s">
        <v>32</v>
      </c>
      <c r="N4082" t="s">
        <v>26</v>
      </c>
      <c r="O4082" t="s">
        <v>32</v>
      </c>
      <c r="P4082" t="s">
        <v>26</v>
      </c>
      <c r="R4082" t="s">
        <v>27</v>
      </c>
      <c r="S4082" t="s">
        <v>11525</v>
      </c>
      <c r="T4082" t="s">
        <v>11526</v>
      </c>
      <c r="U4082" t="str">
        <f>RIGHT(T4082,LEN(T4082)-FIND("[",T4082))</f>
        <v>-123.15220615266547, 49.26820837972863]}</v>
      </c>
      <c r="V4082" t="str">
        <f>LEFT(U4082,FIND(",",U4082)-1)</f>
        <v>-123.15220615266547</v>
      </c>
      <c r="W4082" s="2">
        <f>VALUE(V4082)</f>
        <v>-123.152206152665</v>
      </c>
      <c r="X4082" t="str">
        <f>MID(U4082,FIND(" ",U4082)+1,FIND("]",U4082)-FIND(" ",U4082)-1)</f>
        <v>49.26820837972863</v>
      </c>
      <c r="Y4082" s="2">
        <f>VALUE(X4082)</f>
        <v>49.268208379728598</v>
      </c>
      <c r="Z4082" t="s">
        <v>79</v>
      </c>
      <c r="AA4082" t="s">
        <v>11527</v>
      </c>
      <c r="AB4082" t="s">
        <v>28532</v>
      </c>
      <c r="AC4082" t="str">
        <f>LEFT(AB4082,FIND(" ",AB4082)-1)</f>
        <v>2081</v>
      </c>
      <c r="AD4082" t="str">
        <f>MID(AB4082,FIND(" ",AB4082)+1,FIND(",",AB4082)-FIND(" ",AB4082)-1)</f>
        <v>W 4th Ave</v>
      </c>
    </row>
    <row r="4083" spans="1:30" hidden="1" x14ac:dyDescent="0.3">
      <c r="A4083" t="s">
        <v>63</v>
      </c>
      <c r="B4083">
        <f>IF(A4083="twin",2,1)</f>
        <v>1</v>
      </c>
      <c r="C4083" t="s">
        <v>45</v>
      </c>
      <c r="D4083" t="s">
        <v>22</v>
      </c>
      <c r="E4083" t="s">
        <v>45</v>
      </c>
      <c r="F4083" t="s">
        <v>22</v>
      </c>
      <c r="G4083" t="s">
        <v>45</v>
      </c>
      <c r="H4083" t="s">
        <v>22</v>
      </c>
      <c r="J4083" t="s">
        <v>24</v>
      </c>
      <c r="K4083" t="s">
        <v>32</v>
      </c>
      <c r="L4083" t="s">
        <v>26</v>
      </c>
      <c r="M4083" t="s">
        <v>32</v>
      </c>
      <c r="N4083" t="s">
        <v>26</v>
      </c>
      <c r="O4083" t="s">
        <v>32</v>
      </c>
      <c r="P4083" t="s">
        <v>26</v>
      </c>
      <c r="R4083" t="s">
        <v>27</v>
      </c>
      <c r="S4083" t="s">
        <v>11528</v>
      </c>
      <c r="T4083" t="s">
        <v>11529</v>
      </c>
      <c r="U4083" t="str">
        <f>RIGHT(T4083,LEN(T4083)-FIND("[",T4083))</f>
        <v>-123.13665550202403, 49.265259446374316]}</v>
      </c>
      <c r="V4083" t="str">
        <f>LEFT(U4083,FIND(",",U4083)-1)</f>
        <v>-123.13665550202403</v>
      </c>
      <c r="W4083" s="2">
        <f>VALUE(V4083)</f>
        <v>-123.136655502024</v>
      </c>
      <c r="X4083" t="str">
        <f>MID(U4083,FIND(" ",U4083)+1,FIND("]",U4083)-FIND(" ",U4083)-1)</f>
        <v>49.265259446374316</v>
      </c>
      <c r="Y4083" s="2">
        <f>VALUE(X4083)</f>
        <v>49.265259446374301</v>
      </c>
      <c r="Z4083" t="s">
        <v>43</v>
      </c>
      <c r="AA4083" t="s">
        <v>11530</v>
      </c>
      <c r="AB4083" t="s">
        <v>28533</v>
      </c>
      <c r="AC4083" t="str">
        <f>LEFT(AB4083,FIND(" ",AB4083)-1)</f>
        <v>1412</v>
      </c>
      <c r="AD4083" t="str">
        <f>MID(AB4083,FIND(" ",AB4083)+1,FIND(",",AB4083)-FIND(" ",AB4083)-1)</f>
        <v>W 7th Ave</v>
      </c>
    </row>
    <row r="4084" spans="1:30" hidden="1" x14ac:dyDescent="0.3">
      <c r="A4084" t="s">
        <v>21</v>
      </c>
      <c r="B4084">
        <f>IF(A4084="twin",2,1)</f>
        <v>2</v>
      </c>
      <c r="C4084" t="s">
        <v>23</v>
      </c>
      <c r="D4084" t="s">
        <v>23</v>
      </c>
      <c r="E4084" t="s">
        <v>23</v>
      </c>
      <c r="F4084" t="s">
        <v>23</v>
      </c>
      <c r="G4084" t="s">
        <v>23</v>
      </c>
      <c r="H4084" t="s">
        <v>23</v>
      </c>
      <c r="J4084" t="s">
        <v>24</v>
      </c>
      <c r="K4084" t="s">
        <v>32</v>
      </c>
      <c r="L4084" t="s">
        <v>26</v>
      </c>
      <c r="M4084" t="s">
        <v>26</v>
      </c>
      <c r="N4084" t="s">
        <v>26</v>
      </c>
      <c r="O4084" t="s">
        <v>26</v>
      </c>
      <c r="P4084" t="s">
        <v>26</v>
      </c>
      <c r="R4084" t="s">
        <v>53</v>
      </c>
      <c r="S4084" t="s">
        <v>11531</v>
      </c>
      <c r="T4084" t="s">
        <v>11493</v>
      </c>
      <c r="U4084" t="str">
        <f>RIGHT(T4084,LEN(T4084)-FIND("[",T4084))</f>
        <v>-123.13960038318233, 49.25897295156375]}</v>
      </c>
      <c r="V4084" t="str">
        <f>LEFT(U4084,FIND(",",U4084)-1)</f>
        <v>-123.13960038318233</v>
      </c>
      <c r="W4084" s="2">
        <f>VALUE(V4084)</f>
        <v>-123.139600383182</v>
      </c>
      <c r="X4084" t="str">
        <f>MID(U4084,FIND(" ",U4084)+1,FIND("]",U4084)-FIND(" ",U4084)-1)</f>
        <v>49.25897295156375</v>
      </c>
      <c r="Y4084" s="2">
        <f>VALUE(X4084)</f>
        <v>49.258972951563699</v>
      </c>
      <c r="Z4084" t="s">
        <v>43</v>
      </c>
      <c r="AA4084" t="s">
        <v>11532</v>
      </c>
      <c r="AB4084" t="s">
        <v>28528</v>
      </c>
      <c r="AC4084" t="str">
        <f>LEFT(AB4084,FIND(" ",AB4084)-1)</f>
        <v>1535</v>
      </c>
      <c r="AD4084" t="str">
        <f>MID(AB4084,FIND(" ",AB4084)+1,FIND(",",AB4084)-FIND(" ",AB4084)-1)</f>
        <v>W 14th Ave</v>
      </c>
    </row>
    <row r="4085" spans="1:30" hidden="1" x14ac:dyDescent="0.3">
      <c r="A4085" t="s">
        <v>21</v>
      </c>
      <c r="B4085">
        <f>IF(A4085="twin",2,1)</f>
        <v>2</v>
      </c>
      <c r="C4085" t="s">
        <v>22</v>
      </c>
      <c r="D4085" t="s">
        <v>45</v>
      </c>
      <c r="E4085" t="s">
        <v>22</v>
      </c>
      <c r="F4085" t="s">
        <v>45</v>
      </c>
      <c r="G4085" t="s">
        <v>22</v>
      </c>
      <c r="H4085" t="s">
        <v>45</v>
      </c>
      <c r="J4085" t="s">
        <v>24</v>
      </c>
      <c r="K4085" t="s">
        <v>32</v>
      </c>
      <c r="L4085" t="s">
        <v>26</v>
      </c>
      <c r="M4085" t="s">
        <v>32</v>
      </c>
      <c r="N4085" t="s">
        <v>26</v>
      </c>
      <c r="O4085" t="s">
        <v>32</v>
      </c>
      <c r="P4085" t="s">
        <v>26</v>
      </c>
      <c r="R4085" t="s">
        <v>27</v>
      </c>
      <c r="S4085" t="s">
        <v>11533</v>
      </c>
      <c r="T4085" t="s">
        <v>602</v>
      </c>
      <c r="U4085" t="str">
        <f>RIGHT(T4085,LEN(T4085)-FIND("[",T4085))</f>
        <v>-123.17623458652119, 49.26412549519087]}</v>
      </c>
      <c r="V4085" t="str">
        <f>LEFT(U4085,FIND(",",U4085)-1)</f>
        <v>-123.17623458652119</v>
      </c>
      <c r="W4085" s="2">
        <f>VALUE(V4085)</f>
        <v>-123.17623458652101</v>
      </c>
      <c r="X4085" t="str">
        <f>MID(U4085,FIND(" ",U4085)+1,FIND("]",U4085)-FIND(" ",U4085)-1)</f>
        <v>49.26412549519087</v>
      </c>
      <c r="Y4085" s="2">
        <f>VALUE(X4085)</f>
        <v>49.264125495190797</v>
      </c>
      <c r="Z4085" t="s">
        <v>79</v>
      </c>
      <c r="AA4085" t="s">
        <v>11534</v>
      </c>
      <c r="AB4085" t="s">
        <v>26039</v>
      </c>
      <c r="AC4085" t="str">
        <f>LEFT(AB4085,FIND(" ",AB4085)-1)</f>
        <v>3210</v>
      </c>
      <c r="AD4085" t="str">
        <f>MID(AB4085,FIND(" ",AB4085)+1,FIND(",",AB4085)-FIND(" ",AB4085)-1)</f>
        <v>W Broadway</v>
      </c>
    </row>
    <row r="4086" spans="1:30" hidden="1" x14ac:dyDescent="0.3">
      <c r="A4086" t="s">
        <v>21</v>
      </c>
      <c r="B4086">
        <f>IF(A4086="twin",2,1)</f>
        <v>2</v>
      </c>
      <c r="C4086" t="s">
        <v>22</v>
      </c>
      <c r="D4086" t="s">
        <v>45</v>
      </c>
      <c r="E4086" t="s">
        <v>22</v>
      </c>
      <c r="F4086" t="s">
        <v>45</v>
      </c>
      <c r="G4086" t="s">
        <v>22</v>
      </c>
      <c r="H4086" t="s">
        <v>45</v>
      </c>
      <c r="J4086" t="s">
        <v>24</v>
      </c>
      <c r="K4086" t="s">
        <v>32</v>
      </c>
      <c r="L4086" t="s">
        <v>26</v>
      </c>
      <c r="M4086" t="s">
        <v>32</v>
      </c>
      <c r="N4086" t="s">
        <v>26</v>
      </c>
      <c r="O4086" t="s">
        <v>32</v>
      </c>
      <c r="P4086" t="s">
        <v>26</v>
      </c>
      <c r="R4086" t="s">
        <v>27</v>
      </c>
      <c r="S4086" t="s">
        <v>11535</v>
      </c>
      <c r="T4086" t="s">
        <v>11536</v>
      </c>
      <c r="U4086" t="str">
        <f>RIGHT(T4086,LEN(T4086)-FIND("[",T4086))</f>
        <v>-123.17658226491727, 49.26413057736385]}</v>
      </c>
      <c r="V4086" t="str">
        <f>LEFT(U4086,FIND(",",U4086)-1)</f>
        <v>-123.17658226491727</v>
      </c>
      <c r="W4086" s="2">
        <f>VALUE(V4086)</f>
        <v>-123.176582264917</v>
      </c>
      <c r="X4086" t="str">
        <f>MID(U4086,FIND(" ",U4086)+1,FIND("]",U4086)-FIND(" ",U4086)-1)</f>
        <v>49.26413057736385</v>
      </c>
      <c r="Y4086" s="2">
        <f>VALUE(X4086)</f>
        <v>49.264130577363801</v>
      </c>
      <c r="Z4086" t="s">
        <v>79</v>
      </c>
      <c r="AA4086" t="s">
        <v>11537</v>
      </c>
      <c r="AB4086" t="s">
        <v>28534</v>
      </c>
      <c r="AC4086" t="str">
        <f>LEFT(AB4086,FIND(" ",AB4086)-1)</f>
        <v>3220</v>
      </c>
      <c r="AD4086" t="str">
        <f>MID(AB4086,FIND(" ",AB4086)+1,FIND(",",AB4086)-FIND(" ",AB4086)-1)</f>
        <v>W Broadway</v>
      </c>
    </row>
    <row r="4087" spans="1:30" hidden="1" x14ac:dyDescent="0.3">
      <c r="A4087" t="s">
        <v>21</v>
      </c>
      <c r="B4087">
        <f>IF(A4087="twin",2,1)</f>
        <v>2</v>
      </c>
      <c r="C4087" t="s">
        <v>22</v>
      </c>
      <c r="D4087" t="s">
        <v>45</v>
      </c>
      <c r="E4087" t="s">
        <v>22</v>
      </c>
      <c r="F4087" t="s">
        <v>45</v>
      </c>
      <c r="G4087" t="s">
        <v>22</v>
      </c>
      <c r="H4087" t="s">
        <v>45</v>
      </c>
      <c r="J4087" t="s">
        <v>24</v>
      </c>
      <c r="K4087" t="s">
        <v>32</v>
      </c>
      <c r="L4087" t="s">
        <v>26</v>
      </c>
      <c r="M4087" t="s">
        <v>32</v>
      </c>
      <c r="N4087" t="s">
        <v>26</v>
      </c>
      <c r="O4087" t="s">
        <v>32</v>
      </c>
      <c r="P4087" t="s">
        <v>26</v>
      </c>
      <c r="R4087" t="s">
        <v>27</v>
      </c>
      <c r="S4087" t="s">
        <v>11538</v>
      </c>
      <c r="T4087" t="s">
        <v>11539</v>
      </c>
      <c r="U4087" t="str">
        <f>RIGHT(T4087,LEN(T4087)-FIND("[",T4087))</f>
        <v>-123.1767550325686, 49.264133263620636]}</v>
      </c>
      <c r="V4087" t="str">
        <f>LEFT(U4087,FIND(",",U4087)-1)</f>
        <v>-123.1767550325686</v>
      </c>
      <c r="W4087" s="2">
        <f>VALUE(V4087)</f>
        <v>-123.176755032568</v>
      </c>
      <c r="X4087" t="str">
        <f>MID(U4087,FIND(" ",U4087)+1,FIND("]",U4087)-FIND(" ",U4087)-1)</f>
        <v>49.264133263620636</v>
      </c>
      <c r="Y4087" s="2">
        <f>VALUE(X4087)</f>
        <v>49.2641332636206</v>
      </c>
      <c r="Z4087" t="s">
        <v>79</v>
      </c>
      <c r="AA4087" t="s">
        <v>11540</v>
      </c>
      <c r="AB4087" t="s">
        <v>28535</v>
      </c>
      <c r="AC4087" t="str">
        <f>LEFT(AB4087,FIND(" ",AB4087)-1)</f>
        <v>3236</v>
      </c>
      <c r="AD4087" t="str">
        <f>MID(AB4087,FIND(" ",AB4087)+1,FIND(",",AB4087)-FIND(" ",AB4087)-1)</f>
        <v>W Broadway</v>
      </c>
    </row>
    <row r="4088" spans="1:30" hidden="1" x14ac:dyDescent="0.3">
      <c r="A4088" t="s">
        <v>21</v>
      </c>
      <c r="B4088">
        <f>IF(A4088="twin",2,1)</f>
        <v>2</v>
      </c>
      <c r="C4088" t="s">
        <v>22</v>
      </c>
      <c r="D4088" t="s">
        <v>45</v>
      </c>
      <c r="E4088" t="s">
        <v>22</v>
      </c>
      <c r="F4088" t="s">
        <v>45</v>
      </c>
      <c r="G4088" t="s">
        <v>22</v>
      </c>
      <c r="H4088" t="s">
        <v>45</v>
      </c>
      <c r="J4088" t="s">
        <v>24</v>
      </c>
      <c r="K4088" t="s">
        <v>32</v>
      </c>
      <c r="L4088" t="s">
        <v>26</v>
      </c>
      <c r="M4088" t="s">
        <v>32</v>
      </c>
      <c r="N4088" t="s">
        <v>26</v>
      </c>
      <c r="O4088" t="s">
        <v>32</v>
      </c>
      <c r="P4088" t="s">
        <v>26</v>
      </c>
      <c r="R4088" t="s">
        <v>27</v>
      </c>
      <c r="S4088" t="s">
        <v>11541</v>
      </c>
      <c r="T4088" t="s">
        <v>4387</v>
      </c>
      <c r="U4088" t="str">
        <f>RIGHT(T4088,LEN(T4088)-FIND("[",T4088))</f>
        <v>-123.17692164428482, 49.264136426796384]}</v>
      </c>
      <c r="V4088" t="str">
        <f>LEFT(U4088,FIND(",",U4088)-1)</f>
        <v>-123.17692164428482</v>
      </c>
      <c r="W4088" s="2">
        <f>VALUE(V4088)</f>
        <v>-123.17692164428399</v>
      </c>
      <c r="X4088" t="str">
        <f>MID(U4088,FIND(" ",U4088)+1,FIND("]",U4088)-FIND(" ",U4088)-1)</f>
        <v>49.264136426796384</v>
      </c>
      <c r="Y4088" s="2">
        <f>VALUE(X4088)</f>
        <v>49.264136426796298</v>
      </c>
      <c r="Z4088" t="s">
        <v>79</v>
      </c>
      <c r="AA4088" t="s">
        <v>11542</v>
      </c>
      <c r="AB4088" t="s">
        <v>27047</v>
      </c>
      <c r="AC4088" t="str">
        <f>LEFT(AB4088,FIND(" ",AB4088)-1)</f>
        <v>3260</v>
      </c>
      <c r="AD4088" t="str">
        <f>MID(AB4088,FIND(" ",AB4088)+1,FIND(",",AB4088)-FIND(" ",AB4088)-1)</f>
        <v>W Broadway</v>
      </c>
    </row>
    <row r="4089" spans="1:30" hidden="1" x14ac:dyDescent="0.3">
      <c r="A4089" t="s">
        <v>21</v>
      </c>
      <c r="B4089">
        <f>IF(A4089="twin",2,1)</f>
        <v>2</v>
      </c>
      <c r="C4089" t="s">
        <v>22</v>
      </c>
      <c r="D4089" t="s">
        <v>45</v>
      </c>
      <c r="E4089" t="s">
        <v>22</v>
      </c>
      <c r="F4089" t="s">
        <v>45</v>
      </c>
      <c r="G4089" t="s">
        <v>22</v>
      </c>
      <c r="H4089" t="s">
        <v>45</v>
      </c>
      <c r="J4089" t="s">
        <v>24</v>
      </c>
      <c r="K4089" t="s">
        <v>32</v>
      </c>
      <c r="L4089" t="s">
        <v>26</v>
      </c>
      <c r="M4089" t="s">
        <v>32</v>
      </c>
      <c r="N4089" t="s">
        <v>26</v>
      </c>
      <c r="O4089" t="s">
        <v>32</v>
      </c>
      <c r="P4089" t="s">
        <v>26</v>
      </c>
      <c r="R4089" t="s">
        <v>27</v>
      </c>
      <c r="S4089" t="s">
        <v>11543</v>
      </c>
      <c r="T4089" t="s">
        <v>731</v>
      </c>
      <c r="U4089" t="str">
        <f>RIGHT(T4089,LEN(T4089)-FIND("[",T4089))</f>
        <v>-123.17685012195344, 49.26429949349988]}</v>
      </c>
      <c r="V4089" t="str">
        <f>LEFT(U4089,FIND(",",U4089)-1)</f>
        <v>-123.17685012195344</v>
      </c>
      <c r="W4089" s="2">
        <f>VALUE(V4089)</f>
        <v>-123.176850121953</v>
      </c>
      <c r="X4089" t="str">
        <f>MID(U4089,FIND(" ",U4089)+1,FIND("]",U4089)-FIND(" ",U4089)-1)</f>
        <v>49.26429949349988</v>
      </c>
      <c r="Y4089" s="2">
        <f>VALUE(X4089)</f>
        <v>49.264299493499799</v>
      </c>
      <c r="Z4089" t="s">
        <v>79</v>
      </c>
      <c r="AA4089" t="s">
        <v>11544</v>
      </c>
      <c r="AB4089" t="s">
        <v>26069</v>
      </c>
      <c r="AC4089" t="str">
        <f>LEFT(AB4089,FIND(" ",AB4089)-1)</f>
        <v>3249</v>
      </c>
      <c r="AD4089" t="str">
        <f>MID(AB4089,FIND(" ",AB4089)+1,FIND(",",AB4089)-FIND(" ",AB4089)-1)</f>
        <v>W Broadway</v>
      </c>
    </row>
    <row r="4090" spans="1:30" hidden="1" x14ac:dyDescent="0.3">
      <c r="A4090" t="s">
        <v>21</v>
      </c>
      <c r="B4090">
        <f>IF(A4090="twin",2,1)</f>
        <v>2</v>
      </c>
      <c r="C4090" t="s">
        <v>45</v>
      </c>
      <c r="D4090" t="s">
        <v>45</v>
      </c>
      <c r="E4090" t="s">
        <v>45</v>
      </c>
      <c r="F4090" t="s">
        <v>45</v>
      </c>
      <c r="G4090" t="s">
        <v>45</v>
      </c>
      <c r="H4090" t="s">
        <v>45</v>
      </c>
      <c r="J4090" t="s">
        <v>24</v>
      </c>
      <c r="K4090" t="s">
        <v>25</v>
      </c>
      <c r="L4090" t="s">
        <v>26</v>
      </c>
      <c r="M4090" t="s">
        <v>25</v>
      </c>
      <c r="N4090" t="s">
        <v>26</v>
      </c>
      <c r="O4090" t="s">
        <v>25</v>
      </c>
      <c r="P4090" t="s">
        <v>26</v>
      </c>
      <c r="R4090" t="s">
        <v>27</v>
      </c>
      <c r="S4090" t="s">
        <v>11545</v>
      </c>
      <c r="T4090" t="s">
        <v>11546</v>
      </c>
      <c r="U4090" t="str">
        <f>RIGHT(T4090,LEN(T4090)-FIND("[",T4090))</f>
        <v>-123.12438766722849, 49.273989435122544]}</v>
      </c>
      <c r="V4090" t="str">
        <f>LEFT(U4090,FIND(",",U4090)-1)</f>
        <v>-123.12438766722849</v>
      </c>
      <c r="W4090" s="2">
        <f>VALUE(V4090)</f>
        <v>-123.12438766722801</v>
      </c>
      <c r="X4090" t="str">
        <f>MID(U4090,FIND(" ",U4090)+1,FIND("]",U4090)-FIND(" ",U4090)-1)</f>
        <v>49.273989435122544</v>
      </c>
      <c r="Y4090" s="2">
        <f>VALUE(X4090)</f>
        <v>49.273989435122502</v>
      </c>
      <c r="Z4090" t="s">
        <v>30</v>
      </c>
      <c r="AA4090" t="s">
        <v>11547</v>
      </c>
      <c r="AB4090" t="s">
        <v>27185</v>
      </c>
      <c r="AC4090" t="str">
        <f>LEFT(AB4090,FIND(" ",AB4090)-1)</f>
        <v>239</v>
      </c>
      <c r="AD4090" t="str">
        <f>MID(AB4090,FIND(" ",AB4090)+1,FIND(",",AB4090)-FIND(" ",AB4090)-1)</f>
        <v>Drake St</v>
      </c>
    </row>
    <row r="4091" spans="1:30" hidden="1" x14ac:dyDescent="0.3">
      <c r="A4091" t="s">
        <v>21</v>
      </c>
      <c r="B4091">
        <f>IF(A4091="twin",2,1)</f>
        <v>2</v>
      </c>
      <c r="C4091" t="s">
        <v>22</v>
      </c>
      <c r="D4091" t="s">
        <v>45</v>
      </c>
      <c r="E4091" t="s">
        <v>22</v>
      </c>
      <c r="F4091" t="s">
        <v>45</v>
      </c>
      <c r="G4091" t="s">
        <v>22</v>
      </c>
      <c r="H4091" t="s">
        <v>45</v>
      </c>
      <c r="J4091" t="s">
        <v>24</v>
      </c>
      <c r="K4091" t="s">
        <v>32</v>
      </c>
      <c r="L4091" t="s">
        <v>26</v>
      </c>
      <c r="M4091" t="s">
        <v>32</v>
      </c>
      <c r="N4091" t="s">
        <v>26</v>
      </c>
      <c r="O4091" t="s">
        <v>32</v>
      </c>
      <c r="P4091" t="s">
        <v>26</v>
      </c>
      <c r="R4091" t="s">
        <v>27</v>
      </c>
      <c r="S4091" t="s">
        <v>11548</v>
      </c>
      <c r="T4091" t="s">
        <v>11549</v>
      </c>
      <c r="U4091" t="str">
        <f>RIGHT(T4091,LEN(T4091)-FIND("[",T4091))</f>
        <v>-123.17736129344102, 49.26430761521276]}</v>
      </c>
      <c r="V4091" t="str">
        <f>LEFT(U4091,FIND(",",U4091)-1)</f>
        <v>-123.17736129344102</v>
      </c>
      <c r="W4091" s="2">
        <f>VALUE(V4091)</f>
        <v>-123.177361293441</v>
      </c>
      <c r="X4091" t="str">
        <f>MID(U4091,FIND(" ",U4091)+1,FIND("]",U4091)-FIND(" ",U4091)-1)</f>
        <v>49.26430761521276</v>
      </c>
      <c r="Y4091" s="2">
        <f>VALUE(X4091)</f>
        <v>49.264307615212701</v>
      </c>
      <c r="Z4091" t="s">
        <v>79</v>
      </c>
      <c r="AA4091" t="s">
        <v>11550</v>
      </c>
      <c r="AB4091" t="s">
        <v>25913</v>
      </c>
      <c r="AC4091" t="str">
        <f>LEFT(AB4091,FIND(" ",AB4091)-1)</f>
        <v>3287</v>
      </c>
      <c r="AD4091" t="str">
        <f>MID(AB4091,FIND(" ",AB4091)+1,FIND(",",AB4091)-FIND(" ",AB4091)-1)</f>
        <v>W Broadway</v>
      </c>
    </row>
    <row r="4092" spans="1:30" hidden="1" x14ac:dyDescent="0.3">
      <c r="A4092" t="s">
        <v>21</v>
      </c>
      <c r="B4092">
        <f>IF(A4092="twin",2,1)</f>
        <v>2</v>
      </c>
      <c r="C4092" t="s">
        <v>22</v>
      </c>
      <c r="D4092" t="s">
        <v>45</v>
      </c>
      <c r="E4092" t="s">
        <v>22</v>
      </c>
      <c r="F4092" t="s">
        <v>45</v>
      </c>
      <c r="G4092" t="s">
        <v>22</v>
      </c>
      <c r="H4092" t="s">
        <v>45</v>
      </c>
      <c r="J4092" t="s">
        <v>24</v>
      </c>
      <c r="K4092" t="s">
        <v>32</v>
      </c>
      <c r="L4092" t="s">
        <v>26</v>
      </c>
      <c r="M4092" t="s">
        <v>32</v>
      </c>
      <c r="N4092" t="s">
        <v>26</v>
      </c>
      <c r="O4092" t="s">
        <v>32</v>
      </c>
      <c r="P4092" t="s">
        <v>26</v>
      </c>
      <c r="R4092" t="s">
        <v>27</v>
      </c>
      <c r="S4092" t="s">
        <v>11551</v>
      </c>
      <c r="T4092" t="s">
        <v>165</v>
      </c>
      <c r="U4092" t="str">
        <f>RIGHT(T4092,LEN(T4092)-FIND("[",T4092))</f>
        <v>-123.1775221879011, 49.264310768308384]}</v>
      </c>
      <c r="V4092" t="str">
        <f>LEFT(U4092,FIND(",",U4092)-1)</f>
        <v>-123.1775221879011</v>
      </c>
      <c r="W4092" s="2">
        <f>VALUE(V4092)</f>
        <v>-123.177522187901</v>
      </c>
      <c r="X4092" t="str">
        <f>MID(U4092,FIND(" ",U4092)+1,FIND("]",U4092)-FIND(" ",U4092)-1)</f>
        <v>49.264310768308384</v>
      </c>
      <c r="Y4092" s="2">
        <f>VALUE(X4092)</f>
        <v>49.264310768308299</v>
      </c>
      <c r="Z4092" t="s">
        <v>79</v>
      </c>
      <c r="AA4092" t="s">
        <v>11552</v>
      </c>
      <c r="AB4092" t="s">
        <v>25913</v>
      </c>
      <c r="AC4092" t="str">
        <f>LEFT(AB4092,FIND(" ",AB4092)-1)</f>
        <v>3287</v>
      </c>
      <c r="AD4092" t="str">
        <f>MID(AB4092,FIND(" ",AB4092)+1,FIND(",",AB4092)-FIND(" ",AB4092)-1)</f>
        <v>W Broadway</v>
      </c>
    </row>
    <row r="4093" spans="1:30" hidden="1" x14ac:dyDescent="0.3">
      <c r="A4093" t="s">
        <v>21</v>
      </c>
      <c r="B4093">
        <f>IF(A4093="twin",2,1)</f>
        <v>2</v>
      </c>
      <c r="C4093" t="s">
        <v>45</v>
      </c>
      <c r="D4093" t="s">
        <v>23</v>
      </c>
      <c r="E4093" t="s">
        <v>45</v>
      </c>
      <c r="F4093" t="s">
        <v>23</v>
      </c>
      <c r="G4093" t="s">
        <v>45</v>
      </c>
      <c r="H4093" t="s">
        <v>23</v>
      </c>
      <c r="I4093" t="s">
        <v>22</v>
      </c>
      <c r="J4093" t="s">
        <v>24</v>
      </c>
      <c r="K4093" t="s">
        <v>32</v>
      </c>
      <c r="L4093" t="s">
        <v>26</v>
      </c>
      <c r="M4093" t="s">
        <v>32</v>
      </c>
      <c r="N4093" t="s">
        <v>26</v>
      </c>
      <c r="O4093" t="s">
        <v>32</v>
      </c>
      <c r="P4093" t="s">
        <v>26</v>
      </c>
      <c r="R4093" t="s">
        <v>27</v>
      </c>
      <c r="S4093" t="s">
        <v>11553</v>
      </c>
      <c r="T4093" t="s">
        <v>11554</v>
      </c>
      <c r="U4093" t="str">
        <f>RIGHT(T4093,LEN(T4093)-FIND("[",T4093))</f>
        <v>-123.06977605446313, 49.26812906667327]}</v>
      </c>
      <c r="V4093" t="str">
        <f>LEFT(U4093,FIND(",",U4093)-1)</f>
        <v>-123.06977605446313</v>
      </c>
      <c r="W4093" s="2">
        <f>VALUE(V4093)</f>
        <v>-123.06977605446301</v>
      </c>
      <c r="X4093" t="str">
        <f>MID(U4093,FIND(" ",U4093)+1,FIND("]",U4093)-FIND(" ",U4093)-1)</f>
        <v>49.26812906667327</v>
      </c>
      <c r="Y4093" s="2">
        <f>VALUE(X4093)</f>
        <v>49.268129066673197</v>
      </c>
      <c r="Z4093" t="s">
        <v>38</v>
      </c>
      <c r="AA4093" t="s">
        <v>11555</v>
      </c>
      <c r="AB4093" t="s">
        <v>28536</v>
      </c>
      <c r="AC4093" t="str">
        <f>LEFT(AB4093,FIND(" ",AB4093)-1)</f>
        <v>1855</v>
      </c>
      <c r="AD4093" t="str">
        <f>MID(AB4093,FIND(" ",AB4093)+1,FIND(",",AB4093)-FIND(" ",AB4093)-1)</f>
        <v>Commercial Dr</v>
      </c>
    </row>
    <row r="4094" spans="1:30" hidden="1" x14ac:dyDescent="0.3">
      <c r="A4094" t="s">
        <v>21</v>
      </c>
      <c r="B4094">
        <f>IF(A4094="twin",2,1)</f>
        <v>2</v>
      </c>
      <c r="C4094" t="s">
        <v>45</v>
      </c>
      <c r="D4094" t="s">
        <v>23</v>
      </c>
      <c r="E4094" t="s">
        <v>45</v>
      </c>
      <c r="F4094" t="s">
        <v>23</v>
      </c>
      <c r="G4094" t="s">
        <v>45</v>
      </c>
      <c r="H4094" t="s">
        <v>23</v>
      </c>
      <c r="I4094" t="s">
        <v>22</v>
      </c>
      <c r="J4094" t="s">
        <v>24</v>
      </c>
      <c r="K4094" t="s">
        <v>32</v>
      </c>
      <c r="L4094" t="s">
        <v>26</v>
      </c>
      <c r="M4094" t="s">
        <v>32</v>
      </c>
      <c r="N4094" t="s">
        <v>26</v>
      </c>
      <c r="O4094" t="s">
        <v>32</v>
      </c>
      <c r="P4094" t="s">
        <v>26</v>
      </c>
      <c r="R4094" t="s">
        <v>27</v>
      </c>
      <c r="S4094" t="s">
        <v>11556</v>
      </c>
      <c r="T4094" t="s">
        <v>108</v>
      </c>
      <c r="U4094" t="str">
        <f>RIGHT(T4094,LEN(T4094)-FIND("[",T4094))</f>
        <v>-123.06977888186816, 49.26799934521955]}</v>
      </c>
      <c r="V4094" t="str">
        <f>LEFT(U4094,FIND(",",U4094)-1)</f>
        <v>-123.06977888186816</v>
      </c>
      <c r="W4094" s="2">
        <f>VALUE(V4094)</f>
        <v>-123.069778881868</v>
      </c>
      <c r="X4094" t="str">
        <f>MID(U4094,FIND(" ",U4094)+1,FIND("]",U4094)-FIND(" ",U4094)-1)</f>
        <v>49.26799934521955</v>
      </c>
      <c r="Y4094" s="2">
        <f>VALUE(X4094)</f>
        <v>49.267999345219501</v>
      </c>
      <c r="Z4094" t="s">
        <v>38</v>
      </c>
      <c r="AA4094" t="s">
        <v>11557</v>
      </c>
      <c r="AB4094" t="s">
        <v>25896</v>
      </c>
      <c r="AC4094" t="str">
        <f>LEFT(AB4094,FIND(" ",AB4094)-1)</f>
        <v>1875</v>
      </c>
      <c r="AD4094" t="str">
        <f>MID(AB4094,FIND(" ",AB4094)+1,FIND(",",AB4094)-FIND(" ",AB4094)-1)</f>
        <v>Commercial Dr</v>
      </c>
    </row>
    <row r="4095" spans="1:30" hidden="1" x14ac:dyDescent="0.3">
      <c r="A4095" t="s">
        <v>21</v>
      </c>
      <c r="B4095">
        <f>IF(A4095="twin",2,1)</f>
        <v>2</v>
      </c>
      <c r="C4095" t="s">
        <v>52</v>
      </c>
      <c r="D4095" t="s">
        <v>67</v>
      </c>
      <c r="E4095" t="s">
        <v>52</v>
      </c>
      <c r="F4095" t="s">
        <v>67</v>
      </c>
      <c r="G4095" t="s">
        <v>52</v>
      </c>
      <c r="H4095" t="s">
        <v>67</v>
      </c>
      <c r="J4095" t="s">
        <v>24</v>
      </c>
      <c r="K4095" t="s">
        <v>32</v>
      </c>
      <c r="L4095" t="s">
        <v>26</v>
      </c>
      <c r="M4095" t="s">
        <v>32</v>
      </c>
      <c r="N4095" t="s">
        <v>26</v>
      </c>
      <c r="O4095" t="s">
        <v>32</v>
      </c>
      <c r="P4095" t="s">
        <v>26</v>
      </c>
      <c r="R4095" t="s">
        <v>27</v>
      </c>
      <c r="S4095" t="s">
        <v>11558</v>
      </c>
      <c r="T4095" t="s">
        <v>1352</v>
      </c>
      <c r="U4095" t="str">
        <f>RIGHT(T4095,LEN(T4095)-FIND("[",T4095))</f>
        <v>-123.14844053180016, 49.268149035119336]}</v>
      </c>
      <c r="V4095" t="str">
        <f>LEFT(U4095,FIND(",",U4095)-1)</f>
        <v>-123.14844053180016</v>
      </c>
      <c r="W4095" s="2">
        <f>VALUE(V4095)</f>
        <v>-123.14844053180001</v>
      </c>
      <c r="X4095" t="str">
        <f>MID(U4095,FIND(" ",U4095)+1,FIND("]",U4095)-FIND(" ",U4095)-1)</f>
        <v>49.268149035119336</v>
      </c>
      <c r="Y4095" s="2">
        <f>VALUE(X4095)</f>
        <v>49.268149035119301</v>
      </c>
      <c r="Z4095" t="s">
        <v>79</v>
      </c>
      <c r="AA4095" t="s">
        <v>11559</v>
      </c>
      <c r="AB4095" t="s">
        <v>26234</v>
      </c>
      <c r="AC4095" t="str">
        <f>LEFT(AB4095,FIND(" ",AB4095)-1)</f>
        <v>1919</v>
      </c>
      <c r="AD4095" t="str">
        <f>MID(AB4095,FIND(" ",AB4095)+1,FIND(",",AB4095)-FIND(" ",AB4095)-1)</f>
        <v>W 4th Ave</v>
      </c>
    </row>
    <row r="4096" spans="1:30" hidden="1" x14ac:dyDescent="0.3">
      <c r="A4096" t="s">
        <v>21</v>
      </c>
      <c r="B4096">
        <f>IF(A4096="twin",2,1)</f>
        <v>2</v>
      </c>
      <c r="C4096" t="s">
        <v>52</v>
      </c>
      <c r="D4096" t="s">
        <v>67</v>
      </c>
      <c r="E4096" t="s">
        <v>52</v>
      </c>
      <c r="F4096" t="s">
        <v>67</v>
      </c>
      <c r="G4096" t="s">
        <v>52</v>
      </c>
      <c r="H4096" t="s">
        <v>67</v>
      </c>
      <c r="J4096" t="s">
        <v>24</v>
      </c>
      <c r="K4096" t="s">
        <v>32</v>
      </c>
      <c r="L4096" t="s">
        <v>26</v>
      </c>
      <c r="M4096" t="s">
        <v>32</v>
      </c>
      <c r="N4096" t="s">
        <v>26</v>
      </c>
      <c r="O4096" t="s">
        <v>32</v>
      </c>
      <c r="P4096" t="s">
        <v>26</v>
      </c>
      <c r="R4096" t="s">
        <v>27</v>
      </c>
      <c r="S4096" t="s">
        <v>11560</v>
      </c>
      <c r="T4096" t="s">
        <v>740</v>
      </c>
      <c r="U4096" t="str">
        <f>RIGHT(T4096,LEN(T4096)-FIND("[",T4096))</f>
        <v>-123.1487751370423, 49.268154559585014]}</v>
      </c>
      <c r="V4096" t="str">
        <f>LEFT(U4096,FIND(",",U4096)-1)</f>
        <v>-123.1487751370423</v>
      </c>
      <c r="W4096" s="2">
        <f>VALUE(V4096)</f>
        <v>-123.14877513704199</v>
      </c>
      <c r="X4096" t="str">
        <f>MID(U4096,FIND(" ",U4096)+1,FIND("]",U4096)-FIND(" ",U4096)-1)</f>
        <v>49.268154559585014</v>
      </c>
      <c r="Y4096" s="2">
        <f>VALUE(X4096)</f>
        <v>49.268154559585</v>
      </c>
      <c r="Z4096" t="s">
        <v>79</v>
      </c>
      <c r="AA4096" t="s">
        <v>11561</v>
      </c>
      <c r="AB4096" t="s">
        <v>26072</v>
      </c>
      <c r="AC4096" t="str">
        <f>LEFT(AB4096,FIND(" ",AB4096)-1)</f>
        <v>1929</v>
      </c>
      <c r="AD4096" t="str">
        <f>MID(AB4096,FIND(" ",AB4096)+1,FIND(",",AB4096)-FIND(" ",AB4096)-1)</f>
        <v>W 4th Ave</v>
      </c>
    </row>
    <row r="4097" spans="1:30" hidden="1" x14ac:dyDescent="0.3">
      <c r="A4097" t="s">
        <v>21</v>
      </c>
      <c r="B4097">
        <f>IF(A4097="twin",2,1)</f>
        <v>2</v>
      </c>
      <c r="C4097" t="s">
        <v>52</v>
      </c>
      <c r="D4097" t="s">
        <v>67</v>
      </c>
      <c r="E4097" t="s">
        <v>52</v>
      </c>
      <c r="F4097" t="s">
        <v>67</v>
      </c>
      <c r="G4097" t="s">
        <v>52</v>
      </c>
      <c r="H4097" t="s">
        <v>67</v>
      </c>
      <c r="J4097" t="s">
        <v>24</v>
      </c>
      <c r="K4097" t="s">
        <v>32</v>
      </c>
      <c r="L4097" t="s">
        <v>26</v>
      </c>
      <c r="M4097" t="s">
        <v>32</v>
      </c>
      <c r="N4097" t="s">
        <v>26</v>
      </c>
      <c r="O4097" t="s">
        <v>32</v>
      </c>
      <c r="P4097" t="s">
        <v>26</v>
      </c>
      <c r="R4097" t="s">
        <v>27</v>
      </c>
      <c r="S4097" t="s">
        <v>11562</v>
      </c>
      <c r="T4097" t="s">
        <v>11563</v>
      </c>
      <c r="U4097" t="str">
        <f>RIGHT(T4097,LEN(T4097)-FIND("[",T4097))</f>
        <v>-123.14910965966511, 49.268160011226726]}</v>
      </c>
      <c r="V4097" t="str">
        <f>LEFT(U4097,FIND(",",U4097)-1)</f>
        <v>-123.14910965966511</v>
      </c>
      <c r="W4097" s="2">
        <f>VALUE(V4097)</f>
        <v>-123.149109659665</v>
      </c>
      <c r="X4097" t="str">
        <f>MID(U4097,FIND(" ",U4097)+1,FIND("]",U4097)-FIND(" ",U4097)-1)</f>
        <v>49.268160011226726</v>
      </c>
      <c r="Y4097" s="2">
        <f>VALUE(X4097)</f>
        <v>49.268160011226698</v>
      </c>
      <c r="Z4097" t="s">
        <v>79</v>
      </c>
      <c r="AA4097" t="s">
        <v>11564</v>
      </c>
      <c r="AB4097" t="s">
        <v>28537</v>
      </c>
      <c r="AC4097" t="str">
        <f>LEFT(AB4097,FIND(" ",AB4097)-1)</f>
        <v>1949</v>
      </c>
      <c r="AD4097" t="str">
        <f>MID(AB4097,FIND(" ",AB4097)+1,FIND(",",AB4097)-FIND(" ",AB4097)-1)</f>
        <v>W 4th Ave</v>
      </c>
    </row>
    <row r="4098" spans="1:30" hidden="1" x14ac:dyDescent="0.3">
      <c r="A4098" t="s">
        <v>21</v>
      </c>
      <c r="B4098">
        <f>IF(A4098="twin",2,1)</f>
        <v>2</v>
      </c>
      <c r="C4098" t="s">
        <v>52</v>
      </c>
      <c r="D4098" t="s">
        <v>67</v>
      </c>
      <c r="E4098" t="s">
        <v>52</v>
      </c>
      <c r="F4098" t="s">
        <v>67</v>
      </c>
      <c r="G4098" t="s">
        <v>52</v>
      </c>
      <c r="H4098" t="s">
        <v>67</v>
      </c>
      <c r="J4098" t="s">
        <v>24</v>
      </c>
      <c r="K4098" t="s">
        <v>32</v>
      </c>
      <c r="L4098" t="s">
        <v>26</v>
      </c>
      <c r="M4098" t="s">
        <v>32</v>
      </c>
      <c r="N4098" t="s">
        <v>26</v>
      </c>
      <c r="O4098" t="s">
        <v>32</v>
      </c>
      <c r="P4098" t="s">
        <v>26</v>
      </c>
      <c r="R4098" t="s">
        <v>27</v>
      </c>
      <c r="S4098" t="s">
        <v>11565</v>
      </c>
      <c r="T4098" t="s">
        <v>11566</v>
      </c>
      <c r="U4098" t="str">
        <f>RIGHT(T4098,LEN(T4098)-FIND("[",T4098))</f>
        <v>-123.14927585578236, 49.26816276504619]}</v>
      </c>
      <c r="V4098" t="str">
        <f>LEFT(U4098,FIND(",",U4098)-1)</f>
        <v>-123.14927585578236</v>
      </c>
      <c r="W4098" s="2">
        <f>VALUE(V4098)</f>
        <v>-123.14927585578199</v>
      </c>
      <c r="X4098" t="str">
        <f>MID(U4098,FIND(" ",U4098)+1,FIND("]",U4098)-FIND(" ",U4098)-1)</f>
        <v>49.26816276504619</v>
      </c>
      <c r="Y4098" s="2">
        <f>VALUE(X4098)</f>
        <v>49.2681627650461</v>
      </c>
      <c r="Z4098" t="s">
        <v>79</v>
      </c>
      <c r="AA4098" t="s">
        <v>11567</v>
      </c>
      <c r="AB4098" t="s">
        <v>28538</v>
      </c>
      <c r="AC4098" t="str">
        <f>LEFT(AB4098,FIND(" ",AB4098)-1)</f>
        <v>1955</v>
      </c>
      <c r="AD4098" t="str">
        <f>MID(AB4098,FIND(" ",AB4098)+1,FIND(",",AB4098)-FIND(" ",AB4098)-1)</f>
        <v>W 4th Ave</v>
      </c>
    </row>
    <row r="4099" spans="1:30" hidden="1" x14ac:dyDescent="0.3">
      <c r="A4099" t="s">
        <v>21</v>
      </c>
      <c r="B4099">
        <f>IF(A4099="twin",2,1)</f>
        <v>2</v>
      </c>
      <c r="C4099" t="s">
        <v>52</v>
      </c>
      <c r="D4099" t="s">
        <v>52</v>
      </c>
      <c r="E4099" t="s">
        <v>52</v>
      </c>
      <c r="F4099" t="s">
        <v>52</v>
      </c>
      <c r="G4099" t="s">
        <v>52</v>
      </c>
      <c r="H4099" t="s">
        <v>52</v>
      </c>
      <c r="J4099" t="s">
        <v>24</v>
      </c>
      <c r="K4099" t="s">
        <v>32</v>
      </c>
      <c r="L4099" t="s">
        <v>26</v>
      </c>
      <c r="M4099" t="s">
        <v>32</v>
      </c>
      <c r="N4099" t="s">
        <v>26</v>
      </c>
      <c r="O4099" t="s">
        <v>32</v>
      </c>
      <c r="P4099" t="s">
        <v>26</v>
      </c>
      <c r="R4099" t="s">
        <v>27</v>
      </c>
      <c r="S4099" t="s">
        <v>11568</v>
      </c>
      <c r="T4099" t="s">
        <v>11569</v>
      </c>
      <c r="U4099" t="str">
        <f>RIGHT(T4099,LEN(T4099)-FIND("[",T4099))</f>
        <v>-123.11521155104082, 49.264184630445385]}</v>
      </c>
      <c r="V4099" t="str">
        <f>LEFT(U4099,FIND(",",U4099)-1)</f>
        <v>-123.11521155104082</v>
      </c>
      <c r="W4099" s="2">
        <f>VALUE(V4099)</f>
        <v>-123.11521155104001</v>
      </c>
      <c r="X4099" t="str">
        <f>MID(U4099,FIND(" ",U4099)+1,FIND("]",U4099)-FIND(" ",U4099)-1)</f>
        <v>49.264184630445385</v>
      </c>
      <c r="Y4099" s="2">
        <f>VALUE(X4099)</f>
        <v>49.2641846304453</v>
      </c>
      <c r="Z4099" t="s">
        <v>43</v>
      </c>
      <c r="AA4099" t="s">
        <v>11570</v>
      </c>
      <c r="AB4099" t="s">
        <v>28539</v>
      </c>
      <c r="AC4099" t="str">
        <f>LEFT(AB4099,FIND(" ",AB4099)-1)</f>
        <v>510</v>
      </c>
      <c r="AD4099" t="str">
        <f>MID(AB4099,FIND(" ",AB4099)+1,FIND(",",AB4099)-FIND(" ",AB4099)-1)</f>
        <v>W 8th Ave</v>
      </c>
    </row>
    <row r="4100" spans="1:30" hidden="1" x14ac:dyDescent="0.3">
      <c r="A4100" t="s">
        <v>21</v>
      </c>
      <c r="B4100">
        <f>IF(A4100="twin",2,1)</f>
        <v>2</v>
      </c>
      <c r="C4100" t="s">
        <v>52</v>
      </c>
      <c r="D4100" t="s">
        <v>52</v>
      </c>
      <c r="E4100" t="s">
        <v>52</v>
      </c>
      <c r="F4100" t="s">
        <v>52</v>
      </c>
      <c r="G4100" t="s">
        <v>52</v>
      </c>
      <c r="H4100" t="s">
        <v>52</v>
      </c>
      <c r="J4100" t="s">
        <v>24</v>
      </c>
      <c r="K4100" t="s">
        <v>32</v>
      </c>
      <c r="L4100" t="s">
        <v>26</v>
      </c>
      <c r="M4100" t="s">
        <v>32</v>
      </c>
      <c r="N4100" t="s">
        <v>26</v>
      </c>
      <c r="O4100" t="s">
        <v>32</v>
      </c>
      <c r="P4100" t="s">
        <v>26</v>
      </c>
      <c r="R4100" t="s">
        <v>27</v>
      </c>
      <c r="S4100" t="s">
        <v>11571</v>
      </c>
      <c r="T4100" t="s">
        <v>743</v>
      </c>
      <c r="U4100" t="str">
        <f>RIGHT(T4100,LEN(T4100)-FIND("[",T4100))</f>
        <v>-123.11581135605459, 49.26420072589542]}</v>
      </c>
      <c r="V4100" t="str">
        <f>LEFT(U4100,FIND(",",U4100)-1)</f>
        <v>-123.11581135605459</v>
      </c>
      <c r="W4100" s="2">
        <f>VALUE(V4100)</f>
        <v>-123.115811356054</v>
      </c>
      <c r="X4100" t="str">
        <f>MID(U4100,FIND(" ",U4100)+1,FIND("]",U4100)-FIND(" ",U4100)-1)</f>
        <v>49.26420072589542</v>
      </c>
      <c r="Y4100" s="2">
        <f>VALUE(X4100)</f>
        <v>49.2642007258954</v>
      </c>
      <c r="Z4100" t="s">
        <v>43</v>
      </c>
      <c r="AA4100" t="s">
        <v>11572</v>
      </c>
      <c r="AB4100" t="s">
        <v>26012</v>
      </c>
      <c r="AC4100" t="str">
        <f>LEFT(AB4100,FIND(" ",AB4100)-1)</f>
        <v>527</v>
      </c>
      <c r="AD4100" t="str">
        <f>MID(AB4100,FIND(" ",AB4100)+1,FIND(",",AB4100)-FIND(" ",AB4100)-1)</f>
        <v>W 8th Ave</v>
      </c>
    </row>
    <row r="4101" spans="1:30" hidden="1" x14ac:dyDescent="0.3">
      <c r="A4101" t="s">
        <v>21</v>
      </c>
      <c r="B4101">
        <f>IF(A4101="twin",2,1)</f>
        <v>2</v>
      </c>
      <c r="C4101" t="s">
        <v>52</v>
      </c>
      <c r="D4101" t="s">
        <v>67</v>
      </c>
      <c r="E4101" t="s">
        <v>52</v>
      </c>
      <c r="F4101" t="s">
        <v>67</v>
      </c>
      <c r="G4101" t="s">
        <v>52</v>
      </c>
      <c r="H4101" t="s">
        <v>67</v>
      </c>
      <c r="J4101" t="s">
        <v>24</v>
      </c>
      <c r="K4101" t="s">
        <v>32</v>
      </c>
      <c r="L4101" t="s">
        <v>26</v>
      </c>
      <c r="M4101" t="s">
        <v>32</v>
      </c>
      <c r="N4101" t="s">
        <v>26</v>
      </c>
      <c r="O4101" t="s">
        <v>32</v>
      </c>
      <c r="P4101" t="s">
        <v>26</v>
      </c>
      <c r="R4101" t="s">
        <v>27</v>
      </c>
      <c r="S4101" t="s">
        <v>11573</v>
      </c>
      <c r="T4101" t="s">
        <v>11574</v>
      </c>
      <c r="U4101" t="str">
        <f>RIGHT(T4101,LEN(T4101)-FIND("[",T4101))</f>
        <v>-123.14944408611142, 49.26816545302915]}</v>
      </c>
      <c r="V4101" t="str">
        <f>LEFT(U4101,FIND(",",U4101)-1)</f>
        <v>-123.14944408611142</v>
      </c>
      <c r="W4101" s="2">
        <f>VALUE(V4101)</f>
        <v>-123.149444086111</v>
      </c>
      <c r="X4101" t="str">
        <f>MID(U4101,FIND(" ",U4101)+1,FIND("]",U4101)-FIND(" ",U4101)-1)</f>
        <v>49.26816545302915</v>
      </c>
      <c r="Y4101" s="2">
        <f>VALUE(X4101)</f>
        <v>49.268165453029098</v>
      </c>
      <c r="Z4101" t="s">
        <v>79</v>
      </c>
      <c r="AA4101" t="s">
        <v>11575</v>
      </c>
      <c r="AB4101" t="s">
        <v>28540</v>
      </c>
      <c r="AC4101" t="str">
        <f>LEFT(AB4101,FIND(" ",AB4101)-1)</f>
        <v>100-1965</v>
      </c>
      <c r="AD4101" t="str">
        <f>MID(AB4101,FIND(" ",AB4101)+1,FIND(",",AB4101)-FIND(" ",AB4101)-1)</f>
        <v>W 4th Ave</v>
      </c>
    </row>
    <row r="4102" spans="1:30" hidden="1" x14ac:dyDescent="0.3">
      <c r="A4102" t="s">
        <v>63</v>
      </c>
      <c r="B4102">
        <f>IF(A4102="twin",2,1)</f>
        <v>1</v>
      </c>
      <c r="C4102" t="s">
        <v>52</v>
      </c>
      <c r="D4102" t="s">
        <v>67</v>
      </c>
      <c r="E4102" t="s">
        <v>52</v>
      </c>
      <c r="F4102" t="s">
        <v>67</v>
      </c>
      <c r="G4102" t="s">
        <v>52</v>
      </c>
      <c r="H4102" t="s">
        <v>67</v>
      </c>
      <c r="J4102" t="s">
        <v>24</v>
      </c>
      <c r="K4102" t="s">
        <v>32</v>
      </c>
      <c r="L4102" t="s">
        <v>26</v>
      </c>
      <c r="M4102" t="s">
        <v>32</v>
      </c>
      <c r="N4102" t="s">
        <v>26</v>
      </c>
      <c r="O4102" t="s">
        <v>32</v>
      </c>
      <c r="P4102" t="s">
        <v>26</v>
      </c>
      <c r="R4102" t="s">
        <v>27</v>
      </c>
      <c r="S4102" t="s">
        <v>11576</v>
      </c>
      <c r="T4102" t="s">
        <v>11577</v>
      </c>
      <c r="U4102" t="str">
        <f>RIGHT(T4102,LEN(T4102)-FIND("[",T4102))</f>
        <v>-123.14959731901419, 49.26816791731532]}</v>
      </c>
      <c r="V4102" t="str">
        <f>LEFT(U4102,FIND(",",U4102)-1)</f>
        <v>-123.14959731901419</v>
      </c>
      <c r="W4102" s="2">
        <f>VALUE(V4102)</f>
        <v>-123.14959731901401</v>
      </c>
      <c r="X4102" t="str">
        <f>MID(U4102,FIND(" ",U4102)+1,FIND("]",U4102)-FIND(" ",U4102)-1)</f>
        <v>49.26816791731532</v>
      </c>
      <c r="Y4102" s="2">
        <f>VALUE(X4102)</f>
        <v>49.268167917315303</v>
      </c>
      <c r="Z4102" t="s">
        <v>79</v>
      </c>
      <c r="AA4102" t="s">
        <v>11578</v>
      </c>
      <c r="AB4102" t="s">
        <v>28541</v>
      </c>
      <c r="AC4102" t="str">
        <f>LEFT(AB4102,FIND(" ",AB4102)-1)</f>
        <v>1965</v>
      </c>
      <c r="AD4102" t="str">
        <f>MID(AB4102,FIND(" ",AB4102)+1,FIND(",",AB4102)-FIND(" ",AB4102)-1)</f>
        <v>W 4th Ave</v>
      </c>
    </row>
    <row r="4103" spans="1:30" hidden="1" x14ac:dyDescent="0.3">
      <c r="A4103" t="s">
        <v>21</v>
      </c>
      <c r="B4103">
        <f>IF(A4103="twin",2,1)</f>
        <v>2</v>
      </c>
      <c r="C4103" t="s">
        <v>52</v>
      </c>
      <c r="D4103" t="s">
        <v>67</v>
      </c>
      <c r="E4103" t="s">
        <v>52</v>
      </c>
      <c r="F4103" t="s">
        <v>67</v>
      </c>
      <c r="G4103" t="s">
        <v>52</v>
      </c>
      <c r="H4103" t="s">
        <v>67</v>
      </c>
      <c r="J4103" t="s">
        <v>24</v>
      </c>
      <c r="K4103" t="s">
        <v>32</v>
      </c>
      <c r="L4103" t="s">
        <v>26</v>
      </c>
      <c r="M4103" t="s">
        <v>32</v>
      </c>
      <c r="N4103" t="s">
        <v>26</v>
      </c>
      <c r="O4103" t="s">
        <v>32</v>
      </c>
      <c r="P4103" t="s">
        <v>26</v>
      </c>
      <c r="R4103" t="s">
        <v>27</v>
      </c>
      <c r="S4103" t="s">
        <v>11579</v>
      </c>
      <c r="T4103" t="s">
        <v>1013</v>
      </c>
      <c r="U4103" t="str">
        <f>RIGHT(T4103,LEN(T4103)-FIND("[",T4103))</f>
        <v>-123.14904204968971, 49.26798861394255]}</v>
      </c>
      <c r="V4103" t="str">
        <f>LEFT(U4103,FIND(",",U4103)-1)</f>
        <v>-123.14904204968971</v>
      </c>
      <c r="W4103" s="2">
        <f>VALUE(V4103)</f>
        <v>-123.149042049689</v>
      </c>
      <c r="X4103" t="str">
        <f>MID(U4103,FIND(" ",U4103)+1,FIND("]",U4103)-FIND(" ",U4103)-1)</f>
        <v>49.26798861394255</v>
      </c>
      <c r="Y4103" s="2">
        <f>VALUE(X4103)</f>
        <v>49.267988613942499</v>
      </c>
      <c r="Z4103" t="s">
        <v>79</v>
      </c>
      <c r="AA4103" t="s">
        <v>11580</v>
      </c>
      <c r="AB4103" t="s">
        <v>26144</v>
      </c>
      <c r="AC4103" t="str">
        <f>LEFT(AB4103,FIND(" ",AB4103)-1)</f>
        <v>1946</v>
      </c>
      <c r="AD4103" t="str">
        <f>MID(AB4103,FIND(" ",AB4103)+1,FIND(",",AB4103)-FIND(" ",AB4103)-1)</f>
        <v>W 4th Ave</v>
      </c>
    </row>
    <row r="4104" spans="1:30" hidden="1" x14ac:dyDescent="0.3">
      <c r="A4104" t="s">
        <v>21</v>
      </c>
      <c r="B4104">
        <f>IF(A4104="twin",2,1)</f>
        <v>2</v>
      </c>
      <c r="C4104" t="s">
        <v>52</v>
      </c>
      <c r="D4104" t="s">
        <v>67</v>
      </c>
      <c r="E4104" t="s">
        <v>52</v>
      </c>
      <c r="F4104" t="s">
        <v>67</v>
      </c>
      <c r="G4104" t="s">
        <v>52</v>
      </c>
      <c r="H4104" t="s">
        <v>67</v>
      </c>
      <c r="J4104" t="s">
        <v>24</v>
      </c>
      <c r="K4104" t="s">
        <v>32</v>
      </c>
      <c r="L4104" t="s">
        <v>26</v>
      </c>
      <c r="M4104" t="s">
        <v>32</v>
      </c>
      <c r="N4104" t="s">
        <v>26</v>
      </c>
      <c r="O4104" t="s">
        <v>32</v>
      </c>
      <c r="P4104" t="s">
        <v>26</v>
      </c>
      <c r="R4104" t="s">
        <v>27</v>
      </c>
      <c r="S4104" t="s">
        <v>11581</v>
      </c>
      <c r="T4104" t="s">
        <v>11582</v>
      </c>
      <c r="U4104" t="str">
        <f>RIGHT(T4104,LEN(T4104)-FIND("[",T4104))</f>
        <v>-123.14938568378089, 49.2679937561898]}</v>
      </c>
      <c r="V4104" t="str">
        <f>LEFT(U4104,FIND(",",U4104)-1)</f>
        <v>-123.14938568378089</v>
      </c>
      <c r="W4104" s="2">
        <f>VALUE(V4104)</f>
        <v>-123.14938568378</v>
      </c>
      <c r="X4104" t="str">
        <f>MID(U4104,FIND(" ",U4104)+1,FIND("]",U4104)-FIND(" ",U4104)-1)</f>
        <v>49.2679937561898</v>
      </c>
      <c r="Y4104" s="2">
        <f>VALUE(X4104)</f>
        <v>49.267993756189803</v>
      </c>
      <c r="Z4104" t="s">
        <v>79</v>
      </c>
      <c r="AA4104" t="s">
        <v>11583</v>
      </c>
      <c r="AB4104" t="s">
        <v>28542</v>
      </c>
      <c r="AC4104" t="str">
        <f>LEFT(AB4104,FIND(" ",AB4104)-1)</f>
        <v>1962</v>
      </c>
      <c r="AD4104" t="str">
        <f>MID(AB4104,FIND(" ",AB4104)+1,FIND(",",AB4104)-FIND(" ",AB4104)-1)</f>
        <v>W 4th Ave</v>
      </c>
    </row>
    <row r="4105" spans="1:30" hidden="1" x14ac:dyDescent="0.3">
      <c r="A4105" t="s">
        <v>21</v>
      </c>
      <c r="B4105">
        <f>IF(A4105="twin",2,1)</f>
        <v>2</v>
      </c>
      <c r="C4105" t="s">
        <v>52</v>
      </c>
      <c r="D4105" t="s">
        <v>67</v>
      </c>
      <c r="E4105" t="s">
        <v>52</v>
      </c>
      <c r="F4105" t="s">
        <v>67</v>
      </c>
      <c r="G4105" t="s">
        <v>52</v>
      </c>
      <c r="H4105" t="s">
        <v>67</v>
      </c>
      <c r="J4105" t="s">
        <v>24</v>
      </c>
      <c r="K4105" t="s">
        <v>32</v>
      </c>
      <c r="L4105" t="s">
        <v>26</v>
      </c>
      <c r="M4105" t="s">
        <v>32</v>
      </c>
      <c r="N4105" t="s">
        <v>26</v>
      </c>
      <c r="O4105" t="s">
        <v>32</v>
      </c>
      <c r="P4105" t="s">
        <v>26</v>
      </c>
      <c r="R4105" t="s">
        <v>27</v>
      </c>
      <c r="S4105" t="s">
        <v>11584</v>
      </c>
      <c r="T4105" t="s">
        <v>11582</v>
      </c>
      <c r="U4105" t="str">
        <f>RIGHT(T4105,LEN(T4105)-FIND("[",T4105))</f>
        <v>-123.14938568378089, 49.2679937561898]}</v>
      </c>
      <c r="V4105" t="str">
        <f>LEFT(U4105,FIND(",",U4105)-1)</f>
        <v>-123.14938568378089</v>
      </c>
      <c r="W4105" s="2">
        <f>VALUE(V4105)</f>
        <v>-123.14938568378</v>
      </c>
      <c r="X4105" t="str">
        <f>MID(U4105,FIND(" ",U4105)+1,FIND("]",U4105)-FIND(" ",U4105)-1)</f>
        <v>49.2679937561898</v>
      </c>
      <c r="Y4105" s="2">
        <f>VALUE(X4105)</f>
        <v>49.267993756189803</v>
      </c>
      <c r="Z4105" t="s">
        <v>79</v>
      </c>
      <c r="AA4105" t="s">
        <v>11585</v>
      </c>
      <c r="AB4105" t="s">
        <v>28542</v>
      </c>
      <c r="AC4105" t="str">
        <f>LEFT(AB4105,FIND(" ",AB4105)-1)</f>
        <v>1962</v>
      </c>
      <c r="AD4105" t="str">
        <f>MID(AB4105,FIND(" ",AB4105)+1,FIND(",",AB4105)-FIND(" ",AB4105)-1)</f>
        <v>W 4th Ave</v>
      </c>
    </row>
    <row r="4106" spans="1:30" hidden="1" x14ac:dyDescent="0.3">
      <c r="A4106" t="s">
        <v>21</v>
      </c>
      <c r="B4106">
        <f>IF(A4106="twin",2,1)</f>
        <v>2</v>
      </c>
      <c r="C4106" t="s">
        <v>52</v>
      </c>
      <c r="D4106" t="s">
        <v>67</v>
      </c>
      <c r="E4106" t="s">
        <v>52</v>
      </c>
      <c r="F4106" t="s">
        <v>67</v>
      </c>
      <c r="G4106" t="s">
        <v>52</v>
      </c>
      <c r="H4106" t="s">
        <v>67</v>
      </c>
      <c r="J4106" t="s">
        <v>24</v>
      </c>
      <c r="K4106" t="s">
        <v>32</v>
      </c>
      <c r="L4106" t="s">
        <v>26</v>
      </c>
      <c r="M4106" t="s">
        <v>32</v>
      </c>
      <c r="N4106" t="s">
        <v>26</v>
      </c>
      <c r="O4106" t="s">
        <v>32</v>
      </c>
      <c r="P4106" t="s">
        <v>26</v>
      </c>
      <c r="R4106" t="s">
        <v>27</v>
      </c>
      <c r="S4106" t="s">
        <v>11586</v>
      </c>
      <c r="T4106" t="s">
        <v>11587</v>
      </c>
      <c r="U4106" t="str">
        <f>RIGHT(T4106,LEN(T4106)-FIND("[",T4106))</f>
        <v>-123.14971657722573, 49.26799945363672]}</v>
      </c>
      <c r="V4106" t="str">
        <f>LEFT(U4106,FIND(",",U4106)-1)</f>
        <v>-123.14971657722573</v>
      </c>
      <c r="W4106" s="2">
        <f>VALUE(V4106)</f>
        <v>-123.14971657722501</v>
      </c>
      <c r="X4106" t="str">
        <f>MID(U4106,FIND(" ",U4106)+1,FIND("]",U4106)-FIND(" ",U4106)-1)</f>
        <v>49.26799945363672</v>
      </c>
      <c r="Y4106" s="2">
        <f>VALUE(X4106)</f>
        <v>49.267999453636698</v>
      </c>
      <c r="Z4106" t="s">
        <v>79</v>
      </c>
      <c r="AA4106" t="s">
        <v>11588</v>
      </c>
      <c r="AB4106" t="s">
        <v>28543</v>
      </c>
      <c r="AC4106" t="str">
        <f>LEFT(AB4106,FIND(" ",AB4106)-1)</f>
        <v>1976</v>
      </c>
      <c r="AD4106" t="str">
        <f>MID(AB4106,FIND(" ",AB4106)+1,FIND(",",AB4106)-FIND(" ",AB4106)-1)</f>
        <v>W 4th Ave</v>
      </c>
    </row>
    <row r="4107" spans="1:30" hidden="1" x14ac:dyDescent="0.3">
      <c r="A4107" t="s">
        <v>21</v>
      </c>
      <c r="B4107">
        <f>IF(A4107="twin",2,1)</f>
        <v>2</v>
      </c>
      <c r="C4107" t="s">
        <v>52</v>
      </c>
      <c r="D4107" t="s">
        <v>67</v>
      </c>
      <c r="E4107" t="s">
        <v>52</v>
      </c>
      <c r="F4107" t="s">
        <v>67</v>
      </c>
      <c r="G4107" t="s">
        <v>52</v>
      </c>
      <c r="H4107" t="s">
        <v>67</v>
      </c>
      <c r="J4107" t="s">
        <v>24</v>
      </c>
      <c r="K4107" t="s">
        <v>32</v>
      </c>
      <c r="L4107" t="s">
        <v>26</v>
      </c>
      <c r="M4107" t="s">
        <v>32</v>
      </c>
      <c r="N4107" t="s">
        <v>26</v>
      </c>
      <c r="O4107" t="s">
        <v>32</v>
      </c>
      <c r="P4107" t="s">
        <v>26</v>
      </c>
      <c r="R4107" t="s">
        <v>27</v>
      </c>
      <c r="S4107" t="s">
        <v>11589</v>
      </c>
      <c r="T4107" t="s">
        <v>981</v>
      </c>
      <c r="U4107" t="str">
        <f>RIGHT(T4107,LEN(T4107)-FIND("[",T4107))</f>
        <v>-123.14988275922595, 49.26800225157742]}</v>
      </c>
      <c r="V4107" t="str">
        <f>LEFT(U4107,FIND(",",U4107)-1)</f>
        <v>-123.14988275922595</v>
      </c>
      <c r="W4107" s="2">
        <f>VALUE(V4107)</f>
        <v>-123.14988275922499</v>
      </c>
      <c r="X4107" t="str">
        <f>MID(U4107,FIND(" ",U4107)+1,FIND("]",U4107)-FIND(" ",U4107)-1)</f>
        <v>49.26800225157742</v>
      </c>
      <c r="Y4107" s="2">
        <f>VALUE(X4107)</f>
        <v>49.2680022515774</v>
      </c>
      <c r="Z4107" t="s">
        <v>79</v>
      </c>
      <c r="AA4107" t="s">
        <v>11590</v>
      </c>
      <c r="AB4107" t="s">
        <v>26135</v>
      </c>
      <c r="AC4107" t="str">
        <f>LEFT(AB4107,FIND(" ",AB4107)-1)</f>
        <v>1986</v>
      </c>
      <c r="AD4107" t="str">
        <f>MID(AB4107,FIND(" ",AB4107)+1,FIND(",",AB4107)-FIND(" ",AB4107)-1)</f>
        <v>W 4th Ave</v>
      </c>
    </row>
    <row r="4108" spans="1:30" hidden="1" x14ac:dyDescent="0.3">
      <c r="A4108" t="s">
        <v>21</v>
      </c>
      <c r="B4108">
        <f>IF(A4108="twin",2,1)</f>
        <v>2</v>
      </c>
      <c r="C4108" t="s">
        <v>52</v>
      </c>
      <c r="D4108" t="s">
        <v>45</v>
      </c>
      <c r="E4108" t="s">
        <v>52</v>
      </c>
      <c r="F4108" t="s">
        <v>45</v>
      </c>
      <c r="G4108" t="s">
        <v>52</v>
      </c>
      <c r="H4108" t="s">
        <v>45</v>
      </c>
      <c r="J4108" t="s">
        <v>24</v>
      </c>
      <c r="K4108" t="s">
        <v>32</v>
      </c>
      <c r="L4108" t="s">
        <v>26</v>
      </c>
      <c r="M4108" t="s">
        <v>32</v>
      </c>
      <c r="N4108" t="s">
        <v>26</v>
      </c>
      <c r="O4108" t="s">
        <v>32</v>
      </c>
      <c r="P4108" t="s">
        <v>26</v>
      </c>
      <c r="R4108" t="s">
        <v>27</v>
      </c>
      <c r="S4108" t="s">
        <v>11591</v>
      </c>
      <c r="T4108" t="s">
        <v>758</v>
      </c>
      <c r="U4108" t="str">
        <f>RIGHT(T4108,LEN(T4108)-FIND("[",T4108))</f>
        <v>-123.1510422198495, 49.26819088227248]}</v>
      </c>
      <c r="V4108" t="str">
        <f>LEFT(U4108,FIND(",",U4108)-1)</f>
        <v>-123.1510422198495</v>
      </c>
      <c r="W4108" s="2">
        <f>VALUE(V4108)</f>
        <v>-123.151042219849</v>
      </c>
      <c r="X4108" t="str">
        <f>MID(U4108,FIND(" ",U4108)+1,FIND("]",U4108)-FIND(" ",U4108)-1)</f>
        <v>49.26819088227248</v>
      </c>
      <c r="Y4108" s="2">
        <f>VALUE(X4108)</f>
        <v>49.2681908822724</v>
      </c>
      <c r="Z4108" t="s">
        <v>79</v>
      </c>
      <c r="AA4108" t="s">
        <v>11592</v>
      </c>
      <c r="AB4108" t="s">
        <v>26077</v>
      </c>
      <c r="AC4108" t="str">
        <f>LEFT(AB4108,FIND(" ",AB4108)-1)</f>
        <v>2025</v>
      </c>
      <c r="AD4108" t="str">
        <f>MID(AB4108,FIND(" ",AB4108)+1,FIND(",",AB4108)-FIND(" ",AB4108)-1)</f>
        <v>W 4th Ave</v>
      </c>
    </row>
    <row r="4109" spans="1:30" hidden="1" x14ac:dyDescent="0.3">
      <c r="A4109" t="s">
        <v>21</v>
      </c>
      <c r="B4109">
        <f>IF(A4109="twin",2,1)</f>
        <v>2</v>
      </c>
      <c r="C4109" t="s">
        <v>52</v>
      </c>
      <c r="D4109" t="s">
        <v>52</v>
      </c>
      <c r="E4109" t="s">
        <v>52</v>
      </c>
      <c r="F4109" t="s">
        <v>52</v>
      </c>
      <c r="G4109" t="s">
        <v>52</v>
      </c>
      <c r="H4109" t="s">
        <v>52</v>
      </c>
      <c r="J4109" t="s">
        <v>24</v>
      </c>
      <c r="K4109" t="s">
        <v>32</v>
      </c>
      <c r="L4109" t="s">
        <v>26</v>
      </c>
      <c r="M4109" t="s">
        <v>32</v>
      </c>
      <c r="N4109" t="s">
        <v>26</v>
      </c>
      <c r="O4109" t="s">
        <v>32</v>
      </c>
      <c r="P4109" t="s">
        <v>26</v>
      </c>
      <c r="R4109" t="s">
        <v>27</v>
      </c>
      <c r="S4109" t="s">
        <v>11593</v>
      </c>
      <c r="T4109" t="s">
        <v>761</v>
      </c>
      <c r="U4109" t="str">
        <f>RIGHT(T4109,LEN(T4109)-FIND("[",T4109))</f>
        <v>-123.11599004651477, 49.264204234683014]}</v>
      </c>
      <c r="V4109" t="str">
        <f>LEFT(U4109,FIND(",",U4109)-1)</f>
        <v>-123.11599004651477</v>
      </c>
      <c r="W4109" s="2">
        <f>VALUE(V4109)</f>
        <v>-123.115990046514</v>
      </c>
      <c r="X4109" t="str">
        <f>MID(U4109,FIND(" ",U4109)+1,FIND("]",U4109)-FIND(" ",U4109)-1)</f>
        <v>49.264204234683014</v>
      </c>
      <c r="Y4109" s="2">
        <f>VALUE(X4109)</f>
        <v>49.264204234683</v>
      </c>
      <c r="Z4109" t="s">
        <v>43</v>
      </c>
      <c r="AA4109" t="s">
        <v>11594</v>
      </c>
      <c r="AB4109" t="s">
        <v>26012</v>
      </c>
      <c r="AC4109" t="str">
        <f>LEFT(AB4109,FIND(" ",AB4109)-1)</f>
        <v>527</v>
      </c>
      <c r="AD4109" t="str">
        <f>MID(AB4109,FIND(" ",AB4109)+1,FIND(",",AB4109)-FIND(" ",AB4109)-1)</f>
        <v>W 8th Ave</v>
      </c>
    </row>
    <row r="4110" spans="1:30" hidden="1" x14ac:dyDescent="0.3">
      <c r="A4110" t="s">
        <v>21</v>
      </c>
      <c r="B4110">
        <f>IF(A4110="twin",2,1)</f>
        <v>2</v>
      </c>
      <c r="C4110" t="s">
        <v>22</v>
      </c>
      <c r="D4110" t="s">
        <v>22</v>
      </c>
      <c r="E4110" t="s">
        <v>22</v>
      </c>
      <c r="F4110" t="s">
        <v>22</v>
      </c>
      <c r="G4110" t="s">
        <v>22</v>
      </c>
      <c r="H4110" t="s">
        <v>22</v>
      </c>
      <c r="J4110" t="s">
        <v>24</v>
      </c>
      <c r="K4110" t="s">
        <v>32</v>
      </c>
      <c r="L4110" t="s">
        <v>26</v>
      </c>
      <c r="M4110" t="s">
        <v>32</v>
      </c>
      <c r="N4110" t="s">
        <v>26</v>
      </c>
      <c r="O4110" t="s">
        <v>32</v>
      </c>
      <c r="P4110" t="s">
        <v>26</v>
      </c>
      <c r="R4110" t="s">
        <v>27</v>
      </c>
      <c r="S4110" t="s">
        <v>11595</v>
      </c>
      <c r="T4110" t="s">
        <v>11596</v>
      </c>
      <c r="U4110" t="str">
        <f>RIGHT(T4110,LEN(T4110)-FIND("[",T4110))</f>
        <v>-123.20450447074481, 49.2636810583853]}</v>
      </c>
      <c r="V4110" t="str">
        <f>LEFT(U4110,FIND(",",U4110)-1)</f>
        <v>-123.20450447074481</v>
      </c>
      <c r="W4110" s="2">
        <f>VALUE(V4110)</f>
        <v>-123.204504470744</v>
      </c>
      <c r="X4110" t="str">
        <f>MID(U4110,FIND(" ",U4110)+1,FIND("]",U4110)-FIND(" ",U4110)-1)</f>
        <v>49.2636810583853</v>
      </c>
      <c r="Y4110" s="2">
        <f>VALUE(X4110)</f>
        <v>49.263681058385302</v>
      </c>
      <c r="Z4110" t="s">
        <v>121</v>
      </c>
      <c r="AA4110" t="s">
        <v>11597</v>
      </c>
      <c r="AB4110" t="s">
        <v>26078</v>
      </c>
      <c r="AC4110" t="str">
        <f>LEFT(AB4110,FIND(" ",AB4110)-1)</f>
        <v>4346</v>
      </c>
      <c r="AD4110" t="str">
        <f>MID(AB4110,FIND(" ",AB4110)+1,FIND(",",AB4110)-FIND(" ",AB4110)-1)</f>
        <v>W 10th Ave</v>
      </c>
    </row>
    <row r="4111" spans="1:30" hidden="1" x14ac:dyDescent="0.3">
      <c r="A4111" t="s">
        <v>63</v>
      </c>
      <c r="B4111">
        <f>IF(A4111="twin",2,1)</f>
        <v>1</v>
      </c>
      <c r="C4111" t="s">
        <v>22</v>
      </c>
      <c r="D4111" t="s">
        <v>22</v>
      </c>
      <c r="E4111" t="s">
        <v>22</v>
      </c>
      <c r="F4111" t="s">
        <v>22</v>
      </c>
      <c r="G4111" t="s">
        <v>22</v>
      </c>
      <c r="H4111" t="s">
        <v>22</v>
      </c>
      <c r="J4111" t="s">
        <v>24</v>
      </c>
      <c r="K4111" t="s">
        <v>32</v>
      </c>
      <c r="L4111" t="s">
        <v>26</v>
      </c>
      <c r="M4111" t="s">
        <v>32</v>
      </c>
      <c r="N4111" t="s">
        <v>26</v>
      </c>
      <c r="O4111" t="s">
        <v>32</v>
      </c>
      <c r="P4111" t="s">
        <v>26</v>
      </c>
      <c r="R4111" t="s">
        <v>27</v>
      </c>
      <c r="S4111" t="s">
        <v>11598</v>
      </c>
      <c r="T4111" t="s">
        <v>11599</v>
      </c>
      <c r="U4111" t="str">
        <f>RIGHT(T4111,LEN(T4111)-FIND("[",T4111))</f>
        <v>-123.20511687671981, 49.263690830035536]}</v>
      </c>
      <c r="V4111" t="str">
        <f>LEFT(U4111,FIND(",",U4111)-1)</f>
        <v>-123.20511687671981</v>
      </c>
      <c r="W4111" s="2">
        <f>VALUE(V4111)</f>
        <v>-123.205116876719</v>
      </c>
      <c r="X4111" t="str">
        <f>MID(U4111,FIND(" ",U4111)+1,FIND("]",U4111)-FIND(" ",U4111)-1)</f>
        <v>49.263690830035536</v>
      </c>
      <c r="Y4111" s="2">
        <f>VALUE(X4111)</f>
        <v>49.2636908300355</v>
      </c>
      <c r="Z4111" t="s">
        <v>121</v>
      </c>
      <c r="AA4111" t="s">
        <v>11600</v>
      </c>
      <c r="AB4111" t="s">
        <v>28544</v>
      </c>
      <c r="AC4111" t="str">
        <f>LEFT(AB4111,FIND(" ",AB4111)-1)</f>
        <v>4372</v>
      </c>
      <c r="AD4111" t="str">
        <f>MID(AB4111,FIND(" ",AB4111)+1,FIND(",",AB4111)-FIND(" ",AB4111)-1)</f>
        <v>W 10th Ave</v>
      </c>
    </row>
    <row r="4112" spans="1:30" hidden="1" x14ac:dyDescent="0.3">
      <c r="A4112" t="s">
        <v>21</v>
      </c>
      <c r="B4112">
        <f>IF(A4112="twin",2,1)</f>
        <v>2</v>
      </c>
      <c r="C4112" t="s">
        <v>45</v>
      </c>
      <c r="D4112" t="s">
        <v>22</v>
      </c>
      <c r="E4112" t="s">
        <v>45</v>
      </c>
      <c r="F4112" t="s">
        <v>22</v>
      </c>
      <c r="G4112" t="s">
        <v>45</v>
      </c>
      <c r="H4112" t="s">
        <v>22</v>
      </c>
      <c r="J4112" t="s">
        <v>24</v>
      </c>
      <c r="K4112" t="s">
        <v>32</v>
      </c>
      <c r="L4112" t="s">
        <v>26</v>
      </c>
      <c r="M4112" t="s">
        <v>32</v>
      </c>
      <c r="N4112" t="s">
        <v>26</v>
      </c>
      <c r="O4112" t="s">
        <v>32</v>
      </c>
      <c r="P4112" t="s">
        <v>26</v>
      </c>
      <c r="R4112" t="s">
        <v>27</v>
      </c>
      <c r="S4112" t="s">
        <v>11601</v>
      </c>
      <c r="T4112" t="s">
        <v>11602</v>
      </c>
      <c r="U4112" t="str">
        <f>RIGHT(T4112,LEN(T4112)-FIND("[",T4112))</f>
        <v>-123.1425165736113, 49.265365525285326]}</v>
      </c>
      <c r="V4112" t="str">
        <f>LEFT(U4112,FIND(",",U4112)-1)</f>
        <v>-123.1425165736113</v>
      </c>
      <c r="W4112" s="2">
        <f>VALUE(V4112)</f>
        <v>-123.142516573611</v>
      </c>
      <c r="X4112" t="str">
        <f>MID(U4112,FIND(" ",U4112)+1,FIND("]",U4112)-FIND(" ",U4112)-1)</f>
        <v>49.265365525285326</v>
      </c>
      <c r="Y4112" s="2">
        <f>VALUE(X4112)</f>
        <v>49.265365525285297</v>
      </c>
      <c r="Z4112" t="s">
        <v>43</v>
      </c>
      <c r="AA4112" t="s">
        <v>11603</v>
      </c>
      <c r="AB4112" t="s">
        <v>26003</v>
      </c>
      <c r="AC4112" t="str">
        <f>LEFT(AB4112,FIND(" ",AB4112)-1)</f>
        <v>1678</v>
      </c>
      <c r="AD4112" t="str">
        <f>MID(AB4112,FIND(" ",AB4112)+1,FIND(",",AB4112)-FIND(" ",AB4112)-1)</f>
        <v>W 7th Ave</v>
      </c>
    </row>
    <row r="4113" spans="1:30" hidden="1" x14ac:dyDescent="0.3">
      <c r="A4113" t="s">
        <v>21</v>
      </c>
      <c r="B4113">
        <f>IF(A4113="twin",2,1)</f>
        <v>2</v>
      </c>
      <c r="C4113" t="s">
        <v>22</v>
      </c>
      <c r="D4113" t="s">
        <v>22</v>
      </c>
      <c r="E4113" t="s">
        <v>22</v>
      </c>
      <c r="F4113" t="s">
        <v>22</v>
      </c>
      <c r="G4113" t="s">
        <v>22</v>
      </c>
      <c r="H4113" t="s">
        <v>22</v>
      </c>
      <c r="J4113" t="s">
        <v>24</v>
      </c>
      <c r="K4113" t="s">
        <v>32</v>
      </c>
      <c r="L4113" t="s">
        <v>26</v>
      </c>
      <c r="M4113" t="s">
        <v>32</v>
      </c>
      <c r="N4113" t="s">
        <v>26</v>
      </c>
      <c r="O4113" t="s">
        <v>32</v>
      </c>
      <c r="P4113" t="s">
        <v>26</v>
      </c>
      <c r="R4113" t="s">
        <v>27</v>
      </c>
      <c r="S4113" t="s">
        <v>11604</v>
      </c>
      <c r="T4113" t="s">
        <v>1363</v>
      </c>
      <c r="U4113" t="str">
        <f>RIGHT(T4113,LEN(T4113)-FIND("[",T4113))</f>
        <v>-123.20720618105487, 49.263722012458004]}</v>
      </c>
      <c r="V4113" t="str">
        <f>LEFT(U4113,FIND(",",U4113)-1)</f>
        <v>-123.20720618105487</v>
      </c>
      <c r="W4113" s="2">
        <f>VALUE(V4113)</f>
        <v>-123.207206181054</v>
      </c>
      <c r="X4113" t="str">
        <f>MID(U4113,FIND(" ",U4113)+1,FIND("]",U4113)-FIND(" ",U4113)-1)</f>
        <v>49.263722012458004</v>
      </c>
      <c r="Y4113" s="2">
        <f>VALUE(X4113)</f>
        <v>49.263722012457997</v>
      </c>
      <c r="Z4113" t="s">
        <v>121</v>
      </c>
      <c r="AA4113" t="s">
        <v>11605</v>
      </c>
      <c r="AB4113" t="s">
        <v>26237</v>
      </c>
      <c r="AC4113" t="str">
        <f>LEFT(AB4113,FIND(" ",AB4113)-1)</f>
        <v>4434</v>
      </c>
      <c r="AD4113" t="str">
        <f>MID(AB4113,FIND(" ",AB4113)+1,FIND(",",AB4113)-FIND(" ",AB4113)-1)</f>
        <v>W 10th Ave</v>
      </c>
    </row>
    <row r="4114" spans="1:30" hidden="1" x14ac:dyDescent="0.3">
      <c r="A4114" t="s">
        <v>21</v>
      </c>
      <c r="B4114">
        <f>IF(A4114="twin",2,1)</f>
        <v>2</v>
      </c>
      <c r="C4114" t="s">
        <v>22</v>
      </c>
      <c r="D4114" t="s">
        <v>22</v>
      </c>
      <c r="E4114" t="s">
        <v>22</v>
      </c>
      <c r="F4114" t="s">
        <v>22</v>
      </c>
      <c r="G4114" t="s">
        <v>22</v>
      </c>
      <c r="H4114" t="s">
        <v>22</v>
      </c>
      <c r="J4114" t="s">
        <v>24</v>
      </c>
      <c r="K4114" t="s">
        <v>32</v>
      </c>
      <c r="L4114" t="s">
        <v>26</v>
      </c>
      <c r="M4114" t="s">
        <v>32</v>
      </c>
      <c r="N4114" t="s">
        <v>26</v>
      </c>
      <c r="O4114" t="s">
        <v>32</v>
      </c>
      <c r="P4114" t="s">
        <v>26</v>
      </c>
      <c r="R4114" t="s">
        <v>27</v>
      </c>
      <c r="S4114" t="s">
        <v>11606</v>
      </c>
      <c r="T4114" t="s">
        <v>1208</v>
      </c>
      <c r="U4114" t="str">
        <f>RIGHT(T4114,LEN(T4114)-FIND("[",T4114))</f>
        <v>-123.20481281681141, 49.26384011425187]}</v>
      </c>
      <c r="V4114" t="str">
        <f>LEFT(U4114,FIND(",",U4114)-1)</f>
        <v>-123.20481281681141</v>
      </c>
      <c r="W4114" s="2">
        <f>VALUE(V4114)</f>
        <v>-123.204812816811</v>
      </c>
      <c r="X4114" t="str">
        <f>MID(U4114,FIND(" ",U4114)+1,FIND("]",U4114)-FIND(" ",U4114)-1)</f>
        <v>49.26384011425187</v>
      </c>
      <c r="Y4114" s="2">
        <f>VALUE(X4114)</f>
        <v>49.263840114251799</v>
      </c>
      <c r="Z4114" t="s">
        <v>121</v>
      </c>
      <c r="AA4114" t="s">
        <v>11607</v>
      </c>
      <c r="AB4114" t="s">
        <v>26197</v>
      </c>
      <c r="AC4114" t="str">
        <f>LEFT(AB4114,FIND(" ",AB4114)-1)</f>
        <v>4357</v>
      </c>
      <c r="AD4114" t="str">
        <f>MID(AB4114,FIND(" ",AB4114)+1,FIND(",",AB4114)-FIND(" ",AB4114)-1)</f>
        <v>W 10th Ave</v>
      </c>
    </row>
    <row r="4115" spans="1:30" hidden="1" x14ac:dyDescent="0.3">
      <c r="A4115" t="s">
        <v>21</v>
      </c>
      <c r="B4115">
        <f>IF(A4115="twin",2,1)</f>
        <v>2</v>
      </c>
      <c r="C4115" t="s">
        <v>45</v>
      </c>
      <c r="D4115" t="s">
        <v>22</v>
      </c>
      <c r="E4115" t="s">
        <v>45</v>
      </c>
      <c r="F4115" t="s">
        <v>22</v>
      </c>
      <c r="G4115" t="s">
        <v>45</v>
      </c>
      <c r="H4115" t="s">
        <v>22</v>
      </c>
      <c r="J4115" t="s">
        <v>24</v>
      </c>
      <c r="K4115" t="s">
        <v>25</v>
      </c>
      <c r="L4115" t="s">
        <v>26</v>
      </c>
      <c r="M4115" t="s">
        <v>25</v>
      </c>
      <c r="N4115" t="s">
        <v>26</v>
      </c>
      <c r="O4115" t="s">
        <v>25</v>
      </c>
      <c r="P4115" t="s">
        <v>26</v>
      </c>
      <c r="R4115" t="s">
        <v>27</v>
      </c>
      <c r="S4115" t="s">
        <v>11608</v>
      </c>
      <c r="T4115" t="s">
        <v>11609</v>
      </c>
      <c r="U4115" t="str">
        <f>RIGHT(T4115,LEN(T4115)-FIND("[",T4115))</f>
        <v>-123.1581411531288, 49.268135346788874]}</v>
      </c>
      <c r="V4115" t="str">
        <f>LEFT(U4115,FIND(",",U4115)-1)</f>
        <v>-123.1581411531288</v>
      </c>
      <c r="W4115" s="2">
        <f>VALUE(V4115)</f>
        <v>-123.158141153128</v>
      </c>
      <c r="X4115" t="str">
        <f>MID(U4115,FIND(" ",U4115)+1,FIND("]",U4115)-FIND(" ",U4115)-1)</f>
        <v>49.268135346788874</v>
      </c>
      <c r="Y4115" s="2">
        <f>VALUE(X4115)</f>
        <v>49.268135346788803</v>
      </c>
      <c r="Z4115" t="s">
        <v>79</v>
      </c>
      <c r="AA4115" t="s">
        <v>11610</v>
      </c>
      <c r="AB4115" t="s">
        <v>25919</v>
      </c>
      <c r="AC4115" t="str">
        <f>LEFT(AB4115,FIND(" ",AB4115)-1)</f>
        <v>2328</v>
      </c>
      <c r="AD4115" t="str">
        <f>MID(AB4115,FIND(" ",AB4115)+1,FIND(",",AB4115)-FIND(" ",AB4115)-1)</f>
        <v>W 4th Ave</v>
      </c>
    </row>
    <row r="4116" spans="1:30" hidden="1" x14ac:dyDescent="0.3">
      <c r="A4116" t="s">
        <v>21</v>
      </c>
      <c r="B4116">
        <f>IF(A4116="twin",2,1)</f>
        <v>2</v>
      </c>
      <c r="C4116" t="s">
        <v>52</v>
      </c>
      <c r="D4116" t="s">
        <v>23</v>
      </c>
      <c r="E4116" t="s">
        <v>52</v>
      </c>
      <c r="F4116" t="s">
        <v>23</v>
      </c>
      <c r="G4116" t="s">
        <v>52</v>
      </c>
      <c r="H4116" t="s">
        <v>23</v>
      </c>
      <c r="J4116" t="s">
        <v>24</v>
      </c>
      <c r="K4116" t="s">
        <v>32</v>
      </c>
      <c r="L4116" t="s">
        <v>26</v>
      </c>
      <c r="M4116" t="s">
        <v>32</v>
      </c>
      <c r="N4116" t="s">
        <v>26</v>
      </c>
      <c r="O4116" t="s">
        <v>32</v>
      </c>
      <c r="P4116" t="s">
        <v>26</v>
      </c>
      <c r="R4116" t="s">
        <v>27</v>
      </c>
      <c r="S4116" t="s">
        <v>11611</v>
      </c>
      <c r="T4116" t="s">
        <v>11612</v>
      </c>
      <c r="U4116" t="str">
        <f>RIGHT(T4116,LEN(T4116)-FIND("[",T4116))</f>
        <v>-123.15685223109085, 49.234665456456575]}</v>
      </c>
      <c r="V4116" t="str">
        <f>LEFT(U4116,FIND(",",U4116)-1)</f>
        <v>-123.15685223109085</v>
      </c>
      <c r="W4116" s="2">
        <f>VALUE(V4116)</f>
        <v>-123.15685223109</v>
      </c>
      <c r="X4116" t="str">
        <f>MID(U4116,FIND(" ",U4116)+1,FIND("]",U4116)-FIND(" ",U4116)-1)</f>
        <v>49.234665456456575</v>
      </c>
      <c r="Y4116" s="2">
        <f>VALUE(X4116)</f>
        <v>49.234665456456497</v>
      </c>
      <c r="Z4116" t="s">
        <v>298</v>
      </c>
      <c r="AA4116" t="s">
        <v>11613</v>
      </c>
      <c r="AB4116" t="s">
        <v>28545</v>
      </c>
      <c r="AC4116" t="str">
        <f>LEFT(AB4116,FIND(" ",AB4116)-1)</f>
        <v>2153</v>
      </c>
      <c r="AD4116" t="str">
        <f>MID(AB4116,FIND(" ",AB4116)+1,FIND(",",AB4116)-FIND(" ",AB4116)-1)</f>
        <v>W 41st Ave</v>
      </c>
    </row>
    <row r="4117" spans="1:30" hidden="1" x14ac:dyDescent="0.3">
      <c r="A4117" t="s">
        <v>21</v>
      </c>
      <c r="B4117">
        <f>IF(A4117="twin",2,1)</f>
        <v>2</v>
      </c>
      <c r="C4117" t="s">
        <v>22</v>
      </c>
      <c r="D4117" t="s">
        <v>22</v>
      </c>
      <c r="E4117" t="s">
        <v>22</v>
      </c>
      <c r="F4117" t="s">
        <v>22</v>
      </c>
      <c r="G4117" t="s">
        <v>22</v>
      </c>
      <c r="H4117" t="s">
        <v>201</v>
      </c>
      <c r="J4117" t="s">
        <v>24</v>
      </c>
      <c r="K4117" t="s">
        <v>32</v>
      </c>
      <c r="L4117" t="s">
        <v>26</v>
      </c>
      <c r="M4117" t="s">
        <v>32</v>
      </c>
      <c r="N4117" t="s">
        <v>26</v>
      </c>
      <c r="O4117" t="s">
        <v>32</v>
      </c>
      <c r="P4117" t="s">
        <v>26</v>
      </c>
      <c r="R4117" t="s">
        <v>27</v>
      </c>
      <c r="S4117" t="s">
        <v>11614</v>
      </c>
      <c r="T4117" t="s">
        <v>11340</v>
      </c>
      <c r="U4117" t="str">
        <f>RIGHT(T4117,LEN(T4117)-FIND("[",T4117))</f>
        <v>-123.14278041351457, 49.267057467226785]}</v>
      </c>
      <c r="V4117" t="str">
        <f>LEFT(U4117,FIND(",",U4117)-1)</f>
        <v>-123.14278041351457</v>
      </c>
      <c r="W4117" s="2">
        <f>VALUE(V4117)</f>
        <v>-123.142780413514</v>
      </c>
      <c r="X4117" t="str">
        <f>MID(U4117,FIND(" ",U4117)+1,FIND("]",U4117)-FIND(" ",U4117)-1)</f>
        <v>49.267057467226785</v>
      </c>
      <c r="Y4117" s="2">
        <f>VALUE(X4117)</f>
        <v>49.267057467226699</v>
      </c>
      <c r="Z4117" t="s">
        <v>43</v>
      </c>
      <c r="AA4117" t="s">
        <v>11615</v>
      </c>
      <c r="AB4117" t="s">
        <v>28506</v>
      </c>
      <c r="AC4117" t="str">
        <f>LEFT(AB4117,FIND(" ",AB4117)-1)</f>
        <v>1696</v>
      </c>
      <c r="AD4117" t="str">
        <f>MID(AB4117,FIND(" ",AB4117)+1,FIND(",",AB4117)-FIND(" ",AB4117)-1)</f>
        <v>W 5th Ave</v>
      </c>
    </row>
    <row r="4118" spans="1:30" hidden="1" x14ac:dyDescent="0.3">
      <c r="A4118" t="s">
        <v>21</v>
      </c>
      <c r="B4118">
        <f>IF(A4118="twin",2,1)</f>
        <v>2</v>
      </c>
      <c r="C4118" t="s">
        <v>22</v>
      </c>
      <c r="D4118" t="s">
        <v>45</v>
      </c>
      <c r="E4118" t="s">
        <v>22</v>
      </c>
      <c r="F4118" t="s">
        <v>45</v>
      </c>
      <c r="G4118" t="s">
        <v>22</v>
      </c>
      <c r="H4118" t="s">
        <v>45</v>
      </c>
      <c r="I4118" t="s">
        <v>81</v>
      </c>
      <c r="J4118" t="s">
        <v>24</v>
      </c>
      <c r="K4118" t="s">
        <v>25</v>
      </c>
      <c r="L4118" t="s">
        <v>26</v>
      </c>
      <c r="M4118" t="s">
        <v>25</v>
      </c>
      <c r="N4118" t="s">
        <v>26</v>
      </c>
      <c r="O4118" t="s">
        <v>25</v>
      </c>
      <c r="P4118" t="s">
        <v>26</v>
      </c>
      <c r="R4118" t="s">
        <v>27</v>
      </c>
      <c r="S4118" t="s">
        <v>11616</v>
      </c>
      <c r="T4118" t="s">
        <v>11617</v>
      </c>
      <c r="U4118" t="str">
        <f>RIGHT(T4118,LEN(T4118)-FIND("[",T4118))</f>
        <v>-123.06982836367179, 49.26540614313376]}</v>
      </c>
      <c r="V4118" t="str">
        <f>LEFT(U4118,FIND(",",U4118)-1)</f>
        <v>-123.06982836367179</v>
      </c>
      <c r="W4118" s="2">
        <f>VALUE(V4118)</f>
        <v>-123.06982836367099</v>
      </c>
      <c r="X4118" t="str">
        <f>MID(U4118,FIND(" ",U4118)+1,FIND("]",U4118)-FIND(" ",U4118)-1)</f>
        <v>49.26540614313376</v>
      </c>
      <c r="Y4118" s="2">
        <f>VALUE(X4118)</f>
        <v>49.265406143133703</v>
      </c>
      <c r="Z4118" t="s">
        <v>38</v>
      </c>
      <c r="AA4118" t="s">
        <v>11618</v>
      </c>
      <c r="AB4118" t="s">
        <v>28546</v>
      </c>
      <c r="AC4118" t="str">
        <f>LEFT(AB4118,FIND(" ",AB4118)-1)</f>
        <v>2155</v>
      </c>
      <c r="AD4118" t="str">
        <f>MID(AB4118,FIND(" ",AB4118)+1,FIND(",",AB4118)-FIND(" ",AB4118)-1)</f>
        <v>Commercial Dr</v>
      </c>
    </row>
    <row r="4119" spans="1:30" hidden="1" x14ac:dyDescent="0.3">
      <c r="A4119" t="s">
        <v>21</v>
      </c>
      <c r="B4119">
        <f>IF(A4119="twin",2,1)</f>
        <v>2</v>
      </c>
      <c r="C4119" t="s">
        <v>22</v>
      </c>
      <c r="D4119" t="s">
        <v>23</v>
      </c>
      <c r="E4119" t="s">
        <v>22</v>
      </c>
      <c r="F4119" t="s">
        <v>23</v>
      </c>
      <c r="G4119" t="s">
        <v>22</v>
      </c>
      <c r="H4119" t="s">
        <v>23</v>
      </c>
      <c r="J4119" t="s">
        <v>24</v>
      </c>
      <c r="K4119" t="s">
        <v>32</v>
      </c>
      <c r="L4119" t="s">
        <v>26</v>
      </c>
      <c r="M4119" t="s">
        <v>32</v>
      </c>
      <c r="N4119" t="s">
        <v>26</v>
      </c>
      <c r="O4119" t="s">
        <v>32</v>
      </c>
      <c r="P4119" t="s">
        <v>26</v>
      </c>
      <c r="R4119" t="s">
        <v>27</v>
      </c>
      <c r="S4119" t="s">
        <v>11619</v>
      </c>
      <c r="T4119" t="s">
        <v>11620</v>
      </c>
      <c r="U4119" t="str">
        <f>RIGHT(T4119,LEN(T4119)-FIND("[",T4119))</f>
        <v>-123.06958774861107, 49.26480512093758]}</v>
      </c>
      <c r="V4119" t="str">
        <f>LEFT(U4119,FIND(",",U4119)-1)</f>
        <v>-123.06958774861107</v>
      </c>
      <c r="W4119" s="2">
        <f>VALUE(V4119)</f>
        <v>-123.069587748611</v>
      </c>
      <c r="X4119" t="str">
        <f>MID(U4119,FIND(" ",U4119)+1,FIND("]",U4119)-FIND(" ",U4119)-1)</f>
        <v>49.26480512093758</v>
      </c>
      <c r="Y4119" s="2">
        <f>VALUE(X4119)</f>
        <v>49.264805120937503</v>
      </c>
      <c r="Z4119" t="s">
        <v>38</v>
      </c>
      <c r="AA4119" t="s">
        <v>11621</v>
      </c>
      <c r="AB4119" t="s">
        <v>28547</v>
      </c>
      <c r="AC4119" t="str">
        <f>LEFT(AB4119,FIND(" ",AB4119)-1)</f>
        <v>2216</v>
      </c>
      <c r="AD4119" t="str">
        <f>MID(AB4119,FIND(" ",AB4119)+1,FIND(",",AB4119)-FIND(" ",AB4119)-1)</f>
        <v>Commercial Dr</v>
      </c>
    </row>
    <row r="4120" spans="1:30" hidden="1" x14ac:dyDescent="0.3">
      <c r="A4120" t="s">
        <v>21</v>
      </c>
      <c r="B4120">
        <f>IF(A4120="twin",2,1)</f>
        <v>2</v>
      </c>
      <c r="C4120" t="s">
        <v>22</v>
      </c>
      <c r="D4120" t="s">
        <v>23</v>
      </c>
      <c r="E4120" t="s">
        <v>22</v>
      </c>
      <c r="F4120" t="s">
        <v>23</v>
      </c>
      <c r="G4120" t="s">
        <v>22</v>
      </c>
      <c r="H4120" t="s">
        <v>23</v>
      </c>
      <c r="J4120" t="s">
        <v>24</v>
      </c>
      <c r="K4120" t="s">
        <v>32</v>
      </c>
      <c r="L4120" t="s">
        <v>26</v>
      </c>
      <c r="M4120" t="s">
        <v>32</v>
      </c>
      <c r="N4120" t="s">
        <v>26</v>
      </c>
      <c r="O4120" t="s">
        <v>32</v>
      </c>
      <c r="P4120" t="s">
        <v>26</v>
      </c>
      <c r="R4120" t="s">
        <v>27</v>
      </c>
      <c r="S4120" t="s">
        <v>11622</v>
      </c>
      <c r="T4120" t="s">
        <v>11623</v>
      </c>
      <c r="U4120" t="str">
        <f>RIGHT(T4120,LEN(T4120)-FIND("[",T4120))</f>
        <v>-123.06959183635587, 49.26458423227117]}</v>
      </c>
      <c r="V4120" t="str">
        <f>LEFT(U4120,FIND(",",U4120)-1)</f>
        <v>-123.06959183635587</v>
      </c>
      <c r="W4120" s="2">
        <f>VALUE(V4120)</f>
        <v>-123.069591836355</v>
      </c>
      <c r="X4120" t="str">
        <f>MID(U4120,FIND(" ",U4120)+1,FIND("]",U4120)-FIND(" ",U4120)-1)</f>
        <v>49.26458423227117</v>
      </c>
      <c r="Y4120" s="2">
        <f>VALUE(X4120)</f>
        <v>49.264584232271098</v>
      </c>
      <c r="Z4120" t="s">
        <v>38</v>
      </c>
      <c r="AA4120" t="s">
        <v>11624</v>
      </c>
      <c r="AB4120" t="s">
        <v>28548</v>
      </c>
      <c r="AC4120" t="str">
        <f>LEFT(AB4120,FIND(" ",AB4120)-1)</f>
        <v>2248</v>
      </c>
      <c r="AD4120" t="str">
        <f>MID(AB4120,FIND(" ",AB4120)+1,FIND(",",AB4120)-FIND(" ",AB4120)-1)</f>
        <v>Commercial Dr</v>
      </c>
    </row>
    <row r="4121" spans="1:30" hidden="1" x14ac:dyDescent="0.3">
      <c r="A4121" t="s">
        <v>21</v>
      </c>
      <c r="B4121">
        <f>IF(A4121="twin",2,1)</f>
        <v>2</v>
      </c>
      <c r="C4121" t="s">
        <v>22</v>
      </c>
      <c r="D4121" t="s">
        <v>23</v>
      </c>
      <c r="E4121" t="s">
        <v>22</v>
      </c>
      <c r="F4121" t="s">
        <v>23</v>
      </c>
      <c r="G4121" t="s">
        <v>22</v>
      </c>
      <c r="H4121" t="s">
        <v>23</v>
      </c>
      <c r="J4121" t="s">
        <v>24</v>
      </c>
      <c r="K4121" t="s">
        <v>32</v>
      </c>
      <c r="L4121" t="s">
        <v>26</v>
      </c>
      <c r="M4121" t="s">
        <v>32</v>
      </c>
      <c r="N4121" t="s">
        <v>26</v>
      </c>
      <c r="O4121" t="s">
        <v>32</v>
      </c>
      <c r="P4121" t="s">
        <v>26</v>
      </c>
      <c r="R4121" t="s">
        <v>27</v>
      </c>
      <c r="S4121" t="s">
        <v>11625</v>
      </c>
      <c r="T4121" t="s">
        <v>816</v>
      </c>
      <c r="U4121" t="str">
        <f>RIGHT(T4121,LEN(T4121)-FIND("[",T4121))</f>
        <v>-123.06959556969814, 49.26436547567281]}</v>
      </c>
      <c r="V4121" t="str">
        <f>LEFT(U4121,FIND(",",U4121)-1)</f>
        <v>-123.06959556969814</v>
      </c>
      <c r="W4121" s="2">
        <f>VALUE(V4121)</f>
        <v>-123.069595569698</v>
      </c>
      <c r="X4121" t="str">
        <f>MID(U4121,FIND(" ",U4121)+1,FIND("]",U4121)-FIND(" ",U4121)-1)</f>
        <v>49.26436547567281</v>
      </c>
      <c r="Y4121" s="2">
        <f>VALUE(X4121)</f>
        <v>49.264365475672797</v>
      </c>
      <c r="Z4121" t="s">
        <v>38</v>
      </c>
      <c r="AA4121" t="s">
        <v>11626</v>
      </c>
      <c r="AB4121" t="s">
        <v>26091</v>
      </c>
      <c r="AC4121" t="str">
        <f>LEFT(AB4121,FIND(" ",AB4121)-1)</f>
        <v>2282</v>
      </c>
      <c r="AD4121" t="str">
        <f>MID(AB4121,FIND(" ",AB4121)+1,FIND(",",AB4121)-FIND(" ",AB4121)-1)</f>
        <v>Commercial Dr</v>
      </c>
    </row>
    <row r="4122" spans="1:30" hidden="1" x14ac:dyDescent="0.3">
      <c r="A4122" t="s">
        <v>21</v>
      </c>
      <c r="B4122">
        <f>IF(A4122="twin",2,1)</f>
        <v>2</v>
      </c>
      <c r="C4122" t="s">
        <v>22</v>
      </c>
      <c r="D4122" t="s">
        <v>23</v>
      </c>
      <c r="E4122" t="s">
        <v>22</v>
      </c>
      <c r="F4122" t="s">
        <v>23</v>
      </c>
      <c r="G4122" t="s">
        <v>22</v>
      </c>
      <c r="H4122" t="s">
        <v>23</v>
      </c>
      <c r="J4122" t="s">
        <v>24</v>
      </c>
      <c r="K4122" t="s">
        <v>32</v>
      </c>
      <c r="L4122" t="s">
        <v>26</v>
      </c>
      <c r="M4122" t="s">
        <v>32</v>
      </c>
      <c r="N4122" t="s">
        <v>26</v>
      </c>
      <c r="O4122" t="s">
        <v>32</v>
      </c>
      <c r="P4122" t="s">
        <v>26</v>
      </c>
      <c r="R4122" t="s">
        <v>27</v>
      </c>
      <c r="S4122" t="s">
        <v>11627</v>
      </c>
      <c r="T4122" t="s">
        <v>11628</v>
      </c>
      <c r="U4122" t="str">
        <f>RIGHT(T4122,LEN(T4122)-FIND("[",T4122))</f>
        <v>-123.06960411822179, 49.26400336859519]}</v>
      </c>
      <c r="V4122" t="str">
        <f>LEFT(U4122,FIND(",",U4122)-1)</f>
        <v>-123.06960411822179</v>
      </c>
      <c r="W4122" s="2">
        <f>VALUE(V4122)</f>
        <v>-123.06960411822099</v>
      </c>
      <c r="X4122" t="str">
        <f>MID(U4122,FIND(" ",U4122)+1,FIND("]",U4122)-FIND(" ",U4122)-1)</f>
        <v>49.26400336859519</v>
      </c>
      <c r="Y4122" s="2">
        <f>VALUE(X4122)</f>
        <v>49.264003368595098</v>
      </c>
      <c r="Z4122" t="s">
        <v>38</v>
      </c>
      <c r="AA4122" t="s">
        <v>11629</v>
      </c>
      <c r="AB4122" t="s">
        <v>26092</v>
      </c>
      <c r="AC4122" t="str">
        <f>LEFT(AB4122,FIND(" ",AB4122)-1)</f>
        <v>2350</v>
      </c>
      <c r="AD4122" t="str">
        <f>MID(AB4122,FIND(" ",AB4122)+1,FIND(",",AB4122)-FIND(" ",AB4122)-1)</f>
        <v>Commercial Dr</v>
      </c>
    </row>
    <row r="4123" spans="1:30" hidden="1" x14ac:dyDescent="0.3">
      <c r="A4123" t="s">
        <v>63</v>
      </c>
      <c r="B4123">
        <f>IF(A4123="twin",2,1)</f>
        <v>1</v>
      </c>
      <c r="C4123" t="s">
        <v>45</v>
      </c>
      <c r="D4123" t="s">
        <v>45</v>
      </c>
      <c r="E4123" t="s">
        <v>45</v>
      </c>
      <c r="F4123" t="s">
        <v>45</v>
      </c>
      <c r="G4123" t="s">
        <v>45</v>
      </c>
      <c r="H4123" t="s">
        <v>45</v>
      </c>
      <c r="J4123" t="s">
        <v>24</v>
      </c>
      <c r="K4123" t="s">
        <v>32</v>
      </c>
      <c r="L4123" t="s">
        <v>26</v>
      </c>
      <c r="M4123" t="s">
        <v>32</v>
      </c>
      <c r="N4123" t="s">
        <v>26</v>
      </c>
      <c r="O4123" t="s">
        <v>32</v>
      </c>
      <c r="P4123" t="s">
        <v>26</v>
      </c>
      <c r="R4123" t="s">
        <v>27</v>
      </c>
      <c r="S4123" t="s">
        <v>11630</v>
      </c>
      <c r="T4123" t="s">
        <v>11631</v>
      </c>
      <c r="U4123" t="str">
        <f>RIGHT(T4123,LEN(T4123)-FIND("[",T4123))</f>
        <v>-123.06964175678851, 49.262092953153484]}</v>
      </c>
      <c r="V4123" t="str">
        <f>LEFT(U4123,FIND(",",U4123)-1)</f>
        <v>-123.06964175678851</v>
      </c>
      <c r="W4123" s="2">
        <f>VALUE(V4123)</f>
        <v>-123.069641756788</v>
      </c>
      <c r="X4123" t="str">
        <f>MID(U4123,FIND(" ",U4123)+1,FIND("]",U4123)-FIND(" ",U4123)-1)</f>
        <v>49.262092953153484</v>
      </c>
      <c r="Y4123" s="2">
        <f>VALUE(X4123)</f>
        <v>49.262092953153399</v>
      </c>
      <c r="Z4123" t="s">
        <v>234</v>
      </c>
      <c r="AA4123" t="s">
        <v>11632</v>
      </c>
      <c r="AB4123" t="s">
        <v>28549</v>
      </c>
      <c r="AC4123" t="str">
        <f>LEFT(AB4123,FIND(" ",AB4123)-1)</f>
        <v>2540</v>
      </c>
      <c r="AD4123" t="str">
        <f>MID(AB4123,FIND(" ",AB4123)+1,FIND(",",AB4123)-FIND(" ",AB4123)-1)</f>
        <v>Commercial Dr</v>
      </c>
    </row>
    <row r="4124" spans="1:30" hidden="1" x14ac:dyDescent="0.3">
      <c r="A4124" t="s">
        <v>21</v>
      </c>
      <c r="B4124">
        <f>IF(A4124="twin",2,1)</f>
        <v>2</v>
      </c>
      <c r="C4124" t="s">
        <v>45</v>
      </c>
      <c r="D4124" t="s">
        <v>22</v>
      </c>
      <c r="E4124" t="s">
        <v>45</v>
      </c>
      <c r="F4124" t="s">
        <v>22</v>
      </c>
      <c r="G4124" t="s">
        <v>45</v>
      </c>
      <c r="H4124" t="s">
        <v>22</v>
      </c>
      <c r="J4124" t="s">
        <v>24</v>
      </c>
      <c r="K4124" t="s">
        <v>25</v>
      </c>
      <c r="L4124" t="s">
        <v>26</v>
      </c>
      <c r="M4124" t="s">
        <v>25</v>
      </c>
      <c r="N4124" t="s">
        <v>26</v>
      </c>
      <c r="O4124" t="s">
        <v>25</v>
      </c>
      <c r="P4124" t="s">
        <v>26</v>
      </c>
      <c r="R4124" t="s">
        <v>27</v>
      </c>
      <c r="S4124" t="s">
        <v>11633</v>
      </c>
      <c r="T4124" t="s">
        <v>1136</v>
      </c>
      <c r="U4124" t="str">
        <f>RIGHT(T4124,LEN(T4124)-FIND("[",T4124))</f>
        <v>-123.14152971795191, 49.26879274102644]}</v>
      </c>
      <c r="V4124" t="str">
        <f>LEFT(U4124,FIND(",",U4124)-1)</f>
        <v>-123.14152971795191</v>
      </c>
      <c r="W4124" s="2">
        <f>VALUE(V4124)</f>
        <v>-123.141529717951</v>
      </c>
      <c r="X4124" t="str">
        <f>MID(U4124,FIND(" ",U4124)+1,FIND("]",U4124)-FIND(" ",U4124)-1)</f>
        <v>49.26879274102644</v>
      </c>
      <c r="Y4124" s="2">
        <f>VALUE(X4124)</f>
        <v>49.268792741026402</v>
      </c>
      <c r="Z4124" t="s">
        <v>43</v>
      </c>
      <c r="AA4124" t="s">
        <v>11634</v>
      </c>
      <c r="AB4124" t="s">
        <v>26176</v>
      </c>
      <c r="AC4124" t="str">
        <f>LEFT(AB4124,FIND(" ",AB4124)-1)</f>
        <v>1620</v>
      </c>
      <c r="AD4124" t="str">
        <f>MID(AB4124,FIND(" ",AB4124)+1,FIND(",",AB4124)-FIND(" ",AB4124)-1)</f>
        <v>W 3rd Ave</v>
      </c>
    </row>
    <row r="4125" spans="1:30" hidden="1" x14ac:dyDescent="0.3">
      <c r="A4125" t="s">
        <v>21</v>
      </c>
      <c r="B4125">
        <f>IF(A4125="twin",2,1)</f>
        <v>2</v>
      </c>
      <c r="C4125" t="s">
        <v>52</v>
      </c>
      <c r="D4125" t="s">
        <v>52</v>
      </c>
      <c r="E4125" t="s">
        <v>52</v>
      </c>
      <c r="F4125" t="s">
        <v>52</v>
      </c>
      <c r="G4125" t="s">
        <v>52</v>
      </c>
      <c r="H4125" t="s">
        <v>52</v>
      </c>
      <c r="J4125" t="s">
        <v>24</v>
      </c>
      <c r="K4125" t="s">
        <v>32</v>
      </c>
      <c r="L4125" t="s">
        <v>26</v>
      </c>
      <c r="M4125" t="s">
        <v>32</v>
      </c>
      <c r="N4125" t="s">
        <v>26</v>
      </c>
      <c r="O4125" t="s">
        <v>32</v>
      </c>
      <c r="P4125" t="s">
        <v>26</v>
      </c>
      <c r="R4125" t="s">
        <v>27</v>
      </c>
      <c r="S4125" t="s">
        <v>11635</v>
      </c>
      <c r="T4125" t="s">
        <v>4396</v>
      </c>
      <c r="U4125" t="str">
        <f>RIGHT(T4125,LEN(T4125)-FIND("[",T4125))</f>
        <v>-123.11688115599304, 49.264218988332004]}</v>
      </c>
      <c r="V4125" t="str">
        <f>LEFT(U4125,FIND(",",U4125)-1)</f>
        <v>-123.11688115599304</v>
      </c>
      <c r="W4125" s="2">
        <f>VALUE(V4125)</f>
        <v>-123.116881155993</v>
      </c>
      <c r="X4125" t="str">
        <f>MID(U4125,FIND(" ",U4125)+1,FIND("]",U4125)-FIND(" ",U4125)-1)</f>
        <v>49.264218988332004</v>
      </c>
      <c r="Y4125" s="2">
        <f>VALUE(X4125)</f>
        <v>49.264218988331997</v>
      </c>
      <c r="Z4125" t="s">
        <v>43</v>
      </c>
      <c r="AA4125" t="s">
        <v>11636</v>
      </c>
      <c r="AB4125" t="s">
        <v>27050</v>
      </c>
      <c r="AC4125" t="str">
        <f>LEFT(AB4125,FIND(" ",AB4125)-1)</f>
        <v>575</v>
      </c>
      <c r="AD4125" t="str">
        <f>MID(AB4125,FIND(" ",AB4125)+1,FIND(",",AB4125)-FIND(" ",AB4125)-1)</f>
        <v>W 8th Ave</v>
      </c>
    </row>
    <row r="4126" spans="1:30" hidden="1" x14ac:dyDescent="0.3">
      <c r="A4126" t="s">
        <v>21</v>
      </c>
      <c r="B4126">
        <f>IF(A4126="twin",2,1)</f>
        <v>2</v>
      </c>
      <c r="C4126" t="s">
        <v>52</v>
      </c>
      <c r="D4126" t="s">
        <v>52</v>
      </c>
      <c r="E4126" t="s">
        <v>52</v>
      </c>
      <c r="F4126" t="s">
        <v>52</v>
      </c>
      <c r="G4126" t="s">
        <v>52</v>
      </c>
      <c r="H4126" t="s">
        <v>52</v>
      </c>
      <c r="J4126" t="s">
        <v>24</v>
      </c>
      <c r="K4126" t="s">
        <v>32</v>
      </c>
      <c r="L4126" t="s">
        <v>26</v>
      </c>
      <c r="M4126" t="s">
        <v>32</v>
      </c>
      <c r="N4126" t="s">
        <v>26</v>
      </c>
      <c r="O4126" t="s">
        <v>32</v>
      </c>
      <c r="P4126" t="s">
        <v>26</v>
      </c>
      <c r="R4126" t="s">
        <v>27</v>
      </c>
      <c r="S4126" t="s">
        <v>11637</v>
      </c>
      <c r="T4126" t="s">
        <v>4382</v>
      </c>
      <c r="U4126" t="str">
        <f>RIGHT(T4126,LEN(T4126)-FIND("[",T4126))</f>
        <v>-123.1170608053208, 49.264221055260755]}</v>
      </c>
      <c r="V4126" t="str">
        <f>LEFT(U4126,FIND(",",U4126)-1)</f>
        <v>-123.1170608053208</v>
      </c>
      <c r="W4126" s="2">
        <f>VALUE(V4126)</f>
        <v>-123.11706080531999</v>
      </c>
      <c r="X4126" t="str">
        <f>MID(U4126,FIND(" ",U4126)+1,FIND("]",U4126)-FIND(" ",U4126)-1)</f>
        <v>49.264221055260755</v>
      </c>
      <c r="Y4126" s="2">
        <f>VALUE(X4126)</f>
        <v>49.264221055260698</v>
      </c>
      <c r="Z4126" t="s">
        <v>43</v>
      </c>
      <c r="AA4126" t="s">
        <v>11638</v>
      </c>
      <c r="AB4126" t="s">
        <v>26604</v>
      </c>
      <c r="AC4126" t="str">
        <f>LEFT(AB4126,FIND(" ",AB4126)-1)</f>
        <v>595</v>
      </c>
      <c r="AD4126" t="str">
        <f>MID(AB4126,FIND(" ",AB4126)+1,FIND(",",AB4126)-FIND(" ",AB4126)-1)</f>
        <v>W 8th Ave</v>
      </c>
    </row>
    <row r="4127" spans="1:30" hidden="1" x14ac:dyDescent="0.3">
      <c r="A4127" t="s">
        <v>63</v>
      </c>
      <c r="B4127">
        <f>IF(A4127="twin",2,1)</f>
        <v>1</v>
      </c>
      <c r="C4127" t="s">
        <v>67</v>
      </c>
      <c r="D4127" t="s">
        <v>22</v>
      </c>
      <c r="E4127" t="s">
        <v>67</v>
      </c>
      <c r="F4127" t="s">
        <v>22</v>
      </c>
      <c r="G4127" t="s">
        <v>67</v>
      </c>
      <c r="H4127" t="s">
        <v>22</v>
      </c>
      <c r="J4127" t="s">
        <v>24</v>
      </c>
      <c r="K4127" t="s">
        <v>32</v>
      </c>
      <c r="L4127" t="s">
        <v>26</v>
      </c>
      <c r="M4127" t="s">
        <v>32</v>
      </c>
      <c r="N4127" t="s">
        <v>26</v>
      </c>
      <c r="O4127" t="s">
        <v>32</v>
      </c>
      <c r="P4127" t="s">
        <v>26</v>
      </c>
      <c r="R4127" t="s">
        <v>27</v>
      </c>
      <c r="S4127" t="s">
        <v>11639</v>
      </c>
      <c r="T4127" t="s">
        <v>11640</v>
      </c>
      <c r="U4127" t="str">
        <f>RIGHT(T4127,LEN(T4127)-FIND("[",T4127))</f>
        <v>-123.12333459975056, 49.26421443866208]}</v>
      </c>
      <c r="V4127" t="str">
        <f>LEFT(U4127,FIND(",",U4127)-1)</f>
        <v>-123.12333459975056</v>
      </c>
      <c r="W4127" s="2">
        <f>VALUE(V4127)</f>
        <v>-123.12333459975</v>
      </c>
      <c r="X4127" t="str">
        <f>MID(U4127,FIND(" ",U4127)+1,FIND("]",U4127)-FIND(" ",U4127)-1)</f>
        <v>49.26421443866208</v>
      </c>
      <c r="Y4127" s="2">
        <f>VALUE(X4127)</f>
        <v>49.264214438662002</v>
      </c>
      <c r="Z4127" t="s">
        <v>43</v>
      </c>
      <c r="AA4127" t="s">
        <v>11641</v>
      </c>
      <c r="AB4127" t="s">
        <v>28550</v>
      </c>
      <c r="AC4127" t="str">
        <f>LEFT(AB4127,FIND(" ",AB4127)-1)</f>
        <v>888</v>
      </c>
      <c r="AD4127" t="str">
        <f>MID(AB4127,FIND(" ",AB4127)+1,FIND(",",AB4127)-FIND(" ",AB4127)-1)</f>
        <v>W 8th Ave</v>
      </c>
    </row>
    <row r="4128" spans="1:30" hidden="1" x14ac:dyDescent="0.3">
      <c r="A4128" t="s">
        <v>21</v>
      </c>
      <c r="B4128">
        <f>IF(A4128="twin",2,1)</f>
        <v>2</v>
      </c>
      <c r="C4128" t="s">
        <v>23</v>
      </c>
      <c r="D4128" t="s">
        <v>22</v>
      </c>
      <c r="E4128" t="s">
        <v>23</v>
      </c>
      <c r="F4128" t="s">
        <v>22</v>
      </c>
      <c r="G4128" t="s">
        <v>23</v>
      </c>
      <c r="H4128" t="s">
        <v>22</v>
      </c>
      <c r="J4128" t="s">
        <v>24</v>
      </c>
      <c r="K4128" t="s">
        <v>32</v>
      </c>
      <c r="L4128" t="s">
        <v>26</v>
      </c>
      <c r="M4128" t="s">
        <v>26</v>
      </c>
      <c r="N4128" t="s">
        <v>26</v>
      </c>
      <c r="O4128" t="s">
        <v>26</v>
      </c>
      <c r="P4128" t="s">
        <v>26</v>
      </c>
      <c r="R4128" t="s">
        <v>53</v>
      </c>
      <c r="S4128" t="s">
        <v>11642</v>
      </c>
      <c r="T4128" t="s">
        <v>461</v>
      </c>
      <c r="U4128" t="str">
        <f>RIGHT(T4128,LEN(T4128)-FIND("[",T4128))</f>
        <v>-123.1376300279442, 49.259773460827525]}</v>
      </c>
      <c r="V4128" t="str">
        <f>LEFT(U4128,FIND(",",U4128)-1)</f>
        <v>-123.1376300279442</v>
      </c>
      <c r="W4128" s="2">
        <f>VALUE(V4128)</f>
        <v>-123.137630027944</v>
      </c>
      <c r="X4128" t="str">
        <f>MID(U4128,FIND(" ",U4128)+1,FIND("]",U4128)-FIND(" ",U4128)-1)</f>
        <v>49.259773460827525</v>
      </c>
      <c r="Y4128" s="2">
        <f>VALUE(X4128)</f>
        <v>49.259773460827503</v>
      </c>
      <c r="Z4128" t="s">
        <v>43</v>
      </c>
      <c r="AA4128" t="s">
        <v>11643</v>
      </c>
      <c r="AB4128" t="s">
        <v>25997</v>
      </c>
      <c r="AC4128" t="str">
        <f>LEFT(AB4128,FIND(" ",AB4128)-1)</f>
        <v>1452</v>
      </c>
      <c r="AD4128" t="str">
        <f>MID(AB4128,FIND(" ",AB4128)+1,FIND(",",AB4128)-FIND(" ",AB4128)-1)</f>
        <v>W 13th Ave</v>
      </c>
    </row>
    <row r="4129" spans="1:30" hidden="1" x14ac:dyDescent="0.3">
      <c r="A4129" t="s">
        <v>21</v>
      </c>
      <c r="B4129">
        <f>IF(A4129="twin",2,1)</f>
        <v>2</v>
      </c>
      <c r="C4129" t="s">
        <v>52</v>
      </c>
      <c r="D4129" t="s">
        <v>45</v>
      </c>
      <c r="E4129" t="s">
        <v>52</v>
      </c>
      <c r="F4129" t="s">
        <v>45</v>
      </c>
      <c r="G4129" t="s">
        <v>52</v>
      </c>
      <c r="H4129" t="s">
        <v>45</v>
      </c>
      <c r="J4129" t="s">
        <v>24</v>
      </c>
      <c r="K4129" t="s">
        <v>32</v>
      </c>
      <c r="L4129" t="s">
        <v>26</v>
      </c>
      <c r="M4129" t="s">
        <v>32</v>
      </c>
      <c r="N4129" t="s">
        <v>26</v>
      </c>
      <c r="O4129" t="s">
        <v>32</v>
      </c>
      <c r="P4129" t="s">
        <v>26</v>
      </c>
      <c r="R4129" t="s">
        <v>27</v>
      </c>
      <c r="S4129" t="s">
        <v>11644</v>
      </c>
      <c r="T4129" t="s">
        <v>11645</v>
      </c>
      <c r="U4129" t="str">
        <f>RIGHT(T4129,LEN(T4129)-FIND("[",T4129))</f>
        <v>-123.15153736888215, 49.26819798779955]}</v>
      </c>
      <c r="V4129" t="str">
        <f>LEFT(U4129,FIND(",",U4129)-1)</f>
        <v>-123.15153736888215</v>
      </c>
      <c r="W4129" s="2">
        <f>VALUE(V4129)</f>
        <v>-123.151537368882</v>
      </c>
      <c r="X4129" t="str">
        <f>MID(U4129,FIND(" ",U4129)+1,FIND("]",U4129)-FIND(" ",U4129)-1)</f>
        <v>49.26819798779955</v>
      </c>
      <c r="Y4129" s="2">
        <f>VALUE(X4129)</f>
        <v>49.268197987799503</v>
      </c>
      <c r="Z4129" t="s">
        <v>79</v>
      </c>
      <c r="AA4129" t="s">
        <v>11646</v>
      </c>
      <c r="AB4129" t="s">
        <v>28551</v>
      </c>
      <c r="AC4129" t="str">
        <f>LEFT(AB4129,FIND(" ",AB4129)-1)</f>
        <v>2041</v>
      </c>
      <c r="AD4129" t="str">
        <f>MID(AB4129,FIND(" ",AB4129)+1,FIND(",",AB4129)-FIND(" ",AB4129)-1)</f>
        <v>W 4th Ave</v>
      </c>
    </row>
    <row r="4130" spans="1:30" hidden="1" x14ac:dyDescent="0.3">
      <c r="A4130" t="s">
        <v>21</v>
      </c>
      <c r="B4130">
        <f>IF(A4130="twin",2,1)</f>
        <v>2</v>
      </c>
      <c r="C4130" t="s">
        <v>22</v>
      </c>
      <c r="D4130" t="s">
        <v>45</v>
      </c>
      <c r="E4130" t="s">
        <v>22</v>
      </c>
      <c r="F4130" t="s">
        <v>45</v>
      </c>
      <c r="G4130" t="s">
        <v>22</v>
      </c>
      <c r="H4130" t="s">
        <v>45</v>
      </c>
      <c r="I4130" t="s">
        <v>81</v>
      </c>
      <c r="J4130" t="s">
        <v>24</v>
      </c>
      <c r="K4130" t="s">
        <v>32</v>
      </c>
      <c r="L4130" t="s">
        <v>26</v>
      </c>
      <c r="M4130" t="s">
        <v>32</v>
      </c>
      <c r="N4130" t="s">
        <v>26</v>
      </c>
      <c r="O4130" t="s">
        <v>32</v>
      </c>
      <c r="P4130" t="s">
        <v>26</v>
      </c>
      <c r="R4130" t="s">
        <v>27</v>
      </c>
      <c r="S4130" t="s">
        <v>11647</v>
      </c>
      <c r="T4130" t="s">
        <v>11648</v>
      </c>
      <c r="U4130" t="str">
        <f>RIGHT(T4130,LEN(T4130)-FIND("[",T4130))</f>
        <v>-123.06981177791418, 49.266295994437556]}</v>
      </c>
      <c r="V4130" t="str">
        <f>LEFT(U4130,FIND(",",U4130)-1)</f>
        <v>-123.06981177791418</v>
      </c>
      <c r="W4130" s="2">
        <f>VALUE(V4130)</f>
        <v>-123.069811777914</v>
      </c>
      <c r="X4130" t="str">
        <f>MID(U4130,FIND(" ",U4130)+1,FIND("]",U4130)-FIND(" ",U4130)-1)</f>
        <v>49.266295994437556</v>
      </c>
      <c r="Y4130" s="2">
        <f>VALUE(X4130)</f>
        <v>49.266295994437499</v>
      </c>
      <c r="Z4130" t="s">
        <v>38</v>
      </c>
      <c r="AA4130" t="s">
        <v>11649</v>
      </c>
      <c r="AB4130" t="s">
        <v>28552</v>
      </c>
      <c r="AC4130" t="str">
        <f>LEFT(AB4130,FIND(" ",AB4130)-1)</f>
        <v>2085</v>
      </c>
      <c r="AD4130" t="str">
        <f>MID(AB4130,FIND(" ",AB4130)+1,FIND(",",AB4130)-FIND(" ",AB4130)-1)</f>
        <v>Commercial Dr</v>
      </c>
    </row>
    <row r="4131" spans="1:30" hidden="1" x14ac:dyDescent="0.3">
      <c r="A4131" t="s">
        <v>21</v>
      </c>
      <c r="B4131">
        <f>IF(A4131="twin",2,1)</f>
        <v>2</v>
      </c>
      <c r="C4131" t="s">
        <v>22</v>
      </c>
      <c r="D4131" t="s">
        <v>45</v>
      </c>
      <c r="E4131" t="s">
        <v>22</v>
      </c>
      <c r="F4131" t="s">
        <v>45</v>
      </c>
      <c r="G4131" t="s">
        <v>22</v>
      </c>
      <c r="H4131" t="s">
        <v>45</v>
      </c>
      <c r="I4131" t="s">
        <v>81</v>
      </c>
      <c r="J4131" t="s">
        <v>24</v>
      </c>
      <c r="K4131" t="s">
        <v>25</v>
      </c>
      <c r="L4131" t="s">
        <v>26</v>
      </c>
      <c r="M4131" t="s">
        <v>25</v>
      </c>
      <c r="N4131" t="s">
        <v>26</v>
      </c>
      <c r="O4131" t="s">
        <v>25</v>
      </c>
      <c r="P4131" t="s">
        <v>26</v>
      </c>
      <c r="R4131" t="s">
        <v>27</v>
      </c>
      <c r="S4131" t="s">
        <v>11650</v>
      </c>
      <c r="T4131" t="s">
        <v>11651</v>
      </c>
      <c r="U4131" t="str">
        <f>RIGHT(T4131,LEN(T4131)-FIND("[",T4131))</f>
        <v>-123.06957331712657, 49.26557795242566]}</v>
      </c>
      <c r="V4131" t="str">
        <f>LEFT(U4131,FIND(",",U4131)-1)</f>
        <v>-123.06957331712657</v>
      </c>
      <c r="W4131" s="2">
        <f>VALUE(V4131)</f>
        <v>-123.069573317126</v>
      </c>
      <c r="X4131" t="str">
        <f>MID(U4131,FIND(" ",U4131)+1,FIND("]",U4131)-FIND(" ",U4131)-1)</f>
        <v>49.26557795242566</v>
      </c>
      <c r="Y4131" s="2">
        <f>VALUE(X4131)</f>
        <v>49.265577952425602</v>
      </c>
      <c r="Z4131" t="s">
        <v>38</v>
      </c>
      <c r="AA4131" t="s">
        <v>11652</v>
      </c>
      <c r="AB4131" t="s">
        <v>26932</v>
      </c>
      <c r="AC4131" t="str">
        <f>LEFT(AB4131,FIND(" ",AB4131)-1)</f>
        <v>2120</v>
      </c>
      <c r="AD4131" t="str">
        <f>MID(AB4131,FIND(" ",AB4131)+1,FIND(",",AB4131)-FIND(" ",AB4131)-1)</f>
        <v>Commercial Dr</v>
      </c>
    </row>
    <row r="4132" spans="1:30" hidden="1" x14ac:dyDescent="0.3">
      <c r="A4132" t="s">
        <v>21</v>
      </c>
      <c r="B4132">
        <f>IF(A4132="twin",2,1)</f>
        <v>2</v>
      </c>
      <c r="C4132" t="s">
        <v>45</v>
      </c>
      <c r="D4132" t="s">
        <v>45</v>
      </c>
      <c r="E4132" t="s">
        <v>45</v>
      </c>
      <c r="F4132" t="s">
        <v>45</v>
      </c>
      <c r="G4132" t="s">
        <v>45</v>
      </c>
      <c r="H4132" t="s">
        <v>45</v>
      </c>
      <c r="J4132" t="s">
        <v>24</v>
      </c>
      <c r="K4132" t="s">
        <v>32</v>
      </c>
      <c r="L4132" t="s">
        <v>26</v>
      </c>
      <c r="M4132" t="s">
        <v>32</v>
      </c>
      <c r="N4132" t="s">
        <v>26</v>
      </c>
      <c r="O4132" t="s">
        <v>32</v>
      </c>
      <c r="P4132" t="s">
        <v>26</v>
      </c>
      <c r="R4132" t="s">
        <v>27</v>
      </c>
      <c r="S4132" t="s">
        <v>11653</v>
      </c>
      <c r="T4132" t="s">
        <v>245</v>
      </c>
      <c r="U4132" t="str">
        <f>RIGHT(T4132,LEN(T4132)-FIND("[",T4132))</f>
        <v>-123.06993961823501, 49.2597859609145]}</v>
      </c>
      <c r="V4132" t="str">
        <f>LEFT(U4132,FIND(",",U4132)-1)</f>
        <v>-123.06993961823501</v>
      </c>
      <c r="W4132" s="2">
        <f>VALUE(V4132)</f>
        <v>-123.069939618235</v>
      </c>
      <c r="X4132" t="str">
        <f>MID(U4132,FIND(" ",U4132)+1,FIND("]",U4132)-FIND(" ",U4132)-1)</f>
        <v>49.2597859609145</v>
      </c>
      <c r="Y4132" s="2">
        <f>VALUE(X4132)</f>
        <v>49.259785960914499</v>
      </c>
      <c r="Z4132" t="s">
        <v>234</v>
      </c>
      <c r="AA4132" t="s">
        <v>11654</v>
      </c>
      <c r="AB4132" t="s">
        <v>25937</v>
      </c>
      <c r="AC4132" t="str">
        <f>LEFT(AB4132,FIND(" ",AB4132)-1)</f>
        <v>2781</v>
      </c>
      <c r="AD4132" t="str">
        <f>MID(AB4132,FIND(" ",AB4132)+1,FIND(",",AB4132)-FIND(" ",AB4132)-1)</f>
        <v>Commercial Dr</v>
      </c>
    </row>
    <row r="4133" spans="1:30" hidden="1" x14ac:dyDescent="0.3">
      <c r="A4133" t="s">
        <v>21</v>
      </c>
      <c r="B4133">
        <f>IF(A4133="twin",2,1)</f>
        <v>2</v>
      </c>
      <c r="C4133" t="s">
        <v>45</v>
      </c>
      <c r="D4133" t="s">
        <v>52</v>
      </c>
      <c r="E4133" t="s">
        <v>45</v>
      </c>
      <c r="F4133" t="s">
        <v>52</v>
      </c>
      <c r="G4133" t="s">
        <v>45</v>
      </c>
      <c r="H4133" t="s">
        <v>52</v>
      </c>
      <c r="J4133" t="s">
        <v>24</v>
      </c>
      <c r="K4133" t="s">
        <v>32</v>
      </c>
      <c r="L4133" t="s">
        <v>26</v>
      </c>
      <c r="M4133" t="s">
        <v>32</v>
      </c>
      <c r="N4133" t="s">
        <v>26</v>
      </c>
      <c r="O4133" t="s">
        <v>32</v>
      </c>
      <c r="P4133" t="s">
        <v>26</v>
      </c>
      <c r="R4133" t="s">
        <v>27</v>
      </c>
      <c r="S4133" t="s">
        <v>11655</v>
      </c>
      <c r="T4133" t="s">
        <v>227</v>
      </c>
      <c r="U4133" t="str">
        <f>RIGHT(T4133,LEN(T4133)-FIND("[",T4133))</f>
        <v>-123.06917466061608, 49.27123735816687]}</v>
      </c>
      <c r="V4133" t="str">
        <f>LEFT(U4133,FIND(",",U4133)-1)</f>
        <v>-123.06917466061608</v>
      </c>
      <c r="W4133" s="2">
        <f>VALUE(V4133)</f>
        <v>-123.069174660616</v>
      </c>
      <c r="X4133" t="str">
        <f>MID(U4133,FIND(" ",U4133)+1,FIND("]",U4133)-FIND(" ",U4133)-1)</f>
        <v>49.27123735816687</v>
      </c>
      <c r="Y4133" s="2">
        <f>VALUE(X4133)</f>
        <v>49.2712373581668</v>
      </c>
      <c r="Z4133" t="s">
        <v>38</v>
      </c>
      <c r="AA4133" t="s">
        <v>11656</v>
      </c>
      <c r="AB4133" t="s">
        <v>25932</v>
      </c>
      <c r="AC4133" t="str">
        <f>LEFT(AB4133,FIND(" ",AB4133)-1)</f>
        <v>1707</v>
      </c>
      <c r="AD4133" t="str">
        <f>MID(AB4133,FIND(" ",AB4133)+1,FIND(",",AB4133)-FIND(" ",AB4133)-1)</f>
        <v>Grant St</v>
      </c>
    </row>
    <row r="4134" spans="1:30" hidden="1" x14ac:dyDescent="0.3">
      <c r="A4134" t="s">
        <v>21</v>
      </c>
      <c r="B4134">
        <f>IF(A4134="twin",2,1)</f>
        <v>2</v>
      </c>
      <c r="C4134" t="s">
        <v>45</v>
      </c>
      <c r="D4134" t="s">
        <v>22</v>
      </c>
      <c r="E4134" t="s">
        <v>45</v>
      </c>
      <c r="F4134" t="s">
        <v>22</v>
      </c>
      <c r="G4134" t="s">
        <v>45</v>
      </c>
      <c r="H4134" t="s">
        <v>22</v>
      </c>
      <c r="J4134" t="s">
        <v>24</v>
      </c>
      <c r="K4134" t="s">
        <v>32</v>
      </c>
      <c r="L4134" t="s">
        <v>26</v>
      </c>
      <c r="M4134" t="s">
        <v>32</v>
      </c>
      <c r="N4134" t="s">
        <v>26</v>
      </c>
      <c r="O4134" t="s">
        <v>32</v>
      </c>
      <c r="P4134" t="s">
        <v>26</v>
      </c>
      <c r="R4134" t="s">
        <v>27</v>
      </c>
      <c r="S4134" t="s">
        <v>11657</v>
      </c>
      <c r="T4134" t="s">
        <v>11658</v>
      </c>
      <c r="U4134" t="str">
        <f>RIGHT(T4134,LEN(T4134)-FIND("[",T4134))</f>
        <v>-123.15759782910266, 49.26355066634925]}</v>
      </c>
      <c r="V4134" t="str">
        <f>LEFT(U4134,FIND(",",U4134)-1)</f>
        <v>-123.15759782910266</v>
      </c>
      <c r="W4134" s="2">
        <f>VALUE(V4134)</f>
        <v>-123.157597829102</v>
      </c>
      <c r="X4134" t="str">
        <f>MID(U4134,FIND(" ",U4134)+1,FIND("]",U4134)-FIND(" ",U4134)-1)</f>
        <v>49.26355066634925</v>
      </c>
      <c r="Y4134" s="2">
        <f>VALUE(X4134)</f>
        <v>49.263550666349197</v>
      </c>
      <c r="Z4134" t="s">
        <v>79</v>
      </c>
      <c r="AA4134" t="s">
        <v>11659</v>
      </c>
      <c r="AB4134" t="s">
        <v>28553</v>
      </c>
      <c r="AC4134" t="str">
        <f>LEFT(AB4134,FIND(" ",AB4134)-1)</f>
        <v>2517</v>
      </c>
      <c r="AD4134" t="str">
        <f>MID(AB4134,FIND(" ",AB4134)+1,FIND(",",AB4134)-FIND(" ",AB4134)-1)</f>
        <v>Vine St</v>
      </c>
    </row>
    <row r="4135" spans="1:30" hidden="1" x14ac:dyDescent="0.3">
      <c r="A4135" t="s">
        <v>21</v>
      </c>
      <c r="B4135">
        <f>IF(A4135="twin",2,1)</f>
        <v>2</v>
      </c>
      <c r="C4135" t="s">
        <v>22</v>
      </c>
      <c r="D4135" t="s">
        <v>22</v>
      </c>
      <c r="E4135" t="s">
        <v>22</v>
      </c>
      <c r="F4135" t="s">
        <v>22</v>
      </c>
      <c r="G4135" t="s">
        <v>22</v>
      </c>
      <c r="H4135" t="s">
        <v>22</v>
      </c>
      <c r="J4135" t="s">
        <v>24</v>
      </c>
      <c r="K4135" t="s">
        <v>32</v>
      </c>
      <c r="L4135" t="s">
        <v>26</v>
      </c>
      <c r="M4135" t="s">
        <v>32</v>
      </c>
      <c r="N4135" t="s">
        <v>26</v>
      </c>
      <c r="O4135" t="s">
        <v>32</v>
      </c>
      <c r="P4135" t="s">
        <v>26</v>
      </c>
      <c r="R4135" t="s">
        <v>27</v>
      </c>
      <c r="S4135" t="s">
        <v>11660</v>
      </c>
      <c r="T4135" t="s">
        <v>11661</v>
      </c>
      <c r="U4135" t="str">
        <f>RIGHT(T4135,LEN(T4135)-FIND("[",T4135))</f>
        <v>-123.11530786449961, 49.25432275831122]}</v>
      </c>
      <c r="V4135" t="str">
        <f>LEFT(U4135,FIND(",",U4135)-1)</f>
        <v>-123.11530786449961</v>
      </c>
      <c r="W4135" s="2">
        <f>VALUE(V4135)</f>
        <v>-123.115307864499</v>
      </c>
      <c r="X4135" t="str">
        <f>MID(U4135,FIND(" ",U4135)+1,FIND("]",U4135)-FIND(" ",U4135)-1)</f>
        <v>49.25432275831122</v>
      </c>
      <c r="Y4135" s="2">
        <f>VALUE(X4135)</f>
        <v>49.254322758311197</v>
      </c>
      <c r="Z4135" t="s">
        <v>1091</v>
      </c>
      <c r="AA4135" t="s">
        <v>11662</v>
      </c>
      <c r="AB4135" t="s">
        <v>28554</v>
      </c>
      <c r="AC4135" t="str">
        <f>LEFT(AB4135,FIND(" ",AB4135)-1)</f>
        <v>3475</v>
      </c>
      <c r="AD4135" t="str">
        <f>MID(AB4135,FIND(" ",AB4135)+1,FIND(",",AB4135)-FIND(" ",AB4135)-1)</f>
        <v>Cambie St</v>
      </c>
    </row>
    <row r="4136" spans="1:30" hidden="1" x14ac:dyDescent="0.3">
      <c r="A4136" t="s">
        <v>21</v>
      </c>
      <c r="B4136">
        <f>IF(A4136="twin",2,1)</f>
        <v>2</v>
      </c>
      <c r="C4136" t="s">
        <v>23</v>
      </c>
      <c r="D4136" t="s">
        <v>22</v>
      </c>
      <c r="E4136" t="s">
        <v>23</v>
      </c>
      <c r="F4136" t="s">
        <v>22</v>
      </c>
      <c r="G4136" t="s">
        <v>23</v>
      </c>
      <c r="H4136" t="s">
        <v>22</v>
      </c>
      <c r="J4136" t="s">
        <v>24</v>
      </c>
      <c r="K4136" t="s">
        <v>32</v>
      </c>
      <c r="L4136" t="s">
        <v>26</v>
      </c>
      <c r="M4136" t="s">
        <v>32</v>
      </c>
      <c r="N4136" t="s">
        <v>26</v>
      </c>
      <c r="O4136" t="s">
        <v>32</v>
      </c>
      <c r="P4136" t="s">
        <v>26</v>
      </c>
      <c r="R4136" t="s">
        <v>27</v>
      </c>
      <c r="S4136" t="s">
        <v>11663</v>
      </c>
      <c r="T4136" t="s">
        <v>4739</v>
      </c>
      <c r="U4136" t="str">
        <f>RIGHT(T4136,LEN(T4136)-FIND("[",T4136))</f>
        <v>-123.12670085363465, 49.27803235447678]}</v>
      </c>
      <c r="V4136" t="str">
        <f>LEFT(U4136,FIND(",",U4136)-1)</f>
        <v>-123.12670085363465</v>
      </c>
      <c r="W4136" s="2">
        <f>VALUE(V4136)</f>
        <v>-123.12670085363401</v>
      </c>
      <c r="X4136" t="str">
        <f>MID(U4136,FIND(" ",U4136)+1,FIND("]",U4136)-FIND(" ",U4136)-1)</f>
        <v>49.27803235447678</v>
      </c>
      <c r="Y4136" s="2">
        <f>VALUE(X4136)</f>
        <v>49.2780323544767</v>
      </c>
      <c r="Z4136" t="s">
        <v>30</v>
      </c>
      <c r="AA4136" t="s">
        <v>11664</v>
      </c>
      <c r="AB4136" t="s">
        <v>27130</v>
      </c>
      <c r="AC4136" t="str">
        <f>LEFT(AB4136,FIND(" ",AB4136)-1)</f>
        <v>1168</v>
      </c>
      <c r="AD4136" t="str">
        <f>MID(AB4136,FIND(" ",AB4136)+1,FIND(",",AB4136)-FIND(" ",AB4136)-1)</f>
        <v>Howe St</v>
      </c>
    </row>
    <row r="4137" spans="1:30" hidden="1" x14ac:dyDescent="0.3">
      <c r="A4137" t="s">
        <v>21</v>
      </c>
      <c r="B4137">
        <f>IF(A4137="twin",2,1)</f>
        <v>2</v>
      </c>
      <c r="C4137" t="s">
        <v>45</v>
      </c>
      <c r="D4137" t="s">
        <v>45</v>
      </c>
      <c r="E4137" t="s">
        <v>45</v>
      </c>
      <c r="F4137" t="s">
        <v>45</v>
      </c>
      <c r="G4137" t="s">
        <v>45</v>
      </c>
      <c r="H4137" t="s">
        <v>45</v>
      </c>
      <c r="J4137" t="s">
        <v>24</v>
      </c>
      <c r="K4137" t="s">
        <v>32</v>
      </c>
      <c r="L4137" t="s">
        <v>26</v>
      </c>
      <c r="M4137" t="s">
        <v>32</v>
      </c>
      <c r="N4137" t="s">
        <v>26</v>
      </c>
      <c r="O4137" t="s">
        <v>32</v>
      </c>
      <c r="P4137" t="s">
        <v>26</v>
      </c>
      <c r="R4137" t="s">
        <v>27</v>
      </c>
      <c r="S4137" t="s">
        <v>11665</v>
      </c>
      <c r="T4137" t="s">
        <v>9347</v>
      </c>
      <c r="U4137" t="str">
        <f>RIGHT(T4137,LEN(T4137)-FIND("[",T4137))</f>
        <v>-123.15597119857452, 49.237367644579024]}</v>
      </c>
      <c r="V4137" t="str">
        <f>LEFT(U4137,FIND(",",U4137)-1)</f>
        <v>-123.15597119857452</v>
      </c>
      <c r="W4137" s="2">
        <f>VALUE(V4137)</f>
        <v>-123.15597119857399</v>
      </c>
      <c r="X4137" t="str">
        <f>MID(U4137,FIND(" ",U4137)+1,FIND("]",U4137)-FIND(" ",U4137)-1)</f>
        <v>49.237367644579024</v>
      </c>
      <c r="Y4137" s="2">
        <f>VALUE(X4137)</f>
        <v>49.237367644579003</v>
      </c>
      <c r="Z4137" t="s">
        <v>298</v>
      </c>
      <c r="AA4137" t="s">
        <v>11666</v>
      </c>
      <c r="AB4137" t="s">
        <v>28172</v>
      </c>
      <c r="AC4137" t="str">
        <f>LEFT(AB4137,FIND(" ",AB4137)-1)</f>
        <v>2115</v>
      </c>
      <c r="AD4137" t="str">
        <f>MID(AB4137,FIND(" ",AB4137)+1,FIND(",",AB4137)-FIND(" ",AB4137)-1)</f>
        <v>W 38th Ave</v>
      </c>
    </row>
    <row r="4138" spans="1:30" hidden="1" x14ac:dyDescent="0.3">
      <c r="A4138" t="s">
        <v>21</v>
      </c>
      <c r="B4138">
        <f>IF(A4138="twin",2,1)</f>
        <v>2</v>
      </c>
      <c r="C4138" t="s">
        <v>23</v>
      </c>
      <c r="D4138" t="s">
        <v>22</v>
      </c>
      <c r="E4138" t="s">
        <v>23</v>
      </c>
      <c r="F4138" t="s">
        <v>22</v>
      </c>
      <c r="G4138" t="s">
        <v>23</v>
      </c>
      <c r="H4138" t="s">
        <v>22</v>
      </c>
      <c r="J4138" t="s">
        <v>24</v>
      </c>
      <c r="K4138" t="s">
        <v>25</v>
      </c>
      <c r="L4138" t="s">
        <v>26</v>
      </c>
      <c r="M4138" t="s">
        <v>25</v>
      </c>
      <c r="N4138" t="s">
        <v>26</v>
      </c>
      <c r="O4138" t="s">
        <v>25</v>
      </c>
      <c r="P4138" t="s">
        <v>26</v>
      </c>
      <c r="R4138" t="s">
        <v>27</v>
      </c>
      <c r="S4138" t="s">
        <v>11667</v>
      </c>
      <c r="T4138" t="s">
        <v>2457</v>
      </c>
      <c r="U4138" t="str">
        <f>RIGHT(T4138,LEN(T4138)-FIND("[",T4138))</f>
        <v>-123.15523034173741, 49.26793920480933]}</v>
      </c>
      <c r="V4138" t="str">
        <f>LEFT(U4138,FIND(",",U4138)-1)</f>
        <v>-123.15523034173741</v>
      </c>
      <c r="W4138" s="2">
        <f>VALUE(V4138)</f>
        <v>-123.155230341737</v>
      </c>
      <c r="X4138" t="str">
        <f>MID(U4138,FIND(" ",U4138)+1,FIND("]",U4138)-FIND(" ",U4138)-1)</f>
        <v>49.26793920480933</v>
      </c>
      <c r="Y4138" s="2">
        <f>VALUE(X4138)</f>
        <v>49.267939204809302</v>
      </c>
      <c r="Z4138" t="s">
        <v>79</v>
      </c>
      <c r="AA4138" t="s">
        <v>11668</v>
      </c>
      <c r="AB4138" t="s">
        <v>26556</v>
      </c>
      <c r="AC4138" t="str">
        <f>LEFT(AB4138,FIND(" ",AB4138)-1)</f>
        <v>2075</v>
      </c>
      <c r="AD4138" t="str">
        <f>MID(AB4138,FIND(" ",AB4138)+1,FIND(",",AB4138)-FIND(" ",AB4138)-1)</f>
        <v>Yew St</v>
      </c>
    </row>
    <row r="4139" spans="1:30" hidden="1" x14ac:dyDescent="0.3">
      <c r="A4139" t="s">
        <v>21</v>
      </c>
      <c r="B4139">
        <f>IF(A4139="twin",2,1)</f>
        <v>2</v>
      </c>
      <c r="C4139" t="s">
        <v>22</v>
      </c>
      <c r="D4139" t="s">
        <v>22</v>
      </c>
      <c r="E4139" t="s">
        <v>22</v>
      </c>
      <c r="F4139" t="s">
        <v>22</v>
      </c>
      <c r="G4139" t="s">
        <v>22</v>
      </c>
      <c r="H4139" t="s">
        <v>22</v>
      </c>
      <c r="J4139" t="s">
        <v>24</v>
      </c>
      <c r="K4139" t="s">
        <v>25</v>
      </c>
      <c r="L4139" t="s">
        <v>26</v>
      </c>
      <c r="M4139" t="s">
        <v>25</v>
      </c>
      <c r="N4139" t="s">
        <v>26</v>
      </c>
      <c r="O4139" t="s">
        <v>25</v>
      </c>
      <c r="P4139" t="s">
        <v>26</v>
      </c>
      <c r="R4139" t="s">
        <v>27</v>
      </c>
      <c r="S4139" t="s">
        <v>11669</v>
      </c>
      <c r="T4139" t="s">
        <v>8630</v>
      </c>
      <c r="U4139" t="str">
        <f>RIGHT(T4139,LEN(T4139)-FIND("[",T4139))</f>
        <v>-123.1554748967429, 49.23382278987217]}</v>
      </c>
      <c r="V4139" t="str">
        <f>LEFT(U4139,FIND(",",U4139)-1)</f>
        <v>-123.1554748967429</v>
      </c>
      <c r="W4139" s="2">
        <f>VALUE(V4139)</f>
        <v>-123.15547489674201</v>
      </c>
      <c r="X4139" t="str">
        <f>MID(U4139,FIND(" ",U4139)+1,FIND("]",U4139)-FIND(" ",U4139)-1)</f>
        <v>49.23382278987217</v>
      </c>
      <c r="Y4139" s="2">
        <f>VALUE(X4139)</f>
        <v>49.2338227898721</v>
      </c>
      <c r="Z4139" t="s">
        <v>137</v>
      </c>
      <c r="AA4139" t="s">
        <v>11670</v>
      </c>
      <c r="AB4139" t="s">
        <v>28029</v>
      </c>
      <c r="AC4139" t="str">
        <f>LEFT(AB4139,FIND(" ",AB4139)-1)</f>
        <v>5351</v>
      </c>
      <c r="AD4139" t="str">
        <f>MID(AB4139,FIND(" ",AB4139)+1,FIND(",",AB4139)-FIND(" ",AB4139)-1)</f>
        <v>East Blvd</v>
      </c>
    </row>
    <row r="4140" spans="1:30" hidden="1" x14ac:dyDescent="0.3">
      <c r="A4140" t="s">
        <v>63</v>
      </c>
      <c r="B4140">
        <f>IF(A4140="twin",2,1)</f>
        <v>1</v>
      </c>
      <c r="C4140" t="s">
        <v>22</v>
      </c>
      <c r="D4140" t="s">
        <v>22</v>
      </c>
      <c r="E4140" t="s">
        <v>22</v>
      </c>
      <c r="F4140" t="s">
        <v>22</v>
      </c>
      <c r="G4140" t="s">
        <v>22</v>
      </c>
      <c r="H4140" t="s">
        <v>22</v>
      </c>
      <c r="J4140" t="s">
        <v>24</v>
      </c>
      <c r="K4140" t="s">
        <v>25</v>
      </c>
      <c r="L4140" t="s">
        <v>26</v>
      </c>
      <c r="M4140" t="s">
        <v>25</v>
      </c>
      <c r="N4140" t="s">
        <v>26</v>
      </c>
      <c r="O4140" t="s">
        <v>25</v>
      </c>
      <c r="P4140" t="s">
        <v>26</v>
      </c>
      <c r="R4140" t="s">
        <v>27</v>
      </c>
      <c r="S4140" t="s">
        <v>11671</v>
      </c>
      <c r="T4140" t="s">
        <v>11672</v>
      </c>
      <c r="U4140" t="str">
        <f>RIGHT(T4140,LEN(T4140)-FIND("[",T4140))</f>
        <v>-123.15538054805722, 49.2372013267654]}</v>
      </c>
      <c r="V4140" t="str">
        <f>LEFT(U4140,FIND(",",U4140)-1)</f>
        <v>-123.15538054805722</v>
      </c>
      <c r="W4140" s="2">
        <f>VALUE(V4140)</f>
        <v>-123.155380548057</v>
      </c>
      <c r="X4140" t="str">
        <f>MID(U4140,FIND(" ",U4140)+1,FIND("]",U4140)-FIND(" ",U4140)-1)</f>
        <v>49.2372013267654</v>
      </c>
      <c r="Y4140" s="2">
        <f>VALUE(X4140)</f>
        <v>49.237201326765401</v>
      </c>
      <c r="Z4140" t="s">
        <v>298</v>
      </c>
      <c r="AA4140" t="s">
        <v>11673</v>
      </c>
      <c r="AB4140" t="s">
        <v>28555</v>
      </c>
      <c r="AC4140" t="str">
        <f>LEFT(AB4140,FIND(" ",AB4140)-1)</f>
        <v>5403</v>
      </c>
      <c r="AD4140" t="str">
        <f>MID(AB4140,FIND(" ",AB4140)+1,FIND(",",AB4140)-FIND(" ",AB4140)-1)</f>
        <v>West Blvd</v>
      </c>
    </row>
    <row r="4141" spans="1:30" hidden="1" x14ac:dyDescent="0.3">
      <c r="A4141" t="s">
        <v>21</v>
      </c>
      <c r="B4141">
        <f>IF(A4141="twin",2,1)</f>
        <v>2</v>
      </c>
      <c r="C4141" t="s">
        <v>22</v>
      </c>
      <c r="D4141" t="s">
        <v>22</v>
      </c>
      <c r="E4141" t="s">
        <v>22</v>
      </c>
      <c r="F4141" t="s">
        <v>22</v>
      </c>
      <c r="G4141" t="s">
        <v>22</v>
      </c>
      <c r="H4141" t="s">
        <v>22</v>
      </c>
      <c r="J4141" t="s">
        <v>24</v>
      </c>
      <c r="K4141" t="s">
        <v>25</v>
      </c>
      <c r="L4141" t="s">
        <v>26</v>
      </c>
      <c r="M4141" t="s">
        <v>25</v>
      </c>
      <c r="N4141" t="s">
        <v>26</v>
      </c>
      <c r="O4141" t="s">
        <v>25</v>
      </c>
      <c r="P4141" t="s">
        <v>26</v>
      </c>
      <c r="R4141" t="s">
        <v>27</v>
      </c>
      <c r="S4141" t="s">
        <v>11674</v>
      </c>
      <c r="T4141" t="s">
        <v>11675</v>
      </c>
      <c r="U4141" t="str">
        <f>RIGHT(T4141,LEN(T4141)-FIND("[",T4141))</f>
        <v>-123.1553863194599, 49.237088023829465]}</v>
      </c>
      <c r="V4141" t="str">
        <f>LEFT(U4141,FIND(",",U4141)-1)</f>
        <v>-123.1553863194599</v>
      </c>
      <c r="W4141" s="2">
        <f>VALUE(V4141)</f>
        <v>-123.155386319459</v>
      </c>
      <c r="X4141" t="str">
        <f>MID(U4141,FIND(" ",U4141)+1,FIND("]",U4141)-FIND(" ",U4141)-1)</f>
        <v>49.237088023829465</v>
      </c>
      <c r="Y4141" s="2">
        <f>VALUE(X4141)</f>
        <v>49.237088023829401</v>
      </c>
      <c r="Z4141" t="s">
        <v>298</v>
      </c>
      <c r="AA4141" t="s">
        <v>11676</v>
      </c>
      <c r="AB4141" t="s">
        <v>28556</v>
      </c>
      <c r="AC4141" t="str">
        <f>LEFT(AB4141,FIND(" ",AB4141)-1)</f>
        <v>5405</v>
      </c>
      <c r="AD4141" t="str">
        <f>MID(AB4141,FIND(" ",AB4141)+1,FIND(",",AB4141)-FIND(" ",AB4141)-1)</f>
        <v>West Blvd</v>
      </c>
    </row>
    <row r="4142" spans="1:30" hidden="1" x14ac:dyDescent="0.3">
      <c r="A4142" t="s">
        <v>21</v>
      </c>
      <c r="B4142">
        <f>IF(A4142="twin",2,1)</f>
        <v>2</v>
      </c>
      <c r="C4142" t="s">
        <v>22</v>
      </c>
      <c r="D4142" t="s">
        <v>22</v>
      </c>
      <c r="E4142" t="s">
        <v>22</v>
      </c>
      <c r="F4142" t="s">
        <v>22</v>
      </c>
      <c r="G4142" t="s">
        <v>22</v>
      </c>
      <c r="H4142" t="s">
        <v>22</v>
      </c>
      <c r="J4142" t="s">
        <v>24</v>
      </c>
      <c r="K4142" t="s">
        <v>25</v>
      </c>
      <c r="L4142" t="s">
        <v>26</v>
      </c>
      <c r="M4142" t="s">
        <v>25</v>
      </c>
      <c r="N4142" t="s">
        <v>26</v>
      </c>
      <c r="O4142" t="s">
        <v>25</v>
      </c>
      <c r="P4142" t="s">
        <v>26</v>
      </c>
      <c r="R4142" t="s">
        <v>27</v>
      </c>
      <c r="S4142" t="s">
        <v>11677</v>
      </c>
      <c r="T4142" t="s">
        <v>11675</v>
      </c>
      <c r="U4142" t="str">
        <f>RIGHT(T4142,LEN(T4142)-FIND("[",T4142))</f>
        <v>-123.1553863194599, 49.237088023829465]}</v>
      </c>
      <c r="V4142" t="str">
        <f>LEFT(U4142,FIND(",",U4142)-1)</f>
        <v>-123.1553863194599</v>
      </c>
      <c r="W4142" s="2">
        <f>VALUE(V4142)</f>
        <v>-123.155386319459</v>
      </c>
      <c r="X4142" t="str">
        <f>MID(U4142,FIND(" ",U4142)+1,FIND("]",U4142)-FIND(" ",U4142)-1)</f>
        <v>49.237088023829465</v>
      </c>
      <c r="Y4142" s="2">
        <f>VALUE(X4142)</f>
        <v>49.237088023829401</v>
      </c>
      <c r="Z4142" t="s">
        <v>298</v>
      </c>
      <c r="AA4142" t="s">
        <v>11678</v>
      </c>
      <c r="AB4142" t="s">
        <v>28556</v>
      </c>
      <c r="AC4142" t="str">
        <f>LEFT(AB4142,FIND(" ",AB4142)-1)</f>
        <v>5405</v>
      </c>
      <c r="AD4142" t="str">
        <f>MID(AB4142,FIND(" ",AB4142)+1,FIND(",",AB4142)-FIND(" ",AB4142)-1)</f>
        <v>West Blvd</v>
      </c>
    </row>
    <row r="4143" spans="1:30" hidden="1" x14ac:dyDescent="0.3">
      <c r="A4143" t="s">
        <v>21</v>
      </c>
      <c r="B4143">
        <f>IF(A4143="twin",2,1)</f>
        <v>2</v>
      </c>
      <c r="C4143" t="s">
        <v>52</v>
      </c>
      <c r="D4143" t="s">
        <v>45</v>
      </c>
      <c r="E4143" t="s">
        <v>52</v>
      </c>
      <c r="F4143" t="s">
        <v>45</v>
      </c>
      <c r="G4143" t="s">
        <v>52</v>
      </c>
      <c r="H4143" t="s">
        <v>45</v>
      </c>
      <c r="J4143" t="s">
        <v>24</v>
      </c>
      <c r="K4143" t="s">
        <v>32</v>
      </c>
      <c r="L4143" t="s">
        <v>26</v>
      </c>
      <c r="M4143" t="s">
        <v>32</v>
      </c>
      <c r="N4143" t="s">
        <v>26</v>
      </c>
      <c r="O4143" t="s">
        <v>32</v>
      </c>
      <c r="P4143" t="s">
        <v>26</v>
      </c>
      <c r="R4143" t="s">
        <v>27</v>
      </c>
      <c r="S4143" t="s">
        <v>11679</v>
      </c>
      <c r="T4143" t="s">
        <v>831</v>
      </c>
      <c r="U4143" t="str">
        <f>RIGHT(T4143,LEN(T4143)-FIND("[",T4143))</f>
        <v>-123.15204639040374, 49.268205981465755]}</v>
      </c>
      <c r="V4143" t="str">
        <f>LEFT(U4143,FIND(",",U4143)-1)</f>
        <v>-123.15204639040374</v>
      </c>
      <c r="W4143" s="2">
        <f>VALUE(V4143)</f>
        <v>-123.152046390403</v>
      </c>
      <c r="X4143" t="str">
        <f>MID(U4143,FIND(" ",U4143)+1,FIND("]",U4143)-FIND(" ",U4143)-1)</f>
        <v>49.268205981465755</v>
      </c>
      <c r="Y4143" s="2">
        <f>VALUE(X4143)</f>
        <v>49.268205981465698</v>
      </c>
      <c r="Z4143" t="s">
        <v>79</v>
      </c>
      <c r="AA4143" t="s">
        <v>11680</v>
      </c>
      <c r="AB4143" t="s">
        <v>26095</v>
      </c>
      <c r="AC4143" t="str">
        <f>LEFT(AB4143,FIND(" ",AB4143)-1)</f>
        <v>2079</v>
      </c>
      <c r="AD4143" t="str">
        <f>MID(AB4143,FIND(" ",AB4143)+1,FIND(",",AB4143)-FIND(" ",AB4143)-1)</f>
        <v>W 4th Ave</v>
      </c>
    </row>
    <row r="4144" spans="1:30" hidden="1" x14ac:dyDescent="0.3">
      <c r="A4144" t="s">
        <v>21</v>
      </c>
      <c r="B4144">
        <f>IF(A4144="twin",2,1)</f>
        <v>2</v>
      </c>
      <c r="C4144" t="s">
        <v>52</v>
      </c>
      <c r="D4144" t="s">
        <v>22</v>
      </c>
      <c r="E4144" t="s">
        <v>52</v>
      </c>
      <c r="F4144" t="s">
        <v>22</v>
      </c>
      <c r="G4144" t="s">
        <v>52</v>
      </c>
      <c r="H4144" t="s">
        <v>22</v>
      </c>
      <c r="J4144" t="s">
        <v>24</v>
      </c>
      <c r="K4144" t="s">
        <v>32</v>
      </c>
      <c r="L4144" t="s">
        <v>26</v>
      </c>
      <c r="M4144" t="s">
        <v>32</v>
      </c>
      <c r="N4144" t="s">
        <v>26</v>
      </c>
      <c r="O4144" t="s">
        <v>32</v>
      </c>
      <c r="P4144" t="s">
        <v>26</v>
      </c>
      <c r="R4144" t="s">
        <v>27</v>
      </c>
      <c r="S4144" t="s">
        <v>11681</v>
      </c>
      <c r="T4144" t="s">
        <v>11682</v>
      </c>
      <c r="U4144" t="str">
        <f>RIGHT(T4144,LEN(T4144)-FIND("[",T4144))</f>
        <v>-123.11882846448003, 49.26413937340329]}</v>
      </c>
      <c r="V4144" t="str">
        <f>LEFT(U4144,FIND(",",U4144)-1)</f>
        <v>-123.11882846448003</v>
      </c>
      <c r="W4144" s="2">
        <f>VALUE(V4144)</f>
        <v>-123.11882846448</v>
      </c>
      <c r="X4144" t="str">
        <f>MID(U4144,FIND(" ",U4144)+1,FIND("]",U4144)-FIND(" ",U4144)-1)</f>
        <v>49.26413937340329</v>
      </c>
      <c r="Y4144" s="2">
        <f>VALUE(X4144)</f>
        <v>49.264139373403196</v>
      </c>
      <c r="Z4144" t="s">
        <v>43</v>
      </c>
      <c r="AA4144" t="s">
        <v>11683</v>
      </c>
      <c r="AB4144" t="s">
        <v>28557</v>
      </c>
      <c r="AC4144" t="str">
        <f>LEFT(AB4144,FIND(" ",AB4144)-1)</f>
        <v>640</v>
      </c>
      <c r="AD4144" t="str">
        <f>MID(AB4144,FIND(" ",AB4144)+1,FIND(",",AB4144)-FIND(" ",AB4144)-1)</f>
        <v>W 8th Ave</v>
      </c>
    </row>
    <row r="4145" spans="1:30" hidden="1" x14ac:dyDescent="0.3">
      <c r="A4145" t="s">
        <v>21</v>
      </c>
      <c r="B4145">
        <f>IF(A4145="twin",2,1)</f>
        <v>2</v>
      </c>
      <c r="C4145" t="s">
        <v>52</v>
      </c>
      <c r="D4145" t="s">
        <v>22</v>
      </c>
      <c r="E4145" t="s">
        <v>52</v>
      </c>
      <c r="F4145" t="s">
        <v>22</v>
      </c>
      <c r="G4145" t="s">
        <v>52</v>
      </c>
      <c r="H4145" t="s">
        <v>22</v>
      </c>
      <c r="J4145" t="s">
        <v>24</v>
      </c>
      <c r="K4145" t="s">
        <v>32</v>
      </c>
      <c r="L4145" t="s">
        <v>26</v>
      </c>
      <c r="M4145" t="s">
        <v>32</v>
      </c>
      <c r="N4145" t="s">
        <v>26</v>
      </c>
      <c r="O4145" t="s">
        <v>32</v>
      </c>
      <c r="P4145" t="s">
        <v>26</v>
      </c>
      <c r="R4145" t="s">
        <v>27</v>
      </c>
      <c r="S4145" t="s">
        <v>11684</v>
      </c>
      <c r="T4145" t="s">
        <v>11685</v>
      </c>
      <c r="U4145" t="str">
        <f>RIGHT(T4145,LEN(T4145)-FIND("[",T4145))</f>
        <v>-123.11953662393282, 49.26415132616474]}</v>
      </c>
      <c r="V4145" t="str">
        <f>LEFT(U4145,FIND(",",U4145)-1)</f>
        <v>-123.11953662393282</v>
      </c>
      <c r="W4145" s="2">
        <f>VALUE(V4145)</f>
        <v>-123.11953662393201</v>
      </c>
      <c r="X4145" t="str">
        <f>MID(U4145,FIND(" ",U4145)+1,FIND("]",U4145)-FIND(" ",U4145)-1)</f>
        <v>49.26415132616474</v>
      </c>
      <c r="Y4145" s="2">
        <f>VALUE(X4145)</f>
        <v>49.264151326164701</v>
      </c>
      <c r="Z4145" t="s">
        <v>43</v>
      </c>
      <c r="AA4145" t="s">
        <v>11686</v>
      </c>
      <c r="AB4145" t="s">
        <v>28558</v>
      </c>
      <c r="AC4145" t="str">
        <f>LEFT(AB4145,FIND(" ",AB4145)-1)</f>
        <v>697</v>
      </c>
      <c r="AD4145" t="str">
        <f>MID(AB4145,FIND(" ",AB4145)+1,FIND(",",AB4145)-FIND(" ",AB4145)-1)</f>
        <v>W 8th Ave</v>
      </c>
    </row>
    <row r="4146" spans="1:30" hidden="1" x14ac:dyDescent="0.3">
      <c r="A4146" t="s">
        <v>21</v>
      </c>
      <c r="B4146">
        <f>IF(A4146="twin",2,1)</f>
        <v>2</v>
      </c>
      <c r="C4146" t="s">
        <v>52</v>
      </c>
      <c r="D4146" t="s">
        <v>22</v>
      </c>
      <c r="E4146" t="s">
        <v>52</v>
      </c>
      <c r="F4146" t="s">
        <v>22</v>
      </c>
      <c r="G4146" t="s">
        <v>52</v>
      </c>
      <c r="H4146" t="s">
        <v>22</v>
      </c>
      <c r="J4146" t="s">
        <v>24</v>
      </c>
      <c r="K4146" t="s">
        <v>32</v>
      </c>
      <c r="L4146" t="s">
        <v>26</v>
      </c>
      <c r="M4146" t="s">
        <v>32</v>
      </c>
      <c r="N4146" t="s">
        <v>26</v>
      </c>
      <c r="O4146" t="s">
        <v>32</v>
      </c>
      <c r="P4146" t="s">
        <v>26</v>
      </c>
      <c r="R4146" t="s">
        <v>27</v>
      </c>
      <c r="S4146" t="s">
        <v>11687</v>
      </c>
      <c r="T4146" t="s">
        <v>11685</v>
      </c>
      <c r="U4146" t="str">
        <f>RIGHT(T4146,LEN(T4146)-FIND("[",T4146))</f>
        <v>-123.11953662393282, 49.26415132616474]}</v>
      </c>
      <c r="V4146" t="str">
        <f>LEFT(U4146,FIND(",",U4146)-1)</f>
        <v>-123.11953662393282</v>
      </c>
      <c r="W4146" s="2">
        <f>VALUE(V4146)</f>
        <v>-123.11953662393201</v>
      </c>
      <c r="X4146" t="str">
        <f>MID(U4146,FIND(" ",U4146)+1,FIND("]",U4146)-FIND(" ",U4146)-1)</f>
        <v>49.26415132616474</v>
      </c>
      <c r="Y4146" s="2">
        <f>VALUE(X4146)</f>
        <v>49.264151326164701</v>
      </c>
      <c r="Z4146" t="s">
        <v>43</v>
      </c>
      <c r="AA4146" t="s">
        <v>11688</v>
      </c>
      <c r="AB4146" t="s">
        <v>28558</v>
      </c>
      <c r="AC4146" t="str">
        <f>LEFT(AB4146,FIND(" ",AB4146)-1)</f>
        <v>697</v>
      </c>
      <c r="AD4146" t="str">
        <f>MID(AB4146,FIND(" ",AB4146)+1,FIND(",",AB4146)-FIND(" ",AB4146)-1)</f>
        <v>W 8th Ave</v>
      </c>
    </row>
    <row r="4147" spans="1:30" hidden="1" x14ac:dyDescent="0.3">
      <c r="A4147" t="s">
        <v>21</v>
      </c>
      <c r="B4147">
        <f>IF(A4147="twin",2,1)</f>
        <v>2</v>
      </c>
      <c r="C4147" t="s">
        <v>52</v>
      </c>
      <c r="D4147" t="s">
        <v>22</v>
      </c>
      <c r="E4147" t="s">
        <v>52</v>
      </c>
      <c r="F4147" t="s">
        <v>22</v>
      </c>
      <c r="G4147" t="s">
        <v>52</v>
      </c>
      <c r="H4147" t="s">
        <v>22</v>
      </c>
      <c r="J4147" t="s">
        <v>24</v>
      </c>
      <c r="K4147" t="s">
        <v>32</v>
      </c>
      <c r="L4147" t="s">
        <v>26</v>
      </c>
      <c r="M4147" t="s">
        <v>32</v>
      </c>
      <c r="N4147" t="s">
        <v>26</v>
      </c>
      <c r="O4147" t="s">
        <v>32</v>
      </c>
      <c r="P4147" t="s">
        <v>26</v>
      </c>
      <c r="R4147" t="s">
        <v>27</v>
      </c>
      <c r="S4147" t="s">
        <v>11689</v>
      </c>
      <c r="T4147" t="s">
        <v>11690</v>
      </c>
      <c r="U4147" t="str">
        <f>RIGHT(T4147,LEN(T4147)-FIND("[",T4147))</f>
        <v>-123.11917346083261, 49.26425460646836]}</v>
      </c>
      <c r="V4147" t="str">
        <f>LEFT(U4147,FIND(",",U4147)-1)</f>
        <v>-123.11917346083261</v>
      </c>
      <c r="W4147" s="2">
        <f>VALUE(V4147)</f>
        <v>-123.119173460832</v>
      </c>
      <c r="X4147" t="str">
        <f>MID(U4147,FIND(" ",U4147)+1,FIND("]",U4147)-FIND(" ",U4147)-1)</f>
        <v>49.26425460646836</v>
      </c>
      <c r="Y4147" s="2">
        <f>VALUE(X4147)</f>
        <v>49.264254606468299</v>
      </c>
      <c r="Z4147" t="s">
        <v>43</v>
      </c>
      <c r="AA4147" t="s">
        <v>11691</v>
      </c>
      <c r="AB4147" t="s">
        <v>28559</v>
      </c>
      <c r="AC4147" t="str">
        <f>LEFT(AB4147,FIND(" ",AB4147)-1)</f>
        <v>681</v>
      </c>
      <c r="AD4147" t="str">
        <f>MID(AB4147,FIND(" ",AB4147)+1,FIND(",",AB4147)-FIND(" ",AB4147)-1)</f>
        <v>W 8th Ave</v>
      </c>
    </row>
    <row r="4148" spans="1:30" hidden="1" x14ac:dyDescent="0.3">
      <c r="A4148" t="s">
        <v>21</v>
      </c>
      <c r="B4148">
        <f>IF(A4148="twin",2,1)</f>
        <v>2</v>
      </c>
      <c r="C4148" t="s">
        <v>52</v>
      </c>
      <c r="D4148" t="s">
        <v>22</v>
      </c>
      <c r="E4148" t="s">
        <v>52</v>
      </c>
      <c r="F4148" t="s">
        <v>22</v>
      </c>
      <c r="G4148" t="s">
        <v>52</v>
      </c>
      <c r="H4148" t="s">
        <v>22</v>
      </c>
      <c r="J4148" t="s">
        <v>24</v>
      </c>
      <c r="K4148" t="s">
        <v>32</v>
      </c>
      <c r="L4148" t="s">
        <v>26</v>
      </c>
      <c r="M4148" t="s">
        <v>32</v>
      </c>
      <c r="N4148" t="s">
        <v>26</v>
      </c>
      <c r="O4148" t="s">
        <v>32</v>
      </c>
      <c r="P4148" t="s">
        <v>26</v>
      </c>
      <c r="R4148" t="s">
        <v>27</v>
      </c>
      <c r="S4148" t="s">
        <v>11692</v>
      </c>
      <c r="T4148" t="s">
        <v>11693</v>
      </c>
      <c r="U4148" t="str">
        <f>RIGHT(T4148,LEN(T4148)-FIND("[",T4148))</f>
        <v>-123.11934857395444, 49.26425640466257]}</v>
      </c>
      <c r="V4148" t="str">
        <f>LEFT(U4148,FIND(",",U4148)-1)</f>
        <v>-123.11934857395444</v>
      </c>
      <c r="W4148" s="2">
        <f>VALUE(V4148)</f>
        <v>-123.119348573954</v>
      </c>
      <c r="X4148" t="str">
        <f>MID(U4148,FIND(" ",U4148)+1,FIND("]",U4148)-FIND(" ",U4148)-1)</f>
        <v>49.26425640466257</v>
      </c>
      <c r="Y4148" s="2">
        <f>VALUE(X4148)</f>
        <v>49.264256404662497</v>
      </c>
      <c r="Z4148" t="s">
        <v>43</v>
      </c>
      <c r="AA4148" t="s">
        <v>11694</v>
      </c>
      <c r="AB4148" t="s">
        <v>28560</v>
      </c>
      <c r="AC4148" t="str">
        <f>LEFT(AB4148,FIND(" ",AB4148)-1)</f>
        <v>687</v>
      </c>
      <c r="AD4148" t="str">
        <f>MID(AB4148,FIND(" ",AB4148)+1,FIND(",",AB4148)-FIND(" ",AB4148)-1)</f>
        <v>W 8th Ave</v>
      </c>
    </row>
    <row r="4149" spans="1:30" hidden="1" x14ac:dyDescent="0.3">
      <c r="A4149" t="s">
        <v>21</v>
      </c>
      <c r="B4149">
        <f>IF(A4149="twin",2,1)</f>
        <v>2</v>
      </c>
      <c r="C4149" t="s">
        <v>22</v>
      </c>
      <c r="D4149" t="s">
        <v>23</v>
      </c>
      <c r="E4149" t="s">
        <v>22</v>
      </c>
      <c r="F4149" t="s">
        <v>23</v>
      </c>
      <c r="G4149" t="s">
        <v>22</v>
      </c>
      <c r="H4149" t="s">
        <v>23</v>
      </c>
      <c r="J4149" t="s">
        <v>24</v>
      </c>
      <c r="K4149" t="s">
        <v>32</v>
      </c>
      <c r="L4149" t="s">
        <v>26</v>
      </c>
      <c r="M4149" t="s">
        <v>32</v>
      </c>
      <c r="N4149" t="s">
        <v>26</v>
      </c>
      <c r="O4149" t="s">
        <v>32</v>
      </c>
      <c r="P4149" t="s">
        <v>26</v>
      </c>
      <c r="R4149" t="s">
        <v>27</v>
      </c>
      <c r="S4149" t="s">
        <v>11695</v>
      </c>
      <c r="T4149" t="s">
        <v>11696</v>
      </c>
      <c r="U4149" t="str">
        <f>RIGHT(T4149,LEN(T4149)-FIND("[",T4149))</f>
        <v>-123.11477825852845, 49.25491487432388]}</v>
      </c>
      <c r="V4149" t="str">
        <f>LEFT(U4149,FIND(",",U4149)-1)</f>
        <v>-123.11477825852845</v>
      </c>
      <c r="W4149" s="2">
        <f>VALUE(V4149)</f>
        <v>-123.11477825852801</v>
      </c>
      <c r="X4149" t="str">
        <f>MID(U4149,FIND(" ",U4149)+1,FIND("]",U4149)-FIND(" ",U4149)-1)</f>
        <v>49.25491487432388</v>
      </c>
      <c r="Y4149" s="2">
        <f>VALUE(X4149)</f>
        <v>49.254914874323802</v>
      </c>
      <c r="Z4149" t="s">
        <v>794</v>
      </c>
      <c r="AA4149" t="s">
        <v>11697</v>
      </c>
      <c r="AB4149" t="s">
        <v>26086</v>
      </c>
      <c r="AC4149" t="str">
        <f>LEFT(AB4149,FIND(" ",AB4149)-1)</f>
        <v>3396</v>
      </c>
      <c r="AD4149" t="str">
        <f>MID(AB4149,FIND(" ",AB4149)+1,FIND(",",AB4149)-FIND(" ",AB4149)-1)</f>
        <v>Cambie St</v>
      </c>
    </row>
    <row r="4150" spans="1:30" hidden="1" x14ac:dyDescent="0.3">
      <c r="A4150" t="s">
        <v>21</v>
      </c>
      <c r="B4150">
        <f>IF(A4150="twin",2,1)</f>
        <v>2</v>
      </c>
      <c r="C4150" t="s">
        <v>45</v>
      </c>
      <c r="D4150" t="s">
        <v>23</v>
      </c>
      <c r="E4150" t="s">
        <v>45</v>
      </c>
      <c r="F4150" t="s">
        <v>23</v>
      </c>
      <c r="G4150" t="s">
        <v>45</v>
      </c>
      <c r="H4150" t="s">
        <v>23</v>
      </c>
      <c r="J4150" t="s">
        <v>24</v>
      </c>
      <c r="K4150" t="s">
        <v>32</v>
      </c>
      <c r="L4150" t="s">
        <v>26</v>
      </c>
      <c r="M4150" t="s">
        <v>32</v>
      </c>
      <c r="N4150" t="s">
        <v>26</v>
      </c>
      <c r="O4150" t="s">
        <v>32</v>
      </c>
      <c r="P4150" t="s">
        <v>26</v>
      </c>
      <c r="R4150" t="s">
        <v>27</v>
      </c>
      <c r="S4150" t="s">
        <v>11698</v>
      </c>
      <c r="T4150" t="s">
        <v>11699</v>
      </c>
      <c r="U4150" t="str">
        <f>RIGHT(T4150,LEN(T4150)-FIND("[",T4150))</f>
        <v>-123.0689440066313, 49.27045988854626]}</v>
      </c>
      <c r="V4150" t="str">
        <f>LEFT(U4150,FIND(",",U4150)-1)</f>
        <v>-123.0689440066313</v>
      </c>
      <c r="W4150" s="2">
        <f>VALUE(V4150)</f>
        <v>-123.068944006631</v>
      </c>
      <c r="X4150" t="str">
        <f>MID(U4150,FIND(" ",U4150)+1,FIND("]",U4150)-FIND(" ",U4150)-1)</f>
        <v>49.27045988854626</v>
      </c>
      <c r="Y4150" s="2">
        <f>VALUE(X4150)</f>
        <v>49.270459888546199</v>
      </c>
      <c r="Z4150" t="s">
        <v>38</v>
      </c>
      <c r="AA4150" t="s">
        <v>11700</v>
      </c>
      <c r="AB4150" t="s">
        <v>28561</v>
      </c>
      <c r="AC4150" t="str">
        <f>LEFT(AB4150,FIND(" ",AB4150)-1)</f>
        <v>1720</v>
      </c>
      <c r="AD4150" t="str">
        <f>MID(AB4150,FIND(" ",AB4150)+1,FIND(",",AB4150)-FIND(" ",AB4150)-1)</f>
        <v>Graveley St</v>
      </c>
    </row>
    <row r="4151" spans="1:30" hidden="1" x14ac:dyDescent="0.3">
      <c r="A4151" t="s">
        <v>21</v>
      </c>
      <c r="B4151">
        <f>IF(A4151="twin",2,1)</f>
        <v>2</v>
      </c>
      <c r="C4151" t="s">
        <v>45</v>
      </c>
      <c r="D4151" t="s">
        <v>45</v>
      </c>
      <c r="E4151" t="s">
        <v>45</v>
      </c>
      <c r="F4151" t="s">
        <v>45</v>
      </c>
      <c r="G4151" t="s">
        <v>45</v>
      </c>
      <c r="H4151" t="s">
        <v>45</v>
      </c>
      <c r="J4151" t="s">
        <v>24</v>
      </c>
      <c r="K4151" t="s">
        <v>32</v>
      </c>
      <c r="L4151" t="s">
        <v>26</v>
      </c>
      <c r="M4151" t="s">
        <v>32</v>
      </c>
      <c r="N4151" t="s">
        <v>26</v>
      </c>
      <c r="O4151" t="s">
        <v>32</v>
      </c>
      <c r="P4151" t="s">
        <v>26</v>
      </c>
      <c r="R4151" t="s">
        <v>27</v>
      </c>
      <c r="S4151" t="s">
        <v>11701</v>
      </c>
      <c r="T4151" t="s">
        <v>11702</v>
      </c>
      <c r="U4151" t="str">
        <f>RIGHT(T4151,LEN(T4151)-FIND("[",T4151))</f>
        <v>-123.06990146879373, 49.26167567056296]}</v>
      </c>
      <c r="V4151" t="str">
        <f>LEFT(U4151,FIND(",",U4151)-1)</f>
        <v>-123.06990146879373</v>
      </c>
      <c r="W4151" s="2">
        <f>VALUE(V4151)</f>
        <v>-123.06990146879301</v>
      </c>
      <c r="X4151" t="str">
        <f>MID(U4151,FIND(" ",U4151)+1,FIND("]",U4151)-FIND(" ",U4151)-1)</f>
        <v>49.26167567056296</v>
      </c>
      <c r="Y4151" s="2">
        <f>VALUE(X4151)</f>
        <v>49.261675670562902</v>
      </c>
      <c r="Z4151" t="s">
        <v>234</v>
      </c>
      <c r="AA4151" t="s">
        <v>11703</v>
      </c>
      <c r="AB4151" t="s">
        <v>28562</v>
      </c>
      <c r="AC4151" t="str">
        <f>LEFT(AB4151,FIND(" ",AB4151)-1)</f>
        <v>2561</v>
      </c>
      <c r="AD4151" t="str">
        <f>MID(AB4151,FIND(" ",AB4151)+1,FIND(",",AB4151)-FIND(" ",AB4151)-1)</f>
        <v>Commercial Dr</v>
      </c>
    </row>
    <row r="4152" spans="1:30" hidden="1" x14ac:dyDescent="0.3">
      <c r="A4152" t="s">
        <v>21</v>
      </c>
      <c r="B4152">
        <f>IF(A4152="twin",2,1)</f>
        <v>2</v>
      </c>
      <c r="C4152" t="s">
        <v>45</v>
      </c>
      <c r="D4152" t="s">
        <v>45</v>
      </c>
      <c r="E4152" t="s">
        <v>45</v>
      </c>
      <c r="F4152" t="s">
        <v>45</v>
      </c>
      <c r="G4152" t="s">
        <v>45</v>
      </c>
      <c r="H4152" t="s">
        <v>45</v>
      </c>
      <c r="J4152" t="s">
        <v>24</v>
      </c>
      <c r="K4152" t="s">
        <v>32</v>
      </c>
      <c r="L4152" t="s">
        <v>26</v>
      </c>
      <c r="M4152" t="s">
        <v>32</v>
      </c>
      <c r="N4152" t="s">
        <v>26</v>
      </c>
      <c r="O4152" t="s">
        <v>32</v>
      </c>
      <c r="P4152" t="s">
        <v>26</v>
      </c>
      <c r="R4152" t="s">
        <v>27</v>
      </c>
      <c r="S4152" t="s">
        <v>11704</v>
      </c>
      <c r="T4152" t="s">
        <v>11705</v>
      </c>
      <c r="U4152" t="str">
        <f>RIGHT(T4152,LEN(T4152)-FIND("[",T4152))</f>
        <v>-123.06991168428063, 49.261143121075165]}</v>
      </c>
      <c r="V4152" t="str">
        <f>LEFT(U4152,FIND(",",U4152)-1)</f>
        <v>-123.06991168428063</v>
      </c>
      <c r="W4152" s="2">
        <f>VALUE(V4152)</f>
        <v>-123.06991168428</v>
      </c>
      <c r="X4152" t="str">
        <f>MID(U4152,FIND(" ",U4152)+1,FIND("]",U4152)-FIND(" ",U4152)-1)</f>
        <v>49.261143121075165</v>
      </c>
      <c r="Y4152" s="2">
        <f>VALUE(X4152)</f>
        <v>49.261143121075101</v>
      </c>
      <c r="Z4152" t="s">
        <v>234</v>
      </c>
      <c r="AA4152" t="s">
        <v>11706</v>
      </c>
      <c r="AB4152" t="s">
        <v>28563</v>
      </c>
      <c r="AC4152" t="str">
        <f>LEFT(AB4152,FIND(" ",AB4152)-1)</f>
        <v>2605</v>
      </c>
      <c r="AD4152" t="str">
        <f>MID(AB4152,FIND(" ",AB4152)+1,FIND(",",AB4152)-FIND(" ",AB4152)-1)</f>
        <v>Commercial Dr</v>
      </c>
    </row>
    <row r="4153" spans="1:30" hidden="1" x14ac:dyDescent="0.3">
      <c r="A4153" t="s">
        <v>21</v>
      </c>
      <c r="B4153">
        <f>IF(A4153="twin",2,1)</f>
        <v>2</v>
      </c>
      <c r="C4153" t="s">
        <v>52</v>
      </c>
      <c r="D4153" t="s">
        <v>22</v>
      </c>
      <c r="E4153" t="s">
        <v>52</v>
      </c>
      <c r="F4153" t="s">
        <v>22</v>
      </c>
      <c r="G4153" t="s">
        <v>52</v>
      </c>
      <c r="H4153" t="s">
        <v>22</v>
      </c>
      <c r="J4153" t="s">
        <v>24</v>
      </c>
      <c r="K4153" t="s">
        <v>25</v>
      </c>
      <c r="L4153" t="s">
        <v>26</v>
      </c>
      <c r="M4153" t="s">
        <v>25</v>
      </c>
      <c r="N4153" t="s">
        <v>26</v>
      </c>
      <c r="O4153" t="s">
        <v>25</v>
      </c>
      <c r="P4153" t="s">
        <v>26</v>
      </c>
      <c r="R4153" t="s">
        <v>27</v>
      </c>
      <c r="S4153" t="s">
        <v>11707</v>
      </c>
      <c r="T4153" t="s">
        <v>11708</v>
      </c>
      <c r="U4153" t="str">
        <f>RIGHT(T4153,LEN(T4153)-FIND("[",T4153))</f>
        <v>-123.15765615541851, 49.234942918145755]}</v>
      </c>
      <c r="V4153" t="str">
        <f>LEFT(U4153,FIND(",",U4153)-1)</f>
        <v>-123.15765615541851</v>
      </c>
      <c r="W4153" s="2">
        <f>VALUE(V4153)</f>
        <v>-123.157656155418</v>
      </c>
      <c r="X4153" t="str">
        <f>MID(U4153,FIND(" ",U4153)+1,FIND("]",U4153)-FIND(" ",U4153)-1)</f>
        <v>49.234942918145755</v>
      </c>
      <c r="Y4153" s="2">
        <f>VALUE(X4153)</f>
        <v>49.234942918145698</v>
      </c>
      <c r="Z4153" t="s">
        <v>298</v>
      </c>
      <c r="AA4153" t="s">
        <v>11709</v>
      </c>
      <c r="AB4153" t="s">
        <v>28564</v>
      </c>
      <c r="AC4153" t="str">
        <f>LEFT(AB4153,FIND(" ",AB4153)-1)</f>
        <v>5692</v>
      </c>
      <c r="AD4153" t="str">
        <f>MID(AB4153,FIND(" ",AB4153)+1,FIND(",",AB4153)-FIND(" ",AB4153)-1)</f>
        <v>Yew St</v>
      </c>
    </row>
    <row r="4154" spans="1:30" hidden="1" x14ac:dyDescent="0.3">
      <c r="A4154" t="s">
        <v>21</v>
      </c>
      <c r="B4154">
        <f>IF(A4154="twin",2,1)</f>
        <v>2</v>
      </c>
      <c r="C4154" t="s">
        <v>45</v>
      </c>
      <c r="D4154" t="s">
        <v>22</v>
      </c>
      <c r="E4154" t="s">
        <v>45</v>
      </c>
      <c r="F4154" t="s">
        <v>22</v>
      </c>
      <c r="G4154" t="s">
        <v>45</v>
      </c>
      <c r="H4154" t="s">
        <v>22</v>
      </c>
      <c r="J4154" t="s">
        <v>24</v>
      </c>
      <c r="K4154" t="s">
        <v>32</v>
      </c>
      <c r="L4154" t="s">
        <v>26</v>
      </c>
      <c r="M4154" t="s">
        <v>32</v>
      </c>
      <c r="N4154" t="s">
        <v>26</v>
      </c>
      <c r="O4154" t="s">
        <v>32</v>
      </c>
      <c r="P4154" t="s">
        <v>26</v>
      </c>
      <c r="R4154" t="s">
        <v>27</v>
      </c>
      <c r="S4154" t="s">
        <v>11710</v>
      </c>
      <c r="T4154" t="s">
        <v>11711</v>
      </c>
      <c r="U4154" t="str">
        <f>RIGHT(T4154,LEN(T4154)-FIND("[",T4154))</f>
        <v>-123.1552173393279, 49.263605800174645]}</v>
      </c>
      <c r="V4154" t="str">
        <f>LEFT(U4154,FIND(",",U4154)-1)</f>
        <v>-123.1552173393279</v>
      </c>
      <c r="W4154" s="2">
        <f>VALUE(V4154)</f>
        <v>-123.155217339327</v>
      </c>
      <c r="X4154" t="str">
        <f>MID(U4154,FIND(" ",U4154)+1,FIND("]",U4154)-FIND(" ",U4154)-1)</f>
        <v>49.263605800174645</v>
      </c>
      <c r="Y4154" s="2">
        <f>VALUE(X4154)</f>
        <v>49.263605800174602</v>
      </c>
      <c r="Z4154" t="s">
        <v>79</v>
      </c>
      <c r="AA4154" t="s">
        <v>11712</v>
      </c>
      <c r="AB4154" t="s">
        <v>28565</v>
      </c>
      <c r="AC4154" t="str">
        <f>LEFT(AB4154,FIND(" ",AB4154)-1)</f>
        <v>2184</v>
      </c>
      <c r="AD4154" t="str">
        <f>MID(AB4154,FIND(" ",AB4154)+1,FIND(",",AB4154)-FIND(" ",AB4154)-1)</f>
        <v>Yew St</v>
      </c>
    </row>
    <row r="4155" spans="1:30" hidden="1" x14ac:dyDescent="0.3">
      <c r="A4155" t="s">
        <v>21</v>
      </c>
      <c r="B4155">
        <f>IF(A4155="twin",2,1)</f>
        <v>2</v>
      </c>
      <c r="C4155" t="s">
        <v>22</v>
      </c>
      <c r="D4155" t="s">
        <v>22</v>
      </c>
      <c r="E4155" t="s">
        <v>22</v>
      </c>
      <c r="F4155" t="s">
        <v>22</v>
      </c>
      <c r="G4155" t="s">
        <v>22</v>
      </c>
      <c r="H4155" t="s">
        <v>22</v>
      </c>
      <c r="J4155" t="s">
        <v>24</v>
      </c>
      <c r="K4155" t="s">
        <v>25</v>
      </c>
      <c r="L4155" t="s">
        <v>26</v>
      </c>
      <c r="M4155" t="s">
        <v>25</v>
      </c>
      <c r="N4155" t="s">
        <v>26</v>
      </c>
      <c r="O4155" t="s">
        <v>25</v>
      </c>
      <c r="P4155" t="s">
        <v>26</v>
      </c>
      <c r="R4155" t="s">
        <v>27</v>
      </c>
      <c r="S4155" t="s">
        <v>11713</v>
      </c>
      <c r="T4155" t="s">
        <v>11714</v>
      </c>
      <c r="U4155" t="str">
        <f>RIGHT(T4155,LEN(T4155)-FIND("[",T4155))</f>
        <v>-123.15994728346479, 49.268578707828524]}</v>
      </c>
      <c r="V4155" t="str">
        <f>LEFT(U4155,FIND(",",U4155)-1)</f>
        <v>-123.15994728346479</v>
      </c>
      <c r="W4155" s="2">
        <f>VALUE(V4155)</f>
        <v>-123.15994728346401</v>
      </c>
      <c r="X4155" t="str">
        <f>MID(U4155,FIND(" ",U4155)+1,FIND("]",U4155)-FIND(" ",U4155)-1)</f>
        <v>49.268578707828524</v>
      </c>
      <c r="Y4155" s="2">
        <f>VALUE(X4155)</f>
        <v>49.268578707828503</v>
      </c>
      <c r="Z4155" t="s">
        <v>79</v>
      </c>
      <c r="AA4155" t="s">
        <v>11715</v>
      </c>
      <c r="AB4155" t="s">
        <v>26114</v>
      </c>
      <c r="AC4155" t="str">
        <f>LEFT(AB4155,FIND(" ",AB4155)-1)</f>
        <v>1975</v>
      </c>
      <c r="AD4155" t="str">
        <f>MID(AB4155,FIND(" ",AB4155)+1,FIND(",",AB4155)-FIND(" ",AB4155)-1)</f>
        <v>Balsam St</v>
      </c>
    </row>
    <row r="4156" spans="1:30" hidden="1" x14ac:dyDescent="0.3">
      <c r="A4156" t="s">
        <v>21</v>
      </c>
      <c r="B4156">
        <f>IF(A4156="twin",2,1)</f>
        <v>2</v>
      </c>
      <c r="C4156" t="s">
        <v>45</v>
      </c>
      <c r="D4156" t="s">
        <v>22</v>
      </c>
      <c r="E4156" t="s">
        <v>45</v>
      </c>
      <c r="F4156" t="s">
        <v>22</v>
      </c>
      <c r="G4156" t="s">
        <v>45</v>
      </c>
      <c r="H4156" t="s">
        <v>22</v>
      </c>
      <c r="J4156" t="s">
        <v>24</v>
      </c>
      <c r="K4156" t="s">
        <v>25</v>
      </c>
      <c r="L4156" t="s">
        <v>26</v>
      </c>
      <c r="M4156" t="s">
        <v>25</v>
      </c>
      <c r="N4156" t="s">
        <v>26</v>
      </c>
      <c r="O4156" t="s">
        <v>25</v>
      </c>
      <c r="P4156" t="s">
        <v>26</v>
      </c>
      <c r="R4156" t="s">
        <v>27</v>
      </c>
      <c r="S4156" t="s">
        <v>11716</v>
      </c>
      <c r="T4156" t="s">
        <v>11717</v>
      </c>
      <c r="U4156" t="str">
        <f>RIGHT(T4156,LEN(T4156)-FIND("[",T4156))</f>
        <v>-123.1598037287815, 49.267955736888425]}</v>
      </c>
      <c r="V4156" t="str">
        <f>LEFT(U4156,FIND(",",U4156)-1)</f>
        <v>-123.1598037287815</v>
      </c>
      <c r="W4156" s="2">
        <f>VALUE(V4156)</f>
        <v>-123.159803728781</v>
      </c>
      <c r="X4156" t="str">
        <f>MID(U4156,FIND(" ",U4156)+1,FIND("]",U4156)-FIND(" ",U4156)-1)</f>
        <v>49.267955736888425</v>
      </c>
      <c r="Y4156" s="2">
        <f>VALUE(X4156)</f>
        <v>49.267955736888403</v>
      </c>
      <c r="Z4156" t="s">
        <v>79</v>
      </c>
      <c r="AA4156" t="s">
        <v>11718</v>
      </c>
      <c r="AB4156" t="s">
        <v>28566</v>
      </c>
      <c r="AC4156" t="str">
        <f>LEFT(AB4156,FIND(" ",AB4156)-1)</f>
        <v>2396</v>
      </c>
      <c r="AD4156" t="str">
        <f>MID(AB4156,FIND(" ",AB4156)+1,FIND(",",AB4156)-FIND(" ",AB4156)-1)</f>
        <v>W 4th Ave</v>
      </c>
    </row>
    <row r="4157" spans="1:30" hidden="1" x14ac:dyDescent="0.3">
      <c r="A4157" t="s">
        <v>21</v>
      </c>
      <c r="B4157">
        <f>IF(A4157="twin",2,1)</f>
        <v>2</v>
      </c>
      <c r="C4157" t="s">
        <v>22</v>
      </c>
      <c r="D4157" t="s">
        <v>22</v>
      </c>
      <c r="E4157" t="s">
        <v>22</v>
      </c>
      <c r="F4157" t="s">
        <v>22</v>
      </c>
      <c r="G4157" t="s">
        <v>22</v>
      </c>
      <c r="H4157" t="s">
        <v>22</v>
      </c>
      <c r="J4157" t="s">
        <v>24</v>
      </c>
      <c r="K4157" t="s">
        <v>32</v>
      </c>
      <c r="L4157" t="s">
        <v>26</v>
      </c>
      <c r="M4157" t="s">
        <v>32</v>
      </c>
      <c r="N4157" t="s">
        <v>26</v>
      </c>
      <c r="O4157" t="s">
        <v>32</v>
      </c>
      <c r="P4157" t="s">
        <v>26</v>
      </c>
      <c r="R4157" t="s">
        <v>27</v>
      </c>
      <c r="S4157" t="s">
        <v>11719</v>
      </c>
      <c r="T4157" t="s">
        <v>11720</v>
      </c>
      <c r="U4157" t="str">
        <f>RIGHT(T4157,LEN(T4157)-FIND("[",T4157))</f>
        <v>-123.06916688714061, 49.27579491033881]}</v>
      </c>
      <c r="V4157" t="str">
        <f>LEFT(U4157,FIND(",",U4157)-1)</f>
        <v>-123.06916688714061</v>
      </c>
      <c r="W4157" s="2">
        <f>VALUE(V4157)</f>
        <v>-123.06916688714</v>
      </c>
      <c r="X4157" t="str">
        <f>MID(U4157,FIND(" ",U4157)+1,FIND("]",U4157)-FIND(" ",U4157)-1)</f>
        <v>49.27579491033881</v>
      </c>
      <c r="Y4157" s="2">
        <f>VALUE(X4157)</f>
        <v>49.275794910338803</v>
      </c>
      <c r="Z4157" t="s">
        <v>38</v>
      </c>
      <c r="AA4157" t="s">
        <v>11721</v>
      </c>
      <c r="AB4157" t="s">
        <v>28567</v>
      </c>
      <c r="AC4157" t="str">
        <f>LEFT(AB4157,FIND(" ",AB4157)-1)</f>
        <v>1715</v>
      </c>
      <c r="AD4157" t="str">
        <f>MID(AB4157,FIND(" ",AB4157)+1,FIND(",",AB4157)-FIND(" ",AB4157)-1)</f>
        <v>Parker St</v>
      </c>
    </row>
    <row r="4158" spans="1:30" hidden="1" x14ac:dyDescent="0.3">
      <c r="A4158" t="s">
        <v>21</v>
      </c>
      <c r="B4158">
        <f>IF(A4158="twin",2,1)</f>
        <v>2</v>
      </c>
      <c r="C4158" t="s">
        <v>22</v>
      </c>
      <c r="D4158" t="s">
        <v>22</v>
      </c>
      <c r="E4158" t="s">
        <v>22</v>
      </c>
      <c r="F4158" t="s">
        <v>22</v>
      </c>
      <c r="G4158" t="s">
        <v>22</v>
      </c>
      <c r="H4158" t="s">
        <v>22</v>
      </c>
      <c r="J4158" t="s">
        <v>24</v>
      </c>
      <c r="K4158" t="s">
        <v>32</v>
      </c>
      <c r="L4158" t="s">
        <v>26</v>
      </c>
      <c r="M4158" t="s">
        <v>32</v>
      </c>
      <c r="N4158" t="s">
        <v>26</v>
      </c>
      <c r="O4158" t="s">
        <v>32</v>
      </c>
      <c r="P4158" t="s">
        <v>26</v>
      </c>
      <c r="R4158" t="s">
        <v>27</v>
      </c>
      <c r="S4158" t="s">
        <v>11722</v>
      </c>
      <c r="T4158" t="s">
        <v>11723</v>
      </c>
      <c r="U4158" t="str">
        <f>RIGHT(T4158,LEN(T4158)-FIND("[",T4158))</f>
        <v>-123.06900083701755, 49.27579368732431]}</v>
      </c>
      <c r="V4158" t="str">
        <f>LEFT(U4158,FIND(",",U4158)-1)</f>
        <v>-123.06900083701755</v>
      </c>
      <c r="W4158" s="2">
        <f>VALUE(V4158)</f>
        <v>-123.069000837017</v>
      </c>
      <c r="X4158" t="str">
        <f>MID(U4158,FIND(" ",U4158)+1,FIND("]",U4158)-FIND(" ",U4158)-1)</f>
        <v>49.27579368732431</v>
      </c>
      <c r="Y4158" s="2">
        <f>VALUE(X4158)</f>
        <v>49.275793687324303</v>
      </c>
      <c r="Z4158" t="s">
        <v>38</v>
      </c>
      <c r="AA4158" t="s">
        <v>11724</v>
      </c>
      <c r="AB4158" t="s">
        <v>28567</v>
      </c>
      <c r="AC4158" t="str">
        <f>LEFT(AB4158,FIND(" ",AB4158)-1)</f>
        <v>1715</v>
      </c>
      <c r="AD4158" t="str">
        <f>MID(AB4158,FIND(" ",AB4158)+1,FIND(",",AB4158)-FIND(" ",AB4158)-1)</f>
        <v>Parker St</v>
      </c>
    </row>
    <row r="4159" spans="1:30" hidden="1" x14ac:dyDescent="0.3">
      <c r="A4159" t="s">
        <v>21</v>
      </c>
      <c r="B4159">
        <f>IF(A4159="twin",2,1)</f>
        <v>2</v>
      </c>
      <c r="C4159" t="s">
        <v>22</v>
      </c>
      <c r="D4159" t="s">
        <v>22</v>
      </c>
      <c r="E4159" t="s">
        <v>22</v>
      </c>
      <c r="F4159" t="s">
        <v>22</v>
      </c>
      <c r="G4159" t="s">
        <v>22</v>
      </c>
      <c r="H4159" t="s">
        <v>22</v>
      </c>
      <c r="J4159" t="s">
        <v>24</v>
      </c>
      <c r="K4159" t="s">
        <v>32</v>
      </c>
      <c r="L4159" t="s">
        <v>26</v>
      </c>
      <c r="M4159" t="s">
        <v>32</v>
      </c>
      <c r="N4159" t="s">
        <v>26</v>
      </c>
      <c r="O4159" t="s">
        <v>32</v>
      </c>
      <c r="P4159" t="s">
        <v>26</v>
      </c>
      <c r="R4159" t="s">
        <v>27</v>
      </c>
      <c r="S4159" t="s">
        <v>11725</v>
      </c>
      <c r="T4159" t="s">
        <v>11726</v>
      </c>
      <c r="U4159" t="str">
        <f>RIGHT(T4159,LEN(T4159)-FIND("[",T4159))</f>
        <v>-123.14481773045068, 49.26539540652179]}</v>
      </c>
      <c r="V4159" t="str">
        <f>LEFT(U4159,FIND(",",U4159)-1)</f>
        <v>-123.14481773045068</v>
      </c>
      <c r="W4159" s="2">
        <f>VALUE(V4159)</f>
        <v>-123.14481773045</v>
      </c>
      <c r="X4159" t="str">
        <f>MID(U4159,FIND(" ",U4159)+1,FIND("]",U4159)-FIND(" ",U4159)-1)</f>
        <v>49.26539540652179</v>
      </c>
      <c r="Y4159" s="2">
        <f>VALUE(X4159)</f>
        <v>49.265395406521698</v>
      </c>
      <c r="Z4159" t="s">
        <v>43</v>
      </c>
      <c r="AA4159" t="s">
        <v>11727</v>
      </c>
      <c r="AB4159" t="s">
        <v>28568</v>
      </c>
      <c r="AC4159" t="str">
        <f>LEFT(AB4159,FIND(" ",AB4159)-1)</f>
        <v>1764</v>
      </c>
      <c r="AD4159" t="str">
        <f>MID(AB4159,FIND(" ",AB4159)+1,FIND(",",AB4159)-FIND(" ",AB4159)-1)</f>
        <v>W 7th Ave</v>
      </c>
    </row>
    <row r="4160" spans="1:30" hidden="1" x14ac:dyDescent="0.3">
      <c r="A4160" t="s">
        <v>21</v>
      </c>
      <c r="B4160">
        <f>IF(A4160="twin",2,1)</f>
        <v>2</v>
      </c>
      <c r="C4160" t="s">
        <v>22</v>
      </c>
      <c r="D4160" t="s">
        <v>22</v>
      </c>
      <c r="E4160" t="s">
        <v>22</v>
      </c>
      <c r="F4160" t="s">
        <v>22</v>
      </c>
      <c r="G4160" t="s">
        <v>22</v>
      </c>
      <c r="H4160" t="s">
        <v>22</v>
      </c>
      <c r="J4160" t="s">
        <v>24</v>
      </c>
      <c r="K4160" t="s">
        <v>32</v>
      </c>
      <c r="L4160" t="s">
        <v>26</v>
      </c>
      <c r="M4160" t="s">
        <v>32</v>
      </c>
      <c r="N4160" t="s">
        <v>26</v>
      </c>
      <c r="O4160" t="s">
        <v>32</v>
      </c>
      <c r="P4160" t="s">
        <v>26</v>
      </c>
      <c r="R4160" t="s">
        <v>27</v>
      </c>
      <c r="S4160" t="s">
        <v>11728</v>
      </c>
      <c r="T4160" t="s">
        <v>6271</v>
      </c>
      <c r="U4160" t="str">
        <f>RIGHT(T4160,LEN(T4160)-FIND("[",T4160))</f>
        <v>-123.12144701163722, 49.277821589762006]}</v>
      </c>
      <c r="V4160" t="str">
        <f>LEFT(U4160,FIND(",",U4160)-1)</f>
        <v>-123.12144701163722</v>
      </c>
      <c r="W4160" s="2">
        <f>VALUE(V4160)</f>
        <v>-123.121447011637</v>
      </c>
      <c r="X4160" t="str">
        <f>MID(U4160,FIND(" ",U4160)+1,FIND("]",U4160)-FIND(" ",U4160)-1)</f>
        <v>49.277821589762006</v>
      </c>
      <c r="Y4160" s="2">
        <f>VALUE(X4160)</f>
        <v>49.277821589761999</v>
      </c>
      <c r="Z4160" t="s">
        <v>30</v>
      </c>
      <c r="AA4160" t="s">
        <v>11729</v>
      </c>
      <c r="AB4160" t="s">
        <v>27485</v>
      </c>
      <c r="AC4160" t="str">
        <f>LEFT(AB4160,FIND(" ",AB4160)-1)</f>
        <v>1005</v>
      </c>
      <c r="AD4160" t="str">
        <f>MID(AB4160,FIND(" ",AB4160)+1,FIND(",",AB4160)-FIND(" ",AB4160)-1)</f>
        <v>Richards St</v>
      </c>
    </row>
    <row r="4161" spans="1:30" hidden="1" x14ac:dyDescent="0.3">
      <c r="A4161" t="s">
        <v>63</v>
      </c>
      <c r="B4161">
        <f>IF(A4161="twin",2,1)</f>
        <v>1</v>
      </c>
      <c r="C4161" t="s">
        <v>23</v>
      </c>
      <c r="D4161" t="s">
        <v>22</v>
      </c>
      <c r="E4161" t="s">
        <v>23</v>
      </c>
      <c r="F4161" t="s">
        <v>22</v>
      </c>
      <c r="G4161" t="s">
        <v>23</v>
      </c>
      <c r="H4161" t="s">
        <v>22</v>
      </c>
      <c r="J4161" t="s">
        <v>24</v>
      </c>
      <c r="K4161" t="s">
        <v>25</v>
      </c>
      <c r="L4161" t="s">
        <v>26</v>
      </c>
      <c r="M4161" t="s">
        <v>25</v>
      </c>
      <c r="N4161" t="s">
        <v>26</v>
      </c>
      <c r="O4161" t="s">
        <v>25</v>
      </c>
      <c r="P4161" t="s">
        <v>26</v>
      </c>
      <c r="R4161" t="s">
        <v>27</v>
      </c>
      <c r="S4161" t="s">
        <v>11730</v>
      </c>
      <c r="T4161" t="s">
        <v>11731</v>
      </c>
      <c r="U4161" t="str">
        <f>RIGHT(T4161,LEN(T4161)-FIND("[",T4161))</f>
        <v>-123.15506621307557, 49.267845992035156]}</v>
      </c>
      <c r="V4161" t="str">
        <f>LEFT(U4161,FIND(",",U4161)-1)</f>
        <v>-123.15506621307557</v>
      </c>
      <c r="W4161" s="2">
        <f>VALUE(V4161)</f>
        <v>-123.155066213075</v>
      </c>
      <c r="X4161" t="str">
        <f>MID(U4161,FIND(" ",U4161)+1,FIND("]",U4161)-FIND(" ",U4161)-1)</f>
        <v>49.267845992035156</v>
      </c>
      <c r="Y4161" s="2">
        <f>VALUE(X4161)</f>
        <v>49.267845992035099</v>
      </c>
      <c r="Z4161" t="s">
        <v>79</v>
      </c>
      <c r="AA4161" t="s">
        <v>11732</v>
      </c>
      <c r="AB4161" t="s">
        <v>26556</v>
      </c>
      <c r="AC4161" t="str">
        <f>LEFT(AB4161,FIND(" ",AB4161)-1)</f>
        <v>2075</v>
      </c>
      <c r="AD4161" t="str">
        <f>MID(AB4161,FIND(" ",AB4161)+1,FIND(",",AB4161)-FIND(" ",AB4161)-1)</f>
        <v>Yew St</v>
      </c>
    </row>
    <row r="4162" spans="1:30" hidden="1" x14ac:dyDescent="0.3">
      <c r="A4162" t="s">
        <v>21</v>
      </c>
      <c r="B4162">
        <f>IF(A4162="twin",2,1)</f>
        <v>2</v>
      </c>
      <c r="C4162" t="s">
        <v>40</v>
      </c>
      <c r="D4162" t="s">
        <v>22</v>
      </c>
      <c r="E4162" t="s">
        <v>40</v>
      </c>
      <c r="F4162" t="s">
        <v>22</v>
      </c>
      <c r="G4162" t="s">
        <v>40</v>
      </c>
      <c r="H4162" t="s">
        <v>22</v>
      </c>
      <c r="J4162" t="s">
        <v>24</v>
      </c>
      <c r="K4162" t="s">
        <v>32</v>
      </c>
      <c r="L4162" t="s">
        <v>26</v>
      </c>
      <c r="M4162" t="s">
        <v>32</v>
      </c>
      <c r="N4162" t="s">
        <v>26</v>
      </c>
      <c r="O4162" t="s">
        <v>32</v>
      </c>
      <c r="P4162" t="s">
        <v>26</v>
      </c>
      <c r="R4162" t="s">
        <v>27</v>
      </c>
      <c r="S4162" t="s">
        <v>11733</v>
      </c>
      <c r="T4162" t="s">
        <v>11734</v>
      </c>
      <c r="U4162" t="str">
        <f>RIGHT(T4162,LEN(T4162)-FIND("[",T4162))</f>
        <v>-123.11881264344116, 49.26235860852156]}</v>
      </c>
      <c r="V4162" t="str">
        <f>LEFT(U4162,FIND(",",U4162)-1)</f>
        <v>-123.11881264344116</v>
      </c>
      <c r="W4162" s="2">
        <f>VALUE(V4162)</f>
        <v>-123.118812643441</v>
      </c>
      <c r="X4162" t="str">
        <f>MID(U4162,FIND(" ",U4162)+1,FIND("]",U4162)-FIND(" ",U4162)-1)</f>
        <v>49.26235860852156</v>
      </c>
      <c r="Y4162" s="2">
        <f>VALUE(X4162)</f>
        <v>49.262358608521502</v>
      </c>
      <c r="Z4162" t="s">
        <v>43</v>
      </c>
      <c r="AA4162" t="s">
        <v>11735</v>
      </c>
      <c r="AB4162" t="s">
        <v>26052</v>
      </c>
      <c r="AC4162" t="str">
        <f>LEFT(AB4162,FIND(" ",AB4162)-1)</f>
        <v>600</v>
      </c>
      <c r="AD4162" t="str">
        <f>MID(AB4162,FIND(" ",AB4162)+1,FIND(",",AB4162)-FIND(" ",AB4162)-1)</f>
        <v>W 10th Ave</v>
      </c>
    </row>
    <row r="4163" spans="1:30" hidden="1" x14ac:dyDescent="0.3">
      <c r="A4163" t="s">
        <v>21</v>
      </c>
      <c r="B4163">
        <f>IF(A4163="twin",2,1)</f>
        <v>2</v>
      </c>
      <c r="C4163" t="s">
        <v>22</v>
      </c>
      <c r="D4163" t="s">
        <v>22</v>
      </c>
      <c r="E4163" t="s">
        <v>22</v>
      </c>
      <c r="F4163" t="s">
        <v>22</v>
      </c>
      <c r="G4163" t="s">
        <v>22</v>
      </c>
      <c r="H4163" t="s">
        <v>22</v>
      </c>
      <c r="J4163" t="s">
        <v>24</v>
      </c>
      <c r="K4163" t="s">
        <v>32</v>
      </c>
      <c r="L4163" t="s">
        <v>26</v>
      </c>
      <c r="M4163" t="s">
        <v>32</v>
      </c>
      <c r="N4163" t="s">
        <v>26</v>
      </c>
      <c r="O4163" t="s">
        <v>32</v>
      </c>
      <c r="P4163" t="s">
        <v>26</v>
      </c>
      <c r="R4163" t="s">
        <v>27</v>
      </c>
      <c r="S4163" t="s">
        <v>11736</v>
      </c>
      <c r="T4163" t="s">
        <v>11737</v>
      </c>
      <c r="U4163" t="str">
        <f>RIGHT(T4163,LEN(T4163)-FIND("[",T4163))</f>
        <v>-123.10897378081863, 49.264794943917124]}</v>
      </c>
      <c r="V4163" t="str">
        <f>LEFT(U4163,FIND(",",U4163)-1)</f>
        <v>-123.10897378081863</v>
      </c>
      <c r="W4163" s="2">
        <f>VALUE(V4163)</f>
        <v>-123.108973780818</v>
      </c>
      <c r="X4163" t="str">
        <f>MID(U4163,FIND(" ",U4163)+1,FIND("]",U4163)-FIND(" ",U4163)-1)</f>
        <v>49.264794943917124</v>
      </c>
      <c r="Y4163" s="2">
        <f>VALUE(X4163)</f>
        <v>49.264794943917103</v>
      </c>
      <c r="Z4163" t="s">
        <v>96</v>
      </c>
      <c r="AA4163" t="s">
        <v>11738</v>
      </c>
      <c r="AB4163" t="s">
        <v>28569</v>
      </c>
      <c r="AC4163" t="str">
        <f>LEFT(AB4163,FIND(" ",AB4163)-1)</f>
        <v>181</v>
      </c>
      <c r="AD4163" t="str">
        <f>MID(AB4163,FIND(" ",AB4163)+1,FIND(",",AB4163)-FIND(" ",AB4163)-1)</f>
        <v>W 7th Ave</v>
      </c>
    </row>
    <row r="4164" spans="1:30" hidden="1" x14ac:dyDescent="0.3">
      <c r="A4164" t="s">
        <v>21</v>
      </c>
      <c r="B4164">
        <f>IF(A4164="twin",2,1)</f>
        <v>2</v>
      </c>
      <c r="C4164" t="s">
        <v>22</v>
      </c>
      <c r="D4164" t="s">
        <v>22</v>
      </c>
      <c r="E4164" t="s">
        <v>22</v>
      </c>
      <c r="F4164" t="s">
        <v>22</v>
      </c>
      <c r="G4164" t="s">
        <v>22</v>
      </c>
      <c r="H4164" t="s">
        <v>22</v>
      </c>
      <c r="J4164" t="s">
        <v>24</v>
      </c>
      <c r="K4164" t="s">
        <v>32</v>
      </c>
      <c r="L4164" t="s">
        <v>26</v>
      </c>
      <c r="M4164" t="s">
        <v>32</v>
      </c>
      <c r="N4164" t="s">
        <v>26</v>
      </c>
      <c r="O4164" t="s">
        <v>32</v>
      </c>
      <c r="P4164" t="s">
        <v>26</v>
      </c>
      <c r="R4164" t="s">
        <v>27</v>
      </c>
      <c r="S4164" t="s">
        <v>11739</v>
      </c>
      <c r="T4164" t="s">
        <v>1041</v>
      </c>
      <c r="U4164" t="str">
        <f>RIGHT(T4164,LEN(T4164)-FIND("[",T4164))</f>
        <v>-123.20395889948875, 49.263826629774485]}</v>
      </c>
      <c r="V4164" t="str">
        <f>LEFT(U4164,FIND(",",U4164)-1)</f>
        <v>-123.20395889948875</v>
      </c>
      <c r="W4164" s="2">
        <f>VALUE(V4164)</f>
        <v>-123.203958899488</v>
      </c>
      <c r="X4164" t="str">
        <f>MID(U4164,FIND(" ",U4164)+1,FIND("]",U4164)-FIND(" ",U4164)-1)</f>
        <v>49.263826629774485</v>
      </c>
      <c r="Y4164" s="2">
        <f>VALUE(X4164)</f>
        <v>49.2638266297744</v>
      </c>
      <c r="Z4164" t="s">
        <v>121</v>
      </c>
      <c r="AA4164" t="s">
        <v>11740</v>
      </c>
      <c r="AB4164" t="s">
        <v>26153</v>
      </c>
      <c r="AC4164" t="str">
        <f>LEFT(AB4164,FIND(" ",AB4164)-1)</f>
        <v>4331</v>
      </c>
      <c r="AD4164" t="str">
        <f>MID(AB4164,FIND(" ",AB4164)+1,FIND(",",AB4164)-FIND(" ",AB4164)-1)</f>
        <v>W 10th Ave</v>
      </c>
    </row>
    <row r="4165" spans="1:30" hidden="1" x14ac:dyDescent="0.3">
      <c r="A4165" t="s">
        <v>63</v>
      </c>
      <c r="B4165">
        <f>IF(A4165="twin",2,1)</f>
        <v>1</v>
      </c>
      <c r="C4165" t="s">
        <v>45</v>
      </c>
      <c r="D4165" t="s">
        <v>22</v>
      </c>
      <c r="E4165" t="s">
        <v>45</v>
      </c>
      <c r="F4165" t="s">
        <v>22</v>
      </c>
      <c r="G4165" t="s">
        <v>45</v>
      </c>
      <c r="H4165" t="s">
        <v>22</v>
      </c>
      <c r="J4165" t="s">
        <v>24</v>
      </c>
      <c r="K4165" t="s">
        <v>25</v>
      </c>
      <c r="L4165" t="s">
        <v>26</v>
      </c>
      <c r="M4165" t="s">
        <v>25</v>
      </c>
      <c r="N4165" t="s">
        <v>26</v>
      </c>
      <c r="O4165" t="s">
        <v>25</v>
      </c>
      <c r="P4165" t="s">
        <v>26</v>
      </c>
      <c r="R4165" t="s">
        <v>27</v>
      </c>
      <c r="S4165" t="s">
        <v>11741</v>
      </c>
      <c r="T4165" t="s">
        <v>11742</v>
      </c>
      <c r="U4165" t="str">
        <f>RIGHT(T4165,LEN(T4165)-FIND("[",T4165))</f>
        <v>-123.11266402262578, 49.266236519894996]}</v>
      </c>
      <c r="V4165" t="str">
        <f>LEFT(U4165,FIND(",",U4165)-1)</f>
        <v>-123.11266402262578</v>
      </c>
      <c r="W4165" s="2">
        <f>VALUE(V4165)</f>
        <v>-123.112664022625</v>
      </c>
      <c r="X4165" t="str">
        <f>MID(U4165,FIND(" ",U4165)+1,FIND("]",U4165)-FIND(" ",U4165)-1)</f>
        <v>49.266236519894996</v>
      </c>
      <c r="Y4165" s="2">
        <f>VALUE(X4165)</f>
        <v>49.266236519894903</v>
      </c>
      <c r="Z4165" t="s">
        <v>96</v>
      </c>
      <c r="AA4165" t="s">
        <v>11743</v>
      </c>
      <c r="AB4165" t="s">
        <v>27963</v>
      </c>
      <c r="AC4165" t="str">
        <f>LEFT(AB4165,FIND(" ",AB4165)-1)</f>
        <v>2168</v>
      </c>
      <c r="AD4165" t="str">
        <f>MID(AB4165,FIND(" ",AB4165)+1,FIND(",",AB4165)-FIND(" ",AB4165)-1)</f>
        <v>Off-Broadway Bikeway</v>
      </c>
    </row>
    <row r="4166" spans="1:30" hidden="1" x14ac:dyDescent="0.3">
      <c r="A4166" t="s">
        <v>21</v>
      </c>
      <c r="B4166">
        <f>IF(A4166="twin",2,1)</f>
        <v>2</v>
      </c>
      <c r="C4166" t="s">
        <v>45</v>
      </c>
      <c r="D4166" t="s">
        <v>22</v>
      </c>
      <c r="E4166" t="s">
        <v>45</v>
      </c>
      <c r="F4166" t="s">
        <v>22</v>
      </c>
      <c r="G4166" t="s">
        <v>45</v>
      </c>
      <c r="H4166" t="s">
        <v>22</v>
      </c>
      <c r="J4166" t="s">
        <v>24</v>
      </c>
      <c r="K4166" t="s">
        <v>32</v>
      </c>
      <c r="L4166" t="s">
        <v>26</v>
      </c>
      <c r="M4166" t="s">
        <v>32</v>
      </c>
      <c r="N4166" t="s">
        <v>26</v>
      </c>
      <c r="O4166" t="s">
        <v>32</v>
      </c>
      <c r="P4166" t="s">
        <v>26</v>
      </c>
      <c r="R4166" t="s">
        <v>27</v>
      </c>
      <c r="S4166" t="s">
        <v>11744</v>
      </c>
      <c r="T4166" t="s">
        <v>9350</v>
      </c>
      <c r="U4166" t="str">
        <f>RIGHT(T4166,LEN(T4166)-FIND("[",T4166))</f>
        <v>-123.14538007672832, 49.264564622726496]}</v>
      </c>
      <c r="V4166" t="str">
        <f>LEFT(U4166,FIND(",",U4166)-1)</f>
        <v>-123.14538007672832</v>
      </c>
      <c r="W4166" s="2">
        <f>VALUE(V4166)</f>
        <v>-123.145380076728</v>
      </c>
      <c r="X4166" t="str">
        <f>MID(U4166,FIND(" ",U4166)+1,FIND("]",U4166)-FIND(" ",U4166)-1)</f>
        <v>49.264564622726496</v>
      </c>
      <c r="Y4166" s="2">
        <f>VALUE(X4166)</f>
        <v>49.264564622726397</v>
      </c>
      <c r="Z4166" t="s">
        <v>43</v>
      </c>
      <c r="AA4166" t="s">
        <v>11745</v>
      </c>
      <c r="AB4166" t="s">
        <v>28173</v>
      </c>
      <c r="AC4166" t="str">
        <f>LEFT(AB4166,FIND(" ",AB4166)-1)</f>
        <v>1788</v>
      </c>
      <c r="AD4166" t="str">
        <f>MID(AB4166,FIND(" ",AB4166)+1,FIND(",",AB4166)-FIND(" ",AB4166)-1)</f>
        <v>W 8th Ave</v>
      </c>
    </row>
    <row r="4167" spans="1:30" hidden="1" x14ac:dyDescent="0.3">
      <c r="A4167" t="s">
        <v>21</v>
      </c>
      <c r="B4167">
        <f>IF(A4167="twin",2,1)</f>
        <v>2</v>
      </c>
      <c r="C4167" t="s">
        <v>22</v>
      </c>
      <c r="D4167" t="s">
        <v>22</v>
      </c>
      <c r="E4167" t="s">
        <v>22</v>
      </c>
      <c r="F4167" t="s">
        <v>22</v>
      </c>
      <c r="G4167" t="s">
        <v>22</v>
      </c>
      <c r="H4167" t="s">
        <v>22</v>
      </c>
      <c r="J4167" t="s">
        <v>24</v>
      </c>
      <c r="K4167" t="s">
        <v>32</v>
      </c>
      <c r="L4167" t="s">
        <v>26</v>
      </c>
      <c r="M4167" t="s">
        <v>32</v>
      </c>
      <c r="N4167" t="s">
        <v>26</v>
      </c>
      <c r="O4167" t="s">
        <v>32</v>
      </c>
      <c r="P4167" t="s">
        <v>26</v>
      </c>
      <c r="R4167" t="s">
        <v>27</v>
      </c>
      <c r="S4167" t="s">
        <v>11746</v>
      </c>
      <c r="T4167" t="s">
        <v>11747</v>
      </c>
      <c r="U4167" t="str">
        <f>RIGHT(T4167,LEN(T4167)-FIND("[",T4167))</f>
        <v>-123.14261012182847, 49.26463068146328]}</v>
      </c>
      <c r="V4167" t="str">
        <f>LEFT(U4167,FIND(",",U4167)-1)</f>
        <v>-123.14261012182847</v>
      </c>
      <c r="W4167" s="2">
        <f>VALUE(V4167)</f>
        <v>-123.142610121828</v>
      </c>
      <c r="X4167" t="str">
        <f>MID(U4167,FIND(" ",U4167)+1,FIND("]",U4167)-FIND(" ",U4167)-1)</f>
        <v>49.26463068146328</v>
      </c>
      <c r="Y4167" s="2">
        <f>VALUE(X4167)</f>
        <v>49.264630681463203</v>
      </c>
      <c r="Z4167" t="s">
        <v>43</v>
      </c>
      <c r="AA4167" t="s">
        <v>11748</v>
      </c>
      <c r="AB4167" t="s">
        <v>28570</v>
      </c>
      <c r="AC4167" t="str">
        <f>LEFT(AB4167,FIND(" ",AB4167)-1)</f>
        <v>1670</v>
      </c>
      <c r="AD4167" t="str">
        <f>MID(AB4167,FIND(" ",AB4167)+1,FIND(",",AB4167)-FIND(" ",AB4167)-1)</f>
        <v>W 8th Ave</v>
      </c>
    </row>
    <row r="4168" spans="1:30" hidden="1" x14ac:dyDescent="0.3">
      <c r="A4168" t="s">
        <v>21</v>
      </c>
      <c r="B4168">
        <f>IF(A4168="twin",2,1)</f>
        <v>2</v>
      </c>
      <c r="C4168" t="s">
        <v>22</v>
      </c>
      <c r="D4168" t="s">
        <v>22</v>
      </c>
      <c r="E4168" t="s">
        <v>22</v>
      </c>
      <c r="F4168" t="s">
        <v>22</v>
      </c>
      <c r="G4168" t="s">
        <v>22</v>
      </c>
      <c r="H4168" t="s">
        <v>22</v>
      </c>
      <c r="J4168" t="s">
        <v>24</v>
      </c>
      <c r="K4168" t="s">
        <v>32</v>
      </c>
      <c r="L4168" t="s">
        <v>26</v>
      </c>
      <c r="M4168" t="s">
        <v>32</v>
      </c>
      <c r="N4168" t="s">
        <v>26</v>
      </c>
      <c r="O4168" t="s">
        <v>32</v>
      </c>
      <c r="P4168" t="s">
        <v>26</v>
      </c>
      <c r="R4168" t="s">
        <v>27</v>
      </c>
      <c r="S4168" t="s">
        <v>11749</v>
      </c>
      <c r="T4168" t="s">
        <v>9445</v>
      </c>
      <c r="U4168" t="str">
        <f>RIGHT(T4168,LEN(T4168)-FIND("[",T4168))</f>
        <v>-123.10290810693691, 49.26260095291265]}</v>
      </c>
      <c r="V4168" t="str">
        <f>LEFT(U4168,FIND(",",U4168)-1)</f>
        <v>-123.10290810693691</v>
      </c>
      <c r="W4168" s="2">
        <f>VALUE(V4168)</f>
        <v>-123.102908106936</v>
      </c>
      <c r="X4168" t="str">
        <f>MID(U4168,FIND(" ",U4168)+1,FIND("]",U4168)-FIND(" ",U4168)-1)</f>
        <v>49.26260095291265</v>
      </c>
      <c r="Y4168" s="2">
        <f>VALUE(X4168)</f>
        <v>49.262600952912599</v>
      </c>
      <c r="Z4168" t="s">
        <v>96</v>
      </c>
      <c r="AA4168" t="s">
        <v>11750</v>
      </c>
      <c r="AB4168" t="s">
        <v>28195</v>
      </c>
      <c r="AC4168" t="str">
        <f>LEFT(AB4168,FIND(" ",AB4168)-1)</f>
        <v>2510</v>
      </c>
      <c r="AD4168" t="str">
        <f>MID(AB4168,FIND(" ",AB4168)+1,FIND(",",AB4168)-FIND(" ",AB4168)-1)</f>
        <v>Quebec St</v>
      </c>
    </row>
    <row r="4169" spans="1:30" hidden="1" x14ac:dyDescent="0.3">
      <c r="A4169" t="s">
        <v>21</v>
      </c>
      <c r="B4169">
        <f>IF(A4169="twin",2,1)</f>
        <v>2</v>
      </c>
      <c r="C4169" t="s">
        <v>22</v>
      </c>
      <c r="D4169" t="s">
        <v>22</v>
      </c>
      <c r="E4169" t="s">
        <v>22</v>
      </c>
      <c r="F4169" t="s">
        <v>22</v>
      </c>
      <c r="G4169" t="s">
        <v>22</v>
      </c>
      <c r="H4169" t="s">
        <v>22</v>
      </c>
      <c r="J4169" t="s">
        <v>24</v>
      </c>
      <c r="K4169" t="s">
        <v>32</v>
      </c>
      <c r="L4169" t="s">
        <v>26</v>
      </c>
      <c r="M4169" t="s">
        <v>32</v>
      </c>
      <c r="N4169" t="s">
        <v>26</v>
      </c>
      <c r="O4169" t="s">
        <v>32</v>
      </c>
      <c r="P4169" t="s">
        <v>26</v>
      </c>
      <c r="R4169" t="s">
        <v>27</v>
      </c>
      <c r="S4169" t="s">
        <v>11751</v>
      </c>
      <c r="T4169" t="s">
        <v>11752</v>
      </c>
      <c r="U4169" t="str">
        <f>RIGHT(T4169,LEN(T4169)-FIND("[",T4169))</f>
        <v>-123.15310577839047, 49.26265011504883]}</v>
      </c>
      <c r="V4169" t="str">
        <f>LEFT(U4169,FIND(",",U4169)-1)</f>
        <v>-123.15310577839047</v>
      </c>
      <c r="W4169" s="2">
        <f>VALUE(V4169)</f>
        <v>-123.15310577839</v>
      </c>
      <c r="X4169" t="str">
        <f>MID(U4169,FIND(" ",U4169)+1,FIND("]",U4169)-FIND(" ",U4169)-1)</f>
        <v>49.26265011504883</v>
      </c>
      <c r="Y4169" s="2">
        <f>VALUE(X4169)</f>
        <v>49.2626501150488</v>
      </c>
      <c r="Z4169" t="s">
        <v>79</v>
      </c>
      <c r="AA4169" t="s">
        <v>11753</v>
      </c>
      <c r="AB4169" t="s">
        <v>26139</v>
      </c>
      <c r="AC4169" t="str">
        <f>LEFT(AB4169,FIND(" ",AB4169)-1)</f>
        <v>2630</v>
      </c>
      <c r="AD4169" t="str">
        <f>MID(AB4169,FIND(" ",AB4169)+1,FIND(",",AB4169)-FIND(" ",AB4169)-1)</f>
        <v>Arbutus St</v>
      </c>
    </row>
    <row r="4170" spans="1:30" hidden="1" x14ac:dyDescent="0.3">
      <c r="A4170" t="s">
        <v>21</v>
      </c>
      <c r="B4170">
        <f>IF(A4170="twin",2,1)</f>
        <v>2</v>
      </c>
      <c r="C4170" t="s">
        <v>22</v>
      </c>
      <c r="D4170" t="s">
        <v>22</v>
      </c>
      <c r="E4170" t="s">
        <v>22</v>
      </c>
      <c r="F4170" t="s">
        <v>22</v>
      </c>
      <c r="G4170" t="s">
        <v>22</v>
      </c>
      <c r="H4170" t="s">
        <v>22</v>
      </c>
      <c r="J4170" t="s">
        <v>24</v>
      </c>
      <c r="K4170" t="s">
        <v>32</v>
      </c>
      <c r="L4170" t="s">
        <v>26</v>
      </c>
      <c r="M4170" t="s">
        <v>32</v>
      </c>
      <c r="N4170" t="s">
        <v>26</v>
      </c>
      <c r="O4170" t="s">
        <v>32</v>
      </c>
      <c r="P4170" t="s">
        <v>26</v>
      </c>
      <c r="R4170" t="s">
        <v>27</v>
      </c>
      <c r="S4170" t="s">
        <v>11754</v>
      </c>
      <c r="T4170" t="s">
        <v>8051</v>
      </c>
      <c r="U4170" t="str">
        <f>RIGHT(T4170,LEN(T4170)-FIND("[",T4170))</f>
        <v>-123.1413776591179, 49.264501495746124]}</v>
      </c>
      <c r="V4170" t="str">
        <f>LEFT(U4170,FIND(",",U4170)-1)</f>
        <v>-123.1413776591179</v>
      </c>
      <c r="W4170" s="2">
        <f>VALUE(V4170)</f>
        <v>-123.141377659117</v>
      </c>
      <c r="X4170" t="str">
        <f>MID(U4170,FIND(" ",U4170)+1,FIND("]",U4170)-FIND(" ",U4170)-1)</f>
        <v>49.264501495746124</v>
      </c>
      <c r="Y4170" s="2">
        <f>VALUE(X4170)</f>
        <v>49.264501495746103</v>
      </c>
      <c r="Z4170" t="s">
        <v>43</v>
      </c>
      <c r="AA4170" t="s">
        <v>11755</v>
      </c>
      <c r="AB4170" t="s">
        <v>26123</v>
      </c>
      <c r="AC4170" t="str">
        <f>LEFT(AB4170,FIND(" ",AB4170)-1)</f>
        <v>1620</v>
      </c>
      <c r="AD4170" t="str">
        <f>MID(AB4170,FIND(" ",AB4170)+1,FIND(",",AB4170)-FIND(" ",AB4170)-1)</f>
        <v>W 8th Ave #301</v>
      </c>
    </row>
    <row r="4171" spans="1:30" hidden="1" x14ac:dyDescent="0.3">
      <c r="A4171" t="s">
        <v>21</v>
      </c>
      <c r="B4171">
        <f>IF(A4171="twin",2,1)</f>
        <v>2</v>
      </c>
      <c r="C4171" t="s">
        <v>22</v>
      </c>
      <c r="D4171" t="s">
        <v>22</v>
      </c>
      <c r="E4171" t="s">
        <v>22</v>
      </c>
      <c r="F4171" t="s">
        <v>22</v>
      </c>
      <c r="G4171" t="s">
        <v>22</v>
      </c>
      <c r="H4171" t="s">
        <v>22</v>
      </c>
      <c r="J4171" t="s">
        <v>24</v>
      </c>
      <c r="K4171" t="s">
        <v>32</v>
      </c>
      <c r="L4171" t="s">
        <v>26</v>
      </c>
      <c r="M4171" t="s">
        <v>32</v>
      </c>
      <c r="N4171" t="s">
        <v>26</v>
      </c>
      <c r="O4171" t="s">
        <v>32</v>
      </c>
      <c r="P4171" t="s">
        <v>26</v>
      </c>
      <c r="R4171" t="s">
        <v>27</v>
      </c>
      <c r="S4171" t="s">
        <v>11756</v>
      </c>
      <c r="T4171" t="s">
        <v>1142</v>
      </c>
      <c r="U4171" t="str">
        <f>RIGHT(T4171,LEN(T4171)-FIND("[",T4171))</f>
        <v>-123.20865875318077, 49.26390007616607]}</v>
      </c>
      <c r="V4171" t="str">
        <f>LEFT(U4171,FIND(",",U4171)-1)</f>
        <v>-123.20865875318077</v>
      </c>
      <c r="W4171" s="2">
        <f>VALUE(V4171)</f>
        <v>-123.20865875318</v>
      </c>
      <c r="X4171" t="str">
        <f>MID(U4171,FIND(" ",U4171)+1,FIND("]",U4171)-FIND(" ",U4171)-1)</f>
        <v>49.26390007616607</v>
      </c>
      <c r="Y4171" s="2">
        <f>VALUE(X4171)</f>
        <v>49.263900076166003</v>
      </c>
      <c r="Z4171" t="s">
        <v>121</v>
      </c>
      <c r="AA4171" t="s">
        <v>11757</v>
      </c>
      <c r="AB4171" t="s">
        <v>26178</v>
      </c>
      <c r="AC4171" t="str">
        <f>LEFT(AB4171,FIND(" ",AB4171)-1)</f>
        <v>4483</v>
      </c>
      <c r="AD4171" t="str">
        <f>MID(AB4171,FIND(" ",AB4171)+1,FIND(",",AB4171)-FIND(" ",AB4171)-1)</f>
        <v>W 10th Ave</v>
      </c>
    </row>
    <row r="4172" spans="1:30" hidden="1" x14ac:dyDescent="0.3">
      <c r="A4172" t="s">
        <v>21</v>
      </c>
      <c r="B4172">
        <f>IF(A4172="twin",2,1)</f>
        <v>2</v>
      </c>
      <c r="C4172" t="s">
        <v>22</v>
      </c>
      <c r="D4172" t="s">
        <v>22</v>
      </c>
      <c r="E4172" t="s">
        <v>22</v>
      </c>
      <c r="F4172" t="s">
        <v>22</v>
      </c>
      <c r="G4172" t="s">
        <v>22</v>
      </c>
      <c r="H4172" t="s">
        <v>22</v>
      </c>
      <c r="J4172" t="s">
        <v>24</v>
      </c>
      <c r="K4172" t="s">
        <v>32</v>
      </c>
      <c r="L4172" t="s">
        <v>26</v>
      </c>
      <c r="M4172" t="s">
        <v>32</v>
      </c>
      <c r="N4172" t="s">
        <v>26</v>
      </c>
      <c r="O4172" t="s">
        <v>32</v>
      </c>
      <c r="P4172" t="s">
        <v>26</v>
      </c>
      <c r="R4172" t="s">
        <v>27</v>
      </c>
      <c r="S4172" t="s">
        <v>11758</v>
      </c>
      <c r="T4172" t="s">
        <v>11759</v>
      </c>
      <c r="U4172" t="str">
        <f>RIGHT(T4172,LEN(T4172)-FIND("[",T4172))</f>
        <v>-123.20664469490157, 49.2637147334531]}</v>
      </c>
      <c r="V4172" t="str">
        <f>LEFT(U4172,FIND(",",U4172)-1)</f>
        <v>-123.20664469490157</v>
      </c>
      <c r="W4172" s="2">
        <f>VALUE(V4172)</f>
        <v>-123.206644694901</v>
      </c>
      <c r="X4172" t="str">
        <f>MID(U4172,FIND(" ",U4172)+1,FIND("]",U4172)-FIND(" ",U4172)-1)</f>
        <v>49.2637147334531</v>
      </c>
      <c r="Y4172" s="2">
        <f>VALUE(X4172)</f>
        <v>49.263714733453099</v>
      </c>
      <c r="Z4172" t="s">
        <v>121</v>
      </c>
      <c r="AA4172" t="s">
        <v>11760</v>
      </c>
      <c r="AB4172" t="s">
        <v>26124</v>
      </c>
      <c r="AC4172" t="str">
        <f>LEFT(AB4172,FIND(" ",AB4172)-1)</f>
        <v>4418</v>
      </c>
      <c r="AD4172" t="str">
        <f>MID(AB4172,FIND(" ",AB4172)+1,FIND(",",AB4172)-FIND(" ",AB4172)-1)</f>
        <v>W 10th Ave</v>
      </c>
    </row>
    <row r="4173" spans="1:30" hidden="1" x14ac:dyDescent="0.3">
      <c r="A4173" t="s">
        <v>21</v>
      </c>
      <c r="B4173">
        <f>IF(A4173="twin",2,1)</f>
        <v>2</v>
      </c>
      <c r="C4173" t="s">
        <v>22</v>
      </c>
      <c r="D4173" t="s">
        <v>22</v>
      </c>
      <c r="E4173" t="s">
        <v>22</v>
      </c>
      <c r="F4173" t="s">
        <v>22</v>
      </c>
      <c r="G4173" t="s">
        <v>22</v>
      </c>
      <c r="H4173" t="s">
        <v>22</v>
      </c>
      <c r="J4173" t="s">
        <v>24</v>
      </c>
      <c r="K4173" t="s">
        <v>32</v>
      </c>
      <c r="L4173" t="s">
        <v>26</v>
      </c>
      <c r="M4173" t="s">
        <v>32</v>
      </c>
      <c r="N4173" t="s">
        <v>26</v>
      </c>
      <c r="O4173" t="s">
        <v>32</v>
      </c>
      <c r="P4173" t="s">
        <v>26</v>
      </c>
      <c r="R4173" t="s">
        <v>27</v>
      </c>
      <c r="S4173" t="s">
        <v>11761</v>
      </c>
      <c r="T4173" t="s">
        <v>11762</v>
      </c>
      <c r="U4173" t="str">
        <f>RIGHT(T4173,LEN(T4173)-FIND("[",T4173))</f>
        <v>-123.20700984449726, 49.263720151572166]}</v>
      </c>
      <c r="V4173" t="str">
        <f>LEFT(U4173,FIND(",",U4173)-1)</f>
        <v>-123.20700984449726</v>
      </c>
      <c r="W4173" s="2">
        <f>VALUE(V4173)</f>
        <v>-123.20700984449699</v>
      </c>
      <c r="X4173" t="str">
        <f>MID(U4173,FIND(" ",U4173)+1,FIND("]",U4173)-FIND(" ",U4173)-1)</f>
        <v>49.263720151572166</v>
      </c>
      <c r="Y4173" s="2">
        <f>VALUE(X4173)</f>
        <v>49.263720151572102</v>
      </c>
      <c r="Z4173" t="s">
        <v>121</v>
      </c>
      <c r="AA4173" t="s">
        <v>11763</v>
      </c>
      <c r="AB4173" t="s">
        <v>28571</v>
      </c>
      <c r="AC4173" t="str">
        <f>LEFT(AB4173,FIND(" ",AB4173)-1)</f>
        <v>4428</v>
      </c>
      <c r="AD4173" t="str">
        <f>MID(AB4173,FIND(" ",AB4173)+1,FIND(",",AB4173)-FIND(" ",AB4173)-1)</f>
        <v>W 10th Ave</v>
      </c>
    </row>
    <row r="4174" spans="1:30" hidden="1" x14ac:dyDescent="0.3">
      <c r="A4174" t="s">
        <v>21</v>
      </c>
      <c r="B4174">
        <f>IF(A4174="twin",2,1)</f>
        <v>2</v>
      </c>
      <c r="C4174" t="s">
        <v>40</v>
      </c>
      <c r="D4174" t="s">
        <v>67</v>
      </c>
      <c r="E4174" t="s">
        <v>40</v>
      </c>
      <c r="F4174" t="s">
        <v>67</v>
      </c>
      <c r="G4174" t="s">
        <v>40</v>
      </c>
      <c r="H4174" t="s">
        <v>67</v>
      </c>
      <c r="J4174" t="s">
        <v>24</v>
      </c>
      <c r="K4174" t="s">
        <v>32</v>
      </c>
      <c r="L4174" t="s">
        <v>26</v>
      </c>
      <c r="M4174" t="s">
        <v>32</v>
      </c>
      <c r="N4174" t="s">
        <v>26</v>
      </c>
      <c r="O4174" t="s">
        <v>32</v>
      </c>
      <c r="P4174" t="s">
        <v>26</v>
      </c>
      <c r="R4174" t="s">
        <v>27</v>
      </c>
      <c r="S4174" t="s">
        <v>11764</v>
      </c>
      <c r="T4174" t="s">
        <v>11765</v>
      </c>
      <c r="U4174" t="str">
        <f>RIGHT(T4174,LEN(T4174)-FIND("[",T4174))</f>
        <v>-123.1132861193773, 49.26386913851201]}</v>
      </c>
      <c r="V4174" t="str">
        <f>LEFT(U4174,FIND(",",U4174)-1)</f>
        <v>-123.1132861193773</v>
      </c>
      <c r="W4174" s="2">
        <f>VALUE(V4174)</f>
        <v>-123.11328611937699</v>
      </c>
      <c r="X4174" t="str">
        <f>MID(U4174,FIND(" ",U4174)+1,FIND("]",U4174)-FIND(" ",U4174)-1)</f>
        <v>49.26386913851201</v>
      </c>
      <c r="Y4174" s="2">
        <f>VALUE(X4174)</f>
        <v>49.263869138512</v>
      </c>
      <c r="Z4174" t="s">
        <v>96</v>
      </c>
      <c r="AA4174" t="s">
        <v>11766</v>
      </c>
      <c r="AB4174" t="s">
        <v>28572</v>
      </c>
      <c r="AC4174" t="str">
        <f>LEFT(AB4174,FIND(" ",AB4174)-1)</f>
        <v>422</v>
      </c>
      <c r="AD4174" t="str">
        <f>MID(AB4174,FIND(" ",AB4174)+1,FIND(",",AB4174)-FIND(" ",AB4174)-1)</f>
        <v>W 8th Ave</v>
      </c>
    </row>
    <row r="4175" spans="1:30" hidden="1" x14ac:dyDescent="0.3">
      <c r="A4175" t="s">
        <v>21</v>
      </c>
      <c r="B4175">
        <f>IF(A4175="twin",2,1)</f>
        <v>2</v>
      </c>
      <c r="C4175" t="s">
        <v>40</v>
      </c>
      <c r="D4175" t="s">
        <v>67</v>
      </c>
      <c r="E4175" t="s">
        <v>40</v>
      </c>
      <c r="F4175" t="s">
        <v>67</v>
      </c>
      <c r="G4175" t="s">
        <v>40</v>
      </c>
      <c r="H4175" t="s">
        <v>67</v>
      </c>
      <c r="J4175" t="s">
        <v>24</v>
      </c>
      <c r="K4175" t="s">
        <v>32</v>
      </c>
      <c r="L4175" t="s">
        <v>26</v>
      </c>
      <c r="M4175" t="s">
        <v>32</v>
      </c>
      <c r="N4175" t="s">
        <v>26</v>
      </c>
      <c r="O4175" t="s">
        <v>32</v>
      </c>
      <c r="P4175" t="s">
        <v>26</v>
      </c>
      <c r="R4175" t="s">
        <v>27</v>
      </c>
      <c r="S4175" t="s">
        <v>11767</v>
      </c>
      <c r="T4175" t="s">
        <v>11768</v>
      </c>
      <c r="U4175" t="str">
        <f>RIGHT(T4175,LEN(T4175)-FIND("[",T4175))</f>
        <v>-123.11365127840676, 49.26387674065913]}</v>
      </c>
      <c r="V4175" t="str">
        <f>LEFT(U4175,FIND(",",U4175)-1)</f>
        <v>-123.11365127840676</v>
      </c>
      <c r="W4175" s="2">
        <f>VALUE(V4175)</f>
        <v>-123.113651278406</v>
      </c>
      <c r="X4175" t="str">
        <f>MID(U4175,FIND(" ",U4175)+1,FIND("]",U4175)-FIND(" ",U4175)-1)</f>
        <v>49.26387674065913</v>
      </c>
      <c r="Y4175" s="2">
        <f>VALUE(X4175)</f>
        <v>49.2638767406591</v>
      </c>
      <c r="Z4175" t="s">
        <v>96</v>
      </c>
      <c r="AA4175" t="s">
        <v>11769</v>
      </c>
      <c r="AB4175" t="s">
        <v>28573</v>
      </c>
      <c r="AC4175" t="str">
        <f>LEFT(AB4175,FIND(" ",AB4175)-1)</f>
        <v>438</v>
      </c>
      <c r="AD4175" t="str">
        <f>MID(AB4175,FIND(" ",AB4175)+1,FIND(",",AB4175)-FIND(" ",AB4175)-1)</f>
        <v>W 8th Ave</v>
      </c>
    </row>
    <row r="4176" spans="1:30" hidden="1" x14ac:dyDescent="0.3">
      <c r="A4176" t="s">
        <v>21</v>
      </c>
      <c r="B4176">
        <f>IF(A4176="twin",2,1)</f>
        <v>2</v>
      </c>
      <c r="C4176" t="s">
        <v>23</v>
      </c>
      <c r="D4176" t="s">
        <v>22</v>
      </c>
      <c r="E4176" t="s">
        <v>23</v>
      </c>
      <c r="F4176" t="s">
        <v>22</v>
      </c>
      <c r="G4176" t="s">
        <v>23</v>
      </c>
      <c r="H4176" t="s">
        <v>22</v>
      </c>
      <c r="J4176" t="s">
        <v>24</v>
      </c>
      <c r="K4176" t="s">
        <v>25</v>
      </c>
      <c r="L4176" t="s">
        <v>26</v>
      </c>
      <c r="M4176" t="s">
        <v>25</v>
      </c>
      <c r="N4176" t="s">
        <v>26</v>
      </c>
      <c r="O4176" t="s">
        <v>25</v>
      </c>
      <c r="P4176" t="s">
        <v>26</v>
      </c>
      <c r="R4176" t="s">
        <v>27</v>
      </c>
      <c r="S4176" t="s">
        <v>11770</v>
      </c>
      <c r="T4176" t="s">
        <v>966</v>
      </c>
      <c r="U4176" t="str">
        <f>RIGHT(T4176,LEN(T4176)-FIND("[",T4176))</f>
        <v>-123.11019249794049, 49.2648166988328]}</v>
      </c>
      <c r="V4176" t="str">
        <f>LEFT(U4176,FIND(",",U4176)-1)</f>
        <v>-123.11019249794049</v>
      </c>
      <c r="W4176" s="2">
        <f>VALUE(V4176)</f>
        <v>-123.11019249794001</v>
      </c>
      <c r="X4176" t="str">
        <f>MID(U4176,FIND(" ",U4176)+1,FIND("]",U4176)-FIND(" ",U4176)-1)</f>
        <v>49.2648166988328</v>
      </c>
      <c r="Y4176" s="2">
        <f>VALUE(X4176)</f>
        <v>49.264816698832803</v>
      </c>
      <c r="Z4176" t="s">
        <v>96</v>
      </c>
      <c r="AA4176" t="s">
        <v>11771</v>
      </c>
      <c r="AB4176" t="s">
        <v>26130</v>
      </c>
      <c r="AC4176" t="str">
        <f>LEFT(AB4176,FIND(" ",AB4176)-1)</f>
        <v>235</v>
      </c>
      <c r="AD4176" t="str">
        <f>MID(AB4176,FIND(" ",AB4176)+1,FIND(",",AB4176)-FIND(" ",AB4176)-1)</f>
        <v>W 7th Ave</v>
      </c>
    </row>
    <row r="4177" spans="1:30" hidden="1" x14ac:dyDescent="0.3">
      <c r="A4177" t="s">
        <v>21</v>
      </c>
      <c r="B4177">
        <f>IF(A4177="twin",2,1)</f>
        <v>2</v>
      </c>
      <c r="C4177" t="s">
        <v>45</v>
      </c>
      <c r="D4177" t="s">
        <v>22</v>
      </c>
      <c r="E4177" t="s">
        <v>45</v>
      </c>
      <c r="F4177" t="s">
        <v>22</v>
      </c>
      <c r="G4177" t="s">
        <v>45</v>
      </c>
      <c r="H4177" t="s">
        <v>22</v>
      </c>
      <c r="J4177" t="s">
        <v>24</v>
      </c>
      <c r="K4177" t="s">
        <v>32</v>
      </c>
      <c r="L4177" t="s">
        <v>26</v>
      </c>
      <c r="M4177" t="s">
        <v>32</v>
      </c>
      <c r="N4177" t="s">
        <v>26</v>
      </c>
      <c r="O4177" t="s">
        <v>32</v>
      </c>
      <c r="P4177" t="s">
        <v>26</v>
      </c>
      <c r="R4177" t="s">
        <v>27</v>
      </c>
      <c r="S4177" t="s">
        <v>11772</v>
      </c>
      <c r="T4177" t="s">
        <v>972</v>
      </c>
      <c r="U4177" t="str">
        <f>RIGHT(T4177,LEN(T4177)-FIND("[",T4177))</f>
        <v>-123.11518913013985, 49.26503356625916]}</v>
      </c>
      <c r="V4177" t="str">
        <f>LEFT(U4177,FIND(",",U4177)-1)</f>
        <v>-123.11518913013985</v>
      </c>
      <c r="W4177" s="2">
        <f>VALUE(V4177)</f>
        <v>-123.115189130139</v>
      </c>
      <c r="X4177" t="str">
        <f>MID(U4177,FIND(" ",U4177)+1,FIND("]",U4177)-FIND(" ",U4177)-1)</f>
        <v>49.26503356625916</v>
      </c>
      <c r="Y4177" s="2">
        <f>VALUE(X4177)</f>
        <v>49.265033566259099</v>
      </c>
      <c r="Z4177" t="s">
        <v>43</v>
      </c>
      <c r="AA4177" t="s">
        <v>11773</v>
      </c>
      <c r="AB4177" t="s">
        <v>26132</v>
      </c>
      <c r="AC4177" t="str">
        <f>LEFT(AB4177,FIND(" ",AB4177)-1)</f>
        <v>500</v>
      </c>
      <c r="AD4177" t="str">
        <f>MID(AB4177,FIND(" ",AB4177)+1,FIND(",",AB4177)-FIND(" ",AB4177)-1)</f>
        <v>W 7th Ave</v>
      </c>
    </row>
    <row r="4178" spans="1:30" hidden="1" x14ac:dyDescent="0.3">
      <c r="A4178" t="s">
        <v>21</v>
      </c>
      <c r="B4178">
        <f>IF(A4178="twin",2,1)</f>
        <v>2</v>
      </c>
      <c r="C4178" t="s">
        <v>67</v>
      </c>
      <c r="D4178" t="s">
        <v>22</v>
      </c>
      <c r="E4178" t="s">
        <v>67</v>
      </c>
      <c r="F4178" t="s">
        <v>22</v>
      </c>
      <c r="G4178" t="s">
        <v>67</v>
      </c>
      <c r="H4178" t="s">
        <v>22</v>
      </c>
      <c r="J4178" t="s">
        <v>24</v>
      </c>
      <c r="K4178" t="s">
        <v>32</v>
      </c>
      <c r="L4178" t="s">
        <v>26</v>
      </c>
      <c r="M4178" t="s">
        <v>32</v>
      </c>
      <c r="N4178" t="s">
        <v>26</v>
      </c>
      <c r="O4178" t="s">
        <v>32</v>
      </c>
      <c r="P4178" t="s">
        <v>26</v>
      </c>
      <c r="R4178" t="s">
        <v>27</v>
      </c>
      <c r="S4178" t="s">
        <v>11774</v>
      </c>
      <c r="T4178" t="s">
        <v>11457</v>
      </c>
      <c r="U4178" t="str">
        <f>RIGHT(T4178,LEN(T4178)-FIND("[",T4178))</f>
        <v>-123.12211909950821, 49.264194860880025]}</v>
      </c>
      <c r="V4178" t="str">
        <f>LEFT(U4178,FIND(",",U4178)-1)</f>
        <v>-123.12211909950821</v>
      </c>
      <c r="W4178" s="2">
        <f>VALUE(V4178)</f>
        <v>-123.122119099508</v>
      </c>
      <c r="X4178" t="str">
        <f>MID(U4178,FIND(" ",U4178)+1,FIND("]",U4178)-FIND(" ",U4178)-1)</f>
        <v>49.264194860880025</v>
      </c>
      <c r="Y4178" s="2">
        <f>VALUE(X4178)</f>
        <v>49.264194860880004</v>
      </c>
      <c r="Z4178" t="s">
        <v>43</v>
      </c>
      <c r="AA4178" t="s">
        <v>11775</v>
      </c>
      <c r="AB4178" t="s">
        <v>28525</v>
      </c>
      <c r="AC4178" t="str">
        <f>LEFT(AB4178,FIND(" ",AB4178)-1)</f>
        <v>807</v>
      </c>
      <c r="AD4178" t="str">
        <f>MID(AB4178,FIND(" ",AB4178)+1,FIND(",",AB4178)-FIND(" ",AB4178)-1)</f>
        <v>W 8th Ave</v>
      </c>
    </row>
    <row r="4179" spans="1:30" hidden="1" x14ac:dyDescent="0.3">
      <c r="A4179" t="s">
        <v>21</v>
      </c>
      <c r="B4179">
        <f>IF(A4179="twin",2,1)</f>
        <v>2</v>
      </c>
      <c r="C4179" t="s">
        <v>52</v>
      </c>
      <c r="D4179" t="s">
        <v>67</v>
      </c>
      <c r="E4179" t="s">
        <v>52</v>
      </c>
      <c r="F4179" t="s">
        <v>67</v>
      </c>
      <c r="G4179" t="s">
        <v>52</v>
      </c>
      <c r="H4179" t="s">
        <v>67</v>
      </c>
      <c r="J4179" t="s">
        <v>24</v>
      </c>
      <c r="K4179" t="s">
        <v>32</v>
      </c>
      <c r="L4179" t="s">
        <v>26</v>
      </c>
      <c r="M4179" t="s">
        <v>32</v>
      </c>
      <c r="N4179" t="s">
        <v>26</v>
      </c>
      <c r="O4179" t="s">
        <v>32</v>
      </c>
      <c r="P4179" t="s">
        <v>26</v>
      </c>
      <c r="R4179" t="s">
        <v>27</v>
      </c>
      <c r="S4179" t="s">
        <v>11776</v>
      </c>
      <c r="T4179" t="s">
        <v>11777</v>
      </c>
      <c r="U4179" t="str">
        <f>RIGHT(T4179,LEN(T4179)-FIND("[",T4179))</f>
        <v>-123.14860789678173, 49.26815196830191]}</v>
      </c>
      <c r="V4179" t="str">
        <f>LEFT(U4179,FIND(",",U4179)-1)</f>
        <v>-123.14860789678173</v>
      </c>
      <c r="W4179" s="2">
        <f>VALUE(V4179)</f>
        <v>-123.148607896781</v>
      </c>
      <c r="X4179" t="str">
        <f>MID(U4179,FIND(" ",U4179)+1,FIND("]",U4179)-FIND(" ",U4179)-1)</f>
        <v>49.26815196830191</v>
      </c>
      <c r="Y4179" s="2">
        <f>VALUE(X4179)</f>
        <v>49.2681519683019</v>
      </c>
      <c r="Z4179" t="s">
        <v>79</v>
      </c>
      <c r="AA4179" t="s">
        <v>11778</v>
      </c>
      <c r="AB4179" t="s">
        <v>28574</v>
      </c>
      <c r="AC4179" t="str">
        <f>LEFT(AB4179,FIND(" ",AB4179)-1)</f>
        <v>1927</v>
      </c>
      <c r="AD4179" t="str">
        <f>MID(AB4179,FIND(" ",AB4179)+1,FIND(",",AB4179)-FIND(" ",AB4179)-1)</f>
        <v>W 4th Ave</v>
      </c>
    </row>
    <row r="4180" spans="1:30" hidden="1" x14ac:dyDescent="0.3">
      <c r="A4180" t="s">
        <v>21</v>
      </c>
      <c r="B4180">
        <f>IF(A4180="twin",2,1)</f>
        <v>2</v>
      </c>
      <c r="C4180" t="s">
        <v>52</v>
      </c>
      <c r="D4180" t="s">
        <v>67</v>
      </c>
      <c r="E4180" t="s">
        <v>52</v>
      </c>
      <c r="F4180" t="s">
        <v>67</v>
      </c>
      <c r="G4180" t="s">
        <v>52</v>
      </c>
      <c r="H4180" t="s">
        <v>67</v>
      </c>
      <c r="J4180" t="s">
        <v>24</v>
      </c>
      <c r="K4180" t="s">
        <v>32</v>
      </c>
      <c r="L4180" t="s">
        <v>26</v>
      </c>
      <c r="M4180" t="s">
        <v>32</v>
      </c>
      <c r="N4180" t="s">
        <v>26</v>
      </c>
      <c r="O4180" t="s">
        <v>32</v>
      </c>
      <c r="P4180" t="s">
        <v>26</v>
      </c>
      <c r="R4180" t="s">
        <v>27</v>
      </c>
      <c r="S4180" t="s">
        <v>11779</v>
      </c>
      <c r="T4180" t="s">
        <v>11566</v>
      </c>
      <c r="U4180" t="str">
        <f>RIGHT(T4180,LEN(T4180)-FIND("[",T4180))</f>
        <v>-123.14927585578236, 49.26816276504619]}</v>
      </c>
      <c r="V4180" t="str">
        <f>LEFT(U4180,FIND(",",U4180)-1)</f>
        <v>-123.14927585578236</v>
      </c>
      <c r="W4180" s="2">
        <f>VALUE(V4180)</f>
        <v>-123.14927585578199</v>
      </c>
      <c r="X4180" t="str">
        <f>MID(U4180,FIND(" ",U4180)+1,FIND("]",U4180)-FIND(" ",U4180)-1)</f>
        <v>49.26816276504619</v>
      </c>
      <c r="Y4180" s="2">
        <f>VALUE(X4180)</f>
        <v>49.2681627650461</v>
      </c>
      <c r="Z4180" t="s">
        <v>79</v>
      </c>
      <c r="AA4180" t="s">
        <v>11780</v>
      </c>
      <c r="AB4180" t="s">
        <v>28538</v>
      </c>
      <c r="AC4180" t="str">
        <f>LEFT(AB4180,FIND(" ",AB4180)-1)</f>
        <v>1955</v>
      </c>
      <c r="AD4180" t="str">
        <f>MID(AB4180,FIND(" ",AB4180)+1,FIND(",",AB4180)-FIND(" ",AB4180)-1)</f>
        <v>W 4th Ave</v>
      </c>
    </row>
    <row r="4181" spans="1:30" hidden="1" x14ac:dyDescent="0.3">
      <c r="A4181" t="s">
        <v>21</v>
      </c>
      <c r="B4181">
        <f>IF(A4181="twin",2,1)</f>
        <v>2</v>
      </c>
      <c r="C4181" t="s">
        <v>40</v>
      </c>
      <c r="D4181" t="s">
        <v>67</v>
      </c>
      <c r="E4181" t="s">
        <v>40</v>
      </c>
      <c r="F4181" t="s">
        <v>67</v>
      </c>
      <c r="G4181" t="s">
        <v>40</v>
      </c>
      <c r="H4181" t="s">
        <v>67</v>
      </c>
      <c r="J4181" t="s">
        <v>24</v>
      </c>
      <c r="K4181" t="s">
        <v>32</v>
      </c>
      <c r="L4181" t="s">
        <v>26</v>
      </c>
      <c r="M4181" t="s">
        <v>32</v>
      </c>
      <c r="N4181" t="s">
        <v>26</v>
      </c>
      <c r="O4181" t="s">
        <v>32</v>
      </c>
      <c r="P4181" t="s">
        <v>26</v>
      </c>
      <c r="R4181" t="s">
        <v>27</v>
      </c>
      <c r="S4181" t="s">
        <v>11781</v>
      </c>
      <c r="T4181" t="s">
        <v>960</v>
      </c>
      <c r="U4181" t="str">
        <f>RIGHT(T4181,LEN(T4181)-FIND("[",T4181))</f>
        <v>-123.11369255145543, 49.2639894189776]}</v>
      </c>
      <c r="V4181" t="str">
        <f>LEFT(U4181,FIND(",",U4181)-1)</f>
        <v>-123.11369255145543</v>
      </c>
      <c r="W4181" s="2">
        <f>VALUE(V4181)</f>
        <v>-123.113692551455</v>
      </c>
      <c r="X4181" t="str">
        <f>MID(U4181,FIND(" ",U4181)+1,FIND("]",U4181)-FIND(" ",U4181)-1)</f>
        <v>49.2639894189776</v>
      </c>
      <c r="Y4181" s="2">
        <f>VALUE(X4181)</f>
        <v>49.263989418977602</v>
      </c>
      <c r="Z4181" t="s">
        <v>96</v>
      </c>
      <c r="AA4181" t="s">
        <v>11782</v>
      </c>
      <c r="AB4181" t="s">
        <v>26128</v>
      </c>
      <c r="AC4181" t="str">
        <f>LEFT(AB4181,FIND(" ",AB4181)-1)</f>
        <v>433</v>
      </c>
      <c r="AD4181" t="str">
        <f>MID(AB4181,FIND(" ",AB4181)+1,FIND(",",AB4181)-FIND(" ",AB4181)-1)</f>
        <v>W 8th Ave</v>
      </c>
    </row>
    <row r="4182" spans="1:30" hidden="1" x14ac:dyDescent="0.3">
      <c r="A4182" t="s">
        <v>21</v>
      </c>
      <c r="B4182">
        <f>IF(A4182="twin",2,1)</f>
        <v>2</v>
      </c>
      <c r="C4182" t="s">
        <v>40</v>
      </c>
      <c r="D4182" t="s">
        <v>67</v>
      </c>
      <c r="E4182" t="s">
        <v>40</v>
      </c>
      <c r="F4182" t="s">
        <v>67</v>
      </c>
      <c r="G4182" t="s">
        <v>40</v>
      </c>
      <c r="H4182" t="s">
        <v>67</v>
      </c>
      <c r="J4182" t="s">
        <v>24</v>
      </c>
      <c r="K4182" t="s">
        <v>32</v>
      </c>
      <c r="L4182" t="s">
        <v>26</v>
      </c>
      <c r="M4182" t="s">
        <v>32</v>
      </c>
      <c r="N4182" t="s">
        <v>26</v>
      </c>
      <c r="O4182" t="s">
        <v>32</v>
      </c>
      <c r="P4182" t="s">
        <v>26</v>
      </c>
      <c r="R4182" t="s">
        <v>27</v>
      </c>
      <c r="S4182" t="s">
        <v>11783</v>
      </c>
      <c r="T4182" t="s">
        <v>11784</v>
      </c>
      <c r="U4182" t="str">
        <f>RIGHT(T4182,LEN(T4182)-FIND("[",T4182))</f>
        <v>-123.11403204686613, 49.26399565091474]}</v>
      </c>
      <c r="V4182" t="str">
        <f>LEFT(U4182,FIND(",",U4182)-1)</f>
        <v>-123.11403204686613</v>
      </c>
      <c r="W4182" s="2">
        <f>VALUE(V4182)</f>
        <v>-123.114032046866</v>
      </c>
      <c r="X4182" t="str">
        <f>MID(U4182,FIND(" ",U4182)+1,FIND("]",U4182)-FIND(" ",U4182)-1)</f>
        <v>49.26399565091474</v>
      </c>
      <c r="Y4182" s="2">
        <f>VALUE(X4182)</f>
        <v>49.263995650914701</v>
      </c>
      <c r="Z4182" t="s">
        <v>96</v>
      </c>
      <c r="AA4182" t="s">
        <v>11785</v>
      </c>
      <c r="AB4182" t="s">
        <v>28575</v>
      </c>
      <c r="AC4182" t="str">
        <f>LEFT(AB4182,FIND(" ",AB4182)-1)</f>
        <v>467</v>
      </c>
      <c r="AD4182" t="str">
        <f>MID(AB4182,FIND(" ",AB4182)+1,FIND(",",AB4182)-FIND(" ",AB4182)-1)</f>
        <v>W 8th Ave</v>
      </c>
    </row>
    <row r="4183" spans="1:30" hidden="1" x14ac:dyDescent="0.3">
      <c r="A4183" t="s">
        <v>21</v>
      </c>
      <c r="B4183">
        <f>IF(A4183="twin",2,1)</f>
        <v>2</v>
      </c>
      <c r="C4183" t="s">
        <v>52</v>
      </c>
      <c r="D4183" t="s">
        <v>67</v>
      </c>
      <c r="E4183" t="s">
        <v>52</v>
      </c>
      <c r="F4183" t="s">
        <v>67</v>
      </c>
      <c r="G4183" t="s">
        <v>52</v>
      </c>
      <c r="H4183" t="s">
        <v>67</v>
      </c>
      <c r="J4183" t="s">
        <v>24</v>
      </c>
      <c r="K4183" t="s">
        <v>32</v>
      </c>
      <c r="L4183" t="s">
        <v>26</v>
      </c>
      <c r="M4183" t="s">
        <v>32</v>
      </c>
      <c r="N4183" t="s">
        <v>26</v>
      </c>
      <c r="O4183" t="s">
        <v>32</v>
      </c>
      <c r="P4183" t="s">
        <v>26</v>
      </c>
      <c r="R4183" t="s">
        <v>27</v>
      </c>
      <c r="S4183" t="s">
        <v>11786</v>
      </c>
      <c r="T4183" t="s">
        <v>11574</v>
      </c>
      <c r="U4183" t="str">
        <f>RIGHT(T4183,LEN(T4183)-FIND("[",T4183))</f>
        <v>-123.14944408611142, 49.26816545302915]}</v>
      </c>
      <c r="V4183" t="str">
        <f>LEFT(U4183,FIND(",",U4183)-1)</f>
        <v>-123.14944408611142</v>
      </c>
      <c r="W4183" s="2">
        <f>VALUE(V4183)</f>
        <v>-123.149444086111</v>
      </c>
      <c r="X4183" t="str">
        <f>MID(U4183,FIND(" ",U4183)+1,FIND("]",U4183)-FIND(" ",U4183)-1)</f>
        <v>49.26816545302915</v>
      </c>
      <c r="Y4183" s="2">
        <f>VALUE(X4183)</f>
        <v>49.268165453029098</v>
      </c>
      <c r="Z4183" t="s">
        <v>79</v>
      </c>
      <c r="AA4183" t="s">
        <v>11787</v>
      </c>
      <c r="AB4183" t="s">
        <v>28540</v>
      </c>
      <c r="AC4183" t="str">
        <f>LEFT(AB4183,FIND(" ",AB4183)-1)</f>
        <v>100-1965</v>
      </c>
      <c r="AD4183" t="str">
        <f>MID(AB4183,FIND(" ",AB4183)+1,FIND(",",AB4183)-FIND(" ",AB4183)-1)</f>
        <v>W 4th Ave</v>
      </c>
    </row>
    <row r="4184" spans="1:30" hidden="1" x14ac:dyDescent="0.3">
      <c r="A4184" t="s">
        <v>21</v>
      </c>
      <c r="B4184">
        <f>IF(A4184="twin",2,1)</f>
        <v>2</v>
      </c>
      <c r="C4184" t="s">
        <v>52</v>
      </c>
      <c r="D4184" t="s">
        <v>67</v>
      </c>
      <c r="E4184" t="s">
        <v>52</v>
      </c>
      <c r="F4184" t="s">
        <v>67</v>
      </c>
      <c r="G4184" t="s">
        <v>52</v>
      </c>
      <c r="H4184" t="s">
        <v>67</v>
      </c>
      <c r="J4184" t="s">
        <v>24</v>
      </c>
      <c r="K4184" t="s">
        <v>32</v>
      </c>
      <c r="L4184" t="s">
        <v>26</v>
      </c>
      <c r="M4184" t="s">
        <v>32</v>
      </c>
      <c r="N4184" t="s">
        <v>26</v>
      </c>
      <c r="O4184" t="s">
        <v>32</v>
      </c>
      <c r="P4184" t="s">
        <v>26</v>
      </c>
      <c r="R4184" t="s">
        <v>27</v>
      </c>
      <c r="S4184" t="s">
        <v>11788</v>
      </c>
      <c r="T4184" t="s">
        <v>746</v>
      </c>
      <c r="U4184" t="str">
        <f>RIGHT(T4184,LEN(T4184)-FIND("[",T4184))</f>
        <v>-123.14985396560996, 49.268171479664744]}</v>
      </c>
      <c r="V4184" t="str">
        <f>LEFT(U4184,FIND(",",U4184)-1)</f>
        <v>-123.14985396560996</v>
      </c>
      <c r="W4184" s="2">
        <f>VALUE(V4184)</f>
        <v>-123.149853965609</v>
      </c>
      <c r="X4184" t="str">
        <f>MID(U4184,FIND(" ",U4184)+1,FIND("]",U4184)-FIND(" ",U4184)-1)</f>
        <v>49.268171479664744</v>
      </c>
      <c r="Y4184" s="2">
        <f>VALUE(X4184)</f>
        <v>49.268171479664701</v>
      </c>
      <c r="Z4184" t="s">
        <v>79</v>
      </c>
      <c r="AA4184" t="s">
        <v>11789</v>
      </c>
      <c r="AB4184" t="s">
        <v>26073</v>
      </c>
      <c r="AC4184" t="str">
        <f>LEFT(AB4184,FIND(" ",AB4184)-1)</f>
        <v>1975</v>
      </c>
      <c r="AD4184" t="str">
        <f>MID(AB4184,FIND(" ",AB4184)+1,FIND(",",AB4184)-FIND(" ",AB4184)-1)</f>
        <v>W 4th Ave</v>
      </c>
    </row>
    <row r="4185" spans="1:30" hidden="1" x14ac:dyDescent="0.3">
      <c r="A4185" t="s">
        <v>21</v>
      </c>
      <c r="B4185">
        <f>IF(A4185="twin",2,1)</f>
        <v>2</v>
      </c>
      <c r="C4185" t="s">
        <v>52</v>
      </c>
      <c r="D4185" t="s">
        <v>67</v>
      </c>
      <c r="E4185" t="s">
        <v>52</v>
      </c>
      <c r="F4185" t="s">
        <v>67</v>
      </c>
      <c r="G4185" t="s">
        <v>52</v>
      </c>
      <c r="H4185" t="s">
        <v>67</v>
      </c>
      <c r="J4185" t="s">
        <v>24</v>
      </c>
      <c r="K4185" t="s">
        <v>32</v>
      </c>
      <c r="L4185" t="s">
        <v>26</v>
      </c>
      <c r="M4185" t="s">
        <v>32</v>
      </c>
      <c r="N4185" t="s">
        <v>26</v>
      </c>
      <c r="O4185" t="s">
        <v>32</v>
      </c>
      <c r="P4185" t="s">
        <v>26</v>
      </c>
      <c r="R4185" t="s">
        <v>27</v>
      </c>
      <c r="S4185" t="s">
        <v>11790</v>
      </c>
      <c r="T4185" t="s">
        <v>11523</v>
      </c>
      <c r="U4185" t="str">
        <f>RIGHT(T4185,LEN(T4185)-FIND("[",T4185))</f>
        <v>-123.14921873253267, 49.26799111144607]}</v>
      </c>
      <c r="V4185" t="str">
        <f>LEFT(U4185,FIND(",",U4185)-1)</f>
        <v>-123.14921873253267</v>
      </c>
      <c r="W4185" s="2">
        <f>VALUE(V4185)</f>
        <v>-123.14921873253201</v>
      </c>
      <c r="X4185" t="str">
        <f>MID(U4185,FIND(" ",U4185)+1,FIND("]",U4185)-FIND(" ",U4185)-1)</f>
        <v>49.26799111144607</v>
      </c>
      <c r="Y4185" s="2">
        <f>VALUE(X4185)</f>
        <v>49.267991111446001</v>
      </c>
      <c r="Z4185" t="s">
        <v>79</v>
      </c>
      <c r="AA4185" t="s">
        <v>11791</v>
      </c>
      <c r="AB4185" t="s">
        <v>28531</v>
      </c>
      <c r="AC4185" t="str">
        <f>LEFT(AB4185,FIND(" ",AB4185)-1)</f>
        <v>1956</v>
      </c>
      <c r="AD4185" t="str">
        <f>MID(AB4185,FIND(" ",AB4185)+1,FIND(",",AB4185)-FIND(" ",AB4185)-1)</f>
        <v>W 4th Ave</v>
      </c>
    </row>
    <row r="4186" spans="1:30" hidden="1" x14ac:dyDescent="0.3">
      <c r="A4186" t="s">
        <v>21</v>
      </c>
      <c r="B4186">
        <f>IF(A4186="twin",2,1)</f>
        <v>2</v>
      </c>
      <c r="C4186" t="s">
        <v>52</v>
      </c>
      <c r="D4186" t="s">
        <v>52</v>
      </c>
      <c r="E4186" t="s">
        <v>52</v>
      </c>
      <c r="F4186" t="s">
        <v>52</v>
      </c>
      <c r="G4186" t="s">
        <v>52</v>
      </c>
      <c r="H4186" t="s">
        <v>52</v>
      </c>
      <c r="J4186" t="s">
        <v>24</v>
      </c>
      <c r="K4186" t="s">
        <v>32</v>
      </c>
      <c r="L4186" t="s">
        <v>26</v>
      </c>
      <c r="M4186" t="s">
        <v>32</v>
      </c>
      <c r="N4186" t="s">
        <v>26</v>
      </c>
      <c r="O4186" t="s">
        <v>32</v>
      </c>
      <c r="P4186" t="s">
        <v>26</v>
      </c>
      <c r="R4186" t="s">
        <v>27</v>
      </c>
      <c r="S4186" t="s">
        <v>11792</v>
      </c>
      <c r="T4186" t="s">
        <v>11793</v>
      </c>
      <c r="U4186" t="str">
        <f>RIGHT(T4186,LEN(T4186)-FIND("[",T4186))</f>
        <v>-123.11532099742136, 49.26407703754796]}</v>
      </c>
      <c r="V4186" t="str">
        <f>LEFT(U4186,FIND(",",U4186)-1)</f>
        <v>-123.11532099742136</v>
      </c>
      <c r="W4186" s="2">
        <f>VALUE(V4186)</f>
        <v>-123.11532099742099</v>
      </c>
      <c r="X4186" t="str">
        <f>MID(U4186,FIND(" ",U4186)+1,FIND("]",U4186)-FIND(" ",U4186)-1)</f>
        <v>49.26407703754796</v>
      </c>
      <c r="Y4186" s="2">
        <f>VALUE(X4186)</f>
        <v>49.264077037547899</v>
      </c>
      <c r="Z4186" t="s">
        <v>43</v>
      </c>
      <c r="AA4186" t="s">
        <v>11794</v>
      </c>
      <c r="AB4186" t="s">
        <v>28539</v>
      </c>
      <c r="AC4186" t="str">
        <f>LEFT(AB4186,FIND(" ",AB4186)-1)</f>
        <v>510</v>
      </c>
      <c r="AD4186" t="str">
        <f>MID(AB4186,FIND(" ",AB4186)+1,FIND(",",AB4186)-FIND(" ",AB4186)-1)</f>
        <v>W 8th Ave</v>
      </c>
    </row>
    <row r="4187" spans="1:30" hidden="1" x14ac:dyDescent="0.3">
      <c r="A4187" t="s">
        <v>21</v>
      </c>
      <c r="B4187">
        <f>IF(A4187="twin",2,1)</f>
        <v>2</v>
      </c>
      <c r="C4187" t="s">
        <v>45</v>
      </c>
      <c r="D4187" t="s">
        <v>22</v>
      </c>
      <c r="E4187" t="s">
        <v>45</v>
      </c>
      <c r="F4187" t="s">
        <v>22</v>
      </c>
      <c r="G4187" t="s">
        <v>45</v>
      </c>
      <c r="H4187" t="s">
        <v>22</v>
      </c>
      <c r="J4187" t="s">
        <v>24</v>
      </c>
      <c r="K4187" t="s">
        <v>32</v>
      </c>
      <c r="L4187" t="s">
        <v>26</v>
      </c>
      <c r="M4187" t="s">
        <v>32</v>
      </c>
      <c r="N4187" t="s">
        <v>26</v>
      </c>
      <c r="O4187" t="s">
        <v>32</v>
      </c>
      <c r="P4187" t="s">
        <v>26</v>
      </c>
      <c r="R4187" t="s">
        <v>27</v>
      </c>
      <c r="S4187" t="s">
        <v>11795</v>
      </c>
      <c r="T4187" t="s">
        <v>11796</v>
      </c>
      <c r="U4187" t="str">
        <f>RIGHT(T4187,LEN(T4187)-FIND("[",T4187))</f>
        <v>-123.11308823716332, 49.26145130357825]}</v>
      </c>
      <c r="V4187" t="str">
        <f>LEFT(U4187,FIND(",",U4187)-1)</f>
        <v>-123.11308823716332</v>
      </c>
      <c r="W4187" s="2">
        <f>VALUE(V4187)</f>
        <v>-123.113088237163</v>
      </c>
      <c r="X4187" t="str">
        <f>MID(U4187,FIND(" ",U4187)+1,FIND("]",U4187)-FIND(" ",U4187)-1)</f>
        <v>49.26145130357825</v>
      </c>
      <c r="Y4187" s="2">
        <f>VALUE(X4187)</f>
        <v>49.261451303578198</v>
      </c>
      <c r="Z4187" t="s">
        <v>96</v>
      </c>
      <c r="AA4187" t="s">
        <v>11797</v>
      </c>
      <c r="AB4187" t="s">
        <v>26329</v>
      </c>
      <c r="AC4187" t="str">
        <f>LEFT(AB4187,FIND(" ",AB4187)-1)</f>
        <v>2675</v>
      </c>
      <c r="AD4187" t="str">
        <f>MID(AB4187,FIND(" ",AB4187)+1,FIND(",",AB4187)-FIND(" ",AB4187)-1)</f>
        <v>Yukon St</v>
      </c>
    </row>
    <row r="4188" spans="1:30" hidden="1" x14ac:dyDescent="0.3">
      <c r="A4188" t="s">
        <v>21</v>
      </c>
      <c r="B4188">
        <f>IF(A4188="twin",2,1)</f>
        <v>2</v>
      </c>
      <c r="C4188" t="s">
        <v>22</v>
      </c>
      <c r="D4188" t="s">
        <v>22</v>
      </c>
      <c r="E4188" t="s">
        <v>22</v>
      </c>
      <c r="F4188" t="s">
        <v>22</v>
      </c>
      <c r="G4188" t="s">
        <v>22</v>
      </c>
      <c r="H4188" t="s">
        <v>22</v>
      </c>
      <c r="J4188" t="s">
        <v>24</v>
      </c>
      <c r="K4188" t="s">
        <v>32</v>
      </c>
      <c r="L4188" t="s">
        <v>26</v>
      </c>
      <c r="M4188" t="s">
        <v>32</v>
      </c>
      <c r="N4188" t="s">
        <v>26</v>
      </c>
      <c r="O4188" t="s">
        <v>32</v>
      </c>
      <c r="P4188" t="s">
        <v>26</v>
      </c>
      <c r="R4188" t="s">
        <v>27</v>
      </c>
      <c r="S4188" t="s">
        <v>11798</v>
      </c>
      <c r="T4188" t="s">
        <v>8940</v>
      </c>
      <c r="U4188" t="str">
        <f>RIGHT(T4188,LEN(T4188)-FIND("[",T4188))</f>
        <v>-123.15289197965416, 49.262243580784734]}</v>
      </c>
      <c r="V4188" t="str">
        <f>LEFT(U4188,FIND(",",U4188)-1)</f>
        <v>-123.15289197965416</v>
      </c>
      <c r="W4188" s="2">
        <f>VALUE(V4188)</f>
        <v>-123.152891979654</v>
      </c>
      <c r="X4188" t="str">
        <f>MID(U4188,FIND(" ",U4188)+1,FIND("]",U4188)-FIND(" ",U4188)-1)</f>
        <v>49.262243580784734</v>
      </c>
      <c r="Y4188" s="2">
        <f>VALUE(X4188)</f>
        <v>49.262243580784698</v>
      </c>
      <c r="Z4188" t="s">
        <v>79</v>
      </c>
      <c r="AA4188" t="s">
        <v>11799</v>
      </c>
      <c r="AB4188" t="s">
        <v>28089</v>
      </c>
      <c r="AC4188" t="str">
        <f>LEFT(AB4188,FIND(" ",AB4188)-1)</f>
        <v>2668</v>
      </c>
      <c r="AD4188" t="str">
        <f>MID(AB4188,FIND(" ",AB4188)+1,FIND(",",AB4188)-FIND(" ",AB4188)-1)</f>
        <v>Arbutus St</v>
      </c>
    </row>
    <row r="4189" spans="1:30" hidden="1" x14ac:dyDescent="0.3">
      <c r="A4189" t="s">
        <v>63</v>
      </c>
      <c r="B4189">
        <f>IF(A4189="twin",2,1)</f>
        <v>1</v>
      </c>
      <c r="C4189" t="s">
        <v>22</v>
      </c>
      <c r="D4189" t="s">
        <v>22</v>
      </c>
      <c r="E4189" t="s">
        <v>22</v>
      </c>
      <c r="F4189" t="s">
        <v>22</v>
      </c>
      <c r="G4189" t="s">
        <v>22</v>
      </c>
      <c r="H4189" t="s">
        <v>22</v>
      </c>
      <c r="J4189" t="s">
        <v>24</v>
      </c>
      <c r="K4189" t="s">
        <v>32</v>
      </c>
      <c r="L4189" t="s">
        <v>26</v>
      </c>
      <c r="M4189" t="s">
        <v>32</v>
      </c>
      <c r="N4189" t="s">
        <v>26</v>
      </c>
      <c r="O4189" t="s">
        <v>32</v>
      </c>
      <c r="P4189" t="s">
        <v>26</v>
      </c>
      <c r="R4189" t="s">
        <v>27</v>
      </c>
      <c r="S4189" t="s">
        <v>11800</v>
      </c>
      <c r="T4189" t="s">
        <v>11801</v>
      </c>
      <c r="U4189" t="str">
        <f>RIGHT(T4189,LEN(T4189)-FIND("[",T4189))</f>
        <v>-123.15290827813594, 49.26180247904981]}</v>
      </c>
      <c r="V4189" t="str">
        <f>LEFT(U4189,FIND(",",U4189)-1)</f>
        <v>-123.15290827813594</v>
      </c>
      <c r="W4189" s="2">
        <f>VALUE(V4189)</f>
        <v>-123.152908278135</v>
      </c>
      <c r="X4189" t="str">
        <f>MID(U4189,FIND(" ",U4189)+1,FIND("]",U4189)-FIND(" ",U4189)-1)</f>
        <v>49.26180247904981</v>
      </c>
      <c r="Y4189" s="2">
        <f>VALUE(X4189)</f>
        <v>49.261802479049798</v>
      </c>
      <c r="Z4189" t="s">
        <v>79</v>
      </c>
      <c r="AA4189" t="s">
        <v>11802</v>
      </c>
      <c r="AB4189" t="s">
        <v>28576</v>
      </c>
      <c r="AC4189" t="str">
        <f>LEFT(AB4189,FIND(" ",AB4189)-1)</f>
        <v>2088</v>
      </c>
      <c r="AD4189" t="str">
        <f>MID(AB4189,FIND(" ",AB4189)+1,FIND(",",AB4189)-FIND(" ",AB4189)-1)</f>
        <v>W 11th Ave</v>
      </c>
    </row>
    <row r="4190" spans="1:30" hidden="1" x14ac:dyDescent="0.3">
      <c r="A4190" t="s">
        <v>21</v>
      </c>
      <c r="B4190">
        <f>IF(A4190="twin",2,1)</f>
        <v>2</v>
      </c>
      <c r="C4190" t="s">
        <v>22</v>
      </c>
      <c r="D4190" t="s">
        <v>22</v>
      </c>
      <c r="E4190" t="s">
        <v>22</v>
      </c>
      <c r="F4190" t="s">
        <v>22</v>
      </c>
      <c r="G4190" t="s">
        <v>22</v>
      </c>
      <c r="H4190" t="s">
        <v>22</v>
      </c>
      <c r="J4190" t="s">
        <v>24</v>
      </c>
      <c r="K4190" t="s">
        <v>32</v>
      </c>
      <c r="L4190" t="s">
        <v>26</v>
      </c>
      <c r="M4190" t="s">
        <v>32</v>
      </c>
      <c r="N4190" t="s">
        <v>26</v>
      </c>
      <c r="O4190" t="s">
        <v>32</v>
      </c>
      <c r="P4190" t="s">
        <v>26</v>
      </c>
      <c r="R4190" t="s">
        <v>27</v>
      </c>
      <c r="S4190" t="s">
        <v>11803</v>
      </c>
      <c r="T4190" t="s">
        <v>11804</v>
      </c>
      <c r="U4190" t="str">
        <f>RIGHT(T4190,LEN(T4190)-FIND("[",T4190))</f>
        <v>-123.15290887502199, 49.261586413281826]}</v>
      </c>
      <c r="V4190" t="str">
        <f>LEFT(U4190,FIND(",",U4190)-1)</f>
        <v>-123.15290887502199</v>
      </c>
      <c r="W4190" s="2">
        <f>VALUE(V4190)</f>
        <v>-123.152908875021</v>
      </c>
      <c r="X4190" t="str">
        <f>MID(U4190,FIND(" ",U4190)+1,FIND("]",U4190)-FIND(" ",U4190)-1)</f>
        <v>49.261586413281826</v>
      </c>
      <c r="Y4190" s="2">
        <f>VALUE(X4190)</f>
        <v>49.261586413281798</v>
      </c>
      <c r="Z4190" t="s">
        <v>79</v>
      </c>
      <c r="AA4190" t="s">
        <v>11805</v>
      </c>
      <c r="AB4190" t="s">
        <v>27917</v>
      </c>
      <c r="AC4190" t="str">
        <f>LEFT(AB4190,FIND(" ",AB4190)-1)</f>
        <v>2729</v>
      </c>
      <c r="AD4190" t="str">
        <f>MID(AB4190,FIND(" ",AB4190)+1,FIND(",",AB4190)-FIND(" ",AB4190)-1)</f>
        <v>Arbutus St</v>
      </c>
    </row>
    <row r="4191" spans="1:30" hidden="1" x14ac:dyDescent="0.3">
      <c r="A4191" t="s">
        <v>21</v>
      </c>
      <c r="B4191">
        <f>IF(A4191="twin",2,1)</f>
        <v>2</v>
      </c>
      <c r="C4191" t="s">
        <v>22</v>
      </c>
      <c r="D4191" t="s">
        <v>22</v>
      </c>
      <c r="E4191" t="s">
        <v>22</v>
      </c>
      <c r="F4191" t="s">
        <v>22</v>
      </c>
      <c r="G4191" t="s">
        <v>22</v>
      </c>
      <c r="H4191" t="s">
        <v>22</v>
      </c>
      <c r="J4191" t="s">
        <v>24</v>
      </c>
      <c r="K4191" t="s">
        <v>32</v>
      </c>
      <c r="L4191" t="s">
        <v>26</v>
      </c>
      <c r="M4191" t="s">
        <v>32</v>
      </c>
      <c r="N4191" t="s">
        <v>26</v>
      </c>
      <c r="O4191" t="s">
        <v>32</v>
      </c>
      <c r="P4191" t="s">
        <v>26</v>
      </c>
      <c r="R4191" t="s">
        <v>27</v>
      </c>
      <c r="S4191" t="s">
        <v>11806</v>
      </c>
      <c r="T4191" t="s">
        <v>11807</v>
      </c>
      <c r="U4191" t="str">
        <f>RIGHT(T4191,LEN(T4191)-FIND("[",T4191))</f>
        <v>-123.11461288241746, 49.256967459477714]}</v>
      </c>
      <c r="V4191" t="str">
        <f>LEFT(U4191,FIND(",",U4191)-1)</f>
        <v>-123.11461288241746</v>
      </c>
      <c r="W4191" s="2">
        <f>VALUE(V4191)</f>
        <v>-123.11461288241701</v>
      </c>
      <c r="X4191" t="str">
        <f>MID(U4191,FIND(" ",U4191)+1,FIND("]",U4191)-FIND(" ",U4191)-1)</f>
        <v>49.256967459477714</v>
      </c>
      <c r="Y4191" s="2">
        <f>VALUE(X4191)</f>
        <v>49.2569674594777</v>
      </c>
      <c r="Z4191" t="s">
        <v>96</v>
      </c>
      <c r="AA4191" t="s">
        <v>11808</v>
      </c>
      <c r="AB4191" t="s">
        <v>28577</v>
      </c>
      <c r="AC4191" t="str">
        <f>LEFT(AB4191,FIND(" ",AB4191)-1)</f>
        <v>493</v>
      </c>
      <c r="AD4191" t="str">
        <f>MID(AB4191,FIND(" ",AB4191)+1,FIND(",",AB4191)-FIND(" ",AB4191)-1)</f>
        <v>W 16th Ave</v>
      </c>
    </row>
    <row r="4192" spans="1:30" hidden="1" x14ac:dyDescent="0.3">
      <c r="A4192" t="s">
        <v>21</v>
      </c>
      <c r="B4192">
        <f>IF(A4192="twin",2,1)</f>
        <v>2</v>
      </c>
      <c r="C4192" t="s">
        <v>22</v>
      </c>
      <c r="D4192" t="s">
        <v>22</v>
      </c>
      <c r="E4192" t="s">
        <v>22</v>
      </c>
      <c r="F4192" t="s">
        <v>22</v>
      </c>
      <c r="G4192" t="s">
        <v>22</v>
      </c>
      <c r="H4192" t="s">
        <v>22</v>
      </c>
      <c r="J4192" t="s">
        <v>24</v>
      </c>
      <c r="K4192" t="s">
        <v>32</v>
      </c>
      <c r="L4192" t="s">
        <v>26</v>
      </c>
      <c r="M4192" t="s">
        <v>32</v>
      </c>
      <c r="N4192" t="s">
        <v>26</v>
      </c>
      <c r="O4192" t="s">
        <v>32</v>
      </c>
      <c r="P4192" t="s">
        <v>26</v>
      </c>
      <c r="R4192" t="s">
        <v>27</v>
      </c>
      <c r="S4192" t="s">
        <v>11809</v>
      </c>
      <c r="T4192" t="s">
        <v>11810</v>
      </c>
      <c r="U4192" t="str">
        <f>RIGHT(T4192,LEN(T4192)-FIND("[",T4192))</f>
        <v>-123.09953748579709, 49.26838872974056]}</v>
      </c>
      <c r="V4192" t="str">
        <f>LEFT(U4192,FIND(",",U4192)-1)</f>
        <v>-123.09953748579709</v>
      </c>
      <c r="W4192" s="2">
        <f>VALUE(V4192)</f>
        <v>-123.099537485797</v>
      </c>
      <c r="X4192" t="str">
        <f>MID(U4192,FIND(" ",U4192)+1,FIND("]",U4192)-FIND(" ",U4192)-1)</f>
        <v>49.26838872974056</v>
      </c>
      <c r="Y4192" s="2">
        <f>VALUE(X4192)</f>
        <v>49.268388729740501</v>
      </c>
      <c r="Z4192" t="s">
        <v>96</v>
      </c>
      <c r="AA4192" t="s">
        <v>11811</v>
      </c>
      <c r="AB4192" t="s">
        <v>27771</v>
      </c>
      <c r="AC4192" t="str">
        <f>LEFT(AB4192,FIND(" ",AB4192)-1)</f>
        <v>238</v>
      </c>
      <c r="AD4192" t="str">
        <f>MID(AB4192,FIND(" ",AB4192)+1,FIND(",",AB4192)-FIND(" ",AB4192)-1)</f>
        <v>E 2nd Ave</v>
      </c>
    </row>
    <row r="4193" spans="1:30" hidden="1" x14ac:dyDescent="0.3">
      <c r="A4193" t="s">
        <v>21</v>
      </c>
      <c r="B4193">
        <f>IF(A4193="twin",2,1)</f>
        <v>2</v>
      </c>
      <c r="C4193" t="s">
        <v>22</v>
      </c>
      <c r="D4193" t="s">
        <v>22</v>
      </c>
      <c r="E4193" t="s">
        <v>22</v>
      </c>
      <c r="F4193" t="s">
        <v>22</v>
      </c>
      <c r="G4193" t="s">
        <v>22</v>
      </c>
      <c r="H4193" t="s">
        <v>22</v>
      </c>
      <c r="J4193" t="s">
        <v>24</v>
      </c>
      <c r="K4193" t="s">
        <v>32</v>
      </c>
      <c r="L4193" t="s">
        <v>26</v>
      </c>
      <c r="M4193" t="s">
        <v>32</v>
      </c>
      <c r="N4193" t="s">
        <v>26</v>
      </c>
      <c r="O4193" t="s">
        <v>32</v>
      </c>
      <c r="P4193" t="s">
        <v>26</v>
      </c>
      <c r="R4193" t="s">
        <v>27</v>
      </c>
      <c r="S4193" t="s">
        <v>11812</v>
      </c>
      <c r="T4193" t="s">
        <v>11813</v>
      </c>
      <c r="U4193" t="str">
        <f>RIGHT(T4193,LEN(T4193)-FIND("[",T4193))</f>
        <v>-123.20416313910023, 49.263675131508144]}</v>
      </c>
      <c r="V4193" t="str">
        <f>LEFT(U4193,FIND(",",U4193)-1)</f>
        <v>-123.20416313910023</v>
      </c>
      <c r="W4193" s="2">
        <f>VALUE(V4193)</f>
        <v>-123.2041631391</v>
      </c>
      <c r="X4193" t="str">
        <f>MID(U4193,FIND(" ",U4193)+1,FIND("]",U4193)-FIND(" ",U4193)-1)</f>
        <v>49.263675131508144</v>
      </c>
      <c r="Y4193" s="2">
        <f>VALUE(X4193)</f>
        <v>49.263675131508101</v>
      </c>
      <c r="Z4193" t="s">
        <v>121</v>
      </c>
      <c r="AA4193" t="s">
        <v>11814</v>
      </c>
      <c r="AB4193" t="s">
        <v>28578</v>
      </c>
      <c r="AC4193" t="str">
        <f>LEFT(AB4193,FIND(" ",AB4193)-1)</f>
        <v>4336</v>
      </c>
      <c r="AD4193" t="str">
        <f>MID(AB4193,FIND(" ",AB4193)+1,FIND(",",AB4193)-FIND(" ",AB4193)-1)</f>
        <v>W 10th Ave</v>
      </c>
    </row>
    <row r="4194" spans="1:30" hidden="1" x14ac:dyDescent="0.3">
      <c r="A4194" t="s">
        <v>21</v>
      </c>
      <c r="B4194">
        <f>IF(A4194="twin",2,1)</f>
        <v>2</v>
      </c>
      <c r="C4194" t="s">
        <v>22</v>
      </c>
      <c r="D4194" t="s">
        <v>22</v>
      </c>
      <c r="E4194" t="s">
        <v>22</v>
      </c>
      <c r="F4194" t="s">
        <v>22</v>
      </c>
      <c r="G4194" t="s">
        <v>22</v>
      </c>
      <c r="H4194" t="s">
        <v>22</v>
      </c>
      <c r="J4194" t="s">
        <v>24</v>
      </c>
      <c r="K4194" t="s">
        <v>32</v>
      </c>
      <c r="L4194" t="s">
        <v>26</v>
      </c>
      <c r="M4194" t="s">
        <v>32</v>
      </c>
      <c r="N4194" t="s">
        <v>26</v>
      </c>
      <c r="O4194" t="s">
        <v>32</v>
      </c>
      <c r="P4194" t="s">
        <v>26</v>
      </c>
      <c r="R4194" t="s">
        <v>27</v>
      </c>
      <c r="S4194" t="s">
        <v>11815</v>
      </c>
      <c r="T4194" t="s">
        <v>11759</v>
      </c>
      <c r="U4194" t="str">
        <f>RIGHT(T4194,LEN(T4194)-FIND("[",T4194))</f>
        <v>-123.20664469490157, 49.2637147334531]}</v>
      </c>
      <c r="V4194" t="str">
        <f>LEFT(U4194,FIND(",",U4194)-1)</f>
        <v>-123.20664469490157</v>
      </c>
      <c r="W4194" s="2">
        <f>VALUE(V4194)</f>
        <v>-123.206644694901</v>
      </c>
      <c r="X4194" t="str">
        <f>MID(U4194,FIND(" ",U4194)+1,FIND("]",U4194)-FIND(" ",U4194)-1)</f>
        <v>49.2637147334531</v>
      </c>
      <c r="Y4194" s="2">
        <f>VALUE(X4194)</f>
        <v>49.263714733453099</v>
      </c>
      <c r="Z4194" t="s">
        <v>121</v>
      </c>
      <c r="AA4194" t="s">
        <v>11816</v>
      </c>
      <c r="AB4194" t="s">
        <v>26124</v>
      </c>
      <c r="AC4194" t="str">
        <f>LEFT(AB4194,FIND(" ",AB4194)-1)</f>
        <v>4418</v>
      </c>
      <c r="AD4194" t="str">
        <f>MID(AB4194,FIND(" ",AB4194)+1,FIND(",",AB4194)-FIND(" ",AB4194)-1)</f>
        <v>W 10th Ave</v>
      </c>
    </row>
    <row r="4195" spans="1:30" hidden="1" x14ac:dyDescent="0.3">
      <c r="A4195" t="s">
        <v>63</v>
      </c>
      <c r="B4195">
        <f>IF(A4195="twin",2,1)</f>
        <v>1</v>
      </c>
      <c r="C4195" t="s">
        <v>52</v>
      </c>
      <c r="D4195" t="s">
        <v>52</v>
      </c>
      <c r="E4195" t="s">
        <v>52</v>
      </c>
      <c r="F4195" t="s">
        <v>52</v>
      </c>
      <c r="G4195" t="s">
        <v>52</v>
      </c>
      <c r="H4195" t="s">
        <v>52</v>
      </c>
      <c r="J4195" t="s">
        <v>24</v>
      </c>
      <c r="K4195" t="s">
        <v>32</v>
      </c>
      <c r="L4195" t="s">
        <v>26</v>
      </c>
      <c r="M4195" t="s">
        <v>32</v>
      </c>
      <c r="N4195" t="s">
        <v>26</v>
      </c>
      <c r="O4195" t="s">
        <v>32</v>
      </c>
      <c r="P4195" t="s">
        <v>26</v>
      </c>
      <c r="R4195" t="s">
        <v>27</v>
      </c>
      <c r="S4195" t="s">
        <v>11817</v>
      </c>
      <c r="T4195" t="s">
        <v>11818</v>
      </c>
      <c r="U4195" t="str">
        <f>RIGHT(T4195,LEN(T4195)-FIND("[",T4195))</f>
        <v>-123.11538119491499, 49.264192997610756]}</v>
      </c>
      <c r="V4195" t="str">
        <f>LEFT(U4195,FIND(",",U4195)-1)</f>
        <v>-123.11538119491499</v>
      </c>
      <c r="W4195" s="2">
        <f>VALUE(V4195)</f>
        <v>-123.11538119491399</v>
      </c>
      <c r="X4195" t="str">
        <f>MID(U4195,FIND(" ",U4195)+1,FIND("]",U4195)-FIND(" ",U4195)-1)</f>
        <v>49.264192997610756</v>
      </c>
      <c r="Y4195" s="2">
        <f>VALUE(X4195)</f>
        <v>49.264192997610699</v>
      </c>
      <c r="Z4195" t="s">
        <v>43</v>
      </c>
      <c r="AA4195" t="s">
        <v>11819</v>
      </c>
      <c r="AB4195" t="s">
        <v>28509</v>
      </c>
      <c r="AC4195" t="str">
        <f>LEFT(AB4195,FIND(" ",AB4195)-1)</f>
        <v>509</v>
      </c>
      <c r="AD4195" t="str">
        <f>MID(AB4195,FIND(" ",AB4195)+1,FIND(",",AB4195)-FIND(" ",AB4195)-1)</f>
        <v>W 8th Ave</v>
      </c>
    </row>
    <row r="4196" spans="1:30" hidden="1" x14ac:dyDescent="0.3">
      <c r="A4196" t="s">
        <v>21</v>
      </c>
      <c r="B4196">
        <f>IF(A4196="twin",2,1)</f>
        <v>2</v>
      </c>
      <c r="C4196" t="s">
        <v>52</v>
      </c>
      <c r="D4196" t="s">
        <v>52</v>
      </c>
      <c r="E4196" t="s">
        <v>52</v>
      </c>
      <c r="F4196" t="s">
        <v>52</v>
      </c>
      <c r="G4196" t="s">
        <v>52</v>
      </c>
      <c r="H4196" t="s">
        <v>52</v>
      </c>
      <c r="J4196" t="s">
        <v>24</v>
      </c>
      <c r="K4196" t="s">
        <v>32</v>
      </c>
      <c r="L4196" t="s">
        <v>26</v>
      </c>
      <c r="M4196" t="s">
        <v>32</v>
      </c>
      <c r="N4196" t="s">
        <v>26</v>
      </c>
      <c r="O4196" t="s">
        <v>32</v>
      </c>
      <c r="P4196" t="s">
        <v>26</v>
      </c>
      <c r="R4196" t="s">
        <v>27</v>
      </c>
      <c r="S4196" t="s">
        <v>11820</v>
      </c>
      <c r="T4196" t="s">
        <v>510</v>
      </c>
      <c r="U4196" t="str">
        <f>RIGHT(T4196,LEN(T4196)-FIND("[",T4196))</f>
        <v>-123.11563747863745, 49.26419821947754]}</v>
      </c>
      <c r="V4196" t="str">
        <f>LEFT(U4196,FIND(",",U4196)-1)</f>
        <v>-123.11563747863745</v>
      </c>
      <c r="W4196" s="2">
        <f>VALUE(V4196)</f>
        <v>-123.115637478637</v>
      </c>
      <c r="X4196" t="str">
        <f>MID(U4196,FIND(" ",U4196)+1,FIND("]",U4196)-FIND(" ",U4196)-1)</f>
        <v>49.26419821947754</v>
      </c>
      <c r="Y4196" s="2">
        <f>VALUE(X4196)</f>
        <v>49.2641982194775</v>
      </c>
      <c r="Z4196" t="s">
        <v>43</v>
      </c>
      <c r="AA4196" t="s">
        <v>11821</v>
      </c>
      <c r="AB4196" t="s">
        <v>26012</v>
      </c>
      <c r="AC4196" t="str">
        <f>LEFT(AB4196,FIND(" ",AB4196)-1)</f>
        <v>527</v>
      </c>
      <c r="AD4196" t="str">
        <f>MID(AB4196,FIND(" ",AB4196)+1,FIND(",",AB4196)-FIND(" ",AB4196)-1)</f>
        <v>W 8th Ave</v>
      </c>
    </row>
    <row r="4197" spans="1:30" hidden="1" x14ac:dyDescent="0.3">
      <c r="A4197" t="s">
        <v>21</v>
      </c>
      <c r="B4197">
        <f>IF(A4197="twin",2,1)</f>
        <v>2</v>
      </c>
      <c r="C4197" t="s">
        <v>45</v>
      </c>
      <c r="D4197" t="s">
        <v>22</v>
      </c>
      <c r="E4197" t="s">
        <v>45</v>
      </c>
      <c r="F4197" t="s">
        <v>22</v>
      </c>
      <c r="G4197" t="s">
        <v>45</v>
      </c>
      <c r="H4197" t="s">
        <v>22</v>
      </c>
      <c r="J4197" t="s">
        <v>24</v>
      </c>
      <c r="K4197" t="s">
        <v>32</v>
      </c>
      <c r="L4197" t="s">
        <v>26</v>
      </c>
      <c r="M4197" t="s">
        <v>32</v>
      </c>
      <c r="N4197" t="s">
        <v>26</v>
      </c>
      <c r="O4197" t="s">
        <v>32</v>
      </c>
      <c r="P4197" t="s">
        <v>26</v>
      </c>
      <c r="R4197" t="s">
        <v>27</v>
      </c>
      <c r="S4197" t="s">
        <v>11822</v>
      </c>
      <c r="T4197" t="s">
        <v>1707</v>
      </c>
      <c r="U4197" t="str">
        <f>RIGHT(T4197,LEN(T4197)-FIND("[",T4197))</f>
        <v>-123.15060202419406, 49.264095643508426]}</v>
      </c>
      <c r="V4197" t="str">
        <f>LEFT(U4197,FIND(",",U4197)-1)</f>
        <v>-123.15060202419406</v>
      </c>
      <c r="W4197" s="2">
        <f>VALUE(V4197)</f>
        <v>-123.150602024194</v>
      </c>
      <c r="X4197" t="str">
        <f>MID(U4197,FIND(" ",U4197)+1,FIND("]",U4197)-FIND(" ",U4197)-1)</f>
        <v>49.264095643508426</v>
      </c>
      <c r="Y4197" s="2">
        <f>VALUE(X4197)</f>
        <v>49.264095643508398</v>
      </c>
      <c r="Z4197" t="s">
        <v>79</v>
      </c>
      <c r="AA4197" t="s">
        <v>11823</v>
      </c>
      <c r="AB4197" t="s">
        <v>26339</v>
      </c>
      <c r="AC4197" t="str">
        <f>LEFT(AB4197,FIND(" ",AB4197)-1)</f>
        <v>2023</v>
      </c>
      <c r="AD4197" t="str">
        <f>MID(AB4197,FIND(" ",AB4197)+1,FIND(",",AB4197)-FIND(" ",AB4197)-1)</f>
        <v>W Broadway</v>
      </c>
    </row>
    <row r="4198" spans="1:30" hidden="1" x14ac:dyDescent="0.3">
      <c r="A4198" t="s">
        <v>21</v>
      </c>
      <c r="B4198">
        <f>IF(A4198="twin",2,1)</f>
        <v>2</v>
      </c>
      <c r="C4198" t="s">
        <v>22</v>
      </c>
      <c r="D4198" t="s">
        <v>45</v>
      </c>
      <c r="E4198" t="s">
        <v>22</v>
      </c>
      <c r="F4198" t="s">
        <v>45</v>
      </c>
      <c r="G4198" t="s">
        <v>22</v>
      </c>
      <c r="H4198" t="s">
        <v>45</v>
      </c>
      <c r="J4198" t="s">
        <v>24</v>
      </c>
      <c r="K4198" t="s">
        <v>25</v>
      </c>
      <c r="L4198" t="s">
        <v>26</v>
      </c>
      <c r="M4198" t="s">
        <v>25</v>
      </c>
      <c r="N4198" t="s">
        <v>26</v>
      </c>
      <c r="O4198" t="s">
        <v>25</v>
      </c>
      <c r="P4198" t="s">
        <v>26</v>
      </c>
      <c r="R4198" t="s">
        <v>27</v>
      </c>
      <c r="S4198" t="s">
        <v>11824</v>
      </c>
      <c r="T4198" t="s">
        <v>11825</v>
      </c>
      <c r="U4198" t="str">
        <f>RIGHT(T4198,LEN(T4198)-FIND("[",T4198))</f>
        <v>-123.03636282467602, 49.23454197471664]}</v>
      </c>
      <c r="V4198" t="str">
        <f>LEFT(U4198,FIND(",",U4198)-1)</f>
        <v>-123.03636282467602</v>
      </c>
      <c r="W4198" s="2">
        <f>VALUE(V4198)</f>
        <v>-123.036362824676</v>
      </c>
      <c r="X4198" t="str">
        <f>MID(U4198,FIND(" ",U4198)+1,FIND("]",U4198)-FIND(" ",U4198)-1)</f>
        <v>49.23454197471664</v>
      </c>
      <c r="Y4198" s="2">
        <f>VALUE(X4198)</f>
        <v>49.234541974716599</v>
      </c>
      <c r="Z4198" t="s">
        <v>1020</v>
      </c>
      <c r="AA4198" t="s">
        <v>11826</v>
      </c>
      <c r="AB4198" t="s">
        <v>28579</v>
      </c>
      <c r="AC4198" t="str">
        <f>LEFT(AB4198,FIND(" ",AB4198)-1)</f>
        <v>3271</v>
      </c>
      <c r="AD4198" t="str">
        <f>MID(AB4198,FIND(" ",AB4198)+1,FIND(",",AB4198)-FIND(" ",AB4198)-1)</f>
        <v>Kingsway</v>
      </c>
    </row>
    <row r="4199" spans="1:30" hidden="1" x14ac:dyDescent="0.3">
      <c r="A4199" t="s">
        <v>247</v>
      </c>
      <c r="B4199">
        <f>IF(A4199="twin",2,1)</f>
        <v>1</v>
      </c>
      <c r="C4199" t="s">
        <v>1635</v>
      </c>
      <c r="D4199" t="s">
        <v>1635</v>
      </c>
      <c r="E4199" t="s">
        <v>1635</v>
      </c>
      <c r="F4199" t="s">
        <v>1635</v>
      </c>
      <c r="G4199" t="s">
        <v>1635</v>
      </c>
      <c r="H4199" t="s">
        <v>1635</v>
      </c>
      <c r="J4199" t="s">
        <v>24</v>
      </c>
      <c r="K4199" t="s">
        <v>32</v>
      </c>
      <c r="L4199" t="s">
        <v>26</v>
      </c>
      <c r="M4199" t="s">
        <v>32</v>
      </c>
      <c r="N4199" t="s">
        <v>26</v>
      </c>
      <c r="O4199" t="s">
        <v>32</v>
      </c>
      <c r="P4199" t="s">
        <v>26</v>
      </c>
      <c r="R4199" t="s">
        <v>27</v>
      </c>
      <c r="S4199" t="s">
        <v>11827</v>
      </c>
      <c r="T4199" t="s">
        <v>11828</v>
      </c>
      <c r="U4199" t="str">
        <f>RIGHT(T4199,LEN(T4199)-FIND("[",T4199))</f>
        <v>-123.12112335924611, 49.282954066698046]}</v>
      </c>
      <c r="V4199" t="str">
        <f>LEFT(U4199,FIND(",",U4199)-1)</f>
        <v>-123.12112335924611</v>
      </c>
      <c r="W4199" s="2">
        <f>VALUE(V4199)</f>
        <v>-123.121123359246</v>
      </c>
      <c r="X4199" t="str">
        <f>MID(U4199,FIND(" ",U4199)+1,FIND("]",U4199)-FIND(" ",U4199)-1)</f>
        <v>49.282954066698046</v>
      </c>
      <c r="Y4199" s="2">
        <f>VALUE(X4199)</f>
        <v>49.282954066697997</v>
      </c>
      <c r="Z4199" t="s">
        <v>30</v>
      </c>
      <c r="AA4199" t="s">
        <v>11829</v>
      </c>
      <c r="AB4199" t="s">
        <v>28580</v>
      </c>
      <c r="AC4199" t="str">
        <f>LEFT(AB4199,FIND(" ",AB4199)-1)</f>
        <v>763</v>
      </c>
      <c r="AD4199" t="str">
        <f>MID(AB4199,FIND(" ",AB4199)+1,FIND(",",AB4199)-FIND(" ",AB4199)-1)</f>
        <v>Hornby St</v>
      </c>
    </row>
    <row r="4200" spans="1:30" hidden="1" x14ac:dyDescent="0.3">
      <c r="A4200" t="s">
        <v>616</v>
      </c>
      <c r="B4200">
        <f>IF(A4200="twin",2,1)</f>
        <v>1</v>
      </c>
      <c r="C4200" t="s">
        <v>45</v>
      </c>
      <c r="D4200" t="s">
        <v>45</v>
      </c>
      <c r="E4200" t="s">
        <v>45</v>
      </c>
      <c r="F4200" t="s">
        <v>45</v>
      </c>
      <c r="G4200" t="s">
        <v>45</v>
      </c>
      <c r="H4200" t="s">
        <v>45</v>
      </c>
      <c r="J4200" t="s">
        <v>24</v>
      </c>
      <c r="K4200" t="s">
        <v>32</v>
      </c>
      <c r="L4200" t="s">
        <v>26</v>
      </c>
      <c r="M4200" t="s">
        <v>32</v>
      </c>
      <c r="N4200" t="s">
        <v>26</v>
      </c>
      <c r="O4200" t="s">
        <v>32</v>
      </c>
      <c r="P4200" t="s">
        <v>26</v>
      </c>
      <c r="R4200" t="s">
        <v>53</v>
      </c>
      <c r="S4200" t="s">
        <v>11830</v>
      </c>
      <c r="T4200" t="s">
        <v>11831</v>
      </c>
      <c r="U4200" t="str">
        <f>RIGHT(T4200,LEN(T4200)-FIND("[",T4200))</f>
        <v>-123.10674742878984, 49.269637438526104]}</v>
      </c>
      <c r="V4200" t="str">
        <f>LEFT(U4200,FIND(",",U4200)-1)</f>
        <v>-123.10674742878984</v>
      </c>
      <c r="W4200" s="2">
        <f>VALUE(V4200)</f>
        <v>-123.10674742878901</v>
      </c>
      <c r="X4200" t="str">
        <f>MID(U4200,FIND(" ",U4200)+1,FIND("]",U4200)-FIND(" ",U4200)-1)</f>
        <v>49.269637438526104</v>
      </c>
      <c r="Y4200" s="2">
        <f>VALUE(X4200)</f>
        <v>49.269637438526097</v>
      </c>
      <c r="Z4200" t="s">
        <v>96</v>
      </c>
      <c r="AA4200" t="s">
        <v>11832</v>
      </c>
      <c r="AB4200" t="s">
        <v>28581</v>
      </c>
      <c r="AC4200" t="str">
        <f>LEFT(AB4200,FIND(" ",AB4200)-1)</f>
        <v>1753</v>
      </c>
      <c r="AD4200" t="str">
        <f>MID(AB4200,FIND(" ",AB4200)+1,FIND(",",AB4200)-FIND(" ",AB4200)-1)</f>
        <v>Manitoba St</v>
      </c>
    </row>
    <row r="4201" spans="1:30" hidden="1" x14ac:dyDescent="0.3">
      <c r="A4201" t="s">
        <v>616</v>
      </c>
      <c r="B4201">
        <f>IF(A4201="twin",2,1)</f>
        <v>1</v>
      </c>
      <c r="C4201" t="s">
        <v>45</v>
      </c>
      <c r="D4201" t="s">
        <v>45</v>
      </c>
      <c r="E4201" t="s">
        <v>45</v>
      </c>
      <c r="F4201" t="s">
        <v>45</v>
      </c>
      <c r="G4201" t="s">
        <v>45</v>
      </c>
      <c r="H4201" t="s">
        <v>45</v>
      </c>
      <c r="J4201" t="s">
        <v>24</v>
      </c>
      <c r="K4201" t="s">
        <v>32</v>
      </c>
      <c r="L4201" t="s">
        <v>26</v>
      </c>
      <c r="M4201" t="s">
        <v>32</v>
      </c>
      <c r="N4201" t="s">
        <v>26</v>
      </c>
      <c r="O4201" t="s">
        <v>32</v>
      </c>
      <c r="P4201" t="s">
        <v>26</v>
      </c>
      <c r="R4201" t="s">
        <v>53</v>
      </c>
      <c r="S4201" t="s">
        <v>11833</v>
      </c>
      <c r="T4201" t="s">
        <v>11834</v>
      </c>
      <c r="U4201" t="str">
        <f>RIGHT(T4201,LEN(T4201)-FIND("[",T4201))</f>
        <v>-123.10673174287837, 49.26998726720538]}</v>
      </c>
      <c r="V4201" t="str">
        <f>LEFT(U4201,FIND(",",U4201)-1)</f>
        <v>-123.10673174287837</v>
      </c>
      <c r="W4201" s="2">
        <f>VALUE(V4201)</f>
        <v>-123.106731742878</v>
      </c>
      <c r="X4201" t="str">
        <f>MID(U4201,FIND(" ",U4201)+1,FIND("]",U4201)-FIND(" ",U4201)-1)</f>
        <v>49.26998726720538</v>
      </c>
      <c r="Y4201" s="2">
        <f>VALUE(X4201)</f>
        <v>49.269987267205302</v>
      </c>
      <c r="Z4201" t="s">
        <v>96</v>
      </c>
      <c r="AA4201" t="s">
        <v>11835</v>
      </c>
      <c r="AB4201" t="s">
        <v>28582</v>
      </c>
      <c r="AC4201" t="str">
        <f>LEFT(AB4201,FIND(" ",AB4201)-1)</f>
        <v>1711</v>
      </c>
      <c r="AD4201" t="str">
        <f>MID(AB4201,FIND(" ",AB4201)+1,FIND(",",AB4201)-FIND(" ",AB4201)-1)</f>
        <v>Manitoba St</v>
      </c>
    </row>
    <row r="4202" spans="1:30" hidden="1" x14ac:dyDescent="0.3">
      <c r="A4202" t="s">
        <v>247</v>
      </c>
      <c r="B4202">
        <f>IF(A4202="twin",2,1)</f>
        <v>1</v>
      </c>
      <c r="C4202" t="s">
        <v>23</v>
      </c>
      <c r="D4202" t="s">
        <v>23</v>
      </c>
      <c r="E4202" t="s">
        <v>23</v>
      </c>
      <c r="F4202" t="s">
        <v>23</v>
      </c>
      <c r="G4202" t="s">
        <v>23</v>
      </c>
      <c r="H4202" t="s">
        <v>23</v>
      </c>
      <c r="J4202" t="s">
        <v>24</v>
      </c>
      <c r="K4202" t="s">
        <v>32</v>
      </c>
      <c r="L4202" t="s">
        <v>26</v>
      </c>
      <c r="M4202" t="s">
        <v>32</v>
      </c>
      <c r="N4202" t="s">
        <v>26</v>
      </c>
      <c r="O4202" t="s">
        <v>32</v>
      </c>
      <c r="P4202" t="s">
        <v>26</v>
      </c>
      <c r="R4202" t="s">
        <v>27</v>
      </c>
      <c r="S4202" t="s">
        <v>11836</v>
      </c>
      <c r="T4202" t="s">
        <v>11837</v>
      </c>
      <c r="U4202" t="str">
        <f>RIGHT(T4202,LEN(T4202)-FIND("[",T4202))</f>
        <v>-123.13257645854378, 49.28935314451483]}</v>
      </c>
      <c r="V4202" t="str">
        <f>LEFT(U4202,FIND(",",U4202)-1)</f>
        <v>-123.13257645854378</v>
      </c>
      <c r="W4202" s="2">
        <f>VALUE(V4202)</f>
        <v>-123.132576458543</v>
      </c>
      <c r="X4202" t="str">
        <f>MID(U4202,FIND(" ",U4202)+1,FIND("]",U4202)-FIND(" ",U4202)-1)</f>
        <v>49.28935314451483</v>
      </c>
      <c r="Y4202" s="2">
        <f>VALUE(X4202)</f>
        <v>49.289353144514799</v>
      </c>
      <c r="Z4202" t="s">
        <v>84</v>
      </c>
      <c r="AA4202" t="s">
        <v>11838</v>
      </c>
      <c r="AB4202" t="s">
        <v>27053</v>
      </c>
      <c r="AC4202" t="str">
        <f>LEFT(AB4202,FIND(" ",AB4202)-1)</f>
        <v>1610</v>
      </c>
      <c r="AD4202" t="str">
        <f>MID(AB4202,FIND(" ",AB4202)+1,FIND(",",AB4202)-FIND(" ",AB4202)-1)</f>
        <v>Robson St</v>
      </c>
    </row>
    <row r="4203" spans="1:30" hidden="1" x14ac:dyDescent="0.3">
      <c r="A4203" t="s">
        <v>21</v>
      </c>
      <c r="B4203">
        <f>IF(A4203="twin",2,1)</f>
        <v>2</v>
      </c>
      <c r="C4203" t="s">
        <v>23</v>
      </c>
      <c r="D4203" t="s">
        <v>23</v>
      </c>
      <c r="E4203" t="s">
        <v>23</v>
      </c>
      <c r="F4203" t="s">
        <v>23</v>
      </c>
      <c r="G4203" t="s">
        <v>23</v>
      </c>
      <c r="H4203" t="s">
        <v>23</v>
      </c>
      <c r="J4203" t="s">
        <v>24</v>
      </c>
      <c r="K4203" t="s">
        <v>32</v>
      </c>
      <c r="L4203" t="s">
        <v>26</v>
      </c>
      <c r="M4203" t="s">
        <v>32</v>
      </c>
      <c r="N4203" t="s">
        <v>26</v>
      </c>
      <c r="O4203" t="s">
        <v>32</v>
      </c>
      <c r="P4203" t="s">
        <v>26</v>
      </c>
      <c r="R4203" t="s">
        <v>27</v>
      </c>
      <c r="S4203" t="s">
        <v>11839</v>
      </c>
      <c r="T4203" t="s">
        <v>11840</v>
      </c>
      <c r="U4203" t="str">
        <f>RIGHT(T4203,LEN(T4203)-FIND("[",T4203))</f>
        <v>-123.1326614393258, 49.28929994851539]}</v>
      </c>
      <c r="V4203" t="str">
        <f>LEFT(U4203,FIND(",",U4203)-1)</f>
        <v>-123.1326614393258</v>
      </c>
      <c r="W4203" s="2">
        <f>VALUE(V4203)</f>
        <v>-123.13266143932501</v>
      </c>
      <c r="X4203" t="str">
        <f>MID(U4203,FIND(" ",U4203)+1,FIND("]",U4203)-FIND(" ",U4203)-1)</f>
        <v>49.28929994851539</v>
      </c>
      <c r="Y4203" s="2">
        <f>VALUE(X4203)</f>
        <v>49.2892999485153</v>
      </c>
      <c r="Z4203" t="s">
        <v>84</v>
      </c>
      <c r="AA4203" t="s">
        <v>11841</v>
      </c>
      <c r="AB4203" t="s">
        <v>26150</v>
      </c>
      <c r="AC4203" t="str">
        <f>LEFT(AB4203,FIND(" ",AB4203)-1)</f>
        <v>1610</v>
      </c>
      <c r="AD4203" t="str">
        <f>MID(AB4203,FIND(" ",AB4203)+1,FIND(",",AB4203)-FIND(" ",AB4203)-1)</f>
        <v>Rosemary Brown Ln</v>
      </c>
    </row>
    <row r="4204" spans="1:30" hidden="1" x14ac:dyDescent="0.3">
      <c r="A4204" t="s">
        <v>63</v>
      </c>
      <c r="B4204">
        <f>IF(A4204="twin",2,1)</f>
        <v>1</v>
      </c>
      <c r="C4204" t="s">
        <v>45</v>
      </c>
      <c r="D4204" t="s">
        <v>22</v>
      </c>
      <c r="E4204" t="s">
        <v>45</v>
      </c>
      <c r="F4204" t="s">
        <v>22</v>
      </c>
      <c r="G4204" t="s">
        <v>45</v>
      </c>
      <c r="H4204" t="s">
        <v>22</v>
      </c>
      <c r="J4204" t="s">
        <v>24</v>
      </c>
      <c r="K4204" t="s">
        <v>32</v>
      </c>
      <c r="L4204" t="s">
        <v>26</v>
      </c>
      <c r="M4204" t="s">
        <v>32</v>
      </c>
      <c r="N4204" t="s">
        <v>26</v>
      </c>
      <c r="O4204" t="s">
        <v>32</v>
      </c>
      <c r="P4204" t="s">
        <v>26</v>
      </c>
      <c r="R4204" t="s">
        <v>27</v>
      </c>
      <c r="S4204" t="s">
        <v>11842</v>
      </c>
      <c r="T4204" t="s">
        <v>11843</v>
      </c>
      <c r="U4204" t="str">
        <f>RIGHT(T4204,LEN(T4204)-FIND("[",T4204))</f>
        <v>-123.11714824415131, 49.26506639895702]}</v>
      </c>
      <c r="V4204" t="str">
        <f>LEFT(U4204,FIND(",",U4204)-1)</f>
        <v>-123.11714824415131</v>
      </c>
      <c r="W4204" s="2">
        <f>VALUE(V4204)</f>
        <v>-123.117148244151</v>
      </c>
      <c r="X4204" t="str">
        <f>MID(U4204,FIND(" ",U4204)+1,FIND("]",U4204)-FIND(" ",U4204)-1)</f>
        <v>49.26506639895702</v>
      </c>
      <c r="Y4204" s="2">
        <f>VALUE(X4204)</f>
        <v>49.265066398957003</v>
      </c>
      <c r="Z4204" t="s">
        <v>43</v>
      </c>
      <c r="AA4204" t="s">
        <v>11844</v>
      </c>
      <c r="AB4204" t="s">
        <v>28583</v>
      </c>
      <c r="AC4204" t="str">
        <f>LEFT(AB4204,FIND(" ",AB4204)-1)</f>
        <v>595</v>
      </c>
      <c r="AD4204" t="str">
        <f>MID(AB4204,FIND(" ",AB4204)+1,FIND(",",AB4204)-FIND(" ",AB4204)-1)</f>
        <v>W 7th Ave</v>
      </c>
    </row>
    <row r="4205" spans="1:30" hidden="1" x14ac:dyDescent="0.3">
      <c r="A4205" t="s">
        <v>63</v>
      </c>
      <c r="B4205">
        <f>IF(A4205="twin",2,1)</f>
        <v>1</v>
      </c>
      <c r="C4205" t="s">
        <v>22</v>
      </c>
      <c r="D4205" t="s">
        <v>22</v>
      </c>
      <c r="E4205" t="s">
        <v>22</v>
      </c>
      <c r="F4205" t="s">
        <v>22</v>
      </c>
      <c r="G4205" t="s">
        <v>22</v>
      </c>
      <c r="H4205" t="s">
        <v>22</v>
      </c>
      <c r="J4205" t="s">
        <v>24</v>
      </c>
      <c r="K4205" t="s">
        <v>32</v>
      </c>
      <c r="L4205" t="s">
        <v>26</v>
      </c>
      <c r="M4205" t="s">
        <v>32</v>
      </c>
      <c r="N4205" t="s">
        <v>26</v>
      </c>
      <c r="O4205" t="s">
        <v>32</v>
      </c>
      <c r="P4205" t="s">
        <v>26</v>
      </c>
      <c r="R4205" t="s">
        <v>27</v>
      </c>
      <c r="S4205" t="s">
        <v>11845</v>
      </c>
      <c r="T4205" t="s">
        <v>11846</v>
      </c>
      <c r="U4205" t="str">
        <f>RIGHT(T4205,LEN(T4205)-FIND("[",T4205))</f>
        <v>-123.11917109030377, 49.26498250090086]}</v>
      </c>
      <c r="V4205" t="str">
        <f>LEFT(U4205,FIND(",",U4205)-1)</f>
        <v>-123.11917109030377</v>
      </c>
      <c r="W4205" s="2">
        <f>VALUE(V4205)</f>
        <v>-123.119171090303</v>
      </c>
      <c r="X4205" t="str">
        <f>MID(U4205,FIND(" ",U4205)+1,FIND("]",U4205)-FIND(" ",U4205)-1)</f>
        <v>49.26498250090086</v>
      </c>
      <c r="Y4205" s="2">
        <f>VALUE(X4205)</f>
        <v>49.2649825009008</v>
      </c>
      <c r="Z4205" t="s">
        <v>43</v>
      </c>
      <c r="AA4205" t="s">
        <v>11847</v>
      </c>
      <c r="AB4205" t="s">
        <v>28584</v>
      </c>
      <c r="AC4205" t="str">
        <f>LEFT(AB4205,FIND(" ",AB4205)-1)</f>
        <v>678</v>
      </c>
      <c r="AD4205" t="str">
        <f>MID(AB4205,FIND(" ",AB4205)+1,FIND(",",AB4205)-FIND(" ",AB4205)-1)</f>
        <v>W 7th Ave</v>
      </c>
    </row>
    <row r="4206" spans="1:30" hidden="1" x14ac:dyDescent="0.3">
      <c r="A4206" t="s">
        <v>21</v>
      </c>
      <c r="B4206">
        <f>IF(A4206="twin",2,1)</f>
        <v>2</v>
      </c>
      <c r="C4206" t="s">
        <v>22</v>
      </c>
      <c r="D4206" t="s">
        <v>22</v>
      </c>
      <c r="E4206" t="s">
        <v>22</v>
      </c>
      <c r="F4206" t="s">
        <v>22</v>
      </c>
      <c r="G4206" t="s">
        <v>22</v>
      </c>
      <c r="H4206" t="s">
        <v>22</v>
      </c>
      <c r="J4206" t="s">
        <v>24</v>
      </c>
      <c r="K4206" t="s">
        <v>32</v>
      </c>
      <c r="L4206" t="s">
        <v>26</v>
      </c>
      <c r="M4206" t="s">
        <v>32</v>
      </c>
      <c r="N4206" t="s">
        <v>26</v>
      </c>
      <c r="O4206" t="s">
        <v>32</v>
      </c>
      <c r="P4206" t="s">
        <v>26</v>
      </c>
      <c r="R4206" t="s">
        <v>27</v>
      </c>
      <c r="S4206" t="s">
        <v>11848</v>
      </c>
      <c r="T4206" t="s">
        <v>1151</v>
      </c>
      <c r="U4206" t="str">
        <f>RIGHT(T4206,LEN(T4206)-FIND("[",T4206))</f>
        <v>-123.20412480895887, 49.26382930520208]}</v>
      </c>
      <c r="V4206" t="str">
        <f>LEFT(U4206,FIND(",",U4206)-1)</f>
        <v>-123.20412480895887</v>
      </c>
      <c r="W4206" s="2">
        <f>VALUE(V4206)</f>
        <v>-123.204124808958</v>
      </c>
      <c r="X4206" t="str">
        <f>MID(U4206,FIND(" ",U4206)+1,FIND("]",U4206)-FIND(" ",U4206)-1)</f>
        <v>49.26382930520208</v>
      </c>
      <c r="Y4206" s="2">
        <f>VALUE(X4206)</f>
        <v>49.263829305202002</v>
      </c>
      <c r="Z4206" t="s">
        <v>121</v>
      </c>
      <c r="AA4206" t="s">
        <v>11849</v>
      </c>
      <c r="AB4206" t="s">
        <v>26181</v>
      </c>
      <c r="AC4206" t="str">
        <f>LEFT(AB4206,FIND(" ",AB4206)-1)</f>
        <v>4333</v>
      </c>
      <c r="AD4206" t="str">
        <f>MID(AB4206,FIND(" ",AB4206)+1,FIND(",",AB4206)-FIND(" ",AB4206)-1)</f>
        <v>W 10th Ave</v>
      </c>
    </row>
    <row r="4207" spans="1:30" hidden="1" x14ac:dyDescent="0.3">
      <c r="A4207" t="s">
        <v>21</v>
      </c>
      <c r="B4207">
        <f>IF(A4207="twin",2,1)</f>
        <v>2</v>
      </c>
      <c r="C4207" t="s">
        <v>40</v>
      </c>
      <c r="D4207" t="s">
        <v>22</v>
      </c>
      <c r="E4207" t="s">
        <v>40</v>
      </c>
      <c r="F4207" t="s">
        <v>22</v>
      </c>
      <c r="G4207" t="s">
        <v>40</v>
      </c>
      <c r="H4207" t="s">
        <v>22</v>
      </c>
      <c r="J4207" t="s">
        <v>24</v>
      </c>
      <c r="K4207" t="s">
        <v>32</v>
      </c>
      <c r="L4207" t="s">
        <v>26</v>
      </c>
      <c r="M4207" t="s">
        <v>32</v>
      </c>
      <c r="N4207" t="s">
        <v>26</v>
      </c>
      <c r="O4207" t="s">
        <v>32</v>
      </c>
      <c r="P4207" t="s">
        <v>26</v>
      </c>
      <c r="R4207" t="s">
        <v>27</v>
      </c>
      <c r="S4207" t="s">
        <v>11850</v>
      </c>
      <c r="T4207" t="s">
        <v>11851</v>
      </c>
      <c r="U4207" t="str">
        <f>RIGHT(T4207,LEN(T4207)-FIND("[",T4207))</f>
        <v>-123.12459916021125, 49.26423017277469]}</v>
      </c>
      <c r="V4207" t="str">
        <f>LEFT(U4207,FIND(",",U4207)-1)</f>
        <v>-123.12459916021125</v>
      </c>
      <c r="W4207" s="2">
        <f>VALUE(V4207)</f>
        <v>-123.12459916021101</v>
      </c>
      <c r="X4207" t="str">
        <f>MID(U4207,FIND(" ",U4207)+1,FIND("]",U4207)-FIND(" ",U4207)-1)</f>
        <v>49.26423017277469</v>
      </c>
      <c r="Y4207" s="2">
        <f>VALUE(X4207)</f>
        <v>49.264230172774603</v>
      </c>
      <c r="Z4207" t="s">
        <v>43</v>
      </c>
      <c r="AA4207" t="s">
        <v>11852</v>
      </c>
      <c r="AB4207" t="s">
        <v>26184</v>
      </c>
      <c r="AC4207" t="str">
        <f>LEFT(AB4207,FIND(" ",AB4207)-1)</f>
        <v>900</v>
      </c>
      <c r="AD4207" t="str">
        <f>MID(AB4207,FIND(" ",AB4207)+1,FIND(",",AB4207)-FIND(" ",AB4207)-1)</f>
        <v>W 8th Ave</v>
      </c>
    </row>
    <row r="4208" spans="1:30" hidden="1" x14ac:dyDescent="0.3">
      <c r="A4208" t="s">
        <v>21</v>
      </c>
      <c r="B4208">
        <f>IF(A4208="twin",2,1)</f>
        <v>2</v>
      </c>
      <c r="C4208" t="s">
        <v>45</v>
      </c>
      <c r="D4208" t="s">
        <v>22</v>
      </c>
      <c r="E4208" t="s">
        <v>45</v>
      </c>
      <c r="F4208" t="s">
        <v>22</v>
      </c>
      <c r="G4208" t="s">
        <v>45</v>
      </c>
      <c r="H4208" t="s">
        <v>22</v>
      </c>
      <c r="J4208" t="s">
        <v>24</v>
      </c>
      <c r="K4208" t="s">
        <v>32</v>
      </c>
      <c r="L4208" t="s">
        <v>26</v>
      </c>
      <c r="M4208" t="s">
        <v>32</v>
      </c>
      <c r="N4208" t="s">
        <v>26</v>
      </c>
      <c r="O4208" t="s">
        <v>32</v>
      </c>
      <c r="P4208" t="s">
        <v>26</v>
      </c>
      <c r="R4208" t="s">
        <v>27</v>
      </c>
      <c r="S4208" t="s">
        <v>11853</v>
      </c>
      <c r="T4208" t="s">
        <v>1076</v>
      </c>
      <c r="U4208" t="str">
        <f>RIGHT(T4208,LEN(T4208)-FIND("[",T4208))</f>
        <v>-123.13759928108819, 49.26527442769325]}</v>
      </c>
      <c r="V4208" t="str">
        <f>LEFT(U4208,FIND(",",U4208)-1)</f>
        <v>-123.13759928108819</v>
      </c>
      <c r="W4208" s="2">
        <f>VALUE(V4208)</f>
        <v>-123.137599281088</v>
      </c>
      <c r="X4208" t="str">
        <f>MID(U4208,FIND(" ",U4208)+1,FIND("]",U4208)-FIND(" ",U4208)-1)</f>
        <v>49.26527442769325</v>
      </c>
      <c r="Y4208" s="2">
        <f>VALUE(X4208)</f>
        <v>49.2652744276932</v>
      </c>
      <c r="Z4208" t="s">
        <v>43</v>
      </c>
      <c r="AA4208" t="s">
        <v>11854</v>
      </c>
      <c r="AB4208" t="s">
        <v>26156</v>
      </c>
      <c r="AC4208" t="str">
        <f>LEFT(AB4208,FIND(" ",AB4208)-1)</f>
        <v>1483</v>
      </c>
      <c r="AD4208" t="str">
        <f>MID(AB4208,FIND(" ",AB4208)+1,FIND(",",AB4208)-FIND(" ",AB4208)-1)</f>
        <v>W 7th Ave</v>
      </c>
    </row>
    <row r="4209" spans="1:30" hidden="1" x14ac:dyDescent="0.3">
      <c r="A4209" t="s">
        <v>21</v>
      </c>
      <c r="B4209">
        <f>IF(A4209="twin",2,1)</f>
        <v>2</v>
      </c>
      <c r="C4209" t="s">
        <v>45</v>
      </c>
      <c r="D4209" t="s">
        <v>22</v>
      </c>
      <c r="E4209" t="s">
        <v>45</v>
      </c>
      <c r="F4209" t="s">
        <v>22</v>
      </c>
      <c r="G4209" t="s">
        <v>45</v>
      </c>
      <c r="H4209" t="s">
        <v>22</v>
      </c>
      <c r="J4209" t="s">
        <v>24</v>
      </c>
      <c r="K4209" t="s">
        <v>32</v>
      </c>
      <c r="L4209" t="s">
        <v>26</v>
      </c>
      <c r="M4209" t="s">
        <v>32</v>
      </c>
      <c r="N4209" t="s">
        <v>26</v>
      </c>
      <c r="O4209" t="s">
        <v>32</v>
      </c>
      <c r="P4209" t="s">
        <v>26</v>
      </c>
      <c r="R4209" t="s">
        <v>27</v>
      </c>
      <c r="S4209" t="s">
        <v>11855</v>
      </c>
      <c r="T4209" t="s">
        <v>1056</v>
      </c>
      <c r="U4209" t="str">
        <f>RIGHT(T4209,LEN(T4209)-FIND("[",T4209))</f>
        <v>-123.13778256947136, 49.265396993814505]}</v>
      </c>
      <c r="V4209" t="str">
        <f>LEFT(U4209,FIND(",",U4209)-1)</f>
        <v>-123.13778256947136</v>
      </c>
      <c r="W4209" s="2">
        <f>VALUE(V4209)</f>
        <v>-123.137782569471</v>
      </c>
      <c r="X4209" t="str">
        <f>MID(U4209,FIND(" ",U4209)+1,FIND("]",U4209)-FIND(" ",U4209)-1)</f>
        <v>49.265396993814505</v>
      </c>
      <c r="Y4209" s="2">
        <f>VALUE(X4209)</f>
        <v>49.265396993814498</v>
      </c>
      <c r="Z4209" t="s">
        <v>43</v>
      </c>
      <c r="AA4209" t="s">
        <v>11856</v>
      </c>
      <c r="AB4209" t="s">
        <v>26156</v>
      </c>
      <c r="AC4209" t="str">
        <f>LEFT(AB4209,FIND(" ",AB4209)-1)</f>
        <v>1483</v>
      </c>
      <c r="AD4209" t="str">
        <f>MID(AB4209,FIND(" ",AB4209)+1,FIND(",",AB4209)-FIND(" ",AB4209)-1)</f>
        <v>W 7th Ave</v>
      </c>
    </row>
    <row r="4210" spans="1:30" hidden="1" x14ac:dyDescent="0.3">
      <c r="A4210" t="s">
        <v>21</v>
      </c>
      <c r="B4210">
        <f>IF(A4210="twin",2,1)</f>
        <v>2</v>
      </c>
      <c r="C4210" t="s">
        <v>22</v>
      </c>
      <c r="D4210" t="s">
        <v>22</v>
      </c>
      <c r="E4210" t="s">
        <v>22</v>
      </c>
      <c r="F4210" t="s">
        <v>22</v>
      </c>
      <c r="G4210" t="s">
        <v>22</v>
      </c>
      <c r="H4210" t="s">
        <v>22</v>
      </c>
      <c r="J4210" t="s">
        <v>24</v>
      </c>
      <c r="K4210" t="s">
        <v>32</v>
      </c>
      <c r="L4210" t="s">
        <v>26</v>
      </c>
      <c r="M4210" t="s">
        <v>32</v>
      </c>
      <c r="N4210" t="s">
        <v>26</v>
      </c>
      <c r="O4210" t="s">
        <v>32</v>
      </c>
      <c r="P4210" t="s">
        <v>26</v>
      </c>
      <c r="R4210" t="s">
        <v>27</v>
      </c>
      <c r="S4210" t="s">
        <v>11857</v>
      </c>
      <c r="T4210" t="s">
        <v>11596</v>
      </c>
      <c r="U4210" t="str">
        <f>RIGHT(T4210,LEN(T4210)-FIND("[",T4210))</f>
        <v>-123.20450447074481, 49.2636810583853]}</v>
      </c>
      <c r="V4210" t="str">
        <f>LEFT(U4210,FIND(",",U4210)-1)</f>
        <v>-123.20450447074481</v>
      </c>
      <c r="W4210" s="2">
        <f>VALUE(V4210)</f>
        <v>-123.204504470744</v>
      </c>
      <c r="X4210" t="str">
        <f>MID(U4210,FIND(" ",U4210)+1,FIND("]",U4210)-FIND(" ",U4210)-1)</f>
        <v>49.2636810583853</v>
      </c>
      <c r="Y4210" s="2">
        <f>VALUE(X4210)</f>
        <v>49.263681058385302</v>
      </c>
      <c r="Z4210" t="s">
        <v>121</v>
      </c>
      <c r="AA4210" t="s">
        <v>11858</v>
      </c>
      <c r="AB4210" t="s">
        <v>26078</v>
      </c>
      <c r="AC4210" t="str">
        <f>LEFT(AB4210,FIND(" ",AB4210)-1)</f>
        <v>4346</v>
      </c>
      <c r="AD4210" t="str">
        <f>MID(AB4210,FIND(" ",AB4210)+1,FIND(",",AB4210)-FIND(" ",AB4210)-1)</f>
        <v>W 10th Ave</v>
      </c>
    </row>
    <row r="4211" spans="1:30" hidden="1" x14ac:dyDescent="0.3">
      <c r="A4211" t="s">
        <v>21</v>
      </c>
      <c r="B4211">
        <f>IF(A4211="twin",2,1)</f>
        <v>2</v>
      </c>
      <c r="C4211" t="s">
        <v>22</v>
      </c>
      <c r="D4211" t="s">
        <v>22</v>
      </c>
      <c r="E4211" t="s">
        <v>22</v>
      </c>
      <c r="F4211" t="s">
        <v>22</v>
      </c>
      <c r="G4211" t="s">
        <v>22</v>
      </c>
      <c r="H4211" t="s">
        <v>22</v>
      </c>
      <c r="J4211" t="s">
        <v>24</v>
      </c>
      <c r="K4211" t="s">
        <v>32</v>
      </c>
      <c r="L4211" t="s">
        <v>26</v>
      </c>
      <c r="M4211" t="s">
        <v>32</v>
      </c>
      <c r="N4211" t="s">
        <v>26</v>
      </c>
      <c r="O4211" t="s">
        <v>32</v>
      </c>
      <c r="P4211" t="s">
        <v>26</v>
      </c>
      <c r="R4211" t="s">
        <v>27</v>
      </c>
      <c r="S4211" t="s">
        <v>11859</v>
      </c>
      <c r="T4211" t="s">
        <v>120</v>
      </c>
      <c r="U4211" t="str">
        <f>RIGHT(T4211,LEN(T4211)-FIND("[",T4211))</f>
        <v>-123.20467230380515, 49.26368368464578]}</v>
      </c>
      <c r="V4211" t="str">
        <f>LEFT(U4211,FIND(",",U4211)-1)</f>
        <v>-123.20467230380515</v>
      </c>
      <c r="W4211" s="2">
        <f>VALUE(V4211)</f>
        <v>-123.204672303805</v>
      </c>
      <c r="X4211" t="str">
        <f>MID(U4211,FIND(" ",U4211)+1,FIND("]",U4211)-FIND(" ",U4211)-1)</f>
        <v>49.26368368464578</v>
      </c>
      <c r="Y4211" s="2">
        <f>VALUE(X4211)</f>
        <v>49.263683684645699</v>
      </c>
      <c r="Z4211" t="s">
        <v>121</v>
      </c>
      <c r="AA4211" t="s">
        <v>11860</v>
      </c>
      <c r="AB4211" t="s">
        <v>25900</v>
      </c>
      <c r="AC4211" t="str">
        <f>LEFT(AB4211,FIND(" ",AB4211)-1)</f>
        <v>4356</v>
      </c>
      <c r="AD4211" t="str">
        <f>MID(AB4211,FIND(" ",AB4211)+1,FIND(",",AB4211)-FIND(" ",AB4211)-1)</f>
        <v>W 10th Ave</v>
      </c>
    </row>
    <row r="4212" spans="1:30" hidden="1" x14ac:dyDescent="0.3">
      <c r="A4212" t="s">
        <v>21</v>
      </c>
      <c r="B4212">
        <f>IF(A4212="twin",2,1)</f>
        <v>2</v>
      </c>
      <c r="C4212" t="s">
        <v>23</v>
      </c>
      <c r="D4212" t="s">
        <v>22</v>
      </c>
      <c r="E4212" t="s">
        <v>23</v>
      </c>
      <c r="F4212" t="s">
        <v>22</v>
      </c>
      <c r="G4212" t="s">
        <v>23</v>
      </c>
      <c r="H4212" t="s">
        <v>22</v>
      </c>
      <c r="J4212" t="s">
        <v>24</v>
      </c>
      <c r="K4212" t="s">
        <v>32</v>
      </c>
      <c r="L4212" t="s">
        <v>26</v>
      </c>
      <c r="M4212" t="s">
        <v>26</v>
      </c>
      <c r="N4212" t="s">
        <v>26</v>
      </c>
      <c r="O4212" t="s">
        <v>26</v>
      </c>
      <c r="P4212" t="s">
        <v>26</v>
      </c>
      <c r="R4212" t="s">
        <v>53</v>
      </c>
      <c r="S4212" t="s">
        <v>11861</v>
      </c>
      <c r="T4212" t="s">
        <v>11862</v>
      </c>
      <c r="U4212" t="str">
        <f>RIGHT(T4212,LEN(T4212)-FIND("[",T4212))</f>
        <v>-123.13833318205714, 49.25978548424087]}</v>
      </c>
      <c r="V4212" t="str">
        <f>LEFT(U4212,FIND(",",U4212)-1)</f>
        <v>-123.13833318205714</v>
      </c>
      <c r="W4212" s="2">
        <f>VALUE(V4212)</f>
        <v>-123.138333182057</v>
      </c>
      <c r="X4212" t="str">
        <f>MID(U4212,FIND(" ",U4212)+1,FIND("]",U4212)-FIND(" ",U4212)-1)</f>
        <v>49.25978548424087</v>
      </c>
      <c r="Y4212" s="2">
        <f>VALUE(X4212)</f>
        <v>49.259785484240801</v>
      </c>
      <c r="Z4212" t="s">
        <v>43</v>
      </c>
      <c r="AA4212" t="s">
        <v>11863</v>
      </c>
      <c r="AB4212" t="s">
        <v>28585</v>
      </c>
      <c r="AC4212" t="str">
        <f>LEFT(AB4212,FIND(" ",AB4212)-1)</f>
        <v>2904</v>
      </c>
      <c r="AD4212" t="str">
        <f>MID(AB4212,FIND(" ",AB4212)+1,FIND(",",AB4212)-FIND(" ",AB4212)-1)</f>
        <v>Granville St</v>
      </c>
    </row>
    <row r="4213" spans="1:30" hidden="1" x14ac:dyDescent="0.3">
      <c r="A4213" t="s">
        <v>21</v>
      </c>
      <c r="B4213">
        <f>IF(A4213="twin",2,1)</f>
        <v>2</v>
      </c>
      <c r="C4213" t="s">
        <v>52</v>
      </c>
      <c r="D4213" t="s">
        <v>45</v>
      </c>
      <c r="E4213" t="s">
        <v>52</v>
      </c>
      <c r="F4213" t="s">
        <v>45</v>
      </c>
      <c r="G4213" t="s">
        <v>52</v>
      </c>
      <c r="H4213" t="s">
        <v>45</v>
      </c>
      <c r="J4213" t="s">
        <v>24</v>
      </c>
      <c r="K4213" t="s">
        <v>32</v>
      </c>
      <c r="L4213" t="s">
        <v>26</v>
      </c>
      <c r="M4213" t="s">
        <v>32</v>
      </c>
      <c r="N4213" t="s">
        <v>26</v>
      </c>
      <c r="O4213" t="s">
        <v>32</v>
      </c>
      <c r="P4213" t="s">
        <v>26</v>
      </c>
      <c r="R4213" t="s">
        <v>27</v>
      </c>
      <c r="S4213" t="s">
        <v>11864</v>
      </c>
      <c r="T4213" t="s">
        <v>11526</v>
      </c>
      <c r="U4213" t="str">
        <f>RIGHT(T4213,LEN(T4213)-FIND("[",T4213))</f>
        <v>-123.15220615266547, 49.26820837972863]}</v>
      </c>
      <c r="V4213" t="str">
        <f>LEFT(U4213,FIND(",",U4213)-1)</f>
        <v>-123.15220615266547</v>
      </c>
      <c r="W4213" s="2">
        <f>VALUE(V4213)</f>
        <v>-123.152206152665</v>
      </c>
      <c r="X4213" t="str">
        <f>MID(U4213,FIND(" ",U4213)+1,FIND("]",U4213)-FIND(" ",U4213)-1)</f>
        <v>49.26820837972863</v>
      </c>
      <c r="Y4213" s="2">
        <f>VALUE(X4213)</f>
        <v>49.268208379728598</v>
      </c>
      <c r="Z4213" t="s">
        <v>79</v>
      </c>
      <c r="AA4213" t="s">
        <v>11865</v>
      </c>
      <c r="AB4213" t="s">
        <v>28532</v>
      </c>
      <c r="AC4213" t="str">
        <f>LEFT(AB4213,FIND(" ",AB4213)-1)</f>
        <v>2081</v>
      </c>
      <c r="AD4213" t="str">
        <f>MID(AB4213,FIND(" ",AB4213)+1,FIND(",",AB4213)-FIND(" ",AB4213)-1)</f>
        <v>W 4th Ave</v>
      </c>
    </row>
    <row r="4214" spans="1:30" hidden="1" x14ac:dyDescent="0.3">
      <c r="A4214" t="s">
        <v>63</v>
      </c>
      <c r="B4214">
        <f>IF(A4214="twin",2,1)</f>
        <v>1</v>
      </c>
      <c r="C4214" t="s">
        <v>52</v>
      </c>
      <c r="D4214" t="s">
        <v>45</v>
      </c>
      <c r="E4214" t="s">
        <v>52</v>
      </c>
      <c r="F4214" t="s">
        <v>45</v>
      </c>
      <c r="G4214" t="s">
        <v>52</v>
      </c>
      <c r="H4214" t="s">
        <v>45</v>
      </c>
      <c r="J4214" t="s">
        <v>24</v>
      </c>
      <c r="K4214" t="s">
        <v>32</v>
      </c>
      <c r="L4214" t="s">
        <v>26</v>
      </c>
      <c r="M4214" t="s">
        <v>32</v>
      </c>
      <c r="N4214" t="s">
        <v>26</v>
      </c>
      <c r="O4214" t="s">
        <v>32</v>
      </c>
      <c r="P4214" t="s">
        <v>26</v>
      </c>
      <c r="R4214" t="s">
        <v>27</v>
      </c>
      <c r="S4214" t="s">
        <v>11866</v>
      </c>
      <c r="T4214" t="s">
        <v>11867</v>
      </c>
      <c r="U4214" t="str">
        <f>RIGHT(T4214,LEN(T4214)-FIND("[",T4214))</f>
        <v>-123.15252189709766, 49.26821317158638]}</v>
      </c>
      <c r="V4214" t="str">
        <f>LEFT(U4214,FIND(",",U4214)-1)</f>
        <v>-123.15252189709766</v>
      </c>
      <c r="W4214" s="2">
        <f>VALUE(V4214)</f>
        <v>-123.152521897097</v>
      </c>
      <c r="X4214" t="str">
        <f>MID(U4214,FIND(" ",U4214)+1,FIND("]",U4214)-FIND(" ",U4214)-1)</f>
        <v>49.26821317158638</v>
      </c>
      <c r="Y4214" s="2">
        <f>VALUE(X4214)</f>
        <v>49.268213171586297</v>
      </c>
      <c r="Z4214" t="s">
        <v>79</v>
      </c>
      <c r="AA4214" t="s">
        <v>11868</v>
      </c>
      <c r="AB4214" t="s">
        <v>28586</v>
      </c>
      <c r="AC4214" t="str">
        <f>LEFT(AB4214,FIND(" ",AB4214)-1)</f>
        <v>2091</v>
      </c>
      <c r="AD4214" t="str">
        <f>MID(AB4214,FIND(" ",AB4214)+1,FIND(",",AB4214)-FIND(" ",AB4214)-1)</f>
        <v>W 4th Ave</v>
      </c>
    </row>
    <row r="4215" spans="1:30" hidden="1" x14ac:dyDescent="0.3">
      <c r="A4215" t="s">
        <v>21</v>
      </c>
      <c r="B4215">
        <f>IF(A4215="twin",2,1)</f>
        <v>2</v>
      </c>
      <c r="C4215" t="s">
        <v>52</v>
      </c>
      <c r="D4215" t="s">
        <v>45</v>
      </c>
      <c r="E4215" t="s">
        <v>52</v>
      </c>
      <c r="F4215" t="s">
        <v>45</v>
      </c>
      <c r="G4215" t="s">
        <v>52</v>
      </c>
      <c r="H4215" t="s">
        <v>45</v>
      </c>
      <c r="J4215" t="s">
        <v>24</v>
      </c>
      <c r="K4215" t="s">
        <v>32</v>
      </c>
      <c r="L4215" t="s">
        <v>26</v>
      </c>
      <c r="M4215" t="s">
        <v>32</v>
      </c>
      <c r="N4215" t="s">
        <v>26</v>
      </c>
      <c r="O4215" t="s">
        <v>32</v>
      </c>
      <c r="P4215" t="s">
        <v>26</v>
      </c>
      <c r="R4215" t="s">
        <v>27</v>
      </c>
      <c r="S4215" t="s">
        <v>11869</v>
      </c>
      <c r="T4215" t="s">
        <v>11870</v>
      </c>
      <c r="U4215" t="str">
        <f>RIGHT(T4215,LEN(T4215)-FIND("[",T4215))</f>
        <v>-123.15098878827999, 49.26801929668191]}</v>
      </c>
      <c r="V4215" t="str">
        <f>LEFT(U4215,FIND(",",U4215)-1)</f>
        <v>-123.15098878827999</v>
      </c>
      <c r="W4215" s="2">
        <f>VALUE(V4215)</f>
        <v>-123.15098878827899</v>
      </c>
      <c r="X4215" t="str">
        <f>MID(U4215,FIND(" ",U4215)+1,FIND("]",U4215)-FIND(" ",U4215)-1)</f>
        <v>49.26801929668191</v>
      </c>
      <c r="Y4215" s="2">
        <f>VALUE(X4215)</f>
        <v>49.268019296681899</v>
      </c>
      <c r="Z4215" t="s">
        <v>79</v>
      </c>
      <c r="AA4215" t="s">
        <v>11871</v>
      </c>
      <c r="AB4215" t="s">
        <v>28587</v>
      </c>
      <c r="AC4215" t="str">
        <f>LEFT(AB4215,FIND(" ",AB4215)-1)</f>
        <v>2016</v>
      </c>
      <c r="AD4215" t="str">
        <f>MID(AB4215,FIND(" ",AB4215)+1,FIND(",",AB4215)-FIND(" ",AB4215)-1)</f>
        <v>W 4th Ave</v>
      </c>
    </row>
    <row r="4216" spans="1:30" hidden="1" x14ac:dyDescent="0.3">
      <c r="A4216" t="s">
        <v>21</v>
      </c>
      <c r="B4216">
        <f>IF(A4216="twin",2,1)</f>
        <v>2</v>
      </c>
      <c r="C4216" t="s">
        <v>52</v>
      </c>
      <c r="D4216" t="s">
        <v>22</v>
      </c>
      <c r="E4216" t="s">
        <v>52</v>
      </c>
      <c r="F4216" t="s">
        <v>22</v>
      </c>
      <c r="G4216" t="s">
        <v>52</v>
      </c>
      <c r="H4216" t="s">
        <v>22</v>
      </c>
      <c r="J4216" t="s">
        <v>24</v>
      </c>
      <c r="K4216" t="s">
        <v>32</v>
      </c>
      <c r="L4216" t="s">
        <v>26</v>
      </c>
      <c r="M4216" t="s">
        <v>32</v>
      </c>
      <c r="N4216" t="s">
        <v>26</v>
      </c>
      <c r="O4216" t="s">
        <v>32</v>
      </c>
      <c r="P4216" t="s">
        <v>26</v>
      </c>
      <c r="R4216" t="s">
        <v>27</v>
      </c>
      <c r="S4216" t="s">
        <v>11872</v>
      </c>
      <c r="T4216" t="s">
        <v>11451</v>
      </c>
      <c r="U4216" t="str">
        <f>RIGHT(T4216,LEN(T4216)-FIND("[",T4216))</f>
        <v>-123.11831713876406, 49.26413090294043]}</v>
      </c>
      <c r="V4216" t="str">
        <f>LEFT(U4216,FIND(",",U4216)-1)</f>
        <v>-123.11831713876406</v>
      </c>
      <c r="W4216" s="2">
        <f>VALUE(V4216)</f>
        <v>-123.118317138764</v>
      </c>
      <c r="X4216" t="str">
        <f>MID(U4216,FIND(" ",U4216)+1,FIND("]",U4216)-FIND(" ",U4216)-1)</f>
        <v>49.26413090294043</v>
      </c>
      <c r="Y4216" s="2">
        <f>VALUE(X4216)</f>
        <v>49.264130902940401</v>
      </c>
      <c r="Z4216" t="s">
        <v>43</v>
      </c>
      <c r="AA4216" t="s">
        <v>11873</v>
      </c>
      <c r="AB4216" t="s">
        <v>28523</v>
      </c>
      <c r="AC4216" t="str">
        <f>LEFT(AB4216,FIND(" ",AB4216)-1)</f>
        <v>614</v>
      </c>
      <c r="AD4216" t="str">
        <f>MID(AB4216,FIND(" ",AB4216)+1,FIND(",",AB4216)-FIND(" ",AB4216)-1)</f>
        <v>W 8th Ave</v>
      </c>
    </row>
    <row r="4217" spans="1:30" hidden="1" x14ac:dyDescent="0.3">
      <c r="A4217" t="s">
        <v>21</v>
      </c>
      <c r="B4217">
        <f>IF(A4217="twin",2,1)</f>
        <v>2</v>
      </c>
      <c r="C4217" t="s">
        <v>52</v>
      </c>
      <c r="D4217" t="s">
        <v>22</v>
      </c>
      <c r="E4217" t="s">
        <v>52</v>
      </c>
      <c r="F4217" t="s">
        <v>22</v>
      </c>
      <c r="G4217" t="s">
        <v>52</v>
      </c>
      <c r="H4217" t="s">
        <v>22</v>
      </c>
      <c r="J4217" t="s">
        <v>24</v>
      </c>
      <c r="K4217" t="s">
        <v>32</v>
      </c>
      <c r="L4217" t="s">
        <v>26</v>
      </c>
      <c r="M4217" t="s">
        <v>32</v>
      </c>
      <c r="N4217" t="s">
        <v>26</v>
      </c>
      <c r="O4217" t="s">
        <v>32</v>
      </c>
      <c r="P4217" t="s">
        <v>26</v>
      </c>
      <c r="R4217" t="s">
        <v>27</v>
      </c>
      <c r="S4217" t="s">
        <v>11874</v>
      </c>
      <c r="T4217" t="s">
        <v>11875</v>
      </c>
      <c r="U4217" t="str">
        <f>RIGHT(T4217,LEN(T4217)-FIND("[",T4217))</f>
        <v>-123.11901306516134, 49.2641428714371]}</v>
      </c>
      <c r="V4217" t="str">
        <f>LEFT(U4217,FIND(",",U4217)-1)</f>
        <v>-123.11901306516134</v>
      </c>
      <c r="W4217" s="2">
        <f>VALUE(V4217)</f>
        <v>-123.119013065161</v>
      </c>
      <c r="X4217" t="str">
        <f>MID(U4217,FIND(" ",U4217)+1,FIND("]",U4217)-FIND(" ",U4217)-1)</f>
        <v>49.2641428714371</v>
      </c>
      <c r="Y4217" s="2">
        <f>VALUE(X4217)</f>
        <v>49.264142871437102</v>
      </c>
      <c r="Z4217" t="s">
        <v>43</v>
      </c>
      <c r="AA4217" t="s">
        <v>11876</v>
      </c>
      <c r="AB4217" t="s">
        <v>28588</v>
      </c>
      <c r="AC4217" t="str">
        <f>LEFT(AB4217,FIND(" ",AB4217)-1)</f>
        <v>650</v>
      </c>
      <c r="AD4217" t="str">
        <f>MID(AB4217,FIND(" ",AB4217)+1,FIND(",",AB4217)-FIND(" ",AB4217)-1)</f>
        <v>W 8th Ave</v>
      </c>
    </row>
    <row r="4218" spans="1:30" hidden="1" x14ac:dyDescent="0.3">
      <c r="A4218" t="s">
        <v>21</v>
      </c>
      <c r="B4218">
        <f>IF(A4218="twin",2,1)</f>
        <v>2</v>
      </c>
      <c r="C4218" t="s">
        <v>52</v>
      </c>
      <c r="D4218" t="s">
        <v>22</v>
      </c>
      <c r="E4218" t="s">
        <v>52</v>
      </c>
      <c r="F4218" t="s">
        <v>22</v>
      </c>
      <c r="G4218" t="s">
        <v>52</v>
      </c>
      <c r="H4218" t="s">
        <v>22</v>
      </c>
      <c r="J4218" t="s">
        <v>24</v>
      </c>
      <c r="K4218" t="s">
        <v>32</v>
      </c>
      <c r="L4218" t="s">
        <v>26</v>
      </c>
      <c r="M4218" t="s">
        <v>32</v>
      </c>
      <c r="N4218" t="s">
        <v>26</v>
      </c>
      <c r="O4218" t="s">
        <v>32</v>
      </c>
      <c r="P4218" t="s">
        <v>26</v>
      </c>
      <c r="R4218" t="s">
        <v>27</v>
      </c>
      <c r="S4218" t="s">
        <v>11877</v>
      </c>
      <c r="T4218" t="s">
        <v>884</v>
      </c>
      <c r="U4218" t="str">
        <f>RIGHT(T4218,LEN(T4218)-FIND("[",T4218))</f>
        <v>-123.11866405856827, 49.26424631546082]}</v>
      </c>
      <c r="V4218" t="str">
        <f>LEFT(U4218,FIND(",",U4218)-1)</f>
        <v>-123.11866405856827</v>
      </c>
      <c r="W4218" s="2">
        <f>VALUE(V4218)</f>
        <v>-123.118664058568</v>
      </c>
      <c r="X4218" t="str">
        <f>MID(U4218,FIND(" ",U4218)+1,FIND("]",U4218)-FIND(" ",U4218)-1)</f>
        <v>49.26424631546082</v>
      </c>
      <c r="Y4218" s="2">
        <f>VALUE(X4218)</f>
        <v>49.264246315460802</v>
      </c>
      <c r="Z4218" t="s">
        <v>43</v>
      </c>
      <c r="AA4218" t="s">
        <v>11878</v>
      </c>
      <c r="AB4218" t="s">
        <v>26109</v>
      </c>
      <c r="AC4218" t="str">
        <f>LEFT(AB4218,FIND(" ",AB4218)-1)</f>
        <v>624</v>
      </c>
      <c r="AD4218" t="str">
        <f>MID(AB4218,FIND(" ",AB4218)+1,FIND(",",AB4218)-FIND(" ",AB4218)-1)</f>
        <v>W 8th Ave</v>
      </c>
    </row>
    <row r="4219" spans="1:30" hidden="1" x14ac:dyDescent="0.3">
      <c r="A4219" t="s">
        <v>21</v>
      </c>
      <c r="B4219">
        <f>IF(A4219="twin",2,1)</f>
        <v>2</v>
      </c>
      <c r="C4219" t="s">
        <v>22</v>
      </c>
      <c r="D4219" t="s">
        <v>22</v>
      </c>
      <c r="E4219" t="s">
        <v>22</v>
      </c>
      <c r="F4219" t="s">
        <v>22</v>
      </c>
      <c r="G4219" t="s">
        <v>22</v>
      </c>
      <c r="H4219" t="s">
        <v>22</v>
      </c>
      <c r="J4219" t="s">
        <v>24</v>
      </c>
      <c r="K4219" t="s">
        <v>25</v>
      </c>
      <c r="L4219" t="s">
        <v>26</v>
      </c>
      <c r="M4219" t="s">
        <v>25</v>
      </c>
      <c r="N4219" t="s">
        <v>26</v>
      </c>
      <c r="O4219" t="s">
        <v>25</v>
      </c>
      <c r="P4219" t="s">
        <v>26</v>
      </c>
      <c r="R4219" t="s">
        <v>27</v>
      </c>
      <c r="S4219" t="s">
        <v>11879</v>
      </c>
      <c r="T4219" t="s">
        <v>11880</v>
      </c>
      <c r="U4219" t="str">
        <f>RIGHT(T4219,LEN(T4219)-FIND("[",T4219))</f>
        <v>-123.14133228267505, 49.267863778500534]}</v>
      </c>
      <c r="V4219" t="str">
        <f>LEFT(U4219,FIND(",",U4219)-1)</f>
        <v>-123.14133228267505</v>
      </c>
      <c r="W4219" s="2">
        <f>VALUE(V4219)</f>
        <v>-123.14133228267499</v>
      </c>
      <c r="X4219" t="str">
        <f>MID(U4219,FIND(" ",U4219)+1,FIND("]",U4219)-FIND(" ",U4219)-1)</f>
        <v>49.267863778500534</v>
      </c>
      <c r="Y4219" s="2">
        <f>VALUE(X4219)</f>
        <v>49.267863778500498</v>
      </c>
      <c r="Z4219" t="s">
        <v>43</v>
      </c>
      <c r="AA4219" t="s">
        <v>11881</v>
      </c>
      <c r="AB4219" t="s">
        <v>28589</v>
      </c>
      <c r="AC4219" t="str">
        <f>LEFT(AB4219,FIND(" ",AB4219)-1)</f>
        <v>1618</v>
      </c>
      <c r="AD4219" t="str">
        <f>MID(AB4219,FIND(" ",AB4219)+1,FIND(",",AB4219)-FIND(" ",AB4219)-1)</f>
        <v>W 4th Ave</v>
      </c>
    </row>
    <row r="4220" spans="1:30" hidden="1" x14ac:dyDescent="0.3">
      <c r="A4220" t="s">
        <v>21</v>
      </c>
      <c r="B4220">
        <f>IF(A4220="twin",2,1)</f>
        <v>2</v>
      </c>
      <c r="C4220" t="s">
        <v>22</v>
      </c>
      <c r="D4220" t="s">
        <v>22</v>
      </c>
      <c r="E4220" t="s">
        <v>22</v>
      </c>
      <c r="F4220" t="s">
        <v>22</v>
      </c>
      <c r="G4220" t="s">
        <v>22</v>
      </c>
      <c r="H4220" t="s">
        <v>22</v>
      </c>
      <c r="J4220" t="s">
        <v>24</v>
      </c>
      <c r="K4220" t="s">
        <v>32</v>
      </c>
      <c r="L4220" t="s">
        <v>26</v>
      </c>
      <c r="M4220" t="s">
        <v>32</v>
      </c>
      <c r="N4220" t="s">
        <v>26</v>
      </c>
      <c r="O4220" t="s">
        <v>32</v>
      </c>
      <c r="P4220" t="s">
        <v>26</v>
      </c>
      <c r="R4220" t="s">
        <v>27</v>
      </c>
      <c r="S4220" t="s">
        <v>11882</v>
      </c>
      <c r="T4220" t="s">
        <v>1293</v>
      </c>
      <c r="U4220" t="str">
        <f>RIGHT(T4220,LEN(T4220)-FIND("[",T4220))</f>
        <v>-123.13996372851842, 49.26887659486314]}</v>
      </c>
      <c r="V4220" t="str">
        <f>LEFT(U4220,FIND(",",U4220)-1)</f>
        <v>-123.13996372851842</v>
      </c>
      <c r="W4220" s="2">
        <f>VALUE(V4220)</f>
        <v>-123.139963728518</v>
      </c>
      <c r="X4220" t="str">
        <f>MID(U4220,FIND(" ",U4220)+1,FIND("]",U4220)-FIND(" ",U4220)-1)</f>
        <v>49.26887659486314</v>
      </c>
      <c r="Y4220" s="2">
        <f>VALUE(X4220)</f>
        <v>49.268876594863102</v>
      </c>
      <c r="Z4220" t="s">
        <v>43</v>
      </c>
      <c r="AA4220" t="s">
        <v>11883</v>
      </c>
      <c r="AB4220" t="s">
        <v>26220</v>
      </c>
      <c r="AC4220" t="str">
        <f>LEFT(AB4220,FIND(" ",AB4220)-1)</f>
        <v>1545</v>
      </c>
      <c r="AD4220" t="str">
        <f>MID(AB4220,FIND(" ",AB4220)+1,FIND(",",AB4220)-FIND(" ",AB4220)-1)</f>
        <v>W 3rd Ave</v>
      </c>
    </row>
    <row r="4221" spans="1:30" hidden="1" x14ac:dyDescent="0.3">
      <c r="A4221" t="s">
        <v>21</v>
      </c>
      <c r="B4221">
        <f>IF(A4221="twin",2,1)</f>
        <v>2</v>
      </c>
      <c r="C4221" t="s">
        <v>22</v>
      </c>
      <c r="D4221" t="s">
        <v>22</v>
      </c>
      <c r="E4221" t="s">
        <v>22</v>
      </c>
      <c r="F4221" t="s">
        <v>22</v>
      </c>
      <c r="G4221" t="s">
        <v>22</v>
      </c>
      <c r="H4221" t="s">
        <v>22</v>
      </c>
      <c r="J4221" t="s">
        <v>24</v>
      </c>
      <c r="K4221" t="s">
        <v>32</v>
      </c>
      <c r="L4221" t="s">
        <v>26</v>
      </c>
      <c r="M4221" t="s">
        <v>32</v>
      </c>
      <c r="N4221" t="s">
        <v>26</v>
      </c>
      <c r="O4221" t="s">
        <v>32</v>
      </c>
      <c r="P4221" t="s">
        <v>26</v>
      </c>
      <c r="R4221" t="s">
        <v>27</v>
      </c>
      <c r="S4221" t="s">
        <v>11884</v>
      </c>
      <c r="T4221" t="s">
        <v>11885</v>
      </c>
      <c r="U4221" t="str">
        <f>RIGHT(T4221,LEN(T4221)-FIND("[",T4221))</f>
        <v>-123.13976195720859, 49.268738133125616]}</v>
      </c>
      <c r="V4221" t="str">
        <f>LEFT(U4221,FIND(",",U4221)-1)</f>
        <v>-123.13976195720859</v>
      </c>
      <c r="W4221" s="2">
        <f>VALUE(V4221)</f>
        <v>-123.13976195720799</v>
      </c>
      <c r="X4221" t="str">
        <f>MID(U4221,FIND(" ",U4221)+1,FIND("]",U4221)-FIND(" ",U4221)-1)</f>
        <v>49.268738133125616</v>
      </c>
      <c r="Y4221" s="2">
        <f>VALUE(X4221)</f>
        <v>49.268738133125602</v>
      </c>
      <c r="Z4221" t="s">
        <v>43</v>
      </c>
      <c r="AA4221" t="s">
        <v>11886</v>
      </c>
      <c r="AB4221" t="s">
        <v>27095</v>
      </c>
      <c r="AC4221" t="str">
        <f>LEFT(AB4221,FIND(" ",AB4221)-1)</f>
        <v>1510</v>
      </c>
      <c r="AD4221" t="str">
        <f>MID(AB4221,FIND(" ",AB4221)+1,FIND(",",AB4221)-FIND(" ",AB4221)-1)</f>
        <v>W 3rd Ave</v>
      </c>
    </row>
    <row r="4222" spans="1:30" hidden="1" x14ac:dyDescent="0.3">
      <c r="A4222" t="s">
        <v>63</v>
      </c>
      <c r="B4222">
        <f>IF(A4222="twin",2,1)</f>
        <v>1</v>
      </c>
      <c r="C4222" t="s">
        <v>45</v>
      </c>
      <c r="D4222" t="s">
        <v>22</v>
      </c>
      <c r="E4222" t="s">
        <v>45</v>
      </c>
      <c r="F4222" t="s">
        <v>22</v>
      </c>
      <c r="G4222" t="s">
        <v>45</v>
      </c>
      <c r="H4222" t="s">
        <v>22</v>
      </c>
      <c r="J4222" t="s">
        <v>24</v>
      </c>
      <c r="K4222" t="s">
        <v>25</v>
      </c>
      <c r="L4222" t="s">
        <v>26</v>
      </c>
      <c r="M4222" t="s">
        <v>25</v>
      </c>
      <c r="N4222" t="s">
        <v>26</v>
      </c>
      <c r="O4222" t="s">
        <v>25</v>
      </c>
      <c r="P4222" t="s">
        <v>26</v>
      </c>
      <c r="R4222" t="s">
        <v>27</v>
      </c>
      <c r="S4222" t="s">
        <v>11887</v>
      </c>
      <c r="T4222" t="s">
        <v>11888</v>
      </c>
      <c r="U4222" t="str">
        <f>RIGHT(T4222,LEN(T4222)-FIND("[",T4222))</f>
        <v>-123.14117861644412, 49.26878327583791]}</v>
      </c>
      <c r="V4222" t="str">
        <f>LEFT(U4222,FIND(",",U4222)-1)</f>
        <v>-123.14117861644412</v>
      </c>
      <c r="W4222" s="2">
        <f>VALUE(V4222)</f>
        <v>-123.14117861644399</v>
      </c>
      <c r="X4222" t="str">
        <f>MID(U4222,FIND(" ",U4222)+1,FIND("]",U4222)-FIND(" ",U4222)-1)</f>
        <v>49.26878327583791</v>
      </c>
      <c r="Y4222" s="2">
        <f>VALUE(X4222)</f>
        <v>49.268783275837897</v>
      </c>
      <c r="Z4222" t="s">
        <v>43</v>
      </c>
      <c r="AA4222" t="s">
        <v>11889</v>
      </c>
      <c r="AB4222" t="s">
        <v>28590</v>
      </c>
      <c r="AC4222" t="str">
        <f>LEFT(AB4222,FIND(" ",AB4222)-1)</f>
        <v>1612</v>
      </c>
      <c r="AD4222" t="str">
        <f>MID(AB4222,FIND(" ",AB4222)+1,FIND(",",AB4222)-FIND(" ",AB4222)-1)</f>
        <v>W 3rd Ave</v>
      </c>
    </row>
    <row r="4223" spans="1:30" hidden="1" x14ac:dyDescent="0.3">
      <c r="A4223" t="s">
        <v>63</v>
      </c>
      <c r="B4223">
        <f>IF(A4223="twin",2,1)</f>
        <v>1</v>
      </c>
      <c r="C4223" t="s">
        <v>22</v>
      </c>
      <c r="D4223" t="s">
        <v>22</v>
      </c>
      <c r="E4223" t="s">
        <v>22</v>
      </c>
      <c r="F4223" t="s">
        <v>22</v>
      </c>
      <c r="G4223" t="s">
        <v>22</v>
      </c>
      <c r="H4223" t="s">
        <v>22</v>
      </c>
      <c r="J4223" t="s">
        <v>24</v>
      </c>
      <c r="K4223" t="s">
        <v>32</v>
      </c>
      <c r="L4223" t="s">
        <v>26</v>
      </c>
      <c r="M4223" t="s">
        <v>32</v>
      </c>
      <c r="N4223" t="s">
        <v>26</v>
      </c>
      <c r="O4223" t="s">
        <v>32</v>
      </c>
      <c r="P4223" t="s">
        <v>26</v>
      </c>
      <c r="R4223" t="s">
        <v>27</v>
      </c>
      <c r="S4223" t="s">
        <v>11890</v>
      </c>
      <c r="T4223" t="s">
        <v>11891</v>
      </c>
      <c r="U4223" t="str">
        <f>RIGHT(T4223,LEN(T4223)-FIND("[",T4223))</f>
        <v>-123.1526565340877, 49.26189388845384]}</v>
      </c>
      <c r="V4223" t="str">
        <f>LEFT(U4223,FIND(",",U4223)-1)</f>
        <v>-123.1526565340877</v>
      </c>
      <c r="W4223" s="2">
        <f>VALUE(V4223)</f>
        <v>-123.152656534087</v>
      </c>
      <c r="X4223" t="str">
        <f>MID(U4223,FIND(" ",U4223)+1,FIND("]",U4223)-FIND(" ",U4223)-1)</f>
        <v>49.26189388845384</v>
      </c>
      <c r="Y4223" s="2">
        <f>VALUE(X4223)</f>
        <v>49.261893888453798</v>
      </c>
      <c r="Z4223" t="s">
        <v>79</v>
      </c>
      <c r="AA4223" t="s">
        <v>11892</v>
      </c>
      <c r="AB4223" t="s">
        <v>28576</v>
      </c>
      <c r="AC4223" t="str">
        <f>LEFT(AB4223,FIND(" ",AB4223)-1)</f>
        <v>2088</v>
      </c>
      <c r="AD4223" t="str">
        <f>MID(AB4223,FIND(" ",AB4223)+1,FIND(",",AB4223)-FIND(" ",AB4223)-1)</f>
        <v>W 11th Ave</v>
      </c>
    </row>
    <row r="4224" spans="1:30" hidden="1" x14ac:dyDescent="0.3">
      <c r="A4224" t="s">
        <v>21</v>
      </c>
      <c r="B4224">
        <f>IF(A4224="twin",2,1)</f>
        <v>2</v>
      </c>
      <c r="C4224" t="s">
        <v>23</v>
      </c>
      <c r="D4224" t="s">
        <v>22</v>
      </c>
      <c r="E4224" t="s">
        <v>23</v>
      </c>
      <c r="F4224" t="s">
        <v>22</v>
      </c>
      <c r="G4224" t="s">
        <v>23</v>
      </c>
      <c r="H4224" t="s">
        <v>22</v>
      </c>
      <c r="J4224" t="s">
        <v>24</v>
      </c>
      <c r="K4224" t="s">
        <v>32</v>
      </c>
      <c r="L4224" t="s">
        <v>26</v>
      </c>
      <c r="M4224" t="s">
        <v>32</v>
      </c>
      <c r="N4224" t="s">
        <v>26</v>
      </c>
      <c r="O4224" t="s">
        <v>32</v>
      </c>
      <c r="P4224" t="s">
        <v>26</v>
      </c>
      <c r="R4224" t="s">
        <v>53</v>
      </c>
      <c r="S4224" t="s">
        <v>11893</v>
      </c>
      <c r="T4224" t="s">
        <v>2421</v>
      </c>
      <c r="U4224" t="str">
        <f>RIGHT(T4224,LEN(T4224)-FIND("[",T4224))</f>
        <v>-123.12363308965463, 49.28261777761372]}</v>
      </c>
      <c r="V4224" t="str">
        <f>LEFT(U4224,FIND(",",U4224)-1)</f>
        <v>-123.12363308965463</v>
      </c>
      <c r="W4224" s="2">
        <f>VALUE(V4224)</f>
        <v>-123.12363308965401</v>
      </c>
      <c r="X4224" t="str">
        <f>MID(U4224,FIND(" ",U4224)+1,FIND("]",U4224)-FIND(" ",U4224)-1)</f>
        <v>49.28261777761372</v>
      </c>
      <c r="Y4224" s="2">
        <f>VALUE(X4224)</f>
        <v>49.282617777613702</v>
      </c>
      <c r="Z4224" t="s">
        <v>30</v>
      </c>
      <c r="AA4224" t="s">
        <v>11894</v>
      </c>
      <c r="AB4224" t="s">
        <v>26547</v>
      </c>
      <c r="AC4224" t="str">
        <f>LEFT(AB4224,FIND(" ",AB4224)-1)</f>
        <v>860</v>
      </c>
      <c r="AD4224" t="str">
        <f>MID(AB4224,FIND(" ",AB4224)+1,FIND(",",AB4224)-FIND(" ",AB4224)-1)</f>
        <v>Burrard St</v>
      </c>
    </row>
    <row r="4225" spans="1:30" hidden="1" x14ac:dyDescent="0.3">
      <c r="A4225" t="s">
        <v>21</v>
      </c>
      <c r="B4225">
        <f>IF(A4225="twin",2,1)</f>
        <v>2</v>
      </c>
      <c r="C4225" t="s">
        <v>45</v>
      </c>
      <c r="D4225" t="s">
        <v>22</v>
      </c>
      <c r="E4225" t="s">
        <v>45</v>
      </c>
      <c r="F4225" t="s">
        <v>22</v>
      </c>
      <c r="G4225" t="s">
        <v>45</v>
      </c>
      <c r="H4225" t="s">
        <v>22</v>
      </c>
      <c r="J4225" t="s">
        <v>24</v>
      </c>
      <c r="K4225" t="s">
        <v>32</v>
      </c>
      <c r="L4225" t="s">
        <v>26</v>
      </c>
      <c r="M4225" t="s">
        <v>32</v>
      </c>
      <c r="N4225" t="s">
        <v>26</v>
      </c>
      <c r="O4225" t="s">
        <v>32</v>
      </c>
      <c r="P4225" t="s">
        <v>26</v>
      </c>
      <c r="R4225" t="s">
        <v>27</v>
      </c>
      <c r="S4225" t="s">
        <v>11895</v>
      </c>
      <c r="T4225" t="s">
        <v>6209</v>
      </c>
      <c r="U4225" t="str">
        <f>RIGHT(T4225,LEN(T4225)-FIND("[",T4225))</f>
        <v>-123.14091019215553, 49.269037358079004]}</v>
      </c>
      <c r="V4225" t="str">
        <f>LEFT(U4225,FIND(",",U4225)-1)</f>
        <v>-123.14091019215553</v>
      </c>
      <c r="W4225" s="2">
        <f>VALUE(V4225)</f>
        <v>-123.140910192155</v>
      </c>
      <c r="X4225" t="str">
        <f>MID(U4225,FIND(" ",U4225)+1,FIND("]",U4225)-FIND(" ",U4225)-1)</f>
        <v>49.269037358079004</v>
      </c>
      <c r="Y4225" s="2">
        <f>VALUE(X4225)</f>
        <v>49.269037358078997</v>
      </c>
      <c r="Z4225" t="s">
        <v>43</v>
      </c>
      <c r="AA4225" t="s">
        <v>11896</v>
      </c>
      <c r="AB4225" t="s">
        <v>27495</v>
      </c>
      <c r="AC4225" t="str">
        <f>LEFT(AB4225,FIND(" ",AB4225)-1)</f>
        <v>1599</v>
      </c>
      <c r="AD4225" t="str">
        <f>MID(AB4225,FIND(" ",AB4225)+1,FIND(",",AB4225)-FIND(" ",AB4225)-1)</f>
        <v>W 3rd Ave</v>
      </c>
    </row>
    <row r="4226" spans="1:30" hidden="1" x14ac:dyDescent="0.3">
      <c r="A4226" t="s">
        <v>616</v>
      </c>
      <c r="B4226">
        <f>IF(A4226="twin",2,1)</f>
        <v>1</v>
      </c>
      <c r="C4226" t="s">
        <v>22</v>
      </c>
      <c r="D4226" t="s">
        <v>22</v>
      </c>
      <c r="E4226" t="s">
        <v>22</v>
      </c>
      <c r="F4226" t="s">
        <v>22</v>
      </c>
      <c r="G4226" t="s">
        <v>22</v>
      </c>
      <c r="H4226" t="s">
        <v>22</v>
      </c>
      <c r="J4226" t="s">
        <v>24</v>
      </c>
      <c r="K4226" t="s">
        <v>32</v>
      </c>
      <c r="L4226" t="s">
        <v>26</v>
      </c>
      <c r="M4226" t="s">
        <v>32</v>
      </c>
      <c r="N4226" t="s">
        <v>26</v>
      </c>
      <c r="O4226" t="s">
        <v>32</v>
      </c>
      <c r="P4226" t="s">
        <v>26</v>
      </c>
      <c r="R4226" t="s">
        <v>53</v>
      </c>
      <c r="S4226" t="s">
        <v>11897</v>
      </c>
      <c r="T4226" t="s">
        <v>11898</v>
      </c>
      <c r="U4226" t="str">
        <f>RIGHT(T4226,LEN(T4226)-FIND("[",T4226))</f>
        <v>-123.10082930001867, 49.251710748728996]}</v>
      </c>
      <c r="V4226" t="str">
        <f>LEFT(U4226,FIND(",",U4226)-1)</f>
        <v>-123.10082930001867</v>
      </c>
      <c r="W4226" s="2">
        <f>VALUE(V4226)</f>
        <v>-123.10082930001801</v>
      </c>
      <c r="X4226" t="str">
        <f>MID(U4226,FIND(" ",U4226)+1,FIND("]",U4226)-FIND(" ",U4226)-1)</f>
        <v>49.251710748728996</v>
      </c>
      <c r="Y4226" s="2">
        <f>VALUE(X4226)</f>
        <v>49.251710748728897</v>
      </c>
      <c r="Z4226" t="s">
        <v>794</v>
      </c>
      <c r="AA4226" t="s">
        <v>11899</v>
      </c>
      <c r="AB4226" t="s">
        <v>28591</v>
      </c>
      <c r="AC4226" t="str">
        <f>LEFT(AB4226,FIND(" ",AB4226)-1)</f>
        <v>3720</v>
      </c>
      <c r="AD4226" t="str">
        <f>MID(AB4226,FIND(" ",AB4226)+1,FIND(",",AB4226)-FIND(" ",AB4226)-1)</f>
        <v>Main St</v>
      </c>
    </row>
    <row r="4227" spans="1:30" hidden="1" x14ac:dyDescent="0.3">
      <c r="A4227" t="s">
        <v>616</v>
      </c>
      <c r="B4227">
        <f>IF(A4227="twin",2,1)</f>
        <v>1</v>
      </c>
      <c r="C4227" t="s">
        <v>22</v>
      </c>
      <c r="D4227" t="s">
        <v>22</v>
      </c>
      <c r="E4227" t="s">
        <v>22</v>
      </c>
      <c r="F4227" t="s">
        <v>22</v>
      </c>
      <c r="G4227" t="s">
        <v>22</v>
      </c>
      <c r="H4227" t="s">
        <v>22</v>
      </c>
      <c r="I4227" t="s">
        <v>81</v>
      </c>
      <c r="J4227" t="s">
        <v>24</v>
      </c>
      <c r="K4227" t="s">
        <v>32</v>
      </c>
      <c r="L4227" t="s">
        <v>26</v>
      </c>
      <c r="M4227" t="s">
        <v>32</v>
      </c>
      <c r="N4227" t="s">
        <v>26</v>
      </c>
      <c r="O4227" t="s">
        <v>32</v>
      </c>
      <c r="P4227" t="s">
        <v>26</v>
      </c>
      <c r="Q4227" t="s">
        <v>130</v>
      </c>
      <c r="R4227" t="s">
        <v>53</v>
      </c>
      <c r="S4227" t="s">
        <v>11900</v>
      </c>
      <c r="T4227" t="s">
        <v>11901</v>
      </c>
      <c r="U4227" t="str">
        <f>RIGHT(T4227,LEN(T4227)-FIND("[",T4227))</f>
        <v>-123.1010995099629, 49.251515927895966]}</v>
      </c>
      <c r="V4227" t="str">
        <f>LEFT(U4227,FIND(",",U4227)-1)</f>
        <v>-123.1010995099629</v>
      </c>
      <c r="W4227" s="2">
        <f>VALUE(V4227)</f>
        <v>-123.101099509962</v>
      </c>
      <c r="X4227" t="str">
        <f>MID(U4227,FIND(" ",U4227)+1,FIND("]",U4227)-FIND(" ",U4227)-1)</f>
        <v>49.251515927895966</v>
      </c>
      <c r="Y4227" s="2">
        <f>VALUE(X4227)</f>
        <v>49.251515927895902</v>
      </c>
      <c r="Z4227" t="s">
        <v>794</v>
      </c>
      <c r="AA4227" t="s">
        <v>11902</v>
      </c>
      <c r="AB4227" t="s">
        <v>28592</v>
      </c>
      <c r="AC4227" t="str">
        <f>LEFT(AB4227,FIND(" ",AB4227)-1)</f>
        <v>3727</v>
      </c>
      <c r="AD4227" t="str">
        <f>MID(AB4227,FIND(" ",AB4227)+1,FIND(",",AB4227)-FIND(" ",AB4227)-1)</f>
        <v>Main St</v>
      </c>
    </row>
    <row r="4228" spans="1:30" hidden="1" x14ac:dyDescent="0.3">
      <c r="A4228" t="s">
        <v>616</v>
      </c>
      <c r="B4228">
        <f>IF(A4228="twin",2,1)</f>
        <v>1</v>
      </c>
      <c r="C4228" t="s">
        <v>22</v>
      </c>
      <c r="D4228" t="s">
        <v>22</v>
      </c>
      <c r="E4228" t="s">
        <v>22</v>
      </c>
      <c r="F4228" t="s">
        <v>22</v>
      </c>
      <c r="G4228" t="s">
        <v>22</v>
      </c>
      <c r="H4228" t="s">
        <v>22</v>
      </c>
      <c r="I4228" t="s">
        <v>81</v>
      </c>
      <c r="J4228" t="s">
        <v>24</v>
      </c>
      <c r="K4228" t="s">
        <v>26</v>
      </c>
      <c r="L4228" t="s">
        <v>26</v>
      </c>
      <c r="M4228" t="s">
        <v>26</v>
      </c>
      <c r="N4228" t="s">
        <v>26</v>
      </c>
      <c r="O4228" t="s">
        <v>26</v>
      </c>
      <c r="P4228" t="s">
        <v>26</v>
      </c>
      <c r="Q4228" t="s">
        <v>130</v>
      </c>
      <c r="R4228" t="s">
        <v>53</v>
      </c>
      <c r="S4228" t="s">
        <v>11903</v>
      </c>
      <c r="T4228" t="s">
        <v>11904</v>
      </c>
      <c r="U4228" t="str">
        <f>RIGHT(T4228,LEN(T4228)-FIND("[",T4228))</f>
        <v>-123.10086423494941, 49.25053935999816]}</v>
      </c>
      <c r="V4228" t="str">
        <f>LEFT(U4228,FIND(",",U4228)-1)</f>
        <v>-123.10086423494941</v>
      </c>
      <c r="W4228" s="2">
        <f>VALUE(V4228)</f>
        <v>-123.100864234949</v>
      </c>
      <c r="X4228" t="str">
        <f>MID(U4228,FIND(" ",U4228)+1,FIND("]",U4228)-FIND(" ",U4228)-1)</f>
        <v>49.25053935999816</v>
      </c>
      <c r="Y4228" s="2">
        <f>VALUE(X4228)</f>
        <v>49.250539359998101</v>
      </c>
      <c r="Z4228" t="s">
        <v>794</v>
      </c>
      <c r="AA4228" t="s">
        <v>11905</v>
      </c>
      <c r="AB4228" t="s">
        <v>28593</v>
      </c>
      <c r="AC4228" t="str">
        <f>LEFT(AB4228,FIND(" ",AB4228)-1)</f>
        <v>3878</v>
      </c>
      <c r="AD4228" t="str">
        <f>MID(AB4228,FIND(" ",AB4228)+1,FIND(",",AB4228)-FIND(" ",AB4228)-1)</f>
        <v>Main St</v>
      </c>
    </row>
    <row r="4229" spans="1:30" hidden="1" x14ac:dyDescent="0.3">
      <c r="A4229" t="s">
        <v>616</v>
      </c>
      <c r="B4229">
        <f>IF(A4229="twin",2,1)</f>
        <v>1</v>
      </c>
      <c r="C4229" t="s">
        <v>22</v>
      </c>
      <c r="D4229" t="s">
        <v>22</v>
      </c>
      <c r="E4229" t="s">
        <v>22</v>
      </c>
      <c r="F4229" t="s">
        <v>22</v>
      </c>
      <c r="G4229" t="s">
        <v>22</v>
      </c>
      <c r="H4229" t="s">
        <v>22</v>
      </c>
      <c r="J4229" t="s">
        <v>24</v>
      </c>
      <c r="K4229" t="s">
        <v>32</v>
      </c>
      <c r="L4229" t="s">
        <v>26</v>
      </c>
      <c r="M4229" t="s">
        <v>32</v>
      </c>
      <c r="N4229" t="s">
        <v>26</v>
      </c>
      <c r="O4229" t="s">
        <v>32</v>
      </c>
      <c r="P4229" t="s">
        <v>26</v>
      </c>
      <c r="R4229" t="s">
        <v>53</v>
      </c>
      <c r="S4229" t="s">
        <v>11906</v>
      </c>
      <c r="T4229" t="s">
        <v>11907</v>
      </c>
      <c r="U4229" t="str">
        <f>RIGHT(T4229,LEN(T4229)-FIND("[",T4229))</f>
        <v>-123.1011438193486, 49.24985824886951]}</v>
      </c>
      <c r="V4229" t="str">
        <f>LEFT(U4229,FIND(",",U4229)-1)</f>
        <v>-123.1011438193486</v>
      </c>
      <c r="W4229" s="2">
        <f>VALUE(V4229)</f>
        <v>-123.101143819348</v>
      </c>
      <c r="X4229" t="str">
        <f>MID(U4229,FIND(" ",U4229)+1,FIND("]",U4229)-FIND(" ",U4229)-1)</f>
        <v>49.24985824886951</v>
      </c>
      <c r="Y4229" s="2">
        <f>VALUE(X4229)</f>
        <v>49.249858248869501</v>
      </c>
      <c r="Z4229" t="s">
        <v>794</v>
      </c>
      <c r="AA4229" t="s">
        <v>11908</v>
      </c>
      <c r="AB4229" t="s">
        <v>28594</v>
      </c>
      <c r="AC4229" t="str">
        <f>LEFT(AB4229,FIND(" ",AB4229)-1)</f>
        <v>3957</v>
      </c>
      <c r="AD4229" t="str">
        <f>MID(AB4229,FIND(" ",AB4229)+1,FIND(",",AB4229)-FIND(" ",AB4229)-1)</f>
        <v>Main St</v>
      </c>
    </row>
    <row r="4230" spans="1:30" hidden="1" x14ac:dyDescent="0.3">
      <c r="A4230" t="s">
        <v>616</v>
      </c>
      <c r="B4230">
        <f>IF(A4230="twin",2,1)</f>
        <v>1</v>
      </c>
      <c r="C4230" t="s">
        <v>22</v>
      </c>
      <c r="D4230" t="s">
        <v>22</v>
      </c>
      <c r="E4230" t="s">
        <v>22</v>
      </c>
      <c r="F4230" t="s">
        <v>22</v>
      </c>
      <c r="G4230" t="s">
        <v>22</v>
      </c>
      <c r="H4230" t="s">
        <v>22</v>
      </c>
      <c r="J4230" t="s">
        <v>24</v>
      </c>
      <c r="K4230" t="s">
        <v>26</v>
      </c>
      <c r="L4230" t="s">
        <v>26</v>
      </c>
      <c r="M4230" t="s">
        <v>26</v>
      </c>
      <c r="N4230" t="s">
        <v>26</v>
      </c>
      <c r="O4230" t="s">
        <v>26</v>
      </c>
      <c r="P4230" t="s">
        <v>26</v>
      </c>
      <c r="R4230" t="s">
        <v>53</v>
      </c>
      <c r="S4230" t="s">
        <v>11909</v>
      </c>
      <c r="T4230" t="s">
        <v>11910</v>
      </c>
      <c r="U4230" t="str">
        <f>RIGHT(T4230,LEN(T4230)-FIND("[",T4230))</f>
        <v>-123.10088204555382, 49.2497986684789]}</v>
      </c>
      <c r="V4230" t="str">
        <f>LEFT(U4230,FIND(",",U4230)-1)</f>
        <v>-123.10088204555382</v>
      </c>
      <c r="W4230" s="2">
        <f>VALUE(V4230)</f>
        <v>-123.10088204555301</v>
      </c>
      <c r="X4230" t="str">
        <f>MID(U4230,FIND(" ",U4230)+1,FIND("]",U4230)-FIND(" ",U4230)-1)</f>
        <v>49.2497986684789</v>
      </c>
      <c r="Y4230" s="2">
        <f>VALUE(X4230)</f>
        <v>49.249798668478903</v>
      </c>
      <c r="Z4230" t="s">
        <v>794</v>
      </c>
      <c r="AA4230" t="s">
        <v>11911</v>
      </c>
      <c r="AB4230" t="s">
        <v>28595</v>
      </c>
      <c r="AC4230" t="str">
        <f>LEFT(AB4230,FIND(" ",AB4230)-1)</f>
        <v>3972</v>
      </c>
      <c r="AD4230" t="str">
        <f>MID(AB4230,FIND(" ",AB4230)+1,FIND(",",AB4230)-FIND(" ",AB4230)-1)</f>
        <v>Main St</v>
      </c>
    </row>
    <row r="4231" spans="1:30" hidden="1" x14ac:dyDescent="0.3">
      <c r="A4231" t="s">
        <v>129</v>
      </c>
      <c r="B4231">
        <f>IF(A4231="twin",2,1)</f>
        <v>1</v>
      </c>
      <c r="C4231" t="s">
        <v>81</v>
      </c>
      <c r="D4231" t="s">
        <v>81</v>
      </c>
      <c r="E4231" t="s">
        <v>81</v>
      </c>
      <c r="F4231" t="s">
        <v>81</v>
      </c>
      <c r="G4231" t="s">
        <v>81</v>
      </c>
      <c r="H4231" t="s">
        <v>81</v>
      </c>
      <c r="I4231" t="s">
        <v>81</v>
      </c>
      <c r="J4231" t="s">
        <v>24</v>
      </c>
      <c r="K4231" t="s">
        <v>130</v>
      </c>
      <c r="L4231" t="s">
        <v>130</v>
      </c>
      <c r="M4231" t="s">
        <v>130</v>
      </c>
      <c r="N4231" t="s">
        <v>130</v>
      </c>
      <c r="O4231" t="s">
        <v>130</v>
      </c>
      <c r="P4231" t="s">
        <v>130</v>
      </c>
      <c r="Q4231" t="s">
        <v>130</v>
      </c>
      <c r="R4231" t="s">
        <v>27</v>
      </c>
      <c r="S4231" t="s">
        <v>11912</v>
      </c>
      <c r="T4231" t="s">
        <v>11913</v>
      </c>
      <c r="U4231" t="str">
        <f>RIGHT(T4231,LEN(T4231)-FIND("[",T4231))</f>
        <v>-123.10086396317402, 49.25038572176982]}</v>
      </c>
      <c r="V4231" t="str">
        <f>LEFT(U4231,FIND(",",U4231)-1)</f>
        <v>-123.10086396317402</v>
      </c>
      <c r="W4231" s="2">
        <f>VALUE(V4231)</f>
        <v>-123.10086396317401</v>
      </c>
      <c r="X4231" t="str">
        <f>MID(U4231,FIND(" ",U4231)+1,FIND("]",U4231)-FIND(" ",U4231)-1)</f>
        <v>49.25038572176982</v>
      </c>
      <c r="Y4231" s="2">
        <f>VALUE(X4231)</f>
        <v>49.250385721769803</v>
      </c>
      <c r="Z4231" t="s">
        <v>794</v>
      </c>
      <c r="AA4231" t="s">
        <v>11914</v>
      </c>
      <c r="AB4231" t="s">
        <v>26434</v>
      </c>
      <c r="AC4231" t="str">
        <f>LEFT(AB4231,FIND(" ",AB4231)-1)</f>
        <v>3882</v>
      </c>
      <c r="AD4231" t="str">
        <f>MID(AB4231,FIND(" ",AB4231)+1,FIND(",",AB4231)-FIND(" ",AB4231)-1)</f>
        <v>Main St</v>
      </c>
    </row>
    <row r="4232" spans="1:30" hidden="1" x14ac:dyDescent="0.3">
      <c r="A4232" t="s">
        <v>21</v>
      </c>
      <c r="B4232">
        <f>IF(A4232="twin",2,1)</f>
        <v>2</v>
      </c>
      <c r="C4232" t="s">
        <v>22</v>
      </c>
      <c r="D4232" t="s">
        <v>22</v>
      </c>
      <c r="E4232" t="s">
        <v>22</v>
      </c>
      <c r="F4232" t="s">
        <v>22</v>
      </c>
      <c r="G4232" t="s">
        <v>22</v>
      </c>
      <c r="H4232" t="s">
        <v>22</v>
      </c>
      <c r="J4232" t="s">
        <v>24</v>
      </c>
      <c r="K4232" t="s">
        <v>32</v>
      </c>
      <c r="L4232" t="s">
        <v>26</v>
      </c>
      <c r="M4232" t="s">
        <v>32</v>
      </c>
      <c r="N4232" t="s">
        <v>26</v>
      </c>
      <c r="O4232" t="s">
        <v>32</v>
      </c>
      <c r="P4232" t="s">
        <v>26</v>
      </c>
      <c r="R4232" t="s">
        <v>27</v>
      </c>
      <c r="S4232" t="s">
        <v>11915</v>
      </c>
      <c r="T4232" t="s">
        <v>1117</v>
      </c>
      <c r="U4232" t="str">
        <f>RIGHT(T4232,LEN(T4232)-FIND("[",T4232))</f>
        <v>-123.20730178751876, 49.26387916722011]}</v>
      </c>
      <c r="V4232" t="str">
        <f>LEFT(U4232,FIND(",",U4232)-1)</f>
        <v>-123.20730178751876</v>
      </c>
      <c r="W4232" s="2">
        <f>VALUE(V4232)</f>
        <v>-123.20730178751801</v>
      </c>
      <c r="X4232" t="str">
        <f>MID(U4232,FIND(" ",U4232)+1,FIND("]",U4232)-FIND(" ",U4232)-1)</f>
        <v>49.26387916722011</v>
      </c>
      <c r="Y4232" s="2">
        <f>VALUE(X4232)</f>
        <v>49.263879167220097</v>
      </c>
      <c r="Z4232" t="s">
        <v>121</v>
      </c>
      <c r="AA4232" t="s">
        <v>11916</v>
      </c>
      <c r="AB4232" t="s">
        <v>26079</v>
      </c>
      <c r="AC4232" t="str">
        <f>LEFT(AB4232,FIND(" ",AB4232)-1)</f>
        <v>4443</v>
      </c>
      <c r="AD4232" t="str">
        <f>MID(AB4232,FIND(" ",AB4232)+1,FIND(",",AB4232)-FIND(" ",AB4232)-1)</f>
        <v>W 10th Ave</v>
      </c>
    </row>
    <row r="4233" spans="1:30" hidden="1" x14ac:dyDescent="0.3">
      <c r="A4233" t="s">
        <v>21</v>
      </c>
      <c r="B4233">
        <f>IF(A4233="twin",2,1)</f>
        <v>2</v>
      </c>
      <c r="C4233" t="s">
        <v>22</v>
      </c>
      <c r="D4233" t="s">
        <v>22</v>
      </c>
      <c r="E4233" t="s">
        <v>22</v>
      </c>
      <c r="F4233" t="s">
        <v>22</v>
      </c>
      <c r="G4233" t="s">
        <v>22</v>
      </c>
      <c r="H4233" t="s">
        <v>22</v>
      </c>
      <c r="J4233" t="s">
        <v>24</v>
      </c>
      <c r="K4233" t="s">
        <v>32</v>
      </c>
      <c r="L4233" t="s">
        <v>26</v>
      </c>
      <c r="M4233" t="s">
        <v>32</v>
      </c>
      <c r="N4233" t="s">
        <v>26</v>
      </c>
      <c r="O4233" t="s">
        <v>32</v>
      </c>
      <c r="P4233" t="s">
        <v>26</v>
      </c>
      <c r="R4233" t="s">
        <v>27</v>
      </c>
      <c r="S4233" t="s">
        <v>11917</v>
      </c>
      <c r="T4233" t="s">
        <v>772</v>
      </c>
      <c r="U4233" t="str">
        <f>RIGHT(T4233,LEN(T4233)-FIND("[",T4233))</f>
        <v>-123.20747096692497, 49.26388144518186]}</v>
      </c>
      <c r="V4233" t="str">
        <f>LEFT(U4233,FIND(",",U4233)-1)</f>
        <v>-123.20747096692497</v>
      </c>
      <c r="W4233" s="2">
        <f>VALUE(V4233)</f>
        <v>-123.20747096692401</v>
      </c>
      <c r="X4233" t="str">
        <f>MID(U4233,FIND(" ",U4233)+1,FIND("]",U4233)-FIND(" ",U4233)-1)</f>
        <v>49.26388144518186</v>
      </c>
      <c r="Y4233" s="2">
        <f>VALUE(X4233)</f>
        <v>49.263881445181802</v>
      </c>
      <c r="Z4233" t="s">
        <v>121</v>
      </c>
      <c r="AA4233" t="s">
        <v>11918</v>
      </c>
      <c r="AB4233" t="s">
        <v>26079</v>
      </c>
      <c r="AC4233" t="str">
        <f>LEFT(AB4233,FIND(" ",AB4233)-1)</f>
        <v>4443</v>
      </c>
      <c r="AD4233" t="str">
        <f>MID(AB4233,FIND(" ",AB4233)+1,FIND(",",AB4233)-FIND(" ",AB4233)-1)</f>
        <v>W 10th Ave</v>
      </c>
    </row>
    <row r="4234" spans="1:30" hidden="1" x14ac:dyDescent="0.3">
      <c r="A4234" t="s">
        <v>21</v>
      </c>
      <c r="B4234">
        <f>IF(A4234="twin",2,1)</f>
        <v>2</v>
      </c>
      <c r="C4234" t="s">
        <v>22</v>
      </c>
      <c r="D4234" t="s">
        <v>22</v>
      </c>
      <c r="E4234" t="s">
        <v>22</v>
      </c>
      <c r="F4234" t="s">
        <v>22</v>
      </c>
      <c r="G4234" t="s">
        <v>22</v>
      </c>
      <c r="H4234" t="s">
        <v>22</v>
      </c>
      <c r="J4234" t="s">
        <v>24</v>
      </c>
      <c r="K4234" t="s">
        <v>32</v>
      </c>
      <c r="L4234" t="s">
        <v>26</v>
      </c>
      <c r="M4234" t="s">
        <v>32</v>
      </c>
      <c r="N4234" t="s">
        <v>26</v>
      </c>
      <c r="O4234" t="s">
        <v>32</v>
      </c>
      <c r="P4234" t="s">
        <v>26</v>
      </c>
      <c r="R4234" t="s">
        <v>27</v>
      </c>
      <c r="S4234" t="s">
        <v>11919</v>
      </c>
      <c r="T4234" t="s">
        <v>11437</v>
      </c>
      <c r="U4234" t="str">
        <f>RIGHT(T4234,LEN(T4234)-FIND("[",T4234))</f>
        <v>-123.2076400806424, 49.26388444263091]}</v>
      </c>
      <c r="V4234" t="str">
        <f>LEFT(U4234,FIND(",",U4234)-1)</f>
        <v>-123.2076400806424</v>
      </c>
      <c r="W4234" s="2">
        <f>VALUE(V4234)</f>
        <v>-123.20764008064199</v>
      </c>
      <c r="X4234" t="str">
        <f>MID(U4234,FIND(" ",U4234)+1,FIND("]",U4234)-FIND(" ",U4234)-1)</f>
        <v>49.26388444263091</v>
      </c>
      <c r="Y4234" s="2">
        <f>VALUE(X4234)</f>
        <v>49.263884442630903</v>
      </c>
      <c r="Z4234" t="s">
        <v>121</v>
      </c>
      <c r="AA4234" t="s">
        <v>11920</v>
      </c>
      <c r="AB4234" t="s">
        <v>28522</v>
      </c>
      <c r="AC4234" t="str">
        <f>LEFT(AB4234,FIND(" ",AB4234)-1)</f>
        <v>4447</v>
      </c>
      <c r="AD4234" t="str">
        <f>MID(AB4234,FIND(" ",AB4234)+1,FIND(",",AB4234)-FIND(" ",AB4234)-1)</f>
        <v>W 10th Ave</v>
      </c>
    </row>
    <row r="4235" spans="1:30" hidden="1" x14ac:dyDescent="0.3">
      <c r="A4235" t="s">
        <v>21</v>
      </c>
      <c r="B4235">
        <f>IF(A4235="twin",2,1)</f>
        <v>2</v>
      </c>
      <c r="C4235" t="s">
        <v>45</v>
      </c>
      <c r="D4235" t="s">
        <v>22</v>
      </c>
      <c r="E4235" t="s">
        <v>45</v>
      </c>
      <c r="F4235" t="s">
        <v>22</v>
      </c>
      <c r="G4235" t="s">
        <v>45</v>
      </c>
      <c r="H4235" t="s">
        <v>22</v>
      </c>
      <c r="J4235" t="s">
        <v>24</v>
      </c>
      <c r="K4235" t="s">
        <v>32</v>
      </c>
      <c r="L4235" t="s">
        <v>26</v>
      </c>
      <c r="M4235" t="s">
        <v>32</v>
      </c>
      <c r="N4235" t="s">
        <v>26</v>
      </c>
      <c r="O4235" t="s">
        <v>32</v>
      </c>
      <c r="P4235" t="s">
        <v>26</v>
      </c>
      <c r="R4235" t="s">
        <v>27</v>
      </c>
      <c r="S4235" t="s">
        <v>11921</v>
      </c>
      <c r="T4235" t="s">
        <v>480</v>
      </c>
      <c r="U4235" t="str">
        <f>RIGHT(T4235,LEN(T4235)-FIND("[",T4235))</f>
        <v>-123.14228289717228, 49.26536221519856]}</v>
      </c>
      <c r="V4235" t="str">
        <f>LEFT(U4235,FIND(",",U4235)-1)</f>
        <v>-123.14228289717228</v>
      </c>
      <c r="W4235" s="2">
        <f>VALUE(V4235)</f>
        <v>-123.142282897172</v>
      </c>
      <c r="X4235" t="str">
        <f>MID(U4235,FIND(" ",U4235)+1,FIND("]",U4235)-FIND(" ",U4235)-1)</f>
        <v>49.26536221519856</v>
      </c>
      <c r="Y4235" s="2">
        <f>VALUE(X4235)</f>
        <v>49.2653622151985</v>
      </c>
      <c r="Z4235" t="s">
        <v>43</v>
      </c>
      <c r="AA4235" t="s">
        <v>11922</v>
      </c>
      <c r="AB4235" t="s">
        <v>26003</v>
      </c>
      <c r="AC4235" t="str">
        <f>LEFT(AB4235,FIND(" ",AB4235)-1)</f>
        <v>1678</v>
      </c>
      <c r="AD4235" t="str">
        <f>MID(AB4235,FIND(" ",AB4235)+1,FIND(",",AB4235)-FIND(" ",AB4235)-1)</f>
        <v>W 7th Ave</v>
      </c>
    </row>
    <row r="4236" spans="1:30" hidden="1" x14ac:dyDescent="0.3">
      <c r="A4236" t="s">
        <v>21</v>
      </c>
      <c r="B4236">
        <f>IF(A4236="twin",2,1)</f>
        <v>2</v>
      </c>
      <c r="C4236" t="s">
        <v>22</v>
      </c>
      <c r="D4236" t="s">
        <v>22</v>
      </c>
      <c r="E4236" t="s">
        <v>22</v>
      </c>
      <c r="F4236" t="s">
        <v>22</v>
      </c>
      <c r="G4236" t="s">
        <v>22</v>
      </c>
      <c r="H4236" t="s">
        <v>22</v>
      </c>
      <c r="J4236" t="s">
        <v>24</v>
      </c>
      <c r="K4236" t="s">
        <v>32</v>
      </c>
      <c r="L4236" t="s">
        <v>26</v>
      </c>
      <c r="M4236" t="s">
        <v>32</v>
      </c>
      <c r="N4236" t="s">
        <v>26</v>
      </c>
      <c r="O4236" t="s">
        <v>32</v>
      </c>
      <c r="P4236" t="s">
        <v>26</v>
      </c>
      <c r="R4236" t="s">
        <v>27</v>
      </c>
      <c r="S4236" t="s">
        <v>11923</v>
      </c>
      <c r="T4236" t="s">
        <v>11762</v>
      </c>
      <c r="U4236" t="str">
        <f>RIGHT(T4236,LEN(T4236)-FIND("[",T4236))</f>
        <v>-123.20700984449726, 49.263720151572166]}</v>
      </c>
      <c r="V4236" t="str">
        <f>LEFT(U4236,FIND(",",U4236)-1)</f>
        <v>-123.20700984449726</v>
      </c>
      <c r="W4236" s="2">
        <f>VALUE(V4236)</f>
        <v>-123.20700984449699</v>
      </c>
      <c r="X4236" t="str">
        <f>MID(U4236,FIND(" ",U4236)+1,FIND("]",U4236)-FIND(" ",U4236)-1)</f>
        <v>49.263720151572166</v>
      </c>
      <c r="Y4236" s="2">
        <f>VALUE(X4236)</f>
        <v>49.263720151572102</v>
      </c>
      <c r="Z4236" t="s">
        <v>121</v>
      </c>
      <c r="AA4236" t="s">
        <v>11924</v>
      </c>
      <c r="AB4236" t="s">
        <v>28571</v>
      </c>
      <c r="AC4236" t="str">
        <f>LEFT(AB4236,FIND(" ",AB4236)-1)</f>
        <v>4428</v>
      </c>
      <c r="AD4236" t="str">
        <f>MID(AB4236,FIND(" ",AB4236)+1,FIND(",",AB4236)-FIND(" ",AB4236)-1)</f>
        <v>W 10th Ave</v>
      </c>
    </row>
    <row r="4237" spans="1:30" hidden="1" x14ac:dyDescent="0.3">
      <c r="A4237" t="s">
        <v>21</v>
      </c>
      <c r="B4237">
        <f>IF(A4237="twin",2,1)</f>
        <v>2</v>
      </c>
      <c r="C4237" t="s">
        <v>22</v>
      </c>
      <c r="D4237" t="s">
        <v>22</v>
      </c>
      <c r="E4237" t="s">
        <v>22</v>
      </c>
      <c r="F4237" t="s">
        <v>22</v>
      </c>
      <c r="G4237" t="s">
        <v>22</v>
      </c>
      <c r="H4237" t="s">
        <v>22</v>
      </c>
      <c r="J4237" t="s">
        <v>24</v>
      </c>
      <c r="K4237" t="s">
        <v>32</v>
      </c>
      <c r="L4237" t="s">
        <v>26</v>
      </c>
      <c r="M4237" t="s">
        <v>32</v>
      </c>
      <c r="N4237" t="s">
        <v>26</v>
      </c>
      <c r="O4237" t="s">
        <v>32</v>
      </c>
      <c r="P4237" t="s">
        <v>26</v>
      </c>
      <c r="R4237" t="s">
        <v>27</v>
      </c>
      <c r="S4237" t="s">
        <v>11925</v>
      </c>
      <c r="T4237" t="s">
        <v>1131</v>
      </c>
      <c r="U4237" t="str">
        <f>RIGHT(T4237,LEN(T4237)-FIND("[",T4237))</f>
        <v>-123.2073522900011, 49.26372605005032]}</v>
      </c>
      <c r="V4237" t="str">
        <f>LEFT(U4237,FIND(",",U4237)-1)</f>
        <v>-123.2073522900011</v>
      </c>
      <c r="W4237" s="2">
        <f>VALUE(V4237)</f>
        <v>-123.207352290001</v>
      </c>
      <c r="X4237" t="str">
        <f>MID(U4237,FIND(" ",U4237)+1,FIND("]",U4237)-FIND(" ",U4237)-1)</f>
        <v>49.26372605005032</v>
      </c>
      <c r="Y4237" s="2">
        <f>VALUE(X4237)</f>
        <v>49.263726050050302</v>
      </c>
      <c r="Z4237" t="s">
        <v>121</v>
      </c>
      <c r="AA4237" t="s">
        <v>11926</v>
      </c>
      <c r="AB4237" t="s">
        <v>26175</v>
      </c>
      <c r="AC4237" t="str">
        <f>LEFT(AB4237,FIND(" ",AB4237)-1)</f>
        <v>4444</v>
      </c>
      <c r="AD4237" t="str">
        <f>MID(AB4237,FIND(" ",AB4237)+1,FIND(",",AB4237)-FIND(" ",AB4237)-1)</f>
        <v>W 10th Ave</v>
      </c>
    </row>
    <row r="4238" spans="1:30" hidden="1" x14ac:dyDescent="0.3">
      <c r="A4238" t="s">
        <v>21</v>
      </c>
      <c r="B4238">
        <f>IF(A4238="twin",2,1)</f>
        <v>2</v>
      </c>
      <c r="C4238" t="s">
        <v>23</v>
      </c>
      <c r="D4238" t="s">
        <v>23</v>
      </c>
      <c r="E4238" t="s">
        <v>23</v>
      </c>
      <c r="F4238" t="s">
        <v>23</v>
      </c>
      <c r="G4238" t="s">
        <v>23</v>
      </c>
      <c r="H4238" t="s">
        <v>23</v>
      </c>
      <c r="J4238" t="s">
        <v>24</v>
      </c>
      <c r="K4238" t="s">
        <v>32</v>
      </c>
      <c r="L4238" t="s">
        <v>26</v>
      </c>
      <c r="M4238" t="s">
        <v>26</v>
      </c>
      <c r="N4238" t="s">
        <v>26</v>
      </c>
      <c r="O4238" t="s">
        <v>26</v>
      </c>
      <c r="P4238" t="s">
        <v>26</v>
      </c>
      <c r="R4238" t="s">
        <v>53</v>
      </c>
      <c r="S4238" t="s">
        <v>11927</v>
      </c>
      <c r="T4238" t="s">
        <v>11928</v>
      </c>
      <c r="U4238" t="str">
        <f>RIGHT(T4238,LEN(T4238)-FIND("[",T4238))</f>
        <v>-123.13910024460527, 49.25896635860995]}</v>
      </c>
      <c r="V4238" t="str">
        <f>LEFT(U4238,FIND(",",U4238)-1)</f>
        <v>-123.13910024460527</v>
      </c>
      <c r="W4238" s="2">
        <f>VALUE(V4238)</f>
        <v>-123.139100244605</v>
      </c>
      <c r="X4238" t="str">
        <f>MID(U4238,FIND(" ",U4238)+1,FIND("]",U4238)-FIND(" ",U4238)-1)</f>
        <v>49.25896635860995</v>
      </c>
      <c r="Y4238" s="2">
        <f>VALUE(X4238)</f>
        <v>49.258966358609896</v>
      </c>
      <c r="Z4238" t="s">
        <v>43</v>
      </c>
      <c r="AA4238" t="s">
        <v>11929</v>
      </c>
      <c r="AB4238" t="s">
        <v>28596</v>
      </c>
      <c r="AC4238" t="str">
        <f>LEFT(AB4238,FIND(" ",AB4238)-1)</f>
        <v>2997</v>
      </c>
      <c r="AD4238" t="str">
        <f>MID(AB4238,FIND(" ",AB4238)+1,FIND(",",AB4238)-FIND(" ",AB4238)-1)</f>
        <v>Granville St</v>
      </c>
    </row>
    <row r="4239" spans="1:30" hidden="1" x14ac:dyDescent="0.3">
      <c r="A4239" t="s">
        <v>21</v>
      </c>
      <c r="B4239">
        <f>IF(A4239="twin",2,1)</f>
        <v>2</v>
      </c>
      <c r="C4239" t="s">
        <v>45</v>
      </c>
      <c r="D4239" t="s">
        <v>22</v>
      </c>
      <c r="E4239" t="s">
        <v>45</v>
      </c>
      <c r="F4239" t="s">
        <v>22</v>
      </c>
      <c r="G4239" t="s">
        <v>45</v>
      </c>
      <c r="H4239" t="s">
        <v>22</v>
      </c>
      <c r="J4239" t="s">
        <v>24</v>
      </c>
      <c r="K4239" t="s">
        <v>25</v>
      </c>
      <c r="L4239" t="s">
        <v>26</v>
      </c>
      <c r="M4239" t="s">
        <v>25</v>
      </c>
      <c r="N4239" t="s">
        <v>26</v>
      </c>
      <c r="O4239" t="s">
        <v>25</v>
      </c>
      <c r="P4239" t="s">
        <v>26</v>
      </c>
      <c r="R4239" t="s">
        <v>27</v>
      </c>
      <c r="S4239" t="s">
        <v>11930</v>
      </c>
      <c r="T4239" t="s">
        <v>11931</v>
      </c>
      <c r="U4239" t="str">
        <f>RIGHT(T4239,LEN(T4239)-FIND("[",T4239))</f>
        <v>-123.1418777833445, 49.2687979811324]}</v>
      </c>
      <c r="V4239" t="str">
        <f>LEFT(U4239,FIND(",",U4239)-1)</f>
        <v>-123.1418777833445</v>
      </c>
      <c r="W4239" s="2">
        <f>VALUE(V4239)</f>
        <v>-123.141877783344</v>
      </c>
      <c r="X4239" t="str">
        <f>MID(U4239,FIND(" ",U4239)+1,FIND("]",U4239)-FIND(" ",U4239)-1)</f>
        <v>49.2687979811324</v>
      </c>
      <c r="Y4239" s="2">
        <f>VALUE(X4239)</f>
        <v>49.268797981132401</v>
      </c>
      <c r="Z4239" t="s">
        <v>43</v>
      </c>
      <c r="AA4239" t="s">
        <v>11932</v>
      </c>
      <c r="AB4239" t="s">
        <v>28597</v>
      </c>
      <c r="AC4239" t="str">
        <f>LEFT(AB4239,FIND(" ",AB4239)-1)</f>
        <v>1637</v>
      </c>
      <c r="AD4239" t="str">
        <f>MID(AB4239,FIND(" ",AB4239)+1,FIND(",",AB4239)-FIND(" ",AB4239)-1)</f>
        <v>W 3rd Ave</v>
      </c>
    </row>
    <row r="4240" spans="1:30" hidden="1" x14ac:dyDescent="0.3">
      <c r="A4240" t="s">
        <v>21</v>
      </c>
      <c r="B4240">
        <f>IF(A4240="twin",2,1)</f>
        <v>2</v>
      </c>
      <c r="C4240" t="s">
        <v>22</v>
      </c>
      <c r="D4240" t="s">
        <v>22</v>
      </c>
      <c r="E4240" t="s">
        <v>22</v>
      </c>
      <c r="F4240" t="s">
        <v>22</v>
      </c>
      <c r="G4240" t="s">
        <v>22</v>
      </c>
      <c r="H4240" t="s">
        <v>22</v>
      </c>
      <c r="J4240" t="s">
        <v>24</v>
      </c>
      <c r="K4240" t="s">
        <v>32</v>
      </c>
      <c r="L4240" t="s">
        <v>26</v>
      </c>
      <c r="M4240" t="s">
        <v>32</v>
      </c>
      <c r="N4240" t="s">
        <v>26</v>
      </c>
      <c r="O4240" t="s">
        <v>32</v>
      </c>
      <c r="P4240" t="s">
        <v>26</v>
      </c>
      <c r="R4240" t="s">
        <v>27</v>
      </c>
      <c r="S4240" t="s">
        <v>11933</v>
      </c>
      <c r="T4240" t="s">
        <v>11934</v>
      </c>
      <c r="U4240" t="str">
        <f>RIGHT(T4240,LEN(T4240)-FIND("[",T4240))</f>
        <v>-123.2083125009661, 49.26389463818359]}</v>
      </c>
      <c r="V4240" t="str">
        <f>LEFT(U4240,FIND(",",U4240)-1)</f>
        <v>-123.2083125009661</v>
      </c>
      <c r="W4240" s="2">
        <f>VALUE(V4240)</f>
        <v>-123.208312500966</v>
      </c>
      <c r="X4240" t="str">
        <f>MID(U4240,FIND(" ",U4240)+1,FIND("]",U4240)-FIND(" ",U4240)-1)</f>
        <v>49.26389463818359</v>
      </c>
      <c r="Y4240" s="2">
        <f>VALUE(X4240)</f>
        <v>49.263894638183501</v>
      </c>
      <c r="Z4240" t="s">
        <v>121</v>
      </c>
      <c r="AA4240" t="s">
        <v>11935</v>
      </c>
      <c r="AB4240" t="s">
        <v>28598</v>
      </c>
      <c r="AC4240" t="str">
        <f>LEFT(AB4240,FIND(" ",AB4240)-1)</f>
        <v>4473</v>
      </c>
      <c r="AD4240" t="str">
        <f>MID(AB4240,FIND(" ",AB4240)+1,FIND(",",AB4240)-FIND(" ",AB4240)-1)</f>
        <v>W 10th Ave</v>
      </c>
    </row>
    <row r="4241" spans="1:30" hidden="1" x14ac:dyDescent="0.3">
      <c r="A4241" t="s">
        <v>247</v>
      </c>
      <c r="B4241">
        <f>IF(A4241="twin",2,1)</f>
        <v>1</v>
      </c>
      <c r="C4241" t="s">
        <v>23</v>
      </c>
      <c r="D4241" t="s">
        <v>22</v>
      </c>
      <c r="E4241" t="s">
        <v>23</v>
      </c>
      <c r="F4241" t="s">
        <v>22</v>
      </c>
      <c r="G4241" t="s">
        <v>23</v>
      </c>
      <c r="H4241" t="s">
        <v>22</v>
      </c>
      <c r="J4241" t="s">
        <v>24</v>
      </c>
      <c r="K4241" t="s">
        <v>25</v>
      </c>
      <c r="L4241" t="s">
        <v>26</v>
      </c>
      <c r="M4241" t="s">
        <v>25</v>
      </c>
      <c r="N4241" t="s">
        <v>26</v>
      </c>
      <c r="O4241" t="s">
        <v>25</v>
      </c>
      <c r="P4241" t="s">
        <v>26</v>
      </c>
      <c r="R4241" t="s">
        <v>27</v>
      </c>
      <c r="S4241" t="s">
        <v>11936</v>
      </c>
      <c r="T4241" t="s">
        <v>11937</v>
      </c>
      <c r="U4241" t="str">
        <f>RIGHT(T4241,LEN(T4241)-FIND("[",T4241))</f>
        <v>-123.11069356385944, 49.26482606962579]}</v>
      </c>
      <c r="V4241" t="str">
        <f>LEFT(U4241,FIND(",",U4241)-1)</f>
        <v>-123.11069356385944</v>
      </c>
      <c r="W4241" s="2">
        <f>VALUE(V4241)</f>
        <v>-123.110693563859</v>
      </c>
      <c r="X4241" t="str">
        <f>MID(U4241,FIND(" ",U4241)+1,FIND("]",U4241)-FIND(" ",U4241)-1)</f>
        <v>49.26482606962579</v>
      </c>
      <c r="Y4241" s="2">
        <f>VALUE(X4241)</f>
        <v>49.264826069625698</v>
      </c>
      <c r="Z4241" t="s">
        <v>96</v>
      </c>
      <c r="AA4241" t="s">
        <v>11938</v>
      </c>
      <c r="AB4241" t="s">
        <v>26131</v>
      </c>
      <c r="AC4241" t="str">
        <f>LEFT(AB4241,FIND(" ",AB4241)-1)</f>
        <v>2288</v>
      </c>
      <c r="AD4241" t="str">
        <f>MID(AB4241,FIND(" ",AB4241)+1,FIND(",",AB4241)-FIND(" ",AB4241)-1)</f>
        <v>Alberta St</v>
      </c>
    </row>
    <row r="4242" spans="1:30" hidden="1" x14ac:dyDescent="0.3">
      <c r="A4242" t="s">
        <v>21</v>
      </c>
      <c r="B4242">
        <f>IF(A4242="twin",2,1)</f>
        <v>2</v>
      </c>
      <c r="C4242" t="s">
        <v>22</v>
      </c>
      <c r="D4242" t="s">
        <v>22</v>
      </c>
      <c r="E4242" t="s">
        <v>22</v>
      </c>
      <c r="F4242" t="s">
        <v>22</v>
      </c>
      <c r="G4242" t="s">
        <v>22</v>
      </c>
      <c r="H4242" t="s">
        <v>22</v>
      </c>
      <c r="J4242" t="s">
        <v>24</v>
      </c>
      <c r="K4242" t="s">
        <v>32</v>
      </c>
      <c r="L4242" t="s">
        <v>26</v>
      </c>
      <c r="M4242" t="s">
        <v>32</v>
      </c>
      <c r="N4242" t="s">
        <v>26</v>
      </c>
      <c r="O4242" t="s">
        <v>32</v>
      </c>
      <c r="P4242" t="s">
        <v>26</v>
      </c>
      <c r="R4242" t="s">
        <v>27</v>
      </c>
      <c r="S4242" t="s">
        <v>11939</v>
      </c>
      <c r="T4242" t="s">
        <v>11940</v>
      </c>
      <c r="U4242" t="str">
        <f>RIGHT(T4242,LEN(T4242)-FIND("[",T4242))</f>
        <v>-123.11934648198552, 49.2649847485716]}</v>
      </c>
      <c r="V4242" t="str">
        <f>LEFT(U4242,FIND(",",U4242)-1)</f>
        <v>-123.11934648198552</v>
      </c>
      <c r="W4242" s="2">
        <f>VALUE(V4242)</f>
        <v>-123.119346481985</v>
      </c>
      <c r="X4242" t="str">
        <f>MID(U4242,FIND(" ",U4242)+1,FIND("]",U4242)-FIND(" ",U4242)-1)</f>
        <v>49.2649847485716</v>
      </c>
      <c r="Y4242" s="2">
        <f>VALUE(X4242)</f>
        <v>49.264984748571599</v>
      </c>
      <c r="Z4242" t="s">
        <v>43</v>
      </c>
      <c r="AA4242" t="s">
        <v>11941</v>
      </c>
      <c r="AB4242" t="s">
        <v>28599</v>
      </c>
      <c r="AC4242" t="str">
        <f>LEFT(AB4242,FIND(" ",AB4242)-1)</f>
        <v>688</v>
      </c>
      <c r="AD4242" t="str">
        <f>MID(AB4242,FIND(" ",AB4242)+1,FIND(",",AB4242)-FIND(" ",AB4242)-1)</f>
        <v>W 7th Ave</v>
      </c>
    </row>
    <row r="4243" spans="1:30" hidden="1" x14ac:dyDescent="0.3">
      <c r="A4243" t="s">
        <v>21</v>
      </c>
      <c r="B4243">
        <f>IF(A4243="twin",2,1)</f>
        <v>2</v>
      </c>
      <c r="C4243" t="s">
        <v>40</v>
      </c>
      <c r="D4243" t="s">
        <v>67</v>
      </c>
      <c r="E4243" t="s">
        <v>40</v>
      </c>
      <c r="F4243" t="s">
        <v>67</v>
      </c>
      <c r="G4243" t="s">
        <v>40</v>
      </c>
      <c r="H4243" t="s">
        <v>67</v>
      </c>
      <c r="J4243" t="s">
        <v>24</v>
      </c>
      <c r="K4243" t="s">
        <v>32</v>
      </c>
      <c r="L4243" t="s">
        <v>26</v>
      </c>
      <c r="M4243" t="s">
        <v>32</v>
      </c>
      <c r="N4243" t="s">
        <v>26</v>
      </c>
      <c r="O4243" t="s">
        <v>32</v>
      </c>
      <c r="P4243" t="s">
        <v>26</v>
      </c>
      <c r="R4243" t="s">
        <v>27</v>
      </c>
      <c r="S4243" t="s">
        <v>11942</v>
      </c>
      <c r="T4243" t="s">
        <v>11345</v>
      </c>
      <c r="U4243" t="str">
        <f>RIGHT(T4243,LEN(T4243)-FIND("[",T4243))</f>
        <v>-123.11420345789723, 49.26400182323511]}</v>
      </c>
      <c r="V4243" t="str">
        <f>LEFT(U4243,FIND(",",U4243)-1)</f>
        <v>-123.11420345789723</v>
      </c>
      <c r="W4243" s="2">
        <f>VALUE(V4243)</f>
        <v>-123.11420345789701</v>
      </c>
      <c r="X4243" t="str">
        <f>MID(U4243,FIND(" ",U4243)+1,FIND("]",U4243)-FIND(" ",U4243)-1)</f>
        <v>49.26400182323511</v>
      </c>
      <c r="Y4243" s="2">
        <f>VALUE(X4243)</f>
        <v>49.264001823235098</v>
      </c>
      <c r="Z4243" t="s">
        <v>96</v>
      </c>
      <c r="AA4243" t="s">
        <v>11943</v>
      </c>
      <c r="AB4243" t="s">
        <v>28507</v>
      </c>
      <c r="AC4243" t="str">
        <f>LEFT(AB4243,FIND(" ",AB4243)-1)</f>
        <v>485n</v>
      </c>
      <c r="AD4243" t="str">
        <f>MID(AB4243,FIND(" ",AB4243)+1,FIND(",",AB4243)-FIND(" ",AB4243)-1)</f>
        <v>W 8th Ave</v>
      </c>
    </row>
    <row r="4244" spans="1:30" hidden="1" x14ac:dyDescent="0.3">
      <c r="A4244" t="s">
        <v>21</v>
      </c>
      <c r="B4244">
        <f>IF(A4244="twin",2,1)</f>
        <v>2</v>
      </c>
      <c r="C4244" t="s">
        <v>40</v>
      </c>
      <c r="D4244" t="s">
        <v>22</v>
      </c>
      <c r="E4244" t="s">
        <v>40</v>
      </c>
      <c r="F4244" t="s">
        <v>22</v>
      </c>
      <c r="G4244" t="s">
        <v>40</v>
      </c>
      <c r="H4244" t="s">
        <v>22</v>
      </c>
      <c r="J4244" t="s">
        <v>24</v>
      </c>
      <c r="K4244" t="s">
        <v>32</v>
      </c>
      <c r="L4244" t="s">
        <v>26</v>
      </c>
      <c r="M4244" t="s">
        <v>32</v>
      </c>
      <c r="N4244" t="s">
        <v>26</v>
      </c>
      <c r="O4244" t="s">
        <v>32</v>
      </c>
      <c r="P4244" t="s">
        <v>26</v>
      </c>
      <c r="R4244" t="s">
        <v>27</v>
      </c>
      <c r="S4244" t="s">
        <v>11944</v>
      </c>
      <c r="T4244" t="s">
        <v>11945</v>
      </c>
      <c r="U4244" t="str">
        <f>RIGHT(T4244,LEN(T4244)-FIND("[",T4244))</f>
        <v>-123.1262064017772, 49.264254694352196]}</v>
      </c>
      <c r="V4244" t="str">
        <f>LEFT(U4244,FIND(",",U4244)-1)</f>
        <v>-123.1262064017772</v>
      </c>
      <c r="W4244" s="2">
        <f>VALUE(V4244)</f>
        <v>-123.126206401777</v>
      </c>
      <c r="X4244" t="str">
        <f>MID(U4244,FIND(" ",U4244)+1,FIND("]",U4244)-FIND(" ",U4244)-1)</f>
        <v>49.264254694352196</v>
      </c>
      <c r="Y4244" s="2">
        <f>VALUE(X4244)</f>
        <v>49.264254694352097</v>
      </c>
      <c r="Z4244" t="s">
        <v>43</v>
      </c>
      <c r="AA4244" t="s">
        <v>11946</v>
      </c>
      <c r="AB4244" t="s">
        <v>28600</v>
      </c>
      <c r="AC4244" t="str">
        <f>LEFT(AB4244,FIND(" ",AB4244)-1)</f>
        <v>2400</v>
      </c>
      <c r="AD4244" t="str">
        <f>MID(AB4244,FIND(" ",AB4244)+1,FIND(",",AB4244)-FIND(" ",AB4244)-1)</f>
        <v>Oak St</v>
      </c>
    </row>
    <row r="4245" spans="1:30" hidden="1" x14ac:dyDescent="0.3">
      <c r="A4245" t="s">
        <v>21</v>
      </c>
      <c r="B4245">
        <f>IF(A4245="twin",2,1)</f>
        <v>2</v>
      </c>
      <c r="C4245" t="s">
        <v>23</v>
      </c>
      <c r="D4245" t="s">
        <v>22</v>
      </c>
      <c r="E4245" t="s">
        <v>23</v>
      </c>
      <c r="F4245" t="s">
        <v>22</v>
      </c>
      <c r="G4245" t="s">
        <v>23</v>
      </c>
      <c r="H4245" t="s">
        <v>22</v>
      </c>
      <c r="J4245" t="s">
        <v>24</v>
      </c>
      <c r="K4245" t="s">
        <v>25</v>
      </c>
      <c r="L4245" t="s">
        <v>26</v>
      </c>
      <c r="M4245" t="s">
        <v>25</v>
      </c>
      <c r="N4245" t="s">
        <v>26</v>
      </c>
      <c r="O4245" t="s">
        <v>25</v>
      </c>
      <c r="P4245" t="s">
        <v>26</v>
      </c>
      <c r="R4245" t="s">
        <v>27</v>
      </c>
      <c r="S4245" t="s">
        <v>11947</v>
      </c>
      <c r="T4245" t="s">
        <v>516</v>
      </c>
      <c r="U4245" t="str">
        <f>RIGHT(T4245,LEN(T4245)-FIND("[",T4245))</f>
        <v>-123.17112326465616, 49.26444386394758]}</v>
      </c>
      <c r="V4245" t="str">
        <f>LEFT(U4245,FIND(",",U4245)-1)</f>
        <v>-123.17112326465616</v>
      </c>
      <c r="W4245" s="2">
        <f>VALUE(V4245)</f>
        <v>-123.171123264656</v>
      </c>
      <c r="X4245" t="str">
        <f>MID(U4245,FIND(" ",U4245)+1,FIND("]",U4245)-FIND(" ",U4245)-1)</f>
        <v>49.26444386394758</v>
      </c>
      <c r="Y4245" s="2">
        <f>VALUE(X4245)</f>
        <v>49.264443863947498</v>
      </c>
      <c r="Z4245" t="s">
        <v>79</v>
      </c>
      <c r="AA4245" t="s">
        <v>11948</v>
      </c>
      <c r="AB4245" t="s">
        <v>26014</v>
      </c>
      <c r="AC4245" t="str">
        <f>LEFT(AB4245,FIND(" ",AB4245)-1)</f>
        <v>2468</v>
      </c>
      <c r="AD4245" t="str">
        <f>MID(AB4245,FIND(" ",AB4245)+1,FIND(",",AB4245)-FIND(" ",AB4245)-1)</f>
        <v>Bayswater St</v>
      </c>
    </row>
    <row r="4246" spans="1:30" hidden="1" x14ac:dyDescent="0.3">
      <c r="A4246" t="s">
        <v>21</v>
      </c>
      <c r="B4246">
        <f>IF(A4246="twin",2,1)</f>
        <v>2</v>
      </c>
      <c r="C4246" t="s">
        <v>22</v>
      </c>
      <c r="D4246" t="s">
        <v>22</v>
      </c>
      <c r="E4246" t="s">
        <v>22</v>
      </c>
      <c r="F4246" t="s">
        <v>22</v>
      </c>
      <c r="G4246" t="s">
        <v>22</v>
      </c>
      <c r="H4246" t="s">
        <v>22</v>
      </c>
      <c r="J4246" t="s">
        <v>24</v>
      </c>
      <c r="K4246" t="s">
        <v>32</v>
      </c>
      <c r="L4246" t="s">
        <v>26</v>
      </c>
      <c r="M4246" t="s">
        <v>32</v>
      </c>
      <c r="N4246" t="s">
        <v>26</v>
      </c>
      <c r="O4246" t="s">
        <v>32</v>
      </c>
      <c r="P4246" t="s">
        <v>26</v>
      </c>
      <c r="R4246" t="s">
        <v>27</v>
      </c>
      <c r="S4246" t="s">
        <v>11949</v>
      </c>
      <c r="T4246" t="s">
        <v>8131</v>
      </c>
      <c r="U4246" t="str">
        <f>RIGHT(T4246,LEN(T4246)-FIND("[",T4246))</f>
        <v>-123.14243046951627, 49.264628474358986]}</v>
      </c>
      <c r="V4246" t="str">
        <f>LEFT(U4246,FIND(",",U4246)-1)</f>
        <v>-123.14243046951627</v>
      </c>
      <c r="W4246" s="2">
        <f>VALUE(V4246)</f>
        <v>-123.142430469516</v>
      </c>
      <c r="X4246" t="str">
        <f>MID(U4246,FIND(" ",U4246)+1,FIND("]",U4246)-FIND(" ",U4246)-1)</f>
        <v>49.264628474358986</v>
      </c>
      <c r="Y4246" s="2">
        <f>VALUE(X4246)</f>
        <v>49.264628474358901</v>
      </c>
      <c r="Z4246" t="s">
        <v>43</v>
      </c>
      <c r="AA4246" t="s">
        <v>11950</v>
      </c>
      <c r="AB4246" t="s">
        <v>27924</v>
      </c>
      <c r="AC4246" t="str">
        <f>LEFT(AB4246,FIND(" ",AB4246)-1)</f>
        <v>1667</v>
      </c>
      <c r="AD4246" t="str">
        <f>MID(AB4246,FIND(" ",AB4246)+1,FIND(",",AB4246)-FIND(" ",AB4246)-1)</f>
        <v>W 8th Ave</v>
      </c>
    </row>
    <row r="4247" spans="1:30" hidden="1" x14ac:dyDescent="0.3">
      <c r="A4247" t="s">
        <v>21</v>
      </c>
      <c r="B4247">
        <f>IF(A4247="twin",2,1)</f>
        <v>2</v>
      </c>
      <c r="C4247" t="s">
        <v>22</v>
      </c>
      <c r="D4247" t="s">
        <v>22</v>
      </c>
      <c r="E4247" t="s">
        <v>22</v>
      </c>
      <c r="F4247" t="s">
        <v>22</v>
      </c>
      <c r="G4247" t="s">
        <v>22</v>
      </c>
      <c r="H4247" t="s">
        <v>22</v>
      </c>
      <c r="J4247" t="s">
        <v>24</v>
      </c>
      <c r="K4247" t="s">
        <v>32</v>
      </c>
      <c r="L4247" t="s">
        <v>26</v>
      </c>
      <c r="M4247" t="s">
        <v>32</v>
      </c>
      <c r="N4247" t="s">
        <v>26</v>
      </c>
      <c r="O4247" t="s">
        <v>32</v>
      </c>
      <c r="P4247" t="s">
        <v>26</v>
      </c>
      <c r="R4247" t="s">
        <v>27</v>
      </c>
      <c r="S4247" t="s">
        <v>11951</v>
      </c>
      <c r="T4247" t="s">
        <v>11952</v>
      </c>
      <c r="U4247" t="str">
        <f>RIGHT(T4247,LEN(T4247)-FIND("[",T4247))</f>
        <v>-123.15314765786866, 49.26163315996819]}</v>
      </c>
      <c r="V4247" t="str">
        <f>LEFT(U4247,FIND(",",U4247)-1)</f>
        <v>-123.15314765786866</v>
      </c>
      <c r="W4247" s="2">
        <f>VALUE(V4247)</f>
        <v>-123.153147657868</v>
      </c>
      <c r="X4247" t="str">
        <f>MID(U4247,FIND(" ",U4247)+1,FIND("]",U4247)-FIND(" ",U4247)-1)</f>
        <v>49.26163315996819</v>
      </c>
      <c r="Y4247" s="2">
        <f>VALUE(X4247)</f>
        <v>49.261633159968099</v>
      </c>
      <c r="Z4247" t="s">
        <v>79</v>
      </c>
      <c r="AA4247" t="s">
        <v>11953</v>
      </c>
      <c r="AB4247" t="s">
        <v>28601</v>
      </c>
      <c r="AC4247" t="str">
        <f>LEFT(AB4247,FIND(" ",AB4247)-1)</f>
        <v>2723</v>
      </c>
      <c r="AD4247" t="str">
        <f>MID(AB4247,FIND(" ",AB4247)+1,FIND(",",AB4247)-FIND(" ",AB4247)-1)</f>
        <v>Arbutus St</v>
      </c>
    </row>
    <row r="4248" spans="1:30" hidden="1" x14ac:dyDescent="0.3">
      <c r="A4248" t="s">
        <v>21</v>
      </c>
      <c r="B4248">
        <f>IF(A4248="twin",2,1)</f>
        <v>2</v>
      </c>
      <c r="C4248" t="s">
        <v>22</v>
      </c>
      <c r="D4248" t="s">
        <v>22</v>
      </c>
      <c r="E4248" t="s">
        <v>22</v>
      </c>
      <c r="F4248" t="s">
        <v>22</v>
      </c>
      <c r="G4248" t="s">
        <v>22</v>
      </c>
      <c r="H4248" t="s">
        <v>22</v>
      </c>
      <c r="J4248" t="s">
        <v>24</v>
      </c>
      <c r="K4248" t="s">
        <v>25</v>
      </c>
      <c r="L4248" t="s">
        <v>26</v>
      </c>
      <c r="M4248" t="s">
        <v>25</v>
      </c>
      <c r="N4248" t="s">
        <v>26</v>
      </c>
      <c r="O4248" t="s">
        <v>25</v>
      </c>
      <c r="P4248" t="s">
        <v>26</v>
      </c>
      <c r="R4248" t="s">
        <v>27</v>
      </c>
      <c r="S4248" t="s">
        <v>11954</v>
      </c>
      <c r="T4248" t="s">
        <v>9450</v>
      </c>
      <c r="U4248" t="str">
        <f>RIGHT(T4248,LEN(T4248)-FIND("[",T4248))</f>
        <v>-123.14084118187708, 49.2639650471476]}</v>
      </c>
      <c r="V4248" t="str">
        <f>LEFT(U4248,FIND(",",U4248)-1)</f>
        <v>-123.14084118187708</v>
      </c>
      <c r="W4248" s="2">
        <f>VALUE(V4248)</f>
        <v>-123.14084118187699</v>
      </c>
      <c r="X4248" t="str">
        <f>MID(U4248,FIND(" ",U4248)+1,FIND("]",U4248)-FIND(" ",U4248)-1)</f>
        <v>49.2639650471476</v>
      </c>
      <c r="Y4248" s="2">
        <f>VALUE(X4248)</f>
        <v>49.2639650471476</v>
      </c>
      <c r="Z4248" t="s">
        <v>43</v>
      </c>
      <c r="AA4248" t="s">
        <v>11955</v>
      </c>
      <c r="AB4248" t="s">
        <v>26190</v>
      </c>
      <c r="AC4248" t="str">
        <f>LEFT(AB4248,FIND(" ",AB4248)-1)</f>
        <v>101</v>
      </c>
      <c r="AD4248" t="str">
        <f>MID(AB4248,FIND(" ",AB4248)+1,FIND(",",AB4248)-FIND(" ",AB4248)-1)</f>
        <v>Fir St</v>
      </c>
    </row>
    <row r="4249" spans="1:30" hidden="1" x14ac:dyDescent="0.3">
      <c r="A4249" t="s">
        <v>616</v>
      </c>
      <c r="B4249">
        <f>IF(A4249="twin",2,1)</f>
        <v>1</v>
      </c>
      <c r="C4249" t="s">
        <v>22</v>
      </c>
      <c r="D4249" t="s">
        <v>22</v>
      </c>
      <c r="E4249" t="s">
        <v>22</v>
      </c>
      <c r="F4249" t="s">
        <v>22</v>
      </c>
      <c r="G4249" t="s">
        <v>22</v>
      </c>
      <c r="H4249" t="s">
        <v>22</v>
      </c>
      <c r="J4249" t="s">
        <v>24</v>
      </c>
      <c r="K4249" t="s">
        <v>32</v>
      </c>
      <c r="L4249" t="s">
        <v>26</v>
      </c>
      <c r="M4249" t="s">
        <v>32</v>
      </c>
      <c r="N4249" t="s">
        <v>26</v>
      </c>
      <c r="O4249" t="s">
        <v>32</v>
      </c>
      <c r="P4249" t="s">
        <v>26</v>
      </c>
      <c r="R4249" t="s">
        <v>53</v>
      </c>
      <c r="S4249" t="s">
        <v>11956</v>
      </c>
      <c r="T4249" t="s">
        <v>11957</v>
      </c>
      <c r="U4249" t="str">
        <f>RIGHT(T4249,LEN(T4249)-FIND("[",T4249))</f>
        <v>-123.10878440066196, 49.27153373175601]}</v>
      </c>
      <c r="V4249" t="str">
        <f>LEFT(U4249,FIND(",",U4249)-1)</f>
        <v>-123.10878440066196</v>
      </c>
      <c r="W4249" s="2">
        <f>VALUE(V4249)</f>
        <v>-123.10878440066099</v>
      </c>
      <c r="X4249" t="str">
        <f>MID(U4249,FIND(" ",U4249)+1,FIND("]",U4249)-FIND(" ",U4249)-1)</f>
        <v>49.27153373175601</v>
      </c>
      <c r="Y4249" s="2">
        <f>VALUE(X4249)</f>
        <v>49.271533731756001</v>
      </c>
      <c r="Z4249" t="s">
        <v>96</v>
      </c>
      <c r="AA4249" t="s">
        <v>11958</v>
      </c>
      <c r="AB4249" t="s">
        <v>28602</v>
      </c>
      <c r="AC4249" t="str">
        <f>LEFT(AB4249,FIND(" ",AB4249)-1)</f>
        <v>170a</v>
      </c>
      <c r="AD4249" t="str">
        <f>MID(AB4249,FIND(" ",AB4249)+1,FIND(",",AB4249)-FIND(" ",AB4249)-1)</f>
        <v>Athletes Way</v>
      </c>
    </row>
    <row r="4250" spans="1:30" hidden="1" x14ac:dyDescent="0.3">
      <c r="A4250" t="s">
        <v>616</v>
      </c>
      <c r="B4250">
        <f>IF(A4250="twin",2,1)</f>
        <v>1</v>
      </c>
      <c r="C4250" t="s">
        <v>22</v>
      </c>
      <c r="D4250" t="s">
        <v>22</v>
      </c>
      <c r="E4250" t="s">
        <v>22</v>
      </c>
      <c r="F4250" t="s">
        <v>22</v>
      </c>
      <c r="G4250" t="s">
        <v>22</v>
      </c>
      <c r="H4250" t="s">
        <v>22</v>
      </c>
      <c r="J4250" t="s">
        <v>24</v>
      </c>
      <c r="K4250" t="s">
        <v>32</v>
      </c>
      <c r="L4250" t="s">
        <v>26</v>
      </c>
      <c r="M4250" t="s">
        <v>32</v>
      </c>
      <c r="N4250" t="s">
        <v>26</v>
      </c>
      <c r="O4250" t="s">
        <v>32</v>
      </c>
      <c r="P4250" t="s">
        <v>26</v>
      </c>
      <c r="R4250" t="s">
        <v>53</v>
      </c>
      <c r="S4250" t="s">
        <v>11959</v>
      </c>
      <c r="T4250" t="s">
        <v>11960</v>
      </c>
      <c r="U4250" t="str">
        <f>RIGHT(T4250,LEN(T4250)-FIND("[",T4250))</f>
        <v>-123.10595890697574, 49.26917215015722]}</v>
      </c>
      <c r="V4250" t="str">
        <f>LEFT(U4250,FIND(",",U4250)-1)</f>
        <v>-123.10595890697574</v>
      </c>
      <c r="W4250" s="2">
        <f>VALUE(V4250)</f>
        <v>-123.105958906975</v>
      </c>
      <c r="X4250" t="str">
        <f>MID(U4250,FIND(" ",U4250)+1,FIND("]",U4250)-FIND(" ",U4250)-1)</f>
        <v>49.26917215015722</v>
      </c>
      <c r="Y4250" s="2">
        <f>VALUE(X4250)</f>
        <v>49.269172150157203</v>
      </c>
      <c r="Z4250" t="s">
        <v>96</v>
      </c>
      <c r="AA4250" t="s">
        <v>11961</v>
      </c>
      <c r="AB4250" t="s">
        <v>28603</v>
      </c>
      <c r="AC4250" t="str">
        <f>LEFT(AB4250,FIND(" ",AB4250)-1)</f>
        <v>50</v>
      </c>
      <c r="AD4250" t="str">
        <f>MID(AB4250,FIND(" ",AB4250)+1,FIND(",",AB4250)-FIND(" ",AB4250)-1)</f>
        <v>W 2nd Ave</v>
      </c>
    </row>
    <row r="4251" spans="1:30" hidden="1" x14ac:dyDescent="0.3">
      <c r="A4251" t="s">
        <v>616</v>
      </c>
      <c r="B4251">
        <f>IF(A4251="twin",2,1)</f>
        <v>1</v>
      </c>
      <c r="C4251" t="s">
        <v>22</v>
      </c>
      <c r="D4251" t="s">
        <v>22</v>
      </c>
      <c r="E4251" t="s">
        <v>22</v>
      </c>
      <c r="F4251" t="s">
        <v>22</v>
      </c>
      <c r="G4251" t="s">
        <v>22</v>
      </c>
      <c r="H4251" t="s">
        <v>22</v>
      </c>
      <c r="J4251" t="s">
        <v>24</v>
      </c>
      <c r="K4251" t="s">
        <v>32</v>
      </c>
      <c r="L4251" t="s">
        <v>26</v>
      </c>
      <c r="M4251" t="s">
        <v>32</v>
      </c>
      <c r="N4251" t="s">
        <v>26</v>
      </c>
      <c r="O4251" t="s">
        <v>32</v>
      </c>
      <c r="P4251" t="s">
        <v>26</v>
      </c>
      <c r="R4251" t="s">
        <v>53</v>
      </c>
      <c r="S4251" t="s">
        <v>11962</v>
      </c>
      <c r="T4251" t="s">
        <v>11963</v>
      </c>
      <c r="U4251" t="str">
        <f>RIGHT(T4251,LEN(T4251)-FIND("[",T4251))</f>
        <v>-123.10667696504346, 49.26899978011252]}</v>
      </c>
      <c r="V4251" t="str">
        <f>LEFT(U4251,FIND(",",U4251)-1)</f>
        <v>-123.10667696504346</v>
      </c>
      <c r="W4251" s="2">
        <f>VALUE(V4251)</f>
        <v>-123.10667696504299</v>
      </c>
      <c r="X4251" t="str">
        <f>MID(U4251,FIND(" ",U4251)+1,FIND("]",U4251)-FIND(" ",U4251)-1)</f>
        <v>49.26899978011252</v>
      </c>
      <c r="Y4251" s="2">
        <f>VALUE(X4251)</f>
        <v>49.268999780112502</v>
      </c>
      <c r="Z4251" t="s">
        <v>96</v>
      </c>
      <c r="AA4251" t="s">
        <v>11964</v>
      </c>
      <c r="AB4251" t="s">
        <v>28604</v>
      </c>
      <c r="AC4251" t="str">
        <f>LEFT(AB4251,FIND(" ",AB4251)-1)</f>
        <v>110</v>
      </c>
      <c r="AD4251" t="str">
        <f>MID(AB4251,FIND(" ",AB4251)+1,FIND(",",AB4251)-FIND(" ",AB4251)-1)</f>
        <v>W 2nd Ave</v>
      </c>
    </row>
    <row r="4252" spans="1:30" hidden="1" x14ac:dyDescent="0.3">
      <c r="A4252" t="s">
        <v>616</v>
      </c>
      <c r="B4252">
        <f>IF(A4252="twin",2,1)</f>
        <v>1</v>
      </c>
      <c r="C4252" t="s">
        <v>22</v>
      </c>
      <c r="D4252" t="s">
        <v>22</v>
      </c>
      <c r="E4252" t="s">
        <v>22</v>
      </c>
      <c r="F4252" t="s">
        <v>22</v>
      </c>
      <c r="G4252" t="s">
        <v>22</v>
      </c>
      <c r="H4252" t="s">
        <v>22</v>
      </c>
      <c r="J4252" t="s">
        <v>24</v>
      </c>
      <c r="K4252" t="s">
        <v>32</v>
      </c>
      <c r="L4252" t="s">
        <v>26</v>
      </c>
      <c r="M4252" t="s">
        <v>32</v>
      </c>
      <c r="N4252" t="s">
        <v>26</v>
      </c>
      <c r="O4252" t="s">
        <v>32</v>
      </c>
      <c r="P4252" t="s">
        <v>26</v>
      </c>
      <c r="R4252" t="s">
        <v>53</v>
      </c>
      <c r="S4252" t="s">
        <v>11965</v>
      </c>
      <c r="T4252" t="s">
        <v>11966</v>
      </c>
      <c r="U4252" t="str">
        <f>RIGHT(T4252,LEN(T4252)-FIND("[",T4252))</f>
        <v>-123.10056490864523, 49.24930505299163]}</v>
      </c>
      <c r="V4252" t="str">
        <f>LEFT(U4252,FIND(",",U4252)-1)</f>
        <v>-123.10056490864523</v>
      </c>
      <c r="W4252" s="2">
        <f>VALUE(V4252)</f>
        <v>-123.100564908645</v>
      </c>
      <c r="X4252" t="str">
        <f>MID(U4252,FIND(" ",U4252)+1,FIND("]",U4252)-FIND(" ",U4252)-1)</f>
        <v>49.24930505299163</v>
      </c>
      <c r="Y4252" s="2">
        <f>VALUE(X4252)</f>
        <v>49.249305052991602</v>
      </c>
      <c r="Z4252" t="s">
        <v>794</v>
      </c>
      <c r="AA4252" t="s">
        <v>11967</v>
      </c>
      <c r="AB4252" t="s">
        <v>28605</v>
      </c>
      <c r="AC4252" t="str">
        <f>LEFT(AB4252,FIND(" ",AB4252)-1)</f>
        <v>208</v>
      </c>
      <c r="AD4252" t="str">
        <f>MID(AB4252,FIND(" ",AB4252)+1,FIND(",",AB4252)-FIND(" ",AB4252)-1)</f>
        <v>E 24th Ave</v>
      </c>
    </row>
    <row r="4253" spans="1:30" hidden="1" x14ac:dyDescent="0.3">
      <c r="A4253" t="s">
        <v>616</v>
      </c>
      <c r="B4253">
        <f>IF(A4253="twin",2,1)</f>
        <v>1</v>
      </c>
      <c r="C4253" t="s">
        <v>22</v>
      </c>
      <c r="D4253" t="s">
        <v>22</v>
      </c>
      <c r="E4253" t="s">
        <v>22</v>
      </c>
      <c r="F4253" t="s">
        <v>22</v>
      </c>
      <c r="G4253" t="s">
        <v>22</v>
      </c>
      <c r="H4253" t="s">
        <v>22</v>
      </c>
      <c r="J4253" t="s">
        <v>24</v>
      </c>
      <c r="K4253" t="s">
        <v>32</v>
      </c>
      <c r="L4253" t="s">
        <v>26</v>
      </c>
      <c r="M4253" t="s">
        <v>32</v>
      </c>
      <c r="N4253" t="s">
        <v>26</v>
      </c>
      <c r="O4253" t="s">
        <v>32</v>
      </c>
      <c r="P4253" t="s">
        <v>26</v>
      </c>
      <c r="R4253" t="s">
        <v>53</v>
      </c>
      <c r="S4253" t="s">
        <v>11968</v>
      </c>
      <c r="T4253" t="s">
        <v>11969</v>
      </c>
      <c r="U4253" t="str">
        <f>RIGHT(T4253,LEN(T4253)-FIND("[",T4253))</f>
        <v>-123.10035269820433, 49.253040468795376]}</v>
      </c>
      <c r="V4253" t="str">
        <f>LEFT(U4253,FIND(",",U4253)-1)</f>
        <v>-123.10035269820433</v>
      </c>
      <c r="W4253" s="2">
        <f>VALUE(V4253)</f>
        <v>-123.10035269820401</v>
      </c>
      <c r="X4253" t="str">
        <f>MID(U4253,FIND(" ",U4253)+1,FIND("]",U4253)-FIND(" ",U4253)-1)</f>
        <v>49.253040468795376</v>
      </c>
      <c r="Y4253" s="2">
        <f>VALUE(X4253)</f>
        <v>49.253040468795298</v>
      </c>
      <c r="Z4253" t="s">
        <v>794</v>
      </c>
      <c r="AA4253" t="s">
        <v>11970</v>
      </c>
      <c r="AB4253" t="s">
        <v>28606</v>
      </c>
      <c r="AC4253" t="str">
        <f>LEFT(AB4253,FIND(" ",AB4253)-1)</f>
        <v>200</v>
      </c>
      <c r="AD4253" t="str">
        <f>MID(AB4253,FIND(" ",AB4253)+1,FIND(",",AB4253)-FIND(" ",AB4253)-1)</f>
        <v>E 20th Ave</v>
      </c>
    </row>
    <row r="4254" spans="1:30" hidden="1" x14ac:dyDescent="0.3">
      <c r="A4254" t="s">
        <v>616</v>
      </c>
      <c r="B4254">
        <f>IF(A4254="twin",2,1)</f>
        <v>1</v>
      </c>
      <c r="C4254" t="s">
        <v>22</v>
      </c>
      <c r="D4254" t="s">
        <v>22</v>
      </c>
      <c r="E4254" t="s">
        <v>22</v>
      </c>
      <c r="F4254" t="s">
        <v>22</v>
      </c>
      <c r="G4254" t="s">
        <v>22</v>
      </c>
      <c r="H4254" t="s">
        <v>22</v>
      </c>
      <c r="J4254" t="s">
        <v>24</v>
      </c>
      <c r="K4254" t="s">
        <v>32</v>
      </c>
      <c r="L4254" t="s">
        <v>26</v>
      </c>
      <c r="M4254" t="s">
        <v>32</v>
      </c>
      <c r="N4254" t="s">
        <v>26</v>
      </c>
      <c r="O4254" t="s">
        <v>32</v>
      </c>
      <c r="P4254" t="s">
        <v>26</v>
      </c>
      <c r="R4254" t="s">
        <v>53</v>
      </c>
      <c r="S4254" t="s">
        <v>11971</v>
      </c>
      <c r="T4254" t="s">
        <v>11972</v>
      </c>
      <c r="U4254" t="str">
        <f>RIGHT(T4254,LEN(T4254)-FIND("[",T4254))</f>
        <v>-123.10496820520181, 49.271568645854636]}</v>
      </c>
      <c r="V4254" t="str">
        <f>LEFT(U4254,FIND(",",U4254)-1)</f>
        <v>-123.10496820520181</v>
      </c>
      <c r="W4254" s="2">
        <f>VALUE(V4254)</f>
        <v>-123.104968205201</v>
      </c>
      <c r="X4254" t="str">
        <f>MID(U4254,FIND(" ",U4254)+1,FIND("]",U4254)-FIND(" ",U4254)-1)</f>
        <v>49.271568645854636</v>
      </c>
      <c r="Y4254" s="2">
        <f>VALUE(X4254)</f>
        <v>49.2715686458546</v>
      </c>
      <c r="Z4254" t="s">
        <v>96</v>
      </c>
      <c r="AA4254" t="s">
        <v>11973</v>
      </c>
      <c r="AB4254" t="s">
        <v>28607</v>
      </c>
      <c r="AC4254" t="str">
        <f>LEFT(AB4254,FIND(" ",AB4254)-1)</f>
        <v>8</v>
      </c>
      <c r="AD4254" t="str">
        <f>MID(AB4254,FIND(" ",AB4254)+1,FIND(",",AB4254)-FIND(" ",AB4254)-1)</f>
        <v>Athletes Way</v>
      </c>
    </row>
    <row r="4255" spans="1:30" hidden="1" x14ac:dyDescent="0.3">
      <c r="A4255" t="s">
        <v>616</v>
      </c>
      <c r="B4255">
        <f>IF(A4255="twin",2,1)</f>
        <v>1</v>
      </c>
      <c r="C4255" t="s">
        <v>22</v>
      </c>
      <c r="D4255" t="s">
        <v>22</v>
      </c>
      <c r="E4255" t="s">
        <v>22</v>
      </c>
      <c r="F4255" t="s">
        <v>22</v>
      </c>
      <c r="G4255" t="s">
        <v>22</v>
      </c>
      <c r="H4255" t="s">
        <v>22</v>
      </c>
      <c r="J4255" t="s">
        <v>24</v>
      </c>
      <c r="K4255" t="s">
        <v>32</v>
      </c>
      <c r="L4255" t="s">
        <v>26</v>
      </c>
      <c r="M4255" t="s">
        <v>32</v>
      </c>
      <c r="N4255" t="s">
        <v>26</v>
      </c>
      <c r="O4255" t="s">
        <v>32</v>
      </c>
      <c r="P4255" t="s">
        <v>26</v>
      </c>
      <c r="R4255" t="s">
        <v>53</v>
      </c>
      <c r="S4255" t="s">
        <v>11974</v>
      </c>
      <c r="T4255" t="s">
        <v>11975</v>
      </c>
      <c r="U4255" t="str">
        <f>RIGHT(T4255,LEN(T4255)-FIND("[",T4255))</f>
        <v>-123.10739531749596, 49.27150478936536]}</v>
      </c>
      <c r="V4255" t="str">
        <f>LEFT(U4255,FIND(",",U4255)-1)</f>
        <v>-123.10739531749596</v>
      </c>
      <c r="W4255" s="2">
        <f>VALUE(V4255)</f>
        <v>-123.107395317495</v>
      </c>
      <c r="X4255" t="str">
        <f>MID(U4255,FIND(" ",U4255)+1,FIND("]",U4255)-FIND(" ",U4255)-1)</f>
        <v>49.27150478936536</v>
      </c>
      <c r="Y4255" s="2">
        <f>VALUE(X4255)</f>
        <v>49.271504789365302</v>
      </c>
      <c r="Z4255" t="s">
        <v>96</v>
      </c>
      <c r="AA4255" t="s">
        <v>11976</v>
      </c>
      <c r="AB4255" t="s">
        <v>28608</v>
      </c>
      <c r="AC4255" t="str">
        <f>LEFT(AB4255,FIND(" ",AB4255)-1)</f>
        <v>128</v>
      </c>
      <c r="AD4255" t="str">
        <f>MID(AB4255,FIND(" ",AB4255)+1,FIND(",",AB4255)-FIND(" ",AB4255)-1)</f>
        <v>Athletes Way</v>
      </c>
    </row>
    <row r="4256" spans="1:30" hidden="1" x14ac:dyDescent="0.3">
      <c r="A4256" t="s">
        <v>21</v>
      </c>
      <c r="B4256">
        <f>IF(A4256="twin",2,1)</f>
        <v>2</v>
      </c>
      <c r="C4256" t="s">
        <v>67</v>
      </c>
      <c r="D4256" t="s">
        <v>22</v>
      </c>
      <c r="E4256" t="s">
        <v>67</v>
      </c>
      <c r="F4256" t="s">
        <v>22</v>
      </c>
      <c r="G4256" t="s">
        <v>67</v>
      </c>
      <c r="H4256" t="s">
        <v>22</v>
      </c>
      <c r="J4256" t="s">
        <v>24</v>
      </c>
      <c r="K4256" t="s">
        <v>32</v>
      </c>
      <c r="L4256" t="s">
        <v>26</v>
      </c>
      <c r="M4256" t="s">
        <v>32</v>
      </c>
      <c r="N4256" t="s">
        <v>26</v>
      </c>
      <c r="O4256" t="s">
        <v>32</v>
      </c>
      <c r="P4256" t="s">
        <v>26</v>
      </c>
      <c r="R4256" t="s">
        <v>27</v>
      </c>
      <c r="S4256" t="s">
        <v>11977</v>
      </c>
      <c r="T4256" t="s">
        <v>11978</v>
      </c>
      <c r="U4256" t="str">
        <f>RIGHT(T4256,LEN(T4256)-FIND("[",T4256))</f>
        <v>-123.10712564466996, 49.26386625320226]}</v>
      </c>
      <c r="V4256" t="str">
        <f>LEFT(U4256,FIND(",",U4256)-1)</f>
        <v>-123.10712564466996</v>
      </c>
      <c r="W4256" s="2">
        <f>VALUE(V4256)</f>
        <v>-123.107125644669</v>
      </c>
      <c r="X4256" t="str">
        <f>MID(U4256,FIND(" ",U4256)+1,FIND("]",U4256)-FIND(" ",U4256)-1)</f>
        <v>49.26386625320226</v>
      </c>
      <c r="Y4256" s="2">
        <f>VALUE(X4256)</f>
        <v>49.263866253202202</v>
      </c>
      <c r="Z4256" t="s">
        <v>96</v>
      </c>
      <c r="AA4256" t="s">
        <v>11979</v>
      </c>
      <c r="AB4256" t="s">
        <v>28609</v>
      </c>
      <c r="AC4256" t="str">
        <f>LEFT(AB4256,FIND(" ",AB4256)-1)</f>
        <v>102</v>
      </c>
      <c r="AD4256" t="str">
        <f>MID(AB4256,FIND(" ",AB4256)+1,FIND(",",AB4256)-FIND(" ",AB4256)-1)</f>
        <v>W 8th Ave</v>
      </c>
    </row>
    <row r="4257" spans="1:30" hidden="1" x14ac:dyDescent="0.3">
      <c r="A4257" t="s">
        <v>21</v>
      </c>
      <c r="B4257">
        <f>IF(A4257="twin",2,1)</f>
        <v>2</v>
      </c>
      <c r="C4257" t="s">
        <v>22</v>
      </c>
      <c r="D4257" t="s">
        <v>22</v>
      </c>
      <c r="E4257" t="s">
        <v>22</v>
      </c>
      <c r="F4257" t="s">
        <v>22</v>
      </c>
      <c r="G4257" t="s">
        <v>22</v>
      </c>
      <c r="H4257" t="s">
        <v>22</v>
      </c>
      <c r="J4257" t="s">
        <v>24</v>
      </c>
      <c r="K4257" t="s">
        <v>32</v>
      </c>
      <c r="L4257" t="s">
        <v>26</v>
      </c>
      <c r="M4257" t="s">
        <v>32</v>
      </c>
      <c r="N4257" t="s">
        <v>26</v>
      </c>
      <c r="O4257" t="s">
        <v>32</v>
      </c>
      <c r="P4257" t="s">
        <v>26</v>
      </c>
      <c r="R4257" t="s">
        <v>27</v>
      </c>
      <c r="S4257" t="s">
        <v>11980</v>
      </c>
      <c r="T4257" t="s">
        <v>11981</v>
      </c>
      <c r="U4257" t="str">
        <f>RIGHT(T4257,LEN(T4257)-FIND("[",T4257))</f>
        <v>-123.20822282327158, 49.2637393985477]}</v>
      </c>
      <c r="V4257" t="str">
        <f>LEFT(U4257,FIND(",",U4257)-1)</f>
        <v>-123.20822282327158</v>
      </c>
      <c r="W4257" s="2">
        <f>VALUE(V4257)</f>
        <v>-123.208222823271</v>
      </c>
      <c r="X4257" t="str">
        <f>MID(U4257,FIND(" ",U4257)+1,FIND("]",U4257)-FIND(" ",U4257)-1)</f>
        <v>49.2637393985477</v>
      </c>
      <c r="Y4257" s="2">
        <f>VALUE(X4257)</f>
        <v>49.263739398547699</v>
      </c>
      <c r="Z4257" t="s">
        <v>121</v>
      </c>
      <c r="AA4257" t="s">
        <v>11982</v>
      </c>
      <c r="AB4257" t="s">
        <v>28610</v>
      </c>
      <c r="AC4257" t="str">
        <f>LEFT(AB4257,FIND(" ",AB4257)-1)</f>
        <v>4466</v>
      </c>
      <c r="AD4257" t="str">
        <f>MID(AB4257,FIND(" ",AB4257)+1,FIND(",",AB4257)-FIND(" ",AB4257)-1)</f>
        <v>W 10th Ave</v>
      </c>
    </row>
    <row r="4258" spans="1:30" hidden="1" x14ac:dyDescent="0.3">
      <c r="A4258" t="s">
        <v>21</v>
      </c>
      <c r="B4258">
        <f>IF(A4258="twin",2,1)</f>
        <v>2</v>
      </c>
      <c r="C4258" t="s">
        <v>22</v>
      </c>
      <c r="D4258" t="s">
        <v>22</v>
      </c>
      <c r="E4258" t="s">
        <v>22</v>
      </c>
      <c r="F4258" t="s">
        <v>22</v>
      </c>
      <c r="G4258" t="s">
        <v>22</v>
      </c>
      <c r="H4258" t="s">
        <v>22</v>
      </c>
      <c r="J4258" t="s">
        <v>24</v>
      </c>
      <c r="K4258" t="s">
        <v>32</v>
      </c>
      <c r="L4258" t="s">
        <v>26</v>
      </c>
      <c r="M4258" t="s">
        <v>32</v>
      </c>
      <c r="N4258" t="s">
        <v>26</v>
      </c>
      <c r="O4258" t="s">
        <v>32</v>
      </c>
      <c r="P4258" t="s">
        <v>26</v>
      </c>
      <c r="R4258" t="s">
        <v>27</v>
      </c>
      <c r="S4258" t="s">
        <v>11983</v>
      </c>
      <c r="T4258" t="s">
        <v>698</v>
      </c>
      <c r="U4258" t="str">
        <f>RIGHT(T4258,LEN(T4258)-FIND("[",T4258))</f>
        <v>-123.15986010210561, 49.23427273833786]}</v>
      </c>
      <c r="V4258" t="str">
        <f>LEFT(U4258,FIND(",",U4258)-1)</f>
        <v>-123.15986010210561</v>
      </c>
      <c r="W4258" s="2">
        <f>VALUE(V4258)</f>
        <v>-123.159860102105</v>
      </c>
      <c r="X4258" t="str">
        <f>MID(U4258,FIND(" ",U4258)+1,FIND("]",U4258)-FIND(" ",U4258)-1)</f>
        <v>49.23427273833786</v>
      </c>
      <c r="Y4258" s="2">
        <f>VALUE(X4258)</f>
        <v>49.2342727383378</v>
      </c>
      <c r="Z4258" t="s">
        <v>137</v>
      </c>
      <c r="AA4258" t="s">
        <v>11984</v>
      </c>
      <c r="AB4258" t="s">
        <v>26061</v>
      </c>
      <c r="AC4258" t="str">
        <f>LEFT(AB4258,FIND(" ",AB4258)-1)</f>
        <v>5743</v>
      </c>
      <c r="AD4258" t="str">
        <f>MID(AB4258,FIND(" ",AB4258)+1,FIND(",",AB4258)-FIND(" ",AB4258)-1)</f>
        <v>Vine St</v>
      </c>
    </row>
    <row r="4259" spans="1:30" hidden="1" x14ac:dyDescent="0.3">
      <c r="A4259" t="s">
        <v>21</v>
      </c>
      <c r="B4259">
        <f>IF(A4259="twin",2,1)</f>
        <v>2</v>
      </c>
      <c r="C4259" t="s">
        <v>22</v>
      </c>
      <c r="D4259" t="s">
        <v>22</v>
      </c>
      <c r="E4259" t="s">
        <v>22</v>
      </c>
      <c r="F4259" t="s">
        <v>22</v>
      </c>
      <c r="G4259" t="s">
        <v>22</v>
      </c>
      <c r="H4259" t="s">
        <v>22</v>
      </c>
      <c r="J4259" t="s">
        <v>24</v>
      </c>
      <c r="K4259" t="s">
        <v>32</v>
      </c>
      <c r="L4259" t="s">
        <v>26</v>
      </c>
      <c r="M4259" t="s">
        <v>32</v>
      </c>
      <c r="N4259" t="s">
        <v>26</v>
      </c>
      <c r="O4259" t="s">
        <v>32</v>
      </c>
      <c r="P4259" t="s">
        <v>26</v>
      </c>
      <c r="R4259" t="s">
        <v>27</v>
      </c>
      <c r="S4259" t="s">
        <v>11985</v>
      </c>
      <c r="T4259" t="s">
        <v>1202</v>
      </c>
      <c r="U4259" t="str">
        <f>RIGHT(T4259,LEN(T4259)-FIND("[",T4259))</f>
        <v>-123.16002169208133, 49.23443671399428]}</v>
      </c>
      <c r="V4259" t="str">
        <f>LEFT(U4259,FIND(",",U4259)-1)</f>
        <v>-123.16002169208133</v>
      </c>
      <c r="W4259" s="2">
        <f>VALUE(V4259)</f>
        <v>-123.160021692081</v>
      </c>
      <c r="X4259" t="str">
        <f>MID(U4259,FIND(" ",U4259)+1,FIND("]",U4259)-FIND(" ",U4259)-1)</f>
        <v>49.23443671399428</v>
      </c>
      <c r="Y4259" s="2">
        <f>VALUE(X4259)</f>
        <v>49.234436713994199</v>
      </c>
      <c r="Z4259" t="s">
        <v>137</v>
      </c>
      <c r="AA4259" t="s">
        <v>11986</v>
      </c>
      <c r="AB4259" t="s">
        <v>26196</v>
      </c>
      <c r="AC4259" t="str">
        <f>LEFT(AB4259,FIND(" ",AB4259)-1)</f>
        <v>5733</v>
      </c>
      <c r="AD4259" t="str">
        <f>MID(AB4259,FIND(" ",AB4259)+1,FIND(",",AB4259)-FIND(" ",AB4259)-1)</f>
        <v>Vine St</v>
      </c>
    </row>
    <row r="4260" spans="1:30" hidden="1" x14ac:dyDescent="0.3">
      <c r="A4260" t="s">
        <v>21</v>
      </c>
      <c r="B4260">
        <f>IF(A4260="twin",2,1)</f>
        <v>2</v>
      </c>
      <c r="C4260" t="s">
        <v>22</v>
      </c>
      <c r="D4260" t="s">
        <v>22</v>
      </c>
      <c r="E4260" t="s">
        <v>22</v>
      </c>
      <c r="F4260" t="s">
        <v>22</v>
      </c>
      <c r="G4260" t="s">
        <v>22</v>
      </c>
      <c r="H4260" t="s">
        <v>22</v>
      </c>
      <c r="J4260" t="s">
        <v>24</v>
      </c>
      <c r="K4260" t="s">
        <v>32</v>
      </c>
      <c r="L4260" t="s">
        <v>26</v>
      </c>
      <c r="M4260" t="s">
        <v>32</v>
      </c>
      <c r="N4260" t="s">
        <v>26</v>
      </c>
      <c r="O4260" t="s">
        <v>32</v>
      </c>
      <c r="P4260" t="s">
        <v>26</v>
      </c>
      <c r="R4260" t="s">
        <v>27</v>
      </c>
      <c r="S4260" t="s">
        <v>11987</v>
      </c>
      <c r="T4260" t="s">
        <v>1211</v>
      </c>
      <c r="U4260" t="str">
        <f>RIGHT(T4260,LEN(T4260)-FIND("[",T4260))</f>
        <v>-123.20497656693998, 49.263842423480455]}</v>
      </c>
      <c r="V4260" t="str">
        <f>LEFT(U4260,FIND(",",U4260)-1)</f>
        <v>-123.20497656693998</v>
      </c>
      <c r="W4260" s="2">
        <f>VALUE(V4260)</f>
        <v>-123.204976566939</v>
      </c>
      <c r="X4260" t="str">
        <f>MID(U4260,FIND(" ",U4260)+1,FIND("]",U4260)-FIND(" ",U4260)-1)</f>
        <v>49.263842423480455</v>
      </c>
      <c r="Y4260" s="2">
        <f>VALUE(X4260)</f>
        <v>49.263842423480398</v>
      </c>
      <c r="Z4260" t="s">
        <v>121</v>
      </c>
      <c r="AA4260" t="s">
        <v>11988</v>
      </c>
      <c r="AB4260" t="s">
        <v>26198</v>
      </c>
      <c r="AC4260" t="str">
        <f>LEFT(AB4260,FIND(" ",AB4260)-1)</f>
        <v>4367</v>
      </c>
      <c r="AD4260" t="str">
        <f>MID(AB4260,FIND(" ",AB4260)+1,FIND(",",AB4260)-FIND(" ",AB4260)-1)</f>
        <v>W 10th Ave</v>
      </c>
    </row>
    <row r="4261" spans="1:30" hidden="1" x14ac:dyDescent="0.3">
      <c r="A4261" t="s">
        <v>21</v>
      </c>
      <c r="B4261">
        <f>IF(A4261="twin",2,1)</f>
        <v>2</v>
      </c>
      <c r="C4261" t="s">
        <v>22</v>
      </c>
      <c r="D4261" t="s">
        <v>22</v>
      </c>
      <c r="E4261" t="s">
        <v>22</v>
      </c>
      <c r="F4261" t="s">
        <v>22</v>
      </c>
      <c r="G4261" t="s">
        <v>22</v>
      </c>
      <c r="H4261" t="s">
        <v>22</v>
      </c>
      <c r="J4261" t="s">
        <v>24</v>
      </c>
      <c r="K4261" t="s">
        <v>32</v>
      </c>
      <c r="L4261" t="s">
        <v>26</v>
      </c>
      <c r="M4261" t="s">
        <v>32</v>
      </c>
      <c r="N4261" t="s">
        <v>26</v>
      </c>
      <c r="O4261" t="s">
        <v>32</v>
      </c>
      <c r="P4261" t="s">
        <v>26</v>
      </c>
      <c r="R4261" t="s">
        <v>27</v>
      </c>
      <c r="S4261" t="s">
        <v>11989</v>
      </c>
      <c r="T4261" t="s">
        <v>11990</v>
      </c>
      <c r="U4261" t="str">
        <f>RIGHT(T4261,LEN(T4261)-FIND("[",T4261))</f>
        <v>-123.20547989103333, 49.263850740550524]}</v>
      </c>
      <c r="V4261" t="str">
        <f>LEFT(U4261,FIND(",",U4261)-1)</f>
        <v>-123.20547989103333</v>
      </c>
      <c r="W4261" s="2">
        <f>VALUE(V4261)</f>
        <v>-123.20547989103299</v>
      </c>
      <c r="X4261" t="str">
        <f>MID(U4261,FIND(" ",U4261)+1,FIND("]",U4261)-FIND(" ",U4261)-1)</f>
        <v>49.263850740550524</v>
      </c>
      <c r="Y4261" s="2">
        <f>VALUE(X4261)</f>
        <v>49.263850740550502</v>
      </c>
      <c r="Z4261" t="s">
        <v>121</v>
      </c>
      <c r="AA4261" t="s">
        <v>11991</v>
      </c>
      <c r="AB4261" t="s">
        <v>28611</v>
      </c>
      <c r="AC4261" t="str">
        <f>LEFT(AB4261,FIND(" ",AB4261)-1)</f>
        <v>4385</v>
      </c>
      <c r="AD4261" t="str">
        <f>MID(AB4261,FIND(" ",AB4261)+1,FIND(",",AB4261)-FIND(" ",AB4261)-1)</f>
        <v>W 10th Ave</v>
      </c>
    </row>
    <row r="4262" spans="1:30" hidden="1" x14ac:dyDescent="0.3">
      <c r="A4262" t="s">
        <v>21</v>
      </c>
      <c r="B4262">
        <f>IF(A4262="twin",2,1)</f>
        <v>2</v>
      </c>
      <c r="C4262" t="s">
        <v>22</v>
      </c>
      <c r="D4262" t="s">
        <v>22</v>
      </c>
      <c r="E4262" t="s">
        <v>22</v>
      </c>
      <c r="F4262" t="s">
        <v>22</v>
      </c>
      <c r="G4262" t="s">
        <v>22</v>
      </c>
      <c r="H4262" t="s">
        <v>22</v>
      </c>
      <c r="J4262" t="s">
        <v>24</v>
      </c>
      <c r="K4262" t="s">
        <v>32</v>
      </c>
      <c r="L4262" t="s">
        <v>26</v>
      </c>
      <c r="M4262" t="s">
        <v>32</v>
      </c>
      <c r="N4262" t="s">
        <v>26</v>
      </c>
      <c r="O4262" t="s">
        <v>32</v>
      </c>
      <c r="P4262" t="s">
        <v>26</v>
      </c>
      <c r="R4262" t="s">
        <v>27</v>
      </c>
      <c r="S4262" t="s">
        <v>11992</v>
      </c>
      <c r="T4262" t="s">
        <v>11993</v>
      </c>
      <c r="U4262" t="str">
        <f>RIGHT(T4262,LEN(T4262)-FIND("[",T4262))</f>
        <v>-123.2039807379095, 49.26367278209425]}</v>
      </c>
      <c r="V4262" t="str">
        <f>LEFT(U4262,FIND(",",U4262)-1)</f>
        <v>-123.2039807379095</v>
      </c>
      <c r="W4262" s="2">
        <f>VALUE(V4262)</f>
        <v>-123.20398073790901</v>
      </c>
      <c r="X4262" t="str">
        <f>MID(U4262,FIND(" ",U4262)+1,FIND("]",U4262)-FIND(" ",U4262)-1)</f>
        <v>49.26367278209425</v>
      </c>
      <c r="Y4262" s="2">
        <f>VALUE(X4262)</f>
        <v>49.263672782094197</v>
      </c>
      <c r="Z4262" t="s">
        <v>121</v>
      </c>
      <c r="AA4262" t="s">
        <v>11994</v>
      </c>
      <c r="AB4262" t="s">
        <v>28612</v>
      </c>
      <c r="AC4262" t="str">
        <f>LEFT(AB4262,FIND(" ",AB4262)-1)</f>
        <v>4330</v>
      </c>
      <c r="AD4262" t="str">
        <f>MID(AB4262,FIND(" ",AB4262)+1,FIND(",",AB4262)-FIND(" ",AB4262)-1)</f>
        <v>W 10th Ave</v>
      </c>
    </row>
    <row r="4263" spans="1:30" hidden="1" x14ac:dyDescent="0.3">
      <c r="A4263" t="s">
        <v>21</v>
      </c>
      <c r="B4263">
        <f>IF(A4263="twin",2,1)</f>
        <v>2</v>
      </c>
      <c r="C4263" t="s">
        <v>45</v>
      </c>
      <c r="D4263" t="s">
        <v>23</v>
      </c>
      <c r="E4263" t="s">
        <v>45</v>
      </c>
      <c r="F4263" t="s">
        <v>23</v>
      </c>
      <c r="G4263" t="s">
        <v>45</v>
      </c>
      <c r="H4263" t="s">
        <v>23</v>
      </c>
      <c r="J4263" t="s">
        <v>24</v>
      </c>
      <c r="K4263" t="s">
        <v>32</v>
      </c>
      <c r="L4263" t="s">
        <v>26</v>
      </c>
      <c r="M4263" t="s">
        <v>32</v>
      </c>
      <c r="N4263" t="s">
        <v>26</v>
      </c>
      <c r="O4263" t="s">
        <v>32</v>
      </c>
      <c r="P4263" t="s">
        <v>26</v>
      </c>
      <c r="R4263" t="s">
        <v>27</v>
      </c>
      <c r="S4263" t="s">
        <v>11995</v>
      </c>
      <c r="T4263" t="s">
        <v>1222</v>
      </c>
      <c r="U4263" t="str">
        <f>RIGHT(T4263,LEN(T4263)-FIND("[",T4263))</f>
        <v>-123.12708517205304, 49.275716472553135]}</v>
      </c>
      <c r="V4263" t="str">
        <f>LEFT(U4263,FIND(",",U4263)-1)</f>
        <v>-123.12708517205304</v>
      </c>
      <c r="W4263" s="2">
        <f>VALUE(V4263)</f>
        <v>-123.127085172053</v>
      </c>
      <c r="X4263" t="str">
        <f>MID(U4263,FIND(" ",U4263)+1,FIND("]",U4263)-FIND(" ",U4263)-1)</f>
        <v>49.275716472553135</v>
      </c>
      <c r="Y4263" s="2">
        <f>VALUE(X4263)</f>
        <v>49.2757164725531</v>
      </c>
      <c r="Z4263" t="s">
        <v>30</v>
      </c>
      <c r="AA4263" t="s">
        <v>11996</v>
      </c>
      <c r="AB4263" t="s">
        <v>26201</v>
      </c>
      <c r="AC4263" t="str">
        <f>LEFT(AB4263,FIND(" ",AB4263)-1)</f>
        <v>1295</v>
      </c>
      <c r="AD4263" t="str">
        <f>MID(AB4263,FIND(" ",AB4263)+1,FIND(",",AB4263)-FIND(" ",AB4263)-1)</f>
        <v>Seymour St</v>
      </c>
    </row>
    <row r="4264" spans="1:30" hidden="1" x14ac:dyDescent="0.3">
      <c r="A4264" t="s">
        <v>21</v>
      </c>
      <c r="B4264">
        <f>IF(A4264="twin",2,1)</f>
        <v>2</v>
      </c>
      <c r="C4264" t="s">
        <v>45</v>
      </c>
      <c r="D4264" t="s">
        <v>23</v>
      </c>
      <c r="E4264" t="s">
        <v>45</v>
      </c>
      <c r="F4264" t="s">
        <v>23</v>
      </c>
      <c r="G4264" t="s">
        <v>45</v>
      </c>
      <c r="H4264" t="s">
        <v>23</v>
      </c>
      <c r="J4264" t="s">
        <v>24</v>
      </c>
      <c r="K4264" t="s">
        <v>32</v>
      </c>
      <c r="L4264" t="s">
        <v>26</v>
      </c>
      <c r="M4264" t="s">
        <v>32</v>
      </c>
      <c r="N4264" t="s">
        <v>26</v>
      </c>
      <c r="O4264" t="s">
        <v>32</v>
      </c>
      <c r="P4264" t="s">
        <v>26</v>
      </c>
      <c r="R4264" t="s">
        <v>27</v>
      </c>
      <c r="S4264" t="s">
        <v>11997</v>
      </c>
      <c r="T4264" t="s">
        <v>11998</v>
      </c>
      <c r="U4264" t="str">
        <f>RIGHT(T4264,LEN(T4264)-FIND("[",T4264))</f>
        <v>-123.12734132639213, 49.27588273644292]}</v>
      </c>
      <c r="V4264" t="str">
        <f>LEFT(U4264,FIND(",",U4264)-1)</f>
        <v>-123.12734132639213</v>
      </c>
      <c r="W4264" s="2">
        <f>VALUE(V4264)</f>
        <v>-123.127341326392</v>
      </c>
      <c r="X4264" t="str">
        <f>MID(U4264,FIND(" ",U4264)+1,FIND("]",U4264)-FIND(" ",U4264)-1)</f>
        <v>49.27588273644292</v>
      </c>
      <c r="Y4264" s="2">
        <f>VALUE(X4264)</f>
        <v>49.275882736442902</v>
      </c>
      <c r="Z4264" t="s">
        <v>30</v>
      </c>
      <c r="AA4264" t="s">
        <v>11999</v>
      </c>
      <c r="AB4264" t="s">
        <v>28613</v>
      </c>
      <c r="AC4264" t="str">
        <f>LEFT(AB4264,FIND(" ",AB4264)-1)</f>
        <v>677</v>
      </c>
      <c r="AD4264" t="str">
        <f>MID(AB4264,FIND(" ",AB4264)+1,FIND(",",AB4264)-FIND(" ",AB4264)-1)</f>
        <v>Drake St</v>
      </c>
    </row>
    <row r="4265" spans="1:30" hidden="1" x14ac:dyDescent="0.3">
      <c r="A4265" t="s">
        <v>21</v>
      </c>
      <c r="B4265">
        <f>IF(A4265="twin",2,1)</f>
        <v>2</v>
      </c>
      <c r="C4265" t="s">
        <v>22</v>
      </c>
      <c r="D4265" t="s">
        <v>22</v>
      </c>
      <c r="E4265" t="s">
        <v>22</v>
      </c>
      <c r="F4265" t="s">
        <v>22</v>
      </c>
      <c r="G4265" t="s">
        <v>22</v>
      </c>
      <c r="H4265" t="s">
        <v>22</v>
      </c>
      <c r="J4265" t="s">
        <v>24</v>
      </c>
      <c r="K4265" t="s">
        <v>25</v>
      </c>
      <c r="L4265" t="s">
        <v>26</v>
      </c>
      <c r="M4265" t="s">
        <v>25</v>
      </c>
      <c r="N4265" t="s">
        <v>26</v>
      </c>
      <c r="O4265" t="s">
        <v>25</v>
      </c>
      <c r="P4265" t="s">
        <v>26</v>
      </c>
      <c r="R4265" t="s">
        <v>27</v>
      </c>
      <c r="S4265" t="s">
        <v>12000</v>
      </c>
      <c r="T4265" t="s">
        <v>11420</v>
      </c>
      <c r="U4265" t="str">
        <f>RIGHT(T4265,LEN(T4265)-FIND("[",T4265))</f>
        <v>-123.17214957906815, 49.263811541338605]}</v>
      </c>
      <c r="V4265" t="str">
        <f>LEFT(U4265,FIND(",",U4265)-1)</f>
        <v>-123.17214957906815</v>
      </c>
      <c r="W4265" s="2">
        <f>VALUE(V4265)</f>
        <v>-123.17214957906801</v>
      </c>
      <c r="X4265" t="str">
        <f>MID(U4265,FIND(" ",U4265)+1,FIND("]",U4265)-FIND(" ",U4265)-1)</f>
        <v>49.263811541338605</v>
      </c>
      <c r="Y4265" s="2">
        <f>VALUE(X4265)</f>
        <v>49.263811541338598</v>
      </c>
      <c r="Z4265" t="s">
        <v>79</v>
      </c>
      <c r="AA4265" t="s">
        <v>12001</v>
      </c>
      <c r="AB4265" t="s">
        <v>26202</v>
      </c>
      <c r="AC4265" t="str">
        <f>LEFT(AB4265,FIND(" ",AB4265)-1)</f>
        <v>2525</v>
      </c>
      <c r="AD4265" t="str">
        <f>MID(AB4265,FIND(" ",AB4265)+1,FIND(",",AB4265)-FIND(" ",AB4265)-1)</f>
        <v>Carnarvon St</v>
      </c>
    </row>
    <row r="4266" spans="1:30" hidden="1" x14ac:dyDescent="0.3">
      <c r="A4266" t="s">
        <v>21</v>
      </c>
      <c r="B4266">
        <f>IF(A4266="twin",2,1)</f>
        <v>2</v>
      </c>
      <c r="C4266" t="s">
        <v>22</v>
      </c>
      <c r="D4266" t="s">
        <v>22</v>
      </c>
      <c r="E4266" t="s">
        <v>22</v>
      </c>
      <c r="F4266" t="s">
        <v>22</v>
      </c>
      <c r="G4266" t="s">
        <v>22</v>
      </c>
      <c r="H4266" t="s">
        <v>22</v>
      </c>
      <c r="J4266" t="s">
        <v>24</v>
      </c>
      <c r="K4266" t="s">
        <v>25</v>
      </c>
      <c r="L4266" t="s">
        <v>26</v>
      </c>
      <c r="M4266" t="s">
        <v>25</v>
      </c>
      <c r="N4266" t="s">
        <v>26</v>
      </c>
      <c r="O4266" t="s">
        <v>25</v>
      </c>
      <c r="P4266" t="s">
        <v>26</v>
      </c>
      <c r="R4266" t="s">
        <v>27</v>
      </c>
      <c r="S4266" t="s">
        <v>12002</v>
      </c>
      <c r="T4266" t="s">
        <v>11426</v>
      </c>
      <c r="U4266" t="str">
        <f>RIGHT(T4266,LEN(T4266)-FIND("[",T4266))</f>
        <v>-123.17198956842917, 49.26380901810613]}</v>
      </c>
      <c r="V4266" t="str">
        <f>LEFT(U4266,FIND(",",U4266)-1)</f>
        <v>-123.17198956842917</v>
      </c>
      <c r="W4266" s="2">
        <f>VALUE(V4266)</f>
        <v>-123.171989568429</v>
      </c>
      <c r="X4266" t="str">
        <f>MID(U4266,FIND(" ",U4266)+1,FIND("]",U4266)-FIND(" ",U4266)-1)</f>
        <v>49.26380901810613</v>
      </c>
      <c r="Y4266" s="2">
        <f>VALUE(X4266)</f>
        <v>49.263809018106102</v>
      </c>
      <c r="Z4266" t="s">
        <v>79</v>
      </c>
      <c r="AA4266" t="s">
        <v>12003</v>
      </c>
      <c r="AB4266" t="s">
        <v>28520</v>
      </c>
      <c r="AC4266" t="str">
        <f>LEFT(AB4266,FIND(" ",AB4266)-1)</f>
        <v>2524</v>
      </c>
      <c r="AD4266" t="str">
        <f>MID(AB4266,FIND(" ",AB4266)+1,FIND(",",AB4266)-FIND(" ",AB4266)-1)</f>
        <v>Carnarvon St</v>
      </c>
    </row>
    <row r="4267" spans="1:30" hidden="1" x14ac:dyDescent="0.3">
      <c r="A4267" t="s">
        <v>21</v>
      </c>
      <c r="B4267">
        <f>IF(A4267="twin",2,1)</f>
        <v>2</v>
      </c>
      <c r="C4267" t="s">
        <v>23</v>
      </c>
      <c r="D4267" t="s">
        <v>67</v>
      </c>
      <c r="E4267" t="s">
        <v>23</v>
      </c>
      <c r="F4267" t="s">
        <v>67</v>
      </c>
      <c r="G4267" t="s">
        <v>23</v>
      </c>
      <c r="H4267" t="s">
        <v>67</v>
      </c>
      <c r="J4267" t="s">
        <v>24</v>
      </c>
      <c r="K4267" t="s">
        <v>32</v>
      </c>
      <c r="L4267" t="s">
        <v>26</v>
      </c>
      <c r="M4267" t="s">
        <v>32</v>
      </c>
      <c r="N4267" t="s">
        <v>26</v>
      </c>
      <c r="O4267" t="s">
        <v>32</v>
      </c>
      <c r="P4267" t="s">
        <v>26</v>
      </c>
      <c r="R4267" t="s">
        <v>53</v>
      </c>
      <c r="S4267" t="s">
        <v>12004</v>
      </c>
      <c r="T4267" t="s">
        <v>12005</v>
      </c>
      <c r="U4267" t="str">
        <f>RIGHT(T4267,LEN(T4267)-FIND("[",T4267))</f>
        <v>-123.13230268818565, 49.281011910083386]}</v>
      </c>
      <c r="V4267" t="str">
        <f>LEFT(U4267,FIND(",",U4267)-1)</f>
        <v>-123.13230268818565</v>
      </c>
      <c r="W4267" s="2">
        <f>VALUE(V4267)</f>
        <v>-123.13230268818501</v>
      </c>
      <c r="X4267" t="str">
        <f>MID(U4267,FIND(" ",U4267)+1,FIND("]",U4267)-FIND(" ",U4267)-1)</f>
        <v>49.281011910083386</v>
      </c>
      <c r="Y4267" s="2">
        <f>VALUE(X4267)</f>
        <v>49.281011910083301</v>
      </c>
      <c r="Z4267" t="s">
        <v>84</v>
      </c>
      <c r="AA4267" t="s">
        <v>12006</v>
      </c>
      <c r="AB4267" t="s">
        <v>28614</v>
      </c>
      <c r="AC4267" t="str">
        <f>LEFT(AB4267,FIND(" ",AB4267)-1)</f>
        <v>1150</v>
      </c>
      <c r="AD4267" t="str">
        <f>MID(AB4267,FIND(" ",AB4267)+1,FIND(",",AB4267)-FIND(" ",AB4267)-1)</f>
        <v>Davie St</v>
      </c>
    </row>
    <row r="4268" spans="1:30" hidden="1" x14ac:dyDescent="0.3">
      <c r="A4268" t="s">
        <v>21</v>
      </c>
      <c r="B4268">
        <f>IF(A4268="twin",2,1)</f>
        <v>2</v>
      </c>
      <c r="C4268" t="s">
        <v>23</v>
      </c>
      <c r="D4268" t="s">
        <v>67</v>
      </c>
      <c r="E4268" t="s">
        <v>23</v>
      </c>
      <c r="F4268" t="s">
        <v>67</v>
      </c>
      <c r="G4268" t="s">
        <v>23</v>
      </c>
      <c r="H4268" t="s">
        <v>67</v>
      </c>
      <c r="J4268" t="s">
        <v>24</v>
      </c>
      <c r="K4268" t="s">
        <v>32</v>
      </c>
      <c r="L4268" t="s">
        <v>26</v>
      </c>
      <c r="M4268" t="s">
        <v>32</v>
      </c>
      <c r="N4268" t="s">
        <v>26</v>
      </c>
      <c r="O4268" t="s">
        <v>32</v>
      </c>
      <c r="P4268" t="s">
        <v>26</v>
      </c>
      <c r="R4268" t="s">
        <v>53</v>
      </c>
      <c r="S4268" t="s">
        <v>12007</v>
      </c>
      <c r="T4268" t="s">
        <v>12005</v>
      </c>
      <c r="U4268" t="str">
        <f>RIGHT(T4268,LEN(T4268)-FIND("[",T4268))</f>
        <v>-123.13230268818565, 49.281011910083386]}</v>
      </c>
      <c r="V4268" t="str">
        <f>LEFT(U4268,FIND(",",U4268)-1)</f>
        <v>-123.13230268818565</v>
      </c>
      <c r="W4268" s="2">
        <f>VALUE(V4268)</f>
        <v>-123.13230268818501</v>
      </c>
      <c r="X4268" t="str">
        <f>MID(U4268,FIND(" ",U4268)+1,FIND("]",U4268)-FIND(" ",U4268)-1)</f>
        <v>49.281011910083386</v>
      </c>
      <c r="Y4268" s="2">
        <f>VALUE(X4268)</f>
        <v>49.281011910083301</v>
      </c>
      <c r="Z4268" t="s">
        <v>84</v>
      </c>
      <c r="AA4268" t="s">
        <v>12008</v>
      </c>
      <c r="AB4268" t="s">
        <v>28614</v>
      </c>
      <c r="AC4268" t="str">
        <f>LEFT(AB4268,FIND(" ",AB4268)-1)</f>
        <v>1150</v>
      </c>
      <c r="AD4268" t="str">
        <f>MID(AB4268,FIND(" ",AB4268)+1,FIND(",",AB4268)-FIND(" ",AB4268)-1)</f>
        <v>Davie St</v>
      </c>
    </row>
    <row r="4269" spans="1:30" hidden="1" x14ac:dyDescent="0.3">
      <c r="A4269" t="s">
        <v>21</v>
      </c>
      <c r="B4269">
        <f>IF(A4269="twin",2,1)</f>
        <v>2</v>
      </c>
      <c r="C4269" t="s">
        <v>45</v>
      </c>
      <c r="D4269" t="s">
        <v>22</v>
      </c>
      <c r="E4269" t="s">
        <v>45</v>
      </c>
      <c r="F4269" t="s">
        <v>22</v>
      </c>
      <c r="G4269" t="s">
        <v>45</v>
      </c>
      <c r="H4269" t="s">
        <v>22</v>
      </c>
      <c r="J4269" t="s">
        <v>24</v>
      </c>
      <c r="K4269" t="s">
        <v>25</v>
      </c>
      <c r="L4269" t="s">
        <v>26</v>
      </c>
      <c r="M4269" t="s">
        <v>25</v>
      </c>
      <c r="N4269" t="s">
        <v>26</v>
      </c>
      <c r="O4269" t="s">
        <v>25</v>
      </c>
      <c r="P4269" t="s">
        <v>26</v>
      </c>
      <c r="R4269" t="s">
        <v>27</v>
      </c>
      <c r="S4269" t="s">
        <v>12009</v>
      </c>
      <c r="T4269" t="s">
        <v>12010</v>
      </c>
      <c r="U4269" t="str">
        <f>RIGHT(T4269,LEN(T4269)-FIND("[",T4269))</f>
        <v>-123.1585008811758, 49.268306446343416]}</v>
      </c>
      <c r="V4269" t="str">
        <f>LEFT(U4269,FIND(",",U4269)-1)</f>
        <v>-123.1585008811758</v>
      </c>
      <c r="W4269" s="2">
        <f>VALUE(V4269)</f>
        <v>-123.158500881175</v>
      </c>
      <c r="X4269" t="str">
        <f>MID(U4269,FIND(" ",U4269)+1,FIND("]",U4269)-FIND(" ",U4269)-1)</f>
        <v>49.268306446343416</v>
      </c>
      <c r="Y4269" s="2">
        <f>VALUE(X4269)</f>
        <v>49.268306446343402</v>
      </c>
      <c r="Z4269" t="s">
        <v>79</v>
      </c>
      <c r="AA4269" t="s">
        <v>12011</v>
      </c>
      <c r="AB4269" t="s">
        <v>25922</v>
      </c>
      <c r="AC4269" t="str">
        <f>LEFT(AB4269,FIND(" ",AB4269)-1)</f>
        <v>2344</v>
      </c>
      <c r="AD4269" t="str">
        <f>MID(AB4269,FIND(" ",AB4269)+1,FIND(",",AB4269)-FIND(" ",AB4269)-1)</f>
        <v>W 4th Ave</v>
      </c>
    </row>
    <row r="4270" spans="1:30" hidden="1" x14ac:dyDescent="0.3">
      <c r="A4270" t="s">
        <v>21</v>
      </c>
      <c r="B4270">
        <f>IF(A4270="twin",2,1)</f>
        <v>2</v>
      </c>
      <c r="C4270" t="s">
        <v>22</v>
      </c>
      <c r="D4270" t="s">
        <v>45</v>
      </c>
      <c r="E4270" t="s">
        <v>22</v>
      </c>
      <c r="F4270" t="s">
        <v>45</v>
      </c>
      <c r="G4270" t="s">
        <v>22</v>
      </c>
      <c r="H4270" t="s">
        <v>45</v>
      </c>
      <c r="J4270" t="s">
        <v>24</v>
      </c>
      <c r="K4270" t="s">
        <v>32</v>
      </c>
      <c r="L4270" t="s">
        <v>26</v>
      </c>
      <c r="M4270" t="s">
        <v>32</v>
      </c>
      <c r="N4270" t="s">
        <v>26</v>
      </c>
      <c r="O4270" t="s">
        <v>32</v>
      </c>
      <c r="P4270" t="s">
        <v>26</v>
      </c>
      <c r="R4270" t="s">
        <v>27</v>
      </c>
      <c r="S4270" t="s">
        <v>12012</v>
      </c>
      <c r="T4270" t="s">
        <v>12013</v>
      </c>
      <c r="U4270" t="str">
        <f>RIGHT(T4270,LEN(T4270)-FIND("[",T4270))</f>
        <v>-123.13900559216682, 49.28552724775096]}</v>
      </c>
      <c r="V4270" t="str">
        <f>LEFT(U4270,FIND(",",U4270)-1)</f>
        <v>-123.13900559216682</v>
      </c>
      <c r="W4270" s="2">
        <f>VALUE(V4270)</f>
        <v>-123.139005592166</v>
      </c>
      <c r="X4270" t="str">
        <f>MID(U4270,FIND(" ",U4270)+1,FIND("]",U4270)-FIND(" ",U4270)-1)</f>
        <v>49.28552724775096</v>
      </c>
      <c r="Y4270" s="2">
        <f>VALUE(X4270)</f>
        <v>49.285527247750899</v>
      </c>
      <c r="Z4270" t="s">
        <v>84</v>
      </c>
      <c r="AA4270" t="s">
        <v>12014</v>
      </c>
      <c r="AB4270" t="s">
        <v>28615</v>
      </c>
      <c r="AC4270" t="str">
        <f>LEFT(AB4270,FIND(" ",AB4270)-1)</f>
        <v>1641</v>
      </c>
      <c r="AD4270" t="str">
        <f>MID(AB4270,FIND(" ",AB4270)+1,FIND(",",AB4270)-FIND(" ",AB4270)-1)</f>
        <v>Davie St</v>
      </c>
    </row>
    <row r="4271" spans="1:30" hidden="1" x14ac:dyDescent="0.3">
      <c r="A4271" t="s">
        <v>21</v>
      </c>
      <c r="B4271">
        <f>IF(A4271="twin",2,1)</f>
        <v>2</v>
      </c>
      <c r="C4271" t="s">
        <v>22</v>
      </c>
      <c r="D4271" t="s">
        <v>22</v>
      </c>
      <c r="E4271" t="s">
        <v>22</v>
      </c>
      <c r="F4271" t="s">
        <v>22</v>
      </c>
      <c r="G4271" t="s">
        <v>22</v>
      </c>
      <c r="H4271" t="s">
        <v>22</v>
      </c>
      <c r="J4271" t="s">
        <v>24</v>
      </c>
      <c r="K4271" t="s">
        <v>25</v>
      </c>
      <c r="L4271" t="s">
        <v>26</v>
      </c>
      <c r="M4271" t="s">
        <v>25</v>
      </c>
      <c r="N4271" t="s">
        <v>26</v>
      </c>
      <c r="O4271" t="s">
        <v>25</v>
      </c>
      <c r="P4271" t="s">
        <v>26</v>
      </c>
      <c r="R4271" t="s">
        <v>27</v>
      </c>
      <c r="S4271" t="s">
        <v>12015</v>
      </c>
      <c r="T4271" t="s">
        <v>12016</v>
      </c>
      <c r="U4271" t="str">
        <f>RIGHT(T4271,LEN(T4271)-FIND("[",T4271))</f>
        <v>-123.15542448943579, 49.235987250614144]}</v>
      </c>
      <c r="V4271" t="str">
        <f>LEFT(U4271,FIND(",",U4271)-1)</f>
        <v>-123.15542448943579</v>
      </c>
      <c r="W4271" s="2">
        <f>VALUE(V4271)</f>
        <v>-123.15542448943501</v>
      </c>
      <c r="X4271" t="str">
        <f>MID(U4271,FIND(" ",U4271)+1,FIND("]",U4271)-FIND(" ",U4271)-1)</f>
        <v>49.235987250614144</v>
      </c>
      <c r="Y4271" s="2">
        <f>VALUE(X4271)</f>
        <v>49.235987250614102</v>
      </c>
      <c r="Z4271" t="s">
        <v>298</v>
      </c>
      <c r="AA4271" t="s">
        <v>12017</v>
      </c>
      <c r="AB4271" t="s">
        <v>27898</v>
      </c>
      <c r="AC4271" t="str">
        <f>LEFT(AB4271,FIND(" ",AB4271)-1)</f>
        <v>5557</v>
      </c>
      <c r="AD4271" t="str">
        <f>MID(AB4271,FIND(" ",AB4271)+1,FIND(",",AB4271)-FIND(" ",AB4271)-1)</f>
        <v>West Blvd</v>
      </c>
    </row>
    <row r="4272" spans="1:30" hidden="1" x14ac:dyDescent="0.3">
      <c r="A4272" t="s">
        <v>21</v>
      </c>
      <c r="B4272">
        <f>IF(A4272="twin",2,1)</f>
        <v>2</v>
      </c>
      <c r="C4272" t="s">
        <v>22</v>
      </c>
      <c r="D4272" t="s">
        <v>22</v>
      </c>
      <c r="E4272" t="s">
        <v>22</v>
      </c>
      <c r="F4272" t="s">
        <v>22</v>
      </c>
      <c r="G4272" t="s">
        <v>22</v>
      </c>
      <c r="H4272" t="s">
        <v>22</v>
      </c>
      <c r="J4272" t="s">
        <v>24</v>
      </c>
      <c r="K4272" t="s">
        <v>25</v>
      </c>
      <c r="L4272" t="s">
        <v>26</v>
      </c>
      <c r="M4272" t="s">
        <v>25</v>
      </c>
      <c r="N4272" t="s">
        <v>26</v>
      </c>
      <c r="O4272" t="s">
        <v>25</v>
      </c>
      <c r="P4272" t="s">
        <v>26</v>
      </c>
      <c r="R4272" t="s">
        <v>27</v>
      </c>
      <c r="S4272" t="s">
        <v>12018</v>
      </c>
      <c r="T4272" t="s">
        <v>8776</v>
      </c>
      <c r="U4272" t="str">
        <f>RIGHT(T4272,LEN(T4272)-FIND("[",T4272))</f>
        <v>-123.15541796450137, 49.235361189835125]}</v>
      </c>
      <c r="V4272" t="str">
        <f>LEFT(U4272,FIND(",",U4272)-1)</f>
        <v>-123.15541796450137</v>
      </c>
      <c r="W4272" s="2">
        <f>VALUE(V4272)</f>
        <v>-123.155417964501</v>
      </c>
      <c r="X4272" t="str">
        <f>MID(U4272,FIND(" ",U4272)+1,FIND("]",U4272)-FIND(" ",U4272)-1)</f>
        <v>49.235361189835125</v>
      </c>
      <c r="Y4272" s="2">
        <f>VALUE(X4272)</f>
        <v>49.235361189835103</v>
      </c>
      <c r="Z4272" t="s">
        <v>298</v>
      </c>
      <c r="AA4272" t="s">
        <v>12019</v>
      </c>
      <c r="AB4272" t="s">
        <v>28060</v>
      </c>
      <c r="AC4272" t="str">
        <f>LEFT(AB4272,FIND(" ",AB4272)-1)</f>
        <v>5631</v>
      </c>
      <c r="AD4272" t="str">
        <f>MID(AB4272,FIND(" ",AB4272)+1,FIND(",",AB4272)-FIND(" ",AB4272)-1)</f>
        <v>West Blvd</v>
      </c>
    </row>
    <row r="4273" spans="1:30" hidden="1" x14ac:dyDescent="0.3">
      <c r="A4273" t="s">
        <v>21</v>
      </c>
      <c r="B4273">
        <f>IF(A4273="twin",2,1)</f>
        <v>2</v>
      </c>
      <c r="C4273" t="s">
        <v>22</v>
      </c>
      <c r="D4273" t="s">
        <v>22</v>
      </c>
      <c r="E4273" t="s">
        <v>22</v>
      </c>
      <c r="F4273" t="s">
        <v>22</v>
      </c>
      <c r="G4273" t="s">
        <v>22</v>
      </c>
      <c r="H4273" t="s">
        <v>22</v>
      </c>
      <c r="J4273" t="s">
        <v>24</v>
      </c>
      <c r="K4273" t="s">
        <v>25</v>
      </c>
      <c r="L4273" t="s">
        <v>26</v>
      </c>
      <c r="M4273" t="s">
        <v>25</v>
      </c>
      <c r="N4273" t="s">
        <v>26</v>
      </c>
      <c r="O4273" t="s">
        <v>25</v>
      </c>
      <c r="P4273" t="s">
        <v>26</v>
      </c>
      <c r="R4273" t="s">
        <v>27</v>
      </c>
      <c r="S4273" t="s">
        <v>12020</v>
      </c>
      <c r="T4273" t="s">
        <v>12021</v>
      </c>
      <c r="U4273" t="str">
        <f>RIGHT(T4273,LEN(T4273)-FIND("[",T4273))</f>
        <v>-123.15541586387525, 49.23501126832323]}</v>
      </c>
      <c r="V4273" t="str">
        <f>LEFT(U4273,FIND(",",U4273)-1)</f>
        <v>-123.15541586387525</v>
      </c>
      <c r="W4273" s="2">
        <f>VALUE(V4273)</f>
        <v>-123.15541586387501</v>
      </c>
      <c r="X4273" t="str">
        <f>MID(U4273,FIND(" ",U4273)+1,FIND("]",U4273)-FIND(" ",U4273)-1)</f>
        <v>49.23501126832323</v>
      </c>
      <c r="Y4273" s="2">
        <f>VALUE(X4273)</f>
        <v>49.235011268323198</v>
      </c>
      <c r="Z4273" t="s">
        <v>298</v>
      </c>
      <c r="AA4273" t="s">
        <v>12022</v>
      </c>
      <c r="AB4273" t="s">
        <v>28616</v>
      </c>
      <c r="AC4273" t="str">
        <f>LEFT(AB4273,FIND(" ",AB4273)-1)</f>
        <v>Northbound</v>
      </c>
      <c r="AD4273" t="str">
        <f>MID(AB4273,FIND(" ",AB4273)+1,FIND(",",AB4273)-FIND(" ",AB4273)-1)</f>
        <v>West Blvd @ W 41 Ave</v>
      </c>
    </row>
    <row r="4274" spans="1:30" hidden="1" x14ac:dyDescent="0.3">
      <c r="A4274" t="s">
        <v>21</v>
      </c>
      <c r="B4274">
        <f>IF(A4274="twin",2,1)</f>
        <v>2</v>
      </c>
      <c r="C4274" t="s">
        <v>45</v>
      </c>
      <c r="D4274" t="s">
        <v>22</v>
      </c>
      <c r="E4274" t="s">
        <v>45</v>
      </c>
      <c r="F4274" t="s">
        <v>22</v>
      </c>
      <c r="G4274" t="s">
        <v>45</v>
      </c>
      <c r="H4274" t="s">
        <v>22</v>
      </c>
      <c r="J4274" t="s">
        <v>24</v>
      </c>
      <c r="K4274" t="s">
        <v>32</v>
      </c>
      <c r="L4274" t="s">
        <v>26</v>
      </c>
      <c r="M4274" t="s">
        <v>32</v>
      </c>
      <c r="N4274" t="s">
        <v>26</v>
      </c>
      <c r="O4274" t="s">
        <v>32</v>
      </c>
      <c r="P4274" t="s">
        <v>26</v>
      </c>
      <c r="R4274" t="s">
        <v>27</v>
      </c>
      <c r="S4274" t="s">
        <v>12023</v>
      </c>
      <c r="T4274" t="s">
        <v>12024</v>
      </c>
      <c r="U4274" t="str">
        <f>RIGHT(T4274,LEN(T4274)-FIND("[",T4274))</f>
        <v>-123.11308430328198, 49.26157025108465]}</v>
      </c>
      <c r="V4274" t="str">
        <f>LEFT(U4274,FIND(",",U4274)-1)</f>
        <v>-123.11308430328198</v>
      </c>
      <c r="W4274" s="2">
        <f>VALUE(V4274)</f>
        <v>-123.113084303281</v>
      </c>
      <c r="X4274" t="str">
        <f>MID(U4274,FIND(" ",U4274)+1,FIND("]",U4274)-FIND(" ",U4274)-1)</f>
        <v>49.26157025108465</v>
      </c>
      <c r="Y4274" s="2">
        <f>VALUE(X4274)</f>
        <v>49.261570251084599</v>
      </c>
      <c r="Z4274" t="s">
        <v>96</v>
      </c>
      <c r="AA4274" t="s">
        <v>12025</v>
      </c>
      <c r="AB4274" t="s">
        <v>26329</v>
      </c>
      <c r="AC4274" t="str">
        <f>LEFT(AB4274,FIND(" ",AB4274)-1)</f>
        <v>2675</v>
      </c>
      <c r="AD4274" t="str">
        <f>MID(AB4274,FIND(" ",AB4274)+1,FIND(",",AB4274)-FIND(" ",AB4274)-1)</f>
        <v>Yukon St</v>
      </c>
    </row>
    <row r="4275" spans="1:30" hidden="1" x14ac:dyDescent="0.3">
      <c r="A4275" t="s">
        <v>63</v>
      </c>
      <c r="B4275">
        <f>IF(A4275="twin",2,1)</f>
        <v>1</v>
      </c>
      <c r="C4275" t="s">
        <v>45</v>
      </c>
      <c r="D4275" t="s">
        <v>22</v>
      </c>
      <c r="E4275" t="s">
        <v>45</v>
      </c>
      <c r="F4275" t="s">
        <v>22</v>
      </c>
      <c r="G4275" t="s">
        <v>45</v>
      </c>
      <c r="H4275" t="s">
        <v>22</v>
      </c>
      <c r="J4275" t="s">
        <v>24</v>
      </c>
      <c r="K4275" t="s">
        <v>32</v>
      </c>
      <c r="L4275" t="s">
        <v>26</v>
      </c>
      <c r="M4275" t="s">
        <v>32</v>
      </c>
      <c r="N4275" t="s">
        <v>26</v>
      </c>
      <c r="O4275" t="s">
        <v>32</v>
      </c>
      <c r="P4275" t="s">
        <v>26</v>
      </c>
      <c r="R4275" t="s">
        <v>27</v>
      </c>
      <c r="S4275" t="s">
        <v>12026</v>
      </c>
      <c r="T4275" t="s">
        <v>12027</v>
      </c>
      <c r="U4275" t="str">
        <f>RIGHT(T4275,LEN(T4275)-FIND("[",T4275))</f>
        <v>-123.14379842504992, 49.26464989762941]}</v>
      </c>
      <c r="V4275" t="str">
        <f>LEFT(U4275,FIND(",",U4275)-1)</f>
        <v>-123.14379842504992</v>
      </c>
      <c r="W4275" s="2">
        <f>VALUE(V4275)</f>
        <v>-123.143798425049</v>
      </c>
      <c r="X4275" t="str">
        <f>MID(U4275,FIND(" ",U4275)+1,FIND("]",U4275)-FIND(" ",U4275)-1)</f>
        <v>49.26464989762941</v>
      </c>
      <c r="Y4275" s="2">
        <f>VALUE(X4275)</f>
        <v>49.264649897629397</v>
      </c>
      <c r="Z4275" t="s">
        <v>43</v>
      </c>
      <c r="AA4275" t="s">
        <v>12028</v>
      </c>
      <c r="AB4275" t="s">
        <v>26627</v>
      </c>
      <c r="AC4275" t="str">
        <f>LEFT(AB4275,FIND(" ",AB4275)-1)</f>
        <v>34038</v>
      </c>
      <c r="AD4275" t="str">
        <f>MID(AB4275,FIND(" ",AB4275)+1,FIND(",",AB4275)-FIND(" ",AB4275)-1)</f>
        <v>- 2405 Pine St</v>
      </c>
    </row>
    <row r="4276" spans="1:30" hidden="1" x14ac:dyDescent="0.3">
      <c r="A4276" t="s">
        <v>21</v>
      </c>
      <c r="B4276">
        <f>IF(A4276="twin",2,1)</f>
        <v>2</v>
      </c>
      <c r="C4276" t="s">
        <v>45</v>
      </c>
      <c r="D4276" t="s">
        <v>22</v>
      </c>
      <c r="E4276" t="s">
        <v>45</v>
      </c>
      <c r="F4276" t="s">
        <v>22</v>
      </c>
      <c r="G4276" t="s">
        <v>45</v>
      </c>
      <c r="H4276" t="s">
        <v>22</v>
      </c>
      <c r="J4276" t="s">
        <v>24</v>
      </c>
      <c r="K4276" t="s">
        <v>32</v>
      </c>
      <c r="L4276" t="s">
        <v>26</v>
      </c>
      <c r="M4276" t="s">
        <v>32</v>
      </c>
      <c r="N4276" t="s">
        <v>26</v>
      </c>
      <c r="O4276" t="s">
        <v>32</v>
      </c>
      <c r="P4276" t="s">
        <v>26</v>
      </c>
      <c r="R4276" t="s">
        <v>27</v>
      </c>
      <c r="S4276" t="s">
        <v>12029</v>
      </c>
      <c r="T4276" t="s">
        <v>12030</v>
      </c>
      <c r="U4276" t="str">
        <f>RIGHT(T4276,LEN(T4276)-FIND("[",T4276))</f>
        <v>-123.14486123192748, 49.264667010183544]}</v>
      </c>
      <c r="V4276" t="str">
        <f>LEFT(U4276,FIND(",",U4276)-1)</f>
        <v>-123.14486123192748</v>
      </c>
      <c r="W4276" s="2">
        <f>VALUE(V4276)</f>
        <v>-123.144861231927</v>
      </c>
      <c r="X4276" t="str">
        <f>MID(U4276,FIND(" ",U4276)+1,FIND("]",U4276)-FIND(" ",U4276)-1)</f>
        <v>49.264667010183544</v>
      </c>
      <c r="Y4276" s="2">
        <f>VALUE(X4276)</f>
        <v>49.264667010183501</v>
      </c>
      <c r="Z4276" t="s">
        <v>43</v>
      </c>
      <c r="AA4276" t="s">
        <v>12031</v>
      </c>
      <c r="AB4276" t="s">
        <v>28617</v>
      </c>
      <c r="AC4276" t="str">
        <f>LEFT(AB4276,FIND(" ",AB4276)-1)</f>
        <v>105-1765</v>
      </c>
      <c r="AD4276" t="str">
        <f>MID(AB4276,FIND(" ",AB4276)+1,FIND(",",AB4276)-FIND(" ",AB4276)-1)</f>
        <v>W 8th Ave</v>
      </c>
    </row>
    <row r="4277" spans="1:30" hidden="1" x14ac:dyDescent="0.3">
      <c r="A4277" t="s">
        <v>21</v>
      </c>
      <c r="B4277">
        <f>IF(A4277="twin",2,1)</f>
        <v>2</v>
      </c>
      <c r="C4277" t="s">
        <v>45</v>
      </c>
      <c r="D4277" t="s">
        <v>22</v>
      </c>
      <c r="E4277" t="s">
        <v>45</v>
      </c>
      <c r="F4277" t="s">
        <v>22</v>
      </c>
      <c r="G4277" t="s">
        <v>45</v>
      </c>
      <c r="H4277" t="s">
        <v>22</v>
      </c>
      <c r="J4277" t="s">
        <v>24</v>
      </c>
      <c r="K4277" t="s">
        <v>32</v>
      </c>
      <c r="L4277" t="s">
        <v>26</v>
      </c>
      <c r="M4277" t="s">
        <v>32</v>
      </c>
      <c r="N4277" t="s">
        <v>26</v>
      </c>
      <c r="O4277" t="s">
        <v>32</v>
      </c>
      <c r="P4277" t="s">
        <v>26</v>
      </c>
      <c r="R4277" t="s">
        <v>27</v>
      </c>
      <c r="S4277" t="s">
        <v>12032</v>
      </c>
      <c r="T4277" t="s">
        <v>12033</v>
      </c>
      <c r="U4277" t="str">
        <f>RIGHT(T4277,LEN(T4277)-FIND("[",T4277))</f>
        <v>-123.14503208881793, 49.264669584357314]}</v>
      </c>
      <c r="V4277" t="str">
        <f>LEFT(U4277,FIND(",",U4277)-1)</f>
        <v>-123.14503208881793</v>
      </c>
      <c r="W4277" s="2">
        <f>VALUE(V4277)</f>
        <v>-123.145032088817</v>
      </c>
      <c r="X4277" t="str">
        <f>MID(U4277,FIND(" ",U4277)+1,FIND("]",U4277)-FIND(" ",U4277)-1)</f>
        <v>49.264669584357314</v>
      </c>
      <c r="Y4277" s="2">
        <f>VALUE(X4277)</f>
        <v>49.2646695843573</v>
      </c>
      <c r="Z4277" t="s">
        <v>43</v>
      </c>
      <c r="AA4277" t="s">
        <v>12034</v>
      </c>
      <c r="AB4277" t="s">
        <v>26102</v>
      </c>
      <c r="AC4277" t="str">
        <f>LEFT(AB4277,FIND(" ",AB4277)-1)</f>
        <v>1777</v>
      </c>
      <c r="AD4277" t="str">
        <f>MID(AB4277,FIND(" ",AB4277)+1,FIND(",",AB4277)-FIND(" ",AB4277)-1)</f>
        <v>W 8th Ave</v>
      </c>
    </row>
    <row r="4278" spans="1:30" hidden="1" x14ac:dyDescent="0.3">
      <c r="A4278" t="s">
        <v>21</v>
      </c>
      <c r="B4278">
        <f>IF(A4278="twin",2,1)</f>
        <v>2</v>
      </c>
      <c r="C4278" t="s">
        <v>22</v>
      </c>
      <c r="D4278" t="s">
        <v>22</v>
      </c>
      <c r="E4278" t="s">
        <v>22</v>
      </c>
      <c r="F4278" t="s">
        <v>22</v>
      </c>
      <c r="G4278" t="s">
        <v>22</v>
      </c>
      <c r="H4278" t="s">
        <v>22</v>
      </c>
      <c r="J4278" t="s">
        <v>24</v>
      </c>
      <c r="K4278" t="s">
        <v>32</v>
      </c>
      <c r="L4278" t="s">
        <v>26</v>
      </c>
      <c r="M4278" t="s">
        <v>32</v>
      </c>
      <c r="N4278" t="s">
        <v>26</v>
      </c>
      <c r="O4278" t="s">
        <v>32</v>
      </c>
      <c r="P4278" t="s">
        <v>26</v>
      </c>
      <c r="R4278" t="s">
        <v>27</v>
      </c>
      <c r="S4278" t="s">
        <v>12035</v>
      </c>
      <c r="T4278" t="s">
        <v>12036</v>
      </c>
      <c r="U4278" t="str">
        <f>RIGHT(T4278,LEN(T4278)-FIND("[",T4278))</f>
        <v>-123.15557739073999, 49.237179761091916]}</v>
      </c>
      <c r="V4278" t="str">
        <f>LEFT(U4278,FIND(",",U4278)-1)</f>
        <v>-123.15557739073999</v>
      </c>
      <c r="W4278" s="2">
        <f>VALUE(V4278)</f>
        <v>-123.155577390739</v>
      </c>
      <c r="X4278" t="str">
        <f>MID(U4278,FIND(" ",U4278)+1,FIND("]",U4278)-FIND(" ",U4278)-1)</f>
        <v>49.237179761091916</v>
      </c>
      <c r="Y4278" s="2">
        <f>VALUE(X4278)</f>
        <v>49.237179761091902</v>
      </c>
      <c r="Z4278" t="s">
        <v>298</v>
      </c>
      <c r="AA4278" t="s">
        <v>12037</v>
      </c>
      <c r="AB4278" t="s">
        <v>28555</v>
      </c>
      <c r="AC4278" t="str">
        <f>LEFT(AB4278,FIND(" ",AB4278)-1)</f>
        <v>5403</v>
      </c>
      <c r="AD4278" t="str">
        <f>MID(AB4278,FIND(" ",AB4278)+1,FIND(",",AB4278)-FIND(" ",AB4278)-1)</f>
        <v>West Blvd</v>
      </c>
    </row>
    <row r="4279" spans="1:30" hidden="1" x14ac:dyDescent="0.3">
      <c r="A4279" t="s">
        <v>21</v>
      </c>
      <c r="B4279">
        <f>IF(A4279="twin",2,1)</f>
        <v>2</v>
      </c>
      <c r="C4279" t="s">
        <v>22</v>
      </c>
      <c r="D4279" t="s">
        <v>22</v>
      </c>
      <c r="E4279" t="s">
        <v>22</v>
      </c>
      <c r="F4279" t="s">
        <v>22</v>
      </c>
      <c r="G4279" t="s">
        <v>22</v>
      </c>
      <c r="H4279" t="s">
        <v>22</v>
      </c>
      <c r="J4279" t="s">
        <v>24</v>
      </c>
      <c r="K4279" t="s">
        <v>32</v>
      </c>
      <c r="L4279" t="s">
        <v>26</v>
      </c>
      <c r="M4279" t="s">
        <v>32</v>
      </c>
      <c r="N4279" t="s">
        <v>26</v>
      </c>
      <c r="O4279" t="s">
        <v>32</v>
      </c>
      <c r="P4279" t="s">
        <v>26</v>
      </c>
      <c r="R4279" t="s">
        <v>27</v>
      </c>
      <c r="S4279" t="s">
        <v>12038</v>
      </c>
      <c r="T4279" t="s">
        <v>12039</v>
      </c>
      <c r="U4279" t="str">
        <f>RIGHT(T4279,LEN(T4279)-FIND("[",T4279))</f>
        <v>-123.1555899620416, 49.23684791837756]}</v>
      </c>
      <c r="V4279" t="str">
        <f>LEFT(U4279,FIND(",",U4279)-1)</f>
        <v>-123.1555899620416</v>
      </c>
      <c r="W4279" s="2">
        <f>VALUE(V4279)</f>
        <v>-123.15558996204101</v>
      </c>
      <c r="X4279" t="str">
        <f>MID(U4279,FIND(" ",U4279)+1,FIND("]",U4279)-FIND(" ",U4279)-1)</f>
        <v>49.23684791837756</v>
      </c>
      <c r="Y4279" s="2">
        <f>VALUE(X4279)</f>
        <v>49.236847918377499</v>
      </c>
      <c r="Z4279" t="s">
        <v>298</v>
      </c>
      <c r="AA4279" t="s">
        <v>12040</v>
      </c>
      <c r="AB4279" t="s">
        <v>28618</v>
      </c>
      <c r="AC4279" t="str">
        <f>LEFT(AB4279,FIND(" ",AB4279)-1)</f>
        <v>5443</v>
      </c>
      <c r="AD4279" t="str">
        <f>MID(AB4279,FIND(" ",AB4279)+1,FIND(",",AB4279)-FIND(" ",AB4279)-1)</f>
        <v>West Blvd</v>
      </c>
    </row>
    <row r="4280" spans="1:30" hidden="1" x14ac:dyDescent="0.3">
      <c r="A4280" t="s">
        <v>21</v>
      </c>
      <c r="B4280">
        <f>IF(A4280="twin",2,1)</f>
        <v>2</v>
      </c>
      <c r="C4280" t="s">
        <v>22</v>
      </c>
      <c r="D4280" t="s">
        <v>22</v>
      </c>
      <c r="E4280" t="s">
        <v>22</v>
      </c>
      <c r="F4280" t="s">
        <v>22</v>
      </c>
      <c r="G4280" t="s">
        <v>22</v>
      </c>
      <c r="H4280" t="s">
        <v>22</v>
      </c>
      <c r="J4280" t="s">
        <v>24</v>
      </c>
      <c r="K4280" t="s">
        <v>25</v>
      </c>
      <c r="L4280" t="s">
        <v>26</v>
      </c>
      <c r="M4280" t="s">
        <v>25</v>
      </c>
      <c r="N4280" t="s">
        <v>26</v>
      </c>
      <c r="O4280" t="s">
        <v>25</v>
      </c>
      <c r="P4280" t="s">
        <v>26</v>
      </c>
      <c r="R4280" t="s">
        <v>27</v>
      </c>
      <c r="S4280" t="s">
        <v>12041</v>
      </c>
      <c r="T4280" t="s">
        <v>12042</v>
      </c>
      <c r="U4280" t="str">
        <f>RIGHT(T4280,LEN(T4280)-FIND("[",T4280))</f>
        <v>-123.09949014328167, 49.26644650000171]}</v>
      </c>
      <c r="V4280" t="str">
        <f>LEFT(U4280,FIND(",",U4280)-1)</f>
        <v>-123.09949014328167</v>
      </c>
      <c r="W4280" s="2">
        <f>VALUE(V4280)</f>
        <v>-123.099490143281</v>
      </c>
      <c r="X4280" t="str">
        <f>MID(U4280,FIND(" ",U4280)+1,FIND("]",U4280)-FIND(" ",U4280)-1)</f>
        <v>49.26644650000171</v>
      </c>
      <c r="Y4280" s="2">
        <f>VALUE(X4280)</f>
        <v>49.266446500001699</v>
      </c>
      <c r="Z4280" t="s">
        <v>96</v>
      </c>
      <c r="AA4280" t="s">
        <v>12043</v>
      </c>
      <c r="AB4280" t="s">
        <v>28619</v>
      </c>
      <c r="AC4280" t="str">
        <f>LEFT(AB4280,FIND(" ",AB4280)-1)</f>
        <v>244</v>
      </c>
      <c r="AD4280" t="str">
        <f>MID(AB4280,FIND(" ",AB4280)+1,FIND(",",AB4280)-FIND(" ",AB4280)-1)</f>
        <v>E 5th Ave</v>
      </c>
    </row>
    <row r="4281" spans="1:30" hidden="1" x14ac:dyDescent="0.3">
      <c r="A4281" t="s">
        <v>21</v>
      </c>
      <c r="B4281">
        <f>IF(A4281="twin",2,1)</f>
        <v>2</v>
      </c>
      <c r="C4281" t="s">
        <v>22</v>
      </c>
      <c r="D4281" t="s">
        <v>22</v>
      </c>
      <c r="E4281" t="s">
        <v>22</v>
      </c>
      <c r="F4281" t="s">
        <v>22</v>
      </c>
      <c r="G4281" t="s">
        <v>22</v>
      </c>
      <c r="H4281" t="s">
        <v>22</v>
      </c>
      <c r="J4281" t="s">
        <v>24</v>
      </c>
      <c r="K4281" t="s">
        <v>32</v>
      </c>
      <c r="L4281" t="s">
        <v>26</v>
      </c>
      <c r="M4281" t="s">
        <v>32</v>
      </c>
      <c r="N4281" t="s">
        <v>26</v>
      </c>
      <c r="O4281" t="s">
        <v>32</v>
      </c>
      <c r="P4281" t="s">
        <v>26</v>
      </c>
      <c r="R4281" t="s">
        <v>27</v>
      </c>
      <c r="S4281" t="s">
        <v>12044</v>
      </c>
      <c r="T4281" t="s">
        <v>12045</v>
      </c>
      <c r="U4281" t="str">
        <f>RIGHT(T4281,LEN(T4281)-FIND("[",T4281))</f>
        <v>-123.10040929513855, 49.266343060648964]}</v>
      </c>
      <c r="V4281" t="str">
        <f>LEFT(U4281,FIND(",",U4281)-1)</f>
        <v>-123.10040929513855</v>
      </c>
      <c r="W4281" s="2">
        <f>VALUE(V4281)</f>
        <v>-123.10040929513799</v>
      </c>
      <c r="X4281" t="str">
        <f>MID(U4281,FIND(" ",U4281)+1,FIND("]",U4281)-FIND(" ",U4281)-1)</f>
        <v>49.266343060648964</v>
      </c>
      <c r="Y4281" s="2">
        <f>VALUE(X4281)</f>
        <v>49.2663430606489</v>
      </c>
      <c r="Z4281" t="s">
        <v>96</v>
      </c>
      <c r="AA4281" t="s">
        <v>12046</v>
      </c>
      <c r="AB4281" t="s">
        <v>28620</v>
      </c>
      <c r="AC4281" t="str">
        <f>LEFT(AB4281,FIND(" ",AB4281)-1)</f>
        <v>210</v>
      </c>
      <c r="AD4281" t="str">
        <f>MID(AB4281,FIND(" ",AB4281)+1,FIND(",",AB4281)-FIND(" ",AB4281)-1)</f>
        <v>E 5th Ave</v>
      </c>
    </row>
    <row r="4282" spans="1:30" hidden="1" x14ac:dyDescent="0.3">
      <c r="A4282" t="s">
        <v>21</v>
      </c>
      <c r="B4282">
        <f>IF(A4282="twin",2,1)</f>
        <v>2</v>
      </c>
      <c r="C4282" t="s">
        <v>22</v>
      </c>
      <c r="D4282" t="s">
        <v>45</v>
      </c>
      <c r="E4282" t="s">
        <v>22</v>
      </c>
      <c r="F4282" t="s">
        <v>45</v>
      </c>
      <c r="G4282" t="s">
        <v>22</v>
      </c>
      <c r="H4282" t="s">
        <v>45</v>
      </c>
      <c r="J4282" t="s">
        <v>24</v>
      </c>
      <c r="K4282" t="s">
        <v>32</v>
      </c>
      <c r="L4282" t="s">
        <v>26</v>
      </c>
      <c r="M4282" t="s">
        <v>32</v>
      </c>
      <c r="N4282" t="s">
        <v>26</v>
      </c>
      <c r="O4282" t="s">
        <v>32</v>
      </c>
      <c r="P4282" t="s">
        <v>26</v>
      </c>
      <c r="R4282" t="s">
        <v>27</v>
      </c>
      <c r="S4282" t="s">
        <v>12047</v>
      </c>
      <c r="T4282" t="s">
        <v>1269</v>
      </c>
      <c r="U4282" t="str">
        <f>RIGHT(T4282,LEN(T4282)-FIND("[",T4282))</f>
        <v>-123.10260829469881, 49.26378420614679]}</v>
      </c>
      <c r="V4282" t="str">
        <f>LEFT(U4282,FIND(",",U4282)-1)</f>
        <v>-123.10260829469881</v>
      </c>
      <c r="W4282" s="2">
        <f>VALUE(V4282)</f>
        <v>-123.102608294698</v>
      </c>
      <c r="X4282" t="str">
        <f>MID(U4282,FIND(" ",U4282)+1,FIND("]",U4282)-FIND(" ",U4282)-1)</f>
        <v>49.26378420614679</v>
      </c>
      <c r="Y4282" s="2">
        <f>VALUE(X4282)</f>
        <v>49.263784206146703</v>
      </c>
      <c r="Z4282" t="s">
        <v>96</v>
      </c>
      <c r="AA4282" t="s">
        <v>12048</v>
      </c>
      <c r="AB4282" t="s">
        <v>26214</v>
      </c>
      <c r="AC4282" t="str">
        <f>LEFT(AB4282,FIND(" ",AB4282)-1)</f>
        <v>115</v>
      </c>
      <c r="AD4282" t="str">
        <f>MID(AB4282,FIND(" ",AB4282)+1,FIND(",",AB4282)-FIND(" ",AB4282)-1)</f>
        <v>E 8th Ave</v>
      </c>
    </row>
    <row r="4283" spans="1:30" hidden="1" x14ac:dyDescent="0.3">
      <c r="A4283" t="s">
        <v>21</v>
      </c>
      <c r="B4283">
        <f>IF(A4283="twin",2,1)</f>
        <v>2</v>
      </c>
      <c r="C4283" t="s">
        <v>22</v>
      </c>
      <c r="D4283" t="s">
        <v>45</v>
      </c>
      <c r="E4283" t="s">
        <v>22</v>
      </c>
      <c r="F4283" t="s">
        <v>45</v>
      </c>
      <c r="G4283" t="s">
        <v>22</v>
      </c>
      <c r="H4283" t="s">
        <v>45</v>
      </c>
      <c r="J4283" t="s">
        <v>24</v>
      </c>
      <c r="K4283" t="s">
        <v>32</v>
      </c>
      <c r="L4283" t="s">
        <v>26</v>
      </c>
      <c r="M4283" t="s">
        <v>32</v>
      </c>
      <c r="N4283" t="s">
        <v>26</v>
      </c>
      <c r="O4283" t="s">
        <v>32</v>
      </c>
      <c r="P4283" t="s">
        <v>26</v>
      </c>
      <c r="R4283" t="s">
        <v>27</v>
      </c>
      <c r="S4283" t="s">
        <v>12049</v>
      </c>
      <c r="T4283" t="s">
        <v>12050</v>
      </c>
      <c r="U4283" t="str">
        <f>RIGHT(T4283,LEN(T4283)-FIND("[",T4283))</f>
        <v>-123.1018908789896, 49.263771402197435]}</v>
      </c>
      <c r="V4283" t="str">
        <f>LEFT(U4283,FIND(",",U4283)-1)</f>
        <v>-123.1018908789896</v>
      </c>
      <c r="W4283" s="2">
        <f>VALUE(V4283)</f>
        <v>-123.101890878989</v>
      </c>
      <c r="X4283" t="str">
        <f>MID(U4283,FIND(" ",U4283)+1,FIND("]",U4283)-FIND(" ",U4283)-1)</f>
        <v>49.263771402197435</v>
      </c>
      <c r="Y4283" s="2">
        <f>VALUE(X4283)</f>
        <v>49.263771402197399</v>
      </c>
      <c r="Z4283" t="s">
        <v>96</v>
      </c>
      <c r="AA4283" t="s">
        <v>12051</v>
      </c>
      <c r="AB4283" t="s">
        <v>28621</v>
      </c>
      <c r="AC4283" t="str">
        <f>LEFT(AB4283,FIND(" ",AB4283)-1)</f>
        <v>139</v>
      </c>
      <c r="AD4283" t="str">
        <f>MID(AB4283,FIND(" ",AB4283)+1,FIND(",",AB4283)-FIND(" ",AB4283)-1)</f>
        <v>E 8th Ave</v>
      </c>
    </row>
    <row r="4284" spans="1:30" hidden="1" x14ac:dyDescent="0.3">
      <c r="A4284" t="s">
        <v>63</v>
      </c>
      <c r="B4284">
        <f>IF(A4284="twin",2,1)</f>
        <v>1</v>
      </c>
      <c r="C4284" t="s">
        <v>22</v>
      </c>
      <c r="D4284" t="s">
        <v>45</v>
      </c>
      <c r="E4284" t="s">
        <v>22</v>
      </c>
      <c r="F4284" t="s">
        <v>45</v>
      </c>
      <c r="G4284" t="s">
        <v>22</v>
      </c>
      <c r="H4284" t="s">
        <v>45</v>
      </c>
      <c r="J4284" t="s">
        <v>24</v>
      </c>
      <c r="K4284" t="s">
        <v>32</v>
      </c>
      <c r="L4284" t="s">
        <v>26</v>
      </c>
      <c r="M4284" t="s">
        <v>32</v>
      </c>
      <c r="N4284" t="s">
        <v>26</v>
      </c>
      <c r="O4284" t="s">
        <v>32</v>
      </c>
      <c r="P4284" t="s">
        <v>26</v>
      </c>
      <c r="R4284" t="s">
        <v>27</v>
      </c>
      <c r="S4284" t="s">
        <v>12052</v>
      </c>
      <c r="T4284" t="s">
        <v>12053</v>
      </c>
      <c r="U4284" t="str">
        <f>RIGHT(T4284,LEN(T4284)-FIND("[",T4284))</f>
        <v>-123.10149466179685, 49.26376486059887]}</v>
      </c>
      <c r="V4284" t="str">
        <f>LEFT(U4284,FIND(",",U4284)-1)</f>
        <v>-123.10149466179685</v>
      </c>
      <c r="W4284" s="2">
        <f>VALUE(V4284)</f>
        <v>-123.101494661796</v>
      </c>
      <c r="X4284" t="str">
        <f>MID(U4284,FIND(" ",U4284)+1,FIND("]",U4284)-FIND(" ",U4284)-1)</f>
        <v>49.26376486059887</v>
      </c>
      <c r="Y4284" s="2">
        <f>VALUE(X4284)</f>
        <v>49.263764860598798</v>
      </c>
      <c r="Z4284" t="s">
        <v>96</v>
      </c>
      <c r="AA4284" t="s">
        <v>12054</v>
      </c>
      <c r="AB4284" t="s">
        <v>28622</v>
      </c>
      <c r="AC4284" t="str">
        <f>LEFT(AB4284,FIND(" ",AB4284)-1)</f>
        <v>155</v>
      </c>
      <c r="AD4284" t="str">
        <f>MID(AB4284,FIND(" ",AB4284)+1,FIND(",",AB4284)-FIND(" ",AB4284)-1)</f>
        <v>E 8th Ave</v>
      </c>
    </row>
    <row r="4285" spans="1:30" hidden="1" x14ac:dyDescent="0.3">
      <c r="A4285" t="s">
        <v>21</v>
      </c>
      <c r="B4285">
        <f>IF(A4285="twin",2,1)</f>
        <v>2</v>
      </c>
      <c r="C4285" t="s">
        <v>22</v>
      </c>
      <c r="D4285" t="s">
        <v>45</v>
      </c>
      <c r="E4285" t="s">
        <v>22</v>
      </c>
      <c r="F4285" t="s">
        <v>45</v>
      </c>
      <c r="G4285" t="s">
        <v>22</v>
      </c>
      <c r="H4285" t="s">
        <v>45</v>
      </c>
      <c r="J4285" t="s">
        <v>24</v>
      </c>
      <c r="K4285" t="s">
        <v>32</v>
      </c>
      <c r="L4285" t="s">
        <v>26</v>
      </c>
      <c r="M4285" t="s">
        <v>32</v>
      </c>
      <c r="N4285" t="s">
        <v>26</v>
      </c>
      <c r="O4285" t="s">
        <v>32</v>
      </c>
      <c r="P4285" t="s">
        <v>26</v>
      </c>
      <c r="R4285" t="s">
        <v>27</v>
      </c>
      <c r="S4285" t="s">
        <v>12055</v>
      </c>
      <c r="T4285" t="s">
        <v>168</v>
      </c>
      <c r="U4285" t="str">
        <f>RIGHT(T4285,LEN(T4285)-FIND("[",T4285))</f>
        <v>-123.10141869914773, 49.26365285603504]}</v>
      </c>
      <c r="V4285" t="str">
        <f>LEFT(U4285,FIND(",",U4285)-1)</f>
        <v>-123.10141869914773</v>
      </c>
      <c r="W4285" s="2">
        <f>VALUE(V4285)</f>
        <v>-123.101418699147</v>
      </c>
      <c r="X4285" t="str">
        <f>MID(U4285,FIND(" ",U4285)+1,FIND("]",U4285)-FIND(" ",U4285)-1)</f>
        <v>49.26365285603504</v>
      </c>
      <c r="Y4285" s="2">
        <f>VALUE(X4285)</f>
        <v>49.263652856035002</v>
      </c>
      <c r="Z4285" t="s">
        <v>96</v>
      </c>
      <c r="AA4285" t="s">
        <v>12056</v>
      </c>
      <c r="AB4285" t="s">
        <v>25914</v>
      </c>
      <c r="AC4285" t="str">
        <f>LEFT(AB4285,FIND(" ",AB4285)-1)</f>
        <v>156</v>
      </c>
      <c r="AD4285" t="str">
        <f>MID(AB4285,FIND(" ",AB4285)+1,FIND(",",AB4285)-FIND(" ",AB4285)-1)</f>
        <v>E 8th Ave</v>
      </c>
    </row>
    <row r="4286" spans="1:30" hidden="1" x14ac:dyDescent="0.3">
      <c r="A4286" t="s">
        <v>21</v>
      </c>
      <c r="B4286">
        <f>IF(A4286="twin",2,1)</f>
        <v>2</v>
      </c>
      <c r="C4286" t="s">
        <v>23</v>
      </c>
      <c r="D4286" t="s">
        <v>22</v>
      </c>
      <c r="E4286" t="s">
        <v>23</v>
      </c>
      <c r="F4286" t="s">
        <v>22</v>
      </c>
      <c r="G4286" t="s">
        <v>23</v>
      </c>
      <c r="H4286" t="s">
        <v>22</v>
      </c>
      <c r="J4286" t="s">
        <v>24</v>
      </c>
      <c r="K4286" t="s">
        <v>25</v>
      </c>
      <c r="L4286" t="s">
        <v>26</v>
      </c>
      <c r="M4286" t="s">
        <v>25</v>
      </c>
      <c r="N4286" t="s">
        <v>26</v>
      </c>
      <c r="O4286" t="s">
        <v>25</v>
      </c>
      <c r="P4286" t="s">
        <v>26</v>
      </c>
      <c r="R4286" t="s">
        <v>27</v>
      </c>
      <c r="S4286" t="s">
        <v>12057</v>
      </c>
      <c r="T4286" t="s">
        <v>1277</v>
      </c>
      <c r="U4286" t="str">
        <f>RIGHT(T4286,LEN(T4286)-FIND("[",T4286))</f>
        <v>-123.14125885495746, 49.27064752254308]}</v>
      </c>
      <c r="V4286" t="str">
        <f>LEFT(U4286,FIND(",",U4286)-1)</f>
        <v>-123.14125885495746</v>
      </c>
      <c r="W4286" s="2">
        <f>VALUE(V4286)</f>
        <v>-123.141258854957</v>
      </c>
      <c r="X4286" t="str">
        <f>MID(U4286,FIND(" ",U4286)+1,FIND("]",U4286)-FIND(" ",U4286)-1)</f>
        <v>49.27064752254308</v>
      </c>
      <c r="Y4286" s="2">
        <f>VALUE(X4286)</f>
        <v>49.270647522543001</v>
      </c>
      <c r="Z4286" t="s">
        <v>43</v>
      </c>
      <c r="AA4286" t="s">
        <v>12058</v>
      </c>
      <c r="AB4286" t="s">
        <v>26216</v>
      </c>
      <c r="AC4286" t="str">
        <f>LEFT(AB4286,FIND(" ",AB4286)-1)</f>
        <v>1608</v>
      </c>
      <c r="AD4286" t="str">
        <f>MID(AB4286,FIND(" ",AB4286)+1,FIND(",",AB4286)-FIND(" ",AB4286)-1)</f>
        <v>W 1st Ave</v>
      </c>
    </row>
    <row r="4287" spans="1:30" hidden="1" x14ac:dyDescent="0.3">
      <c r="A4287" t="s">
        <v>21</v>
      </c>
      <c r="B4287">
        <f>IF(A4287="twin",2,1)</f>
        <v>2</v>
      </c>
      <c r="C4287" t="s">
        <v>52</v>
      </c>
      <c r="D4287" t="s">
        <v>22</v>
      </c>
      <c r="E4287" t="s">
        <v>52</v>
      </c>
      <c r="F4287" t="s">
        <v>22</v>
      </c>
      <c r="G4287" t="s">
        <v>52</v>
      </c>
      <c r="H4287" t="s">
        <v>22</v>
      </c>
      <c r="J4287" t="s">
        <v>24</v>
      </c>
      <c r="K4287" t="s">
        <v>25</v>
      </c>
      <c r="L4287" t="s">
        <v>26</v>
      </c>
      <c r="M4287" t="s">
        <v>25</v>
      </c>
      <c r="N4287" t="s">
        <v>26</v>
      </c>
      <c r="O4287" t="s">
        <v>25</v>
      </c>
      <c r="P4287" t="s">
        <v>26</v>
      </c>
      <c r="R4287" t="s">
        <v>27</v>
      </c>
      <c r="S4287" t="s">
        <v>12059</v>
      </c>
      <c r="T4287" t="s">
        <v>12060</v>
      </c>
      <c r="U4287" t="str">
        <f>RIGHT(T4287,LEN(T4287)-FIND("[",T4287))</f>
        <v>-123.15763088647387, 49.23528600460216]}</v>
      </c>
      <c r="V4287" t="str">
        <f>LEFT(U4287,FIND(",",U4287)-1)</f>
        <v>-123.15763088647387</v>
      </c>
      <c r="W4287" s="2">
        <f>VALUE(V4287)</f>
        <v>-123.157630886473</v>
      </c>
      <c r="X4287" t="str">
        <f>MID(U4287,FIND(" ",U4287)+1,FIND("]",U4287)-FIND(" ",U4287)-1)</f>
        <v>49.23528600460216</v>
      </c>
      <c r="Y4287" s="2">
        <f>VALUE(X4287)</f>
        <v>49.235286004602102</v>
      </c>
      <c r="Z4287" t="s">
        <v>298</v>
      </c>
      <c r="AA4287" t="s">
        <v>12061</v>
      </c>
      <c r="AB4287" t="s">
        <v>26018</v>
      </c>
      <c r="AC4287" t="str">
        <f>LEFT(AB4287,FIND(" ",AB4287)-1)</f>
        <v>5660</v>
      </c>
      <c r="AD4287" t="str">
        <f>MID(AB4287,FIND(" ",AB4287)+1,FIND(",",AB4287)-FIND(" ",AB4287)-1)</f>
        <v>Yew St</v>
      </c>
    </row>
    <row r="4288" spans="1:30" hidden="1" x14ac:dyDescent="0.3">
      <c r="A4288" t="s">
        <v>21</v>
      </c>
      <c r="B4288">
        <f>IF(A4288="twin",2,1)</f>
        <v>2</v>
      </c>
      <c r="C4288" t="s">
        <v>22</v>
      </c>
      <c r="D4288" t="s">
        <v>45</v>
      </c>
      <c r="E4288" t="s">
        <v>22</v>
      </c>
      <c r="F4288" t="s">
        <v>45</v>
      </c>
      <c r="G4288" t="s">
        <v>22</v>
      </c>
      <c r="H4288" t="s">
        <v>45</v>
      </c>
      <c r="J4288" t="s">
        <v>24</v>
      </c>
      <c r="K4288" t="s">
        <v>32</v>
      </c>
      <c r="L4288" t="s">
        <v>26</v>
      </c>
      <c r="M4288" t="s">
        <v>32</v>
      </c>
      <c r="N4288" t="s">
        <v>26</v>
      </c>
      <c r="O4288" t="s">
        <v>32</v>
      </c>
      <c r="P4288" t="s">
        <v>26</v>
      </c>
      <c r="R4288" t="s">
        <v>27</v>
      </c>
      <c r="S4288" t="s">
        <v>12062</v>
      </c>
      <c r="T4288" t="s">
        <v>896</v>
      </c>
      <c r="U4288" t="str">
        <f>RIGHT(T4288,LEN(T4288)-FIND("[",T4288))</f>
        <v>-123.1085831975502, 49.269402050717574]}</v>
      </c>
      <c r="V4288" t="str">
        <f>LEFT(U4288,FIND(",",U4288)-1)</f>
        <v>-123.1085831975502</v>
      </c>
      <c r="W4288" s="2">
        <f>VALUE(V4288)</f>
        <v>-123.10858319755</v>
      </c>
      <c r="X4288" t="str">
        <f>MID(U4288,FIND(" ",U4288)+1,FIND("]",U4288)-FIND(" ",U4288)-1)</f>
        <v>49.269402050717574</v>
      </c>
      <c r="Y4288" s="2">
        <f>VALUE(X4288)</f>
        <v>49.269402050717503</v>
      </c>
      <c r="Z4288" t="s">
        <v>96</v>
      </c>
      <c r="AA4288" t="s">
        <v>12063</v>
      </c>
      <c r="AB4288" t="s">
        <v>26112</v>
      </c>
      <c r="AC4288" t="str">
        <f>LEFT(AB4288,FIND(" ",AB4288)-1)</f>
        <v>179</v>
      </c>
      <c r="AD4288" t="str">
        <f>MID(AB4288,FIND(" ",AB4288)+1,FIND(",",AB4288)-FIND(" ",AB4288)-1)</f>
        <v>W 2nd Ave</v>
      </c>
    </row>
    <row r="4289" spans="1:30" hidden="1" x14ac:dyDescent="0.3">
      <c r="A4289" t="s">
        <v>21</v>
      </c>
      <c r="B4289">
        <f>IF(A4289="twin",2,1)</f>
        <v>2</v>
      </c>
      <c r="C4289" t="s">
        <v>52</v>
      </c>
      <c r="D4289" t="s">
        <v>22</v>
      </c>
      <c r="E4289" t="s">
        <v>52</v>
      </c>
      <c r="F4289" t="s">
        <v>22</v>
      </c>
      <c r="G4289" t="s">
        <v>52</v>
      </c>
      <c r="H4289" t="s">
        <v>22</v>
      </c>
      <c r="J4289" t="s">
        <v>24</v>
      </c>
      <c r="K4289" t="s">
        <v>25</v>
      </c>
      <c r="L4289" t="s">
        <v>26</v>
      </c>
      <c r="M4289" t="s">
        <v>25</v>
      </c>
      <c r="N4289" t="s">
        <v>26</v>
      </c>
      <c r="O4289" t="s">
        <v>25</v>
      </c>
      <c r="P4289" t="s">
        <v>26</v>
      </c>
      <c r="R4289" t="s">
        <v>27</v>
      </c>
      <c r="S4289" t="s">
        <v>12064</v>
      </c>
      <c r="T4289" t="s">
        <v>11708</v>
      </c>
      <c r="U4289" t="str">
        <f>RIGHT(T4289,LEN(T4289)-FIND("[",T4289))</f>
        <v>-123.15765615541851, 49.234942918145755]}</v>
      </c>
      <c r="V4289" t="str">
        <f>LEFT(U4289,FIND(",",U4289)-1)</f>
        <v>-123.15765615541851</v>
      </c>
      <c r="W4289" s="2">
        <f>VALUE(V4289)</f>
        <v>-123.157656155418</v>
      </c>
      <c r="X4289" t="str">
        <f>MID(U4289,FIND(" ",U4289)+1,FIND("]",U4289)-FIND(" ",U4289)-1)</f>
        <v>49.234942918145755</v>
      </c>
      <c r="Y4289" s="2">
        <f>VALUE(X4289)</f>
        <v>49.234942918145698</v>
      </c>
      <c r="Z4289" t="s">
        <v>298</v>
      </c>
      <c r="AA4289" t="s">
        <v>12065</v>
      </c>
      <c r="AB4289" t="s">
        <v>28564</v>
      </c>
      <c r="AC4289" t="str">
        <f>LEFT(AB4289,FIND(" ",AB4289)-1)</f>
        <v>5692</v>
      </c>
      <c r="AD4289" t="str">
        <f>MID(AB4289,FIND(" ",AB4289)+1,FIND(",",AB4289)-FIND(" ",AB4289)-1)</f>
        <v>Yew St</v>
      </c>
    </row>
    <row r="4290" spans="1:30" hidden="1" x14ac:dyDescent="0.3">
      <c r="A4290" t="s">
        <v>21</v>
      </c>
      <c r="B4290">
        <f>IF(A4290="twin",2,1)</f>
        <v>2</v>
      </c>
      <c r="C4290" t="s">
        <v>52</v>
      </c>
      <c r="D4290" t="s">
        <v>22</v>
      </c>
      <c r="E4290" t="s">
        <v>52</v>
      </c>
      <c r="F4290" t="s">
        <v>22</v>
      </c>
      <c r="G4290" t="s">
        <v>52</v>
      </c>
      <c r="H4290" t="s">
        <v>22</v>
      </c>
      <c r="J4290" t="s">
        <v>24</v>
      </c>
      <c r="K4290" t="s">
        <v>25</v>
      </c>
      <c r="L4290" t="s">
        <v>26</v>
      </c>
      <c r="M4290" t="s">
        <v>25</v>
      </c>
      <c r="N4290" t="s">
        <v>26</v>
      </c>
      <c r="O4290" t="s">
        <v>25</v>
      </c>
      <c r="P4290" t="s">
        <v>26</v>
      </c>
      <c r="R4290" t="s">
        <v>27</v>
      </c>
      <c r="S4290" t="s">
        <v>12066</v>
      </c>
      <c r="T4290" t="s">
        <v>12067</v>
      </c>
      <c r="U4290" t="str">
        <f>RIGHT(T4290,LEN(T4290)-FIND("[",T4290))</f>
        <v>-123.15766113724005, 49.234833574038966]}</v>
      </c>
      <c r="V4290" t="str">
        <f>LEFT(U4290,FIND(",",U4290)-1)</f>
        <v>-123.15766113724005</v>
      </c>
      <c r="W4290" s="2">
        <f>VALUE(V4290)</f>
        <v>-123.15766113724</v>
      </c>
      <c r="X4290" t="str">
        <f>MID(U4290,FIND(" ",U4290)+1,FIND("]",U4290)-FIND(" ",U4290)-1)</f>
        <v>49.234833574038966</v>
      </c>
      <c r="Y4290" s="2">
        <f>VALUE(X4290)</f>
        <v>49.234833574038902</v>
      </c>
      <c r="Z4290" t="s">
        <v>298</v>
      </c>
      <c r="AA4290" t="s">
        <v>12068</v>
      </c>
      <c r="AB4290" t="s">
        <v>28564</v>
      </c>
      <c r="AC4290" t="str">
        <f>LEFT(AB4290,FIND(" ",AB4290)-1)</f>
        <v>5692</v>
      </c>
      <c r="AD4290" t="str">
        <f>MID(AB4290,FIND(" ",AB4290)+1,FIND(",",AB4290)-FIND(" ",AB4290)-1)</f>
        <v>Yew St</v>
      </c>
    </row>
    <row r="4291" spans="1:30" hidden="1" x14ac:dyDescent="0.3">
      <c r="A4291" t="s">
        <v>21</v>
      </c>
      <c r="B4291">
        <f>IF(A4291="twin",2,1)</f>
        <v>2</v>
      </c>
      <c r="C4291" t="s">
        <v>40</v>
      </c>
      <c r="D4291" t="s">
        <v>67</v>
      </c>
      <c r="E4291" t="s">
        <v>40</v>
      </c>
      <c r="F4291" t="s">
        <v>67</v>
      </c>
      <c r="G4291" t="s">
        <v>40</v>
      </c>
      <c r="H4291" t="s">
        <v>67</v>
      </c>
      <c r="J4291" t="s">
        <v>24</v>
      </c>
      <c r="K4291" t="s">
        <v>32</v>
      </c>
      <c r="L4291" t="s">
        <v>26</v>
      </c>
      <c r="M4291" t="s">
        <v>32</v>
      </c>
      <c r="N4291" t="s">
        <v>26</v>
      </c>
      <c r="O4291" t="s">
        <v>32</v>
      </c>
      <c r="P4291" t="s">
        <v>26</v>
      </c>
      <c r="R4291" t="s">
        <v>27</v>
      </c>
      <c r="S4291" t="s">
        <v>12069</v>
      </c>
      <c r="T4291" t="s">
        <v>12070</v>
      </c>
      <c r="U4291" t="str">
        <f>RIGHT(T4291,LEN(T4291)-FIND("[",T4291))</f>
        <v>-123.1138627869422, 49.26399247162372]}</v>
      </c>
      <c r="V4291" t="str">
        <f>LEFT(U4291,FIND(",",U4291)-1)</f>
        <v>-123.1138627869422</v>
      </c>
      <c r="W4291" s="2">
        <f>VALUE(V4291)</f>
        <v>-123.11386278694199</v>
      </c>
      <c r="X4291" t="str">
        <f>MID(U4291,FIND(" ",U4291)+1,FIND("]",U4291)-FIND(" ",U4291)-1)</f>
        <v>49.26399247162372</v>
      </c>
      <c r="Y4291" s="2">
        <f>VALUE(X4291)</f>
        <v>49.263992471623702</v>
      </c>
      <c r="Z4291" t="s">
        <v>96</v>
      </c>
      <c r="AA4291" t="s">
        <v>12071</v>
      </c>
      <c r="AB4291" t="s">
        <v>28575</v>
      </c>
      <c r="AC4291" t="str">
        <f>LEFT(AB4291,FIND(" ",AB4291)-1)</f>
        <v>467</v>
      </c>
      <c r="AD4291" t="str">
        <f>MID(AB4291,FIND(" ",AB4291)+1,FIND(",",AB4291)-FIND(" ",AB4291)-1)</f>
        <v>W 8th Ave</v>
      </c>
    </row>
    <row r="4292" spans="1:30" hidden="1" x14ac:dyDescent="0.3">
      <c r="A4292" t="s">
        <v>21</v>
      </c>
      <c r="B4292">
        <f>IF(A4292="twin",2,1)</f>
        <v>2</v>
      </c>
      <c r="C4292" t="s">
        <v>40</v>
      </c>
      <c r="D4292" t="s">
        <v>67</v>
      </c>
      <c r="E4292" t="s">
        <v>40</v>
      </c>
      <c r="F4292" t="s">
        <v>67</v>
      </c>
      <c r="G4292" t="s">
        <v>40</v>
      </c>
      <c r="H4292" t="s">
        <v>67</v>
      </c>
      <c r="J4292" t="s">
        <v>24</v>
      </c>
      <c r="K4292" t="s">
        <v>32</v>
      </c>
      <c r="L4292" t="s">
        <v>26</v>
      </c>
      <c r="M4292" t="s">
        <v>32</v>
      </c>
      <c r="N4292" t="s">
        <v>26</v>
      </c>
      <c r="O4292" t="s">
        <v>32</v>
      </c>
      <c r="P4292" t="s">
        <v>26</v>
      </c>
      <c r="R4292" t="s">
        <v>27</v>
      </c>
      <c r="S4292" t="s">
        <v>12072</v>
      </c>
      <c r="T4292" t="s">
        <v>11784</v>
      </c>
      <c r="U4292" t="str">
        <f>RIGHT(T4292,LEN(T4292)-FIND("[",T4292))</f>
        <v>-123.11403204686613, 49.26399565091474]}</v>
      </c>
      <c r="V4292" t="str">
        <f>LEFT(U4292,FIND(",",U4292)-1)</f>
        <v>-123.11403204686613</v>
      </c>
      <c r="W4292" s="2">
        <f>VALUE(V4292)</f>
        <v>-123.114032046866</v>
      </c>
      <c r="X4292" t="str">
        <f>MID(U4292,FIND(" ",U4292)+1,FIND("]",U4292)-FIND(" ",U4292)-1)</f>
        <v>49.26399565091474</v>
      </c>
      <c r="Y4292" s="2">
        <f>VALUE(X4292)</f>
        <v>49.263995650914701</v>
      </c>
      <c r="Z4292" t="s">
        <v>96</v>
      </c>
      <c r="AA4292" t="s">
        <v>12073</v>
      </c>
      <c r="AB4292" t="s">
        <v>28575</v>
      </c>
      <c r="AC4292" t="str">
        <f>LEFT(AB4292,FIND(" ",AB4292)-1)</f>
        <v>467</v>
      </c>
      <c r="AD4292" t="str">
        <f>MID(AB4292,FIND(" ",AB4292)+1,FIND(",",AB4292)-FIND(" ",AB4292)-1)</f>
        <v>W 8th Ave</v>
      </c>
    </row>
    <row r="4293" spans="1:30" hidden="1" x14ac:dyDescent="0.3">
      <c r="A4293" t="s">
        <v>21</v>
      </c>
      <c r="B4293">
        <f>IF(A4293="twin",2,1)</f>
        <v>2</v>
      </c>
      <c r="C4293" t="s">
        <v>45</v>
      </c>
      <c r="D4293" t="s">
        <v>22</v>
      </c>
      <c r="E4293" t="s">
        <v>45</v>
      </c>
      <c r="F4293" t="s">
        <v>22</v>
      </c>
      <c r="G4293" t="s">
        <v>45</v>
      </c>
      <c r="H4293" t="s">
        <v>22</v>
      </c>
      <c r="J4293" t="s">
        <v>24</v>
      </c>
      <c r="K4293" t="s">
        <v>32</v>
      </c>
      <c r="L4293" t="s">
        <v>26</v>
      </c>
      <c r="M4293" t="s">
        <v>32</v>
      </c>
      <c r="N4293" t="s">
        <v>26</v>
      </c>
      <c r="O4293" t="s">
        <v>32</v>
      </c>
      <c r="P4293" t="s">
        <v>26</v>
      </c>
      <c r="R4293" t="s">
        <v>27</v>
      </c>
      <c r="S4293" t="s">
        <v>12074</v>
      </c>
      <c r="T4293" t="s">
        <v>12075</v>
      </c>
      <c r="U4293" t="str">
        <f>RIGHT(T4293,LEN(T4293)-FIND("[",T4293))</f>
        <v>-123.10615551813983, 49.268255835759675]}</v>
      </c>
      <c r="V4293" t="str">
        <f>LEFT(U4293,FIND(",",U4293)-1)</f>
        <v>-123.10615551813983</v>
      </c>
      <c r="W4293" s="2">
        <f>VALUE(V4293)</f>
        <v>-123.106155518139</v>
      </c>
      <c r="X4293" t="str">
        <f>MID(U4293,FIND(" ",U4293)+1,FIND("]",U4293)-FIND(" ",U4293)-1)</f>
        <v>49.268255835759675</v>
      </c>
      <c r="Y4293" s="2">
        <f>VALUE(X4293)</f>
        <v>49.268255835759597</v>
      </c>
      <c r="Z4293" t="s">
        <v>96</v>
      </c>
      <c r="AA4293" t="s">
        <v>12076</v>
      </c>
      <c r="AB4293" t="s">
        <v>26008</v>
      </c>
      <c r="AC4293" t="str">
        <f>LEFT(AB4293,FIND(" ",AB4293)-1)</f>
        <v>69</v>
      </c>
      <c r="AD4293" t="str">
        <f>MID(AB4293,FIND(" ",AB4293)+1,FIND(",",AB4293)-FIND(" ",AB4293)-1)</f>
        <v>W 3rd Ave</v>
      </c>
    </row>
    <row r="4294" spans="1:30" hidden="1" x14ac:dyDescent="0.3">
      <c r="A4294" t="s">
        <v>21</v>
      </c>
      <c r="B4294">
        <f>IF(A4294="twin",2,1)</f>
        <v>2</v>
      </c>
      <c r="C4294" t="s">
        <v>22</v>
      </c>
      <c r="D4294" t="s">
        <v>22</v>
      </c>
      <c r="E4294" t="s">
        <v>22</v>
      </c>
      <c r="F4294" t="s">
        <v>22</v>
      </c>
      <c r="G4294" t="s">
        <v>22</v>
      </c>
      <c r="H4294" t="s">
        <v>22</v>
      </c>
      <c r="J4294" t="s">
        <v>24</v>
      </c>
      <c r="K4294" t="s">
        <v>32</v>
      </c>
      <c r="L4294" t="s">
        <v>26</v>
      </c>
      <c r="M4294" t="s">
        <v>32</v>
      </c>
      <c r="N4294" t="s">
        <v>26</v>
      </c>
      <c r="O4294" t="s">
        <v>32</v>
      </c>
      <c r="P4294" t="s">
        <v>26</v>
      </c>
      <c r="R4294" t="s">
        <v>27</v>
      </c>
      <c r="S4294" t="s">
        <v>12077</v>
      </c>
      <c r="T4294" t="s">
        <v>12078</v>
      </c>
      <c r="U4294" t="str">
        <f>RIGHT(T4294,LEN(T4294)-FIND("[",T4294))</f>
        <v>-123.13945798554435, 49.26886794133115]}</v>
      </c>
      <c r="V4294" t="str">
        <f>LEFT(U4294,FIND(",",U4294)-1)</f>
        <v>-123.13945798554435</v>
      </c>
      <c r="W4294" s="2">
        <f>VALUE(V4294)</f>
        <v>-123.139457985544</v>
      </c>
      <c r="X4294" t="str">
        <f>MID(U4294,FIND(" ",U4294)+1,FIND("]",U4294)-FIND(" ",U4294)-1)</f>
        <v>49.26886794133115</v>
      </c>
      <c r="Y4294" s="2">
        <f>VALUE(X4294)</f>
        <v>49.268867941331102</v>
      </c>
      <c r="Z4294" t="s">
        <v>43</v>
      </c>
      <c r="AA4294" t="s">
        <v>12079</v>
      </c>
      <c r="AB4294" t="s">
        <v>28623</v>
      </c>
      <c r="AC4294" t="str">
        <f>LEFT(AB4294,FIND(" ",AB4294)-1)</f>
        <v>15</v>
      </c>
      <c r="AD4294" t="str">
        <f>MID(AB4294,FIND(" ",AB4294)+1,FIND(",",AB4294)-FIND(" ",AB4294)-1)</f>
        <v>W 3rd Ave</v>
      </c>
    </row>
    <row r="4295" spans="1:30" hidden="1" x14ac:dyDescent="0.3">
      <c r="A4295" t="s">
        <v>21</v>
      </c>
      <c r="B4295">
        <f>IF(A4295="twin",2,1)</f>
        <v>2</v>
      </c>
      <c r="C4295" t="s">
        <v>22</v>
      </c>
      <c r="D4295" t="s">
        <v>22</v>
      </c>
      <c r="E4295" t="s">
        <v>22</v>
      </c>
      <c r="F4295" t="s">
        <v>22</v>
      </c>
      <c r="G4295" t="s">
        <v>22</v>
      </c>
      <c r="H4295" t="s">
        <v>22</v>
      </c>
      <c r="J4295" t="s">
        <v>24</v>
      </c>
      <c r="K4295" t="s">
        <v>32</v>
      </c>
      <c r="L4295" t="s">
        <v>26</v>
      </c>
      <c r="M4295" t="s">
        <v>32</v>
      </c>
      <c r="N4295" t="s">
        <v>26</v>
      </c>
      <c r="O4295" t="s">
        <v>32</v>
      </c>
      <c r="P4295" t="s">
        <v>26</v>
      </c>
      <c r="R4295" t="s">
        <v>27</v>
      </c>
      <c r="S4295" t="s">
        <v>12080</v>
      </c>
      <c r="T4295" t="s">
        <v>1073</v>
      </c>
      <c r="U4295" t="str">
        <f>RIGHT(T4295,LEN(T4295)-FIND("[",T4295))</f>
        <v>-123.13962459642012, 49.2688708884365]}</v>
      </c>
      <c r="V4295" t="str">
        <f>LEFT(U4295,FIND(",",U4295)-1)</f>
        <v>-123.13962459642012</v>
      </c>
      <c r="W4295" s="2">
        <f>VALUE(V4295)</f>
        <v>-123.13962459642001</v>
      </c>
      <c r="X4295" t="str">
        <f>MID(U4295,FIND(" ",U4295)+1,FIND("]",U4295)-FIND(" ",U4295)-1)</f>
        <v>49.2688708884365</v>
      </c>
      <c r="Y4295" s="2">
        <f>VALUE(X4295)</f>
        <v>49.268870888436503</v>
      </c>
      <c r="Z4295" t="s">
        <v>43</v>
      </c>
      <c r="AA4295" t="s">
        <v>12081</v>
      </c>
      <c r="AB4295" t="s">
        <v>26161</v>
      </c>
      <c r="AC4295" t="str">
        <f>LEFT(AB4295,FIND(" ",AB4295)-1)</f>
        <v>1535</v>
      </c>
      <c r="AD4295" t="str">
        <f>MID(AB4295,FIND(" ",AB4295)+1,FIND(",",AB4295)-FIND(" ",AB4295)-1)</f>
        <v>W 3rd Ave</v>
      </c>
    </row>
    <row r="4296" spans="1:30" hidden="1" x14ac:dyDescent="0.3">
      <c r="A4296" t="s">
        <v>21</v>
      </c>
      <c r="B4296">
        <f>IF(A4296="twin",2,1)</f>
        <v>2</v>
      </c>
      <c r="C4296" t="s">
        <v>22</v>
      </c>
      <c r="D4296" t="s">
        <v>22</v>
      </c>
      <c r="E4296" t="s">
        <v>22</v>
      </c>
      <c r="F4296" t="s">
        <v>22</v>
      </c>
      <c r="G4296" t="s">
        <v>22</v>
      </c>
      <c r="H4296" t="s">
        <v>22</v>
      </c>
      <c r="J4296" t="s">
        <v>24</v>
      </c>
      <c r="K4296" t="s">
        <v>32</v>
      </c>
      <c r="L4296" t="s">
        <v>26</v>
      </c>
      <c r="M4296" t="s">
        <v>32</v>
      </c>
      <c r="N4296" t="s">
        <v>26</v>
      </c>
      <c r="O4296" t="s">
        <v>32</v>
      </c>
      <c r="P4296" t="s">
        <v>26</v>
      </c>
      <c r="R4296" t="s">
        <v>27</v>
      </c>
      <c r="S4296" t="s">
        <v>12082</v>
      </c>
      <c r="T4296" t="s">
        <v>12083</v>
      </c>
      <c r="U4296" t="str">
        <f>RIGHT(T4296,LEN(T4296)-FIND("[",T4296))</f>
        <v>-123.13992966505512, 49.26874026889613]}</v>
      </c>
      <c r="V4296" t="str">
        <f>LEFT(U4296,FIND(",",U4296)-1)</f>
        <v>-123.13992966505512</v>
      </c>
      <c r="W4296" s="2">
        <f>VALUE(V4296)</f>
        <v>-123.13992966505501</v>
      </c>
      <c r="X4296" t="str">
        <f>MID(U4296,FIND(" ",U4296)+1,FIND("]",U4296)-FIND(" ",U4296)-1)</f>
        <v>49.26874026889613</v>
      </c>
      <c r="Y4296" s="2">
        <f>VALUE(X4296)</f>
        <v>49.268740268896103</v>
      </c>
      <c r="Z4296" t="s">
        <v>43</v>
      </c>
      <c r="AA4296" t="s">
        <v>12084</v>
      </c>
      <c r="AB4296" t="s">
        <v>28624</v>
      </c>
      <c r="AC4296" t="str">
        <f>LEFT(AB4296,FIND(" ",AB4296)-1)</f>
        <v>1516</v>
      </c>
      <c r="AD4296" t="str">
        <f>MID(AB4296,FIND(" ",AB4296)+1,FIND(",",AB4296)-FIND(" ",AB4296)-1)</f>
        <v>W 3rd Ave</v>
      </c>
    </row>
    <row r="4297" spans="1:30" hidden="1" x14ac:dyDescent="0.3">
      <c r="A4297" t="s">
        <v>21</v>
      </c>
      <c r="B4297">
        <f>IF(A4297="twin",2,1)</f>
        <v>2</v>
      </c>
      <c r="C4297" t="s">
        <v>67</v>
      </c>
      <c r="D4297" t="s">
        <v>67</v>
      </c>
      <c r="E4297" t="s">
        <v>67</v>
      </c>
      <c r="F4297" t="s">
        <v>67</v>
      </c>
      <c r="G4297" t="s">
        <v>67</v>
      </c>
      <c r="H4297" t="s">
        <v>67</v>
      </c>
      <c r="J4297" t="s">
        <v>24</v>
      </c>
      <c r="K4297" t="s">
        <v>32</v>
      </c>
      <c r="L4297" t="s">
        <v>26</v>
      </c>
      <c r="M4297" t="s">
        <v>32</v>
      </c>
      <c r="N4297" t="s">
        <v>26</v>
      </c>
      <c r="O4297" t="s">
        <v>32</v>
      </c>
      <c r="P4297" t="s">
        <v>26</v>
      </c>
      <c r="R4297" t="s">
        <v>27</v>
      </c>
      <c r="S4297" t="s">
        <v>12085</v>
      </c>
      <c r="T4297" t="s">
        <v>12086</v>
      </c>
      <c r="U4297" t="str">
        <f>RIGHT(T4297,LEN(T4297)-FIND("[",T4297))</f>
        <v>-123.10770100591525, 49.2841647582638]}</v>
      </c>
      <c r="V4297" t="str">
        <f>LEFT(U4297,FIND(",",U4297)-1)</f>
        <v>-123.10770100591525</v>
      </c>
      <c r="W4297" s="2">
        <f>VALUE(V4297)</f>
        <v>-123.107701005915</v>
      </c>
      <c r="X4297" t="str">
        <f>MID(U4297,FIND(" ",U4297)+1,FIND("]",U4297)-FIND(" ",U4297)-1)</f>
        <v>49.2841647582638</v>
      </c>
      <c r="Y4297" s="2">
        <f>VALUE(X4297)</f>
        <v>49.284164758263799</v>
      </c>
      <c r="Z4297" t="s">
        <v>30</v>
      </c>
      <c r="AA4297" t="s">
        <v>12087</v>
      </c>
      <c r="AB4297" t="s">
        <v>28625</v>
      </c>
      <c r="AC4297" t="str">
        <f>LEFT(AB4297,FIND(" ",AB4297)-1)</f>
        <v>139</v>
      </c>
      <c r="AD4297" t="str">
        <f>MID(AB4297,FIND(" ",AB4297)+1,FIND(",",AB4297)-FIND(" ",AB4297)-1)</f>
        <v>Water St</v>
      </c>
    </row>
    <row r="4298" spans="1:30" hidden="1" x14ac:dyDescent="0.3">
      <c r="A4298" t="s">
        <v>21</v>
      </c>
      <c r="B4298">
        <f>IF(A4298="twin",2,1)</f>
        <v>2</v>
      </c>
      <c r="C4298" t="s">
        <v>52</v>
      </c>
      <c r="D4298" t="s">
        <v>52</v>
      </c>
      <c r="E4298" t="s">
        <v>52</v>
      </c>
      <c r="F4298" t="s">
        <v>52</v>
      </c>
      <c r="G4298" t="s">
        <v>52</v>
      </c>
      <c r="H4298" t="s">
        <v>52</v>
      </c>
      <c r="J4298" t="s">
        <v>24</v>
      </c>
      <c r="K4298" t="s">
        <v>32</v>
      </c>
      <c r="L4298" t="s">
        <v>26</v>
      </c>
      <c r="M4298" t="s">
        <v>32</v>
      </c>
      <c r="N4298" t="s">
        <v>26</v>
      </c>
      <c r="O4298" t="s">
        <v>32</v>
      </c>
      <c r="P4298" t="s">
        <v>26</v>
      </c>
      <c r="R4298" t="s">
        <v>27</v>
      </c>
      <c r="S4298" t="s">
        <v>12088</v>
      </c>
      <c r="T4298" t="s">
        <v>1304</v>
      </c>
      <c r="U4298" t="str">
        <f>RIGHT(T4298,LEN(T4298)-FIND("[",T4298))</f>
        <v>-123.10913713443632, 49.28442123946835]}</v>
      </c>
      <c r="V4298" t="str">
        <f>LEFT(U4298,FIND(",",U4298)-1)</f>
        <v>-123.10913713443632</v>
      </c>
      <c r="W4298" s="2">
        <f>VALUE(V4298)</f>
        <v>-123.109137134436</v>
      </c>
      <c r="X4298" t="str">
        <f>MID(U4298,FIND(" ",U4298)+1,FIND("]",U4298)-FIND(" ",U4298)-1)</f>
        <v>49.28442123946835</v>
      </c>
      <c r="Y4298" s="2">
        <f>VALUE(X4298)</f>
        <v>49.284421239468301</v>
      </c>
      <c r="Z4298" t="s">
        <v>30</v>
      </c>
      <c r="AA4298" t="s">
        <v>12089</v>
      </c>
      <c r="AB4298" t="s">
        <v>26222</v>
      </c>
      <c r="AC4298" t="str">
        <f>LEFT(AB4298,FIND(" ",AB4298)-1)</f>
        <v>3FL</v>
      </c>
      <c r="AD4298" t="str">
        <f>MID(AB4298,FIND(" ",AB4298)+1,FIND(",",AB4298)-FIND(" ",AB4298)-1)</f>
        <v>311 Water</v>
      </c>
    </row>
    <row r="4299" spans="1:30" hidden="1" x14ac:dyDescent="0.3">
      <c r="A4299" t="s">
        <v>21</v>
      </c>
      <c r="B4299">
        <f>IF(A4299="twin",2,1)</f>
        <v>2</v>
      </c>
      <c r="C4299" t="s">
        <v>23</v>
      </c>
      <c r="D4299" t="s">
        <v>67</v>
      </c>
      <c r="E4299" t="s">
        <v>23</v>
      </c>
      <c r="F4299" t="s">
        <v>67</v>
      </c>
      <c r="G4299" t="s">
        <v>23</v>
      </c>
      <c r="H4299" t="s">
        <v>67</v>
      </c>
      <c r="J4299" t="s">
        <v>24</v>
      </c>
      <c r="K4299" t="s">
        <v>32</v>
      </c>
      <c r="L4299" t="s">
        <v>26</v>
      </c>
      <c r="M4299" t="s">
        <v>32</v>
      </c>
      <c r="N4299" t="s">
        <v>26</v>
      </c>
      <c r="O4299" t="s">
        <v>32</v>
      </c>
      <c r="P4299" t="s">
        <v>26</v>
      </c>
      <c r="R4299" t="s">
        <v>53</v>
      </c>
      <c r="S4299" t="s">
        <v>12090</v>
      </c>
      <c r="T4299" t="s">
        <v>1313</v>
      </c>
      <c r="U4299" t="str">
        <f>RIGHT(T4299,LEN(T4299)-FIND("[",T4299))</f>
        <v>-123.1325795251797, 49.2813678108954]}</v>
      </c>
      <c r="V4299" t="str">
        <f>LEFT(U4299,FIND(",",U4299)-1)</f>
        <v>-123.1325795251797</v>
      </c>
      <c r="W4299" s="2">
        <f>VALUE(V4299)</f>
        <v>-123.132579525179</v>
      </c>
      <c r="X4299" t="str">
        <f>MID(U4299,FIND(" ",U4299)+1,FIND("]",U4299)-FIND(" ",U4299)-1)</f>
        <v>49.2813678108954</v>
      </c>
      <c r="Y4299" s="2">
        <f>VALUE(X4299)</f>
        <v>49.281367810895397</v>
      </c>
      <c r="Z4299" t="s">
        <v>84</v>
      </c>
      <c r="AA4299" t="s">
        <v>12091</v>
      </c>
      <c r="AB4299" t="s">
        <v>26225</v>
      </c>
      <c r="AC4299" t="str">
        <f>LEFT(AB4299,FIND(" ",AB4299)-1)</f>
        <v>1157</v>
      </c>
      <c r="AD4299" t="str">
        <f>MID(AB4299,FIND(" ",AB4299)+1,FIND(",",AB4299)-FIND(" ",AB4299)-1)</f>
        <v>Davie St</v>
      </c>
    </row>
    <row r="4300" spans="1:30" hidden="1" x14ac:dyDescent="0.3">
      <c r="A4300" t="s">
        <v>21</v>
      </c>
      <c r="B4300">
        <f>IF(A4300="twin",2,1)</f>
        <v>2</v>
      </c>
      <c r="C4300" t="s">
        <v>22</v>
      </c>
      <c r="D4300" t="s">
        <v>45</v>
      </c>
      <c r="E4300" t="s">
        <v>22</v>
      </c>
      <c r="F4300" t="s">
        <v>45</v>
      </c>
      <c r="G4300" t="s">
        <v>22</v>
      </c>
      <c r="H4300" t="s">
        <v>45</v>
      </c>
      <c r="J4300" t="s">
        <v>24</v>
      </c>
      <c r="K4300" t="s">
        <v>32</v>
      </c>
      <c r="L4300" t="s">
        <v>26</v>
      </c>
      <c r="M4300" t="s">
        <v>32</v>
      </c>
      <c r="N4300" t="s">
        <v>26</v>
      </c>
      <c r="O4300" t="s">
        <v>32</v>
      </c>
      <c r="P4300" t="s">
        <v>26</v>
      </c>
      <c r="R4300" t="s">
        <v>27</v>
      </c>
      <c r="S4300" t="s">
        <v>12092</v>
      </c>
      <c r="T4300" t="s">
        <v>12093</v>
      </c>
      <c r="U4300" t="str">
        <f>RIGHT(T4300,LEN(T4300)-FIND("[",T4300))</f>
        <v>-123.13913942715733, 49.28561495152941]}</v>
      </c>
      <c r="V4300" t="str">
        <f>LEFT(U4300,FIND(",",U4300)-1)</f>
        <v>-123.13913942715733</v>
      </c>
      <c r="W4300" s="2">
        <f>VALUE(V4300)</f>
        <v>-123.13913942715701</v>
      </c>
      <c r="X4300" t="str">
        <f>MID(U4300,FIND(" ",U4300)+1,FIND("]",U4300)-FIND(" ",U4300)-1)</f>
        <v>49.28561495152941</v>
      </c>
      <c r="Y4300" s="2">
        <f>VALUE(X4300)</f>
        <v>49.285614951529404</v>
      </c>
      <c r="Z4300" t="s">
        <v>84</v>
      </c>
      <c r="AA4300" t="s">
        <v>12094</v>
      </c>
      <c r="AB4300" t="s">
        <v>25916</v>
      </c>
      <c r="AC4300" t="str">
        <f>LEFT(AB4300,FIND(" ",AB4300)-1)</f>
        <v>1650</v>
      </c>
      <c r="AD4300" t="str">
        <f>MID(AB4300,FIND(" ",AB4300)+1,FIND(",",AB4300)-FIND(" ",AB4300)-1)</f>
        <v>Davie St</v>
      </c>
    </row>
    <row r="4301" spans="1:30" hidden="1" x14ac:dyDescent="0.3">
      <c r="A4301" t="s">
        <v>21</v>
      </c>
      <c r="B4301">
        <f>IF(A4301="twin",2,1)</f>
        <v>2</v>
      </c>
      <c r="C4301" t="s">
        <v>22</v>
      </c>
      <c r="D4301" t="s">
        <v>45</v>
      </c>
      <c r="E4301" t="s">
        <v>22</v>
      </c>
      <c r="F4301" t="s">
        <v>45</v>
      </c>
      <c r="G4301" t="s">
        <v>22</v>
      </c>
      <c r="H4301" t="s">
        <v>45</v>
      </c>
      <c r="J4301" t="s">
        <v>24</v>
      </c>
      <c r="K4301" t="s">
        <v>32</v>
      </c>
      <c r="L4301" t="s">
        <v>26</v>
      </c>
      <c r="M4301" t="s">
        <v>32</v>
      </c>
      <c r="N4301" t="s">
        <v>26</v>
      </c>
      <c r="O4301" t="s">
        <v>32</v>
      </c>
      <c r="P4301" t="s">
        <v>26</v>
      </c>
      <c r="R4301" t="s">
        <v>27</v>
      </c>
      <c r="S4301" t="s">
        <v>12095</v>
      </c>
      <c r="T4301" t="s">
        <v>12096</v>
      </c>
      <c r="U4301" t="str">
        <f>RIGHT(T4301,LEN(T4301)-FIND("[",T4301))</f>
        <v>-123.13969488634643, 49.285974439092605]}</v>
      </c>
      <c r="V4301" t="str">
        <f>LEFT(U4301,FIND(",",U4301)-1)</f>
        <v>-123.13969488634643</v>
      </c>
      <c r="W4301" s="2">
        <f>VALUE(V4301)</f>
        <v>-123.13969488634601</v>
      </c>
      <c r="X4301" t="str">
        <f>MID(U4301,FIND(" ",U4301)+1,FIND("]",U4301)-FIND(" ",U4301)-1)</f>
        <v>49.285974439092605</v>
      </c>
      <c r="Y4301" s="2">
        <f>VALUE(X4301)</f>
        <v>49.285974439092598</v>
      </c>
      <c r="Z4301" t="s">
        <v>84</v>
      </c>
      <c r="AA4301" t="s">
        <v>12097</v>
      </c>
      <c r="AB4301" t="s">
        <v>28626</v>
      </c>
      <c r="AC4301" t="str">
        <f>LEFT(AB4301,FIND(" ",AB4301)-1)</f>
        <v>1661</v>
      </c>
      <c r="AD4301" t="str">
        <f>MID(AB4301,FIND(" ",AB4301)+1,FIND(",",AB4301)-FIND(" ",AB4301)-1)</f>
        <v>Davie St</v>
      </c>
    </row>
    <row r="4302" spans="1:30" hidden="1" x14ac:dyDescent="0.3">
      <c r="A4302" t="s">
        <v>21</v>
      </c>
      <c r="B4302">
        <f>IF(A4302="twin",2,1)</f>
        <v>2</v>
      </c>
      <c r="C4302" t="s">
        <v>45</v>
      </c>
      <c r="D4302" t="s">
        <v>22</v>
      </c>
      <c r="E4302" t="s">
        <v>45</v>
      </c>
      <c r="F4302" t="s">
        <v>22</v>
      </c>
      <c r="G4302" t="s">
        <v>45</v>
      </c>
      <c r="H4302" t="s">
        <v>22</v>
      </c>
      <c r="J4302" t="s">
        <v>24</v>
      </c>
      <c r="K4302" t="s">
        <v>32</v>
      </c>
      <c r="L4302" t="s">
        <v>26</v>
      </c>
      <c r="M4302" t="s">
        <v>32</v>
      </c>
      <c r="N4302" t="s">
        <v>26</v>
      </c>
      <c r="O4302" t="s">
        <v>32</v>
      </c>
      <c r="P4302" t="s">
        <v>26</v>
      </c>
      <c r="R4302" t="s">
        <v>27</v>
      </c>
      <c r="S4302" t="s">
        <v>12098</v>
      </c>
      <c r="T4302" t="s">
        <v>12099</v>
      </c>
      <c r="U4302" t="str">
        <f>RIGHT(T4302,LEN(T4302)-FIND("[",T4302))</f>
        <v>-123.14384978934673, 49.26454099169527]}</v>
      </c>
      <c r="V4302" t="str">
        <f>LEFT(U4302,FIND(",",U4302)-1)</f>
        <v>-123.14384978934673</v>
      </c>
      <c r="W4302" s="2">
        <f>VALUE(V4302)</f>
        <v>-123.14384978934601</v>
      </c>
      <c r="X4302" t="str">
        <f>MID(U4302,FIND(" ",U4302)+1,FIND("]",U4302)-FIND(" ",U4302)-1)</f>
        <v>49.26454099169527</v>
      </c>
      <c r="Y4302" s="2">
        <f>VALUE(X4302)</f>
        <v>49.264540991695199</v>
      </c>
      <c r="Z4302" t="s">
        <v>43</v>
      </c>
      <c r="AA4302" t="s">
        <v>12100</v>
      </c>
      <c r="AB4302" t="s">
        <v>28627</v>
      </c>
      <c r="AC4302" t="str">
        <f>LEFT(AB4302,FIND(" ",AB4302)-1)</f>
        <v>2405</v>
      </c>
      <c r="AD4302" t="str">
        <f>MID(AB4302,FIND(" ",AB4302)+1,FIND(",",AB4302)-FIND(" ",AB4302)-1)</f>
        <v>Pine St</v>
      </c>
    </row>
    <row r="4303" spans="1:30" hidden="1" x14ac:dyDescent="0.3">
      <c r="A4303" t="s">
        <v>21</v>
      </c>
      <c r="B4303">
        <f>IF(A4303="twin",2,1)</f>
        <v>2</v>
      </c>
      <c r="C4303" t="s">
        <v>22</v>
      </c>
      <c r="D4303" t="s">
        <v>22</v>
      </c>
      <c r="E4303" t="s">
        <v>22</v>
      </c>
      <c r="F4303" t="s">
        <v>22</v>
      </c>
      <c r="G4303" t="s">
        <v>22</v>
      </c>
      <c r="H4303" t="s">
        <v>22</v>
      </c>
      <c r="J4303" t="s">
        <v>24</v>
      </c>
      <c r="K4303" t="s">
        <v>32</v>
      </c>
      <c r="L4303" t="s">
        <v>26</v>
      </c>
      <c r="M4303" t="s">
        <v>32</v>
      </c>
      <c r="N4303" t="s">
        <v>26</v>
      </c>
      <c r="O4303" t="s">
        <v>32</v>
      </c>
      <c r="P4303" t="s">
        <v>26</v>
      </c>
      <c r="R4303" t="s">
        <v>27</v>
      </c>
      <c r="S4303" t="s">
        <v>12101</v>
      </c>
      <c r="T4303" t="s">
        <v>12102</v>
      </c>
      <c r="U4303" t="str">
        <f>RIGHT(T4303,LEN(T4303)-FIND("[",T4303))</f>
        <v>-123.14329530026556, 49.26866337274799]}</v>
      </c>
      <c r="V4303" t="str">
        <f>LEFT(U4303,FIND(",",U4303)-1)</f>
        <v>-123.14329530026556</v>
      </c>
      <c r="W4303" s="2">
        <f>VALUE(V4303)</f>
        <v>-123.143295300265</v>
      </c>
      <c r="X4303" t="str">
        <f>MID(U4303,FIND(" ",U4303)+1,FIND("]",U4303)-FIND(" ",U4303)-1)</f>
        <v>49.26866337274799</v>
      </c>
      <c r="Y4303" s="2">
        <f>VALUE(X4303)</f>
        <v>49.268663372747902</v>
      </c>
      <c r="Z4303" t="s">
        <v>43</v>
      </c>
      <c r="AA4303" t="s">
        <v>12103</v>
      </c>
      <c r="AB4303" t="s">
        <v>27141</v>
      </c>
      <c r="AC4303" t="str">
        <f>LEFT(AB4303,FIND(" ",AB4303)-1)</f>
        <v>1718</v>
      </c>
      <c r="AD4303" t="str">
        <f>MID(AB4303,FIND(" ",AB4303)+1,FIND(",",AB4303)-FIND(" ",AB4303)-1)</f>
        <v>W 3rd Ave</v>
      </c>
    </row>
    <row r="4304" spans="1:30" hidden="1" x14ac:dyDescent="0.3">
      <c r="A4304" t="s">
        <v>21</v>
      </c>
      <c r="B4304">
        <f>IF(A4304="twin",2,1)</f>
        <v>2</v>
      </c>
      <c r="C4304" t="s">
        <v>45</v>
      </c>
      <c r="D4304" t="s">
        <v>22</v>
      </c>
      <c r="E4304" t="s">
        <v>45</v>
      </c>
      <c r="F4304" t="s">
        <v>22</v>
      </c>
      <c r="G4304" t="s">
        <v>45</v>
      </c>
      <c r="H4304" t="s">
        <v>22</v>
      </c>
      <c r="J4304" t="s">
        <v>24</v>
      </c>
      <c r="K4304" t="s">
        <v>25</v>
      </c>
      <c r="L4304" t="s">
        <v>26</v>
      </c>
      <c r="M4304" t="s">
        <v>25</v>
      </c>
      <c r="N4304" t="s">
        <v>26</v>
      </c>
      <c r="O4304" t="s">
        <v>25</v>
      </c>
      <c r="P4304" t="s">
        <v>26</v>
      </c>
      <c r="R4304" t="s">
        <v>27</v>
      </c>
      <c r="S4304" t="s">
        <v>12104</v>
      </c>
      <c r="T4304" t="s">
        <v>12105</v>
      </c>
      <c r="U4304" t="str">
        <f>RIGHT(T4304,LEN(T4304)-FIND("[",T4304))</f>
        <v>-123.14238723458189, 49.26880563003109]}</v>
      </c>
      <c r="V4304" t="str">
        <f>LEFT(U4304,FIND(",",U4304)-1)</f>
        <v>-123.14238723458189</v>
      </c>
      <c r="W4304" s="2">
        <f>VALUE(V4304)</f>
        <v>-123.14238723458099</v>
      </c>
      <c r="X4304" t="str">
        <f>MID(U4304,FIND(" ",U4304)+1,FIND("]",U4304)-FIND(" ",U4304)-1)</f>
        <v>49.26880563003109</v>
      </c>
      <c r="Y4304" s="2">
        <f>VALUE(X4304)</f>
        <v>49.268805630030997</v>
      </c>
      <c r="Z4304" t="s">
        <v>43</v>
      </c>
      <c r="AA4304" t="s">
        <v>12106</v>
      </c>
      <c r="AB4304" t="s">
        <v>28628</v>
      </c>
      <c r="AC4304" t="str">
        <f>LEFT(AB4304,FIND(" ",AB4304)-1)</f>
        <v>1641</v>
      </c>
      <c r="AD4304" t="str">
        <f>MID(AB4304,FIND(" ",AB4304)+1,FIND(",",AB4304)-FIND(" ",AB4304)-1)</f>
        <v>W 3rd Ave</v>
      </c>
    </row>
    <row r="4305" spans="1:30" hidden="1" x14ac:dyDescent="0.3">
      <c r="A4305" t="s">
        <v>21</v>
      </c>
      <c r="B4305">
        <f>IF(A4305="twin",2,1)</f>
        <v>2</v>
      </c>
      <c r="C4305" t="s">
        <v>22</v>
      </c>
      <c r="D4305" t="s">
        <v>22</v>
      </c>
      <c r="E4305" t="s">
        <v>22</v>
      </c>
      <c r="F4305" t="s">
        <v>22</v>
      </c>
      <c r="G4305" t="s">
        <v>22</v>
      </c>
      <c r="H4305" t="s">
        <v>22</v>
      </c>
      <c r="J4305" t="s">
        <v>24</v>
      </c>
      <c r="K4305" t="s">
        <v>25</v>
      </c>
      <c r="L4305" t="s">
        <v>26</v>
      </c>
      <c r="M4305" t="s">
        <v>25</v>
      </c>
      <c r="N4305" t="s">
        <v>26</v>
      </c>
      <c r="O4305" t="s">
        <v>25</v>
      </c>
      <c r="P4305" t="s">
        <v>26</v>
      </c>
      <c r="R4305" t="s">
        <v>27</v>
      </c>
      <c r="S4305" t="s">
        <v>12107</v>
      </c>
      <c r="T4305" t="s">
        <v>11880</v>
      </c>
      <c r="U4305" t="str">
        <f>RIGHT(T4305,LEN(T4305)-FIND("[",T4305))</f>
        <v>-123.14133228267505, 49.267863778500534]}</v>
      </c>
      <c r="V4305" t="str">
        <f>LEFT(U4305,FIND(",",U4305)-1)</f>
        <v>-123.14133228267505</v>
      </c>
      <c r="W4305" s="2">
        <f>VALUE(V4305)</f>
        <v>-123.14133228267499</v>
      </c>
      <c r="X4305" t="str">
        <f>MID(U4305,FIND(" ",U4305)+1,FIND("]",U4305)-FIND(" ",U4305)-1)</f>
        <v>49.267863778500534</v>
      </c>
      <c r="Y4305" s="2">
        <f>VALUE(X4305)</f>
        <v>49.267863778500498</v>
      </c>
      <c r="Z4305" t="s">
        <v>43</v>
      </c>
      <c r="AA4305" t="s">
        <v>12108</v>
      </c>
      <c r="AB4305" t="s">
        <v>28589</v>
      </c>
      <c r="AC4305" t="str">
        <f>LEFT(AB4305,FIND(" ",AB4305)-1)</f>
        <v>1618</v>
      </c>
      <c r="AD4305" t="str">
        <f>MID(AB4305,FIND(" ",AB4305)+1,FIND(",",AB4305)-FIND(" ",AB4305)-1)</f>
        <v>W 4th Ave</v>
      </c>
    </row>
    <row r="4306" spans="1:30" hidden="1" x14ac:dyDescent="0.3">
      <c r="A4306" t="s">
        <v>21</v>
      </c>
      <c r="B4306">
        <f>IF(A4306="twin",2,1)</f>
        <v>2</v>
      </c>
      <c r="C4306" t="s">
        <v>22</v>
      </c>
      <c r="D4306" t="s">
        <v>22</v>
      </c>
      <c r="E4306" t="s">
        <v>22</v>
      </c>
      <c r="F4306" t="s">
        <v>22</v>
      </c>
      <c r="G4306" t="s">
        <v>22</v>
      </c>
      <c r="H4306" t="s">
        <v>22</v>
      </c>
      <c r="J4306" t="s">
        <v>24</v>
      </c>
      <c r="K4306" t="s">
        <v>25</v>
      </c>
      <c r="L4306" t="s">
        <v>26</v>
      </c>
      <c r="M4306" t="s">
        <v>25</v>
      </c>
      <c r="N4306" t="s">
        <v>26</v>
      </c>
      <c r="O4306" t="s">
        <v>25</v>
      </c>
      <c r="P4306" t="s">
        <v>26</v>
      </c>
      <c r="R4306" t="s">
        <v>27</v>
      </c>
      <c r="S4306" t="s">
        <v>12109</v>
      </c>
      <c r="T4306" t="s">
        <v>102</v>
      </c>
      <c r="U4306" t="str">
        <f>RIGHT(T4306,LEN(T4306)-FIND("[",T4306))</f>
        <v>-123.14150315017449, 49.267866267929726]}</v>
      </c>
      <c r="V4306" t="str">
        <f>LEFT(U4306,FIND(",",U4306)-1)</f>
        <v>-123.14150315017449</v>
      </c>
      <c r="W4306" s="2">
        <f>VALUE(V4306)</f>
        <v>-123.141503150174</v>
      </c>
      <c r="X4306" t="str">
        <f>MID(U4306,FIND(" ",U4306)+1,FIND("]",U4306)-FIND(" ",U4306)-1)</f>
        <v>49.267866267929726</v>
      </c>
      <c r="Y4306" s="2">
        <f>VALUE(X4306)</f>
        <v>49.267866267929698</v>
      </c>
      <c r="Z4306" t="s">
        <v>43</v>
      </c>
      <c r="AA4306" t="s">
        <v>12110</v>
      </c>
      <c r="AB4306" t="s">
        <v>25894</v>
      </c>
      <c r="AC4306" t="str">
        <f>LEFT(AB4306,FIND(" ",AB4306)-1)</f>
        <v>1628</v>
      </c>
      <c r="AD4306" t="str">
        <f>MID(AB4306,FIND(" ",AB4306)+1,FIND(",",AB4306)-FIND(" ",AB4306)-1)</f>
        <v>W 4th Ave</v>
      </c>
    </row>
    <row r="4307" spans="1:30" hidden="1" x14ac:dyDescent="0.3">
      <c r="A4307" t="s">
        <v>21</v>
      </c>
      <c r="B4307">
        <f>IF(A4307="twin",2,1)</f>
        <v>2</v>
      </c>
      <c r="C4307" t="s">
        <v>22</v>
      </c>
      <c r="D4307" t="s">
        <v>22</v>
      </c>
      <c r="E4307" t="s">
        <v>22</v>
      </c>
      <c r="F4307" t="s">
        <v>22</v>
      </c>
      <c r="G4307" t="s">
        <v>22</v>
      </c>
      <c r="H4307" t="s">
        <v>22</v>
      </c>
      <c r="J4307" t="s">
        <v>24</v>
      </c>
      <c r="K4307" t="s">
        <v>25</v>
      </c>
      <c r="L4307" t="s">
        <v>26</v>
      </c>
      <c r="M4307" t="s">
        <v>25</v>
      </c>
      <c r="N4307" t="s">
        <v>26</v>
      </c>
      <c r="O4307" t="s">
        <v>25</v>
      </c>
      <c r="P4307" t="s">
        <v>26</v>
      </c>
      <c r="R4307" t="s">
        <v>27</v>
      </c>
      <c r="S4307" t="s">
        <v>12111</v>
      </c>
      <c r="T4307" t="s">
        <v>684</v>
      </c>
      <c r="U4307" t="str">
        <f>RIGHT(T4307,LEN(T4307)-FIND("[",T4307))</f>
        <v>-123.14184914873002, 49.267872050363984]}</v>
      </c>
      <c r="V4307" t="str">
        <f>LEFT(U4307,FIND(",",U4307)-1)</f>
        <v>-123.14184914873002</v>
      </c>
      <c r="W4307" s="2">
        <f>VALUE(V4307)</f>
        <v>-123.14184914873</v>
      </c>
      <c r="X4307" t="str">
        <f>MID(U4307,FIND(" ",U4307)+1,FIND("]",U4307)-FIND(" ",U4307)-1)</f>
        <v>49.267872050363984</v>
      </c>
      <c r="Y4307" s="2">
        <f>VALUE(X4307)</f>
        <v>49.267872050363898</v>
      </c>
      <c r="Z4307" t="s">
        <v>43</v>
      </c>
      <c r="AA4307" t="s">
        <v>12112</v>
      </c>
      <c r="AB4307" t="s">
        <v>26057</v>
      </c>
      <c r="AC4307" t="str">
        <f>LEFT(AB4307,FIND(" ",AB4307)-1)</f>
        <v>1632</v>
      </c>
      <c r="AD4307" t="str">
        <f>MID(AB4307,FIND(" ",AB4307)+1,FIND(",",AB4307)-FIND(" ",AB4307)-1)</f>
        <v>W 4th Ave</v>
      </c>
    </row>
    <row r="4308" spans="1:30" hidden="1" x14ac:dyDescent="0.3">
      <c r="A4308" t="s">
        <v>21</v>
      </c>
      <c r="B4308">
        <f>IF(A4308="twin",2,1)</f>
        <v>2</v>
      </c>
      <c r="C4308" t="s">
        <v>45</v>
      </c>
      <c r="D4308" t="s">
        <v>22</v>
      </c>
      <c r="E4308" t="s">
        <v>45</v>
      </c>
      <c r="F4308" t="s">
        <v>22</v>
      </c>
      <c r="G4308" t="s">
        <v>45</v>
      </c>
      <c r="H4308" t="s">
        <v>22</v>
      </c>
      <c r="J4308" t="s">
        <v>24</v>
      </c>
      <c r="K4308" t="s">
        <v>25</v>
      </c>
      <c r="L4308" t="s">
        <v>26</v>
      </c>
      <c r="M4308" t="s">
        <v>25</v>
      </c>
      <c r="N4308" t="s">
        <v>26</v>
      </c>
      <c r="O4308" t="s">
        <v>25</v>
      </c>
      <c r="P4308" t="s">
        <v>26</v>
      </c>
      <c r="R4308" t="s">
        <v>27</v>
      </c>
      <c r="S4308" t="s">
        <v>12113</v>
      </c>
      <c r="T4308" t="s">
        <v>11931</v>
      </c>
      <c r="U4308" t="str">
        <f>RIGHT(T4308,LEN(T4308)-FIND("[",T4308))</f>
        <v>-123.1418777833445, 49.2687979811324]}</v>
      </c>
      <c r="V4308" t="str">
        <f>LEFT(U4308,FIND(",",U4308)-1)</f>
        <v>-123.1418777833445</v>
      </c>
      <c r="W4308" s="2">
        <f>VALUE(V4308)</f>
        <v>-123.141877783344</v>
      </c>
      <c r="X4308" t="str">
        <f>MID(U4308,FIND(" ",U4308)+1,FIND("]",U4308)-FIND(" ",U4308)-1)</f>
        <v>49.2687979811324</v>
      </c>
      <c r="Y4308" s="2">
        <f>VALUE(X4308)</f>
        <v>49.268797981132401</v>
      </c>
      <c r="Z4308" t="s">
        <v>43</v>
      </c>
      <c r="AA4308" t="s">
        <v>12114</v>
      </c>
      <c r="AB4308" t="s">
        <v>28597</v>
      </c>
      <c r="AC4308" t="str">
        <f>LEFT(AB4308,FIND(" ",AB4308)-1)</f>
        <v>1637</v>
      </c>
      <c r="AD4308" t="str">
        <f>MID(AB4308,FIND(" ",AB4308)+1,FIND(",",AB4308)-FIND(" ",AB4308)-1)</f>
        <v>W 3rd Ave</v>
      </c>
    </row>
    <row r="4309" spans="1:30" hidden="1" x14ac:dyDescent="0.3">
      <c r="A4309" t="s">
        <v>21</v>
      </c>
      <c r="B4309">
        <f>IF(A4309="twin",2,1)</f>
        <v>2</v>
      </c>
      <c r="C4309" t="s">
        <v>22</v>
      </c>
      <c r="D4309" t="s">
        <v>22</v>
      </c>
      <c r="E4309" t="s">
        <v>22</v>
      </c>
      <c r="F4309" t="s">
        <v>22</v>
      </c>
      <c r="G4309" t="s">
        <v>22</v>
      </c>
      <c r="H4309" t="s">
        <v>22</v>
      </c>
      <c r="J4309" t="s">
        <v>24</v>
      </c>
      <c r="K4309" t="s">
        <v>32</v>
      </c>
      <c r="L4309" t="s">
        <v>26</v>
      </c>
      <c r="M4309" t="s">
        <v>32</v>
      </c>
      <c r="N4309" t="s">
        <v>26</v>
      </c>
      <c r="O4309" t="s">
        <v>32</v>
      </c>
      <c r="P4309" t="s">
        <v>26</v>
      </c>
      <c r="R4309" t="s">
        <v>27</v>
      </c>
      <c r="S4309" t="s">
        <v>12115</v>
      </c>
      <c r="T4309" t="s">
        <v>11737</v>
      </c>
      <c r="U4309" t="str">
        <f>RIGHT(T4309,LEN(T4309)-FIND("[",T4309))</f>
        <v>-123.10897378081863, 49.264794943917124]}</v>
      </c>
      <c r="V4309" t="str">
        <f>LEFT(U4309,FIND(",",U4309)-1)</f>
        <v>-123.10897378081863</v>
      </c>
      <c r="W4309" s="2">
        <f>VALUE(V4309)</f>
        <v>-123.108973780818</v>
      </c>
      <c r="X4309" t="str">
        <f>MID(U4309,FIND(" ",U4309)+1,FIND("]",U4309)-FIND(" ",U4309)-1)</f>
        <v>49.264794943917124</v>
      </c>
      <c r="Y4309" s="2">
        <f>VALUE(X4309)</f>
        <v>49.264794943917103</v>
      </c>
      <c r="Z4309" t="s">
        <v>96</v>
      </c>
      <c r="AA4309" t="s">
        <v>12116</v>
      </c>
      <c r="AB4309" t="s">
        <v>28569</v>
      </c>
      <c r="AC4309" t="str">
        <f>LEFT(AB4309,FIND(" ",AB4309)-1)</f>
        <v>181</v>
      </c>
      <c r="AD4309" t="str">
        <f>MID(AB4309,FIND(" ",AB4309)+1,FIND(",",AB4309)-FIND(" ",AB4309)-1)</f>
        <v>W 7th Ave</v>
      </c>
    </row>
    <row r="4310" spans="1:30" hidden="1" x14ac:dyDescent="0.3">
      <c r="A4310" t="s">
        <v>21</v>
      </c>
      <c r="B4310">
        <f>IF(A4310="twin",2,1)</f>
        <v>2</v>
      </c>
      <c r="C4310" t="s">
        <v>45</v>
      </c>
      <c r="D4310" t="s">
        <v>22</v>
      </c>
      <c r="E4310" t="s">
        <v>45</v>
      </c>
      <c r="F4310" t="s">
        <v>22</v>
      </c>
      <c r="G4310" t="s">
        <v>45</v>
      </c>
      <c r="H4310" t="s">
        <v>22</v>
      </c>
      <c r="J4310" t="s">
        <v>24</v>
      </c>
      <c r="K4310" t="s">
        <v>32</v>
      </c>
      <c r="L4310" t="s">
        <v>26</v>
      </c>
      <c r="M4310" t="s">
        <v>32</v>
      </c>
      <c r="N4310" t="s">
        <v>26</v>
      </c>
      <c r="O4310" t="s">
        <v>32</v>
      </c>
      <c r="P4310" t="s">
        <v>26</v>
      </c>
      <c r="R4310" t="s">
        <v>27</v>
      </c>
      <c r="S4310" t="s">
        <v>12117</v>
      </c>
      <c r="T4310" t="s">
        <v>12118</v>
      </c>
      <c r="U4310" t="str">
        <f>RIGHT(T4310,LEN(T4310)-FIND("[",T4310))</f>
        <v>-123.07002939260435, 49.267848578065575]}</v>
      </c>
      <c r="V4310" t="str">
        <f>LEFT(U4310,FIND(",",U4310)-1)</f>
        <v>-123.07002939260435</v>
      </c>
      <c r="W4310" s="2">
        <f>VALUE(V4310)</f>
        <v>-123.070029392604</v>
      </c>
      <c r="X4310" t="str">
        <f>MID(U4310,FIND(" ",U4310)+1,FIND("]",U4310)-FIND(" ",U4310)-1)</f>
        <v>49.267848578065575</v>
      </c>
      <c r="Y4310" s="2">
        <f>VALUE(X4310)</f>
        <v>49.267848578065497</v>
      </c>
      <c r="Z4310" t="s">
        <v>38</v>
      </c>
      <c r="AA4310" t="s">
        <v>12119</v>
      </c>
      <c r="AB4310" t="s">
        <v>25967</v>
      </c>
      <c r="AC4310" t="str">
        <f>LEFT(AB4310,FIND(" ",AB4310)-1)</f>
        <v>1885</v>
      </c>
      <c r="AD4310" t="str">
        <f>MID(AB4310,FIND(" ",AB4310)+1,FIND(",",AB4310)-FIND(" ",AB4310)-1)</f>
        <v>Commercial Dr</v>
      </c>
    </row>
    <row r="4311" spans="1:30" hidden="1" x14ac:dyDescent="0.3">
      <c r="A4311" t="s">
        <v>21</v>
      </c>
      <c r="B4311">
        <f>IF(A4311="twin",2,1)</f>
        <v>2</v>
      </c>
      <c r="C4311" t="s">
        <v>45</v>
      </c>
      <c r="D4311" t="s">
        <v>22</v>
      </c>
      <c r="E4311" t="s">
        <v>45</v>
      </c>
      <c r="F4311" t="s">
        <v>22</v>
      </c>
      <c r="G4311" t="s">
        <v>45</v>
      </c>
      <c r="H4311" t="s">
        <v>22</v>
      </c>
      <c r="J4311" t="s">
        <v>24</v>
      </c>
      <c r="K4311" t="s">
        <v>32</v>
      </c>
      <c r="L4311" t="s">
        <v>26</v>
      </c>
      <c r="M4311" t="s">
        <v>32</v>
      </c>
      <c r="N4311" t="s">
        <v>26</v>
      </c>
      <c r="O4311" t="s">
        <v>32</v>
      </c>
      <c r="P4311" t="s">
        <v>26</v>
      </c>
      <c r="R4311" t="s">
        <v>27</v>
      </c>
      <c r="S4311" t="s">
        <v>12120</v>
      </c>
      <c r="T4311" t="s">
        <v>12118</v>
      </c>
      <c r="U4311" t="str">
        <f>RIGHT(T4311,LEN(T4311)-FIND("[",T4311))</f>
        <v>-123.07002939260435, 49.267848578065575]}</v>
      </c>
      <c r="V4311" t="str">
        <f>LEFT(U4311,FIND(",",U4311)-1)</f>
        <v>-123.07002939260435</v>
      </c>
      <c r="W4311" s="2">
        <f>VALUE(V4311)</f>
        <v>-123.070029392604</v>
      </c>
      <c r="X4311" t="str">
        <f>MID(U4311,FIND(" ",U4311)+1,FIND("]",U4311)-FIND(" ",U4311)-1)</f>
        <v>49.267848578065575</v>
      </c>
      <c r="Y4311" s="2">
        <f>VALUE(X4311)</f>
        <v>49.267848578065497</v>
      </c>
      <c r="Z4311" t="s">
        <v>38</v>
      </c>
      <c r="AA4311" t="s">
        <v>12121</v>
      </c>
      <c r="AB4311" t="s">
        <v>25967</v>
      </c>
      <c r="AC4311" t="str">
        <f>LEFT(AB4311,FIND(" ",AB4311)-1)</f>
        <v>1885</v>
      </c>
      <c r="AD4311" t="str">
        <f>MID(AB4311,FIND(" ",AB4311)+1,FIND(",",AB4311)-FIND(" ",AB4311)-1)</f>
        <v>Commercial Dr</v>
      </c>
    </row>
    <row r="4312" spans="1:30" hidden="1" x14ac:dyDescent="0.3">
      <c r="A4312" t="s">
        <v>129</v>
      </c>
      <c r="B4312">
        <f>IF(A4312="twin",2,1)</f>
        <v>1</v>
      </c>
      <c r="C4312" t="s">
        <v>22</v>
      </c>
      <c r="D4312" t="s">
        <v>134</v>
      </c>
      <c r="E4312" t="s">
        <v>22</v>
      </c>
      <c r="F4312" t="s">
        <v>134</v>
      </c>
      <c r="G4312" t="s">
        <v>22</v>
      </c>
      <c r="H4312" t="s">
        <v>134</v>
      </c>
      <c r="I4312" t="s">
        <v>22</v>
      </c>
      <c r="J4312" t="s">
        <v>24</v>
      </c>
      <c r="K4312" t="s">
        <v>130</v>
      </c>
      <c r="L4312" t="s">
        <v>130</v>
      </c>
      <c r="M4312" t="s">
        <v>130</v>
      </c>
      <c r="N4312" t="s">
        <v>130</v>
      </c>
      <c r="O4312" t="s">
        <v>130</v>
      </c>
      <c r="P4312" t="s">
        <v>130</v>
      </c>
      <c r="Q4312" t="s">
        <v>130</v>
      </c>
      <c r="R4312" t="s">
        <v>27</v>
      </c>
      <c r="S4312" t="s">
        <v>12122</v>
      </c>
      <c r="T4312" t="s">
        <v>12123</v>
      </c>
      <c r="U4312" t="str">
        <f>RIGHT(T4312,LEN(T4312)-FIND("[",T4312))</f>
        <v>-123.06924922788274, 49.267744497091854]}</v>
      </c>
      <c r="V4312" t="str">
        <f>LEFT(U4312,FIND(",",U4312)-1)</f>
        <v>-123.06924922788274</v>
      </c>
      <c r="W4312" s="2">
        <f>VALUE(V4312)</f>
        <v>-123.069249227882</v>
      </c>
      <c r="X4312" t="str">
        <f>MID(U4312,FIND(" ",U4312)+1,FIND("]",U4312)-FIND(" ",U4312)-1)</f>
        <v>49.267744497091854</v>
      </c>
      <c r="Y4312" s="2">
        <f>VALUE(X4312)</f>
        <v>49.267744497091797</v>
      </c>
      <c r="Z4312" t="s">
        <v>38</v>
      </c>
      <c r="AA4312" t="s">
        <v>12124</v>
      </c>
      <c r="AB4312" t="s">
        <v>28629</v>
      </c>
      <c r="AC4312" t="str">
        <f>LEFT(AB4312,FIND(" ",AB4312)-1)</f>
        <v>1707</v>
      </c>
      <c r="AD4312" t="str">
        <f>MID(AB4312,FIND(" ",AB4312)+1,FIND(",",AB4312)-FIND(" ",AB4312)-1)</f>
        <v>E 3rd Ave</v>
      </c>
    </row>
    <row r="4313" spans="1:30" hidden="1" x14ac:dyDescent="0.3">
      <c r="A4313" t="s">
        <v>21</v>
      </c>
      <c r="B4313">
        <f>IF(A4313="twin",2,1)</f>
        <v>2</v>
      </c>
      <c r="C4313" t="s">
        <v>52</v>
      </c>
      <c r="D4313" t="s">
        <v>22</v>
      </c>
      <c r="E4313" t="s">
        <v>52</v>
      </c>
      <c r="F4313" t="s">
        <v>22</v>
      </c>
      <c r="G4313" t="s">
        <v>52</v>
      </c>
      <c r="H4313" t="s">
        <v>22</v>
      </c>
      <c r="J4313" t="s">
        <v>24</v>
      </c>
      <c r="K4313" t="s">
        <v>25</v>
      </c>
      <c r="L4313" t="s">
        <v>26</v>
      </c>
      <c r="M4313" t="s">
        <v>25</v>
      </c>
      <c r="N4313" t="s">
        <v>26</v>
      </c>
      <c r="O4313" t="s">
        <v>25</v>
      </c>
      <c r="P4313" t="s">
        <v>26</v>
      </c>
      <c r="R4313" t="s">
        <v>27</v>
      </c>
      <c r="S4313" t="s">
        <v>12125</v>
      </c>
      <c r="T4313" t="s">
        <v>12067</v>
      </c>
      <c r="U4313" t="str">
        <f>RIGHT(T4313,LEN(T4313)-FIND("[",T4313))</f>
        <v>-123.15766113724005, 49.234833574038966]}</v>
      </c>
      <c r="V4313" t="str">
        <f>LEFT(U4313,FIND(",",U4313)-1)</f>
        <v>-123.15766113724005</v>
      </c>
      <c r="W4313" s="2">
        <f>VALUE(V4313)</f>
        <v>-123.15766113724</v>
      </c>
      <c r="X4313" t="str">
        <f>MID(U4313,FIND(" ",U4313)+1,FIND("]",U4313)-FIND(" ",U4313)-1)</f>
        <v>49.234833574038966</v>
      </c>
      <c r="Y4313" s="2">
        <f>VALUE(X4313)</f>
        <v>49.234833574038902</v>
      </c>
      <c r="Z4313" t="s">
        <v>298</v>
      </c>
      <c r="AA4313" t="s">
        <v>12126</v>
      </c>
      <c r="AB4313" t="s">
        <v>28564</v>
      </c>
      <c r="AC4313" t="str">
        <f>LEFT(AB4313,FIND(" ",AB4313)-1)</f>
        <v>5692</v>
      </c>
      <c r="AD4313" t="str">
        <f>MID(AB4313,FIND(" ",AB4313)+1,FIND(",",AB4313)-FIND(" ",AB4313)-1)</f>
        <v>Yew St</v>
      </c>
    </row>
    <row r="4314" spans="1:30" hidden="1" x14ac:dyDescent="0.3">
      <c r="A4314" t="s">
        <v>21</v>
      </c>
      <c r="B4314">
        <f>IF(A4314="twin",2,1)</f>
        <v>2</v>
      </c>
      <c r="C4314" t="s">
        <v>52</v>
      </c>
      <c r="D4314" t="s">
        <v>67</v>
      </c>
      <c r="E4314" t="s">
        <v>52</v>
      </c>
      <c r="F4314" t="s">
        <v>67</v>
      </c>
      <c r="G4314" t="s">
        <v>52</v>
      </c>
      <c r="H4314" t="s">
        <v>67</v>
      </c>
      <c r="J4314" t="s">
        <v>24</v>
      </c>
      <c r="K4314" t="s">
        <v>32</v>
      </c>
      <c r="L4314" t="s">
        <v>26</v>
      </c>
      <c r="M4314" t="s">
        <v>32</v>
      </c>
      <c r="N4314" t="s">
        <v>26</v>
      </c>
      <c r="O4314" t="s">
        <v>32</v>
      </c>
      <c r="P4314" t="s">
        <v>26</v>
      </c>
      <c r="R4314" t="s">
        <v>27</v>
      </c>
      <c r="S4314" t="s">
        <v>12127</v>
      </c>
      <c r="T4314" t="s">
        <v>978</v>
      </c>
      <c r="U4314" t="str">
        <f>RIGHT(T4314,LEN(T4314)-FIND("[",T4314))</f>
        <v>-123.14894365592627, 49.268157229934644]}</v>
      </c>
      <c r="V4314" t="str">
        <f>LEFT(U4314,FIND(",",U4314)-1)</f>
        <v>-123.14894365592627</v>
      </c>
      <c r="W4314" s="2">
        <f>VALUE(V4314)</f>
        <v>-123.148943655926</v>
      </c>
      <c r="X4314" t="str">
        <f>MID(U4314,FIND(" ",U4314)+1,FIND("]",U4314)-FIND(" ",U4314)-1)</f>
        <v>49.268157229934644</v>
      </c>
      <c r="Y4314" s="2">
        <f>VALUE(X4314)</f>
        <v>49.268157229934602</v>
      </c>
      <c r="Z4314" t="s">
        <v>79</v>
      </c>
      <c r="AA4314" t="s">
        <v>12128</v>
      </c>
      <c r="AB4314" t="s">
        <v>26134</v>
      </c>
      <c r="AC4314" t="str">
        <f>LEFT(AB4314,FIND(" ",AB4314)-1)</f>
        <v>1943</v>
      </c>
      <c r="AD4314" t="str">
        <f>MID(AB4314,FIND(" ",AB4314)+1,FIND(",",AB4314)-FIND(" ",AB4314)-1)</f>
        <v>W 4th Ave</v>
      </c>
    </row>
    <row r="4315" spans="1:30" hidden="1" x14ac:dyDescent="0.3">
      <c r="A4315" t="s">
        <v>21</v>
      </c>
      <c r="B4315">
        <f>IF(A4315="twin",2,1)</f>
        <v>2</v>
      </c>
      <c r="C4315" t="s">
        <v>40</v>
      </c>
      <c r="D4315" t="s">
        <v>67</v>
      </c>
      <c r="E4315" t="s">
        <v>40</v>
      </c>
      <c r="F4315" t="s">
        <v>67</v>
      </c>
      <c r="G4315" t="s">
        <v>40</v>
      </c>
      <c r="H4315" t="s">
        <v>67</v>
      </c>
      <c r="J4315" t="s">
        <v>24</v>
      </c>
      <c r="K4315" t="s">
        <v>32</v>
      </c>
      <c r="L4315" t="s">
        <v>26</v>
      </c>
      <c r="M4315" t="s">
        <v>32</v>
      </c>
      <c r="N4315" t="s">
        <v>26</v>
      </c>
      <c r="O4315" t="s">
        <v>32</v>
      </c>
      <c r="P4315" t="s">
        <v>26</v>
      </c>
      <c r="R4315" t="s">
        <v>27</v>
      </c>
      <c r="S4315" t="s">
        <v>12129</v>
      </c>
      <c r="T4315" t="s">
        <v>11768</v>
      </c>
      <c r="U4315" t="str">
        <f>RIGHT(T4315,LEN(T4315)-FIND("[",T4315))</f>
        <v>-123.11365127840676, 49.26387674065913]}</v>
      </c>
      <c r="V4315" t="str">
        <f>LEFT(U4315,FIND(",",U4315)-1)</f>
        <v>-123.11365127840676</v>
      </c>
      <c r="W4315" s="2">
        <f>VALUE(V4315)</f>
        <v>-123.113651278406</v>
      </c>
      <c r="X4315" t="str">
        <f>MID(U4315,FIND(" ",U4315)+1,FIND("]",U4315)-FIND(" ",U4315)-1)</f>
        <v>49.26387674065913</v>
      </c>
      <c r="Y4315" s="2">
        <f>VALUE(X4315)</f>
        <v>49.2638767406591</v>
      </c>
      <c r="Z4315" t="s">
        <v>96</v>
      </c>
      <c r="AA4315" t="s">
        <v>12130</v>
      </c>
      <c r="AB4315" t="s">
        <v>28573</v>
      </c>
      <c r="AC4315" t="str">
        <f>LEFT(AB4315,FIND(" ",AB4315)-1)</f>
        <v>438</v>
      </c>
      <c r="AD4315" t="str">
        <f>MID(AB4315,FIND(" ",AB4315)+1,FIND(",",AB4315)-FIND(" ",AB4315)-1)</f>
        <v>W 8th Ave</v>
      </c>
    </row>
    <row r="4316" spans="1:30" hidden="1" x14ac:dyDescent="0.3">
      <c r="A4316" t="s">
        <v>63</v>
      </c>
      <c r="B4316">
        <f>IF(A4316="twin",2,1)</f>
        <v>1</v>
      </c>
      <c r="C4316" t="s">
        <v>22</v>
      </c>
      <c r="D4316" t="s">
        <v>22</v>
      </c>
      <c r="E4316" t="s">
        <v>22</v>
      </c>
      <c r="F4316" t="s">
        <v>22</v>
      </c>
      <c r="G4316" t="s">
        <v>22</v>
      </c>
      <c r="H4316" t="s">
        <v>22</v>
      </c>
      <c r="J4316" t="s">
        <v>24</v>
      </c>
      <c r="K4316" t="s">
        <v>32</v>
      </c>
      <c r="L4316" t="s">
        <v>26</v>
      </c>
      <c r="M4316" t="s">
        <v>32</v>
      </c>
      <c r="N4316" t="s">
        <v>26</v>
      </c>
      <c r="O4316" t="s">
        <v>32</v>
      </c>
      <c r="P4316" t="s">
        <v>26</v>
      </c>
      <c r="R4316" t="s">
        <v>27</v>
      </c>
      <c r="S4316" t="s">
        <v>12131</v>
      </c>
      <c r="T4316" t="s">
        <v>12132</v>
      </c>
      <c r="U4316" t="str">
        <f>RIGHT(T4316,LEN(T4316)-FIND("[",T4316))</f>
        <v>-123.2058185959358, 49.26385597558599]}</v>
      </c>
      <c r="V4316" t="str">
        <f>LEFT(U4316,FIND(",",U4316)-1)</f>
        <v>-123.2058185959358</v>
      </c>
      <c r="W4316" s="2">
        <f>VALUE(V4316)</f>
        <v>-123.205818595935</v>
      </c>
      <c r="X4316" t="str">
        <f>MID(U4316,FIND(" ",U4316)+1,FIND("]",U4316)-FIND(" ",U4316)-1)</f>
        <v>49.26385597558599</v>
      </c>
      <c r="Y4316" s="2">
        <f>VALUE(X4316)</f>
        <v>49.263855975585898</v>
      </c>
      <c r="Z4316" t="s">
        <v>121</v>
      </c>
      <c r="AA4316" t="s">
        <v>12133</v>
      </c>
      <c r="AB4316" t="s">
        <v>28630</v>
      </c>
      <c r="AC4316" t="str">
        <f>LEFT(AB4316,FIND(" ",AB4316)-1)</f>
        <v>4397</v>
      </c>
      <c r="AD4316" t="str">
        <f>MID(AB4316,FIND(" ",AB4316)+1,FIND(",",AB4316)-FIND(" ",AB4316)-1)</f>
        <v>W 10th Ave</v>
      </c>
    </row>
    <row r="4317" spans="1:30" hidden="1" x14ac:dyDescent="0.3">
      <c r="A4317" t="s">
        <v>21</v>
      </c>
      <c r="B4317">
        <f>IF(A4317="twin",2,1)</f>
        <v>2</v>
      </c>
      <c r="C4317" t="s">
        <v>45</v>
      </c>
      <c r="D4317" t="s">
        <v>22</v>
      </c>
      <c r="E4317" t="s">
        <v>45</v>
      </c>
      <c r="F4317" t="s">
        <v>22</v>
      </c>
      <c r="G4317" t="s">
        <v>45</v>
      </c>
      <c r="H4317" t="s">
        <v>22</v>
      </c>
      <c r="J4317" t="s">
        <v>24</v>
      </c>
      <c r="K4317" t="s">
        <v>25</v>
      </c>
      <c r="L4317" t="s">
        <v>26</v>
      </c>
      <c r="M4317" t="s">
        <v>25</v>
      </c>
      <c r="N4317" t="s">
        <v>26</v>
      </c>
      <c r="O4317" t="s">
        <v>25</v>
      </c>
      <c r="P4317" t="s">
        <v>26</v>
      </c>
      <c r="R4317" t="s">
        <v>27</v>
      </c>
      <c r="S4317" t="s">
        <v>12134</v>
      </c>
      <c r="T4317" t="s">
        <v>572</v>
      </c>
      <c r="U4317" t="str">
        <f>RIGHT(T4317,LEN(T4317)-FIND("[",T4317))</f>
        <v>-123.14221870139563, 49.26880340889147]}</v>
      </c>
      <c r="V4317" t="str">
        <f>LEFT(U4317,FIND(",",U4317)-1)</f>
        <v>-123.14221870139563</v>
      </c>
      <c r="W4317" s="2">
        <f>VALUE(V4317)</f>
        <v>-123.142218701395</v>
      </c>
      <c r="X4317" t="str">
        <f>MID(U4317,FIND(" ",U4317)+1,FIND("]",U4317)-FIND(" ",U4317)-1)</f>
        <v>49.26880340889147</v>
      </c>
      <c r="Y4317" s="2">
        <f>VALUE(X4317)</f>
        <v>49.268803408891401</v>
      </c>
      <c r="Z4317" t="s">
        <v>43</v>
      </c>
      <c r="AA4317" t="s">
        <v>12135</v>
      </c>
      <c r="AB4317" t="s">
        <v>26031</v>
      </c>
      <c r="AC4317" t="str">
        <f>LEFT(AB4317,FIND(" ",AB4317)-1)</f>
        <v>1644</v>
      </c>
      <c r="AD4317" t="str">
        <f>MID(AB4317,FIND(" ",AB4317)+1,FIND(",",AB4317)-FIND(" ",AB4317)-1)</f>
        <v>W 3rd Ave</v>
      </c>
    </row>
    <row r="4318" spans="1:30" hidden="1" x14ac:dyDescent="0.3">
      <c r="A4318" t="s">
        <v>21</v>
      </c>
      <c r="B4318">
        <f>IF(A4318="twin",2,1)</f>
        <v>2</v>
      </c>
      <c r="C4318" t="s">
        <v>22</v>
      </c>
      <c r="D4318" t="s">
        <v>22</v>
      </c>
      <c r="E4318" t="s">
        <v>22</v>
      </c>
      <c r="F4318" t="s">
        <v>22</v>
      </c>
      <c r="G4318" t="s">
        <v>22</v>
      </c>
      <c r="H4318" t="s">
        <v>22</v>
      </c>
      <c r="J4318" t="s">
        <v>24</v>
      </c>
      <c r="K4318" t="s">
        <v>32</v>
      </c>
      <c r="L4318" t="s">
        <v>26</v>
      </c>
      <c r="M4318" t="s">
        <v>32</v>
      </c>
      <c r="N4318" t="s">
        <v>26</v>
      </c>
      <c r="O4318" t="s">
        <v>32</v>
      </c>
      <c r="P4318" t="s">
        <v>26</v>
      </c>
      <c r="R4318" t="s">
        <v>27</v>
      </c>
      <c r="S4318" t="s">
        <v>12136</v>
      </c>
      <c r="T4318" t="s">
        <v>12137</v>
      </c>
      <c r="U4318" t="str">
        <f>RIGHT(T4318,LEN(T4318)-FIND("[",T4318))</f>
        <v>-123.13581625346413, 49.28328519703801]}</v>
      </c>
      <c r="V4318" t="str">
        <f>LEFT(U4318,FIND(",",U4318)-1)</f>
        <v>-123.13581625346413</v>
      </c>
      <c r="W4318" s="2">
        <f>VALUE(V4318)</f>
        <v>-123.135816253464</v>
      </c>
      <c r="X4318" t="str">
        <f>MID(U4318,FIND(" ",U4318)+1,FIND("]",U4318)-FIND(" ",U4318)-1)</f>
        <v>49.28328519703801</v>
      </c>
      <c r="Y4318" s="2">
        <f>VALUE(X4318)</f>
        <v>49.283285197037998</v>
      </c>
      <c r="Z4318" t="s">
        <v>84</v>
      </c>
      <c r="AA4318" t="s">
        <v>12138</v>
      </c>
      <c r="AB4318" t="s">
        <v>28631</v>
      </c>
      <c r="AC4318" t="str">
        <f>LEFT(AB4318,FIND(" ",AB4318)-1)</f>
        <v>1340</v>
      </c>
      <c r="AD4318" t="str">
        <f>MID(AB4318,FIND(" ",AB4318)+1,FIND(",",AB4318)-FIND(" ",AB4318)-1)</f>
        <v>Davie St</v>
      </c>
    </row>
    <row r="4319" spans="1:30" hidden="1" x14ac:dyDescent="0.3">
      <c r="A4319" t="s">
        <v>21</v>
      </c>
      <c r="B4319">
        <f>IF(A4319="twin",2,1)</f>
        <v>2</v>
      </c>
      <c r="C4319" t="s">
        <v>22</v>
      </c>
      <c r="D4319" t="s">
        <v>22</v>
      </c>
      <c r="E4319" t="s">
        <v>22</v>
      </c>
      <c r="F4319" t="s">
        <v>22</v>
      </c>
      <c r="G4319" t="s">
        <v>22</v>
      </c>
      <c r="H4319" t="s">
        <v>22</v>
      </c>
      <c r="J4319" t="s">
        <v>24</v>
      </c>
      <c r="K4319" t="s">
        <v>32</v>
      </c>
      <c r="L4319" t="s">
        <v>26</v>
      </c>
      <c r="M4319" t="s">
        <v>32</v>
      </c>
      <c r="N4319" t="s">
        <v>26</v>
      </c>
      <c r="O4319" t="s">
        <v>32</v>
      </c>
      <c r="P4319" t="s">
        <v>26</v>
      </c>
      <c r="R4319" t="s">
        <v>27</v>
      </c>
      <c r="S4319" t="s">
        <v>12139</v>
      </c>
      <c r="T4319" t="s">
        <v>12140</v>
      </c>
      <c r="U4319" t="str">
        <f>RIGHT(T4319,LEN(T4319)-FIND("[",T4319))</f>
        <v>-123.13593073261175, 49.28335873292332]}</v>
      </c>
      <c r="V4319" t="str">
        <f>LEFT(U4319,FIND(",",U4319)-1)</f>
        <v>-123.13593073261175</v>
      </c>
      <c r="W4319" s="2">
        <f>VALUE(V4319)</f>
        <v>-123.135930732611</v>
      </c>
      <c r="X4319" t="str">
        <f>MID(U4319,FIND(" ",U4319)+1,FIND("]",U4319)-FIND(" ",U4319)-1)</f>
        <v>49.28335873292332</v>
      </c>
      <c r="Y4319" s="2">
        <f>VALUE(X4319)</f>
        <v>49.283358732923297</v>
      </c>
      <c r="Z4319" t="s">
        <v>84</v>
      </c>
      <c r="AA4319" t="s">
        <v>12141</v>
      </c>
      <c r="AB4319" t="s">
        <v>26239</v>
      </c>
      <c r="AC4319" t="str">
        <f>LEFT(AB4319,FIND(" ",AB4319)-1)</f>
        <v>Eastbound</v>
      </c>
      <c r="AD4319" t="str">
        <f>MID(AB4319,FIND(" ",AB4319)+1,FIND(",",AB4319)-FIND(" ",AB4319)-1)</f>
        <v>Davie St @ Broughton St</v>
      </c>
    </row>
    <row r="4320" spans="1:30" hidden="1" x14ac:dyDescent="0.3">
      <c r="A4320" t="s">
        <v>21</v>
      </c>
      <c r="B4320">
        <f>IF(A4320="twin",2,1)</f>
        <v>2</v>
      </c>
      <c r="C4320" t="s">
        <v>22</v>
      </c>
      <c r="D4320" t="s">
        <v>22</v>
      </c>
      <c r="E4320" t="s">
        <v>22</v>
      </c>
      <c r="F4320" t="s">
        <v>22</v>
      </c>
      <c r="G4320" t="s">
        <v>22</v>
      </c>
      <c r="H4320" t="s">
        <v>22</v>
      </c>
      <c r="J4320" t="s">
        <v>24</v>
      </c>
      <c r="K4320" t="s">
        <v>32</v>
      </c>
      <c r="L4320" t="s">
        <v>26</v>
      </c>
      <c r="M4320" t="s">
        <v>32</v>
      </c>
      <c r="N4320" t="s">
        <v>26</v>
      </c>
      <c r="O4320" t="s">
        <v>32</v>
      </c>
      <c r="P4320" t="s">
        <v>26</v>
      </c>
      <c r="R4320" t="s">
        <v>27</v>
      </c>
      <c r="S4320" t="s">
        <v>12142</v>
      </c>
      <c r="T4320" t="s">
        <v>12143</v>
      </c>
      <c r="U4320" t="str">
        <f>RIGHT(T4320,LEN(T4320)-FIND("[",T4320))</f>
        <v>-123.13568157276654, 49.28337593668596]}</v>
      </c>
      <c r="V4320" t="str">
        <f>LEFT(U4320,FIND(",",U4320)-1)</f>
        <v>-123.13568157276654</v>
      </c>
      <c r="W4320" s="2">
        <f>VALUE(V4320)</f>
        <v>-123.135681572766</v>
      </c>
      <c r="X4320" t="str">
        <f>MID(U4320,FIND(" ",U4320)+1,FIND("]",U4320)-FIND(" ",U4320)-1)</f>
        <v>49.28337593668596</v>
      </c>
      <c r="Y4320" s="2">
        <f>VALUE(X4320)</f>
        <v>49.2833759366859</v>
      </c>
      <c r="Z4320" t="s">
        <v>84</v>
      </c>
      <c r="AA4320" t="s">
        <v>12144</v>
      </c>
      <c r="AB4320" t="s">
        <v>25983</v>
      </c>
      <c r="AC4320" t="str">
        <f>LEFT(AB4320,FIND(" ",AB4320)-1)</f>
        <v>1345</v>
      </c>
      <c r="AD4320" t="str">
        <f>MID(AB4320,FIND(" ",AB4320)+1,FIND(",",AB4320)-FIND(" ",AB4320)-1)</f>
        <v>Davie St</v>
      </c>
    </row>
    <row r="4321" spans="1:30" hidden="1" x14ac:dyDescent="0.3">
      <c r="A4321" t="s">
        <v>21</v>
      </c>
      <c r="B4321">
        <f>IF(A4321="twin",2,1)</f>
        <v>2</v>
      </c>
      <c r="C4321" t="s">
        <v>22</v>
      </c>
      <c r="D4321" t="s">
        <v>22</v>
      </c>
      <c r="E4321" t="s">
        <v>22</v>
      </c>
      <c r="F4321" t="s">
        <v>22</v>
      </c>
      <c r="G4321" t="s">
        <v>22</v>
      </c>
      <c r="H4321" t="s">
        <v>22</v>
      </c>
      <c r="J4321" t="s">
        <v>24</v>
      </c>
      <c r="K4321" t="s">
        <v>32</v>
      </c>
      <c r="L4321" t="s">
        <v>26</v>
      </c>
      <c r="M4321" t="s">
        <v>32</v>
      </c>
      <c r="N4321" t="s">
        <v>26</v>
      </c>
      <c r="O4321" t="s">
        <v>32</v>
      </c>
      <c r="P4321" t="s">
        <v>26</v>
      </c>
      <c r="R4321" t="s">
        <v>27</v>
      </c>
      <c r="S4321" t="s">
        <v>12145</v>
      </c>
      <c r="T4321" t="s">
        <v>12140</v>
      </c>
      <c r="U4321" t="str">
        <f>RIGHT(T4321,LEN(T4321)-FIND("[",T4321))</f>
        <v>-123.13593073261175, 49.28335873292332]}</v>
      </c>
      <c r="V4321" t="str">
        <f>LEFT(U4321,FIND(",",U4321)-1)</f>
        <v>-123.13593073261175</v>
      </c>
      <c r="W4321" s="2">
        <f>VALUE(V4321)</f>
        <v>-123.135930732611</v>
      </c>
      <c r="X4321" t="str">
        <f>MID(U4321,FIND(" ",U4321)+1,FIND("]",U4321)-FIND(" ",U4321)-1)</f>
        <v>49.28335873292332</v>
      </c>
      <c r="Y4321" s="2">
        <f>VALUE(X4321)</f>
        <v>49.283358732923297</v>
      </c>
      <c r="Z4321" t="s">
        <v>84</v>
      </c>
      <c r="AA4321" t="s">
        <v>12146</v>
      </c>
      <c r="AB4321" t="s">
        <v>26239</v>
      </c>
      <c r="AC4321" t="str">
        <f>LEFT(AB4321,FIND(" ",AB4321)-1)</f>
        <v>Eastbound</v>
      </c>
      <c r="AD4321" t="str">
        <f>MID(AB4321,FIND(" ",AB4321)+1,FIND(",",AB4321)-FIND(" ",AB4321)-1)</f>
        <v>Davie St @ Broughton St</v>
      </c>
    </row>
    <row r="4322" spans="1:30" hidden="1" x14ac:dyDescent="0.3">
      <c r="A4322" t="s">
        <v>21</v>
      </c>
      <c r="B4322">
        <f>IF(A4322="twin",2,1)</f>
        <v>2</v>
      </c>
      <c r="C4322" t="s">
        <v>52</v>
      </c>
      <c r="D4322" t="s">
        <v>52</v>
      </c>
      <c r="E4322" t="s">
        <v>52</v>
      </c>
      <c r="F4322" t="s">
        <v>52</v>
      </c>
      <c r="G4322" t="s">
        <v>52</v>
      </c>
      <c r="H4322" t="s">
        <v>52</v>
      </c>
      <c r="J4322" t="s">
        <v>24</v>
      </c>
      <c r="K4322" t="s">
        <v>32</v>
      </c>
      <c r="L4322" t="s">
        <v>26</v>
      </c>
      <c r="M4322" t="s">
        <v>32</v>
      </c>
      <c r="N4322" t="s">
        <v>26</v>
      </c>
      <c r="O4322" t="s">
        <v>32</v>
      </c>
      <c r="P4322" t="s">
        <v>26</v>
      </c>
      <c r="R4322" t="s">
        <v>27</v>
      </c>
      <c r="S4322" t="s">
        <v>12147</v>
      </c>
      <c r="T4322" t="s">
        <v>12148</v>
      </c>
      <c r="U4322" t="str">
        <f>RIGHT(T4322,LEN(T4322)-FIND("[",T4322))</f>
        <v>-123.10990751439041, 49.28457576599204]}</v>
      </c>
      <c r="V4322" t="str">
        <f>LEFT(U4322,FIND(",",U4322)-1)</f>
        <v>-123.10990751439041</v>
      </c>
      <c r="W4322" s="2">
        <f>VALUE(V4322)</f>
        <v>-123.10990751439</v>
      </c>
      <c r="X4322" t="str">
        <f>MID(U4322,FIND(" ",U4322)+1,FIND("]",U4322)-FIND(" ",U4322)-1)</f>
        <v>49.28457576599204</v>
      </c>
      <c r="Y4322" s="2">
        <f>VALUE(X4322)</f>
        <v>49.284575765992003</v>
      </c>
      <c r="Z4322" t="s">
        <v>30</v>
      </c>
      <c r="AA4322" t="s">
        <v>12149</v>
      </c>
      <c r="AB4322" t="s">
        <v>28632</v>
      </c>
      <c r="AC4322" t="str">
        <f>LEFT(AB4322,FIND(" ",AB4322)-1)</f>
        <v>347</v>
      </c>
      <c r="AD4322" t="str">
        <f>MID(AB4322,FIND(" ",AB4322)+1,FIND(",",AB4322)-FIND(" ",AB4322)-1)</f>
        <v>Water St</v>
      </c>
    </row>
    <row r="4323" spans="1:30" hidden="1" x14ac:dyDescent="0.3">
      <c r="A4323" t="s">
        <v>63</v>
      </c>
      <c r="B4323">
        <f>IF(A4323="twin",2,1)</f>
        <v>1</v>
      </c>
      <c r="C4323" t="s">
        <v>52</v>
      </c>
      <c r="D4323" t="s">
        <v>52</v>
      </c>
      <c r="E4323" t="s">
        <v>52</v>
      </c>
      <c r="F4323" t="s">
        <v>52</v>
      </c>
      <c r="G4323" t="s">
        <v>52</v>
      </c>
      <c r="H4323" t="s">
        <v>52</v>
      </c>
      <c r="J4323" t="s">
        <v>24</v>
      </c>
      <c r="K4323" t="s">
        <v>32</v>
      </c>
      <c r="L4323" t="s">
        <v>26</v>
      </c>
      <c r="M4323" t="s">
        <v>32</v>
      </c>
      <c r="N4323" t="s">
        <v>26</v>
      </c>
      <c r="O4323" t="s">
        <v>32</v>
      </c>
      <c r="P4323" t="s">
        <v>26</v>
      </c>
      <c r="R4323" t="s">
        <v>27</v>
      </c>
      <c r="S4323" t="s">
        <v>12150</v>
      </c>
      <c r="T4323" t="s">
        <v>12151</v>
      </c>
      <c r="U4323" t="str">
        <f>RIGHT(T4323,LEN(T4323)-FIND("[",T4323))</f>
        <v>-123.1094643389144, 49.28448948218695]}</v>
      </c>
      <c r="V4323" t="str">
        <f>LEFT(U4323,FIND(",",U4323)-1)</f>
        <v>-123.1094643389144</v>
      </c>
      <c r="W4323" s="2">
        <f>VALUE(V4323)</f>
        <v>-123.10946433891399</v>
      </c>
      <c r="X4323" t="str">
        <f>MID(U4323,FIND(" ",U4323)+1,FIND("]",U4323)-FIND(" ",U4323)-1)</f>
        <v>49.28448948218695</v>
      </c>
      <c r="Y4323" s="2">
        <f>VALUE(X4323)</f>
        <v>49.284489482186899</v>
      </c>
      <c r="Z4323" t="s">
        <v>30</v>
      </c>
      <c r="AA4323" t="s">
        <v>12152</v>
      </c>
      <c r="AB4323" t="s">
        <v>28633</v>
      </c>
      <c r="AC4323" t="str">
        <f>LEFT(AB4323,FIND(" ",AB4323)-1)</f>
        <v>110-332</v>
      </c>
      <c r="AD4323" t="str">
        <f>MID(AB4323,FIND(" ",AB4323)+1,FIND(",",AB4323)-FIND(" ",AB4323)-1)</f>
        <v>Water St</v>
      </c>
    </row>
    <row r="4324" spans="1:30" hidden="1" x14ac:dyDescent="0.3">
      <c r="A4324" t="s">
        <v>21</v>
      </c>
      <c r="B4324">
        <f>IF(A4324="twin",2,1)</f>
        <v>2</v>
      </c>
      <c r="C4324" t="s">
        <v>52</v>
      </c>
      <c r="D4324" t="s">
        <v>52</v>
      </c>
      <c r="E4324" t="s">
        <v>52</v>
      </c>
      <c r="F4324" t="s">
        <v>52</v>
      </c>
      <c r="G4324" t="s">
        <v>52</v>
      </c>
      <c r="H4324" t="s">
        <v>52</v>
      </c>
      <c r="J4324" t="s">
        <v>24</v>
      </c>
      <c r="K4324" t="s">
        <v>32</v>
      </c>
      <c r="L4324" t="s">
        <v>26</v>
      </c>
      <c r="M4324" t="s">
        <v>32</v>
      </c>
      <c r="N4324" t="s">
        <v>26</v>
      </c>
      <c r="O4324" t="s">
        <v>32</v>
      </c>
      <c r="P4324" t="s">
        <v>26</v>
      </c>
      <c r="R4324" t="s">
        <v>27</v>
      </c>
      <c r="S4324" t="s">
        <v>12153</v>
      </c>
      <c r="T4324" t="s">
        <v>12148</v>
      </c>
      <c r="U4324" t="str">
        <f>RIGHT(T4324,LEN(T4324)-FIND("[",T4324))</f>
        <v>-123.10990751439041, 49.28457576599204]}</v>
      </c>
      <c r="V4324" t="str">
        <f>LEFT(U4324,FIND(",",U4324)-1)</f>
        <v>-123.10990751439041</v>
      </c>
      <c r="W4324" s="2">
        <f>VALUE(V4324)</f>
        <v>-123.10990751439</v>
      </c>
      <c r="X4324" t="str">
        <f>MID(U4324,FIND(" ",U4324)+1,FIND("]",U4324)-FIND(" ",U4324)-1)</f>
        <v>49.28457576599204</v>
      </c>
      <c r="Y4324" s="2">
        <f>VALUE(X4324)</f>
        <v>49.284575765992003</v>
      </c>
      <c r="Z4324" t="s">
        <v>30</v>
      </c>
      <c r="AA4324" t="s">
        <v>12154</v>
      </c>
      <c r="AB4324" t="s">
        <v>28632</v>
      </c>
      <c r="AC4324" t="str">
        <f>LEFT(AB4324,FIND(" ",AB4324)-1)</f>
        <v>347</v>
      </c>
      <c r="AD4324" t="str">
        <f>MID(AB4324,FIND(" ",AB4324)+1,FIND(",",AB4324)-FIND(" ",AB4324)-1)</f>
        <v>Water St</v>
      </c>
    </row>
    <row r="4325" spans="1:30" hidden="1" x14ac:dyDescent="0.3">
      <c r="A4325" t="s">
        <v>21</v>
      </c>
      <c r="B4325">
        <f>IF(A4325="twin",2,1)</f>
        <v>2</v>
      </c>
      <c r="C4325" t="s">
        <v>45</v>
      </c>
      <c r="D4325" t="s">
        <v>23</v>
      </c>
      <c r="E4325" t="s">
        <v>45</v>
      </c>
      <c r="F4325" t="s">
        <v>23</v>
      </c>
      <c r="G4325" t="s">
        <v>45</v>
      </c>
      <c r="H4325" t="s">
        <v>23</v>
      </c>
      <c r="J4325" t="s">
        <v>24</v>
      </c>
      <c r="K4325" t="s">
        <v>32</v>
      </c>
      <c r="L4325" t="s">
        <v>26</v>
      </c>
      <c r="M4325" t="s">
        <v>32</v>
      </c>
      <c r="N4325" t="s">
        <v>26</v>
      </c>
      <c r="O4325" t="s">
        <v>32</v>
      </c>
      <c r="P4325" t="s">
        <v>26</v>
      </c>
      <c r="R4325" t="s">
        <v>27</v>
      </c>
      <c r="S4325" t="s">
        <v>12155</v>
      </c>
      <c r="T4325" t="s">
        <v>1375</v>
      </c>
      <c r="U4325" t="str">
        <f>RIGHT(T4325,LEN(T4325)-FIND("[",T4325))</f>
        <v>-123.12713016607798, 49.27559221750035]}</v>
      </c>
      <c r="V4325" t="str">
        <f>LEFT(U4325,FIND(",",U4325)-1)</f>
        <v>-123.12713016607798</v>
      </c>
      <c r="W4325" s="2">
        <f>VALUE(V4325)</f>
        <v>-123.127130166077</v>
      </c>
      <c r="X4325" t="str">
        <f>MID(U4325,FIND(" ",U4325)+1,FIND("]",U4325)-FIND(" ",U4325)-1)</f>
        <v>49.27559221750035</v>
      </c>
      <c r="Y4325" s="2">
        <f>VALUE(X4325)</f>
        <v>49.275592217500296</v>
      </c>
      <c r="Z4325" t="s">
        <v>30</v>
      </c>
      <c r="AA4325" t="s">
        <v>12156</v>
      </c>
      <c r="AB4325" t="s">
        <v>26241</v>
      </c>
      <c r="AC4325" t="str">
        <f>LEFT(AB4325,FIND(" ",AB4325)-1)</f>
        <v>600</v>
      </c>
      <c r="AD4325" t="str">
        <f>MID(AB4325,FIND(" ",AB4325)+1,FIND(",",AB4325)-FIND(" ",AB4325)-1)</f>
        <v>Rolston St</v>
      </c>
    </row>
    <row r="4326" spans="1:30" hidden="1" x14ac:dyDescent="0.3">
      <c r="A4326" t="s">
        <v>21</v>
      </c>
      <c r="B4326">
        <f>IF(A4326="twin",2,1)</f>
        <v>2</v>
      </c>
      <c r="C4326" t="s">
        <v>22</v>
      </c>
      <c r="D4326" t="s">
        <v>45</v>
      </c>
      <c r="E4326" t="s">
        <v>22</v>
      </c>
      <c r="F4326" t="s">
        <v>45</v>
      </c>
      <c r="G4326" t="s">
        <v>22</v>
      </c>
      <c r="H4326" t="s">
        <v>45</v>
      </c>
      <c r="J4326" t="s">
        <v>24</v>
      </c>
      <c r="K4326" t="s">
        <v>32</v>
      </c>
      <c r="L4326" t="s">
        <v>26</v>
      </c>
      <c r="M4326" t="s">
        <v>32</v>
      </c>
      <c r="N4326" t="s">
        <v>26</v>
      </c>
      <c r="O4326" t="s">
        <v>32</v>
      </c>
      <c r="P4326" t="s">
        <v>26</v>
      </c>
      <c r="R4326" t="s">
        <v>27</v>
      </c>
      <c r="S4326" t="s">
        <v>12157</v>
      </c>
      <c r="T4326" t="s">
        <v>12013</v>
      </c>
      <c r="U4326" t="str">
        <f>RIGHT(T4326,LEN(T4326)-FIND("[",T4326))</f>
        <v>-123.13900559216682, 49.28552724775096]}</v>
      </c>
      <c r="V4326" t="str">
        <f>LEFT(U4326,FIND(",",U4326)-1)</f>
        <v>-123.13900559216682</v>
      </c>
      <c r="W4326" s="2">
        <f>VALUE(V4326)</f>
        <v>-123.139005592166</v>
      </c>
      <c r="X4326" t="str">
        <f>MID(U4326,FIND(" ",U4326)+1,FIND("]",U4326)-FIND(" ",U4326)-1)</f>
        <v>49.28552724775096</v>
      </c>
      <c r="Y4326" s="2">
        <f>VALUE(X4326)</f>
        <v>49.285527247750899</v>
      </c>
      <c r="Z4326" t="s">
        <v>84</v>
      </c>
      <c r="AA4326" t="s">
        <v>12158</v>
      </c>
      <c r="AB4326" t="s">
        <v>28615</v>
      </c>
      <c r="AC4326" t="str">
        <f>LEFT(AB4326,FIND(" ",AB4326)-1)</f>
        <v>1641</v>
      </c>
      <c r="AD4326" t="str">
        <f>MID(AB4326,FIND(" ",AB4326)+1,FIND(",",AB4326)-FIND(" ",AB4326)-1)</f>
        <v>Davie St</v>
      </c>
    </row>
    <row r="4327" spans="1:30" hidden="1" x14ac:dyDescent="0.3">
      <c r="A4327" t="s">
        <v>21</v>
      </c>
      <c r="B4327">
        <f>IF(A4327="twin",2,1)</f>
        <v>2</v>
      </c>
      <c r="C4327" t="s">
        <v>22</v>
      </c>
      <c r="D4327" t="s">
        <v>22</v>
      </c>
      <c r="E4327" t="s">
        <v>22</v>
      </c>
      <c r="F4327" t="s">
        <v>22</v>
      </c>
      <c r="G4327" t="s">
        <v>22</v>
      </c>
      <c r="H4327" t="s">
        <v>22</v>
      </c>
      <c r="J4327" t="s">
        <v>24</v>
      </c>
      <c r="K4327" t="s">
        <v>32</v>
      </c>
      <c r="L4327" t="s">
        <v>26</v>
      </c>
      <c r="M4327" t="s">
        <v>32</v>
      </c>
      <c r="N4327" t="s">
        <v>26</v>
      </c>
      <c r="O4327" t="s">
        <v>32</v>
      </c>
      <c r="P4327" t="s">
        <v>26</v>
      </c>
      <c r="R4327" t="s">
        <v>27</v>
      </c>
      <c r="S4327" t="s">
        <v>12159</v>
      </c>
      <c r="T4327" t="s">
        <v>12160</v>
      </c>
      <c r="U4327" t="str">
        <f>RIGHT(T4327,LEN(T4327)-FIND("[",T4327))</f>
        <v>-123.13568272258276, 49.283198640404386]}</v>
      </c>
      <c r="V4327" t="str">
        <f>LEFT(U4327,FIND(",",U4327)-1)</f>
        <v>-123.13568272258276</v>
      </c>
      <c r="W4327" s="2">
        <f>VALUE(V4327)</f>
        <v>-123.135682722582</v>
      </c>
      <c r="X4327" t="str">
        <f>MID(U4327,FIND(" ",U4327)+1,FIND("]",U4327)-FIND(" ",U4327)-1)</f>
        <v>49.283198640404386</v>
      </c>
      <c r="Y4327" s="2">
        <f>VALUE(X4327)</f>
        <v>49.283198640404301</v>
      </c>
      <c r="Z4327" t="s">
        <v>84</v>
      </c>
      <c r="AA4327" t="s">
        <v>12161</v>
      </c>
      <c r="AB4327" t="s">
        <v>28631</v>
      </c>
      <c r="AC4327" t="str">
        <f>LEFT(AB4327,FIND(" ",AB4327)-1)</f>
        <v>1340</v>
      </c>
      <c r="AD4327" t="str">
        <f>MID(AB4327,FIND(" ",AB4327)+1,FIND(",",AB4327)-FIND(" ",AB4327)-1)</f>
        <v>Davie St</v>
      </c>
    </row>
    <row r="4328" spans="1:30" hidden="1" x14ac:dyDescent="0.3">
      <c r="A4328" t="s">
        <v>21</v>
      </c>
      <c r="B4328">
        <f>IF(A4328="twin",2,1)</f>
        <v>2</v>
      </c>
      <c r="C4328" t="s">
        <v>22</v>
      </c>
      <c r="D4328" t="s">
        <v>22</v>
      </c>
      <c r="E4328" t="s">
        <v>22</v>
      </c>
      <c r="F4328" t="s">
        <v>22</v>
      </c>
      <c r="G4328" t="s">
        <v>22</v>
      </c>
      <c r="H4328" t="s">
        <v>22</v>
      </c>
      <c r="J4328" t="s">
        <v>24</v>
      </c>
      <c r="K4328" t="s">
        <v>32</v>
      </c>
      <c r="L4328" t="s">
        <v>26</v>
      </c>
      <c r="M4328" t="s">
        <v>32</v>
      </c>
      <c r="N4328" t="s">
        <v>26</v>
      </c>
      <c r="O4328" t="s">
        <v>32</v>
      </c>
      <c r="P4328" t="s">
        <v>26</v>
      </c>
      <c r="R4328" t="s">
        <v>27</v>
      </c>
      <c r="S4328" t="s">
        <v>12162</v>
      </c>
      <c r="T4328" t="s">
        <v>12160</v>
      </c>
      <c r="U4328" t="str">
        <f>RIGHT(T4328,LEN(T4328)-FIND("[",T4328))</f>
        <v>-123.13568272258276, 49.283198640404386]}</v>
      </c>
      <c r="V4328" t="str">
        <f>LEFT(U4328,FIND(",",U4328)-1)</f>
        <v>-123.13568272258276</v>
      </c>
      <c r="W4328" s="2">
        <f>VALUE(V4328)</f>
        <v>-123.135682722582</v>
      </c>
      <c r="X4328" t="str">
        <f>MID(U4328,FIND(" ",U4328)+1,FIND("]",U4328)-FIND(" ",U4328)-1)</f>
        <v>49.283198640404386</v>
      </c>
      <c r="Y4328" s="2">
        <f>VALUE(X4328)</f>
        <v>49.283198640404301</v>
      </c>
      <c r="Z4328" t="s">
        <v>84</v>
      </c>
      <c r="AA4328" t="s">
        <v>12163</v>
      </c>
      <c r="AB4328" t="s">
        <v>28631</v>
      </c>
      <c r="AC4328" t="str">
        <f>LEFT(AB4328,FIND(" ",AB4328)-1)</f>
        <v>1340</v>
      </c>
      <c r="AD4328" t="str">
        <f>MID(AB4328,FIND(" ",AB4328)+1,FIND(",",AB4328)-FIND(" ",AB4328)-1)</f>
        <v>Davie St</v>
      </c>
    </row>
    <row r="4329" spans="1:30" hidden="1" x14ac:dyDescent="0.3">
      <c r="A4329" t="s">
        <v>21</v>
      </c>
      <c r="B4329">
        <f>IF(A4329="twin",2,1)</f>
        <v>2</v>
      </c>
      <c r="C4329" t="s">
        <v>22</v>
      </c>
      <c r="D4329" t="s">
        <v>22</v>
      </c>
      <c r="E4329" t="s">
        <v>22</v>
      </c>
      <c r="F4329" t="s">
        <v>22</v>
      </c>
      <c r="G4329" t="s">
        <v>22</v>
      </c>
      <c r="H4329" t="s">
        <v>22</v>
      </c>
      <c r="J4329" t="s">
        <v>24</v>
      </c>
      <c r="K4329" t="s">
        <v>32</v>
      </c>
      <c r="L4329" t="s">
        <v>26</v>
      </c>
      <c r="M4329" t="s">
        <v>32</v>
      </c>
      <c r="N4329" t="s">
        <v>26</v>
      </c>
      <c r="O4329" t="s">
        <v>32</v>
      </c>
      <c r="P4329" t="s">
        <v>26</v>
      </c>
      <c r="R4329" t="s">
        <v>27</v>
      </c>
      <c r="S4329" t="s">
        <v>12164</v>
      </c>
      <c r="T4329" t="s">
        <v>9724</v>
      </c>
      <c r="U4329" t="str">
        <f>RIGHT(T4329,LEN(T4329)-FIND("[",T4329))</f>
        <v>-123.1433136139106, 49.26819964745884]}</v>
      </c>
      <c r="V4329" t="str">
        <f>LEFT(U4329,FIND(",",U4329)-1)</f>
        <v>-123.1433136139106</v>
      </c>
      <c r="W4329" s="2">
        <f>VALUE(V4329)</f>
        <v>-123.14331361391</v>
      </c>
      <c r="X4329" t="str">
        <f>MID(U4329,FIND(" ",U4329)+1,FIND("]",U4329)-FIND(" ",U4329)-1)</f>
        <v>49.26819964745884</v>
      </c>
      <c r="Y4329" s="2">
        <f>VALUE(X4329)</f>
        <v>49.2681996474588</v>
      </c>
      <c r="Z4329" t="s">
        <v>43</v>
      </c>
      <c r="AA4329" t="s">
        <v>12165</v>
      </c>
      <c r="AB4329" t="s">
        <v>28196</v>
      </c>
      <c r="AC4329" t="str">
        <f>LEFT(AB4329,FIND(" ",AB4329)-1)</f>
        <v>1969</v>
      </c>
      <c r="AD4329" t="str">
        <f>MID(AB4329,FIND(" ",AB4329)+1,FIND(",",AB4329)-FIND(" ",AB4329)-1)</f>
        <v>Pine St</v>
      </c>
    </row>
    <row r="4330" spans="1:30" hidden="1" x14ac:dyDescent="0.3">
      <c r="A4330" t="s">
        <v>21</v>
      </c>
      <c r="B4330">
        <f>IF(A4330="twin",2,1)</f>
        <v>2</v>
      </c>
      <c r="C4330" t="s">
        <v>23</v>
      </c>
      <c r="D4330" t="s">
        <v>22</v>
      </c>
      <c r="E4330" t="s">
        <v>23</v>
      </c>
      <c r="F4330" t="s">
        <v>22</v>
      </c>
      <c r="G4330" t="s">
        <v>23</v>
      </c>
      <c r="H4330" t="s">
        <v>22</v>
      </c>
      <c r="J4330" t="s">
        <v>24</v>
      </c>
      <c r="K4330" t="s">
        <v>32</v>
      </c>
      <c r="L4330" t="s">
        <v>26</v>
      </c>
      <c r="M4330" t="s">
        <v>32</v>
      </c>
      <c r="N4330" t="s">
        <v>26</v>
      </c>
      <c r="O4330" t="s">
        <v>32</v>
      </c>
      <c r="P4330" t="s">
        <v>26</v>
      </c>
      <c r="R4330" t="s">
        <v>27</v>
      </c>
      <c r="S4330" t="s">
        <v>12166</v>
      </c>
      <c r="T4330" t="s">
        <v>12167</v>
      </c>
      <c r="U4330" t="str">
        <f>RIGHT(T4330,LEN(T4330)-FIND("[",T4330))</f>
        <v>-123.12654988472306, 49.27830291515229]}</v>
      </c>
      <c r="V4330" t="str">
        <f>LEFT(U4330,FIND(",",U4330)-1)</f>
        <v>-123.12654988472306</v>
      </c>
      <c r="W4330" s="2">
        <f>VALUE(V4330)</f>
        <v>-123.126549884723</v>
      </c>
      <c r="X4330" t="str">
        <f>MID(U4330,FIND(" ",U4330)+1,FIND("]",U4330)-FIND(" ",U4330)-1)</f>
        <v>49.27830291515229</v>
      </c>
      <c r="Y4330" s="2">
        <f>VALUE(X4330)</f>
        <v>49.278302915152203</v>
      </c>
      <c r="Z4330" t="s">
        <v>30</v>
      </c>
      <c r="AA4330" t="s">
        <v>12168</v>
      </c>
      <c r="AB4330" t="s">
        <v>26103</v>
      </c>
      <c r="AC4330" t="str">
        <f>LEFT(AB4330,FIND(" ",AB4330)-1)</f>
        <v>1180</v>
      </c>
      <c r="AD4330" t="str">
        <f>MID(AB4330,FIND(" ",AB4330)+1,FIND(",",AB4330)-FIND(" ",AB4330)-1)</f>
        <v>Howe St</v>
      </c>
    </row>
    <row r="4331" spans="1:30" hidden="1" x14ac:dyDescent="0.3">
      <c r="A4331" t="s">
        <v>21</v>
      </c>
      <c r="B4331">
        <f>IF(A4331="twin",2,1)</f>
        <v>2</v>
      </c>
      <c r="C4331" t="s">
        <v>22</v>
      </c>
      <c r="D4331" t="s">
        <v>22</v>
      </c>
      <c r="E4331" t="s">
        <v>22</v>
      </c>
      <c r="F4331" t="s">
        <v>22</v>
      </c>
      <c r="G4331" t="s">
        <v>22</v>
      </c>
      <c r="H4331" t="s">
        <v>22</v>
      </c>
      <c r="J4331" t="s">
        <v>24</v>
      </c>
      <c r="K4331" t="s">
        <v>32</v>
      </c>
      <c r="L4331" t="s">
        <v>26</v>
      </c>
      <c r="M4331" t="s">
        <v>32</v>
      </c>
      <c r="N4331" t="s">
        <v>26</v>
      </c>
      <c r="O4331" t="s">
        <v>32</v>
      </c>
      <c r="P4331" t="s">
        <v>26</v>
      </c>
      <c r="R4331" t="s">
        <v>27</v>
      </c>
      <c r="S4331" t="s">
        <v>12169</v>
      </c>
      <c r="T4331" t="s">
        <v>12170</v>
      </c>
      <c r="U4331" t="str">
        <f>RIGHT(T4331,LEN(T4331)-FIND("[",T4331))</f>
        <v>-123.14330044591195, 49.26854157135791]}</v>
      </c>
      <c r="V4331" t="str">
        <f>LEFT(U4331,FIND(",",U4331)-1)</f>
        <v>-123.14330044591195</v>
      </c>
      <c r="W4331" s="2">
        <f>VALUE(V4331)</f>
        <v>-123.143300445911</v>
      </c>
      <c r="X4331" t="str">
        <f>MID(U4331,FIND(" ",U4331)+1,FIND("]",U4331)-FIND(" ",U4331)-1)</f>
        <v>49.26854157135791</v>
      </c>
      <c r="Y4331" s="2">
        <f>VALUE(X4331)</f>
        <v>49.2685415713579</v>
      </c>
      <c r="Z4331" t="s">
        <v>43</v>
      </c>
      <c r="AA4331" t="s">
        <v>12171</v>
      </c>
      <c r="AB4331" t="s">
        <v>27141</v>
      </c>
      <c r="AC4331" t="str">
        <f>LEFT(AB4331,FIND(" ",AB4331)-1)</f>
        <v>1718</v>
      </c>
      <c r="AD4331" t="str">
        <f>MID(AB4331,FIND(" ",AB4331)+1,FIND(",",AB4331)-FIND(" ",AB4331)-1)</f>
        <v>W 3rd Ave</v>
      </c>
    </row>
    <row r="4332" spans="1:30" hidden="1" x14ac:dyDescent="0.3">
      <c r="A4332" t="s">
        <v>21</v>
      </c>
      <c r="B4332">
        <f>IF(A4332="twin",2,1)</f>
        <v>2</v>
      </c>
      <c r="C4332" t="s">
        <v>22</v>
      </c>
      <c r="D4332" t="s">
        <v>22</v>
      </c>
      <c r="E4332" t="s">
        <v>22</v>
      </c>
      <c r="F4332" t="s">
        <v>22</v>
      </c>
      <c r="G4332" t="s">
        <v>22</v>
      </c>
      <c r="H4332" t="s">
        <v>22</v>
      </c>
      <c r="J4332" t="s">
        <v>24</v>
      </c>
      <c r="K4332" t="s">
        <v>32</v>
      </c>
      <c r="L4332" t="s">
        <v>26</v>
      </c>
      <c r="M4332" t="s">
        <v>32</v>
      </c>
      <c r="N4332" t="s">
        <v>26</v>
      </c>
      <c r="O4332" t="s">
        <v>32</v>
      </c>
      <c r="P4332" t="s">
        <v>26</v>
      </c>
      <c r="R4332" t="s">
        <v>27</v>
      </c>
      <c r="S4332" t="s">
        <v>12172</v>
      </c>
      <c r="T4332" t="s">
        <v>6253</v>
      </c>
      <c r="U4332" t="str">
        <f>RIGHT(T4332,LEN(T4332)-FIND("[",T4332))</f>
        <v>-123.12623833319736, 49.28975210776244]}</v>
      </c>
      <c r="V4332" t="str">
        <f>LEFT(U4332,FIND(",",U4332)-1)</f>
        <v>-123.12623833319736</v>
      </c>
      <c r="W4332" s="2">
        <f>VALUE(V4332)</f>
        <v>-123.12623833319699</v>
      </c>
      <c r="X4332" t="str">
        <f>MID(U4332,FIND(" ",U4332)+1,FIND("]",U4332)-FIND(" ",U4332)-1)</f>
        <v>49.28975210776244</v>
      </c>
      <c r="Y4332" s="2">
        <f>VALUE(X4332)</f>
        <v>49.289752107762403</v>
      </c>
      <c r="Z4332" t="s">
        <v>30</v>
      </c>
      <c r="AA4332" t="s">
        <v>12173</v>
      </c>
      <c r="AB4332" t="s">
        <v>26278</v>
      </c>
      <c r="AC4332" t="str">
        <f>LEFT(AB4332,FIND(" ",AB4332)-1)</f>
        <v>490</v>
      </c>
      <c r="AD4332" t="str">
        <f>MID(AB4332,FIND(" ",AB4332)+1,FIND(",",AB4332)-FIND(" ",AB4332)-1)</f>
        <v>Broughton St</v>
      </c>
    </row>
    <row r="4333" spans="1:30" hidden="1" x14ac:dyDescent="0.3">
      <c r="A4333" t="s">
        <v>63</v>
      </c>
      <c r="B4333">
        <f>IF(A4333="twin",2,1)</f>
        <v>1</v>
      </c>
      <c r="C4333" t="s">
        <v>22</v>
      </c>
      <c r="D4333" t="s">
        <v>22</v>
      </c>
      <c r="E4333" t="s">
        <v>22</v>
      </c>
      <c r="F4333" t="s">
        <v>22</v>
      </c>
      <c r="G4333" t="s">
        <v>22</v>
      </c>
      <c r="H4333" t="s">
        <v>22</v>
      </c>
      <c r="J4333" t="s">
        <v>24</v>
      </c>
      <c r="K4333" t="s">
        <v>25</v>
      </c>
      <c r="L4333" t="s">
        <v>26</v>
      </c>
      <c r="M4333" t="s">
        <v>25</v>
      </c>
      <c r="N4333" t="s">
        <v>26</v>
      </c>
      <c r="O4333" t="s">
        <v>25</v>
      </c>
      <c r="P4333" t="s">
        <v>26</v>
      </c>
      <c r="R4333" t="s">
        <v>27</v>
      </c>
      <c r="S4333" t="s">
        <v>12174</v>
      </c>
      <c r="T4333" t="s">
        <v>12175</v>
      </c>
      <c r="U4333" t="str">
        <f>RIGHT(T4333,LEN(T4333)-FIND("[",T4333))</f>
        <v>-123.15541204810937, 49.23633453803136]}</v>
      </c>
      <c r="V4333" t="str">
        <f>LEFT(U4333,FIND(",",U4333)-1)</f>
        <v>-123.15541204810937</v>
      </c>
      <c r="W4333" s="2">
        <f>VALUE(V4333)</f>
        <v>-123.155412048109</v>
      </c>
      <c r="X4333" t="str">
        <f>MID(U4333,FIND(" ",U4333)+1,FIND("]",U4333)-FIND(" ",U4333)-1)</f>
        <v>49.23633453803136</v>
      </c>
      <c r="Y4333" s="2">
        <f>VALUE(X4333)</f>
        <v>49.236334538031301</v>
      </c>
      <c r="Z4333" t="s">
        <v>298</v>
      </c>
      <c r="AA4333" t="s">
        <v>12176</v>
      </c>
      <c r="AB4333" t="s">
        <v>28634</v>
      </c>
      <c r="AC4333" t="str">
        <f>LEFT(AB4333,FIND(" ",AB4333)-1)</f>
        <v>West</v>
      </c>
      <c r="AD4333" t="str">
        <f>MID(AB4333,FIND(" ",AB4333)+1,FIND(",",AB4333)-FIND(" ",AB4333)-1)</f>
        <v>Blvd FS w 39 Ave</v>
      </c>
    </row>
    <row r="4334" spans="1:30" hidden="1" x14ac:dyDescent="0.3">
      <c r="A4334" t="s">
        <v>21</v>
      </c>
      <c r="B4334">
        <f>IF(A4334="twin",2,1)</f>
        <v>2</v>
      </c>
      <c r="C4334" t="s">
        <v>52</v>
      </c>
      <c r="D4334" t="s">
        <v>22</v>
      </c>
      <c r="E4334" t="s">
        <v>52</v>
      </c>
      <c r="F4334" t="s">
        <v>22</v>
      </c>
      <c r="G4334" t="s">
        <v>52</v>
      </c>
      <c r="H4334" t="s">
        <v>22</v>
      </c>
      <c r="J4334" t="s">
        <v>24</v>
      </c>
      <c r="K4334" t="s">
        <v>32</v>
      </c>
      <c r="L4334" t="s">
        <v>26</v>
      </c>
      <c r="M4334" t="s">
        <v>32</v>
      </c>
      <c r="N4334" t="s">
        <v>26</v>
      </c>
      <c r="O4334" t="s">
        <v>32</v>
      </c>
      <c r="P4334" t="s">
        <v>26</v>
      </c>
      <c r="R4334" t="s">
        <v>27</v>
      </c>
      <c r="S4334" t="s">
        <v>12177</v>
      </c>
      <c r="T4334" t="s">
        <v>8434</v>
      </c>
      <c r="U4334" t="str">
        <f>RIGHT(T4334,LEN(T4334)-FIND("[",T4334))</f>
        <v>-123.11987838186711, 49.26117005007607]}</v>
      </c>
      <c r="V4334" t="str">
        <f>LEFT(U4334,FIND(",",U4334)-1)</f>
        <v>-123.11987838186711</v>
      </c>
      <c r="W4334" s="2">
        <f>VALUE(V4334)</f>
        <v>-123.119878381867</v>
      </c>
      <c r="X4334" t="str">
        <f>MID(U4334,FIND(" ",U4334)+1,FIND("]",U4334)-FIND(" ",U4334)-1)</f>
        <v>49.26117005007607</v>
      </c>
      <c r="Y4334" s="2">
        <f>VALUE(X4334)</f>
        <v>49.261170050075997</v>
      </c>
      <c r="Z4334" t="s">
        <v>43</v>
      </c>
      <c r="AA4334" t="s">
        <v>12178</v>
      </c>
      <c r="AB4334" t="s">
        <v>27988</v>
      </c>
      <c r="AC4334" t="str">
        <f>LEFT(AB4334,FIND(" ",AB4334)-1)</f>
        <v>2775</v>
      </c>
      <c r="AD4334" t="str">
        <f>MID(AB4334,FIND(" ",AB4334)+1,FIND(",",AB4334)-FIND(" ",AB4334)-1)</f>
        <v>Heather St</v>
      </c>
    </row>
    <row r="4335" spans="1:30" hidden="1" x14ac:dyDescent="0.3">
      <c r="A4335" t="s">
        <v>21</v>
      </c>
      <c r="B4335">
        <f>IF(A4335="twin",2,1)</f>
        <v>2</v>
      </c>
      <c r="C4335" t="s">
        <v>22</v>
      </c>
      <c r="D4335" t="s">
        <v>22</v>
      </c>
      <c r="E4335" t="s">
        <v>22</v>
      </c>
      <c r="F4335" t="s">
        <v>22</v>
      </c>
      <c r="G4335" t="s">
        <v>22</v>
      </c>
      <c r="H4335" t="s">
        <v>22</v>
      </c>
      <c r="J4335" t="s">
        <v>24</v>
      </c>
      <c r="K4335" t="s">
        <v>32</v>
      </c>
      <c r="L4335" t="s">
        <v>26</v>
      </c>
      <c r="M4335" t="s">
        <v>32</v>
      </c>
      <c r="N4335" t="s">
        <v>26</v>
      </c>
      <c r="O4335" t="s">
        <v>32</v>
      </c>
      <c r="P4335" t="s">
        <v>26</v>
      </c>
      <c r="R4335" t="s">
        <v>27</v>
      </c>
      <c r="S4335" t="s">
        <v>12179</v>
      </c>
      <c r="T4335" t="s">
        <v>12180</v>
      </c>
      <c r="U4335" t="str">
        <f>RIGHT(T4335,LEN(T4335)-FIND("[",T4335))</f>
        <v>-123.1257904346032, 49.28975769645346]}</v>
      </c>
      <c r="V4335" t="str">
        <f>LEFT(U4335,FIND(",",U4335)-1)</f>
        <v>-123.1257904346032</v>
      </c>
      <c r="W4335" s="2">
        <f>VALUE(V4335)</f>
        <v>-123.125790434603</v>
      </c>
      <c r="X4335" t="str">
        <f>MID(U4335,FIND(" ",U4335)+1,FIND("]",U4335)-FIND(" ",U4335)-1)</f>
        <v>49.28975769645346</v>
      </c>
      <c r="Y4335" s="2">
        <f>VALUE(X4335)</f>
        <v>49.2897576964534</v>
      </c>
      <c r="Z4335" t="s">
        <v>30</v>
      </c>
      <c r="AA4335" t="s">
        <v>12181</v>
      </c>
      <c r="AB4335" t="s">
        <v>28635</v>
      </c>
      <c r="AC4335" t="str">
        <f>LEFT(AB4335,FIND(" ",AB4335)-1)</f>
        <v>Coal</v>
      </c>
      <c r="AD4335" t="str">
        <f>MID(AB4335,FIND(" ",AB4335)+1,FIND(",",AB4335)-FIND(" ",AB4335)-1)</f>
        <v>Harbour Park Playground</v>
      </c>
    </row>
    <row r="4336" spans="1:30" hidden="1" x14ac:dyDescent="0.3">
      <c r="A4336" t="s">
        <v>21</v>
      </c>
      <c r="B4336">
        <f>IF(A4336="twin",2,1)</f>
        <v>2</v>
      </c>
      <c r="C4336" t="s">
        <v>22</v>
      </c>
      <c r="D4336" t="s">
        <v>22</v>
      </c>
      <c r="E4336" t="s">
        <v>22</v>
      </c>
      <c r="F4336" t="s">
        <v>22</v>
      </c>
      <c r="G4336" t="s">
        <v>22</v>
      </c>
      <c r="H4336" t="s">
        <v>22</v>
      </c>
      <c r="J4336" t="s">
        <v>24</v>
      </c>
      <c r="K4336" t="s">
        <v>32</v>
      </c>
      <c r="L4336" t="s">
        <v>26</v>
      </c>
      <c r="M4336" t="s">
        <v>32</v>
      </c>
      <c r="N4336" t="s">
        <v>26</v>
      </c>
      <c r="O4336" t="s">
        <v>32</v>
      </c>
      <c r="P4336" t="s">
        <v>26</v>
      </c>
      <c r="R4336" t="s">
        <v>27</v>
      </c>
      <c r="S4336" t="s">
        <v>12182</v>
      </c>
      <c r="T4336" t="s">
        <v>12183</v>
      </c>
      <c r="U4336" t="str">
        <f>RIGHT(T4336,LEN(T4336)-FIND("[",T4336))</f>
        <v>-123.12608342706105, 49.28970706717887]}</v>
      </c>
      <c r="V4336" t="str">
        <f>LEFT(U4336,FIND(",",U4336)-1)</f>
        <v>-123.12608342706105</v>
      </c>
      <c r="W4336" s="2">
        <f>VALUE(V4336)</f>
        <v>-123.126083427061</v>
      </c>
      <c r="X4336" t="str">
        <f>MID(U4336,FIND(" ",U4336)+1,FIND("]",U4336)-FIND(" ",U4336)-1)</f>
        <v>49.28970706717887</v>
      </c>
      <c r="Y4336" s="2">
        <f>VALUE(X4336)</f>
        <v>49.289707067178803</v>
      </c>
      <c r="Z4336" t="s">
        <v>30</v>
      </c>
      <c r="AA4336" t="s">
        <v>12184</v>
      </c>
      <c r="AB4336" t="s">
        <v>28636</v>
      </c>
      <c r="AC4336" t="str">
        <f>LEFT(AB4336,FIND(" ",AB4336)-1)</f>
        <v>500</v>
      </c>
      <c r="AD4336" t="str">
        <f>MID(AB4336,FIND(" ",AB4336)+1,FIND(",",AB4336)-FIND(" ",AB4336)-1)</f>
        <v>Broughton St</v>
      </c>
    </row>
    <row r="4337" spans="1:30" hidden="1" x14ac:dyDescent="0.3">
      <c r="A4337" t="s">
        <v>63</v>
      </c>
      <c r="B4337">
        <f>IF(A4337="twin",2,1)</f>
        <v>1</v>
      </c>
      <c r="C4337" t="s">
        <v>45</v>
      </c>
      <c r="D4337" t="s">
        <v>45</v>
      </c>
      <c r="E4337" t="s">
        <v>45</v>
      </c>
      <c r="F4337" t="s">
        <v>45</v>
      </c>
      <c r="G4337" t="s">
        <v>45</v>
      </c>
      <c r="H4337" t="s">
        <v>45</v>
      </c>
      <c r="J4337" t="s">
        <v>24</v>
      </c>
      <c r="K4337" t="s">
        <v>32</v>
      </c>
      <c r="L4337" t="s">
        <v>26</v>
      </c>
      <c r="M4337" t="s">
        <v>32</v>
      </c>
      <c r="N4337" t="s">
        <v>26</v>
      </c>
      <c r="O4337" t="s">
        <v>32</v>
      </c>
      <c r="P4337" t="s">
        <v>26</v>
      </c>
      <c r="R4337" t="s">
        <v>53</v>
      </c>
      <c r="S4337" t="s">
        <v>12185</v>
      </c>
      <c r="T4337" t="s">
        <v>12186</v>
      </c>
      <c r="U4337" t="str">
        <f>RIGHT(T4337,LEN(T4337)-FIND("[",T4337))</f>
        <v>-123.13426832311448, 49.28245972859425]}</v>
      </c>
      <c r="V4337" t="str">
        <f>LEFT(U4337,FIND(",",U4337)-1)</f>
        <v>-123.13426832311448</v>
      </c>
      <c r="W4337" s="2">
        <f>VALUE(V4337)</f>
        <v>-123.134268323114</v>
      </c>
      <c r="X4337" t="str">
        <f>MID(U4337,FIND(" ",U4337)+1,FIND("]",U4337)-FIND(" ",U4337)-1)</f>
        <v>49.28245972859425</v>
      </c>
      <c r="Y4337" s="2">
        <f>VALUE(X4337)</f>
        <v>49.282459728594198</v>
      </c>
      <c r="Z4337" t="s">
        <v>84</v>
      </c>
      <c r="AA4337" t="s">
        <v>12187</v>
      </c>
      <c r="AB4337" t="s">
        <v>27298</v>
      </c>
      <c r="AC4337" t="str">
        <f>LEFT(AB4337,FIND(" ",AB4337)-1)</f>
        <v>1267</v>
      </c>
      <c r="AD4337" t="str">
        <f>MID(AB4337,FIND(" ",AB4337)+1,FIND(",",AB4337)-FIND(" ",AB4337)-1)</f>
        <v>Davie St</v>
      </c>
    </row>
    <row r="4338" spans="1:30" hidden="1" x14ac:dyDescent="0.3">
      <c r="A4338" t="s">
        <v>21</v>
      </c>
      <c r="B4338">
        <f>IF(A4338="twin",2,1)</f>
        <v>2</v>
      </c>
      <c r="C4338" t="s">
        <v>45</v>
      </c>
      <c r="D4338" t="s">
        <v>45</v>
      </c>
      <c r="E4338" t="s">
        <v>45</v>
      </c>
      <c r="F4338" t="s">
        <v>45</v>
      </c>
      <c r="G4338" t="s">
        <v>45</v>
      </c>
      <c r="H4338" t="s">
        <v>45</v>
      </c>
      <c r="J4338" t="s">
        <v>24</v>
      </c>
      <c r="K4338" t="s">
        <v>32</v>
      </c>
      <c r="L4338" t="s">
        <v>26</v>
      </c>
      <c r="M4338" t="s">
        <v>32</v>
      </c>
      <c r="N4338" t="s">
        <v>26</v>
      </c>
      <c r="O4338" t="s">
        <v>32</v>
      </c>
      <c r="P4338" t="s">
        <v>26</v>
      </c>
      <c r="R4338" t="s">
        <v>53</v>
      </c>
      <c r="S4338" t="s">
        <v>12188</v>
      </c>
      <c r="T4338" t="s">
        <v>12189</v>
      </c>
      <c r="U4338" t="str">
        <f>RIGHT(T4338,LEN(T4338)-FIND("[",T4338))</f>
        <v>-123.13452454825924, 49.282625229700294]}</v>
      </c>
      <c r="V4338" t="str">
        <f>LEFT(U4338,FIND(",",U4338)-1)</f>
        <v>-123.13452454825924</v>
      </c>
      <c r="W4338" s="2">
        <f>VALUE(V4338)</f>
        <v>-123.13452454825899</v>
      </c>
      <c r="X4338" t="str">
        <f>MID(U4338,FIND(" ",U4338)+1,FIND("]",U4338)-FIND(" ",U4338)-1)</f>
        <v>49.282625229700294</v>
      </c>
      <c r="Y4338" s="2">
        <f>VALUE(X4338)</f>
        <v>49.282625229700201</v>
      </c>
      <c r="Z4338" t="s">
        <v>84</v>
      </c>
      <c r="AA4338" t="s">
        <v>12190</v>
      </c>
      <c r="AB4338" t="s">
        <v>28637</v>
      </c>
      <c r="AC4338" t="str">
        <f>LEFT(AB4338,FIND(" ",AB4338)-1)</f>
        <v>1289</v>
      </c>
      <c r="AD4338" t="str">
        <f>MID(AB4338,FIND(" ",AB4338)+1,FIND(",",AB4338)-FIND(" ",AB4338)-1)</f>
        <v>Davie St</v>
      </c>
    </row>
    <row r="4339" spans="1:30" hidden="1" x14ac:dyDescent="0.3">
      <c r="A4339" t="s">
        <v>21</v>
      </c>
      <c r="B4339">
        <f>IF(A4339="twin",2,1)</f>
        <v>2</v>
      </c>
      <c r="C4339" t="s">
        <v>45</v>
      </c>
      <c r="D4339" t="s">
        <v>22</v>
      </c>
      <c r="E4339" t="s">
        <v>45</v>
      </c>
      <c r="F4339" t="s">
        <v>22</v>
      </c>
      <c r="G4339" t="s">
        <v>45</v>
      </c>
      <c r="H4339" t="s">
        <v>22</v>
      </c>
      <c r="J4339" t="s">
        <v>24</v>
      </c>
      <c r="K4339" t="s">
        <v>32</v>
      </c>
      <c r="L4339" t="s">
        <v>26</v>
      </c>
      <c r="M4339" t="s">
        <v>32</v>
      </c>
      <c r="N4339" t="s">
        <v>26</v>
      </c>
      <c r="O4339" t="s">
        <v>32</v>
      </c>
      <c r="P4339" t="s">
        <v>26</v>
      </c>
      <c r="R4339" t="s">
        <v>27</v>
      </c>
      <c r="S4339" t="s">
        <v>12191</v>
      </c>
      <c r="T4339" t="s">
        <v>12192</v>
      </c>
      <c r="U4339" t="str">
        <f>RIGHT(T4339,LEN(T4339)-FIND("[",T4339))</f>
        <v>-123.14466476131365, 49.264553916743814]}</v>
      </c>
      <c r="V4339" t="str">
        <f>LEFT(U4339,FIND(",",U4339)-1)</f>
        <v>-123.14466476131365</v>
      </c>
      <c r="W4339" s="2">
        <f>VALUE(V4339)</f>
        <v>-123.144664761313</v>
      </c>
      <c r="X4339" t="str">
        <f>MID(U4339,FIND(" ",U4339)+1,FIND("]",U4339)-FIND(" ",U4339)-1)</f>
        <v>49.264553916743814</v>
      </c>
      <c r="Y4339" s="2">
        <f>VALUE(X4339)</f>
        <v>49.2645539167438</v>
      </c>
      <c r="Z4339" t="s">
        <v>43</v>
      </c>
      <c r="AA4339" t="s">
        <v>12193</v>
      </c>
      <c r="AB4339" t="s">
        <v>27524</v>
      </c>
      <c r="AC4339" t="str">
        <f>LEFT(AB4339,FIND(" ",AB4339)-1)</f>
        <v>110</v>
      </c>
      <c r="AD4339" t="str">
        <f>MID(AB4339,FIND(" ",AB4339)+1,FIND(",",AB4339)-FIND(" ",AB4339)-1)</f>
        <v>W 8th Ave</v>
      </c>
    </row>
    <row r="4340" spans="1:30" hidden="1" x14ac:dyDescent="0.3">
      <c r="A4340" t="s">
        <v>21</v>
      </c>
      <c r="B4340">
        <f>IF(A4340="twin",2,1)</f>
        <v>2</v>
      </c>
      <c r="C4340" t="s">
        <v>45</v>
      </c>
      <c r="D4340" t="s">
        <v>45</v>
      </c>
      <c r="E4340" t="s">
        <v>45</v>
      </c>
      <c r="F4340" t="s">
        <v>45</v>
      </c>
      <c r="G4340" t="s">
        <v>45</v>
      </c>
      <c r="H4340" t="s">
        <v>45</v>
      </c>
      <c r="J4340" t="s">
        <v>24</v>
      </c>
      <c r="K4340" t="s">
        <v>32</v>
      </c>
      <c r="L4340" t="s">
        <v>26</v>
      </c>
      <c r="M4340" t="s">
        <v>32</v>
      </c>
      <c r="N4340" t="s">
        <v>26</v>
      </c>
      <c r="O4340" t="s">
        <v>32</v>
      </c>
      <c r="P4340" t="s">
        <v>26</v>
      </c>
      <c r="R4340" t="s">
        <v>27</v>
      </c>
      <c r="S4340" t="s">
        <v>12194</v>
      </c>
      <c r="T4340" t="s">
        <v>12195</v>
      </c>
      <c r="U4340" t="str">
        <f>RIGHT(T4340,LEN(T4340)-FIND("[",T4340))</f>
        <v>-123.09720623961167, 49.27878418881257]}</v>
      </c>
      <c r="V4340" t="str">
        <f>LEFT(U4340,FIND(",",U4340)-1)</f>
        <v>-123.09720623961167</v>
      </c>
      <c r="W4340" s="2">
        <f>VALUE(V4340)</f>
        <v>-123.097206239611</v>
      </c>
      <c r="X4340" t="str">
        <f>MID(U4340,FIND(" ",U4340)+1,FIND("]",U4340)-FIND(" ",U4340)-1)</f>
        <v>49.27878418881257</v>
      </c>
      <c r="Y4340" s="2">
        <f>VALUE(X4340)</f>
        <v>49.278784188812502</v>
      </c>
      <c r="Z4340" t="s">
        <v>552</v>
      </c>
      <c r="AA4340" t="s">
        <v>12196</v>
      </c>
      <c r="AB4340" t="s">
        <v>28638</v>
      </c>
      <c r="AC4340" t="str">
        <f>LEFT(AB4340,FIND(" ",AB4340)-1)</f>
        <v>683</v>
      </c>
      <c r="AD4340" t="str">
        <f>MID(AB4340,FIND(" ",AB4340)+1,FIND(",",AB4340)-FIND(" ",AB4340)-1)</f>
        <v>Gore Ave</v>
      </c>
    </row>
    <row r="4341" spans="1:30" hidden="1" x14ac:dyDescent="0.3">
      <c r="A4341" t="s">
        <v>21</v>
      </c>
      <c r="B4341">
        <f>IF(A4341="twin",2,1)</f>
        <v>2</v>
      </c>
      <c r="C4341" t="s">
        <v>45</v>
      </c>
      <c r="D4341" t="s">
        <v>45</v>
      </c>
      <c r="E4341" t="s">
        <v>45</v>
      </c>
      <c r="F4341" t="s">
        <v>45</v>
      </c>
      <c r="G4341" t="s">
        <v>45</v>
      </c>
      <c r="H4341" t="s">
        <v>45</v>
      </c>
      <c r="J4341" t="s">
        <v>24</v>
      </c>
      <c r="K4341" t="s">
        <v>25</v>
      </c>
      <c r="L4341" t="s">
        <v>26</v>
      </c>
      <c r="M4341" t="s">
        <v>25</v>
      </c>
      <c r="N4341" t="s">
        <v>26</v>
      </c>
      <c r="O4341" t="s">
        <v>25</v>
      </c>
      <c r="P4341" t="s">
        <v>26</v>
      </c>
      <c r="R4341" t="s">
        <v>27</v>
      </c>
      <c r="S4341" t="s">
        <v>12197</v>
      </c>
      <c r="T4341" t="s">
        <v>12198</v>
      </c>
      <c r="U4341" t="str">
        <f>RIGHT(T4341,LEN(T4341)-FIND("[",T4341))</f>
        <v>-123.10708517914426, 49.279559026157145]}</v>
      </c>
      <c r="V4341" t="str">
        <f>LEFT(U4341,FIND(",",U4341)-1)</f>
        <v>-123.10708517914426</v>
      </c>
      <c r="W4341" s="2">
        <f>VALUE(V4341)</f>
        <v>-123.10708517914399</v>
      </c>
      <c r="X4341" t="str">
        <f>MID(U4341,FIND(" ",U4341)+1,FIND("]",U4341)-FIND(" ",U4341)-1)</f>
        <v>49.279559026157145</v>
      </c>
      <c r="Y4341" s="2">
        <f>VALUE(X4341)</f>
        <v>49.279559026157102</v>
      </c>
      <c r="Z4341" t="s">
        <v>30</v>
      </c>
      <c r="AA4341" t="s">
        <v>12199</v>
      </c>
      <c r="AB4341" t="s">
        <v>28147</v>
      </c>
      <c r="AC4341" t="str">
        <f>LEFT(AB4341,FIND(" ",AB4341)-1)</f>
        <v>86</v>
      </c>
      <c r="AD4341" t="str">
        <f>MID(AB4341,FIND(" ",AB4341)+1,FIND(",",AB4341)-FIND(" ",AB4341)-1)</f>
        <v>Keefer Pl</v>
      </c>
    </row>
    <row r="4342" spans="1:30" hidden="1" x14ac:dyDescent="0.3">
      <c r="A4342" t="s">
        <v>21</v>
      </c>
      <c r="B4342">
        <f>IF(A4342="twin",2,1)</f>
        <v>2</v>
      </c>
      <c r="C4342" t="s">
        <v>23</v>
      </c>
      <c r="D4342" t="s">
        <v>23</v>
      </c>
      <c r="E4342" t="s">
        <v>23</v>
      </c>
      <c r="F4342" t="s">
        <v>23</v>
      </c>
      <c r="G4342" t="s">
        <v>23</v>
      </c>
      <c r="H4342" t="s">
        <v>23</v>
      </c>
      <c r="J4342" t="s">
        <v>24</v>
      </c>
      <c r="K4342" t="s">
        <v>32</v>
      </c>
      <c r="L4342" t="s">
        <v>26</v>
      </c>
      <c r="M4342" t="s">
        <v>32</v>
      </c>
      <c r="N4342" t="s">
        <v>26</v>
      </c>
      <c r="O4342" t="s">
        <v>32</v>
      </c>
      <c r="P4342" t="s">
        <v>26</v>
      </c>
      <c r="R4342" t="s">
        <v>27</v>
      </c>
      <c r="S4342" t="s">
        <v>12200</v>
      </c>
      <c r="T4342" t="s">
        <v>12201</v>
      </c>
      <c r="U4342" t="str">
        <f>RIGHT(T4342,LEN(T4342)-FIND("[",T4342))</f>
        <v>-123.10063747607705, 49.279436604292215]}</v>
      </c>
      <c r="V4342" t="str">
        <f>LEFT(U4342,FIND(",",U4342)-1)</f>
        <v>-123.10063747607705</v>
      </c>
      <c r="W4342" s="2">
        <f>VALUE(V4342)</f>
        <v>-123.100637476077</v>
      </c>
      <c r="X4342" t="str">
        <f>MID(U4342,FIND(" ",U4342)+1,FIND("]",U4342)-FIND(" ",U4342)-1)</f>
        <v>49.279436604292215</v>
      </c>
      <c r="Y4342" s="2">
        <f>VALUE(X4342)</f>
        <v>49.279436604292201</v>
      </c>
      <c r="Z4342" t="s">
        <v>30</v>
      </c>
      <c r="AA4342" t="s">
        <v>12202</v>
      </c>
      <c r="AB4342" t="s">
        <v>28112</v>
      </c>
      <c r="AC4342" t="str">
        <f>LEFT(AB4342,FIND(" ",AB4342)-1)</f>
        <v>159</v>
      </c>
      <c r="AD4342" t="str">
        <f>MID(AB4342,FIND(" ",AB4342)+1,FIND(",",AB4342)-FIND(" ",AB4342)-1)</f>
        <v>Keefer St</v>
      </c>
    </row>
    <row r="4343" spans="1:30" hidden="1" x14ac:dyDescent="0.3">
      <c r="A4343" t="s">
        <v>21</v>
      </c>
      <c r="B4343">
        <f>IF(A4343="twin",2,1)</f>
        <v>2</v>
      </c>
      <c r="C4343" t="s">
        <v>23</v>
      </c>
      <c r="D4343" t="s">
        <v>22</v>
      </c>
      <c r="E4343" t="s">
        <v>23</v>
      </c>
      <c r="F4343" t="s">
        <v>22</v>
      </c>
      <c r="G4343" t="s">
        <v>23</v>
      </c>
      <c r="H4343" t="s">
        <v>22</v>
      </c>
      <c r="J4343" t="s">
        <v>24</v>
      </c>
      <c r="K4343" t="s">
        <v>32</v>
      </c>
      <c r="L4343" t="s">
        <v>26</v>
      </c>
      <c r="M4343" t="s">
        <v>32</v>
      </c>
      <c r="N4343" t="s">
        <v>26</v>
      </c>
      <c r="O4343" t="s">
        <v>32</v>
      </c>
      <c r="P4343" t="s">
        <v>26</v>
      </c>
      <c r="R4343" t="s">
        <v>27</v>
      </c>
      <c r="S4343" t="s">
        <v>12203</v>
      </c>
      <c r="T4343" t="s">
        <v>12204</v>
      </c>
      <c r="U4343" t="str">
        <f>RIGHT(T4343,LEN(T4343)-FIND("[",T4343))</f>
        <v>-123.09914005471151, 49.279538563821184]}</v>
      </c>
      <c r="V4343" t="str">
        <f>LEFT(U4343,FIND(",",U4343)-1)</f>
        <v>-123.09914005471151</v>
      </c>
      <c r="W4343" s="2">
        <f>VALUE(V4343)</f>
        <v>-123.099140054711</v>
      </c>
      <c r="X4343" t="str">
        <f>MID(U4343,FIND(" ",U4343)+1,FIND("]",U4343)-FIND(" ",U4343)-1)</f>
        <v>49.279538563821184</v>
      </c>
      <c r="Y4343" s="2">
        <f>VALUE(X4343)</f>
        <v>49.279538563821099</v>
      </c>
      <c r="Z4343" t="s">
        <v>552</v>
      </c>
      <c r="AA4343" t="s">
        <v>12205</v>
      </c>
      <c r="AB4343" t="s">
        <v>28639</v>
      </c>
      <c r="AC4343" t="str">
        <f>LEFT(AB4343,FIND(" ",AB4343)-1)</f>
        <v>217</v>
      </c>
      <c r="AD4343" t="str">
        <f>MID(AB4343,FIND(" ",AB4343)+1,FIND(",",AB4343)-FIND(" ",AB4343)-1)</f>
        <v>Keefer St</v>
      </c>
    </row>
    <row r="4344" spans="1:30" hidden="1" x14ac:dyDescent="0.3">
      <c r="A4344" t="s">
        <v>21</v>
      </c>
      <c r="B4344">
        <f>IF(A4344="twin",2,1)</f>
        <v>2</v>
      </c>
      <c r="C4344" t="s">
        <v>23</v>
      </c>
      <c r="D4344" t="s">
        <v>22</v>
      </c>
      <c r="E4344" t="s">
        <v>23</v>
      </c>
      <c r="F4344" t="s">
        <v>22</v>
      </c>
      <c r="G4344" t="s">
        <v>23</v>
      </c>
      <c r="H4344" t="s">
        <v>22</v>
      </c>
      <c r="J4344" t="s">
        <v>24</v>
      </c>
      <c r="K4344" t="s">
        <v>32</v>
      </c>
      <c r="L4344" t="s">
        <v>26</v>
      </c>
      <c r="M4344" t="s">
        <v>32</v>
      </c>
      <c r="N4344" t="s">
        <v>26</v>
      </c>
      <c r="O4344" t="s">
        <v>32</v>
      </c>
      <c r="P4344" t="s">
        <v>26</v>
      </c>
      <c r="R4344" t="s">
        <v>27</v>
      </c>
      <c r="S4344" t="s">
        <v>12206</v>
      </c>
      <c r="T4344" t="s">
        <v>12207</v>
      </c>
      <c r="U4344" t="str">
        <f>RIGHT(T4344,LEN(T4344)-FIND("[",T4344))</f>
        <v>-123.09753908390854, 49.27950857812569]}</v>
      </c>
      <c r="V4344" t="str">
        <f>LEFT(U4344,FIND(",",U4344)-1)</f>
        <v>-123.09753908390854</v>
      </c>
      <c r="W4344" s="2">
        <f>VALUE(V4344)</f>
        <v>-123.097539083908</v>
      </c>
      <c r="X4344" t="str">
        <f>MID(U4344,FIND(" ",U4344)+1,FIND("]",U4344)-FIND(" ",U4344)-1)</f>
        <v>49.27950857812569</v>
      </c>
      <c r="Y4344" s="2">
        <f>VALUE(X4344)</f>
        <v>49.279508578125601</v>
      </c>
      <c r="Z4344" t="s">
        <v>552</v>
      </c>
      <c r="AA4344" t="s">
        <v>12208</v>
      </c>
      <c r="AB4344" t="s">
        <v>28640</v>
      </c>
      <c r="AC4344" t="str">
        <f>LEFT(AB4344,FIND(" ",AB4344)-1)</f>
        <v>595</v>
      </c>
      <c r="AD4344" t="str">
        <f>MID(AB4344,FIND(" ",AB4344)+1,FIND(",",AB4344)-FIND(" ",AB4344)-1)</f>
        <v>Gore Ave</v>
      </c>
    </row>
    <row r="4345" spans="1:30" hidden="1" x14ac:dyDescent="0.3">
      <c r="A4345" t="s">
        <v>21</v>
      </c>
      <c r="B4345">
        <f>IF(A4345="twin",2,1)</f>
        <v>2</v>
      </c>
      <c r="C4345" t="s">
        <v>22</v>
      </c>
      <c r="D4345" t="s">
        <v>22</v>
      </c>
      <c r="E4345" t="s">
        <v>22</v>
      </c>
      <c r="F4345" t="s">
        <v>22</v>
      </c>
      <c r="G4345" t="s">
        <v>22</v>
      </c>
      <c r="H4345" t="s">
        <v>22</v>
      </c>
      <c r="J4345" t="s">
        <v>24</v>
      </c>
      <c r="K4345" t="s">
        <v>32</v>
      </c>
      <c r="L4345" t="s">
        <v>26</v>
      </c>
      <c r="M4345" t="s">
        <v>32</v>
      </c>
      <c r="N4345" t="s">
        <v>26</v>
      </c>
      <c r="O4345" t="s">
        <v>32</v>
      </c>
      <c r="P4345" t="s">
        <v>26</v>
      </c>
      <c r="R4345" t="s">
        <v>27</v>
      </c>
      <c r="S4345" t="s">
        <v>12209</v>
      </c>
      <c r="T4345" t="s">
        <v>9376</v>
      </c>
      <c r="U4345" t="str">
        <f>RIGHT(T4345,LEN(T4345)-FIND("[",T4345))</f>
        <v>-123.10691299955641, 49.26329323065833]}</v>
      </c>
      <c r="V4345" t="str">
        <f>LEFT(U4345,FIND(",",U4345)-1)</f>
        <v>-123.10691299955641</v>
      </c>
      <c r="W4345" s="2">
        <f>VALUE(V4345)</f>
        <v>-123.106912999556</v>
      </c>
      <c r="X4345" t="str">
        <f>MID(U4345,FIND(" ",U4345)+1,FIND("]",U4345)-FIND(" ",U4345)-1)</f>
        <v>49.26329323065833</v>
      </c>
      <c r="Y4345" s="2">
        <f>VALUE(X4345)</f>
        <v>49.263293230658299</v>
      </c>
      <c r="Z4345" t="s">
        <v>96</v>
      </c>
      <c r="AA4345" t="s">
        <v>12210</v>
      </c>
      <c r="AB4345" t="s">
        <v>28178</v>
      </c>
      <c r="AC4345" t="str">
        <f>LEFT(AB4345,FIND(" ",AB4345)-1)</f>
        <v>111</v>
      </c>
      <c r="AD4345" t="str">
        <f>MID(AB4345,FIND(" ",AB4345)+1,FIND(",",AB4345)-FIND(" ",AB4345)-1)</f>
        <v>W Broadway</v>
      </c>
    </row>
    <row r="4346" spans="1:30" hidden="1" x14ac:dyDescent="0.3">
      <c r="A4346" t="s">
        <v>21</v>
      </c>
      <c r="B4346">
        <f>IF(A4346="twin",2,1)</f>
        <v>2</v>
      </c>
      <c r="C4346" t="s">
        <v>45</v>
      </c>
      <c r="D4346" t="s">
        <v>45</v>
      </c>
      <c r="E4346" t="s">
        <v>45</v>
      </c>
      <c r="F4346" t="s">
        <v>45</v>
      </c>
      <c r="G4346" t="s">
        <v>45</v>
      </c>
      <c r="H4346" t="s">
        <v>45</v>
      </c>
      <c r="J4346" t="s">
        <v>24</v>
      </c>
      <c r="K4346" t="s">
        <v>25</v>
      </c>
      <c r="L4346" t="s">
        <v>26</v>
      </c>
      <c r="M4346" t="s">
        <v>25</v>
      </c>
      <c r="N4346" t="s">
        <v>26</v>
      </c>
      <c r="O4346" t="s">
        <v>25</v>
      </c>
      <c r="P4346" t="s">
        <v>26</v>
      </c>
      <c r="R4346" t="s">
        <v>27</v>
      </c>
      <c r="S4346" t="s">
        <v>12211</v>
      </c>
      <c r="T4346" t="s">
        <v>12212</v>
      </c>
      <c r="U4346" t="str">
        <f>RIGHT(T4346,LEN(T4346)-FIND("[",T4346))</f>
        <v>-123.105859737162, 49.279917578829426]}</v>
      </c>
      <c r="V4346" t="str">
        <f>LEFT(U4346,FIND(",",U4346)-1)</f>
        <v>-123.105859737162</v>
      </c>
      <c r="W4346" s="2">
        <f>VALUE(V4346)</f>
        <v>-123.10585973716201</v>
      </c>
      <c r="X4346" t="str">
        <f>MID(U4346,FIND(" ",U4346)+1,FIND("]",U4346)-FIND(" ",U4346)-1)</f>
        <v>49.279917578829426</v>
      </c>
      <c r="Y4346" s="2">
        <f>VALUE(X4346)</f>
        <v>49.279917578829398</v>
      </c>
      <c r="Z4346" t="s">
        <v>30</v>
      </c>
      <c r="AA4346" t="s">
        <v>12213</v>
      </c>
      <c r="AB4346" t="s">
        <v>28641</v>
      </c>
      <c r="AC4346" t="str">
        <f>LEFT(AB4346,FIND(" ",AB4346)-1)</f>
        <v>550</v>
      </c>
      <c r="AD4346" t="str">
        <f>MID(AB4346,FIND(" ",AB4346)+1,FIND(",",AB4346)-FIND(" ",AB4346)-1)</f>
        <v>Taylor St</v>
      </c>
    </row>
    <row r="4347" spans="1:30" hidden="1" x14ac:dyDescent="0.3">
      <c r="A4347" t="s">
        <v>63</v>
      </c>
      <c r="B4347">
        <f>IF(A4347="twin",2,1)</f>
        <v>1</v>
      </c>
      <c r="C4347" t="s">
        <v>23</v>
      </c>
      <c r="D4347" t="s">
        <v>22</v>
      </c>
      <c r="E4347" t="s">
        <v>23</v>
      </c>
      <c r="F4347" t="s">
        <v>22</v>
      </c>
      <c r="G4347" t="s">
        <v>23</v>
      </c>
      <c r="H4347" t="s">
        <v>22</v>
      </c>
      <c r="J4347" t="s">
        <v>24</v>
      </c>
      <c r="K4347" t="s">
        <v>25</v>
      </c>
      <c r="L4347" t="s">
        <v>26</v>
      </c>
      <c r="M4347" t="s">
        <v>25</v>
      </c>
      <c r="N4347" t="s">
        <v>26</v>
      </c>
      <c r="O4347" t="s">
        <v>25</v>
      </c>
      <c r="P4347" t="s">
        <v>26</v>
      </c>
      <c r="R4347" t="s">
        <v>27</v>
      </c>
      <c r="S4347" t="s">
        <v>12214</v>
      </c>
      <c r="T4347" t="s">
        <v>12215</v>
      </c>
      <c r="U4347" t="str">
        <f>RIGHT(T4347,LEN(T4347)-FIND("[",T4347))</f>
        <v>-123.1194944742756, 49.274353093391774]}</v>
      </c>
      <c r="V4347" t="str">
        <f>LEFT(U4347,FIND(",",U4347)-1)</f>
        <v>-123.1194944742756</v>
      </c>
      <c r="W4347" s="2">
        <f>VALUE(V4347)</f>
        <v>-123.119494474275</v>
      </c>
      <c r="X4347" t="str">
        <f>MID(U4347,FIND(" ",U4347)+1,FIND("]",U4347)-FIND(" ",U4347)-1)</f>
        <v>49.274353093391774</v>
      </c>
      <c r="Y4347" s="2">
        <f>VALUE(X4347)</f>
        <v>49.274353093391703</v>
      </c>
      <c r="Z4347" t="s">
        <v>30</v>
      </c>
      <c r="AA4347" t="s">
        <v>12216</v>
      </c>
      <c r="AB4347" t="s">
        <v>27082</v>
      </c>
      <c r="AC4347" t="str">
        <f>LEFT(AB4347,FIND(" ",AB4347)-1)</f>
        <v>196</v>
      </c>
      <c r="AD4347" t="str">
        <f>MID(AB4347,FIND(" ",AB4347)+1,FIND(",",AB4347)-FIND(" ",AB4347)-1)</f>
        <v>Pacific Blvd</v>
      </c>
    </row>
    <row r="4348" spans="1:30" hidden="1" x14ac:dyDescent="0.3">
      <c r="A4348" t="s">
        <v>21</v>
      </c>
      <c r="B4348">
        <f>IF(A4348="twin",2,1)</f>
        <v>2</v>
      </c>
      <c r="C4348" t="s">
        <v>23</v>
      </c>
      <c r="D4348" t="s">
        <v>22</v>
      </c>
      <c r="E4348" t="s">
        <v>23</v>
      </c>
      <c r="F4348" t="s">
        <v>22</v>
      </c>
      <c r="G4348" t="s">
        <v>23</v>
      </c>
      <c r="H4348" t="s">
        <v>22</v>
      </c>
      <c r="J4348" t="s">
        <v>24</v>
      </c>
      <c r="K4348" t="s">
        <v>25</v>
      </c>
      <c r="L4348" t="s">
        <v>26</v>
      </c>
      <c r="M4348" t="s">
        <v>25</v>
      </c>
      <c r="N4348" t="s">
        <v>26</v>
      </c>
      <c r="O4348" t="s">
        <v>25</v>
      </c>
      <c r="P4348" t="s">
        <v>26</v>
      </c>
      <c r="R4348" t="s">
        <v>27</v>
      </c>
      <c r="S4348" t="s">
        <v>12217</v>
      </c>
      <c r="T4348" t="s">
        <v>12218</v>
      </c>
      <c r="U4348" t="str">
        <f>RIGHT(T4348,LEN(T4348)-FIND("[",T4348))</f>
        <v>-123.12036984142077, 49.27415614363573]}</v>
      </c>
      <c r="V4348" t="str">
        <f>LEFT(U4348,FIND(",",U4348)-1)</f>
        <v>-123.12036984142077</v>
      </c>
      <c r="W4348" s="2">
        <f>VALUE(V4348)</f>
        <v>-123.12036984142</v>
      </c>
      <c r="X4348" t="str">
        <f>MID(U4348,FIND(" ",U4348)+1,FIND("]",U4348)-FIND(" ",U4348)-1)</f>
        <v>49.27415614363573</v>
      </c>
      <c r="Y4348" s="2">
        <f>VALUE(X4348)</f>
        <v>49.2741561436357</v>
      </c>
      <c r="Z4348" t="s">
        <v>30</v>
      </c>
      <c r="AA4348" t="s">
        <v>12219</v>
      </c>
      <c r="AB4348" t="s">
        <v>28642</v>
      </c>
      <c r="AC4348" t="str">
        <f>LEFT(AB4348,FIND(" ",AB4348)-1)</f>
        <v>1156</v>
      </c>
      <c r="AD4348" t="str">
        <f>MID(AB4348,FIND(" ",AB4348)+1,FIND(",",AB4348)-FIND(" ",AB4348)-1)</f>
        <v>Pacific Blvd</v>
      </c>
    </row>
    <row r="4349" spans="1:30" hidden="1" x14ac:dyDescent="0.3">
      <c r="A4349" t="s">
        <v>21</v>
      </c>
      <c r="B4349">
        <f>IF(A4349="twin",2,1)</f>
        <v>2</v>
      </c>
      <c r="C4349" t="s">
        <v>23</v>
      </c>
      <c r="D4349" t="s">
        <v>22</v>
      </c>
      <c r="E4349" t="s">
        <v>23</v>
      </c>
      <c r="F4349" t="s">
        <v>22</v>
      </c>
      <c r="G4349" t="s">
        <v>23</v>
      </c>
      <c r="H4349" t="s">
        <v>22</v>
      </c>
      <c r="J4349" t="s">
        <v>24</v>
      </c>
      <c r="K4349" t="s">
        <v>25</v>
      </c>
      <c r="L4349" t="s">
        <v>26</v>
      </c>
      <c r="M4349" t="s">
        <v>25</v>
      </c>
      <c r="N4349" t="s">
        <v>26</v>
      </c>
      <c r="O4349" t="s">
        <v>25</v>
      </c>
      <c r="P4349" t="s">
        <v>26</v>
      </c>
      <c r="R4349" t="s">
        <v>27</v>
      </c>
      <c r="S4349" t="s">
        <v>12220</v>
      </c>
      <c r="T4349" t="s">
        <v>12221</v>
      </c>
      <c r="U4349" t="str">
        <f>RIGHT(T4349,LEN(T4349)-FIND("[",T4349))</f>
        <v>-123.12069610196596, 49.27407310151858]}</v>
      </c>
      <c r="V4349" t="str">
        <f>LEFT(U4349,FIND(",",U4349)-1)</f>
        <v>-123.12069610196596</v>
      </c>
      <c r="W4349" s="2">
        <f>VALUE(V4349)</f>
        <v>-123.120696101965</v>
      </c>
      <c r="X4349" t="str">
        <f>MID(U4349,FIND(" ",U4349)+1,FIND("]",U4349)-FIND(" ",U4349)-1)</f>
        <v>49.27407310151858</v>
      </c>
      <c r="Y4349" s="2">
        <f>VALUE(X4349)</f>
        <v>49.274073101518503</v>
      </c>
      <c r="Z4349" t="s">
        <v>30</v>
      </c>
      <c r="AA4349" t="s">
        <v>12222</v>
      </c>
      <c r="AB4349" t="s">
        <v>28643</v>
      </c>
      <c r="AC4349" t="str">
        <f>LEFT(AB4349,FIND(" ",AB4349)-1)</f>
        <v>Yaletown-Roundhouse</v>
      </c>
      <c r="AD4349" t="str">
        <f>MID(AB4349,FIND(" ",AB4349)+1,FIND(",",AB4349)-FIND(" ",AB4349)-1)</f>
        <v>Station @ Bay 4</v>
      </c>
    </row>
    <row r="4350" spans="1:30" hidden="1" x14ac:dyDescent="0.3">
      <c r="A4350" t="s">
        <v>21</v>
      </c>
      <c r="B4350">
        <f>IF(A4350="twin",2,1)</f>
        <v>2</v>
      </c>
      <c r="C4350" t="s">
        <v>45</v>
      </c>
      <c r="D4350" t="s">
        <v>22</v>
      </c>
      <c r="E4350" t="s">
        <v>45</v>
      </c>
      <c r="F4350" t="s">
        <v>22</v>
      </c>
      <c r="G4350" t="s">
        <v>45</v>
      </c>
      <c r="H4350" t="s">
        <v>22</v>
      </c>
      <c r="J4350" t="s">
        <v>24</v>
      </c>
      <c r="K4350" t="s">
        <v>25</v>
      </c>
      <c r="L4350" t="s">
        <v>26</v>
      </c>
      <c r="M4350" t="s">
        <v>25</v>
      </c>
      <c r="N4350" t="s">
        <v>26</v>
      </c>
      <c r="O4350" t="s">
        <v>25</v>
      </c>
      <c r="P4350" t="s">
        <v>26</v>
      </c>
      <c r="R4350" t="s">
        <v>27</v>
      </c>
      <c r="S4350" t="s">
        <v>12223</v>
      </c>
      <c r="T4350" t="s">
        <v>12224</v>
      </c>
      <c r="U4350" t="str">
        <f>RIGHT(T4350,LEN(T4350)-FIND("[",T4350))</f>
        <v>-123.1223172691723, 49.27364636498206]}</v>
      </c>
      <c r="V4350" t="str">
        <f>LEFT(U4350,FIND(",",U4350)-1)</f>
        <v>-123.1223172691723</v>
      </c>
      <c r="W4350" s="2">
        <f>VALUE(V4350)</f>
        <v>-123.122317269172</v>
      </c>
      <c r="X4350" t="str">
        <f>MID(U4350,FIND(" ",U4350)+1,FIND("]",U4350)-FIND(" ",U4350)-1)</f>
        <v>49.27364636498206</v>
      </c>
      <c r="Y4350" s="2">
        <f>VALUE(X4350)</f>
        <v>49.273646364982</v>
      </c>
      <c r="Z4350" t="s">
        <v>30</v>
      </c>
      <c r="AA4350" t="s">
        <v>12225</v>
      </c>
      <c r="AB4350" t="s">
        <v>28179</v>
      </c>
      <c r="AC4350" t="str">
        <f>LEFT(AB4350,FIND(" ",AB4350)-1)</f>
        <v>1262</v>
      </c>
      <c r="AD4350" t="str">
        <f>MID(AB4350,FIND(" ",AB4350)+1,FIND(",",AB4350)-FIND(" ",AB4350)-1)</f>
        <v>Pacific Blvd</v>
      </c>
    </row>
    <row r="4351" spans="1:30" hidden="1" x14ac:dyDescent="0.3">
      <c r="A4351" t="s">
        <v>21</v>
      </c>
      <c r="B4351">
        <f>IF(A4351="twin",2,1)</f>
        <v>2</v>
      </c>
      <c r="C4351" t="s">
        <v>45</v>
      </c>
      <c r="D4351" t="s">
        <v>22</v>
      </c>
      <c r="E4351" t="s">
        <v>45</v>
      </c>
      <c r="F4351" t="s">
        <v>22</v>
      </c>
      <c r="G4351" t="s">
        <v>45</v>
      </c>
      <c r="H4351" t="s">
        <v>22</v>
      </c>
      <c r="J4351" t="s">
        <v>24</v>
      </c>
      <c r="K4351" t="s">
        <v>25</v>
      </c>
      <c r="L4351" t="s">
        <v>26</v>
      </c>
      <c r="M4351" t="s">
        <v>25</v>
      </c>
      <c r="N4351" t="s">
        <v>26</v>
      </c>
      <c r="O4351" t="s">
        <v>25</v>
      </c>
      <c r="P4351" t="s">
        <v>26</v>
      </c>
      <c r="R4351" t="s">
        <v>27</v>
      </c>
      <c r="S4351" t="s">
        <v>12226</v>
      </c>
      <c r="T4351" t="s">
        <v>9384</v>
      </c>
      <c r="U4351" t="str">
        <f>RIGHT(T4351,LEN(T4351)-FIND("[",T4351))</f>
        <v>-123.12296775591953, 49.27347509873914]}</v>
      </c>
      <c r="V4351" t="str">
        <f>LEFT(U4351,FIND(",",U4351)-1)</f>
        <v>-123.12296775591953</v>
      </c>
      <c r="W4351" s="2">
        <f>VALUE(V4351)</f>
        <v>-123.12296775591901</v>
      </c>
      <c r="X4351" t="str">
        <f>MID(U4351,FIND(" ",U4351)+1,FIND("]",U4351)-FIND(" ",U4351)-1)</f>
        <v>49.27347509873914</v>
      </c>
      <c r="Y4351" s="2">
        <f>VALUE(X4351)</f>
        <v>49.273475098739098</v>
      </c>
      <c r="Z4351" t="s">
        <v>30</v>
      </c>
      <c r="AA4351" t="s">
        <v>12227</v>
      </c>
      <c r="AB4351" t="s">
        <v>28180</v>
      </c>
      <c r="AC4351" t="str">
        <f>LEFT(AB4351,FIND(" ",AB4351)-1)</f>
        <v>1286</v>
      </c>
      <c r="AD4351" t="str">
        <f>MID(AB4351,FIND(" ",AB4351)+1,FIND(",",AB4351)-FIND(" ",AB4351)-1)</f>
        <v>Pacific Blvd</v>
      </c>
    </row>
    <row r="4352" spans="1:30" hidden="1" x14ac:dyDescent="0.3">
      <c r="A4352" t="s">
        <v>21</v>
      </c>
      <c r="B4352">
        <f>IF(A4352="twin",2,1)</f>
        <v>2</v>
      </c>
      <c r="C4352" t="s">
        <v>45</v>
      </c>
      <c r="D4352" t="s">
        <v>45</v>
      </c>
      <c r="E4352" t="s">
        <v>45</v>
      </c>
      <c r="F4352" t="s">
        <v>45</v>
      </c>
      <c r="G4352" t="s">
        <v>45</v>
      </c>
      <c r="H4352" t="s">
        <v>45</v>
      </c>
      <c r="J4352" t="s">
        <v>24</v>
      </c>
      <c r="K4352" t="s">
        <v>25</v>
      </c>
      <c r="L4352" t="s">
        <v>26</v>
      </c>
      <c r="M4352" t="s">
        <v>25</v>
      </c>
      <c r="N4352" t="s">
        <v>26</v>
      </c>
      <c r="O4352" t="s">
        <v>25</v>
      </c>
      <c r="P4352" t="s">
        <v>26</v>
      </c>
      <c r="R4352" t="s">
        <v>27</v>
      </c>
      <c r="S4352" t="s">
        <v>12228</v>
      </c>
      <c r="T4352" t="s">
        <v>12229</v>
      </c>
      <c r="U4352" t="str">
        <f>RIGHT(T4352,LEN(T4352)-FIND("[",T4352))</f>
        <v>-123.1277990195974, 49.291235691901115]}</v>
      </c>
      <c r="V4352" t="str">
        <f>LEFT(U4352,FIND(",",U4352)-1)</f>
        <v>-123.1277990195974</v>
      </c>
      <c r="W4352" s="2">
        <f>VALUE(V4352)</f>
        <v>-123.12779901959701</v>
      </c>
      <c r="X4352" t="str">
        <f>MID(U4352,FIND(" ",U4352)+1,FIND("]",U4352)-FIND(" ",U4352)-1)</f>
        <v>49.291235691901115</v>
      </c>
      <c r="Y4352" s="2">
        <f>VALUE(X4352)</f>
        <v>49.2912356919011</v>
      </c>
      <c r="Z4352" t="s">
        <v>30</v>
      </c>
      <c r="AA4352" t="s">
        <v>12230</v>
      </c>
      <c r="AB4352" t="s">
        <v>28644</v>
      </c>
      <c r="AC4352" t="str">
        <f>LEFT(AB4352,FIND(" ",AB4352)-1)</f>
        <v>1506</v>
      </c>
      <c r="AD4352" t="str">
        <f>MID(AB4352,FIND(" ",AB4352)+1,FIND(",",AB4352)-FIND(" ",AB4352)-1)</f>
        <v>Coal Harbour Quay</v>
      </c>
    </row>
    <row r="4353" spans="1:30" hidden="1" x14ac:dyDescent="0.3">
      <c r="A4353" t="s">
        <v>21</v>
      </c>
      <c r="B4353">
        <f>IF(A4353="twin",2,1)</f>
        <v>2</v>
      </c>
      <c r="C4353" t="s">
        <v>45</v>
      </c>
      <c r="D4353" t="s">
        <v>45</v>
      </c>
      <c r="E4353" t="s">
        <v>45</v>
      </c>
      <c r="F4353" t="s">
        <v>45</v>
      </c>
      <c r="G4353" t="s">
        <v>45</v>
      </c>
      <c r="H4353" t="s">
        <v>45</v>
      </c>
      <c r="J4353" t="s">
        <v>24</v>
      </c>
      <c r="K4353" t="s">
        <v>25</v>
      </c>
      <c r="L4353" t="s">
        <v>26</v>
      </c>
      <c r="M4353" t="s">
        <v>25</v>
      </c>
      <c r="N4353" t="s">
        <v>26</v>
      </c>
      <c r="O4353" t="s">
        <v>25</v>
      </c>
      <c r="P4353" t="s">
        <v>26</v>
      </c>
      <c r="R4353" t="s">
        <v>27</v>
      </c>
      <c r="S4353" t="s">
        <v>12231</v>
      </c>
      <c r="T4353" t="s">
        <v>12232</v>
      </c>
      <c r="U4353" t="str">
        <f>RIGHT(T4353,LEN(T4353)-FIND("[",T4353))</f>
        <v>-123.10547406532876, 49.279423808239244]}</v>
      </c>
      <c r="V4353" t="str">
        <f>LEFT(U4353,FIND(",",U4353)-1)</f>
        <v>-123.10547406532876</v>
      </c>
      <c r="W4353" s="2">
        <f>VALUE(V4353)</f>
        <v>-123.105474065328</v>
      </c>
      <c r="X4353" t="str">
        <f>MID(U4353,FIND(" ",U4353)+1,FIND("]",U4353)-FIND(" ",U4353)-1)</f>
        <v>49.279423808239244</v>
      </c>
      <c r="Y4353" s="2">
        <f>VALUE(X4353)</f>
        <v>49.279423808239201</v>
      </c>
      <c r="Z4353" t="s">
        <v>30</v>
      </c>
      <c r="AA4353" t="s">
        <v>12233</v>
      </c>
      <c r="AB4353" t="s">
        <v>28645</v>
      </c>
      <c r="AC4353" t="str">
        <f>LEFT(AB4353,FIND(" ",AB4353)-1)</f>
        <v>39</v>
      </c>
      <c r="AD4353" t="str">
        <f>MID(AB4353,FIND(" ",AB4353)+1,FIND(",",AB4353)-FIND(" ",AB4353)-1)</f>
        <v>Keefer Pl</v>
      </c>
    </row>
    <row r="4354" spans="1:30" hidden="1" x14ac:dyDescent="0.3">
      <c r="A4354" t="s">
        <v>21</v>
      </c>
      <c r="B4354">
        <f>IF(A4354="twin",2,1)</f>
        <v>2</v>
      </c>
      <c r="C4354" t="s">
        <v>45</v>
      </c>
      <c r="D4354" t="s">
        <v>45</v>
      </c>
      <c r="E4354" t="s">
        <v>45</v>
      </c>
      <c r="F4354" t="s">
        <v>45</v>
      </c>
      <c r="G4354" t="s">
        <v>45</v>
      </c>
      <c r="H4354" t="s">
        <v>45</v>
      </c>
      <c r="J4354" t="s">
        <v>24</v>
      </c>
      <c r="K4354" t="s">
        <v>25</v>
      </c>
      <c r="L4354" t="s">
        <v>26</v>
      </c>
      <c r="M4354" t="s">
        <v>25</v>
      </c>
      <c r="N4354" t="s">
        <v>26</v>
      </c>
      <c r="O4354" t="s">
        <v>25</v>
      </c>
      <c r="P4354" t="s">
        <v>26</v>
      </c>
      <c r="R4354" t="s">
        <v>27</v>
      </c>
      <c r="S4354" t="s">
        <v>12234</v>
      </c>
      <c r="T4354" t="s">
        <v>12212</v>
      </c>
      <c r="U4354" t="str">
        <f>RIGHT(T4354,LEN(T4354)-FIND("[",T4354))</f>
        <v>-123.105859737162, 49.279917578829426]}</v>
      </c>
      <c r="V4354" t="str">
        <f>LEFT(U4354,FIND(",",U4354)-1)</f>
        <v>-123.105859737162</v>
      </c>
      <c r="W4354" s="2">
        <f>VALUE(V4354)</f>
        <v>-123.10585973716201</v>
      </c>
      <c r="X4354" t="str">
        <f>MID(U4354,FIND(" ",U4354)+1,FIND("]",U4354)-FIND(" ",U4354)-1)</f>
        <v>49.279917578829426</v>
      </c>
      <c r="Y4354" s="2">
        <f>VALUE(X4354)</f>
        <v>49.279917578829398</v>
      </c>
      <c r="Z4354" t="s">
        <v>30</v>
      </c>
      <c r="AA4354" t="s">
        <v>12235</v>
      </c>
      <c r="AB4354" t="s">
        <v>28641</v>
      </c>
      <c r="AC4354" t="str">
        <f>LEFT(AB4354,FIND(" ",AB4354)-1)</f>
        <v>550</v>
      </c>
      <c r="AD4354" t="str">
        <f>MID(AB4354,FIND(" ",AB4354)+1,FIND(",",AB4354)-FIND(" ",AB4354)-1)</f>
        <v>Taylor St</v>
      </c>
    </row>
    <row r="4355" spans="1:30" hidden="1" x14ac:dyDescent="0.3">
      <c r="A4355" t="s">
        <v>21</v>
      </c>
      <c r="B4355">
        <f>IF(A4355="twin",2,1)</f>
        <v>2</v>
      </c>
      <c r="C4355" t="s">
        <v>23</v>
      </c>
      <c r="D4355" t="s">
        <v>23</v>
      </c>
      <c r="E4355" t="s">
        <v>23</v>
      </c>
      <c r="F4355" t="s">
        <v>23</v>
      </c>
      <c r="G4355" t="s">
        <v>23</v>
      </c>
      <c r="H4355" t="s">
        <v>23</v>
      </c>
      <c r="J4355" t="s">
        <v>24</v>
      </c>
      <c r="K4355" t="s">
        <v>32</v>
      </c>
      <c r="L4355" t="s">
        <v>26</v>
      </c>
      <c r="M4355" t="s">
        <v>32</v>
      </c>
      <c r="N4355" t="s">
        <v>26</v>
      </c>
      <c r="O4355" t="s">
        <v>32</v>
      </c>
      <c r="P4355" t="s">
        <v>26</v>
      </c>
      <c r="R4355" t="s">
        <v>27</v>
      </c>
      <c r="S4355" t="s">
        <v>12236</v>
      </c>
      <c r="T4355" t="s">
        <v>7411</v>
      </c>
      <c r="U4355" t="str">
        <f>RIGHT(T4355,LEN(T4355)-FIND("[",T4355))</f>
        <v>-123.12231996106229, 49.27680321455809]}</v>
      </c>
      <c r="V4355" t="str">
        <f>LEFT(U4355,FIND(",",U4355)-1)</f>
        <v>-123.12231996106229</v>
      </c>
      <c r="W4355" s="2">
        <f>VALUE(V4355)</f>
        <v>-123.122319961062</v>
      </c>
      <c r="X4355" t="str">
        <f>MID(U4355,FIND(" ",U4355)+1,FIND("]",U4355)-FIND(" ",U4355)-1)</f>
        <v>49.27680321455809</v>
      </c>
      <c r="Y4355" s="2">
        <f>VALUE(X4355)</f>
        <v>49.276803214558001</v>
      </c>
      <c r="Z4355" t="s">
        <v>30</v>
      </c>
      <c r="AA4355" t="s">
        <v>12237</v>
      </c>
      <c r="AB4355" t="s">
        <v>27759</v>
      </c>
      <c r="AC4355" t="str">
        <f>LEFT(AB4355,FIND(" ",AB4355)-1)</f>
        <v>477</v>
      </c>
      <c r="AD4355" t="str">
        <f>MID(AB4355,FIND(" ",AB4355)+1,FIND(",",AB4355)-FIND(" ",AB4355)-1)</f>
        <v>Helmcken St</v>
      </c>
    </row>
    <row r="4356" spans="1:30" hidden="1" x14ac:dyDescent="0.3">
      <c r="A4356" t="s">
        <v>21</v>
      </c>
      <c r="B4356">
        <f>IF(A4356="twin",2,1)</f>
        <v>2</v>
      </c>
      <c r="C4356" t="s">
        <v>23</v>
      </c>
      <c r="D4356" t="s">
        <v>23</v>
      </c>
      <c r="E4356" t="s">
        <v>23</v>
      </c>
      <c r="F4356" t="s">
        <v>23</v>
      </c>
      <c r="G4356" t="s">
        <v>23</v>
      </c>
      <c r="H4356" t="s">
        <v>23</v>
      </c>
      <c r="J4356" t="s">
        <v>24</v>
      </c>
      <c r="K4356" t="s">
        <v>32</v>
      </c>
      <c r="L4356" t="s">
        <v>26</v>
      </c>
      <c r="M4356" t="s">
        <v>32</v>
      </c>
      <c r="N4356" t="s">
        <v>26</v>
      </c>
      <c r="O4356" t="s">
        <v>32</v>
      </c>
      <c r="P4356" t="s">
        <v>26</v>
      </c>
      <c r="R4356" t="s">
        <v>27</v>
      </c>
      <c r="S4356" t="s">
        <v>12238</v>
      </c>
      <c r="T4356" t="s">
        <v>12239</v>
      </c>
      <c r="U4356" t="str">
        <f>RIGHT(T4356,LEN(T4356)-FIND("[",T4356))</f>
        <v>-123.12237913410073, 49.276686682231826]}</v>
      </c>
      <c r="V4356" t="str">
        <f>LEFT(U4356,FIND(",",U4356)-1)</f>
        <v>-123.12237913410073</v>
      </c>
      <c r="W4356" s="2">
        <f>VALUE(V4356)</f>
        <v>-123.1223791341</v>
      </c>
      <c r="X4356" t="str">
        <f>MID(U4356,FIND(" ",U4356)+1,FIND("]",U4356)-FIND(" ",U4356)-1)</f>
        <v>49.276686682231826</v>
      </c>
      <c r="Y4356" s="2">
        <f>VALUE(X4356)</f>
        <v>49.276686682231798</v>
      </c>
      <c r="Z4356" t="s">
        <v>30</v>
      </c>
      <c r="AA4356" t="s">
        <v>12240</v>
      </c>
      <c r="AB4356" t="s">
        <v>28646</v>
      </c>
      <c r="AC4356" t="str">
        <f>LEFT(AB4356,FIND(" ",AB4356)-1)</f>
        <v>438</v>
      </c>
      <c r="AD4356" t="str">
        <f>MID(AB4356,FIND(" ",AB4356)+1,FIND(",",AB4356)-FIND(" ",AB4356)-1)</f>
        <v>Helmcken St</v>
      </c>
    </row>
    <row r="4357" spans="1:30" hidden="1" x14ac:dyDescent="0.3">
      <c r="A4357" t="s">
        <v>21</v>
      </c>
      <c r="B4357">
        <f>IF(A4357="twin",2,1)</f>
        <v>2</v>
      </c>
      <c r="C4357" t="s">
        <v>22</v>
      </c>
      <c r="D4357" t="s">
        <v>45</v>
      </c>
      <c r="E4357" t="s">
        <v>22</v>
      </c>
      <c r="F4357" t="s">
        <v>45</v>
      </c>
      <c r="G4357" t="s">
        <v>22</v>
      </c>
      <c r="H4357" t="s">
        <v>45</v>
      </c>
      <c r="J4357" t="s">
        <v>24</v>
      </c>
      <c r="K4357" t="s">
        <v>25</v>
      </c>
      <c r="L4357" t="s">
        <v>26</v>
      </c>
      <c r="M4357" t="s">
        <v>25</v>
      </c>
      <c r="N4357" t="s">
        <v>26</v>
      </c>
      <c r="O4357" t="s">
        <v>25</v>
      </c>
      <c r="P4357" t="s">
        <v>26</v>
      </c>
      <c r="R4357" t="s">
        <v>27</v>
      </c>
      <c r="S4357" t="s">
        <v>12241</v>
      </c>
      <c r="T4357" t="s">
        <v>1452</v>
      </c>
      <c r="U4357" t="str">
        <f>RIGHT(T4357,LEN(T4357)-FIND("[",T4357))</f>
        <v>-123.03746262977957, 49.23501655446139]}</v>
      </c>
      <c r="V4357" t="str">
        <f>LEFT(U4357,FIND(",",U4357)-1)</f>
        <v>-123.03746262977957</v>
      </c>
      <c r="W4357" s="2">
        <f>VALUE(V4357)</f>
        <v>-123.037462629779</v>
      </c>
      <c r="X4357" t="str">
        <f>MID(U4357,FIND(" ",U4357)+1,FIND("]",U4357)-FIND(" ",U4357)-1)</f>
        <v>49.23501655446139</v>
      </c>
      <c r="Y4357" s="2">
        <f>VALUE(X4357)</f>
        <v>49.235016554461303</v>
      </c>
      <c r="Z4357" t="s">
        <v>1020</v>
      </c>
      <c r="AA4357" t="s">
        <v>12242</v>
      </c>
      <c r="AB4357" t="s">
        <v>26264</v>
      </c>
      <c r="AC4357" t="str">
        <f>LEFT(AB4357,FIND(" ",AB4357)-1)</f>
        <v>3215</v>
      </c>
      <c r="AD4357" t="str">
        <f>MID(AB4357,FIND(" ",AB4357)+1,FIND(",",AB4357)-FIND(" ",AB4357)-1)</f>
        <v>Kingsway</v>
      </c>
    </row>
    <row r="4358" spans="1:30" hidden="1" x14ac:dyDescent="0.3">
      <c r="A4358" t="s">
        <v>21</v>
      </c>
      <c r="B4358">
        <f>IF(A4358="twin",2,1)</f>
        <v>2</v>
      </c>
      <c r="C4358" t="s">
        <v>52</v>
      </c>
      <c r="D4358" t="s">
        <v>67</v>
      </c>
      <c r="E4358" t="s">
        <v>52</v>
      </c>
      <c r="F4358" t="s">
        <v>67</v>
      </c>
      <c r="G4358" t="s">
        <v>52</v>
      </c>
      <c r="H4358" t="s">
        <v>67</v>
      </c>
      <c r="J4358" t="s">
        <v>24</v>
      </c>
      <c r="K4358" t="s">
        <v>32</v>
      </c>
      <c r="L4358" t="s">
        <v>26</v>
      </c>
      <c r="M4358" t="s">
        <v>32</v>
      </c>
      <c r="N4358" t="s">
        <v>26</v>
      </c>
      <c r="O4358" t="s">
        <v>32</v>
      </c>
      <c r="P4358" t="s">
        <v>26</v>
      </c>
      <c r="R4358" t="s">
        <v>27</v>
      </c>
      <c r="S4358" t="s">
        <v>12243</v>
      </c>
      <c r="T4358" t="s">
        <v>1540</v>
      </c>
      <c r="U4358" t="str">
        <f>RIGHT(T4358,LEN(T4358)-FIND("[",T4358))</f>
        <v>-123.12404929598569, 49.28401423740579]}</v>
      </c>
      <c r="V4358" t="str">
        <f>LEFT(U4358,FIND(",",U4358)-1)</f>
        <v>-123.12404929598569</v>
      </c>
      <c r="W4358" s="2">
        <f>VALUE(V4358)</f>
        <v>-123.124049295985</v>
      </c>
      <c r="X4358" t="str">
        <f>MID(U4358,FIND(" ",U4358)+1,FIND("]",U4358)-FIND(" ",U4358)-1)</f>
        <v>49.28401423740579</v>
      </c>
      <c r="Y4358" s="2">
        <f>VALUE(X4358)</f>
        <v>49.2840142374057</v>
      </c>
      <c r="Z4358" t="s">
        <v>84</v>
      </c>
      <c r="AA4358" t="s">
        <v>12244</v>
      </c>
      <c r="AB4358" t="s">
        <v>26291</v>
      </c>
      <c r="AC4358" t="str">
        <f>LEFT(AB4358,FIND(" ",AB4358)-1)</f>
        <v>1056</v>
      </c>
      <c r="AD4358" t="str">
        <f>MID(AB4358,FIND(" ",AB4358)+1,FIND(",",AB4358)-FIND(" ",AB4358)-1)</f>
        <v>Robson St</v>
      </c>
    </row>
    <row r="4359" spans="1:30" hidden="1" x14ac:dyDescent="0.3">
      <c r="A4359" t="s">
        <v>21</v>
      </c>
      <c r="B4359">
        <f>IF(A4359="twin",2,1)</f>
        <v>2</v>
      </c>
      <c r="C4359" t="s">
        <v>45</v>
      </c>
      <c r="D4359" t="s">
        <v>45</v>
      </c>
      <c r="E4359" t="s">
        <v>45</v>
      </c>
      <c r="F4359" t="s">
        <v>45</v>
      </c>
      <c r="G4359" t="s">
        <v>45</v>
      </c>
      <c r="H4359" t="s">
        <v>45</v>
      </c>
      <c r="J4359" t="s">
        <v>24</v>
      </c>
      <c r="K4359" t="s">
        <v>32</v>
      </c>
      <c r="L4359" t="s">
        <v>26</v>
      </c>
      <c r="M4359" t="s">
        <v>32</v>
      </c>
      <c r="N4359" t="s">
        <v>26</v>
      </c>
      <c r="O4359" t="s">
        <v>32</v>
      </c>
      <c r="P4359" t="s">
        <v>26</v>
      </c>
      <c r="R4359" t="s">
        <v>27</v>
      </c>
      <c r="S4359" t="s">
        <v>12245</v>
      </c>
      <c r="T4359" t="s">
        <v>12246</v>
      </c>
      <c r="U4359" t="str">
        <f>RIGHT(T4359,LEN(T4359)-FIND("[",T4359))</f>
        <v>-123.09692847321007, 49.278307821413826]}</v>
      </c>
      <c r="V4359" t="str">
        <f>LEFT(U4359,FIND(",",U4359)-1)</f>
        <v>-123.09692847321007</v>
      </c>
      <c r="W4359" s="2">
        <f>VALUE(V4359)</f>
        <v>-123.09692847321</v>
      </c>
      <c r="X4359" t="str">
        <f>MID(U4359,FIND(" ",U4359)+1,FIND("]",U4359)-FIND(" ",U4359)-1)</f>
        <v>49.278307821413826</v>
      </c>
      <c r="Y4359" s="2">
        <f>VALUE(X4359)</f>
        <v>49.278307821413797</v>
      </c>
      <c r="Z4359" t="s">
        <v>552</v>
      </c>
      <c r="AA4359" t="s">
        <v>12247</v>
      </c>
      <c r="AB4359" t="s">
        <v>27940</v>
      </c>
      <c r="AC4359" t="str">
        <f>LEFT(AB4359,FIND(" ",AB4359)-1)</f>
        <v>729</v>
      </c>
      <c r="AD4359" t="str">
        <f>MID(AB4359,FIND(" ",AB4359)+1,FIND(",",AB4359)-FIND(" ",AB4359)-1)</f>
        <v>Gore Ave</v>
      </c>
    </row>
    <row r="4360" spans="1:30" hidden="1" x14ac:dyDescent="0.3">
      <c r="A4360" t="s">
        <v>21</v>
      </c>
      <c r="B4360">
        <f>IF(A4360="twin",2,1)</f>
        <v>2</v>
      </c>
      <c r="C4360" t="s">
        <v>45</v>
      </c>
      <c r="D4360" t="s">
        <v>45</v>
      </c>
      <c r="E4360" t="s">
        <v>45</v>
      </c>
      <c r="F4360" t="s">
        <v>45</v>
      </c>
      <c r="G4360" t="s">
        <v>45</v>
      </c>
      <c r="H4360" t="s">
        <v>45</v>
      </c>
      <c r="J4360" t="s">
        <v>24</v>
      </c>
      <c r="K4360" t="s">
        <v>32</v>
      </c>
      <c r="L4360" t="s">
        <v>26</v>
      </c>
      <c r="M4360" t="s">
        <v>32</v>
      </c>
      <c r="N4360" t="s">
        <v>26</v>
      </c>
      <c r="O4360" t="s">
        <v>32</v>
      </c>
      <c r="P4360" t="s">
        <v>26</v>
      </c>
      <c r="R4360" t="s">
        <v>27</v>
      </c>
      <c r="S4360" t="s">
        <v>12248</v>
      </c>
      <c r="T4360" t="s">
        <v>12249</v>
      </c>
      <c r="U4360" t="str">
        <f>RIGHT(T4360,LEN(T4360)-FIND("[",T4360))</f>
        <v>-123.09686043293092, 49.27783146659347]}</v>
      </c>
      <c r="V4360" t="str">
        <f>LEFT(U4360,FIND(",",U4360)-1)</f>
        <v>-123.09686043293092</v>
      </c>
      <c r="W4360" s="2">
        <f>VALUE(V4360)</f>
        <v>-123.09686043293</v>
      </c>
      <c r="X4360" t="str">
        <f>MID(U4360,FIND(" ",U4360)+1,FIND("]",U4360)-FIND(" ",U4360)-1)</f>
        <v>49.27783146659347</v>
      </c>
      <c r="Y4360" s="2">
        <f>VALUE(X4360)</f>
        <v>49.277831466593398</v>
      </c>
      <c r="Z4360" t="s">
        <v>552</v>
      </c>
      <c r="AA4360" t="s">
        <v>12250</v>
      </c>
      <c r="AB4360" t="s">
        <v>28647</v>
      </c>
      <c r="AC4360" t="str">
        <f>LEFT(AB4360,FIND(" ",AB4360)-1)</f>
        <v>789</v>
      </c>
      <c r="AD4360" t="str">
        <f>MID(AB4360,FIND(" ",AB4360)+1,FIND(",",AB4360)-FIND(" ",AB4360)-1)</f>
        <v>Gore Ave</v>
      </c>
    </row>
    <row r="4361" spans="1:30" hidden="1" x14ac:dyDescent="0.3">
      <c r="A4361" t="s">
        <v>21</v>
      </c>
      <c r="B4361">
        <f>IF(A4361="twin",2,1)</f>
        <v>2</v>
      </c>
      <c r="C4361" t="s">
        <v>52</v>
      </c>
      <c r="D4361" t="s">
        <v>52</v>
      </c>
      <c r="E4361" t="s">
        <v>52</v>
      </c>
      <c r="F4361" t="s">
        <v>52</v>
      </c>
      <c r="G4361" t="s">
        <v>52</v>
      </c>
      <c r="H4361" t="s">
        <v>52</v>
      </c>
      <c r="J4361" t="s">
        <v>24</v>
      </c>
      <c r="K4361" t="s">
        <v>32</v>
      </c>
      <c r="L4361" t="s">
        <v>26</v>
      </c>
      <c r="M4361" t="s">
        <v>32</v>
      </c>
      <c r="N4361" t="s">
        <v>26</v>
      </c>
      <c r="O4361" t="s">
        <v>32</v>
      </c>
      <c r="P4361" t="s">
        <v>26</v>
      </c>
      <c r="R4361" t="s">
        <v>27</v>
      </c>
      <c r="S4361" t="s">
        <v>12251</v>
      </c>
      <c r="T4361" t="s">
        <v>5740</v>
      </c>
      <c r="U4361" t="str">
        <f>RIGHT(T4361,LEN(T4361)-FIND("[",T4361))</f>
        <v>-123.12348286857447, 49.27427874643069]}</v>
      </c>
      <c r="V4361" t="str">
        <f>LEFT(U4361,FIND(",",U4361)-1)</f>
        <v>-123.12348286857447</v>
      </c>
      <c r="W4361" s="2">
        <f>VALUE(V4361)</f>
        <v>-123.123482868574</v>
      </c>
      <c r="X4361" t="str">
        <f>MID(U4361,FIND(" ",U4361)+1,FIND("]",U4361)-FIND(" ",U4361)-1)</f>
        <v>49.27427874643069</v>
      </c>
      <c r="Y4361" s="2">
        <f>VALUE(X4361)</f>
        <v>49.274278746430603</v>
      </c>
      <c r="Z4361" t="s">
        <v>30</v>
      </c>
      <c r="AA4361" t="s">
        <v>12252</v>
      </c>
      <c r="AB4361" t="s">
        <v>27385</v>
      </c>
      <c r="AC4361" t="str">
        <f>LEFT(AB4361,FIND(" ",AB4361)-1)</f>
        <v>101-1260</v>
      </c>
      <c r="AD4361" t="str">
        <f>MID(AB4361,FIND(" ",AB4361)+1,FIND(",",AB4361)-FIND(" ",AB4361)-1)</f>
        <v>Hamilton St</v>
      </c>
    </row>
    <row r="4362" spans="1:30" hidden="1" x14ac:dyDescent="0.3">
      <c r="A4362" t="s">
        <v>21</v>
      </c>
      <c r="B4362">
        <f>IF(A4362="twin",2,1)</f>
        <v>2</v>
      </c>
      <c r="C4362" t="s">
        <v>45</v>
      </c>
      <c r="D4362" t="s">
        <v>45</v>
      </c>
      <c r="E4362" t="s">
        <v>45</v>
      </c>
      <c r="F4362" t="s">
        <v>45</v>
      </c>
      <c r="G4362" t="s">
        <v>45</v>
      </c>
      <c r="H4362" t="s">
        <v>45</v>
      </c>
      <c r="J4362" t="s">
        <v>24</v>
      </c>
      <c r="K4362" t="s">
        <v>25</v>
      </c>
      <c r="L4362" t="s">
        <v>26</v>
      </c>
      <c r="M4362" t="s">
        <v>25</v>
      </c>
      <c r="N4362" t="s">
        <v>26</v>
      </c>
      <c r="O4362" t="s">
        <v>25</v>
      </c>
      <c r="P4362" t="s">
        <v>26</v>
      </c>
      <c r="R4362" t="s">
        <v>27</v>
      </c>
      <c r="S4362" t="s">
        <v>12253</v>
      </c>
      <c r="T4362" t="s">
        <v>12254</v>
      </c>
      <c r="U4362" t="str">
        <f>RIGHT(T4362,LEN(T4362)-FIND("[",T4362))</f>
        <v>-123.15535914274739, 49.237844335978366]}</v>
      </c>
      <c r="V4362" t="str">
        <f>LEFT(U4362,FIND(",",U4362)-1)</f>
        <v>-123.15535914274739</v>
      </c>
      <c r="W4362" s="2">
        <f>VALUE(V4362)</f>
        <v>-123.155359142747</v>
      </c>
      <c r="X4362" t="str">
        <f>MID(U4362,FIND(" ",U4362)+1,FIND("]",U4362)-FIND(" ",U4362)-1)</f>
        <v>49.237844335978366</v>
      </c>
      <c r="Y4362" s="2">
        <f>VALUE(X4362)</f>
        <v>49.237844335978302</v>
      </c>
      <c r="Z4362" t="s">
        <v>298</v>
      </c>
      <c r="AA4362" t="s">
        <v>12255</v>
      </c>
      <c r="AB4362" t="s">
        <v>26140</v>
      </c>
      <c r="AC4362" t="str">
        <f>LEFT(AB4362,FIND(" ",AB4362)-1)</f>
        <v>5351</v>
      </c>
      <c r="AD4362" t="str">
        <f>MID(AB4362,FIND(" ",AB4362)+1,FIND(",",AB4362)-FIND(" ",AB4362)-1)</f>
        <v>West Blvd</v>
      </c>
    </row>
    <row r="4363" spans="1:30" hidden="1" x14ac:dyDescent="0.3">
      <c r="A4363" t="s">
        <v>21</v>
      </c>
      <c r="B4363">
        <f>IF(A4363="twin",2,1)</f>
        <v>2</v>
      </c>
      <c r="C4363" t="s">
        <v>45</v>
      </c>
      <c r="D4363" t="s">
        <v>22</v>
      </c>
      <c r="E4363" t="s">
        <v>45</v>
      </c>
      <c r="F4363" t="s">
        <v>22</v>
      </c>
      <c r="G4363" t="s">
        <v>45</v>
      </c>
      <c r="H4363" t="s">
        <v>22</v>
      </c>
      <c r="J4363" t="s">
        <v>24</v>
      </c>
      <c r="K4363" t="s">
        <v>32</v>
      </c>
      <c r="L4363" t="s">
        <v>26</v>
      </c>
      <c r="M4363" t="s">
        <v>32</v>
      </c>
      <c r="N4363" t="s">
        <v>26</v>
      </c>
      <c r="O4363" t="s">
        <v>32</v>
      </c>
      <c r="P4363" t="s">
        <v>26</v>
      </c>
      <c r="R4363" t="s">
        <v>27</v>
      </c>
      <c r="S4363" t="s">
        <v>12256</v>
      </c>
      <c r="T4363" t="s">
        <v>11711</v>
      </c>
      <c r="U4363" t="str">
        <f>RIGHT(T4363,LEN(T4363)-FIND("[",T4363))</f>
        <v>-123.1552173393279, 49.263605800174645]}</v>
      </c>
      <c r="V4363" t="str">
        <f>LEFT(U4363,FIND(",",U4363)-1)</f>
        <v>-123.1552173393279</v>
      </c>
      <c r="W4363" s="2">
        <f>VALUE(V4363)</f>
        <v>-123.155217339327</v>
      </c>
      <c r="X4363" t="str">
        <f>MID(U4363,FIND(" ",U4363)+1,FIND("]",U4363)-FIND(" ",U4363)-1)</f>
        <v>49.263605800174645</v>
      </c>
      <c r="Y4363" s="2">
        <f>VALUE(X4363)</f>
        <v>49.263605800174602</v>
      </c>
      <c r="Z4363" t="s">
        <v>79</v>
      </c>
      <c r="AA4363" t="s">
        <v>12257</v>
      </c>
      <c r="AB4363" t="s">
        <v>28565</v>
      </c>
      <c r="AC4363" t="str">
        <f>LEFT(AB4363,FIND(" ",AB4363)-1)</f>
        <v>2184</v>
      </c>
      <c r="AD4363" t="str">
        <f>MID(AB4363,FIND(" ",AB4363)+1,FIND(",",AB4363)-FIND(" ",AB4363)-1)</f>
        <v>Yew St</v>
      </c>
    </row>
    <row r="4364" spans="1:30" hidden="1" x14ac:dyDescent="0.3">
      <c r="A4364" t="s">
        <v>21</v>
      </c>
      <c r="B4364">
        <f>IF(A4364="twin",2,1)</f>
        <v>2</v>
      </c>
      <c r="C4364" t="s">
        <v>52</v>
      </c>
      <c r="D4364" t="s">
        <v>23</v>
      </c>
      <c r="E4364" t="s">
        <v>52</v>
      </c>
      <c r="F4364" t="s">
        <v>23</v>
      </c>
      <c r="G4364" t="s">
        <v>52</v>
      </c>
      <c r="H4364" t="s">
        <v>23</v>
      </c>
      <c r="J4364" t="s">
        <v>24</v>
      </c>
      <c r="K4364" t="s">
        <v>32</v>
      </c>
      <c r="L4364" t="s">
        <v>26</v>
      </c>
      <c r="M4364" t="s">
        <v>32</v>
      </c>
      <c r="N4364" t="s">
        <v>26</v>
      </c>
      <c r="O4364" t="s">
        <v>32</v>
      </c>
      <c r="P4364" t="s">
        <v>26</v>
      </c>
      <c r="R4364" t="s">
        <v>27</v>
      </c>
      <c r="S4364" t="s">
        <v>12258</v>
      </c>
      <c r="T4364" t="s">
        <v>12259</v>
      </c>
      <c r="U4364" t="str">
        <f>RIGHT(T4364,LEN(T4364)-FIND("[",T4364))</f>
        <v>-123.10162125380623, 49.280484320445375]}</v>
      </c>
      <c r="V4364" t="str">
        <f>LEFT(U4364,FIND(",",U4364)-1)</f>
        <v>-123.10162125380623</v>
      </c>
      <c r="W4364" s="2">
        <f>VALUE(V4364)</f>
        <v>-123.101621253806</v>
      </c>
      <c r="X4364" t="str">
        <f>MID(U4364,FIND(" ",U4364)+1,FIND("]",U4364)-FIND(" ",U4364)-1)</f>
        <v>49.280484320445375</v>
      </c>
      <c r="Y4364" s="2">
        <f>VALUE(X4364)</f>
        <v>49.280484320445296</v>
      </c>
      <c r="Z4364" t="s">
        <v>30</v>
      </c>
      <c r="AA4364" t="s">
        <v>12260</v>
      </c>
      <c r="AB4364" t="s">
        <v>28648</v>
      </c>
      <c r="AC4364" t="str">
        <f>LEFT(AB4364,FIND(" ",AB4364)-1)</f>
        <v>119</v>
      </c>
      <c r="AD4364" t="str">
        <f>MID(AB4364,FIND(" ",AB4364)+1,FIND(",",AB4364)-FIND(" ",AB4364)-1)</f>
        <v>Pender St E</v>
      </c>
    </row>
    <row r="4365" spans="1:30" hidden="1" x14ac:dyDescent="0.3">
      <c r="A4365" t="s">
        <v>21</v>
      </c>
      <c r="B4365">
        <f>IF(A4365="twin",2,1)</f>
        <v>2</v>
      </c>
      <c r="C4365" t="s">
        <v>52</v>
      </c>
      <c r="D4365" t="s">
        <v>23</v>
      </c>
      <c r="E4365" t="s">
        <v>52</v>
      </c>
      <c r="F4365" t="s">
        <v>23</v>
      </c>
      <c r="G4365" t="s">
        <v>52</v>
      </c>
      <c r="H4365" t="s">
        <v>23</v>
      </c>
      <c r="J4365" t="s">
        <v>24</v>
      </c>
      <c r="K4365" t="s">
        <v>32</v>
      </c>
      <c r="L4365" t="s">
        <v>26</v>
      </c>
      <c r="M4365" t="s">
        <v>32</v>
      </c>
      <c r="N4365" t="s">
        <v>26</v>
      </c>
      <c r="O4365" t="s">
        <v>32</v>
      </c>
      <c r="P4365" t="s">
        <v>26</v>
      </c>
      <c r="R4365" t="s">
        <v>27</v>
      </c>
      <c r="S4365" t="s">
        <v>12261</v>
      </c>
      <c r="T4365" t="s">
        <v>12262</v>
      </c>
      <c r="U4365" t="str">
        <f>RIGHT(T4365,LEN(T4365)-FIND("[",T4365))</f>
        <v>-123.10086559798421, 49.280345845098616]}</v>
      </c>
      <c r="V4365" t="str">
        <f>LEFT(U4365,FIND(",",U4365)-1)</f>
        <v>-123.10086559798421</v>
      </c>
      <c r="W4365" s="2">
        <f>VALUE(V4365)</f>
        <v>-123.100865597984</v>
      </c>
      <c r="X4365" t="str">
        <f>MID(U4365,FIND(" ",U4365)+1,FIND("]",U4365)-FIND(" ",U4365)-1)</f>
        <v>49.280345845098616</v>
      </c>
      <c r="Y4365" s="2">
        <f>VALUE(X4365)</f>
        <v>49.280345845098601</v>
      </c>
      <c r="Z4365" t="s">
        <v>30</v>
      </c>
      <c r="AA4365" t="s">
        <v>12263</v>
      </c>
      <c r="AB4365" t="s">
        <v>28649</v>
      </c>
      <c r="AC4365" t="str">
        <f>LEFT(AB4365,FIND(" ",AB4365)-1)</f>
        <v>160</v>
      </c>
      <c r="AD4365" t="str">
        <f>MID(AB4365,FIND(" ",AB4365)+1,FIND(",",AB4365)-FIND(" ",AB4365)-1)</f>
        <v>E Pender St</v>
      </c>
    </row>
    <row r="4366" spans="1:30" hidden="1" x14ac:dyDescent="0.3">
      <c r="A4366" t="s">
        <v>63</v>
      </c>
      <c r="B4366">
        <f>IF(A4366="twin",2,1)</f>
        <v>1</v>
      </c>
      <c r="C4366" t="s">
        <v>22</v>
      </c>
      <c r="D4366" t="s">
        <v>22</v>
      </c>
      <c r="E4366" t="s">
        <v>22</v>
      </c>
      <c r="F4366" t="s">
        <v>22</v>
      </c>
      <c r="G4366" t="s">
        <v>22</v>
      </c>
      <c r="H4366" t="s">
        <v>22</v>
      </c>
      <c r="J4366" t="s">
        <v>24</v>
      </c>
      <c r="K4366" t="s">
        <v>32</v>
      </c>
      <c r="L4366" t="s">
        <v>26</v>
      </c>
      <c r="M4366" t="s">
        <v>32</v>
      </c>
      <c r="N4366" t="s">
        <v>26</v>
      </c>
      <c r="O4366" t="s">
        <v>32</v>
      </c>
      <c r="P4366" t="s">
        <v>26</v>
      </c>
      <c r="R4366" t="s">
        <v>27</v>
      </c>
      <c r="S4366" t="s">
        <v>12264</v>
      </c>
      <c r="T4366" t="s">
        <v>12265</v>
      </c>
      <c r="U4366" t="str">
        <f>RIGHT(T4366,LEN(T4366)-FIND("[",T4366))</f>
        <v>-123.13044966146046, 49.28834128787287]}</v>
      </c>
      <c r="V4366" t="str">
        <f>LEFT(U4366,FIND(",",U4366)-1)</f>
        <v>-123.13044966146046</v>
      </c>
      <c r="W4366" s="2">
        <f>VALUE(V4366)</f>
        <v>-123.13044966146001</v>
      </c>
      <c r="X4366" t="str">
        <f>MID(U4366,FIND(" ",U4366)+1,FIND("]",U4366)-FIND(" ",U4366)-1)</f>
        <v>49.28834128787287</v>
      </c>
      <c r="Y4366" s="2">
        <f>VALUE(X4366)</f>
        <v>49.288341287872797</v>
      </c>
      <c r="Z4366" t="s">
        <v>84</v>
      </c>
      <c r="AA4366" t="s">
        <v>12266</v>
      </c>
      <c r="AB4366" t="s">
        <v>28650</v>
      </c>
      <c r="AC4366" t="str">
        <f>LEFT(AB4366,FIND(" ",AB4366)-1)</f>
        <v>1429</v>
      </c>
      <c r="AD4366" t="str">
        <f>MID(AB4366,FIND(" ",AB4366)+1,FIND(",",AB4366)-FIND(" ",AB4366)-1)</f>
        <v>Robson St</v>
      </c>
    </row>
    <row r="4367" spans="1:30" hidden="1" x14ac:dyDescent="0.3">
      <c r="A4367" t="s">
        <v>21</v>
      </c>
      <c r="B4367">
        <f>IF(A4367="twin",2,1)</f>
        <v>2</v>
      </c>
      <c r="C4367" t="s">
        <v>22</v>
      </c>
      <c r="D4367" t="s">
        <v>22</v>
      </c>
      <c r="E4367" t="s">
        <v>22</v>
      </c>
      <c r="F4367" t="s">
        <v>22</v>
      </c>
      <c r="G4367" t="s">
        <v>22</v>
      </c>
      <c r="H4367" t="s">
        <v>22</v>
      </c>
      <c r="J4367" t="s">
        <v>24</v>
      </c>
      <c r="K4367" t="s">
        <v>32</v>
      </c>
      <c r="L4367" t="s">
        <v>26</v>
      </c>
      <c r="M4367" t="s">
        <v>32</v>
      </c>
      <c r="N4367" t="s">
        <v>26</v>
      </c>
      <c r="O4367" t="s">
        <v>32</v>
      </c>
      <c r="P4367" t="s">
        <v>26</v>
      </c>
      <c r="R4367" t="s">
        <v>27</v>
      </c>
      <c r="S4367" t="s">
        <v>12267</v>
      </c>
      <c r="T4367" t="s">
        <v>12268</v>
      </c>
      <c r="U4367" t="str">
        <f>RIGHT(T4367,LEN(T4367)-FIND("[",T4367))</f>
        <v>-123.12639719395682, 49.28935362814265]}</v>
      </c>
      <c r="V4367" t="str">
        <f>LEFT(U4367,FIND(",",U4367)-1)</f>
        <v>-123.12639719395682</v>
      </c>
      <c r="W4367" s="2">
        <f>VALUE(V4367)</f>
        <v>-123.126397193956</v>
      </c>
      <c r="X4367" t="str">
        <f>MID(U4367,FIND(" ",U4367)+1,FIND("]",U4367)-FIND(" ",U4367)-1)</f>
        <v>49.28935362814265</v>
      </c>
      <c r="Y4367" s="2">
        <f>VALUE(X4367)</f>
        <v>49.289353628142599</v>
      </c>
      <c r="Z4367" t="s">
        <v>30</v>
      </c>
      <c r="AA4367" t="s">
        <v>12269</v>
      </c>
      <c r="AB4367" t="s">
        <v>28651</v>
      </c>
      <c r="AC4367" t="str">
        <f>LEFT(AB4367,FIND(" ",AB4367)-1)</f>
        <v>1348</v>
      </c>
      <c r="AD4367" t="str">
        <f>MID(AB4367,FIND(" ",AB4367)+1,FIND(",",AB4367)-FIND(" ",AB4367)-1)</f>
        <v>BC-1A</v>
      </c>
    </row>
    <row r="4368" spans="1:30" hidden="1" x14ac:dyDescent="0.3">
      <c r="A4368" t="s">
        <v>21</v>
      </c>
      <c r="B4368">
        <f>IF(A4368="twin",2,1)</f>
        <v>2</v>
      </c>
      <c r="C4368" t="s">
        <v>22</v>
      </c>
      <c r="D4368" t="s">
        <v>22</v>
      </c>
      <c r="E4368" t="s">
        <v>22</v>
      </c>
      <c r="F4368" t="s">
        <v>22</v>
      </c>
      <c r="G4368" t="s">
        <v>22</v>
      </c>
      <c r="H4368" t="s">
        <v>22</v>
      </c>
      <c r="J4368" t="s">
        <v>24</v>
      </c>
      <c r="K4368" t="s">
        <v>32</v>
      </c>
      <c r="L4368" t="s">
        <v>26</v>
      </c>
      <c r="M4368" t="s">
        <v>32</v>
      </c>
      <c r="N4368" t="s">
        <v>26</v>
      </c>
      <c r="O4368" t="s">
        <v>32</v>
      </c>
      <c r="P4368" t="s">
        <v>26</v>
      </c>
      <c r="R4368" t="s">
        <v>27</v>
      </c>
      <c r="S4368" t="s">
        <v>12270</v>
      </c>
      <c r="T4368" t="s">
        <v>1498</v>
      </c>
      <c r="U4368" t="str">
        <f>RIGHT(T4368,LEN(T4368)-FIND("[",T4368))</f>
        <v>-123.12627570180122, 49.28989394768557]}</v>
      </c>
      <c r="V4368" t="str">
        <f>LEFT(U4368,FIND(",",U4368)-1)</f>
        <v>-123.12627570180122</v>
      </c>
      <c r="W4368" s="2">
        <f>VALUE(V4368)</f>
        <v>-123.12627570180101</v>
      </c>
      <c r="X4368" t="str">
        <f>MID(U4368,FIND(" ",U4368)+1,FIND("]",U4368)-FIND(" ",U4368)-1)</f>
        <v>49.28989394768557</v>
      </c>
      <c r="Y4368" s="2">
        <f>VALUE(X4368)</f>
        <v>49.289893947685499</v>
      </c>
      <c r="Z4368" t="s">
        <v>30</v>
      </c>
      <c r="AA4368" t="s">
        <v>12271</v>
      </c>
      <c r="AB4368" t="s">
        <v>26278</v>
      </c>
      <c r="AC4368" t="str">
        <f>LEFT(AB4368,FIND(" ",AB4368)-1)</f>
        <v>490</v>
      </c>
      <c r="AD4368" t="str">
        <f>MID(AB4368,FIND(" ",AB4368)+1,FIND(",",AB4368)-FIND(" ",AB4368)-1)</f>
        <v>Broughton St</v>
      </c>
    </row>
    <row r="4369" spans="1:30" hidden="1" x14ac:dyDescent="0.3">
      <c r="A4369" t="s">
        <v>21</v>
      </c>
      <c r="B4369">
        <f>IF(A4369="twin",2,1)</f>
        <v>2</v>
      </c>
      <c r="C4369" t="s">
        <v>22</v>
      </c>
      <c r="D4369" t="s">
        <v>22</v>
      </c>
      <c r="E4369" t="s">
        <v>22</v>
      </c>
      <c r="F4369" t="s">
        <v>22</v>
      </c>
      <c r="G4369" t="s">
        <v>22</v>
      </c>
      <c r="H4369" t="s">
        <v>22</v>
      </c>
      <c r="J4369" t="s">
        <v>24</v>
      </c>
      <c r="K4369" t="s">
        <v>32</v>
      </c>
      <c r="L4369" t="s">
        <v>26</v>
      </c>
      <c r="M4369" t="s">
        <v>32</v>
      </c>
      <c r="N4369" t="s">
        <v>26</v>
      </c>
      <c r="O4369" t="s">
        <v>32</v>
      </c>
      <c r="P4369" t="s">
        <v>26</v>
      </c>
      <c r="R4369" t="s">
        <v>27</v>
      </c>
      <c r="S4369" t="s">
        <v>12272</v>
      </c>
      <c r="T4369" t="s">
        <v>4373</v>
      </c>
      <c r="U4369" t="str">
        <f>RIGHT(T4369,LEN(T4369)-FIND("[",T4369))</f>
        <v>-123.12643227470261, 49.28993977776112]}</v>
      </c>
      <c r="V4369" t="str">
        <f>LEFT(U4369,FIND(",",U4369)-1)</f>
        <v>-123.12643227470261</v>
      </c>
      <c r="W4369" s="2">
        <f>VALUE(V4369)</f>
        <v>-123.126432274702</v>
      </c>
      <c r="X4369" t="str">
        <f>MID(U4369,FIND(" ",U4369)+1,FIND("]",U4369)-FIND(" ",U4369)-1)</f>
        <v>49.28993977776112</v>
      </c>
      <c r="Y4369" s="2">
        <f>VALUE(X4369)</f>
        <v>49.289939777761099</v>
      </c>
      <c r="Z4369" t="s">
        <v>30</v>
      </c>
      <c r="AA4369" t="s">
        <v>12273</v>
      </c>
      <c r="AB4369" t="s">
        <v>26278</v>
      </c>
      <c r="AC4369" t="str">
        <f>LEFT(AB4369,FIND(" ",AB4369)-1)</f>
        <v>490</v>
      </c>
      <c r="AD4369" t="str">
        <f>MID(AB4369,FIND(" ",AB4369)+1,FIND(",",AB4369)-FIND(" ",AB4369)-1)</f>
        <v>Broughton St</v>
      </c>
    </row>
    <row r="4370" spans="1:30" hidden="1" x14ac:dyDescent="0.3">
      <c r="A4370" t="s">
        <v>21</v>
      </c>
      <c r="B4370">
        <f>IF(A4370="twin",2,1)</f>
        <v>2</v>
      </c>
      <c r="C4370" t="s">
        <v>52</v>
      </c>
      <c r="D4370" t="s">
        <v>22</v>
      </c>
      <c r="E4370" t="s">
        <v>52</v>
      </c>
      <c r="F4370" t="s">
        <v>22</v>
      </c>
      <c r="G4370" t="s">
        <v>52</v>
      </c>
      <c r="H4370" t="s">
        <v>22</v>
      </c>
      <c r="I4370" t="s">
        <v>45</v>
      </c>
      <c r="J4370" t="s">
        <v>24</v>
      </c>
      <c r="K4370" t="s">
        <v>25</v>
      </c>
      <c r="L4370" t="s">
        <v>26</v>
      </c>
      <c r="M4370" t="s">
        <v>25</v>
      </c>
      <c r="N4370" t="s">
        <v>26</v>
      </c>
      <c r="O4370" t="s">
        <v>25</v>
      </c>
      <c r="P4370" t="s">
        <v>26</v>
      </c>
      <c r="R4370" t="s">
        <v>27</v>
      </c>
      <c r="S4370" t="s">
        <v>12274</v>
      </c>
      <c r="T4370" t="s">
        <v>12275</v>
      </c>
      <c r="U4370" t="str">
        <f>RIGHT(T4370,LEN(T4370)-FIND("[",T4370))</f>
        <v>-123.12258508158985, 49.28935547720964]}</v>
      </c>
      <c r="V4370" t="str">
        <f>LEFT(U4370,FIND(",",U4370)-1)</f>
        <v>-123.12258508158985</v>
      </c>
      <c r="W4370" s="2">
        <f>VALUE(V4370)</f>
        <v>-123.12258508158899</v>
      </c>
      <c r="X4370" t="str">
        <f>MID(U4370,FIND(" ",U4370)+1,FIND("]",U4370)-FIND(" ",U4370)-1)</f>
        <v>49.28935547720964</v>
      </c>
      <c r="Y4370" s="2">
        <f>VALUE(X4370)</f>
        <v>49.289355477209597</v>
      </c>
      <c r="Z4370" t="s">
        <v>30</v>
      </c>
      <c r="AA4370" t="s">
        <v>12276</v>
      </c>
      <c r="AB4370" t="s">
        <v>28652</v>
      </c>
      <c r="AC4370" t="str">
        <f>LEFT(AB4370,FIND(" ",AB4370)-1)</f>
        <v>305</v>
      </c>
      <c r="AD4370" t="str">
        <f>MID(AB4370,FIND(" ",AB4370)+1,FIND(",",AB4370)-FIND(" ",AB4370)-1)</f>
        <v>Bute St</v>
      </c>
    </row>
    <row r="4371" spans="1:30" hidden="1" x14ac:dyDescent="0.3">
      <c r="A4371" t="s">
        <v>21</v>
      </c>
      <c r="B4371">
        <f>IF(A4371="twin",2,1)</f>
        <v>2</v>
      </c>
      <c r="C4371" t="s">
        <v>52</v>
      </c>
      <c r="D4371" t="s">
        <v>22</v>
      </c>
      <c r="E4371" t="s">
        <v>52</v>
      </c>
      <c r="F4371" t="s">
        <v>22</v>
      </c>
      <c r="G4371" t="s">
        <v>52</v>
      </c>
      <c r="H4371" t="s">
        <v>22</v>
      </c>
      <c r="I4371" t="s">
        <v>45</v>
      </c>
      <c r="J4371" t="s">
        <v>24</v>
      </c>
      <c r="K4371" t="s">
        <v>25</v>
      </c>
      <c r="L4371" t="s">
        <v>26</v>
      </c>
      <c r="M4371" t="s">
        <v>25</v>
      </c>
      <c r="N4371" t="s">
        <v>26</v>
      </c>
      <c r="O4371" t="s">
        <v>25</v>
      </c>
      <c r="P4371" t="s">
        <v>26</v>
      </c>
      <c r="R4371" t="s">
        <v>27</v>
      </c>
      <c r="S4371" t="s">
        <v>12277</v>
      </c>
      <c r="T4371" t="s">
        <v>12278</v>
      </c>
      <c r="U4371" t="str">
        <f>RIGHT(T4371,LEN(T4371)-FIND("[",T4371))</f>
        <v>-123.12273007575904, 49.28941456547164]}</v>
      </c>
      <c r="V4371" t="str">
        <f>LEFT(U4371,FIND(",",U4371)-1)</f>
        <v>-123.12273007575904</v>
      </c>
      <c r="W4371" s="2">
        <f>VALUE(V4371)</f>
        <v>-123.12273007575899</v>
      </c>
      <c r="X4371" t="str">
        <f>MID(U4371,FIND(" ",U4371)+1,FIND("]",U4371)-FIND(" ",U4371)-1)</f>
        <v>49.28941456547164</v>
      </c>
      <c r="Y4371" s="2">
        <f>VALUE(X4371)</f>
        <v>49.289414565471603</v>
      </c>
      <c r="Z4371" t="s">
        <v>30</v>
      </c>
      <c r="AA4371" t="s">
        <v>12279</v>
      </c>
      <c r="AB4371" t="s">
        <v>28653</v>
      </c>
      <c r="AC4371" t="str">
        <f>LEFT(AB4371,FIND(" ",AB4371)-1)</f>
        <v>1249</v>
      </c>
      <c r="AD4371" t="str">
        <f>MID(AB4371,FIND(" ",AB4371)+1,FIND(",",AB4371)-FIND(" ",AB4371)-1)</f>
        <v>W Cordova St</v>
      </c>
    </row>
    <row r="4372" spans="1:30" hidden="1" x14ac:dyDescent="0.3">
      <c r="A4372" t="s">
        <v>63</v>
      </c>
      <c r="B4372">
        <f>IF(A4372="twin",2,1)</f>
        <v>1</v>
      </c>
      <c r="C4372" t="s">
        <v>22</v>
      </c>
      <c r="D4372" t="s">
        <v>22</v>
      </c>
      <c r="E4372" t="s">
        <v>22</v>
      </c>
      <c r="F4372" t="s">
        <v>22</v>
      </c>
      <c r="G4372" t="s">
        <v>22</v>
      </c>
      <c r="H4372" t="s">
        <v>22</v>
      </c>
      <c r="J4372" t="s">
        <v>24</v>
      </c>
      <c r="K4372" t="s">
        <v>32</v>
      </c>
      <c r="L4372" t="s">
        <v>26</v>
      </c>
      <c r="M4372" t="s">
        <v>32</v>
      </c>
      <c r="N4372" t="s">
        <v>26</v>
      </c>
      <c r="O4372" t="s">
        <v>32</v>
      </c>
      <c r="P4372" t="s">
        <v>26</v>
      </c>
      <c r="R4372" t="s">
        <v>27</v>
      </c>
      <c r="S4372" t="s">
        <v>12280</v>
      </c>
      <c r="T4372" t="s">
        <v>12281</v>
      </c>
      <c r="U4372" t="str">
        <f>RIGHT(T4372,LEN(T4372)-FIND("[",T4372))</f>
        <v>-123.09830772100355, 49.281402374469515]}</v>
      </c>
      <c r="V4372" t="str">
        <f>LEFT(U4372,FIND(",",U4372)-1)</f>
        <v>-123.09830772100355</v>
      </c>
      <c r="W4372" s="2">
        <f>VALUE(V4372)</f>
        <v>-123.098307721003</v>
      </c>
      <c r="X4372" t="str">
        <f>MID(U4372,FIND(" ",U4372)+1,FIND("]",U4372)-FIND(" ",U4372)-1)</f>
        <v>49.281402374469515</v>
      </c>
      <c r="Y4372" s="2">
        <f>VALUE(X4372)</f>
        <v>49.281402374469501</v>
      </c>
      <c r="Z4372" t="s">
        <v>552</v>
      </c>
      <c r="AA4372" t="s">
        <v>12282</v>
      </c>
      <c r="AB4372" t="s">
        <v>28654</v>
      </c>
      <c r="AC4372" t="str">
        <f>LEFT(AB4372,FIND(" ",AB4372)-1)</f>
        <v>253</v>
      </c>
      <c r="AD4372" t="str">
        <f>MID(AB4372,FIND(" ",AB4372)+1,FIND(",",AB4372)-FIND(" ",AB4372)-1)</f>
        <v>E Hastings St</v>
      </c>
    </row>
    <row r="4373" spans="1:30" hidden="1" x14ac:dyDescent="0.3">
      <c r="A4373" t="s">
        <v>21</v>
      </c>
      <c r="B4373">
        <f>IF(A4373="twin",2,1)</f>
        <v>2</v>
      </c>
      <c r="C4373" t="s">
        <v>23</v>
      </c>
      <c r="D4373" t="s">
        <v>22</v>
      </c>
      <c r="E4373" t="s">
        <v>23</v>
      </c>
      <c r="F4373" t="s">
        <v>22</v>
      </c>
      <c r="G4373" t="s">
        <v>23</v>
      </c>
      <c r="H4373" t="s">
        <v>22</v>
      </c>
      <c r="J4373" t="s">
        <v>24</v>
      </c>
      <c r="K4373" t="s">
        <v>32</v>
      </c>
      <c r="L4373" t="s">
        <v>26</v>
      </c>
      <c r="M4373" t="s">
        <v>32</v>
      </c>
      <c r="N4373" t="s">
        <v>26</v>
      </c>
      <c r="O4373" t="s">
        <v>32</v>
      </c>
      <c r="P4373" t="s">
        <v>26</v>
      </c>
      <c r="R4373" t="s">
        <v>27</v>
      </c>
      <c r="S4373" t="s">
        <v>12283</v>
      </c>
      <c r="T4373" t="s">
        <v>8693</v>
      </c>
      <c r="U4373" t="str">
        <f>RIGHT(T4373,LEN(T4373)-FIND("[",T4373))</f>
        <v>-123.15239477916516, 49.23360851635896]}</v>
      </c>
      <c r="V4373" t="str">
        <f>LEFT(U4373,FIND(",",U4373)-1)</f>
        <v>-123.15239477916516</v>
      </c>
      <c r="W4373" s="2">
        <f>VALUE(V4373)</f>
        <v>-123.15239477916499</v>
      </c>
      <c r="X4373" t="str">
        <f>MID(U4373,FIND(" ",U4373)+1,FIND("]",U4373)-FIND(" ",U4373)-1)</f>
        <v>49.23360851635896</v>
      </c>
      <c r="Y4373" s="2">
        <f>VALUE(X4373)</f>
        <v>49.233608516358899</v>
      </c>
      <c r="Z4373" t="s">
        <v>137</v>
      </c>
      <c r="AA4373" t="s">
        <v>12284</v>
      </c>
      <c r="AB4373" t="s">
        <v>28043</v>
      </c>
      <c r="AC4373" t="str">
        <f>LEFT(AB4373,FIND(" ",AB4373)-1)</f>
        <v>2021</v>
      </c>
      <c r="AD4373" t="str">
        <f>MID(AB4373,FIND(" ",AB4373)+1,FIND(",",AB4373)-FIND(" ",AB4373)-1)</f>
        <v>W 42nd Ave</v>
      </c>
    </row>
    <row r="4374" spans="1:30" hidden="1" x14ac:dyDescent="0.3">
      <c r="A4374" t="s">
        <v>21</v>
      </c>
      <c r="B4374">
        <f>IF(A4374="twin",2,1)</f>
        <v>2</v>
      </c>
      <c r="C4374" t="s">
        <v>23</v>
      </c>
      <c r="D4374" t="s">
        <v>22</v>
      </c>
      <c r="E4374" t="s">
        <v>23</v>
      </c>
      <c r="F4374" t="s">
        <v>22</v>
      </c>
      <c r="G4374" t="s">
        <v>23</v>
      </c>
      <c r="H4374" t="s">
        <v>22</v>
      </c>
      <c r="J4374" t="s">
        <v>24</v>
      </c>
      <c r="K4374" t="s">
        <v>32</v>
      </c>
      <c r="L4374" t="s">
        <v>26</v>
      </c>
      <c r="M4374" t="s">
        <v>32</v>
      </c>
      <c r="N4374" t="s">
        <v>26</v>
      </c>
      <c r="O4374" t="s">
        <v>32</v>
      </c>
      <c r="P4374" t="s">
        <v>26</v>
      </c>
      <c r="R4374" t="s">
        <v>27</v>
      </c>
      <c r="S4374" t="s">
        <v>12285</v>
      </c>
      <c r="T4374" t="s">
        <v>8708</v>
      </c>
      <c r="U4374" t="str">
        <f>RIGHT(T4374,LEN(T4374)-FIND("[",T4374))</f>
        <v>-123.15360839253329, 49.23362542124174]}</v>
      </c>
      <c r="V4374" t="str">
        <f>LEFT(U4374,FIND(",",U4374)-1)</f>
        <v>-123.15360839253329</v>
      </c>
      <c r="W4374" s="2">
        <f>VALUE(V4374)</f>
        <v>-123.153608392533</v>
      </c>
      <c r="X4374" t="str">
        <f>MID(U4374,FIND(" ",U4374)+1,FIND("]",U4374)-FIND(" ",U4374)-1)</f>
        <v>49.23362542124174</v>
      </c>
      <c r="Y4374" s="2">
        <f>VALUE(X4374)</f>
        <v>49.233625421241697</v>
      </c>
      <c r="Z4374" t="s">
        <v>137</v>
      </c>
      <c r="AA4374" t="s">
        <v>12286</v>
      </c>
      <c r="AB4374" t="s">
        <v>28048</v>
      </c>
      <c r="AC4374" t="str">
        <f>LEFT(AB4374,FIND(" ",AB4374)-1)</f>
        <v>2083</v>
      </c>
      <c r="AD4374" t="str">
        <f>MID(AB4374,FIND(" ",AB4374)+1,FIND(",",AB4374)-FIND(" ",AB4374)-1)</f>
        <v>W 42nd Ave</v>
      </c>
    </row>
    <row r="4375" spans="1:30" hidden="1" x14ac:dyDescent="0.3">
      <c r="A4375" t="s">
        <v>21</v>
      </c>
      <c r="B4375">
        <f>IF(A4375="twin",2,1)</f>
        <v>2</v>
      </c>
      <c r="C4375" t="s">
        <v>22</v>
      </c>
      <c r="D4375" t="s">
        <v>22</v>
      </c>
      <c r="E4375" t="s">
        <v>22</v>
      </c>
      <c r="F4375" t="s">
        <v>22</v>
      </c>
      <c r="G4375" t="s">
        <v>22</v>
      </c>
      <c r="H4375" t="s">
        <v>22</v>
      </c>
      <c r="J4375" t="s">
        <v>24</v>
      </c>
      <c r="K4375" t="s">
        <v>32</v>
      </c>
      <c r="L4375" t="s">
        <v>26</v>
      </c>
      <c r="M4375" t="s">
        <v>32</v>
      </c>
      <c r="N4375" t="s">
        <v>26</v>
      </c>
      <c r="O4375" t="s">
        <v>32</v>
      </c>
      <c r="P4375" t="s">
        <v>26</v>
      </c>
      <c r="R4375" t="s">
        <v>27</v>
      </c>
      <c r="S4375" t="s">
        <v>12287</v>
      </c>
      <c r="T4375" t="s">
        <v>12288</v>
      </c>
      <c r="U4375" t="str">
        <f>RIGHT(T4375,LEN(T4375)-FIND("[",T4375))</f>
        <v>-123.09840027584603, 49.28310561331364]}</v>
      </c>
      <c r="V4375" t="str">
        <f>LEFT(U4375,FIND(",",U4375)-1)</f>
        <v>-123.09840027584603</v>
      </c>
      <c r="W4375" s="2">
        <f>VALUE(V4375)</f>
        <v>-123.098400275846</v>
      </c>
      <c r="X4375" t="str">
        <f>MID(U4375,FIND(" ",U4375)+1,FIND("]",U4375)-FIND(" ",U4375)-1)</f>
        <v>49.28310561331364</v>
      </c>
      <c r="Y4375" s="2">
        <f>VALUE(X4375)</f>
        <v>49.283105613313602</v>
      </c>
      <c r="Z4375" t="s">
        <v>552</v>
      </c>
      <c r="AA4375" t="s">
        <v>12289</v>
      </c>
      <c r="AB4375" t="s">
        <v>28085</v>
      </c>
      <c r="AC4375" t="str">
        <f>LEFT(AB4375,FIND(" ",AB4375)-1)</f>
        <v>249</v>
      </c>
      <c r="AD4375" t="str">
        <f>MID(AB4375,FIND(" ",AB4375)+1,FIND(",",AB4375)-FIND(" ",AB4375)-1)</f>
        <v>Powell St</v>
      </c>
    </row>
    <row r="4376" spans="1:30" hidden="1" x14ac:dyDescent="0.3">
      <c r="A4376" t="s">
        <v>21</v>
      </c>
      <c r="B4376">
        <f>IF(A4376="twin",2,1)</f>
        <v>2</v>
      </c>
      <c r="C4376" t="s">
        <v>45</v>
      </c>
      <c r="D4376" t="s">
        <v>22</v>
      </c>
      <c r="E4376" t="s">
        <v>45</v>
      </c>
      <c r="F4376" t="s">
        <v>22</v>
      </c>
      <c r="G4376" t="s">
        <v>45</v>
      </c>
      <c r="H4376" t="s">
        <v>22</v>
      </c>
      <c r="J4376" t="s">
        <v>24</v>
      </c>
      <c r="K4376" t="s">
        <v>26</v>
      </c>
      <c r="L4376" t="s">
        <v>26</v>
      </c>
      <c r="M4376" t="s">
        <v>26</v>
      </c>
      <c r="N4376" t="s">
        <v>26</v>
      </c>
      <c r="O4376" t="s">
        <v>26</v>
      </c>
      <c r="P4376" t="s">
        <v>26</v>
      </c>
      <c r="R4376" t="s">
        <v>53</v>
      </c>
      <c r="S4376" t="s">
        <v>12290</v>
      </c>
      <c r="T4376" t="s">
        <v>1531</v>
      </c>
      <c r="U4376" t="str">
        <f>RIGHT(T4376,LEN(T4376)-FIND("[",T4376))</f>
        <v>-123.11458475128198, 49.28008085722728]}</v>
      </c>
      <c r="V4376" t="str">
        <f>LEFT(U4376,FIND(",",U4376)-1)</f>
        <v>-123.11458475128198</v>
      </c>
      <c r="W4376" s="2">
        <f>VALUE(V4376)</f>
        <v>-123.114584751281</v>
      </c>
      <c r="X4376" t="str">
        <f>MID(U4376,FIND(" ",U4376)+1,FIND("]",U4376)-FIND(" ",U4376)-1)</f>
        <v>49.28008085722728</v>
      </c>
      <c r="Y4376" s="2">
        <f>VALUE(X4376)</f>
        <v>49.280080857227198</v>
      </c>
      <c r="Z4376" t="s">
        <v>30</v>
      </c>
      <c r="AA4376" t="s">
        <v>12291</v>
      </c>
      <c r="AB4376" t="s">
        <v>26288</v>
      </c>
      <c r="AC4376" t="str">
        <f>LEFT(AB4376,FIND(" ",AB4376)-1)</f>
        <v>300</v>
      </c>
      <c r="AD4376" t="str">
        <f>MID(AB4376,FIND(" ",AB4376)+1,FIND(",",AB4376)-FIND(" ",AB4376)-1)</f>
        <v>W Georgia St</v>
      </c>
    </row>
    <row r="4377" spans="1:30" hidden="1" x14ac:dyDescent="0.3">
      <c r="A4377" t="s">
        <v>21</v>
      </c>
      <c r="B4377">
        <f>IF(A4377="twin",2,1)</f>
        <v>2</v>
      </c>
      <c r="C4377" t="s">
        <v>45</v>
      </c>
      <c r="D4377" t="s">
        <v>22</v>
      </c>
      <c r="E4377" t="s">
        <v>45</v>
      </c>
      <c r="F4377" t="s">
        <v>22</v>
      </c>
      <c r="G4377" t="s">
        <v>45</v>
      </c>
      <c r="H4377" t="s">
        <v>22</v>
      </c>
      <c r="J4377" t="s">
        <v>24</v>
      </c>
      <c r="K4377" t="s">
        <v>26</v>
      </c>
      <c r="L4377" t="s">
        <v>26</v>
      </c>
      <c r="M4377" t="s">
        <v>26</v>
      </c>
      <c r="N4377" t="s">
        <v>26</v>
      </c>
      <c r="O4377" t="s">
        <v>26</v>
      </c>
      <c r="P4377" t="s">
        <v>26</v>
      </c>
      <c r="R4377" t="s">
        <v>53</v>
      </c>
      <c r="S4377" t="s">
        <v>12292</v>
      </c>
      <c r="T4377" t="s">
        <v>1534</v>
      </c>
      <c r="U4377" t="str">
        <f>RIGHT(T4377,LEN(T4377)-FIND("[",T4377))</f>
        <v>-123.11482901434186, 49.28023849815598]}</v>
      </c>
      <c r="V4377" t="str">
        <f>LEFT(U4377,FIND(",",U4377)-1)</f>
        <v>-123.11482901434186</v>
      </c>
      <c r="W4377" s="2">
        <f>VALUE(V4377)</f>
        <v>-123.114829014341</v>
      </c>
      <c r="X4377" t="str">
        <f>MID(U4377,FIND(" ",U4377)+1,FIND("]",U4377)-FIND(" ",U4377)-1)</f>
        <v>49.28023849815598</v>
      </c>
      <c r="Y4377" s="2">
        <f>VALUE(X4377)</f>
        <v>49.280238498155903</v>
      </c>
      <c r="Z4377" t="s">
        <v>30</v>
      </c>
      <c r="AA4377" t="s">
        <v>12293</v>
      </c>
      <c r="AB4377" t="s">
        <v>26289</v>
      </c>
      <c r="AC4377" t="str">
        <f>LEFT(AB4377,FIND(" ",AB4377)-1)</f>
        <v>Eastbound</v>
      </c>
      <c r="AD4377" t="str">
        <f>MID(AB4377,FIND(" ",AB4377)+1,FIND(",",AB4377)-FIND(" ",AB4377)-1)</f>
        <v>W Georgia St @ Homer St</v>
      </c>
    </row>
    <row r="4378" spans="1:30" hidden="1" x14ac:dyDescent="0.3">
      <c r="A4378" t="s">
        <v>21</v>
      </c>
      <c r="B4378">
        <f>IF(A4378="twin",2,1)</f>
        <v>2</v>
      </c>
      <c r="C4378" t="s">
        <v>45</v>
      </c>
      <c r="D4378" t="s">
        <v>22</v>
      </c>
      <c r="E4378" t="s">
        <v>45</v>
      </c>
      <c r="F4378" t="s">
        <v>22</v>
      </c>
      <c r="G4378" t="s">
        <v>45</v>
      </c>
      <c r="H4378" t="s">
        <v>22</v>
      </c>
      <c r="J4378" t="s">
        <v>24</v>
      </c>
      <c r="K4378" t="s">
        <v>26</v>
      </c>
      <c r="L4378" t="s">
        <v>26</v>
      </c>
      <c r="M4378" t="s">
        <v>26</v>
      </c>
      <c r="N4378" t="s">
        <v>26</v>
      </c>
      <c r="O4378" t="s">
        <v>26</v>
      </c>
      <c r="P4378" t="s">
        <v>26</v>
      </c>
      <c r="R4378" t="s">
        <v>53</v>
      </c>
      <c r="S4378" t="s">
        <v>12294</v>
      </c>
      <c r="T4378" t="s">
        <v>1860</v>
      </c>
      <c r="U4378" t="str">
        <f>RIGHT(T4378,LEN(T4378)-FIND("[",T4378))</f>
        <v>-123.11495054692148, 49.280316698353644]}</v>
      </c>
      <c r="V4378" t="str">
        <f>LEFT(U4378,FIND(",",U4378)-1)</f>
        <v>-123.11495054692148</v>
      </c>
      <c r="W4378" s="2">
        <f>VALUE(V4378)</f>
        <v>-123.11495054692099</v>
      </c>
      <c r="X4378" t="str">
        <f>MID(U4378,FIND(" ",U4378)+1,FIND("]",U4378)-FIND(" ",U4378)-1)</f>
        <v>49.280316698353644</v>
      </c>
      <c r="Y4378" s="2">
        <f>VALUE(X4378)</f>
        <v>49.280316698353602</v>
      </c>
      <c r="Z4378" t="s">
        <v>30</v>
      </c>
      <c r="AA4378" t="s">
        <v>12295</v>
      </c>
      <c r="AB4378" t="s">
        <v>26289</v>
      </c>
      <c r="AC4378" t="str">
        <f>LEFT(AB4378,FIND(" ",AB4378)-1)</f>
        <v>Eastbound</v>
      </c>
      <c r="AD4378" t="str">
        <f>MID(AB4378,FIND(" ",AB4378)+1,FIND(",",AB4378)-FIND(" ",AB4378)-1)</f>
        <v>W Georgia St @ Homer St</v>
      </c>
    </row>
    <row r="4379" spans="1:30" hidden="1" x14ac:dyDescent="0.3">
      <c r="A4379" t="s">
        <v>21</v>
      </c>
      <c r="B4379">
        <f>IF(A4379="twin",2,1)</f>
        <v>2</v>
      </c>
      <c r="C4379" t="s">
        <v>52</v>
      </c>
      <c r="D4379" t="s">
        <v>40</v>
      </c>
      <c r="E4379" t="s">
        <v>52</v>
      </c>
      <c r="F4379" t="s">
        <v>40</v>
      </c>
      <c r="G4379" t="s">
        <v>52</v>
      </c>
      <c r="H4379" t="s">
        <v>40</v>
      </c>
      <c r="J4379" t="s">
        <v>24</v>
      </c>
      <c r="K4379" t="s">
        <v>32</v>
      </c>
      <c r="L4379" t="s">
        <v>26</v>
      </c>
      <c r="M4379" t="s">
        <v>32</v>
      </c>
      <c r="N4379" t="s">
        <v>26</v>
      </c>
      <c r="O4379" t="s">
        <v>32</v>
      </c>
      <c r="P4379" t="s">
        <v>26</v>
      </c>
      <c r="R4379" t="s">
        <v>27</v>
      </c>
      <c r="S4379" t="s">
        <v>12296</v>
      </c>
      <c r="T4379" t="s">
        <v>12297</v>
      </c>
      <c r="U4379" t="str">
        <f>RIGHT(T4379,LEN(T4379)-FIND("[",T4379))</f>
        <v>-123.1060949535078, 49.284222652750294]}</v>
      </c>
      <c r="V4379" t="str">
        <f>LEFT(U4379,FIND(",",U4379)-1)</f>
        <v>-123.1060949535078</v>
      </c>
      <c r="W4379" s="2">
        <f>VALUE(V4379)</f>
        <v>-123.106094953507</v>
      </c>
      <c r="X4379" t="str">
        <f>MID(U4379,FIND(" ",U4379)+1,FIND("]",U4379)-FIND(" ",U4379)-1)</f>
        <v>49.284222652750294</v>
      </c>
      <c r="Y4379" s="2">
        <f>VALUE(X4379)</f>
        <v>49.284222652750202</v>
      </c>
      <c r="Z4379" t="s">
        <v>30</v>
      </c>
      <c r="AA4379" t="s">
        <v>12298</v>
      </c>
      <c r="AB4379" t="s">
        <v>28199</v>
      </c>
      <c r="AC4379" t="str">
        <f>LEFT(AB4379,FIND(" ",AB4379)-1)</f>
        <v>134</v>
      </c>
      <c r="AD4379" t="str">
        <f>MID(AB4379,FIND(" ",AB4379)+1,FIND(",",AB4379)-FIND(" ",AB4379)-1)</f>
        <v>Abbott St</v>
      </c>
    </row>
    <row r="4380" spans="1:30" hidden="1" x14ac:dyDescent="0.3">
      <c r="A4380" t="s">
        <v>21</v>
      </c>
      <c r="B4380">
        <f>IF(A4380="twin",2,1)</f>
        <v>2</v>
      </c>
      <c r="C4380" t="s">
        <v>52</v>
      </c>
      <c r="D4380" t="s">
        <v>67</v>
      </c>
      <c r="E4380" t="s">
        <v>52</v>
      </c>
      <c r="F4380" t="s">
        <v>67</v>
      </c>
      <c r="G4380" t="s">
        <v>52</v>
      </c>
      <c r="H4380" t="s">
        <v>67</v>
      </c>
      <c r="J4380" t="s">
        <v>24</v>
      </c>
      <c r="K4380" t="s">
        <v>32</v>
      </c>
      <c r="L4380" t="s">
        <v>26</v>
      </c>
      <c r="M4380" t="s">
        <v>32</v>
      </c>
      <c r="N4380" t="s">
        <v>26</v>
      </c>
      <c r="O4380" t="s">
        <v>32</v>
      </c>
      <c r="P4380" t="s">
        <v>26</v>
      </c>
      <c r="R4380" t="s">
        <v>27</v>
      </c>
      <c r="S4380" t="s">
        <v>12299</v>
      </c>
      <c r="T4380" t="s">
        <v>9475</v>
      </c>
      <c r="U4380" t="str">
        <f>RIGHT(T4380,LEN(T4380)-FIND("[",T4380))</f>
        <v>-123.12546695032589, 49.284935152946105]}</v>
      </c>
      <c r="V4380" t="str">
        <f>LEFT(U4380,FIND(",",U4380)-1)</f>
        <v>-123.12546695032589</v>
      </c>
      <c r="W4380" s="2">
        <f>VALUE(V4380)</f>
        <v>-123.12546695032501</v>
      </c>
      <c r="X4380" t="str">
        <f>MID(U4380,FIND(" ",U4380)+1,FIND("]",U4380)-FIND(" ",U4380)-1)</f>
        <v>49.284935152946105</v>
      </c>
      <c r="Y4380" s="2">
        <f>VALUE(X4380)</f>
        <v>49.284935152946098</v>
      </c>
      <c r="Z4380" t="s">
        <v>84</v>
      </c>
      <c r="AA4380" t="s">
        <v>12300</v>
      </c>
      <c r="AB4380" t="s">
        <v>28201</v>
      </c>
      <c r="AC4380" t="str">
        <f>LEFT(AB4380,FIND(" ",AB4380)-1)</f>
        <v>1118</v>
      </c>
      <c r="AD4380" t="str">
        <f>MID(AB4380,FIND(" ",AB4380)+1,FIND(",",AB4380)-FIND(" ",AB4380)-1)</f>
        <v>Robson St</v>
      </c>
    </row>
    <row r="4381" spans="1:30" hidden="1" x14ac:dyDescent="0.3">
      <c r="A4381" t="s">
        <v>21</v>
      </c>
      <c r="B4381">
        <f>IF(A4381="twin",2,1)</f>
        <v>2</v>
      </c>
      <c r="C4381" t="s">
        <v>52</v>
      </c>
      <c r="D4381" t="s">
        <v>67</v>
      </c>
      <c r="E4381" t="s">
        <v>52</v>
      </c>
      <c r="F4381" t="s">
        <v>67</v>
      </c>
      <c r="G4381" t="s">
        <v>52</v>
      </c>
      <c r="H4381" t="s">
        <v>67</v>
      </c>
      <c r="J4381" t="s">
        <v>24</v>
      </c>
      <c r="K4381" t="s">
        <v>32</v>
      </c>
      <c r="L4381" t="s">
        <v>26</v>
      </c>
      <c r="M4381" t="s">
        <v>32</v>
      </c>
      <c r="N4381" t="s">
        <v>26</v>
      </c>
      <c r="O4381" t="s">
        <v>32</v>
      </c>
      <c r="P4381" t="s">
        <v>26</v>
      </c>
      <c r="R4381" t="s">
        <v>27</v>
      </c>
      <c r="S4381" t="s">
        <v>12301</v>
      </c>
      <c r="T4381" t="s">
        <v>12302</v>
      </c>
      <c r="U4381" t="str">
        <f>RIGHT(T4381,LEN(T4381)-FIND("[",T4381))</f>
        <v>-123.12586490354587, 49.28519388910239]}</v>
      </c>
      <c r="V4381" t="str">
        <f>LEFT(U4381,FIND(",",U4381)-1)</f>
        <v>-123.12586490354587</v>
      </c>
      <c r="W4381" s="2">
        <f>VALUE(V4381)</f>
        <v>-123.12586490354499</v>
      </c>
      <c r="X4381" t="str">
        <f>MID(U4381,FIND(" ",U4381)+1,FIND("]",U4381)-FIND(" ",U4381)-1)</f>
        <v>49.28519388910239</v>
      </c>
      <c r="Y4381" s="2">
        <f>VALUE(X4381)</f>
        <v>49.285193889102302</v>
      </c>
      <c r="Z4381" t="s">
        <v>84</v>
      </c>
      <c r="AA4381" t="s">
        <v>12303</v>
      </c>
      <c r="AB4381" t="s">
        <v>28655</v>
      </c>
      <c r="AC4381" t="str">
        <f>LEFT(AB4381,FIND(" ",AB4381)-1)</f>
        <v>1136</v>
      </c>
      <c r="AD4381" t="str">
        <f>MID(AB4381,FIND(" ",AB4381)+1,FIND(",",AB4381)-FIND(" ",AB4381)-1)</f>
        <v>Robson St</v>
      </c>
    </row>
    <row r="4382" spans="1:30" hidden="1" x14ac:dyDescent="0.3">
      <c r="A4382" t="s">
        <v>21</v>
      </c>
      <c r="B4382">
        <f>IF(A4382="twin",2,1)</f>
        <v>2</v>
      </c>
      <c r="C4382" t="s">
        <v>52</v>
      </c>
      <c r="D4382" t="s">
        <v>67</v>
      </c>
      <c r="E4382" t="s">
        <v>52</v>
      </c>
      <c r="F4382" t="s">
        <v>67</v>
      </c>
      <c r="G4382" t="s">
        <v>52</v>
      </c>
      <c r="H4382" t="s">
        <v>67</v>
      </c>
      <c r="J4382" t="s">
        <v>24</v>
      </c>
      <c r="K4382" t="s">
        <v>32</v>
      </c>
      <c r="L4382" t="s">
        <v>26</v>
      </c>
      <c r="M4382" t="s">
        <v>32</v>
      </c>
      <c r="N4382" t="s">
        <v>26</v>
      </c>
      <c r="O4382" t="s">
        <v>32</v>
      </c>
      <c r="P4382" t="s">
        <v>26</v>
      </c>
      <c r="R4382" t="s">
        <v>27</v>
      </c>
      <c r="S4382" t="s">
        <v>12304</v>
      </c>
      <c r="T4382" t="s">
        <v>12305</v>
      </c>
      <c r="U4382" t="str">
        <f>RIGHT(T4382,LEN(T4382)-FIND("[",T4382))</f>
        <v>-123.12652236639292, 49.28562014497277]}</v>
      </c>
      <c r="V4382" t="str">
        <f>LEFT(U4382,FIND(",",U4382)-1)</f>
        <v>-123.12652236639292</v>
      </c>
      <c r="W4382" s="2">
        <f>VALUE(V4382)</f>
        <v>-123.126522366392</v>
      </c>
      <c r="X4382" t="str">
        <f>MID(U4382,FIND(" ",U4382)+1,FIND("]",U4382)-FIND(" ",U4382)-1)</f>
        <v>49.28562014497277</v>
      </c>
      <c r="Y4382" s="2">
        <f>VALUE(X4382)</f>
        <v>49.285620144972697</v>
      </c>
      <c r="Z4382" t="s">
        <v>84</v>
      </c>
      <c r="AA4382" t="s">
        <v>12306</v>
      </c>
      <c r="AB4382" t="s">
        <v>28656</v>
      </c>
      <c r="AC4382" t="str">
        <f>LEFT(AB4382,FIND(" ",AB4382)-1)</f>
        <v>1166</v>
      </c>
      <c r="AD4382" t="str">
        <f>MID(AB4382,FIND(" ",AB4382)+1,FIND(",",AB4382)-FIND(" ",AB4382)-1)</f>
        <v>Robson St</v>
      </c>
    </row>
    <row r="4383" spans="1:30" hidden="1" x14ac:dyDescent="0.3">
      <c r="A4383" t="s">
        <v>21</v>
      </c>
      <c r="B4383">
        <f>IF(A4383="twin",2,1)</f>
        <v>2</v>
      </c>
      <c r="C4383" t="s">
        <v>52</v>
      </c>
      <c r="D4383" t="s">
        <v>67</v>
      </c>
      <c r="E4383" t="s">
        <v>52</v>
      </c>
      <c r="F4383" t="s">
        <v>67</v>
      </c>
      <c r="G4383" t="s">
        <v>52</v>
      </c>
      <c r="H4383" t="s">
        <v>67</v>
      </c>
      <c r="J4383" t="s">
        <v>24</v>
      </c>
      <c r="K4383" t="s">
        <v>32</v>
      </c>
      <c r="L4383" t="s">
        <v>26</v>
      </c>
      <c r="M4383" t="s">
        <v>32</v>
      </c>
      <c r="N4383" t="s">
        <v>26</v>
      </c>
      <c r="O4383" t="s">
        <v>32</v>
      </c>
      <c r="P4383" t="s">
        <v>26</v>
      </c>
      <c r="R4383" t="s">
        <v>27</v>
      </c>
      <c r="S4383" t="s">
        <v>12307</v>
      </c>
      <c r="T4383" t="s">
        <v>12308</v>
      </c>
      <c r="U4383" t="str">
        <f>RIGHT(T4383,LEN(T4383)-FIND("[",T4383))</f>
        <v>-123.1253226387953, 49.28501673385765]}</v>
      </c>
      <c r="V4383" t="str">
        <f>LEFT(U4383,FIND(",",U4383)-1)</f>
        <v>-123.1253226387953</v>
      </c>
      <c r="W4383" s="2">
        <f>VALUE(V4383)</f>
        <v>-123.125322638795</v>
      </c>
      <c r="X4383" t="str">
        <f>MID(U4383,FIND(" ",U4383)+1,FIND("]",U4383)-FIND(" ",U4383)-1)</f>
        <v>49.28501673385765</v>
      </c>
      <c r="Y4383" s="2">
        <f>VALUE(X4383)</f>
        <v>49.285016733857603</v>
      </c>
      <c r="Z4383" t="s">
        <v>84</v>
      </c>
      <c r="AA4383" t="s">
        <v>12309</v>
      </c>
      <c r="AB4383" t="s">
        <v>28657</v>
      </c>
      <c r="AC4383" t="str">
        <f>LEFT(AB4383,FIND(" ",AB4383)-1)</f>
        <v>1119</v>
      </c>
      <c r="AD4383" t="str">
        <f>MID(AB4383,FIND(" ",AB4383)+1,FIND(",",AB4383)-FIND(" ",AB4383)-1)</f>
        <v>Robson St</v>
      </c>
    </row>
    <row r="4384" spans="1:30" hidden="1" x14ac:dyDescent="0.3">
      <c r="A4384" t="s">
        <v>616</v>
      </c>
      <c r="B4384">
        <f>IF(A4384="twin",2,1)</f>
        <v>1</v>
      </c>
      <c r="C4384" t="s">
        <v>22</v>
      </c>
      <c r="D4384" t="s">
        <v>22</v>
      </c>
      <c r="E4384" t="s">
        <v>22</v>
      </c>
      <c r="F4384" t="s">
        <v>22</v>
      </c>
      <c r="G4384" t="s">
        <v>22</v>
      </c>
      <c r="H4384" t="s">
        <v>22</v>
      </c>
      <c r="J4384" t="s">
        <v>24</v>
      </c>
      <c r="K4384" t="s">
        <v>32</v>
      </c>
      <c r="L4384" t="s">
        <v>26</v>
      </c>
      <c r="M4384" t="s">
        <v>26</v>
      </c>
      <c r="N4384" t="s">
        <v>26</v>
      </c>
      <c r="O4384" t="s">
        <v>26</v>
      </c>
      <c r="P4384" t="s">
        <v>26</v>
      </c>
      <c r="R4384" t="s">
        <v>53</v>
      </c>
      <c r="S4384" t="s">
        <v>12310</v>
      </c>
      <c r="T4384" t="s">
        <v>12311</v>
      </c>
      <c r="U4384" t="str">
        <f>RIGHT(T4384,LEN(T4384)-FIND("[",T4384))</f>
        <v>-123.11226068526827, 49.2680205168636]}</v>
      </c>
      <c r="V4384" t="str">
        <f>LEFT(U4384,FIND(",",U4384)-1)</f>
        <v>-123.11226068526827</v>
      </c>
      <c r="W4384" s="2">
        <f>VALUE(V4384)</f>
        <v>-123.112260685268</v>
      </c>
      <c r="X4384" t="str">
        <f>MID(U4384,FIND(" ",U4384)+1,FIND("]",U4384)-FIND(" ",U4384)-1)</f>
        <v>49.2680205168636</v>
      </c>
      <c r="Y4384" s="2">
        <f>VALUE(X4384)</f>
        <v>49.268020516863601</v>
      </c>
      <c r="Z4384" t="s">
        <v>96</v>
      </c>
      <c r="AA4384" t="s">
        <v>12312</v>
      </c>
      <c r="AB4384" t="s">
        <v>28658</v>
      </c>
      <c r="AC4384" t="str">
        <f>LEFT(AB4384,FIND(" ",AB4384)-1)</f>
        <v>339</v>
      </c>
      <c r="AD4384" t="str">
        <f>MID(AB4384,FIND(" ",AB4384)+1,FIND(",",AB4384)-FIND(" ",AB4384)-1)</f>
        <v>W 2nd Ave</v>
      </c>
    </row>
    <row r="4385" spans="1:30" hidden="1" x14ac:dyDescent="0.3">
      <c r="A4385" t="s">
        <v>616</v>
      </c>
      <c r="B4385">
        <f>IF(A4385="twin",2,1)</f>
        <v>1</v>
      </c>
      <c r="C4385" t="s">
        <v>22</v>
      </c>
      <c r="D4385" t="s">
        <v>22</v>
      </c>
      <c r="E4385" t="s">
        <v>22</v>
      </c>
      <c r="F4385" t="s">
        <v>22</v>
      </c>
      <c r="G4385" t="s">
        <v>22</v>
      </c>
      <c r="H4385" t="s">
        <v>22</v>
      </c>
      <c r="J4385" t="s">
        <v>24</v>
      </c>
      <c r="K4385" t="s">
        <v>32</v>
      </c>
      <c r="L4385" t="s">
        <v>26</v>
      </c>
      <c r="M4385" t="s">
        <v>26</v>
      </c>
      <c r="N4385" t="s">
        <v>26</v>
      </c>
      <c r="O4385" t="s">
        <v>26</v>
      </c>
      <c r="P4385" t="s">
        <v>26</v>
      </c>
      <c r="R4385" t="s">
        <v>53</v>
      </c>
      <c r="S4385" t="s">
        <v>12313</v>
      </c>
      <c r="T4385" t="s">
        <v>12314</v>
      </c>
      <c r="U4385" t="str">
        <f>RIGHT(T4385,LEN(T4385)-FIND("[",T4385))</f>
        <v>-123.11226349482521, 49.26777450442177]}</v>
      </c>
      <c r="V4385" t="str">
        <f>LEFT(U4385,FIND(",",U4385)-1)</f>
        <v>-123.11226349482521</v>
      </c>
      <c r="W4385" s="2">
        <f>VALUE(V4385)</f>
        <v>-123.112263494825</v>
      </c>
      <c r="X4385" t="str">
        <f>MID(U4385,FIND(" ",U4385)+1,FIND("]",U4385)-FIND(" ",U4385)-1)</f>
        <v>49.26777450442177</v>
      </c>
      <c r="Y4385" s="2">
        <f>VALUE(X4385)</f>
        <v>49.267774504421702</v>
      </c>
      <c r="Z4385" t="s">
        <v>96</v>
      </c>
      <c r="AA4385" t="s">
        <v>12315</v>
      </c>
      <c r="AB4385" t="s">
        <v>28659</v>
      </c>
      <c r="AC4385" t="str">
        <f>LEFT(AB4385,FIND(" ",AB4385)-1)</f>
        <v>380</v>
      </c>
      <c r="AD4385" t="str">
        <f>MID(AB4385,FIND(" ",AB4385)+1,FIND(",",AB4385)-FIND(" ",AB4385)-1)</f>
        <v>W 2nd Ave</v>
      </c>
    </row>
    <row r="4386" spans="1:30" hidden="1" x14ac:dyDescent="0.3">
      <c r="A4386" t="s">
        <v>21</v>
      </c>
      <c r="B4386">
        <f>IF(A4386="twin",2,1)</f>
        <v>2</v>
      </c>
      <c r="C4386" t="s">
        <v>40</v>
      </c>
      <c r="D4386" t="s">
        <v>23</v>
      </c>
      <c r="E4386" t="s">
        <v>40</v>
      </c>
      <c r="F4386" t="s">
        <v>23</v>
      </c>
      <c r="G4386" t="s">
        <v>40</v>
      </c>
      <c r="H4386" t="s">
        <v>23</v>
      </c>
      <c r="J4386" t="s">
        <v>24</v>
      </c>
      <c r="K4386" t="s">
        <v>32</v>
      </c>
      <c r="L4386" t="s">
        <v>26</v>
      </c>
      <c r="M4386" t="s">
        <v>32</v>
      </c>
      <c r="N4386" t="s">
        <v>26</v>
      </c>
      <c r="O4386" t="s">
        <v>32</v>
      </c>
      <c r="P4386" t="s">
        <v>26</v>
      </c>
      <c r="R4386" t="s">
        <v>27</v>
      </c>
      <c r="S4386" t="s">
        <v>12316</v>
      </c>
      <c r="T4386" t="s">
        <v>12317</v>
      </c>
      <c r="U4386" t="str">
        <f>RIGHT(T4386,LEN(T4386)-FIND("[",T4386))</f>
        <v>-123.11158144620909, 49.28416453051076]}</v>
      </c>
      <c r="V4386" t="str">
        <f>LEFT(U4386,FIND(",",U4386)-1)</f>
        <v>-123.11158144620909</v>
      </c>
      <c r="W4386" s="2">
        <f>VALUE(V4386)</f>
        <v>-123.111581446209</v>
      </c>
      <c r="X4386" t="str">
        <f>MID(U4386,FIND(" ",U4386)+1,FIND("]",U4386)-FIND(" ",U4386)-1)</f>
        <v>49.28416453051076</v>
      </c>
      <c r="Y4386" s="2">
        <f>VALUE(X4386)</f>
        <v>49.284164530510701</v>
      </c>
      <c r="Z4386" t="s">
        <v>30</v>
      </c>
      <c r="AA4386" t="s">
        <v>12318</v>
      </c>
      <c r="AB4386" t="s">
        <v>28660</v>
      </c>
      <c r="AC4386" t="str">
        <f>LEFT(AB4386,FIND(" ",AB4386)-1)</f>
        <v>399</v>
      </c>
      <c r="AD4386" t="str">
        <f>MID(AB4386,FIND(" ",AB4386)+1,FIND(",",AB4386)-FIND(" ",AB4386)-1)</f>
        <v>Richards St</v>
      </c>
    </row>
    <row r="4387" spans="1:30" hidden="1" x14ac:dyDescent="0.3">
      <c r="A4387" t="s">
        <v>1557</v>
      </c>
      <c r="B4387">
        <f>IF(A4387="twin",2,1)</f>
        <v>1</v>
      </c>
      <c r="C4387" t="s">
        <v>22</v>
      </c>
      <c r="D4387" t="s">
        <v>22</v>
      </c>
      <c r="E4387" t="s">
        <v>22</v>
      </c>
      <c r="F4387" t="s">
        <v>22</v>
      </c>
      <c r="G4387" t="s">
        <v>22</v>
      </c>
      <c r="H4387" t="s">
        <v>22</v>
      </c>
      <c r="J4387" t="s">
        <v>24</v>
      </c>
      <c r="K4387" t="s">
        <v>32</v>
      </c>
      <c r="L4387" t="s">
        <v>26</v>
      </c>
      <c r="M4387" t="s">
        <v>26</v>
      </c>
      <c r="N4387" t="s">
        <v>26</v>
      </c>
      <c r="O4387" t="s">
        <v>26</v>
      </c>
      <c r="P4387" t="s">
        <v>26</v>
      </c>
      <c r="R4387" t="s">
        <v>53</v>
      </c>
      <c r="S4387" t="s">
        <v>12319</v>
      </c>
      <c r="T4387" t="s">
        <v>1559</v>
      </c>
      <c r="U4387" t="str">
        <f>RIGHT(T4387,LEN(T4387)-FIND("[",T4387))</f>
        <v>-123.11022151248271, 49.26879017533488]}</v>
      </c>
      <c r="V4387" t="str">
        <f>LEFT(U4387,FIND(",",U4387)-1)</f>
        <v>-123.11022151248271</v>
      </c>
      <c r="W4387" s="2">
        <f>VALUE(V4387)</f>
        <v>-123.110221512482</v>
      </c>
      <c r="X4387" t="str">
        <f>MID(U4387,FIND(" ",U4387)+1,FIND("]",U4387)-FIND(" ",U4387)-1)</f>
        <v>49.26879017533488</v>
      </c>
      <c r="Y4387" s="2">
        <f>VALUE(X4387)</f>
        <v>49.2687901753348</v>
      </c>
      <c r="Z4387" t="s">
        <v>96</v>
      </c>
      <c r="AA4387" t="s">
        <v>12320</v>
      </c>
      <c r="AB4387" t="s">
        <v>26297</v>
      </c>
      <c r="AC4387" t="str">
        <f>LEFT(AB4387,FIND(" ",AB4387)-1)</f>
        <v>232</v>
      </c>
      <c r="AD4387" t="str">
        <f>MID(AB4387,FIND(" ",AB4387)+1,FIND(",",AB4387)-FIND(" ",AB4387)-1)</f>
        <v>W 2nd Ave</v>
      </c>
    </row>
    <row r="4388" spans="1:30" hidden="1" x14ac:dyDescent="0.3">
      <c r="A4388" t="s">
        <v>21</v>
      </c>
      <c r="B4388">
        <f>IF(A4388="twin",2,1)</f>
        <v>2</v>
      </c>
      <c r="C4388" t="s">
        <v>22</v>
      </c>
      <c r="D4388" t="s">
        <v>22</v>
      </c>
      <c r="E4388" t="s">
        <v>22</v>
      </c>
      <c r="F4388" t="s">
        <v>22</v>
      </c>
      <c r="G4388" t="s">
        <v>22</v>
      </c>
      <c r="H4388" t="s">
        <v>22</v>
      </c>
      <c r="J4388" t="s">
        <v>24</v>
      </c>
      <c r="K4388" t="s">
        <v>32</v>
      </c>
      <c r="L4388" t="s">
        <v>26</v>
      </c>
      <c r="M4388" t="s">
        <v>32</v>
      </c>
      <c r="N4388" t="s">
        <v>26</v>
      </c>
      <c r="O4388" t="s">
        <v>32</v>
      </c>
      <c r="P4388" t="s">
        <v>26</v>
      </c>
      <c r="R4388" t="s">
        <v>27</v>
      </c>
      <c r="S4388" t="s">
        <v>12321</v>
      </c>
      <c r="T4388" t="s">
        <v>12322</v>
      </c>
      <c r="U4388" t="str">
        <f>RIGHT(T4388,LEN(T4388)-FIND("[",T4388))</f>
        <v>-123.13291468700665, 49.2635983568295]}</v>
      </c>
      <c r="V4388" t="str">
        <f>LEFT(U4388,FIND(",",U4388)-1)</f>
        <v>-123.13291468700665</v>
      </c>
      <c r="W4388" s="2">
        <f>VALUE(V4388)</f>
        <v>-123.13291468700599</v>
      </c>
      <c r="X4388" t="str">
        <f>MID(U4388,FIND(" ",U4388)+1,FIND("]",U4388)-FIND(" ",U4388)-1)</f>
        <v>49.2635983568295</v>
      </c>
      <c r="Y4388" s="2">
        <f>VALUE(X4388)</f>
        <v>49.263598356829498</v>
      </c>
      <c r="Z4388" t="s">
        <v>43</v>
      </c>
      <c r="AA4388" t="s">
        <v>12323</v>
      </c>
      <c r="AB4388" t="s">
        <v>26783</v>
      </c>
      <c r="AC4388" t="str">
        <f>LEFT(AB4388,FIND(" ",AB4388)-1)</f>
        <v>1253</v>
      </c>
      <c r="AD4388" t="str">
        <f>MID(AB4388,FIND(" ",AB4388)+1,FIND(",",AB4388)-FIND(" ",AB4388)-1)</f>
        <v>W Broadway</v>
      </c>
    </row>
    <row r="4389" spans="1:30" hidden="1" x14ac:dyDescent="0.3">
      <c r="A4389" t="s">
        <v>21</v>
      </c>
      <c r="B4389">
        <f>IF(A4389="twin",2,1)</f>
        <v>2</v>
      </c>
      <c r="C4389" t="s">
        <v>67</v>
      </c>
      <c r="D4389" t="s">
        <v>45</v>
      </c>
      <c r="E4389" t="s">
        <v>67</v>
      </c>
      <c r="F4389" t="s">
        <v>45</v>
      </c>
      <c r="G4389" t="s">
        <v>67</v>
      </c>
      <c r="H4389" t="s">
        <v>45</v>
      </c>
      <c r="J4389" t="s">
        <v>24</v>
      </c>
      <c r="K4389" t="s">
        <v>32</v>
      </c>
      <c r="L4389" t="s">
        <v>26</v>
      </c>
      <c r="M4389" t="s">
        <v>32</v>
      </c>
      <c r="N4389" t="s">
        <v>26</v>
      </c>
      <c r="O4389" t="s">
        <v>32</v>
      </c>
      <c r="P4389" t="s">
        <v>26</v>
      </c>
      <c r="R4389" t="s">
        <v>27</v>
      </c>
      <c r="S4389" t="s">
        <v>12324</v>
      </c>
      <c r="T4389" t="s">
        <v>12325</v>
      </c>
      <c r="U4389" t="str">
        <f>RIGHT(T4389,LEN(T4389)-FIND("[",T4389))</f>
        <v>-123.11316521689581, 49.28310408732563]}</v>
      </c>
      <c r="V4389" t="str">
        <f>LEFT(U4389,FIND(",",U4389)-1)</f>
        <v>-123.11316521689581</v>
      </c>
      <c r="W4389" s="2">
        <f>VALUE(V4389)</f>
        <v>-123.113165216895</v>
      </c>
      <c r="X4389" t="str">
        <f>MID(U4389,FIND(" ",U4389)+1,FIND("]",U4389)-FIND(" ",U4389)-1)</f>
        <v>49.28310408732563</v>
      </c>
      <c r="Y4389" s="2">
        <f>VALUE(X4389)</f>
        <v>49.283104087325597</v>
      </c>
      <c r="Z4389" t="s">
        <v>30</v>
      </c>
      <c r="AA4389" t="s">
        <v>12326</v>
      </c>
      <c r="AB4389" t="s">
        <v>28661</v>
      </c>
      <c r="AC4389" t="str">
        <f>LEFT(AB4389,FIND(" ",AB4389)-1)</f>
        <v>454</v>
      </c>
      <c r="AD4389" t="str">
        <f>MID(AB4389,FIND(" ",AB4389)+1,FIND(",",AB4389)-FIND(" ",AB4389)-1)</f>
        <v>W Pender St</v>
      </c>
    </row>
    <row r="4390" spans="1:30" hidden="1" x14ac:dyDescent="0.3">
      <c r="A4390" t="s">
        <v>21</v>
      </c>
      <c r="B4390">
        <f>IF(A4390="twin",2,1)</f>
        <v>2</v>
      </c>
      <c r="C4390" t="s">
        <v>67</v>
      </c>
      <c r="D4390" t="s">
        <v>45</v>
      </c>
      <c r="E4390" t="s">
        <v>67</v>
      </c>
      <c r="F4390" t="s">
        <v>45</v>
      </c>
      <c r="G4390" t="s">
        <v>67</v>
      </c>
      <c r="H4390" t="s">
        <v>45</v>
      </c>
      <c r="J4390" t="s">
        <v>24</v>
      </c>
      <c r="K4390" t="s">
        <v>32</v>
      </c>
      <c r="L4390" t="s">
        <v>26</v>
      </c>
      <c r="M4390" t="s">
        <v>32</v>
      </c>
      <c r="N4390" t="s">
        <v>26</v>
      </c>
      <c r="O4390" t="s">
        <v>32</v>
      </c>
      <c r="P4390" t="s">
        <v>26</v>
      </c>
      <c r="R4390" t="s">
        <v>27</v>
      </c>
      <c r="S4390" t="s">
        <v>12327</v>
      </c>
      <c r="T4390" t="s">
        <v>12328</v>
      </c>
      <c r="U4390" t="str">
        <f>RIGHT(T4390,LEN(T4390)-FIND("[",T4390))</f>
        <v>-123.11369689271675, 49.28275253766062]}</v>
      </c>
      <c r="V4390" t="str">
        <f>LEFT(U4390,FIND(",",U4390)-1)</f>
        <v>-123.11369689271675</v>
      </c>
      <c r="W4390" s="2">
        <f>VALUE(V4390)</f>
        <v>-123.11369689271601</v>
      </c>
      <c r="X4390" t="str">
        <f>MID(U4390,FIND(" ",U4390)+1,FIND("]",U4390)-FIND(" ",U4390)-1)</f>
        <v>49.28275253766062</v>
      </c>
      <c r="Y4390" s="2">
        <f>VALUE(X4390)</f>
        <v>49.282752537660599</v>
      </c>
      <c r="Z4390" t="s">
        <v>30</v>
      </c>
      <c r="AA4390" t="s">
        <v>12329</v>
      </c>
      <c r="AB4390" t="s">
        <v>28662</v>
      </c>
      <c r="AC4390" t="str">
        <f>LEFT(AB4390,FIND(" ",AB4390)-1)</f>
        <v>520</v>
      </c>
      <c r="AD4390" t="str">
        <f>MID(AB4390,FIND(" ",AB4390)+1,FIND(",",AB4390)-FIND(" ",AB4390)-1)</f>
        <v>Richards St</v>
      </c>
    </row>
    <row r="4391" spans="1:30" hidden="1" x14ac:dyDescent="0.3">
      <c r="A4391" t="s">
        <v>21</v>
      </c>
      <c r="B4391">
        <f>IF(A4391="twin",2,1)</f>
        <v>2</v>
      </c>
      <c r="C4391" t="s">
        <v>45</v>
      </c>
      <c r="D4391" t="s">
        <v>22</v>
      </c>
      <c r="E4391" t="s">
        <v>45</v>
      </c>
      <c r="F4391" t="s">
        <v>22</v>
      </c>
      <c r="G4391" t="s">
        <v>45</v>
      </c>
      <c r="H4391" t="s">
        <v>22</v>
      </c>
      <c r="J4391" t="s">
        <v>24</v>
      </c>
      <c r="K4391" t="s">
        <v>25</v>
      </c>
      <c r="L4391" t="s">
        <v>26</v>
      </c>
      <c r="M4391" t="s">
        <v>25</v>
      </c>
      <c r="N4391" t="s">
        <v>26</v>
      </c>
      <c r="O4391" t="s">
        <v>25</v>
      </c>
      <c r="P4391" t="s">
        <v>26</v>
      </c>
      <c r="R4391" t="s">
        <v>27</v>
      </c>
      <c r="S4391" t="s">
        <v>12330</v>
      </c>
      <c r="T4391" t="s">
        <v>12331</v>
      </c>
      <c r="U4391" t="str">
        <f>RIGHT(T4391,LEN(T4391)-FIND("[",T4391))</f>
        <v>-123.12515415693088, 49.27446659386549]}</v>
      </c>
      <c r="V4391" t="str">
        <f>LEFT(U4391,FIND(",",U4391)-1)</f>
        <v>-123.12515415693088</v>
      </c>
      <c r="W4391" s="2">
        <f>VALUE(V4391)</f>
        <v>-123.12515415692999</v>
      </c>
      <c r="X4391" t="str">
        <f>MID(U4391,FIND(" ",U4391)+1,FIND("]",U4391)-FIND(" ",U4391)-1)</f>
        <v>49.27446659386549</v>
      </c>
      <c r="Y4391" s="2">
        <f>VALUE(X4391)</f>
        <v>49.274466593865398</v>
      </c>
      <c r="Z4391" t="s">
        <v>30</v>
      </c>
      <c r="AA4391" t="s">
        <v>12332</v>
      </c>
      <c r="AB4391" t="s">
        <v>26595</v>
      </c>
      <c r="AC4391" t="str">
        <f>LEFT(AB4391,FIND(" ",AB4391)-1)</f>
        <v>488</v>
      </c>
      <c r="AD4391" t="str">
        <f>MID(AB4391,FIND(" ",AB4391)+1,FIND(",",AB4391)-FIND(" ",AB4391)-1)</f>
        <v>Drake St</v>
      </c>
    </row>
    <row r="4392" spans="1:30" hidden="1" x14ac:dyDescent="0.3">
      <c r="A4392" t="s">
        <v>21</v>
      </c>
      <c r="B4392">
        <f>IF(A4392="twin",2,1)</f>
        <v>2</v>
      </c>
      <c r="C4392" t="s">
        <v>45</v>
      </c>
      <c r="D4392" t="s">
        <v>22</v>
      </c>
      <c r="E4392" t="s">
        <v>45</v>
      </c>
      <c r="F4392" t="s">
        <v>22</v>
      </c>
      <c r="G4392" t="s">
        <v>45</v>
      </c>
      <c r="H4392" t="s">
        <v>22</v>
      </c>
      <c r="J4392" t="s">
        <v>24</v>
      </c>
      <c r="K4392" t="s">
        <v>25</v>
      </c>
      <c r="L4392" t="s">
        <v>26</v>
      </c>
      <c r="M4392" t="s">
        <v>25</v>
      </c>
      <c r="N4392" t="s">
        <v>26</v>
      </c>
      <c r="O4392" t="s">
        <v>25</v>
      </c>
      <c r="P4392" t="s">
        <v>26</v>
      </c>
      <c r="R4392" t="s">
        <v>27</v>
      </c>
      <c r="S4392" t="s">
        <v>12333</v>
      </c>
      <c r="T4392" t="s">
        <v>12331</v>
      </c>
      <c r="U4392" t="str">
        <f>RIGHT(T4392,LEN(T4392)-FIND("[",T4392))</f>
        <v>-123.12515415693088, 49.27446659386549]}</v>
      </c>
      <c r="V4392" t="str">
        <f>LEFT(U4392,FIND(",",U4392)-1)</f>
        <v>-123.12515415693088</v>
      </c>
      <c r="W4392" s="2">
        <f>VALUE(V4392)</f>
        <v>-123.12515415692999</v>
      </c>
      <c r="X4392" t="str">
        <f>MID(U4392,FIND(" ",U4392)+1,FIND("]",U4392)-FIND(" ",U4392)-1)</f>
        <v>49.27446659386549</v>
      </c>
      <c r="Y4392" s="2">
        <f>VALUE(X4392)</f>
        <v>49.274466593865398</v>
      </c>
      <c r="Z4392" t="s">
        <v>30</v>
      </c>
      <c r="AA4392" t="s">
        <v>12334</v>
      </c>
      <c r="AB4392" t="s">
        <v>26595</v>
      </c>
      <c r="AC4392" t="str">
        <f>LEFT(AB4392,FIND(" ",AB4392)-1)</f>
        <v>488</v>
      </c>
      <c r="AD4392" t="str">
        <f>MID(AB4392,FIND(" ",AB4392)+1,FIND(",",AB4392)-FIND(" ",AB4392)-1)</f>
        <v>Drake St</v>
      </c>
    </row>
    <row r="4393" spans="1:30" hidden="1" x14ac:dyDescent="0.3">
      <c r="A4393" t="s">
        <v>21</v>
      </c>
      <c r="B4393">
        <f>IF(A4393="twin",2,1)</f>
        <v>2</v>
      </c>
      <c r="C4393" t="s">
        <v>45</v>
      </c>
      <c r="D4393" t="s">
        <v>22</v>
      </c>
      <c r="E4393" t="s">
        <v>45</v>
      </c>
      <c r="F4393" t="s">
        <v>22</v>
      </c>
      <c r="G4393" t="s">
        <v>45</v>
      </c>
      <c r="H4393" t="s">
        <v>22</v>
      </c>
      <c r="J4393" t="s">
        <v>24</v>
      </c>
      <c r="K4393" t="s">
        <v>25</v>
      </c>
      <c r="L4393" t="s">
        <v>26</v>
      </c>
      <c r="M4393" t="s">
        <v>25</v>
      </c>
      <c r="N4393" t="s">
        <v>26</v>
      </c>
      <c r="O4393" t="s">
        <v>25</v>
      </c>
      <c r="P4393" t="s">
        <v>26</v>
      </c>
      <c r="R4393" t="s">
        <v>27</v>
      </c>
      <c r="S4393" t="s">
        <v>12335</v>
      </c>
      <c r="T4393" t="s">
        <v>12336</v>
      </c>
      <c r="U4393" t="str">
        <f>RIGHT(T4393,LEN(T4393)-FIND("[",T4393))</f>
        <v>-123.12540202983672, 49.2746304513506]}</v>
      </c>
      <c r="V4393" t="str">
        <f>LEFT(U4393,FIND(",",U4393)-1)</f>
        <v>-123.12540202983672</v>
      </c>
      <c r="W4393" s="2">
        <f>VALUE(V4393)</f>
        <v>-123.125402029836</v>
      </c>
      <c r="X4393" t="str">
        <f>MID(U4393,FIND(" ",U4393)+1,FIND("]",U4393)-FIND(" ",U4393)-1)</f>
        <v>49.2746304513506</v>
      </c>
      <c r="Y4393" s="2">
        <f>VALUE(X4393)</f>
        <v>49.274630451350603</v>
      </c>
      <c r="Z4393" t="s">
        <v>30</v>
      </c>
      <c r="AA4393" t="s">
        <v>12337</v>
      </c>
      <c r="AB4393" t="s">
        <v>28663</v>
      </c>
      <c r="AC4393" t="str">
        <f>LEFT(AB4393,FIND(" ",AB4393)-1)</f>
        <v>10</v>
      </c>
      <c r="AD4393" t="str">
        <f>MID(AB4393,FIND(" ",AB4393)+1,FIND(",",AB4393)-FIND(" ",AB4393)-1)</f>
        <v>Drake St</v>
      </c>
    </row>
    <row r="4394" spans="1:30" hidden="1" x14ac:dyDescent="0.3">
      <c r="A4394" t="s">
        <v>21</v>
      </c>
      <c r="B4394">
        <f>IF(A4394="twin",2,1)</f>
        <v>2</v>
      </c>
      <c r="C4394" t="s">
        <v>45</v>
      </c>
      <c r="D4394" t="s">
        <v>22</v>
      </c>
      <c r="E4394" t="s">
        <v>45</v>
      </c>
      <c r="F4394" t="s">
        <v>22</v>
      </c>
      <c r="G4394" t="s">
        <v>45</v>
      </c>
      <c r="H4394" t="s">
        <v>22</v>
      </c>
      <c r="J4394" t="s">
        <v>24</v>
      </c>
      <c r="K4394" t="s">
        <v>25</v>
      </c>
      <c r="L4394" t="s">
        <v>26</v>
      </c>
      <c r="M4394" t="s">
        <v>25</v>
      </c>
      <c r="N4394" t="s">
        <v>26</v>
      </c>
      <c r="O4394" t="s">
        <v>25</v>
      </c>
      <c r="P4394" t="s">
        <v>26</v>
      </c>
      <c r="R4394" t="s">
        <v>27</v>
      </c>
      <c r="S4394" t="s">
        <v>12338</v>
      </c>
      <c r="T4394" t="s">
        <v>12336</v>
      </c>
      <c r="U4394" t="str">
        <f>RIGHT(T4394,LEN(T4394)-FIND("[",T4394))</f>
        <v>-123.12540202983672, 49.2746304513506]}</v>
      </c>
      <c r="V4394" t="str">
        <f>LEFT(U4394,FIND(",",U4394)-1)</f>
        <v>-123.12540202983672</v>
      </c>
      <c r="W4394" s="2">
        <f>VALUE(V4394)</f>
        <v>-123.125402029836</v>
      </c>
      <c r="X4394" t="str">
        <f>MID(U4394,FIND(" ",U4394)+1,FIND("]",U4394)-FIND(" ",U4394)-1)</f>
        <v>49.2746304513506</v>
      </c>
      <c r="Y4394" s="2">
        <f>VALUE(X4394)</f>
        <v>49.274630451350603</v>
      </c>
      <c r="Z4394" t="s">
        <v>30</v>
      </c>
      <c r="AA4394" t="s">
        <v>12339</v>
      </c>
      <c r="AB4394" t="s">
        <v>28663</v>
      </c>
      <c r="AC4394" t="str">
        <f>LEFT(AB4394,FIND(" ",AB4394)-1)</f>
        <v>10</v>
      </c>
      <c r="AD4394" t="str">
        <f>MID(AB4394,FIND(" ",AB4394)+1,FIND(",",AB4394)-FIND(" ",AB4394)-1)</f>
        <v>Drake St</v>
      </c>
    </row>
    <row r="4395" spans="1:30" hidden="1" x14ac:dyDescent="0.3">
      <c r="A4395" t="s">
        <v>616</v>
      </c>
      <c r="B4395">
        <f>IF(A4395="twin",2,1)</f>
        <v>1</v>
      </c>
      <c r="C4395" t="s">
        <v>22</v>
      </c>
      <c r="D4395" t="s">
        <v>22</v>
      </c>
      <c r="E4395" t="s">
        <v>22</v>
      </c>
      <c r="F4395" t="s">
        <v>22</v>
      </c>
      <c r="G4395" t="s">
        <v>22</v>
      </c>
      <c r="H4395" t="s">
        <v>22</v>
      </c>
      <c r="K4395" t="s">
        <v>25</v>
      </c>
      <c r="L4395" t="s">
        <v>26</v>
      </c>
      <c r="M4395" t="s">
        <v>25</v>
      </c>
      <c r="N4395" t="s">
        <v>26</v>
      </c>
      <c r="O4395" t="s">
        <v>25</v>
      </c>
      <c r="P4395" t="s">
        <v>26</v>
      </c>
      <c r="R4395" t="s">
        <v>53</v>
      </c>
      <c r="S4395" t="s">
        <v>12340</v>
      </c>
      <c r="T4395" t="s">
        <v>12341</v>
      </c>
      <c r="U4395" t="str">
        <f>RIGHT(T4395,LEN(T4395)-FIND("[",T4395))</f>
        <v>-123.13537622727968, 49.288550515894045]}</v>
      </c>
      <c r="V4395" t="str">
        <f>LEFT(U4395,FIND(",",U4395)-1)</f>
        <v>-123.13537622727968</v>
      </c>
      <c r="W4395" s="2">
        <f>VALUE(V4395)</f>
        <v>-123.135376227279</v>
      </c>
      <c r="X4395" t="str">
        <f>MID(U4395,FIND(" ",U4395)+1,FIND("]",U4395)-FIND(" ",U4395)-1)</f>
        <v>49.288550515894045</v>
      </c>
      <c r="Y4395" s="2">
        <f>VALUE(X4395)</f>
        <v>49.288550515894002</v>
      </c>
      <c r="Z4395" t="s">
        <v>84</v>
      </c>
      <c r="AA4395" t="s">
        <v>12342</v>
      </c>
      <c r="AB4395" t="s">
        <v>28664</v>
      </c>
      <c r="AC4395" t="str">
        <f>LEFT(AB4395,FIND(" ",AB4395)-1)</f>
        <v>1650</v>
      </c>
      <c r="AD4395" t="str">
        <f>MID(AB4395,FIND(" ",AB4395)+1,FIND(",",AB4395)-FIND(" ",AB4395)-1)</f>
        <v>Barclay St</v>
      </c>
    </row>
    <row r="4396" spans="1:30" hidden="1" x14ac:dyDescent="0.3">
      <c r="A4396" t="s">
        <v>616</v>
      </c>
      <c r="B4396">
        <f>IF(A4396="twin",2,1)</f>
        <v>1</v>
      </c>
      <c r="C4396" t="s">
        <v>22</v>
      </c>
      <c r="D4396" t="s">
        <v>45</v>
      </c>
      <c r="E4396" t="s">
        <v>22</v>
      </c>
      <c r="F4396" t="s">
        <v>45</v>
      </c>
      <c r="G4396" t="s">
        <v>22</v>
      </c>
      <c r="H4396" t="s">
        <v>45</v>
      </c>
      <c r="J4396" t="s">
        <v>24</v>
      </c>
      <c r="K4396" t="s">
        <v>25</v>
      </c>
      <c r="L4396" t="s">
        <v>26</v>
      </c>
      <c r="M4396" t="s">
        <v>25</v>
      </c>
      <c r="N4396" t="s">
        <v>26</v>
      </c>
      <c r="O4396" t="s">
        <v>25</v>
      </c>
      <c r="P4396" t="s">
        <v>26</v>
      </c>
      <c r="R4396" t="s">
        <v>53</v>
      </c>
      <c r="S4396" t="s">
        <v>12343</v>
      </c>
      <c r="T4396" t="s">
        <v>12344</v>
      </c>
      <c r="U4396" t="str">
        <f>RIGHT(T4396,LEN(T4396)-FIND("[",T4396))</f>
        <v>-123.1393895448705, 49.29120206217653]}</v>
      </c>
      <c r="V4396" t="str">
        <f>LEFT(U4396,FIND(",",U4396)-1)</f>
        <v>-123.1393895448705</v>
      </c>
      <c r="W4396" s="2">
        <f>VALUE(V4396)</f>
        <v>-123.13938954487</v>
      </c>
      <c r="X4396" t="str">
        <f>MID(U4396,FIND(" ",U4396)+1,FIND("]",U4396)-FIND(" ",U4396)-1)</f>
        <v>49.29120206217653</v>
      </c>
      <c r="Y4396" s="2">
        <f>VALUE(X4396)</f>
        <v>49.291202062176502</v>
      </c>
      <c r="Z4396" t="s">
        <v>84</v>
      </c>
      <c r="AA4396" t="s">
        <v>12345</v>
      </c>
      <c r="AB4396" t="s">
        <v>28665</v>
      </c>
      <c r="AC4396" t="str">
        <f>LEFT(AB4396,FIND(" ",AB4396)-1)</f>
        <v>1906</v>
      </c>
      <c r="AD4396" t="str">
        <f>MID(AB4396,FIND(" ",AB4396)+1,FIND(",",AB4396)-FIND(" ",AB4396)-1)</f>
        <v>Barclay St</v>
      </c>
    </row>
    <row r="4397" spans="1:30" hidden="1" x14ac:dyDescent="0.3">
      <c r="A4397" t="s">
        <v>21</v>
      </c>
      <c r="B4397">
        <f>IF(A4397="twin",2,1)</f>
        <v>2</v>
      </c>
      <c r="C4397" t="s">
        <v>52</v>
      </c>
      <c r="D4397" t="s">
        <v>23</v>
      </c>
      <c r="E4397" t="s">
        <v>52</v>
      </c>
      <c r="F4397" t="s">
        <v>23</v>
      </c>
      <c r="G4397" t="s">
        <v>52</v>
      </c>
      <c r="H4397" t="s">
        <v>23</v>
      </c>
      <c r="J4397" t="s">
        <v>24</v>
      </c>
      <c r="K4397" t="s">
        <v>32</v>
      </c>
      <c r="L4397" t="s">
        <v>26</v>
      </c>
      <c r="M4397" t="s">
        <v>32</v>
      </c>
      <c r="N4397" t="s">
        <v>26</v>
      </c>
      <c r="O4397" t="s">
        <v>32</v>
      </c>
      <c r="P4397" t="s">
        <v>26</v>
      </c>
      <c r="R4397" t="s">
        <v>53</v>
      </c>
      <c r="S4397" t="s">
        <v>12346</v>
      </c>
      <c r="T4397" t="s">
        <v>12347</v>
      </c>
      <c r="U4397" t="str">
        <f>RIGHT(T4397,LEN(T4397)-FIND("[",T4397))</f>
        <v>-123.11442455149992, 49.28354800938941]}</v>
      </c>
      <c r="V4397" t="str">
        <f>LEFT(U4397,FIND(",",U4397)-1)</f>
        <v>-123.11442455149992</v>
      </c>
      <c r="W4397" s="2">
        <f>VALUE(V4397)</f>
        <v>-123.114424551499</v>
      </c>
      <c r="X4397" t="str">
        <f>MID(U4397,FIND(" ",U4397)+1,FIND("]",U4397)-FIND(" ",U4397)-1)</f>
        <v>49.28354800938941</v>
      </c>
      <c r="Y4397" s="2">
        <f>VALUE(X4397)</f>
        <v>49.283548009389399</v>
      </c>
      <c r="Z4397" t="s">
        <v>30</v>
      </c>
      <c r="AA4397" t="s">
        <v>12348</v>
      </c>
      <c r="AB4397" t="s">
        <v>28080</v>
      </c>
      <c r="AC4397" t="str">
        <f>LEFT(AB4397,FIND(" ",AB4397)-1)</f>
        <v>540A</v>
      </c>
      <c r="AD4397" t="str">
        <f>MID(AB4397,FIND(" ",AB4397)+1,FIND(",",AB4397)-FIND(" ",AB4397)-1)</f>
        <v>Seymour St</v>
      </c>
    </row>
    <row r="4398" spans="1:30" hidden="1" x14ac:dyDescent="0.3">
      <c r="A4398" t="s">
        <v>21</v>
      </c>
      <c r="B4398">
        <f>IF(A4398="twin",2,1)</f>
        <v>2</v>
      </c>
      <c r="C4398" t="s">
        <v>22</v>
      </c>
      <c r="D4398" t="s">
        <v>22</v>
      </c>
      <c r="E4398" t="s">
        <v>22</v>
      </c>
      <c r="F4398" t="s">
        <v>22</v>
      </c>
      <c r="G4398" t="s">
        <v>22</v>
      </c>
      <c r="H4398" t="s">
        <v>22</v>
      </c>
      <c r="J4398" t="s">
        <v>24</v>
      </c>
      <c r="K4398" t="s">
        <v>32</v>
      </c>
      <c r="L4398" t="s">
        <v>26</v>
      </c>
      <c r="M4398" t="s">
        <v>32</v>
      </c>
      <c r="N4398" t="s">
        <v>26</v>
      </c>
      <c r="O4398" t="s">
        <v>32</v>
      </c>
      <c r="P4398" t="s">
        <v>26</v>
      </c>
      <c r="R4398" t="s">
        <v>27</v>
      </c>
      <c r="S4398" t="s">
        <v>12349</v>
      </c>
      <c r="T4398" t="s">
        <v>12350</v>
      </c>
      <c r="U4398" t="str">
        <f>RIGHT(T4398,LEN(T4398)-FIND("[",T4398))</f>
        <v>-123.11382474052672, 49.27886972356219]}</v>
      </c>
      <c r="V4398" t="str">
        <f>LEFT(U4398,FIND(",",U4398)-1)</f>
        <v>-123.11382474052672</v>
      </c>
      <c r="W4398" s="2">
        <f>VALUE(V4398)</f>
        <v>-123.113824740526</v>
      </c>
      <c r="X4398" t="str">
        <f>MID(U4398,FIND(" ",U4398)+1,FIND("]",U4398)-FIND(" ",U4398)-1)</f>
        <v>49.27886972356219</v>
      </c>
      <c r="Y4398" s="2">
        <f>VALUE(X4398)</f>
        <v>49.278869723562103</v>
      </c>
      <c r="Z4398" t="s">
        <v>30</v>
      </c>
      <c r="AA4398" t="s">
        <v>12351</v>
      </c>
      <c r="AB4398" t="s">
        <v>28666</v>
      </c>
      <c r="AC4398" t="str">
        <f>LEFT(AB4398,FIND(" ",AB4398)-1)</f>
        <v>740</v>
      </c>
      <c r="AD4398" t="str">
        <f>MID(AB4398,FIND(" ",AB4398)+1,FIND(",",AB4398)-FIND(" ",AB4398)-1)</f>
        <v>Cambie St</v>
      </c>
    </row>
    <row r="4399" spans="1:30" hidden="1" x14ac:dyDescent="0.3">
      <c r="A4399" t="s">
        <v>616</v>
      </c>
      <c r="B4399">
        <f>IF(A4399="twin",2,1)</f>
        <v>1</v>
      </c>
      <c r="C4399" t="s">
        <v>22</v>
      </c>
      <c r="D4399" t="s">
        <v>22</v>
      </c>
      <c r="E4399" t="s">
        <v>22</v>
      </c>
      <c r="F4399" t="s">
        <v>22</v>
      </c>
      <c r="G4399" t="s">
        <v>22</v>
      </c>
      <c r="H4399" t="s">
        <v>22</v>
      </c>
      <c r="I4399" t="s">
        <v>81</v>
      </c>
      <c r="J4399" t="s">
        <v>24</v>
      </c>
      <c r="K4399" t="s">
        <v>32</v>
      </c>
      <c r="L4399" t="s">
        <v>26</v>
      </c>
      <c r="M4399" t="s">
        <v>32</v>
      </c>
      <c r="N4399" t="s">
        <v>26</v>
      </c>
      <c r="O4399" t="s">
        <v>32</v>
      </c>
      <c r="P4399" t="s">
        <v>26</v>
      </c>
      <c r="Q4399" t="s">
        <v>668</v>
      </c>
      <c r="R4399" t="s">
        <v>53</v>
      </c>
      <c r="S4399" t="s">
        <v>12352</v>
      </c>
      <c r="T4399" t="s">
        <v>12353</v>
      </c>
      <c r="U4399" t="str">
        <f>RIGHT(T4399,LEN(T4399)-FIND("[",T4399))</f>
        <v>-123.06025019942084, 49.281083403393126]}</v>
      </c>
      <c r="V4399" t="str">
        <f>LEFT(U4399,FIND(",",U4399)-1)</f>
        <v>-123.06025019942084</v>
      </c>
      <c r="W4399" s="2">
        <f>VALUE(V4399)</f>
        <v>-123.06025019942</v>
      </c>
      <c r="X4399" t="str">
        <f>MID(U4399,FIND(" ",U4399)+1,FIND("]",U4399)-FIND(" ",U4399)-1)</f>
        <v>49.281083403393126</v>
      </c>
      <c r="Y4399" s="2">
        <f>VALUE(X4399)</f>
        <v>49.281083403393097</v>
      </c>
      <c r="Z4399" t="s">
        <v>38</v>
      </c>
      <c r="AA4399" t="s">
        <v>12354</v>
      </c>
      <c r="AB4399" t="s">
        <v>28667</v>
      </c>
      <c r="AC4399" t="str">
        <f>LEFT(AB4399,FIND(" ",AB4399)-1)</f>
        <v>2166</v>
      </c>
      <c r="AD4399" t="str">
        <f>MID(AB4399,FIND(" ",AB4399)+1,FIND(",",AB4399)-FIND(" ",AB4399)-1)</f>
        <v>BC-7A</v>
      </c>
    </row>
    <row r="4400" spans="1:30" hidden="1" x14ac:dyDescent="0.3">
      <c r="A4400" t="s">
        <v>21</v>
      </c>
      <c r="B4400">
        <f>IF(A4400="twin",2,1)</f>
        <v>2</v>
      </c>
      <c r="C4400" t="s">
        <v>22</v>
      </c>
      <c r="D4400" t="s">
        <v>22</v>
      </c>
      <c r="E4400" t="s">
        <v>22</v>
      </c>
      <c r="F4400" t="s">
        <v>22</v>
      </c>
      <c r="G4400" t="s">
        <v>22</v>
      </c>
      <c r="H4400" t="s">
        <v>22</v>
      </c>
      <c r="J4400" t="s">
        <v>24</v>
      </c>
      <c r="K4400" t="s">
        <v>32</v>
      </c>
      <c r="L4400" t="s">
        <v>26</v>
      </c>
      <c r="M4400" t="s">
        <v>32</v>
      </c>
      <c r="N4400" t="s">
        <v>26</v>
      </c>
      <c r="O4400" t="s">
        <v>32</v>
      </c>
      <c r="P4400" t="s">
        <v>26</v>
      </c>
      <c r="R4400" t="s">
        <v>27</v>
      </c>
      <c r="S4400" t="s">
        <v>12355</v>
      </c>
      <c r="T4400" t="s">
        <v>6803</v>
      </c>
      <c r="U4400" t="str">
        <f>RIGHT(T4400,LEN(T4400)-FIND("[",T4400))</f>
        <v>-123.11432094875931, 49.27854170110476]}</v>
      </c>
      <c r="V4400" t="str">
        <f>LEFT(U4400,FIND(",",U4400)-1)</f>
        <v>-123.11432094875931</v>
      </c>
      <c r="W4400" s="2">
        <f>VALUE(V4400)</f>
        <v>-123.114320948759</v>
      </c>
      <c r="X4400" t="str">
        <f>MID(U4400,FIND(" ",U4400)+1,FIND("]",U4400)-FIND(" ",U4400)-1)</f>
        <v>49.27854170110476</v>
      </c>
      <c r="Y4400" s="2">
        <f>VALUE(X4400)</f>
        <v>49.2785417011047</v>
      </c>
      <c r="Z4400" t="s">
        <v>30</v>
      </c>
      <c r="AA4400" t="s">
        <v>12356</v>
      </c>
      <c r="AB4400" t="s">
        <v>27622</v>
      </c>
      <c r="AC4400" t="str">
        <f>LEFT(AB4400,FIND(" ",AB4400)-1)</f>
        <v>780</v>
      </c>
      <c r="AD4400" t="str">
        <f>MID(AB4400,FIND(" ",AB4400)+1,FIND(",",AB4400)-FIND(" ",AB4400)-1)</f>
        <v>Cambie St</v>
      </c>
    </row>
    <row r="4401" spans="1:30" hidden="1" x14ac:dyDescent="0.3">
      <c r="A4401" t="s">
        <v>21</v>
      </c>
      <c r="B4401">
        <f>IF(A4401="twin",2,1)</f>
        <v>2</v>
      </c>
      <c r="C4401" t="s">
        <v>22</v>
      </c>
      <c r="D4401" t="s">
        <v>22</v>
      </c>
      <c r="E4401" t="s">
        <v>22</v>
      </c>
      <c r="F4401" t="s">
        <v>22</v>
      </c>
      <c r="G4401" t="s">
        <v>22</v>
      </c>
      <c r="H4401" t="s">
        <v>22</v>
      </c>
      <c r="J4401" t="s">
        <v>24</v>
      </c>
      <c r="K4401" t="s">
        <v>32</v>
      </c>
      <c r="L4401" t="s">
        <v>26</v>
      </c>
      <c r="M4401" t="s">
        <v>32</v>
      </c>
      <c r="N4401" t="s">
        <v>26</v>
      </c>
      <c r="O4401" t="s">
        <v>32</v>
      </c>
      <c r="P4401" t="s">
        <v>26</v>
      </c>
      <c r="R4401" t="s">
        <v>27</v>
      </c>
      <c r="S4401" t="s">
        <v>12357</v>
      </c>
      <c r="T4401" t="s">
        <v>6836</v>
      </c>
      <c r="U4401" t="str">
        <f>RIGHT(T4401,LEN(T4401)-FIND("[",T4401))</f>
        <v>-123.11442612778583, 49.27864907144182]}</v>
      </c>
      <c r="V4401" t="str">
        <f>LEFT(U4401,FIND(",",U4401)-1)</f>
        <v>-123.11442612778583</v>
      </c>
      <c r="W4401" s="2">
        <f>VALUE(V4401)</f>
        <v>-123.11442612778499</v>
      </c>
      <c r="X4401" t="str">
        <f>MID(U4401,FIND(" ",U4401)+1,FIND("]",U4401)-FIND(" ",U4401)-1)</f>
        <v>49.27864907144182</v>
      </c>
      <c r="Y4401" s="2">
        <f>VALUE(X4401)</f>
        <v>49.278649071441798</v>
      </c>
      <c r="Z4401" t="s">
        <v>30</v>
      </c>
      <c r="AA4401" t="s">
        <v>12358</v>
      </c>
      <c r="AB4401" t="s">
        <v>27622</v>
      </c>
      <c r="AC4401" t="str">
        <f>LEFT(AB4401,FIND(" ",AB4401)-1)</f>
        <v>780</v>
      </c>
      <c r="AD4401" t="str">
        <f>MID(AB4401,FIND(" ",AB4401)+1,FIND(",",AB4401)-FIND(" ",AB4401)-1)</f>
        <v>Cambie St</v>
      </c>
    </row>
    <row r="4402" spans="1:30" hidden="1" x14ac:dyDescent="0.3">
      <c r="A4402" t="s">
        <v>63</v>
      </c>
      <c r="B4402">
        <f>IF(A4402="twin",2,1)</f>
        <v>1</v>
      </c>
      <c r="C4402" t="s">
        <v>22</v>
      </c>
      <c r="D4402" t="s">
        <v>22</v>
      </c>
      <c r="E4402" t="s">
        <v>22</v>
      </c>
      <c r="F4402" t="s">
        <v>22</v>
      </c>
      <c r="G4402" t="s">
        <v>22</v>
      </c>
      <c r="H4402" t="s">
        <v>22</v>
      </c>
      <c r="J4402" t="s">
        <v>24</v>
      </c>
      <c r="K4402" t="s">
        <v>32</v>
      </c>
      <c r="L4402" t="s">
        <v>26</v>
      </c>
      <c r="M4402" t="s">
        <v>32</v>
      </c>
      <c r="N4402" t="s">
        <v>26</v>
      </c>
      <c r="O4402" t="s">
        <v>32</v>
      </c>
      <c r="P4402" t="s">
        <v>26</v>
      </c>
      <c r="R4402" t="s">
        <v>27</v>
      </c>
      <c r="S4402" t="s">
        <v>12359</v>
      </c>
      <c r="T4402" t="s">
        <v>12360</v>
      </c>
      <c r="U4402" t="str">
        <f>RIGHT(T4402,LEN(T4402)-FIND("[",T4402))</f>
        <v>-123.12531278597767, 49.28947933827763]}</v>
      </c>
      <c r="V4402" t="str">
        <f>LEFT(U4402,FIND(",",U4402)-1)</f>
        <v>-123.12531278597767</v>
      </c>
      <c r="W4402" s="2">
        <f>VALUE(V4402)</f>
        <v>-123.125312785977</v>
      </c>
      <c r="X4402" t="str">
        <f>MID(U4402,FIND(" ",U4402)+1,FIND("]",U4402)-FIND(" ",U4402)-1)</f>
        <v>49.28947933827763</v>
      </c>
      <c r="Y4402" s="2">
        <f>VALUE(X4402)</f>
        <v>49.289479338277602</v>
      </c>
      <c r="Z4402" t="s">
        <v>30</v>
      </c>
      <c r="AA4402" t="s">
        <v>12361</v>
      </c>
      <c r="AB4402" t="s">
        <v>28668</v>
      </c>
      <c r="AC4402" t="str">
        <f>LEFT(AB4402,FIND(" ",AB4402)-1)</f>
        <v>1502-555</v>
      </c>
      <c r="AD4402" t="str">
        <f>MID(AB4402,FIND(" ",AB4402)+1,FIND(",",AB4402)-FIND(" ",AB4402)-1)</f>
        <v>Jervis St</v>
      </c>
    </row>
    <row r="4403" spans="1:30" hidden="1" x14ac:dyDescent="0.3">
      <c r="A4403" t="s">
        <v>21</v>
      </c>
      <c r="B4403">
        <f>IF(A4403="twin",2,1)</f>
        <v>2</v>
      </c>
      <c r="C4403" t="s">
        <v>22</v>
      </c>
      <c r="D4403" t="s">
        <v>22</v>
      </c>
      <c r="E4403" t="s">
        <v>22</v>
      </c>
      <c r="F4403" t="s">
        <v>22</v>
      </c>
      <c r="G4403" t="s">
        <v>22</v>
      </c>
      <c r="H4403" t="s">
        <v>22</v>
      </c>
      <c r="J4403" t="s">
        <v>24</v>
      </c>
      <c r="K4403" t="s">
        <v>32</v>
      </c>
      <c r="L4403" t="s">
        <v>26</v>
      </c>
      <c r="M4403" t="s">
        <v>32</v>
      </c>
      <c r="N4403" t="s">
        <v>26</v>
      </c>
      <c r="O4403" t="s">
        <v>32</v>
      </c>
      <c r="P4403" t="s">
        <v>26</v>
      </c>
      <c r="R4403" t="s">
        <v>27</v>
      </c>
      <c r="S4403" t="s">
        <v>12362</v>
      </c>
      <c r="T4403" t="s">
        <v>12363</v>
      </c>
      <c r="U4403" t="str">
        <f>RIGHT(T4403,LEN(T4403)-FIND("[",T4403))</f>
        <v>-123.12530804098239, 49.289631019916975]}</v>
      </c>
      <c r="V4403" t="str">
        <f>LEFT(U4403,FIND(",",U4403)-1)</f>
        <v>-123.12530804098239</v>
      </c>
      <c r="W4403" s="2">
        <f>VALUE(V4403)</f>
        <v>-123.12530804098201</v>
      </c>
      <c r="X4403" t="str">
        <f>MID(U4403,FIND(" ",U4403)+1,FIND("]",U4403)-FIND(" ",U4403)-1)</f>
        <v>49.289631019916975</v>
      </c>
      <c r="Y4403" s="2">
        <f>VALUE(X4403)</f>
        <v>49.289631019916897</v>
      </c>
      <c r="Z4403" t="s">
        <v>30</v>
      </c>
      <c r="AA4403" t="s">
        <v>12364</v>
      </c>
      <c r="AB4403" t="s">
        <v>28669</v>
      </c>
      <c r="AC4403" t="str">
        <f>LEFT(AB4403,FIND(" ",AB4403)-1)</f>
        <v>Coal</v>
      </c>
      <c r="AD4403" t="str">
        <f>MID(AB4403,FIND(" ",AB4403)+1,FIND(",",AB4403)-FIND(" ",AB4403)-1)</f>
        <v>Harbour Park</v>
      </c>
    </row>
    <row r="4404" spans="1:30" hidden="1" x14ac:dyDescent="0.3">
      <c r="A4404" t="s">
        <v>616</v>
      </c>
      <c r="B4404">
        <f>IF(A4404="twin",2,1)</f>
        <v>1</v>
      </c>
      <c r="C4404" t="s">
        <v>22</v>
      </c>
      <c r="D4404" t="s">
        <v>22</v>
      </c>
      <c r="E4404" t="s">
        <v>22</v>
      </c>
      <c r="F4404" t="s">
        <v>22</v>
      </c>
      <c r="G4404" t="s">
        <v>22</v>
      </c>
      <c r="H4404" t="s">
        <v>22</v>
      </c>
      <c r="I4404" t="s">
        <v>81</v>
      </c>
      <c r="J4404" t="s">
        <v>24</v>
      </c>
      <c r="K4404" t="s">
        <v>32</v>
      </c>
      <c r="L4404" t="s">
        <v>26</v>
      </c>
      <c r="M4404" t="s">
        <v>32</v>
      </c>
      <c r="N4404" t="s">
        <v>26</v>
      </c>
      <c r="O4404" t="s">
        <v>32</v>
      </c>
      <c r="P4404" t="s">
        <v>26</v>
      </c>
      <c r="Q4404" t="s">
        <v>668</v>
      </c>
      <c r="R4404" t="s">
        <v>53</v>
      </c>
      <c r="S4404" t="s">
        <v>12365</v>
      </c>
      <c r="T4404" t="s">
        <v>12366</v>
      </c>
      <c r="U4404" t="str">
        <f>RIGHT(T4404,LEN(T4404)-FIND("[",T4404))</f>
        <v>-123.05749635884833, 49.28123772447557]}</v>
      </c>
      <c r="V4404" t="str">
        <f>LEFT(U4404,FIND(",",U4404)-1)</f>
        <v>-123.05749635884833</v>
      </c>
      <c r="W4404" s="2">
        <f>VALUE(V4404)</f>
        <v>-123.057496358848</v>
      </c>
      <c r="X4404" t="str">
        <f>MID(U4404,FIND(" ",U4404)+1,FIND("]",U4404)-FIND(" ",U4404)-1)</f>
        <v>49.28123772447557</v>
      </c>
      <c r="Y4404" s="2">
        <f>VALUE(X4404)</f>
        <v>49.281237724475503</v>
      </c>
      <c r="Z4404" t="s">
        <v>38</v>
      </c>
      <c r="AA4404" t="s">
        <v>12367</v>
      </c>
      <c r="AB4404" t="s">
        <v>28670</v>
      </c>
      <c r="AC4404" t="str">
        <f>LEFT(AB4404,FIND(" ",AB4404)-1)</f>
        <v>2321</v>
      </c>
      <c r="AD4404" t="str">
        <f>MID(AB4404,FIND(" ",AB4404)+1,FIND(",",AB4404)-FIND(" ",AB4404)-1)</f>
        <v>E Hastings St</v>
      </c>
    </row>
    <row r="4405" spans="1:30" hidden="1" x14ac:dyDescent="0.3">
      <c r="A4405" t="s">
        <v>616</v>
      </c>
      <c r="B4405">
        <f>IF(A4405="twin",2,1)</f>
        <v>1</v>
      </c>
      <c r="C4405" t="s">
        <v>22</v>
      </c>
      <c r="D4405" t="s">
        <v>22</v>
      </c>
      <c r="E4405" t="s">
        <v>22</v>
      </c>
      <c r="F4405" t="s">
        <v>22</v>
      </c>
      <c r="G4405" t="s">
        <v>22</v>
      </c>
      <c r="H4405" t="s">
        <v>22</v>
      </c>
      <c r="I4405" t="s">
        <v>81</v>
      </c>
      <c r="J4405" t="s">
        <v>24</v>
      </c>
      <c r="K4405" t="s">
        <v>32</v>
      </c>
      <c r="L4405" t="s">
        <v>26</v>
      </c>
      <c r="M4405" t="s">
        <v>32</v>
      </c>
      <c r="N4405" t="s">
        <v>26</v>
      </c>
      <c r="O4405" t="s">
        <v>32</v>
      </c>
      <c r="P4405" t="s">
        <v>26</v>
      </c>
      <c r="Q4405" t="s">
        <v>668</v>
      </c>
      <c r="R4405" t="s">
        <v>53</v>
      </c>
      <c r="S4405" t="s">
        <v>12368</v>
      </c>
      <c r="T4405" t="s">
        <v>12369</v>
      </c>
      <c r="U4405" t="str">
        <f>RIGHT(T4405,LEN(T4405)-FIND("[",T4405))</f>
        <v>-123.0551575569902, 49.28122986937337]}</v>
      </c>
      <c r="V4405" t="str">
        <f>LEFT(U4405,FIND(",",U4405)-1)</f>
        <v>-123.0551575569902</v>
      </c>
      <c r="W4405" s="2">
        <f>VALUE(V4405)</f>
        <v>-123.05515755699</v>
      </c>
      <c r="X4405" t="str">
        <f>MID(U4405,FIND(" ",U4405)+1,FIND("]",U4405)-FIND(" ",U4405)-1)</f>
        <v>49.28122986937337</v>
      </c>
      <c r="Y4405" s="2">
        <f>VALUE(X4405)</f>
        <v>49.281229869373298</v>
      </c>
      <c r="Z4405" t="s">
        <v>3068</v>
      </c>
      <c r="AA4405" t="s">
        <v>12370</v>
      </c>
      <c r="AB4405" t="s">
        <v>28671</v>
      </c>
      <c r="AC4405" t="str">
        <f>LEFT(AB4405,FIND(" ",AB4405)-1)</f>
        <v>2471</v>
      </c>
      <c r="AD4405" t="str">
        <f>MID(AB4405,FIND(" ",AB4405)+1,FIND(",",AB4405)-FIND(" ",AB4405)-1)</f>
        <v>BC-7A</v>
      </c>
    </row>
    <row r="4406" spans="1:30" hidden="1" x14ac:dyDescent="0.3">
      <c r="A4406" t="s">
        <v>21</v>
      </c>
      <c r="B4406">
        <f>IF(A4406="twin",2,1)</f>
        <v>2</v>
      </c>
      <c r="C4406" t="s">
        <v>52</v>
      </c>
      <c r="D4406" t="s">
        <v>67</v>
      </c>
      <c r="E4406" t="s">
        <v>52</v>
      </c>
      <c r="F4406" t="s">
        <v>67</v>
      </c>
      <c r="G4406" t="s">
        <v>52</v>
      </c>
      <c r="H4406" t="s">
        <v>67</v>
      </c>
      <c r="J4406" t="s">
        <v>24</v>
      </c>
      <c r="K4406" t="s">
        <v>32</v>
      </c>
      <c r="L4406" t="s">
        <v>26</v>
      </c>
      <c r="M4406" t="s">
        <v>32</v>
      </c>
      <c r="N4406" t="s">
        <v>26</v>
      </c>
      <c r="O4406" t="s">
        <v>32</v>
      </c>
      <c r="P4406" t="s">
        <v>26</v>
      </c>
      <c r="R4406" t="s">
        <v>27</v>
      </c>
      <c r="S4406" t="s">
        <v>12371</v>
      </c>
      <c r="T4406" t="s">
        <v>12372</v>
      </c>
      <c r="U4406" t="str">
        <f>RIGHT(T4406,LEN(T4406)-FIND("[",T4406))</f>
        <v>-123.1255797086327, 49.28518030185075]}</v>
      </c>
      <c r="V4406" t="str">
        <f>LEFT(U4406,FIND(",",U4406)-1)</f>
        <v>-123.1255797086327</v>
      </c>
      <c r="W4406" s="2">
        <f>VALUE(V4406)</f>
        <v>-123.125579708632</v>
      </c>
      <c r="X4406" t="str">
        <f>MID(U4406,FIND(" ",U4406)+1,FIND("]",U4406)-FIND(" ",U4406)-1)</f>
        <v>49.28518030185075</v>
      </c>
      <c r="Y4406" s="2">
        <f>VALUE(X4406)</f>
        <v>49.285180301850701</v>
      </c>
      <c r="Z4406" t="s">
        <v>84</v>
      </c>
      <c r="AA4406" t="s">
        <v>12373</v>
      </c>
      <c r="AB4406" t="s">
        <v>28672</v>
      </c>
      <c r="AC4406" t="str">
        <f>LEFT(AB4406,FIND(" ",AB4406)-1)</f>
        <v>1135</v>
      </c>
      <c r="AD4406" t="str">
        <f>MID(AB4406,FIND(" ",AB4406)+1,FIND(",",AB4406)-FIND(" ",AB4406)-1)</f>
        <v>Robson St</v>
      </c>
    </row>
    <row r="4407" spans="1:30" hidden="1" x14ac:dyDescent="0.3">
      <c r="A4407" t="s">
        <v>21</v>
      </c>
      <c r="B4407">
        <f>IF(A4407="twin",2,1)</f>
        <v>2</v>
      </c>
      <c r="C4407" t="s">
        <v>52</v>
      </c>
      <c r="D4407" t="s">
        <v>67</v>
      </c>
      <c r="E4407" t="s">
        <v>52</v>
      </c>
      <c r="F4407" t="s">
        <v>67</v>
      </c>
      <c r="G4407" t="s">
        <v>52</v>
      </c>
      <c r="H4407" t="s">
        <v>67</v>
      </c>
      <c r="J4407" t="s">
        <v>24</v>
      </c>
      <c r="K4407" t="s">
        <v>32</v>
      </c>
      <c r="L4407" t="s">
        <v>26</v>
      </c>
      <c r="M4407" t="s">
        <v>32</v>
      </c>
      <c r="N4407" t="s">
        <v>26</v>
      </c>
      <c r="O4407" t="s">
        <v>32</v>
      </c>
      <c r="P4407" t="s">
        <v>26</v>
      </c>
      <c r="R4407" t="s">
        <v>27</v>
      </c>
      <c r="S4407" t="s">
        <v>12374</v>
      </c>
      <c r="T4407" t="s">
        <v>12375</v>
      </c>
      <c r="U4407" t="str">
        <f>RIGHT(T4407,LEN(T4407)-FIND("[",T4407))</f>
        <v>-123.12623092602624, 49.285606566166734]}</v>
      </c>
      <c r="V4407" t="str">
        <f>LEFT(U4407,FIND(",",U4407)-1)</f>
        <v>-123.12623092602624</v>
      </c>
      <c r="W4407" s="2">
        <f>VALUE(V4407)</f>
        <v>-123.126230926026</v>
      </c>
      <c r="X4407" t="str">
        <f>MID(U4407,FIND(" ",U4407)+1,FIND("]",U4407)-FIND(" ",U4407)-1)</f>
        <v>49.285606566166734</v>
      </c>
      <c r="Y4407" s="2">
        <f>VALUE(X4407)</f>
        <v>49.285606566166699</v>
      </c>
      <c r="Z4407" t="s">
        <v>84</v>
      </c>
      <c r="AA4407" t="s">
        <v>12376</v>
      </c>
      <c r="AB4407" t="s">
        <v>28257</v>
      </c>
      <c r="AC4407" t="str">
        <f>LEFT(AB4407,FIND(" ",AB4407)-1)</f>
        <v>1165</v>
      </c>
      <c r="AD4407" t="str">
        <f>MID(AB4407,FIND(" ",AB4407)+1,FIND(",",AB4407)-FIND(" ",AB4407)-1)</f>
        <v>Robson St</v>
      </c>
    </row>
    <row r="4408" spans="1:30" hidden="1" x14ac:dyDescent="0.3">
      <c r="A4408" t="s">
        <v>63</v>
      </c>
      <c r="B4408">
        <f>IF(A4408="twin",2,1)</f>
        <v>1</v>
      </c>
      <c r="C4408" t="s">
        <v>45</v>
      </c>
      <c r="D4408" t="s">
        <v>52</v>
      </c>
      <c r="E4408" t="s">
        <v>45</v>
      </c>
      <c r="F4408" t="s">
        <v>52</v>
      </c>
      <c r="G4408" t="s">
        <v>45</v>
      </c>
      <c r="H4408" t="s">
        <v>52</v>
      </c>
      <c r="J4408" t="s">
        <v>24</v>
      </c>
      <c r="K4408" t="s">
        <v>32</v>
      </c>
      <c r="L4408" t="s">
        <v>26</v>
      </c>
      <c r="M4408" t="s">
        <v>32</v>
      </c>
      <c r="N4408" t="s">
        <v>26</v>
      </c>
      <c r="O4408" t="s">
        <v>32</v>
      </c>
      <c r="P4408" t="s">
        <v>26</v>
      </c>
      <c r="R4408" t="s">
        <v>27</v>
      </c>
      <c r="S4408" t="s">
        <v>12377</v>
      </c>
      <c r="T4408" t="s">
        <v>12378</v>
      </c>
      <c r="U4408" t="str">
        <f>RIGHT(T4408,LEN(T4408)-FIND("[",T4408))</f>
        <v>-123.12733949384146, 49.286150097480075]}</v>
      </c>
      <c r="V4408" t="str">
        <f>LEFT(U4408,FIND(",",U4408)-1)</f>
        <v>-123.12733949384146</v>
      </c>
      <c r="W4408" s="2">
        <f>VALUE(V4408)</f>
        <v>-123.12733949384101</v>
      </c>
      <c r="X4408" t="str">
        <f>MID(U4408,FIND(" ",U4408)+1,FIND("]",U4408)-FIND(" ",U4408)-1)</f>
        <v>49.286150097480075</v>
      </c>
      <c r="Y4408" s="2">
        <f>VALUE(X4408)</f>
        <v>49.286150097479997</v>
      </c>
      <c r="Z4408" t="s">
        <v>84</v>
      </c>
      <c r="AA4408" t="s">
        <v>12379</v>
      </c>
      <c r="AB4408" t="s">
        <v>28673</v>
      </c>
      <c r="AC4408" t="str">
        <f>LEFT(AB4408,FIND(" ",AB4408)-1)</f>
        <v>1218</v>
      </c>
      <c r="AD4408" t="str">
        <f>MID(AB4408,FIND(" ",AB4408)+1,FIND(",",AB4408)-FIND(" ",AB4408)-1)</f>
        <v>Robson St</v>
      </c>
    </row>
    <row r="4409" spans="1:30" hidden="1" x14ac:dyDescent="0.3">
      <c r="A4409" t="s">
        <v>21</v>
      </c>
      <c r="B4409">
        <f>IF(A4409="twin",2,1)</f>
        <v>2</v>
      </c>
      <c r="C4409" t="s">
        <v>45</v>
      </c>
      <c r="D4409" t="s">
        <v>22</v>
      </c>
      <c r="E4409" t="s">
        <v>45</v>
      </c>
      <c r="F4409" t="s">
        <v>22</v>
      </c>
      <c r="G4409" t="s">
        <v>45</v>
      </c>
      <c r="H4409" t="s">
        <v>22</v>
      </c>
      <c r="J4409" t="s">
        <v>24</v>
      </c>
      <c r="K4409" t="s">
        <v>25</v>
      </c>
      <c r="L4409" t="s">
        <v>26</v>
      </c>
      <c r="M4409" t="s">
        <v>25</v>
      </c>
      <c r="N4409" t="s">
        <v>26</v>
      </c>
      <c r="O4409" t="s">
        <v>25</v>
      </c>
      <c r="P4409" t="s">
        <v>26</v>
      </c>
      <c r="R4409" t="s">
        <v>27</v>
      </c>
      <c r="S4409" t="s">
        <v>12380</v>
      </c>
      <c r="T4409" t="s">
        <v>3557</v>
      </c>
      <c r="U4409" t="str">
        <f>RIGHT(T4409,LEN(T4409)-FIND("[",T4409))</f>
        <v>-123.12412299070586, 49.273624029257434]}</v>
      </c>
      <c r="V4409" t="str">
        <f>LEFT(U4409,FIND(",",U4409)-1)</f>
        <v>-123.12412299070586</v>
      </c>
      <c r="W4409" s="2">
        <f>VALUE(V4409)</f>
        <v>-123.124122990705</v>
      </c>
      <c r="X4409" t="str">
        <f>MID(U4409,FIND(" ",U4409)+1,FIND("]",U4409)-FIND(" ",U4409)-1)</f>
        <v>49.273624029257434</v>
      </c>
      <c r="Y4409" s="2">
        <f>VALUE(X4409)</f>
        <v>49.273624029257398</v>
      </c>
      <c r="Z4409" t="s">
        <v>30</v>
      </c>
      <c r="AA4409" t="s">
        <v>12381</v>
      </c>
      <c r="AB4409" t="s">
        <v>26767</v>
      </c>
      <c r="AC4409" t="str">
        <f>LEFT(AB4409,FIND(" ",AB4409)-1)</f>
        <v>2402-289</v>
      </c>
      <c r="AD4409" t="str">
        <f>MID(AB4409,FIND(" ",AB4409)+1,FIND(",",AB4409)-FIND(" ",AB4409)-1)</f>
        <v>Drake St</v>
      </c>
    </row>
    <row r="4410" spans="1:30" hidden="1" x14ac:dyDescent="0.3">
      <c r="A4410" t="s">
        <v>21</v>
      </c>
      <c r="B4410">
        <f>IF(A4410="twin",2,1)</f>
        <v>2</v>
      </c>
      <c r="C4410" t="s">
        <v>22</v>
      </c>
      <c r="D4410" t="s">
        <v>23</v>
      </c>
      <c r="E4410" t="s">
        <v>22</v>
      </c>
      <c r="F4410" t="s">
        <v>23</v>
      </c>
      <c r="G4410" t="s">
        <v>22</v>
      </c>
      <c r="H4410" t="s">
        <v>23</v>
      </c>
      <c r="J4410" t="s">
        <v>24</v>
      </c>
      <c r="K4410" t="s">
        <v>32</v>
      </c>
      <c r="L4410" t="s">
        <v>26</v>
      </c>
      <c r="M4410" t="s">
        <v>32</v>
      </c>
      <c r="N4410" t="s">
        <v>26</v>
      </c>
      <c r="O4410" t="s">
        <v>32</v>
      </c>
      <c r="P4410" t="s">
        <v>26</v>
      </c>
      <c r="R4410" t="s">
        <v>27</v>
      </c>
      <c r="S4410" t="s">
        <v>12382</v>
      </c>
      <c r="T4410" t="s">
        <v>6104</v>
      </c>
      <c r="U4410" t="str">
        <f>RIGHT(T4410,LEN(T4410)-FIND("[",T4410))</f>
        <v>-123.13358169580961, 49.29158605308422]}</v>
      </c>
      <c r="V4410" t="str">
        <f>LEFT(U4410,FIND(",",U4410)-1)</f>
        <v>-123.13358169580961</v>
      </c>
      <c r="W4410" s="2">
        <f>VALUE(V4410)</f>
        <v>-123.133581695809</v>
      </c>
      <c r="X4410" t="str">
        <f>MID(U4410,FIND(" ",U4410)+1,FIND("]",U4410)-FIND(" ",U4410)-1)</f>
        <v>49.29158605308422</v>
      </c>
      <c r="Y4410" s="2">
        <f>VALUE(X4410)</f>
        <v>49.291586053084202</v>
      </c>
      <c r="Z4410" t="s">
        <v>84</v>
      </c>
      <c r="AA4410" t="s">
        <v>12383</v>
      </c>
      <c r="AB4410" t="s">
        <v>27470</v>
      </c>
      <c r="AC4410" t="str">
        <f>LEFT(AB4410,FIND(" ",AB4410)-1)</f>
        <v>1736</v>
      </c>
      <c r="AD4410" t="str">
        <f>MID(AB4410,FIND(" ",AB4410)+1,FIND(",",AB4410)-FIND(" ",AB4410)-1)</f>
        <v>Alberni St</v>
      </c>
    </row>
    <row r="4411" spans="1:30" hidden="1" x14ac:dyDescent="0.3">
      <c r="A4411" t="s">
        <v>21</v>
      </c>
      <c r="B4411">
        <f>IF(A4411="twin",2,1)</f>
        <v>2</v>
      </c>
      <c r="C4411" t="s">
        <v>23</v>
      </c>
      <c r="D4411" t="s">
        <v>67</v>
      </c>
      <c r="E4411" t="s">
        <v>23</v>
      </c>
      <c r="F4411" t="s">
        <v>67</v>
      </c>
      <c r="G4411" t="s">
        <v>23</v>
      </c>
      <c r="H4411" t="s">
        <v>67</v>
      </c>
      <c r="J4411" t="s">
        <v>24</v>
      </c>
      <c r="K4411" t="s">
        <v>32</v>
      </c>
      <c r="L4411" t="s">
        <v>26</v>
      </c>
      <c r="M4411" t="s">
        <v>32</v>
      </c>
      <c r="N4411" t="s">
        <v>26</v>
      </c>
      <c r="O4411" t="s">
        <v>32</v>
      </c>
      <c r="P4411" t="s">
        <v>26</v>
      </c>
      <c r="R4411" t="s">
        <v>27</v>
      </c>
      <c r="S4411" t="s">
        <v>12384</v>
      </c>
      <c r="T4411" t="s">
        <v>12385</v>
      </c>
      <c r="U4411" t="str">
        <f>RIGHT(T4411,LEN(T4411)-FIND("[",T4411))</f>
        <v>-123.12525105427767, 49.28203122270077]}</v>
      </c>
      <c r="V4411" t="str">
        <f>LEFT(U4411,FIND(",",U4411)-1)</f>
        <v>-123.12525105427767</v>
      </c>
      <c r="W4411" s="2">
        <f>VALUE(V4411)</f>
        <v>-123.125251054277</v>
      </c>
      <c r="X4411" t="str">
        <f>MID(U4411,FIND(" ",U4411)+1,FIND("]",U4411)-FIND(" ",U4411)-1)</f>
        <v>49.28203122270077</v>
      </c>
      <c r="Y4411" s="2">
        <f>VALUE(X4411)</f>
        <v>49.282031222700702</v>
      </c>
      <c r="Z4411" t="s">
        <v>84</v>
      </c>
      <c r="AA4411" t="s">
        <v>12386</v>
      </c>
      <c r="AB4411" t="s">
        <v>26800</v>
      </c>
      <c r="AC4411" t="str">
        <f>LEFT(AB4411,FIND(" ",AB4411)-1)</f>
        <v>955</v>
      </c>
      <c r="AD4411" t="str">
        <f>MID(AB4411,FIND(" ",AB4411)+1,FIND(",",AB4411)-FIND(" ",AB4411)-1)</f>
        <v>Burrard St</v>
      </c>
    </row>
    <row r="4412" spans="1:30" hidden="1" x14ac:dyDescent="0.3">
      <c r="A4412" t="s">
        <v>63</v>
      </c>
      <c r="B4412">
        <f>IF(A4412="twin",2,1)</f>
        <v>1</v>
      </c>
      <c r="C4412" t="s">
        <v>45</v>
      </c>
      <c r="D4412" t="s">
        <v>45</v>
      </c>
      <c r="E4412" t="s">
        <v>45</v>
      </c>
      <c r="F4412" t="s">
        <v>45</v>
      </c>
      <c r="G4412" t="s">
        <v>45</v>
      </c>
      <c r="H4412" t="s">
        <v>45</v>
      </c>
      <c r="J4412" t="s">
        <v>24</v>
      </c>
      <c r="K4412" t="s">
        <v>32</v>
      </c>
      <c r="L4412" t="s">
        <v>26</v>
      </c>
      <c r="M4412" t="s">
        <v>32</v>
      </c>
      <c r="N4412" t="s">
        <v>26</v>
      </c>
      <c r="O4412" t="s">
        <v>32</v>
      </c>
      <c r="P4412" t="s">
        <v>26</v>
      </c>
      <c r="R4412" t="s">
        <v>27</v>
      </c>
      <c r="S4412" t="s">
        <v>12387</v>
      </c>
      <c r="T4412" t="s">
        <v>12388</v>
      </c>
      <c r="U4412" t="str">
        <f>RIGHT(T4412,LEN(T4412)-FIND("[",T4412))</f>
        <v>-123.17561018571375, 49.264279490388994]}</v>
      </c>
      <c r="V4412" t="str">
        <f>LEFT(U4412,FIND(",",U4412)-1)</f>
        <v>-123.17561018571375</v>
      </c>
      <c r="W4412" s="2">
        <f>VALUE(V4412)</f>
        <v>-123.175610185713</v>
      </c>
      <c r="X4412" t="str">
        <f>MID(U4412,FIND(" ",U4412)+1,FIND("]",U4412)-FIND(" ",U4412)-1)</f>
        <v>49.264279490388994</v>
      </c>
      <c r="Y4412" s="2">
        <f>VALUE(X4412)</f>
        <v>49.264279490388901</v>
      </c>
      <c r="Z4412" t="s">
        <v>79</v>
      </c>
      <c r="AA4412" t="s">
        <v>12389</v>
      </c>
      <c r="AB4412" t="s">
        <v>28674</v>
      </c>
      <c r="AC4412" t="str">
        <f>LEFT(AB4412,FIND(" ",AB4412)-1)</f>
        <v>3185</v>
      </c>
      <c r="AD4412" t="str">
        <f>MID(AB4412,FIND(" ",AB4412)+1,FIND(",",AB4412)-FIND(" ",AB4412)-1)</f>
        <v>W Broadway</v>
      </c>
    </row>
    <row r="4413" spans="1:30" hidden="1" x14ac:dyDescent="0.3">
      <c r="A4413" t="s">
        <v>21</v>
      </c>
      <c r="B4413">
        <f>IF(A4413="twin",2,1)</f>
        <v>2</v>
      </c>
      <c r="C4413" t="s">
        <v>1635</v>
      </c>
      <c r="D4413" t="s">
        <v>45</v>
      </c>
      <c r="E4413" t="s">
        <v>1635</v>
      </c>
      <c r="F4413" t="s">
        <v>45</v>
      </c>
      <c r="G4413" t="s">
        <v>1635</v>
      </c>
      <c r="H4413" t="s">
        <v>45</v>
      </c>
      <c r="J4413" t="s">
        <v>24</v>
      </c>
      <c r="K4413" t="s">
        <v>32</v>
      </c>
      <c r="L4413" t="s">
        <v>26</v>
      </c>
      <c r="M4413" t="s">
        <v>32</v>
      </c>
      <c r="N4413" t="s">
        <v>26</v>
      </c>
      <c r="O4413" t="s">
        <v>32</v>
      </c>
      <c r="P4413" t="s">
        <v>26</v>
      </c>
      <c r="R4413" t="s">
        <v>53</v>
      </c>
      <c r="S4413" t="s">
        <v>12390</v>
      </c>
      <c r="T4413" t="s">
        <v>3168</v>
      </c>
      <c r="U4413" t="str">
        <f>RIGHT(T4413,LEN(T4413)-FIND("[",T4413))</f>
        <v>-123.11420947722976, 49.28628918630255]}</v>
      </c>
      <c r="V4413" t="str">
        <f>LEFT(U4413,FIND(",",U4413)-1)</f>
        <v>-123.11420947722976</v>
      </c>
      <c r="W4413" s="2">
        <f>VALUE(V4413)</f>
        <v>-123.114209477229</v>
      </c>
      <c r="X4413" t="str">
        <f>MID(U4413,FIND(" ",U4413)+1,FIND("]",U4413)-FIND(" ",U4413)-1)</f>
        <v>49.28628918630255</v>
      </c>
      <c r="Y4413" s="2">
        <f>VALUE(X4413)</f>
        <v>49.286289186302497</v>
      </c>
      <c r="Z4413" t="s">
        <v>30</v>
      </c>
      <c r="AA4413" t="s">
        <v>12391</v>
      </c>
      <c r="AB4413" t="s">
        <v>26749</v>
      </c>
      <c r="AC4413" t="str">
        <f>LEFT(AB4413,FIND(" ",AB4413)-1)</f>
        <v>Howe</v>
      </c>
      <c r="AD4413" t="str">
        <f>MID(AB4413,FIND(" ",AB4413)+1,FIND(",",AB4413)-FIND(" ",AB4413)-1)</f>
        <v>and Cordova</v>
      </c>
    </row>
    <row r="4414" spans="1:30" hidden="1" x14ac:dyDescent="0.3">
      <c r="A4414" t="s">
        <v>21</v>
      </c>
      <c r="B4414">
        <f>IF(A4414="twin",2,1)</f>
        <v>2</v>
      </c>
      <c r="C4414" t="s">
        <v>45</v>
      </c>
      <c r="D4414" t="s">
        <v>22</v>
      </c>
      <c r="E4414" t="s">
        <v>45</v>
      </c>
      <c r="F4414" t="s">
        <v>22</v>
      </c>
      <c r="G4414" t="s">
        <v>45</v>
      </c>
      <c r="H4414" t="s">
        <v>22</v>
      </c>
      <c r="J4414" t="s">
        <v>24</v>
      </c>
      <c r="K4414" t="s">
        <v>32</v>
      </c>
      <c r="L4414" t="s">
        <v>26</v>
      </c>
      <c r="M4414" t="s">
        <v>32</v>
      </c>
      <c r="N4414" t="s">
        <v>26</v>
      </c>
      <c r="O4414" t="s">
        <v>32</v>
      </c>
      <c r="P4414" t="s">
        <v>26</v>
      </c>
      <c r="R4414" t="s">
        <v>27</v>
      </c>
      <c r="S4414" t="s">
        <v>12392</v>
      </c>
      <c r="T4414" t="s">
        <v>12393</v>
      </c>
      <c r="U4414" t="str">
        <f>RIGHT(T4414,LEN(T4414)-FIND("[",T4414))</f>
        <v>-123.17073575821816, 49.264197563722]}</v>
      </c>
      <c r="V4414" t="str">
        <f>LEFT(U4414,FIND(",",U4414)-1)</f>
        <v>-123.17073575821816</v>
      </c>
      <c r="W4414" s="2">
        <f>VALUE(V4414)</f>
        <v>-123.170735758218</v>
      </c>
      <c r="X4414" t="str">
        <f>MID(U4414,FIND(" ",U4414)+1,FIND("]",U4414)-FIND(" ",U4414)-1)</f>
        <v>49.264197563722</v>
      </c>
      <c r="Y4414" s="2">
        <f>VALUE(X4414)</f>
        <v>49.264197563722</v>
      </c>
      <c r="Z4414" t="s">
        <v>79</v>
      </c>
      <c r="AA4414" t="s">
        <v>12394</v>
      </c>
      <c r="AB4414" t="s">
        <v>28675</v>
      </c>
      <c r="AC4414" t="str">
        <f>LEFT(AB4414,FIND(" ",AB4414)-1)</f>
        <v>2929</v>
      </c>
      <c r="AD4414" t="str">
        <f>MID(AB4414,FIND(" ",AB4414)+1,FIND(",",AB4414)-FIND(" ",AB4414)-1)</f>
        <v>W Broadway</v>
      </c>
    </row>
    <row r="4415" spans="1:30" hidden="1" x14ac:dyDescent="0.3">
      <c r="A4415" t="s">
        <v>1557</v>
      </c>
      <c r="B4415">
        <f>IF(A4415="twin",2,1)</f>
        <v>1</v>
      </c>
      <c r="C4415" t="s">
        <v>22</v>
      </c>
      <c r="D4415" t="s">
        <v>22</v>
      </c>
      <c r="E4415" t="s">
        <v>22</v>
      </c>
      <c r="F4415" t="s">
        <v>22</v>
      </c>
      <c r="G4415" t="s">
        <v>22</v>
      </c>
      <c r="H4415" t="s">
        <v>22</v>
      </c>
      <c r="J4415" t="s">
        <v>24</v>
      </c>
      <c r="K4415" t="s">
        <v>32</v>
      </c>
      <c r="L4415" t="s">
        <v>26</v>
      </c>
      <c r="M4415" t="s">
        <v>26</v>
      </c>
      <c r="N4415" t="s">
        <v>26</v>
      </c>
      <c r="O4415" t="s">
        <v>26</v>
      </c>
      <c r="P4415" t="s">
        <v>26</v>
      </c>
      <c r="R4415" t="s">
        <v>53</v>
      </c>
      <c r="S4415" t="s">
        <v>12395</v>
      </c>
      <c r="T4415" t="s">
        <v>1562</v>
      </c>
      <c r="U4415" t="str">
        <f>RIGHT(T4415,LEN(T4415)-FIND("[",T4415))</f>
        <v>-123.11049322340274, 49.268657560474786]}</v>
      </c>
      <c r="V4415" t="str">
        <f>LEFT(U4415,FIND(",",U4415)-1)</f>
        <v>-123.11049322340274</v>
      </c>
      <c r="W4415" s="2">
        <f>VALUE(V4415)</f>
        <v>-123.110493223402</v>
      </c>
      <c r="X4415" t="str">
        <f>MID(U4415,FIND(" ",U4415)+1,FIND("]",U4415)-FIND(" ",U4415)-1)</f>
        <v>49.268657560474786</v>
      </c>
      <c r="Y4415" s="2">
        <f>VALUE(X4415)</f>
        <v>49.268657560474701</v>
      </c>
      <c r="Z4415" t="s">
        <v>96</v>
      </c>
      <c r="AA4415" t="s">
        <v>12396</v>
      </c>
      <c r="AB4415" t="s">
        <v>26298</v>
      </c>
      <c r="AC4415" t="str">
        <f>LEFT(AB4415,FIND(" ",AB4415)-1)</f>
        <v>227</v>
      </c>
      <c r="AD4415" t="str">
        <f>MID(AB4415,FIND(" ",AB4415)+1,FIND(",",AB4415)-FIND(" ",AB4415)-1)</f>
        <v>W 2nd Ave</v>
      </c>
    </row>
    <row r="4416" spans="1:30" hidden="1" x14ac:dyDescent="0.3">
      <c r="A4416" t="s">
        <v>21</v>
      </c>
      <c r="B4416">
        <f>IF(A4416="twin",2,1)</f>
        <v>2</v>
      </c>
      <c r="C4416" t="s">
        <v>22</v>
      </c>
      <c r="D4416" t="s">
        <v>22</v>
      </c>
      <c r="E4416" t="s">
        <v>22</v>
      </c>
      <c r="F4416" t="s">
        <v>22</v>
      </c>
      <c r="G4416" t="s">
        <v>22</v>
      </c>
      <c r="H4416" t="s">
        <v>22</v>
      </c>
      <c r="J4416" t="s">
        <v>24</v>
      </c>
      <c r="K4416" t="s">
        <v>32</v>
      </c>
      <c r="L4416" t="s">
        <v>26</v>
      </c>
      <c r="M4416" t="s">
        <v>32</v>
      </c>
      <c r="N4416" t="s">
        <v>26</v>
      </c>
      <c r="O4416" t="s">
        <v>32</v>
      </c>
      <c r="P4416" t="s">
        <v>26</v>
      </c>
      <c r="R4416" t="s">
        <v>27</v>
      </c>
      <c r="S4416" t="s">
        <v>12397</v>
      </c>
      <c r="T4416" t="s">
        <v>12398</v>
      </c>
      <c r="U4416" t="str">
        <f>RIGHT(T4416,LEN(T4416)-FIND("[",T4416))</f>
        <v>-123.14771932261523, 49.26384268676376]}</v>
      </c>
      <c r="V4416" t="str">
        <f>LEFT(U4416,FIND(",",U4416)-1)</f>
        <v>-123.14771932261523</v>
      </c>
      <c r="W4416" s="2">
        <f>VALUE(V4416)</f>
        <v>-123.147719322615</v>
      </c>
      <c r="X4416" t="str">
        <f>MID(U4416,FIND(" ",U4416)+1,FIND("]",U4416)-FIND(" ",U4416)-1)</f>
        <v>49.26384268676376</v>
      </c>
      <c r="Y4416" s="2">
        <f>VALUE(X4416)</f>
        <v>49.263842686763702</v>
      </c>
      <c r="Z4416" t="s">
        <v>79</v>
      </c>
      <c r="AA4416" t="s">
        <v>12399</v>
      </c>
      <c r="AB4416" t="s">
        <v>27033</v>
      </c>
      <c r="AC4416" t="str">
        <f>LEFT(AB4416,FIND(" ",AB4416)-1)</f>
        <v>1885</v>
      </c>
      <c r="AD4416" t="str">
        <f>MID(AB4416,FIND(" ",AB4416)+1,FIND(",",AB4416)-FIND(" ",AB4416)-1)</f>
        <v>W Broadway</v>
      </c>
    </row>
    <row r="4417" spans="1:30" hidden="1" x14ac:dyDescent="0.3">
      <c r="A4417" t="s">
        <v>21</v>
      </c>
      <c r="B4417">
        <f>IF(A4417="twin",2,1)</f>
        <v>2</v>
      </c>
      <c r="C4417" t="s">
        <v>22</v>
      </c>
      <c r="D4417" t="s">
        <v>45</v>
      </c>
      <c r="E4417" t="s">
        <v>22</v>
      </c>
      <c r="F4417" t="s">
        <v>45</v>
      </c>
      <c r="G4417" t="s">
        <v>22</v>
      </c>
      <c r="H4417" t="s">
        <v>45</v>
      </c>
      <c r="I4417" t="s">
        <v>81</v>
      </c>
      <c r="J4417" t="s">
        <v>24</v>
      </c>
      <c r="K4417" t="s">
        <v>32</v>
      </c>
      <c r="L4417" t="s">
        <v>26</v>
      </c>
      <c r="M4417" t="s">
        <v>32</v>
      </c>
      <c r="N4417" t="s">
        <v>26</v>
      </c>
      <c r="O4417" t="s">
        <v>32</v>
      </c>
      <c r="P4417" t="s">
        <v>26</v>
      </c>
      <c r="Q4417" t="s">
        <v>130</v>
      </c>
      <c r="R4417" t="s">
        <v>27</v>
      </c>
      <c r="S4417" t="s">
        <v>12400</v>
      </c>
      <c r="T4417" t="s">
        <v>12401</v>
      </c>
      <c r="U4417" t="str">
        <f>RIGHT(T4417,LEN(T4417)-FIND("[",T4417))</f>
        <v>-123.13954438552547, 49.285697452675]}</v>
      </c>
      <c r="V4417" t="str">
        <f>LEFT(U4417,FIND(",",U4417)-1)</f>
        <v>-123.13954438552547</v>
      </c>
      <c r="W4417" s="2">
        <f>VALUE(V4417)</f>
        <v>-123.139544385525</v>
      </c>
      <c r="X4417" t="str">
        <f>MID(U4417,FIND(" ",U4417)+1,FIND("]",U4417)-FIND(" ",U4417)-1)</f>
        <v>49.285697452675</v>
      </c>
      <c r="Y4417" s="2">
        <f>VALUE(X4417)</f>
        <v>49.285697452675002</v>
      </c>
      <c r="Z4417" t="s">
        <v>84</v>
      </c>
      <c r="AA4417" t="s">
        <v>12402</v>
      </c>
      <c r="AB4417" t="s">
        <v>26293</v>
      </c>
      <c r="AC4417" t="str">
        <f>LEFT(AB4417,FIND(" ",AB4417)-1)</f>
        <v>1668</v>
      </c>
      <c r="AD4417" t="str">
        <f>MID(AB4417,FIND(" ",AB4417)+1,FIND(",",AB4417)-FIND(" ",AB4417)-1)</f>
        <v>Davie St</v>
      </c>
    </row>
    <row r="4418" spans="1:30" hidden="1" x14ac:dyDescent="0.3">
      <c r="A4418" t="s">
        <v>616</v>
      </c>
      <c r="B4418">
        <f>IF(A4418="twin",2,1)</f>
        <v>1</v>
      </c>
      <c r="C4418" t="s">
        <v>22</v>
      </c>
      <c r="D4418" t="s">
        <v>22</v>
      </c>
      <c r="E4418" t="s">
        <v>22</v>
      </c>
      <c r="F4418" t="s">
        <v>22</v>
      </c>
      <c r="G4418" t="s">
        <v>22</v>
      </c>
      <c r="H4418" t="s">
        <v>22</v>
      </c>
      <c r="J4418" t="s">
        <v>24</v>
      </c>
      <c r="K4418" t="s">
        <v>130</v>
      </c>
      <c r="L4418" t="s">
        <v>130</v>
      </c>
      <c r="M4418" t="s">
        <v>130</v>
      </c>
      <c r="N4418" t="s">
        <v>130</v>
      </c>
      <c r="O4418" t="s">
        <v>130</v>
      </c>
      <c r="P4418" t="s">
        <v>130</v>
      </c>
      <c r="R4418" t="s">
        <v>53</v>
      </c>
      <c r="T4418" t="s">
        <v>12403</v>
      </c>
      <c r="U4418" t="str">
        <f>RIGHT(T4418,LEN(T4418)-FIND("[",T4418))</f>
        <v>-123.10249423430041, 49.27706523628811]}</v>
      </c>
      <c r="V4418" t="str">
        <f>LEFT(U4418,FIND(",",U4418)-1)</f>
        <v>-123.10249423430041</v>
      </c>
      <c r="W4418" s="2">
        <f>VALUE(V4418)</f>
        <v>-123.1024942343</v>
      </c>
      <c r="X4418" t="str">
        <f>MID(U4418,FIND(" ",U4418)+1,FIND("]",U4418)-FIND(" ",U4418)-1)</f>
        <v>49.27706523628811</v>
      </c>
      <c r="Y4418" s="2">
        <f>VALUE(X4418)</f>
        <v>49.277065236288102</v>
      </c>
      <c r="Z4418" t="s">
        <v>30</v>
      </c>
      <c r="AA4418" t="s">
        <v>12404</v>
      </c>
      <c r="AB4418" t="s">
        <v>28676</v>
      </c>
      <c r="AC4418" t="str">
        <f>LEFT(AB4418,FIND(" ",AB4418)-1)</f>
        <v>456</v>
      </c>
      <c r="AD4418" t="str">
        <f>MID(AB4418,FIND(" ",AB4418)+1,FIND(",",AB4418)-FIND(" ",AB4418)-1)</f>
        <v>Expo Blvd</v>
      </c>
    </row>
    <row r="4419" spans="1:30" hidden="1" x14ac:dyDescent="0.3">
      <c r="A4419" t="s">
        <v>21</v>
      </c>
      <c r="B4419">
        <f>IF(A4419="twin",2,1)</f>
        <v>2</v>
      </c>
      <c r="C4419" t="s">
        <v>45</v>
      </c>
      <c r="D4419" t="s">
        <v>22</v>
      </c>
      <c r="E4419" t="s">
        <v>45</v>
      </c>
      <c r="F4419" t="s">
        <v>22</v>
      </c>
      <c r="G4419" t="s">
        <v>45</v>
      </c>
      <c r="H4419" t="s">
        <v>22</v>
      </c>
      <c r="J4419" t="s">
        <v>24</v>
      </c>
      <c r="K4419" t="s">
        <v>32</v>
      </c>
      <c r="L4419" t="s">
        <v>26</v>
      </c>
      <c r="M4419" t="s">
        <v>32</v>
      </c>
      <c r="N4419" t="s">
        <v>26</v>
      </c>
      <c r="O4419" t="s">
        <v>32</v>
      </c>
      <c r="P4419" t="s">
        <v>26</v>
      </c>
      <c r="R4419" t="s">
        <v>27</v>
      </c>
      <c r="S4419" t="s">
        <v>12405</v>
      </c>
      <c r="T4419" t="s">
        <v>12406</v>
      </c>
      <c r="U4419" t="str">
        <f>RIGHT(T4419,LEN(T4419)-FIND("[",T4419))</f>
        <v>-123.1504373229138, 49.26403758711679]}</v>
      </c>
      <c r="V4419" t="str">
        <f>LEFT(U4419,FIND(",",U4419)-1)</f>
        <v>-123.1504373229138</v>
      </c>
      <c r="W4419" s="2">
        <f>VALUE(V4419)</f>
        <v>-123.15043732291301</v>
      </c>
      <c r="X4419" t="str">
        <f>MID(U4419,FIND(" ",U4419)+1,FIND("]",U4419)-FIND(" ",U4419)-1)</f>
        <v>49.26403758711679</v>
      </c>
      <c r="Y4419" s="2">
        <f>VALUE(X4419)</f>
        <v>49.264037587116697</v>
      </c>
      <c r="Z4419" t="s">
        <v>79</v>
      </c>
      <c r="AA4419" t="s">
        <v>12407</v>
      </c>
      <c r="AB4419" t="s">
        <v>27327</v>
      </c>
      <c r="AC4419" t="str">
        <f>LEFT(AB4419,FIND(" ",AB4419)-1)</f>
        <v>1985</v>
      </c>
      <c r="AD4419" t="str">
        <f>MID(AB4419,FIND(" ",AB4419)+1,FIND(",",AB4419)-FIND(" ",AB4419)-1)</f>
        <v>W Broadway</v>
      </c>
    </row>
    <row r="4420" spans="1:30" hidden="1" x14ac:dyDescent="0.3">
      <c r="A4420" t="s">
        <v>21</v>
      </c>
      <c r="B4420">
        <f>IF(A4420="twin",2,1)</f>
        <v>2</v>
      </c>
      <c r="C4420" t="s">
        <v>45</v>
      </c>
      <c r="D4420" t="s">
        <v>22</v>
      </c>
      <c r="E4420" t="s">
        <v>45</v>
      </c>
      <c r="F4420" t="s">
        <v>22</v>
      </c>
      <c r="G4420" t="s">
        <v>45</v>
      </c>
      <c r="H4420" t="s">
        <v>22</v>
      </c>
      <c r="J4420" t="s">
        <v>24</v>
      </c>
      <c r="K4420" t="s">
        <v>32</v>
      </c>
      <c r="L4420" t="s">
        <v>26</v>
      </c>
      <c r="M4420" t="s">
        <v>32</v>
      </c>
      <c r="N4420" t="s">
        <v>26</v>
      </c>
      <c r="O4420" t="s">
        <v>32</v>
      </c>
      <c r="P4420" t="s">
        <v>26</v>
      </c>
      <c r="R4420" t="s">
        <v>27</v>
      </c>
      <c r="S4420" t="s">
        <v>12408</v>
      </c>
      <c r="T4420" t="s">
        <v>12406</v>
      </c>
      <c r="U4420" t="str">
        <f>RIGHT(T4420,LEN(T4420)-FIND("[",T4420))</f>
        <v>-123.1504373229138, 49.26403758711679]}</v>
      </c>
      <c r="V4420" t="str">
        <f>LEFT(U4420,FIND(",",U4420)-1)</f>
        <v>-123.1504373229138</v>
      </c>
      <c r="W4420" s="2">
        <f>VALUE(V4420)</f>
        <v>-123.15043732291301</v>
      </c>
      <c r="X4420" t="str">
        <f>MID(U4420,FIND(" ",U4420)+1,FIND("]",U4420)-FIND(" ",U4420)-1)</f>
        <v>49.26403758711679</v>
      </c>
      <c r="Y4420" s="2">
        <f>VALUE(X4420)</f>
        <v>49.264037587116697</v>
      </c>
      <c r="Z4420" t="s">
        <v>79</v>
      </c>
      <c r="AA4420" t="s">
        <v>12409</v>
      </c>
      <c r="AB4420" t="s">
        <v>27327</v>
      </c>
      <c r="AC4420" t="str">
        <f>LEFT(AB4420,FIND(" ",AB4420)-1)</f>
        <v>1985</v>
      </c>
      <c r="AD4420" t="str">
        <f>MID(AB4420,FIND(" ",AB4420)+1,FIND(",",AB4420)-FIND(" ",AB4420)-1)</f>
        <v>W Broadway</v>
      </c>
    </row>
    <row r="4421" spans="1:30" hidden="1" x14ac:dyDescent="0.3">
      <c r="A4421" t="s">
        <v>21</v>
      </c>
      <c r="B4421">
        <f>IF(A4421="twin",2,1)</f>
        <v>2</v>
      </c>
      <c r="C4421" t="s">
        <v>23</v>
      </c>
      <c r="D4421" t="s">
        <v>22</v>
      </c>
      <c r="E4421" t="s">
        <v>23</v>
      </c>
      <c r="F4421" t="s">
        <v>22</v>
      </c>
      <c r="G4421" t="s">
        <v>23</v>
      </c>
      <c r="H4421" t="s">
        <v>22</v>
      </c>
      <c r="I4421" t="s">
        <v>134</v>
      </c>
      <c r="J4421" t="s">
        <v>24</v>
      </c>
      <c r="K4421" t="s">
        <v>32</v>
      </c>
      <c r="L4421" t="s">
        <v>26</v>
      </c>
      <c r="M4421" t="s">
        <v>32</v>
      </c>
      <c r="N4421" t="s">
        <v>26</v>
      </c>
      <c r="O4421" t="s">
        <v>32</v>
      </c>
      <c r="P4421" t="s">
        <v>26</v>
      </c>
      <c r="Q4421" t="s">
        <v>668</v>
      </c>
      <c r="R4421" t="s">
        <v>27</v>
      </c>
      <c r="S4421" t="s">
        <v>12410</v>
      </c>
      <c r="T4421" t="s">
        <v>1704</v>
      </c>
      <c r="U4421" t="str">
        <f>RIGHT(T4421,LEN(T4421)-FIND("[",T4421))</f>
        <v>-123.15495191188784, 49.23290919675002]}</v>
      </c>
      <c r="V4421" t="str">
        <f>LEFT(U4421,FIND(",",U4421)-1)</f>
        <v>-123.15495191188784</v>
      </c>
      <c r="W4421" s="2">
        <f>VALUE(V4421)</f>
        <v>-123.154951911887</v>
      </c>
      <c r="X4421" t="str">
        <f>MID(U4421,FIND(" ",U4421)+1,FIND("]",U4421)-FIND(" ",U4421)-1)</f>
        <v>49.23290919675002</v>
      </c>
      <c r="Y4421" s="2">
        <f>VALUE(X4421)</f>
        <v>49.232909196750001</v>
      </c>
      <c r="Z4421" t="s">
        <v>137</v>
      </c>
      <c r="AA4421" t="s">
        <v>12411</v>
      </c>
      <c r="AB4421" t="s">
        <v>26331</v>
      </c>
      <c r="AC4421" t="str">
        <f>LEFT(AB4421,FIND(" ",AB4421)-1)</f>
        <v>5860</v>
      </c>
      <c r="AD4421" t="str">
        <f>MID(AB4421,FIND(" ",AB4421)+1,FIND(",",AB4421)-FIND(" ",AB4421)-1)</f>
        <v>East Blvd</v>
      </c>
    </row>
    <row r="4422" spans="1:30" hidden="1" x14ac:dyDescent="0.3">
      <c r="A4422" t="s">
        <v>21</v>
      </c>
      <c r="B4422">
        <f>IF(A4422="twin",2,1)</f>
        <v>2</v>
      </c>
      <c r="C4422" t="s">
        <v>45</v>
      </c>
      <c r="D4422" t="s">
        <v>45</v>
      </c>
      <c r="E4422" t="s">
        <v>45</v>
      </c>
      <c r="F4422" t="s">
        <v>45</v>
      </c>
      <c r="G4422" t="s">
        <v>45</v>
      </c>
      <c r="H4422" t="s">
        <v>45</v>
      </c>
      <c r="J4422" t="s">
        <v>24</v>
      </c>
      <c r="K4422" t="s">
        <v>32</v>
      </c>
      <c r="L4422" t="s">
        <v>26</v>
      </c>
      <c r="M4422" t="s">
        <v>32</v>
      </c>
      <c r="N4422" t="s">
        <v>26</v>
      </c>
      <c r="O4422" t="s">
        <v>32</v>
      </c>
      <c r="P4422" t="s">
        <v>26</v>
      </c>
      <c r="R4422" t="s">
        <v>27</v>
      </c>
      <c r="S4422" t="s">
        <v>12412</v>
      </c>
      <c r="T4422" t="s">
        <v>3825</v>
      </c>
      <c r="U4422" t="str">
        <f>RIGHT(T4422,LEN(T4422)-FIND("[",T4422))</f>
        <v>-123.17447731955474, 49.264094906901924]}</v>
      </c>
      <c r="V4422" t="str">
        <f>LEFT(U4422,FIND(",",U4422)-1)</f>
        <v>-123.17447731955474</v>
      </c>
      <c r="W4422" s="2">
        <f>VALUE(V4422)</f>
        <v>-123.174477319554</v>
      </c>
      <c r="X4422" t="str">
        <f>MID(U4422,FIND(" ",U4422)+1,FIND("]",U4422)-FIND(" ",U4422)-1)</f>
        <v>49.264094906901924</v>
      </c>
      <c r="Y4422" s="2">
        <f>VALUE(X4422)</f>
        <v>49.264094906901903</v>
      </c>
      <c r="Z4422" t="s">
        <v>79</v>
      </c>
      <c r="AA4422" t="s">
        <v>12413</v>
      </c>
      <c r="AB4422" t="s">
        <v>26917</v>
      </c>
      <c r="AC4422" t="str">
        <f>LEFT(AB4422,FIND(" ",AB4422)-1)</f>
        <v>3116</v>
      </c>
      <c r="AD4422" t="str">
        <f>MID(AB4422,FIND(" ",AB4422)+1,FIND(",",AB4422)-FIND(" ",AB4422)-1)</f>
        <v>W Broadway</v>
      </c>
    </row>
    <row r="4423" spans="1:30" hidden="1" x14ac:dyDescent="0.3">
      <c r="A4423" t="s">
        <v>21</v>
      </c>
      <c r="B4423">
        <f>IF(A4423="twin",2,1)</f>
        <v>2</v>
      </c>
      <c r="C4423" t="s">
        <v>22</v>
      </c>
      <c r="D4423" t="s">
        <v>22</v>
      </c>
      <c r="E4423" t="s">
        <v>22</v>
      </c>
      <c r="F4423" t="s">
        <v>22</v>
      </c>
      <c r="G4423" t="s">
        <v>22</v>
      </c>
      <c r="H4423" t="s">
        <v>22</v>
      </c>
      <c r="J4423" t="s">
        <v>24</v>
      </c>
      <c r="K4423" t="s">
        <v>25</v>
      </c>
      <c r="L4423" t="s">
        <v>26</v>
      </c>
      <c r="M4423" t="s">
        <v>25</v>
      </c>
      <c r="N4423" t="s">
        <v>26</v>
      </c>
      <c r="O4423" t="s">
        <v>25</v>
      </c>
      <c r="P4423" t="s">
        <v>26</v>
      </c>
      <c r="R4423" t="s">
        <v>27</v>
      </c>
      <c r="S4423" t="s">
        <v>12414</v>
      </c>
      <c r="T4423" t="s">
        <v>12415</v>
      </c>
      <c r="U4423" t="str">
        <f>RIGHT(T4423,LEN(T4423)-FIND("[",T4423))</f>
        <v>-123.10865194312295, 49.26318624762175]}</v>
      </c>
      <c r="V4423" t="str">
        <f>LEFT(U4423,FIND(",",U4423)-1)</f>
        <v>-123.10865194312295</v>
      </c>
      <c r="W4423" s="2">
        <f>VALUE(V4423)</f>
        <v>-123.108651943122</v>
      </c>
      <c r="X4423" t="str">
        <f>MID(U4423,FIND(" ",U4423)+1,FIND("]",U4423)-FIND(" ",U4423)-1)</f>
        <v>49.26318624762175</v>
      </c>
      <c r="Y4423" s="2">
        <f>VALUE(X4423)</f>
        <v>49.263186247621697</v>
      </c>
      <c r="Z4423" t="s">
        <v>96</v>
      </c>
      <c r="AA4423" t="s">
        <v>12416</v>
      </c>
      <c r="AB4423" t="s">
        <v>28677</v>
      </c>
      <c r="AC4423" t="str">
        <f>LEFT(AB4423,FIND(" ",AB4423)-1)</f>
        <v>179</v>
      </c>
      <c r="AD4423" t="str">
        <f>MID(AB4423,FIND(" ",AB4423)+1,FIND(",",AB4423)-FIND(" ",AB4423)-1)</f>
        <v>W Broadway</v>
      </c>
    </row>
    <row r="4424" spans="1:30" hidden="1" x14ac:dyDescent="0.3">
      <c r="A4424" t="s">
        <v>616</v>
      </c>
      <c r="B4424">
        <f>IF(A4424="twin",2,1)</f>
        <v>1</v>
      </c>
      <c r="C4424" t="s">
        <v>22</v>
      </c>
      <c r="D4424" t="s">
        <v>22</v>
      </c>
      <c r="E4424" t="s">
        <v>22</v>
      </c>
      <c r="F4424" t="s">
        <v>22</v>
      </c>
      <c r="G4424" t="s">
        <v>22</v>
      </c>
      <c r="H4424" t="s">
        <v>22</v>
      </c>
      <c r="J4424" t="s">
        <v>24</v>
      </c>
      <c r="K4424" t="s">
        <v>25</v>
      </c>
      <c r="L4424" t="s">
        <v>26</v>
      </c>
      <c r="M4424" t="s">
        <v>25</v>
      </c>
      <c r="N4424" t="s">
        <v>26</v>
      </c>
      <c r="O4424" t="s">
        <v>25</v>
      </c>
      <c r="P4424" t="s">
        <v>26</v>
      </c>
      <c r="R4424" t="s">
        <v>53</v>
      </c>
      <c r="S4424" t="s">
        <v>12417</v>
      </c>
      <c r="T4424" t="s">
        <v>12418</v>
      </c>
      <c r="U4424" t="str">
        <f>RIGHT(T4424,LEN(T4424)-FIND("[",T4424))</f>
        <v>-123.13236254821311, 49.27828197465667]}</v>
      </c>
      <c r="V4424" t="str">
        <f>LEFT(U4424,FIND(",",U4424)-1)</f>
        <v>-123.13236254821311</v>
      </c>
      <c r="W4424" s="2">
        <f>VALUE(V4424)</f>
        <v>-123.132362548213</v>
      </c>
      <c r="X4424" t="str">
        <f>MID(U4424,FIND(" ",U4424)+1,FIND("]",U4424)-FIND(" ",U4424)-1)</f>
        <v>49.27828197465667</v>
      </c>
      <c r="Y4424" s="2">
        <f>VALUE(X4424)</f>
        <v>49.278281974656601</v>
      </c>
      <c r="Z4424" t="s">
        <v>84</v>
      </c>
      <c r="AA4424" t="s">
        <v>12419</v>
      </c>
      <c r="AB4424" t="s">
        <v>28678</v>
      </c>
      <c r="AC4424" t="str">
        <f>LEFT(AB4424,FIND(" ",AB4424)-1)</f>
        <v>1030</v>
      </c>
      <c r="AD4424" t="str">
        <f>MID(AB4424,FIND(" ",AB4424)+1,FIND(",",AB4424)-FIND(" ",AB4424)-1)</f>
        <v>Harwood St</v>
      </c>
    </row>
    <row r="4425" spans="1:30" hidden="1" x14ac:dyDescent="0.3">
      <c r="A4425" t="s">
        <v>21</v>
      </c>
      <c r="B4425">
        <f>IF(A4425="twin",2,1)</f>
        <v>2</v>
      </c>
      <c r="C4425" t="s">
        <v>23</v>
      </c>
      <c r="D4425" t="s">
        <v>45</v>
      </c>
      <c r="E4425" t="s">
        <v>23</v>
      </c>
      <c r="F4425" t="s">
        <v>45</v>
      </c>
      <c r="G4425" t="s">
        <v>23</v>
      </c>
      <c r="H4425" t="s">
        <v>45</v>
      </c>
      <c r="J4425" t="s">
        <v>24</v>
      </c>
      <c r="K4425" t="s">
        <v>32</v>
      </c>
      <c r="L4425" t="s">
        <v>26</v>
      </c>
      <c r="M4425" t="s">
        <v>32</v>
      </c>
      <c r="N4425" t="s">
        <v>26</v>
      </c>
      <c r="O4425" t="s">
        <v>32</v>
      </c>
      <c r="P4425" t="s">
        <v>26</v>
      </c>
      <c r="R4425" t="s">
        <v>27</v>
      </c>
      <c r="S4425" t="s">
        <v>12420</v>
      </c>
      <c r="T4425" t="s">
        <v>5594</v>
      </c>
      <c r="U4425" t="str">
        <f>RIGHT(T4425,LEN(T4425)-FIND("[",T4425))</f>
        <v>-123.10680837639094, 49.28084194105276]}</v>
      </c>
      <c r="V4425" t="str">
        <f>LEFT(U4425,FIND(",",U4425)-1)</f>
        <v>-123.10680837639094</v>
      </c>
      <c r="W4425" s="2">
        <f>VALUE(V4425)</f>
        <v>-123.10680837639001</v>
      </c>
      <c r="X4425" t="str">
        <f>MID(U4425,FIND(" ",U4425)+1,FIND("]",U4425)-FIND(" ",U4425)-1)</f>
        <v>49.28084194105276</v>
      </c>
      <c r="Y4425" s="2">
        <f>VALUE(X4425)</f>
        <v>49.280841941052699</v>
      </c>
      <c r="Z4425" t="s">
        <v>30</v>
      </c>
      <c r="AA4425" t="s">
        <v>12421</v>
      </c>
      <c r="AB4425" t="s">
        <v>27353</v>
      </c>
      <c r="AC4425" t="str">
        <f>LEFT(AB4425,FIND(" ",AB4425)-1)</f>
        <v>68</v>
      </c>
      <c r="AD4425" t="str">
        <f>MID(AB4425,FIND(" ",AB4425)+1,FIND(",",AB4425)-FIND(" ",AB4425)-1)</f>
        <v>W Pender St</v>
      </c>
    </row>
    <row r="4426" spans="1:30" hidden="1" x14ac:dyDescent="0.3">
      <c r="A4426" t="s">
        <v>21</v>
      </c>
      <c r="B4426">
        <f>IF(A4426="twin",2,1)</f>
        <v>2</v>
      </c>
      <c r="C4426" t="s">
        <v>45</v>
      </c>
      <c r="D4426" t="s">
        <v>22</v>
      </c>
      <c r="E4426" t="s">
        <v>45</v>
      </c>
      <c r="F4426" t="s">
        <v>22</v>
      </c>
      <c r="G4426" t="s">
        <v>45</v>
      </c>
      <c r="H4426" t="s">
        <v>22</v>
      </c>
      <c r="J4426" t="s">
        <v>24</v>
      </c>
      <c r="K4426" t="s">
        <v>25</v>
      </c>
      <c r="L4426" t="s">
        <v>26</v>
      </c>
      <c r="M4426" t="s">
        <v>25</v>
      </c>
      <c r="N4426" t="s">
        <v>26</v>
      </c>
      <c r="O4426" t="s">
        <v>25</v>
      </c>
      <c r="P4426" t="s">
        <v>26</v>
      </c>
      <c r="R4426" t="s">
        <v>27</v>
      </c>
      <c r="S4426" t="s">
        <v>12422</v>
      </c>
      <c r="T4426" t="s">
        <v>12423</v>
      </c>
      <c r="U4426" t="str">
        <f>RIGHT(T4426,LEN(T4426)-FIND("[",T4426))</f>
        <v>-123.12651605666882, 49.27446796218472]}</v>
      </c>
      <c r="V4426" t="str">
        <f>LEFT(U4426,FIND(",",U4426)-1)</f>
        <v>-123.12651605666882</v>
      </c>
      <c r="W4426" s="2">
        <f>VALUE(V4426)</f>
        <v>-123.126516056668</v>
      </c>
      <c r="X4426" t="str">
        <f>MID(U4426,FIND(" ",U4426)+1,FIND("]",U4426)-FIND(" ",U4426)-1)</f>
        <v>49.27446796218472</v>
      </c>
      <c r="Y4426" s="2">
        <f>VALUE(X4426)</f>
        <v>49.274467962184701</v>
      </c>
      <c r="Z4426" t="s">
        <v>30</v>
      </c>
      <c r="AA4426" t="s">
        <v>12424</v>
      </c>
      <c r="AB4426" t="s">
        <v>26347</v>
      </c>
      <c r="AC4426" t="str">
        <f>LEFT(AB4426,FIND(" ",AB4426)-1)</f>
        <v>1321</v>
      </c>
      <c r="AD4426" t="str">
        <f>MID(AB4426,FIND(" ",AB4426)+1,FIND(",",AB4426)-FIND(" ",AB4426)-1)</f>
        <v>Richards St</v>
      </c>
    </row>
    <row r="4427" spans="1:30" hidden="1" x14ac:dyDescent="0.3">
      <c r="A4427" t="s">
        <v>21</v>
      </c>
      <c r="B4427">
        <f>IF(A4427="twin",2,1)</f>
        <v>2</v>
      </c>
      <c r="C4427" t="s">
        <v>45</v>
      </c>
      <c r="D4427" t="s">
        <v>22</v>
      </c>
      <c r="E4427" t="s">
        <v>45</v>
      </c>
      <c r="F4427" t="s">
        <v>22</v>
      </c>
      <c r="G4427" t="s">
        <v>45</v>
      </c>
      <c r="H4427" t="s">
        <v>22</v>
      </c>
      <c r="J4427" t="s">
        <v>24</v>
      </c>
      <c r="K4427" t="s">
        <v>25</v>
      </c>
      <c r="L4427" t="s">
        <v>26</v>
      </c>
      <c r="M4427" t="s">
        <v>25</v>
      </c>
      <c r="N4427" t="s">
        <v>26</v>
      </c>
      <c r="O4427" t="s">
        <v>25</v>
      </c>
      <c r="P4427" t="s">
        <v>26</v>
      </c>
      <c r="R4427" t="s">
        <v>27</v>
      </c>
      <c r="S4427" t="s">
        <v>12425</v>
      </c>
      <c r="T4427" t="s">
        <v>12426</v>
      </c>
      <c r="U4427" t="str">
        <f>RIGHT(T4427,LEN(T4427)-FIND("[",T4427))</f>
        <v>-123.12663861647415, 49.27438724901346]}</v>
      </c>
      <c r="V4427" t="str">
        <f>LEFT(U4427,FIND(",",U4427)-1)</f>
        <v>-123.12663861647415</v>
      </c>
      <c r="W4427" s="2">
        <f>VALUE(V4427)</f>
        <v>-123.126638616474</v>
      </c>
      <c r="X4427" t="str">
        <f>MID(U4427,FIND(" ",U4427)+1,FIND("]",U4427)-FIND(" ",U4427)-1)</f>
        <v>49.27438724901346</v>
      </c>
      <c r="Y4427" s="2">
        <f>VALUE(X4427)</f>
        <v>49.274387249013401</v>
      </c>
      <c r="Z4427" t="s">
        <v>30</v>
      </c>
      <c r="AA4427" t="s">
        <v>12427</v>
      </c>
      <c r="AB4427" t="s">
        <v>28679</v>
      </c>
      <c r="AC4427" t="str">
        <f>LEFT(AB4427,FIND(" ",AB4427)-1)</f>
        <v>1351</v>
      </c>
      <c r="AD4427" t="str">
        <f>MID(AB4427,FIND(" ",AB4427)+1,FIND(",",AB4427)-FIND(" ",AB4427)-1)</f>
        <v>Richards St</v>
      </c>
    </row>
    <row r="4428" spans="1:30" hidden="1" x14ac:dyDescent="0.3">
      <c r="A4428" t="s">
        <v>21</v>
      </c>
      <c r="B4428">
        <f>IF(A4428="twin",2,1)</f>
        <v>2</v>
      </c>
      <c r="C4428" t="s">
        <v>45</v>
      </c>
      <c r="D4428" t="s">
        <v>22</v>
      </c>
      <c r="E4428" t="s">
        <v>45</v>
      </c>
      <c r="F4428" t="s">
        <v>22</v>
      </c>
      <c r="G4428" t="s">
        <v>45</v>
      </c>
      <c r="H4428" t="s">
        <v>22</v>
      </c>
      <c r="J4428" t="s">
        <v>24</v>
      </c>
      <c r="K4428" t="s">
        <v>25</v>
      </c>
      <c r="L4428" t="s">
        <v>26</v>
      </c>
      <c r="M4428" t="s">
        <v>25</v>
      </c>
      <c r="N4428" t="s">
        <v>26</v>
      </c>
      <c r="O4428" t="s">
        <v>25</v>
      </c>
      <c r="P4428" t="s">
        <v>26</v>
      </c>
      <c r="R4428" t="s">
        <v>27</v>
      </c>
      <c r="S4428" t="s">
        <v>12428</v>
      </c>
      <c r="T4428" t="s">
        <v>12429</v>
      </c>
      <c r="U4428" t="str">
        <f>RIGHT(T4428,LEN(T4428)-FIND("[",T4428))</f>
        <v>-123.12675605624615, 49.274309743615476]}</v>
      </c>
      <c r="V4428" t="str">
        <f>LEFT(U4428,FIND(",",U4428)-1)</f>
        <v>-123.12675605624615</v>
      </c>
      <c r="W4428" s="2">
        <f>VALUE(V4428)</f>
        <v>-123.12675605624599</v>
      </c>
      <c r="X4428" t="str">
        <f>MID(U4428,FIND(" ",U4428)+1,FIND("]",U4428)-FIND(" ",U4428)-1)</f>
        <v>49.274309743615476</v>
      </c>
      <c r="Y4428" s="2">
        <f>VALUE(X4428)</f>
        <v>49.274309743615397</v>
      </c>
      <c r="Z4428" t="s">
        <v>30</v>
      </c>
      <c r="AA4428" t="s">
        <v>12430</v>
      </c>
      <c r="AB4428" t="s">
        <v>28680</v>
      </c>
      <c r="AC4428" t="str">
        <f>LEFT(AB4428,FIND(" ",AB4428)-1)</f>
        <v>1367</v>
      </c>
      <c r="AD4428" t="str">
        <f>MID(AB4428,FIND(" ",AB4428)+1,FIND(",",AB4428)-FIND(" ",AB4428)-1)</f>
        <v>Richards St</v>
      </c>
    </row>
    <row r="4429" spans="1:30" hidden="1" x14ac:dyDescent="0.3">
      <c r="A4429" t="s">
        <v>616</v>
      </c>
      <c r="B4429">
        <f>IF(A4429="twin",2,1)</f>
        <v>1</v>
      </c>
      <c r="C4429" t="s">
        <v>22</v>
      </c>
      <c r="D4429" t="s">
        <v>22</v>
      </c>
      <c r="E4429" t="s">
        <v>22</v>
      </c>
      <c r="F4429" t="s">
        <v>22</v>
      </c>
      <c r="G4429" t="s">
        <v>22</v>
      </c>
      <c r="H4429" t="s">
        <v>22</v>
      </c>
      <c r="J4429" t="s">
        <v>24</v>
      </c>
      <c r="K4429" t="s">
        <v>25</v>
      </c>
      <c r="L4429" t="s">
        <v>26</v>
      </c>
      <c r="M4429" t="s">
        <v>25</v>
      </c>
      <c r="N4429" t="s">
        <v>26</v>
      </c>
      <c r="O4429" t="s">
        <v>25</v>
      </c>
      <c r="P4429" t="s">
        <v>26</v>
      </c>
      <c r="R4429" t="s">
        <v>53</v>
      </c>
      <c r="S4429" t="s">
        <v>12431</v>
      </c>
      <c r="T4429" t="s">
        <v>12432</v>
      </c>
      <c r="U4429" t="str">
        <f>RIGHT(T4429,LEN(T4429)-FIND("[",T4429))</f>
        <v>-123.1349141001484, 49.27866979246359]}</v>
      </c>
      <c r="V4429" t="str">
        <f>LEFT(U4429,FIND(",",U4429)-1)</f>
        <v>-123.1349141001484</v>
      </c>
      <c r="W4429" s="2">
        <f>VALUE(V4429)</f>
        <v>-123.13491410014799</v>
      </c>
      <c r="X4429" t="str">
        <f>MID(U4429,FIND(" ",U4429)+1,FIND("]",U4429)-FIND(" ",U4429)-1)</f>
        <v>49.27866979246359</v>
      </c>
      <c r="Y4429" s="2">
        <f>VALUE(X4429)</f>
        <v>49.278669792463504</v>
      </c>
      <c r="Z4429" t="s">
        <v>84</v>
      </c>
      <c r="AA4429" t="s">
        <v>12433</v>
      </c>
      <c r="AB4429" t="s">
        <v>28681</v>
      </c>
      <c r="AC4429" t="str">
        <f>LEFT(AB4429,FIND(" ",AB4429)-1)</f>
        <v>1111</v>
      </c>
      <c r="AD4429" t="str">
        <f>MID(AB4429,FIND(" ",AB4429)+1,FIND(",",AB4429)-FIND(" ",AB4429)-1)</f>
        <v>Pacific St</v>
      </c>
    </row>
    <row r="4430" spans="1:30" hidden="1" x14ac:dyDescent="0.3">
      <c r="A4430" t="s">
        <v>21</v>
      </c>
      <c r="B4430">
        <f>IF(A4430="twin",2,1)</f>
        <v>2</v>
      </c>
      <c r="C4430" t="s">
        <v>67</v>
      </c>
      <c r="D4430" t="s">
        <v>52</v>
      </c>
      <c r="E4430" t="s">
        <v>67</v>
      </c>
      <c r="F4430" t="s">
        <v>52</v>
      </c>
      <c r="G4430" t="s">
        <v>67</v>
      </c>
      <c r="H4430" t="s">
        <v>52</v>
      </c>
      <c r="J4430" t="s">
        <v>24</v>
      </c>
      <c r="K4430" t="s">
        <v>32</v>
      </c>
      <c r="L4430" t="s">
        <v>26</v>
      </c>
      <c r="M4430" t="s">
        <v>32</v>
      </c>
      <c r="N4430" t="s">
        <v>26</v>
      </c>
      <c r="O4430" t="s">
        <v>32</v>
      </c>
      <c r="P4430" t="s">
        <v>26</v>
      </c>
      <c r="R4430" t="s">
        <v>27</v>
      </c>
      <c r="S4430" t="s">
        <v>12434</v>
      </c>
      <c r="T4430" t="s">
        <v>12435</v>
      </c>
      <c r="U4430" t="str">
        <f>RIGHT(T4430,LEN(T4430)-FIND("[",T4430))</f>
        <v>-123.10700991837935, 49.282184185954094]}</v>
      </c>
      <c r="V4430" t="str">
        <f>LEFT(U4430,FIND(",",U4430)-1)</f>
        <v>-123.10700991837935</v>
      </c>
      <c r="W4430" s="2">
        <f>VALUE(V4430)</f>
        <v>-123.10700991837901</v>
      </c>
      <c r="X4430" t="str">
        <f>MID(U4430,FIND(" ",U4430)+1,FIND("]",U4430)-FIND(" ",U4430)-1)</f>
        <v>49.282184185954094</v>
      </c>
      <c r="Y4430" s="2">
        <f>VALUE(X4430)</f>
        <v>49.282184185954002</v>
      </c>
      <c r="Z4430" t="s">
        <v>30</v>
      </c>
      <c r="AA4430" t="s">
        <v>12436</v>
      </c>
      <c r="AB4430" t="s">
        <v>28682</v>
      </c>
      <c r="AC4430" t="str">
        <f>LEFT(AB4430,FIND(" ",AB4430)-1)</f>
        <v>312</v>
      </c>
      <c r="AD4430" t="str">
        <f>MID(AB4430,FIND(" ",AB4430)+1,FIND(",",AB4430)-FIND(" ",AB4430)-1)</f>
        <v>Abbott St</v>
      </c>
    </row>
    <row r="4431" spans="1:30" hidden="1" x14ac:dyDescent="0.3">
      <c r="A4431" t="s">
        <v>21</v>
      </c>
      <c r="B4431">
        <f>IF(A4431="twin",2,1)</f>
        <v>2</v>
      </c>
      <c r="C4431" t="s">
        <v>45</v>
      </c>
      <c r="D4431" t="s">
        <v>22</v>
      </c>
      <c r="E4431" t="s">
        <v>45</v>
      </c>
      <c r="F4431" t="s">
        <v>22</v>
      </c>
      <c r="G4431" t="s">
        <v>45</v>
      </c>
      <c r="H4431" t="s">
        <v>22</v>
      </c>
      <c r="J4431" t="s">
        <v>24</v>
      </c>
      <c r="K4431" t="s">
        <v>25</v>
      </c>
      <c r="L4431" t="s">
        <v>26</v>
      </c>
      <c r="M4431" t="s">
        <v>25</v>
      </c>
      <c r="N4431" t="s">
        <v>26</v>
      </c>
      <c r="O4431" t="s">
        <v>25</v>
      </c>
      <c r="P4431" t="s">
        <v>26</v>
      </c>
      <c r="R4431" t="s">
        <v>27</v>
      </c>
      <c r="S4431" t="s">
        <v>12437</v>
      </c>
      <c r="T4431" t="s">
        <v>1749</v>
      </c>
      <c r="U4431" t="str">
        <f>RIGHT(T4431,LEN(T4431)-FIND("[",T4431))</f>
        <v>-123.1257612057264, 49.27362614376014]}</v>
      </c>
      <c r="V4431" t="str">
        <f>LEFT(U4431,FIND(",",U4431)-1)</f>
        <v>-123.1257612057264</v>
      </c>
      <c r="W4431" s="2">
        <f>VALUE(V4431)</f>
        <v>-123.12576120572599</v>
      </c>
      <c r="X4431" t="str">
        <f>MID(U4431,FIND(" ",U4431)+1,FIND("]",U4431)-FIND(" ",U4431)-1)</f>
        <v>49.27362614376014</v>
      </c>
      <c r="Y4431" s="2">
        <f>VALUE(X4431)</f>
        <v>49.273626143760097</v>
      </c>
      <c r="Z4431" t="s">
        <v>30</v>
      </c>
      <c r="AA4431" t="s">
        <v>12438</v>
      </c>
      <c r="AB4431" t="s">
        <v>26353</v>
      </c>
      <c r="AC4431" t="str">
        <f>LEFT(AB4431,FIND(" ",AB4431)-1)</f>
        <v>1377</v>
      </c>
      <c r="AD4431" t="str">
        <f>MID(AB4431,FIND(" ",AB4431)+1,FIND(",",AB4431)-FIND(" ",AB4431)-1)</f>
        <v>Homer St</v>
      </c>
    </row>
    <row r="4432" spans="1:30" hidden="1" x14ac:dyDescent="0.3">
      <c r="A4432" t="s">
        <v>21</v>
      </c>
      <c r="B4432">
        <f>IF(A4432="twin",2,1)</f>
        <v>2</v>
      </c>
      <c r="C4432" t="s">
        <v>22</v>
      </c>
      <c r="D4432" t="s">
        <v>22</v>
      </c>
      <c r="E4432" t="s">
        <v>22</v>
      </c>
      <c r="F4432" t="s">
        <v>22</v>
      </c>
      <c r="G4432" t="s">
        <v>22</v>
      </c>
      <c r="H4432" t="s">
        <v>22</v>
      </c>
      <c r="J4432" t="s">
        <v>24</v>
      </c>
      <c r="K4432" t="s">
        <v>32</v>
      </c>
      <c r="L4432" t="s">
        <v>26</v>
      </c>
      <c r="M4432" t="s">
        <v>32</v>
      </c>
      <c r="N4432" t="s">
        <v>26</v>
      </c>
      <c r="O4432" t="s">
        <v>32</v>
      </c>
      <c r="P4432" t="s">
        <v>26</v>
      </c>
      <c r="R4432" t="s">
        <v>27</v>
      </c>
      <c r="S4432" t="s">
        <v>12439</v>
      </c>
      <c r="T4432" t="s">
        <v>2318</v>
      </c>
      <c r="U4432" t="str">
        <f>RIGHT(T4432,LEN(T4432)-FIND("[",T4432))</f>
        <v>-123.15671124598008, 49.26379781924345]}</v>
      </c>
      <c r="V4432" t="str">
        <f>LEFT(U4432,FIND(",",U4432)-1)</f>
        <v>-123.15671124598008</v>
      </c>
      <c r="W4432" s="2">
        <f>VALUE(V4432)</f>
        <v>-123.15671124598001</v>
      </c>
      <c r="X4432" t="str">
        <f>MID(U4432,FIND(" ",U4432)+1,FIND("]",U4432)-FIND(" ",U4432)-1)</f>
        <v>49.26379781924345</v>
      </c>
      <c r="Y4432" s="2">
        <f>VALUE(X4432)</f>
        <v>49.263797819243401</v>
      </c>
      <c r="Z4432" t="s">
        <v>79</v>
      </c>
      <c r="AA4432" t="s">
        <v>12440</v>
      </c>
      <c r="AB4432" t="s">
        <v>26518</v>
      </c>
      <c r="AC4432" t="str">
        <f>LEFT(AB4432,FIND(" ",AB4432)-1)</f>
        <v>2280</v>
      </c>
      <c r="AD4432" t="str">
        <f>MID(AB4432,FIND(" ",AB4432)+1,FIND(",",AB4432)-FIND(" ",AB4432)-1)</f>
        <v>W Broadway</v>
      </c>
    </row>
    <row r="4433" spans="1:30" hidden="1" x14ac:dyDescent="0.3">
      <c r="A4433" t="s">
        <v>21</v>
      </c>
      <c r="B4433">
        <f>IF(A4433="twin",2,1)</f>
        <v>2</v>
      </c>
      <c r="C4433" t="s">
        <v>22</v>
      </c>
      <c r="D4433" t="s">
        <v>22</v>
      </c>
      <c r="E4433" t="s">
        <v>22</v>
      </c>
      <c r="F4433" t="s">
        <v>22</v>
      </c>
      <c r="G4433" t="s">
        <v>22</v>
      </c>
      <c r="H4433" t="s">
        <v>22</v>
      </c>
      <c r="J4433" t="s">
        <v>24</v>
      </c>
      <c r="K4433" t="s">
        <v>32</v>
      </c>
      <c r="L4433" t="s">
        <v>26</v>
      </c>
      <c r="M4433" t="s">
        <v>32</v>
      </c>
      <c r="N4433" t="s">
        <v>26</v>
      </c>
      <c r="O4433" t="s">
        <v>32</v>
      </c>
      <c r="P4433" t="s">
        <v>26</v>
      </c>
      <c r="R4433" t="s">
        <v>27</v>
      </c>
      <c r="S4433" t="s">
        <v>12441</v>
      </c>
      <c r="T4433" t="s">
        <v>12442</v>
      </c>
      <c r="U4433" t="str">
        <f>RIGHT(T4433,LEN(T4433)-FIND("[",T4433))</f>
        <v>-123.10751318327095, 49.27914609170708]}</v>
      </c>
      <c r="V4433" t="str">
        <f>LEFT(U4433,FIND(",",U4433)-1)</f>
        <v>-123.10751318327095</v>
      </c>
      <c r="W4433" s="2">
        <f>VALUE(V4433)</f>
        <v>-123.10751318327</v>
      </c>
      <c r="X4433" t="str">
        <f>MID(U4433,FIND(" ",U4433)+1,FIND("]",U4433)-FIND(" ",U4433)-1)</f>
        <v>49.27914609170708</v>
      </c>
      <c r="Y4433" s="2">
        <f>VALUE(X4433)</f>
        <v>49.279146091706998</v>
      </c>
      <c r="Z4433" t="s">
        <v>30</v>
      </c>
      <c r="AA4433" t="s">
        <v>12443</v>
      </c>
      <c r="AB4433" t="s">
        <v>28683</v>
      </c>
      <c r="AC4433" t="str">
        <f>LEFT(AB4433,FIND(" ",AB4433)-1)</f>
        <v>660</v>
      </c>
      <c r="AD4433" t="str">
        <f>MID(AB4433,FIND(" ",AB4433)+1,FIND(",",AB4433)-FIND(" ",AB4433)-1)</f>
        <v>Abbott St</v>
      </c>
    </row>
    <row r="4434" spans="1:30" hidden="1" x14ac:dyDescent="0.3">
      <c r="A4434" t="s">
        <v>21</v>
      </c>
      <c r="B4434">
        <f>IF(A4434="twin",2,1)</f>
        <v>2</v>
      </c>
      <c r="C4434" t="s">
        <v>67</v>
      </c>
      <c r="D4434" t="s">
        <v>52</v>
      </c>
      <c r="E4434" t="s">
        <v>67</v>
      </c>
      <c r="F4434" t="s">
        <v>52</v>
      </c>
      <c r="G4434" t="s">
        <v>67</v>
      </c>
      <c r="H4434" t="s">
        <v>52</v>
      </c>
      <c r="J4434" t="s">
        <v>24</v>
      </c>
      <c r="K4434" t="s">
        <v>32</v>
      </c>
      <c r="L4434" t="s">
        <v>26</v>
      </c>
      <c r="M4434" t="s">
        <v>32</v>
      </c>
      <c r="N4434" t="s">
        <v>26</v>
      </c>
      <c r="O4434" t="s">
        <v>32</v>
      </c>
      <c r="P4434" t="s">
        <v>26</v>
      </c>
      <c r="R4434" t="s">
        <v>27</v>
      </c>
      <c r="S4434" t="s">
        <v>12444</v>
      </c>
      <c r="T4434" t="s">
        <v>1800</v>
      </c>
      <c r="U4434" t="str">
        <f>RIGHT(T4434,LEN(T4434)-FIND("[",T4434))</f>
        <v>-123.10701760064613, 49.28263353288655]}</v>
      </c>
      <c r="V4434" t="str">
        <f>LEFT(U4434,FIND(",",U4434)-1)</f>
        <v>-123.10701760064613</v>
      </c>
      <c r="W4434" s="2">
        <f>VALUE(V4434)</f>
        <v>-123.107017600646</v>
      </c>
      <c r="X4434" t="str">
        <f>MID(U4434,FIND(" ",U4434)+1,FIND("]",U4434)-FIND(" ",U4434)-1)</f>
        <v>49.28263353288655</v>
      </c>
      <c r="Y4434" s="2">
        <f>VALUE(X4434)</f>
        <v>49.2826335328865</v>
      </c>
      <c r="Z4434" t="s">
        <v>30</v>
      </c>
      <c r="AA4434" t="s">
        <v>12445</v>
      </c>
      <c r="AB4434" t="s">
        <v>26370</v>
      </c>
      <c r="AC4434" t="str">
        <f>LEFT(AB4434,FIND(" ",AB4434)-1)</f>
        <v>333</v>
      </c>
      <c r="AD4434" t="str">
        <f>MID(AB4434,FIND(" ",AB4434)+1,FIND(",",AB4434)-FIND(" ",AB4434)-1)</f>
        <v>Abbott St</v>
      </c>
    </row>
    <row r="4435" spans="1:30" hidden="1" x14ac:dyDescent="0.3">
      <c r="A4435" t="s">
        <v>21</v>
      </c>
      <c r="B4435">
        <f>IF(A4435="twin",2,1)</f>
        <v>2</v>
      </c>
      <c r="C4435" t="s">
        <v>23</v>
      </c>
      <c r="D4435" t="s">
        <v>23</v>
      </c>
      <c r="E4435" t="s">
        <v>23</v>
      </c>
      <c r="F4435" t="s">
        <v>23</v>
      </c>
      <c r="G4435" t="s">
        <v>23</v>
      </c>
      <c r="H4435" t="s">
        <v>23</v>
      </c>
      <c r="J4435" t="s">
        <v>24</v>
      </c>
      <c r="K4435" t="s">
        <v>32</v>
      </c>
      <c r="L4435" t="s">
        <v>26</v>
      </c>
      <c r="M4435" t="s">
        <v>32</v>
      </c>
      <c r="N4435" t="s">
        <v>26</v>
      </c>
      <c r="O4435" t="s">
        <v>32</v>
      </c>
      <c r="P4435" t="s">
        <v>26</v>
      </c>
      <c r="R4435" t="s">
        <v>27</v>
      </c>
      <c r="S4435" t="s">
        <v>12446</v>
      </c>
      <c r="T4435" t="s">
        <v>12447</v>
      </c>
      <c r="U4435" t="str">
        <f>RIGHT(T4435,LEN(T4435)-FIND("[",T4435))</f>
        <v>-123.11919009595327, 49.28040401897444]}</v>
      </c>
      <c r="V4435" t="str">
        <f>LEFT(U4435,FIND(",",U4435)-1)</f>
        <v>-123.11919009595327</v>
      </c>
      <c r="W4435" s="2">
        <f>VALUE(V4435)</f>
        <v>-123.119190095953</v>
      </c>
      <c r="X4435" t="str">
        <f>MID(U4435,FIND(" ",U4435)+1,FIND("]",U4435)-FIND(" ",U4435)-1)</f>
        <v>49.28040401897444</v>
      </c>
      <c r="Y4435" s="2">
        <f>VALUE(X4435)</f>
        <v>49.280404018974401</v>
      </c>
      <c r="Z4435" t="s">
        <v>30</v>
      </c>
      <c r="AA4435" t="s">
        <v>12448</v>
      </c>
      <c r="AB4435" t="s">
        <v>27264</v>
      </c>
      <c r="AC4435" t="str">
        <f>LEFT(AB4435,FIND(" ",AB4435)-1)</f>
        <v>822</v>
      </c>
      <c r="AD4435" t="str">
        <f>MID(AB4435,FIND(" ",AB4435)+1,FIND(",",AB4435)-FIND(" ",AB4435)-1)</f>
        <v>Seymour St</v>
      </c>
    </row>
    <row r="4436" spans="1:30" hidden="1" x14ac:dyDescent="0.3">
      <c r="A4436" t="s">
        <v>21</v>
      </c>
      <c r="B4436">
        <f>IF(A4436="twin",2,1)</f>
        <v>2</v>
      </c>
      <c r="C4436" t="s">
        <v>45</v>
      </c>
      <c r="D4436" t="s">
        <v>23</v>
      </c>
      <c r="E4436" t="s">
        <v>45</v>
      </c>
      <c r="F4436" t="s">
        <v>23</v>
      </c>
      <c r="G4436" t="s">
        <v>45</v>
      </c>
      <c r="H4436" t="s">
        <v>23</v>
      </c>
      <c r="J4436" t="s">
        <v>24</v>
      </c>
      <c r="K4436" t="s">
        <v>32</v>
      </c>
      <c r="L4436" t="s">
        <v>26</v>
      </c>
      <c r="M4436" t="s">
        <v>32</v>
      </c>
      <c r="N4436" t="s">
        <v>26</v>
      </c>
      <c r="O4436" t="s">
        <v>32</v>
      </c>
      <c r="P4436" t="s">
        <v>26</v>
      </c>
      <c r="R4436" t="s">
        <v>27</v>
      </c>
      <c r="S4436" t="s">
        <v>12449</v>
      </c>
      <c r="T4436" t="s">
        <v>12450</v>
      </c>
      <c r="U4436" t="str">
        <f>RIGHT(T4436,LEN(T4436)-FIND("[",T4436))</f>
        <v>-123.10115652177882, 49.24476305990651]}</v>
      </c>
      <c r="V4436" t="str">
        <f>LEFT(U4436,FIND(",",U4436)-1)</f>
        <v>-123.10115652177882</v>
      </c>
      <c r="W4436" s="2">
        <f>VALUE(V4436)</f>
        <v>-123.10115652177799</v>
      </c>
      <c r="X4436" t="str">
        <f>MID(U4436,FIND(" ",U4436)+1,FIND("]",U4436)-FIND(" ",U4436)-1)</f>
        <v>49.24476305990651</v>
      </c>
      <c r="Y4436" s="2">
        <f>VALUE(X4436)</f>
        <v>49.244763059906496</v>
      </c>
      <c r="Z4436" t="s">
        <v>794</v>
      </c>
      <c r="AA4436" t="s">
        <v>12451</v>
      </c>
      <c r="AB4436" t="s">
        <v>28684</v>
      </c>
      <c r="AC4436" t="str">
        <f>LEFT(AB4436,FIND(" ",AB4436)-1)</f>
        <v>4470</v>
      </c>
      <c r="AD4436" t="str">
        <f>MID(AB4436,FIND(" ",AB4436)+1,FIND(",",AB4436)-FIND(" ",AB4436)-1)</f>
        <v>Main St</v>
      </c>
    </row>
    <row r="4437" spans="1:30" hidden="1" x14ac:dyDescent="0.3">
      <c r="A4437" t="s">
        <v>21</v>
      </c>
      <c r="B4437">
        <f>IF(A4437="twin",2,1)</f>
        <v>2</v>
      </c>
      <c r="C4437" t="s">
        <v>52</v>
      </c>
      <c r="D4437" t="s">
        <v>22</v>
      </c>
      <c r="E4437" t="s">
        <v>52</v>
      </c>
      <c r="F4437" t="s">
        <v>22</v>
      </c>
      <c r="G4437" t="s">
        <v>52</v>
      </c>
      <c r="H4437" t="s">
        <v>22</v>
      </c>
      <c r="J4437" t="s">
        <v>24</v>
      </c>
      <c r="K4437" t="s">
        <v>32</v>
      </c>
      <c r="L4437" t="s">
        <v>26</v>
      </c>
      <c r="M4437" t="s">
        <v>32</v>
      </c>
      <c r="N4437" t="s">
        <v>26</v>
      </c>
      <c r="O4437" t="s">
        <v>32</v>
      </c>
      <c r="P4437" t="s">
        <v>26</v>
      </c>
      <c r="R4437" t="s">
        <v>27</v>
      </c>
      <c r="S4437" t="s">
        <v>12452</v>
      </c>
      <c r="T4437" t="s">
        <v>12453</v>
      </c>
      <c r="U4437" t="str">
        <f>RIGHT(T4437,LEN(T4437)-FIND("[",T4437))</f>
        <v>-123.12088329885113, 49.262391452020395]}</v>
      </c>
      <c r="V4437" t="str">
        <f>LEFT(U4437,FIND(",",U4437)-1)</f>
        <v>-123.12088329885113</v>
      </c>
      <c r="W4437" s="2">
        <f>VALUE(V4437)</f>
        <v>-123.120883298851</v>
      </c>
      <c r="X4437" t="str">
        <f>MID(U4437,FIND(" ",U4437)+1,FIND("]",U4437)-FIND(" ",U4437)-1)</f>
        <v>49.262391452020395</v>
      </c>
      <c r="Y4437" s="2">
        <f>VALUE(X4437)</f>
        <v>49.262391452020303</v>
      </c>
      <c r="Z4437" t="s">
        <v>43</v>
      </c>
      <c r="AA4437" t="s">
        <v>12454</v>
      </c>
      <c r="AB4437" t="s">
        <v>28070</v>
      </c>
      <c r="AC4437" t="str">
        <f>LEFT(AB4437,FIND(" ",AB4437)-1)</f>
        <v>2550</v>
      </c>
      <c r="AD4437" t="str">
        <f>MID(AB4437,FIND(" ",AB4437)+1,FIND(",",AB4437)-FIND(" ",AB4437)-1)</f>
        <v>Willow St</v>
      </c>
    </row>
    <row r="4438" spans="1:30" hidden="1" x14ac:dyDescent="0.3">
      <c r="A4438" t="s">
        <v>247</v>
      </c>
      <c r="B4438">
        <f>IF(A4438="twin",2,1)</f>
        <v>1</v>
      </c>
      <c r="C4438" t="s">
        <v>52</v>
      </c>
      <c r="D4438" t="s">
        <v>22</v>
      </c>
      <c r="E4438" t="s">
        <v>52</v>
      </c>
      <c r="F4438" t="s">
        <v>22</v>
      </c>
      <c r="G4438" t="s">
        <v>52</v>
      </c>
      <c r="H4438" t="s">
        <v>22</v>
      </c>
      <c r="J4438" t="s">
        <v>24</v>
      </c>
      <c r="K4438" t="s">
        <v>32</v>
      </c>
      <c r="L4438" t="s">
        <v>26</v>
      </c>
      <c r="M4438" t="s">
        <v>32</v>
      </c>
      <c r="N4438" t="s">
        <v>26</v>
      </c>
      <c r="O4438" t="s">
        <v>32</v>
      </c>
      <c r="P4438" t="s">
        <v>26</v>
      </c>
      <c r="R4438" t="s">
        <v>27</v>
      </c>
      <c r="S4438" t="s">
        <v>12455</v>
      </c>
      <c r="T4438" t="s">
        <v>12456</v>
      </c>
      <c r="U4438" t="str">
        <f>RIGHT(T4438,LEN(T4438)-FIND("[",T4438))</f>
        <v>-123.12123173211441, 49.262397833354186]}</v>
      </c>
      <c r="V4438" t="str">
        <f>LEFT(U4438,FIND(",",U4438)-1)</f>
        <v>-123.12123173211441</v>
      </c>
      <c r="W4438" s="2">
        <f>VALUE(V4438)</f>
        <v>-123.121231732114</v>
      </c>
      <c r="X4438" t="str">
        <f>MID(U4438,FIND(" ",U4438)+1,FIND("]",U4438)-FIND(" ",U4438)-1)</f>
        <v>49.262397833354186</v>
      </c>
      <c r="Y4438" s="2">
        <f>VALUE(X4438)</f>
        <v>49.2623978333541</v>
      </c>
      <c r="Z4438" t="s">
        <v>43</v>
      </c>
      <c r="AA4438" t="s">
        <v>12457</v>
      </c>
      <c r="AB4438" t="s">
        <v>28070</v>
      </c>
      <c r="AC4438" t="str">
        <f>LEFT(AB4438,FIND(" ",AB4438)-1)</f>
        <v>2550</v>
      </c>
      <c r="AD4438" t="str">
        <f>MID(AB4438,FIND(" ",AB4438)+1,FIND(",",AB4438)-FIND(" ",AB4438)-1)</f>
        <v>Willow St</v>
      </c>
    </row>
    <row r="4439" spans="1:30" hidden="1" x14ac:dyDescent="0.3">
      <c r="A4439" t="s">
        <v>21</v>
      </c>
      <c r="B4439">
        <f>IF(A4439="twin",2,1)</f>
        <v>2</v>
      </c>
      <c r="C4439" t="s">
        <v>22</v>
      </c>
      <c r="D4439" t="s">
        <v>22</v>
      </c>
      <c r="E4439" t="s">
        <v>22</v>
      </c>
      <c r="F4439" t="s">
        <v>22</v>
      </c>
      <c r="G4439" t="s">
        <v>22</v>
      </c>
      <c r="H4439" t="s">
        <v>22</v>
      </c>
      <c r="J4439" t="s">
        <v>24</v>
      </c>
      <c r="K4439" t="s">
        <v>32</v>
      </c>
      <c r="L4439" t="s">
        <v>26</v>
      </c>
      <c r="M4439" t="s">
        <v>32</v>
      </c>
      <c r="N4439" t="s">
        <v>26</v>
      </c>
      <c r="O4439" t="s">
        <v>32</v>
      </c>
      <c r="P4439" t="s">
        <v>26</v>
      </c>
      <c r="R4439" t="s">
        <v>27</v>
      </c>
      <c r="S4439" t="s">
        <v>12458</v>
      </c>
      <c r="T4439" t="s">
        <v>8179</v>
      </c>
      <c r="U4439" t="str">
        <f>RIGHT(T4439,LEN(T4439)-FIND("[",T4439))</f>
        <v>-123.09445846656129, 49.28212506441801]}</v>
      </c>
      <c r="V4439" t="str">
        <f>LEFT(U4439,FIND(",",U4439)-1)</f>
        <v>-123.09445846656129</v>
      </c>
      <c r="W4439" s="2">
        <f>VALUE(V4439)</f>
        <v>-123.09445846656099</v>
      </c>
      <c r="X4439" t="str">
        <f>MID(U4439,FIND(" ",U4439)+1,FIND("]",U4439)-FIND(" ",U4439)-1)</f>
        <v>49.28212506441801</v>
      </c>
      <c r="Y4439" s="2">
        <f>VALUE(X4439)</f>
        <v>49.282125064417997</v>
      </c>
      <c r="Z4439" t="s">
        <v>552</v>
      </c>
      <c r="AA4439" t="s">
        <v>12459</v>
      </c>
      <c r="AB4439" t="s">
        <v>27932</v>
      </c>
      <c r="AC4439" t="str">
        <f>LEFT(AB4439,FIND(" ",AB4439)-1)</f>
        <v>430</v>
      </c>
      <c r="AD4439" t="str">
        <f>MID(AB4439,FIND(" ",AB4439)+1,FIND(",",AB4439)-FIND(" ",AB4439)-1)</f>
        <v>E Cordova St</v>
      </c>
    </row>
    <row r="4440" spans="1:30" hidden="1" x14ac:dyDescent="0.3">
      <c r="A4440" t="s">
        <v>21</v>
      </c>
      <c r="B4440">
        <f>IF(A4440="twin",2,1)</f>
        <v>2</v>
      </c>
      <c r="C4440" t="s">
        <v>22</v>
      </c>
      <c r="D4440" t="s">
        <v>45</v>
      </c>
      <c r="E4440" t="s">
        <v>22</v>
      </c>
      <c r="F4440" t="s">
        <v>45</v>
      </c>
      <c r="G4440" t="s">
        <v>22</v>
      </c>
      <c r="H4440" t="s">
        <v>45</v>
      </c>
      <c r="J4440" t="s">
        <v>24</v>
      </c>
      <c r="K4440" t="s">
        <v>32</v>
      </c>
      <c r="L4440" t="s">
        <v>26</v>
      </c>
      <c r="M4440" t="s">
        <v>32</v>
      </c>
      <c r="N4440" t="s">
        <v>26</v>
      </c>
      <c r="O4440" t="s">
        <v>32</v>
      </c>
      <c r="P4440" t="s">
        <v>26</v>
      </c>
      <c r="R4440" t="s">
        <v>27</v>
      </c>
      <c r="S4440" t="s">
        <v>12460</v>
      </c>
      <c r="T4440" t="s">
        <v>12461</v>
      </c>
      <c r="U4440" t="str">
        <f>RIGHT(T4440,LEN(T4440)-FIND("[",T4440))</f>
        <v>-123.10169002088652, 49.24604027462301]}</v>
      </c>
      <c r="V4440" t="str">
        <f>LEFT(U4440,FIND(",",U4440)-1)</f>
        <v>-123.10169002088652</v>
      </c>
      <c r="W4440" s="2">
        <f>VALUE(V4440)</f>
        <v>-123.101690020886</v>
      </c>
      <c r="X4440" t="str">
        <f>MID(U4440,FIND(" ",U4440)+1,FIND("]",U4440)-FIND(" ",U4440)-1)</f>
        <v>49.24604027462301</v>
      </c>
      <c r="Y4440" s="2">
        <f>VALUE(X4440)</f>
        <v>49.246040274622999</v>
      </c>
      <c r="Z4440" t="s">
        <v>794</v>
      </c>
      <c r="AA4440" t="s">
        <v>12462</v>
      </c>
      <c r="AB4440" t="s">
        <v>28685</v>
      </c>
      <c r="AC4440" t="str">
        <f>LEFT(AB4440,FIND(" ",AB4440)-1)</f>
        <v>189</v>
      </c>
      <c r="AD4440" t="str">
        <f>MID(AB4440,FIND(" ",AB4440)+1,FIND(",",AB4440)-FIND(" ",AB4440)-1)</f>
        <v>E 28th Ave</v>
      </c>
    </row>
    <row r="4441" spans="1:30" hidden="1" x14ac:dyDescent="0.3">
      <c r="A4441" t="s">
        <v>616</v>
      </c>
      <c r="B4441">
        <f>IF(A4441="twin",2,1)</f>
        <v>1</v>
      </c>
      <c r="C4441" t="s">
        <v>22</v>
      </c>
      <c r="D4441" t="s">
        <v>22</v>
      </c>
      <c r="E4441" t="s">
        <v>22</v>
      </c>
      <c r="F4441" t="s">
        <v>22</v>
      </c>
      <c r="G4441" t="s">
        <v>22</v>
      </c>
      <c r="H4441" t="s">
        <v>22</v>
      </c>
      <c r="J4441" t="s">
        <v>24</v>
      </c>
      <c r="K4441" t="s">
        <v>32</v>
      </c>
      <c r="L4441" t="s">
        <v>26</v>
      </c>
      <c r="M4441" t="s">
        <v>32</v>
      </c>
      <c r="N4441" t="s">
        <v>26</v>
      </c>
      <c r="O4441" t="s">
        <v>32</v>
      </c>
      <c r="P4441" t="s">
        <v>26</v>
      </c>
      <c r="R4441" t="s">
        <v>53</v>
      </c>
      <c r="S4441" t="s">
        <v>12463</v>
      </c>
      <c r="T4441" t="s">
        <v>12464</v>
      </c>
      <c r="U4441" t="str">
        <f>RIGHT(T4441,LEN(T4441)-FIND("[",T4441))</f>
        <v>-123.12600077012907, 49.27743742288334]}</v>
      </c>
      <c r="V4441" t="str">
        <f>LEFT(U4441,FIND(",",U4441)-1)</f>
        <v>-123.12600077012907</v>
      </c>
      <c r="W4441" s="2">
        <f>VALUE(V4441)</f>
        <v>-123.126000770129</v>
      </c>
      <c r="X4441" t="str">
        <f>MID(U4441,FIND(" ",U4441)+1,FIND("]",U4441)-FIND(" ",U4441)-1)</f>
        <v>49.27743742288334</v>
      </c>
      <c r="Y4441" s="2">
        <f>VALUE(X4441)</f>
        <v>49.277437422883303</v>
      </c>
      <c r="Z4441" t="s">
        <v>30</v>
      </c>
      <c r="AA4441" t="s">
        <v>12465</v>
      </c>
      <c r="AB4441" t="s">
        <v>28686</v>
      </c>
      <c r="AC4441" t="str">
        <f>LEFT(AB4441,FIND(" ",AB4441)-1)</f>
        <v>1179</v>
      </c>
      <c r="AD4441" t="str">
        <f>MID(AB4441,FIND(" ",AB4441)+1,FIND(",",AB4441)-FIND(" ",AB4441)-1)</f>
        <v>Granville St</v>
      </c>
    </row>
    <row r="4442" spans="1:30" hidden="1" x14ac:dyDescent="0.3">
      <c r="A4442" t="s">
        <v>616</v>
      </c>
      <c r="B4442">
        <f>IF(A4442="twin",2,1)</f>
        <v>1</v>
      </c>
      <c r="C4442" t="s">
        <v>22</v>
      </c>
      <c r="D4442" t="s">
        <v>22</v>
      </c>
      <c r="E4442" t="s">
        <v>22</v>
      </c>
      <c r="F4442" t="s">
        <v>22</v>
      </c>
      <c r="G4442" t="s">
        <v>22</v>
      </c>
      <c r="H4442" t="s">
        <v>22</v>
      </c>
      <c r="J4442" t="s">
        <v>24</v>
      </c>
      <c r="K4442" t="s">
        <v>130</v>
      </c>
      <c r="L4442" t="s">
        <v>130</v>
      </c>
      <c r="M4442" t="s">
        <v>130</v>
      </c>
      <c r="N4442" t="s">
        <v>130</v>
      </c>
      <c r="O4442" t="s">
        <v>130</v>
      </c>
      <c r="P4442" t="s">
        <v>130</v>
      </c>
      <c r="R4442" t="s">
        <v>53</v>
      </c>
      <c r="S4442" t="s">
        <v>12466</v>
      </c>
      <c r="T4442" t="s">
        <v>12467</v>
      </c>
      <c r="U4442" t="str">
        <f>RIGHT(T4442,LEN(T4442)-FIND("[",T4442))</f>
        <v>-123.1082099548406, 49.27672788674653]}</v>
      </c>
      <c r="V4442" t="str">
        <f>LEFT(U4442,FIND(",",U4442)-1)</f>
        <v>-123.1082099548406</v>
      </c>
      <c r="W4442" s="2">
        <f>VALUE(V4442)</f>
        <v>-123.10820995484001</v>
      </c>
      <c r="X4442" t="str">
        <f>MID(U4442,FIND(" ",U4442)+1,FIND("]",U4442)-FIND(" ",U4442)-1)</f>
        <v>49.27672788674653</v>
      </c>
      <c r="Y4442" s="2">
        <f>VALUE(X4442)</f>
        <v>49.2767278867465</v>
      </c>
      <c r="Z4442" t="s">
        <v>30</v>
      </c>
      <c r="AA4442" t="s">
        <v>12468</v>
      </c>
      <c r="AB4442" t="s">
        <v>28687</v>
      </c>
      <c r="AC4442" t="str">
        <f>LEFT(AB4442,FIND(" ",AB4442)-1)</f>
        <v>88</v>
      </c>
      <c r="AD4442" t="str">
        <f>MID(AB4442,FIND(" ",AB4442)+1,FIND(",",AB4442)-FIND(" ",AB4442)-1)</f>
        <v>Pacific Blvd</v>
      </c>
    </row>
    <row r="4443" spans="1:30" hidden="1" x14ac:dyDescent="0.3">
      <c r="A4443" t="s">
        <v>616</v>
      </c>
      <c r="B4443">
        <f>IF(A4443="twin",2,1)</f>
        <v>1</v>
      </c>
      <c r="C4443" t="s">
        <v>22</v>
      </c>
      <c r="D4443" t="s">
        <v>22</v>
      </c>
      <c r="E4443" t="s">
        <v>22</v>
      </c>
      <c r="F4443" t="s">
        <v>22</v>
      </c>
      <c r="G4443" t="s">
        <v>22</v>
      </c>
      <c r="H4443" t="s">
        <v>22</v>
      </c>
      <c r="J4443" t="s">
        <v>24</v>
      </c>
      <c r="K4443" t="s">
        <v>130</v>
      </c>
      <c r="L4443" t="s">
        <v>130</v>
      </c>
      <c r="M4443" t="s">
        <v>130</v>
      </c>
      <c r="N4443" t="s">
        <v>130</v>
      </c>
      <c r="O4443" t="s">
        <v>130</v>
      </c>
      <c r="P4443" t="s">
        <v>130</v>
      </c>
      <c r="R4443" t="s">
        <v>53</v>
      </c>
      <c r="S4443" t="s">
        <v>12469</v>
      </c>
      <c r="T4443" t="s">
        <v>12470</v>
      </c>
      <c r="U4443" t="str">
        <f>RIGHT(T4443,LEN(T4443)-FIND("[",T4443))</f>
        <v>-123.1085451871761, 49.27661891047706]}</v>
      </c>
      <c r="V4443" t="str">
        <f>LEFT(U4443,FIND(",",U4443)-1)</f>
        <v>-123.1085451871761</v>
      </c>
      <c r="W4443" s="2">
        <f>VALUE(V4443)</f>
        <v>-123.10854518717601</v>
      </c>
      <c r="X4443" t="str">
        <f>MID(U4443,FIND(" ",U4443)+1,FIND("]",U4443)-FIND(" ",U4443)-1)</f>
        <v>49.27661891047706</v>
      </c>
      <c r="Y4443" s="2">
        <f>VALUE(X4443)</f>
        <v>49.276618910476998</v>
      </c>
      <c r="Z4443" t="s">
        <v>30</v>
      </c>
      <c r="AA4443" t="s">
        <v>12471</v>
      </c>
      <c r="AB4443" t="s">
        <v>28687</v>
      </c>
      <c r="AC4443" t="str">
        <f>LEFT(AB4443,FIND(" ",AB4443)-1)</f>
        <v>88</v>
      </c>
      <c r="AD4443" t="str">
        <f>MID(AB4443,FIND(" ",AB4443)+1,FIND(",",AB4443)-FIND(" ",AB4443)-1)</f>
        <v>Pacific Blvd</v>
      </c>
    </row>
    <row r="4444" spans="1:30" hidden="1" x14ac:dyDescent="0.3">
      <c r="A4444" t="s">
        <v>21</v>
      </c>
      <c r="B4444">
        <f>IF(A4444="twin",2,1)</f>
        <v>2</v>
      </c>
      <c r="C4444" t="s">
        <v>52</v>
      </c>
      <c r="D4444" t="s">
        <v>52</v>
      </c>
      <c r="E4444" t="s">
        <v>52</v>
      </c>
      <c r="F4444" t="s">
        <v>52</v>
      </c>
      <c r="G4444" t="s">
        <v>52</v>
      </c>
      <c r="H4444" t="s">
        <v>52</v>
      </c>
      <c r="J4444" t="s">
        <v>24</v>
      </c>
      <c r="K4444" t="s">
        <v>25</v>
      </c>
      <c r="L4444" t="s">
        <v>26</v>
      </c>
      <c r="M4444" t="s">
        <v>25</v>
      </c>
      <c r="N4444" t="s">
        <v>26</v>
      </c>
      <c r="O4444" t="s">
        <v>25</v>
      </c>
      <c r="P4444" t="s">
        <v>26</v>
      </c>
      <c r="R4444" t="s">
        <v>27</v>
      </c>
      <c r="S4444" t="s">
        <v>12472</v>
      </c>
      <c r="T4444" t="s">
        <v>12473</v>
      </c>
      <c r="U4444" t="str">
        <f>RIGHT(T4444,LEN(T4444)-FIND("[",T4444))</f>
        <v>-123.14157573200544, 49.28782063972984]}</v>
      </c>
      <c r="V4444" t="str">
        <f>LEFT(U4444,FIND(",",U4444)-1)</f>
        <v>-123.14157573200544</v>
      </c>
      <c r="W4444" s="2">
        <f>VALUE(V4444)</f>
        <v>-123.14157573200499</v>
      </c>
      <c r="X4444" t="str">
        <f>MID(U4444,FIND(" ",U4444)+1,FIND("]",U4444)-FIND(" ",U4444)-1)</f>
        <v>49.28782063972984</v>
      </c>
      <c r="Y4444" s="2">
        <f>VALUE(X4444)</f>
        <v>49.287820639729802</v>
      </c>
      <c r="Z4444" t="s">
        <v>84</v>
      </c>
      <c r="AA4444" t="s">
        <v>12474</v>
      </c>
      <c r="AB4444" t="s">
        <v>28688</v>
      </c>
      <c r="AC4444" t="str">
        <f>LEFT(AB4444,FIND(" ",AB4444)-1)</f>
        <v>Eastbound</v>
      </c>
      <c r="AD4444" t="str">
        <f>MID(AB4444,FIND(" ",AB4444)+1,FIND(",",AB4444)-FIND(" ",AB4444)-1)</f>
        <v>Morton Ave @ Beach Ave</v>
      </c>
    </row>
    <row r="4445" spans="1:30" hidden="1" x14ac:dyDescent="0.3">
      <c r="A4445" t="s">
        <v>21</v>
      </c>
      <c r="B4445">
        <f>IF(A4445="twin",2,1)</f>
        <v>2</v>
      </c>
      <c r="C4445" t="s">
        <v>52</v>
      </c>
      <c r="D4445" t="s">
        <v>52</v>
      </c>
      <c r="E4445" t="s">
        <v>52</v>
      </c>
      <c r="F4445" t="s">
        <v>52</v>
      </c>
      <c r="G4445" t="s">
        <v>52</v>
      </c>
      <c r="H4445" t="s">
        <v>52</v>
      </c>
      <c r="I4445" t="s">
        <v>45</v>
      </c>
      <c r="J4445" t="s">
        <v>24</v>
      </c>
      <c r="K4445" t="s">
        <v>32</v>
      </c>
      <c r="L4445" t="s">
        <v>26</v>
      </c>
      <c r="M4445" t="s">
        <v>26</v>
      </c>
      <c r="N4445" t="s">
        <v>26</v>
      </c>
      <c r="O4445" t="s">
        <v>26</v>
      </c>
      <c r="P4445" t="s">
        <v>26</v>
      </c>
      <c r="R4445" t="s">
        <v>53</v>
      </c>
      <c r="S4445" t="s">
        <v>12475</v>
      </c>
      <c r="T4445" t="s">
        <v>4544</v>
      </c>
      <c r="U4445" t="str">
        <f>RIGHT(T4445,LEN(T4445)-FIND("[",T4445))</f>
        <v>-123.11181795640785, 49.28147862113518]}</v>
      </c>
      <c r="V4445" t="str">
        <f>LEFT(U4445,FIND(",",U4445)-1)</f>
        <v>-123.11181795640785</v>
      </c>
      <c r="W4445" s="2">
        <f>VALUE(V4445)</f>
        <v>-123.11181795640699</v>
      </c>
      <c r="X4445" t="str">
        <f>MID(U4445,FIND(" ",U4445)+1,FIND("]",U4445)-FIND(" ",U4445)-1)</f>
        <v>49.28147862113518</v>
      </c>
      <c r="Y4445" s="2">
        <f>VALUE(X4445)</f>
        <v>49.281478621135101</v>
      </c>
      <c r="Z4445" t="s">
        <v>30</v>
      </c>
      <c r="AA4445" t="s">
        <v>12476</v>
      </c>
      <c r="AB4445" t="s">
        <v>26520</v>
      </c>
      <c r="AC4445" t="str">
        <f>LEFT(AB4445,FIND(" ",AB4445)-1)</f>
        <v>607</v>
      </c>
      <c r="AD4445" t="str">
        <f>MID(AB4445,FIND(" ",AB4445)+1,FIND(",",AB4445)-FIND(" ",AB4445)-1)</f>
        <v>Hamilton St</v>
      </c>
    </row>
    <row r="4446" spans="1:30" hidden="1" x14ac:dyDescent="0.3">
      <c r="A4446" t="s">
        <v>21</v>
      </c>
      <c r="B4446">
        <f>IF(A4446="twin",2,1)</f>
        <v>2</v>
      </c>
      <c r="C4446" t="s">
        <v>22</v>
      </c>
      <c r="D4446" t="s">
        <v>22</v>
      </c>
      <c r="E4446" t="s">
        <v>22</v>
      </c>
      <c r="F4446" t="s">
        <v>22</v>
      </c>
      <c r="G4446" t="s">
        <v>22</v>
      </c>
      <c r="H4446" t="s">
        <v>22</v>
      </c>
      <c r="J4446" t="s">
        <v>24</v>
      </c>
      <c r="K4446" t="s">
        <v>32</v>
      </c>
      <c r="L4446" t="s">
        <v>26</v>
      </c>
      <c r="M4446" t="s">
        <v>32</v>
      </c>
      <c r="N4446" t="s">
        <v>26</v>
      </c>
      <c r="O4446" t="s">
        <v>32</v>
      </c>
      <c r="P4446" t="s">
        <v>26</v>
      </c>
      <c r="R4446" t="s">
        <v>27</v>
      </c>
      <c r="S4446" t="s">
        <v>12477</v>
      </c>
      <c r="T4446" t="s">
        <v>3186</v>
      </c>
      <c r="U4446" t="str">
        <f>RIGHT(T4446,LEN(T4446)-FIND("[",T4446))</f>
        <v>-123.10247500873695, 49.26285970718473]}</v>
      </c>
      <c r="V4446" t="str">
        <f>LEFT(U4446,FIND(",",U4446)-1)</f>
        <v>-123.10247500873695</v>
      </c>
      <c r="W4446" s="2">
        <f>VALUE(V4446)</f>
        <v>-123.10247500873599</v>
      </c>
      <c r="X4446" t="str">
        <f>MID(U4446,FIND(" ",U4446)+1,FIND("]",U4446)-FIND(" ",U4446)-1)</f>
        <v>49.26285970718473</v>
      </c>
      <c r="Y4446" s="2">
        <f>VALUE(X4446)</f>
        <v>49.262859707184703</v>
      </c>
      <c r="Z4446" t="s">
        <v>96</v>
      </c>
      <c r="AA4446" t="s">
        <v>12478</v>
      </c>
      <c r="AB4446" t="s">
        <v>26754</v>
      </c>
      <c r="AC4446" t="str">
        <f>LEFT(AB4446,FIND(" ",AB4446)-1)</f>
        <v>112</v>
      </c>
      <c r="AD4446" t="str">
        <f>MID(AB4446,FIND(" ",AB4446)+1,FIND(",",AB4446)-FIND(" ",AB4446)-1)</f>
        <v>E Broadway</v>
      </c>
    </row>
    <row r="4447" spans="1:30" hidden="1" x14ac:dyDescent="0.3">
      <c r="A4447" t="s">
        <v>21</v>
      </c>
      <c r="B4447">
        <f>IF(A4447="twin",2,1)</f>
        <v>2</v>
      </c>
      <c r="C4447" t="s">
        <v>22</v>
      </c>
      <c r="D4447" t="s">
        <v>22</v>
      </c>
      <c r="E4447" t="s">
        <v>22</v>
      </c>
      <c r="F4447" t="s">
        <v>22</v>
      </c>
      <c r="G4447" t="s">
        <v>22</v>
      </c>
      <c r="H4447" t="s">
        <v>22</v>
      </c>
      <c r="J4447" t="s">
        <v>24</v>
      </c>
      <c r="K4447" t="s">
        <v>32</v>
      </c>
      <c r="L4447" t="s">
        <v>26</v>
      </c>
      <c r="M4447" t="s">
        <v>32</v>
      </c>
      <c r="N4447" t="s">
        <v>26</v>
      </c>
      <c r="O4447" t="s">
        <v>32</v>
      </c>
      <c r="P4447" t="s">
        <v>26</v>
      </c>
      <c r="R4447" t="s">
        <v>27</v>
      </c>
      <c r="S4447" t="s">
        <v>12479</v>
      </c>
      <c r="T4447" t="s">
        <v>12480</v>
      </c>
      <c r="U4447" t="str">
        <f>RIGHT(T4447,LEN(T4447)-FIND("[",T4447))</f>
        <v>-123.09787187366697, 49.262904734237026]}</v>
      </c>
      <c r="V4447" t="str">
        <f>LEFT(U4447,FIND(",",U4447)-1)</f>
        <v>-123.09787187366697</v>
      </c>
      <c r="W4447" s="2">
        <f>VALUE(V4447)</f>
        <v>-123.09787187366599</v>
      </c>
      <c r="X4447" t="str">
        <f>MID(U4447,FIND(" ",U4447)+1,FIND("]",U4447)-FIND(" ",U4447)-1)</f>
        <v>49.262904734237026</v>
      </c>
      <c r="Y4447" s="2">
        <f>VALUE(X4447)</f>
        <v>49.262904734236997</v>
      </c>
      <c r="Z4447" t="s">
        <v>96</v>
      </c>
      <c r="AA4447" t="s">
        <v>12481</v>
      </c>
      <c r="AB4447" t="s">
        <v>28689</v>
      </c>
      <c r="AC4447" t="str">
        <f>LEFT(AB4447,FIND(" ",AB4447)-1)</f>
        <v>341</v>
      </c>
      <c r="AD4447" t="str">
        <f>MID(AB4447,FIND(" ",AB4447)+1,FIND(",",AB4447)-FIND(" ",AB4447)-1)</f>
        <v>BC-7</v>
      </c>
    </row>
    <row r="4448" spans="1:30" hidden="1" x14ac:dyDescent="0.3">
      <c r="A4448" t="s">
        <v>21</v>
      </c>
      <c r="B4448">
        <f>IF(A4448="twin",2,1)</f>
        <v>2</v>
      </c>
      <c r="C4448" t="s">
        <v>22</v>
      </c>
      <c r="D4448" t="s">
        <v>22</v>
      </c>
      <c r="E4448" t="s">
        <v>22</v>
      </c>
      <c r="F4448" t="s">
        <v>22</v>
      </c>
      <c r="G4448" t="s">
        <v>22</v>
      </c>
      <c r="H4448" t="s">
        <v>22</v>
      </c>
      <c r="J4448" t="s">
        <v>24</v>
      </c>
      <c r="K4448" t="s">
        <v>32</v>
      </c>
      <c r="L4448" t="s">
        <v>26</v>
      </c>
      <c r="M4448" t="s">
        <v>32</v>
      </c>
      <c r="N4448" t="s">
        <v>26</v>
      </c>
      <c r="O4448" t="s">
        <v>32</v>
      </c>
      <c r="P4448" t="s">
        <v>26</v>
      </c>
      <c r="R4448" t="s">
        <v>27</v>
      </c>
      <c r="S4448" t="s">
        <v>12482</v>
      </c>
      <c r="T4448" t="s">
        <v>3440</v>
      </c>
      <c r="U4448" t="str">
        <f>RIGHT(T4448,LEN(T4448)-FIND("[",T4448))</f>
        <v>-123.09751962779818, 49.26289587496002]}</v>
      </c>
      <c r="V4448" t="str">
        <f>LEFT(U4448,FIND(",",U4448)-1)</f>
        <v>-123.09751962779818</v>
      </c>
      <c r="W4448" s="2">
        <f>VALUE(V4448)</f>
        <v>-123.09751962779799</v>
      </c>
      <c r="X4448" t="str">
        <f>MID(U4448,FIND(" ",U4448)+1,FIND("]",U4448)-FIND(" ",U4448)-1)</f>
        <v>49.26289587496002</v>
      </c>
      <c r="Y4448" s="2">
        <f>VALUE(X4448)</f>
        <v>49.262895874960002</v>
      </c>
      <c r="Z4448" t="s">
        <v>96</v>
      </c>
      <c r="AA4448" t="s">
        <v>12483</v>
      </c>
      <c r="AB4448" t="s">
        <v>26829</v>
      </c>
      <c r="AC4448" t="str">
        <f>LEFT(AB4448,FIND(" ",AB4448)-1)</f>
        <v>363</v>
      </c>
      <c r="AD4448" t="str">
        <f>MID(AB4448,FIND(" ",AB4448)+1,FIND(",",AB4448)-FIND(" ",AB4448)-1)</f>
        <v>BC-7</v>
      </c>
    </row>
    <row r="4449" spans="1:30" hidden="1" x14ac:dyDescent="0.3">
      <c r="A4449" t="s">
        <v>21</v>
      </c>
      <c r="B4449">
        <f>IF(A4449="twin",2,1)</f>
        <v>2</v>
      </c>
      <c r="C4449" t="s">
        <v>45</v>
      </c>
      <c r="D4449" t="s">
        <v>45</v>
      </c>
      <c r="E4449" t="s">
        <v>45</v>
      </c>
      <c r="F4449" t="s">
        <v>45</v>
      </c>
      <c r="G4449" t="s">
        <v>45</v>
      </c>
      <c r="H4449" t="s">
        <v>45</v>
      </c>
      <c r="J4449" t="s">
        <v>24</v>
      </c>
      <c r="K4449" t="s">
        <v>25</v>
      </c>
      <c r="L4449" t="s">
        <v>26</v>
      </c>
      <c r="M4449" t="s">
        <v>25</v>
      </c>
      <c r="N4449" t="s">
        <v>26</v>
      </c>
      <c r="O4449" t="s">
        <v>25</v>
      </c>
      <c r="P4449" t="s">
        <v>26</v>
      </c>
      <c r="R4449" t="s">
        <v>27</v>
      </c>
      <c r="S4449" t="s">
        <v>12484</v>
      </c>
      <c r="T4449" t="s">
        <v>8195</v>
      </c>
      <c r="U4449" t="str">
        <f>RIGHT(T4449,LEN(T4449)-FIND("[",T4449))</f>
        <v>-123.15537156199126, 49.237511674963486]}</v>
      </c>
      <c r="V4449" t="str">
        <f>LEFT(U4449,FIND(",",U4449)-1)</f>
        <v>-123.15537156199126</v>
      </c>
      <c r="W4449" s="2">
        <f>VALUE(V4449)</f>
        <v>-123.155371561991</v>
      </c>
      <c r="X4449" t="str">
        <f>MID(U4449,FIND(" ",U4449)+1,FIND("]",U4449)-FIND(" ",U4449)-1)</f>
        <v>49.237511674963486</v>
      </c>
      <c r="Y4449" s="2">
        <f>VALUE(X4449)</f>
        <v>49.2375116749634</v>
      </c>
      <c r="Z4449" t="s">
        <v>298</v>
      </c>
      <c r="AA4449" t="s">
        <v>12485</v>
      </c>
      <c r="AB4449" t="s">
        <v>27935</v>
      </c>
      <c r="AC4449" t="str">
        <f>LEFT(AB4449,FIND(" ",AB4449)-1)</f>
        <v>5389</v>
      </c>
      <c r="AD4449" t="str">
        <f>MID(AB4449,FIND(" ",AB4449)+1,FIND(",",AB4449)-FIND(" ",AB4449)-1)</f>
        <v>West Blvd</v>
      </c>
    </row>
    <row r="4450" spans="1:30" hidden="1" x14ac:dyDescent="0.3">
      <c r="A4450" t="s">
        <v>21</v>
      </c>
      <c r="B4450">
        <f>IF(A4450="twin",2,1)</f>
        <v>2</v>
      </c>
      <c r="C4450" t="s">
        <v>67</v>
      </c>
      <c r="D4450" t="s">
        <v>52</v>
      </c>
      <c r="E4450" t="s">
        <v>67</v>
      </c>
      <c r="F4450" t="s">
        <v>52</v>
      </c>
      <c r="G4450" t="s">
        <v>67</v>
      </c>
      <c r="H4450" t="s">
        <v>52</v>
      </c>
      <c r="I4450" t="s">
        <v>139</v>
      </c>
      <c r="J4450" t="s">
        <v>24</v>
      </c>
      <c r="K4450" t="s">
        <v>32</v>
      </c>
      <c r="L4450" t="s">
        <v>26</v>
      </c>
      <c r="M4450" t="s">
        <v>32</v>
      </c>
      <c r="N4450" t="s">
        <v>26</v>
      </c>
      <c r="O4450" t="s">
        <v>32</v>
      </c>
      <c r="P4450" t="s">
        <v>26</v>
      </c>
      <c r="R4450" t="s">
        <v>27</v>
      </c>
      <c r="S4450" t="s">
        <v>12486</v>
      </c>
      <c r="T4450" t="s">
        <v>12487</v>
      </c>
      <c r="U4450" t="str">
        <f>RIGHT(T4450,LEN(T4450)-FIND("[",T4450))</f>
        <v>-123.10593636583062, 49.282846770379436]}</v>
      </c>
      <c r="V4450" t="str">
        <f>LEFT(U4450,FIND(",",U4450)-1)</f>
        <v>-123.10593636583062</v>
      </c>
      <c r="W4450" s="2">
        <f>VALUE(V4450)</f>
        <v>-123.10593636583</v>
      </c>
      <c r="X4450" t="str">
        <f>MID(U4450,FIND(" ",U4450)+1,FIND("]",U4450)-FIND(" ",U4450)-1)</f>
        <v>49.282846770379436</v>
      </c>
      <c r="Y4450" s="2">
        <f>VALUE(X4450)</f>
        <v>49.2828467703794</v>
      </c>
      <c r="Z4450" t="s">
        <v>30</v>
      </c>
      <c r="AA4450" t="s">
        <v>12488</v>
      </c>
      <c r="AB4450" t="s">
        <v>28690</v>
      </c>
      <c r="AC4450" t="str">
        <f>LEFT(AB4450,FIND(" ",AB4450)-1)</f>
        <v>52</v>
      </c>
      <c r="AD4450" t="str">
        <f>MID(AB4450,FIND(" ",AB4450)+1,FIND(",",AB4450)-FIND(" ",AB4450)-1)</f>
        <v>W Cordova St</v>
      </c>
    </row>
    <row r="4451" spans="1:30" hidden="1" x14ac:dyDescent="0.3">
      <c r="A4451" t="s">
        <v>63</v>
      </c>
      <c r="B4451">
        <f>IF(A4451="twin",2,1)</f>
        <v>1</v>
      </c>
      <c r="C4451" t="s">
        <v>45</v>
      </c>
      <c r="D4451" t="s">
        <v>23</v>
      </c>
      <c r="E4451" t="s">
        <v>45</v>
      </c>
      <c r="F4451" t="s">
        <v>23</v>
      </c>
      <c r="G4451" t="s">
        <v>45</v>
      </c>
      <c r="H4451" t="s">
        <v>23</v>
      </c>
      <c r="J4451" t="s">
        <v>24</v>
      </c>
      <c r="K4451" t="s">
        <v>32</v>
      </c>
      <c r="L4451" t="s">
        <v>26</v>
      </c>
      <c r="M4451" t="s">
        <v>32</v>
      </c>
      <c r="N4451" t="s">
        <v>26</v>
      </c>
      <c r="O4451" t="s">
        <v>32</v>
      </c>
      <c r="P4451" t="s">
        <v>26</v>
      </c>
      <c r="R4451" t="s">
        <v>27</v>
      </c>
      <c r="S4451" t="s">
        <v>12489</v>
      </c>
      <c r="T4451" t="s">
        <v>12490</v>
      </c>
      <c r="U4451" t="str">
        <f>RIGHT(T4451,LEN(T4451)-FIND("[",T4451))</f>
        <v>-123.10113282808227, 49.245311295236455]}</v>
      </c>
      <c r="V4451" t="str">
        <f>LEFT(U4451,FIND(",",U4451)-1)</f>
        <v>-123.10113282808227</v>
      </c>
      <c r="W4451" s="2">
        <f>VALUE(V4451)</f>
        <v>-123.101132828082</v>
      </c>
      <c r="X4451" t="str">
        <f>MID(U4451,FIND(" ",U4451)+1,FIND("]",U4451)-FIND(" ",U4451)-1)</f>
        <v>49.245311295236455</v>
      </c>
      <c r="Y4451" s="2">
        <f>VALUE(X4451)</f>
        <v>49.245311295236398</v>
      </c>
      <c r="Z4451" t="s">
        <v>794</v>
      </c>
      <c r="AA4451" t="s">
        <v>12491</v>
      </c>
      <c r="AB4451" t="s">
        <v>28691</v>
      </c>
      <c r="AC4451" t="str">
        <f>LEFT(AB4451,FIND(" ",AB4451)-1)</f>
        <v>4424</v>
      </c>
      <c r="AD4451" t="str">
        <f>MID(AB4451,FIND(" ",AB4451)+1,FIND(",",AB4451)-FIND(" ",AB4451)-1)</f>
        <v>Main St</v>
      </c>
    </row>
    <row r="4452" spans="1:30" hidden="1" x14ac:dyDescent="0.3">
      <c r="A4452" t="s">
        <v>21</v>
      </c>
      <c r="B4452">
        <f>IF(A4452="twin",2,1)</f>
        <v>2</v>
      </c>
      <c r="C4452" t="s">
        <v>22</v>
      </c>
      <c r="D4452" t="s">
        <v>22</v>
      </c>
      <c r="E4452" t="s">
        <v>22</v>
      </c>
      <c r="F4452" t="s">
        <v>22</v>
      </c>
      <c r="G4452" t="s">
        <v>22</v>
      </c>
      <c r="H4452" t="s">
        <v>22</v>
      </c>
      <c r="J4452" t="s">
        <v>24</v>
      </c>
      <c r="K4452" t="s">
        <v>32</v>
      </c>
      <c r="L4452" t="s">
        <v>26</v>
      </c>
      <c r="M4452" t="s">
        <v>32</v>
      </c>
      <c r="N4452" t="s">
        <v>26</v>
      </c>
      <c r="O4452" t="s">
        <v>32</v>
      </c>
      <c r="P4452" t="s">
        <v>26</v>
      </c>
      <c r="R4452" t="s">
        <v>27</v>
      </c>
      <c r="S4452" t="s">
        <v>12492</v>
      </c>
      <c r="T4452" t="s">
        <v>4503</v>
      </c>
      <c r="U4452" t="str">
        <f>RIGHT(T4452,LEN(T4452)-FIND("[",T4452))</f>
        <v>-123.09657834338401, 49.28229032551567]}</v>
      </c>
      <c r="V4452" t="str">
        <f>LEFT(U4452,FIND(",",U4452)-1)</f>
        <v>-123.09657834338401</v>
      </c>
      <c r="W4452" s="2">
        <f>VALUE(V4452)</f>
        <v>-123.096578343384</v>
      </c>
      <c r="X4452" t="str">
        <f>MID(U4452,FIND(" ",U4452)+1,FIND("]",U4452)-FIND(" ",U4452)-1)</f>
        <v>49.28229032551567</v>
      </c>
      <c r="Y4452" s="2">
        <f>VALUE(X4452)</f>
        <v>49.282290325515604</v>
      </c>
      <c r="Z4452" t="s">
        <v>552</v>
      </c>
      <c r="AA4452" t="s">
        <v>12493</v>
      </c>
      <c r="AB4452" t="s">
        <v>27077</v>
      </c>
      <c r="AC4452" t="str">
        <f>LEFT(AB4452,FIND(" ",AB4452)-1)</f>
        <v>347</v>
      </c>
      <c r="AD4452" t="str">
        <f>MID(AB4452,FIND(" ",AB4452)+1,FIND(",",AB4452)-FIND(" ",AB4452)-1)</f>
        <v>E Cordova St</v>
      </c>
    </row>
    <row r="4453" spans="1:30" hidden="1" x14ac:dyDescent="0.3">
      <c r="A4453" t="s">
        <v>21</v>
      </c>
      <c r="B4453">
        <f>IF(A4453="twin",2,1)</f>
        <v>2</v>
      </c>
      <c r="C4453" t="s">
        <v>22</v>
      </c>
      <c r="D4453" t="s">
        <v>22</v>
      </c>
      <c r="E4453" t="s">
        <v>22</v>
      </c>
      <c r="F4453" t="s">
        <v>22</v>
      </c>
      <c r="G4453" t="s">
        <v>22</v>
      </c>
      <c r="H4453" t="s">
        <v>22</v>
      </c>
      <c r="J4453" t="s">
        <v>24</v>
      </c>
      <c r="K4453" t="s">
        <v>25</v>
      </c>
      <c r="L4453" t="s">
        <v>26</v>
      </c>
      <c r="M4453" t="s">
        <v>25</v>
      </c>
      <c r="N4453" t="s">
        <v>26</v>
      </c>
      <c r="O4453" t="s">
        <v>25</v>
      </c>
      <c r="P4453" t="s">
        <v>26</v>
      </c>
      <c r="R4453" t="s">
        <v>27</v>
      </c>
      <c r="S4453" t="s">
        <v>12494</v>
      </c>
      <c r="T4453" t="s">
        <v>12495</v>
      </c>
      <c r="U4453" t="str">
        <f>RIGHT(T4453,LEN(T4453)-FIND("[",T4453))</f>
        <v>-123.13622808377033, 49.278274045856236]}</v>
      </c>
      <c r="V4453" t="str">
        <f>LEFT(U4453,FIND(",",U4453)-1)</f>
        <v>-123.13622808377033</v>
      </c>
      <c r="W4453" s="2">
        <f>VALUE(V4453)</f>
        <v>-123.13622808377001</v>
      </c>
      <c r="X4453" t="str">
        <f>MID(U4453,FIND(" ",U4453)+1,FIND("]",U4453)-FIND(" ",U4453)-1)</f>
        <v>49.278274045856236</v>
      </c>
      <c r="Y4453" s="2">
        <f>VALUE(X4453)</f>
        <v>49.2782740458562</v>
      </c>
      <c r="Z4453" t="s">
        <v>84</v>
      </c>
      <c r="AA4453" t="s">
        <v>12496</v>
      </c>
      <c r="AB4453" t="s">
        <v>28692</v>
      </c>
      <c r="AC4453" t="str">
        <f>LEFT(AB4453,FIND(" ",AB4453)-1)</f>
        <v>1133</v>
      </c>
      <c r="AD4453" t="str">
        <f>MID(AB4453,FIND(" ",AB4453)+1,FIND(",",AB4453)-FIND(" ",AB4453)-1)</f>
        <v>Beach Ave</v>
      </c>
    </row>
    <row r="4454" spans="1:30" hidden="1" x14ac:dyDescent="0.3">
      <c r="A4454" t="s">
        <v>21</v>
      </c>
      <c r="B4454">
        <f>IF(A4454="twin",2,1)</f>
        <v>2</v>
      </c>
      <c r="C4454" t="s">
        <v>22</v>
      </c>
      <c r="D4454" t="s">
        <v>22</v>
      </c>
      <c r="E4454" t="s">
        <v>22</v>
      </c>
      <c r="F4454" t="s">
        <v>22</v>
      </c>
      <c r="G4454" t="s">
        <v>22</v>
      </c>
      <c r="H4454" t="s">
        <v>22</v>
      </c>
      <c r="J4454" t="s">
        <v>24</v>
      </c>
      <c r="K4454" t="s">
        <v>32</v>
      </c>
      <c r="L4454" t="s">
        <v>26</v>
      </c>
      <c r="M4454" t="s">
        <v>32</v>
      </c>
      <c r="N4454" t="s">
        <v>26</v>
      </c>
      <c r="O4454" t="s">
        <v>32</v>
      </c>
      <c r="P4454" t="s">
        <v>26</v>
      </c>
      <c r="R4454" t="s">
        <v>27</v>
      </c>
      <c r="S4454" t="s">
        <v>12497</v>
      </c>
      <c r="T4454" t="s">
        <v>9547</v>
      </c>
      <c r="U4454" t="str">
        <f>RIGHT(T4454,LEN(T4454)-FIND("[",T4454))</f>
        <v>-123.10584162342431, 49.26293818678398]}</v>
      </c>
      <c r="V4454" t="str">
        <f>LEFT(U4454,FIND(",",U4454)-1)</f>
        <v>-123.10584162342431</v>
      </c>
      <c r="W4454" s="2">
        <f>VALUE(V4454)</f>
        <v>-123.105841623424</v>
      </c>
      <c r="X4454" t="str">
        <f>MID(U4454,FIND(" ",U4454)+1,FIND("]",U4454)-FIND(" ",U4454)-1)</f>
        <v>49.26293818678398</v>
      </c>
      <c r="Y4454" s="2">
        <f>VALUE(X4454)</f>
        <v>49.262938186783899</v>
      </c>
      <c r="Z4454" t="s">
        <v>96</v>
      </c>
      <c r="AA4454" t="s">
        <v>12498</v>
      </c>
      <c r="AB4454" t="s">
        <v>28219</v>
      </c>
      <c r="AC4454" t="str">
        <f>LEFT(AB4454,FIND(" ",AB4454)-1)</f>
        <v>60</v>
      </c>
      <c r="AD4454" t="str">
        <f>MID(AB4454,FIND(" ",AB4454)+1,FIND(",",AB4454)-FIND(" ",AB4454)-1)</f>
        <v>W Broadway</v>
      </c>
    </row>
    <row r="4455" spans="1:30" hidden="1" x14ac:dyDescent="0.3">
      <c r="A4455" t="s">
        <v>21</v>
      </c>
      <c r="B4455">
        <f>IF(A4455="twin",2,1)</f>
        <v>2</v>
      </c>
      <c r="C4455" t="s">
        <v>22</v>
      </c>
      <c r="D4455" t="s">
        <v>22</v>
      </c>
      <c r="E4455" t="s">
        <v>22</v>
      </c>
      <c r="F4455" t="s">
        <v>22</v>
      </c>
      <c r="G4455" t="s">
        <v>22</v>
      </c>
      <c r="H4455" t="s">
        <v>22</v>
      </c>
      <c r="J4455" t="s">
        <v>24</v>
      </c>
      <c r="K4455" t="s">
        <v>32</v>
      </c>
      <c r="L4455" t="s">
        <v>26</v>
      </c>
      <c r="M4455" t="s">
        <v>32</v>
      </c>
      <c r="N4455" t="s">
        <v>26</v>
      </c>
      <c r="O4455" t="s">
        <v>32</v>
      </c>
      <c r="P4455" t="s">
        <v>26</v>
      </c>
      <c r="R4455" t="s">
        <v>27</v>
      </c>
      <c r="S4455" t="s">
        <v>12499</v>
      </c>
      <c r="T4455" t="s">
        <v>9561</v>
      </c>
      <c r="U4455" t="str">
        <f>RIGHT(T4455,LEN(T4455)-FIND("[",T4455))</f>
        <v>-123.10628323236784, 49.26313027882786]}</v>
      </c>
      <c r="V4455" t="str">
        <f>LEFT(U4455,FIND(",",U4455)-1)</f>
        <v>-123.10628323236784</v>
      </c>
      <c r="W4455" s="2">
        <f>VALUE(V4455)</f>
        <v>-123.10628323236701</v>
      </c>
      <c r="X4455" t="str">
        <f>MID(U4455,FIND(" ",U4455)+1,FIND("]",U4455)-FIND(" ",U4455)-1)</f>
        <v>49.26313027882786</v>
      </c>
      <c r="Y4455" s="2">
        <f>VALUE(X4455)</f>
        <v>49.263130278827802</v>
      </c>
      <c r="Z4455" t="s">
        <v>96</v>
      </c>
      <c r="AA4455" t="s">
        <v>12500</v>
      </c>
      <c r="AB4455" t="s">
        <v>28223</v>
      </c>
      <c r="AC4455" t="str">
        <f>LEFT(AB4455,FIND(" ",AB4455)-1)</f>
        <v>209-55</v>
      </c>
      <c r="AD4455" t="str">
        <f>MID(AB4455,FIND(" ",AB4455)+1,FIND(",",AB4455)-FIND(" ",AB4455)-1)</f>
        <v>W Broadway</v>
      </c>
    </row>
    <row r="4456" spans="1:30" hidden="1" x14ac:dyDescent="0.3">
      <c r="A4456" t="s">
        <v>21</v>
      </c>
      <c r="B4456">
        <f>IF(A4456="twin",2,1)</f>
        <v>2</v>
      </c>
      <c r="C4456" t="s">
        <v>22</v>
      </c>
      <c r="D4456" t="s">
        <v>45</v>
      </c>
      <c r="E4456" t="s">
        <v>22</v>
      </c>
      <c r="F4456" t="s">
        <v>45</v>
      </c>
      <c r="G4456" t="s">
        <v>22</v>
      </c>
      <c r="H4456" t="s">
        <v>45</v>
      </c>
      <c r="J4456" t="s">
        <v>24</v>
      </c>
      <c r="K4456" t="s">
        <v>32</v>
      </c>
      <c r="L4456" t="s">
        <v>26</v>
      </c>
      <c r="M4456" t="s">
        <v>32</v>
      </c>
      <c r="N4456" t="s">
        <v>26</v>
      </c>
      <c r="O4456" t="s">
        <v>32</v>
      </c>
      <c r="P4456" t="s">
        <v>26</v>
      </c>
      <c r="R4456" t="s">
        <v>27</v>
      </c>
      <c r="S4456" t="s">
        <v>12501</v>
      </c>
      <c r="T4456" t="s">
        <v>12502</v>
      </c>
      <c r="U4456" t="str">
        <f>RIGHT(T4456,LEN(T4456)-FIND("[",T4456))</f>
        <v>-123.10222430180646, 49.27870308454057]}</v>
      </c>
      <c r="V4456" t="str">
        <f>LEFT(U4456,FIND(",",U4456)-1)</f>
        <v>-123.10222430180646</v>
      </c>
      <c r="W4456" s="2">
        <f>VALUE(V4456)</f>
        <v>-123.102224301806</v>
      </c>
      <c r="X4456" t="str">
        <f>MID(U4456,FIND(" ",U4456)+1,FIND("]",U4456)-FIND(" ",U4456)-1)</f>
        <v>49.27870308454057</v>
      </c>
      <c r="Y4456" s="2">
        <f>VALUE(X4456)</f>
        <v>49.278703084540503</v>
      </c>
      <c r="Z4456" t="s">
        <v>30</v>
      </c>
      <c r="AA4456" t="s">
        <v>12503</v>
      </c>
      <c r="AB4456" t="s">
        <v>27936</v>
      </c>
      <c r="AC4456" t="str">
        <f>LEFT(AB4456,FIND(" ",AB4456)-1)</f>
        <v>Southbound</v>
      </c>
      <c r="AD4456" t="str">
        <f>MID(AB4456,FIND(" ",AB4456)+1,FIND(",",AB4456)-FIND(" ",AB4456)-1)</f>
        <v>Quebec St @ Keefer St</v>
      </c>
    </row>
    <row r="4457" spans="1:30" hidden="1" x14ac:dyDescent="0.3">
      <c r="A4457" t="s">
        <v>21</v>
      </c>
      <c r="B4457">
        <f>IF(A4457="twin",2,1)</f>
        <v>2</v>
      </c>
      <c r="C4457" t="s">
        <v>22</v>
      </c>
      <c r="D4457" t="s">
        <v>22</v>
      </c>
      <c r="E4457" t="s">
        <v>22</v>
      </c>
      <c r="F4457" t="s">
        <v>22</v>
      </c>
      <c r="G4457" t="s">
        <v>22</v>
      </c>
      <c r="H4457" t="s">
        <v>22</v>
      </c>
      <c r="J4457" t="s">
        <v>24</v>
      </c>
      <c r="K4457" t="s">
        <v>32</v>
      </c>
      <c r="L4457" t="s">
        <v>26</v>
      </c>
      <c r="M4457" t="s">
        <v>32</v>
      </c>
      <c r="N4457" t="s">
        <v>26</v>
      </c>
      <c r="O4457" t="s">
        <v>32</v>
      </c>
      <c r="P4457" t="s">
        <v>26</v>
      </c>
      <c r="R4457" t="s">
        <v>27</v>
      </c>
      <c r="S4457" t="s">
        <v>12504</v>
      </c>
      <c r="T4457" t="s">
        <v>12505</v>
      </c>
      <c r="U4457" t="str">
        <f>RIGHT(T4457,LEN(T4457)-FIND("[",T4457))</f>
        <v>-123.11755646953371, 49.276566872130566]}</v>
      </c>
      <c r="V4457" t="str">
        <f>LEFT(U4457,FIND(",",U4457)-1)</f>
        <v>-123.11755646953371</v>
      </c>
      <c r="W4457" s="2">
        <f>VALUE(V4457)</f>
        <v>-123.117556469533</v>
      </c>
      <c r="X4457" t="str">
        <f>MID(U4457,FIND(" ",U4457)+1,FIND("]",U4457)-FIND(" ",U4457)-1)</f>
        <v>49.276566872130566</v>
      </c>
      <c r="Y4457" s="2">
        <f>VALUE(X4457)</f>
        <v>49.276566872130502</v>
      </c>
      <c r="Z4457" t="s">
        <v>30</v>
      </c>
      <c r="AA4457" t="s">
        <v>12506</v>
      </c>
      <c r="AB4457" t="s">
        <v>26400</v>
      </c>
      <c r="AC4457" t="str">
        <f>LEFT(AB4457,FIND(" ",AB4457)-1)</f>
        <v>950</v>
      </c>
      <c r="AD4457" t="str">
        <f>MID(AB4457,FIND(" ",AB4457)+1,FIND(",",AB4457)-FIND(" ",AB4457)-1)</f>
        <v>Cambie St</v>
      </c>
    </row>
    <row r="4458" spans="1:30" hidden="1" x14ac:dyDescent="0.3">
      <c r="A4458" t="s">
        <v>21</v>
      </c>
      <c r="B4458">
        <f>IF(A4458="twin",2,1)</f>
        <v>2</v>
      </c>
      <c r="C4458" t="s">
        <v>22</v>
      </c>
      <c r="D4458" t="s">
        <v>22</v>
      </c>
      <c r="E4458" t="s">
        <v>22</v>
      </c>
      <c r="F4458" t="s">
        <v>22</v>
      </c>
      <c r="G4458" t="s">
        <v>22</v>
      </c>
      <c r="H4458" t="s">
        <v>22</v>
      </c>
      <c r="J4458" t="s">
        <v>24</v>
      </c>
      <c r="K4458" t="s">
        <v>32</v>
      </c>
      <c r="L4458" t="s">
        <v>26</v>
      </c>
      <c r="M4458" t="s">
        <v>32</v>
      </c>
      <c r="N4458" t="s">
        <v>26</v>
      </c>
      <c r="O4458" t="s">
        <v>32</v>
      </c>
      <c r="P4458" t="s">
        <v>26</v>
      </c>
      <c r="R4458" t="s">
        <v>27</v>
      </c>
      <c r="S4458" t="s">
        <v>12507</v>
      </c>
      <c r="T4458" t="s">
        <v>12508</v>
      </c>
      <c r="U4458" t="str">
        <f>RIGHT(T4458,LEN(T4458)-FIND("[",T4458))</f>
        <v>-123.09744515875772, 49.28166909249104]}</v>
      </c>
      <c r="V4458" t="str">
        <f>LEFT(U4458,FIND(",",U4458)-1)</f>
        <v>-123.09744515875772</v>
      </c>
      <c r="W4458" s="2">
        <f>VALUE(V4458)</f>
        <v>-123.097445158757</v>
      </c>
      <c r="X4458" t="str">
        <f>MID(U4458,FIND(" ",U4458)+1,FIND("]",U4458)-FIND(" ",U4458)-1)</f>
        <v>49.28166909249104</v>
      </c>
      <c r="Y4458" s="2">
        <f>VALUE(X4458)</f>
        <v>49.281669092491001</v>
      </c>
      <c r="Z4458" t="s">
        <v>552</v>
      </c>
      <c r="AA4458" t="s">
        <v>12509</v>
      </c>
      <c r="AB4458" t="s">
        <v>28693</v>
      </c>
      <c r="AC4458" t="str">
        <f>LEFT(AB4458,FIND(" ",AB4458)-1)</f>
        <v>341</v>
      </c>
      <c r="AD4458" t="str">
        <f>MID(AB4458,FIND(" ",AB4458)+1,FIND(",",AB4458)-FIND(" ",AB4458)-1)</f>
        <v>Gore Ave</v>
      </c>
    </row>
    <row r="4459" spans="1:30" hidden="1" x14ac:dyDescent="0.3">
      <c r="A4459" t="s">
        <v>21</v>
      </c>
      <c r="B4459">
        <f>IF(A4459="twin",2,1)</f>
        <v>2</v>
      </c>
      <c r="C4459" t="s">
        <v>45</v>
      </c>
      <c r="D4459" t="s">
        <v>23</v>
      </c>
      <c r="E4459" t="s">
        <v>45</v>
      </c>
      <c r="F4459" t="s">
        <v>23</v>
      </c>
      <c r="G4459" t="s">
        <v>45</v>
      </c>
      <c r="H4459" t="s">
        <v>23</v>
      </c>
      <c r="J4459" t="s">
        <v>24</v>
      </c>
      <c r="K4459" t="s">
        <v>32</v>
      </c>
      <c r="L4459" t="s">
        <v>26</v>
      </c>
      <c r="M4459" t="s">
        <v>32</v>
      </c>
      <c r="N4459" t="s">
        <v>26</v>
      </c>
      <c r="O4459" t="s">
        <v>32</v>
      </c>
      <c r="P4459" t="s">
        <v>26</v>
      </c>
      <c r="R4459" t="s">
        <v>27</v>
      </c>
      <c r="S4459" t="s">
        <v>12510</v>
      </c>
      <c r="T4459" t="s">
        <v>12511</v>
      </c>
      <c r="U4459" t="str">
        <f>RIGHT(T4459,LEN(T4459)-FIND("[",T4459))</f>
        <v>-123.09738592226788, 49.28000570002119]}</v>
      </c>
      <c r="V4459" t="str">
        <f>LEFT(U4459,FIND(",",U4459)-1)</f>
        <v>-123.09738592226788</v>
      </c>
      <c r="W4459" s="2">
        <f>VALUE(V4459)</f>
        <v>-123.09738592226699</v>
      </c>
      <c r="X4459" t="str">
        <f>MID(U4459,FIND(" ",U4459)+1,FIND("]",U4459)-FIND(" ",U4459)-1)</f>
        <v>49.28000570002119</v>
      </c>
      <c r="Y4459" s="2">
        <f>VALUE(X4459)</f>
        <v>49.2800057000211</v>
      </c>
      <c r="Z4459" t="s">
        <v>552</v>
      </c>
      <c r="AA4459" t="s">
        <v>12512</v>
      </c>
      <c r="AB4459" t="s">
        <v>28263</v>
      </c>
      <c r="AC4459" t="str">
        <f>LEFT(AB4459,FIND(" ",AB4459)-1)</f>
        <v>529</v>
      </c>
      <c r="AD4459" t="str">
        <f>MID(AB4459,FIND(" ",AB4459)+1,FIND(",",AB4459)-FIND(" ",AB4459)-1)</f>
        <v>Gore Ave</v>
      </c>
    </row>
    <row r="4460" spans="1:30" hidden="1" x14ac:dyDescent="0.3">
      <c r="A4460" t="s">
        <v>21</v>
      </c>
      <c r="B4460">
        <f>IF(A4460="twin",2,1)</f>
        <v>2</v>
      </c>
      <c r="C4460" t="s">
        <v>45</v>
      </c>
      <c r="D4460" t="s">
        <v>45</v>
      </c>
      <c r="E4460" t="s">
        <v>45</v>
      </c>
      <c r="F4460" t="s">
        <v>45</v>
      </c>
      <c r="G4460" t="s">
        <v>45</v>
      </c>
      <c r="H4460" t="s">
        <v>45</v>
      </c>
      <c r="J4460" t="s">
        <v>24</v>
      </c>
      <c r="K4460" t="s">
        <v>32</v>
      </c>
      <c r="L4460" t="s">
        <v>26</v>
      </c>
      <c r="M4460" t="s">
        <v>32</v>
      </c>
      <c r="N4460" t="s">
        <v>26</v>
      </c>
      <c r="O4460" t="s">
        <v>32</v>
      </c>
      <c r="P4460" t="s">
        <v>26</v>
      </c>
      <c r="R4460" t="s">
        <v>27</v>
      </c>
      <c r="S4460" t="s">
        <v>12513</v>
      </c>
      <c r="T4460" t="s">
        <v>12514</v>
      </c>
      <c r="U4460" t="str">
        <f>RIGHT(T4460,LEN(T4460)-FIND("[",T4460))</f>
        <v>-123.09702640609403, 49.27900211330574]}</v>
      </c>
      <c r="V4460" t="str">
        <f>LEFT(U4460,FIND(",",U4460)-1)</f>
        <v>-123.09702640609403</v>
      </c>
      <c r="W4460" s="2">
        <f>VALUE(V4460)</f>
        <v>-123.097026406094</v>
      </c>
      <c r="X4460" t="str">
        <f>MID(U4460,FIND(" ",U4460)+1,FIND("]",U4460)-FIND(" ",U4460)-1)</f>
        <v>49.27900211330574</v>
      </c>
      <c r="Y4460" s="2">
        <f>VALUE(X4460)</f>
        <v>49.279002113305701</v>
      </c>
      <c r="Z4460" t="s">
        <v>552</v>
      </c>
      <c r="AA4460" t="s">
        <v>12515</v>
      </c>
      <c r="AB4460" t="s">
        <v>28694</v>
      </c>
      <c r="AC4460" t="str">
        <f>LEFT(AB4460,FIND(" ",AB4460)-1)</f>
        <v>617</v>
      </c>
      <c r="AD4460" t="str">
        <f>MID(AB4460,FIND(" ",AB4460)+1,FIND(",",AB4460)-FIND(" ",AB4460)-1)</f>
        <v>Gore Ave</v>
      </c>
    </row>
    <row r="4461" spans="1:30" hidden="1" x14ac:dyDescent="0.3">
      <c r="A4461" t="s">
        <v>21</v>
      </c>
      <c r="B4461">
        <f>IF(A4461="twin",2,1)</f>
        <v>2</v>
      </c>
      <c r="C4461" t="s">
        <v>22</v>
      </c>
      <c r="D4461" t="s">
        <v>22</v>
      </c>
      <c r="E4461" t="s">
        <v>22</v>
      </c>
      <c r="F4461" t="s">
        <v>22</v>
      </c>
      <c r="G4461" t="s">
        <v>22</v>
      </c>
      <c r="H4461" t="s">
        <v>22</v>
      </c>
      <c r="I4461" t="s">
        <v>22</v>
      </c>
      <c r="J4461" t="s">
        <v>24</v>
      </c>
      <c r="K4461" t="s">
        <v>32</v>
      </c>
      <c r="L4461" t="s">
        <v>26</v>
      </c>
      <c r="M4461" t="s">
        <v>32</v>
      </c>
      <c r="N4461" t="s">
        <v>26</v>
      </c>
      <c r="O4461" t="s">
        <v>32</v>
      </c>
      <c r="P4461" t="s">
        <v>26</v>
      </c>
      <c r="Q4461" t="s">
        <v>130</v>
      </c>
      <c r="R4461" t="s">
        <v>27</v>
      </c>
      <c r="S4461" t="s">
        <v>12516</v>
      </c>
      <c r="T4461" t="s">
        <v>12517</v>
      </c>
      <c r="U4461" t="str">
        <f>RIGHT(T4461,LEN(T4461)-FIND("[",T4461))</f>
        <v>-123.10748009791611, 49.26297628012535]}</v>
      </c>
      <c r="V4461" t="str">
        <f>LEFT(U4461,FIND(",",U4461)-1)</f>
        <v>-123.10748009791611</v>
      </c>
      <c r="W4461" s="2">
        <f>VALUE(V4461)</f>
        <v>-123.107480097916</v>
      </c>
      <c r="X4461" t="str">
        <f>MID(U4461,FIND(" ",U4461)+1,FIND("]",U4461)-FIND(" ",U4461)-1)</f>
        <v>49.26297628012535</v>
      </c>
      <c r="Y4461" s="2">
        <f>VALUE(X4461)</f>
        <v>49.262976280125301</v>
      </c>
      <c r="Z4461" t="s">
        <v>96</v>
      </c>
      <c r="AA4461" t="s">
        <v>12518</v>
      </c>
      <c r="AB4461" t="s">
        <v>28695</v>
      </c>
      <c r="AC4461" t="str">
        <f>LEFT(AB4461,FIND(" ",AB4461)-1)</f>
        <v>118</v>
      </c>
      <c r="AD4461" t="str">
        <f>MID(AB4461,FIND(" ",AB4461)+1,FIND(",",AB4461)-FIND(" ",AB4461)-1)</f>
        <v>BC-7</v>
      </c>
    </row>
    <row r="4462" spans="1:30" hidden="1" x14ac:dyDescent="0.3">
      <c r="A4462" t="s">
        <v>21</v>
      </c>
      <c r="B4462">
        <f>IF(A4462="twin",2,1)</f>
        <v>2</v>
      </c>
      <c r="C4462" t="s">
        <v>45</v>
      </c>
      <c r="D4462" t="s">
        <v>22</v>
      </c>
      <c r="E4462" t="s">
        <v>45</v>
      </c>
      <c r="F4462" t="s">
        <v>22</v>
      </c>
      <c r="G4462" t="s">
        <v>45</v>
      </c>
      <c r="H4462" t="s">
        <v>22</v>
      </c>
      <c r="J4462" t="s">
        <v>24</v>
      </c>
      <c r="K4462" t="s">
        <v>32</v>
      </c>
      <c r="L4462" t="s">
        <v>26</v>
      </c>
      <c r="M4462" t="s">
        <v>32</v>
      </c>
      <c r="N4462" t="s">
        <v>26</v>
      </c>
      <c r="O4462" t="s">
        <v>32</v>
      </c>
      <c r="P4462" t="s">
        <v>26</v>
      </c>
      <c r="R4462" t="s">
        <v>27</v>
      </c>
      <c r="S4462" t="s">
        <v>12519</v>
      </c>
      <c r="T4462" t="s">
        <v>6012</v>
      </c>
      <c r="U4462" t="str">
        <f>RIGHT(T4462,LEN(T4462)-FIND("[",T4462))</f>
        <v>-123.16954511722696, 49.26401347599568]}</v>
      </c>
      <c r="V4462" t="str">
        <f>LEFT(U4462,FIND(",",U4462)-1)</f>
        <v>-123.16954511722696</v>
      </c>
      <c r="W4462" s="2">
        <f>VALUE(V4462)</f>
        <v>-123.16954511722599</v>
      </c>
      <c r="X4462" t="str">
        <f>MID(U4462,FIND(" ",U4462)+1,FIND("]",U4462)-FIND(" ",U4462)-1)</f>
        <v>49.26401347599568</v>
      </c>
      <c r="Y4462" s="2">
        <f>VALUE(X4462)</f>
        <v>49.264013475995597</v>
      </c>
      <c r="Z4462" t="s">
        <v>79</v>
      </c>
      <c r="AA4462" t="s">
        <v>12520</v>
      </c>
      <c r="AB4462" t="s">
        <v>27448</v>
      </c>
      <c r="AC4462" t="str">
        <f>LEFT(AB4462,FIND(" ",AB4462)-1)</f>
        <v>2872</v>
      </c>
      <c r="AD4462" t="str">
        <f>MID(AB4462,FIND(" ",AB4462)+1,FIND(",",AB4462)-FIND(" ",AB4462)-1)</f>
        <v>W Broadway</v>
      </c>
    </row>
    <row r="4463" spans="1:30" hidden="1" x14ac:dyDescent="0.3">
      <c r="A4463" t="s">
        <v>21</v>
      </c>
      <c r="B4463">
        <f>IF(A4463="twin",2,1)</f>
        <v>2</v>
      </c>
      <c r="C4463" t="s">
        <v>22</v>
      </c>
      <c r="D4463" t="s">
        <v>22</v>
      </c>
      <c r="E4463" t="s">
        <v>22</v>
      </c>
      <c r="F4463" t="s">
        <v>22</v>
      </c>
      <c r="G4463" t="s">
        <v>22</v>
      </c>
      <c r="H4463" t="s">
        <v>22</v>
      </c>
      <c r="J4463" t="s">
        <v>24</v>
      </c>
      <c r="K4463" t="s">
        <v>32</v>
      </c>
      <c r="L4463" t="s">
        <v>26</v>
      </c>
      <c r="M4463" t="s">
        <v>32</v>
      </c>
      <c r="N4463" t="s">
        <v>26</v>
      </c>
      <c r="O4463" t="s">
        <v>32</v>
      </c>
      <c r="P4463" t="s">
        <v>26</v>
      </c>
      <c r="R4463" t="s">
        <v>27</v>
      </c>
      <c r="S4463" t="s">
        <v>12521</v>
      </c>
      <c r="T4463" t="s">
        <v>12522</v>
      </c>
      <c r="U4463" t="str">
        <f>RIGHT(T4463,LEN(T4463)-FIND("[",T4463))</f>
        <v>-123.114652097053, 49.25390867725977]}</v>
      </c>
      <c r="V4463" t="str">
        <f>LEFT(U4463,FIND(",",U4463)-1)</f>
        <v>-123.114652097053</v>
      </c>
      <c r="W4463" s="2">
        <f>VALUE(V4463)</f>
        <v>-123.114652097053</v>
      </c>
      <c r="X4463" t="str">
        <f>MID(U4463,FIND(" ",U4463)+1,FIND("]",U4463)-FIND(" ",U4463)-1)</f>
        <v>49.25390867725977</v>
      </c>
      <c r="Y4463" s="2">
        <f>VALUE(X4463)</f>
        <v>49.253908677259702</v>
      </c>
      <c r="Z4463" t="s">
        <v>794</v>
      </c>
      <c r="AA4463" t="s">
        <v>12523</v>
      </c>
      <c r="AB4463" t="s">
        <v>28151</v>
      </c>
      <c r="AC4463" t="str">
        <f>LEFT(AB4463,FIND(" ",AB4463)-1)</f>
        <v>3530</v>
      </c>
      <c r="AD4463" t="str">
        <f>MID(AB4463,FIND(" ",AB4463)+1,FIND(",",AB4463)-FIND(" ",AB4463)-1)</f>
        <v>Cambie St #201</v>
      </c>
    </row>
    <row r="4464" spans="1:30" hidden="1" x14ac:dyDescent="0.3">
      <c r="A4464" t="s">
        <v>21</v>
      </c>
      <c r="B4464">
        <f>IF(A4464="twin",2,1)</f>
        <v>2</v>
      </c>
      <c r="C4464" t="s">
        <v>22</v>
      </c>
      <c r="D4464" t="s">
        <v>22</v>
      </c>
      <c r="E4464" t="s">
        <v>22</v>
      </c>
      <c r="F4464" t="s">
        <v>22</v>
      </c>
      <c r="G4464" t="s">
        <v>22</v>
      </c>
      <c r="H4464" t="s">
        <v>22</v>
      </c>
      <c r="J4464" t="s">
        <v>24</v>
      </c>
      <c r="K4464" t="s">
        <v>32</v>
      </c>
      <c r="L4464" t="s">
        <v>26</v>
      </c>
      <c r="M4464" t="s">
        <v>32</v>
      </c>
      <c r="N4464" t="s">
        <v>26</v>
      </c>
      <c r="O4464" t="s">
        <v>32</v>
      </c>
      <c r="P4464" t="s">
        <v>26</v>
      </c>
      <c r="R4464" t="s">
        <v>27</v>
      </c>
      <c r="S4464" t="s">
        <v>12524</v>
      </c>
      <c r="T4464" t="s">
        <v>12522</v>
      </c>
      <c r="U4464" t="str">
        <f>RIGHT(T4464,LEN(T4464)-FIND("[",T4464))</f>
        <v>-123.114652097053, 49.25390867725977]}</v>
      </c>
      <c r="V4464" t="str">
        <f>LEFT(U4464,FIND(",",U4464)-1)</f>
        <v>-123.114652097053</v>
      </c>
      <c r="W4464" s="2">
        <f>VALUE(V4464)</f>
        <v>-123.114652097053</v>
      </c>
      <c r="X4464" t="str">
        <f>MID(U4464,FIND(" ",U4464)+1,FIND("]",U4464)-FIND(" ",U4464)-1)</f>
        <v>49.25390867725977</v>
      </c>
      <c r="Y4464" s="2">
        <f>VALUE(X4464)</f>
        <v>49.253908677259702</v>
      </c>
      <c r="Z4464" t="s">
        <v>794</v>
      </c>
      <c r="AA4464" t="s">
        <v>12525</v>
      </c>
      <c r="AB4464" t="s">
        <v>28151</v>
      </c>
      <c r="AC4464" t="str">
        <f>LEFT(AB4464,FIND(" ",AB4464)-1)</f>
        <v>3530</v>
      </c>
      <c r="AD4464" t="str">
        <f>MID(AB4464,FIND(" ",AB4464)+1,FIND(",",AB4464)-FIND(" ",AB4464)-1)</f>
        <v>Cambie St #201</v>
      </c>
    </row>
    <row r="4465" spans="1:30" hidden="1" x14ac:dyDescent="0.3">
      <c r="A4465" t="s">
        <v>21</v>
      </c>
      <c r="B4465">
        <f>IF(A4465="twin",2,1)</f>
        <v>2</v>
      </c>
      <c r="C4465" t="s">
        <v>22</v>
      </c>
      <c r="D4465" t="s">
        <v>22</v>
      </c>
      <c r="E4465" t="s">
        <v>22</v>
      </c>
      <c r="F4465" t="s">
        <v>22</v>
      </c>
      <c r="G4465" t="s">
        <v>22</v>
      </c>
      <c r="H4465" t="s">
        <v>22</v>
      </c>
      <c r="J4465" t="s">
        <v>24</v>
      </c>
      <c r="K4465" t="s">
        <v>32</v>
      </c>
      <c r="L4465" t="s">
        <v>26</v>
      </c>
      <c r="M4465" t="s">
        <v>32</v>
      </c>
      <c r="N4465" t="s">
        <v>26</v>
      </c>
      <c r="O4465" t="s">
        <v>32</v>
      </c>
      <c r="P4465" t="s">
        <v>26</v>
      </c>
      <c r="R4465" t="s">
        <v>27</v>
      </c>
      <c r="S4465" t="s">
        <v>12526</v>
      </c>
      <c r="T4465" t="s">
        <v>12527</v>
      </c>
      <c r="U4465" t="str">
        <f>RIGHT(T4465,LEN(T4465)-FIND("[",T4465))</f>
        <v>-123.11482584339939, 49.25391175198507]}</v>
      </c>
      <c r="V4465" t="str">
        <f>LEFT(U4465,FIND(",",U4465)-1)</f>
        <v>-123.11482584339939</v>
      </c>
      <c r="W4465" s="2">
        <f>VALUE(V4465)</f>
        <v>-123.114825843399</v>
      </c>
      <c r="X4465" t="str">
        <f>MID(U4465,FIND(" ",U4465)+1,FIND("]",U4465)-FIND(" ",U4465)-1)</f>
        <v>49.25391175198507</v>
      </c>
      <c r="Y4465" s="2">
        <f>VALUE(X4465)</f>
        <v>49.253911751985001</v>
      </c>
      <c r="Z4465" t="s">
        <v>794</v>
      </c>
      <c r="AA4465" t="s">
        <v>12528</v>
      </c>
      <c r="AB4465" t="s">
        <v>28151</v>
      </c>
      <c r="AC4465" t="str">
        <f>LEFT(AB4465,FIND(" ",AB4465)-1)</f>
        <v>3530</v>
      </c>
      <c r="AD4465" t="str">
        <f>MID(AB4465,FIND(" ",AB4465)+1,FIND(",",AB4465)-FIND(" ",AB4465)-1)</f>
        <v>Cambie St #201</v>
      </c>
    </row>
    <row r="4466" spans="1:30" hidden="1" x14ac:dyDescent="0.3">
      <c r="A4466" t="s">
        <v>21</v>
      </c>
      <c r="B4466">
        <f>IF(A4466="twin",2,1)</f>
        <v>2</v>
      </c>
      <c r="C4466" t="s">
        <v>22</v>
      </c>
      <c r="D4466" t="s">
        <v>45</v>
      </c>
      <c r="E4466" t="s">
        <v>22</v>
      </c>
      <c r="F4466" t="s">
        <v>45</v>
      </c>
      <c r="G4466" t="s">
        <v>22</v>
      </c>
      <c r="H4466" t="s">
        <v>45</v>
      </c>
      <c r="J4466" t="s">
        <v>24</v>
      </c>
      <c r="K4466" t="s">
        <v>25</v>
      </c>
      <c r="L4466" t="s">
        <v>26</v>
      </c>
      <c r="M4466" t="s">
        <v>25</v>
      </c>
      <c r="N4466" t="s">
        <v>26</v>
      </c>
      <c r="O4466" t="s">
        <v>25</v>
      </c>
      <c r="P4466" t="s">
        <v>26</v>
      </c>
      <c r="R4466" t="s">
        <v>27</v>
      </c>
      <c r="S4466" t="s">
        <v>12529</v>
      </c>
      <c r="T4466" t="s">
        <v>11061</v>
      </c>
      <c r="U4466" t="str">
        <f>RIGHT(T4466,LEN(T4466)-FIND("[",T4466))</f>
        <v>-123.14554719187544, 49.26594949405915]}</v>
      </c>
      <c r="V4466" t="str">
        <f>LEFT(U4466,FIND(",",U4466)-1)</f>
        <v>-123.14554719187544</v>
      </c>
      <c r="W4466" s="2">
        <f>VALUE(V4466)</f>
        <v>-123.145547191875</v>
      </c>
      <c r="X4466" t="str">
        <f>MID(U4466,FIND(" ",U4466)+1,FIND("]",U4466)-FIND(" ",U4466)-1)</f>
        <v>49.26594949405915</v>
      </c>
      <c r="Y4466" s="2">
        <f>VALUE(X4466)</f>
        <v>49.2659494940591</v>
      </c>
      <c r="Z4466" t="s">
        <v>43</v>
      </c>
      <c r="AA4466" t="s">
        <v>12530</v>
      </c>
      <c r="AB4466" t="s">
        <v>26408</v>
      </c>
      <c r="AC4466" t="str">
        <f>LEFT(AB4466,FIND(" ",AB4466)-1)</f>
        <v>2288</v>
      </c>
      <c r="AD4466" t="str">
        <f>MID(AB4466,FIND(" ",AB4466)+1,FIND(",",AB4466)-FIND(" ",AB4466)-1)</f>
        <v>Burrard St</v>
      </c>
    </row>
    <row r="4467" spans="1:30" hidden="1" x14ac:dyDescent="0.3">
      <c r="A4467" t="s">
        <v>21</v>
      </c>
      <c r="B4467">
        <f>IF(A4467="twin",2,1)</f>
        <v>2</v>
      </c>
      <c r="C4467" t="s">
        <v>23</v>
      </c>
      <c r="D4467" t="s">
        <v>22</v>
      </c>
      <c r="E4467" t="s">
        <v>23</v>
      </c>
      <c r="F4467" t="s">
        <v>22</v>
      </c>
      <c r="G4467" t="s">
        <v>23</v>
      </c>
      <c r="H4467" t="s">
        <v>22</v>
      </c>
      <c r="J4467" t="s">
        <v>24</v>
      </c>
      <c r="K4467" t="s">
        <v>25</v>
      </c>
      <c r="L4467" t="s">
        <v>26</v>
      </c>
      <c r="M4467" t="s">
        <v>25</v>
      </c>
      <c r="N4467" t="s">
        <v>26</v>
      </c>
      <c r="O4467" t="s">
        <v>25</v>
      </c>
      <c r="P4467" t="s">
        <v>26</v>
      </c>
      <c r="R4467" t="s">
        <v>27</v>
      </c>
      <c r="S4467" t="s">
        <v>12531</v>
      </c>
      <c r="T4467" t="s">
        <v>12532</v>
      </c>
      <c r="U4467" t="str">
        <f>RIGHT(T4467,LEN(T4467)-FIND("[",T4467))</f>
        <v>-123.1204345301729, 49.27441292488208]}</v>
      </c>
      <c r="V4467" t="str">
        <f>LEFT(U4467,FIND(",",U4467)-1)</f>
        <v>-123.1204345301729</v>
      </c>
      <c r="W4467" s="2">
        <f>VALUE(V4467)</f>
        <v>-123.12043453017201</v>
      </c>
      <c r="X4467" t="str">
        <f>MID(U4467,FIND(" ",U4467)+1,FIND("]",U4467)-FIND(" ",U4467)-1)</f>
        <v>49.27441292488208</v>
      </c>
      <c r="Y4467" s="2">
        <f>VALUE(X4467)</f>
        <v>49.274412924882</v>
      </c>
      <c r="Z4467" t="s">
        <v>30</v>
      </c>
      <c r="AA4467" t="s">
        <v>12533</v>
      </c>
      <c r="AB4467" t="s">
        <v>28696</v>
      </c>
      <c r="AC4467" t="str">
        <f>LEFT(AB4467,FIND(" ",AB4467)-1)</f>
        <v>1163</v>
      </c>
      <c r="AD4467" t="str">
        <f>MID(AB4467,FIND(" ",AB4467)+1,FIND(",",AB4467)-FIND(" ",AB4467)-1)</f>
        <v>Pacific Blvd</v>
      </c>
    </row>
    <row r="4468" spans="1:30" hidden="1" x14ac:dyDescent="0.3">
      <c r="A4468" t="s">
        <v>21</v>
      </c>
      <c r="B4468">
        <f>IF(A4468="twin",2,1)</f>
        <v>2</v>
      </c>
      <c r="C4468" t="s">
        <v>23</v>
      </c>
      <c r="D4468" t="s">
        <v>22</v>
      </c>
      <c r="E4468" t="s">
        <v>23</v>
      </c>
      <c r="F4468" t="s">
        <v>22</v>
      </c>
      <c r="G4468" t="s">
        <v>23</v>
      </c>
      <c r="H4468" t="s">
        <v>22</v>
      </c>
      <c r="J4468" t="s">
        <v>24</v>
      </c>
      <c r="K4468" t="s">
        <v>25</v>
      </c>
      <c r="L4468" t="s">
        <v>26</v>
      </c>
      <c r="M4468" t="s">
        <v>25</v>
      </c>
      <c r="N4468" t="s">
        <v>26</v>
      </c>
      <c r="O4468" t="s">
        <v>25</v>
      </c>
      <c r="P4468" t="s">
        <v>26</v>
      </c>
      <c r="R4468" t="s">
        <v>27</v>
      </c>
      <c r="S4468" t="s">
        <v>12534</v>
      </c>
      <c r="T4468" t="s">
        <v>4521</v>
      </c>
      <c r="U4468" t="str">
        <f>RIGHT(T4468,LEN(T4468)-FIND("[",T4468))</f>
        <v>-123.12059651075445, 49.27437029864119]}</v>
      </c>
      <c r="V4468" t="str">
        <f>LEFT(U4468,FIND(",",U4468)-1)</f>
        <v>-123.12059651075445</v>
      </c>
      <c r="W4468" s="2">
        <f>VALUE(V4468)</f>
        <v>-123.120596510754</v>
      </c>
      <c r="X4468" t="str">
        <f>MID(U4468,FIND(" ",U4468)+1,FIND("]",U4468)-FIND(" ",U4468)-1)</f>
        <v>49.27437029864119</v>
      </c>
      <c r="Y4468" s="2">
        <f>VALUE(X4468)</f>
        <v>49.274370298641102</v>
      </c>
      <c r="Z4468" t="s">
        <v>30</v>
      </c>
      <c r="AA4468" t="s">
        <v>12535</v>
      </c>
      <c r="AB4468" t="s">
        <v>27081</v>
      </c>
      <c r="AC4468" t="str">
        <f>LEFT(AB4468,FIND(" ",AB4468)-1)</f>
        <v>1175</v>
      </c>
      <c r="AD4468" t="str">
        <f>MID(AB4468,FIND(" ",AB4468)+1,FIND(",",AB4468)-FIND(" ",AB4468)-1)</f>
        <v>Pacific Blvd</v>
      </c>
    </row>
    <row r="4469" spans="1:30" hidden="1" x14ac:dyDescent="0.3">
      <c r="A4469" t="s">
        <v>21</v>
      </c>
      <c r="B4469">
        <f>IF(A4469="twin",2,1)</f>
        <v>2</v>
      </c>
      <c r="C4469" t="s">
        <v>45</v>
      </c>
      <c r="D4469" t="s">
        <v>22</v>
      </c>
      <c r="E4469" t="s">
        <v>45</v>
      </c>
      <c r="F4469" t="s">
        <v>22</v>
      </c>
      <c r="G4469" t="s">
        <v>45</v>
      </c>
      <c r="H4469" t="s">
        <v>22</v>
      </c>
      <c r="J4469" t="s">
        <v>24</v>
      </c>
      <c r="K4469" t="s">
        <v>25</v>
      </c>
      <c r="L4469" t="s">
        <v>26</v>
      </c>
      <c r="M4469" t="s">
        <v>25</v>
      </c>
      <c r="N4469" t="s">
        <v>26</v>
      </c>
      <c r="O4469" t="s">
        <v>25</v>
      </c>
      <c r="P4469" t="s">
        <v>26</v>
      </c>
      <c r="R4469" t="s">
        <v>27</v>
      </c>
      <c r="S4469" t="s">
        <v>12536</v>
      </c>
      <c r="T4469" t="s">
        <v>12537</v>
      </c>
      <c r="U4469" t="str">
        <f>RIGHT(T4469,LEN(T4469)-FIND("[",T4469))</f>
        <v>-123.12208468600801, 49.27397879435819]}</v>
      </c>
      <c r="V4469" t="str">
        <f>LEFT(U4469,FIND(",",U4469)-1)</f>
        <v>-123.12208468600801</v>
      </c>
      <c r="W4469" s="2">
        <f>VALUE(V4469)</f>
        <v>-123.12208468600799</v>
      </c>
      <c r="X4469" t="str">
        <f>MID(U4469,FIND(" ",U4469)+1,FIND("]",U4469)-FIND(" ",U4469)-1)</f>
        <v>49.27397879435819</v>
      </c>
      <c r="Y4469" s="2">
        <f>VALUE(X4469)</f>
        <v>49.273978794358101</v>
      </c>
      <c r="Z4469" t="s">
        <v>30</v>
      </c>
      <c r="AA4469" t="s">
        <v>12538</v>
      </c>
      <c r="AB4469" t="s">
        <v>28697</v>
      </c>
      <c r="AC4469" t="str">
        <f>LEFT(AB4469,FIND(" ",AB4469)-1)</f>
        <v>1209</v>
      </c>
      <c r="AD4469" t="str">
        <f>MID(AB4469,FIND(" ",AB4469)+1,FIND(",",AB4469)-FIND(" ",AB4469)-1)</f>
        <v>Pacific Blvd</v>
      </c>
    </row>
    <row r="4470" spans="1:30" hidden="1" x14ac:dyDescent="0.3">
      <c r="A4470" t="s">
        <v>21</v>
      </c>
      <c r="B4470">
        <f>IF(A4470="twin",2,1)</f>
        <v>2</v>
      </c>
      <c r="C4470" t="s">
        <v>45</v>
      </c>
      <c r="D4470" t="s">
        <v>22</v>
      </c>
      <c r="E4470" t="s">
        <v>45</v>
      </c>
      <c r="F4470" t="s">
        <v>22</v>
      </c>
      <c r="G4470" t="s">
        <v>45</v>
      </c>
      <c r="H4470" t="s">
        <v>22</v>
      </c>
      <c r="J4470" t="s">
        <v>24</v>
      </c>
      <c r="K4470" t="s">
        <v>25</v>
      </c>
      <c r="L4470" t="s">
        <v>26</v>
      </c>
      <c r="M4470" t="s">
        <v>25</v>
      </c>
      <c r="N4470" t="s">
        <v>26</v>
      </c>
      <c r="O4470" t="s">
        <v>25</v>
      </c>
      <c r="P4470" t="s">
        <v>26</v>
      </c>
      <c r="R4470" t="s">
        <v>27</v>
      </c>
      <c r="S4470" t="s">
        <v>12539</v>
      </c>
      <c r="T4470" t="s">
        <v>12540</v>
      </c>
      <c r="U4470" t="str">
        <f>RIGHT(T4470,LEN(T4470)-FIND("[",T4470))</f>
        <v>-123.12272394019604, 49.27381062671718]}</v>
      </c>
      <c r="V4470" t="str">
        <f>LEFT(U4470,FIND(",",U4470)-1)</f>
        <v>-123.12272394019604</v>
      </c>
      <c r="W4470" s="2">
        <f>VALUE(V4470)</f>
        <v>-123.122723940196</v>
      </c>
      <c r="X4470" t="str">
        <f>MID(U4470,FIND(" ",U4470)+1,FIND("]",U4470)-FIND(" ",U4470)-1)</f>
        <v>49.27381062671718</v>
      </c>
      <c r="Y4470" s="2">
        <f>VALUE(X4470)</f>
        <v>49.273810626717101</v>
      </c>
      <c r="Z4470" t="s">
        <v>30</v>
      </c>
      <c r="AA4470" t="s">
        <v>12541</v>
      </c>
      <c r="AB4470" t="s">
        <v>28698</v>
      </c>
      <c r="AC4470" t="str">
        <f>LEFT(AB4470,FIND(" ",AB4470)-1)</f>
        <v>1251</v>
      </c>
      <c r="AD4470" t="str">
        <f>MID(AB4470,FIND(" ",AB4470)+1,FIND(",",AB4470)-FIND(" ",AB4470)-1)</f>
        <v>Pacific Blvd</v>
      </c>
    </row>
    <row r="4471" spans="1:30" hidden="1" x14ac:dyDescent="0.3">
      <c r="A4471" t="s">
        <v>21</v>
      </c>
      <c r="B4471">
        <f>IF(A4471="twin",2,1)</f>
        <v>2</v>
      </c>
      <c r="C4471" t="s">
        <v>22</v>
      </c>
      <c r="D4471" t="s">
        <v>22</v>
      </c>
      <c r="E4471" t="s">
        <v>22</v>
      </c>
      <c r="F4471" t="s">
        <v>22</v>
      </c>
      <c r="G4471" t="s">
        <v>22</v>
      </c>
      <c r="H4471" t="s">
        <v>22</v>
      </c>
      <c r="J4471" t="s">
        <v>24</v>
      </c>
      <c r="K4471" t="s">
        <v>32</v>
      </c>
      <c r="L4471" t="s">
        <v>26</v>
      </c>
      <c r="M4471" t="s">
        <v>32</v>
      </c>
      <c r="N4471" t="s">
        <v>26</v>
      </c>
      <c r="O4471" t="s">
        <v>32</v>
      </c>
      <c r="P4471" t="s">
        <v>26</v>
      </c>
      <c r="R4471" t="s">
        <v>27</v>
      </c>
      <c r="S4471" t="s">
        <v>12542</v>
      </c>
      <c r="T4471" t="s">
        <v>6959</v>
      </c>
      <c r="U4471" t="str">
        <f>RIGHT(T4471,LEN(T4471)-FIND("[",T4471))</f>
        <v>-123.11692180528412, 49.27680321693846]}</v>
      </c>
      <c r="V4471" t="str">
        <f>LEFT(U4471,FIND(",",U4471)-1)</f>
        <v>-123.11692180528412</v>
      </c>
      <c r="W4471" s="2">
        <f>VALUE(V4471)</f>
        <v>-123.11692180528399</v>
      </c>
      <c r="X4471" t="str">
        <f>MID(U4471,FIND(" ",U4471)+1,FIND("]",U4471)-FIND(" ",U4471)-1)</f>
        <v>49.27680321693846</v>
      </c>
      <c r="Y4471" s="2">
        <f>VALUE(X4471)</f>
        <v>49.276803216938397</v>
      </c>
      <c r="Z4471" t="s">
        <v>30</v>
      </c>
      <c r="AA4471" t="s">
        <v>12543</v>
      </c>
      <c r="AB4471" t="s">
        <v>27657</v>
      </c>
      <c r="AC4471" t="str">
        <f>LEFT(AB4471,FIND(" ",AB4471)-1)</f>
        <v>930</v>
      </c>
      <c r="AD4471" t="str">
        <f>MID(AB4471,FIND(" ",AB4471)+1,FIND(",",AB4471)-FIND(" ",AB4471)-1)</f>
        <v>Cambie St</v>
      </c>
    </row>
    <row r="4472" spans="1:30" hidden="1" x14ac:dyDescent="0.3">
      <c r="A4472" t="s">
        <v>21</v>
      </c>
      <c r="B4472">
        <f>IF(A4472="twin",2,1)</f>
        <v>2</v>
      </c>
      <c r="C4472" t="s">
        <v>22</v>
      </c>
      <c r="D4472" t="s">
        <v>22</v>
      </c>
      <c r="E4472" t="s">
        <v>22</v>
      </c>
      <c r="F4472" t="s">
        <v>22</v>
      </c>
      <c r="G4472" t="s">
        <v>22</v>
      </c>
      <c r="H4472" t="s">
        <v>22</v>
      </c>
      <c r="J4472" t="s">
        <v>24</v>
      </c>
      <c r="K4472" t="s">
        <v>32</v>
      </c>
      <c r="L4472" t="s">
        <v>26</v>
      </c>
      <c r="M4472" t="s">
        <v>32</v>
      </c>
      <c r="N4472" t="s">
        <v>26</v>
      </c>
      <c r="O4472" t="s">
        <v>32</v>
      </c>
      <c r="P4472" t="s">
        <v>26</v>
      </c>
      <c r="R4472" t="s">
        <v>27</v>
      </c>
      <c r="S4472" t="s">
        <v>12544</v>
      </c>
      <c r="T4472" t="s">
        <v>6962</v>
      </c>
      <c r="U4472" t="str">
        <f>RIGHT(T4472,LEN(T4472)-FIND("[",T4472))</f>
        <v>-123.11705296547902, 49.27671671237045]}</v>
      </c>
      <c r="V4472" t="str">
        <f>LEFT(U4472,FIND(",",U4472)-1)</f>
        <v>-123.11705296547902</v>
      </c>
      <c r="W4472" s="2">
        <f>VALUE(V4472)</f>
        <v>-123.117052965479</v>
      </c>
      <c r="X4472" t="str">
        <f>MID(U4472,FIND(" ",U4472)+1,FIND("]",U4472)-FIND(" ",U4472)-1)</f>
        <v>49.27671671237045</v>
      </c>
      <c r="Y4472" s="2">
        <f>VALUE(X4472)</f>
        <v>49.276716712370401</v>
      </c>
      <c r="Z4472" t="s">
        <v>30</v>
      </c>
      <c r="AA4472" t="s">
        <v>12545</v>
      </c>
      <c r="AB4472" t="s">
        <v>27657</v>
      </c>
      <c r="AC4472" t="str">
        <f>LEFT(AB4472,FIND(" ",AB4472)-1)</f>
        <v>930</v>
      </c>
      <c r="AD4472" t="str">
        <f>MID(AB4472,FIND(" ",AB4472)+1,FIND(",",AB4472)-FIND(" ",AB4472)-1)</f>
        <v>Cambie St</v>
      </c>
    </row>
    <row r="4473" spans="1:30" hidden="1" x14ac:dyDescent="0.3">
      <c r="A4473" t="s">
        <v>21</v>
      </c>
      <c r="B4473">
        <f>IF(A4473="twin",2,1)</f>
        <v>2</v>
      </c>
      <c r="C4473" t="s">
        <v>45</v>
      </c>
      <c r="D4473" t="s">
        <v>45</v>
      </c>
      <c r="E4473" t="s">
        <v>45</v>
      </c>
      <c r="F4473" t="s">
        <v>45</v>
      </c>
      <c r="G4473" t="s">
        <v>45</v>
      </c>
      <c r="H4473" t="s">
        <v>45</v>
      </c>
      <c r="J4473" t="s">
        <v>24</v>
      </c>
      <c r="K4473" t="s">
        <v>32</v>
      </c>
      <c r="L4473" t="s">
        <v>26</v>
      </c>
      <c r="M4473" t="s">
        <v>32</v>
      </c>
      <c r="N4473" t="s">
        <v>26</v>
      </c>
      <c r="O4473" t="s">
        <v>32</v>
      </c>
      <c r="P4473" t="s">
        <v>26</v>
      </c>
      <c r="R4473" t="s">
        <v>27</v>
      </c>
      <c r="S4473" t="s">
        <v>12546</v>
      </c>
      <c r="T4473" t="s">
        <v>12547</v>
      </c>
      <c r="U4473" t="str">
        <f>RIGHT(T4473,LEN(T4473)-FIND("[",T4473))</f>
        <v>-123.10071506395732, 49.28327262929028]}</v>
      </c>
      <c r="V4473" t="str">
        <f>LEFT(U4473,FIND(",",U4473)-1)</f>
        <v>-123.10071506395732</v>
      </c>
      <c r="W4473" s="2">
        <f>VALUE(V4473)</f>
        <v>-123.100715063957</v>
      </c>
      <c r="X4473" t="str">
        <f>MID(U4473,FIND(" ",U4473)+1,FIND("]",U4473)-FIND(" ",U4473)-1)</f>
        <v>49.28327262929028</v>
      </c>
      <c r="Y4473" s="2">
        <f>VALUE(X4473)</f>
        <v>49.283272629290202</v>
      </c>
      <c r="Z4473" t="s">
        <v>30</v>
      </c>
      <c r="AA4473" t="s">
        <v>12548</v>
      </c>
      <c r="AB4473" t="s">
        <v>28699</v>
      </c>
      <c r="AC4473" t="str">
        <f>LEFT(AB4473,FIND(" ",AB4473)-1)</f>
        <v>153</v>
      </c>
      <c r="AD4473" t="str">
        <f>MID(AB4473,FIND(" ",AB4473)+1,FIND(",",AB4473)-FIND(" ",AB4473)-1)</f>
        <v>Powell St</v>
      </c>
    </row>
    <row r="4474" spans="1:30" hidden="1" x14ac:dyDescent="0.3">
      <c r="A4474" t="s">
        <v>21</v>
      </c>
      <c r="B4474">
        <f>IF(A4474="twin",2,1)</f>
        <v>2</v>
      </c>
      <c r="C4474" t="s">
        <v>45</v>
      </c>
      <c r="D4474" t="s">
        <v>22</v>
      </c>
      <c r="E4474" t="s">
        <v>45</v>
      </c>
      <c r="F4474" t="s">
        <v>22</v>
      </c>
      <c r="G4474" t="s">
        <v>45</v>
      </c>
      <c r="H4474" t="s">
        <v>22</v>
      </c>
      <c r="J4474" t="s">
        <v>24</v>
      </c>
      <c r="K4474" t="s">
        <v>32</v>
      </c>
      <c r="L4474" t="s">
        <v>26</v>
      </c>
      <c r="M4474" t="s">
        <v>26</v>
      </c>
      <c r="N4474" t="s">
        <v>26</v>
      </c>
      <c r="O4474" t="s">
        <v>26</v>
      </c>
      <c r="P4474" t="s">
        <v>26</v>
      </c>
      <c r="R4474" t="s">
        <v>53</v>
      </c>
      <c r="S4474" t="s">
        <v>12549</v>
      </c>
      <c r="T4474" t="s">
        <v>3597</v>
      </c>
      <c r="U4474" t="str">
        <f>RIGHT(T4474,LEN(T4474)-FIND("[",T4474))</f>
        <v>-123.11382445287526, 49.2815764995374]}</v>
      </c>
      <c r="V4474" t="str">
        <f>LEFT(U4474,FIND(",",U4474)-1)</f>
        <v>-123.11382445287526</v>
      </c>
      <c r="W4474" s="2">
        <f>VALUE(V4474)</f>
        <v>-123.11382445287499</v>
      </c>
      <c r="X4474" t="str">
        <f>MID(U4474,FIND(" ",U4474)+1,FIND("]",U4474)-FIND(" ",U4474)-1)</f>
        <v>49.2815764995374</v>
      </c>
      <c r="Y4474" s="2">
        <f>VALUE(X4474)</f>
        <v>49.281576499537401</v>
      </c>
      <c r="Z4474" t="s">
        <v>30</v>
      </c>
      <c r="AA4474" t="s">
        <v>12550</v>
      </c>
      <c r="AB4474" t="s">
        <v>26412</v>
      </c>
      <c r="AC4474" t="str">
        <f>LEFT(AB4474,FIND(" ",AB4474)-1)</f>
        <v>549</v>
      </c>
      <c r="AD4474" t="str">
        <f>MID(AB4474,FIND(" ",AB4474)+1,FIND(",",AB4474)-FIND(" ",AB4474)-1)</f>
        <v>Homer St</v>
      </c>
    </row>
    <row r="4475" spans="1:30" hidden="1" x14ac:dyDescent="0.3">
      <c r="A4475" t="s">
        <v>21</v>
      </c>
      <c r="B4475">
        <f>IF(A4475="twin",2,1)</f>
        <v>2</v>
      </c>
      <c r="C4475" t="s">
        <v>45</v>
      </c>
      <c r="D4475" t="s">
        <v>22</v>
      </c>
      <c r="E4475" t="s">
        <v>45</v>
      </c>
      <c r="F4475" t="s">
        <v>22</v>
      </c>
      <c r="G4475" t="s">
        <v>45</v>
      </c>
      <c r="H4475" t="s">
        <v>22</v>
      </c>
      <c r="J4475" t="s">
        <v>24</v>
      </c>
      <c r="K4475" t="s">
        <v>32</v>
      </c>
      <c r="L4475" t="s">
        <v>26</v>
      </c>
      <c r="M4475" t="s">
        <v>26</v>
      </c>
      <c r="N4475" t="s">
        <v>26</v>
      </c>
      <c r="O4475" t="s">
        <v>26</v>
      </c>
      <c r="P4475" t="s">
        <v>26</v>
      </c>
      <c r="R4475" t="s">
        <v>53</v>
      </c>
      <c r="S4475" t="s">
        <v>12551</v>
      </c>
      <c r="T4475" t="s">
        <v>12552</v>
      </c>
      <c r="U4475" t="str">
        <f>RIGHT(T4475,LEN(T4475)-FIND("[",T4475))</f>
        <v>-123.11394681293544, 49.28149392014245]}</v>
      </c>
      <c r="V4475" t="str">
        <f>LEFT(U4475,FIND(",",U4475)-1)</f>
        <v>-123.11394681293544</v>
      </c>
      <c r="W4475" s="2">
        <f>VALUE(V4475)</f>
        <v>-123.113946812935</v>
      </c>
      <c r="X4475" t="str">
        <f>MID(U4475,FIND(" ",U4475)+1,FIND("]",U4475)-FIND(" ",U4475)-1)</f>
        <v>49.28149392014245</v>
      </c>
      <c r="Y4475" s="2">
        <f>VALUE(X4475)</f>
        <v>49.281493920142402</v>
      </c>
      <c r="Z4475" t="s">
        <v>30</v>
      </c>
      <c r="AA4475" t="s">
        <v>12553</v>
      </c>
      <c r="AB4475" t="s">
        <v>26412</v>
      </c>
      <c r="AC4475" t="str">
        <f>LEFT(AB4475,FIND(" ",AB4475)-1)</f>
        <v>549</v>
      </c>
      <c r="AD4475" t="str">
        <f>MID(AB4475,FIND(" ",AB4475)+1,FIND(",",AB4475)-FIND(" ",AB4475)-1)</f>
        <v>Homer St</v>
      </c>
    </row>
    <row r="4476" spans="1:30" hidden="1" x14ac:dyDescent="0.3">
      <c r="A4476" t="s">
        <v>21</v>
      </c>
      <c r="B4476">
        <f>IF(A4476="twin",2,1)</f>
        <v>2</v>
      </c>
      <c r="C4476" t="s">
        <v>45</v>
      </c>
      <c r="D4476" t="s">
        <v>23</v>
      </c>
      <c r="E4476" t="s">
        <v>45</v>
      </c>
      <c r="F4476" t="s">
        <v>23</v>
      </c>
      <c r="G4476" t="s">
        <v>45</v>
      </c>
      <c r="H4476" t="s">
        <v>23</v>
      </c>
      <c r="I4476" t="s">
        <v>81</v>
      </c>
      <c r="J4476" t="s">
        <v>24</v>
      </c>
      <c r="K4476" t="s">
        <v>32</v>
      </c>
      <c r="L4476" t="s">
        <v>26</v>
      </c>
      <c r="M4476" t="s">
        <v>32</v>
      </c>
      <c r="N4476" t="s">
        <v>26</v>
      </c>
      <c r="O4476" t="s">
        <v>32</v>
      </c>
      <c r="P4476" t="s">
        <v>26</v>
      </c>
      <c r="R4476" t="s">
        <v>27</v>
      </c>
      <c r="S4476" t="s">
        <v>12554</v>
      </c>
      <c r="T4476" t="s">
        <v>7009</v>
      </c>
      <c r="U4476" t="str">
        <f>RIGHT(T4476,LEN(T4476)-FIND("[",T4476))</f>
        <v>-123.11907744565453, 49.27734777893262]}</v>
      </c>
      <c r="V4476" t="str">
        <f>LEFT(U4476,FIND(",",U4476)-1)</f>
        <v>-123.11907744565453</v>
      </c>
      <c r="W4476" s="2">
        <f>VALUE(V4476)</f>
        <v>-123.119077445654</v>
      </c>
      <c r="X4476" t="str">
        <f>MID(U4476,FIND(" ",U4476)+1,FIND("]",U4476)-FIND(" ",U4476)-1)</f>
        <v>49.27734777893262</v>
      </c>
      <c r="Y4476" s="2">
        <f>VALUE(X4476)</f>
        <v>49.277347778932601</v>
      </c>
      <c r="Z4476" t="s">
        <v>30</v>
      </c>
      <c r="AA4476" t="s">
        <v>12555</v>
      </c>
      <c r="AB4476" t="s">
        <v>27434</v>
      </c>
      <c r="AC4476" t="str">
        <f>LEFT(AB4476,FIND(" ",AB4476)-1)</f>
        <v>987</v>
      </c>
      <c r="AD4476" t="str">
        <f>MID(AB4476,FIND(" ",AB4476)+1,FIND(",",AB4476)-FIND(" ",AB4476)-1)</f>
        <v>Mainland St</v>
      </c>
    </row>
    <row r="4477" spans="1:30" hidden="1" x14ac:dyDescent="0.3">
      <c r="A4477" t="s">
        <v>21</v>
      </c>
      <c r="B4477">
        <f>IF(A4477="twin",2,1)</f>
        <v>2</v>
      </c>
      <c r="C4477" t="s">
        <v>22</v>
      </c>
      <c r="D4477" t="s">
        <v>22</v>
      </c>
      <c r="E4477" t="s">
        <v>22</v>
      </c>
      <c r="F4477" t="s">
        <v>22</v>
      </c>
      <c r="G4477" t="s">
        <v>22</v>
      </c>
      <c r="H4477" t="s">
        <v>22</v>
      </c>
      <c r="J4477" t="s">
        <v>24</v>
      </c>
      <c r="K4477" t="s">
        <v>32</v>
      </c>
      <c r="L4477" t="s">
        <v>26</v>
      </c>
      <c r="M4477" t="s">
        <v>32</v>
      </c>
      <c r="N4477" t="s">
        <v>26</v>
      </c>
      <c r="O4477" t="s">
        <v>32</v>
      </c>
      <c r="P4477" t="s">
        <v>26</v>
      </c>
      <c r="R4477" t="s">
        <v>27</v>
      </c>
      <c r="S4477" t="s">
        <v>12556</v>
      </c>
      <c r="T4477" t="s">
        <v>12557</v>
      </c>
      <c r="U4477" t="str">
        <f>RIGHT(T4477,LEN(T4477)-FIND("[",T4477))</f>
        <v>-123.10636517425361, 49.262949939476414]}</v>
      </c>
      <c r="V4477" t="str">
        <f>LEFT(U4477,FIND(",",U4477)-1)</f>
        <v>-123.10636517425361</v>
      </c>
      <c r="W4477" s="2">
        <f>VALUE(V4477)</f>
        <v>-123.106365174253</v>
      </c>
      <c r="X4477" t="str">
        <f>MID(U4477,FIND(" ",U4477)+1,FIND("]",U4477)-FIND(" ",U4477)-1)</f>
        <v>49.262949939476414</v>
      </c>
      <c r="Y4477" s="2">
        <f>VALUE(X4477)</f>
        <v>49.2629499394764</v>
      </c>
      <c r="Z4477" t="s">
        <v>96</v>
      </c>
      <c r="AA4477" t="s">
        <v>12558</v>
      </c>
      <c r="AB4477" t="s">
        <v>28700</v>
      </c>
      <c r="AC4477" t="str">
        <f>LEFT(AB4477,FIND(" ",AB4477)-1)</f>
        <v>68</v>
      </c>
      <c r="AD4477" t="str">
        <f>MID(AB4477,FIND(" ",AB4477)+1,FIND(",",AB4477)-FIND(" ",AB4477)-1)</f>
        <v>W Broadway</v>
      </c>
    </row>
    <row r="4478" spans="1:30" hidden="1" x14ac:dyDescent="0.3">
      <c r="A4478" t="s">
        <v>21</v>
      </c>
      <c r="B4478">
        <f>IF(A4478="twin",2,1)</f>
        <v>2</v>
      </c>
      <c r="C4478" t="s">
        <v>23</v>
      </c>
      <c r="D4478" t="s">
        <v>22</v>
      </c>
      <c r="E4478" t="s">
        <v>23</v>
      </c>
      <c r="F4478" t="s">
        <v>22</v>
      </c>
      <c r="G4478" t="s">
        <v>23</v>
      </c>
      <c r="H4478" t="s">
        <v>22</v>
      </c>
      <c r="J4478" t="s">
        <v>24</v>
      </c>
      <c r="K4478" t="s">
        <v>32</v>
      </c>
      <c r="L4478" t="s">
        <v>26</v>
      </c>
      <c r="M4478" t="s">
        <v>32</v>
      </c>
      <c r="N4478" t="s">
        <v>26</v>
      </c>
      <c r="O4478" t="s">
        <v>32</v>
      </c>
      <c r="P4478" t="s">
        <v>26</v>
      </c>
      <c r="R4478" t="s">
        <v>27</v>
      </c>
      <c r="S4478" t="s">
        <v>12559</v>
      </c>
      <c r="T4478" t="s">
        <v>9564</v>
      </c>
      <c r="U4478" t="str">
        <f>RIGHT(T4478,LEN(T4478)-FIND("[",T4478))</f>
        <v>-123.11123988835698, 49.26324398990552]}</v>
      </c>
      <c r="V4478" t="str">
        <f>LEFT(U4478,FIND(",",U4478)-1)</f>
        <v>-123.11123988835698</v>
      </c>
      <c r="W4478" s="2">
        <f>VALUE(V4478)</f>
        <v>-123.111239888356</v>
      </c>
      <c r="X4478" t="str">
        <f>MID(U4478,FIND(" ",U4478)+1,FIND("]",U4478)-FIND(" ",U4478)-1)</f>
        <v>49.26324398990552</v>
      </c>
      <c r="Y4478" s="2">
        <f>VALUE(X4478)</f>
        <v>49.263243989905497</v>
      </c>
      <c r="Z4478" t="s">
        <v>96</v>
      </c>
      <c r="AA4478" t="s">
        <v>12560</v>
      </c>
      <c r="AB4478" t="s">
        <v>28224</v>
      </c>
      <c r="AC4478" t="str">
        <f>LEFT(AB4478,FIND(" ",AB4478)-1)</f>
        <v>305</v>
      </c>
      <c r="AD4478" t="str">
        <f>MID(AB4478,FIND(" ",AB4478)+1,FIND(",",AB4478)-FIND(" ",AB4478)-1)</f>
        <v>W Broadway</v>
      </c>
    </row>
    <row r="4479" spans="1:30" hidden="1" x14ac:dyDescent="0.3">
      <c r="A4479" t="s">
        <v>21</v>
      </c>
      <c r="B4479">
        <f>IF(A4479="twin",2,1)</f>
        <v>2</v>
      </c>
      <c r="C4479" t="s">
        <v>22</v>
      </c>
      <c r="D4479" t="s">
        <v>22</v>
      </c>
      <c r="E4479" t="s">
        <v>22</v>
      </c>
      <c r="F4479" t="s">
        <v>22</v>
      </c>
      <c r="G4479" t="s">
        <v>22</v>
      </c>
      <c r="H4479" t="s">
        <v>22</v>
      </c>
      <c r="J4479" t="s">
        <v>24</v>
      </c>
      <c r="K4479" t="s">
        <v>32</v>
      </c>
      <c r="L4479" t="s">
        <v>26</v>
      </c>
      <c r="M4479" t="s">
        <v>32</v>
      </c>
      <c r="N4479" t="s">
        <v>26</v>
      </c>
      <c r="O4479" t="s">
        <v>32</v>
      </c>
      <c r="P4479" t="s">
        <v>26</v>
      </c>
      <c r="R4479" t="s">
        <v>27</v>
      </c>
      <c r="S4479" t="s">
        <v>12561</v>
      </c>
      <c r="T4479" t="s">
        <v>11496</v>
      </c>
      <c r="U4479" t="str">
        <f>RIGHT(T4479,LEN(T4479)-FIND("[",T4479))</f>
        <v>-123.12795980007873, 49.28794753780245]}</v>
      </c>
      <c r="V4479" t="str">
        <f>LEFT(U4479,FIND(",",U4479)-1)</f>
        <v>-123.12795980007873</v>
      </c>
      <c r="W4479" s="2">
        <f>VALUE(V4479)</f>
        <v>-123.127959800078</v>
      </c>
      <c r="X4479" t="str">
        <f>MID(U4479,FIND(" ",U4479)+1,FIND("]",U4479)-FIND(" ",U4479)-1)</f>
        <v>49.28794753780245</v>
      </c>
      <c r="Y4479" s="2">
        <f>VALUE(X4479)</f>
        <v>49.287947537802403</v>
      </c>
      <c r="Z4479" t="s">
        <v>84</v>
      </c>
      <c r="AA4479" t="s">
        <v>12562</v>
      </c>
      <c r="AB4479" t="s">
        <v>28529</v>
      </c>
      <c r="AC4479" t="str">
        <f>LEFT(AB4479,FIND(" ",AB4479)-1)</f>
        <v>1338</v>
      </c>
      <c r="AD4479" t="str">
        <f>MID(AB4479,FIND(" ",AB4479)+1,FIND(",",AB4479)-FIND(" ",AB4479)-1)</f>
        <v>Alberni St</v>
      </c>
    </row>
    <row r="4480" spans="1:30" hidden="1" x14ac:dyDescent="0.3">
      <c r="A4480" t="s">
        <v>63</v>
      </c>
      <c r="B4480">
        <f>IF(A4480="twin",2,1)</f>
        <v>1</v>
      </c>
      <c r="C4480" t="s">
        <v>23</v>
      </c>
      <c r="D4480" t="s">
        <v>22</v>
      </c>
      <c r="E4480" t="s">
        <v>23</v>
      </c>
      <c r="F4480" t="s">
        <v>22</v>
      </c>
      <c r="G4480" t="s">
        <v>23</v>
      </c>
      <c r="H4480" t="s">
        <v>22</v>
      </c>
      <c r="J4480" t="s">
        <v>24</v>
      </c>
      <c r="K4480" t="s">
        <v>25</v>
      </c>
      <c r="L4480" t="s">
        <v>26</v>
      </c>
      <c r="M4480" t="s">
        <v>25</v>
      </c>
      <c r="N4480" t="s">
        <v>26</v>
      </c>
      <c r="O4480" t="s">
        <v>25</v>
      </c>
      <c r="P4480" t="s">
        <v>26</v>
      </c>
      <c r="R4480" t="s">
        <v>27</v>
      </c>
      <c r="S4480" t="s">
        <v>12563</v>
      </c>
      <c r="T4480" t="s">
        <v>12564</v>
      </c>
      <c r="U4480" t="str">
        <f>RIGHT(T4480,LEN(T4480)-FIND("[",T4480))</f>
        <v>-123.1313893581273, 49.27437346212408]}</v>
      </c>
      <c r="V4480" t="str">
        <f>LEFT(U4480,FIND(",",U4480)-1)</f>
        <v>-123.1313893581273</v>
      </c>
      <c r="W4480" s="2">
        <f>VALUE(V4480)</f>
        <v>-123.131389358127</v>
      </c>
      <c r="X4480" t="str">
        <f>MID(U4480,FIND(" ",U4480)+1,FIND("]",U4480)-FIND(" ",U4480)-1)</f>
        <v>49.27437346212408</v>
      </c>
      <c r="Y4480" s="2">
        <f>VALUE(X4480)</f>
        <v>49.274373462123997</v>
      </c>
      <c r="Z4480" t="s">
        <v>30</v>
      </c>
      <c r="AA4480" t="s">
        <v>12565</v>
      </c>
      <c r="AB4480" t="s">
        <v>26418</v>
      </c>
      <c r="AC4480" t="str">
        <f>LEFT(AB4480,FIND(" ",AB4480)-1)</f>
        <v>760</v>
      </c>
      <c r="AD4480" t="str">
        <f>MID(AB4480,FIND(" ",AB4480)+1,FIND(",",AB4480)-FIND(" ",AB4480)-1)</f>
        <v>Beach Ave</v>
      </c>
    </row>
    <row r="4481" spans="1:30" hidden="1" x14ac:dyDescent="0.3">
      <c r="A4481" t="s">
        <v>21</v>
      </c>
      <c r="B4481">
        <f>IF(A4481="twin",2,1)</f>
        <v>2</v>
      </c>
      <c r="C4481" t="s">
        <v>22</v>
      </c>
      <c r="D4481" t="s">
        <v>22</v>
      </c>
      <c r="E4481" t="s">
        <v>22</v>
      </c>
      <c r="F4481" t="s">
        <v>22</v>
      </c>
      <c r="G4481" t="s">
        <v>22</v>
      </c>
      <c r="H4481" t="s">
        <v>22</v>
      </c>
      <c r="J4481" t="s">
        <v>24</v>
      </c>
      <c r="K4481" t="s">
        <v>25</v>
      </c>
      <c r="L4481" t="s">
        <v>26</v>
      </c>
      <c r="M4481" t="s">
        <v>25</v>
      </c>
      <c r="N4481" t="s">
        <v>26</v>
      </c>
      <c r="O4481" t="s">
        <v>25</v>
      </c>
      <c r="P4481" t="s">
        <v>26</v>
      </c>
      <c r="R4481" t="s">
        <v>27</v>
      </c>
      <c r="S4481" t="s">
        <v>12566</v>
      </c>
      <c r="T4481" t="s">
        <v>12567</v>
      </c>
      <c r="U4481" t="str">
        <f>RIGHT(T4481,LEN(T4481)-FIND("[",T4481))</f>
        <v>-123.13218396915448, 49.27488753046279]}</v>
      </c>
      <c r="V4481" t="str">
        <f>LEFT(U4481,FIND(",",U4481)-1)</f>
        <v>-123.13218396915448</v>
      </c>
      <c r="W4481" s="2">
        <f>VALUE(V4481)</f>
        <v>-123.132183969154</v>
      </c>
      <c r="X4481" t="str">
        <f>MID(U4481,FIND(" ",U4481)+1,FIND("]",U4481)-FIND(" ",U4481)-1)</f>
        <v>49.27488753046279</v>
      </c>
      <c r="Y4481" s="2">
        <f>VALUE(X4481)</f>
        <v>49.274887530462699</v>
      </c>
      <c r="Z4481" t="s">
        <v>30</v>
      </c>
      <c r="AA4481" t="s">
        <v>12568</v>
      </c>
      <c r="AB4481" t="s">
        <v>28079</v>
      </c>
      <c r="AC4481" t="str">
        <f>LEFT(AB4481,FIND(" ",AB4481)-1)</f>
        <v>Westbound</v>
      </c>
      <c r="AD4481" t="str">
        <f>MID(AB4481,FIND(" ",AB4481)+1,FIND(",",AB4481)-FIND(" ",AB4481)-1)</f>
        <v>Beach Ave @ Howe St</v>
      </c>
    </row>
    <row r="4482" spans="1:30" hidden="1" x14ac:dyDescent="0.3">
      <c r="A4482" t="s">
        <v>63</v>
      </c>
      <c r="B4482">
        <f>IF(A4482="twin",2,1)</f>
        <v>1</v>
      </c>
      <c r="C4482" t="s">
        <v>45</v>
      </c>
      <c r="D4482" t="s">
        <v>22</v>
      </c>
      <c r="E4482" t="s">
        <v>45</v>
      </c>
      <c r="F4482" t="s">
        <v>22</v>
      </c>
      <c r="G4482" t="s">
        <v>45</v>
      </c>
      <c r="H4482" t="s">
        <v>22</v>
      </c>
      <c r="J4482" t="s">
        <v>24</v>
      </c>
      <c r="K4482" t="s">
        <v>25</v>
      </c>
      <c r="L4482" t="s">
        <v>26</v>
      </c>
      <c r="M4482" t="s">
        <v>25</v>
      </c>
      <c r="N4482" t="s">
        <v>26</v>
      </c>
      <c r="O4482" t="s">
        <v>25</v>
      </c>
      <c r="P4482" t="s">
        <v>25</v>
      </c>
      <c r="R4482" t="s">
        <v>27</v>
      </c>
      <c r="S4482" t="s">
        <v>12569</v>
      </c>
      <c r="T4482" t="s">
        <v>12570</v>
      </c>
      <c r="U4482" t="str">
        <f>RIGHT(T4482,LEN(T4482)-FIND("[",T4482))</f>
        <v>-123.13354821633989, 49.27592715484872]}</v>
      </c>
      <c r="V4482" t="str">
        <f>LEFT(U4482,FIND(",",U4482)-1)</f>
        <v>-123.13354821633989</v>
      </c>
      <c r="W4482" s="2">
        <f>VALUE(V4482)</f>
        <v>-123.13354821633899</v>
      </c>
      <c r="X4482" t="str">
        <f>MID(U4482,FIND(" ",U4482)+1,FIND("]",U4482)-FIND(" ",U4482)-1)</f>
        <v>49.27592715484872</v>
      </c>
      <c r="Y4482" s="2">
        <f>VALUE(X4482)</f>
        <v>49.275927154848702</v>
      </c>
      <c r="Z4482" t="s">
        <v>30</v>
      </c>
      <c r="AA4482" t="s">
        <v>12571</v>
      </c>
      <c r="AB4482" t="s">
        <v>26253</v>
      </c>
      <c r="AC4482" t="str">
        <f>LEFT(AB4482,FIND(" ",AB4482)-1)</f>
        <v>988</v>
      </c>
      <c r="AD4482" t="str">
        <f>MID(AB4482,FIND(" ",AB4482)+1,FIND(",",AB4482)-FIND(" ",AB4482)-1)</f>
        <v>Beach Ave</v>
      </c>
    </row>
    <row r="4483" spans="1:30" hidden="1" x14ac:dyDescent="0.3">
      <c r="A4483" t="s">
        <v>21</v>
      </c>
      <c r="B4483">
        <f>IF(A4483="twin",2,1)</f>
        <v>2</v>
      </c>
      <c r="C4483" t="s">
        <v>22</v>
      </c>
      <c r="D4483" t="s">
        <v>22</v>
      </c>
      <c r="E4483" t="s">
        <v>22</v>
      </c>
      <c r="F4483" t="s">
        <v>22</v>
      </c>
      <c r="G4483" t="s">
        <v>22</v>
      </c>
      <c r="H4483" t="s">
        <v>22</v>
      </c>
      <c r="J4483" t="s">
        <v>24</v>
      </c>
      <c r="K4483" t="s">
        <v>32</v>
      </c>
      <c r="L4483" t="s">
        <v>26</v>
      </c>
      <c r="M4483" t="s">
        <v>32</v>
      </c>
      <c r="N4483" t="s">
        <v>26</v>
      </c>
      <c r="O4483" t="s">
        <v>32</v>
      </c>
      <c r="P4483" t="s">
        <v>26</v>
      </c>
      <c r="R4483" t="s">
        <v>27</v>
      </c>
      <c r="S4483" t="s">
        <v>12572</v>
      </c>
      <c r="T4483" t="s">
        <v>9681</v>
      </c>
      <c r="U4483" t="str">
        <f>RIGHT(T4483,LEN(T4483)-FIND("[",T4483))</f>
        <v>-123.12771111634139, 49.29018215846749]}</v>
      </c>
      <c r="V4483" t="str">
        <f>LEFT(U4483,FIND(",",U4483)-1)</f>
        <v>-123.12771111634139</v>
      </c>
      <c r="W4483" s="2">
        <f>VALUE(V4483)</f>
        <v>-123.127711116341</v>
      </c>
      <c r="X4483" t="str">
        <f>MID(U4483,FIND(" ",U4483)+1,FIND("]",U4483)-FIND(" ",U4483)-1)</f>
        <v>49.29018215846749</v>
      </c>
      <c r="Y4483" s="2">
        <f>VALUE(X4483)</f>
        <v>49.290182158467402</v>
      </c>
      <c r="Z4483" t="s">
        <v>30</v>
      </c>
      <c r="AA4483" t="s">
        <v>12573</v>
      </c>
      <c r="AB4483" t="s">
        <v>28250</v>
      </c>
      <c r="AC4483" t="str">
        <f>LEFT(AB4483,FIND(" ",AB4483)-1)</f>
        <v>1432</v>
      </c>
      <c r="AD4483" t="str">
        <f>MID(AB4483,FIND(" ",AB4483)+1,FIND(",",AB4483)-FIND(" ",AB4483)-1)</f>
        <v>W Hastings St</v>
      </c>
    </row>
    <row r="4484" spans="1:30" hidden="1" x14ac:dyDescent="0.3">
      <c r="A4484" t="s">
        <v>21</v>
      </c>
      <c r="B4484">
        <f>IF(A4484="twin",2,1)</f>
        <v>2</v>
      </c>
      <c r="C4484" t="s">
        <v>22</v>
      </c>
      <c r="D4484" t="s">
        <v>22</v>
      </c>
      <c r="E4484" t="s">
        <v>22</v>
      </c>
      <c r="F4484" t="s">
        <v>22</v>
      </c>
      <c r="G4484" t="s">
        <v>22</v>
      </c>
      <c r="H4484" t="s">
        <v>22</v>
      </c>
      <c r="J4484" t="s">
        <v>24</v>
      </c>
      <c r="K4484" t="s">
        <v>25</v>
      </c>
      <c r="L4484" t="s">
        <v>26</v>
      </c>
      <c r="M4484" t="s">
        <v>25</v>
      </c>
      <c r="N4484" t="s">
        <v>26</v>
      </c>
      <c r="O4484" t="s">
        <v>25</v>
      </c>
      <c r="P4484" t="s">
        <v>26</v>
      </c>
      <c r="R4484" t="s">
        <v>27</v>
      </c>
      <c r="S4484" t="s">
        <v>12574</v>
      </c>
      <c r="T4484" t="s">
        <v>12575</v>
      </c>
      <c r="U4484" t="str">
        <f>RIGHT(T4484,LEN(T4484)-FIND("[",T4484))</f>
        <v>-123.13679482940061, 49.27883957816077]}</v>
      </c>
      <c r="V4484" t="str">
        <f>LEFT(U4484,FIND(",",U4484)-1)</f>
        <v>-123.13679482940061</v>
      </c>
      <c r="W4484" s="2">
        <f>VALUE(V4484)</f>
        <v>-123.1367948294</v>
      </c>
      <c r="X4484" t="str">
        <f>MID(U4484,FIND(" ",U4484)+1,FIND("]",U4484)-FIND(" ",U4484)-1)</f>
        <v>49.27883957816077</v>
      </c>
      <c r="Y4484" s="2">
        <f>VALUE(X4484)</f>
        <v>49.278839578160699</v>
      </c>
      <c r="Z4484" t="s">
        <v>84</v>
      </c>
      <c r="AA4484" t="s">
        <v>12576</v>
      </c>
      <c r="AB4484" t="s">
        <v>28701</v>
      </c>
      <c r="AC4484" t="str">
        <f>LEFT(AB4484,FIND(" ",AB4484)-1)</f>
        <v>Eastbound</v>
      </c>
      <c r="AD4484" t="str">
        <f>MID(AB4484,FIND(" ",AB4484)+1,FIND(",",AB4484)-FIND(" ",AB4484)-1)</f>
        <v>Beach Ave @ Bute St</v>
      </c>
    </row>
    <row r="4485" spans="1:30" hidden="1" x14ac:dyDescent="0.3">
      <c r="A4485" t="s">
        <v>21</v>
      </c>
      <c r="B4485">
        <f>IF(A4485="twin",2,1)</f>
        <v>2</v>
      </c>
      <c r="C4485" t="s">
        <v>22</v>
      </c>
      <c r="D4485" t="s">
        <v>22</v>
      </c>
      <c r="E4485" t="s">
        <v>22</v>
      </c>
      <c r="F4485" t="s">
        <v>22</v>
      </c>
      <c r="G4485" t="s">
        <v>22</v>
      </c>
      <c r="H4485" t="s">
        <v>22</v>
      </c>
      <c r="J4485" t="s">
        <v>24</v>
      </c>
      <c r="K4485" t="s">
        <v>25</v>
      </c>
      <c r="L4485" t="s">
        <v>26</v>
      </c>
      <c r="M4485" t="s">
        <v>25</v>
      </c>
      <c r="N4485" t="s">
        <v>26</v>
      </c>
      <c r="O4485" t="s">
        <v>25</v>
      </c>
      <c r="P4485" t="s">
        <v>26</v>
      </c>
      <c r="R4485" t="s">
        <v>27</v>
      </c>
      <c r="S4485" t="s">
        <v>12577</v>
      </c>
      <c r="T4485" t="s">
        <v>12578</v>
      </c>
      <c r="U4485" t="str">
        <f>RIGHT(T4485,LEN(T4485)-FIND("[",T4485))</f>
        <v>-123.13747577813768, 49.27951557658419]}</v>
      </c>
      <c r="V4485" t="str">
        <f>LEFT(U4485,FIND(",",U4485)-1)</f>
        <v>-123.13747577813768</v>
      </c>
      <c r="W4485" s="2">
        <f>VALUE(V4485)</f>
        <v>-123.137475778137</v>
      </c>
      <c r="X4485" t="str">
        <f>MID(U4485,FIND(" ",U4485)+1,FIND("]",U4485)-FIND(" ",U4485)-1)</f>
        <v>49.27951557658419</v>
      </c>
      <c r="Y4485" s="2">
        <f>VALUE(X4485)</f>
        <v>49.279515576584103</v>
      </c>
      <c r="Z4485" t="s">
        <v>84</v>
      </c>
      <c r="AA4485" t="s">
        <v>12579</v>
      </c>
      <c r="AB4485" t="s">
        <v>26424</v>
      </c>
      <c r="AC4485" t="str">
        <f>LEFT(AB4485,FIND(" ",AB4485)-1)</f>
        <v>Westbound</v>
      </c>
      <c r="AD4485" t="str">
        <f>MID(AB4485,FIND(" ",AB4485)+1,FIND(",",AB4485)-FIND(" ",AB4485)-1)</f>
        <v>Beach Ave @ Bute St</v>
      </c>
    </row>
    <row r="4486" spans="1:30" hidden="1" x14ac:dyDescent="0.3">
      <c r="A4486" t="s">
        <v>21</v>
      </c>
      <c r="B4486">
        <f>IF(A4486="twin",2,1)</f>
        <v>2</v>
      </c>
      <c r="C4486" t="s">
        <v>45</v>
      </c>
      <c r="D4486" t="s">
        <v>45</v>
      </c>
      <c r="E4486" t="s">
        <v>45</v>
      </c>
      <c r="F4486" t="s">
        <v>45</v>
      </c>
      <c r="G4486" t="s">
        <v>45</v>
      </c>
      <c r="H4486" t="s">
        <v>45</v>
      </c>
      <c r="J4486" t="s">
        <v>24</v>
      </c>
      <c r="K4486" t="s">
        <v>32</v>
      </c>
      <c r="L4486" t="s">
        <v>26</v>
      </c>
      <c r="M4486" t="s">
        <v>32</v>
      </c>
      <c r="N4486" t="s">
        <v>26</v>
      </c>
      <c r="O4486" t="s">
        <v>32</v>
      </c>
      <c r="P4486" t="s">
        <v>26</v>
      </c>
      <c r="R4486" t="s">
        <v>27</v>
      </c>
      <c r="S4486" t="s">
        <v>12580</v>
      </c>
      <c r="T4486" t="s">
        <v>12581</v>
      </c>
      <c r="U4486" t="str">
        <f>RIGHT(T4486,LEN(T4486)-FIND("[",T4486))</f>
        <v>-123.10164065721402, 49.28316859920871]}</v>
      </c>
      <c r="V4486" t="str">
        <f>LEFT(U4486,FIND(",",U4486)-1)</f>
        <v>-123.10164065721402</v>
      </c>
      <c r="W4486" s="2">
        <f>VALUE(V4486)</f>
        <v>-123.10164065721401</v>
      </c>
      <c r="X4486" t="str">
        <f>MID(U4486,FIND(" ",U4486)+1,FIND("]",U4486)-FIND(" ",U4486)-1)</f>
        <v>49.28316859920871</v>
      </c>
      <c r="Y4486" s="2">
        <f>VALUE(X4486)</f>
        <v>49.2831685992087</v>
      </c>
      <c r="Z4486" t="s">
        <v>30</v>
      </c>
      <c r="AA4486" t="s">
        <v>12582</v>
      </c>
      <c r="AB4486" t="s">
        <v>28702</v>
      </c>
      <c r="AC4486" t="str">
        <f>LEFT(AB4486,FIND(" ",AB4486)-1)</f>
        <v>120</v>
      </c>
      <c r="AD4486" t="str">
        <f>MID(AB4486,FIND(" ",AB4486)+1,FIND(",",AB4486)-FIND(" ",AB4486)-1)</f>
        <v>Powell St</v>
      </c>
    </row>
    <row r="4487" spans="1:30" hidden="1" x14ac:dyDescent="0.3">
      <c r="A4487" t="s">
        <v>21</v>
      </c>
      <c r="B4487">
        <f>IF(A4487="twin",2,1)</f>
        <v>2</v>
      </c>
      <c r="C4487" t="s">
        <v>52</v>
      </c>
      <c r="D4487" t="s">
        <v>52</v>
      </c>
      <c r="E4487" t="s">
        <v>52</v>
      </c>
      <c r="F4487" t="s">
        <v>52</v>
      </c>
      <c r="G4487" t="s">
        <v>52</v>
      </c>
      <c r="H4487" t="s">
        <v>52</v>
      </c>
      <c r="I4487" t="s">
        <v>45</v>
      </c>
      <c r="J4487" t="s">
        <v>24</v>
      </c>
      <c r="K4487" t="s">
        <v>32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R4487" t="s">
        <v>53</v>
      </c>
      <c r="S4487" t="s">
        <v>12583</v>
      </c>
      <c r="T4487" t="s">
        <v>12584</v>
      </c>
      <c r="U4487" t="str">
        <f>RIGHT(T4487,LEN(T4487)-FIND("[",T4487))</f>
        <v>-123.11158880823018, 49.28178439985379]}</v>
      </c>
      <c r="V4487" t="str">
        <f>LEFT(U4487,FIND(",",U4487)-1)</f>
        <v>-123.11158880823018</v>
      </c>
      <c r="W4487" s="2">
        <f>VALUE(V4487)</f>
        <v>-123.11158880823</v>
      </c>
      <c r="X4487" t="str">
        <f>MID(U4487,FIND(" ",U4487)+1,FIND("]",U4487)-FIND(" ",U4487)-1)</f>
        <v>49.28178439985379</v>
      </c>
      <c r="Y4487" s="2">
        <f>VALUE(X4487)</f>
        <v>49.281784399853699</v>
      </c>
      <c r="Z4487" t="s">
        <v>30</v>
      </c>
      <c r="AA4487" t="s">
        <v>12585</v>
      </c>
      <c r="AB4487" t="s">
        <v>27072</v>
      </c>
      <c r="AC4487" t="str">
        <f>LEFT(AB4487,FIND(" ",AB4487)-1)</f>
        <v>515</v>
      </c>
      <c r="AD4487" t="str">
        <f>MID(AB4487,FIND(" ",AB4487)+1,FIND(",",AB4487)-FIND(" ",AB4487)-1)</f>
        <v>Hamilton St</v>
      </c>
    </row>
    <row r="4488" spans="1:30" hidden="1" x14ac:dyDescent="0.3">
      <c r="A4488" t="s">
        <v>21</v>
      </c>
      <c r="B4488">
        <f>IF(A4488="twin",2,1)</f>
        <v>2</v>
      </c>
      <c r="C4488" t="s">
        <v>23</v>
      </c>
      <c r="D4488" t="s">
        <v>22</v>
      </c>
      <c r="E4488" t="s">
        <v>23</v>
      </c>
      <c r="F4488" t="s">
        <v>22</v>
      </c>
      <c r="G4488" t="s">
        <v>23</v>
      </c>
      <c r="H4488" t="s">
        <v>22</v>
      </c>
      <c r="J4488" t="s">
        <v>24</v>
      </c>
      <c r="K4488" t="s">
        <v>32</v>
      </c>
      <c r="L4488" t="s">
        <v>26</v>
      </c>
      <c r="M4488" t="s">
        <v>32</v>
      </c>
      <c r="N4488" t="s">
        <v>26</v>
      </c>
      <c r="O4488" t="s">
        <v>32</v>
      </c>
      <c r="P4488" t="s">
        <v>26</v>
      </c>
      <c r="R4488" t="s">
        <v>27</v>
      </c>
      <c r="S4488" t="s">
        <v>12586</v>
      </c>
      <c r="T4488" t="s">
        <v>11485</v>
      </c>
      <c r="U4488" t="str">
        <f>RIGHT(T4488,LEN(T4488)-FIND("[",T4488))</f>
        <v>-123.11395852783926, 49.26581075778265]}</v>
      </c>
      <c r="V4488" t="str">
        <f>LEFT(U4488,FIND(",",U4488)-1)</f>
        <v>-123.11395852783926</v>
      </c>
      <c r="W4488" s="2">
        <f>VALUE(V4488)</f>
        <v>-123.113958527839</v>
      </c>
      <c r="X4488" t="str">
        <f>MID(U4488,FIND(" ",U4488)+1,FIND("]",U4488)-FIND(" ",U4488)-1)</f>
        <v>49.26581075778265</v>
      </c>
      <c r="Y4488" s="2">
        <f>VALUE(X4488)</f>
        <v>49.265810757782603</v>
      </c>
      <c r="Z4488" t="s">
        <v>96</v>
      </c>
      <c r="AA4488" t="s">
        <v>12587</v>
      </c>
      <c r="AB4488" t="s">
        <v>26051</v>
      </c>
      <c r="AC4488" t="str">
        <f>LEFT(AB4488,FIND(" ",AB4488)-1)</f>
        <v>481</v>
      </c>
      <c r="AD4488" t="str">
        <f>MID(AB4488,FIND(" ",AB4488)+1,FIND(",",AB4488)-FIND(" ",AB4488)-1)</f>
        <v>W 6th Ave</v>
      </c>
    </row>
    <row r="4489" spans="1:30" hidden="1" x14ac:dyDescent="0.3">
      <c r="A4489" t="s">
        <v>21</v>
      </c>
      <c r="B4489">
        <f>IF(A4489="twin",2,1)</f>
        <v>2</v>
      </c>
      <c r="C4489" t="s">
        <v>45</v>
      </c>
      <c r="D4489" t="s">
        <v>22</v>
      </c>
      <c r="E4489" t="s">
        <v>45</v>
      </c>
      <c r="F4489" t="s">
        <v>22</v>
      </c>
      <c r="G4489" t="s">
        <v>45</v>
      </c>
      <c r="H4489" t="s">
        <v>22</v>
      </c>
      <c r="J4489" t="s">
        <v>24</v>
      </c>
      <c r="K4489" t="s">
        <v>32</v>
      </c>
      <c r="L4489" t="s">
        <v>26</v>
      </c>
      <c r="M4489" t="s">
        <v>26</v>
      </c>
      <c r="N4489" t="s">
        <v>26</v>
      </c>
      <c r="O4489" t="s">
        <v>26</v>
      </c>
      <c r="P4489" t="s">
        <v>26</v>
      </c>
      <c r="R4489" t="s">
        <v>53</v>
      </c>
      <c r="S4489" t="s">
        <v>12588</v>
      </c>
      <c r="T4489" t="s">
        <v>4556</v>
      </c>
      <c r="U4489" t="str">
        <f>RIGHT(T4489,LEN(T4489)-FIND("[",T4489))</f>
        <v>-123.1385075823619, 49.26145325750769]}</v>
      </c>
      <c r="V4489" t="str">
        <f>LEFT(U4489,FIND(",",U4489)-1)</f>
        <v>-123.1385075823619</v>
      </c>
      <c r="W4489" s="2">
        <f>VALUE(V4489)</f>
        <v>-123.138507582361</v>
      </c>
      <c r="X4489" t="str">
        <f>MID(U4489,FIND(" ",U4489)+1,FIND("]",U4489)-FIND(" ",U4489)-1)</f>
        <v>49.26145325750769</v>
      </c>
      <c r="Y4489" s="2">
        <f>VALUE(X4489)</f>
        <v>49.261453257507597</v>
      </c>
      <c r="Z4489" t="s">
        <v>43</v>
      </c>
      <c r="AA4489" t="s">
        <v>12589</v>
      </c>
      <c r="AB4489" t="s">
        <v>27090</v>
      </c>
      <c r="AC4489" t="str">
        <f>LEFT(AB4489,FIND(" ",AB4489)-1)</f>
        <v>2714</v>
      </c>
      <c r="AD4489" t="str">
        <f>MID(AB4489,FIND(" ",AB4489)+1,FIND(",",AB4489)-FIND(" ",AB4489)-1)</f>
        <v>Granville St</v>
      </c>
    </row>
    <row r="4490" spans="1:30" hidden="1" x14ac:dyDescent="0.3">
      <c r="A4490" t="s">
        <v>21</v>
      </c>
      <c r="B4490">
        <f>IF(A4490="twin",2,1)</f>
        <v>2</v>
      </c>
      <c r="C4490" t="s">
        <v>45</v>
      </c>
      <c r="D4490" t="s">
        <v>22</v>
      </c>
      <c r="E4490" t="s">
        <v>45</v>
      </c>
      <c r="F4490" t="s">
        <v>22</v>
      </c>
      <c r="G4490" t="s">
        <v>45</v>
      </c>
      <c r="H4490" t="s">
        <v>22</v>
      </c>
      <c r="J4490" t="s">
        <v>24</v>
      </c>
      <c r="K4490" t="s">
        <v>32</v>
      </c>
      <c r="L4490" t="s">
        <v>26</v>
      </c>
      <c r="M4490" t="s">
        <v>26</v>
      </c>
      <c r="N4490" t="s">
        <v>26</v>
      </c>
      <c r="O4490" t="s">
        <v>26</v>
      </c>
      <c r="P4490" t="s">
        <v>26</v>
      </c>
      <c r="R4490" t="s">
        <v>53</v>
      </c>
      <c r="S4490" t="s">
        <v>12590</v>
      </c>
      <c r="T4490" t="s">
        <v>6259</v>
      </c>
      <c r="U4490" t="str">
        <f>RIGHT(T4490,LEN(T4490)-FIND("[",T4490))</f>
        <v>-123.13854426629865, 49.260491364534055]}</v>
      </c>
      <c r="V4490" t="str">
        <f>LEFT(U4490,FIND(",",U4490)-1)</f>
        <v>-123.13854426629865</v>
      </c>
      <c r="W4490" s="2">
        <f>VALUE(V4490)</f>
        <v>-123.138544266298</v>
      </c>
      <c r="X4490" t="str">
        <f>MID(U4490,FIND(" ",U4490)+1,FIND("]",U4490)-FIND(" ",U4490)-1)</f>
        <v>49.260491364534055</v>
      </c>
      <c r="Y4490" s="2">
        <f>VALUE(X4490)</f>
        <v>49.260491364533998</v>
      </c>
      <c r="Z4490" t="s">
        <v>43</v>
      </c>
      <c r="AA4490" t="s">
        <v>12591</v>
      </c>
      <c r="AB4490" t="s">
        <v>27508</v>
      </c>
      <c r="AC4490" t="str">
        <f>LEFT(AB4490,FIND(" ",AB4490)-1)</f>
        <v>2812</v>
      </c>
      <c r="AD4490" t="str">
        <f>MID(AB4490,FIND(" ",AB4490)+1,FIND(",",AB4490)-FIND(" ",AB4490)-1)</f>
        <v>BC-99</v>
      </c>
    </row>
    <row r="4491" spans="1:30" hidden="1" x14ac:dyDescent="0.3">
      <c r="A4491" t="s">
        <v>63</v>
      </c>
      <c r="B4491">
        <f>IF(A4491="twin",2,1)</f>
        <v>1</v>
      </c>
      <c r="C4491" t="s">
        <v>45</v>
      </c>
      <c r="D4491" t="s">
        <v>22</v>
      </c>
      <c r="E4491" t="s">
        <v>45</v>
      </c>
      <c r="F4491" t="s">
        <v>22</v>
      </c>
      <c r="G4491" t="s">
        <v>45</v>
      </c>
      <c r="H4491" t="s">
        <v>22</v>
      </c>
      <c r="J4491" t="s">
        <v>24</v>
      </c>
      <c r="K4491" t="s">
        <v>32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R4491" t="s">
        <v>53</v>
      </c>
      <c r="S4491" t="s">
        <v>12592</v>
      </c>
      <c r="T4491" t="s">
        <v>12593</v>
      </c>
      <c r="U4491" t="str">
        <f>RIGHT(T4491,LEN(T4491)-FIND("[",T4491))</f>
        <v>-123.1385037625112, 49.26156165437765]}</v>
      </c>
      <c r="V4491" t="str">
        <f>LEFT(U4491,FIND(",",U4491)-1)</f>
        <v>-123.1385037625112</v>
      </c>
      <c r="W4491" s="2">
        <f>VALUE(V4491)</f>
        <v>-123.13850376251099</v>
      </c>
      <c r="X4491" t="str">
        <f>MID(U4491,FIND(" ",U4491)+1,FIND("]",U4491)-FIND(" ",U4491)-1)</f>
        <v>49.26156165437765</v>
      </c>
      <c r="Y4491" s="2">
        <f>VALUE(X4491)</f>
        <v>49.261561654377601</v>
      </c>
      <c r="Z4491" t="s">
        <v>43</v>
      </c>
      <c r="AA4491" t="s">
        <v>12594</v>
      </c>
      <c r="AB4491" t="s">
        <v>25898</v>
      </c>
      <c r="AC4491" t="str">
        <f>LEFT(AB4491,FIND(" ",AB4491)-1)</f>
        <v>2706</v>
      </c>
      <c r="AD4491" t="str">
        <f>MID(AB4491,FIND(" ",AB4491)+1,FIND(",",AB4491)-FIND(" ",AB4491)-1)</f>
        <v>Granville St</v>
      </c>
    </row>
    <row r="4492" spans="1:30" hidden="1" x14ac:dyDescent="0.3">
      <c r="A4492" t="s">
        <v>21</v>
      </c>
      <c r="B4492">
        <f>IF(A4492="twin",2,1)</f>
        <v>2</v>
      </c>
      <c r="C4492" t="s">
        <v>45</v>
      </c>
      <c r="D4492" t="s">
        <v>22</v>
      </c>
      <c r="E4492" t="s">
        <v>45</v>
      </c>
      <c r="F4492" t="s">
        <v>22</v>
      </c>
      <c r="G4492" t="s">
        <v>45</v>
      </c>
      <c r="H4492" t="s">
        <v>22</v>
      </c>
      <c r="J4492" t="s">
        <v>24</v>
      </c>
      <c r="K4492" t="s">
        <v>32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R4492" t="s">
        <v>53</v>
      </c>
      <c r="S4492" t="s">
        <v>12595</v>
      </c>
      <c r="T4492" t="s">
        <v>12596</v>
      </c>
      <c r="U4492" t="str">
        <f>RIGHT(T4492,LEN(T4492)-FIND("[",T4492))</f>
        <v>-123.13854881285697, 49.26037750667704]}</v>
      </c>
      <c r="V4492" t="str">
        <f>LEFT(U4492,FIND(",",U4492)-1)</f>
        <v>-123.13854881285697</v>
      </c>
      <c r="W4492" s="2">
        <f>VALUE(V4492)</f>
        <v>-123.138548812856</v>
      </c>
      <c r="X4492" t="str">
        <f>MID(U4492,FIND(" ",U4492)+1,FIND("]",U4492)-FIND(" ",U4492)-1)</f>
        <v>49.26037750667704</v>
      </c>
      <c r="Y4492" s="2">
        <f>VALUE(X4492)</f>
        <v>49.260377506677003</v>
      </c>
      <c r="Z4492" t="s">
        <v>43</v>
      </c>
      <c r="AA4492" t="s">
        <v>12597</v>
      </c>
      <c r="AB4492" t="s">
        <v>28703</v>
      </c>
      <c r="AC4492" t="str">
        <f>LEFT(AB4492,FIND(" ",AB4492)-1)</f>
        <v>2818</v>
      </c>
      <c r="AD4492" t="str">
        <f>MID(AB4492,FIND(" ",AB4492)+1,FIND(",",AB4492)-FIND(" ",AB4492)-1)</f>
        <v>Granville St</v>
      </c>
    </row>
    <row r="4493" spans="1:30" hidden="1" x14ac:dyDescent="0.3">
      <c r="A4493" t="s">
        <v>21</v>
      </c>
      <c r="B4493">
        <f>IF(A4493="twin",2,1)</f>
        <v>2</v>
      </c>
      <c r="C4493" t="s">
        <v>45</v>
      </c>
      <c r="D4493" t="s">
        <v>22</v>
      </c>
      <c r="E4493" t="s">
        <v>45</v>
      </c>
      <c r="F4493" t="s">
        <v>22</v>
      </c>
      <c r="G4493" t="s">
        <v>45</v>
      </c>
      <c r="H4493" t="s">
        <v>22</v>
      </c>
      <c r="J4493" t="s">
        <v>24</v>
      </c>
      <c r="K4493" t="s">
        <v>32</v>
      </c>
      <c r="L4493" t="s">
        <v>26</v>
      </c>
      <c r="M4493" t="s">
        <v>26</v>
      </c>
      <c r="N4493" t="s">
        <v>26</v>
      </c>
      <c r="O4493" t="s">
        <v>26</v>
      </c>
      <c r="P4493" t="s">
        <v>26</v>
      </c>
      <c r="R4493" t="s">
        <v>53</v>
      </c>
      <c r="S4493" t="s">
        <v>12598</v>
      </c>
      <c r="T4493" t="s">
        <v>12596</v>
      </c>
      <c r="U4493" t="str">
        <f>RIGHT(T4493,LEN(T4493)-FIND("[",T4493))</f>
        <v>-123.13854881285697, 49.26037750667704]}</v>
      </c>
      <c r="V4493" t="str">
        <f>LEFT(U4493,FIND(",",U4493)-1)</f>
        <v>-123.13854881285697</v>
      </c>
      <c r="W4493" s="2">
        <f>VALUE(V4493)</f>
        <v>-123.138548812856</v>
      </c>
      <c r="X4493" t="str">
        <f>MID(U4493,FIND(" ",U4493)+1,FIND("]",U4493)-FIND(" ",U4493)-1)</f>
        <v>49.26037750667704</v>
      </c>
      <c r="Y4493" s="2">
        <f>VALUE(X4493)</f>
        <v>49.260377506677003</v>
      </c>
      <c r="Z4493" t="s">
        <v>43</v>
      </c>
      <c r="AA4493" t="s">
        <v>12599</v>
      </c>
      <c r="AB4493" t="s">
        <v>28703</v>
      </c>
      <c r="AC4493" t="str">
        <f>LEFT(AB4493,FIND(" ",AB4493)-1)</f>
        <v>2818</v>
      </c>
      <c r="AD4493" t="str">
        <f>MID(AB4493,FIND(" ",AB4493)+1,FIND(",",AB4493)-FIND(" ",AB4493)-1)</f>
        <v>Granville St</v>
      </c>
    </row>
    <row r="4494" spans="1:30" hidden="1" x14ac:dyDescent="0.3">
      <c r="A4494" t="s">
        <v>21</v>
      </c>
      <c r="B4494">
        <f>IF(A4494="twin",2,1)</f>
        <v>2</v>
      </c>
      <c r="C4494" t="s">
        <v>45</v>
      </c>
      <c r="D4494" t="s">
        <v>22</v>
      </c>
      <c r="E4494" t="s">
        <v>45</v>
      </c>
      <c r="F4494" t="s">
        <v>22</v>
      </c>
      <c r="G4494" t="s">
        <v>45</v>
      </c>
      <c r="H4494" t="s">
        <v>22</v>
      </c>
      <c r="J4494" t="s">
        <v>24</v>
      </c>
      <c r="K4494" t="s">
        <v>32</v>
      </c>
      <c r="L4494" t="s">
        <v>26</v>
      </c>
      <c r="M4494" t="s">
        <v>26</v>
      </c>
      <c r="N4494" t="s">
        <v>26</v>
      </c>
      <c r="O4494" t="s">
        <v>26</v>
      </c>
      <c r="P4494" t="s">
        <v>26</v>
      </c>
      <c r="R4494" t="s">
        <v>53</v>
      </c>
      <c r="S4494" t="s">
        <v>12600</v>
      </c>
      <c r="T4494" t="s">
        <v>12601</v>
      </c>
      <c r="U4494" t="str">
        <f>RIGHT(T4494,LEN(T4494)-FIND("[",T4494))</f>
        <v>-123.13855283481952, 49.26026282188709]}</v>
      </c>
      <c r="V4494" t="str">
        <f>LEFT(U4494,FIND(",",U4494)-1)</f>
        <v>-123.13855283481952</v>
      </c>
      <c r="W4494" s="2">
        <f>VALUE(V4494)</f>
        <v>-123.138552834819</v>
      </c>
      <c r="X4494" t="str">
        <f>MID(U4494,FIND(" ",U4494)+1,FIND("]",U4494)-FIND(" ",U4494)-1)</f>
        <v>49.26026282188709</v>
      </c>
      <c r="Y4494" s="2">
        <f>VALUE(X4494)</f>
        <v>49.260262821886997</v>
      </c>
      <c r="Z4494" t="s">
        <v>43</v>
      </c>
      <c r="AA4494" t="s">
        <v>12602</v>
      </c>
      <c r="AB4494" t="s">
        <v>28704</v>
      </c>
      <c r="AC4494" t="str">
        <f>LEFT(AB4494,FIND(" ",AB4494)-1)</f>
        <v>2828</v>
      </c>
      <c r="AD4494" t="str">
        <f>MID(AB4494,FIND(" ",AB4494)+1,FIND(",",AB4494)-FIND(" ",AB4494)-1)</f>
        <v>BC-99</v>
      </c>
    </row>
    <row r="4495" spans="1:30" hidden="1" x14ac:dyDescent="0.3">
      <c r="A4495" t="s">
        <v>21</v>
      </c>
      <c r="B4495">
        <f>IF(A4495="twin",2,1)</f>
        <v>2</v>
      </c>
      <c r="C4495" t="s">
        <v>22</v>
      </c>
      <c r="D4495" t="s">
        <v>45</v>
      </c>
      <c r="E4495" t="s">
        <v>22</v>
      </c>
      <c r="F4495" t="s">
        <v>45</v>
      </c>
      <c r="G4495" t="s">
        <v>22</v>
      </c>
      <c r="H4495" t="s">
        <v>45</v>
      </c>
      <c r="J4495" t="s">
        <v>24</v>
      </c>
      <c r="K4495" t="s">
        <v>32</v>
      </c>
      <c r="L4495" t="s">
        <v>26</v>
      </c>
      <c r="M4495" t="s">
        <v>32</v>
      </c>
      <c r="N4495" t="s">
        <v>26</v>
      </c>
      <c r="O4495" t="s">
        <v>32</v>
      </c>
      <c r="P4495" t="s">
        <v>26</v>
      </c>
      <c r="R4495" t="s">
        <v>27</v>
      </c>
      <c r="S4495" t="s">
        <v>12603</v>
      </c>
      <c r="T4495" t="s">
        <v>12604</v>
      </c>
      <c r="U4495" t="str">
        <f>RIGHT(T4495,LEN(T4495)-FIND("[",T4495))</f>
        <v>-123.10173939818498, 49.245931649688366]}</v>
      </c>
      <c r="V4495" t="str">
        <f>LEFT(U4495,FIND(",",U4495)-1)</f>
        <v>-123.10173939818498</v>
      </c>
      <c r="W4495" s="2">
        <f>VALUE(V4495)</f>
        <v>-123.10173939818399</v>
      </c>
      <c r="X4495" t="str">
        <f>MID(U4495,FIND(" ",U4495)+1,FIND("]",U4495)-FIND(" ",U4495)-1)</f>
        <v>49.245931649688366</v>
      </c>
      <c r="Y4495" s="2">
        <f>VALUE(X4495)</f>
        <v>49.245931649688302</v>
      </c>
      <c r="Z4495" t="s">
        <v>794</v>
      </c>
      <c r="AA4495" t="s">
        <v>12605</v>
      </c>
      <c r="AB4495" t="s">
        <v>27412</v>
      </c>
      <c r="AC4495" t="str">
        <f>LEFT(AB4495,FIND(" ",AB4495)-1)</f>
        <v>180</v>
      </c>
      <c r="AD4495" t="str">
        <f>MID(AB4495,FIND(" ",AB4495)+1,FIND(",",AB4495)-FIND(" ",AB4495)-1)</f>
        <v>E 28th Ave</v>
      </c>
    </row>
    <row r="4496" spans="1:30" hidden="1" x14ac:dyDescent="0.3">
      <c r="A4496" t="s">
        <v>21</v>
      </c>
      <c r="B4496">
        <f>IF(A4496="twin",2,1)</f>
        <v>2</v>
      </c>
      <c r="C4496" t="s">
        <v>22</v>
      </c>
      <c r="D4496" t="s">
        <v>45</v>
      </c>
      <c r="E4496" t="s">
        <v>22</v>
      </c>
      <c r="F4496" t="s">
        <v>45</v>
      </c>
      <c r="G4496" t="s">
        <v>22</v>
      </c>
      <c r="H4496" t="s">
        <v>45</v>
      </c>
      <c r="J4496" t="s">
        <v>24</v>
      </c>
      <c r="K4496" t="s">
        <v>32</v>
      </c>
      <c r="L4496" t="s">
        <v>26</v>
      </c>
      <c r="M4496" t="s">
        <v>32</v>
      </c>
      <c r="N4496" t="s">
        <v>26</v>
      </c>
      <c r="O4496" t="s">
        <v>32</v>
      </c>
      <c r="P4496" t="s">
        <v>26</v>
      </c>
      <c r="R4496" t="s">
        <v>27</v>
      </c>
      <c r="S4496" t="s">
        <v>12606</v>
      </c>
      <c r="T4496" t="s">
        <v>5605</v>
      </c>
      <c r="U4496" t="str">
        <f>RIGHT(T4496,LEN(T4496)-FIND("[",T4496))</f>
        <v>-123.09999140210668, 49.28235714409645]}</v>
      </c>
      <c r="V4496" t="str">
        <f>LEFT(U4496,FIND(",",U4496)-1)</f>
        <v>-123.09999140210668</v>
      </c>
      <c r="W4496" s="2">
        <f>VALUE(V4496)</f>
        <v>-123.099991402106</v>
      </c>
      <c r="X4496" t="str">
        <f>MID(U4496,FIND(" ",U4496)+1,FIND("]",U4496)-FIND(" ",U4496)-1)</f>
        <v>49.28235714409645</v>
      </c>
      <c r="Y4496" s="2">
        <f>VALUE(X4496)</f>
        <v>49.282357144096402</v>
      </c>
      <c r="Z4496" t="s">
        <v>30</v>
      </c>
      <c r="AA4496" t="s">
        <v>12607</v>
      </c>
      <c r="AB4496" t="s">
        <v>27356</v>
      </c>
      <c r="AC4496" t="str">
        <f>LEFT(AB4496,FIND(" ",AB4496)-1)</f>
        <v>165</v>
      </c>
      <c r="AD4496" t="str">
        <f>MID(AB4496,FIND(" ",AB4496)+1,FIND(",",AB4496)-FIND(" ",AB4496)-1)</f>
        <v>E Cordova St</v>
      </c>
    </row>
    <row r="4497" spans="1:30" hidden="1" x14ac:dyDescent="0.3">
      <c r="A4497" t="s">
        <v>21</v>
      </c>
      <c r="B4497">
        <f>IF(A4497="twin",2,1)</f>
        <v>2</v>
      </c>
      <c r="C4497" t="s">
        <v>22</v>
      </c>
      <c r="D4497" t="s">
        <v>45</v>
      </c>
      <c r="E4497" t="s">
        <v>22</v>
      </c>
      <c r="F4497" t="s">
        <v>45</v>
      </c>
      <c r="G4497" t="s">
        <v>22</v>
      </c>
      <c r="H4497" t="s">
        <v>45</v>
      </c>
      <c r="J4497" t="s">
        <v>24</v>
      </c>
      <c r="K4497" t="s">
        <v>32</v>
      </c>
      <c r="L4497" t="s">
        <v>26</v>
      </c>
      <c r="M4497" t="s">
        <v>32</v>
      </c>
      <c r="N4497" t="s">
        <v>26</v>
      </c>
      <c r="O4497" t="s">
        <v>32</v>
      </c>
      <c r="P4497" t="s">
        <v>26</v>
      </c>
      <c r="R4497" t="s">
        <v>27</v>
      </c>
      <c r="S4497" t="s">
        <v>12608</v>
      </c>
      <c r="T4497" t="s">
        <v>5487</v>
      </c>
      <c r="U4497" t="str">
        <f>RIGHT(T4497,LEN(T4497)-FIND("[",T4497))</f>
        <v>-123.1015358722233, 49.2822598547391]}</v>
      </c>
      <c r="V4497" t="str">
        <f>LEFT(U4497,FIND(",",U4497)-1)</f>
        <v>-123.1015358722233</v>
      </c>
      <c r="W4497" s="2">
        <f>VALUE(V4497)</f>
        <v>-123.101535872223</v>
      </c>
      <c r="X4497" t="str">
        <f>MID(U4497,FIND(" ",U4497)+1,FIND("]",U4497)-FIND(" ",U4497)-1)</f>
        <v>49.2822598547391</v>
      </c>
      <c r="Y4497" s="2">
        <f>VALUE(X4497)</f>
        <v>49.282259854739102</v>
      </c>
      <c r="Z4497" t="s">
        <v>30</v>
      </c>
      <c r="AA4497" t="s">
        <v>12609</v>
      </c>
      <c r="AB4497" t="s">
        <v>27331</v>
      </c>
      <c r="AC4497" t="str">
        <f>LEFT(AB4497,FIND(" ",AB4497)-1)</f>
        <v>124</v>
      </c>
      <c r="AD4497" t="str">
        <f>MID(AB4497,FIND(" ",AB4497)+1,FIND(",",AB4497)-FIND(" ",AB4497)-1)</f>
        <v>E Cordova St</v>
      </c>
    </row>
    <row r="4498" spans="1:30" hidden="1" x14ac:dyDescent="0.3">
      <c r="A4498" t="s">
        <v>21</v>
      </c>
      <c r="B4498">
        <f>IF(A4498="twin",2,1)</f>
        <v>2</v>
      </c>
      <c r="C4498" t="s">
        <v>23</v>
      </c>
      <c r="D4498" t="s">
        <v>22</v>
      </c>
      <c r="E4498" t="s">
        <v>23</v>
      </c>
      <c r="F4498" t="s">
        <v>22</v>
      </c>
      <c r="G4498" t="s">
        <v>23</v>
      </c>
      <c r="H4498" t="s">
        <v>22</v>
      </c>
      <c r="J4498" t="s">
        <v>24</v>
      </c>
      <c r="K4498" t="s">
        <v>32</v>
      </c>
      <c r="L4498" t="s">
        <v>26</v>
      </c>
      <c r="M4498" t="s">
        <v>32</v>
      </c>
      <c r="N4498" t="s">
        <v>26</v>
      </c>
      <c r="O4498" t="s">
        <v>32</v>
      </c>
      <c r="P4498" t="s">
        <v>26</v>
      </c>
      <c r="R4498" t="s">
        <v>27</v>
      </c>
      <c r="S4498" t="s">
        <v>12610</v>
      </c>
      <c r="T4498" t="s">
        <v>654</v>
      </c>
      <c r="U4498" t="str">
        <f>RIGHT(T4498,LEN(T4498)-FIND("[",T4498))</f>
        <v>-123.1131162681627, 49.265669533184095]}</v>
      </c>
      <c r="V4498" t="str">
        <f>LEFT(U4498,FIND(",",U4498)-1)</f>
        <v>-123.1131162681627</v>
      </c>
      <c r="W4498" s="2">
        <f>VALUE(V4498)</f>
        <v>-123.113116268162</v>
      </c>
      <c r="X4498" t="str">
        <f>MID(U4498,FIND(" ",U4498)+1,FIND("]",U4498)-FIND(" ",U4498)-1)</f>
        <v>49.265669533184095</v>
      </c>
      <c r="Y4498" s="2">
        <f>VALUE(X4498)</f>
        <v>49.265669533184003</v>
      </c>
      <c r="Z4498" t="s">
        <v>96</v>
      </c>
      <c r="AA4498" t="s">
        <v>12611</v>
      </c>
      <c r="AB4498" t="s">
        <v>26050</v>
      </c>
      <c r="AC4498" t="str">
        <f>LEFT(AB4498,FIND(" ",AB4498)-1)</f>
        <v>2215</v>
      </c>
      <c r="AD4498" t="str">
        <f>MID(AB4498,FIND(" ",AB4498)+1,FIND(",",AB4498)-FIND(" ",AB4498)-1)</f>
        <v>Yukon St</v>
      </c>
    </row>
    <row r="4499" spans="1:30" hidden="1" x14ac:dyDescent="0.3">
      <c r="A4499" t="s">
        <v>21</v>
      </c>
      <c r="B4499">
        <f>IF(A4499="twin",2,1)</f>
        <v>2</v>
      </c>
      <c r="C4499" t="s">
        <v>23</v>
      </c>
      <c r="D4499" t="s">
        <v>22</v>
      </c>
      <c r="E4499" t="s">
        <v>23</v>
      </c>
      <c r="F4499" t="s">
        <v>22</v>
      </c>
      <c r="G4499" t="s">
        <v>23</v>
      </c>
      <c r="H4499" t="s">
        <v>22</v>
      </c>
      <c r="J4499" t="s">
        <v>24</v>
      </c>
      <c r="K4499" t="s">
        <v>32</v>
      </c>
      <c r="L4499" t="s">
        <v>26</v>
      </c>
      <c r="M4499" t="s">
        <v>32</v>
      </c>
      <c r="N4499" t="s">
        <v>26</v>
      </c>
      <c r="O4499" t="s">
        <v>32</v>
      </c>
      <c r="P4499" t="s">
        <v>26</v>
      </c>
      <c r="R4499" t="s">
        <v>27</v>
      </c>
      <c r="S4499" t="s">
        <v>12612</v>
      </c>
      <c r="T4499" t="s">
        <v>206</v>
      </c>
      <c r="U4499" t="str">
        <f>RIGHT(T4499,LEN(T4499)-FIND("[",T4499))</f>
        <v>-123.11390414869948, 49.265684059998634]}</v>
      </c>
      <c r="V4499" t="str">
        <f>LEFT(U4499,FIND(",",U4499)-1)</f>
        <v>-123.11390414869948</v>
      </c>
      <c r="W4499" s="2">
        <f>VALUE(V4499)</f>
        <v>-123.11390414869901</v>
      </c>
      <c r="X4499" t="str">
        <f>MID(U4499,FIND(" ",U4499)+1,FIND("]",U4499)-FIND(" ",U4499)-1)</f>
        <v>49.265684059998634</v>
      </c>
      <c r="Y4499" s="2">
        <f>VALUE(X4499)</f>
        <v>49.265684059998598</v>
      </c>
      <c r="Z4499" t="s">
        <v>96</v>
      </c>
      <c r="AA4499" t="s">
        <v>12613</v>
      </c>
      <c r="AB4499" t="s">
        <v>25925</v>
      </c>
      <c r="AC4499" t="str">
        <f>LEFT(AB4499,FIND(" ",AB4499)-1)</f>
        <v>441</v>
      </c>
      <c r="AD4499" t="str">
        <f>MID(AB4499,FIND(" ",AB4499)+1,FIND(",",AB4499)-FIND(" ",AB4499)-1)</f>
        <v>W 6th Ave</v>
      </c>
    </row>
    <row r="4500" spans="1:30" hidden="1" x14ac:dyDescent="0.3">
      <c r="A4500" t="s">
        <v>21</v>
      </c>
      <c r="B4500">
        <f>IF(A4500="twin",2,1)</f>
        <v>2</v>
      </c>
      <c r="C4500" t="s">
        <v>40</v>
      </c>
      <c r="D4500" t="s">
        <v>22</v>
      </c>
      <c r="E4500" t="s">
        <v>40</v>
      </c>
      <c r="F4500" t="s">
        <v>22</v>
      </c>
      <c r="G4500" t="s">
        <v>40</v>
      </c>
      <c r="H4500" t="s">
        <v>22</v>
      </c>
      <c r="J4500" t="s">
        <v>24</v>
      </c>
      <c r="K4500" t="s">
        <v>32</v>
      </c>
      <c r="L4500" t="s">
        <v>26</v>
      </c>
      <c r="M4500" t="s">
        <v>32</v>
      </c>
      <c r="N4500" t="s">
        <v>26</v>
      </c>
      <c r="O4500" t="s">
        <v>32</v>
      </c>
      <c r="P4500" t="s">
        <v>26</v>
      </c>
      <c r="R4500" t="s">
        <v>27</v>
      </c>
      <c r="S4500" t="s">
        <v>12614</v>
      </c>
      <c r="T4500" t="s">
        <v>713</v>
      </c>
      <c r="U4500" t="str">
        <f>RIGHT(T4500,LEN(T4500)-FIND("[",T4500))</f>
        <v>-123.1186184297541, 49.26235565975024]}</v>
      </c>
      <c r="V4500" t="str">
        <f>LEFT(U4500,FIND(",",U4500)-1)</f>
        <v>-123.1186184297541</v>
      </c>
      <c r="W4500" s="2">
        <f>VALUE(V4500)</f>
        <v>-123.11861842975399</v>
      </c>
      <c r="X4500" t="str">
        <f>MID(U4500,FIND(" ",U4500)+1,FIND("]",U4500)-FIND(" ",U4500)-1)</f>
        <v>49.26235565975024</v>
      </c>
      <c r="Y4500" s="2">
        <f>VALUE(X4500)</f>
        <v>49.262355659750199</v>
      </c>
      <c r="Z4500" t="s">
        <v>43</v>
      </c>
      <c r="AA4500" t="s">
        <v>12615</v>
      </c>
      <c r="AB4500" t="s">
        <v>26052</v>
      </c>
      <c r="AC4500" t="str">
        <f>LEFT(AB4500,FIND(" ",AB4500)-1)</f>
        <v>600</v>
      </c>
      <c r="AD4500" t="str">
        <f>MID(AB4500,FIND(" ",AB4500)+1,FIND(",",AB4500)-FIND(" ",AB4500)-1)</f>
        <v>W 10th Ave</v>
      </c>
    </row>
    <row r="4501" spans="1:30" hidden="1" x14ac:dyDescent="0.3">
      <c r="A4501" t="s">
        <v>21</v>
      </c>
      <c r="B4501">
        <f>IF(A4501="twin",2,1)</f>
        <v>2</v>
      </c>
      <c r="C4501" t="s">
        <v>45</v>
      </c>
      <c r="D4501" t="s">
        <v>22</v>
      </c>
      <c r="E4501" t="s">
        <v>45</v>
      </c>
      <c r="F4501" t="s">
        <v>22</v>
      </c>
      <c r="G4501" t="s">
        <v>45</v>
      </c>
      <c r="H4501" t="s">
        <v>22</v>
      </c>
      <c r="J4501" t="s">
        <v>24</v>
      </c>
      <c r="K4501" t="s">
        <v>25</v>
      </c>
      <c r="L4501" t="s">
        <v>26</v>
      </c>
      <c r="M4501" t="s">
        <v>25</v>
      </c>
      <c r="N4501" t="s">
        <v>26</v>
      </c>
      <c r="O4501" t="s">
        <v>25</v>
      </c>
      <c r="P4501" t="s">
        <v>26</v>
      </c>
      <c r="R4501" t="s">
        <v>27</v>
      </c>
      <c r="S4501" t="s">
        <v>12616</v>
      </c>
      <c r="T4501" t="s">
        <v>184</v>
      </c>
      <c r="U4501" t="str">
        <f>RIGHT(T4501,LEN(T4501)-FIND("[",T4501))</f>
        <v>-123.15830796724703, 49.268137789929256]}</v>
      </c>
      <c r="V4501" t="str">
        <f>LEFT(U4501,FIND(",",U4501)-1)</f>
        <v>-123.15830796724703</v>
      </c>
      <c r="W4501" s="2">
        <f>VALUE(V4501)</f>
        <v>-123.158307967247</v>
      </c>
      <c r="X4501" t="str">
        <f>MID(U4501,FIND(" ",U4501)+1,FIND("]",U4501)-FIND(" ",U4501)-1)</f>
        <v>49.268137789929256</v>
      </c>
      <c r="Y4501" s="2">
        <f>VALUE(X4501)</f>
        <v>49.268137789929199</v>
      </c>
      <c r="Z4501" t="s">
        <v>79</v>
      </c>
      <c r="AA4501" t="s">
        <v>12617</v>
      </c>
      <c r="AB4501" t="s">
        <v>25919</v>
      </c>
      <c r="AC4501" t="str">
        <f>LEFT(AB4501,FIND(" ",AB4501)-1)</f>
        <v>2328</v>
      </c>
      <c r="AD4501" t="str">
        <f>MID(AB4501,FIND(" ",AB4501)+1,FIND(",",AB4501)-FIND(" ",AB4501)-1)</f>
        <v>W 4th Ave</v>
      </c>
    </row>
    <row r="4502" spans="1:30" hidden="1" x14ac:dyDescent="0.3">
      <c r="A4502" t="s">
        <v>21</v>
      </c>
      <c r="B4502">
        <f>IF(A4502="twin",2,1)</f>
        <v>2</v>
      </c>
      <c r="C4502" t="s">
        <v>45</v>
      </c>
      <c r="D4502" t="s">
        <v>22</v>
      </c>
      <c r="E4502" t="s">
        <v>45</v>
      </c>
      <c r="F4502" t="s">
        <v>22</v>
      </c>
      <c r="G4502" t="s">
        <v>45</v>
      </c>
      <c r="H4502" t="s">
        <v>22</v>
      </c>
      <c r="J4502" t="s">
        <v>24</v>
      </c>
      <c r="K4502" t="s">
        <v>25</v>
      </c>
      <c r="L4502" t="s">
        <v>26</v>
      </c>
      <c r="M4502" t="s">
        <v>25</v>
      </c>
      <c r="N4502" t="s">
        <v>26</v>
      </c>
      <c r="O4502" t="s">
        <v>25</v>
      </c>
      <c r="P4502" t="s">
        <v>26</v>
      </c>
      <c r="R4502" t="s">
        <v>27</v>
      </c>
      <c r="S4502" t="s">
        <v>12618</v>
      </c>
      <c r="T4502" t="s">
        <v>12619</v>
      </c>
      <c r="U4502" t="str">
        <f>RIGHT(T4502,LEN(T4502)-FIND("[",T4502))</f>
        <v>-123.15914430874196, 49.268150808459055]}</v>
      </c>
      <c r="V4502" t="str">
        <f>LEFT(U4502,FIND(",",U4502)-1)</f>
        <v>-123.15914430874196</v>
      </c>
      <c r="W4502" s="2">
        <f>VALUE(V4502)</f>
        <v>-123.15914430874101</v>
      </c>
      <c r="X4502" t="str">
        <f>MID(U4502,FIND(" ",U4502)+1,FIND("]",U4502)-FIND(" ",U4502)-1)</f>
        <v>49.268150808459055</v>
      </c>
      <c r="Y4502" s="2">
        <f>VALUE(X4502)</f>
        <v>49.268150808458998</v>
      </c>
      <c r="Z4502" t="s">
        <v>79</v>
      </c>
      <c r="AA4502" t="s">
        <v>12620</v>
      </c>
      <c r="AB4502" t="s">
        <v>28705</v>
      </c>
      <c r="AC4502" t="str">
        <f>LEFT(AB4502,FIND(" ",AB4502)-1)</f>
        <v>2372</v>
      </c>
      <c r="AD4502" t="str">
        <f>MID(AB4502,FIND(" ",AB4502)+1,FIND(",",AB4502)-FIND(" ",AB4502)-1)</f>
        <v>W 4th Ave</v>
      </c>
    </row>
    <row r="4503" spans="1:30" hidden="1" x14ac:dyDescent="0.3">
      <c r="A4503" t="s">
        <v>21</v>
      </c>
      <c r="B4503">
        <f>IF(A4503="twin",2,1)</f>
        <v>2</v>
      </c>
      <c r="C4503" t="s">
        <v>23</v>
      </c>
      <c r="D4503" t="s">
        <v>22</v>
      </c>
      <c r="E4503" t="s">
        <v>23</v>
      </c>
      <c r="F4503" t="s">
        <v>22</v>
      </c>
      <c r="G4503" t="s">
        <v>23</v>
      </c>
      <c r="H4503" t="s">
        <v>22</v>
      </c>
      <c r="J4503" t="s">
        <v>24</v>
      </c>
      <c r="K4503" t="s">
        <v>32</v>
      </c>
      <c r="L4503" t="s">
        <v>26</v>
      </c>
      <c r="M4503" t="s">
        <v>32</v>
      </c>
      <c r="N4503" t="s">
        <v>26</v>
      </c>
      <c r="O4503" t="s">
        <v>32</v>
      </c>
      <c r="P4503" t="s">
        <v>26</v>
      </c>
      <c r="R4503" t="s">
        <v>27</v>
      </c>
      <c r="S4503" t="s">
        <v>12621</v>
      </c>
      <c r="T4503" t="s">
        <v>6400</v>
      </c>
      <c r="U4503" t="str">
        <f>RIGHT(T4503,LEN(T4503)-FIND("[",T4503))</f>
        <v>-123.11879539281455, 49.279389885946664]}</v>
      </c>
      <c r="V4503" t="str">
        <f>LEFT(U4503,FIND(",",U4503)-1)</f>
        <v>-123.11879539281455</v>
      </c>
      <c r="W4503" s="2">
        <f>VALUE(V4503)</f>
        <v>-123.11879539281399</v>
      </c>
      <c r="X4503" t="str">
        <f>MID(U4503,FIND(" ",U4503)+1,FIND("]",U4503)-FIND(" ",U4503)-1)</f>
        <v>49.279389885946664</v>
      </c>
      <c r="Y4503" s="2">
        <f>VALUE(X4503)</f>
        <v>49.2793898859466</v>
      </c>
      <c r="Z4503" t="s">
        <v>30</v>
      </c>
      <c r="AA4503" t="s">
        <v>12622</v>
      </c>
      <c r="AB4503" t="s">
        <v>27195</v>
      </c>
      <c r="AC4503" t="str">
        <f>LEFT(AB4503,FIND(" ",AB4503)-1)</f>
        <v>862</v>
      </c>
      <c r="AD4503" t="str">
        <f>MID(AB4503,FIND(" ",AB4503)+1,FIND(",",AB4503)-FIND(" ",AB4503)-1)</f>
        <v>Richards St</v>
      </c>
    </row>
    <row r="4504" spans="1:30" hidden="1" x14ac:dyDescent="0.3">
      <c r="A4504" t="s">
        <v>21</v>
      </c>
      <c r="B4504">
        <f>IF(A4504="twin",2,1)</f>
        <v>2</v>
      </c>
      <c r="C4504" t="s">
        <v>67</v>
      </c>
      <c r="D4504" t="s">
        <v>22</v>
      </c>
      <c r="E4504" t="s">
        <v>67</v>
      </c>
      <c r="F4504" t="s">
        <v>22</v>
      </c>
      <c r="G4504" t="s">
        <v>67</v>
      </c>
      <c r="H4504" t="s">
        <v>22</v>
      </c>
      <c r="J4504" t="s">
        <v>24</v>
      </c>
      <c r="K4504" t="s">
        <v>32</v>
      </c>
      <c r="L4504" t="s">
        <v>26</v>
      </c>
      <c r="M4504" t="s">
        <v>32</v>
      </c>
      <c r="N4504" t="s">
        <v>26</v>
      </c>
      <c r="O4504" t="s">
        <v>32</v>
      </c>
      <c r="P4504" t="s">
        <v>26</v>
      </c>
      <c r="R4504" t="s">
        <v>27</v>
      </c>
      <c r="S4504" t="s">
        <v>12623</v>
      </c>
      <c r="T4504" t="s">
        <v>12624</v>
      </c>
      <c r="U4504" t="str">
        <f>RIGHT(T4504,LEN(T4504)-FIND("[",T4504))</f>
        <v>-123.10877010503347, 49.2637867553627]}</v>
      </c>
      <c r="V4504" t="str">
        <f>LEFT(U4504,FIND(",",U4504)-1)</f>
        <v>-123.10877010503347</v>
      </c>
      <c r="W4504" s="2">
        <f>VALUE(V4504)</f>
        <v>-123.108770105033</v>
      </c>
      <c r="X4504" t="str">
        <f>MID(U4504,FIND(" ",U4504)+1,FIND("]",U4504)-FIND(" ",U4504)-1)</f>
        <v>49.2637867553627</v>
      </c>
      <c r="Y4504" s="2">
        <f>VALUE(X4504)</f>
        <v>49.263786755362702</v>
      </c>
      <c r="Z4504" t="s">
        <v>96</v>
      </c>
      <c r="AA4504" t="s">
        <v>12625</v>
      </c>
      <c r="AB4504" t="s">
        <v>28706</v>
      </c>
      <c r="AC4504" t="str">
        <f>LEFT(AB4504,FIND(" ",AB4504)-1)</f>
        <v>156</v>
      </c>
      <c r="AD4504" t="str">
        <f>MID(AB4504,FIND(" ",AB4504)+1,FIND(",",AB4504)-FIND(" ",AB4504)-1)</f>
        <v>W 8th Ave</v>
      </c>
    </row>
    <row r="4505" spans="1:30" hidden="1" x14ac:dyDescent="0.3">
      <c r="A4505" t="s">
        <v>21</v>
      </c>
      <c r="B4505">
        <f>IF(A4505="twin",2,1)</f>
        <v>2</v>
      </c>
      <c r="C4505" t="s">
        <v>67</v>
      </c>
      <c r="D4505" t="s">
        <v>22</v>
      </c>
      <c r="E4505" t="s">
        <v>67</v>
      </c>
      <c r="F4505" t="s">
        <v>22</v>
      </c>
      <c r="G4505" t="s">
        <v>67</v>
      </c>
      <c r="H4505" t="s">
        <v>22</v>
      </c>
      <c r="J4505" t="s">
        <v>24</v>
      </c>
      <c r="K4505" t="s">
        <v>32</v>
      </c>
      <c r="L4505" t="s">
        <v>26</v>
      </c>
      <c r="M4505" t="s">
        <v>32</v>
      </c>
      <c r="N4505" t="s">
        <v>26</v>
      </c>
      <c r="O4505" t="s">
        <v>32</v>
      </c>
      <c r="P4505" t="s">
        <v>26</v>
      </c>
      <c r="R4505" t="s">
        <v>27</v>
      </c>
      <c r="S4505" t="s">
        <v>12626</v>
      </c>
      <c r="T4505" t="s">
        <v>12627</v>
      </c>
      <c r="U4505" t="str">
        <f>RIGHT(T4505,LEN(T4505)-FIND("[",T4505))</f>
        <v>-123.10893895136174, 49.263789834561535]}</v>
      </c>
      <c r="V4505" t="str">
        <f>LEFT(U4505,FIND(",",U4505)-1)</f>
        <v>-123.10893895136174</v>
      </c>
      <c r="W4505" s="2">
        <f>VALUE(V4505)</f>
        <v>-123.108938951361</v>
      </c>
      <c r="X4505" t="str">
        <f>MID(U4505,FIND(" ",U4505)+1,FIND("]",U4505)-FIND(" ",U4505)-1)</f>
        <v>49.263789834561535</v>
      </c>
      <c r="Y4505" s="2">
        <f>VALUE(X4505)</f>
        <v>49.2637898345615</v>
      </c>
      <c r="Z4505" t="s">
        <v>96</v>
      </c>
      <c r="AA4505" t="s">
        <v>12628</v>
      </c>
      <c r="AB4505" t="s">
        <v>28707</v>
      </c>
      <c r="AC4505" t="str">
        <f>LEFT(AB4505,FIND(" ",AB4505)-1)</f>
        <v>186</v>
      </c>
      <c r="AD4505" t="str">
        <f>MID(AB4505,FIND(" ",AB4505)+1,FIND(",",AB4505)-FIND(" ",AB4505)-1)</f>
        <v>W 8th Ave</v>
      </c>
    </row>
    <row r="4506" spans="1:30" hidden="1" x14ac:dyDescent="0.3">
      <c r="A4506" t="s">
        <v>63</v>
      </c>
      <c r="B4506">
        <f>IF(A4506="twin",2,1)</f>
        <v>1</v>
      </c>
      <c r="C4506" t="s">
        <v>45</v>
      </c>
      <c r="D4506" t="s">
        <v>22</v>
      </c>
      <c r="E4506" t="s">
        <v>45</v>
      </c>
      <c r="F4506" t="s">
        <v>22</v>
      </c>
      <c r="G4506" t="s">
        <v>45</v>
      </c>
      <c r="H4506" t="s">
        <v>22</v>
      </c>
      <c r="J4506" t="s">
        <v>24</v>
      </c>
      <c r="K4506" t="s">
        <v>32</v>
      </c>
      <c r="L4506" t="s">
        <v>26</v>
      </c>
      <c r="M4506" t="s">
        <v>32</v>
      </c>
      <c r="N4506" t="s">
        <v>26</v>
      </c>
      <c r="O4506" t="s">
        <v>32</v>
      </c>
      <c r="P4506" t="s">
        <v>26</v>
      </c>
      <c r="R4506" t="s">
        <v>27</v>
      </c>
      <c r="S4506" t="s">
        <v>12629</v>
      </c>
      <c r="T4506" t="s">
        <v>12630</v>
      </c>
      <c r="U4506" t="str">
        <f>RIGHT(T4506,LEN(T4506)-FIND("[",T4506))</f>
        <v>-123.09782617098566, 49.282188367957076]}</v>
      </c>
      <c r="V4506" t="str">
        <f>LEFT(U4506,FIND(",",U4506)-1)</f>
        <v>-123.09782617098566</v>
      </c>
      <c r="W4506" s="2">
        <f>VALUE(V4506)</f>
        <v>-123.097826170985</v>
      </c>
      <c r="X4506" t="str">
        <f>MID(U4506,FIND(" ",U4506)+1,FIND("]",U4506)-FIND(" ",U4506)-1)</f>
        <v>49.282188367957076</v>
      </c>
      <c r="Y4506" s="2">
        <f>VALUE(X4506)</f>
        <v>49.282188367956998</v>
      </c>
      <c r="Z4506" t="s">
        <v>552</v>
      </c>
      <c r="AA4506" t="s">
        <v>12631</v>
      </c>
      <c r="AB4506" t="s">
        <v>27357</v>
      </c>
      <c r="AC4506" t="str">
        <f>LEFT(AB4506,FIND(" ",AB4506)-1)</f>
        <v>280</v>
      </c>
      <c r="AD4506" t="str">
        <f>MID(AB4506,FIND(" ",AB4506)+1,FIND(",",AB4506)-FIND(" ",AB4506)-1)</f>
        <v>E Cordova St</v>
      </c>
    </row>
    <row r="4507" spans="1:30" hidden="1" x14ac:dyDescent="0.3">
      <c r="A4507" t="s">
        <v>21</v>
      </c>
      <c r="B4507">
        <f>IF(A4507="twin",2,1)</f>
        <v>2</v>
      </c>
      <c r="C4507" t="s">
        <v>52</v>
      </c>
      <c r="D4507" t="s">
        <v>22</v>
      </c>
      <c r="E4507" t="s">
        <v>52</v>
      </c>
      <c r="F4507" t="s">
        <v>22</v>
      </c>
      <c r="G4507" t="s">
        <v>52</v>
      </c>
      <c r="H4507" t="s">
        <v>22</v>
      </c>
      <c r="J4507" t="s">
        <v>24</v>
      </c>
      <c r="K4507" t="s">
        <v>25</v>
      </c>
      <c r="L4507" t="s">
        <v>26</v>
      </c>
      <c r="M4507" t="s">
        <v>25</v>
      </c>
      <c r="N4507" t="s">
        <v>26</v>
      </c>
      <c r="O4507" t="s">
        <v>25</v>
      </c>
      <c r="P4507" t="s">
        <v>26</v>
      </c>
      <c r="R4507" t="s">
        <v>27</v>
      </c>
      <c r="S4507" t="s">
        <v>12632</v>
      </c>
      <c r="T4507" t="s">
        <v>4576</v>
      </c>
      <c r="U4507" t="str">
        <f>RIGHT(T4507,LEN(T4507)-FIND("[",T4507))</f>
        <v>-123.12144066900517, 49.2889566435122]}</v>
      </c>
      <c r="V4507" t="str">
        <f>LEFT(U4507,FIND(",",U4507)-1)</f>
        <v>-123.12144066900517</v>
      </c>
      <c r="W4507" s="2">
        <f>VALUE(V4507)</f>
        <v>-123.121440669005</v>
      </c>
      <c r="X4507" t="str">
        <f>MID(U4507,FIND(" ",U4507)+1,FIND("]",U4507)-FIND(" ",U4507)-1)</f>
        <v>49.2889566435122</v>
      </c>
      <c r="Y4507" s="2">
        <f>VALUE(X4507)</f>
        <v>49.288956643512201</v>
      </c>
      <c r="Z4507" t="s">
        <v>30</v>
      </c>
      <c r="AA4507" t="s">
        <v>12633</v>
      </c>
      <c r="AB4507" t="s">
        <v>27094</v>
      </c>
      <c r="AC4507" t="str">
        <f>LEFT(AB4507,FIND(" ",AB4507)-1)</f>
        <v>1191</v>
      </c>
      <c r="AD4507" t="str">
        <f>MID(AB4507,FIND(" ",AB4507)+1,FIND(",",AB4507)-FIND(" ",AB4507)-1)</f>
        <v>W Cordova St</v>
      </c>
    </row>
    <row r="4508" spans="1:30" hidden="1" x14ac:dyDescent="0.3">
      <c r="A4508" t="s">
        <v>21</v>
      </c>
      <c r="B4508">
        <f>IF(A4508="twin",2,1)</f>
        <v>2</v>
      </c>
      <c r="C4508" t="s">
        <v>52</v>
      </c>
      <c r="D4508" t="s">
        <v>22</v>
      </c>
      <c r="E4508" t="s">
        <v>52</v>
      </c>
      <c r="F4508" t="s">
        <v>22</v>
      </c>
      <c r="G4508" t="s">
        <v>52</v>
      </c>
      <c r="H4508" t="s">
        <v>22</v>
      </c>
      <c r="J4508" t="s">
        <v>24</v>
      </c>
      <c r="K4508" t="s">
        <v>25</v>
      </c>
      <c r="L4508" t="s">
        <v>26</v>
      </c>
      <c r="M4508" t="s">
        <v>25</v>
      </c>
      <c r="N4508" t="s">
        <v>26</v>
      </c>
      <c r="O4508" t="s">
        <v>25</v>
      </c>
      <c r="P4508" t="s">
        <v>26</v>
      </c>
      <c r="R4508" t="s">
        <v>27</v>
      </c>
      <c r="S4508" t="s">
        <v>12634</v>
      </c>
      <c r="T4508" t="s">
        <v>1504</v>
      </c>
      <c r="U4508" t="str">
        <f>RIGHT(T4508,LEN(T4508)-FIND("[",T4508))</f>
        <v>-123.12174646832524, 49.2890474067973]}</v>
      </c>
      <c r="V4508" t="str">
        <f>LEFT(U4508,FIND(",",U4508)-1)</f>
        <v>-123.12174646832524</v>
      </c>
      <c r="W4508" s="2">
        <f>VALUE(V4508)</f>
        <v>-123.121746468325</v>
      </c>
      <c r="X4508" t="str">
        <f>MID(U4508,FIND(" ",U4508)+1,FIND("]",U4508)-FIND(" ",U4508)-1)</f>
        <v>49.2890474067973</v>
      </c>
      <c r="Y4508" s="2">
        <f>VALUE(X4508)</f>
        <v>49.289047406797302</v>
      </c>
      <c r="Z4508" t="s">
        <v>30</v>
      </c>
      <c r="AA4508" t="s">
        <v>12635</v>
      </c>
      <c r="AB4508" t="s">
        <v>26280</v>
      </c>
      <c r="AC4508" t="str">
        <f>LEFT(AB4508,FIND(" ",AB4508)-1)</f>
        <v>2400-1177</v>
      </c>
      <c r="AD4508" t="str">
        <f>MID(AB4508,FIND(" ",AB4508)+1,FIND(",",AB4508)-FIND(" ",AB4508)-1)</f>
        <v>W Hastings St</v>
      </c>
    </row>
    <row r="4509" spans="1:30" hidden="1" x14ac:dyDescent="0.3">
      <c r="A4509" t="s">
        <v>21</v>
      </c>
      <c r="B4509">
        <f>IF(A4509="twin",2,1)</f>
        <v>2</v>
      </c>
      <c r="C4509" t="s">
        <v>23</v>
      </c>
      <c r="D4509" t="s">
        <v>45</v>
      </c>
      <c r="E4509" t="s">
        <v>23</v>
      </c>
      <c r="F4509" t="s">
        <v>45</v>
      </c>
      <c r="G4509" t="s">
        <v>23</v>
      </c>
      <c r="H4509" t="s">
        <v>45</v>
      </c>
      <c r="J4509" t="s">
        <v>24</v>
      </c>
      <c r="K4509" t="s">
        <v>25</v>
      </c>
      <c r="L4509" t="s">
        <v>26</v>
      </c>
      <c r="M4509" t="s">
        <v>25</v>
      </c>
      <c r="N4509" t="s">
        <v>26</v>
      </c>
      <c r="O4509" t="s">
        <v>25</v>
      </c>
      <c r="P4509" t="s">
        <v>26</v>
      </c>
      <c r="R4509" t="s">
        <v>27</v>
      </c>
      <c r="S4509" t="s">
        <v>12636</v>
      </c>
      <c r="T4509" t="s">
        <v>12637</v>
      </c>
      <c r="U4509" t="str">
        <f>RIGHT(T4509,LEN(T4509)-FIND("[",T4509))</f>
        <v>-123.03504651426941, 49.2333889745681]}</v>
      </c>
      <c r="V4509" t="str">
        <f>LEFT(U4509,FIND(",",U4509)-1)</f>
        <v>-123.03504651426941</v>
      </c>
      <c r="W4509" s="2">
        <f>VALUE(V4509)</f>
        <v>-123.035046514269</v>
      </c>
      <c r="X4509" t="str">
        <f>MID(U4509,FIND(" ",U4509)+1,FIND("]",U4509)-FIND(" ",U4509)-1)</f>
        <v>49.2333889745681</v>
      </c>
      <c r="Y4509" s="2">
        <f>VALUE(X4509)</f>
        <v>49.233388974568101</v>
      </c>
      <c r="Z4509" t="s">
        <v>471</v>
      </c>
      <c r="AA4509" t="s">
        <v>12638</v>
      </c>
      <c r="AB4509" t="s">
        <v>28708</v>
      </c>
      <c r="AC4509" t="str">
        <f>LEFT(AB4509,FIND(" ",AB4509)-1)</f>
        <v>3320</v>
      </c>
      <c r="AD4509" t="str">
        <f>MID(AB4509,FIND(" ",AB4509)+1,FIND(",",AB4509)-FIND(" ",AB4509)-1)</f>
        <v>Kingsway</v>
      </c>
    </row>
    <row r="4510" spans="1:30" hidden="1" x14ac:dyDescent="0.3">
      <c r="A4510" t="s">
        <v>21</v>
      </c>
      <c r="B4510">
        <f>IF(A4510="twin",2,1)</f>
        <v>2</v>
      </c>
      <c r="C4510" t="s">
        <v>22</v>
      </c>
      <c r="D4510" t="s">
        <v>22</v>
      </c>
      <c r="E4510" t="s">
        <v>22</v>
      </c>
      <c r="F4510" t="s">
        <v>22</v>
      </c>
      <c r="G4510" t="s">
        <v>22</v>
      </c>
      <c r="H4510" t="s">
        <v>22</v>
      </c>
      <c r="J4510" t="s">
        <v>24</v>
      </c>
      <c r="K4510" t="s">
        <v>25</v>
      </c>
      <c r="L4510" t="s">
        <v>26</v>
      </c>
      <c r="M4510" t="s">
        <v>25</v>
      </c>
      <c r="N4510" t="s">
        <v>26</v>
      </c>
      <c r="O4510" t="s">
        <v>25</v>
      </c>
      <c r="P4510" t="s">
        <v>26</v>
      </c>
      <c r="R4510" t="s">
        <v>27</v>
      </c>
      <c r="S4510" t="s">
        <v>12639</v>
      </c>
      <c r="T4510" t="s">
        <v>12640</v>
      </c>
      <c r="U4510" t="str">
        <f>RIGHT(T4510,LEN(T4510)-FIND("[",T4510))</f>
        <v>-123.03345714506023, 49.232588868394025]}</v>
      </c>
      <c r="V4510" t="str">
        <f>LEFT(U4510,FIND(",",U4510)-1)</f>
        <v>-123.03345714506023</v>
      </c>
      <c r="W4510" s="2">
        <f>VALUE(V4510)</f>
        <v>-123.03345714506</v>
      </c>
      <c r="X4510" t="str">
        <f>MID(U4510,FIND(" ",U4510)+1,FIND("]",U4510)-FIND(" ",U4510)-1)</f>
        <v>49.232588868394025</v>
      </c>
      <c r="Y4510" s="2">
        <f>VALUE(X4510)</f>
        <v>49.232588868393997</v>
      </c>
      <c r="Z4510" t="s">
        <v>471</v>
      </c>
      <c r="AA4510" t="s">
        <v>12641</v>
      </c>
      <c r="AB4510" t="s">
        <v>28709</v>
      </c>
      <c r="AC4510" t="str">
        <f>LEFT(AB4510,FIND(" ",AB4510)-1)</f>
        <v>3398</v>
      </c>
      <c r="AD4510" t="str">
        <f>MID(AB4510,FIND(" ",AB4510)+1,FIND(",",AB4510)-FIND(" ",AB4510)-1)</f>
        <v>Kingsway</v>
      </c>
    </row>
    <row r="4511" spans="1:30" hidden="1" x14ac:dyDescent="0.3">
      <c r="A4511" t="s">
        <v>21</v>
      </c>
      <c r="B4511">
        <f>IF(A4511="twin",2,1)</f>
        <v>2</v>
      </c>
      <c r="C4511" t="s">
        <v>52</v>
      </c>
      <c r="D4511" t="s">
        <v>22</v>
      </c>
      <c r="E4511" t="s">
        <v>52</v>
      </c>
      <c r="F4511" t="s">
        <v>22</v>
      </c>
      <c r="G4511" t="s">
        <v>52</v>
      </c>
      <c r="H4511" t="s">
        <v>22</v>
      </c>
      <c r="J4511" t="s">
        <v>24</v>
      </c>
      <c r="K4511" t="s">
        <v>25</v>
      </c>
      <c r="L4511" t="s">
        <v>26</v>
      </c>
      <c r="M4511" t="s">
        <v>25</v>
      </c>
      <c r="N4511" t="s">
        <v>26</v>
      </c>
      <c r="O4511" t="s">
        <v>25</v>
      </c>
      <c r="P4511" t="s">
        <v>26</v>
      </c>
      <c r="R4511" t="s">
        <v>27</v>
      </c>
      <c r="S4511" t="s">
        <v>12642</v>
      </c>
      <c r="T4511" t="s">
        <v>12643</v>
      </c>
      <c r="U4511" t="str">
        <f>RIGHT(T4511,LEN(T4511)-FIND("[",T4511))</f>
        <v>-123.12079836361015, 49.28892032861267]}</v>
      </c>
      <c r="V4511" t="str">
        <f>LEFT(U4511,FIND(",",U4511)-1)</f>
        <v>-123.12079836361015</v>
      </c>
      <c r="W4511" s="2">
        <f>VALUE(V4511)</f>
        <v>-123.12079836361001</v>
      </c>
      <c r="X4511" t="str">
        <f>MID(U4511,FIND(" ",U4511)+1,FIND("]",U4511)-FIND(" ",U4511)-1)</f>
        <v>49.28892032861267</v>
      </c>
      <c r="Y4511" s="2">
        <f>VALUE(X4511)</f>
        <v>49.288920328612598</v>
      </c>
      <c r="Z4511" t="s">
        <v>30</v>
      </c>
      <c r="AA4511" t="s">
        <v>12644</v>
      </c>
      <c r="AB4511" t="s">
        <v>28031</v>
      </c>
      <c r="AC4511" t="str">
        <f>LEFT(AB4511,FIND(" ",AB4511)-1)</f>
        <v>1161</v>
      </c>
      <c r="AD4511" t="str">
        <f>MID(AB4511,FIND(" ",AB4511)+1,FIND(",",AB4511)-FIND(" ",AB4511)-1)</f>
        <v>W Cordova St</v>
      </c>
    </row>
    <row r="4512" spans="1:30" hidden="1" x14ac:dyDescent="0.3">
      <c r="A4512" t="s">
        <v>21</v>
      </c>
      <c r="B4512">
        <f>IF(A4512="twin",2,1)</f>
        <v>2</v>
      </c>
      <c r="C4512" t="s">
        <v>22</v>
      </c>
      <c r="D4512" t="s">
        <v>45</v>
      </c>
      <c r="E4512" t="s">
        <v>22</v>
      </c>
      <c r="F4512" t="s">
        <v>45</v>
      </c>
      <c r="G4512" t="s">
        <v>22</v>
      </c>
      <c r="H4512" t="s">
        <v>45</v>
      </c>
      <c r="J4512" t="s">
        <v>24</v>
      </c>
      <c r="K4512" t="s">
        <v>32</v>
      </c>
      <c r="L4512" t="s">
        <v>26</v>
      </c>
      <c r="M4512" t="s">
        <v>32</v>
      </c>
      <c r="N4512" t="s">
        <v>26</v>
      </c>
      <c r="O4512" t="s">
        <v>32</v>
      </c>
      <c r="P4512" t="s">
        <v>26</v>
      </c>
      <c r="R4512" t="s">
        <v>27</v>
      </c>
      <c r="S4512" t="s">
        <v>12645</v>
      </c>
      <c r="T4512" t="s">
        <v>12646</v>
      </c>
      <c r="U4512" t="str">
        <f>RIGHT(T4512,LEN(T4512)-FIND("[",T4512))</f>
        <v>-123.10062552076947, 49.282244189906386]}</v>
      </c>
      <c r="V4512" t="str">
        <f>LEFT(U4512,FIND(",",U4512)-1)</f>
        <v>-123.10062552076947</v>
      </c>
      <c r="W4512" s="2">
        <f>VALUE(V4512)</f>
        <v>-123.100625520769</v>
      </c>
      <c r="X4512" t="str">
        <f>MID(U4512,FIND(" ",U4512)+1,FIND("]",U4512)-FIND(" ",U4512)-1)</f>
        <v>49.282244189906386</v>
      </c>
      <c r="Y4512" s="2">
        <f>VALUE(X4512)</f>
        <v>49.282244189906301</v>
      </c>
      <c r="Z4512" t="s">
        <v>30</v>
      </c>
      <c r="AA4512" t="s">
        <v>12647</v>
      </c>
      <c r="AB4512" t="s">
        <v>28710</v>
      </c>
      <c r="AC4512" t="str">
        <f>LEFT(AB4512,FIND(" ",AB4512)-1)</f>
        <v>144</v>
      </c>
      <c r="AD4512" t="str">
        <f>MID(AB4512,FIND(" ",AB4512)+1,FIND(",",AB4512)-FIND(" ",AB4512)-1)</f>
        <v>E Cordova St</v>
      </c>
    </row>
    <row r="4513" spans="1:30" hidden="1" x14ac:dyDescent="0.3">
      <c r="A4513" t="s">
        <v>63</v>
      </c>
      <c r="B4513">
        <f>IF(A4513="twin",2,1)</f>
        <v>1</v>
      </c>
      <c r="C4513" t="s">
        <v>45</v>
      </c>
      <c r="D4513" t="s">
        <v>22</v>
      </c>
      <c r="E4513" t="s">
        <v>45</v>
      </c>
      <c r="F4513" t="s">
        <v>22</v>
      </c>
      <c r="G4513" t="s">
        <v>45</v>
      </c>
      <c r="H4513" t="s">
        <v>22</v>
      </c>
      <c r="J4513" t="s">
        <v>24</v>
      </c>
      <c r="K4513" t="s">
        <v>32</v>
      </c>
      <c r="L4513" t="s">
        <v>26</v>
      </c>
      <c r="M4513" t="s">
        <v>32</v>
      </c>
      <c r="N4513" t="s">
        <v>26</v>
      </c>
      <c r="O4513" t="s">
        <v>32</v>
      </c>
      <c r="P4513" t="s">
        <v>26</v>
      </c>
      <c r="R4513" t="s">
        <v>27</v>
      </c>
      <c r="S4513" t="s">
        <v>12648</v>
      </c>
      <c r="T4513" t="s">
        <v>12649</v>
      </c>
      <c r="U4513" t="str">
        <f>RIGHT(T4513,LEN(T4513)-FIND("[",T4513))</f>
        <v>-123.09912168812804, 49.28233862574893]}</v>
      </c>
      <c r="V4513" t="str">
        <f>LEFT(U4513,FIND(",",U4513)-1)</f>
        <v>-123.09912168812804</v>
      </c>
      <c r="W4513" s="2">
        <f>VALUE(V4513)</f>
        <v>-123.09912168812799</v>
      </c>
      <c r="X4513" t="str">
        <f>MID(U4513,FIND(" ",U4513)+1,FIND("]",U4513)-FIND(" ",U4513)-1)</f>
        <v>49.28233862574893</v>
      </c>
      <c r="Y4513" s="2">
        <f>VALUE(X4513)</f>
        <v>49.282338625748899</v>
      </c>
      <c r="Z4513" t="s">
        <v>552</v>
      </c>
      <c r="AA4513" t="s">
        <v>12650</v>
      </c>
      <c r="AB4513" t="s">
        <v>27359</v>
      </c>
      <c r="AC4513" t="str">
        <f>LEFT(AB4513,FIND(" ",AB4513)-1)</f>
        <v>Eastbound</v>
      </c>
      <c r="AD4513" t="str">
        <f>MID(AB4513,FIND(" ",AB4513)+1,FIND(",",AB4513)-FIND(" ",AB4513)-1)</f>
        <v>E Cordova St @ Main St</v>
      </c>
    </row>
    <row r="4514" spans="1:30" hidden="1" x14ac:dyDescent="0.3">
      <c r="A4514" t="s">
        <v>21</v>
      </c>
      <c r="B4514">
        <f>IF(A4514="twin",2,1)</f>
        <v>2</v>
      </c>
      <c r="C4514" t="s">
        <v>45</v>
      </c>
      <c r="D4514" t="s">
        <v>22</v>
      </c>
      <c r="E4514" t="s">
        <v>45</v>
      </c>
      <c r="F4514" t="s">
        <v>22</v>
      </c>
      <c r="G4514" t="s">
        <v>45</v>
      </c>
      <c r="H4514" t="s">
        <v>22</v>
      </c>
      <c r="J4514" t="s">
        <v>24</v>
      </c>
      <c r="K4514" t="s">
        <v>32</v>
      </c>
      <c r="L4514" t="s">
        <v>26</v>
      </c>
      <c r="M4514" t="s">
        <v>32</v>
      </c>
      <c r="N4514" t="s">
        <v>26</v>
      </c>
      <c r="O4514" t="s">
        <v>32</v>
      </c>
      <c r="P4514" t="s">
        <v>26</v>
      </c>
      <c r="R4514" t="s">
        <v>27</v>
      </c>
      <c r="S4514" t="s">
        <v>12651</v>
      </c>
      <c r="T4514" t="s">
        <v>12652</v>
      </c>
      <c r="U4514" t="str">
        <f>RIGHT(T4514,LEN(T4514)-FIND("[",T4514))</f>
        <v>-123.09817545434146, 49.282194071509764]}</v>
      </c>
      <c r="V4514" t="str">
        <f>LEFT(U4514,FIND(",",U4514)-1)</f>
        <v>-123.09817545434146</v>
      </c>
      <c r="W4514" s="2">
        <f>VALUE(V4514)</f>
        <v>-123.098175454341</v>
      </c>
      <c r="X4514" t="str">
        <f>MID(U4514,FIND(" ",U4514)+1,FIND("]",U4514)-FIND(" ",U4514)-1)</f>
        <v>49.282194071509764</v>
      </c>
      <c r="Y4514" s="2">
        <f>VALUE(X4514)</f>
        <v>49.2821940715097</v>
      </c>
      <c r="Z4514" t="s">
        <v>552</v>
      </c>
      <c r="AA4514" t="s">
        <v>12653</v>
      </c>
      <c r="AB4514" t="s">
        <v>28711</v>
      </c>
      <c r="AC4514" t="str">
        <f>LEFT(AB4514,FIND(" ",AB4514)-1)</f>
        <v>240</v>
      </c>
      <c r="AD4514" t="str">
        <f>MID(AB4514,FIND(" ",AB4514)+1,FIND(",",AB4514)-FIND(" ",AB4514)-1)</f>
        <v>E Cordova St</v>
      </c>
    </row>
    <row r="4515" spans="1:30" hidden="1" x14ac:dyDescent="0.3">
      <c r="A4515" t="s">
        <v>21</v>
      </c>
      <c r="B4515">
        <f>IF(A4515="twin",2,1)</f>
        <v>2</v>
      </c>
      <c r="C4515" t="s">
        <v>22</v>
      </c>
      <c r="D4515" t="s">
        <v>45</v>
      </c>
      <c r="E4515" t="s">
        <v>22</v>
      </c>
      <c r="F4515" t="s">
        <v>45</v>
      </c>
      <c r="G4515" t="s">
        <v>22</v>
      </c>
      <c r="H4515" t="s">
        <v>45</v>
      </c>
      <c r="J4515" t="s">
        <v>24</v>
      </c>
      <c r="K4515" t="s">
        <v>32</v>
      </c>
      <c r="L4515" t="s">
        <v>26</v>
      </c>
      <c r="M4515" t="s">
        <v>32</v>
      </c>
      <c r="N4515" t="s">
        <v>26</v>
      </c>
      <c r="O4515" t="s">
        <v>32</v>
      </c>
      <c r="P4515" t="s">
        <v>26</v>
      </c>
      <c r="R4515" t="s">
        <v>27</v>
      </c>
      <c r="S4515" t="s">
        <v>12654</v>
      </c>
      <c r="T4515" t="s">
        <v>12655</v>
      </c>
      <c r="U4515" t="str">
        <f>RIGHT(T4515,LEN(T4515)-FIND("[",T4515))</f>
        <v>-123.1087816264082, 49.269402961486946]}</v>
      </c>
      <c r="V4515" t="str">
        <f>LEFT(U4515,FIND(",",U4515)-1)</f>
        <v>-123.1087816264082</v>
      </c>
      <c r="W4515" s="2">
        <f>VALUE(V4515)</f>
        <v>-123.108781626408</v>
      </c>
      <c r="X4515" t="str">
        <f>MID(U4515,FIND(" ",U4515)+1,FIND("]",U4515)-FIND(" ",U4515)-1)</f>
        <v>49.269402961486946</v>
      </c>
      <c r="Y4515" s="2">
        <f>VALUE(X4515)</f>
        <v>49.269402961486897</v>
      </c>
      <c r="Z4515" t="s">
        <v>96</v>
      </c>
      <c r="AA4515" t="s">
        <v>12656</v>
      </c>
      <c r="AB4515" t="s">
        <v>28712</v>
      </c>
      <c r="AC4515" t="str">
        <f>LEFT(AB4515,FIND(" ",AB4515)-1)</f>
        <v>189</v>
      </c>
      <c r="AD4515" t="str">
        <f>MID(AB4515,FIND(" ",AB4515)+1,FIND(",",AB4515)-FIND(" ",AB4515)-1)</f>
        <v>W 2nd Ave</v>
      </c>
    </row>
    <row r="4516" spans="1:30" hidden="1" x14ac:dyDescent="0.3">
      <c r="A4516" t="s">
        <v>21</v>
      </c>
      <c r="B4516">
        <f>IF(A4516="twin",2,1)</f>
        <v>2</v>
      </c>
      <c r="C4516" t="s">
        <v>45</v>
      </c>
      <c r="D4516" t="s">
        <v>22</v>
      </c>
      <c r="E4516" t="s">
        <v>45</v>
      </c>
      <c r="F4516" t="s">
        <v>22</v>
      </c>
      <c r="G4516" t="s">
        <v>45</v>
      </c>
      <c r="H4516" t="s">
        <v>22</v>
      </c>
      <c r="J4516" t="s">
        <v>24</v>
      </c>
      <c r="K4516" t="s">
        <v>25</v>
      </c>
      <c r="L4516" t="s">
        <v>26</v>
      </c>
      <c r="M4516" t="s">
        <v>25</v>
      </c>
      <c r="N4516" t="s">
        <v>26</v>
      </c>
      <c r="O4516" t="s">
        <v>25</v>
      </c>
      <c r="P4516" t="s">
        <v>26</v>
      </c>
      <c r="R4516" t="s">
        <v>27</v>
      </c>
      <c r="S4516" t="s">
        <v>12657</v>
      </c>
      <c r="T4516" t="s">
        <v>6280</v>
      </c>
      <c r="U4516" t="str">
        <f>RIGHT(T4516,LEN(T4516)-FIND("[",T4516))</f>
        <v>-123.14139463307836, 49.269672187109066]}</v>
      </c>
      <c r="V4516" t="str">
        <f>LEFT(U4516,FIND(",",U4516)-1)</f>
        <v>-123.14139463307836</v>
      </c>
      <c r="W4516" s="2">
        <f>VALUE(V4516)</f>
        <v>-123.14139463307799</v>
      </c>
      <c r="X4516" t="str">
        <f>MID(U4516,FIND(" ",U4516)+1,FIND("]",U4516)-FIND(" ",U4516)-1)</f>
        <v>49.269672187109066</v>
      </c>
      <c r="Y4516" s="2">
        <f>VALUE(X4516)</f>
        <v>49.269672187109002</v>
      </c>
      <c r="Z4516" t="s">
        <v>43</v>
      </c>
      <c r="AA4516" t="s">
        <v>12658</v>
      </c>
      <c r="AB4516" t="s">
        <v>27514</v>
      </c>
      <c r="AC4516" t="str">
        <f>LEFT(AB4516,FIND(" ",AB4516)-1)</f>
        <v>1626</v>
      </c>
      <c r="AD4516" t="str">
        <f>MID(AB4516,FIND(" ",AB4516)+1,FIND(",",AB4516)-FIND(" ",AB4516)-1)</f>
        <v>W 2nd Ave</v>
      </c>
    </row>
    <row r="4517" spans="1:30" hidden="1" x14ac:dyDescent="0.3">
      <c r="A4517" t="s">
        <v>21</v>
      </c>
      <c r="B4517">
        <f>IF(A4517="twin",2,1)</f>
        <v>2</v>
      </c>
      <c r="C4517" t="s">
        <v>23</v>
      </c>
      <c r="D4517" t="s">
        <v>22</v>
      </c>
      <c r="E4517" t="s">
        <v>23</v>
      </c>
      <c r="F4517" t="s">
        <v>22</v>
      </c>
      <c r="G4517" t="s">
        <v>23</v>
      </c>
      <c r="H4517" t="s">
        <v>22</v>
      </c>
      <c r="J4517" t="s">
        <v>24</v>
      </c>
      <c r="K4517" t="s">
        <v>25</v>
      </c>
      <c r="L4517" t="s">
        <v>26</v>
      </c>
      <c r="M4517" t="s">
        <v>25</v>
      </c>
      <c r="N4517" t="s">
        <v>26</v>
      </c>
      <c r="O4517" t="s">
        <v>25</v>
      </c>
      <c r="P4517" t="s">
        <v>26</v>
      </c>
      <c r="R4517" t="s">
        <v>27</v>
      </c>
      <c r="S4517" t="s">
        <v>12659</v>
      </c>
      <c r="T4517" t="s">
        <v>12660</v>
      </c>
      <c r="U4517" t="str">
        <f>RIGHT(T4517,LEN(T4517)-FIND("[",T4517))</f>
        <v>-123.1087089648987, 49.26830232348887]}</v>
      </c>
      <c r="V4517" t="str">
        <f>LEFT(U4517,FIND(",",U4517)-1)</f>
        <v>-123.1087089648987</v>
      </c>
      <c r="W4517" s="2">
        <f>VALUE(V4517)</f>
        <v>-123.108708964898</v>
      </c>
      <c r="X4517" t="str">
        <f>MID(U4517,FIND(" ",U4517)+1,FIND("]",U4517)-FIND(" ",U4517)-1)</f>
        <v>49.26830232348887</v>
      </c>
      <c r="Y4517" s="2">
        <f>VALUE(X4517)</f>
        <v>49.268302323488797</v>
      </c>
      <c r="Z4517" t="s">
        <v>96</v>
      </c>
      <c r="AA4517" t="s">
        <v>12661</v>
      </c>
      <c r="AB4517" t="s">
        <v>28713</v>
      </c>
      <c r="AC4517" t="str">
        <f>LEFT(AB4517,FIND(" ",AB4517)-1)</f>
        <v>194</v>
      </c>
      <c r="AD4517" t="str">
        <f>MID(AB4517,FIND(" ",AB4517)+1,FIND(",",AB4517)-FIND(" ",AB4517)-1)</f>
        <v>W 3rd Ave</v>
      </c>
    </row>
    <row r="4518" spans="1:30" hidden="1" x14ac:dyDescent="0.3">
      <c r="A4518" t="s">
        <v>63</v>
      </c>
      <c r="B4518">
        <f>IF(A4518="twin",2,1)</f>
        <v>1</v>
      </c>
      <c r="C4518" t="s">
        <v>22</v>
      </c>
      <c r="D4518" t="s">
        <v>22</v>
      </c>
      <c r="E4518" t="s">
        <v>22</v>
      </c>
      <c r="F4518" t="s">
        <v>22</v>
      </c>
      <c r="G4518" t="s">
        <v>22</v>
      </c>
      <c r="H4518" t="s">
        <v>22</v>
      </c>
      <c r="J4518" t="s">
        <v>24</v>
      </c>
      <c r="K4518" t="s">
        <v>32</v>
      </c>
      <c r="L4518" t="s">
        <v>26</v>
      </c>
      <c r="M4518" t="s">
        <v>32</v>
      </c>
      <c r="N4518" t="s">
        <v>26</v>
      </c>
      <c r="O4518" t="s">
        <v>32</v>
      </c>
      <c r="P4518" t="s">
        <v>26</v>
      </c>
      <c r="R4518" t="s">
        <v>27</v>
      </c>
      <c r="S4518" t="s">
        <v>12662</v>
      </c>
      <c r="T4518" t="s">
        <v>12663</v>
      </c>
      <c r="U4518" t="str">
        <f>RIGHT(T4518,LEN(T4518)-FIND("[",T4518))</f>
        <v>-123.101466670212, 49.25834459665412]}</v>
      </c>
      <c r="V4518" t="str">
        <f>LEFT(U4518,FIND(",",U4518)-1)</f>
        <v>-123.101466670212</v>
      </c>
      <c r="W4518" s="2">
        <f>VALUE(V4518)</f>
        <v>-123.10146667021201</v>
      </c>
      <c r="X4518" t="str">
        <f>MID(U4518,FIND(" ",U4518)+1,FIND("]",U4518)-FIND(" ",U4518)-1)</f>
        <v>49.25834459665412</v>
      </c>
      <c r="Y4518" s="2">
        <f>VALUE(X4518)</f>
        <v>49.258344596654098</v>
      </c>
      <c r="Z4518" t="s">
        <v>96</v>
      </c>
      <c r="AA4518" t="s">
        <v>12664</v>
      </c>
      <c r="AB4518" t="s">
        <v>26825</v>
      </c>
      <c r="AC4518" t="str">
        <f>LEFT(AB4518,FIND(" ",AB4518)-1)</f>
        <v>3011</v>
      </c>
      <c r="AD4518" t="str">
        <f>MID(AB4518,FIND(" ",AB4518)+1,FIND(",",AB4518)-FIND(" ",AB4518)-1)</f>
        <v>Main St</v>
      </c>
    </row>
    <row r="4519" spans="1:30" hidden="1" x14ac:dyDescent="0.3">
      <c r="A4519" t="s">
        <v>63</v>
      </c>
      <c r="B4519">
        <f>IF(A4519="twin",2,1)</f>
        <v>1</v>
      </c>
      <c r="C4519" t="s">
        <v>22</v>
      </c>
      <c r="D4519" t="s">
        <v>23</v>
      </c>
      <c r="E4519" t="s">
        <v>22</v>
      </c>
      <c r="F4519" t="s">
        <v>23</v>
      </c>
      <c r="G4519" t="s">
        <v>22</v>
      </c>
      <c r="H4519" t="s">
        <v>23</v>
      </c>
      <c r="J4519" t="s">
        <v>24</v>
      </c>
      <c r="K4519" t="s">
        <v>32</v>
      </c>
      <c r="L4519" t="s">
        <v>26</v>
      </c>
      <c r="M4519" t="s">
        <v>32</v>
      </c>
      <c r="N4519" t="s">
        <v>26</v>
      </c>
      <c r="O4519" t="s">
        <v>32</v>
      </c>
      <c r="P4519" t="s">
        <v>26</v>
      </c>
      <c r="R4519" t="s">
        <v>27</v>
      </c>
      <c r="S4519" t="s">
        <v>12665</v>
      </c>
      <c r="T4519" t="s">
        <v>12666</v>
      </c>
      <c r="U4519" t="str">
        <f>RIGHT(T4519,LEN(T4519)-FIND("[",T4519))</f>
        <v>-123.10088429055291, 49.25754919206109]}</v>
      </c>
      <c r="V4519" t="str">
        <f>LEFT(U4519,FIND(",",U4519)-1)</f>
        <v>-123.10088429055291</v>
      </c>
      <c r="W4519" s="2">
        <f>VALUE(V4519)</f>
        <v>-123.100884290552</v>
      </c>
      <c r="X4519" t="str">
        <f>MID(U4519,FIND(" ",U4519)+1,FIND("]",U4519)-FIND(" ",U4519)-1)</f>
        <v>49.25754919206109</v>
      </c>
      <c r="Y4519" s="2">
        <f>VALUE(X4519)</f>
        <v>49.257549192060999</v>
      </c>
      <c r="Z4519" t="s">
        <v>96</v>
      </c>
      <c r="AA4519" t="s">
        <v>12667</v>
      </c>
      <c r="AB4519" t="s">
        <v>28714</v>
      </c>
      <c r="AC4519" t="str">
        <f>LEFT(AB4519,FIND(" ",AB4519)-1)</f>
        <v>3096</v>
      </c>
      <c r="AD4519" t="str">
        <f>MID(AB4519,FIND(" ",AB4519)+1,FIND(",",AB4519)-FIND(" ",AB4519)-1)</f>
        <v>Main St</v>
      </c>
    </row>
    <row r="4520" spans="1:30" hidden="1" x14ac:dyDescent="0.3">
      <c r="A4520" t="s">
        <v>616</v>
      </c>
      <c r="B4520">
        <f>IF(A4520="twin",2,1)</f>
        <v>1</v>
      </c>
      <c r="C4520" t="s">
        <v>22</v>
      </c>
      <c r="D4520" t="s">
        <v>22</v>
      </c>
      <c r="E4520" t="s">
        <v>22</v>
      </c>
      <c r="F4520" t="s">
        <v>22</v>
      </c>
      <c r="G4520" t="s">
        <v>22</v>
      </c>
      <c r="H4520" t="s">
        <v>22</v>
      </c>
      <c r="J4520" t="s">
        <v>24</v>
      </c>
      <c r="K4520" t="s">
        <v>1982</v>
      </c>
      <c r="L4520" t="s">
        <v>26</v>
      </c>
      <c r="M4520" t="s">
        <v>1982</v>
      </c>
      <c r="N4520" t="s">
        <v>26</v>
      </c>
      <c r="O4520" t="s">
        <v>1982</v>
      </c>
      <c r="P4520" t="s">
        <v>26</v>
      </c>
      <c r="R4520" t="s">
        <v>53</v>
      </c>
      <c r="S4520" t="s">
        <v>12668</v>
      </c>
      <c r="T4520" t="s">
        <v>12669</v>
      </c>
      <c r="U4520" t="str">
        <f>RIGHT(T4520,LEN(T4520)-FIND("[",T4520))</f>
        <v>-123.08565599235669, 49.265937805270035]}</v>
      </c>
      <c r="V4520" t="str">
        <f>LEFT(U4520,FIND(",",U4520)-1)</f>
        <v>-123.08565599235669</v>
      </c>
      <c r="W4520" s="2">
        <f>VALUE(V4520)</f>
        <v>-123.085655992356</v>
      </c>
      <c r="X4520" t="str">
        <f>MID(U4520,FIND(" ",U4520)+1,FIND("]",U4520)-FIND(" ",U4520)-1)</f>
        <v>49.265937805270035</v>
      </c>
      <c r="Y4520" s="2">
        <f>VALUE(X4520)</f>
        <v>49.265937805269999</v>
      </c>
      <c r="Z4520" t="s">
        <v>96</v>
      </c>
      <c r="AA4520" t="s">
        <v>12670</v>
      </c>
      <c r="AB4520" t="s">
        <v>26608</v>
      </c>
      <c r="AC4520" t="str">
        <f>LEFT(AB4520,FIND(" ",AB4520)-1)</f>
        <v>Eastbound</v>
      </c>
      <c r="AD4520" t="str">
        <f>MID(AB4520,FIND(" ",AB4520)+1,FIND(",",AB4520)-FIND(" ",AB4520)-1)</f>
        <v>Great Northern Way @ Foley St</v>
      </c>
    </row>
    <row r="4521" spans="1:30" hidden="1" x14ac:dyDescent="0.3">
      <c r="A4521" t="s">
        <v>616</v>
      </c>
      <c r="B4521">
        <f>IF(A4521="twin",2,1)</f>
        <v>1</v>
      </c>
      <c r="C4521" t="s">
        <v>22</v>
      </c>
      <c r="D4521" t="s">
        <v>22</v>
      </c>
      <c r="E4521" t="s">
        <v>22</v>
      </c>
      <c r="F4521" t="s">
        <v>22</v>
      </c>
      <c r="G4521" t="s">
        <v>22</v>
      </c>
      <c r="H4521" t="s">
        <v>22</v>
      </c>
      <c r="J4521" t="s">
        <v>24</v>
      </c>
      <c r="K4521" t="s">
        <v>1982</v>
      </c>
      <c r="L4521" t="s">
        <v>26</v>
      </c>
      <c r="M4521" t="s">
        <v>1982</v>
      </c>
      <c r="N4521" t="s">
        <v>26</v>
      </c>
      <c r="O4521" t="s">
        <v>1982</v>
      </c>
      <c r="P4521" t="s">
        <v>26</v>
      </c>
      <c r="R4521" t="s">
        <v>53</v>
      </c>
      <c r="S4521" t="s">
        <v>12671</v>
      </c>
      <c r="T4521" t="s">
        <v>12672</v>
      </c>
      <c r="U4521" t="str">
        <f>RIGHT(T4521,LEN(T4521)-FIND("[",T4521))</f>
        <v>-123.08807772138695, 49.26638863209069]}</v>
      </c>
      <c r="V4521" t="str">
        <f>LEFT(U4521,FIND(",",U4521)-1)</f>
        <v>-123.08807772138695</v>
      </c>
      <c r="W4521" s="2">
        <f>VALUE(V4521)</f>
        <v>-123.088077721386</v>
      </c>
      <c r="X4521" t="str">
        <f>MID(U4521,FIND(" ",U4521)+1,FIND("]",U4521)-FIND(" ",U4521)-1)</f>
        <v>49.26638863209069</v>
      </c>
      <c r="Y4521" s="2">
        <f>VALUE(X4521)</f>
        <v>49.266388632090603</v>
      </c>
      <c r="Z4521" t="s">
        <v>96</v>
      </c>
      <c r="AA4521" t="s">
        <v>12673</v>
      </c>
      <c r="AB4521" t="s">
        <v>28715</v>
      </c>
      <c r="AC4521" t="str">
        <f>LEFT(AB4521,FIND(" ",AB4521)-1)</f>
        <v>756</v>
      </c>
      <c r="AD4521" t="str">
        <f>MID(AB4521,FIND(" ",AB4521)+1,FIND(",",AB4521)-FIND(" ",AB4521)-1)</f>
        <v>Central Valley Greenway</v>
      </c>
    </row>
    <row r="4522" spans="1:30" hidden="1" x14ac:dyDescent="0.3">
      <c r="A4522" t="s">
        <v>616</v>
      </c>
      <c r="B4522">
        <f>IF(A4522="twin",2,1)</f>
        <v>1</v>
      </c>
      <c r="C4522" t="s">
        <v>22</v>
      </c>
      <c r="D4522" t="s">
        <v>22</v>
      </c>
      <c r="E4522" t="s">
        <v>22</v>
      </c>
      <c r="F4522" t="s">
        <v>22</v>
      </c>
      <c r="G4522" t="s">
        <v>22</v>
      </c>
      <c r="H4522" t="s">
        <v>22</v>
      </c>
      <c r="J4522" t="s">
        <v>24</v>
      </c>
      <c r="K4522" t="s">
        <v>1982</v>
      </c>
      <c r="L4522" t="s">
        <v>26</v>
      </c>
      <c r="M4522" t="s">
        <v>1982</v>
      </c>
      <c r="N4522" t="s">
        <v>26</v>
      </c>
      <c r="O4522" t="s">
        <v>1982</v>
      </c>
      <c r="P4522" t="s">
        <v>26</v>
      </c>
      <c r="R4522" t="s">
        <v>53</v>
      </c>
      <c r="S4522" t="s">
        <v>12674</v>
      </c>
      <c r="T4522" t="s">
        <v>12675</v>
      </c>
      <c r="U4522" t="str">
        <f>RIGHT(T4522,LEN(T4522)-FIND("[",T4522))</f>
        <v>-123.08736959489464, 49.26625342314538]}</v>
      </c>
      <c r="V4522" t="str">
        <f>LEFT(U4522,FIND(",",U4522)-1)</f>
        <v>-123.08736959489464</v>
      </c>
      <c r="W4522" s="2">
        <f>VALUE(V4522)</f>
        <v>-123.087369594894</v>
      </c>
      <c r="X4522" t="str">
        <f>MID(U4522,FIND(" ",U4522)+1,FIND("]",U4522)-FIND(" ",U4522)-1)</f>
        <v>49.26625342314538</v>
      </c>
      <c r="Y4522" s="2">
        <f>VALUE(X4522)</f>
        <v>49.266253423145301</v>
      </c>
      <c r="Z4522" t="s">
        <v>96</v>
      </c>
      <c r="AA4522" t="s">
        <v>12676</v>
      </c>
      <c r="AB4522" t="s">
        <v>28716</v>
      </c>
      <c r="AC4522" t="str">
        <f>LEFT(AB4522,FIND(" ",AB4522)-1)</f>
        <v>Westbound</v>
      </c>
      <c r="AD4522" t="str">
        <f>MID(AB4522,FIND(" ",AB4522)+1,FIND(",",AB4522)-FIND(" ",AB4522)-1)</f>
        <v>Great Northern Way @ Foley St</v>
      </c>
    </row>
    <row r="4523" spans="1:30" hidden="1" x14ac:dyDescent="0.3">
      <c r="A4523" t="s">
        <v>21</v>
      </c>
      <c r="B4523">
        <f>IF(A4523="twin",2,1)</f>
        <v>2</v>
      </c>
      <c r="C4523" t="s">
        <v>22</v>
      </c>
      <c r="D4523" t="s">
        <v>22</v>
      </c>
      <c r="E4523" t="s">
        <v>22</v>
      </c>
      <c r="F4523" t="s">
        <v>22</v>
      </c>
      <c r="G4523" t="s">
        <v>22</v>
      </c>
      <c r="H4523" t="s">
        <v>22</v>
      </c>
      <c r="J4523" t="s">
        <v>24</v>
      </c>
      <c r="K4523" t="s">
        <v>32</v>
      </c>
      <c r="L4523" t="s">
        <v>26</v>
      </c>
      <c r="M4523" t="s">
        <v>32</v>
      </c>
      <c r="N4523" t="s">
        <v>26</v>
      </c>
      <c r="O4523" t="s">
        <v>32</v>
      </c>
      <c r="P4523" t="s">
        <v>26</v>
      </c>
      <c r="R4523" t="s">
        <v>27</v>
      </c>
      <c r="S4523" t="s">
        <v>12677</v>
      </c>
      <c r="T4523" t="s">
        <v>12678</v>
      </c>
      <c r="U4523" t="str">
        <f>RIGHT(T4523,LEN(T4523)-FIND("[",T4523))</f>
        <v>-123.10186896880411, 49.25846239478444]}</v>
      </c>
      <c r="V4523" t="str">
        <f>LEFT(U4523,FIND(",",U4523)-1)</f>
        <v>-123.10186896880411</v>
      </c>
      <c r="W4523" s="2">
        <f>VALUE(V4523)</f>
        <v>-123.101868968804</v>
      </c>
      <c r="X4523" t="str">
        <f>MID(U4523,FIND(" ",U4523)+1,FIND("]",U4523)-FIND(" ",U4523)-1)</f>
        <v>49.25846239478444</v>
      </c>
      <c r="Y4523" s="2">
        <f>VALUE(X4523)</f>
        <v>49.258462394784402</v>
      </c>
      <c r="Z4523" t="s">
        <v>96</v>
      </c>
      <c r="AA4523" t="s">
        <v>12679</v>
      </c>
      <c r="AB4523" t="s">
        <v>26177</v>
      </c>
      <c r="AC4523" t="str">
        <f>LEFT(AB4523,FIND(" ",AB4523)-1)</f>
        <v>2949</v>
      </c>
      <c r="AD4523" t="str">
        <f>MID(AB4523,FIND(" ",AB4523)+1,FIND(",",AB4523)-FIND(" ",AB4523)-1)</f>
        <v>Main St</v>
      </c>
    </row>
    <row r="4524" spans="1:30" hidden="1" x14ac:dyDescent="0.3">
      <c r="A4524" t="s">
        <v>21</v>
      </c>
      <c r="B4524">
        <f>IF(A4524="twin",2,1)</f>
        <v>2</v>
      </c>
      <c r="C4524" t="s">
        <v>67</v>
      </c>
      <c r="D4524" t="s">
        <v>45</v>
      </c>
      <c r="E4524" t="s">
        <v>67</v>
      </c>
      <c r="F4524" t="s">
        <v>45</v>
      </c>
      <c r="G4524" t="s">
        <v>67</v>
      </c>
      <c r="H4524" t="s">
        <v>45</v>
      </c>
      <c r="J4524" t="s">
        <v>24</v>
      </c>
      <c r="K4524" t="s">
        <v>32</v>
      </c>
      <c r="L4524" t="s">
        <v>26</v>
      </c>
      <c r="M4524" t="s">
        <v>32</v>
      </c>
      <c r="N4524" t="s">
        <v>26</v>
      </c>
      <c r="O4524" t="s">
        <v>32</v>
      </c>
      <c r="P4524" t="s">
        <v>26</v>
      </c>
      <c r="R4524" t="s">
        <v>53</v>
      </c>
      <c r="S4524" t="s">
        <v>12680</v>
      </c>
      <c r="T4524" t="s">
        <v>12681</v>
      </c>
      <c r="U4524" t="str">
        <f>RIGHT(T4524,LEN(T4524)-FIND("[",T4524))</f>
        <v>-123.12222281675538, 49.28813093502501]}</v>
      </c>
      <c r="V4524" t="str">
        <f>LEFT(U4524,FIND(",",U4524)-1)</f>
        <v>-123.12222281675538</v>
      </c>
      <c r="W4524" s="2">
        <f>VALUE(V4524)</f>
        <v>-123.122222816755</v>
      </c>
      <c r="X4524" t="str">
        <f>MID(U4524,FIND(" ",U4524)+1,FIND("]",U4524)-FIND(" ",U4524)-1)</f>
        <v>49.28813093502501</v>
      </c>
      <c r="Y4524" s="2">
        <f>VALUE(X4524)</f>
        <v>49.288130935025002</v>
      </c>
      <c r="Z4524" t="s">
        <v>30</v>
      </c>
      <c r="AA4524" t="s">
        <v>12682</v>
      </c>
      <c r="AB4524" t="s">
        <v>27101</v>
      </c>
      <c r="AC4524" t="str">
        <f>LEFT(AB4524,FIND(" ",AB4524)-1)</f>
        <v>1171</v>
      </c>
      <c r="AD4524" t="str">
        <f>MID(AB4524,FIND(" ",AB4524)+1,FIND(",",AB4524)-FIND(" ",AB4524)-1)</f>
        <v>W Pender St</v>
      </c>
    </row>
    <row r="4525" spans="1:30" hidden="1" x14ac:dyDescent="0.3">
      <c r="A4525" t="s">
        <v>21</v>
      </c>
      <c r="B4525">
        <f>IF(A4525="twin",2,1)</f>
        <v>2</v>
      </c>
      <c r="C4525" t="s">
        <v>22</v>
      </c>
      <c r="D4525" t="s">
        <v>22</v>
      </c>
      <c r="E4525" t="s">
        <v>22</v>
      </c>
      <c r="F4525" t="s">
        <v>22</v>
      </c>
      <c r="G4525" t="s">
        <v>22</v>
      </c>
      <c r="H4525" t="s">
        <v>22</v>
      </c>
      <c r="J4525" t="s">
        <v>24</v>
      </c>
      <c r="K4525" t="s">
        <v>32</v>
      </c>
      <c r="L4525" t="s">
        <v>26</v>
      </c>
      <c r="M4525" t="s">
        <v>32</v>
      </c>
      <c r="N4525" t="s">
        <v>26</v>
      </c>
      <c r="O4525" t="s">
        <v>32</v>
      </c>
      <c r="P4525" t="s">
        <v>26</v>
      </c>
      <c r="R4525" t="s">
        <v>27</v>
      </c>
      <c r="S4525" t="s">
        <v>12683</v>
      </c>
      <c r="T4525" t="s">
        <v>12684</v>
      </c>
      <c r="U4525" t="str">
        <f>RIGHT(T4525,LEN(T4525)-FIND("[",T4525))</f>
        <v>-123.10171791436304, 49.268177089749216]}</v>
      </c>
      <c r="V4525" t="str">
        <f>LEFT(U4525,FIND(",",U4525)-1)</f>
        <v>-123.10171791436304</v>
      </c>
      <c r="W4525" s="2">
        <f>VALUE(V4525)</f>
        <v>-123.10171791436299</v>
      </c>
      <c r="X4525" t="str">
        <f>MID(U4525,FIND(" ",U4525)+1,FIND("]",U4525)-FIND(" ",U4525)-1)</f>
        <v>49.268177089749216</v>
      </c>
      <c r="Y4525" s="2">
        <f>VALUE(X4525)</f>
        <v>49.268177089749202</v>
      </c>
      <c r="Z4525" t="s">
        <v>96</v>
      </c>
      <c r="AA4525" t="s">
        <v>12685</v>
      </c>
      <c r="AB4525" t="s">
        <v>28717</v>
      </c>
      <c r="AC4525" t="str">
        <f>LEFT(AB4525,FIND(" ",AB4525)-1)</f>
        <v>146e</v>
      </c>
      <c r="AD4525" t="str">
        <f>MID(AB4525,FIND(" ",AB4525)+1,FIND(",",AB4525)-FIND(" ",AB4525)-1)</f>
        <v>E 3rd Ave</v>
      </c>
    </row>
    <row r="4526" spans="1:30" hidden="1" x14ac:dyDescent="0.3">
      <c r="A4526" t="s">
        <v>21</v>
      </c>
      <c r="B4526">
        <f>IF(A4526="twin",2,1)</f>
        <v>2</v>
      </c>
      <c r="C4526" t="s">
        <v>22</v>
      </c>
      <c r="D4526" t="s">
        <v>22</v>
      </c>
      <c r="E4526" t="s">
        <v>22</v>
      </c>
      <c r="F4526" t="s">
        <v>22</v>
      </c>
      <c r="G4526" t="s">
        <v>22</v>
      </c>
      <c r="H4526" t="s">
        <v>22</v>
      </c>
      <c r="J4526" t="s">
        <v>24</v>
      </c>
      <c r="K4526" t="s">
        <v>32</v>
      </c>
      <c r="L4526" t="s">
        <v>26</v>
      </c>
      <c r="M4526" t="s">
        <v>32</v>
      </c>
      <c r="N4526" t="s">
        <v>26</v>
      </c>
      <c r="O4526" t="s">
        <v>32</v>
      </c>
      <c r="P4526" t="s">
        <v>26</v>
      </c>
      <c r="R4526" t="s">
        <v>27</v>
      </c>
      <c r="S4526" t="s">
        <v>12686</v>
      </c>
      <c r="T4526" t="s">
        <v>12684</v>
      </c>
      <c r="U4526" t="str">
        <f>RIGHT(T4526,LEN(T4526)-FIND("[",T4526))</f>
        <v>-123.10171791436304, 49.268177089749216]}</v>
      </c>
      <c r="V4526" t="str">
        <f>LEFT(U4526,FIND(",",U4526)-1)</f>
        <v>-123.10171791436304</v>
      </c>
      <c r="W4526" s="2">
        <f>VALUE(V4526)</f>
        <v>-123.10171791436299</v>
      </c>
      <c r="X4526" t="str">
        <f>MID(U4526,FIND(" ",U4526)+1,FIND("]",U4526)-FIND(" ",U4526)-1)</f>
        <v>49.268177089749216</v>
      </c>
      <c r="Y4526" s="2">
        <f>VALUE(X4526)</f>
        <v>49.268177089749202</v>
      </c>
      <c r="Z4526" t="s">
        <v>96</v>
      </c>
      <c r="AA4526" t="s">
        <v>12687</v>
      </c>
      <c r="AB4526" t="s">
        <v>28717</v>
      </c>
      <c r="AC4526" t="str">
        <f>LEFT(AB4526,FIND(" ",AB4526)-1)</f>
        <v>146e</v>
      </c>
      <c r="AD4526" t="str">
        <f>MID(AB4526,FIND(" ",AB4526)+1,FIND(",",AB4526)-FIND(" ",AB4526)-1)</f>
        <v>E 3rd Ave</v>
      </c>
    </row>
    <row r="4527" spans="1:30" hidden="1" x14ac:dyDescent="0.3">
      <c r="A4527" t="s">
        <v>21</v>
      </c>
      <c r="B4527">
        <f>IF(A4527="twin",2,1)</f>
        <v>2</v>
      </c>
      <c r="C4527" t="s">
        <v>40</v>
      </c>
      <c r="D4527" t="s">
        <v>52</v>
      </c>
      <c r="E4527" t="s">
        <v>40</v>
      </c>
      <c r="F4527" t="s">
        <v>52</v>
      </c>
      <c r="G4527" t="s">
        <v>40</v>
      </c>
      <c r="H4527" t="s">
        <v>52</v>
      </c>
      <c r="J4527" t="s">
        <v>24</v>
      </c>
      <c r="K4527" t="s">
        <v>32</v>
      </c>
      <c r="L4527" t="s">
        <v>26</v>
      </c>
      <c r="M4527" t="s">
        <v>32</v>
      </c>
      <c r="N4527" t="s">
        <v>26</v>
      </c>
      <c r="O4527" t="s">
        <v>32</v>
      </c>
      <c r="P4527" t="s">
        <v>26</v>
      </c>
      <c r="R4527" t="s">
        <v>53</v>
      </c>
      <c r="S4527" t="s">
        <v>12688</v>
      </c>
      <c r="T4527" t="s">
        <v>12689</v>
      </c>
      <c r="U4527" t="str">
        <f>RIGHT(T4527,LEN(T4527)-FIND("[",T4527))</f>
        <v>-123.1244193935944, 49.28582652887508]}</v>
      </c>
      <c r="V4527" t="str">
        <f>LEFT(U4527,FIND(",",U4527)-1)</f>
        <v>-123.1244193935944</v>
      </c>
      <c r="W4527" s="2">
        <f>VALUE(V4527)</f>
        <v>-123.124419393594</v>
      </c>
      <c r="X4527" t="str">
        <f>MID(U4527,FIND(" ",U4527)+1,FIND("]",U4527)-FIND(" ",U4527)-1)</f>
        <v>49.28582652887508</v>
      </c>
      <c r="Y4527" s="2">
        <f>VALUE(X4527)</f>
        <v>49.285826528874999</v>
      </c>
      <c r="Z4527" t="s">
        <v>84</v>
      </c>
      <c r="AA4527" t="s">
        <v>12690</v>
      </c>
      <c r="AB4527" t="s">
        <v>28718</v>
      </c>
      <c r="AC4527" t="str">
        <f>LEFT(AB4527,FIND(" ",AB4527)-1)</f>
        <v>1133</v>
      </c>
      <c r="AD4527" t="str">
        <f>MID(AB4527,FIND(" ",AB4527)+1,FIND(",",AB4527)-FIND(" ",AB4527)-1)</f>
        <v>Alberni St</v>
      </c>
    </row>
    <row r="4528" spans="1:30" hidden="1" x14ac:dyDescent="0.3">
      <c r="A4528" t="s">
        <v>21</v>
      </c>
      <c r="B4528">
        <f>IF(A4528="twin",2,1)</f>
        <v>2</v>
      </c>
      <c r="C4528" t="s">
        <v>52</v>
      </c>
      <c r="D4528" t="s">
        <v>52</v>
      </c>
      <c r="E4528" t="s">
        <v>52</v>
      </c>
      <c r="F4528" t="s">
        <v>52</v>
      </c>
      <c r="G4528" t="s">
        <v>52</v>
      </c>
      <c r="H4528" t="s">
        <v>52</v>
      </c>
      <c r="I4528" t="s">
        <v>134</v>
      </c>
      <c r="J4528" t="s">
        <v>24</v>
      </c>
      <c r="K4528" t="s">
        <v>32</v>
      </c>
      <c r="L4528" t="s">
        <v>26</v>
      </c>
      <c r="M4528" t="s">
        <v>32</v>
      </c>
      <c r="N4528" t="s">
        <v>26</v>
      </c>
      <c r="O4528" t="s">
        <v>32</v>
      </c>
      <c r="P4528" t="s">
        <v>26</v>
      </c>
      <c r="Q4528" t="s">
        <v>130</v>
      </c>
      <c r="R4528" t="s">
        <v>27</v>
      </c>
      <c r="S4528" t="s">
        <v>12691</v>
      </c>
      <c r="T4528" t="s">
        <v>12692</v>
      </c>
      <c r="U4528" t="str">
        <f>RIGHT(T4528,LEN(T4528)-FIND("[",T4528))</f>
        <v>-123.11652551033089, 49.264213509666845]}</v>
      </c>
      <c r="V4528" t="str">
        <f>LEFT(U4528,FIND(",",U4528)-1)</f>
        <v>-123.11652551033089</v>
      </c>
      <c r="W4528" s="2">
        <f>VALUE(V4528)</f>
        <v>-123.11652551033001</v>
      </c>
      <c r="X4528" t="str">
        <f>MID(U4528,FIND(" ",U4528)+1,FIND("]",U4528)-FIND(" ",U4528)-1)</f>
        <v>49.264213509666845</v>
      </c>
      <c r="Y4528" s="2">
        <f>VALUE(X4528)</f>
        <v>49.264213509666803</v>
      </c>
      <c r="Z4528" t="s">
        <v>43</v>
      </c>
      <c r="AA4528" t="s">
        <v>12693</v>
      </c>
      <c r="AB4528" t="s">
        <v>26081</v>
      </c>
      <c r="AC4528" t="str">
        <f>LEFT(AB4528,FIND(" ",AB4528)-1)</f>
        <v>555</v>
      </c>
      <c r="AD4528" t="str">
        <f>MID(AB4528,FIND(" ",AB4528)+1,FIND(",",AB4528)-FIND(" ",AB4528)-1)</f>
        <v>W 8th Ave #100</v>
      </c>
    </row>
    <row r="4529" spans="1:30" hidden="1" x14ac:dyDescent="0.3">
      <c r="A4529" t="s">
        <v>616</v>
      </c>
      <c r="B4529">
        <f>IF(A4529="twin",2,1)</f>
        <v>1</v>
      </c>
      <c r="C4529" t="s">
        <v>22</v>
      </c>
      <c r="D4529" t="s">
        <v>22</v>
      </c>
      <c r="E4529" t="s">
        <v>22</v>
      </c>
      <c r="F4529" t="s">
        <v>22</v>
      </c>
      <c r="G4529" t="s">
        <v>22</v>
      </c>
      <c r="H4529" t="s">
        <v>22</v>
      </c>
      <c r="I4529" t="s">
        <v>81</v>
      </c>
      <c r="J4529" t="s">
        <v>24</v>
      </c>
      <c r="K4529" t="s">
        <v>1982</v>
      </c>
      <c r="L4529" t="s">
        <v>1982</v>
      </c>
      <c r="M4529" t="s">
        <v>1982</v>
      </c>
      <c r="N4529" t="s">
        <v>1982</v>
      </c>
      <c r="O4529" t="s">
        <v>1982</v>
      </c>
      <c r="P4529" t="s">
        <v>1982</v>
      </c>
      <c r="Q4529" t="s">
        <v>130</v>
      </c>
      <c r="R4529" t="s">
        <v>53</v>
      </c>
      <c r="S4529" t="s">
        <v>12694</v>
      </c>
      <c r="T4529" t="s">
        <v>12695</v>
      </c>
      <c r="U4529" t="str">
        <f>RIGHT(T4529,LEN(T4529)-FIND("[",T4529))</f>
        <v>-123.09387094046451, 49.27190391925812]}</v>
      </c>
      <c r="V4529" t="str">
        <f>LEFT(U4529,FIND(",",U4529)-1)</f>
        <v>-123.09387094046451</v>
      </c>
      <c r="W4529" s="2">
        <f>VALUE(V4529)</f>
        <v>-123.093870940464</v>
      </c>
      <c r="X4529" t="str">
        <f>MID(U4529,FIND(" ",U4529)+1,FIND("]",U4529)-FIND(" ",U4529)-1)</f>
        <v>49.27190391925812</v>
      </c>
      <c r="Y4529" s="2">
        <f>VALUE(X4529)</f>
        <v>49.271903919258101</v>
      </c>
      <c r="Z4529" t="s">
        <v>552</v>
      </c>
      <c r="AA4529" t="s">
        <v>12696</v>
      </c>
      <c r="AB4529" t="s">
        <v>28719</v>
      </c>
      <c r="AC4529" t="str">
        <f>LEFT(AB4529,FIND(" ",AB4529)-1)</f>
        <v>443</v>
      </c>
      <c r="AD4529" t="str">
        <f>MID(AB4529,FIND(" ",AB4529)+1,FIND(",",AB4529)-FIND(" ",AB4529)-1)</f>
        <v>Terminal Ave</v>
      </c>
    </row>
    <row r="4530" spans="1:30" hidden="1" x14ac:dyDescent="0.3">
      <c r="A4530" t="s">
        <v>616</v>
      </c>
      <c r="B4530">
        <f>IF(A4530="twin",2,1)</f>
        <v>1</v>
      </c>
      <c r="C4530" t="s">
        <v>22</v>
      </c>
      <c r="D4530" t="s">
        <v>22</v>
      </c>
      <c r="E4530" t="s">
        <v>22</v>
      </c>
      <c r="F4530" t="s">
        <v>22</v>
      </c>
      <c r="G4530" t="s">
        <v>22</v>
      </c>
      <c r="H4530" t="s">
        <v>22</v>
      </c>
      <c r="I4530" t="s">
        <v>81</v>
      </c>
      <c r="J4530" t="s">
        <v>24</v>
      </c>
      <c r="K4530" t="s">
        <v>1982</v>
      </c>
      <c r="L4530" t="s">
        <v>1982</v>
      </c>
      <c r="M4530" t="s">
        <v>1982</v>
      </c>
      <c r="N4530" t="s">
        <v>1982</v>
      </c>
      <c r="O4530" t="s">
        <v>1982</v>
      </c>
      <c r="P4530" t="s">
        <v>1982</v>
      </c>
      <c r="Q4530" t="s">
        <v>130</v>
      </c>
      <c r="R4530" t="s">
        <v>53</v>
      </c>
      <c r="S4530" t="s">
        <v>12697</v>
      </c>
      <c r="T4530" t="s">
        <v>12698</v>
      </c>
      <c r="U4530" t="str">
        <f>RIGHT(T4530,LEN(T4530)-FIND("[",T4530))</f>
        <v>-123.09287548678014, 49.27172948834225]}</v>
      </c>
      <c r="V4530" t="str">
        <f>LEFT(U4530,FIND(",",U4530)-1)</f>
        <v>-123.09287548678014</v>
      </c>
      <c r="W4530" s="2">
        <f>VALUE(V4530)</f>
        <v>-123.09287548678</v>
      </c>
      <c r="X4530" t="str">
        <f>MID(U4530,FIND(" ",U4530)+1,FIND("]",U4530)-FIND(" ",U4530)-1)</f>
        <v>49.27172948834225</v>
      </c>
      <c r="Y4530" s="2">
        <f>VALUE(X4530)</f>
        <v>49.271729488342203</v>
      </c>
      <c r="Z4530" t="s">
        <v>552</v>
      </c>
      <c r="AA4530" t="s">
        <v>12699</v>
      </c>
      <c r="AB4530" t="s">
        <v>28720</v>
      </c>
      <c r="AC4530" t="str">
        <f>LEFT(AB4530,FIND(" ",AB4530)-1)</f>
        <v>601</v>
      </c>
      <c r="AD4530" t="str">
        <f>MID(AB4530,FIND(" ",AB4530)+1,FIND(",",AB4530)-FIND(" ",AB4530)-1)</f>
        <v>Terminal Ave</v>
      </c>
    </row>
    <row r="4531" spans="1:30" hidden="1" x14ac:dyDescent="0.3">
      <c r="A4531" t="s">
        <v>616</v>
      </c>
      <c r="B4531">
        <f>IF(A4531="twin",2,1)</f>
        <v>1</v>
      </c>
      <c r="C4531" t="s">
        <v>22</v>
      </c>
      <c r="D4531" t="s">
        <v>22</v>
      </c>
      <c r="E4531" t="s">
        <v>22</v>
      </c>
      <c r="F4531" t="s">
        <v>22</v>
      </c>
      <c r="G4531" t="s">
        <v>22</v>
      </c>
      <c r="H4531" t="s">
        <v>22</v>
      </c>
      <c r="I4531" t="s">
        <v>81</v>
      </c>
      <c r="J4531" t="s">
        <v>24</v>
      </c>
      <c r="K4531" t="s">
        <v>1982</v>
      </c>
      <c r="L4531" t="s">
        <v>1982</v>
      </c>
      <c r="M4531" t="s">
        <v>1982</v>
      </c>
      <c r="N4531" t="s">
        <v>1982</v>
      </c>
      <c r="O4531" t="s">
        <v>1982</v>
      </c>
      <c r="P4531" t="s">
        <v>1982</v>
      </c>
      <c r="Q4531" t="s">
        <v>130</v>
      </c>
      <c r="R4531" t="s">
        <v>53</v>
      </c>
      <c r="S4531" t="s">
        <v>12700</v>
      </c>
      <c r="T4531" t="s">
        <v>12701</v>
      </c>
      <c r="U4531" t="str">
        <f>RIGHT(T4531,LEN(T4531)-FIND("[",T4531))</f>
        <v>-123.09410833094408, 49.27164103054716]}</v>
      </c>
      <c r="V4531" t="str">
        <f>LEFT(U4531,FIND(",",U4531)-1)</f>
        <v>-123.09410833094408</v>
      </c>
      <c r="W4531" s="2">
        <f>VALUE(V4531)</f>
        <v>-123.094108330944</v>
      </c>
      <c r="X4531" t="str">
        <f>MID(U4531,FIND(" ",U4531)+1,FIND("]",U4531)-FIND(" ",U4531)-1)</f>
        <v>49.27164103054716</v>
      </c>
      <c r="Y4531" s="2">
        <f>VALUE(X4531)</f>
        <v>49.271641030547102</v>
      </c>
      <c r="Z4531" t="s">
        <v>552</v>
      </c>
      <c r="AA4531" t="s">
        <v>12702</v>
      </c>
      <c r="AB4531" t="s">
        <v>28721</v>
      </c>
      <c r="AC4531" t="str">
        <f>LEFT(AB4531,FIND(" ",AB4531)-1)</f>
        <v>Eastbound</v>
      </c>
      <c r="AD4531" t="str">
        <f>MID(AB4531,FIND(" ",AB4531)+1,FIND(",",AB4531)-FIND(" ",AB4531)-1)</f>
        <v>Terminal Ave @ Thornton St</v>
      </c>
    </row>
    <row r="4532" spans="1:30" hidden="1" x14ac:dyDescent="0.3">
      <c r="A4532" t="s">
        <v>616</v>
      </c>
      <c r="B4532">
        <f>IF(A4532="twin",2,1)</f>
        <v>1</v>
      </c>
      <c r="C4532" t="s">
        <v>22</v>
      </c>
      <c r="D4532" t="s">
        <v>22</v>
      </c>
      <c r="E4532" t="s">
        <v>22</v>
      </c>
      <c r="F4532" t="s">
        <v>22</v>
      </c>
      <c r="G4532" t="s">
        <v>22</v>
      </c>
      <c r="H4532" t="s">
        <v>22</v>
      </c>
      <c r="I4532" t="s">
        <v>81</v>
      </c>
      <c r="J4532" t="s">
        <v>24</v>
      </c>
      <c r="K4532" t="s">
        <v>1982</v>
      </c>
      <c r="L4532" t="s">
        <v>1982</v>
      </c>
      <c r="M4532" t="s">
        <v>1982</v>
      </c>
      <c r="N4532" t="s">
        <v>1982</v>
      </c>
      <c r="O4532" t="s">
        <v>1982</v>
      </c>
      <c r="P4532" t="s">
        <v>1982</v>
      </c>
      <c r="Q4532" t="s">
        <v>130</v>
      </c>
      <c r="R4532" t="s">
        <v>53</v>
      </c>
      <c r="S4532" t="s">
        <v>12703</v>
      </c>
      <c r="T4532" t="s">
        <v>12704</v>
      </c>
      <c r="U4532" t="str">
        <f>RIGHT(T4532,LEN(T4532)-FIND("[",T4532))</f>
        <v>-123.08997962838919, 49.271247847350836]}</v>
      </c>
      <c r="V4532" t="str">
        <f>LEFT(U4532,FIND(",",U4532)-1)</f>
        <v>-123.08997962838919</v>
      </c>
      <c r="W4532" s="2">
        <f>VALUE(V4532)</f>
        <v>-123.089979628389</v>
      </c>
      <c r="X4532" t="str">
        <f>MID(U4532,FIND(" ",U4532)+1,FIND("]",U4532)-FIND(" ",U4532)-1)</f>
        <v>49.271247847350836</v>
      </c>
      <c r="Y4532" s="2">
        <f>VALUE(X4532)</f>
        <v>49.2712478473508</v>
      </c>
      <c r="Z4532" t="s">
        <v>552</v>
      </c>
      <c r="AA4532" t="s">
        <v>12705</v>
      </c>
      <c r="AB4532" t="s">
        <v>28722</v>
      </c>
      <c r="AC4532" t="str">
        <f>LEFT(AB4532,FIND(" ",AB4532)-1)</f>
        <v>404</v>
      </c>
      <c r="AD4532" t="str">
        <f>MID(AB4532,FIND(" ",AB4532)+1,FIND(",",AB4532)-FIND(" ",AB4532)-1)</f>
        <v>Carolina St</v>
      </c>
    </row>
    <row r="4533" spans="1:30" hidden="1" x14ac:dyDescent="0.3">
      <c r="A4533" t="s">
        <v>616</v>
      </c>
      <c r="B4533">
        <f>IF(A4533="twin",2,1)</f>
        <v>1</v>
      </c>
      <c r="C4533" t="s">
        <v>22</v>
      </c>
      <c r="D4533" t="s">
        <v>22</v>
      </c>
      <c r="E4533" t="s">
        <v>22</v>
      </c>
      <c r="F4533" t="s">
        <v>22</v>
      </c>
      <c r="G4533" t="s">
        <v>22</v>
      </c>
      <c r="H4533" t="s">
        <v>22</v>
      </c>
      <c r="I4533" t="s">
        <v>81</v>
      </c>
      <c r="J4533" t="s">
        <v>24</v>
      </c>
      <c r="K4533" t="s">
        <v>1982</v>
      </c>
      <c r="L4533" t="s">
        <v>1982</v>
      </c>
      <c r="M4533" t="s">
        <v>1982</v>
      </c>
      <c r="N4533" t="s">
        <v>1982</v>
      </c>
      <c r="O4533" t="s">
        <v>1982</v>
      </c>
      <c r="P4533" t="s">
        <v>1982</v>
      </c>
      <c r="Q4533" t="s">
        <v>130</v>
      </c>
      <c r="R4533" t="s">
        <v>53</v>
      </c>
      <c r="S4533" t="s">
        <v>12706</v>
      </c>
      <c r="T4533" t="s">
        <v>12707</v>
      </c>
      <c r="U4533" t="str">
        <f>RIGHT(T4533,LEN(T4533)-FIND("[",T4533))</f>
        <v>-123.08686059059423, 49.270732245937765]}</v>
      </c>
      <c r="V4533" t="str">
        <f>LEFT(U4533,FIND(",",U4533)-1)</f>
        <v>-123.08686059059423</v>
      </c>
      <c r="W4533" s="2">
        <f>VALUE(V4533)</f>
        <v>-123.086860590594</v>
      </c>
      <c r="X4533" t="str">
        <f>MID(U4533,FIND(" ",U4533)+1,FIND("]",U4533)-FIND(" ",U4533)-1)</f>
        <v>49.270732245937765</v>
      </c>
      <c r="Y4533" s="2">
        <f>VALUE(X4533)</f>
        <v>49.270732245937701</v>
      </c>
      <c r="Z4533" t="s">
        <v>552</v>
      </c>
      <c r="AA4533" t="s">
        <v>12708</v>
      </c>
      <c r="AB4533" t="s">
        <v>28723</v>
      </c>
      <c r="AC4533" t="str">
        <f>LEFT(AB4533,FIND(" ",AB4533)-1)</f>
        <v>815</v>
      </c>
      <c r="AD4533" t="str">
        <f>MID(AB4533,FIND(" ",AB4533)+1,FIND(",",AB4533)-FIND(" ",AB4533)-1)</f>
        <v>Terminal Ave</v>
      </c>
    </row>
    <row r="4534" spans="1:30" hidden="1" x14ac:dyDescent="0.3">
      <c r="A4534" t="s">
        <v>63</v>
      </c>
      <c r="B4534">
        <f>IF(A4534="twin",2,1)</f>
        <v>1</v>
      </c>
      <c r="C4534" t="s">
        <v>45</v>
      </c>
      <c r="D4534" t="s">
        <v>52</v>
      </c>
      <c r="E4534" t="s">
        <v>45</v>
      </c>
      <c r="F4534" t="s">
        <v>52</v>
      </c>
      <c r="G4534" t="s">
        <v>45</v>
      </c>
      <c r="H4534" t="s">
        <v>52</v>
      </c>
      <c r="J4534" t="s">
        <v>24</v>
      </c>
      <c r="K4534" t="s">
        <v>32</v>
      </c>
      <c r="L4534" t="s">
        <v>26</v>
      </c>
      <c r="M4534" t="s">
        <v>32</v>
      </c>
      <c r="N4534" t="s">
        <v>26</v>
      </c>
      <c r="O4534" t="s">
        <v>32</v>
      </c>
      <c r="P4534" t="s">
        <v>26</v>
      </c>
      <c r="R4534" t="s">
        <v>53</v>
      </c>
      <c r="S4534" t="s">
        <v>12709</v>
      </c>
      <c r="T4534" t="s">
        <v>12710</v>
      </c>
      <c r="U4534" t="str">
        <f>RIGHT(T4534,LEN(T4534)-FIND("[",T4534))</f>
        <v>-123.1251817925549, 49.28427835575796]}</v>
      </c>
      <c r="V4534" t="str">
        <f>LEFT(U4534,FIND(",",U4534)-1)</f>
        <v>-123.1251817925549</v>
      </c>
      <c r="W4534" s="2">
        <f>VALUE(V4534)</f>
        <v>-123.125181792554</v>
      </c>
      <c r="X4534" t="str">
        <f>MID(U4534,FIND(" ",U4534)+1,FIND("]",U4534)-FIND(" ",U4534)-1)</f>
        <v>49.28427835575796</v>
      </c>
      <c r="Y4534" s="2">
        <f>VALUE(X4534)</f>
        <v>49.284278355757898</v>
      </c>
      <c r="Z4534" t="s">
        <v>84</v>
      </c>
      <c r="AA4534" t="s">
        <v>12711</v>
      </c>
      <c r="AB4534" t="s">
        <v>27112</v>
      </c>
      <c r="AC4534" t="str">
        <f>LEFT(AB4534,FIND(" ",AB4534)-1)</f>
        <v>820</v>
      </c>
      <c r="AD4534" t="str">
        <f>MID(AB4534,FIND(" ",AB4534)+1,FIND(",",AB4534)-FIND(" ",AB4534)-1)</f>
        <v>Thurlow St</v>
      </c>
    </row>
    <row r="4535" spans="1:30" hidden="1" x14ac:dyDescent="0.3">
      <c r="A4535" t="s">
        <v>21</v>
      </c>
      <c r="B4535">
        <f>IF(A4535="twin",2,1)</f>
        <v>2</v>
      </c>
      <c r="C4535" t="s">
        <v>22</v>
      </c>
      <c r="D4535" t="s">
        <v>22</v>
      </c>
      <c r="E4535" t="s">
        <v>22</v>
      </c>
      <c r="F4535" t="s">
        <v>22</v>
      </c>
      <c r="G4535" t="s">
        <v>22</v>
      </c>
      <c r="H4535" t="s">
        <v>22</v>
      </c>
      <c r="J4535" t="s">
        <v>24</v>
      </c>
      <c r="K4535" t="s">
        <v>32</v>
      </c>
      <c r="L4535" t="s">
        <v>26</v>
      </c>
      <c r="M4535" t="s">
        <v>32</v>
      </c>
      <c r="N4535" t="s">
        <v>26</v>
      </c>
      <c r="O4535" t="s">
        <v>32</v>
      </c>
      <c r="P4535" t="s">
        <v>26</v>
      </c>
      <c r="R4535" t="s">
        <v>53</v>
      </c>
      <c r="S4535" t="s">
        <v>12712</v>
      </c>
      <c r="T4535" t="s">
        <v>12713</v>
      </c>
      <c r="U4535" t="str">
        <f>RIGHT(T4535,LEN(T4535)-FIND("[",T4535))</f>
        <v>-123.12677870561235, 49.28340424465959]}</v>
      </c>
      <c r="V4535" t="str">
        <f>LEFT(U4535,FIND(",",U4535)-1)</f>
        <v>-123.12677870561235</v>
      </c>
      <c r="W4535" s="2">
        <f>VALUE(V4535)</f>
        <v>-123.126778705612</v>
      </c>
      <c r="X4535" t="str">
        <f>MID(U4535,FIND(" ",U4535)+1,FIND("]",U4535)-FIND(" ",U4535)-1)</f>
        <v>49.28340424465959</v>
      </c>
      <c r="Y4535" s="2">
        <f>VALUE(X4535)</f>
        <v>49.283404244659501</v>
      </c>
      <c r="Z4535" t="s">
        <v>84</v>
      </c>
      <c r="AA4535" t="s">
        <v>12714</v>
      </c>
      <c r="AB4535" t="s">
        <v>28724</v>
      </c>
      <c r="AC4535" t="str">
        <f>LEFT(AB4535,FIND(" ",AB4535)-1)</f>
        <v>921</v>
      </c>
      <c r="AD4535" t="str">
        <f>MID(AB4535,FIND(" ",AB4535)+1,FIND(",",AB4535)-FIND(" ",AB4535)-1)</f>
        <v>Thurlow St</v>
      </c>
    </row>
    <row r="4536" spans="1:30" hidden="1" x14ac:dyDescent="0.3">
      <c r="A4536" t="s">
        <v>21</v>
      </c>
      <c r="B4536">
        <f>IF(A4536="twin",2,1)</f>
        <v>2</v>
      </c>
      <c r="C4536" t="s">
        <v>22</v>
      </c>
      <c r="D4536" t="s">
        <v>22</v>
      </c>
      <c r="E4536" t="s">
        <v>22</v>
      </c>
      <c r="F4536" t="s">
        <v>22</v>
      </c>
      <c r="G4536" t="s">
        <v>22</v>
      </c>
      <c r="H4536" t="s">
        <v>22</v>
      </c>
      <c r="J4536" t="s">
        <v>24</v>
      </c>
      <c r="K4536" t="s">
        <v>32</v>
      </c>
      <c r="L4536" t="s">
        <v>26</v>
      </c>
      <c r="M4536" t="s">
        <v>32</v>
      </c>
      <c r="N4536" t="s">
        <v>26</v>
      </c>
      <c r="O4536" t="s">
        <v>32</v>
      </c>
      <c r="P4536" t="s">
        <v>26</v>
      </c>
      <c r="R4536" t="s">
        <v>53</v>
      </c>
      <c r="S4536" t="s">
        <v>12715</v>
      </c>
      <c r="T4536" t="s">
        <v>12713</v>
      </c>
      <c r="U4536" t="str">
        <f>RIGHT(T4536,LEN(T4536)-FIND("[",T4536))</f>
        <v>-123.12677870561235, 49.28340424465959]}</v>
      </c>
      <c r="V4536" t="str">
        <f>LEFT(U4536,FIND(",",U4536)-1)</f>
        <v>-123.12677870561235</v>
      </c>
      <c r="W4536" s="2">
        <f>VALUE(V4536)</f>
        <v>-123.126778705612</v>
      </c>
      <c r="X4536" t="str">
        <f>MID(U4536,FIND(" ",U4536)+1,FIND("]",U4536)-FIND(" ",U4536)-1)</f>
        <v>49.28340424465959</v>
      </c>
      <c r="Y4536" s="2">
        <f>VALUE(X4536)</f>
        <v>49.283404244659501</v>
      </c>
      <c r="Z4536" t="s">
        <v>84</v>
      </c>
      <c r="AA4536" t="s">
        <v>12716</v>
      </c>
      <c r="AB4536" t="s">
        <v>28724</v>
      </c>
      <c r="AC4536" t="str">
        <f>LEFT(AB4536,FIND(" ",AB4536)-1)</f>
        <v>921</v>
      </c>
      <c r="AD4536" t="str">
        <f>MID(AB4536,FIND(" ",AB4536)+1,FIND(",",AB4536)-FIND(" ",AB4536)-1)</f>
        <v>Thurlow St</v>
      </c>
    </row>
    <row r="4537" spans="1:30" hidden="1" x14ac:dyDescent="0.3">
      <c r="A4537" t="s">
        <v>21</v>
      </c>
      <c r="B4537">
        <f>IF(A4537="twin",2,1)</f>
        <v>2</v>
      </c>
      <c r="C4537" t="s">
        <v>67</v>
      </c>
      <c r="D4537" t="s">
        <v>45</v>
      </c>
      <c r="E4537" t="s">
        <v>67</v>
      </c>
      <c r="F4537" t="s">
        <v>45</v>
      </c>
      <c r="G4537" t="s">
        <v>67</v>
      </c>
      <c r="H4537" t="s">
        <v>45</v>
      </c>
      <c r="J4537" t="s">
        <v>24</v>
      </c>
      <c r="K4537" t="s">
        <v>32</v>
      </c>
      <c r="L4537" t="s">
        <v>26</v>
      </c>
      <c r="M4537" t="s">
        <v>32</v>
      </c>
      <c r="N4537" t="s">
        <v>26</v>
      </c>
      <c r="O4537" t="s">
        <v>32</v>
      </c>
      <c r="P4537" t="s">
        <v>26</v>
      </c>
      <c r="R4537" t="s">
        <v>53</v>
      </c>
      <c r="S4537" t="s">
        <v>12717</v>
      </c>
      <c r="T4537" t="s">
        <v>12718</v>
      </c>
      <c r="U4537" t="str">
        <f>RIGHT(T4537,LEN(T4537)-FIND("[",T4537))</f>
        <v>-123.122389372491, 49.288180250156024]}</v>
      </c>
      <c r="V4537" t="str">
        <f>LEFT(U4537,FIND(",",U4537)-1)</f>
        <v>-123.122389372491</v>
      </c>
      <c r="W4537" s="2">
        <f>VALUE(V4537)</f>
        <v>-123.122389372491</v>
      </c>
      <c r="X4537" t="str">
        <f>MID(U4537,FIND(" ",U4537)+1,FIND("]",U4537)-FIND(" ",U4537)-1)</f>
        <v>49.288180250156024</v>
      </c>
      <c r="Y4537" s="2">
        <f>VALUE(X4537)</f>
        <v>49.288180250156003</v>
      </c>
      <c r="Z4537" t="s">
        <v>30</v>
      </c>
      <c r="AA4537" t="s">
        <v>12719</v>
      </c>
      <c r="AB4537" t="s">
        <v>28725</v>
      </c>
      <c r="AC4537" t="str">
        <f>LEFT(AB4537,FIND(" ",AB4537)-1)</f>
        <v>1177</v>
      </c>
      <c r="AD4537" t="str">
        <f>MID(AB4537,FIND(" ",AB4537)+1,FIND(",",AB4537)-FIND(" ",AB4537)-1)</f>
        <v>W Pender St</v>
      </c>
    </row>
    <row r="4538" spans="1:30" hidden="1" x14ac:dyDescent="0.3">
      <c r="A4538" t="s">
        <v>21</v>
      </c>
      <c r="B4538">
        <f>IF(A4538="twin",2,1)</f>
        <v>2</v>
      </c>
      <c r="C4538" t="s">
        <v>67</v>
      </c>
      <c r="D4538" t="s">
        <v>45</v>
      </c>
      <c r="E4538" t="s">
        <v>67</v>
      </c>
      <c r="F4538" t="s">
        <v>45</v>
      </c>
      <c r="G4538" t="s">
        <v>67</v>
      </c>
      <c r="H4538" t="s">
        <v>45</v>
      </c>
      <c r="J4538" t="s">
        <v>24</v>
      </c>
      <c r="K4538" t="s">
        <v>32</v>
      </c>
      <c r="L4538" t="s">
        <v>26</v>
      </c>
      <c r="M4538" t="s">
        <v>32</v>
      </c>
      <c r="N4538" t="s">
        <v>26</v>
      </c>
      <c r="O4538" t="s">
        <v>32</v>
      </c>
      <c r="P4538" t="s">
        <v>26</v>
      </c>
      <c r="R4538" t="s">
        <v>53</v>
      </c>
      <c r="S4538" t="s">
        <v>12720</v>
      </c>
      <c r="T4538" t="s">
        <v>12718</v>
      </c>
      <c r="U4538" t="str">
        <f>RIGHT(T4538,LEN(T4538)-FIND("[",T4538))</f>
        <v>-123.122389372491, 49.288180250156024]}</v>
      </c>
      <c r="V4538" t="str">
        <f>LEFT(U4538,FIND(",",U4538)-1)</f>
        <v>-123.122389372491</v>
      </c>
      <c r="W4538" s="2">
        <f>VALUE(V4538)</f>
        <v>-123.122389372491</v>
      </c>
      <c r="X4538" t="str">
        <f>MID(U4538,FIND(" ",U4538)+1,FIND("]",U4538)-FIND(" ",U4538)-1)</f>
        <v>49.288180250156024</v>
      </c>
      <c r="Y4538" s="2">
        <f>VALUE(X4538)</f>
        <v>49.288180250156003</v>
      </c>
      <c r="Z4538" t="s">
        <v>30</v>
      </c>
      <c r="AA4538" t="s">
        <v>12721</v>
      </c>
      <c r="AB4538" t="s">
        <v>28725</v>
      </c>
      <c r="AC4538" t="str">
        <f>LEFT(AB4538,FIND(" ",AB4538)-1)</f>
        <v>1177</v>
      </c>
      <c r="AD4538" t="str">
        <f>MID(AB4538,FIND(" ",AB4538)+1,FIND(",",AB4538)-FIND(" ",AB4538)-1)</f>
        <v>W Pender St</v>
      </c>
    </row>
    <row r="4539" spans="1:30" hidden="1" x14ac:dyDescent="0.3">
      <c r="A4539" t="s">
        <v>21</v>
      </c>
      <c r="B4539">
        <f>IF(A4539="twin",2,1)</f>
        <v>2</v>
      </c>
      <c r="C4539" t="s">
        <v>52</v>
      </c>
      <c r="D4539" t="s">
        <v>22</v>
      </c>
      <c r="E4539" t="s">
        <v>52</v>
      </c>
      <c r="F4539" t="s">
        <v>22</v>
      </c>
      <c r="G4539" t="s">
        <v>52</v>
      </c>
      <c r="H4539" t="s">
        <v>22</v>
      </c>
      <c r="J4539" t="s">
        <v>24</v>
      </c>
      <c r="K4539" t="s">
        <v>32</v>
      </c>
      <c r="L4539" t="s">
        <v>26</v>
      </c>
      <c r="M4539" t="s">
        <v>32</v>
      </c>
      <c r="N4539" t="s">
        <v>26</v>
      </c>
      <c r="O4539" t="s">
        <v>32</v>
      </c>
      <c r="P4539" t="s">
        <v>26</v>
      </c>
      <c r="R4539" t="s">
        <v>27</v>
      </c>
      <c r="S4539" t="s">
        <v>12722</v>
      </c>
      <c r="T4539" t="s">
        <v>6537</v>
      </c>
      <c r="U4539" t="str">
        <f>RIGHT(T4539,LEN(T4539)-FIND("[",T4539))</f>
        <v>-123.13969883829364, 49.26532138186897]}</v>
      </c>
      <c r="V4539" t="str">
        <f>LEFT(U4539,FIND(",",U4539)-1)</f>
        <v>-123.13969883829364</v>
      </c>
      <c r="W4539" s="2">
        <f>VALUE(V4539)</f>
        <v>-123.139698838293</v>
      </c>
      <c r="X4539" t="str">
        <f>MID(U4539,FIND(" ",U4539)+1,FIND("]",U4539)-FIND(" ",U4539)-1)</f>
        <v>49.26532138186897</v>
      </c>
      <c r="Y4539" s="2">
        <f>VALUE(X4539)</f>
        <v>49.265321381868901</v>
      </c>
      <c r="Z4539" t="s">
        <v>43</v>
      </c>
      <c r="AA4539" t="s">
        <v>12723</v>
      </c>
      <c r="AB4539" t="s">
        <v>26450</v>
      </c>
      <c r="AC4539" t="str">
        <f>LEFT(AB4539,FIND(" ",AB4539)-1)</f>
        <v>1550</v>
      </c>
      <c r="AD4539" t="str">
        <f>MID(AB4539,FIND(" ",AB4539)+1,FIND(",",AB4539)-FIND(" ",AB4539)-1)</f>
        <v>W 7th Ave</v>
      </c>
    </row>
    <row r="4540" spans="1:30" hidden="1" x14ac:dyDescent="0.3">
      <c r="A4540" t="s">
        <v>616</v>
      </c>
      <c r="B4540">
        <f>IF(A4540="twin",2,1)</f>
        <v>1</v>
      </c>
      <c r="C4540" t="s">
        <v>22</v>
      </c>
      <c r="D4540" t="s">
        <v>22</v>
      </c>
      <c r="E4540" t="s">
        <v>22</v>
      </c>
      <c r="F4540" t="s">
        <v>22</v>
      </c>
      <c r="G4540" t="s">
        <v>22</v>
      </c>
      <c r="H4540" t="s">
        <v>22</v>
      </c>
      <c r="I4540" t="s">
        <v>81</v>
      </c>
      <c r="J4540" t="s">
        <v>24</v>
      </c>
      <c r="K4540" t="s">
        <v>1982</v>
      </c>
      <c r="L4540" t="s">
        <v>1982</v>
      </c>
      <c r="M4540" t="s">
        <v>1982</v>
      </c>
      <c r="N4540" t="s">
        <v>1982</v>
      </c>
      <c r="O4540" t="s">
        <v>1982</v>
      </c>
      <c r="P4540" t="s">
        <v>1982</v>
      </c>
      <c r="Q4540" t="s">
        <v>130</v>
      </c>
      <c r="R4540" t="s">
        <v>53</v>
      </c>
      <c r="S4540" t="s">
        <v>12724</v>
      </c>
      <c r="T4540" t="s">
        <v>12725</v>
      </c>
      <c r="U4540" t="str">
        <f>RIGHT(T4540,LEN(T4540)-FIND("[",T4540))</f>
        <v>-123.08644732605408, 49.27035432593614]}</v>
      </c>
      <c r="V4540" t="str">
        <f>LEFT(U4540,FIND(",",U4540)-1)</f>
        <v>-123.08644732605408</v>
      </c>
      <c r="W4540" s="2">
        <f>VALUE(V4540)</f>
        <v>-123.086447326054</v>
      </c>
      <c r="X4540" t="str">
        <f>MID(U4540,FIND(" ",U4540)+1,FIND("]",U4540)-FIND(" ",U4540)-1)</f>
        <v>49.27035432593614</v>
      </c>
      <c r="Y4540" s="2">
        <f>VALUE(X4540)</f>
        <v>49.270354325936097</v>
      </c>
      <c r="Z4540" t="s">
        <v>552</v>
      </c>
      <c r="AA4540" t="s">
        <v>12726</v>
      </c>
      <c r="AB4540" t="s">
        <v>28726</v>
      </c>
      <c r="AC4540" t="str">
        <f>LEFT(AB4540,FIND(" ",AB4540)-1)</f>
        <v>796</v>
      </c>
      <c r="AD4540" t="str">
        <f>MID(AB4540,FIND(" ",AB4540)+1,FIND(",",AB4540)-FIND(" ",AB4540)-1)</f>
        <v>Terminal Ave</v>
      </c>
    </row>
    <row r="4541" spans="1:30" hidden="1" x14ac:dyDescent="0.3">
      <c r="A4541" t="s">
        <v>616</v>
      </c>
      <c r="B4541">
        <f>IF(A4541="twin",2,1)</f>
        <v>1</v>
      </c>
      <c r="C4541" t="s">
        <v>22</v>
      </c>
      <c r="D4541" t="s">
        <v>22</v>
      </c>
      <c r="E4541" t="s">
        <v>22</v>
      </c>
      <c r="F4541" t="s">
        <v>22</v>
      </c>
      <c r="G4541" t="s">
        <v>22</v>
      </c>
      <c r="H4541" t="s">
        <v>22</v>
      </c>
      <c r="I4541" t="s">
        <v>81</v>
      </c>
      <c r="J4541" t="s">
        <v>24</v>
      </c>
      <c r="K4541" t="s">
        <v>617</v>
      </c>
      <c r="L4541" t="s">
        <v>617</v>
      </c>
      <c r="M4541" t="s">
        <v>617</v>
      </c>
      <c r="N4541" t="s">
        <v>617</v>
      </c>
      <c r="O4541" t="s">
        <v>617</v>
      </c>
      <c r="P4541" t="s">
        <v>617</v>
      </c>
      <c r="Q4541" t="s">
        <v>130</v>
      </c>
      <c r="R4541" t="s">
        <v>53</v>
      </c>
      <c r="S4541" t="s">
        <v>12727</v>
      </c>
      <c r="T4541" t="s">
        <v>12728</v>
      </c>
      <c r="U4541" t="str">
        <f>RIGHT(T4541,LEN(T4541)-FIND("[",T4541))</f>
        <v>-123.08704573432506, 49.28166460323956]}</v>
      </c>
      <c r="V4541" t="str">
        <f>LEFT(U4541,FIND(",",U4541)-1)</f>
        <v>-123.08704573432506</v>
      </c>
      <c r="W4541" s="2">
        <f>VALUE(V4541)</f>
        <v>-123.087045734325</v>
      </c>
      <c r="X4541" t="str">
        <f>MID(U4541,FIND(" ",U4541)+1,FIND("]",U4541)-FIND(" ",U4541)-1)</f>
        <v>49.28166460323956</v>
      </c>
      <c r="Y4541" s="2">
        <f>VALUE(X4541)</f>
        <v>49.281664603239498</v>
      </c>
      <c r="Z4541" t="s">
        <v>552</v>
      </c>
      <c r="AA4541" t="s">
        <v>12729</v>
      </c>
      <c r="AB4541" t="s">
        <v>28727</v>
      </c>
      <c r="AC4541" t="str">
        <f>LEFT(AB4541,FIND(" ",AB4541)-1)</f>
        <v>812</v>
      </c>
      <c r="AD4541" t="str">
        <f>MID(AB4541,FIND(" ",AB4541)+1,FIND(",",AB4541)-FIND(" ",AB4541)-1)</f>
        <v>E Cordova St</v>
      </c>
    </row>
    <row r="4542" spans="1:30" hidden="1" x14ac:dyDescent="0.3">
      <c r="A4542" t="s">
        <v>63</v>
      </c>
      <c r="B4542">
        <f>IF(A4542="twin",2,1)</f>
        <v>1</v>
      </c>
      <c r="C4542" t="s">
        <v>52</v>
      </c>
      <c r="D4542" t="s">
        <v>22</v>
      </c>
      <c r="E4542" t="s">
        <v>52</v>
      </c>
      <c r="F4542" t="s">
        <v>22</v>
      </c>
      <c r="G4542" t="s">
        <v>52</v>
      </c>
      <c r="H4542" t="s">
        <v>22</v>
      </c>
      <c r="J4542" t="s">
        <v>24</v>
      </c>
      <c r="K4542" t="s">
        <v>32</v>
      </c>
      <c r="L4542" t="s">
        <v>26</v>
      </c>
      <c r="M4542" t="s">
        <v>32</v>
      </c>
      <c r="N4542" t="s">
        <v>26</v>
      </c>
      <c r="O4542" t="s">
        <v>32</v>
      </c>
      <c r="P4542" t="s">
        <v>26</v>
      </c>
      <c r="R4542" t="s">
        <v>27</v>
      </c>
      <c r="S4542" t="s">
        <v>12730</v>
      </c>
      <c r="T4542" t="s">
        <v>12731</v>
      </c>
      <c r="U4542" t="str">
        <f>RIGHT(T4542,LEN(T4542)-FIND("[",T4542))</f>
        <v>-123.11569944911304, 49.26230905603525]}</v>
      </c>
      <c r="V4542" t="str">
        <f>LEFT(U4542,FIND(",",U4542)-1)</f>
        <v>-123.11569944911304</v>
      </c>
      <c r="W4542" s="2">
        <f>VALUE(V4542)</f>
        <v>-123.115699449113</v>
      </c>
      <c r="X4542" t="str">
        <f>MID(U4542,FIND(" ",U4542)+1,FIND("]",U4542)-FIND(" ",U4542)-1)</f>
        <v>49.26230905603525</v>
      </c>
      <c r="Y4542" s="2">
        <f>VALUE(X4542)</f>
        <v>49.2623090560352</v>
      </c>
      <c r="Z4542" t="s">
        <v>43</v>
      </c>
      <c r="AA4542" t="s">
        <v>12732</v>
      </c>
      <c r="AB4542" t="s">
        <v>27831</v>
      </c>
      <c r="AC4542" t="str">
        <f>LEFT(AB4542,FIND(" ",AB4542)-1)</f>
        <v>515</v>
      </c>
      <c r="AD4542" t="str">
        <f>MID(AB4542,FIND(" ",AB4542)+1,FIND(",",AB4542)-FIND(" ",AB4542)-1)</f>
        <v>10th Avenue Bikeway</v>
      </c>
    </row>
    <row r="4543" spans="1:30" hidden="1" x14ac:dyDescent="0.3">
      <c r="A4543" t="s">
        <v>21</v>
      </c>
      <c r="B4543">
        <f>IF(A4543="twin",2,1)</f>
        <v>2</v>
      </c>
      <c r="C4543" t="s">
        <v>45</v>
      </c>
      <c r="D4543" t="s">
        <v>45</v>
      </c>
      <c r="E4543" t="s">
        <v>45</v>
      </c>
      <c r="F4543" t="s">
        <v>45</v>
      </c>
      <c r="G4543" t="s">
        <v>45</v>
      </c>
      <c r="H4543" t="s">
        <v>45</v>
      </c>
      <c r="J4543" t="s">
        <v>24</v>
      </c>
      <c r="K4543" t="s">
        <v>32</v>
      </c>
      <c r="L4543" t="s">
        <v>26</v>
      </c>
      <c r="M4543" t="s">
        <v>32</v>
      </c>
      <c r="N4543" t="s">
        <v>26</v>
      </c>
      <c r="O4543" t="s">
        <v>32</v>
      </c>
      <c r="P4543" t="s">
        <v>26</v>
      </c>
      <c r="R4543" t="s">
        <v>27</v>
      </c>
      <c r="S4543" t="s">
        <v>12733</v>
      </c>
      <c r="T4543" t="s">
        <v>6564</v>
      </c>
      <c r="U4543" t="str">
        <f>RIGHT(T4543,LEN(T4543)-FIND("[",T4543))</f>
        <v>-123.07036004779584, 49.26051128628189]}</v>
      </c>
      <c r="V4543" t="str">
        <f>LEFT(U4543,FIND(",",U4543)-1)</f>
        <v>-123.07036004779584</v>
      </c>
      <c r="W4543" s="2">
        <f>VALUE(V4543)</f>
        <v>-123.07036004779501</v>
      </c>
      <c r="X4543" t="str">
        <f>MID(U4543,FIND(" ",U4543)+1,FIND("]",U4543)-FIND(" ",U4543)-1)</f>
        <v>49.26051128628189</v>
      </c>
      <c r="Y4543" s="2">
        <f>VALUE(X4543)</f>
        <v>49.260511286281798</v>
      </c>
      <c r="Z4543" t="s">
        <v>234</v>
      </c>
      <c r="AA4543" t="s">
        <v>12734</v>
      </c>
      <c r="AB4543" t="s">
        <v>27573</v>
      </c>
      <c r="AC4543" t="str">
        <f>LEFT(AB4543,FIND(" ",AB4543)-1)</f>
        <v>1656</v>
      </c>
      <c r="AD4543" t="str">
        <f>MID(AB4543,FIND(" ",AB4543)+1,FIND(",",AB4543)-FIND(" ",AB4543)-1)</f>
        <v>E 11th Ave</v>
      </c>
    </row>
    <row r="4544" spans="1:30" hidden="1" x14ac:dyDescent="0.3">
      <c r="A4544" t="s">
        <v>63</v>
      </c>
      <c r="B4544">
        <f>IF(A4544="twin",2,1)</f>
        <v>1</v>
      </c>
      <c r="C4544" t="s">
        <v>45</v>
      </c>
      <c r="D4544" t="s">
        <v>45</v>
      </c>
      <c r="E4544" t="s">
        <v>45</v>
      </c>
      <c r="F4544" t="s">
        <v>45</v>
      </c>
      <c r="G4544" t="s">
        <v>45</v>
      </c>
      <c r="H4544" t="s">
        <v>45</v>
      </c>
      <c r="J4544" t="s">
        <v>24</v>
      </c>
      <c r="K4544" t="s">
        <v>32</v>
      </c>
      <c r="L4544" t="s">
        <v>26</v>
      </c>
      <c r="M4544" t="s">
        <v>32</v>
      </c>
      <c r="N4544" t="s">
        <v>26</v>
      </c>
      <c r="O4544" t="s">
        <v>32</v>
      </c>
      <c r="P4544" t="s">
        <v>26</v>
      </c>
      <c r="R4544" t="s">
        <v>27</v>
      </c>
      <c r="S4544" t="s">
        <v>12735</v>
      </c>
      <c r="T4544" t="s">
        <v>12736</v>
      </c>
      <c r="U4544" t="str">
        <f>RIGHT(T4544,LEN(T4544)-FIND("[",T4544))</f>
        <v>-123.07012909514756, 49.26050951971054]}</v>
      </c>
      <c r="V4544" t="str">
        <f>LEFT(U4544,FIND(",",U4544)-1)</f>
        <v>-123.07012909514756</v>
      </c>
      <c r="W4544" s="2">
        <f>VALUE(V4544)</f>
        <v>-123.070129095147</v>
      </c>
      <c r="X4544" t="str">
        <f>MID(U4544,FIND(" ",U4544)+1,FIND("]",U4544)-FIND(" ",U4544)-1)</f>
        <v>49.26050951971054</v>
      </c>
      <c r="Y4544" s="2">
        <f>VALUE(X4544)</f>
        <v>49.260509519710503</v>
      </c>
      <c r="Z4544" t="s">
        <v>234</v>
      </c>
      <c r="AA4544" t="s">
        <v>12737</v>
      </c>
      <c r="AB4544" t="s">
        <v>28728</v>
      </c>
      <c r="AC4544" t="str">
        <f>LEFT(AB4544,FIND(" ",AB4544)-1)</f>
        <v>2620</v>
      </c>
      <c r="AD4544" t="str">
        <f>MID(AB4544,FIND(" ",AB4544)+1,FIND(",",AB4544)-FIND(" ",AB4544)-1)</f>
        <v>Commercial Dr</v>
      </c>
    </row>
    <row r="4545" spans="1:30" hidden="1" x14ac:dyDescent="0.3">
      <c r="A4545" t="s">
        <v>616</v>
      </c>
      <c r="B4545">
        <f>IF(A4545="twin",2,1)</f>
        <v>1</v>
      </c>
      <c r="C4545" t="s">
        <v>22</v>
      </c>
      <c r="D4545" t="s">
        <v>22</v>
      </c>
      <c r="E4545" t="s">
        <v>22</v>
      </c>
      <c r="F4545" t="s">
        <v>22</v>
      </c>
      <c r="G4545" t="s">
        <v>22</v>
      </c>
      <c r="H4545" t="s">
        <v>22</v>
      </c>
      <c r="I4545" t="s">
        <v>81</v>
      </c>
      <c r="J4545" t="s">
        <v>24</v>
      </c>
      <c r="K4545" t="s">
        <v>617</v>
      </c>
      <c r="L4545" t="s">
        <v>617</v>
      </c>
      <c r="M4545" t="s">
        <v>617</v>
      </c>
      <c r="N4545" t="s">
        <v>617</v>
      </c>
      <c r="O4545" t="s">
        <v>617</v>
      </c>
      <c r="P4545" t="s">
        <v>617</v>
      </c>
      <c r="Q4545" t="s">
        <v>130</v>
      </c>
      <c r="R4545" t="s">
        <v>53</v>
      </c>
      <c r="S4545" t="s">
        <v>12738</v>
      </c>
      <c r="T4545" t="s">
        <v>12739</v>
      </c>
      <c r="U4545" t="str">
        <f>RIGHT(T4545,LEN(T4545)-FIND("[",T4545))</f>
        <v>-123.0872596964669, 49.281666879555914]}</v>
      </c>
      <c r="V4545" t="str">
        <f>LEFT(U4545,FIND(",",U4545)-1)</f>
        <v>-123.0872596964669</v>
      </c>
      <c r="W4545" s="2">
        <f>VALUE(V4545)</f>
        <v>-123.08725969646601</v>
      </c>
      <c r="X4545" t="str">
        <f>MID(U4545,FIND(" ",U4545)+1,FIND("]",U4545)-FIND(" ",U4545)-1)</f>
        <v>49.281666879555914</v>
      </c>
      <c r="Y4545" s="2">
        <f>VALUE(X4545)</f>
        <v>49.2816668795559</v>
      </c>
      <c r="Z4545" t="s">
        <v>552</v>
      </c>
      <c r="AA4545" t="s">
        <v>12740</v>
      </c>
      <c r="AB4545" t="s">
        <v>28727</v>
      </c>
      <c r="AC4545" t="str">
        <f>LEFT(AB4545,FIND(" ",AB4545)-1)</f>
        <v>812</v>
      </c>
      <c r="AD4545" t="str">
        <f>MID(AB4545,FIND(" ",AB4545)+1,FIND(",",AB4545)-FIND(" ",AB4545)-1)</f>
        <v>E Cordova St</v>
      </c>
    </row>
    <row r="4546" spans="1:30" hidden="1" x14ac:dyDescent="0.3">
      <c r="A4546" t="s">
        <v>616</v>
      </c>
      <c r="B4546">
        <f>IF(A4546="twin",2,1)</f>
        <v>1</v>
      </c>
      <c r="C4546" t="s">
        <v>22</v>
      </c>
      <c r="D4546" t="s">
        <v>22</v>
      </c>
      <c r="E4546" t="s">
        <v>22</v>
      </c>
      <c r="F4546" t="s">
        <v>22</v>
      </c>
      <c r="G4546" t="s">
        <v>22</v>
      </c>
      <c r="H4546" t="s">
        <v>22</v>
      </c>
      <c r="I4546" t="s">
        <v>81</v>
      </c>
      <c r="J4546" t="s">
        <v>24</v>
      </c>
      <c r="K4546" t="s">
        <v>1982</v>
      </c>
      <c r="L4546" t="s">
        <v>1982</v>
      </c>
      <c r="M4546" t="s">
        <v>1982</v>
      </c>
      <c r="N4546" t="s">
        <v>1982</v>
      </c>
      <c r="O4546" t="s">
        <v>1982</v>
      </c>
      <c r="P4546" t="s">
        <v>1982</v>
      </c>
      <c r="Q4546" t="s">
        <v>130</v>
      </c>
      <c r="R4546" t="s">
        <v>53</v>
      </c>
      <c r="S4546" t="s">
        <v>12741</v>
      </c>
      <c r="T4546" t="s">
        <v>12742</v>
      </c>
      <c r="U4546" t="str">
        <f>RIGHT(T4546,LEN(T4546)-FIND("[",T4546))</f>
        <v>-123.09361511676543, 49.27127536281984]}</v>
      </c>
      <c r="V4546" t="str">
        <f>LEFT(U4546,FIND(",",U4546)-1)</f>
        <v>-123.09361511676543</v>
      </c>
      <c r="W4546" s="2">
        <f>VALUE(V4546)</f>
        <v>-123.09361511676499</v>
      </c>
      <c r="X4546" t="str">
        <f>MID(U4546,FIND(" ",U4546)+1,FIND("]",U4546)-FIND(" ",U4546)-1)</f>
        <v>49.27127536281984</v>
      </c>
      <c r="Y4546" s="2">
        <f>VALUE(X4546)</f>
        <v>49.2712753628198</v>
      </c>
      <c r="Z4546" t="s">
        <v>552</v>
      </c>
      <c r="AA4546" t="s">
        <v>12743</v>
      </c>
      <c r="AB4546" t="s">
        <v>26426</v>
      </c>
      <c r="AC4546" t="str">
        <f>LEFT(AB4546,FIND(" ",AB4546)-1)</f>
        <v>468</v>
      </c>
      <c r="AD4546" t="str">
        <f>MID(AB4546,FIND(" ",AB4546)+1,FIND(",",AB4546)-FIND(" ",AB4546)-1)</f>
        <v>Terminal Ave</v>
      </c>
    </row>
    <row r="4547" spans="1:30" hidden="1" x14ac:dyDescent="0.3">
      <c r="A4547" t="s">
        <v>616</v>
      </c>
      <c r="B4547">
        <f>IF(A4547="twin",2,1)</f>
        <v>1</v>
      </c>
      <c r="C4547" t="s">
        <v>22</v>
      </c>
      <c r="D4547" t="s">
        <v>22</v>
      </c>
      <c r="E4547" t="s">
        <v>22</v>
      </c>
      <c r="F4547" t="s">
        <v>22</v>
      </c>
      <c r="G4547" t="s">
        <v>22</v>
      </c>
      <c r="H4547" t="s">
        <v>22</v>
      </c>
      <c r="I4547" t="s">
        <v>81</v>
      </c>
      <c r="J4547" t="s">
        <v>24</v>
      </c>
      <c r="K4547" t="s">
        <v>1982</v>
      </c>
      <c r="L4547" t="s">
        <v>1982</v>
      </c>
      <c r="M4547" t="s">
        <v>1982</v>
      </c>
      <c r="N4547" t="s">
        <v>1982</v>
      </c>
      <c r="O4547" t="s">
        <v>1982</v>
      </c>
      <c r="P4547" t="s">
        <v>1982</v>
      </c>
      <c r="Q4547" t="s">
        <v>130</v>
      </c>
      <c r="R4547" t="s">
        <v>53</v>
      </c>
      <c r="S4547" t="s">
        <v>12744</v>
      </c>
      <c r="T4547" t="s">
        <v>12745</v>
      </c>
      <c r="U4547" t="str">
        <f>RIGHT(T4547,LEN(T4547)-FIND("[",T4547))</f>
        <v>-123.0898869035528, 49.27033821755311]}</v>
      </c>
      <c r="V4547" t="str">
        <f>LEFT(U4547,FIND(",",U4547)-1)</f>
        <v>-123.0898869035528</v>
      </c>
      <c r="W4547" s="2">
        <f>VALUE(V4547)</f>
        <v>-123.089886903552</v>
      </c>
      <c r="X4547" t="str">
        <f>MID(U4547,FIND(" ",U4547)+1,FIND("]",U4547)-FIND(" ",U4547)-1)</f>
        <v>49.27033821755311</v>
      </c>
      <c r="Y4547" s="2">
        <f>VALUE(X4547)</f>
        <v>49.270338217553103</v>
      </c>
      <c r="Z4547" t="s">
        <v>552</v>
      </c>
      <c r="AA4547" t="s">
        <v>12746</v>
      </c>
      <c r="AB4547" t="s">
        <v>28729</v>
      </c>
      <c r="AC4547" t="str">
        <f>LEFT(AB4547,FIND(" ",AB4547)-1)</f>
        <v>688</v>
      </c>
      <c r="AD4547" t="str">
        <f>MID(AB4547,FIND(" ",AB4547)+1,FIND(",",AB4547)-FIND(" ",AB4547)-1)</f>
        <v>Terminal Ave</v>
      </c>
    </row>
    <row r="4548" spans="1:30" hidden="1" x14ac:dyDescent="0.3">
      <c r="A4548" t="s">
        <v>21</v>
      </c>
      <c r="B4548">
        <f>IF(A4548="twin",2,1)</f>
        <v>2</v>
      </c>
      <c r="C4548" t="s">
        <v>45</v>
      </c>
      <c r="D4548" t="s">
        <v>45</v>
      </c>
      <c r="E4548" t="s">
        <v>45</v>
      </c>
      <c r="F4548" t="s">
        <v>45</v>
      </c>
      <c r="G4548" t="s">
        <v>45</v>
      </c>
      <c r="H4548" t="s">
        <v>45</v>
      </c>
      <c r="J4548" t="s">
        <v>24</v>
      </c>
      <c r="K4548" t="s">
        <v>25</v>
      </c>
      <c r="L4548" t="s">
        <v>26</v>
      </c>
      <c r="M4548" t="s">
        <v>25</v>
      </c>
      <c r="N4548" t="s">
        <v>26</v>
      </c>
      <c r="O4548" t="s">
        <v>25</v>
      </c>
      <c r="P4548" t="s">
        <v>26</v>
      </c>
      <c r="R4548" t="s">
        <v>27</v>
      </c>
      <c r="S4548" t="s">
        <v>12747</v>
      </c>
      <c r="T4548" t="s">
        <v>12748</v>
      </c>
      <c r="U4548" t="str">
        <f>RIGHT(T4548,LEN(T4548)-FIND("[",T4548))</f>
        <v>-123.15536308356153, 49.23773425581723]}</v>
      </c>
      <c r="V4548" t="str">
        <f>LEFT(U4548,FIND(",",U4548)-1)</f>
        <v>-123.15536308356153</v>
      </c>
      <c r="W4548" s="2">
        <f>VALUE(V4548)</f>
        <v>-123.155363083561</v>
      </c>
      <c r="X4548" t="str">
        <f>MID(U4548,FIND(" ",U4548)+1,FIND("]",U4548)-FIND(" ",U4548)-1)</f>
        <v>49.23773425581723</v>
      </c>
      <c r="Y4548" s="2">
        <f>VALUE(X4548)</f>
        <v>49.237734255817202</v>
      </c>
      <c r="Z4548" t="s">
        <v>298</v>
      </c>
      <c r="AA4548" t="s">
        <v>12749</v>
      </c>
      <c r="AB4548" t="s">
        <v>26306</v>
      </c>
      <c r="AC4548" t="str">
        <f>LEFT(AB4548,FIND(" ",AB4548)-1)</f>
        <v>5367</v>
      </c>
      <c r="AD4548" t="str">
        <f>MID(AB4548,FIND(" ",AB4548)+1,FIND(",",AB4548)-FIND(" ",AB4548)-1)</f>
        <v>West Blvd</v>
      </c>
    </row>
    <row r="4549" spans="1:30" hidden="1" x14ac:dyDescent="0.3">
      <c r="A4549" t="s">
        <v>616</v>
      </c>
      <c r="B4549">
        <f>IF(A4549="twin",2,1)</f>
        <v>1</v>
      </c>
      <c r="C4549" t="s">
        <v>22</v>
      </c>
      <c r="D4549" t="s">
        <v>22</v>
      </c>
      <c r="E4549" t="s">
        <v>22</v>
      </c>
      <c r="F4549" t="s">
        <v>22</v>
      </c>
      <c r="G4549" t="s">
        <v>22</v>
      </c>
      <c r="H4549" t="s">
        <v>22</v>
      </c>
      <c r="I4549" t="s">
        <v>81</v>
      </c>
      <c r="J4549" t="s">
        <v>24</v>
      </c>
      <c r="K4549" t="s">
        <v>32</v>
      </c>
      <c r="L4549" t="s">
        <v>26</v>
      </c>
      <c r="M4549" t="s">
        <v>32</v>
      </c>
      <c r="N4549" t="s">
        <v>26</v>
      </c>
      <c r="O4549" t="s">
        <v>32</v>
      </c>
      <c r="P4549" t="s">
        <v>26</v>
      </c>
      <c r="Q4549" t="s">
        <v>32</v>
      </c>
      <c r="R4549" t="s">
        <v>53</v>
      </c>
      <c r="S4549" t="s">
        <v>12750</v>
      </c>
      <c r="T4549" t="s">
        <v>12751</v>
      </c>
      <c r="U4549" t="str">
        <f>RIGHT(T4549,LEN(T4549)-FIND("[",T4549))</f>
        <v>-123.09472882232834, 49.26807977528027]}</v>
      </c>
      <c r="V4549" t="str">
        <f>LEFT(U4549,FIND(",",U4549)-1)</f>
        <v>-123.09472882232834</v>
      </c>
      <c r="W4549" s="2">
        <f>VALUE(V4549)</f>
        <v>-123.09472882232799</v>
      </c>
      <c r="X4549" t="str">
        <f>MID(U4549,FIND(" ",U4549)+1,FIND("]",U4549)-FIND(" ",U4549)-1)</f>
        <v>49.26807977528027</v>
      </c>
      <c r="Y4549" s="2">
        <f>VALUE(X4549)</f>
        <v>49.268079775280199</v>
      </c>
      <c r="Z4549" t="s">
        <v>552</v>
      </c>
      <c r="AA4549" t="s">
        <v>12752</v>
      </c>
      <c r="AB4549" t="s">
        <v>28730</v>
      </c>
      <c r="AC4549" t="str">
        <f>LEFT(AB4549,FIND(" ",AB4549)-1)</f>
        <v>375</v>
      </c>
      <c r="AD4549" t="str">
        <f>MID(AB4549,FIND(" ",AB4549)+1,FIND(",",AB4549)-FIND(" ",AB4549)-1)</f>
        <v>E 1st Ave</v>
      </c>
    </row>
    <row r="4550" spans="1:30" hidden="1" x14ac:dyDescent="0.3">
      <c r="A4550" t="s">
        <v>21</v>
      </c>
      <c r="B4550">
        <f>IF(A4550="twin",2,1)</f>
        <v>2</v>
      </c>
      <c r="C4550" t="s">
        <v>23</v>
      </c>
      <c r="D4550" t="s">
        <v>23</v>
      </c>
      <c r="E4550" t="s">
        <v>23</v>
      </c>
      <c r="F4550" t="s">
        <v>23</v>
      </c>
      <c r="G4550" t="s">
        <v>23</v>
      </c>
      <c r="H4550" t="s">
        <v>23</v>
      </c>
      <c r="J4550" t="s">
        <v>24</v>
      </c>
      <c r="K4550" t="s">
        <v>25</v>
      </c>
      <c r="L4550" t="s">
        <v>26</v>
      </c>
      <c r="M4550" t="s">
        <v>25</v>
      </c>
      <c r="N4550" t="s">
        <v>26</v>
      </c>
      <c r="O4550" t="s">
        <v>25</v>
      </c>
      <c r="P4550" t="s">
        <v>26</v>
      </c>
      <c r="R4550" t="s">
        <v>27</v>
      </c>
      <c r="S4550" t="s">
        <v>12753</v>
      </c>
      <c r="T4550" t="s">
        <v>12754</v>
      </c>
      <c r="U4550" t="str">
        <f>RIGHT(T4550,LEN(T4550)-FIND("[",T4550))</f>
        <v>-123.11756201777352, 49.259856340844465]}</v>
      </c>
      <c r="V4550" t="str">
        <f>LEFT(U4550,FIND(",",U4550)-1)</f>
        <v>-123.11756201777352</v>
      </c>
      <c r="W4550" s="2">
        <f>VALUE(V4550)</f>
        <v>-123.117562017773</v>
      </c>
      <c r="X4550" t="str">
        <f>MID(U4550,FIND(" ",U4550)+1,FIND("]",U4550)-FIND(" ",U4550)-1)</f>
        <v>49.259856340844465</v>
      </c>
      <c r="Y4550" s="2">
        <f>VALUE(X4550)</f>
        <v>49.259856340844401</v>
      </c>
      <c r="Z4550" t="s">
        <v>43</v>
      </c>
      <c r="AA4550" t="s">
        <v>12755</v>
      </c>
      <c r="AB4550" t="s">
        <v>27941</v>
      </c>
      <c r="AC4550" t="str">
        <f>LEFT(AB4550,FIND(" ",AB4550)-1)</f>
        <v>2836</v>
      </c>
      <c r="AD4550" t="str">
        <f>MID(AB4550,FIND(" ",AB4550)+1,FIND(",",AB4550)-FIND(" ",AB4550)-1)</f>
        <v>Ash St</v>
      </c>
    </row>
    <row r="4551" spans="1:30" hidden="1" x14ac:dyDescent="0.3">
      <c r="A4551" t="s">
        <v>21</v>
      </c>
      <c r="B4551">
        <f>IF(A4551="twin",2,1)</f>
        <v>2</v>
      </c>
      <c r="C4551" t="s">
        <v>22</v>
      </c>
      <c r="D4551" t="s">
        <v>22</v>
      </c>
      <c r="E4551" t="s">
        <v>22</v>
      </c>
      <c r="F4551" t="s">
        <v>22</v>
      </c>
      <c r="G4551" t="s">
        <v>22</v>
      </c>
      <c r="H4551" t="s">
        <v>22</v>
      </c>
      <c r="J4551" t="s">
        <v>24</v>
      </c>
      <c r="K4551" t="s">
        <v>32</v>
      </c>
      <c r="L4551" t="s">
        <v>26</v>
      </c>
      <c r="M4551" t="s">
        <v>32</v>
      </c>
      <c r="N4551" t="s">
        <v>26</v>
      </c>
      <c r="O4551" t="s">
        <v>32</v>
      </c>
      <c r="P4551" t="s">
        <v>26</v>
      </c>
      <c r="R4551" t="s">
        <v>27</v>
      </c>
      <c r="S4551" t="s">
        <v>12756</v>
      </c>
      <c r="T4551" t="s">
        <v>4678</v>
      </c>
      <c r="U4551" t="str">
        <f>RIGHT(T4551,LEN(T4551)-FIND("[",T4551))</f>
        <v>-123.09727707044107, 49.280635049489355]}</v>
      </c>
      <c r="V4551" t="str">
        <f>LEFT(U4551,FIND(",",U4551)-1)</f>
        <v>-123.09727707044107</v>
      </c>
      <c r="W4551" s="2">
        <f>VALUE(V4551)</f>
        <v>-123.097277070441</v>
      </c>
      <c r="X4551" t="str">
        <f>MID(U4551,FIND(" ",U4551)+1,FIND("]",U4551)-FIND(" ",U4551)-1)</f>
        <v>49.280635049489355</v>
      </c>
      <c r="Y4551" s="2">
        <f>VALUE(X4551)</f>
        <v>49.280635049489298</v>
      </c>
      <c r="Z4551" t="s">
        <v>552</v>
      </c>
      <c r="AA4551" t="s">
        <v>12757</v>
      </c>
      <c r="AB4551" t="s">
        <v>27118</v>
      </c>
      <c r="AC4551" t="str">
        <f>LEFT(AB4551,FIND(" ",AB4551)-1)</f>
        <v>468</v>
      </c>
      <c r="AD4551" t="str">
        <f>MID(AB4551,FIND(" ",AB4551)+1,FIND(",",AB4551)-FIND(" ",AB4551)-1)</f>
        <v>Gore Ave</v>
      </c>
    </row>
    <row r="4552" spans="1:30" hidden="1" x14ac:dyDescent="0.3">
      <c r="A4552" t="s">
        <v>21</v>
      </c>
      <c r="B4552">
        <f>IF(A4552="twin",2,1)</f>
        <v>2</v>
      </c>
      <c r="C4552" t="s">
        <v>22</v>
      </c>
      <c r="D4552" t="s">
        <v>22</v>
      </c>
      <c r="E4552" t="s">
        <v>22</v>
      </c>
      <c r="F4552" t="s">
        <v>22</v>
      </c>
      <c r="G4552" t="s">
        <v>22</v>
      </c>
      <c r="H4552" t="s">
        <v>22</v>
      </c>
      <c r="J4552" t="s">
        <v>24</v>
      </c>
      <c r="K4552" t="s">
        <v>32</v>
      </c>
      <c r="L4552" t="s">
        <v>26</v>
      </c>
      <c r="M4552" t="s">
        <v>32</v>
      </c>
      <c r="N4552" t="s">
        <v>26</v>
      </c>
      <c r="O4552" t="s">
        <v>32</v>
      </c>
      <c r="P4552" t="s">
        <v>26</v>
      </c>
      <c r="R4552" t="s">
        <v>27</v>
      </c>
      <c r="S4552" t="s">
        <v>12758</v>
      </c>
      <c r="T4552" t="s">
        <v>4686</v>
      </c>
      <c r="U4552" t="str">
        <f>RIGHT(T4552,LEN(T4552)-FIND("[",T4552))</f>
        <v>-123.09754007609362, 49.28105044101295]}</v>
      </c>
      <c r="V4552" t="str">
        <f>LEFT(U4552,FIND(",",U4552)-1)</f>
        <v>-123.09754007609362</v>
      </c>
      <c r="W4552" s="2">
        <f>VALUE(V4552)</f>
        <v>-123.097540076093</v>
      </c>
      <c r="X4552" t="str">
        <f>MID(U4552,FIND(" ",U4552)+1,FIND("]",U4552)-FIND(" ",U4552)-1)</f>
        <v>49.28105044101295</v>
      </c>
      <c r="Y4552" s="2">
        <f>VALUE(X4552)</f>
        <v>49.281050441012901</v>
      </c>
      <c r="Z4552" t="s">
        <v>552</v>
      </c>
      <c r="AA4552" t="s">
        <v>12759</v>
      </c>
      <c r="AB4552" t="s">
        <v>27120</v>
      </c>
      <c r="AC4552" t="str">
        <f>LEFT(AB4552,FIND(" ",AB4552)-1)</f>
        <v>401</v>
      </c>
      <c r="AD4552" t="str">
        <f>MID(AB4552,FIND(" ",AB4552)+1,FIND(",",AB4552)-FIND(" ",AB4552)-1)</f>
        <v>Gore Ave</v>
      </c>
    </row>
    <row r="4553" spans="1:30" hidden="1" x14ac:dyDescent="0.3">
      <c r="A4553" t="s">
        <v>21</v>
      </c>
      <c r="B4553">
        <f>IF(A4553="twin",2,1)</f>
        <v>2</v>
      </c>
      <c r="C4553" t="s">
        <v>52</v>
      </c>
      <c r="D4553" t="s">
        <v>22</v>
      </c>
      <c r="E4553" t="s">
        <v>52</v>
      </c>
      <c r="F4553" t="s">
        <v>22</v>
      </c>
      <c r="G4553" t="s">
        <v>52</v>
      </c>
      <c r="H4553" t="s">
        <v>22</v>
      </c>
      <c r="J4553" t="s">
        <v>24</v>
      </c>
      <c r="K4553" t="s">
        <v>25</v>
      </c>
      <c r="L4553" t="s">
        <v>26</v>
      </c>
      <c r="M4553" t="s">
        <v>25</v>
      </c>
      <c r="N4553" t="s">
        <v>26</v>
      </c>
      <c r="O4553" t="s">
        <v>25</v>
      </c>
      <c r="P4553" t="s">
        <v>26</v>
      </c>
      <c r="R4553" t="s">
        <v>27</v>
      </c>
      <c r="S4553" t="s">
        <v>12760</v>
      </c>
      <c r="T4553" t="s">
        <v>12761</v>
      </c>
      <c r="U4553" t="str">
        <f>RIGHT(T4553,LEN(T4553)-FIND("[",T4553))</f>
        <v>-123.12126211144623, 49.28905516618914]}</v>
      </c>
      <c r="V4553" t="str">
        <f>LEFT(U4553,FIND(",",U4553)-1)</f>
        <v>-123.12126211144623</v>
      </c>
      <c r="W4553" s="2">
        <f>VALUE(V4553)</f>
        <v>-123.121262111446</v>
      </c>
      <c r="X4553" t="str">
        <f>MID(U4553,FIND(" ",U4553)+1,FIND("]",U4553)-FIND(" ",U4553)-1)</f>
        <v>49.28905516618914</v>
      </c>
      <c r="Y4553" s="2">
        <f>VALUE(X4553)</f>
        <v>49.289055166189101</v>
      </c>
      <c r="Z4553" t="s">
        <v>30</v>
      </c>
      <c r="AA4553" t="s">
        <v>12762</v>
      </c>
      <c r="AB4553" t="s">
        <v>28731</v>
      </c>
      <c r="AC4553" t="str">
        <f>LEFT(AB4553,FIND(" ",AB4553)-1)</f>
        <v>1179</v>
      </c>
      <c r="AD4553" t="str">
        <f>MID(AB4553,FIND(" ",AB4553)+1,FIND(",",AB4553)-FIND(" ",AB4553)-1)</f>
        <v>W Cordova St</v>
      </c>
    </row>
    <row r="4554" spans="1:30" hidden="1" x14ac:dyDescent="0.3">
      <c r="A4554" t="s">
        <v>63</v>
      </c>
      <c r="B4554">
        <f>IF(A4554="twin",2,1)</f>
        <v>1</v>
      </c>
      <c r="C4554" t="s">
        <v>52</v>
      </c>
      <c r="D4554" t="s">
        <v>22</v>
      </c>
      <c r="E4554" t="s">
        <v>52</v>
      </c>
      <c r="F4554" t="s">
        <v>22</v>
      </c>
      <c r="G4554" t="s">
        <v>52</v>
      </c>
      <c r="H4554" t="s">
        <v>22</v>
      </c>
      <c r="I4554" t="s">
        <v>45</v>
      </c>
      <c r="J4554" t="s">
        <v>24</v>
      </c>
      <c r="K4554" t="s">
        <v>25</v>
      </c>
      <c r="L4554" t="s">
        <v>26</v>
      </c>
      <c r="M4554" t="s">
        <v>25</v>
      </c>
      <c r="N4554" t="s">
        <v>26</v>
      </c>
      <c r="O4554" t="s">
        <v>25</v>
      </c>
      <c r="P4554" t="s">
        <v>26</v>
      </c>
      <c r="R4554" t="s">
        <v>27</v>
      </c>
      <c r="S4554" t="s">
        <v>12763</v>
      </c>
      <c r="T4554" t="s">
        <v>12764</v>
      </c>
      <c r="U4554" t="str">
        <f>RIGHT(T4554,LEN(T4554)-FIND("[",T4554))</f>
        <v>-123.12244028728584, 49.289299213035726]}</v>
      </c>
      <c r="V4554" t="str">
        <f>LEFT(U4554,FIND(",",U4554)-1)</f>
        <v>-123.12244028728584</v>
      </c>
      <c r="W4554" s="2">
        <f>VALUE(V4554)</f>
        <v>-123.122440287285</v>
      </c>
      <c r="X4554" t="str">
        <f>MID(U4554,FIND(" ",U4554)+1,FIND("]",U4554)-FIND(" ",U4554)-1)</f>
        <v>49.289299213035726</v>
      </c>
      <c r="Y4554" s="2">
        <f>VALUE(X4554)</f>
        <v>49.289299213035697</v>
      </c>
      <c r="Z4554" t="s">
        <v>30</v>
      </c>
      <c r="AA4554" t="s">
        <v>12765</v>
      </c>
      <c r="AB4554" t="s">
        <v>28652</v>
      </c>
      <c r="AC4554" t="str">
        <f>LEFT(AB4554,FIND(" ",AB4554)-1)</f>
        <v>305</v>
      </c>
      <c r="AD4554" t="str">
        <f>MID(AB4554,FIND(" ",AB4554)+1,FIND(",",AB4554)-FIND(" ",AB4554)-1)</f>
        <v>Bute St</v>
      </c>
    </row>
    <row r="4555" spans="1:30" hidden="1" x14ac:dyDescent="0.3">
      <c r="A4555" t="s">
        <v>21</v>
      </c>
      <c r="B4555">
        <f>IF(A4555="twin",2,1)</f>
        <v>2</v>
      </c>
      <c r="C4555" t="s">
        <v>52</v>
      </c>
      <c r="D4555" t="s">
        <v>22</v>
      </c>
      <c r="E4555" t="s">
        <v>52</v>
      </c>
      <c r="F4555" t="s">
        <v>22</v>
      </c>
      <c r="G4555" t="s">
        <v>52</v>
      </c>
      <c r="H4555" t="s">
        <v>22</v>
      </c>
      <c r="I4555" t="s">
        <v>45</v>
      </c>
      <c r="J4555" t="s">
        <v>24</v>
      </c>
      <c r="K4555" t="s">
        <v>25</v>
      </c>
      <c r="L4555" t="s">
        <v>26</v>
      </c>
      <c r="M4555" t="s">
        <v>25</v>
      </c>
      <c r="N4555" t="s">
        <v>26</v>
      </c>
      <c r="O4555" t="s">
        <v>25</v>
      </c>
      <c r="P4555" t="s">
        <v>26</v>
      </c>
      <c r="R4555" t="s">
        <v>27</v>
      </c>
      <c r="S4555" t="s">
        <v>12766</v>
      </c>
      <c r="T4555" t="s">
        <v>12275</v>
      </c>
      <c r="U4555" t="str">
        <f>RIGHT(T4555,LEN(T4555)-FIND("[",T4555))</f>
        <v>-123.12258508158985, 49.28935547720964]}</v>
      </c>
      <c r="V4555" t="str">
        <f>LEFT(U4555,FIND(",",U4555)-1)</f>
        <v>-123.12258508158985</v>
      </c>
      <c r="W4555" s="2">
        <f>VALUE(V4555)</f>
        <v>-123.12258508158899</v>
      </c>
      <c r="X4555" t="str">
        <f>MID(U4555,FIND(" ",U4555)+1,FIND("]",U4555)-FIND(" ",U4555)-1)</f>
        <v>49.28935547720964</v>
      </c>
      <c r="Y4555" s="2">
        <f>VALUE(X4555)</f>
        <v>49.289355477209597</v>
      </c>
      <c r="Z4555" t="s">
        <v>30</v>
      </c>
      <c r="AA4555" t="s">
        <v>12767</v>
      </c>
      <c r="AB4555" t="s">
        <v>28652</v>
      </c>
      <c r="AC4555" t="str">
        <f>LEFT(AB4555,FIND(" ",AB4555)-1)</f>
        <v>305</v>
      </c>
      <c r="AD4555" t="str">
        <f>MID(AB4555,FIND(" ",AB4555)+1,FIND(",",AB4555)-FIND(" ",AB4555)-1)</f>
        <v>Bute St</v>
      </c>
    </row>
    <row r="4556" spans="1:30" hidden="1" x14ac:dyDescent="0.3">
      <c r="A4556" t="s">
        <v>21</v>
      </c>
      <c r="B4556">
        <f>IF(A4556="twin",2,1)</f>
        <v>2</v>
      </c>
      <c r="C4556" t="s">
        <v>52</v>
      </c>
      <c r="D4556" t="s">
        <v>22</v>
      </c>
      <c r="E4556" t="s">
        <v>52</v>
      </c>
      <c r="F4556" t="s">
        <v>22</v>
      </c>
      <c r="G4556" t="s">
        <v>52</v>
      </c>
      <c r="H4556" t="s">
        <v>22</v>
      </c>
      <c r="I4556" t="s">
        <v>45</v>
      </c>
      <c r="J4556" t="s">
        <v>24</v>
      </c>
      <c r="K4556" t="s">
        <v>25</v>
      </c>
      <c r="L4556" t="s">
        <v>26</v>
      </c>
      <c r="M4556" t="s">
        <v>25</v>
      </c>
      <c r="N4556" t="s">
        <v>26</v>
      </c>
      <c r="O4556" t="s">
        <v>25</v>
      </c>
      <c r="P4556" t="s">
        <v>26</v>
      </c>
      <c r="R4556" t="s">
        <v>27</v>
      </c>
      <c r="S4556" t="s">
        <v>12768</v>
      </c>
      <c r="T4556" t="s">
        <v>12278</v>
      </c>
      <c r="U4556" t="str">
        <f>RIGHT(T4556,LEN(T4556)-FIND("[",T4556))</f>
        <v>-123.12273007575904, 49.28941456547164]}</v>
      </c>
      <c r="V4556" t="str">
        <f>LEFT(U4556,FIND(",",U4556)-1)</f>
        <v>-123.12273007575904</v>
      </c>
      <c r="W4556" s="2">
        <f>VALUE(V4556)</f>
        <v>-123.12273007575899</v>
      </c>
      <c r="X4556" t="str">
        <f>MID(U4556,FIND(" ",U4556)+1,FIND("]",U4556)-FIND(" ",U4556)-1)</f>
        <v>49.28941456547164</v>
      </c>
      <c r="Y4556" s="2">
        <f>VALUE(X4556)</f>
        <v>49.289414565471603</v>
      </c>
      <c r="Z4556" t="s">
        <v>30</v>
      </c>
      <c r="AA4556" t="s">
        <v>12769</v>
      </c>
      <c r="AB4556" t="s">
        <v>28653</v>
      </c>
      <c r="AC4556" t="str">
        <f>LEFT(AB4556,FIND(" ",AB4556)-1)</f>
        <v>1249</v>
      </c>
      <c r="AD4556" t="str">
        <f>MID(AB4556,FIND(" ",AB4556)+1,FIND(",",AB4556)-FIND(" ",AB4556)-1)</f>
        <v>W Cordova St</v>
      </c>
    </row>
    <row r="4557" spans="1:30" hidden="1" x14ac:dyDescent="0.3">
      <c r="A4557" t="s">
        <v>129</v>
      </c>
      <c r="B4557">
        <f>IF(A4557="twin",2,1)</f>
        <v>1</v>
      </c>
      <c r="C4557" t="s">
        <v>81</v>
      </c>
      <c r="D4557" t="s">
        <v>81</v>
      </c>
      <c r="E4557" t="s">
        <v>81</v>
      </c>
      <c r="F4557" t="s">
        <v>81</v>
      </c>
      <c r="G4557" t="s">
        <v>81</v>
      </c>
      <c r="H4557" t="s">
        <v>81</v>
      </c>
      <c r="I4557" t="s">
        <v>81</v>
      </c>
      <c r="J4557" t="s">
        <v>24</v>
      </c>
      <c r="K4557" t="s">
        <v>130</v>
      </c>
      <c r="L4557" t="s">
        <v>130</v>
      </c>
      <c r="M4557" t="s">
        <v>130</v>
      </c>
      <c r="N4557" t="s">
        <v>130</v>
      </c>
      <c r="O4557" t="s">
        <v>130</v>
      </c>
      <c r="P4557" t="s">
        <v>130</v>
      </c>
      <c r="Q4557" t="s">
        <v>130</v>
      </c>
      <c r="R4557" t="s">
        <v>27</v>
      </c>
      <c r="S4557" t="s">
        <v>12770</v>
      </c>
      <c r="T4557" t="s">
        <v>12771</v>
      </c>
      <c r="U4557" t="str">
        <f>RIGHT(T4557,LEN(T4557)-FIND("[",T4557))</f>
        <v>-123.09520444982488, 49.27183380809034]}</v>
      </c>
      <c r="V4557" t="str">
        <f>LEFT(U4557,FIND(",",U4557)-1)</f>
        <v>-123.09520444982488</v>
      </c>
      <c r="W4557" s="2">
        <f>VALUE(V4557)</f>
        <v>-123.095204449824</v>
      </c>
      <c r="X4557" t="str">
        <f>MID(U4557,FIND(" ",U4557)+1,FIND("]",U4557)-FIND(" ",U4557)-1)</f>
        <v>49.27183380809034</v>
      </c>
      <c r="Y4557" s="2">
        <f>VALUE(X4557)</f>
        <v>49.2718338080903</v>
      </c>
      <c r="Z4557" t="s">
        <v>552</v>
      </c>
      <c r="AA4557" t="s">
        <v>12772</v>
      </c>
      <c r="AB4557" t="s">
        <v>28732</v>
      </c>
      <c r="AC4557" t="str">
        <f>LEFT(AB4557,FIND(" ",AB4557)-1)</f>
        <v>408</v>
      </c>
      <c r="AD4557" t="str">
        <f>MID(AB4557,FIND(" ",AB4557)+1,FIND(",",AB4557)-FIND(" ",AB4557)-1)</f>
        <v>Terminal Ave</v>
      </c>
    </row>
    <row r="4558" spans="1:30" hidden="1" x14ac:dyDescent="0.3">
      <c r="A4558" t="s">
        <v>21</v>
      </c>
      <c r="B4558">
        <f>IF(A4558="twin",2,1)</f>
        <v>2</v>
      </c>
      <c r="C4558" t="s">
        <v>45</v>
      </c>
      <c r="D4558" t="s">
        <v>22</v>
      </c>
      <c r="E4558" t="s">
        <v>45</v>
      </c>
      <c r="F4558" t="s">
        <v>22</v>
      </c>
      <c r="G4558" t="s">
        <v>45</v>
      </c>
      <c r="H4558" t="s">
        <v>22</v>
      </c>
      <c r="J4558" t="s">
        <v>24</v>
      </c>
      <c r="K4558" t="s">
        <v>25</v>
      </c>
      <c r="L4558" t="s">
        <v>26</v>
      </c>
      <c r="M4558" t="s">
        <v>25</v>
      </c>
      <c r="N4558" t="s">
        <v>26</v>
      </c>
      <c r="O4558" t="s">
        <v>25</v>
      </c>
      <c r="P4558" t="s">
        <v>26</v>
      </c>
      <c r="R4558" t="s">
        <v>27</v>
      </c>
      <c r="S4558" t="s">
        <v>12773</v>
      </c>
      <c r="T4558" t="s">
        <v>12774</v>
      </c>
      <c r="U4558" t="str">
        <f>RIGHT(T4558,LEN(T4558)-FIND("[",T4558))</f>
        <v>-123.12367808891891, 49.274890939142324]}</v>
      </c>
      <c r="V4558" t="str">
        <f>LEFT(U4558,FIND(",",U4558)-1)</f>
        <v>-123.12367808891891</v>
      </c>
      <c r="W4558" s="2">
        <f>VALUE(V4558)</f>
        <v>-123.123678088918</v>
      </c>
      <c r="X4558" t="str">
        <f>MID(U4558,FIND(" ",U4558)+1,FIND("]",U4558)-FIND(" ",U4558)-1)</f>
        <v>49.274890939142324</v>
      </c>
      <c r="Y4558" s="2">
        <f>VALUE(X4558)</f>
        <v>49.274890939142303</v>
      </c>
      <c r="Z4558" t="s">
        <v>30</v>
      </c>
      <c r="AA4558" t="s">
        <v>12775</v>
      </c>
      <c r="AB4558" t="s">
        <v>27543</v>
      </c>
      <c r="AC4558" t="str">
        <f>LEFT(AB4558,FIND(" ",AB4558)-1)</f>
        <v>1236</v>
      </c>
      <c r="AD4558" t="str">
        <f>MID(AB4558,FIND(" ",AB4558)+1,FIND(",",AB4558)-FIND(" ",AB4558)-1)</f>
        <v>Homer St</v>
      </c>
    </row>
    <row r="4559" spans="1:30" hidden="1" x14ac:dyDescent="0.3">
      <c r="A4559" t="s">
        <v>21</v>
      </c>
      <c r="B4559">
        <f>IF(A4559="twin",2,1)</f>
        <v>2</v>
      </c>
      <c r="C4559" t="s">
        <v>45</v>
      </c>
      <c r="D4559" t="s">
        <v>22</v>
      </c>
      <c r="E4559" t="s">
        <v>45</v>
      </c>
      <c r="F4559" t="s">
        <v>22</v>
      </c>
      <c r="G4559" t="s">
        <v>45</v>
      </c>
      <c r="H4559" t="s">
        <v>22</v>
      </c>
      <c r="J4559" t="s">
        <v>24</v>
      </c>
      <c r="K4559" t="s">
        <v>32</v>
      </c>
      <c r="L4559" t="s">
        <v>26</v>
      </c>
      <c r="M4559" t="s">
        <v>32</v>
      </c>
      <c r="N4559" t="s">
        <v>26</v>
      </c>
      <c r="O4559" t="s">
        <v>32</v>
      </c>
      <c r="P4559" t="s">
        <v>26</v>
      </c>
      <c r="R4559" t="s">
        <v>27</v>
      </c>
      <c r="S4559" t="s">
        <v>12776</v>
      </c>
      <c r="T4559" t="s">
        <v>6749</v>
      </c>
      <c r="U4559" t="str">
        <f>RIGHT(T4559,LEN(T4559)-FIND("[",T4559))</f>
        <v>-123.12479279522978, 49.27560902289223]}</v>
      </c>
      <c r="V4559" t="str">
        <f>LEFT(U4559,FIND(",",U4559)-1)</f>
        <v>-123.12479279522978</v>
      </c>
      <c r="W4559" s="2">
        <f>VALUE(V4559)</f>
        <v>-123.124792795229</v>
      </c>
      <c r="X4559" t="str">
        <f>MID(U4559,FIND(" ",U4559)+1,FIND("]",U4559)-FIND(" ",U4559)-1)</f>
        <v>49.27560902289223</v>
      </c>
      <c r="Y4559" s="2">
        <f>VALUE(X4559)</f>
        <v>49.275609022892198</v>
      </c>
      <c r="Z4559" t="s">
        <v>30</v>
      </c>
      <c r="AA4559" t="s">
        <v>12777</v>
      </c>
      <c r="AB4559" t="s">
        <v>27609</v>
      </c>
      <c r="AC4559" t="str">
        <f>LEFT(AB4559,FIND(" ",AB4559)-1)</f>
        <v>1229</v>
      </c>
      <c r="AD4559" t="str">
        <f>MID(AB4559,FIND(" ",AB4559)+1,FIND(",",AB4559)-FIND(" ",AB4559)-1)</f>
        <v>Richards St</v>
      </c>
    </row>
    <row r="4560" spans="1:30" hidden="1" x14ac:dyDescent="0.3">
      <c r="A4560" t="s">
        <v>616</v>
      </c>
      <c r="B4560">
        <f>IF(A4560="twin",2,1)</f>
        <v>1</v>
      </c>
      <c r="C4560" t="s">
        <v>22</v>
      </c>
      <c r="D4560" t="s">
        <v>22</v>
      </c>
      <c r="E4560" t="s">
        <v>22</v>
      </c>
      <c r="F4560" t="s">
        <v>22</v>
      </c>
      <c r="G4560" t="s">
        <v>22</v>
      </c>
      <c r="H4560" t="s">
        <v>22</v>
      </c>
      <c r="I4560" t="s">
        <v>81</v>
      </c>
      <c r="J4560" t="s">
        <v>24</v>
      </c>
      <c r="K4560" t="s">
        <v>25</v>
      </c>
      <c r="L4560" t="s">
        <v>26</v>
      </c>
      <c r="M4560" t="s">
        <v>25</v>
      </c>
      <c r="N4560" t="s">
        <v>26</v>
      </c>
      <c r="O4560" t="s">
        <v>25</v>
      </c>
      <c r="P4560" t="s">
        <v>26</v>
      </c>
      <c r="Q4560" t="s">
        <v>130</v>
      </c>
      <c r="R4560" t="s">
        <v>53</v>
      </c>
      <c r="S4560" t="s">
        <v>12778</v>
      </c>
      <c r="T4560" t="s">
        <v>12779</v>
      </c>
      <c r="U4560" t="str">
        <f>RIGHT(T4560,LEN(T4560)-FIND("[",T4560))</f>
        <v>-123.16640951360034, 49.268635417315544]}</v>
      </c>
      <c r="V4560" t="str">
        <f>LEFT(U4560,FIND(",",U4560)-1)</f>
        <v>-123.16640951360034</v>
      </c>
      <c r="W4560" s="2">
        <f>VALUE(V4560)</f>
        <v>-123.1664095136</v>
      </c>
      <c r="X4560" t="str">
        <f>MID(U4560,FIND(" ",U4560)+1,FIND("]",U4560)-FIND(" ",U4560)-1)</f>
        <v>49.268635417315544</v>
      </c>
      <c r="Y4560" s="2">
        <f>VALUE(X4560)</f>
        <v>49.268635417315501</v>
      </c>
      <c r="Z4560" t="s">
        <v>79</v>
      </c>
      <c r="AA4560" t="s">
        <v>12780</v>
      </c>
      <c r="AB4560" t="s">
        <v>28733</v>
      </c>
      <c r="AC4560" t="str">
        <f>LEFT(AB4560,FIND(" ",AB4560)-1)</f>
        <v>1977</v>
      </c>
      <c r="AD4560" t="str">
        <f>MID(AB4560,FIND(" ",AB4560)+1,FIND(",",AB4560)-FIND(" ",AB4560)-1)</f>
        <v>Stephens St</v>
      </c>
    </row>
    <row r="4561" spans="1:30" hidden="1" x14ac:dyDescent="0.3">
      <c r="A4561" t="s">
        <v>63</v>
      </c>
      <c r="B4561">
        <f>IF(A4561="twin",2,1)</f>
        <v>1</v>
      </c>
      <c r="C4561" t="s">
        <v>45</v>
      </c>
      <c r="D4561" t="s">
        <v>22</v>
      </c>
      <c r="E4561" t="s">
        <v>45</v>
      </c>
      <c r="F4561" t="s">
        <v>22</v>
      </c>
      <c r="G4561" t="s">
        <v>45</v>
      </c>
      <c r="H4561" t="s">
        <v>22</v>
      </c>
      <c r="I4561" t="s">
        <v>134</v>
      </c>
      <c r="J4561" t="s">
        <v>24</v>
      </c>
      <c r="K4561" t="s">
        <v>25</v>
      </c>
      <c r="L4561" t="s">
        <v>26</v>
      </c>
      <c r="M4561" t="s">
        <v>25</v>
      </c>
      <c r="N4561" t="s">
        <v>26</v>
      </c>
      <c r="O4561" t="s">
        <v>25</v>
      </c>
      <c r="P4561" t="s">
        <v>26</v>
      </c>
      <c r="Q4561" t="s">
        <v>130</v>
      </c>
      <c r="R4561" t="s">
        <v>27</v>
      </c>
      <c r="S4561" t="s">
        <v>12781</v>
      </c>
      <c r="T4561" t="s">
        <v>12782</v>
      </c>
      <c r="U4561" t="str">
        <f>RIGHT(T4561,LEN(T4561)-FIND("[",T4561))</f>
        <v>-123.12496411871447, 49.274029408423615]}</v>
      </c>
      <c r="V4561" t="str">
        <f>LEFT(U4561,FIND(",",U4561)-1)</f>
        <v>-123.12496411871447</v>
      </c>
      <c r="W4561" s="2">
        <f>VALUE(V4561)</f>
        <v>-123.124964118714</v>
      </c>
      <c r="X4561" t="str">
        <f>MID(U4561,FIND(" ",U4561)+1,FIND("]",U4561)-FIND(" ",U4561)-1)</f>
        <v>49.274029408423615</v>
      </c>
      <c r="Y4561" s="2">
        <f>VALUE(X4561)</f>
        <v>49.274029408423601</v>
      </c>
      <c r="Z4561" t="s">
        <v>30</v>
      </c>
      <c r="AA4561" t="s">
        <v>12783</v>
      </c>
      <c r="AB4561" t="s">
        <v>27122</v>
      </c>
      <c r="AC4561" t="str">
        <f>LEFT(AB4561,FIND(" ",AB4561)-1)</f>
        <v>1318</v>
      </c>
      <c r="AD4561" t="str">
        <f>MID(AB4561,FIND(" ",AB4561)+1,FIND(",",AB4561)-FIND(" ",AB4561)-1)</f>
        <v>Homer St</v>
      </c>
    </row>
    <row r="4562" spans="1:30" hidden="1" x14ac:dyDescent="0.3">
      <c r="A4562" t="s">
        <v>21</v>
      </c>
      <c r="B4562">
        <f>IF(A4562="twin",2,1)</f>
        <v>2</v>
      </c>
      <c r="C4562" t="s">
        <v>22</v>
      </c>
      <c r="D4562" t="s">
        <v>22</v>
      </c>
      <c r="E4562" t="s">
        <v>22</v>
      </c>
      <c r="F4562" t="s">
        <v>22</v>
      </c>
      <c r="G4562" t="s">
        <v>22</v>
      </c>
      <c r="H4562" t="s">
        <v>22</v>
      </c>
      <c r="J4562" t="s">
        <v>24</v>
      </c>
      <c r="K4562" t="s">
        <v>25</v>
      </c>
      <c r="L4562" t="s">
        <v>26</v>
      </c>
      <c r="M4562" t="s">
        <v>25</v>
      </c>
      <c r="N4562" t="s">
        <v>26</v>
      </c>
      <c r="O4562" t="s">
        <v>25</v>
      </c>
      <c r="P4562" t="s">
        <v>26</v>
      </c>
      <c r="R4562" t="s">
        <v>27</v>
      </c>
      <c r="S4562" t="s">
        <v>12784</v>
      </c>
      <c r="T4562" t="s">
        <v>12785</v>
      </c>
      <c r="U4562" t="str">
        <f>RIGHT(T4562,LEN(T4562)-FIND("[",T4562))</f>
        <v>-123.12309767283968, 49.27781911445259]}</v>
      </c>
      <c r="V4562" t="str">
        <f>LEFT(U4562,FIND(",",U4562)-1)</f>
        <v>-123.12309767283968</v>
      </c>
      <c r="W4562" s="2">
        <f>VALUE(V4562)</f>
        <v>-123.12309767283899</v>
      </c>
      <c r="X4562" t="str">
        <f>MID(U4562,FIND(" ",U4562)+1,FIND("]",U4562)-FIND(" ",U4562)-1)</f>
        <v>49.27781911445259</v>
      </c>
      <c r="Y4562" s="2">
        <f>VALUE(X4562)</f>
        <v>49.277819114452498</v>
      </c>
      <c r="Z4562" t="s">
        <v>30</v>
      </c>
      <c r="AA4562" t="s">
        <v>12786</v>
      </c>
      <c r="AB4562" t="s">
        <v>28734</v>
      </c>
      <c r="AC4562" t="str">
        <f>LEFT(AB4562,FIND(" ",AB4562)-1)</f>
        <v>1072</v>
      </c>
      <c r="AD4562" t="str">
        <f>MID(AB4562,FIND(" ",AB4562)+1,FIND(",",AB4562)-FIND(" ",AB4562)-1)</f>
        <v>BC-99</v>
      </c>
    </row>
    <row r="4563" spans="1:30" hidden="1" x14ac:dyDescent="0.3">
      <c r="A4563" t="s">
        <v>21</v>
      </c>
      <c r="B4563">
        <f>IF(A4563="twin",2,1)</f>
        <v>2</v>
      </c>
      <c r="C4563" t="s">
        <v>22</v>
      </c>
      <c r="D4563" t="s">
        <v>22</v>
      </c>
      <c r="E4563" t="s">
        <v>22</v>
      </c>
      <c r="F4563" t="s">
        <v>22</v>
      </c>
      <c r="G4563" t="s">
        <v>22</v>
      </c>
      <c r="H4563" t="s">
        <v>22</v>
      </c>
      <c r="J4563" t="s">
        <v>24</v>
      </c>
      <c r="K4563" t="s">
        <v>25</v>
      </c>
      <c r="L4563" t="s">
        <v>26</v>
      </c>
      <c r="M4563" t="s">
        <v>25</v>
      </c>
      <c r="N4563" t="s">
        <v>26</v>
      </c>
      <c r="O4563" t="s">
        <v>25</v>
      </c>
      <c r="P4563" t="s">
        <v>26</v>
      </c>
      <c r="R4563" t="s">
        <v>27</v>
      </c>
      <c r="S4563" t="s">
        <v>12787</v>
      </c>
      <c r="T4563" t="s">
        <v>4700</v>
      </c>
      <c r="U4563" t="str">
        <f>RIGHT(T4563,LEN(T4563)-FIND("[",T4563))</f>
        <v>-123.12321379364002, 49.27774199190781]}</v>
      </c>
      <c r="V4563" t="str">
        <f>LEFT(U4563,FIND(",",U4563)-1)</f>
        <v>-123.12321379364002</v>
      </c>
      <c r="W4563" s="2">
        <f>VALUE(V4563)</f>
        <v>-123.12321379364001</v>
      </c>
      <c r="X4563" t="str">
        <f>MID(U4563,FIND(" ",U4563)+1,FIND("]",U4563)-FIND(" ",U4563)-1)</f>
        <v>49.27774199190781</v>
      </c>
      <c r="Y4563" s="2">
        <f>VALUE(X4563)</f>
        <v>49.277741991907803</v>
      </c>
      <c r="Z4563" t="s">
        <v>30</v>
      </c>
      <c r="AA4563" t="s">
        <v>12788</v>
      </c>
      <c r="AB4563" t="s">
        <v>27124</v>
      </c>
      <c r="AC4563" t="str">
        <f>LEFT(AB4563,FIND(" ",AB4563)-1)</f>
        <v>1082</v>
      </c>
      <c r="AD4563" t="str">
        <f>MID(AB4563,FIND(" ",AB4563)+1,FIND(",",AB4563)-FIND(" ",AB4563)-1)</f>
        <v>BC-99</v>
      </c>
    </row>
    <row r="4564" spans="1:30" hidden="1" x14ac:dyDescent="0.3">
      <c r="A4564" t="s">
        <v>21</v>
      </c>
      <c r="B4564">
        <f>IF(A4564="twin",2,1)</f>
        <v>2</v>
      </c>
      <c r="C4564" t="s">
        <v>23</v>
      </c>
      <c r="D4564" t="s">
        <v>22</v>
      </c>
      <c r="E4564" t="s">
        <v>23</v>
      </c>
      <c r="F4564" t="s">
        <v>22</v>
      </c>
      <c r="G4564" t="s">
        <v>23</v>
      </c>
      <c r="H4564" t="s">
        <v>22</v>
      </c>
      <c r="J4564" t="s">
        <v>24</v>
      </c>
      <c r="K4564" t="s">
        <v>32</v>
      </c>
      <c r="L4564" t="s">
        <v>26</v>
      </c>
      <c r="M4564" t="s">
        <v>32</v>
      </c>
      <c r="N4564" t="s">
        <v>26</v>
      </c>
      <c r="O4564" t="s">
        <v>32</v>
      </c>
      <c r="P4564" t="s">
        <v>26</v>
      </c>
      <c r="R4564" t="s">
        <v>27</v>
      </c>
      <c r="S4564" t="s">
        <v>12789</v>
      </c>
      <c r="T4564" t="s">
        <v>12790</v>
      </c>
      <c r="U4564" t="str">
        <f>RIGHT(T4564,LEN(T4564)-FIND("[",T4564))</f>
        <v>-123.12605809852458, 49.27845593906484]}</v>
      </c>
      <c r="V4564" t="str">
        <f>LEFT(U4564,FIND(",",U4564)-1)</f>
        <v>-123.12605809852458</v>
      </c>
      <c r="W4564" s="2">
        <f>VALUE(V4564)</f>
        <v>-123.126058098524</v>
      </c>
      <c r="X4564" t="str">
        <f>MID(U4564,FIND(" ",U4564)+1,FIND("]",U4564)-FIND(" ",U4564)-1)</f>
        <v>49.27845593906484</v>
      </c>
      <c r="Y4564" s="2">
        <f>VALUE(X4564)</f>
        <v>49.278455939064798</v>
      </c>
      <c r="Z4564" t="s">
        <v>30</v>
      </c>
      <c r="AA4564" t="s">
        <v>12791</v>
      </c>
      <c r="AB4564" t="s">
        <v>27900</v>
      </c>
      <c r="AC4564" t="str">
        <f>LEFT(AB4564,FIND(" ",AB4564)-1)</f>
        <v>580-1125</v>
      </c>
      <c r="AD4564" t="str">
        <f>MID(AB4564,FIND(" ",AB4564)+1,FIND(",",AB4564)-FIND(" ",AB4564)-1)</f>
        <v>Howe St</v>
      </c>
    </row>
    <row r="4565" spans="1:30" hidden="1" x14ac:dyDescent="0.3">
      <c r="A4565" t="s">
        <v>21</v>
      </c>
      <c r="B4565">
        <f>IF(A4565="twin",2,1)</f>
        <v>2</v>
      </c>
      <c r="C4565" t="s">
        <v>23</v>
      </c>
      <c r="D4565" t="s">
        <v>22</v>
      </c>
      <c r="E4565" t="s">
        <v>23</v>
      </c>
      <c r="F4565" t="s">
        <v>22</v>
      </c>
      <c r="G4565" t="s">
        <v>23</v>
      </c>
      <c r="H4565" t="s">
        <v>22</v>
      </c>
      <c r="J4565" t="s">
        <v>24</v>
      </c>
      <c r="K4565" t="s">
        <v>32</v>
      </c>
      <c r="L4565" t="s">
        <v>26</v>
      </c>
      <c r="M4565" t="s">
        <v>32</v>
      </c>
      <c r="N4565" t="s">
        <v>26</v>
      </c>
      <c r="O4565" t="s">
        <v>32</v>
      </c>
      <c r="P4565" t="s">
        <v>26</v>
      </c>
      <c r="R4565" t="s">
        <v>27</v>
      </c>
      <c r="S4565" t="s">
        <v>12792</v>
      </c>
      <c r="T4565" t="s">
        <v>863</v>
      </c>
      <c r="U4565" t="str">
        <f>RIGHT(T4565,LEN(T4565)-FIND("[",T4565))</f>
        <v>-123.12631457529059, 49.278286639475034]}</v>
      </c>
      <c r="V4565" t="str">
        <f>LEFT(U4565,FIND(",",U4565)-1)</f>
        <v>-123.12631457529059</v>
      </c>
      <c r="W4565" s="2">
        <f>VALUE(V4565)</f>
        <v>-123.12631457529</v>
      </c>
      <c r="X4565" t="str">
        <f>MID(U4565,FIND(" ",U4565)+1,FIND("]",U4565)-FIND(" ",U4565)-1)</f>
        <v>49.278286639475034</v>
      </c>
      <c r="Y4565" s="2">
        <f>VALUE(X4565)</f>
        <v>49.278286639474999</v>
      </c>
      <c r="Z4565" t="s">
        <v>30</v>
      </c>
      <c r="AA4565" t="s">
        <v>12793</v>
      </c>
      <c r="AB4565" t="s">
        <v>26103</v>
      </c>
      <c r="AC4565" t="str">
        <f>LEFT(AB4565,FIND(" ",AB4565)-1)</f>
        <v>1180</v>
      </c>
      <c r="AD4565" t="str">
        <f>MID(AB4565,FIND(" ",AB4565)+1,FIND(",",AB4565)-FIND(" ",AB4565)-1)</f>
        <v>Howe St</v>
      </c>
    </row>
    <row r="4566" spans="1:30" hidden="1" x14ac:dyDescent="0.3">
      <c r="A4566" t="s">
        <v>21</v>
      </c>
      <c r="B4566">
        <f>IF(A4566="twin",2,1)</f>
        <v>2</v>
      </c>
      <c r="C4566" t="s">
        <v>45</v>
      </c>
      <c r="D4566" t="s">
        <v>23</v>
      </c>
      <c r="E4566" t="s">
        <v>45</v>
      </c>
      <c r="F4566" t="s">
        <v>23</v>
      </c>
      <c r="G4566" t="s">
        <v>45</v>
      </c>
      <c r="H4566" t="s">
        <v>23</v>
      </c>
      <c r="J4566" t="s">
        <v>24</v>
      </c>
      <c r="K4566" t="s">
        <v>32</v>
      </c>
      <c r="L4566" t="s">
        <v>26</v>
      </c>
      <c r="M4566" t="s">
        <v>32</v>
      </c>
      <c r="N4566" t="s">
        <v>26</v>
      </c>
      <c r="O4566" t="s">
        <v>32</v>
      </c>
      <c r="P4566" t="s">
        <v>26</v>
      </c>
      <c r="R4566" t="s">
        <v>27</v>
      </c>
      <c r="S4566" t="s">
        <v>12794</v>
      </c>
      <c r="T4566" t="s">
        <v>4706</v>
      </c>
      <c r="U4566" t="str">
        <f>RIGHT(T4566,LEN(T4566)-FIND("[",T4566))</f>
        <v>-123.11866662002782, 49.27820957143286]}</v>
      </c>
      <c r="V4566" t="str">
        <f>LEFT(U4566,FIND(",",U4566)-1)</f>
        <v>-123.11866662002782</v>
      </c>
      <c r="W4566" s="2">
        <f>VALUE(V4566)</f>
        <v>-123.118666620027</v>
      </c>
      <c r="X4566" t="str">
        <f>MID(U4566,FIND(" ",U4566)+1,FIND("]",U4566)-FIND(" ",U4566)-1)</f>
        <v>49.27820957143286</v>
      </c>
      <c r="Y4566" s="2">
        <f>VALUE(X4566)</f>
        <v>49.278209571432797</v>
      </c>
      <c r="Z4566" t="s">
        <v>30</v>
      </c>
      <c r="AA4566" t="s">
        <v>12795</v>
      </c>
      <c r="AB4566" t="s">
        <v>27125</v>
      </c>
      <c r="AC4566" t="str">
        <f>LEFT(AB4566,FIND(" ",AB4566)-1)</f>
        <v>918</v>
      </c>
      <c r="AD4566" t="str">
        <f>MID(AB4566,FIND(" ",AB4566)+1,FIND(",",AB4566)-FIND(" ",AB4566)-1)</f>
        <v>Homer St</v>
      </c>
    </row>
    <row r="4567" spans="1:30" hidden="1" x14ac:dyDescent="0.3">
      <c r="A4567" t="s">
        <v>21</v>
      </c>
      <c r="B4567">
        <f>IF(A4567="twin",2,1)</f>
        <v>2</v>
      </c>
      <c r="C4567" t="s">
        <v>40</v>
      </c>
      <c r="D4567" t="s">
        <v>52</v>
      </c>
      <c r="E4567" t="s">
        <v>40</v>
      </c>
      <c r="F4567" t="s">
        <v>52</v>
      </c>
      <c r="G4567" t="s">
        <v>40</v>
      </c>
      <c r="H4567" t="s">
        <v>52</v>
      </c>
      <c r="J4567" t="s">
        <v>24</v>
      </c>
      <c r="K4567" t="s">
        <v>32</v>
      </c>
      <c r="L4567" t="s">
        <v>26</v>
      </c>
      <c r="M4567" t="s">
        <v>32</v>
      </c>
      <c r="N4567" t="s">
        <v>26</v>
      </c>
      <c r="O4567" t="s">
        <v>32</v>
      </c>
      <c r="P4567" t="s">
        <v>26</v>
      </c>
      <c r="R4567" t="s">
        <v>53</v>
      </c>
      <c r="S4567" t="s">
        <v>12796</v>
      </c>
      <c r="T4567" t="s">
        <v>12797</v>
      </c>
      <c r="U4567" t="str">
        <f>RIGHT(T4567,LEN(T4567)-FIND("[",T4567))</f>
        <v>-123.12198613753603, 49.281150858285045]}</v>
      </c>
      <c r="V4567" t="str">
        <f>LEFT(U4567,FIND(",",U4567)-1)</f>
        <v>-123.12198613753603</v>
      </c>
      <c r="W4567" s="2">
        <f>VALUE(V4567)</f>
        <v>-123.121986137536</v>
      </c>
      <c r="X4567" t="str">
        <f>MID(U4567,FIND(" ",U4567)+1,FIND("]",U4567)-FIND(" ",U4567)-1)</f>
        <v>49.281150858285045</v>
      </c>
      <c r="Y4567" s="2">
        <f>VALUE(X4567)</f>
        <v>49.281150858285002</v>
      </c>
      <c r="Z4567" t="s">
        <v>30</v>
      </c>
      <c r="AA4567" t="s">
        <v>12798</v>
      </c>
      <c r="AB4567" t="s">
        <v>28735</v>
      </c>
      <c r="AC4567" t="str">
        <f>LEFT(AB4567,FIND(" ",AB4567)-1)</f>
        <v>840</v>
      </c>
      <c r="AD4567" t="str">
        <f>MID(AB4567,FIND(" ",AB4567)+1,FIND(",",AB4567)-FIND(" ",AB4567)-1)</f>
        <v>Howe St</v>
      </c>
    </row>
    <row r="4568" spans="1:30" hidden="1" x14ac:dyDescent="0.3">
      <c r="A4568" t="s">
        <v>21</v>
      </c>
      <c r="B4568">
        <f>IF(A4568="twin",2,1)</f>
        <v>2</v>
      </c>
      <c r="C4568" t="s">
        <v>40</v>
      </c>
      <c r="D4568" t="s">
        <v>23</v>
      </c>
      <c r="E4568" t="s">
        <v>40</v>
      </c>
      <c r="F4568" t="s">
        <v>23</v>
      </c>
      <c r="G4568" t="s">
        <v>40</v>
      </c>
      <c r="H4568" t="s">
        <v>23</v>
      </c>
      <c r="J4568" t="s">
        <v>24</v>
      </c>
      <c r="K4568" t="s">
        <v>32</v>
      </c>
      <c r="L4568" t="s">
        <v>26</v>
      </c>
      <c r="M4568" t="s">
        <v>32</v>
      </c>
      <c r="N4568" t="s">
        <v>26</v>
      </c>
      <c r="O4568" t="s">
        <v>32</v>
      </c>
      <c r="P4568" t="s">
        <v>26</v>
      </c>
      <c r="R4568" t="s">
        <v>53</v>
      </c>
      <c r="S4568" t="s">
        <v>12799</v>
      </c>
      <c r="T4568" t="s">
        <v>4730</v>
      </c>
      <c r="U4568" t="str">
        <f>RIGHT(T4568,LEN(T4568)-FIND("[",T4568))</f>
        <v>-123.12309341546568, 49.280417476398924]}</v>
      </c>
      <c r="V4568" t="str">
        <f>LEFT(U4568,FIND(",",U4568)-1)</f>
        <v>-123.12309341546568</v>
      </c>
      <c r="W4568" s="2">
        <f>VALUE(V4568)</f>
        <v>-123.12309341546499</v>
      </c>
      <c r="X4568" t="str">
        <f>MID(U4568,FIND(" ",U4568)+1,FIND("]",U4568)-FIND(" ",U4568)-1)</f>
        <v>49.280417476398924</v>
      </c>
      <c r="Y4568" s="2">
        <f>VALUE(X4568)</f>
        <v>49.280417476398902</v>
      </c>
      <c r="Z4568" t="s">
        <v>30</v>
      </c>
      <c r="AA4568" t="s">
        <v>12800</v>
      </c>
      <c r="AB4568" t="s">
        <v>27129</v>
      </c>
      <c r="AC4568" t="str">
        <f>LEFT(AB4568,FIND(" ",AB4568)-1)</f>
        <v>946</v>
      </c>
      <c r="AD4568" t="str">
        <f>MID(AB4568,FIND(" ",AB4568)+1,FIND(",",AB4568)-FIND(" ",AB4568)-1)</f>
        <v>Howe St</v>
      </c>
    </row>
    <row r="4569" spans="1:30" hidden="1" x14ac:dyDescent="0.3">
      <c r="A4569" t="s">
        <v>21</v>
      </c>
      <c r="B4569">
        <f>IF(A4569="twin",2,1)</f>
        <v>2</v>
      </c>
      <c r="C4569" t="s">
        <v>23</v>
      </c>
      <c r="D4569" t="s">
        <v>22</v>
      </c>
      <c r="E4569" t="s">
        <v>23</v>
      </c>
      <c r="F4569" t="s">
        <v>22</v>
      </c>
      <c r="G4569" t="s">
        <v>23</v>
      </c>
      <c r="H4569" t="s">
        <v>22</v>
      </c>
      <c r="J4569" t="s">
        <v>24</v>
      </c>
      <c r="K4569" t="s">
        <v>32</v>
      </c>
      <c r="L4569" t="s">
        <v>26</v>
      </c>
      <c r="M4569" t="s">
        <v>32</v>
      </c>
      <c r="N4569" t="s">
        <v>26</v>
      </c>
      <c r="O4569" t="s">
        <v>32</v>
      </c>
      <c r="P4569" t="s">
        <v>26</v>
      </c>
      <c r="R4569" t="s">
        <v>27</v>
      </c>
      <c r="S4569" t="s">
        <v>12801</v>
      </c>
      <c r="T4569" t="s">
        <v>12802</v>
      </c>
      <c r="U4569" t="str">
        <f>RIGHT(T4569,LEN(T4569)-FIND("[",T4569))</f>
        <v>-123.12644268971435, 49.278202160508734]}</v>
      </c>
      <c r="V4569" t="str">
        <f>LEFT(U4569,FIND(",",U4569)-1)</f>
        <v>-123.12644268971435</v>
      </c>
      <c r="W4569" s="2">
        <f>VALUE(V4569)</f>
        <v>-123.126442689714</v>
      </c>
      <c r="X4569" t="str">
        <f>MID(U4569,FIND(" ",U4569)+1,FIND("]",U4569)-FIND(" ",U4569)-1)</f>
        <v>49.278202160508734</v>
      </c>
      <c r="Y4569" s="2">
        <f>VALUE(X4569)</f>
        <v>49.278202160508698</v>
      </c>
      <c r="Z4569" t="s">
        <v>30</v>
      </c>
      <c r="AA4569" t="s">
        <v>12803</v>
      </c>
      <c r="AB4569" t="s">
        <v>26103</v>
      </c>
      <c r="AC4569" t="str">
        <f>LEFT(AB4569,FIND(" ",AB4569)-1)</f>
        <v>1180</v>
      </c>
      <c r="AD4569" t="str">
        <f>MID(AB4569,FIND(" ",AB4569)+1,FIND(",",AB4569)-FIND(" ",AB4569)-1)</f>
        <v>Howe St</v>
      </c>
    </row>
    <row r="4570" spans="1:30" hidden="1" x14ac:dyDescent="0.3">
      <c r="A4570" t="s">
        <v>21</v>
      </c>
      <c r="B4570">
        <f>IF(A4570="twin",2,1)</f>
        <v>2</v>
      </c>
      <c r="C4570" t="s">
        <v>23</v>
      </c>
      <c r="D4570" t="s">
        <v>22</v>
      </c>
      <c r="E4570" t="s">
        <v>23</v>
      </c>
      <c r="F4570" t="s">
        <v>22</v>
      </c>
      <c r="G4570" t="s">
        <v>23</v>
      </c>
      <c r="H4570" t="s">
        <v>22</v>
      </c>
      <c r="J4570" t="s">
        <v>24</v>
      </c>
      <c r="K4570" t="s">
        <v>32</v>
      </c>
      <c r="L4570" t="s">
        <v>26</v>
      </c>
      <c r="M4570" t="s">
        <v>32</v>
      </c>
      <c r="N4570" t="s">
        <v>26</v>
      </c>
      <c r="O4570" t="s">
        <v>32</v>
      </c>
      <c r="P4570" t="s">
        <v>26</v>
      </c>
      <c r="R4570" t="s">
        <v>27</v>
      </c>
      <c r="S4570" t="s">
        <v>12804</v>
      </c>
      <c r="T4570" t="s">
        <v>4742</v>
      </c>
      <c r="U4570" t="str">
        <f>RIGHT(T4570,LEN(T4570)-FIND("[",T4570))</f>
        <v>-123.12683685740473, 49.277942109500266]}</v>
      </c>
      <c r="V4570" t="str">
        <f>LEFT(U4570,FIND(",",U4570)-1)</f>
        <v>-123.12683685740473</v>
      </c>
      <c r="W4570" s="2">
        <f>VALUE(V4570)</f>
        <v>-123.126836857404</v>
      </c>
      <c r="X4570" t="str">
        <f>MID(U4570,FIND(" ",U4570)+1,FIND("]",U4570)-FIND(" ",U4570)-1)</f>
        <v>49.277942109500266</v>
      </c>
      <c r="Y4570" s="2">
        <f>VALUE(X4570)</f>
        <v>49.277942109500202</v>
      </c>
      <c r="Z4570" t="s">
        <v>30</v>
      </c>
      <c r="AA4570" t="s">
        <v>12805</v>
      </c>
      <c r="AB4570" t="s">
        <v>27131</v>
      </c>
      <c r="AC4570" t="str">
        <f>LEFT(AB4570,FIND(" ",AB4570)-1)</f>
        <v>785</v>
      </c>
      <c r="AD4570" t="str">
        <f>MID(AB4570,FIND(" ",AB4570)+1,FIND(",",AB4570)-FIND(" ",AB4570)-1)</f>
        <v>Davie St</v>
      </c>
    </row>
    <row r="4571" spans="1:30" hidden="1" x14ac:dyDescent="0.3">
      <c r="A4571" t="s">
        <v>21</v>
      </c>
      <c r="B4571">
        <f>IF(A4571="twin",2,1)</f>
        <v>2</v>
      </c>
      <c r="C4571" t="s">
        <v>23</v>
      </c>
      <c r="D4571" t="s">
        <v>23</v>
      </c>
      <c r="E4571" t="s">
        <v>23</v>
      </c>
      <c r="F4571" t="s">
        <v>23</v>
      </c>
      <c r="G4571" t="s">
        <v>23</v>
      </c>
      <c r="H4571" t="s">
        <v>23</v>
      </c>
      <c r="J4571" t="s">
        <v>24</v>
      </c>
      <c r="K4571" t="s">
        <v>32</v>
      </c>
      <c r="L4571" t="s">
        <v>26</v>
      </c>
      <c r="M4571" t="s">
        <v>32</v>
      </c>
      <c r="N4571" t="s">
        <v>26</v>
      </c>
      <c r="O4571" t="s">
        <v>32</v>
      </c>
      <c r="P4571" t="s">
        <v>26</v>
      </c>
      <c r="R4571" t="s">
        <v>27</v>
      </c>
      <c r="S4571" t="s">
        <v>12806</v>
      </c>
      <c r="T4571" t="s">
        <v>12807</v>
      </c>
      <c r="U4571" t="str">
        <f>RIGHT(T4571,LEN(T4571)-FIND("[",T4571))</f>
        <v>-123.15597117847665, 49.26826792624684]}</v>
      </c>
      <c r="V4571" t="str">
        <f>LEFT(U4571,FIND(",",U4571)-1)</f>
        <v>-123.15597117847665</v>
      </c>
      <c r="W4571" s="2">
        <f>VALUE(V4571)</f>
        <v>-123.15597117847599</v>
      </c>
      <c r="X4571" t="str">
        <f>MID(U4571,FIND(" ",U4571)+1,FIND("]",U4571)-FIND(" ",U4571)-1)</f>
        <v>49.26826792624684</v>
      </c>
      <c r="Y4571" s="2">
        <f>VALUE(X4571)</f>
        <v>49.2682679262468</v>
      </c>
      <c r="Z4571" t="s">
        <v>79</v>
      </c>
      <c r="AA4571" t="s">
        <v>12808</v>
      </c>
      <c r="AB4571" t="s">
        <v>28736</v>
      </c>
      <c r="AC4571" t="str">
        <f>LEFT(AB4571,FIND(" ",AB4571)-1)</f>
        <v>2209</v>
      </c>
      <c r="AD4571" t="str">
        <f>MID(AB4571,FIND(" ",AB4571)+1,FIND(",",AB4571)-FIND(" ",AB4571)-1)</f>
        <v>W 4th Ave</v>
      </c>
    </row>
    <row r="4572" spans="1:30" hidden="1" x14ac:dyDescent="0.3">
      <c r="A4572" t="s">
        <v>21</v>
      </c>
      <c r="B4572">
        <f>IF(A4572="twin",2,1)</f>
        <v>2</v>
      </c>
      <c r="C4572" t="s">
        <v>67</v>
      </c>
      <c r="D4572" t="s">
        <v>22</v>
      </c>
      <c r="E4572" t="s">
        <v>67</v>
      </c>
      <c r="F4572" t="s">
        <v>22</v>
      </c>
      <c r="G4572" t="s">
        <v>67</v>
      </c>
      <c r="H4572" t="s">
        <v>22</v>
      </c>
      <c r="J4572" t="s">
        <v>24</v>
      </c>
      <c r="K4572" t="s">
        <v>32</v>
      </c>
      <c r="L4572" t="s">
        <v>26</v>
      </c>
      <c r="M4572" t="s">
        <v>32</v>
      </c>
      <c r="N4572" t="s">
        <v>26</v>
      </c>
      <c r="O4572" t="s">
        <v>32</v>
      </c>
      <c r="P4572" t="s">
        <v>26</v>
      </c>
      <c r="R4572" t="s">
        <v>27</v>
      </c>
      <c r="S4572" t="s">
        <v>12809</v>
      </c>
      <c r="T4572" t="s">
        <v>12810</v>
      </c>
      <c r="U4572" t="str">
        <f>RIGHT(T4572,LEN(T4572)-FIND("[",T4572))</f>
        <v>-123.11848712199587, 49.26336811515674]}</v>
      </c>
      <c r="V4572" t="str">
        <f>LEFT(U4572,FIND(",",U4572)-1)</f>
        <v>-123.11848712199587</v>
      </c>
      <c r="W4572" s="2">
        <f>VALUE(V4572)</f>
        <v>-123.118487121995</v>
      </c>
      <c r="X4572" t="str">
        <f>MID(U4572,FIND(" ",U4572)+1,FIND("]",U4572)-FIND(" ",U4572)-1)</f>
        <v>49.26336811515674</v>
      </c>
      <c r="Y4572" s="2">
        <f>VALUE(X4572)</f>
        <v>49.263368115156702</v>
      </c>
      <c r="Z4572" t="s">
        <v>43</v>
      </c>
      <c r="AA4572" t="s">
        <v>12811</v>
      </c>
      <c r="AB4572" t="s">
        <v>28737</v>
      </c>
      <c r="AC4572" t="str">
        <f>LEFT(AB4572,FIND(" ",AB4572)-1)</f>
        <v>201-640</v>
      </c>
      <c r="AD4572" t="str">
        <f>MID(AB4572,FIND(" ",AB4572)+1,FIND(",",AB4572)-FIND(" ",AB4572)-1)</f>
        <v>W Broadway</v>
      </c>
    </row>
    <row r="4573" spans="1:30" hidden="1" x14ac:dyDescent="0.3">
      <c r="A4573" t="s">
        <v>21</v>
      </c>
      <c r="B4573">
        <f>IF(A4573="twin",2,1)</f>
        <v>2</v>
      </c>
      <c r="C4573" t="s">
        <v>23</v>
      </c>
      <c r="D4573" t="s">
        <v>23</v>
      </c>
      <c r="E4573" t="s">
        <v>23</v>
      </c>
      <c r="F4573" t="s">
        <v>23</v>
      </c>
      <c r="G4573" t="s">
        <v>23</v>
      </c>
      <c r="H4573" t="s">
        <v>23</v>
      </c>
      <c r="J4573" t="s">
        <v>24</v>
      </c>
      <c r="K4573" t="s">
        <v>32</v>
      </c>
      <c r="L4573" t="s">
        <v>26</v>
      </c>
      <c r="M4573" t="s">
        <v>32</v>
      </c>
      <c r="N4573" t="s">
        <v>26</v>
      </c>
      <c r="O4573" t="s">
        <v>32</v>
      </c>
      <c r="P4573" t="s">
        <v>26</v>
      </c>
      <c r="R4573" t="s">
        <v>27</v>
      </c>
      <c r="S4573" t="s">
        <v>12812</v>
      </c>
      <c r="T4573" t="s">
        <v>12813</v>
      </c>
      <c r="U4573" t="str">
        <f>RIGHT(T4573,LEN(T4573)-FIND("[",T4573))</f>
        <v>-123.1570067952138, 49.268284963797754]}</v>
      </c>
      <c r="V4573" t="str">
        <f>LEFT(U4573,FIND(",",U4573)-1)</f>
        <v>-123.1570067952138</v>
      </c>
      <c r="W4573" s="2">
        <f>VALUE(V4573)</f>
        <v>-123.15700679521299</v>
      </c>
      <c r="X4573" t="str">
        <f>MID(U4573,FIND(" ",U4573)+1,FIND("]",U4573)-FIND(" ",U4573)-1)</f>
        <v>49.268284963797754</v>
      </c>
      <c r="Y4573" s="2">
        <f>VALUE(X4573)</f>
        <v>49.268284963797697</v>
      </c>
      <c r="Z4573" t="s">
        <v>79</v>
      </c>
      <c r="AA4573" t="s">
        <v>12814</v>
      </c>
      <c r="AB4573" t="s">
        <v>26440</v>
      </c>
      <c r="AC4573" t="str">
        <f>LEFT(AB4573,FIND(" ",AB4573)-1)</f>
        <v>2282</v>
      </c>
      <c r="AD4573" t="str">
        <f>MID(AB4573,FIND(" ",AB4573)+1,FIND(",",AB4573)-FIND(" ",AB4573)-1)</f>
        <v>W 4th Ave</v>
      </c>
    </row>
    <row r="4574" spans="1:30" hidden="1" x14ac:dyDescent="0.3">
      <c r="A4574" t="s">
        <v>21</v>
      </c>
      <c r="B4574">
        <f>IF(A4574="twin",2,1)</f>
        <v>2</v>
      </c>
      <c r="C4574" t="s">
        <v>67</v>
      </c>
      <c r="D4574" t="s">
        <v>22</v>
      </c>
      <c r="E4574" t="s">
        <v>67</v>
      </c>
      <c r="F4574" t="s">
        <v>22</v>
      </c>
      <c r="G4574" t="s">
        <v>67</v>
      </c>
      <c r="H4574" t="s">
        <v>22</v>
      </c>
      <c r="J4574" t="s">
        <v>24</v>
      </c>
      <c r="K4574" t="s">
        <v>32</v>
      </c>
      <c r="L4574" t="s">
        <v>26</v>
      </c>
      <c r="M4574" t="s">
        <v>32</v>
      </c>
      <c r="N4574" t="s">
        <v>26</v>
      </c>
      <c r="O4574" t="s">
        <v>32</v>
      </c>
      <c r="P4574" t="s">
        <v>26</v>
      </c>
      <c r="R4574" t="s">
        <v>27</v>
      </c>
      <c r="S4574" t="s">
        <v>12815</v>
      </c>
      <c r="T4574" t="s">
        <v>4753</v>
      </c>
      <c r="U4574" t="str">
        <f>RIGHT(T4574,LEN(T4574)-FIND("[",T4574))</f>
        <v>-123.1191618678869, 49.263378755193585]}</v>
      </c>
      <c r="V4574" t="str">
        <f>LEFT(U4574,FIND(",",U4574)-1)</f>
        <v>-123.1191618678869</v>
      </c>
      <c r="W4574" s="2">
        <f>VALUE(V4574)</f>
        <v>-123.11916186788601</v>
      </c>
      <c r="X4574" t="str">
        <f>MID(U4574,FIND(" ",U4574)+1,FIND("]",U4574)-FIND(" ",U4574)-1)</f>
        <v>49.263378755193585</v>
      </c>
      <c r="Y4574" s="2">
        <f>VALUE(X4574)</f>
        <v>49.2633787551935</v>
      </c>
      <c r="Z4574" t="s">
        <v>43</v>
      </c>
      <c r="AA4574" t="s">
        <v>12816</v>
      </c>
      <c r="AB4574" t="s">
        <v>27133</v>
      </c>
      <c r="AC4574" t="str">
        <f>LEFT(AB4574,FIND(" ",AB4574)-1)</f>
        <v>670</v>
      </c>
      <c r="AD4574" t="str">
        <f>MID(AB4574,FIND(" ",AB4574)+1,FIND(",",AB4574)-FIND(" ",AB4574)-1)</f>
        <v>W Broadway</v>
      </c>
    </row>
    <row r="4575" spans="1:30" hidden="1" x14ac:dyDescent="0.3">
      <c r="A4575" t="s">
        <v>21</v>
      </c>
      <c r="B4575">
        <f>IF(A4575="twin",2,1)</f>
        <v>2</v>
      </c>
      <c r="C4575" t="s">
        <v>45</v>
      </c>
      <c r="D4575" t="s">
        <v>22</v>
      </c>
      <c r="E4575" t="s">
        <v>45</v>
      </c>
      <c r="F4575" t="s">
        <v>22</v>
      </c>
      <c r="G4575" t="s">
        <v>45</v>
      </c>
      <c r="H4575" t="s">
        <v>22</v>
      </c>
      <c r="J4575" t="s">
        <v>24</v>
      </c>
      <c r="K4575" t="s">
        <v>32</v>
      </c>
      <c r="L4575" t="s">
        <v>26</v>
      </c>
      <c r="M4575" t="s">
        <v>32</v>
      </c>
      <c r="N4575" t="s">
        <v>26</v>
      </c>
      <c r="O4575" t="s">
        <v>32</v>
      </c>
      <c r="P4575" t="s">
        <v>26</v>
      </c>
      <c r="R4575" t="s">
        <v>27</v>
      </c>
      <c r="S4575" t="s">
        <v>12817</v>
      </c>
      <c r="T4575" t="s">
        <v>4762</v>
      </c>
      <c r="U4575" t="str">
        <f>RIGHT(T4575,LEN(T4575)-FIND("[",T4575))</f>
        <v>-123.13732685008223, 49.26369322366438]}</v>
      </c>
      <c r="V4575" t="str">
        <f>LEFT(U4575,FIND(",",U4575)-1)</f>
        <v>-123.13732685008223</v>
      </c>
      <c r="W4575" s="2">
        <f>VALUE(V4575)</f>
        <v>-123.137326850082</v>
      </c>
      <c r="X4575" t="str">
        <f>MID(U4575,FIND(" ",U4575)+1,FIND("]",U4575)-FIND(" ",U4575)-1)</f>
        <v>49.26369322366438</v>
      </c>
      <c r="Y4575" s="2">
        <f>VALUE(X4575)</f>
        <v>49.263693223664298</v>
      </c>
      <c r="Z4575" t="s">
        <v>43</v>
      </c>
      <c r="AA4575" t="s">
        <v>12818</v>
      </c>
      <c r="AB4575" t="s">
        <v>27136</v>
      </c>
      <c r="AC4575" t="str">
        <f>LEFT(AB4575,FIND(" ",AB4575)-1)</f>
        <v>1455</v>
      </c>
      <c r="AD4575" t="str">
        <f>MID(AB4575,FIND(" ",AB4575)+1,FIND(",",AB4575)-FIND(" ",AB4575)-1)</f>
        <v>W Broadway</v>
      </c>
    </row>
    <row r="4576" spans="1:30" hidden="1" x14ac:dyDescent="0.3">
      <c r="A4576" t="s">
        <v>21</v>
      </c>
      <c r="B4576">
        <f>IF(A4576="twin",2,1)</f>
        <v>2</v>
      </c>
      <c r="C4576" t="s">
        <v>23</v>
      </c>
      <c r="D4576" t="s">
        <v>22</v>
      </c>
      <c r="E4576" t="s">
        <v>23</v>
      </c>
      <c r="F4576" t="s">
        <v>22</v>
      </c>
      <c r="G4576" t="s">
        <v>23</v>
      </c>
      <c r="H4576" t="s">
        <v>22</v>
      </c>
      <c r="J4576" t="s">
        <v>24</v>
      </c>
      <c r="K4576" t="s">
        <v>32</v>
      </c>
      <c r="L4576" t="s">
        <v>26</v>
      </c>
      <c r="M4576" t="s">
        <v>32</v>
      </c>
      <c r="N4576" t="s">
        <v>26</v>
      </c>
      <c r="O4576" t="s">
        <v>32</v>
      </c>
      <c r="P4576" t="s">
        <v>26</v>
      </c>
      <c r="R4576" t="s">
        <v>27</v>
      </c>
      <c r="S4576" t="s">
        <v>12819</v>
      </c>
      <c r="T4576" t="s">
        <v>2829</v>
      </c>
      <c r="U4576" t="str">
        <f>RIGHT(T4576,LEN(T4576)-FIND("[",T4576))</f>
        <v>-123.13463291830384, 49.26439242525586]}</v>
      </c>
      <c r="V4576" t="str">
        <f>LEFT(U4576,FIND(",",U4576)-1)</f>
        <v>-123.13463291830384</v>
      </c>
      <c r="W4576" s="2">
        <f>VALUE(V4576)</f>
        <v>-123.134632918303</v>
      </c>
      <c r="X4576" t="str">
        <f>MID(U4576,FIND(" ",U4576)+1,FIND("]",U4576)-FIND(" ",U4576)-1)</f>
        <v>49.26439242525586</v>
      </c>
      <c r="Y4576" s="2">
        <f>VALUE(X4576)</f>
        <v>49.264392425255799</v>
      </c>
      <c r="Z4576" t="s">
        <v>43</v>
      </c>
      <c r="AA4576" t="s">
        <v>12820</v>
      </c>
      <c r="AB4576" t="s">
        <v>26662</v>
      </c>
      <c r="AC4576" t="str">
        <f>LEFT(AB4576,FIND(" ",AB4576)-1)</f>
        <v>100-1330</v>
      </c>
      <c r="AD4576" t="str">
        <f>MID(AB4576,FIND(" ",AB4576)+1,FIND(",",AB4576)-FIND(" ",AB4576)-1)</f>
        <v>W 8th Ave</v>
      </c>
    </row>
    <row r="4577" spans="1:30" hidden="1" x14ac:dyDescent="0.3">
      <c r="A4577" t="s">
        <v>21</v>
      </c>
      <c r="B4577">
        <f>IF(A4577="twin",2,1)</f>
        <v>2</v>
      </c>
      <c r="C4577" t="s">
        <v>45</v>
      </c>
      <c r="D4577" t="s">
        <v>22</v>
      </c>
      <c r="E4577" t="s">
        <v>45</v>
      </c>
      <c r="F4577" t="s">
        <v>22</v>
      </c>
      <c r="G4577" t="s">
        <v>45</v>
      </c>
      <c r="H4577" t="s">
        <v>22</v>
      </c>
      <c r="J4577" t="s">
        <v>24</v>
      </c>
      <c r="K4577" t="s">
        <v>32</v>
      </c>
      <c r="L4577" t="s">
        <v>26</v>
      </c>
      <c r="M4577" t="s">
        <v>32</v>
      </c>
      <c r="N4577" t="s">
        <v>26</v>
      </c>
      <c r="O4577" t="s">
        <v>32</v>
      </c>
      <c r="P4577" t="s">
        <v>26</v>
      </c>
      <c r="R4577" t="s">
        <v>27</v>
      </c>
      <c r="S4577" t="s">
        <v>12821</v>
      </c>
      <c r="T4577" t="s">
        <v>6514</v>
      </c>
      <c r="U4577" t="str">
        <f>RIGHT(T4577,LEN(T4577)-FIND("[",T4577))</f>
        <v>-123.13653690272928, 49.26347359737463]}</v>
      </c>
      <c r="V4577" t="str">
        <f>LEFT(U4577,FIND(",",U4577)-1)</f>
        <v>-123.13653690272928</v>
      </c>
      <c r="W4577" s="2">
        <f>VALUE(V4577)</f>
        <v>-123.13653690272901</v>
      </c>
      <c r="X4577" t="str">
        <f>MID(U4577,FIND(" ",U4577)+1,FIND("]",U4577)-FIND(" ",U4577)-1)</f>
        <v>49.26347359737463</v>
      </c>
      <c r="Y4577" s="2">
        <f>VALUE(X4577)</f>
        <v>49.263473597374599</v>
      </c>
      <c r="Z4577" t="s">
        <v>43</v>
      </c>
      <c r="AA4577" t="s">
        <v>12822</v>
      </c>
      <c r="AB4577" t="s">
        <v>27563</v>
      </c>
      <c r="AC4577" t="str">
        <f>LEFT(AB4577,FIND(" ",AB4577)-1)</f>
        <v>1414</v>
      </c>
      <c r="AD4577" t="str">
        <f>MID(AB4577,FIND(" ",AB4577)+1,FIND(",",AB4577)-FIND(" ",AB4577)-1)</f>
        <v>W Broadway</v>
      </c>
    </row>
    <row r="4578" spans="1:30" hidden="1" x14ac:dyDescent="0.3">
      <c r="A4578" t="s">
        <v>21</v>
      </c>
      <c r="B4578">
        <f>IF(A4578="twin",2,1)</f>
        <v>2</v>
      </c>
      <c r="C4578" t="s">
        <v>45</v>
      </c>
      <c r="D4578" t="s">
        <v>22</v>
      </c>
      <c r="E4578" t="s">
        <v>45</v>
      </c>
      <c r="F4578" t="s">
        <v>22</v>
      </c>
      <c r="G4578" t="s">
        <v>45</v>
      </c>
      <c r="H4578" t="s">
        <v>22</v>
      </c>
      <c r="J4578" t="s">
        <v>24</v>
      </c>
      <c r="K4578" t="s">
        <v>32</v>
      </c>
      <c r="L4578" t="s">
        <v>26</v>
      </c>
      <c r="M4578" t="s">
        <v>32</v>
      </c>
      <c r="N4578" t="s">
        <v>26</v>
      </c>
      <c r="O4578" t="s">
        <v>32</v>
      </c>
      <c r="P4578" t="s">
        <v>26</v>
      </c>
      <c r="R4578" t="s">
        <v>27</v>
      </c>
      <c r="S4578" t="s">
        <v>12823</v>
      </c>
      <c r="T4578" t="s">
        <v>12824</v>
      </c>
      <c r="U4578" t="str">
        <f>RIGHT(T4578,LEN(T4578)-FIND("[",T4578))</f>
        <v>-123.13709710476417, 49.26347365362964]}</v>
      </c>
      <c r="V4578" t="str">
        <f>LEFT(U4578,FIND(",",U4578)-1)</f>
        <v>-123.13709710476417</v>
      </c>
      <c r="W4578" s="2">
        <f>VALUE(V4578)</f>
        <v>-123.137097104764</v>
      </c>
      <c r="X4578" t="str">
        <f>MID(U4578,FIND(" ",U4578)+1,FIND("]",U4578)-FIND(" ",U4578)-1)</f>
        <v>49.26347365362964</v>
      </c>
      <c r="Y4578" s="2">
        <f>VALUE(X4578)</f>
        <v>49.263473653629603</v>
      </c>
      <c r="Z4578" t="s">
        <v>43</v>
      </c>
      <c r="AA4578" t="s">
        <v>12825</v>
      </c>
      <c r="AB4578" t="s">
        <v>28738</v>
      </c>
      <c r="AC4578" t="str">
        <f>LEFT(AB4578,FIND(" ",AB4578)-1)</f>
        <v>1430</v>
      </c>
      <c r="AD4578" t="str">
        <f>MID(AB4578,FIND(" ",AB4578)+1,FIND(",",AB4578)-FIND(" ",AB4578)-1)</f>
        <v>W Broadway</v>
      </c>
    </row>
    <row r="4579" spans="1:30" hidden="1" x14ac:dyDescent="0.3">
      <c r="A4579" t="s">
        <v>21</v>
      </c>
      <c r="B4579">
        <f>IF(A4579="twin",2,1)</f>
        <v>2</v>
      </c>
      <c r="C4579" t="s">
        <v>45</v>
      </c>
      <c r="D4579" t="s">
        <v>22</v>
      </c>
      <c r="E4579" t="s">
        <v>45</v>
      </c>
      <c r="F4579" t="s">
        <v>22</v>
      </c>
      <c r="G4579" t="s">
        <v>45</v>
      </c>
      <c r="H4579" t="s">
        <v>22</v>
      </c>
      <c r="J4579" t="s">
        <v>24</v>
      </c>
      <c r="K4579" t="s">
        <v>32</v>
      </c>
      <c r="L4579" t="s">
        <v>26</v>
      </c>
      <c r="M4579" t="s">
        <v>32</v>
      </c>
      <c r="N4579" t="s">
        <v>26</v>
      </c>
      <c r="O4579" t="s">
        <v>32</v>
      </c>
      <c r="P4579" t="s">
        <v>26</v>
      </c>
      <c r="R4579" t="s">
        <v>27</v>
      </c>
      <c r="S4579" t="s">
        <v>12826</v>
      </c>
      <c r="T4579" t="s">
        <v>12824</v>
      </c>
      <c r="U4579" t="str">
        <f>RIGHT(T4579,LEN(T4579)-FIND("[",T4579))</f>
        <v>-123.13709710476417, 49.26347365362964]}</v>
      </c>
      <c r="V4579" t="str">
        <f>LEFT(U4579,FIND(",",U4579)-1)</f>
        <v>-123.13709710476417</v>
      </c>
      <c r="W4579" s="2">
        <f>VALUE(V4579)</f>
        <v>-123.137097104764</v>
      </c>
      <c r="X4579" t="str">
        <f>MID(U4579,FIND(" ",U4579)+1,FIND("]",U4579)-FIND(" ",U4579)-1)</f>
        <v>49.26347365362964</v>
      </c>
      <c r="Y4579" s="2">
        <f>VALUE(X4579)</f>
        <v>49.263473653629603</v>
      </c>
      <c r="Z4579" t="s">
        <v>43</v>
      </c>
      <c r="AA4579" t="s">
        <v>12827</v>
      </c>
      <c r="AB4579" t="s">
        <v>28738</v>
      </c>
      <c r="AC4579" t="str">
        <f>LEFT(AB4579,FIND(" ",AB4579)-1)</f>
        <v>1430</v>
      </c>
      <c r="AD4579" t="str">
        <f>MID(AB4579,FIND(" ",AB4579)+1,FIND(",",AB4579)-FIND(" ",AB4579)-1)</f>
        <v>W Broadway</v>
      </c>
    </row>
    <row r="4580" spans="1:30" hidden="1" x14ac:dyDescent="0.3">
      <c r="A4580" t="s">
        <v>21</v>
      </c>
      <c r="B4580">
        <f>IF(A4580="twin",2,1)</f>
        <v>2</v>
      </c>
      <c r="C4580" t="s">
        <v>45</v>
      </c>
      <c r="D4580" t="s">
        <v>52</v>
      </c>
      <c r="E4580" t="s">
        <v>45</v>
      </c>
      <c r="F4580" t="s">
        <v>52</v>
      </c>
      <c r="G4580" t="s">
        <v>45</v>
      </c>
      <c r="H4580" t="s">
        <v>52</v>
      </c>
      <c r="J4580" t="s">
        <v>24</v>
      </c>
      <c r="K4580" t="s">
        <v>32</v>
      </c>
      <c r="L4580" t="s">
        <v>26</v>
      </c>
      <c r="M4580" t="s">
        <v>32</v>
      </c>
      <c r="N4580" t="s">
        <v>26</v>
      </c>
      <c r="O4580" t="s">
        <v>32</v>
      </c>
      <c r="P4580" t="s">
        <v>26</v>
      </c>
      <c r="R4580" t="s">
        <v>53</v>
      </c>
      <c r="S4580" t="s">
        <v>12828</v>
      </c>
      <c r="T4580" t="s">
        <v>12829</v>
      </c>
      <c r="U4580" t="str">
        <f>RIGHT(T4580,LEN(T4580)-FIND("[",T4580))</f>
        <v>-123.12522839487147, 49.28442044700938]}</v>
      </c>
      <c r="V4580" t="str">
        <f>LEFT(U4580,FIND(",",U4580)-1)</f>
        <v>-123.12522839487147</v>
      </c>
      <c r="W4580" s="2">
        <f>VALUE(V4580)</f>
        <v>-123.125228394871</v>
      </c>
      <c r="X4580" t="str">
        <f>MID(U4580,FIND(" ",U4580)+1,FIND("]",U4580)-FIND(" ",U4580)-1)</f>
        <v>49.28442044700938</v>
      </c>
      <c r="Y4580" s="2">
        <f>VALUE(X4580)</f>
        <v>49.284420447009303</v>
      </c>
      <c r="Z4580" t="s">
        <v>84</v>
      </c>
      <c r="AA4580" t="s">
        <v>12830</v>
      </c>
      <c r="AB4580" t="s">
        <v>28739</v>
      </c>
      <c r="AC4580" t="str">
        <f>LEFT(AB4580,FIND(" ",AB4580)-1)</f>
        <v>805</v>
      </c>
      <c r="AD4580" t="str">
        <f>MID(AB4580,FIND(" ",AB4580)+1,FIND(",",AB4580)-FIND(" ",AB4580)-1)</f>
        <v>Thurlow St</v>
      </c>
    </row>
    <row r="4581" spans="1:30" hidden="1" x14ac:dyDescent="0.3">
      <c r="A4581" t="s">
        <v>21</v>
      </c>
      <c r="B4581">
        <f>IF(A4581="twin",2,1)</f>
        <v>2</v>
      </c>
      <c r="C4581" t="s">
        <v>67</v>
      </c>
      <c r="D4581" t="s">
        <v>52</v>
      </c>
      <c r="E4581" t="s">
        <v>67</v>
      </c>
      <c r="F4581" t="s">
        <v>52</v>
      </c>
      <c r="G4581" t="s">
        <v>67</v>
      </c>
      <c r="H4581" t="s">
        <v>52</v>
      </c>
      <c r="J4581" t="s">
        <v>24</v>
      </c>
      <c r="K4581" t="s">
        <v>32</v>
      </c>
      <c r="L4581" t="s">
        <v>26</v>
      </c>
      <c r="M4581" t="s">
        <v>32</v>
      </c>
      <c r="N4581" t="s">
        <v>26</v>
      </c>
      <c r="O4581" t="s">
        <v>32</v>
      </c>
      <c r="P4581" t="s">
        <v>26</v>
      </c>
      <c r="R4581" t="s">
        <v>27</v>
      </c>
      <c r="S4581" t="s">
        <v>12831</v>
      </c>
      <c r="T4581" t="s">
        <v>2289</v>
      </c>
      <c r="U4581" t="str">
        <f>RIGHT(T4581,LEN(T4581)-FIND("[",T4581))</f>
        <v>-123.12087561002825, 49.27692258944616]}</v>
      </c>
      <c r="V4581" t="str">
        <f>LEFT(U4581,FIND(",",U4581)-1)</f>
        <v>-123.12087561002825</v>
      </c>
      <c r="W4581" s="2">
        <f>VALUE(V4581)</f>
        <v>-123.12087561002799</v>
      </c>
      <c r="X4581" t="str">
        <f>MID(U4581,FIND(" ",U4581)+1,FIND("]",U4581)-FIND(" ",U4581)-1)</f>
        <v>49.27692258944616</v>
      </c>
      <c r="Y4581" s="2">
        <f>VALUE(X4581)</f>
        <v>49.276922589446102</v>
      </c>
      <c r="Z4581" t="s">
        <v>30</v>
      </c>
      <c r="AA4581" t="s">
        <v>12832</v>
      </c>
      <c r="AB4581" t="s">
        <v>26510</v>
      </c>
      <c r="AC4581" t="str">
        <f>LEFT(AB4581,FIND(" ",AB4581)-1)</f>
        <v>1055</v>
      </c>
      <c r="AD4581" t="str">
        <f>MID(AB4581,FIND(" ",AB4581)+1,FIND(",",AB4581)-FIND(" ",AB4581)-1)</f>
        <v>Homer St</v>
      </c>
    </row>
    <row r="4582" spans="1:30" hidden="1" x14ac:dyDescent="0.3">
      <c r="A4582" t="s">
        <v>21</v>
      </c>
      <c r="B4582">
        <f>IF(A4582="twin",2,1)</f>
        <v>2</v>
      </c>
      <c r="C4582" t="s">
        <v>52</v>
      </c>
      <c r="D4582" t="s">
        <v>40</v>
      </c>
      <c r="E4582" t="s">
        <v>52</v>
      </c>
      <c r="F4582" t="s">
        <v>40</v>
      </c>
      <c r="G4582" t="s">
        <v>52</v>
      </c>
      <c r="H4582" t="s">
        <v>40</v>
      </c>
      <c r="J4582" t="s">
        <v>24</v>
      </c>
      <c r="K4582" t="s">
        <v>32</v>
      </c>
      <c r="L4582" t="s">
        <v>26</v>
      </c>
      <c r="M4582" t="s">
        <v>32</v>
      </c>
      <c r="N4582" t="s">
        <v>26</v>
      </c>
      <c r="O4582" t="s">
        <v>32</v>
      </c>
      <c r="P4582" t="s">
        <v>26</v>
      </c>
      <c r="R4582" t="s">
        <v>27</v>
      </c>
      <c r="S4582" t="s">
        <v>12833</v>
      </c>
      <c r="T4582" t="s">
        <v>3954</v>
      </c>
      <c r="U4582" t="str">
        <f>RIGHT(T4582,LEN(T4582)-FIND("[",T4582))</f>
        <v>-123.12187971251221, 49.27608310235178]}</v>
      </c>
      <c r="V4582" t="str">
        <f>LEFT(U4582,FIND(",",U4582)-1)</f>
        <v>-123.12187971251221</v>
      </c>
      <c r="W4582" s="2">
        <f>VALUE(V4582)</f>
        <v>-123.121879712512</v>
      </c>
      <c r="X4582" t="str">
        <f>MID(U4582,FIND(" ",U4582)+1,FIND("]",U4582)-FIND(" ",U4582)-1)</f>
        <v>49.27608310235178</v>
      </c>
      <c r="Y4582" s="2">
        <f>VALUE(X4582)</f>
        <v>49.276083102351699</v>
      </c>
      <c r="Z4582" t="s">
        <v>30</v>
      </c>
      <c r="AA4582" t="s">
        <v>12834</v>
      </c>
      <c r="AB4582" t="s">
        <v>26942</v>
      </c>
      <c r="AC4582" t="str">
        <f>LEFT(AB4582,FIND(" ",AB4582)-1)</f>
        <v>1118</v>
      </c>
      <c r="AD4582" t="str">
        <f>MID(AB4582,FIND(" ",AB4582)+1,FIND(",",AB4582)-FIND(" ",AB4582)-1)</f>
        <v>Homer St #113</v>
      </c>
    </row>
    <row r="4583" spans="1:30" hidden="1" x14ac:dyDescent="0.3">
      <c r="A4583" t="s">
        <v>21</v>
      </c>
      <c r="B4583">
        <f>IF(A4583="twin",2,1)</f>
        <v>2</v>
      </c>
      <c r="C4583" t="s">
        <v>22</v>
      </c>
      <c r="D4583" t="s">
        <v>22</v>
      </c>
      <c r="E4583" t="s">
        <v>22</v>
      </c>
      <c r="F4583" t="s">
        <v>22</v>
      </c>
      <c r="G4583" t="s">
        <v>22</v>
      </c>
      <c r="H4583" t="s">
        <v>22</v>
      </c>
      <c r="J4583" t="s">
        <v>24</v>
      </c>
      <c r="K4583" t="s">
        <v>32</v>
      </c>
      <c r="L4583" t="s">
        <v>26</v>
      </c>
      <c r="M4583" t="s">
        <v>32</v>
      </c>
      <c r="N4583" t="s">
        <v>26</v>
      </c>
      <c r="O4583" t="s">
        <v>32</v>
      </c>
      <c r="P4583" t="s">
        <v>26</v>
      </c>
      <c r="R4583" t="s">
        <v>27</v>
      </c>
      <c r="S4583" t="s">
        <v>12835</v>
      </c>
      <c r="T4583" t="s">
        <v>12836</v>
      </c>
      <c r="U4583" t="str">
        <f>RIGHT(T4583,LEN(T4583)-FIND("[",T4583))</f>
        <v>-123.14463711074988, 49.26539239449199]}</v>
      </c>
      <c r="V4583" t="str">
        <f>LEFT(U4583,FIND(",",U4583)-1)</f>
        <v>-123.14463711074988</v>
      </c>
      <c r="W4583" s="2">
        <f>VALUE(V4583)</f>
        <v>-123.144637110749</v>
      </c>
      <c r="X4583" t="str">
        <f>MID(U4583,FIND(" ",U4583)+1,FIND("]",U4583)-FIND(" ",U4583)-1)</f>
        <v>49.26539239449199</v>
      </c>
      <c r="Y4583" s="2">
        <f>VALUE(X4583)</f>
        <v>49.265392394491897</v>
      </c>
      <c r="Z4583" t="s">
        <v>43</v>
      </c>
      <c r="AA4583" t="s">
        <v>12837</v>
      </c>
      <c r="AB4583" t="s">
        <v>28740</v>
      </c>
      <c r="AC4583" t="str">
        <f>LEFT(AB4583,FIND(" ",AB4583)-1)</f>
        <v>1764</v>
      </c>
      <c r="AD4583" t="str">
        <f>MID(AB4583,FIND(" ",AB4583)+1,FIND(",",AB4583)-FIND(" ",AB4583)-1)</f>
        <v>W 7th Ave</v>
      </c>
    </row>
    <row r="4584" spans="1:30" hidden="1" x14ac:dyDescent="0.3">
      <c r="A4584" t="s">
        <v>21</v>
      </c>
      <c r="B4584">
        <f>IF(A4584="twin",2,1)</f>
        <v>2</v>
      </c>
      <c r="C4584" t="s">
        <v>22</v>
      </c>
      <c r="D4584" t="s">
        <v>22</v>
      </c>
      <c r="E4584" t="s">
        <v>22</v>
      </c>
      <c r="F4584" t="s">
        <v>22</v>
      </c>
      <c r="G4584" t="s">
        <v>22</v>
      </c>
      <c r="H4584" t="s">
        <v>22</v>
      </c>
      <c r="J4584" t="s">
        <v>24</v>
      </c>
      <c r="K4584" t="s">
        <v>32</v>
      </c>
      <c r="L4584" t="s">
        <v>26</v>
      </c>
      <c r="M4584" t="s">
        <v>32</v>
      </c>
      <c r="N4584" t="s">
        <v>26</v>
      </c>
      <c r="O4584" t="s">
        <v>32</v>
      </c>
      <c r="P4584" t="s">
        <v>26</v>
      </c>
      <c r="R4584" t="s">
        <v>27</v>
      </c>
      <c r="S4584" t="s">
        <v>12838</v>
      </c>
      <c r="T4584" t="s">
        <v>11726</v>
      </c>
      <c r="U4584" t="str">
        <f>RIGHT(T4584,LEN(T4584)-FIND("[",T4584))</f>
        <v>-123.14481773045068, 49.26539540652179]}</v>
      </c>
      <c r="V4584" t="str">
        <f>LEFT(U4584,FIND(",",U4584)-1)</f>
        <v>-123.14481773045068</v>
      </c>
      <c r="W4584" s="2">
        <f>VALUE(V4584)</f>
        <v>-123.14481773045</v>
      </c>
      <c r="X4584" t="str">
        <f>MID(U4584,FIND(" ",U4584)+1,FIND("]",U4584)-FIND(" ",U4584)-1)</f>
        <v>49.26539540652179</v>
      </c>
      <c r="Y4584" s="2">
        <f>VALUE(X4584)</f>
        <v>49.265395406521698</v>
      </c>
      <c r="Z4584" t="s">
        <v>43</v>
      </c>
      <c r="AA4584" t="s">
        <v>12839</v>
      </c>
      <c r="AB4584" t="s">
        <v>28568</v>
      </c>
      <c r="AC4584" t="str">
        <f>LEFT(AB4584,FIND(" ",AB4584)-1)</f>
        <v>1764</v>
      </c>
      <c r="AD4584" t="str">
        <f>MID(AB4584,FIND(" ",AB4584)+1,FIND(",",AB4584)-FIND(" ",AB4584)-1)</f>
        <v>W 7th Ave</v>
      </c>
    </row>
    <row r="4585" spans="1:30" hidden="1" x14ac:dyDescent="0.3">
      <c r="A4585" t="s">
        <v>21</v>
      </c>
      <c r="B4585">
        <f>IF(A4585="twin",2,1)</f>
        <v>2</v>
      </c>
      <c r="C4585" t="s">
        <v>22</v>
      </c>
      <c r="D4585" t="s">
        <v>22</v>
      </c>
      <c r="E4585" t="s">
        <v>22</v>
      </c>
      <c r="F4585" t="s">
        <v>22</v>
      </c>
      <c r="G4585" t="s">
        <v>22</v>
      </c>
      <c r="H4585" t="s">
        <v>22</v>
      </c>
      <c r="J4585" t="s">
        <v>24</v>
      </c>
      <c r="K4585" t="s">
        <v>32</v>
      </c>
      <c r="L4585" t="s">
        <v>26</v>
      </c>
      <c r="M4585" t="s">
        <v>32</v>
      </c>
      <c r="N4585" t="s">
        <v>26</v>
      </c>
      <c r="O4585" t="s">
        <v>32</v>
      </c>
      <c r="P4585" t="s">
        <v>26</v>
      </c>
      <c r="R4585" t="s">
        <v>27</v>
      </c>
      <c r="S4585" t="s">
        <v>12840</v>
      </c>
      <c r="T4585" t="s">
        <v>4800</v>
      </c>
      <c r="U4585" t="str">
        <f>RIGHT(T4585,LEN(T4585)-FIND("[",T4585))</f>
        <v>-123.14517839317759, 49.26540161935827]}</v>
      </c>
      <c r="V4585" t="str">
        <f>LEFT(U4585,FIND(",",U4585)-1)</f>
        <v>-123.14517839317759</v>
      </c>
      <c r="W4585" s="2">
        <f>VALUE(V4585)</f>
        <v>-123.14517839317701</v>
      </c>
      <c r="X4585" t="str">
        <f>MID(U4585,FIND(" ",U4585)+1,FIND("]",U4585)-FIND(" ",U4585)-1)</f>
        <v>49.26540161935827</v>
      </c>
      <c r="Y4585" s="2">
        <f>VALUE(X4585)</f>
        <v>49.265401619358201</v>
      </c>
      <c r="Z4585" t="s">
        <v>43</v>
      </c>
      <c r="AA4585" t="s">
        <v>12841</v>
      </c>
      <c r="AB4585" t="s">
        <v>27147</v>
      </c>
      <c r="AC4585" t="str">
        <f>LEFT(AB4585,FIND(" ",AB4585)-1)</f>
        <v>1774</v>
      </c>
      <c r="AD4585" t="str">
        <f>MID(AB4585,FIND(" ",AB4585)+1,FIND(",",AB4585)-FIND(" ",AB4585)-1)</f>
        <v>W 7th Ave</v>
      </c>
    </row>
    <row r="4586" spans="1:30" hidden="1" x14ac:dyDescent="0.3">
      <c r="A4586" t="s">
        <v>21</v>
      </c>
      <c r="B4586">
        <f>IF(A4586="twin",2,1)</f>
        <v>2</v>
      </c>
      <c r="C4586" t="s">
        <v>22</v>
      </c>
      <c r="D4586" t="s">
        <v>22</v>
      </c>
      <c r="E4586" t="s">
        <v>22</v>
      </c>
      <c r="F4586" t="s">
        <v>22</v>
      </c>
      <c r="G4586" t="s">
        <v>22</v>
      </c>
      <c r="H4586" t="s">
        <v>22</v>
      </c>
      <c r="J4586" t="s">
        <v>24</v>
      </c>
      <c r="K4586" t="s">
        <v>32</v>
      </c>
      <c r="L4586" t="s">
        <v>26</v>
      </c>
      <c r="M4586" t="s">
        <v>32</v>
      </c>
      <c r="N4586" t="s">
        <v>26</v>
      </c>
      <c r="O4586" t="s">
        <v>32</v>
      </c>
      <c r="P4586" t="s">
        <v>26</v>
      </c>
      <c r="R4586" t="s">
        <v>27</v>
      </c>
      <c r="S4586" t="s">
        <v>12842</v>
      </c>
      <c r="T4586" t="s">
        <v>12843</v>
      </c>
      <c r="U4586" t="str">
        <f>RIGHT(T4586,LEN(T4586)-FIND("[",T4586))</f>
        <v>-123.10181082296972, 49.25744760592121]}</v>
      </c>
      <c r="V4586" t="str">
        <f>LEFT(U4586,FIND(",",U4586)-1)</f>
        <v>-123.10181082296972</v>
      </c>
      <c r="W4586" s="2">
        <f>VALUE(V4586)</f>
        <v>-123.101810822969</v>
      </c>
      <c r="X4586" t="str">
        <f>MID(U4586,FIND(" ",U4586)+1,FIND("]",U4586)-FIND(" ",U4586)-1)</f>
        <v>49.25744760592121</v>
      </c>
      <c r="Y4586" s="2">
        <f>VALUE(X4586)</f>
        <v>49.2574476059212</v>
      </c>
      <c r="Z4586" t="s">
        <v>96</v>
      </c>
      <c r="AA4586" t="s">
        <v>12844</v>
      </c>
      <c r="AB4586" t="s">
        <v>28741</v>
      </c>
      <c r="AC4586" t="str">
        <f>LEFT(AB4586,FIND(" ",AB4586)-1)</f>
        <v>182</v>
      </c>
      <c r="AD4586" t="str">
        <f>MID(AB4586,FIND(" ",AB4586)+1,FIND(",",AB4586)-FIND(" ",AB4586)-1)</f>
        <v>E 15th Ave</v>
      </c>
    </row>
    <row r="4587" spans="1:30" hidden="1" x14ac:dyDescent="0.3">
      <c r="A4587" t="s">
        <v>21</v>
      </c>
      <c r="B4587">
        <f>IF(A4587="twin",2,1)</f>
        <v>2</v>
      </c>
      <c r="C4587" t="s">
        <v>22</v>
      </c>
      <c r="D4587" t="s">
        <v>22</v>
      </c>
      <c r="E4587" t="s">
        <v>22</v>
      </c>
      <c r="F4587" t="s">
        <v>22</v>
      </c>
      <c r="G4587" t="s">
        <v>22</v>
      </c>
      <c r="H4587" t="s">
        <v>22</v>
      </c>
      <c r="J4587" t="s">
        <v>24</v>
      </c>
      <c r="K4587" t="s">
        <v>32</v>
      </c>
      <c r="L4587" t="s">
        <v>26</v>
      </c>
      <c r="M4587" t="s">
        <v>32</v>
      </c>
      <c r="N4587" t="s">
        <v>26</v>
      </c>
      <c r="O4587" t="s">
        <v>32</v>
      </c>
      <c r="P4587" t="s">
        <v>26</v>
      </c>
      <c r="R4587" t="s">
        <v>27</v>
      </c>
      <c r="S4587" t="s">
        <v>12845</v>
      </c>
      <c r="T4587" t="s">
        <v>12846</v>
      </c>
      <c r="U4587" t="str">
        <f>RIGHT(T4587,LEN(T4587)-FIND("[",T4587))</f>
        <v>-123.1016545334731, 49.25744511693448]}</v>
      </c>
      <c r="V4587" t="str">
        <f>LEFT(U4587,FIND(",",U4587)-1)</f>
        <v>-123.1016545334731</v>
      </c>
      <c r="W4587" s="2">
        <f>VALUE(V4587)</f>
        <v>-123.101654533473</v>
      </c>
      <c r="X4587" t="str">
        <f>MID(U4587,FIND(" ",U4587)+1,FIND("]",U4587)-FIND(" ",U4587)-1)</f>
        <v>49.25744511693448</v>
      </c>
      <c r="Y4587" s="2">
        <f>VALUE(X4587)</f>
        <v>49.257445116934399</v>
      </c>
      <c r="Z4587" t="s">
        <v>96</v>
      </c>
      <c r="AA4587" t="s">
        <v>12847</v>
      </c>
      <c r="AB4587" t="s">
        <v>28742</v>
      </c>
      <c r="AC4587" t="str">
        <f>LEFT(AB4587,FIND(" ",AB4587)-1)</f>
        <v>188</v>
      </c>
      <c r="AD4587" t="str">
        <f>MID(AB4587,FIND(" ",AB4587)+1,FIND(",",AB4587)-FIND(" ",AB4587)-1)</f>
        <v>E 15th Ave</v>
      </c>
    </row>
    <row r="4588" spans="1:30" hidden="1" x14ac:dyDescent="0.3">
      <c r="A4588" t="s">
        <v>21</v>
      </c>
      <c r="B4588">
        <f>IF(A4588="twin",2,1)</f>
        <v>2</v>
      </c>
      <c r="C4588" t="s">
        <v>22</v>
      </c>
      <c r="D4588" t="s">
        <v>22</v>
      </c>
      <c r="E4588" t="s">
        <v>22</v>
      </c>
      <c r="F4588" t="s">
        <v>22</v>
      </c>
      <c r="G4588" t="s">
        <v>22</v>
      </c>
      <c r="H4588" t="s">
        <v>22</v>
      </c>
      <c r="J4588" t="s">
        <v>24</v>
      </c>
      <c r="K4588" t="s">
        <v>32</v>
      </c>
      <c r="L4588" t="s">
        <v>26</v>
      </c>
      <c r="M4588" t="s">
        <v>32</v>
      </c>
      <c r="N4588" t="s">
        <v>26</v>
      </c>
      <c r="O4588" t="s">
        <v>32</v>
      </c>
      <c r="P4588" t="s">
        <v>26</v>
      </c>
      <c r="R4588" t="s">
        <v>27</v>
      </c>
      <c r="S4588" t="s">
        <v>12848</v>
      </c>
      <c r="T4588" t="s">
        <v>12849</v>
      </c>
      <c r="U4588" t="str">
        <f>RIGHT(T4588,LEN(T4588)-FIND("[",T4588))</f>
        <v>-123.10184114256442, 49.25663403386785]}</v>
      </c>
      <c r="V4588" t="str">
        <f>LEFT(U4588,FIND(",",U4588)-1)</f>
        <v>-123.10184114256442</v>
      </c>
      <c r="W4588" s="2">
        <f>VALUE(V4588)</f>
        <v>-123.101841142564</v>
      </c>
      <c r="X4588" t="str">
        <f>MID(U4588,FIND(" ",U4588)+1,FIND("]",U4588)-FIND(" ",U4588)-1)</f>
        <v>49.25663403386785</v>
      </c>
      <c r="Y4588" s="2">
        <f>VALUE(X4588)</f>
        <v>49.256634033867797</v>
      </c>
      <c r="Z4588" t="s">
        <v>96</v>
      </c>
      <c r="AA4588" t="s">
        <v>12850</v>
      </c>
      <c r="AB4588" t="s">
        <v>28743</v>
      </c>
      <c r="AC4588" t="str">
        <f>LEFT(AB4588,FIND(" ",AB4588)-1)</f>
        <v>183</v>
      </c>
      <c r="AD4588" t="str">
        <f>MID(AB4588,FIND(" ",AB4588)+1,FIND(",",AB4588)-FIND(" ",AB4588)-1)</f>
        <v>E 16th Ave</v>
      </c>
    </row>
    <row r="4589" spans="1:30" hidden="1" x14ac:dyDescent="0.3">
      <c r="A4589" t="s">
        <v>21</v>
      </c>
      <c r="B4589">
        <f>IF(A4589="twin",2,1)</f>
        <v>2</v>
      </c>
      <c r="C4589" t="s">
        <v>22</v>
      </c>
      <c r="D4589" t="s">
        <v>22</v>
      </c>
      <c r="E4589" t="s">
        <v>22</v>
      </c>
      <c r="F4589" t="s">
        <v>22</v>
      </c>
      <c r="G4589" t="s">
        <v>22</v>
      </c>
      <c r="H4589" t="s">
        <v>22</v>
      </c>
      <c r="J4589" t="s">
        <v>24</v>
      </c>
      <c r="K4589" t="s">
        <v>32</v>
      </c>
      <c r="L4589" t="s">
        <v>26</v>
      </c>
      <c r="M4589" t="s">
        <v>32</v>
      </c>
      <c r="N4589" t="s">
        <v>26</v>
      </c>
      <c r="O4589" t="s">
        <v>32</v>
      </c>
      <c r="P4589" t="s">
        <v>26</v>
      </c>
      <c r="R4589" t="s">
        <v>27</v>
      </c>
      <c r="S4589" t="s">
        <v>12851</v>
      </c>
      <c r="T4589" t="s">
        <v>12849</v>
      </c>
      <c r="U4589" t="str">
        <f>RIGHT(T4589,LEN(T4589)-FIND("[",T4589))</f>
        <v>-123.10184114256442, 49.25663403386785]}</v>
      </c>
      <c r="V4589" t="str">
        <f>LEFT(U4589,FIND(",",U4589)-1)</f>
        <v>-123.10184114256442</v>
      </c>
      <c r="W4589" s="2">
        <f>VALUE(V4589)</f>
        <v>-123.101841142564</v>
      </c>
      <c r="X4589" t="str">
        <f>MID(U4589,FIND(" ",U4589)+1,FIND("]",U4589)-FIND(" ",U4589)-1)</f>
        <v>49.25663403386785</v>
      </c>
      <c r="Y4589" s="2">
        <f>VALUE(X4589)</f>
        <v>49.256634033867797</v>
      </c>
      <c r="Z4589" t="s">
        <v>96</v>
      </c>
      <c r="AA4589" t="s">
        <v>12852</v>
      </c>
      <c r="AB4589" t="s">
        <v>28743</v>
      </c>
      <c r="AC4589" t="str">
        <f>LEFT(AB4589,FIND(" ",AB4589)-1)</f>
        <v>183</v>
      </c>
      <c r="AD4589" t="str">
        <f>MID(AB4589,FIND(" ",AB4589)+1,FIND(",",AB4589)-FIND(" ",AB4589)-1)</f>
        <v>E 16th Ave</v>
      </c>
    </row>
    <row r="4590" spans="1:30" hidden="1" x14ac:dyDescent="0.3">
      <c r="A4590" t="s">
        <v>21</v>
      </c>
      <c r="B4590">
        <f>IF(A4590="twin",2,1)</f>
        <v>2</v>
      </c>
      <c r="C4590" t="s">
        <v>45</v>
      </c>
      <c r="D4590" t="s">
        <v>22</v>
      </c>
      <c r="E4590" t="s">
        <v>45</v>
      </c>
      <c r="F4590" t="s">
        <v>22</v>
      </c>
      <c r="G4590" t="s">
        <v>45</v>
      </c>
      <c r="H4590" t="s">
        <v>22</v>
      </c>
      <c r="J4590" t="s">
        <v>24</v>
      </c>
      <c r="K4590" t="s">
        <v>25</v>
      </c>
      <c r="L4590" t="s">
        <v>26</v>
      </c>
      <c r="M4590" t="s">
        <v>25</v>
      </c>
      <c r="N4590" t="s">
        <v>26</v>
      </c>
      <c r="O4590" t="s">
        <v>25</v>
      </c>
      <c r="P4590" t="s">
        <v>26</v>
      </c>
      <c r="R4590" t="s">
        <v>27</v>
      </c>
      <c r="S4590" t="s">
        <v>12853</v>
      </c>
      <c r="T4590" t="s">
        <v>12854</v>
      </c>
      <c r="U4590" t="str">
        <f>RIGHT(T4590,LEN(T4590)-FIND("[",T4590))</f>
        <v>-123.14278308744521, 49.26969414604599]}</v>
      </c>
      <c r="V4590" t="str">
        <f>LEFT(U4590,FIND(",",U4590)-1)</f>
        <v>-123.14278308744521</v>
      </c>
      <c r="W4590" s="2">
        <f>VALUE(V4590)</f>
        <v>-123.142783087445</v>
      </c>
      <c r="X4590" t="str">
        <f>MID(U4590,FIND(" ",U4590)+1,FIND("]",U4590)-FIND(" ",U4590)-1)</f>
        <v>49.26969414604599</v>
      </c>
      <c r="Y4590" s="2">
        <f>VALUE(X4590)</f>
        <v>49.2696941460459</v>
      </c>
      <c r="Z4590" t="s">
        <v>43</v>
      </c>
      <c r="AA4590" t="s">
        <v>12855</v>
      </c>
      <c r="AB4590" t="s">
        <v>28744</v>
      </c>
      <c r="AC4590" t="str">
        <f>LEFT(AB4590,FIND(" ",AB4590)-1)</f>
        <v>1684</v>
      </c>
      <c r="AD4590" t="str">
        <f>MID(AB4590,FIND(" ",AB4590)+1,FIND(",",AB4590)-FIND(" ",AB4590)-1)</f>
        <v>W 2nd Ave</v>
      </c>
    </row>
    <row r="4591" spans="1:30" hidden="1" x14ac:dyDescent="0.3">
      <c r="A4591" t="s">
        <v>21</v>
      </c>
      <c r="B4591">
        <f>IF(A4591="twin",2,1)</f>
        <v>2</v>
      </c>
      <c r="C4591" t="s">
        <v>22</v>
      </c>
      <c r="D4591" t="s">
        <v>22</v>
      </c>
      <c r="E4591" t="s">
        <v>22</v>
      </c>
      <c r="F4591" t="s">
        <v>22</v>
      </c>
      <c r="G4591" t="s">
        <v>22</v>
      </c>
      <c r="H4591" t="s">
        <v>22</v>
      </c>
      <c r="J4591" t="s">
        <v>24</v>
      </c>
      <c r="K4591" t="s">
        <v>32</v>
      </c>
      <c r="L4591" t="s">
        <v>26</v>
      </c>
      <c r="M4591" t="s">
        <v>32</v>
      </c>
      <c r="N4591" t="s">
        <v>26</v>
      </c>
      <c r="O4591" t="s">
        <v>32</v>
      </c>
      <c r="P4591" t="s">
        <v>26</v>
      </c>
      <c r="R4591" t="s">
        <v>27</v>
      </c>
      <c r="S4591" t="s">
        <v>12856</v>
      </c>
      <c r="T4591" t="s">
        <v>12857</v>
      </c>
      <c r="U4591" t="str">
        <f>RIGHT(T4591,LEN(T4591)-FIND("[",T4591))</f>
        <v>-123.18680556505646, 49.263571441850154]}</v>
      </c>
      <c r="V4591" t="str">
        <f>LEFT(U4591,FIND(",",U4591)-1)</f>
        <v>-123.18680556505646</v>
      </c>
      <c r="W4591" s="2">
        <f>VALUE(V4591)</f>
        <v>-123.18680556505601</v>
      </c>
      <c r="X4591" t="str">
        <f>MID(U4591,FIND(" ",U4591)+1,FIND("]",U4591)-FIND(" ",U4591)-1)</f>
        <v>49.263571441850154</v>
      </c>
      <c r="Y4591" s="2">
        <f>VALUE(X4591)</f>
        <v>49.263571441850097</v>
      </c>
      <c r="Z4591" t="s">
        <v>121</v>
      </c>
      <c r="AA4591" t="s">
        <v>12858</v>
      </c>
      <c r="AB4591" t="s">
        <v>28745</v>
      </c>
      <c r="AC4591" t="str">
        <f>LEFT(AB4591,FIND(" ",AB4591)-1)</f>
        <v>3739</v>
      </c>
      <c r="AD4591" t="str">
        <f>MID(AB4591,FIND(" ",AB4591)+1,FIND(",",AB4591)-FIND(" ",AB4591)-1)</f>
        <v>W 10th Ave</v>
      </c>
    </row>
    <row r="4592" spans="1:30" hidden="1" x14ac:dyDescent="0.3">
      <c r="A4592" t="s">
        <v>21</v>
      </c>
      <c r="B4592">
        <f>IF(A4592="twin",2,1)</f>
        <v>2</v>
      </c>
      <c r="C4592" t="s">
        <v>22</v>
      </c>
      <c r="D4592" t="s">
        <v>22</v>
      </c>
      <c r="E4592" t="s">
        <v>22</v>
      </c>
      <c r="F4592" t="s">
        <v>22</v>
      </c>
      <c r="G4592" t="s">
        <v>22</v>
      </c>
      <c r="H4592" t="s">
        <v>22</v>
      </c>
      <c r="J4592" t="s">
        <v>24</v>
      </c>
      <c r="K4592" t="s">
        <v>32</v>
      </c>
      <c r="L4592" t="s">
        <v>26</v>
      </c>
      <c r="M4592" t="s">
        <v>32</v>
      </c>
      <c r="N4592" t="s">
        <v>26</v>
      </c>
      <c r="O4592" t="s">
        <v>32</v>
      </c>
      <c r="P4592" t="s">
        <v>26</v>
      </c>
      <c r="R4592" t="s">
        <v>27</v>
      </c>
      <c r="S4592" t="s">
        <v>12859</v>
      </c>
      <c r="T4592" t="s">
        <v>12860</v>
      </c>
      <c r="U4592" t="str">
        <f>RIGHT(T4592,LEN(T4592)-FIND("[",T4592))</f>
        <v>-123.18711254080577, 49.26357598244251]}</v>
      </c>
      <c r="V4592" t="str">
        <f>LEFT(U4592,FIND(",",U4592)-1)</f>
        <v>-123.18711254080577</v>
      </c>
      <c r="W4592" s="2">
        <f>VALUE(V4592)</f>
        <v>-123.187112540805</v>
      </c>
      <c r="X4592" t="str">
        <f>MID(U4592,FIND(" ",U4592)+1,FIND("]",U4592)-FIND(" ",U4592)-1)</f>
        <v>49.26357598244251</v>
      </c>
      <c r="Y4592" s="2">
        <f>VALUE(X4592)</f>
        <v>49.263575982442497</v>
      </c>
      <c r="Z4592" t="s">
        <v>121</v>
      </c>
      <c r="AA4592" t="s">
        <v>12861</v>
      </c>
      <c r="AB4592" t="s">
        <v>28746</v>
      </c>
      <c r="AC4592" t="str">
        <f>LEFT(AB4592,FIND(" ",AB4592)-1)</f>
        <v>3763</v>
      </c>
      <c r="AD4592" t="str">
        <f>MID(AB4592,FIND(" ",AB4592)+1,FIND(",",AB4592)-FIND(" ",AB4592)-1)</f>
        <v>W 10th Ave</v>
      </c>
    </row>
    <row r="4593" spans="1:30" hidden="1" x14ac:dyDescent="0.3">
      <c r="A4593" t="s">
        <v>21</v>
      </c>
      <c r="B4593">
        <f>IF(A4593="twin",2,1)</f>
        <v>2</v>
      </c>
      <c r="C4593" t="s">
        <v>22</v>
      </c>
      <c r="D4593" t="s">
        <v>22</v>
      </c>
      <c r="E4593" t="s">
        <v>22</v>
      </c>
      <c r="F4593" t="s">
        <v>22</v>
      </c>
      <c r="G4593" t="s">
        <v>22</v>
      </c>
      <c r="H4593" t="s">
        <v>22</v>
      </c>
      <c r="I4593" t="s">
        <v>81</v>
      </c>
      <c r="J4593" t="s">
        <v>24</v>
      </c>
      <c r="K4593" t="s">
        <v>32</v>
      </c>
      <c r="L4593" t="s">
        <v>26</v>
      </c>
      <c r="M4593" t="s">
        <v>32</v>
      </c>
      <c r="N4593" t="s">
        <v>26</v>
      </c>
      <c r="O4593" t="s">
        <v>32</v>
      </c>
      <c r="P4593" t="s">
        <v>26</v>
      </c>
      <c r="R4593" t="s">
        <v>27</v>
      </c>
      <c r="S4593" t="s">
        <v>12862</v>
      </c>
      <c r="T4593" t="s">
        <v>12863</v>
      </c>
      <c r="U4593" t="str">
        <f>RIGHT(T4593,LEN(T4593)-FIND("[",T4593))</f>
        <v>-123.10773750280505, 49.27832811275234]}</v>
      </c>
      <c r="V4593" t="str">
        <f>LEFT(U4593,FIND(",",U4593)-1)</f>
        <v>-123.10773750280505</v>
      </c>
      <c r="W4593" s="2">
        <f>VALUE(V4593)</f>
        <v>-123.10773750280499</v>
      </c>
      <c r="X4593" t="str">
        <f>MID(U4593,FIND(" ",U4593)+1,FIND("]",U4593)-FIND(" ",U4593)-1)</f>
        <v>49.27832811275234</v>
      </c>
      <c r="Y4593" s="2">
        <f>VALUE(X4593)</f>
        <v>49.278328112752298</v>
      </c>
      <c r="Z4593" t="s">
        <v>30</v>
      </c>
      <c r="AA4593" t="s">
        <v>12864</v>
      </c>
      <c r="AB4593" t="s">
        <v>27156</v>
      </c>
      <c r="AC4593" t="str">
        <f>LEFT(AB4593,FIND(" ",AB4593)-1)</f>
        <v>Northbound</v>
      </c>
      <c r="AD4593" t="str">
        <f>MID(AB4593,FIND(" ",AB4593)+1,FIND(",",AB4593)-FIND(" ",AB4593)-1)</f>
        <v>Pat Quinn Way @ Expo Blvd</v>
      </c>
    </row>
    <row r="4594" spans="1:30" hidden="1" x14ac:dyDescent="0.3">
      <c r="A4594" t="s">
        <v>21</v>
      </c>
      <c r="B4594">
        <f>IF(A4594="twin",2,1)</f>
        <v>2</v>
      </c>
      <c r="C4594" t="s">
        <v>22</v>
      </c>
      <c r="D4594" t="s">
        <v>22</v>
      </c>
      <c r="E4594" t="s">
        <v>22</v>
      </c>
      <c r="F4594" t="s">
        <v>22</v>
      </c>
      <c r="G4594" t="s">
        <v>22</v>
      </c>
      <c r="H4594" t="s">
        <v>22</v>
      </c>
      <c r="I4594" t="s">
        <v>81</v>
      </c>
      <c r="J4594" t="s">
        <v>24</v>
      </c>
      <c r="K4594" t="s">
        <v>32</v>
      </c>
      <c r="L4594" t="s">
        <v>26</v>
      </c>
      <c r="M4594" t="s">
        <v>32</v>
      </c>
      <c r="N4594" t="s">
        <v>26</v>
      </c>
      <c r="O4594" t="s">
        <v>32</v>
      </c>
      <c r="P4594" t="s">
        <v>26</v>
      </c>
      <c r="R4594" t="s">
        <v>27</v>
      </c>
      <c r="S4594" t="s">
        <v>12865</v>
      </c>
      <c r="T4594" t="s">
        <v>4841</v>
      </c>
      <c r="U4594" t="str">
        <f>RIGHT(T4594,LEN(T4594)-FIND("[",T4594))</f>
        <v>-123.1075407747583, 49.27795607532727]}</v>
      </c>
      <c r="V4594" t="str">
        <f>LEFT(U4594,FIND(",",U4594)-1)</f>
        <v>-123.1075407747583</v>
      </c>
      <c r="W4594" s="2">
        <f>VALUE(V4594)</f>
        <v>-123.10754077475799</v>
      </c>
      <c r="X4594" t="str">
        <f>MID(U4594,FIND(" ",U4594)+1,FIND("]",U4594)-FIND(" ",U4594)-1)</f>
        <v>49.27795607532727</v>
      </c>
      <c r="Y4594" s="2">
        <f>VALUE(X4594)</f>
        <v>49.277956075327197</v>
      </c>
      <c r="Z4594" t="s">
        <v>30</v>
      </c>
      <c r="AA4594" t="s">
        <v>12866</v>
      </c>
      <c r="AB4594" t="s">
        <v>27157</v>
      </c>
      <c r="AC4594" t="str">
        <f>LEFT(AB4594,FIND(" ",AB4594)-1)</f>
        <v>19022</v>
      </c>
      <c r="AD4594" t="str">
        <f>MID(AB4594,FIND(" ",AB4594)+1,FIND(",",AB4594)-FIND(" ",AB4594)-1)</f>
        <v>Pat Quinn Way</v>
      </c>
    </row>
    <row r="4595" spans="1:30" hidden="1" x14ac:dyDescent="0.3">
      <c r="A4595" t="s">
        <v>21</v>
      </c>
      <c r="B4595">
        <f>IF(A4595="twin",2,1)</f>
        <v>2</v>
      </c>
      <c r="C4595" t="s">
        <v>22</v>
      </c>
      <c r="D4595" t="s">
        <v>22</v>
      </c>
      <c r="E4595" t="s">
        <v>22</v>
      </c>
      <c r="F4595" t="s">
        <v>22</v>
      </c>
      <c r="G4595" t="s">
        <v>22</v>
      </c>
      <c r="H4595" t="s">
        <v>22</v>
      </c>
      <c r="I4595" t="s">
        <v>81</v>
      </c>
      <c r="J4595" t="s">
        <v>24</v>
      </c>
      <c r="K4595" t="s">
        <v>32</v>
      </c>
      <c r="L4595" t="s">
        <v>26</v>
      </c>
      <c r="M4595" t="s">
        <v>32</v>
      </c>
      <c r="N4595" t="s">
        <v>26</v>
      </c>
      <c r="O4595" t="s">
        <v>32</v>
      </c>
      <c r="P4595" t="s">
        <v>26</v>
      </c>
      <c r="R4595" t="s">
        <v>27</v>
      </c>
      <c r="S4595" t="s">
        <v>12867</v>
      </c>
      <c r="T4595" t="s">
        <v>12868</v>
      </c>
      <c r="U4595" t="str">
        <f>RIGHT(T4595,LEN(T4595)-FIND("[",T4595))</f>
        <v>-123.10774552124583, 49.278095939597414]}</v>
      </c>
      <c r="V4595" t="str">
        <f>LEFT(U4595,FIND(",",U4595)-1)</f>
        <v>-123.10774552124583</v>
      </c>
      <c r="W4595" s="2">
        <f>VALUE(V4595)</f>
        <v>-123.10774552124499</v>
      </c>
      <c r="X4595" t="str">
        <f>MID(U4595,FIND(" ",U4595)+1,FIND("]",U4595)-FIND(" ",U4595)-1)</f>
        <v>49.278095939597414</v>
      </c>
      <c r="Y4595" s="2">
        <f>VALUE(X4595)</f>
        <v>49.278095939597399</v>
      </c>
      <c r="Z4595" t="s">
        <v>30</v>
      </c>
      <c r="AA4595" t="s">
        <v>12869</v>
      </c>
      <c r="AB4595" t="s">
        <v>27157</v>
      </c>
      <c r="AC4595" t="str">
        <f>LEFT(AB4595,FIND(" ",AB4595)-1)</f>
        <v>19022</v>
      </c>
      <c r="AD4595" t="str">
        <f>MID(AB4595,FIND(" ",AB4595)+1,FIND(",",AB4595)-FIND(" ",AB4595)-1)</f>
        <v>Pat Quinn Way</v>
      </c>
    </row>
    <row r="4596" spans="1:30" hidden="1" x14ac:dyDescent="0.3">
      <c r="A4596" t="s">
        <v>21</v>
      </c>
      <c r="B4596">
        <f>IF(A4596="twin",2,1)</f>
        <v>2</v>
      </c>
      <c r="C4596" t="s">
        <v>22</v>
      </c>
      <c r="D4596" t="s">
        <v>22</v>
      </c>
      <c r="E4596" t="s">
        <v>22</v>
      </c>
      <c r="F4596" t="s">
        <v>22</v>
      </c>
      <c r="G4596" t="s">
        <v>22</v>
      </c>
      <c r="H4596" t="s">
        <v>22</v>
      </c>
      <c r="I4596" t="s">
        <v>81</v>
      </c>
      <c r="J4596" t="s">
        <v>24</v>
      </c>
      <c r="K4596" t="s">
        <v>32</v>
      </c>
      <c r="L4596" t="s">
        <v>26</v>
      </c>
      <c r="M4596" t="s">
        <v>32</v>
      </c>
      <c r="N4596" t="s">
        <v>26</v>
      </c>
      <c r="O4596" t="s">
        <v>32</v>
      </c>
      <c r="P4596" t="s">
        <v>26</v>
      </c>
      <c r="R4596" t="s">
        <v>27</v>
      </c>
      <c r="S4596" t="s">
        <v>12870</v>
      </c>
      <c r="T4596" t="s">
        <v>12871</v>
      </c>
      <c r="U4596" t="str">
        <f>RIGHT(T4596,LEN(T4596)-FIND("[",T4596))</f>
        <v>-123.10774939403053, 49.27798034787857]}</v>
      </c>
      <c r="V4596" t="str">
        <f>LEFT(U4596,FIND(",",U4596)-1)</f>
        <v>-123.10774939403053</v>
      </c>
      <c r="W4596" s="2">
        <f>VALUE(V4596)</f>
        <v>-123.10774939402999</v>
      </c>
      <c r="X4596" t="str">
        <f>MID(U4596,FIND(" ",U4596)+1,FIND("]",U4596)-FIND(" ",U4596)-1)</f>
        <v>49.27798034787857</v>
      </c>
      <c r="Y4596" s="2">
        <f>VALUE(X4596)</f>
        <v>49.277980347878497</v>
      </c>
      <c r="Z4596" t="s">
        <v>30</v>
      </c>
      <c r="AA4596" t="s">
        <v>12872</v>
      </c>
      <c r="AB4596" t="s">
        <v>27157</v>
      </c>
      <c r="AC4596" t="str">
        <f>LEFT(AB4596,FIND(" ",AB4596)-1)</f>
        <v>19022</v>
      </c>
      <c r="AD4596" t="str">
        <f>MID(AB4596,FIND(" ",AB4596)+1,FIND(",",AB4596)-FIND(" ",AB4596)-1)</f>
        <v>Pat Quinn Way</v>
      </c>
    </row>
    <row r="4597" spans="1:30" hidden="1" x14ac:dyDescent="0.3">
      <c r="A4597" t="s">
        <v>247</v>
      </c>
      <c r="B4597">
        <f>IF(A4597="twin",2,1)</f>
        <v>1</v>
      </c>
      <c r="C4597" t="s">
        <v>52</v>
      </c>
      <c r="D4597" t="s">
        <v>23</v>
      </c>
      <c r="E4597" t="s">
        <v>52</v>
      </c>
      <c r="F4597" t="s">
        <v>23</v>
      </c>
      <c r="G4597" t="s">
        <v>52</v>
      </c>
      <c r="H4597" t="s">
        <v>23</v>
      </c>
      <c r="J4597" t="s">
        <v>24</v>
      </c>
      <c r="K4597" t="s">
        <v>32</v>
      </c>
      <c r="L4597" t="s">
        <v>26</v>
      </c>
      <c r="M4597" t="s">
        <v>32</v>
      </c>
      <c r="N4597" t="s">
        <v>26</v>
      </c>
      <c r="O4597" t="s">
        <v>32</v>
      </c>
      <c r="P4597" t="s">
        <v>26</v>
      </c>
      <c r="R4597" t="s">
        <v>27</v>
      </c>
      <c r="S4597" t="s">
        <v>12873</v>
      </c>
      <c r="T4597" t="s">
        <v>12874</v>
      </c>
      <c r="U4597" t="str">
        <f>RIGHT(T4597,LEN(T4597)-FIND("[",T4597))</f>
        <v>-123.12839940781086, 49.27946501336681]}</v>
      </c>
      <c r="V4597" t="str">
        <f>LEFT(U4597,FIND(",",U4597)-1)</f>
        <v>-123.12839940781086</v>
      </c>
      <c r="W4597" s="2">
        <f>VALUE(V4597)</f>
        <v>-123.12839940780999</v>
      </c>
      <c r="X4597" t="str">
        <f>MID(U4597,FIND(" ",U4597)+1,FIND("]",U4597)-FIND(" ",U4597)-1)</f>
        <v>49.27946501336681</v>
      </c>
      <c r="Y4597" s="2">
        <f>VALUE(X4597)</f>
        <v>49.279465013366803</v>
      </c>
      <c r="Z4597" t="s">
        <v>30</v>
      </c>
      <c r="AA4597" t="s">
        <v>12875</v>
      </c>
      <c r="AB4597" t="s">
        <v>28747</v>
      </c>
      <c r="AC4597" t="str">
        <f>LEFT(AB4597,FIND(" ",AB4597)-1)</f>
        <v>1160</v>
      </c>
      <c r="AD4597" t="str">
        <f>MID(AB4597,FIND(" ",AB4597)+1,FIND(",",AB4597)-FIND(" ",AB4597)-1)</f>
        <v>Burrard St #706</v>
      </c>
    </row>
    <row r="4598" spans="1:30" hidden="1" x14ac:dyDescent="0.3">
      <c r="A4598" t="s">
        <v>21</v>
      </c>
      <c r="B4598">
        <f>IF(A4598="twin",2,1)</f>
        <v>2</v>
      </c>
      <c r="C4598" t="s">
        <v>52</v>
      </c>
      <c r="D4598" t="s">
        <v>23</v>
      </c>
      <c r="E4598" t="s">
        <v>52</v>
      </c>
      <c r="F4598" t="s">
        <v>23</v>
      </c>
      <c r="G4598" t="s">
        <v>52</v>
      </c>
      <c r="H4598" t="s">
        <v>23</v>
      </c>
      <c r="J4598" t="s">
        <v>24</v>
      </c>
      <c r="K4598" t="s">
        <v>32</v>
      </c>
      <c r="L4598" t="s">
        <v>26</v>
      </c>
      <c r="M4598" t="s">
        <v>32</v>
      </c>
      <c r="N4598" t="s">
        <v>26</v>
      </c>
      <c r="O4598" t="s">
        <v>32</v>
      </c>
      <c r="P4598" t="s">
        <v>26</v>
      </c>
      <c r="R4598" t="s">
        <v>27</v>
      </c>
      <c r="S4598" t="s">
        <v>12876</v>
      </c>
      <c r="T4598" t="s">
        <v>12877</v>
      </c>
      <c r="U4598" t="str">
        <f>RIGHT(T4598,LEN(T4598)-FIND("[",T4598))</f>
        <v>-123.12864982942133, 49.2792999161011]}</v>
      </c>
      <c r="V4598" t="str">
        <f>LEFT(U4598,FIND(",",U4598)-1)</f>
        <v>-123.12864982942133</v>
      </c>
      <c r="W4598" s="2">
        <f>VALUE(V4598)</f>
        <v>-123.12864982942099</v>
      </c>
      <c r="X4598" t="str">
        <f>MID(U4598,FIND(" ",U4598)+1,FIND("]",U4598)-FIND(" ",U4598)-1)</f>
        <v>49.2792999161011</v>
      </c>
      <c r="Y4598" s="2">
        <f>VALUE(X4598)</f>
        <v>49.279299916101102</v>
      </c>
      <c r="Z4598" t="s">
        <v>30</v>
      </c>
      <c r="AA4598" t="s">
        <v>12878</v>
      </c>
      <c r="AB4598" t="s">
        <v>27158</v>
      </c>
      <c r="AC4598" t="str">
        <f>LEFT(AB4598,FIND(" ",AB4598)-1)</f>
        <v>1160</v>
      </c>
      <c r="AD4598" t="str">
        <f>MID(AB4598,FIND(" ",AB4598)+1,FIND(",",AB4598)-FIND(" ",AB4598)-1)</f>
        <v>Burrard St #703</v>
      </c>
    </row>
    <row r="4599" spans="1:30" hidden="1" x14ac:dyDescent="0.3">
      <c r="A4599" t="s">
        <v>21</v>
      </c>
      <c r="B4599">
        <f>IF(A4599="twin",2,1)</f>
        <v>2</v>
      </c>
      <c r="C4599" t="s">
        <v>52</v>
      </c>
      <c r="D4599" t="s">
        <v>23</v>
      </c>
      <c r="E4599" t="s">
        <v>52</v>
      </c>
      <c r="F4599" t="s">
        <v>23</v>
      </c>
      <c r="G4599" t="s">
        <v>52</v>
      </c>
      <c r="H4599" t="s">
        <v>23</v>
      </c>
      <c r="J4599" t="s">
        <v>24</v>
      </c>
      <c r="K4599" t="s">
        <v>32</v>
      </c>
      <c r="L4599" t="s">
        <v>26</v>
      </c>
      <c r="M4599" t="s">
        <v>32</v>
      </c>
      <c r="N4599" t="s">
        <v>26</v>
      </c>
      <c r="O4599" t="s">
        <v>32</v>
      </c>
      <c r="P4599" t="s">
        <v>26</v>
      </c>
      <c r="R4599" t="s">
        <v>27</v>
      </c>
      <c r="S4599" t="s">
        <v>12879</v>
      </c>
      <c r="T4599" t="s">
        <v>12877</v>
      </c>
      <c r="U4599" t="str">
        <f>RIGHT(T4599,LEN(T4599)-FIND("[",T4599))</f>
        <v>-123.12864982942133, 49.2792999161011]}</v>
      </c>
      <c r="V4599" t="str">
        <f>LEFT(U4599,FIND(",",U4599)-1)</f>
        <v>-123.12864982942133</v>
      </c>
      <c r="W4599" s="2">
        <f>VALUE(V4599)</f>
        <v>-123.12864982942099</v>
      </c>
      <c r="X4599" t="str">
        <f>MID(U4599,FIND(" ",U4599)+1,FIND("]",U4599)-FIND(" ",U4599)-1)</f>
        <v>49.2792999161011</v>
      </c>
      <c r="Y4599" s="2">
        <f>VALUE(X4599)</f>
        <v>49.279299916101102</v>
      </c>
      <c r="Z4599" t="s">
        <v>30</v>
      </c>
      <c r="AA4599" t="s">
        <v>12880</v>
      </c>
      <c r="AB4599" t="s">
        <v>27158</v>
      </c>
      <c r="AC4599" t="str">
        <f>LEFT(AB4599,FIND(" ",AB4599)-1)</f>
        <v>1160</v>
      </c>
      <c r="AD4599" t="str">
        <f>MID(AB4599,FIND(" ",AB4599)+1,FIND(",",AB4599)-FIND(" ",AB4599)-1)</f>
        <v>Burrard St #703</v>
      </c>
    </row>
    <row r="4600" spans="1:30" hidden="1" x14ac:dyDescent="0.3">
      <c r="A4600" t="s">
        <v>21</v>
      </c>
      <c r="B4600">
        <f>IF(A4600="twin",2,1)</f>
        <v>2</v>
      </c>
      <c r="C4600" t="s">
        <v>23</v>
      </c>
      <c r="D4600" t="s">
        <v>22</v>
      </c>
      <c r="E4600" t="s">
        <v>23</v>
      </c>
      <c r="F4600" t="s">
        <v>22</v>
      </c>
      <c r="G4600" t="s">
        <v>23</v>
      </c>
      <c r="H4600" t="s">
        <v>22</v>
      </c>
      <c r="J4600" t="s">
        <v>24</v>
      </c>
      <c r="K4600" t="s">
        <v>32</v>
      </c>
      <c r="L4600" t="s">
        <v>26</v>
      </c>
      <c r="M4600" t="s">
        <v>32</v>
      </c>
      <c r="N4600" t="s">
        <v>26</v>
      </c>
      <c r="O4600" t="s">
        <v>32</v>
      </c>
      <c r="P4600" t="s">
        <v>26</v>
      </c>
      <c r="R4600" t="s">
        <v>27</v>
      </c>
      <c r="S4600" t="s">
        <v>12881</v>
      </c>
      <c r="T4600" t="s">
        <v>4971</v>
      </c>
      <c r="U4600" t="str">
        <f>RIGHT(T4600,LEN(T4600)-FIND("[",T4600))</f>
        <v>-123.14512761507332, 49.269730704952906]}</v>
      </c>
      <c r="V4600" t="str">
        <f>LEFT(U4600,FIND(",",U4600)-1)</f>
        <v>-123.14512761507332</v>
      </c>
      <c r="W4600" s="2">
        <f>VALUE(V4600)</f>
        <v>-123.14512761507299</v>
      </c>
      <c r="X4600" t="str">
        <f>MID(U4600,FIND(" ",U4600)+1,FIND("]",U4600)-FIND(" ",U4600)-1)</f>
        <v>49.269730704952906</v>
      </c>
      <c r="Y4600" s="2">
        <f>VALUE(X4600)</f>
        <v>49.269730704952899</v>
      </c>
      <c r="Z4600" t="s">
        <v>43</v>
      </c>
      <c r="AA4600" t="s">
        <v>12882</v>
      </c>
      <c r="AB4600" t="s">
        <v>27170</v>
      </c>
      <c r="AC4600" t="str">
        <f>LEFT(AB4600,FIND(" ",AB4600)-1)</f>
        <v>1774</v>
      </c>
      <c r="AD4600" t="str">
        <f>MID(AB4600,FIND(" ",AB4600)+1,FIND(",",AB4600)-FIND(" ",AB4600)-1)</f>
        <v>W 2nd Ave</v>
      </c>
    </row>
    <row r="4601" spans="1:30" hidden="1" x14ac:dyDescent="0.3">
      <c r="A4601" t="s">
        <v>21</v>
      </c>
      <c r="B4601">
        <f>IF(A4601="twin",2,1)</f>
        <v>2</v>
      </c>
      <c r="C4601" t="s">
        <v>23</v>
      </c>
      <c r="D4601" t="s">
        <v>22</v>
      </c>
      <c r="E4601" t="s">
        <v>23</v>
      </c>
      <c r="F4601" t="s">
        <v>22</v>
      </c>
      <c r="G4601" t="s">
        <v>23</v>
      </c>
      <c r="H4601" t="s">
        <v>22</v>
      </c>
      <c r="J4601" t="s">
        <v>24</v>
      </c>
      <c r="K4601" t="s">
        <v>25</v>
      </c>
      <c r="L4601" t="s">
        <v>26</v>
      </c>
      <c r="M4601" t="s">
        <v>25</v>
      </c>
      <c r="N4601" t="s">
        <v>26</v>
      </c>
      <c r="O4601" t="s">
        <v>25</v>
      </c>
      <c r="P4601" t="s">
        <v>26</v>
      </c>
      <c r="R4601" t="s">
        <v>27</v>
      </c>
      <c r="S4601" t="s">
        <v>12883</v>
      </c>
      <c r="T4601" t="s">
        <v>4593</v>
      </c>
      <c r="U4601" t="str">
        <f>RIGHT(T4601,LEN(T4601)-FIND("[",T4601))</f>
        <v>-123.10819891726342, 49.26841316433235]}</v>
      </c>
      <c r="V4601" t="str">
        <f>LEFT(U4601,FIND(",",U4601)-1)</f>
        <v>-123.10819891726342</v>
      </c>
      <c r="W4601" s="2">
        <f>VALUE(V4601)</f>
        <v>-123.108198917263</v>
      </c>
      <c r="X4601" t="str">
        <f>MID(U4601,FIND(" ",U4601)+1,FIND("]",U4601)-FIND(" ",U4601)-1)</f>
        <v>49.26841316433235</v>
      </c>
      <c r="Y4601" s="2">
        <f>VALUE(X4601)</f>
        <v>49.268413164332301</v>
      </c>
      <c r="Z4601" t="s">
        <v>96</v>
      </c>
      <c r="AA4601" t="s">
        <v>12884</v>
      </c>
      <c r="AB4601" t="s">
        <v>27098</v>
      </c>
      <c r="AC4601" t="str">
        <f>LEFT(AB4601,FIND(" ",AB4601)-1)</f>
        <v>161</v>
      </c>
      <c r="AD4601" t="str">
        <f>MID(AB4601,FIND(" ",AB4601)+1,FIND(",",AB4601)-FIND(" ",AB4601)-1)</f>
        <v>W 3rd Ave</v>
      </c>
    </row>
    <row r="4602" spans="1:30" hidden="1" x14ac:dyDescent="0.3">
      <c r="A4602" t="s">
        <v>63</v>
      </c>
      <c r="B4602">
        <f>IF(A4602="twin",2,1)</f>
        <v>1</v>
      </c>
      <c r="C4602" t="s">
        <v>67</v>
      </c>
      <c r="D4602" t="s">
        <v>45</v>
      </c>
      <c r="E4602" t="s">
        <v>67</v>
      </c>
      <c r="F4602" t="s">
        <v>45</v>
      </c>
      <c r="G4602" t="s">
        <v>67</v>
      </c>
      <c r="H4602" t="s">
        <v>45</v>
      </c>
      <c r="J4602" t="s">
        <v>24</v>
      </c>
      <c r="K4602" t="s">
        <v>25</v>
      </c>
      <c r="L4602" t="s">
        <v>26</v>
      </c>
      <c r="M4602" t="s">
        <v>25</v>
      </c>
      <c r="N4602" t="s">
        <v>26</v>
      </c>
      <c r="O4602" t="s">
        <v>25</v>
      </c>
      <c r="P4602" t="s">
        <v>26</v>
      </c>
      <c r="R4602" t="s">
        <v>27</v>
      </c>
      <c r="S4602" t="s">
        <v>12885</v>
      </c>
      <c r="T4602" t="s">
        <v>12886</v>
      </c>
      <c r="U4602" t="str">
        <f>RIGHT(T4602,LEN(T4602)-FIND("[",T4602))</f>
        <v>-123.11270584766427, 49.265487295653806]}</v>
      </c>
      <c r="V4602" t="str">
        <f>LEFT(U4602,FIND(",",U4602)-1)</f>
        <v>-123.11270584766427</v>
      </c>
      <c r="W4602" s="2">
        <f>VALUE(V4602)</f>
        <v>-123.112705847664</v>
      </c>
      <c r="X4602" t="str">
        <f>MID(U4602,FIND(" ",U4602)+1,FIND("]",U4602)-FIND(" ",U4602)-1)</f>
        <v>49.265487295653806</v>
      </c>
      <c r="Y4602" s="2">
        <f>VALUE(X4602)</f>
        <v>49.265487295653799</v>
      </c>
      <c r="Z4602" t="s">
        <v>96</v>
      </c>
      <c r="AA4602" t="s">
        <v>12887</v>
      </c>
      <c r="AB4602" t="s">
        <v>28748</v>
      </c>
      <c r="AC4602" t="str">
        <f>LEFT(AB4602,FIND(" ",AB4602)-1)</f>
        <v>2200</v>
      </c>
      <c r="AD4602" t="str">
        <f>MID(AB4602,FIND(" ",AB4602)+1,FIND(",",AB4602)-FIND(" ",AB4602)-1)</f>
        <v>Yukon St</v>
      </c>
    </row>
    <row r="4603" spans="1:30" hidden="1" x14ac:dyDescent="0.3">
      <c r="A4603" t="s">
        <v>21</v>
      </c>
      <c r="B4603">
        <f>IF(A4603="twin",2,1)</f>
        <v>2</v>
      </c>
      <c r="C4603" t="s">
        <v>52</v>
      </c>
      <c r="D4603" t="s">
        <v>52</v>
      </c>
      <c r="E4603" t="s">
        <v>52</v>
      </c>
      <c r="F4603" t="s">
        <v>52</v>
      </c>
      <c r="G4603" t="s">
        <v>52</v>
      </c>
      <c r="H4603" t="s">
        <v>52</v>
      </c>
      <c r="J4603" t="s">
        <v>24</v>
      </c>
      <c r="K4603" t="s">
        <v>25</v>
      </c>
      <c r="L4603" t="s">
        <v>26</v>
      </c>
      <c r="M4603" t="s">
        <v>25</v>
      </c>
      <c r="N4603" t="s">
        <v>26</v>
      </c>
      <c r="O4603" t="s">
        <v>25</v>
      </c>
      <c r="P4603" t="s">
        <v>26</v>
      </c>
      <c r="R4603" t="s">
        <v>27</v>
      </c>
      <c r="S4603" t="s">
        <v>12888</v>
      </c>
      <c r="T4603" t="s">
        <v>12889</v>
      </c>
      <c r="U4603" t="str">
        <f>RIGHT(T4603,LEN(T4603)-FIND("[",T4603))</f>
        <v>-123.13035691146271, 49.27688248102135]}</v>
      </c>
      <c r="V4603" t="str">
        <f>LEFT(U4603,FIND(",",U4603)-1)</f>
        <v>-123.13035691146271</v>
      </c>
      <c r="W4603" s="2">
        <f>VALUE(V4603)</f>
        <v>-123.130356911462</v>
      </c>
      <c r="X4603" t="str">
        <f>MID(U4603,FIND(" ",U4603)+1,FIND("]",U4603)-FIND(" ",U4603)-1)</f>
        <v>49.27688248102135</v>
      </c>
      <c r="Y4603" s="2">
        <f>VALUE(X4603)</f>
        <v>49.276882481021303</v>
      </c>
      <c r="Z4603" t="s">
        <v>30</v>
      </c>
      <c r="AA4603" t="s">
        <v>12890</v>
      </c>
      <c r="AB4603" t="s">
        <v>28749</v>
      </c>
      <c r="AC4603" t="str">
        <f>LEFT(AB4603,FIND(" ",AB4603)-1)</f>
        <v>1344</v>
      </c>
      <c r="AD4603" t="str">
        <f>MID(AB4603,FIND(" ",AB4603)+1,FIND(",",AB4603)-FIND(" ",AB4603)-1)</f>
        <v>Hornby St</v>
      </c>
    </row>
    <row r="4604" spans="1:30" hidden="1" x14ac:dyDescent="0.3">
      <c r="A4604" t="s">
        <v>21</v>
      </c>
      <c r="B4604">
        <f>IF(A4604="twin",2,1)</f>
        <v>2</v>
      </c>
      <c r="C4604" t="s">
        <v>45</v>
      </c>
      <c r="D4604" t="s">
        <v>22</v>
      </c>
      <c r="E4604" t="s">
        <v>45</v>
      </c>
      <c r="F4604" t="s">
        <v>22</v>
      </c>
      <c r="G4604" t="s">
        <v>45</v>
      </c>
      <c r="H4604" t="s">
        <v>22</v>
      </c>
      <c r="J4604" t="s">
        <v>24</v>
      </c>
      <c r="K4604" t="s">
        <v>25</v>
      </c>
      <c r="L4604" t="s">
        <v>26</v>
      </c>
      <c r="M4604" t="s">
        <v>25</v>
      </c>
      <c r="N4604" t="s">
        <v>26</v>
      </c>
      <c r="O4604" t="s">
        <v>25</v>
      </c>
      <c r="P4604" t="s">
        <v>26</v>
      </c>
      <c r="R4604" t="s">
        <v>27</v>
      </c>
      <c r="S4604" t="s">
        <v>12891</v>
      </c>
      <c r="T4604" t="s">
        <v>12892</v>
      </c>
      <c r="U4604" t="str">
        <f>RIGHT(T4604,LEN(T4604)-FIND("[",T4604))</f>
        <v>-123.14208074254293, 49.26968303921984]}</v>
      </c>
      <c r="V4604" t="str">
        <f>LEFT(U4604,FIND(",",U4604)-1)</f>
        <v>-123.14208074254293</v>
      </c>
      <c r="W4604" s="2">
        <f>VALUE(V4604)</f>
        <v>-123.14208074254201</v>
      </c>
      <c r="X4604" t="str">
        <f>MID(U4604,FIND(" ",U4604)+1,FIND("]",U4604)-FIND(" ",U4604)-1)</f>
        <v>49.26968303921984</v>
      </c>
      <c r="Y4604" s="2">
        <f>VALUE(X4604)</f>
        <v>49.2696830392198</v>
      </c>
      <c r="Z4604" t="s">
        <v>43</v>
      </c>
      <c r="AA4604" t="s">
        <v>12893</v>
      </c>
      <c r="AB4604" t="s">
        <v>27163</v>
      </c>
      <c r="AC4604" t="str">
        <f>LEFT(AB4604,FIND(" ",AB4604)-1)</f>
        <v>1648</v>
      </c>
      <c r="AD4604" t="str">
        <f>MID(AB4604,FIND(" ",AB4604)+1,FIND(",",AB4604)-FIND(" ",AB4604)-1)</f>
        <v>W 2nd Ave</v>
      </c>
    </row>
    <row r="4605" spans="1:30" hidden="1" x14ac:dyDescent="0.3">
      <c r="A4605" t="s">
        <v>21</v>
      </c>
      <c r="B4605">
        <f>IF(A4605="twin",2,1)</f>
        <v>2</v>
      </c>
      <c r="C4605" t="s">
        <v>23</v>
      </c>
      <c r="D4605" t="s">
        <v>22</v>
      </c>
      <c r="E4605" t="s">
        <v>23</v>
      </c>
      <c r="F4605" t="s">
        <v>22</v>
      </c>
      <c r="G4605" t="s">
        <v>23</v>
      </c>
      <c r="H4605" t="s">
        <v>22</v>
      </c>
      <c r="J4605" t="s">
        <v>24</v>
      </c>
      <c r="K4605" t="s">
        <v>32</v>
      </c>
      <c r="L4605" t="s">
        <v>26</v>
      </c>
      <c r="M4605" t="s">
        <v>32</v>
      </c>
      <c r="N4605" t="s">
        <v>26</v>
      </c>
      <c r="O4605" t="s">
        <v>32</v>
      </c>
      <c r="P4605" t="s">
        <v>26</v>
      </c>
      <c r="R4605" t="s">
        <v>27</v>
      </c>
      <c r="S4605" t="s">
        <v>12894</v>
      </c>
      <c r="T4605" t="s">
        <v>4891</v>
      </c>
      <c r="U4605" t="str">
        <f>RIGHT(T4605,LEN(T4605)-FIND("[",T4605))</f>
        <v>-123.14477225490192, 49.26972467420787]}</v>
      </c>
      <c r="V4605" t="str">
        <f>LEFT(U4605,FIND(",",U4605)-1)</f>
        <v>-123.14477225490192</v>
      </c>
      <c r="W4605" s="2">
        <f>VALUE(V4605)</f>
        <v>-123.144772254901</v>
      </c>
      <c r="X4605" t="str">
        <f>MID(U4605,FIND(" ",U4605)+1,FIND("]",U4605)-FIND(" ",U4605)-1)</f>
        <v>49.26972467420787</v>
      </c>
      <c r="Y4605" s="2">
        <f>VALUE(X4605)</f>
        <v>49.269724674207801</v>
      </c>
      <c r="Z4605" t="s">
        <v>43</v>
      </c>
      <c r="AA4605" t="s">
        <v>12895</v>
      </c>
      <c r="AB4605" t="s">
        <v>27170</v>
      </c>
      <c r="AC4605" t="str">
        <f>LEFT(AB4605,FIND(" ",AB4605)-1)</f>
        <v>1774</v>
      </c>
      <c r="AD4605" t="str">
        <f>MID(AB4605,FIND(" ",AB4605)+1,FIND(",",AB4605)-FIND(" ",AB4605)-1)</f>
        <v>W 2nd Ave</v>
      </c>
    </row>
    <row r="4606" spans="1:30" hidden="1" x14ac:dyDescent="0.3">
      <c r="A4606" t="s">
        <v>21</v>
      </c>
      <c r="B4606">
        <f>IF(A4606="twin",2,1)</f>
        <v>2</v>
      </c>
      <c r="C4606" t="s">
        <v>67</v>
      </c>
      <c r="D4606" t="s">
        <v>22</v>
      </c>
      <c r="E4606" t="s">
        <v>67</v>
      </c>
      <c r="F4606" t="s">
        <v>22</v>
      </c>
      <c r="G4606" t="s">
        <v>67</v>
      </c>
      <c r="H4606" t="s">
        <v>22</v>
      </c>
      <c r="J4606" t="s">
        <v>24</v>
      </c>
      <c r="K4606" t="s">
        <v>32</v>
      </c>
      <c r="L4606" t="s">
        <v>26</v>
      </c>
      <c r="M4606" t="s">
        <v>32</v>
      </c>
      <c r="N4606" t="s">
        <v>26</v>
      </c>
      <c r="O4606" t="s">
        <v>32</v>
      </c>
      <c r="P4606" t="s">
        <v>26</v>
      </c>
      <c r="R4606" t="s">
        <v>27</v>
      </c>
      <c r="S4606" t="s">
        <v>12896</v>
      </c>
      <c r="T4606" t="s">
        <v>12897</v>
      </c>
      <c r="U4606" t="str">
        <f>RIGHT(T4606,LEN(T4606)-FIND("[",T4606))</f>
        <v>-123.1401068146323, 49.26372702728218]}</v>
      </c>
      <c r="V4606" t="str">
        <f>LEFT(U4606,FIND(",",U4606)-1)</f>
        <v>-123.1401068146323</v>
      </c>
      <c r="W4606" s="2">
        <f>VALUE(V4606)</f>
        <v>-123.14010681463201</v>
      </c>
      <c r="X4606" t="str">
        <f>MID(U4606,FIND(" ",U4606)+1,FIND("]",U4606)-FIND(" ",U4606)-1)</f>
        <v>49.26372702728218</v>
      </c>
      <c r="Y4606" s="2">
        <f>VALUE(X4606)</f>
        <v>49.263727027282101</v>
      </c>
      <c r="Z4606" t="s">
        <v>43</v>
      </c>
      <c r="AA4606" t="s">
        <v>12898</v>
      </c>
      <c r="AB4606" t="s">
        <v>28750</v>
      </c>
      <c r="AC4606" t="str">
        <f>LEFT(AB4606,FIND(" ",AB4606)-1)</f>
        <v>1547</v>
      </c>
      <c r="AD4606" t="str">
        <f>MID(AB4606,FIND(" ",AB4606)+1,FIND(",",AB4606)-FIND(" ",AB4606)-1)</f>
        <v>W Broadway</v>
      </c>
    </row>
    <row r="4607" spans="1:30" hidden="1" x14ac:dyDescent="0.3">
      <c r="A4607" t="s">
        <v>21</v>
      </c>
      <c r="B4607">
        <f>IF(A4607="twin",2,1)</f>
        <v>2</v>
      </c>
      <c r="C4607" t="s">
        <v>67</v>
      </c>
      <c r="D4607" t="s">
        <v>22</v>
      </c>
      <c r="E4607" t="s">
        <v>67</v>
      </c>
      <c r="F4607" t="s">
        <v>22</v>
      </c>
      <c r="G4607" t="s">
        <v>67</v>
      </c>
      <c r="H4607" t="s">
        <v>22</v>
      </c>
      <c r="J4607" t="s">
        <v>24</v>
      </c>
      <c r="K4607" t="s">
        <v>32</v>
      </c>
      <c r="L4607" t="s">
        <v>26</v>
      </c>
      <c r="M4607" t="s">
        <v>32</v>
      </c>
      <c r="N4607" t="s">
        <v>26</v>
      </c>
      <c r="O4607" t="s">
        <v>32</v>
      </c>
      <c r="P4607" t="s">
        <v>26</v>
      </c>
      <c r="R4607" t="s">
        <v>27</v>
      </c>
      <c r="S4607" t="s">
        <v>12899</v>
      </c>
      <c r="T4607" t="s">
        <v>12900</v>
      </c>
      <c r="U4607" t="str">
        <f>RIGHT(T4607,LEN(T4607)-FIND("[",T4607))</f>
        <v>-123.14044905517534, 49.26372652181595]}</v>
      </c>
      <c r="V4607" t="str">
        <f>LEFT(U4607,FIND(",",U4607)-1)</f>
        <v>-123.14044905517534</v>
      </c>
      <c r="W4607" s="2">
        <f>VALUE(V4607)</f>
        <v>-123.140449055175</v>
      </c>
      <c r="X4607" t="str">
        <f>MID(U4607,FIND(" ",U4607)+1,FIND("]",U4607)-FIND(" ",U4607)-1)</f>
        <v>49.26372652181595</v>
      </c>
      <c r="Y4607" s="2">
        <f>VALUE(X4607)</f>
        <v>49.263726521815897</v>
      </c>
      <c r="Z4607" t="s">
        <v>43</v>
      </c>
      <c r="AA4607" t="s">
        <v>12901</v>
      </c>
      <c r="AB4607" t="s">
        <v>28751</v>
      </c>
      <c r="AC4607" t="str">
        <f>LEFT(AB4607,FIND(" ",AB4607)-1)</f>
        <v>104-1595</v>
      </c>
      <c r="AD4607" t="str">
        <f>MID(AB4607,FIND(" ",AB4607)+1,FIND(",",AB4607)-FIND(" ",AB4607)-1)</f>
        <v>W Broadway</v>
      </c>
    </row>
    <row r="4608" spans="1:30" hidden="1" x14ac:dyDescent="0.3">
      <c r="A4608" t="s">
        <v>63</v>
      </c>
      <c r="B4608">
        <f>IF(A4608="twin",2,1)</f>
        <v>1</v>
      </c>
      <c r="C4608" t="s">
        <v>67</v>
      </c>
      <c r="D4608" t="s">
        <v>22</v>
      </c>
      <c r="E4608" t="s">
        <v>67</v>
      </c>
      <c r="F4608" t="s">
        <v>22</v>
      </c>
      <c r="G4608" t="s">
        <v>67</v>
      </c>
      <c r="H4608" t="s">
        <v>22</v>
      </c>
      <c r="J4608" t="s">
        <v>24</v>
      </c>
      <c r="K4608" t="s">
        <v>32</v>
      </c>
      <c r="L4608" t="s">
        <v>26</v>
      </c>
      <c r="M4608" t="s">
        <v>32</v>
      </c>
      <c r="N4608" t="s">
        <v>26</v>
      </c>
      <c r="O4608" t="s">
        <v>32</v>
      </c>
      <c r="P4608" t="s">
        <v>26</v>
      </c>
      <c r="R4608" t="s">
        <v>27</v>
      </c>
      <c r="S4608" t="s">
        <v>12902</v>
      </c>
      <c r="T4608" t="s">
        <v>12903</v>
      </c>
      <c r="U4608" t="str">
        <f>RIGHT(T4608,LEN(T4608)-FIND("[",T4608))</f>
        <v>-123.13923433745914, 49.26349474628489]}</v>
      </c>
      <c r="V4608" t="str">
        <f>LEFT(U4608,FIND(",",U4608)-1)</f>
        <v>-123.13923433745914</v>
      </c>
      <c r="W4608" s="2">
        <f>VALUE(V4608)</f>
        <v>-123.139234337459</v>
      </c>
      <c r="X4608" t="str">
        <f>MID(U4608,FIND(" ",U4608)+1,FIND("]",U4608)-FIND(" ",U4608)-1)</f>
        <v>49.26349474628489</v>
      </c>
      <c r="Y4608" s="2">
        <f>VALUE(X4608)</f>
        <v>49.263494746284799</v>
      </c>
      <c r="Z4608" t="s">
        <v>43</v>
      </c>
      <c r="AA4608" t="s">
        <v>12904</v>
      </c>
      <c r="AB4608" t="s">
        <v>27516</v>
      </c>
      <c r="AC4608" t="str">
        <f>LEFT(AB4608,FIND(" ",AB4608)-1)</f>
        <v>1518</v>
      </c>
      <c r="AD4608" t="str">
        <f>MID(AB4608,FIND(" ",AB4608)+1,FIND(",",AB4608)-FIND(" ",AB4608)-1)</f>
        <v>W Broadway</v>
      </c>
    </row>
    <row r="4609" spans="1:30" hidden="1" x14ac:dyDescent="0.3">
      <c r="A4609" t="s">
        <v>21</v>
      </c>
      <c r="B4609">
        <f>IF(A4609="twin",2,1)</f>
        <v>2</v>
      </c>
      <c r="C4609" t="s">
        <v>23</v>
      </c>
      <c r="D4609" t="s">
        <v>22</v>
      </c>
      <c r="E4609" t="s">
        <v>23</v>
      </c>
      <c r="F4609" t="s">
        <v>22</v>
      </c>
      <c r="G4609" t="s">
        <v>23</v>
      </c>
      <c r="H4609" t="s">
        <v>22</v>
      </c>
      <c r="J4609" t="s">
        <v>24</v>
      </c>
      <c r="K4609" t="s">
        <v>32</v>
      </c>
      <c r="L4609" t="s">
        <v>26</v>
      </c>
      <c r="M4609" t="s">
        <v>32</v>
      </c>
      <c r="N4609" t="s">
        <v>26</v>
      </c>
      <c r="O4609" t="s">
        <v>32</v>
      </c>
      <c r="P4609" t="s">
        <v>26</v>
      </c>
      <c r="R4609" t="s">
        <v>27</v>
      </c>
      <c r="S4609" t="s">
        <v>12905</v>
      </c>
      <c r="T4609" t="s">
        <v>12906</v>
      </c>
      <c r="U4609" t="str">
        <f>RIGHT(T4609,LEN(T4609)-FIND("[",T4609))</f>
        <v>-123.15394282642468, 49.26375119478576]}</v>
      </c>
      <c r="V4609" t="str">
        <f>LEFT(U4609,FIND(",",U4609)-1)</f>
        <v>-123.15394282642468</v>
      </c>
      <c r="W4609" s="2">
        <f>VALUE(V4609)</f>
        <v>-123.153942826424</v>
      </c>
      <c r="X4609" t="str">
        <f>MID(U4609,FIND(" ",U4609)+1,FIND("]",U4609)-FIND(" ",U4609)-1)</f>
        <v>49.26375119478576</v>
      </c>
      <c r="Y4609" s="2">
        <f>VALUE(X4609)</f>
        <v>49.263751194785698</v>
      </c>
      <c r="Z4609" t="s">
        <v>79</v>
      </c>
      <c r="AA4609" t="s">
        <v>12907</v>
      </c>
      <c r="AB4609" t="s">
        <v>28752</v>
      </c>
      <c r="AC4609" t="str">
        <f>LEFT(AB4609,FIND(" ",AB4609)-1)</f>
        <v>2146</v>
      </c>
      <c r="AD4609" t="str">
        <f>MID(AB4609,FIND(" ",AB4609)+1,FIND(",",AB4609)-FIND(" ",AB4609)-1)</f>
        <v>W Broadway</v>
      </c>
    </row>
    <row r="4610" spans="1:30" hidden="1" x14ac:dyDescent="0.3">
      <c r="A4610" t="s">
        <v>21</v>
      </c>
      <c r="B4610">
        <f>IF(A4610="twin",2,1)</f>
        <v>2</v>
      </c>
      <c r="C4610" t="s">
        <v>67</v>
      </c>
      <c r="D4610" t="s">
        <v>22</v>
      </c>
      <c r="E4610" t="s">
        <v>67</v>
      </c>
      <c r="F4610" t="s">
        <v>22</v>
      </c>
      <c r="G4610" t="s">
        <v>67</v>
      </c>
      <c r="H4610" t="s">
        <v>22</v>
      </c>
      <c r="J4610" t="s">
        <v>24</v>
      </c>
      <c r="K4610" t="s">
        <v>32</v>
      </c>
      <c r="L4610" t="s">
        <v>26</v>
      </c>
      <c r="M4610" t="s">
        <v>32</v>
      </c>
      <c r="N4610" t="s">
        <v>26</v>
      </c>
      <c r="O4610" t="s">
        <v>32</v>
      </c>
      <c r="P4610" t="s">
        <v>26</v>
      </c>
      <c r="R4610" t="s">
        <v>27</v>
      </c>
      <c r="S4610" t="s">
        <v>12908</v>
      </c>
      <c r="T4610" t="s">
        <v>12909</v>
      </c>
      <c r="U4610" t="str">
        <f>RIGHT(T4610,LEN(T4610)-FIND("[",T4610))</f>
        <v>-123.1399448324804, 49.263507830476975]}</v>
      </c>
      <c r="V4610" t="str">
        <f>LEFT(U4610,FIND(",",U4610)-1)</f>
        <v>-123.1399448324804</v>
      </c>
      <c r="W4610" s="2">
        <f>VALUE(V4610)</f>
        <v>-123.13994483248</v>
      </c>
      <c r="X4610" t="str">
        <f>MID(U4610,FIND(" ",U4610)+1,FIND("]",U4610)-FIND(" ",U4610)-1)</f>
        <v>49.263507830476975</v>
      </c>
      <c r="Y4610" s="2">
        <f>VALUE(X4610)</f>
        <v>49.263507830476897</v>
      </c>
      <c r="Z4610" t="s">
        <v>43</v>
      </c>
      <c r="AA4610" t="s">
        <v>12910</v>
      </c>
      <c r="AB4610" t="s">
        <v>27174</v>
      </c>
      <c r="AC4610" t="str">
        <f>LEFT(AB4610,FIND(" ",AB4610)-1)</f>
        <v>1548</v>
      </c>
      <c r="AD4610" t="str">
        <f>MID(AB4610,FIND(" ",AB4610)+1,FIND(",",AB4610)-FIND(" ",AB4610)-1)</f>
        <v>W Broadway</v>
      </c>
    </row>
    <row r="4611" spans="1:30" hidden="1" x14ac:dyDescent="0.3">
      <c r="A4611" t="s">
        <v>21</v>
      </c>
      <c r="B4611">
        <f>IF(A4611="twin",2,1)</f>
        <v>2</v>
      </c>
      <c r="C4611" t="s">
        <v>67</v>
      </c>
      <c r="D4611" t="s">
        <v>22</v>
      </c>
      <c r="E4611" t="s">
        <v>67</v>
      </c>
      <c r="F4611" t="s">
        <v>22</v>
      </c>
      <c r="G4611" t="s">
        <v>67</v>
      </c>
      <c r="H4611" t="s">
        <v>22</v>
      </c>
      <c r="J4611" t="s">
        <v>24</v>
      </c>
      <c r="K4611" t="s">
        <v>32</v>
      </c>
      <c r="L4611" t="s">
        <v>26</v>
      </c>
      <c r="M4611" t="s">
        <v>32</v>
      </c>
      <c r="N4611" t="s">
        <v>26</v>
      </c>
      <c r="O4611" t="s">
        <v>32</v>
      </c>
      <c r="P4611" t="s">
        <v>26</v>
      </c>
      <c r="R4611" t="s">
        <v>27</v>
      </c>
      <c r="S4611" t="s">
        <v>12911</v>
      </c>
      <c r="T4611" t="s">
        <v>12909</v>
      </c>
      <c r="U4611" t="str">
        <f>RIGHT(T4611,LEN(T4611)-FIND("[",T4611))</f>
        <v>-123.1399448324804, 49.263507830476975]}</v>
      </c>
      <c r="V4611" t="str">
        <f>LEFT(U4611,FIND(",",U4611)-1)</f>
        <v>-123.1399448324804</v>
      </c>
      <c r="W4611" s="2">
        <f>VALUE(V4611)</f>
        <v>-123.13994483248</v>
      </c>
      <c r="X4611" t="str">
        <f>MID(U4611,FIND(" ",U4611)+1,FIND("]",U4611)-FIND(" ",U4611)-1)</f>
        <v>49.263507830476975</v>
      </c>
      <c r="Y4611" s="2">
        <f>VALUE(X4611)</f>
        <v>49.263507830476897</v>
      </c>
      <c r="Z4611" t="s">
        <v>43</v>
      </c>
      <c r="AA4611" t="s">
        <v>12912</v>
      </c>
      <c r="AB4611" t="s">
        <v>27174</v>
      </c>
      <c r="AC4611" t="str">
        <f>LEFT(AB4611,FIND(" ",AB4611)-1)</f>
        <v>1548</v>
      </c>
      <c r="AD4611" t="str">
        <f>MID(AB4611,FIND(" ",AB4611)+1,FIND(",",AB4611)-FIND(" ",AB4611)-1)</f>
        <v>W Broadway</v>
      </c>
    </row>
    <row r="4612" spans="1:30" hidden="1" x14ac:dyDescent="0.3">
      <c r="A4612" t="s">
        <v>63</v>
      </c>
      <c r="B4612">
        <f>IF(A4612="twin",2,1)</f>
        <v>1</v>
      </c>
      <c r="C4612" t="s">
        <v>22</v>
      </c>
      <c r="D4612" t="s">
        <v>22</v>
      </c>
      <c r="E4612" t="s">
        <v>22</v>
      </c>
      <c r="F4612" t="s">
        <v>22</v>
      </c>
      <c r="G4612" t="s">
        <v>22</v>
      </c>
      <c r="H4612" t="s">
        <v>22</v>
      </c>
      <c r="J4612" t="s">
        <v>24</v>
      </c>
      <c r="K4612" t="s">
        <v>25</v>
      </c>
      <c r="L4612" t="s">
        <v>26</v>
      </c>
      <c r="M4612" t="s">
        <v>25</v>
      </c>
      <c r="N4612" t="s">
        <v>26</v>
      </c>
      <c r="O4612" t="s">
        <v>25</v>
      </c>
      <c r="P4612" t="s">
        <v>26</v>
      </c>
      <c r="R4612" t="s">
        <v>27</v>
      </c>
      <c r="S4612" t="s">
        <v>12913</v>
      </c>
      <c r="T4612" t="s">
        <v>12914</v>
      </c>
      <c r="U4612" t="str">
        <f>RIGHT(T4612,LEN(T4612)-FIND("[",T4612))</f>
        <v>-123.14515422875165, 49.26809572202364]}</v>
      </c>
      <c r="V4612" t="str">
        <f>LEFT(U4612,FIND(",",U4612)-1)</f>
        <v>-123.14515422875165</v>
      </c>
      <c r="W4612" s="2">
        <f>VALUE(V4612)</f>
        <v>-123.145154228751</v>
      </c>
      <c r="X4612" t="str">
        <f>MID(U4612,FIND(" ",U4612)+1,FIND("]",U4612)-FIND(" ",U4612)-1)</f>
        <v>49.26809572202364</v>
      </c>
      <c r="Y4612" s="2">
        <f>VALUE(X4612)</f>
        <v>49.268095722023602</v>
      </c>
      <c r="Z4612" t="s">
        <v>43</v>
      </c>
      <c r="AA4612" t="s">
        <v>12915</v>
      </c>
      <c r="AB4612" t="s">
        <v>28753</v>
      </c>
      <c r="AC4612" t="str">
        <f>LEFT(AB4612,FIND(" ",AB4612)-1)</f>
        <v>1785</v>
      </c>
      <c r="AD4612" t="str">
        <f>MID(AB4612,FIND(" ",AB4612)+1,FIND(",",AB4612)-FIND(" ",AB4612)-1)</f>
        <v>W 4th Ave</v>
      </c>
    </row>
    <row r="4613" spans="1:30" hidden="1" x14ac:dyDescent="0.3">
      <c r="A4613" t="s">
        <v>21</v>
      </c>
      <c r="B4613">
        <f>IF(A4613="twin",2,1)</f>
        <v>2</v>
      </c>
      <c r="C4613" t="s">
        <v>22</v>
      </c>
      <c r="D4613" t="s">
        <v>22</v>
      </c>
      <c r="E4613" t="s">
        <v>22</v>
      </c>
      <c r="F4613" t="s">
        <v>22</v>
      </c>
      <c r="G4613" t="s">
        <v>22</v>
      </c>
      <c r="H4613" t="s">
        <v>22</v>
      </c>
      <c r="J4613" t="s">
        <v>24</v>
      </c>
      <c r="K4613" t="s">
        <v>32</v>
      </c>
      <c r="L4613" t="s">
        <v>26</v>
      </c>
      <c r="M4613" t="s">
        <v>32</v>
      </c>
      <c r="N4613" t="s">
        <v>26</v>
      </c>
      <c r="O4613" t="s">
        <v>32</v>
      </c>
      <c r="P4613" t="s">
        <v>26</v>
      </c>
      <c r="R4613" t="s">
        <v>27</v>
      </c>
      <c r="S4613" t="s">
        <v>12916</v>
      </c>
      <c r="T4613" t="s">
        <v>12917</v>
      </c>
      <c r="U4613" t="str">
        <f>RIGHT(T4613,LEN(T4613)-FIND("[",T4613))</f>
        <v>-123.1018772835655, 49.25925701559422]}</v>
      </c>
      <c r="V4613" t="str">
        <f>LEFT(U4613,FIND(",",U4613)-1)</f>
        <v>-123.1018772835655</v>
      </c>
      <c r="W4613" s="2">
        <f>VALUE(V4613)</f>
        <v>-123.101877283565</v>
      </c>
      <c r="X4613" t="str">
        <f>MID(U4613,FIND(" ",U4613)+1,FIND("]",U4613)-FIND(" ",U4613)-1)</f>
        <v>49.25925701559422</v>
      </c>
      <c r="Y4613" s="2">
        <f>VALUE(X4613)</f>
        <v>49.259257015594201</v>
      </c>
      <c r="Z4613" t="s">
        <v>96</v>
      </c>
      <c r="AA4613" t="s">
        <v>12918</v>
      </c>
      <c r="AB4613" t="s">
        <v>28428</v>
      </c>
      <c r="AC4613" t="str">
        <f>LEFT(AB4613,FIND(" ",AB4613)-1)</f>
        <v>2929</v>
      </c>
      <c r="AD4613" t="str">
        <f>MID(AB4613,FIND(" ",AB4613)+1,FIND(",",AB4613)-FIND(" ",AB4613)-1)</f>
        <v>Main St</v>
      </c>
    </row>
    <row r="4614" spans="1:30" hidden="1" x14ac:dyDescent="0.3">
      <c r="A4614" t="s">
        <v>129</v>
      </c>
      <c r="B4614">
        <f>IF(A4614="twin",2,1)</f>
        <v>1</v>
      </c>
      <c r="C4614" t="s">
        <v>81</v>
      </c>
      <c r="D4614" t="s">
        <v>81</v>
      </c>
      <c r="E4614" t="s">
        <v>81</v>
      </c>
      <c r="F4614" t="s">
        <v>81</v>
      </c>
      <c r="G4614" t="s">
        <v>81</v>
      </c>
      <c r="H4614" t="s">
        <v>81</v>
      </c>
      <c r="I4614" t="s">
        <v>81</v>
      </c>
      <c r="J4614" t="s">
        <v>24</v>
      </c>
      <c r="K4614" t="s">
        <v>130</v>
      </c>
      <c r="L4614" t="s">
        <v>130</v>
      </c>
      <c r="M4614" t="s">
        <v>130</v>
      </c>
      <c r="N4614" t="s">
        <v>130</v>
      </c>
      <c r="O4614" t="s">
        <v>130</v>
      </c>
      <c r="P4614" t="s">
        <v>130</v>
      </c>
      <c r="Q4614" t="s">
        <v>130</v>
      </c>
      <c r="R4614" t="s">
        <v>27</v>
      </c>
      <c r="S4614" t="s">
        <v>12919</v>
      </c>
      <c r="T4614" t="s">
        <v>12920</v>
      </c>
      <c r="U4614" t="str">
        <f>RIGHT(T4614,LEN(T4614)-FIND("[",T4614))</f>
        <v>-123.16656985038259, 49.26842403291998]}</v>
      </c>
      <c r="V4614" t="str">
        <f>LEFT(U4614,FIND(",",U4614)-1)</f>
        <v>-123.16656985038259</v>
      </c>
      <c r="W4614" s="2">
        <f>VALUE(V4614)</f>
        <v>-123.166569850382</v>
      </c>
      <c r="X4614" t="str">
        <f>MID(U4614,FIND(" ",U4614)+1,FIND("]",U4614)-FIND(" ",U4614)-1)</f>
        <v>49.26842403291998</v>
      </c>
      <c r="Y4614" s="2">
        <f>VALUE(X4614)</f>
        <v>49.268424032919903</v>
      </c>
      <c r="Z4614" t="s">
        <v>79</v>
      </c>
      <c r="AA4614" t="s">
        <v>12921</v>
      </c>
      <c r="AB4614" t="s">
        <v>28754</v>
      </c>
      <c r="AC4614" t="str">
        <f>LEFT(AB4614,FIND(" ",AB4614)-1)</f>
        <v>2705</v>
      </c>
      <c r="AD4614" t="str">
        <f>MID(AB4614,FIND(" ",AB4614)+1,FIND(",",AB4614)-FIND(" ",AB4614)-1)</f>
        <v>W 4th Ave</v>
      </c>
    </row>
    <row r="4615" spans="1:30" hidden="1" x14ac:dyDescent="0.3">
      <c r="A4615" t="s">
        <v>21</v>
      </c>
      <c r="B4615">
        <f>IF(A4615="twin",2,1)</f>
        <v>2</v>
      </c>
      <c r="C4615" t="s">
        <v>45</v>
      </c>
      <c r="D4615" t="s">
        <v>22</v>
      </c>
      <c r="E4615" t="s">
        <v>45</v>
      </c>
      <c r="F4615" t="s">
        <v>22</v>
      </c>
      <c r="G4615" t="s">
        <v>45</v>
      </c>
      <c r="H4615" t="s">
        <v>22</v>
      </c>
      <c r="J4615" t="s">
        <v>24</v>
      </c>
      <c r="K4615" t="s">
        <v>32</v>
      </c>
      <c r="L4615" t="s">
        <v>26</v>
      </c>
      <c r="M4615" t="s">
        <v>32</v>
      </c>
      <c r="N4615" t="s">
        <v>26</v>
      </c>
      <c r="O4615" t="s">
        <v>32</v>
      </c>
      <c r="P4615" t="s">
        <v>26</v>
      </c>
      <c r="R4615" t="s">
        <v>27</v>
      </c>
      <c r="S4615" t="s">
        <v>12922</v>
      </c>
      <c r="T4615" t="s">
        <v>7537</v>
      </c>
      <c r="U4615" t="str">
        <f>RIGHT(T4615,LEN(T4615)-FIND("[",T4615))</f>
        <v>-123.10530503966514, 49.264726905960345]}</v>
      </c>
      <c r="V4615" t="str">
        <f>LEFT(U4615,FIND(",",U4615)-1)</f>
        <v>-123.10530503966514</v>
      </c>
      <c r="W4615" s="2">
        <f>VALUE(V4615)</f>
        <v>-123.105305039665</v>
      </c>
      <c r="X4615" t="str">
        <f>MID(U4615,FIND(" ",U4615)+1,FIND("]",U4615)-FIND(" ",U4615)-1)</f>
        <v>49.264726905960345</v>
      </c>
      <c r="Y4615" s="2">
        <f>VALUE(X4615)</f>
        <v>49.264726905960302</v>
      </c>
      <c r="Z4615" t="s">
        <v>96</v>
      </c>
      <c r="AA4615" t="s">
        <v>12923</v>
      </c>
      <c r="AB4615" t="s">
        <v>27788</v>
      </c>
      <c r="AC4615" t="str">
        <f>LEFT(AB4615,FIND(" ",AB4615)-1)</f>
        <v>24</v>
      </c>
      <c r="AD4615" t="str">
        <f>MID(AB4615,FIND(" ",AB4615)+1,FIND(",",AB4615)-FIND(" ",AB4615)-1)</f>
        <v>W 7th Ave</v>
      </c>
    </row>
    <row r="4616" spans="1:30" hidden="1" x14ac:dyDescent="0.3">
      <c r="A4616" t="s">
        <v>616</v>
      </c>
      <c r="B4616">
        <f>IF(A4616="twin",2,1)</f>
        <v>1</v>
      </c>
      <c r="C4616" t="s">
        <v>22</v>
      </c>
      <c r="D4616" t="s">
        <v>22</v>
      </c>
      <c r="E4616" t="s">
        <v>22</v>
      </c>
      <c r="F4616" t="s">
        <v>22</v>
      </c>
      <c r="G4616" t="s">
        <v>22</v>
      </c>
      <c r="H4616" t="s">
        <v>22</v>
      </c>
      <c r="I4616" t="s">
        <v>81</v>
      </c>
      <c r="J4616" t="s">
        <v>24</v>
      </c>
      <c r="K4616" t="s">
        <v>25</v>
      </c>
      <c r="L4616" t="s">
        <v>26</v>
      </c>
      <c r="M4616" t="s">
        <v>25</v>
      </c>
      <c r="N4616" t="s">
        <v>26</v>
      </c>
      <c r="O4616" t="s">
        <v>25</v>
      </c>
      <c r="P4616" t="s">
        <v>26</v>
      </c>
      <c r="Q4616" t="s">
        <v>130</v>
      </c>
      <c r="R4616" t="s">
        <v>53</v>
      </c>
      <c r="S4616" t="s">
        <v>12924</v>
      </c>
      <c r="T4616" t="s">
        <v>12925</v>
      </c>
      <c r="U4616" t="str">
        <f>RIGHT(T4616,LEN(T4616)-FIND("[",T4616))</f>
        <v>-123.16959887849349, 49.268310208870055]}</v>
      </c>
      <c r="V4616" t="str">
        <f>LEFT(U4616,FIND(",",U4616)-1)</f>
        <v>-123.16959887849349</v>
      </c>
      <c r="W4616" s="2">
        <f>VALUE(V4616)</f>
        <v>-123.16959887849301</v>
      </c>
      <c r="X4616" t="str">
        <f>MID(U4616,FIND(" ",U4616)+1,FIND("]",U4616)-FIND(" ",U4616)-1)</f>
        <v>49.268310208870055</v>
      </c>
      <c r="Y4616" s="2">
        <f>VALUE(X4616)</f>
        <v>49.268310208869998</v>
      </c>
      <c r="Z4616" t="s">
        <v>79</v>
      </c>
      <c r="AA4616" t="s">
        <v>12926</v>
      </c>
      <c r="AB4616" t="s">
        <v>28755</v>
      </c>
      <c r="AC4616" t="str">
        <f>LEFT(AB4616,FIND(" ",AB4616)-1)</f>
        <v>2868</v>
      </c>
      <c r="AD4616" t="str">
        <f>MID(AB4616,FIND(" ",AB4616)+1,FIND(",",AB4616)-FIND(" ",AB4616)-1)</f>
        <v>W 4th Ave</v>
      </c>
    </row>
    <row r="4617" spans="1:30" hidden="1" x14ac:dyDescent="0.3">
      <c r="A4617" t="s">
        <v>616</v>
      </c>
      <c r="B4617">
        <f>IF(A4617="twin",2,1)</f>
        <v>1</v>
      </c>
      <c r="C4617" t="s">
        <v>22</v>
      </c>
      <c r="D4617" t="s">
        <v>22</v>
      </c>
      <c r="E4617" t="s">
        <v>22</v>
      </c>
      <c r="F4617" t="s">
        <v>22</v>
      </c>
      <c r="G4617" t="s">
        <v>22</v>
      </c>
      <c r="H4617" t="s">
        <v>22</v>
      </c>
      <c r="I4617" t="s">
        <v>81</v>
      </c>
      <c r="J4617" t="s">
        <v>24</v>
      </c>
      <c r="K4617" t="s">
        <v>25</v>
      </c>
      <c r="L4617" t="s">
        <v>26</v>
      </c>
      <c r="M4617" t="s">
        <v>25</v>
      </c>
      <c r="N4617" t="s">
        <v>26</v>
      </c>
      <c r="O4617" t="s">
        <v>25</v>
      </c>
      <c r="P4617" t="s">
        <v>26</v>
      </c>
      <c r="Q4617" t="s">
        <v>130</v>
      </c>
      <c r="R4617" t="s">
        <v>53</v>
      </c>
      <c r="S4617" t="s">
        <v>12927</v>
      </c>
      <c r="T4617" t="s">
        <v>12928</v>
      </c>
      <c r="U4617" t="str">
        <f>RIGHT(T4617,LEN(T4617)-FIND("[",T4617))</f>
        <v>-123.17010365591284, 49.26831798529306]}</v>
      </c>
      <c r="V4617" t="str">
        <f>LEFT(U4617,FIND(",",U4617)-1)</f>
        <v>-123.17010365591284</v>
      </c>
      <c r="W4617" s="2">
        <f>VALUE(V4617)</f>
        <v>-123.170103655912</v>
      </c>
      <c r="X4617" t="str">
        <f>MID(U4617,FIND(" ",U4617)+1,FIND("]",U4617)-FIND(" ",U4617)-1)</f>
        <v>49.26831798529306</v>
      </c>
      <c r="Y4617" s="2">
        <f>VALUE(X4617)</f>
        <v>49.268317985293002</v>
      </c>
      <c r="Z4617" t="s">
        <v>79</v>
      </c>
      <c r="AA4617" t="s">
        <v>12929</v>
      </c>
      <c r="AB4617" t="s">
        <v>28756</v>
      </c>
      <c r="AC4617" t="str">
        <f>LEFT(AB4617,FIND(" ",AB4617)-1)</f>
        <v>2900</v>
      </c>
      <c r="AD4617" t="str">
        <f>MID(AB4617,FIND(" ",AB4617)+1,FIND(",",AB4617)-FIND(" ",AB4617)-1)</f>
        <v>W 4th Ave</v>
      </c>
    </row>
    <row r="4618" spans="1:30" hidden="1" x14ac:dyDescent="0.3">
      <c r="A4618" t="s">
        <v>21</v>
      </c>
      <c r="B4618">
        <f>IF(A4618="twin",2,1)</f>
        <v>2</v>
      </c>
      <c r="C4618" t="s">
        <v>22</v>
      </c>
      <c r="D4618" t="s">
        <v>22</v>
      </c>
      <c r="E4618" t="s">
        <v>22</v>
      </c>
      <c r="F4618" t="s">
        <v>22</v>
      </c>
      <c r="G4618" t="s">
        <v>22</v>
      </c>
      <c r="H4618" t="s">
        <v>22</v>
      </c>
      <c r="J4618" t="s">
        <v>24</v>
      </c>
      <c r="K4618" t="s">
        <v>32</v>
      </c>
      <c r="L4618" t="s">
        <v>26</v>
      </c>
      <c r="M4618" t="s">
        <v>32</v>
      </c>
      <c r="N4618" t="s">
        <v>26</v>
      </c>
      <c r="O4618" t="s">
        <v>32</v>
      </c>
      <c r="P4618" t="s">
        <v>26</v>
      </c>
      <c r="R4618" t="s">
        <v>27</v>
      </c>
      <c r="S4618" t="s">
        <v>12930</v>
      </c>
      <c r="T4618" t="s">
        <v>12931</v>
      </c>
      <c r="U4618" t="str">
        <f>RIGHT(T4618,LEN(T4618)-FIND("[",T4618))</f>
        <v>-123.12865502696273, 49.28943178710548]}</v>
      </c>
      <c r="V4618" t="str">
        <f>LEFT(U4618,FIND(",",U4618)-1)</f>
        <v>-123.12865502696273</v>
      </c>
      <c r="W4618" s="2">
        <f>VALUE(V4618)</f>
        <v>-123.12865502696199</v>
      </c>
      <c r="X4618" t="str">
        <f>MID(U4618,FIND(" ",U4618)+1,FIND("]",U4618)-FIND(" ",U4618)-1)</f>
        <v>49.28943178710548</v>
      </c>
      <c r="Y4618" s="2">
        <f>VALUE(X4618)</f>
        <v>49.2894317871054</v>
      </c>
      <c r="Z4618" t="s">
        <v>30</v>
      </c>
      <c r="AA4618" t="s">
        <v>12932</v>
      </c>
      <c r="AB4618" t="s">
        <v>27186</v>
      </c>
      <c r="AC4618" t="str">
        <f>LEFT(AB4618,FIND(" ",AB4618)-1)</f>
        <v>1445</v>
      </c>
      <c r="AD4618" t="str">
        <f>MID(AB4618,FIND(" ",AB4618)+1,FIND(",",AB4618)-FIND(" ",AB4618)-1)</f>
        <v>W Georgia St</v>
      </c>
    </row>
    <row r="4619" spans="1:30" hidden="1" x14ac:dyDescent="0.3">
      <c r="A4619" t="s">
        <v>21</v>
      </c>
      <c r="B4619">
        <f>IF(A4619="twin",2,1)</f>
        <v>2</v>
      </c>
      <c r="C4619" t="s">
        <v>45</v>
      </c>
      <c r="D4619" t="s">
        <v>23</v>
      </c>
      <c r="E4619" t="s">
        <v>45</v>
      </c>
      <c r="F4619" t="s">
        <v>23</v>
      </c>
      <c r="G4619" t="s">
        <v>45</v>
      </c>
      <c r="H4619" t="s">
        <v>23</v>
      </c>
      <c r="J4619" t="s">
        <v>24</v>
      </c>
      <c r="K4619" t="s">
        <v>32</v>
      </c>
      <c r="L4619" t="s">
        <v>26</v>
      </c>
      <c r="M4619" t="s">
        <v>32</v>
      </c>
      <c r="N4619" t="s">
        <v>26</v>
      </c>
      <c r="O4619" t="s">
        <v>32</v>
      </c>
      <c r="P4619" t="s">
        <v>26</v>
      </c>
      <c r="R4619" t="s">
        <v>27</v>
      </c>
      <c r="S4619" t="s">
        <v>12933</v>
      </c>
      <c r="T4619" t="s">
        <v>2397</v>
      </c>
      <c r="U4619" t="str">
        <f>RIGHT(T4619,LEN(T4619)-FIND("[",T4619))</f>
        <v>-123.13150220839019, 49.289021343919]}</v>
      </c>
      <c r="V4619" t="str">
        <f>LEFT(U4619,FIND(",",U4619)-1)</f>
        <v>-123.13150220839019</v>
      </c>
      <c r="W4619" s="2">
        <f>VALUE(V4619)</f>
        <v>-123.13150220839</v>
      </c>
      <c r="X4619" t="str">
        <f>MID(U4619,FIND(" ",U4619)+1,FIND("]",U4619)-FIND(" ",U4619)-1)</f>
        <v>49.289021343919</v>
      </c>
      <c r="Y4619" s="2">
        <f>VALUE(X4619)</f>
        <v>49.289021343919003</v>
      </c>
      <c r="Z4619" t="s">
        <v>84</v>
      </c>
      <c r="AA4619" t="s">
        <v>12934</v>
      </c>
      <c r="AB4619" t="s">
        <v>26539</v>
      </c>
      <c r="AC4619" t="str">
        <f>LEFT(AB4619,FIND(" ",AB4619)-1)</f>
        <v>1519</v>
      </c>
      <c r="AD4619" t="str">
        <f>MID(AB4619,FIND(" ",AB4619)+1,FIND(",",AB4619)-FIND(" ",AB4619)-1)</f>
        <v>Robson St</v>
      </c>
    </row>
    <row r="4620" spans="1:30" hidden="1" x14ac:dyDescent="0.3">
      <c r="A4620" t="s">
        <v>21</v>
      </c>
      <c r="B4620">
        <f>IF(A4620="twin",2,1)</f>
        <v>2</v>
      </c>
      <c r="C4620" t="s">
        <v>23</v>
      </c>
      <c r="D4620" t="s">
        <v>22</v>
      </c>
      <c r="E4620" t="s">
        <v>23</v>
      </c>
      <c r="F4620" t="s">
        <v>22</v>
      </c>
      <c r="G4620" t="s">
        <v>23</v>
      </c>
      <c r="H4620" t="s">
        <v>22</v>
      </c>
      <c r="J4620" t="s">
        <v>24</v>
      </c>
      <c r="K4620" t="s">
        <v>32</v>
      </c>
      <c r="L4620" t="s">
        <v>26</v>
      </c>
      <c r="M4620" t="s">
        <v>32</v>
      </c>
      <c r="N4620" t="s">
        <v>26</v>
      </c>
      <c r="O4620" t="s">
        <v>32</v>
      </c>
      <c r="P4620" t="s">
        <v>26</v>
      </c>
      <c r="R4620" t="s">
        <v>27</v>
      </c>
      <c r="S4620" t="s">
        <v>12935</v>
      </c>
      <c r="T4620" t="s">
        <v>4947</v>
      </c>
      <c r="U4620" t="str">
        <f>RIGHT(T4620,LEN(T4620)-FIND("[",T4620))</f>
        <v>-123.10206976194168, 49.2834582973727]}</v>
      </c>
      <c r="V4620" t="str">
        <f>LEFT(U4620,FIND(",",U4620)-1)</f>
        <v>-123.10206976194168</v>
      </c>
      <c r="W4620" s="2">
        <f>VALUE(V4620)</f>
        <v>-123.102069761941</v>
      </c>
      <c r="X4620" t="str">
        <f>MID(U4620,FIND(" ",U4620)+1,FIND("]",U4620)-FIND(" ",U4620)-1)</f>
        <v>49.2834582973727</v>
      </c>
      <c r="Y4620" s="2">
        <f>VALUE(X4620)</f>
        <v>49.283458297372697</v>
      </c>
      <c r="Z4620" t="s">
        <v>30</v>
      </c>
      <c r="AA4620" t="s">
        <v>12936</v>
      </c>
      <c r="AB4620" t="s">
        <v>27187</v>
      </c>
      <c r="AC4620" t="str">
        <f>LEFT(AB4620,FIND(" ",AB4620)-1)</f>
        <v>120</v>
      </c>
      <c r="AD4620" t="str">
        <f>MID(AB4620,FIND(" ",AB4620)+1,FIND(",",AB4620)-FIND(" ",AB4620)-1)</f>
        <v>Columbia St</v>
      </c>
    </row>
    <row r="4621" spans="1:30" hidden="1" x14ac:dyDescent="0.3">
      <c r="A4621" t="s">
        <v>63</v>
      </c>
      <c r="B4621">
        <f>IF(A4621="twin",2,1)</f>
        <v>1</v>
      </c>
      <c r="C4621" t="s">
        <v>22</v>
      </c>
      <c r="D4621" t="s">
        <v>22</v>
      </c>
      <c r="E4621" t="s">
        <v>22</v>
      </c>
      <c r="F4621" t="s">
        <v>22</v>
      </c>
      <c r="G4621" t="s">
        <v>22</v>
      </c>
      <c r="H4621" t="s">
        <v>22</v>
      </c>
      <c r="J4621" t="s">
        <v>24</v>
      </c>
      <c r="K4621" t="s">
        <v>32</v>
      </c>
      <c r="L4621" t="s">
        <v>26</v>
      </c>
      <c r="M4621" t="s">
        <v>32</v>
      </c>
      <c r="N4621" t="s">
        <v>26</v>
      </c>
      <c r="O4621" t="s">
        <v>32</v>
      </c>
      <c r="P4621" t="s">
        <v>26</v>
      </c>
      <c r="R4621" t="s">
        <v>27</v>
      </c>
      <c r="S4621" t="s">
        <v>12937</v>
      </c>
      <c r="T4621" t="s">
        <v>12938</v>
      </c>
      <c r="U4621" t="str">
        <f>RIGHT(T4621,LEN(T4621)-FIND("[",T4621))</f>
        <v>-123.13859011426409, 49.26633620672855]}</v>
      </c>
      <c r="V4621" t="str">
        <f>LEFT(U4621,FIND(",",U4621)-1)</f>
        <v>-123.13859011426409</v>
      </c>
      <c r="W4621" s="2">
        <f>VALUE(V4621)</f>
        <v>-123.13859011426401</v>
      </c>
      <c r="X4621" t="str">
        <f>MID(U4621,FIND(" ",U4621)+1,FIND("]",U4621)-FIND(" ",U4621)-1)</f>
        <v>49.26633620672855</v>
      </c>
      <c r="Y4621" s="2">
        <f>VALUE(X4621)</f>
        <v>49.266336206728496</v>
      </c>
      <c r="Z4621" t="s">
        <v>43</v>
      </c>
      <c r="AA4621" t="s">
        <v>12939</v>
      </c>
      <c r="AB4621" t="s">
        <v>28757</v>
      </c>
      <c r="AC4621" t="str">
        <f>LEFT(AB4621,FIND(" ",AB4621)-1)</f>
        <v>1501</v>
      </c>
      <c r="AD4621" t="str">
        <f>MID(AB4621,FIND(" ",AB4621)+1,FIND(",",AB4621)-FIND(" ",AB4621)-1)</f>
        <v>W 6th Ave</v>
      </c>
    </row>
    <row r="4622" spans="1:30" hidden="1" x14ac:dyDescent="0.3">
      <c r="A4622" t="s">
        <v>21</v>
      </c>
      <c r="B4622">
        <f>IF(A4622="twin",2,1)</f>
        <v>2</v>
      </c>
      <c r="C4622" t="s">
        <v>22</v>
      </c>
      <c r="D4622" t="s">
        <v>22</v>
      </c>
      <c r="E4622" t="s">
        <v>22</v>
      </c>
      <c r="F4622" t="s">
        <v>22</v>
      </c>
      <c r="G4622" t="s">
        <v>22</v>
      </c>
      <c r="H4622" t="s">
        <v>22</v>
      </c>
      <c r="J4622" t="s">
        <v>24</v>
      </c>
      <c r="K4622" t="s">
        <v>32</v>
      </c>
      <c r="L4622" t="s">
        <v>26</v>
      </c>
      <c r="M4622" t="s">
        <v>32</v>
      </c>
      <c r="N4622" t="s">
        <v>26</v>
      </c>
      <c r="O4622" t="s">
        <v>32</v>
      </c>
      <c r="P4622" t="s">
        <v>26</v>
      </c>
      <c r="R4622" t="s">
        <v>27</v>
      </c>
      <c r="S4622" t="s">
        <v>12940</v>
      </c>
      <c r="T4622" t="s">
        <v>6545</v>
      </c>
      <c r="U4622" t="str">
        <f>RIGHT(T4622,LEN(T4622)-FIND("[",T4622))</f>
        <v>-123.13861381128211, 49.26561980026595]}</v>
      </c>
      <c r="V4622" t="str">
        <f>LEFT(U4622,FIND(",",U4622)-1)</f>
        <v>-123.13861381128211</v>
      </c>
      <c r="W4622" s="2">
        <f>VALUE(V4622)</f>
        <v>-123.138613811282</v>
      </c>
      <c r="X4622" t="str">
        <f>MID(U4622,FIND(" ",U4622)+1,FIND("]",U4622)-FIND(" ",U4622)-1)</f>
        <v>49.26561980026595</v>
      </c>
      <c r="Y4622" s="2">
        <f>VALUE(X4622)</f>
        <v>49.265619800265902</v>
      </c>
      <c r="Z4622" t="s">
        <v>43</v>
      </c>
      <c r="AA4622" t="s">
        <v>12941</v>
      </c>
      <c r="AB4622" t="s">
        <v>27568</v>
      </c>
      <c r="AC4622" t="str">
        <f>LEFT(AB4622,FIND(" ",AB4622)-1)</f>
        <v>2233</v>
      </c>
      <c r="AD4622" t="str">
        <f>MID(AB4622,FIND(" ",AB4622)+1,FIND(",",AB4622)-FIND(" ",AB4622)-1)</f>
        <v>BC-99</v>
      </c>
    </row>
    <row r="4623" spans="1:30" hidden="1" x14ac:dyDescent="0.3">
      <c r="A4623" t="s">
        <v>21</v>
      </c>
      <c r="B4623">
        <f>IF(A4623="twin",2,1)</f>
        <v>2</v>
      </c>
      <c r="C4623" t="s">
        <v>22</v>
      </c>
      <c r="D4623" t="s">
        <v>22</v>
      </c>
      <c r="E4623" t="s">
        <v>22</v>
      </c>
      <c r="F4623" t="s">
        <v>22</v>
      </c>
      <c r="G4623" t="s">
        <v>22</v>
      </c>
      <c r="H4623" t="s">
        <v>22</v>
      </c>
      <c r="J4623" t="s">
        <v>24</v>
      </c>
      <c r="K4623" t="s">
        <v>32</v>
      </c>
      <c r="L4623" t="s">
        <v>26</v>
      </c>
      <c r="M4623" t="s">
        <v>32</v>
      </c>
      <c r="N4623" t="s">
        <v>26</v>
      </c>
      <c r="O4623" t="s">
        <v>32</v>
      </c>
      <c r="P4623" t="s">
        <v>26</v>
      </c>
      <c r="R4623" t="s">
        <v>27</v>
      </c>
      <c r="S4623" t="s">
        <v>12942</v>
      </c>
      <c r="T4623" t="s">
        <v>4953</v>
      </c>
      <c r="U4623" t="str">
        <f>RIGHT(T4623,LEN(T4623)-FIND("[",T4623))</f>
        <v>-123.13864416109698, 49.264825217389415]}</v>
      </c>
      <c r="V4623" t="str">
        <f>LEFT(U4623,FIND(",",U4623)-1)</f>
        <v>-123.13864416109698</v>
      </c>
      <c r="W4623" s="2">
        <f>VALUE(V4623)</f>
        <v>-123.138644161096</v>
      </c>
      <c r="X4623" t="str">
        <f>MID(U4623,FIND(" ",U4623)+1,FIND("]",U4623)-FIND(" ",U4623)-1)</f>
        <v>49.264825217389415</v>
      </c>
      <c r="Y4623" s="2">
        <f>VALUE(X4623)</f>
        <v>49.264825217389401</v>
      </c>
      <c r="Z4623" t="s">
        <v>43</v>
      </c>
      <c r="AA4623" t="s">
        <v>12943</v>
      </c>
      <c r="AB4623" t="s">
        <v>27189</v>
      </c>
      <c r="AC4623" t="str">
        <f>LEFT(AB4623,FIND(" ",AB4623)-1)</f>
        <v>2335</v>
      </c>
      <c r="AD4623" t="str">
        <f>MID(AB4623,FIND(" ",AB4623)+1,FIND(",",AB4623)-FIND(" ",AB4623)-1)</f>
        <v>BC-99</v>
      </c>
    </row>
    <row r="4624" spans="1:30" hidden="1" x14ac:dyDescent="0.3">
      <c r="A4624" t="s">
        <v>21</v>
      </c>
      <c r="B4624">
        <f>IF(A4624="twin",2,1)</f>
        <v>2</v>
      </c>
      <c r="C4624" t="s">
        <v>45</v>
      </c>
      <c r="D4624" t="s">
        <v>23</v>
      </c>
      <c r="E4624" t="s">
        <v>45</v>
      </c>
      <c r="F4624" t="s">
        <v>23</v>
      </c>
      <c r="G4624" t="s">
        <v>45</v>
      </c>
      <c r="H4624" t="s">
        <v>23</v>
      </c>
      <c r="J4624" t="s">
        <v>24</v>
      </c>
      <c r="K4624" t="s">
        <v>32</v>
      </c>
      <c r="L4624" t="s">
        <v>26</v>
      </c>
      <c r="M4624" t="s">
        <v>32</v>
      </c>
      <c r="N4624" t="s">
        <v>26</v>
      </c>
      <c r="O4624" t="s">
        <v>32</v>
      </c>
      <c r="P4624" t="s">
        <v>26</v>
      </c>
      <c r="R4624" t="s">
        <v>27</v>
      </c>
      <c r="S4624" t="s">
        <v>12944</v>
      </c>
      <c r="T4624" t="s">
        <v>8682</v>
      </c>
      <c r="U4624" t="str">
        <f>RIGHT(T4624,LEN(T4624)-FIND("[",T4624))</f>
        <v>-123.1022834207828, 49.28289766405643]}</v>
      </c>
      <c r="V4624" t="str">
        <f>LEFT(U4624,FIND(",",U4624)-1)</f>
        <v>-123.1022834207828</v>
      </c>
      <c r="W4624" s="2">
        <f>VALUE(V4624)</f>
        <v>-123.102283420782</v>
      </c>
      <c r="X4624" t="str">
        <f>MID(U4624,FIND(" ",U4624)+1,FIND("]",U4624)-FIND(" ",U4624)-1)</f>
        <v>49.28289766405643</v>
      </c>
      <c r="Y4624" s="2">
        <f>VALUE(X4624)</f>
        <v>49.282897664056399</v>
      </c>
      <c r="Z4624" t="s">
        <v>30</v>
      </c>
      <c r="AA4624" t="s">
        <v>12945</v>
      </c>
      <c r="AB4624" t="s">
        <v>28040</v>
      </c>
      <c r="AC4624" t="str">
        <f>LEFT(AB4624,FIND(" ",AB4624)-1)</f>
        <v>102-211</v>
      </c>
      <c r="AD4624" t="str">
        <f>MID(AB4624,FIND(" ",AB4624)+1,FIND(",",AB4624)-FIND(" ",AB4624)-1)</f>
        <v>Columbia St</v>
      </c>
    </row>
    <row r="4625" spans="1:30" hidden="1" x14ac:dyDescent="0.3">
      <c r="A4625" t="s">
        <v>21</v>
      </c>
      <c r="B4625">
        <f>IF(A4625="twin",2,1)</f>
        <v>2</v>
      </c>
      <c r="C4625" t="s">
        <v>23</v>
      </c>
      <c r="D4625" t="s">
        <v>22</v>
      </c>
      <c r="E4625" t="s">
        <v>23</v>
      </c>
      <c r="F4625" t="s">
        <v>22</v>
      </c>
      <c r="G4625" t="s">
        <v>23</v>
      </c>
      <c r="H4625" t="s">
        <v>22</v>
      </c>
      <c r="J4625" t="s">
        <v>24</v>
      </c>
      <c r="K4625" t="s">
        <v>32</v>
      </c>
      <c r="L4625" t="s">
        <v>26</v>
      </c>
      <c r="M4625" t="s">
        <v>32</v>
      </c>
      <c r="N4625" t="s">
        <v>26</v>
      </c>
      <c r="O4625" t="s">
        <v>32</v>
      </c>
      <c r="P4625" t="s">
        <v>26</v>
      </c>
      <c r="R4625" t="s">
        <v>27</v>
      </c>
      <c r="S4625" t="s">
        <v>12946</v>
      </c>
      <c r="T4625" t="s">
        <v>12947</v>
      </c>
      <c r="U4625" t="str">
        <f>RIGHT(T4625,LEN(T4625)-FIND("[",T4625))</f>
        <v>-123.1446019322587, 49.26972272864183]}</v>
      </c>
      <c r="V4625" t="str">
        <f>LEFT(U4625,FIND(",",U4625)-1)</f>
        <v>-123.1446019322587</v>
      </c>
      <c r="W4625" s="2">
        <f>VALUE(V4625)</f>
        <v>-123.144601932258</v>
      </c>
      <c r="X4625" t="str">
        <f>MID(U4625,FIND(" ",U4625)+1,FIND("]",U4625)-FIND(" ",U4625)-1)</f>
        <v>49.26972272864183</v>
      </c>
      <c r="Y4625" s="2">
        <f>VALUE(X4625)</f>
        <v>49.269722728641803</v>
      </c>
      <c r="Z4625" t="s">
        <v>43</v>
      </c>
      <c r="AA4625" t="s">
        <v>12948</v>
      </c>
      <c r="AB4625" t="s">
        <v>28758</v>
      </c>
      <c r="AC4625" t="str">
        <f>LEFT(AB4625,FIND(" ",AB4625)-1)</f>
        <v>1760</v>
      </c>
      <c r="AD4625" t="str">
        <f>MID(AB4625,FIND(" ",AB4625)+1,FIND(",",AB4625)-FIND(" ",AB4625)-1)</f>
        <v>W 2nd Ave</v>
      </c>
    </row>
    <row r="4626" spans="1:30" hidden="1" x14ac:dyDescent="0.3">
      <c r="A4626" t="s">
        <v>21</v>
      </c>
      <c r="B4626">
        <f>IF(A4626="twin",2,1)</f>
        <v>2</v>
      </c>
      <c r="C4626" t="s">
        <v>23</v>
      </c>
      <c r="D4626" t="s">
        <v>22</v>
      </c>
      <c r="E4626" t="s">
        <v>23</v>
      </c>
      <c r="F4626" t="s">
        <v>22</v>
      </c>
      <c r="G4626" t="s">
        <v>23</v>
      </c>
      <c r="H4626" t="s">
        <v>22</v>
      </c>
      <c r="J4626" t="s">
        <v>24</v>
      </c>
      <c r="K4626" t="s">
        <v>25</v>
      </c>
      <c r="L4626" t="s">
        <v>26</v>
      </c>
      <c r="M4626" t="s">
        <v>25</v>
      </c>
      <c r="N4626" t="s">
        <v>26</v>
      </c>
      <c r="O4626" t="s">
        <v>25</v>
      </c>
      <c r="P4626" t="s">
        <v>26</v>
      </c>
      <c r="R4626" t="s">
        <v>27</v>
      </c>
      <c r="S4626" t="s">
        <v>12949</v>
      </c>
      <c r="T4626" t="s">
        <v>4853</v>
      </c>
      <c r="U4626" t="str">
        <f>RIGHT(T4626,LEN(T4626)-FIND("[",T4626))</f>
        <v>-123.10891236178631, 49.26842649956091]}</v>
      </c>
      <c r="V4626" t="str">
        <f>LEFT(U4626,FIND(",",U4626)-1)</f>
        <v>-123.10891236178631</v>
      </c>
      <c r="W4626" s="2">
        <f>VALUE(V4626)</f>
        <v>-123.108912361786</v>
      </c>
      <c r="X4626" t="str">
        <f>MID(U4626,FIND(" ",U4626)+1,FIND("]",U4626)-FIND(" ",U4626)-1)</f>
        <v>49.26842649956091</v>
      </c>
      <c r="Y4626" s="2">
        <f>VALUE(X4626)</f>
        <v>49.268426499560903</v>
      </c>
      <c r="Z4626" t="s">
        <v>96</v>
      </c>
      <c r="AA4626" t="s">
        <v>12950</v>
      </c>
      <c r="AB4626" t="s">
        <v>27160</v>
      </c>
      <c r="AC4626" t="str">
        <f>LEFT(AB4626,FIND(" ",AB4626)-1)</f>
        <v>240-196</v>
      </c>
      <c r="AD4626" t="str">
        <f>MID(AB4626,FIND(" ",AB4626)+1,FIND(",",AB4626)-FIND(" ",AB4626)-1)</f>
        <v>W 3rd Ave</v>
      </c>
    </row>
    <row r="4627" spans="1:30" hidden="1" x14ac:dyDescent="0.3">
      <c r="A4627" t="s">
        <v>21</v>
      </c>
      <c r="B4627">
        <f>IF(A4627="twin",2,1)</f>
        <v>2</v>
      </c>
      <c r="C4627" t="s">
        <v>23</v>
      </c>
      <c r="D4627" t="s">
        <v>22</v>
      </c>
      <c r="E4627" t="s">
        <v>23</v>
      </c>
      <c r="F4627" t="s">
        <v>22</v>
      </c>
      <c r="G4627" t="s">
        <v>23</v>
      </c>
      <c r="H4627" t="s">
        <v>22</v>
      </c>
      <c r="J4627" t="s">
        <v>24</v>
      </c>
      <c r="K4627" t="s">
        <v>32</v>
      </c>
      <c r="L4627" t="s">
        <v>26</v>
      </c>
      <c r="M4627" t="s">
        <v>32</v>
      </c>
      <c r="N4627" t="s">
        <v>26</v>
      </c>
      <c r="O4627" t="s">
        <v>32</v>
      </c>
      <c r="P4627" t="s">
        <v>26</v>
      </c>
      <c r="R4627" t="s">
        <v>27</v>
      </c>
      <c r="S4627" t="s">
        <v>12951</v>
      </c>
      <c r="T4627" t="s">
        <v>12952</v>
      </c>
      <c r="U4627" t="str">
        <f>RIGHT(T4627,LEN(T4627)-FIND("[",T4627))</f>
        <v>-123.11827589689884, 49.279733432122164]}</v>
      </c>
      <c r="V4627" t="str">
        <f>LEFT(U4627,FIND(",",U4627)-1)</f>
        <v>-123.11827589689884</v>
      </c>
      <c r="W4627" s="2">
        <f>VALUE(V4627)</f>
        <v>-123.118275896898</v>
      </c>
      <c r="X4627" t="str">
        <f>MID(U4627,FIND(" ",U4627)+1,FIND("]",U4627)-FIND(" ",U4627)-1)</f>
        <v>49.279733432122164</v>
      </c>
      <c r="Y4627" s="2">
        <f>VALUE(X4627)</f>
        <v>49.2797334321221</v>
      </c>
      <c r="Z4627" t="s">
        <v>30</v>
      </c>
      <c r="AA4627" t="s">
        <v>12953</v>
      </c>
      <c r="AB4627" t="s">
        <v>28759</v>
      </c>
      <c r="AC4627" t="str">
        <f>LEFT(AB4627,FIND(" ",AB4627)-1)</f>
        <v>808</v>
      </c>
      <c r="AD4627" t="str">
        <f>MID(AB4627,FIND(" ",AB4627)+1,FIND(",",AB4627)-FIND(" ",AB4627)-1)</f>
        <v>Richards St</v>
      </c>
    </row>
    <row r="4628" spans="1:30" hidden="1" x14ac:dyDescent="0.3">
      <c r="A4628" t="s">
        <v>21</v>
      </c>
      <c r="B4628">
        <f>IF(A4628="twin",2,1)</f>
        <v>2</v>
      </c>
      <c r="C4628" t="s">
        <v>23</v>
      </c>
      <c r="D4628" t="s">
        <v>22</v>
      </c>
      <c r="E4628" t="s">
        <v>23</v>
      </c>
      <c r="F4628" t="s">
        <v>22</v>
      </c>
      <c r="G4628" t="s">
        <v>23</v>
      </c>
      <c r="H4628" t="s">
        <v>22</v>
      </c>
      <c r="J4628" t="s">
        <v>24</v>
      </c>
      <c r="K4628" t="s">
        <v>32</v>
      </c>
      <c r="L4628" t="s">
        <v>26</v>
      </c>
      <c r="M4628" t="s">
        <v>32</v>
      </c>
      <c r="N4628" t="s">
        <v>26</v>
      </c>
      <c r="O4628" t="s">
        <v>32</v>
      </c>
      <c r="P4628" t="s">
        <v>26</v>
      </c>
      <c r="R4628" t="s">
        <v>27</v>
      </c>
      <c r="S4628" t="s">
        <v>12954</v>
      </c>
      <c r="T4628" t="s">
        <v>12955</v>
      </c>
      <c r="U4628" t="str">
        <f>RIGHT(T4628,LEN(T4628)-FIND("[",T4628))</f>
        <v>-123.11892289041202, 49.27930537999176]}</v>
      </c>
      <c r="V4628" t="str">
        <f>LEFT(U4628,FIND(",",U4628)-1)</f>
        <v>-123.11892289041202</v>
      </c>
      <c r="W4628" s="2">
        <f>VALUE(V4628)</f>
        <v>-123.11892289041199</v>
      </c>
      <c r="X4628" t="str">
        <f>MID(U4628,FIND(" ",U4628)+1,FIND("]",U4628)-FIND(" ",U4628)-1)</f>
        <v>49.27930537999176</v>
      </c>
      <c r="Y4628" s="2">
        <f>VALUE(X4628)</f>
        <v>49.279305379991698</v>
      </c>
      <c r="Z4628" t="s">
        <v>30</v>
      </c>
      <c r="AA4628" t="s">
        <v>12956</v>
      </c>
      <c r="AB4628" t="s">
        <v>27195</v>
      </c>
      <c r="AC4628" t="str">
        <f>LEFT(AB4628,FIND(" ",AB4628)-1)</f>
        <v>862</v>
      </c>
      <c r="AD4628" t="str">
        <f>MID(AB4628,FIND(" ",AB4628)+1,FIND(",",AB4628)-FIND(" ",AB4628)-1)</f>
        <v>Richards St</v>
      </c>
    </row>
    <row r="4629" spans="1:30" hidden="1" x14ac:dyDescent="0.3">
      <c r="A4629" t="s">
        <v>21</v>
      </c>
      <c r="B4629">
        <f>IF(A4629="twin",2,1)</f>
        <v>2</v>
      </c>
      <c r="C4629" t="s">
        <v>45</v>
      </c>
      <c r="D4629" t="s">
        <v>22</v>
      </c>
      <c r="E4629" t="s">
        <v>45</v>
      </c>
      <c r="F4629" t="s">
        <v>22</v>
      </c>
      <c r="G4629" t="s">
        <v>45</v>
      </c>
      <c r="H4629" t="s">
        <v>22</v>
      </c>
      <c r="J4629" t="s">
        <v>24</v>
      </c>
      <c r="K4629" t="s">
        <v>25</v>
      </c>
      <c r="L4629" t="s">
        <v>26</v>
      </c>
      <c r="M4629" t="s">
        <v>25</v>
      </c>
      <c r="N4629" t="s">
        <v>26</v>
      </c>
      <c r="O4629" t="s">
        <v>25</v>
      </c>
      <c r="P4629" t="s">
        <v>26</v>
      </c>
      <c r="R4629" t="s">
        <v>27</v>
      </c>
      <c r="S4629" t="s">
        <v>12957</v>
      </c>
      <c r="T4629" t="s">
        <v>12958</v>
      </c>
      <c r="U4629" t="str">
        <f>RIGHT(T4629,LEN(T4629)-FIND("[",T4629))</f>
        <v>-123.12409436801835, 49.274615725767546]}</v>
      </c>
      <c r="V4629" t="str">
        <f>LEFT(U4629,FIND(",",U4629)-1)</f>
        <v>-123.12409436801835</v>
      </c>
      <c r="W4629" s="2">
        <f>VALUE(V4629)</f>
        <v>-123.12409436801801</v>
      </c>
      <c r="X4629" t="str">
        <f>MID(U4629,FIND(" ",U4629)+1,FIND("]",U4629)-FIND(" ",U4629)-1)</f>
        <v>49.274615725767546</v>
      </c>
      <c r="Y4629" s="2">
        <f>VALUE(X4629)</f>
        <v>49.274615725767497</v>
      </c>
      <c r="Z4629" t="s">
        <v>30</v>
      </c>
      <c r="AA4629" t="s">
        <v>12959</v>
      </c>
      <c r="AB4629" t="s">
        <v>28760</v>
      </c>
      <c r="AC4629" t="str">
        <f>LEFT(AB4629,FIND(" ",AB4629)-1)</f>
        <v>1258</v>
      </c>
      <c r="AD4629" t="str">
        <f>MID(AB4629,FIND(" ",AB4629)+1,FIND(",",AB4629)-FIND(" ",AB4629)-1)</f>
        <v>Homer St</v>
      </c>
    </row>
    <row r="4630" spans="1:30" hidden="1" x14ac:dyDescent="0.3">
      <c r="A4630" t="s">
        <v>21</v>
      </c>
      <c r="B4630">
        <f>IF(A4630="twin",2,1)</f>
        <v>2</v>
      </c>
      <c r="C4630" t="s">
        <v>67</v>
      </c>
      <c r="D4630" t="s">
        <v>22</v>
      </c>
      <c r="E4630" t="s">
        <v>67</v>
      </c>
      <c r="F4630" t="s">
        <v>22</v>
      </c>
      <c r="G4630" t="s">
        <v>67</v>
      </c>
      <c r="H4630" t="s">
        <v>22</v>
      </c>
      <c r="J4630" t="s">
        <v>24</v>
      </c>
      <c r="K4630" t="s">
        <v>32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R4630" t="s">
        <v>53</v>
      </c>
      <c r="S4630" t="s">
        <v>12960</v>
      </c>
      <c r="T4630" t="s">
        <v>12961</v>
      </c>
      <c r="U4630" t="str">
        <f>RIGHT(T4630,LEN(T4630)-FIND("[",T4630))</f>
        <v>-123.13884683347177, 49.25936398204941]}</v>
      </c>
      <c r="V4630" t="str">
        <f>LEFT(U4630,FIND(",",U4630)-1)</f>
        <v>-123.13884683347177</v>
      </c>
      <c r="W4630" s="2">
        <f>VALUE(V4630)</f>
        <v>-123.13884683347101</v>
      </c>
      <c r="X4630" t="str">
        <f>MID(U4630,FIND(" ",U4630)+1,FIND("]",U4630)-FIND(" ",U4630)-1)</f>
        <v>49.25936398204941</v>
      </c>
      <c r="Y4630" s="2">
        <f>VALUE(X4630)</f>
        <v>49.2593639820494</v>
      </c>
      <c r="Z4630" t="s">
        <v>43</v>
      </c>
      <c r="AA4630" t="s">
        <v>12962</v>
      </c>
      <c r="AB4630" t="s">
        <v>28761</v>
      </c>
      <c r="AC4630" t="str">
        <f>LEFT(AB4630,FIND(" ",AB4630)-1)</f>
        <v>2947</v>
      </c>
      <c r="AD4630" t="str">
        <f>MID(AB4630,FIND(" ",AB4630)+1,FIND(",",AB4630)-FIND(" ",AB4630)-1)</f>
        <v>BC-99</v>
      </c>
    </row>
    <row r="4631" spans="1:30" hidden="1" x14ac:dyDescent="0.3">
      <c r="A4631" t="s">
        <v>21</v>
      </c>
      <c r="B4631">
        <f>IF(A4631="twin",2,1)</f>
        <v>2</v>
      </c>
      <c r="C4631" t="s">
        <v>67</v>
      </c>
      <c r="D4631" t="s">
        <v>22</v>
      </c>
      <c r="E4631" t="s">
        <v>67</v>
      </c>
      <c r="F4631" t="s">
        <v>22</v>
      </c>
      <c r="G4631" t="s">
        <v>67</v>
      </c>
      <c r="H4631" t="s">
        <v>22</v>
      </c>
      <c r="J4631" t="s">
        <v>24</v>
      </c>
      <c r="K4631" t="s">
        <v>32</v>
      </c>
      <c r="L4631" t="s">
        <v>26</v>
      </c>
      <c r="M4631" t="s">
        <v>26</v>
      </c>
      <c r="N4631" t="s">
        <v>26</v>
      </c>
      <c r="O4631" t="s">
        <v>26</v>
      </c>
      <c r="P4631" t="s">
        <v>26</v>
      </c>
      <c r="R4631" t="s">
        <v>53</v>
      </c>
      <c r="S4631" t="s">
        <v>12963</v>
      </c>
      <c r="T4631" t="s">
        <v>12964</v>
      </c>
      <c r="U4631" t="str">
        <f>RIGHT(T4631,LEN(T4631)-FIND("[",T4631))</f>
        <v>-123.13885089901589, 49.259245510191]}</v>
      </c>
      <c r="V4631" t="str">
        <f>LEFT(U4631,FIND(",",U4631)-1)</f>
        <v>-123.13885089901589</v>
      </c>
      <c r="W4631" s="2">
        <f>VALUE(V4631)</f>
        <v>-123.138850899015</v>
      </c>
      <c r="X4631" t="str">
        <f>MID(U4631,FIND(" ",U4631)+1,FIND("]",U4631)-FIND(" ",U4631)-1)</f>
        <v>49.259245510191</v>
      </c>
      <c r="Y4631" s="2">
        <f>VALUE(X4631)</f>
        <v>49.259245510191001</v>
      </c>
      <c r="Z4631" t="s">
        <v>43</v>
      </c>
      <c r="AA4631" t="s">
        <v>12965</v>
      </c>
      <c r="AB4631" t="s">
        <v>28761</v>
      </c>
      <c r="AC4631" t="str">
        <f>LEFT(AB4631,FIND(" ",AB4631)-1)</f>
        <v>2947</v>
      </c>
      <c r="AD4631" t="str">
        <f>MID(AB4631,FIND(" ",AB4631)+1,FIND(",",AB4631)-FIND(" ",AB4631)-1)</f>
        <v>BC-99</v>
      </c>
    </row>
    <row r="4632" spans="1:30" hidden="1" x14ac:dyDescent="0.3">
      <c r="A4632" t="s">
        <v>21</v>
      </c>
      <c r="B4632">
        <f>IF(A4632="twin",2,1)</f>
        <v>2</v>
      </c>
      <c r="C4632" t="s">
        <v>67</v>
      </c>
      <c r="D4632" t="s">
        <v>22</v>
      </c>
      <c r="E4632" t="s">
        <v>67</v>
      </c>
      <c r="F4632" t="s">
        <v>22</v>
      </c>
      <c r="G4632" t="s">
        <v>67</v>
      </c>
      <c r="H4632" t="s">
        <v>22</v>
      </c>
      <c r="J4632" t="s">
        <v>24</v>
      </c>
      <c r="K4632" t="s">
        <v>32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R4632" t="s">
        <v>53</v>
      </c>
      <c r="S4632" t="s">
        <v>12966</v>
      </c>
      <c r="T4632" t="s">
        <v>12967</v>
      </c>
      <c r="U4632" t="str">
        <f>RIGHT(T4632,LEN(T4632)-FIND("[",T4632))</f>
        <v>-123.1388560433146, 49.25911966095755]}</v>
      </c>
      <c r="V4632" t="str">
        <f>LEFT(U4632,FIND(",",U4632)-1)</f>
        <v>-123.1388560433146</v>
      </c>
      <c r="W4632" s="2">
        <f>VALUE(V4632)</f>
        <v>-123.13885604331399</v>
      </c>
      <c r="X4632" t="str">
        <f>MID(U4632,FIND(" ",U4632)+1,FIND("]",U4632)-FIND(" ",U4632)-1)</f>
        <v>49.25911966095755</v>
      </c>
      <c r="Y4632" s="2">
        <f>VALUE(X4632)</f>
        <v>49.259119660957502</v>
      </c>
      <c r="Z4632" t="s">
        <v>43</v>
      </c>
      <c r="AA4632" t="s">
        <v>12968</v>
      </c>
      <c r="AB4632" t="s">
        <v>28762</v>
      </c>
      <c r="AC4632" t="str">
        <f>LEFT(AB4632,FIND(" ",AB4632)-1)</f>
        <v>2985</v>
      </c>
      <c r="AD4632" t="str">
        <f>MID(AB4632,FIND(" ",AB4632)+1,FIND(",",AB4632)-FIND(" ",AB4632)-1)</f>
        <v>BC-99</v>
      </c>
    </row>
    <row r="4633" spans="1:30" hidden="1" x14ac:dyDescent="0.3">
      <c r="A4633" t="s">
        <v>21</v>
      </c>
      <c r="B4633">
        <f>IF(A4633="twin",2,1)</f>
        <v>2</v>
      </c>
      <c r="C4633" t="s">
        <v>52</v>
      </c>
      <c r="D4633" t="s">
        <v>22</v>
      </c>
      <c r="E4633" t="s">
        <v>52</v>
      </c>
      <c r="F4633" t="s">
        <v>22</v>
      </c>
      <c r="G4633" t="s">
        <v>52</v>
      </c>
      <c r="H4633" t="s">
        <v>22</v>
      </c>
      <c r="J4633" t="s">
        <v>24</v>
      </c>
      <c r="K4633" t="s">
        <v>32</v>
      </c>
      <c r="L4633" t="s">
        <v>26</v>
      </c>
      <c r="M4633" t="s">
        <v>26</v>
      </c>
      <c r="N4633" t="s">
        <v>26</v>
      </c>
      <c r="O4633" t="s">
        <v>26</v>
      </c>
      <c r="P4633" t="s">
        <v>26</v>
      </c>
      <c r="R4633" t="s">
        <v>53</v>
      </c>
      <c r="S4633" t="s">
        <v>12969</v>
      </c>
      <c r="T4633" t="s">
        <v>12970</v>
      </c>
      <c r="U4633" t="str">
        <f>RIGHT(T4633,LEN(T4633)-FIND("[",T4633))</f>
        <v>-123.13887140513876, 49.25871683676993]}</v>
      </c>
      <c r="V4633" t="str">
        <f>LEFT(U4633,FIND(",",U4633)-1)</f>
        <v>-123.13887140513876</v>
      </c>
      <c r="W4633" s="2">
        <f>VALUE(V4633)</f>
        <v>-123.138871405138</v>
      </c>
      <c r="X4633" t="str">
        <f>MID(U4633,FIND(" ",U4633)+1,FIND("]",U4633)-FIND(" ",U4633)-1)</f>
        <v>49.25871683676993</v>
      </c>
      <c r="Y4633" s="2">
        <f>VALUE(X4633)</f>
        <v>49.258716836769899</v>
      </c>
      <c r="Z4633" t="s">
        <v>43</v>
      </c>
      <c r="AA4633" t="s">
        <v>12971</v>
      </c>
      <c r="AB4633" t="s">
        <v>28763</v>
      </c>
      <c r="AC4633" t="str">
        <f>LEFT(AB4633,FIND(" ",AB4633)-1)</f>
        <v>3007</v>
      </c>
      <c r="AD4633" t="str">
        <f>MID(AB4633,FIND(" ",AB4633)+1,FIND(",",AB4633)-FIND(" ",AB4633)-1)</f>
        <v>BC-99</v>
      </c>
    </row>
    <row r="4634" spans="1:30" hidden="1" x14ac:dyDescent="0.3">
      <c r="A4634" t="s">
        <v>21</v>
      </c>
      <c r="B4634">
        <f>IF(A4634="twin",2,1)</f>
        <v>2</v>
      </c>
      <c r="C4634" t="s">
        <v>52</v>
      </c>
      <c r="D4634" t="s">
        <v>22</v>
      </c>
      <c r="E4634" t="s">
        <v>52</v>
      </c>
      <c r="F4634" t="s">
        <v>22</v>
      </c>
      <c r="G4634" t="s">
        <v>52</v>
      </c>
      <c r="H4634" t="s">
        <v>22</v>
      </c>
      <c r="J4634" t="s">
        <v>24</v>
      </c>
      <c r="K4634" t="s">
        <v>32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R4634" t="s">
        <v>53</v>
      </c>
      <c r="S4634" t="s">
        <v>12972</v>
      </c>
      <c r="T4634" t="s">
        <v>12970</v>
      </c>
      <c r="U4634" t="str">
        <f>RIGHT(T4634,LEN(T4634)-FIND("[",T4634))</f>
        <v>-123.13887140513876, 49.25871683676993]}</v>
      </c>
      <c r="V4634" t="str">
        <f>LEFT(U4634,FIND(",",U4634)-1)</f>
        <v>-123.13887140513876</v>
      </c>
      <c r="W4634" s="2">
        <f>VALUE(V4634)</f>
        <v>-123.138871405138</v>
      </c>
      <c r="X4634" t="str">
        <f>MID(U4634,FIND(" ",U4634)+1,FIND("]",U4634)-FIND(" ",U4634)-1)</f>
        <v>49.25871683676993</v>
      </c>
      <c r="Y4634" s="2">
        <f>VALUE(X4634)</f>
        <v>49.258716836769899</v>
      </c>
      <c r="Z4634" t="s">
        <v>43</v>
      </c>
      <c r="AA4634" t="s">
        <v>12973</v>
      </c>
      <c r="AB4634" t="s">
        <v>28763</v>
      </c>
      <c r="AC4634" t="str">
        <f>LEFT(AB4634,FIND(" ",AB4634)-1)</f>
        <v>3007</v>
      </c>
      <c r="AD4634" t="str">
        <f>MID(AB4634,FIND(" ",AB4634)+1,FIND(",",AB4634)-FIND(" ",AB4634)-1)</f>
        <v>BC-99</v>
      </c>
    </row>
    <row r="4635" spans="1:30" hidden="1" x14ac:dyDescent="0.3">
      <c r="A4635" t="s">
        <v>21</v>
      </c>
      <c r="B4635">
        <f>IF(A4635="twin",2,1)</f>
        <v>2</v>
      </c>
      <c r="C4635" t="s">
        <v>52</v>
      </c>
      <c r="D4635" t="s">
        <v>22</v>
      </c>
      <c r="E4635" t="s">
        <v>52</v>
      </c>
      <c r="F4635" t="s">
        <v>22</v>
      </c>
      <c r="G4635" t="s">
        <v>52</v>
      </c>
      <c r="H4635" t="s">
        <v>22</v>
      </c>
      <c r="J4635" t="s">
        <v>24</v>
      </c>
      <c r="K4635" t="s">
        <v>32</v>
      </c>
      <c r="L4635" t="s">
        <v>26</v>
      </c>
      <c r="M4635" t="s">
        <v>26</v>
      </c>
      <c r="N4635" t="s">
        <v>26</v>
      </c>
      <c r="O4635" t="s">
        <v>26</v>
      </c>
      <c r="P4635" t="s">
        <v>26</v>
      </c>
      <c r="R4635" t="s">
        <v>53</v>
      </c>
      <c r="S4635" t="s">
        <v>12974</v>
      </c>
      <c r="T4635" t="s">
        <v>5002</v>
      </c>
      <c r="U4635" t="str">
        <f>RIGHT(T4635,LEN(T4635)-FIND("[",T4635))</f>
        <v>-123.13888865478128, 49.258252213149206]}</v>
      </c>
      <c r="V4635" t="str">
        <f>LEFT(U4635,FIND(",",U4635)-1)</f>
        <v>-123.13888865478128</v>
      </c>
      <c r="W4635" s="2">
        <f>VALUE(V4635)</f>
        <v>-123.138888654781</v>
      </c>
      <c r="X4635" t="str">
        <f>MID(U4635,FIND(" ",U4635)+1,FIND("]",U4635)-FIND(" ",U4635)-1)</f>
        <v>49.258252213149206</v>
      </c>
      <c r="Y4635" s="2">
        <f>VALUE(X4635)</f>
        <v>49.258252213149198</v>
      </c>
      <c r="Z4635" t="s">
        <v>43</v>
      </c>
      <c r="AA4635" t="s">
        <v>12975</v>
      </c>
      <c r="AB4635" t="s">
        <v>27200</v>
      </c>
      <c r="AC4635" t="str">
        <f>LEFT(AB4635,FIND(" ",AB4635)-1)</f>
        <v>3065</v>
      </c>
      <c r="AD4635" t="str">
        <f>MID(AB4635,FIND(" ",AB4635)+1,FIND(",",AB4635)-FIND(" ",AB4635)-1)</f>
        <v>BC-99</v>
      </c>
    </row>
    <row r="4636" spans="1:30" hidden="1" x14ac:dyDescent="0.3">
      <c r="A4636" t="s">
        <v>21</v>
      </c>
      <c r="B4636">
        <f>IF(A4636="twin",2,1)</f>
        <v>2</v>
      </c>
      <c r="C4636" t="s">
        <v>40</v>
      </c>
      <c r="D4636" t="s">
        <v>52</v>
      </c>
      <c r="E4636" t="s">
        <v>40</v>
      </c>
      <c r="F4636" t="s">
        <v>52</v>
      </c>
      <c r="G4636" t="s">
        <v>40</v>
      </c>
      <c r="H4636" t="s">
        <v>52</v>
      </c>
      <c r="J4636" t="s">
        <v>24</v>
      </c>
      <c r="K4636" t="s">
        <v>32</v>
      </c>
      <c r="L4636" t="s">
        <v>26</v>
      </c>
      <c r="M4636" t="s">
        <v>32</v>
      </c>
      <c r="N4636" t="s">
        <v>26</v>
      </c>
      <c r="O4636" t="s">
        <v>32</v>
      </c>
      <c r="P4636" t="s">
        <v>26</v>
      </c>
      <c r="R4636" t="s">
        <v>53</v>
      </c>
      <c r="S4636" t="s">
        <v>12976</v>
      </c>
      <c r="T4636" t="s">
        <v>6567</v>
      </c>
      <c r="U4636" t="str">
        <f>RIGHT(T4636,LEN(T4636)-FIND("[",T4636))</f>
        <v>-123.12123108235419, 49.281649455111086]}</v>
      </c>
      <c r="V4636" t="str">
        <f>LEFT(U4636,FIND(",",U4636)-1)</f>
        <v>-123.12123108235419</v>
      </c>
      <c r="W4636" s="2">
        <f>VALUE(V4636)</f>
        <v>-123.121231082354</v>
      </c>
      <c r="X4636" t="str">
        <f>MID(U4636,FIND(" ",U4636)+1,FIND("]",U4636)-FIND(" ",U4636)-1)</f>
        <v>49.281649455111086</v>
      </c>
      <c r="Y4636" s="2">
        <f>VALUE(X4636)</f>
        <v>49.281649455111001</v>
      </c>
      <c r="Z4636" t="s">
        <v>30</v>
      </c>
      <c r="AA4636" t="s">
        <v>12977</v>
      </c>
      <c r="AB4636" t="s">
        <v>27319</v>
      </c>
      <c r="AC4636" t="str">
        <f>LEFT(AB4636,FIND(" ",AB4636)-1)</f>
        <v>403-828</v>
      </c>
      <c r="AD4636" t="str">
        <f>MID(AB4636,FIND(" ",AB4636)+1,FIND(",",AB4636)-FIND(" ",AB4636)-1)</f>
        <v>Howe St</v>
      </c>
    </row>
    <row r="4637" spans="1:30" hidden="1" x14ac:dyDescent="0.3">
      <c r="A4637" t="s">
        <v>21</v>
      </c>
      <c r="B4637">
        <f>IF(A4637="twin",2,1)</f>
        <v>2</v>
      </c>
      <c r="C4637" t="s">
        <v>23</v>
      </c>
      <c r="D4637" t="s">
        <v>22</v>
      </c>
      <c r="E4637" t="s">
        <v>23</v>
      </c>
      <c r="F4637" t="s">
        <v>22</v>
      </c>
      <c r="G4637" t="s">
        <v>23</v>
      </c>
      <c r="H4637" t="s">
        <v>22</v>
      </c>
      <c r="J4637" t="s">
        <v>24</v>
      </c>
      <c r="K4637" t="s">
        <v>32</v>
      </c>
      <c r="L4637" t="s">
        <v>26</v>
      </c>
      <c r="M4637" t="s">
        <v>32</v>
      </c>
      <c r="N4637" t="s">
        <v>26</v>
      </c>
      <c r="O4637" t="s">
        <v>32</v>
      </c>
      <c r="P4637" t="s">
        <v>26</v>
      </c>
      <c r="R4637" t="s">
        <v>27</v>
      </c>
      <c r="S4637" t="s">
        <v>12978</v>
      </c>
      <c r="T4637" t="s">
        <v>12979</v>
      </c>
      <c r="U4637" t="str">
        <f>RIGHT(T4637,LEN(T4637)-FIND("[",T4637))</f>
        <v>-123.10214651906287, 49.28176929528693]}</v>
      </c>
      <c r="V4637" t="str">
        <f>LEFT(U4637,FIND(",",U4637)-1)</f>
        <v>-123.10214651906287</v>
      </c>
      <c r="W4637" s="2">
        <f>VALUE(V4637)</f>
        <v>-123.102146519062</v>
      </c>
      <c r="X4637" t="str">
        <f>MID(U4637,FIND(" ",U4637)+1,FIND("]",U4637)-FIND(" ",U4637)-1)</f>
        <v>49.28176929528693</v>
      </c>
      <c r="Y4637" s="2">
        <f>VALUE(X4637)</f>
        <v>49.2817692952869</v>
      </c>
      <c r="Z4637" t="s">
        <v>30</v>
      </c>
      <c r="AA4637" t="s">
        <v>12980</v>
      </c>
      <c r="AB4637" t="s">
        <v>28764</v>
      </c>
      <c r="AC4637" t="str">
        <f>LEFT(AB4637,FIND(" ",AB4637)-1)</f>
        <v>350</v>
      </c>
      <c r="AD4637" t="str">
        <f>MID(AB4637,FIND(" ",AB4637)+1,FIND(",",AB4637)-FIND(" ",AB4637)-1)</f>
        <v>Columbia St</v>
      </c>
    </row>
    <row r="4638" spans="1:30" hidden="1" x14ac:dyDescent="0.3">
      <c r="A4638" t="s">
        <v>21</v>
      </c>
      <c r="B4638">
        <f>IF(A4638="twin",2,1)</f>
        <v>2</v>
      </c>
      <c r="C4638" t="s">
        <v>23</v>
      </c>
      <c r="D4638" t="s">
        <v>22</v>
      </c>
      <c r="E4638" t="s">
        <v>23</v>
      </c>
      <c r="F4638" t="s">
        <v>22</v>
      </c>
      <c r="G4638" t="s">
        <v>23</v>
      </c>
      <c r="H4638" t="s">
        <v>22</v>
      </c>
      <c r="J4638" t="s">
        <v>24</v>
      </c>
      <c r="K4638" t="s">
        <v>32</v>
      </c>
      <c r="L4638" t="s">
        <v>26</v>
      </c>
      <c r="M4638" t="s">
        <v>32</v>
      </c>
      <c r="N4638" t="s">
        <v>26</v>
      </c>
      <c r="O4638" t="s">
        <v>32</v>
      </c>
      <c r="P4638" t="s">
        <v>26</v>
      </c>
      <c r="R4638" t="s">
        <v>27</v>
      </c>
      <c r="S4638" t="s">
        <v>12981</v>
      </c>
      <c r="T4638" t="s">
        <v>12982</v>
      </c>
      <c r="U4638" t="str">
        <f>RIGHT(T4638,LEN(T4638)-FIND("[",T4638))</f>
        <v>-123.10215333813048, 49.28164910469233]}</v>
      </c>
      <c r="V4638" t="str">
        <f>LEFT(U4638,FIND(",",U4638)-1)</f>
        <v>-123.10215333813048</v>
      </c>
      <c r="W4638" s="2">
        <f>VALUE(V4638)</f>
        <v>-123.10215333812999</v>
      </c>
      <c r="X4638" t="str">
        <f>MID(U4638,FIND(" ",U4638)+1,FIND("]",U4638)-FIND(" ",U4638)-1)</f>
        <v>49.28164910469233</v>
      </c>
      <c r="Y4638" s="2">
        <f>VALUE(X4638)</f>
        <v>49.281649104692299</v>
      </c>
      <c r="Z4638" t="s">
        <v>30</v>
      </c>
      <c r="AA4638" t="s">
        <v>12983</v>
      </c>
      <c r="AB4638" t="s">
        <v>28765</v>
      </c>
      <c r="AC4638" t="str">
        <f>LEFT(AB4638,FIND(" ",AB4638)-1)</f>
        <v>360</v>
      </c>
      <c r="AD4638" t="str">
        <f>MID(AB4638,FIND(" ",AB4638)+1,FIND(",",AB4638)-FIND(" ",AB4638)-1)</f>
        <v>Columbia St</v>
      </c>
    </row>
    <row r="4639" spans="1:30" hidden="1" x14ac:dyDescent="0.3">
      <c r="A4639" t="s">
        <v>21</v>
      </c>
      <c r="B4639">
        <f>IF(A4639="twin",2,1)</f>
        <v>2</v>
      </c>
      <c r="C4639" t="s">
        <v>40</v>
      </c>
      <c r="D4639" t="s">
        <v>22</v>
      </c>
      <c r="E4639" t="s">
        <v>40</v>
      </c>
      <c r="F4639" t="s">
        <v>22</v>
      </c>
      <c r="G4639" t="s">
        <v>40</v>
      </c>
      <c r="H4639" t="s">
        <v>22</v>
      </c>
      <c r="J4639" t="s">
        <v>24</v>
      </c>
      <c r="K4639" t="s">
        <v>32</v>
      </c>
      <c r="L4639" t="s">
        <v>26</v>
      </c>
      <c r="M4639" t="s">
        <v>32</v>
      </c>
      <c r="N4639" t="s">
        <v>26</v>
      </c>
      <c r="O4639" t="s">
        <v>32</v>
      </c>
      <c r="P4639" t="s">
        <v>26</v>
      </c>
      <c r="R4639" t="s">
        <v>27</v>
      </c>
      <c r="S4639" t="s">
        <v>12984</v>
      </c>
      <c r="T4639" t="s">
        <v>12985</v>
      </c>
      <c r="U4639" t="str">
        <f>RIGHT(T4639,LEN(T4639)-FIND("[",T4639))</f>
        <v>-123.12263686890702, 49.263253323914824]}</v>
      </c>
      <c r="V4639" t="str">
        <f>LEFT(U4639,FIND(",",U4639)-1)</f>
        <v>-123.12263686890702</v>
      </c>
      <c r="W4639" s="2">
        <f>VALUE(V4639)</f>
        <v>-123.12263686890699</v>
      </c>
      <c r="X4639" t="str">
        <f>MID(U4639,FIND(" ",U4639)+1,FIND("]",U4639)-FIND(" ",U4639)-1)</f>
        <v>49.263253323914824</v>
      </c>
      <c r="Y4639" s="2">
        <f>VALUE(X4639)</f>
        <v>49.263253323914803</v>
      </c>
      <c r="Z4639" t="s">
        <v>43</v>
      </c>
      <c r="AA4639" t="s">
        <v>12986</v>
      </c>
      <c r="AB4639" t="s">
        <v>28766</v>
      </c>
      <c r="AC4639" t="str">
        <f>LEFT(AB4639,FIND(" ",AB4639)-1)</f>
        <v>828</v>
      </c>
      <c r="AD4639" t="str">
        <f>MID(AB4639,FIND(" ",AB4639)+1,FIND(",",AB4639)-FIND(" ",AB4639)-1)</f>
        <v>W Broadway</v>
      </c>
    </row>
    <row r="4640" spans="1:30" hidden="1" x14ac:dyDescent="0.3">
      <c r="A4640" t="s">
        <v>129</v>
      </c>
      <c r="B4640">
        <f>IF(A4640="twin",2,1)</f>
        <v>1</v>
      </c>
      <c r="C4640" t="s">
        <v>2446</v>
      </c>
      <c r="D4640" t="s">
        <v>23</v>
      </c>
      <c r="E4640" t="s">
        <v>2446</v>
      </c>
      <c r="F4640" t="s">
        <v>23</v>
      </c>
      <c r="G4640" t="s">
        <v>2446</v>
      </c>
      <c r="H4640" t="s">
        <v>23</v>
      </c>
      <c r="I4640" t="s">
        <v>2446</v>
      </c>
      <c r="J4640" t="s">
        <v>24</v>
      </c>
      <c r="K4640" t="s">
        <v>130</v>
      </c>
      <c r="L4640" t="s">
        <v>130</v>
      </c>
      <c r="M4640" t="s">
        <v>130</v>
      </c>
      <c r="N4640" t="s">
        <v>130</v>
      </c>
      <c r="O4640" t="s">
        <v>130</v>
      </c>
      <c r="P4640" t="s">
        <v>130</v>
      </c>
      <c r="Q4640" t="s">
        <v>130</v>
      </c>
      <c r="R4640" t="s">
        <v>27</v>
      </c>
      <c r="S4640" t="s">
        <v>12987</v>
      </c>
      <c r="T4640" t="s">
        <v>12988</v>
      </c>
      <c r="U4640" t="str">
        <f>RIGHT(T4640,LEN(T4640)-FIND("[",T4640))</f>
        <v>-123.1168640341594, 49.28193512554607]}</v>
      </c>
      <c r="V4640" t="str">
        <f>LEFT(U4640,FIND(",",U4640)-1)</f>
        <v>-123.1168640341594</v>
      </c>
      <c r="W4640" s="2">
        <f>VALUE(V4640)</f>
        <v>-123.11686403415899</v>
      </c>
      <c r="X4640" t="str">
        <f>MID(U4640,FIND(" ",U4640)+1,FIND("]",U4640)-FIND(" ",U4640)-1)</f>
        <v>49.28193512554607</v>
      </c>
      <c r="Y4640" s="2">
        <f>VALUE(X4640)</f>
        <v>49.281935125545999</v>
      </c>
      <c r="Z4640" t="s">
        <v>30</v>
      </c>
      <c r="AA4640" t="s">
        <v>12989</v>
      </c>
      <c r="AB4640" t="s">
        <v>28767</v>
      </c>
      <c r="AC4640" t="str">
        <f>LEFT(AB4640,FIND(" ",AB4640)-1)</f>
        <v>698</v>
      </c>
      <c r="AD4640" t="str">
        <f>MID(AB4640,FIND(" ",AB4640)+1,FIND(",",AB4640)-FIND(" ",AB4640)-1)</f>
        <v>Seymour St</v>
      </c>
    </row>
    <row r="4641" spans="1:30" hidden="1" x14ac:dyDescent="0.3">
      <c r="A4641" t="s">
        <v>21</v>
      </c>
      <c r="B4641">
        <f>IF(A4641="twin",2,1)</f>
        <v>2</v>
      </c>
      <c r="C4641" t="s">
        <v>40</v>
      </c>
      <c r="D4641" t="s">
        <v>22</v>
      </c>
      <c r="E4641" t="s">
        <v>40</v>
      </c>
      <c r="F4641" t="s">
        <v>22</v>
      </c>
      <c r="G4641" t="s">
        <v>40</v>
      </c>
      <c r="H4641" t="s">
        <v>22</v>
      </c>
      <c r="J4641" t="s">
        <v>24</v>
      </c>
      <c r="K4641" t="s">
        <v>32</v>
      </c>
      <c r="L4641" t="s">
        <v>26</v>
      </c>
      <c r="M4641" t="s">
        <v>32</v>
      </c>
      <c r="N4641" t="s">
        <v>26</v>
      </c>
      <c r="O4641" t="s">
        <v>32</v>
      </c>
      <c r="P4641" t="s">
        <v>26</v>
      </c>
      <c r="R4641" t="s">
        <v>27</v>
      </c>
      <c r="S4641" t="s">
        <v>12990</v>
      </c>
      <c r="T4641" t="s">
        <v>12991</v>
      </c>
      <c r="U4641" t="str">
        <f>RIGHT(T4641,LEN(T4641)-FIND("[",T4641))</f>
        <v>-123.12124988409464, 49.26341148426995]}</v>
      </c>
      <c r="V4641" t="str">
        <f>LEFT(U4641,FIND(",",U4641)-1)</f>
        <v>-123.12124988409464</v>
      </c>
      <c r="W4641" s="2">
        <f>VALUE(V4641)</f>
        <v>-123.121249884094</v>
      </c>
      <c r="X4641" t="str">
        <f>MID(U4641,FIND(" ",U4641)+1,FIND("]",U4641)-FIND(" ",U4641)-1)</f>
        <v>49.26341148426995</v>
      </c>
      <c r="Y4641" s="2">
        <f>VALUE(X4641)</f>
        <v>49.263411484269902</v>
      </c>
      <c r="Z4641" t="s">
        <v>43</v>
      </c>
      <c r="AA4641" t="s">
        <v>12992</v>
      </c>
      <c r="AB4641" t="s">
        <v>28768</v>
      </c>
      <c r="AC4641" t="str">
        <f>LEFT(AB4641,FIND(" ",AB4641)-1)</f>
        <v>777</v>
      </c>
      <c r="AD4641" t="str">
        <f>MID(AB4641,FIND(" ",AB4641)+1,FIND(",",AB4641)-FIND(" ",AB4641)-1)</f>
        <v>BC-7</v>
      </c>
    </row>
    <row r="4642" spans="1:30" hidden="1" x14ac:dyDescent="0.3">
      <c r="A4642" t="s">
        <v>21</v>
      </c>
      <c r="B4642">
        <f>IF(A4642="twin",2,1)</f>
        <v>2</v>
      </c>
      <c r="C4642" t="s">
        <v>40</v>
      </c>
      <c r="D4642" t="s">
        <v>22</v>
      </c>
      <c r="E4642" t="s">
        <v>40</v>
      </c>
      <c r="F4642" t="s">
        <v>22</v>
      </c>
      <c r="G4642" t="s">
        <v>40</v>
      </c>
      <c r="H4642" t="s">
        <v>22</v>
      </c>
      <c r="J4642" t="s">
        <v>24</v>
      </c>
      <c r="K4642" t="s">
        <v>32</v>
      </c>
      <c r="L4642" t="s">
        <v>26</v>
      </c>
      <c r="M4642" t="s">
        <v>32</v>
      </c>
      <c r="N4642" t="s">
        <v>26</v>
      </c>
      <c r="O4642" t="s">
        <v>32</v>
      </c>
      <c r="P4642" t="s">
        <v>26</v>
      </c>
      <c r="R4642" t="s">
        <v>27</v>
      </c>
      <c r="S4642" t="s">
        <v>12993</v>
      </c>
      <c r="T4642" t="s">
        <v>12991</v>
      </c>
      <c r="U4642" t="str">
        <f>RIGHT(T4642,LEN(T4642)-FIND("[",T4642))</f>
        <v>-123.12124988409464, 49.26341148426995]}</v>
      </c>
      <c r="V4642" t="str">
        <f>LEFT(U4642,FIND(",",U4642)-1)</f>
        <v>-123.12124988409464</v>
      </c>
      <c r="W4642" s="2">
        <f>VALUE(V4642)</f>
        <v>-123.121249884094</v>
      </c>
      <c r="X4642" t="str">
        <f>MID(U4642,FIND(" ",U4642)+1,FIND("]",U4642)-FIND(" ",U4642)-1)</f>
        <v>49.26341148426995</v>
      </c>
      <c r="Y4642" s="2">
        <f>VALUE(X4642)</f>
        <v>49.263411484269902</v>
      </c>
      <c r="Z4642" t="s">
        <v>43</v>
      </c>
      <c r="AA4642" t="s">
        <v>12994</v>
      </c>
      <c r="AB4642" t="s">
        <v>28768</v>
      </c>
      <c r="AC4642" t="str">
        <f>LEFT(AB4642,FIND(" ",AB4642)-1)</f>
        <v>777</v>
      </c>
      <c r="AD4642" t="str">
        <f>MID(AB4642,FIND(" ",AB4642)+1,FIND(",",AB4642)-FIND(" ",AB4642)-1)</f>
        <v>BC-7</v>
      </c>
    </row>
    <row r="4643" spans="1:30" hidden="1" x14ac:dyDescent="0.3">
      <c r="A4643" t="s">
        <v>21</v>
      </c>
      <c r="B4643">
        <f>IF(A4643="twin",2,1)</f>
        <v>2</v>
      </c>
      <c r="C4643" t="s">
        <v>40</v>
      </c>
      <c r="D4643" t="s">
        <v>22</v>
      </c>
      <c r="E4643" t="s">
        <v>40</v>
      </c>
      <c r="F4643" t="s">
        <v>22</v>
      </c>
      <c r="G4643" t="s">
        <v>40</v>
      </c>
      <c r="H4643" t="s">
        <v>22</v>
      </c>
      <c r="J4643" t="s">
        <v>24</v>
      </c>
      <c r="K4643" t="s">
        <v>32</v>
      </c>
      <c r="L4643" t="s">
        <v>26</v>
      </c>
      <c r="M4643" t="s">
        <v>32</v>
      </c>
      <c r="N4643" t="s">
        <v>26</v>
      </c>
      <c r="O4643" t="s">
        <v>32</v>
      </c>
      <c r="P4643" t="s">
        <v>26</v>
      </c>
      <c r="R4643" t="s">
        <v>27</v>
      </c>
      <c r="S4643" t="s">
        <v>12995</v>
      </c>
      <c r="T4643" t="s">
        <v>12996</v>
      </c>
      <c r="U4643" t="str">
        <f>RIGHT(T4643,LEN(T4643)-FIND("[",T4643))</f>
        <v>-123.12142087226678, 49.26341382336399]}</v>
      </c>
      <c r="V4643" t="str">
        <f>LEFT(U4643,FIND(",",U4643)-1)</f>
        <v>-123.12142087226678</v>
      </c>
      <c r="W4643" s="2">
        <f>VALUE(V4643)</f>
        <v>-123.121420872266</v>
      </c>
      <c r="X4643" t="str">
        <f>MID(U4643,FIND(" ",U4643)+1,FIND("]",U4643)-FIND(" ",U4643)-1)</f>
        <v>49.26341382336399</v>
      </c>
      <c r="Y4643" s="2">
        <f>VALUE(X4643)</f>
        <v>49.263413823363898</v>
      </c>
      <c r="Z4643" t="s">
        <v>43</v>
      </c>
      <c r="AA4643" t="s">
        <v>12997</v>
      </c>
      <c r="AB4643" t="s">
        <v>28769</v>
      </c>
      <c r="AC4643" t="str">
        <f>LEFT(AB4643,FIND(" ",AB4643)-1)</f>
        <v>1000-777</v>
      </c>
      <c r="AD4643" t="str">
        <f>MID(AB4643,FIND(" ",AB4643)+1,FIND(",",AB4643)-FIND(" ",AB4643)-1)</f>
        <v>W Broadway</v>
      </c>
    </row>
    <row r="4644" spans="1:30" hidden="1" x14ac:dyDescent="0.3">
      <c r="A4644" t="s">
        <v>21</v>
      </c>
      <c r="B4644">
        <f>IF(A4644="twin",2,1)</f>
        <v>2</v>
      </c>
      <c r="C4644" t="s">
        <v>40</v>
      </c>
      <c r="D4644" t="s">
        <v>22</v>
      </c>
      <c r="E4644" t="s">
        <v>40</v>
      </c>
      <c r="F4644" t="s">
        <v>22</v>
      </c>
      <c r="G4644" t="s">
        <v>40</v>
      </c>
      <c r="H4644" t="s">
        <v>22</v>
      </c>
      <c r="J4644" t="s">
        <v>24</v>
      </c>
      <c r="K4644" t="s">
        <v>32</v>
      </c>
      <c r="L4644" t="s">
        <v>26</v>
      </c>
      <c r="M4644" t="s">
        <v>32</v>
      </c>
      <c r="N4644" t="s">
        <v>26</v>
      </c>
      <c r="O4644" t="s">
        <v>32</v>
      </c>
      <c r="P4644" t="s">
        <v>26</v>
      </c>
      <c r="R4644" t="s">
        <v>27</v>
      </c>
      <c r="S4644" t="s">
        <v>12998</v>
      </c>
      <c r="T4644" t="s">
        <v>5045</v>
      </c>
      <c r="U4644" t="str">
        <f>RIGHT(T4644,LEN(T4644)-FIND("[",T4644))</f>
        <v>-123.12361872127077, 49.263450801808524]}</v>
      </c>
      <c r="V4644" t="str">
        <f>LEFT(U4644,FIND(",",U4644)-1)</f>
        <v>-123.12361872127077</v>
      </c>
      <c r="W4644" s="2">
        <f>VALUE(V4644)</f>
        <v>-123.12361872127001</v>
      </c>
      <c r="X4644" t="str">
        <f>MID(U4644,FIND(" ",U4644)+1,FIND("]",U4644)-FIND(" ",U4644)-1)</f>
        <v>49.263450801808524</v>
      </c>
      <c r="Y4644" s="2">
        <f>VALUE(X4644)</f>
        <v>49.263450801808503</v>
      </c>
      <c r="Z4644" t="s">
        <v>43</v>
      </c>
      <c r="AA4644" t="s">
        <v>12999</v>
      </c>
      <c r="AB4644" t="s">
        <v>27212</v>
      </c>
      <c r="AC4644" t="str">
        <f>LEFT(AB4644,FIND(" ",AB4644)-1)</f>
        <v>885</v>
      </c>
      <c r="AD4644" t="str">
        <f>MID(AB4644,FIND(" ",AB4644)+1,FIND(",",AB4644)-FIND(" ",AB4644)-1)</f>
        <v>BC-7</v>
      </c>
    </row>
    <row r="4645" spans="1:30" hidden="1" x14ac:dyDescent="0.3">
      <c r="A4645" t="s">
        <v>63</v>
      </c>
      <c r="B4645">
        <f>IF(A4645="twin",2,1)</f>
        <v>1</v>
      </c>
      <c r="C4645" t="s">
        <v>40</v>
      </c>
      <c r="D4645" t="s">
        <v>22</v>
      </c>
      <c r="E4645" t="s">
        <v>40</v>
      </c>
      <c r="F4645" t="s">
        <v>22</v>
      </c>
      <c r="G4645" t="s">
        <v>40</v>
      </c>
      <c r="H4645" t="s">
        <v>22</v>
      </c>
      <c r="J4645" t="s">
        <v>24</v>
      </c>
      <c r="K4645" t="s">
        <v>32</v>
      </c>
      <c r="L4645" t="s">
        <v>26</v>
      </c>
      <c r="M4645" t="s">
        <v>32</v>
      </c>
      <c r="N4645" t="s">
        <v>26</v>
      </c>
      <c r="O4645" t="s">
        <v>32</v>
      </c>
      <c r="P4645" t="s">
        <v>26</v>
      </c>
      <c r="R4645" t="s">
        <v>27</v>
      </c>
      <c r="S4645" t="s">
        <v>13000</v>
      </c>
      <c r="T4645" t="s">
        <v>13001</v>
      </c>
      <c r="U4645" t="str">
        <f>RIGHT(T4645,LEN(T4645)-FIND("[",T4645))</f>
        <v>-123.12245722020458, 49.26325018623107]}</v>
      </c>
      <c r="V4645" t="str">
        <f>LEFT(U4645,FIND(",",U4645)-1)</f>
        <v>-123.12245722020458</v>
      </c>
      <c r="W4645" s="2">
        <f>VALUE(V4645)</f>
        <v>-123.122457220204</v>
      </c>
      <c r="X4645" t="str">
        <f>MID(U4645,FIND(" ",U4645)+1,FIND("]",U4645)-FIND(" ",U4645)-1)</f>
        <v>49.26325018623107</v>
      </c>
      <c r="Y4645" s="2">
        <f>VALUE(X4645)</f>
        <v>49.263250186230998</v>
      </c>
      <c r="Z4645" t="s">
        <v>43</v>
      </c>
      <c r="AA4645" t="s">
        <v>13002</v>
      </c>
      <c r="AB4645" t="s">
        <v>28770</v>
      </c>
      <c r="AC4645" t="str">
        <f>LEFT(AB4645,FIND(" ",AB4645)-1)</f>
        <v>818</v>
      </c>
      <c r="AD4645" t="str">
        <f>MID(AB4645,FIND(" ",AB4645)+1,FIND(",",AB4645)-FIND(" ",AB4645)-1)</f>
        <v>W Broadway</v>
      </c>
    </row>
    <row r="4646" spans="1:30" hidden="1" x14ac:dyDescent="0.3">
      <c r="A4646" t="s">
        <v>21</v>
      </c>
      <c r="B4646">
        <f>IF(A4646="twin",2,1)</f>
        <v>2</v>
      </c>
      <c r="C4646" t="s">
        <v>67</v>
      </c>
      <c r="D4646" t="s">
        <v>45</v>
      </c>
      <c r="E4646" t="s">
        <v>67</v>
      </c>
      <c r="F4646" t="s">
        <v>45</v>
      </c>
      <c r="G4646" t="s">
        <v>67</v>
      </c>
      <c r="H4646" t="s">
        <v>45</v>
      </c>
      <c r="J4646" t="s">
        <v>24</v>
      </c>
      <c r="K4646" t="s">
        <v>32</v>
      </c>
      <c r="L4646" t="s">
        <v>26</v>
      </c>
      <c r="M4646" t="s">
        <v>32</v>
      </c>
      <c r="N4646" t="s">
        <v>26</v>
      </c>
      <c r="O4646" t="s">
        <v>32</v>
      </c>
      <c r="P4646" t="s">
        <v>26</v>
      </c>
      <c r="R4646" t="s">
        <v>27</v>
      </c>
      <c r="S4646" t="s">
        <v>13003</v>
      </c>
      <c r="T4646" t="s">
        <v>6870</v>
      </c>
      <c r="U4646" t="str">
        <f>RIGHT(T4646,LEN(T4646)-FIND("[",T4646))</f>
        <v>-123.11127755878533, 49.28310516496762]}</v>
      </c>
      <c r="V4646" t="str">
        <f>LEFT(U4646,FIND(",",U4646)-1)</f>
        <v>-123.11127755878533</v>
      </c>
      <c r="W4646" s="2">
        <f>VALUE(V4646)</f>
        <v>-123.11127755878501</v>
      </c>
      <c r="X4646" t="str">
        <f>MID(U4646,FIND(" ",U4646)+1,FIND("]",U4646)-FIND(" ",U4646)-1)</f>
        <v>49.28310516496762</v>
      </c>
      <c r="Y4646" s="2">
        <f>VALUE(X4646)</f>
        <v>49.283105164967601</v>
      </c>
      <c r="Z4646" t="s">
        <v>30</v>
      </c>
      <c r="AA4646" t="s">
        <v>13004</v>
      </c>
      <c r="AB4646" t="s">
        <v>27214</v>
      </c>
      <c r="AC4646" t="str">
        <f>LEFT(AB4646,FIND(" ",AB4646)-1)</f>
        <v>Northbound</v>
      </c>
      <c r="AD4646" t="str">
        <f>MID(AB4646,FIND(" ",AB4646)+1,FIND(",",AB4646)-FIND(" ",AB4646)-1)</f>
        <v>Homer St @ W Pender St</v>
      </c>
    </row>
    <row r="4647" spans="1:30" hidden="1" x14ac:dyDescent="0.3">
      <c r="A4647" t="s">
        <v>21</v>
      </c>
      <c r="B4647">
        <f>IF(A4647="twin",2,1)</f>
        <v>2</v>
      </c>
      <c r="C4647" t="s">
        <v>67</v>
      </c>
      <c r="D4647" t="s">
        <v>45</v>
      </c>
      <c r="E4647" t="s">
        <v>67</v>
      </c>
      <c r="F4647" t="s">
        <v>45</v>
      </c>
      <c r="G4647" t="s">
        <v>67</v>
      </c>
      <c r="H4647" t="s">
        <v>45</v>
      </c>
      <c r="J4647" t="s">
        <v>24</v>
      </c>
      <c r="K4647" t="s">
        <v>32</v>
      </c>
      <c r="L4647" t="s">
        <v>26</v>
      </c>
      <c r="M4647" t="s">
        <v>32</v>
      </c>
      <c r="N4647" t="s">
        <v>26</v>
      </c>
      <c r="O4647" t="s">
        <v>32</v>
      </c>
      <c r="P4647" t="s">
        <v>26</v>
      </c>
      <c r="R4647" t="s">
        <v>27</v>
      </c>
      <c r="S4647" t="s">
        <v>13005</v>
      </c>
      <c r="T4647" t="s">
        <v>13006</v>
      </c>
      <c r="U4647" t="str">
        <f>RIGHT(T4647,LEN(T4647)-FIND("[",T4647))</f>
        <v>-123.11138317453131, 49.2831913809166]}</v>
      </c>
      <c r="V4647" t="str">
        <f>LEFT(U4647,FIND(",",U4647)-1)</f>
        <v>-123.11138317453131</v>
      </c>
      <c r="W4647" s="2">
        <f>VALUE(V4647)</f>
        <v>-123.111383174531</v>
      </c>
      <c r="X4647" t="str">
        <f>MID(U4647,FIND(" ",U4647)+1,FIND("]",U4647)-FIND(" ",U4647)-1)</f>
        <v>49.2831913809166</v>
      </c>
      <c r="Y4647" s="2">
        <f>VALUE(X4647)</f>
        <v>49.283191380916598</v>
      </c>
      <c r="Z4647" t="s">
        <v>30</v>
      </c>
      <c r="AA4647" t="s">
        <v>13007</v>
      </c>
      <c r="AB4647" t="s">
        <v>27214</v>
      </c>
      <c r="AC4647" t="str">
        <f>LEFT(AB4647,FIND(" ",AB4647)-1)</f>
        <v>Northbound</v>
      </c>
      <c r="AD4647" t="str">
        <f>MID(AB4647,FIND(" ",AB4647)+1,FIND(",",AB4647)-FIND(" ",AB4647)-1)</f>
        <v>Homer St @ W Pender St</v>
      </c>
    </row>
    <row r="4648" spans="1:30" hidden="1" x14ac:dyDescent="0.3">
      <c r="A4648" t="s">
        <v>21</v>
      </c>
      <c r="B4648">
        <f>IF(A4648="twin",2,1)</f>
        <v>2</v>
      </c>
      <c r="C4648" t="s">
        <v>45</v>
      </c>
      <c r="D4648" t="s">
        <v>22</v>
      </c>
      <c r="E4648" t="s">
        <v>45</v>
      </c>
      <c r="F4648" t="s">
        <v>22</v>
      </c>
      <c r="G4648" t="s">
        <v>45</v>
      </c>
      <c r="H4648" t="s">
        <v>22</v>
      </c>
      <c r="J4648" t="s">
        <v>24</v>
      </c>
      <c r="K4648" t="s">
        <v>32</v>
      </c>
      <c r="L4648" t="s">
        <v>26</v>
      </c>
      <c r="M4648" t="s">
        <v>26</v>
      </c>
      <c r="N4648" t="s">
        <v>26</v>
      </c>
      <c r="O4648" t="s">
        <v>26</v>
      </c>
      <c r="P4648" t="s">
        <v>26</v>
      </c>
      <c r="R4648" t="s">
        <v>53</v>
      </c>
      <c r="S4648" t="s">
        <v>13008</v>
      </c>
      <c r="T4648" t="s">
        <v>4433</v>
      </c>
      <c r="U4648" t="str">
        <f>RIGHT(T4648,LEN(T4648)-FIND("[",T4648))</f>
        <v>-123.13877741261766, 49.26122067737067]}</v>
      </c>
      <c r="V4648" t="str">
        <f>LEFT(U4648,FIND(",",U4648)-1)</f>
        <v>-123.13877741261766</v>
      </c>
      <c r="W4648" s="2">
        <f>VALUE(V4648)</f>
        <v>-123.138777412617</v>
      </c>
      <c r="X4648" t="str">
        <f>MID(U4648,FIND(" ",U4648)+1,FIND("]",U4648)-FIND(" ",U4648)-1)</f>
        <v>49.26122067737067</v>
      </c>
      <c r="Y4648" s="2">
        <f>VALUE(X4648)</f>
        <v>49.261220677370602</v>
      </c>
      <c r="Z4648" t="s">
        <v>43</v>
      </c>
      <c r="AA4648" t="s">
        <v>13009</v>
      </c>
      <c r="AB4648" t="s">
        <v>27062</v>
      </c>
      <c r="AC4648" t="str">
        <f>LEFT(AB4648,FIND(" ",AB4648)-1)</f>
        <v>2725</v>
      </c>
      <c r="AD4648" t="str">
        <f>MID(AB4648,FIND(" ",AB4648)+1,FIND(",",AB4648)-FIND(" ",AB4648)-1)</f>
        <v>Granville St</v>
      </c>
    </row>
    <row r="4649" spans="1:30" hidden="1" x14ac:dyDescent="0.3">
      <c r="A4649" t="s">
        <v>21</v>
      </c>
      <c r="B4649">
        <f>IF(A4649="twin",2,1)</f>
        <v>2</v>
      </c>
      <c r="C4649" t="s">
        <v>45</v>
      </c>
      <c r="D4649" t="s">
        <v>22</v>
      </c>
      <c r="E4649" t="s">
        <v>45</v>
      </c>
      <c r="F4649" t="s">
        <v>22</v>
      </c>
      <c r="G4649" t="s">
        <v>45</v>
      </c>
      <c r="H4649" t="s">
        <v>22</v>
      </c>
      <c r="J4649" t="s">
        <v>24</v>
      </c>
      <c r="K4649" t="s">
        <v>32</v>
      </c>
      <c r="L4649" t="s">
        <v>26</v>
      </c>
      <c r="M4649" t="s">
        <v>26</v>
      </c>
      <c r="N4649" t="s">
        <v>26</v>
      </c>
      <c r="O4649" t="s">
        <v>26</v>
      </c>
      <c r="P4649" t="s">
        <v>26</v>
      </c>
      <c r="R4649" t="s">
        <v>53</v>
      </c>
      <c r="S4649" t="s">
        <v>13010</v>
      </c>
      <c r="T4649" t="s">
        <v>13011</v>
      </c>
      <c r="U4649" t="str">
        <f>RIGHT(T4649,LEN(T4649)-FIND("[",T4649))</f>
        <v>-123.13881471028054, 49.26021002048448]}</v>
      </c>
      <c r="V4649" t="str">
        <f>LEFT(U4649,FIND(",",U4649)-1)</f>
        <v>-123.13881471028054</v>
      </c>
      <c r="W4649" s="2">
        <f>VALUE(V4649)</f>
        <v>-123.13881471028</v>
      </c>
      <c r="X4649" t="str">
        <f>MID(U4649,FIND(" ",U4649)+1,FIND("]",U4649)-FIND(" ",U4649)-1)</f>
        <v>49.26021002048448</v>
      </c>
      <c r="Y4649" s="2">
        <f>VALUE(X4649)</f>
        <v>49.260210020484401</v>
      </c>
      <c r="Z4649" t="s">
        <v>43</v>
      </c>
      <c r="AA4649" t="s">
        <v>13012</v>
      </c>
      <c r="AB4649" t="s">
        <v>28771</v>
      </c>
      <c r="AC4649" t="str">
        <f>LEFT(AB4649,FIND(" ",AB4649)-1)</f>
        <v>2861</v>
      </c>
      <c r="AD4649" t="str">
        <f>MID(AB4649,FIND(" ",AB4649)+1,FIND(",",AB4649)-FIND(" ",AB4649)-1)</f>
        <v>BC-99</v>
      </c>
    </row>
    <row r="4650" spans="1:30" hidden="1" x14ac:dyDescent="0.3">
      <c r="A4650" t="s">
        <v>63</v>
      </c>
      <c r="B4650">
        <f>IF(A4650="twin",2,1)</f>
        <v>1</v>
      </c>
      <c r="C4650" t="s">
        <v>45</v>
      </c>
      <c r="D4650" t="s">
        <v>22</v>
      </c>
      <c r="E4650" t="s">
        <v>45</v>
      </c>
      <c r="F4650" t="s">
        <v>22</v>
      </c>
      <c r="G4650" t="s">
        <v>45</v>
      </c>
      <c r="H4650" t="s">
        <v>22</v>
      </c>
      <c r="J4650" t="s">
        <v>24</v>
      </c>
      <c r="K4650" t="s">
        <v>32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R4650" t="s">
        <v>53</v>
      </c>
      <c r="S4650" t="s">
        <v>13013</v>
      </c>
      <c r="T4650" t="s">
        <v>13014</v>
      </c>
      <c r="U4650" t="str">
        <f>RIGHT(T4650,LEN(T4650)-FIND("[",T4650))</f>
        <v>-123.13882218675055, 49.259984591461794]}</v>
      </c>
      <c r="V4650" t="str">
        <f>LEFT(U4650,FIND(",",U4650)-1)</f>
        <v>-123.13882218675055</v>
      </c>
      <c r="W4650" s="2">
        <f>VALUE(V4650)</f>
        <v>-123.13882218675001</v>
      </c>
      <c r="X4650" t="str">
        <f>MID(U4650,FIND(" ",U4650)+1,FIND("]",U4650)-FIND(" ",U4650)-1)</f>
        <v>49.259984591461794</v>
      </c>
      <c r="Y4650" s="2">
        <f>VALUE(X4650)</f>
        <v>49.259984591461702</v>
      </c>
      <c r="Z4650" t="s">
        <v>43</v>
      </c>
      <c r="AA4650" t="s">
        <v>13015</v>
      </c>
      <c r="AB4650" t="s">
        <v>28772</v>
      </c>
      <c r="AC4650" t="str">
        <f>LEFT(AB4650,FIND(" ",AB4650)-1)</f>
        <v>2899</v>
      </c>
      <c r="AD4650" t="str">
        <f>MID(AB4650,FIND(" ",AB4650)+1,FIND(",",AB4650)-FIND(" ",AB4650)-1)</f>
        <v>BC-99</v>
      </c>
    </row>
    <row r="4651" spans="1:30" hidden="1" x14ac:dyDescent="0.3">
      <c r="A4651" t="s">
        <v>21</v>
      </c>
      <c r="B4651">
        <f>IF(A4651="twin",2,1)</f>
        <v>2</v>
      </c>
      <c r="C4651" t="s">
        <v>67</v>
      </c>
      <c r="D4651" t="s">
        <v>22</v>
      </c>
      <c r="E4651" t="s">
        <v>67</v>
      </c>
      <c r="F4651" t="s">
        <v>22</v>
      </c>
      <c r="G4651" t="s">
        <v>67</v>
      </c>
      <c r="H4651" t="s">
        <v>22</v>
      </c>
      <c r="J4651" t="s">
        <v>24</v>
      </c>
      <c r="K4651" t="s">
        <v>32</v>
      </c>
      <c r="L4651" t="s">
        <v>26</v>
      </c>
      <c r="M4651" t="s">
        <v>32</v>
      </c>
      <c r="N4651" t="s">
        <v>26</v>
      </c>
      <c r="O4651" t="s">
        <v>32</v>
      </c>
      <c r="P4651" t="s">
        <v>26</v>
      </c>
      <c r="R4651" t="s">
        <v>27</v>
      </c>
      <c r="S4651" t="s">
        <v>13016</v>
      </c>
      <c r="T4651" t="s">
        <v>5060</v>
      </c>
      <c r="U4651" t="str">
        <f>RIGHT(T4651,LEN(T4651)-FIND("[",T4651))</f>
        <v>-123.12482036741083, 49.26348845914587]}</v>
      </c>
      <c r="V4651" t="str">
        <f>LEFT(U4651,FIND(",",U4651)-1)</f>
        <v>-123.12482036741083</v>
      </c>
      <c r="W4651" s="2">
        <f>VALUE(V4651)</f>
        <v>-123.12482036741</v>
      </c>
      <c r="X4651" t="str">
        <f>MID(U4651,FIND(" ",U4651)+1,FIND("]",U4651)-FIND(" ",U4651)-1)</f>
        <v>49.26348845914587</v>
      </c>
      <c r="Y4651" s="2">
        <f>VALUE(X4651)</f>
        <v>49.263488459145798</v>
      </c>
      <c r="Z4651" t="s">
        <v>43</v>
      </c>
      <c r="AA4651" t="s">
        <v>13017</v>
      </c>
      <c r="AB4651" t="s">
        <v>27217</v>
      </c>
      <c r="AC4651" t="str">
        <f>LEFT(AB4651,FIND(" ",AB4651)-1)</f>
        <v>982-908,</v>
      </c>
      <c r="AD4651" t="e">
        <f>MID(AB4651,FIND(" ",AB4651)+1,FIND(",",AB4651)-FIND(" ",AB4651)-1)</f>
        <v>#VALUE!</v>
      </c>
    </row>
    <row r="4652" spans="1:30" hidden="1" x14ac:dyDescent="0.3">
      <c r="A4652" t="s">
        <v>21</v>
      </c>
      <c r="B4652">
        <f>IF(A4652="twin",2,1)</f>
        <v>2</v>
      </c>
      <c r="C4652" t="s">
        <v>23</v>
      </c>
      <c r="D4652" t="s">
        <v>22</v>
      </c>
      <c r="E4652" t="s">
        <v>23</v>
      </c>
      <c r="F4652" t="s">
        <v>22</v>
      </c>
      <c r="G4652" t="s">
        <v>23</v>
      </c>
      <c r="H4652" t="s">
        <v>22</v>
      </c>
      <c r="J4652" t="s">
        <v>24</v>
      </c>
      <c r="K4652" t="s">
        <v>32</v>
      </c>
      <c r="L4652" t="s">
        <v>26</v>
      </c>
      <c r="M4652" t="s">
        <v>32</v>
      </c>
      <c r="N4652" t="s">
        <v>26</v>
      </c>
      <c r="O4652" t="s">
        <v>32</v>
      </c>
      <c r="P4652" t="s">
        <v>26</v>
      </c>
      <c r="R4652" t="s">
        <v>27</v>
      </c>
      <c r="S4652" t="s">
        <v>13018</v>
      </c>
      <c r="T4652" t="s">
        <v>2591</v>
      </c>
      <c r="U4652" t="str">
        <f>RIGHT(T4652,LEN(T4652)-FIND("[",T4652))</f>
        <v>-123.11815498511557, 49.279997267546236]}</v>
      </c>
      <c r="V4652" t="str">
        <f>LEFT(U4652,FIND(",",U4652)-1)</f>
        <v>-123.11815498511557</v>
      </c>
      <c r="W4652" s="2">
        <f>VALUE(V4652)</f>
        <v>-123.118154985115</v>
      </c>
      <c r="X4652" t="str">
        <f>MID(U4652,FIND(" ",U4652)+1,FIND("]",U4652)-FIND(" ",U4652)-1)</f>
        <v>49.279997267546236</v>
      </c>
      <c r="Y4652" s="2">
        <f>VALUE(X4652)</f>
        <v>49.2799972675462</v>
      </c>
      <c r="Z4652" t="s">
        <v>30</v>
      </c>
      <c r="AA4652" t="s">
        <v>13019</v>
      </c>
      <c r="AB4652" t="s">
        <v>26597</v>
      </c>
      <c r="AC4652" t="str">
        <f>LEFT(AB4652,FIND(" ",AB4652)-1)</f>
        <v>806</v>
      </c>
      <c r="AD4652" t="str">
        <f>MID(AB4652,FIND(" ",AB4652)+1,FIND(",",AB4652)-FIND(" ",AB4652)-1)</f>
        <v>Richards St</v>
      </c>
    </row>
    <row r="4653" spans="1:30" hidden="1" x14ac:dyDescent="0.3">
      <c r="A4653" t="s">
        <v>21</v>
      </c>
      <c r="B4653">
        <f>IF(A4653="twin",2,1)</f>
        <v>2</v>
      </c>
      <c r="C4653" t="s">
        <v>67</v>
      </c>
      <c r="D4653" t="s">
        <v>22</v>
      </c>
      <c r="E4653" t="s">
        <v>67</v>
      </c>
      <c r="F4653" t="s">
        <v>22</v>
      </c>
      <c r="G4653" t="s">
        <v>67</v>
      </c>
      <c r="H4653" t="s">
        <v>22</v>
      </c>
      <c r="J4653" t="s">
        <v>24</v>
      </c>
      <c r="K4653" t="s">
        <v>32</v>
      </c>
      <c r="L4653" t="s">
        <v>26</v>
      </c>
      <c r="M4653" t="s">
        <v>32</v>
      </c>
      <c r="N4653" t="s">
        <v>26</v>
      </c>
      <c r="O4653" t="s">
        <v>32</v>
      </c>
      <c r="P4653" t="s">
        <v>26</v>
      </c>
      <c r="R4653" t="s">
        <v>27</v>
      </c>
      <c r="S4653" t="s">
        <v>13020</v>
      </c>
      <c r="T4653" t="s">
        <v>6589</v>
      </c>
      <c r="U4653" t="str">
        <f>RIGHT(T4653,LEN(T4653)-FIND("[",T4653))</f>
        <v>-123.12499562886093, 49.263495555792886]}</v>
      </c>
      <c r="V4653" t="str">
        <f>LEFT(U4653,FIND(",",U4653)-1)</f>
        <v>-123.12499562886093</v>
      </c>
      <c r="W4653" s="2">
        <f>VALUE(V4653)</f>
        <v>-123.12499562886001</v>
      </c>
      <c r="X4653" t="str">
        <f>MID(U4653,FIND(" ",U4653)+1,FIND("]",U4653)-FIND(" ",U4653)-1)</f>
        <v>49.263495555792886</v>
      </c>
      <c r="Y4653" s="2">
        <f>VALUE(X4653)</f>
        <v>49.263495555792801</v>
      </c>
      <c r="Z4653" t="s">
        <v>43</v>
      </c>
      <c r="AA4653" t="s">
        <v>13021</v>
      </c>
      <c r="AB4653" t="s">
        <v>27578</v>
      </c>
      <c r="AC4653" t="str">
        <f>LEFT(AB4653,FIND(" ",AB4653)-1)</f>
        <v>730-943</v>
      </c>
      <c r="AD4653" t="str">
        <f>MID(AB4653,FIND(" ",AB4653)+1,FIND(",",AB4653)-FIND(" ",AB4653)-1)</f>
        <v>W Broadway</v>
      </c>
    </row>
    <row r="4654" spans="1:30" hidden="1" x14ac:dyDescent="0.3">
      <c r="A4654" t="s">
        <v>21</v>
      </c>
      <c r="B4654">
        <f>IF(A4654="twin",2,1)</f>
        <v>2</v>
      </c>
      <c r="C4654" t="s">
        <v>67</v>
      </c>
      <c r="D4654" t="s">
        <v>45</v>
      </c>
      <c r="E4654" t="s">
        <v>67</v>
      </c>
      <c r="F4654" t="s">
        <v>45</v>
      </c>
      <c r="G4654" t="s">
        <v>67</v>
      </c>
      <c r="H4654" t="s">
        <v>45</v>
      </c>
      <c r="J4654" t="s">
        <v>24</v>
      </c>
      <c r="K4654" t="s">
        <v>32</v>
      </c>
      <c r="L4654" t="s">
        <v>26</v>
      </c>
      <c r="M4654" t="s">
        <v>32</v>
      </c>
      <c r="N4654" t="s">
        <v>26</v>
      </c>
      <c r="O4654" t="s">
        <v>32</v>
      </c>
      <c r="P4654" t="s">
        <v>26</v>
      </c>
      <c r="R4654" t="s">
        <v>27</v>
      </c>
      <c r="S4654" t="s">
        <v>13022</v>
      </c>
      <c r="T4654" t="s">
        <v>5057</v>
      </c>
      <c r="U4654" t="str">
        <f>RIGHT(T4654,LEN(T4654)-FIND("[",T4654))</f>
        <v>-123.1117694814702, 49.282935365007745]}</v>
      </c>
      <c r="V4654" t="str">
        <f>LEFT(U4654,FIND(",",U4654)-1)</f>
        <v>-123.1117694814702</v>
      </c>
      <c r="W4654" s="2">
        <f>VALUE(V4654)</f>
        <v>-123.11176948147001</v>
      </c>
      <c r="X4654" t="str">
        <f>MID(U4654,FIND(" ",U4654)+1,FIND("]",U4654)-FIND(" ",U4654)-1)</f>
        <v>49.282935365007745</v>
      </c>
      <c r="Y4654" s="2">
        <f>VALUE(X4654)</f>
        <v>49.282935365007702</v>
      </c>
      <c r="Z4654" t="s">
        <v>30</v>
      </c>
      <c r="AA4654" t="s">
        <v>13023</v>
      </c>
      <c r="AB4654" t="s">
        <v>27216</v>
      </c>
      <c r="AC4654" t="str">
        <f>LEFT(AB4654,FIND(" ",AB4654)-1)</f>
        <v>434</v>
      </c>
      <c r="AD4654" t="str">
        <f>MID(AB4654,FIND(" ",AB4654)+1,FIND(",",AB4654)-FIND(" ",AB4654)-1)</f>
        <v>Homer St</v>
      </c>
    </row>
    <row r="4655" spans="1:30" hidden="1" x14ac:dyDescent="0.3">
      <c r="A4655" t="s">
        <v>21</v>
      </c>
      <c r="B4655">
        <f>IF(A4655="twin",2,1)</f>
        <v>2</v>
      </c>
      <c r="C4655" t="s">
        <v>45</v>
      </c>
      <c r="D4655" t="s">
        <v>45</v>
      </c>
      <c r="E4655" t="s">
        <v>45</v>
      </c>
      <c r="F4655" t="s">
        <v>45</v>
      </c>
      <c r="G4655" t="s">
        <v>45</v>
      </c>
      <c r="H4655" t="s">
        <v>45</v>
      </c>
      <c r="J4655" t="s">
        <v>24</v>
      </c>
      <c r="K4655" t="s">
        <v>32</v>
      </c>
      <c r="L4655" t="s">
        <v>26</v>
      </c>
      <c r="M4655" t="s">
        <v>32</v>
      </c>
      <c r="N4655" t="s">
        <v>26</v>
      </c>
      <c r="O4655" t="s">
        <v>32</v>
      </c>
      <c r="P4655" t="s">
        <v>26</v>
      </c>
      <c r="R4655" t="s">
        <v>27</v>
      </c>
      <c r="S4655" t="s">
        <v>13024</v>
      </c>
      <c r="T4655" t="s">
        <v>13025</v>
      </c>
      <c r="U4655" t="str">
        <f>RIGHT(T4655,LEN(T4655)-FIND("[",T4655))</f>
        <v>-123.10299760188872, 49.26432722412093]}</v>
      </c>
      <c r="V4655" t="str">
        <f>LEFT(U4655,FIND(",",U4655)-1)</f>
        <v>-123.10299760188872</v>
      </c>
      <c r="W4655" s="2">
        <f>VALUE(V4655)</f>
        <v>-123.10299760188801</v>
      </c>
      <c r="X4655" t="str">
        <f>MID(U4655,FIND(" ",U4655)+1,FIND("]",U4655)-FIND(" ",U4655)-1)</f>
        <v>49.26432722412093</v>
      </c>
      <c r="Y4655" s="2">
        <f>VALUE(X4655)</f>
        <v>49.264327224120898</v>
      </c>
      <c r="Z4655" t="s">
        <v>96</v>
      </c>
      <c r="AA4655" t="s">
        <v>13026</v>
      </c>
      <c r="AB4655" t="s">
        <v>28773</v>
      </c>
      <c r="AC4655" t="str">
        <f>LEFT(AB4655,FIND(" ",AB4655)-1)</f>
        <v>2328</v>
      </c>
      <c r="AD4655" t="str">
        <f>MID(AB4655,FIND(" ",AB4655)+1,FIND(",",AB4655)-FIND(" ",AB4655)-1)</f>
        <v>Quebec St</v>
      </c>
    </row>
    <row r="4656" spans="1:30" hidden="1" x14ac:dyDescent="0.3">
      <c r="A4656" t="s">
        <v>21</v>
      </c>
      <c r="B4656">
        <f>IF(A4656="twin",2,1)</f>
        <v>2</v>
      </c>
      <c r="C4656" t="s">
        <v>45</v>
      </c>
      <c r="D4656" t="s">
        <v>22</v>
      </c>
      <c r="E4656" t="s">
        <v>45</v>
      </c>
      <c r="F4656" t="s">
        <v>22</v>
      </c>
      <c r="G4656" t="s">
        <v>45</v>
      </c>
      <c r="H4656" t="s">
        <v>22</v>
      </c>
      <c r="J4656" t="s">
        <v>24</v>
      </c>
      <c r="K4656" t="s">
        <v>32</v>
      </c>
      <c r="L4656" t="s">
        <v>26</v>
      </c>
      <c r="M4656" t="s">
        <v>32</v>
      </c>
      <c r="N4656" t="s">
        <v>26</v>
      </c>
      <c r="O4656" t="s">
        <v>32</v>
      </c>
      <c r="P4656" t="s">
        <v>26</v>
      </c>
      <c r="R4656" t="s">
        <v>27</v>
      </c>
      <c r="S4656" t="s">
        <v>13027</v>
      </c>
      <c r="T4656" t="s">
        <v>13028</v>
      </c>
      <c r="U4656" t="str">
        <f>RIGHT(T4656,LEN(T4656)-FIND("[",T4656))</f>
        <v>-123.10303042594235, 49.263555505186275]}</v>
      </c>
      <c r="V4656" t="str">
        <f>LEFT(U4656,FIND(",",U4656)-1)</f>
        <v>-123.10303042594235</v>
      </c>
      <c r="W4656" s="2">
        <f>VALUE(V4656)</f>
        <v>-123.10303042594199</v>
      </c>
      <c r="X4656" t="str">
        <f>MID(U4656,FIND(" ",U4656)+1,FIND("]",U4656)-FIND(" ",U4656)-1)</f>
        <v>49.263555505186275</v>
      </c>
      <c r="Y4656" s="2">
        <f>VALUE(X4656)</f>
        <v>49.263555505186197</v>
      </c>
      <c r="Z4656" t="s">
        <v>96</v>
      </c>
      <c r="AA4656" t="s">
        <v>13029</v>
      </c>
      <c r="AB4656" t="s">
        <v>26940</v>
      </c>
      <c r="AC4656" t="str">
        <f>LEFT(AB4656,FIND(" ",AB4656)-1)</f>
        <v>2425</v>
      </c>
      <c r="AD4656" t="str">
        <f>MID(AB4656,FIND(" ",AB4656)+1,FIND(",",AB4656)-FIND(" ",AB4656)-1)</f>
        <v>Quebec St</v>
      </c>
    </row>
    <row r="4657" spans="1:30" hidden="1" x14ac:dyDescent="0.3">
      <c r="A4657" t="s">
        <v>21</v>
      </c>
      <c r="B4657">
        <f>IF(A4657="twin",2,1)</f>
        <v>2</v>
      </c>
      <c r="C4657" t="s">
        <v>45</v>
      </c>
      <c r="D4657" t="s">
        <v>22</v>
      </c>
      <c r="E4657" t="s">
        <v>45</v>
      </c>
      <c r="F4657" t="s">
        <v>22</v>
      </c>
      <c r="G4657" t="s">
        <v>45</v>
      </c>
      <c r="H4657" t="s">
        <v>22</v>
      </c>
      <c r="J4657" t="s">
        <v>24</v>
      </c>
      <c r="K4657" t="s">
        <v>25</v>
      </c>
      <c r="L4657" t="s">
        <v>26</v>
      </c>
      <c r="M4657" t="s">
        <v>25</v>
      </c>
      <c r="N4657" t="s">
        <v>26</v>
      </c>
      <c r="O4657" t="s">
        <v>25</v>
      </c>
      <c r="P4657" t="s">
        <v>26</v>
      </c>
      <c r="R4657" t="s">
        <v>27</v>
      </c>
      <c r="S4657" t="s">
        <v>13030</v>
      </c>
      <c r="T4657" t="s">
        <v>8923</v>
      </c>
      <c r="U4657" t="str">
        <f>RIGHT(T4657,LEN(T4657)-FIND("[",T4657))</f>
        <v>-123.1149750106728, 49.277023933377286]}</v>
      </c>
      <c r="V4657" t="str">
        <f>LEFT(U4657,FIND(",",U4657)-1)</f>
        <v>-123.1149750106728</v>
      </c>
      <c r="W4657" s="2">
        <f>VALUE(V4657)</f>
        <v>-123.114975010672</v>
      </c>
      <c r="X4657" t="str">
        <f>MID(U4657,FIND(" ",U4657)+1,FIND("]",U4657)-FIND(" ",U4657)-1)</f>
        <v>49.277023933377286</v>
      </c>
      <c r="Y4657" s="2">
        <f>VALUE(X4657)</f>
        <v>49.277023933377201</v>
      </c>
      <c r="Z4657" t="s">
        <v>30</v>
      </c>
      <c r="AA4657" t="s">
        <v>13031</v>
      </c>
      <c r="AB4657" t="s">
        <v>27219</v>
      </c>
      <c r="AC4657" t="str">
        <f>LEFT(AB4657,FIND(" ",AB4657)-1)</f>
        <v>849</v>
      </c>
      <c r="AD4657" t="str">
        <f>MID(AB4657,FIND(" ",AB4657)+1,FIND(",",AB4657)-FIND(" ",AB4657)-1)</f>
        <v>Beatty St</v>
      </c>
    </row>
    <row r="4658" spans="1:30" hidden="1" x14ac:dyDescent="0.3">
      <c r="A4658" t="s">
        <v>21</v>
      </c>
      <c r="B4658">
        <f>IF(A4658="twin",2,1)</f>
        <v>2</v>
      </c>
      <c r="C4658" t="s">
        <v>45</v>
      </c>
      <c r="D4658" t="s">
        <v>22</v>
      </c>
      <c r="E4658" t="s">
        <v>45</v>
      </c>
      <c r="F4658" t="s">
        <v>22</v>
      </c>
      <c r="G4658" t="s">
        <v>45</v>
      </c>
      <c r="H4658" t="s">
        <v>22</v>
      </c>
      <c r="J4658" t="s">
        <v>24</v>
      </c>
      <c r="K4658" t="s">
        <v>25</v>
      </c>
      <c r="L4658" t="s">
        <v>26</v>
      </c>
      <c r="M4658" t="s">
        <v>25</v>
      </c>
      <c r="N4658" t="s">
        <v>26</v>
      </c>
      <c r="O4658" t="s">
        <v>25</v>
      </c>
      <c r="P4658" t="s">
        <v>26</v>
      </c>
      <c r="R4658" t="s">
        <v>27</v>
      </c>
      <c r="S4658" t="s">
        <v>13032</v>
      </c>
      <c r="T4658" t="s">
        <v>13033</v>
      </c>
      <c r="U4658" t="str">
        <f>RIGHT(T4658,LEN(T4658)-FIND("[",T4658))</f>
        <v>-123.11508888890604, 49.27694739691308]}</v>
      </c>
      <c r="V4658" t="str">
        <f>LEFT(U4658,FIND(",",U4658)-1)</f>
        <v>-123.11508888890604</v>
      </c>
      <c r="W4658" s="2">
        <f>VALUE(V4658)</f>
        <v>-123.115088888906</v>
      </c>
      <c r="X4658" t="str">
        <f>MID(U4658,FIND(" ",U4658)+1,FIND("]",U4658)-FIND(" ",U4658)-1)</f>
        <v>49.27694739691308</v>
      </c>
      <c r="Y4658" s="2">
        <f>VALUE(X4658)</f>
        <v>49.276947396913002</v>
      </c>
      <c r="Z4658" t="s">
        <v>30</v>
      </c>
      <c r="AA4658" t="s">
        <v>13034</v>
      </c>
      <c r="AB4658" t="s">
        <v>28774</v>
      </c>
      <c r="AC4658" t="str">
        <f>LEFT(AB4658,FIND(" ",AB4658)-1)</f>
        <v>863</v>
      </c>
      <c r="AD4658" t="str">
        <f>MID(AB4658,FIND(" ",AB4658)+1,FIND(",",AB4658)-FIND(" ",AB4658)-1)</f>
        <v>Beatty St</v>
      </c>
    </row>
    <row r="4659" spans="1:30" hidden="1" x14ac:dyDescent="0.3">
      <c r="A4659" t="s">
        <v>21</v>
      </c>
      <c r="B4659">
        <f>IF(A4659="twin",2,1)</f>
        <v>2</v>
      </c>
      <c r="C4659" t="s">
        <v>45</v>
      </c>
      <c r="D4659" t="s">
        <v>45</v>
      </c>
      <c r="E4659" t="s">
        <v>45</v>
      </c>
      <c r="F4659" t="s">
        <v>45</v>
      </c>
      <c r="G4659" t="s">
        <v>45</v>
      </c>
      <c r="H4659" t="s">
        <v>45</v>
      </c>
      <c r="J4659" t="s">
        <v>24</v>
      </c>
      <c r="K4659" t="s">
        <v>25</v>
      </c>
      <c r="L4659" t="s">
        <v>26</v>
      </c>
      <c r="M4659" t="s">
        <v>25</v>
      </c>
      <c r="N4659" t="s">
        <v>26</v>
      </c>
      <c r="O4659" t="s">
        <v>25</v>
      </c>
      <c r="P4659" t="s">
        <v>26</v>
      </c>
      <c r="R4659" t="s">
        <v>27</v>
      </c>
      <c r="S4659" t="s">
        <v>13035</v>
      </c>
      <c r="T4659" t="s">
        <v>13036</v>
      </c>
      <c r="U4659" t="str">
        <f>RIGHT(T4659,LEN(T4659)-FIND("[",T4659))</f>
        <v>-123.11591267274171, 49.27640079955898]}</v>
      </c>
      <c r="V4659" t="str">
        <f>LEFT(U4659,FIND(",",U4659)-1)</f>
        <v>-123.11591267274171</v>
      </c>
      <c r="W4659" s="2">
        <f>VALUE(V4659)</f>
        <v>-123.115912672741</v>
      </c>
      <c r="X4659" t="str">
        <f>MID(U4659,FIND(" ",U4659)+1,FIND("]",U4659)-FIND(" ",U4659)-1)</f>
        <v>49.27640079955898</v>
      </c>
      <c r="Y4659" s="2">
        <f>VALUE(X4659)</f>
        <v>49.2764007995589</v>
      </c>
      <c r="Z4659" t="s">
        <v>30</v>
      </c>
      <c r="AA4659" t="s">
        <v>13037</v>
      </c>
      <c r="AB4659" t="s">
        <v>28775</v>
      </c>
      <c r="AC4659" t="str">
        <f>LEFT(AB4659,FIND(" ",AB4659)-1)</f>
        <v>907</v>
      </c>
      <c r="AD4659" t="str">
        <f>MID(AB4659,FIND(" ",AB4659)+1,FIND(",",AB4659)-FIND(" ",AB4659)-1)</f>
        <v>Beatty St</v>
      </c>
    </row>
    <row r="4660" spans="1:30" hidden="1" x14ac:dyDescent="0.3">
      <c r="A4660" t="s">
        <v>21</v>
      </c>
      <c r="B4660">
        <f>IF(A4660="twin",2,1)</f>
        <v>2</v>
      </c>
      <c r="C4660" t="s">
        <v>45</v>
      </c>
      <c r="D4660" t="s">
        <v>45</v>
      </c>
      <c r="E4660" t="s">
        <v>45</v>
      </c>
      <c r="F4660" t="s">
        <v>45</v>
      </c>
      <c r="G4660" t="s">
        <v>45</v>
      </c>
      <c r="H4660" t="s">
        <v>45</v>
      </c>
      <c r="J4660" t="s">
        <v>24</v>
      </c>
      <c r="K4660" t="s">
        <v>25</v>
      </c>
      <c r="L4660" t="s">
        <v>26</v>
      </c>
      <c r="M4660" t="s">
        <v>25</v>
      </c>
      <c r="N4660" t="s">
        <v>26</v>
      </c>
      <c r="O4660" t="s">
        <v>25</v>
      </c>
      <c r="P4660" t="s">
        <v>26</v>
      </c>
      <c r="R4660" t="s">
        <v>27</v>
      </c>
      <c r="S4660" t="s">
        <v>13038</v>
      </c>
      <c r="T4660" t="s">
        <v>5083</v>
      </c>
      <c r="U4660" t="str">
        <f>RIGHT(T4660,LEN(T4660)-FIND("[",T4660))</f>
        <v>-123.11615212582251, 49.27624317931973]}</v>
      </c>
      <c r="V4660" t="str">
        <f>LEFT(U4660,FIND(",",U4660)-1)</f>
        <v>-123.11615212582251</v>
      </c>
      <c r="W4660" s="2">
        <f>VALUE(V4660)</f>
        <v>-123.116152125822</v>
      </c>
      <c r="X4660" t="str">
        <f>MID(U4660,FIND(" ",U4660)+1,FIND("]",U4660)-FIND(" ",U4660)-1)</f>
        <v>49.27624317931973</v>
      </c>
      <c r="Y4660" s="2">
        <f>VALUE(X4660)</f>
        <v>49.2762431793197</v>
      </c>
      <c r="Z4660" t="s">
        <v>30</v>
      </c>
      <c r="AA4660" t="s">
        <v>13039</v>
      </c>
      <c r="AB4660" t="s">
        <v>27223</v>
      </c>
      <c r="AC4660" t="str">
        <f>LEFT(AB4660,FIND(" ",AB4660)-1)</f>
        <v>935</v>
      </c>
      <c r="AD4660" t="str">
        <f>MID(AB4660,FIND(" ",AB4660)+1,FIND(",",AB4660)-FIND(" ",AB4660)-1)</f>
        <v>Beatty St</v>
      </c>
    </row>
    <row r="4661" spans="1:30" hidden="1" x14ac:dyDescent="0.3">
      <c r="A4661" t="s">
        <v>21</v>
      </c>
      <c r="B4661">
        <f>IF(A4661="twin",2,1)</f>
        <v>2</v>
      </c>
      <c r="C4661" t="s">
        <v>45</v>
      </c>
      <c r="D4661" t="s">
        <v>52</v>
      </c>
      <c r="E4661" t="s">
        <v>45</v>
      </c>
      <c r="F4661" t="s">
        <v>52</v>
      </c>
      <c r="G4661" t="s">
        <v>45</v>
      </c>
      <c r="H4661" t="s">
        <v>52</v>
      </c>
      <c r="J4661" t="s">
        <v>24</v>
      </c>
      <c r="K4661" t="s">
        <v>32</v>
      </c>
      <c r="L4661" t="s">
        <v>26</v>
      </c>
      <c r="M4661" t="s">
        <v>32</v>
      </c>
      <c r="N4661" t="s">
        <v>26</v>
      </c>
      <c r="O4661" t="s">
        <v>32</v>
      </c>
      <c r="P4661" t="s">
        <v>26</v>
      </c>
      <c r="R4661" t="s">
        <v>27</v>
      </c>
      <c r="S4661" t="s">
        <v>13040</v>
      </c>
      <c r="T4661" t="s">
        <v>13041</v>
      </c>
      <c r="U4661" t="str">
        <f>RIGHT(T4661,LEN(T4661)-FIND("[",T4661))</f>
        <v>-123.1332285728772, 49.289962275799674]}</v>
      </c>
      <c r="V4661" t="str">
        <f>LEFT(U4661,FIND(",",U4661)-1)</f>
        <v>-123.1332285728772</v>
      </c>
      <c r="W4661" s="2">
        <f>VALUE(V4661)</f>
        <v>-123.133228572877</v>
      </c>
      <c r="X4661" t="str">
        <f>MID(U4661,FIND(" ",U4661)+1,FIND("]",U4661)-FIND(" ",U4661)-1)</f>
        <v>49.289962275799674</v>
      </c>
      <c r="Y4661" s="2">
        <f>VALUE(X4661)</f>
        <v>49.289962275799603</v>
      </c>
      <c r="Z4661" t="s">
        <v>84</v>
      </c>
      <c r="AA4661" t="s">
        <v>13042</v>
      </c>
      <c r="AB4661" t="s">
        <v>28776</v>
      </c>
      <c r="AC4661" t="str">
        <f>LEFT(AB4661,FIND(" ",AB4661)-1)</f>
        <v>1660</v>
      </c>
      <c r="AD4661" t="str">
        <f>MID(AB4661,FIND(" ",AB4661)+1,FIND(",",AB4661)-FIND(" ",AB4661)-1)</f>
        <v>Robson St</v>
      </c>
    </row>
    <row r="4662" spans="1:30" hidden="1" x14ac:dyDescent="0.3">
      <c r="A4662" t="s">
        <v>21</v>
      </c>
      <c r="B4662">
        <f>IF(A4662="twin",2,1)</f>
        <v>2</v>
      </c>
      <c r="C4662" t="s">
        <v>45</v>
      </c>
      <c r="D4662" t="s">
        <v>52</v>
      </c>
      <c r="E4662" t="s">
        <v>45</v>
      </c>
      <c r="F4662" t="s">
        <v>52</v>
      </c>
      <c r="G4662" t="s">
        <v>45</v>
      </c>
      <c r="H4662" t="s">
        <v>52</v>
      </c>
      <c r="J4662" t="s">
        <v>24</v>
      </c>
      <c r="K4662" t="s">
        <v>32</v>
      </c>
      <c r="L4662" t="s">
        <v>26</v>
      </c>
      <c r="M4662" t="s">
        <v>32</v>
      </c>
      <c r="N4662" t="s">
        <v>26</v>
      </c>
      <c r="O4662" t="s">
        <v>32</v>
      </c>
      <c r="P4662" t="s">
        <v>26</v>
      </c>
      <c r="R4662" t="s">
        <v>27</v>
      </c>
      <c r="S4662" t="s">
        <v>13043</v>
      </c>
      <c r="T4662" t="s">
        <v>13044</v>
      </c>
      <c r="U4662" t="str">
        <f>RIGHT(T4662,LEN(T4662)-FIND("[",T4662))</f>
        <v>-123.13347231136342, 49.29011979672664]}</v>
      </c>
      <c r="V4662" t="str">
        <f>LEFT(U4662,FIND(",",U4662)-1)</f>
        <v>-123.13347231136342</v>
      </c>
      <c r="W4662" s="2">
        <f>VALUE(V4662)</f>
        <v>-123.13347231136299</v>
      </c>
      <c r="X4662" t="str">
        <f>MID(U4662,FIND(" ",U4662)+1,FIND("]",U4662)-FIND(" ",U4662)-1)</f>
        <v>49.29011979672664</v>
      </c>
      <c r="Y4662" s="2">
        <f>VALUE(X4662)</f>
        <v>49.2901197967266</v>
      </c>
      <c r="Z4662" t="s">
        <v>84</v>
      </c>
      <c r="AA4662" t="s">
        <v>13045</v>
      </c>
      <c r="AB4662" t="s">
        <v>27957</v>
      </c>
      <c r="AC4662" t="str">
        <f>LEFT(AB4662,FIND(" ",AB4662)-1)</f>
        <v>1670</v>
      </c>
      <c r="AD4662" t="str">
        <f>MID(AB4662,FIND(" ",AB4662)+1,FIND(",",AB4662)-FIND(" ",AB4662)-1)</f>
        <v>Robson St</v>
      </c>
    </row>
    <row r="4663" spans="1:30" hidden="1" x14ac:dyDescent="0.3">
      <c r="A4663" t="s">
        <v>21</v>
      </c>
      <c r="B4663">
        <f>IF(A4663="twin",2,1)</f>
        <v>2</v>
      </c>
      <c r="C4663" t="s">
        <v>45</v>
      </c>
      <c r="D4663" t="s">
        <v>52</v>
      </c>
      <c r="E4663" t="s">
        <v>45</v>
      </c>
      <c r="F4663" t="s">
        <v>52</v>
      </c>
      <c r="G4663" t="s">
        <v>45</v>
      </c>
      <c r="H4663" t="s">
        <v>52</v>
      </c>
      <c r="J4663" t="s">
        <v>24</v>
      </c>
      <c r="K4663" t="s">
        <v>32</v>
      </c>
      <c r="L4663" t="s">
        <v>26</v>
      </c>
      <c r="M4663" t="s">
        <v>32</v>
      </c>
      <c r="N4663" t="s">
        <v>26</v>
      </c>
      <c r="O4663" t="s">
        <v>32</v>
      </c>
      <c r="P4663" t="s">
        <v>26</v>
      </c>
      <c r="R4663" t="s">
        <v>27</v>
      </c>
      <c r="S4663" t="s">
        <v>13046</v>
      </c>
      <c r="T4663" t="s">
        <v>13044</v>
      </c>
      <c r="U4663" t="str">
        <f>RIGHT(T4663,LEN(T4663)-FIND("[",T4663))</f>
        <v>-123.13347231136342, 49.29011979672664]}</v>
      </c>
      <c r="V4663" t="str">
        <f>LEFT(U4663,FIND(",",U4663)-1)</f>
        <v>-123.13347231136342</v>
      </c>
      <c r="W4663" s="2">
        <f>VALUE(V4663)</f>
        <v>-123.13347231136299</v>
      </c>
      <c r="X4663" t="str">
        <f>MID(U4663,FIND(" ",U4663)+1,FIND("]",U4663)-FIND(" ",U4663)-1)</f>
        <v>49.29011979672664</v>
      </c>
      <c r="Y4663" s="2">
        <f>VALUE(X4663)</f>
        <v>49.2901197967266</v>
      </c>
      <c r="Z4663" t="s">
        <v>84</v>
      </c>
      <c r="AA4663" t="s">
        <v>13047</v>
      </c>
      <c r="AB4663" t="s">
        <v>27957</v>
      </c>
      <c r="AC4663" t="str">
        <f>LEFT(AB4663,FIND(" ",AB4663)-1)</f>
        <v>1670</v>
      </c>
      <c r="AD4663" t="str">
        <f>MID(AB4663,FIND(" ",AB4663)+1,FIND(",",AB4663)-FIND(" ",AB4663)-1)</f>
        <v>Robson St</v>
      </c>
    </row>
    <row r="4664" spans="1:30" hidden="1" x14ac:dyDescent="0.3">
      <c r="A4664" t="s">
        <v>21</v>
      </c>
      <c r="B4664">
        <f>IF(A4664="twin",2,1)</f>
        <v>2</v>
      </c>
      <c r="C4664" t="s">
        <v>23</v>
      </c>
      <c r="D4664" t="s">
        <v>52</v>
      </c>
      <c r="E4664" t="s">
        <v>23</v>
      </c>
      <c r="F4664" t="s">
        <v>52</v>
      </c>
      <c r="G4664" t="s">
        <v>23</v>
      </c>
      <c r="H4664" t="s">
        <v>52</v>
      </c>
      <c r="J4664" t="s">
        <v>24</v>
      </c>
      <c r="K4664" t="s">
        <v>32</v>
      </c>
      <c r="L4664" t="s">
        <v>26</v>
      </c>
      <c r="M4664" t="s">
        <v>32</v>
      </c>
      <c r="N4664" t="s">
        <v>26</v>
      </c>
      <c r="O4664" t="s">
        <v>32</v>
      </c>
      <c r="P4664" t="s">
        <v>26</v>
      </c>
      <c r="R4664" t="s">
        <v>27</v>
      </c>
      <c r="S4664" t="s">
        <v>13048</v>
      </c>
      <c r="T4664" t="s">
        <v>5138</v>
      </c>
      <c r="U4664" t="str">
        <f>RIGHT(T4664,LEN(T4664)-FIND("[",T4664))</f>
        <v>-123.13397890642942, 49.290621878318255]}</v>
      </c>
      <c r="V4664" t="str">
        <f>LEFT(U4664,FIND(",",U4664)-1)</f>
        <v>-123.13397890642942</v>
      </c>
      <c r="W4664" s="2">
        <f>VALUE(V4664)</f>
        <v>-123.13397890642899</v>
      </c>
      <c r="X4664" t="str">
        <f>MID(U4664,FIND(" ",U4664)+1,FIND("]",U4664)-FIND(" ",U4664)-1)</f>
        <v>49.290621878318255</v>
      </c>
      <c r="Y4664" s="2">
        <f>VALUE(X4664)</f>
        <v>49.290621878318198</v>
      </c>
      <c r="Z4664" t="s">
        <v>84</v>
      </c>
      <c r="AA4664" t="s">
        <v>13049</v>
      </c>
      <c r="AB4664" t="s">
        <v>27239</v>
      </c>
      <c r="AC4664" t="str">
        <f>LEFT(AB4664,FIND(" ",AB4664)-1)</f>
        <v>1703</v>
      </c>
      <c r="AD4664" t="str">
        <f>MID(AB4664,FIND(" ",AB4664)+1,FIND(",",AB4664)-FIND(" ",AB4664)-1)</f>
        <v>Robson St</v>
      </c>
    </row>
    <row r="4665" spans="1:30" hidden="1" x14ac:dyDescent="0.3">
      <c r="A4665" t="s">
        <v>21</v>
      </c>
      <c r="B4665">
        <f>IF(A4665="twin",2,1)</f>
        <v>2</v>
      </c>
      <c r="C4665" t="s">
        <v>52</v>
      </c>
      <c r="D4665" t="s">
        <v>23</v>
      </c>
      <c r="E4665" t="s">
        <v>52</v>
      </c>
      <c r="F4665" t="s">
        <v>23</v>
      </c>
      <c r="G4665" t="s">
        <v>52</v>
      </c>
      <c r="H4665" t="s">
        <v>23</v>
      </c>
      <c r="J4665" t="s">
        <v>24</v>
      </c>
      <c r="K4665" t="s">
        <v>32</v>
      </c>
      <c r="L4665" t="s">
        <v>26</v>
      </c>
      <c r="M4665" t="s">
        <v>32</v>
      </c>
      <c r="N4665" t="s">
        <v>26</v>
      </c>
      <c r="O4665" t="s">
        <v>32</v>
      </c>
      <c r="P4665" t="s">
        <v>26</v>
      </c>
      <c r="R4665" t="s">
        <v>27</v>
      </c>
      <c r="S4665" t="s">
        <v>13050</v>
      </c>
      <c r="T4665" t="s">
        <v>5830</v>
      </c>
      <c r="U4665" t="str">
        <f>RIGHT(T4665,LEN(T4665)-FIND("[",T4665))</f>
        <v>-123.12855800527852, 49.27962991660681]}</v>
      </c>
      <c r="V4665" t="str">
        <f>LEFT(U4665,FIND(",",U4665)-1)</f>
        <v>-123.12855800527852</v>
      </c>
      <c r="W4665" s="2">
        <f>VALUE(V4665)</f>
        <v>-123.12855800527799</v>
      </c>
      <c r="X4665" t="str">
        <f>MID(U4665,FIND(" ",U4665)+1,FIND("]",U4665)-FIND(" ",U4665)-1)</f>
        <v>49.27962991660681</v>
      </c>
      <c r="Y4665" s="2">
        <f>VALUE(X4665)</f>
        <v>49.279629916606801</v>
      </c>
      <c r="Z4665" t="s">
        <v>84</v>
      </c>
      <c r="AA4665" t="s">
        <v>13051</v>
      </c>
      <c r="AB4665" t="s">
        <v>27403</v>
      </c>
      <c r="AC4665" t="str">
        <f>LEFT(AB4665,FIND(" ",AB4665)-1)</f>
        <v>370-1144</v>
      </c>
      <c r="AD4665" t="str">
        <f>MID(AB4665,FIND(" ",AB4665)+1,FIND(",",AB4665)-FIND(" ",AB4665)-1)</f>
        <v>Burrard St</v>
      </c>
    </row>
    <row r="4666" spans="1:30" hidden="1" x14ac:dyDescent="0.3">
      <c r="A4666" t="s">
        <v>21</v>
      </c>
      <c r="B4666">
        <f>IF(A4666="twin",2,1)</f>
        <v>2</v>
      </c>
      <c r="C4666" t="s">
        <v>2032</v>
      </c>
      <c r="D4666" t="s">
        <v>40</v>
      </c>
      <c r="E4666" t="s">
        <v>2032</v>
      </c>
      <c r="F4666" t="s">
        <v>40</v>
      </c>
      <c r="G4666" t="s">
        <v>2032</v>
      </c>
      <c r="H4666" t="s">
        <v>40</v>
      </c>
      <c r="J4666" t="s">
        <v>24</v>
      </c>
      <c r="K4666" t="s">
        <v>32</v>
      </c>
      <c r="L4666" t="s">
        <v>26</v>
      </c>
      <c r="M4666" t="s">
        <v>32</v>
      </c>
      <c r="N4666" t="s">
        <v>26</v>
      </c>
      <c r="O4666" t="s">
        <v>32</v>
      </c>
      <c r="P4666" t="s">
        <v>26</v>
      </c>
      <c r="R4666" t="s">
        <v>53</v>
      </c>
      <c r="S4666" t="s">
        <v>13052</v>
      </c>
      <c r="T4666" t="s">
        <v>13053</v>
      </c>
      <c r="U4666" t="str">
        <f>RIGHT(T4666,LEN(T4666)-FIND("[",T4666))</f>
        <v>-123.12014608128968, 49.28778853499487]}</v>
      </c>
      <c r="V4666" t="str">
        <f>LEFT(U4666,FIND(",",U4666)-1)</f>
        <v>-123.12014608128968</v>
      </c>
      <c r="W4666" s="2">
        <f>VALUE(V4666)</f>
        <v>-123.12014608128899</v>
      </c>
      <c r="X4666" t="str">
        <f>MID(U4666,FIND(" ",U4666)+1,FIND("]",U4666)-FIND(" ",U4666)-1)</f>
        <v>49.28778853499487</v>
      </c>
      <c r="Y4666" s="2">
        <f>VALUE(X4666)</f>
        <v>49.287788534994803</v>
      </c>
      <c r="Z4666" t="s">
        <v>30</v>
      </c>
      <c r="AA4666" t="s">
        <v>13054</v>
      </c>
      <c r="AB4666" t="s">
        <v>27224</v>
      </c>
      <c r="AC4666" t="str">
        <f>LEFT(AB4666,FIND(" ",AB4666)-1)</f>
        <v>477</v>
      </c>
      <c r="AD4666" t="str">
        <f>MID(AB4666,FIND(" ",AB4666)+1,FIND(",",AB4666)-FIND(" ",AB4666)-1)</f>
        <v>Thurlow St</v>
      </c>
    </row>
    <row r="4667" spans="1:30" hidden="1" x14ac:dyDescent="0.3">
      <c r="A4667" t="s">
        <v>21</v>
      </c>
      <c r="B4667">
        <f>IF(A4667="twin",2,1)</f>
        <v>2</v>
      </c>
      <c r="C4667" t="s">
        <v>22</v>
      </c>
      <c r="D4667" t="s">
        <v>22</v>
      </c>
      <c r="E4667" t="s">
        <v>22</v>
      </c>
      <c r="F4667" t="s">
        <v>22</v>
      </c>
      <c r="G4667" t="s">
        <v>22</v>
      </c>
      <c r="H4667" t="s">
        <v>22</v>
      </c>
      <c r="J4667" t="s">
        <v>24</v>
      </c>
      <c r="K4667" t="s">
        <v>32</v>
      </c>
      <c r="L4667" t="s">
        <v>26</v>
      </c>
      <c r="M4667" t="s">
        <v>32</v>
      </c>
      <c r="N4667" t="s">
        <v>26</v>
      </c>
      <c r="O4667" t="s">
        <v>32</v>
      </c>
      <c r="P4667" t="s">
        <v>26</v>
      </c>
      <c r="R4667" t="s">
        <v>27</v>
      </c>
      <c r="S4667" t="s">
        <v>13055</v>
      </c>
      <c r="T4667" t="s">
        <v>5098</v>
      </c>
      <c r="U4667" t="str">
        <f>RIGHT(T4667,LEN(T4667)-FIND("[",T4667))</f>
        <v>-123.1155287026411, 49.2541358238924]}</v>
      </c>
      <c r="V4667" t="str">
        <f>LEFT(U4667,FIND(",",U4667)-1)</f>
        <v>-123.1155287026411</v>
      </c>
      <c r="W4667" s="2">
        <f>VALUE(V4667)</f>
        <v>-123.115528702641</v>
      </c>
      <c r="X4667" t="str">
        <f>MID(U4667,FIND(" ",U4667)+1,FIND("]",U4667)-FIND(" ",U4667)-1)</f>
        <v>49.2541358238924</v>
      </c>
      <c r="Y4667" s="2">
        <f>VALUE(X4667)</f>
        <v>49.254135823892398</v>
      </c>
      <c r="Z4667" t="s">
        <v>1091</v>
      </c>
      <c r="AA4667" t="s">
        <v>13056</v>
      </c>
      <c r="AB4667" t="s">
        <v>27227</v>
      </c>
      <c r="AC4667" t="str">
        <f>LEFT(AB4667,FIND(" ",AB4667)-1)</f>
        <v>3493</v>
      </c>
      <c r="AD4667" t="str">
        <f>MID(AB4667,FIND(" ",AB4667)+1,FIND(",",AB4667)-FIND(" ",AB4667)-1)</f>
        <v>Cambie St</v>
      </c>
    </row>
    <row r="4668" spans="1:30" hidden="1" x14ac:dyDescent="0.3">
      <c r="A4668" t="s">
        <v>21</v>
      </c>
      <c r="B4668">
        <f>IF(A4668="twin",2,1)</f>
        <v>2</v>
      </c>
      <c r="C4668" t="s">
        <v>23</v>
      </c>
      <c r="D4668" t="s">
        <v>45</v>
      </c>
      <c r="E4668" t="s">
        <v>23</v>
      </c>
      <c r="F4668" t="s">
        <v>45</v>
      </c>
      <c r="G4668" t="s">
        <v>23</v>
      </c>
      <c r="H4668" t="s">
        <v>45</v>
      </c>
      <c r="J4668" t="s">
        <v>24</v>
      </c>
      <c r="K4668" t="s">
        <v>32</v>
      </c>
      <c r="L4668" t="s">
        <v>26</v>
      </c>
      <c r="M4668" t="s">
        <v>32</v>
      </c>
      <c r="N4668" t="s">
        <v>26</v>
      </c>
      <c r="O4668" t="s">
        <v>32</v>
      </c>
      <c r="P4668" t="s">
        <v>26</v>
      </c>
      <c r="R4668" t="s">
        <v>27</v>
      </c>
      <c r="S4668" t="s">
        <v>13057</v>
      </c>
      <c r="T4668" t="s">
        <v>6525</v>
      </c>
      <c r="U4668" t="str">
        <f>RIGHT(T4668,LEN(T4668)-FIND("[",T4668))</f>
        <v>-123.12536309163484, 49.279087590346975]}</v>
      </c>
      <c r="V4668" t="str">
        <f>LEFT(U4668,FIND(",",U4668)-1)</f>
        <v>-123.12536309163484</v>
      </c>
      <c r="W4668" s="2">
        <f>VALUE(V4668)</f>
        <v>-123.125363091634</v>
      </c>
      <c r="X4668" t="str">
        <f>MID(U4668,FIND(" ",U4668)+1,FIND("]",U4668)-FIND(" ",U4668)-1)</f>
        <v>49.279087590346975</v>
      </c>
      <c r="Y4668" s="2">
        <f>VALUE(X4668)</f>
        <v>49.279087590346897</v>
      </c>
      <c r="Z4668" t="s">
        <v>30</v>
      </c>
      <c r="AA4668" t="s">
        <v>13058</v>
      </c>
      <c r="AB4668" t="s">
        <v>27233</v>
      </c>
      <c r="AC4668" t="str">
        <f>LEFT(AB4668,FIND(" ",AB4668)-1)</f>
        <v>1075</v>
      </c>
      <c r="AD4668" t="str">
        <f>MID(AB4668,FIND(" ",AB4668)+1,FIND(",",AB4668)-FIND(" ",AB4668)-1)</f>
        <v>Howe St</v>
      </c>
    </row>
    <row r="4669" spans="1:30" hidden="1" x14ac:dyDescent="0.3">
      <c r="A4669" t="s">
        <v>21</v>
      </c>
      <c r="B4669">
        <f>IF(A4669="twin",2,1)</f>
        <v>2</v>
      </c>
      <c r="C4669" t="s">
        <v>23</v>
      </c>
      <c r="D4669" t="s">
        <v>45</v>
      </c>
      <c r="E4669" t="s">
        <v>23</v>
      </c>
      <c r="F4669" t="s">
        <v>45</v>
      </c>
      <c r="G4669" t="s">
        <v>23</v>
      </c>
      <c r="H4669" t="s">
        <v>45</v>
      </c>
      <c r="J4669" t="s">
        <v>24</v>
      </c>
      <c r="K4669" t="s">
        <v>32</v>
      </c>
      <c r="L4669" t="s">
        <v>26</v>
      </c>
      <c r="M4669" t="s">
        <v>32</v>
      </c>
      <c r="N4669" t="s">
        <v>26</v>
      </c>
      <c r="O4669" t="s">
        <v>32</v>
      </c>
      <c r="P4669" t="s">
        <v>26</v>
      </c>
      <c r="R4669" t="s">
        <v>27</v>
      </c>
      <c r="S4669" t="s">
        <v>13059</v>
      </c>
      <c r="T4669" t="s">
        <v>13060</v>
      </c>
      <c r="U4669" t="str">
        <f>RIGHT(T4669,LEN(T4669)-FIND("[",T4669))</f>
        <v>-123.11306287538233, 49.28192531562915]}</v>
      </c>
      <c r="V4669" t="str">
        <f>LEFT(U4669,FIND(",",U4669)-1)</f>
        <v>-123.11306287538233</v>
      </c>
      <c r="W4669" s="2">
        <f>VALUE(V4669)</f>
        <v>-123.113062875382</v>
      </c>
      <c r="X4669" t="str">
        <f>MID(U4669,FIND(" ",U4669)+1,FIND("]",U4669)-FIND(" ",U4669)-1)</f>
        <v>49.28192531562915</v>
      </c>
      <c r="Y4669" s="2">
        <f>VALUE(X4669)</f>
        <v>49.281925315629103</v>
      </c>
      <c r="Z4669" t="s">
        <v>30</v>
      </c>
      <c r="AA4669" t="s">
        <v>13061</v>
      </c>
      <c r="AB4669" t="s">
        <v>26327</v>
      </c>
      <c r="AC4669" t="str">
        <f>LEFT(AB4669,FIND(" ",AB4669)-1)</f>
        <v>57</v>
      </c>
      <c r="AD4669" t="str">
        <f>MID(AB4669,FIND(" ",AB4669)+1,FIND(",",AB4669)-FIND(" ",AB4669)-1)</f>
        <v>Homer St</v>
      </c>
    </row>
    <row r="4670" spans="1:30" hidden="1" x14ac:dyDescent="0.3">
      <c r="A4670" t="s">
        <v>21</v>
      </c>
      <c r="B4670">
        <f>IF(A4670="twin",2,1)</f>
        <v>2</v>
      </c>
      <c r="C4670" t="s">
        <v>67</v>
      </c>
      <c r="D4670" t="s">
        <v>22</v>
      </c>
      <c r="E4670" t="s">
        <v>67</v>
      </c>
      <c r="F4670" t="s">
        <v>22</v>
      </c>
      <c r="G4670" t="s">
        <v>67</v>
      </c>
      <c r="H4670" t="s">
        <v>22</v>
      </c>
      <c r="J4670" t="s">
        <v>24</v>
      </c>
      <c r="K4670" t="s">
        <v>32</v>
      </c>
      <c r="L4670" t="s">
        <v>26</v>
      </c>
      <c r="M4670" t="s">
        <v>32</v>
      </c>
      <c r="N4670" t="s">
        <v>26</v>
      </c>
      <c r="O4670" t="s">
        <v>32</v>
      </c>
      <c r="P4670" t="s">
        <v>26</v>
      </c>
      <c r="R4670" t="s">
        <v>27</v>
      </c>
      <c r="S4670" t="s">
        <v>13062</v>
      </c>
      <c r="T4670" t="s">
        <v>13063</v>
      </c>
      <c r="U4670" t="str">
        <f>RIGHT(T4670,LEN(T4670)-FIND("[",T4670))</f>
        <v>-123.11986188589734, 49.261622706160615]}</v>
      </c>
      <c r="V4670" t="str">
        <f>LEFT(U4670,FIND(",",U4670)-1)</f>
        <v>-123.11986188589734</v>
      </c>
      <c r="W4670" s="2">
        <f>VALUE(V4670)</f>
        <v>-123.119861885897</v>
      </c>
      <c r="X4670" t="str">
        <f>MID(U4670,FIND(" ",U4670)+1,FIND("]",U4670)-FIND(" ",U4670)-1)</f>
        <v>49.261622706160615</v>
      </c>
      <c r="Y4670" s="2">
        <f>VALUE(X4670)</f>
        <v>49.261622706160601</v>
      </c>
      <c r="Z4670" t="s">
        <v>43</v>
      </c>
      <c r="AA4670" t="s">
        <v>13064</v>
      </c>
      <c r="AB4670" t="s">
        <v>26505</v>
      </c>
      <c r="AC4670" t="str">
        <f>LEFT(AB4670,FIND(" ",AB4670)-1)</f>
        <v>2733</v>
      </c>
      <c r="AD4670" t="str">
        <f>MID(AB4670,FIND(" ",AB4670)+1,FIND(",",AB4670)-FIND(" ",AB4670)-1)</f>
        <v>Heather St</v>
      </c>
    </row>
    <row r="4671" spans="1:30" hidden="1" x14ac:dyDescent="0.3">
      <c r="A4671" t="s">
        <v>21</v>
      </c>
      <c r="B4671">
        <f>IF(A4671="twin",2,1)</f>
        <v>2</v>
      </c>
      <c r="C4671" t="s">
        <v>67</v>
      </c>
      <c r="D4671" t="s">
        <v>22</v>
      </c>
      <c r="E4671" t="s">
        <v>67</v>
      </c>
      <c r="F4671" t="s">
        <v>22</v>
      </c>
      <c r="G4671" t="s">
        <v>67</v>
      </c>
      <c r="H4671" t="s">
        <v>22</v>
      </c>
      <c r="J4671" t="s">
        <v>24</v>
      </c>
      <c r="K4671" t="s">
        <v>32</v>
      </c>
      <c r="L4671" t="s">
        <v>26</v>
      </c>
      <c r="M4671" t="s">
        <v>32</v>
      </c>
      <c r="N4671" t="s">
        <v>26</v>
      </c>
      <c r="O4671" t="s">
        <v>32</v>
      </c>
      <c r="P4671" t="s">
        <v>26</v>
      </c>
      <c r="R4671" t="s">
        <v>27</v>
      </c>
      <c r="S4671" t="s">
        <v>13065</v>
      </c>
      <c r="T4671" t="s">
        <v>5328</v>
      </c>
      <c r="U4671" t="str">
        <f>RIGHT(T4671,LEN(T4671)-FIND("[",T4671))</f>
        <v>-123.1254462002102, 49.26350487224709]}</v>
      </c>
      <c r="V4671" t="str">
        <f>LEFT(U4671,FIND(",",U4671)-1)</f>
        <v>-123.1254462002102</v>
      </c>
      <c r="W4671" s="2">
        <f>VALUE(V4671)</f>
        <v>-123.12544620021001</v>
      </c>
      <c r="X4671" t="str">
        <f>MID(U4671,FIND(" ",U4671)+1,FIND("]",U4671)-FIND(" ",U4671)-1)</f>
        <v>49.26350487224709</v>
      </c>
      <c r="Y4671" s="2">
        <f>VALUE(X4671)</f>
        <v>49.263504872246997</v>
      </c>
      <c r="Z4671" t="s">
        <v>43</v>
      </c>
      <c r="AA4671" t="s">
        <v>13066</v>
      </c>
      <c r="AB4671" t="s">
        <v>27289</v>
      </c>
      <c r="AC4671" t="str">
        <f>LEFT(AB4671,FIND(" ",AB4671)-1)</f>
        <v>955</v>
      </c>
      <c r="AD4671" t="str">
        <f>MID(AB4671,FIND(" ",AB4671)+1,FIND(",",AB4671)-FIND(" ",AB4671)-1)</f>
        <v>BC-7</v>
      </c>
    </row>
    <row r="4672" spans="1:30" hidden="1" x14ac:dyDescent="0.3">
      <c r="A4672" t="s">
        <v>21</v>
      </c>
      <c r="B4672">
        <f>IF(A4672="twin",2,1)</f>
        <v>2</v>
      </c>
      <c r="C4672" t="s">
        <v>67</v>
      </c>
      <c r="D4672" t="s">
        <v>22</v>
      </c>
      <c r="E4672" t="s">
        <v>67</v>
      </c>
      <c r="F4672" t="s">
        <v>22</v>
      </c>
      <c r="G4672" t="s">
        <v>67</v>
      </c>
      <c r="H4672" t="s">
        <v>22</v>
      </c>
      <c r="J4672" t="s">
        <v>24</v>
      </c>
      <c r="K4672" t="s">
        <v>32</v>
      </c>
      <c r="L4672" t="s">
        <v>26</v>
      </c>
      <c r="M4672" t="s">
        <v>32</v>
      </c>
      <c r="N4672" t="s">
        <v>26</v>
      </c>
      <c r="O4672" t="s">
        <v>32</v>
      </c>
      <c r="P4672" t="s">
        <v>26</v>
      </c>
      <c r="R4672" t="s">
        <v>27</v>
      </c>
      <c r="S4672" t="s">
        <v>13067</v>
      </c>
      <c r="T4672" t="s">
        <v>13068</v>
      </c>
      <c r="U4672" t="str">
        <f>RIGHT(T4672,LEN(T4672)-FIND("[",T4672))</f>
        <v>-123.12562323718193, 49.26350746841083]}</v>
      </c>
      <c r="V4672" t="str">
        <f>LEFT(U4672,FIND(",",U4672)-1)</f>
        <v>-123.12562323718193</v>
      </c>
      <c r="W4672" s="2">
        <f>VALUE(V4672)</f>
        <v>-123.125623237181</v>
      </c>
      <c r="X4672" t="str">
        <f>MID(U4672,FIND(" ",U4672)+1,FIND("]",U4672)-FIND(" ",U4672)-1)</f>
        <v>49.26350746841083</v>
      </c>
      <c r="Y4672" s="2">
        <f>VALUE(X4672)</f>
        <v>49.263507468410801</v>
      </c>
      <c r="Z4672" t="s">
        <v>43</v>
      </c>
      <c r="AA4672" t="s">
        <v>13069</v>
      </c>
      <c r="AB4672" t="s">
        <v>28777</v>
      </c>
      <c r="AC4672" t="str">
        <f>LEFT(AB4672,FIND(" ",AB4672)-1)</f>
        <v>967</v>
      </c>
      <c r="AD4672" t="str">
        <f>MID(AB4672,FIND(" ",AB4672)+1,FIND(",",AB4672)-FIND(" ",AB4672)-1)</f>
        <v>W Broadway</v>
      </c>
    </row>
    <row r="4673" spans="1:30" hidden="1" x14ac:dyDescent="0.3">
      <c r="A4673" t="s">
        <v>21</v>
      </c>
      <c r="B4673">
        <f>IF(A4673="twin",2,1)</f>
        <v>2</v>
      </c>
      <c r="C4673" t="s">
        <v>67</v>
      </c>
      <c r="D4673" t="s">
        <v>22</v>
      </c>
      <c r="E4673" t="s">
        <v>67</v>
      </c>
      <c r="F4673" t="s">
        <v>22</v>
      </c>
      <c r="G4673" t="s">
        <v>67</v>
      </c>
      <c r="H4673" t="s">
        <v>22</v>
      </c>
      <c r="J4673" t="s">
        <v>24</v>
      </c>
      <c r="K4673" t="s">
        <v>32</v>
      </c>
      <c r="L4673" t="s">
        <v>26</v>
      </c>
      <c r="M4673" t="s">
        <v>32</v>
      </c>
      <c r="N4673" t="s">
        <v>26</v>
      </c>
      <c r="O4673" t="s">
        <v>32</v>
      </c>
      <c r="P4673" t="s">
        <v>26</v>
      </c>
      <c r="R4673" t="s">
        <v>27</v>
      </c>
      <c r="S4673" t="s">
        <v>13070</v>
      </c>
      <c r="T4673" t="s">
        <v>13068</v>
      </c>
      <c r="U4673" t="str">
        <f>RIGHT(T4673,LEN(T4673)-FIND("[",T4673))</f>
        <v>-123.12562323718193, 49.26350746841083]}</v>
      </c>
      <c r="V4673" t="str">
        <f>LEFT(U4673,FIND(",",U4673)-1)</f>
        <v>-123.12562323718193</v>
      </c>
      <c r="W4673" s="2">
        <f>VALUE(V4673)</f>
        <v>-123.125623237181</v>
      </c>
      <c r="X4673" t="str">
        <f>MID(U4673,FIND(" ",U4673)+1,FIND("]",U4673)-FIND(" ",U4673)-1)</f>
        <v>49.26350746841083</v>
      </c>
      <c r="Y4673" s="2">
        <f>VALUE(X4673)</f>
        <v>49.263507468410801</v>
      </c>
      <c r="Z4673" t="s">
        <v>43</v>
      </c>
      <c r="AA4673" t="s">
        <v>13071</v>
      </c>
      <c r="AB4673" t="s">
        <v>28777</v>
      </c>
      <c r="AC4673" t="str">
        <f>LEFT(AB4673,FIND(" ",AB4673)-1)</f>
        <v>967</v>
      </c>
      <c r="AD4673" t="str">
        <f>MID(AB4673,FIND(" ",AB4673)+1,FIND(",",AB4673)-FIND(" ",AB4673)-1)</f>
        <v>W Broadway</v>
      </c>
    </row>
    <row r="4674" spans="1:30" hidden="1" x14ac:dyDescent="0.3">
      <c r="A4674" t="s">
        <v>21</v>
      </c>
      <c r="B4674">
        <f>IF(A4674="twin",2,1)</f>
        <v>2</v>
      </c>
      <c r="C4674" t="s">
        <v>67</v>
      </c>
      <c r="D4674" t="s">
        <v>22</v>
      </c>
      <c r="E4674" t="s">
        <v>67</v>
      </c>
      <c r="F4674" t="s">
        <v>22</v>
      </c>
      <c r="G4674" t="s">
        <v>67</v>
      </c>
      <c r="H4674" t="s">
        <v>22</v>
      </c>
      <c r="J4674" t="s">
        <v>24</v>
      </c>
      <c r="K4674" t="s">
        <v>32</v>
      </c>
      <c r="L4674" t="s">
        <v>26</v>
      </c>
      <c r="M4674" t="s">
        <v>32</v>
      </c>
      <c r="N4674" t="s">
        <v>26</v>
      </c>
      <c r="O4674" t="s">
        <v>32</v>
      </c>
      <c r="P4674" t="s">
        <v>26</v>
      </c>
      <c r="R4674" t="s">
        <v>27</v>
      </c>
      <c r="S4674" t="s">
        <v>13072</v>
      </c>
      <c r="T4674" t="s">
        <v>6489</v>
      </c>
      <c r="U4674" t="str">
        <f>RIGHT(T4674,LEN(T4674)-FIND("[",T4674))</f>
        <v>-123.12596782743393, 49.26351267026449]}</v>
      </c>
      <c r="V4674" t="str">
        <f>LEFT(U4674,FIND(",",U4674)-1)</f>
        <v>-123.12596782743393</v>
      </c>
      <c r="W4674" s="2">
        <f>VALUE(V4674)</f>
        <v>-123.125967827433</v>
      </c>
      <c r="X4674" t="str">
        <f>MID(U4674,FIND(" ",U4674)+1,FIND("]",U4674)-FIND(" ",U4674)-1)</f>
        <v>49.26351267026449</v>
      </c>
      <c r="Y4674" s="2">
        <f>VALUE(X4674)</f>
        <v>49.263512670264397</v>
      </c>
      <c r="Z4674" t="s">
        <v>43</v>
      </c>
      <c r="AA4674" t="s">
        <v>13073</v>
      </c>
      <c r="AB4674" t="s">
        <v>27235</v>
      </c>
      <c r="AC4674" t="str">
        <f>LEFT(AB4674,FIND(" ",AB4674)-1)</f>
        <v>999</v>
      </c>
      <c r="AD4674" t="str">
        <f>MID(AB4674,FIND(" ",AB4674)+1,FIND(",",AB4674)-FIND(" ",AB4674)-1)</f>
        <v>W Broadway #880</v>
      </c>
    </row>
    <row r="4675" spans="1:30" hidden="1" x14ac:dyDescent="0.3">
      <c r="A4675" t="s">
        <v>21</v>
      </c>
      <c r="B4675">
        <f>IF(A4675="twin",2,1)</f>
        <v>2</v>
      </c>
      <c r="C4675" t="s">
        <v>67</v>
      </c>
      <c r="D4675" t="s">
        <v>22</v>
      </c>
      <c r="E4675" t="s">
        <v>67</v>
      </c>
      <c r="F4675" t="s">
        <v>22</v>
      </c>
      <c r="G4675" t="s">
        <v>67</v>
      </c>
      <c r="H4675" t="s">
        <v>22</v>
      </c>
      <c r="J4675" t="s">
        <v>24</v>
      </c>
      <c r="K4675" t="s">
        <v>32</v>
      </c>
      <c r="L4675" t="s">
        <v>26</v>
      </c>
      <c r="M4675" t="s">
        <v>32</v>
      </c>
      <c r="N4675" t="s">
        <v>26</v>
      </c>
      <c r="O4675" t="s">
        <v>32</v>
      </c>
      <c r="P4675" t="s">
        <v>26</v>
      </c>
      <c r="R4675" t="s">
        <v>27</v>
      </c>
      <c r="S4675" t="s">
        <v>13074</v>
      </c>
      <c r="T4675" t="s">
        <v>13075</v>
      </c>
      <c r="U4675" t="str">
        <f>RIGHT(T4675,LEN(T4675)-FIND("[",T4675))</f>
        <v>-123.12477969872839, 49.263276486040155]}</v>
      </c>
      <c r="V4675" t="str">
        <f>LEFT(U4675,FIND(",",U4675)-1)</f>
        <v>-123.12477969872839</v>
      </c>
      <c r="W4675" s="2">
        <f>VALUE(V4675)</f>
        <v>-123.12477969872801</v>
      </c>
      <c r="X4675" t="str">
        <f>MID(U4675,FIND(" ",U4675)+1,FIND("]",U4675)-FIND(" ",U4675)-1)</f>
        <v>49.263276486040155</v>
      </c>
      <c r="Y4675" s="2">
        <f>VALUE(X4675)</f>
        <v>49.263276486040098</v>
      </c>
      <c r="Z4675" t="s">
        <v>43</v>
      </c>
      <c r="AA4675" t="s">
        <v>13076</v>
      </c>
      <c r="AB4675" t="s">
        <v>28778</v>
      </c>
      <c r="AC4675" t="str">
        <f>LEFT(AB4675,FIND(" ",AB4675)-1)</f>
        <v>926</v>
      </c>
      <c r="AD4675" t="str">
        <f>MID(AB4675,FIND(" ",AB4675)+1,FIND(",",AB4675)-FIND(" ",AB4675)-1)</f>
        <v>W Broadway</v>
      </c>
    </row>
    <row r="4676" spans="1:30" hidden="1" x14ac:dyDescent="0.3">
      <c r="A4676" t="s">
        <v>21</v>
      </c>
      <c r="B4676">
        <f>IF(A4676="twin",2,1)</f>
        <v>2</v>
      </c>
      <c r="C4676" t="s">
        <v>67</v>
      </c>
      <c r="D4676" t="s">
        <v>22</v>
      </c>
      <c r="E4676" t="s">
        <v>67</v>
      </c>
      <c r="F4676" t="s">
        <v>22</v>
      </c>
      <c r="G4676" t="s">
        <v>67</v>
      </c>
      <c r="H4676" t="s">
        <v>22</v>
      </c>
      <c r="J4676" t="s">
        <v>24</v>
      </c>
      <c r="K4676" t="s">
        <v>32</v>
      </c>
      <c r="L4676" t="s">
        <v>26</v>
      </c>
      <c r="M4676" t="s">
        <v>32</v>
      </c>
      <c r="N4676" t="s">
        <v>26</v>
      </c>
      <c r="O4676" t="s">
        <v>32</v>
      </c>
      <c r="P4676" t="s">
        <v>26</v>
      </c>
      <c r="R4676" t="s">
        <v>27</v>
      </c>
      <c r="S4676" t="s">
        <v>13077</v>
      </c>
      <c r="T4676" t="s">
        <v>13075</v>
      </c>
      <c r="U4676" t="str">
        <f>RIGHT(T4676,LEN(T4676)-FIND("[",T4676))</f>
        <v>-123.12477969872839, 49.263276486040155]}</v>
      </c>
      <c r="V4676" t="str">
        <f>LEFT(U4676,FIND(",",U4676)-1)</f>
        <v>-123.12477969872839</v>
      </c>
      <c r="W4676" s="2">
        <f>VALUE(V4676)</f>
        <v>-123.12477969872801</v>
      </c>
      <c r="X4676" t="str">
        <f>MID(U4676,FIND(" ",U4676)+1,FIND("]",U4676)-FIND(" ",U4676)-1)</f>
        <v>49.263276486040155</v>
      </c>
      <c r="Y4676" s="2">
        <f>VALUE(X4676)</f>
        <v>49.263276486040098</v>
      </c>
      <c r="Z4676" t="s">
        <v>43</v>
      </c>
      <c r="AA4676" t="s">
        <v>13078</v>
      </c>
      <c r="AB4676" t="s">
        <v>28778</v>
      </c>
      <c r="AC4676" t="str">
        <f>LEFT(AB4676,FIND(" ",AB4676)-1)</f>
        <v>926</v>
      </c>
      <c r="AD4676" t="str">
        <f>MID(AB4676,FIND(" ",AB4676)+1,FIND(",",AB4676)-FIND(" ",AB4676)-1)</f>
        <v>W Broadway</v>
      </c>
    </row>
    <row r="4677" spans="1:30" hidden="1" x14ac:dyDescent="0.3">
      <c r="A4677" t="s">
        <v>247</v>
      </c>
      <c r="B4677">
        <f>IF(A4677="twin",2,1)</f>
        <v>1</v>
      </c>
      <c r="C4677" t="s">
        <v>40</v>
      </c>
      <c r="D4677" t="s">
        <v>22</v>
      </c>
      <c r="E4677" t="s">
        <v>40</v>
      </c>
      <c r="F4677" t="s">
        <v>22</v>
      </c>
      <c r="G4677" t="s">
        <v>40</v>
      </c>
      <c r="H4677" t="s">
        <v>22</v>
      </c>
      <c r="J4677" t="s">
        <v>24</v>
      </c>
      <c r="K4677" t="s">
        <v>32</v>
      </c>
      <c r="L4677" t="s">
        <v>26</v>
      </c>
      <c r="M4677" t="s">
        <v>32</v>
      </c>
      <c r="N4677" t="s">
        <v>26</v>
      </c>
      <c r="O4677" t="s">
        <v>32</v>
      </c>
      <c r="P4677" t="s">
        <v>26</v>
      </c>
      <c r="R4677" t="s">
        <v>27</v>
      </c>
      <c r="S4677" t="s">
        <v>13079</v>
      </c>
      <c r="T4677" t="s">
        <v>13080</v>
      </c>
      <c r="U4677" t="str">
        <f>RIGHT(T4677,LEN(T4677)-FIND("[",T4677))</f>
        <v>-123.12396440891486, 49.263455378798504]}</v>
      </c>
      <c r="V4677" t="str">
        <f>LEFT(U4677,FIND(",",U4677)-1)</f>
        <v>-123.12396440891486</v>
      </c>
      <c r="W4677" s="2">
        <f>VALUE(V4677)</f>
        <v>-123.12396440891401</v>
      </c>
      <c r="X4677" t="str">
        <f>MID(U4677,FIND(" ",U4677)+1,FIND("]",U4677)-FIND(" ",U4677)-1)</f>
        <v>49.263455378798504</v>
      </c>
      <c r="Y4677" s="2">
        <f>VALUE(X4677)</f>
        <v>49.263455378798497</v>
      </c>
      <c r="Z4677" t="s">
        <v>43</v>
      </c>
      <c r="AA4677" t="s">
        <v>13081</v>
      </c>
      <c r="AB4677" t="s">
        <v>27213</v>
      </c>
      <c r="AC4677" t="str">
        <f>LEFT(AB4677,FIND(" ",AB4677)-1)</f>
        <v>887</v>
      </c>
      <c r="AD4677" t="str">
        <f>MID(AB4677,FIND(" ",AB4677)+1,FIND(",",AB4677)-FIND(" ",AB4677)-1)</f>
        <v>BC-7</v>
      </c>
    </row>
    <row r="4678" spans="1:30" hidden="1" x14ac:dyDescent="0.3">
      <c r="A4678" t="s">
        <v>247</v>
      </c>
      <c r="B4678">
        <f>IF(A4678="twin",2,1)</f>
        <v>1</v>
      </c>
      <c r="C4678" t="s">
        <v>52</v>
      </c>
      <c r="D4678" t="s">
        <v>52</v>
      </c>
      <c r="E4678" t="s">
        <v>52</v>
      </c>
      <c r="F4678" t="s">
        <v>52</v>
      </c>
      <c r="G4678" t="s">
        <v>52</v>
      </c>
      <c r="H4678" t="s">
        <v>52</v>
      </c>
      <c r="J4678" t="s">
        <v>24</v>
      </c>
      <c r="K4678" t="s">
        <v>25</v>
      </c>
      <c r="L4678" t="s">
        <v>26</v>
      </c>
      <c r="M4678" t="s">
        <v>25</v>
      </c>
      <c r="N4678" t="s">
        <v>26</v>
      </c>
      <c r="O4678" t="s">
        <v>25</v>
      </c>
      <c r="P4678" t="s">
        <v>26</v>
      </c>
      <c r="R4678" t="s">
        <v>27</v>
      </c>
      <c r="S4678" t="s">
        <v>13082</v>
      </c>
      <c r="T4678" t="s">
        <v>13083</v>
      </c>
      <c r="U4678" t="str">
        <f>RIGHT(T4678,LEN(T4678)-FIND("[",T4678))</f>
        <v>-123.12998272050898, 49.27731029083338]}</v>
      </c>
      <c r="V4678" t="str">
        <f>LEFT(U4678,FIND(",",U4678)-1)</f>
        <v>-123.12998272050898</v>
      </c>
      <c r="W4678" s="2">
        <f>VALUE(V4678)</f>
        <v>-123.129982720508</v>
      </c>
      <c r="X4678" t="str">
        <f>MID(U4678,FIND(" ",U4678)+1,FIND("]",U4678)-FIND(" ",U4678)-1)</f>
        <v>49.27731029083338</v>
      </c>
      <c r="Y4678" s="2">
        <f>VALUE(X4678)</f>
        <v>49.277310290833299</v>
      </c>
      <c r="Z4678" t="s">
        <v>30</v>
      </c>
      <c r="AA4678" t="s">
        <v>13084</v>
      </c>
      <c r="AB4678" t="s">
        <v>28496</v>
      </c>
      <c r="AC4678" t="str">
        <f>LEFT(AB4678,FIND(" ",AB4678)-1)</f>
        <v>1318</v>
      </c>
      <c r="AD4678" t="str">
        <f>MID(AB4678,FIND(" ",AB4678)+1,FIND(",",AB4678)-FIND(" ",AB4678)-1)</f>
        <v>Hornby St</v>
      </c>
    </row>
    <row r="4679" spans="1:30" hidden="1" x14ac:dyDescent="0.3">
      <c r="A4679" t="s">
        <v>129</v>
      </c>
      <c r="B4679">
        <f>IF(A4679="twin",2,1)</f>
        <v>1</v>
      </c>
      <c r="C4679" t="s">
        <v>45</v>
      </c>
      <c r="D4679" t="s">
        <v>134</v>
      </c>
      <c r="E4679" t="s">
        <v>45</v>
      </c>
      <c r="F4679" t="s">
        <v>134</v>
      </c>
      <c r="G4679" t="s">
        <v>45</v>
      </c>
      <c r="H4679" t="s">
        <v>134</v>
      </c>
      <c r="I4679" t="s">
        <v>45</v>
      </c>
      <c r="J4679" t="s">
        <v>24</v>
      </c>
      <c r="K4679" t="s">
        <v>130</v>
      </c>
      <c r="L4679" t="s">
        <v>130</v>
      </c>
      <c r="M4679" t="s">
        <v>130</v>
      </c>
      <c r="N4679" t="s">
        <v>130</v>
      </c>
      <c r="O4679" t="s">
        <v>130</v>
      </c>
      <c r="P4679" t="s">
        <v>130</v>
      </c>
      <c r="Q4679" t="s">
        <v>130</v>
      </c>
      <c r="R4679" t="s">
        <v>27</v>
      </c>
      <c r="S4679" t="s">
        <v>13085</v>
      </c>
      <c r="T4679" t="s">
        <v>13086</v>
      </c>
      <c r="U4679" t="str">
        <f>RIGHT(T4679,LEN(T4679)-FIND("[",T4679))</f>
        <v>-123.12864167518703, 49.27957437718599]}</v>
      </c>
      <c r="V4679" t="str">
        <f>LEFT(U4679,FIND(",",U4679)-1)</f>
        <v>-123.12864167518703</v>
      </c>
      <c r="W4679" s="2">
        <f>VALUE(V4679)</f>
        <v>-123.128641675187</v>
      </c>
      <c r="X4679" t="str">
        <f>MID(U4679,FIND(" ",U4679)+1,FIND("]",U4679)-FIND(" ",U4679)-1)</f>
        <v>49.27957437718599</v>
      </c>
      <c r="Y4679" s="2">
        <f>VALUE(X4679)</f>
        <v>49.279574377185902</v>
      </c>
      <c r="Z4679" t="s">
        <v>84</v>
      </c>
      <c r="AA4679" t="s">
        <v>13087</v>
      </c>
      <c r="AB4679" t="s">
        <v>28747</v>
      </c>
      <c r="AC4679" t="str">
        <f>LEFT(AB4679,FIND(" ",AB4679)-1)</f>
        <v>1160</v>
      </c>
      <c r="AD4679" t="str">
        <f>MID(AB4679,FIND(" ",AB4679)+1,FIND(",",AB4679)-FIND(" ",AB4679)-1)</f>
        <v>Burrard St #706</v>
      </c>
    </row>
    <row r="4680" spans="1:30" hidden="1" x14ac:dyDescent="0.3">
      <c r="A4680" t="s">
        <v>21</v>
      </c>
      <c r="B4680">
        <f>IF(A4680="twin",2,1)</f>
        <v>2</v>
      </c>
      <c r="C4680" t="s">
        <v>45</v>
      </c>
      <c r="D4680" t="s">
        <v>22</v>
      </c>
      <c r="E4680" t="s">
        <v>45</v>
      </c>
      <c r="F4680" t="s">
        <v>22</v>
      </c>
      <c r="G4680" t="s">
        <v>45</v>
      </c>
      <c r="H4680" t="s">
        <v>22</v>
      </c>
      <c r="J4680" t="s">
        <v>24</v>
      </c>
      <c r="K4680" t="s">
        <v>32</v>
      </c>
      <c r="L4680" t="s">
        <v>26</v>
      </c>
      <c r="M4680" t="s">
        <v>32</v>
      </c>
      <c r="N4680" t="s">
        <v>26</v>
      </c>
      <c r="O4680" t="s">
        <v>32</v>
      </c>
      <c r="P4680" t="s">
        <v>26</v>
      </c>
      <c r="R4680" t="s">
        <v>27</v>
      </c>
      <c r="S4680" t="s">
        <v>13088</v>
      </c>
      <c r="T4680" t="s">
        <v>10694</v>
      </c>
      <c r="U4680" t="str">
        <f>RIGHT(T4680,LEN(T4680)-FIND("[",T4680))</f>
        <v>-123.13984476193991, 49.26447709524787]}</v>
      </c>
      <c r="V4680" t="str">
        <f>LEFT(U4680,FIND(",",U4680)-1)</f>
        <v>-123.13984476193991</v>
      </c>
      <c r="W4680" s="2">
        <f>VALUE(V4680)</f>
        <v>-123.139844761939</v>
      </c>
      <c r="X4680" t="str">
        <f>MID(U4680,FIND(" ",U4680)+1,FIND("]",U4680)-FIND(" ",U4680)-1)</f>
        <v>49.26447709524787</v>
      </c>
      <c r="Y4680" s="2">
        <f>VALUE(X4680)</f>
        <v>49.264477095247798</v>
      </c>
      <c r="Z4680" t="s">
        <v>43</v>
      </c>
      <c r="AA4680" t="s">
        <v>13089</v>
      </c>
      <c r="AB4680" t="s">
        <v>27970</v>
      </c>
      <c r="AC4680" t="str">
        <f>LEFT(AB4680,FIND(" ",AB4680)-1)</f>
        <v>1558</v>
      </c>
      <c r="AD4680" t="str">
        <f>MID(AB4680,FIND(" ",AB4680)+1,FIND(",",AB4680)-FIND(" ",AB4680)-1)</f>
        <v>W 8th Ave</v>
      </c>
    </row>
    <row r="4681" spans="1:30" hidden="1" x14ac:dyDescent="0.3">
      <c r="A4681" t="s">
        <v>21</v>
      </c>
      <c r="B4681">
        <f>IF(A4681="twin",2,1)</f>
        <v>2</v>
      </c>
      <c r="C4681" t="s">
        <v>45</v>
      </c>
      <c r="D4681" t="s">
        <v>22</v>
      </c>
      <c r="E4681" t="s">
        <v>45</v>
      </c>
      <c r="F4681" t="s">
        <v>22</v>
      </c>
      <c r="G4681" t="s">
        <v>45</v>
      </c>
      <c r="H4681" t="s">
        <v>22</v>
      </c>
      <c r="J4681" t="s">
        <v>24</v>
      </c>
      <c r="K4681" t="s">
        <v>32</v>
      </c>
      <c r="L4681" t="s">
        <v>26</v>
      </c>
      <c r="M4681" t="s">
        <v>32</v>
      </c>
      <c r="N4681" t="s">
        <v>26</v>
      </c>
      <c r="O4681" t="s">
        <v>32</v>
      </c>
      <c r="P4681" t="s">
        <v>26</v>
      </c>
      <c r="R4681" t="s">
        <v>27</v>
      </c>
      <c r="S4681" t="s">
        <v>13090</v>
      </c>
      <c r="T4681" t="s">
        <v>13091</v>
      </c>
      <c r="U4681" t="str">
        <f>RIGHT(T4681,LEN(T4681)-FIND("[",T4681))</f>
        <v>-123.14070863016791, 49.26950535405505]}</v>
      </c>
      <c r="V4681" t="str">
        <f>LEFT(U4681,FIND(",",U4681)-1)</f>
        <v>-123.14070863016791</v>
      </c>
      <c r="W4681" s="2">
        <f>VALUE(V4681)</f>
        <v>-123.140708630167</v>
      </c>
      <c r="X4681" t="str">
        <f>MID(U4681,FIND(" ",U4681)+1,FIND("]",U4681)-FIND(" ",U4681)-1)</f>
        <v>49.26950535405505</v>
      </c>
      <c r="Y4681" s="2">
        <f>VALUE(X4681)</f>
        <v>49.269505354054999</v>
      </c>
      <c r="Z4681" t="s">
        <v>43</v>
      </c>
      <c r="AA4681" t="s">
        <v>13092</v>
      </c>
      <c r="AB4681" t="s">
        <v>28779</v>
      </c>
      <c r="AC4681" t="str">
        <f>LEFT(AB4681,FIND(" ",AB4681)-1)</f>
        <v>1810</v>
      </c>
      <c r="AD4681" t="str">
        <f>MID(AB4681,FIND(" ",AB4681)+1,FIND(",",AB4681)-FIND(" ",AB4681)-1)</f>
        <v>Fir St</v>
      </c>
    </row>
    <row r="4682" spans="1:30" hidden="1" x14ac:dyDescent="0.3">
      <c r="A4682" t="s">
        <v>21</v>
      </c>
      <c r="B4682">
        <f>IF(A4682="twin",2,1)</f>
        <v>2</v>
      </c>
      <c r="C4682" t="s">
        <v>45</v>
      </c>
      <c r="D4682" t="s">
        <v>22</v>
      </c>
      <c r="E4682" t="s">
        <v>45</v>
      </c>
      <c r="F4682" t="s">
        <v>22</v>
      </c>
      <c r="G4682" t="s">
        <v>45</v>
      </c>
      <c r="H4682" t="s">
        <v>22</v>
      </c>
      <c r="J4682" t="s">
        <v>24</v>
      </c>
      <c r="K4682" t="s">
        <v>32</v>
      </c>
      <c r="L4682" t="s">
        <v>26</v>
      </c>
      <c r="M4682" t="s">
        <v>32</v>
      </c>
      <c r="N4682" t="s">
        <v>26</v>
      </c>
      <c r="O4682" t="s">
        <v>32</v>
      </c>
      <c r="P4682" t="s">
        <v>26</v>
      </c>
      <c r="R4682" t="s">
        <v>27</v>
      </c>
      <c r="S4682" t="s">
        <v>13093</v>
      </c>
      <c r="T4682" t="s">
        <v>13094</v>
      </c>
      <c r="U4682" t="str">
        <f>RIGHT(T4682,LEN(T4682)-FIND("[",T4682))</f>
        <v>-123.14072324908345, 49.26913554363031]}</v>
      </c>
      <c r="V4682" t="str">
        <f>LEFT(U4682,FIND(",",U4682)-1)</f>
        <v>-123.14072324908345</v>
      </c>
      <c r="W4682" s="2">
        <f>VALUE(V4682)</f>
        <v>-123.140723249083</v>
      </c>
      <c r="X4682" t="str">
        <f>MID(U4682,FIND(" ",U4682)+1,FIND("]",U4682)-FIND(" ",U4682)-1)</f>
        <v>49.26913554363031</v>
      </c>
      <c r="Y4682" s="2">
        <f>VALUE(X4682)</f>
        <v>49.269135543630298</v>
      </c>
      <c r="Z4682" t="s">
        <v>43</v>
      </c>
      <c r="AA4682" t="s">
        <v>13095</v>
      </c>
      <c r="AB4682" t="s">
        <v>26164</v>
      </c>
      <c r="AC4682" t="str">
        <f>LEFT(AB4682,FIND(" ",AB4682)-1)</f>
        <v>1595</v>
      </c>
      <c r="AD4682" t="str">
        <f>MID(AB4682,FIND(" ",AB4682)+1,FIND(",",AB4682)-FIND(" ",AB4682)-1)</f>
        <v>W 3rd Ave</v>
      </c>
    </row>
    <row r="4683" spans="1:30" hidden="1" x14ac:dyDescent="0.3">
      <c r="A4683" t="s">
        <v>21</v>
      </c>
      <c r="B4683">
        <f>IF(A4683="twin",2,1)</f>
        <v>2</v>
      </c>
      <c r="C4683" t="s">
        <v>23</v>
      </c>
      <c r="D4683" t="s">
        <v>52</v>
      </c>
      <c r="E4683" t="s">
        <v>23</v>
      </c>
      <c r="F4683" t="s">
        <v>52</v>
      </c>
      <c r="G4683" t="s">
        <v>23</v>
      </c>
      <c r="H4683" t="s">
        <v>52</v>
      </c>
      <c r="J4683" t="s">
        <v>24</v>
      </c>
      <c r="K4683" t="s">
        <v>32</v>
      </c>
      <c r="L4683" t="s">
        <v>26</v>
      </c>
      <c r="M4683" t="s">
        <v>32</v>
      </c>
      <c r="N4683" t="s">
        <v>26</v>
      </c>
      <c r="O4683" t="s">
        <v>32</v>
      </c>
      <c r="P4683" t="s">
        <v>26</v>
      </c>
      <c r="R4683" t="s">
        <v>27</v>
      </c>
      <c r="S4683" t="s">
        <v>13096</v>
      </c>
      <c r="T4683" t="s">
        <v>5141</v>
      </c>
      <c r="U4683" t="str">
        <f>RIGHT(T4683,LEN(T4683)-FIND("[",T4683))</f>
        <v>-123.1340993411191, 49.29070060822863]}</v>
      </c>
      <c r="V4683" t="str">
        <f>LEFT(U4683,FIND(",",U4683)-1)</f>
        <v>-123.1340993411191</v>
      </c>
      <c r="W4683" s="2">
        <f>VALUE(V4683)</f>
        <v>-123.134099341119</v>
      </c>
      <c r="X4683" t="str">
        <f>MID(U4683,FIND(" ",U4683)+1,FIND("]",U4683)-FIND(" ",U4683)-1)</f>
        <v>49.29070060822863</v>
      </c>
      <c r="Y4683" s="2">
        <f>VALUE(X4683)</f>
        <v>49.290700608228597</v>
      </c>
      <c r="Z4683" t="s">
        <v>84</v>
      </c>
      <c r="AA4683" t="s">
        <v>13097</v>
      </c>
      <c r="AB4683" t="s">
        <v>27240</v>
      </c>
      <c r="AC4683" t="str">
        <f>LEFT(AB4683,FIND(" ",AB4683)-1)</f>
        <v>1709</v>
      </c>
      <c r="AD4683" t="str">
        <f>MID(AB4683,FIND(" ",AB4683)+1,FIND(",",AB4683)-FIND(" ",AB4683)-1)</f>
        <v>Robson St</v>
      </c>
    </row>
    <row r="4684" spans="1:30" hidden="1" x14ac:dyDescent="0.3">
      <c r="A4684" t="s">
        <v>21</v>
      </c>
      <c r="B4684">
        <f>IF(A4684="twin",2,1)</f>
        <v>2</v>
      </c>
      <c r="C4684" t="s">
        <v>23</v>
      </c>
      <c r="D4684" t="s">
        <v>52</v>
      </c>
      <c r="E4684" t="s">
        <v>23</v>
      </c>
      <c r="F4684" t="s">
        <v>52</v>
      </c>
      <c r="G4684" t="s">
        <v>23</v>
      </c>
      <c r="H4684" t="s">
        <v>52</v>
      </c>
      <c r="J4684" t="s">
        <v>24</v>
      </c>
      <c r="K4684" t="s">
        <v>32</v>
      </c>
      <c r="L4684" t="s">
        <v>26</v>
      </c>
      <c r="M4684" t="s">
        <v>32</v>
      </c>
      <c r="N4684" t="s">
        <v>26</v>
      </c>
      <c r="O4684" t="s">
        <v>32</v>
      </c>
      <c r="P4684" t="s">
        <v>26</v>
      </c>
      <c r="R4684" t="s">
        <v>27</v>
      </c>
      <c r="S4684" t="s">
        <v>13098</v>
      </c>
      <c r="T4684" t="s">
        <v>13099</v>
      </c>
      <c r="U4684" t="str">
        <f>RIGHT(T4684,LEN(T4684)-FIND("[",T4684))</f>
        <v>-123.13422493666128, 49.29078059134117]}</v>
      </c>
      <c r="V4684" t="str">
        <f>LEFT(U4684,FIND(",",U4684)-1)</f>
        <v>-123.13422493666128</v>
      </c>
      <c r="W4684" s="2">
        <f>VALUE(V4684)</f>
        <v>-123.134224936661</v>
      </c>
      <c r="X4684" t="str">
        <f>MID(U4684,FIND(" ",U4684)+1,FIND("]",U4684)-FIND(" ",U4684)-1)</f>
        <v>49.29078059134117</v>
      </c>
      <c r="Y4684" s="2">
        <f>VALUE(X4684)</f>
        <v>49.290780591341097</v>
      </c>
      <c r="Z4684" t="s">
        <v>84</v>
      </c>
      <c r="AA4684" t="s">
        <v>13100</v>
      </c>
      <c r="AB4684" t="s">
        <v>28780</v>
      </c>
      <c r="AC4684" t="str">
        <f>LEFT(AB4684,FIND(" ",AB4684)-1)</f>
        <v>2-1725</v>
      </c>
      <c r="AD4684" t="str">
        <f>MID(AB4684,FIND(" ",AB4684)+1,FIND(",",AB4684)-FIND(" ",AB4684)-1)</f>
        <v>Robson St</v>
      </c>
    </row>
    <row r="4685" spans="1:30" hidden="1" x14ac:dyDescent="0.3">
      <c r="A4685" t="s">
        <v>21</v>
      </c>
      <c r="B4685">
        <f>IF(A4685="twin",2,1)</f>
        <v>2</v>
      </c>
      <c r="C4685" t="s">
        <v>23</v>
      </c>
      <c r="D4685" t="s">
        <v>52</v>
      </c>
      <c r="E4685" t="s">
        <v>23</v>
      </c>
      <c r="F4685" t="s">
        <v>52</v>
      </c>
      <c r="G4685" t="s">
        <v>23</v>
      </c>
      <c r="H4685" t="s">
        <v>52</v>
      </c>
      <c r="J4685" t="s">
        <v>24</v>
      </c>
      <c r="K4685" t="s">
        <v>32</v>
      </c>
      <c r="L4685" t="s">
        <v>26</v>
      </c>
      <c r="M4685" t="s">
        <v>32</v>
      </c>
      <c r="N4685" t="s">
        <v>26</v>
      </c>
      <c r="O4685" t="s">
        <v>32</v>
      </c>
      <c r="P4685" t="s">
        <v>26</v>
      </c>
      <c r="R4685" t="s">
        <v>27</v>
      </c>
      <c r="S4685" t="s">
        <v>13101</v>
      </c>
      <c r="T4685" t="s">
        <v>13099</v>
      </c>
      <c r="U4685" t="str">
        <f>RIGHT(T4685,LEN(T4685)-FIND("[",T4685))</f>
        <v>-123.13422493666128, 49.29078059134117]}</v>
      </c>
      <c r="V4685" t="str">
        <f>LEFT(U4685,FIND(",",U4685)-1)</f>
        <v>-123.13422493666128</v>
      </c>
      <c r="W4685" s="2">
        <f>VALUE(V4685)</f>
        <v>-123.134224936661</v>
      </c>
      <c r="X4685" t="str">
        <f>MID(U4685,FIND(" ",U4685)+1,FIND("]",U4685)-FIND(" ",U4685)-1)</f>
        <v>49.29078059134117</v>
      </c>
      <c r="Y4685" s="2">
        <f>VALUE(X4685)</f>
        <v>49.290780591341097</v>
      </c>
      <c r="Z4685" t="s">
        <v>84</v>
      </c>
      <c r="AA4685" t="s">
        <v>13102</v>
      </c>
      <c r="AB4685" t="s">
        <v>28780</v>
      </c>
      <c r="AC4685" t="str">
        <f>LEFT(AB4685,FIND(" ",AB4685)-1)</f>
        <v>2-1725</v>
      </c>
      <c r="AD4685" t="str">
        <f>MID(AB4685,FIND(" ",AB4685)+1,FIND(",",AB4685)-FIND(" ",AB4685)-1)</f>
        <v>Robson St</v>
      </c>
    </row>
    <row r="4686" spans="1:30" hidden="1" x14ac:dyDescent="0.3">
      <c r="A4686" t="s">
        <v>21</v>
      </c>
      <c r="B4686">
        <f>IF(A4686="twin",2,1)</f>
        <v>2</v>
      </c>
      <c r="C4686" t="s">
        <v>2032</v>
      </c>
      <c r="D4686" t="s">
        <v>67</v>
      </c>
      <c r="E4686" t="s">
        <v>2032</v>
      </c>
      <c r="F4686" t="s">
        <v>67</v>
      </c>
      <c r="G4686" t="s">
        <v>2032</v>
      </c>
      <c r="H4686" t="s">
        <v>67</v>
      </c>
      <c r="J4686" t="s">
        <v>24</v>
      </c>
      <c r="K4686" t="s">
        <v>32</v>
      </c>
      <c r="L4686" t="s">
        <v>26</v>
      </c>
      <c r="M4686" t="s">
        <v>32</v>
      </c>
      <c r="N4686" t="s">
        <v>26</v>
      </c>
      <c r="O4686" t="s">
        <v>32</v>
      </c>
      <c r="P4686" t="s">
        <v>26</v>
      </c>
      <c r="R4686" t="s">
        <v>53</v>
      </c>
      <c r="S4686" t="s">
        <v>13103</v>
      </c>
      <c r="T4686" t="s">
        <v>5552</v>
      </c>
      <c r="U4686" t="str">
        <f>RIGHT(T4686,LEN(T4686)-FIND("[",T4686))</f>
        <v>-123.1182800932652, 49.28642635154332]}</v>
      </c>
      <c r="V4686" t="str">
        <f>LEFT(U4686,FIND(",",U4686)-1)</f>
        <v>-123.1182800932652</v>
      </c>
      <c r="W4686" s="2">
        <f>VALUE(V4686)</f>
        <v>-123.118280093265</v>
      </c>
      <c r="X4686" t="str">
        <f>MID(U4686,FIND(" ",U4686)+1,FIND("]",U4686)-FIND(" ",U4686)-1)</f>
        <v>49.28642635154332</v>
      </c>
      <c r="Y4686" s="2">
        <f>VALUE(X4686)</f>
        <v>49.286426351543298</v>
      </c>
      <c r="Z4686" t="s">
        <v>30</v>
      </c>
      <c r="AA4686" t="s">
        <v>13104</v>
      </c>
      <c r="AB4686" t="s">
        <v>27344</v>
      </c>
      <c r="AC4686" t="str">
        <f>LEFT(AB4686,FIND(" ",AB4686)-1)</f>
        <v>107-505</v>
      </c>
      <c r="AD4686" t="str">
        <f>MID(AB4686,FIND(" ",AB4686)+1,FIND(",",AB4686)-FIND(" ",AB4686)-1)</f>
        <v>Burrard St</v>
      </c>
    </row>
    <row r="4687" spans="1:30" hidden="1" x14ac:dyDescent="0.3">
      <c r="A4687" t="s">
        <v>21</v>
      </c>
      <c r="B4687">
        <f>IF(A4687="twin",2,1)</f>
        <v>2</v>
      </c>
      <c r="C4687" t="s">
        <v>52</v>
      </c>
      <c r="D4687" t="s">
        <v>52</v>
      </c>
      <c r="E4687" t="s">
        <v>52</v>
      </c>
      <c r="F4687" t="s">
        <v>52</v>
      </c>
      <c r="G4687" t="s">
        <v>52</v>
      </c>
      <c r="H4687" t="s">
        <v>52</v>
      </c>
      <c r="J4687" t="s">
        <v>24</v>
      </c>
      <c r="K4687" t="s">
        <v>32</v>
      </c>
      <c r="L4687" t="s">
        <v>26</v>
      </c>
      <c r="M4687" t="s">
        <v>32</v>
      </c>
      <c r="N4687" t="s">
        <v>26</v>
      </c>
      <c r="O4687" t="s">
        <v>32</v>
      </c>
      <c r="P4687" t="s">
        <v>26</v>
      </c>
      <c r="R4687" t="s">
        <v>27</v>
      </c>
      <c r="S4687" t="s">
        <v>13105</v>
      </c>
      <c r="T4687" t="s">
        <v>6498</v>
      </c>
      <c r="U4687" t="str">
        <f>RIGHT(T4687,LEN(T4687)-FIND("[",T4687))</f>
        <v>-123.12206018008204, 49.28392577423909]}</v>
      </c>
      <c r="V4687" t="str">
        <f>LEFT(U4687,FIND(",",U4687)-1)</f>
        <v>-123.12206018008204</v>
      </c>
      <c r="W4687" s="2">
        <f>VALUE(V4687)</f>
        <v>-123.122060180082</v>
      </c>
      <c r="X4687" t="str">
        <f>MID(U4687,FIND(" ",U4687)+1,FIND("]",U4687)-FIND(" ",U4687)-1)</f>
        <v>49.28392577423909</v>
      </c>
      <c r="Y4687" s="2">
        <f>VALUE(X4687)</f>
        <v>49.283925774239002</v>
      </c>
      <c r="Z4687" t="s">
        <v>84</v>
      </c>
      <c r="AA4687" t="s">
        <v>13106</v>
      </c>
      <c r="AB4687" t="s">
        <v>27559</v>
      </c>
      <c r="AC4687" t="str">
        <f>LEFT(AB4687,FIND(" ",AB4687)-1)</f>
        <v>753</v>
      </c>
      <c r="AD4687" t="str">
        <f>MID(AB4687,FIND(" ",AB4687)+1,FIND(",",AB4687)-FIND(" ",AB4687)-1)</f>
        <v>Burrard St</v>
      </c>
    </row>
    <row r="4688" spans="1:30" hidden="1" x14ac:dyDescent="0.3">
      <c r="A4688" t="s">
        <v>21</v>
      </c>
      <c r="B4688">
        <f>IF(A4688="twin",2,1)</f>
        <v>2</v>
      </c>
      <c r="C4688" t="s">
        <v>23</v>
      </c>
      <c r="D4688" t="s">
        <v>52</v>
      </c>
      <c r="E4688" t="s">
        <v>23</v>
      </c>
      <c r="F4688" t="s">
        <v>52</v>
      </c>
      <c r="G4688" t="s">
        <v>23</v>
      </c>
      <c r="H4688" t="s">
        <v>52</v>
      </c>
      <c r="J4688" t="s">
        <v>24</v>
      </c>
      <c r="K4688" t="s">
        <v>32</v>
      </c>
      <c r="L4688" t="s">
        <v>26</v>
      </c>
      <c r="M4688" t="s">
        <v>32</v>
      </c>
      <c r="N4688" t="s">
        <v>26</v>
      </c>
      <c r="O4688" t="s">
        <v>32</v>
      </c>
      <c r="P4688" t="s">
        <v>26</v>
      </c>
      <c r="R4688" t="s">
        <v>27</v>
      </c>
      <c r="S4688" t="s">
        <v>13107</v>
      </c>
      <c r="T4688" t="s">
        <v>13108</v>
      </c>
      <c r="U4688" t="str">
        <f>RIGHT(T4688,LEN(T4688)-FIND("[",T4688))</f>
        <v>-123.13434570533431, 49.29086048098116]}</v>
      </c>
      <c r="V4688" t="str">
        <f>LEFT(U4688,FIND(",",U4688)-1)</f>
        <v>-123.13434570533431</v>
      </c>
      <c r="W4688" s="2">
        <f>VALUE(V4688)</f>
        <v>-123.134345705334</v>
      </c>
      <c r="X4688" t="str">
        <f>MID(U4688,FIND(" ",U4688)+1,FIND("]",U4688)-FIND(" ",U4688)-1)</f>
        <v>49.29086048098116</v>
      </c>
      <c r="Y4688" s="2">
        <f>VALUE(X4688)</f>
        <v>49.290860480981102</v>
      </c>
      <c r="Z4688" t="s">
        <v>84</v>
      </c>
      <c r="AA4688" t="s">
        <v>13109</v>
      </c>
      <c r="AB4688" t="s">
        <v>28780</v>
      </c>
      <c r="AC4688" t="str">
        <f>LEFT(AB4688,FIND(" ",AB4688)-1)</f>
        <v>2-1725</v>
      </c>
      <c r="AD4688" t="str">
        <f>MID(AB4688,FIND(" ",AB4688)+1,FIND(",",AB4688)-FIND(" ",AB4688)-1)</f>
        <v>Robson St</v>
      </c>
    </row>
    <row r="4689" spans="1:30" hidden="1" x14ac:dyDescent="0.3">
      <c r="A4689" t="s">
        <v>63</v>
      </c>
      <c r="B4689">
        <f>IF(A4689="twin",2,1)</f>
        <v>1</v>
      </c>
      <c r="C4689" t="s">
        <v>22</v>
      </c>
      <c r="D4689" t="s">
        <v>22</v>
      </c>
      <c r="E4689" t="s">
        <v>22</v>
      </c>
      <c r="F4689" t="s">
        <v>22</v>
      </c>
      <c r="G4689" t="s">
        <v>22</v>
      </c>
      <c r="H4689" t="s">
        <v>22</v>
      </c>
      <c r="J4689" t="s">
        <v>24</v>
      </c>
      <c r="K4689" t="s">
        <v>25</v>
      </c>
      <c r="L4689" t="s">
        <v>26</v>
      </c>
      <c r="M4689" t="s">
        <v>25</v>
      </c>
      <c r="N4689" t="s">
        <v>26</v>
      </c>
      <c r="O4689" t="s">
        <v>25</v>
      </c>
      <c r="P4689" t="s">
        <v>26</v>
      </c>
      <c r="R4689" t="s">
        <v>27</v>
      </c>
      <c r="S4689" t="s">
        <v>13110</v>
      </c>
      <c r="T4689" t="s">
        <v>13111</v>
      </c>
      <c r="U4689" t="str">
        <f>RIGHT(T4689,LEN(T4689)-FIND("[",T4689))</f>
        <v>-123.16473676146944, 49.264214008632806]}</v>
      </c>
      <c r="V4689" t="str">
        <f>LEFT(U4689,FIND(",",U4689)-1)</f>
        <v>-123.16473676146944</v>
      </c>
      <c r="W4689" s="2">
        <f>VALUE(V4689)</f>
        <v>-123.164736761469</v>
      </c>
      <c r="X4689" t="str">
        <f>MID(U4689,FIND(" ",U4689)+1,FIND("]",U4689)-FIND(" ",U4689)-1)</f>
        <v>49.264214008632806</v>
      </c>
      <c r="Y4689" s="2">
        <f>VALUE(X4689)</f>
        <v>49.264214008632798</v>
      </c>
      <c r="Z4689" t="s">
        <v>79</v>
      </c>
      <c r="AA4689" t="s">
        <v>13112</v>
      </c>
      <c r="AB4689" t="s">
        <v>28781</v>
      </c>
      <c r="AC4689" t="str">
        <f>LEFT(AB4689,FIND(" ",AB4689)-1)</f>
        <v>2601</v>
      </c>
      <c r="AD4689" t="str">
        <f>MID(AB4689,FIND(" ",AB4689)+1,FIND(",",AB4689)-FIND(" ",AB4689)-1)</f>
        <v>W Broadway</v>
      </c>
    </row>
    <row r="4690" spans="1:30" hidden="1" x14ac:dyDescent="0.3">
      <c r="A4690" t="s">
        <v>21</v>
      </c>
      <c r="B4690">
        <f>IF(A4690="twin",2,1)</f>
        <v>2</v>
      </c>
      <c r="C4690" t="s">
        <v>22</v>
      </c>
      <c r="D4690" t="s">
        <v>22</v>
      </c>
      <c r="E4690" t="s">
        <v>22</v>
      </c>
      <c r="F4690" t="s">
        <v>22</v>
      </c>
      <c r="G4690" t="s">
        <v>22</v>
      </c>
      <c r="H4690" t="s">
        <v>22</v>
      </c>
      <c r="J4690" t="s">
        <v>24</v>
      </c>
      <c r="K4690" t="s">
        <v>32</v>
      </c>
      <c r="L4690" t="s">
        <v>26</v>
      </c>
      <c r="M4690" t="s">
        <v>32</v>
      </c>
      <c r="N4690" t="s">
        <v>26</v>
      </c>
      <c r="O4690" t="s">
        <v>32</v>
      </c>
      <c r="P4690" t="s">
        <v>26</v>
      </c>
      <c r="R4690" t="s">
        <v>27</v>
      </c>
      <c r="S4690" t="s">
        <v>13113</v>
      </c>
      <c r="T4690" t="s">
        <v>13114</v>
      </c>
      <c r="U4690" t="str">
        <f>RIGHT(T4690,LEN(T4690)-FIND("[",T4690))</f>
        <v>-123.09992336794517, 49.27895451561458]}</v>
      </c>
      <c r="V4690" t="str">
        <f>LEFT(U4690,FIND(",",U4690)-1)</f>
        <v>-123.09992336794517</v>
      </c>
      <c r="W4690" s="2">
        <f>VALUE(V4690)</f>
        <v>-123.099923367945</v>
      </c>
      <c r="X4690" t="str">
        <f>MID(U4690,FIND(" ",U4690)+1,FIND("]",U4690)-FIND(" ",U4690)-1)</f>
        <v>49.27895451561458</v>
      </c>
      <c r="Y4690" s="2">
        <f>VALUE(X4690)</f>
        <v>49.278954515614501</v>
      </c>
      <c r="Z4690" t="s">
        <v>30</v>
      </c>
      <c r="AA4690" t="s">
        <v>13115</v>
      </c>
      <c r="AB4690" t="s">
        <v>28782</v>
      </c>
      <c r="AC4690" t="str">
        <f>LEFT(AB4690,FIND(" ",AB4690)-1)</f>
        <v>681</v>
      </c>
      <c r="AD4690" t="str">
        <f>MID(AB4690,FIND(" ",AB4690)+1,FIND(",",AB4690)-FIND(" ",AB4690)-1)</f>
        <v>Main St</v>
      </c>
    </row>
    <row r="4691" spans="1:30" hidden="1" x14ac:dyDescent="0.3">
      <c r="A4691" t="s">
        <v>21</v>
      </c>
      <c r="B4691">
        <f>IF(A4691="twin",2,1)</f>
        <v>2</v>
      </c>
      <c r="C4691" t="s">
        <v>22</v>
      </c>
      <c r="D4691" t="s">
        <v>22</v>
      </c>
      <c r="E4691" t="s">
        <v>22</v>
      </c>
      <c r="F4691" t="s">
        <v>22</v>
      </c>
      <c r="G4691" t="s">
        <v>22</v>
      </c>
      <c r="H4691" t="s">
        <v>22</v>
      </c>
      <c r="J4691" t="s">
        <v>24</v>
      </c>
      <c r="K4691" t="s">
        <v>25</v>
      </c>
      <c r="L4691" t="s">
        <v>26</v>
      </c>
      <c r="M4691" t="s">
        <v>25</v>
      </c>
      <c r="N4691" t="s">
        <v>26</v>
      </c>
      <c r="O4691" t="s">
        <v>25</v>
      </c>
      <c r="P4691" t="s">
        <v>26</v>
      </c>
      <c r="R4691" t="s">
        <v>27</v>
      </c>
      <c r="S4691" t="s">
        <v>13116</v>
      </c>
      <c r="T4691" t="s">
        <v>9336</v>
      </c>
      <c r="U4691" t="str">
        <f>RIGHT(T4691,LEN(T4691)-FIND("[",T4691))</f>
        <v>-123.16460283447361, 49.26361552339258]}</v>
      </c>
      <c r="V4691" t="str">
        <f>LEFT(U4691,FIND(",",U4691)-1)</f>
        <v>-123.16460283447361</v>
      </c>
      <c r="W4691" s="2">
        <f>VALUE(V4691)</f>
        <v>-123.164602834473</v>
      </c>
      <c r="X4691" t="str">
        <f>MID(U4691,FIND(" ",U4691)+1,FIND("]",U4691)-FIND(" ",U4691)-1)</f>
        <v>49.26361552339258</v>
      </c>
      <c r="Y4691" s="2">
        <f>VALUE(X4691)</f>
        <v>49.263615523392502</v>
      </c>
      <c r="Z4691" t="s">
        <v>79</v>
      </c>
      <c r="AA4691" t="s">
        <v>13117</v>
      </c>
      <c r="AB4691" t="s">
        <v>27242</v>
      </c>
      <c r="AC4691" t="str">
        <f>LEFT(AB4691,FIND(" ",AB4691)-1)</f>
        <v>2592</v>
      </c>
      <c r="AD4691" t="str">
        <f>MID(AB4691,FIND(" ",AB4691)+1,FIND(",",AB4691)-FIND(" ",AB4691)-1)</f>
        <v>W Broadway</v>
      </c>
    </row>
    <row r="4692" spans="1:30" hidden="1" x14ac:dyDescent="0.3">
      <c r="A4692" t="s">
        <v>21</v>
      </c>
      <c r="B4692">
        <f>IF(A4692="twin",2,1)</f>
        <v>2</v>
      </c>
      <c r="C4692" t="s">
        <v>22</v>
      </c>
      <c r="D4692" t="s">
        <v>22</v>
      </c>
      <c r="E4692" t="s">
        <v>22</v>
      </c>
      <c r="F4692" t="s">
        <v>22</v>
      </c>
      <c r="G4692" t="s">
        <v>22</v>
      </c>
      <c r="H4692" t="s">
        <v>22</v>
      </c>
      <c r="J4692" t="s">
        <v>24</v>
      </c>
      <c r="K4692" t="s">
        <v>25</v>
      </c>
      <c r="L4692" t="s">
        <v>26</v>
      </c>
      <c r="M4692" t="s">
        <v>25</v>
      </c>
      <c r="N4692" t="s">
        <v>26</v>
      </c>
      <c r="O4692" t="s">
        <v>25</v>
      </c>
      <c r="P4692" t="s">
        <v>26</v>
      </c>
      <c r="R4692" t="s">
        <v>27</v>
      </c>
      <c r="S4692" t="s">
        <v>13118</v>
      </c>
      <c r="T4692" t="s">
        <v>1168</v>
      </c>
      <c r="U4692" t="str">
        <f>RIGHT(T4692,LEN(T4692)-FIND("[",T4692))</f>
        <v>-123.16476907866547, 49.2636824446673]}</v>
      </c>
      <c r="V4692" t="str">
        <f>LEFT(U4692,FIND(",",U4692)-1)</f>
        <v>-123.16476907866547</v>
      </c>
      <c r="W4692" s="2">
        <f>VALUE(V4692)</f>
        <v>-123.164769078665</v>
      </c>
      <c r="X4692" t="str">
        <f>MID(U4692,FIND(" ",U4692)+1,FIND("]",U4692)-FIND(" ",U4692)-1)</f>
        <v>49.2636824446673</v>
      </c>
      <c r="Y4692" s="2">
        <f>VALUE(X4692)</f>
        <v>49.263682444667303</v>
      </c>
      <c r="Z4692" t="s">
        <v>79</v>
      </c>
      <c r="AA4692" t="s">
        <v>13119</v>
      </c>
      <c r="AB4692" t="s">
        <v>26186</v>
      </c>
      <c r="AC4692" t="str">
        <f>LEFT(AB4692,FIND(" ",AB4692)-1)</f>
        <v>2525</v>
      </c>
      <c r="AD4692" t="str">
        <f>MID(AB4692,FIND(" ",AB4692)+1,FIND(",",AB4692)-FIND(" ",AB4692)-1)</f>
        <v>Trafalgar St</v>
      </c>
    </row>
    <row r="4693" spans="1:30" hidden="1" x14ac:dyDescent="0.3">
      <c r="A4693" t="s">
        <v>21</v>
      </c>
      <c r="B4693">
        <f>IF(A4693="twin",2,1)</f>
        <v>2</v>
      </c>
      <c r="C4693" t="s">
        <v>23</v>
      </c>
      <c r="D4693" t="s">
        <v>22</v>
      </c>
      <c r="E4693" t="s">
        <v>23</v>
      </c>
      <c r="F4693" t="s">
        <v>22</v>
      </c>
      <c r="G4693" t="s">
        <v>23</v>
      </c>
      <c r="H4693" t="s">
        <v>22</v>
      </c>
      <c r="J4693" t="s">
        <v>24</v>
      </c>
      <c r="K4693" t="s">
        <v>25</v>
      </c>
      <c r="L4693" t="s">
        <v>26</v>
      </c>
      <c r="M4693" t="s">
        <v>25</v>
      </c>
      <c r="N4693" t="s">
        <v>26</v>
      </c>
      <c r="O4693" t="s">
        <v>25</v>
      </c>
      <c r="P4693" t="s">
        <v>26</v>
      </c>
      <c r="R4693" t="s">
        <v>27</v>
      </c>
      <c r="S4693" t="s">
        <v>13120</v>
      </c>
      <c r="T4693" t="s">
        <v>5155</v>
      </c>
      <c r="U4693" t="str">
        <f>RIGHT(T4693,LEN(T4693)-FIND("[",T4693))</f>
        <v>-123.1663279750888, 49.26371284567244]}</v>
      </c>
      <c r="V4693" t="str">
        <f>LEFT(U4693,FIND(",",U4693)-1)</f>
        <v>-123.1663279750888</v>
      </c>
      <c r="W4693" s="2">
        <f>VALUE(V4693)</f>
        <v>-123.166327975088</v>
      </c>
      <c r="X4693" t="str">
        <f>MID(U4693,FIND(" ",U4693)+1,FIND("]",U4693)-FIND(" ",U4693)-1)</f>
        <v>49.26371284567244</v>
      </c>
      <c r="Y4693" s="2">
        <f>VALUE(X4693)</f>
        <v>49.263712845672401</v>
      </c>
      <c r="Z4693" t="s">
        <v>79</v>
      </c>
      <c r="AA4693" t="s">
        <v>13121</v>
      </c>
      <c r="AB4693" t="s">
        <v>27244</v>
      </c>
      <c r="AC4693" t="str">
        <f>LEFT(AB4693,FIND(" ",AB4693)-1)</f>
        <v>2550</v>
      </c>
      <c r="AD4693" t="str">
        <f>MID(AB4693,FIND(" ",AB4693)+1,FIND(",",AB4693)-FIND(" ",AB4693)-1)</f>
        <v>Stephens St</v>
      </c>
    </row>
    <row r="4694" spans="1:30" hidden="1" x14ac:dyDescent="0.3">
      <c r="A4694" t="s">
        <v>21</v>
      </c>
      <c r="B4694">
        <f>IF(A4694="twin",2,1)</f>
        <v>2</v>
      </c>
      <c r="C4694" t="s">
        <v>22</v>
      </c>
      <c r="D4694" t="s">
        <v>22</v>
      </c>
      <c r="E4694" t="s">
        <v>22</v>
      </c>
      <c r="F4694" t="s">
        <v>22</v>
      </c>
      <c r="G4694" t="s">
        <v>22</v>
      </c>
      <c r="H4694" t="s">
        <v>22</v>
      </c>
      <c r="J4694" t="s">
        <v>24</v>
      </c>
      <c r="K4694" t="s">
        <v>32</v>
      </c>
      <c r="L4694" t="s">
        <v>26</v>
      </c>
      <c r="M4694" t="s">
        <v>32</v>
      </c>
      <c r="N4694" t="s">
        <v>26</v>
      </c>
      <c r="O4694" t="s">
        <v>32</v>
      </c>
      <c r="P4694" t="s">
        <v>26</v>
      </c>
      <c r="R4694" t="s">
        <v>27</v>
      </c>
      <c r="S4694" t="s">
        <v>13122</v>
      </c>
      <c r="T4694" t="s">
        <v>13123</v>
      </c>
      <c r="U4694" t="str">
        <f>RIGHT(T4694,LEN(T4694)-FIND("[",T4694))</f>
        <v>-123.11459034451075, 49.255792157698615]}</v>
      </c>
      <c r="V4694" t="str">
        <f>LEFT(U4694,FIND(",",U4694)-1)</f>
        <v>-123.11459034451075</v>
      </c>
      <c r="W4694" s="2">
        <f>VALUE(V4694)</f>
        <v>-123.11459034451001</v>
      </c>
      <c r="X4694" t="str">
        <f>MID(U4694,FIND(" ",U4694)+1,FIND("]",U4694)-FIND(" ",U4694)-1)</f>
        <v>49.255792157698615</v>
      </c>
      <c r="Y4694" s="2">
        <f>VALUE(X4694)</f>
        <v>49.2557921576986</v>
      </c>
      <c r="Z4694" t="s">
        <v>794</v>
      </c>
      <c r="AA4694" t="s">
        <v>13124</v>
      </c>
      <c r="AB4694" t="s">
        <v>26187</v>
      </c>
      <c r="AC4694" t="str">
        <f>LEFT(AB4694,FIND(" ",AB4694)-1)</f>
        <v>490</v>
      </c>
      <c r="AD4694" t="str">
        <f>MID(AB4694,FIND(" ",AB4694)+1,FIND(",",AB4694)-FIND(" ",AB4694)-1)</f>
        <v>W 17th Ave</v>
      </c>
    </row>
    <row r="4695" spans="1:30" hidden="1" x14ac:dyDescent="0.3">
      <c r="A4695" t="s">
        <v>21</v>
      </c>
      <c r="B4695">
        <f>IF(A4695="twin",2,1)</f>
        <v>2</v>
      </c>
      <c r="C4695" t="s">
        <v>22</v>
      </c>
      <c r="D4695" t="s">
        <v>22</v>
      </c>
      <c r="E4695" t="s">
        <v>22</v>
      </c>
      <c r="F4695" t="s">
        <v>22</v>
      </c>
      <c r="G4695" t="s">
        <v>22</v>
      </c>
      <c r="H4695" t="s">
        <v>22</v>
      </c>
      <c r="J4695" t="s">
        <v>24</v>
      </c>
      <c r="K4695" t="s">
        <v>32</v>
      </c>
      <c r="L4695" t="s">
        <v>26</v>
      </c>
      <c r="M4695" t="s">
        <v>32</v>
      </c>
      <c r="N4695" t="s">
        <v>26</v>
      </c>
      <c r="O4695" t="s">
        <v>32</v>
      </c>
      <c r="P4695" t="s">
        <v>26</v>
      </c>
      <c r="R4695" t="s">
        <v>27</v>
      </c>
      <c r="S4695" t="s">
        <v>13125</v>
      </c>
      <c r="T4695" t="s">
        <v>13126</v>
      </c>
      <c r="U4695" t="str">
        <f>RIGHT(T4695,LEN(T4695)-FIND("[",T4695))</f>
        <v>-123.11475836714581, 49.25579535514062]}</v>
      </c>
      <c r="V4695" t="str">
        <f>LEFT(U4695,FIND(",",U4695)-1)</f>
        <v>-123.11475836714581</v>
      </c>
      <c r="W4695" s="2">
        <f>VALUE(V4695)</f>
        <v>-123.114758367145</v>
      </c>
      <c r="X4695" t="str">
        <f>MID(U4695,FIND(" ",U4695)+1,FIND("]",U4695)-FIND(" ",U4695)-1)</f>
        <v>49.25579535514062</v>
      </c>
      <c r="Y4695" s="2">
        <f>VALUE(X4695)</f>
        <v>49.255795355140599</v>
      </c>
      <c r="Z4695" t="s">
        <v>794</v>
      </c>
      <c r="AA4695" t="s">
        <v>13127</v>
      </c>
      <c r="AB4695" t="s">
        <v>28783</v>
      </c>
      <c r="AC4695" t="str">
        <f>LEFT(AB4695,FIND(" ",AB4695)-1)</f>
        <v>3304</v>
      </c>
      <c r="AD4695" t="str">
        <f>MID(AB4695,FIND(" ",AB4695)+1,FIND(",",AB4695)-FIND(" ",AB4695)-1)</f>
        <v>Cambie St</v>
      </c>
    </row>
    <row r="4696" spans="1:30" hidden="1" x14ac:dyDescent="0.3">
      <c r="A4696" t="s">
        <v>21</v>
      </c>
      <c r="B4696">
        <f>IF(A4696="twin",2,1)</f>
        <v>2</v>
      </c>
      <c r="C4696" t="s">
        <v>23</v>
      </c>
      <c r="D4696" t="s">
        <v>52</v>
      </c>
      <c r="E4696" t="s">
        <v>23</v>
      </c>
      <c r="F4696" t="s">
        <v>52</v>
      </c>
      <c r="G4696" t="s">
        <v>23</v>
      </c>
      <c r="H4696" t="s">
        <v>52</v>
      </c>
      <c r="J4696" t="s">
        <v>24</v>
      </c>
      <c r="K4696" t="s">
        <v>32</v>
      </c>
      <c r="L4696" t="s">
        <v>26</v>
      </c>
      <c r="M4696" t="s">
        <v>32</v>
      </c>
      <c r="N4696" t="s">
        <v>26</v>
      </c>
      <c r="O4696" t="s">
        <v>32</v>
      </c>
      <c r="P4696" t="s">
        <v>26</v>
      </c>
      <c r="R4696" t="s">
        <v>27</v>
      </c>
      <c r="S4696" t="s">
        <v>13128</v>
      </c>
      <c r="T4696" t="s">
        <v>13129</v>
      </c>
      <c r="U4696" t="str">
        <f>RIGHT(T4696,LEN(T4696)-FIND("[",T4696))</f>
        <v>-123.1344761239473, 49.29094376843195]}</v>
      </c>
      <c r="V4696" t="str">
        <f>LEFT(U4696,FIND(",",U4696)-1)</f>
        <v>-123.1344761239473</v>
      </c>
      <c r="W4696" s="2">
        <f>VALUE(V4696)</f>
        <v>-123.134476123947</v>
      </c>
      <c r="X4696" t="str">
        <f>MID(U4696,FIND(" ",U4696)+1,FIND("]",U4696)-FIND(" ",U4696)-1)</f>
        <v>49.29094376843195</v>
      </c>
      <c r="Y4696" s="2">
        <f>VALUE(X4696)</f>
        <v>49.290943768431902</v>
      </c>
      <c r="Z4696" t="s">
        <v>84</v>
      </c>
      <c r="AA4696" t="s">
        <v>13130</v>
      </c>
      <c r="AB4696" t="s">
        <v>28784</v>
      </c>
      <c r="AC4696" t="str">
        <f>LEFT(AB4696,FIND(" ",AB4696)-1)</f>
        <v>1739</v>
      </c>
      <c r="AD4696" t="str">
        <f>MID(AB4696,FIND(" ",AB4696)+1,FIND(",",AB4696)-FIND(" ",AB4696)-1)</f>
        <v>Robson St</v>
      </c>
    </row>
    <row r="4697" spans="1:30" hidden="1" x14ac:dyDescent="0.3">
      <c r="A4697" t="s">
        <v>21</v>
      </c>
      <c r="B4697">
        <f>IF(A4697="twin",2,1)</f>
        <v>2</v>
      </c>
      <c r="C4697" t="s">
        <v>23</v>
      </c>
      <c r="D4697" t="s">
        <v>52</v>
      </c>
      <c r="E4697" t="s">
        <v>23</v>
      </c>
      <c r="F4697" t="s">
        <v>52</v>
      </c>
      <c r="G4697" t="s">
        <v>23</v>
      </c>
      <c r="H4697" t="s">
        <v>52</v>
      </c>
      <c r="J4697" t="s">
        <v>24</v>
      </c>
      <c r="K4697" t="s">
        <v>32</v>
      </c>
      <c r="L4697" t="s">
        <v>26</v>
      </c>
      <c r="M4697" t="s">
        <v>32</v>
      </c>
      <c r="N4697" t="s">
        <v>26</v>
      </c>
      <c r="O4697" t="s">
        <v>32</v>
      </c>
      <c r="P4697" t="s">
        <v>26</v>
      </c>
      <c r="R4697" t="s">
        <v>27</v>
      </c>
      <c r="S4697" t="s">
        <v>13131</v>
      </c>
      <c r="T4697" t="s">
        <v>13132</v>
      </c>
      <c r="U4697" t="str">
        <f>RIGHT(T4697,LEN(T4697)-FIND("[",T4697))</f>
        <v>-123.13419414259663, 49.29058697919391]}</v>
      </c>
      <c r="V4697" t="str">
        <f>LEFT(U4697,FIND(",",U4697)-1)</f>
        <v>-123.13419414259663</v>
      </c>
      <c r="W4697" s="2">
        <f>VALUE(V4697)</f>
        <v>-123.134194142596</v>
      </c>
      <c r="X4697" t="str">
        <f>MID(U4697,FIND(" ",U4697)+1,FIND("]",U4697)-FIND(" ",U4697)-1)</f>
        <v>49.29058697919391</v>
      </c>
      <c r="Y4697" s="2">
        <f>VALUE(X4697)</f>
        <v>49.290586979193897</v>
      </c>
      <c r="Z4697" t="s">
        <v>84</v>
      </c>
      <c r="AA4697" t="s">
        <v>13133</v>
      </c>
      <c r="AB4697" t="s">
        <v>28785</v>
      </c>
      <c r="AC4697" t="str">
        <f>LEFT(AB4697,FIND(" ",AB4697)-1)</f>
        <v>1706</v>
      </c>
      <c r="AD4697" t="str">
        <f>MID(AB4697,FIND(" ",AB4697)+1,FIND(",",AB4697)-FIND(" ",AB4697)-1)</f>
        <v>Robson St</v>
      </c>
    </row>
    <row r="4698" spans="1:30" hidden="1" x14ac:dyDescent="0.3">
      <c r="A4698" t="s">
        <v>21</v>
      </c>
      <c r="B4698">
        <f>IF(A4698="twin",2,1)</f>
        <v>2</v>
      </c>
      <c r="C4698" t="s">
        <v>23</v>
      </c>
      <c r="D4698" t="s">
        <v>52</v>
      </c>
      <c r="E4698" t="s">
        <v>23</v>
      </c>
      <c r="F4698" t="s">
        <v>52</v>
      </c>
      <c r="G4698" t="s">
        <v>23</v>
      </c>
      <c r="H4698" t="s">
        <v>52</v>
      </c>
      <c r="J4698" t="s">
        <v>24</v>
      </c>
      <c r="K4698" t="s">
        <v>32</v>
      </c>
      <c r="L4698" t="s">
        <v>26</v>
      </c>
      <c r="M4698" t="s">
        <v>32</v>
      </c>
      <c r="N4698" t="s">
        <v>26</v>
      </c>
      <c r="O4698" t="s">
        <v>32</v>
      </c>
      <c r="P4698" t="s">
        <v>26</v>
      </c>
      <c r="R4698" t="s">
        <v>27</v>
      </c>
      <c r="S4698" t="s">
        <v>13134</v>
      </c>
      <c r="T4698" t="s">
        <v>13132</v>
      </c>
      <c r="U4698" t="str">
        <f>RIGHT(T4698,LEN(T4698)-FIND("[",T4698))</f>
        <v>-123.13419414259663, 49.29058697919391]}</v>
      </c>
      <c r="V4698" t="str">
        <f>LEFT(U4698,FIND(",",U4698)-1)</f>
        <v>-123.13419414259663</v>
      </c>
      <c r="W4698" s="2">
        <f>VALUE(V4698)</f>
        <v>-123.134194142596</v>
      </c>
      <c r="X4698" t="str">
        <f>MID(U4698,FIND(" ",U4698)+1,FIND("]",U4698)-FIND(" ",U4698)-1)</f>
        <v>49.29058697919391</v>
      </c>
      <c r="Y4698" s="2">
        <f>VALUE(X4698)</f>
        <v>49.290586979193897</v>
      </c>
      <c r="Z4698" t="s">
        <v>84</v>
      </c>
      <c r="AA4698" t="s">
        <v>13135</v>
      </c>
      <c r="AB4698" t="s">
        <v>28785</v>
      </c>
      <c r="AC4698" t="str">
        <f>LEFT(AB4698,FIND(" ",AB4698)-1)</f>
        <v>1706</v>
      </c>
      <c r="AD4698" t="str">
        <f>MID(AB4698,FIND(" ",AB4698)+1,FIND(",",AB4698)-FIND(" ",AB4698)-1)</f>
        <v>Robson St</v>
      </c>
    </row>
    <row r="4699" spans="1:30" hidden="1" x14ac:dyDescent="0.3">
      <c r="A4699" t="s">
        <v>21</v>
      </c>
      <c r="B4699">
        <f>IF(A4699="twin",2,1)</f>
        <v>2</v>
      </c>
      <c r="C4699" t="s">
        <v>22</v>
      </c>
      <c r="D4699" t="s">
        <v>22</v>
      </c>
      <c r="E4699" t="s">
        <v>22</v>
      </c>
      <c r="F4699" t="s">
        <v>22</v>
      </c>
      <c r="G4699" t="s">
        <v>22</v>
      </c>
      <c r="H4699" t="s">
        <v>22</v>
      </c>
      <c r="J4699" t="s">
        <v>24</v>
      </c>
      <c r="K4699" t="s">
        <v>32</v>
      </c>
      <c r="L4699" t="s">
        <v>26</v>
      </c>
      <c r="M4699" t="s">
        <v>32</v>
      </c>
      <c r="N4699" t="s">
        <v>26</v>
      </c>
      <c r="O4699" t="s">
        <v>32</v>
      </c>
      <c r="P4699" t="s">
        <v>26</v>
      </c>
      <c r="R4699" t="s">
        <v>27</v>
      </c>
      <c r="S4699" t="s">
        <v>13136</v>
      </c>
      <c r="T4699" t="s">
        <v>13137</v>
      </c>
      <c r="U4699" t="str">
        <f>RIGHT(T4699,LEN(T4699)-FIND("[",T4699))</f>
        <v>-123.12378932410034, 49.28842141259384]}</v>
      </c>
      <c r="V4699" t="str">
        <f>LEFT(U4699,FIND(",",U4699)-1)</f>
        <v>-123.12378932410034</v>
      </c>
      <c r="W4699" s="2">
        <f>VALUE(V4699)</f>
        <v>-123.1237893241</v>
      </c>
      <c r="X4699" t="str">
        <f>MID(U4699,FIND(" ",U4699)+1,FIND("]",U4699)-FIND(" ",U4699)-1)</f>
        <v>49.28842141259384</v>
      </c>
      <c r="Y4699" s="2">
        <f>VALUE(X4699)</f>
        <v>49.288421412593799</v>
      </c>
      <c r="Z4699" t="s">
        <v>30</v>
      </c>
      <c r="AA4699" t="s">
        <v>13138</v>
      </c>
      <c r="AB4699" t="s">
        <v>28786</v>
      </c>
      <c r="AC4699" t="str">
        <f>LEFT(AB4699,FIND(" ",AB4699)-1)</f>
        <v>1202</v>
      </c>
      <c r="AD4699" t="str">
        <f>MID(AB4699,FIND(" ",AB4699)+1,FIND(",",AB4699)-FIND(" ",AB4699)-1)</f>
        <v>BC-7A</v>
      </c>
    </row>
    <row r="4700" spans="1:30" hidden="1" x14ac:dyDescent="0.3">
      <c r="A4700" t="s">
        <v>21</v>
      </c>
      <c r="B4700">
        <f>IF(A4700="twin",2,1)</f>
        <v>2</v>
      </c>
      <c r="C4700" t="s">
        <v>45</v>
      </c>
      <c r="D4700" t="s">
        <v>23</v>
      </c>
      <c r="E4700" t="s">
        <v>45</v>
      </c>
      <c r="F4700" t="s">
        <v>23</v>
      </c>
      <c r="G4700" t="s">
        <v>45</v>
      </c>
      <c r="H4700" t="s">
        <v>23</v>
      </c>
      <c r="J4700" t="s">
        <v>24</v>
      </c>
      <c r="K4700" t="s">
        <v>32</v>
      </c>
      <c r="L4700" t="s">
        <v>26</v>
      </c>
      <c r="M4700" t="s">
        <v>32</v>
      </c>
      <c r="N4700" t="s">
        <v>26</v>
      </c>
      <c r="O4700" t="s">
        <v>32</v>
      </c>
      <c r="P4700" t="s">
        <v>26</v>
      </c>
      <c r="R4700" t="s">
        <v>27</v>
      </c>
      <c r="S4700" t="s">
        <v>13139</v>
      </c>
      <c r="T4700" t="s">
        <v>2240</v>
      </c>
      <c r="U4700" t="str">
        <f>RIGHT(T4700,LEN(T4700)-FIND("[",T4700))</f>
        <v>-123.11921212954778, 49.27802262971097]}</v>
      </c>
      <c r="V4700" t="str">
        <f>LEFT(U4700,FIND(",",U4700)-1)</f>
        <v>-123.11921212954778</v>
      </c>
      <c r="W4700" s="2">
        <f>VALUE(V4700)</f>
        <v>-123.11921212954699</v>
      </c>
      <c r="X4700" t="str">
        <f>MID(U4700,FIND(" ",U4700)+1,FIND("]",U4700)-FIND(" ",U4700)-1)</f>
        <v>49.27802262971097</v>
      </c>
      <c r="Y4700" s="2">
        <f>VALUE(X4700)</f>
        <v>49.278022629710897</v>
      </c>
      <c r="Z4700" t="s">
        <v>30</v>
      </c>
      <c r="AA4700" t="s">
        <v>13140</v>
      </c>
      <c r="AB4700" t="s">
        <v>26495</v>
      </c>
      <c r="AC4700" t="str">
        <f>LEFT(AB4700,FIND(" ",AB4700)-1)</f>
        <v>937</v>
      </c>
      <c r="AD4700" t="str">
        <f>MID(AB4700,FIND(" ",AB4700)+1,FIND(",",AB4700)-FIND(" ",AB4700)-1)</f>
        <v>Homer St</v>
      </c>
    </row>
    <row r="4701" spans="1:30" hidden="1" x14ac:dyDescent="0.3">
      <c r="A4701" t="s">
        <v>21</v>
      </c>
      <c r="B4701">
        <f>IF(A4701="twin",2,1)</f>
        <v>2</v>
      </c>
      <c r="C4701" t="s">
        <v>23</v>
      </c>
      <c r="D4701" t="s">
        <v>52</v>
      </c>
      <c r="E4701" t="s">
        <v>23</v>
      </c>
      <c r="F4701" t="s">
        <v>52</v>
      </c>
      <c r="G4701" t="s">
        <v>23</v>
      </c>
      <c r="H4701" t="s">
        <v>52</v>
      </c>
      <c r="J4701" t="s">
        <v>24</v>
      </c>
      <c r="K4701" t="s">
        <v>32</v>
      </c>
      <c r="L4701" t="s">
        <v>26</v>
      </c>
      <c r="M4701" t="s">
        <v>32</v>
      </c>
      <c r="N4701" t="s">
        <v>26</v>
      </c>
      <c r="O4701" t="s">
        <v>32</v>
      </c>
      <c r="P4701" t="s">
        <v>26</v>
      </c>
      <c r="R4701" t="s">
        <v>27</v>
      </c>
      <c r="S4701" t="s">
        <v>13141</v>
      </c>
      <c r="T4701" t="s">
        <v>13142</v>
      </c>
      <c r="U4701" t="str">
        <f>RIGHT(T4701,LEN(T4701)-FIND("[",T4701))</f>
        <v>-123.13431214009216, 49.29065942409294]}</v>
      </c>
      <c r="V4701" t="str">
        <f>LEFT(U4701,FIND(",",U4701)-1)</f>
        <v>-123.13431214009216</v>
      </c>
      <c r="W4701" s="2">
        <f>VALUE(V4701)</f>
        <v>-123.13431214009201</v>
      </c>
      <c r="X4701" t="str">
        <f>MID(U4701,FIND(" ",U4701)+1,FIND("]",U4701)-FIND(" ",U4701)-1)</f>
        <v>49.29065942409294</v>
      </c>
      <c r="Y4701" s="2">
        <f>VALUE(X4701)</f>
        <v>49.290659424092901</v>
      </c>
      <c r="Z4701" t="s">
        <v>84</v>
      </c>
      <c r="AA4701" t="s">
        <v>13143</v>
      </c>
      <c r="AB4701" t="s">
        <v>28787</v>
      </c>
      <c r="AC4701" t="str">
        <f>LEFT(AB4701,FIND(" ",AB4701)-1)</f>
        <v>1716</v>
      </c>
      <c r="AD4701" t="str">
        <f>MID(AB4701,FIND(" ",AB4701)+1,FIND(",",AB4701)-FIND(" ",AB4701)-1)</f>
        <v>Robson St</v>
      </c>
    </row>
    <row r="4702" spans="1:30" hidden="1" x14ac:dyDescent="0.3">
      <c r="A4702" t="s">
        <v>21</v>
      </c>
      <c r="B4702">
        <f>IF(A4702="twin",2,1)</f>
        <v>2</v>
      </c>
      <c r="C4702" t="s">
        <v>23</v>
      </c>
      <c r="D4702" t="s">
        <v>52</v>
      </c>
      <c r="E4702" t="s">
        <v>23</v>
      </c>
      <c r="F4702" t="s">
        <v>52</v>
      </c>
      <c r="G4702" t="s">
        <v>23</v>
      </c>
      <c r="H4702" t="s">
        <v>52</v>
      </c>
      <c r="J4702" t="s">
        <v>24</v>
      </c>
      <c r="K4702" t="s">
        <v>32</v>
      </c>
      <c r="L4702" t="s">
        <v>26</v>
      </c>
      <c r="M4702" t="s">
        <v>32</v>
      </c>
      <c r="N4702" t="s">
        <v>26</v>
      </c>
      <c r="O4702" t="s">
        <v>32</v>
      </c>
      <c r="P4702" t="s">
        <v>26</v>
      </c>
      <c r="R4702" t="s">
        <v>27</v>
      </c>
      <c r="S4702" t="s">
        <v>13144</v>
      </c>
      <c r="T4702" t="s">
        <v>13145</v>
      </c>
      <c r="U4702" t="str">
        <f>RIGHT(T4702,LEN(T4702)-FIND("[",T4702))</f>
        <v>-123.13474808342778, 49.29094212933935]}</v>
      </c>
      <c r="V4702" t="str">
        <f>LEFT(U4702,FIND(",",U4702)-1)</f>
        <v>-123.13474808342778</v>
      </c>
      <c r="W4702" s="2">
        <f>VALUE(V4702)</f>
        <v>-123.134748083427</v>
      </c>
      <c r="X4702" t="str">
        <f>MID(U4702,FIND(" ",U4702)+1,FIND("]",U4702)-FIND(" ",U4702)-1)</f>
        <v>49.29094212933935</v>
      </c>
      <c r="Y4702" s="2">
        <f>VALUE(X4702)</f>
        <v>49.2909421293393</v>
      </c>
      <c r="Z4702" t="s">
        <v>84</v>
      </c>
      <c r="AA4702" t="s">
        <v>13146</v>
      </c>
      <c r="AB4702" t="s">
        <v>27245</v>
      </c>
      <c r="AC4702" t="str">
        <f>LEFT(AB4702,FIND(" ",AB4702)-1)</f>
        <v>1743</v>
      </c>
      <c r="AD4702" t="str">
        <f>MID(AB4702,FIND(" ",AB4702)+1,FIND(",",AB4702)-FIND(" ",AB4702)-1)</f>
        <v>Robson St</v>
      </c>
    </row>
    <row r="4703" spans="1:30" hidden="1" x14ac:dyDescent="0.3">
      <c r="A4703" t="s">
        <v>21</v>
      </c>
      <c r="B4703">
        <f>IF(A4703="twin",2,1)</f>
        <v>2</v>
      </c>
      <c r="C4703" t="s">
        <v>22</v>
      </c>
      <c r="D4703" t="s">
        <v>22</v>
      </c>
      <c r="E4703" t="s">
        <v>22</v>
      </c>
      <c r="F4703" t="s">
        <v>22</v>
      </c>
      <c r="G4703" t="s">
        <v>22</v>
      </c>
      <c r="H4703" t="s">
        <v>22</v>
      </c>
      <c r="J4703" t="s">
        <v>24</v>
      </c>
      <c r="K4703" t="s">
        <v>32</v>
      </c>
      <c r="L4703" t="s">
        <v>26</v>
      </c>
      <c r="M4703" t="s">
        <v>32</v>
      </c>
      <c r="N4703" t="s">
        <v>26</v>
      </c>
      <c r="O4703" t="s">
        <v>32</v>
      </c>
      <c r="P4703" t="s">
        <v>26</v>
      </c>
      <c r="R4703" t="s">
        <v>27</v>
      </c>
      <c r="S4703" t="s">
        <v>13147</v>
      </c>
      <c r="T4703" t="s">
        <v>5170</v>
      </c>
      <c r="U4703" t="str">
        <f>RIGHT(T4703,LEN(T4703)-FIND("[",T4703))</f>
        <v>-123.11551140553523, 49.25505628611944]}</v>
      </c>
      <c r="V4703" t="str">
        <f>LEFT(U4703,FIND(",",U4703)-1)</f>
        <v>-123.11551140553523</v>
      </c>
      <c r="W4703" s="2">
        <f>VALUE(V4703)</f>
        <v>-123.115511405535</v>
      </c>
      <c r="X4703" t="str">
        <f>MID(U4703,FIND(" ",U4703)+1,FIND("]",U4703)-FIND(" ",U4703)-1)</f>
        <v>49.25505628611944</v>
      </c>
      <c r="Y4703" s="2">
        <f>VALUE(X4703)</f>
        <v>49.255056286119398</v>
      </c>
      <c r="Z4703" t="s">
        <v>1091</v>
      </c>
      <c r="AA4703" t="s">
        <v>13148</v>
      </c>
      <c r="AB4703" t="s">
        <v>27249</v>
      </c>
      <c r="AC4703" t="str">
        <f>LEFT(AB4703,FIND(" ",AB4703)-1)</f>
        <v>3399</v>
      </c>
      <c r="AD4703" t="str">
        <f>MID(AB4703,FIND(" ",AB4703)+1,FIND(",",AB4703)-FIND(" ",AB4703)-1)</f>
        <v>Cambie St</v>
      </c>
    </row>
    <row r="4704" spans="1:30" hidden="1" x14ac:dyDescent="0.3">
      <c r="A4704" t="s">
        <v>21</v>
      </c>
      <c r="B4704">
        <f>IF(A4704="twin",2,1)</f>
        <v>2</v>
      </c>
      <c r="C4704" t="s">
        <v>22</v>
      </c>
      <c r="D4704" t="s">
        <v>22</v>
      </c>
      <c r="E4704" t="s">
        <v>22</v>
      </c>
      <c r="F4704" t="s">
        <v>22</v>
      </c>
      <c r="G4704" t="s">
        <v>22</v>
      </c>
      <c r="H4704" t="s">
        <v>22</v>
      </c>
      <c r="J4704" t="s">
        <v>24</v>
      </c>
      <c r="K4704" t="s">
        <v>32</v>
      </c>
      <c r="L4704" t="s">
        <v>26</v>
      </c>
      <c r="M4704" t="s">
        <v>32</v>
      </c>
      <c r="N4704" t="s">
        <v>26</v>
      </c>
      <c r="O4704" t="s">
        <v>32</v>
      </c>
      <c r="P4704" t="s">
        <v>26</v>
      </c>
      <c r="R4704" t="s">
        <v>27</v>
      </c>
      <c r="S4704" t="s">
        <v>13149</v>
      </c>
      <c r="T4704" t="s">
        <v>5176</v>
      </c>
      <c r="U4704" t="str">
        <f>RIGHT(T4704,LEN(T4704)-FIND("[",T4704))</f>
        <v>-123.15267641700099, 49.26198141257065]}</v>
      </c>
      <c r="V4704" t="str">
        <f>LEFT(U4704,FIND(",",U4704)-1)</f>
        <v>-123.15267641700099</v>
      </c>
      <c r="W4704" s="2">
        <f>VALUE(V4704)</f>
        <v>-123.152676417</v>
      </c>
      <c r="X4704" t="str">
        <f>MID(U4704,FIND(" ",U4704)+1,FIND("]",U4704)-FIND(" ",U4704)-1)</f>
        <v>49.26198141257065</v>
      </c>
      <c r="Y4704" s="2">
        <f>VALUE(X4704)</f>
        <v>49.261981412570599</v>
      </c>
      <c r="Z4704" t="s">
        <v>79</v>
      </c>
      <c r="AA4704" t="s">
        <v>13150</v>
      </c>
      <c r="AB4704" t="s">
        <v>27251</v>
      </c>
      <c r="AC4704" t="str">
        <f>LEFT(AB4704,FIND(" ",AB4704)-1)</f>
        <v>2696</v>
      </c>
      <c r="AD4704" t="str">
        <f>MID(AB4704,FIND(" ",AB4704)+1,FIND(",",AB4704)-FIND(" ",AB4704)-1)</f>
        <v>Arbutus St</v>
      </c>
    </row>
    <row r="4705" spans="1:30" hidden="1" x14ac:dyDescent="0.3">
      <c r="A4705" t="s">
        <v>21</v>
      </c>
      <c r="B4705">
        <f>IF(A4705="twin",2,1)</f>
        <v>2</v>
      </c>
      <c r="C4705" t="s">
        <v>22</v>
      </c>
      <c r="D4705" t="s">
        <v>22</v>
      </c>
      <c r="E4705" t="s">
        <v>22</v>
      </c>
      <c r="F4705" t="s">
        <v>22</v>
      </c>
      <c r="G4705" t="s">
        <v>22</v>
      </c>
      <c r="H4705" t="s">
        <v>22</v>
      </c>
      <c r="J4705" t="s">
        <v>24</v>
      </c>
      <c r="K4705" t="s">
        <v>32</v>
      </c>
      <c r="L4705" t="s">
        <v>26</v>
      </c>
      <c r="M4705" t="s">
        <v>32</v>
      </c>
      <c r="N4705" t="s">
        <v>26</v>
      </c>
      <c r="O4705" t="s">
        <v>32</v>
      </c>
      <c r="P4705" t="s">
        <v>26</v>
      </c>
      <c r="R4705" t="s">
        <v>27</v>
      </c>
      <c r="S4705" t="s">
        <v>13151</v>
      </c>
      <c r="T4705" t="s">
        <v>13152</v>
      </c>
      <c r="U4705" t="str">
        <f>RIGHT(T4705,LEN(T4705)-FIND("[",T4705))</f>
        <v>-123.15337149112204, 49.26200036241543]}</v>
      </c>
      <c r="V4705" t="str">
        <f>LEFT(U4705,FIND(",",U4705)-1)</f>
        <v>-123.15337149112204</v>
      </c>
      <c r="W4705" s="2">
        <f>VALUE(V4705)</f>
        <v>-123.153371491122</v>
      </c>
      <c r="X4705" t="str">
        <f>MID(U4705,FIND(" ",U4705)+1,FIND("]",U4705)-FIND(" ",U4705)-1)</f>
        <v>49.26200036241543</v>
      </c>
      <c r="Y4705" s="2">
        <f>VALUE(X4705)</f>
        <v>49.262000362415399</v>
      </c>
      <c r="Z4705" t="s">
        <v>79</v>
      </c>
      <c r="AA4705" t="s">
        <v>13153</v>
      </c>
      <c r="AB4705" t="s">
        <v>28170</v>
      </c>
      <c r="AC4705" t="str">
        <f>LEFT(AB4705,FIND(" ",AB4705)-1)</f>
        <v>2111</v>
      </c>
      <c r="AD4705" t="str">
        <f>MID(AB4705,FIND(" ",AB4705)+1,FIND(",",AB4705)-FIND(" ",AB4705)-1)</f>
        <v>W 11th Ave #404</v>
      </c>
    </row>
    <row r="4706" spans="1:30" hidden="1" x14ac:dyDescent="0.3">
      <c r="A4706" t="s">
        <v>21</v>
      </c>
      <c r="B4706">
        <f>IF(A4706="twin",2,1)</f>
        <v>2</v>
      </c>
      <c r="C4706" t="s">
        <v>23</v>
      </c>
      <c r="D4706" t="s">
        <v>52</v>
      </c>
      <c r="E4706" t="s">
        <v>23</v>
      </c>
      <c r="F4706" t="s">
        <v>52</v>
      </c>
      <c r="G4706" t="s">
        <v>23</v>
      </c>
      <c r="H4706" t="s">
        <v>52</v>
      </c>
      <c r="J4706" t="s">
        <v>24</v>
      </c>
      <c r="K4706" t="s">
        <v>32</v>
      </c>
      <c r="L4706" t="s">
        <v>26</v>
      </c>
      <c r="M4706" t="s">
        <v>32</v>
      </c>
      <c r="N4706" t="s">
        <v>26</v>
      </c>
      <c r="O4706" t="s">
        <v>32</v>
      </c>
      <c r="P4706" t="s">
        <v>26</v>
      </c>
      <c r="R4706" t="s">
        <v>27</v>
      </c>
      <c r="S4706" t="s">
        <v>13154</v>
      </c>
      <c r="T4706" t="s">
        <v>13145</v>
      </c>
      <c r="U4706" t="str">
        <f>RIGHT(T4706,LEN(T4706)-FIND("[",T4706))</f>
        <v>-123.13474808342778, 49.29094212933935]}</v>
      </c>
      <c r="V4706" t="str">
        <f>LEFT(U4706,FIND(",",U4706)-1)</f>
        <v>-123.13474808342778</v>
      </c>
      <c r="W4706" s="2">
        <f>VALUE(V4706)</f>
        <v>-123.134748083427</v>
      </c>
      <c r="X4706" t="str">
        <f>MID(U4706,FIND(" ",U4706)+1,FIND("]",U4706)-FIND(" ",U4706)-1)</f>
        <v>49.29094212933935</v>
      </c>
      <c r="Y4706" s="2">
        <f>VALUE(X4706)</f>
        <v>49.2909421293393</v>
      </c>
      <c r="Z4706" t="s">
        <v>84</v>
      </c>
      <c r="AA4706" t="s">
        <v>13155</v>
      </c>
      <c r="AB4706" t="s">
        <v>27245</v>
      </c>
      <c r="AC4706" t="str">
        <f>LEFT(AB4706,FIND(" ",AB4706)-1)</f>
        <v>1743</v>
      </c>
      <c r="AD4706" t="str">
        <f>MID(AB4706,FIND(" ",AB4706)+1,FIND(",",AB4706)-FIND(" ",AB4706)-1)</f>
        <v>Robson St</v>
      </c>
    </row>
    <row r="4707" spans="1:30" hidden="1" x14ac:dyDescent="0.3">
      <c r="A4707" t="s">
        <v>21</v>
      </c>
      <c r="B4707">
        <f>IF(A4707="twin",2,1)</f>
        <v>2</v>
      </c>
      <c r="C4707" t="s">
        <v>23</v>
      </c>
      <c r="D4707" t="s">
        <v>52</v>
      </c>
      <c r="E4707" t="s">
        <v>23</v>
      </c>
      <c r="F4707" t="s">
        <v>52</v>
      </c>
      <c r="G4707" t="s">
        <v>23</v>
      </c>
      <c r="H4707" t="s">
        <v>52</v>
      </c>
      <c r="J4707" t="s">
        <v>24</v>
      </c>
      <c r="K4707" t="s">
        <v>32</v>
      </c>
      <c r="L4707" t="s">
        <v>26</v>
      </c>
      <c r="M4707" t="s">
        <v>32</v>
      </c>
      <c r="N4707" t="s">
        <v>26</v>
      </c>
      <c r="O4707" t="s">
        <v>32</v>
      </c>
      <c r="P4707" t="s">
        <v>26</v>
      </c>
      <c r="R4707" t="s">
        <v>27</v>
      </c>
      <c r="S4707" t="s">
        <v>13156</v>
      </c>
      <c r="T4707" t="s">
        <v>8918</v>
      </c>
      <c r="U4707" t="str">
        <f>RIGHT(T4707,LEN(T4707)-FIND("[",T4707))</f>
        <v>-123.13487207412797, 49.291023031123785]}</v>
      </c>
      <c r="V4707" t="str">
        <f>LEFT(U4707,FIND(",",U4707)-1)</f>
        <v>-123.13487207412797</v>
      </c>
      <c r="W4707" s="2">
        <f>VALUE(V4707)</f>
        <v>-123.134872074127</v>
      </c>
      <c r="X4707" t="str">
        <f>MID(U4707,FIND(" ",U4707)+1,FIND("]",U4707)-FIND(" ",U4707)-1)</f>
        <v>49.291023031123785</v>
      </c>
      <c r="Y4707" s="2">
        <f>VALUE(X4707)</f>
        <v>49.2910230311237</v>
      </c>
      <c r="Z4707" t="s">
        <v>84</v>
      </c>
      <c r="AA4707" t="s">
        <v>13157</v>
      </c>
      <c r="AB4707" t="s">
        <v>27248</v>
      </c>
      <c r="AC4707" t="str">
        <f>LEFT(AB4707,FIND(" ",AB4707)-1)</f>
        <v>1720</v>
      </c>
      <c r="AD4707" t="str">
        <f>MID(AB4707,FIND(" ",AB4707)+1,FIND(",",AB4707)-FIND(" ",AB4707)-1)</f>
        <v>Robson St</v>
      </c>
    </row>
    <row r="4708" spans="1:30" hidden="1" x14ac:dyDescent="0.3">
      <c r="A4708" t="s">
        <v>21</v>
      </c>
      <c r="B4708">
        <f>IF(A4708="twin",2,1)</f>
        <v>2</v>
      </c>
      <c r="C4708" t="s">
        <v>45</v>
      </c>
      <c r="D4708" t="s">
        <v>45</v>
      </c>
      <c r="E4708" t="s">
        <v>45</v>
      </c>
      <c r="F4708" t="s">
        <v>45</v>
      </c>
      <c r="G4708" t="s">
        <v>45</v>
      </c>
      <c r="H4708" t="s">
        <v>45</v>
      </c>
      <c r="J4708" t="s">
        <v>24</v>
      </c>
      <c r="K4708" t="s">
        <v>25</v>
      </c>
      <c r="L4708" t="s">
        <v>26</v>
      </c>
      <c r="M4708" t="s">
        <v>25</v>
      </c>
      <c r="N4708" t="s">
        <v>26</v>
      </c>
      <c r="O4708" t="s">
        <v>25</v>
      </c>
      <c r="P4708" t="s">
        <v>26</v>
      </c>
      <c r="R4708" t="s">
        <v>27</v>
      </c>
      <c r="S4708" t="s">
        <v>13158</v>
      </c>
      <c r="T4708" t="s">
        <v>8231</v>
      </c>
      <c r="U4708" t="str">
        <f>RIGHT(T4708,LEN(T4708)-FIND("[",T4708))</f>
        <v>-123.11627021532524, 49.2761641817606]}</v>
      </c>
      <c r="V4708" t="str">
        <f>LEFT(U4708,FIND(",",U4708)-1)</f>
        <v>-123.11627021532524</v>
      </c>
      <c r="W4708" s="2">
        <f>VALUE(V4708)</f>
        <v>-123.116270215325</v>
      </c>
      <c r="X4708" t="str">
        <f>MID(U4708,FIND(" ",U4708)+1,FIND("]",U4708)-FIND(" ",U4708)-1)</f>
        <v>49.2761641817606</v>
      </c>
      <c r="Y4708" s="2">
        <f>VALUE(X4708)</f>
        <v>49.276164181760599</v>
      </c>
      <c r="Z4708" t="s">
        <v>30</v>
      </c>
      <c r="AA4708" t="s">
        <v>13159</v>
      </c>
      <c r="AB4708" t="s">
        <v>27945</v>
      </c>
      <c r="AC4708" t="str">
        <f>LEFT(AB4708,FIND(" ",AB4708)-1)</f>
        <v>937</v>
      </c>
      <c r="AD4708" t="str">
        <f>MID(AB4708,FIND(" ",AB4708)+1,FIND(",",AB4708)-FIND(" ",AB4708)-1)</f>
        <v>Beatty St</v>
      </c>
    </row>
    <row r="4709" spans="1:30" hidden="1" x14ac:dyDescent="0.3">
      <c r="A4709" t="s">
        <v>21</v>
      </c>
      <c r="B4709">
        <f>IF(A4709="twin",2,1)</f>
        <v>2</v>
      </c>
      <c r="C4709" t="s">
        <v>1635</v>
      </c>
      <c r="D4709" t="s">
        <v>40</v>
      </c>
      <c r="E4709" t="s">
        <v>1635</v>
      </c>
      <c r="F4709" t="s">
        <v>40</v>
      </c>
      <c r="G4709" t="s">
        <v>1635</v>
      </c>
      <c r="H4709" t="s">
        <v>40</v>
      </c>
      <c r="J4709" t="s">
        <v>24</v>
      </c>
      <c r="K4709" t="s">
        <v>32</v>
      </c>
      <c r="L4709" t="s">
        <v>26</v>
      </c>
      <c r="M4709" t="s">
        <v>32</v>
      </c>
      <c r="N4709" t="s">
        <v>26</v>
      </c>
      <c r="O4709" t="s">
        <v>32</v>
      </c>
      <c r="P4709" t="s">
        <v>26</v>
      </c>
      <c r="R4709" t="s">
        <v>27</v>
      </c>
      <c r="S4709" t="s">
        <v>13160</v>
      </c>
      <c r="T4709" t="s">
        <v>13161</v>
      </c>
      <c r="U4709" t="str">
        <f>RIGHT(T4709,LEN(T4709)-FIND("[",T4709))</f>
        <v>-123.1174172973128, 49.28699735435787]}</v>
      </c>
      <c r="V4709" t="str">
        <f>LEFT(U4709,FIND(",",U4709)-1)</f>
        <v>-123.1174172973128</v>
      </c>
      <c r="W4709" s="2">
        <f>VALUE(V4709)</f>
        <v>-123.117417297312</v>
      </c>
      <c r="X4709" t="str">
        <f>MID(U4709,FIND(" ",U4709)+1,FIND("]",U4709)-FIND(" ",U4709)-1)</f>
        <v>49.28699735435787</v>
      </c>
      <c r="Y4709" s="2">
        <f>VALUE(X4709)</f>
        <v>49.286997354357801</v>
      </c>
      <c r="Z4709" t="s">
        <v>30</v>
      </c>
      <c r="AA4709" t="s">
        <v>13162</v>
      </c>
      <c r="AB4709" t="s">
        <v>28292</v>
      </c>
      <c r="AC4709" t="str">
        <f>LEFT(AB4709,FIND(" ",AB4709)-1)</f>
        <v>1000</v>
      </c>
      <c r="AD4709" t="str">
        <f>MID(AB4709,FIND(" ",AB4709)+1,FIND(",",AB4709)-FIND(" ",AB4709)-1)</f>
        <v>W Hastings St</v>
      </c>
    </row>
    <row r="4710" spans="1:30" hidden="1" x14ac:dyDescent="0.3">
      <c r="A4710" t="s">
        <v>21</v>
      </c>
      <c r="B4710">
        <f>IF(A4710="twin",2,1)</f>
        <v>2</v>
      </c>
      <c r="C4710" t="s">
        <v>22</v>
      </c>
      <c r="D4710" t="s">
        <v>22</v>
      </c>
      <c r="E4710" t="s">
        <v>22</v>
      </c>
      <c r="F4710" t="s">
        <v>22</v>
      </c>
      <c r="G4710" t="s">
        <v>22</v>
      </c>
      <c r="H4710" t="s">
        <v>22</v>
      </c>
      <c r="J4710" t="s">
        <v>24</v>
      </c>
      <c r="K4710" t="s">
        <v>32</v>
      </c>
      <c r="L4710" t="s">
        <v>26</v>
      </c>
      <c r="M4710" t="s">
        <v>32</v>
      </c>
      <c r="N4710" t="s">
        <v>26</v>
      </c>
      <c r="O4710" t="s">
        <v>32</v>
      </c>
      <c r="P4710" t="s">
        <v>26</v>
      </c>
      <c r="R4710" t="s">
        <v>27</v>
      </c>
      <c r="S4710" t="s">
        <v>13163</v>
      </c>
      <c r="T4710" t="s">
        <v>13164</v>
      </c>
      <c r="U4710" t="str">
        <f>RIGHT(T4710,LEN(T4710)-FIND("[",T4710))</f>
        <v>-123.10142470135254, 49.281460227145374]}</v>
      </c>
      <c r="V4710" t="str">
        <f>LEFT(U4710,FIND(",",U4710)-1)</f>
        <v>-123.10142470135254</v>
      </c>
      <c r="W4710" s="2">
        <f>VALUE(V4710)</f>
        <v>-123.101424701352</v>
      </c>
      <c r="X4710" t="str">
        <f>MID(U4710,FIND(" ",U4710)+1,FIND("]",U4710)-FIND(" ",U4710)-1)</f>
        <v>49.281460227145374</v>
      </c>
      <c r="Y4710" s="2">
        <f>VALUE(X4710)</f>
        <v>49.281460227145303</v>
      </c>
      <c r="Z4710" t="s">
        <v>30</v>
      </c>
      <c r="AA4710" t="s">
        <v>13165</v>
      </c>
      <c r="AB4710" t="s">
        <v>27506</v>
      </c>
      <c r="AC4710" t="str">
        <f>LEFT(AB4710,FIND(" ",AB4710)-1)</f>
        <v>123</v>
      </c>
      <c r="AD4710" t="str">
        <f>MID(AB4710,FIND(" ",AB4710)+1,FIND(",",AB4710)-FIND(" ",AB4710)-1)</f>
        <v>E Hastings St</v>
      </c>
    </row>
    <row r="4711" spans="1:30" hidden="1" x14ac:dyDescent="0.3">
      <c r="A4711" t="s">
        <v>21</v>
      </c>
      <c r="B4711">
        <f>IF(A4711="twin",2,1)</f>
        <v>2</v>
      </c>
      <c r="C4711" t="s">
        <v>22</v>
      </c>
      <c r="D4711" t="s">
        <v>22</v>
      </c>
      <c r="E4711" t="s">
        <v>22</v>
      </c>
      <c r="F4711" t="s">
        <v>22</v>
      </c>
      <c r="G4711" t="s">
        <v>22</v>
      </c>
      <c r="H4711" t="s">
        <v>22</v>
      </c>
      <c r="J4711" t="s">
        <v>24</v>
      </c>
      <c r="K4711" t="s">
        <v>32</v>
      </c>
      <c r="L4711" t="s">
        <v>26</v>
      </c>
      <c r="M4711" t="s">
        <v>32</v>
      </c>
      <c r="N4711" t="s">
        <v>26</v>
      </c>
      <c r="O4711" t="s">
        <v>32</v>
      </c>
      <c r="P4711" t="s">
        <v>26</v>
      </c>
      <c r="R4711" t="s">
        <v>27</v>
      </c>
      <c r="S4711" t="s">
        <v>13166</v>
      </c>
      <c r="T4711" t="s">
        <v>9215</v>
      </c>
      <c r="U4711" t="str">
        <f>RIGHT(T4711,LEN(T4711)-FIND("[",T4711))</f>
        <v>-123.10141071687039, 49.281278617780515]}</v>
      </c>
      <c r="V4711" t="str">
        <f>LEFT(U4711,FIND(",",U4711)-1)</f>
        <v>-123.10141071687039</v>
      </c>
      <c r="W4711" s="2">
        <f>VALUE(V4711)</f>
        <v>-123.10141071687001</v>
      </c>
      <c r="X4711" t="str">
        <f>MID(U4711,FIND(" ",U4711)+1,FIND("]",U4711)-FIND(" ",U4711)-1)</f>
        <v>49.281278617780515</v>
      </c>
      <c r="Y4711" s="2">
        <f>VALUE(X4711)</f>
        <v>49.281278617780501</v>
      </c>
      <c r="Z4711" t="s">
        <v>30</v>
      </c>
      <c r="AA4711" t="s">
        <v>13167</v>
      </c>
      <c r="AB4711" t="s">
        <v>28145</v>
      </c>
      <c r="AC4711" t="str">
        <f>LEFT(AB4711,FIND(" ",AB4711)-1)</f>
        <v>134</v>
      </c>
      <c r="AD4711" t="str">
        <f>MID(AB4711,FIND(" ",AB4711)+1,FIND(",",AB4711)-FIND(" ",AB4711)-1)</f>
        <v>E Hastings St</v>
      </c>
    </row>
    <row r="4712" spans="1:30" hidden="1" x14ac:dyDescent="0.3">
      <c r="A4712" t="s">
        <v>63</v>
      </c>
      <c r="B4712">
        <f>IF(A4712="twin",2,1)</f>
        <v>1</v>
      </c>
      <c r="C4712" t="s">
        <v>22</v>
      </c>
      <c r="D4712" t="s">
        <v>23</v>
      </c>
      <c r="E4712" t="s">
        <v>22</v>
      </c>
      <c r="F4712" t="s">
        <v>23</v>
      </c>
      <c r="G4712" t="s">
        <v>22</v>
      </c>
      <c r="H4712" t="s">
        <v>23</v>
      </c>
      <c r="J4712" t="s">
        <v>24</v>
      </c>
      <c r="K4712" t="s">
        <v>32</v>
      </c>
      <c r="L4712" t="s">
        <v>26</v>
      </c>
      <c r="M4712" t="s">
        <v>32</v>
      </c>
      <c r="N4712" t="s">
        <v>26</v>
      </c>
      <c r="O4712" t="s">
        <v>32</v>
      </c>
      <c r="P4712" t="s">
        <v>26</v>
      </c>
      <c r="R4712" t="s">
        <v>27</v>
      </c>
      <c r="S4712" t="s">
        <v>13168</v>
      </c>
      <c r="T4712" t="s">
        <v>13169</v>
      </c>
      <c r="U4712" t="str">
        <f>RIGHT(T4712,LEN(T4712)-FIND("[",T4712))</f>
        <v>-123.12879870920152, 49.28709451136747]}</v>
      </c>
      <c r="V4712" t="str">
        <f>LEFT(U4712,FIND(",",U4712)-1)</f>
        <v>-123.12879870920152</v>
      </c>
      <c r="W4712" s="2">
        <f>VALUE(V4712)</f>
        <v>-123.12879870920101</v>
      </c>
      <c r="X4712" t="str">
        <f>MID(U4712,FIND(" ",U4712)+1,FIND("]",U4712)-FIND(" ",U4712)-1)</f>
        <v>49.28709451136747</v>
      </c>
      <c r="Y4712" s="2">
        <f>VALUE(X4712)</f>
        <v>49.2870945113674</v>
      </c>
      <c r="Z4712" t="s">
        <v>84</v>
      </c>
      <c r="AA4712" t="s">
        <v>13170</v>
      </c>
      <c r="AB4712" t="s">
        <v>27256</v>
      </c>
      <c r="AC4712" t="str">
        <f>LEFT(AB4712,FIND(" ",AB4712)-1)</f>
        <v>1300</v>
      </c>
      <c r="AD4712" t="str">
        <f>MID(AB4712,FIND(" ",AB4712)+1,FIND(",",AB4712)-FIND(" ",AB4712)-1)</f>
        <v>Robson St</v>
      </c>
    </row>
    <row r="4713" spans="1:30" hidden="1" x14ac:dyDescent="0.3">
      <c r="A4713" t="s">
        <v>129</v>
      </c>
      <c r="B4713">
        <f>IF(A4713="twin",2,1)</f>
        <v>1</v>
      </c>
      <c r="C4713" t="s">
        <v>2446</v>
      </c>
      <c r="D4713" t="s">
        <v>23</v>
      </c>
      <c r="E4713" t="s">
        <v>2446</v>
      </c>
      <c r="F4713" t="s">
        <v>23</v>
      </c>
      <c r="G4713" t="s">
        <v>2446</v>
      </c>
      <c r="H4713" t="s">
        <v>23</v>
      </c>
      <c r="I4713" t="s">
        <v>2446</v>
      </c>
      <c r="J4713" t="s">
        <v>24</v>
      </c>
      <c r="K4713" t="s">
        <v>130</v>
      </c>
      <c r="L4713" t="s">
        <v>130</v>
      </c>
      <c r="M4713" t="s">
        <v>130</v>
      </c>
      <c r="N4713" t="s">
        <v>130</v>
      </c>
      <c r="O4713" t="s">
        <v>130</v>
      </c>
      <c r="P4713" t="s">
        <v>130</v>
      </c>
      <c r="Q4713" t="s">
        <v>130</v>
      </c>
      <c r="R4713" t="s">
        <v>27</v>
      </c>
      <c r="S4713" t="s">
        <v>13171</v>
      </c>
      <c r="T4713" t="s">
        <v>13172</v>
      </c>
      <c r="U4713" t="str">
        <f>RIGHT(T4713,LEN(T4713)-FIND("[",T4713))</f>
        <v>-123.1173461672302, 49.28704559574684]}</v>
      </c>
      <c r="V4713" t="str">
        <f>LEFT(U4713,FIND(",",U4713)-1)</f>
        <v>-123.1173461672302</v>
      </c>
      <c r="W4713" s="2">
        <f>VALUE(V4713)</f>
        <v>-123.11734616723</v>
      </c>
      <c r="X4713" t="str">
        <f>MID(U4713,FIND(" ",U4713)+1,FIND("]",U4713)-FIND(" ",U4713)-1)</f>
        <v>49.28704559574684</v>
      </c>
      <c r="Y4713" s="2">
        <f>VALUE(X4713)</f>
        <v>49.287045595746797</v>
      </c>
      <c r="Z4713" t="s">
        <v>30</v>
      </c>
      <c r="AA4713" t="s">
        <v>13173</v>
      </c>
      <c r="AB4713" t="s">
        <v>28292</v>
      </c>
      <c r="AC4713" t="str">
        <f>LEFT(AB4713,FIND(" ",AB4713)-1)</f>
        <v>1000</v>
      </c>
      <c r="AD4713" t="str">
        <f>MID(AB4713,FIND(" ",AB4713)+1,FIND(",",AB4713)-FIND(" ",AB4713)-1)</f>
        <v>W Hastings St</v>
      </c>
    </row>
    <row r="4714" spans="1:30" hidden="1" x14ac:dyDescent="0.3">
      <c r="A4714" t="s">
        <v>21</v>
      </c>
      <c r="B4714">
        <f>IF(A4714="twin",2,1)</f>
        <v>2</v>
      </c>
      <c r="C4714" t="s">
        <v>22</v>
      </c>
      <c r="D4714" t="s">
        <v>22</v>
      </c>
      <c r="E4714" t="s">
        <v>22</v>
      </c>
      <c r="F4714" t="s">
        <v>22</v>
      </c>
      <c r="G4714" t="s">
        <v>22</v>
      </c>
      <c r="H4714" t="s">
        <v>22</v>
      </c>
      <c r="J4714" t="s">
        <v>24</v>
      </c>
      <c r="K4714" t="s">
        <v>32</v>
      </c>
      <c r="L4714" t="s">
        <v>26</v>
      </c>
      <c r="M4714" t="s">
        <v>32</v>
      </c>
      <c r="N4714" t="s">
        <v>26</v>
      </c>
      <c r="O4714" t="s">
        <v>32</v>
      </c>
      <c r="P4714" t="s">
        <v>26</v>
      </c>
      <c r="R4714" t="s">
        <v>27</v>
      </c>
      <c r="S4714" t="s">
        <v>13174</v>
      </c>
      <c r="T4714" t="s">
        <v>9258</v>
      </c>
      <c r="U4714" t="str">
        <f>RIGHT(T4714,LEN(T4714)-FIND("[",T4714))</f>
        <v>-123.11463684761598, 49.25399946317143]}</v>
      </c>
      <c r="V4714" t="str">
        <f>LEFT(U4714,FIND(",",U4714)-1)</f>
        <v>-123.11463684761598</v>
      </c>
      <c r="W4714" s="2">
        <f>VALUE(V4714)</f>
        <v>-123.114636847615</v>
      </c>
      <c r="X4714" t="str">
        <f>MID(U4714,FIND(" ",U4714)+1,FIND("]",U4714)-FIND(" ",U4714)-1)</f>
        <v>49.25399946317143</v>
      </c>
      <c r="Y4714" s="2">
        <f>VALUE(X4714)</f>
        <v>49.253999463171397</v>
      </c>
      <c r="Z4714" t="s">
        <v>794</v>
      </c>
      <c r="AA4714" t="s">
        <v>13175</v>
      </c>
      <c r="AB4714" t="s">
        <v>28151</v>
      </c>
      <c r="AC4714" t="str">
        <f>LEFT(AB4714,FIND(" ",AB4714)-1)</f>
        <v>3530</v>
      </c>
      <c r="AD4714" t="str">
        <f>MID(AB4714,FIND(" ",AB4714)+1,FIND(",",AB4714)-FIND(" ",AB4714)-1)</f>
        <v>Cambie St #201</v>
      </c>
    </row>
    <row r="4715" spans="1:30" hidden="1" x14ac:dyDescent="0.3">
      <c r="A4715" t="s">
        <v>21</v>
      </c>
      <c r="B4715">
        <f>IF(A4715="twin",2,1)</f>
        <v>2</v>
      </c>
      <c r="C4715" t="s">
        <v>22</v>
      </c>
      <c r="D4715" t="s">
        <v>23</v>
      </c>
      <c r="E4715" t="s">
        <v>22</v>
      </c>
      <c r="F4715" t="s">
        <v>23</v>
      </c>
      <c r="G4715" t="s">
        <v>22</v>
      </c>
      <c r="H4715" t="s">
        <v>23</v>
      </c>
      <c r="J4715" t="s">
        <v>24</v>
      </c>
      <c r="K4715" t="s">
        <v>32</v>
      </c>
      <c r="L4715" t="s">
        <v>26</v>
      </c>
      <c r="M4715" t="s">
        <v>32</v>
      </c>
      <c r="N4715" t="s">
        <v>26</v>
      </c>
      <c r="O4715" t="s">
        <v>32</v>
      </c>
      <c r="P4715" t="s">
        <v>26</v>
      </c>
      <c r="R4715" t="s">
        <v>27</v>
      </c>
      <c r="S4715" t="s">
        <v>13176</v>
      </c>
      <c r="T4715" t="s">
        <v>9227</v>
      </c>
      <c r="U4715" t="str">
        <f>RIGHT(T4715,LEN(T4715)-FIND("[",T4715))</f>
        <v>-123.12979369108604, 49.28774022274377]}</v>
      </c>
      <c r="V4715" t="str">
        <f>LEFT(U4715,FIND(",",U4715)-1)</f>
        <v>-123.12979369108604</v>
      </c>
      <c r="W4715" s="2">
        <f>VALUE(V4715)</f>
        <v>-123.12979369108599</v>
      </c>
      <c r="X4715" t="str">
        <f>MID(U4715,FIND(" ",U4715)+1,FIND("]",U4715)-FIND(" ",U4715)-1)</f>
        <v>49.28774022274377</v>
      </c>
      <c r="Y4715" s="2">
        <f>VALUE(X4715)</f>
        <v>49.2877402227437</v>
      </c>
      <c r="Z4715" t="s">
        <v>84</v>
      </c>
      <c r="AA4715" t="s">
        <v>13177</v>
      </c>
      <c r="AB4715" t="s">
        <v>27257</v>
      </c>
      <c r="AC4715" t="str">
        <f>LEFT(AB4715,FIND(" ",AB4715)-1)</f>
        <v>1360</v>
      </c>
      <c r="AD4715" t="str">
        <f>MID(AB4715,FIND(" ",AB4715)+1,FIND(",",AB4715)-FIND(" ",AB4715)-1)</f>
        <v>Robson St</v>
      </c>
    </row>
    <row r="4716" spans="1:30" hidden="1" x14ac:dyDescent="0.3">
      <c r="A4716" t="s">
        <v>21</v>
      </c>
      <c r="B4716">
        <f>IF(A4716="twin",2,1)</f>
        <v>2</v>
      </c>
      <c r="C4716" t="s">
        <v>1635</v>
      </c>
      <c r="D4716" t="s">
        <v>23</v>
      </c>
      <c r="E4716" t="s">
        <v>1635</v>
      </c>
      <c r="F4716" t="s">
        <v>23</v>
      </c>
      <c r="G4716" t="s">
        <v>1635</v>
      </c>
      <c r="H4716" t="s">
        <v>23</v>
      </c>
      <c r="I4716" t="s">
        <v>2446</v>
      </c>
      <c r="J4716" t="s">
        <v>24</v>
      </c>
      <c r="K4716" t="s">
        <v>32</v>
      </c>
      <c r="L4716" t="s">
        <v>26</v>
      </c>
      <c r="M4716" t="s">
        <v>32</v>
      </c>
      <c r="N4716" t="s">
        <v>26</v>
      </c>
      <c r="O4716" t="s">
        <v>32</v>
      </c>
      <c r="P4716" t="s">
        <v>26</v>
      </c>
      <c r="R4716" t="s">
        <v>27</v>
      </c>
      <c r="S4716" t="s">
        <v>13178</v>
      </c>
      <c r="T4716" t="s">
        <v>9230</v>
      </c>
      <c r="U4716" t="str">
        <f>RIGHT(T4716,LEN(T4716)-FIND("[",T4716))</f>
        <v>-123.12231692011885, 49.2853635432037]}</v>
      </c>
      <c r="V4716" t="str">
        <f>LEFT(U4716,FIND(",",U4716)-1)</f>
        <v>-123.12231692011885</v>
      </c>
      <c r="W4716" s="2">
        <f>VALUE(V4716)</f>
        <v>-123.122316920118</v>
      </c>
      <c r="X4716" t="str">
        <f>MID(U4716,FIND(" ",U4716)+1,FIND("]",U4716)-FIND(" ",U4716)-1)</f>
        <v>49.2853635432037</v>
      </c>
      <c r="Y4716" s="2">
        <f>VALUE(X4716)</f>
        <v>49.285363543203701</v>
      </c>
      <c r="Z4716" t="s">
        <v>30</v>
      </c>
      <c r="AA4716" t="s">
        <v>13179</v>
      </c>
      <c r="AB4716" t="s">
        <v>26565</v>
      </c>
      <c r="AC4716" t="str">
        <f>LEFT(AB4716,FIND(" ",AB4716)-1)</f>
        <v>1100</v>
      </c>
      <c r="AD4716" t="str">
        <f>MID(AB4716,FIND(" ",AB4716)+1,FIND(",",AB4716)-FIND(" ",AB4716)-1)</f>
        <v>W Georgia St</v>
      </c>
    </row>
    <row r="4717" spans="1:30" hidden="1" x14ac:dyDescent="0.3">
      <c r="A4717" t="s">
        <v>21</v>
      </c>
      <c r="B4717">
        <f>IF(A4717="twin",2,1)</f>
        <v>2</v>
      </c>
      <c r="C4717" t="s">
        <v>45</v>
      </c>
      <c r="D4717" t="s">
        <v>22</v>
      </c>
      <c r="E4717" t="s">
        <v>45</v>
      </c>
      <c r="F4717" t="s">
        <v>22</v>
      </c>
      <c r="G4717" t="s">
        <v>45</v>
      </c>
      <c r="H4717" t="s">
        <v>22</v>
      </c>
      <c r="J4717" t="s">
        <v>24</v>
      </c>
      <c r="K4717" t="s">
        <v>32</v>
      </c>
      <c r="L4717" t="s">
        <v>26</v>
      </c>
      <c r="M4717" t="s">
        <v>32</v>
      </c>
      <c r="N4717" t="s">
        <v>26</v>
      </c>
      <c r="O4717" t="s">
        <v>32</v>
      </c>
      <c r="P4717" t="s">
        <v>26</v>
      </c>
      <c r="R4717" t="s">
        <v>27</v>
      </c>
      <c r="S4717" t="s">
        <v>13180</v>
      </c>
      <c r="T4717" t="s">
        <v>4756</v>
      </c>
      <c r="U4717" t="str">
        <f>RIGHT(T4717,LEN(T4717)-FIND("[",T4717))</f>
        <v>-123.13683672399173, 49.26367625551874]}</v>
      </c>
      <c r="V4717" t="str">
        <f>LEFT(U4717,FIND(",",U4717)-1)</f>
        <v>-123.13683672399173</v>
      </c>
      <c r="W4717" s="2">
        <f>VALUE(V4717)</f>
        <v>-123.136836723991</v>
      </c>
      <c r="X4717" t="str">
        <f>MID(U4717,FIND(" ",U4717)+1,FIND("]",U4717)-FIND(" ",U4717)-1)</f>
        <v>49.26367625551874</v>
      </c>
      <c r="Y4717" s="2">
        <f>VALUE(X4717)</f>
        <v>49.263676255518703</v>
      </c>
      <c r="Z4717" t="s">
        <v>43</v>
      </c>
      <c r="AA4717" t="s">
        <v>13181</v>
      </c>
      <c r="AB4717" t="s">
        <v>27134</v>
      </c>
      <c r="AC4717" t="str">
        <f>LEFT(AB4717,FIND(" ",AB4717)-1)</f>
        <v>1429</v>
      </c>
      <c r="AD4717" t="str">
        <f>MID(AB4717,FIND(" ",AB4717)+1,FIND(",",AB4717)-FIND(" ",AB4717)-1)</f>
        <v>W Broadway</v>
      </c>
    </row>
    <row r="4718" spans="1:30" x14ac:dyDescent="0.3">
      <c r="A4718" t="s">
        <v>21</v>
      </c>
      <c r="B4718">
        <f>IF(A4718="twin",2,1)</f>
        <v>2</v>
      </c>
      <c r="C4718" t="s">
        <v>67</v>
      </c>
      <c r="D4718" t="s">
        <v>45</v>
      </c>
      <c r="E4718" t="s">
        <v>67</v>
      </c>
      <c r="F4718" t="s">
        <v>45</v>
      </c>
      <c r="G4718" t="s">
        <v>67</v>
      </c>
      <c r="H4718" t="s">
        <v>45</v>
      </c>
      <c r="J4718" t="s">
        <v>24</v>
      </c>
      <c r="K4718" t="s">
        <v>32</v>
      </c>
      <c r="L4718" t="s">
        <v>26</v>
      </c>
      <c r="M4718" t="s">
        <v>32</v>
      </c>
      <c r="N4718" t="s">
        <v>26</v>
      </c>
      <c r="O4718" t="s">
        <v>32</v>
      </c>
      <c r="P4718" t="s">
        <v>26</v>
      </c>
      <c r="R4718" t="s">
        <v>27</v>
      </c>
      <c r="S4718" t="s">
        <v>17715</v>
      </c>
      <c r="T4718" t="s">
        <v>17716</v>
      </c>
      <c r="U4718" t="str">
        <f>RIGHT(T4718,LEN(T4718)-FIND("[",T4718))</f>
        <v>-123.12348986460245, 49.286089807195616]}</v>
      </c>
      <c r="V4718" t="str">
        <f>LEFT(U4718,FIND(",",U4718)-1)</f>
        <v>-123.12348986460245</v>
      </c>
      <c r="W4718" s="2">
        <f>VALUE(V4718)</f>
        <v>-123.12348986460201</v>
      </c>
      <c r="X4718" t="str">
        <f>MID(U4718,FIND(" ",U4718)+1,FIND("]",U4718)-FIND(" ",U4718)-1)</f>
        <v>49.286089807195616</v>
      </c>
      <c r="Y4718" s="2">
        <f>VALUE(X4718)</f>
        <v>49.286089807195602</v>
      </c>
      <c r="Z4718" t="s">
        <v>30</v>
      </c>
      <c r="AA4718" t="s">
        <v>17717</v>
      </c>
      <c r="AB4718" t="s">
        <v>29392</v>
      </c>
      <c r="AC4718" t="str">
        <f>LEFT(AB4718,FIND(" ",AB4718)-1)</f>
        <v>1111</v>
      </c>
      <c r="AD4718" t="str">
        <f>MID(AB4718,FIND(" ",AB4718)+1,FIND(",",AB4718)-FIND(" ",AB4718)-1)</f>
        <v>W Georgia St</v>
      </c>
    </row>
    <row r="4719" spans="1:30" hidden="1" x14ac:dyDescent="0.3">
      <c r="A4719" t="s">
        <v>21</v>
      </c>
      <c r="B4719">
        <f>IF(A4719="twin",2,1)</f>
        <v>2</v>
      </c>
      <c r="C4719" t="s">
        <v>52</v>
      </c>
      <c r="D4719" t="s">
        <v>52</v>
      </c>
      <c r="E4719" t="s">
        <v>52</v>
      </c>
      <c r="F4719" t="s">
        <v>52</v>
      </c>
      <c r="G4719" t="s">
        <v>52</v>
      </c>
      <c r="H4719" t="s">
        <v>52</v>
      </c>
      <c r="J4719" t="s">
        <v>24</v>
      </c>
      <c r="K4719" t="s">
        <v>32</v>
      </c>
      <c r="L4719" t="s">
        <v>26</v>
      </c>
      <c r="M4719" t="s">
        <v>32</v>
      </c>
      <c r="N4719" t="s">
        <v>26</v>
      </c>
      <c r="O4719" t="s">
        <v>32</v>
      </c>
      <c r="P4719" t="s">
        <v>26</v>
      </c>
      <c r="R4719" t="s">
        <v>27</v>
      </c>
      <c r="S4719" t="s">
        <v>13184</v>
      </c>
      <c r="T4719" t="s">
        <v>13185</v>
      </c>
      <c r="U4719" t="str">
        <f>RIGHT(T4719,LEN(T4719)-FIND("[",T4719))</f>
        <v>-123.12321831751154, 49.27445286089333]}</v>
      </c>
      <c r="V4719" t="str">
        <f>LEFT(U4719,FIND(",",U4719)-1)</f>
        <v>-123.12321831751154</v>
      </c>
      <c r="W4719" s="2">
        <f>VALUE(V4719)</f>
        <v>-123.123218317511</v>
      </c>
      <c r="X4719" t="str">
        <f>MID(U4719,FIND(" ",U4719)+1,FIND("]",U4719)-FIND(" ",U4719)-1)</f>
        <v>49.27445286089333</v>
      </c>
      <c r="Y4719" s="2">
        <f>VALUE(X4719)</f>
        <v>49.274452860893298</v>
      </c>
      <c r="Z4719" t="s">
        <v>30</v>
      </c>
      <c r="AA4719" t="s">
        <v>13186</v>
      </c>
      <c r="AB4719" t="s">
        <v>28788</v>
      </c>
      <c r="AC4719" t="str">
        <f>LEFT(AB4719,FIND(" ",AB4719)-1)</f>
        <v>1226</v>
      </c>
      <c r="AD4719" t="str">
        <f>MID(AB4719,FIND(" ",AB4719)+1,FIND(",",AB4719)-FIND(" ",AB4719)-1)</f>
        <v>Hamilton St</v>
      </c>
    </row>
    <row r="4720" spans="1:30" hidden="1" x14ac:dyDescent="0.3">
      <c r="A4720" t="s">
        <v>616</v>
      </c>
      <c r="B4720">
        <f>IF(A4720="twin",2,1)</f>
        <v>1</v>
      </c>
      <c r="C4720" t="s">
        <v>22</v>
      </c>
      <c r="D4720" t="s">
        <v>45</v>
      </c>
      <c r="E4720" t="s">
        <v>22</v>
      </c>
      <c r="F4720" t="s">
        <v>45</v>
      </c>
      <c r="G4720" t="s">
        <v>22</v>
      </c>
      <c r="H4720" t="s">
        <v>45</v>
      </c>
      <c r="J4720" t="s">
        <v>24</v>
      </c>
      <c r="K4720" t="s">
        <v>25</v>
      </c>
      <c r="L4720" t="s">
        <v>26</v>
      </c>
      <c r="M4720" t="s">
        <v>25</v>
      </c>
      <c r="N4720" t="s">
        <v>26</v>
      </c>
      <c r="O4720" t="s">
        <v>25</v>
      </c>
      <c r="P4720" t="s">
        <v>26</v>
      </c>
      <c r="R4720" t="s">
        <v>53</v>
      </c>
      <c r="S4720" t="s">
        <v>13187</v>
      </c>
      <c r="T4720" t="s">
        <v>13188</v>
      </c>
      <c r="U4720" t="str">
        <f>RIGHT(T4720,LEN(T4720)-FIND("[",T4720))</f>
        <v>-123.12961006133172, 49.2848202543269]}</v>
      </c>
      <c r="V4720" t="str">
        <f>LEFT(U4720,FIND(",",U4720)-1)</f>
        <v>-123.12961006133172</v>
      </c>
      <c r="W4720" s="2">
        <f>VALUE(V4720)</f>
        <v>-123.12961006133099</v>
      </c>
      <c r="X4720" t="str">
        <f>MID(U4720,FIND(" ",U4720)+1,FIND("]",U4720)-FIND(" ",U4720)-1)</f>
        <v>49.2848202543269</v>
      </c>
      <c r="Y4720" s="2">
        <f>VALUE(X4720)</f>
        <v>49.284820254326902</v>
      </c>
      <c r="Z4720" t="s">
        <v>84</v>
      </c>
      <c r="AA4720" t="s">
        <v>13189</v>
      </c>
      <c r="AB4720" t="s">
        <v>28789</v>
      </c>
      <c r="AC4720" t="str">
        <f>LEFT(AB4720,FIND(" ",AB4720)-1)</f>
        <v>1220</v>
      </c>
      <c r="AD4720" t="str">
        <f>MID(AB4720,FIND(" ",AB4720)+1,FIND(",",AB4720)-FIND(" ",AB4720)-1)</f>
        <v>Barclay St</v>
      </c>
    </row>
    <row r="4721" spans="1:30" hidden="1" x14ac:dyDescent="0.3">
      <c r="A4721" t="s">
        <v>616</v>
      </c>
      <c r="B4721">
        <f>IF(A4721="twin",2,1)</f>
        <v>1</v>
      </c>
      <c r="C4721" t="s">
        <v>22</v>
      </c>
      <c r="D4721" t="s">
        <v>45</v>
      </c>
      <c r="E4721" t="s">
        <v>22</v>
      </c>
      <c r="F4721" t="s">
        <v>45</v>
      </c>
      <c r="G4721" t="s">
        <v>22</v>
      </c>
      <c r="H4721" t="s">
        <v>45</v>
      </c>
      <c r="J4721" t="s">
        <v>24</v>
      </c>
      <c r="K4721" t="s">
        <v>25</v>
      </c>
      <c r="L4721" t="s">
        <v>26</v>
      </c>
      <c r="M4721" t="s">
        <v>25</v>
      </c>
      <c r="N4721" t="s">
        <v>26</v>
      </c>
      <c r="O4721" t="s">
        <v>25</v>
      </c>
      <c r="P4721" t="s">
        <v>26</v>
      </c>
      <c r="R4721" t="s">
        <v>53</v>
      </c>
      <c r="S4721" t="s">
        <v>13190</v>
      </c>
      <c r="T4721" t="s">
        <v>13191</v>
      </c>
      <c r="U4721" t="str">
        <f>RIGHT(T4721,LEN(T4721)-FIND("[",T4721))</f>
        <v>-123.13125058036327, 49.28587695458452]}</v>
      </c>
      <c r="V4721" t="str">
        <f>LEFT(U4721,FIND(",",U4721)-1)</f>
        <v>-123.13125058036327</v>
      </c>
      <c r="W4721" s="2">
        <f>VALUE(V4721)</f>
        <v>-123.131250580363</v>
      </c>
      <c r="X4721" t="str">
        <f>MID(U4721,FIND(" ",U4721)+1,FIND("]",U4721)-FIND(" ",U4721)-1)</f>
        <v>49.28587695458452</v>
      </c>
      <c r="Y4721" s="2">
        <f>VALUE(X4721)</f>
        <v>49.285876954584502</v>
      </c>
      <c r="Z4721" t="s">
        <v>84</v>
      </c>
      <c r="AA4721" t="s">
        <v>13192</v>
      </c>
      <c r="AB4721" t="s">
        <v>28790</v>
      </c>
      <c r="AC4721" t="str">
        <f>LEFT(AB4721,FIND(" ",AB4721)-1)</f>
        <v>1329</v>
      </c>
      <c r="AD4721" t="str">
        <f>MID(AB4721,FIND(" ",AB4721)+1,FIND(",",AB4721)-FIND(" ",AB4721)-1)</f>
        <v>Barclay St</v>
      </c>
    </row>
    <row r="4722" spans="1:30" hidden="1" x14ac:dyDescent="0.3">
      <c r="A4722" t="s">
        <v>21</v>
      </c>
      <c r="B4722">
        <f>IF(A4722="twin",2,1)</f>
        <v>2</v>
      </c>
      <c r="C4722" t="s">
        <v>23</v>
      </c>
      <c r="D4722" t="s">
        <v>23</v>
      </c>
      <c r="E4722" t="s">
        <v>23</v>
      </c>
      <c r="F4722" t="s">
        <v>23</v>
      </c>
      <c r="G4722" t="s">
        <v>23</v>
      </c>
      <c r="H4722" t="s">
        <v>23</v>
      </c>
      <c r="J4722" t="s">
        <v>24</v>
      </c>
      <c r="K4722" t="s">
        <v>32</v>
      </c>
      <c r="L4722" t="s">
        <v>26</v>
      </c>
      <c r="M4722" t="s">
        <v>32</v>
      </c>
      <c r="N4722" t="s">
        <v>26</v>
      </c>
      <c r="O4722" t="s">
        <v>32</v>
      </c>
      <c r="P4722" t="s">
        <v>26</v>
      </c>
      <c r="R4722" t="s">
        <v>27</v>
      </c>
      <c r="S4722" t="s">
        <v>13193</v>
      </c>
      <c r="T4722" t="s">
        <v>1495</v>
      </c>
      <c r="U4722" t="str">
        <f>RIGHT(T4722,LEN(T4722)-FIND("[",T4722))</f>
        <v>-123.10983815192775, 49.282097139436694]}</v>
      </c>
      <c r="V4722" t="str">
        <f>LEFT(U4722,FIND(",",U4722)-1)</f>
        <v>-123.10983815192775</v>
      </c>
      <c r="W4722" s="2">
        <f>VALUE(V4722)</f>
        <v>-123.10983815192699</v>
      </c>
      <c r="X4722" t="str">
        <f>MID(U4722,FIND(" ",U4722)+1,FIND("]",U4722)-FIND(" ",U4722)-1)</f>
        <v>49.282097139436694</v>
      </c>
      <c r="Y4722" s="2">
        <f>VALUE(X4722)</f>
        <v>49.282097139436601</v>
      </c>
      <c r="Z4722" t="s">
        <v>30</v>
      </c>
      <c r="AA4722" t="s">
        <v>13194</v>
      </c>
      <c r="AB4722" t="s">
        <v>26277</v>
      </c>
      <c r="AC4722" t="str">
        <f>LEFT(AB4722,FIND(" ",AB4722)-1)</f>
        <v>420</v>
      </c>
      <c r="AD4722" t="str">
        <f>MID(AB4722,FIND(" ",AB4722)+1,FIND(",",AB4722)-FIND(" ",AB4722)-1)</f>
        <v>Cambie St</v>
      </c>
    </row>
    <row r="4723" spans="1:30" hidden="1" x14ac:dyDescent="0.3">
      <c r="A4723" t="s">
        <v>21</v>
      </c>
      <c r="B4723">
        <f>IF(A4723="twin",2,1)</f>
        <v>2</v>
      </c>
      <c r="C4723" t="s">
        <v>23</v>
      </c>
      <c r="D4723" t="s">
        <v>23</v>
      </c>
      <c r="E4723" t="s">
        <v>23</v>
      </c>
      <c r="F4723" t="s">
        <v>23</v>
      </c>
      <c r="G4723" t="s">
        <v>23</v>
      </c>
      <c r="H4723" t="s">
        <v>23</v>
      </c>
      <c r="J4723" t="s">
        <v>24</v>
      </c>
      <c r="K4723" t="s">
        <v>32</v>
      </c>
      <c r="L4723" t="s">
        <v>26</v>
      </c>
      <c r="M4723" t="s">
        <v>32</v>
      </c>
      <c r="N4723" t="s">
        <v>26</v>
      </c>
      <c r="O4723" t="s">
        <v>32</v>
      </c>
      <c r="P4723" t="s">
        <v>26</v>
      </c>
      <c r="R4723" t="s">
        <v>27</v>
      </c>
      <c r="S4723" t="s">
        <v>13195</v>
      </c>
      <c r="T4723" t="s">
        <v>1513</v>
      </c>
      <c r="U4723" t="str">
        <f>RIGHT(T4723,LEN(T4723)-FIND("[",T4723))</f>
        <v>-123.10988717529013, 49.28198202651905]}</v>
      </c>
      <c r="V4723" t="str">
        <f>LEFT(U4723,FIND(",",U4723)-1)</f>
        <v>-123.10988717529013</v>
      </c>
      <c r="W4723" s="2">
        <f>VALUE(V4723)</f>
        <v>-123.10988717529</v>
      </c>
      <c r="X4723" t="str">
        <f>MID(U4723,FIND(" ",U4723)+1,FIND("]",U4723)-FIND(" ",U4723)-1)</f>
        <v>49.28198202651905</v>
      </c>
      <c r="Y4723" s="2">
        <f>VALUE(X4723)</f>
        <v>49.281982026519003</v>
      </c>
      <c r="Z4723" t="s">
        <v>30</v>
      </c>
      <c r="AA4723" t="s">
        <v>13196</v>
      </c>
      <c r="AB4723" t="s">
        <v>26277</v>
      </c>
      <c r="AC4723" t="str">
        <f>LEFT(AB4723,FIND(" ",AB4723)-1)</f>
        <v>420</v>
      </c>
      <c r="AD4723" t="str">
        <f>MID(AB4723,FIND(" ",AB4723)+1,FIND(",",AB4723)-FIND(" ",AB4723)-1)</f>
        <v>Cambie St</v>
      </c>
    </row>
    <row r="4724" spans="1:30" hidden="1" x14ac:dyDescent="0.3">
      <c r="A4724" t="s">
        <v>21</v>
      </c>
      <c r="B4724">
        <f>IF(A4724="twin",2,1)</f>
        <v>2</v>
      </c>
      <c r="C4724" t="s">
        <v>45</v>
      </c>
      <c r="D4724" t="s">
        <v>22</v>
      </c>
      <c r="E4724" t="s">
        <v>45</v>
      </c>
      <c r="F4724" t="s">
        <v>22</v>
      </c>
      <c r="G4724" t="s">
        <v>45</v>
      </c>
      <c r="H4724" t="s">
        <v>22</v>
      </c>
      <c r="J4724" t="s">
        <v>24</v>
      </c>
      <c r="K4724" t="s">
        <v>32</v>
      </c>
      <c r="L4724" t="s">
        <v>26</v>
      </c>
      <c r="M4724" t="s">
        <v>32</v>
      </c>
      <c r="N4724" t="s">
        <v>26</v>
      </c>
      <c r="O4724" t="s">
        <v>32</v>
      </c>
      <c r="P4724" t="s">
        <v>26</v>
      </c>
      <c r="R4724" t="s">
        <v>53</v>
      </c>
      <c r="S4724" t="s">
        <v>13197</v>
      </c>
      <c r="T4724" t="s">
        <v>2481</v>
      </c>
      <c r="U4724" t="str">
        <f>RIGHT(T4724,LEN(T4724)-FIND("[",T4724))</f>
        <v>-123.11599439334735, 49.27997760733701]}</v>
      </c>
      <c r="V4724" t="str">
        <f>LEFT(U4724,FIND(",",U4724)-1)</f>
        <v>-123.11599439334735</v>
      </c>
      <c r="W4724" s="2">
        <f>VALUE(V4724)</f>
        <v>-123.11599439334699</v>
      </c>
      <c r="X4724" t="str">
        <f>MID(U4724,FIND(" ",U4724)+1,FIND("]",U4724)-FIND(" ",U4724)-1)</f>
        <v>49.27997760733701</v>
      </c>
      <c r="Y4724" s="2">
        <f>VALUE(X4724)</f>
        <v>49.279977607337003</v>
      </c>
      <c r="Z4724" t="s">
        <v>30</v>
      </c>
      <c r="AA4724" t="s">
        <v>13198</v>
      </c>
      <c r="AB4724" t="s">
        <v>26563</v>
      </c>
      <c r="AC4724" t="str">
        <f>LEFT(AB4724,FIND(" ",AB4724)-1)</f>
        <v>Box</v>
      </c>
      <c r="AD4724" t="str">
        <f>MID(AB4724,FIND(" ",AB4724)+1,FIND(",",AB4724)-FIND(" ",AB4724)-1)</f>
        <v>2567 MPO</v>
      </c>
    </row>
    <row r="4725" spans="1:30" hidden="1" x14ac:dyDescent="0.3">
      <c r="A4725" t="s">
        <v>63</v>
      </c>
      <c r="B4725">
        <f>IF(A4725="twin",2,1)</f>
        <v>1</v>
      </c>
      <c r="C4725" t="s">
        <v>45</v>
      </c>
      <c r="D4725" t="s">
        <v>22</v>
      </c>
      <c r="E4725" t="s">
        <v>45</v>
      </c>
      <c r="F4725" t="s">
        <v>22</v>
      </c>
      <c r="G4725" t="s">
        <v>45</v>
      </c>
      <c r="H4725" t="s">
        <v>22</v>
      </c>
      <c r="J4725" t="s">
        <v>24</v>
      </c>
      <c r="K4725" t="s">
        <v>32</v>
      </c>
      <c r="L4725" t="s">
        <v>26</v>
      </c>
      <c r="M4725" t="s">
        <v>32</v>
      </c>
      <c r="N4725" t="s">
        <v>26</v>
      </c>
      <c r="O4725" t="s">
        <v>32</v>
      </c>
      <c r="P4725" t="s">
        <v>26</v>
      </c>
      <c r="R4725" t="s">
        <v>53</v>
      </c>
      <c r="S4725" t="s">
        <v>13199</v>
      </c>
      <c r="T4725" t="s">
        <v>13200</v>
      </c>
      <c r="U4725" t="str">
        <f>RIGHT(T4725,LEN(T4725)-FIND("[",T4725))</f>
        <v>-123.11562869146879, 49.28039454966651]}</v>
      </c>
      <c r="V4725" t="str">
        <f>LEFT(U4725,FIND(",",U4725)-1)</f>
        <v>-123.11562869146879</v>
      </c>
      <c r="W4725" s="2">
        <f>VALUE(V4725)</f>
        <v>-123.115628691468</v>
      </c>
      <c r="X4725" t="str">
        <f>MID(U4725,FIND(" ",U4725)+1,FIND("]",U4725)-FIND(" ",U4725)-1)</f>
        <v>49.28039454966651</v>
      </c>
      <c r="Y4725" s="2">
        <f>VALUE(X4725)</f>
        <v>49.280394549666497</v>
      </c>
      <c r="Z4725" t="s">
        <v>30</v>
      </c>
      <c r="AA4725" t="s">
        <v>13201</v>
      </c>
      <c r="AB4725" t="s">
        <v>28791</v>
      </c>
      <c r="AC4725" t="str">
        <f>LEFT(AB4725,FIND(" ",AB4725)-1)</f>
        <v>400</v>
      </c>
      <c r="AD4725" t="str">
        <f>MID(AB4725,FIND(" ",AB4725)+1,FIND(",",AB4725)-FIND(" ",AB4725)-1)</f>
        <v>BC-1A</v>
      </c>
    </row>
    <row r="4726" spans="1:30" hidden="1" x14ac:dyDescent="0.3">
      <c r="A4726" t="s">
        <v>21</v>
      </c>
      <c r="B4726">
        <f>IF(A4726="twin",2,1)</f>
        <v>2</v>
      </c>
      <c r="C4726" t="s">
        <v>23</v>
      </c>
      <c r="D4726" t="s">
        <v>23</v>
      </c>
      <c r="E4726" t="s">
        <v>23</v>
      </c>
      <c r="F4726" t="s">
        <v>23</v>
      </c>
      <c r="G4726" t="s">
        <v>23</v>
      </c>
      <c r="H4726" t="s">
        <v>23</v>
      </c>
      <c r="J4726" t="s">
        <v>24</v>
      </c>
      <c r="K4726" t="s">
        <v>32</v>
      </c>
      <c r="L4726" t="s">
        <v>26</v>
      </c>
      <c r="M4726" t="s">
        <v>32</v>
      </c>
      <c r="N4726" t="s">
        <v>26</v>
      </c>
      <c r="O4726" t="s">
        <v>32</v>
      </c>
      <c r="P4726" t="s">
        <v>26</v>
      </c>
      <c r="R4726" t="s">
        <v>27</v>
      </c>
      <c r="S4726" t="s">
        <v>13202</v>
      </c>
      <c r="T4726" t="s">
        <v>13203</v>
      </c>
      <c r="U4726" t="str">
        <f>RIGHT(T4726,LEN(T4726)-FIND("[",T4726))</f>
        <v>-123.1194330696101, 49.28024302421915]}</v>
      </c>
      <c r="V4726" t="str">
        <f>LEFT(U4726,FIND(",",U4726)-1)</f>
        <v>-123.1194330696101</v>
      </c>
      <c r="W4726" s="2">
        <f>VALUE(V4726)</f>
        <v>-123.11943306961</v>
      </c>
      <c r="X4726" t="str">
        <f>MID(U4726,FIND(" ",U4726)+1,FIND("]",U4726)-FIND(" ",U4726)-1)</f>
        <v>49.28024302421915</v>
      </c>
      <c r="Y4726" s="2">
        <f>VALUE(X4726)</f>
        <v>49.280243024219097</v>
      </c>
      <c r="Z4726" t="s">
        <v>30</v>
      </c>
      <c r="AA4726" t="s">
        <v>13204</v>
      </c>
      <c r="AB4726" t="s">
        <v>28792</v>
      </c>
      <c r="AC4726" t="str">
        <f>LEFT(AB4726,FIND(" ",AB4726)-1)</f>
        <v>834</v>
      </c>
      <c r="AD4726" t="str">
        <f>MID(AB4726,FIND(" ",AB4726)+1,FIND(",",AB4726)-FIND(" ",AB4726)-1)</f>
        <v>Seymour St</v>
      </c>
    </row>
    <row r="4727" spans="1:30" hidden="1" x14ac:dyDescent="0.3">
      <c r="A4727" t="s">
        <v>21</v>
      </c>
      <c r="B4727">
        <f>IF(A4727="twin",2,1)</f>
        <v>2</v>
      </c>
      <c r="C4727" t="s">
        <v>23</v>
      </c>
      <c r="D4727" t="s">
        <v>23</v>
      </c>
      <c r="E4727" t="s">
        <v>23</v>
      </c>
      <c r="F4727" t="s">
        <v>23</v>
      </c>
      <c r="G4727" t="s">
        <v>23</v>
      </c>
      <c r="H4727" t="s">
        <v>23</v>
      </c>
      <c r="J4727" t="s">
        <v>24</v>
      </c>
      <c r="K4727" t="s">
        <v>32</v>
      </c>
      <c r="L4727" t="s">
        <v>26</v>
      </c>
      <c r="M4727" t="s">
        <v>32</v>
      </c>
      <c r="N4727" t="s">
        <v>26</v>
      </c>
      <c r="O4727" t="s">
        <v>32</v>
      </c>
      <c r="P4727" t="s">
        <v>26</v>
      </c>
      <c r="R4727" t="s">
        <v>27</v>
      </c>
      <c r="S4727" t="s">
        <v>13205</v>
      </c>
      <c r="T4727" t="s">
        <v>13206</v>
      </c>
      <c r="U4727" t="str">
        <f>RIGHT(T4727,LEN(T4727)-FIND("[",T4727))</f>
        <v>-123.11999725886267, 49.27987012916141]}</v>
      </c>
      <c r="V4727" t="str">
        <f>LEFT(U4727,FIND(",",U4727)-1)</f>
        <v>-123.11999725886267</v>
      </c>
      <c r="W4727" s="2">
        <f>VALUE(V4727)</f>
        <v>-123.119997258862</v>
      </c>
      <c r="X4727" t="str">
        <f>MID(U4727,FIND(" ",U4727)+1,FIND("]",U4727)-FIND(" ",U4727)-1)</f>
        <v>49.27987012916141</v>
      </c>
      <c r="Y4727" s="2">
        <f>VALUE(X4727)</f>
        <v>49.279870129161402</v>
      </c>
      <c r="Z4727" t="s">
        <v>30</v>
      </c>
      <c r="AA4727" t="s">
        <v>13207</v>
      </c>
      <c r="AB4727" t="s">
        <v>27265</v>
      </c>
      <c r="AC4727" t="str">
        <f>LEFT(AB4727,FIND(" ",AB4727)-1)</f>
        <v>880</v>
      </c>
      <c r="AD4727" t="str">
        <f>MID(AB4727,FIND(" ",AB4727)+1,FIND(",",AB4727)-FIND(" ",AB4727)-1)</f>
        <v>Seymour St</v>
      </c>
    </row>
    <row r="4728" spans="1:30" hidden="1" x14ac:dyDescent="0.3">
      <c r="A4728" t="s">
        <v>21</v>
      </c>
      <c r="B4728">
        <f>IF(A4728="twin",2,1)</f>
        <v>2</v>
      </c>
      <c r="C4728" t="s">
        <v>22</v>
      </c>
      <c r="D4728" t="s">
        <v>45</v>
      </c>
      <c r="E4728" t="s">
        <v>22</v>
      </c>
      <c r="F4728" t="s">
        <v>45</v>
      </c>
      <c r="G4728" t="s">
        <v>22</v>
      </c>
      <c r="H4728" t="s">
        <v>45</v>
      </c>
      <c r="J4728" t="s">
        <v>24</v>
      </c>
      <c r="K4728" t="s">
        <v>32</v>
      </c>
      <c r="L4728" t="s">
        <v>26</v>
      </c>
      <c r="M4728" t="s">
        <v>32</v>
      </c>
      <c r="N4728" t="s">
        <v>26</v>
      </c>
      <c r="O4728" t="s">
        <v>32</v>
      </c>
      <c r="P4728" t="s">
        <v>26</v>
      </c>
      <c r="R4728" t="s">
        <v>27</v>
      </c>
      <c r="S4728" t="s">
        <v>13208</v>
      </c>
      <c r="T4728" t="s">
        <v>13209</v>
      </c>
      <c r="U4728" t="str">
        <f>RIGHT(T4728,LEN(T4728)-FIND("[",T4728))</f>
        <v>-123.10092701747433, 49.248442940334485]}</v>
      </c>
      <c r="V4728" t="str">
        <f>LEFT(U4728,FIND(",",U4728)-1)</f>
        <v>-123.10092701747433</v>
      </c>
      <c r="W4728" s="2">
        <f>VALUE(V4728)</f>
        <v>-123.10092701747401</v>
      </c>
      <c r="X4728" t="str">
        <f>MID(U4728,FIND(" ",U4728)+1,FIND("]",U4728)-FIND(" ",U4728)-1)</f>
        <v>49.248442940334485</v>
      </c>
      <c r="Y4728" s="2">
        <f>VALUE(X4728)</f>
        <v>49.2484429403344</v>
      </c>
      <c r="Z4728" t="s">
        <v>794</v>
      </c>
      <c r="AA4728" t="s">
        <v>13210</v>
      </c>
      <c r="AB4728" t="s">
        <v>28793</v>
      </c>
      <c r="AC4728" t="str">
        <f>LEFT(AB4728,FIND(" ",AB4728)-1)</f>
        <v>4124</v>
      </c>
      <c r="AD4728" t="str">
        <f>MID(AB4728,FIND(" ",AB4728)+1,FIND(",",AB4728)-FIND(" ",AB4728)-1)</f>
        <v>Main St</v>
      </c>
    </row>
    <row r="4729" spans="1:30" hidden="1" x14ac:dyDescent="0.3">
      <c r="A4729" t="s">
        <v>21</v>
      </c>
      <c r="B4729">
        <f>IF(A4729="twin",2,1)</f>
        <v>2</v>
      </c>
      <c r="C4729" t="s">
        <v>22</v>
      </c>
      <c r="D4729" t="s">
        <v>45</v>
      </c>
      <c r="E4729" t="s">
        <v>22</v>
      </c>
      <c r="F4729" t="s">
        <v>45</v>
      </c>
      <c r="G4729" t="s">
        <v>22</v>
      </c>
      <c r="H4729" t="s">
        <v>45</v>
      </c>
      <c r="J4729" t="s">
        <v>24</v>
      </c>
      <c r="K4729" t="s">
        <v>32</v>
      </c>
      <c r="L4729" t="s">
        <v>26</v>
      </c>
      <c r="M4729" t="s">
        <v>32</v>
      </c>
      <c r="N4729" t="s">
        <v>26</v>
      </c>
      <c r="O4729" t="s">
        <v>32</v>
      </c>
      <c r="P4729" t="s">
        <v>26</v>
      </c>
      <c r="R4729" t="s">
        <v>27</v>
      </c>
      <c r="S4729" t="s">
        <v>13211</v>
      </c>
      <c r="T4729" t="s">
        <v>13212</v>
      </c>
      <c r="U4729" t="str">
        <f>RIGHT(T4729,LEN(T4729)-FIND("[",T4729))</f>
        <v>-123.10093637035143, 49.248332965482014]}</v>
      </c>
      <c r="V4729" t="str">
        <f>LEFT(U4729,FIND(",",U4729)-1)</f>
        <v>-123.10093637035143</v>
      </c>
      <c r="W4729" s="2">
        <f>VALUE(V4729)</f>
        <v>-123.10093637035099</v>
      </c>
      <c r="X4729" t="str">
        <f>MID(U4729,FIND(" ",U4729)+1,FIND("]",U4729)-FIND(" ",U4729)-1)</f>
        <v>49.248332965482014</v>
      </c>
      <c r="Y4729" s="2">
        <f>VALUE(X4729)</f>
        <v>49.248332965482</v>
      </c>
      <c r="Z4729" t="s">
        <v>794</v>
      </c>
      <c r="AA4729" t="s">
        <v>13213</v>
      </c>
      <c r="AB4729" t="s">
        <v>28794</v>
      </c>
      <c r="AC4729" t="str">
        <f>LEFT(AB4729,FIND(" ",AB4729)-1)</f>
        <v>4132</v>
      </c>
      <c r="AD4729" t="str">
        <f>MID(AB4729,FIND(" ",AB4729)+1,FIND(",",AB4729)-FIND(" ",AB4729)-1)</f>
        <v>Main St</v>
      </c>
    </row>
    <row r="4730" spans="1:30" hidden="1" x14ac:dyDescent="0.3">
      <c r="A4730" t="s">
        <v>21</v>
      </c>
      <c r="B4730">
        <f>IF(A4730="twin",2,1)</f>
        <v>2</v>
      </c>
      <c r="C4730" t="s">
        <v>22</v>
      </c>
      <c r="D4730" t="s">
        <v>45</v>
      </c>
      <c r="E4730" t="s">
        <v>22</v>
      </c>
      <c r="F4730" t="s">
        <v>45</v>
      </c>
      <c r="G4730" t="s">
        <v>22</v>
      </c>
      <c r="H4730" t="s">
        <v>45</v>
      </c>
      <c r="J4730" t="s">
        <v>24</v>
      </c>
      <c r="K4730" t="s">
        <v>32</v>
      </c>
      <c r="L4730" t="s">
        <v>26</v>
      </c>
      <c r="M4730" t="s">
        <v>32</v>
      </c>
      <c r="N4730" t="s">
        <v>26</v>
      </c>
      <c r="O4730" t="s">
        <v>32</v>
      </c>
      <c r="P4730" t="s">
        <v>26</v>
      </c>
      <c r="R4730" t="s">
        <v>27</v>
      </c>
      <c r="S4730" t="s">
        <v>13214</v>
      </c>
      <c r="T4730" t="s">
        <v>13215</v>
      </c>
      <c r="U4730" t="str">
        <f>RIGHT(T4730,LEN(T4730)-FIND("[",T4730))</f>
        <v>-123.10094440026023, 49.24822784021147]}</v>
      </c>
      <c r="V4730" t="str">
        <f>LEFT(U4730,FIND(",",U4730)-1)</f>
        <v>-123.10094440026023</v>
      </c>
      <c r="W4730" s="2">
        <f>VALUE(V4730)</f>
        <v>-123.10094440026</v>
      </c>
      <c r="X4730" t="str">
        <f>MID(U4730,FIND(" ",U4730)+1,FIND("]",U4730)-FIND(" ",U4730)-1)</f>
        <v>49.24822784021147</v>
      </c>
      <c r="Y4730" s="2">
        <f>VALUE(X4730)</f>
        <v>49.248227840211399</v>
      </c>
      <c r="Z4730" t="s">
        <v>794</v>
      </c>
      <c r="AA4730" t="s">
        <v>13216</v>
      </c>
      <c r="AB4730" t="s">
        <v>28795</v>
      </c>
      <c r="AC4730" t="str">
        <f>LEFT(AB4730,FIND(" ",AB4730)-1)</f>
        <v>4148</v>
      </c>
      <c r="AD4730" t="str">
        <f>MID(AB4730,FIND(" ",AB4730)+1,FIND(",",AB4730)-FIND(" ",AB4730)-1)</f>
        <v>Main St</v>
      </c>
    </row>
    <row r="4731" spans="1:30" hidden="1" x14ac:dyDescent="0.3">
      <c r="A4731" t="s">
        <v>21</v>
      </c>
      <c r="B4731">
        <f>IF(A4731="twin",2,1)</f>
        <v>2</v>
      </c>
      <c r="C4731" t="s">
        <v>22</v>
      </c>
      <c r="D4731" t="s">
        <v>45</v>
      </c>
      <c r="E4731" t="s">
        <v>22</v>
      </c>
      <c r="F4731" t="s">
        <v>45</v>
      </c>
      <c r="G4731" t="s">
        <v>22</v>
      </c>
      <c r="H4731" t="s">
        <v>45</v>
      </c>
      <c r="J4731" t="s">
        <v>24</v>
      </c>
      <c r="K4731" t="s">
        <v>32</v>
      </c>
      <c r="L4731" t="s">
        <v>26</v>
      </c>
      <c r="M4731" t="s">
        <v>32</v>
      </c>
      <c r="N4731" t="s">
        <v>26</v>
      </c>
      <c r="O4731" t="s">
        <v>32</v>
      </c>
      <c r="P4731" t="s">
        <v>26</v>
      </c>
      <c r="R4731" t="s">
        <v>27</v>
      </c>
      <c r="S4731" t="s">
        <v>13217</v>
      </c>
      <c r="T4731" t="s">
        <v>13218</v>
      </c>
      <c r="U4731" t="str">
        <f>RIGHT(T4731,LEN(T4731)-FIND("[",T4731))</f>
        <v>-123.12084928827247, 49.279305423217906]}</v>
      </c>
      <c r="V4731" t="str">
        <f>LEFT(U4731,FIND(",",U4731)-1)</f>
        <v>-123.12084928827247</v>
      </c>
      <c r="W4731" s="2">
        <f>VALUE(V4731)</f>
        <v>-123.120849288272</v>
      </c>
      <c r="X4731" t="str">
        <f>MID(U4731,FIND(" ",U4731)+1,FIND("]",U4731)-FIND(" ",U4731)-1)</f>
        <v>49.279305423217906</v>
      </c>
      <c r="Y4731" s="2">
        <f>VALUE(X4731)</f>
        <v>49.279305423217899</v>
      </c>
      <c r="Z4731" t="s">
        <v>30</v>
      </c>
      <c r="AA4731" t="s">
        <v>13219</v>
      </c>
      <c r="AB4731" t="s">
        <v>26726</v>
      </c>
      <c r="AC4731" t="str">
        <f>LEFT(AB4731,FIND(" ",AB4731)-1)</f>
        <v>916-920</v>
      </c>
      <c r="AD4731" t="str">
        <f>MID(AB4731,FIND(" ",AB4731)+1,FIND(",",AB4731)-FIND(" ",AB4731)-1)</f>
        <v>Seymour St</v>
      </c>
    </row>
    <row r="4732" spans="1:30" hidden="1" x14ac:dyDescent="0.3">
      <c r="A4732" t="s">
        <v>21</v>
      </c>
      <c r="B4732">
        <f>IF(A4732="twin",2,1)</f>
        <v>2</v>
      </c>
      <c r="C4732" t="s">
        <v>45</v>
      </c>
      <c r="D4732" t="s">
        <v>23</v>
      </c>
      <c r="E4732" t="s">
        <v>45</v>
      </c>
      <c r="F4732" t="s">
        <v>23</v>
      </c>
      <c r="G4732" t="s">
        <v>45</v>
      </c>
      <c r="H4732" t="s">
        <v>23</v>
      </c>
      <c r="J4732" t="s">
        <v>24</v>
      </c>
      <c r="K4732" t="s">
        <v>32</v>
      </c>
      <c r="L4732" t="s">
        <v>26</v>
      </c>
      <c r="M4732" t="s">
        <v>32</v>
      </c>
      <c r="N4732" t="s">
        <v>26</v>
      </c>
      <c r="O4732" t="s">
        <v>32</v>
      </c>
      <c r="P4732" t="s">
        <v>26</v>
      </c>
      <c r="R4732" t="s">
        <v>27</v>
      </c>
      <c r="S4732" t="s">
        <v>13220</v>
      </c>
      <c r="T4732" t="s">
        <v>11187</v>
      </c>
      <c r="U4732" t="str">
        <f>RIGHT(T4732,LEN(T4732)-FIND("[",T4732))</f>
        <v>-123.10143134504547, 49.24480720143684]}</v>
      </c>
      <c r="V4732" t="str">
        <f>LEFT(U4732,FIND(",",U4732)-1)</f>
        <v>-123.10143134504547</v>
      </c>
      <c r="W4732" s="2">
        <f>VALUE(V4732)</f>
        <v>-123.101431345045</v>
      </c>
      <c r="X4732" t="str">
        <f>MID(U4732,FIND(" ",U4732)+1,FIND("]",U4732)-FIND(" ",U4732)-1)</f>
        <v>49.24480720143684</v>
      </c>
      <c r="Y4732" s="2">
        <f>VALUE(X4732)</f>
        <v>49.244807201436799</v>
      </c>
      <c r="Z4732" t="s">
        <v>794</v>
      </c>
      <c r="AA4732" t="s">
        <v>13221</v>
      </c>
      <c r="AB4732" t="s">
        <v>28344</v>
      </c>
      <c r="AC4732" t="str">
        <f>LEFT(AB4732,FIND(" ",AB4732)-1)</f>
        <v>4475</v>
      </c>
      <c r="AD4732" t="str">
        <f>MID(AB4732,FIND(" ",AB4732)+1,FIND(",",AB4732)-FIND(" ",AB4732)-1)</f>
        <v>Main St</v>
      </c>
    </row>
    <row r="4733" spans="1:30" hidden="1" x14ac:dyDescent="0.3">
      <c r="A4733" t="s">
        <v>21</v>
      </c>
      <c r="B4733">
        <f>IF(A4733="twin",2,1)</f>
        <v>2</v>
      </c>
      <c r="C4733" t="s">
        <v>22</v>
      </c>
      <c r="D4733" t="s">
        <v>45</v>
      </c>
      <c r="E4733" t="s">
        <v>22</v>
      </c>
      <c r="F4733" t="s">
        <v>45</v>
      </c>
      <c r="G4733" t="s">
        <v>22</v>
      </c>
      <c r="H4733" t="s">
        <v>45</v>
      </c>
      <c r="J4733" t="s">
        <v>24</v>
      </c>
      <c r="K4733" t="s">
        <v>32</v>
      </c>
      <c r="L4733" t="s">
        <v>26</v>
      </c>
      <c r="M4733" t="s">
        <v>32</v>
      </c>
      <c r="N4733" t="s">
        <v>26</v>
      </c>
      <c r="O4733" t="s">
        <v>32</v>
      </c>
      <c r="P4733" t="s">
        <v>26</v>
      </c>
      <c r="R4733" t="s">
        <v>27</v>
      </c>
      <c r="S4733" t="s">
        <v>13222</v>
      </c>
      <c r="T4733" t="s">
        <v>13223</v>
      </c>
      <c r="U4733" t="str">
        <f>RIGHT(T4733,LEN(T4733)-FIND("[",T4733))</f>
        <v>-123.10122788137438, 49.248169267104025]}</v>
      </c>
      <c r="V4733" t="str">
        <f>LEFT(U4733,FIND(",",U4733)-1)</f>
        <v>-123.10122788137438</v>
      </c>
      <c r="W4733" s="2">
        <f>VALUE(V4733)</f>
        <v>-123.101227881374</v>
      </c>
      <c r="X4733" t="str">
        <f>MID(U4733,FIND(" ",U4733)+1,FIND("]",U4733)-FIND(" ",U4733)-1)</f>
        <v>49.248169267104025</v>
      </c>
      <c r="Y4733" s="2">
        <f>VALUE(X4733)</f>
        <v>49.248169267103997</v>
      </c>
      <c r="Z4733" t="s">
        <v>794</v>
      </c>
      <c r="AA4733" t="s">
        <v>13224</v>
      </c>
      <c r="AB4733" t="s">
        <v>28796</v>
      </c>
      <c r="AC4733" t="str">
        <f>LEFT(AB4733,FIND(" ",AB4733)-1)</f>
        <v>4185</v>
      </c>
      <c r="AD4733" t="str">
        <f>MID(AB4733,FIND(" ",AB4733)+1,FIND(",",AB4733)-FIND(" ",AB4733)-1)</f>
        <v>Main St</v>
      </c>
    </row>
    <row r="4734" spans="1:30" hidden="1" x14ac:dyDescent="0.3">
      <c r="A4734" t="s">
        <v>21</v>
      </c>
      <c r="B4734">
        <f>IF(A4734="twin",2,1)</f>
        <v>2</v>
      </c>
      <c r="C4734" t="s">
        <v>22</v>
      </c>
      <c r="D4734" t="s">
        <v>22</v>
      </c>
      <c r="E4734" t="s">
        <v>22</v>
      </c>
      <c r="F4734" t="s">
        <v>22</v>
      </c>
      <c r="G4734" t="s">
        <v>22</v>
      </c>
      <c r="H4734" t="s">
        <v>22</v>
      </c>
      <c r="J4734" t="s">
        <v>24</v>
      </c>
      <c r="K4734" t="s">
        <v>32</v>
      </c>
      <c r="L4734" t="s">
        <v>26</v>
      </c>
      <c r="M4734" t="s">
        <v>32</v>
      </c>
      <c r="N4734" t="s">
        <v>26</v>
      </c>
      <c r="O4734" t="s">
        <v>32</v>
      </c>
      <c r="P4734" t="s">
        <v>26</v>
      </c>
      <c r="R4734" t="s">
        <v>27</v>
      </c>
      <c r="S4734" t="s">
        <v>13225</v>
      </c>
      <c r="T4734" t="s">
        <v>13226</v>
      </c>
      <c r="U4734" t="str">
        <f>RIGHT(T4734,LEN(T4734)-FIND("[",T4734))</f>
        <v>-123.11856031479327, 49.275347196507894]}</v>
      </c>
      <c r="V4734" t="str">
        <f>LEFT(U4734,FIND(",",U4734)-1)</f>
        <v>-123.11856031479327</v>
      </c>
      <c r="W4734" s="2">
        <f>VALUE(V4734)</f>
        <v>-123.118560314793</v>
      </c>
      <c r="X4734" t="str">
        <f>MID(U4734,FIND(" ",U4734)+1,FIND("]",U4734)-FIND(" ",U4734)-1)</f>
        <v>49.275347196507894</v>
      </c>
      <c r="Y4734" s="2">
        <f>VALUE(X4734)</f>
        <v>49.275347196507802</v>
      </c>
      <c r="Z4734" t="s">
        <v>30</v>
      </c>
      <c r="AA4734" t="s">
        <v>13227</v>
      </c>
      <c r="AB4734" t="s">
        <v>28797</v>
      </c>
      <c r="AC4734" t="str">
        <f>LEFT(AB4734,FIND(" ",AB4734)-1)</f>
        <v>1028</v>
      </c>
      <c r="AD4734" t="str">
        <f>MID(AB4734,FIND(" ",AB4734)+1,FIND(",",AB4734)-FIND(" ",AB4734)-1)</f>
        <v>Cambie St</v>
      </c>
    </row>
    <row r="4735" spans="1:30" hidden="1" x14ac:dyDescent="0.3">
      <c r="A4735" t="s">
        <v>21</v>
      </c>
      <c r="B4735">
        <f>IF(A4735="twin",2,1)</f>
        <v>2</v>
      </c>
      <c r="C4735" t="s">
        <v>67</v>
      </c>
      <c r="D4735" t="s">
        <v>52</v>
      </c>
      <c r="E4735" t="s">
        <v>67</v>
      </c>
      <c r="F4735" t="s">
        <v>52</v>
      </c>
      <c r="G4735" t="s">
        <v>67</v>
      </c>
      <c r="H4735" t="s">
        <v>52</v>
      </c>
      <c r="J4735" t="s">
        <v>24</v>
      </c>
      <c r="K4735" t="s">
        <v>32</v>
      </c>
      <c r="L4735" t="s">
        <v>26</v>
      </c>
      <c r="M4735" t="s">
        <v>32</v>
      </c>
      <c r="N4735" t="s">
        <v>26</v>
      </c>
      <c r="O4735" t="s">
        <v>32</v>
      </c>
      <c r="P4735" t="s">
        <v>26</v>
      </c>
      <c r="R4735" t="s">
        <v>53</v>
      </c>
      <c r="S4735" t="s">
        <v>13228</v>
      </c>
      <c r="T4735" t="s">
        <v>3750</v>
      </c>
      <c r="U4735" t="str">
        <f>RIGHT(T4735,LEN(T4735)-FIND("[",T4735))</f>
        <v>-123.12015650610066, 49.28253757398714]}</v>
      </c>
      <c r="V4735" t="str">
        <f>LEFT(U4735,FIND(",",U4735)-1)</f>
        <v>-123.12015650610066</v>
      </c>
      <c r="W4735" s="2">
        <f>VALUE(V4735)</f>
        <v>-123.1201565061</v>
      </c>
      <c r="X4735" t="str">
        <f>MID(U4735,FIND(" ",U4735)+1,FIND("]",U4735)-FIND(" ",U4735)-1)</f>
        <v>49.28253757398714</v>
      </c>
      <c r="Y4735" s="2">
        <f>VALUE(X4735)</f>
        <v>49.282537573987099</v>
      </c>
      <c r="Z4735" t="s">
        <v>30</v>
      </c>
      <c r="AA4735" t="s">
        <v>13229</v>
      </c>
      <c r="AB4735" t="s">
        <v>26815</v>
      </c>
      <c r="AC4735" t="str">
        <f>LEFT(AB4735,FIND(" ",AB4735)-1)</f>
        <v>700</v>
      </c>
      <c r="AD4735" t="str">
        <f>MID(AB4735,FIND(" ",AB4735)+1,FIND(",",AB4735)-FIND(" ",AB4735)-1)</f>
        <v>Howe St</v>
      </c>
    </row>
    <row r="4736" spans="1:30" hidden="1" x14ac:dyDescent="0.3">
      <c r="A4736" t="s">
        <v>21</v>
      </c>
      <c r="B4736">
        <f>IF(A4736="twin",2,1)</f>
        <v>2</v>
      </c>
      <c r="C4736" t="s">
        <v>67</v>
      </c>
      <c r="D4736" t="s">
        <v>52</v>
      </c>
      <c r="E4736" t="s">
        <v>67</v>
      </c>
      <c r="F4736" t="s">
        <v>52</v>
      </c>
      <c r="G4736" t="s">
        <v>67</v>
      </c>
      <c r="H4736" t="s">
        <v>52</v>
      </c>
      <c r="J4736" t="s">
        <v>24</v>
      </c>
      <c r="K4736" t="s">
        <v>32</v>
      </c>
      <c r="L4736" t="s">
        <v>26</v>
      </c>
      <c r="M4736" t="s">
        <v>32</v>
      </c>
      <c r="N4736" t="s">
        <v>26</v>
      </c>
      <c r="O4736" t="s">
        <v>32</v>
      </c>
      <c r="P4736" t="s">
        <v>26</v>
      </c>
      <c r="R4736" t="s">
        <v>53</v>
      </c>
      <c r="S4736" t="s">
        <v>13230</v>
      </c>
      <c r="T4736" t="s">
        <v>3756</v>
      </c>
      <c r="U4736" t="str">
        <f>RIGHT(T4736,LEN(T4736)-FIND("[",T4736))</f>
        <v>-123.12051366144738, 49.28230146544024]}</v>
      </c>
      <c r="V4736" t="str">
        <f>LEFT(U4736,FIND(",",U4736)-1)</f>
        <v>-123.12051366144738</v>
      </c>
      <c r="W4736" s="2">
        <f>VALUE(V4736)</f>
        <v>-123.12051366144701</v>
      </c>
      <c r="X4736" t="str">
        <f>MID(U4736,FIND(" ",U4736)+1,FIND("]",U4736)-FIND(" ",U4736)-1)</f>
        <v>49.28230146544024</v>
      </c>
      <c r="Y4736" s="2">
        <f>VALUE(X4736)</f>
        <v>49.282301465440199</v>
      </c>
      <c r="Z4736" t="s">
        <v>30</v>
      </c>
      <c r="AA4736" t="s">
        <v>13231</v>
      </c>
      <c r="AB4736" t="s">
        <v>26903</v>
      </c>
      <c r="AC4736" t="str">
        <f>LEFT(AB4736,FIND(" ",AB4736)-1)</f>
        <v>777</v>
      </c>
      <c r="AD4736" t="str">
        <f>MID(AB4736,FIND(" ",AB4736)+1,FIND(",",AB4736)-FIND(" ",AB4736)-1)</f>
        <v>Howe St</v>
      </c>
    </row>
    <row r="4737" spans="1:30" hidden="1" x14ac:dyDescent="0.3">
      <c r="A4737" t="s">
        <v>21</v>
      </c>
      <c r="B4737">
        <f>IF(A4737="twin",2,1)</f>
        <v>2</v>
      </c>
      <c r="C4737" t="s">
        <v>40</v>
      </c>
      <c r="D4737" t="s">
        <v>52</v>
      </c>
      <c r="E4737" t="s">
        <v>40</v>
      </c>
      <c r="F4737" t="s">
        <v>52</v>
      </c>
      <c r="G4737" t="s">
        <v>40</v>
      </c>
      <c r="H4737" t="s">
        <v>52</v>
      </c>
      <c r="J4737" t="s">
        <v>24</v>
      </c>
      <c r="K4737" t="s">
        <v>25</v>
      </c>
      <c r="L4737" t="s">
        <v>26</v>
      </c>
      <c r="M4737" t="s">
        <v>25</v>
      </c>
      <c r="N4737" t="s">
        <v>26</v>
      </c>
      <c r="O4737" t="s">
        <v>25</v>
      </c>
      <c r="P4737" t="s">
        <v>26</v>
      </c>
      <c r="R4737" t="s">
        <v>53</v>
      </c>
      <c r="S4737" t="s">
        <v>13232</v>
      </c>
      <c r="T4737" t="s">
        <v>13233</v>
      </c>
      <c r="U4737" t="str">
        <f>RIGHT(T4737,LEN(T4737)-FIND("[",T4737))</f>
        <v>-123.12530450761824, 49.261952552004765]}</v>
      </c>
      <c r="V4737" t="str">
        <f>LEFT(U4737,FIND(",",U4737)-1)</f>
        <v>-123.12530450761824</v>
      </c>
      <c r="W4737" s="2">
        <f>VALUE(V4737)</f>
        <v>-123.125304507618</v>
      </c>
      <c r="X4737" t="str">
        <f>MID(U4737,FIND(" ",U4737)+1,FIND("]",U4737)-FIND(" ",U4737)-1)</f>
        <v>49.261952552004765</v>
      </c>
      <c r="Y4737" s="2">
        <f>VALUE(X4737)</f>
        <v>49.261952552004701</v>
      </c>
      <c r="Z4737" t="s">
        <v>43</v>
      </c>
      <c r="AA4737" t="s">
        <v>13234</v>
      </c>
      <c r="AB4737" t="s">
        <v>27636</v>
      </c>
      <c r="AC4737" t="str">
        <f>LEFT(AB4737,FIND(" ",AB4737)-1)</f>
        <v>2635</v>
      </c>
      <c r="AD4737" t="str">
        <f>MID(AB4737,FIND(" ",AB4737)+1,FIND(",",AB4737)-FIND(" ",AB4737)-1)</f>
        <v>Laurel St</v>
      </c>
    </row>
    <row r="4738" spans="1:30" hidden="1" x14ac:dyDescent="0.3">
      <c r="A4738" t="s">
        <v>21</v>
      </c>
      <c r="B4738">
        <f>IF(A4738="twin",2,1)</f>
        <v>2</v>
      </c>
      <c r="C4738" t="s">
        <v>22</v>
      </c>
      <c r="D4738" t="s">
        <v>22</v>
      </c>
      <c r="E4738" t="s">
        <v>22</v>
      </c>
      <c r="F4738" t="s">
        <v>22</v>
      </c>
      <c r="G4738" t="s">
        <v>22</v>
      </c>
      <c r="H4738" t="s">
        <v>22</v>
      </c>
      <c r="J4738" t="s">
        <v>24</v>
      </c>
      <c r="K4738" t="s">
        <v>32</v>
      </c>
      <c r="L4738" t="s">
        <v>26</v>
      </c>
      <c r="M4738" t="s">
        <v>32</v>
      </c>
      <c r="N4738" t="s">
        <v>26</v>
      </c>
      <c r="O4738" t="s">
        <v>32</v>
      </c>
      <c r="P4738" t="s">
        <v>26</v>
      </c>
      <c r="R4738" t="s">
        <v>27</v>
      </c>
      <c r="S4738" t="s">
        <v>13235</v>
      </c>
      <c r="T4738" t="s">
        <v>5669</v>
      </c>
      <c r="U4738" t="str">
        <f>RIGHT(T4738,LEN(T4738)-FIND("[",T4738))</f>
        <v>-123.11880572523775, 49.27503682632269]}</v>
      </c>
      <c r="V4738" t="str">
        <f>LEFT(U4738,FIND(",",U4738)-1)</f>
        <v>-123.11880572523775</v>
      </c>
      <c r="W4738" s="2">
        <f>VALUE(V4738)</f>
        <v>-123.118805725237</v>
      </c>
      <c r="X4738" t="str">
        <f>MID(U4738,FIND(" ",U4738)+1,FIND("]",U4738)-FIND(" ",U4738)-1)</f>
        <v>49.27503682632269</v>
      </c>
      <c r="Y4738" s="2">
        <f>VALUE(X4738)</f>
        <v>49.275036826322598</v>
      </c>
      <c r="Z4738" t="s">
        <v>30</v>
      </c>
      <c r="AA4738" t="s">
        <v>13236</v>
      </c>
      <c r="AB4738" t="s">
        <v>27368</v>
      </c>
      <c r="AC4738" t="str">
        <f>LEFT(AB4738,FIND(" ",AB4738)-1)</f>
        <v>1082</v>
      </c>
      <c r="AD4738" t="str">
        <f>MID(AB4738,FIND(" ",AB4738)+1,FIND(",",AB4738)-FIND(" ",AB4738)-1)</f>
        <v>Cambie St</v>
      </c>
    </row>
    <row r="4739" spans="1:30" hidden="1" x14ac:dyDescent="0.3">
      <c r="A4739" t="s">
        <v>21</v>
      </c>
      <c r="B4739">
        <f>IF(A4739="twin",2,1)</f>
        <v>2</v>
      </c>
      <c r="C4739" t="s">
        <v>22</v>
      </c>
      <c r="D4739" t="s">
        <v>22</v>
      </c>
      <c r="E4739" t="s">
        <v>22</v>
      </c>
      <c r="F4739" t="s">
        <v>22</v>
      </c>
      <c r="G4739" t="s">
        <v>22</v>
      </c>
      <c r="H4739" t="s">
        <v>22</v>
      </c>
      <c r="J4739" t="s">
        <v>24</v>
      </c>
      <c r="K4739" t="s">
        <v>32</v>
      </c>
      <c r="L4739" t="s">
        <v>26</v>
      </c>
      <c r="M4739" t="s">
        <v>32</v>
      </c>
      <c r="N4739" t="s">
        <v>26</v>
      </c>
      <c r="O4739" t="s">
        <v>32</v>
      </c>
      <c r="P4739" t="s">
        <v>26</v>
      </c>
      <c r="R4739" t="s">
        <v>27</v>
      </c>
      <c r="S4739" t="s">
        <v>13237</v>
      </c>
      <c r="T4739" t="s">
        <v>5662</v>
      </c>
      <c r="U4739" t="str">
        <f>RIGHT(T4739,LEN(T4739)-FIND("[",T4739))</f>
        <v>-123.11855006521807, 49.275854652552226]}</v>
      </c>
      <c r="V4739" t="str">
        <f>LEFT(U4739,FIND(",",U4739)-1)</f>
        <v>-123.11855006521807</v>
      </c>
      <c r="W4739" s="2">
        <f>VALUE(V4739)</f>
        <v>-123.118550065218</v>
      </c>
      <c r="X4739" t="str">
        <f>MID(U4739,FIND(" ",U4739)+1,FIND("]",U4739)-FIND(" ",U4739)-1)</f>
        <v>49.275854652552226</v>
      </c>
      <c r="Y4739" s="2">
        <f>VALUE(X4739)</f>
        <v>49.275854652552198</v>
      </c>
      <c r="Z4739" t="s">
        <v>30</v>
      </c>
      <c r="AA4739" t="s">
        <v>13238</v>
      </c>
      <c r="AB4739" t="s">
        <v>27274</v>
      </c>
      <c r="AC4739" t="str">
        <f>LEFT(AB4739,FIND(" ",AB4739)-1)</f>
        <v>1035</v>
      </c>
      <c r="AD4739" t="str">
        <f>MID(AB4739,FIND(" ",AB4739)+1,FIND(",",AB4739)-FIND(" ",AB4739)-1)</f>
        <v>Cambie St</v>
      </c>
    </row>
    <row r="4740" spans="1:30" hidden="1" x14ac:dyDescent="0.3">
      <c r="A4740" t="s">
        <v>21</v>
      </c>
      <c r="B4740">
        <f>IF(A4740="twin",2,1)</f>
        <v>2</v>
      </c>
      <c r="C4740" t="s">
        <v>22</v>
      </c>
      <c r="D4740" t="s">
        <v>22</v>
      </c>
      <c r="E4740" t="s">
        <v>22</v>
      </c>
      <c r="F4740" t="s">
        <v>22</v>
      </c>
      <c r="G4740" t="s">
        <v>22</v>
      </c>
      <c r="H4740" t="s">
        <v>22</v>
      </c>
      <c r="J4740" t="s">
        <v>24</v>
      </c>
      <c r="K4740" t="s">
        <v>32</v>
      </c>
      <c r="L4740" t="s">
        <v>26</v>
      </c>
      <c r="M4740" t="s">
        <v>32</v>
      </c>
      <c r="N4740" t="s">
        <v>26</v>
      </c>
      <c r="O4740" t="s">
        <v>32</v>
      </c>
      <c r="P4740" t="s">
        <v>26</v>
      </c>
      <c r="R4740" t="s">
        <v>27</v>
      </c>
      <c r="S4740" t="s">
        <v>13239</v>
      </c>
      <c r="T4740" t="s">
        <v>13240</v>
      </c>
      <c r="U4740" t="str">
        <f>RIGHT(T4740,LEN(T4740)-FIND("[",T4740))</f>
        <v>-123.11870692164177, 49.27565630954249]}</v>
      </c>
      <c r="V4740" t="str">
        <f>LEFT(U4740,FIND(",",U4740)-1)</f>
        <v>-123.11870692164177</v>
      </c>
      <c r="W4740" s="2">
        <f>VALUE(V4740)</f>
        <v>-123.11870692164101</v>
      </c>
      <c r="X4740" t="str">
        <f>MID(U4740,FIND(" ",U4740)+1,FIND("]",U4740)-FIND(" ",U4740)-1)</f>
        <v>49.27565630954249</v>
      </c>
      <c r="Y4740" s="2">
        <f>VALUE(X4740)</f>
        <v>49.275656309542399</v>
      </c>
      <c r="Z4740" t="s">
        <v>30</v>
      </c>
      <c r="AA4740" t="s">
        <v>13241</v>
      </c>
      <c r="AB4740" t="s">
        <v>28798</v>
      </c>
      <c r="AC4740" t="str">
        <f>LEFT(AB4740,FIND(" ",AB4740)-1)</f>
        <v>1049</v>
      </c>
      <c r="AD4740" t="str">
        <f>MID(AB4740,FIND(" ",AB4740)+1,FIND(",",AB4740)-FIND(" ",AB4740)-1)</f>
        <v>Cambie St</v>
      </c>
    </row>
    <row r="4741" spans="1:30" hidden="1" x14ac:dyDescent="0.3">
      <c r="A4741" t="s">
        <v>21</v>
      </c>
      <c r="B4741">
        <f>IF(A4741="twin",2,1)</f>
        <v>2</v>
      </c>
      <c r="C4741" t="s">
        <v>22</v>
      </c>
      <c r="D4741" t="s">
        <v>22</v>
      </c>
      <c r="E4741" t="s">
        <v>22</v>
      </c>
      <c r="F4741" t="s">
        <v>22</v>
      </c>
      <c r="G4741" t="s">
        <v>22</v>
      </c>
      <c r="H4741" t="s">
        <v>22</v>
      </c>
      <c r="J4741" t="s">
        <v>24</v>
      </c>
      <c r="K4741" t="s">
        <v>32</v>
      </c>
      <c r="L4741" t="s">
        <v>26</v>
      </c>
      <c r="M4741" t="s">
        <v>32</v>
      </c>
      <c r="N4741" t="s">
        <v>26</v>
      </c>
      <c r="O4741" t="s">
        <v>32</v>
      </c>
      <c r="P4741" t="s">
        <v>26</v>
      </c>
      <c r="R4741" t="s">
        <v>27</v>
      </c>
      <c r="S4741" t="s">
        <v>13242</v>
      </c>
      <c r="T4741" t="s">
        <v>13240</v>
      </c>
      <c r="U4741" t="str">
        <f>RIGHT(T4741,LEN(T4741)-FIND("[",T4741))</f>
        <v>-123.11870692164177, 49.27565630954249]}</v>
      </c>
      <c r="V4741" t="str">
        <f>LEFT(U4741,FIND(",",U4741)-1)</f>
        <v>-123.11870692164177</v>
      </c>
      <c r="W4741" s="2">
        <f>VALUE(V4741)</f>
        <v>-123.11870692164101</v>
      </c>
      <c r="X4741" t="str">
        <f>MID(U4741,FIND(" ",U4741)+1,FIND("]",U4741)-FIND(" ",U4741)-1)</f>
        <v>49.27565630954249</v>
      </c>
      <c r="Y4741" s="2">
        <f>VALUE(X4741)</f>
        <v>49.275656309542399</v>
      </c>
      <c r="Z4741" t="s">
        <v>30</v>
      </c>
      <c r="AA4741" t="s">
        <v>13243</v>
      </c>
      <c r="AB4741" t="s">
        <v>28798</v>
      </c>
      <c r="AC4741" t="str">
        <f>LEFT(AB4741,FIND(" ",AB4741)-1)</f>
        <v>1049</v>
      </c>
      <c r="AD4741" t="str">
        <f>MID(AB4741,FIND(" ",AB4741)+1,FIND(",",AB4741)-FIND(" ",AB4741)-1)</f>
        <v>Cambie St</v>
      </c>
    </row>
    <row r="4742" spans="1:30" hidden="1" x14ac:dyDescent="0.3">
      <c r="A4742" t="s">
        <v>21</v>
      </c>
      <c r="B4742">
        <f>IF(A4742="twin",2,1)</f>
        <v>2</v>
      </c>
      <c r="C4742" t="s">
        <v>22</v>
      </c>
      <c r="D4742" t="s">
        <v>22</v>
      </c>
      <c r="E4742" t="s">
        <v>22</v>
      </c>
      <c r="F4742" t="s">
        <v>22</v>
      </c>
      <c r="G4742" t="s">
        <v>22</v>
      </c>
      <c r="H4742" t="s">
        <v>22</v>
      </c>
      <c r="J4742" t="s">
        <v>24</v>
      </c>
      <c r="K4742" t="s">
        <v>32</v>
      </c>
      <c r="L4742" t="s">
        <v>26</v>
      </c>
      <c r="M4742" t="s">
        <v>32</v>
      </c>
      <c r="N4742" t="s">
        <v>26</v>
      </c>
      <c r="O4742" t="s">
        <v>32</v>
      </c>
      <c r="P4742" t="s">
        <v>26</v>
      </c>
      <c r="R4742" t="s">
        <v>27</v>
      </c>
      <c r="S4742" t="s">
        <v>13244</v>
      </c>
      <c r="T4742" t="s">
        <v>13245</v>
      </c>
      <c r="U4742" t="str">
        <f>RIGHT(T4742,LEN(T4742)-FIND("[",T4742))</f>
        <v>-123.10092488626277, 49.25966509170245]}</v>
      </c>
      <c r="V4742" t="str">
        <f>LEFT(U4742,FIND(",",U4742)-1)</f>
        <v>-123.10092488626277</v>
      </c>
      <c r="W4742" s="2">
        <f>VALUE(V4742)</f>
        <v>-123.10092488626201</v>
      </c>
      <c r="X4742" t="str">
        <f>MID(U4742,FIND(" ",U4742)+1,FIND("]",U4742)-FIND(" ",U4742)-1)</f>
        <v>49.25966509170245</v>
      </c>
      <c r="Y4742" s="2">
        <f>VALUE(X4742)</f>
        <v>49.259665091702402</v>
      </c>
      <c r="Z4742" t="s">
        <v>96</v>
      </c>
      <c r="AA4742" t="s">
        <v>13246</v>
      </c>
      <c r="AB4742" t="s">
        <v>28799</v>
      </c>
      <c r="AC4742" t="str">
        <f>LEFT(AB4742,FIND(" ",AB4742)-1)</f>
        <v>2836</v>
      </c>
      <c r="AD4742" t="str">
        <f>MID(AB4742,FIND(" ",AB4742)+1,FIND(",",AB4742)-FIND(" ",AB4742)-1)</f>
        <v>Main St</v>
      </c>
    </row>
    <row r="4743" spans="1:30" hidden="1" x14ac:dyDescent="0.3">
      <c r="A4743" t="s">
        <v>21</v>
      </c>
      <c r="B4743">
        <f>IF(A4743="twin",2,1)</f>
        <v>2</v>
      </c>
      <c r="C4743" t="s">
        <v>22</v>
      </c>
      <c r="D4743" t="s">
        <v>22</v>
      </c>
      <c r="E4743" t="s">
        <v>22</v>
      </c>
      <c r="F4743" t="s">
        <v>22</v>
      </c>
      <c r="G4743" t="s">
        <v>22</v>
      </c>
      <c r="H4743" t="s">
        <v>22</v>
      </c>
      <c r="J4743" t="s">
        <v>24</v>
      </c>
      <c r="K4743" t="s">
        <v>32</v>
      </c>
      <c r="L4743" t="s">
        <v>26</v>
      </c>
      <c r="M4743" t="s">
        <v>32</v>
      </c>
      <c r="N4743" t="s">
        <v>26</v>
      </c>
      <c r="O4743" t="s">
        <v>32</v>
      </c>
      <c r="P4743" t="s">
        <v>26</v>
      </c>
      <c r="R4743" t="s">
        <v>27</v>
      </c>
      <c r="S4743" t="s">
        <v>13247</v>
      </c>
      <c r="T4743" t="s">
        <v>13248</v>
      </c>
      <c r="U4743" t="str">
        <f>RIGHT(T4743,LEN(T4743)-FIND("[",T4743))</f>
        <v>-123.11886131358071, 49.2754627093119]}</v>
      </c>
      <c r="V4743" t="str">
        <f>LEFT(U4743,FIND(",",U4743)-1)</f>
        <v>-123.11886131358071</v>
      </c>
      <c r="W4743" s="2">
        <f>VALUE(V4743)</f>
        <v>-123.11886131358</v>
      </c>
      <c r="X4743" t="str">
        <f>MID(U4743,FIND(" ",U4743)+1,FIND("]",U4743)-FIND(" ",U4743)-1)</f>
        <v>49.2754627093119</v>
      </c>
      <c r="Y4743" s="2">
        <f>VALUE(X4743)</f>
        <v>49.275462709311903</v>
      </c>
      <c r="Z4743" t="s">
        <v>30</v>
      </c>
      <c r="AA4743" t="s">
        <v>13249</v>
      </c>
      <c r="AB4743" t="s">
        <v>28800</v>
      </c>
      <c r="AC4743" t="str">
        <f>LEFT(AB4743,FIND(" ",AB4743)-1)</f>
        <v>1081</v>
      </c>
      <c r="AD4743" t="str">
        <f>MID(AB4743,FIND(" ",AB4743)+1,FIND(",",AB4743)-FIND(" ",AB4743)-1)</f>
        <v>Cambie St</v>
      </c>
    </row>
    <row r="4744" spans="1:30" hidden="1" x14ac:dyDescent="0.3">
      <c r="A4744" t="s">
        <v>21</v>
      </c>
      <c r="B4744">
        <f>IF(A4744="twin",2,1)</f>
        <v>2</v>
      </c>
      <c r="C4744" t="s">
        <v>22</v>
      </c>
      <c r="D4744" t="s">
        <v>22</v>
      </c>
      <c r="E4744" t="s">
        <v>22</v>
      </c>
      <c r="F4744" t="s">
        <v>22</v>
      </c>
      <c r="G4744" t="s">
        <v>22</v>
      </c>
      <c r="H4744" t="s">
        <v>22</v>
      </c>
      <c r="J4744" t="s">
        <v>24</v>
      </c>
      <c r="K4744" t="s">
        <v>32</v>
      </c>
      <c r="L4744" t="s">
        <v>26</v>
      </c>
      <c r="M4744" t="s">
        <v>32</v>
      </c>
      <c r="N4744" t="s">
        <v>26</v>
      </c>
      <c r="O4744" t="s">
        <v>32</v>
      </c>
      <c r="P4744" t="s">
        <v>26</v>
      </c>
      <c r="R4744" t="s">
        <v>27</v>
      </c>
      <c r="S4744" t="s">
        <v>13250</v>
      </c>
      <c r="T4744" t="s">
        <v>13251</v>
      </c>
      <c r="U4744" t="str">
        <f>RIGHT(T4744,LEN(T4744)-FIND("[",T4744))</f>
        <v>-123.11916086262356, 49.27508425206345]}</v>
      </c>
      <c r="V4744" t="str">
        <f>LEFT(U4744,FIND(",",U4744)-1)</f>
        <v>-123.11916086262356</v>
      </c>
      <c r="W4744" s="2">
        <f>VALUE(V4744)</f>
        <v>-123.119160862623</v>
      </c>
      <c r="X4744" t="str">
        <f>MID(U4744,FIND(" ",U4744)+1,FIND("]",U4744)-FIND(" ",U4744)-1)</f>
        <v>49.27508425206345</v>
      </c>
      <c r="Y4744" s="2">
        <f>VALUE(X4744)</f>
        <v>49.275084252063401</v>
      </c>
      <c r="Z4744" t="s">
        <v>30</v>
      </c>
      <c r="AA4744" t="s">
        <v>13252</v>
      </c>
      <c r="AB4744" t="s">
        <v>27276</v>
      </c>
      <c r="AC4744" t="str">
        <f>LEFT(AB4744,FIND(" ",AB4744)-1)</f>
        <v>1099</v>
      </c>
      <c r="AD4744" t="str">
        <f>MID(AB4744,FIND(" ",AB4744)+1,FIND(",",AB4744)-FIND(" ",AB4744)-1)</f>
        <v>Cambie St</v>
      </c>
    </row>
    <row r="4745" spans="1:30" hidden="1" x14ac:dyDescent="0.3">
      <c r="A4745" t="s">
        <v>21</v>
      </c>
      <c r="B4745">
        <f>IF(A4745="twin",2,1)</f>
        <v>2</v>
      </c>
      <c r="C4745" t="s">
        <v>22</v>
      </c>
      <c r="D4745" t="s">
        <v>22</v>
      </c>
      <c r="E4745" t="s">
        <v>22</v>
      </c>
      <c r="F4745" t="s">
        <v>22</v>
      </c>
      <c r="G4745" t="s">
        <v>22</v>
      </c>
      <c r="H4745" t="s">
        <v>22</v>
      </c>
      <c r="J4745" t="s">
        <v>24</v>
      </c>
      <c r="K4745" t="s">
        <v>32</v>
      </c>
      <c r="L4745" t="s">
        <v>26</v>
      </c>
      <c r="M4745" t="s">
        <v>32</v>
      </c>
      <c r="N4745" t="s">
        <v>26</v>
      </c>
      <c r="O4745" t="s">
        <v>32</v>
      </c>
      <c r="P4745" t="s">
        <v>26</v>
      </c>
      <c r="R4745" t="s">
        <v>27</v>
      </c>
      <c r="S4745" t="s">
        <v>13253</v>
      </c>
      <c r="T4745" t="s">
        <v>13254</v>
      </c>
      <c r="U4745" t="str">
        <f>RIGHT(T4745,LEN(T4745)-FIND("[",T4745))</f>
        <v>-123.1192426488979, 49.27498182043385]}</v>
      </c>
      <c r="V4745" t="str">
        <f>LEFT(U4745,FIND(",",U4745)-1)</f>
        <v>-123.1192426488979</v>
      </c>
      <c r="W4745" s="2">
        <f>VALUE(V4745)</f>
        <v>-123.119242648897</v>
      </c>
      <c r="X4745" t="str">
        <f>MID(U4745,FIND(" ",U4745)+1,FIND("]",U4745)-FIND(" ",U4745)-1)</f>
        <v>49.27498182043385</v>
      </c>
      <c r="Y4745" s="2">
        <f>VALUE(X4745)</f>
        <v>49.274981820433801</v>
      </c>
      <c r="Z4745" t="s">
        <v>30</v>
      </c>
      <c r="AA4745" t="s">
        <v>13255</v>
      </c>
      <c r="AB4745" t="s">
        <v>27276</v>
      </c>
      <c r="AC4745" t="str">
        <f>LEFT(AB4745,FIND(" ",AB4745)-1)</f>
        <v>1099</v>
      </c>
      <c r="AD4745" t="str">
        <f>MID(AB4745,FIND(" ",AB4745)+1,FIND(",",AB4745)-FIND(" ",AB4745)-1)</f>
        <v>Cambie St</v>
      </c>
    </row>
    <row r="4746" spans="1:30" hidden="1" x14ac:dyDescent="0.3">
      <c r="A4746" t="s">
        <v>21</v>
      </c>
      <c r="B4746">
        <f>IF(A4746="twin",2,1)</f>
        <v>2</v>
      </c>
      <c r="C4746" t="s">
        <v>45</v>
      </c>
      <c r="D4746" t="s">
        <v>45</v>
      </c>
      <c r="E4746" t="s">
        <v>45</v>
      </c>
      <c r="F4746" t="s">
        <v>45</v>
      </c>
      <c r="G4746" t="s">
        <v>45</v>
      </c>
      <c r="H4746" t="s">
        <v>45</v>
      </c>
      <c r="J4746" t="s">
        <v>24</v>
      </c>
      <c r="K4746" t="s">
        <v>25</v>
      </c>
      <c r="L4746" t="s">
        <v>26</v>
      </c>
      <c r="M4746" t="s">
        <v>25</v>
      </c>
      <c r="N4746" t="s">
        <v>26</v>
      </c>
      <c r="O4746" t="s">
        <v>25</v>
      </c>
      <c r="P4746" t="s">
        <v>26</v>
      </c>
      <c r="R4746" t="s">
        <v>27</v>
      </c>
      <c r="S4746" t="s">
        <v>13256</v>
      </c>
      <c r="T4746" t="s">
        <v>13257</v>
      </c>
      <c r="U4746" t="str">
        <f>RIGHT(T4746,LEN(T4746)-FIND("[",T4746))</f>
        <v>-123.10772202540302, 49.28026147953291]}</v>
      </c>
      <c r="V4746" t="str">
        <f>LEFT(U4746,FIND(",",U4746)-1)</f>
        <v>-123.10772202540302</v>
      </c>
      <c r="W4746" s="2">
        <f>VALUE(V4746)</f>
        <v>-123.10772202540301</v>
      </c>
      <c r="X4746" t="str">
        <f>MID(U4746,FIND(" ",U4746)+1,FIND("]",U4746)-FIND(" ",U4746)-1)</f>
        <v>49.28026147953291</v>
      </c>
      <c r="Y4746" s="2">
        <f>VALUE(X4746)</f>
        <v>49.280261479532903</v>
      </c>
      <c r="Z4746" t="s">
        <v>30</v>
      </c>
      <c r="AA4746" t="s">
        <v>13258</v>
      </c>
      <c r="AB4746" t="s">
        <v>26358</v>
      </c>
      <c r="AC4746" t="str">
        <f>LEFT(AB4746,FIND(" ",AB4746)-1)</f>
        <v>555</v>
      </c>
      <c r="AD4746" t="str">
        <f>MID(AB4746,FIND(" ",AB4746)+1,FIND(",",AB4746)-FIND(" ",AB4746)-1)</f>
        <v>Abbott St</v>
      </c>
    </row>
    <row r="4747" spans="1:30" hidden="1" x14ac:dyDescent="0.3">
      <c r="A4747" t="s">
        <v>21</v>
      </c>
      <c r="B4747">
        <f>IF(A4747="twin",2,1)</f>
        <v>2</v>
      </c>
      <c r="C4747" t="s">
        <v>45</v>
      </c>
      <c r="D4747" t="s">
        <v>52</v>
      </c>
      <c r="E4747" t="s">
        <v>45</v>
      </c>
      <c r="F4747" t="s">
        <v>52</v>
      </c>
      <c r="G4747" t="s">
        <v>45</v>
      </c>
      <c r="H4747" t="s">
        <v>52</v>
      </c>
      <c r="J4747" t="s">
        <v>24</v>
      </c>
      <c r="K4747" t="s">
        <v>32</v>
      </c>
      <c r="L4747" t="s">
        <v>26</v>
      </c>
      <c r="M4747" t="s">
        <v>32</v>
      </c>
      <c r="N4747" t="s">
        <v>26</v>
      </c>
      <c r="O4747" t="s">
        <v>32</v>
      </c>
      <c r="P4747" t="s">
        <v>26</v>
      </c>
      <c r="R4747" t="s">
        <v>53</v>
      </c>
      <c r="S4747" t="s">
        <v>13259</v>
      </c>
      <c r="T4747" t="s">
        <v>12829</v>
      </c>
      <c r="U4747" t="str">
        <f>RIGHT(T4747,LEN(T4747)-FIND("[",T4747))</f>
        <v>-123.12522839487147, 49.28442044700938]}</v>
      </c>
      <c r="V4747" t="str">
        <f>LEFT(U4747,FIND(",",U4747)-1)</f>
        <v>-123.12522839487147</v>
      </c>
      <c r="W4747" s="2">
        <f>VALUE(V4747)</f>
        <v>-123.125228394871</v>
      </c>
      <c r="X4747" t="str">
        <f>MID(U4747,FIND(" ",U4747)+1,FIND("]",U4747)-FIND(" ",U4747)-1)</f>
        <v>49.28442044700938</v>
      </c>
      <c r="Y4747" s="2">
        <f>VALUE(X4747)</f>
        <v>49.284420447009303</v>
      </c>
      <c r="Z4747" t="s">
        <v>84</v>
      </c>
      <c r="AA4747" t="s">
        <v>13260</v>
      </c>
      <c r="AB4747" t="s">
        <v>28739</v>
      </c>
      <c r="AC4747" t="str">
        <f>LEFT(AB4747,FIND(" ",AB4747)-1)</f>
        <v>805</v>
      </c>
      <c r="AD4747" t="str">
        <f>MID(AB4747,FIND(" ",AB4747)+1,FIND(",",AB4747)-FIND(" ",AB4747)-1)</f>
        <v>Thurlow St</v>
      </c>
    </row>
    <row r="4748" spans="1:30" hidden="1" x14ac:dyDescent="0.3">
      <c r="A4748" t="s">
        <v>21</v>
      </c>
      <c r="B4748">
        <f>IF(A4748="twin",2,1)</f>
        <v>2</v>
      </c>
      <c r="C4748" t="s">
        <v>22</v>
      </c>
      <c r="D4748" t="s">
        <v>22</v>
      </c>
      <c r="E4748" t="s">
        <v>22</v>
      </c>
      <c r="F4748" t="s">
        <v>22</v>
      </c>
      <c r="G4748" t="s">
        <v>22</v>
      </c>
      <c r="H4748" t="s">
        <v>22</v>
      </c>
      <c r="J4748" t="s">
        <v>24</v>
      </c>
      <c r="K4748" t="s">
        <v>32</v>
      </c>
      <c r="L4748" t="s">
        <v>26</v>
      </c>
      <c r="M4748" t="s">
        <v>32</v>
      </c>
      <c r="N4748" t="s">
        <v>26</v>
      </c>
      <c r="O4748" t="s">
        <v>32</v>
      </c>
      <c r="P4748" t="s">
        <v>26</v>
      </c>
      <c r="R4748" t="s">
        <v>53</v>
      </c>
      <c r="S4748" t="s">
        <v>13261</v>
      </c>
      <c r="T4748" t="s">
        <v>13262</v>
      </c>
      <c r="U4748" t="str">
        <f>RIGHT(T4748,LEN(T4748)-FIND("[",T4748))</f>
        <v>-123.12779702332625, 49.28272210710445]}</v>
      </c>
      <c r="V4748" t="str">
        <f>LEFT(U4748,FIND(",",U4748)-1)</f>
        <v>-123.12779702332625</v>
      </c>
      <c r="W4748" s="2">
        <f>VALUE(V4748)</f>
        <v>-123.127797023326</v>
      </c>
      <c r="X4748" t="str">
        <f>MID(U4748,FIND(" ",U4748)+1,FIND("]",U4748)-FIND(" ",U4748)-1)</f>
        <v>49.28272210710445</v>
      </c>
      <c r="Y4748" s="2">
        <f>VALUE(X4748)</f>
        <v>49.282722107104398</v>
      </c>
      <c r="Z4748" t="s">
        <v>84</v>
      </c>
      <c r="AA4748" t="s">
        <v>13263</v>
      </c>
      <c r="AB4748" t="s">
        <v>28801</v>
      </c>
      <c r="AC4748" t="str">
        <f>LEFT(AB4748,FIND(" ",AB4748)-1)</f>
        <v>998</v>
      </c>
      <c r="AD4748" t="str">
        <f>MID(AB4748,FIND(" ",AB4748)+1,FIND(",",AB4748)-FIND(" ",AB4748)-1)</f>
        <v>Thurlow St</v>
      </c>
    </row>
    <row r="4749" spans="1:30" hidden="1" x14ac:dyDescent="0.3">
      <c r="A4749" t="s">
        <v>21</v>
      </c>
      <c r="B4749">
        <f>IF(A4749="twin",2,1)</f>
        <v>2</v>
      </c>
      <c r="C4749" t="s">
        <v>67</v>
      </c>
      <c r="D4749" t="s">
        <v>22</v>
      </c>
      <c r="E4749" t="s">
        <v>67</v>
      </c>
      <c r="F4749" t="s">
        <v>22</v>
      </c>
      <c r="G4749" t="s">
        <v>67</v>
      </c>
      <c r="H4749" t="s">
        <v>22</v>
      </c>
      <c r="J4749" t="s">
        <v>24</v>
      </c>
      <c r="K4749" t="s">
        <v>32</v>
      </c>
      <c r="L4749" t="s">
        <v>26</v>
      </c>
      <c r="M4749" t="s">
        <v>32</v>
      </c>
      <c r="N4749" t="s">
        <v>26</v>
      </c>
      <c r="O4749" t="s">
        <v>32</v>
      </c>
      <c r="P4749" t="s">
        <v>26</v>
      </c>
      <c r="R4749" t="s">
        <v>27</v>
      </c>
      <c r="S4749" t="s">
        <v>13264</v>
      </c>
      <c r="T4749" t="s">
        <v>11175</v>
      </c>
      <c r="U4749" t="str">
        <f>RIGHT(T4749,LEN(T4749)-FIND("[",T4749))</f>
        <v>-123.11984279480276, 49.26213896102615]}</v>
      </c>
      <c r="V4749" t="str">
        <f>LEFT(U4749,FIND(",",U4749)-1)</f>
        <v>-123.11984279480276</v>
      </c>
      <c r="W4749" s="2">
        <f>VALUE(V4749)</f>
        <v>-123.119842794802</v>
      </c>
      <c r="X4749" t="str">
        <f>MID(U4749,FIND(" ",U4749)+1,FIND("]",U4749)-FIND(" ",U4749)-1)</f>
        <v>49.26213896102615</v>
      </c>
      <c r="Y4749" s="2">
        <f>VALUE(X4749)</f>
        <v>49.262138961026103</v>
      </c>
      <c r="Z4749" t="s">
        <v>43</v>
      </c>
      <c r="AA4749" t="s">
        <v>13265</v>
      </c>
      <c r="AB4749" t="s">
        <v>28478</v>
      </c>
      <c r="AC4749" t="str">
        <f>LEFT(AB4749,FIND(" ",AB4749)-1)</f>
        <v>700</v>
      </c>
      <c r="AD4749" t="str">
        <f>MID(AB4749,FIND(" ",AB4749)+1,FIND(",",AB4749)-FIND(" ",AB4749)-1)</f>
        <v>10th Avenue Bikeway</v>
      </c>
    </row>
    <row r="4750" spans="1:30" hidden="1" x14ac:dyDescent="0.3">
      <c r="A4750" t="s">
        <v>21</v>
      </c>
      <c r="B4750">
        <f>IF(A4750="twin",2,1)</f>
        <v>2</v>
      </c>
      <c r="C4750" t="s">
        <v>22</v>
      </c>
      <c r="D4750" t="s">
        <v>22</v>
      </c>
      <c r="E4750" t="s">
        <v>22</v>
      </c>
      <c r="F4750" t="s">
        <v>22</v>
      </c>
      <c r="G4750" t="s">
        <v>22</v>
      </c>
      <c r="H4750" t="s">
        <v>22</v>
      </c>
      <c r="J4750" t="s">
        <v>24</v>
      </c>
      <c r="K4750" t="s">
        <v>32</v>
      </c>
      <c r="L4750" t="s">
        <v>26</v>
      </c>
      <c r="M4750" t="s">
        <v>32</v>
      </c>
      <c r="N4750" t="s">
        <v>26</v>
      </c>
      <c r="O4750" t="s">
        <v>32</v>
      </c>
      <c r="P4750" t="s">
        <v>26</v>
      </c>
      <c r="R4750" t="s">
        <v>27</v>
      </c>
      <c r="S4750" t="s">
        <v>13266</v>
      </c>
      <c r="T4750" t="s">
        <v>13267</v>
      </c>
      <c r="U4750" t="str">
        <f>RIGHT(T4750,LEN(T4750)-FIND("[",T4750))</f>
        <v>-123.12533781552285, 49.28176010390347]}</v>
      </c>
      <c r="V4750" t="str">
        <f>LEFT(U4750,FIND(",",U4750)-1)</f>
        <v>-123.12533781552285</v>
      </c>
      <c r="W4750" s="2">
        <f>VALUE(V4750)</f>
        <v>-123.125337815522</v>
      </c>
      <c r="X4750" t="str">
        <f>MID(U4750,FIND(" ",U4750)+1,FIND("]",U4750)-FIND(" ",U4750)-1)</f>
        <v>49.28176010390347</v>
      </c>
      <c r="Y4750" s="2">
        <f>VALUE(X4750)</f>
        <v>49.281760103903402</v>
      </c>
      <c r="Z4750" t="s">
        <v>84</v>
      </c>
      <c r="AA4750" t="s">
        <v>13268</v>
      </c>
      <c r="AB4750" t="s">
        <v>26800</v>
      </c>
      <c r="AC4750" t="str">
        <f>LEFT(AB4750,FIND(" ",AB4750)-1)</f>
        <v>955</v>
      </c>
      <c r="AD4750" t="str">
        <f>MID(AB4750,FIND(" ",AB4750)+1,FIND(",",AB4750)-FIND(" ",AB4750)-1)</f>
        <v>Burrard St</v>
      </c>
    </row>
    <row r="4751" spans="1:30" hidden="1" x14ac:dyDescent="0.3">
      <c r="A4751" t="s">
        <v>21</v>
      </c>
      <c r="B4751">
        <f>IF(A4751="twin",2,1)</f>
        <v>2</v>
      </c>
      <c r="C4751" t="s">
        <v>23</v>
      </c>
      <c r="D4751" t="s">
        <v>45</v>
      </c>
      <c r="E4751" t="s">
        <v>23</v>
      </c>
      <c r="F4751" t="s">
        <v>45</v>
      </c>
      <c r="G4751" t="s">
        <v>23</v>
      </c>
      <c r="H4751" t="s">
        <v>45</v>
      </c>
      <c r="J4751" t="s">
        <v>24</v>
      </c>
      <c r="K4751" t="s">
        <v>32</v>
      </c>
      <c r="L4751" t="s">
        <v>26</v>
      </c>
      <c r="M4751" t="s">
        <v>32</v>
      </c>
      <c r="N4751" t="s">
        <v>26</v>
      </c>
      <c r="O4751" t="s">
        <v>32</v>
      </c>
      <c r="P4751" t="s">
        <v>26</v>
      </c>
      <c r="R4751" t="s">
        <v>27</v>
      </c>
      <c r="S4751" t="s">
        <v>13269</v>
      </c>
      <c r="T4751" t="s">
        <v>4780</v>
      </c>
      <c r="U4751" t="str">
        <f>RIGHT(T4751,LEN(T4751)-FIND("[",T4751))</f>
        <v>-123.12347577723851, 49.279473294033004]}</v>
      </c>
      <c r="V4751" t="str">
        <f>LEFT(U4751,FIND(",",U4751)-1)</f>
        <v>-123.12347577723851</v>
      </c>
      <c r="W4751" s="2">
        <f>VALUE(V4751)</f>
        <v>-123.123475777238</v>
      </c>
      <c r="X4751" t="str">
        <f>MID(U4751,FIND(" ",U4751)+1,FIND("]",U4751)-FIND(" ",U4751)-1)</f>
        <v>49.279473294033004</v>
      </c>
      <c r="Y4751" s="2">
        <f>VALUE(X4751)</f>
        <v>49.279473294032996</v>
      </c>
      <c r="Z4751" t="s">
        <v>30</v>
      </c>
      <c r="AA4751" t="s">
        <v>13270</v>
      </c>
      <c r="AB4751" t="s">
        <v>27142</v>
      </c>
      <c r="AC4751" t="str">
        <f>LEFT(AB4751,FIND(" ",AB4751)-1)</f>
        <v>722</v>
      </c>
      <c r="AD4751" t="str">
        <f>MID(AB4751,FIND(" ",AB4751)+1,FIND(",",AB4751)-FIND(" ",AB4751)-1)</f>
        <v>Nelson St</v>
      </c>
    </row>
    <row r="4752" spans="1:30" hidden="1" x14ac:dyDescent="0.3">
      <c r="A4752" t="s">
        <v>21</v>
      </c>
      <c r="B4752">
        <f>IF(A4752="twin",2,1)</f>
        <v>2</v>
      </c>
      <c r="C4752" t="s">
        <v>23</v>
      </c>
      <c r="D4752" t="s">
        <v>45</v>
      </c>
      <c r="E4752" t="s">
        <v>23</v>
      </c>
      <c r="F4752" t="s">
        <v>45</v>
      </c>
      <c r="G4752" t="s">
        <v>23</v>
      </c>
      <c r="H4752" t="s">
        <v>45</v>
      </c>
      <c r="J4752" t="s">
        <v>24</v>
      </c>
      <c r="K4752" t="s">
        <v>32</v>
      </c>
      <c r="L4752" t="s">
        <v>26</v>
      </c>
      <c r="M4752" t="s">
        <v>32</v>
      </c>
      <c r="N4752" t="s">
        <v>26</v>
      </c>
      <c r="O4752" t="s">
        <v>32</v>
      </c>
      <c r="P4752" t="s">
        <v>26</v>
      </c>
      <c r="R4752" t="s">
        <v>27</v>
      </c>
      <c r="S4752" t="s">
        <v>13271</v>
      </c>
      <c r="T4752" t="s">
        <v>13272</v>
      </c>
      <c r="U4752" t="str">
        <f>RIGHT(T4752,LEN(T4752)-FIND("[",T4752))</f>
        <v>-123.12356990335688, 49.27970452250263]}</v>
      </c>
      <c r="V4752" t="str">
        <f>LEFT(U4752,FIND(",",U4752)-1)</f>
        <v>-123.12356990335688</v>
      </c>
      <c r="W4752" s="2">
        <f>VALUE(V4752)</f>
        <v>-123.123569903356</v>
      </c>
      <c r="X4752" t="str">
        <f>MID(U4752,FIND(" ",U4752)+1,FIND("]",U4752)-FIND(" ",U4752)-1)</f>
        <v>49.27970452250263</v>
      </c>
      <c r="Y4752" s="2">
        <f>VALUE(X4752)</f>
        <v>49.279704522502598</v>
      </c>
      <c r="Z4752" t="s">
        <v>30</v>
      </c>
      <c r="AA4752" t="s">
        <v>13273</v>
      </c>
      <c r="AB4752" t="s">
        <v>28802</v>
      </c>
      <c r="AC4752" t="str">
        <f>LEFT(AB4752,FIND(" ",AB4752)-1)</f>
        <v>755</v>
      </c>
      <c r="AD4752" t="str">
        <f>MID(AB4752,FIND(" ",AB4752)+1,FIND(",",AB4752)-FIND(" ",AB4752)-1)</f>
        <v>Nelson St</v>
      </c>
    </row>
    <row r="4753" spans="1:30" hidden="1" x14ac:dyDescent="0.3">
      <c r="A4753" t="s">
        <v>21</v>
      </c>
      <c r="B4753">
        <f>IF(A4753="twin",2,1)</f>
        <v>2</v>
      </c>
      <c r="C4753" t="s">
        <v>67</v>
      </c>
      <c r="D4753" t="s">
        <v>67</v>
      </c>
      <c r="E4753" t="s">
        <v>67</v>
      </c>
      <c r="F4753" t="s">
        <v>67</v>
      </c>
      <c r="G4753" t="s">
        <v>67</v>
      </c>
      <c r="H4753" t="s">
        <v>67</v>
      </c>
      <c r="J4753" t="s">
        <v>24</v>
      </c>
      <c r="K4753" t="s">
        <v>32</v>
      </c>
      <c r="L4753" t="s">
        <v>26</v>
      </c>
      <c r="M4753" t="s">
        <v>32</v>
      </c>
      <c r="N4753" t="s">
        <v>26</v>
      </c>
      <c r="O4753" t="s">
        <v>32</v>
      </c>
      <c r="P4753" t="s">
        <v>26</v>
      </c>
      <c r="R4753" t="s">
        <v>27</v>
      </c>
      <c r="S4753" t="s">
        <v>13274</v>
      </c>
      <c r="T4753" t="s">
        <v>6265</v>
      </c>
      <c r="U4753" t="str">
        <f>RIGHT(T4753,LEN(T4753)-FIND("[",T4753))</f>
        <v>-123.12140815568807, 49.27605056845731]}</v>
      </c>
      <c r="V4753" t="str">
        <f>LEFT(U4753,FIND(",",U4753)-1)</f>
        <v>-123.12140815568807</v>
      </c>
      <c r="W4753" s="2">
        <f>VALUE(V4753)</f>
        <v>-123.121408155688</v>
      </c>
      <c r="X4753" t="str">
        <f>MID(U4753,FIND(" ",U4753)+1,FIND("]",U4753)-FIND(" ",U4753)-1)</f>
        <v>49.27605056845731</v>
      </c>
      <c r="Y4753" s="2">
        <f>VALUE(X4753)</f>
        <v>49.2760505684573</v>
      </c>
      <c r="Z4753" t="s">
        <v>30</v>
      </c>
      <c r="AA4753" t="s">
        <v>13275</v>
      </c>
      <c r="AB4753" t="s">
        <v>27510</v>
      </c>
      <c r="AC4753" t="str">
        <f>LEFT(AB4753,FIND(" ",AB4753)-1)</f>
        <v>1109</v>
      </c>
      <c r="AD4753" t="str">
        <f>MID(AB4753,FIND(" ",AB4753)+1,FIND(",",AB4753)-FIND(" ",AB4753)-1)</f>
        <v>Hamilton St</v>
      </c>
    </row>
    <row r="4754" spans="1:30" hidden="1" x14ac:dyDescent="0.3">
      <c r="A4754" t="s">
        <v>63</v>
      </c>
      <c r="B4754">
        <f>IF(A4754="twin",2,1)</f>
        <v>1</v>
      </c>
      <c r="C4754" t="s">
        <v>40</v>
      </c>
      <c r="D4754" t="s">
        <v>67</v>
      </c>
      <c r="E4754" t="s">
        <v>40</v>
      </c>
      <c r="F4754" t="s">
        <v>67</v>
      </c>
      <c r="G4754" t="s">
        <v>67</v>
      </c>
      <c r="H4754" t="s">
        <v>67</v>
      </c>
      <c r="J4754" t="s">
        <v>24</v>
      </c>
      <c r="K4754" t="s">
        <v>32</v>
      </c>
      <c r="L4754" t="s">
        <v>26</v>
      </c>
      <c r="M4754" t="s">
        <v>32</v>
      </c>
      <c r="N4754" t="s">
        <v>26</v>
      </c>
      <c r="O4754" t="s">
        <v>32</v>
      </c>
      <c r="P4754" t="s">
        <v>26</v>
      </c>
      <c r="R4754" t="s">
        <v>27</v>
      </c>
      <c r="S4754" t="s">
        <v>13276</v>
      </c>
      <c r="T4754" t="s">
        <v>13277</v>
      </c>
      <c r="U4754" t="str">
        <f>RIGHT(T4754,LEN(T4754)-FIND("[",T4754))</f>
        <v>-123.10950008258392, 49.28287157619628]}</v>
      </c>
      <c r="V4754" t="str">
        <f>LEFT(U4754,FIND(",",U4754)-1)</f>
        <v>-123.10950008258392</v>
      </c>
      <c r="W4754" s="2">
        <f>VALUE(V4754)</f>
        <v>-123.109500082583</v>
      </c>
      <c r="X4754" t="str">
        <f>MID(U4754,FIND(" ",U4754)+1,FIND("]",U4754)-FIND(" ",U4754)-1)</f>
        <v>49.28287157619628</v>
      </c>
      <c r="Y4754" s="2">
        <f>VALUE(X4754)</f>
        <v>49.2828715761962</v>
      </c>
      <c r="Z4754" t="s">
        <v>30</v>
      </c>
      <c r="AA4754" t="s">
        <v>13278</v>
      </c>
      <c r="AB4754" t="s">
        <v>28803</v>
      </c>
      <c r="AC4754" t="str">
        <f>LEFT(AB4754,FIND(" ",AB4754)-1)</f>
        <v>205-207</v>
      </c>
      <c r="AD4754" t="str">
        <f>MID(AB4754,FIND(" ",AB4754)+1,FIND(",",AB4754)-FIND(" ",AB4754)-1)</f>
        <v>W Hastings St</v>
      </c>
    </row>
    <row r="4755" spans="1:30" hidden="1" x14ac:dyDescent="0.3">
      <c r="A4755" t="s">
        <v>21</v>
      </c>
      <c r="B4755">
        <f>IF(A4755="twin",2,1)</f>
        <v>2</v>
      </c>
      <c r="C4755" t="s">
        <v>22</v>
      </c>
      <c r="D4755" t="s">
        <v>22</v>
      </c>
      <c r="E4755" t="s">
        <v>22</v>
      </c>
      <c r="F4755" t="s">
        <v>22</v>
      </c>
      <c r="G4755" t="s">
        <v>22</v>
      </c>
      <c r="H4755" t="s">
        <v>22</v>
      </c>
      <c r="J4755" t="s">
        <v>24</v>
      </c>
      <c r="K4755" t="s">
        <v>25</v>
      </c>
      <c r="L4755" t="s">
        <v>26</v>
      </c>
      <c r="M4755" t="s">
        <v>25</v>
      </c>
      <c r="N4755" t="s">
        <v>26</v>
      </c>
      <c r="O4755" t="s">
        <v>25</v>
      </c>
      <c r="P4755" t="s">
        <v>26</v>
      </c>
      <c r="R4755" t="s">
        <v>27</v>
      </c>
      <c r="S4755" t="s">
        <v>13279</v>
      </c>
      <c r="T4755" t="s">
        <v>13280</v>
      </c>
      <c r="U4755" t="str">
        <f>RIGHT(T4755,LEN(T4755)-FIND("[",T4755))</f>
        <v>-123.11794293511527, 49.27457887462362]}</v>
      </c>
      <c r="V4755" t="str">
        <f>LEFT(U4755,FIND(",",U4755)-1)</f>
        <v>-123.11794293511527</v>
      </c>
      <c r="W4755" s="2">
        <f>VALUE(V4755)</f>
        <v>-123.117942935115</v>
      </c>
      <c r="X4755" t="str">
        <f>MID(U4755,FIND(" ",U4755)+1,FIND("]",U4755)-FIND(" ",U4755)-1)</f>
        <v>49.27457887462362</v>
      </c>
      <c r="Y4755" s="2">
        <f>VALUE(X4755)</f>
        <v>49.2745788746236</v>
      </c>
      <c r="Z4755" t="s">
        <v>30</v>
      </c>
      <c r="AA4755" t="s">
        <v>13281</v>
      </c>
      <c r="AB4755" t="s">
        <v>28804</v>
      </c>
      <c r="AC4755" t="str">
        <f>LEFT(AB4755,FIND(" ",AB4755)-1)</f>
        <v>1015</v>
      </c>
      <c r="AD4755" t="str">
        <f>MID(AB4755,FIND(" ",AB4755)+1,FIND(",",AB4755)-FIND(" ",AB4755)-1)</f>
        <v>Expo Blvd</v>
      </c>
    </row>
    <row r="4756" spans="1:30" hidden="1" x14ac:dyDescent="0.3">
      <c r="A4756" t="s">
        <v>21</v>
      </c>
      <c r="B4756">
        <f>IF(A4756="twin",2,1)</f>
        <v>2</v>
      </c>
      <c r="C4756" t="s">
        <v>23</v>
      </c>
      <c r="D4756" t="s">
        <v>23</v>
      </c>
      <c r="E4756" t="s">
        <v>23</v>
      </c>
      <c r="F4756" t="s">
        <v>23</v>
      </c>
      <c r="G4756" t="s">
        <v>23</v>
      </c>
      <c r="H4756" t="s">
        <v>23</v>
      </c>
      <c r="J4756" t="s">
        <v>24</v>
      </c>
      <c r="K4756" t="s">
        <v>32</v>
      </c>
      <c r="L4756" t="s">
        <v>26</v>
      </c>
      <c r="M4756" t="s">
        <v>32</v>
      </c>
      <c r="N4756" t="s">
        <v>26</v>
      </c>
      <c r="O4756" t="s">
        <v>32</v>
      </c>
      <c r="P4756" t="s">
        <v>26</v>
      </c>
      <c r="R4756" t="s">
        <v>27</v>
      </c>
      <c r="S4756" t="s">
        <v>13282</v>
      </c>
      <c r="T4756" t="s">
        <v>13283</v>
      </c>
      <c r="U4756" t="str">
        <f>RIGHT(T4756,LEN(T4756)-FIND("[",T4756))</f>
        <v>-123.10993345864892, 49.28187148573526]}</v>
      </c>
      <c r="V4756" t="str">
        <f>LEFT(U4756,FIND(",",U4756)-1)</f>
        <v>-123.10993345864892</v>
      </c>
      <c r="W4756" s="2">
        <f>VALUE(V4756)</f>
        <v>-123.109933458648</v>
      </c>
      <c r="X4756" t="str">
        <f>MID(U4756,FIND(" ",U4756)+1,FIND("]",U4756)-FIND(" ",U4756)-1)</f>
        <v>49.28187148573526</v>
      </c>
      <c r="Y4756" s="2">
        <f>VALUE(X4756)</f>
        <v>49.281871485735202</v>
      </c>
      <c r="Z4756" t="s">
        <v>30</v>
      </c>
      <c r="AA4756" t="s">
        <v>13284</v>
      </c>
      <c r="AB4756" t="s">
        <v>28805</v>
      </c>
      <c r="AC4756" t="str">
        <f>LEFT(AB4756,FIND(" ",AB4756)-1)</f>
        <v>440</v>
      </c>
      <c r="AD4756" t="str">
        <f>MID(AB4756,FIND(" ",AB4756)+1,FIND(",",AB4756)-FIND(" ",AB4756)-1)</f>
        <v>Cambie St</v>
      </c>
    </row>
    <row r="4757" spans="1:30" hidden="1" x14ac:dyDescent="0.3">
      <c r="A4757" t="s">
        <v>63</v>
      </c>
      <c r="B4757">
        <f>IF(A4757="twin",2,1)</f>
        <v>1</v>
      </c>
      <c r="C4757" t="s">
        <v>23</v>
      </c>
      <c r="D4757" t="s">
        <v>23</v>
      </c>
      <c r="E4757" t="s">
        <v>23</v>
      </c>
      <c r="F4757" t="s">
        <v>23</v>
      </c>
      <c r="G4757" t="s">
        <v>23</v>
      </c>
      <c r="H4757" t="s">
        <v>23</v>
      </c>
      <c r="J4757" t="s">
        <v>24</v>
      </c>
      <c r="K4757" t="s">
        <v>32</v>
      </c>
      <c r="L4757" t="s">
        <v>26</v>
      </c>
      <c r="M4757" t="s">
        <v>32</v>
      </c>
      <c r="N4757" t="s">
        <v>26</v>
      </c>
      <c r="O4757" t="s">
        <v>32</v>
      </c>
      <c r="P4757" t="s">
        <v>26</v>
      </c>
      <c r="R4757" t="s">
        <v>27</v>
      </c>
      <c r="S4757" t="s">
        <v>13285</v>
      </c>
      <c r="T4757" t="s">
        <v>13286</v>
      </c>
      <c r="U4757" t="str">
        <f>RIGHT(T4757,LEN(T4757)-FIND("[",T4757))</f>
        <v>-123.10997974726216, 49.28176340060928]}</v>
      </c>
      <c r="V4757" t="str">
        <f>LEFT(U4757,FIND(",",U4757)-1)</f>
        <v>-123.10997974726216</v>
      </c>
      <c r="W4757" s="2">
        <f>VALUE(V4757)</f>
        <v>-123.109979747262</v>
      </c>
      <c r="X4757" t="str">
        <f>MID(U4757,FIND(" ",U4757)+1,FIND("]",U4757)-FIND(" ",U4757)-1)</f>
        <v>49.28176340060928</v>
      </c>
      <c r="Y4757" s="2">
        <f>VALUE(X4757)</f>
        <v>49.281763400609201</v>
      </c>
      <c r="Z4757" t="s">
        <v>30</v>
      </c>
      <c r="AA4757" t="s">
        <v>13287</v>
      </c>
      <c r="AB4757" t="s">
        <v>28805</v>
      </c>
      <c r="AC4757" t="str">
        <f>LEFT(AB4757,FIND(" ",AB4757)-1)</f>
        <v>440</v>
      </c>
      <c r="AD4757" t="str">
        <f>MID(AB4757,FIND(" ",AB4757)+1,FIND(",",AB4757)-FIND(" ",AB4757)-1)</f>
        <v>Cambie St</v>
      </c>
    </row>
    <row r="4758" spans="1:30" hidden="1" x14ac:dyDescent="0.3">
      <c r="A4758" t="s">
        <v>21</v>
      </c>
      <c r="B4758">
        <f>IF(A4758="twin",2,1)</f>
        <v>2</v>
      </c>
      <c r="C4758" t="s">
        <v>45</v>
      </c>
      <c r="D4758" t="s">
        <v>45</v>
      </c>
      <c r="E4758" t="s">
        <v>45</v>
      </c>
      <c r="F4758" t="s">
        <v>45</v>
      </c>
      <c r="G4758" t="s">
        <v>45</v>
      </c>
      <c r="H4758" t="s">
        <v>45</v>
      </c>
      <c r="J4758" t="s">
        <v>24</v>
      </c>
      <c r="K4758" t="s">
        <v>25</v>
      </c>
      <c r="L4758" t="s">
        <v>26</v>
      </c>
      <c r="M4758" t="s">
        <v>25</v>
      </c>
      <c r="N4758" t="s">
        <v>26</v>
      </c>
      <c r="O4758" t="s">
        <v>25</v>
      </c>
      <c r="P4758" t="s">
        <v>26</v>
      </c>
      <c r="R4758" t="s">
        <v>27</v>
      </c>
      <c r="S4758" t="s">
        <v>13288</v>
      </c>
      <c r="T4758" t="s">
        <v>1764</v>
      </c>
      <c r="U4758" t="str">
        <f>RIGHT(T4758,LEN(T4758)-FIND("[",T4758))</f>
        <v>-123.10772240875474, 49.28014710546083]}</v>
      </c>
      <c r="V4758" t="str">
        <f>LEFT(U4758,FIND(",",U4758)-1)</f>
        <v>-123.10772240875474</v>
      </c>
      <c r="W4758" s="2">
        <f>VALUE(V4758)</f>
        <v>-123.107722408754</v>
      </c>
      <c r="X4758" t="str">
        <f>MID(U4758,FIND(" ",U4758)+1,FIND("]",U4758)-FIND(" ",U4758)-1)</f>
        <v>49.28014710546083</v>
      </c>
      <c r="Y4758" s="2">
        <f>VALUE(X4758)</f>
        <v>49.280147105460799</v>
      </c>
      <c r="Z4758" t="s">
        <v>30</v>
      </c>
      <c r="AA4758" t="s">
        <v>13289</v>
      </c>
      <c r="AB4758" t="s">
        <v>26358</v>
      </c>
      <c r="AC4758" t="str">
        <f>LEFT(AB4758,FIND(" ",AB4758)-1)</f>
        <v>555</v>
      </c>
      <c r="AD4758" t="str">
        <f>MID(AB4758,FIND(" ",AB4758)+1,FIND(",",AB4758)-FIND(" ",AB4758)-1)</f>
        <v>Abbott St</v>
      </c>
    </row>
    <row r="4759" spans="1:30" hidden="1" x14ac:dyDescent="0.3">
      <c r="A4759" t="s">
        <v>21</v>
      </c>
      <c r="B4759">
        <f>IF(A4759="twin",2,1)</f>
        <v>2</v>
      </c>
      <c r="C4759" t="s">
        <v>45</v>
      </c>
      <c r="D4759" t="s">
        <v>45</v>
      </c>
      <c r="E4759" t="s">
        <v>45</v>
      </c>
      <c r="F4759" t="s">
        <v>45</v>
      </c>
      <c r="G4759" t="s">
        <v>45</v>
      </c>
      <c r="H4759" t="s">
        <v>45</v>
      </c>
      <c r="J4759" t="s">
        <v>24</v>
      </c>
      <c r="K4759" t="s">
        <v>25</v>
      </c>
      <c r="L4759" t="s">
        <v>26</v>
      </c>
      <c r="M4759" t="s">
        <v>25</v>
      </c>
      <c r="N4759" t="s">
        <v>26</v>
      </c>
      <c r="O4759" t="s">
        <v>25</v>
      </c>
      <c r="P4759" t="s">
        <v>26</v>
      </c>
      <c r="R4759" t="s">
        <v>27</v>
      </c>
      <c r="S4759" t="s">
        <v>13290</v>
      </c>
      <c r="T4759" t="s">
        <v>13291</v>
      </c>
      <c r="U4759" t="str">
        <f>RIGHT(T4759,LEN(T4759)-FIND("[",T4759))</f>
        <v>-123.10772231617439, 49.28003516052884]}</v>
      </c>
      <c r="V4759" t="str">
        <f>LEFT(U4759,FIND(",",U4759)-1)</f>
        <v>-123.10772231617439</v>
      </c>
      <c r="W4759" s="2">
        <f>VALUE(V4759)</f>
        <v>-123.10772231617401</v>
      </c>
      <c r="X4759" t="str">
        <f>MID(U4759,FIND(" ",U4759)+1,FIND("]",U4759)-FIND(" ",U4759)-1)</f>
        <v>49.28003516052884</v>
      </c>
      <c r="Y4759" s="2">
        <f>VALUE(X4759)</f>
        <v>49.280035160528797</v>
      </c>
      <c r="Z4759" t="s">
        <v>30</v>
      </c>
      <c r="AA4759" t="s">
        <v>13292</v>
      </c>
      <c r="AB4759" t="s">
        <v>27284</v>
      </c>
      <c r="AC4759" t="str">
        <f>LEFT(AB4759,FIND(" ",AB4759)-1)</f>
        <v>589</v>
      </c>
      <c r="AD4759" t="str">
        <f>MID(AB4759,FIND(" ",AB4759)+1,FIND(",",AB4759)-FIND(" ",AB4759)-1)</f>
        <v>Abbott St</v>
      </c>
    </row>
    <row r="4760" spans="1:30" hidden="1" x14ac:dyDescent="0.3">
      <c r="A4760" t="s">
        <v>63</v>
      </c>
      <c r="B4760">
        <f>IF(A4760="twin",2,1)</f>
        <v>1</v>
      </c>
      <c r="C4760" t="s">
        <v>52</v>
      </c>
      <c r="D4760" t="s">
        <v>23</v>
      </c>
      <c r="E4760" t="s">
        <v>52</v>
      </c>
      <c r="F4760" t="s">
        <v>23</v>
      </c>
      <c r="G4760" t="s">
        <v>52</v>
      </c>
      <c r="H4760" t="s">
        <v>23</v>
      </c>
      <c r="J4760" t="s">
        <v>24</v>
      </c>
      <c r="K4760" t="s">
        <v>32</v>
      </c>
      <c r="L4760" t="s">
        <v>26</v>
      </c>
      <c r="M4760" t="s">
        <v>32</v>
      </c>
      <c r="N4760" t="s">
        <v>26</v>
      </c>
      <c r="O4760" t="s">
        <v>32</v>
      </c>
      <c r="P4760" t="s">
        <v>26</v>
      </c>
      <c r="R4760" t="s">
        <v>27</v>
      </c>
      <c r="S4760" t="s">
        <v>13293</v>
      </c>
      <c r="T4760" t="s">
        <v>13294</v>
      </c>
      <c r="U4760" t="str">
        <f>RIGHT(T4760,LEN(T4760)-FIND("[",T4760))</f>
        <v>-123.12886631854278, 49.279156525530546]}</v>
      </c>
      <c r="V4760" t="str">
        <f>LEFT(U4760,FIND(",",U4760)-1)</f>
        <v>-123.12886631854278</v>
      </c>
      <c r="W4760" s="2">
        <f>VALUE(V4760)</f>
        <v>-123.12886631854199</v>
      </c>
      <c r="X4760" t="str">
        <f>MID(U4760,FIND(" ",U4760)+1,FIND("]",U4760)-FIND(" ",U4760)-1)</f>
        <v>49.279156525530546</v>
      </c>
      <c r="Y4760" s="2">
        <f>VALUE(X4760)</f>
        <v>49.279156525530503</v>
      </c>
      <c r="Z4760" t="s">
        <v>30</v>
      </c>
      <c r="AA4760" t="s">
        <v>13295</v>
      </c>
      <c r="AB4760" t="s">
        <v>27237</v>
      </c>
      <c r="AC4760" t="str">
        <f>LEFT(AB4760,FIND(" ",AB4760)-1)</f>
        <v>1190</v>
      </c>
      <c r="AD4760" t="str">
        <f>MID(AB4760,FIND(" ",AB4760)+1,FIND(",",AB4760)-FIND(" ",AB4760)-1)</f>
        <v>Burrard St</v>
      </c>
    </row>
    <row r="4761" spans="1:30" hidden="1" x14ac:dyDescent="0.3">
      <c r="A4761" t="s">
        <v>21</v>
      </c>
      <c r="B4761">
        <f>IF(A4761="twin",2,1)</f>
        <v>2</v>
      </c>
      <c r="C4761" t="s">
        <v>45</v>
      </c>
      <c r="D4761" t="s">
        <v>23</v>
      </c>
      <c r="E4761" t="s">
        <v>45</v>
      </c>
      <c r="F4761" t="s">
        <v>23</v>
      </c>
      <c r="G4761" t="s">
        <v>45</v>
      </c>
      <c r="H4761" t="s">
        <v>23</v>
      </c>
      <c r="J4761" t="s">
        <v>24</v>
      </c>
      <c r="K4761" t="s">
        <v>26</v>
      </c>
      <c r="L4761" t="s">
        <v>26</v>
      </c>
      <c r="M4761" t="s">
        <v>26</v>
      </c>
      <c r="N4761" t="s">
        <v>26</v>
      </c>
      <c r="O4761" t="s">
        <v>26</v>
      </c>
      <c r="P4761" t="s">
        <v>26</v>
      </c>
      <c r="R4761" t="s">
        <v>53</v>
      </c>
      <c r="S4761" t="s">
        <v>13296</v>
      </c>
      <c r="T4761" t="s">
        <v>13297</v>
      </c>
      <c r="U4761" t="str">
        <f>RIGHT(T4761,LEN(T4761)-FIND("[",T4761))</f>
        <v>-123.11267608340333, 49.28089385652573]}</v>
      </c>
      <c r="V4761" t="str">
        <f>LEFT(U4761,FIND(",",U4761)-1)</f>
        <v>-123.11267608340333</v>
      </c>
      <c r="W4761" s="2">
        <f>VALUE(V4761)</f>
        <v>-123.112676083403</v>
      </c>
      <c r="X4761" t="str">
        <f>MID(U4761,FIND(" ",U4761)+1,FIND("]",U4761)-FIND(" ",U4761)-1)</f>
        <v>49.28089385652573</v>
      </c>
      <c r="Y4761" s="2">
        <f>VALUE(X4761)</f>
        <v>49.280893856525701</v>
      </c>
      <c r="Z4761" t="s">
        <v>30</v>
      </c>
      <c r="AA4761" t="s">
        <v>13298</v>
      </c>
      <c r="AB4761" t="s">
        <v>26488</v>
      </c>
      <c r="AC4761" t="str">
        <f>LEFT(AB4761,FIND(" ",AB4761)-1)</f>
        <v>1</v>
      </c>
      <c r="AD4761" t="str">
        <f>MID(AB4761,FIND(" ",AB4761)+1,FIND(",",AB4761)-FIND(" ",AB4761)-1)</f>
        <v>Hamilton St</v>
      </c>
    </row>
    <row r="4762" spans="1:30" hidden="1" x14ac:dyDescent="0.3">
      <c r="A4762" t="s">
        <v>21</v>
      </c>
      <c r="B4762">
        <f>IF(A4762="twin",2,1)</f>
        <v>2</v>
      </c>
      <c r="C4762" t="s">
        <v>45</v>
      </c>
      <c r="D4762" t="s">
        <v>23</v>
      </c>
      <c r="E4762" t="s">
        <v>45</v>
      </c>
      <c r="F4762" t="s">
        <v>23</v>
      </c>
      <c r="G4762" t="s">
        <v>45</v>
      </c>
      <c r="H4762" t="s">
        <v>23</v>
      </c>
      <c r="J4762" t="s">
        <v>24</v>
      </c>
      <c r="K4762" t="s">
        <v>26</v>
      </c>
      <c r="L4762" t="s">
        <v>26</v>
      </c>
      <c r="M4762" t="s">
        <v>26</v>
      </c>
      <c r="N4762" t="s">
        <v>26</v>
      </c>
      <c r="O4762" t="s">
        <v>26</v>
      </c>
      <c r="P4762" t="s">
        <v>26</v>
      </c>
      <c r="R4762" t="s">
        <v>53</v>
      </c>
      <c r="S4762" t="s">
        <v>13299</v>
      </c>
      <c r="T4762" t="s">
        <v>6356</v>
      </c>
      <c r="U4762" t="str">
        <f>RIGHT(T4762,LEN(T4762)-FIND("[",T4762))</f>
        <v>-123.11334351461213, 49.280452763801186]}</v>
      </c>
      <c r="V4762" t="str">
        <f>LEFT(U4762,FIND(",",U4762)-1)</f>
        <v>-123.11334351461213</v>
      </c>
      <c r="W4762" s="2">
        <f>VALUE(V4762)</f>
        <v>-123.113343514612</v>
      </c>
      <c r="X4762" t="str">
        <f>MID(U4762,FIND(" ",U4762)+1,FIND("]",U4762)-FIND(" ",U4762)-1)</f>
        <v>49.280452763801186</v>
      </c>
      <c r="Y4762" s="2">
        <f>VALUE(X4762)</f>
        <v>49.280452763801101</v>
      </c>
      <c r="Z4762" t="s">
        <v>30</v>
      </c>
      <c r="AA4762" t="s">
        <v>13300</v>
      </c>
      <c r="AB4762" t="s">
        <v>26808</v>
      </c>
      <c r="AC4762" t="str">
        <f>LEFT(AB4762,FIND(" ",AB4762)-1)</f>
        <v>650</v>
      </c>
      <c r="AD4762" t="str">
        <f>MID(AB4762,FIND(" ",AB4762)+1,FIND(",",AB4762)-FIND(" ",AB4762)-1)</f>
        <v>Hamilton St</v>
      </c>
    </row>
    <row r="4763" spans="1:30" hidden="1" x14ac:dyDescent="0.3">
      <c r="A4763" t="s">
        <v>21</v>
      </c>
      <c r="B4763">
        <f>IF(A4763="twin",2,1)</f>
        <v>2</v>
      </c>
      <c r="C4763" t="s">
        <v>45</v>
      </c>
      <c r="D4763" t="s">
        <v>23</v>
      </c>
      <c r="E4763" t="s">
        <v>45</v>
      </c>
      <c r="F4763" t="s">
        <v>23</v>
      </c>
      <c r="G4763" t="s">
        <v>45</v>
      </c>
      <c r="H4763" t="s">
        <v>23</v>
      </c>
      <c r="J4763" t="s">
        <v>24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R4763" t="s">
        <v>53</v>
      </c>
      <c r="S4763" t="s">
        <v>13301</v>
      </c>
      <c r="T4763" t="s">
        <v>13302</v>
      </c>
      <c r="U4763" t="str">
        <f>RIGHT(T4763,LEN(T4763)-FIND("[",T4763))</f>
        <v>-123.11308178740595, 49.28079750862711]}</v>
      </c>
      <c r="V4763" t="str">
        <f>LEFT(U4763,FIND(",",U4763)-1)</f>
        <v>-123.11308178740595</v>
      </c>
      <c r="W4763" s="2">
        <f>VALUE(V4763)</f>
        <v>-123.11308178740499</v>
      </c>
      <c r="X4763" t="str">
        <f>MID(U4763,FIND(" ",U4763)+1,FIND("]",U4763)-FIND(" ",U4763)-1)</f>
        <v>49.28079750862711</v>
      </c>
      <c r="Y4763" s="2">
        <f>VALUE(X4763)</f>
        <v>49.280797508627103</v>
      </c>
      <c r="Z4763" t="s">
        <v>30</v>
      </c>
      <c r="AA4763" t="s">
        <v>13303</v>
      </c>
      <c r="AB4763" t="s">
        <v>26488</v>
      </c>
      <c r="AC4763" t="str">
        <f>LEFT(AB4763,FIND(" ",AB4763)-1)</f>
        <v>1</v>
      </c>
      <c r="AD4763" t="str">
        <f>MID(AB4763,FIND(" ",AB4763)+1,FIND(",",AB4763)-FIND(" ",AB4763)-1)</f>
        <v>Hamilton St</v>
      </c>
    </row>
    <row r="4764" spans="1:30" hidden="1" x14ac:dyDescent="0.3">
      <c r="A4764" t="s">
        <v>63</v>
      </c>
      <c r="B4764">
        <f>IF(A4764="twin",2,1)</f>
        <v>1</v>
      </c>
      <c r="C4764" t="s">
        <v>45</v>
      </c>
      <c r="D4764" t="s">
        <v>23</v>
      </c>
      <c r="E4764" t="s">
        <v>45</v>
      </c>
      <c r="F4764" t="s">
        <v>23</v>
      </c>
      <c r="G4764" t="s">
        <v>45</v>
      </c>
      <c r="H4764" t="s">
        <v>23</v>
      </c>
      <c r="J4764" t="s">
        <v>24</v>
      </c>
      <c r="K4764" t="s">
        <v>32</v>
      </c>
      <c r="L4764" t="s">
        <v>26</v>
      </c>
      <c r="M4764" t="s">
        <v>26</v>
      </c>
      <c r="N4764" t="s">
        <v>26</v>
      </c>
      <c r="O4764" t="s">
        <v>26</v>
      </c>
      <c r="P4764" t="s">
        <v>26</v>
      </c>
      <c r="R4764" t="s">
        <v>53</v>
      </c>
      <c r="S4764" t="s">
        <v>13304</v>
      </c>
      <c r="T4764" t="s">
        <v>13305</v>
      </c>
      <c r="U4764" t="str">
        <f>RIGHT(T4764,LEN(T4764)-FIND("[",T4764))</f>
        <v>-123.11437751113321, 49.279784257563]}</v>
      </c>
      <c r="V4764" t="str">
        <f>LEFT(U4764,FIND(",",U4764)-1)</f>
        <v>-123.11437751113321</v>
      </c>
      <c r="W4764" s="2">
        <f>VALUE(V4764)</f>
        <v>-123.114377511133</v>
      </c>
      <c r="X4764" t="str">
        <f>MID(U4764,FIND(" ",U4764)+1,FIND("]",U4764)-FIND(" ",U4764)-1)</f>
        <v>49.279784257563</v>
      </c>
      <c r="Y4764" s="2">
        <f>VALUE(X4764)</f>
        <v>49.279784257563001</v>
      </c>
      <c r="Z4764" t="s">
        <v>30</v>
      </c>
      <c r="AA4764" t="s">
        <v>13306</v>
      </c>
      <c r="AB4764" t="s">
        <v>27346</v>
      </c>
      <c r="AC4764" t="str">
        <f>LEFT(AB4764,FIND(" ",AB4764)-1)</f>
        <v>200</v>
      </c>
      <c r="AD4764" t="str">
        <f>MID(AB4764,FIND(" ",AB4764)+1,FIND(",",AB4764)-FIND(" ",AB4764)-1)</f>
        <v>W Georgia St</v>
      </c>
    </row>
    <row r="4765" spans="1:30" hidden="1" x14ac:dyDescent="0.3">
      <c r="A4765" t="s">
        <v>21</v>
      </c>
      <c r="B4765">
        <f>IF(A4765="twin",2,1)</f>
        <v>2</v>
      </c>
      <c r="C4765" t="s">
        <v>45</v>
      </c>
      <c r="D4765" t="s">
        <v>23</v>
      </c>
      <c r="E4765" t="s">
        <v>45</v>
      </c>
      <c r="F4765" t="s">
        <v>23</v>
      </c>
      <c r="G4765" t="s">
        <v>45</v>
      </c>
      <c r="H4765" t="s">
        <v>23</v>
      </c>
      <c r="J4765" t="s">
        <v>24</v>
      </c>
      <c r="K4765" t="s">
        <v>32</v>
      </c>
      <c r="L4765" t="s">
        <v>26</v>
      </c>
      <c r="M4765" t="s">
        <v>32</v>
      </c>
      <c r="N4765" t="s">
        <v>26</v>
      </c>
      <c r="O4765" t="s">
        <v>32</v>
      </c>
      <c r="P4765" t="s">
        <v>26</v>
      </c>
      <c r="R4765" t="s">
        <v>27</v>
      </c>
      <c r="S4765" t="s">
        <v>13307</v>
      </c>
      <c r="T4765" t="s">
        <v>280</v>
      </c>
      <c r="U4765" t="str">
        <f>RIGHT(T4765,LEN(T4765)-FIND("[",T4765))</f>
        <v>-123.1269637678162, 49.275637781182226]}</v>
      </c>
      <c r="V4765" t="str">
        <f>LEFT(U4765,FIND(",",U4765)-1)</f>
        <v>-123.1269637678162</v>
      </c>
      <c r="W4765" s="2">
        <f>VALUE(V4765)</f>
        <v>-123.12696376781599</v>
      </c>
      <c r="X4765" t="str">
        <f>MID(U4765,FIND(" ",U4765)+1,FIND("]",U4765)-FIND(" ",U4765)-1)</f>
        <v>49.275637781182226</v>
      </c>
      <c r="Y4765" s="2">
        <f>VALUE(X4765)</f>
        <v>49.275637781182198</v>
      </c>
      <c r="Z4765" t="s">
        <v>30</v>
      </c>
      <c r="AA4765" t="s">
        <v>13308</v>
      </c>
      <c r="AB4765" t="s">
        <v>25946</v>
      </c>
      <c r="AC4765" t="str">
        <f>LEFT(AB4765,FIND(" ",AB4765)-1)</f>
        <v>1295</v>
      </c>
      <c r="AD4765" t="str">
        <f>MID(AB4765,FIND(" ",AB4765)+1,FIND(",",AB4765)-FIND(" ",AB4765)-1)</f>
        <v>Seymour St</v>
      </c>
    </row>
    <row r="4766" spans="1:30" hidden="1" x14ac:dyDescent="0.3">
      <c r="A4766" t="s">
        <v>21</v>
      </c>
      <c r="B4766">
        <f>IF(A4766="twin",2,1)</f>
        <v>2</v>
      </c>
      <c r="C4766" t="s">
        <v>40</v>
      </c>
      <c r="D4766" t="s">
        <v>23</v>
      </c>
      <c r="E4766" t="s">
        <v>40</v>
      </c>
      <c r="F4766" t="s">
        <v>23</v>
      </c>
      <c r="G4766" t="s">
        <v>40</v>
      </c>
      <c r="H4766" t="s">
        <v>23</v>
      </c>
      <c r="J4766" t="s">
        <v>24</v>
      </c>
      <c r="K4766" t="s">
        <v>32</v>
      </c>
      <c r="L4766" t="s">
        <v>26</v>
      </c>
      <c r="M4766" t="s">
        <v>32</v>
      </c>
      <c r="N4766" t="s">
        <v>26</v>
      </c>
      <c r="O4766" t="s">
        <v>32</v>
      </c>
      <c r="P4766" t="s">
        <v>26</v>
      </c>
      <c r="R4766" t="s">
        <v>27</v>
      </c>
      <c r="S4766" t="s">
        <v>13309</v>
      </c>
      <c r="T4766" t="s">
        <v>12317</v>
      </c>
      <c r="U4766" t="str">
        <f>RIGHT(T4766,LEN(T4766)-FIND("[",T4766))</f>
        <v>-123.11158144620909, 49.28416453051076]}</v>
      </c>
      <c r="V4766" t="str">
        <f>LEFT(U4766,FIND(",",U4766)-1)</f>
        <v>-123.11158144620909</v>
      </c>
      <c r="W4766" s="2">
        <f>VALUE(V4766)</f>
        <v>-123.111581446209</v>
      </c>
      <c r="X4766" t="str">
        <f>MID(U4766,FIND(" ",U4766)+1,FIND("]",U4766)-FIND(" ",U4766)-1)</f>
        <v>49.28416453051076</v>
      </c>
      <c r="Y4766" s="2">
        <f>VALUE(X4766)</f>
        <v>49.284164530510701</v>
      </c>
      <c r="Z4766" t="s">
        <v>30</v>
      </c>
      <c r="AA4766" t="s">
        <v>13310</v>
      </c>
      <c r="AB4766" t="s">
        <v>28660</v>
      </c>
      <c r="AC4766" t="str">
        <f>LEFT(AB4766,FIND(" ",AB4766)-1)</f>
        <v>399</v>
      </c>
      <c r="AD4766" t="str">
        <f>MID(AB4766,FIND(" ",AB4766)+1,FIND(",",AB4766)-FIND(" ",AB4766)-1)</f>
        <v>Richards St</v>
      </c>
    </row>
    <row r="4767" spans="1:30" hidden="1" x14ac:dyDescent="0.3">
      <c r="A4767" t="s">
        <v>21</v>
      </c>
      <c r="B4767">
        <f>IF(A4767="twin",2,1)</f>
        <v>2</v>
      </c>
      <c r="C4767" t="s">
        <v>67</v>
      </c>
      <c r="D4767" t="s">
        <v>23</v>
      </c>
      <c r="E4767" t="s">
        <v>67</v>
      </c>
      <c r="F4767" t="s">
        <v>23</v>
      </c>
      <c r="G4767" t="s">
        <v>67</v>
      </c>
      <c r="H4767" t="s">
        <v>23</v>
      </c>
      <c r="J4767" t="s">
        <v>24</v>
      </c>
      <c r="K4767" t="s">
        <v>32</v>
      </c>
      <c r="L4767" t="s">
        <v>26</v>
      </c>
      <c r="M4767" t="s">
        <v>32</v>
      </c>
      <c r="N4767" t="s">
        <v>26</v>
      </c>
      <c r="O4767" t="s">
        <v>32</v>
      </c>
      <c r="P4767" t="s">
        <v>26</v>
      </c>
      <c r="R4767" t="s">
        <v>27</v>
      </c>
      <c r="S4767" t="s">
        <v>13311</v>
      </c>
      <c r="T4767" t="s">
        <v>13312</v>
      </c>
      <c r="U4767" t="str">
        <f>RIGHT(T4767,LEN(T4767)-FIND("[",T4767))</f>
        <v>-123.11221715860158, 49.28373129198756]}</v>
      </c>
      <c r="V4767" t="str">
        <f>LEFT(U4767,FIND(",",U4767)-1)</f>
        <v>-123.11221715860158</v>
      </c>
      <c r="W4767" s="2">
        <f>VALUE(V4767)</f>
        <v>-123.112217158601</v>
      </c>
      <c r="X4767" t="str">
        <f>MID(U4767,FIND(" ",U4767)+1,FIND("]",U4767)-FIND(" ",U4767)-1)</f>
        <v>49.28373129198756</v>
      </c>
      <c r="Y4767" s="2">
        <f>VALUE(X4767)</f>
        <v>49.2837312919875</v>
      </c>
      <c r="Z4767" t="s">
        <v>30</v>
      </c>
      <c r="AA4767" t="s">
        <v>13313</v>
      </c>
      <c r="AB4767" t="s">
        <v>28806</v>
      </c>
      <c r="AC4767" t="str">
        <f>LEFT(AB4767,FIND(" ",AB4767)-1)</f>
        <v>422</v>
      </c>
      <c r="AD4767" t="str">
        <f>MID(AB4767,FIND(" ",AB4767)+1,FIND(",",AB4767)-FIND(" ",AB4767)-1)</f>
        <v>Richards St</v>
      </c>
    </row>
    <row r="4768" spans="1:30" hidden="1" x14ac:dyDescent="0.3">
      <c r="A4768" t="s">
        <v>21</v>
      </c>
      <c r="B4768">
        <f>IF(A4768="twin",2,1)</f>
        <v>2</v>
      </c>
      <c r="C4768" t="s">
        <v>67</v>
      </c>
      <c r="D4768" t="s">
        <v>23</v>
      </c>
      <c r="E4768" t="s">
        <v>67</v>
      </c>
      <c r="F4768" t="s">
        <v>23</v>
      </c>
      <c r="G4768" t="s">
        <v>67</v>
      </c>
      <c r="H4768" t="s">
        <v>23</v>
      </c>
      <c r="J4768" t="s">
        <v>24</v>
      </c>
      <c r="K4768" t="s">
        <v>32</v>
      </c>
      <c r="L4768" t="s">
        <v>26</v>
      </c>
      <c r="M4768" t="s">
        <v>32</v>
      </c>
      <c r="N4768" t="s">
        <v>26</v>
      </c>
      <c r="O4768" t="s">
        <v>32</v>
      </c>
      <c r="P4768" t="s">
        <v>26</v>
      </c>
      <c r="R4768" t="s">
        <v>27</v>
      </c>
      <c r="S4768" t="s">
        <v>13314</v>
      </c>
      <c r="T4768" t="s">
        <v>5311</v>
      </c>
      <c r="U4768" t="str">
        <f>RIGHT(T4768,LEN(T4768)-FIND("[",T4768))</f>
        <v>-123.11258998093027, 49.28368858004414]}</v>
      </c>
      <c r="V4768" t="str">
        <f>LEFT(U4768,FIND(",",U4768)-1)</f>
        <v>-123.11258998093027</v>
      </c>
      <c r="W4768" s="2">
        <f>VALUE(V4768)</f>
        <v>-123.11258998093</v>
      </c>
      <c r="X4768" t="str">
        <f>MID(U4768,FIND(" ",U4768)+1,FIND("]",U4768)-FIND(" ",U4768)-1)</f>
        <v>49.28368858004414</v>
      </c>
      <c r="Y4768" s="2">
        <f>VALUE(X4768)</f>
        <v>49.2836885800441</v>
      </c>
      <c r="Z4768" t="s">
        <v>30</v>
      </c>
      <c r="AA4768" t="s">
        <v>13315</v>
      </c>
      <c r="AB4768" t="s">
        <v>27285</v>
      </c>
      <c r="AC4768" t="str">
        <f>LEFT(AB4768,FIND(" ",AB4768)-1)</f>
        <v>469</v>
      </c>
      <c r="AD4768" t="str">
        <f>MID(AB4768,FIND(" ",AB4768)+1,FIND(",",AB4768)-FIND(" ",AB4768)-1)</f>
        <v>Richards St</v>
      </c>
    </row>
    <row r="4769" spans="1:30" hidden="1" x14ac:dyDescent="0.3">
      <c r="A4769" t="s">
        <v>21</v>
      </c>
      <c r="B4769">
        <f>IF(A4769="twin",2,1)</f>
        <v>2</v>
      </c>
      <c r="C4769" t="s">
        <v>67</v>
      </c>
      <c r="D4769" t="s">
        <v>45</v>
      </c>
      <c r="E4769" t="s">
        <v>67</v>
      </c>
      <c r="F4769" t="s">
        <v>45</v>
      </c>
      <c r="G4769" t="s">
        <v>67</v>
      </c>
      <c r="H4769" t="s">
        <v>45</v>
      </c>
      <c r="J4769" t="s">
        <v>24</v>
      </c>
      <c r="K4769" t="s">
        <v>32</v>
      </c>
      <c r="L4769" t="s">
        <v>26</v>
      </c>
      <c r="M4769" t="s">
        <v>32</v>
      </c>
      <c r="N4769" t="s">
        <v>26</v>
      </c>
      <c r="O4769" t="s">
        <v>32</v>
      </c>
      <c r="P4769" t="s">
        <v>26</v>
      </c>
      <c r="R4769" t="s">
        <v>27</v>
      </c>
      <c r="S4769" t="s">
        <v>13316</v>
      </c>
      <c r="T4769" t="s">
        <v>12325</v>
      </c>
      <c r="U4769" t="str">
        <f>RIGHT(T4769,LEN(T4769)-FIND("[",T4769))</f>
        <v>-123.11316521689581, 49.28310408732563]}</v>
      </c>
      <c r="V4769" t="str">
        <f>LEFT(U4769,FIND(",",U4769)-1)</f>
        <v>-123.11316521689581</v>
      </c>
      <c r="W4769" s="2">
        <f>VALUE(V4769)</f>
        <v>-123.113165216895</v>
      </c>
      <c r="X4769" t="str">
        <f>MID(U4769,FIND(" ",U4769)+1,FIND("]",U4769)-FIND(" ",U4769)-1)</f>
        <v>49.28310408732563</v>
      </c>
      <c r="Y4769" s="2">
        <f>VALUE(X4769)</f>
        <v>49.283104087325597</v>
      </c>
      <c r="Z4769" t="s">
        <v>30</v>
      </c>
      <c r="AA4769" t="s">
        <v>13317</v>
      </c>
      <c r="AB4769" t="s">
        <v>28661</v>
      </c>
      <c r="AC4769" t="str">
        <f>LEFT(AB4769,FIND(" ",AB4769)-1)</f>
        <v>454</v>
      </c>
      <c r="AD4769" t="str">
        <f>MID(AB4769,FIND(" ",AB4769)+1,FIND(",",AB4769)-FIND(" ",AB4769)-1)</f>
        <v>W Pender St</v>
      </c>
    </row>
    <row r="4770" spans="1:30" hidden="1" x14ac:dyDescent="0.3">
      <c r="A4770" t="s">
        <v>21</v>
      </c>
      <c r="B4770">
        <f>IF(A4770="twin",2,1)</f>
        <v>2</v>
      </c>
      <c r="C4770" t="s">
        <v>67</v>
      </c>
      <c r="D4770" t="s">
        <v>52</v>
      </c>
      <c r="E4770" t="s">
        <v>67</v>
      </c>
      <c r="F4770" t="s">
        <v>52</v>
      </c>
      <c r="G4770" t="s">
        <v>67</v>
      </c>
      <c r="H4770" t="s">
        <v>52</v>
      </c>
      <c r="I4770" t="s">
        <v>139</v>
      </c>
      <c r="J4770" t="s">
        <v>24</v>
      </c>
      <c r="K4770" t="s">
        <v>32</v>
      </c>
      <c r="L4770" t="s">
        <v>26</v>
      </c>
      <c r="M4770" t="s">
        <v>32</v>
      </c>
      <c r="N4770" t="s">
        <v>26</v>
      </c>
      <c r="O4770" t="s">
        <v>32</v>
      </c>
      <c r="P4770" t="s">
        <v>26</v>
      </c>
      <c r="R4770" t="s">
        <v>27</v>
      </c>
      <c r="S4770" t="s">
        <v>13318</v>
      </c>
      <c r="T4770" t="s">
        <v>13319</v>
      </c>
      <c r="U4770" t="str">
        <f>RIGHT(T4770,LEN(T4770)-FIND("[",T4770))</f>
        <v>-123.10577196129132, 49.282816418343856]}</v>
      </c>
      <c r="V4770" t="str">
        <f>LEFT(U4770,FIND(",",U4770)-1)</f>
        <v>-123.10577196129132</v>
      </c>
      <c r="W4770" s="2">
        <f>VALUE(V4770)</f>
        <v>-123.105771961291</v>
      </c>
      <c r="X4770" t="str">
        <f>MID(U4770,FIND(" ",U4770)+1,FIND("]",U4770)-FIND(" ",U4770)-1)</f>
        <v>49.282816418343856</v>
      </c>
      <c r="Y4770" s="2">
        <f>VALUE(X4770)</f>
        <v>49.282816418343799</v>
      </c>
      <c r="Z4770" t="s">
        <v>30</v>
      </c>
      <c r="AA4770" t="s">
        <v>13320</v>
      </c>
      <c r="AB4770" t="s">
        <v>28807</v>
      </c>
      <c r="AC4770" t="str">
        <f>LEFT(AB4770,FIND(" ",AB4770)-1)</f>
        <v>57</v>
      </c>
      <c r="AD4770" t="str">
        <f>MID(AB4770,FIND(" ",AB4770)+1,FIND(",",AB4770)-FIND(" ",AB4770)-1)</f>
        <v>W Cordova St</v>
      </c>
    </row>
    <row r="4771" spans="1:30" hidden="1" x14ac:dyDescent="0.3">
      <c r="A4771" t="s">
        <v>21</v>
      </c>
      <c r="B4771">
        <f>IF(A4771="twin",2,1)</f>
        <v>2</v>
      </c>
      <c r="C4771" t="s">
        <v>67</v>
      </c>
      <c r="D4771" t="s">
        <v>45</v>
      </c>
      <c r="E4771" t="s">
        <v>67</v>
      </c>
      <c r="F4771" t="s">
        <v>45</v>
      </c>
      <c r="G4771" t="s">
        <v>67</v>
      </c>
      <c r="H4771" t="s">
        <v>45</v>
      </c>
      <c r="J4771" t="s">
        <v>24</v>
      </c>
      <c r="K4771" t="s">
        <v>32</v>
      </c>
      <c r="L4771" t="s">
        <v>26</v>
      </c>
      <c r="M4771" t="s">
        <v>32</v>
      </c>
      <c r="N4771" t="s">
        <v>26</v>
      </c>
      <c r="O4771" t="s">
        <v>32</v>
      </c>
      <c r="P4771" t="s">
        <v>26</v>
      </c>
      <c r="R4771" t="s">
        <v>27</v>
      </c>
      <c r="S4771" t="s">
        <v>13321</v>
      </c>
      <c r="T4771" t="s">
        <v>12328</v>
      </c>
      <c r="U4771" t="str">
        <f>RIGHT(T4771,LEN(T4771)-FIND("[",T4771))</f>
        <v>-123.11369689271675, 49.28275253766062]}</v>
      </c>
      <c r="V4771" t="str">
        <f>LEFT(U4771,FIND(",",U4771)-1)</f>
        <v>-123.11369689271675</v>
      </c>
      <c r="W4771" s="2">
        <f>VALUE(V4771)</f>
        <v>-123.11369689271601</v>
      </c>
      <c r="X4771" t="str">
        <f>MID(U4771,FIND(" ",U4771)+1,FIND("]",U4771)-FIND(" ",U4771)-1)</f>
        <v>49.28275253766062</v>
      </c>
      <c r="Y4771" s="2">
        <f>VALUE(X4771)</f>
        <v>49.282752537660599</v>
      </c>
      <c r="Z4771" t="s">
        <v>30</v>
      </c>
      <c r="AA4771" t="s">
        <v>13322</v>
      </c>
      <c r="AB4771" t="s">
        <v>28662</v>
      </c>
      <c r="AC4771" t="str">
        <f>LEFT(AB4771,FIND(" ",AB4771)-1)</f>
        <v>520</v>
      </c>
      <c r="AD4771" t="str">
        <f>MID(AB4771,FIND(" ",AB4771)+1,FIND(",",AB4771)-FIND(" ",AB4771)-1)</f>
        <v>Richards St</v>
      </c>
    </row>
    <row r="4772" spans="1:30" hidden="1" x14ac:dyDescent="0.3">
      <c r="A4772" t="s">
        <v>21</v>
      </c>
      <c r="B4772">
        <f>IF(A4772="twin",2,1)</f>
        <v>2</v>
      </c>
      <c r="C4772" t="s">
        <v>67</v>
      </c>
      <c r="D4772" t="s">
        <v>52</v>
      </c>
      <c r="E4772" t="s">
        <v>67</v>
      </c>
      <c r="F4772" t="s">
        <v>52</v>
      </c>
      <c r="G4772" t="s">
        <v>67</v>
      </c>
      <c r="H4772" t="s">
        <v>52</v>
      </c>
      <c r="I4772" t="s">
        <v>139</v>
      </c>
      <c r="J4772" t="s">
        <v>24</v>
      </c>
      <c r="K4772" t="s">
        <v>32</v>
      </c>
      <c r="L4772" t="s">
        <v>26</v>
      </c>
      <c r="M4772" t="s">
        <v>32</v>
      </c>
      <c r="N4772" t="s">
        <v>26</v>
      </c>
      <c r="O4772" t="s">
        <v>32</v>
      </c>
      <c r="P4772" t="s">
        <v>26</v>
      </c>
      <c r="R4772" t="s">
        <v>27</v>
      </c>
      <c r="S4772" t="s">
        <v>13323</v>
      </c>
      <c r="T4772" t="s">
        <v>13324</v>
      </c>
      <c r="U4772" t="str">
        <f>RIGHT(T4772,LEN(T4772)-FIND("[",T4772))</f>
        <v>-123.10505621782471, 49.282543132195634]}</v>
      </c>
      <c r="V4772" t="str">
        <f>LEFT(U4772,FIND(",",U4772)-1)</f>
        <v>-123.10505621782471</v>
      </c>
      <c r="W4772" s="2">
        <f>VALUE(V4772)</f>
        <v>-123.105056217824</v>
      </c>
      <c r="X4772" t="str">
        <f>MID(U4772,FIND(" ",U4772)+1,FIND("]",U4772)-FIND(" ",U4772)-1)</f>
        <v>49.282543132195634</v>
      </c>
      <c r="Y4772" s="2">
        <f>VALUE(X4772)</f>
        <v>49.282543132195599</v>
      </c>
      <c r="Z4772" t="s">
        <v>30</v>
      </c>
      <c r="AA4772" t="s">
        <v>13325</v>
      </c>
      <c r="AB4772" t="s">
        <v>28808</v>
      </c>
      <c r="AC4772" t="str">
        <f>LEFT(AB4772,FIND(" ",AB4772)-1)</f>
        <v>34</v>
      </c>
      <c r="AD4772" t="str">
        <f>MID(AB4772,FIND(" ",AB4772)+1,FIND(",",AB4772)-FIND(" ",AB4772)-1)</f>
        <v>W Cordova St</v>
      </c>
    </row>
    <row r="4773" spans="1:30" hidden="1" x14ac:dyDescent="0.3">
      <c r="A4773" t="s">
        <v>21</v>
      </c>
      <c r="B4773">
        <f>IF(A4773="twin",2,1)</f>
        <v>2</v>
      </c>
      <c r="C4773" t="s">
        <v>67</v>
      </c>
      <c r="D4773" t="s">
        <v>52</v>
      </c>
      <c r="E4773" t="s">
        <v>67</v>
      </c>
      <c r="F4773" t="s">
        <v>52</v>
      </c>
      <c r="G4773" t="s">
        <v>67</v>
      </c>
      <c r="H4773" t="s">
        <v>52</v>
      </c>
      <c r="I4773" t="s">
        <v>139</v>
      </c>
      <c r="J4773" t="s">
        <v>24</v>
      </c>
      <c r="K4773" t="s">
        <v>32</v>
      </c>
      <c r="L4773" t="s">
        <v>26</v>
      </c>
      <c r="M4773" t="s">
        <v>32</v>
      </c>
      <c r="N4773" t="s">
        <v>26</v>
      </c>
      <c r="O4773" t="s">
        <v>32</v>
      </c>
      <c r="P4773" t="s">
        <v>26</v>
      </c>
      <c r="R4773" t="s">
        <v>27</v>
      </c>
      <c r="S4773" t="s">
        <v>13326</v>
      </c>
      <c r="T4773" t="s">
        <v>13327</v>
      </c>
      <c r="U4773" t="str">
        <f>RIGHT(T4773,LEN(T4773)-FIND("[",T4773))</f>
        <v>-123.1052348600338, 49.28257718729294]}</v>
      </c>
      <c r="V4773" t="str">
        <f>LEFT(U4773,FIND(",",U4773)-1)</f>
        <v>-123.1052348600338</v>
      </c>
      <c r="W4773" s="2">
        <f>VALUE(V4773)</f>
        <v>-123.10523486003299</v>
      </c>
      <c r="X4773" t="str">
        <f>MID(U4773,FIND(" ",U4773)+1,FIND("]",U4773)-FIND(" ",U4773)-1)</f>
        <v>49.28257718729294</v>
      </c>
      <c r="Y4773" s="2">
        <f>VALUE(X4773)</f>
        <v>49.282577187292901</v>
      </c>
      <c r="Z4773" t="s">
        <v>30</v>
      </c>
      <c r="AA4773" t="s">
        <v>13328</v>
      </c>
      <c r="AB4773" t="s">
        <v>28809</v>
      </c>
      <c r="AC4773" t="str">
        <f>LEFT(AB4773,FIND(" ",AB4773)-1)</f>
        <v>36</v>
      </c>
      <c r="AD4773" t="str">
        <f>MID(AB4773,FIND(" ",AB4773)+1,FIND(",",AB4773)-FIND(" ",AB4773)-1)</f>
        <v>W Cordova St</v>
      </c>
    </row>
    <row r="4774" spans="1:30" hidden="1" x14ac:dyDescent="0.3">
      <c r="A4774" t="s">
        <v>21</v>
      </c>
      <c r="B4774">
        <f>IF(A4774="twin",2,1)</f>
        <v>2</v>
      </c>
      <c r="C4774" t="s">
        <v>52</v>
      </c>
      <c r="D4774" t="s">
        <v>52</v>
      </c>
      <c r="E4774" t="s">
        <v>52</v>
      </c>
      <c r="F4774" t="s">
        <v>52</v>
      </c>
      <c r="G4774" t="s">
        <v>52</v>
      </c>
      <c r="H4774" t="s">
        <v>52</v>
      </c>
      <c r="J4774" t="s">
        <v>24</v>
      </c>
      <c r="K4774" t="s">
        <v>32</v>
      </c>
      <c r="L4774" t="s">
        <v>26</v>
      </c>
      <c r="M4774" t="s">
        <v>32</v>
      </c>
      <c r="N4774" t="s">
        <v>26</v>
      </c>
      <c r="O4774" t="s">
        <v>32</v>
      </c>
      <c r="P4774" t="s">
        <v>26</v>
      </c>
      <c r="R4774" t="s">
        <v>27</v>
      </c>
      <c r="S4774" t="s">
        <v>13329</v>
      </c>
      <c r="T4774" t="s">
        <v>13330</v>
      </c>
      <c r="U4774" t="str">
        <f>RIGHT(T4774,LEN(T4774)-FIND("[",T4774))</f>
        <v>-123.10732865491737, 49.28310412385634]}</v>
      </c>
      <c r="V4774" t="str">
        <f>LEFT(U4774,FIND(",",U4774)-1)</f>
        <v>-123.10732865491737</v>
      </c>
      <c r="W4774" s="2">
        <f>VALUE(V4774)</f>
        <v>-123.107328654917</v>
      </c>
      <c r="X4774" t="str">
        <f>MID(U4774,FIND(" ",U4774)+1,FIND("]",U4774)-FIND(" ",U4774)-1)</f>
        <v>49.28310412385634</v>
      </c>
      <c r="Y4774" s="2">
        <f>VALUE(X4774)</f>
        <v>49.283104123856297</v>
      </c>
      <c r="Z4774" t="s">
        <v>30</v>
      </c>
      <c r="AA4774" t="s">
        <v>13331</v>
      </c>
      <c r="AB4774" t="s">
        <v>26385</v>
      </c>
      <c r="AC4774" t="str">
        <f>LEFT(AB4774,FIND(" ",AB4774)-1)</f>
        <v>109</v>
      </c>
      <c r="AD4774" t="str">
        <f>MID(AB4774,FIND(" ",AB4774)+1,FIND(",",AB4774)-FIND(" ",AB4774)-1)</f>
        <v>W Cordova St</v>
      </c>
    </row>
    <row r="4775" spans="1:30" hidden="1" x14ac:dyDescent="0.3">
      <c r="A4775" t="s">
        <v>21</v>
      </c>
      <c r="B4775">
        <f>IF(A4775="twin",2,1)</f>
        <v>2</v>
      </c>
      <c r="C4775" t="s">
        <v>52</v>
      </c>
      <c r="D4775" t="s">
        <v>52</v>
      </c>
      <c r="E4775" t="s">
        <v>52</v>
      </c>
      <c r="F4775" t="s">
        <v>52</v>
      </c>
      <c r="G4775" t="s">
        <v>52</v>
      </c>
      <c r="H4775" t="s">
        <v>52</v>
      </c>
      <c r="J4775" t="s">
        <v>24</v>
      </c>
      <c r="K4775" t="s">
        <v>32</v>
      </c>
      <c r="L4775" t="s">
        <v>26</v>
      </c>
      <c r="M4775" t="s">
        <v>32</v>
      </c>
      <c r="N4775" t="s">
        <v>26</v>
      </c>
      <c r="O4775" t="s">
        <v>32</v>
      </c>
      <c r="P4775" t="s">
        <v>26</v>
      </c>
      <c r="R4775" t="s">
        <v>27</v>
      </c>
      <c r="S4775" t="s">
        <v>13332</v>
      </c>
      <c r="T4775" t="s">
        <v>13330</v>
      </c>
      <c r="U4775" t="str">
        <f>RIGHT(T4775,LEN(T4775)-FIND("[",T4775))</f>
        <v>-123.10732865491737, 49.28310412385634]}</v>
      </c>
      <c r="V4775" t="str">
        <f>LEFT(U4775,FIND(",",U4775)-1)</f>
        <v>-123.10732865491737</v>
      </c>
      <c r="W4775" s="2">
        <f>VALUE(V4775)</f>
        <v>-123.107328654917</v>
      </c>
      <c r="X4775" t="str">
        <f>MID(U4775,FIND(" ",U4775)+1,FIND("]",U4775)-FIND(" ",U4775)-1)</f>
        <v>49.28310412385634</v>
      </c>
      <c r="Y4775" s="2">
        <f>VALUE(X4775)</f>
        <v>49.283104123856297</v>
      </c>
      <c r="Z4775" t="s">
        <v>30</v>
      </c>
      <c r="AA4775" t="s">
        <v>13333</v>
      </c>
      <c r="AB4775" t="s">
        <v>26385</v>
      </c>
      <c r="AC4775" t="str">
        <f>LEFT(AB4775,FIND(" ",AB4775)-1)</f>
        <v>109</v>
      </c>
      <c r="AD4775" t="str">
        <f>MID(AB4775,FIND(" ",AB4775)+1,FIND(",",AB4775)-FIND(" ",AB4775)-1)</f>
        <v>W Cordova St</v>
      </c>
    </row>
    <row r="4776" spans="1:30" hidden="1" x14ac:dyDescent="0.3">
      <c r="A4776" t="s">
        <v>21</v>
      </c>
      <c r="B4776">
        <f>IF(A4776="twin",2,1)</f>
        <v>2</v>
      </c>
      <c r="C4776" t="s">
        <v>52</v>
      </c>
      <c r="D4776" t="s">
        <v>52</v>
      </c>
      <c r="E4776" t="s">
        <v>52</v>
      </c>
      <c r="F4776" t="s">
        <v>52</v>
      </c>
      <c r="G4776" t="s">
        <v>52</v>
      </c>
      <c r="H4776" t="s">
        <v>52</v>
      </c>
      <c r="J4776" t="s">
        <v>24</v>
      </c>
      <c r="K4776" t="s">
        <v>32</v>
      </c>
      <c r="L4776" t="s">
        <v>26</v>
      </c>
      <c r="M4776" t="s">
        <v>32</v>
      </c>
      <c r="N4776" t="s">
        <v>26</v>
      </c>
      <c r="O4776" t="s">
        <v>32</v>
      </c>
      <c r="P4776" t="s">
        <v>26</v>
      </c>
      <c r="R4776" t="s">
        <v>27</v>
      </c>
      <c r="S4776" t="s">
        <v>13334</v>
      </c>
      <c r="T4776" t="s">
        <v>13335</v>
      </c>
      <c r="U4776" t="str">
        <f>RIGHT(T4776,LEN(T4776)-FIND("[",T4776))</f>
        <v>-123.10877045466762, 49.283247022311556]}</v>
      </c>
      <c r="V4776" t="str">
        <f>LEFT(U4776,FIND(",",U4776)-1)</f>
        <v>-123.10877045466762</v>
      </c>
      <c r="W4776" s="2">
        <f>VALUE(V4776)</f>
        <v>-123.108770454667</v>
      </c>
      <c r="X4776" t="str">
        <f>MID(U4776,FIND(" ",U4776)+1,FIND("]",U4776)-FIND(" ",U4776)-1)</f>
        <v>49.283247022311556</v>
      </c>
      <c r="Y4776" s="2">
        <f>VALUE(X4776)</f>
        <v>49.2832470223115</v>
      </c>
      <c r="Z4776" t="s">
        <v>30</v>
      </c>
      <c r="AA4776" t="s">
        <v>13336</v>
      </c>
      <c r="AB4776" t="s">
        <v>28810</v>
      </c>
      <c r="AC4776" t="str">
        <f>LEFT(AB4776,FIND(" ",AB4776)-1)</f>
        <v>180</v>
      </c>
      <c r="AD4776" t="str">
        <f>MID(AB4776,FIND(" ",AB4776)+1,FIND(",",AB4776)-FIND(" ",AB4776)-1)</f>
        <v>W Cordova St</v>
      </c>
    </row>
    <row r="4777" spans="1:30" hidden="1" x14ac:dyDescent="0.3">
      <c r="A4777" t="s">
        <v>21</v>
      </c>
      <c r="B4777">
        <f>IF(A4777="twin",2,1)</f>
        <v>2</v>
      </c>
      <c r="C4777" t="s">
        <v>67</v>
      </c>
      <c r="D4777" t="s">
        <v>23</v>
      </c>
      <c r="E4777" t="s">
        <v>67</v>
      </c>
      <c r="F4777" t="s">
        <v>23</v>
      </c>
      <c r="G4777" t="s">
        <v>67</v>
      </c>
      <c r="H4777" t="s">
        <v>23</v>
      </c>
      <c r="J4777" t="s">
        <v>24</v>
      </c>
      <c r="K4777" t="s">
        <v>32</v>
      </c>
      <c r="L4777" t="s">
        <v>26</v>
      </c>
      <c r="M4777" t="s">
        <v>32</v>
      </c>
      <c r="N4777" t="s">
        <v>26</v>
      </c>
      <c r="O4777" t="s">
        <v>32</v>
      </c>
      <c r="P4777" t="s">
        <v>26</v>
      </c>
      <c r="R4777" t="s">
        <v>27</v>
      </c>
      <c r="S4777" t="s">
        <v>13337</v>
      </c>
      <c r="T4777" t="s">
        <v>1851</v>
      </c>
      <c r="U4777" t="str">
        <f>RIGHT(T4777,LEN(T4777)-FIND("[",T4777))</f>
        <v>-123.10937991019566, 49.28378650833115]}</v>
      </c>
      <c r="V4777" t="str">
        <f>LEFT(U4777,FIND(",",U4777)-1)</f>
        <v>-123.10937991019566</v>
      </c>
      <c r="W4777" s="2">
        <f>VALUE(V4777)</f>
        <v>-123.109379910195</v>
      </c>
      <c r="X4777" t="str">
        <f>MID(U4777,FIND(" ",U4777)+1,FIND("]",U4777)-FIND(" ",U4777)-1)</f>
        <v>49.28378650833115</v>
      </c>
      <c r="Y4777" s="2">
        <f>VALUE(X4777)</f>
        <v>49.283786508331097</v>
      </c>
      <c r="Z4777" t="s">
        <v>30</v>
      </c>
      <c r="AA4777" t="s">
        <v>13338</v>
      </c>
      <c r="AB4777" t="s">
        <v>26387</v>
      </c>
      <c r="AC4777" t="str">
        <f>LEFT(AB4777,FIND(" ",AB4777)-1)</f>
        <v>305</v>
      </c>
      <c r="AD4777" t="str">
        <f>MID(AB4777,FIND(" ",AB4777)+1,FIND(",",AB4777)-FIND(" ",AB4777)-1)</f>
        <v>W Cordova St</v>
      </c>
    </row>
    <row r="4778" spans="1:30" hidden="1" x14ac:dyDescent="0.3">
      <c r="A4778" t="s">
        <v>21</v>
      </c>
      <c r="B4778">
        <f>IF(A4778="twin",2,1)</f>
        <v>2</v>
      </c>
      <c r="C4778" t="s">
        <v>67</v>
      </c>
      <c r="D4778" t="s">
        <v>23</v>
      </c>
      <c r="E4778" t="s">
        <v>67</v>
      </c>
      <c r="F4778" t="s">
        <v>23</v>
      </c>
      <c r="G4778" t="s">
        <v>67</v>
      </c>
      <c r="H4778" t="s">
        <v>23</v>
      </c>
      <c r="J4778" t="s">
        <v>24</v>
      </c>
      <c r="K4778" t="s">
        <v>32</v>
      </c>
      <c r="L4778" t="s">
        <v>26</v>
      </c>
      <c r="M4778" t="s">
        <v>32</v>
      </c>
      <c r="N4778" t="s">
        <v>26</v>
      </c>
      <c r="O4778" t="s">
        <v>32</v>
      </c>
      <c r="P4778" t="s">
        <v>26</v>
      </c>
      <c r="R4778" t="s">
        <v>27</v>
      </c>
      <c r="S4778" t="s">
        <v>13339</v>
      </c>
      <c r="T4778" t="s">
        <v>13340</v>
      </c>
      <c r="U4778" t="str">
        <f>RIGHT(T4778,LEN(T4778)-FIND("[",T4778))</f>
        <v>-123.1096338160906, 49.28395132916176]}</v>
      </c>
      <c r="V4778" t="str">
        <f>LEFT(U4778,FIND(",",U4778)-1)</f>
        <v>-123.1096338160906</v>
      </c>
      <c r="W4778" s="2">
        <f>VALUE(V4778)</f>
        <v>-123.10963381609</v>
      </c>
      <c r="X4778" t="str">
        <f>MID(U4778,FIND(" ",U4778)+1,FIND("]",U4778)-FIND(" ",U4778)-1)</f>
        <v>49.28395132916176</v>
      </c>
      <c r="Y4778" s="2">
        <f>VALUE(X4778)</f>
        <v>49.283951329161702</v>
      </c>
      <c r="Z4778" t="s">
        <v>30</v>
      </c>
      <c r="AA4778" t="s">
        <v>13341</v>
      </c>
      <c r="AB4778" t="s">
        <v>28811</v>
      </c>
      <c r="AC4778" t="str">
        <f>LEFT(AB4778,FIND(" ",AB4778)-1)</f>
        <v>321</v>
      </c>
      <c r="AD4778" t="str">
        <f>MID(AB4778,FIND(" ",AB4778)+1,FIND(",",AB4778)-FIND(" ",AB4778)-1)</f>
        <v>W Cordova St</v>
      </c>
    </row>
    <row r="4779" spans="1:30" hidden="1" x14ac:dyDescent="0.3">
      <c r="A4779" t="s">
        <v>21</v>
      </c>
      <c r="B4779">
        <f>IF(A4779="twin",2,1)</f>
        <v>2</v>
      </c>
      <c r="C4779" t="s">
        <v>67</v>
      </c>
      <c r="D4779" t="s">
        <v>22</v>
      </c>
      <c r="E4779" t="s">
        <v>67</v>
      </c>
      <c r="F4779" t="s">
        <v>22</v>
      </c>
      <c r="G4779" t="s">
        <v>67</v>
      </c>
      <c r="H4779" t="s">
        <v>22</v>
      </c>
      <c r="J4779" t="s">
        <v>24</v>
      </c>
      <c r="K4779" t="s">
        <v>32</v>
      </c>
      <c r="L4779" t="s">
        <v>26</v>
      </c>
      <c r="M4779" t="s">
        <v>32</v>
      </c>
      <c r="N4779" t="s">
        <v>26</v>
      </c>
      <c r="O4779" t="s">
        <v>32</v>
      </c>
      <c r="P4779" t="s">
        <v>26</v>
      </c>
      <c r="R4779" t="s">
        <v>27</v>
      </c>
      <c r="S4779" t="s">
        <v>13342</v>
      </c>
      <c r="T4779" t="s">
        <v>13343</v>
      </c>
      <c r="U4779" t="str">
        <f>RIGHT(T4779,LEN(T4779)-FIND("[",T4779))</f>
        <v>-123.1288957655179, 49.263695551823346]}</v>
      </c>
      <c r="V4779" t="str">
        <f>LEFT(U4779,FIND(",",U4779)-1)</f>
        <v>-123.1288957655179</v>
      </c>
      <c r="W4779" s="2">
        <f>VALUE(V4779)</f>
        <v>-123.128895765517</v>
      </c>
      <c r="X4779" t="str">
        <f>MID(U4779,FIND(" ",U4779)+1,FIND("]",U4779)-FIND(" ",U4779)-1)</f>
        <v>49.263695551823346</v>
      </c>
      <c r="Y4779" s="2">
        <f>VALUE(X4779)</f>
        <v>49.263695551823297</v>
      </c>
      <c r="Z4779" t="s">
        <v>43</v>
      </c>
      <c r="AA4779" t="s">
        <v>13344</v>
      </c>
      <c r="AB4779" t="s">
        <v>28812</v>
      </c>
      <c r="AC4779" t="str">
        <f>LEFT(AB4779,FIND(" ",AB4779)-1)</f>
        <v>1095</v>
      </c>
      <c r="AD4779" t="str">
        <f>MID(AB4779,FIND(" ",AB4779)+1,FIND(",",AB4779)-FIND(" ",AB4779)-1)</f>
        <v>W Broadway</v>
      </c>
    </row>
    <row r="4780" spans="1:30" hidden="1" x14ac:dyDescent="0.3">
      <c r="A4780" t="s">
        <v>21</v>
      </c>
      <c r="B4780">
        <f>IF(A4780="twin",2,1)</f>
        <v>2</v>
      </c>
      <c r="C4780" t="s">
        <v>45</v>
      </c>
      <c r="D4780" t="s">
        <v>45</v>
      </c>
      <c r="E4780" t="s">
        <v>45</v>
      </c>
      <c r="F4780" t="s">
        <v>45</v>
      </c>
      <c r="G4780" t="s">
        <v>45</v>
      </c>
      <c r="H4780" t="s">
        <v>45</v>
      </c>
      <c r="J4780" t="s">
        <v>24</v>
      </c>
      <c r="K4780" t="s">
        <v>32</v>
      </c>
      <c r="L4780" t="s">
        <v>26</v>
      </c>
      <c r="M4780" t="s">
        <v>32</v>
      </c>
      <c r="N4780" t="s">
        <v>26</v>
      </c>
      <c r="O4780" t="s">
        <v>32</v>
      </c>
      <c r="P4780" t="s">
        <v>26</v>
      </c>
      <c r="R4780" t="s">
        <v>53</v>
      </c>
      <c r="S4780" t="s">
        <v>13345</v>
      </c>
      <c r="T4780" t="s">
        <v>13346</v>
      </c>
      <c r="U4780" t="str">
        <f>RIGHT(T4780,LEN(T4780)-FIND("[",T4780))</f>
        <v>-123.13405725682003, 49.28214813781557]}</v>
      </c>
      <c r="V4780" t="str">
        <f>LEFT(U4780,FIND(",",U4780)-1)</f>
        <v>-123.13405725682003</v>
      </c>
      <c r="W4780" s="2">
        <f>VALUE(V4780)</f>
        <v>-123.13405725682</v>
      </c>
      <c r="X4780" t="str">
        <f>MID(U4780,FIND(" ",U4780)+1,FIND("]",U4780)-FIND(" ",U4780)-1)</f>
        <v>49.28214813781557</v>
      </c>
      <c r="Y4780" s="2">
        <f>VALUE(X4780)</f>
        <v>49.282148137815497</v>
      </c>
      <c r="Z4780" t="s">
        <v>84</v>
      </c>
      <c r="AA4780" t="s">
        <v>13347</v>
      </c>
      <c r="AB4780" t="s">
        <v>28813</v>
      </c>
      <c r="AC4780" t="str">
        <f>LEFT(AB4780,FIND(" ",AB4780)-1)</f>
        <v>1226</v>
      </c>
      <c r="AD4780" t="str">
        <f>MID(AB4780,FIND(" ",AB4780)+1,FIND(",",AB4780)-FIND(" ",AB4780)-1)</f>
        <v>Davie St</v>
      </c>
    </row>
    <row r="4781" spans="1:30" hidden="1" x14ac:dyDescent="0.3">
      <c r="A4781" t="s">
        <v>21</v>
      </c>
      <c r="B4781">
        <f>IF(A4781="twin",2,1)</f>
        <v>2</v>
      </c>
      <c r="C4781" t="s">
        <v>45</v>
      </c>
      <c r="D4781" t="s">
        <v>45</v>
      </c>
      <c r="E4781" t="s">
        <v>45</v>
      </c>
      <c r="F4781" t="s">
        <v>45</v>
      </c>
      <c r="G4781" t="s">
        <v>45</v>
      </c>
      <c r="H4781" t="s">
        <v>45</v>
      </c>
      <c r="J4781" t="s">
        <v>24</v>
      </c>
      <c r="K4781" t="s">
        <v>32</v>
      </c>
      <c r="L4781" t="s">
        <v>26</v>
      </c>
      <c r="M4781" t="s">
        <v>32</v>
      </c>
      <c r="N4781" t="s">
        <v>26</v>
      </c>
      <c r="O4781" t="s">
        <v>32</v>
      </c>
      <c r="P4781" t="s">
        <v>26</v>
      </c>
      <c r="R4781" t="s">
        <v>53</v>
      </c>
      <c r="S4781" t="s">
        <v>13348</v>
      </c>
      <c r="T4781" t="s">
        <v>5353</v>
      </c>
      <c r="U4781" t="str">
        <f>RIGHT(T4781,LEN(T4781)-FIND("[",T4781))</f>
        <v>-123.13431233743408, 49.282313280921116]}</v>
      </c>
      <c r="V4781" t="str">
        <f>LEFT(U4781,FIND(",",U4781)-1)</f>
        <v>-123.13431233743408</v>
      </c>
      <c r="W4781" s="2">
        <f>VALUE(V4781)</f>
        <v>-123.134312337434</v>
      </c>
      <c r="X4781" t="str">
        <f>MID(U4781,FIND(" ",U4781)+1,FIND("]",U4781)-FIND(" ",U4781)-1)</f>
        <v>49.282313280921116</v>
      </c>
      <c r="Y4781" s="2">
        <f>VALUE(X4781)</f>
        <v>49.282313280921102</v>
      </c>
      <c r="Z4781" t="s">
        <v>84</v>
      </c>
      <c r="AA4781" t="s">
        <v>13349</v>
      </c>
      <c r="AB4781" t="s">
        <v>27296</v>
      </c>
      <c r="AC4781" t="str">
        <f>LEFT(AB4781,FIND(" ",AB4781)-1)</f>
        <v>1248</v>
      </c>
      <c r="AD4781" t="str">
        <f>MID(AB4781,FIND(" ",AB4781)+1,FIND(",",AB4781)-FIND(" ",AB4781)-1)</f>
        <v>Davie St</v>
      </c>
    </row>
    <row r="4782" spans="1:30" hidden="1" x14ac:dyDescent="0.3">
      <c r="A4782" t="s">
        <v>21</v>
      </c>
      <c r="B4782">
        <f>IF(A4782="twin",2,1)</f>
        <v>2</v>
      </c>
      <c r="C4782" t="s">
        <v>22</v>
      </c>
      <c r="D4782" t="s">
        <v>45</v>
      </c>
      <c r="E4782" t="s">
        <v>22</v>
      </c>
      <c r="F4782" t="s">
        <v>45</v>
      </c>
      <c r="G4782" t="s">
        <v>22</v>
      </c>
      <c r="H4782" t="s">
        <v>45</v>
      </c>
      <c r="J4782" t="s">
        <v>24</v>
      </c>
      <c r="K4782" t="s">
        <v>32</v>
      </c>
      <c r="L4782" t="s">
        <v>26</v>
      </c>
      <c r="M4782" t="s">
        <v>32</v>
      </c>
      <c r="N4782" t="s">
        <v>26</v>
      </c>
      <c r="O4782" t="s">
        <v>32</v>
      </c>
      <c r="P4782" t="s">
        <v>26</v>
      </c>
      <c r="R4782" t="s">
        <v>27</v>
      </c>
      <c r="S4782" t="s">
        <v>13350</v>
      </c>
      <c r="T4782" t="s">
        <v>4309</v>
      </c>
      <c r="U4782" t="str">
        <f>RIGHT(T4782,LEN(T4782)-FIND("[",T4782))</f>
        <v>-123.12099024407588, 49.27938460422259]}</v>
      </c>
      <c r="V4782" t="str">
        <f>LEFT(U4782,FIND(",",U4782)-1)</f>
        <v>-123.12099024407588</v>
      </c>
      <c r="W4782" s="2">
        <f>VALUE(V4782)</f>
        <v>-123.120990244075</v>
      </c>
      <c r="X4782" t="str">
        <f>MID(U4782,FIND(" ",U4782)+1,FIND("]",U4782)-FIND(" ",U4782)-1)</f>
        <v>49.27938460422259</v>
      </c>
      <c r="Y4782" s="2">
        <f>VALUE(X4782)</f>
        <v>49.2793846042225</v>
      </c>
      <c r="Z4782" t="s">
        <v>30</v>
      </c>
      <c r="AA4782" t="s">
        <v>13351</v>
      </c>
      <c r="AB4782" t="s">
        <v>26726</v>
      </c>
      <c r="AC4782" t="str">
        <f>LEFT(AB4782,FIND(" ",AB4782)-1)</f>
        <v>916-920</v>
      </c>
      <c r="AD4782" t="str">
        <f>MID(AB4782,FIND(" ",AB4782)+1,FIND(",",AB4782)-FIND(" ",AB4782)-1)</f>
        <v>Seymour St</v>
      </c>
    </row>
    <row r="4783" spans="1:30" hidden="1" x14ac:dyDescent="0.3">
      <c r="A4783" t="s">
        <v>21</v>
      </c>
      <c r="B4783">
        <f>IF(A4783="twin",2,1)</f>
        <v>2</v>
      </c>
      <c r="C4783" t="s">
        <v>22</v>
      </c>
      <c r="D4783" t="s">
        <v>45</v>
      </c>
      <c r="E4783" t="s">
        <v>22</v>
      </c>
      <c r="F4783" t="s">
        <v>45</v>
      </c>
      <c r="G4783" t="s">
        <v>22</v>
      </c>
      <c r="H4783" t="s">
        <v>45</v>
      </c>
      <c r="J4783" t="s">
        <v>24</v>
      </c>
      <c r="K4783" t="s">
        <v>32</v>
      </c>
      <c r="L4783" t="s">
        <v>26</v>
      </c>
      <c r="M4783" t="s">
        <v>32</v>
      </c>
      <c r="N4783" t="s">
        <v>26</v>
      </c>
      <c r="O4783" t="s">
        <v>32</v>
      </c>
      <c r="P4783" t="s">
        <v>26</v>
      </c>
      <c r="R4783" t="s">
        <v>27</v>
      </c>
      <c r="S4783" t="s">
        <v>13352</v>
      </c>
      <c r="T4783" t="s">
        <v>13353</v>
      </c>
      <c r="U4783" t="str">
        <f>RIGHT(T4783,LEN(T4783)-FIND("[",T4783))</f>
        <v>-123.12164385504107, 49.278952904835606]}</v>
      </c>
      <c r="V4783" t="str">
        <f>LEFT(U4783,FIND(",",U4783)-1)</f>
        <v>-123.12164385504107</v>
      </c>
      <c r="W4783" s="2">
        <f>VALUE(V4783)</f>
        <v>-123.121643855041</v>
      </c>
      <c r="X4783" t="str">
        <f>MID(U4783,FIND(" ",U4783)+1,FIND("]",U4783)-FIND(" ",U4783)-1)</f>
        <v>49.278952904835606</v>
      </c>
      <c r="Y4783" s="2">
        <f>VALUE(X4783)</f>
        <v>49.278952904835599</v>
      </c>
      <c r="Z4783" t="s">
        <v>30</v>
      </c>
      <c r="AA4783" t="s">
        <v>13354</v>
      </c>
      <c r="AB4783" t="s">
        <v>28814</v>
      </c>
      <c r="AC4783" t="str">
        <f>LEFT(AB4783,FIND(" ",AB4783)-1)</f>
        <v>947</v>
      </c>
      <c r="AD4783" t="str">
        <f>MID(AB4783,FIND(" ",AB4783)+1,FIND(",",AB4783)-FIND(" ",AB4783)-1)</f>
        <v>Seymour St</v>
      </c>
    </row>
    <row r="4784" spans="1:30" hidden="1" x14ac:dyDescent="0.3">
      <c r="A4784" t="s">
        <v>21</v>
      </c>
      <c r="B4784">
        <f>IF(A4784="twin",2,1)</f>
        <v>2</v>
      </c>
      <c r="C4784" t="s">
        <v>22</v>
      </c>
      <c r="D4784" t="s">
        <v>45</v>
      </c>
      <c r="E4784" t="s">
        <v>22</v>
      </c>
      <c r="F4784" t="s">
        <v>45</v>
      </c>
      <c r="G4784" t="s">
        <v>22</v>
      </c>
      <c r="H4784" t="s">
        <v>45</v>
      </c>
      <c r="J4784" t="s">
        <v>24</v>
      </c>
      <c r="K4784" t="s">
        <v>32</v>
      </c>
      <c r="L4784" t="s">
        <v>26</v>
      </c>
      <c r="M4784" t="s">
        <v>32</v>
      </c>
      <c r="N4784" t="s">
        <v>26</v>
      </c>
      <c r="O4784" t="s">
        <v>32</v>
      </c>
      <c r="P4784" t="s">
        <v>26</v>
      </c>
      <c r="R4784" t="s">
        <v>27</v>
      </c>
      <c r="S4784" t="s">
        <v>13355</v>
      </c>
      <c r="T4784" t="s">
        <v>13356</v>
      </c>
      <c r="U4784" t="str">
        <f>RIGHT(T4784,LEN(T4784)-FIND("[",T4784))</f>
        <v>-123.12176878114649, 49.2788706472353]}</v>
      </c>
      <c r="V4784" t="str">
        <f>LEFT(U4784,FIND(",",U4784)-1)</f>
        <v>-123.12176878114649</v>
      </c>
      <c r="W4784" s="2">
        <f>VALUE(V4784)</f>
        <v>-123.121768781146</v>
      </c>
      <c r="X4784" t="str">
        <f>MID(U4784,FIND(" ",U4784)+1,FIND("]",U4784)-FIND(" ",U4784)-1)</f>
        <v>49.2788706472353</v>
      </c>
      <c r="Y4784" s="2">
        <f>VALUE(X4784)</f>
        <v>49.278870647235301</v>
      </c>
      <c r="Z4784" t="s">
        <v>30</v>
      </c>
      <c r="AA4784" t="s">
        <v>13357</v>
      </c>
      <c r="AB4784" t="s">
        <v>28815</v>
      </c>
      <c r="AC4784" t="str">
        <f>LEFT(AB4784,FIND(" ",AB4784)-1)</f>
        <v>997</v>
      </c>
      <c r="AD4784" t="str">
        <f>MID(AB4784,FIND(" ",AB4784)+1,FIND(",",AB4784)-FIND(" ",AB4784)-1)</f>
        <v>BC-99</v>
      </c>
    </row>
    <row r="4785" spans="1:30" hidden="1" x14ac:dyDescent="0.3">
      <c r="A4785" t="s">
        <v>21</v>
      </c>
      <c r="B4785">
        <f>IF(A4785="twin",2,1)</f>
        <v>2</v>
      </c>
      <c r="C4785" t="s">
        <v>1635</v>
      </c>
      <c r="D4785" t="s">
        <v>40</v>
      </c>
      <c r="E4785" t="s">
        <v>1635</v>
      </c>
      <c r="F4785" t="s">
        <v>40</v>
      </c>
      <c r="G4785" t="s">
        <v>1635</v>
      </c>
      <c r="H4785" t="s">
        <v>40</v>
      </c>
      <c r="J4785" t="s">
        <v>24</v>
      </c>
      <c r="K4785" t="s">
        <v>32</v>
      </c>
      <c r="L4785" t="s">
        <v>26</v>
      </c>
      <c r="M4785" t="s">
        <v>32</v>
      </c>
      <c r="N4785" t="s">
        <v>26</v>
      </c>
      <c r="O4785" t="s">
        <v>32</v>
      </c>
      <c r="P4785" t="s">
        <v>26</v>
      </c>
      <c r="R4785" t="s">
        <v>53</v>
      </c>
      <c r="S4785" t="s">
        <v>13358</v>
      </c>
      <c r="T4785" t="s">
        <v>13359</v>
      </c>
      <c r="U4785" t="str">
        <f>RIGHT(T4785,LEN(T4785)-FIND("[",T4785))</f>
        <v>-123.11620905346481, 49.282368454140915]}</v>
      </c>
      <c r="V4785" t="str">
        <f>LEFT(U4785,FIND(",",U4785)-1)</f>
        <v>-123.11620905346481</v>
      </c>
      <c r="W4785" s="2">
        <f>VALUE(V4785)</f>
        <v>-123.116209053464</v>
      </c>
      <c r="X4785" t="str">
        <f>MID(U4785,FIND(" ",U4785)+1,FIND("]",U4785)-FIND(" ",U4785)-1)</f>
        <v>49.282368454140915</v>
      </c>
      <c r="Y4785" s="2">
        <f>VALUE(X4785)</f>
        <v>49.282368454140901</v>
      </c>
      <c r="Z4785" t="s">
        <v>30</v>
      </c>
      <c r="AA4785" t="s">
        <v>13360</v>
      </c>
      <c r="AB4785" t="s">
        <v>28816</v>
      </c>
      <c r="AC4785" t="str">
        <f>LEFT(AB4785,FIND(" ",AB4785)-1)</f>
        <v>654</v>
      </c>
      <c r="AD4785" t="str">
        <f>MID(AB4785,FIND(" ",AB4785)+1,FIND(",",AB4785)-FIND(" ",AB4785)-1)</f>
        <v>Seymour St</v>
      </c>
    </row>
    <row r="4786" spans="1:30" hidden="1" x14ac:dyDescent="0.3">
      <c r="A4786" t="s">
        <v>21</v>
      </c>
      <c r="B4786">
        <f>IF(A4786="twin",2,1)</f>
        <v>2</v>
      </c>
      <c r="C4786" t="s">
        <v>52</v>
      </c>
      <c r="D4786" t="s">
        <v>45</v>
      </c>
      <c r="E4786" t="s">
        <v>52</v>
      </c>
      <c r="F4786" t="s">
        <v>45</v>
      </c>
      <c r="G4786" t="s">
        <v>52</v>
      </c>
      <c r="H4786" t="s">
        <v>45</v>
      </c>
      <c r="J4786" t="s">
        <v>24</v>
      </c>
      <c r="K4786" t="s">
        <v>32</v>
      </c>
      <c r="L4786" t="s">
        <v>26</v>
      </c>
      <c r="M4786" t="s">
        <v>26</v>
      </c>
      <c r="N4786" t="s">
        <v>26</v>
      </c>
      <c r="O4786" t="s">
        <v>26</v>
      </c>
      <c r="P4786" t="s">
        <v>26</v>
      </c>
      <c r="R4786" t="s">
        <v>53</v>
      </c>
      <c r="S4786" t="s">
        <v>13361</v>
      </c>
      <c r="T4786" t="s">
        <v>4268</v>
      </c>
      <c r="U4786" t="str">
        <f>RIGHT(T4786,LEN(T4786)-FIND("[",T4786))</f>
        <v>-123.13871172531424, 49.262891076797665]}</v>
      </c>
      <c r="V4786" t="str">
        <f>LEFT(U4786,FIND(",",U4786)-1)</f>
        <v>-123.13871172531424</v>
      </c>
      <c r="W4786" s="2">
        <f>VALUE(V4786)</f>
        <v>-123.138711725314</v>
      </c>
      <c r="X4786" t="str">
        <f>MID(U4786,FIND(" ",U4786)+1,FIND("]",U4786)-FIND(" ",U4786)-1)</f>
        <v>49.262891076797665</v>
      </c>
      <c r="Y4786" s="2">
        <f>VALUE(X4786)</f>
        <v>49.262891076797601</v>
      </c>
      <c r="Z4786" t="s">
        <v>43</v>
      </c>
      <c r="AA4786" t="s">
        <v>13362</v>
      </c>
      <c r="AB4786" t="s">
        <v>27022</v>
      </c>
      <c r="AC4786" t="str">
        <f>LEFT(AB4786,FIND(" ",AB4786)-1)</f>
        <v>2555</v>
      </c>
      <c r="AD4786" t="str">
        <f>MID(AB4786,FIND(" ",AB4786)+1,FIND(",",AB4786)-FIND(" ",AB4786)-1)</f>
        <v>BC-99</v>
      </c>
    </row>
    <row r="4787" spans="1:30" hidden="1" x14ac:dyDescent="0.3">
      <c r="A4787" t="s">
        <v>21</v>
      </c>
      <c r="B4787">
        <f>IF(A4787="twin",2,1)</f>
        <v>2</v>
      </c>
      <c r="C4787" t="s">
        <v>1635</v>
      </c>
      <c r="D4787" t="s">
        <v>40</v>
      </c>
      <c r="E4787" t="s">
        <v>1635</v>
      </c>
      <c r="F4787" t="s">
        <v>40</v>
      </c>
      <c r="G4787" t="s">
        <v>1635</v>
      </c>
      <c r="H4787" t="s">
        <v>40</v>
      </c>
      <c r="J4787" t="s">
        <v>24</v>
      </c>
      <c r="K4787" t="s">
        <v>32</v>
      </c>
      <c r="L4787" t="s">
        <v>26</v>
      </c>
      <c r="M4787" t="s">
        <v>32</v>
      </c>
      <c r="N4787" t="s">
        <v>26</v>
      </c>
      <c r="O4787" t="s">
        <v>32</v>
      </c>
      <c r="P4787" t="s">
        <v>26</v>
      </c>
      <c r="R4787" t="s">
        <v>53</v>
      </c>
      <c r="S4787" t="s">
        <v>13363</v>
      </c>
      <c r="T4787" t="s">
        <v>13364</v>
      </c>
      <c r="U4787" t="str">
        <f>RIGHT(T4787,LEN(T4787)-FIND("[",T4787))</f>
        <v>-123.11656599307393, 49.2821325109284]}</v>
      </c>
      <c r="V4787" t="str">
        <f>LEFT(U4787,FIND(",",U4787)-1)</f>
        <v>-123.11656599307393</v>
      </c>
      <c r="W4787" s="2">
        <f>VALUE(V4787)</f>
        <v>-123.116565993073</v>
      </c>
      <c r="X4787" t="str">
        <f>MID(U4787,FIND(" ",U4787)+1,FIND("]",U4787)-FIND(" ",U4787)-1)</f>
        <v>49.2821325109284</v>
      </c>
      <c r="Y4787" s="2">
        <f>VALUE(X4787)</f>
        <v>49.282132510928399</v>
      </c>
      <c r="Z4787" t="s">
        <v>30</v>
      </c>
      <c r="AA4787" t="s">
        <v>13365</v>
      </c>
      <c r="AB4787" t="s">
        <v>28465</v>
      </c>
      <c r="AC4787" t="str">
        <f>LEFT(AB4787,FIND(" ",AB4787)-1)</f>
        <v>682</v>
      </c>
      <c r="AD4787" t="str">
        <f>MID(AB4787,FIND(" ",AB4787)+1,FIND(",",AB4787)-FIND(" ",AB4787)-1)</f>
        <v>Seymour St</v>
      </c>
    </row>
    <row r="4788" spans="1:30" hidden="1" x14ac:dyDescent="0.3">
      <c r="A4788" t="s">
        <v>21</v>
      </c>
      <c r="B4788">
        <f>IF(A4788="twin",2,1)</f>
        <v>2</v>
      </c>
      <c r="C4788" t="s">
        <v>45</v>
      </c>
      <c r="D4788" t="s">
        <v>52</v>
      </c>
      <c r="E4788" t="s">
        <v>45</v>
      </c>
      <c r="F4788" t="s">
        <v>52</v>
      </c>
      <c r="G4788" t="s">
        <v>45</v>
      </c>
      <c r="H4788" t="s">
        <v>52</v>
      </c>
      <c r="J4788" t="s">
        <v>24</v>
      </c>
      <c r="K4788" t="s">
        <v>32</v>
      </c>
      <c r="L4788" t="s">
        <v>26</v>
      </c>
      <c r="M4788" t="s">
        <v>32</v>
      </c>
      <c r="N4788" t="s">
        <v>26</v>
      </c>
      <c r="O4788" t="s">
        <v>32</v>
      </c>
      <c r="P4788" t="s">
        <v>26</v>
      </c>
      <c r="R4788" t="s">
        <v>27</v>
      </c>
      <c r="S4788" t="s">
        <v>13366</v>
      </c>
      <c r="T4788" t="s">
        <v>13367</v>
      </c>
      <c r="U4788" t="str">
        <f>RIGHT(T4788,LEN(T4788)-FIND("[",T4788))</f>
        <v>-123.10563067602105, 49.28377993983766]}</v>
      </c>
      <c r="V4788" t="str">
        <f>LEFT(U4788,FIND(",",U4788)-1)</f>
        <v>-123.10563067602105</v>
      </c>
      <c r="W4788" s="2">
        <f>VALUE(V4788)</f>
        <v>-123.10563067602099</v>
      </c>
      <c r="X4788" t="str">
        <f>MID(U4788,FIND(" ",U4788)+1,FIND("]",U4788)-FIND(" ",U4788)-1)</f>
        <v>49.28377993983766</v>
      </c>
      <c r="Y4788" s="2">
        <f>VALUE(X4788)</f>
        <v>49.283779939837601</v>
      </c>
      <c r="Z4788" t="s">
        <v>30</v>
      </c>
      <c r="AA4788" t="s">
        <v>13368</v>
      </c>
      <c r="AB4788" t="s">
        <v>28817</v>
      </c>
      <c r="AC4788" t="str">
        <f>LEFT(AB4788,FIND(" ",AB4788)-1)</f>
        <v>65</v>
      </c>
      <c r="AD4788" t="str">
        <f>MID(AB4788,FIND(" ",AB4788)+1,FIND(",",AB4788)-FIND(" ",AB4788)-1)</f>
        <v>Water St</v>
      </c>
    </row>
    <row r="4789" spans="1:30" hidden="1" x14ac:dyDescent="0.3">
      <c r="A4789" t="s">
        <v>21</v>
      </c>
      <c r="B4789">
        <f>IF(A4789="twin",2,1)</f>
        <v>2</v>
      </c>
      <c r="C4789" t="s">
        <v>22</v>
      </c>
      <c r="D4789" t="s">
        <v>22</v>
      </c>
      <c r="E4789" t="s">
        <v>22</v>
      </c>
      <c r="F4789" t="s">
        <v>22</v>
      </c>
      <c r="G4789" t="s">
        <v>22</v>
      </c>
      <c r="H4789" t="s">
        <v>22</v>
      </c>
      <c r="J4789" t="s">
        <v>24</v>
      </c>
      <c r="K4789" t="s">
        <v>32</v>
      </c>
      <c r="L4789" t="s">
        <v>26</v>
      </c>
      <c r="M4789" t="s">
        <v>32</v>
      </c>
      <c r="N4789" t="s">
        <v>26</v>
      </c>
      <c r="O4789" t="s">
        <v>32</v>
      </c>
      <c r="P4789" t="s">
        <v>26</v>
      </c>
      <c r="R4789" t="s">
        <v>27</v>
      </c>
      <c r="S4789" t="s">
        <v>13369</v>
      </c>
      <c r="T4789" t="s">
        <v>13370</v>
      </c>
      <c r="U4789" t="str">
        <f>RIGHT(T4789,LEN(T4789)-FIND("[",T4789))</f>
        <v>-123.10751269128892, 49.27925498783379]}</v>
      </c>
      <c r="V4789" t="str">
        <f>LEFT(U4789,FIND(",",U4789)-1)</f>
        <v>-123.10751269128892</v>
      </c>
      <c r="W4789" s="2">
        <f>VALUE(V4789)</f>
        <v>-123.10751269128799</v>
      </c>
      <c r="X4789" t="str">
        <f>MID(U4789,FIND(" ",U4789)+1,FIND("]",U4789)-FIND(" ",U4789)-1)</f>
        <v>49.27925498783379</v>
      </c>
      <c r="Y4789" s="2">
        <f>VALUE(X4789)</f>
        <v>49.279254987833703</v>
      </c>
      <c r="Z4789" t="s">
        <v>30</v>
      </c>
      <c r="AA4789" t="s">
        <v>13371</v>
      </c>
      <c r="AB4789" t="s">
        <v>28818</v>
      </c>
      <c r="AC4789" t="str">
        <f>LEFT(AB4789,FIND(" ",AB4789)-1)</f>
        <v>638</v>
      </c>
      <c r="AD4789" t="str">
        <f>MID(AB4789,FIND(" ",AB4789)+1,FIND(",",AB4789)-FIND(" ",AB4789)-1)</f>
        <v>Abbott St</v>
      </c>
    </row>
    <row r="4790" spans="1:30" hidden="1" x14ac:dyDescent="0.3">
      <c r="A4790" t="s">
        <v>21</v>
      </c>
      <c r="B4790">
        <f>IF(A4790="twin",2,1)</f>
        <v>2</v>
      </c>
      <c r="C4790" t="s">
        <v>22</v>
      </c>
      <c r="D4790" t="s">
        <v>22</v>
      </c>
      <c r="E4790" t="s">
        <v>22</v>
      </c>
      <c r="F4790" t="s">
        <v>22</v>
      </c>
      <c r="G4790" t="s">
        <v>22</v>
      </c>
      <c r="H4790" t="s">
        <v>22</v>
      </c>
      <c r="J4790" t="s">
        <v>24</v>
      </c>
      <c r="K4790" t="s">
        <v>32</v>
      </c>
      <c r="L4790" t="s">
        <v>26</v>
      </c>
      <c r="M4790" t="s">
        <v>32</v>
      </c>
      <c r="N4790" t="s">
        <v>26</v>
      </c>
      <c r="O4790" t="s">
        <v>32</v>
      </c>
      <c r="P4790" t="s">
        <v>26</v>
      </c>
      <c r="R4790" t="s">
        <v>27</v>
      </c>
      <c r="S4790" t="s">
        <v>13372</v>
      </c>
      <c r="T4790" t="s">
        <v>13373</v>
      </c>
      <c r="U4790" t="str">
        <f>RIGHT(T4790,LEN(T4790)-FIND("[",T4790))</f>
        <v>-123.10751310262484, 49.2788433409428]}</v>
      </c>
      <c r="V4790" t="str">
        <f>LEFT(U4790,FIND(",",U4790)-1)</f>
        <v>-123.10751310262484</v>
      </c>
      <c r="W4790" s="2">
        <f>VALUE(V4790)</f>
        <v>-123.107513102624</v>
      </c>
      <c r="X4790" t="str">
        <f>MID(U4790,FIND(" ",U4790)+1,FIND("]",U4790)-FIND(" ",U4790)-1)</f>
        <v>49.2788433409428</v>
      </c>
      <c r="Y4790" s="2">
        <f>VALUE(X4790)</f>
        <v>49.2788433409428</v>
      </c>
      <c r="Z4790" t="s">
        <v>30</v>
      </c>
      <c r="AA4790" t="s">
        <v>13374</v>
      </c>
      <c r="AB4790" t="s">
        <v>28819</v>
      </c>
      <c r="AC4790" t="str">
        <f>LEFT(AB4790,FIND(" ",AB4790)-1)</f>
        <v>688</v>
      </c>
      <c r="AD4790" t="str">
        <f>MID(AB4790,FIND(" ",AB4790)+1,FIND(",",AB4790)-FIND(" ",AB4790)-1)</f>
        <v>Abbott St</v>
      </c>
    </row>
    <row r="4791" spans="1:30" hidden="1" x14ac:dyDescent="0.3">
      <c r="A4791" t="s">
        <v>21</v>
      </c>
      <c r="B4791">
        <f>IF(A4791="twin",2,1)</f>
        <v>2</v>
      </c>
      <c r="C4791" t="s">
        <v>67</v>
      </c>
      <c r="D4791" t="s">
        <v>52</v>
      </c>
      <c r="E4791" t="s">
        <v>67</v>
      </c>
      <c r="F4791" t="s">
        <v>52</v>
      </c>
      <c r="G4791" t="s">
        <v>67</v>
      </c>
      <c r="H4791" t="s">
        <v>52</v>
      </c>
      <c r="I4791" t="s">
        <v>139</v>
      </c>
      <c r="J4791" t="s">
        <v>24</v>
      </c>
      <c r="K4791" t="s">
        <v>32</v>
      </c>
      <c r="L4791" t="s">
        <v>26</v>
      </c>
      <c r="M4791" t="s">
        <v>32</v>
      </c>
      <c r="N4791" t="s">
        <v>26</v>
      </c>
      <c r="O4791" t="s">
        <v>32</v>
      </c>
      <c r="P4791" t="s">
        <v>26</v>
      </c>
      <c r="R4791" t="s">
        <v>27</v>
      </c>
      <c r="S4791" t="s">
        <v>13375</v>
      </c>
      <c r="T4791" t="s">
        <v>13376</v>
      </c>
      <c r="U4791" t="str">
        <f>RIGHT(T4791,LEN(T4791)-FIND("[",T4791))</f>
        <v>-123.10560041862978, 49.28278508312848]}</v>
      </c>
      <c r="V4791" t="str">
        <f>LEFT(U4791,FIND(",",U4791)-1)</f>
        <v>-123.10560041862978</v>
      </c>
      <c r="W4791" s="2">
        <f>VALUE(V4791)</f>
        <v>-123.105600418629</v>
      </c>
      <c r="X4791" t="str">
        <f>MID(U4791,FIND(" ",U4791)+1,FIND("]",U4791)-FIND(" ",U4791)-1)</f>
        <v>49.28278508312848</v>
      </c>
      <c r="Y4791" s="2">
        <f>VALUE(X4791)</f>
        <v>49.282785083128402</v>
      </c>
      <c r="Z4791" t="s">
        <v>30</v>
      </c>
      <c r="AA4791" t="s">
        <v>13377</v>
      </c>
      <c r="AB4791" t="s">
        <v>28820</v>
      </c>
      <c r="AC4791" t="str">
        <f>LEFT(AB4791,FIND(" ",AB4791)-1)</f>
        <v>49</v>
      </c>
      <c r="AD4791" t="str">
        <f>MID(AB4791,FIND(" ",AB4791)+1,FIND(",",AB4791)-FIND(" ",AB4791)-1)</f>
        <v>W Cordova St</v>
      </c>
    </row>
    <row r="4792" spans="1:30" hidden="1" x14ac:dyDescent="0.3">
      <c r="A4792" t="s">
        <v>21</v>
      </c>
      <c r="B4792">
        <f>IF(A4792="twin",2,1)</f>
        <v>2</v>
      </c>
      <c r="C4792" t="s">
        <v>67</v>
      </c>
      <c r="D4792" t="s">
        <v>40</v>
      </c>
      <c r="E4792" t="s">
        <v>67</v>
      </c>
      <c r="F4792" t="s">
        <v>40</v>
      </c>
      <c r="G4792" t="s">
        <v>67</v>
      </c>
      <c r="H4792" t="s">
        <v>40</v>
      </c>
      <c r="J4792" t="s">
        <v>24</v>
      </c>
      <c r="K4792" t="s">
        <v>32</v>
      </c>
      <c r="L4792" t="s">
        <v>26</v>
      </c>
      <c r="M4792" t="s">
        <v>32</v>
      </c>
      <c r="N4792" t="s">
        <v>26</v>
      </c>
      <c r="O4792" t="s">
        <v>32</v>
      </c>
      <c r="P4792" t="s">
        <v>26</v>
      </c>
      <c r="R4792" t="s">
        <v>27</v>
      </c>
      <c r="S4792" t="s">
        <v>13378</v>
      </c>
      <c r="T4792" t="s">
        <v>13379</v>
      </c>
      <c r="U4792" t="str">
        <f>RIGHT(T4792,LEN(T4792)-FIND("[",T4792))</f>
        <v>-123.1067809783442, 49.28319386339596]}</v>
      </c>
      <c r="V4792" t="str">
        <f>LEFT(U4792,FIND(",",U4792)-1)</f>
        <v>-123.1067809783442</v>
      </c>
      <c r="W4792" s="2">
        <f>VALUE(V4792)</f>
        <v>-123.10678097834401</v>
      </c>
      <c r="X4792" t="str">
        <f>MID(U4792,FIND(" ",U4792)+1,FIND("]",U4792)-FIND(" ",U4792)-1)</f>
        <v>49.28319386339596</v>
      </c>
      <c r="Y4792" s="2">
        <f>VALUE(X4792)</f>
        <v>49.283193863395901</v>
      </c>
      <c r="Z4792" t="s">
        <v>30</v>
      </c>
      <c r="AA4792" t="s">
        <v>13380</v>
      </c>
      <c r="AB4792" t="s">
        <v>28821</v>
      </c>
      <c r="AC4792" t="str">
        <f>LEFT(AB4792,FIND(" ",AB4792)-1)</f>
        <v>247</v>
      </c>
      <c r="AD4792" t="str">
        <f>MID(AB4792,FIND(" ",AB4792)+1,FIND(",",AB4792)-FIND(" ",AB4792)-1)</f>
        <v>Abbott St</v>
      </c>
    </row>
    <row r="4793" spans="1:30" hidden="1" x14ac:dyDescent="0.3">
      <c r="A4793" t="s">
        <v>21</v>
      </c>
      <c r="B4793">
        <f>IF(A4793="twin",2,1)</f>
        <v>2</v>
      </c>
      <c r="C4793" t="s">
        <v>40</v>
      </c>
      <c r="D4793" t="s">
        <v>40</v>
      </c>
      <c r="E4793" t="s">
        <v>40</v>
      </c>
      <c r="F4793" t="s">
        <v>40</v>
      </c>
      <c r="G4793" t="s">
        <v>40</v>
      </c>
      <c r="H4793" t="s">
        <v>40</v>
      </c>
      <c r="J4793" t="s">
        <v>24</v>
      </c>
      <c r="K4793" t="s">
        <v>32</v>
      </c>
      <c r="L4793" t="s">
        <v>26</v>
      </c>
      <c r="M4793" t="s">
        <v>32</v>
      </c>
      <c r="N4793" t="s">
        <v>26</v>
      </c>
      <c r="O4793" t="s">
        <v>32</v>
      </c>
      <c r="P4793" t="s">
        <v>26</v>
      </c>
      <c r="R4793" t="s">
        <v>53</v>
      </c>
      <c r="S4793" t="s">
        <v>13381</v>
      </c>
      <c r="T4793" t="s">
        <v>6765</v>
      </c>
      <c r="U4793" t="str">
        <f>RIGHT(T4793,LEN(T4793)-FIND("[",T4793))</f>
        <v>-123.12534829834776, 49.26078657232185]}</v>
      </c>
      <c r="V4793" t="str">
        <f>LEFT(U4793,FIND(",",U4793)-1)</f>
        <v>-123.12534829834776</v>
      </c>
      <c r="W4793" s="2">
        <f>VALUE(V4793)</f>
        <v>-123.12534829834701</v>
      </c>
      <c r="X4793" t="str">
        <f>MID(U4793,FIND(" ",U4793)+1,FIND("]",U4793)-FIND(" ",U4793)-1)</f>
        <v>49.26078657232185</v>
      </c>
      <c r="Y4793" s="2">
        <f>VALUE(X4793)</f>
        <v>49.260786572321798</v>
      </c>
      <c r="Z4793" t="s">
        <v>43</v>
      </c>
      <c r="AA4793" t="s">
        <v>13382</v>
      </c>
      <c r="AB4793" t="s">
        <v>27612</v>
      </c>
      <c r="AC4793" t="str">
        <f>LEFT(AB4793,FIND(" ",AB4793)-1)</f>
        <v>2775</v>
      </c>
      <c r="AD4793" t="str">
        <f>MID(AB4793,FIND(" ",AB4793)+1,FIND(",",AB4793)-FIND(" ",AB4793)-1)</f>
        <v>Laurel St</v>
      </c>
    </row>
    <row r="4794" spans="1:30" hidden="1" x14ac:dyDescent="0.3">
      <c r="A4794" t="s">
        <v>21</v>
      </c>
      <c r="B4794">
        <f>IF(A4794="twin",2,1)</f>
        <v>2</v>
      </c>
      <c r="C4794" t="s">
        <v>22</v>
      </c>
      <c r="D4794" t="s">
        <v>45</v>
      </c>
      <c r="E4794" t="s">
        <v>22</v>
      </c>
      <c r="F4794" t="s">
        <v>45</v>
      </c>
      <c r="G4794" t="s">
        <v>22</v>
      </c>
      <c r="H4794" t="s">
        <v>45</v>
      </c>
      <c r="J4794" t="s">
        <v>24</v>
      </c>
      <c r="K4794" t="s">
        <v>25</v>
      </c>
      <c r="L4794" t="s">
        <v>26</v>
      </c>
      <c r="M4794" t="s">
        <v>25</v>
      </c>
      <c r="N4794" t="s">
        <v>26</v>
      </c>
      <c r="O4794" t="s">
        <v>25</v>
      </c>
      <c r="P4794" t="s">
        <v>26</v>
      </c>
      <c r="R4794" t="s">
        <v>27</v>
      </c>
      <c r="S4794" t="s">
        <v>13383</v>
      </c>
      <c r="T4794" t="s">
        <v>13384</v>
      </c>
      <c r="U4794" t="str">
        <f>RIGHT(T4794,LEN(T4794)-FIND("[",T4794))</f>
        <v>-123.12573719125274, 49.27624479539551]}</v>
      </c>
      <c r="V4794" t="str">
        <f>LEFT(U4794,FIND(",",U4794)-1)</f>
        <v>-123.12573719125274</v>
      </c>
      <c r="W4794" s="2">
        <f>VALUE(V4794)</f>
        <v>-123.125737191252</v>
      </c>
      <c r="X4794" t="str">
        <f>MID(U4794,FIND(" ",U4794)+1,FIND("]",U4794)-FIND(" ",U4794)-1)</f>
        <v>49.27624479539551</v>
      </c>
      <c r="Y4794" s="2">
        <f>VALUE(X4794)</f>
        <v>49.276244795395499</v>
      </c>
      <c r="Z4794" t="s">
        <v>30</v>
      </c>
      <c r="AA4794" t="s">
        <v>13385</v>
      </c>
      <c r="AB4794" t="s">
        <v>27608</v>
      </c>
      <c r="AC4794" t="str">
        <f>LEFT(AB4794,FIND(" ",AB4794)-1)</f>
        <v>1210</v>
      </c>
      <c r="AD4794" t="str">
        <f>MID(AB4794,FIND(" ",AB4794)+1,FIND(",",AB4794)-FIND(" ",AB4794)-1)</f>
        <v>Seymour St</v>
      </c>
    </row>
    <row r="4795" spans="1:30" hidden="1" x14ac:dyDescent="0.3">
      <c r="A4795" t="s">
        <v>21</v>
      </c>
      <c r="B4795">
        <f>IF(A4795="twin",2,1)</f>
        <v>2</v>
      </c>
      <c r="C4795" t="s">
        <v>52</v>
      </c>
      <c r="D4795" t="s">
        <v>22</v>
      </c>
      <c r="E4795" t="s">
        <v>52</v>
      </c>
      <c r="F4795" t="s">
        <v>22</v>
      </c>
      <c r="G4795" t="s">
        <v>52</v>
      </c>
      <c r="H4795" t="s">
        <v>22</v>
      </c>
      <c r="J4795" t="s">
        <v>24</v>
      </c>
      <c r="K4795" t="s">
        <v>32</v>
      </c>
      <c r="L4795" t="s">
        <v>26</v>
      </c>
      <c r="M4795" t="s">
        <v>26</v>
      </c>
      <c r="N4795" t="s">
        <v>26</v>
      </c>
      <c r="O4795" t="s">
        <v>26</v>
      </c>
      <c r="P4795" t="s">
        <v>26</v>
      </c>
      <c r="R4795" t="s">
        <v>53</v>
      </c>
      <c r="S4795" t="s">
        <v>13386</v>
      </c>
      <c r="T4795" t="s">
        <v>13387</v>
      </c>
      <c r="U4795" t="str">
        <f>RIGHT(T4795,LEN(T4795)-FIND("[",T4795))</f>
        <v>-123.13861381980037, 49.25865471929564]}</v>
      </c>
      <c r="V4795" t="str">
        <f>LEFT(U4795,FIND(",",U4795)-1)</f>
        <v>-123.13861381980037</v>
      </c>
      <c r="W4795" s="2">
        <f>VALUE(V4795)</f>
        <v>-123.1386138198</v>
      </c>
      <c r="X4795" t="str">
        <f>MID(U4795,FIND(" ",U4795)+1,FIND("]",U4795)-FIND(" ",U4795)-1)</f>
        <v>49.25865471929564</v>
      </c>
      <c r="Y4795" s="2">
        <f>VALUE(X4795)</f>
        <v>49.258654719295599</v>
      </c>
      <c r="Z4795" t="s">
        <v>43</v>
      </c>
      <c r="AA4795" t="s">
        <v>13388</v>
      </c>
      <c r="AB4795" t="s">
        <v>28822</v>
      </c>
      <c r="AC4795" t="str">
        <f>LEFT(AB4795,FIND(" ",AB4795)-1)</f>
        <v>3012</v>
      </c>
      <c r="AD4795" t="str">
        <f>MID(AB4795,FIND(" ",AB4795)+1,FIND(",",AB4795)-FIND(" ",AB4795)-1)</f>
        <v>Granville St</v>
      </c>
    </row>
    <row r="4796" spans="1:30" hidden="1" x14ac:dyDescent="0.3">
      <c r="A4796" t="s">
        <v>21</v>
      </c>
      <c r="B4796">
        <f>IF(A4796="twin",2,1)</f>
        <v>2</v>
      </c>
      <c r="C4796" t="s">
        <v>67</v>
      </c>
      <c r="D4796" t="s">
        <v>67</v>
      </c>
      <c r="E4796" t="s">
        <v>67</v>
      </c>
      <c r="F4796" t="s">
        <v>67</v>
      </c>
      <c r="G4796" t="s">
        <v>67</v>
      </c>
      <c r="H4796" t="s">
        <v>67</v>
      </c>
      <c r="J4796" t="s">
        <v>24</v>
      </c>
      <c r="K4796" t="s">
        <v>32</v>
      </c>
      <c r="L4796" t="s">
        <v>26</v>
      </c>
      <c r="M4796" t="s">
        <v>32</v>
      </c>
      <c r="N4796" t="s">
        <v>26</v>
      </c>
      <c r="O4796" t="s">
        <v>32</v>
      </c>
      <c r="P4796" t="s">
        <v>26</v>
      </c>
      <c r="R4796" t="s">
        <v>53</v>
      </c>
      <c r="S4796" t="s">
        <v>13389</v>
      </c>
      <c r="T4796" t="s">
        <v>7082</v>
      </c>
      <c r="U4796" t="str">
        <f>RIGHT(T4796,LEN(T4796)-FIND("[",T4796))</f>
        <v>-123.12378340042855, 49.28140795415125]}</v>
      </c>
      <c r="V4796" t="str">
        <f>LEFT(U4796,FIND(",",U4796)-1)</f>
        <v>-123.12378340042855</v>
      </c>
      <c r="W4796" s="2">
        <f>VALUE(V4796)</f>
        <v>-123.123783400428</v>
      </c>
      <c r="X4796" t="str">
        <f>MID(U4796,FIND(" ",U4796)+1,FIND("]",U4796)-FIND(" ",U4796)-1)</f>
        <v>49.28140795415125</v>
      </c>
      <c r="Y4796" s="2">
        <f>VALUE(X4796)</f>
        <v>49.281407954151199</v>
      </c>
      <c r="Z4796" t="s">
        <v>30</v>
      </c>
      <c r="AA4796" t="s">
        <v>13390</v>
      </c>
      <c r="AB4796" t="s">
        <v>27676</v>
      </c>
      <c r="AC4796" t="str">
        <f>LEFT(AB4796,FIND(" ",AB4796)-1)</f>
        <v>905</v>
      </c>
      <c r="AD4796" t="str">
        <f>MID(AB4796,FIND(" ",AB4796)+1,FIND(",",AB4796)-FIND(" ",AB4796)-1)</f>
        <v>Hornby St</v>
      </c>
    </row>
    <row r="4797" spans="1:30" hidden="1" x14ac:dyDescent="0.3">
      <c r="A4797" t="s">
        <v>21</v>
      </c>
      <c r="B4797">
        <f>IF(A4797="twin",2,1)</f>
        <v>2</v>
      </c>
      <c r="C4797" t="s">
        <v>1635</v>
      </c>
      <c r="D4797" t="s">
        <v>1635</v>
      </c>
      <c r="E4797" t="s">
        <v>1635</v>
      </c>
      <c r="F4797" t="s">
        <v>1635</v>
      </c>
      <c r="G4797" t="s">
        <v>1635</v>
      </c>
      <c r="H4797" t="s">
        <v>1635</v>
      </c>
      <c r="J4797" t="s">
        <v>24</v>
      </c>
      <c r="K4797" t="s">
        <v>32</v>
      </c>
      <c r="L4797" t="s">
        <v>26</v>
      </c>
      <c r="M4797" t="s">
        <v>32</v>
      </c>
      <c r="N4797" t="s">
        <v>26</v>
      </c>
      <c r="O4797" t="s">
        <v>32</v>
      </c>
      <c r="P4797" t="s">
        <v>26</v>
      </c>
      <c r="R4797" t="s">
        <v>53</v>
      </c>
      <c r="S4797" t="s">
        <v>13391</v>
      </c>
      <c r="T4797" t="s">
        <v>13392</v>
      </c>
      <c r="U4797" t="str">
        <f>RIGHT(T4797,LEN(T4797)-FIND("[",T4797))</f>
        <v>-123.11670498853336, 49.28464330191128]}</v>
      </c>
      <c r="V4797" t="str">
        <f>LEFT(U4797,FIND(",",U4797)-1)</f>
        <v>-123.11670498853336</v>
      </c>
      <c r="W4797" s="2">
        <f>VALUE(V4797)</f>
        <v>-123.116704988533</v>
      </c>
      <c r="X4797" t="str">
        <f>MID(U4797,FIND(" ",U4797)+1,FIND("]",U4797)-FIND(" ",U4797)-1)</f>
        <v>49.28464330191128</v>
      </c>
      <c r="Y4797" s="2">
        <f>VALUE(X4797)</f>
        <v>49.284643301911203</v>
      </c>
      <c r="Z4797" t="s">
        <v>30</v>
      </c>
      <c r="AA4797" t="s">
        <v>13393</v>
      </c>
      <c r="AB4797" t="s">
        <v>26870</v>
      </c>
      <c r="AC4797" t="str">
        <f>LEFT(AB4797,FIND(" ",AB4797)-1)</f>
        <v>Southbound</v>
      </c>
      <c r="AD4797" t="str">
        <f>MID(AB4797,FIND(" ",AB4797)+1,FIND(",",AB4797)-FIND(" ",AB4797)-1)</f>
        <v>Howe St @ W Pender St</v>
      </c>
    </row>
    <row r="4798" spans="1:30" hidden="1" x14ac:dyDescent="0.3">
      <c r="A4798" t="s">
        <v>21</v>
      </c>
      <c r="B4798">
        <f>IF(A4798="twin",2,1)</f>
        <v>2</v>
      </c>
      <c r="C4798" t="s">
        <v>22</v>
      </c>
      <c r="D4798" t="s">
        <v>45</v>
      </c>
      <c r="E4798" t="s">
        <v>22</v>
      </c>
      <c r="F4798" t="s">
        <v>45</v>
      </c>
      <c r="G4798" t="s">
        <v>22</v>
      </c>
      <c r="H4798" t="s">
        <v>45</v>
      </c>
      <c r="J4798" t="s">
        <v>24</v>
      </c>
      <c r="K4798" t="s">
        <v>25</v>
      </c>
      <c r="L4798" t="s">
        <v>26</v>
      </c>
      <c r="M4798" t="s">
        <v>25</v>
      </c>
      <c r="N4798" t="s">
        <v>26</v>
      </c>
      <c r="O4798" t="s">
        <v>25</v>
      </c>
      <c r="P4798" t="s">
        <v>26</v>
      </c>
      <c r="R4798" t="s">
        <v>27</v>
      </c>
      <c r="S4798" t="s">
        <v>13394</v>
      </c>
      <c r="T4798" t="s">
        <v>13395</v>
      </c>
      <c r="U4798" t="str">
        <f>RIGHT(T4798,LEN(T4798)-FIND("[",T4798))</f>
        <v>-123.126581082645, 49.275687386729736]}</v>
      </c>
      <c r="V4798" t="str">
        <f>LEFT(U4798,FIND(",",U4798)-1)</f>
        <v>-123.126581082645</v>
      </c>
      <c r="W4798" s="2">
        <f>VALUE(V4798)</f>
        <v>-123.126581082645</v>
      </c>
      <c r="X4798" t="str">
        <f>MID(U4798,FIND(" ",U4798)+1,FIND("]",U4798)-FIND(" ",U4798)-1)</f>
        <v>49.275687386729736</v>
      </c>
      <c r="Y4798" s="2">
        <f>VALUE(X4798)</f>
        <v>49.2756873867297</v>
      </c>
      <c r="Z4798" t="s">
        <v>30</v>
      </c>
      <c r="AA4798" t="s">
        <v>13396</v>
      </c>
      <c r="AB4798" t="s">
        <v>28823</v>
      </c>
      <c r="AC4798" t="str">
        <f>LEFT(AB4798,FIND(" ",AB4798)-1)</f>
        <v>1283</v>
      </c>
      <c r="AD4798" t="str">
        <f>MID(AB4798,FIND(" ",AB4798)+1,FIND(",",AB4798)-FIND(" ",AB4798)-1)</f>
        <v>Seymour St</v>
      </c>
    </row>
    <row r="4799" spans="1:30" hidden="1" x14ac:dyDescent="0.3">
      <c r="A4799" t="s">
        <v>21</v>
      </c>
      <c r="B4799">
        <f>IF(A4799="twin",2,1)</f>
        <v>2</v>
      </c>
      <c r="C4799" t="s">
        <v>22</v>
      </c>
      <c r="D4799" t="s">
        <v>22</v>
      </c>
      <c r="E4799" t="s">
        <v>22</v>
      </c>
      <c r="F4799" t="s">
        <v>22</v>
      </c>
      <c r="G4799" t="s">
        <v>22</v>
      </c>
      <c r="H4799" t="s">
        <v>22</v>
      </c>
      <c r="J4799" t="s">
        <v>24</v>
      </c>
      <c r="K4799" t="s">
        <v>32</v>
      </c>
      <c r="L4799" t="s">
        <v>26</v>
      </c>
      <c r="M4799" t="s">
        <v>32</v>
      </c>
      <c r="N4799" t="s">
        <v>26</v>
      </c>
      <c r="O4799" t="s">
        <v>32</v>
      </c>
      <c r="P4799" t="s">
        <v>26</v>
      </c>
      <c r="R4799" t="s">
        <v>27</v>
      </c>
      <c r="S4799" t="s">
        <v>13397</v>
      </c>
      <c r="T4799" t="s">
        <v>3533</v>
      </c>
      <c r="U4799" t="str">
        <f>RIGHT(T4799,LEN(T4799)-FIND("[",T4799))</f>
        <v>-123.13833808938053, 49.26586794859258]}</v>
      </c>
      <c r="V4799" t="str">
        <f>LEFT(U4799,FIND(",",U4799)-1)</f>
        <v>-123.13833808938053</v>
      </c>
      <c r="W4799" s="2">
        <f>VALUE(V4799)</f>
        <v>-123.13833808938</v>
      </c>
      <c r="X4799" t="str">
        <f>MID(U4799,FIND(" ",U4799)+1,FIND("]",U4799)-FIND(" ",U4799)-1)</f>
        <v>49.26586794859258</v>
      </c>
      <c r="Y4799" s="2">
        <f>VALUE(X4799)</f>
        <v>49.265867948592501</v>
      </c>
      <c r="Z4799" t="s">
        <v>43</v>
      </c>
      <c r="AA4799" t="s">
        <v>13398</v>
      </c>
      <c r="AB4799" t="s">
        <v>26850</v>
      </c>
      <c r="AC4799" t="str">
        <f>LEFT(AB4799,FIND(" ",AB4799)-1)</f>
        <v>2212</v>
      </c>
      <c r="AD4799" t="str">
        <f>MID(AB4799,FIND(" ",AB4799)+1,FIND(",",AB4799)-FIND(" ",AB4799)-1)</f>
        <v>Granville St</v>
      </c>
    </row>
    <row r="4800" spans="1:30" hidden="1" x14ac:dyDescent="0.3">
      <c r="A4800" t="s">
        <v>21</v>
      </c>
      <c r="B4800">
        <f>IF(A4800="twin",2,1)</f>
        <v>2</v>
      </c>
      <c r="C4800" t="s">
        <v>22</v>
      </c>
      <c r="D4800" t="s">
        <v>22</v>
      </c>
      <c r="E4800" t="s">
        <v>22</v>
      </c>
      <c r="F4800" t="s">
        <v>22</v>
      </c>
      <c r="G4800" t="s">
        <v>22</v>
      </c>
      <c r="H4800" t="s">
        <v>22</v>
      </c>
      <c r="J4800" t="s">
        <v>24</v>
      </c>
      <c r="K4800" t="s">
        <v>32</v>
      </c>
      <c r="L4800" t="s">
        <v>26</v>
      </c>
      <c r="M4800" t="s">
        <v>32</v>
      </c>
      <c r="N4800" t="s">
        <v>26</v>
      </c>
      <c r="O4800" t="s">
        <v>32</v>
      </c>
      <c r="P4800" t="s">
        <v>26</v>
      </c>
      <c r="R4800" t="s">
        <v>27</v>
      </c>
      <c r="S4800" t="s">
        <v>13399</v>
      </c>
      <c r="T4800" t="s">
        <v>13400</v>
      </c>
      <c r="U4800" t="str">
        <f>RIGHT(T4800,LEN(T4800)-FIND("[",T4800))</f>
        <v>-123.13836727325186, 49.26514631833473]}</v>
      </c>
      <c r="V4800" t="str">
        <f>LEFT(U4800,FIND(",",U4800)-1)</f>
        <v>-123.13836727325186</v>
      </c>
      <c r="W4800" s="2">
        <f>VALUE(V4800)</f>
        <v>-123.13836727325101</v>
      </c>
      <c r="X4800" t="str">
        <f>MID(U4800,FIND(" ",U4800)+1,FIND("]",U4800)-FIND(" ",U4800)-1)</f>
        <v>49.26514631833473</v>
      </c>
      <c r="Y4800" s="2">
        <f>VALUE(X4800)</f>
        <v>49.2651463183347</v>
      </c>
      <c r="Z4800" t="s">
        <v>43</v>
      </c>
      <c r="AA4800" t="s">
        <v>13401</v>
      </c>
      <c r="AB4800" t="s">
        <v>28824</v>
      </c>
      <c r="AC4800" t="str">
        <f>LEFT(AB4800,FIND(" ",AB4800)-1)</f>
        <v>2306</v>
      </c>
      <c r="AD4800" t="str">
        <f>MID(AB4800,FIND(" ",AB4800)+1,FIND(",",AB4800)-FIND(" ",AB4800)-1)</f>
        <v>BC-99</v>
      </c>
    </row>
    <row r="4801" spans="1:30" hidden="1" x14ac:dyDescent="0.3">
      <c r="A4801" t="s">
        <v>21</v>
      </c>
      <c r="B4801">
        <f>IF(A4801="twin",2,1)</f>
        <v>2</v>
      </c>
      <c r="C4801" t="s">
        <v>22</v>
      </c>
      <c r="D4801" t="s">
        <v>22</v>
      </c>
      <c r="E4801" t="s">
        <v>22</v>
      </c>
      <c r="F4801" t="s">
        <v>22</v>
      </c>
      <c r="G4801" t="s">
        <v>22</v>
      </c>
      <c r="H4801" t="s">
        <v>22</v>
      </c>
      <c r="J4801" t="s">
        <v>24</v>
      </c>
      <c r="K4801" t="s">
        <v>32</v>
      </c>
      <c r="L4801" t="s">
        <v>26</v>
      </c>
      <c r="M4801" t="s">
        <v>32</v>
      </c>
      <c r="N4801" t="s">
        <v>26</v>
      </c>
      <c r="O4801" t="s">
        <v>32</v>
      </c>
      <c r="P4801" t="s">
        <v>26</v>
      </c>
      <c r="R4801" t="s">
        <v>27</v>
      </c>
      <c r="S4801" t="s">
        <v>13402</v>
      </c>
      <c r="T4801" t="s">
        <v>13403</v>
      </c>
      <c r="U4801" t="str">
        <f>RIGHT(T4801,LEN(T4801)-FIND("[",T4801))</f>
        <v>-123.13081800323542, 49.26444188253647]}</v>
      </c>
      <c r="V4801" t="str">
        <f>LEFT(U4801,FIND(",",U4801)-1)</f>
        <v>-123.13081800323542</v>
      </c>
      <c r="W4801" s="2">
        <f>VALUE(V4801)</f>
        <v>-123.13081800323501</v>
      </c>
      <c r="X4801" t="str">
        <f>MID(U4801,FIND(" ",U4801)+1,FIND("]",U4801)-FIND(" ",U4801)-1)</f>
        <v>49.26444188253647</v>
      </c>
      <c r="Y4801" s="2">
        <f>VALUE(X4801)</f>
        <v>49.264441882536403</v>
      </c>
      <c r="Z4801" t="s">
        <v>43</v>
      </c>
      <c r="AA4801" t="s">
        <v>13404</v>
      </c>
      <c r="AB4801" t="s">
        <v>28299</v>
      </c>
      <c r="AC4801" t="str">
        <f>LEFT(AB4801,FIND(" ",AB4801)-1)</f>
        <v>1195</v>
      </c>
      <c r="AD4801" t="str">
        <f>MID(AB4801,FIND(" ",AB4801)+1,FIND(",",AB4801)-FIND(" ",AB4801)-1)</f>
        <v>W 8th Ave</v>
      </c>
    </row>
    <row r="4802" spans="1:30" hidden="1" x14ac:dyDescent="0.3">
      <c r="A4802" t="s">
        <v>21</v>
      </c>
      <c r="B4802">
        <f>IF(A4802="twin",2,1)</f>
        <v>2</v>
      </c>
      <c r="C4802" t="s">
        <v>22</v>
      </c>
      <c r="D4802" t="s">
        <v>22</v>
      </c>
      <c r="E4802" t="s">
        <v>22</v>
      </c>
      <c r="F4802" t="s">
        <v>22</v>
      </c>
      <c r="G4802" t="s">
        <v>22</v>
      </c>
      <c r="H4802" t="s">
        <v>22</v>
      </c>
      <c r="J4802" t="s">
        <v>24</v>
      </c>
      <c r="K4802" t="s">
        <v>32</v>
      </c>
      <c r="L4802" t="s">
        <v>26</v>
      </c>
      <c r="M4802" t="s">
        <v>32</v>
      </c>
      <c r="N4802" t="s">
        <v>26</v>
      </c>
      <c r="O4802" t="s">
        <v>32</v>
      </c>
      <c r="P4802" t="s">
        <v>26</v>
      </c>
      <c r="R4802" t="s">
        <v>27</v>
      </c>
      <c r="S4802" t="s">
        <v>13405</v>
      </c>
      <c r="T4802" t="s">
        <v>9964</v>
      </c>
      <c r="U4802" t="str">
        <f>RIGHT(T4802,LEN(T4802)-FIND("[",T4802))</f>
        <v>-123.1309883119609, 49.26444564747461]}</v>
      </c>
      <c r="V4802" t="str">
        <f>LEFT(U4802,FIND(",",U4802)-1)</f>
        <v>-123.1309883119609</v>
      </c>
      <c r="W4802" s="2">
        <f>VALUE(V4802)</f>
        <v>-123.13098831196</v>
      </c>
      <c r="X4802" t="str">
        <f>MID(U4802,FIND(" ",U4802)+1,FIND("]",U4802)-FIND(" ",U4802)-1)</f>
        <v>49.26444564747461</v>
      </c>
      <c r="Y4802" s="2">
        <f>VALUE(X4802)</f>
        <v>49.264445647474602</v>
      </c>
      <c r="Z4802" t="s">
        <v>43</v>
      </c>
      <c r="AA4802" t="s">
        <v>13406</v>
      </c>
      <c r="AB4802" t="s">
        <v>28299</v>
      </c>
      <c r="AC4802" t="str">
        <f>LEFT(AB4802,FIND(" ",AB4802)-1)</f>
        <v>1195</v>
      </c>
      <c r="AD4802" t="str">
        <f>MID(AB4802,FIND(" ",AB4802)+1,FIND(",",AB4802)-FIND(" ",AB4802)-1)</f>
        <v>W 8th Ave</v>
      </c>
    </row>
    <row r="4803" spans="1:30" hidden="1" x14ac:dyDescent="0.3">
      <c r="A4803" t="s">
        <v>21</v>
      </c>
      <c r="B4803">
        <f>IF(A4803="twin",2,1)</f>
        <v>2</v>
      </c>
      <c r="C4803" t="s">
        <v>67</v>
      </c>
      <c r="D4803" t="s">
        <v>23</v>
      </c>
      <c r="E4803" t="s">
        <v>67</v>
      </c>
      <c r="F4803" t="s">
        <v>23</v>
      </c>
      <c r="G4803" t="s">
        <v>67</v>
      </c>
      <c r="H4803" t="s">
        <v>23</v>
      </c>
      <c r="J4803" t="s">
        <v>24</v>
      </c>
      <c r="K4803" t="s">
        <v>32</v>
      </c>
      <c r="L4803" t="s">
        <v>26</v>
      </c>
      <c r="M4803" t="s">
        <v>32</v>
      </c>
      <c r="N4803" t="s">
        <v>26</v>
      </c>
      <c r="O4803" t="s">
        <v>32</v>
      </c>
      <c r="P4803" t="s">
        <v>26</v>
      </c>
      <c r="R4803" t="s">
        <v>53</v>
      </c>
      <c r="S4803" t="s">
        <v>13407</v>
      </c>
      <c r="T4803" t="s">
        <v>3264</v>
      </c>
      <c r="U4803" t="str">
        <f>RIGHT(T4803,LEN(T4803)-FIND("[",T4803))</f>
        <v>-123.13029427951854, 49.28089802843842]}</v>
      </c>
      <c r="V4803" t="str">
        <f>LEFT(U4803,FIND(",",U4803)-1)</f>
        <v>-123.13029427951854</v>
      </c>
      <c r="W4803" s="2">
        <f>VALUE(V4803)</f>
        <v>-123.130294279518</v>
      </c>
      <c r="X4803" t="str">
        <f>MID(U4803,FIND(" ",U4803)+1,FIND("]",U4803)-FIND(" ",U4803)-1)</f>
        <v>49.28089802843842</v>
      </c>
      <c r="Y4803" s="2">
        <f>VALUE(X4803)</f>
        <v>49.280898028438401</v>
      </c>
      <c r="Z4803" t="s">
        <v>84</v>
      </c>
      <c r="AA4803" t="s">
        <v>13408</v>
      </c>
      <c r="AB4803" t="s">
        <v>26773</v>
      </c>
      <c r="AC4803" t="str">
        <f>LEFT(AB4803,FIND(" ",AB4803)-1)</f>
        <v>1155</v>
      </c>
      <c r="AD4803" t="str">
        <f>MID(AB4803,FIND(" ",AB4803)+1,FIND(",",AB4803)-FIND(" ",AB4803)-1)</f>
        <v>Thurlow St</v>
      </c>
    </row>
    <row r="4804" spans="1:30" hidden="1" x14ac:dyDescent="0.3">
      <c r="A4804" t="s">
        <v>63</v>
      </c>
      <c r="B4804">
        <f>IF(A4804="twin",2,1)</f>
        <v>1</v>
      </c>
      <c r="C4804" t="s">
        <v>67</v>
      </c>
      <c r="D4804" t="s">
        <v>23</v>
      </c>
      <c r="E4804" t="s">
        <v>67</v>
      </c>
      <c r="F4804" t="s">
        <v>23</v>
      </c>
      <c r="G4804" t="s">
        <v>67</v>
      </c>
      <c r="H4804" t="s">
        <v>23</v>
      </c>
      <c r="J4804" t="s">
        <v>24</v>
      </c>
      <c r="K4804" t="s">
        <v>32</v>
      </c>
      <c r="L4804" t="s">
        <v>26</v>
      </c>
      <c r="M4804" t="s">
        <v>32</v>
      </c>
      <c r="N4804" t="s">
        <v>26</v>
      </c>
      <c r="O4804" t="s">
        <v>32</v>
      </c>
      <c r="P4804" t="s">
        <v>26</v>
      </c>
      <c r="R4804" t="s">
        <v>53</v>
      </c>
      <c r="S4804" t="s">
        <v>13409</v>
      </c>
      <c r="T4804" t="s">
        <v>13410</v>
      </c>
      <c r="U4804" t="str">
        <f>RIGHT(T4804,LEN(T4804)-FIND("[",T4804))</f>
        <v>-123.13085412204218, 49.28052653351797]}</v>
      </c>
      <c r="V4804" t="str">
        <f>LEFT(U4804,FIND(",",U4804)-1)</f>
        <v>-123.13085412204218</v>
      </c>
      <c r="W4804" s="2">
        <f>VALUE(V4804)</f>
        <v>-123.130854122042</v>
      </c>
      <c r="X4804" t="str">
        <f>MID(U4804,FIND(" ",U4804)+1,FIND("]",U4804)-FIND(" ",U4804)-1)</f>
        <v>49.28052653351797</v>
      </c>
      <c r="Y4804" s="2">
        <f>VALUE(X4804)</f>
        <v>49.2805265335179</v>
      </c>
      <c r="Z4804" t="s">
        <v>84</v>
      </c>
      <c r="AA4804" t="s">
        <v>13411</v>
      </c>
      <c r="AB4804" t="s">
        <v>28825</v>
      </c>
      <c r="AC4804" t="str">
        <f>LEFT(AB4804,FIND(" ",AB4804)-1)</f>
        <v>1188</v>
      </c>
      <c r="AD4804" t="str">
        <f>MID(AB4804,FIND(" ",AB4804)+1,FIND(",",AB4804)-FIND(" ",AB4804)-1)</f>
        <v>Thurlow St</v>
      </c>
    </row>
    <row r="4805" spans="1:30" hidden="1" x14ac:dyDescent="0.3">
      <c r="A4805" t="s">
        <v>21</v>
      </c>
      <c r="B4805">
        <f>IF(A4805="twin",2,1)</f>
        <v>2</v>
      </c>
      <c r="C4805" t="s">
        <v>22</v>
      </c>
      <c r="D4805" t="s">
        <v>23</v>
      </c>
      <c r="E4805" t="s">
        <v>22</v>
      </c>
      <c r="F4805" t="s">
        <v>23</v>
      </c>
      <c r="G4805" t="s">
        <v>22</v>
      </c>
      <c r="H4805" t="s">
        <v>23</v>
      </c>
      <c r="J4805" t="s">
        <v>24</v>
      </c>
      <c r="K4805" t="s">
        <v>25</v>
      </c>
      <c r="L4805" t="s">
        <v>26</v>
      </c>
      <c r="M4805" t="s">
        <v>25</v>
      </c>
      <c r="N4805" t="s">
        <v>26</v>
      </c>
      <c r="O4805" t="s">
        <v>25</v>
      </c>
      <c r="P4805" t="s">
        <v>26</v>
      </c>
      <c r="R4805" t="s">
        <v>27</v>
      </c>
      <c r="S4805" t="s">
        <v>13412</v>
      </c>
      <c r="T4805" t="s">
        <v>3105</v>
      </c>
      <c r="U4805" t="str">
        <f>RIGHT(T4805,LEN(T4805)-FIND("[",T4805))</f>
        <v>-123.1240925920944, 49.277332921942346]}</v>
      </c>
      <c r="V4805" t="str">
        <f>LEFT(U4805,FIND(",",U4805)-1)</f>
        <v>-123.1240925920944</v>
      </c>
      <c r="W4805" s="2">
        <f>VALUE(V4805)</f>
        <v>-123.124092592094</v>
      </c>
      <c r="X4805" t="str">
        <f>MID(U4805,FIND(" ",U4805)+1,FIND("]",U4805)-FIND(" ",U4805)-1)</f>
        <v>49.277332921942346</v>
      </c>
      <c r="Y4805" s="2">
        <f>VALUE(X4805)</f>
        <v>49.277332921942303</v>
      </c>
      <c r="Z4805" t="s">
        <v>30</v>
      </c>
      <c r="AA4805" t="s">
        <v>13413</v>
      </c>
      <c r="AB4805" t="s">
        <v>26730</v>
      </c>
      <c r="AC4805" t="str">
        <f>LEFT(AB4805,FIND(" ",AB4805)-1)</f>
        <v>1109</v>
      </c>
      <c r="AD4805" t="str">
        <f>MID(AB4805,FIND(" ",AB4805)+1,FIND(",",AB4805)-FIND(" ",AB4805)-1)</f>
        <v>Seymour St</v>
      </c>
    </row>
    <row r="4806" spans="1:30" hidden="1" x14ac:dyDescent="0.3">
      <c r="A4806" t="s">
        <v>21</v>
      </c>
      <c r="B4806">
        <f>IF(A4806="twin",2,1)</f>
        <v>2</v>
      </c>
      <c r="C4806" t="s">
        <v>45</v>
      </c>
      <c r="D4806" t="s">
        <v>22</v>
      </c>
      <c r="E4806" t="s">
        <v>45</v>
      </c>
      <c r="F4806" t="s">
        <v>22</v>
      </c>
      <c r="G4806" t="s">
        <v>45</v>
      </c>
      <c r="H4806" t="s">
        <v>22</v>
      </c>
      <c r="J4806" t="s">
        <v>24</v>
      </c>
      <c r="K4806" t="s">
        <v>32</v>
      </c>
      <c r="L4806" t="s">
        <v>26</v>
      </c>
      <c r="M4806" t="s">
        <v>32</v>
      </c>
      <c r="N4806" t="s">
        <v>26</v>
      </c>
      <c r="O4806" t="s">
        <v>32</v>
      </c>
      <c r="P4806" t="s">
        <v>26</v>
      </c>
      <c r="R4806" t="s">
        <v>27</v>
      </c>
      <c r="S4806" t="s">
        <v>13414</v>
      </c>
      <c r="T4806" t="s">
        <v>13415</v>
      </c>
      <c r="U4806" t="str">
        <f>RIGHT(T4806,LEN(T4806)-FIND("[",T4806))</f>
        <v>-123.13690747106939, 49.26347378853586]}</v>
      </c>
      <c r="V4806" t="str">
        <f>LEFT(U4806,FIND(",",U4806)-1)</f>
        <v>-123.13690747106939</v>
      </c>
      <c r="W4806" s="2">
        <f>VALUE(V4806)</f>
        <v>-123.13690747106899</v>
      </c>
      <c r="X4806" t="str">
        <f>MID(U4806,FIND(" ",U4806)+1,FIND("]",U4806)-FIND(" ",U4806)-1)</f>
        <v>49.26347378853586</v>
      </c>
      <c r="Y4806" s="2">
        <f>VALUE(X4806)</f>
        <v>49.263473788535798</v>
      </c>
      <c r="Z4806" t="s">
        <v>43</v>
      </c>
      <c r="AA4806" t="s">
        <v>13416</v>
      </c>
      <c r="AB4806" t="s">
        <v>28738</v>
      </c>
      <c r="AC4806" t="str">
        <f>LEFT(AB4806,FIND(" ",AB4806)-1)</f>
        <v>1430</v>
      </c>
      <c r="AD4806" t="str">
        <f>MID(AB4806,FIND(" ",AB4806)+1,FIND(",",AB4806)-FIND(" ",AB4806)-1)</f>
        <v>W Broadway</v>
      </c>
    </row>
    <row r="4807" spans="1:30" hidden="1" x14ac:dyDescent="0.3">
      <c r="A4807" t="s">
        <v>21</v>
      </c>
      <c r="B4807">
        <f>IF(A4807="twin",2,1)</f>
        <v>2</v>
      </c>
      <c r="C4807" t="s">
        <v>40</v>
      </c>
      <c r="D4807" t="s">
        <v>45</v>
      </c>
      <c r="E4807" t="s">
        <v>40</v>
      </c>
      <c r="F4807" t="s">
        <v>45</v>
      </c>
      <c r="G4807" t="s">
        <v>40</v>
      </c>
      <c r="H4807" t="s">
        <v>45</v>
      </c>
      <c r="J4807" t="s">
        <v>24</v>
      </c>
      <c r="K4807" t="s">
        <v>32</v>
      </c>
      <c r="L4807" t="s">
        <v>26</v>
      </c>
      <c r="M4807" t="s">
        <v>32</v>
      </c>
      <c r="N4807" t="s">
        <v>26</v>
      </c>
      <c r="O4807" t="s">
        <v>32</v>
      </c>
      <c r="P4807" t="s">
        <v>26</v>
      </c>
      <c r="R4807" t="s">
        <v>27</v>
      </c>
      <c r="S4807" t="s">
        <v>13417</v>
      </c>
      <c r="T4807" t="s">
        <v>3831</v>
      </c>
      <c r="U4807" t="str">
        <f>RIGHT(T4807,LEN(T4807)-FIND("[",T4807))</f>
        <v>-123.1240941888275, 49.26374182677309]}</v>
      </c>
      <c r="V4807" t="str">
        <f>LEFT(U4807,FIND(",",U4807)-1)</f>
        <v>-123.1240941888275</v>
      </c>
      <c r="W4807" s="2">
        <f>VALUE(V4807)</f>
        <v>-123.124094188827</v>
      </c>
      <c r="X4807" t="str">
        <f>MID(U4807,FIND(" ",U4807)+1,FIND("]",U4807)-FIND(" ",U4807)-1)</f>
        <v>49.26374182677309</v>
      </c>
      <c r="Y4807" s="2">
        <f>VALUE(X4807)</f>
        <v>49.263741826773</v>
      </c>
      <c r="Z4807" t="s">
        <v>43</v>
      </c>
      <c r="AA4807" t="s">
        <v>13418</v>
      </c>
      <c r="AB4807" t="s">
        <v>26919</v>
      </c>
      <c r="AC4807" t="str">
        <f>LEFT(AB4807,FIND(" ",AB4807)-1)</f>
        <v>2480</v>
      </c>
      <c r="AD4807" t="str">
        <f>MID(AB4807,FIND(" ",AB4807)+1,FIND(",",AB4807)-FIND(" ",AB4807)-1)</f>
        <v>Laurel St</v>
      </c>
    </row>
    <row r="4808" spans="1:30" hidden="1" x14ac:dyDescent="0.3">
      <c r="A4808" t="s">
        <v>21</v>
      </c>
      <c r="B4808">
        <f>IF(A4808="twin",2,1)</f>
        <v>2</v>
      </c>
      <c r="C4808" t="s">
        <v>40</v>
      </c>
      <c r="D4808" t="s">
        <v>67</v>
      </c>
      <c r="E4808" t="s">
        <v>40</v>
      </c>
      <c r="F4808" t="s">
        <v>67</v>
      </c>
      <c r="G4808" t="s">
        <v>40</v>
      </c>
      <c r="H4808" t="s">
        <v>67</v>
      </c>
      <c r="J4808" t="s">
        <v>24</v>
      </c>
      <c r="K4808" t="s">
        <v>32</v>
      </c>
      <c r="L4808" t="s">
        <v>26</v>
      </c>
      <c r="M4808" t="s">
        <v>32</v>
      </c>
      <c r="N4808" t="s">
        <v>26</v>
      </c>
      <c r="O4808" t="s">
        <v>32</v>
      </c>
      <c r="P4808" t="s">
        <v>26</v>
      </c>
      <c r="R4808" t="s">
        <v>27</v>
      </c>
      <c r="S4808" t="s">
        <v>13419</v>
      </c>
      <c r="T4808" t="s">
        <v>10125</v>
      </c>
      <c r="U4808" t="str">
        <f>RIGHT(T4808,LEN(T4808)-FIND("[",T4808))</f>
        <v>-123.12411693351238, 49.263110518708544]}</v>
      </c>
      <c r="V4808" t="str">
        <f>LEFT(U4808,FIND(",",U4808)-1)</f>
        <v>-123.12411693351238</v>
      </c>
      <c r="W4808" s="2">
        <f>VALUE(V4808)</f>
        <v>-123.124116933512</v>
      </c>
      <c r="X4808" t="str">
        <f>MID(U4808,FIND(" ",U4808)+1,FIND("]",U4808)-FIND(" ",U4808)-1)</f>
        <v>49.263110518708544</v>
      </c>
      <c r="Y4808" s="2">
        <f>VALUE(X4808)</f>
        <v>49.263110518708501</v>
      </c>
      <c r="Z4808" t="s">
        <v>43</v>
      </c>
      <c r="AA4808" t="s">
        <v>13420</v>
      </c>
      <c r="AB4808" t="s">
        <v>28323</v>
      </c>
      <c r="AC4808" t="str">
        <f>LEFT(AB4808,FIND(" ",AB4808)-1)</f>
        <v>898</v>
      </c>
      <c r="AD4808" t="str">
        <f>MID(AB4808,FIND(" ",AB4808)+1,FIND(",",AB4808)-FIND(" ",AB4808)-1)</f>
        <v>BC-7</v>
      </c>
    </row>
    <row r="4809" spans="1:30" hidden="1" x14ac:dyDescent="0.3">
      <c r="A4809" t="s">
        <v>21</v>
      </c>
      <c r="B4809">
        <f>IF(A4809="twin",2,1)</f>
        <v>2</v>
      </c>
      <c r="C4809" t="s">
        <v>23</v>
      </c>
      <c r="D4809" t="s">
        <v>45</v>
      </c>
      <c r="E4809" t="s">
        <v>23</v>
      </c>
      <c r="F4809" t="s">
        <v>45</v>
      </c>
      <c r="G4809" t="s">
        <v>23</v>
      </c>
      <c r="H4809" t="s">
        <v>45</v>
      </c>
      <c r="J4809" t="s">
        <v>24</v>
      </c>
      <c r="K4809" t="s">
        <v>32</v>
      </c>
      <c r="L4809" t="s">
        <v>26</v>
      </c>
      <c r="M4809" t="s">
        <v>32</v>
      </c>
      <c r="N4809" t="s">
        <v>26</v>
      </c>
      <c r="O4809" t="s">
        <v>32</v>
      </c>
      <c r="P4809" t="s">
        <v>26</v>
      </c>
      <c r="R4809" t="s">
        <v>53</v>
      </c>
      <c r="S4809" t="s">
        <v>13421</v>
      </c>
      <c r="T4809" t="s">
        <v>13422</v>
      </c>
      <c r="U4809" t="str">
        <f>RIGHT(T4809,LEN(T4809)-FIND("[",T4809))</f>
        <v>-123.11579318176133, 49.28136675484516]}</v>
      </c>
      <c r="V4809" t="str">
        <f>LEFT(U4809,FIND(",",U4809)-1)</f>
        <v>-123.11579318176133</v>
      </c>
      <c r="W4809" s="2">
        <f>VALUE(V4809)</f>
        <v>-123.11579318176101</v>
      </c>
      <c r="X4809" t="str">
        <f>MID(U4809,FIND(" ",U4809)+1,FIND("]",U4809)-FIND(" ",U4809)-1)</f>
        <v>49.28136675484516</v>
      </c>
      <c r="Y4809" s="2">
        <f>VALUE(X4809)</f>
        <v>49.281366754845102</v>
      </c>
      <c r="Z4809" t="s">
        <v>30</v>
      </c>
      <c r="AA4809" t="s">
        <v>13423</v>
      </c>
      <c r="AB4809" t="s">
        <v>28826</v>
      </c>
      <c r="AC4809" t="str">
        <f>LEFT(AB4809,FIND(" ",AB4809)-1)</f>
        <v>475</v>
      </c>
      <c r="AD4809" t="str">
        <f>MID(AB4809,FIND(" ",AB4809)+1,FIND(",",AB4809)-FIND(" ",AB4809)-1)</f>
        <v>W Georgia St #550</v>
      </c>
    </row>
    <row r="4810" spans="1:30" hidden="1" x14ac:dyDescent="0.3">
      <c r="A4810" t="s">
        <v>21</v>
      </c>
      <c r="B4810">
        <f>IF(A4810="twin",2,1)</f>
        <v>2</v>
      </c>
      <c r="C4810" t="s">
        <v>67</v>
      </c>
      <c r="D4810" t="s">
        <v>52</v>
      </c>
      <c r="E4810" t="s">
        <v>67</v>
      </c>
      <c r="F4810" t="s">
        <v>52</v>
      </c>
      <c r="G4810" t="s">
        <v>67</v>
      </c>
      <c r="H4810" t="s">
        <v>52</v>
      </c>
      <c r="J4810" t="s">
        <v>24</v>
      </c>
      <c r="K4810" t="s">
        <v>32</v>
      </c>
      <c r="L4810" t="s">
        <v>26</v>
      </c>
      <c r="M4810" t="s">
        <v>32</v>
      </c>
      <c r="N4810" t="s">
        <v>26</v>
      </c>
      <c r="O4810" t="s">
        <v>32</v>
      </c>
      <c r="P4810" t="s">
        <v>26</v>
      </c>
      <c r="R4810" t="s">
        <v>27</v>
      </c>
      <c r="S4810" t="s">
        <v>13424</v>
      </c>
      <c r="T4810" t="s">
        <v>13425</v>
      </c>
      <c r="U4810" t="str">
        <f>RIGHT(T4810,LEN(T4810)-FIND("[",T4810))</f>
        <v>-123.10696221634178, 49.282296750787225]}</v>
      </c>
      <c r="V4810" t="str">
        <f>LEFT(U4810,FIND(",",U4810)-1)</f>
        <v>-123.10696221634178</v>
      </c>
      <c r="W4810" s="2">
        <f>VALUE(V4810)</f>
        <v>-123.106962216341</v>
      </c>
      <c r="X4810" t="str">
        <f>MID(U4810,FIND(" ",U4810)+1,FIND("]",U4810)-FIND(" ",U4810)-1)</f>
        <v>49.282296750787225</v>
      </c>
      <c r="Y4810" s="2">
        <f>VALUE(X4810)</f>
        <v>49.282296750787197</v>
      </c>
      <c r="Z4810" t="s">
        <v>30</v>
      </c>
      <c r="AA4810" t="s">
        <v>13426</v>
      </c>
      <c r="AB4810" t="s">
        <v>28682</v>
      </c>
      <c r="AC4810" t="str">
        <f>LEFT(AB4810,FIND(" ",AB4810)-1)</f>
        <v>312</v>
      </c>
      <c r="AD4810" t="str">
        <f>MID(AB4810,FIND(" ",AB4810)+1,FIND(",",AB4810)-FIND(" ",AB4810)-1)</f>
        <v>Abbott St</v>
      </c>
    </row>
    <row r="4811" spans="1:30" hidden="1" x14ac:dyDescent="0.3">
      <c r="A4811" t="s">
        <v>21</v>
      </c>
      <c r="B4811">
        <f>IF(A4811="twin",2,1)</f>
        <v>2</v>
      </c>
      <c r="C4811" t="s">
        <v>67</v>
      </c>
      <c r="D4811" t="s">
        <v>52</v>
      </c>
      <c r="E4811" t="s">
        <v>67</v>
      </c>
      <c r="F4811" t="s">
        <v>52</v>
      </c>
      <c r="G4811" t="s">
        <v>67</v>
      </c>
      <c r="H4811" t="s">
        <v>52</v>
      </c>
      <c r="J4811" t="s">
        <v>24</v>
      </c>
      <c r="K4811" t="s">
        <v>32</v>
      </c>
      <c r="L4811" t="s">
        <v>26</v>
      </c>
      <c r="M4811" t="s">
        <v>32</v>
      </c>
      <c r="N4811" t="s">
        <v>26</v>
      </c>
      <c r="O4811" t="s">
        <v>32</v>
      </c>
      <c r="P4811" t="s">
        <v>26</v>
      </c>
      <c r="R4811" t="s">
        <v>27</v>
      </c>
      <c r="S4811" t="s">
        <v>13427</v>
      </c>
      <c r="T4811" t="s">
        <v>12435</v>
      </c>
      <c r="U4811" t="str">
        <f>RIGHT(T4811,LEN(T4811)-FIND("[",T4811))</f>
        <v>-123.10700991837935, 49.282184185954094]}</v>
      </c>
      <c r="V4811" t="str">
        <f>LEFT(U4811,FIND(",",U4811)-1)</f>
        <v>-123.10700991837935</v>
      </c>
      <c r="W4811" s="2">
        <f>VALUE(V4811)</f>
        <v>-123.10700991837901</v>
      </c>
      <c r="X4811" t="str">
        <f>MID(U4811,FIND(" ",U4811)+1,FIND("]",U4811)-FIND(" ",U4811)-1)</f>
        <v>49.282184185954094</v>
      </c>
      <c r="Y4811" s="2">
        <f>VALUE(X4811)</f>
        <v>49.282184185954002</v>
      </c>
      <c r="Z4811" t="s">
        <v>30</v>
      </c>
      <c r="AA4811" t="s">
        <v>13428</v>
      </c>
      <c r="AB4811" t="s">
        <v>28682</v>
      </c>
      <c r="AC4811" t="str">
        <f>LEFT(AB4811,FIND(" ",AB4811)-1)</f>
        <v>312</v>
      </c>
      <c r="AD4811" t="str">
        <f>MID(AB4811,FIND(" ",AB4811)+1,FIND(",",AB4811)-FIND(" ",AB4811)-1)</f>
        <v>Abbott St</v>
      </c>
    </row>
    <row r="4812" spans="1:30" hidden="1" x14ac:dyDescent="0.3">
      <c r="A4812" t="s">
        <v>21</v>
      </c>
      <c r="B4812">
        <f>IF(A4812="twin",2,1)</f>
        <v>2</v>
      </c>
      <c r="C4812" t="s">
        <v>67</v>
      </c>
      <c r="D4812" t="s">
        <v>52</v>
      </c>
      <c r="E4812" t="s">
        <v>67</v>
      </c>
      <c r="F4812" t="s">
        <v>52</v>
      </c>
      <c r="G4812" t="s">
        <v>67</v>
      </c>
      <c r="H4812" t="s">
        <v>52</v>
      </c>
      <c r="J4812" t="s">
        <v>24</v>
      </c>
      <c r="K4812" t="s">
        <v>32</v>
      </c>
      <c r="L4812" t="s">
        <v>26</v>
      </c>
      <c r="M4812" t="s">
        <v>32</v>
      </c>
      <c r="N4812" t="s">
        <v>26</v>
      </c>
      <c r="O4812" t="s">
        <v>32</v>
      </c>
      <c r="P4812" t="s">
        <v>26</v>
      </c>
      <c r="R4812" t="s">
        <v>27</v>
      </c>
      <c r="S4812" t="s">
        <v>13429</v>
      </c>
      <c r="T4812" t="s">
        <v>13430</v>
      </c>
      <c r="U4812" t="str">
        <f>RIGHT(T4812,LEN(T4812)-FIND("[",T4812))</f>
        <v>-123.10696949524414, 49.28274415512932]}</v>
      </c>
      <c r="V4812" t="str">
        <f>LEFT(U4812,FIND(",",U4812)-1)</f>
        <v>-123.10696949524414</v>
      </c>
      <c r="W4812" s="2">
        <f>VALUE(V4812)</f>
        <v>-123.106969495244</v>
      </c>
      <c r="X4812" t="str">
        <f>MID(U4812,FIND(" ",U4812)+1,FIND("]",U4812)-FIND(" ",U4812)-1)</f>
        <v>49.28274415512932</v>
      </c>
      <c r="Y4812" s="2">
        <f>VALUE(X4812)</f>
        <v>49.282744155129301</v>
      </c>
      <c r="Z4812" t="s">
        <v>30</v>
      </c>
      <c r="AA4812" t="s">
        <v>13431</v>
      </c>
      <c r="AB4812" t="s">
        <v>28827</v>
      </c>
      <c r="AC4812" t="str">
        <f>LEFT(AB4812,FIND(" ",AB4812)-1)</f>
        <v>315</v>
      </c>
      <c r="AD4812" t="str">
        <f>MID(AB4812,FIND(" ",AB4812)+1,FIND(",",AB4812)-FIND(" ",AB4812)-1)</f>
        <v>Abbott St</v>
      </c>
    </row>
    <row r="4813" spans="1:30" hidden="1" x14ac:dyDescent="0.3">
      <c r="A4813" t="s">
        <v>21</v>
      </c>
      <c r="B4813">
        <f>IF(A4813="twin",2,1)</f>
        <v>2</v>
      </c>
      <c r="C4813" t="s">
        <v>52</v>
      </c>
      <c r="D4813" t="s">
        <v>52</v>
      </c>
      <c r="E4813" t="s">
        <v>52</v>
      </c>
      <c r="F4813" t="s">
        <v>52</v>
      </c>
      <c r="G4813" t="s">
        <v>52</v>
      </c>
      <c r="H4813" t="s">
        <v>52</v>
      </c>
      <c r="J4813" t="s">
        <v>24</v>
      </c>
      <c r="K4813" t="s">
        <v>32</v>
      </c>
      <c r="L4813" t="s">
        <v>26</v>
      </c>
      <c r="M4813" t="s">
        <v>32</v>
      </c>
      <c r="N4813" t="s">
        <v>26</v>
      </c>
      <c r="O4813" t="s">
        <v>32</v>
      </c>
      <c r="P4813" t="s">
        <v>26</v>
      </c>
      <c r="R4813" t="s">
        <v>27</v>
      </c>
      <c r="S4813" t="s">
        <v>13432</v>
      </c>
      <c r="T4813" t="s">
        <v>13433</v>
      </c>
      <c r="U4813" t="str">
        <f>RIGHT(T4813,LEN(T4813)-FIND("[",T4813))</f>
        <v>-123.1160893831612, 49.27865239572457]}</v>
      </c>
      <c r="V4813" t="str">
        <f>LEFT(U4813,FIND(",",U4813)-1)</f>
        <v>-123.1160893831612</v>
      </c>
      <c r="W4813" s="2">
        <f>VALUE(V4813)</f>
        <v>-123.116089383161</v>
      </c>
      <c r="X4813" t="str">
        <f>MID(U4813,FIND(" ",U4813)+1,FIND("]",U4813)-FIND(" ",U4813)-1)</f>
        <v>49.27865239572457</v>
      </c>
      <c r="Y4813" s="2">
        <f>VALUE(X4813)</f>
        <v>49.2786523957245</v>
      </c>
      <c r="Z4813" t="s">
        <v>30</v>
      </c>
      <c r="AA4813" t="s">
        <v>13434</v>
      </c>
      <c r="AB4813" t="s">
        <v>27316</v>
      </c>
      <c r="AC4813" t="str">
        <f>LEFT(AB4813,FIND(" ",AB4813)-1)</f>
        <v>298</v>
      </c>
      <c r="AD4813" t="str">
        <f>MID(AB4813,FIND(" ",AB4813)+1,FIND(",",AB4813)-FIND(" ",AB4813)-1)</f>
        <v>Robson St</v>
      </c>
    </row>
    <row r="4814" spans="1:30" hidden="1" x14ac:dyDescent="0.3">
      <c r="A4814" t="s">
        <v>63</v>
      </c>
      <c r="B4814">
        <f>IF(A4814="twin",2,1)</f>
        <v>1</v>
      </c>
      <c r="C4814" t="s">
        <v>22</v>
      </c>
      <c r="D4814" t="s">
        <v>22</v>
      </c>
      <c r="E4814" t="s">
        <v>22</v>
      </c>
      <c r="F4814" t="s">
        <v>22</v>
      </c>
      <c r="G4814" t="s">
        <v>22</v>
      </c>
      <c r="H4814" t="s">
        <v>22</v>
      </c>
      <c r="J4814" t="s">
        <v>24</v>
      </c>
      <c r="K4814" t="s">
        <v>32</v>
      </c>
      <c r="L4814" t="s">
        <v>26</v>
      </c>
      <c r="M4814" t="s">
        <v>32</v>
      </c>
      <c r="N4814" t="s">
        <v>26</v>
      </c>
      <c r="O4814" t="s">
        <v>32</v>
      </c>
      <c r="P4814" t="s">
        <v>26</v>
      </c>
      <c r="R4814" t="s">
        <v>27</v>
      </c>
      <c r="S4814" t="s">
        <v>13435</v>
      </c>
      <c r="T4814" t="s">
        <v>13436</v>
      </c>
      <c r="U4814" t="str">
        <f>RIGHT(T4814,LEN(T4814)-FIND("[",T4814))</f>
        <v>-123.12698213726934, 49.28978640993949]}</v>
      </c>
      <c r="V4814" t="str">
        <f>LEFT(U4814,FIND(",",U4814)-1)</f>
        <v>-123.12698213726934</v>
      </c>
      <c r="W4814" s="2">
        <f>VALUE(V4814)</f>
        <v>-123.126982137269</v>
      </c>
      <c r="X4814" t="str">
        <f>MID(U4814,FIND(" ",U4814)+1,FIND("]",U4814)-FIND(" ",U4814)-1)</f>
        <v>49.28978640993949</v>
      </c>
      <c r="Y4814" s="2">
        <f>VALUE(X4814)</f>
        <v>49.289786409939403</v>
      </c>
      <c r="Z4814" t="s">
        <v>30</v>
      </c>
      <c r="AA4814" t="s">
        <v>13437</v>
      </c>
      <c r="AB4814" t="s">
        <v>26874</v>
      </c>
      <c r="AC4814" t="str">
        <f>LEFT(AB4814,FIND(" ",AB4814)-1)</f>
        <v>590</v>
      </c>
      <c r="AD4814" t="str">
        <f>MID(AB4814,FIND(" ",AB4814)+1,FIND(",",AB4814)-FIND(" ",AB4814)-1)</f>
        <v>Broughton St</v>
      </c>
    </row>
    <row r="4815" spans="1:30" hidden="1" x14ac:dyDescent="0.3">
      <c r="A4815" t="s">
        <v>21</v>
      </c>
      <c r="B4815">
        <f>IF(A4815="twin",2,1)</f>
        <v>2</v>
      </c>
      <c r="C4815" t="s">
        <v>67</v>
      </c>
      <c r="D4815" t="s">
        <v>22</v>
      </c>
      <c r="E4815" t="s">
        <v>67</v>
      </c>
      <c r="F4815" t="s">
        <v>22</v>
      </c>
      <c r="G4815" t="s">
        <v>67</v>
      </c>
      <c r="H4815" t="s">
        <v>22</v>
      </c>
      <c r="J4815" t="s">
        <v>24</v>
      </c>
      <c r="K4815" t="s">
        <v>32</v>
      </c>
      <c r="L4815" t="s">
        <v>26</v>
      </c>
      <c r="M4815" t="s">
        <v>32</v>
      </c>
      <c r="N4815" t="s">
        <v>26</v>
      </c>
      <c r="O4815" t="s">
        <v>32</v>
      </c>
      <c r="P4815" t="s">
        <v>26</v>
      </c>
      <c r="R4815" t="s">
        <v>27</v>
      </c>
      <c r="S4815" t="s">
        <v>13438</v>
      </c>
      <c r="T4815" t="s">
        <v>10911</v>
      </c>
      <c r="U4815" t="str">
        <f>RIGHT(T4815,LEN(T4815)-FIND("[",T4815))</f>
        <v>-123.12893089600092, 49.263199327996674]}</v>
      </c>
      <c r="V4815" t="str">
        <f>LEFT(U4815,FIND(",",U4815)-1)</f>
        <v>-123.12893089600092</v>
      </c>
      <c r="W4815" s="2">
        <f>VALUE(V4815)</f>
        <v>-123.128930896</v>
      </c>
      <c r="X4815" t="str">
        <f>MID(U4815,FIND(" ",U4815)+1,FIND("]",U4815)-FIND(" ",U4815)-1)</f>
        <v>49.263199327996674</v>
      </c>
      <c r="Y4815" s="2">
        <f>VALUE(X4815)</f>
        <v>49.263199327996603</v>
      </c>
      <c r="Z4815" t="s">
        <v>43</v>
      </c>
      <c r="AA4815" t="s">
        <v>13439</v>
      </c>
      <c r="AB4815" t="s">
        <v>28435</v>
      </c>
      <c r="AC4815" t="str">
        <f>LEFT(AB4815,FIND(" ",AB4815)-1)</f>
        <v>2480</v>
      </c>
      <c r="AD4815" t="str">
        <f>MID(AB4815,FIND(" ",AB4815)+1,FIND(",",AB4815)-FIND(" ",AB4815)-1)</f>
        <v>Spruce St</v>
      </c>
    </row>
    <row r="4816" spans="1:30" hidden="1" x14ac:dyDescent="0.3">
      <c r="A4816" t="s">
        <v>21</v>
      </c>
      <c r="B4816">
        <f>IF(A4816="twin",2,1)</f>
        <v>2</v>
      </c>
      <c r="C4816" t="s">
        <v>45</v>
      </c>
      <c r="D4816" t="s">
        <v>67</v>
      </c>
      <c r="E4816" t="s">
        <v>45</v>
      </c>
      <c r="F4816" t="s">
        <v>67</v>
      </c>
      <c r="G4816" t="s">
        <v>45</v>
      </c>
      <c r="H4816" t="s">
        <v>67</v>
      </c>
      <c r="J4816" t="s">
        <v>24</v>
      </c>
      <c r="K4816" t="s">
        <v>25</v>
      </c>
      <c r="L4816" t="s">
        <v>26</v>
      </c>
      <c r="M4816" t="s">
        <v>25</v>
      </c>
      <c r="N4816" t="s">
        <v>26</v>
      </c>
      <c r="O4816" t="s">
        <v>25</v>
      </c>
      <c r="P4816" t="s">
        <v>26</v>
      </c>
      <c r="R4816" t="s">
        <v>27</v>
      </c>
      <c r="S4816" t="s">
        <v>13440</v>
      </c>
      <c r="T4816" t="s">
        <v>11225</v>
      </c>
      <c r="U4816" t="str">
        <f>RIGHT(T4816,LEN(T4816)-FIND("[",T4816))</f>
        <v>-123.13361961219368, 49.2906858001955]}</v>
      </c>
      <c r="V4816" t="str">
        <f>LEFT(U4816,FIND(",",U4816)-1)</f>
        <v>-123.13361961219368</v>
      </c>
      <c r="W4816" s="2">
        <f>VALUE(V4816)</f>
        <v>-123.133619612193</v>
      </c>
      <c r="X4816" t="str">
        <f>MID(U4816,FIND(" ",U4816)+1,FIND("]",U4816)-FIND(" ",U4816)-1)</f>
        <v>49.2906858001955</v>
      </c>
      <c r="Y4816" s="2">
        <f>VALUE(X4816)</f>
        <v>49.290685800195497</v>
      </c>
      <c r="Z4816" t="s">
        <v>84</v>
      </c>
      <c r="AA4816" t="s">
        <v>13441</v>
      </c>
      <c r="AB4816" t="s">
        <v>28486</v>
      </c>
      <c r="AC4816" t="str">
        <f>LEFT(AB4816,FIND(" ",AB4816)-1)</f>
        <v>777</v>
      </c>
      <c r="AD4816" t="str">
        <f>MID(AB4816,FIND(" ",AB4816)+1,FIND(",",AB4816)-FIND(" ",AB4816)-1)</f>
        <v>Bidwell St</v>
      </c>
    </row>
    <row r="4817" spans="1:30" hidden="1" x14ac:dyDescent="0.3">
      <c r="A4817" t="s">
        <v>21</v>
      </c>
      <c r="B4817">
        <f>IF(A4817="twin",2,1)</f>
        <v>2</v>
      </c>
      <c r="C4817" t="s">
        <v>22</v>
      </c>
      <c r="D4817" t="s">
        <v>22</v>
      </c>
      <c r="E4817" t="s">
        <v>22</v>
      </c>
      <c r="F4817" t="s">
        <v>22</v>
      </c>
      <c r="G4817" t="s">
        <v>22</v>
      </c>
      <c r="H4817" t="s">
        <v>22</v>
      </c>
      <c r="J4817" t="s">
        <v>24</v>
      </c>
      <c r="K4817" t="s">
        <v>25</v>
      </c>
      <c r="L4817" t="s">
        <v>26</v>
      </c>
      <c r="M4817" t="s">
        <v>25</v>
      </c>
      <c r="N4817" t="s">
        <v>26</v>
      </c>
      <c r="O4817" t="s">
        <v>25</v>
      </c>
      <c r="P4817" t="s">
        <v>26</v>
      </c>
      <c r="R4817" t="s">
        <v>27</v>
      </c>
      <c r="S4817" t="s">
        <v>13442</v>
      </c>
      <c r="T4817" t="s">
        <v>13443</v>
      </c>
      <c r="U4817" t="str">
        <f>RIGHT(T4817,LEN(T4817)-FIND("[",T4817))</f>
        <v>-123.139969920432, 49.2863594504632]}</v>
      </c>
      <c r="V4817" t="str">
        <f>LEFT(U4817,FIND(",",U4817)-1)</f>
        <v>-123.139969920432</v>
      </c>
      <c r="W4817" s="2">
        <f>VALUE(V4817)</f>
        <v>-123.13996992043199</v>
      </c>
      <c r="X4817" t="str">
        <f>MID(U4817,FIND(" ",U4817)+1,FIND("]",U4817)-FIND(" ",U4817)-1)</f>
        <v>49.2863594504632</v>
      </c>
      <c r="Y4817" s="2">
        <f>VALUE(X4817)</f>
        <v>49.286359450463202</v>
      </c>
      <c r="Z4817" t="s">
        <v>84</v>
      </c>
      <c r="AA4817" t="s">
        <v>13444</v>
      </c>
      <c r="AB4817" t="s">
        <v>28828</v>
      </c>
      <c r="AC4817" t="str">
        <f>LEFT(AB4817,FIND(" ",AB4817)-1)</f>
        <v>1188</v>
      </c>
      <c r="AD4817" t="str">
        <f>MID(AB4817,FIND(" ",AB4817)+1,FIND(",",AB4817)-FIND(" ",AB4817)-1)</f>
        <v>Bidwell St</v>
      </c>
    </row>
    <row r="4818" spans="1:30" hidden="1" x14ac:dyDescent="0.3">
      <c r="A4818" t="s">
        <v>21</v>
      </c>
      <c r="B4818">
        <f>IF(A4818="twin",2,1)</f>
        <v>2</v>
      </c>
      <c r="C4818" t="s">
        <v>22</v>
      </c>
      <c r="D4818" t="s">
        <v>22</v>
      </c>
      <c r="E4818" t="s">
        <v>22</v>
      </c>
      <c r="F4818" t="s">
        <v>22</v>
      </c>
      <c r="G4818" t="s">
        <v>22</v>
      </c>
      <c r="H4818" t="s">
        <v>22</v>
      </c>
      <c r="J4818" t="s">
        <v>24</v>
      </c>
      <c r="K4818" t="s">
        <v>32</v>
      </c>
      <c r="L4818" t="s">
        <v>26</v>
      </c>
      <c r="M4818" t="s">
        <v>32</v>
      </c>
      <c r="N4818" t="s">
        <v>26</v>
      </c>
      <c r="O4818" t="s">
        <v>32</v>
      </c>
      <c r="P4818" t="s">
        <v>26</v>
      </c>
      <c r="R4818" t="s">
        <v>27</v>
      </c>
      <c r="S4818" t="s">
        <v>13445</v>
      </c>
      <c r="T4818" t="s">
        <v>13446</v>
      </c>
      <c r="U4818" t="str">
        <f>RIGHT(T4818,LEN(T4818)-FIND("[",T4818))</f>
        <v>-123.12787353172959, 49.288072873034494]}</v>
      </c>
      <c r="V4818" t="str">
        <f>LEFT(U4818,FIND(",",U4818)-1)</f>
        <v>-123.12787353172959</v>
      </c>
      <c r="W4818" s="2">
        <f>VALUE(V4818)</f>
        <v>-123.12787353172899</v>
      </c>
      <c r="X4818" t="str">
        <f>MID(U4818,FIND(" ",U4818)+1,FIND("]",U4818)-FIND(" ",U4818)-1)</f>
        <v>49.288072873034494</v>
      </c>
      <c r="Y4818" s="2">
        <f>VALUE(X4818)</f>
        <v>49.288072873034402</v>
      </c>
      <c r="Z4818" t="s">
        <v>84</v>
      </c>
      <c r="AA4818" t="s">
        <v>13447</v>
      </c>
      <c r="AB4818" t="s">
        <v>28829</v>
      </c>
      <c r="AC4818" t="str">
        <f>LEFT(AB4818,FIND(" ",AB4818)-1)</f>
        <v>1300</v>
      </c>
      <c r="AD4818" t="str">
        <f>MID(AB4818,FIND(" ",AB4818)+1,FIND(",",AB4818)-FIND(" ",AB4818)-1)</f>
        <v>Alberni St</v>
      </c>
    </row>
    <row r="4819" spans="1:30" hidden="1" x14ac:dyDescent="0.3">
      <c r="A4819" t="s">
        <v>21</v>
      </c>
      <c r="B4819">
        <f>IF(A4819="twin",2,1)</f>
        <v>2</v>
      </c>
      <c r="C4819" t="s">
        <v>52</v>
      </c>
      <c r="D4819" t="s">
        <v>67</v>
      </c>
      <c r="E4819" t="s">
        <v>52</v>
      </c>
      <c r="F4819" t="s">
        <v>67</v>
      </c>
      <c r="G4819" t="s">
        <v>52</v>
      </c>
      <c r="H4819" t="s">
        <v>67</v>
      </c>
      <c r="J4819" t="s">
        <v>24</v>
      </c>
      <c r="K4819" t="s">
        <v>25</v>
      </c>
      <c r="L4819" t="s">
        <v>26</v>
      </c>
      <c r="M4819" t="s">
        <v>25</v>
      </c>
      <c r="N4819" t="s">
        <v>26</v>
      </c>
      <c r="O4819" t="s">
        <v>25</v>
      </c>
      <c r="P4819" t="s">
        <v>26</v>
      </c>
      <c r="R4819" t="s">
        <v>27</v>
      </c>
      <c r="S4819" t="s">
        <v>13448</v>
      </c>
      <c r="T4819" t="s">
        <v>13449</v>
      </c>
      <c r="U4819" t="str">
        <f>RIGHT(T4819,LEN(T4819)-FIND("[",T4819))</f>
        <v>-123.14061355436293, 49.28604762498069]}</v>
      </c>
      <c r="V4819" t="str">
        <f>LEFT(U4819,FIND(",",U4819)-1)</f>
        <v>-123.14061355436293</v>
      </c>
      <c r="W4819" s="2">
        <f>VALUE(V4819)</f>
        <v>-123.14061355436201</v>
      </c>
      <c r="X4819" t="str">
        <f>MID(U4819,FIND(" ",U4819)+1,FIND("]",U4819)-FIND(" ",U4819)-1)</f>
        <v>49.28604762498069</v>
      </c>
      <c r="Y4819" s="2">
        <f>VALUE(X4819)</f>
        <v>49.286047624980597</v>
      </c>
      <c r="Z4819" t="s">
        <v>84</v>
      </c>
      <c r="AA4819" t="s">
        <v>13450</v>
      </c>
      <c r="AB4819" t="s">
        <v>27343</v>
      </c>
      <c r="AC4819" t="str">
        <f>LEFT(AB4819,FIND(" ",AB4819)-1)</f>
        <v>1209</v>
      </c>
      <c r="AD4819" t="str">
        <f>MID(AB4819,FIND(" ",AB4819)+1,FIND(",",AB4819)-FIND(" ",AB4819)-1)</f>
        <v>Bidwell St</v>
      </c>
    </row>
    <row r="4820" spans="1:30" hidden="1" x14ac:dyDescent="0.3">
      <c r="A4820" t="s">
        <v>21</v>
      </c>
      <c r="B4820">
        <f>IF(A4820="twin",2,1)</f>
        <v>2</v>
      </c>
      <c r="C4820" t="s">
        <v>23</v>
      </c>
      <c r="D4820" t="s">
        <v>67</v>
      </c>
      <c r="E4820" t="s">
        <v>23</v>
      </c>
      <c r="F4820" t="s">
        <v>67</v>
      </c>
      <c r="G4820" t="s">
        <v>23</v>
      </c>
      <c r="H4820" t="s">
        <v>67</v>
      </c>
      <c r="J4820" t="s">
        <v>24</v>
      </c>
      <c r="K4820" t="s">
        <v>32</v>
      </c>
      <c r="L4820" t="s">
        <v>26</v>
      </c>
      <c r="M4820" t="s">
        <v>32</v>
      </c>
      <c r="N4820" t="s">
        <v>26</v>
      </c>
      <c r="O4820" t="s">
        <v>32</v>
      </c>
      <c r="P4820" t="s">
        <v>26</v>
      </c>
      <c r="R4820" t="s">
        <v>27</v>
      </c>
      <c r="S4820" t="s">
        <v>13451</v>
      </c>
      <c r="T4820" t="s">
        <v>13452</v>
      </c>
      <c r="U4820" t="str">
        <f>RIGHT(T4820,LEN(T4820)-FIND("[",T4820))</f>
        <v>-123.12550226229976, 49.28219385280669]}</v>
      </c>
      <c r="V4820" t="str">
        <f>LEFT(U4820,FIND(",",U4820)-1)</f>
        <v>-123.12550226229976</v>
      </c>
      <c r="W4820" s="2">
        <f>VALUE(V4820)</f>
        <v>-123.12550226229899</v>
      </c>
      <c r="X4820" t="str">
        <f>MID(U4820,FIND(" ",U4820)+1,FIND("]",U4820)-FIND(" ",U4820)-1)</f>
        <v>49.28219385280669</v>
      </c>
      <c r="Y4820" s="2">
        <f>VALUE(X4820)</f>
        <v>49.2821938528066</v>
      </c>
      <c r="Z4820" t="s">
        <v>84</v>
      </c>
      <c r="AA4820" t="s">
        <v>13453</v>
      </c>
      <c r="AB4820" t="s">
        <v>26810</v>
      </c>
      <c r="AC4820" t="str">
        <f>LEFT(AB4820,FIND(" ",AB4820)-1)</f>
        <v>1028</v>
      </c>
      <c r="AD4820" t="str">
        <f>MID(AB4820,FIND(" ",AB4820)+1,FIND(",",AB4820)-FIND(" ",AB4820)-1)</f>
        <v>Barclay St</v>
      </c>
    </row>
    <row r="4821" spans="1:30" hidden="1" x14ac:dyDescent="0.3">
      <c r="A4821" t="s">
        <v>21</v>
      </c>
      <c r="B4821">
        <f>IF(A4821="twin",2,1)</f>
        <v>2</v>
      </c>
      <c r="C4821" t="s">
        <v>23</v>
      </c>
      <c r="D4821" t="s">
        <v>67</v>
      </c>
      <c r="E4821" t="s">
        <v>23</v>
      </c>
      <c r="F4821" t="s">
        <v>67</v>
      </c>
      <c r="G4821" t="s">
        <v>23</v>
      </c>
      <c r="H4821" t="s">
        <v>67</v>
      </c>
      <c r="J4821" t="s">
        <v>24</v>
      </c>
      <c r="K4821" t="s">
        <v>32</v>
      </c>
      <c r="L4821" t="s">
        <v>26</v>
      </c>
      <c r="M4821" t="s">
        <v>32</v>
      </c>
      <c r="N4821" t="s">
        <v>26</v>
      </c>
      <c r="O4821" t="s">
        <v>32</v>
      </c>
      <c r="P4821" t="s">
        <v>26</v>
      </c>
      <c r="R4821" t="s">
        <v>27</v>
      </c>
      <c r="S4821" t="s">
        <v>13454</v>
      </c>
      <c r="T4821" t="s">
        <v>13455</v>
      </c>
      <c r="U4821" t="str">
        <f>RIGHT(T4821,LEN(T4821)-FIND("[",T4821))</f>
        <v>-123.12550553092053, 49.2823494658305]}</v>
      </c>
      <c r="V4821" t="str">
        <f>LEFT(U4821,FIND(",",U4821)-1)</f>
        <v>-123.12550553092053</v>
      </c>
      <c r="W4821" s="2">
        <f>VALUE(V4821)</f>
        <v>-123.12550553091999</v>
      </c>
      <c r="X4821" t="str">
        <f>MID(U4821,FIND(" ",U4821)+1,FIND("]",U4821)-FIND(" ",U4821)-1)</f>
        <v>49.2823494658305</v>
      </c>
      <c r="Y4821" s="2">
        <f>VALUE(X4821)</f>
        <v>49.282349465830499</v>
      </c>
      <c r="Z4821" t="s">
        <v>84</v>
      </c>
      <c r="AA4821" t="s">
        <v>13456</v>
      </c>
      <c r="AB4821" t="s">
        <v>26810</v>
      </c>
      <c r="AC4821" t="str">
        <f>LEFT(AB4821,FIND(" ",AB4821)-1)</f>
        <v>1028</v>
      </c>
      <c r="AD4821" t="str">
        <f>MID(AB4821,FIND(" ",AB4821)+1,FIND(",",AB4821)-FIND(" ",AB4821)-1)</f>
        <v>Barclay St</v>
      </c>
    </row>
    <row r="4822" spans="1:30" hidden="1" x14ac:dyDescent="0.3">
      <c r="A4822" t="s">
        <v>21</v>
      </c>
      <c r="B4822">
        <f>IF(A4822="twin",2,1)</f>
        <v>2</v>
      </c>
      <c r="C4822" t="s">
        <v>23</v>
      </c>
      <c r="D4822" t="s">
        <v>40</v>
      </c>
      <c r="E4822" t="s">
        <v>23</v>
      </c>
      <c r="F4822" t="s">
        <v>40</v>
      </c>
      <c r="G4822" t="s">
        <v>23</v>
      </c>
      <c r="H4822" t="s">
        <v>40</v>
      </c>
      <c r="J4822" t="s">
        <v>24</v>
      </c>
      <c r="K4822" t="s">
        <v>32</v>
      </c>
      <c r="L4822" t="s">
        <v>26</v>
      </c>
      <c r="M4822" t="s">
        <v>32</v>
      </c>
      <c r="N4822" t="s">
        <v>26</v>
      </c>
      <c r="O4822" t="s">
        <v>32</v>
      </c>
      <c r="P4822" t="s">
        <v>26</v>
      </c>
      <c r="R4822" t="s">
        <v>27</v>
      </c>
      <c r="S4822" t="s">
        <v>13457</v>
      </c>
      <c r="T4822" t="s">
        <v>13458</v>
      </c>
      <c r="U4822" t="str">
        <f>RIGHT(T4822,LEN(T4822)-FIND("[",T4822))</f>
        <v>-123.13722078158396, 49.29038490148873]}</v>
      </c>
      <c r="V4822" t="str">
        <f>LEFT(U4822,FIND(",",U4822)-1)</f>
        <v>-123.13722078158396</v>
      </c>
      <c r="W4822" s="2">
        <f>VALUE(V4822)</f>
        <v>-123.137220781583</v>
      </c>
      <c r="X4822" t="str">
        <f>MID(U4822,FIND(" ",U4822)+1,FIND("]",U4822)-FIND(" ",U4822)-1)</f>
        <v>49.29038490148873</v>
      </c>
      <c r="Y4822" s="2">
        <f>VALUE(X4822)</f>
        <v>49.2903849014887</v>
      </c>
      <c r="Z4822" t="s">
        <v>84</v>
      </c>
      <c r="AA4822" t="s">
        <v>13459</v>
      </c>
      <c r="AB4822" t="s">
        <v>28830</v>
      </c>
      <c r="AC4822" t="str">
        <f>LEFT(AB4822,FIND(" ",AB4822)-1)</f>
        <v>907</v>
      </c>
      <c r="AD4822" t="str">
        <f>MID(AB4822,FIND(" ",AB4822)+1,FIND(",",AB4822)-FIND(" ",AB4822)-1)</f>
        <v>Denman St</v>
      </c>
    </row>
    <row r="4823" spans="1:30" hidden="1" x14ac:dyDescent="0.3">
      <c r="A4823" t="s">
        <v>63</v>
      </c>
      <c r="B4823">
        <f>IF(A4823="twin",2,1)</f>
        <v>1</v>
      </c>
      <c r="C4823" t="s">
        <v>40</v>
      </c>
      <c r="D4823" t="s">
        <v>45</v>
      </c>
      <c r="E4823" t="s">
        <v>40</v>
      </c>
      <c r="F4823" t="s">
        <v>45</v>
      </c>
      <c r="G4823" t="s">
        <v>40</v>
      </c>
      <c r="H4823" t="s">
        <v>45</v>
      </c>
      <c r="J4823" t="s">
        <v>24</v>
      </c>
      <c r="K4823" t="s">
        <v>25</v>
      </c>
      <c r="L4823" t="s">
        <v>26</v>
      </c>
      <c r="M4823" t="s">
        <v>25</v>
      </c>
      <c r="N4823" t="s">
        <v>26</v>
      </c>
      <c r="O4823" t="s">
        <v>25</v>
      </c>
      <c r="P4823" t="s">
        <v>26</v>
      </c>
      <c r="R4823" t="s">
        <v>53</v>
      </c>
      <c r="S4823" t="s">
        <v>13460</v>
      </c>
      <c r="T4823" t="s">
        <v>13461</v>
      </c>
      <c r="U4823" t="str">
        <f>RIGHT(T4823,LEN(T4823)-FIND("[",T4823))</f>
        <v>-123.12672392883941, 49.27928462960992]}</v>
      </c>
      <c r="V4823" t="str">
        <f>LEFT(U4823,FIND(",",U4823)-1)</f>
        <v>-123.12672392883941</v>
      </c>
      <c r="W4823" s="2">
        <f>VALUE(V4823)</f>
        <v>-123.126723928839</v>
      </c>
      <c r="X4823" t="str">
        <f>MID(U4823,FIND(" ",U4823)+1,FIND("]",U4823)-FIND(" ",U4823)-1)</f>
        <v>49.27928462960992</v>
      </c>
      <c r="Y4823" s="2">
        <f>VALUE(X4823)</f>
        <v>49.279284629609897</v>
      </c>
      <c r="Z4823" t="s">
        <v>30</v>
      </c>
      <c r="AA4823" t="s">
        <v>13462</v>
      </c>
      <c r="AB4823" t="s">
        <v>28831</v>
      </c>
      <c r="AC4823" t="str">
        <f>LEFT(AB4823,FIND(" ",AB4823)-1)</f>
        <v>1102</v>
      </c>
      <c r="AD4823" t="str">
        <f>MID(AB4823,FIND(" ",AB4823)+1,FIND(",",AB4823)-FIND(" ",AB4823)-1)</f>
        <v>Hornby St</v>
      </c>
    </row>
    <row r="4824" spans="1:30" hidden="1" x14ac:dyDescent="0.3">
      <c r="A4824" t="s">
        <v>21</v>
      </c>
      <c r="B4824">
        <f>IF(A4824="twin",2,1)</f>
        <v>2</v>
      </c>
      <c r="C4824" t="s">
        <v>40</v>
      </c>
      <c r="D4824" t="s">
        <v>45</v>
      </c>
      <c r="E4824" t="s">
        <v>40</v>
      </c>
      <c r="F4824" t="s">
        <v>45</v>
      </c>
      <c r="G4824" t="s">
        <v>40</v>
      </c>
      <c r="H4824" t="s">
        <v>45</v>
      </c>
      <c r="J4824" t="s">
        <v>24</v>
      </c>
      <c r="K4824" t="s">
        <v>25</v>
      </c>
      <c r="L4824" t="s">
        <v>26</v>
      </c>
      <c r="M4824" t="s">
        <v>25</v>
      </c>
      <c r="N4824" t="s">
        <v>26</v>
      </c>
      <c r="O4824" t="s">
        <v>25</v>
      </c>
      <c r="P4824" t="s">
        <v>26</v>
      </c>
      <c r="R4824" t="s">
        <v>53</v>
      </c>
      <c r="S4824" t="s">
        <v>13463</v>
      </c>
      <c r="T4824" t="s">
        <v>3207</v>
      </c>
      <c r="U4824" t="str">
        <f>RIGHT(T4824,LEN(T4824)-FIND("[",T4824))</f>
        <v>-123.12760709742822, 49.278699555462]}</v>
      </c>
      <c r="V4824" t="str">
        <f>LEFT(U4824,FIND(",",U4824)-1)</f>
        <v>-123.12760709742822</v>
      </c>
      <c r="W4824" s="2">
        <f>VALUE(V4824)</f>
        <v>-123.127607097428</v>
      </c>
      <c r="X4824" t="str">
        <f>MID(U4824,FIND(" ",U4824)+1,FIND("]",U4824)-FIND(" ",U4824)-1)</f>
        <v>49.278699555462</v>
      </c>
      <c r="Y4824" s="2">
        <f>VALUE(X4824)</f>
        <v>49.278699555461998</v>
      </c>
      <c r="Z4824" t="s">
        <v>30</v>
      </c>
      <c r="AA4824" t="s">
        <v>13464</v>
      </c>
      <c r="AB4824" t="s">
        <v>26759</v>
      </c>
      <c r="AC4824" t="str">
        <f>LEFT(AB4824,FIND(" ",AB4824)-1)</f>
        <v>1156</v>
      </c>
      <c r="AD4824" t="str">
        <f>MID(AB4824,FIND(" ",AB4824)+1,FIND(",",AB4824)-FIND(" ",AB4824)-1)</f>
        <v>Hornby St</v>
      </c>
    </row>
    <row r="4825" spans="1:30" hidden="1" x14ac:dyDescent="0.3">
      <c r="A4825" t="s">
        <v>21</v>
      </c>
      <c r="B4825">
        <f>IF(A4825="twin",2,1)</f>
        <v>2</v>
      </c>
      <c r="C4825" t="s">
        <v>52</v>
      </c>
      <c r="D4825" t="s">
        <v>52</v>
      </c>
      <c r="E4825" t="s">
        <v>52</v>
      </c>
      <c r="F4825" t="s">
        <v>52</v>
      </c>
      <c r="G4825" t="s">
        <v>52</v>
      </c>
      <c r="H4825" t="s">
        <v>52</v>
      </c>
      <c r="J4825" t="s">
        <v>24</v>
      </c>
      <c r="K4825" t="s">
        <v>32</v>
      </c>
      <c r="L4825" t="s">
        <v>26</v>
      </c>
      <c r="M4825" t="s">
        <v>32</v>
      </c>
      <c r="N4825" t="s">
        <v>26</v>
      </c>
      <c r="O4825" t="s">
        <v>32</v>
      </c>
      <c r="P4825" t="s">
        <v>26</v>
      </c>
      <c r="R4825" t="s">
        <v>27</v>
      </c>
      <c r="S4825" t="s">
        <v>13465</v>
      </c>
      <c r="T4825" t="s">
        <v>13466</v>
      </c>
      <c r="U4825" t="str">
        <f>RIGHT(T4825,LEN(T4825)-FIND("[",T4825))</f>
        <v>-123.1161929233247, 49.27873930205814]}</v>
      </c>
      <c r="V4825" t="str">
        <f>LEFT(U4825,FIND(",",U4825)-1)</f>
        <v>-123.1161929233247</v>
      </c>
      <c r="W4825" s="2">
        <f>VALUE(V4825)</f>
        <v>-123.11619292332399</v>
      </c>
      <c r="X4825" t="str">
        <f>MID(U4825,FIND(" ",U4825)+1,FIND("]",U4825)-FIND(" ",U4825)-1)</f>
        <v>49.27873930205814</v>
      </c>
      <c r="Y4825" s="2">
        <f>VALUE(X4825)</f>
        <v>49.278739302058099</v>
      </c>
      <c r="Z4825" t="s">
        <v>30</v>
      </c>
      <c r="AA4825" t="s">
        <v>13467</v>
      </c>
      <c r="AB4825" t="s">
        <v>26362</v>
      </c>
      <c r="AC4825" t="str">
        <f>LEFT(AB4825,FIND(" ",AB4825)-1)</f>
        <v>815</v>
      </c>
      <c r="AD4825" t="str">
        <f>MID(AB4825,FIND(" ",AB4825)+1,FIND(",",AB4825)-FIND(" ",AB4825)-1)</f>
        <v>Hamilton St</v>
      </c>
    </row>
    <row r="4826" spans="1:30" hidden="1" x14ac:dyDescent="0.3">
      <c r="A4826" t="s">
        <v>21</v>
      </c>
      <c r="B4826">
        <f>IF(A4826="twin",2,1)</f>
        <v>2</v>
      </c>
      <c r="C4826" t="s">
        <v>52</v>
      </c>
      <c r="D4826" t="s">
        <v>52</v>
      </c>
      <c r="E4826" t="s">
        <v>52</v>
      </c>
      <c r="F4826" t="s">
        <v>52</v>
      </c>
      <c r="G4826" t="s">
        <v>52</v>
      </c>
      <c r="H4826" t="s">
        <v>52</v>
      </c>
      <c r="J4826" t="s">
        <v>24</v>
      </c>
      <c r="K4826" t="s">
        <v>32</v>
      </c>
      <c r="L4826" t="s">
        <v>26</v>
      </c>
      <c r="M4826" t="s">
        <v>32</v>
      </c>
      <c r="N4826" t="s">
        <v>26</v>
      </c>
      <c r="O4826" t="s">
        <v>32</v>
      </c>
      <c r="P4826" t="s">
        <v>26</v>
      </c>
      <c r="R4826" t="s">
        <v>27</v>
      </c>
      <c r="S4826" t="s">
        <v>13468</v>
      </c>
      <c r="T4826" t="s">
        <v>13469</v>
      </c>
      <c r="U4826" t="str">
        <f>RIGHT(T4826,LEN(T4826)-FIND("[",T4826))</f>
        <v>-123.10737417507434, 49.28180301923141]}</v>
      </c>
      <c r="V4826" t="str">
        <f>LEFT(U4826,FIND(",",U4826)-1)</f>
        <v>-123.10737417507434</v>
      </c>
      <c r="W4826" s="2">
        <f>VALUE(V4826)</f>
        <v>-123.107374175074</v>
      </c>
      <c r="X4826" t="str">
        <f>MID(U4826,FIND(" ",U4826)+1,FIND("]",U4826)-FIND(" ",U4826)-1)</f>
        <v>49.28180301923141</v>
      </c>
      <c r="Y4826" s="2">
        <f>VALUE(X4826)</f>
        <v>49.281803019231397</v>
      </c>
      <c r="Z4826" t="s">
        <v>30</v>
      </c>
      <c r="AA4826" t="s">
        <v>13470</v>
      </c>
      <c r="AB4826" t="s">
        <v>28832</v>
      </c>
      <c r="AC4826" t="str">
        <f>LEFT(AB4826,FIND(" ",AB4826)-1)</f>
        <v>413</v>
      </c>
      <c r="AD4826" t="str">
        <f>MID(AB4826,FIND(" ",AB4826)+1,FIND(",",AB4826)-FIND(" ",AB4826)-1)</f>
        <v>Abbott St</v>
      </c>
    </row>
    <row r="4827" spans="1:30" hidden="1" x14ac:dyDescent="0.3">
      <c r="A4827" t="s">
        <v>21</v>
      </c>
      <c r="B4827">
        <f>IF(A4827="twin",2,1)</f>
        <v>2</v>
      </c>
      <c r="C4827" t="s">
        <v>22</v>
      </c>
      <c r="D4827" t="s">
        <v>23</v>
      </c>
      <c r="E4827" t="s">
        <v>22</v>
      </c>
      <c r="F4827" t="s">
        <v>23</v>
      </c>
      <c r="G4827" t="s">
        <v>22</v>
      </c>
      <c r="H4827" t="s">
        <v>23</v>
      </c>
      <c r="J4827" t="s">
        <v>24</v>
      </c>
      <c r="K4827" t="s">
        <v>32</v>
      </c>
      <c r="L4827" t="s">
        <v>26</v>
      </c>
      <c r="M4827" t="s">
        <v>32</v>
      </c>
      <c r="N4827" t="s">
        <v>26</v>
      </c>
      <c r="O4827" t="s">
        <v>32</v>
      </c>
      <c r="P4827" t="s">
        <v>26</v>
      </c>
      <c r="R4827" t="s">
        <v>27</v>
      </c>
      <c r="S4827" t="s">
        <v>13471</v>
      </c>
      <c r="T4827" t="s">
        <v>9373</v>
      </c>
      <c r="U4827" t="str">
        <f>RIGHT(T4827,LEN(T4827)-FIND("[",T4827))</f>
        <v>-123.12920335395134, 49.287532592166244]}</v>
      </c>
      <c r="V4827" t="str">
        <f>LEFT(U4827,FIND(",",U4827)-1)</f>
        <v>-123.12920335395134</v>
      </c>
      <c r="W4827" s="2">
        <f>VALUE(V4827)</f>
        <v>-123.129203353951</v>
      </c>
      <c r="X4827" t="str">
        <f>MID(U4827,FIND(" ",U4827)+1,FIND("]",U4827)-FIND(" ",U4827)-1)</f>
        <v>49.287532592166244</v>
      </c>
      <c r="Y4827" s="2">
        <f>VALUE(X4827)</f>
        <v>49.287532592166201</v>
      </c>
      <c r="Z4827" t="s">
        <v>84</v>
      </c>
      <c r="AA4827" t="s">
        <v>13472</v>
      </c>
      <c r="AB4827" t="s">
        <v>28177</v>
      </c>
      <c r="AC4827" t="str">
        <f>LEFT(AB4827,FIND(" ",AB4827)-1)</f>
        <v>1339</v>
      </c>
      <c r="AD4827" t="str">
        <f>MID(AB4827,FIND(" ",AB4827)+1,FIND(",",AB4827)-FIND(" ",AB4827)-1)</f>
        <v>Robson St</v>
      </c>
    </row>
    <row r="4828" spans="1:30" hidden="1" x14ac:dyDescent="0.3">
      <c r="A4828" t="s">
        <v>21</v>
      </c>
      <c r="B4828">
        <f>IF(A4828="twin",2,1)</f>
        <v>2</v>
      </c>
      <c r="C4828" t="s">
        <v>23</v>
      </c>
      <c r="D4828" t="s">
        <v>23</v>
      </c>
      <c r="E4828" t="s">
        <v>23</v>
      </c>
      <c r="F4828" t="s">
        <v>23</v>
      </c>
      <c r="G4828" t="s">
        <v>23</v>
      </c>
      <c r="H4828" t="s">
        <v>23</v>
      </c>
      <c r="J4828" t="s">
        <v>24</v>
      </c>
      <c r="K4828" t="s">
        <v>32</v>
      </c>
      <c r="L4828" t="s">
        <v>26</v>
      </c>
      <c r="M4828" t="s">
        <v>32</v>
      </c>
      <c r="N4828" t="s">
        <v>26</v>
      </c>
      <c r="O4828" t="s">
        <v>32</v>
      </c>
      <c r="P4828" t="s">
        <v>26</v>
      </c>
      <c r="R4828" t="s">
        <v>27</v>
      </c>
      <c r="S4828" t="s">
        <v>13473</v>
      </c>
      <c r="T4828" t="s">
        <v>13474</v>
      </c>
      <c r="U4828" t="str">
        <f>RIGHT(T4828,LEN(T4828)-FIND("[",T4828))</f>
        <v>-123.10133889842889, 49.246918167034536]}</v>
      </c>
      <c r="V4828" t="str">
        <f>LEFT(U4828,FIND(",",U4828)-1)</f>
        <v>-123.10133889842889</v>
      </c>
      <c r="W4828" s="2">
        <f>VALUE(V4828)</f>
        <v>-123.101338898428</v>
      </c>
      <c r="X4828" t="str">
        <f>MID(U4828,FIND(" ",U4828)+1,FIND("]",U4828)-FIND(" ",U4828)-1)</f>
        <v>49.246918167034536</v>
      </c>
      <c r="Y4828" s="2">
        <f>VALUE(X4828)</f>
        <v>49.246918167034501</v>
      </c>
      <c r="Z4828" t="s">
        <v>794</v>
      </c>
      <c r="AA4828" t="s">
        <v>13475</v>
      </c>
      <c r="AB4828" t="s">
        <v>28833</v>
      </c>
      <c r="AC4828" t="str">
        <f>LEFT(AB4828,FIND(" ",AB4828)-1)</f>
        <v>4327</v>
      </c>
      <c r="AD4828" t="str">
        <f>MID(AB4828,FIND(" ",AB4828)+1,FIND(",",AB4828)-FIND(" ",AB4828)-1)</f>
        <v>Main St</v>
      </c>
    </row>
    <row r="4829" spans="1:30" hidden="1" x14ac:dyDescent="0.3">
      <c r="A4829" t="s">
        <v>63</v>
      </c>
      <c r="B4829">
        <f>IF(A4829="twin",2,1)</f>
        <v>1</v>
      </c>
      <c r="C4829" t="s">
        <v>45</v>
      </c>
      <c r="D4829" t="s">
        <v>45</v>
      </c>
      <c r="E4829" t="s">
        <v>45</v>
      </c>
      <c r="F4829" t="s">
        <v>45</v>
      </c>
      <c r="G4829" t="s">
        <v>45</v>
      </c>
      <c r="H4829" t="s">
        <v>45</v>
      </c>
      <c r="J4829" t="s">
        <v>24</v>
      </c>
      <c r="K4829" t="s">
        <v>25</v>
      </c>
      <c r="L4829" t="s">
        <v>26</v>
      </c>
      <c r="M4829" t="s">
        <v>25</v>
      </c>
      <c r="N4829" t="s">
        <v>26</v>
      </c>
      <c r="O4829" t="s">
        <v>25</v>
      </c>
      <c r="P4829" t="s">
        <v>26</v>
      </c>
      <c r="R4829" t="s">
        <v>27</v>
      </c>
      <c r="S4829" t="s">
        <v>13476</v>
      </c>
      <c r="T4829" t="s">
        <v>13477</v>
      </c>
      <c r="U4829" t="str">
        <f>RIGHT(T4829,LEN(T4829)-FIND("[",T4829))</f>
        <v>-123.10750800298992, 49.28046315289398]}</v>
      </c>
      <c r="V4829" t="str">
        <f>LEFT(U4829,FIND(",",U4829)-1)</f>
        <v>-123.10750800298992</v>
      </c>
      <c r="W4829" s="2">
        <f>VALUE(V4829)</f>
        <v>-123.10750800298899</v>
      </c>
      <c r="X4829" t="str">
        <f>MID(U4829,FIND(" ",U4829)+1,FIND("]",U4829)-FIND(" ",U4829)-1)</f>
        <v>49.28046315289398</v>
      </c>
      <c r="Y4829" s="2">
        <f>VALUE(X4829)</f>
        <v>49.280463152893901</v>
      </c>
      <c r="Z4829" t="s">
        <v>30</v>
      </c>
      <c r="AA4829" t="s">
        <v>13478</v>
      </c>
      <c r="AB4829" t="s">
        <v>28834</v>
      </c>
      <c r="AC4829" t="str">
        <f>LEFT(AB4829,FIND(" ",AB4829)-1)</f>
        <v>526</v>
      </c>
      <c r="AD4829" t="str">
        <f>MID(AB4829,FIND(" ",AB4829)+1,FIND(",",AB4829)-FIND(" ",AB4829)-1)</f>
        <v>Abbott St</v>
      </c>
    </row>
    <row r="4830" spans="1:30" hidden="1" x14ac:dyDescent="0.3">
      <c r="A4830" t="s">
        <v>21</v>
      </c>
      <c r="B4830">
        <f>IF(A4830="twin",2,1)</f>
        <v>2</v>
      </c>
      <c r="C4830" t="s">
        <v>45</v>
      </c>
      <c r="D4830" t="s">
        <v>45</v>
      </c>
      <c r="E4830" t="s">
        <v>45</v>
      </c>
      <c r="F4830" t="s">
        <v>45</v>
      </c>
      <c r="G4830" t="s">
        <v>45</v>
      </c>
      <c r="H4830" t="s">
        <v>45</v>
      </c>
      <c r="J4830" t="s">
        <v>24</v>
      </c>
      <c r="K4830" t="s">
        <v>25</v>
      </c>
      <c r="L4830" t="s">
        <v>26</v>
      </c>
      <c r="M4830" t="s">
        <v>25</v>
      </c>
      <c r="N4830" t="s">
        <v>26</v>
      </c>
      <c r="O4830" t="s">
        <v>25</v>
      </c>
      <c r="P4830" t="s">
        <v>26</v>
      </c>
      <c r="R4830" t="s">
        <v>27</v>
      </c>
      <c r="S4830" t="s">
        <v>13479</v>
      </c>
      <c r="T4830" t="s">
        <v>13480</v>
      </c>
      <c r="U4830" t="str">
        <f>RIGHT(T4830,LEN(T4830)-FIND("[",T4830))</f>
        <v>-123.1075100225041, 49.28024102404408]}</v>
      </c>
      <c r="V4830" t="str">
        <f>LEFT(U4830,FIND(",",U4830)-1)</f>
        <v>-123.1075100225041</v>
      </c>
      <c r="W4830" s="2">
        <f>VALUE(V4830)</f>
        <v>-123.107510022504</v>
      </c>
      <c r="X4830" t="str">
        <f>MID(U4830,FIND(" ",U4830)+1,FIND("]",U4830)-FIND(" ",U4830)-1)</f>
        <v>49.28024102404408</v>
      </c>
      <c r="Y4830" s="2">
        <f>VALUE(X4830)</f>
        <v>49.280241024044003</v>
      </c>
      <c r="Z4830" t="s">
        <v>30</v>
      </c>
      <c r="AA4830" t="s">
        <v>13481</v>
      </c>
      <c r="AB4830" t="s">
        <v>28835</v>
      </c>
      <c r="AC4830" t="str">
        <f>LEFT(AB4830,FIND(" ",AB4830)-1)</f>
        <v>556</v>
      </c>
      <c r="AD4830" t="str">
        <f>MID(AB4830,FIND(" ",AB4830)+1,FIND(",",AB4830)-FIND(" ",AB4830)-1)</f>
        <v>Abbott St</v>
      </c>
    </row>
    <row r="4831" spans="1:30" hidden="1" x14ac:dyDescent="0.3">
      <c r="A4831" t="s">
        <v>21</v>
      </c>
      <c r="B4831">
        <f>IF(A4831="twin",2,1)</f>
        <v>2</v>
      </c>
      <c r="C4831" t="s">
        <v>45</v>
      </c>
      <c r="D4831" t="s">
        <v>23</v>
      </c>
      <c r="E4831" t="s">
        <v>45</v>
      </c>
      <c r="F4831" t="s">
        <v>23</v>
      </c>
      <c r="G4831" t="s">
        <v>45</v>
      </c>
      <c r="H4831" t="s">
        <v>23</v>
      </c>
      <c r="J4831" t="s">
        <v>24</v>
      </c>
      <c r="K4831" t="s">
        <v>32</v>
      </c>
      <c r="L4831" t="s">
        <v>26</v>
      </c>
      <c r="M4831" t="s">
        <v>32</v>
      </c>
      <c r="N4831" t="s">
        <v>26</v>
      </c>
      <c r="O4831" t="s">
        <v>32</v>
      </c>
      <c r="P4831" t="s">
        <v>26</v>
      </c>
      <c r="R4831" t="s">
        <v>27</v>
      </c>
      <c r="S4831" t="s">
        <v>13482</v>
      </c>
      <c r="T4831" t="s">
        <v>13483</v>
      </c>
      <c r="U4831" t="str">
        <f>RIGHT(T4831,LEN(T4831)-FIND("[",T4831))</f>
        <v>-123.10113833793811, 49.24521053479173]}</v>
      </c>
      <c r="V4831" t="str">
        <f>LEFT(U4831,FIND(",",U4831)-1)</f>
        <v>-123.10113833793811</v>
      </c>
      <c r="W4831" s="2">
        <f>VALUE(V4831)</f>
        <v>-123.101138337938</v>
      </c>
      <c r="X4831" t="str">
        <f>MID(U4831,FIND(" ",U4831)+1,FIND("]",U4831)-FIND(" ",U4831)-1)</f>
        <v>49.24521053479173</v>
      </c>
      <c r="Y4831" s="2">
        <f>VALUE(X4831)</f>
        <v>49.245210534791703</v>
      </c>
      <c r="Z4831" t="s">
        <v>794</v>
      </c>
      <c r="AA4831" t="s">
        <v>13484</v>
      </c>
      <c r="AB4831" t="s">
        <v>28836</v>
      </c>
      <c r="AC4831" t="str">
        <f>LEFT(AB4831,FIND(" ",AB4831)-1)</f>
        <v>4428</v>
      </c>
      <c r="AD4831" t="str">
        <f>MID(AB4831,FIND(" ",AB4831)+1,FIND(",",AB4831)-FIND(" ",AB4831)-1)</f>
        <v>Main St</v>
      </c>
    </row>
    <row r="4832" spans="1:30" hidden="1" x14ac:dyDescent="0.3">
      <c r="A4832" t="s">
        <v>21</v>
      </c>
      <c r="B4832">
        <f>IF(A4832="twin",2,1)</f>
        <v>2</v>
      </c>
      <c r="C4832" t="s">
        <v>45</v>
      </c>
      <c r="D4832" t="s">
        <v>23</v>
      </c>
      <c r="E4832" t="s">
        <v>45</v>
      </c>
      <c r="F4832" t="s">
        <v>23</v>
      </c>
      <c r="G4832" t="s">
        <v>45</v>
      </c>
      <c r="H4832" t="s">
        <v>23</v>
      </c>
      <c r="J4832" t="s">
        <v>24</v>
      </c>
      <c r="K4832" t="s">
        <v>32</v>
      </c>
      <c r="L4832" t="s">
        <v>26</v>
      </c>
      <c r="M4832" t="s">
        <v>32</v>
      </c>
      <c r="N4832" t="s">
        <v>26</v>
      </c>
      <c r="O4832" t="s">
        <v>32</v>
      </c>
      <c r="P4832" t="s">
        <v>26</v>
      </c>
      <c r="R4832" t="s">
        <v>27</v>
      </c>
      <c r="S4832" t="s">
        <v>13485</v>
      </c>
      <c r="T4832" t="s">
        <v>13486</v>
      </c>
      <c r="U4832" t="str">
        <f>RIGHT(T4832,LEN(T4832)-FIND("[",T4832))</f>
        <v>-123.10114125433586, 49.24510467631738]}</v>
      </c>
      <c r="V4832" t="str">
        <f>LEFT(U4832,FIND(",",U4832)-1)</f>
        <v>-123.10114125433586</v>
      </c>
      <c r="W4832" s="2">
        <f>VALUE(V4832)</f>
        <v>-123.101141254335</v>
      </c>
      <c r="X4832" t="str">
        <f>MID(U4832,FIND(" ",U4832)+1,FIND("]",U4832)-FIND(" ",U4832)-1)</f>
        <v>49.24510467631738</v>
      </c>
      <c r="Y4832" s="2">
        <f>VALUE(X4832)</f>
        <v>49.245104676317297</v>
      </c>
      <c r="Z4832" t="s">
        <v>794</v>
      </c>
      <c r="AA4832" t="s">
        <v>13487</v>
      </c>
      <c r="AB4832" t="s">
        <v>28837</v>
      </c>
      <c r="AC4832" t="str">
        <f>LEFT(AB4832,FIND(" ",AB4832)-1)</f>
        <v>4458</v>
      </c>
      <c r="AD4832" t="str">
        <f>MID(AB4832,FIND(" ",AB4832)+1,FIND(",",AB4832)-FIND(" ",AB4832)-1)</f>
        <v>Main St</v>
      </c>
    </row>
    <row r="4833" spans="1:30" hidden="1" x14ac:dyDescent="0.3">
      <c r="A4833" t="s">
        <v>21</v>
      </c>
      <c r="B4833">
        <f>IF(A4833="twin",2,1)</f>
        <v>2</v>
      </c>
      <c r="C4833" t="s">
        <v>22</v>
      </c>
      <c r="D4833" t="s">
        <v>22</v>
      </c>
      <c r="E4833" t="s">
        <v>22</v>
      </c>
      <c r="F4833" t="s">
        <v>22</v>
      </c>
      <c r="G4833" t="s">
        <v>22</v>
      </c>
      <c r="H4833" t="s">
        <v>22</v>
      </c>
      <c r="J4833" t="s">
        <v>24</v>
      </c>
      <c r="K4833" t="s">
        <v>32</v>
      </c>
      <c r="L4833" t="s">
        <v>26</v>
      </c>
      <c r="M4833" t="s">
        <v>32</v>
      </c>
      <c r="N4833" t="s">
        <v>26</v>
      </c>
      <c r="O4833" t="s">
        <v>32</v>
      </c>
      <c r="P4833" t="s">
        <v>26</v>
      </c>
      <c r="R4833" t="s">
        <v>27</v>
      </c>
      <c r="S4833" t="s">
        <v>13488</v>
      </c>
      <c r="T4833" t="s">
        <v>6965</v>
      </c>
      <c r="U4833" t="str">
        <f>RIGHT(T4833,LEN(T4833)-FIND("[",T4833))</f>
        <v>-123.11729916711963, 49.27655341595836]}</v>
      </c>
      <c r="V4833" t="str">
        <f>LEFT(U4833,FIND(",",U4833)-1)</f>
        <v>-123.11729916711963</v>
      </c>
      <c r="W4833" s="2">
        <f>VALUE(V4833)</f>
        <v>-123.117299167119</v>
      </c>
      <c r="X4833" t="str">
        <f>MID(U4833,FIND(" ",U4833)+1,FIND("]",U4833)-FIND(" ",U4833)-1)</f>
        <v>49.27655341595836</v>
      </c>
      <c r="Y4833" s="2">
        <f>VALUE(X4833)</f>
        <v>49.276553415958297</v>
      </c>
      <c r="Z4833" t="s">
        <v>30</v>
      </c>
      <c r="AA4833" t="s">
        <v>13489</v>
      </c>
      <c r="AB4833" t="s">
        <v>26400</v>
      </c>
      <c r="AC4833" t="str">
        <f>LEFT(AB4833,FIND(" ",AB4833)-1)</f>
        <v>950</v>
      </c>
      <c r="AD4833" t="str">
        <f>MID(AB4833,FIND(" ",AB4833)+1,FIND(",",AB4833)-FIND(" ",AB4833)-1)</f>
        <v>Cambie St</v>
      </c>
    </row>
    <row r="4834" spans="1:30" hidden="1" x14ac:dyDescent="0.3">
      <c r="A4834" t="s">
        <v>21</v>
      </c>
      <c r="B4834">
        <f>IF(A4834="twin",2,1)</f>
        <v>2</v>
      </c>
      <c r="C4834" t="s">
        <v>45</v>
      </c>
      <c r="D4834" t="s">
        <v>45</v>
      </c>
      <c r="E4834" t="s">
        <v>45</v>
      </c>
      <c r="F4834" t="s">
        <v>45</v>
      </c>
      <c r="G4834" t="s">
        <v>45</v>
      </c>
      <c r="H4834" t="s">
        <v>45</v>
      </c>
      <c r="J4834" t="s">
        <v>24</v>
      </c>
      <c r="K4834" t="s">
        <v>25</v>
      </c>
      <c r="L4834" t="s">
        <v>26</v>
      </c>
      <c r="M4834" t="s">
        <v>25</v>
      </c>
      <c r="N4834" t="s">
        <v>26</v>
      </c>
      <c r="O4834" t="s">
        <v>25</v>
      </c>
      <c r="P4834" t="s">
        <v>26</v>
      </c>
      <c r="R4834" t="s">
        <v>27</v>
      </c>
      <c r="S4834" t="s">
        <v>13490</v>
      </c>
      <c r="T4834" t="s">
        <v>6981</v>
      </c>
      <c r="U4834" t="str">
        <f>RIGHT(T4834,LEN(T4834)-FIND("[",T4834))</f>
        <v>-123.10750999717432, 49.28001431854132]}</v>
      </c>
      <c r="V4834" t="str">
        <f>LEFT(U4834,FIND(",",U4834)-1)</f>
        <v>-123.10750999717432</v>
      </c>
      <c r="W4834" s="2">
        <f>VALUE(V4834)</f>
        <v>-123.10750999717401</v>
      </c>
      <c r="X4834" t="str">
        <f>MID(U4834,FIND(" ",U4834)+1,FIND("]",U4834)-FIND(" ",U4834)-1)</f>
        <v>49.28001431854132</v>
      </c>
      <c r="Y4834" s="2">
        <f>VALUE(X4834)</f>
        <v>49.280014318541298</v>
      </c>
      <c r="Z4834" t="s">
        <v>30</v>
      </c>
      <c r="AA4834" t="s">
        <v>13491</v>
      </c>
      <c r="AB4834" t="s">
        <v>27661</v>
      </c>
      <c r="AC4834" t="str">
        <f>LEFT(AB4834,FIND(" ",AB4834)-1)</f>
        <v>2097-88</v>
      </c>
      <c r="AD4834" t="str">
        <f>MID(AB4834,FIND(" ",AB4834)+1,FIND(",",AB4834)-FIND(" ",AB4834)-1)</f>
        <v>W Pender St</v>
      </c>
    </row>
    <row r="4835" spans="1:30" hidden="1" x14ac:dyDescent="0.3">
      <c r="A4835" t="s">
        <v>21</v>
      </c>
      <c r="B4835">
        <f>IF(A4835="twin",2,1)</f>
        <v>2</v>
      </c>
      <c r="C4835" t="s">
        <v>52</v>
      </c>
      <c r="D4835" t="s">
        <v>52</v>
      </c>
      <c r="E4835" t="s">
        <v>52</v>
      </c>
      <c r="F4835" t="s">
        <v>52</v>
      </c>
      <c r="G4835" t="s">
        <v>52</v>
      </c>
      <c r="H4835" t="s">
        <v>52</v>
      </c>
      <c r="J4835" t="s">
        <v>24</v>
      </c>
      <c r="K4835" t="s">
        <v>32</v>
      </c>
      <c r="L4835" t="s">
        <v>26</v>
      </c>
      <c r="M4835" t="s">
        <v>32</v>
      </c>
      <c r="N4835" t="s">
        <v>26</v>
      </c>
      <c r="O4835" t="s">
        <v>32</v>
      </c>
      <c r="P4835" t="s">
        <v>26</v>
      </c>
      <c r="R4835" t="s">
        <v>27</v>
      </c>
      <c r="S4835" t="s">
        <v>13492</v>
      </c>
      <c r="T4835" t="s">
        <v>13493</v>
      </c>
      <c r="U4835" t="str">
        <f>RIGHT(T4835,LEN(T4835)-FIND("[",T4835))</f>
        <v>-123.11665464295857, 49.278433108566915]}</v>
      </c>
      <c r="V4835" t="str">
        <f>LEFT(U4835,FIND(",",U4835)-1)</f>
        <v>-123.11665464295857</v>
      </c>
      <c r="W4835" s="2">
        <f>VALUE(V4835)</f>
        <v>-123.116654642958</v>
      </c>
      <c r="X4835" t="str">
        <f>MID(U4835,FIND(" ",U4835)+1,FIND("]",U4835)-FIND(" ",U4835)-1)</f>
        <v>49.278433108566915</v>
      </c>
      <c r="Y4835" s="2">
        <f>VALUE(X4835)</f>
        <v>49.278433108566901</v>
      </c>
      <c r="Z4835" t="s">
        <v>30</v>
      </c>
      <c r="AA4835" t="s">
        <v>13494</v>
      </c>
      <c r="AB4835" t="s">
        <v>28838</v>
      </c>
      <c r="AC4835" t="str">
        <f>LEFT(AB4835,FIND(" ",AB4835)-1)</f>
        <v>850</v>
      </c>
      <c r="AD4835" t="str">
        <f>MID(AB4835,FIND(" ",AB4835)+1,FIND(",",AB4835)-FIND(" ",AB4835)-1)</f>
        <v>Hamilton St</v>
      </c>
    </row>
    <row r="4836" spans="1:30" hidden="1" x14ac:dyDescent="0.3">
      <c r="A4836" t="s">
        <v>21</v>
      </c>
      <c r="B4836">
        <f>IF(A4836="twin",2,1)</f>
        <v>2</v>
      </c>
      <c r="C4836" t="s">
        <v>52</v>
      </c>
      <c r="D4836" t="s">
        <v>52</v>
      </c>
      <c r="E4836" t="s">
        <v>52</v>
      </c>
      <c r="F4836" t="s">
        <v>52</v>
      </c>
      <c r="G4836" t="s">
        <v>52</v>
      </c>
      <c r="H4836" t="s">
        <v>52</v>
      </c>
      <c r="J4836" t="s">
        <v>24</v>
      </c>
      <c r="K4836" t="s">
        <v>32</v>
      </c>
      <c r="L4836" t="s">
        <v>26</v>
      </c>
      <c r="M4836" t="s">
        <v>32</v>
      </c>
      <c r="N4836" t="s">
        <v>26</v>
      </c>
      <c r="O4836" t="s">
        <v>32</v>
      </c>
      <c r="P4836" t="s">
        <v>26</v>
      </c>
      <c r="R4836" t="s">
        <v>27</v>
      </c>
      <c r="S4836" t="s">
        <v>13495</v>
      </c>
      <c r="T4836" t="s">
        <v>13493</v>
      </c>
      <c r="U4836" t="str">
        <f>RIGHT(T4836,LEN(T4836)-FIND("[",T4836))</f>
        <v>-123.11665464295857, 49.278433108566915]}</v>
      </c>
      <c r="V4836" t="str">
        <f>LEFT(U4836,FIND(",",U4836)-1)</f>
        <v>-123.11665464295857</v>
      </c>
      <c r="W4836" s="2">
        <f>VALUE(V4836)</f>
        <v>-123.116654642958</v>
      </c>
      <c r="X4836" t="str">
        <f>MID(U4836,FIND(" ",U4836)+1,FIND("]",U4836)-FIND(" ",U4836)-1)</f>
        <v>49.278433108566915</v>
      </c>
      <c r="Y4836" s="2">
        <f>VALUE(X4836)</f>
        <v>49.278433108566901</v>
      </c>
      <c r="Z4836" t="s">
        <v>30</v>
      </c>
      <c r="AA4836" t="s">
        <v>13496</v>
      </c>
      <c r="AB4836" t="s">
        <v>28838</v>
      </c>
      <c r="AC4836" t="str">
        <f>LEFT(AB4836,FIND(" ",AB4836)-1)</f>
        <v>850</v>
      </c>
      <c r="AD4836" t="str">
        <f>MID(AB4836,FIND(" ",AB4836)+1,FIND(",",AB4836)-FIND(" ",AB4836)-1)</f>
        <v>Hamilton St</v>
      </c>
    </row>
    <row r="4837" spans="1:30" hidden="1" x14ac:dyDescent="0.3">
      <c r="A4837" t="s">
        <v>21</v>
      </c>
      <c r="B4837">
        <f>IF(A4837="twin",2,1)</f>
        <v>2</v>
      </c>
      <c r="C4837" t="s">
        <v>52</v>
      </c>
      <c r="D4837" t="s">
        <v>45</v>
      </c>
      <c r="E4837" t="s">
        <v>52</v>
      </c>
      <c r="F4837" t="s">
        <v>45</v>
      </c>
      <c r="G4837" t="s">
        <v>52</v>
      </c>
      <c r="H4837" t="s">
        <v>45</v>
      </c>
      <c r="J4837" t="s">
        <v>24</v>
      </c>
      <c r="K4837" t="s">
        <v>32</v>
      </c>
      <c r="L4837" t="s">
        <v>26</v>
      </c>
      <c r="M4837" t="s">
        <v>32</v>
      </c>
      <c r="N4837" t="s">
        <v>26</v>
      </c>
      <c r="O4837" t="s">
        <v>32</v>
      </c>
      <c r="P4837" t="s">
        <v>26</v>
      </c>
      <c r="R4837" t="s">
        <v>53</v>
      </c>
      <c r="S4837" t="s">
        <v>13497</v>
      </c>
      <c r="T4837" t="s">
        <v>11089</v>
      </c>
      <c r="U4837" t="str">
        <f>RIGHT(T4837,LEN(T4837)-FIND("[",T4837))</f>
        <v>-123.13047709588751, 49.28000833370026]}</v>
      </c>
      <c r="V4837" t="str">
        <f>LEFT(U4837,FIND(",",U4837)-1)</f>
        <v>-123.13047709588751</v>
      </c>
      <c r="W4837" s="2">
        <f>VALUE(V4837)</f>
        <v>-123.130477095887</v>
      </c>
      <c r="X4837" t="str">
        <f>MID(U4837,FIND(" ",U4837)+1,FIND("]",U4837)-FIND(" ",U4837)-1)</f>
        <v>49.28000833370026</v>
      </c>
      <c r="Y4837" s="2">
        <f>VALUE(X4837)</f>
        <v>49.280008333700202</v>
      </c>
      <c r="Z4837" t="s">
        <v>84</v>
      </c>
      <c r="AA4837" t="s">
        <v>13498</v>
      </c>
      <c r="AB4837" t="s">
        <v>28463</v>
      </c>
      <c r="AC4837" t="str">
        <f>LEFT(AB4837,FIND(" ",AB4837)-1)</f>
        <v>1051</v>
      </c>
      <c r="AD4837" t="str">
        <f>MID(AB4837,FIND(" ",AB4837)+1,FIND(",",AB4837)-FIND(" ",AB4837)-1)</f>
        <v>Davie St</v>
      </c>
    </row>
    <row r="4838" spans="1:30" hidden="1" x14ac:dyDescent="0.3">
      <c r="A4838" t="s">
        <v>21</v>
      </c>
      <c r="B4838">
        <f>IF(A4838="twin",2,1)</f>
        <v>2</v>
      </c>
      <c r="C4838" t="s">
        <v>67</v>
      </c>
      <c r="D4838" t="s">
        <v>52</v>
      </c>
      <c r="E4838" t="s">
        <v>67</v>
      </c>
      <c r="F4838" t="s">
        <v>52</v>
      </c>
      <c r="G4838" t="s">
        <v>67</v>
      </c>
      <c r="H4838" t="s">
        <v>52</v>
      </c>
      <c r="J4838" t="s">
        <v>24</v>
      </c>
      <c r="K4838" t="s">
        <v>32</v>
      </c>
      <c r="L4838" t="s">
        <v>26</v>
      </c>
      <c r="M4838" t="s">
        <v>32</v>
      </c>
      <c r="N4838" t="s">
        <v>26</v>
      </c>
      <c r="O4838" t="s">
        <v>32</v>
      </c>
      <c r="P4838" t="s">
        <v>26</v>
      </c>
      <c r="R4838" t="s">
        <v>27</v>
      </c>
      <c r="S4838" t="s">
        <v>13499</v>
      </c>
      <c r="T4838" t="s">
        <v>13500</v>
      </c>
      <c r="U4838" t="str">
        <f>RIGHT(T4838,LEN(T4838)-FIND("[",T4838))</f>
        <v>-123.12423328261747, 49.260023318546295]}</v>
      </c>
      <c r="V4838" t="str">
        <f>LEFT(U4838,FIND(",",U4838)-1)</f>
        <v>-123.12423328261747</v>
      </c>
      <c r="W4838" s="2">
        <f>VALUE(V4838)</f>
        <v>-123.124233282617</v>
      </c>
      <c r="X4838" t="str">
        <f>MID(U4838,FIND(" ",U4838)+1,FIND("]",U4838)-FIND(" ",U4838)-1)</f>
        <v>49.260023318546295</v>
      </c>
      <c r="Y4838" s="2">
        <f>VALUE(X4838)</f>
        <v>49.260023318546203</v>
      </c>
      <c r="Z4838" t="s">
        <v>43</v>
      </c>
      <c r="AA4838" t="s">
        <v>13501</v>
      </c>
      <c r="AB4838" t="s">
        <v>25888</v>
      </c>
      <c r="AC4838" t="str">
        <f>LEFT(AB4838,FIND(" ",AB4838)-1)</f>
        <v>855</v>
      </c>
      <c r="AD4838" t="str">
        <f>MID(AB4838,FIND(" ",AB4838)+1,FIND(",",AB4838)-FIND(" ",AB4838)-1)</f>
        <v>W 12th Ave</v>
      </c>
    </row>
    <row r="4839" spans="1:30" hidden="1" x14ac:dyDescent="0.3">
      <c r="A4839" t="s">
        <v>21</v>
      </c>
      <c r="B4839">
        <f>IF(A4839="twin",2,1)</f>
        <v>2</v>
      </c>
      <c r="C4839" t="s">
        <v>23</v>
      </c>
      <c r="D4839" t="s">
        <v>45</v>
      </c>
      <c r="E4839" t="s">
        <v>23</v>
      </c>
      <c r="F4839" t="s">
        <v>45</v>
      </c>
      <c r="G4839" t="s">
        <v>23</v>
      </c>
      <c r="H4839" t="s">
        <v>45</v>
      </c>
      <c r="J4839" t="s">
        <v>24</v>
      </c>
      <c r="K4839" t="s">
        <v>32</v>
      </c>
      <c r="L4839" t="s">
        <v>26</v>
      </c>
      <c r="M4839" t="s">
        <v>32</v>
      </c>
      <c r="N4839" t="s">
        <v>26</v>
      </c>
      <c r="O4839" t="s">
        <v>32</v>
      </c>
      <c r="P4839" t="s">
        <v>26</v>
      </c>
      <c r="R4839" t="s">
        <v>27</v>
      </c>
      <c r="S4839" t="s">
        <v>13502</v>
      </c>
      <c r="T4839" t="s">
        <v>13503</v>
      </c>
      <c r="U4839" t="str">
        <f>RIGHT(T4839,LEN(T4839)-FIND("[",T4839))</f>
        <v>-123.12453382652218, 49.279464872473625]}</v>
      </c>
      <c r="V4839" t="str">
        <f>LEFT(U4839,FIND(",",U4839)-1)</f>
        <v>-123.12453382652218</v>
      </c>
      <c r="W4839" s="2">
        <f>VALUE(V4839)</f>
        <v>-123.124533826522</v>
      </c>
      <c r="X4839" t="str">
        <f>MID(U4839,FIND(" ",U4839)+1,FIND("]",U4839)-FIND(" ",U4839)-1)</f>
        <v>49.279464872473625</v>
      </c>
      <c r="Y4839" s="2">
        <f>VALUE(X4839)</f>
        <v>49.279464872473604</v>
      </c>
      <c r="Z4839" t="s">
        <v>30</v>
      </c>
      <c r="AA4839" t="s">
        <v>13504</v>
      </c>
      <c r="AB4839" t="s">
        <v>28839</v>
      </c>
      <c r="AC4839" t="str">
        <f>LEFT(AB4839,FIND(" ",AB4839)-1)</f>
        <v>1050</v>
      </c>
      <c r="AD4839" t="str">
        <f>MID(AB4839,FIND(" ",AB4839)+1,FIND(",",AB4839)-FIND(" ",AB4839)-1)</f>
        <v>Howe St</v>
      </c>
    </row>
    <row r="4840" spans="1:30" hidden="1" x14ac:dyDescent="0.3">
      <c r="A4840" t="s">
        <v>21</v>
      </c>
      <c r="B4840">
        <f>IF(A4840="twin",2,1)</f>
        <v>2</v>
      </c>
      <c r="C4840" t="s">
        <v>23</v>
      </c>
      <c r="D4840" t="s">
        <v>45</v>
      </c>
      <c r="E4840" t="s">
        <v>23</v>
      </c>
      <c r="F4840" t="s">
        <v>45</v>
      </c>
      <c r="G4840" t="s">
        <v>23</v>
      </c>
      <c r="H4840" t="s">
        <v>45</v>
      </c>
      <c r="J4840" t="s">
        <v>24</v>
      </c>
      <c r="K4840" t="s">
        <v>32</v>
      </c>
      <c r="L4840" t="s">
        <v>26</v>
      </c>
      <c r="M4840" t="s">
        <v>32</v>
      </c>
      <c r="N4840" t="s">
        <v>26</v>
      </c>
      <c r="O4840" t="s">
        <v>32</v>
      </c>
      <c r="P4840" t="s">
        <v>26</v>
      </c>
      <c r="R4840" t="s">
        <v>27</v>
      </c>
      <c r="S4840" t="s">
        <v>13505</v>
      </c>
      <c r="T4840" t="s">
        <v>13506</v>
      </c>
      <c r="U4840" t="str">
        <f>RIGHT(T4840,LEN(T4840)-FIND("[",T4840))</f>
        <v>-123.12531280709983, 49.27895006357051]}</v>
      </c>
      <c r="V4840" t="str">
        <f>LEFT(U4840,FIND(",",U4840)-1)</f>
        <v>-123.12531280709983</v>
      </c>
      <c r="W4840" s="2">
        <f>VALUE(V4840)</f>
        <v>-123.12531280709899</v>
      </c>
      <c r="X4840" t="str">
        <f>MID(U4840,FIND(" ",U4840)+1,FIND("]",U4840)-FIND(" ",U4840)-1)</f>
        <v>49.27895006357051</v>
      </c>
      <c r="Y4840" s="2">
        <f>VALUE(X4840)</f>
        <v>49.278950063570498</v>
      </c>
      <c r="Z4840" t="s">
        <v>30</v>
      </c>
      <c r="AA4840" t="s">
        <v>13507</v>
      </c>
      <c r="AB4840" t="s">
        <v>27288</v>
      </c>
      <c r="AC4840" t="str">
        <f>LEFT(AB4840,FIND(" ",AB4840)-1)</f>
        <v>1070</v>
      </c>
      <c r="AD4840" t="str">
        <f>MID(AB4840,FIND(" ",AB4840)+1,FIND(",",AB4840)-FIND(" ",AB4840)-1)</f>
        <v>BC-99</v>
      </c>
    </row>
    <row r="4841" spans="1:30" hidden="1" x14ac:dyDescent="0.3">
      <c r="A4841" t="s">
        <v>21</v>
      </c>
      <c r="B4841">
        <f>IF(A4841="twin",2,1)</f>
        <v>2</v>
      </c>
      <c r="C4841" t="s">
        <v>67</v>
      </c>
      <c r="D4841" t="s">
        <v>22</v>
      </c>
      <c r="E4841" t="s">
        <v>67</v>
      </c>
      <c r="F4841" t="s">
        <v>22</v>
      </c>
      <c r="G4841" t="s">
        <v>67</v>
      </c>
      <c r="H4841" t="s">
        <v>22</v>
      </c>
      <c r="J4841" t="s">
        <v>24</v>
      </c>
      <c r="K4841" t="s">
        <v>32</v>
      </c>
      <c r="L4841" t="s">
        <v>26</v>
      </c>
      <c r="M4841" t="s">
        <v>32</v>
      </c>
      <c r="N4841" t="s">
        <v>26</v>
      </c>
      <c r="O4841" t="s">
        <v>32</v>
      </c>
      <c r="P4841" t="s">
        <v>26</v>
      </c>
      <c r="R4841" t="s">
        <v>27</v>
      </c>
      <c r="S4841" t="s">
        <v>13508</v>
      </c>
      <c r="T4841" t="s">
        <v>10993</v>
      </c>
      <c r="U4841" t="str">
        <f>RIGHT(T4841,LEN(T4841)-FIND("[",T4841))</f>
        <v>-123.11975460742795, 49.264431750849795]}</v>
      </c>
      <c r="V4841" t="str">
        <f>LEFT(U4841,FIND(",",U4841)-1)</f>
        <v>-123.11975460742795</v>
      </c>
      <c r="W4841" s="2">
        <f>VALUE(V4841)</f>
        <v>-123.119754607427</v>
      </c>
      <c r="X4841" t="str">
        <f>MID(U4841,FIND(" ",U4841)+1,FIND("]",U4841)-FIND(" ",U4841)-1)</f>
        <v>49.264431750849795</v>
      </c>
      <c r="Y4841" s="2">
        <f>VALUE(X4841)</f>
        <v>49.264431750849702</v>
      </c>
      <c r="Z4841" t="s">
        <v>43</v>
      </c>
      <c r="AA4841" t="s">
        <v>13509</v>
      </c>
      <c r="AB4841" t="s">
        <v>28451</v>
      </c>
      <c r="AC4841" t="str">
        <f>LEFT(AB4841,FIND(" ",AB4841)-1)</f>
        <v>2396</v>
      </c>
      <c r="AD4841" t="str">
        <f>MID(AB4841,FIND(" ",AB4841)+1,FIND(",",AB4841)-FIND(" ",AB4841)-1)</f>
        <v>Heather St</v>
      </c>
    </row>
    <row r="4842" spans="1:30" hidden="1" x14ac:dyDescent="0.3">
      <c r="A4842" t="s">
        <v>21</v>
      </c>
      <c r="B4842">
        <f>IF(A4842="twin",2,1)</f>
        <v>2</v>
      </c>
      <c r="C4842" t="s">
        <v>45</v>
      </c>
      <c r="D4842" t="s">
        <v>23</v>
      </c>
      <c r="E4842" t="s">
        <v>45</v>
      </c>
      <c r="F4842" t="s">
        <v>23</v>
      </c>
      <c r="G4842" t="s">
        <v>45</v>
      </c>
      <c r="H4842" t="s">
        <v>23</v>
      </c>
      <c r="I4842" t="s">
        <v>22</v>
      </c>
      <c r="J4842" t="s">
        <v>24</v>
      </c>
      <c r="K4842" t="s">
        <v>32</v>
      </c>
      <c r="L4842" t="s">
        <v>26</v>
      </c>
      <c r="M4842" t="s">
        <v>32</v>
      </c>
      <c r="N4842" t="s">
        <v>26</v>
      </c>
      <c r="O4842" t="s">
        <v>32</v>
      </c>
      <c r="P4842" t="s">
        <v>26</v>
      </c>
      <c r="R4842" t="s">
        <v>27</v>
      </c>
      <c r="S4842" t="s">
        <v>13510</v>
      </c>
      <c r="T4842" t="s">
        <v>1953</v>
      </c>
      <c r="U4842" t="str">
        <f>RIGHT(T4842,LEN(T4842)-FIND("[",T4842))</f>
        <v>-123.11924496373773, 49.277236659564196]}</v>
      </c>
      <c r="V4842" t="str">
        <f>LEFT(U4842,FIND(",",U4842)-1)</f>
        <v>-123.11924496373773</v>
      </c>
      <c r="W4842" s="2">
        <f>VALUE(V4842)</f>
        <v>-123.119244963737</v>
      </c>
      <c r="X4842" t="str">
        <f>MID(U4842,FIND(" ",U4842)+1,FIND("]",U4842)-FIND(" ",U4842)-1)</f>
        <v>49.277236659564196</v>
      </c>
      <c r="Y4842" s="2">
        <f>VALUE(X4842)</f>
        <v>49.277236659564103</v>
      </c>
      <c r="Z4842" t="s">
        <v>30</v>
      </c>
      <c r="AA4842" t="s">
        <v>13511</v>
      </c>
      <c r="AB4842" t="s">
        <v>26416</v>
      </c>
      <c r="AC4842" t="str">
        <f>LEFT(AB4842,FIND(" ",AB4842)-1)</f>
        <v>970</v>
      </c>
      <c r="AD4842" t="str">
        <f>MID(AB4842,FIND(" ",AB4842)+1,FIND(",",AB4842)-FIND(" ",AB4842)-1)</f>
        <v>Homer St</v>
      </c>
    </row>
    <row r="4843" spans="1:30" hidden="1" x14ac:dyDescent="0.3">
      <c r="A4843" t="s">
        <v>21</v>
      </c>
      <c r="B4843">
        <f>IF(A4843="twin",2,1)</f>
        <v>2</v>
      </c>
      <c r="C4843" t="s">
        <v>45</v>
      </c>
      <c r="D4843" t="s">
        <v>23</v>
      </c>
      <c r="E4843" t="s">
        <v>45</v>
      </c>
      <c r="F4843" t="s">
        <v>23</v>
      </c>
      <c r="G4843" t="s">
        <v>45</v>
      </c>
      <c r="H4843" t="s">
        <v>23</v>
      </c>
      <c r="I4843" t="s">
        <v>22</v>
      </c>
      <c r="J4843" t="s">
        <v>24</v>
      </c>
      <c r="K4843" t="s">
        <v>32</v>
      </c>
      <c r="L4843" t="s">
        <v>26</v>
      </c>
      <c r="M4843" t="s">
        <v>32</v>
      </c>
      <c r="N4843" t="s">
        <v>26</v>
      </c>
      <c r="O4843" t="s">
        <v>32</v>
      </c>
      <c r="P4843" t="s">
        <v>26</v>
      </c>
      <c r="R4843" t="s">
        <v>27</v>
      </c>
      <c r="S4843" t="s">
        <v>13512</v>
      </c>
      <c r="T4843" t="s">
        <v>5484</v>
      </c>
      <c r="U4843" t="str">
        <f>RIGHT(T4843,LEN(T4843)-FIND("[",T4843))</f>
        <v>-123.11930205436542, 49.27719975635451]}</v>
      </c>
      <c r="V4843" t="str">
        <f>LEFT(U4843,FIND(",",U4843)-1)</f>
        <v>-123.11930205436542</v>
      </c>
      <c r="W4843" s="2">
        <f>VALUE(V4843)</f>
        <v>-123.11930205436499</v>
      </c>
      <c r="X4843" t="str">
        <f>MID(U4843,FIND(" ",U4843)+1,FIND("]",U4843)-FIND(" ",U4843)-1)</f>
        <v>49.27719975635451</v>
      </c>
      <c r="Y4843" s="2">
        <f>VALUE(X4843)</f>
        <v>49.277199756354499</v>
      </c>
      <c r="Z4843" t="s">
        <v>30</v>
      </c>
      <c r="AA4843" t="s">
        <v>13513</v>
      </c>
      <c r="AB4843" t="s">
        <v>26416</v>
      </c>
      <c r="AC4843" t="str">
        <f>LEFT(AB4843,FIND(" ",AB4843)-1)</f>
        <v>970</v>
      </c>
      <c r="AD4843" t="str">
        <f>MID(AB4843,FIND(" ",AB4843)+1,FIND(",",AB4843)-FIND(" ",AB4843)-1)</f>
        <v>Homer St</v>
      </c>
    </row>
    <row r="4844" spans="1:30" hidden="1" x14ac:dyDescent="0.3">
      <c r="A4844" t="s">
        <v>21</v>
      </c>
      <c r="B4844">
        <f>IF(A4844="twin",2,1)</f>
        <v>2</v>
      </c>
      <c r="C4844" t="s">
        <v>22</v>
      </c>
      <c r="D4844" t="s">
        <v>22</v>
      </c>
      <c r="E4844" t="s">
        <v>22</v>
      </c>
      <c r="F4844" t="s">
        <v>22</v>
      </c>
      <c r="G4844" t="s">
        <v>22</v>
      </c>
      <c r="H4844" t="s">
        <v>22</v>
      </c>
      <c r="J4844" t="s">
        <v>24</v>
      </c>
      <c r="K4844" t="s">
        <v>32</v>
      </c>
      <c r="L4844" t="s">
        <v>26</v>
      </c>
      <c r="M4844" t="s">
        <v>32</v>
      </c>
      <c r="N4844" t="s">
        <v>26</v>
      </c>
      <c r="O4844" t="s">
        <v>32</v>
      </c>
      <c r="P4844" t="s">
        <v>26</v>
      </c>
      <c r="R4844" t="s">
        <v>27</v>
      </c>
      <c r="S4844" t="s">
        <v>13514</v>
      </c>
      <c r="T4844" t="s">
        <v>805</v>
      </c>
      <c r="U4844" t="str">
        <f>RIGHT(T4844,LEN(T4844)-FIND("[",T4844))</f>
        <v>-123.12763013855658, 49.287915771637]}</v>
      </c>
      <c r="V4844" t="str">
        <f>LEFT(U4844,FIND(",",U4844)-1)</f>
        <v>-123.12763013855658</v>
      </c>
      <c r="W4844" s="2">
        <f>VALUE(V4844)</f>
        <v>-123.127630138556</v>
      </c>
      <c r="X4844" t="str">
        <f>MID(U4844,FIND(" ",U4844)+1,FIND("]",U4844)-FIND(" ",U4844)-1)</f>
        <v>49.287915771637</v>
      </c>
      <c r="Y4844" s="2">
        <f>VALUE(X4844)</f>
        <v>49.287915771637003</v>
      </c>
      <c r="Z4844" t="s">
        <v>84</v>
      </c>
      <c r="AA4844" t="s">
        <v>13515</v>
      </c>
      <c r="AB4844" t="s">
        <v>26088</v>
      </c>
      <c r="AC4844" t="str">
        <f>LEFT(AB4844,FIND(" ",AB4844)-1)</f>
        <v>1330</v>
      </c>
      <c r="AD4844" t="str">
        <f>MID(AB4844,FIND(" ",AB4844)+1,FIND(",",AB4844)-FIND(" ",AB4844)-1)</f>
        <v>Alberni St</v>
      </c>
    </row>
    <row r="4845" spans="1:30" hidden="1" x14ac:dyDescent="0.3">
      <c r="A4845" t="s">
        <v>21</v>
      </c>
      <c r="B4845">
        <f>IF(A4845="twin",2,1)</f>
        <v>2</v>
      </c>
      <c r="C4845" t="s">
        <v>45</v>
      </c>
      <c r="D4845" t="s">
        <v>22</v>
      </c>
      <c r="E4845" t="s">
        <v>45</v>
      </c>
      <c r="F4845" t="s">
        <v>22</v>
      </c>
      <c r="G4845" t="s">
        <v>45</v>
      </c>
      <c r="H4845" t="s">
        <v>22</v>
      </c>
      <c r="J4845" t="s">
        <v>24</v>
      </c>
      <c r="K4845" t="s">
        <v>32</v>
      </c>
      <c r="L4845" t="s">
        <v>26</v>
      </c>
      <c r="M4845" t="s">
        <v>32</v>
      </c>
      <c r="N4845" t="s">
        <v>26</v>
      </c>
      <c r="O4845" t="s">
        <v>32</v>
      </c>
      <c r="P4845" t="s">
        <v>26</v>
      </c>
      <c r="R4845" t="s">
        <v>27</v>
      </c>
      <c r="S4845" t="s">
        <v>13516</v>
      </c>
      <c r="T4845" t="s">
        <v>4002</v>
      </c>
      <c r="U4845" t="str">
        <f>RIGHT(T4845,LEN(T4845)-FIND("[",T4845))</f>
        <v>-123.09848222053148, 49.277710117976845]}</v>
      </c>
      <c r="V4845" t="str">
        <f>LEFT(U4845,FIND(",",U4845)-1)</f>
        <v>-123.09848222053148</v>
      </c>
      <c r="W4845" s="2">
        <f>VALUE(V4845)</f>
        <v>-123.098482220531</v>
      </c>
      <c r="X4845" t="str">
        <f>MID(U4845,FIND(" ",U4845)+1,FIND("]",U4845)-FIND(" ",U4845)-1)</f>
        <v>49.277710117976845</v>
      </c>
      <c r="Y4845" s="2">
        <f>VALUE(X4845)</f>
        <v>49.277710117976802</v>
      </c>
      <c r="Z4845" t="s">
        <v>552</v>
      </c>
      <c r="AA4845" t="s">
        <v>13517</v>
      </c>
      <c r="AB4845" t="s">
        <v>26956</v>
      </c>
      <c r="AC4845" t="str">
        <f>LEFT(AB4845,FIND(" ",AB4845)-1)</f>
        <v>237</v>
      </c>
      <c r="AD4845" t="str">
        <f>MID(AB4845,FIND(" ",AB4845)+1,FIND(",",AB4845)-FIND(" ",AB4845)-1)</f>
        <v>Union St</v>
      </c>
    </row>
    <row r="4846" spans="1:30" hidden="1" x14ac:dyDescent="0.3">
      <c r="A4846" t="s">
        <v>21</v>
      </c>
      <c r="B4846">
        <f>IF(A4846="twin",2,1)</f>
        <v>2</v>
      </c>
      <c r="C4846" t="s">
        <v>22</v>
      </c>
      <c r="D4846" t="s">
        <v>22</v>
      </c>
      <c r="E4846" t="s">
        <v>22</v>
      </c>
      <c r="F4846" t="s">
        <v>22</v>
      </c>
      <c r="G4846" t="s">
        <v>22</v>
      </c>
      <c r="H4846" t="s">
        <v>22</v>
      </c>
      <c r="J4846" t="s">
        <v>24</v>
      </c>
      <c r="K4846" t="s">
        <v>32</v>
      </c>
      <c r="L4846" t="s">
        <v>26</v>
      </c>
      <c r="M4846" t="s">
        <v>32</v>
      </c>
      <c r="N4846" t="s">
        <v>26</v>
      </c>
      <c r="O4846" t="s">
        <v>32</v>
      </c>
      <c r="P4846" t="s">
        <v>26</v>
      </c>
      <c r="R4846" t="s">
        <v>27</v>
      </c>
      <c r="S4846" t="s">
        <v>13518</v>
      </c>
      <c r="T4846" t="s">
        <v>13519</v>
      </c>
      <c r="U4846" t="str">
        <f>RIGHT(T4846,LEN(T4846)-FIND("[",T4846))</f>
        <v>-123.12842503917999, 49.288430143196095]}</v>
      </c>
      <c r="V4846" t="str">
        <f>LEFT(U4846,FIND(",",U4846)-1)</f>
        <v>-123.12842503917999</v>
      </c>
      <c r="W4846" s="2">
        <f>VALUE(V4846)</f>
        <v>-123.12842503917901</v>
      </c>
      <c r="X4846" t="str">
        <f>MID(U4846,FIND(" ",U4846)+1,FIND("]",U4846)-FIND(" ",U4846)-1)</f>
        <v>49.288430143196095</v>
      </c>
      <c r="Y4846" s="2">
        <f>VALUE(X4846)</f>
        <v>49.288430143196003</v>
      </c>
      <c r="Z4846" t="s">
        <v>84</v>
      </c>
      <c r="AA4846" t="s">
        <v>13520</v>
      </c>
      <c r="AB4846" t="s">
        <v>26055</v>
      </c>
      <c r="AC4846" t="str">
        <f>LEFT(AB4846,FIND(" ",AB4846)-1)</f>
        <v>1367</v>
      </c>
      <c r="AD4846" t="str">
        <f>MID(AB4846,FIND(" ",AB4846)+1,FIND(",",AB4846)-FIND(" ",AB4846)-1)</f>
        <v>Alberni St</v>
      </c>
    </row>
    <row r="4847" spans="1:30" hidden="1" x14ac:dyDescent="0.3">
      <c r="A4847" t="s">
        <v>21</v>
      </c>
      <c r="B4847">
        <f>IF(A4847="twin",2,1)</f>
        <v>2</v>
      </c>
      <c r="C4847" t="s">
        <v>22</v>
      </c>
      <c r="D4847" t="s">
        <v>22</v>
      </c>
      <c r="E4847" t="s">
        <v>22</v>
      </c>
      <c r="F4847" t="s">
        <v>22</v>
      </c>
      <c r="G4847" t="s">
        <v>22</v>
      </c>
      <c r="H4847" t="s">
        <v>22</v>
      </c>
      <c r="J4847" t="s">
        <v>24</v>
      </c>
      <c r="K4847" t="s">
        <v>32</v>
      </c>
      <c r="L4847" t="s">
        <v>26</v>
      </c>
      <c r="M4847" t="s">
        <v>32</v>
      </c>
      <c r="N4847" t="s">
        <v>26</v>
      </c>
      <c r="O4847" t="s">
        <v>32</v>
      </c>
      <c r="P4847" t="s">
        <v>26</v>
      </c>
      <c r="R4847" t="s">
        <v>27</v>
      </c>
      <c r="S4847" t="s">
        <v>13521</v>
      </c>
      <c r="T4847" t="s">
        <v>13522</v>
      </c>
      <c r="U4847" t="str">
        <f>RIGHT(T4847,LEN(T4847)-FIND("[",T4847))</f>
        <v>-123.12808684249687, 49.28802990074207]}</v>
      </c>
      <c r="V4847" t="str">
        <f>LEFT(U4847,FIND(",",U4847)-1)</f>
        <v>-123.12808684249687</v>
      </c>
      <c r="W4847" s="2">
        <f>VALUE(V4847)</f>
        <v>-123.128086842496</v>
      </c>
      <c r="X4847" t="str">
        <f>MID(U4847,FIND(" ",U4847)+1,FIND("]",U4847)-FIND(" ",U4847)-1)</f>
        <v>49.28802990074207</v>
      </c>
      <c r="Y4847" s="2">
        <f>VALUE(X4847)</f>
        <v>49.288029900742004</v>
      </c>
      <c r="Z4847" t="s">
        <v>84</v>
      </c>
      <c r="AA4847" t="s">
        <v>13523</v>
      </c>
      <c r="AB4847" t="s">
        <v>28829</v>
      </c>
      <c r="AC4847" t="str">
        <f>LEFT(AB4847,FIND(" ",AB4847)-1)</f>
        <v>1300</v>
      </c>
      <c r="AD4847" t="str">
        <f>MID(AB4847,FIND(" ",AB4847)+1,FIND(",",AB4847)-FIND(" ",AB4847)-1)</f>
        <v>Alberni St</v>
      </c>
    </row>
    <row r="4848" spans="1:30" hidden="1" x14ac:dyDescent="0.3">
      <c r="A4848" t="s">
        <v>21</v>
      </c>
      <c r="B4848">
        <f>IF(A4848="twin",2,1)</f>
        <v>2</v>
      </c>
      <c r="C4848" t="s">
        <v>22</v>
      </c>
      <c r="D4848" t="s">
        <v>22</v>
      </c>
      <c r="E4848" t="s">
        <v>22</v>
      </c>
      <c r="F4848" t="s">
        <v>22</v>
      </c>
      <c r="G4848" t="s">
        <v>22</v>
      </c>
      <c r="H4848" t="s">
        <v>22</v>
      </c>
      <c r="J4848" t="s">
        <v>24</v>
      </c>
      <c r="K4848" t="s">
        <v>32</v>
      </c>
      <c r="L4848" t="s">
        <v>26</v>
      </c>
      <c r="M4848" t="s">
        <v>32</v>
      </c>
      <c r="N4848" t="s">
        <v>26</v>
      </c>
      <c r="O4848" t="s">
        <v>32</v>
      </c>
      <c r="P4848" t="s">
        <v>26</v>
      </c>
      <c r="R4848" t="s">
        <v>27</v>
      </c>
      <c r="S4848" t="s">
        <v>13524</v>
      </c>
      <c r="T4848" t="s">
        <v>3798</v>
      </c>
      <c r="U4848" t="str">
        <f>RIGHT(T4848,LEN(T4848)-FIND("[",T4848))</f>
        <v>-123.12871978632074, 49.28843955701548]}</v>
      </c>
      <c r="V4848" t="str">
        <f>LEFT(U4848,FIND(",",U4848)-1)</f>
        <v>-123.12871978632074</v>
      </c>
      <c r="W4848" s="2">
        <f>VALUE(V4848)</f>
        <v>-123.12871978632</v>
      </c>
      <c r="X4848" t="str">
        <f>MID(U4848,FIND(" ",U4848)+1,FIND("]",U4848)-FIND(" ",U4848)-1)</f>
        <v>49.28843955701548</v>
      </c>
      <c r="Y4848" s="2">
        <f>VALUE(X4848)</f>
        <v>49.288439557015401</v>
      </c>
      <c r="Z4848" t="s">
        <v>84</v>
      </c>
      <c r="AA4848" t="s">
        <v>13525</v>
      </c>
      <c r="AB4848" t="s">
        <v>26910</v>
      </c>
      <c r="AC4848" t="str">
        <f>LEFT(AB4848,FIND(" ",AB4848)-1)</f>
        <v>602</v>
      </c>
      <c r="AD4848" t="str">
        <f>MID(AB4848,FIND(" ",AB4848)+1,FIND(",",AB4848)-FIND(" ",AB4848)-1)</f>
        <v>- 738 Broughton St</v>
      </c>
    </row>
    <row r="4849" spans="1:30" hidden="1" x14ac:dyDescent="0.3">
      <c r="A4849" t="s">
        <v>63</v>
      </c>
      <c r="B4849">
        <f>IF(A4849="twin",2,1)</f>
        <v>1</v>
      </c>
      <c r="C4849" t="s">
        <v>67</v>
      </c>
      <c r="D4849" t="s">
        <v>23</v>
      </c>
      <c r="E4849" t="s">
        <v>67</v>
      </c>
      <c r="F4849" t="s">
        <v>23</v>
      </c>
      <c r="G4849" t="s">
        <v>67</v>
      </c>
      <c r="H4849" t="s">
        <v>23</v>
      </c>
      <c r="J4849" t="s">
        <v>24</v>
      </c>
      <c r="K4849" t="s">
        <v>25</v>
      </c>
      <c r="L4849" t="s">
        <v>26</v>
      </c>
      <c r="M4849" t="s">
        <v>25</v>
      </c>
      <c r="N4849" t="s">
        <v>26</v>
      </c>
      <c r="O4849" t="s">
        <v>25</v>
      </c>
      <c r="P4849" t="s">
        <v>26</v>
      </c>
      <c r="R4849" t="s">
        <v>53</v>
      </c>
      <c r="S4849" t="s">
        <v>13526</v>
      </c>
      <c r="T4849" t="s">
        <v>13527</v>
      </c>
      <c r="U4849" t="str">
        <f>RIGHT(T4849,LEN(T4849)-FIND("[",T4849))</f>
        <v>-123.12097120864398, 49.273883941811775]}</v>
      </c>
      <c r="V4849" t="str">
        <f>LEFT(U4849,FIND(",",U4849)-1)</f>
        <v>-123.12097120864398</v>
      </c>
      <c r="W4849" s="2">
        <f>VALUE(V4849)</f>
        <v>-123.120971208643</v>
      </c>
      <c r="X4849" t="str">
        <f>MID(U4849,FIND(" ",U4849)+1,FIND("]",U4849)-FIND(" ",U4849)-1)</f>
        <v>49.273883941811775</v>
      </c>
      <c r="Y4849" s="2">
        <f>VALUE(X4849)</f>
        <v>49.273883941811697</v>
      </c>
      <c r="Z4849" t="s">
        <v>30</v>
      </c>
      <c r="AA4849" t="s">
        <v>13528</v>
      </c>
      <c r="AB4849" t="s">
        <v>27671</v>
      </c>
      <c r="AC4849" t="str">
        <f>LEFT(AB4849,FIND(" ",AB4849)-1)</f>
        <v>1196</v>
      </c>
      <c r="AD4849" t="str">
        <f>MID(AB4849,FIND(" ",AB4849)+1,FIND(",",AB4849)-FIND(" ",AB4849)-1)</f>
        <v>Pacific Blvd</v>
      </c>
    </row>
    <row r="4850" spans="1:30" hidden="1" x14ac:dyDescent="0.3">
      <c r="A4850" t="s">
        <v>21</v>
      </c>
      <c r="B4850">
        <f>IF(A4850="twin",2,1)</f>
        <v>2</v>
      </c>
      <c r="C4850" t="s">
        <v>40</v>
      </c>
      <c r="D4850" t="s">
        <v>22</v>
      </c>
      <c r="E4850" t="s">
        <v>40</v>
      </c>
      <c r="F4850" t="s">
        <v>22</v>
      </c>
      <c r="G4850" t="s">
        <v>40</v>
      </c>
      <c r="H4850" t="s">
        <v>22</v>
      </c>
      <c r="J4850" t="s">
        <v>24</v>
      </c>
      <c r="K4850" t="s">
        <v>32</v>
      </c>
      <c r="L4850" t="s">
        <v>26</v>
      </c>
      <c r="M4850" t="s">
        <v>32</v>
      </c>
      <c r="N4850" t="s">
        <v>26</v>
      </c>
      <c r="O4850" t="s">
        <v>32</v>
      </c>
      <c r="P4850" t="s">
        <v>26</v>
      </c>
      <c r="R4850" t="s">
        <v>27</v>
      </c>
      <c r="S4850" t="s">
        <v>13529</v>
      </c>
      <c r="T4850" t="s">
        <v>7003</v>
      </c>
      <c r="U4850" t="str">
        <f>RIGHT(T4850,LEN(T4850)-FIND("[",T4850))</f>
        <v>-123.12644310681232, 49.26490784727558]}</v>
      </c>
      <c r="V4850" t="str">
        <f>LEFT(U4850,FIND(",",U4850)-1)</f>
        <v>-123.12644310681232</v>
      </c>
      <c r="W4850" s="2">
        <f>VALUE(V4850)</f>
        <v>-123.126443106812</v>
      </c>
      <c r="X4850" t="str">
        <f>MID(U4850,FIND(" ",U4850)+1,FIND("]",U4850)-FIND(" ",U4850)-1)</f>
        <v>49.26490784727558</v>
      </c>
      <c r="Y4850" s="2">
        <f>VALUE(X4850)</f>
        <v>49.264907847275502</v>
      </c>
      <c r="Z4850" t="s">
        <v>43</v>
      </c>
      <c r="AA4850" t="s">
        <v>13530</v>
      </c>
      <c r="AB4850" t="s">
        <v>27666</v>
      </c>
      <c r="AC4850" t="str">
        <f>LEFT(AB4850,FIND(" ",AB4850)-1)</f>
        <v>2318</v>
      </c>
      <c r="AD4850" t="str">
        <f>MID(AB4850,FIND(" ",AB4850)+1,FIND(",",AB4850)-FIND(" ",AB4850)-1)</f>
        <v>Oak St</v>
      </c>
    </row>
    <row r="4851" spans="1:30" hidden="1" x14ac:dyDescent="0.3">
      <c r="A4851" t="s">
        <v>21</v>
      </c>
      <c r="B4851">
        <f>IF(A4851="twin",2,1)</f>
        <v>2</v>
      </c>
      <c r="C4851" t="s">
        <v>45</v>
      </c>
      <c r="D4851" t="s">
        <v>22</v>
      </c>
      <c r="E4851" t="s">
        <v>45</v>
      </c>
      <c r="F4851" t="s">
        <v>22</v>
      </c>
      <c r="G4851" t="s">
        <v>45</v>
      </c>
      <c r="H4851" t="s">
        <v>22</v>
      </c>
      <c r="J4851" t="s">
        <v>24</v>
      </c>
      <c r="K4851" t="s">
        <v>25</v>
      </c>
      <c r="L4851" t="s">
        <v>26</v>
      </c>
      <c r="M4851" t="s">
        <v>25</v>
      </c>
      <c r="N4851" t="s">
        <v>26</v>
      </c>
      <c r="O4851" t="s">
        <v>25</v>
      </c>
      <c r="P4851" t="s">
        <v>26</v>
      </c>
      <c r="R4851" t="s">
        <v>27</v>
      </c>
      <c r="S4851" t="s">
        <v>13531</v>
      </c>
      <c r="T4851" t="s">
        <v>13532</v>
      </c>
      <c r="U4851" t="str">
        <f>RIGHT(T4851,LEN(T4851)-FIND("[",T4851))</f>
        <v>-123.12597719970168, 49.27463896480817]}</v>
      </c>
      <c r="V4851" t="str">
        <f>LEFT(U4851,FIND(",",U4851)-1)</f>
        <v>-123.12597719970168</v>
      </c>
      <c r="W4851" s="2">
        <f>VALUE(V4851)</f>
        <v>-123.125977199701</v>
      </c>
      <c r="X4851" t="str">
        <f>MID(U4851,FIND(" ",U4851)+1,FIND("]",U4851)-FIND(" ",U4851)-1)</f>
        <v>49.27463896480817</v>
      </c>
      <c r="Y4851" s="2">
        <f>VALUE(X4851)</f>
        <v>49.274638964808098</v>
      </c>
      <c r="Z4851" t="s">
        <v>30</v>
      </c>
      <c r="AA4851" t="s">
        <v>13533</v>
      </c>
      <c r="AB4851" t="s">
        <v>28840</v>
      </c>
      <c r="AC4851" t="str">
        <f>LEFT(AB4851,FIND(" ",AB4851)-1)</f>
        <v>1300</v>
      </c>
      <c r="AD4851" t="str">
        <f>MID(AB4851,FIND(" ",AB4851)+1,FIND(",",AB4851)-FIND(" ",AB4851)-1)</f>
        <v>Richards St</v>
      </c>
    </row>
    <row r="4852" spans="1:30" hidden="1" x14ac:dyDescent="0.3">
      <c r="A4852" t="s">
        <v>21</v>
      </c>
      <c r="B4852">
        <f>IF(A4852="twin",2,1)</f>
        <v>2</v>
      </c>
      <c r="C4852" t="s">
        <v>67</v>
      </c>
      <c r="D4852" t="s">
        <v>23</v>
      </c>
      <c r="E4852" t="s">
        <v>67</v>
      </c>
      <c r="F4852" t="s">
        <v>23</v>
      </c>
      <c r="G4852" t="s">
        <v>67</v>
      </c>
      <c r="H4852" t="s">
        <v>23</v>
      </c>
      <c r="J4852" t="s">
        <v>24</v>
      </c>
      <c r="K4852" t="s">
        <v>25</v>
      </c>
      <c r="L4852" t="s">
        <v>26</v>
      </c>
      <c r="M4852" t="s">
        <v>25</v>
      </c>
      <c r="N4852" t="s">
        <v>26</v>
      </c>
      <c r="O4852" t="s">
        <v>25</v>
      </c>
      <c r="P4852" t="s">
        <v>26</v>
      </c>
      <c r="R4852" t="s">
        <v>27</v>
      </c>
      <c r="S4852" t="s">
        <v>13534</v>
      </c>
      <c r="T4852" t="s">
        <v>5503</v>
      </c>
      <c r="U4852" t="str">
        <f>RIGHT(T4852,LEN(T4852)-FIND("[",T4852))</f>
        <v>-123.12069019283348, 49.27347111354578]}</v>
      </c>
      <c r="V4852" t="str">
        <f>LEFT(U4852,FIND(",",U4852)-1)</f>
        <v>-123.12069019283348</v>
      </c>
      <c r="W4852" s="2">
        <f>VALUE(V4852)</f>
        <v>-123.120690192833</v>
      </c>
      <c r="X4852" t="str">
        <f>MID(U4852,FIND(" ",U4852)+1,FIND("]",U4852)-FIND(" ",U4852)-1)</f>
        <v>49.27347111354578</v>
      </c>
      <c r="Y4852" s="2">
        <f>VALUE(X4852)</f>
        <v>49.273471113545703</v>
      </c>
      <c r="Z4852" t="s">
        <v>30</v>
      </c>
      <c r="AA4852" t="s">
        <v>13535</v>
      </c>
      <c r="AB4852" t="s">
        <v>27335</v>
      </c>
      <c r="AC4852" t="str">
        <f>LEFT(AB4852,FIND(" ",AB4852)-1)</f>
        <v>179</v>
      </c>
      <c r="AD4852" t="str">
        <f>MID(AB4852,FIND(" ",AB4852)+1,FIND(",",AB4852)-FIND(" ",AB4852)-1)</f>
        <v>Davie St</v>
      </c>
    </row>
    <row r="4853" spans="1:30" hidden="1" x14ac:dyDescent="0.3">
      <c r="A4853" t="s">
        <v>63</v>
      </c>
      <c r="B4853">
        <f>IF(A4853="twin",2,1)</f>
        <v>1</v>
      </c>
      <c r="C4853" t="s">
        <v>67</v>
      </c>
      <c r="D4853" t="s">
        <v>23</v>
      </c>
      <c r="E4853" t="s">
        <v>67</v>
      </c>
      <c r="F4853" t="s">
        <v>23</v>
      </c>
      <c r="G4853" t="s">
        <v>67</v>
      </c>
      <c r="H4853" t="s">
        <v>23</v>
      </c>
      <c r="J4853" t="s">
        <v>24</v>
      </c>
      <c r="K4853" t="s">
        <v>25</v>
      </c>
      <c r="L4853" t="s">
        <v>26</v>
      </c>
      <c r="M4853" t="s">
        <v>25</v>
      </c>
      <c r="N4853" t="s">
        <v>26</v>
      </c>
      <c r="O4853" t="s">
        <v>25</v>
      </c>
      <c r="P4853" t="s">
        <v>26</v>
      </c>
      <c r="R4853" t="s">
        <v>27</v>
      </c>
      <c r="S4853" t="s">
        <v>13536</v>
      </c>
      <c r="T4853" t="s">
        <v>13537</v>
      </c>
      <c r="U4853" t="str">
        <f>RIGHT(T4853,LEN(T4853)-FIND("[",T4853))</f>
        <v>-123.1210797732807, 49.273721383950694]}</v>
      </c>
      <c r="V4853" t="str">
        <f>LEFT(U4853,FIND(",",U4853)-1)</f>
        <v>-123.1210797732807</v>
      </c>
      <c r="W4853" s="2">
        <f>VALUE(V4853)</f>
        <v>-123.12107977328</v>
      </c>
      <c r="X4853" t="str">
        <f>MID(U4853,FIND(" ",U4853)+1,FIND("]",U4853)-FIND(" ",U4853)-1)</f>
        <v>49.273721383950694</v>
      </c>
      <c r="Y4853" s="2">
        <f>VALUE(X4853)</f>
        <v>49.273721383950601</v>
      </c>
      <c r="Z4853" t="s">
        <v>30</v>
      </c>
      <c r="AA4853" t="s">
        <v>13538</v>
      </c>
      <c r="AB4853" t="s">
        <v>27674</v>
      </c>
      <c r="AC4853" t="str">
        <f>LEFT(AB4853,FIND(" ",AB4853)-1)</f>
        <v>374</v>
      </c>
      <c r="AD4853" t="str">
        <f>MID(AB4853,FIND(" ",AB4853)+1,FIND(",",AB4853)-FIND(" ",AB4853)-1)</f>
        <v>Davie St</v>
      </c>
    </row>
    <row r="4854" spans="1:30" hidden="1" x14ac:dyDescent="0.3">
      <c r="A4854" t="s">
        <v>21</v>
      </c>
      <c r="B4854">
        <f>IF(A4854="twin",2,1)</f>
        <v>2</v>
      </c>
      <c r="C4854" t="s">
        <v>45</v>
      </c>
      <c r="D4854" t="s">
        <v>23</v>
      </c>
      <c r="E4854" t="s">
        <v>45</v>
      </c>
      <c r="F4854" t="s">
        <v>23</v>
      </c>
      <c r="G4854" t="s">
        <v>45</v>
      </c>
      <c r="H4854" t="s">
        <v>23</v>
      </c>
      <c r="J4854" t="s">
        <v>24</v>
      </c>
      <c r="K4854" t="s">
        <v>32</v>
      </c>
      <c r="L4854" t="s">
        <v>26</v>
      </c>
      <c r="M4854" t="s">
        <v>26</v>
      </c>
      <c r="N4854" t="s">
        <v>26</v>
      </c>
      <c r="O4854" t="s">
        <v>26</v>
      </c>
      <c r="P4854" t="s">
        <v>26</v>
      </c>
      <c r="R4854" t="s">
        <v>53</v>
      </c>
      <c r="S4854" t="s">
        <v>13539</v>
      </c>
      <c r="T4854" t="s">
        <v>13540</v>
      </c>
      <c r="U4854" t="str">
        <f>RIGHT(T4854,LEN(T4854)-FIND("[",T4854))</f>
        <v>-123.1150983665901, 49.279306977065175]}</v>
      </c>
      <c r="V4854" t="str">
        <f>LEFT(U4854,FIND(",",U4854)-1)</f>
        <v>-123.1150983665901</v>
      </c>
      <c r="W4854" s="2">
        <f>VALUE(V4854)</f>
        <v>-123.11509836659</v>
      </c>
      <c r="X4854" t="str">
        <f>MID(U4854,FIND(" ",U4854)+1,FIND("]",U4854)-FIND(" ",U4854)-1)</f>
        <v>49.279306977065175</v>
      </c>
      <c r="Y4854" s="2">
        <f>VALUE(X4854)</f>
        <v>49.279306977065097</v>
      </c>
      <c r="Z4854" t="s">
        <v>30</v>
      </c>
      <c r="AA4854" t="s">
        <v>13541</v>
      </c>
      <c r="AB4854" t="s">
        <v>27230</v>
      </c>
      <c r="AC4854" t="str">
        <f>LEFT(AB4854,FIND(" ",AB4854)-1)</f>
        <v>740</v>
      </c>
      <c r="AD4854" t="str">
        <f>MID(AB4854,FIND(" ",AB4854)+1,FIND(",",AB4854)-FIND(" ",AB4854)-1)</f>
        <v>Hamilton St</v>
      </c>
    </row>
    <row r="4855" spans="1:30" hidden="1" x14ac:dyDescent="0.3">
      <c r="A4855" t="s">
        <v>21</v>
      </c>
      <c r="B4855">
        <f>IF(A4855="twin",2,1)</f>
        <v>2</v>
      </c>
      <c r="C4855" t="s">
        <v>45</v>
      </c>
      <c r="D4855" t="s">
        <v>23</v>
      </c>
      <c r="E4855" t="s">
        <v>45</v>
      </c>
      <c r="F4855" t="s">
        <v>23</v>
      </c>
      <c r="G4855" t="s">
        <v>45</v>
      </c>
      <c r="H4855" t="s">
        <v>23</v>
      </c>
      <c r="J4855" t="s">
        <v>24</v>
      </c>
      <c r="K4855" t="s">
        <v>32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R4855" t="s">
        <v>53</v>
      </c>
      <c r="S4855" t="s">
        <v>13542</v>
      </c>
      <c r="T4855" t="s">
        <v>13543</v>
      </c>
      <c r="U4855" t="str">
        <f>RIGHT(T4855,LEN(T4855)-FIND("[",T4855))</f>
        <v>-123.11534162506378, 49.27914680016721]}</v>
      </c>
      <c r="V4855" t="str">
        <f>LEFT(U4855,FIND(",",U4855)-1)</f>
        <v>-123.11534162506378</v>
      </c>
      <c r="W4855" s="2">
        <f>VALUE(V4855)</f>
        <v>-123.115341625063</v>
      </c>
      <c r="X4855" t="str">
        <f>MID(U4855,FIND(" ",U4855)+1,FIND("]",U4855)-FIND(" ",U4855)-1)</f>
        <v>49.27914680016721</v>
      </c>
      <c r="Y4855" s="2">
        <f>VALUE(X4855)</f>
        <v>49.279146800167197</v>
      </c>
      <c r="Z4855" t="s">
        <v>30</v>
      </c>
      <c r="AA4855" t="s">
        <v>13544</v>
      </c>
      <c r="AB4855" t="s">
        <v>26836</v>
      </c>
      <c r="AC4855" t="str">
        <f>LEFT(AB4855,FIND(" ",AB4855)-1)</f>
        <v>782</v>
      </c>
      <c r="AD4855" t="str">
        <f>MID(AB4855,FIND(" ",AB4855)+1,FIND(",",AB4855)-FIND(" ",AB4855)-1)</f>
        <v>Hamilton St</v>
      </c>
    </row>
    <row r="4856" spans="1:30" hidden="1" x14ac:dyDescent="0.3">
      <c r="A4856" t="s">
        <v>21</v>
      </c>
      <c r="B4856">
        <f>IF(A4856="twin",2,1)</f>
        <v>2</v>
      </c>
      <c r="C4856" t="s">
        <v>45</v>
      </c>
      <c r="D4856" t="s">
        <v>23</v>
      </c>
      <c r="E4856" t="s">
        <v>45</v>
      </c>
      <c r="F4856" t="s">
        <v>23</v>
      </c>
      <c r="G4856" t="s">
        <v>45</v>
      </c>
      <c r="H4856" t="s">
        <v>23</v>
      </c>
      <c r="J4856" t="s">
        <v>24</v>
      </c>
      <c r="K4856" t="s">
        <v>32</v>
      </c>
      <c r="L4856" t="s">
        <v>26</v>
      </c>
      <c r="M4856" t="s">
        <v>26</v>
      </c>
      <c r="N4856" t="s">
        <v>26</v>
      </c>
      <c r="O4856" t="s">
        <v>26</v>
      </c>
      <c r="P4856" t="s">
        <v>26</v>
      </c>
      <c r="R4856" t="s">
        <v>53</v>
      </c>
      <c r="S4856" t="s">
        <v>13545</v>
      </c>
      <c r="T4856" t="s">
        <v>10389</v>
      </c>
      <c r="U4856" t="str">
        <f>RIGHT(T4856,LEN(T4856)-FIND("[",T4856))</f>
        <v>-123.11490368226363, 49.27959160746072]}</v>
      </c>
      <c r="V4856" t="str">
        <f>LEFT(U4856,FIND(",",U4856)-1)</f>
        <v>-123.11490368226363</v>
      </c>
      <c r="W4856" s="2">
        <f>VALUE(V4856)</f>
        <v>-123.11490368226301</v>
      </c>
      <c r="X4856" t="str">
        <f>MID(U4856,FIND(" ",U4856)+1,FIND("]",U4856)-FIND(" ",U4856)-1)</f>
        <v>49.27959160746072</v>
      </c>
      <c r="Y4856" s="2">
        <f>VALUE(X4856)</f>
        <v>49.279591607460702</v>
      </c>
      <c r="Z4856" t="s">
        <v>30</v>
      </c>
      <c r="AA4856" t="s">
        <v>13546</v>
      </c>
      <c r="AB4856" t="s">
        <v>27320</v>
      </c>
      <c r="AC4856" t="str">
        <f>LEFT(AB4856,FIND(" ",AB4856)-1)</f>
        <v>301-345</v>
      </c>
      <c r="AD4856" t="str">
        <f>MID(AB4856,FIND(" ",AB4856)+1,FIND(",",AB4856)-FIND(" ",AB4856)-1)</f>
        <v>Robson St</v>
      </c>
    </row>
    <row r="4857" spans="1:30" hidden="1" x14ac:dyDescent="0.3">
      <c r="A4857" t="s">
        <v>21</v>
      </c>
      <c r="B4857">
        <f>IF(A4857="twin",2,1)</f>
        <v>2</v>
      </c>
      <c r="C4857" t="s">
        <v>67</v>
      </c>
      <c r="D4857" t="s">
        <v>45</v>
      </c>
      <c r="E4857" t="s">
        <v>67</v>
      </c>
      <c r="F4857" t="s">
        <v>45</v>
      </c>
      <c r="G4857" t="s">
        <v>67</v>
      </c>
      <c r="H4857" t="s">
        <v>45</v>
      </c>
      <c r="J4857" t="s">
        <v>24</v>
      </c>
      <c r="K4857" t="s">
        <v>32</v>
      </c>
      <c r="L4857" t="s">
        <v>26</v>
      </c>
      <c r="M4857" t="s">
        <v>32</v>
      </c>
      <c r="N4857" t="s">
        <v>26</v>
      </c>
      <c r="O4857" t="s">
        <v>32</v>
      </c>
      <c r="P4857" t="s">
        <v>26</v>
      </c>
      <c r="R4857" t="s">
        <v>27</v>
      </c>
      <c r="S4857" t="s">
        <v>13547</v>
      </c>
      <c r="T4857" t="s">
        <v>2544</v>
      </c>
      <c r="U4857" t="str">
        <f>RIGHT(T4857,LEN(T4857)-FIND("[",T4857))</f>
        <v>-123.11334381850742, 49.283189096590434]}</v>
      </c>
      <c r="V4857" t="str">
        <f>LEFT(U4857,FIND(",",U4857)-1)</f>
        <v>-123.11334381850742</v>
      </c>
      <c r="W4857" s="2">
        <f>VALUE(V4857)</f>
        <v>-123.113343818507</v>
      </c>
      <c r="X4857" t="str">
        <f>MID(U4857,FIND(" ",U4857)+1,FIND("]",U4857)-FIND(" ",U4857)-1)</f>
        <v>49.283189096590434</v>
      </c>
      <c r="Y4857" s="2">
        <f>VALUE(X4857)</f>
        <v>49.283189096590398</v>
      </c>
      <c r="Z4857" t="s">
        <v>30</v>
      </c>
      <c r="AA4857" t="s">
        <v>13548</v>
      </c>
      <c r="AB4857" t="s">
        <v>26582</v>
      </c>
      <c r="AC4857" t="str">
        <f>LEFT(AB4857,FIND(" ",AB4857)-1)</f>
        <v>400-509</v>
      </c>
      <c r="AD4857" t="str">
        <f>MID(AB4857,FIND(" ",AB4857)+1,FIND(",",AB4857)-FIND(" ",AB4857)-1)</f>
        <v>Richards St</v>
      </c>
    </row>
    <row r="4858" spans="1:30" hidden="1" x14ac:dyDescent="0.3">
      <c r="A4858" t="s">
        <v>21</v>
      </c>
      <c r="B4858">
        <f>IF(A4858="twin",2,1)</f>
        <v>2</v>
      </c>
      <c r="C4858" t="s">
        <v>40</v>
      </c>
      <c r="D4858" t="s">
        <v>1635</v>
      </c>
      <c r="E4858" t="s">
        <v>40</v>
      </c>
      <c r="F4858" t="s">
        <v>1635</v>
      </c>
      <c r="G4858" t="s">
        <v>40</v>
      </c>
      <c r="H4858" t="s">
        <v>1635</v>
      </c>
      <c r="I4858" t="s">
        <v>139</v>
      </c>
      <c r="J4858" t="s">
        <v>24</v>
      </c>
      <c r="K4858" t="s">
        <v>32</v>
      </c>
      <c r="L4858" t="s">
        <v>26</v>
      </c>
      <c r="M4858" t="s">
        <v>32</v>
      </c>
      <c r="N4858" t="s">
        <v>26</v>
      </c>
      <c r="O4858" t="s">
        <v>32</v>
      </c>
      <c r="P4858" t="s">
        <v>26</v>
      </c>
      <c r="R4858" t="s">
        <v>27</v>
      </c>
      <c r="S4858" t="s">
        <v>13549</v>
      </c>
      <c r="T4858" t="s">
        <v>13550</v>
      </c>
      <c r="U4858" t="str">
        <f>RIGHT(T4858,LEN(T4858)-FIND("[",T4858))</f>
        <v>-123.12164116871418, 49.27548461604034]}</v>
      </c>
      <c r="V4858" t="str">
        <f>LEFT(U4858,FIND(",",U4858)-1)</f>
        <v>-123.12164116871418</v>
      </c>
      <c r="W4858" s="2">
        <f>VALUE(V4858)</f>
        <v>-123.12164116871401</v>
      </c>
      <c r="X4858" t="str">
        <f>MID(U4858,FIND(" ",U4858)+1,FIND("]",U4858)-FIND(" ",U4858)-1)</f>
        <v>49.27548461604034</v>
      </c>
      <c r="Y4858" s="2">
        <f>VALUE(X4858)</f>
        <v>49.275484616040302</v>
      </c>
      <c r="Z4858" t="s">
        <v>30</v>
      </c>
      <c r="AA4858" t="s">
        <v>13551</v>
      </c>
      <c r="AB4858" t="s">
        <v>28841</v>
      </c>
      <c r="AC4858" t="str">
        <f>LEFT(AB4858,FIND(" ",AB4858)-1)</f>
        <v>1128</v>
      </c>
      <c r="AD4858" t="str">
        <f>MID(AB4858,FIND(" ",AB4858)+1,FIND(",",AB4858)-FIND(" ",AB4858)-1)</f>
        <v>Hamilton St</v>
      </c>
    </row>
    <row r="4859" spans="1:30" hidden="1" x14ac:dyDescent="0.3">
      <c r="A4859" t="s">
        <v>21</v>
      </c>
      <c r="B4859">
        <f>IF(A4859="twin",2,1)</f>
        <v>2</v>
      </c>
      <c r="C4859" t="s">
        <v>23</v>
      </c>
      <c r="D4859" t="s">
        <v>45</v>
      </c>
      <c r="E4859" t="s">
        <v>23</v>
      </c>
      <c r="F4859" t="s">
        <v>45</v>
      </c>
      <c r="G4859" t="s">
        <v>23</v>
      </c>
      <c r="H4859" t="s">
        <v>45</v>
      </c>
      <c r="J4859" t="s">
        <v>24</v>
      </c>
      <c r="K4859" t="s">
        <v>25</v>
      </c>
      <c r="L4859" t="s">
        <v>26</v>
      </c>
      <c r="M4859" t="s">
        <v>25</v>
      </c>
      <c r="N4859" t="s">
        <v>26</v>
      </c>
      <c r="O4859" t="s">
        <v>25</v>
      </c>
      <c r="P4859" t="s">
        <v>26</v>
      </c>
      <c r="R4859" t="s">
        <v>27</v>
      </c>
      <c r="S4859" t="s">
        <v>13552</v>
      </c>
      <c r="T4859" t="s">
        <v>13553</v>
      </c>
      <c r="U4859" t="str">
        <f>RIGHT(T4859,LEN(T4859)-FIND("[",T4859))</f>
        <v>-123.12341660973928, 49.27542671130326]}</v>
      </c>
      <c r="V4859" t="str">
        <f>LEFT(U4859,FIND(",",U4859)-1)</f>
        <v>-123.12341660973928</v>
      </c>
      <c r="W4859" s="2">
        <f>VALUE(V4859)</f>
        <v>-123.123416609739</v>
      </c>
      <c r="X4859" t="str">
        <f>MID(U4859,FIND(" ",U4859)+1,FIND("]",U4859)-FIND(" ",U4859)-1)</f>
        <v>49.27542671130326</v>
      </c>
      <c r="Y4859" s="2">
        <f>VALUE(X4859)</f>
        <v>49.275426711303197</v>
      </c>
      <c r="Z4859" t="s">
        <v>30</v>
      </c>
      <c r="AA4859" t="s">
        <v>13554</v>
      </c>
      <c r="AB4859" t="s">
        <v>28842</v>
      </c>
      <c r="AC4859" t="str">
        <f>LEFT(AB4859,FIND(" ",AB4859)-1)</f>
        <v>431</v>
      </c>
      <c r="AD4859" t="str">
        <f>MID(AB4859,FIND(" ",AB4859)+1,FIND(",",AB4859)-FIND(" ",AB4859)-1)</f>
        <v>Davie St</v>
      </c>
    </row>
    <row r="4860" spans="1:30" hidden="1" x14ac:dyDescent="0.3">
      <c r="A4860" t="s">
        <v>21</v>
      </c>
      <c r="B4860">
        <f>IF(A4860="twin",2,1)</f>
        <v>2</v>
      </c>
      <c r="C4860" t="s">
        <v>23</v>
      </c>
      <c r="D4860" t="s">
        <v>45</v>
      </c>
      <c r="E4860" t="s">
        <v>23</v>
      </c>
      <c r="F4860" t="s">
        <v>45</v>
      </c>
      <c r="G4860" t="s">
        <v>23</v>
      </c>
      <c r="H4860" t="s">
        <v>45</v>
      </c>
      <c r="J4860" t="s">
        <v>24</v>
      </c>
      <c r="K4860" t="s">
        <v>25</v>
      </c>
      <c r="L4860" t="s">
        <v>26</v>
      </c>
      <c r="M4860" t="s">
        <v>25</v>
      </c>
      <c r="N4860" t="s">
        <v>26</v>
      </c>
      <c r="O4860" t="s">
        <v>25</v>
      </c>
      <c r="P4860" t="s">
        <v>26</v>
      </c>
      <c r="R4860" t="s">
        <v>27</v>
      </c>
      <c r="S4860" t="s">
        <v>13555</v>
      </c>
      <c r="T4860" t="s">
        <v>13556</v>
      </c>
      <c r="U4860" t="str">
        <f>RIGHT(T4860,LEN(T4860)-FIND("[",T4860))</f>
        <v>-123.12394972492922, 49.2757719066872]}</v>
      </c>
      <c r="V4860" t="str">
        <f>LEFT(U4860,FIND(",",U4860)-1)</f>
        <v>-123.12394972492922</v>
      </c>
      <c r="W4860" s="2">
        <f>VALUE(V4860)</f>
        <v>-123.12394972492901</v>
      </c>
      <c r="X4860" t="str">
        <f>MID(U4860,FIND(" ",U4860)+1,FIND("]",U4860)-FIND(" ",U4860)-1)</f>
        <v>49.2757719066872</v>
      </c>
      <c r="Y4860" s="2">
        <f>VALUE(X4860)</f>
        <v>49.275771906687197</v>
      </c>
      <c r="Z4860" t="s">
        <v>30</v>
      </c>
      <c r="AA4860" t="s">
        <v>13557</v>
      </c>
      <c r="AB4860" t="s">
        <v>28843</v>
      </c>
      <c r="AC4860" t="str">
        <f>LEFT(AB4860,FIND(" ",AB4860)-1)</f>
        <v>493</v>
      </c>
      <c r="AD4860" t="str">
        <f>MID(AB4860,FIND(" ",AB4860)+1,FIND(",",AB4860)-FIND(" ",AB4860)-1)</f>
        <v>Davie St</v>
      </c>
    </row>
    <row r="4861" spans="1:30" hidden="1" x14ac:dyDescent="0.3">
      <c r="A4861" t="s">
        <v>21</v>
      </c>
      <c r="B4861">
        <f>IF(A4861="twin",2,1)</f>
        <v>2</v>
      </c>
      <c r="C4861" t="s">
        <v>23</v>
      </c>
      <c r="D4861" t="s">
        <v>45</v>
      </c>
      <c r="E4861" t="s">
        <v>23</v>
      </c>
      <c r="F4861" t="s">
        <v>45</v>
      </c>
      <c r="G4861" t="s">
        <v>23</v>
      </c>
      <c r="H4861" t="s">
        <v>45</v>
      </c>
      <c r="J4861" t="s">
        <v>24</v>
      </c>
      <c r="K4861" t="s">
        <v>25</v>
      </c>
      <c r="L4861" t="s">
        <v>26</v>
      </c>
      <c r="M4861" t="s">
        <v>25</v>
      </c>
      <c r="N4861" t="s">
        <v>26</v>
      </c>
      <c r="O4861" t="s">
        <v>25</v>
      </c>
      <c r="P4861" t="s">
        <v>26</v>
      </c>
      <c r="R4861" t="s">
        <v>27</v>
      </c>
      <c r="S4861" t="s">
        <v>13558</v>
      </c>
      <c r="T4861" t="s">
        <v>13559</v>
      </c>
      <c r="U4861" t="str">
        <f>RIGHT(T4861,LEN(T4861)-FIND("[",T4861))</f>
        <v>-123.12359807084806, 49.27537818619555]}</v>
      </c>
      <c r="V4861" t="str">
        <f>LEFT(U4861,FIND(",",U4861)-1)</f>
        <v>-123.12359807084806</v>
      </c>
      <c r="W4861" s="2">
        <f>VALUE(V4861)</f>
        <v>-123.123598070848</v>
      </c>
      <c r="X4861" t="str">
        <f>MID(U4861,FIND(" ",U4861)+1,FIND("]",U4861)-FIND(" ",U4861)-1)</f>
        <v>49.27537818619555</v>
      </c>
      <c r="Y4861" s="2">
        <f>VALUE(X4861)</f>
        <v>49.275378186195503</v>
      </c>
      <c r="Z4861" t="s">
        <v>30</v>
      </c>
      <c r="AA4861" t="s">
        <v>13560</v>
      </c>
      <c r="AB4861" t="s">
        <v>28844</v>
      </c>
      <c r="AC4861" t="str">
        <f>LEFT(AB4861,FIND(" ",AB4861)-1)</f>
        <v>412</v>
      </c>
      <c r="AD4861" t="str">
        <f>MID(AB4861,FIND(" ",AB4861)+1,FIND(",",AB4861)-FIND(" ",AB4861)-1)</f>
        <v>Davie St</v>
      </c>
    </row>
    <row r="4862" spans="1:30" hidden="1" x14ac:dyDescent="0.3">
      <c r="A4862" t="s">
        <v>63</v>
      </c>
      <c r="B4862">
        <f>IF(A4862="twin",2,1)</f>
        <v>1</v>
      </c>
      <c r="C4862" t="s">
        <v>23</v>
      </c>
      <c r="D4862" t="s">
        <v>45</v>
      </c>
      <c r="E4862" t="s">
        <v>23</v>
      </c>
      <c r="F4862" t="s">
        <v>45</v>
      </c>
      <c r="G4862" t="s">
        <v>23</v>
      </c>
      <c r="H4862" t="s">
        <v>45</v>
      </c>
      <c r="J4862" t="s">
        <v>24</v>
      </c>
      <c r="K4862" t="s">
        <v>32</v>
      </c>
      <c r="L4862" t="s">
        <v>26</v>
      </c>
      <c r="M4862" t="s">
        <v>32</v>
      </c>
      <c r="N4862" t="s">
        <v>26</v>
      </c>
      <c r="O4862" t="s">
        <v>32</v>
      </c>
      <c r="P4862" t="s">
        <v>26</v>
      </c>
      <c r="R4862" t="s">
        <v>53</v>
      </c>
      <c r="S4862" t="s">
        <v>13561</v>
      </c>
      <c r="T4862" t="s">
        <v>13562</v>
      </c>
      <c r="U4862" t="str">
        <f>RIGHT(T4862,LEN(T4862)-FIND("[",T4862))</f>
        <v>-123.11526615233652, 49.28191748084206]}</v>
      </c>
      <c r="V4862" t="str">
        <f>LEFT(U4862,FIND(",",U4862)-1)</f>
        <v>-123.11526615233652</v>
      </c>
      <c r="W4862" s="2">
        <f>VALUE(V4862)</f>
        <v>-123.11526615233601</v>
      </c>
      <c r="X4862" t="str">
        <f>MID(U4862,FIND(" ",U4862)+1,FIND("]",U4862)-FIND(" ",U4862)-1)</f>
        <v>49.28191748084206</v>
      </c>
      <c r="Y4862" s="2">
        <f>VALUE(X4862)</f>
        <v>49.281917480841997</v>
      </c>
      <c r="Z4862" t="s">
        <v>30</v>
      </c>
      <c r="AA4862" t="s">
        <v>13563</v>
      </c>
      <c r="AB4862" t="s">
        <v>27342</v>
      </c>
      <c r="AC4862" t="str">
        <f>LEFT(AB4862,FIND(" ",AB4862)-1)</f>
        <v>616</v>
      </c>
      <c r="AD4862" t="str">
        <f>MID(AB4862,FIND(" ",AB4862)+1,FIND(",",AB4862)-FIND(" ",AB4862)-1)</f>
        <v>Richards St</v>
      </c>
    </row>
    <row r="4863" spans="1:30" hidden="1" x14ac:dyDescent="0.3">
      <c r="A4863" t="s">
        <v>21</v>
      </c>
      <c r="B4863">
        <f>IF(A4863="twin",2,1)</f>
        <v>2</v>
      </c>
      <c r="C4863" t="s">
        <v>45</v>
      </c>
      <c r="D4863" t="s">
        <v>23</v>
      </c>
      <c r="E4863" t="s">
        <v>45</v>
      </c>
      <c r="F4863" t="s">
        <v>23</v>
      </c>
      <c r="G4863" t="s">
        <v>45</v>
      </c>
      <c r="H4863" t="s">
        <v>23</v>
      </c>
      <c r="J4863" t="s">
        <v>24</v>
      </c>
      <c r="K4863" t="s">
        <v>32</v>
      </c>
      <c r="L4863" t="s">
        <v>26</v>
      </c>
      <c r="M4863" t="s">
        <v>32</v>
      </c>
      <c r="N4863" t="s">
        <v>26</v>
      </c>
      <c r="O4863" t="s">
        <v>32</v>
      </c>
      <c r="P4863" t="s">
        <v>26</v>
      </c>
      <c r="R4863" t="s">
        <v>27</v>
      </c>
      <c r="S4863" t="s">
        <v>13564</v>
      </c>
      <c r="T4863" t="s">
        <v>13565</v>
      </c>
      <c r="U4863" t="str">
        <f>RIGHT(T4863,LEN(T4863)-FIND("[",T4863))</f>
        <v>-123.10115076355027, 49.2448767107493]}</v>
      </c>
      <c r="V4863" t="str">
        <f>LEFT(U4863,FIND(",",U4863)-1)</f>
        <v>-123.10115076355027</v>
      </c>
      <c r="W4863" s="2">
        <f>VALUE(V4863)</f>
        <v>-123.10115076355</v>
      </c>
      <c r="X4863" t="str">
        <f>MID(U4863,FIND(" ",U4863)+1,FIND("]",U4863)-FIND(" ",U4863)-1)</f>
        <v>49.2448767107493</v>
      </c>
      <c r="Y4863" s="2">
        <f>VALUE(X4863)</f>
        <v>49.244876710749303</v>
      </c>
      <c r="Z4863" t="s">
        <v>794</v>
      </c>
      <c r="AA4863" t="s">
        <v>13566</v>
      </c>
      <c r="AB4863" t="s">
        <v>28845</v>
      </c>
      <c r="AC4863" t="str">
        <f>LEFT(AB4863,FIND(" ",AB4863)-1)</f>
        <v>4468</v>
      </c>
      <c r="AD4863" t="str">
        <f>MID(AB4863,FIND(" ",AB4863)+1,FIND(",",AB4863)-FIND(" ",AB4863)-1)</f>
        <v>Main St</v>
      </c>
    </row>
    <row r="4864" spans="1:30" hidden="1" x14ac:dyDescent="0.3">
      <c r="A4864" t="s">
        <v>21</v>
      </c>
      <c r="B4864">
        <f>IF(A4864="twin",2,1)</f>
        <v>2</v>
      </c>
      <c r="C4864" t="s">
        <v>45</v>
      </c>
      <c r="D4864" t="s">
        <v>23</v>
      </c>
      <c r="E4864" t="s">
        <v>45</v>
      </c>
      <c r="F4864" t="s">
        <v>23</v>
      </c>
      <c r="G4864" t="s">
        <v>45</v>
      </c>
      <c r="H4864" t="s">
        <v>23</v>
      </c>
      <c r="J4864" t="s">
        <v>24</v>
      </c>
      <c r="K4864" t="s">
        <v>32</v>
      </c>
      <c r="L4864" t="s">
        <v>26</v>
      </c>
      <c r="M4864" t="s">
        <v>32</v>
      </c>
      <c r="N4864" t="s">
        <v>26</v>
      </c>
      <c r="O4864" t="s">
        <v>32</v>
      </c>
      <c r="P4864" t="s">
        <v>26</v>
      </c>
      <c r="R4864" t="s">
        <v>27</v>
      </c>
      <c r="S4864" t="s">
        <v>13567</v>
      </c>
      <c r="T4864" t="s">
        <v>12450</v>
      </c>
      <c r="U4864" t="str">
        <f>RIGHT(T4864,LEN(T4864)-FIND("[",T4864))</f>
        <v>-123.10115652177882, 49.24476305990651]}</v>
      </c>
      <c r="V4864" t="str">
        <f>LEFT(U4864,FIND(",",U4864)-1)</f>
        <v>-123.10115652177882</v>
      </c>
      <c r="W4864" s="2">
        <f>VALUE(V4864)</f>
        <v>-123.10115652177799</v>
      </c>
      <c r="X4864" t="str">
        <f>MID(U4864,FIND(" ",U4864)+1,FIND("]",U4864)-FIND(" ",U4864)-1)</f>
        <v>49.24476305990651</v>
      </c>
      <c r="Y4864" s="2">
        <f>VALUE(X4864)</f>
        <v>49.244763059906496</v>
      </c>
      <c r="Z4864" t="s">
        <v>794</v>
      </c>
      <c r="AA4864" t="s">
        <v>13568</v>
      </c>
      <c r="AB4864" t="s">
        <v>28684</v>
      </c>
      <c r="AC4864" t="str">
        <f>LEFT(AB4864,FIND(" ",AB4864)-1)</f>
        <v>4470</v>
      </c>
      <c r="AD4864" t="str">
        <f>MID(AB4864,FIND(" ",AB4864)+1,FIND(",",AB4864)-FIND(" ",AB4864)-1)</f>
        <v>Main St</v>
      </c>
    </row>
    <row r="4865" spans="1:30" hidden="1" x14ac:dyDescent="0.3">
      <c r="A4865" t="s">
        <v>21</v>
      </c>
      <c r="B4865">
        <f>IF(A4865="twin",2,1)</f>
        <v>2</v>
      </c>
      <c r="C4865" t="s">
        <v>45</v>
      </c>
      <c r="D4865" t="s">
        <v>23</v>
      </c>
      <c r="E4865" t="s">
        <v>45</v>
      </c>
      <c r="F4865" t="s">
        <v>23</v>
      </c>
      <c r="G4865" t="s">
        <v>45</v>
      </c>
      <c r="H4865" t="s">
        <v>23</v>
      </c>
      <c r="J4865" t="s">
        <v>24</v>
      </c>
      <c r="K4865" t="s">
        <v>32</v>
      </c>
      <c r="L4865" t="s">
        <v>26</v>
      </c>
      <c r="M4865" t="s">
        <v>32</v>
      </c>
      <c r="N4865" t="s">
        <v>26</v>
      </c>
      <c r="O4865" t="s">
        <v>32</v>
      </c>
      <c r="P4865" t="s">
        <v>26</v>
      </c>
      <c r="R4865" t="s">
        <v>27</v>
      </c>
      <c r="S4865" t="s">
        <v>13569</v>
      </c>
      <c r="T4865" t="s">
        <v>13570</v>
      </c>
      <c r="U4865" t="str">
        <f>RIGHT(T4865,LEN(T4865)-FIND("[",T4865))</f>
        <v>-123.10116073010099, 49.244650714727484]}</v>
      </c>
      <c r="V4865" t="str">
        <f>LEFT(U4865,FIND(",",U4865)-1)</f>
        <v>-123.10116073010099</v>
      </c>
      <c r="W4865" s="2">
        <f>VALUE(V4865)</f>
        <v>-123.10116073010001</v>
      </c>
      <c r="X4865" t="str">
        <f>MID(U4865,FIND(" ",U4865)+1,FIND("]",U4865)-FIND(" ",U4865)-1)</f>
        <v>49.244650714727484</v>
      </c>
      <c r="Y4865" s="2">
        <f>VALUE(X4865)</f>
        <v>49.244650714727399</v>
      </c>
      <c r="Z4865" t="s">
        <v>794</v>
      </c>
      <c r="AA4865" t="s">
        <v>13571</v>
      </c>
      <c r="AB4865" t="s">
        <v>28846</v>
      </c>
      <c r="AC4865" t="str">
        <f>LEFT(AB4865,FIND(" ",AB4865)-1)</f>
        <v>4488</v>
      </c>
      <c r="AD4865" t="str">
        <f>MID(AB4865,FIND(" ",AB4865)+1,FIND(",",AB4865)-FIND(" ",AB4865)-1)</f>
        <v>Main St</v>
      </c>
    </row>
    <row r="4866" spans="1:30" hidden="1" x14ac:dyDescent="0.3">
      <c r="A4866" t="s">
        <v>21</v>
      </c>
      <c r="B4866">
        <f>IF(A4866="twin",2,1)</f>
        <v>2</v>
      </c>
      <c r="C4866" t="s">
        <v>52</v>
      </c>
      <c r="D4866" t="s">
        <v>23</v>
      </c>
      <c r="E4866" t="s">
        <v>52</v>
      </c>
      <c r="F4866" t="s">
        <v>23</v>
      </c>
      <c r="G4866" t="s">
        <v>52</v>
      </c>
      <c r="H4866" t="s">
        <v>23</v>
      </c>
      <c r="I4866" t="s">
        <v>134</v>
      </c>
      <c r="J4866" t="s">
        <v>24</v>
      </c>
      <c r="K4866" t="s">
        <v>32</v>
      </c>
      <c r="L4866" t="s">
        <v>26</v>
      </c>
      <c r="M4866" t="s">
        <v>32</v>
      </c>
      <c r="N4866" t="s">
        <v>26</v>
      </c>
      <c r="O4866" t="s">
        <v>32</v>
      </c>
      <c r="P4866" t="s">
        <v>26</v>
      </c>
      <c r="R4866" t="s">
        <v>27</v>
      </c>
      <c r="S4866" t="s">
        <v>13572</v>
      </c>
      <c r="T4866" t="s">
        <v>13573</v>
      </c>
      <c r="U4866" t="str">
        <f>RIGHT(T4866,LEN(T4866)-FIND("[",T4866))</f>
        <v>-123.11015372768152, 49.28258088749163]}</v>
      </c>
      <c r="V4866" t="str">
        <f>LEFT(U4866,FIND(",",U4866)-1)</f>
        <v>-123.11015372768152</v>
      </c>
      <c r="W4866" s="2">
        <f>VALUE(V4866)</f>
        <v>-123.11015372768099</v>
      </c>
      <c r="X4866" t="str">
        <f>MID(U4866,FIND(" ",U4866)+1,FIND("]",U4866)-FIND(" ",U4866)-1)</f>
        <v>49.28258088749163</v>
      </c>
      <c r="Y4866" s="2">
        <f>VALUE(X4866)</f>
        <v>49.282580887491598</v>
      </c>
      <c r="Z4866" t="s">
        <v>30</v>
      </c>
      <c r="AA4866" t="s">
        <v>13574</v>
      </c>
      <c r="AB4866" t="s">
        <v>28041</v>
      </c>
      <c r="AC4866" t="str">
        <f>LEFT(AB4866,FIND(" ",AB4866)-1)</f>
        <v>449-461</v>
      </c>
      <c r="AD4866" t="str">
        <f>MID(AB4866,FIND(" ",AB4866)+1,FIND(",",AB4866)-FIND(" ",AB4866)-1)</f>
        <v>Hamilton St</v>
      </c>
    </row>
    <row r="4867" spans="1:30" hidden="1" x14ac:dyDescent="0.3">
      <c r="A4867" t="s">
        <v>63</v>
      </c>
      <c r="B4867">
        <f>IF(A4867="twin",2,1)</f>
        <v>1</v>
      </c>
      <c r="C4867" t="s">
        <v>52</v>
      </c>
      <c r="D4867" t="s">
        <v>40</v>
      </c>
      <c r="E4867" t="s">
        <v>52</v>
      </c>
      <c r="F4867" t="s">
        <v>40</v>
      </c>
      <c r="G4867" t="s">
        <v>52</v>
      </c>
      <c r="H4867" t="s">
        <v>40</v>
      </c>
      <c r="J4867" t="s">
        <v>24</v>
      </c>
      <c r="K4867" t="s">
        <v>32</v>
      </c>
      <c r="L4867" t="s">
        <v>26</v>
      </c>
      <c r="M4867" t="s">
        <v>32</v>
      </c>
      <c r="N4867" t="s">
        <v>26</v>
      </c>
      <c r="O4867" t="s">
        <v>32</v>
      </c>
      <c r="P4867" t="s">
        <v>26</v>
      </c>
      <c r="R4867" t="s">
        <v>27</v>
      </c>
      <c r="S4867" t="s">
        <v>13575</v>
      </c>
      <c r="T4867" t="s">
        <v>13576</v>
      </c>
      <c r="U4867" t="str">
        <f>RIGHT(T4867,LEN(T4867)-FIND("[",T4867))</f>
        <v>-123.12252141114101, 49.27565836358376]}</v>
      </c>
      <c r="V4867" t="str">
        <f>LEFT(U4867,FIND(",",U4867)-1)</f>
        <v>-123.12252141114101</v>
      </c>
      <c r="W4867" s="2">
        <f>VALUE(V4867)</f>
        <v>-123.12252141114099</v>
      </c>
      <c r="X4867" t="str">
        <f>MID(U4867,FIND(" ",U4867)+1,FIND("]",U4867)-FIND(" ",U4867)-1)</f>
        <v>49.27565836358376</v>
      </c>
      <c r="Y4867" s="2">
        <f>VALUE(X4867)</f>
        <v>49.275658363583702</v>
      </c>
      <c r="Z4867" t="s">
        <v>30</v>
      </c>
      <c r="AA4867" t="s">
        <v>13577</v>
      </c>
      <c r="AB4867" t="s">
        <v>28847</v>
      </c>
      <c r="AC4867" t="str">
        <f>LEFT(AB4867,FIND(" ",AB4867)-1)</f>
        <v>1146</v>
      </c>
      <c r="AD4867" t="str">
        <f>MID(AB4867,FIND(" ",AB4867)+1,FIND(",",AB4867)-FIND(" ",AB4867)-1)</f>
        <v>Homer St</v>
      </c>
    </row>
    <row r="4868" spans="1:30" hidden="1" x14ac:dyDescent="0.3">
      <c r="A4868" t="s">
        <v>63</v>
      </c>
      <c r="B4868">
        <f>IF(A4868="twin",2,1)</f>
        <v>1</v>
      </c>
      <c r="C4868" t="s">
        <v>1635</v>
      </c>
      <c r="D4868" t="s">
        <v>67</v>
      </c>
      <c r="E4868" t="s">
        <v>1635</v>
      </c>
      <c r="F4868" t="s">
        <v>67</v>
      </c>
      <c r="G4868" t="s">
        <v>1635</v>
      </c>
      <c r="H4868" t="s">
        <v>67</v>
      </c>
      <c r="J4868" t="s">
        <v>24</v>
      </c>
      <c r="K4868" t="s">
        <v>32</v>
      </c>
      <c r="L4868" t="s">
        <v>26</v>
      </c>
      <c r="M4868" t="s">
        <v>32</v>
      </c>
      <c r="N4868" t="s">
        <v>26</v>
      </c>
      <c r="O4868" t="s">
        <v>32</v>
      </c>
      <c r="P4868" t="s">
        <v>26</v>
      </c>
      <c r="R4868" t="s">
        <v>53</v>
      </c>
      <c r="S4868" t="s">
        <v>13578</v>
      </c>
      <c r="T4868" t="s">
        <v>13579</v>
      </c>
      <c r="U4868" t="str">
        <f>RIGHT(T4868,LEN(T4868)-FIND("[",T4868))</f>
        <v>-123.11931584655724, 49.2881486352709]}</v>
      </c>
      <c r="V4868" t="str">
        <f>LEFT(U4868,FIND(",",U4868)-1)</f>
        <v>-123.11931584655724</v>
      </c>
      <c r="W4868" s="2">
        <f>VALUE(V4868)</f>
        <v>-123.119315846557</v>
      </c>
      <c r="X4868" t="str">
        <f>MID(U4868,FIND(" ",U4868)+1,FIND("]",U4868)-FIND(" ",U4868)-1)</f>
        <v>49.2881486352709</v>
      </c>
      <c r="Y4868" s="2">
        <f>VALUE(X4868)</f>
        <v>49.2881486352709</v>
      </c>
      <c r="Z4868" t="s">
        <v>30</v>
      </c>
      <c r="AA4868" t="s">
        <v>13580</v>
      </c>
      <c r="AB4868" t="s">
        <v>26502</v>
      </c>
      <c r="AC4868" t="str">
        <f>LEFT(AB4868,FIND(" ",AB4868)-1)</f>
        <v>1099</v>
      </c>
      <c r="AD4868" t="str">
        <f>MID(AB4868,FIND(" ",AB4868)+1,FIND(",",AB4868)-FIND(" ",AB4868)-1)</f>
        <v>W Hastings St</v>
      </c>
    </row>
    <row r="4869" spans="1:30" hidden="1" x14ac:dyDescent="0.3">
      <c r="A4869" t="s">
        <v>21</v>
      </c>
      <c r="B4869">
        <f>IF(A4869="twin",2,1)</f>
        <v>2</v>
      </c>
      <c r="C4869" t="s">
        <v>45</v>
      </c>
      <c r="D4869" t="s">
        <v>45</v>
      </c>
      <c r="E4869" t="s">
        <v>45</v>
      </c>
      <c r="F4869" t="s">
        <v>45</v>
      </c>
      <c r="G4869" t="s">
        <v>45</v>
      </c>
      <c r="H4869" t="s">
        <v>45</v>
      </c>
      <c r="J4869" t="s">
        <v>24</v>
      </c>
      <c r="K4869" t="s">
        <v>32</v>
      </c>
      <c r="L4869" t="s">
        <v>26</v>
      </c>
      <c r="M4869" t="s">
        <v>26</v>
      </c>
      <c r="N4869" t="s">
        <v>26</v>
      </c>
      <c r="O4869" t="s">
        <v>26</v>
      </c>
      <c r="P4869" t="s">
        <v>26</v>
      </c>
      <c r="R4869" t="s">
        <v>53</v>
      </c>
      <c r="S4869" t="s">
        <v>13581</v>
      </c>
      <c r="T4869" t="s">
        <v>13582</v>
      </c>
      <c r="U4869" t="str">
        <f>RIGHT(T4869,LEN(T4869)-FIND("[",T4869))</f>
        <v>-123.13959486618295, 49.259891819356405]}</v>
      </c>
      <c r="V4869" t="str">
        <f>LEFT(U4869,FIND(",",U4869)-1)</f>
        <v>-123.13959486618295</v>
      </c>
      <c r="W4869" s="2">
        <f>VALUE(V4869)</f>
        <v>-123.13959486618199</v>
      </c>
      <c r="X4869" t="str">
        <f>MID(U4869,FIND(" ",U4869)+1,FIND("]",U4869)-FIND(" ",U4869)-1)</f>
        <v>49.259891819356405</v>
      </c>
      <c r="Y4869" s="2">
        <f>VALUE(X4869)</f>
        <v>49.259891819356397</v>
      </c>
      <c r="Z4869" t="s">
        <v>43</v>
      </c>
      <c r="AA4869" t="s">
        <v>13583</v>
      </c>
      <c r="AB4869" t="s">
        <v>28848</v>
      </c>
      <c r="AC4869" t="str">
        <f>LEFT(AB4869,FIND(" ",AB4869)-1)</f>
        <v>1535</v>
      </c>
      <c r="AD4869" t="str">
        <f>MID(AB4869,FIND(" ",AB4869)+1,FIND(",",AB4869)-FIND(" ",AB4869)-1)</f>
        <v>W 13th Ave</v>
      </c>
    </row>
    <row r="4870" spans="1:30" hidden="1" x14ac:dyDescent="0.3">
      <c r="A4870" t="s">
        <v>21</v>
      </c>
      <c r="B4870">
        <f>IF(A4870="twin",2,1)</f>
        <v>2</v>
      </c>
      <c r="C4870" t="s">
        <v>23</v>
      </c>
      <c r="D4870" t="s">
        <v>45</v>
      </c>
      <c r="E4870" t="s">
        <v>23</v>
      </c>
      <c r="F4870" t="s">
        <v>45</v>
      </c>
      <c r="G4870" t="s">
        <v>23</v>
      </c>
      <c r="H4870" t="s">
        <v>45</v>
      </c>
      <c r="J4870" t="s">
        <v>24</v>
      </c>
      <c r="K4870" t="s">
        <v>25</v>
      </c>
      <c r="L4870" t="s">
        <v>26</v>
      </c>
      <c r="M4870" t="s">
        <v>25</v>
      </c>
      <c r="N4870" t="s">
        <v>26</v>
      </c>
      <c r="O4870" t="s">
        <v>25</v>
      </c>
      <c r="P4870" t="s">
        <v>26</v>
      </c>
      <c r="R4870" t="s">
        <v>27</v>
      </c>
      <c r="S4870" t="s">
        <v>13584</v>
      </c>
      <c r="T4870" t="s">
        <v>13559</v>
      </c>
      <c r="U4870" t="str">
        <f>RIGHT(T4870,LEN(T4870)-FIND("[",T4870))</f>
        <v>-123.12359807084806, 49.27537818619555]}</v>
      </c>
      <c r="V4870" t="str">
        <f>LEFT(U4870,FIND(",",U4870)-1)</f>
        <v>-123.12359807084806</v>
      </c>
      <c r="W4870" s="2">
        <f>VALUE(V4870)</f>
        <v>-123.123598070848</v>
      </c>
      <c r="X4870" t="str">
        <f>MID(U4870,FIND(" ",U4870)+1,FIND("]",U4870)-FIND(" ",U4870)-1)</f>
        <v>49.27537818619555</v>
      </c>
      <c r="Y4870" s="2">
        <f>VALUE(X4870)</f>
        <v>49.275378186195503</v>
      </c>
      <c r="Z4870" t="s">
        <v>30</v>
      </c>
      <c r="AA4870" t="s">
        <v>13585</v>
      </c>
      <c r="AB4870" t="s">
        <v>28844</v>
      </c>
      <c r="AC4870" t="str">
        <f>LEFT(AB4870,FIND(" ",AB4870)-1)</f>
        <v>412</v>
      </c>
      <c r="AD4870" t="str">
        <f>MID(AB4870,FIND(" ",AB4870)+1,FIND(",",AB4870)-FIND(" ",AB4870)-1)</f>
        <v>Davie St</v>
      </c>
    </row>
    <row r="4871" spans="1:30" hidden="1" x14ac:dyDescent="0.3">
      <c r="A4871" t="s">
        <v>21</v>
      </c>
      <c r="B4871">
        <f>IF(A4871="twin",2,1)</f>
        <v>2</v>
      </c>
      <c r="C4871" t="s">
        <v>23</v>
      </c>
      <c r="D4871" t="s">
        <v>23</v>
      </c>
      <c r="E4871" t="s">
        <v>23</v>
      </c>
      <c r="F4871" t="s">
        <v>23</v>
      </c>
      <c r="G4871" t="s">
        <v>23</v>
      </c>
      <c r="H4871" t="s">
        <v>23</v>
      </c>
      <c r="J4871" t="s">
        <v>24</v>
      </c>
      <c r="K4871" t="s">
        <v>25</v>
      </c>
      <c r="L4871" t="s">
        <v>26</v>
      </c>
      <c r="M4871" t="s">
        <v>25</v>
      </c>
      <c r="N4871" t="s">
        <v>26</v>
      </c>
      <c r="O4871" t="s">
        <v>25</v>
      </c>
      <c r="P4871" t="s">
        <v>26</v>
      </c>
      <c r="R4871" t="s">
        <v>27</v>
      </c>
      <c r="S4871" t="s">
        <v>13586</v>
      </c>
      <c r="T4871" t="s">
        <v>7128</v>
      </c>
      <c r="U4871" t="str">
        <f>RIGHT(T4871,LEN(T4871)-FIND("[",T4871))</f>
        <v>-123.12492766053136, 49.276234177623195]}</v>
      </c>
      <c r="V4871" t="str">
        <f>LEFT(U4871,FIND(",",U4871)-1)</f>
        <v>-123.12492766053136</v>
      </c>
      <c r="W4871" s="2">
        <f>VALUE(V4871)</f>
        <v>-123.124927660531</v>
      </c>
      <c r="X4871" t="str">
        <f>MID(U4871,FIND(" ",U4871)+1,FIND("]",U4871)-FIND(" ",U4871)-1)</f>
        <v>49.276234177623195</v>
      </c>
      <c r="Y4871" s="2">
        <f>VALUE(X4871)</f>
        <v>49.276234177623103</v>
      </c>
      <c r="Z4871" t="s">
        <v>30</v>
      </c>
      <c r="AA4871" t="s">
        <v>13587</v>
      </c>
      <c r="AB4871" t="s">
        <v>27688</v>
      </c>
      <c r="AC4871" t="str">
        <f>LEFT(AB4871,FIND(" ",AB4871)-1)</f>
        <v>570</v>
      </c>
      <c r="AD4871" t="str">
        <f>MID(AB4871,FIND(" ",AB4871)+1,FIND(",",AB4871)-FIND(" ",AB4871)-1)</f>
        <v>Davie St</v>
      </c>
    </row>
    <row r="4872" spans="1:30" hidden="1" x14ac:dyDescent="0.3">
      <c r="A4872" t="s">
        <v>21</v>
      </c>
      <c r="B4872">
        <f>IF(A4872="twin",2,1)</f>
        <v>2</v>
      </c>
      <c r="C4872" t="s">
        <v>23</v>
      </c>
      <c r="D4872" t="s">
        <v>23</v>
      </c>
      <c r="E4872" t="s">
        <v>23</v>
      </c>
      <c r="F4872" t="s">
        <v>23</v>
      </c>
      <c r="G4872" t="s">
        <v>23</v>
      </c>
      <c r="H4872" t="s">
        <v>23</v>
      </c>
      <c r="J4872" t="s">
        <v>24</v>
      </c>
      <c r="K4872" t="s">
        <v>25</v>
      </c>
      <c r="L4872" t="s">
        <v>26</v>
      </c>
      <c r="M4872" t="s">
        <v>25</v>
      </c>
      <c r="N4872" t="s">
        <v>26</v>
      </c>
      <c r="O4872" t="s">
        <v>25</v>
      </c>
      <c r="P4872" t="s">
        <v>26</v>
      </c>
      <c r="R4872" t="s">
        <v>27</v>
      </c>
      <c r="S4872" t="s">
        <v>13588</v>
      </c>
      <c r="T4872" t="s">
        <v>13589</v>
      </c>
      <c r="U4872" t="str">
        <f>RIGHT(T4872,LEN(T4872)-FIND("[",T4872))</f>
        <v>-123.12505490166004, 49.276316606805594]}</v>
      </c>
      <c r="V4872" t="str">
        <f>LEFT(U4872,FIND(",",U4872)-1)</f>
        <v>-123.12505490166004</v>
      </c>
      <c r="W4872" s="2">
        <f>VALUE(V4872)</f>
        <v>-123.12505490165999</v>
      </c>
      <c r="X4872" t="str">
        <f>MID(U4872,FIND(" ",U4872)+1,FIND("]",U4872)-FIND(" ",U4872)-1)</f>
        <v>49.276316606805594</v>
      </c>
      <c r="Y4872" s="2">
        <f>VALUE(X4872)</f>
        <v>49.276316606805501</v>
      </c>
      <c r="Z4872" t="s">
        <v>30</v>
      </c>
      <c r="AA4872" t="s">
        <v>13590</v>
      </c>
      <c r="AB4872" t="s">
        <v>28849</v>
      </c>
      <c r="AC4872" t="str">
        <f>LEFT(AB4872,FIND(" ",AB4872)-1)</f>
        <v>580</v>
      </c>
      <c r="AD4872" t="str">
        <f>MID(AB4872,FIND(" ",AB4872)+1,FIND(",",AB4872)-FIND(" ",AB4872)-1)</f>
        <v>Davie St</v>
      </c>
    </row>
    <row r="4873" spans="1:30" hidden="1" x14ac:dyDescent="0.3">
      <c r="A4873" t="s">
        <v>21</v>
      </c>
      <c r="B4873">
        <f>IF(A4873="twin",2,1)</f>
        <v>2</v>
      </c>
      <c r="C4873" t="s">
        <v>67</v>
      </c>
      <c r="D4873" t="s">
        <v>52</v>
      </c>
      <c r="E4873" t="s">
        <v>67</v>
      </c>
      <c r="F4873" t="s">
        <v>52</v>
      </c>
      <c r="G4873" t="s">
        <v>67</v>
      </c>
      <c r="H4873" t="s">
        <v>52</v>
      </c>
      <c r="J4873" t="s">
        <v>24</v>
      </c>
      <c r="K4873" t="s">
        <v>32</v>
      </c>
      <c r="L4873" t="s">
        <v>26</v>
      </c>
      <c r="M4873" t="s">
        <v>32</v>
      </c>
      <c r="N4873" t="s">
        <v>26</v>
      </c>
      <c r="O4873" t="s">
        <v>32</v>
      </c>
      <c r="P4873" t="s">
        <v>26</v>
      </c>
      <c r="R4873" t="s">
        <v>27</v>
      </c>
      <c r="S4873" t="s">
        <v>13591</v>
      </c>
      <c r="T4873" t="s">
        <v>4786</v>
      </c>
      <c r="U4873" t="str">
        <f>RIGHT(T4873,LEN(T4873)-FIND("[",T4873))</f>
        <v>-123.12037498860909, 49.27725435976861]}</v>
      </c>
      <c r="V4873" t="str">
        <f>LEFT(U4873,FIND(",",U4873)-1)</f>
        <v>-123.12037498860909</v>
      </c>
      <c r="W4873" s="2">
        <f>VALUE(V4873)</f>
        <v>-123.120374988609</v>
      </c>
      <c r="X4873" t="str">
        <f>MID(U4873,FIND(" ",U4873)+1,FIND("]",U4873)-FIND(" ",U4873)-1)</f>
        <v>49.27725435976861</v>
      </c>
      <c r="Y4873" s="2">
        <f>VALUE(X4873)</f>
        <v>49.277254359768598</v>
      </c>
      <c r="Z4873" t="s">
        <v>30</v>
      </c>
      <c r="AA4873" t="s">
        <v>13592</v>
      </c>
      <c r="AB4873" t="s">
        <v>27144</v>
      </c>
      <c r="AC4873" t="str">
        <f>LEFT(AB4873,FIND(" ",AB4873)-1)</f>
        <v>1001</v>
      </c>
      <c r="AD4873" t="str">
        <f>MID(AB4873,FIND(" ",AB4873)+1,FIND(",",AB4873)-FIND(" ",AB4873)-1)</f>
        <v>Homer St #806</v>
      </c>
    </row>
    <row r="4874" spans="1:30" hidden="1" x14ac:dyDescent="0.3">
      <c r="A4874" t="s">
        <v>21</v>
      </c>
      <c r="B4874">
        <f>IF(A4874="twin",2,1)</f>
        <v>2</v>
      </c>
      <c r="C4874" t="s">
        <v>67</v>
      </c>
      <c r="D4874" t="s">
        <v>52</v>
      </c>
      <c r="E4874" t="s">
        <v>67</v>
      </c>
      <c r="F4874" t="s">
        <v>52</v>
      </c>
      <c r="G4874" t="s">
        <v>67</v>
      </c>
      <c r="H4874" t="s">
        <v>52</v>
      </c>
      <c r="J4874" t="s">
        <v>24</v>
      </c>
      <c r="K4874" t="s">
        <v>32</v>
      </c>
      <c r="L4874" t="s">
        <v>26</v>
      </c>
      <c r="M4874" t="s">
        <v>32</v>
      </c>
      <c r="N4874" t="s">
        <v>26</v>
      </c>
      <c r="O4874" t="s">
        <v>32</v>
      </c>
      <c r="P4874" t="s">
        <v>26</v>
      </c>
      <c r="R4874" t="s">
        <v>27</v>
      </c>
      <c r="S4874" t="s">
        <v>13593</v>
      </c>
      <c r="T4874" t="s">
        <v>10145</v>
      </c>
      <c r="U4874" t="str">
        <f>RIGHT(T4874,LEN(T4874)-FIND("[",T4874))</f>
        <v>-123.12075078407125, 49.277005043899024]}</v>
      </c>
      <c r="V4874" t="str">
        <f>LEFT(U4874,FIND(",",U4874)-1)</f>
        <v>-123.12075078407125</v>
      </c>
      <c r="W4874" s="2">
        <f>VALUE(V4874)</f>
        <v>-123.12075078407101</v>
      </c>
      <c r="X4874" t="str">
        <f>MID(U4874,FIND(" ",U4874)+1,FIND("]",U4874)-FIND(" ",U4874)-1)</f>
        <v>49.277005043899024</v>
      </c>
      <c r="Y4874" s="2">
        <f>VALUE(X4874)</f>
        <v>49.277005043899003</v>
      </c>
      <c r="Z4874" t="s">
        <v>30</v>
      </c>
      <c r="AA4874" t="s">
        <v>13594</v>
      </c>
      <c r="AB4874" t="s">
        <v>28325</v>
      </c>
      <c r="AC4874" t="str">
        <f>LEFT(AB4874,FIND(" ",AB4874)-1)</f>
        <v>1049</v>
      </c>
      <c r="AD4874" t="str">
        <f>MID(AB4874,FIND(" ",AB4874)+1,FIND(",",AB4874)-FIND(" ",AB4874)-1)</f>
        <v>Homer St</v>
      </c>
    </row>
    <row r="4875" spans="1:30" hidden="1" x14ac:dyDescent="0.3">
      <c r="A4875" t="s">
        <v>21</v>
      </c>
      <c r="B4875">
        <f>IF(A4875="twin",2,1)</f>
        <v>2</v>
      </c>
      <c r="C4875" t="s">
        <v>45</v>
      </c>
      <c r="D4875" t="s">
        <v>22</v>
      </c>
      <c r="E4875" t="s">
        <v>45</v>
      </c>
      <c r="F4875" t="s">
        <v>22</v>
      </c>
      <c r="G4875" t="s">
        <v>45</v>
      </c>
      <c r="H4875" t="s">
        <v>22</v>
      </c>
      <c r="J4875" t="s">
        <v>24</v>
      </c>
      <c r="K4875" t="s">
        <v>32</v>
      </c>
      <c r="L4875" t="s">
        <v>26</v>
      </c>
      <c r="M4875" t="s">
        <v>32</v>
      </c>
      <c r="N4875" t="s">
        <v>26</v>
      </c>
      <c r="O4875" t="s">
        <v>32</v>
      </c>
      <c r="P4875" t="s">
        <v>26</v>
      </c>
      <c r="R4875" t="s">
        <v>27</v>
      </c>
      <c r="S4875" t="s">
        <v>13595</v>
      </c>
      <c r="T4875" t="s">
        <v>13596</v>
      </c>
      <c r="U4875" t="str">
        <f>RIGHT(T4875,LEN(T4875)-FIND("[",T4875))</f>
        <v>-123.10127940186305, 49.24758874174348]}</v>
      </c>
      <c r="V4875" t="str">
        <f>LEFT(U4875,FIND(",",U4875)-1)</f>
        <v>-123.10127940186305</v>
      </c>
      <c r="W4875" s="2">
        <f>VALUE(V4875)</f>
        <v>-123.101279401863</v>
      </c>
      <c r="X4875" t="str">
        <f>MID(U4875,FIND(" ",U4875)+1,FIND("]",U4875)-FIND(" ",U4875)-1)</f>
        <v>49.24758874174348</v>
      </c>
      <c r="Y4875" s="2">
        <f>VALUE(X4875)</f>
        <v>49.2475887417434</v>
      </c>
      <c r="Z4875" t="s">
        <v>794</v>
      </c>
      <c r="AA4875" t="s">
        <v>13597</v>
      </c>
      <c r="AB4875" t="s">
        <v>28850</v>
      </c>
      <c r="AC4875" t="str">
        <f>LEFT(AB4875,FIND(" ",AB4875)-1)</f>
        <v>4219</v>
      </c>
      <c r="AD4875" t="str">
        <f>MID(AB4875,FIND(" ",AB4875)+1,FIND(",",AB4875)-FIND(" ",AB4875)-1)</f>
        <v>Main St</v>
      </c>
    </row>
    <row r="4876" spans="1:30" hidden="1" x14ac:dyDescent="0.3">
      <c r="A4876" t="s">
        <v>63</v>
      </c>
      <c r="B4876">
        <f>IF(A4876="twin",2,1)</f>
        <v>1</v>
      </c>
      <c r="C4876" t="s">
        <v>52</v>
      </c>
      <c r="D4876" t="s">
        <v>23</v>
      </c>
      <c r="E4876" t="s">
        <v>52</v>
      </c>
      <c r="F4876" t="s">
        <v>23</v>
      </c>
      <c r="G4876" t="s">
        <v>52</v>
      </c>
      <c r="H4876" t="s">
        <v>23</v>
      </c>
      <c r="J4876" t="s">
        <v>24</v>
      </c>
      <c r="K4876" t="s">
        <v>32</v>
      </c>
      <c r="L4876" t="s">
        <v>26</v>
      </c>
      <c r="M4876" t="s">
        <v>32</v>
      </c>
      <c r="N4876" t="s">
        <v>26</v>
      </c>
      <c r="O4876" t="s">
        <v>32</v>
      </c>
      <c r="P4876" t="s">
        <v>26</v>
      </c>
      <c r="R4876" t="s">
        <v>53</v>
      </c>
      <c r="S4876" t="s">
        <v>13598</v>
      </c>
      <c r="T4876" t="s">
        <v>13599</v>
      </c>
      <c r="U4876" t="str">
        <f>RIGHT(T4876,LEN(T4876)-FIND("[",T4876))</f>
        <v>-123.1171235694608, 49.28048764642454]}</v>
      </c>
      <c r="V4876" t="str">
        <f>LEFT(U4876,FIND(",",U4876)-1)</f>
        <v>-123.1171235694608</v>
      </c>
      <c r="W4876" s="2">
        <f>VALUE(V4876)</f>
        <v>-123.11712356946001</v>
      </c>
      <c r="X4876" t="str">
        <f>MID(U4876,FIND(" ",U4876)+1,FIND("]",U4876)-FIND(" ",U4876)-1)</f>
        <v>49.28048764642454</v>
      </c>
      <c r="Y4876" s="2">
        <f>VALUE(X4876)</f>
        <v>49.280487646424497</v>
      </c>
      <c r="Z4876" t="s">
        <v>30</v>
      </c>
      <c r="AA4876" t="s">
        <v>13600</v>
      </c>
      <c r="AB4876" t="s">
        <v>28851</v>
      </c>
      <c r="AC4876" t="str">
        <f>LEFT(AB4876,FIND(" ",AB4876)-1)</f>
        <v>788</v>
      </c>
      <c r="AD4876" t="str">
        <f>MID(AB4876,FIND(" ",AB4876)+1,FIND(",",AB4876)-FIND(" ",AB4876)-1)</f>
        <v>Richards St</v>
      </c>
    </row>
    <row r="4877" spans="1:30" hidden="1" x14ac:dyDescent="0.3">
      <c r="A4877" t="s">
        <v>21</v>
      </c>
      <c r="B4877">
        <f>IF(A4877="twin",2,1)</f>
        <v>2</v>
      </c>
      <c r="C4877" t="s">
        <v>52</v>
      </c>
      <c r="D4877" t="s">
        <v>23</v>
      </c>
      <c r="E4877" t="s">
        <v>52</v>
      </c>
      <c r="F4877" t="s">
        <v>23</v>
      </c>
      <c r="G4877" t="s">
        <v>52</v>
      </c>
      <c r="H4877" t="s">
        <v>23</v>
      </c>
      <c r="J4877" t="s">
        <v>24</v>
      </c>
      <c r="K4877" t="s">
        <v>32</v>
      </c>
      <c r="L4877" t="s">
        <v>26</v>
      </c>
      <c r="M4877" t="s">
        <v>32</v>
      </c>
      <c r="N4877" t="s">
        <v>26</v>
      </c>
      <c r="O4877" t="s">
        <v>32</v>
      </c>
      <c r="P4877" t="s">
        <v>26</v>
      </c>
      <c r="R4877" t="s">
        <v>53</v>
      </c>
      <c r="S4877" t="s">
        <v>13601</v>
      </c>
      <c r="T4877" t="s">
        <v>13602</v>
      </c>
      <c r="U4877" t="str">
        <f>RIGHT(T4877,LEN(T4877)-FIND("[",T4877))</f>
        <v>-123.11737335865463, 49.28032191763116]}</v>
      </c>
      <c r="V4877" t="str">
        <f>LEFT(U4877,FIND(",",U4877)-1)</f>
        <v>-123.11737335865463</v>
      </c>
      <c r="W4877" s="2">
        <f>VALUE(V4877)</f>
        <v>-123.11737335865401</v>
      </c>
      <c r="X4877" t="str">
        <f>MID(U4877,FIND(" ",U4877)+1,FIND("]",U4877)-FIND(" ",U4877)-1)</f>
        <v>49.28032191763116</v>
      </c>
      <c r="Y4877" s="2">
        <f>VALUE(X4877)</f>
        <v>49.280321917631099</v>
      </c>
      <c r="Z4877" t="s">
        <v>30</v>
      </c>
      <c r="AA4877" t="s">
        <v>13603</v>
      </c>
      <c r="AB4877" t="s">
        <v>27567</v>
      </c>
      <c r="AC4877" t="str">
        <f>LEFT(AB4877,FIND(" ",AB4877)-1)</f>
        <v>794</v>
      </c>
      <c r="AD4877" t="str">
        <f>MID(AB4877,FIND(" ",AB4877)+1,FIND(",",AB4877)-FIND(" ",AB4877)-1)</f>
        <v>Richards St</v>
      </c>
    </row>
    <row r="4878" spans="1:30" hidden="1" x14ac:dyDescent="0.3">
      <c r="A4878" t="s">
        <v>63</v>
      </c>
      <c r="B4878">
        <f>IF(A4878="twin",2,1)</f>
        <v>1</v>
      </c>
      <c r="C4878" t="s">
        <v>52</v>
      </c>
      <c r="D4878" t="s">
        <v>23</v>
      </c>
      <c r="E4878" t="s">
        <v>52</v>
      </c>
      <c r="F4878" t="s">
        <v>23</v>
      </c>
      <c r="G4878" t="s">
        <v>52</v>
      </c>
      <c r="H4878" t="s">
        <v>23</v>
      </c>
      <c r="J4878" t="s">
        <v>24</v>
      </c>
      <c r="K4878" t="s">
        <v>32</v>
      </c>
      <c r="L4878" t="s">
        <v>26</v>
      </c>
      <c r="M4878" t="s">
        <v>32</v>
      </c>
      <c r="N4878" t="s">
        <v>26</v>
      </c>
      <c r="O4878" t="s">
        <v>32</v>
      </c>
      <c r="P4878" t="s">
        <v>26</v>
      </c>
      <c r="R4878" t="s">
        <v>53</v>
      </c>
      <c r="S4878" t="s">
        <v>13604</v>
      </c>
      <c r="T4878" t="s">
        <v>13605</v>
      </c>
      <c r="U4878" t="str">
        <f>RIGHT(T4878,LEN(T4878)-FIND("[",T4878))</f>
        <v>-123.11762342500886, 49.28015780714297]}</v>
      </c>
      <c r="V4878" t="str">
        <f>LEFT(U4878,FIND(",",U4878)-1)</f>
        <v>-123.11762342500886</v>
      </c>
      <c r="W4878" s="2">
        <f>VALUE(V4878)</f>
        <v>-123.11762342500801</v>
      </c>
      <c r="X4878" t="str">
        <f>MID(U4878,FIND(" ",U4878)+1,FIND("]",U4878)-FIND(" ",U4878)-1)</f>
        <v>49.28015780714297</v>
      </c>
      <c r="Y4878" s="2">
        <f>VALUE(X4878)</f>
        <v>49.280157807142899</v>
      </c>
      <c r="Z4878" t="s">
        <v>30</v>
      </c>
      <c r="AA4878" t="s">
        <v>13606</v>
      </c>
      <c r="AB4878" t="s">
        <v>28852</v>
      </c>
      <c r="AC4878" t="str">
        <f>LEFT(AB4878,FIND(" ",AB4878)-1)</f>
        <v>493</v>
      </c>
      <c r="AD4878" t="str">
        <f>MID(AB4878,FIND(" ",AB4878)+1,FIND(",",AB4878)-FIND(" ",AB4878)-1)</f>
        <v>Robson St</v>
      </c>
    </row>
    <row r="4879" spans="1:30" hidden="1" x14ac:dyDescent="0.3">
      <c r="A4879" t="s">
        <v>63</v>
      </c>
      <c r="B4879">
        <f>IF(A4879="twin",2,1)</f>
        <v>1</v>
      </c>
      <c r="C4879" t="s">
        <v>45</v>
      </c>
      <c r="D4879" t="s">
        <v>22</v>
      </c>
      <c r="E4879" t="s">
        <v>45</v>
      </c>
      <c r="F4879" t="s">
        <v>22</v>
      </c>
      <c r="G4879" t="s">
        <v>45</v>
      </c>
      <c r="H4879" t="s">
        <v>22</v>
      </c>
      <c r="J4879" t="s">
        <v>24</v>
      </c>
      <c r="K4879" t="s">
        <v>32</v>
      </c>
      <c r="L4879" t="s">
        <v>26</v>
      </c>
      <c r="M4879" t="s">
        <v>32</v>
      </c>
      <c r="N4879" t="s">
        <v>26</v>
      </c>
      <c r="O4879" t="s">
        <v>32</v>
      </c>
      <c r="P4879" t="s">
        <v>26</v>
      </c>
      <c r="R4879" t="s">
        <v>27</v>
      </c>
      <c r="S4879" t="s">
        <v>13607</v>
      </c>
      <c r="T4879" t="s">
        <v>13608</v>
      </c>
      <c r="U4879" t="str">
        <f>RIGHT(T4879,LEN(T4879)-FIND("[",T4879))</f>
        <v>-123.10129915870009, 49.24737307275393]}</v>
      </c>
      <c r="V4879" t="str">
        <f>LEFT(U4879,FIND(",",U4879)-1)</f>
        <v>-123.10129915870009</v>
      </c>
      <c r="W4879" s="2">
        <f>VALUE(V4879)</f>
        <v>-123.1012991587</v>
      </c>
      <c r="X4879" t="str">
        <f>MID(U4879,FIND(" ",U4879)+1,FIND("]",U4879)-FIND(" ",U4879)-1)</f>
        <v>49.24737307275393</v>
      </c>
      <c r="Y4879" s="2">
        <f>VALUE(X4879)</f>
        <v>49.247373072753902</v>
      </c>
      <c r="Z4879" t="s">
        <v>794</v>
      </c>
      <c r="AA4879" t="s">
        <v>13609</v>
      </c>
      <c r="AB4879" t="s">
        <v>28853</v>
      </c>
      <c r="AC4879" t="str">
        <f>LEFT(AB4879,FIND(" ",AB4879)-1)</f>
        <v>4285</v>
      </c>
      <c r="AD4879" t="str">
        <f>MID(AB4879,FIND(" ",AB4879)+1,FIND(",",AB4879)-FIND(" ",AB4879)-1)</f>
        <v>Main St</v>
      </c>
    </row>
    <row r="4880" spans="1:30" hidden="1" x14ac:dyDescent="0.3">
      <c r="A4880" t="s">
        <v>21</v>
      </c>
      <c r="B4880">
        <f>IF(A4880="twin",2,1)</f>
        <v>2</v>
      </c>
      <c r="C4880" t="s">
        <v>23</v>
      </c>
      <c r="D4880" t="s">
        <v>23</v>
      </c>
      <c r="E4880" t="s">
        <v>23</v>
      </c>
      <c r="F4880" t="s">
        <v>23</v>
      </c>
      <c r="G4880" t="s">
        <v>23</v>
      </c>
      <c r="H4880" t="s">
        <v>23</v>
      </c>
      <c r="J4880" t="s">
        <v>24</v>
      </c>
      <c r="K4880" t="s">
        <v>32</v>
      </c>
      <c r="L4880" t="s">
        <v>26</v>
      </c>
      <c r="M4880" t="s">
        <v>32</v>
      </c>
      <c r="N4880" t="s">
        <v>26</v>
      </c>
      <c r="O4880" t="s">
        <v>32</v>
      </c>
      <c r="P4880" t="s">
        <v>26</v>
      </c>
      <c r="R4880" t="s">
        <v>27</v>
      </c>
      <c r="S4880" t="s">
        <v>13610</v>
      </c>
      <c r="T4880" t="s">
        <v>13611</v>
      </c>
      <c r="U4880" t="str">
        <f>RIGHT(T4880,LEN(T4880)-FIND("[",T4880))</f>
        <v>-123.10108868105652, 49.246319933436716]}</v>
      </c>
      <c r="V4880" t="str">
        <f>LEFT(U4880,FIND(",",U4880)-1)</f>
        <v>-123.10108868105652</v>
      </c>
      <c r="W4880" s="2">
        <f>VALUE(V4880)</f>
        <v>-123.101088681056</v>
      </c>
      <c r="X4880" t="str">
        <f>MID(U4880,FIND(" ",U4880)+1,FIND("]",U4880)-FIND(" ",U4880)-1)</f>
        <v>49.246319933436716</v>
      </c>
      <c r="Y4880" s="2">
        <f>VALUE(X4880)</f>
        <v>49.246319933436702</v>
      </c>
      <c r="Z4880" t="s">
        <v>794</v>
      </c>
      <c r="AA4880" t="s">
        <v>13612</v>
      </c>
      <c r="AB4880" t="s">
        <v>28854</v>
      </c>
      <c r="AC4880" t="str">
        <f>LEFT(AB4880,FIND(" ",AB4880)-1)</f>
        <v>4340</v>
      </c>
      <c r="AD4880" t="str">
        <f>MID(AB4880,FIND(" ",AB4880)+1,FIND(",",AB4880)-FIND(" ",AB4880)-1)</f>
        <v>Main St</v>
      </c>
    </row>
    <row r="4881" spans="1:30" hidden="1" x14ac:dyDescent="0.3">
      <c r="A4881" t="s">
        <v>21</v>
      </c>
      <c r="B4881">
        <f>IF(A4881="twin",2,1)</f>
        <v>2</v>
      </c>
      <c r="C4881" t="s">
        <v>22</v>
      </c>
      <c r="D4881" t="s">
        <v>45</v>
      </c>
      <c r="E4881" t="s">
        <v>22</v>
      </c>
      <c r="F4881" t="s">
        <v>45</v>
      </c>
      <c r="G4881" t="s">
        <v>22</v>
      </c>
      <c r="H4881" t="s">
        <v>45</v>
      </c>
      <c r="J4881" t="s">
        <v>24</v>
      </c>
      <c r="K4881" t="s">
        <v>32</v>
      </c>
      <c r="L4881" t="s">
        <v>26</v>
      </c>
      <c r="M4881" t="s">
        <v>32</v>
      </c>
      <c r="N4881" t="s">
        <v>26</v>
      </c>
      <c r="O4881" t="s">
        <v>32</v>
      </c>
      <c r="P4881" t="s">
        <v>26</v>
      </c>
      <c r="R4881" t="s">
        <v>27</v>
      </c>
      <c r="S4881" t="s">
        <v>13613</v>
      </c>
      <c r="T4881" t="s">
        <v>13223</v>
      </c>
      <c r="U4881" t="str">
        <f>RIGHT(T4881,LEN(T4881)-FIND("[",T4881))</f>
        <v>-123.10122788137438, 49.248169267104025]}</v>
      </c>
      <c r="V4881" t="str">
        <f>LEFT(U4881,FIND(",",U4881)-1)</f>
        <v>-123.10122788137438</v>
      </c>
      <c r="W4881" s="2">
        <f>VALUE(V4881)</f>
        <v>-123.101227881374</v>
      </c>
      <c r="X4881" t="str">
        <f>MID(U4881,FIND(" ",U4881)+1,FIND("]",U4881)-FIND(" ",U4881)-1)</f>
        <v>49.248169267104025</v>
      </c>
      <c r="Y4881" s="2">
        <f>VALUE(X4881)</f>
        <v>49.248169267103997</v>
      </c>
      <c r="Z4881" t="s">
        <v>794</v>
      </c>
      <c r="AA4881" t="s">
        <v>13614</v>
      </c>
      <c r="AB4881" t="s">
        <v>28796</v>
      </c>
      <c r="AC4881" t="str">
        <f>LEFT(AB4881,FIND(" ",AB4881)-1)</f>
        <v>4185</v>
      </c>
      <c r="AD4881" t="str">
        <f>MID(AB4881,FIND(" ",AB4881)+1,FIND(",",AB4881)-FIND(" ",AB4881)-1)</f>
        <v>Main St</v>
      </c>
    </row>
    <row r="4882" spans="1:30" hidden="1" x14ac:dyDescent="0.3">
      <c r="A4882" t="s">
        <v>21</v>
      </c>
      <c r="B4882">
        <f>IF(A4882="twin",2,1)</f>
        <v>2</v>
      </c>
      <c r="C4882" t="s">
        <v>45</v>
      </c>
      <c r="D4882" t="s">
        <v>22</v>
      </c>
      <c r="E4882" t="s">
        <v>45</v>
      </c>
      <c r="F4882" t="s">
        <v>22</v>
      </c>
      <c r="G4882" t="s">
        <v>45</v>
      </c>
      <c r="H4882" t="s">
        <v>22</v>
      </c>
      <c r="J4882" t="s">
        <v>24</v>
      </c>
      <c r="K4882" t="s">
        <v>32</v>
      </c>
      <c r="L4882" t="s">
        <v>26</v>
      </c>
      <c r="M4882" t="s">
        <v>32</v>
      </c>
      <c r="N4882" t="s">
        <v>26</v>
      </c>
      <c r="O4882" t="s">
        <v>32</v>
      </c>
      <c r="P4882" t="s">
        <v>26</v>
      </c>
      <c r="R4882" t="s">
        <v>27</v>
      </c>
      <c r="S4882" t="s">
        <v>13615</v>
      </c>
      <c r="T4882" t="s">
        <v>7165</v>
      </c>
      <c r="U4882" t="str">
        <f>RIGHT(T4882,LEN(T4882)-FIND("[",T4882))</f>
        <v>-123.10107109366264, 49.246750541607774]}</v>
      </c>
      <c r="V4882" t="str">
        <f>LEFT(U4882,FIND(",",U4882)-1)</f>
        <v>-123.10107109366264</v>
      </c>
      <c r="W4882" s="2">
        <f>VALUE(V4882)</f>
        <v>-123.101071093662</v>
      </c>
      <c r="X4882" t="str">
        <f>MID(U4882,FIND(" ",U4882)+1,FIND("]",U4882)-FIND(" ",U4882)-1)</f>
        <v>49.246750541607774</v>
      </c>
      <c r="Y4882" s="2">
        <f>VALUE(X4882)</f>
        <v>49.246750541607703</v>
      </c>
      <c r="Z4882" t="s">
        <v>794</v>
      </c>
      <c r="AA4882" t="s">
        <v>13616</v>
      </c>
      <c r="AB4882" t="s">
        <v>27694</v>
      </c>
      <c r="AC4882" t="str">
        <f>LEFT(AB4882,FIND(" ",AB4882)-1)</f>
        <v>4284</v>
      </c>
      <c r="AD4882" t="str">
        <f>MID(AB4882,FIND(" ",AB4882)+1,FIND(",",AB4882)-FIND(" ",AB4882)-1)</f>
        <v>Main St</v>
      </c>
    </row>
    <row r="4883" spans="1:30" hidden="1" x14ac:dyDescent="0.3">
      <c r="A4883" t="s">
        <v>21</v>
      </c>
      <c r="B4883">
        <f>IF(A4883="twin",2,1)</f>
        <v>2</v>
      </c>
      <c r="C4883" t="s">
        <v>45</v>
      </c>
      <c r="D4883" t="s">
        <v>22</v>
      </c>
      <c r="E4883" t="s">
        <v>45</v>
      </c>
      <c r="F4883" t="s">
        <v>22</v>
      </c>
      <c r="G4883" t="s">
        <v>45</v>
      </c>
      <c r="H4883" t="s">
        <v>22</v>
      </c>
      <c r="J4883" t="s">
        <v>24</v>
      </c>
      <c r="K4883" t="s">
        <v>32</v>
      </c>
      <c r="L4883" t="s">
        <v>26</v>
      </c>
      <c r="M4883" t="s">
        <v>32</v>
      </c>
      <c r="N4883" t="s">
        <v>26</v>
      </c>
      <c r="O4883" t="s">
        <v>32</v>
      </c>
      <c r="P4883" t="s">
        <v>26</v>
      </c>
      <c r="R4883" t="s">
        <v>27</v>
      </c>
      <c r="S4883" t="s">
        <v>13617</v>
      </c>
      <c r="T4883" t="s">
        <v>5684</v>
      </c>
      <c r="U4883" t="str">
        <f>RIGHT(T4883,LEN(T4883)-FIND("[",T4883))</f>
        <v>-123.1012601221966, 49.247816104102924]}</v>
      </c>
      <c r="V4883" t="str">
        <f>LEFT(U4883,FIND(",",U4883)-1)</f>
        <v>-123.1012601221966</v>
      </c>
      <c r="W4883" s="2">
        <f>VALUE(V4883)</f>
        <v>-123.101260122196</v>
      </c>
      <c r="X4883" t="str">
        <f>MID(U4883,FIND(" ",U4883)+1,FIND("]",U4883)-FIND(" ",U4883)-1)</f>
        <v>49.247816104102924</v>
      </c>
      <c r="Y4883" s="2">
        <f>VALUE(X4883)</f>
        <v>49.247816104102903</v>
      </c>
      <c r="Z4883" t="s">
        <v>794</v>
      </c>
      <c r="AA4883" t="s">
        <v>13618</v>
      </c>
      <c r="AB4883" t="s">
        <v>27351</v>
      </c>
      <c r="AC4883" t="str">
        <f>LEFT(AB4883,FIND(" ",AB4883)-1)</f>
        <v>4205</v>
      </c>
      <c r="AD4883" t="str">
        <f>MID(AB4883,FIND(" ",AB4883)+1,FIND(",",AB4883)-FIND(" ",AB4883)-1)</f>
        <v>Main St</v>
      </c>
    </row>
    <row r="4884" spans="1:30" hidden="1" x14ac:dyDescent="0.3">
      <c r="A4884" t="s">
        <v>21</v>
      </c>
      <c r="B4884">
        <f>IF(A4884="twin",2,1)</f>
        <v>2</v>
      </c>
      <c r="C4884" t="s">
        <v>45</v>
      </c>
      <c r="D4884" t="s">
        <v>22</v>
      </c>
      <c r="E4884" t="s">
        <v>45</v>
      </c>
      <c r="F4884" t="s">
        <v>22</v>
      </c>
      <c r="G4884" t="s">
        <v>45</v>
      </c>
      <c r="H4884" t="s">
        <v>22</v>
      </c>
      <c r="J4884" t="s">
        <v>24</v>
      </c>
      <c r="K4884" t="s">
        <v>32</v>
      </c>
      <c r="L4884" t="s">
        <v>26</v>
      </c>
      <c r="M4884" t="s">
        <v>32</v>
      </c>
      <c r="N4884" t="s">
        <v>26</v>
      </c>
      <c r="O4884" t="s">
        <v>32</v>
      </c>
      <c r="P4884" t="s">
        <v>26</v>
      </c>
      <c r="R4884" t="s">
        <v>27</v>
      </c>
      <c r="S4884" t="s">
        <v>13619</v>
      </c>
      <c r="T4884" t="s">
        <v>13620</v>
      </c>
      <c r="U4884" t="str">
        <f>RIGHT(T4884,LEN(T4884)-FIND("[",T4884))</f>
        <v>-123.101269111656, 49.24770352990821]}</v>
      </c>
      <c r="V4884" t="str">
        <f>LEFT(U4884,FIND(",",U4884)-1)</f>
        <v>-123.101269111656</v>
      </c>
      <c r="W4884" s="2">
        <f>VALUE(V4884)</f>
        <v>-123.10126911165599</v>
      </c>
      <c r="X4884" t="str">
        <f>MID(U4884,FIND(" ",U4884)+1,FIND("]",U4884)-FIND(" ",U4884)-1)</f>
        <v>49.24770352990821</v>
      </c>
      <c r="Y4884" s="2">
        <f>VALUE(X4884)</f>
        <v>49.2477035299082</v>
      </c>
      <c r="Z4884" t="s">
        <v>794</v>
      </c>
      <c r="AA4884" t="s">
        <v>13621</v>
      </c>
      <c r="AB4884" t="s">
        <v>28855</v>
      </c>
      <c r="AC4884" t="str">
        <f>LEFT(AB4884,FIND(" ",AB4884)-1)</f>
        <v>4213</v>
      </c>
      <c r="AD4884" t="str">
        <f>MID(AB4884,FIND(" ",AB4884)+1,FIND(",",AB4884)-FIND(" ",AB4884)-1)</f>
        <v>Main St</v>
      </c>
    </row>
    <row r="4885" spans="1:30" hidden="1" x14ac:dyDescent="0.3">
      <c r="A4885" t="s">
        <v>21</v>
      </c>
      <c r="B4885">
        <f>IF(A4885="twin",2,1)</f>
        <v>2</v>
      </c>
      <c r="C4885" t="s">
        <v>45</v>
      </c>
      <c r="D4885" t="s">
        <v>22</v>
      </c>
      <c r="E4885" t="s">
        <v>45</v>
      </c>
      <c r="F4885" t="s">
        <v>22</v>
      </c>
      <c r="G4885" t="s">
        <v>45</v>
      </c>
      <c r="H4885" t="s">
        <v>22</v>
      </c>
      <c r="J4885" t="s">
        <v>24</v>
      </c>
      <c r="K4885" t="s">
        <v>32</v>
      </c>
      <c r="L4885" t="s">
        <v>26</v>
      </c>
      <c r="M4885" t="s">
        <v>32</v>
      </c>
      <c r="N4885" t="s">
        <v>26</v>
      </c>
      <c r="O4885" t="s">
        <v>32</v>
      </c>
      <c r="P4885" t="s">
        <v>26</v>
      </c>
      <c r="R4885" t="s">
        <v>27</v>
      </c>
      <c r="S4885" t="s">
        <v>13622</v>
      </c>
      <c r="T4885" t="s">
        <v>13620</v>
      </c>
      <c r="U4885" t="str">
        <f>RIGHT(T4885,LEN(T4885)-FIND("[",T4885))</f>
        <v>-123.101269111656, 49.24770352990821]}</v>
      </c>
      <c r="V4885" t="str">
        <f>LEFT(U4885,FIND(",",U4885)-1)</f>
        <v>-123.101269111656</v>
      </c>
      <c r="W4885" s="2">
        <f>VALUE(V4885)</f>
        <v>-123.10126911165599</v>
      </c>
      <c r="X4885" t="str">
        <f>MID(U4885,FIND(" ",U4885)+1,FIND("]",U4885)-FIND(" ",U4885)-1)</f>
        <v>49.24770352990821</v>
      </c>
      <c r="Y4885" s="2">
        <f>VALUE(X4885)</f>
        <v>49.2477035299082</v>
      </c>
      <c r="Z4885" t="s">
        <v>794</v>
      </c>
      <c r="AA4885" t="s">
        <v>13623</v>
      </c>
      <c r="AB4885" t="s">
        <v>28855</v>
      </c>
      <c r="AC4885" t="str">
        <f>LEFT(AB4885,FIND(" ",AB4885)-1)</f>
        <v>4213</v>
      </c>
      <c r="AD4885" t="str">
        <f>MID(AB4885,FIND(" ",AB4885)+1,FIND(",",AB4885)-FIND(" ",AB4885)-1)</f>
        <v>Main St</v>
      </c>
    </row>
    <row r="4886" spans="1:30" hidden="1" x14ac:dyDescent="0.3">
      <c r="A4886" t="s">
        <v>21</v>
      </c>
      <c r="B4886">
        <f>IF(A4886="twin",2,1)</f>
        <v>2</v>
      </c>
      <c r="C4886" t="s">
        <v>1635</v>
      </c>
      <c r="D4886" t="s">
        <v>23</v>
      </c>
      <c r="E4886" t="s">
        <v>1635</v>
      </c>
      <c r="F4886" t="s">
        <v>23</v>
      </c>
      <c r="G4886" t="s">
        <v>1635</v>
      </c>
      <c r="H4886" t="s">
        <v>23</v>
      </c>
      <c r="J4886" t="s">
        <v>24</v>
      </c>
      <c r="K4886" t="s">
        <v>32</v>
      </c>
      <c r="L4886" t="s">
        <v>26</v>
      </c>
      <c r="M4886" t="s">
        <v>32</v>
      </c>
      <c r="N4886" t="s">
        <v>26</v>
      </c>
      <c r="O4886" t="s">
        <v>32</v>
      </c>
      <c r="P4886" t="s">
        <v>26</v>
      </c>
      <c r="R4886" t="s">
        <v>53</v>
      </c>
      <c r="S4886" t="s">
        <v>13624</v>
      </c>
      <c r="T4886" t="s">
        <v>2664</v>
      </c>
      <c r="U4886" t="str">
        <f>RIGHT(T4886,LEN(T4886)-FIND("[",T4886))</f>
        <v>-123.11924581910313, 49.28710306413535]}</v>
      </c>
      <c r="V4886" t="str">
        <f>LEFT(U4886,FIND(",",U4886)-1)</f>
        <v>-123.11924581910313</v>
      </c>
      <c r="W4886" s="2">
        <f>VALUE(V4886)</f>
        <v>-123.119245819103</v>
      </c>
      <c r="X4886" t="str">
        <f>MID(U4886,FIND(" ",U4886)+1,FIND("]",U4886)-FIND(" ",U4886)-1)</f>
        <v>49.28710306413535</v>
      </c>
      <c r="Y4886" s="2">
        <f>VALUE(X4886)</f>
        <v>49.287103064135302</v>
      </c>
      <c r="Z4886" t="s">
        <v>30</v>
      </c>
      <c r="AA4886" t="s">
        <v>13625</v>
      </c>
      <c r="AB4886" t="s">
        <v>26614</v>
      </c>
      <c r="AC4886" t="str">
        <f>LEFT(AB4886,FIND(" ",AB4886)-1)</f>
        <v>1200-1050</v>
      </c>
      <c r="AD4886" t="str">
        <f>MID(AB4886,FIND(" ",AB4886)+1,FIND(",",AB4886)-FIND(" ",AB4886)-1)</f>
        <v>W Pender St</v>
      </c>
    </row>
    <row r="4887" spans="1:30" hidden="1" x14ac:dyDescent="0.3">
      <c r="A4887" t="s">
        <v>21</v>
      </c>
      <c r="B4887">
        <f>IF(A4887="twin",2,1)</f>
        <v>2</v>
      </c>
      <c r="C4887" t="s">
        <v>67</v>
      </c>
      <c r="D4887" t="s">
        <v>45</v>
      </c>
      <c r="E4887" t="s">
        <v>67</v>
      </c>
      <c r="F4887" t="s">
        <v>45</v>
      </c>
      <c r="G4887" t="s">
        <v>67</v>
      </c>
      <c r="H4887" t="s">
        <v>45</v>
      </c>
      <c r="J4887" t="s">
        <v>24</v>
      </c>
      <c r="K4887" t="s">
        <v>32</v>
      </c>
      <c r="L4887" t="s">
        <v>26</v>
      </c>
      <c r="M4887" t="s">
        <v>32</v>
      </c>
      <c r="N4887" t="s">
        <v>26</v>
      </c>
      <c r="O4887" t="s">
        <v>32</v>
      </c>
      <c r="P4887" t="s">
        <v>26</v>
      </c>
      <c r="R4887" t="s">
        <v>53</v>
      </c>
      <c r="S4887" t="s">
        <v>13626</v>
      </c>
      <c r="T4887" t="s">
        <v>13627</v>
      </c>
      <c r="U4887" t="str">
        <f>RIGHT(T4887,LEN(T4887)-FIND("[",T4887))</f>
        <v>-123.12128813657012, 49.28770136610381]}</v>
      </c>
      <c r="V4887" t="str">
        <f>LEFT(U4887,FIND(",",U4887)-1)</f>
        <v>-123.12128813657012</v>
      </c>
      <c r="W4887" s="2">
        <f>VALUE(V4887)</f>
        <v>-123.12128813657</v>
      </c>
      <c r="X4887" t="str">
        <f>MID(U4887,FIND(" ",U4887)+1,FIND("]",U4887)-FIND(" ",U4887)-1)</f>
        <v>49.28770136610381</v>
      </c>
      <c r="Y4887" s="2">
        <f>VALUE(X4887)</f>
        <v>49.287701366103803</v>
      </c>
      <c r="Z4887" t="s">
        <v>30</v>
      </c>
      <c r="AA4887" t="s">
        <v>13628</v>
      </c>
      <c r="AB4887" t="s">
        <v>28856</v>
      </c>
      <c r="AC4887" t="str">
        <f>LEFT(AB4887,FIND(" ",AB4887)-1)</f>
        <v>828-1130</v>
      </c>
      <c r="AD4887" t="str">
        <f>MID(AB4887,FIND(" ",AB4887)+1,FIND(",",AB4887)-FIND(" ",AB4887)-1)</f>
        <v>W Pender St</v>
      </c>
    </row>
    <row r="4888" spans="1:30" hidden="1" x14ac:dyDescent="0.3">
      <c r="A4888" t="s">
        <v>21</v>
      </c>
      <c r="B4888">
        <f>IF(A4888="twin",2,1)</f>
        <v>2</v>
      </c>
      <c r="C4888" t="s">
        <v>67</v>
      </c>
      <c r="D4888" t="s">
        <v>45</v>
      </c>
      <c r="E4888" t="s">
        <v>67</v>
      </c>
      <c r="F4888" t="s">
        <v>45</v>
      </c>
      <c r="G4888" t="s">
        <v>67</v>
      </c>
      <c r="H4888" t="s">
        <v>45</v>
      </c>
      <c r="J4888" t="s">
        <v>24</v>
      </c>
      <c r="K4888" t="s">
        <v>32</v>
      </c>
      <c r="L4888" t="s">
        <v>26</v>
      </c>
      <c r="M4888" t="s">
        <v>32</v>
      </c>
      <c r="N4888" t="s">
        <v>26</v>
      </c>
      <c r="O4888" t="s">
        <v>32</v>
      </c>
      <c r="P4888" t="s">
        <v>26</v>
      </c>
      <c r="R4888" t="s">
        <v>53</v>
      </c>
      <c r="S4888" t="s">
        <v>13629</v>
      </c>
      <c r="T4888" t="s">
        <v>2729</v>
      </c>
      <c r="U4888" t="str">
        <f>RIGHT(T4888,LEN(T4888)-FIND("[",T4888))</f>
        <v>-123.12145005110101, 49.28774879847762]}</v>
      </c>
      <c r="V4888" t="str">
        <f>LEFT(U4888,FIND(",",U4888)-1)</f>
        <v>-123.12145005110101</v>
      </c>
      <c r="W4888" s="2">
        <f>VALUE(V4888)</f>
        <v>-123.12145005110099</v>
      </c>
      <c r="X4888" t="str">
        <f>MID(U4888,FIND(" ",U4888)+1,FIND("]",U4888)-FIND(" ",U4888)-1)</f>
        <v>49.28774879847762</v>
      </c>
      <c r="Y4888" s="2">
        <f>VALUE(X4888)</f>
        <v>49.287748798477601</v>
      </c>
      <c r="Z4888" t="s">
        <v>30</v>
      </c>
      <c r="AA4888" t="s">
        <v>13630</v>
      </c>
      <c r="AB4888" t="s">
        <v>26632</v>
      </c>
      <c r="AC4888" t="str">
        <f>LEFT(AB4888,FIND(" ",AB4888)-1)</f>
        <v>1130</v>
      </c>
      <c r="AD4888" t="str">
        <f>MID(AB4888,FIND(" ",AB4888)+1,FIND(",",AB4888)-FIND(" ",AB4888)-1)</f>
        <v>BC-7A</v>
      </c>
    </row>
    <row r="4889" spans="1:30" hidden="1" x14ac:dyDescent="0.3">
      <c r="A4889" t="s">
        <v>21</v>
      </c>
      <c r="B4889">
        <f>IF(A4889="twin",2,1)</f>
        <v>2</v>
      </c>
      <c r="C4889" t="s">
        <v>2032</v>
      </c>
      <c r="D4889" t="s">
        <v>52</v>
      </c>
      <c r="E4889" t="s">
        <v>2032</v>
      </c>
      <c r="F4889" t="s">
        <v>52</v>
      </c>
      <c r="G4889" t="s">
        <v>2032</v>
      </c>
      <c r="H4889" t="s">
        <v>52</v>
      </c>
      <c r="J4889" t="s">
        <v>24</v>
      </c>
      <c r="K4889" t="s">
        <v>32</v>
      </c>
      <c r="L4889" t="s">
        <v>26</v>
      </c>
      <c r="M4889" t="s">
        <v>32</v>
      </c>
      <c r="N4889" t="s">
        <v>26</v>
      </c>
      <c r="O4889" t="s">
        <v>32</v>
      </c>
      <c r="P4889" t="s">
        <v>26</v>
      </c>
      <c r="R4889" t="s">
        <v>53</v>
      </c>
      <c r="S4889" t="s">
        <v>13631</v>
      </c>
      <c r="T4889" t="s">
        <v>7178</v>
      </c>
      <c r="U4889" t="str">
        <f>RIGHT(T4889,LEN(T4889)-FIND("[",T4889))</f>
        <v>-123.11301141201633, 49.28621610007864]}</v>
      </c>
      <c r="V4889" t="str">
        <f>LEFT(U4889,FIND(",",U4889)-1)</f>
        <v>-123.11301141201633</v>
      </c>
      <c r="W4889" s="2">
        <f>VALUE(V4889)</f>
        <v>-123.11301141201599</v>
      </c>
      <c r="X4889" t="str">
        <f>MID(U4889,FIND(" ",U4889)+1,FIND("]",U4889)-FIND(" ",U4889)-1)</f>
        <v>49.28621610007864</v>
      </c>
      <c r="Y4889" s="2">
        <f>VALUE(X4889)</f>
        <v>49.286216100078597</v>
      </c>
      <c r="Z4889" t="s">
        <v>30</v>
      </c>
      <c r="AA4889" t="s">
        <v>13632</v>
      </c>
      <c r="AB4889" t="s">
        <v>27697</v>
      </c>
      <c r="AC4889" t="str">
        <f>LEFT(AB4889,FIND(" ",AB4889)-1)</f>
        <v>700</v>
      </c>
      <c r="AD4889" t="str">
        <f>MID(AB4889,FIND(" ",AB4889)+1,FIND(",",AB4889)-FIND(" ",AB4889)-1)</f>
        <v>W Cordova St</v>
      </c>
    </row>
    <row r="4890" spans="1:30" hidden="1" x14ac:dyDescent="0.3">
      <c r="A4890" t="s">
        <v>21</v>
      </c>
      <c r="B4890">
        <f>IF(A4890="twin",2,1)</f>
        <v>2</v>
      </c>
      <c r="C4890" t="s">
        <v>2032</v>
      </c>
      <c r="D4890" t="s">
        <v>52</v>
      </c>
      <c r="E4890" t="s">
        <v>2032</v>
      </c>
      <c r="F4890" t="s">
        <v>52</v>
      </c>
      <c r="G4890" t="s">
        <v>2032</v>
      </c>
      <c r="H4890" t="s">
        <v>52</v>
      </c>
      <c r="J4890" t="s">
        <v>24</v>
      </c>
      <c r="K4890" t="s">
        <v>32</v>
      </c>
      <c r="L4890" t="s">
        <v>26</v>
      </c>
      <c r="M4890" t="s">
        <v>32</v>
      </c>
      <c r="N4890" t="s">
        <v>26</v>
      </c>
      <c r="O4890" t="s">
        <v>32</v>
      </c>
      <c r="P4890" t="s">
        <v>26</v>
      </c>
      <c r="R4890" t="s">
        <v>53</v>
      </c>
      <c r="S4890" t="s">
        <v>13633</v>
      </c>
      <c r="T4890" t="s">
        <v>7264</v>
      </c>
      <c r="U4890" t="str">
        <f>RIGHT(T4890,LEN(T4890)-FIND("[",T4890))</f>
        <v>-123.11313770487793, 49.28629020464635]}</v>
      </c>
      <c r="V4890" t="str">
        <f>LEFT(U4890,FIND(",",U4890)-1)</f>
        <v>-123.11313770487793</v>
      </c>
      <c r="W4890" s="2">
        <f>VALUE(V4890)</f>
        <v>-123.113137704877</v>
      </c>
      <c r="X4890" t="str">
        <f>MID(U4890,FIND(" ",U4890)+1,FIND("]",U4890)-FIND(" ",U4890)-1)</f>
        <v>49.28629020464635</v>
      </c>
      <c r="Y4890" s="2">
        <f>VALUE(X4890)</f>
        <v>49.286290204646299</v>
      </c>
      <c r="Z4890" t="s">
        <v>30</v>
      </c>
      <c r="AA4890" t="s">
        <v>13634</v>
      </c>
      <c r="AB4890" t="s">
        <v>27719</v>
      </c>
      <c r="AC4890" t="str">
        <f>LEFT(AB4890,FIND(" ",AB4890)-1)</f>
        <v>767</v>
      </c>
      <c r="AD4890" t="str">
        <f>MID(AB4890,FIND(" ",AB4890)+1,FIND(",",AB4890)-FIND(" ",AB4890)-1)</f>
        <v>W Cordova St</v>
      </c>
    </row>
    <row r="4891" spans="1:30" hidden="1" x14ac:dyDescent="0.3">
      <c r="A4891" t="s">
        <v>21</v>
      </c>
      <c r="B4891">
        <f>IF(A4891="twin",2,1)</f>
        <v>2</v>
      </c>
      <c r="C4891" t="s">
        <v>2032</v>
      </c>
      <c r="D4891" t="s">
        <v>52</v>
      </c>
      <c r="E4891" t="s">
        <v>2032</v>
      </c>
      <c r="F4891" t="s">
        <v>52</v>
      </c>
      <c r="G4891" t="s">
        <v>2032</v>
      </c>
      <c r="H4891" t="s">
        <v>52</v>
      </c>
      <c r="J4891" t="s">
        <v>24</v>
      </c>
      <c r="K4891" t="s">
        <v>32</v>
      </c>
      <c r="L4891" t="s">
        <v>26</v>
      </c>
      <c r="M4891" t="s">
        <v>32</v>
      </c>
      <c r="N4891" t="s">
        <v>26</v>
      </c>
      <c r="O4891" t="s">
        <v>32</v>
      </c>
      <c r="P4891" t="s">
        <v>26</v>
      </c>
      <c r="R4891" t="s">
        <v>53</v>
      </c>
      <c r="S4891" t="s">
        <v>13635</v>
      </c>
      <c r="T4891" t="s">
        <v>13636</v>
      </c>
      <c r="U4891" t="str">
        <f>RIGHT(T4891,LEN(T4891)-FIND("[",T4891))</f>
        <v>-123.11336859160717, 49.28616204004253]}</v>
      </c>
      <c r="V4891" t="str">
        <f>LEFT(U4891,FIND(",",U4891)-1)</f>
        <v>-123.11336859160717</v>
      </c>
      <c r="W4891" s="2">
        <f>VALUE(V4891)</f>
        <v>-123.113368591607</v>
      </c>
      <c r="X4891" t="str">
        <f>MID(U4891,FIND(" ",U4891)+1,FIND("]",U4891)-FIND(" ",U4891)-1)</f>
        <v>49.28616204004253</v>
      </c>
      <c r="Y4891" s="2">
        <f>VALUE(X4891)</f>
        <v>49.286162040042498</v>
      </c>
      <c r="Z4891" t="s">
        <v>30</v>
      </c>
      <c r="AA4891" t="s">
        <v>13637</v>
      </c>
      <c r="AB4891" t="s">
        <v>27697</v>
      </c>
      <c r="AC4891" t="str">
        <f>LEFT(AB4891,FIND(" ",AB4891)-1)</f>
        <v>700</v>
      </c>
      <c r="AD4891" t="str">
        <f>MID(AB4891,FIND(" ",AB4891)+1,FIND(",",AB4891)-FIND(" ",AB4891)-1)</f>
        <v>W Cordova St</v>
      </c>
    </row>
    <row r="4892" spans="1:30" hidden="1" x14ac:dyDescent="0.3">
      <c r="A4892" t="s">
        <v>21</v>
      </c>
      <c r="B4892">
        <f>IF(A4892="twin",2,1)</f>
        <v>2</v>
      </c>
      <c r="C4892" t="s">
        <v>2032</v>
      </c>
      <c r="D4892" t="s">
        <v>52</v>
      </c>
      <c r="E4892" t="s">
        <v>2032</v>
      </c>
      <c r="F4892" t="s">
        <v>52</v>
      </c>
      <c r="G4892" t="s">
        <v>2032</v>
      </c>
      <c r="H4892" t="s">
        <v>52</v>
      </c>
      <c r="J4892" t="s">
        <v>24</v>
      </c>
      <c r="K4892" t="s">
        <v>32</v>
      </c>
      <c r="L4892" t="s">
        <v>26</v>
      </c>
      <c r="M4892" t="s">
        <v>32</v>
      </c>
      <c r="N4892" t="s">
        <v>26</v>
      </c>
      <c r="O4892" t="s">
        <v>32</v>
      </c>
      <c r="P4892" t="s">
        <v>26</v>
      </c>
      <c r="R4892" t="s">
        <v>53</v>
      </c>
      <c r="S4892" t="s">
        <v>13638</v>
      </c>
      <c r="T4892" t="s">
        <v>13636</v>
      </c>
      <c r="U4892" t="str">
        <f>RIGHT(T4892,LEN(T4892)-FIND("[",T4892))</f>
        <v>-123.11336859160717, 49.28616204004253]}</v>
      </c>
      <c r="V4892" t="str">
        <f>LEFT(U4892,FIND(",",U4892)-1)</f>
        <v>-123.11336859160717</v>
      </c>
      <c r="W4892" s="2">
        <f>VALUE(V4892)</f>
        <v>-123.113368591607</v>
      </c>
      <c r="X4892" t="str">
        <f>MID(U4892,FIND(" ",U4892)+1,FIND("]",U4892)-FIND(" ",U4892)-1)</f>
        <v>49.28616204004253</v>
      </c>
      <c r="Y4892" s="2">
        <f>VALUE(X4892)</f>
        <v>49.286162040042498</v>
      </c>
      <c r="Z4892" t="s">
        <v>30</v>
      </c>
      <c r="AA4892" t="s">
        <v>13639</v>
      </c>
      <c r="AB4892" t="s">
        <v>27697</v>
      </c>
      <c r="AC4892" t="str">
        <f>LEFT(AB4892,FIND(" ",AB4892)-1)</f>
        <v>700</v>
      </c>
      <c r="AD4892" t="str">
        <f>MID(AB4892,FIND(" ",AB4892)+1,FIND(",",AB4892)-FIND(" ",AB4892)-1)</f>
        <v>W Cordova St</v>
      </c>
    </row>
    <row r="4893" spans="1:30" hidden="1" x14ac:dyDescent="0.3">
      <c r="A4893" t="s">
        <v>21</v>
      </c>
      <c r="B4893">
        <f>IF(A4893="twin",2,1)</f>
        <v>2</v>
      </c>
      <c r="C4893" t="s">
        <v>67</v>
      </c>
      <c r="D4893" t="s">
        <v>45</v>
      </c>
      <c r="E4893" t="s">
        <v>67</v>
      </c>
      <c r="F4893" t="s">
        <v>45</v>
      </c>
      <c r="G4893" t="s">
        <v>67</v>
      </c>
      <c r="H4893" t="s">
        <v>45</v>
      </c>
      <c r="J4893" t="s">
        <v>24</v>
      </c>
      <c r="K4893" t="s">
        <v>32</v>
      </c>
      <c r="L4893" t="s">
        <v>26</v>
      </c>
      <c r="M4893" t="s">
        <v>32</v>
      </c>
      <c r="N4893" t="s">
        <v>26</v>
      </c>
      <c r="O4893" t="s">
        <v>32</v>
      </c>
      <c r="P4893" t="s">
        <v>26</v>
      </c>
      <c r="R4893" t="s">
        <v>53</v>
      </c>
      <c r="S4893" t="s">
        <v>13640</v>
      </c>
      <c r="T4893" t="s">
        <v>13641</v>
      </c>
      <c r="U4893" t="str">
        <f>RIGHT(T4893,LEN(T4893)-FIND("[",T4893))</f>
        <v>-123.12210412456606, 49.287940183028596]}</v>
      </c>
      <c r="V4893" t="str">
        <f>LEFT(U4893,FIND(",",U4893)-1)</f>
        <v>-123.12210412456606</v>
      </c>
      <c r="W4893" s="2">
        <f>VALUE(V4893)</f>
        <v>-123.12210412456599</v>
      </c>
      <c r="X4893" t="str">
        <f>MID(U4893,FIND(" ",U4893)+1,FIND("]",U4893)-FIND(" ",U4893)-1)</f>
        <v>49.287940183028596</v>
      </c>
      <c r="Y4893" s="2">
        <f>VALUE(X4893)</f>
        <v>49.287940183028503</v>
      </c>
      <c r="Z4893" t="s">
        <v>30</v>
      </c>
      <c r="AA4893" t="s">
        <v>13642</v>
      </c>
      <c r="AB4893" t="s">
        <v>26633</v>
      </c>
      <c r="AC4893" t="str">
        <f>LEFT(AB4893,FIND(" ",AB4893)-1)</f>
        <v>1140</v>
      </c>
      <c r="AD4893" t="str">
        <f>MID(AB4893,FIND(" ",AB4893)+1,FIND(",",AB4893)-FIND(" ",AB4893)-1)</f>
        <v>W Pender St Suite 495</v>
      </c>
    </row>
    <row r="4894" spans="1:30" hidden="1" x14ac:dyDescent="0.3">
      <c r="A4894" t="s">
        <v>63</v>
      </c>
      <c r="B4894">
        <f>IF(A4894="twin",2,1)</f>
        <v>1</v>
      </c>
      <c r="C4894" t="s">
        <v>67</v>
      </c>
      <c r="D4894" t="s">
        <v>45</v>
      </c>
      <c r="E4894" t="s">
        <v>67</v>
      </c>
      <c r="F4894" t="s">
        <v>45</v>
      </c>
      <c r="G4894" t="s">
        <v>67</v>
      </c>
      <c r="H4894" t="s">
        <v>45</v>
      </c>
      <c r="J4894" t="s">
        <v>24</v>
      </c>
      <c r="K4894" t="s">
        <v>32</v>
      </c>
      <c r="L4894" t="s">
        <v>26</v>
      </c>
      <c r="M4894" t="s">
        <v>32</v>
      </c>
      <c r="N4894" t="s">
        <v>26</v>
      </c>
      <c r="O4894" t="s">
        <v>32</v>
      </c>
      <c r="P4894" t="s">
        <v>26</v>
      </c>
      <c r="R4894" t="s">
        <v>53</v>
      </c>
      <c r="S4894" t="s">
        <v>13643</v>
      </c>
      <c r="T4894" t="s">
        <v>13644</v>
      </c>
      <c r="U4894" t="str">
        <f>RIGHT(T4894,LEN(T4894)-FIND("[",T4894))</f>
        <v>-123.12268445568739, 49.2881100267977]}</v>
      </c>
      <c r="V4894" t="str">
        <f>LEFT(U4894,FIND(",",U4894)-1)</f>
        <v>-123.12268445568739</v>
      </c>
      <c r="W4894" s="2">
        <f>VALUE(V4894)</f>
        <v>-123.12268445568699</v>
      </c>
      <c r="X4894" t="str">
        <f>MID(U4894,FIND(" ",U4894)+1,FIND("]",U4894)-FIND(" ",U4894)-1)</f>
        <v>49.2881100267977</v>
      </c>
      <c r="Y4894" s="2">
        <f>VALUE(X4894)</f>
        <v>49.288110026797703</v>
      </c>
      <c r="Z4894" t="s">
        <v>30</v>
      </c>
      <c r="AA4894" t="s">
        <v>13645</v>
      </c>
      <c r="AB4894" t="s">
        <v>28857</v>
      </c>
      <c r="AC4894" t="str">
        <f>LEFT(AB4894,FIND(" ",AB4894)-1)</f>
        <v>1170</v>
      </c>
      <c r="AD4894" t="str">
        <f>MID(AB4894,FIND(" ",AB4894)+1,FIND(",",AB4894)-FIND(" ",AB4894)-1)</f>
        <v>BC-7A</v>
      </c>
    </row>
    <row r="4895" spans="1:30" hidden="1" x14ac:dyDescent="0.3">
      <c r="A4895" t="s">
        <v>63</v>
      </c>
      <c r="B4895">
        <f>IF(A4895="twin",2,1)</f>
        <v>1</v>
      </c>
      <c r="C4895" t="s">
        <v>23</v>
      </c>
      <c r="D4895" t="s">
        <v>52</v>
      </c>
      <c r="E4895" t="s">
        <v>23</v>
      </c>
      <c r="F4895" t="s">
        <v>52</v>
      </c>
      <c r="G4895" t="s">
        <v>23</v>
      </c>
      <c r="H4895" t="s">
        <v>52</v>
      </c>
      <c r="J4895" t="s">
        <v>24</v>
      </c>
      <c r="K4895" t="s">
        <v>32</v>
      </c>
      <c r="L4895" t="s">
        <v>26</v>
      </c>
      <c r="M4895" t="s">
        <v>32</v>
      </c>
      <c r="N4895" t="s">
        <v>26</v>
      </c>
      <c r="O4895" t="s">
        <v>32</v>
      </c>
      <c r="P4895" t="s">
        <v>26</v>
      </c>
      <c r="R4895" t="s">
        <v>27</v>
      </c>
      <c r="S4895" t="s">
        <v>13646</v>
      </c>
      <c r="T4895" t="s">
        <v>13647</v>
      </c>
      <c r="U4895" t="str">
        <f>RIGHT(T4895,LEN(T4895)-FIND("[",T4895))</f>
        <v>-123.11073064188325, 49.28007362272543]}</v>
      </c>
      <c r="V4895" t="str">
        <f>LEFT(U4895,FIND(",",U4895)-1)</f>
        <v>-123.11073064188325</v>
      </c>
      <c r="W4895" s="2">
        <f>VALUE(V4895)</f>
        <v>-123.11073064188299</v>
      </c>
      <c r="X4895" t="str">
        <f>MID(U4895,FIND(" ",U4895)+1,FIND("]",U4895)-FIND(" ",U4895)-1)</f>
        <v>49.28007362272543</v>
      </c>
      <c r="Y4895" s="2">
        <f>VALUE(X4895)</f>
        <v>49.280073622725403</v>
      </c>
      <c r="Z4895" t="s">
        <v>30</v>
      </c>
      <c r="AA4895" t="s">
        <v>13648</v>
      </c>
      <c r="AB4895" t="s">
        <v>28858</v>
      </c>
      <c r="AC4895" t="str">
        <f>LEFT(AB4895,FIND(" ",AB4895)-1)</f>
        <v>1100-111</v>
      </c>
      <c r="AD4895" t="str">
        <f>MID(AB4895,FIND(" ",AB4895)+1,FIND(",",AB4895)-FIND(" ",AB4895)-1)</f>
        <v>Dunsmuir St</v>
      </c>
    </row>
    <row r="4896" spans="1:30" hidden="1" x14ac:dyDescent="0.3">
      <c r="A4896" t="s">
        <v>21</v>
      </c>
      <c r="B4896">
        <f>IF(A4896="twin",2,1)</f>
        <v>2</v>
      </c>
      <c r="C4896" t="s">
        <v>23</v>
      </c>
      <c r="D4896" t="s">
        <v>45</v>
      </c>
      <c r="E4896" t="s">
        <v>23</v>
      </c>
      <c r="F4896" t="s">
        <v>45</v>
      </c>
      <c r="G4896" t="s">
        <v>23</v>
      </c>
      <c r="H4896" t="s">
        <v>45</v>
      </c>
      <c r="J4896" t="s">
        <v>24</v>
      </c>
      <c r="K4896" t="s">
        <v>25</v>
      </c>
      <c r="L4896" t="s">
        <v>26</v>
      </c>
      <c r="M4896" t="s">
        <v>25</v>
      </c>
      <c r="N4896" t="s">
        <v>26</v>
      </c>
      <c r="O4896" t="s">
        <v>25</v>
      </c>
      <c r="P4896" t="s">
        <v>26</v>
      </c>
      <c r="R4896" t="s">
        <v>27</v>
      </c>
      <c r="S4896" t="s">
        <v>13649</v>
      </c>
      <c r="T4896" t="s">
        <v>13650</v>
      </c>
      <c r="U4896" t="str">
        <f>RIGHT(T4896,LEN(T4896)-FIND("[",T4896))</f>
        <v>-123.115828712522, 49.27313043993898]}</v>
      </c>
      <c r="V4896" t="str">
        <f>LEFT(U4896,FIND(",",U4896)-1)</f>
        <v>-123.115828712522</v>
      </c>
      <c r="W4896" s="2">
        <f>VALUE(V4896)</f>
        <v>-123.115828712522</v>
      </c>
      <c r="X4896" t="str">
        <f>MID(U4896,FIND(" ",U4896)+1,FIND("]",U4896)-FIND(" ",U4896)-1)</f>
        <v>49.27313043993898</v>
      </c>
      <c r="Y4896" s="2">
        <f>VALUE(X4896)</f>
        <v>49.273130439938903</v>
      </c>
      <c r="Z4896" t="s">
        <v>30</v>
      </c>
      <c r="AA4896" t="s">
        <v>13651</v>
      </c>
      <c r="AB4896" t="s">
        <v>27701</v>
      </c>
      <c r="AC4896" t="str">
        <f>LEFT(AB4896,FIND(" ",AB4896)-1)</f>
        <v>130</v>
      </c>
      <c r="AD4896" t="str">
        <f>MID(AB4896,FIND(" ",AB4896)+1,FIND(",",AB4896)-FIND(" ",AB4896)-1)</f>
        <v>Coopers Mews</v>
      </c>
    </row>
    <row r="4897" spans="1:30" hidden="1" x14ac:dyDescent="0.3">
      <c r="A4897" t="s">
        <v>21</v>
      </c>
      <c r="B4897">
        <f>IF(A4897="twin",2,1)</f>
        <v>2</v>
      </c>
      <c r="C4897" t="s">
        <v>23</v>
      </c>
      <c r="D4897" t="s">
        <v>45</v>
      </c>
      <c r="E4897" t="s">
        <v>23</v>
      </c>
      <c r="F4897" t="s">
        <v>45</v>
      </c>
      <c r="G4897" t="s">
        <v>23</v>
      </c>
      <c r="H4897" t="s">
        <v>45</v>
      </c>
      <c r="J4897" t="s">
        <v>24</v>
      </c>
      <c r="K4897" t="s">
        <v>25</v>
      </c>
      <c r="L4897" t="s">
        <v>26</v>
      </c>
      <c r="M4897" t="s">
        <v>25</v>
      </c>
      <c r="N4897" t="s">
        <v>26</v>
      </c>
      <c r="O4897" t="s">
        <v>25</v>
      </c>
      <c r="P4897" t="s">
        <v>26</v>
      </c>
      <c r="R4897" t="s">
        <v>27</v>
      </c>
      <c r="S4897" t="s">
        <v>13652</v>
      </c>
      <c r="T4897" t="s">
        <v>7198</v>
      </c>
      <c r="U4897" t="str">
        <f>RIGHT(T4897,LEN(T4897)-FIND("[",T4897))</f>
        <v>-123.11599729612027, 49.27313080153707]}</v>
      </c>
      <c r="V4897" t="str">
        <f>LEFT(U4897,FIND(",",U4897)-1)</f>
        <v>-123.11599729612027</v>
      </c>
      <c r="W4897" s="2">
        <f>VALUE(V4897)</f>
        <v>-123.11599729612</v>
      </c>
      <c r="X4897" t="str">
        <f>MID(U4897,FIND(" ",U4897)+1,FIND("]",U4897)-FIND(" ",U4897)-1)</f>
        <v>49.27313080153707</v>
      </c>
      <c r="Y4897" s="2">
        <f>VALUE(X4897)</f>
        <v>49.273130801537</v>
      </c>
      <c r="Z4897" t="s">
        <v>30</v>
      </c>
      <c r="AA4897" t="s">
        <v>13653</v>
      </c>
      <c r="AB4897" t="s">
        <v>27701</v>
      </c>
      <c r="AC4897" t="str">
        <f>LEFT(AB4897,FIND(" ",AB4897)-1)</f>
        <v>130</v>
      </c>
      <c r="AD4897" t="str">
        <f>MID(AB4897,FIND(" ",AB4897)+1,FIND(",",AB4897)-FIND(" ",AB4897)-1)</f>
        <v>Coopers Mews</v>
      </c>
    </row>
    <row r="4898" spans="1:30" hidden="1" x14ac:dyDescent="0.3">
      <c r="A4898" t="s">
        <v>21</v>
      </c>
      <c r="B4898">
        <f>IF(A4898="twin",2,1)</f>
        <v>2</v>
      </c>
      <c r="C4898" t="s">
        <v>23</v>
      </c>
      <c r="D4898" t="s">
        <v>22</v>
      </c>
      <c r="E4898" t="s">
        <v>23</v>
      </c>
      <c r="F4898" t="s">
        <v>22</v>
      </c>
      <c r="G4898" t="s">
        <v>23</v>
      </c>
      <c r="H4898" t="s">
        <v>22</v>
      </c>
      <c r="J4898" t="s">
        <v>24</v>
      </c>
      <c r="K4898" t="s">
        <v>32</v>
      </c>
      <c r="L4898" t="s">
        <v>26</v>
      </c>
      <c r="M4898" t="s">
        <v>32</v>
      </c>
      <c r="N4898" t="s">
        <v>26</v>
      </c>
      <c r="O4898" t="s">
        <v>32</v>
      </c>
      <c r="P4898" t="s">
        <v>26</v>
      </c>
      <c r="R4898" t="s">
        <v>27</v>
      </c>
      <c r="S4898" t="s">
        <v>13654</v>
      </c>
      <c r="T4898" t="s">
        <v>10671</v>
      </c>
      <c r="U4898" t="str">
        <f>RIGHT(T4898,LEN(T4898)-FIND("[",T4898))</f>
        <v>-123.11385062281211, 49.266710699207195]}</v>
      </c>
      <c r="V4898" t="str">
        <f>LEFT(U4898,FIND(",",U4898)-1)</f>
        <v>-123.11385062281211</v>
      </c>
      <c r="W4898" s="2">
        <f>VALUE(V4898)</f>
        <v>-123.113850622812</v>
      </c>
      <c r="X4898" t="str">
        <f>MID(U4898,FIND(" ",U4898)+1,FIND("]",U4898)-FIND(" ",U4898)-1)</f>
        <v>49.266710699207195</v>
      </c>
      <c r="Y4898" s="2">
        <f>VALUE(X4898)</f>
        <v>49.266710699207103</v>
      </c>
      <c r="Z4898" t="s">
        <v>96</v>
      </c>
      <c r="AA4898" t="s">
        <v>13655</v>
      </c>
      <c r="AB4898" t="s">
        <v>28401</v>
      </c>
      <c r="AC4898" t="str">
        <f>LEFT(AB4898,FIND(" ",AB4898)-1)</f>
        <v>497</v>
      </c>
      <c r="AD4898" t="str">
        <f>MID(AB4898,FIND(" ",AB4898)+1,FIND(",",AB4898)-FIND(" ",AB4898)-1)</f>
        <v>W 5th Ave</v>
      </c>
    </row>
    <row r="4899" spans="1:30" hidden="1" x14ac:dyDescent="0.3">
      <c r="A4899" t="s">
        <v>21</v>
      </c>
      <c r="B4899">
        <f>IF(A4899="twin",2,1)</f>
        <v>2</v>
      </c>
      <c r="C4899" t="s">
        <v>22</v>
      </c>
      <c r="D4899" t="s">
        <v>22</v>
      </c>
      <c r="E4899" t="s">
        <v>22</v>
      </c>
      <c r="F4899" t="s">
        <v>22</v>
      </c>
      <c r="G4899" t="s">
        <v>22</v>
      </c>
      <c r="H4899" t="s">
        <v>22</v>
      </c>
      <c r="J4899" t="s">
        <v>24</v>
      </c>
      <c r="K4899" t="s">
        <v>25</v>
      </c>
      <c r="L4899" t="s">
        <v>26</v>
      </c>
      <c r="M4899" t="s">
        <v>25</v>
      </c>
      <c r="N4899" t="s">
        <v>26</v>
      </c>
      <c r="O4899" t="s">
        <v>25</v>
      </c>
      <c r="P4899" t="s">
        <v>26</v>
      </c>
      <c r="R4899" t="s">
        <v>53</v>
      </c>
      <c r="S4899" t="s">
        <v>13656</v>
      </c>
      <c r="T4899" t="s">
        <v>8654</v>
      </c>
      <c r="U4899" t="str">
        <f>RIGHT(T4899,LEN(T4899)-FIND("[",T4899))</f>
        <v>-123.13151559403669, 49.277405605374874]}</v>
      </c>
      <c r="V4899" t="str">
        <f>LEFT(U4899,FIND(",",U4899)-1)</f>
        <v>-123.13151559403669</v>
      </c>
      <c r="W4899" s="2">
        <f>VALUE(V4899)</f>
        <v>-123.131515594036</v>
      </c>
      <c r="X4899" t="str">
        <f>MID(U4899,FIND(" ",U4899)+1,FIND("]",U4899)-FIND(" ",U4899)-1)</f>
        <v>49.277405605374874</v>
      </c>
      <c r="Y4899" s="2">
        <f>VALUE(X4899)</f>
        <v>49.277405605374803</v>
      </c>
      <c r="Z4899" t="s">
        <v>30</v>
      </c>
      <c r="AA4899" t="s">
        <v>13657</v>
      </c>
      <c r="AB4899" t="s">
        <v>28035</v>
      </c>
      <c r="AC4899" t="str">
        <f>LEFT(AB4899,FIND(" ",AB4899)-1)</f>
        <v>1356</v>
      </c>
      <c r="AD4899" t="str">
        <f>MID(AB4899,FIND(" ",AB4899)+1,FIND(",",AB4899)-FIND(" ",AB4899)-1)</f>
        <v>Burrard St</v>
      </c>
    </row>
    <row r="4900" spans="1:30" hidden="1" x14ac:dyDescent="0.3">
      <c r="A4900" t="s">
        <v>21</v>
      </c>
      <c r="B4900">
        <f>IF(A4900="twin",2,1)</f>
        <v>2</v>
      </c>
      <c r="C4900" t="s">
        <v>23</v>
      </c>
      <c r="D4900" t="s">
        <v>52</v>
      </c>
      <c r="E4900" t="s">
        <v>23</v>
      </c>
      <c r="F4900" t="s">
        <v>52</v>
      </c>
      <c r="G4900" t="s">
        <v>23</v>
      </c>
      <c r="H4900" t="s">
        <v>52</v>
      </c>
      <c r="J4900" t="s">
        <v>24</v>
      </c>
      <c r="K4900" t="s">
        <v>25</v>
      </c>
      <c r="L4900" t="s">
        <v>26</v>
      </c>
      <c r="M4900" t="s">
        <v>25</v>
      </c>
      <c r="N4900" t="s">
        <v>26</v>
      </c>
      <c r="O4900" t="s">
        <v>25</v>
      </c>
      <c r="P4900" t="s">
        <v>26</v>
      </c>
      <c r="R4900" t="s">
        <v>27</v>
      </c>
      <c r="S4900" t="s">
        <v>13658</v>
      </c>
      <c r="T4900" t="s">
        <v>2189</v>
      </c>
      <c r="U4900" t="str">
        <f>RIGHT(T4900,LEN(T4900)-FIND("[",T4900))</f>
        <v>-123.11922148057808, 49.27338027567799]}</v>
      </c>
      <c r="V4900" t="str">
        <f>LEFT(U4900,FIND(",",U4900)-1)</f>
        <v>-123.11922148057808</v>
      </c>
      <c r="W4900" s="2">
        <f>VALUE(V4900)</f>
        <v>-123.11922148057801</v>
      </c>
      <c r="X4900" t="str">
        <f>MID(U4900,FIND(" ",U4900)+1,FIND("]",U4900)-FIND(" ",U4900)-1)</f>
        <v>49.27338027567799</v>
      </c>
      <c r="Y4900" s="2">
        <f>VALUE(X4900)</f>
        <v>49.273380275677901</v>
      </c>
      <c r="Z4900" t="s">
        <v>30</v>
      </c>
      <c r="AA4900" t="s">
        <v>13659</v>
      </c>
      <c r="AB4900" t="s">
        <v>26485</v>
      </c>
      <c r="AC4900" t="str">
        <f>LEFT(AB4900,FIND(" ",AB4900)-1)</f>
        <v>1137</v>
      </c>
      <c r="AD4900" t="str">
        <f>MID(AB4900,FIND(" ",AB4900)+1,FIND(",",AB4900)-FIND(" ",AB4900)-1)</f>
        <v>Marinaside Crescent</v>
      </c>
    </row>
    <row r="4901" spans="1:30" hidden="1" x14ac:dyDescent="0.3">
      <c r="A4901" t="s">
        <v>21</v>
      </c>
      <c r="B4901">
        <f>IF(A4901="twin",2,1)</f>
        <v>2</v>
      </c>
      <c r="C4901" t="s">
        <v>40</v>
      </c>
      <c r="D4901" t="s">
        <v>22</v>
      </c>
      <c r="E4901" t="s">
        <v>40</v>
      </c>
      <c r="F4901" t="s">
        <v>22</v>
      </c>
      <c r="G4901" t="s">
        <v>40</v>
      </c>
      <c r="H4901" t="s">
        <v>22</v>
      </c>
      <c r="J4901" t="s">
        <v>24</v>
      </c>
      <c r="K4901" t="s">
        <v>32</v>
      </c>
      <c r="L4901" t="s">
        <v>26</v>
      </c>
      <c r="M4901" t="s">
        <v>32</v>
      </c>
      <c r="N4901" t="s">
        <v>26</v>
      </c>
      <c r="O4901" t="s">
        <v>32</v>
      </c>
      <c r="P4901" t="s">
        <v>26</v>
      </c>
      <c r="R4901" t="s">
        <v>27</v>
      </c>
      <c r="S4901" t="s">
        <v>13660</v>
      </c>
      <c r="T4901" t="s">
        <v>13661</v>
      </c>
      <c r="U4901" t="str">
        <f>RIGHT(T4901,LEN(T4901)-FIND("[",T4901))</f>
        <v>-123.11933659519656, 49.26236688384493]}</v>
      </c>
      <c r="V4901" t="str">
        <f>LEFT(U4901,FIND(",",U4901)-1)</f>
        <v>-123.11933659519656</v>
      </c>
      <c r="W4901" s="2">
        <f>VALUE(V4901)</f>
        <v>-123.119336595196</v>
      </c>
      <c r="X4901" t="str">
        <f>MID(U4901,FIND(" ",U4901)+1,FIND("]",U4901)-FIND(" ",U4901)-1)</f>
        <v>49.26236688384493</v>
      </c>
      <c r="Y4901" s="2">
        <f>VALUE(X4901)</f>
        <v>49.262366883844898</v>
      </c>
      <c r="Z4901" t="s">
        <v>43</v>
      </c>
      <c r="AA4901" t="s">
        <v>13662</v>
      </c>
      <c r="AB4901" t="s">
        <v>28859</v>
      </c>
      <c r="AC4901" t="str">
        <f>LEFT(AB4901,FIND(" ",AB4901)-1)</f>
        <v>675</v>
      </c>
      <c r="AD4901" t="str">
        <f>MID(AB4901,FIND(" ",AB4901)+1,FIND(",",AB4901)-FIND(" ",AB4901)-1)</f>
        <v>10th Avenue Bikeway</v>
      </c>
    </row>
    <row r="4902" spans="1:30" hidden="1" x14ac:dyDescent="0.3">
      <c r="A4902" t="s">
        <v>1557</v>
      </c>
      <c r="B4902">
        <f>IF(A4902="twin",2,1)</f>
        <v>1</v>
      </c>
      <c r="C4902" t="s">
        <v>23</v>
      </c>
      <c r="D4902" t="s">
        <v>45</v>
      </c>
      <c r="E4902" t="s">
        <v>23</v>
      </c>
      <c r="F4902" t="s">
        <v>45</v>
      </c>
      <c r="G4902" t="s">
        <v>23</v>
      </c>
      <c r="H4902" t="s">
        <v>45</v>
      </c>
      <c r="J4902" t="s">
        <v>24</v>
      </c>
      <c r="K4902" t="s">
        <v>25</v>
      </c>
      <c r="L4902" t="s">
        <v>26</v>
      </c>
      <c r="M4902" t="s">
        <v>25</v>
      </c>
      <c r="N4902" t="s">
        <v>26</v>
      </c>
      <c r="O4902" t="s">
        <v>25</v>
      </c>
      <c r="P4902" t="s">
        <v>26</v>
      </c>
      <c r="R4902" t="s">
        <v>53</v>
      </c>
      <c r="S4902" t="s">
        <v>13663</v>
      </c>
      <c r="T4902" t="s">
        <v>13650</v>
      </c>
      <c r="U4902" t="str">
        <f>RIGHT(T4902,LEN(T4902)-FIND("[",T4902))</f>
        <v>-123.115828712522, 49.27313043993898]}</v>
      </c>
      <c r="V4902" t="str">
        <f>LEFT(U4902,FIND(",",U4902)-1)</f>
        <v>-123.115828712522</v>
      </c>
      <c r="W4902" s="2">
        <f>VALUE(V4902)</f>
        <v>-123.115828712522</v>
      </c>
      <c r="X4902" t="str">
        <f>MID(U4902,FIND(" ",U4902)+1,FIND("]",U4902)-FIND(" ",U4902)-1)</f>
        <v>49.27313043993898</v>
      </c>
      <c r="Y4902" s="2">
        <f>VALUE(X4902)</f>
        <v>49.273130439938903</v>
      </c>
      <c r="Z4902" t="s">
        <v>30</v>
      </c>
      <c r="AA4902" t="s">
        <v>13664</v>
      </c>
      <c r="AB4902" t="s">
        <v>27701</v>
      </c>
      <c r="AC4902" t="str">
        <f>LEFT(AB4902,FIND(" ",AB4902)-1)</f>
        <v>130</v>
      </c>
      <c r="AD4902" t="str">
        <f>MID(AB4902,FIND(" ",AB4902)+1,FIND(",",AB4902)-FIND(" ",AB4902)-1)</f>
        <v>Coopers Mews</v>
      </c>
    </row>
    <row r="4903" spans="1:30" hidden="1" x14ac:dyDescent="0.3">
      <c r="A4903" t="s">
        <v>21</v>
      </c>
      <c r="B4903">
        <f>IF(A4903="twin",2,1)</f>
        <v>2</v>
      </c>
      <c r="C4903" t="s">
        <v>22</v>
      </c>
      <c r="D4903" t="s">
        <v>22</v>
      </c>
      <c r="E4903" t="s">
        <v>22</v>
      </c>
      <c r="F4903" t="s">
        <v>22</v>
      </c>
      <c r="G4903" t="s">
        <v>22</v>
      </c>
      <c r="H4903" t="s">
        <v>22</v>
      </c>
      <c r="J4903" t="s">
        <v>24</v>
      </c>
      <c r="K4903" t="s">
        <v>32</v>
      </c>
      <c r="L4903" t="s">
        <v>26</v>
      </c>
      <c r="M4903" t="s">
        <v>32</v>
      </c>
      <c r="N4903" t="s">
        <v>26</v>
      </c>
      <c r="O4903" t="s">
        <v>32</v>
      </c>
      <c r="P4903" t="s">
        <v>26</v>
      </c>
      <c r="R4903" t="s">
        <v>27</v>
      </c>
      <c r="S4903" t="s">
        <v>13665</v>
      </c>
      <c r="T4903" t="s">
        <v>424</v>
      </c>
      <c r="U4903" t="str">
        <f>RIGHT(T4903,LEN(T4903)-FIND("[",T4903))</f>
        <v>-123.14114725638267, 49.26617452576444]}</v>
      </c>
      <c r="V4903" t="str">
        <f>LEFT(U4903,FIND(",",U4903)-1)</f>
        <v>-123.14114725638267</v>
      </c>
      <c r="W4903" s="2">
        <f>VALUE(V4903)</f>
        <v>-123.141147256382</v>
      </c>
      <c r="X4903" t="str">
        <f>MID(U4903,FIND(" ",U4903)+1,FIND("]",U4903)-FIND(" ",U4903)-1)</f>
        <v>49.26617452576444</v>
      </c>
      <c r="Y4903" s="2">
        <f>VALUE(X4903)</f>
        <v>49.266174525764399</v>
      </c>
      <c r="Z4903" t="s">
        <v>43</v>
      </c>
      <c r="AA4903" t="s">
        <v>13666</v>
      </c>
      <c r="AB4903" t="s">
        <v>25987</v>
      </c>
      <c r="AC4903" t="str">
        <f>LEFT(AB4903,FIND(" ",AB4903)-1)</f>
        <v>1618</v>
      </c>
      <c r="AD4903" t="str">
        <f>MID(AB4903,FIND(" ",AB4903)+1,FIND(",",AB4903)-FIND(" ",AB4903)-1)</f>
        <v>W 6th Ave #611</v>
      </c>
    </row>
    <row r="4904" spans="1:30" hidden="1" x14ac:dyDescent="0.3">
      <c r="A4904" t="s">
        <v>21</v>
      </c>
      <c r="B4904">
        <f>IF(A4904="twin",2,1)</f>
        <v>2</v>
      </c>
      <c r="C4904" t="s">
        <v>22</v>
      </c>
      <c r="D4904" t="s">
        <v>22</v>
      </c>
      <c r="E4904" t="s">
        <v>22</v>
      </c>
      <c r="F4904" t="s">
        <v>22</v>
      </c>
      <c r="G4904" t="s">
        <v>22</v>
      </c>
      <c r="H4904" t="s">
        <v>22</v>
      </c>
      <c r="J4904" t="s">
        <v>24</v>
      </c>
      <c r="K4904" t="s">
        <v>32</v>
      </c>
      <c r="L4904" t="s">
        <v>26</v>
      </c>
      <c r="M4904" t="s">
        <v>32</v>
      </c>
      <c r="N4904" t="s">
        <v>26</v>
      </c>
      <c r="O4904" t="s">
        <v>32</v>
      </c>
      <c r="P4904" t="s">
        <v>26</v>
      </c>
      <c r="R4904" t="s">
        <v>27</v>
      </c>
      <c r="S4904" t="s">
        <v>13667</v>
      </c>
      <c r="T4904" t="s">
        <v>427</v>
      </c>
      <c r="U4904" t="str">
        <f>RIGHT(T4904,LEN(T4904)-FIND("[",T4904))</f>
        <v>-123.14131303074126, 49.266176481983166]}</v>
      </c>
      <c r="V4904" t="str">
        <f>LEFT(U4904,FIND(",",U4904)-1)</f>
        <v>-123.14131303074126</v>
      </c>
      <c r="W4904" s="2">
        <f>VALUE(V4904)</f>
        <v>-123.141313030741</v>
      </c>
      <c r="X4904" t="str">
        <f>MID(U4904,FIND(" ",U4904)+1,FIND("]",U4904)-FIND(" ",U4904)-1)</f>
        <v>49.266176481983166</v>
      </c>
      <c r="Y4904" s="2">
        <f>VALUE(X4904)</f>
        <v>49.266176481983102</v>
      </c>
      <c r="Z4904" t="s">
        <v>43</v>
      </c>
      <c r="AA4904" t="s">
        <v>13668</v>
      </c>
      <c r="AB4904" t="s">
        <v>25988</v>
      </c>
      <c r="AC4904" t="str">
        <f>LEFT(AB4904,FIND(" ",AB4904)-1)</f>
        <v>1690</v>
      </c>
      <c r="AD4904" t="str">
        <f>MID(AB4904,FIND(" ",AB4904)+1,FIND(",",AB4904)-FIND(" ",AB4904)-1)</f>
        <v>W 6th Ave</v>
      </c>
    </row>
    <row r="4905" spans="1:30" hidden="1" x14ac:dyDescent="0.3">
      <c r="A4905" t="s">
        <v>21</v>
      </c>
      <c r="B4905">
        <f>IF(A4905="twin",2,1)</f>
        <v>2</v>
      </c>
      <c r="C4905" t="s">
        <v>52</v>
      </c>
      <c r="D4905" t="s">
        <v>23</v>
      </c>
      <c r="E4905" t="s">
        <v>52</v>
      </c>
      <c r="F4905" t="s">
        <v>23</v>
      </c>
      <c r="G4905" t="s">
        <v>52</v>
      </c>
      <c r="H4905" t="s">
        <v>23</v>
      </c>
      <c r="J4905" t="s">
        <v>24</v>
      </c>
      <c r="K4905" t="s">
        <v>32</v>
      </c>
      <c r="L4905" t="s">
        <v>26</v>
      </c>
      <c r="M4905" t="s">
        <v>32</v>
      </c>
      <c r="N4905" t="s">
        <v>26</v>
      </c>
      <c r="O4905" t="s">
        <v>32</v>
      </c>
      <c r="P4905" t="s">
        <v>26</v>
      </c>
      <c r="R4905" t="s">
        <v>27</v>
      </c>
      <c r="S4905" t="s">
        <v>13669</v>
      </c>
      <c r="T4905" t="s">
        <v>7221</v>
      </c>
      <c r="U4905" t="str">
        <f>RIGHT(T4905,LEN(T4905)-FIND("[",T4905))</f>
        <v>-123.14756143516476, 49.2707557734597]}</v>
      </c>
      <c r="V4905" t="str">
        <f>LEFT(U4905,FIND(",",U4905)-1)</f>
        <v>-123.14756143516476</v>
      </c>
      <c r="W4905" s="2">
        <f>VALUE(V4905)</f>
        <v>-123.14756143516399</v>
      </c>
      <c r="X4905" t="str">
        <f>MID(U4905,FIND(" ",U4905)+1,FIND("]",U4905)-FIND(" ",U4905)-1)</f>
        <v>49.2707557734597</v>
      </c>
      <c r="Y4905" s="2">
        <f>VALUE(X4905)</f>
        <v>49.270755773459697</v>
      </c>
      <c r="Z4905" t="s">
        <v>79</v>
      </c>
      <c r="AA4905" t="s">
        <v>13670</v>
      </c>
      <c r="AB4905" t="s">
        <v>27707</v>
      </c>
      <c r="AC4905" t="str">
        <f>LEFT(AB4905,FIND(" ",AB4905)-1)</f>
        <v>1867</v>
      </c>
      <c r="AD4905" t="str">
        <f>MID(AB4905,FIND(" ",AB4905)+1,FIND(",",AB4905)-FIND(" ",AB4905)-1)</f>
        <v>W 1st Ave</v>
      </c>
    </row>
    <row r="4906" spans="1:30" hidden="1" x14ac:dyDescent="0.3">
      <c r="A4906" t="s">
        <v>21</v>
      </c>
      <c r="B4906">
        <f>IF(A4906="twin",2,1)</f>
        <v>2</v>
      </c>
      <c r="C4906" t="s">
        <v>52</v>
      </c>
      <c r="D4906" t="s">
        <v>23</v>
      </c>
      <c r="E4906" t="s">
        <v>52</v>
      </c>
      <c r="F4906" t="s">
        <v>23</v>
      </c>
      <c r="G4906" t="s">
        <v>52</v>
      </c>
      <c r="H4906" t="s">
        <v>23</v>
      </c>
      <c r="J4906" t="s">
        <v>24</v>
      </c>
      <c r="K4906" t="s">
        <v>32</v>
      </c>
      <c r="L4906" t="s">
        <v>26</v>
      </c>
      <c r="M4906" t="s">
        <v>32</v>
      </c>
      <c r="N4906" t="s">
        <v>26</v>
      </c>
      <c r="O4906" t="s">
        <v>32</v>
      </c>
      <c r="P4906" t="s">
        <v>26</v>
      </c>
      <c r="R4906" t="s">
        <v>27</v>
      </c>
      <c r="S4906" t="s">
        <v>13671</v>
      </c>
      <c r="T4906" t="s">
        <v>7581</v>
      </c>
      <c r="U4906" t="str">
        <f>RIGHT(T4906,LEN(T4906)-FIND("[",T4906))</f>
        <v>-123.14616673251243, 49.27061186898906]}</v>
      </c>
      <c r="V4906" t="str">
        <f>LEFT(U4906,FIND(",",U4906)-1)</f>
        <v>-123.14616673251243</v>
      </c>
      <c r="W4906" s="2">
        <f>VALUE(V4906)</f>
        <v>-123.146166732512</v>
      </c>
      <c r="X4906" t="str">
        <f>MID(U4906,FIND(" ",U4906)+1,FIND("]",U4906)-FIND(" ",U4906)-1)</f>
        <v>49.27061186898906</v>
      </c>
      <c r="Y4906" s="2">
        <f>VALUE(X4906)</f>
        <v>49.270611868989</v>
      </c>
      <c r="Z4906" t="s">
        <v>79</v>
      </c>
      <c r="AA4906" t="s">
        <v>13672</v>
      </c>
      <c r="AB4906" t="s">
        <v>27799</v>
      </c>
      <c r="AC4906" t="str">
        <f>LEFT(AB4906,FIND(" ",AB4906)-1)</f>
        <v>1828</v>
      </c>
      <c r="AD4906" t="str">
        <f>MID(AB4906,FIND(" ",AB4906)+1,FIND(",",AB4906)-FIND(" ",AB4906)-1)</f>
        <v>W 1st Ave</v>
      </c>
    </row>
    <row r="4907" spans="1:30" hidden="1" x14ac:dyDescent="0.3">
      <c r="A4907" t="s">
        <v>21</v>
      </c>
      <c r="B4907">
        <f>IF(A4907="twin",2,1)</f>
        <v>2</v>
      </c>
      <c r="C4907" t="s">
        <v>52</v>
      </c>
      <c r="D4907" t="s">
        <v>23</v>
      </c>
      <c r="E4907" t="s">
        <v>52</v>
      </c>
      <c r="F4907" t="s">
        <v>23</v>
      </c>
      <c r="G4907" t="s">
        <v>52</v>
      </c>
      <c r="H4907" t="s">
        <v>23</v>
      </c>
      <c r="J4907" t="s">
        <v>24</v>
      </c>
      <c r="K4907" t="s">
        <v>32</v>
      </c>
      <c r="L4907" t="s">
        <v>26</v>
      </c>
      <c r="M4907" t="s">
        <v>32</v>
      </c>
      <c r="N4907" t="s">
        <v>26</v>
      </c>
      <c r="O4907" t="s">
        <v>32</v>
      </c>
      <c r="P4907" t="s">
        <v>26</v>
      </c>
      <c r="R4907" t="s">
        <v>27</v>
      </c>
      <c r="S4907" t="s">
        <v>13673</v>
      </c>
      <c r="T4907" t="s">
        <v>13674</v>
      </c>
      <c r="U4907" t="str">
        <f>RIGHT(T4907,LEN(T4907)-FIND("[",T4907))</f>
        <v>-123.14652274543667, 49.270617939594764]}</v>
      </c>
      <c r="V4907" t="str">
        <f>LEFT(U4907,FIND(",",U4907)-1)</f>
        <v>-123.14652274543667</v>
      </c>
      <c r="W4907" s="2">
        <f>VALUE(V4907)</f>
        <v>-123.146522745436</v>
      </c>
      <c r="X4907" t="str">
        <f>MID(U4907,FIND(" ",U4907)+1,FIND("]",U4907)-FIND(" ",U4907)-1)</f>
        <v>49.270617939594764</v>
      </c>
      <c r="Y4907" s="2">
        <f>VALUE(X4907)</f>
        <v>49.2706179395947</v>
      </c>
      <c r="Z4907" t="s">
        <v>79</v>
      </c>
      <c r="AA4907" t="s">
        <v>13675</v>
      </c>
      <c r="AB4907" t="s">
        <v>28860</v>
      </c>
      <c r="AC4907" t="str">
        <f>LEFT(AB4907,FIND(" ",AB4907)-1)</f>
        <v>1840</v>
      </c>
      <c r="AD4907" t="str">
        <f>MID(AB4907,FIND(" ",AB4907)+1,FIND(",",AB4907)-FIND(" ",AB4907)-1)</f>
        <v>W 1st Ave</v>
      </c>
    </row>
    <row r="4908" spans="1:30" hidden="1" x14ac:dyDescent="0.3">
      <c r="A4908" t="s">
        <v>21</v>
      </c>
      <c r="B4908">
        <f>IF(A4908="twin",2,1)</f>
        <v>2</v>
      </c>
      <c r="C4908" t="s">
        <v>23</v>
      </c>
      <c r="D4908" t="s">
        <v>45</v>
      </c>
      <c r="E4908" t="s">
        <v>23</v>
      </c>
      <c r="F4908" t="s">
        <v>45</v>
      </c>
      <c r="G4908" t="s">
        <v>23</v>
      </c>
      <c r="H4908" t="s">
        <v>45</v>
      </c>
      <c r="J4908" t="s">
        <v>24</v>
      </c>
      <c r="K4908" t="s">
        <v>32</v>
      </c>
      <c r="L4908" t="s">
        <v>26</v>
      </c>
      <c r="M4908" t="s">
        <v>32</v>
      </c>
      <c r="N4908" t="s">
        <v>26</v>
      </c>
      <c r="O4908" t="s">
        <v>32</v>
      </c>
      <c r="P4908" t="s">
        <v>26</v>
      </c>
      <c r="R4908" t="s">
        <v>27</v>
      </c>
      <c r="S4908" t="s">
        <v>13676</v>
      </c>
      <c r="T4908" t="s">
        <v>13677</v>
      </c>
      <c r="U4908" t="str">
        <f>RIGHT(T4908,LEN(T4908)-FIND("[",T4908))</f>
        <v>-123.10664337277971, 49.28081148285948]}</v>
      </c>
      <c r="V4908" t="str">
        <f>LEFT(U4908,FIND(",",U4908)-1)</f>
        <v>-123.10664337277971</v>
      </c>
      <c r="W4908" s="2">
        <f>VALUE(V4908)</f>
        <v>-123.106643372779</v>
      </c>
      <c r="X4908" t="str">
        <f>MID(U4908,FIND(" ",U4908)+1,FIND("]",U4908)-FIND(" ",U4908)-1)</f>
        <v>49.28081148285948</v>
      </c>
      <c r="Y4908" s="2">
        <f>VALUE(X4908)</f>
        <v>49.280811482859399</v>
      </c>
      <c r="Z4908" t="s">
        <v>30</v>
      </c>
      <c r="AA4908" t="s">
        <v>13678</v>
      </c>
      <c r="AB4908" t="s">
        <v>27353</v>
      </c>
      <c r="AC4908" t="str">
        <f>LEFT(AB4908,FIND(" ",AB4908)-1)</f>
        <v>68</v>
      </c>
      <c r="AD4908" t="str">
        <f>MID(AB4908,FIND(" ",AB4908)+1,FIND(",",AB4908)-FIND(" ",AB4908)-1)</f>
        <v>W Pender St</v>
      </c>
    </row>
    <row r="4909" spans="1:30" hidden="1" x14ac:dyDescent="0.3">
      <c r="A4909" t="s">
        <v>21</v>
      </c>
      <c r="B4909">
        <f>IF(A4909="twin",2,1)</f>
        <v>2</v>
      </c>
      <c r="C4909" t="s">
        <v>52</v>
      </c>
      <c r="D4909" t="s">
        <v>23</v>
      </c>
      <c r="E4909" t="s">
        <v>52</v>
      </c>
      <c r="F4909" t="s">
        <v>23</v>
      </c>
      <c r="G4909" t="s">
        <v>52</v>
      </c>
      <c r="H4909" t="s">
        <v>23</v>
      </c>
      <c r="J4909" t="s">
        <v>24</v>
      </c>
      <c r="K4909" t="s">
        <v>32</v>
      </c>
      <c r="L4909" t="s">
        <v>26</v>
      </c>
      <c r="M4909" t="s">
        <v>32</v>
      </c>
      <c r="N4909" t="s">
        <v>26</v>
      </c>
      <c r="O4909" t="s">
        <v>32</v>
      </c>
      <c r="P4909" t="s">
        <v>26</v>
      </c>
      <c r="R4909" t="s">
        <v>27</v>
      </c>
      <c r="S4909" t="s">
        <v>13679</v>
      </c>
      <c r="T4909" t="s">
        <v>13680</v>
      </c>
      <c r="U4909" t="str">
        <f>RIGHT(T4909,LEN(T4909)-FIND("[",T4909))</f>
        <v>-123.14703537912433, 49.270626013727025]}</v>
      </c>
      <c r="V4909" t="str">
        <f>LEFT(U4909,FIND(",",U4909)-1)</f>
        <v>-123.14703537912433</v>
      </c>
      <c r="W4909" s="2">
        <f>VALUE(V4909)</f>
        <v>-123.14703537912401</v>
      </c>
      <c r="X4909" t="str">
        <f>MID(U4909,FIND(" ",U4909)+1,FIND("]",U4909)-FIND(" ",U4909)-1)</f>
        <v>49.270626013727025</v>
      </c>
      <c r="Y4909" s="2">
        <f>VALUE(X4909)</f>
        <v>49.270626013726996</v>
      </c>
      <c r="Z4909" t="s">
        <v>79</v>
      </c>
      <c r="AA4909" t="s">
        <v>13681</v>
      </c>
      <c r="AB4909" t="s">
        <v>28861</v>
      </c>
      <c r="AC4909" t="str">
        <f>LEFT(AB4909,FIND(" ",AB4909)-1)</f>
        <v>1866</v>
      </c>
      <c r="AD4909" t="str">
        <f>MID(AB4909,FIND(" ",AB4909)+1,FIND(",",AB4909)-FIND(" ",AB4909)-1)</f>
        <v>W 1st Ave</v>
      </c>
    </row>
    <row r="4910" spans="1:30" hidden="1" x14ac:dyDescent="0.3">
      <c r="A4910" t="s">
        <v>21</v>
      </c>
      <c r="B4910">
        <f>IF(A4910="twin",2,1)</f>
        <v>2</v>
      </c>
      <c r="C4910" t="s">
        <v>45</v>
      </c>
      <c r="D4910" t="s">
        <v>22</v>
      </c>
      <c r="E4910" t="s">
        <v>45</v>
      </c>
      <c r="F4910" t="s">
        <v>22</v>
      </c>
      <c r="G4910" t="s">
        <v>45</v>
      </c>
      <c r="H4910" t="s">
        <v>22</v>
      </c>
      <c r="J4910" t="s">
        <v>24</v>
      </c>
      <c r="K4910" t="s">
        <v>32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R4910" t="s">
        <v>53</v>
      </c>
      <c r="S4910" t="s">
        <v>13682</v>
      </c>
      <c r="T4910" t="s">
        <v>13683</v>
      </c>
      <c r="U4910" t="str">
        <f>RIGHT(T4910,LEN(T4910)-FIND("[",T4910))</f>
        <v>-123.13952556627105, 49.26178170714585]}</v>
      </c>
      <c r="V4910" t="str">
        <f>LEFT(U4910,FIND(",",U4910)-1)</f>
        <v>-123.13952556627105</v>
      </c>
      <c r="W4910" s="2">
        <f>VALUE(V4910)</f>
        <v>-123.139525566271</v>
      </c>
      <c r="X4910" t="str">
        <f>MID(U4910,FIND(" ",U4910)+1,FIND("]",U4910)-FIND(" ",U4910)-1)</f>
        <v>49.26178170714585</v>
      </c>
      <c r="Y4910" s="2">
        <f>VALUE(X4910)</f>
        <v>49.261781707145801</v>
      </c>
      <c r="Z4910" t="s">
        <v>43</v>
      </c>
      <c r="AA4910" t="s">
        <v>13684</v>
      </c>
      <c r="AB4910" t="s">
        <v>28862</v>
      </c>
      <c r="AC4910" t="str">
        <f>LEFT(AB4910,FIND(" ",AB4910)-1)</f>
        <v>1551</v>
      </c>
      <c r="AD4910" t="str">
        <f>MID(AB4910,FIND(" ",AB4910)+1,FIND(",",AB4910)-FIND(" ",AB4910)-1)</f>
        <v>W 11th Ave</v>
      </c>
    </row>
    <row r="4911" spans="1:30" hidden="1" x14ac:dyDescent="0.3">
      <c r="A4911" t="s">
        <v>21</v>
      </c>
      <c r="B4911">
        <f>IF(A4911="twin",2,1)</f>
        <v>2</v>
      </c>
      <c r="C4911" t="s">
        <v>52</v>
      </c>
      <c r="D4911" t="s">
        <v>23</v>
      </c>
      <c r="E4911" t="s">
        <v>52</v>
      </c>
      <c r="F4911" t="s">
        <v>23</v>
      </c>
      <c r="G4911" t="s">
        <v>52</v>
      </c>
      <c r="H4911" t="s">
        <v>23</v>
      </c>
      <c r="I4911" t="s">
        <v>45</v>
      </c>
      <c r="J4911" t="s">
        <v>24</v>
      </c>
      <c r="K4911" t="s">
        <v>32</v>
      </c>
      <c r="L4911" t="s">
        <v>26</v>
      </c>
      <c r="M4911" t="s">
        <v>32</v>
      </c>
      <c r="N4911" t="s">
        <v>26</v>
      </c>
      <c r="O4911" t="s">
        <v>32</v>
      </c>
      <c r="P4911" t="s">
        <v>26</v>
      </c>
      <c r="Q4911" t="s">
        <v>130</v>
      </c>
      <c r="R4911" t="s">
        <v>27</v>
      </c>
      <c r="S4911" t="s">
        <v>13685</v>
      </c>
      <c r="T4911" t="s">
        <v>10264</v>
      </c>
      <c r="U4911" t="str">
        <f>RIGHT(T4911,LEN(T4911)-FIND("[",T4911))</f>
        <v>-123.1035691436017, 49.283444136098815]}</v>
      </c>
      <c r="V4911" t="str">
        <f>LEFT(U4911,FIND(",",U4911)-1)</f>
        <v>-123.1035691436017</v>
      </c>
      <c r="W4911" s="2">
        <f>VALUE(V4911)</f>
        <v>-123.10356914360101</v>
      </c>
      <c r="X4911" t="str">
        <f>MID(U4911,FIND(" ",U4911)+1,FIND("]",U4911)-FIND(" ",U4911)-1)</f>
        <v>49.283444136098815</v>
      </c>
      <c r="Y4911" s="2">
        <f>VALUE(X4911)</f>
        <v>49.283444136098801</v>
      </c>
      <c r="Z4911" t="s">
        <v>30</v>
      </c>
      <c r="AA4911" t="s">
        <v>13686</v>
      </c>
      <c r="AB4911" t="s">
        <v>28333</v>
      </c>
      <c r="AC4911" t="str">
        <f>LEFT(AB4911,FIND(" ",AB4911)-1)</f>
        <v>12</v>
      </c>
      <c r="AD4911" t="str">
        <f>MID(AB4911,FIND(" ",AB4911)+1,FIND(",",AB4911)-FIND(" ",AB4911)-1)</f>
        <v>Alexander St</v>
      </c>
    </row>
    <row r="4912" spans="1:30" hidden="1" x14ac:dyDescent="0.3">
      <c r="A4912" t="s">
        <v>21</v>
      </c>
      <c r="B4912">
        <f>IF(A4912="twin",2,1)</f>
        <v>2</v>
      </c>
      <c r="C4912" t="s">
        <v>2032</v>
      </c>
      <c r="D4912" t="s">
        <v>52</v>
      </c>
      <c r="E4912" t="s">
        <v>2032</v>
      </c>
      <c r="F4912" t="s">
        <v>52</v>
      </c>
      <c r="G4912" t="s">
        <v>2032</v>
      </c>
      <c r="H4912" t="s">
        <v>52</v>
      </c>
      <c r="J4912" t="s">
        <v>24</v>
      </c>
      <c r="K4912" t="s">
        <v>32</v>
      </c>
      <c r="L4912" t="s">
        <v>26</v>
      </c>
      <c r="M4912" t="s">
        <v>32</v>
      </c>
      <c r="N4912" t="s">
        <v>26</v>
      </c>
      <c r="O4912" t="s">
        <v>32</v>
      </c>
      <c r="P4912" t="s">
        <v>26</v>
      </c>
      <c r="R4912" t="s">
        <v>53</v>
      </c>
      <c r="S4912" t="s">
        <v>13687</v>
      </c>
      <c r="T4912" t="s">
        <v>13688</v>
      </c>
      <c r="U4912" t="str">
        <f>RIGHT(T4912,LEN(T4912)-FIND("[",T4912))</f>
        <v>-123.11380297317059, 49.28642696160642]}</v>
      </c>
      <c r="V4912" t="str">
        <f>LEFT(U4912,FIND(",",U4912)-1)</f>
        <v>-123.11380297317059</v>
      </c>
      <c r="W4912" s="2">
        <f>VALUE(V4912)</f>
        <v>-123.11380297317</v>
      </c>
      <c r="X4912" t="str">
        <f>MID(U4912,FIND(" ",U4912)+1,FIND("]",U4912)-FIND(" ",U4912)-1)</f>
        <v>49.28642696160642</v>
      </c>
      <c r="Y4912" s="2">
        <f>VALUE(X4912)</f>
        <v>49.286426961606402</v>
      </c>
      <c r="Z4912" t="s">
        <v>30</v>
      </c>
      <c r="AA4912" t="s">
        <v>13689</v>
      </c>
      <c r="AB4912" t="s">
        <v>27715</v>
      </c>
      <c r="AC4912" t="str">
        <f>LEFT(AB4912,FIND(" ",AB4912)-1)</f>
        <v>273</v>
      </c>
      <c r="AD4912" t="str">
        <f>MID(AB4912,FIND(" ",AB4912)+1,FIND(",",AB4912)-FIND(" ",AB4912)-1)</f>
        <v>Granville St</v>
      </c>
    </row>
    <row r="4913" spans="1:30" hidden="1" x14ac:dyDescent="0.3">
      <c r="A4913" t="s">
        <v>21</v>
      </c>
      <c r="B4913">
        <f>IF(A4913="twin",2,1)</f>
        <v>2</v>
      </c>
      <c r="C4913" t="s">
        <v>52</v>
      </c>
      <c r="D4913" t="s">
        <v>23</v>
      </c>
      <c r="E4913" t="s">
        <v>52</v>
      </c>
      <c r="F4913" t="s">
        <v>23</v>
      </c>
      <c r="G4913" t="s">
        <v>52</v>
      </c>
      <c r="H4913" t="s">
        <v>23</v>
      </c>
      <c r="J4913" t="s">
        <v>24</v>
      </c>
      <c r="K4913" t="s">
        <v>32</v>
      </c>
      <c r="L4913" t="s">
        <v>26</v>
      </c>
      <c r="M4913" t="s">
        <v>32</v>
      </c>
      <c r="N4913" t="s">
        <v>26</v>
      </c>
      <c r="O4913" t="s">
        <v>32</v>
      </c>
      <c r="P4913" t="s">
        <v>26</v>
      </c>
      <c r="R4913" t="s">
        <v>27</v>
      </c>
      <c r="S4913" t="s">
        <v>13690</v>
      </c>
      <c r="T4913" t="s">
        <v>13691</v>
      </c>
      <c r="U4913" t="str">
        <f>RIGHT(T4913,LEN(T4913)-FIND("[",T4913))</f>
        <v>-123.1466952204733, 49.2707420343724]}</v>
      </c>
      <c r="V4913" t="str">
        <f>LEFT(U4913,FIND(",",U4913)-1)</f>
        <v>-123.1466952204733</v>
      </c>
      <c r="W4913" s="2">
        <f>VALUE(V4913)</f>
        <v>-123.14669522047301</v>
      </c>
      <c r="X4913" t="str">
        <f>MID(U4913,FIND(" ",U4913)+1,FIND("]",U4913)-FIND(" ",U4913)-1)</f>
        <v>49.2707420343724</v>
      </c>
      <c r="Y4913" s="2">
        <f>VALUE(X4913)</f>
        <v>49.270742034372397</v>
      </c>
      <c r="Z4913" t="s">
        <v>79</v>
      </c>
      <c r="AA4913" t="s">
        <v>13692</v>
      </c>
      <c r="AB4913" t="s">
        <v>28863</v>
      </c>
      <c r="AC4913" t="str">
        <f>LEFT(AB4913,FIND(" ",AB4913)-1)</f>
        <v>1809</v>
      </c>
      <c r="AD4913" t="str">
        <f>MID(AB4913,FIND(" ",AB4913)+1,FIND(",",AB4913)-FIND(" ",AB4913)-1)</f>
        <v>W 1st Ave</v>
      </c>
    </row>
    <row r="4914" spans="1:30" hidden="1" x14ac:dyDescent="0.3">
      <c r="A4914" t="s">
        <v>21</v>
      </c>
      <c r="B4914">
        <f>IF(A4914="twin",2,1)</f>
        <v>2</v>
      </c>
      <c r="C4914" t="s">
        <v>52</v>
      </c>
      <c r="D4914" t="s">
        <v>23</v>
      </c>
      <c r="E4914" t="s">
        <v>52</v>
      </c>
      <c r="F4914" t="s">
        <v>23</v>
      </c>
      <c r="G4914" t="s">
        <v>52</v>
      </c>
      <c r="H4914" t="s">
        <v>23</v>
      </c>
      <c r="J4914" t="s">
        <v>24</v>
      </c>
      <c r="K4914" t="s">
        <v>32</v>
      </c>
      <c r="L4914" t="s">
        <v>26</v>
      </c>
      <c r="M4914" t="s">
        <v>32</v>
      </c>
      <c r="N4914" t="s">
        <v>26</v>
      </c>
      <c r="O4914" t="s">
        <v>32</v>
      </c>
      <c r="P4914" t="s">
        <v>26</v>
      </c>
      <c r="R4914" t="s">
        <v>27</v>
      </c>
      <c r="S4914" t="s">
        <v>13693</v>
      </c>
      <c r="T4914" t="s">
        <v>13691</v>
      </c>
      <c r="U4914" t="str">
        <f>RIGHT(T4914,LEN(T4914)-FIND("[",T4914))</f>
        <v>-123.1466952204733, 49.2707420343724]}</v>
      </c>
      <c r="V4914" t="str">
        <f>LEFT(U4914,FIND(",",U4914)-1)</f>
        <v>-123.1466952204733</v>
      </c>
      <c r="W4914" s="2">
        <f>VALUE(V4914)</f>
        <v>-123.14669522047301</v>
      </c>
      <c r="X4914" t="str">
        <f>MID(U4914,FIND(" ",U4914)+1,FIND("]",U4914)-FIND(" ",U4914)-1)</f>
        <v>49.2707420343724</v>
      </c>
      <c r="Y4914" s="2">
        <f>VALUE(X4914)</f>
        <v>49.270742034372397</v>
      </c>
      <c r="Z4914" t="s">
        <v>79</v>
      </c>
      <c r="AA4914" t="s">
        <v>13694</v>
      </c>
      <c r="AB4914" t="s">
        <v>28863</v>
      </c>
      <c r="AC4914" t="str">
        <f>LEFT(AB4914,FIND(" ",AB4914)-1)</f>
        <v>1809</v>
      </c>
      <c r="AD4914" t="str">
        <f>MID(AB4914,FIND(" ",AB4914)+1,FIND(",",AB4914)-FIND(" ",AB4914)-1)</f>
        <v>W 1st Ave</v>
      </c>
    </row>
    <row r="4915" spans="1:30" hidden="1" x14ac:dyDescent="0.3">
      <c r="A4915" t="s">
        <v>21</v>
      </c>
      <c r="B4915">
        <f>IF(A4915="twin",2,1)</f>
        <v>2</v>
      </c>
      <c r="C4915" t="s">
        <v>52</v>
      </c>
      <c r="D4915" t="s">
        <v>23</v>
      </c>
      <c r="E4915" t="s">
        <v>52</v>
      </c>
      <c r="F4915" t="s">
        <v>23</v>
      </c>
      <c r="G4915" t="s">
        <v>52</v>
      </c>
      <c r="H4915" t="s">
        <v>23</v>
      </c>
      <c r="J4915" t="s">
        <v>24</v>
      </c>
      <c r="K4915" t="s">
        <v>32</v>
      </c>
      <c r="L4915" t="s">
        <v>26</v>
      </c>
      <c r="M4915" t="s">
        <v>32</v>
      </c>
      <c r="N4915" t="s">
        <v>26</v>
      </c>
      <c r="O4915" t="s">
        <v>32</v>
      </c>
      <c r="P4915" t="s">
        <v>26</v>
      </c>
      <c r="R4915" t="s">
        <v>27</v>
      </c>
      <c r="S4915" t="s">
        <v>13695</v>
      </c>
      <c r="T4915" t="s">
        <v>9967</v>
      </c>
      <c r="U4915" t="str">
        <f>RIGHT(T4915,LEN(T4915)-FIND("[",T4915))</f>
        <v>-123.14720900627181, 49.27062867111242]}</v>
      </c>
      <c r="V4915" t="str">
        <f>LEFT(U4915,FIND(",",U4915)-1)</f>
        <v>-123.14720900627181</v>
      </c>
      <c r="W4915" s="2">
        <f>VALUE(V4915)</f>
        <v>-123.147209006271</v>
      </c>
      <c r="X4915" t="str">
        <f>MID(U4915,FIND(" ",U4915)+1,FIND("]",U4915)-FIND(" ",U4915)-1)</f>
        <v>49.27062867111242</v>
      </c>
      <c r="Y4915" s="2">
        <f>VALUE(X4915)</f>
        <v>49.270628671112398</v>
      </c>
      <c r="Z4915" t="s">
        <v>79</v>
      </c>
      <c r="AA4915" t="s">
        <v>13696</v>
      </c>
      <c r="AB4915" t="s">
        <v>28300</v>
      </c>
      <c r="AC4915" t="str">
        <f>LEFT(AB4915,FIND(" ",AB4915)-1)</f>
        <v>1870</v>
      </c>
      <c r="AD4915" t="str">
        <f>MID(AB4915,FIND(" ",AB4915)+1,FIND(",",AB4915)-FIND(" ",AB4915)-1)</f>
        <v>W 1st Ave</v>
      </c>
    </row>
    <row r="4916" spans="1:30" hidden="1" x14ac:dyDescent="0.3">
      <c r="A4916" t="s">
        <v>21</v>
      </c>
      <c r="B4916">
        <f>IF(A4916="twin",2,1)</f>
        <v>2</v>
      </c>
      <c r="C4916" t="s">
        <v>23</v>
      </c>
      <c r="D4916" t="s">
        <v>45</v>
      </c>
      <c r="E4916" t="s">
        <v>23</v>
      </c>
      <c r="F4916" t="s">
        <v>45</v>
      </c>
      <c r="G4916" t="s">
        <v>23</v>
      </c>
      <c r="H4916" t="s">
        <v>45</v>
      </c>
      <c r="J4916" t="s">
        <v>24</v>
      </c>
      <c r="K4916" t="s">
        <v>25</v>
      </c>
      <c r="L4916" t="s">
        <v>26</v>
      </c>
      <c r="M4916" t="s">
        <v>25</v>
      </c>
      <c r="N4916" t="s">
        <v>26</v>
      </c>
      <c r="O4916" t="s">
        <v>25</v>
      </c>
      <c r="P4916" t="s">
        <v>26</v>
      </c>
      <c r="R4916" t="s">
        <v>53</v>
      </c>
      <c r="S4916" t="s">
        <v>13697</v>
      </c>
      <c r="T4916" t="s">
        <v>7247</v>
      </c>
      <c r="U4916" t="str">
        <f>RIGHT(T4916,LEN(T4916)-FIND("[",T4916))</f>
        <v>-123.1069077126542, 49.28105670803262]}</v>
      </c>
      <c r="V4916" t="str">
        <f>LEFT(U4916,FIND(",",U4916)-1)</f>
        <v>-123.1069077126542</v>
      </c>
      <c r="W4916" s="2">
        <f>VALUE(V4916)</f>
        <v>-123.10690771265401</v>
      </c>
      <c r="X4916" t="str">
        <f>MID(U4916,FIND(" ",U4916)+1,FIND("]",U4916)-FIND(" ",U4916)-1)</f>
        <v>49.28105670803262</v>
      </c>
      <c r="Y4916" s="2">
        <f>VALUE(X4916)</f>
        <v>49.281056708032601</v>
      </c>
      <c r="Z4916" t="s">
        <v>30</v>
      </c>
      <c r="AA4916" t="s">
        <v>13698</v>
      </c>
      <c r="AB4916" t="s">
        <v>27714</v>
      </c>
      <c r="AC4916" t="str">
        <f>LEFT(AB4916,FIND(" ",AB4916)-1)</f>
        <v>83</v>
      </c>
      <c r="AD4916" t="str">
        <f>MID(AB4916,FIND(" ",AB4916)+1,FIND(",",AB4916)-FIND(" ",AB4916)-1)</f>
        <v>W Pender St</v>
      </c>
    </row>
    <row r="4917" spans="1:30" hidden="1" x14ac:dyDescent="0.3">
      <c r="A4917" t="s">
        <v>21</v>
      </c>
      <c r="B4917">
        <f>IF(A4917="twin",2,1)</f>
        <v>2</v>
      </c>
      <c r="C4917" t="s">
        <v>52</v>
      </c>
      <c r="D4917" t="s">
        <v>23</v>
      </c>
      <c r="E4917" t="s">
        <v>52</v>
      </c>
      <c r="F4917" t="s">
        <v>23</v>
      </c>
      <c r="G4917" t="s">
        <v>52</v>
      </c>
      <c r="H4917" t="s">
        <v>23</v>
      </c>
      <c r="J4917" t="s">
        <v>24</v>
      </c>
      <c r="K4917" t="s">
        <v>32</v>
      </c>
      <c r="L4917" t="s">
        <v>26</v>
      </c>
      <c r="M4917" t="s">
        <v>32</v>
      </c>
      <c r="N4917" t="s">
        <v>26</v>
      </c>
      <c r="O4917" t="s">
        <v>32</v>
      </c>
      <c r="P4917" t="s">
        <v>26</v>
      </c>
      <c r="R4917" t="s">
        <v>27</v>
      </c>
      <c r="S4917" t="s">
        <v>13699</v>
      </c>
      <c r="T4917" t="s">
        <v>13700</v>
      </c>
      <c r="U4917" t="str">
        <f>RIGHT(T4917,LEN(T4917)-FIND("[",T4917))</f>
        <v>-123.14737974666724, 49.27063133191907]}</v>
      </c>
      <c r="V4917" t="str">
        <f>LEFT(U4917,FIND(",",U4917)-1)</f>
        <v>-123.14737974666724</v>
      </c>
      <c r="W4917" s="2">
        <f>VALUE(V4917)</f>
        <v>-123.147379746667</v>
      </c>
      <c r="X4917" t="str">
        <f>MID(U4917,FIND(" ",U4917)+1,FIND("]",U4917)-FIND(" ",U4917)-1)</f>
        <v>49.27063133191907</v>
      </c>
      <c r="Y4917" s="2">
        <f>VALUE(X4917)</f>
        <v>49.270631331918999</v>
      </c>
      <c r="Z4917" t="s">
        <v>79</v>
      </c>
      <c r="AA4917" t="s">
        <v>13701</v>
      </c>
      <c r="AB4917" t="s">
        <v>28864</v>
      </c>
      <c r="AC4917" t="str">
        <f>LEFT(AB4917,FIND(" ",AB4917)-1)</f>
        <v>1888</v>
      </c>
      <c r="AD4917" t="str">
        <f>MID(AB4917,FIND(" ",AB4917)+1,FIND(",",AB4917)-FIND(" ",AB4917)-1)</f>
        <v>W 1st Ave</v>
      </c>
    </row>
    <row r="4918" spans="1:30" hidden="1" x14ac:dyDescent="0.3">
      <c r="A4918" t="s">
        <v>21</v>
      </c>
      <c r="B4918">
        <f>IF(A4918="twin",2,1)</f>
        <v>2</v>
      </c>
      <c r="C4918" t="s">
        <v>52</v>
      </c>
      <c r="D4918" t="s">
        <v>23</v>
      </c>
      <c r="E4918" t="s">
        <v>52</v>
      </c>
      <c r="F4918" t="s">
        <v>23</v>
      </c>
      <c r="G4918" t="s">
        <v>52</v>
      </c>
      <c r="H4918" t="s">
        <v>23</v>
      </c>
      <c r="J4918" t="s">
        <v>24</v>
      </c>
      <c r="K4918" t="s">
        <v>32</v>
      </c>
      <c r="L4918" t="s">
        <v>26</v>
      </c>
      <c r="M4918" t="s">
        <v>32</v>
      </c>
      <c r="N4918" t="s">
        <v>26</v>
      </c>
      <c r="O4918" t="s">
        <v>32</v>
      </c>
      <c r="P4918" t="s">
        <v>26</v>
      </c>
      <c r="R4918" t="s">
        <v>27</v>
      </c>
      <c r="S4918" t="s">
        <v>13702</v>
      </c>
      <c r="T4918" t="s">
        <v>2183</v>
      </c>
      <c r="U4918" t="str">
        <f>RIGHT(T4918,LEN(T4918)-FIND("[",T4918))</f>
        <v>-123.14721651607202, 49.27075018665582]}</v>
      </c>
      <c r="V4918" t="str">
        <f>LEFT(U4918,FIND(",",U4918)-1)</f>
        <v>-123.14721651607202</v>
      </c>
      <c r="W4918" s="2">
        <f>VALUE(V4918)</f>
        <v>-123.14721651607201</v>
      </c>
      <c r="X4918" t="str">
        <f>MID(U4918,FIND(" ",U4918)+1,FIND("]",U4918)-FIND(" ",U4918)-1)</f>
        <v>49.27075018665582</v>
      </c>
      <c r="Y4918" s="2">
        <f>VALUE(X4918)</f>
        <v>49.270750186655803</v>
      </c>
      <c r="Z4918" t="s">
        <v>79</v>
      </c>
      <c r="AA4918" t="s">
        <v>13703</v>
      </c>
      <c r="AB4918" t="s">
        <v>26483</v>
      </c>
      <c r="AC4918" t="str">
        <f>LEFT(AB4918,FIND(" ",AB4918)-1)</f>
        <v>1835</v>
      </c>
      <c r="AD4918" t="str">
        <f>MID(AB4918,FIND(" ",AB4918)+1,FIND(",",AB4918)-FIND(" ",AB4918)-1)</f>
        <v>W 1st Ave</v>
      </c>
    </row>
    <row r="4919" spans="1:30" hidden="1" x14ac:dyDescent="0.3">
      <c r="A4919" t="s">
        <v>21</v>
      </c>
      <c r="B4919">
        <f>IF(A4919="twin",2,1)</f>
        <v>2</v>
      </c>
      <c r="C4919" t="s">
        <v>52</v>
      </c>
      <c r="D4919" t="s">
        <v>23</v>
      </c>
      <c r="E4919" t="s">
        <v>52</v>
      </c>
      <c r="F4919" t="s">
        <v>23</v>
      </c>
      <c r="G4919" t="s">
        <v>52</v>
      </c>
      <c r="H4919" t="s">
        <v>23</v>
      </c>
      <c r="J4919" t="s">
        <v>24</v>
      </c>
      <c r="K4919" t="s">
        <v>32</v>
      </c>
      <c r="L4919" t="s">
        <v>26</v>
      </c>
      <c r="M4919" t="s">
        <v>32</v>
      </c>
      <c r="N4919" t="s">
        <v>26</v>
      </c>
      <c r="O4919" t="s">
        <v>32</v>
      </c>
      <c r="P4919" t="s">
        <v>26</v>
      </c>
      <c r="R4919" t="s">
        <v>27</v>
      </c>
      <c r="S4919" t="s">
        <v>13704</v>
      </c>
      <c r="T4919" t="s">
        <v>13705</v>
      </c>
      <c r="U4919" t="str">
        <f>RIGHT(T4919,LEN(T4919)-FIND("[",T4919))</f>
        <v>-123.14738890754609, 49.27075320515321]}</v>
      </c>
      <c r="V4919" t="str">
        <f>LEFT(U4919,FIND(",",U4919)-1)</f>
        <v>-123.14738890754609</v>
      </c>
      <c r="W4919" s="2">
        <f>VALUE(V4919)</f>
        <v>-123.147388907546</v>
      </c>
      <c r="X4919" t="str">
        <f>MID(U4919,FIND(" ",U4919)+1,FIND("]",U4919)-FIND(" ",U4919)-1)</f>
        <v>49.27075320515321</v>
      </c>
      <c r="Y4919" s="2">
        <f>VALUE(X4919)</f>
        <v>49.270753205153198</v>
      </c>
      <c r="Z4919" t="s">
        <v>79</v>
      </c>
      <c r="AA4919" t="s">
        <v>13706</v>
      </c>
      <c r="AB4919" t="s">
        <v>28865</v>
      </c>
      <c r="AC4919" t="str">
        <f>LEFT(AB4919,FIND(" ",AB4919)-1)</f>
        <v>1855</v>
      </c>
      <c r="AD4919" t="str">
        <f>MID(AB4919,FIND(" ",AB4919)+1,FIND(",",AB4919)-FIND(" ",AB4919)-1)</f>
        <v>W 1st Ave</v>
      </c>
    </row>
    <row r="4920" spans="1:30" hidden="1" x14ac:dyDescent="0.3">
      <c r="A4920" t="s">
        <v>1557</v>
      </c>
      <c r="B4920">
        <f>IF(A4920="twin",2,1)</f>
        <v>1</v>
      </c>
      <c r="C4920" t="s">
        <v>52</v>
      </c>
      <c r="D4920" t="s">
        <v>1635</v>
      </c>
      <c r="E4920" t="s">
        <v>52</v>
      </c>
      <c r="F4920" t="s">
        <v>1635</v>
      </c>
      <c r="G4920" t="s">
        <v>52</v>
      </c>
      <c r="H4920" t="s">
        <v>1635</v>
      </c>
      <c r="J4920" t="s">
        <v>24</v>
      </c>
      <c r="K4920" t="s">
        <v>32</v>
      </c>
      <c r="L4920" t="s">
        <v>26</v>
      </c>
      <c r="M4920" t="s">
        <v>32</v>
      </c>
      <c r="N4920" t="s">
        <v>26</v>
      </c>
      <c r="O4920" t="s">
        <v>32</v>
      </c>
      <c r="P4920" t="s">
        <v>26</v>
      </c>
      <c r="R4920" t="s">
        <v>53</v>
      </c>
      <c r="S4920" t="s">
        <v>13707</v>
      </c>
      <c r="T4920" t="s">
        <v>13708</v>
      </c>
      <c r="U4920" t="str">
        <f>RIGHT(T4920,LEN(T4920)-FIND("[",T4920))</f>
        <v>-123.11989876256443, 49.27678578295809]}</v>
      </c>
      <c r="V4920" t="str">
        <f>LEFT(U4920,FIND(",",U4920)-1)</f>
        <v>-123.11989876256443</v>
      </c>
      <c r="W4920" s="2">
        <f>VALUE(V4920)</f>
        <v>-123.11989876256401</v>
      </c>
      <c r="X4920" t="str">
        <f>MID(U4920,FIND(" ",U4920)+1,FIND("]",U4920)-FIND(" ",U4920)-1)</f>
        <v>49.27678578295809</v>
      </c>
      <c r="Y4920" s="2">
        <f>VALUE(X4920)</f>
        <v>49.276785782958001</v>
      </c>
      <c r="Z4920" t="s">
        <v>30</v>
      </c>
      <c r="AA4920" t="s">
        <v>13709</v>
      </c>
      <c r="AB4920" t="s">
        <v>28866</v>
      </c>
      <c r="AC4920" t="str">
        <f>LEFT(AB4920,FIND(" ",AB4920)-1)</f>
        <v>1020</v>
      </c>
      <c r="AD4920" t="str">
        <f>MID(AB4920,FIND(" ",AB4920)+1,FIND(",",AB4920)-FIND(" ",AB4920)-1)</f>
        <v>Hamilton St</v>
      </c>
    </row>
    <row r="4921" spans="1:30" hidden="1" x14ac:dyDescent="0.3">
      <c r="A4921" t="s">
        <v>1557</v>
      </c>
      <c r="B4921">
        <f>IF(A4921="twin",2,1)</f>
        <v>1</v>
      </c>
      <c r="C4921" t="s">
        <v>40</v>
      </c>
      <c r="D4921" t="s">
        <v>1635</v>
      </c>
      <c r="E4921" t="s">
        <v>40</v>
      </c>
      <c r="F4921" t="s">
        <v>1635</v>
      </c>
      <c r="G4921" t="s">
        <v>40</v>
      </c>
      <c r="H4921" t="s">
        <v>1635</v>
      </c>
      <c r="I4921" t="s">
        <v>139</v>
      </c>
      <c r="J4921" t="s">
        <v>24</v>
      </c>
      <c r="K4921" t="s">
        <v>32</v>
      </c>
      <c r="L4921" t="s">
        <v>26</v>
      </c>
      <c r="M4921" t="s">
        <v>32</v>
      </c>
      <c r="N4921" t="s">
        <v>26</v>
      </c>
      <c r="O4921" t="s">
        <v>32</v>
      </c>
      <c r="P4921" t="s">
        <v>26</v>
      </c>
      <c r="R4921" t="s">
        <v>53</v>
      </c>
      <c r="S4921" t="s">
        <v>13710</v>
      </c>
      <c r="T4921" t="s">
        <v>13711</v>
      </c>
      <c r="U4921" t="str">
        <f>RIGHT(T4921,LEN(T4921)-FIND("[",T4921))</f>
        <v>-123.12248427791809, 49.27506984777904]}</v>
      </c>
      <c r="V4921" t="str">
        <f>LEFT(U4921,FIND(",",U4921)-1)</f>
        <v>-123.12248427791809</v>
      </c>
      <c r="W4921" s="2">
        <f>VALUE(V4921)</f>
        <v>-123.12248427791801</v>
      </c>
      <c r="X4921" t="str">
        <f>MID(U4921,FIND(" ",U4921)+1,FIND("]",U4921)-FIND(" ",U4921)-1)</f>
        <v>49.27506984777904</v>
      </c>
      <c r="Y4921" s="2">
        <f>VALUE(X4921)</f>
        <v>49.275069847779001</v>
      </c>
      <c r="Z4921" t="s">
        <v>30</v>
      </c>
      <c r="AA4921" t="s">
        <v>13712</v>
      </c>
      <c r="AB4921" t="s">
        <v>28867</v>
      </c>
      <c r="AC4921" t="str">
        <f>LEFT(AB4921,FIND(" ",AB4921)-1)</f>
        <v>1193</v>
      </c>
      <c r="AD4921" t="str">
        <f>MID(AB4921,FIND(" ",AB4921)+1,FIND(",",AB4921)-FIND(" ",AB4921)-1)</f>
        <v>Hamilton St</v>
      </c>
    </row>
    <row r="4922" spans="1:30" hidden="1" x14ac:dyDescent="0.3">
      <c r="A4922" t="s">
        <v>21</v>
      </c>
      <c r="B4922">
        <f>IF(A4922="twin",2,1)</f>
        <v>2</v>
      </c>
      <c r="C4922" t="s">
        <v>45</v>
      </c>
      <c r="D4922" t="s">
        <v>52</v>
      </c>
      <c r="E4922" t="s">
        <v>45</v>
      </c>
      <c r="F4922" t="s">
        <v>52</v>
      </c>
      <c r="G4922" t="s">
        <v>45</v>
      </c>
      <c r="H4922" t="s">
        <v>52</v>
      </c>
      <c r="J4922" t="s">
        <v>24</v>
      </c>
      <c r="K4922" t="s">
        <v>32</v>
      </c>
      <c r="L4922" t="s">
        <v>26</v>
      </c>
      <c r="M4922" t="s">
        <v>32</v>
      </c>
      <c r="N4922" t="s">
        <v>26</v>
      </c>
      <c r="O4922" t="s">
        <v>32</v>
      </c>
      <c r="P4922" t="s">
        <v>26</v>
      </c>
      <c r="R4922" t="s">
        <v>27</v>
      </c>
      <c r="S4922" t="s">
        <v>13713</v>
      </c>
      <c r="T4922" t="s">
        <v>7590</v>
      </c>
      <c r="U4922" t="str">
        <f>RIGHT(T4922,LEN(T4922)-FIND("[",T4922))</f>
        <v>-123.10307400916012, 49.28331598380206]}</v>
      </c>
      <c r="V4922" t="str">
        <f>LEFT(U4922,FIND(",",U4922)-1)</f>
        <v>-123.10307400916012</v>
      </c>
      <c r="W4922" s="2">
        <f>VALUE(V4922)</f>
        <v>-123.10307400916</v>
      </c>
      <c r="X4922" t="str">
        <f>MID(U4922,FIND(" ",U4922)+1,FIND("]",U4922)-FIND(" ",U4922)-1)</f>
        <v>49.28331598380206</v>
      </c>
      <c r="Y4922" s="2">
        <f>VALUE(X4922)</f>
        <v>49.283315983801998</v>
      </c>
      <c r="Z4922" t="s">
        <v>30</v>
      </c>
      <c r="AA4922" t="s">
        <v>13714</v>
      </c>
      <c r="AB4922" t="s">
        <v>27802</v>
      </c>
      <c r="AC4922" t="str">
        <f>LEFT(AB4922,FIND(" ",AB4922)-1)</f>
        <v>53</v>
      </c>
      <c r="AD4922" t="str">
        <f>MID(AB4922,FIND(" ",AB4922)+1,FIND(",",AB4922)-FIND(" ",AB4922)-1)</f>
        <v>Powell St</v>
      </c>
    </row>
    <row r="4923" spans="1:30" hidden="1" x14ac:dyDescent="0.3">
      <c r="A4923" t="s">
        <v>1557</v>
      </c>
      <c r="B4923">
        <f>IF(A4923="twin",2,1)</f>
        <v>1</v>
      </c>
      <c r="C4923" t="s">
        <v>52</v>
      </c>
      <c r="D4923" t="s">
        <v>1635</v>
      </c>
      <c r="E4923" t="s">
        <v>52</v>
      </c>
      <c r="F4923" t="s">
        <v>1635</v>
      </c>
      <c r="G4923" t="s">
        <v>52</v>
      </c>
      <c r="H4923" t="s">
        <v>1635</v>
      </c>
      <c r="J4923" t="s">
        <v>24</v>
      </c>
      <c r="K4923" t="s">
        <v>32</v>
      </c>
      <c r="L4923" t="s">
        <v>26</v>
      </c>
      <c r="M4923" t="s">
        <v>32</v>
      </c>
      <c r="N4923" t="s">
        <v>26</v>
      </c>
      <c r="O4923" t="s">
        <v>32</v>
      </c>
      <c r="P4923" t="s">
        <v>26</v>
      </c>
      <c r="R4923" t="s">
        <v>53</v>
      </c>
      <c r="S4923" t="s">
        <v>13715</v>
      </c>
      <c r="T4923" t="s">
        <v>10196</v>
      </c>
      <c r="U4923" t="str">
        <f>RIGHT(T4923,LEN(T4923)-FIND("[",T4923))</f>
        <v>-123.11982010646098, 49.27683596773419]}</v>
      </c>
      <c r="V4923" t="str">
        <f>LEFT(U4923,FIND(",",U4923)-1)</f>
        <v>-123.11982010646098</v>
      </c>
      <c r="W4923" s="2">
        <f>VALUE(V4923)</f>
        <v>-123.11982010646</v>
      </c>
      <c r="X4923" t="str">
        <f>MID(U4923,FIND(" ",U4923)+1,FIND("]",U4923)-FIND(" ",U4923)-1)</f>
        <v>49.27683596773419</v>
      </c>
      <c r="Y4923" s="2">
        <f>VALUE(X4923)</f>
        <v>49.276835967734101</v>
      </c>
      <c r="Z4923" t="s">
        <v>30</v>
      </c>
      <c r="AA4923" t="s">
        <v>13716</v>
      </c>
      <c r="AB4923" t="s">
        <v>28332</v>
      </c>
      <c r="AC4923" t="str">
        <f>LEFT(AB4923,FIND(" ",AB4923)-1)</f>
        <v>201-1020</v>
      </c>
      <c r="AD4923" t="str">
        <f>MID(AB4923,FIND(" ",AB4923)+1,FIND(",",AB4923)-FIND(" ",AB4923)-1)</f>
        <v>Hamilton St</v>
      </c>
    </row>
    <row r="4924" spans="1:30" hidden="1" x14ac:dyDescent="0.3">
      <c r="A4924" t="s">
        <v>1557</v>
      </c>
      <c r="B4924">
        <f>IF(A4924="twin",2,1)</f>
        <v>1</v>
      </c>
      <c r="C4924" t="s">
        <v>40</v>
      </c>
      <c r="D4924" t="s">
        <v>1635</v>
      </c>
      <c r="E4924" t="s">
        <v>40</v>
      </c>
      <c r="F4924" t="s">
        <v>1635</v>
      </c>
      <c r="G4924" t="s">
        <v>40</v>
      </c>
      <c r="H4924" t="s">
        <v>1635</v>
      </c>
      <c r="I4924" t="s">
        <v>139</v>
      </c>
      <c r="J4924" t="s">
        <v>24</v>
      </c>
      <c r="K4924" t="s">
        <v>32</v>
      </c>
      <c r="L4924" t="s">
        <v>26</v>
      </c>
      <c r="M4924" t="s">
        <v>32</v>
      </c>
      <c r="N4924" t="s">
        <v>26</v>
      </c>
      <c r="O4924" t="s">
        <v>32</v>
      </c>
      <c r="P4924" t="s">
        <v>26</v>
      </c>
      <c r="R4924" t="s">
        <v>53</v>
      </c>
      <c r="S4924" t="s">
        <v>13717</v>
      </c>
      <c r="T4924" t="s">
        <v>13718</v>
      </c>
      <c r="U4924" t="str">
        <f>RIGHT(T4924,LEN(T4924)-FIND("[",T4924))</f>
        <v>-123.12256485275059, 49.27501947923346]}</v>
      </c>
      <c r="V4924" t="str">
        <f>LEFT(U4924,FIND(",",U4924)-1)</f>
        <v>-123.12256485275059</v>
      </c>
      <c r="W4924" s="2">
        <f>VALUE(V4924)</f>
        <v>-123.12256485275</v>
      </c>
      <c r="X4924" t="str">
        <f>MID(U4924,FIND(" ",U4924)+1,FIND("]",U4924)-FIND(" ",U4924)-1)</f>
        <v>49.27501947923346</v>
      </c>
      <c r="Y4924" s="2">
        <f>VALUE(X4924)</f>
        <v>49.2750194792334</v>
      </c>
      <c r="Z4924" t="s">
        <v>30</v>
      </c>
      <c r="AA4924" t="s">
        <v>13719</v>
      </c>
      <c r="AB4924" t="s">
        <v>28868</v>
      </c>
      <c r="AC4924" t="str">
        <f>LEFT(AB4924,FIND(" ",AB4924)-1)</f>
        <v>1192</v>
      </c>
      <c r="AD4924" t="str">
        <f>MID(AB4924,FIND(" ",AB4924)+1,FIND(",",AB4924)-FIND(" ",AB4924)-1)</f>
        <v>Hamilton St</v>
      </c>
    </row>
    <row r="4925" spans="1:30" hidden="1" x14ac:dyDescent="0.3">
      <c r="A4925" t="s">
        <v>21</v>
      </c>
      <c r="B4925">
        <f>IF(A4925="twin",2,1)</f>
        <v>2</v>
      </c>
      <c r="C4925" t="s">
        <v>40</v>
      </c>
      <c r="D4925" t="s">
        <v>1635</v>
      </c>
      <c r="E4925" t="s">
        <v>40</v>
      </c>
      <c r="F4925" t="s">
        <v>1635</v>
      </c>
      <c r="G4925" t="s">
        <v>40</v>
      </c>
      <c r="H4925" t="s">
        <v>1635</v>
      </c>
      <c r="K4925" t="s">
        <v>32</v>
      </c>
      <c r="L4925" t="s">
        <v>26</v>
      </c>
      <c r="M4925" t="s">
        <v>32</v>
      </c>
      <c r="N4925" t="s">
        <v>26</v>
      </c>
      <c r="O4925" t="s">
        <v>32</v>
      </c>
      <c r="P4925" t="s">
        <v>26</v>
      </c>
      <c r="R4925" t="s">
        <v>27</v>
      </c>
      <c r="S4925" t="s">
        <v>13720</v>
      </c>
      <c r="T4925" t="s">
        <v>7279</v>
      </c>
      <c r="U4925" t="str">
        <f>RIGHT(T4925,LEN(T4925)-FIND("[",T4925))</f>
        <v>-123.11976524281796, 49.27601503393691]}</v>
      </c>
      <c r="V4925" t="str">
        <f>LEFT(U4925,FIND(",",U4925)-1)</f>
        <v>-123.11976524281796</v>
      </c>
      <c r="W4925" s="2">
        <f>VALUE(V4925)</f>
        <v>-123.119765242817</v>
      </c>
      <c r="X4925" t="str">
        <f>MID(U4925,FIND(" ",U4925)+1,FIND("]",U4925)-FIND(" ",U4925)-1)</f>
        <v>49.27601503393691</v>
      </c>
      <c r="Y4925" s="2">
        <f>VALUE(X4925)</f>
        <v>49.276015033936901</v>
      </c>
      <c r="Z4925" t="s">
        <v>30</v>
      </c>
      <c r="AA4925" t="s">
        <v>13721</v>
      </c>
      <c r="AB4925" t="s">
        <v>27722</v>
      </c>
      <c r="AC4925" t="str">
        <f>LEFT(AB4925,FIND(" ",AB4925)-1)</f>
        <v>1028</v>
      </c>
      <c r="AD4925" t="str">
        <f>MID(AB4925,FIND(" ",AB4925)+1,FIND(",",AB4925)-FIND(" ",AB4925)-1)</f>
        <v>Mainland St</v>
      </c>
    </row>
    <row r="4926" spans="1:30" hidden="1" x14ac:dyDescent="0.3">
      <c r="A4926" t="s">
        <v>1557</v>
      </c>
      <c r="B4926">
        <f>IF(A4926="twin",2,1)</f>
        <v>1</v>
      </c>
      <c r="C4926" t="s">
        <v>22</v>
      </c>
      <c r="D4926" t="s">
        <v>22</v>
      </c>
      <c r="E4926" t="s">
        <v>22</v>
      </c>
      <c r="F4926" t="s">
        <v>22</v>
      </c>
      <c r="G4926" t="s">
        <v>22</v>
      </c>
      <c r="H4926" t="s">
        <v>22</v>
      </c>
      <c r="J4926" t="s">
        <v>24</v>
      </c>
      <c r="K4926" t="s">
        <v>32</v>
      </c>
      <c r="L4926" t="s">
        <v>26</v>
      </c>
      <c r="M4926" t="s">
        <v>32</v>
      </c>
      <c r="N4926" t="s">
        <v>26</v>
      </c>
      <c r="O4926" t="s">
        <v>32</v>
      </c>
      <c r="P4926" t="s">
        <v>26</v>
      </c>
      <c r="R4926" t="s">
        <v>53</v>
      </c>
      <c r="S4926" t="s">
        <v>13722</v>
      </c>
      <c r="T4926" t="s">
        <v>7285</v>
      </c>
      <c r="U4926" t="str">
        <f>RIGHT(T4926,LEN(T4926)-FIND("[",T4926))</f>
        <v>-123.10075522656778, 49.25352997125828]}</v>
      </c>
      <c r="V4926" t="str">
        <f>LEFT(U4926,FIND(",",U4926)-1)</f>
        <v>-123.10075522656778</v>
      </c>
      <c r="W4926" s="2">
        <f>VALUE(V4926)</f>
        <v>-123.100755226567</v>
      </c>
      <c r="X4926" t="str">
        <f>MID(U4926,FIND(" ",U4926)+1,FIND("]",U4926)-FIND(" ",U4926)-1)</f>
        <v>49.25352997125828</v>
      </c>
      <c r="Y4926" s="2">
        <f>VALUE(X4926)</f>
        <v>49.253529971258203</v>
      </c>
      <c r="Z4926" t="s">
        <v>794</v>
      </c>
      <c r="AA4926" t="s">
        <v>13723</v>
      </c>
      <c r="AB4926" t="s">
        <v>27724</v>
      </c>
      <c r="AC4926" t="str">
        <f>LEFT(AB4926,FIND(" ",AB4926)-1)</f>
        <v>3520</v>
      </c>
      <c r="AD4926" t="str">
        <f>MID(AB4926,FIND(" ",AB4926)+1,FIND(",",AB4926)-FIND(" ",AB4926)-1)</f>
        <v>Main St</v>
      </c>
    </row>
    <row r="4927" spans="1:30" hidden="1" x14ac:dyDescent="0.3">
      <c r="A4927" t="s">
        <v>63</v>
      </c>
      <c r="B4927">
        <f>IF(A4927="twin",2,1)</f>
        <v>1</v>
      </c>
      <c r="C4927" t="s">
        <v>22</v>
      </c>
      <c r="D4927" t="s">
        <v>22</v>
      </c>
      <c r="E4927" t="s">
        <v>22</v>
      </c>
      <c r="F4927" t="s">
        <v>22</v>
      </c>
      <c r="G4927" t="s">
        <v>22</v>
      </c>
      <c r="H4927" t="s">
        <v>22</v>
      </c>
      <c r="J4927" t="s">
        <v>24</v>
      </c>
      <c r="K4927" t="s">
        <v>32</v>
      </c>
      <c r="L4927" t="s">
        <v>26</v>
      </c>
      <c r="M4927" t="s">
        <v>32</v>
      </c>
      <c r="N4927" t="s">
        <v>26</v>
      </c>
      <c r="O4927" t="s">
        <v>32</v>
      </c>
      <c r="P4927" t="s">
        <v>26</v>
      </c>
      <c r="R4927" t="s">
        <v>53</v>
      </c>
      <c r="S4927" t="s">
        <v>13724</v>
      </c>
      <c r="T4927" t="s">
        <v>13725</v>
      </c>
      <c r="U4927" t="str">
        <f>RIGHT(T4927,LEN(T4927)-FIND("[",T4927))</f>
        <v>-123.10079739608992, 49.25247508274131]}</v>
      </c>
      <c r="V4927" t="str">
        <f>LEFT(U4927,FIND(",",U4927)-1)</f>
        <v>-123.10079739608992</v>
      </c>
      <c r="W4927" s="2">
        <f>VALUE(V4927)</f>
        <v>-123.10079739608901</v>
      </c>
      <c r="X4927" t="str">
        <f>MID(U4927,FIND(" ",U4927)+1,FIND("]",U4927)-FIND(" ",U4927)-1)</f>
        <v>49.25247508274131</v>
      </c>
      <c r="Y4927" s="2">
        <f>VALUE(X4927)</f>
        <v>49.252475082741299</v>
      </c>
      <c r="Z4927" t="s">
        <v>794</v>
      </c>
      <c r="AA4927" t="s">
        <v>13726</v>
      </c>
      <c r="AB4927" t="s">
        <v>28869</v>
      </c>
      <c r="AC4927" t="str">
        <f>LEFT(AB4927,FIND(" ",AB4927)-1)</f>
        <v>3622</v>
      </c>
      <c r="AD4927" t="str">
        <f>MID(AB4927,FIND(" ",AB4927)+1,FIND(",",AB4927)-FIND(" ",AB4927)-1)</f>
        <v>Main St</v>
      </c>
    </row>
    <row r="4928" spans="1:30" hidden="1" x14ac:dyDescent="0.3">
      <c r="A4928" t="s">
        <v>616</v>
      </c>
      <c r="B4928">
        <f>IF(A4928="twin",2,1)</f>
        <v>1</v>
      </c>
      <c r="C4928" t="s">
        <v>45</v>
      </c>
      <c r="D4928" t="s">
        <v>22</v>
      </c>
      <c r="E4928" t="s">
        <v>45</v>
      </c>
      <c r="F4928" t="s">
        <v>22</v>
      </c>
      <c r="G4928" t="s">
        <v>45</v>
      </c>
      <c r="H4928" t="s">
        <v>22</v>
      </c>
      <c r="I4928" t="s">
        <v>22</v>
      </c>
      <c r="J4928" t="s">
        <v>24</v>
      </c>
      <c r="K4928" t="s">
        <v>617</v>
      </c>
      <c r="L4928" t="s">
        <v>617</v>
      </c>
      <c r="M4928" t="s">
        <v>617</v>
      </c>
      <c r="N4928" t="s">
        <v>617</v>
      </c>
      <c r="O4928" t="s">
        <v>617</v>
      </c>
      <c r="P4928" t="s">
        <v>617</v>
      </c>
      <c r="Q4928" t="s">
        <v>130</v>
      </c>
      <c r="R4928" t="s">
        <v>53</v>
      </c>
      <c r="S4928" t="s">
        <v>13727</v>
      </c>
      <c r="T4928" t="s">
        <v>13728</v>
      </c>
      <c r="U4928" t="str">
        <f>RIGHT(T4928,LEN(T4928)-FIND("[",T4928))</f>
        <v>-123.09172142703676, 49.28401703872162]}</v>
      </c>
      <c r="V4928" t="str">
        <f>LEFT(U4928,FIND(",",U4928)-1)</f>
        <v>-123.09172142703676</v>
      </c>
      <c r="W4928" s="2">
        <f>VALUE(V4928)</f>
        <v>-123.09172142703601</v>
      </c>
      <c r="X4928" t="str">
        <f>MID(U4928,FIND(" ",U4928)+1,FIND("]",U4928)-FIND(" ",U4928)-1)</f>
        <v>49.28401703872162</v>
      </c>
      <c r="Y4928" s="2">
        <f>VALUE(X4928)</f>
        <v>49.284017038721601</v>
      </c>
      <c r="Z4928" t="s">
        <v>552</v>
      </c>
      <c r="AA4928" t="s">
        <v>13729</v>
      </c>
      <c r="AB4928" t="s">
        <v>28870</v>
      </c>
      <c r="AC4928" t="str">
        <f>LEFT(AB4928,FIND(" ",AB4928)-1)</f>
        <v>611</v>
      </c>
      <c r="AD4928" t="str">
        <f>MID(AB4928,FIND(" ",AB4928)+1,FIND(",",AB4928)-FIND(" ",AB4928)-1)</f>
        <v>Alexander St</v>
      </c>
    </row>
    <row r="4929" spans="1:30" hidden="1" x14ac:dyDescent="0.3">
      <c r="A4929" t="s">
        <v>1557</v>
      </c>
      <c r="B4929">
        <f>IF(A4929="twin",2,1)</f>
        <v>1</v>
      </c>
      <c r="C4929" t="s">
        <v>22</v>
      </c>
      <c r="D4929" t="s">
        <v>22</v>
      </c>
      <c r="E4929" t="s">
        <v>22</v>
      </c>
      <c r="F4929" t="s">
        <v>22</v>
      </c>
      <c r="G4929" t="s">
        <v>22</v>
      </c>
      <c r="H4929" t="s">
        <v>22</v>
      </c>
      <c r="J4929" t="s">
        <v>24</v>
      </c>
      <c r="K4929" t="s">
        <v>32</v>
      </c>
      <c r="L4929" t="s">
        <v>26</v>
      </c>
      <c r="M4929" t="s">
        <v>32</v>
      </c>
      <c r="N4929" t="s">
        <v>26</v>
      </c>
      <c r="O4929" t="s">
        <v>32</v>
      </c>
      <c r="P4929" t="s">
        <v>26</v>
      </c>
      <c r="R4929" t="s">
        <v>53</v>
      </c>
      <c r="S4929" t="s">
        <v>13730</v>
      </c>
      <c r="T4929" t="s">
        <v>13731</v>
      </c>
      <c r="U4929" t="str">
        <f>RIGHT(T4929,LEN(T4929)-FIND("[",T4929))</f>
        <v>-123.10079988164641, 49.25227179752071]}</v>
      </c>
      <c r="V4929" t="str">
        <f>LEFT(U4929,FIND(",",U4929)-1)</f>
        <v>-123.10079988164641</v>
      </c>
      <c r="W4929" s="2">
        <f>VALUE(V4929)</f>
        <v>-123.100799881646</v>
      </c>
      <c r="X4929" t="str">
        <f>MID(U4929,FIND(" ",U4929)+1,FIND("]",U4929)-FIND(" ",U4929)-1)</f>
        <v>49.25227179752071</v>
      </c>
      <c r="Y4929" s="2">
        <f>VALUE(X4929)</f>
        <v>49.252271797520699</v>
      </c>
      <c r="Z4929" t="s">
        <v>794</v>
      </c>
      <c r="AA4929" t="s">
        <v>13732</v>
      </c>
      <c r="AB4929" t="s">
        <v>27725</v>
      </c>
      <c r="AC4929" t="str">
        <f>LEFT(AB4929,FIND(" ",AB4929)-1)</f>
        <v>3638</v>
      </c>
      <c r="AD4929" t="str">
        <f>MID(AB4929,FIND(" ",AB4929)+1,FIND(",",AB4929)-FIND(" ",AB4929)-1)</f>
        <v>Main St</v>
      </c>
    </row>
    <row r="4930" spans="1:30" hidden="1" x14ac:dyDescent="0.3">
      <c r="A4930" t="s">
        <v>1557</v>
      </c>
      <c r="B4930">
        <f>IF(A4930="twin",2,1)</f>
        <v>1</v>
      </c>
      <c r="C4930" t="s">
        <v>40</v>
      </c>
      <c r="D4930" t="s">
        <v>1635</v>
      </c>
      <c r="E4930" t="s">
        <v>40</v>
      </c>
      <c r="F4930" t="s">
        <v>1635</v>
      </c>
      <c r="G4930" t="s">
        <v>40</v>
      </c>
      <c r="H4930" t="s">
        <v>1635</v>
      </c>
      <c r="J4930" t="s">
        <v>24</v>
      </c>
      <c r="K4930" t="s">
        <v>32</v>
      </c>
      <c r="L4930" t="s">
        <v>26</v>
      </c>
      <c r="M4930" t="s">
        <v>32</v>
      </c>
      <c r="N4930" t="s">
        <v>26</v>
      </c>
      <c r="O4930" t="s">
        <v>32</v>
      </c>
      <c r="P4930" t="s">
        <v>26</v>
      </c>
      <c r="R4930" t="s">
        <v>53</v>
      </c>
      <c r="S4930" t="s">
        <v>13733</v>
      </c>
      <c r="T4930" t="s">
        <v>13734</v>
      </c>
      <c r="U4930" t="str">
        <f>RIGHT(T4930,LEN(T4930)-FIND("[",T4930))</f>
        <v>-123.11919518073155, 49.27652349164142]}</v>
      </c>
      <c r="V4930" t="str">
        <f>LEFT(U4930,FIND(",",U4930)-1)</f>
        <v>-123.11919518073155</v>
      </c>
      <c r="W4930" s="2">
        <f>VALUE(V4930)</f>
        <v>-123.119195180731</v>
      </c>
      <c r="X4930" t="str">
        <f>MID(U4930,FIND(" ",U4930)+1,FIND("]",U4930)-FIND(" ",U4930)-1)</f>
        <v>49.27652349164142</v>
      </c>
      <c r="Y4930" s="2">
        <f>VALUE(X4930)</f>
        <v>49.276523491641399</v>
      </c>
      <c r="Z4930" t="s">
        <v>30</v>
      </c>
      <c r="AA4930" t="s">
        <v>13735</v>
      </c>
      <c r="AB4930" t="s">
        <v>28871</v>
      </c>
      <c r="AC4930" t="str">
        <f>LEFT(AB4930,FIND(" ",AB4930)-1)</f>
        <v>1002</v>
      </c>
      <c r="AD4930" t="str">
        <f>MID(AB4930,FIND(" ",AB4930)+1,FIND(",",AB4930)-FIND(" ",AB4930)-1)</f>
        <v>Mainland St</v>
      </c>
    </row>
    <row r="4931" spans="1:30" hidden="1" x14ac:dyDescent="0.3">
      <c r="A4931" t="s">
        <v>1557</v>
      </c>
      <c r="B4931">
        <f>IF(A4931="twin",2,1)</f>
        <v>1</v>
      </c>
      <c r="C4931" t="s">
        <v>22</v>
      </c>
      <c r="D4931" t="s">
        <v>22</v>
      </c>
      <c r="E4931" t="s">
        <v>22</v>
      </c>
      <c r="F4931" t="s">
        <v>22</v>
      </c>
      <c r="G4931" t="s">
        <v>22</v>
      </c>
      <c r="H4931" t="s">
        <v>22</v>
      </c>
      <c r="J4931" t="s">
        <v>24</v>
      </c>
      <c r="K4931" t="s">
        <v>32</v>
      </c>
      <c r="L4931" t="s">
        <v>26</v>
      </c>
      <c r="M4931" t="s">
        <v>32</v>
      </c>
      <c r="N4931" t="s">
        <v>26</v>
      </c>
      <c r="O4931" t="s">
        <v>32</v>
      </c>
      <c r="P4931" t="s">
        <v>26</v>
      </c>
      <c r="R4931" t="s">
        <v>53</v>
      </c>
      <c r="S4931" t="s">
        <v>13736</v>
      </c>
      <c r="T4931" t="s">
        <v>13731</v>
      </c>
      <c r="U4931" t="str">
        <f>RIGHT(T4931,LEN(T4931)-FIND("[",T4931))</f>
        <v>-123.10079988164641, 49.25227179752071]}</v>
      </c>
      <c r="V4931" t="str">
        <f>LEFT(U4931,FIND(",",U4931)-1)</f>
        <v>-123.10079988164641</v>
      </c>
      <c r="W4931" s="2">
        <f>VALUE(V4931)</f>
        <v>-123.100799881646</v>
      </c>
      <c r="X4931" t="str">
        <f>MID(U4931,FIND(" ",U4931)+1,FIND("]",U4931)-FIND(" ",U4931)-1)</f>
        <v>49.25227179752071</v>
      </c>
      <c r="Y4931" s="2">
        <f>VALUE(X4931)</f>
        <v>49.252271797520699</v>
      </c>
      <c r="Z4931" t="s">
        <v>794</v>
      </c>
      <c r="AA4931" t="s">
        <v>13737</v>
      </c>
      <c r="AB4931" t="s">
        <v>27725</v>
      </c>
      <c r="AC4931" t="str">
        <f>LEFT(AB4931,FIND(" ",AB4931)-1)</f>
        <v>3638</v>
      </c>
      <c r="AD4931" t="str">
        <f>MID(AB4931,FIND(" ",AB4931)+1,FIND(",",AB4931)-FIND(" ",AB4931)-1)</f>
        <v>Main St</v>
      </c>
    </row>
    <row r="4932" spans="1:30" hidden="1" x14ac:dyDescent="0.3">
      <c r="A4932" t="s">
        <v>1557</v>
      </c>
      <c r="B4932">
        <f>IF(A4932="twin",2,1)</f>
        <v>1</v>
      </c>
      <c r="C4932" t="s">
        <v>22</v>
      </c>
      <c r="D4932" t="s">
        <v>22</v>
      </c>
      <c r="E4932" t="s">
        <v>22</v>
      </c>
      <c r="F4932" t="s">
        <v>22</v>
      </c>
      <c r="G4932" t="s">
        <v>22</v>
      </c>
      <c r="H4932" t="s">
        <v>22</v>
      </c>
      <c r="J4932" t="s">
        <v>24</v>
      </c>
      <c r="K4932" t="s">
        <v>32</v>
      </c>
      <c r="L4932" t="s">
        <v>26</v>
      </c>
      <c r="M4932" t="s">
        <v>32</v>
      </c>
      <c r="N4932" t="s">
        <v>26</v>
      </c>
      <c r="O4932" t="s">
        <v>32</v>
      </c>
      <c r="P4932" t="s">
        <v>26</v>
      </c>
      <c r="R4932" t="s">
        <v>53</v>
      </c>
      <c r="S4932" t="s">
        <v>13738</v>
      </c>
      <c r="T4932" t="s">
        <v>7294</v>
      </c>
      <c r="U4932" t="str">
        <f>RIGHT(T4932,LEN(T4932)-FIND("[",T4932))</f>
        <v>-123.10107870046848, 49.25228063909856]}</v>
      </c>
      <c r="V4932" t="str">
        <f>LEFT(U4932,FIND(",",U4932)-1)</f>
        <v>-123.10107870046848</v>
      </c>
      <c r="W4932" s="2">
        <f>VALUE(V4932)</f>
        <v>-123.10107870046799</v>
      </c>
      <c r="X4932" t="str">
        <f>MID(U4932,FIND(" ",U4932)+1,FIND("]",U4932)-FIND(" ",U4932)-1)</f>
        <v>49.25228063909856</v>
      </c>
      <c r="Y4932" s="2">
        <f>VALUE(X4932)</f>
        <v>49.252280639098501</v>
      </c>
      <c r="Z4932" t="s">
        <v>794</v>
      </c>
      <c r="AA4932" t="s">
        <v>13739</v>
      </c>
      <c r="AB4932" t="s">
        <v>27726</v>
      </c>
      <c r="AC4932" t="str">
        <f>LEFT(AB4932,FIND(" ",AB4932)-1)</f>
        <v>3647</v>
      </c>
      <c r="AD4932" t="str">
        <f>MID(AB4932,FIND(" ",AB4932)+1,FIND(",",AB4932)-FIND(" ",AB4932)-1)</f>
        <v>Main St</v>
      </c>
    </row>
    <row r="4933" spans="1:30" hidden="1" x14ac:dyDescent="0.3">
      <c r="A4933" t="s">
        <v>1557</v>
      </c>
      <c r="B4933">
        <f>IF(A4933="twin",2,1)</f>
        <v>1</v>
      </c>
      <c r="C4933" t="s">
        <v>22</v>
      </c>
      <c r="D4933" t="s">
        <v>45</v>
      </c>
      <c r="E4933" t="s">
        <v>22</v>
      </c>
      <c r="F4933" t="s">
        <v>45</v>
      </c>
      <c r="G4933" t="s">
        <v>22</v>
      </c>
      <c r="H4933" t="s">
        <v>45</v>
      </c>
      <c r="J4933" t="s">
        <v>24</v>
      </c>
      <c r="K4933" t="s">
        <v>32</v>
      </c>
      <c r="L4933" t="s">
        <v>26</v>
      </c>
      <c r="M4933" t="s">
        <v>32</v>
      </c>
      <c r="N4933" t="s">
        <v>26</v>
      </c>
      <c r="O4933" t="s">
        <v>32</v>
      </c>
      <c r="P4933" t="s">
        <v>26</v>
      </c>
      <c r="R4933" t="s">
        <v>53</v>
      </c>
      <c r="S4933" t="s">
        <v>13740</v>
      </c>
      <c r="T4933" t="s">
        <v>7300</v>
      </c>
      <c r="U4933" t="str">
        <f>RIGHT(T4933,LEN(T4933)-FIND("[",T4933))</f>
        <v>-123.10116225257501, 49.2493571985491]}</v>
      </c>
      <c r="V4933" t="str">
        <f>LEFT(U4933,FIND(",",U4933)-1)</f>
        <v>-123.10116225257501</v>
      </c>
      <c r="W4933" s="2">
        <f>VALUE(V4933)</f>
        <v>-123.10116225257499</v>
      </c>
      <c r="X4933" t="str">
        <f>MID(U4933,FIND(" ",U4933)+1,FIND("]",U4933)-FIND(" ",U4933)-1)</f>
        <v>49.2493571985491</v>
      </c>
      <c r="Y4933" s="2">
        <f>VALUE(X4933)</f>
        <v>49.249357198549099</v>
      </c>
      <c r="Z4933" t="s">
        <v>794</v>
      </c>
      <c r="AA4933" t="s">
        <v>13741</v>
      </c>
      <c r="AB4933" t="s">
        <v>27728</v>
      </c>
      <c r="AC4933" t="str">
        <f>LEFT(AB4933,FIND(" ",AB4933)-1)</f>
        <v>4010</v>
      </c>
      <c r="AD4933" t="str">
        <f>MID(AB4933,FIND(" ",AB4933)+1,FIND(",",AB4933)-FIND(" ",AB4933)-1)</f>
        <v>Main St</v>
      </c>
    </row>
    <row r="4934" spans="1:30" hidden="1" x14ac:dyDescent="0.3">
      <c r="A4934" t="s">
        <v>63</v>
      </c>
      <c r="B4934">
        <f>IF(A4934="twin",2,1)</f>
        <v>1</v>
      </c>
      <c r="C4934" t="s">
        <v>23</v>
      </c>
      <c r="D4934" t="s">
        <v>45</v>
      </c>
      <c r="E4934" t="s">
        <v>23</v>
      </c>
      <c r="F4934" t="s">
        <v>45</v>
      </c>
      <c r="G4934" t="s">
        <v>23</v>
      </c>
      <c r="H4934" t="s">
        <v>45</v>
      </c>
      <c r="J4934" t="s">
        <v>24</v>
      </c>
      <c r="K4934" t="s">
        <v>32</v>
      </c>
      <c r="L4934" t="s">
        <v>26</v>
      </c>
      <c r="M4934" t="s">
        <v>32</v>
      </c>
      <c r="N4934" t="s">
        <v>26</v>
      </c>
      <c r="O4934" t="s">
        <v>32</v>
      </c>
      <c r="P4934" t="s">
        <v>26</v>
      </c>
      <c r="R4934" t="s">
        <v>27</v>
      </c>
      <c r="S4934" t="s">
        <v>13742</v>
      </c>
      <c r="T4934" t="s">
        <v>13743</v>
      </c>
      <c r="U4934" t="str">
        <f>RIGHT(T4934,LEN(T4934)-FIND("[",T4934))</f>
        <v>-123.1122093999555, 49.28264501512962]}</v>
      </c>
      <c r="V4934" t="str">
        <f>LEFT(U4934,FIND(",",U4934)-1)</f>
        <v>-123.1122093999555</v>
      </c>
      <c r="W4934" s="2">
        <f>VALUE(V4934)</f>
        <v>-123.11220939995501</v>
      </c>
      <c r="X4934" t="str">
        <f>MID(U4934,FIND(" ",U4934)+1,FIND("]",U4934)-FIND(" ",U4934)-1)</f>
        <v>49.28264501512962</v>
      </c>
      <c r="Y4934" s="2">
        <f>VALUE(X4934)</f>
        <v>49.282645015129603</v>
      </c>
      <c r="Z4934" t="s">
        <v>30</v>
      </c>
      <c r="AA4934" t="s">
        <v>13744</v>
      </c>
      <c r="AB4934" t="s">
        <v>28872</v>
      </c>
      <c r="AC4934" t="str">
        <f>LEFT(AB4934,FIND(" ",AB4934)-1)</f>
        <v>402</v>
      </c>
      <c r="AD4934" t="str">
        <f>MID(AB4934,FIND(" ",AB4934)+1,FIND(",",AB4934)-FIND(" ",AB4934)-1)</f>
        <v>W Pender St #204</v>
      </c>
    </row>
    <row r="4935" spans="1:30" hidden="1" x14ac:dyDescent="0.3">
      <c r="A4935" t="s">
        <v>21</v>
      </c>
      <c r="B4935">
        <f>IF(A4935="twin",2,1)</f>
        <v>2</v>
      </c>
      <c r="C4935" t="s">
        <v>22</v>
      </c>
      <c r="D4935" t="s">
        <v>22</v>
      </c>
      <c r="E4935" t="s">
        <v>22</v>
      </c>
      <c r="F4935" t="s">
        <v>22</v>
      </c>
      <c r="G4935" t="s">
        <v>22</v>
      </c>
      <c r="H4935" t="s">
        <v>22</v>
      </c>
      <c r="I4935" t="s">
        <v>81</v>
      </c>
      <c r="J4935" t="s">
        <v>24</v>
      </c>
      <c r="K4935" t="s">
        <v>32</v>
      </c>
      <c r="L4935" t="s">
        <v>26</v>
      </c>
      <c r="M4935" t="s">
        <v>32</v>
      </c>
      <c r="N4935" t="s">
        <v>26</v>
      </c>
      <c r="O4935" t="s">
        <v>32</v>
      </c>
      <c r="P4935" t="s">
        <v>26</v>
      </c>
      <c r="Q4935" t="s">
        <v>668</v>
      </c>
      <c r="R4935" t="s">
        <v>27</v>
      </c>
      <c r="S4935" t="s">
        <v>13745</v>
      </c>
      <c r="T4935" t="s">
        <v>7306</v>
      </c>
      <c r="U4935" t="str">
        <f>RIGHT(T4935,LEN(T4935)-FIND("[",T4935))</f>
        <v>-123.09733980060626, 49.28409582776561]}</v>
      </c>
      <c r="V4935" t="str">
        <f>LEFT(U4935,FIND(",",U4935)-1)</f>
        <v>-123.09733980060626</v>
      </c>
      <c r="W4935" s="2">
        <f>VALUE(V4935)</f>
        <v>-123.09733980060599</v>
      </c>
      <c r="X4935" t="str">
        <f>MID(U4935,FIND(" ",U4935)+1,FIND("]",U4935)-FIND(" ",U4935)-1)</f>
        <v>49.28409582776561</v>
      </c>
      <c r="Y4935" s="2">
        <f>VALUE(X4935)</f>
        <v>49.284095827765597</v>
      </c>
      <c r="Z4935" t="s">
        <v>552</v>
      </c>
      <c r="AA4935" t="s">
        <v>13746</v>
      </c>
      <c r="AB4935" t="s">
        <v>27730</v>
      </c>
      <c r="AC4935" t="str">
        <f>LEFT(AB4935,FIND(" ",AB4935)-1)</f>
        <v>309</v>
      </c>
      <c r="AD4935" t="str">
        <f>MID(AB4935,FIND(" ",AB4935)+1,FIND(",",AB4935)-FIND(" ",AB4935)-1)</f>
        <v>Alexander St</v>
      </c>
    </row>
    <row r="4936" spans="1:30" hidden="1" x14ac:dyDescent="0.3">
      <c r="A4936" t="s">
        <v>21</v>
      </c>
      <c r="B4936">
        <f>IF(A4936="twin",2,1)</f>
        <v>2</v>
      </c>
      <c r="C4936" t="s">
        <v>22</v>
      </c>
      <c r="D4936" t="s">
        <v>22</v>
      </c>
      <c r="E4936" t="s">
        <v>22</v>
      </c>
      <c r="F4936" t="s">
        <v>22</v>
      </c>
      <c r="G4936" t="s">
        <v>22</v>
      </c>
      <c r="H4936" t="s">
        <v>22</v>
      </c>
      <c r="I4936" t="s">
        <v>81</v>
      </c>
      <c r="J4936" t="s">
        <v>24</v>
      </c>
      <c r="K4936" t="s">
        <v>32</v>
      </c>
      <c r="L4936" t="s">
        <v>26</v>
      </c>
      <c r="M4936" t="s">
        <v>32</v>
      </c>
      <c r="N4936" t="s">
        <v>26</v>
      </c>
      <c r="O4936" t="s">
        <v>32</v>
      </c>
      <c r="P4936" t="s">
        <v>26</v>
      </c>
      <c r="Q4936" t="s">
        <v>668</v>
      </c>
      <c r="R4936" t="s">
        <v>27</v>
      </c>
      <c r="S4936" t="s">
        <v>13747</v>
      </c>
      <c r="T4936" t="s">
        <v>13748</v>
      </c>
      <c r="U4936" t="str">
        <f>RIGHT(T4936,LEN(T4936)-FIND("[",T4936))</f>
        <v>-123.09708433910929, 49.28409168001948]}</v>
      </c>
      <c r="V4936" t="str">
        <f>LEFT(U4936,FIND(",",U4936)-1)</f>
        <v>-123.09708433910929</v>
      </c>
      <c r="W4936" s="2">
        <f>VALUE(V4936)</f>
        <v>-123.097084339109</v>
      </c>
      <c r="X4936" t="str">
        <f>MID(U4936,FIND(" ",U4936)+1,FIND("]",U4936)-FIND(" ",U4936)-1)</f>
        <v>49.28409168001948</v>
      </c>
      <c r="Y4936" s="2">
        <f>VALUE(X4936)</f>
        <v>49.284091680019401</v>
      </c>
      <c r="Z4936" t="s">
        <v>552</v>
      </c>
      <c r="AA4936" t="s">
        <v>13749</v>
      </c>
      <c r="AB4936" t="s">
        <v>28873</v>
      </c>
      <c r="AC4936" t="str">
        <f>LEFT(AB4936,FIND(" ",AB4936)-1)</f>
        <v>320</v>
      </c>
      <c r="AD4936" t="str">
        <f>MID(AB4936,FIND(" ",AB4936)+1,FIND(",",AB4936)-FIND(" ",AB4936)-1)</f>
        <v>Alexander St</v>
      </c>
    </row>
    <row r="4937" spans="1:30" hidden="1" x14ac:dyDescent="0.3">
      <c r="A4937" t="s">
        <v>21</v>
      </c>
      <c r="B4937">
        <f>IF(A4937="twin",2,1)</f>
        <v>2</v>
      </c>
      <c r="C4937" t="s">
        <v>22</v>
      </c>
      <c r="D4937" t="s">
        <v>22</v>
      </c>
      <c r="E4937" t="s">
        <v>22</v>
      </c>
      <c r="F4937" t="s">
        <v>22</v>
      </c>
      <c r="G4937" t="s">
        <v>22</v>
      </c>
      <c r="H4937" t="s">
        <v>22</v>
      </c>
      <c r="I4937" t="s">
        <v>81</v>
      </c>
      <c r="J4937" t="s">
        <v>24</v>
      </c>
      <c r="K4937" t="s">
        <v>32</v>
      </c>
      <c r="L4937" t="s">
        <v>26</v>
      </c>
      <c r="M4937" t="s">
        <v>32</v>
      </c>
      <c r="N4937" t="s">
        <v>26</v>
      </c>
      <c r="O4937" t="s">
        <v>32</v>
      </c>
      <c r="P4937" t="s">
        <v>26</v>
      </c>
      <c r="Q4937" t="s">
        <v>668</v>
      </c>
      <c r="R4937" t="s">
        <v>27</v>
      </c>
      <c r="S4937" t="s">
        <v>13750</v>
      </c>
      <c r="T4937" t="s">
        <v>13751</v>
      </c>
      <c r="U4937" t="str">
        <f>RIGHT(T4937,LEN(T4937)-FIND("[",T4937))</f>
        <v>-123.09685243615597, 49.28408266356658]}</v>
      </c>
      <c r="V4937" t="str">
        <f>LEFT(U4937,FIND(",",U4937)-1)</f>
        <v>-123.09685243615597</v>
      </c>
      <c r="W4937" s="2">
        <f>VALUE(V4937)</f>
        <v>-123.096852436155</v>
      </c>
      <c r="X4937" t="str">
        <f>MID(U4937,FIND(" ",U4937)+1,FIND("]",U4937)-FIND(" ",U4937)-1)</f>
        <v>49.28408266356658</v>
      </c>
      <c r="Y4937" s="2">
        <f>VALUE(X4937)</f>
        <v>49.284082663566501</v>
      </c>
      <c r="Z4937" t="s">
        <v>552</v>
      </c>
      <c r="AA4937" t="s">
        <v>13752</v>
      </c>
      <c r="AB4937" t="s">
        <v>28873</v>
      </c>
      <c r="AC4937" t="str">
        <f>LEFT(AB4937,FIND(" ",AB4937)-1)</f>
        <v>320</v>
      </c>
      <c r="AD4937" t="str">
        <f>MID(AB4937,FIND(" ",AB4937)+1,FIND(",",AB4937)-FIND(" ",AB4937)-1)</f>
        <v>Alexander St</v>
      </c>
    </row>
    <row r="4938" spans="1:30" hidden="1" x14ac:dyDescent="0.3">
      <c r="A4938" t="s">
        <v>21</v>
      </c>
      <c r="B4938">
        <f>IF(A4938="twin",2,1)</f>
        <v>2</v>
      </c>
      <c r="C4938" t="s">
        <v>22</v>
      </c>
      <c r="D4938" t="s">
        <v>22</v>
      </c>
      <c r="E4938" t="s">
        <v>22</v>
      </c>
      <c r="F4938" t="s">
        <v>22</v>
      </c>
      <c r="G4938" t="s">
        <v>22</v>
      </c>
      <c r="H4938" t="s">
        <v>22</v>
      </c>
      <c r="I4938" t="s">
        <v>81</v>
      </c>
      <c r="J4938" t="s">
        <v>24</v>
      </c>
      <c r="K4938" t="s">
        <v>32</v>
      </c>
      <c r="L4938" t="s">
        <v>26</v>
      </c>
      <c r="M4938" t="s">
        <v>32</v>
      </c>
      <c r="N4938" t="s">
        <v>26</v>
      </c>
      <c r="O4938" t="s">
        <v>32</v>
      </c>
      <c r="P4938" t="s">
        <v>26</v>
      </c>
      <c r="Q4938" t="s">
        <v>668</v>
      </c>
      <c r="R4938" t="s">
        <v>27</v>
      </c>
      <c r="S4938" t="s">
        <v>13753</v>
      </c>
      <c r="T4938" t="s">
        <v>13754</v>
      </c>
      <c r="U4938" t="str">
        <f>RIGHT(T4938,LEN(T4938)-FIND("[",T4938))</f>
        <v>-123.09662724544211, 49.2840817097063]}</v>
      </c>
      <c r="V4938" t="str">
        <f>LEFT(U4938,FIND(",",U4938)-1)</f>
        <v>-123.09662724544211</v>
      </c>
      <c r="W4938" s="2">
        <f>VALUE(V4938)</f>
        <v>-123.09662724544199</v>
      </c>
      <c r="X4938" t="str">
        <f>MID(U4938,FIND(" ",U4938)+1,FIND("]",U4938)-FIND(" ",U4938)-1)</f>
        <v>49.2840817097063</v>
      </c>
      <c r="Y4938" s="2">
        <f>VALUE(X4938)</f>
        <v>49.2840817097063</v>
      </c>
      <c r="Z4938" t="s">
        <v>552</v>
      </c>
      <c r="AA4938" t="s">
        <v>13755</v>
      </c>
      <c r="AB4938" t="s">
        <v>28874</v>
      </c>
      <c r="AC4938" t="str">
        <f>LEFT(AB4938,FIND(" ",AB4938)-1)</f>
        <v>330a</v>
      </c>
      <c r="AD4938" t="str">
        <f>MID(AB4938,FIND(" ",AB4938)+1,FIND(",",AB4938)-FIND(" ",AB4938)-1)</f>
        <v>Alexander St</v>
      </c>
    </row>
    <row r="4939" spans="1:30" hidden="1" x14ac:dyDescent="0.3">
      <c r="A4939" t="s">
        <v>21</v>
      </c>
      <c r="B4939">
        <f>IF(A4939="twin",2,1)</f>
        <v>2</v>
      </c>
      <c r="C4939" t="s">
        <v>22</v>
      </c>
      <c r="D4939" t="s">
        <v>22</v>
      </c>
      <c r="E4939" t="s">
        <v>22</v>
      </c>
      <c r="F4939" t="s">
        <v>22</v>
      </c>
      <c r="G4939" t="s">
        <v>22</v>
      </c>
      <c r="H4939" t="s">
        <v>22</v>
      </c>
      <c r="I4939" t="s">
        <v>81</v>
      </c>
      <c r="J4939" t="s">
        <v>24</v>
      </c>
      <c r="K4939" t="s">
        <v>32</v>
      </c>
      <c r="L4939" t="s">
        <v>26</v>
      </c>
      <c r="M4939" t="s">
        <v>32</v>
      </c>
      <c r="N4939" t="s">
        <v>26</v>
      </c>
      <c r="O4939" t="s">
        <v>32</v>
      </c>
      <c r="P4939" t="s">
        <v>26</v>
      </c>
      <c r="Q4939" t="s">
        <v>668</v>
      </c>
      <c r="R4939" t="s">
        <v>27</v>
      </c>
      <c r="S4939" t="s">
        <v>13756</v>
      </c>
      <c r="T4939" t="s">
        <v>7314</v>
      </c>
      <c r="U4939" t="str">
        <f>RIGHT(T4939,LEN(T4939)-FIND("[",T4939))</f>
        <v>-123.09638479296972, 49.28407812522571]}</v>
      </c>
      <c r="V4939" t="str">
        <f>LEFT(U4939,FIND(",",U4939)-1)</f>
        <v>-123.09638479296972</v>
      </c>
      <c r="W4939" s="2">
        <f>VALUE(V4939)</f>
        <v>-123.096384792969</v>
      </c>
      <c r="X4939" t="str">
        <f>MID(U4939,FIND(" ",U4939)+1,FIND("]",U4939)-FIND(" ",U4939)-1)</f>
        <v>49.28407812522571</v>
      </c>
      <c r="Y4939" s="2">
        <f>VALUE(X4939)</f>
        <v>49.284078125225697</v>
      </c>
      <c r="Z4939" t="s">
        <v>552</v>
      </c>
      <c r="AA4939" t="s">
        <v>13757</v>
      </c>
      <c r="AB4939" t="s">
        <v>27731</v>
      </c>
      <c r="AC4939" t="str">
        <f>LEFT(AB4939,FIND(" ",AB4939)-1)</f>
        <v>342</v>
      </c>
      <c r="AD4939" t="str">
        <f>MID(AB4939,FIND(" ",AB4939)+1,FIND(",",AB4939)-FIND(" ",AB4939)-1)</f>
        <v>Alexander St</v>
      </c>
    </row>
    <row r="4940" spans="1:30" hidden="1" x14ac:dyDescent="0.3">
      <c r="A4940" t="s">
        <v>21</v>
      </c>
      <c r="B4940">
        <f>IF(A4940="twin",2,1)</f>
        <v>2</v>
      </c>
      <c r="C4940" t="s">
        <v>22</v>
      </c>
      <c r="D4940" t="s">
        <v>22</v>
      </c>
      <c r="E4940" t="s">
        <v>22</v>
      </c>
      <c r="F4940" t="s">
        <v>22</v>
      </c>
      <c r="G4940" t="s">
        <v>22</v>
      </c>
      <c r="H4940" t="s">
        <v>22</v>
      </c>
      <c r="J4940" t="s">
        <v>24</v>
      </c>
      <c r="K4940" t="s">
        <v>32</v>
      </c>
      <c r="L4940" t="s">
        <v>26</v>
      </c>
      <c r="M4940" t="s">
        <v>32</v>
      </c>
      <c r="N4940" t="s">
        <v>26</v>
      </c>
      <c r="O4940" t="s">
        <v>32</v>
      </c>
      <c r="P4940" t="s">
        <v>26</v>
      </c>
      <c r="R4940" t="s">
        <v>27</v>
      </c>
      <c r="S4940" t="s">
        <v>13758</v>
      </c>
      <c r="T4940" t="s">
        <v>6316</v>
      </c>
      <c r="U4940" t="str">
        <f>RIGHT(T4940,LEN(T4940)-FIND("[",T4940))</f>
        <v>-123.1449984876236, 49.26539841809674]}</v>
      </c>
      <c r="V4940" t="str">
        <f>LEFT(U4940,FIND(",",U4940)-1)</f>
        <v>-123.1449984876236</v>
      </c>
      <c r="W4940" s="2">
        <f>VALUE(V4940)</f>
        <v>-123.144998487623</v>
      </c>
      <c r="X4940" t="str">
        <f>MID(U4940,FIND(" ",U4940)+1,FIND("]",U4940)-FIND(" ",U4940)-1)</f>
        <v>49.26539841809674</v>
      </c>
      <c r="Y4940" s="2">
        <f>VALUE(X4940)</f>
        <v>49.265398418096702</v>
      </c>
      <c r="Z4940" t="s">
        <v>43</v>
      </c>
      <c r="AA4940" t="s">
        <v>13759</v>
      </c>
      <c r="AB4940" t="s">
        <v>27147</v>
      </c>
      <c r="AC4940" t="str">
        <f>LEFT(AB4940,FIND(" ",AB4940)-1)</f>
        <v>1774</v>
      </c>
      <c r="AD4940" t="str">
        <f>MID(AB4940,FIND(" ",AB4940)+1,FIND(",",AB4940)-FIND(" ",AB4940)-1)</f>
        <v>W 7th Ave</v>
      </c>
    </row>
    <row r="4941" spans="1:30" hidden="1" x14ac:dyDescent="0.3">
      <c r="A4941" t="s">
        <v>21</v>
      </c>
      <c r="B4941">
        <f>IF(A4941="twin",2,1)</f>
        <v>2</v>
      </c>
      <c r="C4941" t="s">
        <v>22</v>
      </c>
      <c r="D4941" t="s">
        <v>22</v>
      </c>
      <c r="E4941" t="s">
        <v>22</v>
      </c>
      <c r="F4941" t="s">
        <v>22</v>
      </c>
      <c r="G4941" t="s">
        <v>22</v>
      </c>
      <c r="H4941" t="s">
        <v>22</v>
      </c>
      <c r="J4941" t="s">
        <v>24</v>
      </c>
      <c r="K4941" t="s">
        <v>32</v>
      </c>
      <c r="L4941" t="s">
        <v>26</v>
      </c>
      <c r="M4941" t="s">
        <v>32</v>
      </c>
      <c r="N4941" t="s">
        <v>26</v>
      </c>
      <c r="O4941" t="s">
        <v>32</v>
      </c>
      <c r="P4941" t="s">
        <v>26</v>
      </c>
      <c r="R4941" t="s">
        <v>53</v>
      </c>
      <c r="S4941" t="s">
        <v>13760</v>
      </c>
      <c r="T4941" t="s">
        <v>5095</v>
      </c>
      <c r="U4941" t="str">
        <f>RIGHT(T4941,LEN(T4941)-FIND("[",T4941))</f>
        <v>-123.10076047341519, 49.26380372382821]}</v>
      </c>
      <c r="V4941" t="str">
        <f>LEFT(U4941,FIND(",",U4941)-1)</f>
        <v>-123.10076047341519</v>
      </c>
      <c r="W4941" s="2">
        <f>VALUE(V4941)</f>
        <v>-123.10076047341499</v>
      </c>
      <c r="X4941" t="str">
        <f>MID(U4941,FIND(" ",U4941)+1,FIND("]",U4941)-FIND(" ",U4941)-1)</f>
        <v>49.26380372382821</v>
      </c>
      <c r="Y4941" s="2">
        <f>VALUE(X4941)</f>
        <v>49.263803723828197</v>
      </c>
      <c r="Z4941" t="s">
        <v>96</v>
      </c>
      <c r="AA4941" t="s">
        <v>13761</v>
      </c>
      <c r="AB4941" t="s">
        <v>27226</v>
      </c>
      <c r="AC4941" t="str">
        <f>LEFT(AB4941,FIND(" ",AB4941)-1)</f>
        <v>2408</v>
      </c>
      <c r="AD4941" t="str">
        <f>MID(AB4941,FIND(" ",AB4941)+1,FIND(",",AB4941)-FIND(" ",AB4941)-1)</f>
        <v>Main St</v>
      </c>
    </row>
    <row r="4942" spans="1:30" hidden="1" x14ac:dyDescent="0.3">
      <c r="A4942" t="s">
        <v>21</v>
      </c>
      <c r="B4942">
        <f>IF(A4942="twin",2,1)</f>
        <v>2</v>
      </c>
      <c r="C4942" t="s">
        <v>22</v>
      </c>
      <c r="D4942" t="s">
        <v>22</v>
      </c>
      <c r="E4942" t="s">
        <v>22</v>
      </c>
      <c r="F4942" t="s">
        <v>22</v>
      </c>
      <c r="G4942" t="s">
        <v>22</v>
      </c>
      <c r="H4942" t="s">
        <v>22</v>
      </c>
      <c r="J4942" t="s">
        <v>24</v>
      </c>
      <c r="K4942" t="s">
        <v>32</v>
      </c>
      <c r="L4942" t="s">
        <v>26</v>
      </c>
      <c r="M4942" t="s">
        <v>32</v>
      </c>
      <c r="N4942" t="s">
        <v>26</v>
      </c>
      <c r="O4942" t="s">
        <v>32</v>
      </c>
      <c r="P4942" t="s">
        <v>26</v>
      </c>
      <c r="R4942" t="s">
        <v>27</v>
      </c>
      <c r="S4942" t="s">
        <v>13762</v>
      </c>
      <c r="T4942" t="s">
        <v>7325</v>
      </c>
      <c r="U4942" t="str">
        <f>RIGHT(T4942,LEN(T4942)-FIND("[",T4942))</f>
        <v>-123.13950434745357, 49.268003716493176]}</v>
      </c>
      <c r="V4942" t="str">
        <f>LEFT(U4942,FIND(",",U4942)-1)</f>
        <v>-123.13950434745357</v>
      </c>
      <c r="W4942" s="2">
        <f>VALUE(V4942)</f>
        <v>-123.139504347453</v>
      </c>
      <c r="X4942" t="str">
        <f>MID(U4942,FIND(" ",U4942)+1,FIND("]",U4942)-FIND(" ",U4942)-1)</f>
        <v>49.268003716493176</v>
      </c>
      <c r="Y4942" s="2">
        <f>VALUE(X4942)</f>
        <v>49.268003716493098</v>
      </c>
      <c r="Z4942" t="s">
        <v>43</v>
      </c>
      <c r="AA4942" t="s">
        <v>13763</v>
      </c>
      <c r="AB4942" t="s">
        <v>27734</v>
      </c>
      <c r="AC4942" t="str">
        <f>LEFT(AB4942,FIND(" ",AB4942)-1)</f>
        <v>1535</v>
      </c>
      <c r="AD4942" t="str">
        <f>MID(AB4942,FIND(" ",AB4942)+1,FIND(",",AB4942)-FIND(" ",AB4942)-1)</f>
        <v>W 4th Ave</v>
      </c>
    </row>
    <row r="4943" spans="1:30" hidden="1" x14ac:dyDescent="0.3">
      <c r="A4943" t="s">
        <v>21</v>
      </c>
      <c r="B4943">
        <f>IF(A4943="twin",2,1)</f>
        <v>2</v>
      </c>
      <c r="C4943" t="s">
        <v>45</v>
      </c>
      <c r="D4943" t="s">
        <v>22</v>
      </c>
      <c r="E4943" t="s">
        <v>45</v>
      </c>
      <c r="F4943" t="s">
        <v>22</v>
      </c>
      <c r="G4943" t="s">
        <v>45</v>
      </c>
      <c r="H4943" t="s">
        <v>22</v>
      </c>
      <c r="J4943" t="s">
        <v>24</v>
      </c>
      <c r="K4943" t="s">
        <v>32</v>
      </c>
      <c r="L4943" t="s">
        <v>26</v>
      </c>
      <c r="M4943" t="s">
        <v>26</v>
      </c>
      <c r="N4943" t="s">
        <v>26</v>
      </c>
      <c r="O4943" t="s">
        <v>26</v>
      </c>
      <c r="P4943" t="s">
        <v>26</v>
      </c>
      <c r="R4943" t="s">
        <v>53</v>
      </c>
      <c r="S4943" t="s">
        <v>13764</v>
      </c>
      <c r="T4943" t="s">
        <v>13765</v>
      </c>
      <c r="U4943" t="str">
        <f>RIGHT(T4943,LEN(T4943)-FIND("[",T4943))</f>
        <v>-123.13915580392829, 49.261667734001165]}</v>
      </c>
      <c r="V4943" t="str">
        <f>LEFT(U4943,FIND(",",U4943)-1)</f>
        <v>-123.13915580392829</v>
      </c>
      <c r="W4943" s="2">
        <f>VALUE(V4943)</f>
        <v>-123.13915580392801</v>
      </c>
      <c r="X4943" t="str">
        <f>MID(U4943,FIND(" ",U4943)+1,FIND("]",U4943)-FIND(" ",U4943)-1)</f>
        <v>49.261667734001165</v>
      </c>
      <c r="Y4943" s="2">
        <f>VALUE(X4943)</f>
        <v>49.261667734001101</v>
      </c>
      <c r="Z4943" t="s">
        <v>43</v>
      </c>
      <c r="AA4943" t="s">
        <v>13766</v>
      </c>
      <c r="AB4943" t="s">
        <v>28875</v>
      </c>
      <c r="AC4943" t="str">
        <f>LEFT(AB4943,FIND(" ",AB4943)-1)</f>
        <v>1510</v>
      </c>
      <c r="AD4943" t="str">
        <f>MID(AB4943,FIND(" ",AB4943)+1,FIND(",",AB4943)-FIND(" ",AB4943)-1)</f>
        <v>W 11th Ave</v>
      </c>
    </row>
    <row r="4944" spans="1:30" hidden="1" x14ac:dyDescent="0.3">
      <c r="A4944" t="s">
        <v>21</v>
      </c>
      <c r="B4944">
        <f>IF(A4944="twin",2,1)</f>
        <v>2</v>
      </c>
      <c r="C4944" t="s">
        <v>22</v>
      </c>
      <c r="D4944" t="s">
        <v>45</v>
      </c>
      <c r="E4944" t="s">
        <v>22</v>
      </c>
      <c r="F4944" t="s">
        <v>45</v>
      </c>
      <c r="G4944" t="s">
        <v>22</v>
      </c>
      <c r="H4944" t="s">
        <v>45</v>
      </c>
      <c r="J4944" t="s">
        <v>24</v>
      </c>
      <c r="K4944" t="s">
        <v>32</v>
      </c>
      <c r="L4944" t="s">
        <v>26</v>
      </c>
      <c r="M4944" t="s">
        <v>32</v>
      </c>
      <c r="N4944" t="s">
        <v>26</v>
      </c>
      <c r="O4944" t="s">
        <v>32</v>
      </c>
      <c r="P4944" t="s">
        <v>26</v>
      </c>
      <c r="R4944" t="s">
        <v>27</v>
      </c>
      <c r="S4944" t="s">
        <v>13767</v>
      </c>
      <c r="T4944" t="s">
        <v>13768</v>
      </c>
      <c r="U4944" t="str">
        <f>RIGHT(T4944,LEN(T4944)-FIND("[",T4944))</f>
        <v>-123.11500285523336, 49.25556890027751]}</v>
      </c>
      <c r="V4944" t="str">
        <f>LEFT(U4944,FIND(",",U4944)-1)</f>
        <v>-123.11500285523336</v>
      </c>
      <c r="W4944" s="2">
        <f>VALUE(V4944)</f>
        <v>-123.115002855233</v>
      </c>
      <c r="X4944" t="str">
        <f>MID(U4944,FIND(" ",U4944)+1,FIND("]",U4944)-FIND(" ",U4944)-1)</f>
        <v>49.25556890027751</v>
      </c>
      <c r="Y4944" s="2">
        <f>VALUE(X4944)</f>
        <v>49.255568900277503</v>
      </c>
      <c r="Z4944" t="s">
        <v>794</v>
      </c>
      <c r="AA4944" t="s">
        <v>13769</v>
      </c>
      <c r="AB4944" t="s">
        <v>28876</v>
      </c>
      <c r="AC4944" t="str">
        <f>LEFT(AB4944,FIND(" ",AB4944)-1)</f>
        <v>3338</v>
      </c>
      <c r="AD4944" t="str">
        <f>MID(AB4944,FIND(" ",AB4944)+1,FIND(",",AB4944)-FIND(" ",AB4944)-1)</f>
        <v>Cambie St</v>
      </c>
    </row>
    <row r="4945" spans="1:30" hidden="1" x14ac:dyDescent="0.3">
      <c r="A4945" t="s">
        <v>21</v>
      </c>
      <c r="B4945">
        <f>IF(A4945="twin",2,1)</f>
        <v>2</v>
      </c>
      <c r="C4945" t="s">
        <v>22</v>
      </c>
      <c r="D4945" t="s">
        <v>45</v>
      </c>
      <c r="E4945" t="s">
        <v>22</v>
      </c>
      <c r="F4945" t="s">
        <v>45</v>
      </c>
      <c r="G4945" t="s">
        <v>22</v>
      </c>
      <c r="H4945" t="s">
        <v>45</v>
      </c>
      <c r="J4945" t="s">
        <v>24</v>
      </c>
      <c r="K4945" t="s">
        <v>32</v>
      </c>
      <c r="L4945" t="s">
        <v>26</v>
      </c>
      <c r="M4945" t="s">
        <v>32</v>
      </c>
      <c r="N4945" t="s">
        <v>26</v>
      </c>
      <c r="O4945" t="s">
        <v>32</v>
      </c>
      <c r="P4945" t="s">
        <v>26</v>
      </c>
      <c r="R4945" t="s">
        <v>27</v>
      </c>
      <c r="S4945" t="s">
        <v>13770</v>
      </c>
      <c r="T4945" t="s">
        <v>13771</v>
      </c>
      <c r="U4945" t="str">
        <f>RIGHT(T4945,LEN(T4945)-FIND("[",T4945))</f>
        <v>-123.11525477565586, 49.255702471115264]}</v>
      </c>
      <c r="V4945" t="str">
        <f>LEFT(U4945,FIND(",",U4945)-1)</f>
        <v>-123.11525477565586</v>
      </c>
      <c r="W4945" s="2">
        <f>VALUE(V4945)</f>
        <v>-123.115254775655</v>
      </c>
      <c r="X4945" t="str">
        <f>MID(U4945,FIND(" ",U4945)+1,FIND("]",U4945)-FIND(" ",U4945)-1)</f>
        <v>49.255702471115264</v>
      </c>
      <c r="Y4945" s="2">
        <f>VALUE(X4945)</f>
        <v>49.2557024711152</v>
      </c>
      <c r="Z4945" t="s">
        <v>1091</v>
      </c>
      <c r="AA4945" t="s">
        <v>13772</v>
      </c>
      <c r="AB4945" t="s">
        <v>28877</v>
      </c>
      <c r="AC4945" t="str">
        <f>LEFT(AB4945,FIND(" ",AB4945)-1)</f>
        <v>3317</v>
      </c>
      <c r="AD4945" t="str">
        <f>MID(AB4945,FIND(" ",AB4945)+1,FIND(",",AB4945)-FIND(" ",AB4945)-1)</f>
        <v>Cambie St</v>
      </c>
    </row>
    <row r="4946" spans="1:30" hidden="1" x14ac:dyDescent="0.3">
      <c r="A4946" t="s">
        <v>63</v>
      </c>
      <c r="B4946">
        <f>IF(A4946="twin",2,1)</f>
        <v>1</v>
      </c>
      <c r="C4946" t="s">
        <v>2032</v>
      </c>
      <c r="D4946" t="s">
        <v>40</v>
      </c>
      <c r="E4946" t="s">
        <v>2032</v>
      </c>
      <c r="F4946" t="s">
        <v>40</v>
      </c>
      <c r="G4946" t="s">
        <v>2032</v>
      </c>
      <c r="H4946" t="s">
        <v>40</v>
      </c>
      <c r="J4946" t="s">
        <v>24</v>
      </c>
      <c r="K4946" t="s">
        <v>32</v>
      </c>
      <c r="L4946" t="s">
        <v>26</v>
      </c>
      <c r="M4946" t="s">
        <v>32</v>
      </c>
      <c r="N4946" t="s">
        <v>26</v>
      </c>
      <c r="O4946" t="s">
        <v>32</v>
      </c>
      <c r="P4946" t="s">
        <v>26</v>
      </c>
      <c r="R4946" t="s">
        <v>53</v>
      </c>
      <c r="S4946" t="s">
        <v>13773</v>
      </c>
      <c r="T4946" t="s">
        <v>13774</v>
      </c>
      <c r="U4946" t="str">
        <f>RIGHT(T4946,LEN(T4946)-FIND("[",T4946))</f>
        <v>-123.11402032970027, 49.28683627945448]}</v>
      </c>
      <c r="V4946" t="str">
        <f>LEFT(U4946,FIND(",",U4946)-1)</f>
        <v>-123.11402032970027</v>
      </c>
      <c r="W4946" s="2">
        <f>VALUE(V4946)</f>
        <v>-123.1140203297</v>
      </c>
      <c r="X4946" t="str">
        <f>MID(U4946,FIND(" ",U4946)+1,FIND("]",U4946)-FIND(" ",U4946)-1)</f>
        <v>49.28683627945448</v>
      </c>
      <c r="Y4946" s="2">
        <f>VALUE(X4946)</f>
        <v>49.286836279454398</v>
      </c>
      <c r="Z4946" t="s">
        <v>30</v>
      </c>
      <c r="AA4946" t="s">
        <v>13775</v>
      </c>
      <c r="AB4946" t="s">
        <v>28231</v>
      </c>
      <c r="AC4946" t="str">
        <f>LEFT(AB4946,FIND(" ",AB4946)-1)</f>
        <v>829</v>
      </c>
      <c r="AD4946" t="str">
        <f>MID(AB4946,FIND(" ",AB4946)+1,FIND(",",AB4946)-FIND(" ",AB4946)-1)</f>
        <v>W Cordova St</v>
      </c>
    </row>
    <row r="4947" spans="1:30" hidden="1" x14ac:dyDescent="0.3">
      <c r="A4947" t="s">
        <v>21</v>
      </c>
      <c r="B4947">
        <f>IF(A4947="twin",2,1)</f>
        <v>2</v>
      </c>
      <c r="C4947" t="s">
        <v>22</v>
      </c>
      <c r="D4947" t="s">
        <v>22</v>
      </c>
      <c r="E4947" t="s">
        <v>22</v>
      </c>
      <c r="F4947" t="s">
        <v>22</v>
      </c>
      <c r="G4947" t="s">
        <v>22</v>
      </c>
      <c r="H4947" t="s">
        <v>22</v>
      </c>
      <c r="J4947" t="s">
        <v>24</v>
      </c>
      <c r="K4947" t="s">
        <v>32</v>
      </c>
      <c r="L4947" t="s">
        <v>26</v>
      </c>
      <c r="M4947" t="s">
        <v>32</v>
      </c>
      <c r="N4947" t="s">
        <v>26</v>
      </c>
      <c r="O4947" t="s">
        <v>32</v>
      </c>
      <c r="P4947" t="s">
        <v>26</v>
      </c>
      <c r="R4947" t="s">
        <v>53</v>
      </c>
      <c r="S4947" t="s">
        <v>13776</v>
      </c>
      <c r="T4947" t="s">
        <v>7337</v>
      </c>
      <c r="U4947" t="str">
        <f>RIGHT(T4947,LEN(T4947)-FIND("[",T4947))</f>
        <v>-123.20770219465248, 49.263730926641024]}</v>
      </c>
      <c r="V4947" t="str">
        <f>LEFT(U4947,FIND(",",U4947)-1)</f>
        <v>-123.20770219465248</v>
      </c>
      <c r="W4947" s="2">
        <f>VALUE(V4947)</f>
        <v>-123.207702194652</v>
      </c>
      <c r="X4947" t="str">
        <f>MID(U4947,FIND(" ",U4947)+1,FIND("]",U4947)-FIND(" ",U4947)-1)</f>
        <v>49.263730926641024</v>
      </c>
      <c r="Y4947" s="2">
        <f>VALUE(X4947)</f>
        <v>49.263730926641003</v>
      </c>
      <c r="Z4947" t="s">
        <v>121</v>
      </c>
      <c r="AA4947" t="s">
        <v>13777</v>
      </c>
      <c r="AB4947" t="s">
        <v>27738</v>
      </c>
      <c r="AC4947" t="str">
        <f>LEFT(AB4947,FIND(" ",AB4947)-1)</f>
        <v>4450</v>
      </c>
      <c r="AD4947" t="str">
        <f>MID(AB4947,FIND(" ",AB4947)+1,FIND(",",AB4947)-FIND(" ",AB4947)-1)</f>
        <v>W 10th Ave</v>
      </c>
    </row>
    <row r="4948" spans="1:30" hidden="1" x14ac:dyDescent="0.3">
      <c r="A4948" t="s">
        <v>63</v>
      </c>
      <c r="B4948">
        <f>IF(A4948="twin",2,1)</f>
        <v>1</v>
      </c>
      <c r="C4948" t="s">
        <v>22</v>
      </c>
      <c r="D4948" t="s">
        <v>22</v>
      </c>
      <c r="E4948" t="s">
        <v>22</v>
      </c>
      <c r="F4948" t="s">
        <v>22</v>
      </c>
      <c r="G4948" t="s">
        <v>22</v>
      </c>
      <c r="H4948" t="s">
        <v>22</v>
      </c>
      <c r="I4948" t="s">
        <v>81</v>
      </c>
      <c r="J4948" t="s">
        <v>24</v>
      </c>
      <c r="K4948" t="s">
        <v>32</v>
      </c>
      <c r="L4948" t="s">
        <v>26</v>
      </c>
      <c r="M4948" t="s">
        <v>32</v>
      </c>
      <c r="N4948" t="s">
        <v>26</v>
      </c>
      <c r="O4948" t="s">
        <v>32</v>
      </c>
      <c r="P4948" t="s">
        <v>26</v>
      </c>
      <c r="Q4948" t="s">
        <v>130</v>
      </c>
      <c r="R4948" t="s">
        <v>53</v>
      </c>
      <c r="S4948" t="s">
        <v>13778</v>
      </c>
      <c r="T4948" t="s">
        <v>13779</v>
      </c>
      <c r="U4948" t="str">
        <f>RIGHT(T4948,LEN(T4948)-FIND("[",T4948))</f>
        <v>-123.09086833877487, 49.23093751592351]}</v>
      </c>
      <c r="V4948" t="str">
        <f>LEFT(U4948,FIND(",",U4948)-1)</f>
        <v>-123.09086833877487</v>
      </c>
      <c r="W4948" s="2">
        <f>VALUE(V4948)</f>
        <v>-123.090868338774</v>
      </c>
      <c r="X4948" t="str">
        <f>MID(U4948,FIND(" ",U4948)+1,FIND("]",U4948)-FIND(" ",U4948)-1)</f>
        <v>49.23093751592351</v>
      </c>
      <c r="Y4948" s="2">
        <f>VALUE(X4948)</f>
        <v>49.2309375159235</v>
      </c>
      <c r="Z4948" t="s">
        <v>181</v>
      </c>
      <c r="AA4948" t="s">
        <v>13780</v>
      </c>
      <c r="AB4948" t="s">
        <v>28878</v>
      </c>
      <c r="AC4948" t="str">
        <f>LEFT(AB4948,FIND(" ",AB4948)-1)</f>
        <v>5907</v>
      </c>
      <c r="AD4948" t="str">
        <f>MID(AB4948,FIND(" ",AB4948)+1,FIND(",",AB4948)-FIND(" ",AB4948)-1)</f>
        <v>Fraser St</v>
      </c>
    </row>
    <row r="4949" spans="1:30" hidden="1" x14ac:dyDescent="0.3">
      <c r="A4949" t="s">
        <v>63</v>
      </c>
      <c r="B4949">
        <f>IF(A4949="twin",2,1)</f>
        <v>1</v>
      </c>
      <c r="C4949" t="s">
        <v>22</v>
      </c>
      <c r="D4949" t="s">
        <v>22</v>
      </c>
      <c r="E4949" t="s">
        <v>22</v>
      </c>
      <c r="F4949" t="s">
        <v>22</v>
      </c>
      <c r="G4949" t="s">
        <v>22</v>
      </c>
      <c r="H4949" t="s">
        <v>22</v>
      </c>
      <c r="I4949" t="s">
        <v>81</v>
      </c>
      <c r="J4949" t="s">
        <v>24</v>
      </c>
      <c r="K4949" t="s">
        <v>32</v>
      </c>
      <c r="L4949" t="s">
        <v>26</v>
      </c>
      <c r="M4949" t="s">
        <v>32</v>
      </c>
      <c r="N4949" t="s">
        <v>26</v>
      </c>
      <c r="O4949" t="s">
        <v>32</v>
      </c>
      <c r="P4949" t="s">
        <v>26</v>
      </c>
      <c r="Q4949" t="s">
        <v>130</v>
      </c>
      <c r="R4949" t="s">
        <v>53</v>
      </c>
      <c r="S4949" t="s">
        <v>13781</v>
      </c>
      <c r="T4949" t="s">
        <v>13782</v>
      </c>
      <c r="U4949" t="str">
        <f>RIGHT(T4949,LEN(T4949)-FIND("[",T4949))</f>
        <v>-123.09120628377867, 49.23015903392825]}</v>
      </c>
      <c r="V4949" t="str">
        <f>LEFT(U4949,FIND(",",U4949)-1)</f>
        <v>-123.09120628377867</v>
      </c>
      <c r="W4949" s="2">
        <f>VALUE(V4949)</f>
        <v>-123.09120628377801</v>
      </c>
      <c r="X4949" t="str">
        <f>MID(U4949,FIND(" ",U4949)+1,FIND("]",U4949)-FIND(" ",U4949)-1)</f>
        <v>49.23015903392825</v>
      </c>
      <c r="Y4949" s="2">
        <f>VALUE(X4949)</f>
        <v>49.230159033928203</v>
      </c>
      <c r="Z4949" t="s">
        <v>181</v>
      </c>
      <c r="AA4949" t="s">
        <v>13783</v>
      </c>
      <c r="AB4949" t="s">
        <v>28879</v>
      </c>
      <c r="AC4949" t="str">
        <f>LEFT(AB4949,FIND(" ",AB4949)-1)</f>
        <v>5989</v>
      </c>
      <c r="AD4949" t="str">
        <f>MID(AB4949,FIND(" ",AB4949)+1,FIND(",",AB4949)-FIND(" ",AB4949)-1)</f>
        <v>Fraser St</v>
      </c>
    </row>
    <row r="4950" spans="1:30" hidden="1" x14ac:dyDescent="0.3">
      <c r="A4950" t="s">
        <v>616</v>
      </c>
      <c r="B4950">
        <f>IF(A4950="twin",2,1)</f>
        <v>1</v>
      </c>
      <c r="C4950" t="s">
        <v>22</v>
      </c>
      <c r="D4950" t="s">
        <v>22</v>
      </c>
      <c r="E4950" t="s">
        <v>22</v>
      </c>
      <c r="F4950" t="s">
        <v>22</v>
      </c>
      <c r="G4950" t="s">
        <v>22</v>
      </c>
      <c r="H4950" t="s">
        <v>22</v>
      </c>
      <c r="I4950" t="s">
        <v>81</v>
      </c>
      <c r="J4950" t="s">
        <v>24</v>
      </c>
      <c r="K4950" t="s">
        <v>32</v>
      </c>
      <c r="L4950" t="s">
        <v>26</v>
      </c>
      <c r="M4950" t="s">
        <v>32</v>
      </c>
      <c r="N4950" t="s">
        <v>26</v>
      </c>
      <c r="O4950" t="s">
        <v>32</v>
      </c>
      <c r="P4950" t="s">
        <v>26</v>
      </c>
      <c r="Q4950" t="s">
        <v>130</v>
      </c>
      <c r="R4950" t="s">
        <v>53</v>
      </c>
      <c r="S4950" t="s">
        <v>13784</v>
      </c>
      <c r="T4950" t="s">
        <v>13785</v>
      </c>
      <c r="U4950" t="str">
        <f>RIGHT(T4950,LEN(T4950)-FIND("[",T4950))</f>
        <v>-123.09022642336092, 49.22912844304098]}</v>
      </c>
      <c r="V4950" t="str">
        <f>LEFT(U4950,FIND(",",U4950)-1)</f>
        <v>-123.09022642336092</v>
      </c>
      <c r="W4950" s="2">
        <f>VALUE(V4950)</f>
        <v>-123.09022642335999</v>
      </c>
      <c r="X4950" t="str">
        <f>MID(U4950,FIND(" ",U4950)+1,FIND("]",U4950)-FIND(" ",U4950)-1)</f>
        <v>49.22912844304098</v>
      </c>
      <c r="Y4950" s="2">
        <f>VALUE(X4950)</f>
        <v>49.229128443040899</v>
      </c>
      <c r="Z4950" t="s">
        <v>181</v>
      </c>
      <c r="AA4950" t="s">
        <v>13786</v>
      </c>
      <c r="AB4950" t="s">
        <v>28880</v>
      </c>
      <c r="AC4950" t="str">
        <f>LEFT(AB4950,FIND(" ",AB4950)-1)</f>
        <v>718e</v>
      </c>
      <c r="AD4950" t="str">
        <f>MID(AB4950,FIND(" ",AB4950)+1,FIND(",",AB4950)-FIND(" ",AB4950)-1)</f>
        <v>E 45th Ave</v>
      </c>
    </row>
    <row r="4951" spans="1:30" hidden="1" x14ac:dyDescent="0.3">
      <c r="A4951" t="s">
        <v>21</v>
      </c>
      <c r="B4951">
        <f>IF(A4951="twin",2,1)</f>
        <v>2</v>
      </c>
      <c r="C4951" t="s">
        <v>22</v>
      </c>
      <c r="D4951" t="s">
        <v>22</v>
      </c>
      <c r="E4951" t="s">
        <v>22</v>
      </c>
      <c r="F4951" t="s">
        <v>22</v>
      </c>
      <c r="G4951" t="s">
        <v>22</v>
      </c>
      <c r="H4951" t="s">
        <v>22</v>
      </c>
      <c r="I4951" t="s">
        <v>81</v>
      </c>
      <c r="J4951" t="s">
        <v>24</v>
      </c>
      <c r="K4951" t="s">
        <v>32</v>
      </c>
      <c r="L4951" t="s">
        <v>26</v>
      </c>
      <c r="M4951" t="s">
        <v>32</v>
      </c>
      <c r="N4951" t="s">
        <v>26</v>
      </c>
      <c r="O4951" t="s">
        <v>32</v>
      </c>
      <c r="P4951" t="s">
        <v>26</v>
      </c>
      <c r="Q4951" t="s">
        <v>130</v>
      </c>
      <c r="R4951" t="s">
        <v>53</v>
      </c>
      <c r="S4951" t="s">
        <v>13787</v>
      </c>
      <c r="T4951" t="s">
        <v>13788</v>
      </c>
      <c r="U4951" t="str">
        <f>RIGHT(T4951,LEN(T4951)-FIND("[",T4951))</f>
        <v>-123.09034147755784, 49.22731059083295]}</v>
      </c>
      <c r="V4951" t="str">
        <f>LEFT(U4951,FIND(",",U4951)-1)</f>
        <v>-123.09034147755784</v>
      </c>
      <c r="W4951" s="2">
        <f>VALUE(V4951)</f>
        <v>-123.090341477557</v>
      </c>
      <c r="X4951" t="str">
        <f>MID(U4951,FIND(" ",U4951)+1,FIND("]",U4951)-FIND(" ",U4951)-1)</f>
        <v>49.22731059083295</v>
      </c>
      <c r="Y4951" s="2">
        <f>VALUE(X4951)</f>
        <v>49.2273105908329</v>
      </c>
      <c r="Z4951" t="s">
        <v>181</v>
      </c>
      <c r="AA4951" t="s">
        <v>13789</v>
      </c>
      <c r="AB4951" t="s">
        <v>28881</v>
      </c>
      <c r="AC4951" t="str">
        <f>LEFT(AB4951,FIND(" ",AB4951)-1)</f>
        <v>6330</v>
      </c>
      <c r="AD4951" t="str">
        <f>MID(AB4951,FIND(" ",AB4951)+1,FIND(",",AB4951)-FIND(" ",AB4951)-1)</f>
        <v>Fraser St</v>
      </c>
    </row>
    <row r="4952" spans="1:30" hidden="1" x14ac:dyDescent="0.3">
      <c r="A4952" t="s">
        <v>21</v>
      </c>
      <c r="B4952">
        <f>IF(A4952="twin",2,1)</f>
        <v>2</v>
      </c>
      <c r="C4952" t="s">
        <v>22</v>
      </c>
      <c r="D4952" t="s">
        <v>22</v>
      </c>
      <c r="E4952" t="s">
        <v>22</v>
      </c>
      <c r="F4952" t="s">
        <v>22</v>
      </c>
      <c r="G4952" t="s">
        <v>22</v>
      </c>
      <c r="H4952" t="s">
        <v>22</v>
      </c>
      <c r="J4952" t="s">
        <v>24</v>
      </c>
      <c r="K4952" t="s">
        <v>32</v>
      </c>
      <c r="L4952" t="s">
        <v>26</v>
      </c>
      <c r="M4952" t="s">
        <v>32</v>
      </c>
      <c r="N4952" t="s">
        <v>26</v>
      </c>
      <c r="O4952" t="s">
        <v>32</v>
      </c>
      <c r="P4952" t="s">
        <v>26</v>
      </c>
      <c r="R4952" t="s">
        <v>27</v>
      </c>
      <c r="S4952" t="s">
        <v>13790</v>
      </c>
      <c r="T4952" t="s">
        <v>13791</v>
      </c>
      <c r="U4952" t="str">
        <f>RIGHT(T4952,LEN(T4952)-FIND("[",T4952))</f>
        <v>-123.11606700637823, 49.25627611063885]}</v>
      </c>
      <c r="V4952" t="str">
        <f>LEFT(U4952,FIND(",",U4952)-1)</f>
        <v>-123.11606700637823</v>
      </c>
      <c r="W4952" s="2">
        <f>VALUE(V4952)</f>
        <v>-123.116067006378</v>
      </c>
      <c r="X4952" t="str">
        <f>MID(U4952,FIND(" ",U4952)+1,FIND("]",U4952)-FIND(" ",U4952)-1)</f>
        <v>49.25627611063885</v>
      </c>
      <c r="Y4952" s="2">
        <f>VALUE(X4952)</f>
        <v>49.256276110638801</v>
      </c>
      <c r="Z4952" t="s">
        <v>1091</v>
      </c>
      <c r="AA4952" t="s">
        <v>13792</v>
      </c>
      <c r="AB4952" t="s">
        <v>28882</v>
      </c>
      <c r="AC4952" t="str">
        <f>LEFT(AB4952,FIND(" ",AB4952)-1)</f>
        <v>3288</v>
      </c>
      <c r="AD4952" t="str">
        <f>MID(AB4952,FIND(" ",AB4952)+1,FIND(",",AB4952)-FIND(" ",AB4952)-1)</f>
        <v>Tupper St</v>
      </c>
    </row>
    <row r="4953" spans="1:30" hidden="1" x14ac:dyDescent="0.3">
      <c r="A4953" t="s">
        <v>63</v>
      </c>
      <c r="B4953">
        <f>IF(A4953="twin",2,1)</f>
        <v>1</v>
      </c>
      <c r="C4953" t="s">
        <v>22</v>
      </c>
      <c r="D4953" t="s">
        <v>22</v>
      </c>
      <c r="E4953" t="s">
        <v>22</v>
      </c>
      <c r="F4953" t="s">
        <v>22</v>
      </c>
      <c r="G4953" t="s">
        <v>22</v>
      </c>
      <c r="H4953" t="s">
        <v>22</v>
      </c>
      <c r="J4953" t="s">
        <v>24</v>
      </c>
      <c r="K4953" t="s">
        <v>32</v>
      </c>
      <c r="L4953" t="s">
        <v>26</v>
      </c>
      <c r="M4953" t="s">
        <v>32</v>
      </c>
      <c r="N4953" t="s">
        <v>26</v>
      </c>
      <c r="O4953" t="s">
        <v>32</v>
      </c>
      <c r="P4953" t="s">
        <v>26</v>
      </c>
      <c r="R4953" t="s">
        <v>27</v>
      </c>
      <c r="S4953" t="s">
        <v>13793</v>
      </c>
      <c r="T4953" t="s">
        <v>13794</v>
      </c>
      <c r="U4953" t="str">
        <f>RIGHT(T4953,LEN(T4953)-FIND("[",T4953))</f>
        <v>-123.11595664882513, 49.25542351071287]}</v>
      </c>
      <c r="V4953" t="str">
        <f>LEFT(U4953,FIND(",",U4953)-1)</f>
        <v>-123.11595664882513</v>
      </c>
      <c r="W4953" s="2">
        <f>VALUE(V4953)</f>
        <v>-123.11595664882501</v>
      </c>
      <c r="X4953" t="str">
        <f>MID(U4953,FIND(" ",U4953)+1,FIND("]",U4953)-FIND(" ",U4953)-1)</f>
        <v>49.25542351071287</v>
      </c>
      <c r="Y4953" s="2">
        <f>VALUE(X4953)</f>
        <v>49.255423510712802</v>
      </c>
      <c r="Z4953" t="s">
        <v>1091</v>
      </c>
      <c r="AA4953" t="s">
        <v>13795</v>
      </c>
      <c r="AB4953" t="s">
        <v>26165</v>
      </c>
      <c r="AC4953" t="str">
        <f>LEFT(AB4953,FIND(" ",AB4953)-1)</f>
        <v>3350</v>
      </c>
      <c r="AD4953" t="str">
        <f>MID(AB4953,FIND(" ",AB4953)+1,FIND(",",AB4953)-FIND(" ",AB4953)-1)</f>
        <v>Tupper St</v>
      </c>
    </row>
    <row r="4954" spans="1:30" hidden="1" x14ac:dyDescent="0.3">
      <c r="A4954" t="s">
        <v>21</v>
      </c>
      <c r="B4954">
        <f>IF(A4954="twin",2,1)</f>
        <v>2</v>
      </c>
      <c r="C4954" t="s">
        <v>22</v>
      </c>
      <c r="D4954" t="s">
        <v>22</v>
      </c>
      <c r="E4954" t="s">
        <v>22</v>
      </c>
      <c r="F4954" t="s">
        <v>22</v>
      </c>
      <c r="G4954" t="s">
        <v>22</v>
      </c>
      <c r="H4954" t="s">
        <v>22</v>
      </c>
      <c r="J4954" t="s">
        <v>24</v>
      </c>
      <c r="K4954" t="s">
        <v>32</v>
      </c>
      <c r="L4954" t="s">
        <v>26</v>
      </c>
      <c r="M4954" t="s">
        <v>32</v>
      </c>
      <c r="N4954" t="s">
        <v>26</v>
      </c>
      <c r="O4954" t="s">
        <v>32</v>
      </c>
      <c r="P4954" t="s">
        <v>26</v>
      </c>
      <c r="R4954" t="s">
        <v>27</v>
      </c>
      <c r="S4954" t="s">
        <v>13796</v>
      </c>
      <c r="T4954" t="s">
        <v>13797</v>
      </c>
      <c r="U4954" t="str">
        <f>RIGHT(T4954,LEN(T4954)-FIND("[",T4954))</f>
        <v>-123.11609401878746, 49.25573467929921]}</v>
      </c>
      <c r="V4954" t="str">
        <f>LEFT(U4954,FIND(",",U4954)-1)</f>
        <v>-123.11609401878746</v>
      </c>
      <c r="W4954" s="2">
        <f>VALUE(V4954)</f>
        <v>-123.116094018787</v>
      </c>
      <c r="X4954" t="str">
        <f>MID(U4954,FIND(" ",U4954)+1,FIND("]",U4954)-FIND(" ",U4954)-1)</f>
        <v>49.25573467929921</v>
      </c>
      <c r="Y4954" s="2">
        <f>VALUE(X4954)</f>
        <v>49.255734679299202</v>
      </c>
      <c r="Z4954" t="s">
        <v>1091</v>
      </c>
      <c r="AA4954" t="s">
        <v>13798</v>
      </c>
      <c r="AB4954" t="s">
        <v>28883</v>
      </c>
      <c r="AC4954" t="str">
        <f>LEFT(AB4954,FIND(" ",AB4954)-1)</f>
        <v>556</v>
      </c>
      <c r="AD4954" t="str">
        <f>MID(AB4954,FIND(" ",AB4954)+1,FIND(",",AB4954)-FIND(" ",AB4954)-1)</f>
        <v>W 17th Ave</v>
      </c>
    </row>
    <row r="4955" spans="1:30" hidden="1" x14ac:dyDescent="0.3">
      <c r="A4955" t="s">
        <v>616</v>
      </c>
      <c r="B4955">
        <f>IF(A4955="twin",2,1)</f>
        <v>1</v>
      </c>
      <c r="C4955" t="s">
        <v>22</v>
      </c>
      <c r="D4955" t="s">
        <v>22</v>
      </c>
      <c r="E4955" t="s">
        <v>22</v>
      </c>
      <c r="F4955" t="s">
        <v>22</v>
      </c>
      <c r="G4955" t="s">
        <v>22</v>
      </c>
      <c r="H4955" t="s">
        <v>22</v>
      </c>
      <c r="I4955" t="s">
        <v>81</v>
      </c>
      <c r="J4955" t="s">
        <v>24</v>
      </c>
      <c r="K4955" t="s">
        <v>32</v>
      </c>
      <c r="L4955" t="s">
        <v>26</v>
      </c>
      <c r="M4955" t="s">
        <v>32</v>
      </c>
      <c r="N4955" t="s">
        <v>26</v>
      </c>
      <c r="O4955" t="s">
        <v>32</v>
      </c>
      <c r="P4955" t="s">
        <v>26</v>
      </c>
      <c r="Q4955" t="s">
        <v>130</v>
      </c>
      <c r="R4955" t="s">
        <v>53</v>
      </c>
      <c r="S4955" t="s">
        <v>13799</v>
      </c>
      <c r="T4955" t="s">
        <v>13800</v>
      </c>
      <c r="U4955" t="str">
        <f>RIGHT(T4955,LEN(T4955)-FIND("[",T4955))</f>
        <v>-123.09083419051066, 49.22686089109192]}</v>
      </c>
      <c r="V4955" t="str">
        <f>LEFT(U4955,FIND(",",U4955)-1)</f>
        <v>-123.09083419051066</v>
      </c>
      <c r="W4955" s="2">
        <f>VALUE(V4955)</f>
        <v>-123.09083419050999</v>
      </c>
      <c r="X4955" t="str">
        <f>MID(U4955,FIND(" ",U4955)+1,FIND("]",U4955)-FIND(" ",U4955)-1)</f>
        <v>49.22686089109192</v>
      </c>
      <c r="Y4955" s="2">
        <f>VALUE(X4955)</f>
        <v>49.226860891091903</v>
      </c>
      <c r="Z4955" t="s">
        <v>181</v>
      </c>
      <c r="AA4955" t="s">
        <v>13801</v>
      </c>
      <c r="AB4955" t="s">
        <v>28884</v>
      </c>
      <c r="AC4955" t="str">
        <f>LEFT(AB4955,FIND(" ",AB4955)-1)</f>
        <v>6373</v>
      </c>
      <c r="AD4955" t="str">
        <f>MID(AB4955,FIND(" ",AB4955)+1,FIND(",",AB4955)-FIND(" ",AB4955)-1)</f>
        <v>Fraser St</v>
      </c>
    </row>
    <row r="4956" spans="1:30" hidden="1" x14ac:dyDescent="0.3">
      <c r="A4956" t="s">
        <v>247</v>
      </c>
      <c r="B4956">
        <f>IF(A4956="twin",2,1)</f>
        <v>1</v>
      </c>
      <c r="C4956" t="s">
        <v>22</v>
      </c>
      <c r="D4956" t="s">
        <v>22</v>
      </c>
      <c r="E4956" t="s">
        <v>22</v>
      </c>
      <c r="F4956" t="s">
        <v>22</v>
      </c>
      <c r="G4956" t="s">
        <v>22</v>
      </c>
      <c r="H4956" t="s">
        <v>22</v>
      </c>
      <c r="I4956" t="s">
        <v>81</v>
      </c>
      <c r="J4956" t="s">
        <v>24</v>
      </c>
      <c r="K4956" t="s">
        <v>32</v>
      </c>
      <c r="L4956" t="s">
        <v>26</v>
      </c>
      <c r="M4956" t="s">
        <v>32</v>
      </c>
      <c r="N4956" t="s">
        <v>26</v>
      </c>
      <c r="O4956" t="s">
        <v>32</v>
      </c>
      <c r="P4956" t="s">
        <v>26</v>
      </c>
      <c r="Q4956" t="s">
        <v>130</v>
      </c>
      <c r="R4956" t="s">
        <v>53</v>
      </c>
      <c r="S4956" t="s">
        <v>13802</v>
      </c>
      <c r="T4956" t="s">
        <v>13803</v>
      </c>
      <c r="U4956" t="str">
        <f>RIGHT(T4956,LEN(T4956)-FIND("[",T4956))</f>
        <v>-123.0906292114694, 49.226639579717876]}</v>
      </c>
      <c r="V4956" t="str">
        <f>LEFT(U4956,FIND(",",U4956)-1)</f>
        <v>-123.0906292114694</v>
      </c>
      <c r="W4956" s="2">
        <f>VALUE(V4956)</f>
        <v>-123.09062921146899</v>
      </c>
      <c r="X4956" t="str">
        <f>MID(U4956,FIND(" ",U4956)+1,FIND("]",U4956)-FIND(" ",U4956)-1)</f>
        <v>49.226639579717876</v>
      </c>
      <c r="Y4956" s="2">
        <f>VALUE(X4956)</f>
        <v>49.226639579717798</v>
      </c>
      <c r="Z4956" t="s">
        <v>181</v>
      </c>
      <c r="AA4956" t="s">
        <v>13804</v>
      </c>
      <c r="AB4956" t="s">
        <v>28885</v>
      </c>
      <c r="AC4956" t="str">
        <f>LEFT(AB4956,FIND(" ",AB4956)-1)</f>
        <v>6374</v>
      </c>
      <c r="AD4956" t="str">
        <f>MID(AB4956,FIND(" ",AB4956)+1,FIND(",",AB4956)-FIND(" ",AB4956)-1)</f>
        <v>Fraser St</v>
      </c>
    </row>
    <row r="4957" spans="1:30" hidden="1" x14ac:dyDescent="0.3">
      <c r="A4957" t="s">
        <v>63</v>
      </c>
      <c r="B4957">
        <f>IF(A4957="twin",2,1)</f>
        <v>1</v>
      </c>
      <c r="C4957" t="s">
        <v>22</v>
      </c>
      <c r="D4957" t="s">
        <v>22</v>
      </c>
      <c r="E4957" t="s">
        <v>22</v>
      </c>
      <c r="F4957" t="s">
        <v>22</v>
      </c>
      <c r="G4957" t="s">
        <v>22</v>
      </c>
      <c r="H4957" t="s">
        <v>22</v>
      </c>
      <c r="I4957" t="s">
        <v>81</v>
      </c>
      <c r="J4957" t="s">
        <v>24</v>
      </c>
      <c r="K4957" t="s">
        <v>32</v>
      </c>
      <c r="L4957" t="s">
        <v>26</v>
      </c>
      <c r="M4957" t="s">
        <v>32</v>
      </c>
      <c r="N4957" t="s">
        <v>26</v>
      </c>
      <c r="O4957" t="s">
        <v>32</v>
      </c>
      <c r="P4957" t="s">
        <v>26</v>
      </c>
      <c r="Q4957" t="s">
        <v>130</v>
      </c>
      <c r="R4957" t="s">
        <v>53</v>
      </c>
      <c r="S4957" t="s">
        <v>13805</v>
      </c>
      <c r="T4957" t="s">
        <v>13806</v>
      </c>
      <c r="U4957" t="str">
        <f>RIGHT(T4957,LEN(T4957)-FIND("[",T4957))</f>
        <v>-123.09085851757499, 49.226285984681596]}</v>
      </c>
      <c r="V4957" t="str">
        <f>LEFT(U4957,FIND(",",U4957)-1)</f>
        <v>-123.09085851757499</v>
      </c>
      <c r="W4957" s="2">
        <f>VALUE(V4957)</f>
        <v>-123.09085851757401</v>
      </c>
      <c r="X4957" t="str">
        <f>MID(U4957,FIND(" ",U4957)+1,FIND("]",U4957)-FIND(" ",U4957)-1)</f>
        <v>49.226285984681596</v>
      </c>
      <c r="Y4957" s="2">
        <f>VALUE(X4957)</f>
        <v>49.226285984681503</v>
      </c>
      <c r="Z4957" t="s">
        <v>181</v>
      </c>
      <c r="AA4957" t="s">
        <v>13807</v>
      </c>
      <c r="AB4957" t="s">
        <v>28886</v>
      </c>
      <c r="AC4957" t="str">
        <f>LEFT(AB4957,FIND(" ",AB4957)-1)</f>
        <v>6417</v>
      </c>
      <c r="AD4957" t="str">
        <f>MID(AB4957,FIND(" ",AB4957)+1,FIND(",",AB4957)-FIND(" ",AB4957)-1)</f>
        <v>Fraser St</v>
      </c>
    </row>
    <row r="4958" spans="1:30" hidden="1" x14ac:dyDescent="0.3">
      <c r="A4958" t="s">
        <v>616</v>
      </c>
      <c r="B4958">
        <f>IF(A4958="twin",2,1)</f>
        <v>1</v>
      </c>
      <c r="C4958" t="s">
        <v>22</v>
      </c>
      <c r="D4958" t="s">
        <v>22</v>
      </c>
      <c r="E4958" t="s">
        <v>22</v>
      </c>
      <c r="F4958" t="s">
        <v>22</v>
      </c>
      <c r="G4958" t="s">
        <v>22</v>
      </c>
      <c r="H4958" t="s">
        <v>22</v>
      </c>
      <c r="I4958" t="s">
        <v>81</v>
      </c>
      <c r="J4958" t="s">
        <v>24</v>
      </c>
      <c r="K4958" t="s">
        <v>32</v>
      </c>
      <c r="L4958" t="s">
        <v>26</v>
      </c>
      <c r="M4958" t="s">
        <v>32</v>
      </c>
      <c r="N4958" t="s">
        <v>26</v>
      </c>
      <c r="O4958" t="s">
        <v>32</v>
      </c>
      <c r="P4958" t="s">
        <v>26</v>
      </c>
      <c r="Q4958" t="s">
        <v>130</v>
      </c>
      <c r="R4958" t="s">
        <v>53</v>
      </c>
      <c r="S4958" t="s">
        <v>13808</v>
      </c>
      <c r="T4958" t="s">
        <v>13809</v>
      </c>
      <c r="U4958" t="str">
        <f>RIGHT(T4958,LEN(T4958)-FIND("[",T4958))</f>
        <v>-123.09068962323285, 49.22391233876329]}</v>
      </c>
      <c r="V4958" t="str">
        <f>LEFT(U4958,FIND(",",U4958)-1)</f>
        <v>-123.09068962323285</v>
      </c>
      <c r="W4958" s="2">
        <f>VALUE(V4958)</f>
        <v>-123.090689623232</v>
      </c>
      <c r="X4958" t="str">
        <f>MID(U4958,FIND(" ",U4958)+1,FIND("]",U4958)-FIND(" ",U4958)-1)</f>
        <v>49.22391233876329</v>
      </c>
      <c r="Y4958" s="2">
        <f>VALUE(X4958)</f>
        <v>49.223912338763199</v>
      </c>
      <c r="Z4958" t="s">
        <v>181</v>
      </c>
      <c r="AA4958" t="s">
        <v>13810</v>
      </c>
      <c r="AB4958" t="s">
        <v>28887</v>
      </c>
      <c r="AC4958" t="str">
        <f>LEFT(AB4958,FIND(" ",AB4958)-1)</f>
        <v>6668</v>
      </c>
      <c r="AD4958" t="str">
        <f>MID(AB4958,FIND(" ",AB4958)+1,FIND(",",AB4958)-FIND(" ",AB4958)-1)</f>
        <v>Fraser St</v>
      </c>
    </row>
    <row r="4959" spans="1:30" hidden="1" x14ac:dyDescent="0.3">
      <c r="A4959" t="s">
        <v>21</v>
      </c>
      <c r="B4959">
        <f>IF(A4959="twin",2,1)</f>
        <v>2</v>
      </c>
      <c r="C4959" t="s">
        <v>22</v>
      </c>
      <c r="D4959" t="s">
        <v>22</v>
      </c>
      <c r="E4959" t="s">
        <v>22</v>
      </c>
      <c r="F4959" t="s">
        <v>22</v>
      </c>
      <c r="G4959" t="s">
        <v>22</v>
      </c>
      <c r="H4959" t="s">
        <v>22</v>
      </c>
      <c r="I4959" t="s">
        <v>81</v>
      </c>
      <c r="J4959" t="s">
        <v>24</v>
      </c>
      <c r="K4959" t="s">
        <v>32</v>
      </c>
      <c r="L4959" t="s">
        <v>26</v>
      </c>
      <c r="M4959" t="s">
        <v>32</v>
      </c>
      <c r="N4959" t="s">
        <v>26</v>
      </c>
      <c r="O4959" t="s">
        <v>32</v>
      </c>
      <c r="P4959" t="s">
        <v>26</v>
      </c>
      <c r="Q4959" t="s">
        <v>130</v>
      </c>
      <c r="R4959" t="s">
        <v>53</v>
      </c>
      <c r="S4959" t="s">
        <v>13811</v>
      </c>
      <c r="T4959" t="s">
        <v>7414</v>
      </c>
      <c r="U4959" t="str">
        <f>RIGHT(T4959,LEN(T4959)-FIND("[",T4959))</f>
        <v>-123.091196044281, 49.227334620345836]}</v>
      </c>
      <c r="V4959" t="str">
        <f>LEFT(U4959,FIND(",",U4959)-1)</f>
        <v>-123.091196044281</v>
      </c>
      <c r="W4959" s="2">
        <f>VALUE(V4959)</f>
        <v>-123.09119604428101</v>
      </c>
      <c r="X4959" t="str">
        <f>MID(U4959,FIND(" ",U4959)+1,FIND("]",U4959)-FIND(" ",U4959)-1)</f>
        <v>49.227334620345836</v>
      </c>
      <c r="Y4959" s="2">
        <f>VALUE(X4959)</f>
        <v>49.2273346203458</v>
      </c>
      <c r="Z4959" t="s">
        <v>181</v>
      </c>
      <c r="AA4959" t="s">
        <v>13812</v>
      </c>
      <c r="AB4959" t="s">
        <v>27760</v>
      </c>
      <c r="AC4959" t="str">
        <f>LEFT(AB4959,FIND(" ",AB4959)-1)</f>
        <v>6325</v>
      </c>
      <c r="AD4959" t="str">
        <f>MID(AB4959,FIND(" ",AB4959)+1,FIND(",",AB4959)-FIND(" ",AB4959)-1)</f>
        <v>E 47th Ave</v>
      </c>
    </row>
    <row r="4960" spans="1:30" hidden="1" x14ac:dyDescent="0.3">
      <c r="A4960" t="s">
        <v>21</v>
      </c>
      <c r="B4960">
        <f>IF(A4960="twin",2,1)</f>
        <v>2</v>
      </c>
      <c r="C4960" t="s">
        <v>22</v>
      </c>
      <c r="D4960" t="s">
        <v>22</v>
      </c>
      <c r="E4960" t="s">
        <v>22</v>
      </c>
      <c r="F4960" t="s">
        <v>22</v>
      </c>
      <c r="G4960" t="s">
        <v>22</v>
      </c>
      <c r="H4960" t="s">
        <v>22</v>
      </c>
      <c r="I4960" t="s">
        <v>81</v>
      </c>
      <c r="J4960" t="s">
        <v>24</v>
      </c>
      <c r="K4960" t="s">
        <v>32</v>
      </c>
      <c r="L4960" t="s">
        <v>26</v>
      </c>
      <c r="M4960" t="s">
        <v>32</v>
      </c>
      <c r="N4960" t="s">
        <v>26</v>
      </c>
      <c r="O4960" t="s">
        <v>32</v>
      </c>
      <c r="P4960" t="s">
        <v>26</v>
      </c>
      <c r="Q4960" t="s">
        <v>130</v>
      </c>
      <c r="R4960" t="s">
        <v>53</v>
      </c>
      <c r="S4960" t="s">
        <v>13813</v>
      </c>
      <c r="T4960" t="s">
        <v>13814</v>
      </c>
      <c r="U4960" t="str">
        <f>RIGHT(T4960,LEN(T4960)-FIND("[",T4960))</f>
        <v>-123.09117937218745, 49.22363330682469]}</v>
      </c>
      <c r="V4960" t="str">
        <f>LEFT(U4960,FIND(",",U4960)-1)</f>
        <v>-123.09117937218745</v>
      </c>
      <c r="W4960" s="2">
        <f>VALUE(V4960)</f>
        <v>-123.091179372187</v>
      </c>
      <c r="X4960" t="str">
        <f>MID(U4960,FIND(" ",U4960)+1,FIND("]",U4960)-FIND(" ",U4960)-1)</f>
        <v>49.22363330682469</v>
      </c>
      <c r="Y4960" s="2">
        <f>VALUE(X4960)</f>
        <v>49.223633306824603</v>
      </c>
      <c r="Z4960" t="s">
        <v>181</v>
      </c>
      <c r="AA4960" t="s">
        <v>13815</v>
      </c>
      <c r="AB4960" t="s">
        <v>27757</v>
      </c>
      <c r="AC4960" t="str">
        <f>LEFT(AB4960,FIND(" ",AB4960)-1)</f>
        <v>699</v>
      </c>
      <c r="AD4960" t="str">
        <f>MID(AB4960,FIND(" ",AB4960)+1,FIND(",",AB4960)-FIND(" ",AB4960)-1)</f>
        <v>E 51st Ave</v>
      </c>
    </row>
    <row r="4961" spans="1:30" hidden="1" x14ac:dyDescent="0.3">
      <c r="A4961" t="s">
        <v>247</v>
      </c>
      <c r="B4961">
        <f>IF(A4961="twin",2,1)</f>
        <v>1</v>
      </c>
      <c r="C4961" t="s">
        <v>22</v>
      </c>
      <c r="D4961" t="s">
        <v>22</v>
      </c>
      <c r="E4961" t="s">
        <v>22</v>
      </c>
      <c r="F4961" t="s">
        <v>22</v>
      </c>
      <c r="G4961" t="s">
        <v>22</v>
      </c>
      <c r="H4961" t="s">
        <v>22</v>
      </c>
      <c r="I4961" t="s">
        <v>81</v>
      </c>
      <c r="J4961" t="s">
        <v>24</v>
      </c>
      <c r="K4961" t="s">
        <v>32</v>
      </c>
      <c r="L4961" t="s">
        <v>26</v>
      </c>
      <c r="M4961" t="s">
        <v>32</v>
      </c>
      <c r="N4961" t="s">
        <v>26</v>
      </c>
      <c r="O4961" t="s">
        <v>32</v>
      </c>
      <c r="P4961" t="s">
        <v>26</v>
      </c>
      <c r="Q4961" t="s">
        <v>130</v>
      </c>
      <c r="R4961" t="s">
        <v>53</v>
      </c>
      <c r="S4961" t="s">
        <v>13816</v>
      </c>
      <c r="T4961" t="s">
        <v>13817</v>
      </c>
      <c r="U4961" t="str">
        <f>RIGHT(T4961,LEN(T4961)-FIND("[",T4961))</f>
        <v>-123.09077540091657, 49.22993875562355]}</v>
      </c>
      <c r="V4961" t="str">
        <f>LEFT(U4961,FIND(",",U4961)-1)</f>
        <v>-123.09077540091657</v>
      </c>
      <c r="W4961" s="2">
        <f>VALUE(V4961)</f>
        <v>-123.090775400916</v>
      </c>
      <c r="X4961" t="str">
        <f>MID(U4961,FIND(" ",U4961)+1,FIND("]",U4961)-FIND(" ",U4961)-1)</f>
        <v>49.22993875562355</v>
      </c>
      <c r="Y4961" s="2">
        <f>VALUE(X4961)</f>
        <v>49.2299387556235</v>
      </c>
      <c r="Z4961" t="s">
        <v>181</v>
      </c>
      <c r="AA4961" t="s">
        <v>13818</v>
      </c>
      <c r="AB4961" t="s">
        <v>28888</v>
      </c>
      <c r="AC4961" t="str">
        <f>LEFT(AB4961,FIND(" ",AB4961)-1)</f>
        <v>6009</v>
      </c>
      <c r="AD4961" t="str">
        <f>MID(AB4961,FIND(" ",AB4961)+1,FIND(",",AB4961)-FIND(" ",AB4961)-1)</f>
        <v>Fraser St</v>
      </c>
    </row>
    <row r="4962" spans="1:30" hidden="1" x14ac:dyDescent="0.3">
      <c r="A4962" t="s">
        <v>21</v>
      </c>
      <c r="B4962">
        <f>IF(A4962="twin",2,1)</f>
        <v>2</v>
      </c>
      <c r="C4962" t="s">
        <v>22</v>
      </c>
      <c r="D4962" t="s">
        <v>22</v>
      </c>
      <c r="E4962" t="s">
        <v>22</v>
      </c>
      <c r="F4962" t="s">
        <v>22</v>
      </c>
      <c r="G4962" t="s">
        <v>22</v>
      </c>
      <c r="H4962" t="s">
        <v>22</v>
      </c>
      <c r="I4962" t="s">
        <v>81</v>
      </c>
      <c r="J4962" t="s">
        <v>24</v>
      </c>
      <c r="K4962" t="s">
        <v>32</v>
      </c>
      <c r="L4962" t="s">
        <v>26</v>
      </c>
      <c r="M4962" t="s">
        <v>32</v>
      </c>
      <c r="N4962" t="s">
        <v>26</v>
      </c>
      <c r="O4962" t="s">
        <v>32</v>
      </c>
      <c r="P4962" t="s">
        <v>26</v>
      </c>
      <c r="Q4962" t="s">
        <v>130</v>
      </c>
      <c r="R4962" t="s">
        <v>53</v>
      </c>
      <c r="S4962" t="s">
        <v>13819</v>
      </c>
      <c r="T4962" t="s">
        <v>13820</v>
      </c>
      <c r="U4962" t="str">
        <f>RIGHT(T4962,LEN(T4962)-FIND("[",T4962))</f>
        <v>-123.09021288131105, 49.227416394654895]}</v>
      </c>
      <c r="V4962" t="str">
        <f>LEFT(U4962,FIND(",",U4962)-1)</f>
        <v>-123.09021288131105</v>
      </c>
      <c r="W4962" s="2">
        <f>VALUE(V4962)</f>
        <v>-123.090212881311</v>
      </c>
      <c r="X4962" t="str">
        <f>MID(U4962,FIND(" ",U4962)+1,FIND("]",U4962)-FIND(" ",U4962)-1)</f>
        <v>49.227416394654895</v>
      </c>
      <c r="Y4962" s="2">
        <f>VALUE(X4962)</f>
        <v>49.227416394654803</v>
      </c>
      <c r="Z4962" t="s">
        <v>181</v>
      </c>
      <c r="AA4962" t="s">
        <v>13821</v>
      </c>
      <c r="AB4962" t="s">
        <v>28881</v>
      </c>
      <c r="AC4962" t="str">
        <f>LEFT(AB4962,FIND(" ",AB4962)-1)</f>
        <v>6330</v>
      </c>
      <c r="AD4962" t="str">
        <f>MID(AB4962,FIND(" ",AB4962)+1,FIND(",",AB4962)-FIND(" ",AB4962)-1)</f>
        <v>Fraser St</v>
      </c>
    </row>
    <row r="4963" spans="1:30" hidden="1" x14ac:dyDescent="0.3">
      <c r="A4963" t="s">
        <v>616</v>
      </c>
      <c r="B4963">
        <f>IF(A4963="twin",2,1)</f>
        <v>1</v>
      </c>
      <c r="C4963" t="s">
        <v>22</v>
      </c>
      <c r="D4963" t="s">
        <v>22</v>
      </c>
      <c r="E4963" t="s">
        <v>22</v>
      </c>
      <c r="F4963" t="s">
        <v>22</v>
      </c>
      <c r="G4963" t="s">
        <v>22</v>
      </c>
      <c r="H4963" t="s">
        <v>22</v>
      </c>
      <c r="I4963" t="s">
        <v>81</v>
      </c>
      <c r="J4963" t="s">
        <v>24</v>
      </c>
      <c r="K4963" t="s">
        <v>32</v>
      </c>
      <c r="L4963" t="s">
        <v>26</v>
      </c>
      <c r="M4963" t="s">
        <v>32</v>
      </c>
      <c r="N4963" t="s">
        <v>26</v>
      </c>
      <c r="O4963" t="s">
        <v>32</v>
      </c>
      <c r="P4963" t="s">
        <v>26</v>
      </c>
      <c r="Q4963" t="s">
        <v>130</v>
      </c>
      <c r="R4963" t="s">
        <v>53</v>
      </c>
      <c r="S4963" t="s">
        <v>13822</v>
      </c>
      <c r="T4963" t="s">
        <v>13823</v>
      </c>
      <c r="U4963" t="str">
        <f>RIGHT(T4963,LEN(T4963)-FIND("[",T4963))</f>
        <v>-123.09007410963511, 49.234731103506995]}</v>
      </c>
      <c r="V4963" t="str">
        <f>LEFT(U4963,FIND(",",U4963)-1)</f>
        <v>-123.09007410963511</v>
      </c>
      <c r="W4963" s="2">
        <f>VALUE(V4963)</f>
        <v>-123.090074109635</v>
      </c>
      <c r="X4963" t="str">
        <f>MID(U4963,FIND(" ",U4963)+1,FIND("]",U4963)-FIND(" ",U4963)-1)</f>
        <v>49.234731103506995</v>
      </c>
      <c r="Y4963" s="2">
        <f>VALUE(X4963)</f>
        <v>49.234731103506903</v>
      </c>
      <c r="Z4963" t="s">
        <v>234</v>
      </c>
      <c r="AA4963" t="s">
        <v>13824</v>
      </c>
      <c r="AB4963" t="s">
        <v>28889</v>
      </c>
      <c r="AC4963" t="str">
        <f>LEFT(AB4963,FIND(" ",AB4963)-1)</f>
        <v>720</v>
      </c>
      <c r="AD4963" t="str">
        <f>MID(AB4963,FIND(" ",AB4963)+1,FIND(",",AB4963)-FIND(" ",AB4963)-1)</f>
        <v>E 39th Ave</v>
      </c>
    </row>
    <row r="4964" spans="1:30" hidden="1" x14ac:dyDescent="0.3">
      <c r="A4964" t="s">
        <v>616</v>
      </c>
      <c r="B4964">
        <f>IF(A4964="twin",2,1)</f>
        <v>1</v>
      </c>
      <c r="C4964" t="s">
        <v>22</v>
      </c>
      <c r="D4964" t="s">
        <v>22</v>
      </c>
      <c r="E4964" t="s">
        <v>22</v>
      </c>
      <c r="F4964" t="s">
        <v>22</v>
      </c>
      <c r="G4964" t="s">
        <v>22</v>
      </c>
      <c r="H4964" t="s">
        <v>22</v>
      </c>
      <c r="I4964" t="s">
        <v>81</v>
      </c>
      <c r="J4964" t="s">
        <v>24</v>
      </c>
      <c r="K4964" t="s">
        <v>32</v>
      </c>
      <c r="L4964" t="s">
        <v>26</v>
      </c>
      <c r="M4964" t="s">
        <v>32</v>
      </c>
      <c r="N4964" t="s">
        <v>26</v>
      </c>
      <c r="O4964" t="s">
        <v>32</v>
      </c>
      <c r="P4964" t="s">
        <v>26</v>
      </c>
      <c r="Q4964" t="s">
        <v>130</v>
      </c>
      <c r="R4964" t="s">
        <v>53</v>
      </c>
      <c r="S4964" t="s">
        <v>13825</v>
      </c>
      <c r="T4964" t="s">
        <v>13826</v>
      </c>
      <c r="U4964" t="str">
        <f>RIGHT(T4964,LEN(T4964)-FIND("[",T4964))</f>
        <v>-123.09041286377584, 49.23441262288932]}</v>
      </c>
      <c r="V4964" t="str">
        <f>LEFT(U4964,FIND(",",U4964)-1)</f>
        <v>-123.09041286377584</v>
      </c>
      <c r="W4964" s="2">
        <f>VALUE(V4964)</f>
        <v>-123.090412863775</v>
      </c>
      <c r="X4964" t="str">
        <f>MID(U4964,FIND(" ",U4964)+1,FIND("]",U4964)-FIND(" ",U4964)-1)</f>
        <v>49.23441262288932</v>
      </c>
      <c r="Y4964" s="2">
        <f>VALUE(X4964)</f>
        <v>49.234412622889302</v>
      </c>
      <c r="Z4964" t="s">
        <v>234</v>
      </c>
      <c r="AA4964" t="s">
        <v>13827</v>
      </c>
      <c r="AB4964" t="s">
        <v>27762</v>
      </c>
      <c r="AC4964" t="str">
        <f>LEFT(AB4964,FIND(" ",AB4964)-1)</f>
        <v>300-5550</v>
      </c>
      <c r="AD4964" t="str">
        <f>MID(AB4964,FIND(" ",AB4964)+1,FIND(",",AB4964)-FIND(" ",AB4964)-1)</f>
        <v>Fraser St</v>
      </c>
    </row>
    <row r="4965" spans="1:30" hidden="1" x14ac:dyDescent="0.3">
      <c r="A4965" t="s">
        <v>616</v>
      </c>
      <c r="B4965">
        <f>IF(A4965="twin",2,1)</f>
        <v>1</v>
      </c>
      <c r="C4965" t="s">
        <v>22</v>
      </c>
      <c r="D4965" t="s">
        <v>22</v>
      </c>
      <c r="E4965" t="s">
        <v>22</v>
      </c>
      <c r="F4965" t="s">
        <v>22</v>
      </c>
      <c r="G4965" t="s">
        <v>22</v>
      </c>
      <c r="H4965" t="s">
        <v>22</v>
      </c>
      <c r="I4965" t="s">
        <v>81</v>
      </c>
      <c r="J4965" t="s">
        <v>24</v>
      </c>
      <c r="K4965" t="s">
        <v>32</v>
      </c>
      <c r="L4965" t="s">
        <v>26</v>
      </c>
      <c r="M4965" t="s">
        <v>32</v>
      </c>
      <c r="N4965" t="s">
        <v>26</v>
      </c>
      <c r="O4965" t="s">
        <v>32</v>
      </c>
      <c r="P4965" t="s">
        <v>26</v>
      </c>
      <c r="Q4965" t="s">
        <v>130</v>
      </c>
      <c r="R4965" t="s">
        <v>53</v>
      </c>
      <c r="S4965" t="s">
        <v>13828</v>
      </c>
      <c r="T4965" t="s">
        <v>13829</v>
      </c>
      <c r="U4965" t="str">
        <f>RIGHT(T4965,LEN(T4965)-FIND("[",T4965))</f>
        <v>-123.09045504900469, 49.232283818336825]}</v>
      </c>
      <c r="V4965" t="str">
        <f>LEFT(U4965,FIND(",",U4965)-1)</f>
        <v>-123.09045504900469</v>
      </c>
      <c r="W4965" s="2">
        <f>VALUE(V4965)</f>
        <v>-123.09045504900401</v>
      </c>
      <c r="X4965" t="str">
        <f>MID(U4965,FIND(" ",U4965)+1,FIND("]",U4965)-FIND(" ",U4965)-1)</f>
        <v>49.232283818336825</v>
      </c>
      <c r="Y4965" s="2">
        <f>VALUE(X4965)</f>
        <v>49.232283818336803</v>
      </c>
      <c r="Z4965" t="s">
        <v>181</v>
      </c>
      <c r="AA4965" t="s">
        <v>13830</v>
      </c>
      <c r="AB4965" t="s">
        <v>28890</v>
      </c>
      <c r="AC4965" t="str">
        <f>LEFT(AB4965,FIND(" ",AB4965)-1)</f>
        <v>5750</v>
      </c>
      <c r="AD4965" t="str">
        <f>MID(AB4965,FIND(" ",AB4965)+1,FIND(",",AB4965)-FIND(" ",AB4965)-1)</f>
        <v>Fraser St</v>
      </c>
    </row>
    <row r="4966" spans="1:30" hidden="1" x14ac:dyDescent="0.3">
      <c r="A4966" t="s">
        <v>21</v>
      </c>
      <c r="B4966">
        <f>IF(A4966="twin",2,1)</f>
        <v>2</v>
      </c>
      <c r="C4966" t="s">
        <v>22</v>
      </c>
      <c r="D4966" t="s">
        <v>22</v>
      </c>
      <c r="E4966" t="s">
        <v>22</v>
      </c>
      <c r="F4966" t="s">
        <v>22</v>
      </c>
      <c r="G4966" t="s">
        <v>22</v>
      </c>
      <c r="H4966" t="s">
        <v>22</v>
      </c>
      <c r="J4966" t="s">
        <v>24</v>
      </c>
      <c r="K4966" t="s">
        <v>32</v>
      </c>
      <c r="L4966" t="s">
        <v>26</v>
      </c>
      <c r="M4966" t="s">
        <v>32</v>
      </c>
      <c r="N4966" t="s">
        <v>26</v>
      </c>
      <c r="O4966" t="s">
        <v>32</v>
      </c>
      <c r="P4966" t="s">
        <v>26</v>
      </c>
      <c r="R4966" t="s">
        <v>27</v>
      </c>
      <c r="S4966" t="s">
        <v>13831</v>
      </c>
      <c r="T4966" t="s">
        <v>2908</v>
      </c>
      <c r="U4966" t="str">
        <f>RIGHT(T4966,LEN(T4966)-FIND("[",T4966))</f>
        <v>-123.0956414351016, 49.2831810964542]}</v>
      </c>
      <c r="V4966" t="str">
        <f>LEFT(U4966,FIND(",",U4966)-1)</f>
        <v>-123.0956414351016</v>
      </c>
      <c r="W4966" s="2">
        <f>VALUE(V4966)</f>
        <v>-123.095641435101</v>
      </c>
      <c r="X4966" t="str">
        <f>MID(U4966,FIND(" ",U4966)+1,FIND("]",U4966)-FIND(" ",U4966)-1)</f>
        <v>49.2831810964542</v>
      </c>
      <c r="Y4966" s="2">
        <f>VALUE(X4966)</f>
        <v>49.2831810964542</v>
      </c>
      <c r="Z4966" t="s">
        <v>552</v>
      </c>
      <c r="AA4966" t="s">
        <v>13832</v>
      </c>
      <c r="AB4966" t="s">
        <v>26683</v>
      </c>
      <c r="AC4966" t="str">
        <f>LEFT(AB4966,FIND(" ",AB4966)-1)</f>
        <v>395</v>
      </c>
      <c r="AD4966" t="str">
        <f>MID(AB4966,FIND(" ",AB4966)+1,FIND(",",AB4966)-FIND(" ",AB4966)-1)</f>
        <v>Powell St</v>
      </c>
    </row>
    <row r="4967" spans="1:30" hidden="1" x14ac:dyDescent="0.3">
      <c r="A4967" t="s">
        <v>21</v>
      </c>
      <c r="B4967">
        <f>IF(A4967="twin",2,1)</f>
        <v>2</v>
      </c>
      <c r="C4967" t="s">
        <v>22</v>
      </c>
      <c r="D4967" t="s">
        <v>22</v>
      </c>
      <c r="E4967" t="s">
        <v>22</v>
      </c>
      <c r="F4967" t="s">
        <v>22</v>
      </c>
      <c r="G4967" t="s">
        <v>22</v>
      </c>
      <c r="H4967" t="s">
        <v>22</v>
      </c>
      <c r="J4967" t="s">
        <v>24</v>
      </c>
      <c r="K4967" t="s">
        <v>32</v>
      </c>
      <c r="L4967" t="s">
        <v>26</v>
      </c>
      <c r="M4967" t="s">
        <v>32</v>
      </c>
      <c r="N4967" t="s">
        <v>26</v>
      </c>
      <c r="O4967" t="s">
        <v>32</v>
      </c>
      <c r="P4967" t="s">
        <v>26</v>
      </c>
      <c r="R4967" t="s">
        <v>27</v>
      </c>
      <c r="S4967" t="s">
        <v>13833</v>
      </c>
      <c r="T4967" t="s">
        <v>13834</v>
      </c>
      <c r="U4967" t="str">
        <f>RIGHT(T4967,LEN(T4967)-FIND("[",T4967))</f>
        <v>-123.0969330429868, 49.28308081240485]}</v>
      </c>
      <c r="V4967" t="str">
        <f>LEFT(U4967,FIND(",",U4967)-1)</f>
        <v>-123.0969330429868</v>
      </c>
      <c r="W4967" s="2">
        <f>VALUE(V4967)</f>
        <v>-123.096933042986</v>
      </c>
      <c r="X4967" t="str">
        <f>MID(U4967,FIND(" ",U4967)+1,FIND("]",U4967)-FIND(" ",U4967)-1)</f>
        <v>49.28308081240485</v>
      </c>
      <c r="Y4967" s="2">
        <f>VALUE(X4967)</f>
        <v>49.283080812404798</v>
      </c>
      <c r="Z4967" t="s">
        <v>552</v>
      </c>
      <c r="AA4967" t="s">
        <v>13835</v>
      </c>
      <c r="AB4967" t="s">
        <v>28891</v>
      </c>
      <c r="AC4967" t="str">
        <f>LEFT(AB4967,FIND(" ",AB4967)-1)</f>
        <v>330</v>
      </c>
      <c r="AD4967" t="str">
        <f>MID(AB4967,FIND(" ",AB4967)+1,FIND(",",AB4967)-FIND(" ",AB4967)-1)</f>
        <v>Powell St</v>
      </c>
    </row>
    <row r="4968" spans="1:30" hidden="1" x14ac:dyDescent="0.3">
      <c r="A4968" t="s">
        <v>21</v>
      </c>
      <c r="B4968">
        <f>IF(A4968="twin",2,1)</f>
        <v>2</v>
      </c>
      <c r="C4968" t="s">
        <v>22</v>
      </c>
      <c r="D4968" t="s">
        <v>22</v>
      </c>
      <c r="E4968" t="s">
        <v>22</v>
      </c>
      <c r="F4968" t="s">
        <v>22</v>
      </c>
      <c r="G4968" t="s">
        <v>22</v>
      </c>
      <c r="H4968" t="s">
        <v>22</v>
      </c>
      <c r="J4968" t="s">
        <v>24</v>
      </c>
      <c r="K4968" t="s">
        <v>25</v>
      </c>
      <c r="L4968" t="s">
        <v>26</v>
      </c>
      <c r="M4968" t="s">
        <v>25</v>
      </c>
      <c r="N4968" t="s">
        <v>26</v>
      </c>
      <c r="O4968" t="s">
        <v>25</v>
      </c>
      <c r="P4968" t="s">
        <v>26</v>
      </c>
      <c r="R4968" t="s">
        <v>27</v>
      </c>
      <c r="S4968" t="s">
        <v>13836</v>
      </c>
      <c r="T4968" t="s">
        <v>13837</v>
      </c>
      <c r="U4968" t="str">
        <f>RIGHT(T4968,LEN(T4968)-FIND("[",T4968))</f>
        <v>-123.14083668714443, 49.26407605348155]}</v>
      </c>
      <c r="V4968" t="str">
        <f>LEFT(U4968,FIND(",",U4968)-1)</f>
        <v>-123.14083668714443</v>
      </c>
      <c r="W4968" s="2">
        <f>VALUE(V4968)</f>
        <v>-123.140836687144</v>
      </c>
      <c r="X4968" t="str">
        <f>MID(U4968,FIND(" ",U4968)+1,FIND("]",U4968)-FIND(" ",U4968)-1)</f>
        <v>49.26407605348155</v>
      </c>
      <c r="Y4968" s="2">
        <f>VALUE(X4968)</f>
        <v>49.264076053481503</v>
      </c>
      <c r="Z4968" t="s">
        <v>43</v>
      </c>
      <c r="AA4968" t="s">
        <v>13838</v>
      </c>
      <c r="AB4968" t="s">
        <v>28892</v>
      </c>
      <c r="AC4968" t="str">
        <f>LEFT(AB4968,FIND(" ",AB4968)-1)</f>
        <v>1595</v>
      </c>
      <c r="AD4968" t="str">
        <f>MID(AB4968,FIND(" ",AB4968)+1,FIND(",",AB4968)-FIND(" ",AB4968)-1)</f>
        <v>W Broadway</v>
      </c>
    </row>
    <row r="4969" spans="1:30" hidden="1" x14ac:dyDescent="0.3">
      <c r="A4969" t="s">
        <v>21</v>
      </c>
      <c r="B4969">
        <f>IF(A4969="twin",2,1)</f>
        <v>2</v>
      </c>
      <c r="C4969" t="s">
        <v>45</v>
      </c>
      <c r="D4969" t="s">
        <v>22</v>
      </c>
      <c r="E4969" t="s">
        <v>45</v>
      </c>
      <c r="F4969" t="s">
        <v>22</v>
      </c>
      <c r="G4969" t="s">
        <v>45</v>
      </c>
      <c r="H4969" t="s">
        <v>22</v>
      </c>
      <c r="J4969" t="s">
        <v>24</v>
      </c>
      <c r="K4969" t="s">
        <v>32</v>
      </c>
      <c r="L4969" t="s">
        <v>26</v>
      </c>
      <c r="M4969" t="s">
        <v>26</v>
      </c>
      <c r="N4969" t="s">
        <v>26</v>
      </c>
      <c r="O4969" t="s">
        <v>26</v>
      </c>
      <c r="P4969" t="s">
        <v>26</v>
      </c>
      <c r="R4969" t="s">
        <v>53</v>
      </c>
      <c r="S4969" t="s">
        <v>13839</v>
      </c>
      <c r="T4969" t="s">
        <v>13840</v>
      </c>
      <c r="U4969" t="str">
        <f>RIGHT(T4969,LEN(T4969)-FIND("[",T4969))</f>
        <v>-123.13898553772876, 49.261773812572656]}</v>
      </c>
      <c r="V4969" t="str">
        <f>LEFT(U4969,FIND(",",U4969)-1)</f>
        <v>-123.13898553772876</v>
      </c>
      <c r="W4969" s="2">
        <f>VALUE(V4969)</f>
        <v>-123.138985537728</v>
      </c>
      <c r="X4969" t="str">
        <f>MID(U4969,FIND(" ",U4969)+1,FIND("]",U4969)-FIND(" ",U4969)-1)</f>
        <v>49.261773812572656</v>
      </c>
      <c r="Y4969" s="2">
        <f>VALUE(X4969)</f>
        <v>49.261773812572599</v>
      </c>
      <c r="Z4969" t="s">
        <v>43</v>
      </c>
      <c r="AA4969" t="s">
        <v>13841</v>
      </c>
      <c r="AB4969" t="s">
        <v>28893</v>
      </c>
      <c r="AC4969" t="str">
        <f>LEFT(AB4969,FIND(" ",AB4969)-1)</f>
        <v>2699</v>
      </c>
      <c r="AD4969" t="str">
        <f>MID(AB4969,FIND(" ",AB4969)+1,FIND(",",AB4969)-FIND(" ",AB4969)-1)</f>
        <v>Granville St</v>
      </c>
    </row>
    <row r="4970" spans="1:30" hidden="1" x14ac:dyDescent="0.3">
      <c r="A4970" t="s">
        <v>1557</v>
      </c>
      <c r="B4970">
        <f>IF(A4970="twin",2,1)</f>
        <v>1</v>
      </c>
      <c r="C4970" t="s">
        <v>52</v>
      </c>
      <c r="D4970" t="s">
        <v>52</v>
      </c>
      <c r="E4970" t="s">
        <v>52</v>
      </c>
      <c r="F4970" t="s">
        <v>52</v>
      </c>
      <c r="G4970" t="s">
        <v>52</v>
      </c>
      <c r="H4970" t="s">
        <v>52</v>
      </c>
      <c r="J4970" t="s">
        <v>24</v>
      </c>
      <c r="K4970" t="s">
        <v>32</v>
      </c>
      <c r="L4970" t="s">
        <v>26</v>
      </c>
      <c r="M4970" t="s">
        <v>32</v>
      </c>
      <c r="N4970" t="s">
        <v>26</v>
      </c>
      <c r="O4970" t="s">
        <v>32</v>
      </c>
      <c r="P4970" t="s">
        <v>26</v>
      </c>
      <c r="R4970" t="s">
        <v>53</v>
      </c>
      <c r="S4970" t="s">
        <v>13842</v>
      </c>
      <c r="T4970" t="s">
        <v>13843</v>
      </c>
      <c r="U4970" t="str">
        <f>RIGHT(T4970,LEN(T4970)-FIND("[",T4970))</f>
        <v>-123.12295300280022, 49.27476297382573]}</v>
      </c>
      <c r="V4970" t="str">
        <f>LEFT(U4970,FIND(",",U4970)-1)</f>
        <v>-123.12295300280022</v>
      </c>
      <c r="W4970" s="2">
        <f>VALUE(V4970)</f>
        <v>-123.1229530028</v>
      </c>
      <c r="X4970" t="str">
        <f>MID(U4970,FIND(" ",U4970)+1,FIND("]",U4970)-FIND(" ",U4970)-1)</f>
        <v>49.27476297382573</v>
      </c>
      <c r="Y4970" s="2">
        <f>VALUE(X4970)</f>
        <v>49.274762973825702</v>
      </c>
      <c r="Z4970" t="s">
        <v>30</v>
      </c>
      <c r="AA4970" t="s">
        <v>13844</v>
      </c>
      <c r="AB4970" t="s">
        <v>28894</v>
      </c>
      <c r="AC4970" t="str">
        <f>LEFT(AB4970,FIND(" ",AB4970)-1)</f>
        <v>1207</v>
      </c>
      <c r="AD4970" t="str">
        <f>MID(AB4970,FIND(" ",AB4970)+1,FIND(",",AB4970)-FIND(" ",AB4970)-1)</f>
        <v>Hamilton St</v>
      </c>
    </row>
    <row r="4971" spans="1:30" hidden="1" x14ac:dyDescent="0.3">
      <c r="A4971" t="s">
        <v>21</v>
      </c>
      <c r="B4971">
        <f>IF(A4971="twin",2,1)</f>
        <v>2</v>
      </c>
      <c r="C4971" t="s">
        <v>45</v>
      </c>
      <c r="D4971" t="s">
        <v>22</v>
      </c>
      <c r="E4971" t="s">
        <v>45</v>
      </c>
      <c r="F4971" t="s">
        <v>22</v>
      </c>
      <c r="G4971" t="s">
        <v>45</v>
      </c>
      <c r="H4971" t="s">
        <v>22</v>
      </c>
      <c r="J4971" t="s">
        <v>24</v>
      </c>
      <c r="K4971" t="s">
        <v>32</v>
      </c>
      <c r="L4971" t="s">
        <v>26</v>
      </c>
      <c r="M4971" t="s">
        <v>26</v>
      </c>
      <c r="N4971" t="s">
        <v>26</v>
      </c>
      <c r="O4971" t="s">
        <v>26</v>
      </c>
      <c r="P4971" t="s">
        <v>26</v>
      </c>
      <c r="R4971" t="s">
        <v>53</v>
      </c>
      <c r="S4971" t="s">
        <v>13845</v>
      </c>
      <c r="T4971" t="s">
        <v>13683</v>
      </c>
      <c r="U4971" t="str">
        <f>RIGHT(T4971,LEN(T4971)-FIND("[",T4971))</f>
        <v>-123.13952556627105, 49.26178170714585]}</v>
      </c>
      <c r="V4971" t="str">
        <f>LEFT(U4971,FIND(",",U4971)-1)</f>
        <v>-123.13952556627105</v>
      </c>
      <c r="W4971" s="2">
        <f>VALUE(V4971)</f>
        <v>-123.139525566271</v>
      </c>
      <c r="X4971" t="str">
        <f>MID(U4971,FIND(" ",U4971)+1,FIND("]",U4971)-FIND(" ",U4971)-1)</f>
        <v>49.26178170714585</v>
      </c>
      <c r="Y4971" s="2">
        <f>VALUE(X4971)</f>
        <v>49.261781707145801</v>
      </c>
      <c r="Z4971" t="s">
        <v>43</v>
      </c>
      <c r="AA4971" t="s">
        <v>13846</v>
      </c>
      <c r="AB4971" t="s">
        <v>28862</v>
      </c>
      <c r="AC4971" t="str">
        <f>LEFT(AB4971,FIND(" ",AB4971)-1)</f>
        <v>1551</v>
      </c>
      <c r="AD4971" t="str">
        <f>MID(AB4971,FIND(" ",AB4971)+1,FIND(",",AB4971)-FIND(" ",AB4971)-1)</f>
        <v>W 11th Ave</v>
      </c>
    </row>
    <row r="4972" spans="1:30" hidden="1" x14ac:dyDescent="0.3">
      <c r="A4972" t="s">
        <v>21</v>
      </c>
      <c r="B4972">
        <f>IF(A4972="twin",2,1)</f>
        <v>2</v>
      </c>
      <c r="C4972" t="s">
        <v>40</v>
      </c>
      <c r="D4972" t="s">
        <v>1635</v>
      </c>
      <c r="E4972" t="s">
        <v>40</v>
      </c>
      <c r="F4972" t="s">
        <v>1635</v>
      </c>
      <c r="G4972" t="s">
        <v>40</v>
      </c>
      <c r="H4972" t="s">
        <v>1635</v>
      </c>
      <c r="K4972" t="s">
        <v>32</v>
      </c>
      <c r="L4972" t="s">
        <v>26</v>
      </c>
      <c r="M4972" t="s">
        <v>32</v>
      </c>
      <c r="N4972" t="s">
        <v>26</v>
      </c>
      <c r="O4972" t="s">
        <v>32</v>
      </c>
      <c r="P4972" t="s">
        <v>26</v>
      </c>
      <c r="R4972" t="s">
        <v>27</v>
      </c>
      <c r="S4972" t="s">
        <v>13847</v>
      </c>
      <c r="T4972" t="s">
        <v>13848</v>
      </c>
      <c r="U4972" t="str">
        <f>RIGHT(T4972,LEN(T4972)-FIND("[",T4972))</f>
        <v>-123.11989340363337, 49.2759304901906]}</v>
      </c>
      <c r="V4972" t="str">
        <f>LEFT(U4972,FIND(",",U4972)-1)</f>
        <v>-123.11989340363337</v>
      </c>
      <c r="W4972" s="2">
        <f>VALUE(V4972)</f>
        <v>-123.119893403633</v>
      </c>
      <c r="X4972" t="str">
        <f>MID(U4972,FIND(" ",U4972)+1,FIND("]",U4972)-FIND(" ",U4972)-1)</f>
        <v>49.2759304901906</v>
      </c>
      <c r="Y4972" s="2">
        <f>VALUE(X4972)</f>
        <v>49.275930490190603</v>
      </c>
      <c r="Z4972" t="s">
        <v>30</v>
      </c>
      <c r="AA4972" t="s">
        <v>13849</v>
      </c>
      <c r="AB4972" t="s">
        <v>28895</v>
      </c>
      <c r="AC4972" t="str">
        <f>LEFT(AB4972,FIND(" ",AB4972)-1)</f>
        <v>1036</v>
      </c>
      <c r="AD4972" t="str">
        <f>MID(AB4972,FIND(" ",AB4972)+1,FIND(",",AB4972)-FIND(" ",AB4972)-1)</f>
        <v>Mainland St</v>
      </c>
    </row>
    <row r="4973" spans="1:30" hidden="1" x14ac:dyDescent="0.3">
      <c r="A4973" t="s">
        <v>21</v>
      </c>
      <c r="B4973">
        <f>IF(A4973="twin",2,1)</f>
        <v>2</v>
      </c>
      <c r="C4973" t="s">
        <v>40</v>
      </c>
      <c r="D4973" t="s">
        <v>1635</v>
      </c>
      <c r="E4973" t="s">
        <v>40</v>
      </c>
      <c r="F4973" t="s">
        <v>1635</v>
      </c>
      <c r="G4973" t="s">
        <v>40</v>
      </c>
      <c r="H4973" t="s">
        <v>1635</v>
      </c>
      <c r="K4973" t="s">
        <v>32</v>
      </c>
      <c r="L4973" t="s">
        <v>26</v>
      </c>
      <c r="M4973" t="s">
        <v>32</v>
      </c>
      <c r="N4973" t="s">
        <v>26</v>
      </c>
      <c r="O4973" t="s">
        <v>32</v>
      </c>
      <c r="P4973" t="s">
        <v>26</v>
      </c>
      <c r="R4973" t="s">
        <v>27</v>
      </c>
      <c r="S4973" t="s">
        <v>13850</v>
      </c>
      <c r="T4973" t="s">
        <v>13851</v>
      </c>
      <c r="U4973" t="str">
        <f>RIGHT(T4973,LEN(T4973)-FIND("[",T4973))</f>
        <v>-123.12001524480277, 49.27584795879174]}</v>
      </c>
      <c r="V4973" t="str">
        <f>LEFT(U4973,FIND(",",U4973)-1)</f>
        <v>-123.12001524480277</v>
      </c>
      <c r="W4973" s="2">
        <f>VALUE(V4973)</f>
        <v>-123.120015244802</v>
      </c>
      <c r="X4973" t="str">
        <f>MID(U4973,FIND(" ",U4973)+1,FIND("]",U4973)-FIND(" ",U4973)-1)</f>
        <v>49.27584795879174</v>
      </c>
      <c r="Y4973" s="2">
        <f>VALUE(X4973)</f>
        <v>49.275847958791701</v>
      </c>
      <c r="Z4973" t="s">
        <v>30</v>
      </c>
      <c r="AA4973" t="s">
        <v>13852</v>
      </c>
      <c r="AB4973" t="s">
        <v>28896</v>
      </c>
      <c r="AC4973" t="str">
        <f>LEFT(AB4973,FIND(" ",AB4973)-1)</f>
        <v>1056</v>
      </c>
      <c r="AD4973" t="str">
        <f>MID(AB4973,FIND(" ",AB4973)+1,FIND(",",AB4973)-FIND(" ",AB4973)-1)</f>
        <v>Mainland St</v>
      </c>
    </row>
    <row r="4974" spans="1:30" hidden="1" x14ac:dyDescent="0.3">
      <c r="A4974" t="s">
        <v>21</v>
      </c>
      <c r="B4974">
        <f>IF(A4974="twin",2,1)</f>
        <v>2</v>
      </c>
      <c r="C4974" t="s">
        <v>40</v>
      </c>
      <c r="D4974" t="s">
        <v>1635</v>
      </c>
      <c r="E4974" t="s">
        <v>40</v>
      </c>
      <c r="F4974" t="s">
        <v>1635</v>
      </c>
      <c r="G4974" t="s">
        <v>40</v>
      </c>
      <c r="H4974" t="s">
        <v>1635</v>
      </c>
      <c r="K4974" t="s">
        <v>32</v>
      </c>
      <c r="L4974" t="s">
        <v>26</v>
      </c>
      <c r="M4974" t="s">
        <v>32</v>
      </c>
      <c r="N4974" t="s">
        <v>26</v>
      </c>
      <c r="O4974" t="s">
        <v>32</v>
      </c>
      <c r="P4974" t="s">
        <v>26</v>
      </c>
      <c r="R4974" t="s">
        <v>27</v>
      </c>
      <c r="S4974" t="s">
        <v>13853</v>
      </c>
      <c r="T4974" t="s">
        <v>13854</v>
      </c>
      <c r="U4974" t="str">
        <f>RIGHT(T4974,LEN(T4974)-FIND("[",T4974))</f>
        <v>-123.12013078964524, 49.27577136163793]}</v>
      </c>
      <c r="V4974" t="str">
        <f>LEFT(U4974,FIND(",",U4974)-1)</f>
        <v>-123.12013078964524</v>
      </c>
      <c r="W4974" s="2">
        <f>VALUE(V4974)</f>
        <v>-123.120130789645</v>
      </c>
      <c r="X4974" t="str">
        <f>MID(U4974,FIND(" ",U4974)+1,FIND("]",U4974)-FIND(" ",U4974)-1)</f>
        <v>49.27577136163793</v>
      </c>
      <c r="Y4974" s="2">
        <f>VALUE(X4974)</f>
        <v>49.275771361637901</v>
      </c>
      <c r="Z4974" t="s">
        <v>30</v>
      </c>
      <c r="AA4974" t="s">
        <v>13855</v>
      </c>
      <c r="AB4974" t="s">
        <v>28897</v>
      </c>
      <c r="AC4974" t="str">
        <f>LEFT(AB4974,FIND(" ",AB4974)-1)</f>
        <v>116-1058</v>
      </c>
      <c r="AD4974" t="str">
        <f>MID(AB4974,FIND(" ",AB4974)+1,FIND(",",AB4974)-FIND(" ",AB4974)-1)</f>
        <v>Mainland St</v>
      </c>
    </row>
    <row r="4975" spans="1:30" hidden="1" x14ac:dyDescent="0.3">
      <c r="A4975" t="s">
        <v>21</v>
      </c>
      <c r="B4975">
        <f>IF(A4975="twin",2,1)</f>
        <v>2</v>
      </c>
      <c r="C4975" t="s">
        <v>52</v>
      </c>
      <c r="D4975" t="s">
        <v>1635</v>
      </c>
      <c r="E4975" t="s">
        <v>52</v>
      </c>
      <c r="F4975" t="s">
        <v>1635</v>
      </c>
      <c r="G4975" t="s">
        <v>52</v>
      </c>
      <c r="H4975" t="s">
        <v>1635</v>
      </c>
      <c r="K4975" t="s">
        <v>32</v>
      </c>
      <c r="L4975" t="s">
        <v>26</v>
      </c>
      <c r="M4975" t="s">
        <v>32</v>
      </c>
      <c r="N4975" t="s">
        <v>26</v>
      </c>
      <c r="O4975" t="s">
        <v>32</v>
      </c>
      <c r="P4975" t="s">
        <v>26</v>
      </c>
      <c r="R4975" t="s">
        <v>27</v>
      </c>
      <c r="S4975" t="s">
        <v>13856</v>
      </c>
      <c r="T4975" t="s">
        <v>13857</v>
      </c>
      <c r="U4975" t="str">
        <f>RIGHT(T4975,LEN(T4975)-FIND("[",T4975))</f>
        <v>-123.12128134953706, 49.27501012028419]}</v>
      </c>
      <c r="V4975" t="str">
        <f>LEFT(U4975,FIND(",",U4975)-1)</f>
        <v>-123.12128134953706</v>
      </c>
      <c r="W4975" s="2">
        <f>VALUE(V4975)</f>
        <v>-123.121281349537</v>
      </c>
      <c r="X4975" t="str">
        <f>MID(U4975,FIND(" ",U4975)+1,FIND("]",U4975)-FIND(" ",U4975)-1)</f>
        <v>49.27501012028419</v>
      </c>
      <c r="Y4975" s="2">
        <f>VALUE(X4975)</f>
        <v>49.275010120284101</v>
      </c>
      <c r="Z4975" t="s">
        <v>30</v>
      </c>
      <c r="AA4975" t="s">
        <v>13858</v>
      </c>
      <c r="AB4975" t="s">
        <v>28898</v>
      </c>
      <c r="AC4975" t="str">
        <f>LEFT(AB4975,FIND(" ",AB4975)-1)</f>
        <v>1144</v>
      </c>
      <c r="AD4975" t="str">
        <f>MID(AB4975,FIND(" ",AB4975)+1,FIND(",",AB4975)-FIND(" ",AB4975)-1)</f>
        <v>Mainland St</v>
      </c>
    </row>
    <row r="4976" spans="1:30" hidden="1" x14ac:dyDescent="0.3">
      <c r="A4976" t="s">
        <v>21</v>
      </c>
      <c r="B4976">
        <f>IF(A4976="twin",2,1)</f>
        <v>2</v>
      </c>
      <c r="C4976" t="s">
        <v>22</v>
      </c>
      <c r="D4976" t="s">
        <v>22</v>
      </c>
      <c r="E4976" t="s">
        <v>22</v>
      </c>
      <c r="F4976" t="s">
        <v>22</v>
      </c>
      <c r="G4976" t="s">
        <v>22</v>
      </c>
      <c r="H4976" t="s">
        <v>22</v>
      </c>
      <c r="J4976" t="s">
        <v>24</v>
      </c>
      <c r="K4976" t="s">
        <v>32</v>
      </c>
      <c r="L4976" t="s">
        <v>26</v>
      </c>
      <c r="M4976" t="s">
        <v>32</v>
      </c>
      <c r="N4976" t="s">
        <v>26</v>
      </c>
      <c r="O4976" t="s">
        <v>32</v>
      </c>
      <c r="P4976" t="s">
        <v>26</v>
      </c>
      <c r="R4976" t="s">
        <v>27</v>
      </c>
      <c r="S4976" t="s">
        <v>13859</v>
      </c>
      <c r="T4976" t="s">
        <v>13860</v>
      </c>
      <c r="U4976" t="str">
        <f>RIGHT(T4976,LEN(T4976)-FIND("[",T4976))</f>
        <v>-123.15304885480901, 49.2632118873271]}</v>
      </c>
      <c r="V4976" t="str">
        <f>LEFT(U4976,FIND(",",U4976)-1)</f>
        <v>-123.15304885480901</v>
      </c>
      <c r="W4976" s="2">
        <f>VALUE(V4976)</f>
        <v>-123.153048854809</v>
      </c>
      <c r="X4976" t="str">
        <f>MID(U4976,FIND(" ",U4976)+1,FIND("]",U4976)-FIND(" ",U4976)-1)</f>
        <v>49.2632118873271</v>
      </c>
      <c r="Y4976" s="2">
        <f>VALUE(X4976)</f>
        <v>49.263211887327103</v>
      </c>
      <c r="Z4976" t="s">
        <v>79</v>
      </c>
      <c r="AA4976" t="s">
        <v>13861</v>
      </c>
      <c r="AB4976" t="s">
        <v>26230</v>
      </c>
      <c r="AC4976" t="str">
        <f>LEFT(AB4976,FIND(" ",AB4976)-1)</f>
        <v>2564</v>
      </c>
      <c r="AD4976" t="str">
        <f>MID(AB4976,FIND(" ",AB4976)+1,FIND(",",AB4976)-FIND(" ",AB4976)-1)</f>
        <v>Arbutus St</v>
      </c>
    </row>
    <row r="4977" spans="1:30" hidden="1" x14ac:dyDescent="0.3">
      <c r="A4977" t="s">
        <v>21</v>
      </c>
      <c r="B4977">
        <f>IF(A4977="twin",2,1)</f>
        <v>2</v>
      </c>
      <c r="C4977" t="s">
        <v>22</v>
      </c>
      <c r="D4977" t="s">
        <v>22</v>
      </c>
      <c r="E4977" t="s">
        <v>22</v>
      </c>
      <c r="F4977" t="s">
        <v>22</v>
      </c>
      <c r="G4977" t="s">
        <v>22</v>
      </c>
      <c r="H4977" t="s">
        <v>22</v>
      </c>
      <c r="J4977" t="s">
        <v>24</v>
      </c>
      <c r="K4977" t="s">
        <v>32</v>
      </c>
      <c r="L4977" t="s">
        <v>26</v>
      </c>
      <c r="M4977" t="s">
        <v>32</v>
      </c>
      <c r="N4977" t="s">
        <v>26</v>
      </c>
      <c r="O4977" t="s">
        <v>32</v>
      </c>
      <c r="P4977" t="s">
        <v>26</v>
      </c>
      <c r="R4977" t="s">
        <v>27</v>
      </c>
      <c r="S4977" t="s">
        <v>13862</v>
      </c>
      <c r="T4977" t="s">
        <v>2926</v>
      </c>
      <c r="U4977" t="str">
        <f>RIGHT(T4977,LEN(T4977)-FIND("[",T4977))</f>
        <v>-123.0946817299391, 49.28316363559301]}</v>
      </c>
      <c r="V4977" t="str">
        <f>LEFT(U4977,FIND(",",U4977)-1)</f>
        <v>-123.0946817299391</v>
      </c>
      <c r="W4977" s="2">
        <f>VALUE(V4977)</f>
        <v>-123.094681729939</v>
      </c>
      <c r="X4977" t="str">
        <f>MID(U4977,FIND(" ",U4977)+1,FIND("]",U4977)-FIND(" ",U4977)-1)</f>
        <v>49.28316363559301</v>
      </c>
      <c r="Y4977" s="2">
        <f>VALUE(X4977)</f>
        <v>49.283163635592999</v>
      </c>
      <c r="Z4977" t="s">
        <v>552</v>
      </c>
      <c r="AA4977" t="s">
        <v>13863</v>
      </c>
      <c r="AB4977" t="s">
        <v>26688</v>
      </c>
      <c r="AC4977" t="str">
        <f>LEFT(AB4977,FIND(" ",AB4977)-1)</f>
        <v>429</v>
      </c>
      <c r="AD4977" t="str">
        <f>MID(AB4977,FIND(" ",AB4977)+1,FIND(",",AB4977)-FIND(" ",AB4977)-1)</f>
        <v>Powell St</v>
      </c>
    </row>
    <row r="4978" spans="1:30" hidden="1" x14ac:dyDescent="0.3">
      <c r="A4978" t="s">
        <v>21</v>
      </c>
      <c r="B4978">
        <f>IF(A4978="twin",2,1)</f>
        <v>2</v>
      </c>
      <c r="C4978" t="s">
        <v>22</v>
      </c>
      <c r="D4978" t="s">
        <v>22</v>
      </c>
      <c r="E4978" t="s">
        <v>22</v>
      </c>
      <c r="F4978" t="s">
        <v>22</v>
      </c>
      <c r="G4978" t="s">
        <v>22</v>
      </c>
      <c r="H4978" t="s">
        <v>22</v>
      </c>
      <c r="J4978" t="s">
        <v>24</v>
      </c>
      <c r="K4978" t="s">
        <v>32</v>
      </c>
      <c r="L4978" t="s">
        <v>26</v>
      </c>
      <c r="M4978" t="s">
        <v>32</v>
      </c>
      <c r="N4978" t="s">
        <v>26</v>
      </c>
      <c r="O4978" t="s">
        <v>32</v>
      </c>
      <c r="P4978" t="s">
        <v>26</v>
      </c>
      <c r="R4978" t="s">
        <v>27</v>
      </c>
      <c r="S4978" t="s">
        <v>13864</v>
      </c>
      <c r="T4978" t="s">
        <v>7478</v>
      </c>
      <c r="U4978" t="str">
        <f>RIGHT(T4978,LEN(T4978)-FIND("[",T4978))</f>
        <v>-123.0939132538529, 49.283149564595966]}</v>
      </c>
      <c r="V4978" t="str">
        <f>LEFT(U4978,FIND(",",U4978)-1)</f>
        <v>-123.0939132538529</v>
      </c>
      <c r="W4978" s="2">
        <f>VALUE(V4978)</f>
        <v>-123.09391325385199</v>
      </c>
      <c r="X4978" t="str">
        <f>MID(U4978,FIND(" ",U4978)+1,FIND("]",U4978)-FIND(" ",U4978)-1)</f>
        <v>49.283149564595966</v>
      </c>
      <c r="Y4978" s="2">
        <f>VALUE(X4978)</f>
        <v>49.283149564595902</v>
      </c>
      <c r="Z4978" t="s">
        <v>552</v>
      </c>
      <c r="AA4978" t="s">
        <v>13865</v>
      </c>
      <c r="AB4978" t="s">
        <v>27776</v>
      </c>
      <c r="AC4978" t="str">
        <f>LEFT(AB4978,FIND(" ",AB4978)-1)</f>
        <v>459</v>
      </c>
      <c r="AD4978" t="str">
        <f>MID(AB4978,FIND(" ",AB4978)+1,FIND(",",AB4978)-FIND(" ",AB4978)-1)</f>
        <v>Powell St</v>
      </c>
    </row>
    <row r="4979" spans="1:30" hidden="1" x14ac:dyDescent="0.3">
      <c r="A4979" t="s">
        <v>21</v>
      </c>
      <c r="B4979">
        <f>IF(A4979="twin",2,1)</f>
        <v>2</v>
      </c>
      <c r="C4979" t="s">
        <v>45</v>
      </c>
      <c r="D4979" t="s">
        <v>52</v>
      </c>
      <c r="E4979" t="s">
        <v>45</v>
      </c>
      <c r="F4979" t="s">
        <v>52</v>
      </c>
      <c r="G4979" t="s">
        <v>45</v>
      </c>
      <c r="H4979" t="s">
        <v>52</v>
      </c>
      <c r="J4979" t="s">
        <v>24</v>
      </c>
      <c r="K4979" t="s">
        <v>32</v>
      </c>
      <c r="L4979" t="s">
        <v>26</v>
      </c>
      <c r="M4979" t="s">
        <v>32</v>
      </c>
      <c r="N4979" t="s">
        <v>26</v>
      </c>
      <c r="O4979" t="s">
        <v>32</v>
      </c>
      <c r="P4979" t="s">
        <v>26</v>
      </c>
      <c r="R4979" t="s">
        <v>27</v>
      </c>
      <c r="S4979" t="s">
        <v>13866</v>
      </c>
      <c r="T4979" t="s">
        <v>7390</v>
      </c>
      <c r="U4979" t="str">
        <f>RIGHT(T4979,LEN(T4979)-FIND("[",T4979))</f>
        <v>-123.1027943865009, 49.28318998560652]}</v>
      </c>
      <c r="V4979" t="str">
        <f>LEFT(U4979,FIND(",",U4979)-1)</f>
        <v>-123.1027943865009</v>
      </c>
      <c r="W4979" s="2">
        <f>VALUE(V4979)</f>
        <v>-123.10279438649999</v>
      </c>
      <c r="X4979" t="str">
        <f>MID(U4979,FIND(" ",U4979)+1,FIND("]",U4979)-FIND(" ",U4979)-1)</f>
        <v>49.28318998560652</v>
      </c>
      <c r="Y4979" s="2">
        <f>VALUE(X4979)</f>
        <v>49.283189985606498</v>
      </c>
      <c r="Z4979" t="s">
        <v>30</v>
      </c>
      <c r="AA4979" t="s">
        <v>13867</v>
      </c>
      <c r="AB4979" t="s">
        <v>27752</v>
      </c>
      <c r="AC4979" t="str">
        <f>LEFT(AB4979,FIND(" ",AB4979)-1)</f>
        <v>58</v>
      </c>
      <c r="AD4979" t="str">
        <f>MID(AB4979,FIND(" ",AB4979)+1,FIND(",",AB4979)-FIND(" ",AB4979)-1)</f>
        <v>Powell St</v>
      </c>
    </row>
    <row r="4980" spans="1:30" hidden="1" x14ac:dyDescent="0.3">
      <c r="A4980" t="s">
        <v>21</v>
      </c>
      <c r="B4980">
        <f>IF(A4980="twin",2,1)</f>
        <v>2</v>
      </c>
      <c r="C4980" t="s">
        <v>22</v>
      </c>
      <c r="D4980" t="s">
        <v>22</v>
      </c>
      <c r="E4980" t="s">
        <v>22</v>
      </c>
      <c r="F4980" t="s">
        <v>22</v>
      </c>
      <c r="G4980" t="s">
        <v>22</v>
      </c>
      <c r="H4980" t="s">
        <v>22</v>
      </c>
      <c r="J4980" t="s">
        <v>24</v>
      </c>
      <c r="K4980" t="s">
        <v>32</v>
      </c>
      <c r="L4980" t="s">
        <v>26</v>
      </c>
      <c r="M4980" t="s">
        <v>32</v>
      </c>
      <c r="N4980" t="s">
        <v>26</v>
      </c>
      <c r="O4980" t="s">
        <v>32</v>
      </c>
      <c r="P4980" t="s">
        <v>26</v>
      </c>
      <c r="R4980" t="s">
        <v>27</v>
      </c>
      <c r="S4980" t="s">
        <v>13868</v>
      </c>
      <c r="T4980" t="s">
        <v>7484</v>
      </c>
      <c r="U4980" t="str">
        <f>RIGHT(T4980,LEN(T4980)-FIND("[",T4980))</f>
        <v>-123.0945411496675, 49.28303432811813]}</v>
      </c>
      <c r="V4980" t="str">
        <f>LEFT(U4980,FIND(",",U4980)-1)</f>
        <v>-123.0945411496675</v>
      </c>
      <c r="W4980" s="2">
        <f>VALUE(V4980)</f>
        <v>-123.09454114966699</v>
      </c>
      <c r="X4980" t="str">
        <f>MID(U4980,FIND(" ",U4980)+1,FIND("]",U4980)-FIND(" ",U4980)-1)</f>
        <v>49.28303432811813</v>
      </c>
      <c r="Y4980" s="2">
        <f>VALUE(X4980)</f>
        <v>49.283034328118099</v>
      </c>
      <c r="Z4980" t="s">
        <v>552</v>
      </c>
      <c r="AA4980" t="s">
        <v>13869</v>
      </c>
      <c r="AB4980" t="s">
        <v>27773</v>
      </c>
      <c r="AC4980" t="str">
        <f>LEFT(AB4980,FIND(" ",AB4980)-1)</f>
        <v>435</v>
      </c>
      <c r="AD4980" t="str">
        <f>MID(AB4980,FIND(" ",AB4980)+1,FIND(",",AB4980)-FIND(" ",AB4980)-1)</f>
        <v>Powell St</v>
      </c>
    </row>
    <row r="4981" spans="1:30" hidden="1" x14ac:dyDescent="0.3">
      <c r="A4981" t="s">
        <v>21</v>
      </c>
      <c r="B4981">
        <f>IF(A4981="twin",2,1)</f>
        <v>2</v>
      </c>
      <c r="C4981" t="s">
        <v>45</v>
      </c>
      <c r="D4981" t="s">
        <v>52</v>
      </c>
      <c r="E4981" t="s">
        <v>45</v>
      </c>
      <c r="F4981" t="s">
        <v>52</v>
      </c>
      <c r="G4981" t="s">
        <v>45</v>
      </c>
      <c r="H4981" t="s">
        <v>52</v>
      </c>
      <c r="J4981" t="s">
        <v>24</v>
      </c>
      <c r="K4981" t="s">
        <v>32</v>
      </c>
      <c r="L4981" t="s">
        <v>26</v>
      </c>
      <c r="M4981" t="s">
        <v>32</v>
      </c>
      <c r="N4981" t="s">
        <v>26</v>
      </c>
      <c r="O4981" t="s">
        <v>32</v>
      </c>
      <c r="P4981" t="s">
        <v>26</v>
      </c>
      <c r="R4981" t="s">
        <v>27</v>
      </c>
      <c r="S4981" t="s">
        <v>13870</v>
      </c>
      <c r="T4981" t="s">
        <v>13871</v>
      </c>
      <c r="U4981" t="str">
        <f>RIGHT(T4981,LEN(T4981)-FIND("[",T4981))</f>
        <v>-123.10247793255148, 49.28318516642235]}</v>
      </c>
      <c r="V4981" t="str">
        <f>LEFT(U4981,FIND(",",U4981)-1)</f>
        <v>-123.10247793255148</v>
      </c>
      <c r="W4981" s="2">
        <f>VALUE(V4981)</f>
        <v>-123.102477932551</v>
      </c>
      <c r="X4981" t="str">
        <f>MID(U4981,FIND(" ",U4981)+1,FIND("]",U4981)-FIND(" ",U4981)-1)</f>
        <v>49.28318516642235</v>
      </c>
      <c r="Y4981" s="2">
        <f>VALUE(X4981)</f>
        <v>49.2831851664223</v>
      </c>
      <c r="Z4981" t="s">
        <v>30</v>
      </c>
      <c r="AA4981" t="s">
        <v>13872</v>
      </c>
      <c r="AB4981" t="s">
        <v>28899</v>
      </c>
      <c r="AC4981" t="str">
        <f>LEFT(AB4981,FIND(" ",AB4981)-1)</f>
        <v>80</v>
      </c>
      <c r="AD4981" t="str">
        <f>MID(AB4981,FIND(" ",AB4981)+1,FIND(",",AB4981)-FIND(" ",AB4981)-1)</f>
        <v>Powell St</v>
      </c>
    </row>
    <row r="4982" spans="1:30" hidden="1" x14ac:dyDescent="0.3">
      <c r="A4982" t="s">
        <v>21</v>
      </c>
      <c r="B4982">
        <f>IF(A4982="twin",2,1)</f>
        <v>2</v>
      </c>
      <c r="C4982" t="s">
        <v>22</v>
      </c>
      <c r="D4982" t="s">
        <v>22</v>
      </c>
      <c r="E4982" t="s">
        <v>22</v>
      </c>
      <c r="F4982" t="s">
        <v>22</v>
      </c>
      <c r="G4982" t="s">
        <v>22</v>
      </c>
      <c r="H4982" t="s">
        <v>22</v>
      </c>
      <c r="J4982" t="s">
        <v>24</v>
      </c>
      <c r="K4982" t="s">
        <v>32</v>
      </c>
      <c r="L4982" t="s">
        <v>26</v>
      </c>
      <c r="M4982" t="s">
        <v>32</v>
      </c>
      <c r="N4982" t="s">
        <v>26</v>
      </c>
      <c r="O4982" t="s">
        <v>32</v>
      </c>
      <c r="P4982" t="s">
        <v>26</v>
      </c>
      <c r="R4982" t="s">
        <v>27</v>
      </c>
      <c r="S4982" t="s">
        <v>13873</v>
      </c>
      <c r="T4982" t="s">
        <v>13874</v>
      </c>
      <c r="U4982" t="str">
        <f>RIGHT(T4982,LEN(T4982)-FIND("[",T4982))</f>
        <v>-123.09581425932546, 49.28306030099823]}</v>
      </c>
      <c r="V4982" t="str">
        <f>LEFT(U4982,FIND(",",U4982)-1)</f>
        <v>-123.09581425932546</v>
      </c>
      <c r="W4982" s="2">
        <f>VALUE(V4982)</f>
        <v>-123.095814259325</v>
      </c>
      <c r="X4982" t="str">
        <f>MID(U4982,FIND(" ",U4982)+1,FIND("]",U4982)-FIND(" ",U4982)-1)</f>
        <v>49.28306030099823</v>
      </c>
      <c r="Y4982" s="2">
        <f>VALUE(X4982)</f>
        <v>49.283060300998201</v>
      </c>
      <c r="Z4982" t="s">
        <v>552</v>
      </c>
      <c r="AA4982" t="s">
        <v>13875</v>
      </c>
      <c r="AB4982" t="s">
        <v>28900</v>
      </c>
      <c r="AC4982" t="str">
        <f>LEFT(AB4982,FIND(" ",AB4982)-1)</f>
        <v>386</v>
      </c>
      <c r="AD4982" t="str">
        <f>MID(AB4982,FIND(" ",AB4982)+1,FIND(",",AB4982)-FIND(" ",AB4982)-1)</f>
        <v>Powell St</v>
      </c>
    </row>
    <row r="4983" spans="1:30" hidden="1" x14ac:dyDescent="0.3">
      <c r="A4983" t="s">
        <v>21</v>
      </c>
      <c r="B4983">
        <f>IF(A4983="twin",2,1)</f>
        <v>2</v>
      </c>
      <c r="C4983" t="s">
        <v>22</v>
      </c>
      <c r="D4983" t="s">
        <v>22</v>
      </c>
      <c r="E4983" t="s">
        <v>22</v>
      </c>
      <c r="F4983" t="s">
        <v>22</v>
      </c>
      <c r="G4983" t="s">
        <v>22</v>
      </c>
      <c r="H4983" t="s">
        <v>22</v>
      </c>
      <c r="J4983" t="s">
        <v>24</v>
      </c>
      <c r="K4983" t="s">
        <v>32</v>
      </c>
      <c r="L4983" t="s">
        <v>26</v>
      </c>
      <c r="M4983" t="s">
        <v>32</v>
      </c>
      <c r="N4983" t="s">
        <v>26</v>
      </c>
      <c r="O4983" t="s">
        <v>32</v>
      </c>
      <c r="P4983" t="s">
        <v>26</v>
      </c>
      <c r="R4983" t="s">
        <v>27</v>
      </c>
      <c r="S4983" t="s">
        <v>13876</v>
      </c>
      <c r="T4983" t="s">
        <v>13874</v>
      </c>
      <c r="U4983" t="str">
        <f>RIGHT(T4983,LEN(T4983)-FIND("[",T4983))</f>
        <v>-123.09581425932546, 49.28306030099823]}</v>
      </c>
      <c r="V4983" t="str">
        <f>LEFT(U4983,FIND(",",U4983)-1)</f>
        <v>-123.09581425932546</v>
      </c>
      <c r="W4983" s="2">
        <f>VALUE(V4983)</f>
        <v>-123.095814259325</v>
      </c>
      <c r="X4983" t="str">
        <f>MID(U4983,FIND(" ",U4983)+1,FIND("]",U4983)-FIND(" ",U4983)-1)</f>
        <v>49.28306030099823</v>
      </c>
      <c r="Y4983" s="2">
        <f>VALUE(X4983)</f>
        <v>49.283060300998201</v>
      </c>
      <c r="Z4983" t="s">
        <v>552</v>
      </c>
      <c r="AA4983" t="s">
        <v>13877</v>
      </c>
      <c r="AB4983" t="s">
        <v>28900</v>
      </c>
      <c r="AC4983" t="str">
        <f>LEFT(AB4983,FIND(" ",AB4983)-1)</f>
        <v>386</v>
      </c>
      <c r="AD4983" t="str">
        <f>MID(AB4983,FIND(" ",AB4983)+1,FIND(",",AB4983)-FIND(" ",AB4983)-1)</f>
        <v>Powell St</v>
      </c>
    </row>
    <row r="4984" spans="1:30" hidden="1" x14ac:dyDescent="0.3">
      <c r="A4984" t="s">
        <v>21</v>
      </c>
      <c r="B4984">
        <f>IF(A4984="twin",2,1)</f>
        <v>2</v>
      </c>
      <c r="C4984" t="s">
        <v>23</v>
      </c>
      <c r="D4984" t="s">
        <v>45</v>
      </c>
      <c r="E4984" t="s">
        <v>23</v>
      </c>
      <c r="F4984" t="s">
        <v>45</v>
      </c>
      <c r="G4984" t="s">
        <v>23</v>
      </c>
      <c r="H4984" t="s">
        <v>45</v>
      </c>
      <c r="J4984" t="s">
        <v>24</v>
      </c>
      <c r="K4984" t="s">
        <v>32</v>
      </c>
      <c r="L4984" t="s">
        <v>26</v>
      </c>
      <c r="M4984" t="s">
        <v>32</v>
      </c>
      <c r="N4984" t="s">
        <v>26</v>
      </c>
      <c r="O4984" t="s">
        <v>32</v>
      </c>
      <c r="P4984" t="s">
        <v>26</v>
      </c>
      <c r="R4984" t="s">
        <v>53</v>
      </c>
      <c r="S4984" t="s">
        <v>13878</v>
      </c>
      <c r="T4984" t="s">
        <v>2850</v>
      </c>
      <c r="U4984" t="str">
        <f>RIGHT(T4984,LEN(T4984)-FIND("[",T4984))</f>
        <v>-123.06965082925525, 49.27355793931562]}</v>
      </c>
      <c r="V4984" t="str">
        <f>LEFT(U4984,FIND(",",U4984)-1)</f>
        <v>-123.06965082925525</v>
      </c>
      <c r="W4984" s="2">
        <f>VALUE(V4984)</f>
        <v>-123.069650829255</v>
      </c>
      <c r="X4984" t="str">
        <f>MID(U4984,FIND(" ",U4984)+1,FIND("]",U4984)-FIND(" ",U4984)-1)</f>
        <v>49.27355793931562</v>
      </c>
      <c r="Y4984" s="2">
        <f>VALUE(X4984)</f>
        <v>49.273557939315602</v>
      </c>
      <c r="Z4984" t="s">
        <v>38</v>
      </c>
      <c r="AA4984" t="s">
        <v>13879</v>
      </c>
      <c r="AB4984" t="s">
        <v>26669</v>
      </c>
      <c r="AC4984" t="str">
        <f>LEFT(AB4984,FIND(" ",AB4984)-1)</f>
        <v>Southbound</v>
      </c>
      <c r="AD4984" t="str">
        <f>MID(AB4984,FIND(" ",AB4984)+1,FIND(",",AB4984)-FIND(" ",AB4984)-1)</f>
        <v>Commercial Dr @ William St</v>
      </c>
    </row>
    <row r="4985" spans="1:30" hidden="1" x14ac:dyDescent="0.3">
      <c r="A4985" t="s">
        <v>21</v>
      </c>
      <c r="B4985">
        <f>IF(A4985="twin",2,1)</f>
        <v>2</v>
      </c>
      <c r="C4985" t="s">
        <v>52</v>
      </c>
      <c r="D4985" t="s">
        <v>23</v>
      </c>
      <c r="E4985" t="s">
        <v>52</v>
      </c>
      <c r="F4985" t="s">
        <v>23</v>
      </c>
      <c r="G4985" t="s">
        <v>52</v>
      </c>
      <c r="H4985" t="s">
        <v>23</v>
      </c>
      <c r="J4985" t="s">
        <v>24</v>
      </c>
      <c r="K4985" t="s">
        <v>32</v>
      </c>
      <c r="L4985" t="s">
        <v>26</v>
      </c>
      <c r="M4985" t="s">
        <v>32</v>
      </c>
      <c r="N4985" t="s">
        <v>26</v>
      </c>
      <c r="O4985" t="s">
        <v>32</v>
      </c>
      <c r="P4985" t="s">
        <v>26</v>
      </c>
      <c r="R4985" t="s">
        <v>27</v>
      </c>
      <c r="S4985" t="s">
        <v>13880</v>
      </c>
      <c r="T4985" t="s">
        <v>13881</v>
      </c>
      <c r="U4985" t="str">
        <f>RIGHT(T4985,LEN(T4985)-FIND("[",T4985))</f>
        <v>-123.15658870372448, 49.234524957280364]}</v>
      </c>
      <c r="V4985" t="str">
        <f>LEFT(U4985,FIND(",",U4985)-1)</f>
        <v>-123.15658870372448</v>
      </c>
      <c r="W4985" s="2">
        <f>VALUE(V4985)</f>
        <v>-123.156588703724</v>
      </c>
      <c r="X4985" t="str">
        <f>MID(U4985,FIND(" ",U4985)+1,FIND("]",U4985)-FIND(" ",U4985)-1)</f>
        <v>49.234524957280364</v>
      </c>
      <c r="Y4985" s="2">
        <f>VALUE(X4985)</f>
        <v>49.2345249572803</v>
      </c>
      <c r="Z4985" t="s">
        <v>137</v>
      </c>
      <c r="AA4985" t="s">
        <v>13882</v>
      </c>
      <c r="AB4985" t="s">
        <v>26024</v>
      </c>
      <c r="AC4985" t="str">
        <f>LEFT(AB4985,FIND(" ",AB4985)-1)</f>
        <v>2126</v>
      </c>
      <c r="AD4985" t="str">
        <f>MID(AB4985,FIND(" ",AB4985)+1,FIND(",",AB4985)-FIND(" ",AB4985)-1)</f>
        <v>W 41st Ave</v>
      </c>
    </row>
    <row r="4986" spans="1:30" hidden="1" x14ac:dyDescent="0.3">
      <c r="A4986" t="s">
        <v>21</v>
      </c>
      <c r="B4986">
        <f>IF(A4986="twin",2,1)</f>
        <v>2</v>
      </c>
      <c r="C4986" t="s">
        <v>52</v>
      </c>
      <c r="D4986" t="s">
        <v>23</v>
      </c>
      <c r="E4986" t="s">
        <v>52</v>
      </c>
      <c r="F4986" t="s">
        <v>23</v>
      </c>
      <c r="G4986" t="s">
        <v>52</v>
      </c>
      <c r="H4986" t="s">
        <v>23</v>
      </c>
      <c r="I4986" t="s">
        <v>45</v>
      </c>
      <c r="J4986" t="s">
        <v>24</v>
      </c>
      <c r="K4986" t="s">
        <v>32</v>
      </c>
      <c r="L4986" t="s">
        <v>26</v>
      </c>
      <c r="M4986" t="s">
        <v>32</v>
      </c>
      <c r="N4986" t="s">
        <v>26</v>
      </c>
      <c r="O4986" t="s">
        <v>32</v>
      </c>
      <c r="P4986" t="s">
        <v>26</v>
      </c>
      <c r="Q4986" t="s">
        <v>130</v>
      </c>
      <c r="R4986" t="s">
        <v>27</v>
      </c>
      <c r="S4986" t="s">
        <v>13883</v>
      </c>
      <c r="T4986" t="s">
        <v>10201</v>
      </c>
      <c r="U4986" t="str">
        <f>RIGHT(T4986,LEN(T4986)-FIND("[",T4986))</f>
        <v>-123.10366374741479, 49.28342583603845]}</v>
      </c>
      <c r="V4986" t="str">
        <f>LEFT(U4986,FIND(",",U4986)-1)</f>
        <v>-123.10366374741479</v>
      </c>
      <c r="W4986" s="2">
        <f>VALUE(V4986)</f>
        <v>-123.103663747414</v>
      </c>
      <c r="X4986" t="str">
        <f>MID(U4986,FIND(" ",U4986)+1,FIND("]",U4986)-FIND(" ",U4986)-1)</f>
        <v>49.28342583603845</v>
      </c>
      <c r="Y4986" s="2">
        <f>VALUE(X4986)</f>
        <v>49.283425836038397</v>
      </c>
      <c r="Z4986" t="s">
        <v>30</v>
      </c>
      <c r="AA4986" t="s">
        <v>13884</v>
      </c>
      <c r="AB4986" t="s">
        <v>28333</v>
      </c>
      <c r="AC4986" t="str">
        <f>LEFT(AB4986,FIND(" ",AB4986)-1)</f>
        <v>12</v>
      </c>
      <c r="AD4986" t="str">
        <f>MID(AB4986,FIND(" ",AB4986)+1,FIND(",",AB4986)-FIND(" ",AB4986)-1)</f>
        <v>Alexander St</v>
      </c>
    </row>
    <row r="4987" spans="1:30" hidden="1" x14ac:dyDescent="0.3">
      <c r="A4987" t="s">
        <v>21</v>
      </c>
      <c r="B4987">
        <f>IF(A4987="twin",2,1)</f>
        <v>2</v>
      </c>
      <c r="C4987" t="s">
        <v>52</v>
      </c>
      <c r="D4987" t="s">
        <v>23</v>
      </c>
      <c r="E4987" t="s">
        <v>52</v>
      </c>
      <c r="F4987" t="s">
        <v>23</v>
      </c>
      <c r="G4987" t="s">
        <v>52</v>
      </c>
      <c r="H4987" t="s">
        <v>23</v>
      </c>
      <c r="I4987" t="s">
        <v>45</v>
      </c>
      <c r="J4987" t="s">
        <v>24</v>
      </c>
      <c r="K4987" t="s">
        <v>32</v>
      </c>
      <c r="L4987" t="s">
        <v>26</v>
      </c>
      <c r="M4987" t="s">
        <v>32</v>
      </c>
      <c r="N4987" t="s">
        <v>26</v>
      </c>
      <c r="O4987" t="s">
        <v>32</v>
      </c>
      <c r="P4987" t="s">
        <v>26</v>
      </c>
      <c r="Q4987" t="s">
        <v>130</v>
      </c>
      <c r="R4987" t="s">
        <v>27</v>
      </c>
      <c r="S4987" t="s">
        <v>13885</v>
      </c>
      <c r="T4987" t="s">
        <v>13886</v>
      </c>
      <c r="U4987" t="str">
        <f>RIGHT(T4987,LEN(T4987)-FIND("[",T4987))</f>
        <v>-123.10275561112364, 49.28359355263446]}</v>
      </c>
      <c r="V4987" t="str">
        <f>LEFT(U4987,FIND(",",U4987)-1)</f>
        <v>-123.10275561112364</v>
      </c>
      <c r="W4987" s="2">
        <f>VALUE(V4987)</f>
        <v>-123.102755611123</v>
      </c>
      <c r="X4987" t="str">
        <f>MID(U4987,FIND(" ",U4987)+1,FIND("]",U4987)-FIND(" ",U4987)-1)</f>
        <v>49.28359355263446</v>
      </c>
      <c r="Y4987" s="2">
        <f>VALUE(X4987)</f>
        <v>49.2835935526344</v>
      </c>
      <c r="Z4987" t="s">
        <v>30</v>
      </c>
      <c r="AA4987" t="s">
        <v>13887</v>
      </c>
      <c r="AB4987" t="s">
        <v>28901</v>
      </c>
      <c r="AC4987" t="str">
        <f>LEFT(AB4987,FIND(" ",AB4987)-1)</f>
        <v>66</v>
      </c>
      <c r="AD4987" t="str">
        <f>MID(AB4987,FIND(" ",AB4987)+1,FIND(",",AB4987)-FIND(" ",AB4987)-1)</f>
        <v>Alexander St</v>
      </c>
    </row>
    <row r="4988" spans="1:30" hidden="1" x14ac:dyDescent="0.3">
      <c r="A4988" t="s">
        <v>21</v>
      </c>
      <c r="B4988">
        <f>IF(A4988="twin",2,1)</f>
        <v>2</v>
      </c>
      <c r="C4988" t="s">
        <v>23</v>
      </c>
      <c r="D4988" t="s">
        <v>52</v>
      </c>
      <c r="E4988" t="s">
        <v>23</v>
      </c>
      <c r="F4988" t="s">
        <v>52</v>
      </c>
      <c r="G4988" t="s">
        <v>23</v>
      </c>
      <c r="H4988" t="s">
        <v>52</v>
      </c>
      <c r="J4988" t="s">
        <v>24</v>
      </c>
      <c r="K4988" t="s">
        <v>32</v>
      </c>
      <c r="L4988" t="s">
        <v>26</v>
      </c>
      <c r="M4988" t="s">
        <v>32</v>
      </c>
      <c r="N4988" t="s">
        <v>26</v>
      </c>
      <c r="O4988" t="s">
        <v>32</v>
      </c>
      <c r="P4988" t="s">
        <v>26</v>
      </c>
      <c r="R4988" t="s">
        <v>27</v>
      </c>
      <c r="S4988" t="s">
        <v>13888</v>
      </c>
      <c r="T4988" t="s">
        <v>13889</v>
      </c>
      <c r="U4988" t="str">
        <f>RIGHT(T4988,LEN(T4988)-FIND("[",T4988))</f>
        <v>-123.06966655194823, 49.2726567737306]}</v>
      </c>
      <c r="V4988" t="str">
        <f>LEFT(U4988,FIND(",",U4988)-1)</f>
        <v>-123.06966655194823</v>
      </c>
      <c r="W4988" s="2">
        <f>VALUE(V4988)</f>
        <v>-123.069666551948</v>
      </c>
      <c r="X4988" t="str">
        <f>MID(U4988,FIND(" ",U4988)+1,FIND("]",U4988)-FIND(" ",U4988)-1)</f>
        <v>49.2726567737306</v>
      </c>
      <c r="Y4988" s="2">
        <f>VALUE(X4988)</f>
        <v>49.272656773730603</v>
      </c>
      <c r="Z4988" t="s">
        <v>38</v>
      </c>
      <c r="AA4988" t="s">
        <v>13890</v>
      </c>
      <c r="AB4988" t="s">
        <v>28902</v>
      </c>
      <c r="AC4988" t="str">
        <f>LEFT(AB4988,FIND(" ",AB4988)-1)</f>
        <v>1319</v>
      </c>
      <c r="AD4988" t="str">
        <f>MID(AB4988,FIND(" ",AB4988)+1,FIND(",",AB4988)-FIND(" ",AB4988)-1)</f>
        <v>Commercial Dr</v>
      </c>
    </row>
    <row r="4989" spans="1:30" hidden="1" x14ac:dyDescent="0.3">
      <c r="A4989" t="s">
        <v>21</v>
      </c>
      <c r="B4989">
        <f>IF(A4989="twin",2,1)</f>
        <v>2</v>
      </c>
      <c r="C4989" t="s">
        <v>23</v>
      </c>
      <c r="D4989" t="s">
        <v>52</v>
      </c>
      <c r="E4989" t="s">
        <v>23</v>
      </c>
      <c r="F4989" t="s">
        <v>52</v>
      </c>
      <c r="G4989" t="s">
        <v>23</v>
      </c>
      <c r="H4989" t="s">
        <v>52</v>
      </c>
      <c r="J4989" t="s">
        <v>24</v>
      </c>
      <c r="K4989" t="s">
        <v>32</v>
      </c>
      <c r="L4989" t="s">
        <v>26</v>
      </c>
      <c r="M4989" t="s">
        <v>32</v>
      </c>
      <c r="N4989" t="s">
        <v>26</v>
      </c>
      <c r="O4989" t="s">
        <v>32</v>
      </c>
      <c r="P4989" t="s">
        <v>26</v>
      </c>
      <c r="R4989" t="s">
        <v>27</v>
      </c>
      <c r="S4989" t="s">
        <v>13891</v>
      </c>
      <c r="T4989" t="s">
        <v>13892</v>
      </c>
      <c r="U4989" t="str">
        <f>RIGHT(T4989,LEN(T4989)-FIND("[",T4989))</f>
        <v>-123.06966883095056, 49.27253748713371]}</v>
      </c>
      <c r="V4989" t="str">
        <f>LEFT(U4989,FIND(",",U4989)-1)</f>
        <v>-123.06966883095056</v>
      </c>
      <c r="W4989" s="2">
        <f>VALUE(V4989)</f>
        <v>-123.06966883094999</v>
      </c>
      <c r="X4989" t="str">
        <f>MID(U4989,FIND(" ",U4989)+1,FIND("]",U4989)-FIND(" ",U4989)-1)</f>
        <v>49.27253748713371</v>
      </c>
      <c r="Y4989" s="2">
        <f>VALUE(X4989)</f>
        <v>49.272537487133697</v>
      </c>
      <c r="Z4989" t="s">
        <v>38</v>
      </c>
      <c r="AA4989" t="s">
        <v>13893</v>
      </c>
      <c r="AB4989" t="s">
        <v>28903</v>
      </c>
      <c r="AC4989" t="str">
        <f>LEFT(AB4989,FIND(" ",AB4989)-1)</f>
        <v>1321</v>
      </c>
      <c r="AD4989" t="str">
        <f>MID(AB4989,FIND(" ",AB4989)+1,FIND(",",AB4989)-FIND(" ",AB4989)-1)</f>
        <v>Commercial Dr</v>
      </c>
    </row>
    <row r="4990" spans="1:30" hidden="1" x14ac:dyDescent="0.3">
      <c r="A4990" t="s">
        <v>21</v>
      </c>
      <c r="B4990">
        <f>IF(A4990="twin",2,1)</f>
        <v>2</v>
      </c>
      <c r="C4990" t="s">
        <v>22</v>
      </c>
      <c r="D4990" t="s">
        <v>22</v>
      </c>
      <c r="E4990" t="s">
        <v>22</v>
      </c>
      <c r="F4990" t="s">
        <v>22</v>
      </c>
      <c r="G4990" t="s">
        <v>22</v>
      </c>
      <c r="H4990" t="s">
        <v>22</v>
      </c>
      <c r="J4990" t="s">
        <v>24</v>
      </c>
      <c r="K4990" t="s">
        <v>32</v>
      </c>
      <c r="L4990" t="s">
        <v>26</v>
      </c>
      <c r="M4990" t="s">
        <v>32</v>
      </c>
      <c r="N4990" t="s">
        <v>26</v>
      </c>
      <c r="O4990" t="s">
        <v>32</v>
      </c>
      <c r="P4990" t="s">
        <v>26</v>
      </c>
      <c r="R4990" t="s">
        <v>27</v>
      </c>
      <c r="S4990" t="s">
        <v>13894</v>
      </c>
      <c r="T4990" t="s">
        <v>2109</v>
      </c>
      <c r="U4990" t="str">
        <f>RIGHT(T4990,LEN(T4990)-FIND("[",T4990))</f>
        <v>-123.13533140406312, 49.265246972328654]}</v>
      </c>
      <c r="V4990" t="str">
        <f>LEFT(U4990,FIND(",",U4990)-1)</f>
        <v>-123.13533140406312</v>
      </c>
      <c r="W4990" s="2">
        <f>VALUE(V4990)</f>
        <v>-123.135331404063</v>
      </c>
      <c r="X4990" t="str">
        <f>MID(U4990,FIND(" ",U4990)+1,FIND("]",U4990)-FIND(" ",U4990)-1)</f>
        <v>49.265246972328654</v>
      </c>
      <c r="Y4990" s="2">
        <f>VALUE(X4990)</f>
        <v>49.265246972328598</v>
      </c>
      <c r="Z4990" t="s">
        <v>43</v>
      </c>
      <c r="AA4990" t="s">
        <v>13895</v>
      </c>
      <c r="AB4990" t="s">
        <v>26463</v>
      </c>
      <c r="AC4990" t="str">
        <f>LEFT(AB4990,FIND(" ",AB4990)-1)</f>
        <v>1360</v>
      </c>
      <c r="AD4990" t="str">
        <f>MID(AB4990,FIND(" ",AB4990)+1,FIND(",",AB4990)-FIND(" ",AB4990)-1)</f>
        <v>W 7th Ave</v>
      </c>
    </row>
    <row r="4991" spans="1:30" hidden="1" x14ac:dyDescent="0.3">
      <c r="A4991" t="s">
        <v>21</v>
      </c>
      <c r="B4991">
        <f>IF(A4991="twin",2,1)</f>
        <v>2</v>
      </c>
      <c r="C4991" t="s">
        <v>23</v>
      </c>
      <c r="D4991" t="s">
        <v>52</v>
      </c>
      <c r="E4991" t="s">
        <v>23</v>
      </c>
      <c r="F4991" t="s">
        <v>52</v>
      </c>
      <c r="G4991" t="s">
        <v>23</v>
      </c>
      <c r="H4991" t="s">
        <v>52</v>
      </c>
      <c r="J4991" t="s">
        <v>24</v>
      </c>
      <c r="K4991" t="s">
        <v>32</v>
      </c>
      <c r="L4991" t="s">
        <v>26</v>
      </c>
      <c r="M4991" t="s">
        <v>32</v>
      </c>
      <c r="N4991" t="s">
        <v>26</v>
      </c>
      <c r="O4991" t="s">
        <v>32</v>
      </c>
      <c r="P4991" t="s">
        <v>26</v>
      </c>
      <c r="R4991" t="s">
        <v>27</v>
      </c>
      <c r="S4991" t="s">
        <v>13896</v>
      </c>
      <c r="T4991" t="s">
        <v>13897</v>
      </c>
      <c r="U4991" t="str">
        <f>RIGHT(T4991,LEN(T4991)-FIND("[",T4991))</f>
        <v>-123.06967130744285, 49.27242178050121]}</v>
      </c>
      <c r="V4991" t="str">
        <f>LEFT(U4991,FIND(",",U4991)-1)</f>
        <v>-123.06967130744285</v>
      </c>
      <c r="W4991" s="2">
        <f>VALUE(V4991)</f>
        <v>-123.06967130744199</v>
      </c>
      <c r="X4991" t="str">
        <f>MID(U4991,FIND(" ",U4991)+1,FIND("]",U4991)-FIND(" ",U4991)-1)</f>
        <v>49.27242178050121</v>
      </c>
      <c r="Y4991" s="2">
        <f>VALUE(X4991)</f>
        <v>49.272421780501197</v>
      </c>
      <c r="Z4991" t="s">
        <v>38</v>
      </c>
      <c r="AA4991" t="s">
        <v>13898</v>
      </c>
      <c r="AB4991" t="s">
        <v>28904</v>
      </c>
      <c r="AC4991" t="str">
        <f>LEFT(AB4991,FIND(" ",AB4991)-1)</f>
        <v>1395</v>
      </c>
      <c r="AD4991" t="str">
        <f>MID(AB4991,FIND(" ",AB4991)+1,FIND(",",AB4991)-FIND(" ",AB4991)-1)</f>
        <v>Commercial Dr</v>
      </c>
    </row>
    <row r="4992" spans="1:30" hidden="1" x14ac:dyDescent="0.3">
      <c r="A4992" t="s">
        <v>21</v>
      </c>
      <c r="B4992">
        <f>IF(A4992="twin",2,1)</f>
        <v>2</v>
      </c>
      <c r="C4992" t="s">
        <v>23</v>
      </c>
      <c r="D4992" t="s">
        <v>22</v>
      </c>
      <c r="E4992" t="s">
        <v>23</v>
      </c>
      <c r="F4992" t="s">
        <v>22</v>
      </c>
      <c r="G4992" t="s">
        <v>23</v>
      </c>
      <c r="H4992" t="s">
        <v>22</v>
      </c>
      <c r="J4992" t="s">
        <v>24</v>
      </c>
      <c r="K4992" t="s">
        <v>32</v>
      </c>
      <c r="L4992" t="s">
        <v>26</v>
      </c>
      <c r="M4992" t="s">
        <v>32</v>
      </c>
      <c r="N4992" t="s">
        <v>26</v>
      </c>
      <c r="O4992" t="s">
        <v>32</v>
      </c>
      <c r="P4992" t="s">
        <v>26</v>
      </c>
      <c r="R4992" t="s">
        <v>27</v>
      </c>
      <c r="S4992" t="s">
        <v>13899</v>
      </c>
      <c r="T4992" t="s">
        <v>187</v>
      </c>
      <c r="U4992" t="str">
        <f>RIGHT(T4992,LEN(T4992)-FIND("[",T4992))</f>
        <v>-123.10718206322997, 49.26658706103488]}</v>
      </c>
      <c r="V4992" t="str">
        <f>LEFT(U4992,FIND(",",U4992)-1)</f>
        <v>-123.10718206322997</v>
      </c>
      <c r="W4992" s="2">
        <f>VALUE(V4992)</f>
        <v>-123.107182063229</v>
      </c>
      <c r="X4992" t="str">
        <f>MID(U4992,FIND(" ",U4992)+1,FIND("]",U4992)-FIND(" ",U4992)-1)</f>
        <v>49.26658706103488</v>
      </c>
      <c r="Y4992" s="2">
        <f>VALUE(X4992)</f>
        <v>49.266587061034798</v>
      </c>
      <c r="Z4992" t="s">
        <v>96</v>
      </c>
      <c r="AA4992" t="s">
        <v>13900</v>
      </c>
      <c r="AB4992" t="s">
        <v>25920</v>
      </c>
      <c r="AC4992" t="str">
        <f>LEFT(AB4992,FIND(" ",AB4992)-1)</f>
        <v>111</v>
      </c>
      <c r="AD4992" t="str">
        <f>MID(AB4992,FIND(" ",AB4992)+1,FIND(",",AB4992)-FIND(" ",AB4992)-1)</f>
        <v>Off-Broadway Bikeway</v>
      </c>
    </row>
    <row r="4993" spans="1:30" hidden="1" x14ac:dyDescent="0.3">
      <c r="A4993" t="s">
        <v>21</v>
      </c>
      <c r="B4993">
        <f>IF(A4993="twin",2,1)</f>
        <v>2</v>
      </c>
      <c r="C4993" t="s">
        <v>52</v>
      </c>
      <c r="D4993" t="s">
        <v>22</v>
      </c>
      <c r="E4993" t="s">
        <v>52</v>
      </c>
      <c r="F4993" t="s">
        <v>22</v>
      </c>
      <c r="G4993" t="s">
        <v>52</v>
      </c>
      <c r="H4993" t="s">
        <v>22</v>
      </c>
      <c r="J4993" t="s">
        <v>24</v>
      </c>
      <c r="K4993" t="s">
        <v>32</v>
      </c>
      <c r="L4993" t="s">
        <v>26</v>
      </c>
      <c r="M4993" t="s">
        <v>32</v>
      </c>
      <c r="N4993" t="s">
        <v>26</v>
      </c>
      <c r="O4993" t="s">
        <v>32</v>
      </c>
      <c r="P4993" t="s">
        <v>26</v>
      </c>
      <c r="R4993" t="s">
        <v>27</v>
      </c>
      <c r="S4993" t="s">
        <v>13901</v>
      </c>
      <c r="T4993" t="s">
        <v>13902</v>
      </c>
      <c r="U4993" t="str">
        <f>RIGHT(T4993,LEN(T4993)-FIND("[",T4993))</f>
        <v>-123.11662928290869, 49.26232368288652]}</v>
      </c>
      <c r="V4993" t="str">
        <f>LEFT(U4993,FIND(",",U4993)-1)</f>
        <v>-123.11662928290869</v>
      </c>
      <c r="W4993" s="2">
        <f>VALUE(V4993)</f>
        <v>-123.11662928290799</v>
      </c>
      <c r="X4993" t="str">
        <f>MID(U4993,FIND(" ",U4993)+1,FIND("]",U4993)-FIND(" ",U4993)-1)</f>
        <v>49.26232368288652</v>
      </c>
      <c r="Y4993" s="2">
        <f>VALUE(X4993)</f>
        <v>49.262323682886503</v>
      </c>
      <c r="Z4993" t="s">
        <v>43</v>
      </c>
      <c r="AA4993" t="s">
        <v>13903</v>
      </c>
      <c r="AB4993" t="s">
        <v>28905</v>
      </c>
      <c r="AC4993" t="str">
        <f>LEFT(AB4993,FIND(" ",AB4993)-1)</f>
        <v>545</v>
      </c>
      <c r="AD4993" t="str">
        <f>MID(AB4993,FIND(" ",AB4993)+1,FIND(",",AB4993)-FIND(" ",AB4993)-1)</f>
        <v>W 10th Ave</v>
      </c>
    </row>
    <row r="4994" spans="1:30" hidden="1" x14ac:dyDescent="0.3">
      <c r="A4994" t="s">
        <v>21</v>
      </c>
      <c r="B4994">
        <f>IF(A4994="twin",2,1)</f>
        <v>2</v>
      </c>
      <c r="C4994" t="s">
        <v>52</v>
      </c>
      <c r="D4994" t="s">
        <v>22</v>
      </c>
      <c r="E4994" t="s">
        <v>52</v>
      </c>
      <c r="F4994" t="s">
        <v>22</v>
      </c>
      <c r="G4994" t="s">
        <v>52</v>
      </c>
      <c r="H4994" t="s">
        <v>22</v>
      </c>
      <c r="J4994" t="s">
        <v>24</v>
      </c>
      <c r="K4994" t="s">
        <v>32</v>
      </c>
      <c r="L4994" t="s">
        <v>26</v>
      </c>
      <c r="M4994" t="s">
        <v>32</v>
      </c>
      <c r="N4994" t="s">
        <v>26</v>
      </c>
      <c r="O4994" t="s">
        <v>32</v>
      </c>
      <c r="P4994" t="s">
        <v>26</v>
      </c>
      <c r="R4994" t="s">
        <v>27</v>
      </c>
      <c r="S4994" t="s">
        <v>13904</v>
      </c>
      <c r="T4994" t="s">
        <v>13905</v>
      </c>
      <c r="U4994" t="str">
        <f>RIGHT(T4994,LEN(T4994)-FIND("[",T4994))</f>
        <v>-123.11678886003844, 49.26232631020921]}</v>
      </c>
      <c r="V4994" t="str">
        <f>LEFT(U4994,FIND(",",U4994)-1)</f>
        <v>-123.11678886003844</v>
      </c>
      <c r="W4994" s="2">
        <f>VALUE(V4994)</f>
        <v>-123.116788860038</v>
      </c>
      <c r="X4994" t="str">
        <f>MID(U4994,FIND(" ",U4994)+1,FIND("]",U4994)-FIND(" ",U4994)-1)</f>
        <v>49.26232631020921</v>
      </c>
      <c r="Y4994" s="2">
        <f>VALUE(X4994)</f>
        <v>49.262326310209197</v>
      </c>
      <c r="Z4994" t="s">
        <v>43</v>
      </c>
      <c r="AA4994" t="s">
        <v>13906</v>
      </c>
      <c r="AB4994" t="s">
        <v>27795</v>
      </c>
      <c r="AC4994" t="str">
        <f>LEFT(AB4994,FIND(" ",AB4994)-1)</f>
        <v>565</v>
      </c>
      <c r="AD4994" t="str">
        <f>MID(AB4994,FIND(" ",AB4994)+1,FIND(",",AB4994)-FIND(" ",AB4994)-1)</f>
        <v>W 10th Ave</v>
      </c>
    </row>
    <row r="4995" spans="1:30" hidden="1" x14ac:dyDescent="0.3">
      <c r="A4995" t="s">
        <v>21</v>
      </c>
      <c r="B4995">
        <f>IF(A4995="twin",2,1)</f>
        <v>2</v>
      </c>
      <c r="C4995" t="s">
        <v>52</v>
      </c>
      <c r="D4995" t="s">
        <v>45</v>
      </c>
      <c r="E4995" t="s">
        <v>52</v>
      </c>
      <c r="F4995" t="s">
        <v>45</v>
      </c>
      <c r="G4995" t="s">
        <v>52</v>
      </c>
      <c r="H4995" t="s">
        <v>45</v>
      </c>
      <c r="J4995" t="s">
        <v>24</v>
      </c>
      <c r="K4995" t="s">
        <v>32</v>
      </c>
      <c r="L4995" t="s">
        <v>26</v>
      </c>
      <c r="M4995" t="s">
        <v>32</v>
      </c>
      <c r="N4995" t="s">
        <v>26</v>
      </c>
      <c r="O4995" t="s">
        <v>32</v>
      </c>
      <c r="P4995" t="s">
        <v>26</v>
      </c>
      <c r="R4995" t="s">
        <v>27</v>
      </c>
      <c r="S4995" t="s">
        <v>13907</v>
      </c>
      <c r="T4995" t="s">
        <v>13908</v>
      </c>
      <c r="U4995" t="str">
        <f>RIGHT(T4995,LEN(T4995)-FIND("[",T4995))</f>
        <v>-123.09815518192674, 49.2784850164294]}</v>
      </c>
      <c r="V4995" t="str">
        <f>LEFT(U4995,FIND(",",U4995)-1)</f>
        <v>-123.09815518192674</v>
      </c>
      <c r="W4995" s="2">
        <f>VALUE(V4995)</f>
        <v>-123.098155181926</v>
      </c>
      <c r="X4995" t="str">
        <f>MID(U4995,FIND(" ",U4995)+1,FIND("]",U4995)-FIND(" ",U4995)-1)</f>
        <v>49.2784850164294</v>
      </c>
      <c r="Y4995" s="2">
        <f>VALUE(X4995)</f>
        <v>49.2784850164294</v>
      </c>
      <c r="Z4995" t="s">
        <v>552</v>
      </c>
      <c r="AA4995" t="s">
        <v>13909</v>
      </c>
      <c r="AB4995" t="s">
        <v>28906</v>
      </c>
      <c r="AC4995" t="str">
        <f>LEFT(AB4995,FIND(" ",AB4995)-1)</f>
        <v>246</v>
      </c>
      <c r="AD4995" t="str">
        <f>MID(AB4995,FIND(" ",AB4995)+1,FIND(",",AB4995)-FIND(" ",AB4995)-1)</f>
        <v>Georgia St</v>
      </c>
    </row>
    <row r="4996" spans="1:30" hidden="1" x14ac:dyDescent="0.3">
      <c r="A4996" t="s">
        <v>21</v>
      </c>
      <c r="B4996">
        <f>IF(A4996="twin",2,1)</f>
        <v>2</v>
      </c>
      <c r="C4996" t="s">
        <v>22</v>
      </c>
      <c r="D4996" t="s">
        <v>22</v>
      </c>
      <c r="E4996" t="s">
        <v>22</v>
      </c>
      <c r="F4996" t="s">
        <v>22</v>
      </c>
      <c r="G4996" t="s">
        <v>22</v>
      </c>
      <c r="H4996" t="s">
        <v>22</v>
      </c>
      <c r="J4996" t="s">
        <v>24</v>
      </c>
      <c r="K4996" t="s">
        <v>32</v>
      </c>
      <c r="L4996" t="s">
        <v>26</v>
      </c>
      <c r="M4996" t="s">
        <v>32</v>
      </c>
      <c r="N4996" t="s">
        <v>26</v>
      </c>
      <c r="O4996" t="s">
        <v>32</v>
      </c>
      <c r="P4996" t="s">
        <v>26</v>
      </c>
      <c r="R4996" t="s">
        <v>27</v>
      </c>
      <c r="S4996" t="s">
        <v>13910</v>
      </c>
      <c r="T4996" t="s">
        <v>11327</v>
      </c>
      <c r="U4996" t="str">
        <f>RIGHT(T4996,LEN(T4996)-FIND("[",T4996))</f>
        <v>-123.17322126461471, 49.26423919099049]}</v>
      </c>
      <c r="V4996" t="str">
        <f>LEFT(U4996,FIND(",",U4996)-1)</f>
        <v>-123.17322126461471</v>
      </c>
      <c r="W4996" s="2">
        <f>VALUE(V4996)</f>
        <v>-123.173221264614</v>
      </c>
      <c r="X4996" t="str">
        <f>MID(U4996,FIND(" ",U4996)+1,FIND("]",U4996)-FIND(" ",U4996)-1)</f>
        <v>49.26423919099049</v>
      </c>
      <c r="Y4996" s="2">
        <f>VALUE(X4996)</f>
        <v>49.264239190990402</v>
      </c>
      <c r="Z4996" t="s">
        <v>79</v>
      </c>
      <c r="AA4996" t="s">
        <v>13911</v>
      </c>
      <c r="AB4996" t="s">
        <v>28505</v>
      </c>
      <c r="AC4996" t="str">
        <f>LEFT(AB4996,FIND(" ",AB4996)-1)</f>
        <v>3067</v>
      </c>
      <c r="AD4996" t="str">
        <f>MID(AB4996,FIND(" ",AB4996)+1,FIND(",",AB4996)-FIND(" ",AB4996)-1)</f>
        <v>W Broadway</v>
      </c>
    </row>
    <row r="4997" spans="1:30" hidden="1" x14ac:dyDescent="0.3">
      <c r="A4997" t="s">
        <v>1557</v>
      </c>
      <c r="B4997">
        <f>IF(A4997="twin",2,1)</f>
        <v>1</v>
      </c>
      <c r="C4997" t="s">
        <v>40</v>
      </c>
      <c r="D4997" t="s">
        <v>1635</v>
      </c>
      <c r="E4997" t="s">
        <v>40</v>
      </c>
      <c r="F4997" t="s">
        <v>1635</v>
      </c>
      <c r="G4997" t="s">
        <v>40</v>
      </c>
      <c r="H4997" t="s">
        <v>1635</v>
      </c>
      <c r="I4997" t="s">
        <v>139</v>
      </c>
      <c r="J4997" t="s">
        <v>24</v>
      </c>
      <c r="K4997" t="s">
        <v>32</v>
      </c>
      <c r="L4997" t="s">
        <v>26</v>
      </c>
      <c r="M4997" t="s">
        <v>32</v>
      </c>
      <c r="N4997" t="s">
        <v>26</v>
      </c>
      <c r="O4997" t="s">
        <v>32</v>
      </c>
      <c r="P4997" t="s">
        <v>26</v>
      </c>
      <c r="R4997" t="s">
        <v>53</v>
      </c>
      <c r="S4997" t="s">
        <v>13912</v>
      </c>
      <c r="T4997" t="s">
        <v>13711</v>
      </c>
      <c r="U4997" t="str">
        <f>RIGHT(T4997,LEN(T4997)-FIND("[",T4997))</f>
        <v>-123.12248427791809, 49.27506984777904]}</v>
      </c>
      <c r="V4997" t="str">
        <f>LEFT(U4997,FIND(",",U4997)-1)</f>
        <v>-123.12248427791809</v>
      </c>
      <c r="W4997" s="2">
        <f>VALUE(V4997)</f>
        <v>-123.12248427791801</v>
      </c>
      <c r="X4997" t="str">
        <f>MID(U4997,FIND(" ",U4997)+1,FIND("]",U4997)-FIND(" ",U4997)-1)</f>
        <v>49.27506984777904</v>
      </c>
      <c r="Y4997" s="2">
        <f>VALUE(X4997)</f>
        <v>49.275069847779001</v>
      </c>
      <c r="Z4997" t="s">
        <v>30</v>
      </c>
      <c r="AA4997" t="s">
        <v>13913</v>
      </c>
      <c r="AB4997" t="s">
        <v>28867</v>
      </c>
      <c r="AC4997" t="str">
        <f>LEFT(AB4997,FIND(" ",AB4997)-1)</f>
        <v>1193</v>
      </c>
      <c r="AD4997" t="str">
        <f>MID(AB4997,FIND(" ",AB4997)+1,FIND(",",AB4997)-FIND(" ",AB4997)-1)</f>
        <v>Hamilton St</v>
      </c>
    </row>
    <row r="4998" spans="1:30" hidden="1" x14ac:dyDescent="0.3">
      <c r="A4998" t="s">
        <v>21</v>
      </c>
      <c r="B4998">
        <f>IF(A4998="twin",2,1)</f>
        <v>2</v>
      </c>
      <c r="C4998" t="s">
        <v>52</v>
      </c>
      <c r="D4998" t="s">
        <v>23</v>
      </c>
      <c r="E4998" t="s">
        <v>52</v>
      </c>
      <c r="F4998" t="s">
        <v>23</v>
      </c>
      <c r="G4998" t="s">
        <v>52</v>
      </c>
      <c r="H4998" t="s">
        <v>23</v>
      </c>
      <c r="I4998" t="s">
        <v>45</v>
      </c>
      <c r="J4998" t="s">
        <v>24</v>
      </c>
      <c r="K4998" t="s">
        <v>32</v>
      </c>
      <c r="L4998" t="s">
        <v>26</v>
      </c>
      <c r="M4998" t="s">
        <v>32</v>
      </c>
      <c r="N4998" t="s">
        <v>26</v>
      </c>
      <c r="O4998" t="s">
        <v>32</v>
      </c>
      <c r="P4998" t="s">
        <v>26</v>
      </c>
      <c r="Q4998" t="s">
        <v>130</v>
      </c>
      <c r="R4998" t="s">
        <v>27</v>
      </c>
      <c r="S4998" t="s">
        <v>13914</v>
      </c>
      <c r="T4998" t="s">
        <v>13886</v>
      </c>
      <c r="U4998" t="str">
        <f>RIGHT(T4998,LEN(T4998)-FIND("[",T4998))</f>
        <v>-123.10275561112364, 49.28359355263446]}</v>
      </c>
      <c r="V4998" t="str">
        <f>LEFT(U4998,FIND(",",U4998)-1)</f>
        <v>-123.10275561112364</v>
      </c>
      <c r="W4998" s="2">
        <f>VALUE(V4998)</f>
        <v>-123.102755611123</v>
      </c>
      <c r="X4998" t="str">
        <f>MID(U4998,FIND(" ",U4998)+1,FIND("]",U4998)-FIND(" ",U4998)-1)</f>
        <v>49.28359355263446</v>
      </c>
      <c r="Y4998" s="2">
        <f>VALUE(X4998)</f>
        <v>49.2835935526344</v>
      </c>
      <c r="Z4998" t="s">
        <v>30</v>
      </c>
      <c r="AA4998" t="s">
        <v>13915</v>
      </c>
      <c r="AB4998" t="s">
        <v>28901</v>
      </c>
      <c r="AC4998" t="str">
        <f>LEFT(AB4998,FIND(" ",AB4998)-1)</f>
        <v>66</v>
      </c>
      <c r="AD4998" t="str">
        <f>MID(AB4998,FIND(" ",AB4998)+1,FIND(",",AB4998)-FIND(" ",AB4998)-1)</f>
        <v>Alexander St</v>
      </c>
    </row>
    <row r="4999" spans="1:30" hidden="1" x14ac:dyDescent="0.3">
      <c r="A4999" t="s">
        <v>21</v>
      </c>
      <c r="B4999">
        <f>IF(A4999="twin",2,1)</f>
        <v>2</v>
      </c>
      <c r="C4999" t="s">
        <v>52</v>
      </c>
      <c r="D4999" t="s">
        <v>23</v>
      </c>
      <c r="E4999" t="s">
        <v>52</v>
      </c>
      <c r="F4999" t="s">
        <v>23</v>
      </c>
      <c r="G4999" t="s">
        <v>52</v>
      </c>
      <c r="H4999" t="s">
        <v>23</v>
      </c>
      <c r="J4999" t="s">
        <v>24</v>
      </c>
      <c r="K4999" t="s">
        <v>32</v>
      </c>
      <c r="L4999" t="s">
        <v>26</v>
      </c>
      <c r="M4999" t="s">
        <v>32</v>
      </c>
      <c r="N4999" t="s">
        <v>26</v>
      </c>
      <c r="O4999" t="s">
        <v>32</v>
      </c>
      <c r="P4999" t="s">
        <v>26</v>
      </c>
      <c r="R4999" t="s">
        <v>27</v>
      </c>
      <c r="S4999" t="s">
        <v>13916</v>
      </c>
      <c r="T4999" t="s">
        <v>13917</v>
      </c>
      <c r="U4999" t="str">
        <f>RIGHT(T4999,LEN(T4999)-FIND("[",T4999))</f>
        <v>-123.14586488607554, 49.27072869326124]}</v>
      </c>
      <c r="V4999" t="str">
        <f>LEFT(U4999,FIND(",",U4999)-1)</f>
        <v>-123.14586488607554</v>
      </c>
      <c r="W4999" s="2">
        <f>VALUE(V4999)</f>
        <v>-123.145864886075</v>
      </c>
      <c r="X4999" t="str">
        <f>MID(U4999,FIND(" ",U4999)+1,FIND("]",U4999)-FIND(" ",U4999)-1)</f>
        <v>49.27072869326124</v>
      </c>
      <c r="Y4999" s="2">
        <f>VALUE(X4999)</f>
        <v>49.270728693261198</v>
      </c>
      <c r="Z4999" t="s">
        <v>79</v>
      </c>
      <c r="AA4999" t="s">
        <v>13918</v>
      </c>
      <c r="AB4999" t="s">
        <v>28907</v>
      </c>
      <c r="AC4999" t="str">
        <f>LEFT(AB4999,FIND(" ",AB4999)-1)</f>
        <v>1802</v>
      </c>
      <c r="AD4999" t="str">
        <f>MID(AB4999,FIND(" ",AB4999)+1,FIND(",",AB4999)-FIND(" ",AB4999)-1)</f>
        <v>W 1st Ave</v>
      </c>
    </row>
    <row r="5000" spans="1:30" hidden="1" x14ac:dyDescent="0.3">
      <c r="A5000" t="s">
        <v>21</v>
      </c>
      <c r="B5000">
        <f>IF(A5000="twin",2,1)</f>
        <v>2</v>
      </c>
      <c r="C5000" t="s">
        <v>52</v>
      </c>
      <c r="D5000" t="s">
        <v>22</v>
      </c>
      <c r="E5000" t="s">
        <v>52</v>
      </c>
      <c r="F5000" t="s">
        <v>22</v>
      </c>
      <c r="G5000" t="s">
        <v>52</v>
      </c>
      <c r="H5000" t="s">
        <v>22</v>
      </c>
      <c r="I5000" t="s">
        <v>45</v>
      </c>
      <c r="J5000" t="s">
        <v>24</v>
      </c>
      <c r="K5000" t="s">
        <v>32</v>
      </c>
      <c r="L5000" t="s">
        <v>26</v>
      </c>
      <c r="M5000" t="s">
        <v>32</v>
      </c>
      <c r="N5000" t="s">
        <v>26</v>
      </c>
      <c r="O5000" t="s">
        <v>32</v>
      </c>
      <c r="P5000" t="s">
        <v>26</v>
      </c>
      <c r="R5000" t="s">
        <v>27</v>
      </c>
      <c r="S5000" t="s">
        <v>13919</v>
      </c>
      <c r="T5000" t="s">
        <v>2025</v>
      </c>
      <c r="U5000" t="str">
        <f>RIGHT(T5000,LEN(T5000)-FIND("[",T5000))</f>
        <v>-123.11566052323363, 49.27765564671716]}</v>
      </c>
      <c r="V5000" t="str">
        <f>LEFT(U5000,FIND(",",U5000)-1)</f>
        <v>-123.11566052323363</v>
      </c>
      <c r="W5000" s="2">
        <f>VALUE(V5000)</f>
        <v>-123.115660523233</v>
      </c>
      <c r="X5000" t="str">
        <f>MID(U5000,FIND(" ",U5000)+1,FIND("]",U5000)-FIND(" ",U5000)-1)</f>
        <v>49.27765564671716</v>
      </c>
      <c r="Y5000" s="2">
        <f>VALUE(X5000)</f>
        <v>49.277655646717101</v>
      </c>
      <c r="Z5000" t="s">
        <v>30</v>
      </c>
      <c r="AA5000" t="s">
        <v>13920</v>
      </c>
      <c r="AB5000" t="s">
        <v>26439</v>
      </c>
      <c r="AC5000" t="str">
        <f>LEFT(AB5000,FIND(" ",AB5000)-1)</f>
        <v>848</v>
      </c>
      <c r="AD5000" t="str">
        <f>MID(AB5000,FIND(" ",AB5000)+1,FIND(",",AB5000)-FIND(" ",AB5000)-1)</f>
        <v>Cambie St</v>
      </c>
    </row>
    <row r="5001" spans="1:30" hidden="1" x14ac:dyDescent="0.3">
      <c r="A5001" t="s">
        <v>21</v>
      </c>
      <c r="B5001">
        <f>IF(A5001="twin",2,1)</f>
        <v>2</v>
      </c>
      <c r="C5001" t="s">
        <v>52</v>
      </c>
      <c r="D5001" t="s">
        <v>22</v>
      </c>
      <c r="E5001" t="s">
        <v>52</v>
      </c>
      <c r="F5001" t="s">
        <v>22</v>
      </c>
      <c r="G5001" t="s">
        <v>52</v>
      </c>
      <c r="H5001" t="s">
        <v>22</v>
      </c>
      <c r="I5001" t="s">
        <v>45</v>
      </c>
      <c r="J5001" t="s">
        <v>24</v>
      </c>
      <c r="K5001" t="s">
        <v>32</v>
      </c>
      <c r="L5001" t="s">
        <v>26</v>
      </c>
      <c r="M5001" t="s">
        <v>32</v>
      </c>
      <c r="N5001" t="s">
        <v>26</v>
      </c>
      <c r="O5001" t="s">
        <v>32</v>
      </c>
      <c r="P5001" t="s">
        <v>26</v>
      </c>
      <c r="R5001" t="s">
        <v>27</v>
      </c>
      <c r="S5001" t="s">
        <v>13921</v>
      </c>
      <c r="T5001" t="s">
        <v>13922</v>
      </c>
      <c r="U5001" t="str">
        <f>RIGHT(T5001,LEN(T5001)-FIND("[",T5001))</f>
        <v>-123.11613310889945, 49.277342670999175]}</v>
      </c>
      <c r="V5001" t="str">
        <f>LEFT(U5001,FIND(",",U5001)-1)</f>
        <v>-123.11613310889945</v>
      </c>
      <c r="W5001" s="2">
        <f>VALUE(V5001)</f>
        <v>-123.11613310889901</v>
      </c>
      <c r="X5001" t="str">
        <f>MID(U5001,FIND(" ",U5001)+1,FIND("]",U5001)-FIND(" ",U5001)-1)</f>
        <v>49.277342670999175</v>
      </c>
      <c r="Y5001" s="2">
        <f>VALUE(X5001)</f>
        <v>49.277342670999097</v>
      </c>
      <c r="Z5001" t="s">
        <v>30</v>
      </c>
      <c r="AA5001" t="s">
        <v>13923</v>
      </c>
      <c r="AB5001" t="s">
        <v>28908</v>
      </c>
      <c r="AC5001" t="str">
        <f>LEFT(AB5001,FIND(" ",AB5001)-1)</f>
        <v>896</v>
      </c>
      <c r="AD5001" t="str">
        <f>MID(AB5001,FIND(" ",AB5001)+1,FIND(",",AB5001)-FIND(" ",AB5001)-1)</f>
        <v>Cambie St</v>
      </c>
    </row>
    <row r="5002" spans="1:30" hidden="1" x14ac:dyDescent="0.3">
      <c r="A5002" t="s">
        <v>21</v>
      </c>
      <c r="B5002">
        <f>IF(A5002="twin",2,1)</f>
        <v>2</v>
      </c>
      <c r="C5002" t="s">
        <v>23</v>
      </c>
      <c r="D5002" t="s">
        <v>52</v>
      </c>
      <c r="E5002" t="s">
        <v>23</v>
      </c>
      <c r="F5002" t="s">
        <v>52</v>
      </c>
      <c r="G5002" t="s">
        <v>23</v>
      </c>
      <c r="H5002" t="s">
        <v>52</v>
      </c>
      <c r="J5002" t="s">
        <v>24</v>
      </c>
      <c r="K5002" t="s">
        <v>25</v>
      </c>
      <c r="L5002" t="s">
        <v>26</v>
      </c>
      <c r="M5002" t="s">
        <v>25</v>
      </c>
      <c r="N5002" t="s">
        <v>26</v>
      </c>
      <c r="O5002" t="s">
        <v>25</v>
      </c>
      <c r="P5002" t="s">
        <v>26</v>
      </c>
      <c r="R5002" t="s">
        <v>27</v>
      </c>
      <c r="S5002" t="s">
        <v>13924</v>
      </c>
      <c r="T5002" t="s">
        <v>9894</v>
      </c>
      <c r="U5002" t="str">
        <f>RIGHT(T5002,LEN(T5002)-FIND("[",T5002))</f>
        <v>-123.1229158676382, 49.275116038523336]}</v>
      </c>
      <c r="V5002" t="str">
        <f>LEFT(U5002,FIND(",",U5002)-1)</f>
        <v>-123.1229158676382</v>
      </c>
      <c r="W5002" s="2">
        <f>VALUE(V5002)</f>
        <v>-123.122915867638</v>
      </c>
      <c r="X5002" t="str">
        <f>MID(U5002,FIND(" ",U5002)+1,FIND("]",U5002)-FIND(" ",U5002)-1)</f>
        <v>49.275116038523336</v>
      </c>
      <c r="Y5002" s="2">
        <f>VALUE(X5002)</f>
        <v>49.275116038523301</v>
      </c>
      <c r="Z5002" t="s">
        <v>30</v>
      </c>
      <c r="AA5002" t="s">
        <v>13925</v>
      </c>
      <c r="AB5002" t="s">
        <v>28287</v>
      </c>
      <c r="AC5002" t="str">
        <f>LEFT(AB5002,FIND(" ",AB5002)-1)</f>
        <v>357</v>
      </c>
      <c r="AD5002" t="str">
        <f>MID(AB5002,FIND(" ",AB5002)+1,FIND(",",AB5002)-FIND(" ",AB5002)-1)</f>
        <v>Davie St</v>
      </c>
    </row>
    <row r="5003" spans="1:30" hidden="1" x14ac:dyDescent="0.3">
      <c r="A5003" t="s">
        <v>21</v>
      </c>
      <c r="B5003">
        <f>IF(A5003="twin",2,1)</f>
        <v>2</v>
      </c>
      <c r="C5003" t="s">
        <v>45</v>
      </c>
      <c r="D5003" t="s">
        <v>52</v>
      </c>
      <c r="E5003" t="s">
        <v>45</v>
      </c>
      <c r="F5003" t="s">
        <v>52</v>
      </c>
      <c r="G5003" t="s">
        <v>45</v>
      </c>
      <c r="H5003" t="s">
        <v>52</v>
      </c>
      <c r="J5003" t="s">
        <v>24</v>
      </c>
      <c r="K5003" t="s">
        <v>32</v>
      </c>
      <c r="L5003" t="s">
        <v>26</v>
      </c>
      <c r="M5003" t="s">
        <v>32</v>
      </c>
      <c r="N5003" t="s">
        <v>26</v>
      </c>
      <c r="O5003" t="s">
        <v>32</v>
      </c>
      <c r="P5003" t="s">
        <v>26</v>
      </c>
      <c r="R5003" t="s">
        <v>27</v>
      </c>
      <c r="S5003" t="s">
        <v>13926</v>
      </c>
      <c r="T5003" t="s">
        <v>7576</v>
      </c>
      <c r="U5003" t="str">
        <f>RIGHT(T5003,LEN(T5003)-FIND("[",T5003))</f>
        <v>-123.10333375536652, 49.283200811467125]}</v>
      </c>
      <c r="V5003" t="str">
        <f>LEFT(U5003,FIND(",",U5003)-1)</f>
        <v>-123.10333375536652</v>
      </c>
      <c r="W5003" s="2">
        <f>VALUE(V5003)</f>
        <v>-123.10333375536599</v>
      </c>
      <c r="X5003" t="str">
        <f>MID(U5003,FIND(" ",U5003)+1,FIND("]",U5003)-FIND(" ",U5003)-1)</f>
        <v>49.283200811467125</v>
      </c>
      <c r="Y5003" s="2">
        <f>VALUE(X5003)</f>
        <v>49.283200811467097</v>
      </c>
      <c r="Z5003" t="s">
        <v>30</v>
      </c>
      <c r="AA5003" t="s">
        <v>13927</v>
      </c>
      <c r="AB5003" t="s">
        <v>27798</v>
      </c>
      <c r="AC5003" t="str">
        <f>LEFT(AB5003,FIND(" ",AB5003)-1)</f>
        <v>20</v>
      </c>
      <c r="AD5003" t="str">
        <f>MID(AB5003,FIND(" ",AB5003)+1,FIND(",",AB5003)-FIND(" ",AB5003)-1)</f>
        <v>Powell St</v>
      </c>
    </row>
    <row r="5004" spans="1:30" hidden="1" x14ac:dyDescent="0.3">
      <c r="A5004" t="s">
        <v>21</v>
      </c>
      <c r="B5004">
        <f>IF(A5004="twin",2,1)</f>
        <v>2</v>
      </c>
      <c r="C5004" t="s">
        <v>23</v>
      </c>
      <c r="D5004" t="s">
        <v>23</v>
      </c>
      <c r="E5004" t="s">
        <v>23</v>
      </c>
      <c r="F5004" t="s">
        <v>23</v>
      </c>
      <c r="G5004" t="s">
        <v>23</v>
      </c>
      <c r="H5004" t="s">
        <v>23</v>
      </c>
      <c r="J5004" t="s">
        <v>24</v>
      </c>
      <c r="K5004" t="s">
        <v>32</v>
      </c>
      <c r="L5004" t="s">
        <v>26</v>
      </c>
      <c r="M5004" t="s">
        <v>32</v>
      </c>
      <c r="N5004" t="s">
        <v>26</v>
      </c>
      <c r="O5004" t="s">
        <v>32</v>
      </c>
      <c r="P5004" t="s">
        <v>26</v>
      </c>
      <c r="R5004" t="s">
        <v>53</v>
      </c>
      <c r="S5004" t="s">
        <v>13928</v>
      </c>
      <c r="T5004" t="s">
        <v>13929</v>
      </c>
      <c r="U5004" t="str">
        <f>RIGHT(T5004,LEN(T5004)-FIND("[",T5004))</f>
        <v>-123.1097592660611, 49.28176101963679]}</v>
      </c>
      <c r="V5004" t="str">
        <f>LEFT(U5004,FIND(",",U5004)-1)</f>
        <v>-123.1097592660611</v>
      </c>
      <c r="W5004" s="2">
        <f>VALUE(V5004)</f>
        <v>-123.109759266061</v>
      </c>
      <c r="X5004" t="str">
        <f>MID(U5004,FIND(" ",U5004)+1,FIND("]",U5004)-FIND(" ",U5004)-1)</f>
        <v>49.28176101963679</v>
      </c>
      <c r="Y5004" s="2">
        <f>VALUE(X5004)</f>
        <v>49.281761019636697</v>
      </c>
      <c r="Z5004" t="s">
        <v>30</v>
      </c>
      <c r="AA5004" t="s">
        <v>13930</v>
      </c>
      <c r="AB5004" t="s">
        <v>28805</v>
      </c>
      <c r="AC5004" t="str">
        <f>LEFT(AB5004,FIND(" ",AB5004)-1)</f>
        <v>440</v>
      </c>
      <c r="AD5004" t="str">
        <f>MID(AB5004,FIND(" ",AB5004)+1,FIND(",",AB5004)-FIND(" ",AB5004)-1)</f>
        <v>Cambie St</v>
      </c>
    </row>
    <row r="5005" spans="1:30" hidden="1" x14ac:dyDescent="0.3">
      <c r="A5005" t="s">
        <v>21</v>
      </c>
      <c r="B5005">
        <f>IF(A5005="twin",2,1)</f>
        <v>2</v>
      </c>
      <c r="C5005" t="s">
        <v>45</v>
      </c>
      <c r="D5005" t="s">
        <v>52</v>
      </c>
      <c r="E5005" t="s">
        <v>45</v>
      </c>
      <c r="F5005" t="s">
        <v>52</v>
      </c>
      <c r="G5005" t="s">
        <v>45</v>
      </c>
      <c r="H5005" t="s">
        <v>52</v>
      </c>
      <c r="J5005" t="s">
        <v>24</v>
      </c>
      <c r="K5005" t="s">
        <v>32</v>
      </c>
      <c r="L5005" t="s">
        <v>26</v>
      </c>
      <c r="M5005" t="s">
        <v>32</v>
      </c>
      <c r="N5005" t="s">
        <v>26</v>
      </c>
      <c r="O5005" t="s">
        <v>32</v>
      </c>
      <c r="P5005" t="s">
        <v>26</v>
      </c>
      <c r="R5005" t="s">
        <v>27</v>
      </c>
      <c r="S5005" t="s">
        <v>13931</v>
      </c>
      <c r="T5005" t="s">
        <v>13932</v>
      </c>
      <c r="U5005" t="str">
        <f>RIGHT(T5005,LEN(T5005)-FIND("[",T5005))</f>
        <v>-123.10315438900551, 49.28319578151113]}</v>
      </c>
      <c r="V5005" t="str">
        <f>LEFT(U5005,FIND(",",U5005)-1)</f>
        <v>-123.10315438900551</v>
      </c>
      <c r="W5005" s="2">
        <f>VALUE(V5005)</f>
        <v>-123.103154389005</v>
      </c>
      <c r="X5005" t="str">
        <f>MID(U5005,FIND(" ",U5005)+1,FIND("]",U5005)-FIND(" ",U5005)-1)</f>
        <v>49.28319578151113</v>
      </c>
      <c r="Y5005" s="2">
        <f>VALUE(X5005)</f>
        <v>49.283195781511097</v>
      </c>
      <c r="Z5005" t="s">
        <v>30</v>
      </c>
      <c r="AA5005" t="s">
        <v>13933</v>
      </c>
      <c r="AB5005" t="s">
        <v>28909</v>
      </c>
      <c r="AC5005" t="str">
        <f>LEFT(AB5005,FIND(" ",AB5005)-1)</f>
        <v>42</v>
      </c>
      <c r="AD5005" t="str">
        <f>MID(AB5005,FIND(" ",AB5005)+1,FIND(",",AB5005)-FIND(" ",AB5005)-1)</f>
        <v>Powell St</v>
      </c>
    </row>
    <row r="5006" spans="1:30" hidden="1" x14ac:dyDescent="0.3">
      <c r="A5006" t="s">
        <v>21</v>
      </c>
      <c r="B5006">
        <f>IF(A5006="twin",2,1)</f>
        <v>2</v>
      </c>
      <c r="C5006" t="s">
        <v>45</v>
      </c>
      <c r="D5006" t="s">
        <v>22</v>
      </c>
      <c r="E5006" t="s">
        <v>45</v>
      </c>
      <c r="F5006" t="s">
        <v>22</v>
      </c>
      <c r="G5006" t="s">
        <v>45</v>
      </c>
      <c r="H5006" t="s">
        <v>22</v>
      </c>
      <c r="J5006" t="s">
        <v>24</v>
      </c>
      <c r="K5006" t="s">
        <v>25</v>
      </c>
      <c r="L5006" t="s">
        <v>26</v>
      </c>
      <c r="M5006" t="s">
        <v>25</v>
      </c>
      <c r="N5006" t="s">
        <v>26</v>
      </c>
      <c r="O5006" t="s">
        <v>25</v>
      </c>
      <c r="P5006" t="s">
        <v>26</v>
      </c>
      <c r="R5006" t="s">
        <v>27</v>
      </c>
      <c r="S5006" t="s">
        <v>13934</v>
      </c>
      <c r="T5006" t="s">
        <v>13935</v>
      </c>
      <c r="U5006" t="str">
        <f>RIGHT(T5006,LEN(T5006)-FIND("[",T5006))</f>
        <v>-123.11268202316705, 49.265968355359085]}</v>
      </c>
      <c r="V5006" t="str">
        <f>LEFT(U5006,FIND(",",U5006)-1)</f>
        <v>-123.11268202316705</v>
      </c>
      <c r="W5006" s="2">
        <f>VALUE(V5006)</f>
        <v>-123.112682023167</v>
      </c>
      <c r="X5006" t="str">
        <f>MID(U5006,FIND(" ",U5006)+1,FIND("]",U5006)-FIND(" ",U5006)-1)</f>
        <v>49.265968355359085</v>
      </c>
      <c r="Y5006" s="2">
        <f>VALUE(X5006)</f>
        <v>49.265968355359</v>
      </c>
      <c r="Z5006" t="s">
        <v>96</v>
      </c>
      <c r="AA5006" t="s">
        <v>13936</v>
      </c>
      <c r="AB5006" t="s">
        <v>27881</v>
      </c>
      <c r="AC5006" t="str">
        <f>LEFT(AB5006,FIND(" ",AB5006)-1)</f>
        <v>2188</v>
      </c>
      <c r="AD5006" t="str">
        <f>MID(AB5006,FIND(" ",AB5006)+1,FIND(",",AB5006)-FIND(" ",AB5006)-1)</f>
        <v>Off-Broadway Bikeway</v>
      </c>
    </row>
    <row r="5007" spans="1:30" hidden="1" x14ac:dyDescent="0.3">
      <c r="A5007" t="s">
        <v>21</v>
      </c>
      <c r="B5007">
        <f>IF(A5007="twin",2,1)</f>
        <v>2</v>
      </c>
      <c r="C5007" t="s">
        <v>22</v>
      </c>
      <c r="D5007" t="s">
        <v>22</v>
      </c>
      <c r="E5007" t="s">
        <v>22</v>
      </c>
      <c r="F5007" t="s">
        <v>22</v>
      </c>
      <c r="G5007" t="s">
        <v>22</v>
      </c>
      <c r="H5007" t="s">
        <v>22</v>
      </c>
      <c r="J5007" t="s">
        <v>24</v>
      </c>
      <c r="K5007" t="s">
        <v>32</v>
      </c>
      <c r="L5007" t="s">
        <v>26</v>
      </c>
      <c r="M5007" t="s">
        <v>32</v>
      </c>
      <c r="N5007" t="s">
        <v>26</v>
      </c>
      <c r="O5007" t="s">
        <v>32</v>
      </c>
      <c r="P5007" t="s">
        <v>26</v>
      </c>
      <c r="R5007" t="s">
        <v>27</v>
      </c>
      <c r="S5007" t="s">
        <v>13937</v>
      </c>
      <c r="T5007" t="s">
        <v>13938</v>
      </c>
      <c r="U5007" t="str">
        <f>RIGHT(T5007,LEN(T5007)-FIND("[",T5007))</f>
        <v>-123.0966840176279, 49.28320113360698]}</v>
      </c>
      <c r="V5007" t="str">
        <f>LEFT(U5007,FIND(",",U5007)-1)</f>
        <v>-123.0966840176279</v>
      </c>
      <c r="W5007" s="2">
        <f>VALUE(V5007)</f>
        <v>-123.096684017627</v>
      </c>
      <c r="X5007" t="str">
        <f>MID(U5007,FIND(" ",U5007)+1,FIND("]",U5007)-FIND(" ",U5007)-1)</f>
        <v>49.28320113360698</v>
      </c>
      <c r="Y5007" s="2">
        <f>VALUE(X5007)</f>
        <v>49.283201133606902</v>
      </c>
      <c r="Z5007" t="s">
        <v>552</v>
      </c>
      <c r="AA5007" t="s">
        <v>13939</v>
      </c>
      <c r="AB5007" t="s">
        <v>28910</v>
      </c>
      <c r="AC5007" t="str">
        <f>LEFT(AB5007,FIND(" ",AB5007)-1)</f>
        <v>341</v>
      </c>
      <c r="AD5007" t="str">
        <f>MID(AB5007,FIND(" ",AB5007)+1,FIND(",",AB5007)-FIND(" ",AB5007)-1)</f>
        <v>Powell St</v>
      </c>
    </row>
    <row r="5008" spans="1:30" hidden="1" x14ac:dyDescent="0.3">
      <c r="A5008" t="s">
        <v>21</v>
      </c>
      <c r="B5008">
        <f>IF(A5008="twin",2,1)</f>
        <v>2</v>
      </c>
      <c r="C5008" t="s">
        <v>23</v>
      </c>
      <c r="D5008" t="s">
        <v>52</v>
      </c>
      <c r="E5008" t="s">
        <v>23</v>
      </c>
      <c r="F5008" t="s">
        <v>52</v>
      </c>
      <c r="G5008" t="s">
        <v>23</v>
      </c>
      <c r="H5008" t="s">
        <v>52</v>
      </c>
      <c r="I5008" t="s">
        <v>134</v>
      </c>
      <c r="J5008" t="s">
        <v>24</v>
      </c>
      <c r="K5008" t="s">
        <v>32</v>
      </c>
      <c r="L5008" t="s">
        <v>26</v>
      </c>
      <c r="M5008" t="s">
        <v>32</v>
      </c>
      <c r="N5008" t="s">
        <v>26</v>
      </c>
      <c r="O5008" t="s">
        <v>32</v>
      </c>
      <c r="P5008" t="s">
        <v>26</v>
      </c>
      <c r="R5008" t="s">
        <v>27</v>
      </c>
      <c r="S5008" t="s">
        <v>13940</v>
      </c>
      <c r="T5008" t="s">
        <v>9848</v>
      </c>
      <c r="U5008" t="str">
        <f>RIGHT(T5008,LEN(T5008)-FIND("[",T5008))</f>
        <v>-123.10298767589431, 49.28228771429027]}</v>
      </c>
      <c r="V5008" t="str">
        <f>LEFT(U5008,FIND(",",U5008)-1)</f>
        <v>-123.10298767589431</v>
      </c>
      <c r="W5008" s="2">
        <f>VALUE(V5008)</f>
        <v>-123.102987675894</v>
      </c>
      <c r="X5008" t="str">
        <f>MID(U5008,FIND(" ",U5008)+1,FIND("]",U5008)-FIND(" ",U5008)-1)</f>
        <v>49.28228771429027</v>
      </c>
      <c r="Y5008" s="2">
        <f>VALUE(X5008)</f>
        <v>49.282287714290199</v>
      </c>
      <c r="Z5008" t="s">
        <v>30</v>
      </c>
      <c r="AA5008" t="s">
        <v>13941</v>
      </c>
      <c r="AB5008" t="s">
        <v>28279</v>
      </c>
      <c r="AC5008" t="str">
        <f>LEFT(AB5008,FIND(" ",AB5008)-1)</f>
        <v>54</v>
      </c>
      <c r="AD5008" t="str">
        <f>MID(AB5008,FIND(" ",AB5008)+1,FIND(",",AB5008)-FIND(" ",AB5008)-1)</f>
        <v>E Cordova St</v>
      </c>
    </row>
    <row r="5009" spans="1:30" hidden="1" x14ac:dyDescent="0.3">
      <c r="A5009" t="s">
        <v>21</v>
      </c>
      <c r="B5009">
        <f>IF(A5009="twin",2,1)</f>
        <v>2</v>
      </c>
      <c r="C5009" t="s">
        <v>23</v>
      </c>
      <c r="D5009" t="s">
        <v>22</v>
      </c>
      <c r="E5009" t="s">
        <v>23</v>
      </c>
      <c r="F5009" t="s">
        <v>22</v>
      </c>
      <c r="G5009" t="s">
        <v>23</v>
      </c>
      <c r="H5009" t="s">
        <v>22</v>
      </c>
      <c r="J5009" t="s">
        <v>24</v>
      </c>
      <c r="K5009" t="s">
        <v>32</v>
      </c>
      <c r="L5009" t="s">
        <v>26</v>
      </c>
      <c r="M5009" t="s">
        <v>32</v>
      </c>
      <c r="N5009" t="s">
        <v>26</v>
      </c>
      <c r="O5009" t="s">
        <v>32</v>
      </c>
      <c r="P5009" t="s">
        <v>26</v>
      </c>
      <c r="R5009" t="s">
        <v>27</v>
      </c>
      <c r="S5009" t="s">
        <v>13942</v>
      </c>
      <c r="T5009" t="s">
        <v>376</v>
      </c>
      <c r="U5009" t="str">
        <f>RIGHT(T5009,LEN(T5009)-FIND("[",T5009))</f>
        <v>-123.15607448906646, 49.23550144023529]}</v>
      </c>
      <c r="V5009" t="str">
        <f>LEFT(U5009,FIND(",",U5009)-1)</f>
        <v>-123.15607448906646</v>
      </c>
      <c r="W5009" s="2">
        <f>VALUE(V5009)</f>
        <v>-123.156074489066</v>
      </c>
      <c r="X5009" t="str">
        <f>MID(U5009,FIND(" ",U5009)+1,FIND("]",U5009)-FIND(" ",U5009)-1)</f>
        <v>49.23550144023529</v>
      </c>
      <c r="Y5009" s="2">
        <f>VALUE(X5009)</f>
        <v>49.235501440235197</v>
      </c>
      <c r="Z5009" t="s">
        <v>298</v>
      </c>
      <c r="AA5009" t="s">
        <v>13943</v>
      </c>
      <c r="AB5009" t="s">
        <v>25974</v>
      </c>
      <c r="AC5009" t="str">
        <f>LEFT(AB5009,FIND(" ",AB5009)-1)</f>
        <v>2120</v>
      </c>
      <c r="AD5009" t="str">
        <f>MID(AB5009,FIND(" ",AB5009)+1,FIND(",",AB5009)-FIND(" ",AB5009)-1)</f>
        <v>W 40th Ave</v>
      </c>
    </row>
    <row r="5010" spans="1:30" hidden="1" x14ac:dyDescent="0.3">
      <c r="A5010" t="s">
        <v>21</v>
      </c>
      <c r="B5010">
        <f>IF(A5010="twin",2,1)</f>
        <v>2</v>
      </c>
      <c r="C5010" t="s">
        <v>23</v>
      </c>
      <c r="D5010" t="s">
        <v>52</v>
      </c>
      <c r="E5010" t="s">
        <v>23</v>
      </c>
      <c r="F5010" t="s">
        <v>52</v>
      </c>
      <c r="G5010" t="s">
        <v>23</v>
      </c>
      <c r="H5010" t="s">
        <v>52</v>
      </c>
      <c r="I5010" t="s">
        <v>134</v>
      </c>
      <c r="J5010" t="s">
        <v>24</v>
      </c>
      <c r="K5010" t="s">
        <v>32</v>
      </c>
      <c r="L5010" t="s">
        <v>26</v>
      </c>
      <c r="M5010" t="s">
        <v>32</v>
      </c>
      <c r="N5010" t="s">
        <v>26</v>
      </c>
      <c r="O5010" t="s">
        <v>32</v>
      </c>
      <c r="P5010" t="s">
        <v>26</v>
      </c>
      <c r="R5010" t="s">
        <v>27</v>
      </c>
      <c r="S5010" t="s">
        <v>13944</v>
      </c>
      <c r="T5010" t="s">
        <v>2738</v>
      </c>
      <c r="U5010" t="str">
        <f>RIGHT(T5010,LEN(T5010)-FIND("[",T5010))</f>
        <v>-123.1037247137573, 49.28244822162173]}</v>
      </c>
      <c r="V5010" t="str">
        <f>LEFT(U5010,FIND(",",U5010)-1)</f>
        <v>-123.1037247137573</v>
      </c>
      <c r="W5010" s="2">
        <f>VALUE(V5010)</f>
        <v>-123.103724713757</v>
      </c>
      <c r="X5010" t="str">
        <f>MID(U5010,FIND(" ",U5010)+1,FIND("]",U5010)-FIND(" ",U5010)-1)</f>
        <v>49.28244822162173</v>
      </c>
      <c r="Y5010" s="2">
        <f>VALUE(X5010)</f>
        <v>49.282448221621699</v>
      </c>
      <c r="Z5010" t="s">
        <v>30</v>
      </c>
      <c r="AA5010" t="s">
        <v>13945</v>
      </c>
      <c r="AB5010" t="s">
        <v>26635</v>
      </c>
      <c r="AC5010" t="str">
        <f>LEFT(AB5010,FIND(" ",AB5010)-1)</f>
        <v>9</v>
      </c>
      <c r="AD5010" t="str">
        <f>MID(AB5010,FIND(" ",AB5010)+1,FIND(",",AB5010)-FIND(" ",AB5010)-1)</f>
        <v>E Cordova St</v>
      </c>
    </row>
    <row r="5011" spans="1:30" hidden="1" x14ac:dyDescent="0.3">
      <c r="A5011" t="s">
        <v>21</v>
      </c>
      <c r="B5011">
        <f>IF(A5011="twin",2,1)</f>
        <v>2</v>
      </c>
      <c r="C5011" t="s">
        <v>23</v>
      </c>
      <c r="D5011" t="s">
        <v>52</v>
      </c>
      <c r="E5011" t="s">
        <v>23</v>
      </c>
      <c r="F5011" t="s">
        <v>52</v>
      </c>
      <c r="G5011" t="s">
        <v>23</v>
      </c>
      <c r="H5011" t="s">
        <v>52</v>
      </c>
      <c r="I5011" t="s">
        <v>134</v>
      </c>
      <c r="J5011" t="s">
        <v>24</v>
      </c>
      <c r="K5011" t="s">
        <v>32</v>
      </c>
      <c r="L5011" t="s">
        <v>26</v>
      </c>
      <c r="M5011" t="s">
        <v>32</v>
      </c>
      <c r="N5011" t="s">
        <v>26</v>
      </c>
      <c r="O5011" t="s">
        <v>32</v>
      </c>
      <c r="P5011" t="s">
        <v>26</v>
      </c>
      <c r="R5011" t="s">
        <v>27</v>
      </c>
      <c r="S5011" t="s">
        <v>13946</v>
      </c>
      <c r="T5011" t="s">
        <v>13947</v>
      </c>
      <c r="U5011" t="str">
        <f>RIGHT(T5011,LEN(T5011)-FIND("[",T5011))</f>
        <v>-123.10337137832029, 49.28241934890288]}</v>
      </c>
      <c r="V5011" t="str">
        <f>LEFT(U5011,FIND(",",U5011)-1)</f>
        <v>-123.10337137832029</v>
      </c>
      <c r="W5011" s="2">
        <f>VALUE(V5011)</f>
        <v>-123.10337137832001</v>
      </c>
      <c r="X5011" t="str">
        <f>MID(U5011,FIND(" ",U5011)+1,FIND("]",U5011)-FIND(" ",U5011)-1)</f>
        <v>49.28241934890288</v>
      </c>
      <c r="Y5011" s="2">
        <f>VALUE(X5011)</f>
        <v>49.282419348902799</v>
      </c>
      <c r="Z5011" t="s">
        <v>30</v>
      </c>
      <c r="AA5011" t="s">
        <v>13948</v>
      </c>
      <c r="AB5011" t="s">
        <v>27811</v>
      </c>
      <c r="AC5011" t="str">
        <f>LEFT(AB5011,FIND(" ",AB5011)-1)</f>
        <v>53</v>
      </c>
      <c r="AD5011" t="str">
        <f>MID(AB5011,FIND(" ",AB5011)+1,FIND(",",AB5011)-FIND(" ",AB5011)-1)</f>
        <v>E Cordova St</v>
      </c>
    </row>
    <row r="5012" spans="1:30" hidden="1" x14ac:dyDescent="0.3">
      <c r="A5012" t="s">
        <v>21</v>
      </c>
      <c r="B5012">
        <f>IF(A5012="twin",2,1)</f>
        <v>2</v>
      </c>
      <c r="C5012" t="s">
        <v>23</v>
      </c>
      <c r="D5012" t="s">
        <v>52</v>
      </c>
      <c r="E5012" t="s">
        <v>23</v>
      </c>
      <c r="F5012" t="s">
        <v>52</v>
      </c>
      <c r="G5012" t="s">
        <v>23</v>
      </c>
      <c r="H5012" t="s">
        <v>52</v>
      </c>
      <c r="I5012" t="s">
        <v>134</v>
      </c>
      <c r="J5012" t="s">
        <v>24</v>
      </c>
      <c r="K5012" t="s">
        <v>32</v>
      </c>
      <c r="L5012" t="s">
        <v>26</v>
      </c>
      <c r="M5012" t="s">
        <v>32</v>
      </c>
      <c r="N5012" t="s">
        <v>26</v>
      </c>
      <c r="O5012" t="s">
        <v>32</v>
      </c>
      <c r="P5012" t="s">
        <v>26</v>
      </c>
      <c r="R5012" t="s">
        <v>27</v>
      </c>
      <c r="S5012" t="s">
        <v>13949</v>
      </c>
      <c r="T5012" t="s">
        <v>13950</v>
      </c>
      <c r="U5012" t="str">
        <f>RIGHT(T5012,LEN(T5012)-FIND("[",T5012))</f>
        <v>-123.10318914186543, 49.282414699365724]}</v>
      </c>
      <c r="V5012" t="str">
        <f>LEFT(U5012,FIND(",",U5012)-1)</f>
        <v>-123.10318914186543</v>
      </c>
      <c r="W5012" s="2">
        <f>VALUE(V5012)</f>
        <v>-123.103189141865</v>
      </c>
      <c r="X5012" t="str">
        <f>MID(U5012,FIND(" ",U5012)+1,FIND("]",U5012)-FIND(" ",U5012)-1)</f>
        <v>49.282414699365724</v>
      </c>
      <c r="Y5012" s="2">
        <f>VALUE(X5012)</f>
        <v>49.282414699365702</v>
      </c>
      <c r="Z5012" t="s">
        <v>30</v>
      </c>
      <c r="AA5012" t="s">
        <v>13951</v>
      </c>
      <c r="AB5012" t="s">
        <v>28911</v>
      </c>
      <c r="AC5012" t="str">
        <f>LEFT(AB5012,FIND(" ",AB5012)-1)</f>
        <v>63</v>
      </c>
      <c r="AD5012" t="str">
        <f>MID(AB5012,FIND(" ",AB5012)+1,FIND(",",AB5012)-FIND(" ",AB5012)-1)</f>
        <v>E Cordova St</v>
      </c>
    </row>
    <row r="5013" spans="1:30" hidden="1" x14ac:dyDescent="0.3">
      <c r="A5013" t="s">
        <v>21</v>
      </c>
      <c r="B5013">
        <f>IF(A5013="twin",2,1)</f>
        <v>2</v>
      </c>
      <c r="C5013" t="s">
        <v>23</v>
      </c>
      <c r="D5013" t="s">
        <v>22</v>
      </c>
      <c r="E5013" t="s">
        <v>23</v>
      </c>
      <c r="F5013" t="s">
        <v>22</v>
      </c>
      <c r="G5013" t="s">
        <v>23</v>
      </c>
      <c r="H5013" t="s">
        <v>22</v>
      </c>
      <c r="J5013" t="s">
        <v>24</v>
      </c>
      <c r="K5013" t="s">
        <v>32</v>
      </c>
      <c r="L5013" t="s">
        <v>26</v>
      </c>
      <c r="M5013" t="s">
        <v>32</v>
      </c>
      <c r="N5013" t="s">
        <v>26</v>
      </c>
      <c r="O5013" t="s">
        <v>32</v>
      </c>
      <c r="P5013" t="s">
        <v>26</v>
      </c>
      <c r="R5013" t="s">
        <v>27</v>
      </c>
      <c r="S5013" t="s">
        <v>13952</v>
      </c>
      <c r="T5013" t="s">
        <v>13953</v>
      </c>
      <c r="U5013" t="str">
        <f>RIGHT(T5013,LEN(T5013)-FIND("[",T5013))</f>
        <v>-123.13900082437144, 49.266139797830185]}</v>
      </c>
      <c r="V5013" t="str">
        <f>LEFT(U5013,FIND(",",U5013)-1)</f>
        <v>-123.13900082437144</v>
      </c>
      <c r="W5013" s="2">
        <f>VALUE(V5013)</f>
        <v>-123.139000824371</v>
      </c>
      <c r="X5013" t="str">
        <f>MID(U5013,FIND(" ",U5013)+1,FIND("]",U5013)-FIND(" ",U5013)-1)</f>
        <v>49.266139797830185</v>
      </c>
      <c r="Y5013" s="2">
        <f>VALUE(X5013)</f>
        <v>49.2661397978301</v>
      </c>
      <c r="Z5013" t="s">
        <v>43</v>
      </c>
      <c r="AA5013" t="s">
        <v>13954</v>
      </c>
      <c r="AB5013" t="s">
        <v>25955</v>
      </c>
      <c r="AC5013" t="str">
        <f>LEFT(AB5013,FIND(" ",AB5013)-1)</f>
        <v>1510</v>
      </c>
      <c r="AD5013" t="str">
        <f>MID(AB5013,FIND(" ",AB5013)+1,FIND(",",AB5013)-FIND(" ",AB5013)-1)</f>
        <v>W 6th Ave</v>
      </c>
    </row>
    <row r="5014" spans="1:30" hidden="1" x14ac:dyDescent="0.3">
      <c r="A5014" t="s">
        <v>21</v>
      </c>
      <c r="B5014">
        <f>IF(A5014="twin",2,1)</f>
        <v>2</v>
      </c>
      <c r="C5014" t="s">
        <v>52</v>
      </c>
      <c r="D5014" t="s">
        <v>23</v>
      </c>
      <c r="E5014" t="s">
        <v>52</v>
      </c>
      <c r="F5014" t="s">
        <v>23</v>
      </c>
      <c r="G5014" t="s">
        <v>52</v>
      </c>
      <c r="H5014" t="s">
        <v>23</v>
      </c>
      <c r="J5014" t="s">
        <v>24</v>
      </c>
      <c r="K5014" t="s">
        <v>32</v>
      </c>
      <c r="L5014" t="s">
        <v>26</v>
      </c>
      <c r="M5014" t="s">
        <v>32</v>
      </c>
      <c r="N5014" t="s">
        <v>26</v>
      </c>
      <c r="O5014" t="s">
        <v>32</v>
      </c>
      <c r="P5014" t="s">
        <v>26</v>
      </c>
      <c r="R5014" t="s">
        <v>53</v>
      </c>
      <c r="S5014" t="s">
        <v>13955</v>
      </c>
      <c r="T5014" t="s">
        <v>13956</v>
      </c>
      <c r="U5014" t="str">
        <f>RIGHT(T5014,LEN(T5014)-FIND("[",T5014))</f>
        <v>-123.11716731393636, 49.27973069360486]}</v>
      </c>
      <c r="V5014" t="str">
        <f>LEFT(U5014,FIND(",",U5014)-1)</f>
        <v>-123.11716731393636</v>
      </c>
      <c r="W5014" s="2">
        <f>VALUE(V5014)</f>
        <v>-123.11716731393599</v>
      </c>
      <c r="X5014" t="str">
        <f>MID(U5014,FIND(" ",U5014)+1,FIND("]",U5014)-FIND(" ",U5014)-1)</f>
        <v>49.27973069360486</v>
      </c>
      <c r="Y5014" s="2">
        <f>VALUE(X5014)</f>
        <v>49.279730693604797</v>
      </c>
      <c r="Z5014" t="s">
        <v>30</v>
      </c>
      <c r="AA5014" t="s">
        <v>13957</v>
      </c>
      <c r="AB5014" t="s">
        <v>28912</v>
      </c>
      <c r="AC5014" t="str">
        <f>LEFT(AB5014,FIND(" ",AB5014)-1)</f>
        <v>433</v>
      </c>
      <c r="AD5014" t="str">
        <f>MID(AB5014,FIND(" ",AB5014)+1,FIND(",",AB5014)-FIND(" ",AB5014)-1)</f>
        <v>Robson St</v>
      </c>
    </row>
    <row r="5015" spans="1:30" hidden="1" x14ac:dyDescent="0.3">
      <c r="A5015" t="s">
        <v>21</v>
      </c>
      <c r="B5015">
        <f>IF(A5015="twin",2,1)</f>
        <v>2</v>
      </c>
      <c r="C5015" t="s">
        <v>52</v>
      </c>
      <c r="D5015" t="s">
        <v>23</v>
      </c>
      <c r="E5015" t="s">
        <v>52</v>
      </c>
      <c r="F5015" t="s">
        <v>23</v>
      </c>
      <c r="G5015" t="s">
        <v>52</v>
      </c>
      <c r="H5015" t="s">
        <v>23</v>
      </c>
      <c r="J5015" t="s">
        <v>24</v>
      </c>
      <c r="K5015" t="s">
        <v>32</v>
      </c>
      <c r="L5015" t="s">
        <v>26</v>
      </c>
      <c r="M5015" t="s">
        <v>32</v>
      </c>
      <c r="N5015" t="s">
        <v>26</v>
      </c>
      <c r="O5015" t="s">
        <v>32</v>
      </c>
      <c r="P5015" t="s">
        <v>26</v>
      </c>
      <c r="R5015" t="s">
        <v>53</v>
      </c>
      <c r="S5015" t="s">
        <v>13958</v>
      </c>
      <c r="T5015" t="s">
        <v>13959</v>
      </c>
      <c r="U5015" t="str">
        <f>RIGHT(T5015,LEN(T5015)-FIND("[",T5015))</f>
        <v>-123.11744527774229, 49.279909424517356]}</v>
      </c>
      <c r="V5015" t="str">
        <f>LEFT(U5015,FIND(",",U5015)-1)</f>
        <v>-123.11744527774229</v>
      </c>
      <c r="W5015" s="2">
        <f>VALUE(V5015)</f>
        <v>-123.11744527774199</v>
      </c>
      <c r="X5015" t="str">
        <f>MID(U5015,FIND(" ",U5015)+1,FIND("]",U5015)-FIND(" ",U5015)-1)</f>
        <v>49.279909424517356</v>
      </c>
      <c r="Y5015" s="2">
        <f>VALUE(X5015)</f>
        <v>49.279909424517299</v>
      </c>
      <c r="Z5015" t="s">
        <v>30</v>
      </c>
      <c r="AA5015" t="s">
        <v>13960</v>
      </c>
      <c r="AB5015" t="s">
        <v>28913</v>
      </c>
      <c r="AC5015" t="str">
        <f>LEFT(AB5015,FIND(" ",AB5015)-1)</f>
        <v>463</v>
      </c>
      <c r="AD5015" t="str">
        <f>MID(AB5015,FIND(" ",AB5015)+1,FIND(",",AB5015)-FIND(" ",AB5015)-1)</f>
        <v>Robson St</v>
      </c>
    </row>
    <row r="5016" spans="1:30" hidden="1" x14ac:dyDescent="0.3">
      <c r="A5016" t="s">
        <v>21</v>
      </c>
      <c r="B5016">
        <f>IF(A5016="twin",2,1)</f>
        <v>2</v>
      </c>
      <c r="C5016" t="s">
        <v>52</v>
      </c>
      <c r="D5016" t="s">
        <v>23</v>
      </c>
      <c r="E5016" t="s">
        <v>52</v>
      </c>
      <c r="F5016" t="s">
        <v>23</v>
      </c>
      <c r="G5016" t="s">
        <v>52</v>
      </c>
      <c r="H5016" t="s">
        <v>23</v>
      </c>
      <c r="I5016" t="s">
        <v>45</v>
      </c>
      <c r="J5016" t="s">
        <v>24</v>
      </c>
      <c r="K5016" t="s">
        <v>32</v>
      </c>
      <c r="L5016" t="s">
        <v>26</v>
      </c>
      <c r="M5016" t="s">
        <v>32</v>
      </c>
      <c r="N5016" t="s">
        <v>26</v>
      </c>
      <c r="O5016" t="s">
        <v>32</v>
      </c>
      <c r="P5016" t="s">
        <v>26</v>
      </c>
      <c r="Q5016" t="s">
        <v>130</v>
      </c>
      <c r="R5016" t="s">
        <v>27</v>
      </c>
      <c r="S5016" t="s">
        <v>13961</v>
      </c>
      <c r="T5016" t="s">
        <v>13962</v>
      </c>
      <c r="U5016" t="str">
        <f>RIGHT(T5016,LEN(T5016)-FIND("[",T5016))</f>
        <v>-123.10301979218809, 49.28354683934222]}</v>
      </c>
      <c r="V5016" t="str">
        <f>LEFT(U5016,FIND(",",U5016)-1)</f>
        <v>-123.10301979218809</v>
      </c>
      <c r="W5016" s="2">
        <f>VALUE(V5016)</f>
        <v>-123.10301979218799</v>
      </c>
      <c r="X5016" t="str">
        <f>MID(U5016,FIND(" ",U5016)+1,FIND("]",U5016)-FIND(" ",U5016)-1)</f>
        <v>49.28354683934222</v>
      </c>
      <c r="Y5016" s="2">
        <f>VALUE(X5016)</f>
        <v>49.2835468393422</v>
      </c>
      <c r="Z5016" t="s">
        <v>30</v>
      </c>
      <c r="AA5016" t="s">
        <v>13963</v>
      </c>
      <c r="AB5016" t="s">
        <v>27784</v>
      </c>
      <c r="AC5016" t="str">
        <f>LEFT(AB5016,FIND(" ",AB5016)-1)</f>
        <v>46</v>
      </c>
      <c r="AD5016" t="str">
        <f>MID(AB5016,FIND(" ",AB5016)+1,FIND(",",AB5016)-FIND(" ",AB5016)-1)</f>
        <v>Alexander St</v>
      </c>
    </row>
    <row r="5017" spans="1:30" hidden="1" x14ac:dyDescent="0.3">
      <c r="A5017" t="s">
        <v>21</v>
      </c>
      <c r="B5017">
        <f>IF(A5017="twin",2,1)</f>
        <v>2</v>
      </c>
      <c r="C5017" t="s">
        <v>52</v>
      </c>
      <c r="D5017" t="s">
        <v>22</v>
      </c>
      <c r="E5017" t="s">
        <v>52</v>
      </c>
      <c r="F5017" t="s">
        <v>22</v>
      </c>
      <c r="G5017" t="s">
        <v>52</v>
      </c>
      <c r="H5017" t="s">
        <v>22</v>
      </c>
      <c r="J5017" t="s">
        <v>24</v>
      </c>
      <c r="K5017" t="s">
        <v>32</v>
      </c>
      <c r="L5017" t="s">
        <v>26</v>
      </c>
      <c r="M5017" t="s">
        <v>32</v>
      </c>
      <c r="N5017" t="s">
        <v>26</v>
      </c>
      <c r="O5017" t="s">
        <v>32</v>
      </c>
      <c r="P5017" t="s">
        <v>26</v>
      </c>
      <c r="R5017" t="s">
        <v>27</v>
      </c>
      <c r="S5017" t="s">
        <v>13964</v>
      </c>
      <c r="T5017" t="s">
        <v>13965</v>
      </c>
      <c r="U5017" t="str">
        <f>RIGHT(T5017,LEN(T5017)-FIND("[",T5017))</f>
        <v>-123.11609709978048, 49.26220431273214]}</v>
      </c>
      <c r="V5017" t="str">
        <f>LEFT(U5017,FIND(",",U5017)-1)</f>
        <v>-123.11609709978048</v>
      </c>
      <c r="W5017" s="2">
        <f>VALUE(V5017)</f>
        <v>-123.11609709978001</v>
      </c>
      <c r="X5017" t="str">
        <f>MID(U5017,FIND(" ",U5017)+1,FIND("]",U5017)-FIND(" ",U5017)-1)</f>
        <v>49.26220431273214</v>
      </c>
      <c r="Y5017" s="2">
        <f>VALUE(X5017)</f>
        <v>49.262204312732102</v>
      </c>
      <c r="Z5017" t="s">
        <v>43</v>
      </c>
      <c r="AA5017" t="s">
        <v>13966</v>
      </c>
      <c r="AB5017" t="s">
        <v>28307</v>
      </c>
      <c r="AC5017" t="str">
        <f>LEFT(AB5017,FIND(" ",AB5017)-1)</f>
        <v>525</v>
      </c>
      <c r="AD5017" t="str">
        <f>MID(AB5017,FIND(" ",AB5017)+1,FIND(",",AB5017)-FIND(" ",AB5017)-1)</f>
        <v>10th Avenue Bikeway</v>
      </c>
    </row>
    <row r="5018" spans="1:30" hidden="1" x14ac:dyDescent="0.3">
      <c r="A5018" t="s">
        <v>21</v>
      </c>
      <c r="B5018">
        <f>IF(A5018="twin",2,1)</f>
        <v>2</v>
      </c>
      <c r="C5018" t="s">
        <v>22</v>
      </c>
      <c r="D5018" t="s">
        <v>22</v>
      </c>
      <c r="E5018" t="s">
        <v>22</v>
      </c>
      <c r="F5018" t="s">
        <v>22</v>
      </c>
      <c r="G5018" t="s">
        <v>22</v>
      </c>
      <c r="H5018" t="s">
        <v>22</v>
      </c>
      <c r="J5018" t="s">
        <v>24</v>
      </c>
      <c r="K5018" t="s">
        <v>32</v>
      </c>
      <c r="L5018" t="s">
        <v>26</v>
      </c>
      <c r="M5018" t="s">
        <v>32</v>
      </c>
      <c r="N5018" t="s">
        <v>26</v>
      </c>
      <c r="O5018" t="s">
        <v>32</v>
      </c>
      <c r="P5018" t="s">
        <v>26</v>
      </c>
      <c r="R5018" t="s">
        <v>27</v>
      </c>
      <c r="S5018" t="s">
        <v>13967</v>
      </c>
      <c r="T5018" t="s">
        <v>13968</v>
      </c>
      <c r="U5018" t="str">
        <f>RIGHT(T5018,LEN(T5018)-FIND("[",T5018))</f>
        <v>-123.09743306500647, 49.28321446495683]}</v>
      </c>
      <c r="V5018" t="str">
        <f>LEFT(U5018,FIND(",",U5018)-1)</f>
        <v>-123.09743306500647</v>
      </c>
      <c r="W5018" s="2">
        <f>VALUE(V5018)</f>
        <v>-123.097433065006</v>
      </c>
      <c r="X5018" t="str">
        <f>MID(U5018,FIND(" ",U5018)+1,FIND("]",U5018)-FIND(" ",U5018)-1)</f>
        <v>49.28321446495683</v>
      </c>
      <c r="Y5018" s="2">
        <f>VALUE(X5018)</f>
        <v>49.283214464956799</v>
      </c>
      <c r="Z5018" t="s">
        <v>552</v>
      </c>
      <c r="AA5018" t="s">
        <v>13969</v>
      </c>
      <c r="AB5018" t="s">
        <v>28914</v>
      </c>
      <c r="AC5018" t="str">
        <f>LEFT(AB5018,FIND(" ",AB5018)-1)</f>
        <v>315</v>
      </c>
      <c r="AD5018" t="str">
        <f>MID(AB5018,FIND(" ",AB5018)+1,FIND(",",AB5018)-FIND(" ",AB5018)-1)</f>
        <v>Powell St</v>
      </c>
    </row>
    <row r="5019" spans="1:30" hidden="1" x14ac:dyDescent="0.3">
      <c r="A5019" t="s">
        <v>63</v>
      </c>
      <c r="B5019">
        <f>IF(A5019="twin",2,1)</f>
        <v>1</v>
      </c>
      <c r="C5019" t="s">
        <v>52</v>
      </c>
      <c r="D5019" t="s">
        <v>23</v>
      </c>
      <c r="E5019" t="s">
        <v>52</v>
      </c>
      <c r="F5019" t="s">
        <v>23</v>
      </c>
      <c r="G5019" t="s">
        <v>52</v>
      </c>
      <c r="H5019" t="s">
        <v>23</v>
      </c>
      <c r="I5019" t="s">
        <v>45</v>
      </c>
      <c r="J5019" t="s">
        <v>24</v>
      </c>
      <c r="K5019" t="s">
        <v>32</v>
      </c>
      <c r="L5019" t="s">
        <v>26</v>
      </c>
      <c r="M5019" t="s">
        <v>32</v>
      </c>
      <c r="N5019" t="s">
        <v>26</v>
      </c>
      <c r="O5019" t="s">
        <v>32</v>
      </c>
      <c r="P5019" t="s">
        <v>26</v>
      </c>
      <c r="Q5019" t="s">
        <v>130</v>
      </c>
      <c r="R5019" t="s">
        <v>27</v>
      </c>
      <c r="S5019" t="s">
        <v>13970</v>
      </c>
      <c r="T5019" t="s">
        <v>13971</v>
      </c>
      <c r="U5019" t="str">
        <f>RIGHT(T5019,LEN(T5019)-FIND("[",T5019))</f>
        <v>-123.10293130460214, 49.28356411697216]}</v>
      </c>
      <c r="V5019" t="str">
        <f>LEFT(U5019,FIND(",",U5019)-1)</f>
        <v>-123.10293130460214</v>
      </c>
      <c r="W5019" s="2">
        <f>VALUE(V5019)</f>
        <v>-123.102931304602</v>
      </c>
      <c r="X5019" t="str">
        <f>MID(U5019,FIND(" ",U5019)+1,FIND("]",U5019)-FIND(" ",U5019)-1)</f>
        <v>49.28356411697216</v>
      </c>
      <c r="Y5019" s="2">
        <f>VALUE(X5019)</f>
        <v>49.283564116972101</v>
      </c>
      <c r="Z5019" t="s">
        <v>30</v>
      </c>
      <c r="AA5019" t="s">
        <v>13972</v>
      </c>
      <c r="AB5019" t="s">
        <v>27712</v>
      </c>
      <c r="AC5019" t="str">
        <f>LEFT(AB5019,FIND(" ",AB5019)-1)</f>
        <v>54</v>
      </c>
      <c r="AD5019" t="str">
        <f>MID(AB5019,FIND(" ",AB5019)+1,FIND(",",AB5019)-FIND(" ",AB5019)-1)</f>
        <v>Alexander St</v>
      </c>
    </row>
    <row r="5020" spans="1:30" hidden="1" x14ac:dyDescent="0.3">
      <c r="A5020" t="s">
        <v>21</v>
      </c>
      <c r="B5020">
        <f>IF(A5020="twin",2,1)</f>
        <v>2</v>
      </c>
      <c r="C5020" t="s">
        <v>23</v>
      </c>
      <c r="D5020" t="s">
        <v>52</v>
      </c>
      <c r="E5020" t="s">
        <v>23</v>
      </c>
      <c r="F5020" t="s">
        <v>52</v>
      </c>
      <c r="G5020" t="s">
        <v>23</v>
      </c>
      <c r="H5020" t="s">
        <v>52</v>
      </c>
      <c r="J5020" t="s">
        <v>24</v>
      </c>
      <c r="K5020" t="s">
        <v>32</v>
      </c>
      <c r="L5020" t="s">
        <v>26</v>
      </c>
      <c r="M5020" t="s">
        <v>32</v>
      </c>
      <c r="N5020" t="s">
        <v>26</v>
      </c>
      <c r="O5020" t="s">
        <v>32</v>
      </c>
      <c r="P5020" t="s">
        <v>26</v>
      </c>
      <c r="R5020" t="s">
        <v>27</v>
      </c>
      <c r="S5020" t="s">
        <v>13973</v>
      </c>
      <c r="T5020" t="s">
        <v>7648</v>
      </c>
      <c r="U5020" t="str">
        <f>RIGHT(T5020,LEN(T5020)-FIND("[",T5020))</f>
        <v>-123.06947590739998, 49.27186437619885]}</v>
      </c>
      <c r="V5020" t="str">
        <f>LEFT(U5020,FIND(",",U5020)-1)</f>
        <v>-123.06947590739998</v>
      </c>
      <c r="W5020" s="2">
        <f>VALUE(V5020)</f>
        <v>-123.069475907399</v>
      </c>
      <c r="X5020" t="str">
        <f>MID(U5020,FIND(" ",U5020)+1,FIND("]",U5020)-FIND(" ",U5020)-1)</f>
        <v>49.27186437619885</v>
      </c>
      <c r="Y5020" s="2">
        <f>VALUE(X5020)</f>
        <v>49.271864376198799</v>
      </c>
      <c r="Z5020" t="s">
        <v>38</v>
      </c>
      <c r="AA5020" t="s">
        <v>13974</v>
      </c>
      <c r="AB5020" t="s">
        <v>27813</v>
      </c>
      <c r="AC5020" t="str">
        <f>LEFT(AB5020,FIND(" ",AB5020)-1)</f>
        <v>102-1416</v>
      </c>
      <c r="AD5020" t="str">
        <f>MID(AB5020,FIND(" ",AB5020)+1,FIND(",",AB5020)-FIND(" ",AB5020)-1)</f>
        <v>Commercial Dr</v>
      </c>
    </row>
    <row r="5021" spans="1:30" hidden="1" x14ac:dyDescent="0.3">
      <c r="A5021" t="s">
        <v>21</v>
      </c>
      <c r="B5021">
        <f>IF(A5021="twin",2,1)</f>
        <v>2</v>
      </c>
      <c r="C5021" t="s">
        <v>1635</v>
      </c>
      <c r="D5021" t="s">
        <v>23</v>
      </c>
      <c r="E5021" t="s">
        <v>1635</v>
      </c>
      <c r="F5021" t="s">
        <v>23</v>
      </c>
      <c r="G5021" t="s">
        <v>1635</v>
      </c>
      <c r="H5021" t="s">
        <v>23</v>
      </c>
      <c r="J5021" t="s">
        <v>24</v>
      </c>
      <c r="K5021" t="s">
        <v>32</v>
      </c>
      <c r="L5021" t="s">
        <v>26</v>
      </c>
      <c r="M5021" t="s">
        <v>32</v>
      </c>
      <c r="N5021" t="s">
        <v>26</v>
      </c>
      <c r="O5021" t="s">
        <v>32</v>
      </c>
      <c r="P5021" t="s">
        <v>26</v>
      </c>
      <c r="R5021" t="s">
        <v>53</v>
      </c>
      <c r="S5021" t="s">
        <v>13975</v>
      </c>
      <c r="T5021" t="s">
        <v>7668</v>
      </c>
      <c r="U5021" t="str">
        <f>RIGHT(T5021,LEN(T5021)-FIND("[",T5021))</f>
        <v>-123.11888688722247, 49.287154832373254]}</v>
      </c>
      <c r="V5021" t="str">
        <f>LEFT(U5021,FIND(",",U5021)-1)</f>
        <v>-123.11888688722247</v>
      </c>
      <c r="W5021" s="2">
        <f>VALUE(V5021)</f>
        <v>-123.118886887222</v>
      </c>
      <c r="X5021" t="str">
        <f>MID(U5021,FIND(" ",U5021)+1,FIND("]",U5021)-FIND(" ",U5021)-1)</f>
        <v>49.287154832373254</v>
      </c>
      <c r="Y5021" s="2">
        <f>VALUE(X5021)</f>
        <v>49.287154832373197</v>
      </c>
      <c r="Z5021" t="s">
        <v>30</v>
      </c>
      <c r="AA5021" t="s">
        <v>13976</v>
      </c>
      <c r="AB5021" t="s">
        <v>27818</v>
      </c>
      <c r="AC5021" t="str">
        <f>LEFT(AB5021,FIND(" ",AB5021)-1)</f>
        <v>1031</v>
      </c>
      <c r="AD5021" t="str">
        <f>MID(AB5021,FIND(" ",AB5021)+1,FIND(",",AB5021)-FIND(" ",AB5021)-1)</f>
        <v>W Pender St</v>
      </c>
    </row>
    <row r="5022" spans="1:30" hidden="1" x14ac:dyDescent="0.3">
      <c r="A5022" t="s">
        <v>21</v>
      </c>
      <c r="B5022">
        <f>IF(A5022="twin",2,1)</f>
        <v>2</v>
      </c>
      <c r="C5022" t="s">
        <v>1635</v>
      </c>
      <c r="D5022" t="s">
        <v>23</v>
      </c>
      <c r="E5022" t="s">
        <v>1635</v>
      </c>
      <c r="F5022" t="s">
        <v>23</v>
      </c>
      <c r="G5022" t="s">
        <v>1635</v>
      </c>
      <c r="H5022" t="s">
        <v>23</v>
      </c>
      <c r="J5022" t="s">
        <v>24</v>
      </c>
      <c r="K5022" t="s">
        <v>32</v>
      </c>
      <c r="L5022" t="s">
        <v>26</v>
      </c>
      <c r="M5022" t="s">
        <v>32</v>
      </c>
      <c r="N5022" t="s">
        <v>26</v>
      </c>
      <c r="O5022" t="s">
        <v>32</v>
      </c>
      <c r="P5022" t="s">
        <v>26</v>
      </c>
      <c r="R5022" t="s">
        <v>53</v>
      </c>
      <c r="S5022" t="s">
        <v>13977</v>
      </c>
      <c r="T5022" t="s">
        <v>2699</v>
      </c>
      <c r="U5022" t="str">
        <f>RIGHT(T5022,LEN(T5022)-FIND("[",T5022))</f>
        <v>-123.11905139771477, 49.28720271519909]}</v>
      </c>
      <c r="V5022" t="str">
        <f>LEFT(U5022,FIND(",",U5022)-1)</f>
        <v>-123.11905139771477</v>
      </c>
      <c r="W5022" s="2">
        <f>VALUE(V5022)</f>
        <v>-123.119051397714</v>
      </c>
      <c r="X5022" t="str">
        <f>MID(U5022,FIND(" ",U5022)+1,FIND("]",U5022)-FIND(" ",U5022)-1)</f>
        <v>49.28720271519909</v>
      </c>
      <c r="Y5022" s="2">
        <f>VALUE(X5022)</f>
        <v>49.287202715199001</v>
      </c>
      <c r="Z5022" t="s">
        <v>30</v>
      </c>
      <c r="AA5022" t="s">
        <v>13978</v>
      </c>
      <c r="AB5022" t="s">
        <v>26624</v>
      </c>
      <c r="AC5022" t="str">
        <f>LEFT(AB5022,FIND(" ",AB5022)-1)</f>
        <v>1066</v>
      </c>
      <c r="AD5022" t="str">
        <f>MID(AB5022,FIND(" ",AB5022)+1,FIND(",",AB5022)-FIND(" ",AB5022)-1)</f>
        <v>W Hastings St</v>
      </c>
    </row>
    <row r="5023" spans="1:30" hidden="1" x14ac:dyDescent="0.3">
      <c r="A5023" t="s">
        <v>21</v>
      </c>
      <c r="B5023">
        <f>IF(A5023="twin",2,1)</f>
        <v>2</v>
      </c>
      <c r="C5023" t="s">
        <v>1635</v>
      </c>
      <c r="D5023" t="s">
        <v>23</v>
      </c>
      <c r="E5023" t="s">
        <v>1635</v>
      </c>
      <c r="F5023" t="s">
        <v>23</v>
      </c>
      <c r="G5023" t="s">
        <v>1635</v>
      </c>
      <c r="H5023" t="s">
        <v>23</v>
      </c>
      <c r="J5023" t="s">
        <v>24</v>
      </c>
      <c r="K5023" t="s">
        <v>32</v>
      </c>
      <c r="L5023" t="s">
        <v>26</v>
      </c>
      <c r="M5023" t="s">
        <v>32</v>
      </c>
      <c r="N5023" t="s">
        <v>26</v>
      </c>
      <c r="O5023" t="s">
        <v>32</v>
      </c>
      <c r="P5023" t="s">
        <v>26</v>
      </c>
      <c r="R5023" t="s">
        <v>53</v>
      </c>
      <c r="S5023" t="s">
        <v>13979</v>
      </c>
      <c r="T5023" t="s">
        <v>13980</v>
      </c>
      <c r="U5023" t="str">
        <f>RIGHT(T5023,LEN(T5023)-FIND("[",T5023))</f>
        <v>-123.11948333929719, 49.28732925419085]}</v>
      </c>
      <c r="V5023" t="str">
        <f>LEFT(U5023,FIND(",",U5023)-1)</f>
        <v>-123.11948333929719</v>
      </c>
      <c r="W5023" s="2">
        <f>VALUE(V5023)</f>
        <v>-123.11948333929701</v>
      </c>
      <c r="X5023" t="str">
        <f>MID(U5023,FIND(" ",U5023)+1,FIND("]",U5023)-FIND(" ",U5023)-1)</f>
        <v>49.28732925419085</v>
      </c>
      <c r="Y5023" s="2">
        <f>VALUE(X5023)</f>
        <v>49.287329254190801</v>
      </c>
      <c r="Z5023" t="s">
        <v>30</v>
      </c>
      <c r="AA5023" t="s">
        <v>13981</v>
      </c>
      <c r="AB5023" t="s">
        <v>26614</v>
      </c>
      <c r="AC5023" t="str">
        <f>LEFT(AB5023,FIND(" ",AB5023)-1)</f>
        <v>1200-1050</v>
      </c>
      <c r="AD5023" t="str">
        <f>MID(AB5023,FIND(" ",AB5023)+1,FIND(",",AB5023)-FIND(" ",AB5023)-1)</f>
        <v>W Pender St</v>
      </c>
    </row>
    <row r="5024" spans="1:30" hidden="1" x14ac:dyDescent="0.3">
      <c r="A5024" t="s">
        <v>1557</v>
      </c>
      <c r="B5024">
        <f>IF(A5024="twin",2,1)</f>
        <v>1</v>
      </c>
      <c r="C5024" t="s">
        <v>45</v>
      </c>
      <c r="D5024" t="s">
        <v>22</v>
      </c>
      <c r="E5024" t="s">
        <v>45</v>
      </c>
      <c r="F5024" t="s">
        <v>22</v>
      </c>
      <c r="G5024" t="s">
        <v>45</v>
      </c>
      <c r="H5024" t="s">
        <v>22</v>
      </c>
      <c r="J5024" t="s">
        <v>24</v>
      </c>
      <c r="K5024" t="s">
        <v>32</v>
      </c>
      <c r="L5024" t="s">
        <v>26</v>
      </c>
      <c r="M5024" t="s">
        <v>32</v>
      </c>
      <c r="N5024" t="s">
        <v>26</v>
      </c>
      <c r="O5024" t="s">
        <v>32</v>
      </c>
      <c r="P5024" t="s">
        <v>26</v>
      </c>
      <c r="R5024" t="s">
        <v>53</v>
      </c>
      <c r="S5024" t="s">
        <v>13982</v>
      </c>
      <c r="T5024" t="s">
        <v>7674</v>
      </c>
      <c r="U5024" t="str">
        <f>RIGHT(T5024,LEN(T5024)-FIND("[",T5024))</f>
        <v>-123.11330391642234, 49.267818060063775]}</v>
      </c>
      <c r="V5024" t="str">
        <f>LEFT(U5024,FIND(",",U5024)-1)</f>
        <v>-123.11330391642234</v>
      </c>
      <c r="W5024" s="2">
        <f>VALUE(V5024)</f>
        <v>-123.113303916422</v>
      </c>
      <c r="X5024" t="str">
        <f>MID(U5024,FIND(" ",U5024)+1,FIND("]",U5024)-FIND(" ",U5024)-1)</f>
        <v>49.267818060063775</v>
      </c>
      <c r="Y5024" s="2">
        <f>VALUE(X5024)</f>
        <v>49.267818060063703</v>
      </c>
      <c r="Z5024" t="s">
        <v>96</v>
      </c>
      <c r="AA5024" t="s">
        <v>13983</v>
      </c>
      <c r="AB5024" t="s">
        <v>27820</v>
      </c>
      <c r="AC5024" t="str">
        <f>LEFT(AB5024,FIND(" ",AB5024)-1)</f>
        <v>1988</v>
      </c>
      <c r="AD5024" t="str">
        <f>MID(AB5024,FIND(" ",AB5024)+1,FIND(",",AB5024)-FIND(" ",AB5024)-1)</f>
        <v>Wylie St</v>
      </c>
    </row>
    <row r="5025" spans="1:30" hidden="1" x14ac:dyDescent="0.3">
      <c r="A5025" t="s">
        <v>63</v>
      </c>
      <c r="B5025">
        <f>IF(A5025="twin",2,1)</f>
        <v>1</v>
      </c>
      <c r="C5025" t="s">
        <v>45</v>
      </c>
      <c r="D5025" t="s">
        <v>22</v>
      </c>
      <c r="E5025" t="s">
        <v>45</v>
      </c>
      <c r="F5025" t="s">
        <v>22</v>
      </c>
      <c r="G5025" t="s">
        <v>45</v>
      </c>
      <c r="H5025" t="s">
        <v>22</v>
      </c>
      <c r="J5025" t="s">
        <v>24</v>
      </c>
      <c r="K5025" t="s">
        <v>32</v>
      </c>
      <c r="L5025" t="s">
        <v>26</v>
      </c>
      <c r="M5025" t="s">
        <v>32</v>
      </c>
      <c r="N5025" t="s">
        <v>26</v>
      </c>
      <c r="O5025" t="s">
        <v>32</v>
      </c>
      <c r="P5025" t="s">
        <v>26</v>
      </c>
      <c r="R5025" t="s">
        <v>53</v>
      </c>
      <c r="S5025" t="s">
        <v>13984</v>
      </c>
      <c r="T5025" t="s">
        <v>13985</v>
      </c>
      <c r="U5025" t="str">
        <f>RIGHT(T5025,LEN(T5025)-FIND("[",T5025))</f>
        <v>-123.1134401793664, 49.26774051367221]}</v>
      </c>
      <c r="V5025" t="str">
        <f>LEFT(U5025,FIND(",",U5025)-1)</f>
        <v>-123.1134401793664</v>
      </c>
      <c r="W5025" s="2">
        <f>VALUE(V5025)</f>
        <v>-123.11344017936599</v>
      </c>
      <c r="X5025" t="str">
        <f>MID(U5025,FIND(" ",U5025)+1,FIND("]",U5025)-FIND(" ",U5025)-1)</f>
        <v>49.26774051367221</v>
      </c>
      <c r="Y5025" s="2">
        <f>VALUE(X5025)</f>
        <v>49.267740513672202</v>
      </c>
      <c r="Z5025" t="s">
        <v>96</v>
      </c>
      <c r="AA5025" t="s">
        <v>13986</v>
      </c>
      <c r="AB5025" t="s">
        <v>28915</v>
      </c>
      <c r="AC5025" t="str">
        <f>LEFT(AB5025,FIND(" ",AB5025)-1)</f>
        <v>1458</v>
      </c>
      <c r="AD5025" t="str">
        <f>MID(AB5025,FIND(" ",AB5025)+1,FIND(",",AB5025)-FIND(" ",AB5025)-1)</f>
        <v>Wylie St</v>
      </c>
    </row>
    <row r="5026" spans="1:30" hidden="1" x14ac:dyDescent="0.3">
      <c r="A5026" t="s">
        <v>1557</v>
      </c>
      <c r="B5026">
        <f>IF(A5026="twin",2,1)</f>
        <v>1</v>
      </c>
      <c r="C5026" t="s">
        <v>45</v>
      </c>
      <c r="D5026" t="s">
        <v>22</v>
      </c>
      <c r="E5026" t="s">
        <v>45</v>
      </c>
      <c r="F5026" t="s">
        <v>22</v>
      </c>
      <c r="G5026" t="s">
        <v>45</v>
      </c>
      <c r="H5026" t="s">
        <v>22</v>
      </c>
      <c r="J5026" t="s">
        <v>24</v>
      </c>
      <c r="K5026" t="s">
        <v>32</v>
      </c>
      <c r="L5026" t="s">
        <v>26</v>
      </c>
      <c r="M5026" t="s">
        <v>32</v>
      </c>
      <c r="N5026" t="s">
        <v>26</v>
      </c>
      <c r="O5026" t="s">
        <v>32</v>
      </c>
      <c r="P5026" t="s">
        <v>26</v>
      </c>
      <c r="R5026" t="s">
        <v>53</v>
      </c>
      <c r="S5026" t="s">
        <v>13987</v>
      </c>
      <c r="T5026" t="s">
        <v>7677</v>
      </c>
      <c r="U5026" t="str">
        <f>RIGHT(T5026,LEN(T5026)-FIND("[",T5026))</f>
        <v>-123.11353642564126, 49.26782367870678]}</v>
      </c>
      <c r="V5026" t="str">
        <f>LEFT(U5026,FIND(",",U5026)-1)</f>
        <v>-123.11353642564126</v>
      </c>
      <c r="W5026" s="2">
        <f>VALUE(V5026)</f>
        <v>-123.113536425641</v>
      </c>
      <c r="X5026" t="str">
        <f>MID(U5026,FIND(" ",U5026)+1,FIND("]",U5026)-FIND(" ",U5026)-1)</f>
        <v>49.26782367870678</v>
      </c>
      <c r="Y5026" s="2">
        <f>VALUE(X5026)</f>
        <v>49.267823678706698</v>
      </c>
      <c r="Z5026" t="s">
        <v>96</v>
      </c>
      <c r="AA5026" t="s">
        <v>13988</v>
      </c>
      <c r="AB5026" t="s">
        <v>27820</v>
      </c>
      <c r="AC5026" t="str">
        <f>LEFT(AB5026,FIND(" ",AB5026)-1)</f>
        <v>1988</v>
      </c>
      <c r="AD5026" t="str">
        <f>MID(AB5026,FIND(" ",AB5026)+1,FIND(",",AB5026)-FIND(" ",AB5026)-1)</f>
        <v>Wylie St</v>
      </c>
    </row>
    <row r="5027" spans="1:30" hidden="1" x14ac:dyDescent="0.3">
      <c r="A5027" t="s">
        <v>1557</v>
      </c>
      <c r="B5027">
        <f>IF(A5027="twin",2,1)</f>
        <v>1</v>
      </c>
      <c r="C5027" t="s">
        <v>22</v>
      </c>
      <c r="D5027" t="s">
        <v>45</v>
      </c>
      <c r="E5027" t="s">
        <v>22</v>
      </c>
      <c r="F5027" t="s">
        <v>45</v>
      </c>
      <c r="G5027" t="s">
        <v>22</v>
      </c>
      <c r="H5027" t="s">
        <v>45</v>
      </c>
      <c r="J5027" t="s">
        <v>24</v>
      </c>
      <c r="K5027" t="s">
        <v>32</v>
      </c>
      <c r="L5027" t="s">
        <v>26</v>
      </c>
      <c r="M5027" t="s">
        <v>32</v>
      </c>
      <c r="N5027" t="s">
        <v>26</v>
      </c>
      <c r="O5027" t="s">
        <v>32</v>
      </c>
      <c r="P5027" t="s">
        <v>26</v>
      </c>
      <c r="R5027" t="s">
        <v>53</v>
      </c>
      <c r="S5027" t="s">
        <v>13989</v>
      </c>
      <c r="T5027" t="s">
        <v>13990</v>
      </c>
      <c r="U5027" t="str">
        <f>RIGHT(T5027,LEN(T5027)-FIND("[",T5027))</f>
        <v>-123.10165510693018, 49.25574358122734]}</v>
      </c>
      <c r="V5027" t="str">
        <f>LEFT(U5027,FIND(",",U5027)-1)</f>
        <v>-123.10165510693018</v>
      </c>
      <c r="W5027" s="2">
        <f>VALUE(V5027)</f>
        <v>-123.10165510693</v>
      </c>
      <c r="X5027" t="str">
        <f>MID(U5027,FIND(" ",U5027)+1,FIND("]",U5027)-FIND(" ",U5027)-1)</f>
        <v>49.25574358122734</v>
      </c>
      <c r="Y5027" s="2">
        <f>VALUE(X5027)</f>
        <v>49.2557435812273</v>
      </c>
      <c r="Z5027" t="s">
        <v>794</v>
      </c>
      <c r="AA5027" t="s">
        <v>13991</v>
      </c>
      <c r="AB5027" t="s">
        <v>27093</v>
      </c>
      <c r="AC5027" t="str">
        <f>LEFT(AB5027,FIND(" ",AB5027)-1)</f>
        <v>199</v>
      </c>
      <c r="AD5027" t="str">
        <f>MID(AB5027,FIND(" ",AB5027)+1,FIND(",",AB5027)-FIND(" ",AB5027)-1)</f>
        <v>E 17th Ave</v>
      </c>
    </row>
    <row r="5028" spans="1:30" hidden="1" x14ac:dyDescent="0.3">
      <c r="A5028" t="s">
        <v>1557</v>
      </c>
      <c r="B5028">
        <f>IF(A5028="twin",2,1)</f>
        <v>1</v>
      </c>
      <c r="C5028" t="s">
        <v>22</v>
      </c>
      <c r="D5028" t="s">
        <v>22</v>
      </c>
      <c r="E5028" t="s">
        <v>22</v>
      </c>
      <c r="F5028" t="s">
        <v>22</v>
      </c>
      <c r="G5028" t="s">
        <v>22</v>
      </c>
      <c r="H5028" t="s">
        <v>22</v>
      </c>
      <c r="I5028" t="s">
        <v>81</v>
      </c>
      <c r="J5028" t="s">
        <v>24</v>
      </c>
      <c r="K5028" t="s">
        <v>32</v>
      </c>
      <c r="L5028" t="s">
        <v>26</v>
      </c>
      <c r="M5028" t="s">
        <v>32</v>
      </c>
      <c r="N5028" t="s">
        <v>26</v>
      </c>
      <c r="O5028" t="s">
        <v>32</v>
      </c>
      <c r="P5028" t="s">
        <v>26</v>
      </c>
      <c r="Q5028" t="s">
        <v>32</v>
      </c>
      <c r="R5028" t="s">
        <v>53</v>
      </c>
      <c r="S5028" t="s">
        <v>13992</v>
      </c>
      <c r="T5028" t="s">
        <v>7686</v>
      </c>
      <c r="U5028" t="str">
        <f>RIGHT(T5028,LEN(T5028)-FIND("[",T5028))</f>
        <v>-123.10058212054909, 49.25473372757917]}</v>
      </c>
      <c r="V5028" t="str">
        <f>LEFT(U5028,FIND(",",U5028)-1)</f>
        <v>-123.10058212054909</v>
      </c>
      <c r="W5028" s="2">
        <f>VALUE(V5028)</f>
        <v>-123.10058212054901</v>
      </c>
      <c r="X5028" t="str">
        <f>MID(U5028,FIND(" ",U5028)+1,FIND("]",U5028)-FIND(" ",U5028)-1)</f>
        <v>49.25473372757917</v>
      </c>
      <c r="Y5028" s="2">
        <f>VALUE(X5028)</f>
        <v>49.254733727579101</v>
      </c>
      <c r="Z5028" t="s">
        <v>794</v>
      </c>
      <c r="AA5028" t="s">
        <v>13993</v>
      </c>
      <c r="AB5028" t="s">
        <v>27822</v>
      </c>
      <c r="AC5028" t="str">
        <f>LEFT(AB5028,FIND(" ",AB5028)-1)</f>
        <v>3418</v>
      </c>
      <c r="AD5028" t="str">
        <f>MID(AB5028,FIND(" ",AB5028)+1,FIND(",",AB5028)-FIND(" ",AB5028)-1)</f>
        <v>Main St</v>
      </c>
    </row>
    <row r="5029" spans="1:30" hidden="1" x14ac:dyDescent="0.3">
      <c r="A5029" t="s">
        <v>63</v>
      </c>
      <c r="B5029">
        <f>IF(A5029="twin",2,1)</f>
        <v>1</v>
      </c>
      <c r="C5029" t="s">
        <v>45</v>
      </c>
      <c r="D5029" t="s">
        <v>22</v>
      </c>
      <c r="E5029" t="s">
        <v>45</v>
      </c>
      <c r="F5029" t="s">
        <v>22</v>
      </c>
      <c r="G5029" t="s">
        <v>45</v>
      </c>
      <c r="H5029" t="s">
        <v>22</v>
      </c>
      <c r="I5029" t="s">
        <v>81</v>
      </c>
      <c r="J5029" t="s">
        <v>24</v>
      </c>
      <c r="K5029" t="s">
        <v>32</v>
      </c>
      <c r="L5029" t="s">
        <v>26</v>
      </c>
      <c r="M5029" t="s">
        <v>32</v>
      </c>
      <c r="N5029" t="s">
        <v>26</v>
      </c>
      <c r="O5029" t="s">
        <v>32</v>
      </c>
      <c r="P5029" t="s">
        <v>26</v>
      </c>
      <c r="Q5029" t="s">
        <v>32</v>
      </c>
      <c r="R5029" t="s">
        <v>53</v>
      </c>
      <c r="S5029" t="s">
        <v>13994</v>
      </c>
      <c r="T5029" t="s">
        <v>13995</v>
      </c>
      <c r="U5029" t="str">
        <f>RIGHT(T5029,LEN(T5029)-FIND("[",T5029))</f>
        <v>-123.10138434525362, 49.253753482873314]}</v>
      </c>
      <c r="V5029" t="str">
        <f>LEFT(U5029,FIND(",",U5029)-1)</f>
        <v>-123.10138434525362</v>
      </c>
      <c r="W5029" s="2">
        <f>VALUE(V5029)</f>
        <v>-123.101384345253</v>
      </c>
      <c r="X5029" t="str">
        <f>MID(U5029,FIND(" ",U5029)+1,FIND("]",U5029)-FIND(" ",U5029)-1)</f>
        <v>49.253753482873314</v>
      </c>
      <c r="Y5029" s="2">
        <f>VALUE(X5029)</f>
        <v>49.2537534828733</v>
      </c>
      <c r="Z5029" t="s">
        <v>794</v>
      </c>
      <c r="AA5029" t="s">
        <v>13996</v>
      </c>
      <c r="AB5029" t="s">
        <v>27823</v>
      </c>
      <c r="AC5029" t="str">
        <f>LEFT(AB5029,FIND(" ",AB5029)-1)</f>
        <v>197</v>
      </c>
      <c r="AD5029" t="str">
        <f>MID(AB5029,FIND(" ",AB5029)+1,FIND(",",AB5029)-FIND(" ",AB5029)-1)</f>
        <v>E 19th Ave</v>
      </c>
    </row>
    <row r="5030" spans="1:30" hidden="1" x14ac:dyDescent="0.3">
      <c r="A5030" t="s">
        <v>1557</v>
      </c>
      <c r="B5030">
        <f>IF(A5030="twin",2,1)</f>
        <v>1</v>
      </c>
      <c r="C5030" t="s">
        <v>22</v>
      </c>
      <c r="D5030" t="s">
        <v>45</v>
      </c>
      <c r="E5030" t="s">
        <v>22</v>
      </c>
      <c r="F5030" t="s">
        <v>45</v>
      </c>
      <c r="G5030" t="s">
        <v>22</v>
      </c>
      <c r="H5030" t="s">
        <v>45</v>
      </c>
      <c r="J5030" t="s">
        <v>24</v>
      </c>
      <c r="K5030" t="s">
        <v>32</v>
      </c>
      <c r="L5030" t="s">
        <v>26</v>
      </c>
      <c r="M5030" t="s">
        <v>32</v>
      </c>
      <c r="N5030" t="s">
        <v>26</v>
      </c>
      <c r="O5030" t="s">
        <v>32</v>
      </c>
      <c r="P5030" t="s">
        <v>26</v>
      </c>
      <c r="R5030" t="s">
        <v>53</v>
      </c>
      <c r="S5030" t="s">
        <v>13997</v>
      </c>
      <c r="T5030" t="s">
        <v>13998</v>
      </c>
      <c r="U5030" t="str">
        <f>RIGHT(T5030,LEN(T5030)-FIND("[",T5030))</f>
        <v>-123.10182732100998, 49.25574727053327]}</v>
      </c>
      <c r="V5030" t="str">
        <f>LEFT(U5030,FIND(",",U5030)-1)</f>
        <v>-123.10182732100998</v>
      </c>
      <c r="W5030" s="2">
        <f>VALUE(V5030)</f>
        <v>-123.101827321009</v>
      </c>
      <c r="X5030" t="str">
        <f>MID(U5030,FIND(" ",U5030)+1,FIND("]",U5030)-FIND(" ",U5030)-1)</f>
        <v>49.25574727053327</v>
      </c>
      <c r="Y5030" s="2">
        <f>VALUE(X5030)</f>
        <v>49.255747270533199</v>
      </c>
      <c r="Z5030" t="s">
        <v>794</v>
      </c>
      <c r="AA5030" t="s">
        <v>13999</v>
      </c>
      <c r="AB5030" t="s">
        <v>27046</v>
      </c>
      <c r="AC5030" t="str">
        <f>LEFT(AB5030,FIND(" ",AB5030)-1)</f>
        <v>197</v>
      </c>
      <c r="AD5030" t="str">
        <f>MID(AB5030,FIND(" ",AB5030)+1,FIND(",",AB5030)-FIND(" ",AB5030)-1)</f>
        <v>E 17th Ave</v>
      </c>
    </row>
    <row r="5031" spans="1:30" hidden="1" x14ac:dyDescent="0.3">
      <c r="A5031" t="s">
        <v>63</v>
      </c>
      <c r="B5031">
        <f>IF(A5031="twin",2,1)</f>
        <v>1</v>
      </c>
      <c r="C5031" t="s">
        <v>22</v>
      </c>
      <c r="D5031" t="s">
        <v>22</v>
      </c>
      <c r="E5031" t="s">
        <v>22</v>
      </c>
      <c r="F5031" t="s">
        <v>22</v>
      </c>
      <c r="G5031" t="s">
        <v>22</v>
      </c>
      <c r="H5031" t="s">
        <v>22</v>
      </c>
      <c r="J5031" t="s">
        <v>24</v>
      </c>
      <c r="K5031" t="s">
        <v>32</v>
      </c>
      <c r="L5031" t="s">
        <v>26</v>
      </c>
      <c r="M5031" t="s">
        <v>32</v>
      </c>
      <c r="N5031" t="s">
        <v>26</v>
      </c>
      <c r="O5031" t="s">
        <v>32</v>
      </c>
      <c r="P5031" t="s">
        <v>26</v>
      </c>
      <c r="R5031" t="s">
        <v>53</v>
      </c>
      <c r="S5031" t="s">
        <v>14000</v>
      </c>
      <c r="T5031" t="s">
        <v>14001</v>
      </c>
      <c r="U5031" t="str">
        <f>RIGHT(T5031,LEN(T5031)-FIND("[",T5031))</f>
        <v>-123.1005523996214, 49.25292900627159]}</v>
      </c>
      <c r="V5031" t="str">
        <f>LEFT(U5031,FIND(",",U5031)-1)</f>
        <v>-123.1005523996214</v>
      </c>
      <c r="W5031" s="2">
        <f>VALUE(V5031)</f>
        <v>-123.10055239962099</v>
      </c>
      <c r="X5031" t="str">
        <f>MID(U5031,FIND(" ",U5031)+1,FIND("]",U5031)-FIND(" ",U5031)-1)</f>
        <v>49.25292900627159</v>
      </c>
      <c r="Y5031" s="2">
        <f>VALUE(X5031)</f>
        <v>49.252929006271501</v>
      </c>
      <c r="Z5031" t="s">
        <v>794</v>
      </c>
      <c r="AA5031" t="s">
        <v>14002</v>
      </c>
      <c r="AB5031" t="s">
        <v>28606</v>
      </c>
      <c r="AC5031" t="str">
        <f>LEFT(AB5031,FIND(" ",AB5031)-1)</f>
        <v>200</v>
      </c>
      <c r="AD5031" t="str">
        <f>MID(AB5031,FIND(" ",AB5031)+1,FIND(",",AB5031)-FIND(" ",AB5031)-1)</f>
        <v>E 20th Ave</v>
      </c>
    </row>
    <row r="5032" spans="1:30" hidden="1" x14ac:dyDescent="0.3">
      <c r="A5032" t="s">
        <v>1557</v>
      </c>
      <c r="B5032">
        <f>IF(A5032="twin",2,1)</f>
        <v>1</v>
      </c>
      <c r="C5032" t="s">
        <v>45</v>
      </c>
      <c r="D5032" t="s">
        <v>22</v>
      </c>
      <c r="E5032" t="s">
        <v>45</v>
      </c>
      <c r="F5032" t="s">
        <v>22</v>
      </c>
      <c r="G5032" t="s">
        <v>45</v>
      </c>
      <c r="H5032" t="s">
        <v>22</v>
      </c>
      <c r="I5032" t="s">
        <v>81</v>
      </c>
      <c r="J5032" t="s">
        <v>24</v>
      </c>
      <c r="K5032" t="s">
        <v>32</v>
      </c>
      <c r="L5032" t="s">
        <v>26</v>
      </c>
      <c r="M5032" t="s">
        <v>32</v>
      </c>
      <c r="N5032" t="s">
        <v>26</v>
      </c>
      <c r="O5032" t="s">
        <v>32</v>
      </c>
      <c r="P5032" t="s">
        <v>26</v>
      </c>
      <c r="Q5032" t="s">
        <v>32</v>
      </c>
      <c r="R5032" t="s">
        <v>53</v>
      </c>
      <c r="S5032" t="s">
        <v>14003</v>
      </c>
      <c r="T5032" t="s">
        <v>7692</v>
      </c>
      <c r="U5032" t="str">
        <f>RIGHT(T5032,LEN(T5032)-FIND("[",T5032))</f>
        <v>-123.1012632537739, 49.25366041656861]}</v>
      </c>
      <c r="V5032" t="str">
        <f>LEFT(U5032,FIND(",",U5032)-1)</f>
        <v>-123.1012632537739</v>
      </c>
      <c r="W5032" s="2">
        <f>VALUE(V5032)</f>
        <v>-123.101263253773</v>
      </c>
      <c r="X5032" t="str">
        <f>MID(U5032,FIND(" ",U5032)+1,FIND("]",U5032)-FIND(" ",U5032)-1)</f>
        <v>49.25366041656861</v>
      </c>
      <c r="Y5032" s="2">
        <f>VALUE(X5032)</f>
        <v>49.2536604165686</v>
      </c>
      <c r="Z5032" t="s">
        <v>794</v>
      </c>
      <c r="AA5032" t="s">
        <v>14004</v>
      </c>
      <c r="AB5032" t="s">
        <v>27823</v>
      </c>
      <c r="AC5032" t="str">
        <f>LEFT(AB5032,FIND(" ",AB5032)-1)</f>
        <v>197</v>
      </c>
      <c r="AD5032" t="str">
        <f>MID(AB5032,FIND(" ",AB5032)+1,FIND(",",AB5032)-FIND(" ",AB5032)-1)</f>
        <v>E 19th Ave</v>
      </c>
    </row>
    <row r="5033" spans="1:30" hidden="1" x14ac:dyDescent="0.3">
      <c r="A5033" t="s">
        <v>21</v>
      </c>
      <c r="B5033">
        <f>IF(A5033="twin",2,1)</f>
        <v>2</v>
      </c>
      <c r="C5033" t="s">
        <v>22</v>
      </c>
      <c r="D5033" t="s">
        <v>22</v>
      </c>
      <c r="E5033" t="s">
        <v>22</v>
      </c>
      <c r="F5033" t="s">
        <v>22</v>
      </c>
      <c r="G5033" t="s">
        <v>22</v>
      </c>
      <c r="H5033" t="s">
        <v>22</v>
      </c>
      <c r="J5033" t="s">
        <v>24</v>
      </c>
      <c r="K5033" t="s">
        <v>32</v>
      </c>
      <c r="L5033" t="s">
        <v>26</v>
      </c>
      <c r="M5033" t="s">
        <v>32</v>
      </c>
      <c r="N5033" t="s">
        <v>26</v>
      </c>
      <c r="O5033" t="s">
        <v>32</v>
      </c>
      <c r="P5033" t="s">
        <v>26</v>
      </c>
      <c r="R5033" t="s">
        <v>27</v>
      </c>
      <c r="S5033" t="s">
        <v>14005</v>
      </c>
      <c r="T5033" t="s">
        <v>13403</v>
      </c>
      <c r="U5033" t="str">
        <f>RIGHT(T5033,LEN(T5033)-FIND("[",T5033))</f>
        <v>-123.13081800323542, 49.26444188253647]}</v>
      </c>
      <c r="V5033" t="str">
        <f>LEFT(U5033,FIND(",",U5033)-1)</f>
        <v>-123.13081800323542</v>
      </c>
      <c r="W5033" s="2">
        <f>VALUE(V5033)</f>
        <v>-123.13081800323501</v>
      </c>
      <c r="X5033" t="str">
        <f>MID(U5033,FIND(" ",U5033)+1,FIND("]",U5033)-FIND(" ",U5033)-1)</f>
        <v>49.26444188253647</v>
      </c>
      <c r="Y5033" s="2">
        <f>VALUE(X5033)</f>
        <v>49.264441882536403</v>
      </c>
      <c r="Z5033" t="s">
        <v>43</v>
      </c>
      <c r="AA5033" t="s">
        <v>14006</v>
      </c>
      <c r="AB5033" t="s">
        <v>28299</v>
      </c>
      <c r="AC5033" t="str">
        <f>LEFT(AB5033,FIND(" ",AB5033)-1)</f>
        <v>1195</v>
      </c>
      <c r="AD5033" t="str">
        <f>MID(AB5033,FIND(" ",AB5033)+1,FIND(",",AB5033)-FIND(" ",AB5033)-1)</f>
        <v>W 8th Ave</v>
      </c>
    </row>
    <row r="5034" spans="1:30" hidden="1" x14ac:dyDescent="0.3">
      <c r="A5034" t="s">
        <v>21</v>
      </c>
      <c r="B5034">
        <f>IF(A5034="twin",2,1)</f>
        <v>2</v>
      </c>
      <c r="C5034" t="s">
        <v>22</v>
      </c>
      <c r="D5034" t="s">
        <v>22</v>
      </c>
      <c r="E5034" t="s">
        <v>22</v>
      </c>
      <c r="F5034" t="s">
        <v>22</v>
      </c>
      <c r="G5034" t="s">
        <v>22</v>
      </c>
      <c r="H5034" t="s">
        <v>22</v>
      </c>
      <c r="J5034" t="s">
        <v>24</v>
      </c>
      <c r="K5034" t="s">
        <v>32</v>
      </c>
      <c r="L5034" t="s">
        <v>26</v>
      </c>
      <c r="M5034" t="s">
        <v>32</v>
      </c>
      <c r="N5034" t="s">
        <v>26</v>
      </c>
      <c r="O5034" t="s">
        <v>32</v>
      </c>
      <c r="P5034" t="s">
        <v>26</v>
      </c>
      <c r="R5034" t="s">
        <v>27</v>
      </c>
      <c r="S5034" t="s">
        <v>14007</v>
      </c>
      <c r="T5034" t="s">
        <v>14008</v>
      </c>
      <c r="U5034" t="str">
        <f>RIGHT(T5034,LEN(T5034)-FIND("[",T5034))</f>
        <v>-123.21097184101279, 49.26393642614082]}</v>
      </c>
      <c r="V5034" t="str">
        <f>LEFT(U5034,FIND(",",U5034)-1)</f>
        <v>-123.21097184101279</v>
      </c>
      <c r="W5034" s="2">
        <f>VALUE(V5034)</f>
        <v>-123.210971841012</v>
      </c>
      <c r="X5034" t="str">
        <f>MID(U5034,FIND(" ",U5034)+1,FIND("]",U5034)-FIND(" ",U5034)-1)</f>
        <v>49.26393642614082</v>
      </c>
      <c r="Y5034" s="2">
        <f>VALUE(X5034)</f>
        <v>49.263936426140802</v>
      </c>
      <c r="Z5034" t="s">
        <v>121</v>
      </c>
      <c r="AA5034" t="s">
        <v>14009</v>
      </c>
      <c r="AB5034" t="s">
        <v>27825</v>
      </c>
      <c r="AC5034" t="str">
        <f>LEFT(AB5034,FIND(" ",AB5034)-1)</f>
        <v>4550</v>
      </c>
      <c r="AD5034" t="str">
        <f>MID(AB5034,FIND(" ",AB5034)+1,FIND(",",AB5034)-FIND(" ",AB5034)-1)</f>
        <v>W 10th Ave</v>
      </c>
    </row>
    <row r="5035" spans="1:30" hidden="1" x14ac:dyDescent="0.3">
      <c r="A5035" t="s">
        <v>21</v>
      </c>
      <c r="B5035">
        <f>IF(A5035="twin",2,1)</f>
        <v>2</v>
      </c>
      <c r="C5035" t="s">
        <v>22</v>
      </c>
      <c r="D5035" t="s">
        <v>22</v>
      </c>
      <c r="E5035" t="s">
        <v>22</v>
      </c>
      <c r="F5035" t="s">
        <v>22</v>
      </c>
      <c r="G5035" t="s">
        <v>22</v>
      </c>
      <c r="H5035" t="s">
        <v>22</v>
      </c>
      <c r="J5035" t="s">
        <v>24</v>
      </c>
      <c r="K5035" t="s">
        <v>32</v>
      </c>
      <c r="L5035" t="s">
        <v>26</v>
      </c>
      <c r="M5035" t="s">
        <v>32</v>
      </c>
      <c r="N5035" t="s">
        <v>26</v>
      </c>
      <c r="O5035" t="s">
        <v>32</v>
      </c>
      <c r="P5035" t="s">
        <v>26</v>
      </c>
      <c r="R5035" t="s">
        <v>27</v>
      </c>
      <c r="S5035" t="s">
        <v>14010</v>
      </c>
      <c r="T5035" t="s">
        <v>14011</v>
      </c>
      <c r="U5035" t="str">
        <f>RIGHT(T5035,LEN(T5035)-FIND("[",T5035))</f>
        <v>-123.2111358801647, 49.263938681136494]}</v>
      </c>
      <c r="V5035" t="str">
        <f>LEFT(U5035,FIND(",",U5035)-1)</f>
        <v>-123.2111358801647</v>
      </c>
      <c r="W5035" s="2">
        <f>VALUE(V5035)</f>
        <v>-123.21113588016399</v>
      </c>
      <c r="X5035" t="str">
        <f>MID(U5035,FIND(" ",U5035)+1,FIND("]",U5035)-FIND(" ",U5035)-1)</f>
        <v>49.263938681136494</v>
      </c>
      <c r="Y5035" s="2">
        <f>VALUE(X5035)</f>
        <v>49.263938681136402</v>
      </c>
      <c r="Z5035" t="s">
        <v>121</v>
      </c>
      <c r="AA5035" t="s">
        <v>14012</v>
      </c>
      <c r="AB5035" t="s">
        <v>27498</v>
      </c>
      <c r="AC5035" t="str">
        <f>LEFT(AB5035,FIND(" ",AB5035)-1)</f>
        <v>4572</v>
      </c>
      <c r="AD5035" t="str">
        <f>MID(AB5035,FIND(" ",AB5035)+1,FIND(",",AB5035)-FIND(" ",AB5035)-1)</f>
        <v>W 10th Ave</v>
      </c>
    </row>
    <row r="5036" spans="1:30" hidden="1" x14ac:dyDescent="0.3">
      <c r="A5036" t="s">
        <v>616</v>
      </c>
      <c r="B5036">
        <f>IF(A5036="twin",2,1)</f>
        <v>1</v>
      </c>
      <c r="C5036" t="s">
        <v>52</v>
      </c>
      <c r="D5036" t="s">
        <v>45</v>
      </c>
      <c r="E5036" t="s">
        <v>52</v>
      </c>
      <c r="F5036" t="s">
        <v>45</v>
      </c>
      <c r="G5036" t="s">
        <v>52</v>
      </c>
      <c r="H5036" t="s">
        <v>45</v>
      </c>
      <c r="J5036" t="s">
        <v>24</v>
      </c>
      <c r="R5036" t="s">
        <v>53</v>
      </c>
      <c r="S5036" t="s">
        <v>14013</v>
      </c>
      <c r="T5036" t="s">
        <v>14014</v>
      </c>
      <c r="U5036" t="str">
        <f>RIGHT(T5036,LEN(T5036)-FIND("[",T5036))</f>
        <v>-123.12366102240291, 49.28761865021163]}</v>
      </c>
      <c r="V5036" t="str">
        <f>LEFT(U5036,FIND(",",U5036)-1)</f>
        <v>-123.12366102240291</v>
      </c>
      <c r="W5036" s="2">
        <f>VALUE(V5036)</f>
        <v>-123.123661022402</v>
      </c>
      <c r="X5036" t="str">
        <f>MID(U5036,FIND(" ",U5036)+1,FIND("]",U5036)-FIND(" ",U5036)-1)</f>
        <v>49.28761865021163</v>
      </c>
      <c r="Y5036" s="2">
        <f>VALUE(X5036)</f>
        <v>49.287618650211598</v>
      </c>
      <c r="Z5036" t="s">
        <v>30</v>
      </c>
      <c r="AA5036" t="s">
        <v>14015</v>
      </c>
      <c r="AB5036" t="s">
        <v>28916</v>
      </c>
      <c r="AC5036" t="str">
        <f>LEFT(AB5036,FIND(" ",AB5036)-1)</f>
        <v>1183</v>
      </c>
      <c r="AD5036" t="str">
        <f>MID(AB5036,FIND(" ",AB5036)+1,FIND(",",AB5036)-FIND(" ",AB5036)-1)</f>
        <v>BC-1A</v>
      </c>
    </row>
    <row r="5037" spans="1:30" hidden="1" x14ac:dyDescent="0.3">
      <c r="A5037" t="s">
        <v>63</v>
      </c>
      <c r="B5037">
        <f>IF(A5037="twin",2,1)</f>
        <v>1</v>
      </c>
      <c r="C5037" t="s">
        <v>22</v>
      </c>
      <c r="D5037" t="s">
        <v>22</v>
      </c>
      <c r="E5037" t="s">
        <v>22</v>
      </c>
      <c r="F5037" t="s">
        <v>22</v>
      </c>
      <c r="G5037" t="s">
        <v>22</v>
      </c>
      <c r="H5037" t="s">
        <v>22</v>
      </c>
      <c r="J5037" t="s">
        <v>24</v>
      </c>
      <c r="K5037" t="s">
        <v>32</v>
      </c>
      <c r="L5037" t="s">
        <v>26</v>
      </c>
      <c r="M5037" t="s">
        <v>26</v>
      </c>
      <c r="N5037" t="s">
        <v>26</v>
      </c>
      <c r="O5037" t="s">
        <v>26</v>
      </c>
      <c r="P5037" t="s">
        <v>26</v>
      </c>
      <c r="R5037" t="s">
        <v>53</v>
      </c>
      <c r="S5037" t="s">
        <v>14016</v>
      </c>
      <c r="T5037" t="s">
        <v>14017</v>
      </c>
      <c r="U5037" t="str">
        <f>RIGHT(T5037,LEN(T5037)-FIND("[",T5037))</f>
        <v>-123.11245103938961, 49.27894956054635]}</v>
      </c>
      <c r="V5037" t="str">
        <f>LEFT(U5037,FIND(",",U5037)-1)</f>
        <v>-123.11245103938961</v>
      </c>
      <c r="W5037" s="2">
        <f>VALUE(V5037)</f>
        <v>-123.112451039389</v>
      </c>
      <c r="X5037" t="str">
        <f>MID(U5037,FIND(" ",U5037)+1,FIND("]",U5037)-FIND(" ",U5037)-1)</f>
        <v>49.27894956054635</v>
      </c>
      <c r="Y5037" s="2">
        <f>VALUE(X5037)</f>
        <v>49.278949560546302</v>
      </c>
      <c r="Z5037" t="s">
        <v>30</v>
      </c>
      <c r="AA5037" t="s">
        <v>14018</v>
      </c>
      <c r="AB5037" t="s">
        <v>27833</v>
      </c>
      <c r="AC5037" t="str">
        <f>LEFT(AB5037,FIND(" ",AB5037)-1)</f>
        <v>108</v>
      </c>
      <c r="AD5037" t="str">
        <f>MID(AB5037,FIND(" ",AB5037)+1,FIND(",",AB5037)-FIND(" ",AB5037)-1)</f>
        <v>W Georgia St</v>
      </c>
    </row>
    <row r="5038" spans="1:30" hidden="1" x14ac:dyDescent="0.3">
      <c r="A5038" t="s">
        <v>21</v>
      </c>
      <c r="B5038">
        <f>IF(A5038="twin",2,1)</f>
        <v>2</v>
      </c>
      <c r="C5038" t="s">
        <v>22</v>
      </c>
      <c r="D5038" t="s">
        <v>22</v>
      </c>
      <c r="E5038" t="s">
        <v>22</v>
      </c>
      <c r="F5038" t="s">
        <v>22</v>
      </c>
      <c r="G5038" t="s">
        <v>22</v>
      </c>
      <c r="H5038" t="s">
        <v>22</v>
      </c>
      <c r="J5038" t="s">
        <v>24</v>
      </c>
      <c r="K5038" t="s">
        <v>32</v>
      </c>
      <c r="L5038" t="s">
        <v>26</v>
      </c>
      <c r="M5038" t="s">
        <v>26</v>
      </c>
      <c r="N5038" t="s">
        <v>26</v>
      </c>
      <c r="O5038" t="s">
        <v>26</v>
      </c>
      <c r="P5038" t="s">
        <v>26</v>
      </c>
      <c r="R5038" t="s">
        <v>53</v>
      </c>
      <c r="S5038" t="s">
        <v>14019</v>
      </c>
      <c r="T5038" t="s">
        <v>14020</v>
      </c>
      <c r="U5038" t="str">
        <f>RIGHT(T5038,LEN(T5038)-FIND("[",T5038))</f>
        <v>-123.11256522616445, 49.27902305694169]}</v>
      </c>
      <c r="V5038" t="str">
        <f>LEFT(U5038,FIND(",",U5038)-1)</f>
        <v>-123.11256522616445</v>
      </c>
      <c r="W5038" s="2">
        <f>VALUE(V5038)</f>
        <v>-123.11256522616399</v>
      </c>
      <c r="X5038" t="str">
        <f>MID(U5038,FIND(" ",U5038)+1,FIND("]",U5038)-FIND(" ",U5038)-1)</f>
        <v>49.27902305694169</v>
      </c>
      <c r="Y5038" s="2">
        <f>VALUE(X5038)</f>
        <v>49.279023056941597</v>
      </c>
      <c r="Z5038" t="s">
        <v>30</v>
      </c>
      <c r="AA5038" t="s">
        <v>14021</v>
      </c>
      <c r="AB5038" t="s">
        <v>27833</v>
      </c>
      <c r="AC5038" t="str">
        <f>LEFT(AB5038,FIND(" ",AB5038)-1)</f>
        <v>108</v>
      </c>
      <c r="AD5038" t="str">
        <f>MID(AB5038,FIND(" ",AB5038)+1,FIND(",",AB5038)-FIND(" ",AB5038)-1)</f>
        <v>W Georgia St</v>
      </c>
    </row>
    <row r="5039" spans="1:30" hidden="1" x14ac:dyDescent="0.3">
      <c r="A5039" t="s">
        <v>21</v>
      </c>
      <c r="B5039">
        <f>IF(A5039="twin",2,1)</f>
        <v>2</v>
      </c>
      <c r="C5039" t="s">
        <v>22</v>
      </c>
      <c r="D5039" t="s">
        <v>22</v>
      </c>
      <c r="E5039" t="s">
        <v>22</v>
      </c>
      <c r="F5039" t="s">
        <v>22</v>
      </c>
      <c r="G5039" t="s">
        <v>22</v>
      </c>
      <c r="H5039" t="s">
        <v>22</v>
      </c>
      <c r="J5039" t="s">
        <v>24</v>
      </c>
      <c r="K5039" t="s">
        <v>26</v>
      </c>
      <c r="L5039" t="s">
        <v>26</v>
      </c>
      <c r="M5039" t="s">
        <v>26</v>
      </c>
      <c r="N5039" t="s">
        <v>26</v>
      </c>
      <c r="O5039" t="s">
        <v>26</v>
      </c>
      <c r="P5039" t="s">
        <v>26</v>
      </c>
      <c r="R5039" t="s">
        <v>53</v>
      </c>
      <c r="S5039" t="s">
        <v>14022</v>
      </c>
      <c r="T5039" t="s">
        <v>5566</v>
      </c>
      <c r="U5039" t="str">
        <f>RIGHT(T5039,LEN(T5039)-FIND("[",T5039))</f>
        <v>-123.11410020468745, 49.27976616356148]}</v>
      </c>
      <c r="V5039" t="str">
        <f>LEFT(U5039,FIND(",",U5039)-1)</f>
        <v>-123.11410020468745</v>
      </c>
      <c r="W5039" s="2">
        <f>VALUE(V5039)</f>
        <v>-123.11410020468701</v>
      </c>
      <c r="X5039" t="str">
        <f>MID(U5039,FIND(" ",U5039)+1,FIND("]",U5039)-FIND(" ",U5039)-1)</f>
        <v>49.27976616356148</v>
      </c>
      <c r="Y5039" s="2">
        <f>VALUE(X5039)</f>
        <v>49.279766163561398</v>
      </c>
      <c r="Z5039" t="s">
        <v>30</v>
      </c>
      <c r="AA5039" t="s">
        <v>14023</v>
      </c>
      <c r="AB5039" t="s">
        <v>27346</v>
      </c>
      <c r="AC5039" t="str">
        <f>LEFT(AB5039,FIND(" ",AB5039)-1)</f>
        <v>200</v>
      </c>
      <c r="AD5039" t="str">
        <f>MID(AB5039,FIND(" ",AB5039)+1,FIND(",",AB5039)-FIND(" ",AB5039)-1)</f>
        <v>W Georgia St</v>
      </c>
    </row>
    <row r="5040" spans="1:30" hidden="1" x14ac:dyDescent="0.3">
      <c r="A5040" t="s">
        <v>21</v>
      </c>
      <c r="B5040">
        <f>IF(A5040="twin",2,1)</f>
        <v>2</v>
      </c>
      <c r="C5040" t="s">
        <v>52</v>
      </c>
      <c r="D5040" t="s">
        <v>45</v>
      </c>
      <c r="E5040" t="s">
        <v>52</v>
      </c>
      <c r="F5040" t="s">
        <v>45</v>
      </c>
      <c r="G5040" t="s">
        <v>52</v>
      </c>
      <c r="H5040" t="s">
        <v>45</v>
      </c>
      <c r="J5040" t="s">
        <v>24</v>
      </c>
      <c r="K5040" t="s">
        <v>32</v>
      </c>
      <c r="L5040" t="s">
        <v>26</v>
      </c>
      <c r="M5040" t="s">
        <v>32</v>
      </c>
      <c r="N5040" t="s">
        <v>26</v>
      </c>
      <c r="O5040" t="s">
        <v>32</v>
      </c>
      <c r="P5040" t="s">
        <v>26</v>
      </c>
      <c r="R5040" t="s">
        <v>27</v>
      </c>
      <c r="S5040" t="s">
        <v>14024</v>
      </c>
      <c r="T5040" t="s">
        <v>13908</v>
      </c>
      <c r="U5040" t="str">
        <f>RIGHT(T5040,LEN(T5040)-FIND("[",T5040))</f>
        <v>-123.09815518192674, 49.2784850164294]}</v>
      </c>
      <c r="V5040" t="str">
        <f>LEFT(U5040,FIND(",",U5040)-1)</f>
        <v>-123.09815518192674</v>
      </c>
      <c r="W5040" s="2">
        <f>VALUE(V5040)</f>
        <v>-123.098155181926</v>
      </c>
      <c r="X5040" t="str">
        <f>MID(U5040,FIND(" ",U5040)+1,FIND("]",U5040)-FIND(" ",U5040)-1)</f>
        <v>49.2784850164294</v>
      </c>
      <c r="Y5040" s="2">
        <f>VALUE(X5040)</f>
        <v>49.2784850164294</v>
      </c>
      <c r="Z5040" t="s">
        <v>552</v>
      </c>
      <c r="AA5040" t="s">
        <v>14025</v>
      </c>
      <c r="AB5040" t="s">
        <v>28906</v>
      </c>
      <c r="AC5040" t="str">
        <f>LEFT(AB5040,FIND(" ",AB5040)-1)</f>
        <v>246</v>
      </c>
      <c r="AD5040" t="str">
        <f>MID(AB5040,FIND(" ",AB5040)+1,FIND(",",AB5040)-FIND(" ",AB5040)-1)</f>
        <v>Georgia St</v>
      </c>
    </row>
    <row r="5041" spans="1:30" hidden="1" x14ac:dyDescent="0.3">
      <c r="A5041" t="s">
        <v>21</v>
      </c>
      <c r="B5041">
        <f>IF(A5041="twin",2,1)</f>
        <v>2</v>
      </c>
      <c r="C5041" t="s">
        <v>22</v>
      </c>
      <c r="D5041" t="s">
        <v>22</v>
      </c>
      <c r="E5041" t="s">
        <v>22</v>
      </c>
      <c r="F5041" t="s">
        <v>22</v>
      </c>
      <c r="G5041" t="s">
        <v>22</v>
      </c>
      <c r="H5041" t="s">
        <v>22</v>
      </c>
      <c r="J5041" t="s">
        <v>24</v>
      </c>
      <c r="K5041" t="s">
        <v>32</v>
      </c>
      <c r="L5041" t="s">
        <v>26</v>
      </c>
      <c r="M5041" t="s">
        <v>26</v>
      </c>
      <c r="N5041" t="s">
        <v>26</v>
      </c>
      <c r="O5041" t="s">
        <v>26</v>
      </c>
      <c r="P5041" t="s">
        <v>26</v>
      </c>
      <c r="R5041" t="s">
        <v>53</v>
      </c>
      <c r="S5041" t="s">
        <v>14026</v>
      </c>
      <c r="T5041" t="s">
        <v>7724</v>
      </c>
      <c r="U5041" t="str">
        <f>RIGHT(T5041,LEN(T5041)-FIND("[",T5041))</f>
        <v>-123.11260759846584, 49.27880485549954]}</v>
      </c>
      <c r="V5041" t="str">
        <f>LEFT(U5041,FIND(",",U5041)-1)</f>
        <v>-123.11260759846584</v>
      </c>
      <c r="W5041" s="2">
        <f>VALUE(V5041)</f>
        <v>-123.112607598465</v>
      </c>
      <c r="X5041" t="str">
        <f>MID(U5041,FIND(" ",U5041)+1,FIND("]",U5041)-FIND(" ",U5041)-1)</f>
        <v>49.27880485549954</v>
      </c>
      <c r="Y5041" s="2">
        <f>VALUE(X5041)</f>
        <v>49.278804855499502</v>
      </c>
      <c r="Z5041" t="s">
        <v>30</v>
      </c>
      <c r="AA5041" t="s">
        <v>14027</v>
      </c>
      <c r="AB5041" t="s">
        <v>27833</v>
      </c>
      <c r="AC5041" t="str">
        <f>LEFT(AB5041,FIND(" ",AB5041)-1)</f>
        <v>108</v>
      </c>
      <c r="AD5041" t="str">
        <f>MID(AB5041,FIND(" ",AB5041)+1,FIND(",",AB5041)-FIND(" ",AB5041)-1)</f>
        <v>W Georgia St</v>
      </c>
    </row>
    <row r="5042" spans="1:30" hidden="1" x14ac:dyDescent="0.3">
      <c r="A5042" t="s">
        <v>21</v>
      </c>
      <c r="B5042">
        <f>IF(A5042="twin",2,1)</f>
        <v>2</v>
      </c>
      <c r="C5042" t="s">
        <v>45</v>
      </c>
      <c r="D5042" t="s">
        <v>22</v>
      </c>
      <c r="E5042" t="s">
        <v>45</v>
      </c>
      <c r="F5042" t="s">
        <v>22</v>
      </c>
      <c r="G5042" t="s">
        <v>45</v>
      </c>
      <c r="H5042" t="s">
        <v>22</v>
      </c>
      <c r="J5042" t="s">
        <v>24</v>
      </c>
      <c r="K5042" t="s">
        <v>25</v>
      </c>
      <c r="L5042" t="s">
        <v>26</v>
      </c>
      <c r="M5042" t="s">
        <v>25</v>
      </c>
      <c r="N5042" t="s">
        <v>26</v>
      </c>
      <c r="O5042" t="s">
        <v>25</v>
      </c>
      <c r="P5042" t="s">
        <v>26</v>
      </c>
      <c r="R5042" t="s">
        <v>27</v>
      </c>
      <c r="S5042" t="s">
        <v>14028</v>
      </c>
      <c r="T5042" t="s">
        <v>4459</v>
      </c>
      <c r="U5042" t="str">
        <f>RIGHT(T5042,LEN(T5042)-FIND("[",T5042))</f>
        <v>-123.12991964455226, 49.29189215093317]}</v>
      </c>
      <c r="V5042" t="str">
        <f>LEFT(U5042,FIND(",",U5042)-1)</f>
        <v>-123.12991964455226</v>
      </c>
      <c r="W5042" s="2">
        <f>VALUE(V5042)</f>
        <v>-123.129919644552</v>
      </c>
      <c r="X5042" t="str">
        <f>MID(U5042,FIND(" ",U5042)+1,FIND("]",U5042)-FIND(" ",U5042)-1)</f>
        <v>49.29189215093317</v>
      </c>
      <c r="Y5042" s="2">
        <f>VALUE(X5042)</f>
        <v>49.291892150933101</v>
      </c>
      <c r="Z5042" t="s">
        <v>30</v>
      </c>
      <c r="AA5042" t="s">
        <v>14029</v>
      </c>
      <c r="AB5042" t="s">
        <v>27070</v>
      </c>
      <c r="AC5042" t="str">
        <f>LEFT(AB5042,FIND(" ",AB5042)-1)</f>
        <v>1632</v>
      </c>
      <c r="AD5042" t="str">
        <f>MID(AB5042,FIND(" ",AB5042)+1,FIND(",",AB5042)-FIND(" ",AB5042)-1)</f>
        <v>Bayshore Dr</v>
      </c>
    </row>
    <row r="5043" spans="1:30" hidden="1" x14ac:dyDescent="0.3">
      <c r="A5043" t="s">
        <v>21</v>
      </c>
      <c r="B5043">
        <f>IF(A5043="twin",2,1)</f>
        <v>2</v>
      </c>
      <c r="C5043" t="s">
        <v>45</v>
      </c>
      <c r="D5043" t="s">
        <v>22</v>
      </c>
      <c r="E5043" t="s">
        <v>45</v>
      </c>
      <c r="F5043" t="s">
        <v>22</v>
      </c>
      <c r="G5043" t="s">
        <v>45</v>
      </c>
      <c r="H5043" t="s">
        <v>22</v>
      </c>
      <c r="J5043" t="s">
        <v>24</v>
      </c>
      <c r="K5043" t="s">
        <v>25</v>
      </c>
      <c r="L5043" t="s">
        <v>26</v>
      </c>
      <c r="M5043" t="s">
        <v>25</v>
      </c>
      <c r="N5043" t="s">
        <v>26</v>
      </c>
      <c r="O5043" t="s">
        <v>25</v>
      </c>
      <c r="P5043" t="s">
        <v>26</v>
      </c>
      <c r="R5043" t="s">
        <v>27</v>
      </c>
      <c r="S5043" t="s">
        <v>14030</v>
      </c>
      <c r="T5043" t="s">
        <v>14031</v>
      </c>
      <c r="U5043" t="str">
        <f>RIGHT(T5043,LEN(T5043)-FIND("[",T5043))</f>
        <v>-123.13023041325513, 49.29194057289753]}</v>
      </c>
      <c r="V5043" t="str">
        <f>LEFT(U5043,FIND(",",U5043)-1)</f>
        <v>-123.13023041325513</v>
      </c>
      <c r="W5043" s="2">
        <f>VALUE(V5043)</f>
        <v>-123.13023041325501</v>
      </c>
      <c r="X5043" t="str">
        <f>MID(U5043,FIND(" ",U5043)+1,FIND("]",U5043)-FIND(" ",U5043)-1)</f>
        <v>49.29194057289753</v>
      </c>
      <c r="Y5043" s="2">
        <f>VALUE(X5043)</f>
        <v>49.291940572897502</v>
      </c>
      <c r="Z5043" t="s">
        <v>30</v>
      </c>
      <c r="AA5043" t="s">
        <v>14032</v>
      </c>
      <c r="AB5043" t="s">
        <v>28917</v>
      </c>
      <c r="AC5043" t="str">
        <f>LEFT(AB5043,FIND(" ",AB5043)-1)</f>
        <v>1636</v>
      </c>
      <c r="AD5043" t="str">
        <f>MID(AB5043,FIND(" ",AB5043)+1,FIND(",",AB5043)-FIND(" ",AB5043)-1)</f>
        <v>Bayshore Dr</v>
      </c>
    </row>
    <row r="5044" spans="1:30" hidden="1" x14ac:dyDescent="0.3">
      <c r="A5044" t="s">
        <v>21</v>
      </c>
      <c r="B5044">
        <f>IF(A5044="twin",2,1)</f>
        <v>2</v>
      </c>
      <c r="C5044" t="s">
        <v>45</v>
      </c>
      <c r="D5044" t="s">
        <v>22</v>
      </c>
      <c r="E5044" t="s">
        <v>45</v>
      </c>
      <c r="F5044" t="s">
        <v>22</v>
      </c>
      <c r="G5044" t="s">
        <v>45</v>
      </c>
      <c r="H5044" t="s">
        <v>22</v>
      </c>
      <c r="J5044" t="s">
        <v>24</v>
      </c>
      <c r="K5044" t="s">
        <v>25</v>
      </c>
      <c r="L5044" t="s">
        <v>26</v>
      </c>
      <c r="M5044" t="s">
        <v>25</v>
      </c>
      <c r="N5044" t="s">
        <v>26</v>
      </c>
      <c r="O5044" t="s">
        <v>25</v>
      </c>
      <c r="P5044" t="s">
        <v>26</v>
      </c>
      <c r="R5044" t="s">
        <v>27</v>
      </c>
      <c r="S5044" t="s">
        <v>14033</v>
      </c>
      <c r="T5044" t="s">
        <v>14034</v>
      </c>
      <c r="U5044" t="str">
        <f>RIGHT(T5044,LEN(T5044)-FIND("[",T5044))</f>
        <v>-123.13016526882676, 49.29205070211068]}</v>
      </c>
      <c r="V5044" t="str">
        <f>LEFT(U5044,FIND(",",U5044)-1)</f>
        <v>-123.13016526882676</v>
      </c>
      <c r="W5044" s="2">
        <f>VALUE(V5044)</f>
        <v>-123.130165268826</v>
      </c>
      <c r="X5044" t="str">
        <f>MID(U5044,FIND(" ",U5044)+1,FIND("]",U5044)-FIND(" ",U5044)-1)</f>
        <v>49.29205070211068</v>
      </c>
      <c r="Y5044" s="2">
        <f>VALUE(X5044)</f>
        <v>49.2920507021106</v>
      </c>
      <c r="Z5044" t="s">
        <v>30</v>
      </c>
      <c r="AA5044" t="s">
        <v>14035</v>
      </c>
      <c r="AB5044" t="s">
        <v>28917</v>
      </c>
      <c r="AC5044" t="str">
        <f>LEFT(AB5044,FIND(" ",AB5044)-1)</f>
        <v>1636</v>
      </c>
      <c r="AD5044" t="str">
        <f>MID(AB5044,FIND(" ",AB5044)+1,FIND(",",AB5044)-FIND(" ",AB5044)-1)</f>
        <v>Bayshore Dr</v>
      </c>
    </row>
    <row r="5045" spans="1:30" hidden="1" x14ac:dyDescent="0.3">
      <c r="A5045" t="s">
        <v>63</v>
      </c>
      <c r="B5045">
        <f>IF(A5045="twin",2,1)</f>
        <v>1</v>
      </c>
      <c r="C5045" t="s">
        <v>52</v>
      </c>
      <c r="D5045" t="s">
        <v>23</v>
      </c>
      <c r="E5045" t="s">
        <v>52</v>
      </c>
      <c r="F5045" t="s">
        <v>23</v>
      </c>
      <c r="G5045" t="s">
        <v>52</v>
      </c>
      <c r="H5045" t="s">
        <v>23</v>
      </c>
      <c r="J5045" t="s">
        <v>24</v>
      </c>
      <c r="K5045" t="s">
        <v>32</v>
      </c>
      <c r="L5045" t="s">
        <v>26</v>
      </c>
      <c r="M5045" t="s">
        <v>32</v>
      </c>
      <c r="N5045" t="s">
        <v>26</v>
      </c>
      <c r="O5045" t="s">
        <v>32</v>
      </c>
      <c r="P5045" t="s">
        <v>26</v>
      </c>
      <c r="R5045" t="s">
        <v>27</v>
      </c>
      <c r="S5045" t="s">
        <v>14036</v>
      </c>
      <c r="T5045" t="s">
        <v>14037</v>
      </c>
      <c r="U5045" t="str">
        <f>RIGHT(T5045,LEN(T5045)-FIND("[",T5045))</f>
        <v>-123.14581157474092, 49.27060674070299]}</v>
      </c>
      <c r="V5045" t="str">
        <f>LEFT(U5045,FIND(",",U5045)-1)</f>
        <v>-123.14581157474092</v>
      </c>
      <c r="W5045" s="2">
        <f>VALUE(V5045)</f>
        <v>-123.14581157473999</v>
      </c>
      <c r="X5045" t="str">
        <f>MID(U5045,FIND(" ",U5045)+1,FIND("]",U5045)-FIND(" ",U5045)-1)</f>
        <v>49.27060674070299</v>
      </c>
      <c r="Y5045" s="2">
        <f>VALUE(X5045)</f>
        <v>49.270606740702902</v>
      </c>
      <c r="Z5045" t="s">
        <v>79</v>
      </c>
      <c r="AA5045" t="s">
        <v>14038</v>
      </c>
      <c r="AB5045" t="s">
        <v>28907</v>
      </c>
      <c r="AC5045" t="str">
        <f>LEFT(AB5045,FIND(" ",AB5045)-1)</f>
        <v>1802</v>
      </c>
      <c r="AD5045" t="str">
        <f>MID(AB5045,FIND(" ",AB5045)+1,FIND(",",AB5045)-FIND(" ",AB5045)-1)</f>
        <v>W 1st Ave</v>
      </c>
    </row>
    <row r="5046" spans="1:30" hidden="1" x14ac:dyDescent="0.3">
      <c r="A5046" t="s">
        <v>616</v>
      </c>
      <c r="B5046">
        <f>IF(A5046="twin",2,1)</f>
        <v>1</v>
      </c>
      <c r="C5046" t="s">
        <v>22</v>
      </c>
      <c r="D5046" t="s">
        <v>22</v>
      </c>
      <c r="E5046" t="s">
        <v>22</v>
      </c>
      <c r="F5046" t="s">
        <v>22</v>
      </c>
      <c r="G5046" t="s">
        <v>22</v>
      </c>
      <c r="H5046" t="s">
        <v>22</v>
      </c>
      <c r="J5046" t="s">
        <v>24</v>
      </c>
      <c r="K5046" t="s">
        <v>130</v>
      </c>
      <c r="L5046" t="s">
        <v>130</v>
      </c>
      <c r="M5046" t="s">
        <v>130</v>
      </c>
      <c r="N5046" t="s">
        <v>130</v>
      </c>
      <c r="O5046" t="s">
        <v>130</v>
      </c>
      <c r="P5046" t="s">
        <v>130</v>
      </c>
      <c r="R5046" t="s">
        <v>53</v>
      </c>
      <c r="S5046" t="s">
        <v>14039</v>
      </c>
      <c r="T5046" t="s">
        <v>14040</v>
      </c>
      <c r="U5046" t="str">
        <f>RIGHT(T5046,LEN(T5046)-FIND("[",T5046))</f>
        <v>-123.10385912576999, 49.27780950243136]}</v>
      </c>
      <c r="V5046" t="str">
        <f>LEFT(U5046,FIND(",",U5046)-1)</f>
        <v>-123.10385912576999</v>
      </c>
      <c r="W5046" s="2">
        <f>VALUE(V5046)</f>
        <v>-123.10385912576901</v>
      </c>
      <c r="X5046" t="str">
        <f>MID(U5046,FIND(" ",U5046)+1,FIND("]",U5046)-FIND(" ",U5046)-1)</f>
        <v>49.27780950243136</v>
      </c>
      <c r="Y5046" s="2">
        <f>VALUE(X5046)</f>
        <v>49.277809502431303</v>
      </c>
      <c r="Z5046" t="s">
        <v>30</v>
      </c>
      <c r="AA5046" t="s">
        <v>14041</v>
      </c>
      <c r="AB5046" t="s">
        <v>28918</v>
      </c>
      <c r="AC5046" t="str">
        <f>LEFT(AB5046,FIND(" ",AB5046)-1)</f>
        <v>460</v>
      </c>
      <c r="AD5046" t="str">
        <f>MID(AB5046,FIND(" ",AB5046)+1,FIND(",",AB5046)-FIND(" ",AB5046)-1)</f>
        <v>Expo Blvd</v>
      </c>
    </row>
    <row r="5047" spans="1:30" hidden="1" x14ac:dyDescent="0.3">
      <c r="A5047" t="s">
        <v>129</v>
      </c>
      <c r="B5047">
        <f>IF(A5047="twin",2,1)</f>
        <v>1</v>
      </c>
      <c r="C5047" t="s">
        <v>81</v>
      </c>
      <c r="D5047" t="s">
        <v>81</v>
      </c>
      <c r="E5047" t="s">
        <v>81</v>
      </c>
      <c r="F5047" t="s">
        <v>81</v>
      </c>
      <c r="G5047" t="s">
        <v>81</v>
      </c>
      <c r="H5047" t="s">
        <v>81</v>
      </c>
      <c r="I5047" t="s">
        <v>81</v>
      </c>
      <c r="J5047" t="s">
        <v>24</v>
      </c>
      <c r="K5047" t="s">
        <v>130</v>
      </c>
      <c r="L5047" t="s">
        <v>130</v>
      </c>
      <c r="M5047" t="s">
        <v>130</v>
      </c>
      <c r="N5047" t="s">
        <v>130</v>
      </c>
      <c r="O5047" t="s">
        <v>130</v>
      </c>
      <c r="P5047" t="s">
        <v>130</v>
      </c>
      <c r="Q5047" t="s">
        <v>130</v>
      </c>
      <c r="R5047" t="s">
        <v>27</v>
      </c>
      <c r="S5047" t="s">
        <v>14042</v>
      </c>
      <c r="T5047" t="s">
        <v>14043</v>
      </c>
      <c r="U5047" t="str">
        <f>RIGHT(T5047,LEN(T5047)-FIND("[",T5047))</f>
        <v>-123.14590057646744, 49.26721996265301]}</v>
      </c>
      <c r="V5047" t="str">
        <f>LEFT(U5047,FIND(",",U5047)-1)</f>
        <v>-123.14590057646744</v>
      </c>
      <c r="W5047" s="2">
        <f>VALUE(V5047)</f>
        <v>-123.145900576467</v>
      </c>
      <c r="X5047" t="str">
        <f>MID(U5047,FIND(" ",U5047)+1,FIND("]",U5047)-FIND(" ",U5047)-1)</f>
        <v>49.26721996265301</v>
      </c>
      <c r="Y5047" s="2">
        <f>VALUE(X5047)</f>
        <v>49.267219962653002</v>
      </c>
      <c r="Z5047" t="s">
        <v>79</v>
      </c>
      <c r="AA5047" t="s">
        <v>14044</v>
      </c>
      <c r="AB5047" t="s">
        <v>26029</v>
      </c>
      <c r="AC5047" t="str">
        <f>LEFT(AB5047,FIND(" ",AB5047)-1)</f>
        <v>1809</v>
      </c>
      <c r="AD5047" t="str">
        <f>MID(AB5047,FIND(" ",AB5047)+1,FIND(",",AB5047)-FIND(" ",AB5047)-1)</f>
        <v>W 5th Ave</v>
      </c>
    </row>
    <row r="5048" spans="1:30" hidden="1" x14ac:dyDescent="0.3">
      <c r="A5048" t="s">
        <v>1557</v>
      </c>
      <c r="B5048">
        <f>IF(A5048="twin",2,1)</f>
        <v>1</v>
      </c>
      <c r="C5048" t="s">
        <v>22</v>
      </c>
      <c r="D5048" t="s">
        <v>45</v>
      </c>
      <c r="E5048" t="s">
        <v>22</v>
      </c>
      <c r="F5048" t="s">
        <v>45</v>
      </c>
      <c r="G5048" t="s">
        <v>22</v>
      </c>
      <c r="H5048" t="s">
        <v>45</v>
      </c>
      <c r="J5048" t="s">
        <v>24</v>
      </c>
      <c r="K5048" t="s">
        <v>32</v>
      </c>
      <c r="L5048" t="s">
        <v>26</v>
      </c>
      <c r="M5048" t="s">
        <v>32</v>
      </c>
      <c r="N5048" t="s">
        <v>26</v>
      </c>
      <c r="O5048" t="s">
        <v>32</v>
      </c>
      <c r="P5048" t="s">
        <v>26</v>
      </c>
      <c r="R5048" t="s">
        <v>53</v>
      </c>
      <c r="S5048" t="s">
        <v>14045</v>
      </c>
      <c r="T5048" t="s">
        <v>7748</v>
      </c>
      <c r="U5048" t="str">
        <f>RIGHT(T5048,LEN(T5048)-FIND("[",T5048))</f>
        <v>-123.10091798574874, 49.255613400984544]}</v>
      </c>
      <c r="V5048" t="str">
        <f>LEFT(U5048,FIND(",",U5048)-1)</f>
        <v>-123.10091798574874</v>
      </c>
      <c r="W5048" s="2">
        <f>VALUE(V5048)</f>
        <v>-123.100917985748</v>
      </c>
      <c r="X5048" t="str">
        <f>MID(U5048,FIND(" ",U5048)+1,FIND("]",U5048)-FIND(" ",U5048)-1)</f>
        <v>49.255613400984544</v>
      </c>
      <c r="Y5048" s="2">
        <f>VALUE(X5048)</f>
        <v>49.255613400984501</v>
      </c>
      <c r="Z5048" t="s">
        <v>794</v>
      </c>
      <c r="AA5048" t="s">
        <v>14046</v>
      </c>
      <c r="AB5048" t="s">
        <v>27841</v>
      </c>
      <c r="AC5048" t="str">
        <f>LEFT(AB5048,FIND(" ",AB5048)-1)</f>
        <v>3300</v>
      </c>
      <c r="AD5048" t="str">
        <f>MID(AB5048,FIND(" ",AB5048)+1,FIND(",",AB5048)-FIND(" ",AB5048)-1)</f>
        <v>Main St</v>
      </c>
    </row>
    <row r="5049" spans="1:30" hidden="1" x14ac:dyDescent="0.3">
      <c r="A5049" t="s">
        <v>616</v>
      </c>
      <c r="B5049">
        <f>IF(A5049="twin",2,1)</f>
        <v>1</v>
      </c>
      <c r="C5049" t="s">
        <v>22</v>
      </c>
      <c r="D5049" t="s">
        <v>22</v>
      </c>
      <c r="E5049" t="s">
        <v>22</v>
      </c>
      <c r="F5049" t="s">
        <v>22</v>
      </c>
      <c r="G5049" t="s">
        <v>22</v>
      </c>
      <c r="H5049" t="s">
        <v>22</v>
      </c>
      <c r="J5049" t="s">
        <v>24</v>
      </c>
      <c r="K5049" t="s">
        <v>25</v>
      </c>
      <c r="L5049" t="s">
        <v>25</v>
      </c>
      <c r="M5049" t="s">
        <v>25</v>
      </c>
      <c r="N5049" t="s">
        <v>25</v>
      </c>
      <c r="O5049" t="s">
        <v>25</v>
      </c>
      <c r="P5049" t="s">
        <v>25</v>
      </c>
      <c r="R5049" t="s">
        <v>53</v>
      </c>
      <c r="S5049" t="s">
        <v>14047</v>
      </c>
      <c r="T5049" t="s">
        <v>14048</v>
      </c>
      <c r="U5049" t="str">
        <f>RIGHT(T5049,LEN(T5049)-FIND("[",T5049))</f>
        <v>-123.10202878884296, 49.26908241620342]}</v>
      </c>
      <c r="V5049" t="str">
        <f>LEFT(U5049,FIND(",",U5049)-1)</f>
        <v>-123.10202878884296</v>
      </c>
      <c r="W5049" s="2">
        <f>VALUE(V5049)</f>
        <v>-123.10202878884201</v>
      </c>
      <c r="X5049" t="str">
        <f>MID(U5049,FIND(" ",U5049)+1,FIND("]",U5049)-FIND(" ",U5049)-1)</f>
        <v>49.26908241620342</v>
      </c>
      <c r="Y5049" s="2">
        <f>VALUE(X5049)</f>
        <v>49.269082416203403</v>
      </c>
      <c r="Z5049" t="s">
        <v>96</v>
      </c>
      <c r="AA5049" t="s">
        <v>14049</v>
      </c>
      <c r="AB5049" t="s">
        <v>28919</v>
      </c>
      <c r="AC5049" t="str">
        <f>LEFT(AB5049,FIND(" ",AB5049)-1)</f>
        <v>1818</v>
      </c>
      <c r="AD5049" t="str">
        <f>MID(AB5049,FIND(" ",AB5049)+1,FIND(",",AB5049)-FIND(" ",AB5049)-1)</f>
        <v>Quebec St</v>
      </c>
    </row>
    <row r="5050" spans="1:30" hidden="1" x14ac:dyDescent="0.3">
      <c r="A5050" t="s">
        <v>21</v>
      </c>
      <c r="B5050">
        <f>IF(A5050="twin",2,1)</f>
        <v>2</v>
      </c>
      <c r="C5050" t="s">
        <v>45</v>
      </c>
      <c r="D5050" t="s">
        <v>22</v>
      </c>
      <c r="E5050" t="s">
        <v>45</v>
      </c>
      <c r="F5050" t="s">
        <v>22</v>
      </c>
      <c r="G5050" t="s">
        <v>45</v>
      </c>
      <c r="H5050" t="s">
        <v>22</v>
      </c>
      <c r="J5050" t="s">
        <v>24</v>
      </c>
      <c r="K5050" t="s">
        <v>25</v>
      </c>
      <c r="L5050" t="s">
        <v>26</v>
      </c>
      <c r="M5050" t="s">
        <v>25</v>
      </c>
      <c r="N5050" t="s">
        <v>26</v>
      </c>
      <c r="O5050" t="s">
        <v>25</v>
      </c>
      <c r="P5050" t="s">
        <v>26</v>
      </c>
      <c r="R5050" t="s">
        <v>27</v>
      </c>
      <c r="S5050" t="s">
        <v>14050</v>
      </c>
      <c r="T5050" t="s">
        <v>7761</v>
      </c>
      <c r="U5050" t="str">
        <f>RIGHT(T5050,LEN(T5050)-FIND("[",T5050))</f>
        <v>-123.12421881780163, 49.27471109397253]}</v>
      </c>
      <c r="V5050" t="str">
        <f>LEFT(U5050,FIND(",",U5050)-1)</f>
        <v>-123.12421881780163</v>
      </c>
      <c r="W5050" s="2">
        <f>VALUE(V5050)</f>
        <v>-123.12421881780099</v>
      </c>
      <c r="X5050" t="str">
        <f>MID(U5050,FIND(" ",U5050)+1,FIND("]",U5050)-FIND(" ",U5050)-1)</f>
        <v>49.27471109397253</v>
      </c>
      <c r="Y5050" s="2">
        <f>VALUE(X5050)</f>
        <v>49.274711093972499</v>
      </c>
      <c r="Z5050" t="s">
        <v>30</v>
      </c>
      <c r="AA5050" t="s">
        <v>14051</v>
      </c>
      <c r="AB5050" t="s">
        <v>27844</v>
      </c>
      <c r="AC5050" t="str">
        <f>LEFT(AB5050,FIND(" ",AB5050)-1)</f>
        <v>1247</v>
      </c>
      <c r="AD5050" t="str">
        <f>MID(AB5050,FIND(" ",AB5050)+1,FIND(",",AB5050)-FIND(" ",AB5050)-1)</f>
        <v>Homer St</v>
      </c>
    </row>
    <row r="5051" spans="1:30" hidden="1" x14ac:dyDescent="0.3">
      <c r="A5051" t="s">
        <v>21</v>
      </c>
      <c r="B5051">
        <f>IF(A5051="twin",2,1)</f>
        <v>2</v>
      </c>
      <c r="C5051" t="s">
        <v>45</v>
      </c>
      <c r="D5051" t="s">
        <v>22</v>
      </c>
      <c r="E5051" t="s">
        <v>45</v>
      </c>
      <c r="F5051" t="s">
        <v>22</v>
      </c>
      <c r="G5051" t="s">
        <v>45</v>
      </c>
      <c r="H5051" t="s">
        <v>22</v>
      </c>
      <c r="J5051" t="s">
        <v>24</v>
      </c>
      <c r="K5051" t="s">
        <v>25</v>
      </c>
      <c r="L5051" t="s">
        <v>26</v>
      </c>
      <c r="M5051" t="s">
        <v>25</v>
      </c>
      <c r="N5051" t="s">
        <v>26</v>
      </c>
      <c r="O5051" t="s">
        <v>25</v>
      </c>
      <c r="P5051" t="s">
        <v>26</v>
      </c>
      <c r="R5051" t="s">
        <v>27</v>
      </c>
      <c r="S5051" t="s">
        <v>14052</v>
      </c>
      <c r="T5051" t="s">
        <v>14053</v>
      </c>
      <c r="U5051" t="str">
        <f>RIGHT(T5051,LEN(T5051)-FIND("[",T5051))</f>
        <v>-123.1243392795208, 49.274630763298234]}</v>
      </c>
      <c r="V5051" t="str">
        <f>LEFT(U5051,FIND(",",U5051)-1)</f>
        <v>-123.1243392795208</v>
      </c>
      <c r="W5051" s="2">
        <f>VALUE(V5051)</f>
        <v>-123.12433927952</v>
      </c>
      <c r="X5051" t="str">
        <f>MID(U5051,FIND(" ",U5051)+1,FIND("]",U5051)-FIND(" ",U5051)-1)</f>
        <v>49.274630763298234</v>
      </c>
      <c r="Y5051" s="2">
        <f>VALUE(X5051)</f>
        <v>49.274630763298198</v>
      </c>
      <c r="Z5051" t="s">
        <v>30</v>
      </c>
      <c r="AA5051" t="s">
        <v>14054</v>
      </c>
      <c r="AB5051" t="s">
        <v>28920</v>
      </c>
      <c r="AC5051" t="str">
        <f>LEFT(AB5051,FIND(" ",AB5051)-1)</f>
        <v>1251</v>
      </c>
      <c r="AD5051" t="str">
        <f>MID(AB5051,FIND(" ",AB5051)+1,FIND(",",AB5051)-FIND(" ",AB5051)-1)</f>
        <v>Homer St</v>
      </c>
    </row>
    <row r="5052" spans="1:30" hidden="1" x14ac:dyDescent="0.3">
      <c r="A5052" t="s">
        <v>616</v>
      </c>
      <c r="B5052">
        <f>IF(A5052="twin",2,1)</f>
        <v>1</v>
      </c>
      <c r="C5052" t="s">
        <v>40</v>
      </c>
      <c r="D5052" t="s">
        <v>1635</v>
      </c>
      <c r="E5052" t="s">
        <v>40</v>
      </c>
      <c r="F5052" t="s">
        <v>1635</v>
      </c>
      <c r="G5052" t="s">
        <v>40</v>
      </c>
      <c r="H5052" t="s">
        <v>1635</v>
      </c>
      <c r="J5052" t="s">
        <v>24</v>
      </c>
      <c r="K5052" t="s">
        <v>32</v>
      </c>
      <c r="L5052" t="s">
        <v>26</v>
      </c>
      <c r="M5052" t="s">
        <v>32</v>
      </c>
      <c r="N5052" t="s">
        <v>26</v>
      </c>
      <c r="O5052" t="s">
        <v>32</v>
      </c>
      <c r="P5052" t="s">
        <v>26</v>
      </c>
      <c r="R5052" t="s">
        <v>53</v>
      </c>
      <c r="S5052" t="s">
        <v>14055</v>
      </c>
      <c r="T5052" t="s">
        <v>14056</v>
      </c>
      <c r="U5052" t="str">
        <f>RIGHT(T5052,LEN(T5052)-FIND("[",T5052))</f>
        <v>-123.11942128526476, 49.27638172791606]}</v>
      </c>
      <c r="V5052" t="str">
        <f>LEFT(U5052,FIND(",",U5052)-1)</f>
        <v>-123.11942128526476</v>
      </c>
      <c r="W5052" s="2">
        <f>VALUE(V5052)</f>
        <v>-123.119421285264</v>
      </c>
      <c r="X5052" t="str">
        <f>MID(U5052,FIND(" ",U5052)+1,FIND("]",U5052)-FIND(" ",U5052)-1)</f>
        <v>49.27638172791606</v>
      </c>
      <c r="Y5052" s="2">
        <f>VALUE(X5052)</f>
        <v>49.276381727915997</v>
      </c>
      <c r="Z5052" t="s">
        <v>30</v>
      </c>
      <c r="AA5052" t="s">
        <v>14057</v>
      </c>
      <c r="AB5052" t="s">
        <v>28921</v>
      </c>
      <c r="AC5052" t="str">
        <f>LEFT(AB5052,FIND(" ",AB5052)-1)</f>
        <v>1013</v>
      </c>
      <c r="AD5052" t="str">
        <f>MID(AB5052,FIND(" ",AB5052)+1,FIND(",",AB5052)-FIND(" ",AB5052)-1)</f>
        <v>Mainland St</v>
      </c>
    </row>
    <row r="5053" spans="1:30" hidden="1" x14ac:dyDescent="0.3">
      <c r="A5053" t="s">
        <v>616</v>
      </c>
      <c r="B5053">
        <f>IF(A5053="twin",2,1)</f>
        <v>1</v>
      </c>
      <c r="C5053" t="s">
        <v>40</v>
      </c>
      <c r="D5053" t="s">
        <v>1635</v>
      </c>
      <c r="E5053" t="s">
        <v>40</v>
      </c>
      <c r="F5053" t="s">
        <v>1635</v>
      </c>
      <c r="G5053" t="s">
        <v>40</v>
      </c>
      <c r="H5053" t="s">
        <v>1635</v>
      </c>
      <c r="J5053" t="s">
        <v>24</v>
      </c>
      <c r="K5053" t="s">
        <v>32</v>
      </c>
      <c r="L5053" t="s">
        <v>26</v>
      </c>
      <c r="M5053" t="s">
        <v>32</v>
      </c>
      <c r="N5053" t="s">
        <v>26</v>
      </c>
      <c r="O5053" t="s">
        <v>32</v>
      </c>
      <c r="P5053" t="s">
        <v>26</v>
      </c>
      <c r="R5053" t="s">
        <v>53</v>
      </c>
      <c r="S5053" t="s">
        <v>14058</v>
      </c>
      <c r="T5053" t="s">
        <v>14059</v>
      </c>
      <c r="U5053" t="str">
        <f>RIGHT(T5053,LEN(T5053)-FIND("[",T5053))</f>
        <v>-123.1200832819008, 49.27594346197037]}</v>
      </c>
      <c r="V5053" t="str">
        <f>LEFT(U5053,FIND(",",U5053)-1)</f>
        <v>-123.1200832819008</v>
      </c>
      <c r="W5053" s="2">
        <f>VALUE(V5053)</f>
        <v>-123.12008328189999</v>
      </c>
      <c r="X5053" t="str">
        <f>MID(U5053,FIND(" ",U5053)+1,FIND("]",U5053)-FIND(" ",U5053)-1)</f>
        <v>49.27594346197037</v>
      </c>
      <c r="Y5053" s="2">
        <f>VALUE(X5053)</f>
        <v>49.2759434619703</v>
      </c>
      <c r="Z5053" t="s">
        <v>30</v>
      </c>
      <c r="AA5053" t="s">
        <v>14060</v>
      </c>
      <c r="AB5053" t="s">
        <v>28922</v>
      </c>
      <c r="AC5053" t="str">
        <f>LEFT(AB5053,FIND(" ",AB5053)-1)</f>
        <v>1071</v>
      </c>
      <c r="AD5053" t="str">
        <f>MID(AB5053,FIND(" ",AB5053)+1,FIND(",",AB5053)-FIND(" ",AB5053)-1)</f>
        <v>Mainland St</v>
      </c>
    </row>
    <row r="5054" spans="1:30" hidden="1" x14ac:dyDescent="0.3">
      <c r="A5054" t="s">
        <v>616</v>
      </c>
      <c r="B5054">
        <f>IF(A5054="twin",2,1)</f>
        <v>1</v>
      </c>
      <c r="C5054" t="s">
        <v>52</v>
      </c>
      <c r="D5054" t="s">
        <v>1635</v>
      </c>
      <c r="F5054" t="s">
        <v>1635</v>
      </c>
      <c r="H5054" t="s">
        <v>1635</v>
      </c>
      <c r="J5054" t="s">
        <v>24</v>
      </c>
      <c r="K5054" t="s">
        <v>32</v>
      </c>
      <c r="L5054" t="s">
        <v>26</v>
      </c>
      <c r="M5054" t="s">
        <v>32</v>
      </c>
      <c r="N5054" t="s">
        <v>26</v>
      </c>
      <c r="O5054" t="s">
        <v>32</v>
      </c>
      <c r="P5054" t="s">
        <v>26</v>
      </c>
      <c r="R5054" t="s">
        <v>53</v>
      </c>
      <c r="S5054" t="s">
        <v>14061</v>
      </c>
      <c r="T5054" t="s">
        <v>14062</v>
      </c>
      <c r="U5054" t="str">
        <f>RIGHT(T5054,LEN(T5054)-FIND("[",T5054))</f>
        <v>-123.12107805025155, 49.275286584729855]}</v>
      </c>
      <c r="V5054" t="str">
        <f>LEFT(U5054,FIND(",",U5054)-1)</f>
        <v>-123.12107805025155</v>
      </c>
      <c r="W5054" s="2">
        <f>VALUE(V5054)</f>
        <v>-123.121078050251</v>
      </c>
      <c r="X5054" t="str">
        <f>MID(U5054,FIND(" ",U5054)+1,FIND("]",U5054)-FIND(" ",U5054)-1)</f>
        <v>49.275286584729855</v>
      </c>
      <c r="Y5054" s="2">
        <f>VALUE(X5054)</f>
        <v>49.275286584729798</v>
      </c>
      <c r="Z5054" t="s">
        <v>30</v>
      </c>
      <c r="AA5054" t="s">
        <v>14063</v>
      </c>
      <c r="AB5054" t="s">
        <v>28923</v>
      </c>
      <c r="AC5054" t="str">
        <f>LEFT(AB5054,FIND(" ",AB5054)-1)</f>
        <v>1123</v>
      </c>
      <c r="AD5054" t="str">
        <f>MID(AB5054,FIND(" ",AB5054)+1,FIND(",",AB5054)-FIND(" ",AB5054)-1)</f>
        <v>Mainland St</v>
      </c>
    </row>
    <row r="5055" spans="1:30" hidden="1" x14ac:dyDescent="0.3">
      <c r="A5055" t="s">
        <v>616</v>
      </c>
      <c r="B5055">
        <f>IF(A5055="twin",2,1)</f>
        <v>1</v>
      </c>
      <c r="C5055" t="s">
        <v>52</v>
      </c>
      <c r="D5055" t="s">
        <v>1635</v>
      </c>
      <c r="F5055" t="s">
        <v>1635</v>
      </c>
      <c r="H5055" t="s">
        <v>1635</v>
      </c>
      <c r="J5055" t="s">
        <v>24</v>
      </c>
      <c r="K5055" t="s">
        <v>32</v>
      </c>
      <c r="L5055" t="s">
        <v>26</v>
      </c>
      <c r="M5055" t="s">
        <v>32</v>
      </c>
      <c r="N5055" t="s">
        <v>26</v>
      </c>
      <c r="O5055" t="s">
        <v>32</v>
      </c>
      <c r="P5055" t="s">
        <v>26</v>
      </c>
      <c r="R5055" t="s">
        <v>53</v>
      </c>
      <c r="S5055" t="s">
        <v>14064</v>
      </c>
      <c r="T5055" t="s">
        <v>14065</v>
      </c>
      <c r="U5055" t="str">
        <f>RIGHT(T5055,LEN(T5055)-FIND("[",T5055))</f>
        <v>-123.12148604169587, 49.275016246861796]}</v>
      </c>
      <c r="V5055" t="str">
        <f>LEFT(U5055,FIND(",",U5055)-1)</f>
        <v>-123.12148604169587</v>
      </c>
      <c r="W5055" s="2">
        <f>VALUE(V5055)</f>
        <v>-123.12148604169499</v>
      </c>
      <c r="X5055" t="str">
        <f>MID(U5055,FIND(" ",U5055)+1,FIND("]",U5055)-FIND(" ",U5055)-1)</f>
        <v>49.275016246861796</v>
      </c>
      <c r="Y5055" s="2">
        <f>VALUE(X5055)</f>
        <v>49.275016246861703</v>
      </c>
      <c r="Z5055" t="s">
        <v>30</v>
      </c>
      <c r="AA5055" t="s">
        <v>14066</v>
      </c>
      <c r="AB5055" t="s">
        <v>28924</v>
      </c>
      <c r="AC5055" t="str">
        <f>LEFT(AB5055,FIND(" ",AB5055)-1)</f>
        <v>1155</v>
      </c>
      <c r="AD5055" t="str">
        <f>MID(AB5055,FIND(" ",AB5055)+1,FIND(",",AB5055)-FIND(" ",AB5055)-1)</f>
        <v>Mainland St</v>
      </c>
    </row>
    <row r="5056" spans="1:30" hidden="1" x14ac:dyDescent="0.3">
      <c r="A5056" t="s">
        <v>616</v>
      </c>
      <c r="B5056">
        <f>IF(A5056="twin",2,1)</f>
        <v>1</v>
      </c>
      <c r="C5056" t="s">
        <v>52</v>
      </c>
      <c r="D5056" t="s">
        <v>1635</v>
      </c>
      <c r="F5056" t="s">
        <v>1635</v>
      </c>
      <c r="H5056" t="s">
        <v>1635</v>
      </c>
      <c r="J5056" t="s">
        <v>24</v>
      </c>
      <c r="K5056" t="s">
        <v>32</v>
      </c>
      <c r="L5056" t="s">
        <v>26</v>
      </c>
      <c r="M5056" t="s">
        <v>32</v>
      </c>
      <c r="N5056" t="s">
        <v>26</v>
      </c>
      <c r="O5056" t="s">
        <v>32</v>
      </c>
      <c r="P5056" t="s">
        <v>26</v>
      </c>
      <c r="R5056" t="s">
        <v>53</v>
      </c>
      <c r="S5056" t="s">
        <v>14067</v>
      </c>
      <c r="T5056" t="s">
        <v>14068</v>
      </c>
      <c r="U5056" t="str">
        <f>RIGHT(T5056,LEN(T5056)-FIND("[",T5056))</f>
        <v>-123.12166898992396, 49.27489586065198]}</v>
      </c>
      <c r="V5056" t="str">
        <f>LEFT(U5056,FIND(",",U5056)-1)</f>
        <v>-123.12166898992396</v>
      </c>
      <c r="W5056" s="2">
        <f>VALUE(V5056)</f>
        <v>-123.12166898992299</v>
      </c>
      <c r="X5056" t="str">
        <f>MID(U5056,FIND(" ",U5056)+1,FIND("]",U5056)-FIND(" ",U5056)-1)</f>
        <v>49.27489586065198</v>
      </c>
      <c r="Y5056" s="2">
        <f>VALUE(X5056)</f>
        <v>49.274895860651903</v>
      </c>
      <c r="Z5056" t="s">
        <v>30</v>
      </c>
      <c r="AA5056" t="s">
        <v>14069</v>
      </c>
      <c r="AB5056" t="s">
        <v>28925</v>
      </c>
      <c r="AC5056" t="str">
        <f>LEFT(AB5056,FIND(" ",AB5056)-1)</f>
        <v>1165</v>
      </c>
      <c r="AD5056" t="str">
        <f>MID(AB5056,FIND(" ",AB5056)+1,FIND(",",AB5056)-FIND(" ",AB5056)-1)</f>
        <v>Mainland St</v>
      </c>
    </row>
    <row r="5057" spans="1:30" hidden="1" x14ac:dyDescent="0.3">
      <c r="A5057" t="s">
        <v>21</v>
      </c>
      <c r="B5057">
        <f>IF(A5057="twin",2,1)</f>
        <v>2</v>
      </c>
      <c r="C5057" t="s">
        <v>23</v>
      </c>
      <c r="D5057" t="s">
        <v>45</v>
      </c>
      <c r="E5057" t="s">
        <v>23</v>
      </c>
      <c r="F5057" t="s">
        <v>45</v>
      </c>
      <c r="G5057" t="s">
        <v>23</v>
      </c>
      <c r="H5057" t="s">
        <v>45</v>
      </c>
      <c r="J5057" t="s">
        <v>24</v>
      </c>
      <c r="K5057" t="s">
        <v>32</v>
      </c>
      <c r="L5057" t="s">
        <v>26</v>
      </c>
      <c r="M5057" t="s">
        <v>32</v>
      </c>
      <c r="N5057" t="s">
        <v>26</v>
      </c>
      <c r="O5057" t="s">
        <v>32</v>
      </c>
      <c r="P5057" t="s">
        <v>26</v>
      </c>
      <c r="R5057" t="s">
        <v>27</v>
      </c>
      <c r="S5057" t="s">
        <v>14070</v>
      </c>
      <c r="T5057" t="s">
        <v>14071</v>
      </c>
      <c r="U5057" t="str">
        <f>RIGHT(T5057,LEN(T5057)-FIND("[",T5057))</f>
        <v>-123.11208890284406, 49.28256929374455]}</v>
      </c>
      <c r="V5057" t="str">
        <f>LEFT(U5057,FIND(",",U5057)-1)</f>
        <v>-123.11208890284406</v>
      </c>
      <c r="W5057" s="2">
        <f>VALUE(V5057)</f>
        <v>-123.11208890284399</v>
      </c>
      <c r="X5057" t="str">
        <f>MID(U5057,FIND(" ",U5057)+1,FIND("]",U5057)-FIND(" ",U5057)-1)</f>
        <v>49.28256929374455</v>
      </c>
      <c r="Y5057" s="2">
        <f>VALUE(X5057)</f>
        <v>49.282569293744501</v>
      </c>
      <c r="Z5057" t="s">
        <v>30</v>
      </c>
      <c r="AA5057" t="s">
        <v>14072</v>
      </c>
      <c r="AB5057" t="s">
        <v>28926</v>
      </c>
      <c r="AC5057" t="str">
        <f>LEFT(AB5057,FIND(" ",AB5057)-1)</f>
        <v>350</v>
      </c>
      <c r="AD5057" t="str">
        <f>MID(AB5057,FIND(" ",AB5057)+1,FIND(",",AB5057)-FIND(" ",AB5057)-1)</f>
        <v>W Pender St</v>
      </c>
    </row>
    <row r="5058" spans="1:30" hidden="1" x14ac:dyDescent="0.3">
      <c r="A5058" t="s">
        <v>21</v>
      </c>
      <c r="B5058">
        <f>IF(A5058="twin",2,1)</f>
        <v>2</v>
      </c>
      <c r="C5058" t="s">
        <v>23</v>
      </c>
      <c r="D5058" t="s">
        <v>45</v>
      </c>
      <c r="E5058" t="s">
        <v>23</v>
      </c>
      <c r="F5058" t="s">
        <v>45</v>
      </c>
      <c r="G5058" t="s">
        <v>23</v>
      </c>
      <c r="H5058" t="s">
        <v>45</v>
      </c>
      <c r="J5058" t="s">
        <v>24</v>
      </c>
      <c r="K5058" t="s">
        <v>32</v>
      </c>
      <c r="L5058" t="s">
        <v>26</v>
      </c>
      <c r="M5058" t="s">
        <v>32</v>
      </c>
      <c r="N5058" t="s">
        <v>26</v>
      </c>
      <c r="O5058" t="s">
        <v>32</v>
      </c>
      <c r="P5058" t="s">
        <v>26</v>
      </c>
      <c r="R5058" t="s">
        <v>27</v>
      </c>
      <c r="S5058" t="s">
        <v>14073</v>
      </c>
      <c r="T5058" t="s">
        <v>14071</v>
      </c>
      <c r="U5058" t="str">
        <f>RIGHT(T5058,LEN(T5058)-FIND("[",T5058))</f>
        <v>-123.11208890284406, 49.28256929374455]}</v>
      </c>
      <c r="V5058" t="str">
        <f>LEFT(U5058,FIND(",",U5058)-1)</f>
        <v>-123.11208890284406</v>
      </c>
      <c r="W5058" s="2">
        <f>VALUE(V5058)</f>
        <v>-123.11208890284399</v>
      </c>
      <c r="X5058" t="str">
        <f>MID(U5058,FIND(" ",U5058)+1,FIND("]",U5058)-FIND(" ",U5058)-1)</f>
        <v>49.28256929374455</v>
      </c>
      <c r="Y5058" s="2">
        <f>VALUE(X5058)</f>
        <v>49.282569293744501</v>
      </c>
      <c r="Z5058" t="s">
        <v>30</v>
      </c>
      <c r="AA5058" t="s">
        <v>14074</v>
      </c>
      <c r="AB5058" t="s">
        <v>28926</v>
      </c>
      <c r="AC5058" t="str">
        <f>LEFT(AB5058,FIND(" ",AB5058)-1)</f>
        <v>350</v>
      </c>
      <c r="AD5058" t="str">
        <f>MID(AB5058,FIND(" ",AB5058)+1,FIND(",",AB5058)-FIND(" ",AB5058)-1)</f>
        <v>W Pender St</v>
      </c>
    </row>
    <row r="5059" spans="1:30" hidden="1" x14ac:dyDescent="0.3">
      <c r="A5059" t="s">
        <v>21</v>
      </c>
      <c r="B5059">
        <f>IF(A5059="twin",2,1)</f>
        <v>2</v>
      </c>
      <c r="C5059" t="s">
        <v>22</v>
      </c>
      <c r="D5059" t="s">
        <v>22</v>
      </c>
      <c r="E5059" t="s">
        <v>22</v>
      </c>
      <c r="F5059" t="s">
        <v>22</v>
      </c>
      <c r="G5059" t="s">
        <v>22</v>
      </c>
      <c r="H5059" t="s">
        <v>22</v>
      </c>
      <c r="J5059" t="s">
        <v>24</v>
      </c>
      <c r="K5059" t="s">
        <v>25</v>
      </c>
      <c r="L5059" t="s">
        <v>26</v>
      </c>
      <c r="M5059" t="s">
        <v>25</v>
      </c>
      <c r="N5059" t="s">
        <v>26</v>
      </c>
      <c r="O5059" t="s">
        <v>25</v>
      </c>
      <c r="P5059" t="s">
        <v>26</v>
      </c>
      <c r="R5059" t="s">
        <v>27</v>
      </c>
      <c r="S5059" t="s">
        <v>14075</v>
      </c>
      <c r="T5059" t="s">
        <v>8282</v>
      </c>
      <c r="U5059" t="str">
        <f>RIGHT(T5059,LEN(T5059)-FIND("[",T5059))</f>
        <v>-123.12230953228172, 49.27851261653465]}</v>
      </c>
      <c r="V5059" t="str">
        <f>LEFT(U5059,FIND(",",U5059)-1)</f>
        <v>-123.12230953228172</v>
      </c>
      <c r="W5059" s="2">
        <f>VALUE(V5059)</f>
        <v>-123.12230953228099</v>
      </c>
      <c r="X5059" t="str">
        <f>MID(U5059,FIND(" ",U5059)+1,FIND("]",U5059)-FIND(" ",U5059)-1)</f>
        <v>49.27851261653465</v>
      </c>
      <c r="Y5059" s="2">
        <f>VALUE(X5059)</f>
        <v>49.278512616534599</v>
      </c>
      <c r="Z5059" t="s">
        <v>30</v>
      </c>
      <c r="AA5059" t="s">
        <v>14076</v>
      </c>
      <c r="AB5059" t="s">
        <v>26922</v>
      </c>
      <c r="AC5059" t="str">
        <f>LEFT(AB5059,FIND(" ",AB5059)-1)</f>
        <v>4512</v>
      </c>
      <c r="AD5059" t="str">
        <f>MID(AB5059,FIND(" ",AB5059)+1,FIND(",",AB5059)-FIND(" ",AB5059)-1)</f>
        <v>Nelson St</v>
      </c>
    </row>
    <row r="5060" spans="1:30" hidden="1" x14ac:dyDescent="0.3">
      <c r="A5060" t="s">
        <v>21</v>
      </c>
      <c r="B5060">
        <f>IF(A5060="twin",2,1)</f>
        <v>2</v>
      </c>
      <c r="C5060" t="s">
        <v>45</v>
      </c>
      <c r="D5060" t="s">
        <v>22</v>
      </c>
      <c r="E5060" t="s">
        <v>45</v>
      </c>
      <c r="F5060" t="s">
        <v>22</v>
      </c>
      <c r="G5060" t="s">
        <v>45</v>
      </c>
      <c r="H5060" t="s">
        <v>22</v>
      </c>
      <c r="J5060" t="s">
        <v>24</v>
      </c>
      <c r="K5060" t="s">
        <v>25</v>
      </c>
      <c r="L5060" t="s">
        <v>26</v>
      </c>
      <c r="M5060" t="s">
        <v>25</v>
      </c>
      <c r="N5060" t="s">
        <v>26</v>
      </c>
      <c r="O5060" t="s">
        <v>25</v>
      </c>
      <c r="P5060" t="s">
        <v>26</v>
      </c>
      <c r="R5060" t="s">
        <v>27</v>
      </c>
      <c r="S5060" t="s">
        <v>14077</v>
      </c>
      <c r="T5060" t="s">
        <v>14078</v>
      </c>
      <c r="U5060" t="str">
        <f>RIGHT(T5060,LEN(T5060)-FIND("[",T5060))</f>
        <v>-123.11364182643426, 49.26708667928576]}</v>
      </c>
      <c r="V5060" t="str">
        <f>LEFT(U5060,FIND(",",U5060)-1)</f>
        <v>-123.11364182643426</v>
      </c>
      <c r="W5060" s="2">
        <f>VALUE(V5060)</f>
        <v>-123.11364182643401</v>
      </c>
      <c r="X5060" t="str">
        <f>MID(U5060,FIND(" ",U5060)+1,FIND("]",U5060)-FIND(" ",U5060)-1)</f>
        <v>49.26708667928576</v>
      </c>
      <c r="Y5060" s="2">
        <f>VALUE(X5060)</f>
        <v>49.267086679285697</v>
      </c>
      <c r="Z5060" t="s">
        <v>96</v>
      </c>
      <c r="AA5060" t="s">
        <v>14079</v>
      </c>
      <c r="AB5060" t="s">
        <v>27079</v>
      </c>
      <c r="AC5060" t="str">
        <f>LEFT(AB5060,FIND(" ",AB5060)-1)</f>
        <v>446</v>
      </c>
      <c r="AD5060" t="str">
        <f>MID(AB5060,FIND(" ",AB5060)+1,FIND(",",AB5060)-FIND(" ",AB5060)-1)</f>
        <v>W 2nd Ave</v>
      </c>
    </row>
    <row r="5061" spans="1:30" hidden="1" x14ac:dyDescent="0.3">
      <c r="A5061" t="s">
        <v>63</v>
      </c>
      <c r="B5061">
        <f>IF(A5061="twin",2,1)</f>
        <v>1</v>
      </c>
      <c r="C5061" t="s">
        <v>1635</v>
      </c>
      <c r="D5061" t="s">
        <v>23</v>
      </c>
      <c r="E5061" t="s">
        <v>1635</v>
      </c>
      <c r="F5061" t="s">
        <v>23</v>
      </c>
      <c r="G5061" t="s">
        <v>1635</v>
      </c>
      <c r="H5061" t="s">
        <v>23</v>
      </c>
      <c r="J5061" t="s">
        <v>24</v>
      </c>
      <c r="K5061" t="s">
        <v>32</v>
      </c>
      <c r="L5061" t="s">
        <v>26</v>
      </c>
      <c r="M5061" t="s">
        <v>32</v>
      </c>
      <c r="N5061" t="s">
        <v>26</v>
      </c>
      <c r="O5061" t="s">
        <v>32</v>
      </c>
      <c r="P5061" t="s">
        <v>26</v>
      </c>
      <c r="R5061" t="s">
        <v>53</v>
      </c>
      <c r="S5061" t="s">
        <v>14080</v>
      </c>
      <c r="T5061" t="s">
        <v>14081</v>
      </c>
      <c r="U5061" t="str">
        <f>RIGHT(T5061,LEN(T5061)-FIND("[",T5061))</f>
        <v>-123.11465602397165, 49.28590335497783]}</v>
      </c>
      <c r="V5061" t="str">
        <f>LEFT(U5061,FIND(",",U5061)-1)</f>
        <v>-123.11465602397165</v>
      </c>
      <c r="W5061" s="2">
        <f>VALUE(V5061)</f>
        <v>-123.11465602397099</v>
      </c>
      <c r="X5061" t="str">
        <f>MID(U5061,FIND(" ",U5061)+1,FIND("]",U5061)-FIND(" ",U5061)-1)</f>
        <v>49.28590335497783</v>
      </c>
      <c r="Y5061" s="2">
        <f>VALUE(X5061)</f>
        <v>49.285903354977798</v>
      </c>
      <c r="Z5061" t="s">
        <v>30</v>
      </c>
      <c r="AA5061" t="s">
        <v>14082</v>
      </c>
      <c r="AB5061" t="s">
        <v>28927</v>
      </c>
      <c r="AC5061" t="str">
        <f>LEFT(AB5061,FIND(" ",AB5061)-1)</f>
        <v>400</v>
      </c>
      <c r="AD5061" t="str">
        <f>MID(AB5061,FIND(" ",AB5061)+1,FIND(",",AB5061)-FIND(" ",AB5061)-1)</f>
        <v>Howe St</v>
      </c>
    </row>
    <row r="5062" spans="1:30" hidden="1" x14ac:dyDescent="0.3">
      <c r="A5062" t="s">
        <v>21</v>
      </c>
      <c r="B5062">
        <f>IF(A5062="twin",2,1)</f>
        <v>2</v>
      </c>
      <c r="C5062" t="s">
        <v>45</v>
      </c>
      <c r="D5062" t="s">
        <v>22</v>
      </c>
      <c r="E5062" t="s">
        <v>45</v>
      </c>
      <c r="F5062" t="s">
        <v>22</v>
      </c>
      <c r="G5062" t="s">
        <v>45</v>
      </c>
      <c r="H5062" t="s">
        <v>22</v>
      </c>
      <c r="J5062" t="s">
        <v>24</v>
      </c>
      <c r="K5062" t="s">
        <v>32</v>
      </c>
      <c r="L5062" t="s">
        <v>26</v>
      </c>
      <c r="M5062" t="s">
        <v>32</v>
      </c>
      <c r="N5062" t="s">
        <v>26</v>
      </c>
      <c r="O5062" t="s">
        <v>32</v>
      </c>
      <c r="P5062" t="s">
        <v>26</v>
      </c>
      <c r="R5062" t="s">
        <v>27</v>
      </c>
      <c r="S5062" t="s">
        <v>14083</v>
      </c>
      <c r="T5062" t="s">
        <v>2655</v>
      </c>
      <c r="U5062" t="str">
        <f>RIGHT(T5062,LEN(T5062)-FIND("[",T5062))</f>
        <v>-123.13729758402688, 49.264434994201814]}</v>
      </c>
      <c r="V5062" t="str">
        <f>LEFT(U5062,FIND(",",U5062)-1)</f>
        <v>-123.13729758402688</v>
      </c>
      <c r="W5062" s="2">
        <f>VALUE(V5062)</f>
        <v>-123.137297584026</v>
      </c>
      <c r="X5062" t="str">
        <f>MID(U5062,FIND(" ",U5062)+1,FIND("]",U5062)-FIND(" ",U5062)-1)</f>
        <v>49.264434994201814</v>
      </c>
      <c r="Y5062" s="2">
        <f>VALUE(X5062)</f>
        <v>49.2644349942018</v>
      </c>
      <c r="Z5062" t="s">
        <v>43</v>
      </c>
      <c r="AA5062" t="s">
        <v>14084</v>
      </c>
      <c r="AB5062" t="s">
        <v>26612</v>
      </c>
      <c r="AC5062" t="str">
        <f>LEFT(AB5062,FIND(" ",AB5062)-1)</f>
        <v>1456</v>
      </c>
      <c r="AD5062" t="str">
        <f>MID(AB5062,FIND(" ",AB5062)+1,FIND(",",AB5062)-FIND(" ",AB5062)-1)</f>
        <v>W 8th Ave</v>
      </c>
    </row>
    <row r="5063" spans="1:30" hidden="1" x14ac:dyDescent="0.3">
      <c r="A5063" t="s">
        <v>21</v>
      </c>
      <c r="B5063">
        <f>IF(A5063="twin",2,1)</f>
        <v>2</v>
      </c>
      <c r="C5063" t="s">
        <v>22</v>
      </c>
      <c r="D5063" t="s">
        <v>22</v>
      </c>
      <c r="E5063" t="s">
        <v>22</v>
      </c>
      <c r="F5063" t="s">
        <v>22</v>
      </c>
      <c r="G5063" t="s">
        <v>22</v>
      </c>
      <c r="H5063" t="s">
        <v>22</v>
      </c>
      <c r="J5063" t="s">
        <v>24</v>
      </c>
      <c r="K5063" t="s">
        <v>32</v>
      </c>
      <c r="L5063" t="s">
        <v>26</v>
      </c>
      <c r="M5063" t="s">
        <v>32</v>
      </c>
      <c r="N5063" t="s">
        <v>26</v>
      </c>
      <c r="O5063" t="s">
        <v>32</v>
      </c>
      <c r="P5063" t="s">
        <v>26</v>
      </c>
      <c r="R5063" t="s">
        <v>27</v>
      </c>
      <c r="S5063" t="s">
        <v>14085</v>
      </c>
      <c r="T5063" t="s">
        <v>2956</v>
      </c>
      <c r="U5063" t="str">
        <f>RIGHT(T5063,LEN(T5063)-FIND("[",T5063))</f>
        <v>-123.10044144047617, 49.26455280743628]}</v>
      </c>
      <c r="V5063" t="str">
        <f>LEFT(U5063,FIND(",",U5063)-1)</f>
        <v>-123.10044144047617</v>
      </c>
      <c r="W5063" s="2">
        <f>VALUE(V5063)</f>
        <v>-123.100441440476</v>
      </c>
      <c r="X5063" t="str">
        <f>MID(U5063,FIND(" ",U5063)+1,FIND("]",U5063)-FIND(" ",U5063)-1)</f>
        <v>49.26455280743628</v>
      </c>
      <c r="Y5063" s="2">
        <f>VALUE(X5063)</f>
        <v>49.264552807436203</v>
      </c>
      <c r="Z5063" t="s">
        <v>96</v>
      </c>
      <c r="AA5063" t="s">
        <v>14086</v>
      </c>
      <c r="AB5063" t="s">
        <v>26697</v>
      </c>
      <c r="AC5063" t="str">
        <f>LEFT(AB5063,FIND(" ",AB5063)-1)</f>
        <v>228</v>
      </c>
      <c r="AD5063" t="str">
        <f>MID(AB5063,FIND(" ",AB5063)+1,FIND(",",AB5063)-FIND(" ",AB5063)-1)</f>
        <v>E 7th Ave</v>
      </c>
    </row>
    <row r="5064" spans="1:30" hidden="1" x14ac:dyDescent="0.3">
      <c r="A5064" t="s">
        <v>21</v>
      </c>
      <c r="B5064">
        <f>IF(A5064="twin",2,1)</f>
        <v>2</v>
      </c>
      <c r="C5064" t="s">
        <v>1635</v>
      </c>
      <c r="D5064" t="s">
        <v>52</v>
      </c>
      <c r="E5064" t="s">
        <v>1635</v>
      </c>
      <c r="F5064" t="s">
        <v>52</v>
      </c>
      <c r="G5064" t="s">
        <v>1635</v>
      </c>
      <c r="H5064" t="s">
        <v>52</v>
      </c>
      <c r="J5064" t="s">
        <v>24</v>
      </c>
      <c r="K5064" t="s">
        <v>32</v>
      </c>
      <c r="L5064" t="s">
        <v>26</v>
      </c>
      <c r="M5064" t="s">
        <v>32</v>
      </c>
      <c r="N5064" t="s">
        <v>26</v>
      </c>
      <c r="O5064" t="s">
        <v>32</v>
      </c>
      <c r="P5064" t="s">
        <v>26</v>
      </c>
      <c r="R5064" t="s">
        <v>53</v>
      </c>
      <c r="S5064" t="s">
        <v>14087</v>
      </c>
      <c r="T5064" t="s">
        <v>14088</v>
      </c>
      <c r="U5064" t="str">
        <f>RIGHT(T5064,LEN(T5064)-FIND("[",T5064))</f>
        <v>-123.1154414864966, 49.28622227033504]}</v>
      </c>
      <c r="V5064" t="str">
        <f>LEFT(U5064,FIND(",",U5064)-1)</f>
        <v>-123.1154414864966</v>
      </c>
      <c r="W5064" s="2">
        <f>VALUE(V5064)</f>
        <v>-123.115441486496</v>
      </c>
      <c r="X5064" t="str">
        <f>MID(U5064,FIND(" ",U5064)+1,FIND("]",U5064)-FIND(" ",U5064)-1)</f>
        <v>49.28622227033504</v>
      </c>
      <c r="Y5064" s="2">
        <f>VALUE(X5064)</f>
        <v>49.286222270335003</v>
      </c>
      <c r="Z5064" t="s">
        <v>30</v>
      </c>
      <c r="AA5064" t="s">
        <v>14089</v>
      </c>
      <c r="AB5064" t="s">
        <v>28928</v>
      </c>
      <c r="AC5064" t="str">
        <f>LEFT(AB5064,FIND(" ",AB5064)-1)</f>
        <v>830</v>
      </c>
      <c r="AD5064" t="str">
        <f>MID(AB5064,FIND(" ",AB5064)+1,FIND(",",AB5064)-FIND(" ",AB5064)-1)</f>
        <v>W Hastings St</v>
      </c>
    </row>
    <row r="5065" spans="1:30" hidden="1" x14ac:dyDescent="0.3">
      <c r="A5065" t="s">
        <v>21</v>
      </c>
      <c r="B5065">
        <f>IF(A5065="twin",2,1)</f>
        <v>2</v>
      </c>
      <c r="C5065" t="s">
        <v>40</v>
      </c>
      <c r="D5065" t="s">
        <v>45</v>
      </c>
      <c r="E5065" t="s">
        <v>40</v>
      </c>
      <c r="F5065" t="s">
        <v>45</v>
      </c>
      <c r="G5065" t="s">
        <v>40</v>
      </c>
      <c r="H5065" t="s">
        <v>45</v>
      </c>
      <c r="J5065" t="s">
        <v>24</v>
      </c>
      <c r="K5065" t="s">
        <v>32</v>
      </c>
      <c r="L5065" t="s">
        <v>26</v>
      </c>
      <c r="M5065" t="s">
        <v>32</v>
      </c>
      <c r="N5065" t="s">
        <v>26</v>
      </c>
      <c r="O5065" t="s">
        <v>32</v>
      </c>
      <c r="P5065" t="s">
        <v>26</v>
      </c>
      <c r="R5065" t="s">
        <v>53</v>
      </c>
      <c r="S5065" t="s">
        <v>14090</v>
      </c>
      <c r="T5065" t="s">
        <v>14091</v>
      </c>
      <c r="U5065" t="str">
        <f>RIGHT(T5065,LEN(T5065)-FIND("[",T5065))</f>
        <v>-123.12098243068107, 49.28821266611642]}</v>
      </c>
      <c r="V5065" t="str">
        <f>LEFT(U5065,FIND(",",U5065)-1)</f>
        <v>-123.12098243068107</v>
      </c>
      <c r="W5065" s="2">
        <f>VALUE(V5065)</f>
        <v>-123.120982430681</v>
      </c>
      <c r="X5065" t="str">
        <f>MID(U5065,FIND(" ",U5065)+1,FIND("]",U5065)-FIND(" ",U5065)-1)</f>
        <v>49.28821266611642</v>
      </c>
      <c r="Y5065" s="2">
        <f>VALUE(X5065)</f>
        <v>49.288212666116401</v>
      </c>
      <c r="Z5065" t="s">
        <v>30</v>
      </c>
      <c r="AA5065" t="s">
        <v>14092</v>
      </c>
      <c r="AB5065" t="s">
        <v>28929</v>
      </c>
      <c r="AC5065" t="str">
        <f>LEFT(AB5065,FIND(" ",AB5065)-1)</f>
        <v>1138</v>
      </c>
      <c r="AD5065" t="str">
        <f>MID(AB5065,FIND(" ",AB5065)+1,FIND(",",AB5065)-FIND(" ",AB5065)-1)</f>
        <v>W Hastings St</v>
      </c>
    </row>
    <row r="5066" spans="1:30" hidden="1" x14ac:dyDescent="0.3">
      <c r="A5066" t="s">
        <v>63</v>
      </c>
      <c r="B5066">
        <f>IF(A5066="twin",2,1)</f>
        <v>1</v>
      </c>
      <c r="C5066" t="s">
        <v>40</v>
      </c>
      <c r="D5066" t="s">
        <v>45</v>
      </c>
      <c r="E5066" t="s">
        <v>40</v>
      </c>
      <c r="F5066" t="s">
        <v>45</v>
      </c>
      <c r="G5066" t="s">
        <v>40</v>
      </c>
      <c r="H5066" t="s">
        <v>45</v>
      </c>
      <c r="J5066" t="s">
        <v>24</v>
      </c>
      <c r="K5066" t="s">
        <v>32</v>
      </c>
      <c r="L5066" t="s">
        <v>26</v>
      </c>
      <c r="M5066" t="s">
        <v>32</v>
      </c>
      <c r="N5066" t="s">
        <v>26</v>
      </c>
      <c r="O5066" t="s">
        <v>32</v>
      </c>
      <c r="P5066" t="s">
        <v>26</v>
      </c>
      <c r="R5066" t="s">
        <v>53</v>
      </c>
      <c r="S5066" t="s">
        <v>14093</v>
      </c>
      <c r="T5066" t="s">
        <v>14094</v>
      </c>
      <c r="U5066" t="str">
        <f>RIGHT(T5066,LEN(T5066)-FIND("[",T5066))</f>
        <v>-123.12066142154379, 49.288118912294635]}</v>
      </c>
      <c r="V5066" t="str">
        <f>LEFT(U5066,FIND(",",U5066)-1)</f>
        <v>-123.12066142154379</v>
      </c>
      <c r="W5066" s="2">
        <f>VALUE(V5066)</f>
        <v>-123.12066142154301</v>
      </c>
      <c r="X5066" t="str">
        <f>MID(U5066,FIND(" ",U5066)+1,FIND("]",U5066)-FIND(" ",U5066)-1)</f>
        <v>49.288118912294635</v>
      </c>
      <c r="Y5066" s="2">
        <f>VALUE(X5066)</f>
        <v>49.2881189122946</v>
      </c>
      <c r="Z5066" t="s">
        <v>30</v>
      </c>
      <c r="AA5066" t="s">
        <v>14095</v>
      </c>
      <c r="AB5066" t="s">
        <v>28929</v>
      </c>
      <c r="AC5066" t="str">
        <f>LEFT(AB5066,FIND(" ",AB5066)-1)</f>
        <v>1138</v>
      </c>
      <c r="AD5066" t="str">
        <f>MID(AB5066,FIND(" ",AB5066)+1,FIND(",",AB5066)-FIND(" ",AB5066)-1)</f>
        <v>W Hastings St</v>
      </c>
    </row>
    <row r="5067" spans="1:30" hidden="1" x14ac:dyDescent="0.3">
      <c r="A5067" t="s">
        <v>21</v>
      </c>
      <c r="B5067">
        <f>IF(A5067="twin",2,1)</f>
        <v>2</v>
      </c>
      <c r="C5067" t="s">
        <v>40</v>
      </c>
      <c r="D5067" t="s">
        <v>45</v>
      </c>
      <c r="E5067" t="s">
        <v>40</v>
      </c>
      <c r="F5067" t="s">
        <v>45</v>
      </c>
      <c r="G5067" t="s">
        <v>40</v>
      </c>
      <c r="H5067" t="s">
        <v>45</v>
      </c>
      <c r="J5067" t="s">
        <v>24</v>
      </c>
      <c r="K5067" t="s">
        <v>32</v>
      </c>
      <c r="L5067" t="s">
        <v>26</v>
      </c>
      <c r="M5067" t="s">
        <v>32</v>
      </c>
      <c r="N5067" t="s">
        <v>26</v>
      </c>
      <c r="O5067" t="s">
        <v>32</v>
      </c>
      <c r="P5067" t="s">
        <v>26</v>
      </c>
      <c r="R5067" t="s">
        <v>53</v>
      </c>
      <c r="S5067" t="s">
        <v>14096</v>
      </c>
      <c r="T5067" t="s">
        <v>14097</v>
      </c>
      <c r="U5067" t="str">
        <f>RIGHT(T5067,LEN(T5067)-FIND("[",T5067))</f>
        <v>-123.12082146579363, 49.28816599668731]}</v>
      </c>
      <c r="V5067" t="str">
        <f>LEFT(U5067,FIND(",",U5067)-1)</f>
        <v>-123.12082146579363</v>
      </c>
      <c r="W5067" s="2">
        <f>VALUE(V5067)</f>
        <v>-123.120821465793</v>
      </c>
      <c r="X5067" t="str">
        <f>MID(U5067,FIND(" ",U5067)+1,FIND("]",U5067)-FIND(" ",U5067)-1)</f>
        <v>49.28816599668731</v>
      </c>
      <c r="Y5067" s="2">
        <f>VALUE(X5067)</f>
        <v>49.288165996687297</v>
      </c>
      <c r="Z5067" t="s">
        <v>30</v>
      </c>
      <c r="AA5067" t="s">
        <v>14098</v>
      </c>
      <c r="AB5067" t="s">
        <v>28929</v>
      </c>
      <c r="AC5067" t="str">
        <f>LEFT(AB5067,FIND(" ",AB5067)-1)</f>
        <v>1138</v>
      </c>
      <c r="AD5067" t="str">
        <f>MID(AB5067,FIND(" ",AB5067)+1,FIND(",",AB5067)-FIND(" ",AB5067)-1)</f>
        <v>W Hastings St</v>
      </c>
    </row>
    <row r="5068" spans="1:30" hidden="1" x14ac:dyDescent="0.3">
      <c r="A5068" t="s">
        <v>21</v>
      </c>
      <c r="B5068">
        <f>IF(A5068="twin",2,1)</f>
        <v>2</v>
      </c>
      <c r="C5068" t="s">
        <v>22</v>
      </c>
      <c r="D5068" t="s">
        <v>22</v>
      </c>
      <c r="E5068" t="s">
        <v>22</v>
      </c>
      <c r="F5068" t="s">
        <v>22</v>
      </c>
      <c r="G5068" t="s">
        <v>22</v>
      </c>
      <c r="H5068" t="s">
        <v>22</v>
      </c>
      <c r="J5068" t="s">
        <v>24</v>
      </c>
      <c r="K5068" t="s">
        <v>32</v>
      </c>
      <c r="L5068" t="s">
        <v>26</v>
      </c>
      <c r="M5068" t="s">
        <v>32</v>
      </c>
      <c r="N5068" t="s">
        <v>26</v>
      </c>
      <c r="O5068" t="s">
        <v>32</v>
      </c>
      <c r="P5068" t="s">
        <v>26</v>
      </c>
      <c r="R5068" t="s">
        <v>27</v>
      </c>
      <c r="S5068" t="s">
        <v>14099</v>
      </c>
      <c r="T5068" t="s">
        <v>14100</v>
      </c>
      <c r="U5068" t="str">
        <f>RIGHT(T5068,LEN(T5068)-FIND("[",T5068))</f>
        <v>-123.21064391381562, 49.26377689168726]}</v>
      </c>
      <c r="V5068" t="str">
        <f>LEFT(U5068,FIND(",",U5068)-1)</f>
        <v>-123.21064391381562</v>
      </c>
      <c r="W5068" s="2">
        <f>VALUE(V5068)</f>
        <v>-123.21064391381501</v>
      </c>
      <c r="X5068" t="str">
        <f>MID(U5068,FIND(" ",U5068)+1,FIND("]",U5068)-FIND(" ",U5068)-1)</f>
        <v>49.26377689168726</v>
      </c>
      <c r="Y5068" s="2">
        <f>VALUE(X5068)</f>
        <v>49.263776891687201</v>
      </c>
      <c r="Z5068" t="s">
        <v>121</v>
      </c>
      <c r="AA5068" t="s">
        <v>14101</v>
      </c>
      <c r="AB5068" t="s">
        <v>28930</v>
      </c>
      <c r="AC5068" t="str">
        <f>LEFT(AB5068,FIND(" ",AB5068)-1)</f>
        <v>4546</v>
      </c>
      <c r="AD5068" t="str">
        <f>MID(AB5068,FIND(" ",AB5068)+1,FIND(",",AB5068)-FIND(" ",AB5068)-1)</f>
        <v>W 10th Ave</v>
      </c>
    </row>
    <row r="5069" spans="1:30" hidden="1" x14ac:dyDescent="0.3">
      <c r="A5069" t="s">
        <v>21</v>
      </c>
      <c r="B5069">
        <f>IF(A5069="twin",2,1)</f>
        <v>2</v>
      </c>
      <c r="C5069" t="s">
        <v>22</v>
      </c>
      <c r="D5069" t="s">
        <v>22</v>
      </c>
      <c r="E5069" t="s">
        <v>22</v>
      </c>
      <c r="F5069" t="s">
        <v>22</v>
      </c>
      <c r="G5069" t="s">
        <v>22</v>
      </c>
      <c r="H5069" t="s">
        <v>22</v>
      </c>
      <c r="J5069" t="s">
        <v>24</v>
      </c>
      <c r="K5069" t="s">
        <v>32</v>
      </c>
      <c r="L5069" t="s">
        <v>26</v>
      </c>
      <c r="M5069" t="s">
        <v>32</v>
      </c>
      <c r="N5069" t="s">
        <v>26</v>
      </c>
      <c r="O5069" t="s">
        <v>32</v>
      </c>
      <c r="P5069" t="s">
        <v>26</v>
      </c>
      <c r="R5069" t="s">
        <v>27</v>
      </c>
      <c r="S5069" t="s">
        <v>14102</v>
      </c>
      <c r="T5069" t="s">
        <v>14100</v>
      </c>
      <c r="U5069" t="str">
        <f>RIGHT(T5069,LEN(T5069)-FIND("[",T5069))</f>
        <v>-123.21064391381562, 49.26377689168726]}</v>
      </c>
      <c r="V5069" t="str">
        <f>LEFT(U5069,FIND(",",U5069)-1)</f>
        <v>-123.21064391381562</v>
      </c>
      <c r="W5069" s="2">
        <f>VALUE(V5069)</f>
        <v>-123.21064391381501</v>
      </c>
      <c r="X5069" t="str">
        <f>MID(U5069,FIND(" ",U5069)+1,FIND("]",U5069)-FIND(" ",U5069)-1)</f>
        <v>49.26377689168726</v>
      </c>
      <c r="Y5069" s="2">
        <f>VALUE(X5069)</f>
        <v>49.263776891687201</v>
      </c>
      <c r="Z5069" t="s">
        <v>121</v>
      </c>
      <c r="AA5069" t="s">
        <v>14103</v>
      </c>
      <c r="AB5069" t="s">
        <v>28930</v>
      </c>
      <c r="AC5069" t="str">
        <f>LEFT(AB5069,FIND(" ",AB5069)-1)</f>
        <v>4546</v>
      </c>
      <c r="AD5069" t="str">
        <f>MID(AB5069,FIND(" ",AB5069)+1,FIND(",",AB5069)-FIND(" ",AB5069)-1)</f>
        <v>W 10th Ave</v>
      </c>
    </row>
    <row r="5070" spans="1:30" hidden="1" x14ac:dyDescent="0.3">
      <c r="A5070" t="s">
        <v>21</v>
      </c>
      <c r="B5070">
        <f>IF(A5070="twin",2,1)</f>
        <v>2</v>
      </c>
      <c r="C5070" t="s">
        <v>22</v>
      </c>
      <c r="D5070" t="s">
        <v>22</v>
      </c>
      <c r="E5070" t="s">
        <v>22</v>
      </c>
      <c r="F5070" t="s">
        <v>22</v>
      </c>
      <c r="G5070" t="s">
        <v>22</v>
      </c>
      <c r="H5070" t="s">
        <v>22</v>
      </c>
      <c r="J5070" t="s">
        <v>24</v>
      </c>
      <c r="K5070" t="s">
        <v>32</v>
      </c>
      <c r="L5070" t="s">
        <v>26</v>
      </c>
      <c r="M5070" t="s">
        <v>32</v>
      </c>
      <c r="N5070" t="s">
        <v>26</v>
      </c>
      <c r="O5070" t="s">
        <v>32</v>
      </c>
      <c r="P5070" t="s">
        <v>26</v>
      </c>
      <c r="R5070" t="s">
        <v>27</v>
      </c>
      <c r="S5070" t="s">
        <v>14104</v>
      </c>
      <c r="T5070" t="s">
        <v>7833</v>
      </c>
      <c r="U5070" t="str">
        <f>RIGHT(T5070,LEN(T5070)-FIND("[",T5070))</f>
        <v>-123.21109302483346, 49.263784185713355]}</v>
      </c>
      <c r="V5070" t="str">
        <f>LEFT(U5070,FIND(",",U5070)-1)</f>
        <v>-123.21109302483346</v>
      </c>
      <c r="W5070" s="2">
        <f>VALUE(V5070)</f>
        <v>-123.211093024833</v>
      </c>
      <c r="X5070" t="str">
        <f>MID(U5070,FIND(" ",U5070)+1,FIND("]",U5070)-FIND(" ",U5070)-1)</f>
        <v>49.263784185713355</v>
      </c>
      <c r="Y5070" s="2">
        <f>VALUE(X5070)</f>
        <v>49.263784185713298</v>
      </c>
      <c r="Z5070" t="s">
        <v>121</v>
      </c>
      <c r="AA5070" t="s">
        <v>14105</v>
      </c>
      <c r="AB5070" t="s">
        <v>27857</v>
      </c>
      <c r="AC5070" t="str">
        <f>LEFT(AB5070,FIND(" ",AB5070)-1)</f>
        <v>4570</v>
      </c>
      <c r="AD5070" t="str">
        <f>MID(AB5070,FIND(" ",AB5070)+1,FIND(",",AB5070)-FIND(" ",AB5070)-1)</f>
        <v>W 10th Ave</v>
      </c>
    </row>
    <row r="5071" spans="1:30" hidden="1" x14ac:dyDescent="0.3">
      <c r="A5071" t="s">
        <v>21</v>
      </c>
      <c r="B5071">
        <f>IF(A5071="twin",2,1)</f>
        <v>2</v>
      </c>
      <c r="C5071" t="s">
        <v>22</v>
      </c>
      <c r="D5071" t="s">
        <v>22</v>
      </c>
      <c r="E5071" t="s">
        <v>22</v>
      </c>
      <c r="F5071" t="s">
        <v>22</v>
      </c>
      <c r="G5071" t="s">
        <v>22</v>
      </c>
      <c r="H5071" t="s">
        <v>22</v>
      </c>
      <c r="J5071" t="s">
        <v>24</v>
      </c>
      <c r="K5071" t="s">
        <v>32</v>
      </c>
      <c r="L5071" t="s">
        <v>26</v>
      </c>
      <c r="M5071" t="s">
        <v>32</v>
      </c>
      <c r="N5071" t="s">
        <v>26</v>
      </c>
      <c r="O5071" t="s">
        <v>32</v>
      </c>
      <c r="P5071" t="s">
        <v>26</v>
      </c>
      <c r="R5071" t="s">
        <v>27</v>
      </c>
      <c r="S5071" t="s">
        <v>14106</v>
      </c>
      <c r="T5071" t="s">
        <v>14107</v>
      </c>
      <c r="U5071" t="str">
        <f>RIGHT(T5071,LEN(T5071)-FIND("[",T5071))</f>
        <v>-123.2115879049539, 49.26379128624384]}</v>
      </c>
      <c r="V5071" t="str">
        <f>LEFT(U5071,FIND(",",U5071)-1)</f>
        <v>-123.2115879049539</v>
      </c>
      <c r="W5071" s="2">
        <f>VALUE(V5071)</f>
        <v>-123.21158790495301</v>
      </c>
      <c r="X5071" t="str">
        <f>MID(U5071,FIND(" ",U5071)+1,FIND("]",U5071)-FIND(" ",U5071)-1)</f>
        <v>49.26379128624384</v>
      </c>
      <c r="Y5071" s="2">
        <f>VALUE(X5071)</f>
        <v>49.263791286243801</v>
      </c>
      <c r="Z5071" t="s">
        <v>121</v>
      </c>
      <c r="AA5071" t="s">
        <v>14108</v>
      </c>
      <c r="AB5071" t="s">
        <v>28931</v>
      </c>
      <c r="AC5071" t="str">
        <f>LEFT(AB5071,FIND(" ",AB5071)-1)</f>
        <v>4582</v>
      </c>
      <c r="AD5071" t="str">
        <f>MID(AB5071,FIND(" ",AB5071)+1,FIND(",",AB5071)-FIND(" ",AB5071)-1)</f>
        <v>W 10th Ave</v>
      </c>
    </row>
    <row r="5072" spans="1:30" hidden="1" x14ac:dyDescent="0.3">
      <c r="A5072" t="s">
        <v>21</v>
      </c>
      <c r="B5072">
        <f>IF(A5072="twin",2,1)</f>
        <v>2</v>
      </c>
      <c r="C5072" t="s">
        <v>2032</v>
      </c>
      <c r="D5072" t="s">
        <v>40</v>
      </c>
      <c r="E5072" t="s">
        <v>2032</v>
      </c>
      <c r="F5072" t="s">
        <v>40</v>
      </c>
      <c r="G5072" t="s">
        <v>2032</v>
      </c>
      <c r="H5072" t="s">
        <v>40</v>
      </c>
      <c r="J5072" t="s">
        <v>24</v>
      </c>
      <c r="K5072" t="s">
        <v>32</v>
      </c>
      <c r="L5072" t="s">
        <v>26</v>
      </c>
      <c r="M5072" t="s">
        <v>32</v>
      </c>
      <c r="N5072" t="s">
        <v>26</v>
      </c>
      <c r="O5072" t="s">
        <v>32</v>
      </c>
      <c r="P5072" t="s">
        <v>26</v>
      </c>
      <c r="R5072" t="s">
        <v>53</v>
      </c>
      <c r="S5072" t="s">
        <v>14109</v>
      </c>
      <c r="T5072" t="s">
        <v>14110</v>
      </c>
      <c r="U5072" t="str">
        <f>RIGHT(T5072,LEN(T5072)-FIND("[",T5072))</f>
        <v>-123.11867747555019, 49.28754071552109]}</v>
      </c>
      <c r="V5072" t="str">
        <f>LEFT(U5072,FIND(",",U5072)-1)</f>
        <v>-123.11867747555019</v>
      </c>
      <c r="W5072" s="2">
        <f>VALUE(V5072)</f>
        <v>-123.11867747555</v>
      </c>
      <c r="X5072" t="str">
        <f>MID(U5072,FIND(" ",U5072)+1,FIND("]",U5072)-FIND(" ",U5072)-1)</f>
        <v>49.28754071552109</v>
      </c>
      <c r="Y5072" s="2">
        <f>VALUE(X5072)</f>
        <v>49.287540715520997</v>
      </c>
      <c r="Z5072" t="s">
        <v>30</v>
      </c>
      <c r="AA5072" t="s">
        <v>14111</v>
      </c>
      <c r="AB5072" t="s">
        <v>28932</v>
      </c>
      <c r="AC5072" t="str">
        <f>LEFT(AB5072,FIND(" ",AB5072)-1)</f>
        <v>1066</v>
      </c>
      <c r="AD5072" t="str">
        <f>MID(AB5072,FIND(" ",AB5072)+1,FIND(",",AB5072)-FIND(" ",AB5072)-1)</f>
        <v>W Hastings St #2300</v>
      </c>
    </row>
    <row r="5073" spans="1:30" hidden="1" x14ac:dyDescent="0.3">
      <c r="A5073" t="s">
        <v>21</v>
      </c>
      <c r="B5073">
        <f>IF(A5073="twin",2,1)</f>
        <v>2</v>
      </c>
      <c r="C5073" t="s">
        <v>22</v>
      </c>
      <c r="D5073" t="s">
        <v>22</v>
      </c>
      <c r="E5073" t="s">
        <v>22</v>
      </c>
      <c r="F5073" t="s">
        <v>22</v>
      </c>
      <c r="G5073" t="s">
        <v>22</v>
      </c>
      <c r="H5073" t="s">
        <v>22</v>
      </c>
      <c r="J5073" t="s">
        <v>24</v>
      </c>
      <c r="K5073" t="s">
        <v>32</v>
      </c>
      <c r="L5073" t="s">
        <v>26</v>
      </c>
      <c r="M5073" t="s">
        <v>32</v>
      </c>
      <c r="N5073" t="s">
        <v>26</v>
      </c>
      <c r="O5073" t="s">
        <v>32</v>
      </c>
      <c r="P5073" t="s">
        <v>26</v>
      </c>
      <c r="R5073" t="s">
        <v>27</v>
      </c>
      <c r="S5073" t="s">
        <v>14112</v>
      </c>
      <c r="T5073" t="s">
        <v>11178</v>
      </c>
      <c r="U5073" t="str">
        <f>RIGHT(T5073,LEN(T5073)-FIND("[",T5073))</f>
        <v>-123.12568262695505, 49.28153179154849]}</v>
      </c>
      <c r="V5073" t="str">
        <f>LEFT(U5073,FIND(",",U5073)-1)</f>
        <v>-123.12568262695505</v>
      </c>
      <c r="W5073" s="2">
        <f>VALUE(V5073)</f>
        <v>-123.125682626955</v>
      </c>
      <c r="X5073" t="str">
        <f>MID(U5073,FIND(" ",U5073)+1,FIND("]",U5073)-FIND(" ",U5073)-1)</f>
        <v>49.28153179154849</v>
      </c>
      <c r="Y5073" s="2">
        <f>VALUE(X5073)</f>
        <v>49.281531791548403</v>
      </c>
      <c r="Z5073" t="s">
        <v>84</v>
      </c>
      <c r="AA5073" t="s">
        <v>14113</v>
      </c>
      <c r="AB5073" t="s">
        <v>26801</v>
      </c>
      <c r="AC5073" t="str">
        <f>LEFT(AB5073,FIND(" ",AB5073)-1)</f>
        <v>955</v>
      </c>
      <c r="AD5073" t="str">
        <f>MID(AB5073,FIND(" ",AB5073)+1,FIND(",",AB5073)-FIND(" ",AB5073)-1)</f>
        <v>Ted Northe Ln</v>
      </c>
    </row>
    <row r="5074" spans="1:30" hidden="1" x14ac:dyDescent="0.3">
      <c r="A5074" t="s">
        <v>21</v>
      </c>
      <c r="B5074">
        <f>IF(A5074="twin",2,1)</f>
        <v>2</v>
      </c>
      <c r="C5074" t="s">
        <v>22</v>
      </c>
      <c r="D5074" t="s">
        <v>22</v>
      </c>
      <c r="E5074" t="s">
        <v>22</v>
      </c>
      <c r="F5074" t="s">
        <v>22</v>
      </c>
      <c r="G5074" t="s">
        <v>22</v>
      </c>
      <c r="H5074" t="s">
        <v>22</v>
      </c>
      <c r="J5074" t="s">
        <v>24</v>
      </c>
      <c r="K5074" t="s">
        <v>32</v>
      </c>
      <c r="L5074" t="s">
        <v>26</v>
      </c>
      <c r="M5074" t="s">
        <v>32</v>
      </c>
      <c r="N5074" t="s">
        <v>26</v>
      </c>
      <c r="O5074" t="s">
        <v>32</v>
      </c>
      <c r="P5074" t="s">
        <v>26</v>
      </c>
      <c r="R5074" t="s">
        <v>27</v>
      </c>
      <c r="S5074" t="s">
        <v>14114</v>
      </c>
      <c r="T5074" t="s">
        <v>5280</v>
      </c>
      <c r="U5074" t="str">
        <f>RIGHT(T5074,LEN(T5074)-FIND("[",T5074))</f>
        <v>-123.12580108801787, 49.28145394429493]}</v>
      </c>
      <c r="V5074" t="str">
        <f>LEFT(U5074,FIND(",",U5074)-1)</f>
        <v>-123.12580108801787</v>
      </c>
      <c r="W5074" s="2">
        <f>VALUE(V5074)</f>
        <v>-123.125801088017</v>
      </c>
      <c r="X5074" t="str">
        <f>MID(U5074,FIND(" ",U5074)+1,FIND("]",U5074)-FIND(" ",U5074)-1)</f>
        <v>49.28145394429493</v>
      </c>
      <c r="Y5074" s="2">
        <f>VALUE(X5074)</f>
        <v>49.281453944294903</v>
      </c>
      <c r="Z5074" t="s">
        <v>84</v>
      </c>
      <c r="AA5074" t="s">
        <v>14115</v>
      </c>
      <c r="AB5074" t="s">
        <v>26801</v>
      </c>
      <c r="AC5074" t="str">
        <f>LEFT(AB5074,FIND(" ",AB5074)-1)</f>
        <v>955</v>
      </c>
      <c r="AD5074" t="str">
        <f>MID(AB5074,FIND(" ",AB5074)+1,FIND(",",AB5074)-FIND(" ",AB5074)-1)</f>
        <v>Ted Northe Ln</v>
      </c>
    </row>
    <row r="5075" spans="1:30" hidden="1" x14ac:dyDescent="0.3">
      <c r="A5075" t="s">
        <v>21</v>
      </c>
      <c r="B5075">
        <f>IF(A5075="twin",2,1)</f>
        <v>2</v>
      </c>
      <c r="C5075" t="s">
        <v>23</v>
      </c>
      <c r="D5075" t="s">
        <v>45</v>
      </c>
      <c r="E5075" t="s">
        <v>23</v>
      </c>
      <c r="F5075" t="s">
        <v>45</v>
      </c>
      <c r="G5075" t="s">
        <v>23</v>
      </c>
      <c r="H5075" t="s">
        <v>45</v>
      </c>
      <c r="J5075" t="s">
        <v>24</v>
      </c>
      <c r="K5075" t="s">
        <v>32</v>
      </c>
      <c r="L5075" t="s">
        <v>26</v>
      </c>
      <c r="M5075" t="s">
        <v>32</v>
      </c>
      <c r="N5075" t="s">
        <v>26</v>
      </c>
      <c r="O5075" t="s">
        <v>32</v>
      </c>
      <c r="P5075" t="s">
        <v>26</v>
      </c>
      <c r="R5075" t="s">
        <v>53</v>
      </c>
      <c r="S5075" t="s">
        <v>14116</v>
      </c>
      <c r="T5075" t="s">
        <v>3365</v>
      </c>
      <c r="U5075" t="str">
        <f>RIGHT(T5075,LEN(T5075)-FIND("[",T5075))</f>
        <v>-123.11565541952302, 49.28145850870669]}</v>
      </c>
      <c r="V5075" t="str">
        <f>LEFT(U5075,FIND(",",U5075)-1)</f>
        <v>-123.11565541952302</v>
      </c>
      <c r="W5075" s="2">
        <f>VALUE(V5075)</f>
        <v>-123.11565541952299</v>
      </c>
      <c r="X5075" t="str">
        <f>MID(U5075,FIND(" ",U5075)+1,FIND("]",U5075)-FIND(" ",U5075)-1)</f>
        <v>49.28145850870669</v>
      </c>
      <c r="Y5075" s="2">
        <f>VALUE(X5075)</f>
        <v>49.281458508706599</v>
      </c>
      <c r="Z5075" t="s">
        <v>30</v>
      </c>
      <c r="AA5075" t="s">
        <v>14117</v>
      </c>
      <c r="AB5075" t="s">
        <v>26806</v>
      </c>
      <c r="AC5075" t="str">
        <f>LEFT(AB5075,FIND(" ",AB5075)-1)</f>
        <v>688</v>
      </c>
      <c r="AD5075" t="str">
        <f>MID(AB5075,FIND(" ",AB5075)+1,FIND(",",AB5075)-FIND(" ",AB5075)-1)</f>
        <v>Richards St</v>
      </c>
    </row>
    <row r="5076" spans="1:30" hidden="1" x14ac:dyDescent="0.3">
      <c r="A5076" t="s">
        <v>21</v>
      </c>
      <c r="B5076">
        <f>IF(A5076="twin",2,1)</f>
        <v>2</v>
      </c>
      <c r="C5076" t="s">
        <v>67</v>
      </c>
      <c r="D5076" t="s">
        <v>22</v>
      </c>
      <c r="E5076" t="s">
        <v>67</v>
      </c>
      <c r="F5076" t="s">
        <v>22</v>
      </c>
      <c r="G5076" t="s">
        <v>67</v>
      </c>
      <c r="H5076" t="s">
        <v>22</v>
      </c>
      <c r="J5076" t="s">
        <v>24</v>
      </c>
      <c r="K5076" t="s">
        <v>32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R5076" t="s">
        <v>53</v>
      </c>
      <c r="S5076" t="s">
        <v>14118</v>
      </c>
      <c r="T5076" t="s">
        <v>12964</v>
      </c>
      <c r="U5076" t="str">
        <f>RIGHT(T5076,LEN(T5076)-FIND("[",T5076))</f>
        <v>-123.13885089901589, 49.259245510191]}</v>
      </c>
      <c r="V5076" t="str">
        <f>LEFT(U5076,FIND(",",U5076)-1)</f>
        <v>-123.13885089901589</v>
      </c>
      <c r="W5076" s="2">
        <f>VALUE(V5076)</f>
        <v>-123.138850899015</v>
      </c>
      <c r="X5076" t="str">
        <f>MID(U5076,FIND(" ",U5076)+1,FIND("]",U5076)-FIND(" ",U5076)-1)</f>
        <v>49.259245510191</v>
      </c>
      <c r="Y5076" s="2">
        <f>VALUE(X5076)</f>
        <v>49.259245510191001</v>
      </c>
      <c r="Z5076" t="s">
        <v>43</v>
      </c>
      <c r="AA5076" t="s">
        <v>14119</v>
      </c>
      <c r="AB5076" t="s">
        <v>28761</v>
      </c>
      <c r="AC5076" t="str">
        <f>LEFT(AB5076,FIND(" ",AB5076)-1)</f>
        <v>2947</v>
      </c>
      <c r="AD5076" t="str">
        <f>MID(AB5076,FIND(" ",AB5076)+1,FIND(",",AB5076)-FIND(" ",AB5076)-1)</f>
        <v>BC-99</v>
      </c>
    </row>
    <row r="5077" spans="1:30" hidden="1" x14ac:dyDescent="0.3">
      <c r="A5077" t="s">
        <v>21</v>
      </c>
      <c r="B5077">
        <f>IF(A5077="twin",2,1)</f>
        <v>2</v>
      </c>
      <c r="C5077" t="s">
        <v>45</v>
      </c>
      <c r="D5077" t="s">
        <v>23</v>
      </c>
      <c r="E5077" t="s">
        <v>45</v>
      </c>
      <c r="F5077" t="s">
        <v>23</v>
      </c>
      <c r="G5077" t="s">
        <v>45</v>
      </c>
      <c r="H5077" t="s">
        <v>23</v>
      </c>
      <c r="J5077" t="s">
        <v>24</v>
      </c>
      <c r="K5077" t="s">
        <v>26</v>
      </c>
      <c r="L5077" t="s">
        <v>26</v>
      </c>
      <c r="M5077" t="s">
        <v>26</v>
      </c>
      <c r="N5077" t="s">
        <v>26</v>
      </c>
      <c r="O5077" t="s">
        <v>26</v>
      </c>
      <c r="P5077" t="s">
        <v>26</v>
      </c>
      <c r="R5077" t="s">
        <v>53</v>
      </c>
      <c r="S5077" t="s">
        <v>14120</v>
      </c>
      <c r="T5077" t="s">
        <v>3371</v>
      </c>
      <c r="U5077" t="str">
        <f>RIGHT(T5077,LEN(T5077)-FIND("[",T5077))</f>
        <v>-123.11358171616592, 49.280294871383795]}</v>
      </c>
      <c r="V5077" t="str">
        <f>LEFT(U5077,FIND(",",U5077)-1)</f>
        <v>-123.11358171616592</v>
      </c>
      <c r="W5077" s="2">
        <f>VALUE(V5077)</f>
        <v>-123.113581716165</v>
      </c>
      <c r="X5077" t="str">
        <f>MID(U5077,FIND(" ",U5077)+1,FIND("]",U5077)-FIND(" ",U5077)-1)</f>
        <v>49.280294871383795</v>
      </c>
      <c r="Y5077" s="2">
        <f>VALUE(X5077)</f>
        <v>49.280294871383703</v>
      </c>
      <c r="Z5077" t="s">
        <v>30</v>
      </c>
      <c r="AA5077" t="s">
        <v>14121</v>
      </c>
      <c r="AB5077" t="s">
        <v>26808</v>
      </c>
      <c r="AC5077" t="str">
        <f>LEFT(AB5077,FIND(" ",AB5077)-1)</f>
        <v>650</v>
      </c>
      <c r="AD5077" t="str">
        <f>MID(AB5077,FIND(" ",AB5077)+1,FIND(",",AB5077)-FIND(" ",AB5077)-1)</f>
        <v>Hamilton St</v>
      </c>
    </row>
    <row r="5078" spans="1:30" hidden="1" x14ac:dyDescent="0.3">
      <c r="A5078" t="s">
        <v>21</v>
      </c>
      <c r="B5078">
        <f>IF(A5078="twin",2,1)</f>
        <v>2</v>
      </c>
      <c r="C5078" t="s">
        <v>22</v>
      </c>
      <c r="D5078" t="s">
        <v>52</v>
      </c>
      <c r="E5078" t="s">
        <v>22</v>
      </c>
      <c r="F5078" t="s">
        <v>52</v>
      </c>
      <c r="G5078" t="s">
        <v>22</v>
      </c>
      <c r="H5078" t="s">
        <v>52</v>
      </c>
      <c r="I5078" t="s">
        <v>81</v>
      </c>
      <c r="J5078" t="s">
        <v>24</v>
      </c>
      <c r="K5078" t="s">
        <v>32</v>
      </c>
      <c r="L5078" t="s">
        <v>26</v>
      </c>
      <c r="M5078" t="s">
        <v>32</v>
      </c>
      <c r="N5078" t="s">
        <v>26</v>
      </c>
      <c r="O5078" t="s">
        <v>32</v>
      </c>
      <c r="P5078" t="s">
        <v>26</v>
      </c>
      <c r="R5078" t="s">
        <v>27</v>
      </c>
      <c r="S5078" t="s">
        <v>14122</v>
      </c>
      <c r="T5078" t="s">
        <v>14123</v>
      </c>
      <c r="U5078" t="str">
        <f>RIGHT(T5078,LEN(T5078)-FIND("[",T5078))</f>
        <v>-123.14076313101945, 49.286664088904494]}</v>
      </c>
      <c r="V5078" t="str">
        <f>LEFT(U5078,FIND(",",U5078)-1)</f>
        <v>-123.14076313101945</v>
      </c>
      <c r="W5078" s="2">
        <f>VALUE(V5078)</f>
        <v>-123.140763131019</v>
      </c>
      <c r="X5078" t="str">
        <f>MID(U5078,FIND(" ",U5078)+1,FIND("]",U5078)-FIND(" ",U5078)-1)</f>
        <v>49.286664088904494</v>
      </c>
      <c r="Y5078" s="2">
        <f>VALUE(X5078)</f>
        <v>49.286664088904402</v>
      </c>
      <c r="Z5078" t="s">
        <v>84</v>
      </c>
      <c r="AA5078" t="s">
        <v>14124</v>
      </c>
      <c r="AB5078" t="s">
        <v>26888</v>
      </c>
      <c r="AC5078" t="str">
        <f>LEFT(AB5078,FIND(" ",AB5078)-1)</f>
        <v>1736</v>
      </c>
      <c r="AD5078" t="str">
        <f>MID(AB5078,FIND(" ",AB5078)+1,FIND(",",AB5078)-FIND(" ",AB5078)-1)</f>
        <v>Davie St</v>
      </c>
    </row>
    <row r="5079" spans="1:30" hidden="1" x14ac:dyDescent="0.3">
      <c r="A5079" t="s">
        <v>21</v>
      </c>
      <c r="B5079">
        <f>IF(A5079="twin",2,1)</f>
        <v>2</v>
      </c>
      <c r="C5079" t="s">
        <v>22</v>
      </c>
      <c r="D5079" t="s">
        <v>22</v>
      </c>
      <c r="E5079" t="s">
        <v>22</v>
      </c>
      <c r="F5079" t="s">
        <v>22</v>
      </c>
      <c r="G5079" t="s">
        <v>22</v>
      </c>
      <c r="H5079" t="s">
        <v>22</v>
      </c>
      <c r="J5079" t="s">
        <v>24</v>
      </c>
      <c r="K5079" t="s">
        <v>32</v>
      </c>
      <c r="L5079" t="s">
        <v>26</v>
      </c>
      <c r="M5079" t="s">
        <v>32</v>
      </c>
      <c r="N5079" t="s">
        <v>26</v>
      </c>
      <c r="O5079" t="s">
        <v>32</v>
      </c>
      <c r="P5079" t="s">
        <v>26</v>
      </c>
      <c r="R5079" t="s">
        <v>27</v>
      </c>
      <c r="S5079" t="s">
        <v>14125</v>
      </c>
      <c r="T5079" t="s">
        <v>10376</v>
      </c>
      <c r="U5079" t="str">
        <f>RIGHT(T5079,LEN(T5079)-FIND("[",T5079))</f>
        <v>-123.09993239159837, 49.263119952815074]}</v>
      </c>
      <c r="V5079" t="str">
        <f>LEFT(U5079,FIND(",",U5079)-1)</f>
        <v>-123.09993239159837</v>
      </c>
      <c r="W5079" s="2">
        <f>VALUE(V5079)</f>
        <v>-123.099932391598</v>
      </c>
      <c r="X5079" t="str">
        <f>MID(U5079,FIND(" ",U5079)+1,FIND("]",U5079)-FIND(" ",U5079)-1)</f>
        <v>49.263119952815074</v>
      </c>
      <c r="Y5079" s="2">
        <f>VALUE(X5079)</f>
        <v>49.263119952815003</v>
      </c>
      <c r="Z5079" t="s">
        <v>96</v>
      </c>
      <c r="AA5079" t="s">
        <v>14126</v>
      </c>
      <c r="AB5079" t="s">
        <v>28359</v>
      </c>
      <c r="AC5079" t="str">
        <f>LEFT(AB5079,FIND(" ",AB5079)-1)</f>
        <v>255</v>
      </c>
      <c r="AD5079" t="str">
        <f>MID(AB5079,FIND(" ",AB5079)+1,FIND(",",AB5079)-FIND(" ",AB5079)-1)</f>
        <v>E Broadway</v>
      </c>
    </row>
    <row r="5080" spans="1:30" hidden="1" x14ac:dyDescent="0.3">
      <c r="A5080" t="s">
        <v>21</v>
      </c>
      <c r="B5080">
        <f>IF(A5080="twin",2,1)</f>
        <v>2</v>
      </c>
      <c r="C5080" t="s">
        <v>23</v>
      </c>
      <c r="D5080" t="s">
        <v>67</v>
      </c>
      <c r="E5080" t="s">
        <v>23</v>
      </c>
      <c r="F5080" t="s">
        <v>67</v>
      </c>
      <c r="G5080" t="s">
        <v>23</v>
      </c>
      <c r="H5080" t="s">
        <v>67</v>
      </c>
      <c r="J5080" t="s">
        <v>24</v>
      </c>
      <c r="K5080" t="s">
        <v>32</v>
      </c>
      <c r="L5080" t="s">
        <v>26</v>
      </c>
      <c r="M5080" t="s">
        <v>32</v>
      </c>
      <c r="N5080" t="s">
        <v>26</v>
      </c>
      <c r="O5080" t="s">
        <v>32</v>
      </c>
      <c r="P5080" t="s">
        <v>26</v>
      </c>
      <c r="R5080" t="s">
        <v>27</v>
      </c>
      <c r="S5080" t="s">
        <v>14127</v>
      </c>
      <c r="T5080" t="s">
        <v>3377</v>
      </c>
      <c r="U5080" t="str">
        <f>RIGHT(T5080,LEN(T5080)-FIND("[",T5080))</f>
        <v>-123.12562814341109, 49.28227575203859]}</v>
      </c>
      <c r="V5080" t="str">
        <f>LEFT(U5080,FIND(",",U5080)-1)</f>
        <v>-123.12562814341109</v>
      </c>
      <c r="W5080" s="2">
        <f>VALUE(V5080)</f>
        <v>-123.12562814341101</v>
      </c>
      <c r="X5080" t="str">
        <f>MID(U5080,FIND(" ",U5080)+1,FIND("]",U5080)-FIND(" ",U5080)-1)</f>
        <v>49.28227575203859</v>
      </c>
      <c r="Y5080" s="2">
        <f>VALUE(X5080)</f>
        <v>49.282275752038501</v>
      </c>
      <c r="Z5080" t="s">
        <v>84</v>
      </c>
      <c r="AA5080" t="s">
        <v>14128</v>
      </c>
      <c r="AB5080" t="s">
        <v>26810</v>
      </c>
      <c r="AC5080" t="str">
        <f>LEFT(AB5080,FIND(" ",AB5080)-1)</f>
        <v>1028</v>
      </c>
      <c r="AD5080" t="str">
        <f>MID(AB5080,FIND(" ",AB5080)+1,FIND(",",AB5080)-FIND(" ",AB5080)-1)</f>
        <v>Barclay St</v>
      </c>
    </row>
    <row r="5081" spans="1:30" hidden="1" x14ac:dyDescent="0.3">
      <c r="A5081" t="s">
        <v>21</v>
      </c>
      <c r="B5081">
        <f>IF(A5081="twin",2,1)</f>
        <v>2</v>
      </c>
      <c r="C5081" t="s">
        <v>45</v>
      </c>
      <c r="D5081" t="s">
        <v>22</v>
      </c>
      <c r="E5081" t="s">
        <v>45</v>
      </c>
      <c r="F5081" t="s">
        <v>22</v>
      </c>
      <c r="G5081" t="s">
        <v>45</v>
      </c>
      <c r="H5081" t="s">
        <v>22</v>
      </c>
      <c r="J5081" t="s">
        <v>24</v>
      </c>
      <c r="K5081" t="s">
        <v>32</v>
      </c>
      <c r="L5081" t="s">
        <v>26</v>
      </c>
      <c r="M5081" t="s">
        <v>32</v>
      </c>
      <c r="N5081" t="s">
        <v>26</v>
      </c>
      <c r="O5081" t="s">
        <v>32</v>
      </c>
      <c r="P5081" t="s">
        <v>26</v>
      </c>
      <c r="R5081" t="s">
        <v>27</v>
      </c>
      <c r="S5081" t="s">
        <v>14129</v>
      </c>
      <c r="T5081" t="s">
        <v>3330</v>
      </c>
      <c r="U5081" t="str">
        <f>RIGHT(T5081,LEN(T5081)-FIND("[",T5081))</f>
        <v>-123.16980091845282, 49.26418109486708]}</v>
      </c>
      <c r="V5081" t="str">
        <f>LEFT(U5081,FIND(",",U5081)-1)</f>
        <v>-123.16980091845282</v>
      </c>
      <c r="W5081" s="2">
        <f>VALUE(V5081)</f>
        <v>-123.169800918452</v>
      </c>
      <c r="X5081" t="str">
        <f>MID(U5081,FIND(" ",U5081)+1,FIND("]",U5081)-FIND(" ",U5081)-1)</f>
        <v>49.26418109486708</v>
      </c>
      <c r="Y5081" s="2">
        <f>VALUE(X5081)</f>
        <v>49.264181094866998</v>
      </c>
      <c r="Z5081" t="s">
        <v>79</v>
      </c>
      <c r="AA5081" t="s">
        <v>14130</v>
      </c>
      <c r="AB5081" t="s">
        <v>26795</v>
      </c>
      <c r="AC5081" t="str">
        <f>LEFT(AB5081,FIND(" ",AB5081)-1)</f>
        <v>2873</v>
      </c>
      <c r="AD5081" t="str">
        <f>MID(AB5081,FIND(" ",AB5081)+1,FIND(",",AB5081)-FIND(" ",AB5081)-1)</f>
        <v>W Broadway</v>
      </c>
    </row>
    <row r="5082" spans="1:30" hidden="1" x14ac:dyDescent="0.3">
      <c r="A5082" t="s">
        <v>21</v>
      </c>
      <c r="B5082">
        <f>IF(A5082="twin",2,1)</f>
        <v>2</v>
      </c>
      <c r="C5082" t="s">
        <v>23</v>
      </c>
      <c r="D5082" t="s">
        <v>67</v>
      </c>
      <c r="E5082" t="s">
        <v>23</v>
      </c>
      <c r="F5082" t="s">
        <v>67</v>
      </c>
      <c r="G5082" t="s">
        <v>23</v>
      </c>
      <c r="H5082" t="s">
        <v>67</v>
      </c>
      <c r="J5082" t="s">
        <v>24</v>
      </c>
      <c r="K5082" t="s">
        <v>32</v>
      </c>
      <c r="L5082" t="s">
        <v>26</v>
      </c>
      <c r="M5082" t="s">
        <v>32</v>
      </c>
      <c r="N5082" t="s">
        <v>26</v>
      </c>
      <c r="O5082" t="s">
        <v>32</v>
      </c>
      <c r="P5082" t="s">
        <v>26</v>
      </c>
      <c r="R5082" t="s">
        <v>27</v>
      </c>
      <c r="S5082" t="s">
        <v>14131</v>
      </c>
      <c r="T5082" t="s">
        <v>13452</v>
      </c>
      <c r="U5082" t="str">
        <f>RIGHT(T5082,LEN(T5082)-FIND("[",T5082))</f>
        <v>-123.12550226229976, 49.28219385280669]}</v>
      </c>
      <c r="V5082" t="str">
        <f>LEFT(U5082,FIND(",",U5082)-1)</f>
        <v>-123.12550226229976</v>
      </c>
      <c r="W5082" s="2">
        <f>VALUE(V5082)</f>
        <v>-123.12550226229899</v>
      </c>
      <c r="X5082" t="str">
        <f>MID(U5082,FIND(" ",U5082)+1,FIND("]",U5082)-FIND(" ",U5082)-1)</f>
        <v>49.28219385280669</v>
      </c>
      <c r="Y5082" s="2">
        <f>VALUE(X5082)</f>
        <v>49.2821938528066</v>
      </c>
      <c r="Z5082" t="s">
        <v>84</v>
      </c>
      <c r="AA5082" t="s">
        <v>14132</v>
      </c>
      <c r="AB5082" t="s">
        <v>26810</v>
      </c>
      <c r="AC5082" t="str">
        <f>LEFT(AB5082,FIND(" ",AB5082)-1)</f>
        <v>1028</v>
      </c>
      <c r="AD5082" t="str">
        <f>MID(AB5082,FIND(" ",AB5082)+1,FIND(",",AB5082)-FIND(" ",AB5082)-1)</f>
        <v>Barclay St</v>
      </c>
    </row>
    <row r="5083" spans="1:30" hidden="1" x14ac:dyDescent="0.3">
      <c r="A5083" t="s">
        <v>21</v>
      </c>
      <c r="B5083">
        <f>IF(A5083="twin",2,1)</f>
        <v>2</v>
      </c>
      <c r="C5083" t="s">
        <v>23</v>
      </c>
      <c r="D5083" t="s">
        <v>67</v>
      </c>
      <c r="E5083" t="s">
        <v>23</v>
      </c>
      <c r="F5083" t="s">
        <v>67</v>
      </c>
      <c r="G5083" t="s">
        <v>23</v>
      </c>
      <c r="H5083" t="s">
        <v>67</v>
      </c>
      <c r="J5083" t="s">
        <v>24</v>
      </c>
      <c r="K5083" t="s">
        <v>32</v>
      </c>
      <c r="L5083" t="s">
        <v>26</v>
      </c>
      <c r="M5083" t="s">
        <v>32</v>
      </c>
      <c r="N5083" t="s">
        <v>26</v>
      </c>
      <c r="O5083" t="s">
        <v>32</v>
      </c>
      <c r="P5083" t="s">
        <v>26</v>
      </c>
      <c r="R5083" t="s">
        <v>27</v>
      </c>
      <c r="S5083" t="s">
        <v>14133</v>
      </c>
      <c r="T5083" t="s">
        <v>14134</v>
      </c>
      <c r="U5083" t="str">
        <f>RIGHT(T5083,LEN(T5083)-FIND("[",T5083))</f>
        <v>-123.12537707091607, 49.28211267230248]}</v>
      </c>
      <c r="V5083" t="str">
        <f>LEFT(U5083,FIND(",",U5083)-1)</f>
        <v>-123.12537707091607</v>
      </c>
      <c r="W5083" s="2">
        <f>VALUE(V5083)</f>
        <v>-123.125377070916</v>
      </c>
      <c r="X5083" t="str">
        <f>MID(U5083,FIND(" ",U5083)+1,FIND("]",U5083)-FIND(" ",U5083)-1)</f>
        <v>49.28211267230248</v>
      </c>
      <c r="Y5083" s="2">
        <f>VALUE(X5083)</f>
        <v>49.282112672302397</v>
      </c>
      <c r="Z5083" t="s">
        <v>84</v>
      </c>
      <c r="AA5083" t="s">
        <v>14135</v>
      </c>
      <c r="AB5083" t="s">
        <v>26800</v>
      </c>
      <c r="AC5083" t="str">
        <f>LEFT(AB5083,FIND(" ",AB5083)-1)</f>
        <v>955</v>
      </c>
      <c r="AD5083" t="str">
        <f>MID(AB5083,FIND(" ",AB5083)+1,FIND(",",AB5083)-FIND(" ",AB5083)-1)</f>
        <v>Burrard St</v>
      </c>
    </row>
    <row r="5084" spans="1:30" hidden="1" x14ac:dyDescent="0.3">
      <c r="A5084" t="s">
        <v>21</v>
      </c>
      <c r="B5084">
        <f>IF(A5084="twin",2,1)</f>
        <v>2</v>
      </c>
      <c r="C5084" t="s">
        <v>23</v>
      </c>
      <c r="D5084" t="s">
        <v>67</v>
      </c>
      <c r="E5084" t="s">
        <v>23</v>
      </c>
      <c r="F5084" t="s">
        <v>67</v>
      </c>
      <c r="G5084" t="s">
        <v>23</v>
      </c>
      <c r="H5084" t="s">
        <v>67</v>
      </c>
      <c r="J5084" t="s">
        <v>24</v>
      </c>
      <c r="K5084" t="s">
        <v>32</v>
      </c>
      <c r="L5084" t="s">
        <v>26</v>
      </c>
      <c r="M5084" t="s">
        <v>32</v>
      </c>
      <c r="N5084" t="s">
        <v>26</v>
      </c>
      <c r="O5084" t="s">
        <v>32</v>
      </c>
      <c r="P5084" t="s">
        <v>26</v>
      </c>
      <c r="R5084" t="s">
        <v>27</v>
      </c>
      <c r="S5084" t="s">
        <v>14136</v>
      </c>
      <c r="T5084" t="s">
        <v>14134</v>
      </c>
      <c r="U5084" t="str">
        <f>RIGHT(T5084,LEN(T5084)-FIND("[",T5084))</f>
        <v>-123.12537707091607, 49.28211267230248]}</v>
      </c>
      <c r="V5084" t="str">
        <f>LEFT(U5084,FIND(",",U5084)-1)</f>
        <v>-123.12537707091607</v>
      </c>
      <c r="W5084" s="2">
        <f>VALUE(V5084)</f>
        <v>-123.125377070916</v>
      </c>
      <c r="X5084" t="str">
        <f>MID(U5084,FIND(" ",U5084)+1,FIND("]",U5084)-FIND(" ",U5084)-1)</f>
        <v>49.28211267230248</v>
      </c>
      <c r="Y5084" s="2">
        <f>VALUE(X5084)</f>
        <v>49.282112672302397</v>
      </c>
      <c r="Z5084" t="s">
        <v>84</v>
      </c>
      <c r="AA5084" t="s">
        <v>14137</v>
      </c>
      <c r="AB5084" t="s">
        <v>26800</v>
      </c>
      <c r="AC5084" t="str">
        <f>LEFT(AB5084,FIND(" ",AB5084)-1)</f>
        <v>955</v>
      </c>
      <c r="AD5084" t="str">
        <f>MID(AB5084,FIND(" ",AB5084)+1,FIND(",",AB5084)-FIND(" ",AB5084)-1)</f>
        <v>Burrard St</v>
      </c>
    </row>
    <row r="5085" spans="1:30" hidden="1" x14ac:dyDescent="0.3">
      <c r="A5085" t="s">
        <v>21</v>
      </c>
      <c r="B5085">
        <f>IF(A5085="twin",2,1)</f>
        <v>2</v>
      </c>
      <c r="C5085" t="s">
        <v>23</v>
      </c>
      <c r="D5085" t="s">
        <v>23</v>
      </c>
      <c r="E5085" t="s">
        <v>23</v>
      </c>
      <c r="F5085" t="s">
        <v>23</v>
      </c>
      <c r="G5085" t="s">
        <v>23</v>
      </c>
      <c r="H5085" t="s">
        <v>23</v>
      </c>
      <c r="J5085" t="s">
        <v>24</v>
      </c>
      <c r="K5085" t="s">
        <v>32</v>
      </c>
      <c r="L5085" t="s">
        <v>26</v>
      </c>
      <c r="M5085" t="s">
        <v>32</v>
      </c>
      <c r="N5085" t="s">
        <v>26</v>
      </c>
      <c r="O5085" t="s">
        <v>32</v>
      </c>
      <c r="P5085" t="s">
        <v>26</v>
      </c>
      <c r="R5085" t="s">
        <v>27</v>
      </c>
      <c r="S5085" t="s">
        <v>14138</v>
      </c>
      <c r="T5085" t="s">
        <v>3380</v>
      </c>
      <c r="U5085" t="str">
        <f>RIGHT(T5085,LEN(T5085)-FIND("[",T5085))</f>
        <v>-123.10028712162145, 49.27955770518239]}</v>
      </c>
      <c r="V5085" t="str">
        <f>LEFT(U5085,FIND(",",U5085)-1)</f>
        <v>-123.10028712162145</v>
      </c>
      <c r="W5085" s="2">
        <f>VALUE(V5085)</f>
        <v>-123.10028712162099</v>
      </c>
      <c r="X5085" t="str">
        <f>MID(U5085,FIND(" ",U5085)+1,FIND("]",U5085)-FIND(" ",U5085)-1)</f>
        <v>49.27955770518239</v>
      </c>
      <c r="Y5085" s="2">
        <f>VALUE(X5085)</f>
        <v>49.279557705182299</v>
      </c>
      <c r="Z5085" t="s">
        <v>30</v>
      </c>
      <c r="AA5085" t="s">
        <v>14139</v>
      </c>
      <c r="AB5085" t="s">
        <v>26811</v>
      </c>
      <c r="AC5085" t="str">
        <f>LEFT(AB5085,FIND(" ",AB5085)-1)</f>
        <v>189</v>
      </c>
      <c r="AD5085" t="str">
        <f>MID(AB5085,FIND(" ",AB5085)+1,FIND(",",AB5085)-FIND(" ",AB5085)-1)</f>
        <v>Keefer St #905</v>
      </c>
    </row>
    <row r="5086" spans="1:30" hidden="1" x14ac:dyDescent="0.3">
      <c r="A5086" t="s">
        <v>21</v>
      </c>
      <c r="B5086">
        <f>IF(A5086="twin",2,1)</f>
        <v>2</v>
      </c>
      <c r="C5086" t="s">
        <v>22</v>
      </c>
      <c r="D5086" t="s">
        <v>22</v>
      </c>
      <c r="E5086" t="s">
        <v>22</v>
      </c>
      <c r="F5086" t="s">
        <v>22</v>
      </c>
      <c r="G5086" t="s">
        <v>22</v>
      </c>
      <c r="H5086" t="s">
        <v>22</v>
      </c>
      <c r="J5086" t="s">
        <v>24</v>
      </c>
      <c r="K5086" t="s">
        <v>25</v>
      </c>
      <c r="L5086" t="s">
        <v>26</v>
      </c>
      <c r="M5086" t="s">
        <v>25</v>
      </c>
      <c r="N5086" t="s">
        <v>26</v>
      </c>
      <c r="O5086" t="s">
        <v>25</v>
      </c>
      <c r="P5086" t="s">
        <v>26</v>
      </c>
      <c r="R5086" t="s">
        <v>27</v>
      </c>
      <c r="S5086" t="s">
        <v>14140</v>
      </c>
      <c r="T5086" t="s">
        <v>14141</v>
      </c>
      <c r="U5086" t="str">
        <f>RIGHT(T5086,LEN(T5086)-FIND("[",T5086))</f>
        <v>-123.10713445749344, 49.263149974753716]}</v>
      </c>
      <c r="V5086" t="str">
        <f>LEFT(U5086,FIND(",",U5086)-1)</f>
        <v>-123.10713445749344</v>
      </c>
      <c r="W5086" s="2">
        <f>VALUE(V5086)</f>
        <v>-123.107134457493</v>
      </c>
      <c r="X5086" t="str">
        <f>MID(U5086,FIND(" ",U5086)+1,FIND("]",U5086)-FIND(" ",U5086)-1)</f>
        <v>49.263149974753716</v>
      </c>
      <c r="Y5086" s="2">
        <f>VALUE(X5086)</f>
        <v>49.263149974753702</v>
      </c>
      <c r="Z5086" t="s">
        <v>96</v>
      </c>
      <c r="AA5086" t="s">
        <v>14142</v>
      </c>
      <c r="AB5086" t="s">
        <v>28933</v>
      </c>
      <c r="AC5086" t="str">
        <f>LEFT(AB5086,FIND(" ",AB5086)-1)</f>
        <v>115</v>
      </c>
      <c r="AD5086" t="str">
        <f>MID(AB5086,FIND(" ",AB5086)+1,FIND(",",AB5086)-FIND(" ",AB5086)-1)</f>
        <v>W Broadway</v>
      </c>
    </row>
    <row r="5087" spans="1:30" hidden="1" x14ac:dyDescent="0.3">
      <c r="A5087" t="s">
        <v>21</v>
      </c>
      <c r="B5087">
        <f>IF(A5087="twin",2,1)</f>
        <v>2</v>
      </c>
      <c r="C5087" t="s">
        <v>22</v>
      </c>
      <c r="D5087" t="s">
        <v>22</v>
      </c>
      <c r="E5087" t="s">
        <v>22</v>
      </c>
      <c r="F5087" t="s">
        <v>22</v>
      </c>
      <c r="G5087" t="s">
        <v>22</v>
      </c>
      <c r="H5087" t="s">
        <v>22</v>
      </c>
      <c r="J5087" t="s">
        <v>24</v>
      </c>
      <c r="K5087" t="s">
        <v>32</v>
      </c>
      <c r="L5087" t="s">
        <v>26</v>
      </c>
      <c r="M5087" t="s">
        <v>32</v>
      </c>
      <c r="N5087" t="s">
        <v>26</v>
      </c>
      <c r="O5087" t="s">
        <v>32</v>
      </c>
      <c r="P5087" t="s">
        <v>26</v>
      </c>
      <c r="R5087" t="s">
        <v>27</v>
      </c>
      <c r="S5087" t="s">
        <v>14143</v>
      </c>
      <c r="T5087" t="s">
        <v>14144</v>
      </c>
      <c r="U5087" t="str">
        <f>RIGHT(T5087,LEN(T5087)-FIND("[",T5087))</f>
        <v>-123.09886857767621, 49.26308333102724]}</v>
      </c>
      <c r="V5087" t="str">
        <f>LEFT(U5087,FIND(",",U5087)-1)</f>
        <v>-123.09886857767621</v>
      </c>
      <c r="W5087" s="2">
        <f>VALUE(V5087)</f>
        <v>-123.098868577676</v>
      </c>
      <c r="X5087" t="str">
        <f>MID(U5087,FIND(" ",U5087)+1,FIND("]",U5087)-FIND(" ",U5087)-1)</f>
        <v>49.26308333102724</v>
      </c>
      <c r="Y5087" s="2">
        <f>VALUE(X5087)</f>
        <v>49.263083331027197</v>
      </c>
      <c r="Z5087" t="s">
        <v>96</v>
      </c>
      <c r="AA5087" t="s">
        <v>14145</v>
      </c>
      <c r="AB5087" t="s">
        <v>28934</v>
      </c>
      <c r="AC5087" t="str">
        <f>LEFT(AB5087,FIND(" ",AB5087)-1)</f>
        <v>101-2468</v>
      </c>
      <c r="AD5087" t="str">
        <f>MID(AB5087,FIND(" ",AB5087)+1,FIND(",",AB5087)-FIND(" ",AB5087)-1)</f>
        <v>Scotia St</v>
      </c>
    </row>
    <row r="5088" spans="1:30" hidden="1" x14ac:dyDescent="0.3">
      <c r="A5088" t="s">
        <v>21</v>
      </c>
      <c r="B5088">
        <f>IF(A5088="twin",2,1)</f>
        <v>2</v>
      </c>
      <c r="C5088" t="s">
        <v>45</v>
      </c>
      <c r="D5088" t="s">
        <v>22</v>
      </c>
      <c r="E5088" t="s">
        <v>45</v>
      </c>
      <c r="F5088" t="s">
        <v>22</v>
      </c>
      <c r="G5088" t="s">
        <v>45</v>
      </c>
      <c r="H5088" t="s">
        <v>22</v>
      </c>
      <c r="J5088" t="s">
        <v>24</v>
      </c>
      <c r="K5088" t="s">
        <v>32</v>
      </c>
      <c r="L5088" t="s">
        <v>26</v>
      </c>
      <c r="M5088" t="s">
        <v>32</v>
      </c>
      <c r="N5088" t="s">
        <v>26</v>
      </c>
      <c r="O5088" t="s">
        <v>32</v>
      </c>
      <c r="P5088" t="s">
        <v>26</v>
      </c>
      <c r="R5088" t="s">
        <v>27</v>
      </c>
      <c r="S5088" t="s">
        <v>14146</v>
      </c>
      <c r="T5088" t="s">
        <v>3482</v>
      </c>
      <c r="U5088" t="str">
        <f>RIGHT(T5088,LEN(T5088)-FIND("[",T5088))</f>
        <v>-123.09693124694552, 49.2630032691093]}</v>
      </c>
      <c r="V5088" t="str">
        <f>LEFT(U5088,FIND(",",U5088)-1)</f>
        <v>-123.09693124694552</v>
      </c>
      <c r="W5088" s="2">
        <f>VALUE(V5088)</f>
        <v>-123.096931246945</v>
      </c>
      <c r="X5088" t="str">
        <f>MID(U5088,FIND(" ",U5088)+1,FIND("]",U5088)-FIND(" ",U5088)-1)</f>
        <v>49.2630032691093</v>
      </c>
      <c r="Y5088" s="2">
        <f>VALUE(X5088)</f>
        <v>49.263003269109298</v>
      </c>
      <c r="Z5088" t="s">
        <v>96</v>
      </c>
      <c r="AA5088" t="s">
        <v>14147</v>
      </c>
      <c r="AB5088" t="s">
        <v>26839</v>
      </c>
      <c r="AC5088" t="str">
        <f>LEFT(AB5088,FIND(" ",AB5088)-1)</f>
        <v>2490</v>
      </c>
      <c r="AD5088" t="str">
        <f>MID(AB5088,FIND(" ",AB5088)+1,FIND(",",AB5088)-FIND(" ",AB5088)-1)</f>
        <v>Brunswick St</v>
      </c>
    </row>
    <row r="5089" spans="1:30" hidden="1" x14ac:dyDescent="0.3">
      <c r="A5089" t="s">
        <v>21</v>
      </c>
      <c r="B5089">
        <f>IF(A5089="twin",2,1)</f>
        <v>2</v>
      </c>
      <c r="C5089" t="s">
        <v>52</v>
      </c>
      <c r="D5089" t="s">
        <v>23</v>
      </c>
      <c r="E5089" t="s">
        <v>52</v>
      </c>
      <c r="F5089" t="s">
        <v>23</v>
      </c>
      <c r="G5089" t="s">
        <v>52</v>
      </c>
      <c r="H5089" t="s">
        <v>23</v>
      </c>
      <c r="I5089" t="s">
        <v>134</v>
      </c>
      <c r="J5089" t="s">
        <v>24</v>
      </c>
      <c r="K5089" t="s">
        <v>32</v>
      </c>
      <c r="L5089" t="s">
        <v>26</v>
      </c>
      <c r="M5089" t="s">
        <v>32</v>
      </c>
      <c r="N5089" t="s">
        <v>26</v>
      </c>
      <c r="O5089" t="s">
        <v>32</v>
      </c>
      <c r="P5089" t="s">
        <v>26</v>
      </c>
      <c r="R5089" t="s">
        <v>27</v>
      </c>
      <c r="S5089" t="s">
        <v>14148</v>
      </c>
      <c r="T5089" t="s">
        <v>14149</v>
      </c>
      <c r="U5089" t="str">
        <f>RIGHT(T5089,LEN(T5089)-FIND("[",T5089))</f>
        <v>-123.11064789714841, 49.282408031788755]}</v>
      </c>
      <c r="V5089" t="str">
        <f>LEFT(U5089,FIND(",",U5089)-1)</f>
        <v>-123.11064789714841</v>
      </c>
      <c r="W5089" s="2">
        <f>VALUE(V5089)</f>
        <v>-123.110647897148</v>
      </c>
      <c r="X5089" t="str">
        <f>MID(U5089,FIND(" ",U5089)+1,FIND("]",U5089)-FIND(" ",U5089)-1)</f>
        <v>49.282408031788755</v>
      </c>
      <c r="Y5089" s="2">
        <f>VALUE(X5089)</f>
        <v>49.282408031788698</v>
      </c>
      <c r="Z5089" t="s">
        <v>30</v>
      </c>
      <c r="AA5089" t="s">
        <v>14150</v>
      </c>
      <c r="AB5089" t="s">
        <v>28935</v>
      </c>
      <c r="AC5089" t="str">
        <f>LEFT(AB5089,FIND(" ",AB5089)-1)</f>
        <v>449</v>
      </c>
      <c r="AD5089" t="str">
        <f>MID(AB5089,FIND(" ",AB5089)+1,FIND(",",AB5089)-FIND(" ",AB5089)-1)</f>
        <v>Hamilton St</v>
      </c>
    </row>
    <row r="5090" spans="1:30" hidden="1" x14ac:dyDescent="0.3">
      <c r="A5090" t="s">
        <v>21</v>
      </c>
      <c r="B5090">
        <f>IF(A5090="twin",2,1)</f>
        <v>2</v>
      </c>
      <c r="C5090" t="s">
        <v>67</v>
      </c>
      <c r="D5090" t="s">
        <v>52</v>
      </c>
      <c r="E5090" t="s">
        <v>67</v>
      </c>
      <c r="F5090" t="s">
        <v>52</v>
      </c>
      <c r="G5090" t="s">
        <v>67</v>
      </c>
      <c r="H5090" t="s">
        <v>52</v>
      </c>
      <c r="J5090" t="s">
        <v>24</v>
      </c>
      <c r="K5090" t="s">
        <v>32</v>
      </c>
      <c r="L5090" t="s">
        <v>26</v>
      </c>
      <c r="M5090" t="s">
        <v>32</v>
      </c>
      <c r="N5090" t="s">
        <v>26</v>
      </c>
      <c r="O5090" t="s">
        <v>32</v>
      </c>
      <c r="P5090" t="s">
        <v>26</v>
      </c>
      <c r="R5090" t="s">
        <v>53</v>
      </c>
      <c r="S5090" t="s">
        <v>14151</v>
      </c>
      <c r="T5090" t="s">
        <v>3395</v>
      </c>
      <c r="U5090" t="str">
        <f>RIGHT(T5090,LEN(T5090)-FIND("[",T5090))</f>
        <v>-123.11979760487417, 49.28277523939509]}</v>
      </c>
      <c r="V5090" t="str">
        <f>LEFT(U5090,FIND(",",U5090)-1)</f>
        <v>-123.11979760487417</v>
      </c>
      <c r="W5090" s="2">
        <f>VALUE(V5090)</f>
        <v>-123.11979760487399</v>
      </c>
      <c r="X5090" t="str">
        <f>MID(U5090,FIND(" ",U5090)+1,FIND("]",U5090)-FIND(" ",U5090)-1)</f>
        <v>49.28277523939509</v>
      </c>
      <c r="Y5090" s="2">
        <f>VALUE(X5090)</f>
        <v>49.282775239395001</v>
      </c>
      <c r="Z5090" t="s">
        <v>30</v>
      </c>
      <c r="AA5090" t="s">
        <v>14152</v>
      </c>
      <c r="AB5090" t="s">
        <v>26815</v>
      </c>
      <c r="AC5090" t="str">
        <f>LEFT(AB5090,FIND(" ",AB5090)-1)</f>
        <v>700</v>
      </c>
      <c r="AD5090" t="str">
        <f>MID(AB5090,FIND(" ",AB5090)+1,FIND(",",AB5090)-FIND(" ",AB5090)-1)</f>
        <v>Howe St</v>
      </c>
    </row>
    <row r="5091" spans="1:30" hidden="1" x14ac:dyDescent="0.3">
      <c r="A5091" t="s">
        <v>21</v>
      </c>
      <c r="B5091">
        <f>IF(A5091="twin",2,1)</f>
        <v>2</v>
      </c>
      <c r="C5091" t="s">
        <v>45</v>
      </c>
      <c r="D5091" t="s">
        <v>22</v>
      </c>
      <c r="E5091" t="s">
        <v>45</v>
      </c>
      <c r="F5091" t="s">
        <v>22</v>
      </c>
      <c r="G5091" t="s">
        <v>45</v>
      </c>
      <c r="H5091" t="s">
        <v>22</v>
      </c>
      <c r="J5091" t="s">
        <v>24</v>
      </c>
      <c r="K5091" t="s">
        <v>32</v>
      </c>
      <c r="L5091" t="s">
        <v>26</v>
      </c>
      <c r="M5091" t="s">
        <v>32</v>
      </c>
      <c r="N5091" t="s">
        <v>26</v>
      </c>
      <c r="O5091" t="s">
        <v>32</v>
      </c>
      <c r="P5091" t="s">
        <v>26</v>
      </c>
      <c r="R5091" t="s">
        <v>27</v>
      </c>
      <c r="S5091" t="s">
        <v>14153</v>
      </c>
      <c r="T5091" t="s">
        <v>14154</v>
      </c>
      <c r="U5091" t="str">
        <f>RIGHT(T5091,LEN(T5091)-FIND("[",T5091))</f>
        <v>-123.1708941921136, 49.26420087360644]}</v>
      </c>
      <c r="V5091" t="str">
        <f>LEFT(U5091,FIND(",",U5091)-1)</f>
        <v>-123.1708941921136</v>
      </c>
      <c r="W5091" s="2">
        <f>VALUE(V5091)</f>
        <v>-123.170894192113</v>
      </c>
      <c r="X5091" t="str">
        <f>MID(U5091,FIND(" ",U5091)+1,FIND("]",U5091)-FIND(" ",U5091)-1)</f>
        <v>49.26420087360644</v>
      </c>
      <c r="Y5091" s="2">
        <f>VALUE(X5091)</f>
        <v>49.264200873606399</v>
      </c>
      <c r="Z5091" t="s">
        <v>79</v>
      </c>
      <c r="AA5091" t="s">
        <v>14155</v>
      </c>
      <c r="AB5091" t="s">
        <v>28675</v>
      </c>
      <c r="AC5091" t="str">
        <f>LEFT(AB5091,FIND(" ",AB5091)-1)</f>
        <v>2929</v>
      </c>
      <c r="AD5091" t="str">
        <f>MID(AB5091,FIND(" ",AB5091)+1,FIND(",",AB5091)-FIND(" ",AB5091)-1)</f>
        <v>W Broadway</v>
      </c>
    </row>
    <row r="5092" spans="1:30" hidden="1" x14ac:dyDescent="0.3">
      <c r="A5092" t="s">
        <v>21</v>
      </c>
      <c r="B5092">
        <f>IF(A5092="twin",2,1)</f>
        <v>2</v>
      </c>
      <c r="C5092" t="s">
        <v>45</v>
      </c>
      <c r="D5092" t="s">
        <v>22</v>
      </c>
      <c r="E5092" t="s">
        <v>45</v>
      </c>
      <c r="F5092" t="s">
        <v>22</v>
      </c>
      <c r="G5092" t="s">
        <v>45</v>
      </c>
      <c r="H5092" t="s">
        <v>22</v>
      </c>
      <c r="J5092" t="s">
        <v>24</v>
      </c>
      <c r="K5092" t="s">
        <v>32</v>
      </c>
      <c r="L5092" t="s">
        <v>26</v>
      </c>
      <c r="M5092" t="s">
        <v>32</v>
      </c>
      <c r="N5092" t="s">
        <v>26</v>
      </c>
      <c r="O5092" t="s">
        <v>32</v>
      </c>
      <c r="P5092" t="s">
        <v>26</v>
      </c>
      <c r="R5092" t="s">
        <v>27</v>
      </c>
      <c r="S5092" t="s">
        <v>14156</v>
      </c>
      <c r="T5092" t="s">
        <v>14154</v>
      </c>
      <c r="U5092" t="str">
        <f>RIGHT(T5092,LEN(T5092)-FIND("[",T5092))</f>
        <v>-123.1708941921136, 49.26420087360644]}</v>
      </c>
      <c r="V5092" t="str">
        <f>LEFT(U5092,FIND(",",U5092)-1)</f>
        <v>-123.1708941921136</v>
      </c>
      <c r="W5092" s="2">
        <f>VALUE(V5092)</f>
        <v>-123.170894192113</v>
      </c>
      <c r="X5092" t="str">
        <f>MID(U5092,FIND(" ",U5092)+1,FIND("]",U5092)-FIND(" ",U5092)-1)</f>
        <v>49.26420087360644</v>
      </c>
      <c r="Y5092" s="2">
        <f>VALUE(X5092)</f>
        <v>49.264200873606399</v>
      </c>
      <c r="Z5092" t="s">
        <v>79</v>
      </c>
      <c r="AA5092" t="s">
        <v>14157</v>
      </c>
      <c r="AB5092" t="s">
        <v>28675</v>
      </c>
      <c r="AC5092" t="str">
        <f>LEFT(AB5092,FIND(" ",AB5092)-1)</f>
        <v>2929</v>
      </c>
      <c r="AD5092" t="str">
        <f>MID(AB5092,FIND(" ",AB5092)+1,FIND(",",AB5092)-FIND(" ",AB5092)-1)</f>
        <v>W Broadway</v>
      </c>
    </row>
    <row r="5093" spans="1:30" hidden="1" x14ac:dyDescent="0.3">
      <c r="A5093" t="s">
        <v>129</v>
      </c>
      <c r="B5093">
        <f>IF(A5093="twin",2,1)</f>
        <v>1</v>
      </c>
      <c r="C5093" t="s">
        <v>22</v>
      </c>
      <c r="D5093" t="s">
        <v>22</v>
      </c>
      <c r="E5093" t="s">
        <v>22</v>
      </c>
      <c r="F5093" t="s">
        <v>22</v>
      </c>
      <c r="G5093" t="s">
        <v>22</v>
      </c>
      <c r="H5093" t="s">
        <v>22</v>
      </c>
      <c r="I5093" t="s">
        <v>22</v>
      </c>
      <c r="J5093" t="s">
        <v>24</v>
      </c>
      <c r="K5093" t="s">
        <v>130</v>
      </c>
      <c r="L5093" t="s">
        <v>130</v>
      </c>
      <c r="M5093" t="s">
        <v>130</v>
      </c>
      <c r="N5093" t="s">
        <v>130</v>
      </c>
      <c r="O5093" t="s">
        <v>130</v>
      </c>
      <c r="P5093" t="s">
        <v>130</v>
      </c>
      <c r="Q5093" t="s">
        <v>130</v>
      </c>
      <c r="R5093" t="s">
        <v>27</v>
      </c>
      <c r="S5093" t="s">
        <v>14158</v>
      </c>
      <c r="T5093" t="s">
        <v>14159</v>
      </c>
      <c r="U5093" t="str">
        <f>RIGHT(T5093,LEN(T5093)-FIND("[",T5093))</f>
        <v>-123.07013199693378, 49.26603905050131]}</v>
      </c>
      <c r="V5093" t="str">
        <f>LEFT(U5093,FIND(",",U5093)-1)</f>
        <v>-123.07013199693378</v>
      </c>
      <c r="W5093" s="2">
        <f>VALUE(V5093)</f>
        <v>-123.070131996933</v>
      </c>
      <c r="X5093" t="str">
        <f>MID(U5093,FIND(" ",U5093)+1,FIND("]",U5093)-FIND(" ",U5093)-1)</f>
        <v>49.26603905050131</v>
      </c>
      <c r="Y5093" s="2">
        <f>VALUE(X5093)</f>
        <v>49.266039050501298</v>
      </c>
      <c r="Z5093" t="s">
        <v>38</v>
      </c>
      <c r="AA5093" t="s">
        <v>14160</v>
      </c>
      <c r="AB5093" t="s">
        <v>28936</v>
      </c>
      <c r="AC5093" t="str">
        <f>LEFT(AB5093,FIND(" ",AB5093)-1)</f>
        <v>2095</v>
      </c>
      <c r="AD5093" t="str">
        <f>MID(AB5093,FIND(" ",AB5093)+1,FIND(",",AB5093)-FIND(" ",AB5093)-1)</f>
        <v>Commercial Dr</v>
      </c>
    </row>
    <row r="5094" spans="1:30" hidden="1" x14ac:dyDescent="0.3">
      <c r="A5094" t="s">
        <v>21</v>
      </c>
      <c r="B5094">
        <f>IF(A5094="twin",2,1)</f>
        <v>2</v>
      </c>
      <c r="C5094" t="s">
        <v>22</v>
      </c>
      <c r="D5094" t="s">
        <v>45</v>
      </c>
      <c r="E5094" t="s">
        <v>22</v>
      </c>
      <c r="F5094" t="s">
        <v>45</v>
      </c>
      <c r="G5094" t="s">
        <v>22</v>
      </c>
      <c r="H5094" t="s">
        <v>45</v>
      </c>
      <c r="J5094" t="s">
        <v>24</v>
      </c>
      <c r="K5094" t="s">
        <v>25</v>
      </c>
      <c r="L5094" t="s">
        <v>26</v>
      </c>
      <c r="M5094" t="s">
        <v>25</v>
      </c>
      <c r="N5094" t="s">
        <v>26</v>
      </c>
      <c r="O5094" t="s">
        <v>25</v>
      </c>
      <c r="P5094" t="s">
        <v>26</v>
      </c>
      <c r="R5094" t="s">
        <v>27</v>
      </c>
      <c r="S5094" t="s">
        <v>14161</v>
      </c>
      <c r="T5094" t="s">
        <v>14162</v>
      </c>
      <c r="U5094" t="str">
        <f>RIGHT(T5094,LEN(T5094)-FIND("[",T5094))</f>
        <v>-123.13204063842485, 49.29057509466444]}</v>
      </c>
      <c r="V5094" t="str">
        <f>LEFT(U5094,FIND(",",U5094)-1)</f>
        <v>-123.13204063842485</v>
      </c>
      <c r="W5094" s="2">
        <f>VALUE(V5094)</f>
        <v>-123.132040638424</v>
      </c>
      <c r="X5094" t="str">
        <f>MID(U5094,FIND(" ",U5094)+1,FIND("]",U5094)-FIND(" ",U5094)-1)</f>
        <v>49.29057509466444</v>
      </c>
      <c r="Y5094" s="2">
        <f>VALUE(X5094)</f>
        <v>49.290575094664398</v>
      </c>
      <c r="Z5094" t="s">
        <v>84</v>
      </c>
      <c r="AA5094" t="s">
        <v>14163</v>
      </c>
      <c r="AB5094" t="s">
        <v>26842</v>
      </c>
      <c r="AC5094" t="str">
        <f>LEFT(AB5094,FIND(" ",AB5094)-1)</f>
        <v>1650</v>
      </c>
      <c r="AD5094" t="str">
        <f>MID(AB5094,FIND(" ",AB5094)+1,FIND(",",AB5094)-FIND(" ",AB5094)-1)</f>
        <v>Alberni St #300</v>
      </c>
    </row>
    <row r="5095" spans="1:30" hidden="1" x14ac:dyDescent="0.3">
      <c r="A5095" t="s">
        <v>21</v>
      </c>
      <c r="B5095">
        <f>IF(A5095="twin",2,1)</f>
        <v>2</v>
      </c>
      <c r="C5095" t="s">
        <v>45</v>
      </c>
      <c r="D5095" t="s">
        <v>22</v>
      </c>
      <c r="E5095" t="s">
        <v>45</v>
      </c>
      <c r="F5095" t="s">
        <v>22</v>
      </c>
      <c r="G5095" t="s">
        <v>45</v>
      </c>
      <c r="H5095" t="s">
        <v>22</v>
      </c>
      <c r="J5095" t="s">
        <v>24</v>
      </c>
      <c r="K5095" t="s">
        <v>25</v>
      </c>
      <c r="L5095" t="s">
        <v>26</v>
      </c>
      <c r="M5095" t="s">
        <v>25</v>
      </c>
      <c r="N5095" t="s">
        <v>26</v>
      </c>
      <c r="O5095" t="s">
        <v>25</v>
      </c>
      <c r="P5095" t="s">
        <v>26</v>
      </c>
      <c r="R5095" t="s">
        <v>27</v>
      </c>
      <c r="S5095" t="s">
        <v>14164</v>
      </c>
      <c r="T5095" t="s">
        <v>14165</v>
      </c>
      <c r="U5095" t="str">
        <f>RIGHT(T5095,LEN(T5095)-FIND("[",T5095))</f>
        <v>-123.12340513991352, 49.27316562062002]}</v>
      </c>
      <c r="V5095" t="str">
        <f>LEFT(U5095,FIND(",",U5095)-1)</f>
        <v>-123.12340513991352</v>
      </c>
      <c r="W5095" s="2">
        <f>VALUE(V5095)</f>
        <v>-123.123405139913</v>
      </c>
      <c r="X5095" t="str">
        <f>MID(U5095,FIND(" ",U5095)+1,FIND("]",U5095)-FIND(" ",U5095)-1)</f>
        <v>49.27316562062002</v>
      </c>
      <c r="Y5095" s="2">
        <f>VALUE(X5095)</f>
        <v>49.273165620619999</v>
      </c>
      <c r="Z5095" t="s">
        <v>30</v>
      </c>
      <c r="AA5095" t="s">
        <v>14166</v>
      </c>
      <c r="AB5095" t="s">
        <v>28937</v>
      </c>
      <c r="AC5095" t="str">
        <f>LEFT(AB5095,FIND(" ",AB5095)-1)</f>
        <v>318</v>
      </c>
      <c r="AD5095" t="str">
        <f>MID(AB5095,FIND(" ",AB5095)+1,FIND(",",AB5095)-FIND(" ",AB5095)-1)</f>
        <v>Drake St</v>
      </c>
    </row>
    <row r="5096" spans="1:30" hidden="1" x14ac:dyDescent="0.3">
      <c r="A5096" t="s">
        <v>21</v>
      </c>
      <c r="B5096">
        <f>IF(A5096="twin",2,1)</f>
        <v>2</v>
      </c>
      <c r="C5096" t="s">
        <v>52</v>
      </c>
      <c r="D5096" t="s">
        <v>45</v>
      </c>
      <c r="E5096" t="s">
        <v>52</v>
      </c>
      <c r="F5096" t="s">
        <v>45</v>
      </c>
      <c r="G5096" t="s">
        <v>52</v>
      </c>
      <c r="H5096" t="s">
        <v>45</v>
      </c>
      <c r="J5096" t="s">
        <v>24</v>
      </c>
      <c r="K5096" t="s">
        <v>32</v>
      </c>
      <c r="L5096" t="s">
        <v>26</v>
      </c>
      <c r="M5096" t="s">
        <v>32</v>
      </c>
      <c r="N5096" t="s">
        <v>26</v>
      </c>
      <c r="O5096" t="s">
        <v>32</v>
      </c>
      <c r="P5096" t="s">
        <v>26</v>
      </c>
      <c r="R5096" t="s">
        <v>53</v>
      </c>
      <c r="S5096" t="s">
        <v>14167</v>
      </c>
      <c r="T5096" t="s">
        <v>5890</v>
      </c>
      <c r="U5096" t="str">
        <f>RIGHT(T5096,LEN(T5096)-FIND("[",T5096))</f>
        <v>-123.13032291225095, 49.279731662990834]}</v>
      </c>
      <c r="V5096" t="str">
        <f>LEFT(U5096,FIND(",",U5096)-1)</f>
        <v>-123.13032291225095</v>
      </c>
      <c r="W5096" s="2">
        <f>VALUE(V5096)</f>
        <v>-123.13032291224999</v>
      </c>
      <c r="X5096" t="str">
        <f>MID(U5096,FIND(" ",U5096)+1,FIND("]",U5096)-FIND(" ",U5096)-1)</f>
        <v>49.279731662990834</v>
      </c>
      <c r="Y5096" s="2">
        <f>VALUE(X5096)</f>
        <v>49.279731662990798</v>
      </c>
      <c r="Z5096" t="s">
        <v>84</v>
      </c>
      <c r="AA5096" t="s">
        <v>14168</v>
      </c>
      <c r="AB5096" t="s">
        <v>27420</v>
      </c>
      <c r="AC5096" t="str">
        <f>LEFT(AB5096,FIND(" ",AB5096)-1)</f>
        <v>1042</v>
      </c>
      <c r="AD5096" t="str">
        <f>MID(AB5096,FIND(" ",AB5096)+1,FIND(",",AB5096)-FIND(" ",AB5096)-1)</f>
        <v>Davie St</v>
      </c>
    </row>
    <row r="5097" spans="1:30" hidden="1" x14ac:dyDescent="0.3">
      <c r="A5097" t="s">
        <v>21</v>
      </c>
      <c r="B5097">
        <f>IF(A5097="twin",2,1)</f>
        <v>2</v>
      </c>
      <c r="C5097" t="s">
        <v>52</v>
      </c>
      <c r="D5097" t="s">
        <v>52</v>
      </c>
      <c r="E5097" t="s">
        <v>52</v>
      </c>
      <c r="F5097" t="s">
        <v>2446</v>
      </c>
      <c r="G5097" t="s">
        <v>52</v>
      </c>
      <c r="H5097" t="s">
        <v>52</v>
      </c>
      <c r="J5097" t="s">
        <v>24</v>
      </c>
      <c r="K5097" t="s">
        <v>32</v>
      </c>
      <c r="L5097" t="s">
        <v>26</v>
      </c>
      <c r="M5097" t="s">
        <v>32</v>
      </c>
      <c r="N5097" t="s">
        <v>26</v>
      </c>
      <c r="O5097" t="s">
        <v>32</v>
      </c>
      <c r="P5097" t="s">
        <v>26</v>
      </c>
      <c r="R5097" t="s">
        <v>27</v>
      </c>
      <c r="S5097" t="s">
        <v>14169</v>
      </c>
      <c r="T5097" t="s">
        <v>6098</v>
      </c>
      <c r="U5097" t="str">
        <f>RIGHT(T5097,LEN(T5097)-FIND("[",T5097))</f>
        <v>-123.130503413921, 49.277773711566105]}</v>
      </c>
      <c r="V5097" t="str">
        <f>LEFT(U5097,FIND(",",U5097)-1)</f>
        <v>-123.130503413921</v>
      </c>
      <c r="W5097" s="2">
        <f>VALUE(V5097)</f>
        <v>-123.13050341392101</v>
      </c>
      <c r="X5097" t="str">
        <f>MID(U5097,FIND(" ",U5097)+1,FIND("]",U5097)-FIND(" ",U5097)-1)</f>
        <v>49.277773711566105</v>
      </c>
      <c r="Y5097" s="2">
        <f>VALUE(X5097)</f>
        <v>49.277773711566098</v>
      </c>
      <c r="Z5097" t="s">
        <v>30</v>
      </c>
      <c r="AA5097" t="s">
        <v>14170</v>
      </c>
      <c r="AB5097" t="s">
        <v>27468</v>
      </c>
      <c r="AC5097" t="str">
        <f>LEFT(AB5097,FIND(" ",AB5097)-1)</f>
        <v>1383</v>
      </c>
      <c r="AD5097" t="str">
        <f>MID(AB5097,FIND(" ",AB5097)+1,FIND(",",AB5097)-FIND(" ",AB5097)-1)</f>
        <v>Drake St</v>
      </c>
    </row>
    <row r="5098" spans="1:30" hidden="1" x14ac:dyDescent="0.3">
      <c r="A5098" t="s">
        <v>21</v>
      </c>
      <c r="B5098">
        <f>IF(A5098="twin",2,1)</f>
        <v>2</v>
      </c>
      <c r="C5098" t="s">
        <v>22</v>
      </c>
      <c r="D5098" t="s">
        <v>23</v>
      </c>
      <c r="E5098" t="s">
        <v>22</v>
      </c>
      <c r="F5098" t="s">
        <v>23</v>
      </c>
      <c r="G5098" t="s">
        <v>22</v>
      </c>
      <c r="H5098" t="s">
        <v>23</v>
      </c>
      <c r="J5098" t="s">
        <v>24</v>
      </c>
      <c r="K5098" t="s">
        <v>32</v>
      </c>
      <c r="L5098" t="s">
        <v>26</v>
      </c>
      <c r="M5098" t="s">
        <v>32</v>
      </c>
      <c r="N5098" t="s">
        <v>26</v>
      </c>
      <c r="O5098" t="s">
        <v>32</v>
      </c>
      <c r="P5098" t="s">
        <v>26</v>
      </c>
      <c r="R5098" t="s">
        <v>27</v>
      </c>
      <c r="S5098" t="s">
        <v>14171</v>
      </c>
      <c r="T5098" t="s">
        <v>14172</v>
      </c>
      <c r="U5098" t="str">
        <f>RIGHT(T5098,LEN(T5098)-FIND("[",T5098))</f>
        <v>-123.12957694715224, 49.2771730122962]}</v>
      </c>
      <c r="V5098" t="str">
        <f>LEFT(U5098,FIND(",",U5098)-1)</f>
        <v>-123.12957694715224</v>
      </c>
      <c r="W5098" s="2">
        <f>VALUE(V5098)</f>
        <v>-123.129576947152</v>
      </c>
      <c r="X5098" t="str">
        <f>MID(U5098,FIND(" ",U5098)+1,FIND("]",U5098)-FIND(" ",U5098)-1)</f>
        <v>49.2771730122962</v>
      </c>
      <c r="Y5098" s="2">
        <f>VALUE(X5098)</f>
        <v>49.277173012296203</v>
      </c>
      <c r="Z5098" t="s">
        <v>30</v>
      </c>
      <c r="AA5098" t="s">
        <v>14173</v>
      </c>
      <c r="AB5098" t="s">
        <v>28938</v>
      </c>
      <c r="AC5098" t="str">
        <f>LEFT(AB5098,FIND(" ",AB5098)-1)</f>
        <v>1308</v>
      </c>
      <c r="AD5098" t="str">
        <f>MID(AB5098,FIND(" ",AB5098)+1,FIND(",",AB5098)-FIND(" ",AB5098)-1)</f>
        <v>Hornby St</v>
      </c>
    </row>
    <row r="5099" spans="1:30" hidden="1" x14ac:dyDescent="0.3">
      <c r="A5099" t="s">
        <v>21</v>
      </c>
      <c r="B5099">
        <f>IF(A5099="twin",2,1)</f>
        <v>2</v>
      </c>
      <c r="C5099" t="s">
        <v>45</v>
      </c>
      <c r="D5099" t="s">
        <v>22</v>
      </c>
      <c r="E5099" t="s">
        <v>45</v>
      </c>
      <c r="F5099" t="s">
        <v>22</v>
      </c>
      <c r="G5099" t="s">
        <v>45</v>
      </c>
      <c r="H5099" t="s">
        <v>22</v>
      </c>
      <c r="J5099" t="s">
        <v>24</v>
      </c>
      <c r="K5099" t="s">
        <v>25</v>
      </c>
      <c r="L5099" t="s">
        <v>26</v>
      </c>
      <c r="M5099" t="s">
        <v>25</v>
      </c>
      <c r="N5099" t="s">
        <v>26</v>
      </c>
      <c r="O5099" t="s">
        <v>25</v>
      </c>
      <c r="P5099" t="s">
        <v>26</v>
      </c>
      <c r="R5099" t="s">
        <v>27</v>
      </c>
      <c r="S5099" t="s">
        <v>14174</v>
      </c>
      <c r="T5099" t="s">
        <v>14175</v>
      </c>
      <c r="U5099" t="str">
        <f>RIGHT(T5099,LEN(T5099)-FIND("[",T5099))</f>
        <v>-123.12300005042526, 49.27308331477554]}</v>
      </c>
      <c r="V5099" t="str">
        <f>LEFT(U5099,FIND(",",U5099)-1)</f>
        <v>-123.12300005042526</v>
      </c>
      <c r="W5099" s="2">
        <f>VALUE(V5099)</f>
        <v>-123.12300005042501</v>
      </c>
      <c r="X5099" t="str">
        <f>MID(U5099,FIND(" ",U5099)+1,FIND("]",U5099)-FIND(" ",U5099)-1)</f>
        <v>49.27308331477554</v>
      </c>
      <c r="Y5099" s="2">
        <f>VALUE(X5099)</f>
        <v>49.273083314775498</v>
      </c>
      <c r="Z5099" t="s">
        <v>30</v>
      </c>
      <c r="AA5099" t="s">
        <v>14176</v>
      </c>
      <c r="AB5099" t="s">
        <v>28939</v>
      </c>
      <c r="AC5099" t="str">
        <f>LEFT(AB5099,FIND(" ",AB5099)-1)</f>
        <v>189</v>
      </c>
      <c r="AD5099" t="str">
        <f>MID(AB5099,FIND(" ",AB5099)+1,FIND(",",AB5099)-FIND(" ",AB5099)-1)</f>
        <v>Drake St</v>
      </c>
    </row>
    <row r="5100" spans="1:30" hidden="1" x14ac:dyDescent="0.3">
      <c r="A5100" t="s">
        <v>21</v>
      </c>
      <c r="B5100">
        <f>IF(A5100="twin",2,1)</f>
        <v>2</v>
      </c>
      <c r="C5100" t="s">
        <v>23</v>
      </c>
      <c r="D5100" t="s">
        <v>45</v>
      </c>
      <c r="E5100" t="s">
        <v>23</v>
      </c>
      <c r="F5100" t="s">
        <v>45</v>
      </c>
      <c r="G5100" t="s">
        <v>23</v>
      </c>
      <c r="H5100" t="s">
        <v>45</v>
      </c>
      <c r="J5100" t="s">
        <v>24</v>
      </c>
      <c r="K5100" t="s">
        <v>32</v>
      </c>
      <c r="L5100" t="s">
        <v>26</v>
      </c>
      <c r="M5100" t="s">
        <v>32</v>
      </c>
      <c r="N5100" t="s">
        <v>26</v>
      </c>
      <c r="O5100" t="s">
        <v>32</v>
      </c>
      <c r="P5100" t="s">
        <v>26</v>
      </c>
      <c r="R5100" t="s">
        <v>27</v>
      </c>
      <c r="S5100" t="s">
        <v>14177</v>
      </c>
      <c r="T5100" t="s">
        <v>14178</v>
      </c>
      <c r="U5100" t="str">
        <f>RIGHT(T5100,LEN(T5100)-FIND("[",T5100))</f>
        <v>-123.12849708571352, 49.27663024331659]}</v>
      </c>
      <c r="V5100" t="str">
        <f>LEFT(U5100,FIND(",",U5100)-1)</f>
        <v>-123.12849708571352</v>
      </c>
      <c r="W5100" s="2">
        <f>VALUE(V5100)</f>
        <v>-123.12849708571299</v>
      </c>
      <c r="X5100" t="str">
        <f>MID(U5100,FIND(" ",U5100)+1,FIND("]",U5100)-FIND(" ",U5100)-1)</f>
        <v>49.27663024331659</v>
      </c>
      <c r="Y5100" s="2">
        <f>VALUE(X5100)</f>
        <v>49.276630243316497</v>
      </c>
      <c r="Z5100" t="s">
        <v>30</v>
      </c>
      <c r="AA5100" t="s">
        <v>14179</v>
      </c>
      <c r="AB5100" t="s">
        <v>28940</v>
      </c>
      <c r="AC5100" t="str">
        <f>LEFT(AB5100,FIND(" ",AB5100)-1)</f>
        <v>789</v>
      </c>
      <c r="AD5100" t="str">
        <f>MID(AB5100,FIND(" ",AB5100)+1,FIND(",",AB5100)-FIND(" ",AB5100)-1)</f>
        <v>Drake St</v>
      </c>
    </row>
    <row r="5101" spans="1:30" hidden="1" x14ac:dyDescent="0.3">
      <c r="A5101" t="s">
        <v>21</v>
      </c>
      <c r="B5101">
        <f>IF(A5101="twin",2,1)</f>
        <v>2</v>
      </c>
      <c r="C5101" t="s">
        <v>22</v>
      </c>
      <c r="D5101" t="s">
        <v>22</v>
      </c>
      <c r="E5101" t="s">
        <v>22</v>
      </c>
      <c r="F5101" t="s">
        <v>22</v>
      </c>
      <c r="G5101" t="s">
        <v>22</v>
      </c>
      <c r="H5101" t="s">
        <v>22</v>
      </c>
      <c r="J5101" t="s">
        <v>24</v>
      </c>
      <c r="K5101" t="s">
        <v>32</v>
      </c>
      <c r="L5101" t="s">
        <v>26</v>
      </c>
      <c r="M5101" t="s">
        <v>32</v>
      </c>
      <c r="N5101" t="s">
        <v>26</v>
      </c>
      <c r="O5101" t="s">
        <v>32</v>
      </c>
      <c r="P5101" t="s">
        <v>26</v>
      </c>
      <c r="R5101" t="s">
        <v>27</v>
      </c>
      <c r="S5101" t="s">
        <v>14180</v>
      </c>
      <c r="T5101" t="s">
        <v>14181</v>
      </c>
      <c r="U5101" t="str">
        <f>RIGHT(T5101,LEN(T5101)-FIND("[",T5101))</f>
        <v>-123.0990368441752, 49.26307290539709]}</v>
      </c>
      <c r="V5101" t="str">
        <f>LEFT(U5101,FIND(",",U5101)-1)</f>
        <v>-123.0990368441752</v>
      </c>
      <c r="W5101" s="2">
        <f>VALUE(V5101)</f>
        <v>-123.099036844175</v>
      </c>
      <c r="X5101" t="str">
        <f>MID(U5101,FIND(" ",U5101)+1,FIND("]",U5101)-FIND(" ",U5101)-1)</f>
        <v>49.26307290539709</v>
      </c>
      <c r="Y5101" s="2">
        <f>VALUE(X5101)</f>
        <v>49.263072905397003</v>
      </c>
      <c r="Z5101" t="s">
        <v>96</v>
      </c>
      <c r="AA5101" t="s">
        <v>14182</v>
      </c>
      <c r="AB5101" t="s">
        <v>28941</v>
      </c>
      <c r="AC5101" t="str">
        <f>LEFT(AB5101,FIND(" ",AB5101)-1)</f>
        <v>283</v>
      </c>
      <c r="AD5101" t="str">
        <f>MID(AB5101,FIND(" ",AB5101)+1,FIND(",",AB5101)-FIND(" ",AB5101)-1)</f>
        <v>E Broadway</v>
      </c>
    </row>
    <row r="5102" spans="1:30" hidden="1" x14ac:dyDescent="0.3">
      <c r="A5102" t="s">
        <v>129</v>
      </c>
      <c r="B5102">
        <f>IF(A5102="twin",2,1)</f>
        <v>1</v>
      </c>
      <c r="C5102" t="s">
        <v>134</v>
      </c>
      <c r="D5102" t="s">
        <v>134</v>
      </c>
      <c r="E5102" t="s">
        <v>134</v>
      </c>
      <c r="F5102" t="s">
        <v>134</v>
      </c>
      <c r="G5102" t="s">
        <v>134</v>
      </c>
      <c r="H5102" t="s">
        <v>134</v>
      </c>
      <c r="I5102" t="s">
        <v>134</v>
      </c>
      <c r="J5102" t="s">
        <v>24</v>
      </c>
      <c r="K5102" t="s">
        <v>130</v>
      </c>
      <c r="L5102" t="s">
        <v>130</v>
      </c>
      <c r="M5102" t="s">
        <v>130</v>
      </c>
      <c r="N5102" t="s">
        <v>130</v>
      </c>
      <c r="O5102" t="s">
        <v>130</v>
      </c>
      <c r="P5102" t="s">
        <v>130</v>
      </c>
      <c r="Q5102" t="s">
        <v>130</v>
      </c>
      <c r="R5102" t="s">
        <v>27</v>
      </c>
      <c r="S5102" t="s">
        <v>14183</v>
      </c>
      <c r="T5102" t="s">
        <v>14184</v>
      </c>
      <c r="U5102" t="str">
        <f>RIGHT(T5102,LEN(T5102)-FIND("[",T5102))</f>
        <v>-123.12675656714211, 49.28606464559753]}</v>
      </c>
      <c r="V5102" t="str">
        <f>LEFT(U5102,FIND(",",U5102)-1)</f>
        <v>-123.12675656714211</v>
      </c>
      <c r="W5102" s="2">
        <f>VALUE(V5102)</f>
        <v>-123.126756567142</v>
      </c>
      <c r="X5102" t="str">
        <f>MID(U5102,FIND(" ",U5102)+1,FIND("]",U5102)-FIND(" ",U5102)-1)</f>
        <v>49.28606464559753</v>
      </c>
      <c r="Y5102" s="2">
        <f>VALUE(X5102)</f>
        <v>49.286064645597499</v>
      </c>
      <c r="Z5102" t="s">
        <v>84</v>
      </c>
      <c r="AA5102" t="s">
        <v>14185</v>
      </c>
      <c r="AB5102" t="s">
        <v>28942</v>
      </c>
      <c r="AC5102" t="str">
        <f>LEFT(AB5102,FIND(" ",AB5102)-1)</f>
        <v>1195</v>
      </c>
      <c r="AD5102" t="str">
        <f>MID(AB5102,FIND(" ",AB5102)+1,FIND(",",AB5102)-FIND(" ",AB5102)-1)</f>
        <v>Robson St</v>
      </c>
    </row>
    <row r="5103" spans="1:30" hidden="1" x14ac:dyDescent="0.3">
      <c r="A5103" t="s">
        <v>21</v>
      </c>
      <c r="B5103">
        <f>IF(A5103="twin",2,1)</f>
        <v>2</v>
      </c>
      <c r="C5103" t="s">
        <v>22</v>
      </c>
      <c r="D5103" t="s">
        <v>22</v>
      </c>
      <c r="E5103" t="s">
        <v>22</v>
      </c>
      <c r="F5103" t="s">
        <v>22</v>
      </c>
      <c r="G5103" t="s">
        <v>22</v>
      </c>
      <c r="H5103" t="s">
        <v>22</v>
      </c>
      <c r="J5103" t="s">
        <v>24</v>
      </c>
      <c r="K5103" t="s">
        <v>25</v>
      </c>
      <c r="L5103" t="s">
        <v>26</v>
      </c>
      <c r="M5103" t="s">
        <v>25</v>
      </c>
      <c r="N5103" t="s">
        <v>26</v>
      </c>
      <c r="O5103" t="s">
        <v>25</v>
      </c>
      <c r="P5103" t="s">
        <v>26</v>
      </c>
      <c r="R5103" t="s">
        <v>27</v>
      </c>
      <c r="S5103" t="s">
        <v>14186</v>
      </c>
      <c r="T5103" t="s">
        <v>3425</v>
      </c>
      <c r="U5103" t="str">
        <f>RIGHT(T5103,LEN(T5103)-FIND("[",T5103))</f>
        <v>-123.10730040384773, 49.263154156451016]}</v>
      </c>
      <c r="V5103" t="str">
        <f>LEFT(U5103,FIND(",",U5103)-1)</f>
        <v>-123.10730040384773</v>
      </c>
      <c r="W5103" s="2">
        <f>VALUE(V5103)</f>
        <v>-123.10730040384701</v>
      </c>
      <c r="X5103" t="str">
        <f>MID(U5103,FIND(" ",U5103)+1,FIND("]",U5103)-FIND(" ",U5103)-1)</f>
        <v>49.263154156451016</v>
      </c>
      <c r="Y5103" s="2">
        <f>VALUE(X5103)</f>
        <v>49.263154156451002</v>
      </c>
      <c r="Z5103" t="s">
        <v>96</v>
      </c>
      <c r="AA5103" t="s">
        <v>14187</v>
      </c>
      <c r="AB5103" t="s">
        <v>26824</v>
      </c>
      <c r="AC5103" t="str">
        <f>LEFT(AB5103,FIND(" ",AB5103)-1)</f>
        <v>119</v>
      </c>
      <c r="AD5103" t="str">
        <f>MID(AB5103,FIND(" ",AB5103)+1,FIND(",",AB5103)-FIND(" ",AB5103)-1)</f>
        <v>W Broadway</v>
      </c>
    </row>
    <row r="5104" spans="1:30" hidden="1" x14ac:dyDescent="0.3">
      <c r="A5104" t="s">
        <v>21</v>
      </c>
      <c r="B5104">
        <f>IF(A5104="twin",2,1)</f>
        <v>2</v>
      </c>
      <c r="C5104" t="s">
        <v>22</v>
      </c>
      <c r="D5104" t="s">
        <v>22</v>
      </c>
      <c r="E5104" t="s">
        <v>22</v>
      </c>
      <c r="F5104" t="s">
        <v>22</v>
      </c>
      <c r="G5104" t="s">
        <v>22</v>
      </c>
      <c r="H5104" t="s">
        <v>22</v>
      </c>
      <c r="J5104" t="s">
        <v>24</v>
      </c>
      <c r="K5104" t="s">
        <v>25</v>
      </c>
      <c r="L5104" t="s">
        <v>26</v>
      </c>
      <c r="M5104" t="s">
        <v>25</v>
      </c>
      <c r="N5104" t="s">
        <v>26</v>
      </c>
      <c r="O5104" t="s">
        <v>25</v>
      </c>
      <c r="P5104" t="s">
        <v>26</v>
      </c>
      <c r="R5104" t="s">
        <v>27</v>
      </c>
      <c r="S5104" t="s">
        <v>14188</v>
      </c>
      <c r="T5104" t="s">
        <v>14189</v>
      </c>
      <c r="U5104" t="str">
        <f>RIGHT(T5104,LEN(T5104)-FIND("[",T5104))</f>
        <v>-123.10763716120368, 49.2631620648385]}</v>
      </c>
      <c r="V5104" t="str">
        <f>LEFT(U5104,FIND(",",U5104)-1)</f>
        <v>-123.10763716120368</v>
      </c>
      <c r="W5104" s="2">
        <f>VALUE(V5104)</f>
        <v>-123.107637161203</v>
      </c>
      <c r="X5104" t="str">
        <f>MID(U5104,FIND(" ",U5104)+1,FIND("]",U5104)-FIND(" ",U5104)-1)</f>
        <v>49.2631620648385</v>
      </c>
      <c r="Y5104" s="2">
        <f>VALUE(X5104)</f>
        <v>49.263162064838497</v>
      </c>
      <c r="Z5104" t="s">
        <v>96</v>
      </c>
      <c r="AA5104" t="s">
        <v>14190</v>
      </c>
      <c r="AB5104" t="s">
        <v>28943</v>
      </c>
      <c r="AC5104" t="str">
        <f>LEFT(AB5104,FIND(" ",AB5104)-1)</f>
        <v>137</v>
      </c>
      <c r="AD5104" t="str">
        <f>MID(AB5104,FIND(" ",AB5104)+1,FIND(",",AB5104)-FIND(" ",AB5104)-1)</f>
        <v>BC-7</v>
      </c>
    </row>
    <row r="5105" spans="1:30" hidden="1" x14ac:dyDescent="0.3">
      <c r="A5105" t="s">
        <v>616</v>
      </c>
      <c r="B5105">
        <f>IF(A5105="twin",2,1)</f>
        <v>1</v>
      </c>
      <c r="C5105" t="s">
        <v>22</v>
      </c>
      <c r="D5105" t="s">
        <v>22</v>
      </c>
      <c r="E5105" t="s">
        <v>22</v>
      </c>
      <c r="F5105" t="s">
        <v>22</v>
      </c>
      <c r="G5105" t="s">
        <v>22</v>
      </c>
      <c r="H5105" t="s">
        <v>22</v>
      </c>
      <c r="I5105" t="s">
        <v>81</v>
      </c>
      <c r="J5105" t="s">
        <v>24</v>
      </c>
      <c r="K5105" t="s">
        <v>32</v>
      </c>
      <c r="L5105" t="s">
        <v>26</v>
      </c>
      <c r="M5105" t="s">
        <v>32</v>
      </c>
      <c r="N5105" t="s">
        <v>26</v>
      </c>
      <c r="O5105" t="s">
        <v>32</v>
      </c>
      <c r="P5105" t="s">
        <v>26</v>
      </c>
      <c r="Q5105" t="s">
        <v>32</v>
      </c>
      <c r="R5105" t="s">
        <v>53</v>
      </c>
      <c r="S5105" t="s">
        <v>14191</v>
      </c>
      <c r="T5105" t="s">
        <v>14192</v>
      </c>
      <c r="U5105" t="str">
        <f>RIGHT(T5105,LEN(T5105)-FIND("[",T5105))</f>
        <v>-123.05985344311544, 49.28088907988327]}</v>
      </c>
      <c r="V5105" t="str">
        <f>LEFT(U5105,FIND(",",U5105)-1)</f>
        <v>-123.05985344311544</v>
      </c>
      <c r="W5105" s="2">
        <f>VALUE(V5105)</f>
        <v>-123.059853443115</v>
      </c>
      <c r="X5105" t="str">
        <f>MID(U5105,FIND(" ",U5105)+1,FIND("]",U5105)-FIND(" ",U5105)-1)</f>
        <v>49.28088907988327</v>
      </c>
      <c r="Y5105" s="2">
        <f>VALUE(X5105)</f>
        <v>49.280889079883202</v>
      </c>
      <c r="Z5105" t="s">
        <v>38</v>
      </c>
      <c r="AA5105" t="s">
        <v>14193</v>
      </c>
      <c r="AB5105" t="s">
        <v>28944</v>
      </c>
      <c r="AC5105" t="str">
        <f>LEFT(AB5105,FIND(" ",AB5105)-1)</f>
        <v>2180</v>
      </c>
      <c r="AD5105" t="str">
        <f>MID(AB5105,FIND(" ",AB5105)+1,FIND(",",AB5105)-FIND(" ",AB5105)-1)</f>
        <v>E Hastings St</v>
      </c>
    </row>
    <row r="5106" spans="1:30" hidden="1" x14ac:dyDescent="0.3">
      <c r="A5106" t="s">
        <v>616</v>
      </c>
      <c r="B5106">
        <f>IF(A5106="twin",2,1)</f>
        <v>1</v>
      </c>
      <c r="C5106" t="s">
        <v>22</v>
      </c>
      <c r="D5106" t="s">
        <v>22</v>
      </c>
      <c r="E5106" t="s">
        <v>22</v>
      </c>
      <c r="F5106" t="s">
        <v>22</v>
      </c>
      <c r="G5106" t="s">
        <v>22</v>
      </c>
      <c r="H5106" t="s">
        <v>22</v>
      </c>
      <c r="I5106" t="s">
        <v>81</v>
      </c>
      <c r="J5106" t="s">
        <v>24</v>
      </c>
      <c r="K5106" t="s">
        <v>32</v>
      </c>
      <c r="L5106" t="s">
        <v>26</v>
      </c>
      <c r="M5106" t="s">
        <v>32</v>
      </c>
      <c r="N5106" t="s">
        <v>26</v>
      </c>
      <c r="O5106" t="s">
        <v>32</v>
      </c>
      <c r="P5106" t="s">
        <v>26</v>
      </c>
      <c r="Q5106" t="s">
        <v>32</v>
      </c>
      <c r="R5106" t="s">
        <v>53</v>
      </c>
      <c r="S5106" t="s">
        <v>14194</v>
      </c>
      <c r="T5106" t="s">
        <v>14195</v>
      </c>
      <c r="U5106" t="str">
        <f>RIGHT(T5106,LEN(T5106)-FIND("[",T5106))</f>
        <v>-123.05790233106386, 49.28151119101056]}</v>
      </c>
      <c r="V5106" t="str">
        <f>LEFT(U5106,FIND(",",U5106)-1)</f>
        <v>-123.05790233106386</v>
      </c>
      <c r="W5106" s="2">
        <f>VALUE(V5106)</f>
        <v>-123.057902331063</v>
      </c>
      <c r="X5106" t="str">
        <f>MID(U5106,FIND(" ",U5106)+1,FIND("]",U5106)-FIND(" ",U5106)-1)</f>
        <v>49.28151119101056</v>
      </c>
      <c r="Y5106" s="2">
        <f>VALUE(X5106)</f>
        <v>49.281511191010502</v>
      </c>
      <c r="Z5106" t="s">
        <v>38</v>
      </c>
      <c r="AA5106" t="s">
        <v>14196</v>
      </c>
      <c r="AB5106" t="s">
        <v>28945</v>
      </c>
      <c r="AC5106" t="str">
        <f>LEFT(AB5106,FIND(" ",AB5106)-1)</f>
        <v>375</v>
      </c>
      <c r="AD5106" t="str">
        <f>MID(AB5106,FIND(" ",AB5106)+1,FIND(",",AB5106)-FIND(" ",AB5106)-1)</f>
        <v>Garden Dr</v>
      </c>
    </row>
    <row r="5107" spans="1:30" hidden="1" x14ac:dyDescent="0.3">
      <c r="A5107" t="s">
        <v>616</v>
      </c>
      <c r="B5107">
        <f>IF(A5107="twin",2,1)</f>
        <v>1</v>
      </c>
      <c r="C5107" t="s">
        <v>22</v>
      </c>
      <c r="D5107" t="s">
        <v>22</v>
      </c>
      <c r="E5107" t="s">
        <v>22</v>
      </c>
      <c r="F5107" t="s">
        <v>22</v>
      </c>
      <c r="G5107" t="s">
        <v>22</v>
      </c>
      <c r="H5107" t="s">
        <v>22</v>
      </c>
      <c r="I5107" t="s">
        <v>81</v>
      </c>
      <c r="J5107" t="s">
        <v>24</v>
      </c>
      <c r="K5107" t="s">
        <v>32</v>
      </c>
      <c r="L5107" t="s">
        <v>26</v>
      </c>
      <c r="M5107" t="s">
        <v>32</v>
      </c>
      <c r="N5107" t="s">
        <v>26</v>
      </c>
      <c r="O5107" t="s">
        <v>32</v>
      </c>
      <c r="P5107" t="s">
        <v>26</v>
      </c>
      <c r="Q5107" t="s">
        <v>32</v>
      </c>
      <c r="R5107" t="s">
        <v>53</v>
      </c>
      <c r="S5107" t="s">
        <v>14197</v>
      </c>
      <c r="T5107" t="s">
        <v>14198</v>
      </c>
      <c r="U5107" t="str">
        <f>RIGHT(T5107,LEN(T5107)-FIND("[",T5107))</f>
        <v>-123.05774972843665, 49.28149117215399]}</v>
      </c>
      <c r="V5107" t="str">
        <f>LEFT(U5107,FIND(",",U5107)-1)</f>
        <v>-123.05774972843665</v>
      </c>
      <c r="W5107" s="2">
        <f>VALUE(V5107)</f>
        <v>-123.05774972843599</v>
      </c>
      <c r="X5107" t="str">
        <f>MID(U5107,FIND(" ",U5107)+1,FIND("]",U5107)-FIND(" ",U5107)-1)</f>
        <v>49.28149117215399</v>
      </c>
      <c r="Y5107" s="2">
        <f>VALUE(X5107)</f>
        <v>49.281491172153899</v>
      </c>
      <c r="Z5107" t="s">
        <v>38</v>
      </c>
      <c r="AA5107" t="s">
        <v>14199</v>
      </c>
      <c r="AB5107" t="s">
        <v>28946</v>
      </c>
      <c r="AC5107" t="str">
        <f>LEFT(AB5107,FIND(" ",AB5107)-1)</f>
        <v>2305</v>
      </c>
      <c r="AD5107" t="str">
        <f>MID(AB5107,FIND(" ",AB5107)+1,FIND(",",AB5107)-FIND(" ",AB5107)-1)</f>
        <v>E Hastings St</v>
      </c>
    </row>
    <row r="5108" spans="1:30" hidden="1" x14ac:dyDescent="0.3">
      <c r="A5108" t="s">
        <v>616</v>
      </c>
      <c r="B5108">
        <f>IF(A5108="twin",2,1)</f>
        <v>1</v>
      </c>
      <c r="C5108" t="s">
        <v>22</v>
      </c>
      <c r="D5108" t="s">
        <v>22</v>
      </c>
      <c r="E5108" t="s">
        <v>22</v>
      </c>
      <c r="F5108" t="s">
        <v>22</v>
      </c>
      <c r="G5108" t="s">
        <v>22</v>
      </c>
      <c r="H5108" t="s">
        <v>22</v>
      </c>
      <c r="I5108" t="s">
        <v>81</v>
      </c>
      <c r="J5108" t="s">
        <v>24</v>
      </c>
      <c r="K5108" t="s">
        <v>32</v>
      </c>
      <c r="L5108" t="s">
        <v>26</v>
      </c>
      <c r="M5108" t="s">
        <v>32</v>
      </c>
      <c r="N5108" t="s">
        <v>26</v>
      </c>
      <c r="O5108" t="s">
        <v>32</v>
      </c>
      <c r="P5108" t="s">
        <v>26</v>
      </c>
      <c r="Q5108" t="s">
        <v>32</v>
      </c>
      <c r="R5108" t="s">
        <v>53</v>
      </c>
      <c r="S5108" t="s">
        <v>14200</v>
      </c>
      <c r="T5108" t="s">
        <v>14201</v>
      </c>
      <c r="U5108" t="str">
        <f>RIGHT(T5108,LEN(T5108)-FIND("[",T5108))</f>
        <v>-123.05791784837773, 49.28087208491275]}</v>
      </c>
      <c r="V5108" t="str">
        <f>LEFT(U5108,FIND(",",U5108)-1)</f>
        <v>-123.05791784837773</v>
      </c>
      <c r="W5108" s="2">
        <f>VALUE(V5108)</f>
        <v>-123.057917848377</v>
      </c>
      <c r="X5108" t="str">
        <f>MID(U5108,FIND(" ",U5108)+1,FIND("]",U5108)-FIND(" ",U5108)-1)</f>
        <v>49.28087208491275</v>
      </c>
      <c r="Y5108" s="2">
        <f>VALUE(X5108)</f>
        <v>49.280872084912701</v>
      </c>
      <c r="Z5108" t="s">
        <v>38</v>
      </c>
      <c r="AA5108" t="s">
        <v>14202</v>
      </c>
      <c r="AB5108" t="s">
        <v>28947</v>
      </c>
      <c r="AC5108" t="str">
        <f>LEFT(AB5108,FIND(" ",AB5108)-1)</f>
        <v>411</v>
      </c>
      <c r="AD5108" t="str">
        <f>MID(AB5108,FIND(" ",AB5108)+1,FIND(",",AB5108)-FIND(" ",AB5108)-1)</f>
        <v>Garden Dr</v>
      </c>
    </row>
    <row r="5109" spans="1:30" hidden="1" x14ac:dyDescent="0.3">
      <c r="A5109" t="s">
        <v>616</v>
      </c>
      <c r="B5109">
        <f>IF(A5109="twin",2,1)</f>
        <v>1</v>
      </c>
      <c r="C5109" t="s">
        <v>22</v>
      </c>
      <c r="D5109" t="s">
        <v>22</v>
      </c>
      <c r="E5109" t="s">
        <v>22</v>
      </c>
      <c r="F5109" t="s">
        <v>22</v>
      </c>
      <c r="G5109" t="s">
        <v>22</v>
      </c>
      <c r="H5109" t="s">
        <v>22</v>
      </c>
      <c r="I5109" t="s">
        <v>81</v>
      </c>
      <c r="J5109" t="s">
        <v>24</v>
      </c>
      <c r="K5109" t="s">
        <v>32</v>
      </c>
      <c r="L5109" t="s">
        <v>26</v>
      </c>
      <c r="M5109" t="s">
        <v>32</v>
      </c>
      <c r="N5109" t="s">
        <v>26</v>
      </c>
      <c r="O5109" t="s">
        <v>32</v>
      </c>
      <c r="P5109" t="s">
        <v>26</v>
      </c>
      <c r="Q5109" t="s">
        <v>32</v>
      </c>
      <c r="R5109" t="s">
        <v>53</v>
      </c>
      <c r="S5109" t="s">
        <v>14203</v>
      </c>
      <c r="T5109" t="s">
        <v>14204</v>
      </c>
      <c r="U5109" t="str">
        <f>RIGHT(T5109,LEN(T5109)-FIND("[",T5109))</f>
        <v>-123.0577550001375, 49.2808719595333]}</v>
      </c>
      <c r="V5109" t="str">
        <f>LEFT(U5109,FIND(",",U5109)-1)</f>
        <v>-123.0577550001375</v>
      </c>
      <c r="W5109" s="2">
        <f>VALUE(V5109)</f>
        <v>-123.05775500013701</v>
      </c>
      <c r="X5109" t="str">
        <f>MID(U5109,FIND(" ",U5109)+1,FIND("]",U5109)-FIND(" ",U5109)-1)</f>
        <v>49.2808719595333</v>
      </c>
      <c r="Y5109" s="2">
        <f>VALUE(X5109)</f>
        <v>49.2808719595333</v>
      </c>
      <c r="Z5109" t="s">
        <v>38</v>
      </c>
      <c r="AA5109" t="s">
        <v>14205</v>
      </c>
      <c r="AB5109" t="s">
        <v>28947</v>
      </c>
      <c r="AC5109" t="str">
        <f>LEFT(AB5109,FIND(" ",AB5109)-1)</f>
        <v>411</v>
      </c>
      <c r="AD5109" t="str">
        <f>MID(AB5109,FIND(" ",AB5109)+1,FIND(",",AB5109)-FIND(" ",AB5109)-1)</f>
        <v>Garden Dr</v>
      </c>
    </row>
    <row r="5110" spans="1:30" hidden="1" x14ac:dyDescent="0.3">
      <c r="A5110" t="s">
        <v>21</v>
      </c>
      <c r="B5110">
        <f>IF(A5110="twin",2,1)</f>
        <v>2</v>
      </c>
      <c r="C5110" t="s">
        <v>22</v>
      </c>
      <c r="D5110" t="s">
        <v>23</v>
      </c>
      <c r="E5110" t="s">
        <v>22</v>
      </c>
      <c r="F5110" t="s">
        <v>23</v>
      </c>
      <c r="G5110" t="s">
        <v>22</v>
      </c>
      <c r="H5110" t="s">
        <v>23</v>
      </c>
      <c r="J5110" t="s">
        <v>24</v>
      </c>
      <c r="K5110" t="s">
        <v>25</v>
      </c>
      <c r="L5110" t="s">
        <v>26</v>
      </c>
      <c r="M5110" t="s">
        <v>25</v>
      </c>
      <c r="N5110" t="s">
        <v>26</v>
      </c>
      <c r="O5110" t="s">
        <v>25</v>
      </c>
      <c r="P5110" t="s">
        <v>26</v>
      </c>
      <c r="R5110" t="s">
        <v>27</v>
      </c>
      <c r="S5110" t="s">
        <v>14206</v>
      </c>
      <c r="T5110" t="s">
        <v>14207</v>
      </c>
      <c r="U5110" t="str">
        <f>RIGHT(T5110,LEN(T5110)-FIND("[",T5110))</f>
        <v>-123.12468911882719, 49.27693857848335]}</v>
      </c>
      <c r="V5110" t="str">
        <f>LEFT(U5110,FIND(",",U5110)-1)</f>
        <v>-123.12468911882719</v>
      </c>
      <c r="W5110" s="2">
        <f>VALUE(V5110)</f>
        <v>-123.12468911882701</v>
      </c>
      <c r="X5110" t="str">
        <f>MID(U5110,FIND(" ",U5110)+1,FIND("]",U5110)-FIND(" ",U5110)-1)</f>
        <v>49.27693857848335</v>
      </c>
      <c r="Y5110" s="2">
        <f>VALUE(X5110)</f>
        <v>49.276938578483303</v>
      </c>
      <c r="Z5110" t="s">
        <v>30</v>
      </c>
      <c r="AA5110" t="s">
        <v>14208</v>
      </c>
      <c r="AB5110" t="s">
        <v>26641</v>
      </c>
      <c r="AC5110" t="str">
        <f>LEFT(AB5110,FIND(" ",AB5110)-1)</f>
        <v>1181</v>
      </c>
      <c r="AD5110" t="str">
        <f>MID(AB5110,FIND(" ",AB5110)+1,FIND(",",AB5110)-FIND(" ",AB5110)-1)</f>
        <v>BC-99</v>
      </c>
    </row>
    <row r="5111" spans="1:30" hidden="1" x14ac:dyDescent="0.3">
      <c r="A5111" t="s">
        <v>21</v>
      </c>
      <c r="B5111">
        <f>IF(A5111="twin",2,1)</f>
        <v>2</v>
      </c>
      <c r="C5111" t="s">
        <v>22</v>
      </c>
      <c r="D5111" t="s">
        <v>22</v>
      </c>
      <c r="E5111" t="s">
        <v>22</v>
      </c>
      <c r="F5111" t="s">
        <v>22</v>
      </c>
      <c r="G5111" t="s">
        <v>22</v>
      </c>
      <c r="H5111" t="s">
        <v>22</v>
      </c>
      <c r="J5111" t="s">
        <v>24</v>
      </c>
      <c r="K5111" t="s">
        <v>32</v>
      </c>
      <c r="L5111" t="s">
        <v>26</v>
      </c>
      <c r="M5111" t="s">
        <v>32</v>
      </c>
      <c r="N5111" t="s">
        <v>26</v>
      </c>
      <c r="O5111" t="s">
        <v>32</v>
      </c>
      <c r="P5111" t="s">
        <v>26</v>
      </c>
      <c r="R5111" t="s">
        <v>27</v>
      </c>
      <c r="S5111" t="s">
        <v>14209</v>
      </c>
      <c r="T5111" t="s">
        <v>3362</v>
      </c>
      <c r="U5111" t="str">
        <f>RIGHT(T5111,LEN(T5111)-FIND("[",T5111))</f>
        <v>-123.09769667849966, 49.2629003219387]}</v>
      </c>
      <c r="V5111" t="str">
        <f>LEFT(U5111,FIND(",",U5111)-1)</f>
        <v>-123.09769667849966</v>
      </c>
      <c r="W5111" s="2">
        <f>VALUE(V5111)</f>
        <v>-123.09769667849901</v>
      </c>
      <c r="X5111" t="str">
        <f>MID(U5111,FIND(" ",U5111)+1,FIND("]",U5111)-FIND(" ",U5111)-1)</f>
        <v>49.2629003219387</v>
      </c>
      <c r="Y5111" s="2">
        <f>VALUE(X5111)</f>
        <v>49.262900321938702</v>
      </c>
      <c r="Z5111" t="s">
        <v>96</v>
      </c>
      <c r="AA5111" t="s">
        <v>14210</v>
      </c>
      <c r="AB5111" t="s">
        <v>26805</v>
      </c>
      <c r="AC5111" t="str">
        <f>LEFT(AB5111,FIND(" ",AB5111)-1)</f>
        <v>343</v>
      </c>
      <c r="AD5111" t="str">
        <f>MID(AB5111,FIND(" ",AB5111)+1,FIND(",",AB5111)-FIND(" ",AB5111)-1)</f>
        <v>E Broadway</v>
      </c>
    </row>
    <row r="5112" spans="1:30" hidden="1" x14ac:dyDescent="0.3">
      <c r="A5112" t="s">
        <v>21</v>
      </c>
      <c r="B5112">
        <f>IF(A5112="twin",2,1)</f>
        <v>2</v>
      </c>
      <c r="C5112" t="s">
        <v>22</v>
      </c>
      <c r="D5112" t="s">
        <v>22</v>
      </c>
      <c r="E5112" t="s">
        <v>22</v>
      </c>
      <c r="F5112" t="s">
        <v>22</v>
      </c>
      <c r="G5112" t="s">
        <v>22</v>
      </c>
      <c r="H5112" t="s">
        <v>22</v>
      </c>
      <c r="J5112" t="s">
        <v>24</v>
      </c>
      <c r="K5112" t="s">
        <v>32</v>
      </c>
      <c r="L5112" t="s">
        <v>26</v>
      </c>
      <c r="M5112" t="s">
        <v>32</v>
      </c>
      <c r="N5112" t="s">
        <v>26</v>
      </c>
      <c r="O5112" t="s">
        <v>32</v>
      </c>
      <c r="P5112" t="s">
        <v>26</v>
      </c>
      <c r="R5112" t="s">
        <v>27</v>
      </c>
      <c r="S5112" t="s">
        <v>14211</v>
      </c>
      <c r="T5112" t="s">
        <v>14212</v>
      </c>
      <c r="U5112" t="str">
        <f>RIGHT(T5112,LEN(T5112)-FIND("[",T5112))</f>
        <v>-123.09668988951711, 49.262867139989346]}</v>
      </c>
      <c r="V5112" t="str">
        <f>LEFT(U5112,FIND(",",U5112)-1)</f>
        <v>-123.09668988951711</v>
      </c>
      <c r="W5112" s="2">
        <f>VALUE(V5112)</f>
        <v>-123.09668988951699</v>
      </c>
      <c r="X5112" t="str">
        <f>MID(U5112,FIND(" ",U5112)+1,FIND("]",U5112)-FIND(" ",U5112)-1)</f>
        <v>49.262867139989346</v>
      </c>
      <c r="Y5112" s="2">
        <f>VALUE(X5112)</f>
        <v>49.262867139989297</v>
      </c>
      <c r="Z5112" t="s">
        <v>96</v>
      </c>
      <c r="AA5112" t="s">
        <v>14213</v>
      </c>
      <c r="AB5112" t="s">
        <v>28948</v>
      </c>
      <c r="AC5112" t="str">
        <f>LEFT(AB5112,FIND(" ",AB5112)-1)</f>
        <v>379</v>
      </c>
      <c r="AD5112" t="str">
        <f>MID(AB5112,FIND(" ",AB5112)+1,FIND(",",AB5112)-FIND(" ",AB5112)-1)</f>
        <v>E Broadway</v>
      </c>
    </row>
    <row r="5113" spans="1:30" hidden="1" x14ac:dyDescent="0.3">
      <c r="A5113" t="s">
        <v>21</v>
      </c>
      <c r="B5113">
        <f>IF(A5113="twin",2,1)</f>
        <v>2</v>
      </c>
      <c r="C5113" t="s">
        <v>22</v>
      </c>
      <c r="D5113" t="s">
        <v>22</v>
      </c>
      <c r="E5113" t="s">
        <v>22</v>
      </c>
      <c r="F5113" t="s">
        <v>22</v>
      </c>
      <c r="G5113" t="s">
        <v>22</v>
      </c>
      <c r="H5113" t="s">
        <v>22</v>
      </c>
      <c r="J5113" t="s">
        <v>24</v>
      </c>
      <c r="K5113" t="s">
        <v>32</v>
      </c>
      <c r="L5113" t="s">
        <v>26</v>
      </c>
      <c r="M5113" t="s">
        <v>32</v>
      </c>
      <c r="N5113" t="s">
        <v>26</v>
      </c>
      <c r="O5113" t="s">
        <v>32</v>
      </c>
      <c r="P5113" t="s">
        <v>26</v>
      </c>
      <c r="R5113" t="s">
        <v>27</v>
      </c>
      <c r="S5113" t="s">
        <v>14214</v>
      </c>
      <c r="T5113" t="s">
        <v>14215</v>
      </c>
      <c r="U5113" t="str">
        <f>RIGHT(T5113,LEN(T5113)-FIND("[",T5113))</f>
        <v>-123.10432631591583, 49.26308295754902]}</v>
      </c>
      <c r="V5113" t="str">
        <f>LEFT(U5113,FIND(",",U5113)-1)</f>
        <v>-123.10432631591583</v>
      </c>
      <c r="W5113" s="2">
        <f>VALUE(V5113)</f>
        <v>-123.104326315915</v>
      </c>
      <c r="X5113" t="str">
        <f>MID(U5113,FIND(" ",U5113)+1,FIND("]",U5113)-FIND(" ",U5113)-1)</f>
        <v>49.26308295754902</v>
      </c>
      <c r="Y5113" s="2">
        <f>VALUE(X5113)</f>
        <v>49.263082957549003</v>
      </c>
      <c r="Z5113" t="s">
        <v>96</v>
      </c>
      <c r="AA5113" t="s">
        <v>14216</v>
      </c>
      <c r="AB5113" t="s">
        <v>28949</v>
      </c>
      <c r="AC5113" t="str">
        <f>LEFT(AB5113,FIND(" ",AB5113)-1)</f>
        <v>22</v>
      </c>
      <c r="AD5113" t="str">
        <f>MID(AB5113,FIND(" ",AB5113)+1,FIND(",",AB5113)-FIND(" ",AB5113)-1)</f>
        <v>BC-7</v>
      </c>
    </row>
    <row r="5114" spans="1:30" hidden="1" x14ac:dyDescent="0.3">
      <c r="A5114" t="s">
        <v>21</v>
      </c>
      <c r="B5114">
        <f>IF(A5114="twin",2,1)</f>
        <v>2</v>
      </c>
      <c r="C5114" t="s">
        <v>22</v>
      </c>
      <c r="D5114" t="s">
        <v>22</v>
      </c>
      <c r="E5114" t="s">
        <v>22</v>
      </c>
      <c r="F5114" t="s">
        <v>22</v>
      </c>
      <c r="G5114" t="s">
        <v>22</v>
      </c>
      <c r="H5114" t="s">
        <v>22</v>
      </c>
      <c r="J5114" t="s">
        <v>24</v>
      </c>
      <c r="K5114" t="s">
        <v>32</v>
      </c>
      <c r="L5114" t="s">
        <v>26</v>
      </c>
      <c r="M5114" t="s">
        <v>32</v>
      </c>
      <c r="N5114" t="s">
        <v>26</v>
      </c>
      <c r="O5114" t="s">
        <v>32</v>
      </c>
      <c r="P5114" t="s">
        <v>26</v>
      </c>
      <c r="R5114" t="s">
        <v>27</v>
      </c>
      <c r="S5114" t="s">
        <v>14217</v>
      </c>
      <c r="T5114" t="s">
        <v>3451</v>
      </c>
      <c r="U5114" t="str">
        <f>RIGHT(T5114,LEN(T5114)-FIND("[",T5114))</f>
        <v>-123.10414909910466, 49.263078547864644]}</v>
      </c>
      <c r="V5114" t="str">
        <f>LEFT(U5114,FIND(",",U5114)-1)</f>
        <v>-123.10414909910466</v>
      </c>
      <c r="W5114" s="2">
        <f>VALUE(V5114)</f>
        <v>-123.10414909910401</v>
      </c>
      <c r="X5114" t="str">
        <f>MID(U5114,FIND(" ",U5114)+1,FIND("]",U5114)-FIND(" ",U5114)-1)</f>
        <v>49.263078547864644</v>
      </c>
      <c r="Y5114" s="2">
        <f>VALUE(X5114)</f>
        <v>49.263078547864602</v>
      </c>
      <c r="Z5114" t="s">
        <v>96</v>
      </c>
      <c r="AA5114" t="s">
        <v>14218</v>
      </c>
      <c r="AB5114" t="s">
        <v>26832</v>
      </c>
      <c r="AC5114" t="str">
        <f>LEFT(AB5114,FIND(" ",AB5114)-1)</f>
        <v>33</v>
      </c>
      <c r="AD5114" t="str">
        <f>MID(AB5114,FIND(" ",AB5114)+1,FIND(",",AB5114)-FIND(" ",AB5114)-1)</f>
        <v>E Broadway</v>
      </c>
    </row>
    <row r="5115" spans="1:30" hidden="1" x14ac:dyDescent="0.3">
      <c r="A5115" t="s">
        <v>21</v>
      </c>
      <c r="B5115">
        <f>IF(A5115="twin",2,1)</f>
        <v>2</v>
      </c>
      <c r="C5115" t="s">
        <v>22</v>
      </c>
      <c r="D5115" t="s">
        <v>22</v>
      </c>
      <c r="E5115" t="s">
        <v>22</v>
      </c>
      <c r="F5115" t="s">
        <v>22</v>
      </c>
      <c r="G5115" t="s">
        <v>22</v>
      </c>
      <c r="H5115" t="s">
        <v>22</v>
      </c>
      <c r="J5115" t="s">
        <v>24</v>
      </c>
      <c r="K5115" t="s">
        <v>32</v>
      </c>
      <c r="L5115" t="s">
        <v>26</v>
      </c>
      <c r="M5115" t="s">
        <v>32</v>
      </c>
      <c r="N5115" t="s">
        <v>26</v>
      </c>
      <c r="O5115" t="s">
        <v>32</v>
      </c>
      <c r="P5115" t="s">
        <v>26</v>
      </c>
      <c r="R5115" t="s">
        <v>27</v>
      </c>
      <c r="S5115" t="s">
        <v>14219</v>
      </c>
      <c r="T5115" t="s">
        <v>3454</v>
      </c>
      <c r="U5115" t="str">
        <f>RIGHT(T5115,LEN(T5115)-FIND("[",T5115))</f>
        <v>-123.10397902254297, 49.262894227345726]}</v>
      </c>
      <c r="V5115" t="str">
        <f>LEFT(U5115,FIND(",",U5115)-1)</f>
        <v>-123.10397902254297</v>
      </c>
      <c r="W5115" s="2">
        <f>VALUE(V5115)</f>
        <v>-123.10397902254201</v>
      </c>
      <c r="X5115" t="str">
        <f>MID(U5115,FIND(" ",U5115)+1,FIND("]",U5115)-FIND(" ",U5115)-1)</f>
        <v>49.262894227345726</v>
      </c>
      <c r="Y5115" s="2">
        <f>VALUE(X5115)</f>
        <v>49.262894227345697</v>
      </c>
      <c r="Z5115" t="s">
        <v>96</v>
      </c>
      <c r="AA5115" t="s">
        <v>14220</v>
      </c>
      <c r="AB5115" t="s">
        <v>26833</v>
      </c>
      <c r="AC5115" t="str">
        <f>LEFT(AB5115,FIND(" ",AB5115)-1)</f>
        <v>36</v>
      </c>
      <c r="AD5115" t="str">
        <f>MID(AB5115,FIND(" ",AB5115)+1,FIND(",",AB5115)-FIND(" ",AB5115)-1)</f>
        <v>E Broadway</v>
      </c>
    </row>
    <row r="5116" spans="1:30" hidden="1" x14ac:dyDescent="0.3">
      <c r="A5116" t="s">
        <v>21</v>
      </c>
      <c r="B5116">
        <f>IF(A5116="twin",2,1)</f>
        <v>2</v>
      </c>
      <c r="C5116" t="s">
        <v>22</v>
      </c>
      <c r="D5116" t="s">
        <v>22</v>
      </c>
      <c r="E5116" t="s">
        <v>22</v>
      </c>
      <c r="F5116" t="s">
        <v>22</v>
      </c>
      <c r="G5116" t="s">
        <v>22</v>
      </c>
      <c r="H5116" t="s">
        <v>22</v>
      </c>
      <c r="J5116" t="s">
        <v>24</v>
      </c>
      <c r="K5116" t="s">
        <v>32</v>
      </c>
      <c r="L5116" t="s">
        <v>26</v>
      </c>
      <c r="M5116" t="s">
        <v>32</v>
      </c>
      <c r="N5116" t="s">
        <v>26</v>
      </c>
      <c r="O5116" t="s">
        <v>32</v>
      </c>
      <c r="P5116" t="s">
        <v>26</v>
      </c>
      <c r="R5116" t="s">
        <v>27</v>
      </c>
      <c r="S5116" t="s">
        <v>14221</v>
      </c>
      <c r="T5116" t="s">
        <v>14222</v>
      </c>
      <c r="U5116" t="str">
        <f>RIGHT(T5116,LEN(T5116)-FIND("[",T5116))</f>
        <v>-123.10380268670178, 49.262890113179054]}</v>
      </c>
      <c r="V5116" t="str">
        <f>LEFT(U5116,FIND(",",U5116)-1)</f>
        <v>-123.10380268670178</v>
      </c>
      <c r="W5116" s="2">
        <f>VALUE(V5116)</f>
        <v>-123.103802686701</v>
      </c>
      <c r="X5116" t="str">
        <f>MID(U5116,FIND(" ",U5116)+1,FIND("]",U5116)-FIND(" ",U5116)-1)</f>
        <v>49.262890113179054</v>
      </c>
      <c r="Y5116" s="2">
        <f>VALUE(X5116)</f>
        <v>49.262890113178997</v>
      </c>
      <c r="Z5116" t="s">
        <v>96</v>
      </c>
      <c r="AA5116" t="s">
        <v>14223</v>
      </c>
      <c r="AB5116" t="s">
        <v>28950</v>
      </c>
      <c r="AC5116" t="str">
        <f>LEFT(AB5116,FIND(" ",AB5116)-1)</f>
        <v>80</v>
      </c>
      <c r="AD5116" t="str">
        <f>MID(AB5116,FIND(" ",AB5116)+1,FIND(",",AB5116)-FIND(" ",AB5116)-1)</f>
        <v>E Broadway</v>
      </c>
    </row>
    <row r="5117" spans="1:30" hidden="1" x14ac:dyDescent="0.3">
      <c r="A5117" t="s">
        <v>21</v>
      </c>
      <c r="B5117">
        <f>IF(A5117="twin",2,1)</f>
        <v>2</v>
      </c>
      <c r="C5117" t="s">
        <v>22</v>
      </c>
      <c r="D5117" t="s">
        <v>22</v>
      </c>
      <c r="E5117" t="s">
        <v>22</v>
      </c>
      <c r="F5117" t="s">
        <v>22</v>
      </c>
      <c r="G5117" t="s">
        <v>22</v>
      </c>
      <c r="H5117" t="s">
        <v>22</v>
      </c>
      <c r="J5117" t="s">
        <v>24</v>
      </c>
      <c r="K5117" t="s">
        <v>25</v>
      </c>
      <c r="L5117" t="s">
        <v>26</v>
      </c>
      <c r="M5117" t="s">
        <v>25</v>
      </c>
      <c r="N5117" t="s">
        <v>26</v>
      </c>
      <c r="O5117" t="s">
        <v>25</v>
      </c>
      <c r="P5117" t="s">
        <v>26</v>
      </c>
      <c r="R5117" t="s">
        <v>27</v>
      </c>
      <c r="S5117" t="s">
        <v>14224</v>
      </c>
      <c r="T5117" t="s">
        <v>14225</v>
      </c>
      <c r="U5117" t="str">
        <f>RIGHT(T5117,LEN(T5117)-FIND("[",T5117))</f>
        <v>-123.13983911970577, 49.28644636726025]}</v>
      </c>
      <c r="V5117" t="str">
        <f>LEFT(U5117,FIND(",",U5117)-1)</f>
        <v>-123.13983911970577</v>
      </c>
      <c r="W5117" s="2">
        <f>VALUE(V5117)</f>
        <v>-123.139839119705</v>
      </c>
      <c r="X5117" t="str">
        <f>MID(U5117,FIND(" ",U5117)+1,FIND("]",U5117)-FIND(" ",U5117)-1)</f>
        <v>49.28644636726025</v>
      </c>
      <c r="Y5117" s="2">
        <f>VALUE(X5117)</f>
        <v>49.286446367260197</v>
      </c>
      <c r="Z5117" t="s">
        <v>84</v>
      </c>
      <c r="AA5117" t="s">
        <v>14226</v>
      </c>
      <c r="AB5117" t="s">
        <v>28828</v>
      </c>
      <c r="AC5117" t="str">
        <f>LEFT(AB5117,FIND(" ",AB5117)-1)</f>
        <v>1188</v>
      </c>
      <c r="AD5117" t="str">
        <f>MID(AB5117,FIND(" ",AB5117)+1,FIND(",",AB5117)-FIND(" ",AB5117)-1)</f>
        <v>Bidwell St</v>
      </c>
    </row>
    <row r="5118" spans="1:30" hidden="1" x14ac:dyDescent="0.3">
      <c r="A5118" t="s">
        <v>21</v>
      </c>
      <c r="B5118">
        <f>IF(A5118="twin",2,1)</f>
        <v>2</v>
      </c>
      <c r="C5118" t="s">
        <v>22</v>
      </c>
      <c r="D5118" t="s">
        <v>23</v>
      </c>
      <c r="E5118" t="s">
        <v>22</v>
      </c>
      <c r="F5118" t="s">
        <v>23</v>
      </c>
      <c r="G5118" t="s">
        <v>22</v>
      </c>
      <c r="H5118" t="s">
        <v>23</v>
      </c>
      <c r="J5118" t="s">
        <v>24</v>
      </c>
      <c r="K5118" t="s">
        <v>32</v>
      </c>
      <c r="L5118" t="s">
        <v>26</v>
      </c>
      <c r="M5118" t="s">
        <v>32</v>
      </c>
      <c r="N5118" t="s">
        <v>26</v>
      </c>
      <c r="O5118" t="s">
        <v>32</v>
      </c>
      <c r="P5118" t="s">
        <v>26</v>
      </c>
      <c r="R5118" t="s">
        <v>27</v>
      </c>
      <c r="S5118" t="s">
        <v>14227</v>
      </c>
      <c r="T5118" t="s">
        <v>14228</v>
      </c>
      <c r="U5118" t="str">
        <f>RIGHT(T5118,LEN(T5118)-FIND("[",T5118))</f>
        <v>-123.1010412623719, 49.25769728704028]}</v>
      </c>
      <c r="V5118" t="str">
        <f>LEFT(U5118,FIND(",",U5118)-1)</f>
        <v>-123.1010412623719</v>
      </c>
      <c r="W5118" s="2">
        <f>VALUE(V5118)</f>
        <v>-123.101041262371</v>
      </c>
      <c r="X5118" t="str">
        <f>MID(U5118,FIND(" ",U5118)+1,FIND("]",U5118)-FIND(" ",U5118)-1)</f>
        <v>49.25769728704028</v>
      </c>
      <c r="Y5118" s="2">
        <f>VALUE(X5118)</f>
        <v>49.257697287040202</v>
      </c>
      <c r="Z5118" t="s">
        <v>96</v>
      </c>
      <c r="AA5118" t="s">
        <v>14229</v>
      </c>
      <c r="AB5118" t="s">
        <v>26966</v>
      </c>
      <c r="AC5118" t="str">
        <f>LEFT(AB5118,FIND(" ",AB5118)-1)</f>
        <v>3088</v>
      </c>
      <c r="AD5118" t="str">
        <f>MID(AB5118,FIND(" ",AB5118)+1,FIND(",",AB5118)-FIND(" ",AB5118)-1)</f>
        <v>Main St</v>
      </c>
    </row>
    <row r="5119" spans="1:30" hidden="1" x14ac:dyDescent="0.3">
      <c r="A5119" t="s">
        <v>63</v>
      </c>
      <c r="B5119">
        <f>IF(A5119="twin",2,1)</f>
        <v>1</v>
      </c>
      <c r="C5119" t="s">
        <v>22</v>
      </c>
      <c r="D5119" t="s">
        <v>22</v>
      </c>
      <c r="E5119" t="s">
        <v>22</v>
      </c>
      <c r="F5119" t="s">
        <v>22</v>
      </c>
      <c r="G5119" t="s">
        <v>22</v>
      </c>
      <c r="H5119" t="s">
        <v>22</v>
      </c>
      <c r="J5119" t="s">
        <v>24</v>
      </c>
      <c r="K5119" t="s">
        <v>32</v>
      </c>
      <c r="L5119" t="s">
        <v>26</v>
      </c>
      <c r="M5119" t="s">
        <v>32</v>
      </c>
      <c r="N5119" t="s">
        <v>26</v>
      </c>
      <c r="O5119" t="s">
        <v>32</v>
      </c>
      <c r="P5119" t="s">
        <v>26</v>
      </c>
      <c r="R5119" t="s">
        <v>27</v>
      </c>
      <c r="S5119" t="s">
        <v>14230</v>
      </c>
      <c r="T5119" t="s">
        <v>14231</v>
      </c>
      <c r="U5119" t="str">
        <f>RIGHT(T5119,LEN(T5119)-FIND("[",T5119))</f>
        <v>-123.1158503738691, 49.27505403061079]}</v>
      </c>
      <c r="V5119" t="str">
        <f>LEFT(U5119,FIND(",",U5119)-1)</f>
        <v>-123.1158503738691</v>
      </c>
      <c r="W5119" s="2">
        <f>VALUE(V5119)</f>
        <v>-123.11585037386899</v>
      </c>
      <c r="X5119" t="str">
        <f>MID(U5119,FIND(" ",U5119)+1,FIND("]",U5119)-FIND(" ",U5119)-1)</f>
        <v>49.27505403061079</v>
      </c>
      <c r="Y5119" s="2">
        <f>VALUE(X5119)</f>
        <v>49.275054030610697</v>
      </c>
      <c r="Z5119" t="s">
        <v>30</v>
      </c>
      <c r="AA5119" t="s">
        <v>14232</v>
      </c>
      <c r="AB5119" t="s">
        <v>28951</v>
      </c>
      <c r="AC5119" t="str">
        <f>LEFT(AB5119,FIND(" ",AB5119)-1)</f>
        <v>90</v>
      </c>
      <c r="AD5119" t="str">
        <f>MID(AB5119,FIND(" ",AB5119)+1,FIND(",",AB5119)-FIND(" ",AB5119)-1)</f>
        <v>Nelson St</v>
      </c>
    </row>
    <row r="5120" spans="1:30" hidden="1" x14ac:dyDescent="0.3">
      <c r="A5120" t="s">
        <v>21</v>
      </c>
      <c r="B5120">
        <f>IF(A5120="twin",2,1)</f>
        <v>2</v>
      </c>
      <c r="C5120" t="s">
        <v>45</v>
      </c>
      <c r="D5120" t="s">
        <v>22</v>
      </c>
      <c r="E5120" t="s">
        <v>45</v>
      </c>
      <c r="F5120" t="s">
        <v>22</v>
      </c>
      <c r="G5120" t="s">
        <v>45</v>
      </c>
      <c r="H5120" t="s">
        <v>22</v>
      </c>
      <c r="J5120" t="s">
        <v>24</v>
      </c>
      <c r="K5120" t="s">
        <v>25</v>
      </c>
      <c r="L5120" t="s">
        <v>26</v>
      </c>
      <c r="M5120" t="s">
        <v>25</v>
      </c>
      <c r="N5120" t="s">
        <v>26</v>
      </c>
      <c r="O5120" t="s">
        <v>25</v>
      </c>
      <c r="P5120" t="s">
        <v>26</v>
      </c>
      <c r="R5120" t="s">
        <v>27</v>
      </c>
      <c r="S5120" t="s">
        <v>14233</v>
      </c>
      <c r="T5120" t="s">
        <v>14234</v>
      </c>
      <c r="U5120" t="str">
        <f>RIGHT(T5120,LEN(T5120)-FIND("[",T5120))</f>
        <v>-123.122878301878, 49.27300468241249]}</v>
      </c>
      <c r="V5120" t="str">
        <f>LEFT(U5120,FIND(",",U5120)-1)</f>
        <v>-123.122878301878</v>
      </c>
      <c r="W5120" s="2">
        <f>VALUE(V5120)</f>
        <v>-123.122878301878</v>
      </c>
      <c r="X5120" t="str">
        <f>MID(U5120,FIND(" ",U5120)+1,FIND("]",U5120)-FIND(" ",U5120)-1)</f>
        <v>49.27300468241249</v>
      </c>
      <c r="Y5120" s="2">
        <f>VALUE(X5120)</f>
        <v>49.273004682412399</v>
      </c>
      <c r="Z5120" t="s">
        <v>30</v>
      </c>
      <c r="AA5120" t="s">
        <v>14235</v>
      </c>
      <c r="AB5120" t="s">
        <v>26245</v>
      </c>
      <c r="AC5120" t="str">
        <f>LEFT(AB5120,FIND(" ",AB5120)-1)</f>
        <v>185</v>
      </c>
      <c r="AD5120" t="str">
        <f>MID(AB5120,FIND(" ",AB5120)+1,FIND(",",AB5120)-FIND(" ",AB5120)-1)</f>
        <v>Drake St</v>
      </c>
    </row>
    <row r="5121" spans="1:30" hidden="1" x14ac:dyDescent="0.3">
      <c r="A5121" t="s">
        <v>21</v>
      </c>
      <c r="B5121">
        <f>IF(A5121="twin",2,1)</f>
        <v>2</v>
      </c>
      <c r="C5121" t="s">
        <v>22</v>
      </c>
      <c r="D5121" t="s">
        <v>22</v>
      </c>
      <c r="E5121" t="s">
        <v>22</v>
      </c>
      <c r="F5121" t="s">
        <v>22</v>
      </c>
      <c r="G5121" t="s">
        <v>22</v>
      </c>
      <c r="H5121" t="s">
        <v>22</v>
      </c>
      <c r="J5121" t="s">
        <v>24</v>
      </c>
      <c r="K5121" t="s">
        <v>32</v>
      </c>
      <c r="L5121" t="s">
        <v>26</v>
      </c>
      <c r="M5121" t="s">
        <v>32</v>
      </c>
      <c r="N5121" t="s">
        <v>26</v>
      </c>
      <c r="O5121" t="s">
        <v>32</v>
      </c>
      <c r="P5121" t="s">
        <v>26</v>
      </c>
      <c r="R5121" t="s">
        <v>27</v>
      </c>
      <c r="S5121" t="s">
        <v>14236</v>
      </c>
      <c r="T5121" t="s">
        <v>10990</v>
      </c>
      <c r="U5121" t="str">
        <f>RIGHT(T5121,LEN(T5121)-FIND("[",T5121))</f>
        <v>-123.06960178414411, 49.27608275598511]}</v>
      </c>
      <c r="V5121" t="str">
        <f>LEFT(U5121,FIND(",",U5121)-1)</f>
        <v>-123.06960178414411</v>
      </c>
      <c r="W5121" s="2">
        <f>VALUE(V5121)</f>
        <v>-123.069601784144</v>
      </c>
      <c r="X5121" t="str">
        <f>MID(U5121,FIND(" ",U5121)+1,FIND("]",U5121)-FIND(" ",U5121)-1)</f>
        <v>49.27608275598511</v>
      </c>
      <c r="Y5121" s="2">
        <f>VALUE(X5121)</f>
        <v>49.276082755985101</v>
      </c>
      <c r="Z5121" t="s">
        <v>38</v>
      </c>
      <c r="AA5121" t="s">
        <v>14237</v>
      </c>
      <c r="AB5121" t="s">
        <v>28450</v>
      </c>
      <c r="AC5121" t="str">
        <f>LEFT(AB5121,FIND(" ",AB5121)-1)</f>
        <v>935</v>
      </c>
      <c r="AD5121" t="str">
        <f>MID(AB5121,FIND(" ",AB5121)+1,FIND(",",AB5121)-FIND(" ",AB5121)-1)</f>
        <v>Commercial Dr</v>
      </c>
    </row>
    <row r="5122" spans="1:30" hidden="1" x14ac:dyDescent="0.3">
      <c r="A5122" t="s">
        <v>21</v>
      </c>
      <c r="B5122">
        <f>IF(A5122="twin",2,1)</f>
        <v>2</v>
      </c>
      <c r="C5122" t="s">
        <v>67</v>
      </c>
      <c r="D5122" t="s">
        <v>52</v>
      </c>
      <c r="E5122" t="s">
        <v>67</v>
      </c>
      <c r="F5122" t="s">
        <v>52</v>
      </c>
      <c r="G5122" t="s">
        <v>67</v>
      </c>
      <c r="H5122" t="s">
        <v>52</v>
      </c>
      <c r="J5122" t="s">
        <v>24</v>
      </c>
      <c r="K5122" t="s">
        <v>32</v>
      </c>
      <c r="L5122" t="s">
        <v>26</v>
      </c>
      <c r="M5122" t="s">
        <v>32</v>
      </c>
      <c r="N5122" t="s">
        <v>26</v>
      </c>
      <c r="O5122" t="s">
        <v>32</v>
      </c>
      <c r="P5122" t="s">
        <v>26</v>
      </c>
      <c r="R5122" t="s">
        <v>53</v>
      </c>
      <c r="S5122" t="s">
        <v>14238</v>
      </c>
      <c r="T5122" t="s">
        <v>14239</v>
      </c>
      <c r="U5122" t="str">
        <f>RIGHT(T5122,LEN(T5122)-FIND("[",T5122))</f>
        <v>-123.11991636436045, 49.28269633645435]}</v>
      </c>
      <c r="V5122" t="str">
        <f>LEFT(U5122,FIND(",",U5122)-1)</f>
        <v>-123.11991636436045</v>
      </c>
      <c r="W5122" s="2">
        <f>VALUE(V5122)</f>
        <v>-123.11991636435999</v>
      </c>
      <c r="X5122" t="str">
        <f>MID(U5122,FIND(" ",U5122)+1,FIND("]",U5122)-FIND(" ",U5122)-1)</f>
        <v>49.28269633645435</v>
      </c>
      <c r="Y5122" s="2">
        <f>VALUE(X5122)</f>
        <v>49.2826963364543</v>
      </c>
      <c r="Z5122" t="s">
        <v>30</v>
      </c>
      <c r="AA5122" t="s">
        <v>14240</v>
      </c>
      <c r="AB5122" t="s">
        <v>26815</v>
      </c>
      <c r="AC5122" t="str">
        <f>LEFT(AB5122,FIND(" ",AB5122)-1)</f>
        <v>700</v>
      </c>
      <c r="AD5122" t="str">
        <f>MID(AB5122,FIND(" ",AB5122)+1,FIND(",",AB5122)-FIND(" ",AB5122)-1)</f>
        <v>Howe St</v>
      </c>
    </row>
    <row r="5123" spans="1:30" hidden="1" x14ac:dyDescent="0.3">
      <c r="A5123" t="s">
        <v>21</v>
      </c>
      <c r="B5123">
        <f>IF(A5123="twin",2,1)</f>
        <v>2</v>
      </c>
      <c r="C5123" t="s">
        <v>67</v>
      </c>
      <c r="D5123" t="s">
        <v>45</v>
      </c>
      <c r="E5123" t="s">
        <v>67</v>
      </c>
      <c r="F5123" t="s">
        <v>45</v>
      </c>
      <c r="G5123" t="s">
        <v>67</v>
      </c>
      <c r="H5123" t="s">
        <v>45</v>
      </c>
      <c r="J5123" t="s">
        <v>24</v>
      </c>
      <c r="K5123" t="s">
        <v>32</v>
      </c>
      <c r="L5123" t="s">
        <v>26</v>
      </c>
      <c r="M5123" t="s">
        <v>32</v>
      </c>
      <c r="N5123" t="s">
        <v>26</v>
      </c>
      <c r="O5123" t="s">
        <v>32</v>
      </c>
      <c r="P5123" t="s">
        <v>26</v>
      </c>
      <c r="R5123" t="s">
        <v>53</v>
      </c>
      <c r="S5123" t="s">
        <v>14241</v>
      </c>
      <c r="T5123" t="s">
        <v>11164</v>
      </c>
      <c r="U5123" t="str">
        <f>RIGHT(T5123,LEN(T5123)-FIND("[",T5123))</f>
        <v>-123.12934498239423, 49.281525420310786]}</v>
      </c>
      <c r="V5123" t="str">
        <f>LEFT(U5123,FIND(",",U5123)-1)</f>
        <v>-123.12934498239423</v>
      </c>
      <c r="W5123" s="2">
        <f>VALUE(V5123)</f>
        <v>-123.129344982394</v>
      </c>
      <c r="X5123" t="str">
        <f>MID(U5123,FIND(" ",U5123)+1,FIND("]",U5123)-FIND(" ",U5123)-1)</f>
        <v>49.281525420310786</v>
      </c>
      <c r="Y5123" s="2">
        <f>VALUE(X5123)</f>
        <v>49.2815254203107</v>
      </c>
      <c r="Z5123" t="s">
        <v>84</v>
      </c>
      <c r="AA5123" t="s">
        <v>14242</v>
      </c>
      <c r="AB5123" t="s">
        <v>26797</v>
      </c>
      <c r="AC5123" t="str">
        <f>LEFT(AB5123,FIND(" ",AB5123)-1)</f>
        <v>1110</v>
      </c>
      <c r="AD5123" t="str">
        <f>MID(AB5123,FIND(" ",AB5123)+1,FIND(",",AB5123)-FIND(" ",AB5123)-1)</f>
        <v>Comox St</v>
      </c>
    </row>
    <row r="5124" spans="1:30" hidden="1" x14ac:dyDescent="0.3">
      <c r="A5124" t="s">
        <v>21</v>
      </c>
      <c r="B5124">
        <f>IF(A5124="twin",2,1)</f>
        <v>2</v>
      </c>
      <c r="C5124" t="s">
        <v>22</v>
      </c>
      <c r="D5124" t="s">
        <v>22</v>
      </c>
      <c r="E5124" t="s">
        <v>22</v>
      </c>
      <c r="F5124" t="s">
        <v>22</v>
      </c>
      <c r="G5124" t="s">
        <v>22</v>
      </c>
      <c r="H5124" t="s">
        <v>22</v>
      </c>
      <c r="J5124" t="s">
        <v>24</v>
      </c>
      <c r="K5124" t="s">
        <v>25</v>
      </c>
      <c r="L5124" t="s">
        <v>26</v>
      </c>
      <c r="M5124" t="s">
        <v>25</v>
      </c>
      <c r="N5124" t="s">
        <v>26</v>
      </c>
      <c r="O5124" t="s">
        <v>25</v>
      </c>
      <c r="P5124" t="s">
        <v>26</v>
      </c>
      <c r="R5124" t="s">
        <v>27</v>
      </c>
      <c r="S5124" t="s">
        <v>14243</v>
      </c>
      <c r="T5124" t="s">
        <v>14244</v>
      </c>
      <c r="U5124" t="str">
        <f>RIGHT(T5124,LEN(T5124)-FIND("[",T5124))</f>
        <v>-123.03544618419625, 49.23408078530246]}</v>
      </c>
      <c r="V5124" t="str">
        <f>LEFT(U5124,FIND(",",U5124)-1)</f>
        <v>-123.03544618419625</v>
      </c>
      <c r="W5124" s="2">
        <f>VALUE(V5124)</f>
        <v>-123.035446184196</v>
      </c>
      <c r="X5124" t="str">
        <f>MID(U5124,FIND(" ",U5124)+1,FIND("]",U5124)-FIND(" ",U5124)-1)</f>
        <v>49.23408078530246</v>
      </c>
      <c r="Y5124" s="2">
        <f>VALUE(X5124)</f>
        <v>49.234080785302403</v>
      </c>
      <c r="Z5124" t="s">
        <v>1020</v>
      </c>
      <c r="AA5124" t="s">
        <v>14245</v>
      </c>
      <c r="AB5124" t="s">
        <v>28952</v>
      </c>
      <c r="AC5124" t="str">
        <f>LEFT(AB5124,FIND(" ",AB5124)-1)</f>
        <v>3309</v>
      </c>
      <c r="AD5124" t="str">
        <f>MID(AB5124,FIND(" ",AB5124)+1,FIND(",",AB5124)-FIND(" ",AB5124)-1)</f>
        <v>Kingsway</v>
      </c>
    </row>
    <row r="5125" spans="1:30" hidden="1" x14ac:dyDescent="0.3">
      <c r="A5125" t="s">
        <v>21</v>
      </c>
      <c r="B5125">
        <f>IF(A5125="twin",2,1)</f>
        <v>2</v>
      </c>
      <c r="C5125" t="s">
        <v>22</v>
      </c>
      <c r="D5125" t="s">
        <v>22</v>
      </c>
      <c r="E5125" t="s">
        <v>22</v>
      </c>
      <c r="F5125" t="s">
        <v>22</v>
      </c>
      <c r="G5125" t="s">
        <v>22</v>
      </c>
      <c r="H5125" t="s">
        <v>22</v>
      </c>
      <c r="J5125" t="s">
        <v>24</v>
      </c>
      <c r="K5125" t="s">
        <v>25</v>
      </c>
      <c r="L5125" t="s">
        <v>26</v>
      </c>
      <c r="M5125" t="s">
        <v>25</v>
      </c>
      <c r="N5125" t="s">
        <v>26</v>
      </c>
      <c r="O5125" t="s">
        <v>25</v>
      </c>
      <c r="P5125" t="s">
        <v>26</v>
      </c>
      <c r="R5125" t="s">
        <v>27</v>
      </c>
      <c r="S5125" t="s">
        <v>14246</v>
      </c>
      <c r="T5125" t="s">
        <v>14141</v>
      </c>
      <c r="U5125" t="str">
        <f>RIGHT(T5125,LEN(T5125)-FIND("[",T5125))</f>
        <v>-123.10713445749344, 49.263149974753716]}</v>
      </c>
      <c r="V5125" t="str">
        <f>LEFT(U5125,FIND(",",U5125)-1)</f>
        <v>-123.10713445749344</v>
      </c>
      <c r="W5125" s="2">
        <f>VALUE(V5125)</f>
        <v>-123.107134457493</v>
      </c>
      <c r="X5125" t="str">
        <f>MID(U5125,FIND(" ",U5125)+1,FIND("]",U5125)-FIND(" ",U5125)-1)</f>
        <v>49.263149974753716</v>
      </c>
      <c r="Y5125" s="2">
        <f>VALUE(X5125)</f>
        <v>49.263149974753702</v>
      </c>
      <c r="Z5125" t="s">
        <v>96</v>
      </c>
      <c r="AA5125" t="s">
        <v>14247</v>
      </c>
      <c r="AB5125" t="s">
        <v>28933</v>
      </c>
      <c r="AC5125" t="str">
        <f>LEFT(AB5125,FIND(" ",AB5125)-1)</f>
        <v>115</v>
      </c>
      <c r="AD5125" t="str">
        <f>MID(AB5125,FIND(" ",AB5125)+1,FIND(",",AB5125)-FIND(" ",AB5125)-1)</f>
        <v>W Broadway</v>
      </c>
    </row>
    <row r="5126" spans="1:30" hidden="1" x14ac:dyDescent="0.3">
      <c r="A5126" t="s">
        <v>21</v>
      </c>
      <c r="B5126">
        <f>IF(A5126="twin",2,1)</f>
        <v>2</v>
      </c>
      <c r="C5126" t="s">
        <v>67</v>
      </c>
      <c r="D5126" t="s">
        <v>45</v>
      </c>
      <c r="E5126" t="s">
        <v>67</v>
      </c>
      <c r="F5126" t="s">
        <v>45</v>
      </c>
      <c r="G5126" t="s">
        <v>67</v>
      </c>
      <c r="H5126" t="s">
        <v>45</v>
      </c>
      <c r="J5126" t="s">
        <v>24</v>
      </c>
      <c r="K5126" t="s">
        <v>32</v>
      </c>
      <c r="L5126" t="s">
        <v>26</v>
      </c>
      <c r="M5126" t="s">
        <v>32</v>
      </c>
      <c r="N5126" t="s">
        <v>26</v>
      </c>
      <c r="O5126" t="s">
        <v>32</v>
      </c>
      <c r="P5126" t="s">
        <v>26</v>
      </c>
      <c r="R5126" t="s">
        <v>27</v>
      </c>
      <c r="S5126" t="s">
        <v>14248</v>
      </c>
      <c r="T5126" t="s">
        <v>6692</v>
      </c>
      <c r="U5126" t="str">
        <f>RIGHT(T5126,LEN(T5126)-FIND("[",T5126))</f>
        <v>-123.12377545529512, 49.2882152581962]}</v>
      </c>
      <c r="V5126" t="str">
        <f>LEFT(U5126,FIND(",",U5126)-1)</f>
        <v>-123.12377545529512</v>
      </c>
      <c r="W5126" s="2">
        <f>VALUE(V5126)</f>
        <v>-123.123775455295</v>
      </c>
      <c r="X5126" t="str">
        <f>MID(U5126,FIND(" ",U5126)+1,FIND("]",U5126)-FIND(" ",U5126)-1)</f>
        <v>49.2882152581962</v>
      </c>
      <c r="Y5126" s="2">
        <f>VALUE(X5126)</f>
        <v>49.288215258196203</v>
      </c>
      <c r="Z5126" t="s">
        <v>30</v>
      </c>
      <c r="AA5126" t="s">
        <v>14249</v>
      </c>
      <c r="AB5126" t="s">
        <v>27598</v>
      </c>
      <c r="AC5126" t="str">
        <f>LEFT(AB5126,FIND(" ",AB5126)-1)</f>
        <v>555</v>
      </c>
      <c r="AD5126" t="str">
        <f>MID(AB5126,FIND(" ",AB5126)+1,FIND(",",AB5126)-FIND(" ",AB5126)-1)</f>
        <v>Bute St</v>
      </c>
    </row>
    <row r="5127" spans="1:30" hidden="1" x14ac:dyDescent="0.3">
      <c r="A5127" t="s">
        <v>21</v>
      </c>
      <c r="B5127">
        <f>IF(A5127="twin",2,1)</f>
        <v>2</v>
      </c>
      <c r="C5127" t="s">
        <v>67</v>
      </c>
      <c r="D5127" t="s">
        <v>45</v>
      </c>
      <c r="E5127" t="s">
        <v>67</v>
      </c>
      <c r="F5127" t="s">
        <v>45</v>
      </c>
      <c r="G5127" t="s">
        <v>67</v>
      </c>
      <c r="H5127" t="s">
        <v>45</v>
      </c>
      <c r="J5127" t="s">
        <v>24</v>
      </c>
      <c r="K5127" t="s">
        <v>32</v>
      </c>
      <c r="L5127" t="s">
        <v>26</v>
      </c>
      <c r="M5127" t="s">
        <v>32</v>
      </c>
      <c r="N5127" t="s">
        <v>26</v>
      </c>
      <c r="O5127" t="s">
        <v>32</v>
      </c>
      <c r="P5127" t="s">
        <v>26</v>
      </c>
      <c r="R5127" t="s">
        <v>27</v>
      </c>
      <c r="S5127" t="s">
        <v>14250</v>
      </c>
      <c r="T5127" t="s">
        <v>14251</v>
      </c>
      <c r="U5127" t="str">
        <f>RIGHT(T5127,LEN(T5127)-FIND("[",T5127))</f>
        <v>-123.1240128099765, 49.28805802903027]}</v>
      </c>
      <c r="V5127" t="str">
        <f>LEFT(U5127,FIND(",",U5127)-1)</f>
        <v>-123.1240128099765</v>
      </c>
      <c r="W5127" s="2">
        <f>VALUE(V5127)</f>
        <v>-123.12401280997599</v>
      </c>
      <c r="X5127" t="str">
        <f>MID(U5127,FIND(" ",U5127)+1,FIND("]",U5127)-FIND(" ",U5127)-1)</f>
        <v>49.28805802903027</v>
      </c>
      <c r="Y5127" s="2">
        <f>VALUE(X5127)</f>
        <v>49.288058029030203</v>
      </c>
      <c r="Z5127" t="s">
        <v>30</v>
      </c>
      <c r="AA5127" t="s">
        <v>14252</v>
      </c>
      <c r="AB5127" t="s">
        <v>28953</v>
      </c>
      <c r="AC5127" t="str">
        <f>LEFT(AB5127,FIND(" ",AB5127)-1)</f>
        <v>599</v>
      </c>
      <c r="AD5127" t="str">
        <f>MID(AB5127,FIND(" ",AB5127)+1,FIND(",",AB5127)-FIND(" ",AB5127)-1)</f>
        <v>Bute St</v>
      </c>
    </row>
    <row r="5128" spans="1:30" hidden="1" x14ac:dyDescent="0.3">
      <c r="A5128" t="s">
        <v>63</v>
      </c>
      <c r="B5128">
        <f>IF(A5128="twin",2,1)</f>
        <v>1</v>
      </c>
      <c r="C5128" t="s">
        <v>40</v>
      </c>
      <c r="D5128" t="s">
        <v>45</v>
      </c>
      <c r="E5128" t="s">
        <v>40</v>
      </c>
      <c r="F5128" t="s">
        <v>45</v>
      </c>
      <c r="G5128" t="s">
        <v>40</v>
      </c>
      <c r="H5128" t="s">
        <v>45</v>
      </c>
      <c r="J5128" t="s">
        <v>24</v>
      </c>
      <c r="K5128" t="s">
        <v>32</v>
      </c>
      <c r="L5128" t="s">
        <v>26</v>
      </c>
      <c r="M5128" t="s">
        <v>32</v>
      </c>
      <c r="N5128" t="s">
        <v>26</v>
      </c>
      <c r="O5128" t="s">
        <v>32</v>
      </c>
      <c r="P5128" t="s">
        <v>26</v>
      </c>
      <c r="R5128" t="s">
        <v>27</v>
      </c>
      <c r="S5128" t="s">
        <v>14253</v>
      </c>
      <c r="T5128" t="s">
        <v>14254</v>
      </c>
      <c r="U5128" t="str">
        <f>RIGHT(T5128,LEN(T5128)-FIND("[",T5128))</f>
        <v>-123.12315236022384, 49.28862830740677]}</v>
      </c>
      <c r="V5128" t="str">
        <f>LEFT(U5128,FIND(",",U5128)-1)</f>
        <v>-123.12315236022384</v>
      </c>
      <c r="W5128" s="2">
        <f>VALUE(V5128)</f>
        <v>-123.123152360223</v>
      </c>
      <c r="X5128" t="str">
        <f>MID(U5128,FIND(" ",U5128)+1,FIND("]",U5128)-FIND(" ",U5128)-1)</f>
        <v>49.28862830740677</v>
      </c>
      <c r="Y5128" s="2">
        <f>VALUE(X5128)</f>
        <v>49.288628307406697</v>
      </c>
      <c r="Z5128" t="s">
        <v>30</v>
      </c>
      <c r="AA5128" t="s">
        <v>14255</v>
      </c>
      <c r="AB5128" t="s">
        <v>28954</v>
      </c>
      <c r="AC5128" t="str">
        <f>LEFT(AB5128,FIND(" ",AB5128)-1)</f>
        <v>451</v>
      </c>
      <c r="AD5128" t="str">
        <f>MID(AB5128,FIND(" ",AB5128)+1,FIND(",",AB5128)-FIND(" ",AB5128)-1)</f>
        <v>Bute St</v>
      </c>
    </row>
    <row r="5129" spans="1:30" hidden="1" x14ac:dyDescent="0.3">
      <c r="A5129" t="s">
        <v>21</v>
      </c>
      <c r="B5129">
        <f>IF(A5129="twin",2,1)</f>
        <v>2</v>
      </c>
      <c r="C5129" t="s">
        <v>22</v>
      </c>
      <c r="D5129" t="s">
        <v>22</v>
      </c>
      <c r="E5129" t="s">
        <v>22</v>
      </c>
      <c r="F5129" t="s">
        <v>22</v>
      </c>
      <c r="G5129" t="s">
        <v>22</v>
      </c>
      <c r="H5129" t="s">
        <v>22</v>
      </c>
      <c r="J5129" t="s">
        <v>24</v>
      </c>
      <c r="K5129" t="s">
        <v>32</v>
      </c>
      <c r="L5129" t="s">
        <v>26</v>
      </c>
      <c r="M5129" t="s">
        <v>32</v>
      </c>
      <c r="N5129" t="s">
        <v>26</v>
      </c>
      <c r="O5129" t="s">
        <v>32</v>
      </c>
      <c r="P5129" t="s">
        <v>26</v>
      </c>
      <c r="R5129" t="s">
        <v>27</v>
      </c>
      <c r="S5129" t="s">
        <v>14256</v>
      </c>
      <c r="T5129" t="s">
        <v>3488</v>
      </c>
      <c r="U5129" t="str">
        <f>RIGHT(T5129,LEN(T5129)-FIND("[",T5129))</f>
        <v>-123.13076326690124, 49.26338432407723]}</v>
      </c>
      <c r="V5129" t="str">
        <f>LEFT(U5129,FIND(",",U5129)-1)</f>
        <v>-123.13076326690124</v>
      </c>
      <c r="W5129" s="2">
        <f>VALUE(V5129)</f>
        <v>-123.130763266901</v>
      </c>
      <c r="X5129" t="str">
        <f>MID(U5129,FIND(" ",U5129)+1,FIND("]",U5129)-FIND(" ",U5129)-1)</f>
        <v>49.26338432407723</v>
      </c>
      <c r="Y5129" s="2">
        <f>VALUE(X5129)</f>
        <v>49.263384324077201</v>
      </c>
      <c r="Z5129" t="s">
        <v>43</v>
      </c>
      <c r="AA5129" t="s">
        <v>14257</v>
      </c>
      <c r="AB5129" t="s">
        <v>26841</v>
      </c>
      <c r="AC5129" t="str">
        <f>LEFT(AB5129,FIND(" ",AB5129)-1)</f>
        <v>Eastbound</v>
      </c>
      <c r="AD5129" t="str">
        <f>MID(AB5129,FIND(" ",AB5129)+1,FIND(",",AB5129)-FIND(" ",AB5129)-1)</f>
        <v>W Broadway @ Alder St</v>
      </c>
    </row>
    <row r="5130" spans="1:30" hidden="1" x14ac:dyDescent="0.3">
      <c r="A5130" t="s">
        <v>21</v>
      </c>
      <c r="B5130">
        <f>IF(A5130="twin",2,1)</f>
        <v>2</v>
      </c>
      <c r="C5130" t="s">
        <v>22</v>
      </c>
      <c r="D5130" t="s">
        <v>22</v>
      </c>
      <c r="E5130" t="s">
        <v>22</v>
      </c>
      <c r="F5130" t="s">
        <v>22</v>
      </c>
      <c r="G5130" t="s">
        <v>22</v>
      </c>
      <c r="H5130" t="s">
        <v>22</v>
      </c>
      <c r="J5130" t="s">
        <v>24</v>
      </c>
      <c r="K5130" t="s">
        <v>32</v>
      </c>
      <c r="L5130" t="s">
        <v>26</v>
      </c>
      <c r="M5130" t="s">
        <v>32</v>
      </c>
      <c r="N5130" t="s">
        <v>26</v>
      </c>
      <c r="O5130" t="s">
        <v>32</v>
      </c>
      <c r="P5130" t="s">
        <v>26</v>
      </c>
      <c r="R5130" t="s">
        <v>27</v>
      </c>
      <c r="S5130" t="s">
        <v>14258</v>
      </c>
      <c r="T5130" t="s">
        <v>14259</v>
      </c>
      <c r="U5130" t="str">
        <f>RIGHT(T5130,LEN(T5130)-FIND("[",T5130))</f>
        <v>-123.13224046992299, 49.263587256789044]}</v>
      </c>
      <c r="V5130" t="str">
        <f>LEFT(U5130,FIND(",",U5130)-1)</f>
        <v>-123.13224046992299</v>
      </c>
      <c r="W5130" s="2">
        <f>VALUE(V5130)</f>
        <v>-123.132240469922</v>
      </c>
      <c r="X5130" t="str">
        <f>MID(U5130,FIND(" ",U5130)+1,FIND("]",U5130)-FIND(" ",U5130)-1)</f>
        <v>49.263587256789044</v>
      </c>
      <c r="Y5130" s="2">
        <f>VALUE(X5130)</f>
        <v>49.263587256789002</v>
      </c>
      <c r="Z5130" t="s">
        <v>43</v>
      </c>
      <c r="AA5130" t="s">
        <v>14260</v>
      </c>
      <c r="AB5130" t="s">
        <v>28955</v>
      </c>
      <c r="AC5130" t="str">
        <f>LEFT(AB5130,FIND(" ",AB5130)-1)</f>
        <v>101-1245</v>
      </c>
      <c r="AD5130" t="str">
        <f>MID(AB5130,FIND(" ",AB5130)+1,FIND(",",AB5130)-FIND(" ",AB5130)-1)</f>
        <v>W Broadway</v>
      </c>
    </row>
    <row r="5131" spans="1:30" hidden="1" x14ac:dyDescent="0.3">
      <c r="A5131" t="s">
        <v>21</v>
      </c>
      <c r="B5131">
        <f>IF(A5131="twin",2,1)</f>
        <v>2</v>
      </c>
      <c r="C5131" t="s">
        <v>22</v>
      </c>
      <c r="D5131" t="s">
        <v>22</v>
      </c>
      <c r="E5131" t="s">
        <v>22</v>
      </c>
      <c r="F5131" t="s">
        <v>22</v>
      </c>
      <c r="G5131" t="s">
        <v>22</v>
      </c>
      <c r="H5131" t="s">
        <v>22</v>
      </c>
      <c r="J5131" t="s">
        <v>24</v>
      </c>
      <c r="K5131" t="s">
        <v>32</v>
      </c>
      <c r="L5131" t="s">
        <v>26</v>
      </c>
      <c r="M5131" t="s">
        <v>32</v>
      </c>
      <c r="N5131" t="s">
        <v>26</v>
      </c>
      <c r="O5131" t="s">
        <v>32</v>
      </c>
      <c r="P5131" t="s">
        <v>26</v>
      </c>
      <c r="R5131" t="s">
        <v>27</v>
      </c>
      <c r="S5131" t="s">
        <v>14261</v>
      </c>
      <c r="T5131" t="s">
        <v>14262</v>
      </c>
      <c r="U5131" t="str">
        <f>RIGHT(T5131,LEN(T5131)-FIND("[",T5131))</f>
        <v>-123.13007001878397, 49.26337389855425]}</v>
      </c>
      <c r="V5131" t="str">
        <f>LEFT(U5131,FIND(",",U5131)-1)</f>
        <v>-123.13007001878397</v>
      </c>
      <c r="W5131" s="2">
        <f>VALUE(V5131)</f>
        <v>-123.130070018783</v>
      </c>
      <c r="X5131" t="str">
        <f>MID(U5131,FIND(" ",U5131)+1,FIND("]",U5131)-FIND(" ",U5131)-1)</f>
        <v>49.26337389855425</v>
      </c>
      <c r="Y5131" s="2">
        <f>VALUE(X5131)</f>
        <v>49.2633738985542</v>
      </c>
      <c r="Z5131" t="s">
        <v>43</v>
      </c>
      <c r="AA5131" t="s">
        <v>14263</v>
      </c>
      <c r="AB5131" t="s">
        <v>26761</v>
      </c>
      <c r="AC5131" t="str">
        <f>LEFT(AB5131,FIND(" ",AB5131)-1)</f>
        <v>202-1128</v>
      </c>
      <c r="AD5131" t="str">
        <f>MID(AB5131,FIND(" ",AB5131)+1,FIND(",",AB5131)-FIND(" ",AB5131)-1)</f>
        <v>W Broadway</v>
      </c>
    </row>
    <row r="5132" spans="1:30" hidden="1" x14ac:dyDescent="0.3">
      <c r="A5132" t="s">
        <v>21</v>
      </c>
      <c r="B5132">
        <f>IF(A5132="twin",2,1)</f>
        <v>2</v>
      </c>
      <c r="C5132" t="s">
        <v>22</v>
      </c>
      <c r="D5132" t="s">
        <v>22</v>
      </c>
      <c r="E5132" t="s">
        <v>22</v>
      </c>
      <c r="F5132" t="s">
        <v>22</v>
      </c>
      <c r="G5132" t="s">
        <v>22</v>
      </c>
      <c r="H5132" t="s">
        <v>22</v>
      </c>
      <c r="J5132" t="s">
        <v>24</v>
      </c>
      <c r="K5132" t="s">
        <v>32</v>
      </c>
      <c r="L5132" t="s">
        <v>26</v>
      </c>
      <c r="M5132" t="s">
        <v>32</v>
      </c>
      <c r="N5132" t="s">
        <v>26</v>
      </c>
      <c r="O5132" t="s">
        <v>32</v>
      </c>
      <c r="P5132" t="s">
        <v>26</v>
      </c>
      <c r="R5132" t="s">
        <v>27</v>
      </c>
      <c r="S5132" t="s">
        <v>14264</v>
      </c>
      <c r="T5132" t="s">
        <v>14262</v>
      </c>
      <c r="U5132" t="str">
        <f>RIGHT(T5132,LEN(T5132)-FIND("[",T5132))</f>
        <v>-123.13007001878397, 49.26337389855425]}</v>
      </c>
      <c r="V5132" t="str">
        <f>LEFT(U5132,FIND(",",U5132)-1)</f>
        <v>-123.13007001878397</v>
      </c>
      <c r="W5132" s="2">
        <f>VALUE(V5132)</f>
        <v>-123.130070018783</v>
      </c>
      <c r="X5132" t="str">
        <f>MID(U5132,FIND(" ",U5132)+1,FIND("]",U5132)-FIND(" ",U5132)-1)</f>
        <v>49.26337389855425</v>
      </c>
      <c r="Y5132" s="2">
        <f>VALUE(X5132)</f>
        <v>49.2633738985542</v>
      </c>
      <c r="Z5132" t="s">
        <v>43</v>
      </c>
      <c r="AA5132" t="s">
        <v>14265</v>
      </c>
      <c r="AB5132" t="s">
        <v>26761</v>
      </c>
      <c r="AC5132" t="str">
        <f>LEFT(AB5132,FIND(" ",AB5132)-1)</f>
        <v>202-1128</v>
      </c>
      <c r="AD5132" t="str">
        <f>MID(AB5132,FIND(" ",AB5132)+1,FIND(",",AB5132)-FIND(" ",AB5132)-1)</f>
        <v>W Broadway</v>
      </c>
    </row>
    <row r="5133" spans="1:30" hidden="1" x14ac:dyDescent="0.3">
      <c r="A5133" t="s">
        <v>21</v>
      </c>
      <c r="B5133">
        <f>IF(A5133="twin",2,1)</f>
        <v>2</v>
      </c>
      <c r="C5133" t="s">
        <v>22</v>
      </c>
      <c r="D5133" t="s">
        <v>22</v>
      </c>
      <c r="E5133" t="s">
        <v>22</v>
      </c>
      <c r="F5133" t="s">
        <v>22</v>
      </c>
      <c r="G5133" t="s">
        <v>22</v>
      </c>
      <c r="H5133" t="s">
        <v>22</v>
      </c>
      <c r="J5133" t="s">
        <v>24</v>
      </c>
      <c r="K5133" t="s">
        <v>32</v>
      </c>
      <c r="L5133" t="s">
        <v>26</v>
      </c>
      <c r="M5133" t="s">
        <v>32</v>
      </c>
      <c r="N5133" t="s">
        <v>26</v>
      </c>
      <c r="O5133" t="s">
        <v>32</v>
      </c>
      <c r="P5133" t="s">
        <v>26</v>
      </c>
      <c r="R5133" t="s">
        <v>27</v>
      </c>
      <c r="S5133" t="s">
        <v>14266</v>
      </c>
      <c r="T5133" t="s">
        <v>14267</v>
      </c>
      <c r="U5133" t="str">
        <f>RIGHT(T5133,LEN(T5133)-FIND("[",T5133))</f>
        <v>-123.13257677386413, 49.26359261932494]}</v>
      </c>
      <c r="V5133" t="str">
        <f>LEFT(U5133,FIND(",",U5133)-1)</f>
        <v>-123.13257677386413</v>
      </c>
      <c r="W5133" s="2">
        <f>VALUE(V5133)</f>
        <v>-123.132576773864</v>
      </c>
      <c r="X5133" t="str">
        <f>MID(U5133,FIND(" ",U5133)+1,FIND("]",U5133)-FIND(" ",U5133)-1)</f>
        <v>49.26359261932494</v>
      </c>
      <c r="Y5133" s="2">
        <f>VALUE(X5133)</f>
        <v>49.263592619324903</v>
      </c>
      <c r="Z5133" t="s">
        <v>43</v>
      </c>
      <c r="AA5133" t="s">
        <v>14268</v>
      </c>
      <c r="AB5133" t="s">
        <v>28955</v>
      </c>
      <c r="AC5133" t="str">
        <f>LEFT(AB5133,FIND(" ",AB5133)-1)</f>
        <v>101-1245</v>
      </c>
      <c r="AD5133" t="str">
        <f>MID(AB5133,FIND(" ",AB5133)+1,FIND(",",AB5133)-FIND(" ",AB5133)-1)</f>
        <v>W Broadway</v>
      </c>
    </row>
    <row r="5134" spans="1:30" hidden="1" x14ac:dyDescent="0.3">
      <c r="A5134" t="s">
        <v>247</v>
      </c>
      <c r="B5134">
        <f>IF(A5134="twin",2,1)</f>
        <v>1</v>
      </c>
      <c r="C5134" t="s">
        <v>22</v>
      </c>
      <c r="D5134" t="s">
        <v>22</v>
      </c>
      <c r="E5134" t="s">
        <v>22</v>
      </c>
      <c r="F5134" t="s">
        <v>22</v>
      </c>
      <c r="G5134" t="s">
        <v>22</v>
      </c>
      <c r="H5134" t="s">
        <v>22</v>
      </c>
      <c r="J5134" t="s">
        <v>24</v>
      </c>
      <c r="K5134" t="s">
        <v>32</v>
      </c>
      <c r="L5134" t="s">
        <v>26</v>
      </c>
      <c r="M5134" t="s">
        <v>32</v>
      </c>
      <c r="N5134" t="s">
        <v>26</v>
      </c>
      <c r="O5134" t="s">
        <v>32</v>
      </c>
      <c r="P5134" t="s">
        <v>26</v>
      </c>
      <c r="R5134" t="s">
        <v>27</v>
      </c>
      <c r="S5134" t="s">
        <v>14269</v>
      </c>
      <c r="T5134" t="s">
        <v>14270</v>
      </c>
      <c r="U5134" t="str">
        <f>RIGHT(T5134,LEN(T5134)-FIND("[",T5134))</f>
        <v>-123.16491310891983, 49.263938188853295]}</v>
      </c>
      <c r="V5134" t="str">
        <f>LEFT(U5134,FIND(",",U5134)-1)</f>
        <v>-123.16491310891983</v>
      </c>
      <c r="W5134" s="2">
        <f>VALUE(V5134)</f>
        <v>-123.164913108919</v>
      </c>
      <c r="X5134" t="str">
        <f>MID(U5134,FIND(" ",U5134)+1,FIND("]",U5134)-FIND(" ",U5134)-1)</f>
        <v>49.263938188853295</v>
      </c>
      <c r="Y5134" s="2">
        <f>VALUE(X5134)</f>
        <v>49.263938188853203</v>
      </c>
      <c r="Z5134" t="s">
        <v>79</v>
      </c>
      <c r="AA5134" t="s">
        <v>14271</v>
      </c>
      <c r="AB5134" t="s">
        <v>26185</v>
      </c>
      <c r="AC5134" t="str">
        <f>LEFT(AB5134,FIND(" ",AB5134)-1)</f>
        <v>2608</v>
      </c>
      <c r="AD5134" t="str">
        <f>MID(AB5134,FIND(" ",AB5134)+1,FIND(",",AB5134)-FIND(" ",AB5134)-1)</f>
        <v>W Broadway</v>
      </c>
    </row>
    <row r="5135" spans="1:30" hidden="1" x14ac:dyDescent="0.3">
      <c r="A5135" t="s">
        <v>21</v>
      </c>
      <c r="B5135">
        <f>IF(A5135="twin",2,1)</f>
        <v>2</v>
      </c>
      <c r="C5135" t="s">
        <v>45</v>
      </c>
      <c r="D5135" t="s">
        <v>22</v>
      </c>
      <c r="E5135" t="s">
        <v>45</v>
      </c>
      <c r="F5135" t="s">
        <v>22</v>
      </c>
      <c r="G5135" t="s">
        <v>45</v>
      </c>
      <c r="H5135" t="s">
        <v>22</v>
      </c>
      <c r="J5135" t="s">
        <v>24</v>
      </c>
      <c r="K5135" t="s">
        <v>25</v>
      </c>
      <c r="L5135" t="s">
        <v>26</v>
      </c>
      <c r="M5135" t="s">
        <v>25</v>
      </c>
      <c r="N5135" t="s">
        <v>26</v>
      </c>
      <c r="O5135" t="s">
        <v>25</v>
      </c>
      <c r="P5135" t="s">
        <v>26</v>
      </c>
      <c r="R5135" t="s">
        <v>27</v>
      </c>
      <c r="S5135" t="s">
        <v>14272</v>
      </c>
      <c r="T5135" t="s">
        <v>14273</v>
      </c>
      <c r="U5135" t="str">
        <f>RIGHT(T5135,LEN(T5135)-FIND("[",T5135))</f>
        <v>-123.12291424433992, 49.272847120378444]}</v>
      </c>
      <c r="V5135" t="str">
        <f>LEFT(U5135,FIND(",",U5135)-1)</f>
        <v>-123.12291424433992</v>
      </c>
      <c r="W5135" s="2">
        <f>VALUE(V5135)</f>
        <v>-123.122914244339</v>
      </c>
      <c r="X5135" t="str">
        <f>MID(U5135,FIND(" ",U5135)+1,FIND("]",U5135)-FIND(" ",U5135)-1)</f>
        <v>49.272847120378444</v>
      </c>
      <c r="Y5135" s="2">
        <f>VALUE(X5135)</f>
        <v>49.272847120378401</v>
      </c>
      <c r="Z5135" t="s">
        <v>30</v>
      </c>
      <c r="AA5135" t="s">
        <v>14274</v>
      </c>
      <c r="AB5135" t="s">
        <v>26819</v>
      </c>
      <c r="AC5135" t="str">
        <f>LEFT(AB5135,FIND(" ",AB5135)-1)</f>
        <v>183</v>
      </c>
      <c r="AD5135" t="str">
        <f>MID(AB5135,FIND(" ",AB5135)+1,FIND(",",AB5135)-FIND(" ",AB5135)-1)</f>
        <v>Drake St</v>
      </c>
    </row>
    <row r="5136" spans="1:30" hidden="1" x14ac:dyDescent="0.3">
      <c r="A5136" t="s">
        <v>21</v>
      </c>
      <c r="B5136">
        <f>IF(A5136="twin",2,1)</f>
        <v>2</v>
      </c>
      <c r="C5136" t="s">
        <v>22</v>
      </c>
      <c r="D5136" t="s">
        <v>45</v>
      </c>
      <c r="E5136" t="s">
        <v>22</v>
      </c>
      <c r="F5136" t="s">
        <v>45</v>
      </c>
      <c r="G5136" t="s">
        <v>22</v>
      </c>
      <c r="H5136" t="s">
        <v>45</v>
      </c>
      <c r="J5136" t="s">
        <v>24</v>
      </c>
      <c r="K5136" t="s">
        <v>25</v>
      </c>
      <c r="L5136" t="s">
        <v>26</v>
      </c>
      <c r="M5136" t="s">
        <v>25</v>
      </c>
      <c r="N5136" t="s">
        <v>26</v>
      </c>
      <c r="O5136" t="s">
        <v>25</v>
      </c>
      <c r="P5136" t="s">
        <v>26</v>
      </c>
      <c r="R5136" t="s">
        <v>27</v>
      </c>
      <c r="S5136" t="s">
        <v>14275</v>
      </c>
      <c r="T5136" t="s">
        <v>5385</v>
      </c>
      <c r="U5136" t="str">
        <f>RIGHT(T5136,LEN(T5136)-FIND("[",T5136))</f>
        <v>-123.12597853077631, 49.27608472402651]}</v>
      </c>
      <c r="V5136" t="str">
        <f>LEFT(U5136,FIND(",",U5136)-1)</f>
        <v>-123.12597853077631</v>
      </c>
      <c r="W5136" s="2">
        <f>VALUE(V5136)</f>
        <v>-123.125978530776</v>
      </c>
      <c r="X5136" t="str">
        <f>MID(U5136,FIND(" ",U5136)+1,FIND("]",U5136)-FIND(" ",U5136)-1)</f>
        <v>49.27608472402651</v>
      </c>
      <c r="Y5136" s="2">
        <f>VALUE(X5136)</f>
        <v>49.276084724026497</v>
      </c>
      <c r="Z5136" t="s">
        <v>30</v>
      </c>
      <c r="AA5136" t="s">
        <v>14276</v>
      </c>
      <c r="AB5136" t="s">
        <v>27305</v>
      </c>
      <c r="AC5136" t="str">
        <f>LEFT(AB5136,FIND(" ",AB5136)-1)</f>
        <v>1237</v>
      </c>
      <c r="AD5136" t="str">
        <f>MID(AB5136,FIND(" ",AB5136)+1,FIND(",",AB5136)-FIND(" ",AB5136)-1)</f>
        <v>Seymour St</v>
      </c>
    </row>
    <row r="5137" spans="1:30" hidden="1" x14ac:dyDescent="0.3">
      <c r="A5137" t="s">
        <v>21</v>
      </c>
      <c r="B5137">
        <f>IF(A5137="twin",2,1)</f>
        <v>2</v>
      </c>
      <c r="C5137" t="s">
        <v>22</v>
      </c>
      <c r="D5137" t="s">
        <v>45</v>
      </c>
      <c r="E5137" t="s">
        <v>22</v>
      </c>
      <c r="F5137" t="s">
        <v>45</v>
      </c>
      <c r="G5137" t="s">
        <v>22</v>
      </c>
      <c r="H5137" t="s">
        <v>45</v>
      </c>
      <c r="J5137" t="s">
        <v>24</v>
      </c>
      <c r="K5137" t="s">
        <v>25</v>
      </c>
      <c r="L5137" t="s">
        <v>26</v>
      </c>
      <c r="M5137" t="s">
        <v>25</v>
      </c>
      <c r="N5137" t="s">
        <v>26</v>
      </c>
      <c r="O5137" t="s">
        <v>25</v>
      </c>
      <c r="P5137" t="s">
        <v>26</v>
      </c>
      <c r="R5137" t="s">
        <v>27</v>
      </c>
      <c r="S5137" t="s">
        <v>14277</v>
      </c>
      <c r="T5137" t="s">
        <v>13395</v>
      </c>
      <c r="U5137" t="str">
        <f>RIGHT(T5137,LEN(T5137)-FIND("[",T5137))</f>
        <v>-123.126581082645, 49.275687386729736]}</v>
      </c>
      <c r="V5137" t="str">
        <f>LEFT(U5137,FIND(",",U5137)-1)</f>
        <v>-123.126581082645</v>
      </c>
      <c r="W5137" s="2">
        <f>VALUE(V5137)</f>
        <v>-123.126581082645</v>
      </c>
      <c r="X5137" t="str">
        <f>MID(U5137,FIND(" ",U5137)+1,FIND("]",U5137)-FIND(" ",U5137)-1)</f>
        <v>49.275687386729736</v>
      </c>
      <c r="Y5137" s="2">
        <f>VALUE(X5137)</f>
        <v>49.2756873867297</v>
      </c>
      <c r="Z5137" t="s">
        <v>30</v>
      </c>
      <c r="AA5137" t="s">
        <v>14278</v>
      </c>
      <c r="AB5137" t="s">
        <v>28823</v>
      </c>
      <c r="AC5137" t="str">
        <f>LEFT(AB5137,FIND(" ",AB5137)-1)</f>
        <v>1283</v>
      </c>
      <c r="AD5137" t="str">
        <f>MID(AB5137,FIND(" ",AB5137)+1,FIND(",",AB5137)-FIND(" ",AB5137)-1)</f>
        <v>Seymour St</v>
      </c>
    </row>
    <row r="5138" spans="1:30" hidden="1" x14ac:dyDescent="0.3">
      <c r="A5138" t="s">
        <v>21</v>
      </c>
      <c r="B5138">
        <f>IF(A5138="twin",2,1)</f>
        <v>2</v>
      </c>
      <c r="C5138" t="s">
        <v>22</v>
      </c>
      <c r="D5138" t="s">
        <v>22</v>
      </c>
      <c r="E5138" t="s">
        <v>22</v>
      </c>
      <c r="F5138" t="s">
        <v>22</v>
      </c>
      <c r="G5138" t="s">
        <v>22</v>
      </c>
      <c r="H5138" t="s">
        <v>22</v>
      </c>
      <c r="J5138" t="s">
        <v>24</v>
      </c>
      <c r="K5138" t="s">
        <v>32</v>
      </c>
      <c r="L5138" t="s">
        <v>26</v>
      </c>
      <c r="M5138" t="s">
        <v>32</v>
      </c>
      <c r="N5138" t="s">
        <v>26</v>
      </c>
      <c r="O5138" t="s">
        <v>32</v>
      </c>
      <c r="P5138" t="s">
        <v>26</v>
      </c>
      <c r="R5138" t="s">
        <v>27</v>
      </c>
      <c r="S5138" t="s">
        <v>14279</v>
      </c>
      <c r="T5138" t="s">
        <v>14280</v>
      </c>
      <c r="U5138" t="str">
        <f>RIGHT(T5138,LEN(T5138)-FIND("[",T5138))</f>
        <v>-123.1383345618484, 49.26598282157028]}</v>
      </c>
      <c r="V5138" t="str">
        <f>LEFT(U5138,FIND(",",U5138)-1)</f>
        <v>-123.1383345618484</v>
      </c>
      <c r="W5138" s="2">
        <f>VALUE(V5138)</f>
        <v>-123.138334561848</v>
      </c>
      <c r="X5138" t="str">
        <f>MID(U5138,FIND(" ",U5138)+1,FIND("]",U5138)-FIND(" ",U5138)-1)</f>
        <v>49.26598282157028</v>
      </c>
      <c r="Y5138" s="2">
        <f>VALUE(X5138)</f>
        <v>49.265982821570198</v>
      </c>
      <c r="Z5138" t="s">
        <v>43</v>
      </c>
      <c r="AA5138" t="s">
        <v>14281</v>
      </c>
      <c r="AB5138" t="s">
        <v>28956</v>
      </c>
      <c r="AC5138" t="str">
        <f>LEFT(AB5138,FIND(" ",AB5138)-1)</f>
        <v>2200</v>
      </c>
      <c r="AD5138" t="str">
        <f>MID(AB5138,FIND(" ",AB5138)+1,FIND(",",AB5138)-FIND(" ",AB5138)-1)</f>
        <v>Granville St</v>
      </c>
    </row>
    <row r="5139" spans="1:30" hidden="1" x14ac:dyDescent="0.3">
      <c r="A5139" t="s">
        <v>21</v>
      </c>
      <c r="B5139">
        <f>IF(A5139="twin",2,1)</f>
        <v>2</v>
      </c>
      <c r="C5139" t="s">
        <v>22</v>
      </c>
      <c r="D5139" t="s">
        <v>22</v>
      </c>
      <c r="E5139" t="s">
        <v>22</v>
      </c>
      <c r="F5139" t="s">
        <v>22</v>
      </c>
      <c r="G5139" t="s">
        <v>22</v>
      </c>
      <c r="H5139" t="s">
        <v>22</v>
      </c>
      <c r="J5139" t="s">
        <v>24</v>
      </c>
      <c r="K5139" t="s">
        <v>32</v>
      </c>
      <c r="L5139" t="s">
        <v>26</v>
      </c>
      <c r="M5139" t="s">
        <v>32</v>
      </c>
      <c r="N5139" t="s">
        <v>26</v>
      </c>
      <c r="O5139" t="s">
        <v>32</v>
      </c>
      <c r="P5139" t="s">
        <v>26</v>
      </c>
      <c r="R5139" t="s">
        <v>27</v>
      </c>
      <c r="S5139" t="s">
        <v>14282</v>
      </c>
      <c r="T5139" t="s">
        <v>3536</v>
      </c>
      <c r="U5139" t="str">
        <f>RIGHT(T5139,LEN(T5139)-FIND("[",T5139))</f>
        <v>-123.13834149058566, 49.26575706063916]}</v>
      </c>
      <c r="V5139" t="str">
        <f>LEFT(U5139,FIND(",",U5139)-1)</f>
        <v>-123.13834149058566</v>
      </c>
      <c r="W5139" s="2">
        <f>VALUE(V5139)</f>
        <v>-123.13834149058501</v>
      </c>
      <c r="X5139" t="str">
        <f>MID(U5139,FIND(" ",U5139)+1,FIND("]",U5139)-FIND(" ",U5139)-1)</f>
        <v>49.26575706063916</v>
      </c>
      <c r="Y5139" s="2">
        <f>VALUE(X5139)</f>
        <v>49.265757060639103</v>
      </c>
      <c r="Z5139" t="s">
        <v>43</v>
      </c>
      <c r="AA5139" t="s">
        <v>14283</v>
      </c>
      <c r="AB5139" t="s">
        <v>26851</v>
      </c>
      <c r="AC5139" t="str">
        <f>LEFT(AB5139,FIND(" ",AB5139)-1)</f>
        <v>2250</v>
      </c>
      <c r="AD5139" t="str">
        <f>MID(AB5139,FIND(" ",AB5139)+1,FIND(",",AB5139)-FIND(" ",AB5139)-1)</f>
        <v>BC-99</v>
      </c>
    </row>
    <row r="5140" spans="1:30" hidden="1" x14ac:dyDescent="0.3">
      <c r="A5140" t="s">
        <v>21</v>
      </c>
      <c r="B5140">
        <f>IF(A5140="twin",2,1)</f>
        <v>2</v>
      </c>
      <c r="C5140" t="s">
        <v>22</v>
      </c>
      <c r="D5140" t="s">
        <v>23</v>
      </c>
      <c r="E5140" t="s">
        <v>22</v>
      </c>
      <c r="F5140" t="s">
        <v>23</v>
      </c>
      <c r="G5140" t="s">
        <v>22</v>
      </c>
      <c r="H5140" t="s">
        <v>23</v>
      </c>
      <c r="J5140" t="s">
        <v>24</v>
      </c>
      <c r="K5140" t="s">
        <v>25</v>
      </c>
      <c r="L5140" t="s">
        <v>26</v>
      </c>
      <c r="M5140" t="s">
        <v>25</v>
      </c>
      <c r="N5140" t="s">
        <v>26</v>
      </c>
      <c r="O5140" t="s">
        <v>25</v>
      </c>
      <c r="P5140" t="s">
        <v>26</v>
      </c>
      <c r="R5140" t="s">
        <v>27</v>
      </c>
      <c r="S5140" t="s">
        <v>14284</v>
      </c>
      <c r="T5140" t="s">
        <v>3539</v>
      </c>
      <c r="U5140" t="str">
        <f>RIGHT(T5140,LEN(T5140)-FIND("[",T5140))</f>
        <v>-123.12492353257734, 49.27678260062706]}</v>
      </c>
      <c r="V5140" t="str">
        <f>LEFT(U5140,FIND(",",U5140)-1)</f>
        <v>-123.12492353257734</v>
      </c>
      <c r="W5140" s="2">
        <f>VALUE(V5140)</f>
        <v>-123.124923532577</v>
      </c>
      <c r="X5140" t="str">
        <f>MID(U5140,FIND(" ",U5140)+1,FIND("]",U5140)-FIND(" ",U5140)-1)</f>
        <v>49.27678260062706</v>
      </c>
      <c r="Y5140" s="2">
        <f>VALUE(X5140)</f>
        <v>49.276782600627001</v>
      </c>
      <c r="Z5140" t="s">
        <v>30</v>
      </c>
      <c r="AA5140" t="s">
        <v>14285</v>
      </c>
      <c r="AB5140" t="s">
        <v>26852</v>
      </c>
      <c r="AC5140" t="str">
        <f>LEFT(AB5140,FIND(" ",AB5140)-1)</f>
        <v>1199</v>
      </c>
      <c r="AD5140" t="str">
        <f>MID(AB5140,FIND(" ",AB5140)+1,FIND(",",AB5140)-FIND(" ",AB5140)-1)</f>
        <v>BC-99</v>
      </c>
    </row>
    <row r="5141" spans="1:30" hidden="1" x14ac:dyDescent="0.3">
      <c r="A5141" t="s">
        <v>21</v>
      </c>
      <c r="B5141">
        <f>IF(A5141="twin",2,1)</f>
        <v>2</v>
      </c>
      <c r="C5141" t="s">
        <v>22</v>
      </c>
      <c r="D5141" t="s">
        <v>23</v>
      </c>
      <c r="E5141" t="s">
        <v>22</v>
      </c>
      <c r="F5141" t="s">
        <v>23</v>
      </c>
      <c r="G5141" t="s">
        <v>22</v>
      </c>
      <c r="H5141" t="s">
        <v>23</v>
      </c>
      <c r="J5141" t="s">
        <v>24</v>
      </c>
      <c r="K5141" t="s">
        <v>25</v>
      </c>
      <c r="L5141" t="s">
        <v>26</v>
      </c>
      <c r="M5141" t="s">
        <v>25</v>
      </c>
      <c r="N5141" t="s">
        <v>26</v>
      </c>
      <c r="O5141" t="s">
        <v>25</v>
      </c>
      <c r="P5141" t="s">
        <v>26</v>
      </c>
      <c r="R5141" t="s">
        <v>27</v>
      </c>
      <c r="S5141" t="s">
        <v>14286</v>
      </c>
      <c r="T5141" t="s">
        <v>14287</v>
      </c>
      <c r="U5141" t="str">
        <f>RIGHT(T5141,LEN(T5141)-FIND("[",T5141))</f>
        <v>-123.12505005517508, 49.27669989695499]}</v>
      </c>
      <c r="V5141" t="str">
        <f>LEFT(U5141,FIND(",",U5141)-1)</f>
        <v>-123.12505005517508</v>
      </c>
      <c r="W5141" s="2">
        <f>VALUE(V5141)</f>
        <v>-123.125050055175</v>
      </c>
      <c r="X5141" t="str">
        <f>MID(U5141,FIND(" ",U5141)+1,FIND("]",U5141)-FIND(" ",U5141)-1)</f>
        <v>49.27669989695499</v>
      </c>
      <c r="Y5141" s="2">
        <f>VALUE(X5141)</f>
        <v>49.276699896954902</v>
      </c>
      <c r="Z5141" t="s">
        <v>30</v>
      </c>
      <c r="AA5141" t="s">
        <v>14288</v>
      </c>
      <c r="AB5141" t="s">
        <v>26852</v>
      </c>
      <c r="AC5141" t="str">
        <f>LEFT(AB5141,FIND(" ",AB5141)-1)</f>
        <v>1199</v>
      </c>
      <c r="AD5141" t="str">
        <f>MID(AB5141,FIND(" ",AB5141)+1,FIND(",",AB5141)-FIND(" ",AB5141)-1)</f>
        <v>BC-99</v>
      </c>
    </row>
    <row r="5142" spans="1:30" hidden="1" x14ac:dyDescent="0.3">
      <c r="A5142" t="s">
        <v>21</v>
      </c>
      <c r="B5142">
        <f>IF(A5142="twin",2,1)</f>
        <v>2</v>
      </c>
      <c r="C5142" t="s">
        <v>22</v>
      </c>
      <c r="D5142" t="s">
        <v>45</v>
      </c>
      <c r="E5142" t="s">
        <v>22</v>
      </c>
      <c r="F5142" t="s">
        <v>45</v>
      </c>
      <c r="G5142" t="s">
        <v>22</v>
      </c>
      <c r="H5142" t="s">
        <v>45</v>
      </c>
      <c r="J5142" t="s">
        <v>24</v>
      </c>
      <c r="K5142" t="s">
        <v>25</v>
      </c>
      <c r="L5142" t="s">
        <v>26</v>
      </c>
      <c r="M5142" t="s">
        <v>25</v>
      </c>
      <c r="N5142" t="s">
        <v>26</v>
      </c>
      <c r="O5142" t="s">
        <v>25</v>
      </c>
      <c r="P5142" t="s">
        <v>26</v>
      </c>
      <c r="R5142" t="s">
        <v>27</v>
      </c>
      <c r="S5142" t="s">
        <v>14289</v>
      </c>
      <c r="T5142" t="s">
        <v>13384</v>
      </c>
      <c r="U5142" t="str">
        <f>RIGHT(T5142,LEN(T5142)-FIND("[",T5142))</f>
        <v>-123.12573719125274, 49.27624479539551]}</v>
      </c>
      <c r="V5142" t="str">
        <f>LEFT(U5142,FIND(",",U5142)-1)</f>
        <v>-123.12573719125274</v>
      </c>
      <c r="W5142" s="2">
        <f>VALUE(V5142)</f>
        <v>-123.125737191252</v>
      </c>
      <c r="X5142" t="str">
        <f>MID(U5142,FIND(" ",U5142)+1,FIND("]",U5142)-FIND(" ",U5142)-1)</f>
        <v>49.27624479539551</v>
      </c>
      <c r="Y5142" s="2">
        <f>VALUE(X5142)</f>
        <v>49.276244795395499</v>
      </c>
      <c r="Z5142" t="s">
        <v>30</v>
      </c>
      <c r="AA5142" t="s">
        <v>14290</v>
      </c>
      <c r="AB5142" t="s">
        <v>27608</v>
      </c>
      <c r="AC5142" t="str">
        <f>LEFT(AB5142,FIND(" ",AB5142)-1)</f>
        <v>1210</v>
      </c>
      <c r="AD5142" t="str">
        <f>MID(AB5142,FIND(" ",AB5142)+1,FIND(",",AB5142)-FIND(" ",AB5142)-1)</f>
        <v>Seymour St</v>
      </c>
    </row>
    <row r="5143" spans="1:30" hidden="1" x14ac:dyDescent="0.3">
      <c r="A5143" t="s">
        <v>21</v>
      </c>
      <c r="B5143">
        <f>IF(A5143="twin",2,1)</f>
        <v>2</v>
      </c>
      <c r="C5143" t="s">
        <v>22</v>
      </c>
      <c r="D5143" t="s">
        <v>45</v>
      </c>
      <c r="E5143" t="s">
        <v>22</v>
      </c>
      <c r="F5143" t="s">
        <v>45</v>
      </c>
      <c r="G5143" t="s">
        <v>22</v>
      </c>
      <c r="H5143" t="s">
        <v>45</v>
      </c>
      <c r="J5143" t="s">
        <v>24</v>
      </c>
      <c r="K5143" t="s">
        <v>25</v>
      </c>
      <c r="L5143" t="s">
        <v>26</v>
      </c>
      <c r="M5143" t="s">
        <v>25</v>
      </c>
      <c r="N5143" t="s">
        <v>26</v>
      </c>
      <c r="O5143" t="s">
        <v>25</v>
      </c>
      <c r="P5143" t="s">
        <v>26</v>
      </c>
      <c r="R5143" t="s">
        <v>27</v>
      </c>
      <c r="S5143" t="s">
        <v>14291</v>
      </c>
      <c r="T5143" t="s">
        <v>14292</v>
      </c>
      <c r="U5143" t="str">
        <f>RIGHT(T5143,LEN(T5143)-FIND("[",T5143))</f>
        <v>-123.12585635320146, 49.276166443516985]}</v>
      </c>
      <c r="V5143" t="str">
        <f>LEFT(U5143,FIND(",",U5143)-1)</f>
        <v>-123.12585635320146</v>
      </c>
      <c r="W5143" s="2">
        <f>VALUE(V5143)</f>
        <v>-123.125856353201</v>
      </c>
      <c r="X5143" t="str">
        <f>MID(U5143,FIND(" ",U5143)+1,FIND("]",U5143)-FIND(" ",U5143)-1)</f>
        <v>49.276166443516985</v>
      </c>
      <c r="Y5143" s="2">
        <f>VALUE(X5143)</f>
        <v>49.2761664435169</v>
      </c>
      <c r="Z5143" t="s">
        <v>30</v>
      </c>
      <c r="AA5143" t="s">
        <v>14293</v>
      </c>
      <c r="AB5143" t="s">
        <v>27608</v>
      </c>
      <c r="AC5143" t="str">
        <f>LEFT(AB5143,FIND(" ",AB5143)-1)</f>
        <v>1210</v>
      </c>
      <c r="AD5143" t="str">
        <f>MID(AB5143,FIND(" ",AB5143)+1,FIND(",",AB5143)-FIND(" ",AB5143)-1)</f>
        <v>Seymour St</v>
      </c>
    </row>
    <row r="5144" spans="1:30" hidden="1" x14ac:dyDescent="0.3">
      <c r="A5144" t="s">
        <v>21</v>
      </c>
      <c r="B5144">
        <f>IF(A5144="twin",2,1)</f>
        <v>2</v>
      </c>
      <c r="C5144" t="s">
        <v>22</v>
      </c>
      <c r="D5144" t="s">
        <v>22</v>
      </c>
      <c r="E5144" t="s">
        <v>22</v>
      </c>
      <c r="F5144" t="s">
        <v>22</v>
      </c>
      <c r="G5144" t="s">
        <v>22</v>
      </c>
      <c r="H5144" t="s">
        <v>22</v>
      </c>
      <c r="J5144" t="s">
        <v>24</v>
      </c>
      <c r="K5144" t="s">
        <v>32</v>
      </c>
      <c r="L5144" t="s">
        <v>26</v>
      </c>
      <c r="M5144" t="s">
        <v>32</v>
      </c>
      <c r="N5144" t="s">
        <v>26</v>
      </c>
      <c r="O5144" t="s">
        <v>32</v>
      </c>
      <c r="P5144" t="s">
        <v>26</v>
      </c>
      <c r="R5144" t="s">
        <v>27</v>
      </c>
      <c r="S5144" t="s">
        <v>14294</v>
      </c>
      <c r="T5144" t="s">
        <v>14295</v>
      </c>
      <c r="U5144" t="str">
        <f>RIGHT(T5144,LEN(T5144)-FIND("[",T5144))</f>
        <v>-123.09805153535102, 49.262908917599184]}</v>
      </c>
      <c r="V5144" t="str">
        <f>LEFT(U5144,FIND(",",U5144)-1)</f>
        <v>-123.09805153535102</v>
      </c>
      <c r="W5144" s="2">
        <f>VALUE(V5144)</f>
        <v>-123.098051535351</v>
      </c>
      <c r="X5144" t="str">
        <f>MID(U5144,FIND(" ",U5144)+1,FIND("]",U5144)-FIND(" ",U5144)-1)</f>
        <v>49.262908917599184</v>
      </c>
      <c r="Y5144" s="2">
        <f>VALUE(X5144)</f>
        <v>49.262908917599098</v>
      </c>
      <c r="Z5144" t="s">
        <v>96</v>
      </c>
      <c r="AA5144" t="s">
        <v>14296</v>
      </c>
      <c r="AB5144" t="s">
        <v>28957</v>
      </c>
      <c r="AC5144" t="str">
        <f>LEFT(AB5144,FIND(" ",AB5144)-1)</f>
        <v>335</v>
      </c>
      <c r="AD5144" t="str">
        <f>MID(AB5144,FIND(" ",AB5144)+1,FIND(",",AB5144)-FIND(" ",AB5144)-1)</f>
        <v>BC-7</v>
      </c>
    </row>
    <row r="5145" spans="1:30" hidden="1" x14ac:dyDescent="0.3">
      <c r="A5145" t="s">
        <v>21</v>
      </c>
      <c r="B5145">
        <f>IF(A5145="twin",2,1)</f>
        <v>2</v>
      </c>
      <c r="C5145" t="s">
        <v>22</v>
      </c>
      <c r="D5145" t="s">
        <v>22</v>
      </c>
      <c r="E5145" t="s">
        <v>22</v>
      </c>
      <c r="F5145" t="s">
        <v>22</v>
      </c>
      <c r="G5145" t="s">
        <v>22</v>
      </c>
      <c r="H5145" t="s">
        <v>22</v>
      </c>
      <c r="J5145" t="s">
        <v>24</v>
      </c>
      <c r="K5145" t="s">
        <v>32</v>
      </c>
      <c r="L5145" t="s">
        <v>26</v>
      </c>
      <c r="M5145" t="s">
        <v>32</v>
      </c>
      <c r="N5145" t="s">
        <v>26</v>
      </c>
      <c r="O5145" t="s">
        <v>32</v>
      </c>
      <c r="P5145" t="s">
        <v>26</v>
      </c>
      <c r="R5145" t="s">
        <v>27</v>
      </c>
      <c r="S5145" t="s">
        <v>14297</v>
      </c>
      <c r="T5145" t="s">
        <v>12480</v>
      </c>
      <c r="U5145" t="str">
        <f>RIGHT(T5145,LEN(T5145)-FIND("[",T5145))</f>
        <v>-123.09787187366697, 49.262904734237026]}</v>
      </c>
      <c r="V5145" t="str">
        <f>LEFT(U5145,FIND(",",U5145)-1)</f>
        <v>-123.09787187366697</v>
      </c>
      <c r="W5145" s="2">
        <f>VALUE(V5145)</f>
        <v>-123.09787187366599</v>
      </c>
      <c r="X5145" t="str">
        <f>MID(U5145,FIND(" ",U5145)+1,FIND("]",U5145)-FIND(" ",U5145)-1)</f>
        <v>49.262904734237026</v>
      </c>
      <c r="Y5145" s="2">
        <f>VALUE(X5145)</f>
        <v>49.262904734236997</v>
      </c>
      <c r="Z5145" t="s">
        <v>96</v>
      </c>
      <c r="AA5145" t="s">
        <v>14298</v>
      </c>
      <c r="AB5145" t="s">
        <v>28689</v>
      </c>
      <c r="AC5145" t="str">
        <f>LEFT(AB5145,FIND(" ",AB5145)-1)</f>
        <v>341</v>
      </c>
      <c r="AD5145" t="str">
        <f>MID(AB5145,FIND(" ",AB5145)+1,FIND(",",AB5145)-FIND(" ",AB5145)-1)</f>
        <v>BC-7</v>
      </c>
    </row>
    <row r="5146" spans="1:30" hidden="1" x14ac:dyDescent="0.3">
      <c r="A5146" t="s">
        <v>21</v>
      </c>
      <c r="B5146">
        <f>IF(A5146="twin",2,1)</f>
        <v>2</v>
      </c>
      <c r="C5146" t="s">
        <v>22</v>
      </c>
      <c r="D5146" t="s">
        <v>22</v>
      </c>
      <c r="E5146" t="s">
        <v>22</v>
      </c>
      <c r="F5146" t="s">
        <v>22</v>
      </c>
      <c r="G5146" t="s">
        <v>22</v>
      </c>
      <c r="H5146" t="s">
        <v>22</v>
      </c>
      <c r="J5146" t="s">
        <v>24</v>
      </c>
      <c r="K5146" t="s">
        <v>32</v>
      </c>
      <c r="L5146" t="s">
        <v>26</v>
      </c>
      <c r="M5146" t="s">
        <v>32</v>
      </c>
      <c r="N5146" t="s">
        <v>26</v>
      </c>
      <c r="O5146" t="s">
        <v>32</v>
      </c>
      <c r="P5146" t="s">
        <v>26</v>
      </c>
      <c r="R5146" t="s">
        <v>27</v>
      </c>
      <c r="S5146" t="s">
        <v>14299</v>
      </c>
      <c r="T5146" t="s">
        <v>14300</v>
      </c>
      <c r="U5146" t="str">
        <f>RIGHT(T5146,LEN(T5146)-FIND("[",T5146))</f>
        <v>-123.10361808362633, 49.26306652196895]}</v>
      </c>
      <c r="V5146" t="str">
        <f>LEFT(U5146,FIND(",",U5146)-1)</f>
        <v>-123.10361808362633</v>
      </c>
      <c r="W5146" s="2">
        <f>VALUE(V5146)</f>
        <v>-123.103618083626</v>
      </c>
      <c r="X5146" t="str">
        <f>MID(U5146,FIND(" ",U5146)+1,FIND("]",U5146)-FIND(" ",U5146)-1)</f>
        <v>49.26306652196895</v>
      </c>
      <c r="Y5146" s="2">
        <f>VALUE(X5146)</f>
        <v>49.263066521968902</v>
      </c>
      <c r="Z5146" t="s">
        <v>96</v>
      </c>
      <c r="AA5146" t="s">
        <v>14301</v>
      </c>
      <c r="AB5146" t="s">
        <v>28958</v>
      </c>
      <c r="AC5146" t="str">
        <f>LEFT(AB5146,FIND(" ",AB5146)-1)</f>
        <v>53</v>
      </c>
      <c r="AD5146" t="str">
        <f>MID(AB5146,FIND(" ",AB5146)+1,FIND(",",AB5146)-FIND(" ",AB5146)-1)</f>
        <v>BC-7</v>
      </c>
    </row>
    <row r="5147" spans="1:30" hidden="1" x14ac:dyDescent="0.3">
      <c r="A5147" t="s">
        <v>21</v>
      </c>
      <c r="B5147">
        <f>IF(A5147="twin",2,1)</f>
        <v>2</v>
      </c>
      <c r="C5147" t="s">
        <v>22</v>
      </c>
      <c r="D5147" t="s">
        <v>22</v>
      </c>
      <c r="E5147" t="s">
        <v>22</v>
      </c>
      <c r="F5147" t="s">
        <v>22</v>
      </c>
      <c r="G5147" t="s">
        <v>22</v>
      </c>
      <c r="H5147" t="s">
        <v>22</v>
      </c>
      <c r="J5147" t="s">
        <v>24</v>
      </c>
      <c r="K5147" t="s">
        <v>32</v>
      </c>
      <c r="L5147" t="s">
        <v>26</v>
      </c>
      <c r="M5147" t="s">
        <v>32</v>
      </c>
      <c r="N5147" t="s">
        <v>26</v>
      </c>
      <c r="O5147" t="s">
        <v>32</v>
      </c>
      <c r="P5147" t="s">
        <v>26</v>
      </c>
      <c r="R5147" t="s">
        <v>27</v>
      </c>
      <c r="S5147" t="s">
        <v>14302</v>
      </c>
      <c r="T5147" t="s">
        <v>3544</v>
      </c>
      <c r="U5147" t="str">
        <f>RIGHT(T5147,LEN(T5147)-FIND("[",T5147))</f>
        <v>-123.10362383500586, 49.26288568616742]}</v>
      </c>
      <c r="V5147" t="str">
        <f>LEFT(U5147,FIND(",",U5147)-1)</f>
        <v>-123.10362383500586</v>
      </c>
      <c r="W5147" s="2">
        <f>VALUE(V5147)</f>
        <v>-123.103623835005</v>
      </c>
      <c r="X5147" t="str">
        <f>MID(U5147,FIND(" ",U5147)+1,FIND("]",U5147)-FIND(" ",U5147)-1)</f>
        <v>49.26288568616742</v>
      </c>
      <c r="Y5147" s="2">
        <f>VALUE(X5147)</f>
        <v>49.262885686167401</v>
      </c>
      <c r="Z5147" t="s">
        <v>96</v>
      </c>
      <c r="AA5147" t="s">
        <v>14303</v>
      </c>
      <c r="AB5147" t="s">
        <v>26853</v>
      </c>
      <c r="AC5147" t="str">
        <f>LEFT(AB5147,FIND(" ",AB5147)-1)</f>
        <v>78</v>
      </c>
      <c r="AD5147" t="str">
        <f>MID(AB5147,FIND(" ",AB5147)+1,FIND(",",AB5147)-FIND(" ",AB5147)-1)</f>
        <v>BC-7</v>
      </c>
    </row>
    <row r="5148" spans="1:30" hidden="1" x14ac:dyDescent="0.3">
      <c r="A5148" t="s">
        <v>21</v>
      </c>
      <c r="B5148">
        <f>IF(A5148="twin",2,1)</f>
        <v>2</v>
      </c>
      <c r="C5148" t="s">
        <v>45</v>
      </c>
      <c r="D5148" t="s">
        <v>45</v>
      </c>
      <c r="E5148" t="s">
        <v>45</v>
      </c>
      <c r="F5148" t="s">
        <v>45</v>
      </c>
      <c r="G5148" t="s">
        <v>45</v>
      </c>
      <c r="H5148" t="s">
        <v>45</v>
      </c>
      <c r="J5148" t="s">
        <v>24</v>
      </c>
      <c r="K5148" t="s">
        <v>32</v>
      </c>
      <c r="L5148" t="s">
        <v>26</v>
      </c>
      <c r="M5148" t="s">
        <v>32</v>
      </c>
      <c r="N5148" t="s">
        <v>26</v>
      </c>
      <c r="O5148" t="s">
        <v>32</v>
      </c>
      <c r="P5148" t="s">
        <v>26</v>
      </c>
      <c r="R5148" t="s">
        <v>27</v>
      </c>
      <c r="S5148" t="s">
        <v>14304</v>
      </c>
      <c r="T5148" t="s">
        <v>14305</v>
      </c>
      <c r="U5148" t="str">
        <f>RIGHT(T5148,LEN(T5148)-FIND("[",T5148))</f>
        <v>-123.06933250299547, 49.266393044396295]}</v>
      </c>
      <c r="V5148" t="str">
        <f>LEFT(U5148,FIND(",",U5148)-1)</f>
        <v>-123.06933250299547</v>
      </c>
      <c r="W5148" s="2">
        <f>VALUE(V5148)</f>
        <v>-123.069332502995</v>
      </c>
      <c r="X5148" t="str">
        <f>MID(U5148,FIND(" ",U5148)+1,FIND("]",U5148)-FIND(" ",U5148)-1)</f>
        <v>49.266393044396295</v>
      </c>
      <c r="Y5148" s="2">
        <f>VALUE(X5148)</f>
        <v>49.266393044396203</v>
      </c>
      <c r="Z5148" t="s">
        <v>38</v>
      </c>
      <c r="AA5148" t="s">
        <v>14306</v>
      </c>
      <c r="AB5148" t="s">
        <v>28959</v>
      </c>
      <c r="AC5148" t="str">
        <f>LEFT(AB5148,FIND(" ",AB5148)-1)</f>
        <v>1712</v>
      </c>
      <c r="AD5148" t="str">
        <f>MID(AB5148,FIND(" ",AB5148)+1,FIND(",",AB5148)-FIND(" ",AB5148)-1)</f>
        <v>McSpadden Ave</v>
      </c>
    </row>
    <row r="5149" spans="1:30" hidden="1" x14ac:dyDescent="0.3">
      <c r="A5149" t="s">
        <v>21</v>
      </c>
      <c r="B5149">
        <f>IF(A5149="twin",2,1)</f>
        <v>2</v>
      </c>
      <c r="C5149" t="s">
        <v>22</v>
      </c>
      <c r="D5149" t="s">
        <v>22</v>
      </c>
      <c r="E5149" t="s">
        <v>22</v>
      </c>
      <c r="F5149" t="s">
        <v>22</v>
      </c>
      <c r="G5149" t="s">
        <v>22</v>
      </c>
      <c r="H5149" t="s">
        <v>22</v>
      </c>
      <c r="J5149" t="s">
        <v>24</v>
      </c>
      <c r="K5149" t="s">
        <v>32</v>
      </c>
      <c r="L5149" t="s">
        <v>26</v>
      </c>
      <c r="M5149" t="s">
        <v>32</v>
      </c>
      <c r="N5149" t="s">
        <v>26</v>
      </c>
      <c r="O5149" t="s">
        <v>32</v>
      </c>
      <c r="P5149" t="s">
        <v>26</v>
      </c>
      <c r="R5149" t="s">
        <v>27</v>
      </c>
      <c r="S5149" t="s">
        <v>14307</v>
      </c>
      <c r="T5149" t="s">
        <v>14222</v>
      </c>
      <c r="U5149" t="str">
        <f>RIGHT(T5149,LEN(T5149)-FIND("[",T5149))</f>
        <v>-123.10380268670178, 49.262890113179054]}</v>
      </c>
      <c r="V5149" t="str">
        <f>LEFT(U5149,FIND(",",U5149)-1)</f>
        <v>-123.10380268670178</v>
      </c>
      <c r="W5149" s="2">
        <f>VALUE(V5149)</f>
        <v>-123.103802686701</v>
      </c>
      <c r="X5149" t="str">
        <f>MID(U5149,FIND(" ",U5149)+1,FIND("]",U5149)-FIND(" ",U5149)-1)</f>
        <v>49.262890113179054</v>
      </c>
      <c r="Y5149" s="2">
        <f>VALUE(X5149)</f>
        <v>49.262890113178997</v>
      </c>
      <c r="Z5149" t="s">
        <v>96</v>
      </c>
      <c r="AA5149" t="s">
        <v>14308</v>
      </c>
      <c r="AB5149" t="s">
        <v>28950</v>
      </c>
      <c r="AC5149" t="str">
        <f>LEFT(AB5149,FIND(" ",AB5149)-1)</f>
        <v>80</v>
      </c>
      <c r="AD5149" t="str">
        <f>MID(AB5149,FIND(" ",AB5149)+1,FIND(",",AB5149)-FIND(" ",AB5149)-1)</f>
        <v>E Broadway</v>
      </c>
    </row>
    <row r="5150" spans="1:30" hidden="1" x14ac:dyDescent="0.3">
      <c r="A5150" t="s">
        <v>21</v>
      </c>
      <c r="B5150">
        <f>IF(A5150="twin",2,1)</f>
        <v>2</v>
      </c>
      <c r="C5150" t="s">
        <v>22</v>
      </c>
      <c r="D5150" t="s">
        <v>22</v>
      </c>
      <c r="E5150" t="s">
        <v>22</v>
      </c>
      <c r="F5150" t="s">
        <v>22</v>
      </c>
      <c r="G5150" t="s">
        <v>22</v>
      </c>
      <c r="H5150" t="s">
        <v>22</v>
      </c>
      <c r="J5150" t="s">
        <v>24</v>
      </c>
      <c r="K5150" t="s">
        <v>32</v>
      </c>
      <c r="L5150" t="s">
        <v>26</v>
      </c>
      <c r="M5150" t="s">
        <v>32</v>
      </c>
      <c r="N5150" t="s">
        <v>26</v>
      </c>
      <c r="O5150" t="s">
        <v>32</v>
      </c>
      <c r="P5150" t="s">
        <v>26</v>
      </c>
      <c r="R5150" t="s">
        <v>27</v>
      </c>
      <c r="S5150" t="s">
        <v>14309</v>
      </c>
      <c r="T5150" t="s">
        <v>5626</v>
      </c>
      <c r="U5150" t="str">
        <f>RIGHT(T5150,LEN(T5150)-FIND("[",T5150))</f>
        <v>-123.11540284403571, 49.27539095245644]}</v>
      </c>
      <c r="V5150" t="str">
        <f>LEFT(U5150,FIND(",",U5150)-1)</f>
        <v>-123.11540284403571</v>
      </c>
      <c r="W5150" s="2">
        <f>VALUE(V5150)</f>
        <v>-123.115402844035</v>
      </c>
      <c r="X5150" t="str">
        <f>MID(U5150,FIND(" ",U5150)+1,FIND("]",U5150)-FIND(" ",U5150)-1)</f>
        <v>49.27539095245644</v>
      </c>
      <c r="Y5150" s="2">
        <f>VALUE(X5150)</f>
        <v>49.275390952456398</v>
      </c>
      <c r="Z5150" t="s">
        <v>30</v>
      </c>
      <c r="AA5150" t="s">
        <v>14310</v>
      </c>
      <c r="AB5150" t="s">
        <v>27361</v>
      </c>
      <c r="AC5150" t="str">
        <f>LEFT(AB5150,FIND(" ",AB5150)-1)</f>
        <v>955</v>
      </c>
      <c r="AD5150" t="str">
        <f>MID(AB5150,FIND(" ",AB5150)+1,FIND(",",AB5150)-FIND(" ",AB5150)-1)</f>
        <v>Expo Blvd</v>
      </c>
    </row>
    <row r="5151" spans="1:30" hidden="1" x14ac:dyDescent="0.3">
      <c r="A5151" t="s">
        <v>129</v>
      </c>
      <c r="B5151">
        <f>IF(A5151="twin",2,1)</f>
        <v>1</v>
      </c>
      <c r="C5151" t="s">
        <v>81</v>
      </c>
      <c r="D5151" t="s">
        <v>81</v>
      </c>
      <c r="E5151" t="s">
        <v>81</v>
      </c>
      <c r="F5151" t="s">
        <v>81</v>
      </c>
      <c r="G5151" t="s">
        <v>81</v>
      </c>
      <c r="H5151" t="s">
        <v>81</v>
      </c>
      <c r="I5151" t="s">
        <v>81</v>
      </c>
      <c r="J5151" t="s">
        <v>24</v>
      </c>
      <c r="K5151" t="s">
        <v>130</v>
      </c>
      <c r="L5151" t="s">
        <v>130</v>
      </c>
      <c r="M5151" t="s">
        <v>130</v>
      </c>
      <c r="N5151" t="s">
        <v>130</v>
      </c>
      <c r="O5151" t="s">
        <v>130</v>
      </c>
      <c r="P5151" t="s">
        <v>130</v>
      </c>
      <c r="Q5151" t="s">
        <v>130</v>
      </c>
      <c r="R5151" t="s">
        <v>27</v>
      </c>
      <c r="S5151" t="s">
        <v>14311</v>
      </c>
      <c r="T5151" t="s">
        <v>14312</v>
      </c>
      <c r="U5151" t="str">
        <f>RIGHT(T5151,LEN(T5151)-FIND("[",T5151))</f>
        <v>-123.18618424661629, 49.26356236109496]}</v>
      </c>
      <c r="V5151" t="str">
        <f>LEFT(U5151,FIND(",",U5151)-1)</f>
        <v>-123.18618424661629</v>
      </c>
      <c r="W5151" s="2">
        <f>VALUE(V5151)</f>
        <v>-123.18618424661599</v>
      </c>
      <c r="X5151" t="str">
        <f>MID(U5151,FIND(" ",U5151)+1,FIND("]",U5151)-FIND(" ",U5151)-1)</f>
        <v>49.26356236109496</v>
      </c>
      <c r="Y5151" s="2">
        <f>VALUE(X5151)</f>
        <v>49.263562361094898</v>
      </c>
      <c r="Z5151" t="s">
        <v>121</v>
      </c>
      <c r="AA5151" t="s">
        <v>14313</v>
      </c>
      <c r="AB5151" t="s">
        <v>27155</v>
      </c>
      <c r="AC5151" t="str">
        <f>LEFT(AB5151,FIND(" ",AB5151)-1)</f>
        <v>3715</v>
      </c>
      <c r="AD5151" t="str">
        <f>MID(AB5151,FIND(" ",AB5151)+1,FIND(",",AB5151)-FIND(" ",AB5151)-1)</f>
        <v>W 10th Ave</v>
      </c>
    </row>
    <row r="5152" spans="1:30" hidden="1" x14ac:dyDescent="0.3">
      <c r="A5152" t="s">
        <v>63</v>
      </c>
      <c r="B5152">
        <f>IF(A5152="twin",2,1)</f>
        <v>1</v>
      </c>
      <c r="C5152" t="s">
        <v>22</v>
      </c>
      <c r="D5152" t="s">
        <v>22</v>
      </c>
      <c r="E5152" t="s">
        <v>22</v>
      </c>
      <c r="F5152" t="s">
        <v>22</v>
      </c>
      <c r="G5152" t="s">
        <v>22</v>
      </c>
      <c r="H5152" t="s">
        <v>22</v>
      </c>
      <c r="J5152" t="s">
        <v>24</v>
      </c>
      <c r="K5152" t="s">
        <v>32</v>
      </c>
      <c r="L5152" t="s">
        <v>26</v>
      </c>
      <c r="M5152" t="s">
        <v>32</v>
      </c>
      <c r="N5152" t="s">
        <v>26</v>
      </c>
      <c r="O5152" t="s">
        <v>32</v>
      </c>
      <c r="P5152" t="s">
        <v>26</v>
      </c>
      <c r="R5152" t="s">
        <v>27</v>
      </c>
      <c r="S5152" t="s">
        <v>14314</v>
      </c>
      <c r="T5152" t="s">
        <v>14315</v>
      </c>
      <c r="U5152" t="str">
        <f>RIGHT(T5152,LEN(T5152)-FIND("[",T5152))</f>
        <v>-123.10268139367943, 49.26304461832489]}</v>
      </c>
      <c r="V5152" t="str">
        <f>LEFT(U5152,FIND(",",U5152)-1)</f>
        <v>-123.10268139367943</v>
      </c>
      <c r="W5152" s="2">
        <f>VALUE(V5152)</f>
        <v>-123.10268139367901</v>
      </c>
      <c r="X5152" t="str">
        <f>MID(U5152,FIND(" ",U5152)+1,FIND("]",U5152)-FIND(" ",U5152)-1)</f>
        <v>49.26304461832489</v>
      </c>
      <c r="Y5152" s="2">
        <f>VALUE(X5152)</f>
        <v>49.263044618324798</v>
      </c>
      <c r="Z5152" t="s">
        <v>96</v>
      </c>
      <c r="AA5152" t="s">
        <v>14316</v>
      </c>
      <c r="AB5152" t="s">
        <v>28960</v>
      </c>
      <c r="AC5152" t="str">
        <f>LEFT(AB5152,FIND(" ",AB5152)-1)</f>
        <v>107e</v>
      </c>
      <c r="AD5152" t="str">
        <f>MID(AB5152,FIND(" ",AB5152)+1,FIND(",",AB5152)-FIND(" ",AB5152)-1)</f>
        <v>E Broadway</v>
      </c>
    </row>
    <row r="5153" spans="1:30" hidden="1" x14ac:dyDescent="0.3">
      <c r="A5153" t="s">
        <v>21</v>
      </c>
      <c r="B5153">
        <f>IF(A5153="twin",2,1)</f>
        <v>2</v>
      </c>
      <c r="C5153" t="s">
        <v>1635</v>
      </c>
      <c r="D5153" t="s">
        <v>1635</v>
      </c>
      <c r="E5153" t="s">
        <v>1635</v>
      </c>
      <c r="F5153" t="s">
        <v>1635</v>
      </c>
      <c r="G5153" t="s">
        <v>1635</v>
      </c>
      <c r="H5153" t="s">
        <v>1635</v>
      </c>
      <c r="J5153" t="s">
        <v>24</v>
      </c>
      <c r="K5153" t="s">
        <v>32</v>
      </c>
      <c r="L5153" t="s">
        <v>26</v>
      </c>
      <c r="M5153" t="s">
        <v>32</v>
      </c>
      <c r="N5153" t="s">
        <v>26</v>
      </c>
      <c r="O5153" t="s">
        <v>32</v>
      </c>
      <c r="P5153" t="s">
        <v>26</v>
      </c>
      <c r="R5153" t="s">
        <v>53</v>
      </c>
      <c r="S5153" t="s">
        <v>14317</v>
      </c>
      <c r="T5153" t="s">
        <v>3566</v>
      </c>
      <c r="U5153" t="str">
        <f>RIGHT(T5153,LEN(T5153)-FIND("[",T5153))</f>
        <v>-123.11858971746102, 49.28862539802887]}</v>
      </c>
      <c r="V5153" t="str">
        <f>LEFT(U5153,FIND(",",U5153)-1)</f>
        <v>-123.11858971746102</v>
      </c>
      <c r="W5153" s="2">
        <f>VALUE(V5153)</f>
        <v>-123.11858971746101</v>
      </c>
      <c r="X5153" t="str">
        <f>MID(U5153,FIND(" ",U5153)+1,FIND("]",U5153)-FIND(" ",U5153)-1)</f>
        <v>49.28862539802887</v>
      </c>
      <c r="Y5153" s="2">
        <f>VALUE(X5153)</f>
        <v>49.288625398028799</v>
      </c>
      <c r="Z5153" t="s">
        <v>30</v>
      </c>
      <c r="AA5153" t="s">
        <v>14318</v>
      </c>
      <c r="AB5153" t="s">
        <v>26858</v>
      </c>
      <c r="AC5153" t="str">
        <f>LEFT(AB5153,FIND(" ",AB5153)-1)</f>
        <v>277</v>
      </c>
      <c r="AD5153" t="str">
        <f>MID(AB5153,FIND(" ",AB5153)+1,FIND(",",AB5153)-FIND(" ",AB5153)-1)</f>
        <v>Thurlow St</v>
      </c>
    </row>
    <row r="5154" spans="1:30" hidden="1" x14ac:dyDescent="0.3">
      <c r="A5154" t="s">
        <v>21</v>
      </c>
      <c r="B5154">
        <f>IF(A5154="twin",2,1)</f>
        <v>2</v>
      </c>
      <c r="C5154" t="s">
        <v>22</v>
      </c>
      <c r="D5154" t="s">
        <v>22</v>
      </c>
      <c r="E5154" t="s">
        <v>22</v>
      </c>
      <c r="F5154" t="s">
        <v>22</v>
      </c>
      <c r="G5154" t="s">
        <v>22</v>
      </c>
      <c r="H5154" t="s">
        <v>22</v>
      </c>
      <c r="J5154" t="s">
        <v>24</v>
      </c>
      <c r="K5154" t="s">
        <v>32</v>
      </c>
      <c r="L5154" t="s">
        <v>26</v>
      </c>
      <c r="M5154" t="s">
        <v>32</v>
      </c>
      <c r="N5154" t="s">
        <v>26</v>
      </c>
      <c r="O5154" t="s">
        <v>32</v>
      </c>
      <c r="P5154" t="s">
        <v>26</v>
      </c>
      <c r="R5154" t="s">
        <v>27</v>
      </c>
      <c r="S5154" t="s">
        <v>14319</v>
      </c>
      <c r="T5154" t="s">
        <v>14320</v>
      </c>
      <c r="U5154" t="str">
        <f>RIGHT(T5154,LEN(T5154)-FIND("[",T5154))</f>
        <v>-123.16246752220157, 49.26436020962683]}</v>
      </c>
      <c r="V5154" t="str">
        <f>LEFT(U5154,FIND(",",U5154)-1)</f>
        <v>-123.16246752220157</v>
      </c>
      <c r="W5154" s="2">
        <f>VALUE(V5154)</f>
        <v>-123.162467522201</v>
      </c>
      <c r="X5154" t="str">
        <f>MID(U5154,FIND(" ",U5154)+1,FIND("]",U5154)-FIND(" ",U5154)-1)</f>
        <v>49.26436020962683</v>
      </c>
      <c r="Y5154" s="2">
        <f>VALUE(X5154)</f>
        <v>49.264360209626801</v>
      </c>
      <c r="Z5154" t="s">
        <v>79</v>
      </c>
      <c r="AA5154" t="s">
        <v>14321</v>
      </c>
      <c r="AB5154" t="s">
        <v>26831</v>
      </c>
      <c r="AC5154" t="str">
        <f>LEFT(AB5154,FIND(" ",AB5154)-1)</f>
        <v>2501</v>
      </c>
      <c r="AD5154" t="str">
        <f>MID(AB5154,FIND(" ",AB5154)+1,FIND(",",AB5154)-FIND(" ",AB5154)-1)</f>
        <v>W Broadway</v>
      </c>
    </row>
    <row r="5155" spans="1:30" hidden="1" x14ac:dyDescent="0.3">
      <c r="A5155" t="s">
        <v>21</v>
      </c>
      <c r="B5155">
        <f>IF(A5155="twin",2,1)</f>
        <v>2</v>
      </c>
      <c r="C5155" t="s">
        <v>22</v>
      </c>
      <c r="D5155" t="s">
        <v>22</v>
      </c>
      <c r="E5155" t="s">
        <v>22</v>
      </c>
      <c r="F5155" t="s">
        <v>22</v>
      </c>
      <c r="G5155" t="s">
        <v>22</v>
      </c>
      <c r="H5155" t="s">
        <v>22</v>
      </c>
      <c r="J5155" t="s">
        <v>24</v>
      </c>
      <c r="K5155" t="s">
        <v>25</v>
      </c>
      <c r="L5155" t="s">
        <v>26</v>
      </c>
      <c r="M5155" t="s">
        <v>25</v>
      </c>
      <c r="N5155" t="s">
        <v>26</v>
      </c>
      <c r="O5155" t="s">
        <v>25</v>
      </c>
      <c r="P5155" t="s">
        <v>26</v>
      </c>
      <c r="R5155" t="s">
        <v>27</v>
      </c>
      <c r="S5155" t="s">
        <v>14322</v>
      </c>
      <c r="T5155" t="s">
        <v>3625</v>
      </c>
      <c r="U5155" t="str">
        <f>RIGHT(T5155,LEN(T5155)-FIND("[",T5155))</f>
        <v>-123.03440205226141, 49.233528639652704]}</v>
      </c>
      <c r="V5155" t="str">
        <f>LEFT(U5155,FIND(",",U5155)-1)</f>
        <v>-123.03440205226141</v>
      </c>
      <c r="W5155" s="2">
        <f>VALUE(V5155)</f>
        <v>-123.034402052261</v>
      </c>
      <c r="X5155" t="str">
        <f>MID(U5155,FIND(" ",U5155)+1,FIND("]",U5155)-FIND(" ",U5155)-1)</f>
        <v>49.233528639652704</v>
      </c>
      <c r="Y5155" s="2">
        <f>VALUE(X5155)</f>
        <v>49.233528639652697</v>
      </c>
      <c r="Z5155" t="s">
        <v>1020</v>
      </c>
      <c r="AA5155" t="s">
        <v>14323</v>
      </c>
      <c r="AB5155" t="s">
        <v>26873</v>
      </c>
      <c r="AC5155" t="str">
        <f>LEFT(AB5155,FIND(" ",AB5155)-1)</f>
        <v>337-3345</v>
      </c>
      <c r="AD5155" t="str">
        <f>MID(AB5155,FIND(" ",AB5155)+1,FIND(",",AB5155)-FIND(" ",AB5155)-1)</f>
        <v>Kingsway</v>
      </c>
    </row>
    <row r="5156" spans="1:30" hidden="1" x14ac:dyDescent="0.3">
      <c r="A5156" t="s">
        <v>21</v>
      </c>
      <c r="B5156">
        <f>IF(A5156="twin",2,1)</f>
        <v>2</v>
      </c>
      <c r="C5156" t="s">
        <v>22</v>
      </c>
      <c r="D5156" t="s">
        <v>22</v>
      </c>
      <c r="E5156" t="s">
        <v>22</v>
      </c>
      <c r="F5156" t="s">
        <v>22</v>
      </c>
      <c r="G5156" t="s">
        <v>22</v>
      </c>
      <c r="H5156" t="s">
        <v>22</v>
      </c>
      <c r="J5156" t="s">
        <v>24</v>
      </c>
      <c r="K5156" t="s">
        <v>25</v>
      </c>
      <c r="L5156" t="s">
        <v>26</v>
      </c>
      <c r="M5156" t="s">
        <v>25</v>
      </c>
      <c r="N5156" t="s">
        <v>26</v>
      </c>
      <c r="O5156" t="s">
        <v>25</v>
      </c>
      <c r="P5156" t="s">
        <v>26</v>
      </c>
      <c r="R5156" t="s">
        <v>27</v>
      </c>
      <c r="S5156" t="s">
        <v>14324</v>
      </c>
      <c r="T5156" t="s">
        <v>3569</v>
      </c>
      <c r="U5156" t="str">
        <f>RIGHT(T5156,LEN(T5156)-FIND("[",T5156))</f>
        <v>-123.03435367726179, 49.23323749575599]}</v>
      </c>
      <c r="V5156" t="str">
        <f>LEFT(U5156,FIND(",",U5156)-1)</f>
        <v>-123.03435367726179</v>
      </c>
      <c r="W5156" s="2">
        <f>VALUE(V5156)</f>
        <v>-123.034353677261</v>
      </c>
      <c r="X5156" t="str">
        <f>MID(U5156,FIND(" ",U5156)+1,FIND("]",U5156)-FIND(" ",U5156)-1)</f>
        <v>49.23323749575599</v>
      </c>
      <c r="Y5156" s="2">
        <f>VALUE(X5156)</f>
        <v>49.233237495755901</v>
      </c>
      <c r="Z5156" t="s">
        <v>471</v>
      </c>
      <c r="AA5156" t="s">
        <v>14325</v>
      </c>
      <c r="AB5156" t="s">
        <v>26859</v>
      </c>
      <c r="AC5156" t="str">
        <f>LEFT(AB5156,FIND(" ",AB5156)-1)</f>
        <v>3340</v>
      </c>
      <c r="AD5156" t="str">
        <f>MID(AB5156,FIND(" ",AB5156)+1,FIND(",",AB5156)-FIND(" ",AB5156)-1)</f>
        <v>Kingsway</v>
      </c>
    </row>
    <row r="5157" spans="1:30" hidden="1" x14ac:dyDescent="0.3">
      <c r="A5157" t="s">
        <v>21</v>
      </c>
      <c r="B5157">
        <f>IF(A5157="twin",2,1)</f>
        <v>2</v>
      </c>
      <c r="C5157" t="s">
        <v>22</v>
      </c>
      <c r="D5157" t="s">
        <v>22</v>
      </c>
      <c r="E5157" t="s">
        <v>22</v>
      </c>
      <c r="F5157" t="s">
        <v>22</v>
      </c>
      <c r="G5157" t="s">
        <v>22</v>
      </c>
      <c r="H5157" t="s">
        <v>22</v>
      </c>
      <c r="J5157" t="s">
        <v>24</v>
      </c>
      <c r="K5157" t="s">
        <v>25</v>
      </c>
      <c r="L5157" t="s">
        <v>26</v>
      </c>
      <c r="M5157" t="s">
        <v>25</v>
      </c>
      <c r="N5157" t="s">
        <v>26</v>
      </c>
      <c r="O5157" t="s">
        <v>25</v>
      </c>
      <c r="P5157" t="s">
        <v>26</v>
      </c>
      <c r="R5157" t="s">
        <v>27</v>
      </c>
      <c r="S5157" t="s">
        <v>14326</v>
      </c>
      <c r="T5157" t="s">
        <v>3572</v>
      </c>
      <c r="U5157" t="str">
        <f>RIGHT(T5157,LEN(T5157)-FIND("[",T5157))</f>
        <v>-123.03426646437521, 49.23345332673233]}</v>
      </c>
      <c r="V5157" t="str">
        <f>LEFT(U5157,FIND(",",U5157)-1)</f>
        <v>-123.03426646437521</v>
      </c>
      <c r="W5157" s="2">
        <f>VALUE(V5157)</f>
        <v>-123.03426646437499</v>
      </c>
      <c r="X5157" t="str">
        <f>MID(U5157,FIND(" ",U5157)+1,FIND("]",U5157)-FIND(" ",U5157)-1)</f>
        <v>49.23345332673233</v>
      </c>
      <c r="Y5157" s="2">
        <f>VALUE(X5157)</f>
        <v>49.233453326732302</v>
      </c>
      <c r="Z5157" t="s">
        <v>1020</v>
      </c>
      <c r="AA5157" t="s">
        <v>14327</v>
      </c>
      <c r="AB5157" t="s">
        <v>26860</v>
      </c>
      <c r="AC5157" t="str">
        <f>LEFT(AB5157,FIND(" ",AB5157)-1)</f>
        <v>3349</v>
      </c>
      <c r="AD5157" t="str">
        <f>MID(AB5157,FIND(" ",AB5157)+1,FIND(",",AB5157)-FIND(" ",AB5157)-1)</f>
        <v>Kingsway</v>
      </c>
    </row>
    <row r="5158" spans="1:30" hidden="1" x14ac:dyDescent="0.3">
      <c r="A5158" t="s">
        <v>21</v>
      </c>
      <c r="B5158">
        <f>IF(A5158="twin",2,1)</f>
        <v>2</v>
      </c>
      <c r="C5158" t="s">
        <v>22</v>
      </c>
      <c r="D5158" t="s">
        <v>22</v>
      </c>
      <c r="E5158" t="s">
        <v>22</v>
      </c>
      <c r="F5158" t="s">
        <v>22</v>
      </c>
      <c r="G5158" t="s">
        <v>22</v>
      </c>
      <c r="H5158" t="s">
        <v>22</v>
      </c>
      <c r="J5158" t="s">
        <v>24</v>
      </c>
      <c r="K5158" t="s">
        <v>25</v>
      </c>
      <c r="L5158" t="s">
        <v>26</v>
      </c>
      <c r="M5158" t="s">
        <v>25</v>
      </c>
      <c r="N5158" t="s">
        <v>26</v>
      </c>
      <c r="O5158" t="s">
        <v>25</v>
      </c>
      <c r="P5158" t="s">
        <v>26</v>
      </c>
      <c r="R5158" t="s">
        <v>27</v>
      </c>
      <c r="S5158" t="s">
        <v>14328</v>
      </c>
      <c r="T5158" t="s">
        <v>14329</v>
      </c>
      <c r="U5158" t="str">
        <f>RIGHT(T5158,LEN(T5158)-FIND("[",T5158))</f>
        <v>-123.03362137823906, 49.23285999158738]}</v>
      </c>
      <c r="V5158" t="str">
        <f>LEFT(U5158,FIND(",",U5158)-1)</f>
        <v>-123.03362137823906</v>
      </c>
      <c r="W5158" s="2">
        <f>VALUE(V5158)</f>
        <v>-123.033621378239</v>
      </c>
      <c r="X5158" t="str">
        <f>MID(U5158,FIND(" ",U5158)+1,FIND("]",U5158)-FIND(" ",U5158)-1)</f>
        <v>49.23285999158738</v>
      </c>
      <c r="Y5158" s="2">
        <f>VALUE(X5158)</f>
        <v>49.232859991587297</v>
      </c>
      <c r="Z5158" t="s">
        <v>471</v>
      </c>
      <c r="AA5158" t="s">
        <v>14330</v>
      </c>
      <c r="AB5158" t="s">
        <v>28961</v>
      </c>
      <c r="AC5158" t="str">
        <f>LEFT(AB5158,FIND(" ",AB5158)-1)</f>
        <v>3388</v>
      </c>
      <c r="AD5158" t="str">
        <f>MID(AB5158,FIND(" ",AB5158)+1,FIND(",",AB5158)-FIND(" ",AB5158)-1)</f>
        <v>Kingsway</v>
      </c>
    </row>
    <row r="5159" spans="1:30" hidden="1" x14ac:dyDescent="0.3">
      <c r="A5159" t="s">
        <v>21</v>
      </c>
      <c r="B5159">
        <f>IF(A5159="twin",2,1)</f>
        <v>2</v>
      </c>
      <c r="C5159" t="s">
        <v>22</v>
      </c>
      <c r="D5159" t="s">
        <v>22</v>
      </c>
      <c r="E5159" t="s">
        <v>22</v>
      </c>
      <c r="F5159" t="s">
        <v>22</v>
      </c>
      <c r="G5159" t="s">
        <v>22</v>
      </c>
      <c r="H5159" t="s">
        <v>22</v>
      </c>
      <c r="J5159" t="s">
        <v>24</v>
      </c>
      <c r="K5159" t="s">
        <v>25</v>
      </c>
      <c r="L5159" t="s">
        <v>26</v>
      </c>
      <c r="M5159" t="s">
        <v>25</v>
      </c>
      <c r="N5159" t="s">
        <v>26</v>
      </c>
      <c r="O5159" t="s">
        <v>25</v>
      </c>
      <c r="P5159" t="s">
        <v>26</v>
      </c>
      <c r="R5159" t="s">
        <v>27</v>
      </c>
      <c r="S5159" t="s">
        <v>14331</v>
      </c>
      <c r="T5159" t="s">
        <v>14332</v>
      </c>
      <c r="U5159" t="str">
        <f>RIGHT(T5159,LEN(T5159)-FIND("[",T5159))</f>
        <v>-123.03313623855607, 49.23286768777498]}</v>
      </c>
      <c r="V5159" t="str">
        <f>LEFT(U5159,FIND(",",U5159)-1)</f>
        <v>-123.03313623855607</v>
      </c>
      <c r="W5159" s="2">
        <f>VALUE(V5159)</f>
        <v>-123.033136238556</v>
      </c>
      <c r="X5159" t="str">
        <f>MID(U5159,FIND(" ",U5159)+1,FIND("]",U5159)-FIND(" ",U5159)-1)</f>
        <v>49.23286768777498</v>
      </c>
      <c r="Y5159" s="2">
        <f>VALUE(X5159)</f>
        <v>49.232867687774899</v>
      </c>
      <c r="Z5159" t="s">
        <v>1020</v>
      </c>
      <c r="AA5159" t="s">
        <v>14333</v>
      </c>
      <c r="AB5159" t="s">
        <v>28962</v>
      </c>
      <c r="AC5159" t="str">
        <f>LEFT(AB5159,FIND(" ",AB5159)-1)</f>
        <v>3381</v>
      </c>
      <c r="AD5159" t="str">
        <f>MID(AB5159,FIND(" ",AB5159)+1,FIND(",",AB5159)-FIND(" ",AB5159)-1)</f>
        <v>Kingsway</v>
      </c>
    </row>
    <row r="5160" spans="1:30" hidden="1" x14ac:dyDescent="0.3">
      <c r="A5160" t="s">
        <v>21</v>
      </c>
      <c r="B5160">
        <f>IF(A5160="twin",2,1)</f>
        <v>2</v>
      </c>
      <c r="C5160" t="s">
        <v>22</v>
      </c>
      <c r="D5160" t="s">
        <v>22</v>
      </c>
      <c r="E5160" t="s">
        <v>22</v>
      </c>
      <c r="F5160" t="s">
        <v>22</v>
      </c>
      <c r="G5160" t="s">
        <v>22</v>
      </c>
      <c r="H5160" t="s">
        <v>22</v>
      </c>
      <c r="J5160" t="s">
        <v>24</v>
      </c>
      <c r="K5160" t="s">
        <v>25</v>
      </c>
      <c r="L5160" t="s">
        <v>26</v>
      </c>
      <c r="M5160" t="s">
        <v>25</v>
      </c>
      <c r="N5160" t="s">
        <v>26</v>
      </c>
      <c r="O5160" t="s">
        <v>25</v>
      </c>
      <c r="P5160" t="s">
        <v>26</v>
      </c>
      <c r="R5160" t="s">
        <v>27</v>
      </c>
      <c r="S5160" t="s">
        <v>14334</v>
      </c>
      <c r="T5160" t="s">
        <v>3580</v>
      </c>
      <c r="U5160" t="str">
        <f>RIGHT(T5160,LEN(T5160)-FIND("[",T5160))</f>
        <v>-123.03299885723126, 49.23279575608766]}</v>
      </c>
      <c r="V5160" t="str">
        <f>LEFT(U5160,FIND(",",U5160)-1)</f>
        <v>-123.03299885723126</v>
      </c>
      <c r="W5160" s="2">
        <f>VALUE(V5160)</f>
        <v>-123.03299885723099</v>
      </c>
      <c r="X5160" t="str">
        <f>MID(U5160,FIND(" ",U5160)+1,FIND("]",U5160)-FIND(" ",U5160)-1)</f>
        <v>49.23279575608766</v>
      </c>
      <c r="Y5160" s="2">
        <f>VALUE(X5160)</f>
        <v>49.232795756087597</v>
      </c>
      <c r="Z5160" t="s">
        <v>1020</v>
      </c>
      <c r="AA5160" t="s">
        <v>14335</v>
      </c>
      <c r="AB5160" t="s">
        <v>26862</v>
      </c>
      <c r="AC5160" t="str">
        <f>LEFT(AB5160,FIND(" ",AB5160)-1)</f>
        <v>3381</v>
      </c>
      <c r="AD5160" t="str">
        <f>MID(AB5160,FIND(" ",AB5160)+1,FIND(",",AB5160)-FIND(" ",AB5160)-1)</f>
        <v>BC-99A</v>
      </c>
    </row>
    <row r="5161" spans="1:30" hidden="1" x14ac:dyDescent="0.3">
      <c r="A5161" t="s">
        <v>21</v>
      </c>
      <c r="B5161">
        <f>IF(A5161="twin",2,1)</f>
        <v>2</v>
      </c>
      <c r="C5161" t="s">
        <v>45</v>
      </c>
      <c r="D5161" t="s">
        <v>45</v>
      </c>
      <c r="E5161" t="s">
        <v>45</v>
      </c>
      <c r="F5161" t="s">
        <v>45</v>
      </c>
      <c r="G5161" t="s">
        <v>45</v>
      </c>
      <c r="H5161" t="s">
        <v>45</v>
      </c>
      <c r="J5161" t="s">
        <v>24</v>
      </c>
      <c r="K5161" t="s">
        <v>32</v>
      </c>
      <c r="L5161" t="s">
        <v>26</v>
      </c>
      <c r="M5161" t="s">
        <v>32</v>
      </c>
      <c r="N5161" t="s">
        <v>26</v>
      </c>
      <c r="O5161" t="s">
        <v>32</v>
      </c>
      <c r="P5161" t="s">
        <v>26</v>
      </c>
      <c r="R5161" t="s">
        <v>53</v>
      </c>
      <c r="S5161" t="s">
        <v>14336</v>
      </c>
      <c r="T5161" t="s">
        <v>3698</v>
      </c>
      <c r="U5161" t="str">
        <f>RIGHT(T5161,LEN(T5161)-FIND("[",T5161))</f>
        <v>-123.13414439954113, 49.28238007630005]}</v>
      </c>
      <c r="V5161" t="str">
        <f>LEFT(U5161,FIND(",",U5161)-1)</f>
        <v>-123.13414439954113</v>
      </c>
      <c r="W5161" s="2">
        <f>VALUE(V5161)</f>
        <v>-123.134144399541</v>
      </c>
      <c r="X5161" t="str">
        <f>MID(U5161,FIND(" ",U5161)+1,FIND("]",U5161)-FIND(" ",U5161)-1)</f>
        <v>49.28238007630005</v>
      </c>
      <c r="Y5161" s="2">
        <f>VALUE(X5161)</f>
        <v>49.282380076300001</v>
      </c>
      <c r="Z5161" t="s">
        <v>84</v>
      </c>
      <c r="AA5161" t="s">
        <v>14337</v>
      </c>
      <c r="AB5161" t="s">
        <v>26243</v>
      </c>
      <c r="AC5161" t="str">
        <f>LEFT(AB5161,FIND(" ",AB5161)-1)</f>
        <v>1255</v>
      </c>
      <c r="AD5161" t="str">
        <f>MID(AB5161,FIND(" ",AB5161)+1,FIND(",",AB5161)-FIND(" ",AB5161)-1)</f>
        <v>Davie St</v>
      </c>
    </row>
    <row r="5162" spans="1:30" hidden="1" x14ac:dyDescent="0.3">
      <c r="A5162" t="s">
        <v>21</v>
      </c>
      <c r="B5162">
        <f>IF(A5162="twin",2,1)</f>
        <v>2</v>
      </c>
      <c r="C5162" t="s">
        <v>45</v>
      </c>
      <c r="D5162" t="s">
        <v>45</v>
      </c>
      <c r="E5162" t="s">
        <v>45</v>
      </c>
      <c r="F5162" t="s">
        <v>45</v>
      </c>
      <c r="G5162" t="s">
        <v>45</v>
      </c>
      <c r="H5162" t="s">
        <v>45</v>
      </c>
      <c r="J5162" t="s">
        <v>24</v>
      </c>
      <c r="K5162" t="s">
        <v>32</v>
      </c>
      <c r="L5162" t="s">
        <v>26</v>
      </c>
      <c r="M5162" t="s">
        <v>32</v>
      </c>
      <c r="N5162" t="s">
        <v>26</v>
      </c>
      <c r="O5162" t="s">
        <v>32</v>
      </c>
      <c r="P5162" t="s">
        <v>26</v>
      </c>
      <c r="R5162" t="s">
        <v>53</v>
      </c>
      <c r="S5162" t="s">
        <v>14338</v>
      </c>
      <c r="T5162" t="s">
        <v>14339</v>
      </c>
      <c r="U5162" t="str">
        <f>RIGHT(T5162,LEN(T5162)-FIND("[",T5162))</f>
        <v>-123.13440211091951, 49.28254634054436]}</v>
      </c>
      <c r="V5162" t="str">
        <f>LEFT(U5162,FIND(",",U5162)-1)</f>
        <v>-123.13440211091951</v>
      </c>
      <c r="W5162" s="2">
        <f>VALUE(V5162)</f>
        <v>-123.134402110919</v>
      </c>
      <c r="X5162" t="str">
        <f>MID(U5162,FIND(" ",U5162)+1,FIND("]",U5162)-FIND(" ",U5162)-1)</f>
        <v>49.28254634054436</v>
      </c>
      <c r="Y5162" s="2">
        <f>VALUE(X5162)</f>
        <v>49.2825463405443</v>
      </c>
      <c r="Z5162" t="s">
        <v>84</v>
      </c>
      <c r="AA5162" t="s">
        <v>14340</v>
      </c>
      <c r="AB5162" t="s">
        <v>27298</v>
      </c>
      <c r="AC5162" t="str">
        <f>LEFT(AB5162,FIND(" ",AB5162)-1)</f>
        <v>1267</v>
      </c>
      <c r="AD5162" t="str">
        <f>MID(AB5162,FIND(" ",AB5162)+1,FIND(",",AB5162)-FIND(" ",AB5162)-1)</f>
        <v>Davie St</v>
      </c>
    </row>
    <row r="5163" spans="1:30" hidden="1" x14ac:dyDescent="0.3">
      <c r="A5163" t="s">
        <v>21</v>
      </c>
      <c r="B5163">
        <f>IF(A5163="twin",2,1)</f>
        <v>2</v>
      </c>
      <c r="C5163" t="s">
        <v>67</v>
      </c>
      <c r="D5163" t="s">
        <v>22</v>
      </c>
      <c r="E5163" t="s">
        <v>67</v>
      </c>
      <c r="F5163" t="s">
        <v>22</v>
      </c>
      <c r="G5163" t="s">
        <v>67</v>
      </c>
      <c r="H5163" t="s">
        <v>22</v>
      </c>
      <c r="J5163" t="s">
        <v>24</v>
      </c>
      <c r="K5163" t="s">
        <v>32</v>
      </c>
      <c r="L5163" t="s">
        <v>26</v>
      </c>
      <c r="M5163" t="s">
        <v>26</v>
      </c>
      <c r="N5163" t="s">
        <v>26</v>
      </c>
      <c r="O5163" t="s">
        <v>26</v>
      </c>
      <c r="P5163" t="s">
        <v>26</v>
      </c>
      <c r="R5163" t="s">
        <v>53</v>
      </c>
      <c r="S5163" t="s">
        <v>14341</v>
      </c>
      <c r="T5163" t="s">
        <v>14342</v>
      </c>
      <c r="U5163" t="str">
        <f>RIGHT(T5163,LEN(T5163)-FIND("[",T5163))</f>
        <v>-123.13857808449093, 49.25963542045368]}</v>
      </c>
      <c r="V5163" t="str">
        <f>LEFT(U5163,FIND(",",U5163)-1)</f>
        <v>-123.13857808449093</v>
      </c>
      <c r="W5163" s="2">
        <f>VALUE(V5163)</f>
        <v>-123.13857808449001</v>
      </c>
      <c r="X5163" t="str">
        <f>MID(U5163,FIND(" ",U5163)+1,FIND("]",U5163)-FIND(" ",U5163)-1)</f>
        <v>49.25963542045368</v>
      </c>
      <c r="Y5163" s="2">
        <f>VALUE(X5163)</f>
        <v>49.259635420453598</v>
      </c>
      <c r="Z5163" t="s">
        <v>43</v>
      </c>
      <c r="AA5163" t="s">
        <v>14343</v>
      </c>
      <c r="AB5163" t="s">
        <v>28963</v>
      </c>
      <c r="AC5163" t="str">
        <f>LEFT(AB5163,FIND(" ",AB5163)-1)</f>
        <v>2904</v>
      </c>
      <c r="AD5163" t="str">
        <f>MID(AB5163,FIND(" ",AB5163)+1,FIND(",",AB5163)-FIND(" ",AB5163)-1)</f>
        <v>BC-99</v>
      </c>
    </row>
    <row r="5164" spans="1:30" hidden="1" x14ac:dyDescent="0.3">
      <c r="A5164" t="s">
        <v>21</v>
      </c>
      <c r="B5164">
        <f>IF(A5164="twin",2,1)</f>
        <v>2</v>
      </c>
      <c r="C5164" t="s">
        <v>45</v>
      </c>
      <c r="D5164" t="s">
        <v>22</v>
      </c>
      <c r="E5164" t="s">
        <v>45</v>
      </c>
      <c r="F5164" t="s">
        <v>22</v>
      </c>
      <c r="G5164" t="s">
        <v>45</v>
      </c>
      <c r="H5164" t="s">
        <v>22</v>
      </c>
      <c r="J5164" t="s">
        <v>24</v>
      </c>
      <c r="K5164" t="s">
        <v>32</v>
      </c>
      <c r="L5164" t="s">
        <v>26</v>
      </c>
      <c r="M5164" t="s">
        <v>32</v>
      </c>
      <c r="N5164" t="s">
        <v>26</v>
      </c>
      <c r="O5164" t="s">
        <v>32</v>
      </c>
      <c r="P5164" t="s">
        <v>26</v>
      </c>
      <c r="R5164" t="s">
        <v>27</v>
      </c>
      <c r="S5164" t="s">
        <v>14344</v>
      </c>
      <c r="T5164" t="s">
        <v>14345</v>
      </c>
      <c r="U5164" t="str">
        <f>RIGHT(T5164,LEN(T5164)-FIND("[",T5164))</f>
        <v>-123.09786737397314, 49.283505901403906]}</v>
      </c>
      <c r="V5164" t="str">
        <f>LEFT(U5164,FIND(",",U5164)-1)</f>
        <v>-123.09786737397314</v>
      </c>
      <c r="W5164" s="2">
        <f>VALUE(V5164)</f>
        <v>-123.097867373973</v>
      </c>
      <c r="X5164" t="str">
        <f>MID(U5164,FIND(" ",U5164)+1,FIND("]",U5164)-FIND(" ",U5164)-1)</f>
        <v>49.283505901403906</v>
      </c>
      <c r="Y5164" s="2">
        <f>VALUE(X5164)</f>
        <v>49.283505901403899</v>
      </c>
      <c r="Z5164" t="s">
        <v>552</v>
      </c>
      <c r="AA5164" t="s">
        <v>14346</v>
      </c>
      <c r="AB5164" t="s">
        <v>27993</v>
      </c>
      <c r="AC5164" t="str">
        <f>LEFT(AB5164,FIND(" ",AB5164)-1)</f>
        <v>126</v>
      </c>
      <c r="AD5164" t="str">
        <f>MID(AB5164,FIND(" ",AB5164)+1,FIND(",",AB5164)-FIND(" ",AB5164)-1)</f>
        <v>Gore Ave</v>
      </c>
    </row>
    <row r="5165" spans="1:30" hidden="1" x14ac:dyDescent="0.3">
      <c r="A5165" t="s">
        <v>63</v>
      </c>
      <c r="B5165">
        <f>IF(A5165="twin",2,1)</f>
        <v>1</v>
      </c>
      <c r="C5165" t="s">
        <v>52</v>
      </c>
      <c r="D5165" t="s">
        <v>22</v>
      </c>
      <c r="E5165" t="s">
        <v>52</v>
      </c>
      <c r="F5165" t="s">
        <v>22</v>
      </c>
      <c r="G5165" t="s">
        <v>52</v>
      </c>
      <c r="H5165" t="s">
        <v>22</v>
      </c>
      <c r="J5165" t="s">
        <v>24</v>
      </c>
      <c r="K5165" t="s">
        <v>32</v>
      </c>
      <c r="L5165" t="s">
        <v>26</v>
      </c>
      <c r="M5165" t="s">
        <v>26</v>
      </c>
      <c r="N5165" t="s">
        <v>26</v>
      </c>
      <c r="O5165" t="s">
        <v>26</v>
      </c>
      <c r="P5165" t="s">
        <v>26</v>
      </c>
      <c r="R5165" t="s">
        <v>53</v>
      </c>
      <c r="S5165" t="s">
        <v>14347</v>
      </c>
      <c r="T5165" t="s">
        <v>14348</v>
      </c>
      <c r="U5165" t="str">
        <f>RIGHT(T5165,LEN(T5165)-FIND("[",T5165))</f>
        <v>-123.13860959136332, 49.25876428609015]}</v>
      </c>
      <c r="V5165" t="str">
        <f>LEFT(U5165,FIND(",",U5165)-1)</f>
        <v>-123.13860959136332</v>
      </c>
      <c r="W5165" s="2">
        <f>VALUE(V5165)</f>
        <v>-123.13860959136299</v>
      </c>
      <c r="X5165" t="str">
        <f>MID(U5165,FIND(" ",U5165)+1,FIND("]",U5165)-FIND(" ",U5165)-1)</f>
        <v>49.25876428609015</v>
      </c>
      <c r="Y5165" s="2">
        <f>VALUE(X5165)</f>
        <v>49.258764286090098</v>
      </c>
      <c r="Z5165" t="s">
        <v>43</v>
      </c>
      <c r="AA5165" t="s">
        <v>14349</v>
      </c>
      <c r="AB5165" t="s">
        <v>26649</v>
      </c>
      <c r="AC5165" t="str">
        <f>LEFT(AB5165,FIND(" ",AB5165)-1)</f>
        <v>3002</v>
      </c>
      <c r="AD5165" t="str">
        <f>MID(AB5165,FIND(" ",AB5165)+1,FIND(",",AB5165)-FIND(" ",AB5165)-1)</f>
        <v>Granville St</v>
      </c>
    </row>
    <row r="5166" spans="1:30" hidden="1" x14ac:dyDescent="0.3">
      <c r="A5166" t="s">
        <v>21</v>
      </c>
      <c r="B5166">
        <f>IF(A5166="twin",2,1)</f>
        <v>2</v>
      </c>
      <c r="C5166" t="s">
        <v>1635</v>
      </c>
      <c r="D5166" t="s">
        <v>45</v>
      </c>
      <c r="E5166" t="s">
        <v>1635</v>
      </c>
      <c r="F5166" t="s">
        <v>45</v>
      </c>
      <c r="G5166" t="s">
        <v>1635</v>
      </c>
      <c r="H5166" t="s">
        <v>45</v>
      </c>
      <c r="J5166" t="s">
        <v>24</v>
      </c>
      <c r="K5166" t="s">
        <v>32</v>
      </c>
      <c r="L5166" t="s">
        <v>26</v>
      </c>
      <c r="M5166" t="s">
        <v>32</v>
      </c>
      <c r="N5166" t="s">
        <v>26</v>
      </c>
      <c r="O5166" t="s">
        <v>32</v>
      </c>
      <c r="P5166" t="s">
        <v>26</v>
      </c>
      <c r="R5166" t="s">
        <v>53</v>
      </c>
      <c r="S5166" t="s">
        <v>14350</v>
      </c>
      <c r="T5166" t="s">
        <v>14351</v>
      </c>
      <c r="U5166" t="str">
        <f>RIGHT(T5166,LEN(T5166)-FIND("[",T5166))</f>
        <v>-123.1143265929825, 49.28621148714173]}</v>
      </c>
      <c r="V5166" t="str">
        <f>LEFT(U5166,FIND(",",U5166)-1)</f>
        <v>-123.1143265929825</v>
      </c>
      <c r="W5166" s="2">
        <f>VALUE(V5166)</f>
        <v>-123.114326592982</v>
      </c>
      <c r="X5166" t="str">
        <f>MID(U5166,FIND(" ",U5166)+1,FIND("]",U5166)-FIND(" ",U5166)-1)</f>
        <v>49.28621148714173</v>
      </c>
      <c r="Y5166" s="2">
        <f>VALUE(X5166)</f>
        <v>49.286211487141699</v>
      </c>
      <c r="Z5166" t="s">
        <v>30</v>
      </c>
      <c r="AA5166" t="s">
        <v>14352</v>
      </c>
      <c r="AB5166" t="s">
        <v>28964</v>
      </c>
      <c r="AC5166" t="str">
        <f>LEFT(AB5166,FIND(" ",AB5166)-1)</f>
        <v>350</v>
      </c>
      <c r="AD5166" t="str">
        <f>MID(AB5166,FIND(" ",AB5166)+1,FIND(",",AB5166)-FIND(" ",AB5166)-1)</f>
        <v>Howe St</v>
      </c>
    </row>
    <row r="5167" spans="1:30" hidden="1" x14ac:dyDescent="0.3">
      <c r="A5167" t="s">
        <v>21</v>
      </c>
      <c r="B5167">
        <f>IF(A5167="twin",2,1)</f>
        <v>2</v>
      </c>
      <c r="C5167" t="s">
        <v>1635</v>
      </c>
      <c r="D5167" t="s">
        <v>45</v>
      </c>
      <c r="E5167" t="s">
        <v>1635</v>
      </c>
      <c r="F5167" t="s">
        <v>45</v>
      </c>
      <c r="G5167" t="s">
        <v>1635</v>
      </c>
      <c r="H5167" t="s">
        <v>45</v>
      </c>
      <c r="J5167" t="s">
        <v>24</v>
      </c>
      <c r="K5167" t="s">
        <v>32</v>
      </c>
      <c r="L5167" t="s">
        <v>26</v>
      </c>
      <c r="M5167" t="s">
        <v>32</v>
      </c>
      <c r="N5167" t="s">
        <v>26</v>
      </c>
      <c r="O5167" t="s">
        <v>32</v>
      </c>
      <c r="P5167" t="s">
        <v>26</v>
      </c>
      <c r="R5167" t="s">
        <v>53</v>
      </c>
      <c r="S5167" t="s">
        <v>14353</v>
      </c>
      <c r="T5167" t="s">
        <v>14354</v>
      </c>
      <c r="U5167" t="str">
        <f>RIGHT(T5167,LEN(T5167)-FIND("[",T5167))</f>
        <v>-123.11444457360903, 49.28613332825077]}</v>
      </c>
      <c r="V5167" t="str">
        <f>LEFT(U5167,FIND(",",U5167)-1)</f>
        <v>-123.11444457360903</v>
      </c>
      <c r="W5167" s="2">
        <f>VALUE(V5167)</f>
        <v>-123.11444457360901</v>
      </c>
      <c r="X5167" t="str">
        <f>MID(U5167,FIND(" ",U5167)+1,FIND("]",U5167)-FIND(" ",U5167)-1)</f>
        <v>49.28613332825077</v>
      </c>
      <c r="Y5167" s="2">
        <f>VALUE(X5167)</f>
        <v>49.286133328250699</v>
      </c>
      <c r="Z5167" t="s">
        <v>30</v>
      </c>
      <c r="AA5167" t="s">
        <v>14355</v>
      </c>
      <c r="AB5167" t="s">
        <v>26325</v>
      </c>
      <c r="AC5167" t="str">
        <f>LEFT(AB5167,FIND(" ",AB5167)-1)</f>
        <v>350</v>
      </c>
      <c r="AD5167" t="str">
        <f>MID(AB5167,FIND(" ",AB5167)+1,FIND(",",AB5167)-FIND(" ",AB5167)-1)</f>
        <v>Howe St</v>
      </c>
    </row>
    <row r="5168" spans="1:30" hidden="1" x14ac:dyDescent="0.3">
      <c r="A5168" t="s">
        <v>21</v>
      </c>
      <c r="B5168">
        <f>IF(A5168="twin",2,1)</f>
        <v>2</v>
      </c>
      <c r="C5168" t="s">
        <v>22</v>
      </c>
      <c r="D5168" t="s">
        <v>22</v>
      </c>
      <c r="E5168" t="s">
        <v>22</v>
      </c>
      <c r="F5168" t="s">
        <v>22</v>
      </c>
      <c r="G5168" t="s">
        <v>22</v>
      </c>
      <c r="H5168" t="s">
        <v>22</v>
      </c>
      <c r="J5168" t="s">
        <v>24</v>
      </c>
      <c r="K5168" t="s">
        <v>32</v>
      </c>
      <c r="L5168" t="s">
        <v>26</v>
      </c>
      <c r="M5168" t="s">
        <v>32</v>
      </c>
      <c r="N5168" t="s">
        <v>26</v>
      </c>
      <c r="O5168" t="s">
        <v>32</v>
      </c>
      <c r="P5168" t="s">
        <v>26</v>
      </c>
      <c r="R5168" t="s">
        <v>27</v>
      </c>
      <c r="S5168" t="s">
        <v>14356</v>
      </c>
      <c r="T5168" t="s">
        <v>14357</v>
      </c>
      <c r="U5168" t="str">
        <f>RIGHT(T5168,LEN(T5168)-FIND("[",T5168))</f>
        <v>-123.16408020663911, 49.26391751630873]}</v>
      </c>
      <c r="V5168" t="str">
        <f>LEFT(U5168,FIND(",",U5168)-1)</f>
        <v>-123.16408020663911</v>
      </c>
      <c r="W5168" s="2">
        <f>VALUE(V5168)</f>
        <v>-123.164080206639</v>
      </c>
      <c r="X5168" t="str">
        <f>MID(U5168,FIND(" ",U5168)+1,FIND("]",U5168)-FIND(" ",U5168)-1)</f>
        <v>49.26391751630873</v>
      </c>
      <c r="Y5168" s="2">
        <f>VALUE(X5168)</f>
        <v>49.263917516308702</v>
      </c>
      <c r="Z5168" t="s">
        <v>79</v>
      </c>
      <c r="AA5168" t="s">
        <v>14358</v>
      </c>
      <c r="AB5168" t="s">
        <v>28965</v>
      </c>
      <c r="AC5168" t="str">
        <f>LEFT(AB5168,FIND(" ",AB5168)-1)</f>
        <v>2574</v>
      </c>
      <c r="AD5168" t="str">
        <f>MID(AB5168,FIND(" ",AB5168)+1,FIND(",",AB5168)-FIND(" ",AB5168)-1)</f>
        <v>W Broadway</v>
      </c>
    </row>
    <row r="5169" spans="1:30" hidden="1" x14ac:dyDescent="0.3">
      <c r="A5169" t="s">
        <v>21</v>
      </c>
      <c r="B5169">
        <f>IF(A5169="twin",2,1)</f>
        <v>2</v>
      </c>
      <c r="C5169" t="s">
        <v>22</v>
      </c>
      <c r="D5169" t="s">
        <v>22</v>
      </c>
      <c r="E5169" t="s">
        <v>22</v>
      </c>
      <c r="F5169" t="s">
        <v>22</v>
      </c>
      <c r="G5169" t="s">
        <v>22</v>
      </c>
      <c r="H5169" t="s">
        <v>22</v>
      </c>
      <c r="J5169" t="s">
        <v>24</v>
      </c>
      <c r="K5169" t="s">
        <v>32</v>
      </c>
      <c r="L5169" t="s">
        <v>26</v>
      </c>
      <c r="M5169" t="s">
        <v>32</v>
      </c>
      <c r="N5169" t="s">
        <v>26</v>
      </c>
      <c r="O5169" t="s">
        <v>32</v>
      </c>
      <c r="P5169" t="s">
        <v>26</v>
      </c>
      <c r="R5169" t="s">
        <v>27</v>
      </c>
      <c r="S5169" t="s">
        <v>14359</v>
      </c>
      <c r="T5169" t="s">
        <v>14360</v>
      </c>
      <c r="U5169" t="str">
        <f>RIGHT(T5169,LEN(T5169)-FIND("[",T5169))</f>
        <v>-123.10249845916358, 49.2630400672667]}</v>
      </c>
      <c r="V5169" t="str">
        <f>LEFT(U5169,FIND(",",U5169)-1)</f>
        <v>-123.10249845916358</v>
      </c>
      <c r="W5169" s="2">
        <f>VALUE(V5169)</f>
        <v>-123.102498459163</v>
      </c>
      <c r="X5169" t="str">
        <f>MID(U5169,FIND(" ",U5169)+1,FIND("]",U5169)-FIND(" ",U5169)-1)</f>
        <v>49.2630400672667</v>
      </c>
      <c r="Y5169" s="2">
        <f>VALUE(X5169)</f>
        <v>49.263040067266701</v>
      </c>
      <c r="Z5169" t="s">
        <v>96</v>
      </c>
      <c r="AA5169" t="s">
        <v>14361</v>
      </c>
      <c r="AB5169" t="s">
        <v>28966</v>
      </c>
      <c r="AC5169" t="str">
        <f>LEFT(AB5169,FIND(" ",AB5169)-1)</f>
        <v>107</v>
      </c>
      <c r="AD5169" t="str">
        <f>MID(AB5169,FIND(" ",AB5169)+1,FIND(",",AB5169)-FIND(" ",AB5169)-1)</f>
        <v>E Broadway</v>
      </c>
    </row>
    <row r="5170" spans="1:30" hidden="1" x14ac:dyDescent="0.3">
      <c r="A5170" t="s">
        <v>21</v>
      </c>
      <c r="B5170">
        <f>IF(A5170="twin",2,1)</f>
        <v>2</v>
      </c>
      <c r="C5170" t="s">
        <v>22</v>
      </c>
      <c r="D5170" t="s">
        <v>22</v>
      </c>
      <c r="E5170" t="s">
        <v>22</v>
      </c>
      <c r="F5170" t="s">
        <v>22</v>
      </c>
      <c r="G5170" t="s">
        <v>22</v>
      </c>
      <c r="H5170" t="s">
        <v>22</v>
      </c>
      <c r="J5170" t="s">
        <v>24</v>
      </c>
      <c r="K5170" t="s">
        <v>32</v>
      </c>
      <c r="L5170" t="s">
        <v>26</v>
      </c>
      <c r="M5170" t="s">
        <v>32</v>
      </c>
      <c r="N5170" t="s">
        <v>26</v>
      </c>
      <c r="O5170" t="s">
        <v>32</v>
      </c>
      <c r="P5170" t="s">
        <v>26</v>
      </c>
      <c r="R5170" t="s">
        <v>27</v>
      </c>
      <c r="S5170" t="s">
        <v>14362</v>
      </c>
      <c r="T5170" t="s">
        <v>14363</v>
      </c>
      <c r="U5170" t="str">
        <f>RIGHT(T5170,LEN(T5170)-FIND("[",T5170))</f>
        <v>-123.15018229421084, 49.263876203045506]}</v>
      </c>
      <c r="V5170" t="str">
        <f>LEFT(U5170,FIND(",",U5170)-1)</f>
        <v>-123.15018229421084</v>
      </c>
      <c r="W5170" s="2">
        <f>VALUE(V5170)</f>
        <v>-123.15018229421</v>
      </c>
      <c r="X5170" t="str">
        <f>MID(U5170,FIND(" ",U5170)+1,FIND("]",U5170)-FIND(" ",U5170)-1)</f>
        <v>49.263876203045506</v>
      </c>
      <c r="Y5170" s="2">
        <f>VALUE(X5170)</f>
        <v>49.263876203045498</v>
      </c>
      <c r="Z5170" t="s">
        <v>79</v>
      </c>
      <c r="AA5170" t="s">
        <v>14364</v>
      </c>
      <c r="AB5170" t="s">
        <v>27327</v>
      </c>
      <c r="AC5170" t="str">
        <f>LEFT(AB5170,FIND(" ",AB5170)-1)</f>
        <v>1985</v>
      </c>
      <c r="AD5170" t="str">
        <f>MID(AB5170,FIND(" ",AB5170)+1,FIND(",",AB5170)-FIND(" ",AB5170)-1)</f>
        <v>W Broadway</v>
      </c>
    </row>
    <row r="5171" spans="1:30" hidden="1" x14ac:dyDescent="0.3">
      <c r="A5171" t="s">
        <v>21</v>
      </c>
      <c r="B5171">
        <f>IF(A5171="twin",2,1)</f>
        <v>2</v>
      </c>
      <c r="C5171" t="s">
        <v>22</v>
      </c>
      <c r="D5171" t="s">
        <v>22</v>
      </c>
      <c r="E5171" t="s">
        <v>22</v>
      </c>
      <c r="F5171" t="s">
        <v>22</v>
      </c>
      <c r="G5171" t="s">
        <v>22</v>
      </c>
      <c r="H5171" t="s">
        <v>22</v>
      </c>
      <c r="J5171" t="s">
        <v>24</v>
      </c>
      <c r="K5171" t="s">
        <v>25</v>
      </c>
      <c r="L5171" t="s">
        <v>26</v>
      </c>
      <c r="M5171" t="s">
        <v>25</v>
      </c>
      <c r="N5171" t="s">
        <v>26</v>
      </c>
      <c r="O5171" t="s">
        <v>25</v>
      </c>
      <c r="P5171" t="s">
        <v>26</v>
      </c>
      <c r="R5171" t="s">
        <v>27</v>
      </c>
      <c r="S5171" t="s">
        <v>14365</v>
      </c>
      <c r="T5171" t="s">
        <v>14366</v>
      </c>
      <c r="U5171" t="str">
        <f>RIGHT(T5171,LEN(T5171)-FIND("[",T5171))</f>
        <v>-123.03465214945203, 49.23366737961627]}</v>
      </c>
      <c r="V5171" t="str">
        <f>LEFT(U5171,FIND(",",U5171)-1)</f>
        <v>-123.03465214945203</v>
      </c>
      <c r="W5171" s="2">
        <f>VALUE(V5171)</f>
        <v>-123.034652149452</v>
      </c>
      <c r="X5171" t="str">
        <f>MID(U5171,FIND(" ",U5171)+1,FIND("]",U5171)-FIND(" ",U5171)-1)</f>
        <v>49.23366737961627</v>
      </c>
      <c r="Y5171" s="2">
        <f>VALUE(X5171)</f>
        <v>49.2336673796162</v>
      </c>
      <c r="Z5171" t="s">
        <v>1020</v>
      </c>
      <c r="AA5171" t="s">
        <v>14367</v>
      </c>
      <c r="AB5171" t="s">
        <v>28967</v>
      </c>
      <c r="AC5171" t="str">
        <f>LEFT(AB5171,FIND(" ",AB5171)-1)</f>
        <v>3333</v>
      </c>
      <c r="AD5171" t="str">
        <f>MID(AB5171,FIND(" ",AB5171)+1,FIND(",",AB5171)-FIND(" ",AB5171)-1)</f>
        <v>Kingsway</v>
      </c>
    </row>
    <row r="5172" spans="1:30" hidden="1" x14ac:dyDescent="0.3">
      <c r="A5172" t="s">
        <v>63</v>
      </c>
      <c r="B5172">
        <f>IF(A5172="twin",2,1)</f>
        <v>1</v>
      </c>
      <c r="C5172" t="s">
        <v>22</v>
      </c>
      <c r="D5172" t="s">
        <v>22</v>
      </c>
      <c r="E5172" t="s">
        <v>22</v>
      </c>
      <c r="F5172" t="s">
        <v>22</v>
      </c>
      <c r="G5172" t="s">
        <v>22</v>
      </c>
      <c r="H5172" t="s">
        <v>22</v>
      </c>
      <c r="J5172" t="s">
        <v>24</v>
      </c>
      <c r="K5172" t="s">
        <v>25</v>
      </c>
      <c r="L5172" t="s">
        <v>26</v>
      </c>
      <c r="M5172" t="s">
        <v>25</v>
      </c>
      <c r="N5172" t="s">
        <v>26</v>
      </c>
      <c r="O5172" t="s">
        <v>25</v>
      </c>
      <c r="P5172" t="s">
        <v>26</v>
      </c>
      <c r="R5172" t="s">
        <v>27</v>
      </c>
      <c r="S5172" t="s">
        <v>14368</v>
      </c>
      <c r="T5172" t="s">
        <v>14369</v>
      </c>
      <c r="U5172" t="str">
        <f>RIGHT(T5172,LEN(T5172)-FIND("[",T5172))</f>
        <v>-123.0345985156446, 49.23336197093778]}</v>
      </c>
      <c r="V5172" t="str">
        <f>LEFT(U5172,FIND(",",U5172)-1)</f>
        <v>-123.0345985156446</v>
      </c>
      <c r="W5172" s="2">
        <f>VALUE(V5172)</f>
        <v>-123.03459851564401</v>
      </c>
      <c r="X5172" t="str">
        <f>MID(U5172,FIND(" ",U5172)+1,FIND("]",U5172)-FIND(" ",U5172)-1)</f>
        <v>49.23336197093778</v>
      </c>
      <c r="Y5172" s="2">
        <f>VALUE(X5172)</f>
        <v>49.2333619709377</v>
      </c>
      <c r="Z5172" t="s">
        <v>471</v>
      </c>
      <c r="AA5172" t="s">
        <v>14370</v>
      </c>
      <c r="AB5172" t="s">
        <v>28968</v>
      </c>
      <c r="AC5172" t="str">
        <f>LEFT(AB5172,FIND(" ",AB5172)-1)</f>
        <v>11325-3328</v>
      </c>
      <c r="AD5172" t="str">
        <f>MID(AB5172,FIND(" ",AB5172)+1,FIND(",",AB5172)-FIND(" ",AB5172)-1)</f>
        <v>Kingsway</v>
      </c>
    </row>
    <row r="5173" spans="1:30" hidden="1" x14ac:dyDescent="0.3">
      <c r="A5173" t="s">
        <v>21</v>
      </c>
      <c r="B5173">
        <f>IF(A5173="twin",2,1)</f>
        <v>2</v>
      </c>
      <c r="C5173" t="s">
        <v>45</v>
      </c>
      <c r="D5173" t="s">
        <v>22</v>
      </c>
      <c r="E5173" t="s">
        <v>45</v>
      </c>
      <c r="F5173" t="s">
        <v>22</v>
      </c>
      <c r="G5173" t="s">
        <v>45</v>
      </c>
      <c r="H5173" t="s">
        <v>22</v>
      </c>
      <c r="J5173" t="s">
        <v>24</v>
      </c>
      <c r="K5173" t="s">
        <v>32</v>
      </c>
      <c r="L5173" t="s">
        <v>26</v>
      </c>
      <c r="M5173" t="s">
        <v>32</v>
      </c>
      <c r="N5173" t="s">
        <v>26</v>
      </c>
      <c r="O5173" t="s">
        <v>32</v>
      </c>
      <c r="P5173" t="s">
        <v>26</v>
      </c>
      <c r="R5173" t="s">
        <v>27</v>
      </c>
      <c r="S5173" t="s">
        <v>14371</v>
      </c>
      <c r="T5173" t="s">
        <v>13028</v>
      </c>
      <c r="U5173" t="str">
        <f>RIGHT(T5173,LEN(T5173)-FIND("[",T5173))</f>
        <v>-123.10303042594235, 49.263555505186275]}</v>
      </c>
      <c r="V5173" t="str">
        <f>LEFT(U5173,FIND(",",U5173)-1)</f>
        <v>-123.10303042594235</v>
      </c>
      <c r="W5173" s="2">
        <f>VALUE(V5173)</f>
        <v>-123.10303042594199</v>
      </c>
      <c r="X5173" t="str">
        <f>MID(U5173,FIND(" ",U5173)+1,FIND("]",U5173)-FIND(" ",U5173)-1)</f>
        <v>49.263555505186275</v>
      </c>
      <c r="Y5173" s="2">
        <f>VALUE(X5173)</f>
        <v>49.263555505186197</v>
      </c>
      <c r="Z5173" t="s">
        <v>96</v>
      </c>
      <c r="AA5173" t="s">
        <v>14372</v>
      </c>
      <c r="AB5173" t="s">
        <v>26940</v>
      </c>
      <c r="AC5173" t="str">
        <f>LEFT(AB5173,FIND(" ",AB5173)-1)</f>
        <v>2425</v>
      </c>
      <c r="AD5173" t="str">
        <f>MID(AB5173,FIND(" ",AB5173)+1,FIND(",",AB5173)-FIND(" ",AB5173)-1)</f>
        <v>Quebec St</v>
      </c>
    </row>
    <row r="5174" spans="1:30" hidden="1" x14ac:dyDescent="0.3">
      <c r="A5174" t="s">
        <v>21</v>
      </c>
      <c r="B5174">
        <f>IF(A5174="twin",2,1)</f>
        <v>2</v>
      </c>
      <c r="C5174" t="s">
        <v>67</v>
      </c>
      <c r="D5174" t="s">
        <v>22</v>
      </c>
      <c r="E5174" t="s">
        <v>67</v>
      </c>
      <c r="F5174" t="s">
        <v>22</v>
      </c>
      <c r="G5174" t="s">
        <v>67</v>
      </c>
      <c r="H5174" t="s">
        <v>22</v>
      </c>
      <c r="J5174" t="s">
        <v>24</v>
      </c>
      <c r="K5174" t="s">
        <v>32</v>
      </c>
      <c r="L5174" t="s">
        <v>26</v>
      </c>
      <c r="M5174" t="s">
        <v>32</v>
      </c>
      <c r="N5174" t="s">
        <v>26</v>
      </c>
      <c r="O5174" t="s">
        <v>32</v>
      </c>
      <c r="P5174" t="s">
        <v>26</v>
      </c>
      <c r="R5174" t="s">
        <v>27</v>
      </c>
      <c r="S5174" t="s">
        <v>14373</v>
      </c>
      <c r="T5174" t="s">
        <v>5350</v>
      </c>
      <c r="U5174" t="str">
        <f>RIGHT(T5174,LEN(T5174)-FIND("[",T5174))</f>
        <v>-123.12885884477406, 49.264560212229334]}</v>
      </c>
      <c r="V5174" t="str">
        <f>LEFT(U5174,FIND(",",U5174)-1)</f>
        <v>-123.12885884477406</v>
      </c>
      <c r="W5174" s="2">
        <f>VALUE(V5174)</f>
        <v>-123.128858844774</v>
      </c>
      <c r="X5174" t="str">
        <f>MID(U5174,FIND(" ",U5174)+1,FIND("]",U5174)-FIND(" ",U5174)-1)</f>
        <v>49.264560212229334</v>
      </c>
      <c r="Y5174" s="2">
        <f>VALUE(X5174)</f>
        <v>49.264560212229298</v>
      </c>
      <c r="Z5174" t="s">
        <v>43</v>
      </c>
      <c r="AA5174" t="s">
        <v>14374</v>
      </c>
      <c r="AB5174" t="s">
        <v>27295</v>
      </c>
      <c r="AC5174" t="str">
        <f>LEFT(AB5174,FIND(" ",AB5174)-1)</f>
        <v>2681</v>
      </c>
      <c r="AD5174" t="str">
        <f>MID(AB5174,FIND(" ",AB5174)+1,FIND(",",AB5174)-FIND(" ",AB5174)-1)</f>
        <v>Spruce St</v>
      </c>
    </row>
    <row r="5175" spans="1:30" hidden="1" x14ac:dyDescent="0.3">
      <c r="A5175" t="s">
        <v>21</v>
      </c>
      <c r="B5175">
        <f>IF(A5175="twin",2,1)</f>
        <v>2</v>
      </c>
      <c r="C5175" t="s">
        <v>67</v>
      </c>
      <c r="D5175" t="s">
        <v>22</v>
      </c>
      <c r="E5175" t="s">
        <v>67</v>
      </c>
      <c r="F5175" t="s">
        <v>22</v>
      </c>
      <c r="G5175" t="s">
        <v>67</v>
      </c>
      <c r="H5175" t="s">
        <v>22</v>
      </c>
      <c r="J5175" t="s">
        <v>24</v>
      </c>
      <c r="K5175" t="s">
        <v>32</v>
      </c>
      <c r="L5175" t="s">
        <v>26</v>
      </c>
      <c r="M5175" t="s">
        <v>32</v>
      </c>
      <c r="N5175" t="s">
        <v>26</v>
      </c>
      <c r="O5175" t="s">
        <v>32</v>
      </c>
      <c r="P5175" t="s">
        <v>26</v>
      </c>
      <c r="R5175" t="s">
        <v>27</v>
      </c>
      <c r="S5175" t="s">
        <v>14375</v>
      </c>
      <c r="T5175" t="s">
        <v>14376</v>
      </c>
      <c r="U5175" t="str">
        <f>RIGHT(T5175,LEN(T5175)-FIND("[",T5175))</f>
        <v>-123.1290533856016, 49.264157999350374]}</v>
      </c>
      <c r="V5175" t="str">
        <f>LEFT(U5175,FIND(",",U5175)-1)</f>
        <v>-123.1290533856016</v>
      </c>
      <c r="W5175" s="2">
        <f>VALUE(V5175)</f>
        <v>-123.129053385601</v>
      </c>
      <c r="X5175" t="str">
        <f>MID(U5175,FIND(" ",U5175)+1,FIND("]",U5175)-FIND(" ",U5175)-1)</f>
        <v>49.264157999350374</v>
      </c>
      <c r="Y5175" s="2">
        <f>VALUE(X5175)</f>
        <v>49.264157999350303</v>
      </c>
      <c r="Z5175" t="s">
        <v>43</v>
      </c>
      <c r="AA5175" t="s">
        <v>14377</v>
      </c>
      <c r="AB5175" t="s">
        <v>28969</v>
      </c>
      <c r="AC5175" t="str">
        <f>LEFT(AB5175,FIND(" ",AB5175)-1)</f>
        <v>1108</v>
      </c>
      <c r="AD5175" t="str">
        <f>MID(AB5175,FIND(" ",AB5175)+1,FIND(",",AB5175)-FIND(" ",AB5175)-1)</f>
        <v>W 8th Ave</v>
      </c>
    </row>
    <row r="5176" spans="1:30" hidden="1" x14ac:dyDescent="0.3">
      <c r="A5176" t="s">
        <v>247</v>
      </c>
      <c r="B5176">
        <f>IF(A5176="twin",2,1)</f>
        <v>1</v>
      </c>
      <c r="C5176" t="s">
        <v>22</v>
      </c>
      <c r="D5176" t="s">
        <v>22</v>
      </c>
      <c r="E5176" t="s">
        <v>22</v>
      </c>
      <c r="F5176" t="s">
        <v>22</v>
      </c>
      <c r="G5176" t="s">
        <v>22</v>
      </c>
      <c r="H5176" t="s">
        <v>22</v>
      </c>
      <c r="J5176" t="s">
        <v>24</v>
      </c>
      <c r="K5176" t="s">
        <v>25</v>
      </c>
      <c r="L5176" t="s">
        <v>26</v>
      </c>
      <c r="M5176" t="s">
        <v>25</v>
      </c>
      <c r="N5176" t="s">
        <v>26</v>
      </c>
      <c r="O5176" t="s">
        <v>25</v>
      </c>
      <c r="P5176" t="s">
        <v>26</v>
      </c>
      <c r="R5176" t="s">
        <v>27</v>
      </c>
      <c r="S5176" t="s">
        <v>14378</v>
      </c>
      <c r="T5176" t="s">
        <v>14379</v>
      </c>
      <c r="U5176" t="str">
        <f>RIGHT(T5176,LEN(T5176)-FIND("[",T5176))</f>
        <v>-123.03265529758183, 49.232618665235215]}</v>
      </c>
      <c r="V5176" t="str">
        <f>LEFT(U5176,FIND(",",U5176)-1)</f>
        <v>-123.03265529758183</v>
      </c>
      <c r="W5176" s="2">
        <f>VALUE(V5176)</f>
        <v>-123.032655297581</v>
      </c>
      <c r="X5176" t="str">
        <f>MID(U5176,FIND(" ",U5176)+1,FIND("]",U5176)-FIND(" ",U5176)-1)</f>
        <v>49.232618665235215</v>
      </c>
      <c r="Y5176" s="2">
        <f>VALUE(X5176)</f>
        <v>49.232618665235201</v>
      </c>
      <c r="Z5176" t="s">
        <v>1020</v>
      </c>
      <c r="AA5176" t="s">
        <v>14380</v>
      </c>
      <c r="AB5176" t="s">
        <v>28970</v>
      </c>
      <c r="AC5176" t="str">
        <f>LEFT(AB5176,FIND(" ",AB5176)-1)</f>
        <v>3399</v>
      </c>
      <c r="AD5176" t="str">
        <f>MID(AB5176,FIND(" ",AB5176)+1,FIND(",",AB5176)-FIND(" ",AB5176)-1)</f>
        <v>Kingsway</v>
      </c>
    </row>
    <row r="5177" spans="1:30" hidden="1" x14ac:dyDescent="0.3">
      <c r="A5177" t="s">
        <v>63</v>
      </c>
      <c r="B5177">
        <f>IF(A5177="twin",2,1)</f>
        <v>1</v>
      </c>
      <c r="C5177" t="s">
        <v>22</v>
      </c>
      <c r="D5177" t="s">
        <v>22</v>
      </c>
      <c r="E5177" t="s">
        <v>22</v>
      </c>
      <c r="F5177" t="s">
        <v>22</v>
      </c>
      <c r="G5177" t="s">
        <v>22</v>
      </c>
      <c r="H5177" t="s">
        <v>22</v>
      </c>
      <c r="J5177" t="s">
        <v>24</v>
      </c>
      <c r="K5177" t="s">
        <v>25</v>
      </c>
      <c r="L5177" t="s">
        <v>26</v>
      </c>
      <c r="M5177" t="s">
        <v>25</v>
      </c>
      <c r="N5177" t="s">
        <v>26</v>
      </c>
      <c r="O5177" t="s">
        <v>25</v>
      </c>
      <c r="P5177" t="s">
        <v>26</v>
      </c>
      <c r="R5177" t="s">
        <v>27</v>
      </c>
      <c r="S5177" t="s">
        <v>14381</v>
      </c>
      <c r="T5177" t="s">
        <v>14382</v>
      </c>
      <c r="U5177" t="str">
        <f>RIGHT(T5177,LEN(T5177)-FIND("[",T5177))</f>
        <v>-123.03427724732187, 49.23283787741274]}</v>
      </c>
      <c r="V5177" t="str">
        <f>LEFT(U5177,FIND(",",U5177)-1)</f>
        <v>-123.03427724732187</v>
      </c>
      <c r="W5177" s="2">
        <f>VALUE(V5177)</f>
        <v>-123.034277247321</v>
      </c>
      <c r="X5177" t="str">
        <f>MID(U5177,FIND(" ",U5177)+1,FIND("]",U5177)-FIND(" ",U5177)-1)</f>
        <v>49.23283787741274</v>
      </c>
      <c r="Y5177" s="2">
        <f>VALUE(X5177)</f>
        <v>49.232837877412699</v>
      </c>
      <c r="Z5177" t="s">
        <v>471</v>
      </c>
      <c r="AA5177" t="s">
        <v>14383</v>
      </c>
      <c r="AB5177" t="s">
        <v>28971</v>
      </c>
      <c r="AC5177" t="str">
        <f>LEFT(AB5177,FIND(" ",AB5177)-1)</f>
        <v>11344</v>
      </c>
      <c r="AD5177" t="str">
        <f>MID(AB5177,FIND(" ",AB5177)+1,FIND(",",AB5177)-FIND(" ",AB5177)-1)</f>
        <v>Wessex St</v>
      </c>
    </row>
    <row r="5178" spans="1:30" hidden="1" x14ac:dyDescent="0.3">
      <c r="A5178" t="s">
        <v>21</v>
      </c>
      <c r="B5178">
        <f>IF(A5178="twin",2,1)</f>
        <v>2</v>
      </c>
      <c r="C5178" t="s">
        <v>22</v>
      </c>
      <c r="D5178" t="s">
        <v>22</v>
      </c>
      <c r="E5178" t="s">
        <v>22</v>
      </c>
      <c r="F5178" t="s">
        <v>22</v>
      </c>
      <c r="G5178" t="s">
        <v>22</v>
      </c>
      <c r="H5178" t="s">
        <v>22</v>
      </c>
      <c r="J5178" t="s">
        <v>24</v>
      </c>
      <c r="K5178" t="s">
        <v>25</v>
      </c>
      <c r="L5178" t="s">
        <v>26</v>
      </c>
      <c r="M5178" t="s">
        <v>25</v>
      </c>
      <c r="N5178" t="s">
        <v>26</v>
      </c>
      <c r="O5178" t="s">
        <v>25</v>
      </c>
      <c r="P5178" t="s">
        <v>26</v>
      </c>
      <c r="R5178" t="s">
        <v>27</v>
      </c>
      <c r="S5178" t="s">
        <v>14384</v>
      </c>
      <c r="T5178" t="s">
        <v>14385</v>
      </c>
      <c r="U5178" t="str">
        <f>RIGHT(T5178,LEN(T5178)-FIND("[",T5178))</f>
        <v>-123.03531353754651, 49.234012129200735]}</v>
      </c>
      <c r="V5178" t="str">
        <f>LEFT(U5178,FIND(",",U5178)-1)</f>
        <v>-123.03531353754651</v>
      </c>
      <c r="W5178" s="2">
        <f>VALUE(V5178)</f>
        <v>-123.035313537546</v>
      </c>
      <c r="X5178" t="str">
        <f>MID(U5178,FIND(" ",U5178)+1,FIND("]",U5178)-FIND(" ",U5178)-1)</f>
        <v>49.234012129200735</v>
      </c>
      <c r="Y5178" s="2">
        <f>VALUE(X5178)</f>
        <v>49.2340121292007</v>
      </c>
      <c r="Z5178" t="s">
        <v>1020</v>
      </c>
      <c r="AA5178" t="s">
        <v>14386</v>
      </c>
      <c r="AB5178" t="s">
        <v>28972</v>
      </c>
      <c r="AC5178" t="str">
        <f>LEFT(AB5178,FIND(" ",AB5178)-1)</f>
        <v>3313</v>
      </c>
      <c r="AD5178" t="str">
        <f>MID(AB5178,FIND(" ",AB5178)+1,FIND(",",AB5178)-FIND(" ",AB5178)-1)</f>
        <v>Kingsway</v>
      </c>
    </row>
    <row r="5179" spans="1:30" hidden="1" x14ac:dyDescent="0.3">
      <c r="A5179" t="s">
        <v>21</v>
      </c>
      <c r="B5179">
        <f>IF(A5179="twin",2,1)</f>
        <v>2</v>
      </c>
      <c r="C5179" t="s">
        <v>22</v>
      </c>
      <c r="D5179" t="s">
        <v>22</v>
      </c>
      <c r="E5179" t="s">
        <v>22</v>
      </c>
      <c r="F5179" t="s">
        <v>22</v>
      </c>
      <c r="G5179" t="s">
        <v>22</v>
      </c>
      <c r="H5179" t="s">
        <v>22</v>
      </c>
      <c r="J5179" t="s">
        <v>24</v>
      </c>
      <c r="K5179" t="s">
        <v>25</v>
      </c>
      <c r="L5179" t="s">
        <v>26</v>
      </c>
      <c r="M5179" t="s">
        <v>25</v>
      </c>
      <c r="N5179" t="s">
        <v>26</v>
      </c>
      <c r="O5179" t="s">
        <v>25</v>
      </c>
      <c r="P5179" t="s">
        <v>26</v>
      </c>
      <c r="R5179" t="s">
        <v>27</v>
      </c>
      <c r="S5179" t="s">
        <v>14387</v>
      </c>
      <c r="T5179" t="s">
        <v>14388</v>
      </c>
      <c r="U5179" t="str">
        <f>RIGHT(T5179,LEN(T5179)-FIND("[",T5179))</f>
        <v>-123.03532489828392, 49.233724196754]}</v>
      </c>
      <c r="V5179" t="str">
        <f>LEFT(U5179,FIND(",",U5179)-1)</f>
        <v>-123.03532489828392</v>
      </c>
      <c r="W5179" s="2">
        <f>VALUE(V5179)</f>
        <v>-123.03532489828299</v>
      </c>
      <c r="X5179" t="str">
        <f>MID(U5179,FIND(" ",U5179)+1,FIND("]",U5179)-FIND(" ",U5179)-1)</f>
        <v>49.233724196754</v>
      </c>
      <c r="Y5179" s="2">
        <f>VALUE(X5179)</f>
        <v>49.233724196753997</v>
      </c>
      <c r="Z5179" t="s">
        <v>471</v>
      </c>
      <c r="AA5179" t="s">
        <v>14389</v>
      </c>
      <c r="AB5179" t="s">
        <v>28973</v>
      </c>
      <c r="AC5179" t="str">
        <f>LEFT(AB5179,FIND(" ",AB5179)-1)</f>
        <v>3316</v>
      </c>
      <c r="AD5179" t="str">
        <f>MID(AB5179,FIND(" ",AB5179)+1,FIND(",",AB5179)-FIND(" ",AB5179)-1)</f>
        <v>Kingsway</v>
      </c>
    </row>
    <row r="5180" spans="1:30" hidden="1" x14ac:dyDescent="0.3">
      <c r="A5180" t="s">
        <v>21</v>
      </c>
      <c r="B5180">
        <f>IF(A5180="twin",2,1)</f>
        <v>2</v>
      </c>
      <c r="C5180" t="s">
        <v>22</v>
      </c>
      <c r="D5180" t="s">
        <v>22</v>
      </c>
      <c r="E5180" t="s">
        <v>22</v>
      </c>
      <c r="F5180" t="s">
        <v>22</v>
      </c>
      <c r="G5180" t="s">
        <v>22</v>
      </c>
      <c r="H5180" t="s">
        <v>22</v>
      </c>
      <c r="J5180" t="s">
        <v>24</v>
      </c>
      <c r="K5180" t="s">
        <v>25</v>
      </c>
      <c r="L5180" t="s">
        <v>26</v>
      </c>
      <c r="M5180" t="s">
        <v>25</v>
      </c>
      <c r="N5180" t="s">
        <v>26</v>
      </c>
      <c r="O5180" t="s">
        <v>25</v>
      </c>
      <c r="P5180" t="s">
        <v>26</v>
      </c>
      <c r="R5180" t="s">
        <v>27</v>
      </c>
      <c r="S5180" t="s">
        <v>14390</v>
      </c>
      <c r="T5180" t="s">
        <v>14391</v>
      </c>
      <c r="U5180" t="str">
        <f>RIGHT(T5180,LEN(T5180)-FIND("[",T5180))</f>
        <v>-123.03517925610456, 49.23394272683798]}</v>
      </c>
      <c r="V5180" t="str">
        <f>LEFT(U5180,FIND(",",U5180)-1)</f>
        <v>-123.03517925610456</v>
      </c>
      <c r="W5180" s="2">
        <f>VALUE(V5180)</f>
        <v>-123.035179256104</v>
      </c>
      <c r="X5180" t="str">
        <f>MID(U5180,FIND(" ",U5180)+1,FIND("]",U5180)-FIND(" ",U5180)-1)</f>
        <v>49.23394272683798</v>
      </c>
      <c r="Y5180" s="2">
        <f>VALUE(X5180)</f>
        <v>49.233942726837903</v>
      </c>
      <c r="Z5180" t="s">
        <v>1020</v>
      </c>
      <c r="AA5180" t="s">
        <v>14392</v>
      </c>
      <c r="AB5180" t="s">
        <v>28974</v>
      </c>
      <c r="AC5180" t="str">
        <f>LEFT(AB5180,FIND(" ",AB5180)-1)</f>
        <v>3317</v>
      </c>
      <c r="AD5180" t="str">
        <f>MID(AB5180,FIND(" ",AB5180)+1,FIND(",",AB5180)-FIND(" ",AB5180)-1)</f>
        <v>Kingsway #102</v>
      </c>
    </row>
    <row r="5181" spans="1:30" hidden="1" x14ac:dyDescent="0.3">
      <c r="A5181" t="s">
        <v>21</v>
      </c>
      <c r="B5181">
        <f>IF(A5181="twin",2,1)</f>
        <v>2</v>
      </c>
      <c r="C5181" t="s">
        <v>22</v>
      </c>
      <c r="D5181" t="s">
        <v>22</v>
      </c>
      <c r="E5181" t="s">
        <v>22</v>
      </c>
      <c r="F5181" t="s">
        <v>22</v>
      </c>
      <c r="G5181" t="s">
        <v>22</v>
      </c>
      <c r="H5181" t="s">
        <v>22</v>
      </c>
      <c r="J5181" t="s">
        <v>24</v>
      </c>
      <c r="K5181" t="s">
        <v>25</v>
      </c>
      <c r="L5181" t="s">
        <v>26</v>
      </c>
      <c r="M5181" t="s">
        <v>25</v>
      </c>
      <c r="N5181" t="s">
        <v>26</v>
      </c>
      <c r="O5181" t="s">
        <v>25</v>
      </c>
      <c r="P5181" t="s">
        <v>26</v>
      </c>
      <c r="R5181" t="s">
        <v>27</v>
      </c>
      <c r="S5181" t="s">
        <v>14393</v>
      </c>
      <c r="T5181" t="s">
        <v>3640</v>
      </c>
      <c r="U5181" t="str">
        <f>RIGHT(T5181,LEN(T5181)-FIND("[",T5181))</f>
        <v>-123.03519148537093, 49.23365814036975]}</v>
      </c>
      <c r="V5181" t="str">
        <f>LEFT(U5181,FIND(",",U5181)-1)</f>
        <v>-123.03519148537093</v>
      </c>
      <c r="W5181" s="2">
        <f>VALUE(V5181)</f>
        <v>-123.03519148537001</v>
      </c>
      <c r="X5181" t="str">
        <f>MID(U5181,FIND(" ",U5181)+1,FIND("]",U5181)-FIND(" ",U5181)-1)</f>
        <v>49.23365814036975</v>
      </c>
      <c r="Y5181" s="2">
        <f>VALUE(X5181)</f>
        <v>49.233658140369698</v>
      </c>
      <c r="Z5181" t="s">
        <v>471</v>
      </c>
      <c r="AA5181" t="s">
        <v>14394</v>
      </c>
      <c r="AB5181" t="s">
        <v>26876</v>
      </c>
      <c r="AC5181" t="str">
        <f>LEFT(AB5181,FIND(" ",AB5181)-1)</f>
        <v>3318</v>
      </c>
      <c r="AD5181" t="str">
        <f>MID(AB5181,FIND(" ",AB5181)+1,FIND(",",AB5181)-FIND(" ",AB5181)-1)</f>
        <v>Kingsway</v>
      </c>
    </row>
    <row r="5182" spans="1:30" hidden="1" x14ac:dyDescent="0.3">
      <c r="A5182" t="s">
        <v>21</v>
      </c>
      <c r="B5182">
        <f>IF(A5182="twin",2,1)</f>
        <v>2</v>
      </c>
      <c r="C5182" t="s">
        <v>22</v>
      </c>
      <c r="D5182" t="s">
        <v>22</v>
      </c>
      <c r="E5182" t="s">
        <v>22</v>
      </c>
      <c r="F5182" t="s">
        <v>22</v>
      </c>
      <c r="G5182" t="s">
        <v>22</v>
      </c>
      <c r="H5182" t="s">
        <v>22</v>
      </c>
      <c r="J5182" t="s">
        <v>24</v>
      </c>
      <c r="K5182" t="s">
        <v>25</v>
      </c>
      <c r="L5182" t="s">
        <v>26</v>
      </c>
      <c r="M5182" t="s">
        <v>25</v>
      </c>
      <c r="N5182" t="s">
        <v>26</v>
      </c>
      <c r="O5182" t="s">
        <v>25</v>
      </c>
      <c r="P5182" t="s">
        <v>26</v>
      </c>
      <c r="R5182" t="s">
        <v>27</v>
      </c>
      <c r="S5182" t="s">
        <v>14395</v>
      </c>
      <c r="T5182" t="s">
        <v>14396</v>
      </c>
      <c r="U5182" t="str">
        <f>RIGHT(T5182,LEN(T5182)-FIND("[",T5182))</f>
        <v>-123.03504619777252, 49.233873602800024]}</v>
      </c>
      <c r="V5182" t="str">
        <f>LEFT(U5182,FIND(",",U5182)-1)</f>
        <v>-123.03504619777252</v>
      </c>
      <c r="W5182" s="2">
        <f>VALUE(V5182)</f>
        <v>-123.035046197772</v>
      </c>
      <c r="X5182" t="str">
        <f>MID(U5182,FIND(" ",U5182)+1,FIND("]",U5182)-FIND(" ",U5182)-1)</f>
        <v>49.233873602800024</v>
      </c>
      <c r="Y5182" s="2">
        <f>VALUE(X5182)</f>
        <v>49.233873602800003</v>
      </c>
      <c r="Z5182" t="s">
        <v>1020</v>
      </c>
      <c r="AA5182" t="s">
        <v>14397</v>
      </c>
      <c r="AB5182" t="s">
        <v>28975</v>
      </c>
      <c r="AC5182" t="str">
        <f>LEFT(AB5182,FIND(" ",AB5182)-1)</f>
        <v>3321</v>
      </c>
      <c r="AD5182" t="str">
        <f>MID(AB5182,FIND(" ",AB5182)+1,FIND(",",AB5182)-FIND(" ",AB5182)-1)</f>
        <v>Kingsway</v>
      </c>
    </row>
    <row r="5183" spans="1:30" hidden="1" x14ac:dyDescent="0.3">
      <c r="A5183" t="s">
        <v>21</v>
      </c>
      <c r="B5183">
        <f>IF(A5183="twin",2,1)</f>
        <v>2</v>
      </c>
      <c r="C5183" t="s">
        <v>22</v>
      </c>
      <c r="D5183" t="s">
        <v>23</v>
      </c>
      <c r="E5183" t="s">
        <v>22</v>
      </c>
      <c r="F5183" t="s">
        <v>23</v>
      </c>
      <c r="G5183" t="s">
        <v>22</v>
      </c>
      <c r="H5183" t="s">
        <v>23</v>
      </c>
      <c r="J5183" t="s">
        <v>24</v>
      </c>
      <c r="K5183" t="s">
        <v>25</v>
      </c>
      <c r="L5183" t="s">
        <v>26</v>
      </c>
      <c r="M5183" t="s">
        <v>25</v>
      </c>
      <c r="N5183" t="s">
        <v>26</v>
      </c>
      <c r="O5183" t="s">
        <v>25</v>
      </c>
      <c r="P5183" t="s">
        <v>26</v>
      </c>
      <c r="R5183" t="s">
        <v>27</v>
      </c>
      <c r="S5183" t="s">
        <v>14398</v>
      </c>
      <c r="T5183" t="s">
        <v>14399</v>
      </c>
      <c r="U5183" t="str">
        <f>RIGHT(T5183,LEN(T5183)-FIND("[",T5183))</f>
        <v>-123.12386522090829, 49.27731114568736]}</v>
      </c>
      <c r="V5183" t="str">
        <f>LEFT(U5183,FIND(",",U5183)-1)</f>
        <v>-123.12386522090829</v>
      </c>
      <c r="W5183" s="2">
        <f>VALUE(V5183)</f>
        <v>-123.123865220908</v>
      </c>
      <c r="X5183" t="str">
        <f>MID(U5183,FIND(" ",U5183)+1,FIND("]",U5183)-FIND(" ",U5183)-1)</f>
        <v>49.27731114568736</v>
      </c>
      <c r="Y5183" s="2">
        <f>VALUE(X5183)</f>
        <v>49.2773111456873</v>
      </c>
      <c r="Z5183" t="s">
        <v>30</v>
      </c>
      <c r="AA5183" t="s">
        <v>14400</v>
      </c>
      <c r="AB5183" t="s">
        <v>28976</v>
      </c>
      <c r="AC5183" t="str">
        <f>LEFT(AB5183,FIND(" ",AB5183)-1)</f>
        <v>1107</v>
      </c>
      <c r="AD5183" t="str">
        <f>MID(AB5183,FIND(" ",AB5183)+1,FIND(",",AB5183)-FIND(" ",AB5183)-1)</f>
        <v>Seymour St</v>
      </c>
    </row>
    <row r="5184" spans="1:30" hidden="1" x14ac:dyDescent="0.3">
      <c r="A5184" t="s">
        <v>21</v>
      </c>
      <c r="B5184">
        <f>IF(A5184="twin",2,1)</f>
        <v>2</v>
      </c>
      <c r="C5184" t="s">
        <v>22</v>
      </c>
      <c r="D5184" t="s">
        <v>23</v>
      </c>
      <c r="E5184" t="s">
        <v>22</v>
      </c>
      <c r="F5184" t="s">
        <v>23</v>
      </c>
      <c r="G5184" t="s">
        <v>22</v>
      </c>
      <c r="H5184" t="s">
        <v>23</v>
      </c>
      <c r="J5184" t="s">
        <v>24</v>
      </c>
      <c r="K5184" t="s">
        <v>25</v>
      </c>
      <c r="L5184" t="s">
        <v>26</v>
      </c>
      <c r="M5184" t="s">
        <v>25</v>
      </c>
      <c r="N5184" t="s">
        <v>26</v>
      </c>
      <c r="O5184" t="s">
        <v>25</v>
      </c>
      <c r="P5184" t="s">
        <v>26</v>
      </c>
      <c r="R5184" t="s">
        <v>27</v>
      </c>
      <c r="S5184" t="s">
        <v>14401</v>
      </c>
      <c r="T5184" t="s">
        <v>14402</v>
      </c>
      <c r="U5184" t="str">
        <f>RIGHT(T5184,LEN(T5184)-FIND("[",T5184))</f>
        <v>-123.1239901242977, 49.27722843592492]}</v>
      </c>
      <c r="V5184" t="str">
        <f>LEFT(U5184,FIND(",",U5184)-1)</f>
        <v>-123.1239901242977</v>
      </c>
      <c r="W5184" s="2">
        <f>VALUE(V5184)</f>
        <v>-123.12399012429699</v>
      </c>
      <c r="X5184" t="str">
        <f>MID(U5184,FIND(" ",U5184)+1,FIND("]",U5184)-FIND(" ",U5184)-1)</f>
        <v>49.27722843592492</v>
      </c>
      <c r="Y5184" s="2">
        <f>VALUE(X5184)</f>
        <v>49.277228435924897</v>
      </c>
      <c r="Z5184" t="s">
        <v>30</v>
      </c>
      <c r="AA5184" t="s">
        <v>14403</v>
      </c>
      <c r="AB5184" t="s">
        <v>28976</v>
      </c>
      <c r="AC5184" t="str">
        <f>LEFT(AB5184,FIND(" ",AB5184)-1)</f>
        <v>1107</v>
      </c>
      <c r="AD5184" t="str">
        <f>MID(AB5184,FIND(" ",AB5184)+1,FIND(",",AB5184)-FIND(" ",AB5184)-1)</f>
        <v>Seymour St</v>
      </c>
    </row>
    <row r="5185" spans="1:30" hidden="1" x14ac:dyDescent="0.3">
      <c r="A5185" t="s">
        <v>21</v>
      </c>
      <c r="B5185">
        <f>IF(A5185="twin",2,1)</f>
        <v>2</v>
      </c>
      <c r="C5185" t="s">
        <v>22</v>
      </c>
      <c r="D5185" t="s">
        <v>23</v>
      </c>
      <c r="E5185" t="s">
        <v>22</v>
      </c>
      <c r="F5185" t="s">
        <v>23</v>
      </c>
      <c r="G5185" t="s">
        <v>22</v>
      </c>
      <c r="H5185" t="s">
        <v>23</v>
      </c>
      <c r="J5185" t="s">
        <v>24</v>
      </c>
      <c r="K5185" t="s">
        <v>25</v>
      </c>
      <c r="L5185" t="s">
        <v>26</v>
      </c>
      <c r="M5185" t="s">
        <v>25</v>
      </c>
      <c r="N5185" t="s">
        <v>26</v>
      </c>
      <c r="O5185" t="s">
        <v>25</v>
      </c>
      <c r="P5185" t="s">
        <v>26</v>
      </c>
      <c r="R5185" t="s">
        <v>27</v>
      </c>
      <c r="S5185" t="s">
        <v>14404</v>
      </c>
      <c r="T5185" t="s">
        <v>14405</v>
      </c>
      <c r="U5185" t="str">
        <f>RIGHT(T5185,LEN(T5185)-FIND("[",T5185))</f>
        <v>-123.12410816280054, 49.277149601329555]}</v>
      </c>
      <c r="V5185" t="str">
        <f>LEFT(U5185,FIND(",",U5185)-1)</f>
        <v>-123.12410816280054</v>
      </c>
      <c r="W5185" s="2">
        <f>VALUE(V5185)</f>
        <v>-123.1241081628</v>
      </c>
      <c r="X5185" t="str">
        <f>MID(U5185,FIND(" ",U5185)+1,FIND("]",U5185)-FIND(" ",U5185)-1)</f>
        <v>49.277149601329555</v>
      </c>
      <c r="Y5185" s="2">
        <f>VALUE(X5185)</f>
        <v>49.277149601329498</v>
      </c>
      <c r="Z5185" t="s">
        <v>30</v>
      </c>
      <c r="AA5185" t="s">
        <v>14406</v>
      </c>
      <c r="AB5185" t="s">
        <v>28976</v>
      </c>
      <c r="AC5185" t="str">
        <f>LEFT(AB5185,FIND(" ",AB5185)-1)</f>
        <v>1107</v>
      </c>
      <c r="AD5185" t="str">
        <f>MID(AB5185,FIND(" ",AB5185)+1,FIND(",",AB5185)-FIND(" ",AB5185)-1)</f>
        <v>Seymour St</v>
      </c>
    </row>
    <row r="5186" spans="1:30" hidden="1" x14ac:dyDescent="0.3">
      <c r="A5186" t="s">
        <v>21</v>
      </c>
      <c r="B5186">
        <f>IF(A5186="twin",2,1)</f>
        <v>2</v>
      </c>
      <c r="C5186" t="s">
        <v>22</v>
      </c>
      <c r="D5186" t="s">
        <v>23</v>
      </c>
      <c r="E5186" t="s">
        <v>22</v>
      </c>
      <c r="F5186" t="s">
        <v>23</v>
      </c>
      <c r="G5186" t="s">
        <v>22</v>
      </c>
      <c r="H5186" t="s">
        <v>23</v>
      </c>
      <c r="J5186" t="s">
        <v>24</v>
      </c>
      <c r="K5186" t="s">
        <v>25</v>
      </c>
      <c r="L5186" t="s">
        <v>26</v>
      </c>
      <c r="M5186" t="s">
        <v>25</v>
      </c>
      <c r="N5186" t="s">
        <v>26</v>
      </c>
      <c r="O5186" t="s">
        <v>25</v>
      </c>
      <c r="P5186" t="s">
        <v>26</v>
      </c>
      <c r="R5186" t="s">
        <v>27</v>
      </c>
      <c r="S5186" t="s">
        <v>14407</v>
      </c>
      <c r="T5186" t="s">
        <v>14408</v>
      </c>
      <c r="U5186" t="str">
        <f>RIGHT(T5186,LEN(T5186)-FIND("[",T5186))</f>
        <v>-123.12423320511832, 49.277067790671154]}</v>
      </c>
      <c r="V5186" t="str">
        <f>LEFT(U5186,FIND(",",U5186)-1)</f>
        <v>-123.12423320511832</v>
      </c>
      <c r="W5186" s="2">
        <f>VALUE(V5186)</f>
        <v>-123.124233205118</v>
      </c>
      <c r="X5186" t="str">
        <f>MID(U5186,FIND(" ",U5186)+1,FIND("]",U5186)-FIND(" ",U5186)-1)</f>
        <v>49.277067790671154</v>
      </c>
      <c r="Y5186" s="2">
        <f>VALUE(X5186)</f>
        <v>49.277067790671097</v>
      </c>
      <c r="Z5186" t="s">
        <v>30</v>
      </c>
      <c r="AA5186" t="s">
        <v>14409</v>
      </c>
      <c r="AB5186" t="s">
        <v>27314</v>
      </c>
      <c r="AC5186" t="str">
        <f>LEFT(AB5186,FIND(" ",AB5186)-1)</f>
        <v>1137</v>
      </c>
      <c r="AD5186" t="str">
        <f>MID(AB5186,FIND(" ",AB5186)+1,FIND(",",AB5186)-FIND(" ",AB5186)-1)</f>
        <v>Seymour St</v>
      </c>
    </row>
    <row r="5187" spans="1:30" hidden="1" x14ac:dyDescent="0.3">
      <c r="A5187" t="s">
        <v>21</v>
      </c>
      <c r="B5187">
        <f>IF(A5187="twin",2,1)</f>
        <v>2</v>
      </c>
      <c r="C5187" t="s">
        <v>40</v>
      </c>
      <c r="D5187" t="s">
        <v>22</v>
      </c>
      <c r="E5187" t="s">
        <v>40</v>
      </c>
      <c r="F5187" t="s">
        <v>22</v>
      </c>
      <c r="G5187" t="s">
        <v>40</v>
      </c>
      <c r="H5187" t="s">
        <v>22</v>
      </c>
      <c r="J5187" t="s">
        <v>24</v>
      </c>
      <c r="K5187" t="s">
        <v>32</v>
      </c>
      <c r="L5187" t="s">
        <v>26</v>
      </c>
      <c r="M5187" t="s">
        <v>32</v>
      </c>
      <c r="N5187" t="s">
        <v>26</v>
      </c>
      <c r="O5187" t="s">
        <v>32</v>
      </c>
      <c r="P5187" t="s">
        <v>26</v>
      </c>
      <c r="R5187" t="s">
        <v>27</v>
      </c>
      <c r="S5187" t="s">
        <v>14410</v>
      </c>
      <c r="T5187" t="s">
        <v>5042</v>
      </c>
      <c r="U5187" t="str">
        <f>RIGHT(T5187,LEN(T5187)-FIND("[",T5187))</f>
        <v>-123.12311344814452, 49.26344180638414]}</v>
      </c>
      <c r="V5187" t="str">
        <f>LEFT(U5187,FIND(",",U5187)-1)</f>
        <v>-123.12311344814452</v>
      </c>
      <c r="W5187" s="2">
        <f>VALUE(V5187)</f>
        <v>-123.123113448144</v>
      </c>
      <c r="X5187" t="str">
        <f>MID(U5187,FIND(" ",U5187)+1,FIND("]",U5187)-FIND(" ",U5187)-1)</f>
        <v>49.26344180638414</v>
      </c>
      <c r="Y5187" s="2">
        <f>VALUE(X5187)</f>
        <v>49.263441806384101</v>
      </c>
      <c r="Z5187" t="s">
        <v>43</v>
      </c>
      <c r="AA5187" t="s">
        <v>14411</v>
      </c>
      <c r="AB5187" t="s">
        <v>27211</v>
      </c>
      <c r="AC5187" t="str">
        <f>LEFT(AB5187,FIND(" ",AB5187)-1)</f>
        <v>855</v>
      </c>
      <c r="AD5187" t="str">
        <f>MID(AB5187,FIND(" ",AB5187)+1,FIND(",",AB5187)-FIND(" ",AB5187)-1)</f>
        <v>BC-7</v>
      </c>
    </row>
    <row r="5188" spans="1:30" hidden="1" x14ac:dyDescent="0.3">
      <c r="A5188" t="s">
        <v>21</v>
      </c>
      <c r="B5188">
        <f>IF(A5188="twin",2,1)</f>
        <v>2</v>
      </c>
      <c r="C5188" t="s">
        <v>40</v>
      </c>
      <c r="D5188" t="s">
        <v>45</v>
      </c>
      <c r="E5188" t="s">
        <v>40</v>
      </c>
      <c r="F5188" t="s">
        <v>45</v>
      </c>
      <c r="G5188" t="s">
        <v>40</v>
      </c>
      <c r="H5188" t="s">
        <v>45</v>
      </c>
      <c r="J5188" t="s">
        <v>24</v>
      </c>
      <c r="K5188" t="s">
        <v>25</v>
      </c>
      <c r="L5188" t="s">
        <v>26</v>
      </c>
      <c r="M5188" t="s">
        <v>25</v>
      </c>
      <c r="N5188" t="s">
        <v>26</v>
      </c>
      <c r="O5188" t="s">
        <v>25</v>
      </c>
      <c r="P5188" t="s">
        <v>26</v>
      </c>
      <c r="R5188" t="s">
        <v>53</v>
      </c>
      <c r="S5188" t="s">
        <v>14412</v>
      </c>
      <c r="T5188" t="s">
        <v>3201</v>
      </c>
      <c r="U5188" t="str">
        <f>RIGHT(T5188,LEN(T5188)-FIND("[",T5188))</f>
        <v>-123.12685023314852, 49.27920126759473]}</v>
      </c>
      <c r="V5188" t="str">
        <f>LEFT(U5188,FIND(",",U5188)-1)</f>
        <v>-123.12685023314852</v>
      </c>
      <c r="W5188" s="2">
        <f>VALUE(V5188)</f>
        <v>-123.12685023314801</v>
      </c>
      <c r="X5188" t="str">
        <f>MID(U5188,FIND(" ",U5188)+1,FIND("]",U5188)-FIND(" ",U5188)-1)</f>
        <v>49.27920126759473</v>
      </c>
      <c r="Y5188" s="2">
        <f>VALUE(X5188)</f>
        <v>49.279201267594701</v>
      </c>
      <c r="Z5188" t="s">
        <v>30</v>
      </c>
      <c r="AA5188" t="s">
        <v>14413</v>
      </c>
      <c r="AB5188" t="s">
        <v>26758</v>
      </c>
      <c r="AC5188" t="str">
        <f>LEFT(AB5188,FIND(" ",AB5188)-1)</f>
        <v>1124</v>
      </c>
      <c r="AD5188" t="str">
        <f>MID(AB5188,FIND(" ",AB5188)+1,FIND(",",AB5188)-FIND(" ",AB5188)-1)</f>
        <v>Hornby St</v>
      </c>
    </row>
    <row r="5189" spans="1:30" hidden="1" x14ac:dyDescent="0.3">
      <c r="A5189" t="s">
        <v>21</v>
      </c>
      <c r="B5189">
        <f>IF(A5189="twin",2,1)</f>
        <v>2</v>
      </c>
      <c r="C5189" t="s">
        <v>22</v>
      </c>
      <c r="D5189" t="s">
        <v>22</v>
      </c>
      <c r="E5189" t="s">
        <v>22</v>
      </c>
      <c r="F5189" t="s">
        <v>22</v>
      </c>
      <c r="G5189" t="s">
        <v>22</v>
      </c>
      <c r="H5189" t="s">
        <v>22</v>
      </c>
      <c r="J5189" t="s">
        <v>24</v>
      </c>
      <c r="K5189" t="s">
        <v>32</v>
      </c>
      <c r="L5189" t="s">
        <v>26</v>
      </c>
      <c r="M5189" t="s">
        <v>32</v>
      </c>
      <c r="N5189" t="s">
        <v>26</v>
      </c>
      <c r="O5189" t="s">
        <v>32</v>
      </c>
      <c r="P5189" t="s">
        <v>26</v>
      </c>
      <c r="R5189" t="s">
        <v>27</v>
      </c>
      <c r="S5189" t="s">
        <v>14414</v>
      </c>
      <c r="T5189" t="s">
        <v>10945</v>
      </c>
      <c r="U5189" t="str">
        <f>RIGHT(T5189,LEN(T5189)-FIND("[",T5189))</f>
        <v>-123.14201572668311, 49.26374583546828]}</v>
      </c>
      <c r="V5189" t="str">
        <f>LEFT(U5189,FIND(",",U5189)-1)</f>
        <v>-123.14201572668311</v>
      </c>
      <c r="W5189" s="2">
        <f>VALUE(V5189)</f>
        <v>-123.142015726683</v>
      </c>
      <c r="X5189" t="str">
        <f>MID(U5189,FIND(" ",U5189)+1,FIND("]",U5189)-FIND(" ",U5189)-1)</f>
        <v>49.26374583546828</v>
      </c>
      <c r="Y5189" s="2">
        <f>VALUE(X5189)</f>
        <v>49.2637458354682</v>
      </c>
      <c r="Z5189" t="s">
        <v>43</v>
      </c>
      <c r="AA5189" t="s">
        <v>14415</v>
      </c>
      <c r="AB5189" t="s">
        <v>28441</v>
      </c>
      <c r="AC5189" t="str">
        <f>LEFT(AB5189,FIND(" ",AB5189)-1)</f>
        <v>1635</v>
      </c>
      <c r="AD5189" t="str">
        <f>MID(AB5189,FIND(" ",AB5189)+1,FIND(",",AB5189)-FIND(" ",AB5189)-1)</f>
        <v>W Broadway</v>
      </c>
    </row>
    <row r="5190" spans="1:30" hidden="1" x14ac:dyDescent="0.3">
      <c r="A5190" t="s">
        <v>21</v>
      </c>
      <c r="B5190">
        <f>IF(A5190="twin",2,1)</f>
        <v>2</v>
      </c>
      <c r="C5190" t="s">
        <v>22</v>
      </c>
      <c r="D5190" t="s">
        <v>22</v>
      </c>
      <c r="E5190" t="s">
        <v>22</v>
      </c>
      <c r="F5190" t="s">
        <v>22</v>
      </c>
      <c r="G5190" t="s">
        <v>22</v>
      </c>
      <c r="H5190" t="s">
        <v>22</v>
      </c>
      <c r="J5190" t="s">
        <v>24</v>
      </c>
      <c r="K5190" t="s">
        <v>32</v>
      </c>
      <c r="L5190" t="s">
        <v>26</v>
      </c>
      <c r="M5190" t="s">
        <v>32</v>
      </c>
      <c r="N5190" t="s">
        <v>26</v>
      </c>
      <c r="O5190" t="s">
        <v>32</v>
      </c>
      <c r="P5190" t="s">
        <v>26</v>
      </c>
      <c r="R5190" t="s">
        <v>27</v>
      </c>
      <c r="S5190" t="s">
        <v>14416</v>
      </c>
      <c r="T5190" t="s">
        <v>14417</v>
      </c>
      <c r="U5190" t="str">
        <f>RIGHT(T5190,LEN(T5190)-FIND("[",T5190))</f>
        <v>-123.14254478124622, 49.26375363946987]}</v>
      </c>
      <c r="V5190" t="str">
        <f>LEFT(U5190,FIND(",",U5190)-1)</f>
        <v>-123.14254478124622</v>
      </c>
      <c r="W5190" s="2">
        <f>VALUE(V5190)</f>
        <v>-123.142544781246</v>
      </c>
      <c r="X5190" t="str">
        <f>MID(U5190,FIND(" ",U5190)+1,FIND("]",U5190)-FIND(" ",U5190)-1)</f>
        <v>49.26375363946987</v>
      </c>
      <c r="Y5190" s="2">
        <f>VALUE(X5190)</f>
        <v>49.263753639469797</v>
      </c>
      <c r="Z5190" t="s">
        <v>43</v>
      </c>
      <c r="AA5190" t="s">
        <v>14418</v>
      </c>
      <c r="AB5190" t="s">
        <v>26880</v>
      </c>
      <c r="AC5190" t="str">
        <f>LEFT(AB5190,FIND(" ",AB5190)-1)</f>
        <v>670-1665</v>
      </c>
      <c r="AD5190" t="str">
        <f>MID(AB5190,FIND(" ",AB5190)+1,FIND(",",AB5190)-FIND(" ",AB5190)-1)</f>
        <v>W Broadway</v>
      </c>
    </row>
    <row r="5191" spans="1:30" hidden="1" x14ac:dyDescent="0.3">
      <c r="A5191" t="s">
        <v>21</v>
      </c>
      <c r="B5191">
        <f>IF(A5191="twin",2,1)</f>
        <v>2</v>
      </c>
      <c r="C5191" t="s">
        <v>22</v>
      </c>
      <c r="D5191" t="s">
        <v>22</v>
      </c>
      <c r="E5191" t="s">
        <v>22</v>
      </c>
      <c r="F5191" t="s">
        <v>22</v>
      </c>
      <c r="G5191" t="s">
        <v>22</v>
      </c>
      <c r="H5191" t="s">
        <v>22</v>
      </c>
      <c r="J5191" t="s">
        <v>24</v>
      </c>
      <c r="K5191" t="s">
        <v>32</v>
      </c>
      <c r="L5191" t="s">
        <v>26</v>
      </c>
      <c r="M5191" t="s">
        <v>32</v>
      </c>
      <c r="N5191" t="s">
        <v>26</v>
      </c>
      <c r="O5191" t="s">
        <v>32</v>
      </c>
      <c r="P5191" t="s">
        <v>26</v>
      </c>
      <c r="R5191" t="s">
        <v>27</v>
      </c>
      <c r="S5191" t="s">
        <v>14419</v>
      </c>
      <c r="T5191" t="s">
        <v>3657</v>
      </c>
      <c r="U5191" t="str">
        <f>RIGHT(T5191,LEN(T5191)-FIND("[",T5191))</f>
        <v>-123.14271852305538, 49.26375684316952]}</v>
      </c>
      <c r="V5191" t="str">
        <f>LEFT(U5191,FIND(",",U5191)-1)</f>
        <v>-123.14271852305538</v>
      </c>
      <c r="W5191" s="2">
        <f>VALUE(V5191)</f>
        <v>-123.142718523055</v>
      </c>
      <c r="X5191" t="str">
        <f>MID(U5191,FIND(" ",U5191)+1,FIND("]",U5191)-FIND(" ",U5191)-1)</f>
        <v>49.26375684316952</v>
      </c>
      <c r="Y5191" s="2">
        <f>VALUE(X5191)</f>
        <v>49.263756843169503</v>
      </c>
      <c r="Z5191" t="s">
        <v>43</v>
      </c>
      <c r="AA5191" t="s">
        <v>14420</v>
      </c>
      <c r="AB5191" t="s">
        <v>26880</v>
      </c>
      <c r="AC5191" t="str">
        <f>LEFT(AB5191,FIND(" ",AB5191)-1)</f>
        <v>670-1665</v>
      </c>
      <c r="AD5191" t="str">
        <f>MID(AB5191,FIND(" ",AB5191)+1,FIND(",",AB5191)-FIND(" ",AB5191)-1)</f>
        <v>W Broadway</v>
      </c>
    </row>
    <row r="5192" spans="1:30" hidden="1" x14ac:dyDescent="0.3">
      <c r="A5192" t="s">
        <v>21</v>
      </c>
      <c r="B5192">
        <f>IF(A5192="twin",2,1)</f>
        <v>2</v>
      </c>
      <c r="C5192" t="s">
        <v>45</v>
      </c>
      <c r="D5192" t="s">
        <v>22</v>
      </c>
      <c r="E5192" t="s">
        <v>45</v>
      </c>
      <c r="F5192" t="s">
        <v>22</v>
      </c>
      <c r="G5192" t="s">
        <v>45</v>
      </c>
      <c r="H5192" t="s">
        <v>22</v>
      </c>
      <c r="J5192" t="s">
        <v>24</v>
      </c>
      <c r="K5192" t="s">
        <v>32</v>
      </c>
      <c r="L5192" t="s">
        <v>26</v>
      </c>
      <c r="M5192" t="s">
        <v>32</v>
      </c>
      <c r="N5192" t="s">
        <v>26</v>
      </c>
      <c r="O5192" t="s">
        <v>32</v>
      </c>
      <c r="P5192" t="s">
        <v>26</v>
      </c>
      <c r="R5192" t="s">
        <v>27</v>
      </c>
      <c r="S5192" t="s">
        <v>14421</v>
      </c>
      <c r="T5192" t="s">
        <v>3660</v>
      </c>
      <c r="U5192" t="str">
        <f>RIGHT(T5192,LEN(T5192)-FIND("[",T5192))</f>
        <v>-123.13454612765045, 49.26344497126369]}</v>
      </c>
      <c r="V5192" t="str">
        <f>LEFT(U5192,FIND(",",U5192)-1)</f>
        <v>-123.13454612765045</v>
      </c>
      <c r="W5192" s="2">
        <f>VALUE(V5192)</f>
        <v>-123.13454612765</v>
      </c>
      <c r="X5192" t="str">
        <f>MID(U5192,FIND(" ",U5192)+1,FIND("]",U5192)-FIND(" ",U5192)-1)</f>
        <v>49.26344497126369</v>
      </c>
      <c r="Y5192" s="2">
        <f>VALUE(X5192)</f>
        <v>49.263444971263603</v>
      </c>
      <c r="Z5192" t="s">
        <v>43</v>
      </c>
      <c r="AA5192" t="s">
        <v>14422</v>
      </c>
      <c r="AB5192" t="s">
        <v>26881</v>
      </c>
      <c r="AC5192" t="str">
        <f>LEFT(AB5192,FIND(" ",AB5192)-1)</f>
        <v>1322</v>
      </c>
      <c r="AD5192" t="str">
        <f>MID(AB5192,FIND(" ",AB5192)+1,FIND(",",AB5192)-FIND(" ",AB5192)-1)</f>
        <v>BC-7</v>
      </c>
    </row>
    <row r="5193" spans="1:30" hidden="1" x14ac:dyDescent="0.3">
      <c r="A5193" t="s">
        <v>21</v>
      </c>
      <c r="B5193">
        <f>IF(A5193="twin",2,1)</f>
        <v>2</v>
      </c>
      <c r="C5193" t="s">
        <v>45</v>
      </c>
      <c r="D5193" t="s">
        <v>22</v>
      </c>
      <c r="E5193" t="s">
        <v>45</v>
      </c>
      <c r="F5193" t="s">
        <v>22</v>
      </c>
      <c r="G5193" t="s">
        <v>45</v>
      </c>
      <c r="H5193" t="s">
        <v>22</v>
      </c>
      <c r="J5193" t="s">
        <v>24</v>
      </c>
      <c r="K5193" t="s">
        <v>32</v>
      </c>
      <c r="L5193" t="s">
        <v>26</v>
      </c>
      <c r="M5193" t="s">
        <v>32</v>
      </c>
      <c r="N5193" t="s">
        <v>26</v>
      </c>
      <c r="O5193" t="s">
        <v>32</v>
      </c>
      <c r="P5193" t="s">
        <v>26</v>
      </c>
      <c r="R5193" t="s">
        <v>27</v>
      </c>
      <c r="S5193" t="s">
        <v>14423</v>
      </c>
      <c r="T5193" t="s">
        <v>3663</v>
      </c>
      <c r="U5193" t="str">
        <f>RIGHT(T5193,LEN(T5193)-FIND("[",T5193))</f>
        <v>-123.13488716388507, 49.26345212060533]}</v>
      </c>
      <c r="V5193" t="str">
        <f>LEFT(U5193,FIND(",",U5193)-1)</f>
        <v>-123.13488716388507</v>
      </c>
      <c r="W5193" s="2">
        <f>VALUE(V5193)</f>
        <v>-123.134887163885</v>
      </c>
      <c r="X5193" t="str">
        <f>MID(U5193,FIND(" ",U5193)+1,FIND("]",U5193)-FIND(" ",U5193)-1)</f>
        <v>49.26345212060533</v>
      </c>
      <c r="Y5193" s="2">
        <f>VALUE(X5193)</f>
        <v>49.263452120605301</v>
      </c>
      <c r="Z5193" t="s">
        <v>43</v>
      </c>
      <c r="AA5193" t="s">
        <v>14424</v>
      </c>
      <c r="AB5193" t="s">
        <v>26882</v>
      </c>
      <c r="AC5193" t="str">
        <f>LEFT(AB5193,FIND(" ",AB5193)-1)</f>
        <v>1360</v>
      </c>
      <c r="AD5193" t="str">
        <f>MID(AB5193,FIND(" ",AB5193)+1,FIND(",",AB5193)-FIND(" ",AB5193)-1)</f>
        <v>W Broadway</v>
      </c>
    </row>
    <row r="5194" spans="1:30" hidden="1" x14ac:dyDescent="0.3">
      <c r="A5194" t="s">
        <v>21</v>
      </c>
      <c r="B5194">
        <f>IF(A5194="twin",2,1)</f>
        <v>2</v>
      </c>
      <c r="C5194" t="s">
        <v>45</v>
      </c>
      <c r="D5194" t="s">
        <v>22</v>
      </c>
      <c r="E5194" t="s">
        <v>45</v>
      </c>
      <c r="F5194" t="s">
        <v>22</v>
      </c>
      <c r="G5194" t="s">
        <v>45</v>
      </c>
      <c r="H5194" t="s">
        <v>22</v>
      </c>
      <c r="J5194" t="s">
        <v>24</v>
      </c>
      <c r="K5194" t="s">
        <v>32</v>
      </c>
      <c r="L5194" t="s">
        <v>26</v>
      </c>
      <c r="M5194" t="s">
        <v>32</v>
      </c>
      <c r="N5194" t="s">
        <v>26</v>
      </c>
      <c r="O5194" t="s">
        <v>32</v>
      </c>
      <c r="P5194" t="s">
        <v>26</v>
      </c>
      <c r="R5194" t="s">
        <v>27</v>
      </c>
      <c r="S5194" t="s">
        <v>14425</v>
      </c>
      <c r="T5194" t="s">
        <v>14426</v>
      </c>
      <c r="U5194" t="str">
        <f>RIGHT(T5194,LEN(T5194)-FIND("[",T5194))</f>
        <v>-123.13505853853134, 49.26345476289347]}</v>
      </c>
      <c r="V5194" t="str">
        <f>LEFT(U5194,FIND(",",U5194)-1)</f>
        <v>-123.13505853853134</v>
      </c>
      <c r="W5194" s="2">
        <f>VALUE(V5194)</f>
        <v>-123.135058538531</v>
      </c>
      <c r="X5194" t="str">
        <f>MID(U5194,FIND(" ",U5194)+1,FIND("]",U5194)-FIND(" ",U5194)-1)</f>
        <v>49.26345476289347</v>
      </c>
      <c r="Y5194" s="2">
        <f>VALUE(X5194)</f>
        <v>49.263454762893403</v>
      </c>
      <c r="Z5194" t="s">
        <v>43</v>
      </c>
      <c r="AA5194" t="s">
        <v>14427</v>
      </c>
      <c r="AB5194" t="s">
        <v>26882</v>
      </c>
      <c r="AC5194" t="str">
        <f>LEFT(AB5194,FIND(" ",AB5194)-1)</f>
        <v>1360</v>
      </c>
      <c r="AD5194" t="str">
        <f>MID(AB5194,FIND(" ",AB5194)+1,FIND(",",AB5194)-FIND(" ",AB5194)-1)</f>
        <v>W Broadway</v>
      </c>
    </row>
    <row r="5195" spans="1:30" hidden="1" x14ac:dyDescent="0.3">
      <c r="A5195" t="s">
        <v>21</v>
      </c>
      <c r="B5195">
        <f>IF(A5195="twin",2,1)</f>
        <v>2</v>
      </c>
      <c r="C5195" t="s">
        <v>22</v>
      </c>
      <c r="D5195" t="s">
        <v>22</v>
      </c>
      <c r="E5195" t="s">
        <v>22</v>
      </c>
      <c r="F5195" t="s">
        <v>22</v>
      </c>
      <c r="G5195" t="s">
        <v>22</v>
      </c>
      <c r="H5195" t="s">
        <v>22</v>
      </c>
      <c r="J5195" t="s">
        <v>24</v>
      </c>
      <c r="K5195" t="s">
        <v>32</v>
      </c>
      <c r="L5195" t="s">
        <v>26</v>
      </c>
      <c r="M5195" t="s">
        <v>32</v>
      </c>
      <c r="N5195" t="s">
        <v>26</v>
      </c>
      <c r="O5195" t="s">
        <v>32</v>
      </c>
      <c r="P5195" t="s">
        <v>26</v>
      </c>
      <c r="R5195" t="s">
        <v>27</v>
      </c>
      <c r="S5195" t="s">
        <v>14428</v>
      </c>
      <c r="T5195" t="s">
        <v>7014</v>
      </c>
      <c r="U5195" t="str">
        <f>RIGHT(T5195,LEN(T5195)-FIND("[",T5195))</f>
        <v>-123.12461414748194, 49.28196923291092]}</v>
      </c>
      <c r="V5195" t="str">
        <f>LEFT(U5195,FIND(",",U5195)-1)</f>
        <v>-123.12461414748194</v>
      </c>
      <c r="W5195" s="2">
        <f>VALUE(V5195)</f>
        <v>-123.124614147481</v>
      </c>
      <c r="X5195" t="str">
        <f>MID(U5195,FIND(" ",U5195)+1,FIND("]",U5195)-FIND(" ",U5195)-1)</f>
        <v>49.28196923291092</v>
      </c>
      <c r="Y5195" s="2">
        <f>VALUE(X5195)</f>
        <v>49.281969232910903</v>
      </c>
      <c r="Z5195" t="s">
        <v>30</v>
      </c>
      <c r="AA5195" t="s">
        <v>14429</v>
      </c>
      <c r="AB5195" t="s">
        <v>27667</v>
      </c>
      <c r="AC5195" t="str">
        <f>LEFT(AB5195,FIND(" ",AB5195)-1)</f>
        <v>900</v>
      </c>
      <c r="AD5195" t="str">
        <f>MID(AB5195,FIND(" ",AB5195)+1,FIND(",",AB5195)-FIND(" ",AB5195)-1)</f>
        <v>Burrard St</v>
      </c>
    </row>
    <row r="5196" spans="1:30" hidden="1" x14ac:dyDescent="0.3">
      <c r="A5196" t="s">
        <v>63</v>
      </c>
      <c r="B5196">
        <f>IF(A5196="twin",2,1)</f>
        <v>1</v>
      </c>
      <c r="C5196" t="s">
        <v>45</v>
      </c>
      <c r="D5196" t="s">
        <v>52</v>
      </c>
      <c r="E5196" t="s">
        <v>45</v>
      </c>
      <c r="F5196" t="s">
        <v>52</v>
      </c>
      <c r="G5196" t="s">
        <v>45</v>
      </c>
      <c r="H5196" t="s">
        <v>52</v>
      </c>
      <c r="J5196" t="s">
        <v>24</v>
      </c>
      <c r="K5196" t="s">
        <v>32</v>
      </c>
      <c r="L5196" t="s">
        <v>26</v>
      </c>
      <c r="M5196" t="s">
        <v>32</v>
      </c>
      <c r="N5196" t="s">
        <v>26</v>
      </c>
      <c r="O5196" t="s">
        <v>32</v>
      </c>
      <c r="P5196" t="s">
        <v>26</v>
      </c>
      <c r="R5196" t="s">
        <v>27</v>
      </c>
      <c r="S5196" t="s">
        <v>14430</v>
      </c>
      <c r="T5196" t="s">
        <v>14431</v>
      </c>
      <c r="U5196" t="str">
        <f>RIGHT(T5196,LEN(T5196)-FIND("[",T5196))</f>
        <v>-123.1058160684122, 49.283836871583006]}</v>
      </c>
      <c r="V5196" t="str">
        <f>LEFT(U5196,FIND(",",U5196)-1)</f>
        <v>-123.1058160684122</v>
      </c>
      <c r="W5196" s="2">
        <f>VALUE(V5196)</f>
        <v>-123.105816068412</v>
      </c>
      <c r="X5196" t="str">
        <f>MID(U5196,FIND(" ",U5196)+1,FIND("]",U5196)-FIND(" ",U5196)-1)</f>
        <v>49.283836871583006</v>
      </c>
      <c r="Y5196" s="2">
        <f>VALUE(X5196)</f>
        <v>49.283836871582999</v>
      </c>
      <c r="Z5196" t="s">
        <v>30</v>
      </c>
      <c r="AA5196" t="s">
        <v>14432</v>
      </c>
      <c r="AB5196" t="s">
        <v>28817</v>
      </c>
      <c r="AC5196" t="str">
        <f>LEFT(AB5196,FIND(" ",AB5196)-1)</f>
        <v>65</v>
      </c>
      <c r="AD5196" t="str">
        <f>MID(AB5196,FIND(" ",AB5196)+1,FIND(",",AB5196)-FIND(" ",AB5196)-1)</f>
        <v>Water St</v>
      </c>
    </row>
    <row r="5197" spans="1:30" hidden="1" x14ac:dyDescent="0.3">
      <c r="A5197" t="s">
        <v>21</v>
      </c>
      <c r="B5197">
        <f>IF(A5197="twin",2,1)</f>
        <v>2</v>
      </c>
      <c r="C5197" t="s">
        <v>67</v>
      </c>
      <c r="D5197" t="s">
        <v>52</v>
      </c>
      <c r="E5197" t="s">
        <v>67</v>
      </c>
      <c r="F5197" t="s">
        <v>52</v>
      </c>
      <c r="G5197" t="s">
        <v>67</v>
      </c>
      <c r="H5197" t="s">
        <v>52</v>
      </c>
      <c r="J5197" t="s">
        <v>24</v>
      </c>
      <c r="K5197" t="s">
        <v>32</v>
      </c>
      <c r="L5197" t="s">
        <v>26</v>
      </c>
      <c r="M5197" t="s">
        <v>32</v>
      </c>
      <c r="N5197" t="s">
        <v>26</v>
      </c>
      <c r="O5197" t="s">
        <v>32</v>
      </c>
      <c r="P5197" t="s">
        <v>26</v>
      </c>
      <c r="R5197" t="s">
        <v>53</v>
      </c>
      <c r="S5197" t="s">
        <v>14433</v>
      </c>
      <c r="T5197" t="s">
        <v>3463</v>
      </c>
      <c r="U5197" t="str">
        <f>RIGHT(T5197,LEN(T5197)-FIND("[",T5197))</f>
        <v>-123.12003623742568, 49.282617522185355]}</v>
      </c>
      <c r="V5197" t="str">
        <f>LEFT(U5197,FIND(",",U5197)-1)</f>
        <v>-123.12003623742568</v>
      </c>
      <c r="W5197" s="2">
        <f>VALUE(V5197)</f>
        <v>-123.120036237425</v>
      </c>
      <c r="X5197" t="str">
        <f>MID(U5197,FIND(" ",U5197)+1,FIND("]",U5197)-FIND(" ",U5197)-1)</f>
        <v>49.282617522185355</v>
      </c>
      <c r="Y5197" s="2">
        <f>VALUE(X5197)</f>
        <v>49.282617522185298</v>
      </c>
      <c r="Z5197" t="s">
        <v>30</v>
      </c>
      <c r="AA5197" t="s">
        <v>14434</v>
      </c>
      <c r="AB5197" t="s">
        <v>26815</v>
      </c>
      <c r="AC5197" t="str">
        <f>LEFT(AB5197,FIND(" ",AB5197)-1)</f>
        <v>700</v>
      </c>
      <c r="AD5197" t="str">
        <f>MID(AB5197,FIND(" ",AB5197)+1,FIND(",",AB5197)-FIND(" ",AB5197)-1)</f>
        <v>Howe St</v>
      </c>
    </row>
    <row r="5198" spans="1:30" hidden="1" x14ac:dyDescent="0.3">
      <c r="A5198" t="s">
        <v>21</v>
      </c>
      <c r="B5198">
        <f>IF(A5198="twin",2,1)</f>
        <v>2</v>
      </c>
      <c r="C5198" t="s">
        <v>45</v>
      </c>
      <c r="D5198" t="s">
        <v>22</v>
      </c>
      <c r="E5198" t="s">
        <v>45</v>
      </c>
      <c r="F5198" t="s">
        <v>22</v>
      </c>
      <c r="G5198" t="s">
        <v>45</v>
      </c>
      <c r="H5198" t="s">
        <v>22</v>
      </c>
      <c r="J5198" t="s">
        <v>24</v>
      </c>
      <c r="K5198" t="s">
        <v>32</v>
      </c>
      <c r="L5198" t="s">
        <v>26</v>
      </c>
      <c r="M5198" t="s">
        <v>32</v>
      </c>
      <c r="N5198" t="s">
        <v>26</v>
      </c>
      <c r="O5198" t="s">
        <v>32</v>
      </c>
      <c r="P5198" t="s">
        <v>26</v>
      </c>
      <c r="R5198" t="s">
        <v>27</v>
      </c>
      <c r="S5198" t="s">
        <v>14435</v>
      </c>
      <c r="T5198" t="s">
        <v>14436</v>
      </c>
      <c r="U5198" t="str">
        <f>RIGHT(T5198,LEN(T5198)-FIND("[",T5198))</f>
        <v>-123.17040982448795, 49.26419255782012]}</v>
      </c>
      <c r="V5198" t="str">
        <f>LEFT(U5198,FIND(",",U5198)-1)</f>
        <v>-123.17040982448795</v>
      </c>
      <c r="W5198" s="2">
        <f>VALUE(V5198)</f>
        <v>-123.170409824487</v>
      </c>
      <c r="X5198" t="str">
        <f>MID(U5198,FIND(" ",U5198)+1,FIND("]",U5198)-FIND(" ",U5198)-1)</f>
        <v>49.26419255782012</v>
      </c>
      <c r="Y5198" s="2">
        <f>VALUE(X5198)</f>
        <v>49.264192557820103</v>
      </c>
      <c r="Z5198" t="s">
        <v>79</v>
      </c>
      <c r="AA5198" t="s">
        <v>14437</v>
      </c>
      <c r="AB5198" t="s">
        <v>28977</v>
      </c>
      <c r="AC5198" t="str">
        <f>LEFT(AB5198,FIND(" ",AB5198)-1)</f>
        <v>2897</v>
      </c>
      <c r="AD5198" t="str">
        <f>MID(AB5198,FIND(" ",AB5198)+1,FIND(",",AB5198)-FIND(" ",AB5198)-1)</f>
        <v>W Broadway</v>
      </c>
    </row>
    <row r="5199" spans="1:30" hidden="1" x14ac:dyDescent="0.3">
      <c r="A5199" t="s">
        <v>21</v>
      </c>
      <c r="B5199">
        <f>IF(A5199="twin",2,1)</f>
        <v>2</v>
      </c>
      <c r="C5199" t="s">
        <v>23</v>
      </c>
      <c r="D5199" t="s">
        <v>22</v>
      </c>
      <c r="E5199" t="s">
        <v>23</v>
      </c>
      <c r="F5199" t="s">
        <v>22</v>
      </c>
      <c r="G5199" t="s">
        <v>23</v>
      </c>
      <c r="H5199" t="s">
        <v>22</v>
      </c>
      <c r="J5199" t="s">
        <v>24</v>
      </c>
      <c r="K5199" t="s">
        <v>32</v>
      </c>
      <c r="L5199" t="s">
        <v>26</v>
      </c>
      <c r="M5199" t="s">
        <v>32</v>
      </c>
      <c r="N5199" t="s">
        <v>26</v>
      </c>
      <c r="O5199" t="s">
        <v>32</v>
      </c>
      <c r="P5199" t="s">
        <v>26</v>
      </c>
      <c r="R5199" t="s">
        <v>27</v>
      </c>
      <c r="S5199" t="s">
        <v>14438</v>
      </c>
      <c r="T5199" t="s">
        <v>14439</v>
      </c>
      <c r="U5199" t="str">
        <f>RIGHT(T5199,LEN(T5199)-FIND("[",T5199))</f>
        <v>-123.10234247355808, 49.28164690442277]}</v>
      </c>
      <c r="V5199" t="str">
        <f>LEFT(U5199,FIND(",",U5199)-1)</f>
        <v>-123.10234247355808</v>
      </c>
      <c r="W5199" s="2">
        <f>VALUE(V5199)</f>
        <v>-123.102342473558</v>
      </c>
      <c r="X5199" t="str">
        <f>MID(U5199,FIND(" ",U5199)+1,FIND("]",U5199)-FIND(" ",U5199)-1)</f>
        <v>49.28164690442277</v>
      </c>
      <c r="Y5199" s="2">
        <f>VALUE(X5199)</f>
        <v>49.281646904422701</v>
      </c>
      <c r="Z5199" t="s">
        <v>30</v>
      </c>
      <c r="AA5199" t="s">
        <v>14440</v>
      </c>
      <c r="AB5199" t="s">
        <v>26534</v>
      </c>
      <c r="AC5199" t="str">
        <f>LEFT(AB5199,FIND(" ",AB5199)-1)</f>
        <v>371</v>
      </c>
      <c r="AD5199" t="str">
        <f>MID(AB5199,FIND(" ",AB5199)+1,FIND(",",AB5199)-FIND(" ",AB5199)-1)</f>
        <v>Columbia St</v>
      </c>
    </row>
    <row r="5200" spans="1:30" hidden="1" x14ac:dyDescent="0.3">
      <c r="A5200" t="s">
        <v>21</v>
      </c>
      <c r="B5200">
        <f>IF(A5200="twin",2,1)</f>
        <v>2</v>
      </c>
      <c r="C5200" t="s">
        <v>22</v>
      </c>
      <c r="D5200" t="s">
        <v>22</v>
      </c>
      <c r="E5200" t="s">
        <v>22</v>
      </c>
      <c r="F5200" t="s">
        <v>22</v>
      </c>
      <c r="G5200" t="s">
        <v>22</v>
      </c>
      <c r="H5200" t="s">
        <v>22</v>
      </c>
      <c r="J5200" t="s">
        <v>24</v>
      </c>
      <c r="K5200" t="s">
        <v>32</v>
      </c>
      <c r="L5200" t="s">
        <v>26</v>
      </c>
      <c r="M5200" t="s">
        <v>32</v>
      </c>
      <c r="N5200" t="s">
        <v>26</v>
      </c>
      <c r="O5200" t="s">
        <v>32</v>
      </c>
      <c r="P5200" t="s">
        <v>26</v>
      </c>
      <c r="R5200" t="s">
        <v>27</v>
      </c>
      <c r="S5200" t="s">
        <v>14441</v>
      </c>
      <c r="T5200" t="s">
        <v>14442</v>
      </c>
      <c r="U5200" t="str">
        <f>RIGHT(T5200,LEN(T5200)-FIND("[",T5200))</f>
        <v>-123.12511349975311, 49.28163907400112]}</v>
      </c>
      <c r="V5200" t="str">
        <f>LEFT(U5200,FIND(",",U5200)-1)</f>
        <v>-123.12511349975311</v>
      </c>
      <c r="W5200" s="2">
        <f>VALUE(V5200)</f>
        <v>-123.125113499753</v>
      </c>
      <c r="X5200" t="str">
        <f>MID(U5200,FIND(" ",U5200)+1,FIND("]",U5200)-FIND(" ",U5200)-1)</f>
        <v>49.28163907400112</v>
      </c>
      <c r="Y5200" s="2">
        <f>VALUE(X5200)</f>
        <v>49.281639074001099</v>
      </c>
      <c r="Z5200" t="s">
        <v>30</v>
      </c>
      <c r="AA5200" t="s">
        <v>14443</v>
      </c>
      <c r="AB5200" t="s">
        <v>26760</v>
      </c>
      <c r="AC5200" t="str">
        <f>LEFT(AB5200,FIND(" ",AB5200)-1)</f>
        <v>944</v>
      </c>
      <c r="AD5200" t="str">
        <f>MID(AB5200,FIND(" ",AB5200)+1,FIND(",",AB5200)-FIND(" ",AB5200)-1)</f>
        <v>Burrard St</v>
      </c>
    </row>
    <row r="5201" spans="1:30" hidden="1" x14ac:dyDescent="0.3">
      <c r="A5201" t="s">
        <v>21</v>
      </c>
      <c r="B5201">
        <f>IF(A5201="twin",2,1)</f>
        <v>2</v>
      </c>
      <c r="C5201" t="s">
        <v>22</v>
      </c>
      <c r="D5201" t="s">
        <v>22</v>
      </c>
      <c r="E5201" t="s">
        <v>22</v>
      </c>
      <c r="F5201" t="s">
        <v>22</v>
      </c>
      <c r="G5201" t="s">
        <v>22</v>
      </c>
      <c r="H5201" t="s">
        <v>22</v>
      </c>
      <c r="J5201" t="s">
        <v>24</v>
      </c>
      <c r="K5201" t="s">
        <v>32</v>
      </c>
      <c r="L5201" t="s">
        <v>26</v>
      </c>
      <c r="M5201" t="s">
        <v>32</v>
      </c>
      <c r="N5201" t="s">
        <v>26</v>
      </c>
      <c r="O5201" t="s">
        <v>32</v>
      </c>
      <c r="P5201" t="s">
        <v>26</v>
      </c>
      <c r="R5201" t="s">
        <v>27</v>
      </c>
      <c r="S5201" t="s">
        <v>14444</v>
      </c>
      <c r="T5201" t="s">
        <v>14442</v>
      </c>
      <c r="U5201" t="str">
        <f>RIGHT(T5201,LEN(T5201)-FIND("[",T5201))</f>
        <v>-123.12511349975311, 49.28163907400112]}</v>
      </c>
      <c r="V5201" t="str">
        <f>LEFT(U5201,FIND(",",U5201)-1)</f>
        <v>-123.12511349975311</v>
      </c>
      <c r="W5201" s="2">
        <f>VALUE(V5201)</f>
        <v>-123.125113499753</v>
      </c>
      <c r="X5201" t="str">
        <f>MID(U5201,FIND(" ",U5201)+1,FIND("]",U5201)-FIND(" ",U5201)-1)</f>
        <v>49.28163907400112</v>
      </c>
      <c r="Y5201" s="2">
        <f>VALUE(X5201)</f>
        <v>49.281639074001099</v>
      </c>
      <c r="Z5201" t="s">
        <v>30</v>
      </c>
      <c r="AA5201" t="s">
        <v>14445</v>
      </c>
      <c r="AB5201" t="s">
        <v>26760</v>
      </c>
      <c r="AC5201" t="str">
        <f>LEFT(AB5201,FIND(" ",AB5201)-1)</f>
        <v>944</v>
      </c>
      <c r="AD5201" t="str">
        <f>MID(AB5201,FIND(" ",AB5201)+1,FIND(",",AB5201)-FIND(" ",AB5201)-1)</f>
        <v>Burrard St</v>
      </c>
    </row>
    <row r="5202" spans="1:30" hidden="1" x14ac:dyDescent="0.3">
      <c r="A5202" t="s">
        <v>129</v>
      </c>
      <c r="B5202">
        <f>IF(A5202="twin",2,1)</f>
        <v>1</v>
      </c>
      <c r="C5202" t="s">
        <v>139</v>
      </c>
      <c r="D5202" t="s">
        <v>22</v>
      </c>
      <c r="E5202" t="s">
        <v>139</v>
      </c>
      <c r="F5202" t="s">
        <v>22</v>
      </c>
      <c r="G5202" t="s">
        <v>139</v>
      </c>
      <c r="H5202" t="s">
        <v>22</v>
      </c>
      <c r="I5202" t="s">
        <v>139</v>
      </c>
      <c r="J5202" t="s">
        <v>24</v>
      </c>
      <c r="K5202" t="s">
        <v>130</v>
      </c>
      <c r="L5202" t="s">
        <v>130</v>
      </c>
      <c r="M5202" t="s">
        <v>130</v>
      </c>
      <c r="N5202" t="s">
        <v>130</v>
      </c>
      <c r="O5202" t="s">
        <v>130</v>
      </c>
      <c r="P5202" t="s">
        <v>130</v>
      </c>
      <c r="Q5202" t="s">
        <v>130</v>
      </c>
      <c r="R5202" t="s">
        <v>27</v>
      </c>
      <c r="S5202" t="s">
        <v>14446</v>
      </c>
      <c r="T5202" t="s">
        <v>14447</v>
      </c>
      <c r="U5202" t="str">
        <f>RIGHT(T5202,LEN(T5202)-FIND("[",T5202))</f>
        <v>-123.1127699992047, 49.26405310062806]}</v>
      </c>
      <c r="V5202" t="str">
        <f>LEFT(U5202,FIND(",",U5202)-1)</f>
        <v>-123.1127699992047</v>
      </c>
      <c r="W5202" s="2">
        <f>VALUE(V5202)</f>
        <v>-123.112769999204</v>
      </c>
      <c r="X5202" t="str">
        <f>MID(U5202,FIND(" ",U5202)+1,FIND("]",U5202)-FIND(" ",U5202)-1)</f>
        <v>49.26405310062806</v>
      </c>
      <c r="Y5202" s="2">
        <f>VALUE(X5202)</f>
        <v>49.264053100627997</v>
      </c>
      <c r="Z5202" t="s">
        <v>96</v>
      </c>
      <c r="AA5202" t="s">
        <v>14448</v>
      </c>
      <c r="AB5202" t="s">
        <v>28978</v>
      </c>
      <c r="AC5202" t="str">
        <f>LEFT(AB5202,FIND(" ",AB5202)-1)</f>
        <v>390</v>
      </c>
      <c r="AD5202" t="str">
        <f>MID(AB5202,FIND(" ",AB5202)+1,FIND(",",AB5202)-FIND(" ",AB5202)-1)</f>
        <v>W 8th Ave</v>
      </c>
    </row>
    <row r="5203" spans="1:30" hidden="1" x14ac:dyDescent="0.3">
      <c r="A5203" t="s">
        <v>21</v>
      </c>
      <c r="B5203">
        <f>IF(A5203="twin",2,1)</f>
        <v>2</v>
      </c>
      <c r="C5203" t="s">
        <v>22</v>
      </c>
      <c r="D5203" t="s">
        <v>22</v>
      </c>
      <c r="E5203" t="s">
        <v>22</v>
      </c>
      <c r="F5203" t="s">
        <v>22</v>
      </c>
      <c r="G5203" t="s">
        <v>22</v>
      </c>
      <c r="H5203" t="s">
        <v>22</v>
      </c>
      <c r="J5203" t="s">
        <v>24</v>
      </c>
      <c r="K5203" t="s">
        <v>25</v>
      </c>
      <c r="L5203" t="s">
        <v>26</v>
      </c>
      <c r="M5203" t="s">
        <v>25</v>
      </c>
      <c r="N5203" t="s">
        <v>26</v>
      </c>
      <c r="O5203" t="s">
        <v>25</v>
      </c>
      <c r="P5203" t="s">
        <v>26</v>
      </c>
      <c r="R5203" t="s">
        <v>27</v>
      </c>
      <c r="S5203" t="s">
        <v>14449</v>
      </c>
      <c r="T5203" t="s">
        <v>3288</v>
      </c>
      <c r="U5203" t="str">
        <f>RIGHT(T5203,LEN(T5203)-FIND("[",T5203))</f>
        <v>-123.11022097187293, 49.27928346958006]}</v>
      </c>
      <c r="V5203" t="str">
        <f>LEFT(U5203,FIND(",",U5203)-1)</f>
        <v>-123.11022097187293</v>
      </c>
      <c r="W5203" s="2">
        <f>VALUE(V5203)</f>
        <v>-123.110220971872</v>
      </c>
      <c r="X5203" t="str">
        <f>MID(U5203,FIND(" ",U5203)+1,FIND("]",U5203)-FIND(" ",U5203)-1)</f>
        <v>49.27928346958006</v>
      </c>
      <c r="Y5203" s="2">
        <f>VALUE(X5203)</f>
        <v>49.279283469580001</v>
      </c>
      <c r="Z5203" t="s">
        <v>30</v>
      </c>
      <c r="AA5203" t="s">
        <v>14450</v>
      </c>
      <c r="AB5203" t="s">
        <v>26781</v>
      </c>
      <c r="AC5203" t="str">
        <f>LEFT(AB5203,FIND(" ",AB5203)-1)</f>
        <v>622</v>
      </c>
      <c r="AD5203" t="str">
        <f>MID(AB5203,FIND(" ",AB5203)+1,FIND(",",AB5203)-FIND(" ",AB5203)-1)</f>
        <v>Citadel Parade</v>
      </c>
    </row>
    <row r="5204" spans="1:30" hidden="1" x14ac:dyDescent="0.3">
      <c r="A5204" t="s">
        <v>21</v>
      </c>
      <c r="B5204">
        <f>IF(A5204="twin",2,1)</f>
        <v>2</v>
      </c>
      <c r="C5204" t="s">
        <v>40</v>
      </c>
      <c r="D5204" t="s">
        <v>23</v>
      </c>
      <c r="E5204" t="s">
        <v>40</v>
      </c>
      <c r="F5204" t="s">
        <v>23</v>
      </c>
      <c r="G5204" t="s">
        <v>40</v>
      </c>
      <c r="H5204" t="s">
        <v>23</v>
      </c>
      <c r="J5204" t="s">
        <v>24</v>
      </c>
      <c r="K5204" t="s">
        <v>32</v>
      </c>
      <c r="L5204" t="s">
        <v>26</v>
      </c>
      <c r="M5204" t="s">
        <v>32</v>
      </c>
      <c r="N5204" t="s">
        <v>26</v>
      </c>
      <c r="O5204" t="s">
        <v>32</v>
      </c>
      <c r="P5204" t="s">
        <v>26</v>
      </c>
      <c r="R5204" t="s">
        <v>27</v>
      </c>
      <c r="S5204" t="s">
        <v>14451</v>
      </c>
      <c r="T5204" t="s">
        <v>3686</v>
      </c>
      <c r="U5204" t="str">
        <f>RIGHT(T5204,LEN(T5204)-FIND("[",T5204))</f>
        <v>-123.12173154369329, 49.26368880376232]}</v>
      </c>
      <c r="V5204" t="str">
        <f>LEFT(U5204,FIND(",",U5204)-1)</f>
        <v>-123.12173154369329</v>
      </c>
      <c r="W5204" s="2">
        <f>VALUE(V5204)</f>
        <v>-123.121731543693</v>
      </c>
      <c r="X5204" t="str">
        <f>MID(U5204,FIND(" ",U5204)+1,FIND("]",U5204)-FIND(" ",U5204)-1)</f>
        <v>49.26368880376232</v>
      </c>
      <c r="Y5204" s="2">
        <f>VALUE(X5204)</f>
        <v>49.2636888037623</v>
      </c>
      <c r="Z5204" t="s">
        <v>43</v>
      </c>
      <c r="AA5204" t="s">
        <v>14452</v>
      </c>
      <c r="AB5204" t="s">
        <v>26886</v>
      </c>
      <c r="AC5204" t="str">
        <f>LEFT(AB5204,FIND(" ",AB5204)-1)</f>
        <v>108-777</v>
      </c>
      <c r="AD5204" t="str">
        <f>MID(AB5204,FIND(" ",AB5204)+1,FIND(",",AB5204)-FIND(" ",AB5204)-1)</f>
        <v>W Broadway</v>
      </c>
    </row>
    <row r="5205" spans="1:30" hidden="1" x14ac:dyDescent="0.3">
      <c r="A5205" t="s">
        <v>21</v>
      </c>
      <c r="B5205">
        <f>IF(A5205="twin",2,1)</f>
        <v>2</v>
      </c>
      <c r="C5205" t="s">
        <v>45</v>
      </c>
      <c r="D5205" t="s">
        <v>45</v>
      </c>
      <c r="E5205" t="s">
        <v>45</v>
      </c>
      <c r="F5205" t="s">
        <v>45</v>
      </c>
      <c r="G5205" t="s">
        <v>45</v>
      </c>
      <c r="H5205" t="s">
        <v>45</v>
      </c>
      <c r="J5205" t="s">
        <v>24</v>
      </c>
      <c r="K5205" t="s">
        <v>32</v>
      </c>
      <c r="L5205" t="s">
        <v>26</v>
      </c>
      <c r="M5205" t="s">
        <v>32</v>
      </c>
      <c r="N5205" t="s">
        <v>26</v>
      </c>
      <c r="O5205" t="s">
        <v>32</v>
      </c>
      <c r="P5205" t="s">
        <v>26</v>
      </c>
      <c r="R5205" t="s">
        <v>53</v>
      </c>
      <c r="S5205" t="s">
        <v>14453</v>
      </c>
      <c r="T5205" t="s">
        <v>1384</v>
      </c>
      <c r="U5205" t="str">
        <f>RIGHT(T5205,LEN(T5205)-FIND("[",T5205))</f>
        <v>-123.13403093102293, 49.28230726607115]}</v>
      </c>
      <c r="V5205" t="str">
        <f>LEFT(U5205,FIND(",",U5205)-1)</f>
        <v>-123.13403093102293</v>
      </c>
      <c r="W5205" s="2">
        <f>VALUE(V5205)</f>
        <v>-123.134030931022</v>
      </c>
      <c r="X5205" t="str">
        <f>MID(U5205,FIND(" ",U5205)+1,FIND("]",U5205)-FIND(" ",U5205)-1)</f>
        <v>49.28230726607115</v>
      </c>
      <c r="Y5205" s="2">
        <f>VALUE(X5205)</f>
        <v>49.282307266071101</v>
      </c>
      <c r="Z5205" t="s">
        <v>84</v>
      </c>
      <c r="AA5205" t="s">
        <v>14454</v>
      </c>
      <c r="AB5205" t="s">
        <v>26243</v>
      </c>
      <c r="AC5205" t="str">
        <f>LEFT(AB5205,FIND(" ",AB5205)-1)</f>
        <v>1255</v>
      </c>
      <c r="AD5205" t="str">
        <f>MID(AB5205,FIND(" ",AB5205)+1,FIND(",",AB5205)-FIND(" ",AB5205)-1)</f>
        <v>Davie St</v>
      </c>
    </row>
    <row r="5206" spans="1:30" hidden="1" x14ac:dyDescent="0.3">
      <c r="A5206" t="s">
        <v>21</v>
      </c>
      <c r="B5206">
        <f>IF(A5206="twin",2,1)</f>
        <v>2</v>
      </c>
      <c r="C5206" t="s">
        <v>22</v>
      </c>
      <c r="D5206" t="s">
        <v>45</v>
      </c>
      <c r="E5206" t="s">
        <v>22</v>
      </c>
      <c r="F5206" t="s">
        <v>45</v>
      </c>
      <c r="G5206" t="s">
        <v>22</v>
      </c>
      <c r="H5206" t="s">
        <v>45</v>
      </c>
      <c r="J5206" t="s">
        <v>24</v>
      </c>
      <c r="K5206" t="s">
        <v>25</v>
      </c>
      <c r="L5206" t="s">
        <v>26</v>
      </c>
      <c r="M5206" t="s">
        <v>25</v>
      </c>
      <c r="N5206" t="s">
        <v>26</v>
      </c>
      <c r="O5206" t="s">
        <v>25</v>
      </c>
      <c r="P5206" t="s">
        <v>26</v>
      </c>
      <c r="R5206" t="s">
        <v>27</v>
      </c>
      <c r="S5206" t="s">
        <v>14455</v>
      </c>
      <c r="T5206" t="s">
        <v>14456</v>
      </c>
      <c r="U5206" t="str">
        <f>RIGHT(T5206,LEN(T5206)-FIND("[",T5206))</f>
        <v>-123.12590672214967, 49.275959571294635]}</v>
      </c>
      <c r="V5206" t="str">
        <f>LEFT(U5206,FIND(",",U5206)-1)</f>
        <v>-123.12590672214967</v>
      </c>
      <c r="W5206" s="2">
        <f>VALUE(V5206)</f>
        <v>-123.125906722149</v>
      </c>
      <c r="X5206" t="str">
        <f>MID(U5206,FIND(" ",U5206)+1,FIND("]",U5206)-FIND(" ",U5206)-1)</f>
        <v>49.275959571294635</v>
      </c>
      <c r="Y5206" s="2">
        <f>VALUE(X5206)</f>
        <v>49.275959571294599</v>
      </c>
      <c r="Z5206" t="s">
        <v>30</v>
      </c>
      <c r="AA5206" t="s">
        <v>14457</v>
      </c>
      <c r="AB5206" t="s">
        <v>28979</v>
      </c>
      <c r="AC5206" t="str">
        <f>LEFT(AB5206,FIND(" ",AB5206)-1)</f>
        <v>1232</v>
      </c>
      <c r="AD5206" t="str">
        <f>MID(AB5206,FIND(" ",AB5206)+1,FIND(",",AB5206)-FIND(" ",AB5206)-1)</f>
        <v>Seymour St</v>
      </c>
    </row>
    <row r="5207" spans="1:30" hidden="1" x14ac:dyDescent="0.3">
      <c r="A5207" t="s">
        <v>21</v>
      </c>
      <c r="B5207">
        <f>IF(A5207="twin",2,1)</f>
        <v>2</v>
      </c>
      <c r="C5207" t="s">
        <v>22</v>
      </c>
      <c r="D5207" t="s">
        <v>22</v>
      </c>
      <c r="E5207" t="s">
        <v>22</v>
      </c>
      <c r="F5207" t="s">
        <v>22</v>
      </c>
      <c r="G5207" t="s">
        <v>22</v>
      </c>
      <c r="H5207" t="s">
        <v>22</v>
      </c>
      <c r="J5207" t="s">
        <v>24</v>
      </c>
      <c r="K5207" t="s">
        <v>32</v>
      </c>
      <c r="L5207" t="s">
        <v>26</v>
      </c>
      <c r="M5207" t="s">
        <v>32</v>
      </c>
      <c r="N5207" t="s">
        <v>26</v>
      </c>
      <c r="O5207" t="s">
        <v>32</v>
      </c>
      <c r="P5207" t="s">
        <v>26</v>
      </c>
      <c r="R5207" t="s">
        <v>27</v>
      </c>
      <c r="S5207" t="s">
        <v>14458</v>
      </c>
      <c r="T5207" t="s">
        <v>3652</v>
      </c>
      <c r="U5207" t="str">
        <f>RIGHT(T5207,LEN(T5207)-FIND("[",T5207))</f>
        <v>-123.12956454090063, 49.26336559721696]}</v>
      </c>
      <c r="V5207" t="str">
        <f>LEFT(U5207,FIND(",",U5207)-1)</f>
        <v>-123.12956454090063</v>
      </c>
      <c r="W5207" s="2">
        <f>VALUE(V5207)</f>
        <v>-123.12956454090001</v>
      </c>
      <c r="X5207" t="str">
        <f>MID(U5207,FIND(" ",U5207)+1,FIND("]",U5207)-FIND(" ",U5207)-1)</f>
        <v>49.26336559721696</v>
      </c>
      <c r="Y5207" s="2">
        <f>VALUE(X5207)</f>
        <v>49.263365597216897</v>
      </c>
      <c r="Z5207" t="s">
        <v>43</v>
      </c>
      <c r="AA5207" t="s">
        <v>14459</v>
      </c>
      <c r="AB5207" t="s">
        <v>26879</v>
      </c>
      <c r="AC5207" t="str">
        <f>LEFT(AB5207,FIND(" ",AB5207)-1)</f>
        <v>1116</v>
      </c>
      <c r="AD5207" t="str">
        <f>MID(AB5207,FIND(" ",AB5207)+1,FIND(",",AB5207)-FIND(" ",AB5207)-1)</f>
        <v>W Broadway</v>
      </c>
    </row>
    <row r="5208" spans="1:30" hidden="1" x14ac:dyDescent="0.3">
      <c r="A5208" t="s">
        <v>63</v>
      </c>
      <c r="B5208">
        <f>IF(A5208="twin",2,1)</f>
        <v>1</v>
      </c>
      <c r="C5208" t="s">
        <v>22</v>
      </c>
      <c r="D5208" t="s">
        <v>22</v>
      </c>
      <c r="E5208" t="s">
        <v>22</v>
      </c>
      <c r="F5208" t="s">
        <v>22</v>
      </c>
      <c r="G5208" t="s">
        <v>22</v>
      </c>
      <c r="H5208" t="s">
        <v>22</v>
      </c>
      <c r="J5208" t="s">
        <v>24</v>
      </c>
      <c r="K5208" t="s">
        <v>32</v>
      </c>
      <c r="L5208" t="s">
        <v>26</v>
      </c>
      <c r="M5208" t="s">
        <v>32</v>
      </c>
      <c r="N5208" t="s">
        <v>26</v>
      </c>
      <c r="O5208" t="s">
        <v>32</v>
      </c>
      <c r="P5208" t="s">
        <v>26</v>
      </c>
      <c r="R5208" t="s">
        <v>27</v>
      </c>
      <c r="S5208" t="s">
        <v>14460</v>
      </c>
      <c r="T5208" t="s">
        <v>14461</v>
      </c>
      <c r="U5208" t="str">
        <f>RIGHT(T5208,LEN(T5208)-FIND("[",T5208))</f>
        <v>-123.16548935810442, 49.26394696281448]}</v>
      </c>
      <c r="V5208" t="str">
        <f>LEFT(U5208,FIND(",",U5208)-1)</f>
        <v>-123.16548935810442</v>
      </c>
      <c r="W5208" s="2">
        <f>VALUE(V5208)</f>
        <v>-123.165489358104</v>
      </c>
      <c r="X5208" t="str">
        <f>MID(U5208,FIND(" ",U5208)+1,FIND("]",U5208)-FIND(" ",U5208)-1)</f>
        <v>49.26394696281448</v>
      </c>
      <c r="Y5208" s="2">
        <f>VALUE(X5208)</f>
        <v>49.263946962814401</v>
      </c>
      <c r="Z5208" t="s">
        <v>79</v>
      </c>
      <c r="AA5208" t="s">
        <v>14462</v>
      </c>
      <c r="AB5208" t="s">
        <v>28980</v>
      </c>
      <c r="AC5208" t="str">
        <f>LEFT(AB5208,FIND(" ",AB5208)-1)</f>
        <v>2668</v>
      </c>
      <c r="AD5208" t="str">
        <f>MID(AB5208,FIND(" ",AB5208)+1,FIND(",",AB5208)-FIND(" ",AB5208)-1)</f>
        <v>W Broadway</v>
      </c>
    </row>
    <row r="5209" spans="1:30" hidden="1" x14ac:dyDescent="0.3">
      <c r="A5209" t="s">
        <v>21</v>
      </c>
      <c r="B5209">
        <f>IF(A5209="twin",2,1)</f>
        <v>2</v>
      </c>
      <c r="C5209" t="s">
        <v>22</v>
      </c>
      <c r="D5209" t="s">
        <v>22</v>
      </c>
      <c r="E5209" t="s">
        <v>22</v>
      </c>
      <c r="F5209" t="s">
        <v>22</v>
      </c>
      <c r="G5209" t="s">
        <v>22</v>
      </c>
      <c r="H5209" t="s">
        <v>22</v>
      </c>
      <c r="J5209" t="s">
        <v>24</v>
      </c>
      <c r="K5209" t="s">
        <v>32</v>
      </c>
      <c r="L5209" t="s">
        <v>26</v>
      </c>
      <c r="M5209" t="s">
        <v>32</v>
      </c>
      <c r="N5209" t="s">
        <v>26</v>
      </c>
      <c r="O5209" t="s">
        <v>32</v>
      </c>
      <c r="P5209" t="s">
        <v>26</v>
      </c>
      <c r="R5209" t="s">
        <v>27</v>
      </c>
      <c r="S5209" t="s">
        <v>14463</v>
      </c>
      <c r="T5209" t="s">
        <v>3732</v>
      </c>
      <c r="U5209" t="str">
        <f>RIGHT(T5209,LEN(T5209)-FIND("[",T5209))</f>
        <v>-123.14167872311238, 49.26355923883378]}</v>
      </c>
      <c r="V5209" t="str">
        <f>LEFT(U5209,FIND(",",U5209)-1)</f>
        <v>-123.14167872311238</v>
      </c>
      <c r="W5209" s="2">
        <f>VALUE(V5209)</f>
        <v>-123.14167872311199</v>
      </c>
      <c r="X5209" t="str">
        <f>MID(U5209,FIND(" ",U5209)+1,FIND("]",U5209)-FIND(" ",U5209)-1)</f>
        <v>49.26355923883378</v>
      </c>
      <c r="Y5209" s="2">
        <f>VALUE(X5209)</f>
        <v>49.2635592388337</v>
      </c>
      <c r="Z5209" t="s">
        <v>43</v>
      </c>
      <c r="AA5209" t="s">
        <v>14464</v>
      </c>
      <c r="AB5209" t="s">
        <v>26897</v>
      </c>
      <c r="AC5209" t="str">
        <f>LEFT(AB5209,FIND(" ",AB5209)-1)</f>
        <v>1630</v>
      </c>
      <c r="AD5209" t="str">
        <f>MID(AB5209,FIND(" ",AB5209)+1,FIND(",",AB5209)-FIND(" ",AB5209)-1)</f>
        <v>W Broadway</v>
      </c>
    </row>
    <row r="5210" spans="1:30" hidden="1" x14ac:dyDescent="0.3">
      <c r="A5210" t="s">
        <v>21</v>
      </c>
      <c r="B5210">
        <f>IF(A5210="twin",2,1)</f>
        <v>2</v>
      </c>
      <c r="C5210" t="s">
        <v>45</v>
      </c>
      <c r="D5210" t="s">
        <v>22</v>
      </c>
      <c r="E5210" t="s">
        <v>45</v>
      </c>
      <c r="F5210" t="s">
        <v>22</v>
      </c>
      <c r="G5210" t="s">
        <v>45</v>
      </c>
      <c r="H5210" t="s">
        <v>22</v>
      </c>
      <c r="J5210" t="s">
        <v>24</v>
      </c>
      <c r="K5210" t="s">
        <v>25</v>
      </c>
      <c r="L5210" t="s">
        <v>26</v>
      </c>
      <c r="M5210" t="s">
        <v>25</v>
      </c>
      <c r="N5210" t="s">
        <v>26</v>
      </c>
      <c r="O5210" t="s">
        <v>25</v>
      </c>
      <c r="P5210" t="s">
        <v>26</v>
      </c>
      <c r="R5210" t="s">
        <v>27</v>
      </c>
      <c r="S5210" t="s">
        <v>14465</v>
      </c>
      <c r="T5210" t="s">
        <v>6920</v>
      </c>
      <c r="U5210" t="str">
        <f>RIGHT(T5210,LEN(T5210)-FIND("[",T5210))</f>
        <v>-123.12924707659897, 49.277797080910446]}</v>
      </c>
      <c r="V5210" t="str">
        <f>LEFT(U5210,FIND(",",U5210)-1)</f>
        <v>-123.12924707659897</v>
      </c>
      <c r="W5210" s="2">
        <f>VALUE(V5210)</f>
        <v>-123.12924707659801</v>
      </c>
      <c r="X5210" t="str">
        <f>MID(U5210,FIND(" ",U5210)+1,FIND("]",U5210)-FIND(" ",U5210)-1)</f>
        <v>49.277797080910446</v>
      </c>
      <c r="Y5210" s="2">
        <f>VALUE(X5210)</f>
        <v>49.277797080910403</v>
      </c>
      <c r="Z5210" t="s">
        <v>30</v>
      </c>
      <c r="AA5210" t="s">
        <v>14466</v>
      </c>
      <c r="AB5210" t="s">
        <v>26379</v>
      </c>
      <c r="AC5210" t="str">
        <f>LEFT(AB5210,FIND(" ",AB5210)-1)</f>
        <v>1233-1269</v>
      </c>
      <c r="AD5210" t="str">
        <f>MID(AB5210,FIND(" ",AB5210)+1,FIND(",",AB5210)-FIND(" ",AB5210)-1)</f>
        <v>Hornby St</v>
      </c>
    </row>
    <row r="5211" spans="1:30" hidden="1" x14ac:dyDescent="0.3">
      <c r="A5211" t="s">
        <v>21</v>
      </c>
      <c r="B5211">
        <f>IF(A5211="twin",2,1)</f>
        <v>2</v>
      </c>
      <c r="C5211" t="s">
        <v>1635</v>
      </c>
      <c r="D5211" t="s">
        <v>40</v>
      </c>
      <c r="E5211" t="s">
        <v>1635</v>
      </c>
      <c r="F5211" t="s">
        <v>40</v>
      </c>
      <c r="G5211" t="s">
        <v>1635</v>
      </c>
      <c r="H5211" t="s">
        <v>40</v>
      </c>
      <c r="J5211" t="s">
        <v>24</v>
      </c>
      <c r="K5211" t="s">
        <v>32</v>
      </c>
      <c r="L5211" t="s">
        <v>26</v>
      </c>
      <c r="M5211" t="s">
        <v>32</v>
      </c>
      <c r="N5211" t="s">
        <v>26</v>
      </c>
      <c r="O5211" t="s">
        <v>32</v>
      </c>
      <c r="P5211" t="s">
        <v>26</v>
      </c>
      <c r="R5211" t="s">
        <v>53</v>
      </c>
      <c r="S5211" t="s">
        <v>14467</v>
      </c>
      <c r="T5211" t="s">
        <v>13359</v>
      </c>
      <c r="U5211" t="str">
        <f>RIGHT(T5211,LEN(T5211)-FIND("[",T5211))</f>
        <v>-123.11620905346481, 49.282368454140915]}</v>
      </c>
      <c r="V5211" t="str">
        <f>LEFT(U5211,FIND(",",U5211)-1)</f>
        <v>-123.11620905346481</v>
      </c>
      <c r="W5211" s="2">
        <f>VALUE(V5211)</f>
        <v>-123.116209053464</v>
      </c>
      <c r="X5211" t="str">
        <f>MID(U5211,FIND(" ",U5211)+1,FIND("]",U5211)-FIND(" ",U5211)-1)</f>
        <v>49.282368454140915</v>
      </c>
      <c r="Y5211" s="2">
        <f>VALUE(X5211)</f>
        <v>49.282368454140901</v>
      </c>
      <c r="Z5211" t="s">
        <v>30</v>
      </c>
      <c r="AA5211" t="s">
        <v>14468</v>
      </c>
      <c r="AB5211" t="s">
        <v>28816</v>
      </c>
      <c r="AC5211" t="str">
        <f>LEFT(AB5211,FIND(" ",AB5211)-1)</f>
        <v>654</v>
      </c>
      <c r="AD5211" t="str">
        <f>MID(AB5211,FIND(" ",AB5211)+1,FIND(",",AB5211)-FIND(" ",AB5211)-1)</f>
        <v>Seymour St</v>
      </c>
    </row>
    <row r="5212" spans="1:30" hidden="1" x14ac:dyDescent="0.3">
      <c r="A5212" t="s">
        <v>21</v>
      </c>
      <c r="B5212">
        <f>IF(A5212="twin",2,1)</f>
        <v>2</v>
      </c>
      <c r="C5212" t="s">
        <v>67</v>
      </c>
      <c r="D5212" t="s">
        <v>52</v>
      </c>
      <c r="E5212" t="s">
        <v>67</v>
      </c>
      <c r="F5212" t="s">
        <v>52</v>
      </c>
      <c r="G5212" t="s">
        <v>67</v>
      </c>
      <c r="H5212" t="s">
        <v>52</v>
      </c>
      <c r="J5212" t="s">
        <v>24</v>
      </c>
      <c r="K5212" t="s">
        <v>32</v>
      </c>
      <c r="L5212" t="s">
        <v>26</v>
      </c>
      <c r="M5212" t="s">
        <v>32</v>
      </c>
      <c r="N5212" t="s">
        <v>26</v>
      </c>
      <c r="O5212" t="s">
        <v>32</v>
      </c>
      <c r="P5212" t="s">
        <v>26</v>
      </c>
      <c r="R5212" t="s">
        <v>53</v>
      </c>
      <c r="S5212" t="s">
        <v>14469</v>
      </c>
      <c r="T5212" t="s">
        <v>14470</v>
      </c>
      <c r="U5212" t="str">
        <f>RIGHT(T5212,LEN(T5212)-FIND("[",T5212))</f>
        <v>-123.12039505302981, 49.282379514301546]}</v>
      </c>
      <c r="V5212" t="str">
        <f>LEFT(U5212,FIND(",",U5212)-1)</f>
        <v>-123.12039505302981</v>
      </c>
      <c r="W5212" s="2">
        <f>VALUE(V5212)</f>
        <v>-123.120395053029</v>
      </c>
      <c r="X5212" t="str">
        <f>MID(U5212,FIND(" ",U5212)+1,FIND("]",U5212)-FIND(" ",U5212)-1)</f>
        <v>49.282379514301546</v>
      </c>
      <c r="Y5212" s="2">
        <f>VALUE(X5212)</f>
        <v>49.282379514301503</v>
      </c>
      <c r="Z5212" t="s">
        <v>30</v>
      </c>
      <c r="AA5212" t="s">
        <v>14471</v>
      </c>
      <c r="AB5212" t="s">
        <v>26903</v>
      </c>
      <c r="AC5212" t="str">
        <f>LEFT(AB5212,FIND(" ",AB5212)-1)</f>
        <v>777</v>
      </c>
      <c r="AD5212" t="str">
        <f>MID(AB5212,FIND(" ",AB5212)+1,FIND(",",AB5212)-FIND(" ",AB5212)-1)</f>
        <v>Howe St</v>
      </c>
    </row>
    <row r="5213" spans="1:30" hidden="1" x14ac:dyDescent="0.3">
      <c r="A5213" t="s">
        <v>21</v>
      </c>
      <c r="B5213">
        <f>IF(A5213="twin",2,1)</f>
        <v>2</v>
      </c>
      <c r="C5213" t="s">
        <v>22</v>
      </c>
      <c r="D5213" t="s">
        <v>22</v>
      </c>
      <c r="E5213" t="s">
        <v>22</v>
      </c>
      <c r="F5213" t="s">
        <v>22</v>
      </c>
      <c r="G5213" t="s">
        <v>22</v>
      </c>
      <c r="H5213" t="s">
        <v>22</v>
      </c>
      <c r="J5213" t="s">
        <v>24</v>
      </c>
      <c r="K5213" t="s">
        <v>25</v>
      </c>
      <c r="L5213" t="s">
        <v>26</v>
      </c>
      <c r="M5213" t="s">
        <v>25</v>
      </c>
      <c r="N5213" t="s">
        <v>26</v>
      </c>
      <c r="O5213" t="s">
        <v>25</v>
      </c>
      <c r="P5213" t="s">
        <v>26</v>
      </c>
      <c r="R5213" t="s">
        <v>27</v>
      </c>
      <c r="S5213" t="s">
        <v>14472</v>
      </c>
      <c r="T5213" t="s">
        <v>14473</v>
      </c>
      <c r="U5213" t="str">
        <f>RIGHT(T5213,LEN(T5213)-FIND("[",T5213))</f>
        <v>-123.12500735637678, 49.27323036379774]}</v>
      </c>
      <c r="V5213" t="str">
        <f>LEFT(U5213,FIND(",",U5213)-1)</f>
        <v>-123.12500735637678</v>
      </c>
      <c r="W5213" s="2">
        <f>VALUE(V5213)</f>
        <v>-123.125007356376</v>
      </c>
      <c r="X5213" t="str">
        <f>MID(U5213,FIND(" ",U5213)+1,FIND("]",U5213)-FIND(" ",U5213)-1)</f>
        <v>49.27323036379774</v>
      </c>
      <c r="Y5213" s="2">
        <f>VALUE(X5213)</f>
        <v>49.273230363797701</v>
      </c>
      <c r="Z5213" t="s">
        <v>30</v>
      </c>
      <c r="AA5213" t="s">
        <v>14474</v>
      </c>
      <c r="AB5213" t="s">
        <v>28981</v>
      </c>
      <c r="AC5213" t="str">
        <f>LEFT(AB5213,FIND(" ",AB5213)-1)</f>
        <v>1388</v>
      </c>
      <c r="AD5213" t="str">
        <f>MID(AB5213,FIND(" ",AB5213)+1,FIND(",",AB5213)-FIND(" ",AB5213)-1)</f>
        <v>Homer St</v>
      </c>
    </row>
    <row r="5214" spans="1:30" hidden="1" x14ac:dyDescent="0.3">
      <c r="A5214" t="s">
        <v>21</v>
      </c>
      <c r="B5214">
        <f>IF(A5214="twin",2,1)</f>
        <v>2</v>
      </c>
      <c r="C5214" t="s">
        <v>22</v>
      </c>
      <c r="D5214" t="s">
        <v>22</v>
      </c>
      <c r="E5214" t="s">
        <v>22</v>
      </c>
      <c r="F5214" t="s">
        <v>22</v>
      </c>
      <c r="G5214" t="s">
        <v>22</v>
      </c>
      <c r="H5214" t="s">
        <v>22</v>
      </c>
      <c r="J5214" t="s">
        <v>24</v>
      </c>
      <c r="K5214" t="s">
        <v>25</v>
      </c>
      <c r="L5214" t="s">
        <v>26</v>
      </c>
      <c r="M5214" t="s">
        <v>25</v>
      </c>
      <c r="N5214" t="s">
        <v>26</v>
      </c>
      <c r="O5214" t="s">
        <v>25</v>
      </c>
      <c r="P5214" t="s">
        <v>26</v>
      </c>
      <c r="R5214" t="s">
        <v>27</v>
      </c>
      <c r="S5214" t="s">
        <v>14475</v>
      </c>
      <c r="T5214" t="s">
        <v>14473</v>
      </c>
      <c r="U5214" t="str">
        <f>RIGHT(T5214,LEN(T5214)-FIND("[",T5214))</f>
        <v>-123.12500735637678, 49.27323036379774]}</v>
      </c>
      <c r="V5214" t="str">
        <f>LEFT(U5214,FIND(",",U5214)-1)</f>
        <v>-123.12500735637678</v>
      </c>
      <c r="W5214" s="2">
        <f>VALUE(V5214)</f>
        <v>-123.125007356376</v>
      </c>
      <c r="X5214" t="str">
        <f>MID(U5214,FIND(" ",U5214)+1,FIND("]",U5214)-FIND(" ",U5214)-1)</f>
        <v>49.27323036379774</v>
      </c>
      <c r="Y5214" s="2">
        <f>VALUE(X5214)</f>
        <v>49.273230363797701</v>
      </c>
      <c r="Z5214" t="s">
        <v>30</v>
      </c>
      <c r="AA5214" t="s">
        <v>14476</v>
      </c>
      <c r="AB5214" t="s">
        <v>28981</v>
      </c>
      <c r="AC5214" t="str">
        <f>LEFT(AB5214,FIND(" ",AB5214)-1)</f>
        <v>1388</v>
      </c>
      <c r="AD5214" t="str">
        <f>MID(AB5214,FIND(" ",AB5214)+1,FIND(",",AB5214)-FIND(" ",AB5214)-1)</f>
        <v>Homer St</v>
      </c>
    </row>
    <row r="5215" spans="1:30" hidden="1" x14ac:dyDescent="0.3">
      <c r="A5215" t="s">
        <v>63</v>
      </c>
      <c r="B5215">
        <f>IF(A5215="twin",2,1)</f>
        <v>1</v>
      </c>
      <c r="C5215" t="s">
        <v>22</v>
      </c>
      <c r="D5215" t="s">
        <v>22</v>
      </c>
      <c r="E5215" t="s">
        <v>22</v>
      </c>
      <c r="F5215" t="s">
        <v>22</v>
      </c>
      <c r="G5215" t="s">
        <v>22</v>
      </c>
      <c r="H5215" t="s">
        <v>22</v>
      </c>
      <c r="J5215" t="s">
        <v>24</v>
      </c>
      <c r="K5215" t="s">
        <v>32</v>
      </c>
      <c r="L5215" t="s">
        <v>26</v>
      </c>
      <c r="M5215" t="s">
        <v>32</v>
      </c>
      <c r="N5215" t="s">
        <v>26</v>
      </c>
      <c r="O5215" t="s">
        <v>32</v>
      </c>
      <c r="P5215" t="s">
        <v>26</v>
      </c>
      <c r="R5215" t="s">
        <v>27</v>
      </c>
      <c r="S5215" t="s">
        <v>14477</v>
      </c>
      <c r="T5215" t="s">
        <v>14478</v>
      </c>
      <c r="U5215" t="str">
        <f>RIGHT(T5215,LEN(T5215)-FIND("[",T5215))</f>
        <v>-123.13830080020416, 49.266616079326795]}</v>
      </c>
      <c r="V5215" t="str">
        <f>LEFT(U5215,FIND(",",U5215)-1)</f>
        <v>-123.13830080020416</v>
      </c>
      <c r="W5215" s="2">
        <f>VALUE(V5215)</f>
        <v>-123.13830080020399</v>
      </c>
      <c r="X5215" t="str">
        <f>MID(U5215,FIND(" ",U5215)+1,FIND("]",U5215)-FIND(" ",U5215)-1)</f>
        <v>49.266616079326795</v>
      </c>
      <c r="Y5215" s="2">
        <f>VALUE(X5215)</f>
        <v>49.266616079326703</v>
      </c>
      <c r="Z5215" t="s">
        <v>43</v>
      </c>
      <c r="AA5215" t="s">
        <v>14479</v>
      </c>
      <c r="AB5215" t="s">
        <v>28982</v>
      </c>
      <c r="AC5215" t="str">
        <f>LEFT(AB5215,FIND(" ",AB5215)-1)</f>
        <v>1498</v>
      </c>
      <c r="AD5215" t="str">
        <f>MID(AB5215,FIND(" ",AB5215)+1,FIND(",",AB5215)-FIND(" ",AB5215)-1)</f>
        <v>W 5th Ave</v>
      </c>
    </row>
    <row r="5216" spans="1:30" hidden="1" x14ac:dyDescent="0.3">
      <c r="A5216" t="s">
        <v>21</v>
      </c>
      <c r="B5216">
        <f>IF(A5216="twin",2,1)</f>
        <v>2</v>
      </c>
      <c r="C5216" t="s">
        <v>45</v>
      </c>
      <c r="D5216" t="s">
        <v>22</v>
      </c>
      <c r="E5216" t="s">
        <v>45</v>
      </c>
      <c r="F5216" t="s">
        <v>22</v>
      </c>
      <c r="G5216" t="s">
        <v>45</v>
      </c>
      <c r="H5216" t="s">
        <v>22</v>
      </c>
      <c r="J5216" t="s">
        <v>24</v>
      </c>
      <c r="K5216" t="s">
        <v>32</v>
      </c>
      <c r="L5216" t="s">
        <v>26</v>
      </c>
      <c r="M5216" t="s">
        <v>32</v>
      </c>
      <c r="N5216" t="s">
        <v>26</v>
      </c>
      <c r="O5216" t="s">
        <v>32</v>
      </c>
      <c r="P5216" t="s">
        <v>26</v>
      </c>
      <c r="R5216" t="s">
        <v>27</v>
      </c>
      <c r="S5216" t="s">
        <v>14480</v>
      </c>
      <c r="T5216" t="s">
        <v>14436</v>
      </c>
      <c r="U5216" t="str">
        <f>RIGHT(T5216,LEN(T5216)-FIND("[",T5216))</f>
        <v>-123.17040982448795, 49.26419255782012]}</v>
      </c>
      <c r="V5216" t="str">
        <f>LEFT(U5216,FIND(",",U5216)-1)</f>
        <v>-123.17040982448795</v>
      </c>
      <c r="W5216" s="2">
        <f>VALUE(V5216)</f>
        <v>-123.170409824487</v>
      </c>
      <c r="X5216" t="str">
        <f>MID(U5216,FIND(" ",U5216)+1,FIND("]",U5216)-FIND(" ",U5216)-1)</f>
        <v>49.26419255782012</v>
      </c>
      <c r="Y5216" s="2">
        <f>VALUE(X5216)</f>
        <v>49.264192557820103</v>
      </c>
      <c r="Z5216" t="s">
        <v>79</v>
      </c>
      <c r="AA5216" t="s">
        <v>14481</v>
      </c>
      <c r="AB5216" t="s">
        <v>28977</v>
      </c>
      <c r="AC5216" t="str">
        <f>LEFT(AB5216,FIND(" ",AB5216)-1)</f>
        <v>2897</v>
      </c>
      <c r="AD5216" t="str">
        <f>MID(AB5216,FIND(" ",AB5216)+1,FIND(",",AB5216)-FIND(" ",AB5216)-1)</f>
        <v>W Broadway</v>
      </c>
    </row>
    <row r="5217" spans="1:30" hidden="1" x14ac:dyDescent="0.3">
      <c r="A5217" t="s">
        <v>21</v>
      </c>
      <c r="B5217">
        <f>IF(A5217="twin",2,1)</f>
        <v>2</v>
      </c>
      <c r="C5217" t="s">
        <v>22</v>
      </c>
      <c r="D5217" t="s">
        <v>45</v>
      </c>
      <c r="E5217" t="s">
        <v>22</v>
      </c>
      <c r="F5217" t="s">
        <v>45</v>
      </c>
      <c r="G5217" t="s">
        <v>22</v>
      </c>
      <c r="H5217" t="s">
        <v>45</v>
      </c>
      <c r="J5217" t="s">
        <v>24</v>
      </c>
      <c r="K5217" t="s">
        <v>25</v>
      </c>
      <c r="L5217" t="s">
        <v>26</v>
      </c>
      <c r="M5217" t="s">
        <v>25</v>
      </c>
      <c r="N5217" t="s">
        <v>26</v>
      </c>
      <c r="O5217" t="s">
        <v>25</v>
      </c>
      <c r="P5217" t="s">
        <v>26</v>
      </c>
      <c r="R5217" t="s">
        <v>27</v>
      </c>
      <c r="S5217" t="s">
        <v>14482</v>
      </c>
      <c r="T5217" t="s">
        <v>14456</v>
      </c>
      <c r="U5217" t="str">
        <f>RIGHT(T5217,LEN(T5217)-FIND("[",T5217))</f>
        <v>-123.12590672214967, 49.275959571294635]}</v>
      </c>
      <c r="V5217" t="str">
        <f>LEFT(U5217,FIND(",",U5217)-1)</f>
        <v>-123.12590672214967</v>
      </c>
      <c r="W5217" s="2">
        <f>VALUE(V5217)</f>
        <v>-123.125906722149</v>
      </c>
      <c r="X5217" t="str">
        <f>MID(U5217,FIND(" ",U5217)+1,FIND("]",U5217)-FIND(" ",U5217)-1)</f>
        <v>49.275959571294635</v>
      </c>
      <c r="Y5217" s="2">
        <f>VALUE(X5217)</f>
        <v>49.275959571294599</v>
      </c>
      <c r="Z5217" t="s">
        <v>30</v>
      </c>
      <c r="AA5217" t="s">
        <v>14483</v>
      </c>
      <c r="AB5217" t="s">
        <v>28979</v>
      </c>
      <c r="AC5217" t="str">
        <f>LEFT(AB5217,FIND(" ",AB5217)-1)</f>
        <v>1232</v>
      </c>
      <c r="AD5217" t="str">
        <f>MID(AB5217,FIND(" ",AB5217)+1,FIND(",",AB5217)-FIND(" ",AB5217)-1)</f>
        <v>Seymour St</v>
      </c>
    </row>
    <row r="5218" spans="1:30" hidden="1" x14ac:dyDescent="0.3">
      <c r="A5218" t="s">
        <v>21</v>
      </c>
      <c r="B5218">
        <f>IF(A5218="twin",2,1)</f>
        <v>2</v>
      </c>
      <c r="C5218" t="s">
        <v>22</v>
      </c>
      <c r="D5218" t="s">
        <v>45</v>
      </c>
      <c r="E5218" t="s">
        <v>22</v>
      </c>
      <c r="F5218" t="s">
        <v>45</v>
      </c>
      <c r="G5218" t="s">
        <v>22</v>
      </c>
      <c r="H5218" t="s">
        <v>45</v>
      </c>
      <c r="J5218" t="s">
        <v>24</v>
      </c>
      <c r="K5218" t="s">
        <v>25</v>
      </c>
      <c r="L5218" t="s">
        <v>26</v>
      </c>
      <c r="M5218" t="s">
        <v>25</v>
      </c>
      <c r="N5218" t="s">
        <v>26</v>
      </c>
      <c r="O5218" t="s">
        <v>25</v>
      </c>
      <c r="P5218" t="s">
        <v>26</v>
      </c>
      <c r="R5218" t="s">
        <v>27</v>
      </c>
      <c r="S5218" t="s">
        <v>14484</v>
      </c>
      <c r="T5218" t="s">
        <v>14485</v>
      </c>
      <c r="U5218" t="str">
        <f>RIGHT(T5218,LEN(T5218)-FIND("[",T5218))</f>
        <v>-123.12615583250661, 49.27579612687885]}</v>
      </c>
      <c r="V5218" t="str">
        <f>LEFT(U5218,FIND(",",U5218)-1)</f>
        <v>-123.12615583250661</v>
      </c>
      <c r="W5218" s="2">
        <f>VALUE(V5218)</f>
        <v>-123.126155832506</v>
      </c>
      <c r="X5218" t="str">
        <f>MID(U5218,FIND(" ",U5218)+1,FIND("]",U5218)-FIND(" ",U5218)-1)</f>
        <v>49.27579612687885</v>
      </c>
      <c r="Y5218" s="2">
        <f>VALUE(X5218)</f>
        <v>49.275796126878802</v>
      </c>
      <c r="Z5218" t="s">
        <v>30</v>
      </c>
      <c r="AA5218" t="s">
        <v>14486</v>
      </c>
      <c r="AB5218" t="s">
        <v>28983</v>
      </c>
      <c r="AC5218" t="str">
        <f>LEFT(AB5218,FIND(" ",AB5218)-1)</f>
        <v>1240</v>
      </c>
      <c r="AD5218" t="str">
        <f>MID(AB5218,FIND(" ",AB5218)+1,FIND(",",AB5218)-FIND(" ",AB5218)-1)</f>
        <v>Seymour St</v>
      </c>
    </row>
    <row r="5219" spans="1:30" hidden="1" x14ac:dyDescent="0.3">
      <c r="A5219" t="s">
        <v>21</v>
      </c>
      <c r="B5219">
        <f>IF(A5219="twin",2,1)</f>
        <v>2</v>
      </c>
      <c r="C5219" t="s">
        <v>45</v>
      </c>
      <c r="D5219" t="s">
        <v>22</v>
      </c>
      <c r="E5219" t="s">
        <v>45</v>
      </c>
      <c r="F5219" t="s">
        <v>22</v>
      </c>
      <c r="G5219" t="s">
        <v>45</v>
      </c>
      <c r="H5219" t="s">
        <v>22</v>
      </c>
      <c r="J5219" t="s">
        <v>24</v>
      </c>
      <c r="K5219" t="s">
        <v>32</v>
      </c>
      <c r="L5219" t="s">
        <v>26</v>
      </c>
      <c r="M5219" t="s">
        <v>32</v>
      </c>
      <c r="N5219" t="s">
        <v>26</v>
      </c>
      <c r="O5219" t="s">
        <v>32</v>
      </c>
      <c r="P5219" t="s">
        <v>26</v>
      </c>
      <c r="R5219" t="s">
        <v>27</v>
      </c>
      <c r="S5219" t="s">
        <v>14487</v>
      </c>
      <c r="T5219" t="s">
        <v>14488</v>
      </c>
      <c r="U5219" t="str">
        <f>RIGHT(T5219,LEN(T5219)-FIND("[",T5219))</f>
        <v>-123.11036720663255, 49.2632251273062]}</v>
      </c>
      <c r="V5219" t="str">
        <f>LEFT(U5219,FIND(",",U5219)-1)</f>
        <v>-123.11036720663255</v>
      </c>
      <c r="W5219" s="2">
        <f>VALUE(V5219)</f>
        <v>-123.11036720663201</v>
      </c>
      <c r="X5219" t="str">
        <f>MID(U5219,FIND(" ",U5219)+1,FIND("]",U5219)-FIND(" ",U5219)-1)</f>
        <v>49.2632251273062</v>
      </c>
      <c r="Y5219" s="2">
        <f>VALUE(X5219)</f>
        <v>49.2632251273062</v>
      </c>
      <c r="Z5219" t="s">
        <v>96</v>
      </c>
      <c r="AA5219" t="s">
        <v>14489</v>
      </c>
      <c r="AB5219" t="s">
        <v>28984</v>
      </c>
      <c r="AC5219" t="str">
        <f>LEFT(AB5219,FIND(" ",AB5219)-1)</f>
        <v>233</v>
      </c>
      <c r="AD5219" t="str">
        <f>MID(AB5219,FIND(" ",AB5219)+1,FIND(",",AB5219)-FIND(" ",AB5219)-1)</f>
        <v>BC-7</v>
      </c>
    </row>
    <row r="5220" spans="1:30" hidden="1" x14ac:dyDescent="0.3">
      <c r="A5220" t="s">
        <v>21</v>
      </c>
      <c r="B5220">
        <f>IF(A5220="twin",2,1)</f>
        <v>2</v>
      </c>
      <c r="C5220" t="s">
        <v>45</v>
      </c>
      <c r="D5220" t="s">
        <v>22</v>
      </c>
      <c r="E5220" t="s">
        <v>45</v>
      </c>
      <c r="F5220" t="s">
        <v>22</v>
      </c>
      <c r="G5220" t="s">
        <v>45</v>
      </c>
      <c r="H5220" t="s">
        <v>22</v>
      </c>
      <c r="J5220" t="s">
        <v>24</v>
      </c>
      <c r="K5220" t="s">
        <v>32</v>
      </c>
      <c r="L5220" t="s">
        <v>26</v>
      </c>
      <c r="M5220" t="s">
        <v>32</v>
      </c>
      <c r="N5220" t="s">
        <v>26</v>
      </c>
      <c r="O5220" t="s">
        <v>32</v>
      </c>
      <c r="P5220" t="s">
        <v>26</v>
      </c>
      <c r="R5220" t="s">
        <v>27</v>
      </c>
      <c r="S5220" t="s">
        <v>14490</v>
      </c>
      <c r="T5220" t="s">
        <v>14488</v>
      </c>
      <c r="U5220" t="str">
        <f>RIGHT(T5220,LEN(T5220)-FIND("[",T5220))</f>
        <v>-123.11036720663255, 49.2632251273062]}</v>
      </c>
      <c r="V5220" t="str">
        <f>LEFT(U5220,FIND(",",U5220)-1)</f>
        <v>-123.11036720663255</v>
      </c>
      <c r="W5220" s="2">
        <f>VALUE(V5220)</f>
        <v>-123.11036720663201</v>
      </c>
      <c r="X5220" t="str">
        <f>MID(U5220,FIND(" ",U5220)+1,FIND("]",U5220)-FIND(" ",U5220)-1)</f>
        <v>49.2632251273062</v>
      </c>
      <c r="Y5220" s="2">
        <f>VALUE(X5220)</f>
        <v>49.2632251273062</v>
      </c>
      <c r="Z5220" t="s">
        <v>96</v>
      </c>
      <c r="AA5220" t="s">
        <v>14491</v>
      </c>
      <c r="AB5220" t="s">
        <v>28984</v>
      </c>
      <c r="AC5220" t="str">
        <f>LEFT(AB5220,FIND(" ",AB5220)-1)</f>
        <v>233</v>
      </c>
      <c r="AD5220" t="str">
        <f>MID(AB5220,FIND(" ",AB5220)+1,FIND(",",AB5220)-FIND(" ",AB5220)-1)</f>
        <v>BC-7</v>
      </c>
    </row>
    <row r="5221" spans="1:30" hidden="1" x14ac:dyDescent="0.3">
      <c r="A5221" t="s">
        <v>21</v>
      </c>
      <c r="B5221">
        <f>IF(A5221="twin",2,1)</f>
        <v>2</v>
      </c>
      <c r="C5221" t="s">
        <v>45</v>
      </c>
      <c r="D5221" t="s">
        <v>22</v>
      </c>
      <c r="E5221" t="s">
        <v>45</v>
      </c>
      <c r="F5221" t="s">
        <v>22</v>
      </c>
      <c r="G5221" t="s">
        <v>45</v>
      </c>
      <c r="H5221" t="s">
        <v>22</v>
      </c>
      <c r="J5221" t="s">
        <v>24</v>
      </c>
      <c r="K5221" t="s">
        <v>32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R5221" t="s">
        <v>53</v>
      </c>
      <c r="S5221" t="s">
        <v>14492</v>
      </c>
      <c r="T5221" t="s">
        <v>12552</v>
      </c>
      <c r="U5221" t="str">
        <f>RIGHT(T5221,LEN(T5221)-FIND("[",T5221))</f>
        <v>-123.11394681293544, 49.28149392014245]}</v>
      </c>
      <c r="V5221" t="str">
        <f>LEFT(U5221,FIND(",",U5221)-1)</f>
        <v>-123.11394681293544</v>
      </c>
      <c r="W5221" s="2">
        <f>VALUE(V5221)</f>
        <v>-123.113946812935</v>
      </c>
      <c r="X5221" t="str">
        <f>MID(U5221,FIND(" ",U5221)+1,FIND("]",U5221)-FIND(" ",U5221)-1)</f>
        <v>49.28149392014245</v>
      </c>
      <c r="Y5221" s="2">
        <f>VALUE(X5221)</f>
        <v>49.281493920142402</v>
      </c>
      <c r="Z5221" t="s">
        <v>30</v>
      </c>
      <c r="AA5221" t="s">
        <v>14493</v>
      </c>
      <c r="AB5221" t="s">
        <v>26412</v>
      </c>
      <c r="AC5221" t="str">
        <f>LEFT(AB5221,FIND(" ",AB5221)-1)</f>
        <v>549</v>
      </c>
      <c r="AD5221" t="str">
        <f>MID(AB5221,FIND(" ",AB5221)+1,FIND(",",AB5221)-FIND(" ",AB5221)-1)</f>
        <v>Homer St</v>
      </c>
    </row>
    <row r="5222" spans="1:30" hidden="1" x14ac:dyDescent="0.3">
      <c r="A5222" t="s">
        <v>63</v>
      </c>
      <c r="B5222">
        <f>IF(A5222="twin",2,1)</f>
        <v>1</v>
      </c>
      <c r="C5222" t="s">
        <v>45</v>
      </c>
      <c r="D5222" t="s">
        <v>45</v>
      </c>
      <c r="E5222" t="s">
        <v>45</v>
      </c>
      <c r="F5222" t="s">
        <v>45</v>
      </c>
      <c r="G5222" t="s">
        <v>45</v>
      </c>
      <c r="H5222" t="s">
        <v>45</v>
      </c>
      <c r="J5222" t="s">
        <v>24</v>
      </c>
      <c r="K5222" t="s">
        <v>25</v>
      </c>
      <c r="L5222" t="s">
        <v>26</v>
      </c>
      <c r="M5222" t="s">
        <v>25</v>
      </c>
      <c r="N5222" t="s">
        <v>26</v>
      </c>
      <c r="O5222" t="s">
        <v>25</v>
      </c>
      <c r="P5222" t="s">
        <v>26</v>
      </c>
      <c r="R5222" t="s">
        <v>27</v>
      </c>
      <c r="S5222" t="s">
        <v>14494</v>
      </c>
      <c r="T5222" t="s">
        <v>14495</v>
      </c>
      <c r="U5222" t="str">
        <f>RIGHT(T5222,LEN(T5222)-FIND("[",T5222))</f>
        <v>-123.12455786932901, 49.2739052366921]}</v>
      </c>
      <c r="V5222" t="str">
        <f>LEFT(U5222,FIND(",",U5222)-1)</f>
        <v>-123.12455786932901</v>
      </c>
      <c r="W5222" s="2">
        <f>VALUE(V5222)</f>
        <v>-123.124557869329</v>
      </c>
      <c r="X5222" t="str">
        <f>MID(U5222,FIND(" ",U5222)+1,FIND("]",U5222)-FIND(" ",U5222)-1)</f>
        <v>49.2739052366921</v>
      </c>
      <c r="Y5222" s="2">
        <f>VALUE(X5222)</f>
        <v>49.273905236692102</v>
      </c>
      <c r="Z5222" t="s">
        <v>30</v>
      </c>
      <c r="AA5222" t="s">
        <v>14496</v>
      </c>
      <c r="AB5222" t="s">
        <v>27185</v>
      </c>
      <c r="AC5222" t="str">
        <f>LEFT(AB5222,FIND(" ",AB5222)-1)</f>
        <v>239</v>
      </c>
      <c r="AD5222" t="str">
        <f>MID(AB5222,FIND(" ",AB5222)+1,FIND(",",AB5222)-FIND(" ",AB5222)-1)</f>
        <v>Drake St</v>
      </c>
    </row>
    <row r="5223" spans="1:30" hidden="1" x14ac:dyDescent="0.3">
      <c r="A5223" t="s">
        <v>21</v>
      </c>
      <c r="B5223">
        <f>IF(A5223="twin",2,1)</f>
        <v>2</v>
      </c>
      <c r="C5223" t="s">
        <v>45</v>
      </c>
      <c r="D5223" t="s">
        <v>22</v>
      </c>
      <c r="E5223" t="s">
        <v>45</v>
      </c>
      <c r="F5223" t="s">
        <v>22</v>
      </c>
      <c r="G5223" t="s">
        <v>45</v>
      </c>
      <c r="H5223" t="s">
        <v>22</v>
      </c>
      <c r="J5223" t="s">
        <v>24</v>
      </c>
      <c r="K5223" t="s">
        <v>32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R5223" t="s">
        <v>53</v>
      </c>
      <c r="S5223" t="s">
        <v>14497</v>
      </c>
      <c r="T5223" t="s">
        <v>14498</v>
      </c>
      <c r="U5223" t="str">
        <f>RIGHT(T5223,LEN(T5223)-FIND("[",T5223))</f>
        <v>-123.1147061663038, 49.280992011451175]}</v>
      </c>
      <c r="V5223" t="str">
        <f>LEFT(U5223,FIND(",",U5223)-1)</f>
        <v>-123.1147061663038</v>
      </c>
      <c r="W5223" s="2">
        <f>VALUE(V5223)</f>
        <v>-123.11470616630299</v>
      </c>
      <c r="X5223" t="str">
        <f>MID(U5223,FIND(" ",U5223)+1,FIND("]",U5223)-FIND(" ",U5223)-1)</f>
        <v>49.280992011451175</v>
      </c>
      <c r="Y5223" s="2">
        <f>VALUE(X5223)</f>
        <v>49.280992011451097</v>
      </c>
      <c r="Z5223" t="s">
        <v>30</v>
      </c>
      <c r="AA5223" t="s">
        <v>14499</v>
      </c>
      <c r="AB5223" t="s">
        <v>28985</v>
      </c>
      <c r="AC5223" t="str">
        <f>LEFT(AB5223,FIND(" ",AB5223)-1)</f>
        <v>680</v>
      </c>
      <c r="AD5223" t="str">
        <f>MID(AB5223,FIND(" ",AB5223)+1,FIND(",",AB5223)-FIND(" ",AB5223)-1)</f>
        <v>Homer St</v>
      </c>
    </row>
    <row r="5224" spans="1:30" hidden="1" x14ac:dyDescent="0.3">
      <c r="A5224" t="s">
        <v>21</v>
      </c>
      <c r="B5224">
        <f>IF(A5224="twin",2,1)</f>
        <v>2</v>
      </c>
      <c r="C5224" t="s">
        <v>22</v>
      </c>
      <c r="D5224" t="s">
        <v>22</v>
      </c>
      <c r="E5224" t="s">
        <v>22</v>
      </c>
      <c r="F5224" t="s">
        <v>22</v>
      </c>
      <c r="G5224" t="s">
        <v>22</v>
      </c>
      <c r="H5224" t="s">
        <v>22</v>
      </c>
      <c r="J5224" t="s">
        <v>24</v>
      </c>
      <c r="K5224" t="s">
        <v>32</v>
      </c>
      <c r="L5224" t="s">
        <v>26</v>
      </c>
      <c r="M5224" t="s">
        <v>32</v>
      </c>
      <c r="N5224" t="s">
        <v>26</v>
      </c>
      <c r="O5224" t="s">
        <v>32</v>
      </c>
      <c r="P5224" t="s">
        <v>26</v>
      </c>
      <c r="R5224" t="s">
        <v>27</v>
      </c>
      <c r="S5224" t="s">
        <v>14500</v>
      </c>
      <c r="T5224" t="s">
        <v>14501</v>
      </c>
      <c r="U5224" t="str">
        <f>RIGHT(T5224,LEN(T5224)-FIND("[",T5224))</f>
        <v>-123.12834147623127, 49.28819369009194]}</v>
      </c>
      <c r="V5224" t="str">
        <f>LEFT(U5224,FIND(",",U5224)-1)</f>
        <v>-123.12834147623127</v>
      </c>
      <c r="W5224" s="2">
        <f>VALUE(V5224)</f>
        <v>-123.128341476231</v>
      </c>
      <c r="X5224" t="str">
        <f>MID(U5224,FIND(" ",U5224)+1,FIND("]",U5224)-FIND(" ",U5224)-1)</f>
        <v>49.28819369009194</v>
      </c>
      <c r="Y5224" s="2">
        <f>VALUE(X5224)</f>
        <v>49.288193690091902</v>
      </c>
      <c r="Z5224" t="s">
        <v>84</v>
      </c>
      <c r="AA5224" t="s">
        <v>14502</v>
      </c>
      <c r="AB5224" t="s">
        <v>28986</v>
      </c>
      <c r="AC5224" t="str">
        <f>LEFT(AB5224,FIND(" ",AB5224)-1)</f>
        <v>1328</v>
      </c>
      <c r="AD5224" t="str">
        <f>MID(AB5224,FIND(" ",AB5224)+1,FIND(",",AB5224)-FIND(" ",AB5224)-1)</f>
        <v>Alberni St</v>
      </c>
    </row>
    <row r="5225" spans="1:30" hidden="1" x14ac:dyDescent="0.3">
      <c r="A5225" t="s">
        <v>21</v>
      </c>
      <c r="B5225">
        <f>IF(A5225="twin",2,1)</f>
        <v>2</v>
      </c>
      <c r="C5225" t="s">
        <v>45</v>
      </c>
      <c r="D5225" t="s">
        <v>45</v>
      </c>
      <c r="E5225" t="s">
        <v>45</v>
      </c>
      <c r="F5225" t="s">
        <v>45</v>
      </c>
      <c r="G5225" t="s">
        <v>45</v>
      </c>
      <c r="H5225" t="s">
        <v>45</v>
      </c>
      <c r="J5225" t="s">
        <v>24</v>
      </c>
      <c r="K5225" t="s">
        <v>25</v>
      </c>
      <c r="L5225" t="s">
        <v>26</v>
      </c>
      <c r="M5225" t="s">
        <v>25</v>
      </c>
      <c r="N5225" t="s">
        <v>26</v>
      </c>
      <c r="O5225" t="s">
        <v>25</v>
      </c>
      <c r="P5225" t="s">
        <v>26</v>
      </c>
      <c r="R5225" t="s">
        <v>27</v>
      </c>
      <c r="S5225" t="s">
        <v>14503</v>
      </c>
      <c r="T5225" t="s">
        <v>14504</v>
      </c>
      <c r="U5225" t="str">
        <f>RIGHT(T5225,LEN(T5225)-FIND("[",T5225))</f>
        <v>-123.12346061499365, 49.27648908588357]}</v>
      </c>
      <c r="V5225" t="str">
        <f>LEFT(U5225,FIND(",",U5225)-1)</f>
        <v>-123.12346061499365</v>
      </c>
      <c r="W5225" s="2">
        <f>VALUE(V5225)</f>
        <v>-123.12346061499299</v>
      </c>
      <c r="X5225" t="str">
        <f>MID(U5225,FIND(" ",U5225)+1,FIND("]",U5225)-FIND(" ",U5225)-1)</f>
        <v>49.27648908588357</v>
      </c>
      <c r="Y5225" s="2">
        <f>VALUE(X5225)</f>
        <v>49.276489085883497</v>
      </c>
      <c r="Z5225" t="s">
        <v>30</v>
      </c>
      <c r="AA5225" t="s">
        <v>14505</v>
      </c>
      <c r="AB5225" t="s">
        <v>26789</v>
      </c>
      <c r="AC5225" t="str">
        <f>LEFT(AB5225,FIND(" ",AB5225)-1)</f>
        <v>1168</v>
      </c>
      <c r="AD5225" t="str">
        <f>MID(AB5225,FIND(" ",AB5225)+1,FIND(",",AB5225)-FIND(" ",AB5225)-1)</f>
        <v>Richards St</v>
      </c>
    </row>
    <row r="5226" spans="1:30" hidden="1" x14ac:dyDescent="0.3">
      <c r="A5226" t="s">
        <v>21</v>
      </c>
      <c r="B5226">
        <f>IF(A5226="twin",2,1)</f>
        <v>2</v>
      </c>
      <c r="C5226" t="s">
        <v>45</v>
      </c>
      <c r="D5226" t="s">
        <v>45</v>
      </c>
      <c r="E5226" t="s">
        <v>45</v>
      </c>
      <c r="F5226" t="s">
        <v>45</v>
      </c>
      <c r="G5226" t="s">
        <v>45</v>
      </c>
      <c r="H5226" t="s">
        <v>45</v>
      </c>
      <c r="J5226" t="s">
        <v>24</v>
      </c>
      <c r="K5226" t="s">
        <v>25</v>
      </c>
      <c r="L5226" t="s">
        <v>26</v>
      </c>
      <c r="M5226" t="s">
        <v>25</v>
      </c>
      <c r="N5226" t="s">
        <v>26</v>
      </c>
      <c r="O5226" t="s">
        <v>25</v>
      </c>
      <c r="P5226" t="s">
        <v>26</v>
      </c>
      <c r="R5226" t="s">
        <v>27</v>
      </c>
      <c r="S5226" t="s">
        <v>14506</v>
      </c>
      <c r="T5226" t="s">
        <v>5757</v>
      </c>
      <c r="U5226" t="str">
        <f>RIGHT(T5226,LEN(T5226)-FIND("[",T5226))</f>
        <v>-123.12382424396705, 49.276248543285575]}</v>
      </c>
      <c r="V5226" t="str">
        <f>LEFT(U5226,FIND(",",U5226)-1)</f>
        <v>-123.12382424396705</v>
      </c>
      <c r="W5226" s="2">
        <f>VALUE(V5226)</f>
        <v>-123.12382424396699</v>
      </c>
      <c r="X5226" t="str">
        <f>MID(U5226,FIND(" ",U5226)+1,FIND("]",U5226)-FIND(" ",U5226)-1)</f>
        <v>49.276248543285575</v>
      </c>
      <c r="Y5226" s="2">
        <f>VALUE(X5226)</f>
        <v>49.276248543285497</v>
      </c>
      <c r="Z5226" t="s">
        <v>30</v>
      </c>
      <c r="AA5226" t="s">
        <v>14507</v>
      </c>
      <c r="AB5226" t="s">
        <v>27388</v>
      </c>
      <c r="AC5226" t="str">
        <f>LEFT(AB5226,FIND(" ",AB5226)-1)</f>
        <v>1190</v>
      </c>
      <c r="AD5226" t="str">
        <f>MID(AB5226,FIND(" ",AB5226)+1,FIND(",",AB5226)-FIND(" ",AB5226)-1)</f>
        <v>Richards St</v>
      </c>
    </row>
    <row r="5227" spans="1:30" hidden="1" x14ac:dyDescent="0.3">
      <c r="A5227" t="s">
        <v>21</v>
      </c>
      <c r="B5227">
        <f>IF(A5227="twin",2,1)</f>
        <v>2</v>
      </c>
      <c r="C5227" t="s">
        <v>22</v>
      </c>
      <c r="D5227" t="s">
        <v>22</v>
      </c>
      <c r="E5227" t="s">
        <v>22</v>
      </c>
      <c r="F5227" t="s">
        <v>22</v>
      </c>
      <c r="G5227" t="s">
        <v>22</v>
      </c>
      <c r="H5227" t="s">
        <v>22</v>
      </c>
      <c r="J5227" t="s">
        <v>24</v>
      </c>
      <c r="K5227" t="s">
        <v>25</v>
      </c>
      <c r="L5227" t="s">
        <v>26</v>
      </c>
      <c r="M5227" t="s">
        <v>25</v>
      </c>
      <c r="N5227" t="s">
        <v>26</v>
      </c>
      <c r="O5227" t="s">
        <v>25</v>
      </c>
      <c r="P5227" t="s">
        <v>26</v>
      </c>
      <c r="R5227" t="s">
        <v>27</v>
      </c>
      <c r="S5227" t="s">
        <v>14508</v>
      </c>
      <c r="T5227" t="s">
        <v>14509</v>
      </c>
      <c r="U5227" t="str">
        <f>RIGHT(T5227,LEN(T5227)-FIND("[",T5227))</f>
        <v>-123.10332639153094, 49.27010652659742]}</v>
      </c>
      <c r="V5227" t="str">
        <f>LEFT(U5227,FIND(",",U5227)-1)</f>
        <v>-123.10332639153094</v>
      </c>
      <c r="W5227" s="2">
        <f>VALUE(V5227)</f>
        <v>-123.10332639153</v>
      </c>
      <c r="X5227" t="str">
        <f>MID(U5227,FIND(" ",U5227)+1,FIND("]",U5227)-FIND(" ",U5227)-1)</f>
        <v>49.27010652659742</v>
      </c>
      <c r="Y5227" s="2">
        <f>VALUE(X5227)</f>
        <v>49.270106526597402</v>
      </c>
      <c r="Z5227" t="s">
        <v>96</v>
      </c>
      <c r="AA5227" t="s">
        <v>14510</v>
      </c>
      <c r="AB5227" t="s">
        <v>27021</v>
      </c>
      <c r="AC5227" t="str">
        <f>LEFT(AB5227,FIND(" ",AB5227)-1)</f>
        <v>78</v>
      </c>
      <c r="AD5227" t="str">
        <f>MID(AB5227,FIND(" ",AB5227)+1,FIND(",",AB5227)-FIND(" ",AB5227)-1)</f>
        <v>E 1st Ave</v>
      </c>
    </row>
    <row r="5228" spans="1:30" hidden="1" x14ac:dyDescent="0.3">
      <c r="A5228" t="s">
        <v>21</v>
      </c>
      <c r="B5228">
        <f>IF(A5228="twin",2,1)</f>
        <v>2</v>
      </c>
      <c r="C5228" t="s">
        <v>1635</v>
      </c>
      <c r="D5228" t="s">
        <v>1635</v>
      </c>
      <c r="E5228" t="s">
        <v>1635</v>
      </c>
      <c r="F5228" t="s">
        <v>1635</v>
      </c>
      <c r="G5228" t="s">
        <v>1635</v>
      </c>
      <c r="H5228" t="s">
        <v>1635</v>
      </c>
      <c r="J5228" t="s">
        <v>24</v>
      </c>
      <c r="K5228" t="s">
        <v>32</v>
      </c>
      <c r="L5228" t="s">
        <v>26</v>
      </c>
      <c r="M5228" t="s">
        <v>32</v>
      </c>
      <c r="N5228" t="s">
        <v>26</v>
      </c>
      <c r="O5228" t="s">
        <v>32</v>
      </c>
      <c r="P5228" t="s">
        <v>26</v>
      </c>
      <c r="R5228" t="s">
        <v>53</v>
      </c>
      <c r="S5228" t="s">
        <v>14511</v>
      </c>
      <c r="T5228" t="s">
        <v>13392</v>
      </c>
      <c r="U5228" t="str">
        <f>RIGHT(T5228,LEN(T5228)-FIND("[",T5228))</f>
        <v>-123.11670498853336, 49.28464330191128]}</v>
      </c>
      <c r="V5228" t="str">
        <f>LEFT(U5228,FIND(",",U5228)-1)</f>
        <v>-123.11670498853336</v>
      </c>
      <c r="W5228" s="2">
        <f>VALUE(V5228)</f>
        <v>-123.116704988533</v>
      </c>
      <c r="X5228" t="str">
        <f>MID(U5228,FIND(" ",U5228)+1,FIND("]",U5228)-FIND(" ",U5228)-1)</f>
        <v>49.28464330191128</v>
      </c>
      <c r="Y5228" s="2">
        <f>VALUE(X5228)</f>
        <v>49.284643301911203</v>
      </c>
      <c r="Z5228" t="s">
        <v>30</v>
      </c>
      <c r="AA5228" t="s">
        <v>14512</v>
      </c>
      <c r="AB5228" t="s">
        <v>26870</v>
      </c>
      <c r="AC5228" t="str">
        <f>LEFT(AB5228,FIND(" ",AB5228)-1)</f>
        <v>Southbound</v>
      </c>
      <c r="AD5228" t="str">
        <f>MID(AB5228,FIND(" ",AB5228)+1,FIND(",",AB5228)-FIND(" ",AB5228)-1)</f>
        <v>Howe St @ W Pender St</v>
      </c>
    </row>
    <row r="5229" spans="1:30" hidden="1" x14ac:dyDescent="0.3">
      <c r="A5229" t="s">
        <v>21</v>
      </c>
      <c r="B5229">
        <f>IF(A5229="twin",2,1)</f>
        <v>2</v>
      </c>
      <c r="C5229" t="s">
        <v>1635</v>
      </c>
      <c r="D5229" t="s">
        <v>1635</v>
      </c>
      <c r="E5229" t="s">
        <v>1635</v>
      </c>
      <c r="F5229" t="s">
        <v>1635</v>
      </c>
      <c r="G5229" t="s">
        <v>1635</v>
      </c>
      <c r="H5229" t="s">
        <v>1635</v>
      </c>
      <c r="J5229" t="s">
        <v>24</v>
      </c>
      <c r="K5229" t="s">
        <v>32</v>
      </c>
      <c r="L5229" t="s">
        <v>26</v>
      </c>
      <c r="M5229" t="s">
        <v>32</v>
      </c>
      <c r="N5229" t="s">
        <v>26</v>
      </c>
      <c r="O5229" t="s">
        <v>32</v>
      </c>
      <c r="P5229" t="s">
        <v>26</v>
      </c>
      <c r="R5229" t="s">
        <v>53</v>
      </c>
      <c r="S5229" t="s">
        <v>14513</v>
      </c>
      <c r="T5229" t="s">
        <v>3813</v>
      </c>
      <c r="U5229" t="str">
        <f>RIGHT(T5229,LEN(T5229)-FIND("[",T5229))</f>
        <v>-123.11682673771031, 49.284562887965315]}</v>
      </c>
      <c r="V5229" t="str">
        <f>LEFT(U5229,FIND(",",U5229)-1)</f>
        <v>-123.11682673771031</v>
      </c>
      <c r="W5229" s="2">
        <f>VALUE(V5229)</f>
        <v>-123.11682673771</v>
      </c>
      <c r="X5229" t="str">
        <f>MID(U5229,FIND(" ",U5229)+1,FIND("]",U5229)-FIND(" ",U5229)-1)</f>
        <v>49.284562887965315</v>
      </c>
      <c r="Y5229" s="2">
        <f>VALUE(X5229)</f>
        <v>49.284562887965301</v>
      </c>
      <c r="Z5229" t="s">
        <v>30</v>
      </c>
      <c r="AA5229" t="s">
        <v>14514</v>
      </c>
      <c r="AB5229" t="s">
        <v>26915</v>
      </c>
      <c r="AC5229" t="str">
        <f>LEFT(AB5229,FIND(" ",AB5229)-1)</f>
        <v>Southbound</v>
      </c>
      <c r="AD5229" t="str">
        <f>MID(AB5229,FIND(" ",AB5229)+1,FIND(",",AB5229)-FIND(" ",AB5229)-1)</f>
        <v>Howe St @ Dunsmuir St</v>
      </c>
    </row>
    <row r="5230" spans="1:30" hidden="1" x14ac:dyDescent="0.3">
      <c r="A5230" t="s">
        <v>21</v>
      </c>
      <c r="B5230">
        <f>IF(A5230="twin",2,1)</f>
        <v>2</v>
      </c>
      <c r="C5230" t="s">
        <v>67</v>
      </c>
      <c r="D5230" t="s">
        <v>23</v>
      </c>
      <c r="E5230" t="s">
        <v>67</v>
      </c>
      <c r="F5230" t="s">
        <v>23</v>
      </c>
      <c r="G5230" t="s">
        <v>67</v>
      </c>
      <c r="H5230" t="s">
        <v>23</v>
      </c>
      <c r="J5230" t="s">
        <v>24</v>
      </c>
      <c r="K5230" t="s">
        <v>32</v>
      </c>
      <c r="L5230" t="s">
        <v>26</v>
      </c>
      <c r="M5230" t="s">
        <v>32</v>
      </c>
      <c r="N5230" t="s">
        <v>26</v>
      </c>
      <c r="O5230" t="s">
        <v>32</v>
      </c>
      <c r="P5230" t="s">
        <v>26</v>
      </c>
      <c r="R5230" t="s">
        <v>53</v>
      </c>
      <c r="S5230" t="s">
        <v>14515</v>
      </c>
      <c r="T5230" t="s">
        <v>14516</v>
      </c>
      <c r="U5230" t="str">
        <f>RIGHT(T5230,LEN(T5230)-FIND("[",T5230))</f>
        <v>-123.13041550326258, 49.280817933528105]}</v>
      </c>
      <c r="V5230" t="str">
        <f>LEFT(U5230,FIND(",",U5230)-1)</f>
        <v>-123.13041550326258</v>
      </c>
      <c r="W5230" s="2">
        <f>VALUE(V5230)</f>
        <v>-123.130415503262</v>
      </c>
      <c r="X5230" t="str">
        <f>MID(U5230,FIND(" ",U5230)+1,FIND("]",U5230)-FIND(" ",U5230)-1)</f>
        <v>49.280817933528105</v>
      </c>
      <c r="Y5230" s="2">
        <f>VALUE(X5230)</f>
        <v>49.280817933528098</v>
      </c>
      <c r="Z5230" t="s">
        <v>84</v>
      </c>
      <c r="AA5230" t="s">
        <v>14517</v>
      </c>
      <c r="AB5230" t="s">
        <v>27312</v>
      </c>
      <c r="AC5230" t="str">
        <f>LEFT(AB5230,FIND(" ",AB5230)-1)</f>
        <v>1171</v>
      </c>
      <c r="AD5230" t="str">
        <f>MID(AB5230,FIND(" ",AB5230)+1,FIND(",",AB5230)-FIND(" ",AB5230)-1)</f>
        <v>Thurlow St</v>
      </c>
    </row>
    <row r="5231" spans="1:30" hidden="1" x14ac:dyDescent="0.3">
      <c r="A5231" t="s">
        <v>21</v>
      </c>
      <c r="B5231">
        <f>IF(A5231="twin",2,1)</f>
        <v>2</v>
      </c>
      <c r="C5231" t="s">
        <v>67</v>
      </c>
      <c r="D5231" t="s">
        <v>23</v>
      </c>
      <c r="E5231" t="s">
        <v>67</v>
      </c>
      <c r="F5231" t="s">
        <v>23</v>
      </c>
      <c r="G5231" t="s">
        <v>67</v>
      </c>
      <c r="H5231" t="s">
        <v>23</v>
      </c>
      <c r="J5231" t="s">
        <v>24</v>
      </c>
      <c r="K5231" t="s">
        <v>32</v>
      </c>
      <c r="L5231" t="s">
        <v>26</v>
      </c>
      <c r="M5231" t="s">
        <v>32</v>
      </c>
      <c r="N5231" t="s">
        <v>26</v>
      </c>
      <c r="O5231" t="s">
        <v>32</v>
      </c>
      <c r="P5231" t="s">
        <v>26</v>
      </c>
      <c r="R5231" t="s">
        <v>53</v>
      </c>
      <c r="S5231" t="s">
        <v>14518</v>
      </c>
      <c r="T5231" t="s">
        <v>14516</v>
      </c>
      <c r="U5231" t="str">
        <f>RIGHT(T5231,LEN(T5231)-FIND("[",T5231))</f>
        <v>-123.13041550326258, 49.280817933528105]}</v>
      </c>
      <c r="V5231" t="str">
        <f>LEFT(U5231,FIND(",",U5231)-1)</f>
        <v>-123.13041550326258</v>
      </c>
      <c r="W5231" s="2">
        <f>VALUE(V5231)</f>
        <v>-123.130415503262</v>
      </c>
      <c r="X5231" t="str">
        <f>MID(U5231,FIND(" ",U5231)+1,FIND("]",U5231)-FIND(" ",U5231)-1)</f>
        <v>49.280817933528105</v>
      </c>
      <c r="Y5231" s="2">
        <f>VALUE(X5231)</f>
        <v>49.280817933528098</v>
      </c>
      <c r="Z5231" t="s">
        <v>84</v>
      </c>
      <c r="AA5231" t="s">
        <v>14519</v>
      </c>
      <c r="AB5231" t="s">
        <v>27312</v>
      </c>
      <c r="AC5231" t="str">
        <f>LEFT(AB5231,FIND(" ",AB5231)-1)</f>
        <v>1171</v>
      </c>
      <c r="AD5231" t="str">
        <f>MID(AB5231,FIND(" ",AB5231)+1,FIND(",",AB5231)-FIND(" ",AB5231)-1)</f>
        <v>Thurlow St</v>
      </c>
    </row>
    <row r="5232" spans="1:30" hidden="1" x14ac:dyDescent="0.3">
      <c r="A5232" t="s">
        <v>21</v>
      </c>
      <c r="B5232">
        <f>IF(A5232="twin",2,1)</f>
        <v>2</v>
      </c>
      <c r="C5232" t="s">
        <v>67</v>
      </c>
      <c r="D5232" t="s">
        <v>23</v>
      </c>
      <c r="E5232" t="s">
        <v>67</v>
      </c>
      <c r="F5232" t="s">
        <v>23</v>
      </c>
      <c r="G5232" t="s">
        <v>67</v>
      </c>
      <c r="H5232" t="s">
        <v>23</v>
      </c>
      <c r="J5232" t="s">
        <v>24</v>
      </c>
      <c r="K5232" t="s">
        <v>32</v>
      </c>
      <c r="L5232" t="s">
        <v>26</v>
      </c>
      <c r="M5232" t="s">
        <v>32</v>
      </c>
      <c r="N5232" t="s">
        <v>26</v>
      </c>
      <c r="O5232" t="s">
        <v>32</v>
      </c>
      <c r="P5232" t="s">
        <v>26</v>
      </c>
      <c r="R5232" t="s">
        <v>53</v>
      </c>
      <c r="S5232" t="s">
        <v>14520</v>
      </c>
      <c r="T5232" t="s">
        <v>3819</v>
      </c>
      <c r="U5232" t="str">
        <f>RIGHT(T5232,LEN(T5232)-FIND("[",T5232))</f>
        <v>-123.13072499686054, 49.28061297043934]}</v>
      </c>
      <c r="V5232" t="str">
        <f>LEFT(U5232,FIND(",",U5232)-1)</f>
        <v>-123.13072499686054</v>
      </c>
      <c r="W5232" s="2">
        <f>VALUE(V5232)</f>
        <v>-123.13072499686</v>
      </c>
      <c r="X5232" t="str">
        <f>MID(U5232,FIND(" ",U5232)+1,FIND("]",U5232)-FIND(" ",U5232)-1)</f>
        <v>49.28061297043934</v>
      </c>
      <c r="Y5232" s="2">
        <f>VALUE(X5232)</f>
        <v>49.2806129704393</v>
      </c>
      <c r="Z5232" t="s">
        <v>84</v>
      </c>
      <c r="AA5232" t="s">
        <v>14521</v>
      </c>
      <c r="AB5232" t="s">
        <v>26916</v>
      </c>
      <c r="AC5232" t="str">
        <f>LEFT(AB5232,FIND(" ",AB5232)-1)</f>
        <v>1176</v>
      </c>
      <c r="AD5232" t="str">
        <f>MID(AB5232,FIND(" ",AB5232)+1,FIND(",",AB5232)-FIND(" ",AB5232)-1)</f>
        <v>Thurlow St</v>
      </c>
    </row>
    <row r="5233" spans="1:30" hidden="1" x14ac:dyDescent="0.3">
      <c r="A5233" t="s">
        <v>21</v>
      </c>
      <c r="B5233">
        <f>IF(A5233="twin",2,1)</f>
        <v>2</v>
      </c>
      <c r="C5233" t="s">
        <v>67</v>
      </c>
      <c r="D5233" t="s">
        <v>23</v>
      </c>
      <c r="E5233" t="s">
        <v>67</v>
      </c>
      <c r="F5233" t="s">
        <v>23</v>
      </c>
      <c r="G5233" t="s">
        <v>67</v>
      </c>
      <c r="H5233" t="s">
        <v>23</v>
      </c>
      <c r="J5233" t="s">
        <v>24</v>
      </c>
      <c r="K5233" t="s">
        <v>32</v>
      </c>
      <c r="L5233" t="s">
        <v>26</v>
      </c>
      <c r="M5233" t="s">
        <v>32</v>
      </c>
      <c r="N5233" t="s">
        <v>26</v>
      </c>
      <c r="O5233" t="s">
        <v>32</v>
      </c>
      <c r="P5233" t="s">
        <v>26</v>
      </c>
      <c r="R5233" t="s">
        <v>53</v>
      </c>
      <c r="S5233" t="s">
        <v>14522</v>
      </c>
      <c r="T5233" t="s">
        <v>14523</v>
      </c>
      <c r="U5233" t="str">
        <f>RIGHT(T5233,LEN(T5233)-FIND("[",T5233))</f>
        <v>-123.13052058249544, 49.28091929850633]}</v>
      </c>
      <c r="V5233" t="str">
        <f>LEFT(U5233,FIND(",",U5233)-1)</f>
        <v>-123.13052058249544</v>
      </c>
      <c r="W5233" s="2">
        <f>VALUE(V5233)</f>
        <v>-123.130520582495</v>
      </c>
      <c r="X5233" t="str">
        <f>MID(U5233,FIND(" ",U5233)+1,FIND("]",U5233)-FIND(" ",U5233)-1)</f>
        <v>49.28091929850633</v>
      </c>
      <c r="Y5233" s="2">
        <f>VALUE(X5233)</f>
        <v>49.280919298506298</v>
      </c>
      <c r="Z5233" t="s">
        <v>84</v>
      </c>
      <c r="AA5233" t="s">
        <v>14524</v>
      </c>
      <c r="AB5233" t="s">
        <v>26773</v>
      </c>
      <c r="AC5233" t="str">
        <f>LEFT(AB5233,FIND(" ",AB5233)-1)</f>
        <v>1155</v>
      </c>
      <c r="AD5233" t="str">
        <f>MID(AB5233,FIND(" ",AB5233)+1,FIND(",",AB5233)-FIND(" ",AB5233)-1)</f>
        <v>Thurlow St</v>
      </c>
    </row>
    <row r="5234" spans="1:30" hidden="1" x14ac:dyDescent="0.3">
      <c r="A5234" t="s">
        <v>21</v>
      </c>
      <c r="B5234">
        <f>IF(A5234="twin",2,1)</f>
        <v>2</v>
      </c>
      <c r="C5234" t="s">
        <v>40</v>
      </c>
      <c r="D5234" t="s">
        <v>23</v>
      </c>
      <c r="E5234" t="s">
        <v>40</v>
      </c>
      <c r="F5234" t="s">
        <v>23</v>
      </c>
      <c r="G5234" t="s">
        <v>40</v>
      </c>
      <c r="H5234" t="s">
        <v>23</v>
      </c>
      <c r="J5234" t="s">
        <v>24</v>
      </c>
      <c r="K5234" t="s">
        <v>32</v>
      </c>
      <c r="L5234" t="s">
        <v>26</v>
      </c>
      <c r="M5234" t="s">
        <v>32</v>
      </c>
      <c r="N5234" t="s">
        <v>26</v>
      </c>
      <c r="O5234" t="s">
        <v>32</v>
      </c>
      <c r="P5234" t="s">
        <v>26</v>
      </c>
      <c r="R5234" t="s">
        <v>27</v>
      </c>
      <c r="S5234" t="s">
        <v>14525</v>
      </c>
      <c r="T5234" t="s">
        <v>14526</v>
      </c>
      <c r="U5234" t="str">
        <f>RIGHT(T5234,LEN(T5234)-FIND("[",T5234))</f>
        <v>-123.12193057327359, 49.26270430232856]}</v>
      </c>
      <c r="V5234" t="str">
        <f>LEFT(U5234,FIND(",",U5234)-1)</f>
        <v>-123.12193057327359</v>
      </c>
      <c r="W5234" s="2">
        <f>VALUE(V5234)</f>
        <v>-123.121930573273</v>
      </c>
      <c r="X5234" t="str">
        <f>MID(U5234,FIND(" ",U5234)+1,FIND("]",U5234)-FIND(" ",U5234)-1)</f>
        <v>49.26270430232856</v>
      </c>
      <c r="Y5234" s="2">
        <f>VALUE(X5234)</f>
        <v>49.262704302328501</v>
      </c>
      <c r="Z5234" t="s">
        <v>43</v>
      </c>
      <c r="AA5234" t="s">
        <v>14527</v>
      </c>
      <c r="AB5234" t="s">
        <v>28987</v>
      </c>
      <c r="AC5234" t="str">
        <f>LEFT(AB5234,FIND(" ",AB5234)-1)</f>
        <v>2577</v>
      </c>
      <c r="AD5234" t="str">
        <f>MID(AB5234,FIND(" ",AB5234)+1,FIND(",",AB5234)-FIND(" ",AB5234)-1)</f>
        <v>Willow St</v>
      </c>
    </row>
    <row r="5235" spans="1:30" hidden="1" x14ac:dyDescent="0.3">
      <c r="A5235" t="s">
        <v>21</v>
      </c>
      <c r="B5235">
        <f>IF(A5235="twin",2,1)</f>
        <v>2</v>
      </c>
      <c r="C5235" t="s">
        <v>45</v>
      </c>
      <c r="D5235" t="s">
        <v>45</v>
      </c>
      <c r="E5235" t="s">
        <v>45</v>
      </c>
      <c r="F5235" t="s">
        <v>45</v>
      </c>
      <c r="G5235" t="s">
        <v>45</v>
      </c>
      <c r="H5235" t="s">
        <v>45</v>
      </c>
      <c r="J5235" t="s">
        <v>24</v>
      </c>
      <c r="K5235" t="s">
        <v>32</v>
      </c>
      <c r="L5235" t="s">
        <v>26</v>
      </c>
      <c r="M5235" t="s">
        <v>32</v>
      </c>
      <c r="N5235" t="s">
        <v>26</v>
      </c>
      <c r="O5235" t="s">
        <v>32</v>
      </c>
      <c r="P5235" t="s">
        <v>26</v>
      </c>
      <c r="R5235" t="s">
        <v>27</v>
      </c>
      <c r="S5235" t="s">
        <v>14528</v>
      </c>
      <c r="T5235" t="s">
        <v>1698</v>
      </c>
      <c r="U5235" t="str">
        <f>RIGHT(T5235,LEN(T5235)-FIND("[",T5235))</f>
        <v>-123.1751853710154, 49.264107607174175]}</v>
      </c>
      <c r="V5235" t="str">
        <f>LEFT(U5235,FIND(",",U5235)-1)</f>
        <v>-123.1751853710154</v>
      </c>
      <c r="W5235" s="2">
        <f>VALUE(V5235)</f>
        <v>-123.175185371015</v>
      </c>
      <c r="X5235" t="str">
        <f>MID(U5235,FIND(" ",U5235)+1,FIND("]",U5235)-FIND(" ",U5235)-1)</f>
        <v>49.264107607174175</v>
      </c>
      <c r="Y5235" s="2">
        <f>VALUE(X5235)</f>
        <v>49.264107607174097</v>
      </c>
      <c r="Z5235" t="s">
        <v>79</v>
      </c>
      <c r="AA5235" t="s">
        <v>14529</v>
      </c>
      <c r="AB5235" t="s">
        <v>26337</v>
      </c>
      <c r="AC5235" t="str">
        <f>LEFT(AB5235,FIND(" ",AB5235)-1)</f>
        <v>3150</v>
      </c>
      <c r="AD5235" t="str">
        <f>MID(AB5235,FIND(" ",AB5235)+1,FIND(",",AB5235)-FIND(" ",AB5235)-1)</f>
        <v>W Broadway</v>
      </c>
    </row>
    <row r="5236" spans="1:30" hidden="1" x14ac:dyDescent="0.3">
      <c r="A5236" t="s">
        <v>21</v>
      </c>
      <c r="B5236">
        <f>IF(A5236="twin",2,1)</f>
        <v>2</v>
      </c>
      <c r="C5236" t="s">
        <v>22</v>
      </c>
      <c r="D5236" t="s">
        <v>22</v>
      </c>
      <c r="E5236" t="s">
        <v>22</v>
      </c>
      <c r="F5236" t="s">
        <v>22</v>
      </c>
      <c r="G5236" t="s">
        <v>22</v>
      </c>
      <c r="H5236" t="s">
        <v>22</v>
      </c>
      <c r="J5236" t="s">
        <v>24</v>
      </c>
      <c r="K5236" t="s">
        <v>32</v>
      </c>
      <c r="L5236" t="s">
        <v>26</v>
      </c>
      <c r="M5236" t="s">
        <v>32</v>
      </c>
      <c r="N5236" t="s">
        <v>26</v>
      </c>
      <c r="O5236" t="s">
        <v>32</v>
      </c>
      <c r="P5236" t="s">
        <v>26</v>
      </c>
      <c r="R5236" t="s">
        <v>27</v>
      </c>
      <c r="S5236" t="s">
        <v>14530</v>
      </c>
      <c r="T5236" t="s">
        <v>14531</v>
      </c>
      <c r="U5236" t="str">
        <f>RIGHT(T5236,LEN(T5236)-FIND("[",T5236))</f>
        <v>-123.1000208880975, 49.263219857958646]}</v>
      </c>
      <c r="V5236" t="str">
        <f>LEFT(U5236,FIND(",",U5236)-1)</f>
        <v>-123.1000208880975</v>
      </c>
      <c r="W5236" s="2">
        <f>VALUE(V5236)</f>
        <v>-123.10002088809701</v>
      </c>
      <c r="X5236" t="str">
        <f>MID(U5236,FIND(" ",U5236)+1,FIND("]",U5236)-FIND(" ",U5236)-1)</f>
        <v>49.263219857958646</v>
      </c>
      <c r="Y5236" s="2">
        <f>VALUE(X5236)</f>
        <v>49.263219857958603</v>
      </c>
      <c r="Z5236" t="s">
        <v>96</v>
      </c>
      <c r="AA5236" t="s">
        <v>14532</v>
      </c>
      <c r="AB5236" t="s">
        <v>28988</v>
      </c>
      <c r="AC5236" t="str">
        <f>LEFT(AB5236,FIND(" ",AB5236)-1)</f>
        <v>70</v>
      </c>
      <c r="AD5236" t="str">
        <f>MID(AB5236,FIND(" ",AB5236)+1,FIND(",",AB5236)-FIND(" ",AB5236)-1)</f>
        <v>Kingsway</v>
      </c>
    </row>
    <row r="5237" spans="1:30" hidden="1" x14ac:dyDescent="0.3">
      <c r="A5237" t="s">
        <v>21</v>
      </c>
      <c r="B5237">
        <f>IF(A5237="twin",2,1)</f>
        <v>2</v>
      </c>
      <c r="C5237" t="s">
        <v>22</v>
      </c>
      <c r="D5237" t="s">
        <v>52</v>
      </c>
      <c r="E5237" t="s">
        <v>22</v>
      </c>
      <c r="F5237" t="s">
        <v>52</v>
      </c>
      <c r="G5237" t="s">
        <v>22</v>
      </c>
      <c r="H5237" t="s">
        <v>52</v>
      </c>
      <c r="I5237" t="s">
        <v>81</v>
      </c>
      <c r="J5237" t="s">
        <v>24</v>
      </c>
      <c r="K5237" t="s">
        <v>32</v>
      </c>
      <c r="L5237" t="s">
        <v>26</v>
      </c>
      <c r="M5237" t="s">
        <v>32</v>
      </c>
      <c r="N5237" t="s">
        <v>26</v>
      </c>
      <c r="O5237" t="s">
        <v>32</v>
      </c>
      <c r="P5237" t="s">
        <v>26</v>
      </c>
      <c r="R5237" t="s">
        <v>27</v>
      </c>
      <c r="S5237" t="s">
        <v>14533</v>
      </c>
      <c r="T5237" t="s">
        <v>2354</v>
      </c>
      <c r="U5237" t="str">
        <f>RIGHT(T5237,LEN(T5237)-FIND("[",T5237))</f>
        <v>-123.14075050871197, 49.28648091760636]}</v>
      </c>
      <c r="V5237" t="str">
        <f>LEFT(U5237,FIND(",",U5237)-1)</f>
        <v>-123.14075050871197</v>
      </c>
      <c r="W5237" s="2">
        <f>VALUE(V5237)</f>
        <v>-123.14075050871099</v>
      </c>
      <c r="X5237" t="str">
        <f>MID(U5237,FIND(" ",U5237)+1,FIND("]",U5237)-FIND(" ",U5237)-1)</f>
        <v>49.28648091760636</v>
      </c>
      <c r="Y5237" s="2">
        <f>VALUE(X5237)</f>
        <v>49.286480917606298</v>
      </c>
      <c r="Z5237" t="s">
        <v>84</v>
      </c>
      <c r="AA5237" t="s">
        <v>14534</v>
      </c>
      <c r="AB5237" t="s">
        <v>26528</v>
      </c>
      <c r="AC5237" t="str">
        <f>LEFT(AB5237,FIND(" ",AB5237)-1)</f>
        <v>1724</v>
      </c>
      <c r="AD5237" t="str">
        <f>MID(AB5237,FIND(" ",AB5237)+1,FIND(",",AB5237)-FIND(" ",AB5237)-1)</f>
        <v>Davie St</v>
      </c>
    </row>
    <row r="5238" spans="1:30" hidden="1" x14ac:dyDescent="0.3">
      <c r="A5238" t="s">
        <v>21</v>
      </c>
      <c r="B5238">
        <f>IF(A5238="twin",2,1)</f>
        <v>2</v>
      </c>
      <c r="C5238" t="s">
        <v>22</v>
      </c>
      <c r="D5238" t="s">
        <v>22</v>
      </c>
      <c r="E5238" t="s">
        <v>22</v>
      </c>
      <c r="F5238" t="s">
        <v>22</v>
      </c>
      <c r="G5238" t="s">
        <v>22</v>
      </c>
      <c r="H5238" t="s">
        <v>22</v>
      </c>
      <c r="J5238" t="s">
        <v>24</v>
      </c>
      <c r="K5238" t="s">
        <v>25</v>
      </c>
      <c r="L5238" t="s">
        <v>26</v>
      </c>
      <c r="M5238" t="s">
        <v>25</v>
      </c>
      <c r="N5238" t="s">
        <v>26</v>
      </c>
      <c r="O5238" t="s">
        <v>25</v>
      </c>
      <c r="P5238" t="s">
        <v>26</v>
      </c>
      <c r="R5238" t="s">
        <v>27</v>
      </c>
      <c r="S5238" t="s">
        <v>14535</v>
      </c>
      <c r="T5238" t="s">
        <v>5882</v>
      </c>
      <c r="U5238" t="str">
        <f>RIGHT(T5238,LEN(T5238)-FIND("[",T5238))</f>
        <v>-123.12500330790017, 49.27296653919603]}</v>
      </c>
      <c r="V5238" t="str">
        <f>LEFT(U5238,FIND(",",U5238)-1)</f>
        <v>-123.12500330790017</v>
      </c>
      <c r="W5238" s="2">
        <f>VALUE(V5238)</f>
        <v>-123.1250033079</v>
      </c>
      <c r="X5238" t="str">
        <f>MID(U5238,FIND(" ",U5238)+1,FIND("]",U5238)-FIND(" ",U5238)-1)</f>
        <v>49.27296653919603</v>
      </c>
      <c r="Y5238" s="2">
        <f>VALUE(X5238)</f>
        <v>49.272966539195998</v>
      </c>
      <c r="Z5238" t="s">
        <v>30</v>
      </c>
      <c r="AA5238" t="s">
        <v>14536</v>
      </c>
      <c r="AB5238" t="s">
        <v>27418</v>
      </c>
      <c r="AC5238" t="str">
        <f>LEFT(AB5238,FIND(" ",AB5238)-1)</f>
        <v>Eastbound</v>
      </c>
      <c r="AD5238" t="str">
        <f>MID(AB5238,FIND(" ",AB5238)+1,FIND(",",AB5238)-FIND(" ",AB5238)-1)</f>
        <v>Pacific Blvd @ Homer St</v>
      </c>
    </row>
    <row r="5239" spans="1:30" hidden="1" x14ac:dyDescent="0.3">
      <c r="A5239" t="s">
        <v>21</v>
      </c>
      <c r="B5239">
        <f>IF(A5239="twin",2,1)</f>
        <v>2</v>
      </c>
      <c r="C5239" t="s">
        <v>1635</v>
      </c>
      <c r="D5239" t="s">
        <v>40</v>
      </c>
      <c r="E5239" t="s">
        <v>1635</v>
      </c>
      <c r="F5239" t="s">
        <v>40</v>
      </c>
      <c r="G5239" t="s">
        <v>1635</v>
      </c>
      <c r="H5239" t="s">
        <v>40</v>
      </c>
      <c r="J5239" t="s">
        <v>24</v>
      </c>
      <c r="K5239" t="s">
        <v>32</v>
      </c>
      <c r="L5239" t="s">
        <v>26</v>
      </c>
      <c r="M5239" t="s">
        <v>32</v>
      </c>
      <c r="N5239" t="s">
        <v>26</v>
      </c>
      <c r="O5239" t="s">
        <v>32</v>
      </c>
      <c r="P5239" t="s">
        <v>26</v>
      </c>
      <c r="R5239" t="s">
        <v>53</v>
      </c>
      <c r="S5239" t="s">
        <v>14537</v>
      </c>
      <c r="T5239" t="s">
        <v>14538</v>
      </c>
      <c r="U5239" t="str">
        <f>RIGHT(T5239,LEN(T5239)-FIND("[",T5239))</f>
        <v>-123.1166851565775, 49.28205431251696]}</v>
      </c>
      <c r="V5239" t="str">
        <f>LEFT(U5239,FIND(",",U5239)-1)</f>
        <v>-123.1166851565775</v>
      </c>
      <c r="W5239" s="2">
        <f>VALUE(V5239)</f>
        <v>-123.11668515657701</v>
      </c>
      <c r="X5239" t="str">
        <f>MID(U5239,FIND(" ",U5239)+1,FIND("]",U5239)-FIND(" ",U5239)-1)</f>
        <v>49.28205431251696</v>
      </c>
      <c r="Y5239" s="2">
        <f>VALUE(X5239)</f>
        <v>49.282054312516898</v>
      </c>
      <c r="Z5239" t="s">
        <v>30</v>
      </c>
      <c r="AA5239" t="s">
        <v>14539</v>
      </c>
      <c r="AB5239" t="s">
        <v>28989</v>
      </c>
      <c r="AC5239" t="str">
        <f>LEFT(AB5239,FIND(" ",AB5239)-1)</f>
        <v>686</v>
      </c>
      <c r="AD5239" t="str">
        <f>MID(AB5239,FIND(" ",AB5239)+1,FIND(",",AB5239)-FIND(" ",AB5239)-1)</f>
        <v>Seymour St</v>
      </c>
    </row>
    <row r="5240" spans="1:30" hidden="1" x14ac:dyDescent="0.3">
      <c r="A5240" t="s">
        <v>129</v>
      </c>
      <c r="B5240">
        <f>IF(A5240="twin",2,1)</f>
        <v>1</v>
      </c>
      <c r="C5240" t="s">
        <v>81</v>
      </c>
      <c r="D5240" t="s">
        <v>81</v>
      </c>
      <c r="E5240" t="s">
        <v>81</v>
      </c>
      <c r="F5240" t="s">
        <v>81</v>
      </c>
      <c r="G5240" t="s">
        <v>81</v>
      </c>
      <c r="H5240" t="s">
        <v>81</v>
      </c>
      <c r="I5240" t="s">
        <v>81</v>
      </c>
      <c r="J5240" t="s">
        <v>24</v>
      </c>
      <c r="K5240" t="s">
        <v>130</v>
      </c>
      <c r="L5240" t="s">
        <v>130</v>
      </c>
      <c r="M5240" t="s">
        <v>130</v>
      </c>
      <c r="N5240" t="s">
        <v>130</v>
      </c>
      <c r="O5240" t="s">
        <v>130</v>
      </c>
      <c r="P5240" t="s">
        <v>130</v>
      </c>
      <c r="Q5240" t="s">
        <v>130</v>
      </c>
      <c r="R5240" t="s">
        <v>27</v>
      </c>
      <c r="S5240" t="s">
        <v>14540</v>
      </c>
      <c r="T5240" t="s">
        <v>14541</v>
      </c>
      <c r="U5240" t="str">
        <f>RIGHT(T5240,LEN(T5240)-FIND("[",T5240))</f>
        <v>-123.11256396555105, 49.26656680429191]}</v>
      </c>
      <c r="V5240" t="str">
        <f>LEFT(U5240,FIND(",",U5240)-1)</f>
        <v>-123.11256396555105</v>
      </c>
      <c r="W5240" s="2">
        <f>VALUE(V5240)</f>
        <v>-123.112563965551</v>
      </c>
      <c r="X5240" t="str">
        <f>MID(U5240,FIND(" ",U5240)+1,FIND("]",U5240)-FIND(" ",U5240)-1)</f>
        <v>49.26656680429191</v>
      </c>
      <c r="Y5240" s="2">
        <f>VALUE(X5240)</f>
        <v>49.266566804291898</v>
      </c>
      <c r="Z5240" t="s">
        <v>96</v>
      </c>
      <c r="AA5240" t="s">
        <v>14542</v>
      </c>
      <c r="AB5240" t="s">
        <v>28990</v>
      </c>
      <c r="AC5240" t="str">
        <f>LEFT(AB5240,FIND(" ",AB5240)-1)</f>
        <v>380</v>
      </c>
      <c r="AD5240" t="str">
        <f>MID(AB5240,FIND(" ",AB5240)+1,FIND(",",AB5240)-FIND(" ",AB5240)-1)</f>
        <v>W 5th Ave</v>
      </c>
    </row>
    <row r="5241" spans="1:30" hidden="1" x14ac:dyDescent="0.3">
      <c r="A5241" t="s">
        <v>21</v>
      </c>
      <c r="B5241">
        <f>IF(A5241="twin",2,1)</f>
        <v>2</v>
      </c>
      <c r="C5241" t="s">
        <v>22</v>
      </c>
      <c r="D5241" t="s">
        <v>22</v>
      </c>
      <c r="E5241" t="s">
        <v>22</v>
      </c>
      <c r="F5241" t="s">
        <v>22</v>
      </c>
      <c r="G5241" t="s">
        <v>201</v>
      </c>
      <c r="H5241" t="s">
        <v>22</v>
      </c>
      <c r="J5241" t="s">
        <v>24</v>
      </c>
      <c r="K5241" t="s">
        <v>32</v>
      </c>
      <c r="L5241" t="s">
        <v>130</v>
      </c>
      <c r="M5241" t="s">
        <v>32</v>
      </c>
      <c r="N5241" t="s">
        <v>130</v>
      </c>
      <c r="O5241" t="s">
        <v>32</v>
      </c>
      <c r="P5241" t="s">
        <v>130</v>
      </c>
      <c r="Q5241" t="s">
        <v>130</v>
      </c>
      <c r="R5241" t="s">
        <v>27</v>
      </c>
      <c r="S5241" t="s">
        <v>14543</v>
      </c>
      <c r="T5241" t="s">
        <v>14544</v>
      </c>
      <c r="U5241" t="str">
        <f>RIGHT(T5241,LEN(T5241)-FIND("[",T5241))</f>
        <v>-123.11216193264906, 49.266558029150914]}</v>
      </c>
      <c r="V5241" t="str">
        <f>LEFT(U5241,FIND(",",U5241)-1)</f>
        <v>-123.11216193264906</v>
      </c>
      <c r="W5241" s="2">
        <f>VALUE(V5241)</f>
        <v>-123.112161932649</v>
      </c>
      <c r="X5241" t="str">
        <f>MID(U5241,FIND(" ",U5241)+1,FIND("]",U5241)-FIND(" ",U5241)-1)</f>
        <v>49.266558029150914</v>
      </c>
      <c r="Y5241" s="2">
        <f>VALUE(X5241)</f>
        <v>49.2665580291509</v>
      </c>
      <c r="Z5241" t="s">
        <v>96</v>
      </c>
      <c r="AA5241" t="s">
        <v>14545</v>
      </c>
      <c r="AB5241" t="s">
        <v>26731</v>
      </c>
      <c r="AC5241" t="str">
        <f>LEFT(AB5241,FIND(" ",AB5241)-1)</f>
        <v>346</v>
      </c>
      <c r="AD5241" t="str">
        <f>MID(AB5241,FIND(" ",AB5241)+1,FIND(",",AB5241)-FIND(" ",AB5241)-1)</f>
        <v>W 5th Ave</v>
      </c>
    </row>
    <row r="5242" spans="1:30" hidden="1" x14ac:dyDescent="0.3">
      <c r="A5242" t="s">
        <v>21</v>
      </c>
      <c r="B5242">
        <f>IF(A5242="twin",2,1)</f>
        <v>2</v>
      </c>
      <c r="C5242" t="s">
        <v>22</v>
      </c>
      <c r="D5242" t="s">
        <v>22</v>
      </c>
      <c r="E5242" t="s">
        <v>22</v>
      </c>
      <c r="F5242" t="s">
        <v>22</v>
      </c>
      <c r="G5242" t="s">
        <v>22</v>
      </c>
      <c r="H5242" t="s">
        <v>22</v>
      </c>
      <c r="J5242" t="s">
        <v>24</v>
      </c>
      <c r="K5242" t="s">
        <v>32</v>
      </c>
      <c r="L5242" t="s">
        <v>26</v>
      </c>
      <c r="M5242" t="s">
        <v>32</v>
      </c>
      <c r="N5242" t="s">
        <v>26</v>
      </c>
      <c r="O5242" t="s">
        <v>32</v>
      </c>
      <c r="P5242" t="s">
        <v>26</v>
      </c>
      <c r="R5242" t="s">
        <v>27</v>
      </c>
      <c r="S5242" t="s">
        <v>14546</v>
      </c>
      <c r="T5242" t="s">
        <v>14544</v>
      </c>
      <c r="U5242" t="str">
        <f>RIGHT(T5242,LEN(T5242)-FIND("[",T5242))</f>
        <v>-123.11216193264906, 49.266558029150914]}</v>
      </c>
      <c r="V5242" t="str">
        <f>LEFT(U5242,FIND(",",U5242)-1)</f>
        <v>-123.11216193264906</v>
      </c>
      <c r="W5242" s="2">
        <f>VALUE(V5242)</f>
        <v>-123.112161932649</v>
      </c>
      <c r="X5242" t="str">
        <f>MID(U5242,FIND(" ",U5242)+1,FIND("]",U5242)-FIND(" ",U5242)-1)</f>
        <v>49.266558029150914</v>
      </c>
      <c r="Y5242" s="2">
        <f>VALUE(X5242)</f>
        <v>49.2665580291509</v>
      </c>
      <c r="Z5242" t="s">
        <v>96</v>
      </c>
      <c r="AA5242" t="s">
        <v>14547</v>
      </c>
      <c r="AB5242" t="s">
        <v>26731</v>
      </c>
      <c r="AC5242" t="str">
        <f>LEFT(AB5242,FIND(" ",AB5242)-1)</f>
        <v>346</v>
      </c>
      <c r="AD5242" t="str">
        <f>MID(AB5242,FIND(" ",AB5242)+1,FIND(",",AB5242)-FIND(" ",AB5242)-1)</f>
        <v>W 5th Ave</v>
      </c>
    </row>
    <row r="5243" spans="1:30" hidden="1" x14ac:dyDescent="0.3">
      <c r="A5243" t="s">
        <v>21</v>
      </c>
      <c r="B5243">
        <f>IF(A5243="twin",2,1)</f>
        <v>2</v>
      </c>
      <c r="C5243" t="s">
        <v>22</v>
      </c>
      <c r="D5243" t="s">
        <v>22</v>
      </c>
      <c r="E5243" t="s">
        <v>22</v>
      </c>
      <c r="F5243" t="s">
        <v>22</v>
      </c>
      <c r="G5243" t="s">
        <v>22</v>
      </c>
      <c r="H5243" t="s">
        <v>22</v>
      </c>
      <c r="J5243" t="s">
        <v>24</v>
      </c>
      <c r="K5243" t="s">
        <v>32</v>
      </c>
      <c r="L5243" t="s">
        <v>26</v>
      </c>
      <c r="M5243" t="s">
        <v>32</v>
      </c>
      <c r="N5243" t="s">
        <v>26</v>
      </c>
      <c r="O5243" t="s">
        <v>32</v>
      </c>
      <c r="P5243" t="s">
        <v>26</v>
      </c>
      <c r="R5243" t="s">
        <v>27</v>
      </c>
      <c r="S5243" t="s">
        <v>14548</v>
      </c>
      <c r="T5243" t="s">
        <v>3862</v>
      </c>
      <c r="U5243" t="str">
        <f>RIGHT(T5243,LEN(T5243)-FIND("[",T5243))</f>
        <v>-123.11237162141784, 49.26656498558754]}</v>
      </c>
      <c r="V5243" t="str">
        <f>LEFT(U5243,FIND(",",U5243)-1)</f>
        <v>-123.11237162141784</v>
      </c>
      <c r="W5243" s="2">
        <f>VALUE(V5243)</f>
        <v>-123.112371621417</v>
      </c>
      <c r="X5243" t="str">
        <f>MID(U5243,FIND(" ",U5243)+1,FIND("]",U5243)-FIND(" ",U5243)-1)</f>
        <v>49.26656498558754</v>
      </c>
      <c r="Y5243" s="2">
        <f>VALUE(X5243)</f>
        <v>49.2665649855875</v>
      </c>
      <c r="Z5243" t="s">
        <v>96</v>
      </c>
      <c r="AA5243" t="s">
        <v>14549</v>
      </c>
      <c r="AB5243" t="s">
        <v>26925</v>
      </c>
      <c r="AC5243" t="str">
        <f>LEFT(AB5243,FIND(" ",AB5243)-1)</f>
        <v>375</v>
      </c>
      <c r="AD5243" t="str">
        <f>MID(AB5243,FIND(" ",AB5243)+1,FIND(",",AB5243)-FIND(" ",AB5243)-1)</f>
        <v>W 5th Ave #301</v>
      </c>
    </row>
    <row r="5244" spans="1:30" hidden="1" x14ac:dyDescent="0.3">
      <c r="A5244" t="s">
        <v>21</v>
      </c>
      <c r="B5244">
        <f>IF(A5244="twin",2,1)</f>
        <v>2</v>
      </c>
      <c r="C5244" t="s">
        <v>22</v>
      </c>
      <c r="D5244" t="s">
        <v>22</v>
      </c>
      <c r="E5244" t="s">
        <v>22</v>
      </c>
      <c r="F5244" t="s">
        <v>22</v>
      </c>
      <c r="G5244" t="s">
        <v>22</v>
      </c>
      <c r="H5244" t="s">
        <v>22</v>
      </c>
      <c r="J5244" t="s">
        <v>24</v>
      </c>
      <c r="K5244" t="s">
        <v>25</v>
      </c>
      <c r="L5244" t="s">
        <v>26</v>
      </c>
      <c r="M5244" t="s">
        <v>25</v>
      </c>
      <c r="N5244" t="s">
        <v>26</v>
      </c>
      <c r="O5244" t="s">
        <v>25</v>
      </c>
      <c r="P5244" t="s">
        <v>26</v>
      </c>
      <c r="R5244" t="s">
        <v>27</v>
      </c>
      <c r="S5244" t="s">
        <v>14550</v>
      </c>
      <c r="T5244" t="s">
        <v>14551</v>
      </c>
      <c r="U5244" t="str">
        <f>RIGHT(T5244,LEN(T5244)-FIND("[",T5244))</f>
        <v>-123.12483293954203, 49.272994167713854]}</v>
      </c>
      <c r="V5244" t="str">
        <f>LEFT(U5244,FIND(",",U5244)-1)</f>
        <v>-123.12483293954203</v>
      </c>
      <c r="W5244" s="2">
        <f>VALUE(V5244)</f>
        <v>-123.124832939542</v>
      </c>
      <c r="X5244" t="str">
        <f>MID(U5244,FIND(" ",U5244)+1,FIND("]",U5244)-FIND(" ",U5244)-1)</f>
        <v>49.272994167713854</v>
      </c>
      <c r="Y5244" s="2">
        <f>VALUE(X5244)</f>
        <v>49.272994167713797</v>
      </c>
      <c r="Z5244" t="s">
        <v>30</v>
      </c>
      <c r="AA5244" t="s">
        <v>14552</v>
      </c>
      <c r="AB5244" t="s">
        <v>27418</v>
      </c>
      <c r="AC5244" t="str">
        <f>LEFT(AB5244,FIND(" ",AB5244)-1)</f>
        <v>Eastbound</v>
      </c>
      <c r="AD5244" t="str">
        <f>MID(AB5244,FIND(" ",AB5244)+1,FIND(",",AB5244)-FIND(" ",AB5244)-1)</f>
        <v>Pacific Blvd @ Homer St</v>
      </c>
    </row>
    <row r="5245" spans="1:30" hidden="1" x14ac:dyDescent="0.3">
      <c r="A5245" t="s">
        <v>21</v>
      </c>
      <c r="B5245">
        <f>IF(A5245="twin",2,1)</f>
        <v>2</v>
      </c>
      <c r="C5245" t="s">
        <v>1635</v>
      </c>
      <c r="D5245" t="s">
        <v>40</v>
      </c>
      <c r="E5245" t="s">
        <v>1635</v>
      </c>
      <c r="F5245" t="s">
        <v>40</v>
      </c>
      <c r="G5245" t="s">
        <v>1635</v>
      </c>
      <c r="H5245" t="s">
        <v>40</v>
      </c>
      <c r="J5245" t="s">
        <v>24</v>
      </c>
      <c r="K5245" t="s">
        <v>32</v>
      </c>
      <c r="L5245" t="s">
        <v>26</v>
      </c>
      <c r="M5245" t="s">
        <v>32</v>
      </c>
      <c r="N5245" t="s">
        <v>26</v>
      </c>
      <c r="O5245" t="s">
        <v>32</v>
      </c>
      <c r="P5245" t="s">
        <v>26</v>
      </c>
      <c r="R5245" t="s">
        <v>53</v>
      </c>
      <c r="S5245" t="s">
        <v>14553</v>
      </c>
      <c r="T5245" t="s">
        <v>5368</v>
      </c>
      <c r="U5245" t="str">
        <f>RIGHT(T5245,LEN(T5245)-FIND("[",T5245))</f>
        <v>-123.11680294367258, 49.28197566561393]}</v>
      </c>
      <c r="V5245" t="str">
        <f>LEFT(U5245,FIND(",",U5245)-1)</f>
        <v>-123.11680294367258</v>
      </c>
      <c r="W5245" s="2">
        <f>VALUE(V5245)</f>
        <v>-123.116802943672</v>
      </c>
      <c r="X5245" t="str">
        <f>MID(U5245,FIND(" ",U5245)+1,FIND("]",U5245)-FIND(" ",U5245)-1)</f>
        <v>49.28197566561393</v>
      </c>
      <c r="Y5245" s="2">
        <f>VALUE(X5245)</f>
        <v>49.281975665613899</v>
      </c>
      <c r="Z5245" t="s">
        <v>30</v>
      </c>
      <c r="AA5245" t="s">
        <v>14554</v>
      </c>
      <c r="AB5245" t="s">
        <v>27301</v>
      </c>
      <c r="AC5245" t="str">
        <f>LEFT(AB5245,FIND(" ",AB5245)-1)</f>
        <v>692</v>
      </c>
      <c r="AD5245" t="str">
        <f>MID(AB5245,FIND(" ",AB5245)+1,FIND(",",AB5245)-FIND(" ",AB5245)-1)</f>
        <v>Seymour St</v>
      </c>
    </row>
    <row r="5246" spans="1:30" hidden="1" x14ac:dyDescent="0.3">
      <c r="A5246" t="s">
        <v>21</v>
      </c>
      <c r="B5246">
        <f>IF(A5246="twin",2,1)</f>
        <v>2</v>
      </c>
      <c r="C5246" t="s">
        <v>22</v>
      </c>
      <c r="D5246" t="s">
        <v>22</v>
      </c>
      <c r="E5246" t="s">
        <v>22</v>
      </c>
      <c r="F5246" t="s">
        <v>22</v>
      </c>
      <c r="G5246" t="s">
        <v>22</v>
      </c>
      <c r="H5246" t="s">
        <v>22</v>
      </c>
      <c r="J5246" t="s">
        <v>24</v>
      </c>
      <c r="K5246" t="s">
        <v>32</v>
      </c>
      <c r="L5246" t="s">
        <v>26</v>
      </c>
      <c r="M5246" t="s">
        <v>32</v>
      </c>
      <c r="N5246" t="s">
        <v>26</v>
      </c>
      <c r="O5246" t="s">
        <v>32</v>
      </c>
      <c r="P5246" t="s">
        <v>26</v>
      </c>
      <c r="R5246" t="s">
        <v>27</v>
      </c>
      <c r="S5246" t="s">
        <v>14555</v>
      </c>
      <c r="T5246" t="s">
        <v>14556</v>
      </c>
      <c r="U5246" t="str">
        <f>RIGHT(T5246,LEN(T5246)-FIND("[",T5246))</f>
        <v>-123.12621013832093, 49.28929821547927]}</v>
      </c>
      <c r="V5246" t="str">
        <f>LEFT(U5246,FIND(",",U5246)-1)</f>
        <v>-123.12621013832093</v>
      </c>
      <c r="W5246" s="2">
        <f>VALUE(V5246)</f>
        <v>-123.12621013832</v>
      </c>
      <c r="X5246" t="str">
        <f>MID(U5246,FIND(" ",U5246)+1,FIND("]",U5246)-FIND(" ",U5246)-1)</f>
        <v>49.28929821547927</v>
      </c>
      <c r="Y5246" s="2">
        <f>VALUE(X5246)</f>
        <v>49.289298215479199</v>
      </c>
      <c r="Z5246" t="s">
        <v>30</v>
      </c>
      <c r="AA5246" t="s">
        <v>14557</v>
      </c>
      <c r="AB5246" t="s">
        <v>28651</v>
      </c>
      <c r="AC5246" t="str">
        <f>LEFT(AB5246,FIND(" ",AB5246)-1)</f>
        <v>1348</v>
      </c>
      <c r="AD5246" t="str">
        <f>MID(AB5246,FIND(" ",AB5246)+1,FIND(",",AB5246)-FIND(" ",AB5246)-1)</f>
        <v>BC-1A</v>
      </c>
    </row>
    <row r="5247" spans="1:30" hidden="1" x14ac:dyDescent="0.3">
      <c r="A5247" t="s">
        <v>21</v>
      </c>
      <c r="B5247">
        <f>IF(A5247="twin",2,1)</f>
        <v>2</v>
      </c>
      <c r="C5247" t="s">
        <v>22</v>
      </c>
      <c r="D5247" t="s">
        <v>22</v>
      </c>
      <c r="E5247" t="s">
        <v>22</v>
      </c>
      <c r="F5247" t="s">
        <v>22</v>
      </c>
      <c r="G5247" t="s">
        <v>22</v>
      </c>
      <c r="H5247" t="s">
        <v>22</v>
      </c>
      <c r="J5247" t="s">
        <v>24</v>
      </c>
      <c r="K5247" t="s">
        <v>32</v>
      </c>
      <c r="L5247" t="s">
        <v>26</v>
      </c>
      <c r="M5247" t="s">
        <v>32</v>
      </c>
      <c r="N5247" t="s">
        <v>26</v>
      </c>
      <c r="O5247" t="s">
        <v>32</v>
      </c>
      <c r="P5247" t="s">
        <v>26</v>
      </c>
      <c r="R5247" t="s">
        <v>27</v>
      </c>
      <c r="S5247" t="s">
        <v>14558</v>
      </c>
      <c r="T5247" t="s">
        <v>14556</v>
      </c>
      <c r="U5247" t="str">
        <f>RIGHT(T5247,LEN(T5247)-FIND("[",T5247))</f>
        <v>-123.12621013832093, 49.28929821547927]}</v>
      </c>
      <c r="V5247" t="str">
        <f>LEFT(U5247,FIND(",",U5247)-1)</f>
        <v>-123.12621013832093</v>
      </c>
      <c r="W5247" s="2">
        <f>VALUE(V5247)</f>
        <v>-123.12621013832</v>
      </c>
      <c r="X5247" t="str">
        <f>MID(U5247,FIND(" ",U5247)+1,FIND("]",U5247)-FIND(" ",U5247)-1)</f>
        <v>49.28929821547927</v>
      </c>
      <c r="Y5247" s="2">
        <f>VALUE(X5247)</f>
        <v>49.289298215479199</v>
      </c>
      <c r="Z5247" t="s">
        <v>30</v>
      </c>
      <c r="AA5247" t="s">
        <v>14559</v>
      </c>
      <c r="AB5247" t="s">
        <v>28651</v>
      </c>
      <c r="AC5247" t="str">
        <f>LEFT(AB5247,FIND(" ",AB5247)-1)</f>
        <v>1348</v>
      </c>
      <c r="AD5247" t="str">
        <f>MID(AB5247,FIND(" ",AB5247)+1,FIND(",",AB5247)-FIND(" ",AB5247)-1)</f>
        <v>BC-1A</v>
      </c>
    </row>
    <row r="5248" spans="1:30" hidden="1" x14ac:dyDescent="0.3">
      <c r="A5248" t="s">
        <v>21</v>
      </c>
      <c r="B5248">
        <f>IF(A5248="twin",2,1)</f>
        <v>2</v>
      </c>
      <c r="C5248" t="s">
        <v>3181</v>
      </c>
      <c r="D5248" t="s">
        <v>1635</v>
      </c>
      <c r="E5248" t="s">
        <v>3181</v>
      </c>
      <c r="F5248" t="s">
        <v>1635</v>
      </c>
      <c r="G5248" t="s">
        <v>3181</v>
      </c>
      <c r="H5248" t="s">
        <v>1635</v>
      </c>
      <c r="J5248" t="s">
        <v>24</v>
      </c>
      <c r="K5248" t="s">
        <v>32</v>
      </c>
      <c r="L5248" t="s">
        <v>26</v>
      </c>
      <c r="M5248" t="s">
        <v>32</v>
      </c>
      <c r="N5248" t="s">
        <v>26</v>
      </c>
      <c r="O5248" t="s">
        <v>32</v>
      </c>
      <c r="P5248" t="s">
        <v>26</v>
      </c>
      <c r="R5248" t="s">
        <v>53</v>
      </c>
      <c r="S5248" t="s">
        <v>14560</v>
      </c>
      <c r="T5248" t="s">
        <v>6909</v>
      </c>
      <c r="U5248" t="str">
        <f>RIGHT(T5248,LEN(T5248)-FIND("[",T5248))</f>
        <v>-123.11937019348106, 49.284327043634676]}</v>
      </c>
      <c r="V5248" t="str">
        <f>LEFT(U5248,FIND(",",U5248)-1)</f>
        <v>-123.11937019348106</v>
      </c>
      <c r="W5248" s="2">
        <f>VALUE(V5248)</f>
        <v>-123.119370193481</v>
      </c>
      <c r="X5248" t="str">
        <f>MID(U5248,FIND(" ",U5248)+1,FIND("]",U5248)-FIND(" ",U5248)-1)</f>
        <v>49.284327043634676</v>
      </c>
      <c r="Y5248" s="2">
        <f>VALUE(X5248)</f>
        <v>49.284327043634597</v>
      </c>
      <c r="Z5248" t="s">
        <v>30</v>
      </c>
      <c r="AA5248" t="s">
        <v>14561</v>
      </c>
      <c r="AB5248" t="s">
        <v>27648</v>
      </c>
      <c r="AC5248" t="str">
        <f>LEFT(AB5248,FIND(" ",AB5248)-1)</f>
        <v>639</v>
      </c>
      <c r="AD5248" t="str">
        <f>MID(AB5248,FIND(" ",AB5248)+1,FIND(",",AB5248)-FIND(" ",AB5248)-1)</f>
        <v>Hornby St</v>
      </c>
    </row>
    <row r="5249" spans="1:30" hidden="1" x14ac:dyDescent="0.3">
      <c r="A5249" t="s">
        <v>21</v>
      </c>
      <c r="B5249">
        <f>IF(A5249="twin",2,1)</f>
        <v>2</v>
      </c>
      <c r="C5249" t="s">
        <v>22</v>
      </c>
      <c r="D5249" t="s">
        <v>22</v>
      </c>
      <c r="E5249" t="s">
        <v>22</v>
      </c>
      <c r="F5249" t="s">
        <v>22</v>
      </c>
      <c r="G5249" t="s">
        <v>22</v>
      </c>
      <c r="H5249" t="s">
        <v>22</v>
      </c>
      <c r="J5249" t="s">
        <v>24</v>
      </c>
      <c r="K5249" t="s">
        <v>32</v>
      </c>
      <c r="L5249" t="s">
        <v>26</v>
      </c>
      <c r="M5249" t="s">
        <v>32</v>
      </c>
      <c r="N5249" t="s">
        <v>26</v>
      </c>
      <c r="O5249" t="s">
        <v>32</v>
      </c>
      <c r="P5249" t="s">
        <v>26</v>
      </c>
      <c r="R5249" t="s">
        <v>27</v>
      </c>
      <c r="S5249" t="s">
        <v>14562</v>
      </c>
      <c r="T5249" t="s">
        <v>14563</v>
      </c>
      <c r="U5249" t="str">
        <f>RIGHT(T5249,LEN(T5249)-FIND("[",T5249))</f>
        <v>-123.13830569590093, 49.26649396358664]}</v>
      </c>
      <c r="V5249" t="str">
        <f>LEFT(U5249,FIND(",",U5249)-1)</f>
        <v>-123.13830569590093</v>
      </c>
      <c r="W5249" s="2">
        <f>VALUE(V5249)</f>
        <v>-123.1383056959</v>
      </c>
      <c r="X5249" t="str">
        <f>MID(U5249,FIND(" ",U5249)+1,FIND("]",U5249)-FIND(" ",U5249)-1)</f>
        <v>49.26649396358664</v>
      </c>
      <c r="Y5249" s="2">
        <f>VALUE(X5249)</f>
        <v>49.266493963586598</v>
      </c>
      <c r="Z5249" t="s">
        <v>43</v>
      </c>
      <c r="AA5249" t="s">
        <v>14564</v>
      </c>
      <c r="AB5249" t="s">
        <v>28982</v>
      </c>
      <c r="AC5249" t="str">
        <f>LEFT(AB5249,FIND(" ",AB5249)-1)</f>
        <v>1498</v>
      </c>
      <c r="AD5249" t="str">
        <f>MID(AB5249,FIND(" ",AB5249)+1,FIND(",",AB5249)-FIND(" ",AB5249)-1)</f>
        <v>W 5th Ave</v>
      </c>
    </row>
    <row r="5250" spans="1:30" hidden="1" x14ac:dyDescent="0.3">
      <c r="A5250" t="s">
        <v>21</v>
      </c>
      <c r="B5250">
        <f>IF(A5250="twin",2,1)</f>
        <v>2</v>
      </c>
      <c r="C5250" t="s">
        <v>22</v>
      </c>
      <c r="D5250" t="s">
        <v>22</v>
      </c>
      <c r="E5250" t="s">
        <v>22</v>
      </c>
      <c r="F5250" t="s">
        <v>22</v>
      </c>
      <c r="G5250" t="s">
        <v>22</v>
      </c>
      <c r="H5250" t="s">
        <v>22</v>
      </c>
      <c r="J5250" t="s">
        <v>24</v>
      </c>
      <c r="K5250" t="s">
        <v>32</v>
      </c>
      <c r="L5250" t="s">
        <v>26</v>
      </c>
      <c r="M5250" t="s">
        <v>32</v>
      </c>
      <c r="N5250" t="s">
        <v>26</v>
      </c>
      <c r="O5250" t="s">
        <v>32</v>
      </c>
      <c r="P5250" t="s">
        <v>26</v>
      </c>
      <c r="R5250" t="s">
        <v>27</v>
      </c>
      <c r="S5250" t="s">
        <v>14565</v>
      </c>
      <c r="T5250" t="s">
        <v>11181</v>
      </c>
      <c r="U5250" t="str">
        <f>RIGHT(T5250,LEN(T5250)-FIND("[",T5250))</f>
        <v>-123.13831011495292, 49.26638328131755]}</v>
      </c>
      <c r="V5250" t="str">
        <f>LEFT(U5250,FIND(",",U5250)-1)</f>
        <v>-123.13831011495292</v>
      </c>
      <c r="W5250" s="2">
        <f>VALUE(V5250)</f>
        <v>-123.13831011495201</v>
      </c>
      <c r="X5250" t="str">
        <f>MID(U5250,FIND(" ",U5250)+1,FIND("]",U5250)-FIND(" ",U5250)-1)</f>
        <v>49.26638328131755</v>
      </c>
      <c r="Y5250" s="2">
        <f>VALUE(X5250)</f>
        <v>49.266383281317502</v>
      </c>
      <c r="Z5250" t="s">
        <v>43</v>
      </c>
      <c r="AA5250" t="s">
        <v>14566</v>
      </c>
      <c r="AB5250" t="s">
        <v>28479</v>
      </c>
      <c r="AC5250" t="str">
        <f>LEFT(AB5250,FIND(" ",AB5250)-1)</f>
        <v>1495</v>
      </c>
      <c r="AD5250" t="str">
        <f>MID(AB5250,FIND(" ",AB5250)+1,FIND(",",AB5250)-FIND(" ",AB5250)-1)</f>
        <v>W 6th Ave</v>
      </c>
    </row>
    <row r="5251" spans="1:30" hidden="1" x14ac:dyDescent="0.3">
      <c r="A5251" t="s">
        <v>21</v>
      </c>
      <c r="B5251">
        <f>IF(A5251="twin",2,1)</f>
        <v>2</v>
      </c>
      <c r="C5251" t="s">
        <v>52</v>
      </c>
      <c r="D5251" t="s">
        <v>40</v>
      </c>
      <c r="E5251" t="s">
        <v>52</v>
      </c>
      <c r="F5251" t="s">
        <v>40</v>
      </c>
      <c r="G5251" t="s">
        <v>52</v>
      </c>
      <c r="H5251" t="s">
        <v>40</v>
      </c>
      <c r="J5251" t="s">
        <v>24</v>
      </c>
      <c r="K5251" t="s">
        <v>32</v>
      </c>
      <c r="L5251" t="s">
        <v>26</v>
      </c>
      <c r="M5251" t="s">
        <v>32</v>
      </c>
      <c r="N5251" t="s">
        <v>26</v>
      </c>
      <c r="O5251" t="s">
        <v>32</v>
      </c>
      <c r="P5251" t="s">
        <v>26</v>
      </c>
      <c r="R5251" t="s">
        <v>27</v>
      </c>
      <c r="S5251" t="s">
        <v>14567</v>
      </c>
      <c r="T5251" t="s">
        <v>14568</v>
      </c>
      <c r="U5251" t="str">
        <f>RIGHT(T5251,LEN(T5251)-FIND("[",T5251))</f>
        <v>-123.12264030580995, 49.275753523477164]}</v>
      </c>
      <c r="V5251" t="str">
        <f>LEFT(U5251,FIND(",",U5251)-1)</f>
        <v>-123.12264030580995</v>
      </c>
      <c r="W5251" s="2">
        <f>VALUE(V5251)</f>
        <v>-123.122640305809</v>
      </c>
      <c r="X5251" t="str">
        <f>MID(U5251,FIND(" ",U5251)+1,FIND("]",U5251)-FIND(" ",U5251)-1)</f>
        <v>49.275753523477164</v>
      </c>
      <c r="Y5251" s="2">
        <f>VALUE(X5251)</f>
        <v>49.2757535234771</v>
      </c>
      <c r="Z5251" t="s">
        <v>30</v>
      </c>
      <c r="AA5251" t="s">
        <v>14569</v>
      </c>
      <c r="AB5251" t="s">
        <v>28991</v>
      </c>
      <c r="AC5251" t="str">
        <f>LEFT(AB5251,FIND(" ",AB5251)-1)</f>
        <v>1139</v>
      </c>
      <c r="AD5251" t="str">
        <f>MID(AB5251,FIND(" ",AB5251)+1,FIND(",",AB5251)-FIND(" ",AB5251)-1)</f>
        <v>Homer St</v>
      </c>
    </row>
    <row r="5252" spans="1:30" hidden="1" x14ac:dyDescent="0.3">
      <c r="A5252" t="s">
        <v>21</v>
      </c>
      <c r="B5252">
        <f>IF(A5252="twin",2,1)</f>
        <v>2</v>
      </c>
      <c r="C5252" t="s">
        <v>45</v>
      </c>
      <c r="D5252" t="s">
        <v>45</v>
      </c>
      <c r="E5252" t="s">
        <v>45</v>
      </c>
      <c r="F5252" t="s">
        <v>45</v>
      </c>
      <c r="G5252" t="s">
        <v>45</v>
      </c>
      <c r="H5252" t="s">
        <v>45</v>
      </c>
      <c r="J5252" t="s">
        <v>24</v>
      </c>
      <c r="K5252" t="s">
        <v>32</v>
      </c>
      <c r="L5252" t="s">
        <v>26</v>
      </c>
      <c r="M5252" t="s">
        <v>32</v>
      </c>
      <c r="N5252" t="s">
        <v>26</v>
      </c>
      <c r="O5252" t="s">
        <v>32</v>
      </c>
      <c r="P5252" t="s">
        <v>26</v>
      </c>
      <c r="R5252" t="s">
        <v>27</v>
      </c>
      <c r="S5252" t="s">
        <v>14570</v>
      </c>
      <c r="T5252" t="s">
        <v>14571</v>
      </c>
      <c r="U5252" t="str">
        <f>RIGHT(T5252,LEN(T5252)-FIND("[",T5252))</f>
        <v>-123.07007507224154, 49.265928453062685]}</v>
      </c>
      <c r="V5252" t="str">
        <f>LEFT(U5252,FIND(",",U5252)-1)</f>
        <v>-123.07007507224154</v>
      </c>
      <c r="W5252" s="2">
        <f>VALUE(V5252)</f>
        <v>-123.070075072241</v>
      </c>
      <c r="X5252" t="str">
        <f>MID(U5252,FIND(" ",U5252)+1,FIND("]",U5252)-FIND(" ",U5252)-1)</f>
        <v>49.265928453062685</v>
      </c>
      <c r="Y5252" s="2">
        <f>VALUE(X5252)</f>
        <v>49.2659284530626</v>
      </c>
      <c r="Z5252" t="s">
        <v>38</v>
      </c>
      <c r="AA5252" t="s">
        <v>14572</v>
      </c>
      <c r="AB5252" t="s">
        <v>28992</v>
      </c>
      <c r="AC5252" t="str">
        <f>LEFT(AB5252,FIND(" ",AB5252)-1)</f>
        <v>2111</v>
      </c>
      <c r="AD5252" t="str">
        <f>MID(AB5252,FIND(" ",AB5252)+1,FIND(",",AB5252)-FIND(" ",AB5252)-1)</f>
        <v>Commercial Dr</v>
      </c>
    </row>
    <row r="5253" spans="1:30" hidden="1" x14ac:dyDescent="0.3">
      <c r="A5253" t="s">
        <v>21</v>
      </c>
      <c r="B5253">
        <f>IF(A5253="twin",2,1)</f>
        <v>2</v>
      </c>
      <c r="C5253" t="s">
        <v>23</v>
      </c>
      <c r="D5253" t="s">
        <v>23</v>
      </c>
      <c r="E5253" t="s">
        <v>23</v>
      </c>
      <c r="F5253" t="s">
        <v>23</v>
      </c>
      <c r="G5253" t="s">
        <v>23</v>
      </c>
      <c r="H5253" t="s">
        <v>23</v>
      </c>
      <c r="J5253" t="s">
        <v>24</v>
      </c>
      <c r="K5253" t="s">
        <v>25</v>
      </c>
      <c r="L5253" t="s">
        <v>26</v>
      </c>
      <c r="M5253" t="s">
        <v>25</v>
      </c>
      <c r="N5253" t="s">
        <v>26</v>
      </c>
      <c r="O5253" t="s">
        <v>25</v>
      </c>
      <c r="P5253" t="s">
        <v>26</v>
      </c>
      <c r="R5253" t="s">
        <v>27</v>
      </c>
      <c r="S5253" t="s">
        <v>14573</v>
      </c>
      <c r="T5253" t="s">
        <v>10190</v>
      </c>
      <c r="U5253" t="str">
        <f>RIGHT(T5253,LEN(T5253)-FIND("[",T5253))</f>
        <v>-123.1290799575843, 49.27665185674513]}</v>
      </c>
      <c r="V5253" t="str">
        <f>LEFT(U5253,FIND(",",U5253)-1)</f>
        <v>-123.1290799575843</v>
      </c>
      <c r="W5253" s="2">
        <f>VALUE(V5253)</f>
        <v>-123.129079957584</v>
      </c>
      <c r="X5253" t="str">
        <f>MID(U5253,FIND(" ",U5253)+1,FIND("]",U5253)-FIND(" ",U5253)-1)</f>
        <v>49.27665185674513</v>
      </c>
      <c r="Y5253" s="2">
        <f>VALUE(X5253)</f>
        <v>49.276651856745097</v>
      </c>
      <c r="Z5253" t="s">
        <v>30</v>
      </c>
      <c r="AA5253" t="s">
        <v>14574</v>
      </c>
      <c r="AB5253" t="s">
        <v>28331</v>
      </c>
      <c r="AC5253" t="str">
        <f>LEFT(AB5253,FIND(" ",AB5253)-1)</f>
        <v>1311</v>
      </c>
      <c r="AD5253" t="str">
        <f>MID(AB5253,FIND(" ",AB5253)+1,FIND(",",AB5253)-FIND(" ",AB5253)-1)</f>
        <v>Howe St</v>
      </c>
    </row>
    <row r="5254" spans="1:30" hidden="1" x14ac:dyDescent="0.3">
      <c r="A5254" t="s">
        <v>21</v>
      </c>
      <c r="B5254">
        <f>IF(A5254="twin",2,1)</f>
        <v>2</v>
      </c>
      <c r="C5254" t="s">
        <v>22</v>
      </c>
      <c r="D5254" t="s">
        <v>22</v>
      </c>
      <c r="E5254" t="s">
        <v>22</v>
      </c>
      <c r="F5254" t="s">
        <v>22</v>
      </c>
      <c r="G5254" t="s">
        <v>22</v>
      </c>
      <c r="H5254" t="s">
        <v>22</v>
      </c>
      <c r="J5254" t="s">
        <v>24</v>
      </c>
      <c r="K5254" t="s">
        <v>25</v>
      </c>
      <c r="L5254" t="s">
        <v>26</v>
      </c>
      <c r="M5254" t="s">
        <v>25</v>
      </c>
      <c r="N5254" t="s">
        <v>26</v>
      </c>
      <c r="O5254" t="s">
        <v>25</v>
      </c>
      <c r="P5254" t="s">
        <v>26</v>
      </c>
      <c r="R5254" t="s">
        <v>27</v>
      </c>
      <c r="S5254" t="s">
        <v>14575</v>
      </c>
      <c r="T5254" t="s">
        <v>14576</v>
      </c>
      <c r="U5254" t="str">
        <f>RIGHT(T5254,LEN(T5254)-FIND("[",T5254))</f>
        <v>-123.0990813323729, 49.26840541210679]}</v>
      </c>
      <c r="V5254" t="str">
        <f>LEFT(U5254,FIND(",",U5254)-1)</f>
        <v>-123.0990813323729</v>
      </c>
      <c r="W5254" s="2">
        <f>VALUE(V5254)</f>
        <v>-123.09908133237199</v>
      </c>
      <c r="X5254" t="str">
        <f>MID(U5254,FIND(" ",U5254)+1,FIND("]",U5254)-FIND(" ",U5254)-1)</f>
        <v>49.26840541210679</v>
      </c>
      <c r="Y5254" s="2">
        <f>VALUE(X5254)</f>
        <v>49.268405412106702</v>
      </c>
      <c r="Z5254" t="s">
        <v>552</v>
      </c>
      <c r="AA5254" t="s">
        <v>14577</v>
      </c>
      <c r="AB5254" t="s">
        <v>28993</v>
      </c>
      <c r="AC5254" t="str">
        <f>LEFT(AB5254,FIND(" ",AB5254)-1)</f>
        <v>265</v>
      </c>
      <c r="AD5254" t="str">
        <f>MID(AB5254,FIND(" ",AB5254)+1,FIND(",",AB5254)-FIND(" ",AB5254)-1)</f>
        <v>E 2nd Ave</v>
      </c>
    </row>
    <row r="5255" spans="1:30" hidden="1" x14ac:dyDescent="0.3">
      <c r="A5255" t="s">
        <v>21</v>
      </c>
      <c r="B5255">
        <f>IF(A5255="twin",2,1)</f>
        <v>2</v>
      </c>
      <c r="C5255" t="s">
        <v>45</v>
      </c>
      <c r="D5255" t="s">
        <v>22</v>
      </c>
      <c r="E5255" t="s">
        <v>45</v>
      </c>
      <c r="F5255" t="s">
        <v>22</v>
      </c>
      <c r="G5255" t="s">
        <v>45</v>
      </c>
      <c r="H5255" t="s">
        <v>22</v>
      </c>
      <c r="J5255" t="s">
        <v>24</v>
      </c>
      <c r="K5255" t="s">
        <v>25</v>
      </c>
      <c r="L5255" t="s">
        <v>26</v>
      </c>
      <c r="M5255" t="s">
        <v>25</v>
      </c>
      <c r="N5255" t="s">
        <v>26</v>
      </c>
      <c r="O5255" t="s">
        <v>25</v>
      </c>
      <c r="P5255" t="s">
        <v>26</v>
      </c>
      <c r="R5255" t="s">
        <v>27</v>
      </c>
      <c r="S5255" t="s">
        <v>14578</v>
      </c>
      <c r="T5255" t="s">
        <v>12426</v>
      </c>
      <c r="U5255" t="str">
        <f>RIGHT(T5255,LEN(T5255)-FIND("[",T5255))</f>
        <v>-123.12663861647415, 49.27438724901346]}</v>
      </c>
      <c r="V5255" t="str">
        <f>LEFT(U5255,FIND(",",U5255)-1)</f>
        <v>-123.12663861647415</v>
      </c>
      <c r="W5255" s="2">
        <f>VALUE(V5255)</f>
        <v>-123.126638616474</v>
      </c>
      <c r="X5255" t="str">
        <f>MID(U5255,FIND(" ",U5255)+1,FIND("]",U5255)-FIND(" ",U5255)-1)</f>
        <v>49.27438724901346</v>
      </c>
      <c r="Y5255" s="2">
        <f>VALUE(X5255)</f>
        <v>49.274387249013401</v>
      </c>
      <c r="Z5255" t="s">
        <v>30</v>
      </c>
      <c r="AA5255" t="s">
        <v>14579</v>
      </c>
      <c r="AB5255" t="s">
        <v>28679</v>
      </c>
      <c r="AC5255" t="str">
        <f>LEFT(AB5255,FIND(" ",AB5255)-1)</f>
        <v>1351</v>
      </c>
      <c r="AD5255" t="str">
        <f>MID(AB5255,FIND(" ",AB5255)+1,FIND(",",AB5255)-FIND(" ",AB5255)-1)</f>
        <v>Richards St</v>
      </c>
    </row>
    <row r="5256" spans="1:30" hidden="1" x14ac:dyDescent="0.3">
      <c r="A5256" t="s">
        <v>129</v>
      </c>
      <c r="B5256">
        <f>IF(A5256="twin",2,1)</f>
        <v>1</v>
      </c>
      <c r="C5256" t="s">
        <v>81</v>
      </c>
      <c r="D5256" t="s">
        <v>81</v>
      </c>
      <c r="E5256" t="s">
        <v>81</v>
      </c>
      <c r="F5256" t="s">
        <v>81</v>
      </c>
      <c r="G5256" t="s">
        <v>81</v>
      </c>
      <c r="H5256" t="s">
        <v>81</v>
      </c>
      <c r="I5256" t="s">
        <v>81</v>
      </c>
      <c r="J5256" t="s">
        <v>24</v>
      </c>
      <c r="K5256" t="s">
        <v>130</v>
      </c>
      <c r="L5256" t="s">
        <v>130</v>
      </c>
      <c r="M5256" t="s">
        <v>130</v>
      </c>
      <c r="N5256" t="s">
        <v>130</v>
      </c>
      <c r="O5256" t="s">
        <v>130</v>
      </c>
      <c r="P5256" t="s">
        <v>130</v>
      </c>
      <c r="Q5256" t="s">
        <v>130</v>
      </c>
      <c r="R5256" t="s">
        <v>27</v>
      </c>
      <c r="S5256" t="s">
        <v>14580</v>
      </c>
      <c r="T5256" t="s">
        <v>14581</v>
      </c>
      <c r="U5256" t="str">
        <f>RIGHT(T5256,LEN(T5256)-FIND("[",T5256))</f>
        <v>-123.10082803230664, 49.262139326763055]}</v>
      </c>
      <c r="V5256" t="str">
        <f>LEFT(U5256,FIND(",",U5256)-1)</f>
        <v>-123.10082803230664</v>
      </c>
      <c r="W5256" s="2">
        <f>VALUE(V5256)</f>
        <v>-123.100828032306</v>
      </c>
      <c r="X5256" t="str">
        <f>MID(U5256,FIND(" ",U5256)+1,FIND("]",U5256)-FIND(" ",U5256)-1)</f>
        <v>49.262139326763055</v>
      </c>
      <c r="Y5256" s="2">
        <f>VALUE(X5256)</f>
        <v>49.262139326762998</v>
      </c>
      <c r="Z5256" t="s">
        <v>96</v>
      </c>
      <c r="AA5256" t="s">
        <v>14582</v>
      </c>
      <c r="AB5256" t="s">
        <v>27391</v>
      </c>
      <c r="AC5256" t="str">
        <f>LEFT(AB5256,FIND(" ",AB5256)-1)</f>
        <v>2588</v>
      </c>
      <c r="AD5256" t="str">
        <f>MID(AB5256,FIND(" ",AB5256)+1,FIND(",",AB5256)-FIND(" ",AB5256)-1)</f>
        <v>Main St</v>
      </c>
    </row>
    <row r="5257" spans="1:30" hidden="1" x14ac:dyDescent="0.3">
      <c r="A5257" t="s">
        <v>21</v>
      </c>
      <c r="B5257">
        <f>IF(A5257="twin",2,1)</f>
        <v>2</v>
      </c>
      <c r="C5257" t="s">
        <v>40</v>
      </c>
      <c r="D5257" t="s">
        <v>67</v>
      </c>
      <c r="E5257" t="s">
        <v>40</v>
      </c>
      <c r="F5257" t="s">
        <v>67</v>
      </c>
      <c r="G5257" t="s">
        <v>40</v>
      </c>
      <c r="H5257" t="s">
        <v>67</v>
      </c>
      <c r="J5257" t="s">
        <v>24</v>
      </c>
      <c r="K5257" t="s">
        <v>32</v>
      </c>
      <c r="L5257" t="s">
        <v>26</v>
      </c>
      <c r="M5257" t="s">
        <v>32</v>
      </c>
      <c r="N5257" t="s">
        <v>26</v>
      </c>
      <c r="O5257" t="s">
        <v>32</v>
      </c>
      <c r="P5257" t="s">
        <v>26</v>
      </c>
      <c r="R5257" t="s">
        <v>27</v>
      </c>
      <c r="S5257" t="s">
        <v>14583</v>
      </c>
      <c r="T5257" t="s">
        <v>3905</v>
      </c>
      <c r="U5257" t="str">
        <f>RIGHT(T5257,LEN(T5257)-FIND("[",T5257))</f>
        <v>-123.12428384307033, 49.26313102826616]}</v>
      </c>
      <c r="V5257" t="str">
        <f>LEFT(U5257,FIND(",",U5257)-1)</f>
        <v>-123.12428384307033</v>
      </c>
      <c r="W5257" s="2">
        <f>VALUE(V5257)</f>
        <v>-123.12428384307</v>
      </c>
      <c r="X5257" t="str">
        <f>MID(U5257,FIND(" ",U5257)+1,FIND("]",U5257)-FIND(" ",U5257)-1)</f>
        <v>49.26313102826616</v>
      </c>
      <c r="Y5257" s="2">
        <f>VALUE(X5257)</f>
        <v>49.263131028266102</v>
      </c>
      <c r="Z5257" t="s">
        <v>43</v>
      </c>
      <c r="AA5257" t="s">
        <v>14584</v>
      </c>
      <c r="AB5257" t="s">
        <v>26934</v>
      </c>
      <c r="AC5257" t="str">
        <f>LEFT(AB5257,FIND(" ",AB5257)-1)</f>
        <v>906</v>
      </c>
      <c r="AD5257" t="str">
        <f>MID(AB5257,FIND(" ",AB5257)+1,FIND(",",AB5257)-FIND(" ",AB5257)-1)</f>
        <v>W Broadway</v>
      </c>
    </row>
    <row r="5258" spans="1:30" hidden="1" x14ac:dyDescent="0.3">
      <c r="A5258" t="s">
        <v>21</v>
      </c>
      <c r="B5258">
        <f>IF(A5258="twin",2,1)</f>
        <v>2</v>
      </c>
      <c r="C5258" t="s">
        <v>45</v>
      </c>
      <c r="D5258" t="s">
        <v>22</v>
      </c>
      <c r="E5258" t="s">
        <v>45</v>
      </c>
      <c r="F5258" t="s">
        <v>22</v>
      </c>
      <c r="G5258" t="s">
        <v>45</v>
      </c>
      <c r="H5258" t="s">
        <v>22</v>
      </c>
      <c r="J5258" t="s">
        <v>24</v>
      </c>
      <c r="K5258" t="s">
        <v>32</v>
      </c>
      <c r="L5258" t="s">
        <v>26</v>
      </c>
      <c r="M5258" t="s">
        <v>32</v>
      </c>
      <c r="N5258" t="s">
        <v>26</v>
      </c>
      <c r="O5258" t="s">
        <v>32</v>
      </c>
      <c r="P5258" t="s">
        <v>26</v>
      </c>
      <c r="R5258" t="s">
        <v>27</v>
      </c>
      <c r="S5258" t="s">
        <v>14585</v>
      </c>
      <c r="T5258" t="s">
        <v>14586</v>
      </c>
      <c r="U5258" t="str">
        <f>RIGHT(T5258,LEN(T5258)-FIND("[",T5258))</f>
        <v>-123.0988347181351, 49.27771639248648]}</v>
      </c>
      <c r="V5258" t="str">
        <f>LEFT(U5258,FIND(",",U5258)-1)</f>
        <v>-123.0988347181351</v>
      </c>
      <c r="W5258" s="2">
        <f>VALUE(V5258)</f>
        <v>-123.098834718135</v>
      </c>
      <c r="X5258" t="str">
        <f>MID(U5258,FIND(" ",U5258)+1,FIND("]",U5258)-FIND(" ",U5258)-1)</f>
        <v>49.27771639248648</v>
      </c>
      <c r="Y5258" s="2">
        <f>VALUE(X5258)</f>
        <v>49.277716392486397</v>
      </c>
      <c r="Z5258" t="s">
        <v>552</v>
      </c>
      <c r="AA5258" t="s">
        <v>14587</v>
      </c>
      <c r="AB5258" t="s">
        <v>28994</v>
      </c>
      <c r="AC5258" t="str">
        <f>LEFT(AB5258,FIND(" ",AB5258)-1)</f>
        <v>717-221</v>
      </c>
      <c r="AD5258" t="str">
        <f>MID(AB5258,FIND(" ",AB5258)+1,FIND(",",AB5258)-FIND(" ",AB5258)-1)</f>
        <v>Union St</v>
      </c>
    </row>
    <row r="5259" spans="1:30" hidden="1" x14ac:dyDescent="0.3">
      <c r="A5259" t="s">
        <v>21</v>
      </c>
      <c r="B5259">
        <f>IF(A5259="twin",2,1)</f>
        <v>2</v>
      </c>
      <c r="C5259" t="s">
        <v>22</v>
      </c>
      <c r="D5259" t="s">
        <v>22</v>
      </c>
      <c r="E5259" t="s">
        <v>22</v>
      </c>
      <c r="F5259" t="s">
        <v>22</v>
      </c>
      <c r="G5259" t="s">
        <v>22</v>
      </c>
      <c r="H5259" t="s">
        <v>22</v>
      </c>
      <c r="J5259" t="s">
        <v>24</v>
      </c>
      <c r="K5259" t="s">
        <v>25</v>
      </c>
      <c r="L5259" t="s">
        <v>26</v>
      </c>
      <c r="M5259" t="s">
        <v>25</v>
      </c>
      <c r="N5259" t="s">
        <v>26</v>
      </c>
      <c r="O5259" t="s">
        <v>25</v>
      </c>
      <c r="P5259" t="s">
        <v>26</v>
      </c>
      <c r="R5259" t="s">
        <v>27</v>
      </c>
      <c r="S5259" t="s">
        <v>14588</v>
      </c>
      <c r="T5259" t="s">
        <v>14589</v>
      </c>
      <c r="U5259" t="str">
        <f>RIGHT(T5259,LEN(T5259)-FIND("[",T5259))</f>
        <v>-123.1240105621769, 49.27320086325108]}</v>
      </c>
      <c r="V5259" t="str">
        <f>LEFT(U5259,FIND(",",U5259)-1)</f>
        <v>-123.1240105621769</v>
      </c>
      <c r="W5259" s="2">
        <f>VALUE(V5259)</f>
        <v>-123.124010562176</v>
      </c>
      <c r="X5259" t="str">
        <f>MID(U5259,FIND(" ",U5259)+1,FIND("]",U5259)-FIND(" ",U5259)-1)</f>
        <v>49.27320086325108</v>
      </c>
      <c r="Y5259" s="2">
        <f>VALUE(X5259)</f>
        <v>49.273200863250999</v>
      </c>
      <c r="Z5259" t="s">
        <v>30</v>
      </c>
      <c r="AA5259" t="s">
        <v>14590</v>
      </c>
      <c r="AB5259" t="s">
        <v>26898</v>
      </c>
      <c r="AC5259" t="str">
        <f>LEFT(AB5259,FIND(" ",AB5259)-1)</f>
        <v>Westbound</v>
      </c>
      <c r="AD5259" t="str">
        <f>MID(AB5259,FIND(" ",AB5259)+1,FIND(",",AB5259)-FIND(" ",AB5259)-1)</f>
        <v>Pacific Blvd @ Drake St</v>
      </c>
    </row>
    <row r="5260" spans="1:30" hidden="1" x14ac:dyDescent="0.3">
      <c r="A5260" t="s">
        <v>21</v>
      </c>
      <c r="B5260">
        <f>IF(A5260="twin",2,1)</f>
        <v>2</v>
      </c>
      <c r="C5260" t="s">
        <v>45</v>
      </c>
      <c r="D5260" t="s">
        <v>45</v>
      </c>
      <c r="E5260" t="s">
        <v>45</v>
      </c>
      <c r="F5260" t="s">
        <v>45</v>
      </c>
      <c r="G5260" t="s">
        <v>45</v>
      </c>
      <c r="H5260" t="s">
        <v>45</v>
      </c>
      <c r="J5260" t="s">
        <v>24</v>
      </c>
      <c r="K5260" t="s">
        <v>25</v>
      </c>
      <c r="L5260" t="s">
        <v>26</v>
      </c>
      <c r="M5260" t="s">
        <v>25</v>
      </c>
      <c r="N5260" t="s">
        <v>26</v>
      </c>
      <c r="O5260" t="s">
        <v>25</v>
      </c>
      <c r="P5260" t="s">
        <v>26</v>
      </c>
      <c r="R5260" t="s">
        <v>27</v>
      </c>
      <c r="S5260" t="s">
        <v>14591</v>
      </c>
      <c r="T5260" t="s">
        <v>3504</v>
      </c>
      <c r="U5260" t="str">
        <f>RIGHT(T5260,LEN(T5260)-FIND("[",T5260))</f>
        <v>-123.1759836810997, 49.26450191333532]}</v>
      </c>
      <c r="V5260" t="str">
        <f>LEFT(U5260,FIND(",",U5260)-1)</f>
        <v>-123.1759836810997</v>
      </c>
      <c r="W5260" s="2">
        <f>VALUE(V5260)</f>
        <v>-123.175983681099</v>
      </c>
      <c r="X5260" t="str">
        <f>MID(U5260,FIND(" ",U5260)+1,FIND("]",U5260)-FIND(" ",U5260)-1)</f>
        <v>49.26450191333532</v>
      </c>
      <c r="Y5260" s="2">
        <f>VALUE(X5260)</f>
        <v>49.264501913335302</v>
      </c>
      <c r="Z5260" t="s">
        <v>79</v>
      </c>
      <c r="AA5260" t="s">
        <v>14592</v>
      </c>
      <c r="AB5260" t="s">
        <v>26843</v>
      </c>
      <c r="AC5260" t="str">
        <f>LEFT(AB5260,FIND(" ",AB5260)-1)</f>
        <v>3205</v>
      </c>
      <c r="AD5260" t="str">
        <f>MID(AB5260,FIND(" ",AB5260)+1,FIND(",",AB5260)-FIND(" ",AB5260)-1)</f>
        <v>W Broadway</v>
      </c>
    </row>
    <row r="5261" spans="1:30" hidden="1" x14ac:dyDescent="0.3">
      <c r="A5261" t="s">
        <v>21</v>
      </c>
      <c r="B5261">
        <f>IF(A5261="twin",2,1)</f>
        <v>2</v>
      </c>
      <c r="C5261" t="s">
        <v>45</v>
      </c>
      <c r="D5261" t="s">
        <v>22</v>
      </c>
      <c r="E5261" t="s">
        <v>45</v>
      </c>
      <c r="F5261" t="s">
        <v>22</v>
      </c>
      <c r="G5261" t="s">
        <v>45</v>
      </c>
      <c r="H5261" t="s">
        <v>22</v>
      </c>
      <c r="J5261" t="s">
        <v>24</v>
      </c>
      <c r="K5261" t="s">
        <v>25</v>
      </c>
      <c r="L5261" t="s">
        <v>26</v>
      </c>
      <c r="M5261" t="s">
        <v>25</v>
      </c>
      <c r="N5261" t="s">
        <v>26</v>
      </c>
      <c r="O5261" t="s">
        <v>25</v>
      </c>
      <c r="P5261" t="s">
        <v>26</v>
      </c>
      <c r="R5261" t="s">
        <v>27</v>
      </c>
      <c r="S5261" t="s">
        <v>14593</v>
      </c>
      <c r="T5261" t="s">
        <v>10193</v>
      </c>
      <c r="U5261" t="str">
        <f>RIGHT(T5261,LEN(T5261)-FIND("[",T5261))</f>
        <v>-123.17775913828962, 49.2644838945972]}</v>
      </c>
      <c r="V5261" t="str">
        <f>LEFT(U5261,FIND(",",U5261)-1)</f>
        <v>-123.17775913828962</v>
      </c>
      <c r="W5261" s="2">
        <f>VALUE(V5261)</f>
        <v>-123.17775913828901</v>
      </c>
      <c r="X5261" t="str">
        <f>MID(U5261,FIND(" ",U5261)+1,FIND("]",U5261)-FIND(" ",U5261)-1)</f>
        <v>49.2644838945972</v>
      </c>
      <c r="Y5261" s="2">
        <f>VALUE(X5261)</f>
        <v>49.264483894597198</v>
      </c>
      <c r="Z5261" t="s">
        <v>79</v>
      </c>
      <c r="AA5261" t="s">
        <v>14594</v>
      </c>
      <c r="AB5261" t="s">
        <v>26936</v>
      </c>
      <c r="AC5261" t="str">
        <f>LEFT(AB5261,FIND(" ",AB5261)-1)</f>
        <v>2490</v>
      </c>
      <c r="AD5261" t="str">
        <f>MID(AB5261,FIND(" ",AB5261)+1,FIND(",",AB5261)-FIND(" ",AB5261)-1)</f>
        <v>Blenheim St</v>
      </c>
    </row>
    <row r="5262" spans="1:30" hidden="1" x14ac:dyDescent="0.3">
      <c r="A5262" t="s">
        <v>21</v>
      </c>
      <c r="B5262">
        <f>IF(A5262="twin",2,1)</f>
        <v>2</v>
      </c>
      <c r="C5262" t="s">
        <v>45</v>
      </c>
      <c r="D5262" t="s">
        <v>22</v>
      </c>
      <c r="E5262" t="s">
        <v>45</v>
      </c>
      <c r="F5262" t="s">
        <v>22</v>
      </c>
      <c r="G5262" t="s">
        <v>45</v>
      </c>
      <c r="H5262" t="s">
        <v>22</v>
      </c>
      <c r="J5262" t="s">
        <v>24</v>
      </c>
      <c r="K5262" t="s">
        <v>32</v>
      </c>
      <c r="L5262" t="s">
        <v>26</v>
      </c>
      <c r="M5262" t="s">
        <v>32</v>
      </c>
      <c r="N5262" t="s">
        <v>26</v>
      </c>
      <c r="O5262" t="s">
        <v>32</v>
      </c>
      <c r="P5262" t="s">
        <v>26</v>
      </c>
      <c r="R5262" t="s">
        <v>27</v>
      </c>
      <c r="S5262" t="s">
        <v>14595</v>
      </c>
      <c r="T5262" t="s">
        <v>3908</v>
      </c>
      <c r="U5262" t="str">
        <f>RIGHT(T5262,LEN(T5262)-FIND("[",T5262))</f>
        <v>-123.102857305034, 49.26332040780745]}</v>
      </c>
      <c r="V5262" t="str">
        <f>LEFT(U5262,FIND(",",U5262)-1)</f>
        <v>-123.102857305034</v>
      </c>
      <c r="W5262" s="2">
        <f>VALUE(V5262)</f>
        <v>-123.10285730503399</v>
      </c>
      <c r="X5262" t="str">
        <f>MID(U5262,FIND(" ",U5262)+1,FIND("]",U5262)-FIND(" ",U5262)-1)</f>
        <v>49.26332040780745</v>
      </c>
      <c r="Y5262" s="2">
        <f>VALUE(X5262)</f>
        <v>49.263320407807399</v>
      </c>
      <c r="Z5262" t="s">
        <v>96</v>
      </c>
      <c r="AA5262" t="s">
        <v>14596</v>
      </c>
      <c r="AB5262" t="s">
        <v>26935</v>
      </c>
      <c r="AC5262" t="str">
        <f>LEFT(AB5262,FIND(" ",AB5262)-1)</f>
        <v>105</v>
      </c>
      <c r="AD5262" t="str">
        <f>MID(AB5262,FIND(" ",AB5262)+1,FIND(",",AB5262)-FIND(" ",AB5262)-1)</f>
        <v>E Broadway</v>
      </c>
    </row>
    <row r="5263" spans="1:30" hidden="1" x14ac:dyDescent="0.3">
      <c r="A5263" t="s">
        <v>21</v>
      </c>
      <c r="B5263">
        <f>IF(A5263="twin",2,1)</f>
        <v>2</v>
      </c>
      <c r="C5263" t="s">
        <v>45</v>
      </c>
      <c r="D5263" t="s">
        <v>23</v>
      </c>
      <c r="E5263" t="s">
        <v>45</v>
      </c>
      <c r="F5263" t="s">
        <v>23</v>
      </c>
      <c r="G5263" t="s">
        <v>45</v>
      </c>
      <c r="H5263" t="s">
        <v>23</v>
      </c>
      <c r="J5263" t="s">
        <v>24</v>
      </c>
      <c r="K5263" t="s">
        <v>32</v>
      </c>
      <c r="L5263" t="s">
        <v>26</v>
      </c>
      <c r="M5263" t="s">
        <v>32</v>
      </c>
      <c r="N5263" t="s">
        <v>26</v>
      </c>
      <c r="O5263" t="s">
        <v>32</v>
      </c>
      <c r="P5263" t="s">
        <v>26</v>
      </c>
      <c r="R5263" t="s">
        <v>27</v>
      </c>
      <c r="S5263" t="s">
        <v>14597</v>
      </c>
      <c r="T5263" t="s">
        <v>14598</v>
      </c>
      <c r="U5263" t="str">
        <f>RIGHT(T5263,LEN(T5263)-FIND("[",T5263))</f>
        <v>-123.13178005601127, 49.289024544507214]}</v>
      </c>
      <c r="V5263" t="str">
        <f>LEFT(U5263,FIND(",",U5263)-1)</f>
        <v>-123.13178005601127</v>
      </c>
      <c r="W5263" s="2">
        <f>VALUE(V5263)</f>
        <v>-123.131780056011</v>
      </c>
      <c r="X5263" t="str">
        <f>MID(U5263,FIND(" ",U5263)+1,FIND("]",U5263)-FIND(" ",U5263)-1)</f>
        <v>49.289024544507214</v>
      </c>
      <c r="Y5263" s="2">
        <f>VALUE(X5263)</f>
        <v>49.2890245445072</v>
      </c>
      <c r="Z5263" t="s">
        <v>84</v>
      </c>
      <c r="AA5263" t="s">
        <v>14599</v>
      </c>
      <c r="AB5263" t="s">
        <v>28995</v>
      </c>
      <c r="AC5263" t="str">
        <f>LEFT(AB5263,FIND(" ",AB5263)-1)</f>
        <v>1526</v>
      </c>
      <c r="AD5263" t="str">
        <f>MID(AB5263,FIND(" ",AB5263)+1,FIND(",",AB5263)-FIND(" ",AB5263)-1)</f>
        <v>Robson St</v>
      </c>
    </row>
    <row r="5264" spans="1:30" hidden="1" x14ac:dyDescent="0.3">
      <c r="A5264" t="s">
        <v>21</v>
      </c>
      <c r="B5264">
        <f>IF(A5264="twin",2,1)</f>
        <v>2</v>
      </c>
      <c r="C5264" t="s">
        <v>67</v>
      </c>
      <c r="D5264" t="s">
        <v>23</v>
      </c>
      <c r="E5264" t="s">
        <v>67</v>
      </c>
      <c r="F5264" t="s">
        <v>23</v>
      </c>
      <c r="G5264" t="s">
        <v>67</v>
      </c>
      <c r="H5264" t="s">
        <v>23</v>
      </c>
      <c r="J5264" t="s">
        <v>24</v>
      </c>
      <c r="K5264" t="s">
        <v>25</v>
      </c>
      <c r="L5264" t="s">
        <v>26</v>
      </c>
      <c r="M5264" t="s">
        <v>25</v>
      </c>
      <c r="N5264" t="s">
        <v>26</v>
      </c>
      <c r="O5264" t="s">
        <v>25</v>
      </c>
      <c r="P5264" t="s">
        <v>26</v>
      </c>
      <c r="R5264" t="s">
        <v>27</v>
      </c>
      <c r="S5264" t="s">
        <v>14600</v>
      </c>
      <c r="T5264" t="s">
        <v>14601</v>
      </c>
      <c r="U5264" t="str">
        <f>RIGHT(T5264,LEN(T5264)-FIND("[",T5264))</f>
        <v>-123.12061911526565, 49.27364438117431]}</v>
      </c>
      <c r="V5264" t="str">
        <f>LEFT(U5264,FIND(",",U5264)-1)</f>
        <v>-123.12061911526565</v>
      </c>
      <c r="W5264" s="2">
        <f>VALUE(V5264)</f>
        <v>-123.120619115265</v>
      </c>
      <c r="X5264" t="str">
        <f>MID(U5264,FIND(" ",U5264)+1,FIND("]",U5264)-FIND(" ",U5264)-1)</f>
        <v>49.27364438117431</v>
      </c>
      <c r="Y5264" s="2">
        <f>VALUE(X5264)</f>
        <v>49.2736443811743</v>
      </c>
      <c r="Z5264" t="s">
        <v>30</v>
      </c>
      <c r="AA5264" t="s">
        <v>14602</v>
      </c>
      <c r="AB5264" t="s">
        <v>28996</v>
      </c>
      <c r="AC5264" t="str">
        <f>LEFT(AB5264,FIND(" ",AB5264)-1)</f>
        <v>177</v>
      </c>
      <c r="AD5264" t="str">
        <f>MID(AB5264,FIND(" ",AB5264)+1,FIND(",",AB5264)-FIND(" ",AB5264)-1)</f>
        <v>Davie St</v>
      </c>
    </row>
    <row r="5265" spans="1:30" hidden="1" x14ac:dyDescent="0.3">
      <c r="A5265" t="s">
        <v>21</v>
      </c>
      <c r="B5265">
        <f>IF(A5265="twin",2,1)</f>
        <v>2</v>
      </c>
      <c r="C5265" t="s">
        <v>45</v>
      </c>
      <c r="D5265" t="s">
        <v>23</v>
      </c>
      <c r="E5265" t="s">
        <v>45</v>
      </c>
      <c r="F5265" t="s">
        <v>23</v>
      </c>
      <c r="G5265" t="s">
        <v>45</v>
      </c>
      <c r="H5265" t="s">
        <v>23</v>
      </c>
      <c r="J5265" t="s">
        <v>24</v>
      </c>
      <c r="K5265" t="s">
        <v>32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R5265" t="s">
        <v>53</v>
      </c>
      <c r="S5265" t="s">
        <v>14603</v>
      </c>
      <c r="T5265" t="s">
        <v>13540</v>
      </c>
      <c r="U5265" t="str">
        <f>RIGHT(T5265,LEN(T5265)-FIND("[",T5265))</f>
        <v>-123.1150983665901, 49.279306977065175]}</v>
      </c>
      <c r="V5265" t="str">
        <f>LEFT(U5265,FIND(",",U5265)-1)</f>
        <v>-123.1150983665901</v>
      </c>
      <c r="W5265" s="2">
        <f>VALUE(V5265)</f>
        <v>-123.11509836659</v>
      </c>
      <c r="X5265" t="str">
        <f>MID(U5265,FIND(" ",U5265)+1,FIND("]",U5265)-FIND(" ",U5265)-1)</f>
        <v>49.279306977065175</v>
      </c>
      <c r="Y5265" s="2">
        <f>VALUE(X5265)</f>
        <v>49.279306977065097</v>
      </c>
      <c r="Z5265" t="s">
        <v>30</v>
      </c>
      <c r="AA5265" t="s">
        <v>14604</v>
      </c>
      <c r="AB5265" t="s">
        <v>27230</v>
      </c>
      <c r="AC5265" t="str">
        <f>LEFT(AB5265,FIND(" ",AB5265)-1)</f>
        <v>740</v>
      </c>
      <c r="AD5265" t="str">
        <f>MID(AB5265,FIND(" ",AB5265)+1,FIND(",",AB5265)-FIND(" ",AB5265)-1)</f>
        <v>Hamilton St</v>
      </c>
    </row>
    <row r="5266" spans="1:30" hidden="1" x14ac:dyDescent="0.3">
      <c r="A5266" t="s">
        <v>21</v>
      </c>
      <c r="B5266">
        <f>IF(A5266="twin",2,1)</f>
        <v>2</v>
      </c>
      <c r="C5266" t="s">
        <v>45</v>
      </c>
      <c r="D5266" t="s">
        <v>22</v>
      </c>
      <c r="E5266" t="s">
        <v>45</v>
      </c>
      <c r="F5266" t="s">
        <v>22</v>
      </c>
      <c r="G5266" t="s">
        <v>45</v>
      </c>
      <c r="H5266" t="s">
        <v>22</v>
      </c>
      <c r="J5266" t="s">
        <v>24</v>
      </c>
      <c r="K5266" t="s">
        <v>32</v>
      </c>
      <c r="L5266" t="s">
        <v>26</v>
      </c>
      <c r="M5266" t="s">
        <v>32</v>
      </c>
      <c r="N5266" t="s">
        <v>26</v>
      </c>
      <c r="O5266" t="s">
        <v>32</v>
      </c>
      <c r="P5266" t="s">
        <v>26</v>
      </c>
      <c r="R5266" t="s">
        <v>27</v>
      </c>
      <c r="S5266" t="s">
        <v>14605</v>
      </c>
      <c r="T5266" t="s">
        <v>14606</v>
      </c>
      <c r="U5266" t="str">
        <f>RIGHT(T5266,LEN(T5266)-FIND("[",T5266))</f>
        <v>-123.06937325480705, 49.26040984134037]}</v>
      </c>
      <c r="V5266" t="str">
        <f>LEFT(U5266,FIND(",",U5266)-1)</f>
        <v>-123.06937325480705</v>
      </c>
      <c r="W5266" s="2">
        <f>VALUE(V5266)</f>
        <v>-123.069373254807</v>
      </c>
      <c r="X5266" t="str">
        <f>MID(U5266,FIND(" ",U5266)+1,FIND("]",U5266)-FIND(" ",U5266)-1)</f>
        <v>49.26040984134037</v>
      </c>
      <c r="Y5266" s="2">
        <f>VALUE(X5266)</f>
        <v>49.260409841340298</v>
      </c>
      <c r="Z5266" t="s">
        <v>234</v>
      </c>
      <c r="AA5266" t="s">
        <v>14607</v>
      </c>
      <c r="AB5266" t="s">
        <v>28997</v>
      </c>
      <c r="AC5266" t="str">
        <f>LEFT(AB5266,FIND(" ",AB5266)-1)</f>
        <v>2710</v>
      </c>
      <c r="AD5266" t="str">
        <f>MID(AB5266,FIND(" ",AB5266)+1,FIND(",",AB5266)-FIND(" ",AB5266)-1)</f>
        <v>Commercial Dr</v>
      </c>
    </row>
    <row r="5267" spans="1:30" hidden="1" x14ac:dyDescent="0.3">
      <c r="A5267" t="s">
        <v>21</v>
      </c>
      <c r="B5267">
        <f>IF(A5267="twin",2,1)</f>
        <v>2</v>
      </c>
      <c r="C5267" t="s">
        <v>45</v>
      </c>
      <c r="D5267" t="s">
        <v>22</v>
      </c>
      <c r="E5267" t="s">
        <v>45</v>
      </c>
      <c r="F5267" t="s">
        <v>22</v>
      </c>
      <c r="G5267" t="s">
        <v>45</v>
      </c>
      <c r="H5267" t="s">
        <v>22</v>
      </c>
      <c r="J5267" t="s">
        <v>24</v>
      </c>
      <c r="K5267" t="s">
        <v>32</v>
      </c>
      <c r="L5267" t="s">
        <v>26</v>
      </c>
      <c r="M5267" t="s">
        <v>32</v>
      </c>
      <c r="N5267" t="s">
        <v>26</v>
      </c>
      <c r="O5267" t="s">
        <v>32</v>
      </c>
      <c r="P5267" t="s">
        <v>26</v>
      </c>
      <c r="R5267" t="s">
        <v>27</v>
      </c>
      <c r="S5267" t="s">
        <v>14608</v>
      </c>
      <c r="T5267" t="s">
        <v>4271</v>
      </c>
      <c r="U5267" t="str">
        <f>RIGHT(T5267,LEN(T5267)-FIND("[",T5267))</f>
        <v>-123.06902031145012, 49.260406742482765]}</v>
      </c>
      <c r="V5267" t="str">
        <f>LEFT(U5267,FIND(",",U5267)-1)</f>
        <v>-123.06902031145012</v>
      </c>
      <c r="W5267" s="2">
        <f>VALUE(V5267)</f>
        <v>-123.06902031145</v>
      </c>
      <c r="X5267" t="str">
        <f>MID(U5267,FIND(" ",U5267)+1,FIND("]",U5267)-FIND(" ",U5267)-1)</f>
        <v>49.260406742482765</v>
      </c>
      <c r="Y5267" s="2">
        <f>VALUE(X5267)</f>
        <v>49.260406742482701</v>
      </c>
      <c r="Z5267" t="s">
        <v>234</v>
      </c>
      <c r="AA5267" t="s">
        <v>14609</v>
      </c>
      <c r="AB5267" t="s">
        <v>27023</v>
      </c>
      <c r="AC5267" t="str">
        <f>LEFT(AB5267,FIND(" ",AB5267)-1)</f>
        <v>1734</v>
      </c>
      <c r="AD5267" t="str">
        <f>MID(AB5267,FIND(" ",AB5267)+1,FIND(",",AB5267)-FIND(" ",AB5267)-1)</f>
        <v>E 11th Ave</v>
      </c>
    </row>
    <row r="5268" spans="1:30" hidden="1" x14ac:dyDescent="0.3">
      <c r="A5268" t="s">
        <v>21</v>
      </c>
      <c r="B5268">
        <f>IF(A5268="twin",2,1)</f>
        <v>2</v>
      </c>
      <c r="C5268" t="s">
        <v>22</v>
      </c>
      <c r="D5268" t="s">
        <v>22</v>
      </c>
      <c r="E5268" t="s">
        <v>22</v>
      </c>
      <c r="F5268" t="s">
        <v>22</v>
      </c>
      <c r="G5268" t="s">
        <v>22</v>
      </c>
      <c r="H5268" t="s">
        <v>22</v>
      </c>
      <c r="J5268" t="s">
        <v>24</v>
      </c>
      <c r="K5268" t="s">
        <v>32</v>
      </c>
      <c r="L5268" t="s">
        <v>26</v>
      </c>
      <c r="M5268" t="s">
        <v>32</v>
      </c>
      <c r="N5268" t="s">
        <v>26</v>
      </c>
      <c r="O5268" t="s">
        <v>32</v>
      </c>
      <c r="P5268" t="s">
        <v>26</v>
      </c>
      <c r="R5268" t="s">
        <v>27</v>
      </c>
      <c r="S5268" t="s">
        <v>14610</v>
      </c>
      <c r="T5268" t="s">
        <v>3646</v>
      </c>
      <c r="U5268" t="str">
        <f>RIGHT(T5268,LEN(T5268)-FIND("[",T5268))</f>
        <v>-123.13101975543016, 49.26356650129254]}</v>
      </c>
      <c r="V5268" t="str">
        <f>LEFT(U5268,FIND(",",U5268)-1)</f>
        <v>-123.13101975543016</v>
      </c>
      <c r="W5268" s="2">
        <f>VALUE(V5268)</f>
        <v>-123.13101975543</v>
      </c>
      <c r="X5268" t="str">
        <f>MID(U5268,FIND(" ",U5268)+1,FIND("]",U5268)-FIND(" ",U5268)-1)</f>
        <v>49.26356650129254</v>
      </c>
      <c r="Y5268" s="2">
        <f>VALUE(X5268)</f>
        <v>49.263566501292502</v>
      </c>
      <c r="Z5268" t="s">
        <v>43</v>
      </c>
      <c r="AA5268" t="s">
        <v>14611</v>
      </c>
      <c r="AB5268" t="s">
        <v>26545</v>
      </c>
      <c r="AC5268" t="str">
        <f>LEFT(AB5268,FIND(" ",AB5268)-1)</f>
        <v>501-1195</v>
      </c>
      <c r="AD5268" t="str">
        <f>MID(AB5268,FIND(" ",AB5268)+1,FIND(",",AB5268)-FIND(" ",AB5268)-1)</f>
        <v>W Broadway</v>
      </c>
    </row>
    <row r="5269" spans="1:30" hidden="1" x14ac:dyDescent="0.3">
      <c r="A5269" t="s">
        <v>21</v>
      </c>
      <c r="B5269">
        <f>IF(A5269="twin",2,1)</f>
        <v>2</v>
      </c>
      <c r="C5269" t="s">
        <v>22</v>
      </c>
      <c r="D5269" t="s">
        <v>22</v>
      </c>
      <c r="E5269" t="s">
        <v>22</v>
      </c>
      <c r="F5269" t="s">
        <v>22</v>
      </c>
      <c r="G5269" t="s">
        <v>22</v>
      </c>
      <c r="H5269" t="s">
        <v>22</v>
      </c>
      <c r="J5269" t="s">
        <v>24</v>
      </c>
      <c r="K5269" t="s">
        <v>25</v>
      </c>
      <c r="L5269" t="s">
        <v>26</v>
      </c>
      <c r="M5269" t="s">
        <v>25</v>
      </c>
      <c r="N5269" t="s">
        <v>26</v>
      </c>
      <c r="O5269" t="s">
        <v>25</v>
      </c>
      <c r="P5269" t="s">
        <v>26</v>
      </c>
      <c r="R5269" t="s">
        <v>27</v>
      </c>
      <c r="S5269" t="s">
        <v>14612</v>
      </c>
      <c r="T5269" t="s">
        <v>14613</v>
      </c>
      <c r="U5269" t="str">
        <f>RIGHT(T5269,LEN(T5269)-FIND("[",T5269))</f>
        <v>-123.10814474344161, 49.26317368941442]}</v>
      </c>
      <c r="V5269" t="str">
        <f>LEFT(U5269,FIND(",",U5269)-1)</f>
        <v>-123.10814474344161</v>
      </c>
      <c r="W5269" s="2">
        <f>VALUE(V5269)</f>
        <v>-123.108144743441</v>
      </c>
      <c r="X5269" t="str">
        <f>MID(U5269,FIND(" ",U5269)+1,FIND("]",U5269)-FIND(" ",U5269)-1)</f>
        <v>49.26317368941442</v>
      </c>
      <c r="Y5269" s="2">
        <f>VALUE(X5269)</f>
        <v>49.263173689414401</v>
      </c>
      <c r="Z5269" t="s">
        <v>96</v>
      </c>
      <c r="AA5269" t="s">
        <v>14614</v>
      </c>
      <c r="AB5269" t="s">
        <v>26546</v>
      </c>
      <c r="AC5269" t="str">
        <f>LEFT(AB5269,FIND(" ",AB5269)-1)</f>
        <v>147</v>
      </c>
      <c r="AD5269" t="str">
        <f>MID(AB5269,FIND(" ",AB5269)+1,FIND(",",AB5269)-FIND(" ",AB5269)-1)</f>
        <v>W Broadway</v>
      </c>
    </row>
    <row r="5270" spans="1:30" hidden="1" x14ac:dyDescent="0.3">
      <c r="A5270" t="s">
        <v>21</v>
      </c>
      <c r="B5270">
        <f>IF(A5270="twin",2,1)</f>
        <v>2</v>
      </c>
      <c r="C5270" t="s">
        <v>22</v>
      </c>
      <c r="D5270" t="s">
        <v>22</v>
      </c>
      <c r="E5270" t="s">
        <v>22</v>
      </c>
      <c r="F5270" t="s">
        <v>22</v>
      </c>
      <c r="G5270" t="s">
        <v>22</v>
      </c>
      <c r="H5270" t="s">
        <v>22</v>
      </c>
      <c r="J5270" t="s">
        <v>24</v>
      </c>
      <c r="K5270" t="s">
        <v>25</v>
      </c>
      <c r="L5270" t="s">
        <v>26</v>
      </c>
      <c r="M5270" t="s">
        <v>25</v>
      </c>
      <c r="N5270" t="s">
        <v>26</v>
      </c>
      <c r="O5270" t="s">
        <v>25</v>
      </c>
      <c r="P5270" t="s">
        <v>26</v>
      </c>
      <c r="R5270" t="s">
        <v>27</v>
      </c>
      <c r="S5270" t="s">
        <v>14615</v>
      </c>
      <c r="T5270" t="s">
        <v>12415</v>
      </c>
      <c r="U5270" t="str">
        <f>RIGHT(T5270,LEN(T5270)-FIND("[",T5270))</f>
        <v>-123.10865194312295, 49.26318624762175]}</v>
      </c>
      <c r="V5270" t="str">
        <f>LEFT(U5270,FIND(",",U5270)-1)</f>
        <v>-123.10865194312295</v>
      </c>
      <c r="W5270" s="2">
        <f>VALUE(V5270)</f>
        <v>-123.108651943122</v>
      </c>
      <c r="X5270" t="str">
        <f>MID(U5270,FIND(" ",U5270)+1,FIND("]",U5270)-FIND(" ",U5270)-1)</f>
        <v>49.26318624762175</v>
      </c>
      <c r="Y5270" s="2">
        <f>VALUE(X5270)</f>
        <v>49.263186247621697</v>
      </c>
      <c r="Z5270" t="s">
        <v>96</v>
      </c>
      <c r="AA5270" t="s">
        <v>14616</v>
      </c>
      <c r="AB5270" t="s">
        <v>28677</v>
      </c>
      <c r="AC5270" t="str">
        <f>LEFT(AB5270,FIND(" ",AB5270)-1)</f>
        <v>179</v>
      </c>
      <c r="AD5270" t="str">
        <f>MID(AB5270,FIND(" ",AB5270)+1,FIND(",",AB5270)-FIND(" ",AB5270)-1)</f>
        <v>W Broadway</v>
      </c>
    </row>
    <row r="5271" spans="1:30" hidden="1" x14ac:dyDescent="0.3">
      <c r="A5271" t="s">
        <v>21</v>
      </c>
      <c r="B5271">
        <f>IF(A5271="twin",2,1)</f>
        <v>2</v>
      </c>
      <c r="C5271" t="s">
        <v>22</v>
      </c>
      <c r="D5271" t="s">
        <v>22</v>
      </c>
      <c r="E5271" t="s">
        <v>22</v>
      </c>
      <c r="F5271" t="s">
        <v>22</v>
      </c>
      <c r="G5271" t="s">
        <v>22</v>
      </c>
      <c r="H5271" t="s">
        <v>22</v>
      </c>
      <c r="J5271" t="s">
        <v>24</v>
      </c>
      <c r="K5271" t="s">
        <v>25</v>
      </c>
      <c r="L5271" t="s">
        <v>26</v>
      </c>
      <c r="M5271" t="s">
        <v>25</v>
      </c>
      <c r="N5271" t="s">
        <v>26</v>
      </c>
      <c r="O5271" t="s">
        <v>25</v>
      </c>
      <c r="P5271" t="s">
        <v>26</v>
      </c>
      <c r="R5271" t="s">
        <v>27</v>
      </c>
      <c r="S5271" t="s">
        <v>14617</v>
      </c>
      <c r="T5271" t="s">
        <v>11263</v>
      </c>
      <c r="U5271" t="str">
        <f>RIGHT(T5271,LEN(T5271)-FIND("[",T5271))</f>
        <v>-123.10900485062972, 49.26319411884415]}</v>
      </c>
      <c r="V5271" t="str">
        <f>LEFT(U5271,FIND(",",U5271)-1)</f>
        <v>-123.10900485062972</v>
      </c>
      <c r="W5271" s="2">
        <f>VALUE(V5271)</f>
        <v>-123.10900485062901</v>
      </c>
      <c r="X5271" t="str">
        <f>MID(U5271,FIND(" ",U5271)+1,FIND("]",U5271)-FIND(" ",U5271)-1)</f>
        <v>49.26319411884415</v>
      </c>
      <c r="Y5271" s="2">
        <f>VALUE(X5271)</f>
        <v>49.263194118844098</v>
      </c>
      <c r="Z5271" t="s">
        <v>96</v>
      </c>
      <c r="AA5271" t="s">
        <v>14618</v>
      </c>
      <c r="AB5271" t="s">
        <v>28495</v>
      </c>
      <c r="AC5271" t="str">
        <f>LEFT(AB5271,FIND(" ",AB5271)-1)</f>
        <v>191</v>
      </c>
      <c r="AD5271" t="str">
        <f>MID(AB5271,FIND(" ",AB5271)+1,FIND(",",AB5271)-FIND(" ",AB5271)-1)</f>
        <v>BC-7</v>
      </c>
    </row>
    <row r="5272" spans="1:30" hidden="1" x14ac:dyDescent="0.3">
      <c r="A5272" t="s">
        <v>21</v>
      </c>
      <c r="B5272">
        <f>IF(A5272="twin",2,1)</f>
        <v>2</v>
      </c>
      <c r="C5272" t="s">
        <v>22</v>
      </c>
      <c r="D5272" t="s">
        <v>22</v>
      </c>
      <c r="E5272" t="s">
        <v>22</v>
      </c>
      <c r="F5272" t="s">
        <v>22</v>
      </c>
      <c r="G5272" t="s">
        <v>22</v>
      </c>
      <c r="H5272" t="s">
        <v>22</v>
      </c>
      <c r="J5272" t="s">
        <v>24</v>
      </c>
      <c r="K5272" t="s">
        <v>32</v>
      </c>
      <c r="L5272" t="s">
        <v>26</v>
      </c>
      <c r="M5272" t="s">
        <v>32</v>
      </c>
      <c r="N5272" t="s">
        <v>26</v>
      </c>
      <c r="O5272" t="s">
        <v>32</v>
      </c>
      <c r="P5272" t="s">
        <v>26</v>
      </c>
      <c r="R5272" t="s">
        <v>27</v>
      </c>
      <c r="S5272" t="s">
        <v>14619</v>
      </c>
      <c r="T5272" t="s">
        <v>4011</v>
      </c>
      <c r="U5272" t="str">
        <f>RIGHT(T5272,LEN(T5272)-FIND("[",T5272))</f>
        <v>-123.14273600830685, 49.26357646765526]}</v>
      </c>
      <c r="V5272" t="str">
        <f>LEFT(U5272,FIND(",",U5272)-1)</f>
        <v>-123.14273600830685</v>
      </c>
      <c r="W5272" s="2">
        <f>VALUE(V5272)</f>
        <v>-123.142736008306</v>
      </c>
      <c r="X5272" t="str">
        <f>MID(U5272,FIND(" ",U5272)+1,FIND("]",U5272)-FIND(" ",U5272)-1)</f>
        <v>49.26357646765526</v>
      </c>
      <c r="Y5272" s="2">
        <f>VALUE(X5272)</f>
        <v>49.263576467655199</v>
      </c>
      <c r="Z5272" t="s">
        <v>43</v>
      </c>
      <c r="AA5272" t="s">
        <v>14620</v>
      </c>
      <c r="AB5272" t="s">
        <v>26959</v>
      </c>
      <c r="AC5272" t="str">
        <f>LEFT(AB5272,FIND(" ",AB5272)-1)</f>
        <v>1678</v>
      </c>
      <c r="AD5272" t="str">
        <f>MID(AB5272,FIND(" ",AB5272)+1,FIND(",",AB5272)-FIND(" ",AB5272)-1)</f>
        <v>W Broadway #102</v>
      </c>
    </row>
    <row r="5273" spans="1:30" hidden="1" x14ac:dyDescent="0.3">
      <c r="A5273" t="s">
        <v>21</v>
      </c>
      <c r="B5273">
        <f>IF(A5273="twin",2,1)</f>
        <v>2</v>
      </c>
      <c r="C5273" t="s">
        <v>22</v>
      </c>
      <c r="D5273" t="s">
        <v>22</v>
      </c>
      <c r="E5273" t="s">
        <v>22</v>
      </c>
      <c r="F5273" t="s">
        <v>22</v>
      </c>
      <c r="G5273" t="s">
        <v>22</v>
      </c>
      <c r="H5273" t="s">
        <v>22</v>
      </c>
      <c r="J5273" t="s">
        <v>24</v>
      </c>
      <c r="K5273" t="s">
        <v>25</v>
      </c>
      <c r="L5273" t="s">
        <v>26</v>
      </c>
      <c r="M5273" t="s">
        <v>25</v>
      </c>
      <c r="N5273" t="s">
        <v>26</v>
      </c>
      <c r="O5273" t="s">
        <v>25</v>
      </c>
      <c r="P5273" t="s">
        <v>26</v>
      </c>
      <c r="R5273" t="s">
        <v>27</v>
      </c>
      <c r="S5273" t="s">
        <v>14621</v>
      </c>
      <c r="T5273" t="s">
        <v>14225</v>
      </c>
      <c r="U5273" t="str">
        <f>RIGHT(T5273,LEN(T5273)-FIND("[",T5273))</f>
        <v>-123.13983911970577, 49.28644636726025]}</v>
      </c>
      <c r="V5273" t="str">
        <f>LEFT(U5273,FIND(",",U5273)-1)</f>
        <v>-123.13983911970577</v>
      </c>
      <c r="W5273" s="2">
        <f>VALUE(V5273)</f>
        <v>-123.139839119705</v>
      </c>
      <c r="X5273" t="str">
        <f>MID(U5273,FIND(" ",U5273)+1,FIND("]",U5273)-FIND(" ",U5273)-1)</f>
        <v>49.28644636726025</v>
      </c>
      <c r="Y5273" s="2">
        <f>VALUE(X5273)</f>
        <v>49.286446367260197</v>
      </c>
      <c r="Z5273" t="s">
        <v>84</v>
      </c>
      <c r="AA5273" t="s">
        <v>14622</v>
      </c>
      <c r="AB5273" t="s">
        <v>28828</v>
      </c>
      <c r="AC5273" t="str">
        <f>LEFT(AB5273,FIND(" ",AB5273)-1)</f>
        <v>1188</v>
      </c>
      <c r="AD5273" t="str">
        <f>MID(AB5273,FIND(" ",AB5273)+1,FIND(",",AB5273)-FIND(" ",AB5273)-1)</f>
        <v>Bidwell St</v>
      </c>
    </row>
    <row r="5274" spans="1:30" hidden="1" x14ac:dyDescent="0.3">
      <c r="A5274" t="s">
        <v>21</v>
      </c>
      <c r="B5274">
        <f>IF(A5274="twin",2,1)</f>
        <v>2</v>
      </c>
      <c r="C5274" t="s">
        <v>52</v>
      </c>
      <c r="D5274" t="s">
        <v>67</v>
      </c>
      <c r="E5274" t="s">
        <v>52</v>
      </c>
      <c r="F5274" t="s">
        <v>67</v>
      </c>
      <c r="G5274" t="s">
        <v>52</v>
      </c>
      <c r="H5274" t="s">
        <v>67</v>
      </c>
      <c r="J5274" t="s">
        <v>24</v>
      </c>
      <c r="K5274" t="s">
        <v>25</v>
      </c>
      <c r="L5274" t="s">
        <v>26</v>
      </c>
      <c r="M5274" t="s">
        <v>25</v>
      </c>
      <c r="N5274" t="s">
        <v>26</v>
      </c>
      <c r="O5274" t="s">
        <v>25</v>
      </c>
      <c r="P5274" t="s">
        <v>26</v>
      </c>
      <c r="R5274" t="s">
        <v>27</v>
      </c>
      <c r="S5274" t="s">
        <v>14623</v>
      </c>
      <c r="T5274" t="s">
        <v>13449</v>
      </c>
      <c r="U5274" t="str">
        <f>RIGHT(T5274,LEN(T5274)-FIND("[",T5274))</f>
        <v>-123.14061355436293, 49.28604762498069]}</v>
      </c>
      <c r="V5274" t="str">
        <f>LEFT(U5274,FIND(",",U5274)-1)</f>
        <v>-123.14061355436293</v>
      </c>
      <c r="W5274" s="2">
        <f>VALUE(V5274)</f>
        <v>-123.14061355436201</v>
      </c>
      <c r="X5274" t="str">
        <f>MID(U5274,FIND(" ",U5274)+1,FIND("]",U5274)-FIND(" ",U5274)-1)</f>
        <v>49.28604762498069</v>
      </c>
      <c r="Y5274" s="2">
        <f>VALUE(X5274)</f>
        <v>49.286047624980597</v>
      </c>
      <c r="Z5274" t="s">
        <v>84</v>
      </c>
      <c r="AA5274" t="s">
        <v>14624</v>
      </c>
      <c r="AB5274" t="s">
        <v>27343</v>
      </c>
      <c r="AC5274" t="str">
        <f>LEFT(AB5274,FIND(" ",AB5274)-1)</f>
        <v>1209</v>
      </c>
      <c r="AD5274" t="str">
        <f>MID(AB5274,FIND(" ",AB5274)+1,FIND(",",AB5274)-FIND(" ",AB5274)-1)</f>
        <v>Bidwell St</v>
      </c>
    </row>
    <row r="5275" spans="1:30" hidden="1" x14ac:dyDescent="0.3">
      <c r="A5275" t="s">
        <v>21</v>
      </c>
      <c r="B5275">
        <f>IF(A5275="twin",2,1)</f>
        <v>2</v>
      </c>
      <c r="C5275" t="s">
        <v>45</v>
      </c>
      <c r="D5275" t="s">
        <v>22</v>
      </c>
      <c r="E5275" t="s">
        <v>45</v>
      </c>
      <c r="F5275" t="s">
        <v>22</v>
      </c>
      <c r="G5275" t="s">
        <v>45</v>
      </c>
      <c r="H5275" t="s">
        <v>22</v>
      </c>
      <c r="J5275" t="s">
        <v>24</v>
      </c>
      <c r="K5275" t="s">
        <v>32</v>
      </c>
      <c r="L5275" t="s">
        <v>26</v>
      </c>
      <c r="M5275" t="s">
        <v>32</v>
      </c>
      <c r="N5275" t="s">
        <v>26</v>
      </c>
      <c r="O5275" t="s">
        <v>32</v>
      </c>
      <c r="P5275" t="s">
        <v>26</v>
      </c>
      <c r="R5275" t="s">
        <v>27</v>
      </c>
      <c r="S5275" t="s">
        <v>14625</v>
      </c>
      <c r="T5275" t="s">
        <v>14626</v>
      </c>
      <c r="U5275" t="str">
        <f>RIGHT(T5275,LEN(T5275)-FIND("[",T5275))</f>
        <v>-123.14403339853575, 49.26377769954255]}</v>
      </c>
      <c r="V5275" t="str">
        <f>LEFT(U5275,FIND(",",U5275)-1)</f>
        <v>-123.14403339853575</v>
      </c>
      <c r="W5275" s="2">
        <f>VALUE(V5275)</f>
        <v>-123.144033398535</v>
      </c>
      <c r="X5275" t="str">
        <f>MID(U5275,FIND(" ",U5275)+1,FIND("]",U5275)-FIND(" ",U5275)-1)</f>
        <v>49.26377769954255</v>
      </c>
      <c r="Y5275" s="2">
        <f>VALUE(X5275)</f>
        <v>49.263777699542501</v>
      </c>
      <c r="Z5275" t="s">
        <v>43</v>
      </c>
      <c r="AA5275" t="s">
        <v>14627</v>
      </c>
      <c r="AB5275" t="s">
        <v>28998</v>
      </c>
      <c r="AC5275" t="str">
        <f>LEFT(AB5275,FIND(" ",AB5275)-1)</f>
        <v>1727</v>
      </c>
      <c r="AD5275" t="str">
        <f>MID(AB5275,FIND(" ",AB5275)+1,FIND(",",AB5275)-FIND(" ",AB5275)-1)</f>
        <v>W Broadway #100</v>
      </c>
    </row>
    <row r="5276" spans="1:30" hidden="1" x14ac:dyDescent="0.3">
      <c r="A5276" t="s">
        <v>21</v>
      </c>
      <c r="B5276">
        <f>IF(A5276="twin",2,1)</f>
        <v>2</v>
      </c>
      <c r="C5276" t="s">
        <v>52</v>
      </c>
      <c r="D5276" t="s">
        <v>52</v>
      </c>
      <c r="E5276" t="s">
        <v>52</v>
      </c>
      <c r="F5276" t="s">
        <v>52</v>
      </c>
      <c r="G5276" t="s">
        <v>52</v>
      </c>
      <c r="H5276" t="s">
        <v>52</v>
      </c>
      <c r="J5276" t="s">
        <v>24</v>
      </c>
      <c r="K5276" t="s">
        <v>25</v>
      </c>
      <c r="L5276" t="s">
        <v>26</v>
      </c>
      <c r="M5276" t="s">
        <v>25</v>
      </c>
      <c r="N5276" t="s">
        <v>26</v>
      </c>
      <c r="O5276" t="s">
        <v>25</v>
      </c>
      <c r="P5276" t="s">
        <v>26</v>
      </c>
      <c r="R5276" t="s">
        <v>27</v>
      </c>
      <c r="S5276" t="s">
        <v>14628</v>
      </c>
      <c r="T5276" t="s">
        <v>11266</v>
      </c>
      <c r="U5276" t="str">
        <f>RIGHT(T5276,LEN(T5276)-FIND("[",T5276))</f>
        <v>-123.13010448430235, 49.277229583916814]}</v>
      </c>
      <c r="V5276" t="str">
        <f>LEFT(U5276,FIND(",",U5276)-1)</f>
        <v>-123.13010448430235</v>
      </c>
      <c r="W5276" s="2">
        <f>VALUE(V5276)</f>
        <v>-123.130104484302</v>
      </c>
      <c r="X5276" t="str">
        <f>MID(U5276,FIND(" ",U5276)+1,FIND("]",U5276)-FIND(" ",U5276)-1)</f>
        <v>49.277229583916814</v>
      </c>
      <c r="Y5276" s="2">
        <f>VALUE(X5276)</f>
        <v>49.2772295839168</v>
      </c>
      <c r="Z5276" t="s">
        <v>30</v>
      </c>
      <c r="AA5276" t="s">
        <v>14629</v>
      </c>
      <c r="AB5276" t="s">
        <v>28496</v>
      </c>
      <c r="AC5276" t="str">
        <f>LEFT(AB5276,FIND(" ",AB5276)-1)</f>
        <v>1318</v>
      </c>
      <c r="AD5276" t="str">
        <f>MID(AB5276,FIND(" ",AB5276)+1,FIND(",",AB5276)-FIND(" ",AB5276)-1)</f>
        <v>Hornby St</v>
      </c>
    </row>
    <row r="5277" spans="1:30" hidden="1" x14ac:dyDescent="0.3">
      <c r="A5277" t="s">
        <v>21</v>
      </c>
      <c r="B5277">
        <f>IF(A5277="twin",2,1)</f>
        <v>2</v>
      </c>
      <c r="C5277" t="s">
        <v>22</v>
      </c>
      <c r="D5277" t="s">
        <v>22</v>
      </c>
      <c r="E5277" t="s">
        <v>22</v>
      </c>
      <c r="F5277" t="s">
        <v>22</v>
      </c>
      <c r="G5277" t="s">
        <v>22</v>
      </c>
      <c r="H5277" t="s">
        <v>22</v>
      </c>
      <c r="J5277" t="s">
        <v>24</v>
      </c>
      <c r="K5277" t="s">
        <v>32</v>
      </c>
      <c r="L5277" t="s">
        <v>26</v>
      </c>
      <c r="M5277" t="s">
        <v>32</v>
      </c>
      <c r="N5277" t="s">
        <v>26</v>
      </c>
      <c r="O5277" t="s">
        <v>32</v>
      </c>
      <c r="P5277" t="s">
        <v>26</v>
      </c>
      <c r="R5277" t="s">
        <v>27</v>
      </c>
      <c r="S5277" t="s">
        <v>14630</v>
      </c>
      <c r="T5277" t="s">
        <v>14631</v>
      </c>
      <c r="U5277" t="str">
        <f>RIGHT(T5277,LEN(T5277)-FIND("[",T5277))</f>
        <v>-123.1516544534971, 49.263698657681054]}</v>
      </c>
      <c r="V5277" t="str">
        <f>LEFT(U5277,FIND(",",U5277)-1)</f>
        <v>-123.1516544534971</v>
      </c>
      <c r="W5277" s="2">
        <f>VALUE(V5277)</f>
        <v>-123.151654453497</v>
      </c>
      <c r="X5277" t="str">
        <f>MID(U5277,FIND(" ",U5277)+1,FIND("]",U5277)-FIND(" ",U5277)-1)</f>
        <v>49.263698657681054</v>
      </c>
      <c r="Y5277" s="2">
        <f>VALUE(X5277)</f>
        <v>49.263698657680997</v>
      </c>
      <c r="Z5277" t="s">
        <v>79</v>
      </c>
      <c r="AA5277" t="s">
        <v>14632</v>
      </c>
      <c r="AB5277" t="s">
        <v>26986</v>
      </c>
      <c r="AC5277" t="str">
        <f>LEFT(AB5277,FIND(" ",AB5277)-1)</f>
        <v>2060</v>
      </c>
      <c r="AD5277" t="str">
        <f>MID(AB5277,FIND(" ",AB5277)+1,FIND(",",AB5277)-FIND(" ",AB5277)-1)</f>
        <v>W Broadway</v>
      </c>
    </row>
    <row r="5278" spans="1:30" hidden="1" x14ac:dyDescent="0.3">
      <c r="A5278" t="s">
        <v>21</v>
      </c>
      <c r="B5278">
        <f>IF(A5278="twin",2,1)</f>
        <v>2</v>
      </c>
      <c r="C5278" t="s">
        <v>22</v>
      </c>
      <c r="D5278" t="s">
        <v>22</v>
      </c>
      <c r="E5278" t="s">
        <v>22</v>
      </c>
      <c r="F5278" t="s">
        <v>22</v>
      </c>
      <c r="G5278" t="s">
        <v>22</v>
      </c>
      <c r="H5278" t="s">
        <v>22</v>
      </c>
      <c r="J5278" t="s">
        <v>24</v>
      </c>
      <c r="K5278" t="s">
        <v>32</v>
      </c>
      <c r="L5278" t="s">
        <v>26</v>
      </c>
      <c r="M5278" t="s">
        <v>32</v>
      </c>
      <c r="N5278" t="s">
        <v>26</v>
      </c>
      <c r="O5278" t="s">
        <v>32</v>
      </c>
      <c r="P5278" t="s">
        <v>26</v>
      </c>
      <c r="R5278" t="s">
        <v>27</v>
      </c>
      <c r="S5278" t="s">
        <v>14633</v>
      </c>
      <c r="T5278" t="s">
        <v>14634</v>
      </c>
      <c r="U5278" t="str">
        <f>RIGHT(T5278,LEN(T5278)-FIND("[",T5278))</f>
        <v>-123.1513149651998, 49.26370015522168]}</v>
      </c>
      <c r="V5278" t="str">
        <f>LEFT(U5278,FIND(",",U5278)-1)</f>
        <v>-123.1513149651998</v>
      </c>
      <c r="W5278" s="2">
        <f>VALUE(V5278)</f>
        <v>-123.15131496519901</v>
      </c>
      <c r="X5278" t="str">
        <f>MID(U5278,FIND(" ",U5278)+1,FIND("]",U5278)-FIND(" ",U5278)-1)</f>
        <v>49.26370015522168</v>
      </c>
      <c r="Y5278" s="2">
        <f>VALUE(X5278)</f>
        <v>49.263700155221599</v>
      </c>
      <c r="Z5278" t="s">
        <v>79</v>
      </c>
      <c r="AA5278" t="s">
        <v>14635</v>
      </c>
      <c r="AB5278" t="s">
        <v>28999</v>
      </c>
      <c r="AC5278" t="str">
        <f>LEFT(AB5278,FIND(" ",AB5278)-1)</f>
        <v>2040</v>
      </c>
      <c r="AD5278" t="str">
        <f>MID(AB5278,FIND(" ",AB5278)+1,FIND(",",AB5278)-FIND(" ",AB5278)-1)</f>
        <v>W Broadway</v>
      </c>
    </row>
    <row r="5279" spans="1:30" hidden="1" x14ac:dyDescent="0.3">
      <c r="A5279" t="s">
        <v>21</v>
      </c>
      <c r="B5279">
        <f>IF(A5279="twin",2,1)</f>
        <v>2</v>
      </c>
      <c r="C5279" t="s">
        <v>45</v>
      </c>
      <c r="D5279" t="s">
        <v>22</v>
      </c>
      <c r="E5279" t="s">
        <v>45</v>
      </c>
      <c r="F5279" t="s">
        <v>22</v>
      </c>
      <c r="G5279" t="s">
        <v>45</v>
      </c>
      <c r="H5279" t="s">
        <v>22</v>
      </c>
      <c r="J5279" t="s">
        <v>24</v>
      </c>
      <c r="K5279" t="s">
        <v>32</v>
      </c>
      <c r="L5279" t="s">
        <v>26</v>
      </c>
      <c r="M5279" t="s">
        <v>32</v>
      </c>
      <c r="N5279" t="s">
        <v>26</v>
      </c>
      <c r="O5279" t="s">
        <v>32</v>
      </c>
      <c r="P5279" t="s">
        <v>26</v>
      </c>
      <c r="R5279" t="s">
        <v>27</v>
      </c>
      <c r="S5279" t="s">
        <v>14636</v>
      </c>
      <c r="T5279" t="s">
        <v>4226</v>
      </c>
      <c r="U5279" t="str">
        <f>RIGHT(T5279,LEN(T5279)-FIND("[",T5279))</f>
        <v>-123.13475469729704, 49.263630137414054]}</v>
      </c>
      <c r="V5279" t="str">
        <f>LEFT(U5279,FIND(",",U5279)-1)</f>
        <v>-123.13475469729704</v>
      </c>
      <c r="W5279" s="2">
        <f>VALUE(V5279)</f>
        <v>-123.134754697297</v>
      </c>
      <c r="X5279" t="str">
        <f>MID(U5279,FIND(" ",U5279)+1,FIND("]",U5279)-FIND(" ",U5279)-1)</f>
        <v>49.263630137414054</v>
      </c>
      <c r="Y5279" s="2">
        <f>VALUE(X5279)</f>
        <v>49.263630137413998</v>
      </c>
      <c r="Z5279" t="s">
        <v>43</v>
      </c>
      <c r="AA5279" t="s">
        <v>14637</v>
      </c>
      <c r="AB5279" t="s">
        <v>27011</v>
      </c>
      <c r="AC5279" t="str">
        <f>LEFT(AB5279,FIND(" ",AB5279)-1)</f>
        <v>1355</v>
      </c>
      <c r="AD5279" t="str">
        <f>MID(AB5279,FIND(" ",AB5279)+1,FIND(",",AB5279)-FIND(" ",AB5279)-1)</f>
        <v>BC-7</v>
      </c>
    </row>
    <row r="5280" spans="1:30" hidden="1" x14ac:dyDescent="0.3">
      <c r="A5280" t="s">
        <v>21</v>
      </c>
      <c r="B5280">
        <f>IF(A5280="twin",2,1)</f>
        <v>2</v>
      </c>
      <c r="C5280" t="s">
        <v>45</v>
      </c>
      <c r="D5280" t="s">
        <v>22</v>
      </c>
      <c r="E5280" t="s">
        <v>45</v>
      </c>
      <c r="F5280" t="s">
        <v>22</v>
      </c>
      <c r="G5280" t="s">
        <v>45</v>
      </c>
      <c r="H5280" t="s">
        <v>22</v>
      </c>
      <c r="J5280" t="s">
        <v>24</v>
      </c>
      <c r="K5280" t="s">
        <v>32</v>
      </c>
      <c r="L5280" t="s">
        <v>26</v>
      </c>
      <c r="M5280" t="s">
        <v>32</v>
      </c>
      <c r="N5280" t="s">
        <v>26</v>
      </c>
      <c r="O5280" t="s">
        <v>32</v>
      </c>
      <c r="P5280" t="s">
        <v>26</v>
      </c>
      <c r="R5280" t="s">
        <v>27</v>
      </c>
      <c r="S5280" t="s">
        <v>14638</v>
      </c>
      <c r="T5280" t="s">
        <v>14639</v>
      </c>
      <c r="U5280" t="str">
        <f>RIGHT(T5280,LEN(T5280)-FIND("[",T5280))</f>
        <v>-123.14454417522668, 49.26378614683752]}</v>
      </c>
      <c r="V5280" t="str">
        <f>LEFT(U5280,FIND(",",U5280)-1)</f>
        <v>-123.14454417522668</v>
      </c>
      <c r="W5280" s="2">
        <f>VALUE(V5280)</f>
        <v>-123.144544175226</v>
      </c>
      <c r="X5280" t="str">
        <f>MID(U5280,FIND(" ",U5280)+1,FIND("]",U5280)-FIND(" ",U5280)-1)</f>
        <v>49.26378614683752</v>
      </c>
      <c r="Y5280" s="2">
        <f>VALUE(X5280)</f>
        <v>49.263786146837496</v>
      </c>
      <c r="Z5280" t="s">
        <v>43</v>
      </c>
      <c r="AA5280" t="s">
        <v>14640</v>
      </c>
      <c r="AB5280" t="s">
        <v>26279</v>
      </c>
      <c r="AC5280" t="str">
        <f>LEFT(AB5280,FIND(" ",AB5280)-1)</f>
        <v>1755</v>
      </c>
      <c r="AD5280" t="str">
        <f>MID(AB5280,FIND(" ",AB5280)+1,FIND(",",AB5280)-FIND(" ",AB5280)-1)</f>
        <v>W Broadway #412</v>
      </c>
    </row>
    <row r="5281" spans="1:30" hidden="1" x14ac:dyDescent="0.3">
      <c r="A5281" t="s">
        <v>21</v>
      </c>
      <c r="B5281">
        <f>IF(A5281="twin",2,1)</f>
        <v>2</v>
      </c>
      <c r="C5281" t="s">
        <v>45</v>
      </c>
      <c r="D5281" t="s">
        <v>22</v>
      </c>
      <c r="E5281" t="s">
        <v>45</v>
      </c>
      <c r="F5281" t="s">
        <v>22</v>
      </c>
      <c r="G5281" t="s">
        <v>45</v>
      </c>
      <c r="H5281" t="s">
        <v>22</v>
      </c>
      <c r="J5281" t="s">
        <v>24</v>
      </c>
      <c r="K5281" t="s">
        <v>32</v>
      </c>
      <c r="L5281" t="s">
        <v>26</v>
      </c>
      <c r="M5281" t="s">
        <v>32</v>
      </c>
      <c r="N5281" t="s">
        <v>26</v>
      </c>
      <c r="O5281" t="s">
        <v>32</v>
      </c>
      <c r="P5281" t="s">
        <v>26</v>
      </c>
      <c r="R5281" t="s">
        <v>53</v>
      </c>
      <c r="S5281" t="s">
        <v>14641</v>
      </c>
      <c r="T5281" t="s">
        <v>14642</v>
      </c>
      <c r="U5281" t="str">
        <f>RIGHT(T5281,LEN(T5281)-FIND("[",T5281))</f>
        <v>-123.14487667348527, 49.263791127520484]}</v>
      </c>
      <c r="V5281" t="str">
        <f>LEFT(U5281,FIND(",",U5281)-1)</f>
        <v>-123.14487667348527</v>
      </c>
      <c r="W5281" s="2">
        <f>VALUE(V5281)</f>
        <v>-123.144876673485</v>
      </c>
      <c r="X5281" t="str">
        <f>MID(U5281,FIND(" ",U5281)+1,FIND("]",U5281)-FIND(" ",U5281)-1)</f>
        <v>49.263791127520484</v>
      </c>
      <c r="Y5281" s="2">
        <f>VALUE(X5281)</f>
        <v>49.263791127520399</v>
      </c>
      <c r="Z5281" t="s">
        <v>43</v>
      </c>
      <c r="AA5281" t="s">
        <v>14643</v>
      </c>
      <c r="AB5281" t="s">
        <v>29000</v>
      </c>
      <c r="AC5281" t="str">
        <f>LEFT(AB5281,FIND(" ",AB5281)-1)</f>
        <v>1759</v>
      </c>
      <c r="AD5281" t="str">
        <f>MID(AB5281,FIND(" ",AB5281)+1,FIND(",",AB5281)-FIND(" ",AB5281)-1)</f>
        <v>W Broadway</v>
      </c>
    </row>
    <row r="5282" spans="1:30" hidden="1" x14ac:dyDescent="0.3">
      <c r="A5282" t="s">
        <v>21</v>
      </c>
      <c r="B5282">
        <f>IF(A5282="twin",2,1)</f>
        <v>2</v>
      </c>
      <c r="C5282" t="s">
        <v>45</v>
      </c>
      <c r="D5282" t="s">
        <v>22</v>
      </c>
      <c r="E5282" t="s">
        <v>45</v>
      </c>
      <c r="F5282" t="s">
        <v>22</v>
      </c>
      <c r="G5282" t="s">
        <v>45</v>
      </c>
      <c r="H5282" t="s">
        <v>22</v>
      </c>
      <c r="J5282" t="s">
        <v>24</v>
      </c>
      <c r="K5282" t="s">
        <v>32</v>
      </c>
      <c r="L5282" t="s">
        <v>26</v>
      </c>
      <c r="M5282" t="s">
        <v>32</v>
      </c>
      <c r="N5282" t="s">
        <v>26</v>
      </c>
      <c r="O5282" t="s">
        <v>32</v>
      </c>
      <c r="P5282" t="s">
        <v>26</v>
      </c>
      <c r="R5282" t="s">
        <v>27</v>
      </c>
      <c r="S5282" t="s">
        <v>14644</v>
      </c>
      <c r="T5282" t="s">
        <v>14645</v>
      </c>
      <c r="U5282" t="str">
        <f>RIGHT(T5282,LEN(T5282)-FIND("[",T5282))</f>
        <v>-123.14370477421407, 49.26359208784308]}</v>
      </c>
      <c r="V5282" t="str">
        <f>LEFT(U5282,FIND(",",U5282)-1)</f>
        <v>-123.14370477421407</v>
      </c>
      <c r="W5282" s="2">
        <f>VALUE(V5282)</f>
        <v>-123.143704774214</v>
      </c>
      <c r="X5282" t="str">
        <f>MID(U5282,FIND(" ",U5282)+1,FIND("]",U5282)-FIND(" ",U5282)-1)</f>
        <v>49.26359208784308</v>
      </c>
      <c r="Y5282" s="2">
        <f>VALUE(X5282)</f>
        <v>49.263592087843001</v>
      </c>
      <c r="Z5282" t="s">
        <v>43</v>
      </c>
      <c r="AA5282" t="s">
        <v>14646</v>
      </c>
      <c r="AB5282" t="s">
        <v>28500</v>
      </c>
      <c r="AC5282" t="str">
        <f>LEFT(AB5282,FIND(" ",AB5282)-1)</f>
        <v>1730</v>
      </c>
      <c r="AD5282" t="str">
        <f>MID(AB5282,FIND(" ",AB5282)+1,FIND(",",AB5282)-FIND(" ",AB5282)-1)</f>
        <v>W Broadway</v>
      </c>
    </row>
    <row r="5283" spans="1:30" hidden="1" x14ac:dyDescent="0.3">
      <c r="A5283" t="s">
        <v>21</v>
      </c>
      <c r="B5283">
        <f>IF(A5283="twin",2,1)</f>
        <v>2</v>
      </c>
      <c r="C5283" t="s">
        <v>22</v>
      </c>
      <c r="D5283" t="s">
        <v>22</v>
      </c>
      <c r="E5283" t="s">
        <v>22</v>
      </c>
      <c r="F5283" t="s">
        <v>22</v>
      </c>
      <c r="G5283" t="s">
        <v>22</v>
      </c>
      <c r="H5283" t="s">
        <v>22</v>
      </c>
      <c r="J5283" t="s">
        <v>24</v>
      </c>
      <c r="K5283" t="s">
        <v>32</v>
      </c>
      <c r="L5283" t="s">
        <v>26</v>
      </c>
      <c r="M5283" t="s">
        <v>32</v>
      </c>
      <c r="N5283" t="s">
        <v>26</v>
      </c>
      <c r="O5283" t="s">
        <v>32</v>
      </c>
      <c r="P5283" t="s">
        <v>26</v>
      </c>
      <c r="R5283" t="s">
        <v>27</v>
      </c>
      <c r="S5283" t="s">
        <v>14647</v>
      </c>
      <c r="T5283" t="s">
        <v>4143</v>
      </c>
      <c r="U5283" t="str">
        <f>RIGHT(T5283,LEN(T5283)-FIND("[",T5283))</f>
        <v>-123.16366292661769, 49.264090771164334]}</v>
      </c>
      <c r="V5283" t="str">
        <f>LEFT(U5283,FIND(",",U5283)-1)</f>
        <v>-123.16366292661769</v>
      </c>
      <c r="W5283" s="2">
        <f>VALUE(V5283)</f>
        <v>-123.16366292661699</v>
      </c>
      <c r="X5283" t="str">
        <f>MID(U5283,FIND(" ",U5283)+1,FIND("]",U5283)-FIND(" ",U5283)-1)</f>
        <v>49.264090771164334</v>
      </c>
      <c r="Y5283" s="2">
        <f>VALUE(X5283)</f>
        <v>49.264090771164298</v>
      </c>
      <c r="Z5283" t="s">
        <v>79</v>
      </c>
      <c r="AA5283" t="s">
        <v>14648</v>
      </c>
      <c r="AB5283" t="s">
        <v>26991</v>
      </c>
      <c r="AC5283" t="str">
        <f>LEFT(AB5283,FIND(" ",AB5283)-1)</f>
        <v>2557</v>
      </c>
      <c r="AD5283" t="str">
        <f>MID(AB5283,FIND(" ",AB5283)+1,FIND(",",AB5283)-FIND(" ",AB5283)-1)</f>
        <v>W Broadway</v>
      </c>
    </row>
    <row r="5284" spans="1:30" hidden="1" x14ac:dyDescent="0.3">
      <c r="A5284" t="s">
        <v>21</v>
      </c>
      <c r="B5284">
        <f>IF(A5284="twin",2,1)</f>
        <v>2</v>
      </c>
      <c r="C5284" t="s">
        <v>22</v>
      </c>
      <c r="D5284" t="s">
        <v>22</v>
      </c>
      <c r="E5284" t="s">
        <v>22</v>
      </c>
      <c r="F5284" t="s">
        <v>22</v>
      </c>
      <c r="G5284" t="s">
        <v>22</v>
      </c>
      <c r="H5284" t="s">
        <v>22</v>
      </c>
      <c r="J5284" t="s">
        <v>24</v>
      </c>
      <c r="K5284" t="s">
        <v>32</v>
      </c>
      <c r="L5284" t="s">
        <v>26</v>
      </c>
      <c r="M5284" t="s">
        <v>32</v>
      </c>
      <c r="N5284" t="s">
        <v>26</v>
      </c>
      <c r="O5284" t="s">
        <v>32</v>
      </c>
      <c r="P5284" t="s">
        <v>26</v>
      </c>
      <c r="R5284" t="s">
        <v>27</v>
      </c>
      <c r="S5284" t="s">
        <v>14649</v>
      </c>
      <c r="T5284" t="s">
        <v>4159</v>
      </c>
      <c r="U5284" t="str">
        <f>RIGHT(T5284,LEN(T5284)-FIND("[",T5284))</f>
        <v>-123.15651648648672, 49.26397681802438]}</v>
      </c>
      <c r="V5284" t="str">
        <f>LEFT(U5284,FIND(",",U5284)-1)</f>
        <v>-123.15651648648672</v>
      </c>
      <c r="W5284" s="2">
        <f>VALUE(V5284)</f>
        <v>-123.156516486486</v>
      </c>
      <c r="X5284" t="str">
        <f>MID(U5284,FIND(" ",U5284)+1,FIND("]",U5284)-FIND(" ",U5284)-1)</f>
        <v>49.26397681802438</v>
      </c>
      <c r="Y5284" s="2">
        <f>VALUE(X5284)</f>
        <v>49.263976818024297</v>
      </c>
      <c r="Z5284" t="s">
        <v>79</v>
      </c>
      <c r="AA5284" t="s">
        <v>14650</v>
      </c>
      <c r="AB5284" t="s">
        <v>26995</v>
      </c>
      <c r="AC5284" t="str">
        <f>LEFT(AB5284,FIND(" ",AB5284)-1)</f>
        <v>2257</v>
      </c>
      <c r="AD5284" t="str">
        <f>MID(AB5284,FIND(" ",AB5284)+1,FIND(",",AB5284)-FIND(" ",AB5284)-1)</f>
        <v>W Broadway</v>
      </c>
    </row>
    <row r="5285" spans="1:30" hidden="1" x14ac:dyDescent="0.3">
      <c r="A5285" t="s">
        <v>21</v>
      </c>
      <c r="B5285">
        <f>IF(A5285="twin",2,1)</f>
        <v>2</v>
      </c>
      <c r="C5285" t="s">
        <v>22</v>
      </c>
      <c r="D5285" t="s">
        <v>22</v>
      </c>
      <c r="E5285" t="s">
        <v>22</v>
      </c>
      <c r="F5285" t="s">
        <v>22</v>
      </c>
      <c r="G5285" t="s">
        <v>22</v>
      </c>
      <c r="H5285" t="s">
        <v>22</v>
      </c>
      <c r="J5285" t="s">
        <v>24</v>
      </c>
      <c r="K5285" t="s">
        <v>32</v>
      </c>
      <c r="L5285" t="s">
        <v>26</v>
      </c>
      <c r="M5285" t="s">
        <v>32</v>
      </c>
      <c r="N5285" t="s">
        <v>26</v>
      </c>
      <c r="O5285" t="s">
        <v>32</v>
      </c>
      <c r="P5285" t="s">
        <v>26</v>
      </c>
      <c r="R5285" t="s">
        <v>27</v>
      </c>
      <c r="S5285" t="s">
        <v>14651</v>
      </c>
      <c r="T5285" t="s">
        <v>14652</v>
      </c>
      <c r="U5285" t="str">
        <f>RIGHT(T5285,LEN(T5285)-FIND("[",T5285))</f>
        <v>-123.15729513888776, 49.26398972116785]}</v>
      </c>
      <c r="V5285" t="str">
        <f>LEFT(U5285,FIND(",",U5285)-1)</f>
        <v>-123.15729513888776</v>
      </c>
      <c r="W5285" s="2">
        <f>VALUE(V5285)</f>
        <v>-123.15729513888699</v>
      </c>
      <c r="X5285" t="str">
        <f>MID(U5285,FIND(" ",U5285)+1,FIND("]",U5285)-FIND(" ",U5285)-1)</f>
        <v>49.26398972116785</v>
      </c>
      <c r="Y5285" s="2">
        <f>VALUE(X5285)</f>
        <v>49.263989721167803</v>
      </c>
      <c r="Z5285" t="s">
        <v>79</v>
      </c>
      <c r="AA5285" t="s">
        <v>14653</v>
      </c>
      <c r="AB5285" t="s">
        <v>29001</v>
      </c>
      <c r="AC5285" t="str">
        <f>LEFT(AB5285,FIND(" ",AB5285)-1)</f>
        <v>2297</v>
      </c>
      <c r="AD5285" t="str">
        <f>MID(AB5285,FIND(" ",AB5285)+1,FIND(",",AB5285)-FIND(" ",AB5285)-1)</f>
        <v>W Broadway</v>
      </c>
    </row>
    <row r="5286" spans="1:30" hidden="1" x14ac:dyDescent="0.3">
      <c r="A5286" t="s">
        <v>21</v>
      </c>
      <c r="B5286">
        <f>IF(A5286="twin",2,1)</f>
        <v>2</v>
      </c>
      <c r="C5286" t="s">
        <v>22</v>
      </c>
      <c r="D5286" t="s">
        <v>22</v>
      </c>
      <c r="E5286" t="s">
        <v>22</v>
      </c>
      <c r="F5286" t="s">
        <v>22</v>
      </c>
      <c r="G5286" t="s">
        <v>22</v>
      </c>
      <c r="H5286" t="s">
        <v>22</v>
      </c>
      <c r="J5286" t="s">
        <v>24</v>
      </c>
      <c r="K5286" t="s">
        <v>32</v>
      </c>
      <c r="L5286" t="s">
        <v>26</v>
      </c>
      <c r="M5286" t="s">
        <v>32</v>
      </c>
      <c r="N5286" t="s">
        <v>26</v>
      </c>
      <c r="O5286" t="s">
        <v>32</v>
      </c>
      <c r="P5286" t="s">
        <v>26</v>
      </c>
      <c r="R5286" t="s">
        <v>27</v>
      </c>
      <c r="S5286" t="s">
        <v>14654</v>
      </c>
      <c r="T5286" t="s">
        <v>14655</v>
      </c>
      <c r="U5286" t="str">
        <f>RIGHT(T5286,LEN(T5286)-FIND("[",T5286))</f>
        <v>-123.12837596788226, 49.28993203080832]}</v>
      </c>
      <c r="V5286" t="str">
        <f>LEFT(U5286,FIND(",",U5286)-1)</f>
        <v>-123.12837596788226</v>
      </c>
      <c r="W5286" s="2">
        <f>VALUE(V5286)</f>
        <v>-123.12837596788199</v>
      </c>
      <c r="X5286" t="str">
        <f>MID(U5286,FIND(" ",U5286)+1,FIND("]",U5286)-FIND(" ",U5286)-1)</f>
        <v>49.28993203080832</v>
      </c>
      <c r="Y5286" s="2">
        <f>VALUE(X5286)</f>
        <v>49.289932030808302</v>
      </c>
      <c r="Z5286" t="s">
        <v>30</v>
      </c>
      <c r="AA5286" t="s">
        <v>14656</v>
      </c>
      <c r="AB5286" t="s">
        <v>27000</v>
      </c>
      <c r="AC5286" t="str">
        <f>LEFT(AB5286,FIND(" ",AB5286)-1)</f>
        <v>1487</v>
      </c>
      <c r="AD5286" t="str">
        <f>MID(AB5286,FIND(" ",AB5286)+1,FIND(",",AB5286)-FIND(" ",AB5286)-1)</f>
        <v>BC-1A</v>
      </c>
    </row>
    <row r="5287" spans="1:30" hidden="1" x14ac:dyDescent="0.3">
      <c r="A5287" t="s">
        <v>21</v>
      </c>
      <c r="B5287">
        <f>IF(A5287="twin",2,1)</f>
        <v>2</v>
      </c>
      <c r="C5287" t="s">
        <v>22</v>
      </c>
      <c r="D5287" t="s">
        <v>22</v>
      </c>
      <c r="E5287" t="s">
        <v>22</v>
      </c>
      <c r="F5287" t="s">
        <v>22</v>
      </c>
      <c r="G5287" t="s">
        <v>22</v>
      </c>
      <c r="H5287" t="s">
        <v>22</v>
      </c>
      <c r="J5287" t="s">
        <v>24</v>
      </c>
      <c r="K5287" t="s">
        <v>32</v>
      </c>
      <c r="L5287" t="s">
        <v>26</v>
      </c>
      <c r="M5287" t="s">
        <v>32</v>
      </c>
      <c r="N5287" t="s">
        <v>26</v>
      </c>
      <c r="O5287" t="s">
        <v>32</v>
      </c>
      <c r="P5287" t="s">
        <v>26</v>
      </c>
      <c r="R5287" t="s">
        <v>27</v>
      </c>
      <c r="S5287" t="s">
        <v>14657</v>
      </c>
      <c r="T5287" t="s">
        <v>2779</v>
      </c>
      <c r="U5287" t="str">
        <f>RIGHT(T5287,LEN(T5287)-FIND("[",T5287))</f>
        <v>-123.12821683332812, 49.28988542362872]}</v>
      </c>
      <c r="V5287" t="str">
        <f>LEFT(U5287,FIND(",",U5287)-1)</f>
        <v>-123.12821683332812</v>
      </c>
      <c r="W5287" s="2">
        <f>VALUE(V5287)</f>
        <v>-123.128216833328</v>
      </c>
      <c r="X5287" t="str">
        <f>MID(U5287,FIND(" ",U5287)+1,FIND("]",U5287)-FIND(" ",U5287)-1)</f>
        <v>49.28988542362872</v>
      </c>
      <c r="Y5287" s="2">
        <f>VALUE(X5287)</f>
        <v>49.289885423628697</v>
      </c>
      <c r="Z5287" t="s">
        <v>30</v>
      </c>
      <c r="AA5287" t="s">
        <v>14658</v>
      </c>
      <c r="AB5287" t="s">
        <v>26647</v>
      </c>
      <c r="AC5287" t="str">
        <f>LEFT(AB5287,FIND(" ",AB5287)-1)</f>
        <v>307-1477</v>
      </c>
      <c r="AD5287" t="str">
        <f>MID(AB5287,FIND(" ",AB5287)+1,FIND(",",AB5287)-FIND(" ",AB5287)-1)</f>
        <v>W Pender St</v>
      </c>
    </row>
    <row r="5288" spans="1:30" hidden="1" x14ac:dyDescent="0.3">
      <c r="A5288" t="s">
        <v>21</v>
      </c>
      <c r="B5288">
        <f>IF(A5288="twin",2,1)</f>
        <v>2</v>
      </c>
      <c r="C5288" t="s">
        <v>22</v>
      </c>
      <c r="D5288" t="s">
        <v>22</v>
      </c>
      <c r="E5288" t="s">
        <v>22</v>
      </c>
      <c r="F5288" t="s">
        <v>22</v>
      </c>
      <c r="G5288" t="s">
        <v>22</v>
      </c>
      <c r="H5288" t="s">
        <v>22</v>
      </c>
      <c r="J5288" t="s">
        <v>24</v>
      </c>
      <c r="K5288" t="s">
        <v>32</v>
      </c>
      <c r="L5288" t="s">
        <v>26</v>
      </c>
      <c r="M5288" t="s">
        <v>32</v>
      </c>
      <c r="N5288" t="s">
        <v>26</v>
      </c>
      <c r="O5288" t="s">
        <v>32</v>
      </c>
      <c r="P5288" t="s">
        <v>26</v>
      </c>
      <c r="R5288" t="s">
        <v>27</v>
      </c>
      <c r="S5288" t="s">
        <v>14659</v>
      </c>
      <c r="T5288" t="s">
        <v>14660</v>
      </c>
      <c r="U5288" t="str">
        <f>RIGHT(T5288,LEN(T5288)-FIND("[",T5288))</f>
        <v>-123.13255970560584, 49.263413985094246]}</v>
      </c>
      <c r="V5288" t="str">
        <f>LEFT(U5288,FIND(",",U5288)-1)</f>
        <v>-123.13255970560584</v>
      </c>
      <c r="W5288" s="2">
        <f>VALUE(V5288)</f>
        <v>-123.132559705605</v>
      </c>
      <c r="X5288" t="str">
        <f>MID(U5288,FIND(" ",U5288)+1,FIND("]",U5288)-FIND(" ",U5288)-1)</f>
        <v>49.263413985094246</v>
      </c>
      <c r="Y5288" s="2">
        <f>VALUE(X5288)</f>
        <v>49.263413985094203</v>
      </c>
      <c r="Z5288" t="s">
        <v>43</v>
      </c>
      <c r="AA5288" t="s">
        <v>14661</v>
      </c>
      <c r="AB5288" t="s">
        <v>29002</v>
      </c>
      <c r="AC5288" t="str">
        <f>LEFT(AB5288,FIND(" ",AB5288)-1)</f>
        <v>1258</v>
      </c>
      <c r="AD5288" t="str">
        <f>MID(AB5288,FIND(" ",AB5288)+1,FIND(",",AB5288)-FIND(" ",AB5288)-1)</f>
        <v>W Broadway</v>
      </c>
    </row>
    <row r="5289" spans="1:30" hidden="1" x14ac:dyDescent="0.3">
      <c r="A5289" t="s">
        <v>63</v>
      </c>
      <c r="B5289">
        <f>IF(A5289="twin",2,1)</f>
        <v>1</v>
      </c>
      <c r="C5289" t="s">
        <v>45</v>
      </c>
      <c r="D5289" t="s">
        <v>45</v>
      </c>
      <c r="E5289" t="s">
        <v>45</v>
      </c>
      <c r="F5289" t="s">
        <v>45</v>
      </c>
      <c r="G5289" t="s">
        <v>45</v>
      </c>
      <c r="H5289" t="s">
        <v>45</v>
      </c>
      <c r="J5289" t="s">
        <v>24</v>
      </c>
      <c r="K5289" t="s">
        <v>32</v>
      </c>
      <c r="L5289" t="s">
        <v>26</v>
      </c>
      <c r="M5289" t="s">
        <v>32</v>
      </c>
      <c r="N5289" t="s">
        <v>26</v>
      </c>
      <c r="O5289" t="s">
        <v>32</v>
      </c>
      <c r="P5289" t="s">
        <v>26</v>
      </c>
      <c r="R5289" t="s">
        <v>27</v>
      </c>
      <c r="S5289" t="s">
        <v>14662</v>
      </c>
      <c r="T5289" t="s">
        <v>14663</v>
      </c>
      <c r="U5289" t="str">
        <f>RIGHT(T5289,LEN(T5289)-FIND("[",T5289))</f>
        <v>-123.07004625531916, 49.266040136961145]}</v>
      </c>
      <c r="V5289" t="str">
        <f>LEFT(U5289,FIND(",",U5289)-1)</f>
        <v>-123.07004625531916</v>
      </c>
      <c r="W5289" s="2">
        <f>VALUE(V5289)</f>
        <v>-123.070046255319</v>
      </c>
      <c r="X5289" t="str">
        <f>MID(U5289,FIND(" ",U5289)+1,FIND("]",U5289)-FIND(" ",U5289)-1)</f>
        <v>49.266040136961145</v>
      </c>
      <c r="Y5289" s="2">
        <f>VALUE(X5289)</f>
        <v>49.266040136961102</v>
      </c>
      <c r="Z5289" t="s">
        <v>38</v>
      </c>
      <c r="AA5289" t="s">
        <v>14664</v>
      </c>
      <c r="AB5289" t="s">
        <v>29003</v>
      </c>
      <c r="AC5289" t="str">
        <f>LEFT(AB5289,FIND(" ",AB5289)-1)</f>
        <v>2095</v>
      </c>
      <c r="AD5289" t="str">
        <f>MID(AB5289,FIND(" ",AB5289)+1,FIND(",",AB5289)-FIND(" ",AB5289)-1)</f>
        <v>Commercial Dr</v>
      </c>
    </row>
    <row r="5290" spans="1:30" hidden="1" x14ac:dyDescent="0.3">
      <c r="A5290" t="s">
        <v>21</v>
      </c>
      <c r="B5290">
        <f>IF(A5290="twin",2,1)</f>
        <v>2</v>
      </c>
      <c r="C5290" t="s">
        <v>22</v>
      </c>
      <c r="D5290" t="s">
        <v>45</v>
      </c>
      <c r="E5290" t="s">
        <v>22</v>
      </c>
      <c r="F5290" t="s">
        <v>45</v>
      </c>
      <c r="G5290" t="s">
        <v>22</v>
      </c>
      <c r="H5290" t="s">
        <v>45</v>
      </c>
      <c r="J5290" t="s">
        <v>24</v>
      </c>
      <c r="K5290" t="s">
        <v>32</v>
      </c>
      <c r="L5290" t="s">
        <v>26</v>
      </c>
      <c r="M5290" t="s">
        <v>32</v>
      </c>
      <c r="N5290" t="s">
        <v>26</v>
      </c>
      <c r="O5290" t="s">
        <v>32</v>
      </c>
      <c r="P5290" t="s">
        <v>26</v>
      </c>
      <c r="R5290" t="s">
        <v>27</v>
      </c>
      <c r="S5290" t="s">
        <v>14665</v>
      </c>
      <c r="T5290" t="s">
        <v>3892</v>
      </c>
      <c r="U5290" t="str">
        <f>RIGHT(T5290,LEN(T5290)-FIND("[",T5290))</f>
        <v>-123.06935671773029, 49.26573268317506]}</v>
      </c>
      <c r="V5290" t="str">
        <f>LEFT(U5290,FIND(",",U5290)-1)</f>
        <v>-123.06935671773029</v>
      </c>
      <c r="W5290" s="2">
        <f>VALUE(V5290)</f>
        <v>-123.06935671773</v>
      </c>
      <c r="X5290" t="str">
        <f>MID(U5290,FIND(" ",U5290)+1,FIND("]",U5290)-FIND(" ",U5290)-1)</f>
        <v>49.26573268317506</v>
      </c>
      <c r="Y5290" s="2">
        <f>VALUE(X5290)</f>
        <v>49.265732683175003</v>
      </c>
      <c r="Z5290" t="s">
        <v>38</v>
      </c>
      <c r="AA5290" t="s">
        <v>14666</v>
      </c>
      <c r="AB5290" t="s">
        <v>26932</v>
      </c>
      <c r="AC5290" t="str">
        <f>LEFT(AB5290,FIND(" ",AB5290)-1)</f>
        <v>2120</v>
      </c>
      <c r="AD5290" t="str">
        <f>MID(AB5290,FIND(" ",AB5290)+1,FIND(",",AB5290)-FIND(" ",AB5290)-1)</f>
        <v>Commercial Dr</v>
      </c>
    </row>
    <row r="5291" spans="1:30" hidden="1" x14ac:dyDescent="0.3">
      <c r="A5291" t="s">
        <v>21</v>
      </c>
      <c r="B5291">
        <f>IF(A5291="twin",2,1)</f>
        <v>2</v>
      </c>
      <c r="C5291" t="s">
        <v>23</v>
      </c>
      <c r="D5291" t="s">
        <v>45</v>
      </c>
      <c r="E5291" t="s">
        <v>23</v>
      </c>
      <c r="F5291" t="s">
        <v>45</v>
      </c>
      <c r="G5291" t="s">
        <v>23</v>
      </c>
      <c r="H5291" t="s">
        <v>45</v>
      </c>
      <c r="J5291" t="s">
        <v>24</v>
      </c>
      <c r="K5291" t="s">
        <v>32</v>
      </c>
      <c r="L5291" t="s">
        <v>26</v>
      </c>
      <c r="M5291" t="s">
        <v>32</v>
      </c>
      <c r="N5291" t="s">
        <v>26</v>
      </c>
      <c r="O5291" t="s">
        <v>32</v>
      </c>
      <c r="P5291" t="s">
        <v>26</v>
      </c>
      <c r="R5291" t="s">
        <v>53</v>
      </c>
      <c r="S5291" t="s">
        <v>14667</v>
      </c>
      <c r="T5291" t="s">
        <v>14668</v>
      </c>
      <c r="U5291" t="str">
        <f>RIGHT(T5291,LEN(T5291)-FIND("[",T5291))</f>
        <v>-123.11588463460912, 49.28149778588241]}</v>
      </c>
      <c r="V5291" t="str">
        <f>LEFT(U5291,FIND(",",U5291)-1)</f>
        <v>-123.11588463460912</v>
      </c>
      <c r="W5291" s="2">
        <f>VALUE(V5291)</f>
        <v>-123.115884634609</v>
      </c>
      <c r="X5291" t="str">
        <f>MID(U5291,FIND(" ",U5291)+1,FIND("]",U5291)-FIND(" ",U5291)-1)</f>
        <v>49.28149778588241</v>
      </c>
      <c r="Y5291" s="2">
        <f>VALUE(X5291)</f>
        <v>49.281497785882401</v>
      </c>
      <c r="Z5291" t="s">
        <v>30</v>
      </c>
      <c r="AA5291" t="s">
        <v>14669</v>
      </c>
      <c r="AB5291" t="s">
        <v>29004</v>
      </c>
      <c r="AC5291" t="str">
        <f>LEFT(AB5291,FIND(" ",AB5291)-1)</f>
        <v>501</v>
      </c>
      <c r="AD5291" t="str">
        <f>MID(AB5291,FIND(" ",AB5291)+1,FIND(",",AB5291)-FIND(" ",AB5291)-1)</f>
        <v>W Georgia St</v>
      </c>
    </row>
    <row r="5292" spans="1:30" hidden="1" x14ac:dyDescent="0.3">
      <c r="A5292" t="s">
        <v>21</v>
      </c>
      <c r="B5292">
        <f>IF(A5292="twin",2,1)</f>
        <v>2</v>
      </c>
      <c r="C5292" t="s">
        <v>1635</v>
      </c>
      <c r="D5292" t="s">
        <v>67</v>
      </c>
      <c r="E5292" t="s">
        <v>1635</v>
      </c>
      <c r="F5292" t="s">
        <v>67</v>
      </c>
      <c r="G5292" t="s">
        <v>1635</v>
      </c>
      <c r="H5292" t="s">
        <v>67</v>
      </c>
      <c r="J5292" t="s">
        <v>24</v>
      </c>
      <c r="K5292" t="s">
        <v>32</v>
      </c>
      <c r="L5292" t="s">
        <v>26</v>
      </c>
      <c r="M5292" t="s">
        <v>32</v>
      </c>
      <c r="N5292" t="s">
        <v>26</v>
      </c>
      <c r="O5292" t="s">
        <v>32</v>
      </c>
      <c r="P5292" t="s">
        <v>26</v>
      </c>
      <c r="R5292" t="s">
        <v>53</v>
      </c>
      <c r="S5292" t="s">
        <v>14670</v>
      </c>
      <c r="T5292" t="s">
        <v>14671</v>
      </c>
      <c r="U5292" t="str">
        <f>RIGHT(T5292,LEN(T5292)-FIND("[",T5292))</f>
        <v>-123.11960820373662, 49.28814356559206]}</v>
      </c>
      <c r="V5292" t="str">
        <f>LEFT(U5292,FIND(",",U5292)-1)</f>
        <v>-123.11960820373662</v>
      </c>
      <c r="W5292" s="2">
        <f>VALUE(V5292)</f>
        <v>-123.11960820373599</v>
      </c>
      <c r="X5292" t="str">
        <f>MID(U5292,FIND(" ",U5292)+1,FIND("]",U5292)-FIND(" ",U5292)-1)</f>
        <v>49.28814356559206</v>
      </c>
      <c r="Y5292" s="2">
        <f>VALUE(X5292)</f>
        <v>49.288143565592001</v>
      </c>
      <c r="Z5292" t="s">
        <v>30</v>
      </c>
      <c r="AA5292" t="s">
        <v>14672</v>
      </c>
      <c r="AB5292" t="s">
        <v>27041</v>
      </c>
      <c r="AC5292" t="str">
        <f>LEFT(AB5292,FIND(" ",AB5292)-1)</f>
        <v>1100</v>
      </c>
      <c r="AD5292" t="str">
        <f>MID(AB5292,FIND(" ",AB5292)+1,FIND(",",AB5292)-FIND(" ",AB5292)-1)</f>
        <v>W Hastings St</v>
      </c>
    </row>
    <row r="5293" spans="1:30" hidden="1" x14ac:dyDescent="0.3">
      <c r="A5293" t="s">
        <v>63</v>
      </c>
      <c r="B5293">
        <f>IF(A5293="twin",2,1)</f>
        <v>1</v>
      </c>
      <c r="C5293" t="s">
        <v>1635</v>
      </c>
      <c r="D5293" t="s">
        <v>45</v>
      </c>
      <c r="E5293" t="s">
        <v>1635</v>
      </c>
      <c r="F5293" t="s">
        <v>45</v>
      </c>
      <c r="G5293" t="s">
        <v>1635</v>
      </c>
      <c r="H5293" t="s">
        <v>45</v>
      </c>
      <c r="J5293" t="s">
        <v>24</v>
      </c>
      <c r="K5293" t="s">
        <v>32</v>
      </c>
      <c r="L5293" t="s">
        <v>26</v>
      </c>
      <c r="M5293" t="s">
        <v>32</v>
      </c>
      <c r="N5293" t="s">
        <v>26</v>
      </c>
      <c r="O5293" t="s">
        <v>32</v>
      </c>
      <c r="P5293" t="s">
        <v>26</v>
      </c>
      <c r="R5293" t="s">
        <v>53</v>
      </c>
      <c r="S5293" t="s">
        <v>14673</v>
      </c>
      <c r="T5293" t="s">
        <v>14674</v>
      </c>
      <c r="U5293" t="str">
        <f>RIGHT(T5293,LEN(T5293)-FIND("[",T5293))</f>
        <v>-123.12084671536967, 49.28731719514253]}</v>
      </c>
      <c r="V5293" t="str">
        <f>LEFT(U5293,FIND(",",U5293)-1)</f>
        <v>-123.12084671536967</v>
      </c>
      <c r="W5293" s="2">
        <f>VALUE(V5293)</f>
        <v>-123.120846715369</v>
      </c>
      <c r="X5293" t="str">
        <f>MID(U5293,FIND(" ",U5293)+1,FIND("]",U5293)-FIND(" ",U5293)-1)</f>
        <v>49.28731719514253</v>
      </c>
      <c r="Y5293" s="2">
        <f>VALUE(X5293)</f>
        <v>49.287317195142499</v>
      </c>
      <c r="Z5293" t="s">
        <v>30</v>
      </c>
      <c r="AA5293" t="s">
        <v>14675</v>
      </c>
      <c r="AB5293" t="s">
        <v>27007</v>
      </c>
      <c r="AC5293" t="str">
        <f>LEFT(AB5293,FIND(" ",AB5293)-1)</f>
        <v>1102</v>
      </c>
      <c r="AD5293" t="str">
        <f>MID(AB5293,FIND(" ",AB5293)+1,FIND(",",AB5293)-FIND(" ",AB5293)-1)</f>
        <v>W Pender St</v>
      </c>
    </row>
    <row r="5294" spans="1:30" hidden="1" x14ac:dyDescent="0.3">
      <c r="A5294" t="s">
        <v>21</v>
      </c>
      <c r="B5294">
        <f>IF(A5294="twin",2,1)</f>
        <v>2</v>
      </c>
      <c r="C5294" t="s">
        <v>45</v>
      </c>
      <c r="D5294" t="s">
        <v>45</v>
      </c>
      <c r="E5294" t="s">
        <v>45</v>
      </c>
      <c r="F5294" t="s">
        <v>45</v>
      </c>
      <c r="G5294" t="s">
        <v>45</v>
      </c>
      <c r="H5294" t="s">
        <v>45</v>
      </c>
      <c r="J5294" t="s">
        <v>24</v>
      </c>
      <c r="K5294" t="s">
        <v>25</v>
      </c>
      <c r="L5294" t="s">
        <v>26</v>
      </c>
      <c r="M5294" t="s">
        <v>25</v>
      </c>
      <c r="N5294" t="s">
        <v>26</v>
      </c>
      <c r="O5294" t="s">
        <v>25</v>
      </c>
      <c r="P5294" t="s">
        <v>26</v>
      </c>
      <c r="R5294" t="s">
        <v>27</v>
      </c>
      <c r="S5294" t="s">
        <v>14676</v>
      </c>
      <c r="T5294" t="s">
        <v>3854</v>
      </c>
      <c r="U5294" t="str">
        <f>RIGHT(T5294,LEN(T5294)-FIND("[",T5294))</f>
        <v>-123.17581461706494, 49.26454389049465]}</v>
      </c>
      <c r="V5294" t="str">
        <f>LEFT(U5294,FIND(",",U5294)-1)</f>
        <v>-123.17581461706494</v>
      </c>
      <c r="W5294" s="2">
        <f>VALUE(V5294)</f>
        <v>-123.17581461706401</v>
      </c>
      <c r="X5294" t="str">
        <f>MID(U5294,FIND(" ",U5294)+1,FIND("]",U5294)-FIND(" ",U5294)-1)</f>
        <v>49.26454389049465</v>
      </c>
      <c r="Y5294" s="2">
        <f>VALUE(X5294)</f>
        <v>49.2645438904946</v>
      </c>
      <c r="Z5294" t="s">
        <v>79</v>
      </c>
      <c r="AA5294" t="s">
        <v>14677</v>
      </c>
      <c r="AB5294" t="s">
        <v>26923</v>
      </c>
      <c r="AC5294" t="str">
        <f>LEFT(AB5294,FIND(" ",AB5294)-1)</f>
        <v>2460</v>
      </c>
      <c r="AD5294" t="str">
        <f>MID(AB5294,FIND(" ",AB5294)+1,FIND(",",AB5294)-FIND(" ",AB5294)-1)</f>
        <v>Trutch St</v>
      </c>
    </row>
    <row r="5295" spans="1:30" hidden="1" x14ac:dyDescent="0.3">
      <c r="A5295" t="s">
        <v>63</v>
      </c>
      <c r="B5295">
        <f>IF(A5295="twin",2,1)</f>
        <v>1</v>
      </c>
      <c r="C5295" t="s">
        <v>45</v>
      </c>
      <c r="D5295" t="s">
        <v>45</v>
      </c>
      <c r="E5295" t="s">
        <v>45</v>
      </c>
      <c r="F5295" t="s">
        <v>45</v>
      </c>
      <c r="G5295" t="s">
        <v>45</v>
      </c>
      <c r="H5295" t="s">
        <v>45</v>
      </c>
      <c r="J5295" t="s">
        <v>24</v>
      </c>
      <c r="K5295" t="s">
        <v>25</v>
      </c>
      <c r="L5295" t="s">
        <v>26</v>
      </c>
      <c r="M5295" t="s">
        <v>25</v>
      </c>
      <c r="N5295" t="s">
        <v>26</v>
      </c>
      <c r="O5295" t="s">
        <v>25</v>
      </c>
      <c r="P5295" t="s">
        <v>26</v>
      </c>
      <c r="R5295" t="s">
        <v>27</v>
      </c>
      <c r="S5295" t="s">
        <v>14678</v>
      </c>
      <c r="T5295" t="s">
        <v>14679</v>
      </c>
      <c r="U5295" t="str">
        <f>RIGHT(T5295,LEN(T5295)-FIND("[",T5295))</f>
        <v>-123.17795364549136, 49.263865678284574]}</v>
      </c>
      <c r="V5295" t="str">
        <f>LEFT(U5295,FIND(",",U5295)-1)</f>
        <v>-123.17795364549136</v>
      </c>
      <c r="W5295" s="2">
        <f>VALUE(V5295)</f>
        <v>-123.177953645491</v>
      </c>
      <c r="X5295" t="str">
        <f>MID(U5295,FIND(" ",U5295)+1,FIND("]",U5295)-FIND(" ",U5295)-1)</f>
        <v>49.263865678284574</v>
      </c>
      <c r="Y5295" s="2">
        <f>VALUE(X5295)</f>
        <v>49.263865678284503</v>
      </c>
      <c r="Z5295" t="s">
        <v>79</v>
      </c>
      <c r="AA5295" t="s">
        <v>14680</v>
      </c>
      <c r="AB5295" t="s">
        <v>26845</v>
      </c>
      <c r="AC5295" t="str">
        <f>LEFT(AB5295,FIND(" ",AB5295)-1)</f>
        <v>2525</v>
      </c>
      <c r="AD5295" t="str">
        <f>MID(AB5295,FIND(" ",AB5295)+1,FIND(",",AB5295)-FIND(" ",AB5295)-1)</f>
        <v>Blenheim St</v>
      </c>
    </row>
    <row r="5296" spans="1:30" hidden="1" x14ac:dyDescent="0.3">
      <c r="A5296" t="s">
        <v>21</v>
      </c>
      <c r="B5296">
        <f>IF(A5296="twin",2,1)</f>
        <v>2</v>
      </c>
      <c r="C5296" t="s">
        <v>45</v>
      </c>
      <c r="D5296" t="s">
        <v>22</v>
      </c>
      <c r="E5296" t="s">
        <v>45</v>
      </c>
      <c r="F5296" t="s">
        <v>22</v>
      </c>
      <c r="G5296" t="s">
        <v>45</v>
      </c>
      <c r="H5296" t="s">
        <v>22</v>
      </c>
      <c r="J5296" t="s">
        <v>24</v>
      </c>
      <c r="K5296" t="s">
        <v>32</v>
      </c>
      <c r="L5296" t="s">
        <v>26</v>
      </c>
      <c r="M5296" t="s">
        <v>32</v>
      </c>
      <c r="N5296" t="s">
        <v>26</v>
      </c>
      <c r="O5296" t="s">
        <v>32</v>
      </c>
      <c r="P5296" t="s">
        <v>26</v>
      </c>
      <c r="R5296" t="s">
        <v>27</v>
      </c>
      <c r="S5296" t="s">
        <v>14681</v>
      </c>
      <c r="T5296" t="s">
        <v>14645</v>
      </c>
      <c r="U5296" t="str">
        <f>RIGHT(T5296,LEN(T5296)-FIND("[",T5296))</f>
        <v>-123.14370477421407, 49.26359208784308]}</v>
      </c>
      <c r="V5296" t="str">
        <f>LEFT(U5296,FIND(",",U5296)-1)</f>
        <v>-123.14370477421407</v>
      </c>
      <c r="W5296" s="2">
        <f>VALUE(V5296)</f>
        <v>-123.143704774214</v>
      </c>
      <c r="X5296" t="str">
        <f>MID(U5296,FIND(" ",U5296)+1,FIND("]",U5296)-FIND(" ",U5296)-1)</f>
        <v>49.26359208784308</v>
      </c>
      <c r="Y5296" s="2">
        <f>VALUE(X5296)</f>
        <v>49.263592087843001</v>
      </c>
      <c r="Z5296" t="s">
        <v>43</v>
      </c>
      <c r="AA5296" t="s">
        <v>14682</v>
      </c>
      <c r="AB5296" t="s">
        <v>28500</v>
      </c>
      <c r="AC5296" t="str">
        <f>LEFT(AB5296,FIND(" ",AB5296)-1)</f>
        <v>1730</v>
      </c>
      <c r="AD5296" t="str">
        <f>MID(AB5296,FIND(" ",AB5296)+1,FIND(",",AB5296)-FIND(" ",AB5296)-1)</f>
        <v>W Broadway</v>
      </c>
    </row>
    <row r="5297" spans="1:30" hidden="1" x14ac:dyDescent="0.3">
      <c r="A5297" t="s">
        <v>21</v>
      </c>
      <c r="B5297">
        <f>IF(A5297="twin",2,1)</f>
        <v>2</v>
      </c>
      <c r="C5297" t="s">
        <v>22</v>
      </c>
      <c r="D5297" t="s">
        <v>22</v>
      </c>
      <c r="E5297" t="s">
        <v>22</v>
      </c>
      <c r="F5297" t="s">
        <v>22</v>
      </c>
      <c r="G5297" t="s">
        <v>22</v>
      </c>
      <c r="H5297" t="s">
        <v>22</v>
      </c>
      <c r="J5297" t="s">
        <v>24</v>
      </c>
      <c r="K5297" t="s">
        <v>32</v>
      </c>
      <c r="L5297" t="s">
        <v>26</v>
      </c>
      <c r="M5297" t="s">
        <v>32</v>
      </c>
      <c r="N5297" t="s">
        <v>26</v>
      </c>
      <c r="O5297" t="s">
        <v>32</v>
      </c>
      <c r="P5297" t="s">
        <v>26</v>
      </c>
      <c r="R5297" t="s">
        <v>27</v>
      </c>
      <c r="S5297" t="s">
        <v>14683</v>
      </c>
      <c r="T5297" t="s">
        <v>14684</v>
      </c>
      <c r="U5297" t="str">
        <f>RIGHT(T5297,LEN(T5297)-FIND("[",T5297))</f>
        <v>-123.12983070653179, 49.289603395264066]}</v>
      </c>
      <c r="V5297" t="str">
        <f>LEFT(U5297,FIND(",",U5297)-1)</f>
        <v>-123.12983070653179</v>
      </c>
      <c r="W5297" s="2">
        <f>VALUE(V5297)</f>
        <v>-123.129830706531</v>
      </c>
      <c r="X5297" t="str">
        <f>MID(U5297,FIND(" ",U5297)+1,FIND("]",U5297)-FIND(" ",U5297)-1)</f>
        <v>49.289603395264066</v>
      </c>
      <c r="Y5297" s="2">
        <f>VALUE(X5297)</f>
        <v>49.289603395264002</v>
      </c>
      <c r="Z5297" t="s">
        <v>84</v>
      </c>
      <c r="AA5297" t="s">
        <v>14685</v>
      </c>
      <c r="AB5297" t="s">
        <v>29005</v>
      </c>
      <c r="AC5297" t="str">
        <f>LEFT(AB5297,FIND(" ",AB5297)-1)</f>
        <v>1515</v>
      </c>
      <c r="AD5297" t="str">
        <f>MID(AB5297,FIND(" ",AB5297)+1,FIND(",",AB5297)-FIND(" ",AB5297)-1)</f>
        <v>Alberni St</v>
      </c>
    </row>
    <row r="5298" spans="1:30" hidden="1" x14ac:dyDescent="0.3">
      <c r="A5298" t="s">
        <v>21</v>
      </c>
      <c r="B5298">
        <f>IF(A5298="twin",2,1)</f>
        <v>2</v>
      </c>
      <c r="C5298" t="s">
        <v>23</v>
      </c>
      <c r="D5298" t="s">
        <v>45</v>
      </c>
      <c r="E5298" t="s">
        <v>23</v>
      </c>
      <c r="F5298" t="s">
        <v>45</v>
      </c>
      <c r="G5298" t="s">
        <v>23</v>
      </c>
      <c r="H5298" t="s">
        <v>45</v>
      </c>
      <c r="J5298" t="s">
        <v>24</v>
      </c>
      <c r="K5298" t="s">
        <v>32</v>
      </c>
      <c r="L5298" t="s">
        <v>26</v>
      </c>
      <c r="M5298" t="s">
        <v>32</v>
      </c>
      <c r="N5298" t="s">
        <v>26</v>
      </c>
      <c r="O5298" t="s">
        <v>32</v>
      </c>
      <c r="P5298" t="s">
        <v>26</v>
      </c>
      <c r="R5298" t="s">
        <v>27</v>
      </c>
      <c r="S5298" t="s">
        <v>14686</v>
      </c>
      <c r="T5298" t="s">
        <v>14687</v>
      </c>
      <c r="U5298" t="str">
        <f>RIGHT(T5298,LEN(T5298)-FIND("[",T5298))</f>
        <v>-123.12466353885893, 49.2793791794272]}</v>
      </c>
      <c r="V5298" t="str">
        <f>LEFT(U5298,FIND(",",U5298)-1)</f>
        <v>-123.12466353885893</v>
      </c>
      <c r="W5298" s="2">
        <f>VALUE(V5298)</f>
        <v>-123.124663538858</v>
      </c>
      <c r="X5298" t="str">
        <f>MID(U5298,FIND(" ",U5298)+1,FIND("]",U5298)-FIND(" ",U5298)-1)</f>
        <v>49.2793791794272</v>
      </c>
      <c r="Y5298" s="2">
        <f>VALUE(X5298)</f>
        <v>49.279379179427202</v>
      </c>
      <c r="Z5298" t="s">
        <v>30</v>
      </c>
      <c r="AA5298" t="s">
        <v>14688</v>
      </c>
      <c r="AB5298" t="s">
        <v>28839</v>
      </c>
      <c r="AC5298" t="str">
        <f>LEFT(AB5298,FIND(" ",AB5298)-1)</f>
        <v>1050</v>
      </c>
      <c r="AD5298" t="str">
        <f>MID(AB5298,FIND(" ",AB5298)+1,FIND(",",AB5298)-FIND(" ",AB5298)-1)</f>
        <v>Howe St</v>
      </c>
    </row>
    <row r="5299" spans="1:30" hidden="1" x14ac:dyDescent="0.3">
      <c r="A5299" t="s">
        <v>21</v>
      </c>
      <c r="B5299">
        <f>IF(A5299="twin",2,1)</f>
        <v>2</v>
      </c>
      <c r="C5299" t="s">
        <v>23</v>
      </c>
      <c r="D5299" t="s">
        <v>45</v>
      </c>
      <c r="E5299" t="s">
        <v>23</v>
      </c>
      <c r="F5299" t="s">
        <v>45</v>
      </c>
      <c r="G5299" t="s">
        <v>23</v>
      </c>
      <c r="H5299" t="s">
        <v>45</v>
      </c>
      <c r="J5299" t="s">
        <v>24</v>
      </c>
      <c r="K5299" t="s">
        <v>32</v>
      </c>
      <c r="L5299" t="s">
        <v>26</v>
      </c>
      <c r="M5299" t="s">
        <v>32</v>
      </c>
      <c r="N5299" t="s">
        <v>26</v>
      </c>
      <c r="O5299" t="s">
        <v>32</v>
      </c>
      <c r="P5299" t="s">
        <v>26</v>
      </c>
      <c r="R5299" t="s">
        <v>27</v>
      </c>
      <c r="S5299" t="s">
        <v>14689</v>
      </c>
      <c r="T5299" t="s">
        <v>14687</v>
      </c>
      <c r="U5299" t="str">
        <f>RIGHT(T5299,LEN(T5299)-FIND("[",T5299))</f>
        <v>-123.12466353885893, 49.2793791794272]}</v>
      </c>
      <c r="V5299" t="str">
        <f>LEFT(U5299,FIND(",",U5299)-1)</f>
        <v>-123.12466353885893</v>
      </c>
      <c r="W5299" s="2">
        <f>VALUE(V5299)</f>
        <v>-123.124663538858</v>
      </c>
      <c r="X5299" t="str">
        <f>MID(U5299,FIND(" ",U5299)+1,FIND("]",U5299)-FIND(" ",U5299)-1)</f>
        <v>49.2793791794272</v>
      </c>
      <c r="Y5299" s="2">
        <f>VALUE(X5299)</f>
        <v>49.279379179427202</v>
      </c>
      <c r="Z5299" t="s">
        <v>30</v>
      </c>
      <c r="AA5299" t="s">
        <v>14690</v>
      </c>
      <c r="AB5299" t="s">
        <v>28839</v>
      </c>
      <c r="AC5299" t="str">
        <f>LEFT(AB5299,FIND(" ",AB5299)-1)</f>
        <v>1050</v>
      </c>
      <c r="AD5299" t="str">
        <f>MID(AB5299,FIND(" ",AB5299)+1,FIND(",",AB5299)-FIND(" ",AB5299)-1)</f>
        <v>Howe St</v>
      </c>
    </row>
    <row r="5300" spans="1:30" hidden="1" x14ac:dyDescent="0.3">
      <c r="A5300" t="s">
        <v>21</v>
      </c>
      <c r="B5300">
        <f>IF(A5300="twin",2,1)</f>
        <v>2</v>
      </c>
      <c r="C5300" t="s">
        <v>23</v>
      </c>
      <c r="D5300" t="s">
        <v>45</v>
      </c>
      <c r="E5300" t="s">
        <v>23</v>
      </c>
      <c r="F5300" t="s">
        <v>45</v>
      </c>
      <c r="G5300" t="s">
        <v>23</v>
      </c>
      <c r="H5300" t="s">
        <v>45</v>
      </c>
      <c r="J5300" t="s">
        <v>24</v>
      </c>
      <c r="K5300" t="s">
        <v>32</v>
      </c>
      <c r="L5300" t="s">
        <v>26</v>
      </c>
      <c r="M5300" t="s">
        <v>32</v>
      </c>
      <c r="N5300" t="s">
        <v>26</v>
      </c>
      <c r="O5300" t="s">
        <v>32</v>
      </c>
      <c r="P5300" t="s">
        <v>26</v>
      </c>
      <c r="R5300" t="s">
        <v>27</v>
      </c>
      <c r="S5300" t="s">
        <v>14691</v>
      </c>
      <c r="T5300" t="s">
        <v>14692</v>
      </c>
      <c r="U5300" t="str">
        <f>RIGHT(T5300,LEN(T5300)-FIND("[",T5300))</f>
        <v>-123.12517983127005, 49.279038324515376]}</v>
      </c>
      <c r="V5300" t="str">
        <f>LEFT(U5300,FIND(",",U5300)-1)</f>
        <v>-123.12517983127005</v>
      </c>
      <c r="W5300" s="2">
        <f>VALUE(V5300)</f>
        <v>-123.12517983127</v>
      </c>
      <c r="X5300" t="str">
        <f>MID(U5300,FIND(" ",U5300)+1,FIND("]",U5300)-FIND(" ",U5300)-1)</f>
        <v>49.279038324515376</v>
      </c>
      <c r="Y5300" s="2">
        <f>VALUE(X5300)</f>
        <v>49.279038324515298</v>
      </c>
      <c r="Z5300" t="s">
        <v>30</v>
      </c>
      <c r="AA5300" t="s">
        <v>14693</v>
      </c>
      <c r="AB5300" t="s">
        <v>29006</v>
      </c>
      <c r="AC5300" t="str">
        <f>LEFT(AB5300,FIND(" ",AB5300)-1)</f>
        <v>1070</v>
      </c>
      <c r="AD5300" t="str">
        <f>MID(AB5300,FIND(" ",AB5300)+1,FIND(",",AB5300)-FIND(" ",AB5300)-1)</f>
        <v>Howe St</v>
      </c>
    </row>
    <row r="5301" spans="1:30" hidden="1" x14ac:dyDescent="0.3">
      <c r="A5301" t="s">
        <v>21</v>
      </c>
      <c r="B5301">
        <f>IF(A5301="twin",2,1)</f>
        <v>2</v>
      </c>
      <c r="C5301" t="s">
        <v>23</v>
      </c>
      <c r="D5301" t="s">
        <v>45</v>
      </c>
      <c r="E5301" t="s">
        <v>23</v>
      </c>
      <c r="F5301" t="s">
        <v>45</v>
      </c>
      <c r="G5301" t="s">
        <v>23</v>
      </c>
      <c r="H5301" t="s">
        <v>45</v>
      </c>
      <c r="J5301" t="s">
        <v>24</v>
      </c>
      <c r="K5301" t="s">
        <v>32</v>
      </c>
      <c r="L5301" t="s">
        <v>26</v>
      </c>
      <c r="M5301" t="s">
        <v>32</v>
      </c>
      <c r="N5301" t="s">
        <v>26</v>
      </c>
      <c r="O5301" t="s">
        <v>32</v>
      </c>
      <c r="P5301" t="s">
        <v>26</v>
      </c>
      <c r="R5301" t="s">
        <v>27</v>
      </c>
      <c r="S5301" t="s">
        <v>14694</v>
      </c>
      <c r="T5301" t="s">
        <v>14692</v>
      </c>
      <c r="U5301" t="str">
        <f>RIGHT(T5301,LEN(T5301)-FIND("[",T5301))</f>
        <v>-123.12517983127005, 49.279038324515376]}</v>
      </c>
      <c r="V5301" t="str">
        <f>LEFT(U5301,FIND(",",U5301)-1)</f>
        <v>-123.12517983127005</v>
      </c>
      <c r="W5301" s="2">
        <f>VALUE(V5301)</f>
        <v>-123.12517983127</v>
      </c>
      <c r="X5301" t="str">
        <f>MID(U5301,FIND(" ",U5301)+1,FIND("]",U5301)-FIND(" ",U5301)-1)</f>
        <v>49.279038324515376</v>
      </c>
      <c r="Y5301" s="2">
        <f>VALUE(X5301)</f>
        <v>49.279038324515298</v>
      </c>
      <c r="Z5301" t="s">
        <v>30</v>
      </c>
      <c r="AA5301" t="s">
        <v>14695</v>
      </c>
      <c r="AB5301" t="s">
        <v>29006</v>
      </c>
      <c r="AC5301" t="str">
        <f>LEFT(AB5301,FIND(" ",AB5301)-1)</f>
        <v>1070</v>
      </c>
      <c r="AD5301" t="str">
        <f>MID(AB5301,FIND(" ",AB5301)+1,FIND(",",AB5301)-FIND(" ",AB5301)-1)</f>
        <v>Howe St</v>
      </c>
    </row>
    <row r="5302" spans="1:30" hidden="1" x14ac:dyDescent="0.3">
      <c r="A5302" t="s">
        <v>21</v>
      </c>
      <c r="B5302">
        <f>IF(A5302="twin",2,1)</f>
        <v>2</v>
      </c>
      <c r="C5302" t="s">
        <v>23</v>
      </c>
      <c r="D5302" t="s">
        <v>45</v>
      </c>
      <c r="E5302" t="s">
        <v>23</v>
      </c>
      <c r="F5302" t="s">
        <v>45</v>
      </c>
      <c r="G5302" t="s">
        <v>23</v>
      </c>
      <c r="H5302" t="s">
        <v>45</v>
      </c>
      <c r="J5302" t="s">
        <v>24</v>
      </c>
      <c r="K5302" t="s">
        <v>32</v>
      </c>
      <c r="L5302" t="s">
        <v>26</v>
      </c>
      <c r="M5302" t="s">
        <v>32</v>
      </c>
      <c r="N5302" t="s">
        <v>26</v>
      </c>
      <c r="O5302" t="s">
        <v>32</v>
      </c>
      <c r="P5302" t="s">
        <v>26</v>
      </c>
      <c r="R5302" t="s">
        <v>27</v>
      </c>
      <c r="S5302" t="s">
        <v>14696</v>
      </c>
      <c r="T5302" t="s">
        <v>13506</v>
      </c>
      <c r="U5302" t="str">
        <f>RIGHT(T5302,LEN(T5302)-FIND("[",T5302))</f>
        <v>-123.12531280709983, 49.27895006357051]}</v>
      </c>
      <c r="V5302" t="str">
        <f>LEFT(U5302,FIND(",",U5302)-1)</f>
        <v>-123.12531280709983</v>
      </c>
      <c r="W5302" s="2">
        <f>VALUE(V5302)</f>
        <v>-123.12531280709899</v>
      </c>
      <c r="X5302" t="str">
        <f>MID(U5302,FIND(" ",U5302)+1,FIND("]",U5302)-FIND(" ",U5302)-1)</f>
        <v>49.27895006357051</v>
      </c>
      <c r="Y5302" s="2">
        <f>VALUE(X5302)</f>
        <v>49.278950063570498</v>
      </c>
      <c r="Z5302" t="s">
        <v>30</v>
      </c>
      <c r="AA5302" t="s">
        <v>14697</v>
      </c>
      <c r="AB5302" t="s">
        <v>27288</v>
      </c>
      <c r="AC5302" t="str">
        <f>LEFT(AB5302,FIND(" ",AB5302)-1)</f>
        <v>1070</v>
      </c>
      <c r="AD5302" t="str">
        <f>MID(AB5302,FIND(" ",AB5302)+1,FIND(",",AB5302)-FIND(" ",AB5302)-1)</f>
        <v>BC-99</v>
      </c>
    </row>
    <row r="5303" spans="1:30" hidden="1" x14ac:dyDescent="0.3">
      <c r="A5303" t="s">
        <v>21</v>
      </c>
      <c r="B5303">
        <f>IF(A5303="twin",2,1)</f>
        <v>2</v>
      </c>
      <c r="C5303" t="s">
        <v>45</v>
      </c>
      <c r="D5303" t="s">
        <v>22</v>
      </c>
      <c r="E5303" t="s">
        <v>45</v>
      </c>
      <c r="F5303" t="s">
        <v>22</v>
      </c>
      <c r="G5303" t="s">
        <v>45</v>
      </c>
      <c r="H5303" t="s">
        <v>22</v>
      </c>
      <c r="J5303" t="s">
        <v>24</v>
      </c>
      <c r="K5303" t="s">
        <v>32</v>
      </c>
      <c r="L5303" t="s">
        <v>26</v>
      </c>
      <c r="M5303" t="s">
        <v>32</v>
      </c>
      <c r="N5303" t="s">
        <v>26</v>
      </c>
      <c r="O5303" t="s">
        <v>32</v>
      </c>
      <c r="P5303" t="s">
        <v>26</v>
      </c>
      <c r="R5303" t="s">
        <v>27</v>
      </c>
      <c r="S5303" t="s">
        <v>14698</v>
      </c>
      <c r="T5303" t="s">
        <v>1797</v>
      </c>
      <c r="U5303" t="str">
        <f>RIGHT(T5303,LEN(T5303)-FIND("[",T5303))</f>
        <v>-123.13492168810333, 49.263632812003664]}</v>
      </c>
      <c r="V5303" t="str">
        <f>LEFT(U5303,FIND(",",U5303)-1)</f>
        <v>-123.13492168810333</v>
      </c>
      <c r="W5303" s="2">
        <f>VALUE(V5303)</f>
        <v>-123.13492168810301</v>
      </c>
      <c r="X5303" t="str">
        <f>MID(U5303,FIND(" ",U5303)+1,FIND("]",U5303)-FIND(" ",U5303)-1)</f>
        <v>49.263632812003664</v>
      </c>
      <c r="Y5303" s="2">
        <f>VALUE(X5303)</f>
        <v>49.2636328120036</v>
      </c>
      <c r="Z5303" t="s">
        <v>43</v>
      </c>
      <c r="AA5303" t="s">
        <v>14699</v>
      </c>
      <c r="AB5303" t="s">
        <v>26369</v>
      </c>
      <c r="AC5303" t="str">
        <f>LEFT(AB5303,FIND(" ",AB5303)-1)</f>
        <v>1355</v>
      </c>
      <c r="AD5303" t="str">
        <f>MID(AB5303,FIND(" ",AB5303)+1,FIND(",",AB5303)-FIND(" ",AB5303)-1)</f>
        <v>W Broadway</v>
      </c>
    </row>
    <row r="5304" spans="1:30" hidden="1" x14ac:dyDescent="0.3">
      <c r="A5304" t="s">
        <v>21</v>
      </c>
      <c r="B5304">
        <f>IF(A5304="twin",2,1)</f>
        <v>2</v>
      </c>
      <c r="C5304" t="s">
        <v>40</v>
      </c>
      <c r="D5304" t="s">
        <v>52</v>
      </c>
      <c r="E5304" t="s">
        <v>40</v>
      </c>
      <c r="F5304" t="s">
        <v>52</v>
      </c>
      <c r="G5304" t="s">
        <v>40</v>
      </c>
      <c r="H5304" t="s">
        <v>52</v>
      </c>
      <c r="J5304" t="s">
        <v>24</v>
      </c>
      <c r="K5304" t="s">
        <v>25</v>
      </c>
      <c r="L5304" t="s">
        <v>26</v>
      </c>
      <c r="M5304" t="s">
        <v>25</v>
      </c>
      <c r="N5304" t="s">
        <v>26</v>
      </c>
      <c r="O5304" t="s">
        <v>25</v>
      </c>
      <c r="P5304" t="s">
        <v>26</v>
      </c>
      <c r="R5304" t="s">
        <v>53</v>
      </c>
      <c r="S5304" t="s">
        <v>14700</v>
      </c>
      <c r="T5304" t="s">
        <v>11040</v>
      </c>
      <c r="U5304" t="str">
        <f>RIGHT(T5304,LEN(T5304)-FIND("[",T5304))</f>
        <v>-123.12530807429397, 49.26183587127352]}</v>
      </c>
      <c r="V5304" t="str">
        <f>LEFT(U5304,FIND(",",U5304)-1)</f>
        <v>-123.12530807429397</v>
      </c>
      <c r="W5304" s="2">
        <f>VALUE(V5304)</f>
        <v>-123.125308074293</v>
      </c>
      <c r="X5304" t="str">
        <f>MID(U5304,FIND(" ",U5304)+1,FIND("]",U5304)-FIND(" ",U5304)-1)</f>
        <v>49.26183587127352</v>
      </c>
      <c r="Y5304" s="2">
        <f>VALUE(X5304)</f>
        <v>49.261835871273497</v>
      </c>
      <c r="Z5304" t="s">
        <v>43</v>
      </c>
      <c r="AA5304" t="s">
        <v>14701</v>
      </c>
      <c r="AB5304" t="s">
        <v>27636</v>
      </c>
      <c r="AC5304" t="str">
        <f>LEFT(AB5304,FIND(" ",AB5304)-1)</f>
        <v>2635</v>
      </c>
      <c r="AD5304" t="str">
        <f>MID(AB5304,FIND(" ",AB5304)+1,FIND(",",AB5304)-FIND(" ",AB5304)-1)</f>
        <v>Laurel St</v>
      </c>
    </row>
    <row r="5305" spans="1:30" hidden="1" x14ac:dyDescent="0.3">
      <c r="A5305" t="s">
        <v>21</v>
      </c>
      <c r="B5305">
        <f>IF(A5305="twin",2,1)</f>
        <v>2</v>
      </c>
      <c r="C5305" t="s">
        <v>45</v>
      </c>
      <c r="D5305" t="s">
        <v>22</v>
      </c>
      <c r="E5305" t="s">
        <v>45</v>
      </c>
      <c r="F5305" t="s">
        <v>22</v>
      </c>
      <c r="G5305" t="s">
        <v>45</v>
      </c>
      <c r="H5305" t="s">
        <v>22</v>
      </c>
      <c r="J5305" t="s">
        <v>24</v>
      </c>
      <c r="K5305" t="s">
        <v>32</v>
      </c>
      <c r="L5305" t="s">
        <v>26</v>
      </c>
      <c r="M5305" t="s">
        <v>32</v>
      </c>
      <c r="N5305" t="s">
        <v>26</v>
      </c>
      <c r="O5305" t="s">
        <v>32</v>
      </c>
      <c r="P5305" t="s">
        <v>26</v>
      </c>
      <c r="R5305" t="s">
        <v>27</v>
      </c>
      <c r="S5305" t="s">
        <v>14702</v>
      </c>
      <c r="T5305" t="s">
        <v>14703</v>
      </c>
      <c r="U5305" t="str">
        <f>RIGHT(T5305,LEN(T5305)-FIND("[",T5305))</f>
        <v>-123.13509064479616, 49.263635627976754]}</v>
      </c>
      <c r="V5305" t="str">
        <f>LEFT(U5305,FIND(",",U5305)-1)</f>
        <v>-123.13509064479616</v>
      </c>
      <c r="W5305" s="2">
        <f>VALUE(V5305)</f>
        <v>-123.13509064479599</v>
      </c>
      <c r="X5305" t="str">
        <f>MID(U5305,FIND(" ",U5305)+1,FIND("]",U5305)-FIND(" ",U5305)-1)</f>
        <v>49.263635627976754</v>
      </c>
      <c r="Y5305" s="2">
        <f>VALUE(X5305)</f>
        <v>49.263635627976697</v>
      </c>
      <c r="Z5305" t="s">
        <v>43</v>
      </c>
      <c r="AA5305" t="s">
        <v>14704</v>
      </c>
      <c r="AB5305" t="s">
        <v>29007</v>
      </c>
      <c r="AC5305" t="str">
        <f>LEFT(AB5305,FIND(" ",AB5305)-1)</f>
        <v>406-1367</v>
      </c>
      <c r="AD5305" t="str">
        <f>MID(AB5305,FIND(" ",AB5305)+1,FIND(",",AB5305)-FIND(" ",AB5305)-1)</f>
        <v>W Broadway</v>
      </c>
    </row>
    <row r="5306" spans="1:30" hidden="1" x14ac:dyDescent="0.3">
      <c r="A5306" t="s">
        <v>21</v>
      </c>
      <c r="B5306">
        <f>IF(A5306="twin",2,1)</f>
        <v>2</v>
      </c>
      <c r="C5306" t="s">
        <v>45</v>
      </c>
      <c r="D5306" t="s">
        <v>22</v>
      </c>
      <c r="E5306" t="s">
        <v>45</v>
      </c>
      <c r="F5306" t="s">
        <v>22</v>
      </c>
      <c r="G5306" t="s">
        <v>45</v>
      </c>
      <c r="H5306" t="s">
        <v>22</v>
      </c>
      <c r="J5306" t="s">
        <v>24</v>
      </c>
      <c r="K5306" t="s">
        <v>32</v>
      </c>
      <c r="L5306" t="s">
        <v>26</v>
      </c>
      <c r="M5306" t="s">
        <v>32</v>
      </c>
      <c r="N5306" t="s">
        <v>26</v>
      </c>
      <c r="O5306" t="s">
        <v>32</v>
      </c>
      <c r="P5306" t="s">
        <v>26</v>
      </c>
      <c r="R5306" t="s">
        <v>27</v>
      </c>
      <c r="S5306" t="s">
        <v>14705</v>
      </c>
      <c r="T5306" t="s">
        <v>14703</v>
      </c>
      <c r="U5306" t="str">
        <f>RIGHT(T5306,LEN(T5306)-FIND("[",T5306))</f>
        <v>-123.13509064479616, 49.263635627976754]}</v>
      </c>
      <c r="V5306" t="str">
        <f>LEFT(U5306,FIND(",",U5306)-1)</f>
        <v>-123.13509064479616</v>
      </c>
      <c r="W5306" s="2">
        <f>VALUE(V5306)</f>
        <v>-123.13509064479599</v>
      </c>
      <c r="X5306" t="str">
        <f>MID(U5306,FIND(" ",U5306)+1,FIND("]",U5306)-FIND(" ",U5306)-1)</f>
        <v>49.263635627976754</v>
      </c>
      <c r="Y5306" s="2">
        <f>VALUE(X5306)</f>
        <v>49.263635627976697</v>
      </c>
      <c r="Z5306" t="s">
        <v>43</v>
      </c>
      <c r="AA5306" t="s">
        <v>14706</v>
      </c>
      <c r="AB5306" t="s">
        <v>29007</v>
      </c>
      <c r="AC5306" t="str">
        <f>LEFT(AB5306,FIND(" ",AB5306)-1)</f>
        <v>406-1367</v>
      </c>
      <c r="AD5306" t="str">
        <f>MID(AB5306,FIND(" ",AB5306)+1,FIND(",",AB5306)-FIND(" ",AB5306)-1)</f>
        <v>W Broadway</v>
      </c>
    </row>
    <row r="5307" spans="1:30" hidden="1" x14ac:dyDescent="0.3">
      <c r="A5307" t="s">
        <v>21</v>
      </c>
      <c r="B5307">
        <f>IF(A5307="twin",2,1)</f>
        <v>2</v>
      </c>
      <c r="C5307" t="s">
        <v>45</v>
      </c>
      <c r="D5307" t="s">
        <v>22</v>
      </c>
      <c r="E5307" t="s">
        <v>45</v>
      </c>
      <c r="F5307" t="s">
        <v>22</v>
      </c>
      <c r="G5307" t="s">
        <v>45</v>
      </c>
      <c r="H5307" t="s">
        <v>22</v>
      </c>
      <c r="J5307" t="s">
        <v>24</v>
      </c>
      <c r="K5307" t="s">
        <v>32</v>
      </c>
      <c r="L5307" t="s">
        <v>26</v>
      </c>
      <c r="M5307" t="s">
        <v>32</v>
      </c>
      <c r="N5307" t="s">
        <v>26</v>
      </c>
      <c r="O5307" t="s">
        <v>32</v>
      </c>
      <c r="P5307" t="s">
        <v>26</v>
      </c>
      <c r="R5307" t="s">
        <v>27</v>
      </c>
      <c r="S5307" t="s">
        <v>14707</v>
      </c>
      <c r="T5307" t="s">
        <v>14708</v>
      </c>
      <c r="U5307" t="str">
        <f>RIGHT(T5307,LEN(T5307)-FIND("[",T5307))</f>
        <v>-123.13403515397614, 49.263437973203764]}</v>
      </c>
      <c r="V5307" t="str">
        <f>LEFT(U5307,FIND(",",U5307)-1)</f>
        <v>-123.13403515397614</v>
      </c>
      <c r="W5307" s="2">
        <f>VALUE(V5307)</f>
        <v>-123.134035153976</v>
      </c>
      <c r="X5307" t="str">
        <f>MID(U5307,FIND(" ",U5307)+1,FIND("]",U5307)-FIND(" ",U5307)-1)</f>
        <v>49.263437973203764</v>
      </c>
      <c r="Y5307" s="2">
        <f>VALUE(X5307)</f>
        <v>49.2634379732037</v>
      </c>
      <c r="Z5307" t="s">
        <v>43</v>
      </c>
      <c r="AA5307" t="s">
        <v>14709</v>
      </c>
      <c r="AB5307" t="s">
        <v>29008</v>
      </c>
      <c r="AC5307" t="str">
        <f>LEFT(AB5307,FIND(" ",AB5307)-1)</f>
        <v>1306</v>
      </c>
      <c r="AD5307" t="str">
        <f>MID(AB5307,FIND(" ",AB5307)+1,FIND(",",AB5307)-FIND(" ",AB5307)-1)</f>
        <v>W Broadway</v>
      </c>
    </row>
    <row r="5308" spans="1:30" hidden="1" x14ac:dyDescent="0.3">
      <c r="A5308" t="s">
        <v>21</v>
      </c>
      <c r="B5308">
        <f>IF(A5308="twin",2,1)</f>
        <v>2</v>
      </c>
      <c r="C5308" t="s">
        <v>22</v>
      </c>
      <c r="D5308" t="s">
        <v>45</v>
      </c>
      <c r="E5308" t="s">
        <v>22</v>
      </c>
      <c r="F5308" t="s">
        <v>45</v>
      </c>
      <c r="G5308" t="s">
        <v>22</v>
      </c>
      <c r="H5308" t="s">
        <v>45</v>
      </c>
      <c r="J5308" t="s">
        <v>24</v>
      </c>
      <c r="K5308" t="s">
        <v>25</v>
      </c>
      <c r="L5308" t="s">
        <v>26</v>
      </c>
      <c r="M5308" t="s">
        <v>25</v>
      </c>
      <c r="N5308" t="s">
        <v>26</v>
      </c>
      <c r="O5308" t="s">
        <v>25</v>
      </c>
      <c r="P5308" t="s">
        <v>26</v>
      </c>
      <c r="R5308" t="s">
        <v>27</v>
      </c>
      <c r="S5308" t="s">
        <v>14710</v>
      </c>
      <c r="T5308" t="s">
        <v>3407</v>
      </c>
      <c r="U5308" t="str">
        <f>RIGHT(T5308,LEN(T5308)-FIND("[",T5308))</f>
        <v>-123.13190914622294, 49.290489556895345]}</v>
      </c>
      <c r="V5308" t="str">
        <f>LEFT(U5308,FIND(",",U5308)-1)</f>
        <v>-123.13190914622294</v>
      </c>
      <c r="W5308" s="2">
        <f>VALUE(V5308)</f>
        <v>-123.131909146222</v>
      </c>
      <c r="X5308" t="str">
        <f>MID(U5308,FIND(" ",U5308)+1,FIND("]",U5308)-FIND(" ",U5308)-1)</f>
        <v>49.290489556895345</v>
      </c>
      <c r="Y5308" s="2">
        <f>VALUE(X5308)</f>
        <v>49.290489556895302</v>
      </c>
      <c r="Z5308" t="s">
        <v>84</v>
      </c>
      <c r="AA5308" t="s">
        <v>14711</v>
      </c>
      <c r="AB5308" t="s">
        <v>26818</v>
      </c>
      <c r="AC5308" t="str">
        <f>LEFT(AB5308,FIND(" ",AB5308)-1)</f>
        <v>1630</v>
      </c>
      <c r="AD5308" t="str">
        <f>MID(AB5308,FIND(" ",AB5308)+1,FIND(",",AB5308)-FIND(" ",AB5308)-1)</f>
        <v>Alberni St</v>
      </c>
    </row>
    <row r="5309" spans="1:30" hidden="1" x14ac:dyDescent="0.3">
      <c r="A5309" t="s">
        <v>21</v>
      </c>
      <c r="B5309">
        <f>IF(A5309="twin",2,1)</f>
        <v>2</v>
      </c>
      <c r="C5309" t="s">
        <v>22</v>
      </c>
      <c r="D5309" t="s">
        <v>45</v>
      </c>
      <c r="E5309" t="s">
        <v>22</v>
      </c>
      <c r="F5309" t="s">
        <v>45</v>
      </c>
      <c r="G5309" t="s">
        <v>22</v>
      </c>
      <c r="H5309" t="s">
        <v>45</v>
      </c>
      <c r="J5309" t="s">
        <v>24</v>
      </c>
      <c r="K5309" t="s">
        <v>25</v>
      </c>
      <c r="L5309" t="s">
        <v>26</v>
      </c>
      <c r="M5309" t="s">
        <v>25</v>
      </c>
      <c r="N5309" t="s">
        <v>26</v>
      </c>
      <c r="O5309" t="s">
        <v>25</v>
      </c>
      <c r="P5309" t="s">
        <v>26</v>
      </c>
      <c r="R5309" t="s">
        <v>27</v>
      </c>
      <c r="S5309" t="s">
        <v>14712</v>
      </c>
      <c r="T5309" t="s">
        <v>14162</v>
      </c>
      <c r="U5309" t="str">
        <f>RIGHT(T5309,LEN(T5309)-FIND("[",T5309))</f>
        <v>-123.13204063842485, 49.29057509466444]}</v>
      </c>
      <c r="V5309" t="str">
        <f>LEFT(U5309,FIND(",",U5309)-1)</f>
        <v>-123.13204063842485</v>
      </c>
      <c r="W5309" s="2">
        <f>VALUE(V5309)</f>
        <v>-123.132040638424</v>
      </c>
      <c r="X5309" t="str">
        <f>MID(U5309,FIND(" ",U5309)+1,FIND("]",U5309)-FIND(" ",U5309)-1)</f>
        <v>49.29057509466444</v>
      </c>
      <c r="Y5309" s="2">
        <f>VALUE(X5309)</f>
        <v>49.290575094664398</v>
      </c>
      <c r="Z5309" t="s">
        <v>84</v>
      </c>
      <c r="AA5309" t="s">
        <v>14713</v>
      </c>
      <c r="AB5309" t="s">
        <v>26842</v>
      </c>
      <c r="AC5309" t="str">
        <f>LEFT(AB5309,FIND(" ",AB5309)-1)</f>
        <v>1650</v>
      </c>
      <c r="AD5309" t="str">
        <f>MID(AB5309,FIND(" ",AB5309)+1,FIND(",",AB5309)-FIND(" ",AB5309)-1)</f>
        <v>Alberni St #300</v>
      </c>
    </row>
    <row r="5310" spans="1:30" hidden="1" x14ac:dyDescent="0.3">
      <c r="A5310" t="s">
        <v>21</v>
      </c>
      <c r="B5310">
        <f>IF(A5310="twin",2,1)</f>
        <v>2</v>
      </c>
      <c r="C5310" t="s">
        <v>45</v>
      </c>
      <c r="D5310" t="s">
        <v>22</v>
      </c>
      <c r="E5310" t="s">
        <v>45</v>
      </c>
      <c r="F5310" t="s">
        <v>22</v>
      </c>
      <c r="G5310" t="s">
        <v>45</v>
      </c>
      <c r="H5310" t="s">
        <v>22</v>
      </c>
      <c r="J5310" t="s">
        <v>24</v>
      </c>
      <c r="K5310" t="s">
        <v>32</v>
      </c>
      <c r="L5310" t="s">
        <v>26</v>
      </c>
      <c r="M5310" t="s">
        <v>32</v>
      </c>
      <c r="N5310" t="s">
        <v>26</v>
      </c>
      <c r="O5310" t="s">
        <v>32</v>
      </c>
      <c r="P5310" t="s">
        <v>26</v>
      </c>
      <c r="R5310" t="s">
        <v>27</v>
      </c>
      <c r="S5310" t="s">
        <v>14714</v>
      </c>
      <c r="T5310" t="s">
        <v>14715</v>
      </c>
      <c r="U5310" t="str">
        <f>RIGHT(T5310,LEN(T5310)-FIND("[",T5310))</f>
        <v>-123.1343760326246, 49.26344281246852]}</v>
      </c>
      <c r="V5310" t="str">
        <f>LEFT(U5310,FIND(",",U5310)-1)</f>
        <v>-123.1343760326246</v>
      </c>
      <c r="W5310" s="2">
        <f>VALUE(V5310)</f>
        <v>-123.134376032624</v>
      </c>
      <c r="X5310" t="str">
        <f>MID(U5310,FIND(" ",U5310)+1,FIND("]",U5310)-FIND(" ",U5310)-1)</f>
        <v>49.26344281246852</v>
      </c>
      <c r="Y5310" s="2">
        <f>VALUE(X5310)</f>
        <v>49.263442812468497</v>
      </c>
      <c r="Z5310" t="s">
        <v>43</v>
      </c>
      <c r="AA5310" t="s">
        <v>14716</v>
      </c>
      <c r="AB5310" t="s">
        <v>26881</v>
      </c>
      <c r="AC5310" t="str">
        <f>LEFT(AB5310,FIND(" ",AB5310)-1)</f>
        <v>1322</v>
      </c>
      <c r="AD5310" t="str">
        <f>MID(AB5310,FIND(" ",AB5310)+1,FIND(",",AB5310)-FIND(" ",AB5310)-1)</f>
        <v>BC-7</v>
      </c>
    </row>
    <row r="5311" spans="1:30" hidden="1" x14ac:dyDescent="0.3">
      <c r="A5311" t="s">
        <v>21</v>
      </c>
      <c r="B5311">
        <f>IF(A5311="twin",2,1)</f>
        <v>2</v>
      </c>
      <c r="C5311" t="s">
        <v>52</v>
      </c>
      <c r="D5311" t="s">
        <v>45</v>
      </c>
      <c r="E5311" t="s">
        <v>52</v>
      </c>
      <c r="F5311" t="s">
        <v>45</v>
      </c>
      <c r="G5311" t="s">
        <v>52</v>
      </c>
      <c r="H5311" t="s">
        <v>45</v>
      </c>
      <c r="J5311" t="s">
        <v>24</v>
      </c>
      <c r="K5311" t="s">
        <v>32</v>
      </c>
      <c r="L5311" t="s">
        <v>26</v>
      </c>
      <c r="M5311" t="s">
        <v>32</v>
      </c>
      <c r="N5311" t="s">
        <v>26</v>
      </c>
      <c r="O5311" t="s">
        <v>32</v>
      </c>
      <c r="P5311" t="s">
        <v>26</v>
      </c>
      <c r="R5311" t="s">
        <v>27</v>
      </c>
      <c r="S5311" t="s">
        <v>14717</v>
      </c>
      <c r="T5311" t="s">
        <v>14718</v>
      </c>
      <c r="U5311" t="str">
        <f>RIGHT(T5311,LEN(T5311)-FIND("[",T5311))</f>
        <v>-123.11545229909332, 49.263115894549735]}</v>
      </c>
      <c r="V5311" t="str">
        <f>LEFT(U5311,FIND(",",U5311)-1)</f>
        <v>-123.11545229909332</v>
      </c>
      <c r="W5311" s="2">
        <f>VALUE(V5311)</f>
        <v>-123.11545229909299</v>
      </c>
      <c r="X5311" t="str">
        <f>MID(U5311,FIND(" ",U5311)+1,FIND("]",U5311)-FIND(" ",U5311)-1)</f>
        <v>49.263115894549735</v>
      </c>
      <c r="Y5311" s="2">
        <f>VALUE(X5311)</f>
        <v>49.263115894549699</v>
      </c>
      <c r="Z5311" t="s">
        <v>43</v>
      </c>
      <c r="AA5311" t="s">
        <v>14719</v>
      </c>
      <c r="AB5311" t="s">
        <v>29009</v>
      </c>
      <c r="AC5311" t="str">
        <f>LEFT(AB5311,FIND(" ",AB5311)-1)</f>
        <v>500</v>
      </c>
      <c r="AD5311" t="str">
        <f>MID(AB5311,FIND(" ",AB5311)+1,FIND(",",AB5311)-FIND(" ",AB5311)-1)</f>
        <v>BC-7</v>
      </c>
    </row>
    <row r="5312" spans="1:30" hidden="1" x14ac:dyDescent="0.3">
      <c r="A5312" t="s">
        <v>21</v>
      </c>
      <c r="B5312">
        <f>IF(A5312="twin",2,1)</f>
        <v>2</v>
      </c>
      <c r="C5312" t="s">
        <v>52</v>
      </c>
      <c r="D5312" t="s">
        <v>45</v>
      </c>
      <c r="E5312" t="s">
        <v>52</v>
      </c>
      <c r="F5312" t="s">
        <v>45</v>
      </c>
      <c r="G5312" t="s">
        <v>52</v>
      </c>
      <c r="H5312" t="s">
        <v>45</v>
      </c>
      <c r="J5312" t="s">
        <v>24</v>
      </c>
      <c r="K5312" t="s">
        <v>32</v>
      </c>
      <c r="L5312" t="s">
        <v>26</v>
      </c>
      <c r="M5312" t="s">
        <v>32</v>
      </c>
      <c r="N5312" t="s">
        <v>26</v>
      </c>
      <c r="O5312" t="s">
        <v>32</v>
      </c>
      <c r="P5312" t="s">
        <v>26</v>
      </c>
      <c r="R5312" t="s">
        <v>27</v>
      </c>
      <c r="S5312" t="s">
        <v>14720</v>
      </c>
      <c r="T5312" t="s">
        <v>14721</v>
      </c>
      <c r="U5312" t="str">
        <f>RIGHT(T5312,LEN(T5312)-FIND("[",T5312))</f>
        <v>-123.11562925427282, 49.26311960352346]}</v>
      </c>
      <c r="V5312" t="str">
        <f>LEFT(U5312,FIND(",",U5312)-1)</f>
        <v>-123.11562925427282</v>
      </c>
      <c r="W5312" s="2">
        <f>VALUE(V5312)</f>
        <v>-123.11562925427199</v>
      </c>
      <c r="X5312" t="str">
        <f>MID(U5312,FIND(" ",U5312)+1,FIND("]",U5312)-FIND(" ",U5312)-1)</f>
        <v>49.26311960352346</v>
      </c>
      <c r="Y5312" s="2">
        <f>VALUE(X5312)</f>
        <v>49.2631196035234</v>
      </c>
      <c r="Z5312" t="s">
        <v>43</v>
      </c>
      <c r="AA5312" t="s">
        <v>14722</v>
      </c>
      <c r="AB5312" t="s">
        <v>29010</v>
      </c>
      <c r="AC5312" t="str">
        <f>LEFT(AB5312,FIND(" ",AB5312)-1)</f>
        <v>514</v>
      </c>
      <c r="AD5312" t="str">
        <f>MID(AB5312,FIND(" ",AB5312)+1,FIND(",",AB5312)-FIND(" ",AB5312)-1)</f>
        <v>BC-7</v>
      </c>
    </row>
    <row r="5313" spans="1:30" hidden="1" x14ac:dyDescent="0.3">
      <c r="A5313" t="s">
        <v>129</v>
      </c>
      <c r="B5313">
        <f>IF(A5313="twin",2,1)</f>
        <v>1</v>
      </c>
      <c r="C5313" t="s">
        <v>134</v>
      </c>
      <c r="D5313" t="s">
        <v>81</v>
      </c>
      <c r="E5313" t="s">
        <v>134</v>
      </c>
      <c r="F5313" t="s">
        <v>81</v>
      </c>
      <c r="G5313" t="s">
        <v>134</v>
      </c>
      <c r="H5313" t="s">
        <v>81</v>
      </c>
      <c r="I5313" t="s">
        <v>134</v>
      </c>
      <c r="J5313" t="s">
        <v>24</v>
      </c>
      <c r="K5313" t="s">
        <v>130</v>
      </c>
      <c r="L5313" t="s">
        <v>130</v>
      </c>
      <c r="M5313" t="s">
        <v>130</v>
      </c>
      <c r="N5313" t="s">
        <v>130</v>
      </c>
      <c r="O5313" t="s">
        <v>130</v>
      </c>
      <c r="P5313" t="s">
        <v>130</v>
      </c>
      <c r="Q5313" t="s">
        <v>130</v>
      </c>
      <c r="R5313" t="s">
        <v>27</v>
      </c>
      <c r="S5313" t="s">
        <v>14723</v>
      </c>
      <c r="T5313" t="s">
        <v>14724</v>
      </c>
      <c r="U5313" t="str">
        <f>RIGHT(T5313,LEN(T5313)-FIND("[",T5313))</f>
        <v>-123.13144679513212, 49.26333161014202]}</v>
      </c>
      <c r="V5313" t="str">
        <f>LEFT(U5313,FIND(",",U5313)-1)</f>
        <v>-123.13144679513212</v>
      </c>
      <c r="W5313" s="2">
        <f>VALUE(V5313)</f>
        <v>-123.13144679513201</v>
      </c>
      <c r="X5313" t="str">
        <f>MID(U5313,FIND(" ",U5313)+1,FIND("]",U5313)-FIND(" ",U5313)-1)</f>
        <v>49.26333161014202</v>
      </c>
      <c r="Y5313" s="2">
        <f>VALUE(X5313)</f>
        <v>49.263331610141996</v>
      </c>
      <c r="Z5313" t="s">
        <v>43</v>
      </c>
      <c r="AA5313" t="s">
        <v>14725</v>
      </c>
      <c r="AB5313" t="s">
        <v>27861</v>
      </c>
      <c r="AC5313" t="str">
        <f>LEFT(AB5313,FIND(" ",AB5313)-1)</f>
        <v>1212</v>
      </c>
      <c r="AD5313" t="str">
        <f>MID(AB5313,FIND(" ",AB5313)+1,FIND(",",AB5313)-FIND(" ",AB5313)-1)</f>
        <v>W Broadway</v>
      </c>
    </row>
    <row r="5314" spans="1:30" hidden="1" x14ac:dyDescent="0.3">
      <c r="A5314" t="s">
        <v>21</v>
      </c>
      <c r="B5314">
        <f>IF(A5314="twin",2,1)</f>
        <v>2</v>
      </c>
      <c r="C5314" t="s">
        <v>67</v>
      </c>
      <c r="D5314" t="s">
        <v>22</v>
      </c>
      <c r="E5314" t="s">
        <v>67</v>
      </c>
      <c r="F5314" t="s">
        <v>22</v>
      </c>
      <c r="G5314" t="s">
        <v>67</v>
      </c>
      <c r="H5314" t="s">
        <v>22</v>
      </c>
      <c r="J5314" t="s">
        <v>24</v>
      </c>
      <c r="K5314" t="s">
        <v>32</v>
      </c>
      <c r="L5314" t="s">
        <v>26</v>
      </c>
      <c r="M5314" t="s">
        <v>32</v>
      </c>
      <c r="N5314" t="s">
        <v>26</v>
      </c>
      <c r="O5314" t="s">
        <v>32</v>
      </c>
      <c r="P5314" t="s">
        <v>26</v>
      </c>
      <c r="R5314" t="s">
        <v>27</v>
      </c>
      <c r="S5314" t="s">
        <v>14726</v>
      </c>
      <c r="T5314" t="s">
        <v>14727</v>
      </c>
      <c r="U5314" t="str">
        <f>RIGHT(T5314,LEN(T5314)-FIND("[",T5314))</f>
        <v>-123.12893653793708, 49.26306473540163]}</v>
      </c>
      <c r="V5314" t="str">
        <f>LEFT(U5314,FIND(",",U5314)-1)</f>
        <v>-123.12893653793708</v>
      </c>
      <c r="W5314" s="2">
        <f>VALUE(V5314)</f>
        <v>-123.12893653793699</v>
      </c>
      <c r="X5314" t="str">
        <f>MID(U5314,FIND(" ",U5314)+1,FIND("]",U5314)-FIND(" ",U5314)-1)</f>
        <v>49.26306473540163</v>
      </c>
      <c r="Y5314" s="2">
        <f>VALUE(X5314)</f>
        <v>49.263064735401599</v>
      </c>
      <c r="Z5314" t="s">
        <v>43</v>
      </c>
      <c r="AA5314" t="s">
        <v>14728</v>
      </c>
      <c r="AB5314" t="s">
        <v>29011</v>
      </c>
      <c r="AC5314" t="str">
        <f>LEFT(AB5314,FIND(" ",AB5314)-1)</f>
        <v>2550</v>
      </c>
      <c r="AD5314" t="str">
        <f>MID(AB5314,FIND(" ",AB5314)+1,FIND(",",AB5314)-FIND(" ",AB5314)-1)</f>
        <v>Spruce St</v>
      </c>
    </row>
    <row r="5315" spans="1:30" hidden="1" x14ac:dyDescent="0.3">
      <c r="A5315" t="s">
        <v>21</v>
      </c>
      <c r="B5315">
        <f>IF(A5315="twin",2,1)</f>
        <v>2</v>
      </c>
      <c r="C5315" t="s">
        <v>22</v>
      </c>
      <c r="D5315" t="s">
        <v>22</v>
      </c>
      <c r="E5315" t="s">
        <v>22</v>
      </c>
      <c r="F5315" t="s">
        <v>22</v>
      </c>
      <c r="G5315" t="s">
        <v>22</v>
      </c>
      <c r="H5315" t="s">
        <v>22</v>
      </c>
      <c r="J5315" t="s">
        <v>24</v>
      </c>
      <c r="K5315" t="s">
        <v>32</v>
      </c>
      <c r="L5315" t="s">
        <v>26</v>
      </c>
      <c r="M5315" t="s">
        <v>32</v>
      </c>
      <c r="N5315" t="s">
        <v>26</v>
      </c>
      <c r="O5315" t="s">
        <v>32</v>
      </c>
      <c r="P5315" t="s">
        <v>26</v>
      </c>
      <c r="R5315" t="s">
        <v>27</v>
      </c>
      <c r="S5315" t="s">
        <v>14729</v>
      </c>
      <c r="T5315" t="s">
        <v>3123</v>
      </c>
      <c r="U5315" t="str">
        <f>RIGHT(T5315,LEN(T5315)-FIND("[",T5315))</f>
        <v>-123.14847951966605, 49.26384916937503]}</v>
      </c>
      <c r="V5315" t="str">
        <f>LEFT(U5315,FIND(",",U5315)-1)</f>
        <v>-123.14847951966605</v>
      </c>
      <c r="W5315" s="2">
        <f>VALUE(V5315)</f>
        <v>-123.148479519666</v>
      </c>
      <c r="X5315" t="str">
        <f>MID(U5315,FIND(" ",U5315)+1,FIND("]",U5315)-FIND(" ",U5315)-1)</f>
        <v>49.26384916937503</v>
      </c>
      <c r="Y5315" s="2">
        <f>VALUE(X5315)</f>
        <v>49.263849169375</v>
      </c>
      <c r="Z5315" t="s">
        <v>79</v>
      </c>
      <c r="AA5315" t="s">
        <v>14730</v>
      </c>
      <c r="AB5315" t="s">
        <v>26736</v>
      </c>
      <c r="AC5315" t="str">
        <f>LEFT(AB5315,FIND(" ",AB5315)-1)</f>
        <v>1909</v>
      </c>
      <c r="AD5315" t="str">
        <f>MID(AB5315,FIND(" ",AB5315)+1,FIND(",",AB5315)-FIND(" ",AB5315)-1)</f>
        <v>W Broadway</v>
      </c>
    </row>
    <row r="5316" spans="1:30" hidden="1" x14ac:dyDescent="0.3">
      <c r="A5316" t="s">
        <v>21</v>
      </c>
      <c r="B5316">
        <f>IF(A5316="twin",2,1)</f>
        <v>2</v>
      </c>
      <c r="C5316" t="s">
        <v>22</v>
      </c>
      <c r="D5316" t="s">
        <v>22</v>
      </c>
      <c r="E5316" t="s">
        <v>22</v>
      </c>
      <c r="F5316" t="s">
        <v>22</v>
      </c>
      <c r="G5316" t="s">
        <v>22</v>
      </c>
      <c r="H5316" t="s">
        <v>22</v>
      </c>
      <c r="J5316" t="s">
        <v>24</v>
      </c>
      <c r="K5316" t="s">
        <v>32</v>
      </c>
      <c r="L5316" t="s">
        <v>26</v>
      </c>
      <c r="M5316" t="s">
        <v>32</v>
      </c>
      <c r="N5316" t="s">
        <v>26</v>
      </c>
      <c r="O5316" t="s">
        <v>32</v>
      </c>
      <c r="P5316" t="s">
        <v>26</v>
      </c>
      <c r="R5316" t="s">
        <v>27</v>
      </c>
      <c r="S5316" t="s">
        <v>14731</v>
      </c>
      <c r="T5316" t="s">
        <v>6256</v>
      </c>
      <c r="U5316" t="str">
        <f>RIGHT(T5316,LEN(T5316)-FIND("[",T5316))</f>
        <v>-123.14854867856435, 49.26366913134501]}</v>
      </c>
      <c r="V5316" t="str">
        <f>LEFT(U5316,FIND(",",U5316)-1)</f>
        <v>-123.14854867856435</v>
      </c>
      <c r="W5316" s="2">
        <f>VALUE(V5316)</f>
        <v>-123.148548678564</v>
      </c>
      <c r="X5316" t="str">
        <f>MID(U5316,FIND(" ",U5316)+1,FIND("]",U5316)-FIND(" ",U5316)-1)</f>
        <v>49.26366913134501</v>
      </c>
      <c r="Y5316" s="2">
        <f>VALUE(X5316)</f>
        <v>49.263669131344997</v>
      </c>
      <c r="Z5316" t="s">
        <v>79</v>
      </c>
      <c r="AA5316" t="s">
        <v>14732</v>
      </c>
      <c r="AB5316" t="s">
        <v>27507</v>
      </c>
      <c r="AC5316" t="str">
        <f>LEFT(AB5316,FIND(" ",AB5316)-1)</f>
        <v>1916</v>
      </c>
      <c r="AD5316" t="str">
        <f>MID(AB5316,FIND(" ",AB5316)+1,FIND(",",AB5316)-FIND(" ",AB5316)-1)</f>
        <v>W Broadway</v>
      </c>
    </row>
    <row r="5317" spans="1:30" hidden="1" x14ac:dyDescent="0.3">
      <c r="A5317" t="s">
        <v>21</v>
      </c>
      <c r="B5317">
        <f>IF(A5317="twin",2,1)</f>
        <v>2</v>
      </c>
      <c r="C5317" t="s">
        <v>22</v>
      </c>
      <c r="D5317" t="s">
        <v>22</v>
      </c>
      <c r="E5317" t="s">
        <v>22</v>
      </c>
      <c r="F5317" t="s">
        <v>22</v>
      </c>
      <c r="G5317" t="s">
        <v>22</v>
      </c>
      <c r="H5317" t="s">
        <v>22</v>
      </c>
      <c r="J5317" t="s">
        <v>24</v>
      </c>
      <c r="K5317" t="s">
        <v>32</v>
      </c>
      <c r="L5317" t="s">
        <v>26</v>
      </c>
      <c r="M5317" t="s">
        <v>32</v>
      </c>
      <c r="N5317" t="s">
        <v>26</v>
      </c>
      <c r="O5317" t="s">
        <v>32</v>
      </c>
      <c r="P5317" t="s">
        <v>26</v>
      </c>
      <c r="R5317" t="s">
        <v>27</v>
      </c>
      <c r="S5317" t="s">
        <v>14733</v>
      </c>
      <c r="T5317" t="s">
        <v>6136</v>
      </c>
      <c r="U5317" t="str">
        <f>RIGHT(T5317,LEN(T5317)-FIND("[",T5317))</f>
        <v>-123.14940863826097, 49.26368234288004]}</v>
      </c>
      <c r="V5317" t="str">
        <f>LEFT(U5317,FIND(",",U5317)-1)</f>
        <v>-123.14940863826097</v>
      </c>
      <c r="W5317" s="2">
        <f>VALUE(V5317)</f>
        <v>-123.14940863826</v>
      </c>
      <c r="X5317" t="str">
        <f>MID(U5317,FIND(" ",U5317)+1,FIND("]",U5317)-FIND(" ",U5317)-1)</f>
        <v>49.26368234288004</v>
      </c>
      <c r="Y5317" s="2">
        <f>VALUE(X5317)</f>
        <v>49.263682342880003</v>
      </c>
      <c r="Z5317" t="s">
        <v>79</v>
      </c>
      <c r="AA5317" t="s">
        <v>14734</v>
      </c>
      <c r="AB5317" t="s">
        <v>27476</v>
      </c>
      <c r="AC5317" t="str">
        <f>LEFT(AB5317,FIND(" ",AB5317)-1)</f>
        <v>1952</v>
      </c>
      <c r="AD5317" t="str">
        <f>MID(AB5317,FIND(" ",AB5317)+1,FIND(",",AB5317)-FIND(" ",AB5317)-1)</f>
        <v>W Broadway</v>
      </c>
    </row>
    <row r="5318" spans="1:30" hidden="1" x14ac:dyDescent="0.3">
      <c r="A5318" t="s">
        <v>21</v>
      </c>
      <c r="B5318">
        <f>IF(A5318="twin",2,1)</f>
        <v>2</v>
      </c>
      <c r="C5318" t="s">
        <v>22</v>
      </c>
      <c r="D5318" t="s">
        <v>22</v>
      </c>
      <c r="E5318" t="s">
        <v>22</v>
      </c>
      <c r="F5318" t="s">
        <v>22</v>
      </c>
      <c r="G5318" t="s">
        <v>22</v>
      </c>
      <c r="H5318" t="s">
        <v>22</v>
      </c>
      <c r="J5318" t="s">
        <v>24</v>
      </c>
      <c r="K5318" t="s">
        <v>32</v>
      </c>
      <c r="L5318" t="s">
        <v>26</v>
      </c>
      <c r="M5318" t="s">
        <v>32</v>
      </c>
      <c r="N5318" t="s">
        <v>26</v>
      </c>
      <c r="O5318" t="s">
        <v>32</v>
      </c>
      <c r="P5318" t="s">
        <v>26</v>
      </c>
      <c r="R5318" t="s">
        <v>27</v>
      </c>
      <c r="S5318" t="s">
        <v>14735</v>
      </c>
      <c r="T5318" t="s">
        <v>11241</v>
      </c>
      <c r="U5318" t="str">
        <f>RIGHT(T5318,LEN(T5318)-FIND("[",T5318))</f>
        <v>-123.14923887139258, 49.26368010659352]}</v>
      </c>
      <c r="V5318" t="str">
        <f>LEFT(U5318,FIND(",",U5318)-1)</f>
        <v>-123.14923887139258</v>
      </c>
      <c r="W5318" s="2">
        <f>VALUE(V5318)</f>
        <v>-123.149238871392</v>
      </c>
      <c r="X5318" t="str">
        <f>MID(U5318,FIND(" ",U5318)+1,FIND("]",U5318)-FIND(" ",U5318)-1)</f>
        <v>49.26368010659352</v>
      </c>
      <c r="Y5318" s="2">
        <f>VALUE(X5318)</f>
        <v>49.263680106593497</v>
      </c>
      <c r="Z5318" t="s">
        <v>79</v>
      </c>
      <c r="AA5318" t="s">
        <v>14736</v>
      </c>
      <c r="AB5318" t="s">
        <v>28490</v>
      </c>
      <c r="AC5318" t="str">
        <f>LEFT(AB5318,FIND(" ",AB5318)-1)</f>
        <v>1950</v>
      </c>
      <c r="AD5318" t="str">
        <f>MID(AB5318,FIND(" ",AB5318)+1,FIND(",",AB5318)-FIND(" ",AB5318)-1)</f>
        <v>W Broadway</v>
      </c>
    </row>
    <row r="5319" spans="1:30" hidden="1" x14ac:dyDescent="0.3">
      <c r="A5319" t="s">
        <v>63</v>
      </c>
      <c r="B5319">
        <f>IF(A5319="twin",2,1)</f>
        <v>1</v>
      </c>
      <c r="C5319" t="s">
        <v>45</v>
      </c>
      <c r="D5319" t="s">
        <v>22</v>
      </c>
      <c r="E5319" t="s">
        <v>45</v>
      </c>
      <c r="F5319" t="s">
        <v>22</v>
      </c>
      <c r="G5319" t="s">
        <v>45</v>
      </c>
      <c r="H5319" t="s">
        <v>22</v>
      </c>
      <c r="J5319" t="s">
        <v>24</v>
      </c>
      <c r="K5319" t="s">
        <v>25</v>
      </c>
      <c r="L5319" t="s">
        <v>26</v>
      </c>
      <c r="M5319" t="s">
        <v>25</v>
      </c>
      <c r="N5319" t="s">
        <v>26</v>
      </c>
      <c r="O5319" t="s">
        <v>25</v>
      </c>
      <c r="P5319" t="s">
        <v>26</v>
      </c>
      <c r="R5319" t="s">
        <v>27</v>
      </c>
      <c r="S5319" t="s">
        <v>14737</v>
      </c>
      <c r="T5319" t="s">
        <v>14738</v>
      </c>
      <c r="U5319" t="str">
        <f>RIGHT(T5319,LEN(T5319)-FIND("[",T5319))</f>
        <v>-123.12556888636281, 49.27457121672283]}</v>
      </c>
      <c r="V5319" t="str">
        <f>LEFT(U5319,FIND(",",U5319)-1)</f>
        <v>-123.12556888636281</v>
      </c>
      <c r="W5319" s="2">
        <f>VALUE(V5319)</f>
        <v>-123.125568886362</v>
      </c>
      <c r="X5319" t="str">
        <f>MID(U5319,FIND(" ",U5319)+1,FIND("]",U5319)-FIND(" ",U5319)-1)</f>
        <v>49.27457121672283</v>
      </c>
      <c r="Y5319" s="2">
        <f>VALUE(X5319)</f>
        <v>49.274571216722798</v>
      </c>
      <c r="Z5319" t="s">
        <v>30</v>
      </c>
      <c r="AA5319" t="s">
        <v>14739</v>
      </c>
      <c r="AB5319" t="s">
        <v>27048</v>
      </c>
      <c r="AC5319" t="str">
        <f>LEFT(AB5319,FIND(" ",AB5319)-1)</f>
        <v>496</v>
      </c>
      <c r="AD5319" t="str">
        <f>MID(AB5319,FIND(" ",AB5319)+1,FIND(",",AB5319)-FIND(" ",AB5319)-1)</f>
        <v>Drake St</v>
      </c>
    </row>
    <row r="5320" spans="1:30" hidden="1" x14ac:dyDescent="0.3">
      <c r="A5320" t="s">
        <v>21</v>
      </c>
      <c r="B5320">
        <f>IF(A5320="twin",2,1)</f>
        <v>2</v>
      </c>
      <c r="C5320" t="s">
        <v>45</v>
      </c>
      <c r="D5320" t="s">
        <v>22</v>
      </c>
      <c r="E5320" t="s">
        <v>45</v>
      </c>
      <c r="F5320" t="s">
        <v>22</v>
      </c>
      <c r="G5320" t="s">
        <v>45</v>
      </c>
      <c r="H5320" t="s">
        <v>22</v>
      </c>
      <c r="J5320" t="s">
        <v>24</v>
      </c>
      <c r="K5320" t="s">
        <v>32</v>
      </c>
      <c r="L5320" t="s">
        <v>26</v>
      </c>
      <c r="M5320" t="s">
        <v>32</v>
      </c>
      <c r="N5320" t="s">
        <v>26</v>
      </c>
      <c r="O5320" t="s">
        <v>32</v>
      </c>
      <c r="P5320" t="s">
        <v>26</v>
      </c>
      <c r="R5320" t="s">
        <v>27</v>
      </c>
      <c r="S5320" t="s">
        <v>14740</v>
      </c>
      <c r="T5320" t="s">
        <v>5929</v>
      </c>
      <c r="U5320" t="str">
        <f>RIGHT(T5320,LEN(T5320)-FIND("[",T5320))</f>
        <v>-123.13421296638587, 49.26361998270953]}</v>
      </c>
      <c r="V5320" t="str">
        <f>LEFT(U5320,FIND(",",U5320)-1)</f>
        <v>-123.13421296638587</v>
      </c>
      <c r="W5320" s="2">
        <f>VALUE(V5320)</f>
        <v>-123.13421296638499</v>
      </c>
      <c r="X5320" t="str">
        <f>MID(U5320,FIND(" ",U5320)+1,FIND("]",U5320)-FIND(" ",U5320)-1)</f>
        <v>49.26361998270953</v>
      </c>
      <c r="Y5320" s="2">
        <f>VALUE(X5320)</f>
        <v>49.2636199827095</v>
      </c>
      <c r="Z5320" t="s">
        <v>43</v>
      </c>
      <c r="AA5320" t="s">
        <v>14741</v>
      </c>
      <c r="AB5320" t="s">
        <v>26990</v>
      </c>
      <c r="AC5320" t="str">
        <f>LEFT(AB5320,FIND(" ",AB5320)-1)</f>
        <v>1333</v>
      </c>
      <c r="AD5320" t="str">
        <f>MID(AB5320,FIND(" ",AB5320)+1,FIND(",",AB5320)-FIND(" ",AB5320)-1)</f>
        <v>BC-7</v>
      </c>
    </row>
    <row r="5321" spans="1:30" hidden="1" x14ac:dyDescent="0.3">
      <c r="A5321" t="s">
        <v>21</v>
      </c>
      <c r="B5321">
        <f>IF(A5321="twin",2,1)</f>
        <v>2</v>
      </c>
      <c r="C5321" t="s">
        <v>22</v>
      </c>
      <c r="D5321" t="s">
        <v>22</v>
      </c>
      <c r="E5321" t="s">
        <v>22</v>
      </c>
      <c r="F5321" t="s">
        <v>22</v>
      </c>
      <c r="G5321" t="s">
        <v>22</v>
      </c>
      <c r="H5321" t="s">
        <v>22</v>
      </c>
      <c r="J5321" t="s">
        <v>24</v>
      </c>
      <c r="K5321" t="s">
        <v>25</v>
      </c>
      <c r="L5321" t="s">
        <v>26</v>
      </c>
      <c r="M5321" t="s">
        <v>25</v>
      </c>
      <c r="N5321" t="s">
        <v>26</v>
      </c>
      <c r="O5321" t="s">
        <v>25</v>
      </c>
      <c r="P5321" t="s">
        <v>26</v>
      </c>
      <c r="R5321" t="s">
        <v>27</v>
      </c>
      <c r="S5321" t="s">
        <v>14742</v>
      </c>
      <c r="T5321" t="s">
        <v>14509</v>
      </c>
      <c r="U5321" t="str">
        <f>RIGHT(T5321,LEN(T5321)-FIND("[",T5321))</f>
        <v>-123.10332639153094, 49.27010652659742]}</v>
      </c>
      <c r="V5321" t="str">
        <f>LEFT(U5321,FIND(",",U5321)-1)</f>
        <v>-123.10332639153094</v>
      </c>
      <c r="W5321" s="2">
        <f>VALUE(V5321)</f>
        <v>-123.10332639153</v>
      </c>
      <c r="X5321" t="str">
        <f>MID(U5321,FIND(" ",U5321)+1,FIND("]",U5321)-FIND(" ",U5321)-1)</f>
        <v>49.27010652659742</v>
      </c>
      <c r="Y5321" s="2">
        <f>VALUE(X5321)</f>
        <v>49.270106526597402</v>
      </c>
      <c r="Z5321" t="s">
        <v>96</v>
      </c>
      <c r="AA5321" t="s">
        <v>14743</v>
      </c>
      <c r="AB5321" t="s">
        <v>27021</v>
      </c>
      <c r="AC5321" t="str">
        <f>LEFT(AB5321,FIND(" ",AB5321)-1)</f>
        <v>78</v>
      </c>
      <c r="AD5321" t="str">
        <f>MID(AB5321,FIND(" ",AB5321)+1,FIND(",",AB5321)-FIND(" ",AB5321)-1)</f>
        <v>E 1st Ave</v>
      </c>
    </row>
    <row r="5322" spans="1:30" hidden="1" x14ac:dyDescent="0.3">
      <c r="A5322" t="s">
        <v>21</v>
      </c>
      <c r="B5322">
        <f>IF(A5322="twin",2,1)</f>
        <v>2</v>
      </c>
      <c r="C5322" t="s">
        <v>45</v>
      </c>
      <c r="D5322" t="s">
        <v>22</v>
      </c>
      <c r="E5322" t="s">
        <v>45</v>
      </c>
      <c r="F5322" t="s">
        <v>22</v>
      </c>
      <c r="G5322" t="s">
        <v>45</v>
      </c>
      <c r="H5322" t="s">
        <v>22</v>
      </c>
      <c r="J5322" t="s">
        <v>24</v>
      </c>
      <c r="K5322" t="s">
        <v>32</v>
      </c>
      <c r="L5322" t="s">
        <v>26</v>
      </c>
      <c r="M5322" t="s">
        <v>32</v>
      </c>
      <c r="N5322" t="s">
        <v>26</v>
      </c>
      <c r="O5322" t="s">
        <v>32</v>
      </c>
      <c r="P5322" t="s">
        <v>26</v>
      </c>
      <c r="R5322" t="s">
        <v>27</v>
      </c>
      <c r="S5322" t="s">
        <v>14744</v>
      </c>
      <c r="T5322" t="s">
        <v>14606</v>
      </c>
      <c r="U5322" t="str">
        <f>RIGHT(T5322,LEN(T5322)-FIND("[",T5322))</f>
        <v>-123.06937325480705, 49.26040984134037]}</v>
      </c>
      <c r="V5322" t="str">
        <f>LEFT(U5322,FIND(",",U5322)-1)</f>
        <v>-123.06937325480705</v>
      </c>
      <c r="W5322" s="2">
        <f>VALUE(V5322)</f>
        <v>-123.069373254807</v>
      </c>
      <c r="X5322" t="str">
        <f>MID(U5322,FIND(" ",U5322)+1,FIND("]",U5322)-FIND(" ",U5322)-1)</f>
        <v>49.26040984134037</v>
      </c>
      <c r="Y5322" s="2">
        <f>VALUE(X5322)</f>
        <v>49.260409841340298</v>
      </c>
      <c r="Z5322" t="s">
        <v>234</v>
      </c>
      <c r="AA5322" t="s">
        <v>14745</v>
      </c>
      <c r="AB5322" t="s">
        <v>28997</v>
      </c>
      <c r="AC5322" t="str">
        <f>LEFT(AB5322,FIND(" ",AB5322)-1)</f>
        <v>2710</v>
      </c>
      <c r="AD5322" t="str">
        <f>MID(AB5322,FIND(" ",AB5322)+1,FIND(",",AB5322)-FIND(" ",AB5322)-1)</f>
        <v>Commercial Dr</v>
      </c>
    </row>
    <row r="5323" spans="1:30" hidden="1" x14ac:dyDescent="0.3">
      <c r="A5323" t="s">
        <v>21</v>
      </c>
      <c r="B5323">
        <f>IF(A5323="twin",2,1)</f>
        <v>2</v>
      </c>
      <c r="C5323" t="s">
        <v>52</v>
      </c>
      <c r="D5323" t="s">
        <v>23</v>
      </c>
      <c r="E5323" t="s">
        <v>52</v>
      </c>
      <c r="F5323" t="s">
        <v>23</v>
      </c>
      <c r="G5323" t="s">
        <v>52</v>
      </c>
      <c r="H5323" t="s">
        <v>23</v>
      </c>
      <c r="J5323" t="s">
        <v>24</v>
      </c>
      <c r="K5323" t="s">
        <v>32</v>
      </c>
      <c r="L5323" t="s">
        <v>26</v>
      </c>
      <c r="M5323" t="s">
        <v>32</v>
      </c>
      <c r="N5323" t="s">
        <v>26</v>
      </c>
      <c r="O5323" t="s">
        <v>32</v>
      </c>
      <c r="P5323" t="s">
        <v>26</v>
      </c>
      <c r="R5323" t="s">
        <v>53</v>
      </c>
      <c r="S5323" t="s">
        <v>14746</v>
      </c>
      <c r="T5323" t="s">
        <v>7144</v>
      </c>
      <c r="U5323" t="str">
        <f>RIGHT(T5323,LEN(T5323)-FIND("[",T5323))</f>
        <v>-123.11762712625237, 49.28035549945119]}</v>
      </c>
      <c r="V5323" t="str">
        <f>LEFT(U5323,FIND(",",U5323)-1)</f>
        <v>-123.11762712625237</v>
      </c>
      <c r="W5323" s="2">
        <f>VALUE(V5323)</f>
        <v>-123.117627126252</v>
      </c>
      <c r="X5323" t="str">
        <f>MID(U5323,FIND(" ",U5323)+1,FIND("]",U5323)-FIND(" ",U5323)-1)</f>
        <v>49.28035549945119</v>
      </c>
      <c r="Y5323" s="2">
        <f>VALUE(X5323)</f>
        <v>49.280355499451098</v>
      </c>
      <c r="Z5323" t="s">
        <v>30</v>
      </c>
      <c r="AA5323" t="s">
        <v>14747</v>
      </c>
      <c r="AB5323" t="s">
        <v>26529</v>
      </c>
      <c r="AC5323" t="str">
        <f>LEFT(AB5323,FIND(" ",AB5323)-1)</f>
        <v>783</v>
      </c>
      <c r="AD5323" t="str">
        <f>MID(AB5323,FIND(" ",AB5323)+1,FIND(",",AB5323)-FIND(" ",AB5323)-1)</f>
        <v>Richards St</v>
      </c>
    </row>
    <row r="5324" spans="1:30" hidden="1" x14ac:dyDescent="0.3">
      <c r="A5324" t="s">
        <v>21</v>
      </c>
      <c r="B5324">
        <f>IF(A5324="twin",2,1)</f>
        <v>2</v>
      </c>
      <c r="C5324" t="s">
        <v>23</v>
      </c>
      <c r="D5324" t="s">
        <v>52</v>
      </c>
      <c r="E5324" t="s">
        <v>23</v>
      </c>
      <c r="F5324" t="s">
        <v>52</v>
      </c>
      <c r="G5324" t="s">
        <v>23</v>
      </c>
      <c r="H5324" t="s">
        <v>52</v>
      </c>
      <c r="J5324" t="s">
        <v>24</v>
      </c>
      <c r="K5324" t="s">
        <v>32</v>
      </c>
      <c r="L5324" t="s">
        <v>26</v>
      </c>
      <c r="M5324" t="s">
        <v>32</v>
      </c>
      <c r="N5324" t="s">
        <v>26</v>
      </c>
      <c r="O5324" t="s">
        <v>32</v>
      </c>
      <c r="P5324" t="s">
        <v>26</v>
      </c>
      <c r="R5324" t="s">
        <v>53</v>
      </c>
      <c r="S5324" t="s">
        <v>14748</v>
      </c>
      <c r="T5324" t="s">
        <v>14749</v>
      </c>
      <c r="U5324" t="str">
        <f>RIGHT(T5324,LEN(T5324)-FIND("[",T5324))</f>
        <v>-123.1090340383923, 49.280756252166746]}</v>
      </c>
      <c r="V5324" t="str">
        <f>LEFT(U5324,FIND(",",U5324)-1)</f>
        <v>-123.1090340383923</v>
      </c>
      <c r="W5324" s="2">
        <f>VALUE(V5324)</f>
        <v>-123.109034038392</v>
      </c>
      <c r="X5324" t="str">
        <f>MID(U5324,FIND(" ",U5324)+1,FIND("]",U5324)-FIND(" ",U5324)-1)</f>
        <v>49.280756252166746</v>
      </c>
      <c r="Y5324" s="2">
        <f>VALUE(X5324)</f>
        <v>49.280756252166697</v>
      </c>
      <c r="Z5324" t="s">
        <v>30</v>
      </c>
      <c r="AA5324" t="s">
        <v>14750</v>
      </c>
      <c r="AB5324" t="s">
        <v>29012</v>
      </c>
      <c r="AC5324" t="str">
        <f>LEFT(AB5324,FIND(" ",AB5324)-1)</f>
        <v>528</v>
      </c>
      <c r="AD5324" t="str">
        <f>MID(AB5324,FIND(" ",AB5324)+1,FIND(",",AB5324)-FIND(" ",AB5324)-1)</f>
        <v>Beatty St</v>
      </c>
    </row>
    <row r="5325" spans="1:30" hidden="1" x14ac:dyDescent="0.3">
      <c r="A5325" t="s">
        <v>21</v>
      </c>
      <c r="B5325">
        <f>IF(A5325="twin",2,1)</f>
        <v>2</v>
      </c>
      <c r="C5325" t="s">
        <v>67</v>
      </c>
      <c r="D5325" t="s">
        <v>22</v>
      </c>
      <c r="E5325" t="s">
        <v>67</v>
      </c>
      <c r="F5325" t="s">
        <v>22</v>
      </c>
      <c r="G5325" t="s">
        <v>67</v>
      </c>
      <c r="H5325" t="s">
        <v>22</v>
      </c>
      <c r="J5325" t="s">
        <v>24</v>
      </c>
      <c r="K5325" t="s">
        <v>32</v>
      </c>
      <c r="L5325" t="s">
        <v>26</v>
      </c>
      <c r="M5325" t="s">
        <v>32</v>
      </c>
      <c r="N5325" t="s">
        <v>26</v>
      </c>
      <c r="O5325" t="s">
        <v>32</v>
      </c>
      <c r="P5325" t="s">
        <v>26</v>
      </c>
      <c r="R5325" t="s">
        <v>27</v>
      </c>
      <c r="S5325" t="s">
        <v>14751</v>
      </c>
      <c r="T5325" t="s">
        <v>14752</v>
      </c>
      <c r="U5325" t="str">
        <f>RIGHT(T5325,LEN(T5325)-FIND("[",T5325))</f>
        <v>-123.12459566085982, 49.263277044456395]}</v>
      </c>
      <c r="V5325" t="str">
        <f>LEFT(U5325,FIND(",",U5325)-1)</f>
        <v>-123.12459566085982</v>
      </c>
      <c r="W5325" s="2">
        <f>VALUE(V5325)</f>
        <v>-123.124595660859</v>
      </c>
      <c r="X5325" t="str">
        <f>MID(U5325,FIND(" ",U5325)+1,FIND("]",U5325)-FIND(" ",U5325)-1)</f>
        <v>49.263277044456395</v>
      </c>
      <c r="Y5325" s="2">
        <f>VALUE(X5325)</f>
        <v>49.263277044456302</v>
      </c>
      <c r="Z5325" t="s">
        <v>43</v>
      </c>
      <c r="AA5325" t="s">
        <v>14753</v>
      </c>
      <c r="AB5325" t="s">
        <v>27236</v>
      </c>
      <c r="AC5325" t="str">
        <f>LEFT(AB5325,FIND(" ",AB5325)-1)</f>
        <v>906</v>
      </c>
      <c r="AD5325" t="str">
        <f>MID(AB5325,FIND(" ",AB5325)+1,FIND(",",AB5325)-FIND(" ",AB5325)-1)</f>
        <v>BC-7</v>
      </c>
    </row>
    <row r="5326" spans="1:30" hidden="1" x14ac:dyDescent="0.3">
      <c r="A5326" t="s">
        <v>21</v>
      </c>
      <c r="B5326">
        <f>IF(A5326="twin",2,1)</f>
        <v>2</v>
      </c>
      <c r="C5326" t="s">
        <v>23</v>
      </c>
      <c r="D5326" t="s">
        <v>52</v>
      </c>
      <c r="E5326" t="s">
        <v>23</v>
      </c>
      <c r="F5326" t="s">
        <v>52</v>
      </c>
      <c r="G5326" t="s">
        <v>23</v>
      </c>
      <c r="H5326" t="s">
        <v>52</v>
      </c>
      <c r="J5326" t="s">
        <v>24</v>
      </c>
      <c r="K5326" t="s">
        <v>32</v>
      </c>
      <c r="L5326" t="s">
        <v>26</v>
      </c>
      <c r="M5326" t="s">
        <v>32</v>
      </c>
      <c r="N5326" t="s">
        <v>26</v>
      </c>
      <c r="O5326" t="s">
        <v>32</v>
      </c>
      <c r="P5326" t="s">
        <v>26</v>
      </c>
      <c r="R5326" t="s">
        <v>53</v>
      </c>
      <c r="S5326" t="s">
        <v>14754</v>
      </c>
      <c r="T5326" t="s">
        <v>14755</v>
      </c>
      <c r="U5326" t="str">
        <f>RIGHT(T5326,LEN(T5326)-FIND("[",T5326))</f>
        <v>-123.10978348819768, 49.280272303513726]}</v>
      </c>
      <c r="V5326" t="str">
        <f>LEFT(U5326,FIND(",",U5326)-1)</f>
        <v>-123.10978348819768</v>
      </c>
      <c r="W5326" s="2">
        <f>VALUE(V5326)</f>
        <v>-123.109783488197</v>
      </c>
      <c r="X5326" t="str">
        <f>MID(U5326,FIND(" ",U5326)+1,FIND("]",U5326)-FIND(" ",U5326)-1)</f>
        <v>49.280272303513726</v>
      </c>
      <c r="Y5326" s="2">
        <f>VALUE(X5326)</f>
        <v>49.280272303513698</v>
      </c>
      <c r="Z5326" t="s">
        <v>30</v>
      </c>
      <c r="AA5326" t="s">
        <v>14756</v>
      </c>
      <c r="AB5326" t="s">
        <v>29013</v>
      </c>
      <c r="AC5326" t="str">
        <f>LEFT(AB5326,FIND(" ",AB5326)-1)</f>
        <v>561</v>
      </c>
      <c r="AD5326" t="str">
        <f>MID(AB5326,FIND(" ",AB5326)+1,FIND(",",AB5326)-FIND(" ",AB5326)-1)</f>
        <v>Beatty St</v>
      </c>
    </row>
    <row r="5327" spans="1:30" hidden="1" x14ac:dyDescent="0.3">
      <c r="A5327" t="s">
        <v>21</v>
      </c>
      <c r="B5327">
        <f>IF(A5327="twin",2,1)</f>
        <v>2</v>
      </c>
      <c r="C5327" t="s">
        <v>23</v>
      </c>
      <c r="D5327" t="s">
        <v>23</v>
      </c>
      <c r="E5327" t="s">
        <v>23</v>
      </c>
      <c r="F5327" t="s">
        <v>23</v>
      </c>
      <c r="G5327" t="s">
        <v>23</v>
      </c>
      <c r="H5327" t="s">
        <v>23</v>
      </c>
      <c r="J5327" t="s">
        <v>24</v>
      </c>
      <c r="K5327" t="s">
        <v>32</v>
      </c>
      <c r="L5327" t="s">
        <v>26</v>
      </c>
      <c r="M5327" t="s">
        <v>32</v>
      </c>
      <c r="N5327" t="s">
        <v>26</v>
      </c>
      <c r="O5327" t="s">
        <v>32</v>
      </c>
      <c r="P5327" t="s">
        <v>26</v>
      </c>
      <c r="R5327" t="s">
        <v>27</v>
      </c>
      <c r="S5327" t="s">
        <v>14757</v>
      </c>
      <c r="T5327" t="s">
        <v>14758</v>
      </c>
      <c r="U5327" t="str">
        <f>RIGHT(T5327,LEN(T5327)-FIND("[",T5327))</f>
        <v>-123.1013577512605, 49.24646248801137]}</v>
      </c>
      <c r="V5327" t="str">
        <f>LEFT(U5327,FIND(",",U5327)-1)</f>
        <v>-123.1013577512605</v>
      </c>
      <c r="W5327" s="2">
        <f>VALUE(V5327)</f>
        <v>-123.10135775126</v>
      </c>
      <c r="X5327" t="str">
        <f>MID(U5327,FIND(" ",U5327)+1,FIND("]",U5327)-FIND(" ",U5327)-1)</f>
        <v>49.24646248801137</v>
      </c>
      <c r="Y5327" s="2">
        <f>VALUE(X5327)</f>
        <v>49.246462488011304</v>
      </c>
      <c r="Z5327" t="s">
        <v>794</v>
      </c>
      <c r="AA5327" t="s">
        <v>14759</v>
      </c>
      <c r="AB5327" t="s">
        <v>29014</v>
      </c>
      <c r="AC5327" t="str">
        <f>LEFT(AB5327,FIND(" ",AB5327)-1)</f>
        <v>4363</v>
      </c>
      <c r="AD5327" t="str">
        <f>MID(AB5327,FIND(" ",AB5327)+1,FIND(",",AB5327)-FIND(" ",AB5327)-1)</f>
        <v>Main St</v>
      </c>
    </row>
    <row r="5328" spans="1:30" hidden="1" x14ac:dyDescent="0.3">
      <c r="A5328" t="s">
        <v>21</v>
      </c>
      <c r="B5328">
        <f>IF(A5328="twin",2,1)</f>
        <v>2</v>
      </c>
      <c r="C5328" t="s">
        <v>23</v>
      </c>
      <c r="D5328" t="s">
        <v>23</v>
      </c>
      <c r="E5328" t="s">
        <v>23</v>
      </c>
      <c r="F5328" t="s">
        <v>23</v>
      </c>
      <c r="G5328" t="s">
        <v>23</v>
      </c>
      <c r="H5328" t="s">
        <v>23</v>
      </c>
      <c r="J5328" t="s">
        <v>24</v>
      </c>
      <c r="K5328" t="s">
        <v>32</v>
      </c>
      <c r="L5328" t="s">
        <v>26</v>
      </c>
      <c r="M5328" t="s">
        <v>32</v>
      </c>
      <c r="N5328" t="s">
        <v>26</v>
      </c>
      <c r="O5328" t="s">
        <v>32</v>
      </c>
      <c r="P5328" t="s">
        <v>26</v>
      </c>
      <c r="R5328" t="s">
        <v>27</v>
      </c>
      <c r="S5328" t="s">
        <v>14760</v>
      </c>
      <c r="T5328" t="s">
        <v>14758</v>
      </c>
      <c r="U5328" t="str">
        <f>RIGHT(T5328,LEN(T5328)-FIND("[",T5328))</f>
        <v>-123.1013577512605, 49.24646248801137]}</v>
      </c>
      <c r="V5328" t="str">
        <f>LEFT(U5328,FIND(",",U5328)-1)</f>
        <v>-123.1013577512605</v>
      </c>
      <c r="W5328" s="2">
        <f>VALUE(V5328)</f>
        <v>-123.10135775126</v>
      </c>
      <c r="X5328" t="str">
        <f>MID(U5328,FIND(" ",U5328)+1,FIND("]",U5328)-FIND(" ",U5328)-1)</f>
        <v>49.24646248801137</v>
      </c>
      <c r="Y5328" s="2">
        <f>VALUE(X5328)</f>
        <v>49.246462488011304</v>
      </c>
      <c r="Z5328" t="s">
        <v>794</v>
      </c>
      <c r="AA5328" t="s">
        <v>14761</v>
      </c>
      <c r="AB5328" t="s">
        <v>29014</v>
      </c>
      <c r="AC5328" t="str">
        <f>LEFT(AB5328,FIND(" ",AB5328)-1)</f>
        <v>4363</v>
      </c>
      <c r="AD5328" t="str">
        <f>MID(AB5328,FIND(" ",AB5328)+1,FIND(",",AB5328)-FIND(" ",AB5328)-1)</f>
        <v>Main St</v>
      </c>
    </row>
    <row r="5329" spans="1:30" hidden="1" x14ac:dyDescent="0.3">
      <c r="A5329" t="s">
        <v>21</v>
      </c>
      <c r="B5329">
        <f>IF(A5329="twin",2,1)</f>
        <v>2</v>
      </c>
      <c r="C5329" t="s">
        <v>45</v>
      </c>
      <c r="D5329" t="s">
        <v>22</v>
      </c>
      <c r="E5329" t="s">
        <v>45</v>
      </c>
      <c r="F5329" t="s">
        <v>22</v>
      </c>
      <c r="G5329" t="s">
        <v>45</v>
      </c>
      <c r="H5329" t="s">
        <v>22</v>
      </c>
      <c r="J5329" t="s">
        <v>24</v>
      </c>
      <c r="K5329" t="s">
        <v>32</v>
      </c>
      <c r="L5329" t="s">
        <v>26</v>
      </c>
      <c r="M5329" t="s">
        <v>32</v>
      </c>
      <c r="N5329" t="s">
        <v>26</v>
      </c>
      <c r="O5329" t="s">
        <v>32</v>
      </c>
      <c r="P5329" t="s">
        <v>26</v>
      </c>
      <c r="R5329" t="s">
        <v>27</v>
      </c>
      <c r="S5329" t="s">
        <v>14762</v>
      </c>
      <c r="T5329" t="s">
        <v>4292</v>
      </c>
      <c r="U5329" t="str">
        <f>RIGHT(T5329,LEN(T5329)-FIND("[",T5329))</f>
        <v>-123.17057087893762, 49.26419451500154]}</v>
      </c>
      <c r="V5329" t="str">
        <f>LEFT(U5329,FIND(",",U5329)-1)</f>
        <v>-123.17057087893762</v>
      </c>
      <c r="W5329" s="2">
        <f>VALUE(V5329)</f>
        <v>-123.170570878937</v>
      </c>
      <c r="X5329" t="str">
        <f>MID(U5329,FIND(" ",U5329)+1,FIND("]",U5329)-FIND(" ",U5329)-1)</f>
        <v>49.26419451500154</v>
      </c>
      <c r="Y5329" s="2">
        <f>VALUE(X5329)</f>
        <v>49.264194515001499</v>
      </c>
      <c r="Z5329" t="s">
        <v>79</v>
      </c>
      <c r="AA5329" t="s">
        <v>14763</v>
      </c>
      <c r="AB5329" t="s">
        <v>27028</v>
      </c>
      <c r="AC5329" t="str">
        <f>LEFT(AB5329,FIND(" ",AB5329)-1)</f>
        <v>2909</v>
      </c>
      <c r="AD5329" t="str">
        <f>MID(AB5329,FIND(" ",AB5329)+1,FIND(",",AB5329)-FIND(" ",AB5329)-1)</f>
        <v>W Broadway</v>
      </c>
    </row>
    <row r="5330" spans="1:30" hidden="1" x14ac:dyDescent="0.3">
      <c r="A5330" t="s">
        <v>21</v>
      </c>
      <c r="B5330">
        <f>IF(A5330="twin",2,1)</f>
        <v>2</v>
      </c>
      <c r="C5330" t="s">
        <v>52</v>
      </c>
      <c r="D5330" t="s">
        <v>22</v>
      </c>
      <c r="E5330" t="s">
        <v>52</v>
      </c>
      <c r="F5330" t="s">
        <v>22</v>
      </c>
      <c r="G5330" t="s">
        <v>52</v>
      </c>
      <c r="H5330" t="s">
        <v>22</v>
      </c>
      <c r="J5330" t="s">
        <v>24</v>
      </c>
      <c r="K5330" t="s">
        <v>32</v>
      </c>
      <c r="L5330" t="s">
        <v>26</v>
      </c>
      <c r="M5330" t="s">
        <v>32</v>
      </c>
      <c r="N5330" t="s">
        <v>26</v>
      </c>
      <c r="O5330" t="s">
        <v>32</v>
      </c>
      <c r="P5330" t="s">
        <v>26</v>
      </c>
      <c r="R5330" t="s">
        <v>27</v>
      </c>
      <c r="S5330" t="s">
        <v>14764</v>
      </c>
      <c r="T5330" t="s">
        <v>7114</v>
      </c>
      <c r="U5330" t="str">
        <f>RIGHT(T5330,LEN(T5330)-FIND("[",T5330))</f>
        <v>-123.11754854545747, 49.26448402963979]}</v>
      </c>
      <c r="V5330" t="str">
        <f>LEFT(U5330,FIND(",",U5330)-1)</f>
        <v>-123.11754854545747</v>
      </c>
      <c r="W5330" s="2">
        <f>VALUE(V5330)</f>
        <v>-123.117548545457</v>
      </c>
      <c r="X5330" t="str">
        <f>MID(U5330,FIND(" ",U5330)+1,FIND("]",U5330)-FIND(" ",U5330)-1)</f>
        <v>49.26448402963979</v>
      </c>
      <c r="Y5330" s="2">
        <f>VALUE(X5330)</f>
        <v>49.264484029639704</v>
      </c>
      <c r="Z5330" t="s">
        <v>43</v>
      </c>
      <c r="AA5330" t="s">
        <v>14765</v>
      </c>
      <c r="AB5330" t="s">
        <v>27685</v>
      </c>
      <c r="AC5330" t="str">
        <f>LEFT(AB5330,FIND(" ",AB5330)-1)</f>
        <v>2330</v>
      </c>
      <c r="AD5330" t="str">
        <f>MID(AB5330,FIND(" ",AB5330)+1,FIND(",",AB5330)-FIND(" ",AB5330)-1)</f>
        <v>Ash St</v>
      </c>
    </row>
    <row r="5331" spans="1:30" hidden="1" x14ac:dyDescent="0.3">
      <c r="A5331" t="s">
        <v>21</v>
      </c>
      <c r="B5331">
        <f>IF(A5331="twin",2,1)</f>
        <v>2</v>
      </c>
      <c r="C5331" t="s">
        <v>52</v>
      </c>
      <c r="D5331" t="s">
        <v>22</v>
      </c>
      <c r="E5331" t="s">
        <v>52</v>
      </c>
      <c r="F5331" t="s">
        <v>22</v>
      </c>
      <c r="G5331" t="s">
        <v>52</v>
      </c>
      <c r="H5331" t="s">
        <v>22</v>
      </c>
      <c r="J5331" t="s">
        <v>24</v>
      </c>
      <c r="K5331" t="s">
        <v>32</v>
      </c>
      <c r="L5331" t="s">
        <v>26</v>
      </c>
      <c r="M5331" t="s">
        <v>32</v>
      </c>
      <c r="N5331" t="s">
        <v>26</v>
      </c>
      <c r="O5331" t="s">
        <v>32</v>
      </c>
      <c r="P5331" t="s">
        <v>26</v>
      </c>
      <c r="R5331" t="s">
        <v>27</v>
      </c>
      <c r="S5331" t="s">
        <v>14766</v>
      </c>
      <c r="T5331" t="s">
        <v>6627</v>
      </c>
      <c r="U5331" t="str">
        <f>RIGHT(T5331,LEN(T5331)-FIND("[",T5331))</f>
        <v>-123.11755322756439, 49.26437203457143]}</v>
      </c>
      <c r="V5331" t="str">
        <f>LEFT(U5331,FIND(",",U5331)-1)</f>
        <v>-123.11755322756439</v>
      </c>
      <c r="W5331" s="2">
        <f>VALUE(V5331)</f>
        <v>-123.117553227564</v>
      </c>
      <c r="X5331" t="str">
        <f>MID(U5331,FIND(" ",U5331)+1,FIND("]",U5331)-FIND(" ",U5331)-1)</f>
        <v>49.26437203457143</v>
      </c>
      <c r="Y5331" s="2">
        <f>VALUE(X5331)</f>
        <v>49.264372034571402</v>
      </c>
      <c r="Z5331" t="s">
        <v>43</v>
      </c>
      <c r="AA5331" t="s">
        <v>14767</v>
      </c>
      <c r="AB5331" t="s">
        <v>26604</v>
      </c>
      <c r="AC5331" t="str">
        <f>LEFT(AB5331,FIND(" ",AB5331)-1)</f>
        <v>595</v>
      </c>
      <c r="AD5331" t="str">
        <f>MID(AB5331,FIND(" ",AB5331)+1,FIND(",",AB5331)-FIND(" ",AB5331)-1)</f>
        <v>W 8th Ave</v>
      </c>
    </row>
    <row r="5332" spans="1:30" hidden="1" x14ac:dyDescent="0.3">
      <c r="A5332" t="s">
        <v>21</v>
      </c>
      <c r="B5332">
        <f>IF(A5332="twin",2,1)</f>
        <v>2</v>
      </c>
      <c r="C5332" t="s">
        <v>40</v>
      </c>
      <c r="D5332" t="s">
        <v>67</v>
      </c>
      <c r="E5332" t="s">
        <v>40</v>
      </c>
      <c r="F5332" t="s">
        <v>67</v>
      </c>
      <c r="G5332" t="s">
        <v>40</v>
      </c>
      <c r="H5332" t="s">
        <v>67</v>
      </c>
      <c r="J5332" t="s">
        <v>24</v>
      </c>
      <c r="K5332" t="s">
        <v>32</v>
      </c>
      <c r="L5332" t="s">
        <v>26</v>
      </c>
      <c r="M5332" t="s">
        <v>32</v>
      </c>
      <c r="N5332" t="s">
        <v>26</v>
      </c>
      <c r="O5332" t="s">
        <v>32</v>
      </c>
      <c r="P5332" t="s">
        <v>26</v>
      </c>
      <c r="R5332" t="s">
        <v>27</v>
      </c>
      <c r="S5332" t="s">
        <v>14768</v>
      </c>
      <c r="T5332" t="s">
        <v>14769</v>
      </c>
      <c r="U5332" t="str">
        <f>RIGHT(T5332,LEN(T5332)-FIND("[",T5332))</f>
        <v>-123.11756900717994, 49.2639557203998]}</v>
      </c>
      <c r="V5332" t="str">
        <f>LEFT(U5332,FIND(",",U5332)-1)</f>
        <v>-123.11756900717994</v>
      </c>
      <c r="W5332" s="2">
        <f>VALUE(V5332)</f>
        <v>-123.117569007179</v>
      </c>
      <c r="X5332" t="str">
        <f>MID(U5332,FIND(" ",U5332)+1,FIND("]",U5332)-FIND(" ",U5332)-1)</f>
        <v>49.2639557203998</v>
      </c>
      <c r="Y5332" s="2">
        <f>VALUE(X5332)</f>
        <v>49.2639557203998</v>
      </c>
      <c r="Z5332" t="s">
        <v>43</v>
      </c>
      <c r="AA5332" t="s">
        <v>14770</v>
      </c>
      <c r="AB5332" t="s">
        <v>29015</v>
      </c>
      <c r="AC5332" t="str">
        <f>LEFT(AB5332,FIND(" ",AB5332)-1)</f>
        <v>600</v>
      </c>
      <c r="AD5332" t="str">
        <f>MID(AB5332,FIND(" ",AB5332)+1,FIND(",",AB5332)-FIND(" ",AB5332)-1)</f>
        <v>W 8th Ave</v>
      </c>
    </row>
    <row r="5333" spans="1:30" hidden="1" x14ac:dyDescent="0.3">
      <c r="A5333" t="s">
        <v>21</v>
      </c>
      <c r="B5333">
        <f>IF(A5333="twin",2,1)</f>
        <v>2</v>
      </c>
      <c r="C5333" t="s">
        <v>40</v>
      </c>
      <c r="D5333" t="s">
        <v>67</v>
      </c>
      <c r="E5333" t="s">
        <v>40</v>
      </c>
      <c r="F5333" t="s">
        <v>67</v>
      </c>
      <c r="G5333" t="s">
        <v>40</v>
      </c>
      <c r="H5333" t="s">
        <v>67</v>
      </c>
      <c r="J5333" t="s">
        <v>24</v>
      </c>
      <c r="K5333" t="s">
        <v>32</v>
      </c>
      <c r="L5333" t="s">
        <v>26</v>
      </c>
      <c r="M5333" t="s">
        <v>32</v>
      </c>
      <c r="N5333" t="s">
        <v>26</v>
      </c>
      <c r="O5333" t="s">
        <v>32</v>
      </c>
      <c r="P5333" t="s">
        <v>26</v>
      </c>
      <c r="R5333" t="s">
        <v>27</v>
      </c>
      <c r="S5333" t="s">
        <v>14771</v>
      </c>
      <c r="T5333" t="s">
        <v>14769</v>
      </c>
      <c r="U5333" t="str">
        <f>RIGHT(T5333,LEN(T5333)-FIND("[",T5333))</f>
        <v>-123.11756900717994, 49.2639557203998]}</v>
      </c>
      <c r="V5333" t="str">
        <f>LEFT(U5333,FIND(",",U5333)-1)</f>
        <v>-123.11756900717994</v>
      </c>
      <c r="W5333" s="2">
        <f>VALUE(V5333)</f>
        <v>-123.117569007179</v>
      </c>
      <c r="X5333" t="str">
        <f>MID(U5333,FIND(" ",U5333)+1,FIND("]",U5333)-FIND(" ",U5333)-1)</f>
        <v>49.2639557203998</v>
      </c>
      <c r="Y5333" s="2">
        <f>VALUE(X5333)</f>
        <v>49.2639557203998</v>
      </c>
      <c r="Z5333" t="s">
        <v>43</v>
      </c>
      <c r="AA5333" t="s">
        <v>14772</v>
      </c>
      <c r="AB5333" t="s">
        <v>29015</v>
      </c>
      <c r="AC5333" t="str">
        <f>LEFT(AB5333,FIND(" ",AB5333)-1)</f>
        <v>600</v>
      </c>
      <c r="AD5333" t="str">
        <f>MID(AB5333,FIND(" ",AB5333)+1,FIND(",",AB5333)-FIND(" ",AB5333)-1)</f>
        <v>W 8th Ave</v>
      </c>
    </row>
    <row r="5334" spans="1:30" hidden="1" x14ac:dyDescent="0.3">
      <c r="A5334" t="s">
        <v>21</v>
      </c>
      <c r="B5334">
        <f>IF(A5334="twin",2,1)</f>
        <v>2</v>
      </c>
      <c r="C5334" t="s">
        <v>40</v>
      </c>
      <c r="D5334" t="s">
        <v>67</v>
      </c>
      <c r="E5334" t="s">
        <v>40</v>
      </c>
      <c r="F5334" t="s">
        <v>67</v>
      </c>
      <c r="G5334" t="s">
        <v>40</v>
      </c>
      <c r="H5334" t="s">
        <v>67</v>
      </c>
      <c r="J5334" t="s">
        <v>24</v>
      </c>
      <c r="K5334" t="s">
        <v>32</v>
      </c>
      <c r="L5334" t="s">
        <v>26</v>
      </c>
      <c r="M5334" t="s">
        <v>32</v>
      </c>
      <c r="N5334" t="s">
        <v>26</v>
      </c>
      <c r="O5334" t="s">
        <v>32</v>
      </c>
      <c r="P5334" t="s">
        <v>26</v>
      </c>
      <c r="R5334" t="s">
        <v>27</v>
      </c>
      <c r="S5334" t="s">
        <v>14773</v>
      </c>
      <c r="T5334" t="s">
        <v>14774</v>
      </c>
      <c r="U5334" t="str">
        <f>RIGHT(T5334,LEN(T5334)-FIND("[",T5334))</f>
        <v>-123.11738736046537, 49.26398037205229]}</v>
      </c>
      <c r="V5334" t="str">
        <f>LEFT(U5334,FIND(",",U5334)-1)</f>
        <v>-123.11738736046537</v>
      </c>
      <c r="W5334" s="2">
        <f>VALUE(V5334)</f>
        <v>-123.117387360465</v>
      </c>
      <c r="X5334" t="str">
        <f>MID(U5334,FIND(" ",U5334)+1,FIND("]",U5334)-FIND(" ",U5334)-1)</f>
        <v>49.26398037205229</v>
      </c>
      <c r="Y5334" s="2">
        <f>VALUE(X5334)</f>
        <v>49.263980372052202</v>
      </c>
      <c r="Z5334" t="s">
        <v>43</v>
      </c>
      <c r="AA5334" t="s">
        <v>14775</v>
      </c>
      <c r="AB5334" t="s">
        <v>27031</v>
      </c>
      <c r="AC5334" t="str">
        <f>LEFT(AB5334,FIND(" ",AB5334)-1)</f>
        <v>2440</v>
      </c>
      <c r="AD5334" t="str">
        <f>MID(AB5334,FIND(" ",AB5334)+1,FIND(",",AB5334)-FIND(" ",AB5334)-1)</f>
        <v>Ash St</v>
      </c>
    </row>
    <row r="5335" spans="1:30" hidden="1" x14ac:dyDescent="0.3">
      <c r="A5335" t="s">
        <v>21</v>
      </c>
      <c r="B5335">
        <f>IF(A5335="twin",2,1)</f>
        <v>2</v>
      </c>
      <c r="C5335" t="s">
        <v>45</v>
      </c>
      <c r="D5335" t="s">
        <v>22</v>
      </c>
      <c r="E5335" t="s">
        <v>45</v>
      </c>
      <c r="F5335" t="s">
        <v>22</v>
      </c>
      <c r="G5335" t="s">
        <v>45</v>
      </c>
      <c r="H5335" t="s">
        <v>22</v>
      </c>
      <c r="J5335" t="s">
        <v>24</v>
      </c>
      <c r="K5335" t="s">
        <v>32</v>
      </c>
      <c r="L5335" t="s">
        <v>26</v>
      </c>
      <c r="M5335" t="s">
        <v>32</v>
      </c>
      <c r="N5335" t="s">
        <v>26</v>
      </c>
      <c r="O5335" t="s">
        <v>32</v>
      </c>
      <c r="P5335" t="s">
        <v>26</v>
      </c>
      <c r="R5335" t="s">
        <v>27</v>
      </c>
      <c r="S5335" t="s">
        <v>14776</v>
      </c>
      <c r="T5335" t="s">
        <v>6015</v>
      </c>
      <c r="U5335" t="str">
        <f>RIGHT(T5335,LEN(T5335)-FIND("[",T5335))</f>
        <v>-123.16946667102904, 49.264176584263595]}</v>
      </c>
      <c r="V5335" t="str">
        <f>LEFT(U5335,FIND(",",U5335)-1)</f>
        <v>-123.16946667102904</v>
      </c>
      <c r="W5335" s="2">
        <f>VALUE(V5335)</f>
        <v>-123.169466671029</v>
      </c>
      <c r="X5335" t="str">
        <f>MID(U5335,FIND(" ",U5335)+1,FIND("]",U5335)-FIND(" ",U5335)-1)</f>
        <v>49.264176584263595</v>
      </c>
      <c r="Y5335" s="2">
        <f>VALUE(X5335)</f>
        <v>49.264176584263502</v>
      </c>
      <c r="Z5335" t="s">
        <v>79</v>
      </c>
      <c r="AA5335" t="s">
        <v>14777</v>
      </c>
      <c r="AB5335" t="s">
        <v>27449</v>
      </c>
      <c r="AC5335" t="str">
        <f>LEFT(AB5335,FIND(" ",AB5335)-1)</f>
        <v>2855</v>
      </c>
      <c r="AD5335" t="str">
        <f>MID(AB5335,FIND(" ",AB5335)+1,FIND(",",AB5335)-FIND(" ",AB5335)-1)</f>
        <v>W Broadway</v>
      </c>
    </row>
    <row r="5336" spans="1:30" hidden="1" x14ac:dyDescent="0.3">
      <c r="A5336" t="s">
        <v>21</v>
      </c>
      <c r="B5336">
        <f>IF(A5336="twin",2,1)</f>
        <v>2</v>
      </c>
      <c r="C5336" t="s">
        <v>40</v>
      </c>
      <c r="D5336" t="s">
        <v>22</v>
      </c>
      <c r="E5336" t="s">
        <v>40</v>
      </c>
      <c r="F5336" t="s">
        <v>22</v>
      </c>
      <c r="G5336" t="s">
        <v>40</v>
      </c>
      <c r="H5336" t="s">
        <v>22</v>
      </c>
      <c r="J5336" t="s">
        <v>24</v>
      </c>
      <c r="K5336" t="s">
        <v>32</v>
      </c>
      <c r="L5336" t="s">
        <v>26</v>
      </c>
      <c r="M5336" t="s">
        <v>32</v>
      </c>
      <c r="N5336" t="s">
        <v>26</v>
      </c>
      <c r="O5336" t="s">
        <v>32</v>
      </c>
      <c r="P5336" t="s">
        <v>26</v>
      </c>
      <c r="R5336" t="s">
        <v>27</v>
      </c>
      <c r="S5336" t="s">
        <v>14778</v>
      </c>
      <c r="T5336" t="s">
        <v>14779</v>
      </c>
      <c r="U5336" t="str">
        <f>RIGHT(T5336,LEN(T5336)-FIND("[",T5336))</f>
        <v>-123.1175776494174, 49.263022998625246]}</v>
      </c>
      <c r="V5336" t="str">
        <f>LEFT(U5336,FIND(",",U5336)-1)</f>
        <v>-123.1175776494174</v>
      </c>
      <c r="W5336" s="2">
        <f>VALUE(V5336)</f>
        <v>-123.117577649417</v>
      </c>
      <c r="X5336" t="str">
        <f>MID(U5336,FIND(" ",U5336)+1,FIND("]",U5336)-FIND(" ",U5336)-1)</f>
        <v>49.263022998625246</v>
      </c>
      <c r="Y5336" s="2">
        <f>VALUE(X5336)</f>
        <v>49.263022998625203</v>
      </c>
      <c r="Z5336" t="s">
        <v>43</v>
      </c>
      <c r="AA5336" t="s">
        <v>14780</v>
      </c>
      <c r="AB5336" t="s">
        <v>29016</v>
      </c>
      <c r="AC5336" t="str">
        <f>LEFT(AB5336,FIND(" ",AB5336)-1)</f>
        <v>602</v>
      </c>
      <c r="AD5336" t="str">
        <f>MID(AB5336,FIND(" ",AB5336)+1,FIND(",",AB5336)-FIND(" ",AB5336)-1)</f>
        <v>W Broadway</v>
      </c>
    </row>
    <row r="5337" spans="1:30" hidden="1" x14ac:dyDescent="0.3">
      <c r="A5337" t="s">
        <v>129</v>
      </c>
      <c r="B5337">
        <f>IF(A5337="twin",2,1)</f>
        <v>1</v>
      </c>
      <c r="C5337" t="s">
        <v>22</v>
      </c>
      <c r="D5337" t="s">
        <v>22</v>
      </c>
      <c r="E5337" t="s">
        <v>22</v>
      </c>
      <c r="F5337" t="s">
        <v>22</v>
      </c>
      <c r="G5337" t="s">
        <v>22</v>
      </c>
      <c r="H5337" t="s">
        <v>22</v>
      </c>
      <c r="I5337" t="s">
        <v>22</v>
      </c>
      <c r="J5337" t="s">
        <v>24</v>
      </c>
      <c r="K5337" t="s">
        <v>130</v>
      </c>
      <c r="L5337" t="s">
        <v>130</v>
      </c>
      <c r="M5337" t="s">
        <v>130</v>
      </c>
      <c r="N5337" t="s">
        <v>130</v>
      </c>
      <c r="O5337" t="s">
        <v>130</v>
      </c>
      <c r="P5337" t="s">
        <v>130</v>
      </c>
      <c r="Q5337" t="s">
        <v>130</v>
      </c>
      <c r="R5337" t="s">
        <v>27</v>
      </c>
      <c r="S5337" t="s">
        <v>14781</v>
      </c>
      <c r="T5337" t="s">
        <v>14782</v>
      </c>
      <c r="U5337" t="str">
        <f>RIGHT(T5337,LEN(T5337)-FIND("[",T5337))</f>
        <v>-123.06922802297404, 49.26639212656656]}</v>
      </c>
      <c r="V5337" t="str">
        <f>LEFT(U5337,FIND(",",U5337)-1)</f>
        <v>-123.06922802297404</v>
      </c>
      <c r="W5337" s="2">
        <f>VALUE(V5337)</f>
        <v>-123.069228022974</v>
      </c>
      <c r="X5337" t="str">
        <f>MID(U5337,FIND(" ",U5337)+1,FIND("]",U5337)-FIND(" ",U5337)-1)</f>
        <v>49.26639212656656</v>
      </c>
      <c r="Y5337" s="2">
        <f>VALUE(X5337)</f>
        <v>49.266392126566501</v>
      </c>
      <c r="Z5337" t="s">
        <v>38</v>
      </c>
      <c r="AA5337" t="s">
        <v>14783</v>
      </c>
      <c r="AB5337" t="s">
        <v>28959</v>
      </c>
      <c r="AC5337" t="str">
        <f>LEFT(AB5337,FIND(" ",AB5337)-1)</f>
        <v>1712</v>
      </c>
      <c r="AD5337" t="str">
        <f>MID(AB5337,FIND(" ",AB5337)+1,FIND(",",AB5337)-FIND(" ",AB5337)-1)</f>
        <v>McSpadden Ave</v>
      </c>
    </row>
    <row r="5338" spans="1:30" hidden="1" x14ac:dyDescent="0.3">
      <c r="A5338" t="s">
        <v>21</v>
      </c>
      <c r="B5338">
        <f>IF(A5338="twin",2,1)</f>
        <v>2</v>
      </c>
      <c r="C5338" t="s">
        <v>40</v>
      </c>
      <c r="D5338" t="s">
        <v>52</v>
      </c>
      <c r="E5338" t="s">
        <v>40</v>
      </c>
      <c r="F5338" t="s">
        <v>52</v>
      </c>
      <c r="G5338" t="s">
        <v>40</v>
      </c>
      <c r="H5338" t="s">
        <v>52</v>
      </c>
      <c r="J5338" t="s">
        <v>24</v>
      </c>
      <c r="K5338" t="s">
        <v>25</v>
      </c>
      <c r="L5338" t="s">
        <v>26</v>
      </c>
      <c r="M5338" t="s">
        <v>25</v>
      </c>
      <c r="N5338" t="s">
        <v>26</v>
      </c>
      <c r="O5338" t="s">
        <v>25</v>
      </c>
      <c r="P5338" t="s">
        <v>26</v>
      </c>
      <c r="R5338" t="s">
        <v>53</v>
      </c>
      <c r="S5338" t="s">
        <v>14784</v>
      </c>
      <c r="T5338" t="s">
        <v>14785</v>
      </c>
      <c r="U5338" t="str">
        <f>RIGHT(T5338,LEN(T5338)-FIND("[",T5338))</f>
        <v>-123.12531667419887, 49.26160092505597]}</v>
      </c>
      <c r="V5338" t="str">
        <f>LEFT(U5338,FIND(",",U5338)-1)</f>
        <v>-123.12531667419887</v>
      </c>
      <c r="W5338" s="2">
        <f>VALUE(V5338)</f>
        <v>-123.125316674198</v>
      </c>
      <c r="X5338" t="str">
        <f>MID(U5338,FIND(" ",U5338)+1,FIND("]",U5338)-FIND(" ",U5338)-1)</f>
        <v>49.26160092505597</v>
      </c>
      <c r="Y5338" s="2">
        <f>VALUE(X5338)</f>
        <v>49.261600925055902</v>
      </c>
      <c r="Z5338" t="s">
        <v>43</v>
      </c>
      <c r="AA5338" t="s">
        <v>14786</v>
      </c>
      <c r="AB5338" t="s">
        <v>29017</v>
      </c>
      <c r="AC5338" t="str">
        <f>LEFT(AB5338,FIND(" ",AB5338)-1)</f>
        <v>2775</v>
      </c>
      <c r="AD5338" t="str">
        <f>MID(AB5338,FIND(" ",AB5338)+1,FIND(",",AB5338)-FIND(" ",AB5338)-1)</f>
        <v>Laurel St</v>
      </c>
    </row>
    <row r="5339" spans="1:30" hidden="1" x14ac:dyDescent="0.3">
      <c r="A5339" t="s">
        <v>21</v>
      </c>
      <c r="B5339">
        <f>IF(A5339="twin",2,1)</f>
        <v>2</v>
      </c>
      <c r="C5339" t="s">
        <v>40</v>
      </c>
      <c r="D5339" t="s">
        <v>52</v>
      </c>
      <c r="E5339" t="s">
        <v>40</v>
      </c>
      <c r="F5339" t="s">
        <v>52</v>
      </c>
      <c r="G5339" t="s">
        <v>40</v>
      </c>
      <c r="H5339" t="s">
        <v>52</v>
      </c>
      <c r="J5339" t="s">
        <v>24</v>
      </c>
      <c r="K5339" t="s">
        <v>25</v>
      </c>
      <c r="L5339" t="s">
        <v>26</v>
      </c>
      <c r="M5339" t="s">
        <v>25</v>
      </c>
      <c r="N5339" t="s">
        <v>26</v>
      </c>
      <c r="O5339" t="s">
        <v>25</v>
      </c>
      <c r="P5339" t="s">
        <v>26</v>
      </c>
      <c r="R5339" t="s">
        <v>53</v>
      </c>
      <c r="S5339" t="s">
        <v>14787</v>
      </c>
      <c r="T5339" t="s">
        <v>3226</v>
      </c>
      <c r="U5339" t="str">
        <f>RIGHT(T5339,LEN(T5339)-FIND("[",T5339))</f>
        <v>-123.12532222912317, 49.26148243412338]}</v>
      </c>
      <c r="V5339" t="str">
        <f>LEFT(U5339,FIND(",",U5339)-1)</f>
        <v>-123.12532222912317</v>
      </c>
      <c r="W5339" s="2">
        <f>VALUE(V5339)</f>
        <v>-123.125322229123</v>
      </c>
      <c r="X5339" t="str">
        <f>MID(U5339,FIND(" ",U5339)+1,FIND("]",U5339)-FIND(" ",U5339)-1)</f>
        <v>49.26148243412338</v>
      </c>
      <c r="Y5339" s="2">
        <f>VALUE(X5339)</f>
        <v>49.261482434123302</v>
      </c>
      <c r="Z5339" t="s">
        <v>43</v>
      </c>
      <c r="AA5339" t="s">
        <v>14788</v>
      </c>
      <c r="AB5339" t="s">
        <v>26763</v>
      </c>
      <c r="AC5339" t="str">
        <f>LEFT(AB5339,FIND(" ",AB5339)-1)</f>
        <v>2699</v>
      </c>
      <c r="AD5339" t="str">
        <f>MID(AB5339,FIND(" ",AB5339)+1,FIND(",",AB5339)-FIND(" ",AB5339)-1)</f>
        <v>Laurel St</v>
      </c>
    </row>
    <row r="5340" spans="1:30" hidden="1" x14ac:dyDescent="0.3">
      <c r="A5340" t="s">
        <v>63</v>
      </c>
      <c r="B5340">
        <f>IF(A5340="twin",2,1)</f>
        <v>1</v>
      </c>
      <c r="C5340" t="s">
        <v>67</v>
      </c>
      <c r="D5340" t="s">
        <v>22</v>
      </c>
      <c r="E5340" t="s">
        <v>67</v>
      </c>
      <c r="F5340" t="s">
        <v>22</v>
      </c>
      <c r="G5340" t="s">
        <v>67</v>
      </c>
      <c r="H5340" t="s">
        <v>22</v>
      </c>
      <c r="J5340" t="s">
        <v>24</v>
      </c>
      <c r="K5340" t="s">
        <v>32</v>
      </c>
      <c r="L5340" t="s">
        <v>26</v>
      </c>
      <c r="M5340" t="s">
        <v>32</v>
      </c>
      <c r="N5340" t="s">
        <v>26</v>
      </c>
      <c r="O5340" t="s">
        <v>32</v>
      </c>
      <c r="P5340" t="s">
        <v>26</v>
      </c>
      <c r="R5340" t="s">
        <v>27</v>
      </c>
      <c r="S5340" t="s">
        <v>14789</v>
      </c>
      <c r="T5340" t="s">
        <v>14790</v>
      </c>
      <c r="U5340" t="str">
        <f>RIGHT(T5340,LEN(T5340)-FIND("[",T5340))</f>
        <v>-123.12885444252365, 49.264664291666335]}</v>
      </c>
      <c r="V5340" t="str">
        <f>LEFT(U5340,FIND(",",U5340)-1)</f>
        <v>-123.12885444252365</v>
      </c>
      <c r="W5340" s="2">
        <f>VALUE(V5340)</f>
        <v>-123.12885444252299</v>
      </c>
      <c r="X5340" t="str">
        <f>MID(U5340,FIND(" ",U5340)+1,FIND("]",U5340)-FIND(" ",U5340)-1)</f>
        <v>49.264664291666335</v>
      </c>
      <c r="Y5340" s="2">
        <f>VALUE(X5340)</f>
        <v>49.2646642916663</v>
      </c>
      <c r="Z5340" t="s">
        <v>43</v>
      </c>
      <c r="AA5340" t="s">
        <v>14791</v>
      </c>
      <c r="AB5340" t="s">
        <v>29018</v>
      </c>
      <c r="AC5340" t="str">
        <f>LEFT(AB5340,FIND(" ",AB5340)-1)</f>
        <v>2352</v>
      </c>
      <c r="AD5340" t="str">
        <f>MID(AB5340,FIND(" ",AB5340)+1,FIND(",",AB5340)-FIND(" ",AB5340)-1)</f>
        <v>Spruce St</v>
      </c>
    </row>
    <row r="5341" spans="1:30" hidden="1" x14ac:dyDescent="0.3">
      <c r="A5341" t="s">
        <v>21</v>
      </c>
      <c r="B5341">
        <f>IF(A5341="twin",2,1)</f>
        <v>2</v>
      </c>
      <c r="C5341" t="s">
        <v>67</v>
      </c>
      <c r="D5341" t="s">
        <v>22</v>
      </c>
      <c r="E5341" t="s">
        <v>67</v>
      </c>
      <c r="F5341" t="s">
        <v>22</v>
      </c>
      <c r="G5341" t="s">
        <v>67</v>
      </c>
      <c r="H5341" t="s">
        <v>22</v>
      </c>
      <c r="J5341" t="s">
        <v>24</v>
      </c>
      <c r="K5341" t="s">
        <v>32</v>
      </c>
      <c r="L5341" t="s">
        <v>26</v>
      </c>
      <c r="M5341" t="s">
        <v>32</v>
      </c>
      <c r="N5341" t="s">
        <v>26</v>
      </c>
      <c r="O5341" t="s">
        <v>32</v>
      </c>
      <c r="P5341" t="s">
        <v>26</v>
      </c>
      <c r="R5341" t="s">
        <v>27</v>
      </c>
      <c r="S5341" t="s">
        <v>14792</v>
      </c>
      <c r="T5341" t="s">
        <v>14793</v>
      </c>
      <c r="U5341" t="str">
        <f>RIGHT(T5341,LEN(T5341)-FIND("[",T5341))</f>
        <v>-123.12905653558786, 49.264048254315256]}</v>
      </c>
      <c r="V5341" t="str">
        <f>LEFT(U5341,FIND(",",U5341)-1)</f>
        <v>-123.12905653558786</v>
      </c>
      <c r="W5341" s="2">
        <f>VALUE(V5341)</f>
        <v>-123.129056535587</v>
      </c>
      <c r="X5341" t="str">
        <f>MID(U5341,FIND(" ",U5341)+1,FIND("]",U5341)-FIND(" ",U5341)-1)</f>
        <v>49.264048254315256</v>
      </c>
      <c r="Y5341" s="2">
        <f>VALUE(X5341)</f>
        <v>49.264048254315199</v>
      </c>
      <c r="Z5341" t="s">
        <v>43</v>
      </c>
      <c r="AA5341" t="s">
        <v>14794</v>
      </c>
      <c r="AB5341" t="s">
        <v>29019</v>
      </c>
      <c r="AC5341" t="str">
        <f>LEFT(AB5341,FIND(" ",AB5341)-1)</f>
        <v>2437</v>
      </c>
      <c r="AD5341" t="str">
        <f>MID(AB5341,FIND(" ",AB5341)+1,FIND(",",AB5341)-FIND(" ",AB5341)-1)</f>
        <v>Spruce St</v>
      </c>
    </row>
    <row r="5342" spans="1:30" hidden="1" x14ac:dyDescent="0.3">
      <c r="A5342" t="s">
        <v>21</v>
      </c>
      <c r="B5342">
        <f>IF(A5342="twin",2,1)</f>
        <v>2</v>
      </c>
      <c r="C5342" t="s">
        <v>67</v>
      </c>
      <c r="D5342" t="s">
        <v>22</v>
      </c>
      <c r="E5342" t="s">
        <v>67</v>
      </c>
      <c r="F5342" t="s">
        <v>22</v>
      </c>
      <c r="G5342" t="s">
        <v>67</v>
      </c>
      <c r="H5342" t="s">
        <v>22</v>
      </c>
      <c r="J5342" t="s">
        <v>24</v>
      </c>
      <c r="K5342" t="s">
        <v>32</v>
      </c>
      <c r="L5342" t="s">
        <v>26</v>
      </c>
      <c r="M5342" t="s">
        <v>32</v>
      </c>
      <c r="N5342" t="s">
        <v>26</v>
      </c>
      <c r="O5342" t="s">
        <v>32</v>
      </c>
      <c r="P5342" t="s">
        <v>26</v>
      </c>
      <c r="R5342" t="s">
        <v>27</v>
      </c>
      <c r="S5342" t="s">
        <v>14795</v>
      </c>
      <c r="T5342" t="s">
        <v>3096</v>
      </c>
      <c r="U5342" t="str">
        <f>RIGHT(T5342,LEN(T5342)-FIND("[",T5342))</f>
        <v>-123.12906591602356, 49.263692393462016]}</v>
      </c>
      <c r="V5342" t="str">
        <f>LEFT(U5342,FIND(",",U5342)-1)</f>
        <v>-123.12906591602356</v>
      </c>
      <c r="W5342" s="2">
        <f>VALUE(V5342)</f>
        <v>-123.12906591602299</v>
      </c>
      <c r="X5342" t="str">
        <f>MID(U5342,FIND(" ",U5342)+1,FIND("]",U5342)-FIND(" ",U5342)-1)</f>
        <v>49.263692393462016</v>
      </c>
      <c r="Y5342" s="2">
        <f>VALUE(X5342)</f>
        <v>49.263692393462001</v>
      </c>
      <c r="Z5342" t="s">
        <v>43</v>
      </c>
      <c r="AA5342" t="s">
        <v>14796</v>
      </c>
      <c r="AB5342" t="s">
        <v>26523</v>
      </c>
      <c r="AC5342" t="str">
        <f>LEFT(AB5342,FIND(" ",AB5342)-1)</f>
        <v>2483</v>
      </c>
      <c r="AD5342" t="str">
        <f>MID(AB5342,FIND(" ",AB5342)+1,FIND(",",AB5342)-FIND(" ",AB5342)-1)</f>
        <v>Spruce St</v>
      </c>
    </row>
    <row r="5343" spans="1:30" hidden="1" x14ac:dyDescent="0.3">
      <c r="A5343" t="s">
        <v>63</v>
      </c>
      <c r="B5343">
        <f>IF(A5343="twin",2,1)</f>
        <v>1</v>
      </c>
      <c r="C5343" t="s">
        <v>22</v>
      </c>
      <c r="D5343" t="s">
        <v>45</v>
      </c>
      <c r="E5343" t="s">
        <v>22</v>
      </c>
      <c r="F5343" t="s">
        <v>45</v>
      </c>
      <c r="G5343" t="s">
        <v>22</v>
      </c>
      <c r="H5343" t="s">
        <v>45</v>
      </c>
      <c r="J5343" t="s">
        <v>24</v>
      </c>
      <c r="K5343" t="s">
        <v>32</v>
      </c>
      <c r="L5343" t="s">
        <v>26</v>
      </c>
      <c r="M5343" t="s">
        <v>32</v>
      </c>
      <c r="N5343" t="s">
        <v>26</v>
      </c>
      <c r="O5343" t="s">
        <v>32</v>
      </c>
      <c r="P5343" t="s">
        <v>26</v>
      </c>
      <c r="R5343" t="s">
        <v>27</v>
      </c>
      <c r="S5343" t="s">
        <v>14797</v>
      </c>
      <c r="T5343" t="s">
        <v>14798</v>
      </c>
      <c r="U5343" t="str">
        <f>RIGHT(T5343,LEN(T5343)-FIND("[",T5343))</f>
        <v>-123.12128250104442, 49.27919165701666]}</v>
      </c>
      <c r="V5343" t="str">
        <f>LEFT(U5343,FIND(",",U5343)-1)</f>
        <v>-123.12128250104442</v>
      </c>
      <c r="W5343" s="2">
        <f>VALUE(V5343)</f>
        <v>-123.12128250104401</v>
      </c>
      <c r="X5343" t="str">
        <f>MID(U5343,FIND(" ",U5343)+1,FIND("]",U5343)-FIND(" ",U5343)-1)</f>
        <v>49.27919165701666</v>
      </c>
      <c r="Y5343" s="2">
        <f>VALUE(X5343)</f>
        <v>49.279191657016597</v>
      </c>
      <c r="Z5343" t="s">
        <v>30</v>
      </c>
      <c r="AA5343" t="s">
        <v>14799</v>
      </c>
      <c r="AB5343" t="s">
        <v>29020</v>
      </c>
      <c r="AC5343" t="str">
        <f>LEFT(AB5343,FIND(" ",AB5343)-1)</f>
        <v>927</v>
      </c>
      <c r="AD5343" t="str">
        <f>MID(AB5343,FIND(" ",AB5343)+1,FIND(",",AB5343)-FIND(" ",AB5343)-1)</f>
        <v>BC-99</v>
      </c>
    </row>
    <row r="5344" spans="1:30" hidden="1" x14ac:dyDescent="0.3">
      <c r="A5344" t="s">
        <v>21</v>
      </c>
      <c r="B5344">
        <f>IF(A5344="twin",2,1)</f>
        <v>2</v>
      </c>
      <c r="C5344" t="s">
        <v>22</v>
      </c>
      <c r="D5344" t="s">
        <v>45</v>
      </c>
      <c r="E5344" t="s">
        <v>22</v>
      </c>
      <c r="F5344" t="s">
        <v>45</v>
      </c>
      <c r="G5344" t="s">
        <v>22</v>
      </c>
      <c r="H5344" t="s">
        <v>45</v>
      </c>
      <c r="J5344" t="s">
        <v>24</v>
      </c>
      <c r="K5344" t="s">
        <v>32</v>
      </c>
      <c r="L5344" t="s">
        <v>26</v>
      </c>
      <c r="M5344" t="s">
        <v>32</v>
      </c>
      <c r="N5344" t="s">
        <v>26</v>
      </c>
      <c r="O5344" t="s">
        <v>32</v>
      </c>
      <c r="P5344" t="s">
        <v>26</v>
      </c>
      <c r="R5344" t="s">
        <v>27</v>
      </c>
      <c r="S5344" t="s">
        <v>14800</v>
      </c>
      <c r="T5344" t="s">
        <v>13356</v>
      </c>
      <c r="U5344" t="str">
        <f>RIGHT(T5344,LEN(T5344)-FIND("[",T5344))</f>
        <v>-123.12176878114649, 49.2788706472353]}</v>
      </c>
      <c r="V5344" t="str">
        <f>LEFT(U5344,FIND(",",U5344)-1)</f>
        <v>-123.12176878114649</v>
      </c>
      <c r="W5344" s="2">
        <f>VALUE(V5344)</f>
        <v>-123.121768781146</v>
      </c>
      <c r="X5344" t="str">
        <f>MID(U5344,FIND(" ",U5344)+1,FIND("]",U5344)-FIND(" ",U5344)-1)</f>
        <v>49.2788706472353</v>
      </c>
      <c r="Y5344" s="2">
        <f>VALUE(X5344)</f>
        <v>49.278870647235301</v>
      </c>
      <c r="Z5344" t="s">
        <v>30</v>
      </c>
      <c r="AA5344" t="s">
        <v>14801</v>
      </c>
      <c r="AB5344" t="s">
        <v>28815</v>
      </c>
      <c r="AC5344" t="str">
        <f>LEFT(AB5344,FIND(" ",AB5344)-1)</f>
        <v>997</v>
      </c>
      <c r="AD5344" t="str">
        <f>MID(AB5344,FIND(" ",AB5344)+1,FIND(",",AB5344)-FIND(" ",AB5344)-1)</f>
        <v>BC-99</v>
      </c>
    </row>
    <row r="5345" spans="1:30" hidden="1" x14ac:dyDescent="0.3">
      <c r="A5345" t="s">
        <v>21</v>
      </c>
      <c r="B5345">
        <f>IF(A5345="twin",2,1)</f>
        <v>2</v>
      </c>
      <c r="C5345" t="s">
        <v>52</v>
      </c>
      <c r="D5345" t="s">
        <v>45</v>
      </c>
      <c r="E5345" t="s">
        <v>52</v>
      </c>
      <c r="F5345" t="s">
        <v>45</v>
      </c>
      <c r="G5345" t="s">
        <v>52</v>
      </c>
      <c r="H5345" t="s">
        <v>45</v>
      </c>
      <c r="J5345" t="s">
        <v>24</v>
      </c>
      <c r="K5345" t="s">
        <v>32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R5345" t="s">
        <v>53</v>
      </c>
      <c r="S5345" t="s">
        <v>14802</v>
      </c>
      <c r="T5345" t="s">
        <v>14803</v>
      </c>
      <c r="U5345" t="str">
        <f>RIGHT(T5345,LEN(T5345)-FIND("[",T5345))</f>
        <v>-123.13871857990905, 49.26278672414627]}</v>
      </c>
      <c r="V5345" t="str">
        <f>LEFT(U5345,FIND(",",U5345)-1)</f>
        <v>-123.13871857990905</v>
      </c>
      <c r="W5345" s="2">
        <f>VALUE(V5345)</f>
        <v>-123.138718579909</v>
      </c>
      <c r="X5345" t="str">
        <f>MID(U5345,FIND(" ",U5345)+1,FIND("]",U5345)-FIND(" ",U5345)-1)</f>
        <v>49.26278672414627</v>
      </c>
      <c r="Y5345" s="2">
        <f>VALUE(X5345)</f>
        <v>49.262786724146203</v>
      </c>
      <c r="Z5345" t="s">
        <v>43</v>
      </c>
      <c r="AA5345" t="s">
        <v>14804</v>
      </c>
      <c r="AB5345" t="s">
        <v>27022</v>
      </c>
      <c r="AC5345" t="str">
        <f>LEFT(AB5345,FIND(" ",AB5345)-1)</f>
        <v>2555</v>
      </c>
      <c r="AD5345" t="str">
        <f>MID(AB5345,FIND(" ",AB5345)+1,FIND(",",AB5345)-FIND(" ",AB5345)-1)</f>
        <v>BC-99</v>
      </c>
    </row>
    <row r="5346" spans="1:30" hidden="1" x14ac:dyDescent="0.3">
      <c r="A5346" t="s">
        <v>21</v>
      </c>
      <c r="B5346">
        <f>IF(A5346="twin",2,1)</f>
        <v>2</v>
      </c>
      <c r="C5346" t="s">
        <v>52</v>
      </c>
      <c r="D5346" t="s">
        <v>45</v>
      </c>
      <c r="E5346" t="s">
        <v>52</v>
      </c>
      <c r="F5346" t="s">
        <v>45</v>
      </c>
      <c r="G5346" t="s">
        <v>52</v>
      </c>
      <c r="H5346" t="s">
        <v>45</v>
      </c>
      <c r="J5346" t="s">
        <v>24</v>
      </c>
      <c r="K5346" t="s">
        <v>32</v>
      </c>
      <c r="L5346" t="s">
        <v>26</v>
      </c>
      <c r="M5346" t="s">
        <v>26</v>
      </c>
      <c r="N5346" t="s">
        <v>26</v>
      </c>
      <c r="O5346" t="s">
        <v>26</v>
      </c>
      <c r="P5346" t="s">
        <v>26</v>
      </c>
      <c r="R5346" t="s">
        <v>53</v>
      </c>
      <c r="S5346" t="s">
        <v>14805</v>
      </c>
      <c r="T5346" t="s">
        <v>14803</v>
      </c>
      <c r="U5346" t="str">
        <f>RIGHT(T5346,LEN(T5346)-FIND("[",T5346))</f>
        <v>-123.13871857990905, 49.26278672414627]}</v>
      </c>
      <c r="V5346" t="str">
        <f>LEFT(U5346,FIND(",",U5346)-1)</f>
        <v>-123.13871857990905</v>
      </c>
      <c r="W5346" s="2">
        <f>VALUE(V5346)</f>
        <v>-123.138718579909</v>
      </c>
      <c r="X5346" t="str">
        <f>MID(U5346,FIND(" ",U5346)+1,FIND("]",U5346)-FIND(" ",U5346)-1)</f>
        <v>49.26278672414627</v>
      </c>
      <c r="Y5346" s="2">
        <f>VALUE(X5346)</f>
        <v>49.262786724146203</v>
      </c>
      <c r="Z5346" t="s">
        <v>43</v>
      </c>
      <c r="AA5346" t="s">
        <v>14806</v>
      </c>
      <c r="AB5346" t="s">
        <v>27022</v>
      </c>
      <c r="AC5346" t="str">
        <f>LEFT(AB5346,FIND(" ",AB5346)-1)</f>
        <v>2555</v>
      </c>
      <c r="AD5346" t="str">
        <f>MID(AB5346,FIND(" ",AB5346)+1,FIND(",",AB5346)-FIND(" ",AB5346)-1)</f>
        <v>BC-99</v>
      </c>
    </row>
    <row r="5347" spans="1:30" hidden="1" x14ac:dyDescent="0.3">
      <c r="A5347" t="s">
        <v>21</v>
      </c>
      <c r="B5347">
        <f>IF(A5347="twin",2,1)</f>
        <v>2</v>
      </c>
      <c r="C5347" t="s">
        <v>22</v>
      </c>
      <c r="D5347" t="s">
        <v>22</v>
      </c>
      <c r="E5347" t="s">
        <v>22</v>
      </c>
      <c r="F5347" t="s">
        <v>22</v>
      </c>
      <c r="G5347" t="s">
        <v>22</v>
      </c>
      <c r="H5347" t="s">
        <v>22</v>
      </c>
      <c r="J5347" t="s">
        <v>24</v>
      </c>
      <c r="K5347" t="s">
        <v>32</v>
      </c>
      <c r="L5347" t="s">
        <v>26</v>
      </c>
      <c r="M5347" t="s">
        <v>32</v>
      </c>
      <c r="N5347" t="s">
        <v>26</v>
      </c>
      <c r="O5347" t="s">
        <v>32</v>
      </c>
      <c r="P5347" t="s">
        <v>26</v>
      </c>
      <c r="R5347" t="s">
        <v>27</v>
      </c>
      <c r="S5347" t="s">
        <v>14807</v>
      </c>
      <c r="T5347" t="s">
        <v>37</v>
      </c>
      <c r="U5347" t="str">
        <f>RIGHT(T5347,LEN(T5347)-FIND("[",T5347))</f>
        <v>-123.06939689731267, 49.27605399567944]}</v>
      </c>
      <c r="V5347" t="str">
        <f>LEFT(U5347,FIND(",",U5347)-1)</f>
        <v>-123.06939689731267</v>
      </c>
      <c r="W5347" s="2">
        <f>VALUE(V5347)</f>
        <v>-123.069396897312</v>
      </c>
      <c r="X5347" t="str">
        <f>MID(U5347,FIND(" ",U5347)+1,FIND("]",U5347)-FIND(" ",U5347)-1)</f>
        <v>49.27605399567944</v>
      </c>
      <c r="Y5347" s="2">
        <f>VALUE(X5347)</f>
        <v>49.276053995679398</v>
      </c>
      <c r="Z5347" t="s">
        <v>38</v>
      </c>
      <c r="AA5347" t="s">
        <v>14808</v>
      </c>
      <c r="AB5347" t="s">
        <v>25878</v>
      </c>
      <c r="AC5347" t="str">
        <f>LEFT(AB5347,FIND(" ",AB5347)-1)</f>
        <v>944</v>
      </c>
      <c r="AD5347" t="str">
        <f>MID(AB5347,FIND(" ",AB5347)+1,FIND(",",AB5347)-FIND(" ",AB5347)-1)</f>
        <v>Commercial Dr</v>
      </c>
    </row>
    <row r="5348" spans="1:30" hidden="1" x14ac:dyDescent="0.3">
      <c r="A5348" t="s">
        <v>21</v>
      </c>
      <c r="B5348">
        <f>IF(A5348="twin",2,1)</f>
        <v>2</v>
      </c>
      <c r="C5348" t="s">
        <v>22</v>
      </c>
      <c r="D5348" t="s">
        <v>22</v>
      </c>
      <c r="E5348" t="s">
        <v>22</v>
      </c>
      <c r="F5348" t="s">
        <v>22</v>
      </c>
      <c r="G5348" t="s">
        <v>22</v>
      </c>
      <c r="H5348" t="s">
        <v>22</v>
      </c>
      <c r="J5348" t="s">
        <v>24</v>
      </c>
      <c r="K5348" t="s">
        <v>32</v>
      </c>
      <c r="L5348" t="s">
        <v>26</v>
      </c>
      <c r="M5348" t="s">
        <v>32</v>
      </c>
      <c r="N5348" t="s">
        <v>26</v>
      </c>
      <c r="O5348" t="s">
        <v>32</v>
      </c>
      <c r="P5348" t="s">
        <v>26</v>
      </c>
      <c r="R5348" t="s">
        <v>27</v>
      </c>
      <c r="S5348" t="s">
        <v>14809</v>
      </c>
      <c r="T5348" t="s">
        <v>14810</v>
      </c>
      <c r="U5348" t="str">
        <f>RIGHT(T5348,LEN(T5348)-FIND("[",T5348))</f>
        <v>-123.06939937830619, 49.27594092471028]}</v>
      </c>
      <c r="V5348" t="str">
        <f>LEFT(U5348,FIND(",",U5348)-1)</f>
        <v>-123.06939937830619</v>
      </c>
      <c r="W5348" s="2">
        <f>VALUE(V5348)</f>
        <v>-123.069399378306</v>
      </c>
      <c r="X5348" t="str">
        <f>MID(U5348,FIND(" ",U5348)+1,FIND("]",U5348)-FIND(" ",U5348)-1)</f>
        <v>49.27594092471028</v>
      </c>
      <c r="Y5348" s="2">
        <f>VALUE(X5348)</f>
        <v>49.275940924710198</v>
      </c>
      <c r="Z5348" t="s">
        <v>38</v>
      </c>
      <c r="AA5348" t="s">
        <v>14811</v>
      </c>
      <c r="AB5348" t="s">
        <v>29021</v>
      </c>
      <c r="AC5348" t="str">
        <f>LEFT(AB5348,FIND(" ",AB5348)-1)</f>
        <v>952</v>
      </c>
      <c r="AD5348" t="str">
        <f>MID(AB5348,FIND(" ",AB5348)+1,FIND(",",AB5348)-FIND(" ",AB5348)-1)</f>
        <v>Commercial Dr</v>
      </c>
    </row>
    <row r="5349" spans="1:30" hidden="1" x14ac:dyDescent="0.3">
      <c r="A5349" t="s">
        <v>21</v>
      </c>
      <c r="B5349">
        <f>IF(A5349="twin",2,1)</f>
        <v>2</v>
      </c>
      <c r="C5349" t="s">
        <v>45</v>
      </c>
      <c r="D5349" t="s">
        <v>45</v>
      </c>
      <c r="E5349" t="s">
        <v>45</v>
      </c>
      <c r="F5349" t="s">
        <v>45</v>
      </c>
      <c r="G5349" t="s">
        <v>45</v>
      </c>
      <c r="H5349" t="s">
        <v>45</v>
      </c>
      <c r="J5349" t="s">
        <v>24</v>
      </c>
      <c r="K5349" t="s">
        <v>32</v>
      </c>
      <c r="L5349" t="s">
        <v>26</v>
      </c>
      <c r="M5349" t="s">
        <v>32</v>
      </c>
      <c r="N5349" t="s">
        <v>26</v>
      </c>
      <c r="O5349" t="s">
        <v>32</v>
      </c>
      <c r="P5349" t="s">
        <v>26</v>
      </c>
      <c r="R5349" t="s">
        <v>27</v>
      </c>
      <c r="S5349" t="s">
        <v>14812</v>
      </c>
      <c r="T5349" t="s">
        <v>4314</v>
      </c>
      <c r="U5349" t="str">
        <f>RIGHT(T5349,LEN(T5349)-FIND("[",T5349))</f>
        <v>-123.10152897620041, 49.283823456153755]}</v>
      </c>
      <c r="V5349" t="str">
        <f>LEFT(U5349,FIND(",",U5349)-1)</f>
        <v>-123.10152897620041</v>
      </c>
      <c r="W5349" s="2">
        <f>VALUE(V5349)</f>
        <v>-123.1015289762</v>
      </c>
      <c r="X5349" t="str">
        <f>MID(U5349,FIND(" ",U5349)+1,FIND("]",U5349)-FIND(" ",U5349)-1)</f>
        <v>49.283823456153755</v>
      </c>
      <c r="Y5349" s="2">
        <f>VALUE(X5349)</f>
        <v>49.283823456153698</v>
      </c>
      <c r="Z5349" t="s">
        <v>30</v>
      </c>
      <c r="AA5349" t="s">
        <v>14813</v>
      </c>
      <c r="AB5349" t="s">
        <v>26525</v>
      </c>
      <c r="AC5349" t="str">
        <f>LEFT(AB5349,FIND(" ",AB5349)-1)</f>
        <v>120</v>
      </c>
      <c r="AD5349" t="str">
        <f>MID(AB5349,FIND(" ",AB5349)+1,FIND(",",AB5349)-FIND(" ",AB5349)-1)</f>
        <v>Alexander St</v>
      </c>
    </row>
    <row r="5350" spans="1:30" hidden="1" x14ac:dyDescent="0.3">
      <c r="A5350" t="s">
        <v>21</v>
      </c>
      <c r="B5350">
        <f>IF(A5350="twin",2,1)</f>
        <v>2</v>
      </c>
      <c r="C5350" t="s">
        <v>22</v>
      </c>
      <c r="D5350" t="s">
        <v>22</v>
      </c>
      <c r="E5350" t="s">
        <v>22</v>
      </c>
      <c r="F5350" t="s">
        <v>22</v>
      </c>
      <c r="G5350" t="s">
        <v>22</v>
      </c>
      <c r="H5350" t="s">
        <v>22</v>
      </c>
      <c r="J5350" t="s">
        <v>24</v>
      </c>
      <c r="K5350" t="s">
        <v>32</v>
      </c>
      <c r="L5350" t="s">
        <v>26</v>
      </c>
      <c r="M5350" t="s">
        <v>32</v>
      </c>
      <c r="N5350" t="s">
        <v>26</v>
      </c>
      <c r="O5350" t="s">
        <v>32</v>
      </c>
      <c r="P5350" t="s">
        <v>26</v>
      </c>
      <c r="R5350" t="s">
        <v>27</v>
      </c>
      <c r="S5350" t="s">
        <v>14814</v>
      </c>
      <c r="T5350" t="s">
        <v>14815</v>
      </c>
      <c r="U5350" t="str">
        <f>RIGHT(T5350,LEN(T5350)-FIND("[",T5350))</f>
        <v>-123.14670329649522, 49.26384104885238]}</v>
      </c>
      <c r="V5350" t="str">
        <f>LEFT(U5350,FIND(",",U5350)-1)</f>
        <v>-123.14670329649522</v>
      </c>
      <c r="W5350" s="2">
        <f>VALUE(V5350)</f>
        <v>-123.14670329649501</v>
      </c>
      <c r="X5350" t="str">
        <f>MID(U5350,FIND(" ",U5350)+1,FIND("]",U5350)-FIND(" ",U5350)-1)</f>
        <v>49.26384104885238</v>
      </c>
      <c r="Y5350" s="2">
        <f>VALUE(X5350)</f>
        <v>49.263841048852299</v>
      </c>
      <c r="Z5350" t="s">
        <v>79</v>
      </c>
      <c r="AA5350" t="s">
        <v>14816</v>
      </c>
      <c r="AB5350" t="s">
        <v>29022</v>
      </c>
      <c r="AC5350" t="str">
        <f>LEFT(AB5350,FIND(" ",AB5350)-1)</f>
        <v>104-1847</v>
      </c>
      <c r="AD5350" t="str">
        <f>MID(AB5350,FIND(" ",AB5350)+1,FIND(",",AB5350)-FIND(" ",AB5350)-1)</f>
        <v>W Broadway</v>
      </c>
    </row>
    <row r="5351" spans="1:30" hidden="1" x14ac:dyDescent="0.3">
      <c r="A5351" t="s">
        <v>21</v>
      </c>
      <c r="B5351">
        <f>IF(A5351="twin",2,1)</f>
        <v>2</v>
      </c>
      <c r="C5351" t="s">
        <v>22</v>
      </c>
      <c r="D5351" t="s">
        <v>22</v>
      </c>
      <c r="E5351" t="s">
        <v>22</v>
      </c>
      <c r="F5351" t="s">
        <v>22</v>
      </c>
      <c r="G5351" t="s">
        <v>22</v>
      </c>
      <c r="H5351" t="s">
        <v>22</v>
      </c>
      <c r="J5351" t="s">
        <v>24</v>
      </c>
      <c r="K5351" t="s">
        <v>32</v>
      </c>
      <c r="L5351" t="s">
        <v>26</v>
      </c>
      <c r="M5351" t="s">
        <v>32</v>
      </c>
      <c r="N5351" t="s">
        <v>26</v>
      </c>
      <c r="O5351" t="s">
        <v>32</v>
      </c>
      <c r="P5351" t="s">
        <v>26</v>
      </c>
      <c r="R5351" t="s">
        <v>27</v>
      </c>
      <c r="S5351" t="s">
        <v>14817</v>
      </c>
      <c r="T5351" t="s">
        <v>1670</v>
      </c>
      <c r="U5351" t="str">
        <f>RIGHT(T5351,LEN(T5351)-FIND("[",T5351))</f>
        <v>-123.14705968078297, 49.26384507541131]}</v>
      </c>
      <c r="V5351" t="str">
        <f>LEFT(U5351,FIND(",",U5351)-1)</f>
        <v>-123.14705968078297</v>
      </c>
      <c r="W5351" s="2">
        <f>VALUE(V5351)</f>
        <v>-123.14705968078199</v>
      </c>
      <c r="X5351" t="str">
        <f>MID(U5351,FIND(" ",U5351)+1,FIND("]",U5351)-FIND(" ",U5351)-1)</f>
        <v>49.26384507541131</v>
      </c>
      <c r="Y5351" s="2">
        <f>VALUE(X5351)</f>
        <v>49.263845075411297</v>
      </c>
      <c r="Z5351" t="s">
        <v>79</v>
      </c>
      <c r="AA5351" t="s">
        <v>14818</v>
      </c>
      <c r="AB5351" t="s">
        <v>26328</v>
      </c>
      <c r="AC5351" t="str">
        <f>LEFT(AB5351,FIND(" ",AB5351)-1)</f>
        <v>1861</v>
      </c>
      <c r="AD5351" t="str">
        <f>MID(AB5351,FIND(" ",AB5351)+1,FIND(",",AB5351)-FIND(" ",AB5351)-1)</f>
        <v>W Broadway</v>
      </c>
    </row>
    <row r="5352" spans="1:30" hidden="1" x14ac:dyDescent="0.3">
      <c r="A5352" t="s">
        <v>21</v>
      </c>
      <c r="B5352">
        <f>IF(A5352="twin",2,1)</f>
        <v>2</v>
      </c>
      <c r="C5352" t="s">
        <v>22</v>
      </c>
      <c r="D5352" t="s">
        <v>22</v>
      </c>
      <c r="E5352" t="s">
        <v>22</v>
      </c>
      <c r="F5352" t="s">
        <v>22</v>
      </c>
      <c r="G5352" t="s">
        <v>22</v>
      </c>
      <c r="H5352" t="s">
        <v>22</v>
      </c>
      <c r="J5352" t="s">
        <v>24</v>
      </c>
      <c r="K5352" t="s">
        <v>32</v>
      </c>
      <c r="L5352" t="s">
        <v>26</v>
      </c>
      <c r="M5352" t="s">
        <v>32</v>
      </c>
      <c r="N5352" t="s">
        <v>26</v>
      </c>
      <c r="O5352" t="s">
        <v>32</v>
      </c>
      <c r="P5352" t="s">
        <v>26</v>
      </c>
      <c r="R5352" t="s">
        <v>27</v>
      </c>
      <c r="S5352" t="s">
        <v>14819</v>
      </c>
      <c r="T5352" t="s">
        <v>12398</v>
      </c>
      <c r="U5352" t="str">
        <f>RIGHT(T5352,LEN(T5352)-FIND("[",T5352))</f>
        <v>-123.14771932261523, 49.26384268676376]}</v>
      </c>
      <c r="V5352" t="str">
        <f>LEFT(U5352,FIND(",",U5352)-1)</f>
        <v>-123.14771932261523</v>
      </c>
      <c r="W5352" s="2">
        <f>VALUE(V5352)</f>
        <v>-123.147719322615</v>
      </c>
      <c r="X5352" t="str">
        <f>MID(U5352,FIND(" ",U5352)+1,FIND("]",U5352)-FIND(" ",U5352)-1)</f>
        <v>49.26384268676376</v>
      </c>
      <c r="Y5352" s="2">
        <f>VALUE(X5352)</f>
        <v>49.263842686763702</v>
      </c>
      <c r="Z5352" t="s">
        <v>79</v>
      </c>
      <c r="AA5352" t="s">
        <v>14820</v>
      </c>
      <c r="AB5352" t="s">
        <v>27033</v>
      </c>
      <c r="AC5352" t="str">
        <f>LEFT(AB5352,FIND(" ",AB5352)-1)</f>
        <v>1885</v>
      </c>
      <c r="AD5352" t="str">
        <f>MID(AB5352,FIND(" ",AB5352)+1,FIND(",",AB5352)-FIND(" ",AB5352)-1)</f>
        <v>W Broadway</v>
      </c>
    </row>
    <row r="5353" spans="1:30" hidden="1" x14ac:dyDescent="0.3">
      <c r="A5353" t="s">
        <v>21</v>
      </c>
      <c r="B5353">
        <f>IF(A5353="twin",2,1)</f>
        <v>2</v>
      </c>
      <c r="C5353" t="s">
        <v>22</v>
      </c>
      <c r="D5353" t="s">
        <v>22</v>
      </c>
      <c r="E5353" t="s">
        <v>22</v>
      </c>
      <c r="F5353" t="s">
        <v>22</v>
      </c>
      <c r="G5353" t="s">
        <v>22</v>
      </c>
      <c r="H5353" t="s">
        <v>22</v>
      </c>
      <c r="J5353" t="s">
        <v>24</v>
      </c>
      <c r="K5353" t="s">
        <v>32</v>
      </c>
      <c r="L5353" t="s">
        <v>26</v>
      </c>
      <c r="M5353" t="s">
        <v>32</v>
      </c>
      <c r="N5353" t="s">
        <v>26</v>
      </c>
      <c r="O5353" t="s">
        <v>32</v>
      </c>
      <c r="P5353" t="s">
        <v>26</v>
      </c>
      <c r="R5353" t="s">
        <v>27</v>
      </c>
      <c r="S5353" t="s">
        <v>14821</v>
      </c>
      <c r="T5353" t="s">
        <v>11133</v>
      </c>
      <c r="U5353" t="str">
        <f>RIGHT(T5353,LEN(T5353)-FIND("[",T5353))</f>
        <v>-123.14781928323514, 49.263652517163344]}</v>
      </c>
      <c r="V5353" t="str">
        <f>LEFT(U5353,FIND(",",U5353)-1)</f>
        <v>-123.14781928323514</v>
      </c>
      <c r="W5353" s="2">
        <f>VALUE(V5353)</f>
        <v>-123.14781928323499</v>
      </c>
      <c r="X5353" t="str">
        <f>MID(U5353,FIND(" ",U5353)+1,FIND("]",U5353)-FIND(" ",U5353)-1)</f>
        <v>49.263652517163344</v>
      </c>
      <c r="Y5353" s="2">
        <f>VALUE(X5353)</f>
        <v>49.263652517163301</v>
      </c>
      <c r="Z5353" t="s">
        <v>79</v>
      </c>
      <c r="AA5353" t="s">
        <v>14822</v>
      </c>
      <c r="AB5353" t="s">
        <v>28472</v>
      </c>
      <c r="AC5353" t="str">
        <f>LEFT(AB5353,FIND(" ",AB5353)-1)</f>
        <v>1896</v>
      </c>
      <c r="AD5353" t="str">
        <f>MID(AB5353,FIND(" ",AB5353)+1,FIND(",",AB5353)-FIND(" ",AB5353)-1)</f>
        <v>W Broadway</v>
      </c>
    </row>
    <row r="5354" spans="1:30" hidden="1" x14ac:dyDescent="0.3">
      <c r="A5354" t="s">
        <v>21</v>
      </c>
      <c r="B5354">
        <f>IF(A5354="twin",2,1)</f>
        <v>2</v>
      </c>
      <c r="C5354" t="s">
        <v>22</v>
      </c>
      <c r="D5354" t="s">
        <v>22</v>
      </c>
      <c r="E5354" t="s">
        <v>22</v>
      </c>
      <c r="F5354" t="s">
        <v>22</v>
      </c>
      <c r="G5354" t="s">
        <v>22</v>
      </c>
      <c r="H5354" t="s">
        <v>22</v>
      </c>
      <c r="J5354" t="s">
        <v>24</v>
      </c>
      <c r="K5354" t="s">
        <v>32</v>
      </c>
      <c r="L5354" t="s">
        <v>26</v>
      </c>
      <c r="M5354" t="s">
        <v>32</v>
      </c>
      <c r="N5354" t="s">
        <v>26</v>
      </c>
      <c r="O5354" t="s">
        <v>32</v>
      </c>
      <c r="P5354" t="s">
        <v>26</v>
      </c>
      <c r="R5354" t="s">
        <v>27</v>
      </c>
      <c r="S5354" t="s">
        <v>14823</v>
      </c>
      <c r="T5354" t="s">
        <v>78</v>
      </c>
      <c r="U5354" t="str">
        <f>RIGHT(T5354,LEN(T5354)-FIND("[",T5354))</f>
        <v>-123.147477098499, 49.26363927272634]}</v>
      </c>
      <c r="V5354" t="str">
        <f>LEFT(U5354,FIND(",",U5354)-1)</f>
        <v>-123.147477098499</v>
      </c>
      <c r="W5354" s="2">
        <f>VALUE(V5354)</f>
        <v>-123.147477098499</v>
      </c>
      <c r="X5354" t="str">
        <f>MID(U5354,FIND(" ",U5354)+1,FIND("]",U5354)-FIND(" ",U5354)-1)</f>
        <v>49.26363927272634</v>
      </c>
      <c r="Y5354" s="2">
        <f>VALUE(X5354)</f>
        <v>49.263639272726301</v>
      </c>
      <c r="Z5354" t="s">
        <v>79</v>
      </c>
      <c r="AA5354" t="s">
        <v>14824</v>
      </c>
      <c r="AB5354" t="s">
        <v>25889</v>
      </c>
      <c r="AC5354" t="str">
        <f>LEFT(AB5354,FIND(" ",AB5354)-1)</f>
        <v>1860</v>
      </c>
      <c r="AD5354" t="str">
        <f>MID(AB5354,FIND(" ",AB5354)+1,FIND(",",AB5354)-FIND(" ",AB5354)-1)</f>
        <v>W Broadway</v>
      </c>
    </row>
    <row r="5355" spans="1:30" hidden="1" x14ac:dyDescent="0.3">
      <c r="A5355" t="s">
        <v>21</v>
      </c>
      <c r="B5355">
        <f>IF(A5355="twin",2,1)</f>
        <v>2</v>
      </c>
      <c r="C5355" t="s">
        <v>67</v>
      </c>
      <c r="D5355" t="s">
        <v>52</v>
      </c>
      <c r="E5355" t="s">
        <v>67</v>
      </c>
      <c r="F5355" t="s">
        <v>52</v>
      </c>
      <c r="G5355" t="s">
        <v>67</v>
      </c>
      <c r="H5355" t="s">
        <v>52</v>
      </c>
      <c r="J5355" t="s">
        <v>24</v>
      </c>
      <c r="K5355" t="s">
        <v>32</v>
      </c>
      <c r="L5355" t="s">
        <v>26</v>
      </c>
      <c r="M5355" t="s">
        <v>32</v>
      </c>
      <c r="N5355" t="s">
        <v>26</v>
      </c>
      <c r="O5355" t="s">
        <v>32</v>
      </c>
      <c r="P5355" t="s">
        <v>26</v>
      </c>
      <c r="R5355" t="s">
        <v>27</v>
      </c>
      <c r="S5355" t="s">
        <v>14825</v>
      </c>
      <c r="T5355" t="s">
        <v>13430</v>
      </c>
      <c r="U5355" t="str">
        <f>RIGHT(T5355,LEN(T5355)-FIND("[",T5355))</f>
        <v>-123.10696949524414, 49.28274415512932]}</v>
      </c>
      <c r="V5355" t="str">
        <f>LEFT(U5355,FIND(",",U5355)-1)</f>
        <v>-123.10696949524414</v>
      </c>
      <c r="W5355" s="2">
        <f>VALUE(V5355)</f>
        <v>-123.106969495244</v>
      </c>
      <c r="X5355" t="str">
        <f>MID(U5355,FIND(" ",U5355)+1,FIND("]",U5355)-FIND(" ",U5355)-1)</f>
        <v>49.28274415512932</v>
      </c>
      <c r="Y5355" s="2">
        <f>VALUE(X5355)</f>
        <v>49.282744155129301</v>
      </c>
      <c r="Z5355" t="s">
        <v>30</v>
      </c>
      <c r="AA5355" t="s">
        <v>14826</v>
      </c>
      <c r="AB5355" t="s">
        <v>28827</v>
      </c>
      <c r="AC5355" t="str">
        <f>LEFT(AB5355,FIND(" ",AB5355)-1)</f>
        <v>315</v>
      </c>
      <c r="AD5355" t="str">
        <f>MID(AB5355,FIND(" ",AB5355)+1,FIND(",",AB5355)-FIND(" ",AB5355)-1)</f>
        <v>Abbott St</v>
      </c>
    </row>
    <row r="5356" spans="1:30" hidden="1" x14ac:dyDescent="0.3">
      <c r="A5356" t="s">
        <v>21</v>
      </c>
      <c r="B5356">
        <f>IF(A5356="twin",2,1)</f>
        <v>2</v>
      </c>
      <c r="C5356" t="s">
        <v>22</v>
      </c>
      <c r="D5356" t="s">
        <v>22</v>
      </c>
      <c r="E5356" t="s">
        <v>22</v>
      </c>
      <c r="F5356" t="s">
        <v>22</v>
      </c>
      <c r="G5356" t="s">
        <v>22</v>
      </c>
      <c r="H5356" t="s">
        <v>22</v>
      </c>
      <c r="J5356" t="s">
        <v>24</v>
      </c>
      <c r="K5356" t="s">
        <v>25</v>
      </c>
      <c r="L5356" t="s">
        <v>26</v>
      </c>
      <c r="M5356" t="s">
        <v>25</v>
      </c>
      <c r="N5356" t="s">
        <v>26</v>
      </c>
      <c r="O5356" t="s">
        <v>25</v>
      </c>
      <c r="P5356" t="s">
        <v>26</v>
      </c>
      <c r="R5356" t="s">
        <v>27</v>
      </c>
      <c r="S5356" t="s">
        <v>14827</v>
      </c>
      <c r="T5356" t="s">
        <v>5947</v>
      </c>
      <c r="U5356" t="str">
        <f>RIGHT(T5356,LEN(T5356)-FIND("[",T5356))</f>
        <v>-123.11045706539096, 49.279127798398484]}</v>
      </c>
      <c r="V5356" t="str">
        <f>LEFT(U5356,FIND(",",U5356)-1)</f>
        <v>-123.11045706539096</v>
      </c>
      <c r="W5356" s="2">
        <f>VALUE(V5356)</f>
        <v>-123.11045706538999</v>
      </c>
      <c r="X5356" t="str">
        <f>MID(U5356,FIND(" ",U5356)+1,FIND("]",U5356)-FIND(" ",U5356)-1)</f>
        <v>49.279127798398484</v>
      </c>
      <c r="Y5356" s="2">
        <f>VALUE(X5356)</f>
        <v>49.279127798398399</v>
      </c>
      <c r="Z5356" t="s">
        <v>30</v>
      </c>
      <c r="AA5356" t="s">
        <v>14828</v>
      </c>
      <c r="AB5356" t="s">
        <v>27433</v>
      </c>
      <c r="AC5356" t="str">
        <f>LEFT(AB5356,FIND(" ",AB5356)-1)</f>
        <v>630</v>
      </c>
      <c r="AD5356" t="str">
        <f>MID(AB5356,FIND(" ",AB5356)+1,FIND(",",AB5356)-FIND(" ",AB5356)-1)</f>
        <v>Citadel Parade</v>
      </c>
    </row>
    <row r="5357" spans="1:30" hidden="1" x14ac:dyDescent="0.3">
      <c r="A5357" t="s">
        <v>21</v>
      </c>
      <c r="B5357">
        <f>IF(A5357="twin",2,1)</f>
        <v>2</v>
      </c>
      <c r="C5357" t="s">
        <v>22</v>
      </c>
      <c r="D5357" t="s">
        <v>22</v>
      </c>
      <c r="E5357" t="s">
        <v>22</v>
      </c>
      <c r="F5357" t="s">
        <v>22</v>
      </c>
      <c r="G5357" t="s">
        <v>22</v>
      </c>
      <c r="H5357" t="s">
        <v>22</v>
      </c>
      <c r="J5357" t="s">
        <v>24</v>
      </c>
      <c r="K5357" t="s">
        <v>25</v>
      </c>
      <c r="L5357" t="s">
        <v>26</v>
      </c>
      <c r="M5357" t="s">
        <v>25</v>
      </c>
      <c r="N5357" t="s">
        <v>26</v>
      </c>
      <c r="O5357" t="s">
        <v>25</v>
      </c>
      <c r="P5357" t="s">
        <v>26</v>
      </c>
      <c r="R5357" t="s">
        <v>27</v>
      </c>
      <c r="S5357" t="s">
        <v>14829</v>
      </c>
      <c r="T5357" t="s">
        <v>14830</v>
      </c>
      <c r="U5357" t="str">
        <f>RIGHT(T5357,LEN(T5357)-FIND("[",T5357))</f>
        <v>-123.11114119631303, 49.278673992100366]}</v>
      </c>
      <c r="V5357" t="str">
        <f>LEFT(U5357,FIND(",",U5357)-1)</f>
        <v>-123.11114119631303</v>
      </c>
      <c r="W5357" s="2">
        <f>VALUE(V5357)</f>
        <v>-123.111141196313</v>
      </c>
      <c r="X5357" t="str">
        <f>MID(U5357,FIND(" ",U5357)+1,FIND("]",U5357)-FIND(" ",U5357)-1)</f>
        <v>49.278673992100366</v>
      </c>
      <c r="Y5357" s="2">
        <f>VALUE(X5357)</f>
        <v>49.278673992100302</v>
      </c>
      <c r="Z5357" t="s">
        <v>30</v>
      </c>
      <c r="AA5357" t="s">
        <v>14831</v>
      </c>
      <c r="AB5357" t="s">
        <v>29023</v>
      </c>
      <c r="AC5357" t="str">
        <f>LEFT(AB5357,FIND(" ",AB5357)-1)</f>
        <v>686</v>
      </c>
      <c r="AD5357" t="str">
        <f>MID(AB5357,FIND(" ",AB5357)+1,FIND(",",AB5357)-FIND(" ",AB5357)-1)</f>
        <v>Citadel Parade</v>
      </c>
    </row>
    <row r="5358" spans="1:30" hidden="1" x14ac:dyDescent="0.3">
      <c r="A5358" t="s">
        <v>21</v>
      </c>
      <c r="B5358">
        <f>IF(A5358="twin",2,1)</f>
        <v>2</v>
      </c>
      <c r="C5358" t="s">
        <v>22</v>
      </c>
      <c r="D5358" t="s">
        <v>22</v>
      </c>
      <c r="E5358" t="s">
        <v>22</v>
      </c>
      <c r="F5358" t="s">
        <v>22</v>
      </c>
      <c r="G5358" t="s">
        <v>22</v>
      </c>
      <c r="H5358" t="s">
        <v>22</v>
      </c>
      <c r="J5358" t="s">
        <v>24</v>
      </c>
      <c r="K5358" t="s">
        <v>25</v>
      </c>
      <c r="L5358" t="s">
        <v>26</v>
      </c>
      <c r="M5358" t="s">
        <v>25</v>
      </c>
      <c r="N5358" t="s">
        <v>26</v>
      </c>
      <c r="O5358" t="s">
        <v>25</v>
      </c>
      <c r="P5358" t="s">
        <v>26</v>
      </c>
      <c r="R5358" t="s">
        <v>27</v>
      </c>
      <c r="S5358" t="s">
        <v>14832</v>
      </c>
      <c r="T5358" t="s">
        <v>14833</v>
      </c>
      <c r="U5358" t="str">
        <f>RIGHT(T5358,LEN(T5358)-FIND("[",T5358))</f>
        <v>-123.11138141494062, 49.27851500481711]}</v>
      </c>
      <c r="V5358" t="str">
        <f>LEFT(U5358,FIND(",",U5358)-1)</f>
        <v>-123.11138141494062</v>
      </c>
      <c r="W5358" s="2">
        <f>VALUE(V5358)</f>
        <v>-123.11138141494</v>
      </c>
      <c r="X5358" t="str">
        <f>MID(U5358,FIND(" ",U5358)+1,FIND("]",U5358)-FIND(" ",U5358)-1)</f>
        <v>49.27851500481711</v>
      </c>
      <c r="Y5358" s="2">
        <f>VALUE(X5358)</f>
        <v>49.278515004817102</v>
      </c>
      <c r="Z5358" t="s">
        <v>30</v>
      </c>
      <c r="AA5358" t="s">
        <v>14834</v>
      </c>
      <c r="AB5358" t="s">
        <v>29024</v>
      </c>
      <c r="AC5358" t="str">
        <f>LEFT(AB5358,FIND(" ",AB5358)-1)</f>
        <v>696</v>
      </c>
      <c r="AD5358" t="str">
        <f>MID(AB5358,FIND(" ",AB5358)+1,FIND(",",AB5358)-FIND(" ",AB5358)-1)</f>
        <v>Citadel Parade</v>
      </c>
    </row>
    <row r="5359" spans="1:30" hidden="1" x14ac:dyDescent="0.3">
      <c r="A5359" t="s">
        <v>21</v>
      </c>
      <c r="B5359">
        <f>IF(A5359="twin",2,1)</f>
        <v>2</v>
      </c>
      <c r="C5359" t="s">
        <v>23</v>
      </c>
      <c r="D5359" t="s">
        <v>23</v>
      </c>
      <c r="E5359" t="s">
        <v>23</v>
      </c>
      <c r="F5359" t="s">
        <v>23</v>
      </c>
      <c r="G5359" t="s">
        <v>23</v>
      </c>
      <c r="H5359" t="s">
        <v>23</v>
      </c>
      <c r="J5359" t="s">
        <v>24</v>
      </c>
      <c r="K5359" t="s">
        <v>32</v>
      </c>
      <c r="L5359" t="s">
        <v>26</v>
      </c>
      <c r="M5359" t="s">
        <v>32</v>
      </c>
      <c r="N5359" t="s">
        <v>26</v>
      </c>
      <c r="O5359" t="s">
        <v>32</v>
      </c>
      <c r="P5359" t="s">
        <v>26</v>
      </c>
      <c r="R5359" t="s">
        <v>27</v>
      </c>
      <c r="S5359" t="s">
        <v>14835</v>
      </c>
      <c r="T5359" t="s">
        <v>4277</v>
      </c>
      <c r="U5359" t="str">
        <f>RIGHT(T5359,LEN(T5359)-FIND("[",T5359))</f>
        <v>-123.10136575202168, 49.24622960341023]}</v>
      </c>
      <c r="V5359" t="str">
        <f>LEFT(U5359,FIND(",",U5359)-1)</f>
        <v>-123.10136575202168</v>
      </c>
      <c r="W5359" s="2">
        <f>VALUE(V5359)</f>
        <v>-123.101365752021</v>
      </c>
      <c r="X5359" t="str">
        <f>MID(U5359,FIND(" ",U5359)+1,FIND("]",U5359)-FIND(" ",U5359)-1)</f>
        <v>49.24622960341023</v>
      </c>
      <c r="Y5359" s="2">
        <f>VALUE(X5359)</f>
        <v>49.2462296034102</v>
      </c>
      <c r="Z5359" t="s">
        <v>794</v>
      </c>
      <c r="AA5359" t="s">
        <v>14836</v>
      </c>
      <c r="AB5359" t="s">
        <v>27024</v>
      </c>
      <c r="AC5359" t="str">
        <f>LEFT(AB5359,FIND(" ",AB5359)-1)</f>
        <v>4393</v>
      </c>
      <c r="AD5359" t="str">
        <f>MID(AB5359,FIND(" ",AB5359)+1,FIND(",",AB5359)-FIND(" ",AB5359)-1)</f>
        <v>Main St</v>
      </c>
    </row>
    <row r="5360" spans="1:30" hidden="1" x14ac:dyDescent="0.3">
      <c r="A5360" t="s">
        <v>21</v>
      </c>
      <c r="B5360">
        <f>IF(A5360="twin",2,1)</f>
        <v>2</v>
      </c>
      <c r="C5360" t="s">
        <v>22</v>
      </c>
      <c r="D5360" t="s">
        <v>22</v>
      </c>
      <c r="E5360" t="s">
        <v>22</v>
      </c>
      <c r="F5360" t="s">
        <v>22</v>
      </c>
      <c r="G5360" t="s">
        <v>22</v>
      </c>
      <c r="H5360" t="s">
        <v>22</v>
      </c>
      <c r="J5360" t="s">
        <v>24</v>
      </c>
      <c r="K5360" t="s">
        <v>32</v>
      </c>
      <c r="L5360" t="s">
        <v>26</v>
      </c>
      <c r="M5360" t="s">
        <v>32</v>
      </c>
      <c r="N5360" t="s">
        <v>26</v>
      </c>
      <c r="O5360" t="s">
        <v>32</v>
      </c>
      <c r="P5360" t="s">
        <v>26</v>
      </c>
      <c r="R5360" t="s">
        <v>27</v>
      </c>
      <c r="S5360" t="s">
        <v>14837</v>
      </c>
      <c r="T5360" t="s">
        <v>34</v>
      </c>
      <c r="U5360" t="str">
        <f>RIGHT(T5360,LEN(T5360)-FIND("[",T5360))</f>
        <v>-123.12224913508707, 49.27885239253556]}</v>
      </c>
      <c r="V5360" t="str">
        <f>LEFT(U5360,FIND(",",U5360)-1)</f>
        <v>-123.12224913508707</v>
      </c>
      <c r="W5360" s="2">
        <f>VALUE(V5360)</f>
        <v>-123.122249135087</v>
      </c>
      <c r="X5360" t="str">
        <f>MID(U5360,FIND(" ",U5360)+1,FIND("]",U5360)-FIND(" ",U5360)-1)</f>
        <v>49.27885239253556</v>
      </c>
      <c r="Y5360" s="2">
        <f>VALUE(X5360)</f>
        <v>49.278852392535498</v>
      </c>
      <c r="Z5360" t="s">
        <v>30</v>
      </c>
      <c r="AA5360" t="s">
        <v>14838</v>
      </c>
      <c r="AB5360" t="s">
        <v>25877</v>
      </c>
      <c r="AC5360" t="str">
        <f>LEFT(AB5360,FIND(" ",AB5360)-1)</f>
        <v>605</v>
      </c>
      <c r="AD5360" t="str">
        <f>MID(AB5360,FIND(" ",AB5360)+1,FIND(",",AB5360)-FIND(" ",AB5360)-1)</f>
        <v>Nelson St</v>
      </c>
    </row>
    <row r="5361" spans="1:30" hidden="1" x14ac:dyDescent="0.3">
      <c r="A5361" t="s">
        <v>21</v>
      </c>
      <c r="B5361">
        <f>IF(A5361="twin",2,1)</f>
        <v>2</v>
      </c>
      <c r="C5361" t="s">
        <v>22</v>
      </c>
      <c r="D5361" t="s">
        <v>52</v>
      </c>
      <c r="E5361" t="s">
        <v>22</v>
      </c>
      <c r="F5361" t="s">
        <v>52</v>
      </c>
      <c r="G5361" t="s">
        <v>22</v>
      </c>
      <c r="H5361" t="s">
        <v>52</v>
      </c>
      <c r="I5361" t="s">
        <v>81</v>
      </c>
      <c r="J5361" t="s">
        <v>24</v>
      </c>
      <c r="K5361" t="s">
        <v>32</v>
      </c>
      <c r="L5361" t="s">
        <v>26</v>
      </c>
      <c r="M5361" t="s">
        <v>32</v>
      </c>
      <c r="N5361" t="s">
        <v>26</v>
      </c>
      <c r="O5361" t="s">
        <v>32</v>
      </c>
      <c r="P5361" t="s">
        <v>26</v>
      </c>
      <c r="R5361" t="s">
        <v>27</v>
      </c>
      <c r="S5361" t="s">
        <v>14839</v>
      </c>
      <c r="T5361" t="s">
        <v>3692</v>
      </c>
      <c r="U5361" t="str">
        <f>RIGHT(T5361,LEN(T5361)-FIND("[",T5361))</f>
        <v>-123.14089891136157, 49.28657815446172]}</v>
      </c>
      <c r="V5361" t="str">
        <f>LEFT(U5361,FIND(",",U5361)-1)</f>
        <v>-123.14089891136157</v>
      </c>
      <c r="W5361" s="2">
        <f>VALUE(V5361)</f>
        <v>-123.14089891136101</v>
      </c>
      <c r="X5361" t="str">
        <f>MID(U5361,FIND(" ",U5361)+1,FIND("]",U5361)-FIND(" ",U5361)-1)</f>
        <v>49.28657815446172</v>
      </c>
      <c r="Y5361" s="2">
        <f>VALUE(X5361)</f>
        <v>49.286578154461701</v>
      </c>
      <c r="Z5361" t="s">
        <v>84</v>
      </c>
      <c r="AA5361" t="s">
        <v>14840</v>
      </c>
      <c r="AB5361" t="s">
        <v>26888</v>
      </c>
      <c r="AC5361" t="str">
        <f>LEFT(AB5361,FIND(" ",AB5361)-1)</f>
        <v>1736</v>
      </c>
      <c r="AD5361" t="str">
        <f>MID(AB5361,FIND(" ",AB5361)+1,FIND(",",AB5361)-FIND(" ",AB5361)-1)</f>
        <v>Davie St</v>
      </c>
    </row>
    <row r="5362" spans="1:30" hidden="1" x14ac:dyDescent="0.3">
      <c r="A5362" t="s">
        <v>21</v>
      </c>
      <c r="B5362">
        <f>IF(A5362="twin",2,1)</f>
        <v>2</v>
      </c>
      <c r="C5362" t="s">
        <v>22</v>
      </c>
      <c r="D5362" t="s">
        <v>52</v>
      </c>
      <c r="E5362" t="s">
        <v>22</v>
      </c>
      <c r="F5362" t="s">
        <v>52</v>
      </c>
      <c r="G5362" t="s">
        <v>22</v>
      </c>
      <c r="H5362" t="s">
        <v>52</v>
      </c>
      <c r="I5362" t="s">
        <v>81</v>
      </c>
      <c r="J5362" t="s">
        <v>24</v>
      </c>
      <c r="K5362" t="s">
        <v>32</v>
      </c>
      <c r="L5362" t="s">
        <v>26</v>
      </c>
      <c r="M5362" t="s">
        <v>32</v>
      </c>
      <c r="N5362" t="s">
        <v>26</v>
      </c>
      <c r="O5362" t="s">
        <v>32</v>
      </c>
      <c r="P5362" t="s">
        <v>26</v>
      </c>
      <c r="R5362" t="s">
        <v>27</v>
      </c>
      <c r="S5362" t="s">
        <v>14841</v>
      </c>
      <c r="T5362" t="s">
        <v>14842</v>
      </c>
      <c r="U5362" t="str">
        <f>RIGHT(T5362,LEN(T5362)-FIND("[",T5362))</f>
        <v>-123.14105296507581, 49.28668461327324]}</v>
      </c>
      <c r="V5362" t="str">
        <f>LEFT(U5362,FIND(",",U5362)-1)</f>
        <v>-123.14105296507581</v>
      </c>
      <c r="W5362" s="2">
        <f>VALUE(V5362)</f>
        <v>-123.141052965075</v>
      </c>
      <c r="X5362" t="str">
        <f>MID(U5362,FIND(" ",U5362)+1,FIND("]",U5362)-FIND(" ",U5362)-1)</f>
        <v>49.28668461327324</v>
      </c>
      <c r="Y5362" s="2">
        <f>VALUE(X5362)</f>
        <v>49.286684613273202</v>
      </c>
      <c r="Z5362" t="s">
        <v>84</v>
      </c>
      <c r="AA5362" t="s">
        <v>14843</v>
      </c>
      <c r="AB5362" t="s">
        <v>26791</v>
      </c>
      <c r="AC5362" t="str">
        <f>LEFT(AB5362,FIND(" ",AB5362)-1)</f>
        <v>1750</v>
      </c>
      <c r="AD5362" t="str">
        <f>MID(AB5362,FIND(" ",AB5362)+1,FIND(",",AB5362)-FIND(" ",AB5362)-1)</f>
        <v>Davie St</v>
      </c>
    </row>
    <row r="5363" spans="1:30" hidden="1" x14ac:dyDescent="0.3">
      <c r="A5363" t="s">
        <v>21</v>
      </c>
      <c r="B5363">
        <f>IF(A5363="twin",2,1)</f>
        <v>2</v>
      </c>
      <c r="C5363" t="s">
        <v>45</v>
      </c>
      <c r="D5363" t="s">
        <v>22</v>
      </c>
      <c r="E5363" t="s">
        <v>45</v>
      </c>
      <c r="F5363" t="s">
        <v>22</v>
      </c>
      <c r="G5363" t="s">
        <v>45</v>
      </c>
      <c r="H5363" t="s">
        <v>22</v>
      </c>
      <c r="J5363" t="s">
        <v>24</v>
      </c>
      <c r="K5363" t="s">
        <v>32</v>
      </c>
      <c r="L5363" t="s">
        <v>26</v>
      </c>
      <c r="M5363" t="s">
        <v>32</v>
      </c>
      <c r="N5363" t="s">
        <v>26</v>
      </c>
      <c r="O5363" t="s">
        <v>32</v>
      </c>
      <c r="P5363" t="s">
        <v>26</v>
      </c>
      <c r="R5363" t="s">
        <v>27</v>
      </c>
      <c r="S5363" t="s">
        <v>14844</v>
      </c>
      <c r="T5363" t="s">
        <v>5932</v>
      </c>
      <c r="U5363" t="str">
        <f>RIGHT(T5363,LEN(T5363)-FIND("[",T5363))</f>
        <v>-123.14407933288463, 49.263598187876646]}</v>
      </c>
      <c r="V5363" t="str">
        <f>LEFT(U5363,FIND(",",U5363)-1)</f>
        <v>-123.14407933288463</v>
      </c>
      <c r="W5363" s="2">
        <f>VALUE(V5363)</f>
        <v>-123.144079332884</v>
      </c>
      <c r="X5363" t="str">
        <f>MID(U5363,FIND(" ",U5363)+1,FIND("]",U5363)-FIND(" ",U5363)-1)</f>
        <v>49.263598187876646</v>
      </c>
      <c r="Y5363" s="2">
        <f>VALUE(X5363)</f>
        <v>49.263598187876603</v>
      </c>
      <c r="Z5363" t="s">
        <v>43</v>
      </c>
      <c r="AA5363" t="s">
        <v>14845</v>
      </c>
      <c r="AB5363" t="s">
        <v>27429</v>
      </c>
      <c r="AC5363" t="str">
        <f>LEFT(AB5363,FIND(" ",AB5363)-1)</f>
        <v>1740</v>
      </c>
      <c r="AD5363" t="str">
        <f>MID(AB5363,FIND(" ",AB5363)+1,FIND(",",AB5363)-FIND(" ",AB5363)-1)</f>
        <v>W Broadway</v>
      </c>
    </row>
    <row r="5364" spans="1:30" hidden="1" x14ac:dyDescent="0.3">
      <c r="A5364" t="s">
        <v>21</v>
      </c>
      <c r="B5364">
        <f>IF(A5364="twin",2,1)</f>
        <v>2</v>
      </c>
      <c r="C5364" t="s">
        <v>40</v>
      </c>
      <c r="D5364" t="s">
        <v>22</v>
      </c>
      <c r="E5364" t="s">
        <v>40</v>
      </c>
      <c r="F5364" t="s">
        <v>22</v>
      </c>
      <c r="G5364" t="s">
        <v>40</v>
      </c>
      <c r="H5364" t="s">
        <v>22</v>
      </c>
      <c r="J5364" t="s">
        <v>24</v>
      </c>
      <c r="K5364" t="s">
        <v>32</v>
      </c>
      <c r="L5364" t="s">
        <v>26</v>
      </c>
      <c r="M5364" t="s">
        <v>32</v>
      </c>
      <c r="N5364" t="s">
        <v>26</v>
      </c>
      <c r="O5364" t="s">
        <v>32</v>
      </c>
      <c r="P5364" t="s">
        <v>26</v>
      </c>
      <c r="R5364" t="s">
        <v>27</v>
      </c>
      <c r="S5364" t="s">
        <v>14846</v>
      </c>
      <c r="T5364" t="s">
        <v>14847</v>
      </c>
      <c r="U5364" t="str">
        <f>RIGHT(T5364,LEN(T5364)-FIND("[",T5364))</f>
        <v>-123.11759219208025, 49.26254911627952]}</v>
      </c>
      <c r="V5364" t="str">
        <f>LEFT(U5364,FIND(",",U5364)-1)</f>
        <v>-123.11759219208025</v>
      </c>
      <c r="W5364" s="2">
        <f>VALUE(V5364)</f>
        <v>-123.11759219208</v>
      </c>
      <c r="X5364" t="str">
        <f>MID(U5364,FIND(" ",U5364)+1,FIND("]",U5364)-FIND(" ",U5364)-1)</f>
        <v>49.26254911627952</v>
      </c>
      <c r="Y5364" s="2">
        <f>VALUE(X5364)</f>
        <v>49.262549116279502</v>
      </c>
      <c r="Z5364" t="s">
        <v>43</v>
      </c>
      <c r="AA5364" t="s">
        <v>14848</v>
      </c>
      <c r="AB5364" t="s">
        <v>25879</v>
      </c>
      <c r="AC5364" t="str">
        <f>LEFT(AB5364,FIND(" ",AB5364)-1)</f>
        <v>2576</v>
      </c>
      <c r="AD5364" t="str">
        <f>MID(AB5364,FIND(" ",AB5364)+1,FIND(",",AB5364)-FIND(" ",AB5364)-1)</f>
        <v>Ash St</v>
      </c>
    </row>
    <row r="5365" spans="1:30" hidden="1" x14ac:dyDescent="0.3">
      <c r="A5365" t="s">
        <v>63</v>
      </c>
      <c r="B5365">
        <f>IF(A5365="twin",2,1)</f>
        <v>1</v>
      </c>
      <c r="C5365" t="s">
        <v>40</v>
      </c>
      <c r="D5365" t="s">
        <v>22</v>
      </c>
      <c r="E5365" t="s">
        <v>40</v>
      </c>
      <c r="F5365" t="s">
        <v>22</v>
      </c>
      <c r="G5365" t="s">
        <v>40</v>
      </c>
      <c r="H5365" t="s">
        <v>22</v>
      </c>
      <c r="J5365" t="s">
        <v>24</v>
      </c>
      <c r="K5365" t="s">
        <v>32</v>
      </c>
      <c r="L5365" t="s">
        <v>26</v>
      </c>
      <c r="M5365" t="s">
        <v>32</v>
      </c>
      <c r="N5365" t="s">
        <v>26</v>
      </c>
      <c r="O5365" t="s">
        <v>32</v>
      </c>
      <c r="P5365" t="s">
        <v>26</v>
      </c>
      <c r="R5365" t="s">
        <v>27</v>
      </c>
      <c r="S5365" t="s">
        <v>14849</v>
      </c>
      <c r="T5365" t="s">
        <v>14850</v>
      </c>
      <c r="U5365" t="str">
        <f>RIGHT(T5365,LEN(T5365)-FIND("[",T5365))</f>
        <v>-123.11759578099793, 49.26243991079885]}</v>
      </c>
      <c r="V5365" t="str">
        <f>LEFT(U5365,FIND(",",U5365)-1)</f>
        <v>-123.11759578099793</v>
      </c>
      <c r="W5365" s="2">
        <f>VALUE(V5365)</f>
        <v>-123.11759578099699</v>
      </c>
      <c r="X5365" t="str">
        <f>MID(U5365,FIND(" ",U5365)+1,FIND("]",U5365)-FIND(" ",U5365)-1)</f>
        <v>49.26243991079885</v>
      </c>
      <c r="Y5365" s="2">
        <f>VALUE(X5365)</f>
        <v>49.262439910798797</v>
      </c>
      <c r="Z5365" t="s">
        <v>43</v>
      </c>
      <c r="AA5365" t="s">
        <v>14851</v>
      </c>
      <c r="AB5365" t="s">
        <v>26006</v>
      </c>
      <c r="AC5365" t="str">
        <f>LEFT(AB5365,FIND(" ",AB5365)-1)</f>
        <v>575</v>
      </c>
      <c r="AD5365" t="str">
        <f>MID(AB5365,FIND(" ",AB5365)+1,FIND(",",AB5365)-FIND(" ",AB5365)-1)</f>
        <v>W 10th Ave</v>
      </c>
    </row>
    <row r="5366" spans="1:30" hidden="1" x14ac:dyDescent="0.3">
      <c r="A5366" t="s">
        <v>21</v>
      </c>
      <c r="B5366">
        <f>IF(A5366="twin",2,1)</f>
        <v>2</v>
      </c>
      <c r="C5366" t="s">
        <v>52</v>
      </c>
      <c r="D5366" t="s">
        <v>22</v>
      </c>
      <c r="E5366" t="s">
        <v>52</v>
      </c>
      <c r="F5366" t="s">
        <v>22</v>
      </c>
      <c r="G5366" t="s">
        <v>52</v>
      </c>
      <c r="H5366" t="s">
        <v>22</v>
      </c>
      <c r="J5366" t="s">
        <v>24</v>
      </c>
      <c r="K5366" t="s">
        <v>32</v>
      </c>
      <c r="L5366" t="s">
        <v>26</v>
      </c>
      <c r="M5366" t="s">
        <v>26</v>
      </c>
      <c r="N5366" t="s">
        <v>26</v>
      </c>
      <c r="O5366" t="s">
        <v>26</v>
      </c>
      <c r="P5366" t="s">
        <v>26</v>
      </c>
      <c r="R5366" t="s">
        <v>53</v>
      </c>
      <c r="S5366" t="s">
        <v>14852</v>
      </c>
      <c r="T5366" t="s">
        <v>5365</v>
      </c>
      <c r="U5366" t="str">
        <f>RIGHT(T5366,LEN(T5366)-FIND("[",T5366))</f>
        <v>-123.13873065790236, 49.262437425673724]}</v>
      </c>
      <c r="V5366" t="str">
        <f>LEFT(U5366,FIND(",",U5366)-1)</f>
        <v>-123.13873065790236</v>
      </c>
      <c r="W5366" s="2">
        <f>VALUE(V5366)</f>
        <v>-123.138730657902</v>
      </c>
      <c r="X5366" t="str">
        <f>MID(U5366,FIND(" ",U5366)+1,FIND("]",U5366)-FIND(" ",U5366)-1)</f>
        <v>49.262437425673724</v>
      </c>
      <c r="Y5366" s="2">
        <f>VALUE(X5366)</f>
        <v>49.262437425673703</v>
      </c>
      <c r="Z5366" t="s">
        <v>43</v>
      </c>
      <c r="AA5366" t="s">
        <v>14853</v>
      </c>
      <c r="AB5366" t="s">
        <v>27300</v>
      </c>
      <c r="AC5366" t="str">
        <f>LEFT(AB5366,FIND(" ",AB5366)-1)</f>
        <v>2609</v>
      </c>
      <c r="AD5366" t="str">
        <f>MID(AB5366,FIND(" ",AB5366)+1,FIND(",",AB5366)-FIND(" ",AB5366)-1)</f>
        <v>Granville St</v>
      </c>
    </row>
    <row r="5367" spans="1:30" hidden="1" x14ac:dyDescent="0.3">
      <c r="A5367" t="s">
        <v>63</v>
      </c>
      <c r="B5367">
        <f>IF(A5367="twin",2,1)</f>
        <v>1</v>
      </c>
      <c r="C5367" t="s">
        <v>67</v>
      </c>
      <c r="D5367" t="s">
        <v>52</v>
      </c>
      <c r="E5367" t="s">
        <v>67</v>
      </c>
      <c r="F5367" t="s">
        <v>52</v>
      </c>
      <c r="G5367" t="s">
        <v>67</v>
      </c>
      <c r="H5367" t="s">
        <v>52</v>
      </c>
      <c r="J5367" t="s">
        <v>24</v>
      </c>
      <c r="K5367" t="s">
        <v>32</v>
      </c>
      <c r="L5367" t="s">
        <v>26</v>
      </c>
      <c r="M5367" t="s">
        <v>32</v>
      </c>
      <c r="N5367" t="s">
        <v>26</v>
      </c>
      <c r="O5367" t="s">
        <v>32</v>
      </c>
      <c r="P5367" t="s">
        <v>26</v>
      </c>
      <c r="R5367" t="s">
        <v>27</v>
      </c>
      <c r="S5367" t="s">
        <v>14854</v>
      </c>
      <c r="T5367" t="s">
        <v>14855</v>
      </c>
      <c r="U5367" t="str">
        <f>RIGHT(T5367,LEN(T5367)-FIND("[",T5367))</f>
        <v>-123.12422025914913, 49.26035405951473]}</v>
      </c>
      <c r="V5367" t="str">
        <f>LEFT(U5367,FIND(",",U5367)-1)</f>
        <v>-123.12422025914913</v>
      </c>
      <c r="W5367" s="2">
        <f>VALUE(V5367)</f>
        <v>-123.124220259149</v>
      </c>
      <c r="X5367" t="str">
        <f>MID(U5367,FIND(" ",U5367)+1,FIND("]",U5367)-FIND(" ",U5367)-1)</f>
        <v>49.26035405951473</v>
      </c>
      <c r="Y5367" s="2">
        <f>VALUE(X5367)</f>
        <v>49.260354059514697</v>
      </c>
      <c r="Z5367" t="s">
        <v>43</v>
      </c>
      <c r="AA5367" t="s">
        <v>14856</v>
      </c>
      <c r="AB5367" t="s">
        <v>25888</v>
      </c>
      <c r="AC5367" t="str">
        <f>LEFT(AB5367,FIND(" ",AB5367)-1)</f>
        <v>855</v>
      </c>
      <c r="AD5367" t="str">
        <f>MID(AB5367,FIND(" ",AB5367)+1,FIND(",",AB5367)-FIND(" ",AB5367)-1)</f>
        <v>W 12th Ave</v>
      </c>
    </row>
    <row r="5368" spans="1:30" hidden="1" x14ac:dyDescent="0.3">
      <c r="A5368" t="s">
        <v>21</v>
      </c>
      <c r="B5368">
        <f>IF(A5368="twin",2,1)</f>
        <v>2</v>
      </c>
      <c r="C5368" t="s">
        <v>67</v>
      </c>
      <c r="D5368" t="s">
        <v>52</v>
      </c>
      <c r="E5368" t="s">
        <v>67</v>
      </c>
      <c r="F5368" t="s">
        <v>52</v>
      </c>
      <c r="G5368" t="s">
        <v>67</v>
      </c>
      <c r="H5368" t="s">
        <v>52</v>
      </c>
      <c r="J5368" t="s">
        <v>24</v>
      </c>
      <c r="K5368" t="s">
        <v>32</v>
      </c>
      <c r="L5368" t="s">
        <v>26</v>
      </c>
      <c r="M5368" t="s">
        <v>32</v>
      </c>
      <c r="N5368" t="s">
        <v>26</v>
      </c>
      <c r="O5368" t="s">
        <v>32</v>
      </c>
      <c r="P5368" t="s">
        <v>26</v>
      </c>
      <c r="R5368" t="s">
        <v>27</v>
      </c>
      <c r="S5368" t="s">
        <v>14857</v>
      </c>
      <c r="T5368" t="s">
        <v>5382</v>
      </c>
      <c r="U5368" t="str">
        <f>RIGHT(T5368,LEN(T5368)-FIND("[",T5368))</f>
        <v>-123.12422547036608, 49.260245481703116]}</v>
      </c>
      <c r="V5368" t="str">
        <f>LEFT(U5368,FIND(",",U5368)-1)</f>
        <v>-123.12422547036608</v>
      </c>
      <c r="W5368" s="2">
        <f>VALUE(V5368)</f>
        <v>-123.124225470366</v>
      </c>
      <c r="X5368" t="str">
        <f>MID(U5368,FIND(" ",U5368)+1,FIND("]",U5368)-FIND(" ",U5368)-1)</f>
        <v>49.260245481703116</v>
      </c>
      <c r="Y5368" s="2">
        <f>VALUE(X5368)</f>
        <v>49.260245481703102</v>
      </c>
      <c r="Z5368" t="s">
        <v>43</v>
      </c>
      <c r="AA5368" t="s">
        <v>14858</v>
      </c>
      <c r="AB5368" t="s">
        <v>25888</v>
      </c>
      <c r="AC5368" t="str">
        <f>LEFT(AB5368,FIND(" ",AB5368)-1)</f>
        <v>855</v>
      </c>
      <c r="AD5368" t="str">
        <f>MID(AB5368,FIND(" ",AB5368)+1,FIND(",",AB5368)-FIND(" ",AB5368)-1)</f>
        <v>W 12th Ave</v>
      </c>
    </row>
    <row r="5369" spans="1:30" hidden="1" x14ac:dyDescent="0.3">
      <c r="A5369" t="s">
        <v>21</v>
      </c>
      <c r="B5369">
        <f>IF(A5369="twin",2,1)</f>
        <v>2</v>
      </c>
      <c r="C5369" t="s">
        <v>67</v>
      </c>
      <c r="D5369" t="s">
        <v>52</v>
      </c>
      <c r="E5369" t="s">
        <v>67</v>
      </c>
      <c r="F5369" t="s">
        <v>52</v>
      </c>
      <c r="G5369" t="s">
        <v>67</v>
      </c>
      <c r="H5369" t="s">
        <v>52</v>
      </c>
      <c r="J5369" t="s">
        <v>24</v>
      </c>
      <c r="K5369" t="s">
        <v>32</v>
      </c>
      <c r="L5369" t="s">
        <v>26</v>
      </c>
      <c r="M5369" t="s">
        <v>32</v>
      </c>
      <c r="N5369" t="s">
        <v>26</v>
      </c>
      <c r="O5369" t="s">
        <v>32</v>
      </c>
      <c r="P5369" t="s">
        <v>26</v>
      </c>
      <c r="R5369" t="s">
        <v>27</v>
      </c>
      <c r="S5369" t="s">
        <v>14859</v>
      </c>
      <c r="T5369" t="s">
        <v>13500</v>
      </c>
      <c r="U5369" t="str">
        <f>RIGHT(T5369,LEN(T5369)-FIND("[",T5369))</f>
        <v>-123.12423328261747, 49.260023318546295]}</v>
      </c>
      <c r="V5369" t="str">
        <f>LEFT(U5369,FIND(",",U5369)-1)</f>
        <v>-123.12423328261747</v>
      </c>
      <c r="W5369" s="2">
        <f>VALUE(V5369)</f>
        <v>-123.124233282617</v>
      </c>
      <c r="X5369" t="str">
        <f>MID(U5369,FIND(" ",U5369)+1,FIND("]",U5369)-FIND(" ",U5369)-1)</f>
        <v>49.260023318546295</v>
      </c>
      <c r="Y5369" s="2">
        <f>VALUE(X5369)</f>
        <v>49.260023318546203</v>
      </c>
      <c r="Z5369" t="s">
        <v>43</v>
      </c>
      <c r="AA5369" t="s">
        <v>14860</v>
      </c>
      <c r="AB5369" t="s">
        <v>25888</v>
      </c>
      <c r="AC5369" t="str">
        <f>LEFT(AB5369,FIND(" ",AB5369)-1)</f>
        <v>855</v>
      </c>
      <c r="AD5369" t="str">
        <f>MID(AB5369,FIND(" ",AB5369)+1,FIND(",",AB5369)-FIND(" ",AB5369)-1)</f>
        <v>W 12th Ave</v>
      </c>
    </row>
    <row r="5370" spans="1:30" hidden="1" x14ac:dyDescent="0.3">
      <c r="A5370" t="s">
        <v>21</v>
      </c>
      <c r="B5370">
        <f>IF(A5370="twin",2,1)</f>
        <v>2</v>
      </c>
      <c r="C5370" t="s">
        <v>3181</v>
      </c>
      <c r="D5370" t="s">
        <v>1635</v>
      </c>
      <c r="E5370" t="s">
        <v>3181</v>
      </c>
      <c r="F5370" t="s">
        <v>1635</v>
      </c>
      <c r="G5370" t="s">
        <v>3181</v>
      </c>
      <c r="H5370" t="s">
        <v>1635</v>
      </c>
      <c r="J5370" t="s">
        <v>24</v>
      </c>
      <c r="K5370" t="s">
        <v>32</v>
      </c>
      <c r="L5370" t="s">
        <v>26</v>
      </c>
      <c r="M5370" t="s">
        <v>32</v>
      </c>
      <c r="N5370" t="s">
        <v>26</v>
      </c>
      <c r="O5370" t="s">
        <v>32</v>
      </c>
      <c r="P5370" t="s">
        <v>26</v>
      </c>
      <c r="R5370" t="s">
        <v>53</v>
      </c>
      <c r="S5370" t="s">
        <v>14861</v>
      </c>
      <c r="T5370" t="s">
        <v>10996</v>
      </c>
      <c r="U5370" t="str">
        <f>RIGHT(T5370,LEN(T5370)-FIND("[",T5370))</f>
        <v>-123.11949836128109, 49.28424189777076]}</v>
      </c>
      <c r="V5370" t="str">
        <f>LEFT(U5370,FIND(",",U5370)-1)</f>
        <v>-123.11949836128109</v>
      </c>
      <c r="W5370" s="2">
        <f>VALUE(V5370)</f>
        <v>-123.119498361281</v>
      </c>
      <c r="X5370" t="str">
        <f>MID(U5370,FIND(" ",U5370)+1,FIND("]",U5370)-FIND(" ",U5370)-1)</f>
        <v>49.28424189777076</v>
      </c>
      <c r="Y5370" s="2">
        <f>VALUE(X5370)</f>
        <v>49.284241897770698</v>
      </c>
      <c r="Z5370" t="s">
        <v>30</v>
      </c>
      <c r="AA5370" t="s">
        <v>14862</v>
      </c>
      <c r="AB5370" t="s">
        <v>28452</v>
      </c>
      <c r="AC5370" t="str">
        <f>LEFT(AB5370,FIND(" ",AB5370)-1)</f>
        <v>135-925</v>
      </c>
      <c r="AD5370" t="str">
        <f>MID(AB5370,FIND(" ",AB5370)+1,FIND(",",AB5370)-FIND(" ",AB5370)-1)</f>
        <v>W Georgia St</v>
      </c>
    </row>
    <row r="5371" spans="1:30" hidden="1" x14ac:dyDescent="0.3">
      <c r="A5371" t="s">
        <v>21</v>
      </c>
      <c r="B5371">
        <f>IF(A5371="twin",2,1)</f>
        <v>2</v>
      </c>
      <c r="C5371" t="s">
        <v>67</v>
      </c>
      <c r="D5371" t="s">
        <v>67</v>
      </c>
      <c r="E5371" t="s">
        <v>67</v>
      </c>
      <c r="F5371" t="s">
        <v>67</v>
      </c>
      <c r="G5371" t="s">
        <v>67</v>
      </c>
      <c r="H5371" t="s">
        <v>67</v>
      </c>
      <c r="J5371" t="s">
        <v>24</v>
      </c>
      <c r="K5371" t="s">
        <v>32</v>
      </c>
      <c r="L5371" t="s">
        <v>26</v>
      </c>
      <c r="M5371" t="s">
        <v>32</v>
      </c>
      <c r="N5371" t="s">
        <v>26</v>
      </c>
      <c r="O5371" t="s">
        <v>32</v>
      </c>
      <c r="P5371" t="s">
        <v>26</v>
      </c>
      <c r="R5371" t="s">
        <v>53</v>
      </c>
      <c r="S5371" t="s">
        <v>14863</v>
      </c>
      <c r="T5371" t="s">
        <v>10906</v>
      </c>
      <c r="U5371" t="str">
        <f>RIGHT(T5371,LEN(T5371)-FIND("[",T5371))</f>
        <v>-123.12366403109708, 49.2814867088212]}</v>
      </c>
      <c r="V5371" t="str">
        <f>LEFT(U5371,FIND(",",U5371)-1)</f>
        <v>-123.12366403109708</v>
      </c>
      <c r="W5371" s="2">
        <f>VALUE(V5371)</f>
        <v>-123.12366403109699</v>
      </c>
      <c r="X5371" t="str">
        <f>MID(U5371,FIND(" ",U5371)+1,FIND("]",U5371)-FIND(" ",U5371)-1)</f>
        <v>49.2814867088212</v>
      </c>
      <c r="Y5371" s="2">
        <f>VALUE(X5371)</f>
        <v>49.281486708821198</v>
      </c>
      <c r="Z5371" t="s">
        <v>30</v>
      </c>
      <c r="AA5371" t="s">
        <v>14864</v>
      </c>
      <c r="AB5371" t="s">
        <v>27676</v>
      </c>
      <c r="AC5371" t="str">
        <f>LEFT(AB5371,FIND(" ",AB5371)-1)</f>
        <v>905</v>
      </c>
      <c r="AD5371" t="str">
        <f>MID(AB5371,FIND(" ",AB5371)+1,FIND(",",AB5371)-FIND(" ",AB5371)-1)</f>
        <v>Hornby St</v>
      </c>
    </row>
    <row r="5372" spans="1:30" hidden="1" x14ac:dyDescent="0.3">
      <c r="A5372" t="s">
        <v>129</v>
      </c>
      <c r="B5372">
        <f>IF(A5372="twin",2,1)</f>
        <v>1</v>
      </c>
      <c r="C5372" t="s">
        <v>139</v>
      </c>
      <c r="D5372" t="s">
        <v>134</v>
      </c>
      <c r="E5372" t="s">
        <v>139</v>
      </c>
      <c r="F5372" t="s">
        <v>134</v>
      </c>
      <c r="G5372" t="s">
        <v>139</v>
      </c>
      <c r="H5372" t="s">
        <v>134</v>
      </c>
      <c r="I5372" t="s">
        <v>139</v>
      </c>
      <c r="J5372" t="s">
        <v>24</v>
      </c>
      <c r="K5372" t="s">
        <v>130</v>
      </c>
      <c r="L5372" t="s">
        <v>130</v>
      </c>
      <c r="M5372" t="s">
        <v>130</v>
      </c>
      <c r="N5372" t="s">
        <v>130</v>
      </c>
      <c r="O5372" t="s">
        <v>130</v>
      </c>
      <c r="P5372" t="s">
        <v>130</v>
      </c>
      <c r="Q5372" t="s">
        <v>130</v>
      </c>
      <c r="R5372" t="s">
        <v>27</v>
      </c>
      <c r="S5372" t="s">
        <v>14865</v>
      </c>
      <c r="T5372" t="s">
        <v>14866</v>
      </c>
      <c r="U5372" t="str">
        <f>RIGHT(T5372,LEN(T5372)-FIND("[",T5372))</f>
        <v>-123.11069684728392, 49.2834894569161]}</v>
      </c>
      <c r="V5372" t="str">
        <f>LEFT(U5372,FIND(",",U5372)-1)</f>
        <v>-123.11069684728392</v>
      </c>
      <c r="W5372" s="2">
        <f>VALUE(V5372)</f>
        <v>-123.11069684728299</v>
      </c>
      <c r="X5372" t="str">
        <f>MID(U5372,FIND(" ",U5372)+1,FIND("]",U5372)-FIND(" ",U5372)-1)</f>
        <v>49.2834894569161</v>
      </c>
      <c r="Y5372" s="2">
        <f>VALUE(X5372)</f>
        <v>49.283489456916101</v>
      </c>
      <c r="Z5372" t="s">
        <v>30</v>
      </c>
      <c r="AA5372" t="s">
        <v>14867</v>
      </c>
      <c r="AB5372" t="s">
        <v>29025</v>
      </c>
      <c r="AC5372" t="str">
        <f>LEFT(AB5372,FIND(" ",AB5372)-1)</f>
        <v>360</v>
      </c>
      <c r="AD5372" t="str">
        <f>MID(AB5372,FIND(" ",AB5372)+1,FIND(",",AB5372)-FIND(" ",AB5372)-1)</f>
        <v>Homer St</v>
      </c>
    </row>
    <row r="5373" spans="1:30" hidden="1" x14ac:dyDescent="0.3">
      <c r="A5373" t="s">
        <v>21</v>
      </c>
      <c r="B5373">
        <f>IF(A5373="twin",2,1)</f>
        <v>2</v>
      </c>
      <c r="C5373" t="s">
        <v>45</v>
      </c>
      <c r="D5373" t="s">
        <v>45</v>
      </c>
      <c r="E5373" t="s">
        <v>45</v>
      </c>
      <c r="F5373" t="s">
        <v>45</v>
      </c>
      <c r="G5373" t="s">
        <v>45</v>
      </c>
      <c r="H5373" t="s">
        <v>45</v>
      </c>
      <c r="J5373" t="s">
        <v>24</v>
      </c>
      <c r="K5373" t="s">
        <v>25</v>
      </c>
      <c r="L5373" t="s">
        <v>26</v>
      </c>
      <c r="M5373" t="s">
        <v>25</v>
      </c>
      <c r="N5373" t="s">
        <v>26</v>
      </c>
      <c r="O5373" t="s">
        <v>25</v>
      </c>
      <c r="P5373" t="s">
        <v>26</v>
      </c>
      <c r="R5373" t="s">
        <v>27</v>
      </c>
      <c r="S5373" t="s">
        <v>14868</v>
      </c>
      <c r="T5373" t="s">
        <v>14869</v>
      </c>
      <c r="U5373" t="str">
        <f>RIGHT(T5373,LEN(T5373)-FIND("[",T5373))</f>
        <v>-123.12885667977729, 49.290248260527775]}</v>
      </c>
      <c r="V5373" t="str">
        <f>LEFT(U5373,FIND(",",U5373)-1)</f>
        <v>-123.12885667977729</v>
      </c>
      <c r="W5373" s="2">
        <f>VALUE(V5373)</f>
        <v>-123.128856679777</v>
      </c>
      <c r="X5373" t="str">
        <f>MID(U5373,FIND(" ",U5373)+1,FIND("]",U5373)-FIND(" ",U5373)-1)</f>
        <v>49.290248260527775</v>
      </c>
      <c r="Y5373" s="2">
        <f>VALUE(X5373)</f>
        <v>49.290248260527697</v>
      </c>
      <c r="Z5373" t="s">
        <v>30</v>
      </c>
      <c r="AA5373" t="s">
        <v>14870</v>
      </c>
      <c r="AB5373" t="s">
        <v>29026</v>
      </c>
      <c r="AC5373" t="str">
        <f>LEFT(AB5373,FIND(" ",AB5373)-1)</f>
        <v>683</v>
      </c>
      <c r="AD5373" t="str">
        <f>MID(AB5373,FIND(" ",AB5373)+1,FIND(",",AB5373)-FIND(" ",AB5373)-1)</f>
        <v>Nicola St</v>
      </c>
    </row>
    <row r="5374" spans="1:30" hidden="1" x14ac:dyDescent="0.3">
      <c r="A5374" t="s">
        <v>21</v>
      </c>
      <c r="B5374">
        <f>IF(A5374="twin",2,1)</f>
        <v>2</v>
      </c>
      <c r="C5374" t="s">
        <v>45</v>
      </c>
      <c r="D5374" t="s">
        <v>22</v>
      </c>
      <c r="E5374" t="s">
        <v>45</v>
      </c>
      <c r="F5374" t="s">
        <v>22</v>
      </c>
      <c r="G5374" t="s">
        <v>45</v>
      </c>
      <c r="H5374" t="s">
        <v>22</v>
      </c>
      <c r="J5374" t="s">
        <v>24</v>
      </c>
      <c r="K5374" t="s">
        <v>32</v>
      </c>
      <c r="L5374" t="s">
        <v>26</v>
      </c>
      <c r="M5374" t="s">
        <v>32</v>
      </c>
      <c r="N5374" t="s">
        <v>26</v>
      </c>
      <c r="O5374" t="s">
        <v>32</v>
      </c>
      <c r="P5374" t="s">
        <v>26</v>
      </c>
      <c r="R5374" t="s">
        <v>27</v>
      </c>
      <c r="S5374" t="s">
        <v>14871</v>
      </c>
      <c r="T5374" t="s">
        <v>14872</v>
      </c>
      <c r="U5374" t="str">
        <f>RIGHT(T5374,LEN(T5374)-FIND("[",T5374))</f>
        <v>-123.14442090361759, 49.26360396812592]}</v>
      </c>
      <c r="V5374" t="str">
        <f>LEFT(U5374,FIND(",",U5374)-1)</f>
        <v>-123.14442090361759</v>
      </c>
      <c r="W5374" s="2">
        <f>VALUE(V5374)</f>
        <v>-123.144420903617</v>
      </c>
      <c r="X5374" t="str">
        <f>MID(U5374,FIND(" ",U5374)+1,FIND("]",U5374)-FIND(" ",U5374)-1)</f>
        <v>49.26360396812592</v>
      </c>
      <c r="Y5374" s="2">
        <f>VALUE(X5374)</f>
        <v>49.263603968125899</v>
      </c>
      <c r="Z5374" t="s">
        <v>43</v>
      </c>
      <c r="AA5374" t="s">
        <v>14873</v>
      </c>
      <c r="AB5374" t="s">
        <v>29027</v>
      </c>
      <c r="AC5374" t="str">
        <f>LEFT(AB5374,FIND(" ",AB5374)-1)</f>
        <v>1762</v>
      </c>
      <c r="AD5374" t="str">
        <f>MID(AB5374,FIND(" ",AB5374)+1,FIND(",",AB5374)-FIND(" ",AB5374)-1)</f>
        <v>W Broadway</v>
      </c>
    </row>
    <row r="5375" spans="1:30" hidden="1" x14ac:dyDescent="0.3">
      <c r="A5375" t="s">
        <v>21</v>
      </c>
      <c r="B5375">
        <f>IF(A5375="twin",2,1)</f>
        <v>2</v>
      </c>
      <c r="C5375" t="s">
        <v>52</v>
      </c>
      <c r="D5375" t="s">
        <v>23</v>
      </c>
      <c r="E5375" t="s">
        <v>52</v>
      </c>
      <c r="F5375" t="s">
        <v>23</v>
      </c>
      <c r="G5375" t="s">
        <v>52</v>
      </c>
      <c r="H5375" t="s">
        <v>23</v>
      </c>
      <c r="J5375" t="s">
        <v>24</v>
      </c>
      <c r="K5375" t="s">
        <v>32</v>
      </c>
      <c r="L5375" t="s">
        <v>26</v>
      </c>
      <c r="M5375" t="s">
        <v>32</v>
      </c>
      <c r="N5375" t="s">
        <v>26</v>
      </c>
      <c r="O5375" t="s">
        <v>32</v>
      </c>
      <c r="P5375" t="s">
        <v>26</v>
      </c>
      <c r="R5375" t="s">
        <v>53</v>
      </c>
      <c r="S5375" t="s">
        <v>14874</v>
      </c>
      <c r="T5375" t="s">
        <v>14875</v>
      </c>
      <c r="U5375" t="str">
        <f>RIGHT(T5375,LEN(T5375)-FIND("[",T5375))</f>
        <v>-123.11659031703235, 49.28101879335861]}</v>
      </c>
      <c r="V5375" t="str">
        <f>LEFT(U5375,FIND(",",U5375)-1)</f>
        <v>-123.11659031703235</v>
      </c>
      <c r="W5375" s="2">
        <f>VALUE(V5375)</f>
        <v>-123.11659031703201</v>
      </c>
      <c r="X5375" t="str">
        <f>MID(U5375,FIND(" ",U5375)+1,FIND("]",U5375)-FIND(" ",U5375)-1)</f>
        <v>49.28101879335861</v>
      </c>
      <c r="Y5375" s="2">
        <f>VALUE(X5375)</f>
        <v>49.281018793358598</v>
      </c>
      <c r="Z5375" t="s">
        <v>30</v>
      </c>
      <c r="AA5375" t="s">
        <v>14876</v>
      </c>
      <c r="AB5375" t="s">
        <v>29028</v>
      </c>
      <c r="AC5375" t="str">
        <f>LEFT(AB5375,FIND(" ",AB5375)-1)</f>
        <v>Southbound</v>
      </c>
      <c r="AD5375" t="str">
        <f>MID(AB5375,FIND(" ",AB5375)+1,FIND(",",AB5375)-FIND(" ",AB5375)-1)</f>
        <v>Richards St @ W Georgia St</v>
      </c>
    </row>
    <row r="5376" spans="1:30" hidden="1" x14ac:dyDescent="0.3">
      <c r="A5376" t="s">
        <v>21</v>
      </c>
      <c r="B5376">
        <f>IF(A5376="twin",2,1)</f>
        <v>2</v>
      </c>
      <c r="C5376" t="s">
        <v>52</v>
      </c>
      <c r="D5376" t="s">
        <v>23</v>
      </c>
      <c r="E5376" t="s">
        <v>52</v>
      </c>
      <c r="F5376" t="s">
        <v>23</v>
      </c>
      <c r="G5376" t="s">
        <v>52</v>
      </c>
      <c r="H5376" t="s">
        <v>23</v>
      </c>
      <c r="J5376" t="s">
        <v>24</v>
      </c>
      <c r="K5376" t="s">
        <v>32</v>
      </c>
      <c r="L5376" t="s">
        <v>26</v>
      </c>
      <c r="M5376" t="s">
        <v>32</v>
      </c>
      <c r="N5376" t="s">
        <v>26</v>
      </c>
      <c r="O5376" t="s">
        <v>32</v>
      </c>
      <c r="P5376" t="s">
        <v>26</v>
      </c>
      <c r="R5376" t="s">
        <v>53</v>
      </c>
      <c r="S5376" t="s">
        <v>14877</v>
      </c>
      <c r="T5376" t="s">
        <v>14875</v>
      </c>
      <c r="U5376" t="str">
        <f>RIGHT(T5376,LEN(T5376)-FIND("[",T5376))</f>
        <v>-123.11659031703235, 49.28101879335861]}</v>
      </c>
      <c r="V5376" t="str">
        <f>LEFT(U5376,FIND(",",U5376)-1)</f>
        <v>-123.11659031703235</v>
      </c>
      <c r="W5376" s="2">
        <f>VALUE(V5376)</f>
        <v>-123.11659031703201</v>
      </c>
      <c r="X5376" t="str">
        <f>MID(U5376,FIND(" ",U5376)+1,FIND("]",U5376)-FIND(" ",U5376)-1)</f>
        <v>49.28101879335861</v>
      </c>
      <c r="Y5376" s="2">
        <f>VALUE(X5376)</f>
        <v>49.281018793358598</v>
      </c>
      <c r="Z5376" t="s">
        <v>30</v>
      </c>
      <c r="AA5376" t="s">
        <v>14878</v>
      </c>
      <c r="AB5376" t="s">
        <v>29028</v>
      </c>
      <c r="AC5376" t="str">
        <f>LEFT(AB5376,FIND(" ",AB5376)-1)</f>
        <v>Southbound</v>
      </c>
      <c r="AD5376" t="str">
        <f>MID(AB5376,FIND(" ",AB5376)+1,FIND(",",AB5376)-FIND(" ",AB5376)-1)</f>
        <v>Richards St @ W Georgia St</v>
      </c>
    </row>
    <row r="5377" spans="1:30" hidden="1" x14ac:dyDescent="0.3">
      <c r="A5377" t="s">
        <v>21</v>
      </c>
      <c r="B5377">
        <f>IF(A5377="twin",2,1)</f>
        <v>2</v>
      </c>
      <c r="C5377" t="s">
        <v>45</v>
      </c>
      <c r="D5377" t="s">
        <v>22</v>
      </c>
      <c r="E5377" t="s">
        <v>45</v>
      </c>
      <c r="F5377" t="s">
        <v>22</v>
      </c>
      <c r="G5377" t="s">
        <v>45</v>
      </c>
      <c r="H5377" t="s">
        <v>22</v>
      </c>
      <c r="J5377" t="s">
        <v>24</v>
      </c>
      <c r="K5377" t="s">
        <v>32</v>
      </c>
      <c r="L5377" t="s">
        <v>26</v>
      </c>
      <c r="M5377" t="s">
        <v>32</v>
      </c>
      <c r="N5377" t="s">
        <v>26</v>
      </c>
      <c r="O5377" t="s">
        <v>32</v>
      </c>
      <c r="P5377" t="s">
        <v>26</v>
      </c>
      <c r="R5377" t="s">
        <v>27</v>
      </c>
      <c r="S5377" t="s">
        <v>14879</v>
      </c>
      <c r="T5377" t="s">
        <v>14880</v>
      </c>
      <c r="U5377" t="str">
        <f>RIGHT(T5377,LEN(T5377)-FIND("[",T5377))</f>
        <v>-123.14495407960145, 49.26361148608736]}</v>
      </c>
      <c r="V5377" t="str">
        <f>LEFT(U5377,FIND(",",U5377)-1)</f>
        <v>-123.14495407960145</v>
      </c>
      <c r="W5377" s="2">
        <f>VALUE(V5377)</f>
        <v>-123.14495407960101</v>
      </c>
      <c r="X5377" t="str">
        <f>MID(U5377,FIND(" ",U5377)+1,FIND("]",U5377)-FIND(" ",U5377)-1)</f>
        <v>49.26361148608736</v>
      </c>
      <c r="Y5377" s="2">
        <f>VALUE(X5377)</f>
        <v>49.263611486087299</v>
      </c>
      <c r="Z5377" t="s">
        <v>43</v>
      </c>
      <c r="AA5377" t="s">
        <v>14881</v>
      </c>
      <c r="AB5377" t="s">
        <v>25891</v>
      </c>
      <c r="AC5377" t="str">
        <f>LEFT(AB5377,FIND(" ",AB5377)-1)</f>
        <v>1780</v>
      </c>
      <c r="AD5377" t="str">
        <f>MID(AB5377,FIND(" ",AB5377)+1,FIND(",",AB5377)-FIND(" ",AB5377)-1)</f>
        <v>W Broadway</v>
      </c>
    </row>
    <row r="5378" spans="1:30" hidden="1" x14ac:dyDescent="0.3">
      <c r="A5378" t="s">
        <v>21</v>
      </c>
      <c r="B5378">
        <f>IF(A5378="twin",2,1)</f>
        <v>2</v>
      </c>
      <c r="C5378" t="s">
        <v>22</v>
      </c>
      <c r="D5378" t="s">
        <v>22</v>
      </c>
      <c r="E5378" t="s">
        <v>22</v>
      </c>
      <c r="F5378" t="s">
        <v>22</v>
      </c>
      <c r="G5378" t="s">
        <v>22</v>
      </c>
      <c r="H5378" t="s">
        <v>22</v>
      </c>
      <c r="J5378" t="s">
        <v>24</v>
      </c>
      <c r="K5378" t="s">
        <v>32</v>
      </c>
      <c r="L5378" t="s">
        <v>26</v>
      </c>
      <c r="M5378" t="s">
        <v>32</v>
      </c>
      <c r="N5378" t="s">
        <v>26</v>
      </c>
      <c r="O5378" t="s">
        <v>32</v>
      </c>
      <c r="P5378" t="s">
        <v>26</v>
      </c>
      <c r="R5378" t="s">
        <v>27</v>
      </c>
      <c r="S5378" t="s">
        <v>14882</v>
      </c>
      <c r="T5378" t="s">
        <v>14883</v>
      </c>
      <c r="U5378" t="str">
        <f>RIGHT(T5378,LEN(T5378)-FIND("[",T5378))</f>
        <v>-123.14184404510094, 49.26374208847014]}</v>
      </c>
      <c r="V5378" t="str">
        <f>LEFT(U5378,FIND(",",U5378)-1)</f>
        <v>-123.14184404510094</v>
      </c>
      <c r="W5378" s="2">
        <f>VALUE(V5378)</f>
        <v>-123.1418440451</v>
      </c>
      <c r="X5378" t="str">
        <f>MID(U5378,FIND(" ",U5378)+1,FIND("]",U5378)-FIND(" ",U5378)-1)</f>
        <v>49.26374208847014</v>
      </c>
      <c r="Y5378" s="2">
        <f>VALUE(X5378)</f>
        <v>49.263742088470103</v>
      </c>
      <c r="Z5378" t="s">
        <v>43</v>
      </c>
      <c r="AA5378" t="s">
        <v>14884</v>
      </c>
      <c r="AB5378" t="s">
        <v>28441</v>
      </c>
      <c r="AC5378" t="str">
        <f>LEFT(AB5378,FIND(" ",AB5378)-1)</f>
        <v>1635</v>
      </c>
      <c r="AD5378" t="str">
        <f>MID(AB5378,FIND(" ",AB5378)+1,FIND(",",AB5378)-FIND(" ",AB5378)-1)</f>
        <v>W Broadway</v>
      </c>
    </row>
    <row r="5379" spans="1:30" hidden="1" x14ac:dyDescent="0.3">
      <c r="A5379" t="s">
        <v>129</v>
      </c>
      <c r="B5379">
        <f>IF(A5379="twin",2,1)</f>
        <v>1</v>
      </c>
      <c r="C5379" t="s">
        <v>45</v>
      </c>
      <c r="D5379" t="s">
        <v>134</v>
      </c>
      <c r="E5379" t="s">
        <v>45</v>
      </c>
      <c r="F5379" t="s">
        <v>134</v>
      </c>
      <c r="G5379" t="s">
        <v>45</v>
      </c>
      <c r="H5379" t="s">
        <v>134</v>
      </c>
      <c r="I5379" t="s">
        <v>45</v>
      </c>
      <c r="J5379" t="s">
        <v>24</v>
      </c>
      <c r="K5379" t="s">
        <v>130</v>
      </c>
      <c r="L5379" t="s">
        <v>130</v>
      </c>
      <c r="M5379" t="s">
        <v>130</v>
      </c>
      <c r="N5379" t="s">
        <v>130</v>
      </c>
      <c r="O5379" t="s">
        <v>130</v>
      </c>
      <c r="P5379" t="s">
        <v>130</v>
      </c>
      <c r="Q5379" t="s">
        <v>130</v>
      </c>
      <c r="R5379" t="s">
        <v>27</v>
      </c>
      <c r="S5379" t="s">
        <v>14885</v>
      </c>
      <c r="T5379" t="s">
        <v>14886</v>
      </c>
      <c r="U5379" t="str">
        <f>RIGHT(T5379,LEN(T5379)-FIND("[",T5379))</f>
        <v>-123.11766581892164, 49.28013103929928]}</v>
      </c>
      <c r="V5379" t="str">
        <f>LEFT(U5379,FIND(",",U5379)-1)</f>
        <v>-123.11766581892164</v>
      </c>
      <c r="W5379" s="2">
        <f>VALUE(V5379)</f>
        <v>-123.117665818921</v>
      </c>
      <c r="X5379" t="str">
        <f>MID(U5379,FIND(" ",U5379)+1,FIND("]",U5379)-FIND(" ",U5379)-1)</f>
        <v>49.28013103929928</v>
      </c>
      <c r="Y5379" s="2">
        <f>VALUE(X5379)</f>
        <v>49.280131039299199</v>
      </c>
      <c r="Z5379" t="s">
        <v>30</v>
      </c>
      <c r="AA5379" t="s">
        <v>14887</v>
      </c>
      <c r="AB5379" t="s">
        <v>28852</v>
      </c>
      <c r="AC5379" t="str">
        <f>LEFT(AB5379,FIND(" ",AB5379)-1)</f>
        <v>493</v>
      </c>
      <c r="AD5379" t="str">
        <f>MID(AB5379,FIND(" ",AB5379)+1,FIND(",",AB5379)-FIND(" ",AB5379)-1)</f>
        <v>Robson St</v>
      </c>
    </row>
    <row r="5380" spans="1:30" hidden="1" x14ac:dyDescent="0.3">
      <c r="A5380" t="s">
        <v>21</v>
      </c>
      <c r="B5380">
        <f>IF(A5380="twin",2,1)</f>
        <v>2</v>
      </c>
      <c r="C5380" t="s">
        <v>22</v>
      </c>
      <c r="D5380" t="s">
        <v>45</v>
      </c>
      <c r="E5380" t="s">
        <v>22</v>
      </c>
      <c r="F5380" t="s">
        <v>45</v>
      </c>
      <c r="G5380" t="s">
        <v>22</v>
      </c>
      <c r="H5380" t="s">
        <v>45</v>
      </c>
      <c r="J5380" t="s">
        <v>24</v>
      </c>
      <c r="K5380" t="s">
        <v>32</v>
      </c>
      <c r="L5380" t="s">
        <v>26</v>
      </c>
      <c r="M5380" t="s">
        <v>32</v>
      </c>
      <c r="N5380" t="s">
        <v>26</v>
      </c>
      <c r="O5380" t="s">
        <v>32</v>
      </c>
      <c r="P5380" t="s">
        <v>26</v>
      </c>
      <c r="R5380" t="s">
        <v>27</v>
      </c>
      <c r="S5380" t="s">
        <v>14888</v>
      </c>
      <c r="T5380" t="s">
        <v>14889</v>
      </c>
      <c r="U5380" t="str">
        <f>RIGHT(T5380,LEN(T5380)-FIND("[",T5380))</f>
        <v>-123.12110793871082, 49.27930727527983]}</v>
      </c>
      <c r="V5380" t="str">
        <f>LEFT(U5380,FIND(",",U5380)-1)</f>
        <v>-123.12110793871082</v>
      </c>
      <c r="W5380" s="2">
        <f>VALUE(V5380)</f>
        <v>-123.12110793871</v>
      </c>
      <c r="X5380" t="str">
        <f>MID(U5380,FIND(" ",U5380)+1,FIND("]",U5380)-FIND(" ",U5380)-1)</f>
        <v>49.27930727527983</v>
      </c>
      <c r="Y5380" s="2">
        <f>VALUE(X5380)</f>
        <v>49.279307275279798</v>
      </c>
      <c r="Z5380" t="s">
        <v>30</v>
      </c>
      <c r="AA5380" t="s">
        <v>14890</v>
      </c>
      <c r="AB5380" t="s">
        <v>29020</v>
      </c>
      <c r="AC5380" t="str">
        <f>LEFT(AB5380,FIND(" ",AB5380)-1)</f>
        <v>927</v>
      </c>
      <c r="AD5380" t="str">
        <f>MID(AB5380,FIND(" ",AB5380)+1,FIND(",",AB5380)-FIND(" ",AB5380)-1)</f>
        <v>BC-99</v>
      </c>
    </row>
    <row r="5381" spans="1:30" hidden="1" x14ac:dyDescent="0.3">
      <c r="A5381" t="s">
        <v>129</v>
      </c>
      <c r="B5381">
        <f>IF(A5381="twin",2,1)</f>
        <v>1</v>
      </c>
      <c r="C5381" t="s">
        <v>2446</v>
      </c>
      <c r="D5381" t="s">
        <v>2446</v>
      </c>
      <c r="E5381" t="s">
        <v>2446</v>
      </c>
      <c r="F5381" t="s">
        <v>2446</v>
      </c>
      <c r="G5381" t="s">
        <v>2446</v>
      </c>
      <c r="H5381" t="s">
        <v>2446</v>
      </c>
      <c r="I5381" t="s">
        <v>2446</v>
      </c>
      <c r="J5381" t="s">
        <v>24</v>
      </c>
      <c r="K5381" t="s">
        <v>130</v>
      </c>
      <c r="L5381" t="s">
        <v>130</v>
      </c>
      <c r="M5381" t="s">
        <v>130</v>
      </c>
      <c r="N5381" t="s">
        <v>130</v>
      </c>
      <c r="O5381" t="s">
        <v>130</v>
      </c>
      <c r="P5381" t="s">
        <v>130</v>
      </c>
      <c r="Q5381" t="s">
        <v>130</v>
      </c>
      <c r="R5381" t="s">
        <v>27</v>
      </c>
      <c r="S5381" t="s">
        <v>14891</v>
      </c>
      <c r="T5381" t="s">
        <v>14892</v>
      </c>
      <c r="U5381" t="str">
        <f>RIGHT(T5381,LEN(T5381)-FIND("[",T5381))</f>
        <v>-123.1171886067797, 49.28433599607934]}</v>
      </c>
      <c r="V5381" t="str">
        <f>LEFT(U5381,FIND(",",U5381)-1)</f>
        <v>-123.1171886067797</v>
      </c>
      <c r="W5381" s="2">
        <f>VALUE(V5381)</f>
        <v>-123.117188606779</v>
      </c>
      <c r="X5381" t="str">
        <f>MID(U5381,FIND(" ",U5381)+1,FIND("]",U5381)-FIND(" ",U5381)-1)</f>
        <v>49.28433599607934</v>
      </c>
      <c r="Y5381" s="2">
        <f>VALUE(X5381)</f>
        <v>49.284335996079299</v>
      </c>
      <c r="Z5381" t="s">
        <v>30</v>
      </c>
      <c r="AA5381" t="s">
        <v>14893</v>
      </c>
      <c r="AB5381" t="s">
        <v>29029</v>
      </c>
      <c r="AC5381" t="str">
        <f>LEFT(AB5381,FIND(" ",AB5381)-1)</f>
        <v>777</v>
      </c>
      <c r="AD5381" t="str">
        <f>MID(AB5381,FIND(" ",AB5381)+1,FIND(",",AB5381)-FIND(" ",AB5381)-1)</f>
        <v>Dunsmuir St</v>
      </c>
    </row>
    <row r="5382" spans="1:30" hidden="1" x14ac:dyDescent="0.3">
      <c r="A5382" t="s">
        <v>21</v>
      </c>
      <c r="B5382">
        <f>IF(A5382="twin",2,1)</f>
        <v>2</v>
      </c>
      <c r="C5382" t="s">
        <v>40</v>
      </c>
      <c r="D5382" t="s">
        <v>23</v>
      </c>
      <c r="E5382" t="s">
        <v>40</v>
      </c>
      <c r="F5382" t="s">
        <v>23</v>
      </c>
      <c r="G5382" t="s">
        <v>40</v>
      </c>
      <c r="H5382" t="s">
        <v>23</v>
      </c>
      <c r="J5382" t="s">
        <v>24</v>
      </c>
      <c r="K5382" t="s">
        <v>32</v>
      </c>
      <c r="L5382" t="s">
        <v>26</v>
      </c>
      <c r="M5382" t="s">
        <v>32</v>
      </c>
      <c r="N5382" t="s">
        <v>26</v>
      </c>
      <c r="O5382" t="s">
        <v>32</v>
      </c>
      <c r="P5382" t="s">
        <v>26</v>
      </c>
      <c r="R5382" t="s">
        <v>53</v>
      </c>
      <c r="S5382" t="s">
        <v>14894</v>
      </c>
      <c r="T5382" t="s">
        <v>14895</v>
      </c>
      <c r="U5382" t="str">
        <f>RIGHT(T5382,LEN(T5382)-FIND("[",T5382))</f>
        <v>-123.12347352041932, 49.280166429143875]}</v>
      </c>
      <c r="V5382" t="str">
        <f>LEFT(U5382,FIND(",",U5382)-1)</f>
        <v>-123.12347352041932</v>
      </c>
      <c r="W5382" s="2">
        <f>VALUE(V5382)</f>
        <v>-123.123473520419</v>
      </c>
      <c r="X5382" t="str">
        <f>MID(U5382,FIND(" ",U5382)+1,FIND("]",U5382)-FIND(" ",U5382)-1)</f>
        <v>49.280166429143875</v>
      </c>
      <c r="Y5382" s="2">
        <f>VALUE(X5382)</f>
        <v>49.280166429143797</v>
      </c>
      <c r="Z5382" t="s">
        <v>30</v>
      </c>
      <c r="AA5382" t="s">
        <v>14896</v>
      </c>
      <c r="AB5382" t="s">
        <v>27207</v>
      </c>
      <c r="AC5382" t="str">
        <f>LEFT(AB5382,FIND(" ",AB5382)-1)</f>
        <v>978</v>
      </c>
      <c r="AD5382" t="str">
        <f>MID(AB5382,FIND(" ",AB5382)+1,FIND(",",AB5382)-FIND(" ",AB5382)-1)</f>
        <v>Howe St</v>
      </c>
    </row>
    <row r="5383" spans="1:30" hidden="1" x14ac:dyDescent="0.3">
      <c r="A5383" t="s">
        <v>21</v>
      </c>
      <c r="B5383">
        <f>IF(A5383="twin",2,1)</f>
        <v>2</v>
      </c>
      <c r="C5383" t="s">
        <v>22</v>
      </c>
      <c r="D5383" t="s">
        <v>22</v>
      </c>
      <c r="E5383" t="s">
        <v>22</v>
      </c>
      <c r="F5383" t="s">
        <v>22</v>
      </c>
      <c r="G5383" t="s">
        <v>22</v>
      </c>
      <c r="H5383" t="s">
        <v>22</v>
      </c>
      <c r="J5383" t="s">
        <v>24</v>
      </c>
      <c r="K5383" t="s">
        <v>32</v>
      </c>
      <c r="L5383" t="s">
        <v>26</v>
      </c>
      <c r="M5383" t="s">
        <v>32</v>
      </c>
      <c r="N5383" t="s">
        <v>26</v>
      </c>
      <c r="O5383" t="s">
        <v>32</v>
      </c>
      <c r="P5383" t="s">
        <v>26</v>
      </c>
      <c r="R5383" t="s">
        <v>27</v>
      </c>
      <c r="S5383" t="s">
        <v>14897</v>
      </c>
      <c r="T5383" t="s">
        <v>14898</v>
      </c>
      <c r="U5383" t="str">
        <f>RIGHT(T5383,LEN(T5383)-FIND("[",T5383))</f>
        <v>-123.12640057536139, 49.28979948785218]}</v>
      </c>
      <c r="V5383" t="str">
        <f>LEFT(U5383,FIND(",",U5383)-1)</f>
        <v>-123.12640057536139</v>
      </c>
      <c r="W5383" s="2">
        <f>VALUE(V5383)</f>
        <v>-123.126400575361</v>
      </c>
      <c r="X5383" t="str">
        <f>MID(U5383,FIND(" ",U5383)+1,FIND("]",U5383)-FIND(" ",U5383)-1)</f>
        <v>49.28979948785218</v>
      </c>
      <c r="Y5383" s="2">
        <f>VALUE(X5383)</f>
        <v>49.2897994878521</v>
      </c>
      <c r="Z5383" t="s">
        <v>30</v>
      </c>
      <c r="AA5383" t="s">
        <v>14899</v>
      </c>
      <c r="AB5383" t="s">
        <v>29030</v>
      </c>
      <c r="AC5383" t="str">
        <f>LEFT(AB5383,FIND(" ",AB5383)-1)</f>
        <v>588</v>
      </c>
      <c r="AD5383" t="str">
        <f>MID(AB5383,FIND(" ",AB5383)+1,FIND(",",AB5383)-FIND(" ",AB5383)-1)</f>
        <v>Broughton St</v>
      </c>
    </row>
    <row r="5384" spans="1:30" hidden="1" x14ac:dyDescent="0.3">
      <c r="A5384" t="s">
        <v>21</v>
      </c>
      <c r="B5384">
        <f>IF(A5384="twin",2,1)</f>
        <v>2</v>
      </c>
      <c r="C5384" t="s">
        <v>23</v>
      </c>
      <c r="D5384" t="s">
        <v>23</v>
      </c>
      <c r="E5384" t="s">
        <v>23</v>
      </c>
      <c r="F5384" t="s">
        <v>23</v>
      </c>
      <c r="G5384" t="s">
        <v>23</v>
      </c>
      <c r="H5384" t="s">
        <v>23</v>
      </c>
      <c r="J5384" t="s">
        <v>24</v>
      </c>
      <c r="K5384" t="s">
        <v>32</v>
      </c>
      <c r="L5384" t="s">
        <v>26</v>
      </c>
      <c r="M5384" t="s">
        <v>26</v>
      </c>
      <c r="N5384" t="s">
        <v>26</v>
      </c>
      <c r="O5384" t="s">
        <v>26</v>
      </c>
      <c r="P5384" t="s">
        <v>26</v>
      </c>
      <c r="R5384" t="s">
        <v>53</v>
      </c>
      <c r="S5384" t="s">
        <v>14900</v>
      </c>
      <c r="T5384" t="s">
        <v>11928</v>
      </c>
      <c r="U5384" t="str">
        <f>RIGHT(T5384,LEN(T5384)-FIND("[",T5384))</f>
        <v>-123.13910024460527, 49.25896635860995]}</v>
      </c>
      <c r="V5384" t="str">
        <f>LEFT(U5384,FIND(",",U5384)-1)</f>
        <v>-123.13910024460527</v>
      </c>
      <c r="W5384" s="2">
        <f>VALUE(V5384)</f>
        <v>-123.139100244605</v>
      </c>
      <c r="X5384" t="str">
        <f>MID(U5384,FIND(" ",U5384)+1,FIND("]",U5384)-FIND(" ",U5384)-1)</f>
        <v>49.25896635860995</v>
      </c>
      <c r="Y5384" s="2">
        <f>VALUE(X5384)</f>
        <v>49.258966358609896</v>
      </c>
      <c r="Z5384" t="s">
        <v>43</v>
      </c>
      <c r="AA5384" t="s">
        <v>14901</v>
      </c>
      <c r="AB5384" t="s">
        <v>28596</v>
      </c>
      <c r="AC5384" t="str">
        <f>LEFT(AB5384,FIND(" ",AB5384)-1)</f>
        <v>2997</v>
      </c>
      <c r="AD5384" t="str">
        <f>MID(AB5384,FIND(" ",AB5384)+1,FIND(",",AB5384)-FIND(" ",AB5384)-1)</f>
        <v>Granville St</v>
      </c>
    </row>
    <row r="5385" spans="1:30" hidden="1" x14ac:dyDescent="0.3">
      <c r="A5385" t="s">
        <v>21</v>
      </c>
      <c r="B5385">
        <f>IF(A5385="twin",2,1)</f>
        <v>2</v>
      </c>
      <c r="C5385" t="s">
        <v>52</v>
      </c>
      <c r="D5385" t="s">
        <v>22</v>
      </c>
      <c r="E5385" t="s">
        <v>52</v>
      </c>
      <c r="F5385" t="s">
        <v>22</v>
      </c>
      <c r="G5385" t="s">
        <v>52</v>
      </c>
      <c r="H5385" t="s">
        <v>22</v>
      </c>
      <c r="J5385" t="s">
        <v>24</v>
      </c>
      <c r="K5385" t="s">
        <v>25</v>
      </c>
      <c r="L5385" t="s">
        <v>26</v>
      </c>
      <c r="M5385" t="s">
        <v>25</v>
      </c>
      <c r="N5385" t="s">
        <v>26</v>
      </c>
      <c r="O5385" t="s">
        <v>25</v>
      </c>
      <c r="P5385" t="s">
        <v>26</v>
      </c>
      <c r="R5385" t="s">
        <v>27</v>
      </c>
      <c r="S5385" t="s">
        <v>14902</v>
      </c>
      <c r="T5385" t="s">
        <v>4376</v>
      </c>
      <c r="U5385" t="str">
        <f>RIGHT(T5385,LEN(T5385)-FIND("[",T5385))</f>
        <v>-123.16641163284864, 49.264373216393764]}</v>
      </c>
      <c r="V5385" t="str">
        <f>LEFT(U5385,FIND(",",U5385)-1)</f>
        <v>-123.16641163284864</v>
      </c>
      <c r="W5385" s="2">
        <f>VALUE(V5385)</f>
        <v>-123.166411632848</v>
      </c>
      <c r="X5385" t="str">
        <f>MID(U5385,FIND(" ",U5385)+1,FIND("]",U5385)-FIND(" ",U5385)-1)</f>
        <v>49.264373216393764</v>
      </c>
      <c r="Y5385" s="2">
        <f>VALUE(X5385)</f>
        <v>49.2643732163937</v>
      </c>
      <c r="Z5385" t="s">
        <v>79</v>
      </c>
      <c r="AA5385" t="s">
        <v>14903</v>
      </c>
      <c r="AB5385" t="s">
        <v>27045</v>
      </c>
      <c r="AC5385" t="str">
        <f>LEFT(AB5385,FIND(" ",AB5385)-1)</f>
        <v>2488</v>
      </c>
      <c r="AD5385" t="str">
        <f>MID(AB5385,FIND(" ",AB5385)+1,FIND(",",AB5385)-FIND(" ",AB5385)-1)</f>
        <v>Stephens St</v>
      </c>
    </row>
    <row r="5386" spans="1:30" hidden="1" x14ac:dyDescent="0.3">
      <c r="A5386" t="s">
        <v>21</v>
      </c>
      <c r="B5386">
        <f>IF(A5386="twin",2,1)</f>
        <v>2</v>
      </c>
      <c r="C5386" t="s">
        <v>52</v>
      </c>
      <c r="D5386" t="s">
        <v>22</v>
      </c>
      <c r="E5386" t="s">
        <v>52</v>
      </c>
      <c r="F5386" t="s">
        <v>22</v>
      </c>
      <c r="G5386" t="s">
        <v>52</v>
      </c>
      <c r="H5386" t="s">
        <v>22</v>
      </c>
      <c r="J5386" t="s">
        <v>24</v>
      </c>
      <c r="K5386" t="s">
        <v>25</v>
      </c>
      <c r="L5386" t="s">
        <v>26</v>
      </c>
      <c r="M5386" t="s">
        <v>25</v>
      </c>
      <c r="N5386" t="s">
        <v>26</v>
      </c>
      <c r="O5386" t="s">
        <v>25</v>
      </c>
      <c r="P5386" t="s">
        <v>26</v>
      </c>
      <c r="R5386" t="s">
        <v>27</v>
      </c>
      <c r="S5386" t="s">
        <v>14904</v>
      </c>
      <c r="T5386" t="s">
        <v>14905</v>
      </c>
      <c r="U5386" t="str">
        <f>RIGHT(T5386,LEN(T5386)-FIND("[",T5386))</f>
        <v>-123.16641524857512, 49.264263109837984]}</v>
      </c>
      <c r="V5386" t="str">
        <f>LEFT(U5386,FIND(",",U5386)-1)</f>
        <v>-123.16641524857512</v>
      </c>
      <c r="W5386" s="2">
        <f>VALUE(V5386)</f>
        <v>-123.16641524857501</v>
      </c>
      <c r="X5386" t="str">
        <f>MID(U5386,FIND(" ",U5386)+1,FIND("]",U5386)-FIND(" ",U5386)-1)</f>
        <v>49.264263109837984</v>
      </c>
      <c r="Y5386" s="2">
        <f>VALUE(X5386)</f>
        <v>49.264263109837898</v>
      </c>
      <c r="Z5386" t="s">
        <v>79</v>
      </c>
      <c r="AA5386" t="s">
        <v>14906</v>
      </c>
      <c r="AB5386" t="s">
        <v>27045</v>
      </c>
      <c r="AC5386" t="str">
        <f>LEFT(AB5386,FIND(" ",AB5386)-1)</f>
        <v>2488</v>
      </c>
      <c r="AD5386" t="str">
        <f>MID(AB5386,FIND(" ",AB5386)+1,FIND(",",AB5386)-FIND(" ",AB5386)-1)</f>
        <v>Stephens St</v>
      </c>
    </row>
    <row r="5387" spans="1:30" hidden="1" x14ac:dyDescent="0.3">
      <c r="A5387" t="s">
        <v>21</v>
      </c>
      <c r="B5387">
        <f>IF(A5387="twin",2,1)</f>
        <v>2</v>
      </c>
      <c r="C5387" t="s">
        <v>23</v>
      </c>
      <c r="D5387" t="s">
        <v>22</v>
      </c>
      <c r="E5387" t="s">
        <v>23</v>
      </c>
      <c r="F5387" t="s">
        <v>22</v>
      </c>
      <c r="G5387" t="s">
        <v>23</v>
      </c>
      <c r="H5387" t="s">
        <v>22</v>
      </c>
      <c r="J5387" t="s">
        <v>24</v>
      </c>
      <c r="K5387" t="s">
        <v>32</v>
      </c>
      <c r="L5387" t="s">
        <v>26</v>
      </c>
      <c r="M5387" t="s">
        <v>32</v>
      </c>
      <c r="N5387" t="s">
        <v>26</v>
      </c>
      <c r="O5387" t="s">
        <v>32</v>
      </c>
      <c r="P5387" t="s">
        <v>26</v>
      </c>
      <c r="R5387" t="s">
        <v>27</v>
      </c>
      <c r="S5387" t="s">
        <v>14907</v>
      </c>
      <c r="T5387" t="s">
        <v>660</v>
      </c>
      <c r="U5387" t="str">
        <f>RIGHT(T5387,LEN(T5387)-FIND("[",T5387))</f>
        <v>-123.1140820870538, 49.265686987790644]}</v>
      </c>
      <c r="V5387" t="str">
        <f>LEFT(U5387,FIND(",",U5387)-1)</f>
        <v>-123.1140820870538</v>
      </c>
      <c r="W5387" s="2">
        <f>VALUE(V5387)</f>
        <v>-123.11408208705301</v>
      </c>
      <c r="X5387" t="str">
        <f>MID(U5387,FIND(" ",U5387)+1,FIND("]",U5387)-FIND(" ",U5387)-1)</f>
        <v>49.265686987790644</v>
      </c>
      <c r="Y5387" s="2">
        <f>VALUE(X5387)</f>
        <v>49.265686987790602</v>
      </c>
      <c r="Z5387" t="s">
        <v>96</v>
      </c>
      <c r="AA5387" t="s">
        <v>14908</v>
      </c>
      <c r="AB5387" t="s">
        <v>26051</v>
      </c>
      <c r="AC5387" t="str">
        <f>LEFT(AB5387,FIND(" ",AB5387)-1)</f>
        <v>481</v>
      </c>
      <c r="AD5387" t="str">
        <f>MID(AB5387,FIND(" ",AB5387)+1,FIND(",",AB5387)-FIND(" ",AB5387)-1)</f>
        <v>W 6th Ave</v>
      </c>
    </row>
    <row r="5388" spans="1:30" hidden="1" x14ac:dyDescent="0.3">
      <c r="A5388" t="s">
        <v>21</v>
      </c>
      <c r="B5388">
        <f>IF(A5388="twin",2,1)</f>
        <v>2</v>
      </c>
      <c r="C5388" t="s">
        <v>40</v>
      </c>
      <c r="D5388" t="s">
        <v>22</v>
      </c>
      <c r="E5388" t="s">
        <v>40</v>
      </c>
      <c r="F5388" t="s">
        <v>22</v>
      </c>
      <c r="G5388" t="s">
        <v>40</v>
      </c>
      <c r="H5388" t="s">
        <v>22</v>
      </c>
      <c r="J5388" t="s">
        <v>24</v>
      </c>
      <c r="K5388" t="s">
        <v>32</v>
      </c>
      <c r="L5388" t="s">
        <v>26</v>
      </c>
      <c r="M5388" t="s">
        <v>32</v>
      </c>
      <c r="N5388" t="s">
        <v>26</v>
      </c>
      <c r="O5388" t="s">
        <v>32</v>
      </c>
      <c r="P5388" t="s">
        <v>26</v>
      </c>
      <c r="R5388" t="s">
        <v>27</v>
      </c>
      <c r="S5388" t="s">
        <v>14909</v>
      </c>
      <c r="T5388" t="s">
        <v>666</v>
      </c>
      <c r="U5388" t="str">
        <f>RIGHT(T5388,LEN(T5388)-FIND("[",T5388))</f>
        <v>-123.11844252371942, 49.26235281781925]}</v>
      </c>
      <c r="V5388" t="str">
        <f>LEFT(U5388,FIND(",",U5388)-1)</f>
        <v>-123.11844252371942</v>
      </c>
      <c r="W5388" s="2">
        <f>VALUE(V5388)</f>
        <v>-123.118442523719</v>
      </c>
      <c r="X5388" t="str">
        <f>MID(U5388,FIND(" ",U5388)+1,FIND("]",U5388)-FIND(" ",U5388)-1)</f>
        <v>49.26235281781925</v>
      </c>
      <c r="Y5388" s="2">
        <f>VALUE(X5388)</f>
        <v>49.262352817819199</v>
      </c>
      <c r="Z5388" t="s">
        <v>43</v>
      </c>
      <c r="AA5388" t="s">
        <v>14910</v>
      </c>
      <c r="AB5388" t="s">
        <v>26052</v>
      </c>
      <c r="AC5388" t="str">
        <f>LEFT(AB5388,FIND(" ",AB5388)-1)</f>
        <v>600</v>
      </c>
      <c r="AD5388" t="str">
        <f>MID(AB5388,FIND(" ",AB5388)+1,FIND(",",AB5388)-FIND(" ",AB5388)-1)</f>
        <v>W 10th Ave</v>
      </c>
    </row>
    <row r="5389" spans="1:30" hidden="1" x14ac:dyDescent="0.3">
      <c r="A5389" t="s">
        <v>21</v>
      </c>
      <c r="B5389">
        <f>IF(A5389="twin",2,1)</f>
        <v>2</v>
      </c>
      <c r="C5389" t="s">
        <v>22</v>
      </c>
      <c r="D5389" t="s">
        <v>45</v>
      </c>
      <c r="E5389" t="s">
        <v>22</v>
      </c>
      <c r="F5389" t="s">
        <v>45</v>
      </c>
      <c r="G5389" t="s">
        <v>22</v>
      </c>
      <c r="H5389" t="s">
        <v>45</v>
      </c>
      <c r="J5389" t="s">
        <v>24</v>
      </c>
      <c r="K5389" t="s">
        <v>32</v>
      </c>
      <c r="L5389" t="s">
        <v>26</v>
      </c>
      <c r="M5389" t="s">
        <v>32</v>
      </c>
      <c r="N5389" t="s">
        <v>26</v>
      </c>
      <c r="O5389" t="s">
        <v>32</v>
      </c>
      <c r="P5389" t="s">
        <v>26</v>
      </c>
      <c r="R5389" t="s">
        <v>27</v>
      </c>
      <c r="S5389" t="s">
        <v>14911</v>
      </c>
      <c r="T5389" t="s">
        <v>4379</v>
      </c>
      <c r="U5389" t="str">
        <f>RIGHT(T5389,LEN(T5389)-FIND("[",T5389))</f>
        <v>-123.10182716325373, 49.255637178197006]}</v>
      </c>
      <c r="V5389" t="str">
        <f>LEFT(U5389,FIND(",",U5389)-1)</f>
        <v>-123.10182716325373</v>
      </c>
      <c r="W5389" s="2">
        <f>VALUE(V5389)</f>
        <v>-123.10182716325301</v>
      </c>
      <c r="X5389" t="str">
        <f>MID(U5389,FIND(" ",U5389)+1,FIND("]",U5389)-FIND(" ",U5389)-1)</f>
        <v>49.255637178197006</v>
      </c>
      <c r="Y5389" s="2">
        <f>VALUE(X5389)</f>
        <v>49.255637178196999</v>
      </c>
      <c r="Z5389" t="s">
        <v>794</v>
      </c>
      <c r="AA5389" t="s">
        <v>14912</v>
      </c>
      <c r="AB5389" t="s">
        <v>27046</v>
      </c>
      <c r="AC5389" t="str">
        <f>LEFT(AB5389,FIND(" ",AB5389)-1)</f>
        <v>197</v>
      </c>
      <c r="AD5389" t="str">
        <f>MID(AB5389,FIND(" ",AB5389)+1,FIND(",",AB5389)-FIND(" ",AB5389)-1)</f>
        <v>E 17th Ave</v>
      </c>
    </row>
    <row r="5390" spans="1:30" hidden="1" x14ac:dyDescent="0.3">
      <c r="A5390" t="s">
        <v>21</v>
      </c>
      <c r="B5390">
        <f>IF(A5390="twin",2,1)</f>
        <v>2</v>
      </c>
      <c r="C5390" t="s">
        <v>52</v>
      </c>
      <c r="D5390" t="s">
        <v>67</v>
      </c>
      <c r="E5390" t="s">
        <v>52</v>
      </c>
      <c r="F5390" t="s">
        <v>67</v>
      </c>
      <c r="G5390" t="s">
        <v>52</v>
      </c>
      <c r="H5390" t="s">
        <v>67</v>
      </c>
      <c r="J5390" t="s">
        <v>24</v>
      </c>
      <c r="K5390" t="s">
        <v>32</v>
      </c>
      <c r="L5390" t="s">
        <v>26</v>
      </c>
      <c r="M5390" t="s">
        <v>32</v>
      </c>
      <c r="N5390" t="s">
        <v>26</v>
      </c>
      <c r="O5390" t="s">
        <v>32</v>
      </c>
      <c r="P5390" t="s">
        <v>26</v>
      </c>
      <c r="R5390" t="s">
        <v>27</v>
      </c>
      <c r="S5390" t="s">
        <v>14913</v>
      </c>
      <c r="T5390" t="s">
        <v>749</v>
      </c>
      <c r="U5390" t="str">
        <f>RIGHT(T5390,LEN(T5390)-FIND("[",T5390))</f>
        <v>-123.15003224704371, 49.26817508925607]}</v>
      </c>
      <c r="V5390" t="str">
        <f>LEFT(U5390,FIND(",",U5390)-1)</f>
        <v>-123.15003224704371</v>
      </c>
      <c r="W5390" s="2">
        <f>VALUE(V5390)</f>
        <v>-123.150032247043</v>
      </c>
      <c r="X5390" t="str">
        <f>MID(U5390,FIND(" ",U5390)+1,FIND("]",U5390)-FIND(" ",U5390)-1)</f>
        <v>49.26817508925607</v>
      </c>
      <c r="Y5390" s="2">
        <f>VALUE(X5390)</f>
        <v>49.268175089255998</v>
      </c>
      <c r="Z5390" t="s">
        <v>79</v>
      </c>
      <c r="AA5390" t="s">
        <v>14914</v>
      </c>
      <c r="AB5390" t="s">
        <v>26074</v>
      </c>
      <c r="AC5390" t="str">
        <f>LEFT(AB5390,FIND(" ",AB5390)-1)</f>
        <v>1985</v>
      </c>
      <c r="AD5390" t="str">
        <f>MID(AB5390,FIND(" ",AB5390)+1,FIND(",",AB5390)-FIND(" ",AB5390)-1)</f>
        <v>W 4th Ave</v>
      </c>
    </row>
    <row r="5391" spans="1:30" hidden="1" x14ac:dyDescent="0.3">
      <c r="A5391" t="s">
        <v>21</v>
      </c>
      <c r="B5391">
        <f>IF(A5391="twin",2,1)</f>
        <v>2</v>
      </c>
      <c r="C5391" t="s">
        <v>52</v>
      </c>
      <c r="D5391" t="s">
        <v>67</v>
      </c>
      <c r="E5391" t="s">
        <v>52</v>
      </c>
      <c r="F5391" t="s">
        <v>67</v>
      </c>
      <c r="G5391" t="s">
        <v>52</v>
      </c>
      <c r="H5391" t="s">
        <v>67</v>
      </c>
      <c r="J5391" t="s">
        <v>24</v>
      </c>
      <c r="K5391" t="s">
        <v>32</v>
      </c>
      <c r="L5391" t="s">
        <v>26</v>
      </c>
      <c r="M5391" t="s">
        <v>32</v>
      </c>
      <c r="N5391" t="s">
        <v>26</v>
      </c>
      <c r="O5391" t="s">
        <v>32</v>
      </c>
      <c r="P5391" t="s">
        <v>26</v>
      </c>
      <c r="R5391" t="s">
        <v>27</v>
      </c>
      <c r="S5391" t="s">
        <v>14915</v>
      </c>
      <c r="T5391" t="s">
        <v>11587</v>
      </c>
      <c r="U5391" t="str">
        <f>RIGHT(T5391,LEN(T5391)-FIND("[",T5391))</f>
        <v>-123.14971657722573, 49.26799945363672]}</v>
      </c>
      <c r="V5391" t="str">
        <f>LEFT(U5391,FIND(",",U5391)-1)</f>
        <v>-123.14971657722573</v>
      </c>
      <c r="W5391" s="2">
        <f>VALUE(V5391)</f>
        <v>-123.14971657722501</v>
      </c>
      <c r="X5391" t="str">
        <f>MID(U5391,FIND(" ",U5391)+1,FIND("]",U5391)-FIND(" ",U5391)-1)</f>
        <v>49.26799945363672</v>
      </c>
      <c r="Y5391" s="2">
        <f>VALUE(X5391)</f>
        <v>49.267999453636698</v>
      </c>
      <c r="Z5391" t="s">
        <v>79</v>
      </c>
      <c r="AA5391" t="s">
        <v>14916</v>
      </c>
      <c r="AB5391" t="s">
        <v>28543</v>
      </c>
      <c r="AC5391" t="str">
        <f>LEFT(AB5391,FIND(" ",AB5391)-1)</f>
        <v>1976</v>
      </c>
      <c r="AD5391" t="str">
        <f>MID(AB5391,FIND(" ",AB5391)+1,FIND(",",AB5391)-FIND(" ",AB5391)-1)</f>
        <v>W 4th Ave</v>
      </c>
    </row>
    <row r="5392" spans="1:30" hidden="1" x14ac:dyDescent="0.3">
      <c r="A5392" t="s">
        <v>21</v>
      </c>
      <c r="B5392">
        <f>IF(A5392="twin",2,1)</f>
        <v>2</v>
      </c>
      <c r="C5392" t="s">
        <v>52</v>
      </c>
      <c r="D5392" t="s">
        <v>45</v>
      </c>
      <c r="E5392" t="s">
        <v>52</v>
      </c>
      <c r="F5392" t="s">
        <v>45</v>
      </c>
      <c r="G5392" t="s">
        <v>52</v>
      </c>
      <c r="H5392" t="s">
        <v>45</v>
      </c>
      <c r="J5392" t="s">
        <v>24</v>
      </c>
      <c r="K5392" t="s">
        <v>32</v>
      </c>
      <c r="L5392" t="s">
        <v>26</v>
      </c>
      <c r="M5392" t="s">
        <v>32</v>
      </c>
      <c r="N5392" t="s">
        <v>26</v>
      </c>
      <c r="O5392" t="s">
        <v>32</v>
      </c>
      <c r="P5392" t="s">
        <v>26</v>
      </c>
      <c r="R5392" t="s">
        <v>27</v>
      </c>
      <c r="S5392" t="s">
        <v>14917</v>
      </c>
      <c r="T5392" t="s">
        <v>14918</v>
      </c>
      <c r="U5392" t="str">
        <f>RIGHT(T5392,LEN(T5392)-FIND("[",T5392))</f>
        <v>-123.1512062701981, 49.26819310540343]}</v>
      </c>
      <c r="V5392" t="str">
        <f>LEFT(U5392,FIND(",",U5392)-1)</f>
        <v>-123.1512062701981</v>
      </c>
      <c r="W5392" s="2">
        <f>VALUE(V5392)</f>
        <v>-123.151206270198</v>
      </c>
      <c r="X5392" t="str">
        <f>MID(U5392,FIND(" ",U5392)+1,FIND("]",U5392)-FIND(" ",U5392)-1)</f>
        <v>49.26819310540343</v>
      </c>
      <c r="Y5392" s="2">
        <f>VALUE(X5392)</f>
        <v>49.268193105403398</v>
      </c>
      <c r="Z5392" t="s">
        <v>79</v>
      </c>
      <c r="AA5392" t="s">
        <v>14919</v>
      </c>
      <c r="AB5392" t="s">
        <v>29031</v>
      </c>
      <c r="AC5392" t="str">
        <f>LEFT(AB5392,FIND(" ",AB5392)-1)</f>
        <v>2031</v>
      </c>
      <c r="AD5392" t="str">
        <f>MID(AB5392,FIND(" ",AB5392)+1,FIND(",",AB5392)-FIND(" ",AB5392)-1)</f>
        <v>W 4th Ave</v>
      </c>
    </row>
    <row r="5393" spans="1:30" hidden="1" x14ac:dyDescent="0.3">
      <c r="A5393" t="s">
        <v>21</v>
      </c>
      <c r="B5393">
        <f>IF(A5393="twin",2,1)</f>
        <v>2</v>
      </c>
      <c r="C5393" t="s">
        <v>52</v>
      </c>
      <c r="D5393" t="s">
        <v>22</v>
      </c>
      <c r="E5393" t="s">
        <v>52</v>
      </c>
      <c r="F5393" t="s">
        <v>22</v>
      </c>
      <c r="G5393" t="s">
        <v>52</v>
      </c>
      <c r="H5393" t="s">
        <v>22</v>
      </c>
      <c r="J5393" t="s">
        <v>24</v>
      </c>
      <c r="K5393" t="s">
        <v>32</v>
      </c>
      <c r="L5393" t="s">
        <v>26</v>
      </c>
      <c r="M5393" t="s">
        <v>32</v>
      </c>
      <c r="N5393" t="s">
        <v>26</v>
      </c>
      <c r="O5393" t="s">
        <v>32</v>
      </c>
      <c r="P5393" t="s">
        <v>26</v>
      </c>
      <c r="R5393" t="s">
        <v>27</v>
      </c>
      <c r="S5393" t="s">
        <v>14920</v>
      </c>
      <c r="T5393" t="s">
        <v>11875</v>
      </c>
      <c r="U5393" t="str">
        <f>RIGHT(T5393,LEN(T5393)-FIND("[",T5393))</f>
        <v>-123.11901306516134, 49.2641428714371]}</v>
      </c>
      <c r="V5393" t="str">
        <f>LEFT(U5393,FIND(",",U5393)-1)</f>
        <v>-123.11901306516134</v>
      </c>
      <c r="W5393" s="2">
        <f>VALUE(V5393)</f>
        <v>-123.119013065161</v>
      </c>
      <c r="X5393" t="str">
        <f>MID(U5393,FIND(" ",U5393)+1,FIND("]",U5393)-FIND(" ",U5393)-1)</f>
        <v>49.2641428714371</v>
      </c>
      <c r="Y5393" s="2">
        <f>VALUE(X5393)</f>
        <v>49.264142871437102</v>
      </c>
      <c r="Z5393" t="s">
        <v>43</v>
      </c>
      <c r="AA5393" t="s">
        <v>14921</v>
      </c>
      <c r="AB5393" t="s">
        <v>28588</v>
      </c>
      <c r="AC5393" t="str">
        <f>LEFT(AB5393,FIND(" ",AB5393)-1)</f>
        <v>650</v>
      </c>
      <c r="AD5393" t="str">
        <f>MID(AB5393,FIND(" ",AB5393)+1,FIND(",",AB5393)-FIND(" ",AB5393)-1)</f>
        <v>W 8th Ave</v>
      </c>
    </row>
    <row r="5394" spans="1:30" hidden="1" x14ac:dyDescent="0.3">
      <c r="A5394" t="s">
        <v>21</v>
      </c>
      <c r="B5394">
        <f>IF(A5394="twin",2,1)</f>
        <v>2</v>
      </c>
      <c r="C5394" t="s">
        <v>23</v>
      </c>
      <c r="D5394" t="s">
        <v>22</v>
      </c>
      <c r="E5394" t="s">
        <v>23</v>
      </c>
      <c r="F5394" t="s">
        <v>22</v>
      </c>
      <c r="G5394" t="s">
        <v>23</v>
      </c>
      <c r="H5394" t="s">
        <v>22</v>
      </c>
      <c r="J5394" t="s">
        <v>24</v>
      </c>
      <c r="K5394" t="s">
        <v>32</v>
      </c>
      <c r="L5394" t="s">
        <v>26</v>
      </c>
      <c r="M5394" t="s">
        <v>32</v>
      </c>
      <c r="N5394" t="s">
        <v>26</v>
      </c>
      <c r="O5394" t="s">
        <v>32</v>
      </c>
      <c r="P5394" t="s">
        <v>26</v>
      </c>
      <c r="R5394" t="s">
        <v>27</v>
      </c>
      <c r="S5394" t="s">
        <v>14922</v>
      </c>
      <c r="T5394" t="s">
        <v>199</v>
      </c>
      <c r="U5394" t="str">
        <f>RIGHT(T5394,LEN(T5394)-FIND("[",T5394))</f>
        <v>-123.15962383226253, 49.23457043916469]}</v>
      </c>
      <c r="V5394" t="str">
        <f>LEFT(U5394,FIND(",",U5394)-1)</f>
        <v>-123.15962383226253</v>
      </c>
      <c r="W5394" s="2">
        <f>VALUE(V5394)</f>
        <v>-123.159623832262</v>
      </c>
      <c r="X5394" t="str">
        <f>MID(U5394,FIND(" ",U5394)+1,FIND("]",U5394)-FIND(" ",U5394)-1)</f>
        <v>49.23457043916469</v>
      </c>
      <c r="Y5394" s="2">
        <f>VALUE(X5394)</f>
        <v>49.2345704391646</v>
      </c>
      <c r="Z5394" t="s">
        <v>137</v>
      </c>
      <c r="AA5394" t="s">
        <v>14923</v>
      </c>
      <c r="AB5394" t="s">
        <v>25923</v>
      </c>
      <c r="AC5394" t="str">
        <f>LEFT(AB5394,FIND(" ",AB5394)-1)</f>
        <v>2268</v>
      </c>
      <c r="AD5394" t="str">
        <f>MID(AB5394,FIND(" ",AB5394)+1,FIND(",",AB5394)-FIND(" ",AB5394)-1)</f>
        <v>41 AVE W</v>
      </c>
    </row>
    <row r="5395" spans="1:30" hidden="1" x14ac:dyDescent="0.3">
      <c r="A5395" t="s">
        <v>21</v>
      </c>
      <c r="B5395">
        <f>IF(A5395="twin",2,1)</f>
        <v>2</v>
      </c>
      <c r="C5395" t="s">
        <v>22</v>
      </c>
      <c r="D5395" t="s">
        <v>22</v>
      </c>
      <c r="E5395" t="s">
        <v>22</v>
      </c>
      <c r="F5395" t="s">
        <v>22</v>
      </c>
      <c r="G5395" t="s">
        <v>22</v>
      </c>
      <c r="H5395" t="s">
        <v>22</v>
      </c>
      <c r="J5395" t="s">
        <v>24</v>
      </c>
      <c r="K5395" t="s">
        <v>32</v>
      </c>
      <c r="L5395" t="s">
        <v>26</v>
      </c>
      <c r="M5395" t="s">
        <v>32</v>
      </c>
      <c r="N5395" t="s">
        <v>26</v>
      </c>
      <c r="O5395" t="s">
        <v>32</v>
      </c>
      <c r="P5395" t="s">
        <v>26</v>
      </c>
      <c r="R5395" t="s">
        <v>27</v>
      </c>
      <c r="S5395" t="s">
        <v>14924</v>
      </c>
      <c r="T5395" t="s">
        <v>14925</v>
      </c>
      <c r="U5395" t="str">
        <f>RIGHT(T5395,LEN(T5395)-FIND("[",T5395))</f>
        <v>-123.13530931022845, 49.282956784177856]}</v>
      </c>
      <c r="V5395" t="str">
        <f>LEFT(U5395,FIND(",",U5395)-1)</f>
        <v>-123.13530931022845</v>
      </c>
      <c r="W5395" s="2">
        <f>VALUE(V5395)</f>
        <v>-123.135309310228</v>
      </c>
      <c r="X5395" t="str">
        <f>MID(U5395,FIND(" ",U5395)+1,FIND("]",U5395)-FIND(" ",U5395)-1)</f>
        <v>49.282956784177856</v>
      </c>
      <c r="Y5395" s="2">
        <f>VALUE(X5395)</f>
        <v>49.282956784177799</v>
      </c>
      <c r="Z5395" t="s">
        <v>84</v>
      </c>
      <c r="AA5395" t="s">
        <v>14926</v>
      </c>
      <c r="AB5395" t="s">
        <v>29032</v>
      </c>
      <c r="AC5395" t="str">
        <f>LEFT(AB5395,FIND(" ",AB5395)-1)</f>
        <v>1209</v>
      </c>
      <c r="AD5395" t="str">
        <f>MID(AB5395,FIND(" ",AB5395)+1,FIND(",",AB5395)-FIND(" ",AB5395)-1)</f>
        <v>Jervis St</v>
      </c>
    </row>
    <row r="5396" spans="1:30" hidden="1" x14ac:dyDescent="0.3">
      <c r="A5396" t="s">
        <v>21</v>
      </c>
      <c r="B5396">
        <f>IF(A5396="twin",2,1)</f>
        <v>2</v>
      </c>
      <c r="C5396" t="s">
        <v>22</v>
      </c>
      <c r="D5396" t="s">
        <v>45</v>
      </c>
      <c r="E5396" t="s">
        <v>22</v>
      </c>
      <c r="F5396" t="s">
        <v>45</v>
      </c>
      <c r="G5396" t="s">
        <v>22</v>
      </c>
      <c r="H5396" t="s">
        <v>45</v>
      </c>
      <c r="J5396" t="s">
        <v>24</v>
      </c>
      <c r="K5396" t="s">
        <v>32</v>
      </c>
      <c r="L5396" t="s">
        <v>26</v>
      </c>
      <c r="M5396" t="s">
        <v>32</v>
      </c>
      <c r="N5396" t="s">
        <v>26</v>
      </c>
      <c r="O5396" t="s">
        <v>32</v>
      </c>
      <c r="P5396" t="s">
        <v>26</v>
      </c>
      <c r="R5396" t="s">
        <v>27</v>
      </c>
      <c r="S5396" t="s">
        <v>14927</v>
      </c>
      <c r="T5396" t="s">
        <v>719</v>
      </c>
      <c r="U5396" t="str">
        <f>RIGHT(T5396,LEN(T5396)-FIND("[",T5396))</f>
        <v>-123.17640904473514, 49.26412817938636]}</v>
      </c>
      <c r="V5396" t="str">
        <f>LEFT(U5396,FIND(",",U5396)-1)</f>
        <v>-123.17640904473514</v>
      </c>
      <c r="W5396" s="2">
        <f>VALUE(V5396)</f>
        <v>-123.176409044735</v>
      </c>
      <c r="X5396" t="str">
        <f>MID(U5396,FIND(" ",U5396)+1,FIND("]",U5396)-FIND(" ",U5396)-1)</f>
        <v>49.26412817938636</v>
      </c>
      <c r="Y5396" s="2">
        <f>VALUE(X5396)</f>
        <v>49.264128179386297</v>
      </c>
      <c r="Z5396" t="s">
        <v>79</v>
      </c>
      <c r="AA5396" t="s">
        <v>14928</v>
      </c>
      <c r="AB5396" t="s">
        <v>26039</v>
      </c>
      <c r="AC5396" t="str">
        <f>LEFT(AB5396,FIND(" ",AB5396)-1)</f>
        <v>3210</v>
      </c>
      <c r="AD5396" t="str">
        <f>MID(AB5396,FIND(" ",AB5396)+1,FIND(",",AB5396)-FIND(" ",AB5396)-1)</f>
        <v>W Broadway</v>
      </c>
    </row>
    <row r="5397" spans="1:30" hidden="1" x14ac:dyDescent="0.3">
      <c r="A5397" t="s">
        <v>21</v>
      </c>
      <c r="B5397">
        <f>IF(A5397="twin",2,1)</f>
        <v>2</v>
      </c>
      <c r="C5397" t="s">
        <v>22</v>
      </c>
      <c r="D5397" t="s">
        <v>45</v>
      </c>
      <c r="E5397" t="s">
        <v>22</v>
      </c>
      <c r="F5397" t="s">
        <v>45</v>
      </c>
      <c r="G5397" t="s">
        <v>22</v>
      </c>
      <c r="H5397" t="s">
        <v>45</v>
      </c>
      <c r="J5397" t="s">
        <v>24</v>
      </c>
      <c r="K5397" t="s">
        <v>32</v>
      </c>
      <c r="L5397" t="s">
        <v>26</v>
      </c>
      <c r="M5397" t="s">
        <v>32</v>
      </c>
      <c r="N5397" t="s">
        <v>26</v>
      </c>
      <c r="O5397" t="s">
        <v>32</v>
      </c>
      <c r="P5397" t="s">
        <v>26</v>
      </c>
      <c r="R5397" t="s">
        <v>27</v>
      </c>
      <c r="S5397" t="s">
        <v>14929</v>
      </c>
      <c r="T5397" t="s">
        <v>11539</v>
      </c>
      <c r="U5397" t="str">
        <f>RIGHT(T5397,LEN(T5397)-FIND("[",T5397))</f>
        <v>-123.1767550325686, 49.264133263620636]}</v>
      </c>
      <c r="V5397" t="str">
        <f>LEFT(U5397,FIND(",",U5397)-1)</f>
        <v>-123.1767550325686</v>
      </c>
      <c r="W5397" s="2">
        <f>VALUE(V5397)</f>
        <v>-123.176755032568</v>
      </c>
      <c r="X5397" t="str">
        <f>MID(U5397,FIND(" ",U5397)+1,FIND("]",U5397)-FIND(" ",U5397)-1)</f>
        <v>49.264133263620636</v>
      </c>
      <c r="Y5397" s="2">
        <f>VALUE(X5397)</f>
        <v>49.2641332636206</v>
      </c>
      <c r="Z5397" t="s">
        <v>79</v>
      </c>
      <c r="AA5397" t="s">
        <v>14930</v>
      </c>
      <c r="AB5397" t="s">
        <v>28535</v>
      </c>
      <c r="AC5397" t="str">
        <f>LEFT(AB5397,FIND(" ",AB5397)-1)</f>
        <v>3236</v>
      </c>
      <c r="AD5397" t="str">
        <f>MID(AB5397,FIND(" ",AB5397)+1,FIND(",",AB5397)-FIND(" ",AB5397)-1)</f>
        <v>W Broadway</v>
      </c>
    </row>
    <row r="5398" spans="1:30" hidden="1" x14ac:dyDescent="0.3">
      <c r="A5398" t="s">
        <v>21</v>
      </c>
      <c r="B5398">
        <f>IF(A5398="twin",2,1)</f>
        <v>2</v>
      </c>
      <c r="C5398" t="s">
        <v>22</v>
      </c>
      <c r="D5398" t="s">
        <v>45</v>
      </c>
      <c r="E5398" t="s">
        <v>22</v>
      </c>
      <c r="F5398" t="s">
        <v>45</v>
      </c>
      <c r="G5398" t="s">
        <v>22</v>
      </c>
      <c r="H5398" t="s">
        <v>45</v>
      </c>
      <c r="J5398" t="s">
        <v>24</v>
      </c>
      <c r="K5398" t="s">
        <v>32</v>
      </c>
      <c r="L5398" t="s">
        <v>26</v>
      </c>
      <c r="M5398" t="s">
        <v>32</v>
      </c>
      <c r="N5398" t="s">
        <v>26</v>
      </c>
      <c r="O5398" t="s">
        <v>32</v>
      </c>
      <c r="P5398" t="s">
        <v>26</v>
      </c>
      <c r="R5398" t="s">
        <v>27</v>
      </c>
      <c r="S5398" t="s">
        <v>14931</v>
      </c>
      <c r="T5398" t="s">
        <v>725</v>
      </c>
      <c r="U5398" t="str">
        <f>RIGHT(T5398,LEN(T5398)-FIND("[",T5398))</f>
        <v>-123.17724953170992, 49.26414188807785]}</v>
      </c>
      <c r="V5398" t="str">
        <f>LEFT(U5398,FIND(",",U5398)-1)</f>
        <v>-123.17724953170992</v>
      </c>
      <c r="W5398" s="2">
        <f>VALUE(V5398)</f>
        <v>-123.17724953170899</v>
      </c>
      <c r="X5398" t="str">
        <f>MID(U5398,FIND(" ",U5398)+1,FIND("]",U5398)-FIND(" ",U5398)-1)</f>
        <v>49.26414188807785</v>
      </c>
      <c r="Y5398" s="2">
        <f>VALUE(X5398)</f>
        <v>49.264141888077802</v>
      </c>
      <c r="Z5398" t="s">
        <v>79</v>
      </c>
      <c r="AA5398" t="s">
        <v>14932</v>
      </c>
      <c r="AB5398" t="s">
        <v>26067</v>
      </c>
      <c r="AC5398" t="str">
        <f>LEFT(AB5398,FIND(" ",AB5398)-1)</f>
        <v>3272</v>
      </c>
      <c r="AD5398" t="str">
        <f>MID(AB5398,FIND(" ",AB5398)+1,FIND(",",AB5398)-FIND(" ",AB5398)-1)</f>
        <v>W Broadway</v>
      </c>
    </row>
    <row r="5399" spans="1:30" hidden="1" x14ac:dyDescent="0.3">
      <c r="A5399" t="s">
        <v>21</v>
      </c>
      <c r="B5399">
        <f>IF(A5399="twin",2,1)</f>
        <v>2</v>
      </c>
      <c r="C5399" t="s">
        <v>22</v>
      </c>
      <c r="D5399" t="s">
        <v>22</v>
      </c>
      <c r="E5399" t="s">
        <v>22</v>
      </c>
      <c r="F5399" t="s">
        <v>22</v>
      </c>
      <c r="G5399" t="s">
        <v>22</v>
      </c>
      <c r="H5399" t="s">
        <v>22</v>
      </c>
      <c r="J5399" t="s">
        <v>24</v>
      </c>
      <c r="K5399" t="s">
        <v>32</v>
      </c>
      <c r="L5399" t="s">
        <v>26</v>
      </c>
      <c r="M5399" t="s">
        <v>32</v>
      </c>
      <c r="N5399" t="s">
        <v>26</v>
      </c>
      <c r="O5399" t="s">
        <v>32</v>
      </c>
      <c r="P5399" t="s">
        <v>26</v>
      </c>
      <c r="R5399" t="s">
        <v>27</v>
      </c>
      <c r="S5399" t="s">
        <v>14933</v>
      </c>
      <c r="T5399" t="s">
        <v>14934</v>
      </c>
      <c r="U5399" t="str">
        <f>RIGHT(T5399,LEN(T5399)-FIND("[",T5399))</f>
        <v>-123.13556478483562, 49.28312215791116]}</v>
      </c>
      <c r="V5399" t="str">
        <f>LEFT(U5399,FIND(",",U5399)-1)</f>
        <v>-123.13556478483562</v>
      </c>
      <c r="W5399" s="2">
        <f>VALUE(V5399)</f>
        <v>-123.135564784835</v>
      </c>
      <c r="X5399" t="str">
        <f>MID(U5399,FIND(" ",U5399)+1,FIND("]",U5399)-FIND(" ",U5399)-1)</f>
        <v>49.28312215791116</v>
      </c>
      <c r="Y5399" s="2">
        <f>VALUE(X5399)</f>
        <v>49.283122157911102</v>
      </c>
      <c r="Z5399" t="s">
        <v>84</v>
      </c>
      <c r="AA5399" t="s">
        <v>14935</v>
      </c>
      <c r="AB5399" t="s">
        <v>29033</v>
      </c>
      <c r="AC5399" t="str">
        <f>LEFT(AB5399,FIND(" ",AB5399)-1)</f>
        <v>1326</v>
      </c>
      <c r="AD5399" t="str">
        <f>MID(AB5399,FIND(" ",AB5399)+1,FIND(",",AB5399)-FIND(" ",AB5399)-1)</f>
        <v>Davie St</v>
      </c>
    </row>
    <row r="5400" spans="1:30" hidden="1" x14ac:dyDescent="0.3">
      <c r="A5400" t="s">
        <v>21</v>
      </c>
      <c r="B5400">
        <f>IF(A5400="twin",2,1)</f>
        <v>2</v>
      </c>
      <c r="C5400" t="s">
        <v>22</v>
      </c>
      <c r="D5400" t="s">
        <v>22</v>
      </c>
      <c r="E5400" t="s">
        <v>22</v>
      </c>
      <c r="F5400" t="s">
        <v>22</v>
      </c>
      <c r="G5400" t="s">
        <v>22</v>
      </c>
      <c r="H5400" t="s">
        <v>22</v>
      </c>
      <c r="J5400" t="s">
        <v>24</v>
      </c>
      <c r="K5400" t="s">
        <v>32</v>
      </c>
      <c r="L5400" t="s">
        <v>26</v>
      </c>
      <c r="M5400" t="s">
        <v>32</v>
      </c>
      <c r="N5400" t="s">
        <v>26</v>
      </c>
      <c r="O5400" t="s">
        <v>32</v>
      </c>
      <c r="P5400" t="s">
        <v>26</v>
      </c>
      <c r="R5400" t="s">
        <v>27</v>
      </c>
      <c r="S5400" t="s">
        <v>14936</v>
      </c>
      <c r="T5400" t="s">
        <v>1378</v>
      </c>
      <c r="U5400" t="str">
        <f>RIGHT(T5400,LEN(T5400)-FIND("[",T5400))</f>
        <v>-123.13533013122415, 49.28314899572236]}</v>
      </c>
      <c r="V5400" t="str">
        <f>LEFT(U5400,FIND(",",U5400)-1)</f>
        <v>-123.13533013122415</v>
      </c>
      <c r="W5400" s="2">
        <f>VALUE(V5400)</f>
        <v>-123.13533013122399</v>
      </c>
      <c r="X5400" t="str">
        <f>MID(U5400,FIND(" ",U5400)+1,FIND("]",U5400)-FIND(" ",U5400)-1)</f>
        <v>49.28314899572236</v>
      </c>
      <c r="Y5400" s="2">
        <f>VALUE(X5400)</f>
        <v>49.2831489957223</v>
      </c>
      <c r="Z5400" t="s">
        <v>84</v>
      </c>
      <c r="AA5400" t="s">
        <v>14937</v>
      </c>
      <c r="AB5400" t="s">
        <v>26238</v>
      </c>
      <c r="AC5400" t="str">
        <f>LEFT(AB5400,FIND(" ",AB5400)-1)</f>
        <v>1325</v>
      </c>
      <c r="AD5400" t="str">
        <f>MID(AB5400,FIND(" ",AB5400)+1,FIND(",",AB5400)-FIND(" ",AB5400)-1)</f>
        <v>Davie St</v>
      </c>
    </row>
    <row r="5401" spans="1:30" hidden="1" x14ac:dyDescent="0.3">
      <c r="A5401" t="s">
        <v>21</v>
      </c>
      <c r="B5401">
        <f>IF(A5401="twin",2,1)</f>
        <v>2</v>
      </c>
      <c r="C5401" t="s">
        <v>22</v>
      </c>
      <c r="D5401" t="s">
        <v>45</v>
      </c>
      <c r="E5401" t="s">
        <v>22</v>
      </c>
      <c r="F5401" t="s">
        <v>45</v>
      </c>
      <c r="G5401" t="s">
        <v>22</v>
      </c>
      <c r="H5401" t="s">
        <v>45</v>
      </c>
      <c r="J5401" t="s">
        <v>24</v>
      </c>
      <c r="K5401" t="s">
        <v>32</v>
      </c>
      <c r="L5401" t="s">
        <v>26</v>
      </c>
      <c r="M5401" t="s">
        <v>32</v>
      </c>
      <c r="N5401" t="s">
        <v>26</v>
      </c>
      <c r="O5401" t="s">
        <v>32</v>
      </c>
      <c r="P5401" t="s">
        <v>26</v>
      </c>
      <c r="R5401" t="s">
        <v>27</v>
      </c>
      <c r="S5401" t="s">
        <v>14938</v>
      </c>
      <c r="T5401" t="s">
        <v>734</v>
      </c>
      <c r="U5401" t="str">
        <f>RIGHT(T5401,LEN(T5401)-FIND("[",T5401))</f>
        <v>-123.17718942123226, 49.26430567509147]}</v>
      </c>
      <c r="V5401" t="str">
        <f>LEFT(U5401,FIND(",",U5401)-1)</f>
        <v>-123.17718942123226</v>
      </c>
      <c r="W5401" s="2">
        <f>VALUE(V5401)</f>
        <v>-123.177189421232</v>
      </c>
      <c r="X5401" t="str">
        <f>MID(U5401,FIND(" ",U5401)+1,FIND("]",U5401)-FIND(" ",U5401)-1)</f>
        <v>49.26430567509147</v>
      </c>
      <c r="Y5401" s="2">
        <f>VALUE(X5401)</f>
        <v>49.2643056750914</v>
      </c>
      <c r="Z5401" t="s">
        <v>79</v>
      </c>
      <c r="AA5401" t="s">
        <v>14939</v>
      </c>
      <c r="AB5401" t="s">
        <v>26070</v>
      </c>
      <c r="AC5401" t="str">
        <f>LEFT(AB5401,FIND(" ",AB5401)-1)</f>
        <v>3263</v>
      </c>
      <c r="AD5401" t="str">
        <f>MID(AB5401,FIND(" ",AB5401)+1,FIND(",",AB5401)-FIND(" ",AB5401)-1)</f>
        <v>W Broadway</v>
      </c>
    </row>
    <row r="5402" spans="1:30" hidden="1" x14ac:dyDescent="0.3">
      <c r="A5402" t="s">
        <v>21</v>
      </c>
      <c r="B5402">
        <f>IF(A5402="twin",2,1)</f>
        <v>2</v>
      </c>
      <c r="C5402" t="s">
        <v>67</v>
      </c>
      <c r="D5402" t="s">
        <v>23</v>
      </c>
      <c r="E5402" t="s">
        <v>67</v>
      </c>
      <c r="F5402" t="s">
        <v>23</v>
      </c>
      <c r="G5402" t="s">
        <v>67</v>
      </c>
      <c r="H5402" t="s">
        <v>23</v>
      </c>
      <c r="J5402" t="s">
        <v>24</v>
      </c>
      <c r="K5402" t="s">
        <v>32</v>
      </c>
      <c r="L5402" t="s">
        <v>26</v>
      </c>
      <c r="M5402" t="s">
        <v>26</v>
      </c>
      <c r="N5402" t="s">
        <v>26</v>
      </c>
      <c r="O5402" t="s">
        <v>26</v>
      </c>
      <c r="P5402" t="s">
        <v>26</v>
      </c>
      <c r="R5402" t="s">
        <v>53</v>
      </c>
      <c r="S5402" t="s">
        <v>14940</v>
      </c>
      <c r="T5402" t="s">
        <v>99</v>
      </c>
      <c r="U5402" t="str">
        <f>RIGHT(T5402,LEN(T5402)-FIND("[",T5402))</f>
        <v>-123.13906649351493, 49.262704179656296]}</v>
      </c>
      <c r="V5402" t="str">
        <f>LEFT(U5402,FIND(",",U5402)-1)</f>
        <v>-123.13906649351493</v>
      </c>
      <c r="W5402" s="2">
        <f>VALUE(V5402)</f>
        <v>-123.13906649351399</v>
      </c>
      <c r="X5402" t="str">
        <f>MID(U5402,FIND(" ",U5402)+1,FIND("]",U5402)-FIND(" ",U5402)-1)</f>
        <v>49.262704179656296</v>
      </c>
      <c r="Y5402" s="2">
        <f>VALUE(X5402)</f>
        <v>49.262704179656197</v>
      </c>
      <c r="Z5402" t="s">
        <v>43</v>
      </c>
      <c r="AA5402" t="s">
        <v>14941</v>
      </c>
      <c r="AB5402" t="s">
        <v>25893</v>
      </c>
      <c r="AC5402" t="str">
        <f>LEFT(AB5402,FIND(" ",AB5402)-1)</f>
        <v>2601</v>
      </c>
      <c r="AD5402" t="str">
        <f>MID(AB5402,FIND(" ",AB5402)+1,FIND(",",AB5402)-FIND(" ",AB5402)-1)</f>
        <v>Granville St</v>
      </c>
    </row>
    <row r="5403" spans="1:30" hidden="1" x14ac:dyDescent="0.3">
      <c r="A5403" t="s">
        <v>21</v>
      </c>
      <c r="B5403">
        <f>IF(A5403="twin",2,1)</f>
        <v>2</v>
      </c>
      <c r="C5403" t="s">
        <v>23</v>
      </c>
      <c r="D5403" t="s">
        <v>22</v>
      </c>
      <c r="E5403" t="s">
        <v>23</v>
      </c>
      <c r="F5403" t="s">
        <v>22</v>
      </c>
      <c r="G5403" t="s">
        <v>23</v>
      </c>
      <c r="H5403" t="s">
        <v>22</v>
      </c>
      <c r="J5403" t="s">
        <v>24</v>
      </c>
      <c r="K5403" t="s">
        <v>32</v>
      </c>
      <c r="L5403" t="s">
        <v>26</v>
      </c>
      <c r="M5403" t="s">
        <v>32</v>
      </c>
      <c r="N5403" t="s">
        <v>26</v>
      </c>
      <c r="O5403" t="s">
        <v>32</v>
      </c>
      <c r="P5403" t="s">
        <v>26</v>
      </c>
      <c r="R5403" t="s">
        <v>27</v>
      </c>
      <c r="S5403" t="s">
        <v>14942</v>
      </c>
      <c r="T5403" t="s">
        <v>1335</v>
      </c>
      <c r="U5403" t="str">
        <f>RIGHT(T5403,LEN(T5403)-FIND("[",T5403))</f>
        <v>-123.1088663287752, 49.26752162589697]}</v>
      </c>
      <c r="V5403" t="str">
        <f>LEFT(U5403,FIND(",",U5403)-1)</f>
        <v>-123.1088663287752</v>
      </c>
      <c r="W5403" s="2">
        <f>VALUE(V5403)</f>
        <v>-123.10886632877499</v>
      </c>
      <c r="X5403" t="str">
        <f>MID(U5403,FIND(" ",U5403)+1,FIND("]",U5403)-FIND(" ",U5403)-1)</f>
        <v>49.26752162589697</v>
      </c>
      <c r="Y5403" s="2">
        <f>VALUE(X5403)</f>
        <v>49.267521625896897</v>
      </c>
      <c r="Z5403" t="s">
        <v>96</v>
      </c>
      <c r="AA5403" t="s">
        <v>14943</v>
      </c>
      <c r="AB5403" t="s">
        <v>26231</v>
      </c>
      <c r="AC5403" t="str">
        <f>LEFT(AB5403,FIND(" ",AB5403)-1)</f>
        <v>199</v>
      </c>
      <c r="AD5403" t="str">
        <f>MID(AB5403,FIND(" ",AB5403)+1,FIND(",",AB5403)-FIND(" ",AB5403)-1)</f>
        <v>W 4th Ave</v>
      </c>
    </row>
    <row r="5404" spans="1:30" hidden="1" x14ac:dyDescent="0.3">
      <c r="A5404" t="s">
        <v>21</v>
      </c>
      <c r="B5404">
        <f>IF(A5404="twin",2,1)</f>
        <v>2</v>
      </c>
      <c r="C5404" t="s">
        <v>23</v>
      </c>
      <c r="D5404" t="s">
        <v>22</v>
      </c>
      <c r="E5404" t="s">
        <v>23</v>
      </c>
      <c r="F5404" t="s">
        <v>22</v>
      </c>
      <c r="G5404" t="s">
        <v>23</v>
      </c>
      <c r="H5404" t="s">
        <v>22</v>
      </c>
      <c r="J5404" t="s">
        <v>24</v>
      </c>
      <c r="K5404" t="s">
        <v>25</v>
      </c>
      <c r="L5404" t="s">
        <v>26</v>
      </c>
      <c r="M5404" t="s">
        <v>25</v>
      </c>
      <c r="N5404" t="s">
        <v>26</v>
      </c>
      <c r="O5404" t="s">
        <v>25</v>
      </c>
      <c r="P5404" t="s">
        <v>26</v>
      </c>
      <c r="R5404" t="s">
        <v>27</v>
      </c>
      <c r="S5404" t="s">
        <v>14944</v>
      </c>
      <c r="T5404" t="s">
        <v>14945</v>
      </c>
      <c r="U5404" t="str">
        <f>RIGHT(T5404,LEN(T5404)-FIND("[",T5404))</f>
        <v>-123.17130609117932, 49.26446152047592]}</v>
      </c>
      <c r="V5404" t="str">
        <f>LEFT(U5404,FIND(",",U5404)-1)</f>
        <v>-123.17130609117932</v>
      </c>
      <c r="W5404" s="2">
        <f>VALUE(V5404)</f>
        <v>-123.17130609117901</v>
      </c>
      <c r="X5404" t="str">
        <f>MID(U5404,FIND(" ",U5404)+1,FIND("]",U5404)-FIND(" ",U5404)-1)</f>
        <v>49.26446152047592</v>
      </c>
      <c r="Y5404" s="2">
        <f>VALUE(X5404)</f>
        <v>49.264461520475898</v>
      </c>
      <c r="Z5404" t="s">
        <v>79</v>
      </c>
      <c r="AA5404" t="s">
        <v>14946</v>
      </c>
      <c r="AB5404" t="s">
        <v>29034</v>
      </c>
      <c r="AC5404" t="str">
        <f>LEFT(AB5404,FIND(" ",AB5404)-1)</f>
        <v>2475</v>
      </c>
      <c r="AD5404" t="str">
        <f>MID(AB5404,FIND(" ",AB5404)+1,FIND(",",AB5404)-FIND(" ",AB5404)-1)</f>
        <v>Bayswater St</v>
      </c>
    </row>
    <row r="5405" spans="1:30" hidden="1" x14ac:dyDescent="0.3">
      <c r="A5405" t="s">
        <v>21</v>
      </c>
      <c r="B5405">
        <f>IF(A5405="twin",2,1)</f>
        <v>2</v>
      </c>
      <c r="C5405" t="s">
        <v>45</v>
      </c>
      <c r="D5405" t="s">
        <v>23</v>
      </c>
      <c r="E5405" t="s">
        <v>45</v>
      </c>
      <c r="F5405" t="s">
        <v>23</v>
      </c>
      <c r="G5405" t="s">
        <v>45</v>
      </c>
      <c r="H5405" t="s">
        <v>23</v>
      </c>
      <c r="I5405" t="s">
        <v>22</v>
      </c>
      <c r="J5405" t="s">
        <v>24</v>
      </c>
      <c r="K5405" t="s">
        <v>32</v>
      </c>
      <c r="L5405" t="s">
        <v>26</v>
      </c>
      <c r="M5405" t="s">
        <v>32</v>
      </c>
      <c r="N5405" t="s">
        <v>26</v>
      </c>
      <c r="O5405" t="s">
        <v>32</v>
      </c>
      <c r="P5405" t="s">
        <v>26</v>
      </c>
      <c r="R5405" t="s">
        <v>27</v>
      </c>
      <c r="S5405" t="s">
        <v>14947</v>
      </c>
      <c r="T5405" t="s">
        <v>14948</v>
      </c>
      <c r="U5405" t="str">
        <f>RIGHT(T5405,LEN(T5405)-FIND("[",T5405))</f>
        <v>-123.06952178859949, 49.26827961964504]}</v>
      </c>
      <c r="V5405" t="str">
        <f>LEFT(U5405,FIND(",",U5405)-1)</f>
        <v>-123.06952178859949</v>
      </c>
      <c r="W5405" s="2">
        <f>VALUE(V5405)</f>
        <v>-123.069521788599</v>
      </c>
      <c r="X5405" t="str">
        <f>MID(U5405,FIND(" ",U5405)+1,FIND("]",U5405)-FIND(" ",U5405)-1)</f>
        <v>49.26827961964504</v>
      </c>
      <c r="Y5405" s="2">
        <f>VALUE(X5405)</f>
        <v>49.268279619645</v>
      </c>
      <c r="Z5405" t="s">
        <v>38</v>
      </c>
      <c r="AA5405" t="s">
        <v>14949</v>
      </c>
      <c r="AB5405" t="s">
        <v>29035</v>
      </c>
      <c r="AC5405" t="str">
        <f>LEFT(AB5405,FIND(" ",AB5405)-1)</f>
        <v>1824</v>
      </c>
      <c r="AD5405" t="str">
        <f>MID(AB5405,FIND(" ",AB5405)+1,FIND(",",AB5405)-FIND(" ",AB5405)-1)</f>
        <v>Commercial Dr</v>
      </c>
    </row>
    <row r="5406" spans="1:30" hidden="1" x14ac:dyDescent="0.3">
      <c r="A5406" t="s">
        <v>21</v>
      </c>
      <c r="B5406">
        <f>IF(A5406="twin",2,1)</f>
        <v>2</v>
      </c>
      <c r="C5406" t="s">
        <v>67</v>
      </c>
      <c r="D5406" t="s">
        <v>52</v>
      </c>
      <c r="E5406" t="s">
        <v>67</v>
      </c>
      <c r="F5406" t="s">
        <v>52</v>
      </c>
      <c r="G5406" t="s">
        <v>67</v>
      </c>
      <c r="H5406" t="s">
        <v>52</v>
      </c>
      <c r="J5406" t="s">
        <v>24</v>
      </c>
      <c r="K5406" t="s">
        <v>32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R5406" t="s">
        <v>53</v>
      </c>
      <c r="S5406" t="s">
        <v>14950</v>
      </c>
      <c r="T5406" t="s">
        <v>14951</v>
      </c>
      <c r="U5406" t="str">
        <f>RIGHT(T5406,LEN(T5406)-FIND("[",T5406))</f>
        <v>-123.13776033576123, 49.26165654312616]}</v>
      </c>
      <c r="V5406" t="str">
        <f>LEFT(U5406,FIND(",",U5406)-1)</f>
        <v>-123.13776033576123</v>
      </c>
      <c r="W5406" s="2">
        <f>VALUE(V5406)</f>
        <v>-123.137760335761</v>
      </c>
      <c r="X5406" t="str">
        <f>MID(U5406,FIND(" ",U5406)+1,FIND("]",U5406)-FIND(" ",U5406)-1)</f>
        <v>49.26165654312616</v>
      </c>
      <c r="Y5406" s="2">
        <f>VALUE(X5406)</f>
        <v>49.261656543126101</v>
      </c>
      <c r="Z5406" t="s">
        <v>43</v>
      </c>
      <c r="AA5406" t="s">
        <v>14952</v>
      </c>
      <c r="AB5406" t="s">
        <v>29036</v>
      </c>
      <c r="AC5406" t="str">
        <f>LEFT(AB5406,FIND(" ",AB5406)-1)</f>
        <v>1480</v>
      </c>
      <c r="AD5406" t="str">
        <f>MID(AB5406,FIND(" ",AB5406)+1,FIND(",",AB5406)-FIND(" ",AB5406)-1)</f>
        <v>W 11th Ave</v>
      </c>
    </row>
    <row r="5407" spans="1:30" hidden="1" x14ac:dyDescent="0.3">
      <c r="A5407" t="s">
        <v>63</v>
      </c>
      <c r="B5407">
        <f>IF(A5407="twin",2,1)</f>
        <v>1</v>
      </c>
      <c r="C5407" t="s">
        <v>40</v>
      </c>
      <c r="D5407" t="s">
        <v>22</v>
      </c>
      <c r="E5407" t="s">
        <v>40</v>
      </c>
      <c r="F5407" t="s">
        <v>22</v>
      </c>
      <c r="G5407" t="s">
        <v>40</v>
      </c>
      <c r="H5407" t="s">
        <v>22</v>
      </c>
      <c r="J5407" t="s">
        <v>24</v>
      </c>
      <c r="K5407" t="s">
        <v>32</v>
      </c>
      <c r="L5407" t="s">
        <v>26</v>
      </c>
      <c r="M5407" t="s">
        <v>32</v>
      </c>
      <c r="N5407" t="s">
        <v>26</v>
      </c>
      <c r="O5407" t="s">
        <v>32</v>
      </c>
      <c r="P5407" t="s">
        <v>26</v>
      </c>
      <c r="R5407" t="s">
        <v>27</v>
      </c>
      <c r="S5407" t="s">
        <v>14953</v>
      </c>
      <c r="T5407" t="s">
        <v>14954</v>
      </c>
      <c r="U5407" t="str">
        <f>RIGHT(T5407,LEN(T5407)-FIND("[",T5407))</f>
        <v>-123.12524835270838, 49.26424035506257]}</v>
      </c>
      <c r="V5407" t="str">
        <f>LEFT(U5407,FIND(",",U5407)-1)</f>
        <v>-123.12524835270838</v>
      </c>
      <c r="W5407" s="2">
        <f>VALUE(V5407)</f>
        <v>-123.125248352708</v>
      </c>
      <c r="X5407" t="str">
        <f>MID(U5407,FIND(" ",U5407)+1,FIND("]",U5407)-FIND(" ",U5407)-1)</f>
        <v>49.26424035506257</v>
      </c>
      <c r="Y5407" s="2">
        <f>VALUE(X5407)</f>
        <v>49.264240355062498</v>
      </c>
      <c r="Z5407" t="s">
        <v>43</v>
      </c>
      <c r="AA5407" t="s">
        <v>14955</v>
      </c>
      <c r="AB5407" t="s">
        <v>26085</v>
      </c>
      <c r="AC5407" t="str">
        <f>LEFT(AB5407,FIND(" ",AB5407)-1)</f>
        <v>936</v>
      </c>
      <c r="AD5407" t="str">
        <f>MID(AB5407,FIND(" ",AB5407)+1,FIND(",",AB5407)-FIND(" ",AB5407)-1)</f>
        <v>W 8th Ave</v>
      </c>
    </row>
    <row r="5408" spans="1:30" hidden="1" x14ac:dyDescent="0.3">
      <c r="A5408" t="s">
        <v>21</v>
      </c>
      <c r="B5408">
        <f>IF(A5408="twin",2,1)</f>
        <v>2</v>
      </c>
      <c r="C5408" t="s">
        <v>22</v>
      </c>
      <c r="D5408" t="s">
        <v>22</v>
      </c>
      <c r="E5408" t="s">
        <v>22</v>
      </c>
      <c r="F5408" t="s">
        <v>22</v>
      </c>
      <c r="G5408" t="s">
        <v>22</v>
      </c>
      <c r="H5408" t="s">
        <v>22</v>
      </c>
      <c r="J5408" t="s">
        <v>24</v>
      </c>
      <c r="K5408" t="s">
        <v>32</v>
      </c>
      <c r="L5408" t="s">
        <v>26</v>
      </c>
      <c r="M5408" t="s">
        <v>32</v>
      </c>
      <c r="N5408" t="s">
        <v>26</v>
      </c>
      <c r="O5408" t="s">
        <v>32</v>
      </c>
      <c r="P5408" t="s">
        <v>26</v>
      </c>
      <c r="R5408" t="s">
        <v>27</v>
      </c>
      <c r="S5408" t="s">
        <v>14956</v>
      </c>
      <c r="T5408" t="s">
        <v>14957</v>
      </c>
      <c r="U5408" t="str">
        <f>RIGHT(T5408,LEN(T5408)-FIND("[",T5408))</f>
        <v>-123.11951995025571, 49.264987357773926]}</v>
      </c>
      <c r="V5408" t="str">
        <f>LEFT(U5408,FIND(",",U5408)-1)</f>
        <v>-123.11951995025571</v>
      </c>
      <c r="W5408" s="2">
        <f>VALUE(V5408)</f>
        <v>-123.119519950255</v>
      </c>
      <c r="X5408" t="str">
        <f>MID(U5408,FIND(" ",U5408)+1,FIND("]",U5408)-FIND(" ",U5408)-1)</f>
        <v>49.264987357773926</v>
      </c>
      <c r="Y5408" s="2">
        <f>VALUE(X5408)</f>
        <v>49.264987357773897</v>
      </c>
      <c r="Z5408" t="s">
        <v>43</v>
      </c>
      <c r="AA5408" t="s">
        <v>14958</v>
      </c>
      <c r="AB5408" t="s">
        <v>29037</v>
      </c>
      <c r="AC5408" t="str">
        <f>LEFT(AB5408,FIND(" ",AB5408)-1)</f>
        <v>696</v>
      </c>
      <c r="AD5408" t="str">
        <f>MID(AB5408,FIND(" ",AB5408)+1,FIND(",",AB5408)-FIND(" ",AB5408)-1)</f>
        <v>W 7th Ave</v>
      </c>
    </row>
    <row r="5409" spans="1:30" hidden="1" x14ac:dyDescent="0.3">
      <c r="A5409" t="s">
        <v>21</v>
      </c>
      <c r="B5409">
        <f>IF(A5409="twin",2,1)</f>
        <v>2</v>
      </c>
      <c r="C5409" t="s">
        <v>45</v>
      </c>
      <c r="D5409" t="s">
        <v>22</v>
      </c>
      <c r="E5409" t="s">
        <v>45</v>
      </c>
      <c r="F5409" t="s">
        <v>22</v>
      </c>
      <c r="G5409" t="s">
        <v>45</v>
      </c>
      <c r="H5409" t="s">
        <v>22</v>
      </c>
      <c r="J5409" t="s">
        <v>24</v>
      </c>
      <c r="K5409" t="s">
        <v>32</v>
      </c>
      <c r="L5409" t="s">
        <v>26</v>
      </c>
      <c r="M5409" t="s">
        <v>32</v>
      </c>
      <c r="N5409" t="s">
        <v>26</v>
      </c>
      <c r="O5409" t="s">
        <v>32</v>
      </c>
      <c r="P5409" t="s">
        <v>26</v>
      </c>
      <c r="R5409" t="s">
        <v>27</v>
      </c>
      <c r="S5409" t="s">
        <v>14959</v>
      </c>
      <c r="T5409" t="s">
        <v>890</v>
      </c>
      <c r="U5409" t="str">
        <f>RIGHT(T5409,LEN(T5409)-FIND("[",T5409))</f>
        <v>-123.13796065553659, 49.26528020345645]}</v>
      </c>
      <c r="V5409" t="str">
        <f>LEFT(U5409,FIND(",",U5409)-1)</f>
        <v>-123.13796065553659</v>
      </c>
      <c r="W5409" s="2">
        <f>VALUE(V5409)</f>
        <v>-123.13796065553601</v>
      </c>
      <c r="X5409" t="str">
        <f>MID(U5409,FIND(" ",U5409)+1,FIND("]",U5409)-FIND(" ",U5409)-1)</f>
        <v>49.26528020345645</v>
      </c>
      <c r="Y5409" s="2">
        <f>VALUE(X5409)</f>
        <v>49.265280203456399</v>
      </c>
      <c r="Z5409" t="s">
        <v>43</v>
      </c>
      <c r="AA5409" t="s">
        <v>14960</v>
      </c>
      <c r="AB5409" t="s">
        <v>26007</v>
      </c>
      <c r="AC5409" t="str">
        <f>LEFT(AB5409,FIND(" ",AB5409)-1)</f>
        <v>1480</v>
      </c>
      <c r="AD5409" t="str">
        <f>MID(AB5409,FIND(" ",AB5409)+1,FIND(",",AB5409)-FIND(" ",AB5409)-1)</f>
        <v>W 7th Ave</v>
      </c>
    </row>
    <row r="5410" spans="1:30" hidden="1" x14ac:dyDescent="0.3">
      <c r="A5410" t="s">
        <v>63</v>
      </c>
      <c r="B5410">
        <f>IF(A5410="twin",2,1)</f>
        <v>1</v>
      </c>
      <c r="C5410" t="s">
        <v>22</v>
      </c>
      <c r="D5410" t="s">
        <v>22</v>
      </c>
      <c r="E5410" t="s">
        <v>22</v>
      </c>
      <c r="F5410" t="s">
        <v>22</v>
      </c>
      <c r="G5410" t="s">
        <v>22</v>
      </c>
      <c r="H5410" t="s">
        <v>22</v>
      </c>
      <c r="J5410" t="s">
        <v>24</v>
      </c>
      <c r="K5410" t="s">
        <v>32</v>
      </c>
      <c r="L5410" t="s">
        <v>26</v>
      </c>
      <c r="M5410" t="s">
        <v>32</v>
      </c>
      <c r="N5410" t="s">
        <v>26</v>
      </c>
      <c r="O5410" t="s">
        <v>32</v>
      </c>
      <c r="P5410" t="s">
        <v>26</v>
      </c>
      <c r="R5410" t="s">
        <v>27</v>
      </c>
      <c r="S5410" t="s">
        <v>14961</v>
      </c>
      <c r="T5410" t="s">
        <v>14962</v>
      </c>
      <c r="U5410" t="str">
        <f>RIGHT(T5410,LEN(T5410)-FIND("[",T5410))</f>
        <v>-123.1360533658098, 49.283617145947304]}</v>
      </c>
      <c r="V5410" t="str">
        <f>LEFT(U5410,FIND(",",U5410)-1)</f>
        <v>-123.1360533658098</v>
      </c>
      <c r="W5410" s="2">
        <f>VALUE(V5410)</f>
        <v>-123.136053365809</v>
      </c>
      <c r="X5410" t="str">
        <f>MID(U5410,FIND(" ",U5410)+1,FIND("]",U5410)-FIND(" ",U5410)-1)</f>
        <v>49.283617145947304</v>
      </c>
      <c r="Y5410" s="2">
        <f>VALUE(X5410)</f>
        <v>49.283617145947296</v>
      </c>
      <c r="Z5410" t="s">
        <v>84</v>
      </c>
      <c r="AA5410" t="s">
        <v>14963</v>
      </c>
      <c r="AB5410" t="s">
        <v>29038</v>
      </c>
      <c r="AC5410" t="str">
        <f>LEFT(AB5410,FIND(" ",AB5410)-1)</f>
        <v>1385</v>
      </c>
      <c r="AD5410" t="str">
        <f>MID(AB5410,FIND(" ",AB5410)+1,FIND(",",AB5410)-FIND(" ",AB5410)-1)</f>
        <v>Davie St</v>
      </c>
    </row>
    <row r="5411" spans="1:30" hidden="1" x14ac:dyDescent="0.3">
      <c r="A5411" t="s">
        <v>21</v>
      </c>
      <c r="B5411">
        <f>IF(A5411="twin",2,1)</f>
        <v>2</v>
      </c>
      <c r="C5411" t="s">
        <v>45</v>
      </c>
      <c r="D5411" t="s">
        <v>22</v>
      </c>
      <c r="E5411" t="s">
        <v>45</v>
      </c>
      <c r="F5411" t="s">
        <v>22</v>
      </c>
      <c r="G5411" t="s">
        <v>45</v>
      </c>
      <c r="H5411" t="s">
        <v>22</v>
      </c>
      <c r="J5411" t="s">
        <v>24</v>
      </c>
      <c r="K5411" t="s">
        <v>32</v>
      </c>
      <c r="L5411" t="s">
        <v>26</v>
      </c>
      <c r="M5411" t="s">
        <v>32</v>
      </c>
      <c r="N5411" t="s">
        <v>26</v>
      </c>
      <c r="O5411" t="s">
        <v>32</v>
      </c>
      <c r="P5411" t="s">
        <v>26</v>
      </c>
      <c r="R5411" t="s">
        <v>27</v>
      </c>
      <c r="S5411" t="s">
        <v>14964</v>
      </c>
      <c r="T5411" t="s">
        <v>764</v>
      </c>
      <c r="U5411" t="str">
        <f>RIGHT(T5411,LEN(T5411)-FIND("[",T5411))</f>
        <v>-123.13796085137841, 49.26539974949482]}</v>
      </c>
      <c r="V5411" t="str">
        <f>LEFT(U5411,FIND(",",U5411)-1)</f>
        <v>-123.13796085137841</v>
      </c>
      <c r="W5411" s="2">
        <f>VALUE(V5411)</f>
        <v>-123.137960851378</v>
      </c>
      <c r="X5411" t="str">
        <f>MID(U5411,FIND(" ",U5411)+1,FIND("]",U5411)-FIND(" ",U5411)-1)</f>
        <v>49.26539974949482</v>
      </c>
      <c r="Y5411" s="2">
        <f>VALUE(X5411)</f>
        <v>49.265399749494797</v>
      </c>
      <c r="Z5411" t="s">
        <v>43</v>
      </c>
      <c r="AA5411" t="s">
        <v>14965</v>
      </c>
      <c r="AB5411" t="s">
        <v>26007</v>
      </c>
      <c r="AC5411" t="str">
        <f>LEFT(AB5411,FIND(" ",AB5411)-1)</f>
        <v>1480</v>
      </c>
      <c r="AD5411" t="str">
        <f>MID(AB5411,FIND(" ",AB5411)+1,FIND(",",AB5411)-FIND(" ",AB5411)-1)</f>
        <v>W 7th Ave</v>
      </c>
    </row>
    <row r="5412" spans="1:30" hidden="1" x14ac:dyDescent="0.3">
      <c r="A5412" t="s">
        <v>21</v>
      </c>
      <c r="B5412">
        <f>IF(A5412="twin",2,1)</f>
        <v>2</v>
      </c>
      <c r="C5412" t="s">
        <v>22</v>
      </c>
      <c r="D5412" t="s">
        <v>22</v>
      </c>
      <c r="E5412" t="s">
        <v>22</v>
      </c>
      <c r="F5412" t="s">
        <v>22</v>
      </c>
      <c r="G5412" t="s">
        <v>22</v>
      </c>
      <c r="H5412" t="s">
        <v>22</v>
      </c>
      <c r="J5412" t="s">
        <v>24</v>
      </c>
      <c r="K5412" t="s">
        <v>32</v>
      </c>
      <c r="L5412" t="s">
        <v>26</v>
      </c>
      <c r="M5412" t="s">
        <v>32</v>
      </c>
      <c r="N5412" t="s">
        <v>26</v>
      </c>
      <c r="O5412" t="s">
        <v>32</v>
      </c>
      <c r="P5412" t="s">
        <v>26</v>
      </c>
      <c r="R5412" t="s">
        <v>27</v>
      </c>
      <c r="S5412" t="s">
        <v>14966</v>
      </c>
      <c r="T5412" t="s">
        <v>14967</v>
      </c>
      <c r="U5412" t="str">
        <f>RIGHT(T5412,LEN(T5412)-FIND("[",T5412))</f>
        <v>-123.10857994362422, 49.26478727298382]}</v>
      </c>
      <c r="V5412" t="str">
        <f>LEFT(U5412,FIND(",",U5412)-1)</f>
        <v>-123.10857994362422</v>
      </c>
      <c r="W5412" s="2">
        <f>VALUE(V5412)</f>
        <v>-123.10857994362399</v>
      </c>
      <c r="X5412" t="str">
        <f>MID(U5412,FIND(" ",U5412)+1,FIND("]",U5412)-FIND(" ",U5412)-1)</f>
        <v>49.26478727298382</v>
      </c>
      <c r="Y5412" s="2">
        <f>VALUE(X5412)</f>
        <v>49.264787272983803</v>
      </c>
      <c r="Z5412" t="s">
        <v>96</v>
      </c>
      <c r="AA5412" t="s">
        <v>14968</v>
      </c>
      <c r="AB5412" t="s">
        <v>29039</v>
      </c>
      <c r="AC5412" t="str">
        <f>LEFT(AB5412,FIND(" ",AB5412)-1)</f>
        <v>177</v>
      </c>
      <c r="AD5412" t="str">
        <f>MID(AB5412,FIND(" ",AB5412)+1,FIND(",",AB5412)-FIND(" ",AB5412)-1)</f>
        <v>W 7th Ave</v>
      </c>
    </row>
    <row r="5413" spans="1:30" hidden="1" x14ac:dyDescent="0.3">
      <c r="A5413" t="s">
        <v>63</v>
      </c>
      <c r="B5413">
        <f>IF(A5413="twin",2,1)</f>
        <v>1</v>
      </c>
      <c r="C5413" t="s">
        <v>22</v>
      </c>
      <c r="D5413" t="s">
        <v>45</v>
      </c>
      <c r="E5413" t="s">
        <v>22</v>
      </c>
      <c r="F5413" t="s">
        <v>45</v>
      </c>
      <c r="G5413" t="s">
        <v>22</v>
      </c>
      <c r="H5413" t="s">
        <v>45</v>
      </c>
      <c r="I5413" t="s">
        <v>81</v>
      </c>
      <c r="J5413" t="s">
        <v>24</v>
      </c>
      <c r="K5413" t="s">
        <v>32</v>
      </c>
      <c r="L5413" t="s">
        <v>26</v>
      </c>
      <c r="M5413" t="s">
        <v>32</v>
      </c>
      <c r="N5413" t="s">
        <v>26</v>
      </c>
      <c r="O5413" t="s">
        <v>32</v>
      </c>
      <c r="P5413" t="s">
        <v>26</v>
      </c>
      <c r="R5413" t="s">
        <v>27</v>
      </c>
      <c r="S5413" t="s">
        <v>14969</v>
      </c>
      <c r="T5413" t="s">
        <v>14970</v>
      </c>
      <c r="U5413" t="str">
        <f>RIGHT(T5413,LEN(T5413)-FIND("[",T5413))</f>
        <v>-123.069550962802, 49.26671879120872]}</v>
      </c>
      <c r="V5413" t="str">
        <f>LEFT(U5413,FIND(",",U5413)-1)</f>
        <v>-123.069550962802</v>
      </c>
      <c r="W5413" s="2">
        <f>VALUE(V5413)</f>
        <v>-123.069550962802</v>
      </c>
      <c r="X5413" t="str">
        <f>MID(U5413,FIND(" ",U5413)+1,FIND("]",U5413)-FIND(" ",U5413)-1)</f>
        <v>49.26671879120872</v>
      </c>
      <c r="Y5413" s="2">
        <f>VALUE(X5413)</f>
        <v>49.266718791208703</v>
      </c>
      <c r="Z5413" t="s">
        <v>38</v>
      </c>
      <c r="AA5413" t="s">
        <v>14971</v>
      </c>
      <c r="AB5413" t="s">
        <v>29040</v>
      </c>
      <c r="AC5413" t="str">
        <f>LEFT(AB5413,FIND(" ",AB5413)-1)</f>
        <v>2052</v>
      </c>
      <c r="AD5413" t="str">
        <f>MID(AB5413,FIND(" ",AB5413)+1,FIND(",",AB5413)-FIND(" ",AB5413)-1)</f>
        <v>Commercial Dr</v>
      </c>
    </row>
    <row r="5414" spans="1:30" hidden="1" x14ac:dyDescent="0.3">
      <c r="A5414" t="s">
        <v>21</v>
      </c>
      <c r="B5414">
        <f>IF(A5414="twin",2,1)</f>
        <v>2</v>
      </c>
      <c r="C5414" t="s">
        <v>22</v>
      </c>
      <c r="D5414" t="s">
        <v>45</v>
      </c>
      <c r="E5414" t="s">
        <v>22</v>
      </c>
      <c r="F5414" t="s">
        <v>45</v>
      </c>
      <c r="G5414" t="s">
        <v>22</v>
      </c>
      <c r="H5414" t="s">
        <v>45</v>
      </c>
      <c r="I5414" t="s">
        <v>81</v>
      </c>
      <c r="J5414" t="s">
        <v>24</v>
      </c>
      <c r="K5414" t="s">
        <v>32</v>
      </c>
      <c r="L5414" t="s">
        <v>26</v>
      </c>
      <c r="M5414" t="s">
        <v>32</v>
      </c>
      <c r="N5414" t="s">
        <v>26</v>
      </c>
      <c r="O5414" t="s">
        <v>32</v>
      </c>
      <c r="P5414" t="s">
        <v>26</v>
      </c>
      <c r="R5414" t="s">
        <v>27</v>
      </c>
      <c r="S5414" t="s">
        <v>14972</v>
      </c>
      <c r="T5414" t="s">
        <v>218</v>
      </c>
      <c r="U5414" t="str">
        <f>RIGHT(T5414,LEN(T5414)-FIND("[",T5414))</f>
        <v>-123.06955375140464, 49.266600214804924]}</v>
      </c>
      <c r="V5414" t="str">
        <f>LEFT(U5414,FIND(",",U5414)-1)</f>
        <v>-123.06955375140464</v>
      </c>
      <c r="W5414" s="2">
        <f>VALUE(V5414)</f>
        <v>-123.069553751404</v>
      </c>
      <c r="X5414" t="str">
        <f>MID(U5414,FIND(" ",U5414)+1,FIND("]",U5414)-FIND(" ",U5414)-1)</f>
        <v>49.266600214804924</v>
      </c>
      <c r="Y5414" s="2">
        <f>VALUE(X5414)</f>
        <v>49.266600214804903</v>
      </c>
      <c r="Z5414" t="s">
        <v>38</v>
      </c>
      <c r="AA5414" t="s">
        <v>14973</v>
      </c>
      <c r="AB5414" t="s">
        <v>25929</v>
      </c>
      <c r="AC5414" t="str">
        <f>LEFT(AB5414,FIND(" ",AB5414)-1)</f>
        <v>2062</v>
      </c>
      <c r="AD5414" t="str">
        <f>MID(AB5414,FIND(" ",AB5414)+1,FIND(",",AB5414)-FIND(" ",AB5414)-1)</f>
        <v>Commercial Dr</v>
      </c>
    </row>
    <row r="5415" spans="1:30" hidden="1" x14ac:dyDescent="0.3">
      <c r="A5415" t="s">
        <v>21</v>
      </c>
      <c r="B5415">
        <f>IF(A5415="twin",2,1)</f>
        <v>2</v>
      </c>
      <c r="C5415" t="s">
        <v>22</v>
      </c>
      <c r="D5415" t="s">
        <v>22</v>
      </c>
      <c r="E5415" t="s">
        <v>22</v>
      </c>
      <c r="F5415" t="s">
        <v>22</v>
      </c>
      <c r="G5415" t="s">
        <v>22</v>
      </c>
      <c r="H5415" t="s">
        <v>22</v>
      </c>
      <c r="J5415" t="s">
        <v>24</v>
      </c>
      <c r="K5415" t="s">
        <v>25</v>
      </c>
      <c r="L5415" t="s">
        <v>26</v>
      </c>
      <c r="M5415" t="s">
        <v>25</v>
      </c>
      <c r="N5415" t="s">
        <v>26</v>
      </c>
      <c r="O5415" t="s">
        <v>25</v>
      </c>
      <c r="P5415" t="s">
        <v>26</v>
      </c>
      <c r="R5415" t="s">
        <v>27</v>
      </c>
      <c r="S5415" t="s">
        <v>14974</v>
      </c>
      <c r="T5415" t="s">
        <v>12640</v>
      </c>
      <c r="U5415" t="str">
        <f>RIGHT(T5415,LEN(T5415)-FIND("[",T5415))</f>
        <v>-123.03345714506023, 49.232588868394025]}</v>
      </c>
      <c r="V5415" t="str">
        <f>LEFT(U5415,FIND(",",U5415)-1)</f>
        <v>-123.03345714506023</v>
      </c>
      <c r="W5415" s="2">
        <f>VALUE(V5415)</f>
        <v>-123.03345714506</v>
      </c>
      <c r="X5415" t="str">
        <f>MID(U5415,FIND(" ",U5415)+1,FIND("]",U5415)-FIND(" ",U5415)-1)</f>
        <v>49.232588868394025</v>
      </c>
      <c r="Y5415" s="2">
        <f>VALUE(X5415)</f>
        <v>49.232588868393997</v>
      </c>
      <c r="Z5415" t="s">
        <v>471</v>
      </c>
      <c r="AA5415" t="s">
        <v>14975</v>
      </c>
      <c r="AB5415" t="s">
        <v>28709</v>
      </c>
      <c r="AC5415" t="str">
        <f>LEFT(AB5415,FIND(" ",AB5415)-1)</f>
        <v>3398</v>
      </c>
      <c r="AD5415" t="str">
        <f>MID(AB5415,FIND(" ",AB5415)+1,FIND(",",AB5415)-FIND(" ",AB5415)-1)</f>
        <v>Kingsway</v>
      </c>
    </row>
    <row r="5416" spans="1:30" hidden="1" x14ac:dyDescent="0.3">
      <c r="A5416" t="s">
        <v>247</v>
      </c>
      <c r="B5416">
        <f>IF(A5416="twin",2,1)</f>
        <v>1</v>
      </c>
      <c r="C5416" t="s">
        <v>45</v>
      </c>
      <c r="D5416" t="s">
        <v>22</v>
      </c>
      <c r="E5416" t="s">
        <v>45</v>
      </c>
      <c r="F5416" t="s">
        <v>22</v>
      </c>
      <c r="G5416" t="s">
        <v>45</v>
      </c>
      <c r="H5416" t="s">
        <v>22</v>
      </c>
      <c r="J5416" t="s">
        <v>24</v>
      </c>
      <c r="K5416" t="s">
        <v>32</v>
      </c>
      <c r="L5416" t="s">
        <v>26</v>
      </c>
      <c r="M5416" t="s">
        <v>32</v>
      </c>
      <c r="N5416" t="s">
        <v>26</v>
      </c>
      <c r="O5416" t="s">
        <v>32</v>
      </c>
      <c r="P5416" t="s">
        <v>26</v>
      </c>
      <c r="R5416" t="s">
        <v>27</v>
      </c>
      <c r="S5416" t="s">
        <v>14976</v>
      </c>
      <c r="T5416" t="s">
        <v>14977</v>
      </c>
      <c r="U5416" t="str">
        <f>RIGHT(T5416,LEN(T5416)-FIND("[",T5416))</f>
        <v>-123.11562809516143, 49.26504120549264]}</v>
      </c>
      <c r="V5416" t="str">
        <f>LEFT(U5416,FIND(",",U5416)-1)</f>
        <v>-123.11562809516143</v>
      </c>
      <c r="W5416" s="2">
        <f>VALUE(V5416)</f>
        <v>-123.115628095161</v>
      </c>
      <c r="X5416" t="str">
        <f>MID(U5416,FIND(" ",U5416)+1,FIND("]",U5416)-FIND(" ",U5416)-1)</f>
        <v>49.26504120549264</v>
      </c>
      <c r="Y5416" s="2">
        <f>VALUE(X5416)</f>
        <v>49.265041205492601</v>
      </c>
      <c r="Z5416" t="s">
        <v>43</v>
      </c>
      <c r="AA5416" t="s">
        <v>14978</v>
      </c>
      <c r="AB5416" t="s">
        <v>29041</v>
      </c>
      <c r="AC5416" t="str">
        <f>LEFT(AB5416,FIND(" ",AB5416)-1)</f>
        <v>103</v>
      </c>
      <c r="AD5416" t="str">
        <f>MID(AB5416,FIND(" ",AB5416)+1,FIND(",",AB5416)-FIND(" ",AB5416)-1)</f>
        <v>W 7th Ave</v>
      </c>
    </row>
    <row r="5417" spans="1:30" hidden="1" x14ac:dyDescent="0.3">
      <c r="A5417" t="s">
        <v>21</v>
      </c>
      <c r="B5417">
        <f>IF(A5417="twin",2,1)</f>
        <v>2</v>
      </c>
      <c r="C5417" t="s">
        <v>45</v>
      </c>
      <c r="D5417" t="s">
        <v>22</v>
      </c>
      <c r="E5417" t="s">
        <v>45</v>
      </c>
      <c r="F5417" t="s">
        <v>22</v>
      </c>
      <c r="G5417" t="s">
        <v>45</v>
      </c>
      <c r="H5417" t="s">
        <v>22</v>
      </c>
      <c r="J5417" t="s">
        <v>24</v>
      </c>
      <c r="K5417" t="s">
        <v>32</v>
      </c>
      <c r="L5417" t="s">
        <v>26</v>
      </c>
      <c r="M5417" t="s">
        <v>32</v>
      </c>
      <c r="N5417" t="s">
        <v>26</v>
      </c>
      <c r="O5417" t="s">
        <v>32</v>
      </c>
      <c r="P5417" t="s">
        <v>26</v>
      </c>
      <c r="R5417" t="s">
        <v>27</v>
      </c>
      <c r="S5417" t="s">
        <v>14979</v>
      </c>
      <c r="T5417" t="s">
        <v>14980</v>
      </c>
      <c r="U5417" t="str">
        <f>RIGHT(T5417,LEN(T5417)-FIND("[",T5417))</f>
        <v>-123.11571467829448, 49.26504259402572]}</v>
      </c>
      <c r="V5417" t="str">
        <f>LEFT(U5417,FIND(",",U5417)-1)</f>
        <v>-123.11571467829448</v>
      </c>
      <c r="W5417" s="2">
        <f>VALUE(V5417)</f>
        <v>-123.115714678294</v>
      </c>
      <c r="X5417" t="str">
        <f>MID(U5417,FIND(" ",U5417)+1,FIND("]",U5417)-FIND(" ",U5417)-1)</f>
        <v>49.26504259402572</v>
      </c>
      <c r="Y5417" s="2">
        <f>VALUE(X5417)</f>
        <v>49.265042594025701</v>
      </c>
      <c r="Z5417" t="s">
        <v>43</v>
      </c>
      <c r="AA5417" t="s">
        <v>14981</v>
      </c>
      <c r="AB5417" t="s">
        <v>29041</v>
      </c>
      <c r="AC5417" t="str">
        <f>LEFT(AB5417,FIND(" ",AB5417)-1)</f>
        <v>103</v>
      </c>
      <c r="AD5417" t="str">
        <f>MID(AB5417,FIND(" ",AB5417)+1,FIND(",",AB5417)-FIND(" ",AB5417)-1)</f>
        <v>W 7th Ave</v>
      </c>
    </row>
    <row r="5418" spans="1:30" hidden="1" x14ac:dyDescent="0.3">
      <c r="A5418" t="s">
        <v>21</v>
      </c>
      <c r="B5418">
        <f>IF(A5418="twin",2,1)</f>
        <v>2</v>
      </c>
      <c r="C5418" t="s">
        <v>45</v>
      </c>
      <c r="D5418" t="s">
        <v>22</v>
      </c>
      <c r="E5418" t="s">
        <v>45</v>
      </c>
      <c r="F5418" t="s">
        <v>22</v>
      </c>
      <c r="G5418" t="s">
        <v>45</v>
      </c>
      <c r="H5418" t="s">
        <v>22</v>
      </c>
      <c r="J5418" t="s">
        <v>24</v>
      </c>
      <c r="K5418" t="s">
        <v>32</v>
      </c>
      <c r="L5418" t="s">
        <v>26</v>
      </c>
      <c r="M5418" t="s">
        <v>32</v>
      </c>
      <c r="N5418" t="s">
        <v>26</v>
      </c>
      <c r="O5418" t="s">
        <v>32</v>
      </c>
      <c r="P5418" t="s">
        <v>26</v>
      </c>
      <c r="R5418" t="s">
        <v>27</v>
      </c>
      <c r="S5418" t="s">
        <v>14982</v>
      </c>
      <c r="T5418" t="s">
        <v>14980</v>
      </c>
      <c r="U5418" t="str">
        <f>RIGHT(T5418,LEN(T5418)-FIND("[",T5418))</f>
        <v>-123.11571467829448, 49.26504259402572]}</v>
      </c>
      <c r="V5418" t="str">
        <f>LEFT(U5418,FIND(",",U5418)-1)</f>
        <v>-123.11571467829448</v>
      </c>
      <c r="W5418" s="2">
        <f>VALUE(V5418)</f>
        <v>-123.115714678294</v>
      </c>
      <c r="X5418" t="str">
        <f>MID(U5418,FIND(" ",U5418)+1,FIND("]",U5418)-FIND(" ",U5418)-1)</f>
        <v>49.26504259402572</v>
      </c>
      <c r="Y5418" s="2">
        <f>VALUE(X5418)</f>
        <v>49.265042594025701</v>
      </c>
      <c r="Z5418" t="s">
        <v>43</v>
      </c>
      <c r="AA5418" t="s">
        <v>14983</v>
      </c>
      <c r="AB5418" t="s">
        <v>29041</v>
      </c>
      <c r="AC5418" t="str">
        <f>LEFT(AB5418,FIND(" ",AB5418)-1)</f>
        <v>103</v>
      </c>
      <c r="AD5418" t="str">
        <f>MID(AB5418,FIND(" ",AB5418)+1,FIND(",",AB5418)-FIND(" ",AB5418)-1)</f>
        <v>W 7th Ave</v>
      </c>
    </row>
    <row r="5419" spans="1:30" hidden="1" x14ac:dyDescent="0.3">
      <c r="A5419" t="s">
        <v>21</v>
      </c>
      <c r="B5419">
        <f>IF(A5419="twin",2,1)</f>
        <v>2</v>
      </c>
      <c r="C5419" t="s">
        <v>45</v>
      </c>
      <c r="D5419" t="s">
        <v>22</v>
      </c>
      <c r="E5419" t="s">
        <v>45</v>
      </c>
      <c r="F5419" t="s">
        <v>22</v>
      </c>
      <c r="G5419" t="s">
        <v>45</v>
      </c>
      <c r="H5419" t="s">
        <v>22</v>
      </c>
      <c r="J5419" t="s">
        <v>24</v>
      </c>
      <c r="K5419" t="s">
        <v>32</v>
      </c>
      <c r="L5419" t="s">
        <v>26</v>
      </c>
      <c r="M5419" t="s">
        <v>32</v>
      </c>
      <c r="N5419" t="s">
        <v>26</v>
      </c>
      <c r="O5419" t="s">
        <v>32</v>
      </c>
      <c r="P5419" t="s">
        <v>26</v>
      </c>
      <c r="R5419" t="s">
        <v>27</v>
      </c>
      <c r="S5419" t="s">
        <v>14984</v>
      </c>
      <c r="T5419" t="s">
        <v>147</v>
      </c>
      <c r="U5419" t="str">
        <f>RIGHT(T5419,LEN(T5419)-FIND("[",T5419))</f>
        <v>-123.11588292464793, 49.26504570865434]}</v>
      </c>
      <c r="V5419" t="str">
        <f>LEFT(U5419,FIND(",",U5419)-1)</f>
        <v>-123.11588292464793</v>
      </c>
      <c r="W5419" s="2">
        <f>VALUE(V5419)</f>
        <v>-123.115882924647</v>
      </c>
      <c r="X5419" t="str">
        <f>MID(U5419,FIND(" ",U5419)+1,FIND("]",U5419)-FIND(" ",U5419)-1)</f>
        <v>49.26504570865434</v>
      </c>
      <c r="Y5419" s="2">
        <f>VALUE(X5419)</f>
        <v>49.265045708654299</v>
      </c>
      <c r="Z5419" t="s">
        <v>43</v>
      </c>
      <c r="AA5419" t="s">
        <v>14985</v>
      </c>
      <c r="AB5419" t="s">
        <v>25907</v>
      </c>
      <c r="AC5419" t="str">
        <f>LEFT(AB5419,FIND(" ",AB5419)-1)</f>
        <v>530</v>
      </c>
      <c r="AD5419" t="str">
        <f>MID(AB5419,FIND(" ",AB5419)+1,FIND(",",AB5419)-FIND(" ",AB5419)-1)</f>
        <v>W 7th Ave</v>
      </c>
    </row>
    <row r="5420" spans="1:30" hidden="1" x14ac:dyDescent="0.3">
      <c r="A5420" t="s">
        <v>21</v>
      </c>
      <c r="B5420">
        <f>IF(A5420="twin",2,1)</f>
        <v>2</v>
      </c>
      <c r="C5420" t="s">
        <v>45</v>
      </c>
      <c r="D5420" t="s">
        <v>22</v>
      </c>
      <c r="E5420" t="s">
        <v>45</v>
      </c>
      <c r="F5420" t="s">
        <v>22</v>
      </c>
      <c r="G5420" t="s">
        <v>45</v>
      </c>
      <c r="H5420" t="s">
        <v>22</v>
      </c>
      <c r="J5420" t="s">
        <v>24</v>
      </c>
      <c r="K5420" t="s">
        <v>32</v>
      </c>
      <c r="L5420" t="s">
        <v>26</v>
      </c>
      <c r="M5420" t="s">
        <v>32</v>
      </c>
      <c r="N5420" t="s">
        <v>26</v>
      </c>
      <c r="O5420" t="s">
        <v>32</v>
      </c>
      <c r="P5420" t="s">
        <v>26</v>
      </c>
      <c r="R5420" t="s">
        <v>27</v>
      </c>
      <c r="S5420" t="s">
        <v>14986</v>
      </c>
      <c r="T5420" t="s">
        <v>14987</v>
      </c>
      <c r="U5420" t="str">
        <f>RIGHT(T5420,LEN(T5420)-FIND("[",T5420))</f>
        <v>-123.11606039264497, 49.265048274063034]}</v>
      </c>
      <c r="V5420" t="str">
        <f>LEFT(U5420,FIND(",",U5420)-1)</f>
        <v>-123.11606039264497</v>
      </c>
      <c r="W5420" s="2">
        <f>VALUE(V5420)</f>
        <v>-123.116060392644</v>
      </c>
      <c r="X5420" t="str">
        <f>MID(U5420,FIND(" ",U5420)+1,FIND("]",U5420)-FIND(" ",U5420)-1)</f>
        <v>49.265048274063034</v>
      </c>
      <c r="Y5420" s="2">
        <f>VALUE(X5420)</f>
        <v>49.265048274062998</v>
      </c>
      <c r="Z5420" t="s">
        <v>43</v>
      </c>
      <c r="AA5420" t="s">
        <v>14988</v>
      </c>
      <c r="AB5420" t="s">
        <v>29042</v>
      </c>
      <c r="AC5420" t="str">
        <f>LEFT(AB5420,FIND(" ",AB5420)-1)</f>
        <v>511</v>
      </c>
      <c r="AD5420" t="str">
        <f>MID(AB5420,FIND(" ",AB5420)+1,FIND(",",AB5420)-FIND(" ",AB5420)-1)</f>
        <v>W 7th Ave</v>
      </c>
    </row>
    <row r="5421" spans="1:30" hidden="1" x14ac:dyDescent="0.3">
      <c r="A5421" t="s">
        <v>21</v>
      </c>
      <c r="B5421">
        <f>IF(A5421="twin",2,1)</f>
        <v>2</v>
      </c>
      <c r="C5421" t="s">
        <v>45</v>
      </c>
      <c r="D5421" t="s">
        <v>22</v>
      </c>
      <c r="E5421" t="s">
        <v>45</v>
      </c>
      <c r="F5421" t="s">
        <v>22</v>
      </c>
      <c r="G5421" t="s">
        <v>45</v>
      </c>
      <c r="H5421" t="s">
        <v>22</v>
      </c>
      <c r="J5421" t="s">
        <v>24</v>
      </c>
      <c r="K5421" t="s">
        <v>32</v>
      </c>
      <c r="L5421" t="s">
        <v>26</v>
      </c>
      <c r="M5421" t="s">
        <v>32</v>
      </c>
      <c r="N5421" t="s">
        <v>26</v>
      </c>
      <c r="O5421" t="s">
        <v>32</v>
      </c>
      <c r="P5421" t="s">
        <v>26</v>
      </c>
      <c r="R5421" t="s">
        <v>27</v>
      </c>
      <c r="S5421" t="s">
        <v>14989</v>
      </c>
      <c r="T5421" t="s">
        <v>14990</v>
      </c>
      <c r="U5421" t="str">
        <f>RIGHT(T5421,LEN(T5421)-FIND("[",T5421))</f>
        <v>-123.1162383158505, 49.265051522376716]}</v>
      </c>
      <c r="V5421" t="str">
        <f>LEFT(U5421,FIND(",",U5421)-1)</f>
        <v>-123.1162383158505</v>
      </c>
      <c r="W5421" s="2">
        <f>VALUE(V5421)</f>
        <v>-123.11623831585</v>
      </c>
      <c r="X5421" t="str">
        <f>MID(U5421,FIND(" ",U5421)+1,FIND("]",U5421)-FIND(" ",U5421)-1)</f>
        <v>49.265051522376716</v>
      </c>
      <c r="Y5421" s="2">
        <f>VALUE(X5421)</f>
        <v>49.265051522376702</v>
      </c>
      <c r="Z5421" t="s">
        <v>43</v>
      </c>
      <c r="AA5421" t="s">
        <v>14991</v>
      </c>
      <c r="AB5421" t="s">
        <v>29043</v>
      </c>
      <c r="AC5421" t="str">
        <f>LEFT(AB5421,FIND(" ",AB5421)-1)</f>
        <v>539</v>
      </c>
      <c r="AD5421" t="str">
        <f>MID(AB5421,FIND(" ",AB5421)+1,FIND(",",AB5421)-FIND(" ",AB5421)-1)</f>
        <v>W 7th Ave</v>
      </c>
    </row>
    <row r="5422" spans="1:30" hidden="1" x14ac:dyDescent="0.3">
      <c r="A5422" t="s">
        <v>21</v>
      </c>
      <c r="B5422">
        <f>IF(A5422="twin",2,1)</f>
        <v>2</v>
      </c>
      <c r="C5422" t="s">
        <v>45</v>
      </c>
      <c r="D5422" t="s">
        <v>22</v>
      </c>
      <c r="E5422" t="s">
        <v>45</v>
      </c>
      <c r="F5422" t="s">
        <v>22</v>
      </c>
      <c r="G5422" t="s">
        <v>45</v>
      </c>
      <c r="H5422" t="s">
        <v>22</v>
      </c>
      <c r="J5422" t="s">
        <v>24</v>
      </c>
      <c r="K5422" t="s">
        <v>32</v>
      </c>
      <c r="L5422" t="s">
        <v>26</v>
      </c>
      <c r="M5422" t="s">
        <v>32</v>
      </c>
      <c r="N5422" t="s">
        <v>26</v>
      </c>
      <c r="O5422" t="s">
        <v>32</v>
      </c>
      <c r="P5422" t="s">
        <v>26</v>
      </c>
      <c r="R5422" t="s">
        <v>27</v>
      </c>
      <c r="S5422" t="s">
        <v>14992</v>
      </c>
      <c r="T5422" t="s">
        <v>14993</v>
      </c>
      <c r="U5422" t="str">
        <f>RIGHT(T5422,LEN(T5422)-FIND("[",T5422))</f>
        <v>-123.11641733766245, 49.26505433753968]}</v>
      </c>
      <c r="V5422" t="str">
        <f>LEFT(U5422,FIND(",",U5422)-1)</f>
        <v>-123.11641733766245</v>
      </c>
      <c r="W5422" s="2">
        <f>VALUE(V5422)</f>
        <v>-123.116417337662</v>
      </c>
      <c r="X5422" t="str">
        <f>MID(U5422,FIND(" ",U5422)+1,FIND("]",U5422)-FIND(" ",U5422)-1)</f>
        <v>49.26505433753968</v>
      </c>
      <c r="Y5422" s="2">
        <f>VALUE(X5422)</f>
        <v>49.265054337539603</v>
      </c>
      <c r="Z5422" t="s">
        <v>43</v>
      </c>
      <c r="AA5422" t="s">
        <v>14994</v>
      </c>
      <c r="AB5422" t="s">
        <v>29044</v>
      </c>
      <c r="AC5422" t="str">
        <f>LEFT(AB5422,FIND(" ",AB5422)-1)</f>
        <v>511</v>
      </c>
      <c r="AD5422" t="str">
        <f>MID(AB5422,FIND(" ",AB5422)+1,FIND(",",AB5422)-FIND(" ",AB5422)-1)</f>
        <v>W 7th Ave</v>
      </c>
    </row>
    <row r="5423" spans="1:30" hidden="1" x14ac:dyDescent="0.3">
      <c r="A5423" t="s">
        <v>21</v>
      </c>
      <c r="B5423">
        <f>IF(A5423="twin",2,1)</f>
        <v>2</v>
      </c>
      <c r="C5423" t="s">
        <v>45</v>
      </c>
      <c r="D5423" t="s">
        <v>22</v>
      </c>
      <c r="E5423" t="s">
        <v>45</v>
      </c>
      <c r="F5423" t="s">
        <v>22</v>
      </c>
      <c r="G5423" t="s">
        <v>45</v>
      </c>
      <c r="H5423" t="s">
        <v>22</v>
      </c>
      <c r="J5423" t="s">
        <v>24</v>
      </c>
      <c r="K5423" t="s">
        <v>32</v>
      </c>
      <c r="L5423" t="s">
        <v>26</v>
      </c>
      <c r="M5423" t="s">
        <v>32</v>
      </c>
      <c r="N5423" t="s">
        <v>26</v>
      </c>
      <c r="O5423" t="s">
        <v>32</v>
      </c>
      <c r="P5423" t="s">
        <v>26</v>
      </c>
      <c r="R5423" t="s">
        <v>27</v>
      </c>
      <c r="S5423" t="s">
        <v>14995</v>
      </c>
      <c r="T5423" t="s">
        <v>150</v>
      </c>
      <c r="U5423" t="str">
        <f>RIGHT(T5423,LEN(T5423)-FIND("[",T5423))</f>
        <v>-123.11711870660528, 49.26494466082114]}</v>
      </c>
      <c r="V5423" t="str">
        <f>LEFT(U5423,FIND(",",U5423)-1)</f>
        <v>-123.11711870660528</v>
      </c>
      <c r="W5423" s="2">
        <f>VALUE(V5423)</f>
        <v>-123.117118706605</v>
      </c>
      <c r="X5423" t="str">
        <f>MID(U5423,FIND(" ",U5423)+1,FIND("]",U5423)-FIND(" ",U5423)-1)</f>
        <v>49.26494466082114</v>
      </c>
      <c r="Y5423" s="2">
        <f>VALUE(X5423)</f>
        <v>49.264944660821101</v>
      </c>
      <c r="Z5423" t="s">
        <v>43</v>
      </c>
      <c r="AA5423" t="s">
        <v>14996</v>
      </c>
      <c r="AB5423" t="s">
        <v>25908</v>
      </c>
      <c r="AC5423" t="str">
        <f>LEFT(AB5423,FIND(" ",AB5423)-1)</f>
        <v>593</v>
      </c>
      <c r="AD5423" t="str">
        <f>MID(AB5423,FIND(" ",AB5423)+1,FIND(",",AB5423)-FIND(" ",AB5423)-1)</f>
        <v>W 7th Ave</v>
      </c>
    </row>
    <row r="5424" spans="1:30" hidden="1" x14ac:dyDescent="0.3">
      <c r="A5424" t="s">
        <v>21</v>
      </c>
      <c r="B5424">
        <f>IF(A5424="twin",2,1)</f>
        <v>2</v>
      </c>
      <c r="C5424" t="s">
        <v>45</v>
      </c>
      <c r="D5424" t="s">
        <v>22</v>
      </c>
      <c r="E5424" t="s">
        <v>45</v>
      </c>
      <c r="F5424" t="s">
        <v>22</v>
      </c>
      <c r="G5424" t="s">
        <v>45</v>
      </c>
      <c r="H5424" t="s">
        <v>22</v>
      </c>
      <c r="J5424" t="s">
        <v>24</v>
      </c>
      <c r="K5424" t="s">
        <v>32</v>
      </c>
      <c r="L5424" t="s">
        <v>26</v>
      </c>
      <c r="M5424" t="s">
        <v>32</v>
      </c>
      <c r="N5424" t="s">
        <v>26</v>
      </c>
      <c r="O5424" t="s">
        <v>32</v>
      </c>
      <c r="P5424" t="s">
        <v>26</v>
      </c>
      <c r="R5424" t="s">
        <v>27</v>
      </c>
      <c r="S5424" t="s">
        <v>14997</v>
      </c>
      <c r="T5424" t="s">
        <v>14998</v>
      </c>
      <c r="U5424" t="str">
        <f>RIGHT(T5424,LEN(T5424)-FIND("[",T5424))</f>
        <v>-123.1165913049904, 49.26493619901395]}</v>
      </c>
      <c r="V5424" t="str">
        <f>LEFT(U5424,FIND(",",U5424)-1)</f>
        <v>-123.1165913049904</v>
      </c>
      <c r="W5424" s="2">
        <f>VALUE(V5424)</f>
        <v>-123.11659130499</v>
      </c>
      <c r="X5424" t="str">
        <f>MID(U5424,FIND(" ",U5424)+1,FIND("]",U5424)-FIND(" ",U5424)-1)</f>
        <v>49.26493619901395</v>
      </c>
      <c r="Y5424" s="2">
        <f>VALUE(X5424)</f>
        <v>49.264936199013903</v>
      </c>
      <c r="Z5424" t="s">
        <v>43</v>
      </c>
      <c r="AA5424" t="s">
        <v>14999</v>
      </c>
      <c r="AB5424" t="s">
        <v>25911</v>
      </c>
      <c r="AC5424" t="str">
        <f>LEFT(AB5424,FIND(" ",AB5424)-1)</f>
        <v>542</v>
      </c>
      <c r="AD5424" t="str">
        <f>MID(AB5424,FIND(" ",AB5424)+1,FIND(",",AB5424)-FIND(" ",AB5424)-1)</f>
        <v>W 7th Ave</v>
      </c>
    </row>
    <row r="5425" spans="1:30" hidden="1" x14ac:dyDescent="0.3">
      <c r="A5425" t="s">
        <v>63</v>
      </c>
      <c r="B5425">
        <f>IF(A5425="twin",2,1)</f>
        <v>1</v>
      </c>
      <c r="C5425" t="s">
        <v>45</v>
      </c>
      <c r="D5425" t="s">
        <v>22</v>
      </c>
      <c r="E5425" t="s">
        <v>45</v>
      </c>
      <c r="F5425" t="s">
        <v>22</v>
      </c>
      <c r="G5425" t="s">
        <v>45</v>
      </c>
      <c r="H5425" t="s">
        <v>22</v>
      </c>
      <c r="J5425" t="s">
        <v>24</v>
      </c>
      <c r="K5425" t="s">
        <v>32</v>
      </c>
      <c r="L5425" t="s">
        <v>26</v>
      </c>
      <c r="M5425" t="s">
        <v>32</v>
      </c>
      <c r="N5425" t="s">
        <v>26</v>
      </c>
      <c r="O5425" t="s">
        <v>32</v>
      </c>
      <c r="P5425" t="s">
        <v>26</v>
      </c>
      <c r="R5425" t="s">
        <v>27</v>
      </c>
      <c r="S5425" t="s">
        <v>15000</v>
      </c>
      <c r="T5425" t="s">
        <v>15001</v>
      </c>
      <c r="U5425" t="str">
        <f>RIGHT(T5425,LEN(T5425)-FIND("[",T5425))</f>
        <v>-123.11625797677617, 49.264931020829636]}</v>
      </c>
      <c r="V5425" t="str">
        <f>LEFT(U5425,FIND(",",U5425)-1)</f>
        <v>-123.11625797677617</v>
      </c>
      <c r="W5425" s="2">
        <f>VALUE(V5425)</f>
        <v>-123.116257976776</v>
      </c>
      <c r="X5425" t="str">
        <f>MID(U5425,FIND(" ",U5425)+1,FIND("]",U5425)-FIND(" ",U5425)-1)</f>
        <v>49.264931020829636</v>
      </c>
      <c r="Y5425" s="2">
        <f>VALUE(X5425)</f>
        <v>49.2649310208296</v>
      </c>
      <c r="Z5425" t="s">
        <v>43</v>
      </c>
      <c r="AA5425" t="s">
        <v>15002</v>
      </c>
      <c r="AB5425" t="s">
        <v>25911</v>
      </c>
      <c r="AC5425" t="str">
        <f>LEFT(AB5425,FIND(" ",AB5425)-1)</f>
        <v>542</v>
      </c>
      <c r="AD5425" t="str">
        <f>MID(AB5425,FIND(" ",AB5425)+1,FIND(",",AB5425)-FIND(" ",AB5425)-1)</f>
        <v>W 7th Ave</v>
      </c>
    </row>
    <row r="5426" spans="1:30" hidden="1" x14ac:dyDescent="0.3">
      <c r="A5426" t="s">
        <v>21</v>
      </c>
      <c r="B5426">
        <f>IF(A5426="twin",2,1)</f>
        <v>2</v>
      </c>
      <c r="C5426" t="s">
        <v>45</v>
      </c>
      <c r="D5426" t="s">
        <v>22</v>
      </c>
      <c r="E5426" t="s">
        <v>45</v>
      </c>
      <c r="F5426" t="s">
        <v>22</v>
      </c>
      <c r="G5426" t="s">
        <v>45</v>
      </c>
      <c r="H5426" t="s">
        <v>22</v>
      </c>
      <c r="J5426" t="s">
        <v>24</v>
      </c>
      <c r="K5426" t="s">
        <v>32</v>
      </c>
      <c r="L5426" t="s">
        <v>26</v>
      </c>
      <c r="M5426" t="s">
        <v>32</v>
      </c>
      <c r="N5426" t="s">
        <v>26</v>
      </c>
      <c r="O5426" t="s">
        <v>32</v>
      </c>
      <c r="P5426" t="s">
        <v>26</v>
      </c>
      <c r="R5426" t="s">
        <v>27</v>
      </c>
      <c r="S5426" t="s">
        <v>15003</v>
      </c>
      <c r="T5426" t="s">
        <v>368</v>
      </c>
      <c r="U5426" t="str">
        <f>RIGHT(T5426,LEN(T5426)-FIND("[",T5426))</f>
        <v>-123.11592588487534, 49.26492549862552]}</v>
      </c>
      <c r="V5426" t="str">
        <f>LEFT(U5426,FIND(",",U5426)-1)</f>
        <v>-123.11592588487534</v>
      </c>
      <c r="W5426" s="2">
        <f>VALUE(V5426)</f>
        <v>-123.115925884875</v>
      </c>
      <c r="X5426" t="str">
        <f>MID(U5426,FIND(" ",U5426)+1,FIND("]",U5426)-FIND(" ",U5426)-1)</f>
        <v>49.26492549862552</v>
      </c>
      <c r="Y5426" s="2">
        <f>VALUE(X5426)</f>
        <v>49.264925498625502</v>
      </c>
      <c r="Z5426" t="s">
        <v>43</v>
      </c>
      <c r="AA5426" t="s">
        <v>15004</v>
      </c>
      <c r="AB5426" t="s">
        <v>25972</v>
      </c>
      <c r="AC5426" t="str">
        <f>LEFT(AB5426,FIND(" ",AB5426)-1)</f>
        <v>532</v>
      </c>
      <c r="AD5426" t="str">
        <f>MID(AB5426,FIND(" ",AB5426)+1,FIND(",",AB5426)-FIND(" ",AB5426)-1)</f>
        <v>W 7th Ave</v>
      </c>
    </row>
    <row r="5427" spans="1:30" hidden="1" x14ac:dyDescent="0.3">
      <c r="A5427" t="s">
        <v>21</v>
      </c>
      <c r="B5427">
        <f>IF(A5427="twin",2,1)</f>
        <v>2</v>
      </c>
      <c r="C5427" t="s">
        <v>22</v>
      </c>
      <c r="D5427" t="s">
        <v>22</v>
      </c>
      <c r="E5427" t="s">
        <v>22</v>
      </c>
      <c r="F5427" t="s">
        <v>22</v>
      </c>
      <c r="G5427" t="s">
        <v>22</v>
      </c>
      <c r="H5427" t="s">
        <v>22</v>
      </c>
      <c r="J5427" t="s">
        <v>24</v>
      </c>
      <c r="K5427" t="s">
        <v>32</v>
      </c>
      <c r="L5427" t="s">
        <v>26</v>
      </c>
      <c r="M5427" t="s">
        <v>32</v>
      </c>
      <c r="N5427" t="s">
        <v>26</v>
      </c>
      <c r="O5427" t="s">
        <v>32</v>
      </c>
      <c r="P5427" t="s">
        <v>26</v>
      </c>
      <c r="R5427" t="s">
        <v>27</v>
      </c>
      <c r="S5427" t="s">
        <v>15005</v>
      </c>
      <c r="T5427" t="s">
        <v>12678</v>
      </c>
      <c r="U5427" t="str">
        <f>RIGHT(T5427,LEN(T5427)-FIND("[",T5427))</f>
        <v>-123.10186896880411, 49.25846239478444]}</v>
      </c>
      <c r="V5427" t="str">
        <f>LEFT(U5427,FIND(",",U5427)-1)</f>
        <v>-123.10186896880411</v>
      </c>
      <c r="W5427" s="2">
        <f>VALUE(V5427)</f>
        <v>-123.101868968804</v>
      </c>
      <c r="X5427" t="str">
        <f>MID(U5427,FIND(" ",U5427)+1,FIND("]",U5427)-FIND(" ",U5427)-1)</f>
        <v>49.25846239478444</v>
      </c>
      <c r="Y5427" s="2">
        <f>VALUE(X5427)</f>
        <v>49.258462394784402</v>
      </c>
      <c r="Z5427" t="s">
        <v>96</v>
      </c>
      <c r="AA5427" t="s">
        <v>15006</v>
      </c>
      <c r="AB5427" t="s">
        <v>26177</v>
      </c>
      <c r="AC5427" t="str">
        <f>LEFT(AB5427,FIND(" ",AB5427)-1)</f>
        <v>2949</v>
      </c>
      <c r="AD5427" t="str">
        <f>MID(AB5427,FIND(" ",AB5427)+1,FIND(",",AB5427)-FIND(" ",AB5427)-1)</f>
        <v>Main St</v>
      </c>
    </row>
    <row r="5428" spans="1:30" hidden="1" x14ac:dyDescent="0.3">
      <c r="A5428" t="s">
        <v>21</v>
      </c>
      <c r="B5428">
        <f>IF(A5428="twin",2,1)</f>
        <v>2</v>
      </c>
      <c r="C5428" t="s">
        <v>23</v>
      </c>
      <c r="D5428" t="s">
        <v>22</v>
      </c>
      <c r="E5428" t="s">
        <v>23</v>
      </c>
      <c r="F5428" t="s">
        <v>22</v>
      </c>
      <c r="G5428" t="s">
        <v>23</v>
      </c>
      <c r="H5428" t="s">
        <v>22</v>
      </c>
      <c r="J5428" t="s">
        <v>24</v>
      </c>
      <c r="K5428" t="s">
        <v>25</v>
      </c>
      <c r="L5428" t="s">
        <v>26</v>
      </c>
      <c r="M5428" t="s">
        <v>25</v>
      </c>
      <c r="N5428" t="s">
        <v>26</v>
      </c>
      <c r="O5428" t="s">
        <v>25</v>
      </c>
      <c r="P5428" t="s">
        <v>26</v>
      </c>
      <c r="R5428" t="s">
        <v>27</v>
      </c>
      <c r="S5428" t="s">
        <v>15007</v>
      </c>
      <c r="T5428" t="s">
        <v>15008</v>
      </c>
      <c r="U5428" t="str">
        <f>RIGHT(T5428,LEN(T5428)-FIND("[",T5428))</f>
        <v>-123.14247928534154, 49.27055517257917]}</v>
      </c>
      <c r="V5428" t="str">
        <f>LEFT(U5428,FIND(",",U5428)-1)</f>
        <v>-123.14247928534154</v>
      </c>
      <c r="W5428" s="2">
        <f>VALUE(V5428)</f>
        <v>-123.142479285341</v>
      </c>
      <c r="X5428" t="str">
        <f>MID(U5428,FIND(" ",U5428)+1,FIND("]",U5428)-FIND(" ",U5428)-1)</f>
        <v>49.27055517257917</v>
      </c>
      <c r="Y5428" s="2">
        <f>VALUE(X5428)</f>
        <v>49.270555172579101</v>
      </c>
      <c r="Z5428" t="s">
        <v>43</v>
      </c>
      <c r="AA5428" t="s">
        <v>15009</v>
      </c>
      <c r="AB5428" t="s">
        <v>25966</v>
      </c>
      <c r="AC5428" t="str">
        <f>LEFT(AB5428,FIND(" ",AB5428)-1)</f>
        <v>1668</v>
      </c>
      <c r="AD5428" t="str">
        <f>MID(AB5428,FIND(" ",AB5428)+1,FIND(",",AB5428)-FIND(" ",AB5428)-1)</f>
        <v>W 1st Ave</v>
      </c>
    </row>
    <row r="5429" spans="1:30" hidden="1" x14ac:dyDescent="0.3">
      <c r="A5429" t="s">
        <v>21</v>
      </c>
      <c r="B5429">
        <f>IF(A5429="twin",2,1)</f>
        <v>2</v>
      </c>
      <c r="C5429" t="s">
        <v>45</v>
      </c>
      <c r="D5429" t="s">
        <v>23</v>
      </c>
      <c r="E5429" t="s">
        <v>45</v>
      </c>
      <c r="F5429" t="s">
        <v>23</v>
      </c>
      <c r="G5429" t="s">
        <v>45</v>
      </c>
      <c r="H5429" t="s">
        <v>23</v>
      </c>
      <c r="I5429" t="s">
        <v>22</v>
      </c>
      <c r="J5429" t="s">
        <v>24</v>
      </c>
      <c r="K5429" t="s">
        <v>32</v>
      </c>
      <c r="L5429" t="s">
        <v>26</v>
      </c>
      <c r="M5429" t="s">
        <v>32</v>
      </c>
      <c r="N5429" t="s">
        <v>26</v>
      </c>
      <c r="O5429" t="s">
        <v>32</v>
      </c>
      <c r="P5429" t="s">
        <v>26</v>
      </c>
      <c r="R5429" t="s">
        <v>27</v>
      </c>
      <c r="S5429" t="s">
        <v>15010</v>
      </c>
      <c r="T5429" t="s">
        <v>737</v>
      </c>
      <c r="U5429" t="str">
        <f>RIGHT(T5429,LEN(T5429)-FIND("[",T5429))</f>
        <v>-123.06951985252813, 49.26838873255299]}</v>
      </c>
      <c r="V5429" t="str">
        <f>LEFT(U5429,FIND(",",U5429)-1)</f>
        <v>-123.06951985252813</v>
      </c>
      <c r="W5429" s="2">
        <f>VALUE(V5429)</f>
        <v>-123.069519852528</v>
      </c>
      <c r="X5429" t="str">
        <f>MID(U5429,FIND(" ",U5429)+1,FIND("]",U5429)-FIND(" ",U5429)-1)</f>
        <v>49.26838873255299</v>
      </c>
      <c r="Y5429" s="2">
        <f>VALUE(X5429)</f>
        <v>49.2683887325529</v>
      </c>
      <c r="Z5429" t="s">
        <v>38</v>
      </c>
      <c r="AA5429" t="s">
        <v>15011</v>
      </c>
      <c r="AB5429" t="s">
        <v>26071</v>
      </c>
      <c r="AC5429" t="str">
        <f>LEFT(AB5429,FIND(" ",AB5429)-1)</f>
        <v>1818</v>
      </c>
      <c r="AD5429" t="str">
        <f>MID(AB5429,FIND(" ",AB5429)+1,FIND(",",AB5429)-FIND(" ",AB5429)-1)</f>
        <v>Commercial Dr</v>
      </c>
    </row>
    <row r="5430" spans="1:30" hidden="1" x14ac:dyDescent="0.3">
      <c r="A5430" t="s">
        <v>21</v>
      </c>
      <c r="B5430">
        <f>IF(A5430="twin",2,1)</f>
        <v>2</v>
      </c>
      <c r="C5430" t="s">
        <v>23</v>
      </c>
      <c r="D5430" t="s">
        <v>67</v>
      </c>
      <c r="E5430" t="s">
        <v>23</v>
      </c>
      <c r="F5430" t="s">
        <v>67</v>
      </c>
      <c r="G5430" t="s">
        <v>23</v>
      </c>
      <c r="H5430" t="s">
        <v>67</v>
      </c>
      <c r="J5430" t="s">
        <v>24</v>
      </c>
      <c r="K5430" t="s">
        <v>32</v>
      </c>
      <c r="L5430" t="s">
        <v>26</v>
      </c>
      <c r="M5430" t="s">
        <v>32</v>
      </c>
      <c r="N5430" t="s">
        <v>26</v>
      </c>
      <c r="O5430" t="s">
        <v>32</v>
      </c>
      <c r="P5430" t="s">
        <v>26</v>
      </c>
      <c r="R5430" t="s">
        <v>53</v>
      </c>
      <c r="S5430" t="s">
        <v>15012</v>
      </c>
      <c r="T5430" t="s">
        <v>15013</v>
      </c>
      <c r="U5430" t="str">
        <f>RIGHT(T5430,LEN(T5430)-FIND("[",T5430))</f>
        <v>-123.13217279366329, 49.28092833159937]}</v>
      </c>
      <c r="V5430" t="str">
        <f>LEFT(U5430,FIND(",",U5430)-1)</f>
        <v>-123.13217279366329</v>
      </c>
      <c r="W5430" s="2">
        <f>VALUE(V5430)</f>
        <v>-123.132172793663</v>
      </c>
      <c r="X5430" t="str">
        <f>MID(U5430,FIND(" ",U5430)+1,FIND("]",U5430)-FIND(" ",U5430)-1)</f>
        <v>49.28092833159937</v>
      </c>
      <c r="Y5430" s="2">
        <f>VALUE(X5430)</f>
        <v>49.280928331599299</v>
      </c>
      <c r="Z5430" t="s">
        <v>84</v>
      </c>
      <c r="AA5430" t="s">
        <v>15014</v>
      </c>
      <c r="AB5430" t="s">
        <v>28614</v>
      </c>
      <c r="AC5430" t="str">
        <f>LEFT(AB5430,FIND(" ",AB5430)-1)</f>
        <v>1150</v>
      </c>
      <c r="AD5430" t="str">
        <f>MID(AB5430,FIND(" ",AB5430)+1,FIND(",",AB5430)-FIND(" ",AB5430)-1)</f>
        <v>Davie St</v>
      </c>
    </row>
    <row r="5431" spans="1:30" hidden="1" x14ac:dyDescent="0.3">
      <c r="A5431" t="s">
        <v>21</v>
      </c>
      <c r="B5431">
        <f>IF(A5431="twin",2,1)</f>
        <v>2</v>
      </c>
      <c r="C5431" t="s">
        <v>23</v>
      </c>
      <c r="D5431" t="s">
        <v>67</v>
      </c>
      <c r="E5431" t="s">
        <v>23</v>
      </c>
      <c r="F5431" t="s">
        <v>67</v>
      </c>
      <c r="G5431" t="s">
        <v>23</v>
      </c>
      <c r="H5431" t="s">
        <v>67</v>
      </c>
      <c r="J5431" t="s">
        <v>24</v>
      </c>
      <c r="K5431" t="s">
        <v>32</v>
      </c>
      <c r="L5431" t="s">
        <v>26</v>
      </c>
      <c r="M5431" t="s">
        <v>32</v>
      </c>
      <c r="N5431" t="s">
        <v>26</v>
      </c>
      <c r="O5431" t="s">
        <v>32</v>
      </c>
      <c r="P5431" t="s">
        <v>26</v>
      </c>
      <c r="R5431" t="s">
        <v>53</v>
      </c>
      <c r="S5431" t="s">
        <v>15015</v>
      </c>
      <c r="T5431" t="s">
        <v>15016</v>
      </c>
      <c r="U5431" t="str">
        <f>RIGHT(T5431,LEN(T5431)-FIND("[",T5431))</f>
        <v>-123.13288276817087, 49.28138696411722]}</v>
      </c>
      <c r="V5431" t="str">
        <f>LEFT(U5431,FIND(",",U5431)-1)</f>
        <v>-123.13288276817087</v>
      </c>
      <c r="W5431" s="2">
        <f>VALUE(V5431)</f>
        <v>-123.13288276817001</v>
      </c>
      <c r="X5431" t="str">
        <f>MID(U5431,FIND(" ",U5431)+1,FIND("]",U5431)-FIND(" ",U5431)-1)</f>
        <v>49.28138696411722</v>
      </c>
      <c r="Y5431" s="2">
        <f>VALUE(X5431)</f>
        <v>49.281386964117203</v>
      </c>
      <c r="Z5431" t="s">
        <v>84</v>
      </c>
      <c r="AA5431" t="s">
        <v>15017</v>
      </c>
      <c r="AB5431" t="s">
        <v>29045</v>
      </c>
      <c r="AC5431" t="str">
        <f>LEFT(AB5431,FIND(" ",AB5431)-1)</f>
        <v>1170</v>
      </c>
      <c r="AD5431" t="str">
        <f>MID(AB5431,FIND(" ",AB5431)+1,FIND(",",AB5431)-FIND(" ",AB5431)-1)</f>
        <v>Davie St</v>
      </c>
    </row>
    <row r="5432" spans="1:30" hidden="1" x14ac:dyDescent="0.3">
      <c r="A5432" t="s">
        <v>21</v>
      </c>
      <c r="B5432">
        <f>IF(A5432="twin",2,1)</f>
        <v>2</v>
      </c>
      <c r="C5432" t="s">
        <v>22</v>
      </c>
      <c r="D5432" t="s">
        <v>45</v>
      </c>
      <c r="E5432" t="s">
        <v>22</v>
      </c>
      <c r="F5432" t="s">
        <v>45</v>
      </c>
      <c r="G5432" t="s">
        <v>22</v>
      </c>
      <c r="H5432" t="s">
        <v>45</v>
      </c>
      <c r="J5432" t="s">
        <v>24</v>
      </c>
      <c r="K5432" t="s">
        <v>32</v>
      </c>
      <c r="L5432" t="s">
        <v>26</v>
      </c>
      <c r="M5432" t="s">
        <v>32</v>
      </c>
      <c r="N5432" t="s">
        <v>26</v>
      </c>
      <c r="O5432" t="s">
        <v>32</v>
      </c>
      <c r="P5432" t="s">
        <v>26</v>
      </c>
      <c r="R5432" t="s">
        <v>27</v>
      </c>
      <c r="S5432" t="s">
        <v>15018</v>
      </c>
      <c r="T5432" t="s">
        <v>10586</v>
      </c>
      <c r="U5432" t="str">
        <f>RIGHT(T5432,LEN(T5432)-FIND("[",T5432))</f>
        <v>-123.13928092402783, 49.285527698793395]}</v>
      </c>
      <c r="V5432" t="str">
        <f>LEFT(U5432,FIND(",",U5432)-1)</f>
        <v>-123.13928092402783</v>
      </c>
      <c r="W5432" s="2">
        <f>VALUE(V5432)</f>
        <v>-123.13928092402701</v>
      </c>
      <c r="X5432" t="str">
        <f>MID(U5432,FIND(" ",U5432)+1,FIND("]",U5432)-FIND(" ",U5432)-1)</f>
        <v>49.285527698793395</v>
      </c>
      <c r="Y5432" s="2">
        <f>VALUE(X5432)</f>
        <v>49.285527698793302</v>
      </c>
      <c r="Z5432" t="s">
        <v>84</v>
      </c>
      <c r="AA5432" t="s">
        <v>15019</v>
      </c>
      <c r="AB5432" t="s">
        <v>25916</v>
      </c>
      <c r="AC5432" t="str">
        <f>LEFT(AB5432,FIND(" ",AB5432)-1)</f>
        <v>1650</v>
      </c>
      <c r="AD5432" t="str">
        <f>MID(AB5432,FIND(" ",AB5432)+1,FIND(",",AB5432)-FIND(" ",AB5432)-1)</f>
        <v>Davie St</v>
      </c>
    </row>
    <row r="5433" spans="1:30" hidden="1" x14ac:dyDescent="0.3">
      <c r="A5433" t="s">
        <v>21</v>
      </c>
      <c r="B5433">
        <f>IF(A5433="twin",2,1)</f>
        <v>2</v>
      </c>
      <c r="C5433" t="s">
        <v>22</v>
      </c>
      <c r="D5433" t="s">
        <v>45</v>
      </c>
      <c r="E5433" t="s">
        <v>22</v>
      </c>
      <c r="F5433" t="s">
        <v>45</v>
      </c>
      <c r="G5433" t="s">
        <v>22</v>
      </c>
      <c r="H5433" t="s">
        <v>45</v>
      </c>
      <c r="J5433" t="s">
        <v>24</v>
      </c>
      <c r="K5433" t="s">
        <v>32</v>
      </c>
      <c r="L5433" t="s">
        <v>26</v>
      </c>
      <c r="M5433" t="s">
        <v>32</v>
      </c>
      <c r="N5433" t="s">
        <v>26</v>
      </c>
      <c r="O5433" t="s">
        <v>32</v>
      </c>
      <c r="P5433" t="s">
        <v>26</v>
      </c>
      <c r="R5433" t="s">
        <v>27</v>
      </c>
      <c r="S5433" t="s">
        <v>15020</v>
      </c>
      <c r="T5433" t="s">
        <v>15021</v>
      </c>
      <c r="U5433" t="str">
        <f>RIGHT(T5433,LEN(T5433)-FIND("[",T5433))</f>
        <v>-123.10158996506968, 49.2636566454754]}</v>
      </c>
      <c r="V5433" t="str">
        <f>LEFT(U5433,FIND(",",U5433)-1)</f>
        <v>-123.10158996506968</v>
      </c>
      <c r="W5433" s="2">
        <f>VALUE(V5433)</f>
        <v>-123.101589965069</v>
      </c>
      <c r="X5433" t="str">
        <f>MID(U5433,FIND(" ",U5433)+1,FIND("]",U5433)-FIND(" ",U5433)-1)</f>
        <v>49.2636566454754</v>
      </c>
      <c r="Y5433" s="2">
        <f>VALUE(X5433)</f>
        <v>49.2636566454754</v>
      </c>
      <c r="Z5433" t="s">
        <v>96</v>
      </c>
      <c r="AA5433" t="s">
        <v>15022</v>
      </c>
      <c r="AB5433" t="s">
        <v>29046</v>
      </c>
      <c r="AC5433" t="str">
        <f>LEFT(AB5433,FIND(" ",AB5433)-1)</f>
        <v>154</v>
      </c>
      <c r="AD5433" t="str">
        <f>MID(AB5433,FIND(" ",AB5433)+1,FIND(",",AB5433)-FIND(" ",AB5433)-1)</f>
        <v>E 8th Ave</v>
      </c>
    </row>
    <row r="5434" spans="1:30" hidden="1" x14ac:dyDescent="0.3">
      <c r="A5434" t="s">
        <v>129</v>
      </c>
      <c r="B5434">
        <f>IF(A5434="twin",2,1)</f>
        <v>1</v>
      </c>
      <c r="C5434" t="s">
        <v>22</v>
      </c>
      <c r="D5434" t="s">
        <v>81</v>
      </c>
      <c r="E5434" t="s">
        <v>22</v>
      </c>
      <c r="F5434" t="s">
        <v>81</v>
      </c>
      <c r="G5434" t="s">
        <v>22</v>
      </c>
      <c r="H5434" t="s">
        <v>81</v>
      </c>
      <c r="I5434" t="s">
        <v>22</v>
      </c>
      <c r="J5434" t="s">
        <v>24</v>
      </c>
      <c r="K5434" t="s">
        <v>130</v>
      </c>
      <c r="L5434" t="s">
        <v>130</v>
      </c>
      <c r="M5434" t="s">
        <v>130</v>
      </c>
      <c r="N5434" t="s">
        <v>130</v>
      </c>
      <c r="O5434" t="s">
        <v>130</v>
      </c>
      <c r="P5434" t="s">
        <v>130</v>
      </c>
      <c r="Q5434" t="s">
        <v>668</v>
      </c>
      <c r="R5434" t="s">
        <v>27</v>
      </c>
      <c r="S5434" t="s">
        <v>15023</v>
      </c>
      <c r="T5434" t="s">
        <v>15024</v>
      </c>
      <c r="U5434" t="str">
        <f>RIGHT(T5434,LEN(T5434)-FIND("[",T5434))</f>
        <v>-123.09763124788502, 49.284288609315425]}</v>
      </c>
      <c r="V5434" t="str">
        <f>LEFT(U5434,FIND(",",U5434)-1)</f>
        <v>-123.09763124788502</v>
      </c>
      <c r="W5434" s="2">
        <f>VALUE(V5434)</f>
        <v>-123.097631247885</v>
      </c>
      <c r="X5434" t="str">
        <f>MID(U5434,FIND(" ",U5434)+1,FIND("]",U5434)-FIND(" ",U5434)-1)</f>
        <v>49.284288609315425</v>
      </c>
      <c r="Y5434" s="2">
        <f>VALUE(X5434)</f>
        <v>49.284288609315396</v>
      </c>
      <c r="Z5434" t="s">
        <v>552</v>
      </c>
      <c r="AA5434" t="s">
        <v>15025</v>
      </c>
      <c r="AB5434" t="s">
        <v>29047</v>
      </c>
      <c r="AC5434" t="str">
        <f>LEFT(AB5434,FIND(" ",AB5434)-1)</f>
        <v>312</v>
      </c>
      <c r="AD5434" t="str">
        <f>MID(AB5434,FIND(" ",AB5434)+1,FIND(",",AB5434)-FIND(" ",AB5434)-1)</f>
        <v>Railway St</v>
      </c>
    </row>
    <row r="5435" spans="1:30" hidden="1" x14ac:dyDescent="0.3">
      <c r="A5435" t="s">
        <v>21</v>
      </c>
      <c r="B5435">
        <f>IF(A5435="twin",2,1)</f>
        <v>2</v>
      </c>
      <c r="C5435" t="s">
        <v>67</v>
      </c>
      <c r="D5435" t="s">
        <v>23</v>
      </c>
      <c r="E5435" t="s">
        <v>67</v>
      </c>
      <c r="F5435" t="s">
        <v>23</v>
      </c>
      <c r="G5435" t="s">
        <v>67</v>
      </c>
      <c r="H5435" t="s">
        <v>23</v>
      </c>
      <c r="J5435" t="s">
        <v>24</v>
      </c>
      <c r="K5435" t="s">
        <v>32</v>
      </c>
      <c r="L5435" t="s">
        <v>26</v>
      </c>
      <c r="M5435" t="s">
        <v>26</v>
      </c>
      <c r="N5435" t="s">
        <v>26</v>
      </c>
      <c r="O5435" t="s">
        <v>26</v>
      </c>
      <c r="P5435" t="s">
        <v>26</v>
      </c>
      <c r="R5435" t="s">
        <v>53</v>
      </c>
      <c r="S5435" t="s">
        <v>15026</v>
      </c>
      <c r="T5435" t="s">
        <v>828</v>
      </c>
      <c r="U5435" t="str">
        <f>RIGHT(T5435,LEN(T5435)-FIND("[",T5435))</f>
        <v>-123.13957079798138, 49.262712476821015]}</v>
      </c>
      <c r="V5435" t="str">
        <f>LEFT(U5435,FIND(",",U5435)-1)</f>
        <v>-123.13957079798138</v>
      </c>
      <c r="W5435" s="2">
        <f>VALUE(V5435)</f>
        <v>-123.13957079798099</v>
      </c>
      <c r="X5435" t="str">
        <f>MID(U5435,FIND(" ",U5435)+1,FIND("]",U5435)-FIND(" ",U5435)-1)</f>
        <v>49.262712476821015</v>
      </c>
      <c r="Y5435" s="2">
        <f>VALUE(X5435)</f>
        <v>49.262712476821001</v>
      </c>
      <c r="Z5435" t="s">
        <v>43</v>
      </c>
      <c r="AA5435" t="s">
        <v>15027</v>
      </c>
      <c r="AB5435" t="s">
        <v>25978</v>
      </c>
      <c r="AC5435" t="str">
        <f>LEFT(AB5435,FIND(" ",AB5435)-1)</f>
        <v>1575</v>
      </c>
      <c r="AD5435" t="str">
        <f>MID(AB5435,FIND(" ",AB5435)+1,FIND(",",AB5435)-FIND(" ",AB5435)-1)</f>
        <v>W 10th Ave</v>
      </c>
    </row>
    <row r="5436" spans="1:30" hidden="1" x14ac:dyDescent="0.3">
      <c r="A5436" t="s">
        <v>63</v>
      </c>
      <c r="B5436">
        <f>IF(A5436="twin",2,1)</f>
        <v>1</v>
      </c>
      <c r="C5436" t="s">
        <v>67</v>
      </c>
      <c r="D5436" t="s">
        <v>23</v>
      </c>
      <c r="E5436" t="s">
        <v>67</v>
      </c>
      <c r="F5436" t="s">
        <v>23</v>
      </c>
      <c r="G5436" t="s">
        <v>67</v>
      </c>
      <c r="H5436" t="s">
        <v>23</v>
      </c>
      <c r="J5436" t="s">
        <v>24</v>
      </c>
      <c r="K5436" t="s">
        <v>32</v>
      </c>
      <c r="L5436" t="s">
        <v>26</v>
      </c>
      <c r="M5436" t="s">
        <v>26</v>
      </c>
      <c r="N5436" t="s">
        <v>26</v>
      </c>
      <c r="O5436" t="s">
        <v>26</v>
      </c>
      <c r="P5436" t="s">
        <v>26</v>
      </c>
      <c r="R5436" t="s">
        <v>53</v>
      </c>
      <c r="S5436" t="s">
        <v>15028</v>
      </c>
      <c r="T5436" t="s">
        <v>15029</v>
      </c>
      <c r="U5436" t="str">
        <f>RIGHT(T5436,LEN(T5436)-FIND("[",T5436))</f>
        <v>-123.13991730828091, 49.26271763475142]}</v>
      </c>
      <c r="V5436" t="str">
        <f>LEFT(U5436,FIND(",",U5436)-1)</f>
        <v>-123.13991730828091</v>
      </c>
      <c r="W5436" s="2">
        <f>VALUE(V5436)</f>
        <v>-123.13991730828</v>
      </c>
      <c r="X5436" t="str">
        <f>MID(U5436,FIND(" ",U5436)+1,FIND("]",U5436)-FIND(" ",U5436)-1)</f>
        <v>49.26271763475142</v>
      </c>
      <c r="Y5436" s="2">
        <f>VALUE(X5436)</f>
        <v>49.262717634751397</v>
      </c>
      <c r="Z5436" t="s">
        <v>43</v>
      </c>
      <c r="AA5436" t="s">
        <v>15030</v>
      </c>
      <c r="AB5436" t="s">
        <v>25978</v>
      </c>
      <c r="AC5436" t="str">
        <f>LEFT(AB5436,FIND(" ",AB5436)-1)</f>
        <v>1575</v>
      </c>
      <c r="AD5436" t="str">
        <f>MID(AB5436,FIND(" ",AB5436)+1,FIND(",",AB5436)-FIND(" ",AB5436)-1)</f>
        <v>W 10th Ave</v>
      </c>
    </row>
    <row r="5437" spans="1:30" hidden="1" x14ac:dyDescent="0.3">
      <c r="A5437" t="s">
        <v>21</v>
      </c>
      <c r="B5437">
        <f>IF(A5437="twin",2,1)</f>
        <v>2</v>
      </c>
      <c r="C5437" t="s">
        <v>52</v>
      </c>
      <c r="D5437" t="s">
        <v>22</v>
      </c>
      <c r="E5437" t="s">
        <v>52</v>
      </c>
      <c r="F5437" t="s">
        <v>22</v>
      </c>
      <c r="G5437" t="s">
        <v>52</v>
      </c>
      <c r="H5437" t="s">
        <v>22</v>
      </c>
      <c r="I5437" t="s">
        <v>45</v>
      </c>
      <c r="J5437" t="s">
        <v>24</v>
      </c>
      <c r="K5437" t="s">
        <v>32</v>
      </c>
      <c r="L5437" t="s">
        <v>26</v>
      </c>
      <c r="M5437" t="s">
        <v>26</v>
      </c>
      <c r="N5437" t="s">
        <v>26</v>
      </c>
      <c r="O5437" t="s">
        <v>26</v>
      </c>
      <c r="P5437" t="s">
        <v>26</v>
      </c>
      <c r="Q5437" t="s">
        <v>668</v>
      </c>
      <c r="R5437" t="s">
        <v>53</v>
      </c>
      <c r="S5437" t="s">
        <v>15031</v>
      </c>
      <c r="T5437" t="s">
        <v>209</v>
      </c>
      <c r="U5437" t="str">
        <f>RIGHT(T5437,LEN(T5437)-FIND("[",T5437))</f>
        <v>-123.13863163762382, 49.25818110880651]}</v>
      </c>
      <c r="V5437" t="str">
        <f>LEFT(U5437,FIND(",",U5437)-1)</f>
        <v>-123.13863163762382</v>
      </c>
      <c r="W5437" s="2">
        <f>VALUE(V5437)</f>
        <v>-123.13863163762301</v>
      </c>
      <c r="X5437" t="str">
        <f>MID(U5437,FIND(" ",U5437)+1,FIND("]",U5437)-FIND(" ",U5437)-1)</f>
        <v>49.25818110880651</v>
      </c>
      <c r="Y5437" s="2">
        <f>VALUE(X5437)</f>
        <v>49.258181108806497</v>
      </c>
      <c r="Z5437" t="s">
        <v>43</v>
      </c>
      <c r="AA5437" t="s">
        <v>15032</v>
      </c>
      <c r="AB5437" t="s">
        <v>25926</v>
      </c>
      <c r="AC5437" t="str">
        <f>LEFT(AB5437,FIND(" ",AB5437)-1)</f>
        <v>3080</v>
      </c>
      <c r="AD5437" t="str">
        <f>MID(AB5437,FIND(" ",AB5437)+1,FIND(",",AB5437)-FIND(" ",AB5437)-1)</f>
        <v>Granville St</v>
      </c>
    </row>
    <row r="5438" spans="1:30" hidden="1" x14ac:dyDescent="0.3">
      <c r="A5438" t="s">
        <v>21</v>
      </c>
      <c r="B5438">
        <f>IF(A5438="twin",2,1)</f>
        <v>2</v>
      </c>
      <c r="C5438" t="s">
        <v>45</v>
      </c>
      <c r="D5438" t="s">
        <v>22</v>
      </c>
      <c r="E5438" t="s">
        <v>45</v>
      </c>
      <c r="F5438" t="s">
        <v>22</v>
      </c>
      <c r="G5438" t="s">
        <v>45</v>
      </c>
      <c r="H5438" t="s">
        <v>22</v>
      </c>
      <c r="J5438" t="s">
        <v>24</v>
      </c>
      <c r="K5438" t="s">
        <v>25</v>
      </c>
      <c r="L5438" t="s">
        <v>26</v>
      </c>
      <c r="M5438" t="s">
        <v>25</v>
      </c>
      <c r="N5438" t="s">
        <v>26</v>
      </c>
      <c r="O5438" t="s">
        <v>25</v>
      </c>
      <c r="P5438" t="s">
        <v>26</v>
      </c>
      <c r="R5438" t="s">
        <v>27</v>
      </c>
      <c r="S5438" t="s">
        <v>15033</v>
      </c>
      <c r="T5438" t="s">
        <v>15034</v>
      </c>
      <c r="U5438" t="str">
        <f>RIGHT(T5438,LEN(T5438)-FIND("[",T5438))</f>
        <v>-123.15797808985558, 49.26813234057683]}</v>
      </c>
      <c r="V5438" t="str">
        <f>LEFT(U5438,FIND(",",U5438)-1)</f>
        <v>-123.15797808985558</v>
      </c>
      <c r="W5438" s="2">
        <f>VALUE(V5438)</f>
        <v>-123.15797808985501</v>
      </c>
      <c r="X5438" t="str">
        <f>MID(U5438,FIND(" ",U5438)+1,FIND("]",U5438)-FIND(" ",U5438)-1)</f>
        <v>49.26813234057683</v>
      </c>
      <c r="Y5438" s="2">
        <f>VALUE(X5438)</f>
        <v>49.268132340576798</v>
      </c>
      <c r="Z5438" t="s">
        <v>79</v>
      </c>
      <c r="AA5438" t="s">
        <v>15035</v>
      </c>
      <c r="AB5438" t="s">
        <v>29048</v>
      </c>
      <c r="AC5438" t="str">
        <f>LEFT(AB5438,FIND(" ",AB5438)-1)</f>
        <v>2307</v>
      </c>
      <c r="AD5438" t="str">
        <f>MID(AB5438,FIND(" ",AB5438)+1,FIND(",",AB5438)-FIND(" ",AB5438)-1)</f>
        <v>W 4th Ave</v>
      </c>
    </row>
    <row r="5439" spans="1:30" hidden="1" x14ac:dyDescent="0.3">
      <c r="A5439" t="s">
        <v>21</v>
      </c>
      <c r="B5439">
        <f>IF(A5439="twin",2,1)</f>
        <v>2</v>
      </c>
      <c r="C5439" t="s">
        <v>23</v>
      </c>
      <c r="D5439" t="s">
        <v>22</v>
      </c>
      <c r="E5439" t="s">
        <v>23</v>
      </c>
      <c r="F5439" t="s">
        <v>22</v>
      </c>
      <c r="G5439" t="s">
        <v>23</v>
      </c>
      <c r="H5439" t="s">
        <v>22</v>
      </c>
      <c r="J5439" t="s">
        <v>24</v>
      </c>
      <c r="K5439" t="s">
        <v>32</v>
      </c>
      <c r="L5439" t="s">
        <v>26</v>
      </c>
      <c r="M5439" t="s">
        <v>32</v>
      </c>
      <c r="N5439" t="s">
        <v>26</v>
      </c>
      <c r="O5439" t="s">
        <v>32</v>
      </c>
      <c r="P5439" t="s">
        <v>26</v>
      </c>
      <c r="R5439" t="s">
        <v>27</v>
      </c>
      <c r="S5439" t="s">
        <v>15036</v>
      </c>
      <c r="T5439" t="s">
        <v>15037</v>
      </c>
      <c r="U5439" t="str">
        <f>RIGHT(T5439,LEN(T5439)-FIND("[",T5439))</f>
        <v>-123.10736773269606, 49.26659152117972]}</v>
      </c>
      <c r="V5439" t="str">
        <f>LEFT(U5439,FIND(",",U5439)-1)</f>
        <v>-123.10736773269606</v>
      </c>
      <c r="W5439" s="2">
        <f>VALUE(V5439)</f>
        <v>-123.10736773269601</v>
      </c>
      <c r="X5439" t="str">
        <f>MID(U5439,FIND(" ",U5439)+1,FIND("]",U5439)-FIND(" ",U5439)-1)</f>
        <v>49.26659152117972</v>
      </c>
      <c r="Y5439" s="2">
        <f>VALUE(X5439)</f>
        <v>49.266591521179699</v>
      </c>
      <c r="Z5439" t="s">
        <v>96</v>
      </c>
      <c r="AA5439" t="s">
        <v>15038</v>
      </c>
      <c r="AB5439" t="s">
        <v>29049</v>
      </c>
      <c r="AC5439" t="str">
        <f>LEFT(AB5439,FIND(" ",AB5439)-1)</f>
        <v>117</v>
      </c>
      <c r="AD5439" t="str">
        <f>MID(AB5439,FIND(" ",AB5439)+1,FIND(",",AB5439)-FIND(" ",AB5439)-1)</f>
        <v>W 5th Ave</v>
      </c>
    </row>
    <row r="5440" spans="1:30" hidden="1" x14ac:dyDescent="0.3">
      <c r="A5440" t="s">
        <v>21</v>
      </c>
      <c r="B5440">
        <f>IF(A5440="twin",2,1)</f>
        <v>2</v>
      </c>
      <c r="C5440" t="s">
        <v>23</v>
      </c>
      <c r="D5440" t="s">
        <v>22</v>
      </c>
      <c r="E5440" t="s">
        <v>23</v>
      </c>
      <c r="F5440" t="s">
        <v>22</v>
      </c>
      <c r="G5440" t="s">
        <v>23</v>
      </c>
      <c r="H5440" t="s">
        <v>22</v>
      </c>
      <c r="J5440" t="s">
        <v>24</v>
      </c>
      <c r="K5440" t="s">
        <v>32</v>
      </c>
      <c r="L5440" t="s">
        <v>26</v>
      </c>
      <c r="M5440" t="s">
        <v>32</v>
      </c>
      <c r="N5440" t="s">
        <v>26</v>
      </c>
      <c r="O5440" t="s">
        <v>32</v>
      </c>
      <c r="P5440" t="s">
        <v>26</v>
      </c>
      <c r="R5440" t="s">
        <v>27</v>
      </c>
      <c r="S5440" t="s">
        <v>15039</v>
      </c>
      <c r="T5440" t="s">
        <v>15040</v>
      </c>
      <c r="U5440" t="str">
        <f>RIGHT(T5440,LEN(T5440)-FIND("[",T5440))</f>
        <v>-123.10755132339052, 49.26659448975779]}</v>
      </c>
      <c r="V5440" t="str">
        <f>LEFT(U5440,FIND(",",U5440)-1)</f>
        <v>-123.10755132339052</v>
      </c>
      <c r="W5440" s="2">
        <f>VALUE(V5440)</f>
        <v>-123.10755132339</v>
      </c>
      <c r="X5440" t="str">
        <f>MID(U5440,FIND(" ",U5440)+1,FIND("]",U5440)-FIND(" ",U5440)-1)</f>
        <v>49.26659448975779</v>
      </c>
      <c r="Y5440" s="2">
        <f>VALUE(X5440)</f>
        <v>49.266594489757701</v>
      </c>
      <c r="Z5440" t="s">
        <v>96</v>
      </c>
      <c r="AA5440" t="s">
        <v>15041</v>
      </c>
      <c r="AB5440" t="s">
        <v>29050</v>
      </c>
      <c r="AC5440" t="str">
        <f>LEFT(AB5440,FIND(" ",AB5440)-1)</f>
        <v>125</v>
      </c>
      <c r="AD5440" t="str">
        <f>MID(AB5440,FIND(" ",AB5440)+1,FIND(",",AB5440)-FIND(" ",AB5440)-1)</f>
        <v>W 5th Ave</v>
      </c>
    </row>
    <row r="5441" spans="1:30" hidden="1" x14ac:dyDescent="0.3">
      <c r="A5441" t="s">
        <v>21</v>
      </c>
      <c r="B5441">
        <f>IF(A5441="twin",2,1)</f>
        <v>2</v>
      </c>
      <c r="C5441" t="s">
        <v>23</v>
      </c>
      <c r="D5441" t="s">
        <v>22</v>
      </c>
      <c r="E5441" t="s">
        <v>23</v>
      </c>
      <c r="F5441" t="s">
        <v>22</v>
      </c>
      <c r="G5441" t="s">
        <v>23</v>
      </c>
      <c r="H5441" t="s">
        <v>22</v>
      </c>
      <c r="J5441" t="s">
        <v>24</v>
      </c>
      <c r="K5441" t="s">
        <v>32</v>
      </c>
      <c r="L5441" t="s">
        <v>26</v>
      </c>
      <c r="M5441" t="s">
        <v>32</v>
      </c>
      <c r="N5441" t="s">
        <v>26</v>
      </c>
      <c r="O5441" t="s">
        <v>32</v>
      </c>
      <c r="P5441" t="s">
        <v>26</v>
      </c>
      <c r="R5441" t="s">
        <v>27</v>
      </c>
      <c r="S5441" t="s">
        <v>15042</v>
      </c>
      <c r="T5441" t="s">
        <v>190</v>
      </c>
      <c r="U5441" t="str">
        <f>RIGHT(T5441,LEN(T5441)-FIND("[",T5441))</f>
        <v>-123.10773532462828, 49.266596612112416]}</v>
      </c>
      <c r="V5441" t="str">
        <f>LEFT(U5441,FIND(",",U5441)-1)</f>
        <v>-123.10773532462828</v>
      </c>
      <c r="W5441" s="2">
        <f>VALUE(V5441)</f>
        <v>-123.107735324628</v>
      </c>
      <c r="X5441" t="str">
        <f>MID(U5441,FIND(" ",U5441)+1,FIND("]",U5441)-FIND(" ",U5441)-1)</f>
        <v>49.266596612112416</v>
      </c>
      <c r="Y5441" s="2">
        <f>VALUE(X5441)</f>
        <v>49.266596612112401</v>
      </c>
      <c r="Z5441" t="s">
        <v>96</v>
      </c>
      <c r="AA5441" t="s">
        <v>15043</v>
      </c>
      <c r="AB5441" t="s">
        <v>25921</v>
      </c>
      <c r="AC5441" t="str">
        <f>LEFT(AB5441,FIND(" ",AB5441)-1)</f>
        <v>127</v>
      </c>
      <c r="AD5441" t="str">
        <f>MID(AB5441,FIND(" ",AB5441)+1,FIND(",",AB5441)-FIND(" ",AB5441)-1)</f>
        <v>Off-Broadway Bikeway</v>
      </c>
    </row>
    <row r="5442" spans="1:30" hidden="1" x14ac:dyDescent="0.3">
      <c r="A5442" t="s">
        <v>21</v>
      </c>
      <c r="B5442">
        <f>IF(A5442="twin",2,1)</f>
        <v>2</v>
      </c>
      <c r="C5442" t="s">
        <v>45</v>
      </c>
      <c r="D5442" t="s">
        <v>22</v>
      </c>
      <c r="E5442" t="s">
        <v>45</v>
      </c>
      <c r="F5442" t="s">
        <v>22</v>
      </c>
      <c r="G5442" t="s">
        <v>45</v>
      </c>
      <c r="H5442" t="s">
        <v>22</v>
      </c>
      <c r="J5442" t="s">
        <v>24</v>
      </c>
      <c r="K5442" t="s">
        <v>25</v>
      </c>
      <c r="L5442" t="s">
        <v>26</v>
      </c>
      <c r="M5442" t="s">
        <v>25</v>
      </c>
      <c r="N5442" t="s">
        <v>26</v>
      </c>
      <c r="O5442" t="s">
        <v>25</v>
      </c>
      <c r="P5442" t="s">
        <v>26</v>
      </c>
      <c r="R5442" t="s">
        <v>27</v>
      </c>
      <c r="S5442" t="s">
        <v>15044</v>
      </c>
      <c r="T5442" t="s">
        <v>193</v>
      </c>
      <c r="U5442" t="str">
        <f>RIGHT(T5442,LEN(T5442)-FIND("[",T5442))</f>
        <v>-123.15847331075074, 49.26814028881705]}</v>
      </c>
      <c r="V5442" t="str">
        <f>LEFT(U5442,FIND(",",U5442)-1)</f>
        <v>-123.15847331075074</v>
      </c>
      <c r="W5442" s="2">
        <f>VALUE(V5442)</f>
        <v>-123.15847331075</v>
      </c>
      <c r="X5442" t="str">
        <f>MID(U5442,FIND(" ",U5442)+1,FIND("]",U5442)-FIND(" ",U5442)-1)</f>
        <v>49.26814028881705</v>
      </c>
      <c r="Y5442" s="2">
        <f>VALUE(X5442)</f>
        <v>49.268140288817001</v>
      </c>
      <c r="Z5442" t="s">
        <v>79</v>
      </c>
      <c r="AA5442" t="s">
        <v>15045</v>
      </c>
      <c r="AB5442" t="s">
        <v>25922</v>
      </c>
      <c r="AC5442" t="str">
        <f>LEFT(AB5442,FIND(" ",AB5442)-1)</f>
        <v>2344</v>
      </c>
      <c r="AD5442" t="str">
        <f>MID(AB5442,FIND(" ",AB5442)+1,FIND(",",AB5442)-FIND(" ",AB5442)-1)</f>
        <v>W 4th Ave</v>
      </c>
    </row>
    <row r="5443" spans="1:30" hidden="1" x14ac:dyDescent="0.3">
      <c r="A5443" t="s">
        <v>21</v>
      </c>
      <c r="B5443">
        <f>IF(A5443="twin",2,1)</f>
        <v>2</v>
      </c>
      <c r="C5443" t="s">
        <v>45</v>
      </c>
      <c r="D5443" t="s">
        <v>22</v>
      </c>
      <c r="E5443" t="s">
        <v>45</v>
      </c>
      <c r="F5443" t="s">
        <v>22</v>
      </c>
      <c r="G5443" t="s">
        <v>45</v>
      </c>
      <c r="H5443" t="s">
        <v>22</v>
      </c>
      <c r="J5443" t="s">
        <v>24</v>
      </c>
      <c r="K5443" t="s">
        <v>25</v>
      </c>
      <c r="L5443" t="s">
        <v>26</v>
      </c>
      <c r="M5443" t="s">
        <v>25</v>
      </c>
      <c r="N5443" t="s">
        <v>26</v>
      </c>
      <c r="O5443" t="s">
        <v>25</v>
      </c>
      <c r="P5443" t="s">
        <v>26</v>
      </c>
      <c r="R5443" t="s">
        <v>27</v>
      </c>
      <c r="S5443" t="s">
        <v>15046</v>
      </c>
      <c r="T5443" t="s">
        <v>15047</v>
      </c>
      <c r="U5443" t="str">
        <f>RIGHT(T5443,LEN(T5443)-FIND("[",T5443))</f>
        <v>-123.15897341188636, 49.26814832716751]}</v>
      </c>
      <c r="V5443" t="str">
        <f>LEFT(U5443,FIND(",",U5443)-1)</f>
        <v>-123.15897341188636</v>
      </c>
      <c r="W5443" s="2">
        <f>VALUE(V5443)</f>
        <v>-123.158973411886</v>
      </c>
      <c r="X5443" t="str">
        <f>MID(U5443,FIND(" ",U5443)+1,FIND("]",U5443)-FIND(" ",U5443)-1)</f>
        <v>49.26814832716751</v>
      </c>
      <c r="Y5443" s="2">
        <f>VALUE(X5443)</f>
        <v>49.268148327167502</v>
      </c>
      <c r="Z5443" t="s">
        <v>79</v>
      </c>
      <c r="AA5443" t="s">
        <v>15048</v>
      </c>
      <c r="AB5443" t="s">
        <v>29051</v>
      </c>
      <c r="AC5443" t="str">
        <f>LEFT(AB5443,FIND(" ",AB5443)-1)</f>
        <v>2360</v>
      </c>
      <c r="AD5443" t="str">
        <f>MID(AB5443,FIND(" ",AB5443)+1,FIND(",",AB5443)-FIND(" ",AB5443)-1)</f>
        <v>W 4th Ave</v>
      </c>
    </row>
    <row r="5444" spans="1:30" hidden="1" x14ac:dyDescent="0.3">
      <c r="A5444" t="s">
        <v>21</v>
      </c>
      <c r="B5444">
        <f>IF(A5444="twin",2,1)</f>
        <v>2</v>
      </c>
      <c r="C5444" t="s">
        <v>45</v>
      </c>
      <c r="D5444" t="s">
        <v>22</v>
      </c>
      <c r="E5444" t="s">
        <v>45</v>
      </c>
      <c r="F5444" t="s">
        <v>22</v>
      </c>
      <c r="G5444" t="s">
        <v>45</v>
      </c>
      <c r="H5444" t="s">
        <v>22</v>
      </c>
      <c r="J5444" t="s">
        <v>24</v>
      </c>
      <c r="K5444" t="s">
        <v>25</v>
      </c>
      <c r="L5444" t="s">
        <v>26</v>
      </c>
      <c r="M5444" t="s">
        <v>25</v>
      </c>
      <c r="N5444" t="s">
        <v>26</v>
      </c>
      <c r="O5444" t="s">
        <v>25</v>
      </c>
      <c r="P5444" t="s">
        <v>26</v>
      </c>
      <c r="R5444" t="s">
        <v>27</v>
      </c>
      <c r="S5444" t="s">
        <v>15049</v>
      </c>
      <c r="T5444" t="s">
        <v>12619</v>
      </c>
      <c r="U5444" t="str">
        <f>RIGHT(T5444,LEN(T5444)-FIND("[",T5444))</f>
        <v>-123.15914430874196, 49.268150808459055]}</v>
      </c>
      <c r="V5444" t="str">
        <f>LEFT(U5444,FIND(",",U5444)-1)</f>
        <v>-123.15914430874196</v>
      </c>
      <c r="W5444" s="2">
        <f>VALUE(V5444)</f>
        <v>-123.15914430874101</v>
      </c>
      <c r="X5444" t="str">
        <f>MID(U5444,FIND(" ",U5444)+1,FIND("]",U5444)-FIND(" ",U5444)-1)</f>
        <v>49.268150808459055</v>
      </c>
      <c r="Y5444" s="2">
        <f>VALUE(X5444)</f>
        <v>49.268150808458998</v>
      </c>
      <c r="Z5444" t="s">
        <v>79</v>
      </c>
      <c r="AA5444" t="s">
        <v>15050</v>
      </c>
      <c r="AB5444" t="s">
        <v>28705</v>
      </c>
      <c r="AC5444" t="str">
        <f>LEFT(AB5444,FIND(" ",AB5444)-1)</f>
        <v>2372</v>
      </c>
      <c r="AD5444" t="str">
        <f>MID(AB5444,FIND(" ",AB5444)+1,FIND(",",AB5444)-FIND(" ",AB5444)-1)</f>
        <v>W 4th Ave</v>
      </c>
    </row>
    <row r="5445" spans="1:30" hidden="1" x14ac:dyDescent="0.3">
      <c r="A5445" t="s">
        <v>21</v>
      </c>
      <c r="B5445">
        <f>IF(A5445="twin",2,1)</f>
        <v>2</v>
      </c>
      <c r="C5445" t="s">
        <v>45</v>
      </c>
      <c r="D5445" t="s">
        <v>22</v>
      </c>
      <c r="E5445" t="s">
        <v>45</v>
      </c>
      <c r="F5445" t="s">
        <v>22</v>
      </c>
      <c r="G5445" t="s">
        <v>45</v>
      </c>
      <c r="H5445" t="s">
        <v>22</v>
      </c>
      <c r="J5445" t="s">
        <v>24</v>
      </c>
      <c r="K5445" t="s">
        <v>25</v>
      </c>
      <c r="L5445" t="s">
        <v>26</v>
      </c>
      <c r="M5445" t="s">
        <v>25</v>
      </c>
      <c r="N5445" t="s">
        <v>26</v>
      </c>
      <c r="O5445" t="s">
        <v>25</v>
      </c>
      <c r="P5445" t="s">
        <v>26</v>
      </c>
      <c r="R5445" t="s">
        <v>27</v>
      </c>
      <c r="S5445" t="s">
        <v>15051</v>
      </c>
      <c r="T5445" t="s">
        <v>15052</v>
      </c>
      <c r="U5445" t="str">
        <f>RIGHT(T5445,LEN(T5445)-FIND("[",T5445))</f>
        <v>-123.15931013282433, 49.268153116588216]}</v>
      </c>
      <c r="V5445" t="str">
        <f>LEFT(U5445,FIND(",",U5445)-1)</f>
        <v>-123.15931013282433</v>
      </c>
      <c r="W5445" s="2">
        <f>VALUE(V5445)</f>
        <v>-123.159310132824</v>
      </c>
      <c r="X5445" t="str">
        <f>MID(U5445,FIND(" ",U5445)+1,FIND("]",U5445)-FIND(" ",U5445)-1)</f>
        <v>49.268153116588216</v>
      </c>
      <c r="Y5445" s="2">
        <f>VALUE(X5445)</f>
        <v>49.268153116588202</v>
      </c>
      <c r="Z5445" t="s">
        <v>79</v>
      </c>
      <c r="AA5445" t="s">
        <v>15053</v>
      </c>
      <c r="AB5445" t="s">
        <v>29052</v>
      </c>
      <c r="AC5445" t="str">
        <f>LEFT(AB5445,FIND(" ",AB5445)-1)</f>
        <v>2380</v>
      </c>
      <c r="AD5445" t="str">
        <f>MID(AB5445,FIND(" ",AB5445)+1,FIND(",",AB5445)-FIND(" ",AB5445)-1)</f>
        <v>W 4th Ave</v>
      </c>
    </row>
    <row r="5446" spans="1:30" hidden="1" x14ac:dyDescent="0.3">
      <c r="A5446" t="s">
        <v>21</v>
      </c>
      <c r="B5446">
        <f>IF(A5446="twin",2,1)</f>
        <v>2</v>
      </c>
      <c r="C5446" t="s">
        <v>45</v>
      </c>
      <c r="D5446" t="s">
        <v>22</v>
      </c>
      <c r="E5446" t="s">
        <v>45</v>
      </c>
      <c r="F5446" t="s">
        <v>22</v>
      </c>
      <c r="G5446" t="s">
        <v>45</v>
      </c>
      <c r="H5446" t="s">
        <v>22</v>
      </c>
      <c r="J5446" t="s">
        <v>24</v>
      </c>
      <c r="K5446" t="s">
        <v>25</v>
      </c>
      <c r="L5446" t="s">
        <v>26</v>
      </c>
      <c r="M5446" t="s">
        <v>25</v>
      </c>
      <c r="N5446" t="s">
        <v>26</v>
      </c>
      <c r="O5446" t="s">
        <v>25</v>
      </c>
      <c r="P5446" t="s">
        <v>26</v>
      </c>
      <c r="R5446" t="s">
        <v>27</v>
      </c>
      <c r="S5446" t="s">
        <v>15054</v>
      </c>
      <c r="T5446" t="s">
        <v>15052</v>
      </c>
      <c r="U5446" t="str">
        <f>RIGHT(T5446,LEN(T5446)-FIND("[",T5446))</f>
        <v>-123.15931013282433, 49.268153116588216]}</v>
      </c>
      <c r="V5446" t="str">
        <f>LEFT(U5446,FIND(",",U5446)-1)</f>
        <v>-123.15931013282433</v>
      </c>
      <c r="W5446" s="2">
        <f>VALUE(V5446)</f>
        <v>-123.159310132824</v>
      </c>
      <c r="X5446" t="str">
        <f>MID(U5446,FIND(" ",U5446)+1,FIND("]",U5446)-FIND(" ",U5446)-1)</f>
        <v>49.268153116588216</v>
      </c>
      <c r="Y5446" s="2">
        <f>VALUE(X5446)</f>
        <v>49.268153116588202</v>
      </c>
      <c r="Z5446" t="s">
        <v>79</v>
      </c>
      <c r="AA5446" t="s">
        <v>15055</v>
      </c>
      <c r="AB5446" t="s">
        <v>29052</v>
      </c>
      <c r="AC5446" t="str">
        <f>LEFT(AB5446,FIND(" ",AB5446)-1)</f>
        <v>2380</v>
      </c>
      <c r="AD5446" t="str">
        <f>MID(AB5446,FIND(" ",AB5446)+1,FIND(",",AB5446)-FIND(" ",AB5446)-1)</f>
        <v>W 4th Ave</v>
      </c>
    </row>
    <row r="5447" spans="1:30" hidden="1" x14ac:dyDescent="0.3">
      <c r="A5447" t="s">
        <v>21</v>
      </c>
      <c r="B5447">
        <f>IF(A5447="twin",2,1)</f>
        <v>2</v>
      </c>
      <c r="C5447" t="s">
        <v>40</v>
      </c>
      <c r="D5447" t="s">
        <v>22</v>
      </c>
      <c r="E5447" t="s">
        <v>40</v>
      </c>
      <c r="F5447" t="s">
        <v>22</v>
      </c>
      <c r="G5447" t="s">
        <v>40</v>
      </c>
      <c r="H5447" t="s">
        <v>22</v>
      </c>
      <c r="J5447" t="s">
        <v>24</v>
      </c>
      <c r="K5447" t="s">
        <v>32</v>
      </c>
      <c r="L5447" t="s">
        <v>26</v>
      </c>
      <c r="M5447" t="s">
        <v>32</v>
      </c>
      <c r="N5447" t="s">
        <v>26</v>
      </c>
      <c r="O5447" t="s">
        <v>32</v>
      </c>
      <c r="P5447" t="s">
        <v>26</v>
      </c>
      <c r="R5447" t="s">
        <v>27</v>
      </c>
      <c r="S5447" t="s">
        <v>15056</v>
      </c>
      <c r="T5447" t="s">
        <v>15057</v>
      </c>
      <c r="U5447" t="str">
        <f>RIGHT(T5447,LEN(T5447)-FIND("[",T5447))</f>
        <v>-123.11916176169683, 49.2623642757766]}</v>
      </c>
      <c r="V5447" t="str">
        <f>LEFT(U5447,FIND(",",U5447)-1)</f>
        <v>-123.11916176169683</v>
      </c>
      <c r="W5447" s="2">
        <f>VALUE(V5447)</f>
        <v>-123.11916176169601</v>
      </c>
      <c r="X5447" t="str">
        <f>MID(U5447,FIND(" ",U5447)+1,FIND("]",U5447)-FIND(" ",U5447)-1)</f>
        <v>49.2623642757766</v>
      </c>
      <c r="Y5447" s="2">
        <f>VALUE(X5447)</f>
        <v>49.262364275776598</v>
      </c>
      <c r="Z5447" t="s">
        <v>43</v>
      </c>
      <c r="AA5447" t="s">
        <v>15058</v>
      </c>
      <c r="AB5447" t="s">
        <v>26065</v>
      </c>
      <c r="AC5447" t="str">
        <f>LEFT(AB5447,FIND(" ",AB5447)-1)</f>
        <v>675</v>
      </c>
      <c r="AD5447" t="str">
        <f>MID(AB5447,FIND(" ",AB5447)+1,FIND(",",AB5447)-FIND(" ",AB5447)-1)</f>
        <v>W 10th Ave</v>
      </c>
    </row>
    <row r="5448" spans="1:30" hidden="1" x14ac:dyDescent="0.3">
      <c r="A5448" t="s">
        <v>21</v>
      </c>
      <c r="B5448">
        <f>IF(A5448="twin",2,1)</f>
        <v>2</v>
      </c>
      <c r="C5448" t="s">
        <v>22</v>
      </c>
      <c r="D5448" t="s">
        <v>45</v>
      </c>
      <c r="E5448" t="s">
        <v>22</v>
      </c>
      <c r="F5448" t="s">
        <v>45</v>
      </c>
      <c r="G5448" t="s">
        <v>22</v>
      </c>
      <c r="H5448" t="s">
        <v>45</v>
      </c>
      <c r="I5448" t="s">
        <v>81</v>
      </c>
      <c r="J5448" t="s">
        <v>24</v>
      </c>
      <c r="K5448" t="s">
        <v>32</v>
      </c>
      <c r="L5448" t="s">
        <v>26</v>
      </c>
      <c r="M5448" t="s">
        <v>32</v>
      </c>
      <c r="N5448" t="s">
        <v>26</v>
      </c>
      <c r="O5448" t="s">
        <v>32</v>
      </c>
      <c r="P5448" t="s">
        <v>26</v>
      </c>
      <c r="R5448" t="s">
        <v>27</v>
      </c>
      <c r="S5448" t="s">
        <v>15059</v>
      </c>
      <c r="T5448" t="s">
        <v>15060</v>
      </c>
      <c r="U5448" t="str">
        <f>RIGHT(T5448,LEN(T5448)-FIND("[",T5448))</f>
        <v>-123.0698138860907, 49.26618272559819]}</v>
      </c>
      <c r="V5448" t="str">
        <f>LEFT(U5448,FIND(",",U5448)-1)</f>
        <v>-123.0698138860907</v>
      </c>
      <c r="W5448" s="2">
        <f>VALUE(V5448)</f>
        <v>-123.06981388609</v>
      </c>
      <c r="X5448" t="str">
        <f>MID(U5448,FIND(" ",U5448)+1,FIND("]",U5448)-FIND(" ",U5448)-1)</f>
        <v>49.26618272559819</v>
      </c>
      <c r="Y5448" s="2">
        <f>VALUE(X5448)</f>
        <v>49.2661827255981</v>
      </c>
      <c r="Z5448" t="s">
        <v>38</v>
      </c>
      <c r="AA5448" t="s">
        <v>15061</v>
      </c>
      <c r="AB5448" t="s">
        <v>29053</v>
      </c>
      <c r="AC5448" t="str">
        <f>LEFT(AB5448,FIND(" ",AB5448)-1)</f>
        <v>2091</v>
      </c>
      <c r="AD5448" t="str">
        <f>MID(AB5448,FIND(" ",AB5448)+1,FIND(",",AB5448)-FIND(" ",AB5448)-1)</f>
        <v>Commercial Dr</v>
      </c>
    </row>
    <row r="5449" spans="1:30" hidden="1" x14ac:dyDescent="0.3">
      <c r="A5449" t="s">
        <v>247</v>
      </c>
      <c r="B5449">
        <f>IF(A5449="twin",2,1)</f>
        <v>1</v>
      </c>
      <c r="C5449" t="s">
        <v>45</v>
      </c>
      <c r="D5449" t="s">
        <v>52</v>
      </c>
      <c r="E5449" t="s">
        <v>45</v>
      </c>
      <c r="F5449" t="s">
        <v>52</v>
      </c>
      <c r="G5449" t="s">
        <v>45</v>
      </c>
      <c r="H5449" t="s">
        <v>52</v>
      </c>
      <c r="J5449" t="s">
        <v>24</v>
      </c>
      <c r="K5449" t="s">
        <v>32</v>
      </c>
      <c r="L5449" t="s">
        <v>26</v>
      </c>
      <c r="M5449" t="s">
        <v>32</v>
      </c>
      <c r="N5449" t="s">
        <v>26</v>
      </c>
      <c r="O5449" t="s">
        <v>32</v>
      </c>
      <c r="P5449" t="s">
        <v>26</v>
      </c>
      <c r="R5449" t="s">
        <v>27</v>
      </c>
      <c r="S5449" t="s">
        <v>15062</v>
      </c>
      <c r="T5449" t="s">
        <v>15063</v>
      </c>
      <c r="U5449" t="str">
        <f>RIGHT(T5449,LEN(T5449)-FIND("[",T5449))</f>
        <v>-123.06926009732399, 49.27123787368327]}</v>
      </c>
      <c r="V5449" t="str">
        <f>LEFT(U5449,FIND(",",U5449)-1)</f>
        <v>-123.06926009732399</v>
      </c>
      <c r="W5449" s="2">
        <f>VALUE(V5449)</f>
        <v>-123.069260097323</v>
      </c>
      <c r="X5449" t="str">
        <f>MID(U5449,FIND(" ",U5449)+1,FIND("]",U5449)-FIND(" ",U5449)-1)</f>
        <v>49.27123787368327</v>
      </c>
      <c r="Y5449" s="2">
        <f>VALUE(X5449)</f>
        <v>49.271237873683198</v>
      </c>
      <c r="Z5449" t="s">
        <v>38</v>
      </c>
      <c r="AA5449" t="s">
        <v>15064</v>
      </c>
      <c r="AB5449" t="s">
        <v>29054</v>
      </c>
      <c r="AC5449" t="str">
        <f>LEFT(AB5449,FIND(" ",AB5449)-1)</f>
        <v>1510</v>
      </c>
      <c r="AD5449" t="str">
        <f>MID(AB5449,FIND(" ",AB5449)+1,FIND(",",AB5449)-FIND(" ",AB5449)-1)</f>
        <v>Commercial Dr</v>
      </c>
    </row>
    <row r="5450" spans="1:30" hidden="1" x14ac:dyDescent="0.3">
      <c r="A5450" t="s">
        <v>129</v>
      </c>
      <c r="B5450">
        <f>IF(A5450="twin",2,1)</f>
        <v>1</v>
      </c>
      <c r="C5450" t="s">
        <v>22</v>
      </c>
      <c r="D5450" t="s">
        <v>45</v>
      </c>
      <c r="E5450" t="s">
        <v>22</v>
      </c>
      <c r="F5450" t="s">
        <v>45</v>
      </c>
      <c r="G5450" t="s">
        <v>22</v>
      </c>
      <c r="H5450" t="s">
        <v>45</v>
      </c>
      <c r="I5450" t="s">
        <v>22</v>
      </c>
      <c r="J5450" t="s">
        <v>24</v>
      </c>
      <c r="K5450" t="s">
        <v>130</v>
      </c>
      <c r="L5450" t="s">
        <v>130</v>
      </c>
      <c r="M5450" t="s">
        <v>130</v>
      </c>
      <c r="N5450" t="s">
        <v>130</v>
      </c>
      <c r="O5450" t="s">
        <v>130</v>
      </c>
      <c r="P5450" t="s">
        <v>130</v>
      </c>
      <c r="Q5450" t="s">
        <v>130</v>
      </c>
      <c r="R5450" t="s">
        <v>27</v>
      </c>
      <c r="S5450" t="s">
        <v>15065</v>
      </c>
      <c r="T5450" t="s">
        <v>15066</v>
      </c>
      <c r="U5450" t="str">
        <f>RIGHT(T5450,LEN(T5450)-FIND("[",T5450))</f>
        <v>-123.06924640504839, 49.271345536355476]}</v>
      </c>
      <c r="V5450" t="str">
        <f>LEFT(U5450,FIND(",",U5450)-1)</f>
        <v>-123.06924640504839</v>
      </c>
      <c r="W5450" s="2">
        <f>VALUE(V5450)</f>
        <v>-123.06924640504801</v>
      </c>
      <c r="X5450" t="str">
        <f>MID(U5450,FIND(" ",U5450)+1,FIND("]",U5450)-FIND(" ",U5450)-1)</f>
        <v>49.271345536355476</v>
      </c>
      <c r="Y5450" s="2">
        <f>VALUE(X5450)</f>
        <v>49.271345536355398</v>
      </c>
      <c r="Z5450" t="s">
        <v>38</v>
      </c>
      <c r="AA5450" t="s">
        <v>15067</v>
      </c>
      <c r="AB5450" t="s">
        <v>25932</v>
      </c>
      <c r="AC5450" t="str">
        <f>LEFT(AB5450,FIND(" ",AB5450)-1)</f>
        <v>1707</v>
      </c>
      <c r="AD5450" t="str">
        <f>MID(AB5450,FIND(" ",AB5450)+1,FIND(",",AB5450)-FIND(" ",AB5450)-1)</f>
        <v>Grant St</v>
      </c>
    </row>
    <row r="5451" spans="1:30" hidden="1" x14ac:dyDescent="0.3">
      <c r="A5451" t="s">
        <v>21</v>
      </c>
      <c r="B5451">
        <f>IF(A5451="twin",2,1)</f>
        <v>2</v>
      </c>
      <c r="C5451" t="s">
        <v>45</v>
      </c>
      <c r="D5451" t="s">
        <v>52</v>
      </c>
      <c r="E5451" t="s">
        <v>45</v>
      </c>
      <c r="F5451" t="s">
        <v>52</v>
      </c>
      <c r="G5451" t="s">
        <v>45</v>
      </c>
      <c r="H5451" t="s">
        <v>52</v>
      </c>
      <c r="J5451" t="s">
        <v>24</v>
      </c>
      <c r="K5451" t="s">
        <v>32</v>
      </c>
      <c r="L5451" t="s">
        <v>26</v>
      </c>
      <c r="M5451" t="s">
        <v>32</v>
      </c>
      <c r="N5451" t="s">
        <v>26</v>
      </c>
      <c r="O5451" t="s">
        <v>32</v>
      </c>
      <c r="P5451" t="s">
        <v>26</v>
      </c>
      <c r="R5451" t="s">
        <v>27</v>
      </c>
      <c r="S5451" t="s">
        <v>15068</v>
      </c>
      <c r="T5451" t="s">
        <v>15069</v>
      </c>
      <c r="U5451" t="str">
        <f>RIGHT(T5451,LEN(T5451)-FIND("[",T5451))</f>
        <v>-123.06902631765634, 49.27134438173157]}</v>
      </c>
      <c r="V5451" t="str">
        <f>LEFT(U5451,FIND(",",U5451)-1)</f>
        <v>-123.06902631765634</v>
      </c>
      <c r="W5451" s="2">
        <f>VALUE(V5451)</f>
        <v>-123.069026317656</v>
      </c>
      <c r="X5451" t="str">
        <f>MID(U5451,FIND(" ",U5451)+1,FIND("]",U5451)-FIND(" ",U5451)-1)</f>
        <v>49.27134438173157</v>
      </c>
      <c r="Y5451" s="2">
        <f>VALUE(X5451)</f>
        <v>49.271344381731502</v>
      </c>
      <c r="Z5451" t="s">
        <v>38</v>
      </c>
      <c r="AA5451" t="s">
        <v>15070</v>
      </c>
      <c r="AB5451" t="s">
        <v>29055</v>
      </c>
      <c r="AC5451" t="str">
        <f>LEFT(AB5451,FIND(" ",AB5451)-1)</f>
        <v>1723</v>
      </c>
      <c r="AD5451" t="str">
        <f>MID(AB5451,FIND(" ",AB5451)+1,FIND(",",AB5451)-FIND(" ",AB5451)-1)</f>
        <v>Grant St</v>
      </c>
    </row>
    <row r="5452" spans="1:30" hidden="1" x14ac:dyDescent="0.3">
      <c r="A5452" t="s">
        <v>63</v>
      </c>
      <c r="B5452">
        <f>IF(A5452="twin",2,1)</f>
        <v>1</v>
      </c>
      <c r="C5452" t="s">
        <v>45</v>
      </c>
      <c r="D5452" t="s">
        <v>23</v>
      </c>
      <c r="E5452" t="s">
        <v>45</v>
      </c>
      <c r="F5452" t="s">
        <v>23</v>
      </c>
      <c r="G5452" t="s">
        <v>45</v>
      </c>
      <c r="H5452" t="s">
        <v>23</v>
      </c>
      <c r="J5452" t="s">
        <v>24</v>
      </c>
      <c r="K5452" t="s">
        <v>32</v>
      </c>
      <c r="L5452" t="s">
        <v>26</v>
      </c>
      <c r="M5452" t="s">
        <v>32</v>
      </c>
      <c r="N5452" t="s">
        <v>26</v>
      </c>
      <c r="O5452" t="s">
        <v>32</v>
      </c>
      <c r="P5452" t="s">
        <v>26</v>
      </c>
      <c r="R5452" t="s">
        <v>27</v>
      </c>
      <c r="S5452" t="s">
        <v>15071</v>
      </c>
      <c r="T5452" t="s">
        <v>15072</v>
      </c>
      <c r="U5452" t="str">
        <f>RIGHT(T5452,LEN(T5452)-FIND("[",T5452))</f>
        <v>-123.06991333670267, 49.27045561806593]}</v>
      </c>
      <c r="V5452" t="str">
        <f>LEFT(U5452,FIND(",",U5452)-1)</f>
        <v>-123.06991333670267</v>
      </c>
      <c r="W5452" s="2">
        <f>VALUE(V5452)</f>
        <v>-123.069913336702</v>
      </c>
      <c r="X5452" t="str">
        <f>MID(U5452,FIND(" ",U5452)+1,FIND("]",U5452)-FIND(" ",U5452)-1)</f>
        <v>49.27045561806593</v>
      </c>
      <c r="Y5452" s="2">
        <f>VALUE(X5452)</f>
        <v>49.270455618065903</v>
      </c>
      <c r="Z5452" t="s">
        <v>38</v>
      </c>
      <c r="AA5452" t="s">
        <v>15073</v>
      </c>
      <c r="AB5452" t="s">
        <v>29056</v>
      </c>
      <c r="AC5452" t="str">
        <f>LEFT(AB5452,FIND(" ",AB5452)-1)</f>
        <v>1601</v>
      </c>
      <c r="AD5452" t="str">
        <f>MID(AB5452,FIND(" ",AB5452)+1,FIND(",",AB5452)-FIND(" ",AB5452)-1)</f>
        <v>Commercial Dr</v>
      </c>
    </row>
    <row r="5453" spans="1:30" hidden="1" x14ac:dyDescent="0.3">
      <c r="A5453" t="s">
        <v>21</v>
      </c>
      <c r="B5453">
        <f>IF(A5453="twin",2,1)</f>
        <v>2</v>
      </c>
      <c r="C5453" t="s">
        <v>45</v>
      </c>
      <c r="D5453" t="s">
        <v>45</v>
      </c>
      <c r="E5453" t="s">
        <v>45</v>
      </c>
      <c r="F5453" t="s">
        <v>45</v>
      </c>
      <c r="G5453" t="s">
        <v>45</v>
      </c>
      <c r="H5453" t="s">
        <v>45</v>
      </c>
      <c r="J5453" t="s">
        <v>24</v>
      </c>
      <c r="K5453" t="s">
        <v>32</v>
      </c>
      <c r="L5453" t="s">
        <v>26</v>
      </c>
      <c r="M5453" t="s">
        <v>32</v>
      </c>
      <c r="N5453" t="s">
        <v>26</v>
      </c>
      <c r="O5453" t="s">
        <v>32</v>
      </c>
      <c r="P5453" t="s">
        <v>26</v>
      </c>
      <c r="R5453" t="s">
        <v>27</v>
      </c>
      <c r="S5453" t="s">
        <v>15074</v>
      </c>
      <c r="T5453" t="s">
        <v>11702</v>
      </c>
      <c r="U5453" t="str">
        <f>RIGHT(T5453,LEN(T5453)-FIND("[",T5453))</f>
        <v>-123.06990146879373, 49.26167567056296]}</v>
      </c>
      <c r="V5453" t="str">
        <f>LEFT(U5453,FIND(",",U5453)-1)</f>
        <v>-123.06990146879373</v>
      </c>
      <c r="W5453" s="2">
        <f>VALUE(V5453)</f>
        <v>-123.06990146879301</v>
      </c>
      <c r="X5453" t="str">
        <f>MID(U5453,FIND(" ",U5453)+1,FIND("]",U5453)-FIND(" ",U5453)-1)</f>
        <v>49.26167567056296</v>
      </c>
      <c r="Y5453" s="2">
        <f>VALUE(X5453)</f>
        <v>49.261675670562902</v>
      </c>
      <c r="Z5453" t="s">
        <v>234</v>
      </c>
      <c r="AA5453" t="s">
        <v>15075</v>
      </c>
      <c r="AB5453" t="s">
        <v>28562</v>
      </c>
      <c r="AC5453" t="str">
        <f>LEFT(AB5453,FIND(" ",AB5453)-1)</f>
        <v>2561</v>
      </c>
      <c r="AD5453" t="str">
        <f>MID(AB5453,FIND(" ",AB5453)+1,FIND(",",AB5453)-FIND(" ",AB5453)-1)</f>
        <v>Commercial Dr</v>
      </c>
    </row>
    <row r="5454" spans="1:30" hidden="1" x14ac:dyDescent="0.3">
      <c r="A5454" t="s">
        <v>21</v>
      </c>
      <c r="B5454">
        <f>IF(A5454="twin",2,1)</f>
        <v>2</v>
      </c>
      <c r="C5454" t="s">
        <v>22</v>
      </c>
      <c r="D5454" t="s">
        <v>45</v>
      </c>
      <c r="E5454" t="s">
        <v>22</v>
      </c>
      <c r="F5454" t="s">
        <v>45</v>
      </c>
      <c r="G5454" t="s">
        <v>22</v>
      </c>
      <c r="H5454" t="s">
        <v>45</v>
      </c>
      <c r="I5454" t="s">
        <v>81</v>
      </c>
      <c r="J5454" t="s">
        <v>24</v>
      </c>
      <c r="K5454" t="s">
        <v>25</v>
      </c>
      <c r="L5454" t="s">
        <v>26</v>
      </c>
      <c r="M5454" t="s">
        <v>25</v>
      </c>
      <c r="N5454" t="s">
        <v>26</v>
      </c>
      <c r="O5454" t="s">
        <v>25</v>
      </c>
      <c r="P5454" t="s">
        <v>26</v>
      </c>
      <c r="R5454" t="s">
        <v>27</v>
      </c>
      <c r="S5454" t="s">
        <v>15076</v>
      </c>
      <c r="T5454" t="s">
        <v>15077</v>
      </c>
      <c r="U5454" t="str">
        <f>RIGHT(T5454,LEN(T5454)-FIND("[",T5454))</f>
        <v>-123.0698223428701, 49.265756518869836]}</v>
      </c>
      <c r="V5454" t="str">
        <f>LEFT(U5454,FIND(",",U5454)-1)</f>
        <v>-123.0698223428701</v>
      </c>
      <c r="W5454" s="2">
        <f>VALUE(V5454)</f>
        <v>-123.06982234287</v>
      </c>
      <c r="X5454" t="str">
        <f>MID(U5454,FIND(" ",U5454)+1,FIND("]",U5454)-FIND(" ",U5454)-1)</f>
        <v>49.265756518869836</v>
      </c>
      <c r="Y5454" s="2">
        <f>VALUE(X5454)</f>
        <v>49.2657565188698</v>
      </c>
      <c r="Z5454" t="s">
        <v>38</v>
      </c>
      <c r="AA5454" t="s">
        <v>15078</v>
      </c>
      <c r="AB5454" t="s">
        <v>29057</v>
      </c>
      <c r="AC5454" t="str">
        <f>LEFT(AB5454,FIND(" ",AB5454)-1)</f>
        <v>2115</v>
      </c>
      <c r="AD5454" t="str">
        <f>MID(AB5454,FIND(" ",AB5454)+1,FIND(",",AB5454)-FIND(" ",AB5454)-1)</f>
        <v>Commercial Dr</v>
      </c>
    </row>
    <row r="5455" spans="1:30" hidden="1" x14ac:dyDescent="0.3">
      <c r="A5455" t="s">
        <v>21</v>
      </c>
      <c r="B5455">
        <f>IF(A5455="twin",2,1)</f>
        <v>2</v>
      </c>
      <c r="C5455" t="s">
        <v>22</v>
      </c>
      <c r="D5455" t="s">
        <v>45</v>
      </c>
      <c r="E5455" t="s">
        <v>22</v>
      </c>
      <c r="F5455" t="s">
        <v>45</v>
      </c>
      <c r="G5455" t="s">
        <v>22</v>
      </c>
      <c r="H5455" t="s">
        <v>45</v>
      </c>
      <c r="I5455" t="s">
        <v>81</v>
      </c>
      <c r="J5455" t="s">
        <v>24</v>
      </c>
      <c r="K5455" t="s">
        <v>25</v>
      </c>
      <c r="L5455" t="s">
        <v>26</v>
      </c>
      <c r="M5455" t="s">
        <v>25</v>
      </c>
      <c r="N5455" t="s">
        <v>26</v>
      </c>
      <c r="O5455" t="s">
        <v>25</v>
      </c>
      <c r="P5455" t="s">
        <v>26</v>
      </c>
      <c r="R5455" t="s">
        <v>27</v>
      </c>
      <c r="S5455" t="s">
        <v>15079</v>
      </c>
      <c r="T5455" t="s">
        <v>15080</v>
      </c>
      <c r="U5455" t="str">
        <f>RIGHT(T5455,LEN(T5455)-FIND("[",T5455))</f>
        <v>-123.06982369919108, 49.265636468092055]}</v>
      </c>
      <c r="V5455" t="str">
        <f>LEFT(U5455,FIND(",",U5455)-1)</f>
        <v>-123.06982369919108</v>
      </c>
      <c r="W5455" s="2">
        <f>VALUE(V5455)</f>
        <v>-123.06982369919101</v>
      </c>
      <c r="X5455" t="str">
        <f>MID(U5455,FIND(" ",U5455)+1,FIND("]",U5455)-FIND(" ",U5455)-1)</f>
        <v>49.265636468092055</v>
      </c>
      <c r="Y5455" s="2">
        <f>VALUE(X5455)</f>
        <v>49.265636468091998</v>
      </c>
      <c r="Z5455" t="s">
        <v>38</v>
      </c>
      <c r="AA5455" t="s">
        <v>15081</v>
      </c>
      <c r="AB5455" t="s">
        <v>29058</v>
      </c>
      <c r="AC5455" t="str">
        <f>LEFT(AB5455,FIND(" ",AB5455)-1)</f>
        <v>2137</v>
      </c>
      <c r="AD5455" t="str">
        <f>MID(AB5455,FIND(" ",AB5455)+1,FIND(",",AB5455)-FIND(" ",AB5455)-1)</f>
        <v>Commercial Dr</v>
      </c>
    </row>
    <row r="5456" spans="1:30" hidden="1" x14ac:dyDescent="0.3">
      <c r="A5456" t="s">
        <v>21</v>
      </c>
      <c r="B5456">
        <f>IF(A5456="twin",2,1)</f>
        <v>2</v>
      </c>
      <c r="C5456" t="s">
        <v>22</v>
      </c>
      <c r="D5456" t="s">
        <v>45</v>
      </c>
      <c r="E5456" t="s">
        <v>22</v>
      </c>
      <c r="F5456" t="s">
        <v>45</v>
      </c>
      <c r="G5456" t="s">
        <v>22</v>
      </c>
      <c r="H5456" t="s">
        <v>45</v>
      </c>
      <c r="I5456" t="s">
        <v>81</v>
      </c>
      <c r="J5456" t="s">
        <v>24</v>
      </c>
      <c r="K5456" t="s">
        <v>25</v>
      </c>
      <c r="L5456" t="s">
        <v>26</v>
      </c>
      <c r="M5456" t="s">
        <v>25</v>
      </c>
      <c r="N5456" t="s">
        <v>26</v>
      </c>
      <c r="O5456" t="s">
        <v>25</v>
      </c>
      <c r="P5456" t="s">
        <v>26</v>
      </c>
      <c r="R5456" t="s">
        <v>27</v>
      </c>
      <c r="S5456" t="s">
        <v>15082</v>
      </c>
      <c r="T5456" t="s">
        <v>15083</v>
      </c>
      <c r="U5456" t="str">
        <f>RIGHT(T5456,LEN(T5456)-FIND("[",T5456))</f>
        <v>-123.06982582404177, 49.26552531310177]}</v>
      </c>
      <c r="V5456" t="str">
        <f>LEFT(U5456,FIND(",",U5456)-1)</f>
        <v>-123.06982582404177</v>
      </c>
      <c r="W5456" s="2">
        <f>VALUE(V5456)</f>
        <v>-123.069825824041</v>
      </c>
      <c r="X5456" t="str">
        <f>MID(U5456,FIND(" ",U5456)+1,FIND("]",U5456)-FIND(" ",U5456)-1)</f>
        <v>49.26552531310177</v>
      </c>
      <c r="Y5456" s="2">
        <f>VALUE(X5456)</f>
        <v>49.265525313101698</v>
      </c>
      <c r="Z5456" t="s">
        <v>38</v>
      </c>
      <c r="AA5456" t="s">
        <v>15084</v>
      </c>
      <c r="AB5456" t="s">
        <v>29059</v>
      </c>
      <c r="AC5456" t="str">
        <f>LEFT(AB5456,FIND(" ",AB5456)-1)</f>
        <v>2193</v>
      </c>
      <c r="AD5456" t="str">
        <f>MID(AB5456,FIND(" ",AB5456)+1,FIND(",",AB5456)-FIND(" ",AB5456)-1)</f>
        <v>Commercial Dr</v>
      </c>
    </row>
    <row r="5457" spans="1:30" hidden="1" x14ac:dyDescent="0.3">
      <c r="A5457" t="s">
        <v>21</v>
      </c>
      <c r="B5457">
        <f>IF(A5457="twin",2,1)</f>
        <v>2</v>
      </c>
      <c r="C5457" t="s">
        <v>45</v>
      </c>
      <c r="D5457" t="s">
        <v>45</v>
      </c>
      <c r="E5457" t="s">
        <v>45</v>
      </c>
      <c r="F5457" t="s">
        <v>45</v>
      </c>
      <c r="G5457" t="s">
        <v>45</v>
      </c>
      <c r="H5457" t="s">
        <v>45</v>
      </c>
      <c r="J5457" t="s">
        <v>24</v>
      </c>
      <c r="K5457" t="s">
        <v>32</v>
      </c>
      <c r="L5457" t="s">
        <v>26</v>
      </c>
      <c r="M5457" t="s">
        <v>32</v>
      </c>
      <c r="N5457" t="s">
        <v>26</v>
      </c>
      <c r="O5457" t="s">
        <v>32</v>
      </c>
      <c r="P5457" t="s">
        <v>26</v>
      </c>
      <c r="R5457" t="s">
        <v>27</v>
      </c>
      <c r="S5457" t="s">
        <v>15085</v>
      </c>
      <c r="T5457" t="s">
        <v>15086</v>
      </c>
      <c r="U5457" t="str">
        <f>RIGHT(T5457,LEN(T5457)-FIND("[",T5457))</f>
        <v>-123.06993227814273, 49.26012566947847]}</v>
      </c>
      <c r="V5457" t="str">
        <f>LEFT(U5457,FIND(",",U5457)-1)</f>
        <v>-123.06993227814273</v>
      </c>
      <c r="W5457" s="2">
        <f>VALUE(V5457)</f>
        <v>-123.06993227814201</v>
      </c>
      <c r="X5457" t="str">
        <f>MID(U5457,FIND(" ",U5457)+1,FIND("]",U5457)-FIND(" ",U5457)-1)</f>
        <v>49.26012566947847</v>
      </c>
      <c r="Y5457" s="2">
        <f>VALUE(X5457)</f>
        <v>49.260125669478398</v>
      </c>
      <c r="Z5457" t="s">
        <v>234</v>
      </c>
      <c r="AA5457" t="s">
        <v>15087</v>
      </c>
      <c r="AB5457" t="s">
        <v>29060</v>
      </c>
      <c r="AC5457" t="str">
        <f>LEFT(AB5457,FIND(" ",AB5457)-1)</f>
        <v>2709</v>
      </c>
      <c r="AD5457" t="str">
        <f>MID(AB5457,FIND(" ",AB5457)+1,FIND(",",AB5457)-FIND(" ",AB5457)-1)</f>
        <v>Commercial Dr</v>
      </c>
    </row>
    <row r="5458" spans="1:30" hidden="1" x14ac:dyDescent="0.3">
      <c r="A5458" t="s">
        <v>21</v>
      </c>
      <c r="B5458">
        <f>IF(A5458="twin",2,1)</f>
        <v>2</v>
      </c>
      <c r="C5458" t="s">
        <v>45</v>
      </c>
      <c r="D5458" t="s">
        <v>45</v>
      </c>
      <c r="E5458" t="s">
        <v>45</v>
      </c>
      <c r="F5458" t="s">
        <v>45</v>
      </c>
      <c r="G5458" t="s">
        <v>45</v>
      </c>
      <c r="H5458" t="s">
        <v>45</v>
      </c>
      <c r="J5458" t="s">
        <v>24</v>
      </c>
      <c r="K5458" t="s">
        <v>32</v>
      </c>
      <c r="L5458" t="s">
        <v>26</v>
      </c>
      <c r="M5458" t="s">
        <v>32</v>
      </c>
      <c r="N5458" t="s">
        <v>26</v>
      </c>
      <c r="O5458" t="s">
        <v>32</v>
      </c>
      <c r="P5458" t="s">
        <v>26</v>
      </c>
      <c r="R5458" t="s">
        <v>27</v>
      </c>
      <c r="S5458" t="s">
        <v>15088</v>
      </c>
      <c r="T5458" t="s">
        <v>851</v>
      </c>
      <c r="U5458" t="str">
        <f>RIGHT(T5458,LEN(T5458)-FIND("[",T5458))</f>
        <v>-123.06993657078716, 49.25990523925147]}</v>
      </c>
      <c r="V5458" t="str">
        <f>LEFT(U5458,FIND(",",U5458)-1)</f>
        <v>-123.06993657078716</v>
      </c>
      <c r="W5458" s="2">
        <f>VALUE(V5458)</f>
        <v>-123.06993657078699</v>
      </c>
      <c r="X5458" t="str">
        <f>MID(U5458,FIND(" ",U5458)+1,FIND("]",U5458)-FIND(" ",U5458)-1)</f>
        <v>49.25990523925147</v>
      </c>
      <c r="Y5458" s="2">
        <f>VALUE(X5458)</f>
        <v>49.259905239251403</v>
      </c>
      <c r="Z5458" t="s">
        <v>234</v>
      </c>
      <c r="AA5458" t="s">
        <v>15089</v>
      </c>
      <c r="AB5458" t="s">
        <v>26099</v>
      </c>
      <c r="AC5458" t="str">
        <f>LEFT(AB5458,FIND(" ",AB5458)-1)</f>
        <v>2777</v>
      </c>
      <c r="AD5458" t="str">
        <f>MID(AB5458,FIND(" ",AB5458)+1,FIND(",",AB5458)-FIND(" ",AB5458)-1)</f>
        <v>Commercial Dr</v>
      </c>
    </row>
    <row r="5459" spans="1:30" hidden="1" x14ac:dyDescent="0.3">
      <c r="A5459" t="s">
        <v>129</v>
      </c>
      <c r="B5459">
        <f>IF(A5459="twin",2,1)</f>
        <v>1</v>
      </c>
      <c r="C5459" t="s">
        <v>45</v>
      </c>
      <c r="D5459" t="s">
        <v>45</v>
      </c>
      <c r="E5459" t="s">
        <v>45</v>
      </c>
      <c r="F5459" t="s">
        <v>45</v>
      </c>
      <c r="G5459" t="s">
        <v>45</v>
      </c>
      <c r="H5459" t="s">
        <v>45</v>
      </c>
      <c r="I5459" t="s">
        <v>45</v>
      </c>
      <c r="J5459" t="s">
        <v>24</v>
      </c>
      <c r="K5459" t="s">
        <v>130</v>
      </c>
      <c r="L5459" t="s">
        <v>130</v>
      </c>
      <c r="M5459" t="s">
        <v>130</v>
      </c>
      <c r="N5459" t="s">
        <v>130</v>
      </c>
      <c r="O5459" t="s">
        <v>130</v>
      </c>
      <c r="P5459" t="s">
        <v>130</v>
      </c>
      <c r="Q5459" t="s">
        <v>130</v>
      </c>
      <c r="R5459" t="s">
        <v>27</v>
      </c>
      <c r="S5459" t="s">
        <v>15090</v>
      </c>
      <c r="T5459" t="s">
        <v>15091</v>
      </c>
      <c r="U5459" t="str">
        <f>RIGHT(T5459,LEN(T5459)-FIND("[",T5459))</f>
        <v>-123.11596170791283, 49.26409413482648]}</v>
      </c>
      <c r="V5459" t="str">
        <f>LEFT(U5459,FIND(",",U5459)-1)</f>
        <v>-123.11596170791283</v>
      </c>
      <c r="W5459" s="2">
        <f>VALUE(V5459)</f>
        <v>-123.11596170791201</v>
      </c>
      <c r="X5459" t="str">
        <f>MID(U5459,FIND(" ",U5459)+1,FIND("]",U5459)-FIND(" ",U5459)-1)</f>
        <v>49.26409413482648</v>
      </c>
      <c r="Y5459" s="2">
        <f>VALUE(X5459)</f>
        <v>49.264094134826401</v>
      </c>
      <c r="Z5459" t="s">
        <v>43</v>
      </c>
      <c r="AA5459" t="s">
        <v>15092</v>
      </c>
      <c r="AB5459" t="s">
        <v>26012</v>
      </c>
      <c r="AC5459" t="str">
        <f>LEFT(AB5459,FIND(" ",AB5459)-1)</f>
        <v>527</v>
      </c>
      <c r="AD5459" t="str">
        <f>MID(AB5459,FIND(" ",AB5459)+1,FIND(",",AB5459)-FIND(" ",AB5459)-1)</f>
        <v>W 8th Ave</v>
      </c>
    </row>
    <row r="5460" spans="1:30" hidden="1" x14ac:dyDescent="0.3">
      <c r="A5460" t="s">
        <v>21</v>
      </c>
      <c r="B5460">
        <f>IF(A5460="twin",2,1)</f>
        <v>2</v>
      </c>
      <c r="C5460" t="s">
        <v>23</v>
      </c>
      <c r="D5460" t="s">
        <v>22</v>
      </c>
      <c r="E5460" t="s">
        <v>23</v>
      </c>
      <c r="F5460" t="s">
        <v>22</v>
      </c>
      <c r="G5460" t="s">
        <v>23</v>
      </c>
      <c r="H5460" t="s">
        <v>22</v>
      </c>
      <c r="J5460" t="s">
        <v>24</v>
      </c>
      <c r="K5460" t="s">
        <v>32</v>
      </c>
      <c r="L5460" t="s">
        <v>26</v>
      </c>
      <c r="M5460" t="s">
        <v>32</v>
      </c>
      <c r="N5460" t="s">
        <v>26</v>
      </c>
      <c r="O5460" t="s">
        <v>32</v>
      </c>
      <c r="P5460" t="s">
        <v>26</v>
      </c>
      <c r="R5460" t="s">
        <v>27</v>
      </c>
      <c r="S5460" t="s">
        <v>15093</v>
      </c>
      <c r="T5460" t="s">
        <v>15094</v>
      </c>
      <c r="U5460" t="str">
        <f>RIGHT(T5460,LEN(T5460)-FIND("[",T5460))</f>
        <v>-123.14065469948704, 49.266278634233636]}</v>
      </c>
      <c r="V5460" t="str">
        <f>LEFT(U5460,FIND(",",U5460)-1)</f>
        <v>-123.14065469948704</v>
      </c>
      <c r="W5460" s="2">
        <f>VALUE(V5460)</f>
        <v>-123.140654699487</v>
      </c>
      <c r="X5460" t="str">
        <f>MID(U5460,FIND(" ",U5460)+1,FIND("]",U5460)-FIND(" ",U5460)-1)</f>
        <v>49.266278634233636</v>
      </c>
      <c r="Y5460" s="2">
        <f>VALUE(X5460)</f>
        <v>49.266278634233601</v>
      </c>
      <c r="Z5460" t="s">
        <v>43</v>
      </c>
      <c r="AA5460" t="s">
        <v>15095</v>
      </c>
      <c r="AB5460" t="s">
        <v>29061</v>
      </c>
      <c r="AC5460" t="str">
        <f>LEFT(AB5460,FIND(" ",AB5460)-1)</f>
        <v>1591</v>
      </c>
      <c r="AD5460" t="str">
        <f>MID(AB5460,FIND(" ",AB5460)+1,FIND(",",AB5460)-FIND(" ",AB5460)-1)</f>
        <v>W 6th Ave</v>
      </c>
    </row>
    <row r="5461" spans="1:30" hidden="1" x14ac:dyDescent="0.3">
      <c r="A5461" t="s">
        <v>21</v>
      </c>
      <c r="B5461">
        <f>IF(A5461="twin",2,1)</f>
        <v>2</v>
      </c>
      <c r="C5461" t="s">
        <v>23</v>
      </c>
      <c r="D5461" t="s">
        <v>22</v>
      </c>
      <c r="E5461" t="s">
        <v>23</v>
      </c>
      <c r="F5461" t="s">
        <v>22</v>
      </c>
      <c r="G5461" t="s">
        <v>23</v>
      </c>
      <c r="H5461" t="s">
        <v>22</v>
      </c>
      <c r="J5461" t="s">
        <v>24</v>
      </c>
      <c r="K5461" t="s">
        <v>32</v>
      </c>
      <c r="L5461" t="s">
        <v>26</v>
      </c>
      <c r="M5461" t="s">
        <v>32</v>
      </c>
      <c r="N5461" t="s">
        <v>26</v>
      </c>
      <c r="O5461" t="s">
        <v>32</v>
      </c>
      <c r="P5461" t="s">
        <v>26</v>
      </c>
      <c r="R5461" t="s">
        <v>27</v>
      </c>
      <c r="S5461" t="s">
        <v>15096</v>
      </c>
      <c r="T5461" t="s">
        <v>15097</v>
      </c>
      <c r="U5461" t="str">
        <f>RIGHT(T5461,LEN(T5461)-FIND("[",T5461))</f>
        <v>-123.14046810796319, 49.26627443558893]}</v>
      </c>
      <c r="V5461" t="str">
        <f>LEFT(U5461,FIND(",",U5461)-1)</f>
        <v>-123.14046810796319</v>
      </c>
      <c r="W5461" s="2">
        <f>VALUE(V5461)</f>
        <v>-123.140468107963</v>
      </c>
      <c r="X5461" t="str">
        <f>MID(U5461,FIND(" ",U5461)+1,FIND("]",U5461)-FIND(" ",U5461)-1)</f>
        <v>49.26627443558893</v>
      </c>
      <c r="Y5461" s="2">
        <f>VALUE(X5461)</f>
        <v>49.266274435588898</v>
      </c>
      <c r="Z5461" t="s">
        <v>43</v>
      </c>
      <c r="AA5461" t="s">
        <v>15098</v>
      </c>
      <c r="AB5461" t="s">
        <v>25986</v>
      </c>
      <c r="AC5461" t="str">
        <f>LEFT(AB5461,FIND(" ",AB5461)-1)</f>
        <v>1591</v>
      </c>
      <c r="AD5461" t="str">
        <f>MID(AB5461,FIND(" ",AB5461)+1,FIND(",",AB5461)-FIND(" ",AB5461)-1)</f>
        <v>W 6th Ave #104</v>
      </c>
    </row>
    <row r="5462" spans="1:30" hidden="1" x14ac:dyDescent="0.3">
      <c r="A5462" t="s">
        <v>21</v>
      </c>
      <c r="B5462">
        <f>IF(A5462="twin",2,1)</f>
        <v>2</v>
      </c>
      <c r="C5462" t="s">
        <v>22</v>
      </c>
      <c r="D5462" t="s">
        <v>45</v>
      </c>
      <c r="E5462" t="s">
        <v>22</v>
      </c>
      <c r="F5462" t="s">
        <v>45</v>
      </c>
      <c r="G5462" t="s">
        <v>22</v>
      </c>
      <c r="H5462" t="s">
        <v>45</v>
      </c>
      <c r="J5462" t="s">
        <v>24</v>
      </c>
      <c r="K5462" t="s">
        <v>32</v>
      </c>
      <c r="L5462" t="s">
        <v>26</v>
      </c>
      <c r="M5462" t="s">
        <v>32</v>
      </c>
      <c r="N5462" t="s">
        <v>26</v>
      </c>
      <c r="O5462" t="s">
        <v>32</v>
      </c>
      <c r="P5462" t="s">
        <v>26</v>
      </c>
      <c r="R5462" t="s">
        <v>27</v>
      </c>
      <c r="S5462" t="s">
        <v>15099</v>
      </c>
      <c r="T5462" t="s">
        <v>15100</v>
      </c>
      <c r="U5462" t="str">
        <f>RIGHT(T5462,LEN(T5462)-FIND("[",T5462))</f>
        <v>-123.1029394417325, 49.2693261249244]}</v>
      </c>
      <c r="V5462" t="str">
        <f>LEFT(U5462,FIND(",",U5462)-1)</f>
        <v>-123.1029394417325</v>
      </c>
      <c r="W5462" s="2">
        <f>VALUE(V5462)</f>
        <v>-123.102939441732</v>
      </c>
      <c r="X5462" t="str">
        <f>MID(U5462,FIND(" ",U5462)+1,FIND("]",U5462)-FIND(" ",U5462)-1)</f>
        <v>49.2693261249244</v>
      </c>
      <c r="Y5462" s="2">
        <f>VALUE(X5462)</f>
        <v>49.269326124924397</v>
      </c>
      <c r="Z5462" t="s">
        <v>96</v>
      </c>
      <c r="AA5462" t="s">
        <v>15101</v>
      </c>
      <c r="AB5462" t="s">
        <v>25939</v>
      </c>
      <c r="AC5462" t="str">
        <f>LEFT(AB5462,FIND(" ",AB5462)-1)</f>
        <v>1775</v>
      </c>
      <c r="AD5462" t="str">
        <f>MID(AB5462,FIND(" ",AB5462)+1,FIND(",",AB5462)-FIND(" ",AB5462)-1)</f>
        <v>Quebec St</v>
      </c>
    </row>
    <row r="5463" spans="1:30" hidden="1" x14ac:dyDescent="0.3">
      <c r="A5463" t="s">
        <v>21</v>
      </c>
      <c r="B5463">
        <f>IF(A5463="twin",2,1)</f>
        <v>2</v>
      </c>
      <c r="C5463" t="s">
        <v>22</v>
      </c>
      <c r="D5463" t="s">
        <v>45</v>
      </c>
      <c r="E5463" t="s">
        <v>22</v>
      </c>
      <c r="F5463" t="s">
        <v>45</v>
      </c>
      <c r="G5463" t="s">
        <v>22</v>
      </c>
      <c r="H5463" t="s">
        <v>45</v>
      </c>
      <c r="J5463" t="s">
        <v>24</v>
      </c>
      <c r="K5463" t="s">
        <v>32</v>
      </c>
      <c r="L5463" t="s">
        <v>26</v>
      </c>
      <c r="M5463" t="s">
        <v>32</v>
      </c>
      <c r="N5463" t="s">
        <v>26</v>
      </c>
      <c r="O5463" t="s">
        <v>32</v>
      </c>
      <c r="P5463" t="s">
        <v>26</v>
      </c>
      <c r="R5463" t="s">
        <v>27</v>
      </c>
      <c r="S5463" t="s">
        <v>15102</v>
      </c>
      <c r="T5463" t="s">
        <v>15100</v>
      </c>
      <c r="U5463" t="str">
        <f>RIGHT(T5463,LEN(T5463)-FIND("[",T5463))</f>
        <v>-123.1029394417325, 49.2693261249244]}</v>
      </c>
      <c r="V5463" t="str">
        <f>LEFT(U5463,FIND(",",U5463)-1)</f>
        <v>-123.1029394417325</v>
      </c>
      <c r="W5463" s="2">
        <f>VALUE(V5463)</f>
        <v>-123.102939441732</v>
      </c>
      <c r="X5463" t="str">
        <f>MID(U5463,FIND(" ",U5463)+1,FIND("]",U5463)-FIND(" ",U5463)-1)</f>
        <v>49.2693261249244</v>
      </c>
      <c r="Y5463" s="2">
        <f>VALUE(X5463)</f>
        <v>49.269326124924397</v>
      </c>
      <c r="Z5463" t="s">
        <v>96</v>
      </c>
      <c r="AA5463" t="s">
        <v>15103</v>
      </c>
      <c r="AB5463" t="s">
        <v>25939</v>
      </c>
      <c r="AC5463" t="str">
        <f>LEFT(AB5463,FIND(" ",AB5463)-1)</f>
        <v>1775</v>
      </c>
      <c r="AD5463" t="str">
        <f>MID(AB5463,FIND(" ",AB5463)+1,FIND(",",AB5463)-FIND(" ",AB5463)-1)</f>
        <v>Quebec St</v>
      </c>
    </row>
    <row r="5464" spans="1:30" hidden="1" x14ac:dyDescent="0.3">
      <c r="A5464" t="s">
        <v>21</v>
      </c>
      <c r="B5464">
        <f>IF(A5464="twin",2,1)</f>
        <v>2</v>
      </c>
      <c r="C5464" t="s">
        <v>22</v>
      </c>
      <c r="D5464" t="s">
        <v>45</v>
      </c>
      <c r="E5464" t="s">
        <v>22</v>
      </c>
      <c r="F5464" t="s">
        <v>45</v>
      </c>
      <c r="G5464" t="s">
        <v>22</v>
      </c>
      <c r="H5464" t="s">
        <v>45</v>
      </c>
      <c r="J5464" t="s">
        <v>24</v>
      </c>
      <c r="K5464" t="s">
        <v>32</v>
      </c>
      <c r="L5464" t="s">
        <v>26</v>
      </c>
      <c r="M5464" t="s">
        <v>32</v>
      </c>
      <c r="N5464" t="s">
        <v>26</v>
      </c>
      <c r="O5464" t="s">
        <v>32</v>
      </c>
      <c r="P5464" t="s">
        <v>26</v>
      </c>
      <c r="R5464" t="s">
        <v>53</v>
      </c>
      <c r="S5464" t="s">
        <v>15104</v>
      </c>
      <c r="T5464" t="s">
        <v>15105</v>
      </c>
      <c r="U5464" t="str">
        <f>RIGHT(T5464,LEN(T5464)-FIND("[",T5464))</f>
        <v>-123.10352553978811, 49.26933968775616]}</v>
      </c>
      <c r="V5464" t="str">
        <f>LEFT(U5464,FIND(",",U5464)-1)</f>
        <v>-123.10352553978811</v>
      </c>
      <c r="W5464" s="2">
        <f>VALUE(V5464)</f>
        <v>-123.103525539788</v>
      </c>
      <c r="X5464" t="str">
        <f>MID(U5464,FIND(" ",U5464)+1,FIND("]",U5464)-FIND(" ",U5464)-1)</f>
        <v>49.26933968775616</v>
      </c>
      <c r="Y5464" s="2">
        <f>VALUE(X5464)</f>
        <v>49.269339687756101</v>
      </c>
      <c r="Z5464" t="s">
        <v>96</v>
      </c>
      <c r="AA5464" t="s">
        <v>15106</v>
      </c>
      <c r="AB5464" t="s">
        <v>29062</v>
      </c>
      <c r="AC5464" t="str">
        <f>LEFT(AB5464,FIND(" ",AB5464)-1)</f>
        <v>97</v>
      </c>
      <c r="AD5464" t="str">
        <f>MID(AB5464,FIND(" ",AB5464)+1,FIND(",",AB5464)-FIND(" ",AB5464)-1)</f>
        <v>E 2nd Ave</v>
      </c>
    </row>
    <row r="5465" spans="1:30" hidden="1" x14ac:dyDescent="0.3">
      <c r="A5465" t="s">
        <v>247</v>
      </c>
      <c r="B5465">
        <f>IF(A5465="twin",2,1)</f>
        <v>1</v>
      </c>
      <c r="C5465" t="s">
        <v>22</v>
      </c>
      <c r="D5465" t="s">
        <v>22</v>
      </c>
      <c r="E5465" t="s">
        <v>22</v>
      </c>
      <c r="F5465" t="s">
        <v>22</v>
      </c>
      <c r="G5465" t="s">
        <v>22</v>
      </c>
      <c r="H5465" t="s">
        <v>22</v>
      </c>
      <c r="J5465" t="s">
        <v>24</v>
      </c>
      <c r="K5465" t="s">
        <v>32</v>
      </c>
      <c r="L5465" t="s">
        <v>26</v>
      </c>
      <c r="M5465" t="s">
        <v>32</v>
      </c>
      <c r="N5465" t="s">
        <v>26</v>
      </c>
      <c r="O5465" t="s">
        <v>32</v>
      </c>
      <c r="P5465" t="s">
        <v>26</v>
      </c>
      <c r="R5465" t="s">
        <v>27</v>
      </c>
      <c r="S5465" t="s">
        <v>15107</v>
      </c>
      <c r="T5465" t="s">
        <v>15108</v>
      </c>
      <c r="U5465" t="str">
        <f>RIGHT(T5465,LEN(T5465)-FIND("[",T5465))</f>
        <v>-123.10155733736727, 49.25834631603617]}</v>
      </c>
      <c r="V5465" t="str">
        <f>LEFT(U5465,FIND(",",U5465)-1)</f>
        <v>-123.10155733736727</v>
      </c>
      <c r="W5465" s="2">
        <f>VALUE(V5465)</f>
        <v>-123.101557337367</v>
      </c>
      <c r="X5465" t="str">
        <f>MID(U5465,FIND(" ",U5465)+1,FIND("]",U5465)-FIND(" ",U5465)-1)</f>
        <v>49.25834631603617</v>
      </c>
      <c r="Y5465" s="2">
        <f>VALUE(X5465)</f>
        <v>49.258346316036103</v>
      </c>
      <c r="Z5465" t="s">
        <v>96</v>
      </c>
      <c r="AA5465" t="s">
        <v>15109</v>
      </c>
      <c r="AB5465" t="s">
        <v>26825</v>
      </c>
      <c r="AC5465" t="str">
        <f>LEFT(AB5465,FIND(" ",AB5465)-1)</f>
        <v>3011</v>
      </c>
      <c r="AD5465" t="str">
        <f>MID(AB5465,FIND(" ",AB5465)+1,FIND(",",AB5465)-FIND(" ",AB5465)-1)</f>
        <v>Main St</v>
      </c>
    </row>
    <row r="5466" spans="1:30" hidden="1" x14ac:dyDescent="0.3">
      <c r="A5466" t="s">
        <v>21</v>
      </c>
      <c r="B5466">
        <f>IF(A5466="twin",2,1)</f>
        <v>2</v>
      </c>
      <c r="C5466" t="s">
        <v>22</v>
      </c>
      <c r="D5466" t="s">
        <v>22</v>
      </c>
      <c r="E5466" t="s">
        <v>22</v>
      </c>
      <c r="F5466" t="s">
        <v>22</v>
      </c>
      <c r="G5466" t="s">
        <v>22</v>
      </c>
      <c r="H5466" t="s">
        <v>22</v>
      </c>
      <c r="J5466" t="s">
        <v>24</v>
      </c>
      <c r="K5466" t="s">
        <v>32</v>
      </c>
      <c r="L5466" t="s">
        <v>26</v>
      </c>
      <c r="M5466" t="s">
        <v>32</v>
      </c>
      <c r="N5466" t="s">
        <v>26</v>
      </c>
      <c r="O5466" t="s">
        <v>32</v>
      </c>
      <c r="P5466" t="s">
        <v>26</v>
      </c>
      <c r="R5466" t="s">
        <v>27</v>
      </c>
      <c r="S5466" t="s">
        <v>15110</v>
      </c>
      <c r="T5466" t="s">
        <v>389</v>
      </c>
      <c r="U5466" t="str">
        <f>RIGHT(T5466,LEN(T5466)-FIND("[",T5466))</f>
        <v>-123.1555815641283, 49.237069545668454]}</v>
      </c>
      <c r="V5466" t="str">
        <f>LEFT(U5466,FIND(",",U5466)-1)</f>
        <v>-123.1555815641283</v>
      </c>
      <c r="W5466" s="2">
        <f>VALUE(V5466)</f>
        <v>-123.155581564128</v>
      </c>
      <c r="X5466" t="str">
        <f>MID(U5466,FIND(" ",U5466)+1,FIND("]",U5466)-FIND(" ",U5466)-1)</f>
        <v>49.237069545668454</v>
      </c>
      <c r="Y5466" s="2">
        <f>VALUE(X5466)</f>
        <v>49.237069545668398</v>
      </c>
      <c r="Z5466" t="s">
        <v>298</v>
      </c>
      <c r="AA5466" t="s">
        <v>15111</v>
      </c>
      <c r="AB5466" t="s">
        <v>25976</v>
      </c>
      <c r="AC5466" t="str">
        <f>LEFT(AB5466,FIND(" ",AB5466)-1)</f>
        <v>5407</v>
      </c>
      <c r="AD5466" t="str">
        <f>MID(AB5466,FIND(" ",AB5466)+1,FIND(",",AB5466)-FIND(" ",AB5466)-1)</f>
        <v>West Blvd</v>
      </c>
    </row>
    <row r="5467" spans="1:30" hidden="1" x14ac:dyDescent="0.3">
      <c r="A5467" t="s">
        <v>21</v>
      </c>
      <c r="B5467">
        <f>IF(A5467="twin",2,1)</f>
        <v>2</v>
      </c>
      <c r="C5467" t="s">
        <v>22</v>
      </c>
      <c r="D5467" t="s">
        <v>23</v>
      </c>
      <c r="E5467" t="s">
        <v>22</v>
      </c>
      <c r="F5467" t="s">
        <v>23</v>
      </c>
      <c r="G5467" t="s">
        <v>22</v>
      </c>
      <c r="H5467" t="s">
        <v>23</v>
      </c>
      <c r="J5467" t="s">
        <v>24</v>
      </c>
      <c r="K5467" t="s">
        <v>32</v>
      </c>
      <c r="L5467" t="s">
        <v>26</v>
      </c>
      <c r="M5467" t="s">
        <v>32</v>
      </c>
      <c r="N5467" t="s">
        <v>26</v>
      </c>
      <c r="O5467" t="s">
        <v>32</v>
      </c>
      <c r="P5467" t="s">
        <v>26</v>
      </c>
      <c r="R5467" t="s">
        <v>27</v>
      </c>
      <c r="S5467" t="s">
        <v>15112</v>
      </c>
      <c r="T5467" t="s">
        <v>11628</v>
      </c>
      <c r="U5467" t="str">
        <f>RIGHT(T5467,LEN(T5467)-FIND("[",T5467))</f>
        <v>-123.06960411822179, 49.26400336859519]}</v>
      </c>
      <c r="V5467" t="str">
        <f>LEFT(U5467,FIND(",",U5467)-1)</f>
        <v>-123.06960411822179</v>
      </c>
      <c r="W5467" s="2">
        <f>VALUE(V5467)</f>
        <v>-123.06960411822099</v>
      </c>
      <c r="X5467" t="str">
        <f>MID(U5467,FIND(" ",U5467)+1,FIND("]",U5467)-FIND(" ",U5467)-1)</f>
        <v>49.26400336859519</v>
      </c>
      <c r="Y5467" s="2">
        <f>VALUE(X5467)</f>
        <v>49.264003368595098</v>
      </c>
      <c r="Z5467" t="s">
        <v>38</v>
      </c>
      <c r="AA5467" t="s">
        <v>15113</v>
      </c>
      <c r="AB5467" t="s">
        <v>26092</v>
      </c>
      <c r="AC5467" t="str">
        <f>LEFT(AB5467,FIND(" ",AB5467)-1)</f>
        <v>2350</v>
      </c>
      <c r="AD5467" t="str">
        <f>MID(AB5467,FIND(" ",AB5467)+1,FIND(",",AB5467)-FIND(" ",AB5467)-1)</f>
        <v>Commercial Dr</v>
      </c>
    </row>
    <row r="5468" spans="1:30" hidden="1" x14ac:dyDescent="0.3">
      <c r="A5468" t="s">
        <v>21</v>
      </c>
      <c r="B5468">
        <f>IF(A5468="twin",2,1)</f>
        <v>2</v>
      </c>
      <c r="C5468" t="s">
        <v>22</v>
      </c>
      <c r="D5468" t="s">
        <v>45</v>
      </c>
      <c r="E5468" t="s">
        <v>22</v>
      </c>
      <c r="F5468" t="s">
        <v>45</v>
      </c>
      <c r="G5468" t="s">
        <v>22</v>
      </c>
      <c r="H5468" t="s">
        <v>45</v>
      </c>
      <c r="J5468" t="s">
        <v>24</v>
      </c>
      <c r="K5468" t="s">
        <v>32</v>
      </c>
      <c r="L5468" t="s">
        <v>26</v>
      </c>
      <c r="M5468" t="s">
        <v>32</v>
      </c>
      <c r="N5468" t="s">
        <v>26</v>
      </c>
      <c r="O5468" t="s">
        <v>32</v>
      </c>
      <c r="P5468" t="s">
        <v>26</v>
      </c>
      <c r="R5468" t="s">
        <v>27</v>
      </c>
      <c r="S5468" t="s">
        <v>15114</v>
      </c>
      <c r="T5468" t="s">
        <v>271</v>
      </c>
      <c r="U5468" t="str">
        <f>RIGHT(T5468,LEN(T5468)-FIND("[",T5468))</f>
        <v>-123.1072736369959, 49.269377475735986]}</v>
      </c>
      <c r="V5468" t="str">
        <f>LEFT(U5468,FIND(",",U5468)-1)</f>
        <v>-123.1072736369959</v>
      </c>
      <c r="W5468" s="2">
        <f>VALUE(V5468)</f>
        <v>-123.107273636995</v>
      </c>
      <c r="X5468" t="str">
        <f>MID(U5468,FIND(" ",U5468)+1,FIND("]",U5468)-FIND(" ",U5468)-1)</f>
        <v>49.269377475735986</v>
      </c>
      <c r="Y5468" s="2">
        <f>VALUE(X5468)</f>
        <v>49.269377475735901</v>
      </c>
      <c r="Z5468" t="s">
        <v>96</v>
      </c>
      <c r="AA5468" t="s">
        <v>15115</v>
      </c>
      <c r="AB5468" t="s">
        <v>25943</v>
      </c>
      <c r="AC5468" t="str">
        <f>LEFT(AB5468,FIND(" ",AB5468)-1)</f>
        <v>115</v>
      </c>
      <c r="AD5468" t="str">
        <f>MID(AB5468,FIND(" ",AB5468)+1,FIND(",",AB5468)-FIND(" ",AB5468)-1)</f>
        <v>W 2nd Ave</v>
      </c>
    </row>
    <row r="5469" spans="1:30" hidden="1" x14ac:dyDescent="0.3">
      <c r="A5469" t="s">
        <v>21</v>
      </c>
      <c r="B5469">
        <f>IF(A5469="twin",2,1)</f>
        <v>2</v>
      </c>
      <c r="C5469" t="s">
        <v>22</v>
      </c>
      <c r="D5469" t="s">
        <v>45</v>
      </c>
      <c r="E5469" t="s">
        <v>22</v>
      </c>
      <c r="F5469" t="s">
        <v>45</v>
      </c>
      <c r="G5469" t="s">
        <v>22</v>
      </c>
      <c r="H5469" t="s">
        <v>45</v>
      </c>
      <c r="J5469" t="s">
        <v>24</v>
      </c>
      <c r="K5469" t="s">
        <v>32</v>
      </c>
      <c r="L5469" t="s">
        <v>26</v>
      </c>
      <c r="M5469" t="s">
        <v>32</v>
      </c>
      <c r="N5469" t="s">
        <v>26</v>
      </c>
      <c r="O5469" t="s">
        <v>32</v>
      </c>
      <c r="P5469" t="s">
        <v>26</v>
      </c>
      <c r="R5469" t="s">
        <v>27</v>
      </c>
      <c r="S5469" t="s">
        <v>15116</v>
      </c>
      <c r="T5469" t="s">
        <v>15117</v>
      </c>
      <c r="U5469" t="str">
        <f>RIGHT(T5469,LEN(T5469)-FIND("[",T5469))</f>
        <v>-123.10785134360992, 49.26938734538028]}</v>
      </c>
      <c r="V5469" t="str">
        <f>LEFT(U5469,FIND(",",U5469)-1)</f>
        <v>-123.10785134360992</v>
      </c>
      <c r="W5469" s="2">
        <f>VALUE(V5469)</f>
        <v>-123.107851343609</v>
      </c>
      <c r="X5469" t="str">
        <f>MID(U5469,FIND(" ",U5469)+1,FIND("]",U5469)-FIND(" ",U5469)-1)</f>
        <v>49.26938734538028</v>
      </c>
      <c r="Y5469" s="2">
        <f>VALUE(X5469)</f>
        <v>49.269387345380203</v>
      </c>
      <c r="Z5469" t="s">
        <v>96</v>
      </c>
      <c r="AA5469" t="s">
        <v>15118</v>
      </c>
      <c r="AB5469" t="s">
        <v>25945</v>
      </c>
      <c r="AC5469" t="str">
        <f>LEFT(AB5469,FIND(" ",AB5469)-1)</f>
        <v>135</v>
      </c>
      <c r="AD5469" t="str">
        <f>MID(AB5469,FIND(" ",AB5469)+1,FIND(",",AB5469)-FIND(" ",AB5469)-1)</f>
        <v>W 2nd Ave</v>
      </c>
    </row>
    <row r="5470" spans="1:30" hidden="1" x14ac:dyDescent="0.3">
      <c r="A5470" t="s">
        <v>21</v>
      </c>
      <c r="B5470">
        <f>IF(A5470="twin",2,1)</f>
        <v>2</v>
      </c>
      <c r="C5470" t="s">
        <v>45</v>
      </c>
      <c r="D5470" t="s">
        <v>23</v>
      </c>
      <c r="E5470" t="s">
        <v>45</v>
      </c>
      <c r="F5470" t="s">
        <v>23</v>
      </c>
      <c r="G5470" t="s">
        <v>45</v>
      </c>
      <c r="H5470" t="s">
        <v>23</v>
      </c>
      <c r="J5470" t="s">
        <v>24</v>
      </c>
      <c r="K5470" t="s">
        <v>32</v>
      </c>
      <c r="L5470" t="s">
        <v>26</v>
      </c>
      <c r="M5470" t="s">
        <v>32</v>
      </c>
      <c r="N5470" t="s">
        <v>26</v>
      </c>
      <c r="O5470" t="s">
        <v>32</v>
      </c>
      <c r="P5470" t="s">
        <v>26</v>
      </c>
      <c r="R5470" t="s">
        <v>27</v>
      </c>
      <c r="S5470" t="s">
        <v>15119</v>
      </c>
      <c r="T5470" t="s">
        <v>11998</v>
      </c>
      <c r="U5470" t="str">
        <f>RIGHT(T5470,LEN(T5470)-FIND("[",T5470))</f>
        <v>-123.12734132639213, 49.27588273644292]}</v>
      </c>
      <c r="V5470" t="str">
        <f>LEFT(U5470,FIND(",",U5470)-1)</f>
        <v>-123.12734132639213</v>
      </c>
      <c r="W5470" s="2">
        <f>VALUE(V5470)</f>
        <v>-123.127341326392</v>
      </c>
      <c r="X5470" t="str">
        <f>MID(U5470,FIND(" ",U5470)+1,FIND("]",U5470)-FIND(" ",U5470)-1)</f>
        <v>49.27588273644292</v>
      </c>
      <c r="Y5470" s="2">
        <f>VALUE(X5470)</f>
        <v>49.275882736442902</v>
      </c>
      <c r="Z5470" t="s">
        <v>30</v>
      </c>
      <c r="AA5470" t="s">
        <v>15120</v>
      </c>
      <c r="AB5470" t="s">
        <v>28613</v>
      </c>
      <c r="AC5470" t="str">
        <f>LEFT(AB5470,FIND(" ",AB5470)-1)</f>
        <v>677</v>
      </c>
      <c r="AD5470" t="str">
        <f>MID(AB5470,FIND(" ",AB5470)+1,FIND(",",AB5470)-FIND(" ",AB5470)-1)</f>
        <v>Drake St</v>
      </c>
    </row>
    <row r="5471" spans="1:30" hidden="1" x14ac:dyDescent="0.3">
      <c r="A5471" t="s">
        <v>21</v>
      </c>
      <c r="B5471">
        <f>IF(A5471="twin",2,1)</f>
        <v>2</v>
      </c>
      <c r="C5471" t="s">
        <v>45</v>
      </c>
      <c r="D5471" t="s">
        <v>22</v>
      </c>
      <c r="E5471" t="s">
        <v>45</v>
      </c>
      <c r="F5471" t="s">
        <v>22</v>
      </c>
      <c r="G5471" t="s">
        <v>45</v>
      </c>
      <c r="H5471" t="s">
        <v>22</v>
      </c>
      <c r="J5471" t="s">
        <v>24</v>
      </c>
      <c r="K5471" t="s">
        <v>25</v>
      </c>
      <c r="L5471" t="s">
        <v>26</v>
      </c>
      <c r="M5471" t="s">
        <v>25</v>
      </c>
      <c r="N5471" t="s">
        <v>26</v>
      </c>
      <c r="O5471" t="s">
        <v>25</v>
      </c>
      <c r="P5471" t="s">
        <v>26</v>
      </c>
      <c r="R5471" t="s">
        <v>27</v>
      </c>
      <c r="S5471" t="s">
        <v>15121</v>
      </c>
      <c r="T5471" t="s">
        <v>15122</v>
      </c>
      <c r="U5471" t="str">
        <f>RIGHT(T5471,LEN(T5471)-FIND("[",T5471))</f>
        <v>-123.12521168734476, 49.274351168226254]}</v>
      </c>
      <c r="V5471" t="str">
        <f>LEFT(U5471,FIND(",",U5471)-1)</f>
        <v>-123.12521168734476</v>
      </c>
      <c r="W5471" s="2">
        <f>VALUE(V5471)</f>
        <v>-123.12521168734401</v>
      </c>
      <c r="X5471" t="str">
        <f>MID(U5471,FIND(" ",U5471)+1,FIND("]",U5471)-FIND(" ",U5471)-1)</f>
        <v>49.274351168226254</v>
      </c>
      <c r="Y5471" s="2">
        <f>VALUE(X5471)</f>
        <v>49.274351168226197</v>
      </c>
      <c r="Z5471" t="s">
        <v>30</v>
      </c>
      <c r="AA5471" t="s">
        <v>15123</v>
      </c>
      <c r="AB5471" t="s">
        <v>26595</v>
      </c>
      <c r="AC5471" t="str">
        <f>LEFT(AB5471,FIND(" ",AB5471)-1)</f>
        <v>488</v>
      </c>
      <c r="AD5471" t="str">
        <f>MID(AB5471,FIND(" ",AB5471)+1,FIND(",",AB5471)-FIND(" ",AB5471)-1)</f>
        <v>Drake St</v>
      </c>
    </row>
    <row r="5472" spans="1:30" hidden="1" x14ac:dyDescent="0.3">
      <c r="A5472" t="s">
        <v>21</v>
      </c>
      <c r="B5472">
        <f>IF(A5472="twin",2,1)</f>
        <v>2</v>
      </c>
      <c r="C5472" t="s">
        <v>23</v>
      </c>
      <c r="D5472" t="s">
        <v>67</v>
      </c>
      <c r="E5472" t="s">
        <v>23</v>
      </c>
      <c r="F5472" t="s">
        <v>67</v>
      </c>
      <c r="G5472" t="s">
        <v>23</v>
      </c>
      <c r="H5472" t="s">
        <v>67</v>
      </c>
      <c r="J5472" t="s">
        <v>24</v>
      </c>
      <c r="K5472" t="s">
        <v>32</v>
      </c>
      <c r="L5472" t="s">
        <v>26</v>
      </c>
      <c r="M5472" t="s">
        <v>32</v>
      </c>
      <c r="N5472" t="s">
        <v>26</v>
      </c>
      <c r="O5472" t="s">
        <v>32</v>
      </c>
      <c r="P5472" t="s">
        <v>26</v>
      </c>
      <c r="R5472" t="s">
        <v>53</v>
      </c>
      <c r="S5472" t="s">
        <v>15124</v>
      </c>
      <c r="T5472" t="s">
        <v>15125</v>
      </c>
      <c r="U5472" t="str">
        <f>RIGHT(T5472,LEN(T5472)-FIND("[",T5472))</f>
        <v>-123.13245136253354, 49.28128454557348]}</v>
      </c>
      <c r="V5472" t="str">
        <f>LEFT(U5472,FIND(",",U5472)-1)</f>
        <v>-123.13245136253354</v>
      </c>
      <c r="W5472" s="2">
        <f>VALUE(V5472)</f>
        <v>-123.132451362533</v>
      </c>
      <c r="X5472" t="str">
        <f>MID(U5472,FIND(" ",U5472)+1,FIND("]",U5472)-FIND(" ",U5472)-1)</f>
        <v>49.28128454557348</v>
      </c>
      <c r="Y5472" s="2">
        <f>VALUE(X5472)</f>
        <v>49.281284545573399</v>
      </c>
      <c r="Z5472" t="s">
        <v>84</v>
      </c>
      <c r="AA5472" t="s">
        <v>15126</v>
      </c>
      <c r="AB5472" t="s">
        <v>29063</v>
      </c>
      <c r="AC5472" t="str">
        <f>LEFT(AB5472,FIND(" ",AB5472)-1)</f>
        <v>1151</v>
      </c>
      <c r="AD5472" t="str">
        <f>MID(AB5472,FIND(" ",AB5472)+1,FIND(",",AB5472)-FIND(" ",AB5472)-1)</f>
        <v>Davie St</v>
      </c>
    </row>
    <row r="5473" spans="1:30" hidden="1" x14ac:dyDescent="0.3">
      <c r="A5473" t="s">
        <v>21</v>
      </c>
      <c r="B5473">
        <f>IF(A5473="twin",2,1)</f>
        <v>2</v>
      </c>
      <c r="C5473" t="s">
        <v>67</v>
      </c>
      <c r="D5473" t="s">
        <v>67</v>
      </c>
      <c r="E5473" t="s">
        <v>67</v>
      </c>
      <c r="F5473" t="s">
        <v>67</v>
      </c>
      <c r="G5473" t="s">
        <v>67</v>
      </c>
      <c r="H5473" t="s">
        <v>67</v>
      </c>
      <c r="J5473" t="s">
        <v>24</v>
      </c>
      <c r="K5473" t="s">
        <v>32</v>
      </c>
      <c r="L5473" t="s">
        <v>26</v>
      </c>
      <c r="M5473" t="s">
        <v>32</v>
      </c>
      <c r="N5473" t="s">
        <v>26</v>
      </c>
      <c r="O5473" t="s">
        <v>32</v>
      </c>
      <c r="P5473" t="s">
        <v>26</v>
      </c>
      <c r="R5473" t="s">
        <v>27</v>
      </c>
      <c r="S5473" t="s">
        <v>15127</v>
      </c>
      <c r="T5473" t="s">
        <v>15128</v>
      </c>
      <c r="U5473" t="str">
        <f>RIGHT(T5473,LEN(T5473)-FIND("[",T5473))</f>
        <v>-123.10753574456905, 49.28413494925236]}</v>
      </c>
      <c r="V5473" t="str">
        <f>LEFT(U5473,FIND(",",U5473)-1)</f>
        <v>-123.10753574456905</v>
      </c>
      <c r="W5473" s="2">
        <f>VALUE(V5473)</f>
        <v>-123.10753574456901</v>
      </c>
      <c r="X5473" t="str">
        <f>MID(U5473,FIND(" ",U5473)+1,FIND("]",U5473)-FIND(" ",U5473)-1)</f>
        <v>49.28413494925236</v>
      </c>
      <c r="Y5473" s="2">
        <f>VALUE(X5473)</f>
        <v>49.284134949252298</v>
      </c>
      <c r="Z5473" t="s">
        <v>30</v>
      </c>
      <c r="AA5473" t="s">
        <v>15129</v>
      </c>
      <c r="AB5473" t="s">
        <v>29064</v>
      </c>
      <c r="AC5473" t="str">
        <f>LEFT(AB5473,FIND(" ",AB5473)-1)</f>
        <v>137</v>
      </c>
      <c r="AD5473" t="str">
        <f>MID(AB5473,FIND(" ",AB5473)+1,FIND(",",AB5473)-FIND(" ",AB5473)-1)</f>
        <v>Water St</v>
      </c>
    </row>
    <row r="5474" spans="1:30" hidden="1" x14ac:dyDescent="0.3">
      <c r="A5474" t="s">
        <v>63</v>
      </c>
      <c r="B5474">
        <f>IF(A5474="twin",2,1)</f>
        <v>1</v>
      </c>
      <c r="C5474" t="s">
        <v>45</v>
      </c>
      <c r="D5474" t="s">
        <v>22</v>
      </c>
      <c r="E5474" t="s">
        <v>45</v>
      </c>
      <c r="F5474" t="s">
        <v>22</v>
      </c>
      <c r="G5474" t="s">
        <v>45</v>
      </c>
      <c r="H5474" t="s">
        <v>22</v>
      </c>
      <c r="J5474" t="s">
        <v>24</v>
      </c>
      <c r="K5474" t="s">
        <v>32</v>
      </c>
      <c r="L5474" t="s">
        <v>26</v>
      </c>
      <c r="M5474" t="s">
        <v>32</v>
      </c>
      <c r="N5474" t="s">
        <v>26</v>
      </c>
      <c r="O5474" t="s">
        <v>32</v>
      </c>
      <c r="P5474" t="s">
        <v>26</v>
      </c>
      <c r="R5474" t="s">
        <v>27</v>
      </c>
      <c r="S5474" t="s">
        <v>15130</v>
      </c>
      <c r="T5474" t="s">
        <v>15131</v>
      </c>
      <c r="U5474" t="str">
        <f>RIGHT(T5474,LEN(T5474)-FIND("[",T5474))</f>
        <v>-123.15608722830741, 49.23651014156351]}</v>
      </c>
      <c r="V5474" t="str">
        <f>LEFT(U5474,FIND(",",U5474)-1)</f>
        <v>-123.15608722830741</v>
      </c>
      <c r="W5474" s="2">
        <f>VALUE(V5474)</f>
        <v>-123.156087228307</v>
      </c>
      <c r="X5474" t="str">
        <f>MID(U5474,FIND(" ",U5474)+1,FIND("]",U5474)-FIND(" ",U5474)-1)</f>
        <v>49.23651014156351</v>
      </c>
      <c r="Y5474" s="2">
        <f>VALUE(X5474)</f>
        <v>49.2365101415635</v>
      </c>
      <c r="Z5474" t="s">
        <v>298</v>
      </c>
      <c r="AA5474" t="s">
        <v>15132</v>
      </c>
      <c r="AB5474" t="s">
        <v>26235</v>
      </c>
      <c r="AC5474" t="str">
        <f>LEFT(AB5474,FIND(" ",AB5474)-1)</f>
        <v>5487</v>
      </c>
      <c r="AD5474" t="str">
        <f>MID(AB5474,FIND(" ",AB5474)+1,FIND(",",AB5474)-FIND(" ",AB5474)-1)</f>
        <v>West Blvd</v>
      </c>
    </row>
    <row r="5475" spans="1:30" hidden="1" x14ac:dyDescent="0.3">
      <c r="A5475" t="s">
        <v>21</v>
      </c>
      <c r="B5475">
        <f>IF(A5475="twin",2,1)</f>
        <v>2</v>
      </c>
      <c r="C5475" t="s">
        <v>45</v>
      </c>
      <c r="D5475" t="s">
        <v>22</v>
      </c>
      <c r="E5475" t="s">
        <v>45</v>
      </c>
      <c r="F5475" t="s">
        <v>22</v>
      </c>
      <c r="G5475" t="s">
        <v>45</v>
      </c>
      <c r="H5475" t="s">
        <v>22</v>
      </c>
      <c r="J5475" t="s">
        <v>24</v>
      </c>
      <c r="K5475" t="s">
        <v>32</v>
      </c>
      <c r="L5475" t="s">
        <v>26</v>
      </c>
      <c r="M5475" t="s">
        <v>32</v>
      </c>
      <c r="N5475" t="s">
        <v>26</v>
      </c>
      <c r="O5475" t="s">
        <v>32</v>
      </c>
      <c r="P5475" t="s">
        <v>26</v>
      </c>
      <c r="R5475" t="s">
        <v>27</v>
      </c>
      <c r="S5475" t="s">
        <v>15133</v>
      </c>
      <c r="T5475" t="s">
        <v>15134</v>
      </c>
      <c r="U5475" t="str">
        <f>RIGHT(T5475,LEN(T5475)-FIND("[",T5475))</f>
        <v>-123.15584153926001, 49.236405057911746]}</v>
      </c>
      <c r="V5475" t="str">
        <f>LEFT(U5475,FIND(",",U5475)-1)</f>
        <v>-123.15584153926001</v>
      </c>
      <c r="W5475" s="2">
        <f>VALUE(V5475)</f>
        <v>-123.15584153926</v>
      </c>
      <c r="X5475" t="str">
        <f>MID(U5475,FIND(" ",U5475)+1,FIND("]",U5475)-FIND(" ",U5475)-1)</f>
        <v>49.236405057911746</v>
      </c>
      <c r="Y5475" s="2">
        <f>VALUE(X5475)</f>
        <v>49.236405057911703</v>
      </c>
      <c r="Z5475" t="s">
        <v>298</v>
      </c>
      <c r="AA5475" t="s">
        <v>15135</v>
      </c>
      <c r="AB5475" t="s">
        <v>29065</v>
      </c>
      <c r="AC5475" t="str">
        <f>LEFT(AB5475,FIND(" ",AB5475)-1)</f>
        <v>218-5511</v>
      </c>
      <c r="AD5475" t="str">
        <f>MID(AB5475,FIND(" ",AB5475)+1,FIND(",",AB5475)-FIND(" ",AB5475)-1)</f>
        <v>West Blvd</v>
      </c>
    </row>
    <row r="5476" spans="1:30" hidden="1" x14ac:dyDescent="0.3">
      <c r="A5476" t="s">
        <v>21</v>
      </c>
      <c r="B5476">
        <f>IF(A5476="twin",2,1)</f>
        <v>2</v>
      </c>
      <c r="C5476" t="s">
        <v>45</v>
      </c>
      <c r="D5476" t="s">
        <v>22</v>
      </c>
      <c r="E5476" t="s">
        <v>45</v>
      </c>
      <c r="F5476" t="s">
        <v>22</v>
      </c>
      <c r="G5476" t="s">
        <v>45</v>
      </c>
      <c r="H5476" t="s">
        <v>22</v>
      </c>
      <c r="J5476" t="s">
        <v>24</v>
      </c>
      <c r="K5476" t="s">
        <v>32</v>
      </c>
      <c r="L5476" t="s">
        <v>26</v>
      </c>
      <c r="M5476" t="s">
        <v>32</v>
      </c>
      <c r="N5476" t="s">
        <v>26</v>
      </c>
      <c r="O5476" t="s">
        <v>32</v>
      </c>
      <c r="P5476" t="s">
        <v>26</v>
      </c>
      <c r="R5476" t="s">
        <v>27</v>
      </c>
      <c r="S5476" t="s">
        <v>15136</v>
      </c>
      <c r="T5476" t="s">
        <v>15137</v>
      </c>
      <c r="U5476" t="str">
        <f>RIGHT(T5476,LEN(T5476)-FIND("[",T5476))</f>
        <v>-123.15599224429029, 49.23640801184561]}</v>
      </c>
      <c r="V5476" t="str">
        <f>LEFT(U5476,FIND(",",U5476)-1)</f>
        <v>-123.15599224429029</v>
      </c>
      <c r="W5476" s="2">
        <f>VALUE(V5476)</f>
        <v>-123.15599224429</v>
      </c>
      <c r="X5476" t="str">
        <f>MID(U5476,FIND(" ",U5476)+1,FIND("]",U5476)-FIND(" ",U5476)-1)</f>
        <v>49.23640801184561</v>
      </c>
      <c r="Y5476" s="2">
        <f>VALUE(X5476)</f>
        <v>49.236408011845597</v>
      </c>
      <c r="Z5476" t="s">
        <v>298</v>
      </c>
      <c r="AA5476" t="s">
        <v>15138</v>
      </c>
      <c r="AB5476" t="s">
        <v>29065</v>
      </c>
      <c r="AC5476" t="str">
        <f>LEFT(AB5476,FIND(" ",AB5476)-1)</f>
        <v>218-5511</v>
      </c>
      <c r="AD5476" t="str">
        <f>MID(AB5476,FIND(" ",AB5476)+1,FIND(",",AB5476)-FIND(" ",AB5476)-1)</f>
        <v>West Blvd</v>
      </c>
    </row>
    <row r="5477" spans="1:30" hidden="1" x14ac:dyDescent="0.3">
      <c r="A5477" t="s">
        <v>21</v>
      </c>
      <c r="B5477">
        <f>IF(A5477="twin",2,1)</f>
        <v>2</v>
      </c>
      <c r="C5477" t="s">
        <v>23</v>
      </c>
      <c r="D5477" t="s">
        <v>22</v>
      </c>
      <c r="E5477" t="s">
        <v>23</v>
      </c>
      <c r="F5477" t="s">
        <v>22</v>
      </c>
      <c r="G5477" t="s">
        <v>23</v>
      </c>
      <c r="H5477" t="s">
        <v>22</v>
      </c>
      <c r="J5477" t="s">
        <v>24</v>
      </c>
      <c r="K5477" t="s">
        <v>32</v>
      </c>
      <c r="L5477" t="s">
        <v>26</v>
      </c>
      <c r="M5477" t="s">
        <v>32</v>
      </c>
      <c r="N5477" t="s">
        <v>26</v>
      </c>
      <c r="O5477" t="s">
        <v>32</v>
      </c>
      <c r="P5477" t="s">
        <v>26</v>
      </c>
      <c r="R5477" t="s">
        <v>27</v>
      </c>
      <c r="S5477" t="s">
        <v>15139</v>
      </c>
      <c r="T5477" t="s">
        <v>15140</v>
      </c>
      <c r="U5477" t="str">
        <f>RIGHT(T5477,LEN(T5477)-FIND("[",T5477))</f>
        <v>-123.15582216621296, 49.23561781061508]}</v>
      </c>
      <c r="V5477" t="str">
        <f>LEFT(U5477,FIND(",",U5477)-1)</f>
        <v>-123.15582216621296</v>
      </c>
      <c r="W5477" s="2">
        <f>VALUE(V5477)</f>
        <v>-123.155822166212</v>
      </c>
      <c r="X5477" t="str">
        <f>MID(U5477,FIND(" ",U5477)+1,FIND("]",U5477)-FIND(" ",U5477)-1)</f>
        <v>49.23561781061508</v>
      </c>
      <c r="Y5477" s="2">
        <f>VALUE(X5477)</f>
        <v>49.235617810614997</v>
      </c>
      <c r="Z5477" t="s">
        <v>298</v>
      </c>
      <c r="AA5477" t="s">
        <v>15141</v>
      </c>
      <c r="AB5477" t="s">
        <v>25951</v>
      </c>
      <c r="AC5477" t="str">
        <f>LEFT(AB5477,FIND(" ",AB5477)-1)</f>
        <v>201-2107</v>
      </c>
      <c r="AD5477" t="str">
        <f>MID(AB5477,FIND(" ",AB5477)+1,FIND(",",AB5477)-FIND(" ",AB5477)-1)</f>
        <v>W 40th Ave</v>
      </c>
    </row>
    <row r="5478" spans="1:30" hidden="1" x14ac:dyDescent="0.3">
      <c r="A5478" t="s">
        <v>21</v>
      </c>
      <c r="B5478">
        <f>IF(A5478="twin",2,1)</f>
        <v>2</v>
      </c>
      <c r="C5478" t="s">
        <v>23</v>
      </c>
      <c r="D5478" t="s">
        <v>22</v>
      </c>
      <c r="E5478" t="s">
        <v>23</v>
      </c>
      <c r="F5478" t="s">
        <v>22</v>
      </c>
      <c r="G5478" t="s">
        <v>23</v>
      </c>
      <c r="H5478" t="s">
        <v>22</v>
      </c>
      <c r="J5478" t="s">
        <v>24</v>
      </c>
      <c r="K5478" t="s">
        <v>32</v>
      </c>
      <c r="L5478" t="s">
        <v>26</v>
      </c>
      <c r="M5478" t="s">
        <v>32</v>
      </c>
      <c r="N5478" t="s">
        <v>26</v>
      </c>
      <c r="O5478" t="s">
        <v>32</v>
      </c>
      <c r="P5478" t="s">
        <v>26</v>
      </c>
      <c r="R5478" t="s">
        <v>27</v>
      </c>
      <c r="S5478" t="s">
        <v>15142</v>
      </c>
      <c r="T5478" t="s">
        <v>7640</v>
      </c>
      <c r="U5478" t="str">
        <f>RIGHT(T5478,LEN(T5478)-FIND("[",T5478))</f>
        <v>-123.13954406730635, 49.26614957745133]}</v>
      </c>
      <c r="V5478" t="str">
        <f>LEFT(U5478,FIND(",",U5478)-1)</f>
        <v>-123.13954406730635</v>
      </c>
      <c r="W5478" s="2">
        <f>VALUE(V5478)</f>
        <v>-123.13954406730601</v>
      </c>
      <c r="X5478" t="str">
        <f>MID(U5478,FIND(" ",U5478)+1,FIND("]",U5478)-FIND(" ",U5478)-1)</f>
        <v>49.26614957745133</v>
      </c>
      <c r="Y5478" s="2">
        <f>VALUE(X5478)</f>
        <v>49.266149577451301</v>
      </c>
      <c r="Z5478" t="s">
        <v>43</v>
      </c>
      <c r="AA5478" t="s">
        <v>15143</v>
      </c>
      <c r="AB5478" t="s">
        <v>25950</v>
      </c>
      <c r="AC5478" t="str">
        <f>LEFT(AB5478,FIND(" ",AB5478)-1)</f>
        <v>1526</v>
      </c>
      <c r="AD5478" t="str">
        <f>MID(AB5478,FIND(" ",AB5478)+1,FIND(",",AB5478)-FIND(" ",AB5478)-1)</f>
        <v>W 6th Ave</v>
      </c>
    </row>
    <row r="5479" spans="1:30" hidden="1" x14ac:dyDescent="0.3">
      <c r="A5479" t="s">
        <v>21</v>
      </c>
      <c r="B5479">
        <f>IF(A5479="twin",2,1)</f>
        <v>2</v>
      </c>
      <c r="C5479" t="s">
        <v>23</v>
      </c>
      <c r="D5479" t="s">
        <v>22</v>
      </c>
      <c r="E5479" t="s">
        <v>23</v>
      </c>
      <c r="F5479" t="s">
        <v>22</v>
      </c>
      <c r="G5479" t="s">
        <v>23</v>
      </c>
      <c r="H5479" t="s">
        <v>22</v>
      </c>
      <c r="J5479" t="s">
        <v>24</v>
      </c>
      <c r="K5479" t="s">
        <v>32</v>
      </c>
      <c r="L5479" t="s">
        <v>26</v>
      </c>
      <c r="M5479" t="s">
        <v>32</v>
      </c>
      <c r="N5479" t="s">
        <v>26</v>
      </c>
      <c r="O5479" t="s">
        <v>32</v>
      </c>
      <c r="P5479" t="s">
        <v>26</v>
      </c>
      <c r="R5479" t="s">
        <v>27</v>
      </c>
      <c r="S5479" t="s">
        <v>15144</v>
      </c>
      <c r="T5479" t="s">
        <v>301</v>
      </c>
      <c r="U5479" t="str">
        <f>RIGHT(T5479,LEN(T5479)-FIND("[",T5479))</f>
        <v>-123.15590325137113, 49.23549884694501]}</v>
      </c>
      <c r="V5479" t="str">
        <f>LEFT(U5479,FIND(",",U5479)-1)</f>
        <v>-123.15590325137113</v>
      </c>
      <c r="W5479" s="2">
        <f>VALUE(V5479)</f>
        <v>-123.155903251371</v>
      </c>
      <c r="X5479" t="str">
        <f>MID(U5479,FIND(" ",U5479)+1,FIND("]",U5479)-FIND(" ",U5479)-1)</f>
        <v>49.23549884694501</v>
      </c>
      <c r="Y5479" s="2">
        <f>VALUE(X5479)</f>
        <v>49.235498846944999</v>
      </c>
      <c r="Z5479" t="s">
        <v>298</v>
      </c>
      <c r="AA5479" t="s">
        <v>15145</v>
      </c>
      <c r="AB5479" t="s">
        <v>25952</v>
      </c>
      <c r="AC5479" t="str">
        <f>LEFT(AB5479,FIND(" ",AB5479)-1)</f>
        <v>2110</v>
      </c>
      <c r="AD5479" t="str">
        <f>MID(AB5479,FIND(" ",AB5479)+1,FIND(",",AB5479)-FIND(" ",AB5479)-1)</f>
        <v>W 40th Ave</v>
      </c>
    </row>
    <row r="5480" spans="1:30" hidden="1" x14ac:dyDescent="0.3">
      <c r="A5480" t="s">
        <v>21</v>
      </c>
      <c r="B5480">
        <f>IF(A5480="twin",2,1)</f>
        <v>2</v>
      </c>
      <c r="C5480" t="s">
        <v>52</v>
      </c>
      <c r="D5480" t="s">
        <v>23</v>
      </c>
      <c r="E5480" t="s">
        <v>52</v>
      </c>
      <c r="F5480" t="s">
        <v>23</v>
      </c>
      <c r="G5480" t="s">
        <v>52</v>
      </c>
      <c r="H5480" t="s">
        <v>23</v>
      </c>
      <c r="J5480" t="s">
        <v>24</v>
      </c>
      <c r="K5480" t="s">
        <v>32</v>
      </c>
      <c r="L5480" t="s">
        <v>26</v>
      </c>
      <c r="M5480" t="s">
        <v>32</v>
      </c>
      <c r="N5480" t="s">
        <v>26</v>
      </c>
      <c r="O5480" t="s">
        <v>32</v>
      </c>
      <c r="P5480" t="s">
        <v>26</v>
      </c>
      <c r="R5480" t="s">
        <v>27</v>
      </c>
      <c r="S5480" t="s">
        <v>15146</v>
      </c>
      <c r="T5480" t="s">
        <v>15147</v>
      </c>
      <c r="U5480" t="str">
        <f>RIGHT(T5480,LEN(T5480)-FIND("[",T5480))</f>
        <v>-123.15693014316933, 49.23453043982425]}</v>
      </c>
      <c r="V5480" t="str">
        <f>LEFT(U5480,FIND(",",U5480)-1)</f>
        <v>-123.15693014316933</v>
      </c>
      <c r="W5480" s="2">
        <f>VALUE(V5480)</f>
        <v>-123.15693014316901</v>
      </c>
      <c r="X5480" t="str">
        <f>MID(U5480,FIND(" ",U5480)+1,FIND("]",U5480)-FIND(" ",U5480)-1)</f>
        <v>49.23453043982425</v>
      </c>
      <c r="Y5480" s="2">
        <f>VALUE(X5480)</f>
        <v>49.234530439824198</v>
      </c>
      <c r="Z5480" t="s">
        <v>137</v>
      </c>
      <c r="AA5480" t="s">
        <v>15148</v>
      </c>
      <c r="AB5480" t="s">
        <v>29066</v>
      </c>
      <c r="AC5480" t="str">
        <f>LEFT(AB5480,FIND(" ",AB5480)-1)</f>
        <v>2138</v>
      </c>
      <c r="AD5480" t="str">
        <f>MID(AB5480,FIND(" ",AB5480)+1,FIND(",",AB5480)-FIND(" ",AB5480)-1)</f>
        <v>W 41st Ave</v>
      </c>
    </row>
    <row r="5481" spans="1:30" hidden="1" x14ac:dyDescent="0.3">
      <c r="A5481" t="s">
        <v>21</v>
      </c>
      <c r="B5481">
        <f>IF(A5481="twin",2,1)</f>
        <v>2</v>
      </c>
      <c r="C5481" t="s">
        <v>40</v>
      </c>
      <c r="D5481" t="s">
        <v>22</v>
      </c>
      <c r="E5481" t="s">
        <v>40</v>
      </c>
      <c r="F5481" t="s">
        <v>22</v>
      </c>
      <c r="G5481" t="s">
        <v>40</v>
      </c>
      <c r="H5481" t="s">
        <v>22</v>
      </c>
      <c r="J5481" t="s">
        <v>24</v>
      </c>
      <c r="K5481" t="s">
        <v>32</v>
      </c>
      <c r="L5481" t="s">
        <v>26</v>
      </c>
      <c r="M5481" t="s">
        <v>32</v>
      </c>
      <c r="N5481" t="s">
        <v>26</v>
      </c>
      <c r="O5481" t="s">
        <v>32</v>
      </c>
      <c r="P5481" t="s">
        <v>26</v>
      </c>
      <c r="R5481" t="s">
        <v>27</v>
      </c>
      <c r="S5481" t="s">
        <v>15149</v>
      </c>
      <c r="T5481" t="s">
        <v>15150</v>
      </c>
      <c r="U5481" t="str">
        <f>RIGHT(T5481,LEN(T5481)-FIND("[",T5481))</f>
        <v>-123.1195122540206, 49.26236976065127]}</v>
      </c>
      <c r="V5481" t="str">
        <f>LEFT(U5481,FIND(",",U5481)-1)</f>
        <v>-123.1195122540206</v>
      </c>
      <c r="W5481" s="2">
        <f>VALUE(V5481)</f>
        <v>-123.11951225401999</v>
      </c>
      <c r="X5481" t="str">
        <f>MID(U5481,FIND(" ",U5481)+1,FIND("]",U5481)-FIND(" ",U5481)-1)</f>
        <v>49.26236976065127</v>
      </c>
      <c r="Y5481" s="2">
        <f>VALUE(X5481)</f>
        <v>49.262369760651197</v>
      </c>
      <c r="Z5481" t="s">
        <v>43</v>
      </c>
      <c r="AA5481" t="s">
        <v>15151</v>
      </c>
      <c r="AB5481" t="s">
        <v>28859</v>
      </c>
      <c r="AC5481" t="str">
        <f>LEFT(AB5481,FIND(" ",AB5481)-1)</f>
        <v>675</v>
      </c>
      <c r="AD5481" t="str">
        <f>MID(AB5481,FIND(" ",AB5481)+1,FIND(",",AB5481)-FIND(" ",AB5481)-1)</f>
        <v>10th Avenue Bikeway</v>
      </c>
    </row>
    <row r="5482" spans="1:30" hidden="1" x14ac:dyDescent="0.3">
      <c r="A5482" t="s">
        <v>21</v>
      </c>
      <c r="B5482">
        <f>IF(A5482="twin",2,1)</f>
        <v>2</v>
      </c>
      <c r="C5482" t="s">
        <v>23</v>
      </c>
      <c r="D5482" t="s">
        <v>22</v>
      </c>
      <c r="E5482" t="s">
        <v>23</v>
      </c>
      <c r="F5482" t="s">
        <v>22</v>
      </c>
      <c r="G5482" t="s">
        <v>23</v>
      </c>
      <c r="H5482" t="s">
        <v>22</v>
      </c>
      <c r="J5482" t="s">
        <v>24</v>
      </c>
      <c r="K5482" t="s">
        <v>32</v>
      </c>
      <c r="L5482" t="s">
        <v>26</v>
      </c>
      <c r="M5482" t="s">
        <v>32</v>
      </c>
      <c r="N5482" t="s">
        <v>26</v>
      </c>
      <c r="O5482" t="s">
        <v>32</v>
      </c>
      <c r="P5482" t="s">
        <v>26</v>
      </c>
      <c r="R5482" t="s">
        <v>27</v>
      </c>
      <c r="S5482" t="s">
        <v>15152</v>
      </c>
      <c r="T5482" t="s">
        <v>304</v>
      </c>
      <c r="U5482" t="str">
        <f>RIGHT(T5482,LEN(T5482)-FIND("[",T5482))</f>
        <v>-123.13790634806767, 49.266113494060185]}</v>
      </c>
      <c r="V5482" t="str">
        <f>LEFT(U5482,FIND(",",U5482)-1)</f>
        <v>-123.13790634806767</v>
      </c>
      <c r="W5482" s="2">
        <f>VALUE(V5482)</f>
        <v>-123.13790634806701</v>
      </c>
      <c r="X5482" t="str">
        <f>MID(U5482,FIND(" ",U5482)+1,FIND("]",U5482)-FIND(" ",U5482)-1)</f>
        <v>49.266113494060185</v>
      </c>
      <c r="Y5482" s="2">
        <f>VALUE(X5482)</f>
        <v>49.2661134940601</v>
      </c>
      <c r="Z5482" t="s">
        <v>43</v>
      </c>
      <c r="AA5482" t="s">
        <v>15153</v>
      </c>
      <c r="AB5482" t="s">
        <v>25953</v>
      </c>
      <c r="AC5482" t="str">
        <f>LEFT(AB5482,FIND(" ",AB5482)-1)</f>
        <v>1486</v>
      </c>
      <c r="AD5482" t="str">
        <f>MID(AB5482,FIND(" ",AB5482)+1,FIND(",",AB5482)-FIND(" ",AB5482)-1)</f>
        <v>W 6th Ave</v>
      </c>
    </row>
    <row r="5483" spans="1:30" hidden="1" x14ac:dyDescent="0.3">
      <c r="A5483" t="s">
        <v>21</v>
      </c>
      <c r="B5483">
        <f>IF(A5483="twin",2,1)</f>
        <v>2</v>
      </c>
      <c r="C5483" t="s">
        <v>23</v>
      </c>
      <c r="D5483" t="s">
        <v>22</v>
      </c>
      <c r="E5483" t="s">
        <v>23</v>
      </c>
      <c r="F5483" t="s">
        <v>22</v>
      </c>
      <c r="G5483" t="s">
        <v>23</v>
      </c>
      <c r="H5483" t="s">
        <v>22</v>
      </c>
      <c r="J5483" t="s">
        <v>24</v>
      </c>
      <c r="K5483" t="s">
        <v>25</v>
      </c>
      <c r="L5483" t="s">
        <v>26</v>
      </c>
      <c r="M5483" t="s">
        <v>25</v>
      </c>
      <c r="N5483" t="s">
        <v>26</v>
      </c>
      <c r="O5483" t="s">
        <v>25</v>
      </c>
      <c r="P5483" t="s">
        <v>26</v>
      </c>
      <c r="R5483" t="s">
        <v>27</v>
      </c>
      <c r="S5483" t="s">
        <v>15154</v>
      </c>
      <c r="T5483" t="s">
        <v>307</v>
      </c>
      <c r="U5483" t="str">
        <f>RIGHT(T5483,LEN(T5483)-FIND("[",T5483))</f>
        <v>-123.13774202772352, 49.26623872339807]}</v>
      </c>
      <c r="V5483" t="str">
        <f>LEFT(U5483,FIND(",",U5483)-1)</f>
        <v>-123.13774202772352</v>
      </c>
      <c r="W5483" s="2">
        <f>VALUE(V5483)</f>
        <v>-123.13774202772299</v>
      </c>
      <c r="X5483" t="str">
        <f>MID(U5483,FIND(" ",U5483)+1,FIND("]",U5483)-FIND(" ",U5483)-1)</f>
        <v>49.26623872339807</v>
      </c>
      <c r="Y5483" s="2">
        <f>VALUE(X5483)</f>
        <v>49.266238723397997</v>
      </c>
      <c r="Z5483" t="s">
        <v>43</v>
      </c>
      <c r="AA5483" t="s">
        <v>15155</v>
      </c>
      <c r="AB5483" t="s">
        <v>25954</v>
      </c>
      <c r="AC5483" t="str">
        <f>LEFT(AB5483,FIND(" ",AB5483)-1)</f>
        <v>1485</v>
      </c>
      <c r="AD5483" t="str">
        <f>MID(AB5483,FIND(" ",AB5483)+1,FIND(",",AB5483)-FIND(" ",AB5483)-1)</f>
        <v>W 6th Ave</v>
      </c>
    </row>
    <row r="5484" spans="1:30" hidden="1" x14ac:dyDescent="0.3">
      <c r="A5484" t="s">
        <v>21</v>
      </c>
      <c r="B5484">
        <f>IF(A5484="twin",2,1)</f>
        <v>2</v>
      </c>
      <c r="C5484" t="s">
        <v>23</v>
      </c>
      <c r="D5484" t="s">
        <v>22</v>
      </c>
      <c r="E5484" t="s">
        <v>23</v>
      </c>
      <c r="F5484" t="s">
        <v>22</v>
      </c>
      <c r="G5484" t="s">
        <v>23</v>
      </c>
      <c r="H5484" t="s">
        <v>22</v>
      </c>
      <c r="J5484" t="s">
        <v>24</v>
      </c>
      <c r="K5484" t="s">
        <v>25</v>
      </c>
      <c r="L5484" t="s">
        <v>26</v>
      </c>
      <c r="M5484" t="s">
        <v>25</v>
      </c>
      <c r="N5484" t="s">
        <v>26</v>
      </c>
      <c r="O5484" t="s">
        <v>25</v>
      </c>
      <c r="P5484" t="s">
        <v>26</v>
      </c>
      <c r="R5484" t="s">
        <v>27</v>
      </c>
      <c r="S5484" t="s">
        <v>15156</v>
      </c>
      <c r="T5484" t="s">
        <v>15157</v>
      </c>
      <c r="U5484" t="str">
        <f>RIGHT(T5484,LEN(T5484)-FIND("[",T5484))</f>
        <v>-123.13792828494115, 49.26624146962122]}</v>
      </c>
      <c r="V5484" t="str">
        <f>LEFT(U5484,FIND(",",U5484)-1)</f>
        <v>-123.13792828494115</v>
      </c>
      <c r="W5484" s="2">
        <f>VALUE(V5484)</f>
        <v>-123.137928284941</v>
      </c>
      <c r="X5484" t="str">
        <f>MID(U5484,FIND(" ",U5484)+1,FIND("]",U5484)-FIND(" ",U5484)-1)</f>
        <v>49.26624146962122</v>
      </c>
      <c r="Y5484" s="2">
        <f>VALUE(X5484)</f>
        <v>49.2662414696212</v>
      </c>
      <c r="Z5484" t="s">
        <v>43</v>
      </c>
      <c r="AA5484" t="s">
        <v>15158</v>
      </c>
      <c r="AB5484" t="s">
        <v>28479</v>
      </c>
      <c r="AC5484" t="str">
        <f>LEFT(AB5484,FIND(" ",AB5484)-1)</f>
        <v>1495</v>
      </c>
      <c r="AD5484" t="str">
        <f>MID(AB5484,FIND(" ",AB5484)+1,FIND(",",AB5484)-FIND(" ",AB5484)-1)</f>
        <v>W 6th Ave</v>
      </c>
    </row>
    <row r="5485" spans="1:30" hidden="1" x14ac:dyDescent="0.3">
      <c r="A5485" t="s">
        <v>63</v>
      </c>
      <c r="B5485">
        <f>IF(A5485="twin",2,1)</f>
        <v>1</v>
      </c>
      <c r="C5485" t="s">
        <v>23</v>
      </c>
      <c r="D5485" t="s">
        <v>22</v>
      </c>
      <c r="E5485" t="s">
        <v>23</v>
      </c>
      <c r="F5485" t="s">
        <v>22</v>
      </c>
      <c r="G5485" t="s">
        <v>23</v>
      </c>
      <c r="H5485" t="s">
        <v>22</v>
      </c>
      <c r="J5485" t="s">
        <v>24</v>
      </c>
      <c r="K5485" t="s">
        <v>32</v>
      </c>
      <c r="L5485" t="s">
        <v>26</v>
      </c>
      <c r="M5485" t="s">
        <v>32</v>
      </c>
      <c r="N5485" t="s">
        <v>26</v>
      </c>
      <c r="O5485" t="s">
        <v>32</v>
      </c>
      <c r="P5485" t="s">
        <v>26</v>
      </c>
      <c r="R5485" t="s">
        <v>27</v>
      </c>
      <c r="S5485" t="s">
        <v>15159</v>
      </c>
      <c r="T5485" t="s">
        <v>15160</v>
      </c>
      <c r="U5485" t="str">
        <f>RIGHT(T5485,LEN(T5485)-FIND("[",T5485))</f>
        <v>-123.14000926448036, 49.266266240174254]}</v>
      </c>
      <c r="V5485" t="str">
        <f>LEFT(U5485,FIND(",",U5485)-1)</f>
        <v>-123.14000926448036</v>
      </c>
      <c r="W5485" s="2">
        <f>VALUE(V5485)</f>
        <v>-123.14000926448</v>
      </c>
      <c r="X5485" t="str">
        <f>MID(U5485,FIND(" ",U5485)+1,FIND("]",U5485)-FIND(" ",U5485)-1)</f>
        <v>49.266266240174254</v>
      </c>
      <c r="Y5485" s="2">
        <f>VALUE(X5485)</f>
        <v>49.266266240174197</v>
      </c>
      <c r="Z5485" t="s">
        <v>43</v>
      </c>
      <c r="AA5485" t="s">
        <v>15161</v>
      </c>
      <c r="AB5485" t="s">
        <v>29067</v>
      </c>
      <c r="AC5485" t="str">
        <f>LEFT(AB5485,FIND(" ",AB5485)-1)</f>
        <v>1563</v>
      </c>
      <c r="AD5485" t="str">
        <f>MID(AB5485,FIND(" ",AB5485)+1,FIND(",",AB5485)-FIND(" ",AB5485)-1)</f>
        <v>W 6th Ave</v>
      </c>
    </row>
    <row r="5486" spans="1:30" hidden="1" x14ac:dyDescent="0.3">
      <c r="A5486" t="s">
        <v>21</v>
      </c>
      <c r="B5486">
        <f>IF(A5486="twin",2,1)</f>
        <v>2</v>
      </c>
      <c r="C5486" t="s">
        <v>23</v>
      </c>
      <c r="D5486" t="s">
        <v>22</v>
      </c>
      <c r="E5486" t="s">
        <v>23</v>
      </c>
      <c r="F5486" t="s">
        <v>22</v>
      </c>
      <c r="G5486" t="s">
        <v>23</v>
      </c>
      <c r="H5486" t="s">
        <v>22</v>
      </c>
      <c r="J5486" t="s">
        <v>24</v>
      </c>
      <c r="K5486" t="s">
        <v>32</v>
      </c>
      <c r="L5486" t="s">
        <v>26</v>
      </c>
      <c r="M5486" t="s">
        <v>32</v>
      </c>
      <c r="N5486" t="s">
        <v>26</v>
      </c>
      <c r="O5486" t="s">
        <v>32</v>
      </c>
      <c r="P5486" t="s">
        <v>26</v>
      </c>
      <c r="R5486" t="s">
        <v>27</v>
      </c>
      <c r="S5486" t="s">
        <v>15162</v>
      </c>
      <c r="T5486" t="s">
        <v>15163</v>
      </c>
      <c r="U5486" t="str">
        <f>RIGHT(T5486,LEN(T5486)-FIND("[",T5486))</f>
        <v>-123.14025209057701, 49.2662712708331]}</v>
      </c>
      <c r="V5486" t="str">
        <f>LEFT(U5486,FIND(",",U5486)-1)</f>
        <v>-123.14025209057701</v>
      </c>
      <c r="W5486" s="2">
        <f>VALUE(V5486)</f>
        <v>-123.14025209057699</v>
      </c>
      <c r="X5486" t="str">
        <f>MID(U5486,FIND(" ",U5486)+1,FIND("]",U5486)-FIND(" ",U5486)-1)</f>
        <v>49.2662712708331</v>
      </c>
      <c r="Y5486" s="2">
        <f>VALUE(X5486)</f>
        <v>49.266271270833101</v>
      </c>
      <c r="Z5486" t="s">
        <v>43</v>
      </c>
      <c r="AA5486" t="s">
        <v>15164</v>
      </c>
      <c r="AB5486" t="s">
        <v>29068</v>
      </c>
      <c r="AC5486" t="str">
        <f>LEFT(AB5486,FIND(" ",AB5486)-1)</f>
        <v>1575</v>
      </c>
      <c r="AD5486" t="str">
        <f>MID(AB5486,FIND(" ",AB5486)+1,FIND(",",AB5486)-FIND(" ",AB5486)-1)</f>
        <v>W 6th Ave</v>
      </c>
    </row>
    <row r="5487" spans="1:30" hidden="1" x14ac:dyDescent="0.3">
      <c r="A5487" t="s">
        <v>21</v>
      </c>
      <c r="B5487">
        <f>IF(A5487="twin",2,1)</f>
        <v>2</v>
      </c>
      <c r="C5487" t="s">
        <v>23</v>
      </c>
      <c r="D5487" t="s">
        <v>22</v>
      </c>
      <c r="E5487" t="s">
        <v>23</v>
      </c>
      <c r="F5487" t="s">
        <v>22</v>
      </c>
      <c r="G5487" t="s">
        <v>23</v>
      </c>
      <c r="H5487" t="s">
        <v>22</v>
      </c>
      <c r="J5487" t="s">
        <v>24</v>
      </c>
      <c r="K5487" t="s">
        <v>32</v>
      </c>
      <c r="L5487" t="s">
        <v>26</v>
      </c>
      <c r="M5487" t="s">
        <v>32</v>
      </c>
      <c r="N5487" t="s">
        <v>26</v>
      </c>
      <c r="O5487" t="s">
        <v>32</v>
      </c>
      <c r="P5487" t="s">
        <v>26</v>
      </c>
      <c r="R5487" t="s">
        <v>27</v>
      </c>
      <c r="S5487" t="s">
        <v>15165</v>
      </c>
      <c r="T5487" t="s">
        <v>15097</v>
      </c>
      <c r="U5487" t="str">
        <f>RIGHT(T5487,LEN(T5487)-FIND("[",T5487))</f>
        <v>-123.14046810796319, 49.26627443558893]}</v>
      </c>
      <c r="V5487" t="str">
        <f>LEFT(U5487,FIND(",",U5487)-1)</f>
        <v>-123.14046810796319</v>
      </c>
      <c r="W5487" s="2">
        <f>VALUE(V5487)</f>
        <v>-123.140468107963</v>
      </c>
      <c r="X5487" t="str">
        <f>MID(U5487,FIND(" ",U5487)+1,FIND("]",U5487)-FIND(" ",U5487)-1)</f>
        <v>49.26627443558893</v>
      </c>
      <c r="Y5487" s="2">
        <f>VALUE(X5487)</f>
        <v>49.266274435588898</v>
      </c>
      <c r="Z5487" t="s">
        <v>43</v>
      </c>
      <c r="AA5487" t="s">
        <v>15166</v>
      </c>
      <c r="AB5487" t="s">
        <v>25986</v>
      </c>
      <c r="AC5487" t="str">
        <f>LEFT(AB5487,FIND(" ",AB5487)-1)</f>
        <v>1591</v>
      </c>
      <c r="AD5487" t="str">
        <f>MID(AB5487,FIND(" ",AB5487)+1,FIND(",",AB5487)-FIND(" ",AB5487)-1)</f>
        <v>W 6th Ave #104</v>
      </c>
    </row>
    <row r="5488" spans="1:30" hidden="1" x14ac:dyDescent="0.3">
      <c r="A5488" t="s">
        <v>21</v>
      </c>
      <c r="B5488">
        <f>IF(A5488="twin",2,1)</f>
        <v>2</v>
      </c>
      <c r="C5488" t="s">
        <v>23</v>
      </c>
      <c r="D5488" t="s">
        <v>22</v>
      </c>
      <c r="E5488" t="s">
        <v>23</v>
      </c>
      <c r="F5488" t="s">
        <v>22</v>
      </c>
      <c r="G5488" t="s">
        <v>23</v>
      </c>
      <c r="H5488" t="s">
        <v>22</v>
      </c>
      <c r="J5488" t="s">
        <v>24</v>
      </c>
      <c r="K5488" t="s">
        <v>32</v>
      </c>
      <c r="L5488" t="s">
        <v>26</v>
      </c>
      <c r="M5488" t="s">
        <v>32</v>
      </c>
      <c r="N5488" t="s">
        <v>26</v>
      </c>
      <c r="O5488" t="s">
        <v>32</v>
      </c>
      <c r="P5488" t="s">
        <v>26</v>
      </c>
      <c r="R5488" t="s">
        <v>27</v>
      </c>
      <c r="S5488" t="s">
        <v>15167</v>
      </c>
      <c r="T5488" t="s">
        <v>15168</v>
      </c>
      <c r="U5488" t="str">
        <f>RIGHT(T5488,LEN(T5488)-FIND("[",T5488))</f>
        <v>-123.138821576312, 49.26613659515471]}</v>
      </c>
      <c r="V5488" t="str">
        <f>LEFT(U5488,FIND(",",U5488)-1)</f>
        <v>-123.138821576312</v>
      </c>
      <c r="W5488" s="2">
        <f>VALUE(V5488)</f>
        <v>-123.138821576312</v>
      </c>
      <c r="X5488" t="str">
        <f>MID(U5488,FIND(" ",U5488)+1,FIND("]",U5488)-FIND(" ",U5488)-1)</f>
        <v>49.26613659515471</v>
      </c>
      <c r="Y5488" s="2">
        <f>VALUE(X5488)</f>
        <v>49.266136595154698</v>
      </c>
      <c r="Z5488" t="s">
        <v>43</v>
      </c>
      <c r="AA5488" t="s">
        <v>15169</v>
      </c>
      <c r="AB5488" t="s">
        <v>25955</v>
      </c>
      <c r="AC5488" t="str">
        <f>LEFT(AB5488,FIND(" ",AB5488)-1)</f>
        <v>1510</v>
      </c>
      <c r="AD5488" t="str">
        <f>MID(AB5488,FIND(" ",AB5488)+1,FIND(",",AB5488)-FIND(" ",AB5488)-1)</f>
        <v>W 6th Ave</v>
      </c>
    </row>
    <row r="5489" spans="1:30" hidden="1" x14ac:dyDescent="0.3">
      <c r="A5489" t="s">
        <v>21</v>
      </c>
      <c r="B5489">
        <f>IF(A5489="twin",2,1)</f>
        <v>2</v>
      </c>
      <c r="C5489" t="s">
        <v>45</v>
      </c>
      <c r="D5489" t="s">
        <v>45</v>
      </c>
      <c r="E5489" t="s">
        <v>45</v>
      </c>
      <c r="F5489" t="s">
        <v>45</v>
      </c>
      <c r="G5489" t="s">
        <v>45</v>
      </c>
      <c r="H5489" t="s">
        <v>45</v>
      </c>
      <c r="J5489" t="s">
        <v>24</v>
      </c>
      <c r="K5489" t="s">
        <v>32</v>
      </c>
      <c r="L5489" t="s">
        <v>26</v>
      </c>
      <c r="M5489" t="s">
        <v>32</v>
      </c>
      <c r="N5489" t="s">
        <v>26</v>
      </c>
      <c r="O5489" t="s">
        <v>32</v>
      </c>
      <c r="P5489" t="s">
        <v>26</v>
      </c>
      <c r="R5489" t="s">
        <v>27</v>
      </c>
      <c r="S5489" t="s">
        <v>15170</v>
      </c>
      <c r="T5489" t="s">
        <v>11705</v>
      </c>
      <c r="U5489" t="str">
        <f>RIGHT(T5489,LEN(T5489)-FIND("[",T5489))</f>
        <v>-123.06991168428063, 49.261143121075165]}</v>
      </c>
      <c r="V5489" t="str">
        <f>LEFT(U5489,FIND(",",U5489)-1)</f>
        <v>-123.06991168428063</v>
      </c>
      <c r="W5489" s="2">
        <f>VALUE(V5489)</f>
        <v>-123.06991168428</v>
      </c>
      <c r="X5489" t="str">
        <f>MID(U5489,FIND(" ",U5489)+1,FIND("]",U5489)-FIND(" ",U5489)-1)</f>
        <v>49.261143121075165</v>
      </c>
      <c r="Y5489" s="2">
        <f>VALUE(X5489)</f>
        <v>49.261143121075101</v>
      </c>
      <c r="Z5489" t="s">
        <v>234</v>
      </c>
      <c r="AA5489" t="s">
        <v>15171</v>
      </c>
      <c r="AB5489" t="s">
        <v>28563</v>
      </c>
      <c r="AC5489" t="str">
        <f>LEFT(AB5489,FIND(" ",AB5489)-1)</f>
        <v>2605</v>
      </c>
      <c r="AD5489" t="str">
        <f>MID(AB5489,FIND(" ",AB5489)+1,FIND(",",AB5489)-FIND(" ",AB5489)-1)</f>
        <v>Commercial Dr</v>
      </c>
    </row>
    <row r="5490" spans="1:30" hidden="1" x14ac:dyDescent="0.3">
      <c r="A5490" t="s">
        <v>21</v>
      </c>
      <c r="B5490">
        <f>IF(A5490="twin",2,1)</f>
        <v>2</v>
      </c>
      <c r="C5490" t="s">
        <v>45</v>
      </c>
      <c r="D5490" t="s">
        <v>45</v>
      </c>
      <c r="E5490" t="s">
        <v>45</v>
      </c>
      <c r="F5490" t="s">
        <v>45</v>
      </c>
      <c r="G5490" t="s">
        <v>45</v>
      </c>
      <c r="H5490" t="s">
        <v>45</v>
      </c>
      <c r="J5490" t="s">
        <v>24</v>
      </c>
      <c r="K5490" t="s">
        <v>32</v>
      </c>
      <c r="L5490" t="s">
        <v>26</v>
      </c>
      <c r="M5490" t="s">
        <v>32</v>
      </c>
      <c r="N5490" t="s">
        <v>26</v>
      </c>
      <c r="O5490" t="s">
        <v>32</v>
      </c>
      <c r="P5490" t="s">
        <v>26</v>
      </c>
      <c r="R5490" t="s">
        <v>27</v>
      </c>
      <c r="S5490" t="s">
        <v>15172</v>
      </c>
      <c r="T5490" t="s">
        <v>15173</v>
      </c>
      <c r="U5490" t="str">
        <f>RIGHT(T5490,LEN(T5490)-FIND("[",T5490))</f>
        <v>-123.06965851240199, 49.26115655091741]}</v>
      </c>
      <c r="V5490" t="str">
        <f>LEFT(U5490,FIND(",",U5490)-1)</f>
        <v>-123.06965851240199</v>
      </c>
      <c r="W5490" s="2">
        <f>VALUE(V5490)</f>
        <v>-123.06965851240101</v>
      </c>
      <c r="X5490" t="str">
        <f>MID(U5490,FIND(" ",U5490)+1,FIND("]",U5490)-FIND(" ",U5490)-1)</f>
        <v>49.26115655091741</v>
      </c>
      <c r="Y5490" s="2">
        <f>VALUE(X5490)</f>
        <v>49.261156550917399</v>
      </c>
      <c r="Z5490" t="s">
        <v>234</v>
      </c>
      <c r="AA5490" t="s">
        <v>15174</v>
      </c>
      <c r="AB5490" t="s">
        <v>29069</v>
      </c>
      <c r="AC5490" t="str">
        <f>LEFT(AB5490,FIND(" ",AB5490)-1)</f>
        <v>2610</v>
      </c>
      <c r="AD5490" t="str">
        <f>MID(AB5490,FIND(" ",AB5490)+1,FIND(",",AB5490)-FIND(" ",AB5490)-1)</f>
        <v>Commercial Dr</v>
      </c>
    </row>
    <row r="5491" spans="1:30" hidden="1" x14ac:dyDescent="0.3">
      <c r="A5491" t="s">
        <v>21</v>
      </c>
      <c r="B5491">
        <f>IF(A5491="twin",2,1)</f>
        <v>2</v>
      </c>
      <c r="C5491" t="s">
        <v>45</v>
      </c>
      <c r="D5491" t="s">
        <v>45</v>
      </c>
      <c r="E5491" t="s">
        <v>45</v>
      </c>
      <c r="F5491" t="s">
        <v>45</v>
      </c>
      <c r="G5491" t="s">
        <v>45</v>
      </c>
      <c r="H5491" t="s">
        <v>45</v>
      </c>
      <c r="J5491" t="s">
        <v>24</v>
      </c>
      <c r="K5491" t="s">
        <v>32</v>
      </c>
      <c r="L5491" t="s">
        <v>26</v>
      </c>
      <c r="M5491" t="s">
        <v>32</v>
      </c>
      <c r="N5491" t="s">
        <v>26</v>
      </c>
      <c r="O5491" t="s">
        <v>32</v>
      </c>
      <c r="P5491" t="s">
        <v>26</v>
      </c>
      <c r="R5491" t="s">
        <v>27</v>
      </c>
      <c r="S5491" t="s">
        <v>15175</v>
      </c>
      <c r="T5491" t="s">
        <v>326</v>
      </c>
      <c r="U5491" t="str">
        <f>RIGHT(T5491,LEN(T5491)-FIND("[",T5491))</f>
        <v>-123.0696655503244, 49.26080577850711]}</v>
      </c>
      <c r="V5491" t="str">
        <f>LEFT(U5491,FIND(",",U5491)-1)</f>
        <v>-123.0696655503244</v>
      </c>
      <c r="W5491" s="2">
        <f>VALUE(V5491)</f>
        <v>-123.069665550324</v>
      </c>
      <c r="X5491" t="str">
        <f>MID(U5491,FIND(" ",U5491)+1,FIND("]",U5491)-FIND(" ",U5491)-1)</f>
        <v>49.26080577850711</v>
      </c>
      <c r="Y5491" s="2">
        <f>VALUE(X5491)</f>
        <v>49.260805778507098</v>
      </c>
      <c r="Z5491" t="s">
        <v>234</v>
      </c>
      <c r="AA5491" t="s">
        <v>15176</v>
      </c>
      <c r="AB5491" t="s">
        <v>25959</v>
      </c>
      <c r="AC5491" t="str">
        <f>LEFT(AB5491,FIND(" ",AB5491)-1)</f>
        <v>205-2620</v>
      </c>
      <c r="AD5491" t="str">
        <f>MID(AB5491,FIND(" ",AB5491)+1,FIND(",",AB5491)-FIND(" ",AB5491)-1)</f>
        <v>Commercial Dr</v>
      </c>
    </row>
    <row r="5492" spans="1:30" hidden="1" x14ac:dyDescent="0.3">
      <c r="A5492" t="s">
        <v>21</v>
      </c>
      <c r="B5492">
        <f>IF(A5492="twin",2,1)</f>
        <v>2</v>
      </c>
      <c r="C5492" t="s">
        <v>45</v>
      </c>
      <c r="D5492" t="s">
        <v>45</v>
      </c>
      <c r="E5492" t="s">
        <v>45</v>
      </c>
      <c r="F5492" t="s">
        <v>45</v>
      </c>
      <c r="G5492" t="s">
        <v>45</v>
      </c>
      <c r="H5492" t="s">
        <v>45</v>
      </c>
      <c r="J5492" t="s">
        <v>24</v>
      </c>
      <c r="K5492" t="s">
        <v>32</v>
      </c>
      <c r="L5492" t="s">
        <v>26</v>
      </c>
      <c r="M5492" t="s">
        <v>32</v>
      </c>
      <c r="N5492" t="s">
        <v>26</v>
      </c>
      <c r="O5492" t="s">
        <v>32</v>
      </c>
      <c r="P5492" t="s">
        <v>26</v>
      </c>
      <c r="R5492" t="s">
        <v>27</v>
      </c>
      <c r="S5492" t="s">
        <v>15177</v>
      </c>
      <c r="T5492" t="s">
        <v>901</v>
      </c>
      <c r="U5492" t="str">
        <f>RIGHT(T5492,LEN(T5492)-FIND("[",T5492))</f>
        <v>-123.06966855052357, 49.26068172376848]}</v>
      </c>
      <c r="V5492" t="str">
        <f>LEFT(U5492,FIND(",",U5492)-1)</f>
        <v>-123.06966855052357</v>
      </c>
      <c r="W5492" s="2">
        <f>VALUE(V5492)</f>
        <v>-123.06966855052301</v>
      </c>
      <c r="X5492" t="str">
        <f>MID(U5492,FIND(" ",U5492)+1,FIND("]",U5492)-FIND(" ",U5492)-1)</f>
        <v>49.26068172376848</v>
      </c>
      <c r="Y5492" s="2">
        <f>VALUE(X5492)</f>
        <v>49.2606817237684</v>
      </c>
      <c r="Z5492" t="s">
        <v>234</v>
      </c>
      <c r="AA5492" t="s">
        <v>15178</v>
      </c>
      <c r="AB5492" t="s">
        <v>26113</v>
      </c>
      <c r="AC5492" t="str">
        <f>LEFT(AB5492,FIND(" ",AB5492)-1)</f>
        <v>101-2620</v>
      </c>
      <c r="AD5492" t="str">
        <f>MID(AB5492,FIND(" ",AB5492)+1,FIND(",",AB5492)-FIND(" ",AB5492)-1)</f>
        <v>Commercial Dr</v>
      </c>
    </row>
    <row r="5493" spans="1:30" hidden="1" x14ac:dyDescent="0.3">
      <c r="A5493" t="s">
        <v>21</v>
      </c>
      <c r="B5493">
        <f>IF(A5493="twin",2,1)</f>
        <v>2</v>
      </c>
      <c r="C5493" t="s">
        <v>45</v>
      </c>
      <c r="D5493" t="s">
        <v>45</v>
      </c>
      <c r="E5493" t="s">
        <v>45</v>
      </c>
      <c r="F5493" t="s">
        <v>45</v>
      </c>
      <c r="G5493" t="s">
        <v>45</v>
      </c>
      <c r="H5493" t="s">
        <v>45</v>
      </c>
      <c r="J5493" t="s">
        <v>24</v>
      </c>
      <c r="K5493" t="s">
        <v>32</v>
      </c>
      <c r="L5493" t="s">
        <v>26</v>
      </c>
      <c r="M5493" t="s">
        <v>32</v>
      </c>
      <c r="N5493" t="s">
        <v>26</v>
      </c>
      <c r="O5493" t="s">
        <v>32</v>
      </c>
      <c r="P5493" t="s">
        <v>26</v>
      </c>
      <c r="R5493" t="s">
        <v>27</v>
      </c>
      <c r="S5493" t="s">
        <v>15179</v>
      </c>
      <c r="T5493" t="s">
        <v>15180</v>
      </c>
      <c r="U5493" t="str">
        <f>RIGHT(T5493,LEN(T5493)-FIND("[",T5493))</f>
        <v>-123.069929558235, 49.2602336136454]}</v>
      </c>
      <c r="V5493" t="str">
        <f>LEFT(U5493,FIND(",",U5493)-1)</f>
        <v>-123.069929558235</v>
      </c>
      <c r="W5493" s="2">
        <f>VALUE(V5493)</f>
        <v>-123.069929558235</v>
      </c>
      <c r="X5493" t="str">
        <f>MID(U5493,FIND(" ",U5493)+1,FIND("]",U5493)-FIND(" ",U5493)-1)</f>
        <v>49.2602336136454</v>
      </c>
      <c r="Y5493" s="2">
        <f>VALUE(X5493)</f>
        <v>49.260233613645397</v>
      </c>
      <c r="Z5493" t="s">
        <v>234</v>
      </c>
      <c r="AA5493" t="s">
        <v>15181</v>
      </c>
      <c r="AB5493" t="s">
        <v>29060</v>
      </c>
      <c r="AC5493" t="str">
        <f>LEFT(AB5493,FIND(" ",AB5493)-1)</f>
        <v>2709</v>
      </c>
      <c r="AD5493" t="str">
        <f>MID(AB5493,FIND(" ",AB5493)+1,FIND(",",AB5493)-FIND(" ",AB5493)-1)</f>
        <v>Commercial Dr</v>
      </c>
    </row>
    <row r="5494" spans="1:30" hidden="1" x14ac:dyDescent="0.3">
      <c r="A5494" t="s">
        <v>21</v>
      </c>
      <c r="B5494">
        <f>IF(A5494="twin",2,1)</f>
        <v>2</v>
      </c>
      <c r="C5494" t="s">
        <v>67</v>
      </c>
      <c r="D5494" t="s">
        <v>22</v>
      </c>
      <c r="E5494" t="s">
        <v>67</v>
      </c>
      <c r="F5494" t="s">
        <v>22</v>
      </c>
      <c r="G5494" t="s">
        <v>67</v>
      </c>
      <c r="H5494" t="s">
        <v>22</v>
      </c>
      <c r="J5494" t="s">
        <v>24</v>
      </c>
      <c r="K5494" t="s">
        <v>32</v>
      </c>
      <c r="L5494" t="s">
        <v>26</v>
      </c>
      <c r="M5494" t="s">
        <v>32</v>
      </c>
      <c r="N5494" t="s">
        <v>26</v>
      </c>
      <c r="O5494" t="s">
        <v>32</v>
      </c>
      <c r="P5494" t="s">
        <v>26</v>
      </c>
      <c r="R5494" t="s">
        <v>27</v>
      </c>
      <c r="S5494" t="s">
        <v>15182</v>
      </c>
      <c r="T5494" t="s">
        <v>335</v>
      </c>
      <c r="U5494" t="str">
        <f>RIGHT(T5494,LEN(T5494)-FIND("[",T5494))</f>
        <v>-123.10910984554371, 49.263792857608536]}</v>
      </c>
      <c r="V5494" t="str">
        <f>LEFT(U5494,FIND(",",U5494)-1)</f>
        <v>-123.10910984554371</v>
      </c>
      <c r="W5494" s="2">
        <f>VALUE(V5494)</f>
        <v>-123.109109845543</v>
      </c>
      <c r="X5494" t="str">
        <f>MID(U5494,FIND(" ",U5494)+1,FIND("]",U5494)-FIND(" ",U5494)-1)</f>
        <v>49.263792857608536</v>
      </c>
      <c r="Y5494" s="2">
        <f>VALUE(X5494)</f>
        <v>49.2637928576085</v>
      </c>
      <c r="Z5494" t="s">
        <v>96</v>
      </c>
      <c r="AA5494" t="s">
        <v>15183</v>
      </c>
      <c r="AB5494" t="s">
        <v>25962</v>
      </c>
      <c r="AC5494" t="str">
        <f>LEFT(AB5494,FIND(" ",AB5494)-1)</f>
        <v>2412</v>
      </c>
      <c r="AD5494" t="str">
        <f>MID(AB5494,FIND(" ",AB5494)+1,FIND(",",AB5494)-FIND(" ",AB5494)-1)</f>
        <v>Columbia St</v>
      </c>
    </row>
    <row r="5495" spans="1:30" hidden="1" x14ac:dyDescent="0.3">
      <c r="A5495" t="s">
        <v>21</v>
      </c>
      <c r="B5495">
        <f>IF(A5495="twin",2,1)</f>
        <v>2</v>
      </c>
      <c r="C5495" t="s">
        <v>22</v>
      </c>
      <c r="D5495" t="s">
        <v>22</v>
      </c>
      <c r="E5495" t="s">
        <v>22</v>
      </c>
      <c r="F5495" t="s">
        <v>22</v>
      </c>
      <c r="G5495" t="s">
        <v>22</v>
      </c>
      <c r="H5495" t="s">
        <v>22</v>
      </c>
      <c r="J5495" t="s">
        <v>24</v>
      </c>
      <c r="K5495" t="s">
        <v>32</v>
      </c>
      <c r="L5495" t="s">
        <v>26</v>
      </c>
      <c r="M5495" t="s">
        <v>32</v>
      </c>
      <c r="N5495" t="s">
        <v>26</v>
      </c>
      <c r="O5495" t="s">
        <v>32</v>
      </c>
      <c r="P5495" t="s">
        <v>26</v>
      </c>
      <c r="R5495" t="s">
        <v>27</v>
      </c>
      <c r="S5495" t="s">
        <v>15184</v>
      </c>
      <c r="T5495" t="s">
        <v>4582</v>
      </c>
      <c r="U5495" t="str">
        <f>RIGHT(T5495,LEN(T5495)-FIND("[",T5495))</f>
        <v>-123.13959481220074, 49.26873572657569]}</v>
      </c>
      <c r="V5495" t="str">
        <f>LEFT(U5495,FIND(",",U5495)-1)</f>
        <v>-123.13959481220074</v>
      </c>
      <c r="W5495" s="2">
        <f>VALUE(V5495)</f>
        <v>-123.1395948122</v>
      </c>
      <c r="X5495" t="str">
        <f>MID(U5495,FIND(" ",U5495)+1,FIND("]",U5495)-FIND(" ",U5495)-1)</f>
        <v>49.26873572657569</v>
      </c>
      <c r="Y5495" s="2">
        <f>VALUE(X5495)</f>
        <v>49.268735726575599</v>
      </c>
      <c r="Z5495" t="s">
        <v>43</v>
      </c>
      <c r="AA5495" t="s">
        <v>15185</v>
      </c>
      <c r="AB5495" t="s">
        <v>27095</v>
      </c>
      <c r="AC5495" t="str">
        <f>LEFT(AB5495,FIND(" ",AB5495)-1)</f>
        <v>1510</v>
      </c>
      <c r="AD5495" t="str">
        <f>MID(AB5495,FIND(" ",AB5495)+1,FIND(",",AB5495)-FIND(" ",AB5495)-1)</f>
        <v>W 3rd Ave</v>
      </c>
    </row>
    <row r="5496" spans="1:30" hidden="1" x14ac:dyDescent="0.3">
      <c r="A5496" t="s">
        <v>63</v>
      </c>
      <c r="B5496">
        <f>IF(A5496="twin",2,1)</f>
        <v>1</v>
      </c>
      <c r="C5496" t="s">
        <v>22</v>
      </c>
      <c r="D5496" t="s">
        <v>22</v>
      </c>
      <c r="E5496" t="s">
        <v>22</v>
      </c>
      <c r="F5496" t="s">
        <v>22</v>
      </c>
      <c r="G5496" t="s">
        <v>22</v>
      </c>
      <c r="H5496" t="s">
        <v>22</v>
      </c>
      <c r="J5496" t="s">
        <v>24</v>
      </c>
      <c r="K5496" t="s">
        <v>32</v>
      </c>
      <c r="L5496" t="s">
        <v>26</v>
      </c>
      <c r="M5496" t="s">
        <v>32</v>
      </c>
      <c r="N5496" t="s">
        <v>26</v>
      </c>
      <c r="O5496" t="s">
        <v>32</v>
      </c>
      <c r="P5496" t="s">
        <v>26</v>
      </c>
      <c r="R5496" t="s">
        <v>27</v>
      </c>
      <c r="S5496" t="s">
        <v>15186</v>
      </c>
      <c r="T5496" t="s">
        <v>15187</v>
      </c>
      <c r="U5496" t="str">
        <f>RIGHT(T5496,LEN(T5496)-FIND("[",T5496))</f>
        <v>-123.1391944264488, 49.26872921134473]}</v>
      </c>
      <c r="V5496" t="str">
        <f>LEFT(U5496,FIND(",",U5496)-1)</f>
        <v>-123.1391944264488</v>
      </c>
      <c r="W5496" s="2">
        <f>VALUE(V5496)</f>
        <v>-123.139194426448</v>
      </c>
      <c r="X5496" t="str">
        <f>MID(U5496,FIND(" ",U5496)+1,FIND("]",U5496)-FIND(" ",U5496)-1)</f>
        <v>49.26872921134473</v>
      </c>
      <c r="Y5496" s="2">
        <f>VALUE(X5496)</f>
        <v>49.268729211344699</v>
      </c>
      <c r="Z5496" t="s">
        <v>43</v>
      </c>
      <c r="AA5496" t="s">
        <v>15188</v>
      </c>
      <c r="AB5496" t="s">
        <v>29070</v>
      </c>
      <c r="AC5496" t="str">
        <f>LEFT(AB5496,FIND(" ",AB5496)-1)</f>
        <v>1508</v>
      </c>
      <c r="AD5496" t="str">
        <f>MID(AB5496,FIND(" ",AB5496)+1,FIND(",",AB5496)-FIND(" ",AB5496)-1)</f>
        <v>W 3rd Ave</v>
      </c>
    </row>
    <row r="5497" spans="1:30" hidden="1" x14ac:dyDescent="0.3">
      <c r="A5497" t="s">
        <v>21</v>
      </c>
      <c r="B5497">
        <f>IF(A5497="twin",2,1)</f>
        <v>2</v>
      </c>
      <c r="C5497" t="s">
        <v>45</v>
      </c>
      <c r="D5497" t="s">
        <v>22</v>
      </c>
      <c r="E5497" t="s">
        <v>45</v>
      </c>
      <c r="F5497" t="s">
        <v>22</v>
      </c>
      <c r="G5497" t="s">
        <v>45</v>
      </c>
      <c r="H5497" t="s">
        <v>22</v>
      </c>
      <c r="J5497" t="s">
        <v>24</v>
      </c>
      <c r="K5497" t="s">
        <v>32</v>
      </c>
      <c r="L5497" t="s">
        <v>26</v>
      </c>
      <c r="M5497" t="s">
        <v>32</v>
      </c>
      <c r="N5497" t="s">
        <v>26</v>
      </c>
      <c r="O5497" t="s">
        <v>32</v>
      </c>
      <c r="P5497" t="s">
        <v>26</v>
      </c>
      <c r="R5497" t="s">
        <v>27</v>
      </c>
      <c r="S5497" t="s">
        <v>15189</v>
      </c>
      <c r="T5497" t="s">
        <v>4585</v>
      </c>
      <c r="U5497" t="str">
        <f>RIGHT(T5497,LEN(T5497)-FIND("[",T5497))</f>
        <v>-123.07007913454515, 49.26773892342712]}</v>
      </c>
      <c r="V5497" t="str">
        <f>LEFT(U5497,FIND(",",U5497)-1)</f>
        <v>-123.07007913454515</v>
      </c>
      <c r="W5497" s="2">
        <f>VALUE(V5497)</f>
        <v>-123.070079134545</v>
      </c>
      <c r="X5497" t="str">
        <f>MID(U5497,FIND(" ",U5497)+1,FIND("]",U5497)-FIND(" ",U5497)-1)</f>
        <v>49.26773892342712</v>
      </c>
      <c r="Y5497" s="2">
        <f>VALUE(X5497)</f>
        <v>49.267738923427103</v>
      </c>
      <c r="Z5497" t="s">
        <v>38</v>
      </c>
      <c r="AA5497" t="s">
        <v>15190</v>
      </c>
      <c r="AB5497" t="s">
        <v>27096</v>
      </c>
      <c r="AC5497" t="str">
        <f>LEFT(AB5497,FIND(" ",AB5497)-1)</f>
        <v>1905</v>
      </c>
      <c r="AD5497" t="str">
        <f>MID(AB5497,FIND(" ",AB5497)+1,FIND(",",AB5497)-FIND(" ",AB5497)-1)</f>
        <v>Commercial Dr</v>
      </c>
    </row>
    <row r="5498" spans="1:30" hidden="1" x14ac:dyDescent="0.3">
      <c r="A5498" t="s">
        <v>21</v>
      </c>
      <c r="B5498">
        <f>IF(A5498="twin",2,1)</f>
        <v>2</v>
      </c>
      <c r="C5498" t="s">
        <v>45</v>
      </c>
      <c r="D5498" t="s">
        <v>67</v>
      </c>
      <c r="E5498" t="s">
        <v>45</v>
      </c>
      <c r="F5498" t="s">
        <v>67</v>
      </c>
      <c r="G5498" t="s">
        <v>45</v>
      </c>
      <c r="H5498" t="s">
        <v>67</v>
      </c>
      <c r="J5498" t="s">
        <v>24</v>
      </c>
      <c r="K5498" t="s">
        <v>32</v>
      </c>
      <c r="L5498" t="s">
        <v>26</v>
      </c>
      <c r="M5498" t="s">
        <v>32</v>
      </c>
      <c r="N5498" t="s">
        <v>26</v>
      </c>
      <c r="O5498" t="s">
        <v>32</v>
      </c>
      <c r="P5498" t="s">
        <v>26</v>
      </c>
      <c r="R5498" t="s">
        <v>27</v>
      </c>
      <c r="S5498" t="s">
        <v>15191</v>
      </c>
      <c r="T5498" t="s">
        <v>15192</v>
      </c>
      <c r="U5498" t="str">
        <f>RIGHT(T5498,LEN(T5498)-FIND("[",T5498))</f>
        <v>-123.15545775342746, 49.27252431829013]}</v>
      </c>
      <c r="V5498" t="str">
        <f>LEFT(U5498,FIND(",",U5498)-1)</f>
        <v>-123.15545775342746</v>
      </c>
      <c r="W5498" s="2">
        <f>VALUE(V5498)</f>
        <v>-123.155457753427</v>
      </c>
      <c r="X5498" t="str">
        <f>MID(U5498,FIND(" ",U5498)+1,FIND("]",U5498)-FIND(" ",U5498)-1)</f>
        <v>49.27252431829013</v>
      </c>
      <c r="Y5498" s="2">
        <f>VALUE(X5498)</f>
        <v>49.272524318290102</v>
      </c>
      <c r="Z5498" t="s">
        <v>79</v>
      </c>
      <c r="AA5498" t="s">
        <v>15193</v>
      </c>
      <c r="AB5498" t="s">
        <v>29071</v>
      </c>
      <c r="AC5498" t="str">
        <f>LEFT(AB5498,FIND(" ",AB5498)-1)</f>
        <v>2210</v>
      </c>
      <c r="AD5498" t="str">
        <f>MID(AB5498,FIND(" ",AB5498)+1,FIND(",",AB5498)-FIND(" ",AB5498)-1)</f>
        <v>Cornwall Ave</v>
      </c>
    </row>
    <row r="5499" spans="1:30" hidden="1" x14ac:dyDescent="0.3">
      <c r="A5499" t="s">
        <v>21</v>
      </c>
      <c r="B5499">
        <f>IF(A5499="twin",2,1)</f>
        <v>2</v>
      </c>
      <c r="C5499" t="s">
        <v>45</v>
      </c>
      <c r="D5499" t="s">
        <v>67</v>
      </c>
      <c r="E5499" t="s">
        <v>45</v>
      </c>
      <c r="F5499" t="s">
        <v>67</v>
      </c>
      <c r="G5499" t="s">
        <v>45</v>
      </c>
      <c r="H5499" t="s">
        <v>67</v>
      </c>
      <c r="J5499" t="s">
        <v>24</v>
      </c>
      <c r="K5499" t="s">
        <v>32</v>
      </c>
      <c r="L5499" t="s">
        <v>26</v>
      </c>
      <c r="M5499" t="s">
        <v>32</v>
      </c>
      <c r="N5499" t="s">
        <v>26</v>
      </c>
      <c r="O5499" t="s">
        <v>32</v>
      </c>
      <c r="P5499" t="s">
        <v>26</v>
      </c>
      <c r="R5499" t="s">
        <v>27</v>
      </c>
      <c r="S5499" t="s">
        <v>15194</v>
      </c>
      <c r="T5499" t="s">
        <v>15192</v>
      </c>
      <c r="U5499" t="str">
        <f>RIGHT(T5499,LEN(T5499)-FIND("[",T5499))</f>
        <v>-123.15545775342746, 49.27252431829013]}</v>
      </c>
      <c r="V5499" t="str">
        <f>LEFT(U5499,FIND(",",U5499)-1)</f>
        <v>-123.15545775342746</v>
      </c>
      <c r="W5499" s="2">
        <f>VALUE(V5499)</f>
        <v>-123.155457753427</v>
      </c>
      <c r="X5499" t="str">
        <f>MID(U5499,FIND(" ",U5499)+1,FIND("]",U5499)-FIND(" ",U5499)-1)</f>
        <v>49.27252431829013</v>
      </c>
      <c r="Y5499" s="2">
        <f>VALUE(X5499)</f>
        <v>49.272524318290102</v>
      </c>
      <c r="Z5499" t="s">
        <v>79</v>
      </c>
      <c r="AA5499" t="s">
        <v>15195</v>
      </c>
      <c r="AB5499" t="s">
        <v>29071</v>
      </c>
      <c r="AC5499" t="str">
        <f>LEFT(AB5499,FIND(" ",AB5499)-1)</f>
        <v>2210</v>
      </c>
      <c r="AD5499" t="str">
        <f>MID(AB5499,FIND(" ",AB5499)+1,FIND(",",AB5499)-FIND(" ",AB5499)-1)</f>
        <v>Cornwall Ave</v>
      </c>
    </row>
    <row r="5500" spans="1:30" hidden="1" x14ac:dyDescent="0.3">
      <c r="A5500" t="s">
        <v>21</v>
      </c>
      <c r="B5500">
        <f>IF(A5500="twin",2,1)</f>
        <v>2</v>
      </c>
      <c r="C5500" t="s">
        <v>22</v>
      </c>
      <c r="D5500" t="s">
        <v>45</v>
      </c>
      <c r="E5500" t="s">
        <v>22</v>
      </c>
      <c r="F5500" t="s">
        <v>45</v>
      </c>
      <c r="G5500" t="s">
        <v>22</v>
      </c>
      <c r="H5500" t="s">
        <v>45</v>
      </c>
      <c r="J5500" t="s">
        <v>24</v>
      </c>
      <c r="K5500" t="s">
        <v>32</v>
      </c>
      <c r="L5500" t="s">
        <v>26</v>
      </c>
      <c r="M5500" t="s">
        <v>32</v>
      </c>
      <c r="N5500" t="s">
        <v>26</v>
      </c>
      <c r="O5500" t="s">
        <v>32</v>
      </c>
      <c r="P5500" t="s">
        <v>26</v>
      </c>
      <c r="R5500" t="s">
        <v>27</v>
      </c>
      <c r="S5500" t="s">
        <v>15196</v>
      </c>
      <c r="T5500" t="s">
        <v>15197</v>
      </c>
      <c r="U5500" t="str">
        <f>RIGHT(T5500,LEN(T5500)-FIND("[",T5500))</f>
        <v>-123.1080508367678, 49.269390963965506]}</v>
      </c>
      <c r="V5500" t="str">
        <f>LEFT(U5500,FIND(",",U5500)-1)</f>
        <v>-123.1080508367678</v>
      </c>
      <c r="W5500" s="2">
        <f>VALUE(V5500)</f>
        <v>-123.10805083676701</v>
      </c>
      <c r="X5500" t="str">
        <f>MID(U5500,FIND(" ",U5500)+1,FIND("]",U5500)-FIND(" ",U5500)-1)</f>
        <v>49.269390963965506</v>
      </c>
      <c r="Y5500" s="2">
        <f>VALUE(X5500)</f>
        <v>49.269390963965499</v>
      </c>
      <c r="Z5500" t="s">
        <v>96</v>
      </c>
      <c r="AA5500" t="s">
        <v>15198</v>
      </c>
      <c r="AB5500" t="s">
        <v>29072</v>
      </c>
      <c r="AC5500" t="str">
        <f>LEFT(AB5500,FIND(" ",AB5500)-1)</f>
        <v>165</v>
      </c>
      <c r="AD5500" t="str">
        <f>MID(AB5500,FIND(" ",AB5500)+1,FIND(",",AB5500)-FIND(" ",AB5500)-1)</f>
        <v>W 2nd Ave</v>
      </c>
    </row>
    <row r="5501" spans="1:30" hidden="1" x14ac:dyDescent="0.3">
      <c r="A5501" t="s">
        <v>21</v>
      </c>
      <c r="B5501">
        <f>IF(A5501="twin",2,1)</f>
        <v>2</v>
      </c>
      <c r="C5501" t="s">
        <v>22</v>
      </c>
      <c r="D5501" t="s">
        <v>45</v>
      </c>
      <c r="E5501" t="s">
        <v>22</v>
      </c>
      <c r="F5501" t="s">
        <v>45</v>
      </c>
      <c r="G5501" t="s">
        <v>22</v>
      </c>
      <c r="H5501" t="s">
        <v>45</v>
      </c>
      <c r="J5501" t="s">
        <v>24</v>
      </c>
      <c r="K5501" t="s">
        <v>32</v>
      </c>
      <c r="L5501" t="s">
        <v>26</v>
      </c>
      <c r="M5501" t="s">
        <v>32</v>
      </c>
      <c r="N5501" t="s">
        <v>26</v>
      </c>
      <c r="O5501" t="s">
        <v>32</v>
      </c>
      <c r="P5501" t="s">
        <v>26</v>
      </c>
      <c r="R5501" t="s">
        <v>27</v>
      </c>
      <c r="S5501" t="s">
        <v>15199</v>
      </c>
      <c r="T5501" t="s">
        <v>362</v>
      </c>
      <c r="U5501" t="str">
        <f>RIGHT(T5501,LEN(T5501)-FIND("[",T5501))</f>
        <v>-123.10842828513725, 49.26939925476383]}</v>
      </c>
      <c r="V5501" t="str">
        <f>LEFT(U5501,FIND(",",U5501)-1)</f>
        <v>-123.10842828513725</v>
      </c>
      <c r="W5501" s="2">
        <f>VALUE(V5501)</f>
        <v>-123.10842828513699</v>
      </c>
      <c r="X5501" t="str">
        <f>MID(U5501,FIND(" ",U5501)+1,FIND("]",U5501)-FIND(" ",U5501)-1)</f>
        <v>49.26939925476383</v>
      </c>
      <c r="Y5501" s="2">
        <f>VALUE(X5501)</f>
        <v>49.269399254763798</v>
      </c>
      <c r="Z5501" t="s">
        <v>96</v>
      </c>
      <c r="AA5501" t="s">
        <v>15200</v>
      </c>
      <c r="AB5501" t="s">
        <v>25970</v>
      </c>
      <c r="AC5501" t="str">
        <f>LEFT(AB5501,FIND(" ",AB5501)-1)</f>
        <v>155</v>
      </c>
      <c r="AD5501" t="str">
        <f>MID(AB5501,FIND(" ",AB5501)+1,FIND(",",AB5501)-FIND(" ",AB5501)-1)</f>
        <v>W 2nd Ave</v>
      </c>
    </row>
    <row r="5502" spans="1:30" hidden="1" x14ac:dyDescent="0.3">
      <c r="A5502" t="s">
        <v>21</v>
      </c>
      <c r="B5502">
        <f>IF(A5502="twin",2,1)</f>
        <v>2</v>
      </c>
      <c r="C5502" t="s">
        <v>45</v>
      </c>
      <c r="D5502" t="s">
        <v>22</v>
      </c>
      <c r="E5502" t="s">
        <v>45</v>
      </c>
      <c r="F5502" t="s">
        <v>22</v>
      </c>
      <c r="G5502" t="s">
        <v>45</v>
      </c>
      <c r="H5502" t="s">
        <v>22</v>
      </c>
      <c r="J5502" t="s">
        <v>24</v>
      </c>
      <c r="K5502" t="s">
        <v>32</v>
      </c>
      <c r="L5502" t="s">
        <v>26</v>
      </c>
      <c r="M5502" t="s">
        <v>32</v>
      </c>
      <c r="N5502" t="s">
        <v>26</v>
      </c>
      <c r="O5502" t="s">
        <v>32</v>
      </c>
      <c r="P5502" t="s">
        <v>26</v>
      </c>
      <c r="R5502" t="s">
        <v>27</v>
      </c>
      <c r="S5502" t="s">
        <v>15201</v>
      </c>
      <c r="T5502" t="s">
        <v>15001</v>
      </c>
      <c r="U5502" t="str">
        <f>RIGHT(T5502,LEN(T5502)-FIND("[",T5502))</f>
        <v>-123.11625797677617, 49.264931020829636]}</v>
      </c>
      <c r="V5502" t="str">
        <f>LEFT(U5502,FIND(",",U5502)-1)</f>
        <v>-123.11625797677617</v>
      </c>
      <c r="W5502" s="2">
        <f>VALUE(V5502)</f>
        <v>-123.116257976776</v>
      </c>
      <c r="X5502" t="str">
        <f>MID(U5502,FIND(" ",U5502)+1,FIND("]",U5502)-FIND(" ",U5502)-1)</f>
        <v>49.264931020829636</v>
      </c>
      <c r="Y5502" s="2">
        <f>VALUE(X5502)</f>
        <v>49.2649310208296</v>
      </c>
      <c r="Z5502" t="s">
        <v>43</v>
      </c>
      <c r="AA5502" t="s">
        <v>15202</v>
      </c>
      <c r="AB5502" t="s">
        <v>25911</v>
      </c>
      <c r="AC5502" t="str">
        <f>LEFT(AB5502,FIND(" ",AB5502)-1)</f>
        <v>542</v>
      </c>
      <c r="AD5502" t="str">
        <f>MID(AB5502,FIND(" ",AB5502)+1,FIND(",",AB5502)-FIND(" ",AB5502)-1)</f>
        <v>W 7th Ave</v>
      </c>
    </row>
    <row r="5503" spans="1:30" hidden="1" x14ac:dyDescent="0.3">
      <c r="A5503" t="s">
        <v>21</v>
      </c>
      <c r="B5503">
        <f>IF(A5503="twin",2,1)</f>
        <v>2</v>
      </c>
      <c r="C5503" t="s">
        <v>45</v>
      </c>
      <c r="D5503" t="s">
        <v>22</v>
      </c>
      <c r="E5503" t="s">
        <v>45</v>
      </c>
      <c r="F5503" t="s">
        <v>22</v>
      </c>
      <c r="G5503" t="s">
        <v>45</v>
      </c>
      <c r="H5503" t="s">
        <v>22</v>
      </c>
      <c r="J5503" t="s">
        <v>24</v>
      </c>
      <c r="K5503" t="s">
        <v>32</v>
      </c>
      <c r="L5503" t="s">
        <v>26</v>
      </c>
      <c r="M5503" t="s">
        <v>32</v>
      </c>
      <c r="N5503" t="s">
        <v>26</v>
      </c>
      <c r="O5503" t="s">
        <v>32</v>
      </c>
      <c r="P5503" t="s">
        <v>26</v>
      </c>
      <c r="R5503" t="s">
        <v>27</v>
      </c>
      <c r="S5503" t="s">
        <v>15203</v>
      </c>
      <c r="T5503" t="s">
        <v>4613</v>
      </c>
      <c r="U5503" t="str">
        <f>RIGHT(T5503,LEN(T5503)-FIND("[",T5503))</f>
        <v>-123.11607948974203, 49.26492746727578]}</v>
      </c>
      <c r="V5503" t="str">
        <f>LEFT(U5503,FIND(",",U5503)-1)</f>
        <v>-123.11607948974203</v>
      </c>
      <c r="W5503" s="2">
        <f>VALUE(V5503)</f>
        <v>-123.11607948974201</v>
      </c>
      <c r="X5503" t="str">
        <f>MID(U5503,FIND(" ",U5503)+1,FIND("]",U5503)-FIND(" ",U5503)-1)</f>
        <v>49.26492746727578</v>
      </c>
      <c r="Y5503" s="2">
        <f>VALUE(X5503)</f>
        <v>49.264927467275697</v>
      </c>
      <c r="Z5503" t="s">
        <v>43</v>
      </c>
      <c r="AA5503" t="s">
        <v>15204</v>
      </c>
      <c r="AB5503" t="s">
        <v>27102</v>
      </c>
      <c r="AC5503" t="str">
        <f>LEFT(AB5503,FIND(" ",AB5503)-1)</f>
        <v>536</v>
      </c>
      <c r="AD5503" t="str">
        <f>MID(AB5503,FIND(" ",AB5503)+1,FIND(",",AB5503)-FIND(" ",AB5503)-1)</f>
        <v>W 7th Ave</v>
      </c>
    </row>
    <row r="5504" spans="1:30" hidden="1" x14ac:dyDescent="0.3">
      <c r="A5504" t="s">
        <v>21</v>
      </c>
      <c r="B5504">
        <f>IF(A5504="twin",2,1)</f>
        <v>2</v>
      </c>
      <c r="C5504" t="s">
        <v>23</v>
      </c>
      <c r="D5504" t="s">
        <v>22</v>
      </c>
      <c r="E5504" t="s">
        <v>23</v>
      </c>
      <c r="F5504" t="s">
        <v>22</v>
      </c>
      <c r="G5504" t="s">
        <v>23</v>
      </c>
      <c r="H5504" t="s">
        <v>22</v>
      </c>
      <c r="J5504" t="s">
        <v>24</v>
      </c>
      <c r="K5504" t="s">
        <v>32</v>
      </c>
      <c r="L5504" t="s">
        <v>26</v>
      </c>
      <c r="M5504" t="s">
        <v>32</v>
      </c>
      <c r="N5504" t="s">
        <v>26</v>
      </c>
      <c r="O5504" t="s">
        <v>32</v>
      </c>
      <c r="P5504" t="s">
        <v>26</v>
      </c>
      <c r="R5504" t="s">
        <v>27</v>
      </c>
      <c r="S5504" t="s">
        <v>15205</v>
      </c>
      <c r="T5504" t="s">
        <v>15206</v>
      </c>
      <c r="U5504" t="str">
        <f>RIGHT(T5504,LEN(T5504)-FIND("[",T5504))</f>
        <v>-123.10850961886499, 49.267517634752146]}</v>
      </c>
      <c r="V5504" t="str">
        <f>LEFT(U5504,FIND(",",U5504)-1)</f>
        <v>-123.10850961886499</v>
      </c>
      <c r="W5504" s="2">
        <f>VALUE(V5504)</f>
        <v>-123.10850961886401</v>
      </c>
      <c r="X5504" t="str">
        <f>MID(U5504,FIND(" ",U5504)+1,FIND("]",U5504)-FIND(" ",U5504)-1)</f>
        <v>49.267517634752146</v>
      </c>
      <c r="Y5504" s="2">
        <f>VALUE(X5504)</f>
        <v>49.267517634752103</v>
      </c>
      <c r="Z5504" t="s">
        <v>96</v>
      </c>
      <c r="AA5504" t="s">
        <v>15207</v>
      </c>
      <c r="AB5504" t="s">
        <v>29073</v>
      </c>
      <c r="AC5504" t="str">
        <f>LEFT(AB5504,FIND(" ",AB5504)-1)</f>
        <v>153</v>
      </c>
      <c r="AD5504" t="str">
        <f>MID(AB5504,FIND(" ",AB5504)+1,FIND(",",AB5504)-FIND(" ",AB5504)-1)</f>
        <v>W 4th Ave</v>
      </c>
    </row>
    <row r="5505" spans="1:30" hidden="1" x14ac:dyDescent="0.3">
      <c r="A5505" t="s">
        <v>21</v>
      </c>
      <c r="B5505">
        <f>IF(A5505="twin",2,1)</f>
        <v>2</v>
      </c>
      <c r="C5505" t="s">
        <v>23</v>
      </c>
      <c r="D5505" t="s">
        <v>22</v>
      </c>
      <c r="E5505" t="s">
        <v>23</v>
      </c>
      <c r="F5505" t="s">
        <v>22</v>
      </c>
      <c r="G5505" t="s">
        <v>23</v>
      </c>
      <c r="H5505" t="s">
        <v>22</v>
      </c>
      <c r="J5505" t="s">
        <v>24</v>
      </c>
      <c r="K5505" t="s">
        <v>32</v>
      </c>
      <c r="L5505" t="s">
        <v>26</v>
      </c>
      <c r="M5505" t="s">
        <v>32</v>
      </c>
      <c r="N5505" t="s">
        <v>26</v>
      </c>
      <c r="O5505" t="s">
        <v>32</v>
      </c>
      <c r="P5505" t="s">
        <v>26</v>
      </c>
      <c r="R5505" t="s">
        <v>27</v>
      </c>
      <c r="S5505" t="s">
        <v>15208</v>
      </c>
      <c r="T5505" t="s">
        <v>15206</v>
      </c>
      <c r="U5505" t="str">
        <f>RIGHT(T5505,LEN(T5505)-FIND("[",T5505))</f>
        <v>-123.10850961886499, 49.267517634752146]}</v>
      </c>
      <c r="V5505" t="str">
        <f>LEFT(U5505,FIND(",",U5505)-1)</f>
        <v>-123.10850961886499</v>
      </c>
      <c r="W5505" s="2">
        <f>VALUE(V5505)</f>
        <v>-123.10850961886401</v>
      </c>
      <c r="X5505" t="str">
        <f>MID(U5505,FIND(" ",U5505)+1,FIND("]",U5505)-FIND(" ",U5505)-1)</f>
        <v>49.267517634752146</v>
      </c>
      <c r="Y5505" s="2">
        <f>VALUE(X5505)</f>
        <v>49.267517634752103</v>
      </c>
      <c r="Z5505" t="s">
        <v>96</v>
      </c>
      <c r="AA5505" t="s">
        <v>15209</v>
      </c>
      <c r="AB5505" t="s">
        <v>29073</v>
      </c>
      <c r="AC5505" t="str">
        <f>LEFT(AB5505,FIND(" ",AB5505)-1)</f>
        <v>153</v>
      </c>
      <c r="AD5505" t="str">
        <f>MID(AB5505,FIND(" ",AB5505)+1,FIND(",",AB5505)-FIND(" ",AB5505)-1)</f>
        <v>W 4th Ave</v>
      </c>
    </row>
    <row r="5506" spans="1:30" hidden="1" x14ac:dyDescent="0.3">
      <c r="A5506" t="s">
        <v>21</v>
      </c>
      <c r="B5506">
        <f>IF(A5506="twin",2,1)</f>
        <v>2</v>
      </c>
      <c r="C5506" t="s">
        <v>67</v>
      </c>
      <c r="D5506" t="s">
        <v>52</v>
      </c>
      <c r="E5506" t="s">
        <v>67</v>
      </c>
      <c r="F5506" t="s">
        <v>52</v>
      </c>
      <c r="G5506" t="s">
        <v>67</v>
      </c>
      <c r="H5506" t="s">
        <v>52</v>
      </c>
      <c r="J5506" t="s">
        <v>24</v>
      </c>
      <c r="K5506" t="s">
        <v>32</v>
      </c>
      <c r="L5506" t="s">
        <v>26</v>
      </c>
      <c r="M5506" t="s">
        <v>26</v>
      </c>
      <c r="N5506" t="s">
        <v>26</v>
      </c>
      <c r="O5506" t="s">
        <v>26</v>
      </c>
      <c r="P5506" t="s">
        <v>26</v>
      </c>
      <c r="R5506" t="s">
        <v>53</v>
      </c>
      <c r="S5506" t="s">
        <v>15210</v>
      </c>
      <c r="T5506" t="s">
        <v>15211</v>
      </c>
      <c r="U5506" t="str">
        <f>RIGHT(T5506,LEN(T5506)-FIND("[",T5506))</f>
        <v>-123.13759361209019, 49.261653683422765]}</v>
      </c>
      <c r="V5506" t="str">
        <f>LEFT(U5506,FIND(",",U5506)-1)</f>
        <v>-123.13759361209019</v>
      </c>
      <c r="W5506" s="2">
        <f>VALUE(V5506)</f>
        <v>-123.13759361209</v>
      </c>
      <c r="X5506" t="str">
        <f>MID(U5506,FIND(" ",U5506)+1,FIND("]",U5506)-FIND(" ",U5506)-1)</f>
        <v>49.261653683422765</v>
      </c>
      <c r="Y5506" s="2">
        <f>VALUE(X5506)</f>
        <v>49.261653683422701</v>
      </c>
      <c r="Z5506" t="s">
        <v>43</v>
      </c>
      <c r="AA5506" t="s">
        <v>15212</v>
      </c>
      <c r="AB5506" t="s">
        <v>29074</v>
      </c>
      <c r="AC5506" t="str">
        <f>LEFT(AB5506,FIND(" ",AB5506)-1)</f>
        <v>1438</v>
      </c>
      <c r="AD5506" t="str">
        <f>MID(AB5506,FIND(" ",AB5506)+1,FIND(",",AB5506)-FIND(" ",AB5506)-1)</f>
        <v>W 11th Ave</v>
      </c>
    </row>
    <row r="5507" spans="1:30" hidden="1" x14ac:dyDescent="0.3">
      <c r="A5507" t="s">
        <v>129</v>
      </c>
      <c r="B5507">
        <f>IF(A5507="twin",2,1)</f>
        <v>1</v>
      </c>
      <c r="C5507" t="s">
        <v>81</v>
      </c>
      <c r="D5507" t="s">
        <v>22</v>
      </c>
      <c r="E5507" t="s">
        <v>81</v>
      </c>
      <c r="F5507" t="s">
        <v>22</v>
      </c>
      <c r="G5507" t="s">
        <v>81</v>
      </c>
      <c r="H5507" t="s">
        <v>22</v>
      </c>
      <c r="I5507" t="s">
        <v>81</v>
      </c>
      <c r="J5507" t="s">
        <v>24</v>
      </c>
      <c r="K5507" t="s">
        <v>130</v>
      </c>
      <c r="L5507" t="s">
        <v>130</v>
      </c>
      <c r="M5507" t="s">
        <v>130</v>
      </c>
      <c r="N5507" t="s">
        <v>130</v>
      </c>
      <c r="O5507" t="s">
        <v>130</v>
      </c>
      <c r="P5507" t="s">
        <v>130</v>
      </c>
      <c r="Q5507" t="s">
        <v>130</v>
      </c>
      <c r="R5507" t="s">
        <v>27</v>
      </c>
      <c r="S5507" t="s">
        <v>15213</v>
      </c>
      <c r="T5507" t="s">
        <v>15214</v>
      </c>
      <c r="U5507" t="str">
        <f>RIGHT(T5507,LEN(T5507)-FIND("[",T5507))</f>
        <v>-123.13961358254326, 49.28592260822098]}</v>
      </c>
      <c r="V5507" t="str">
        <f>LEFT(U5507,FIND(",",U5507)-1)</f>
        <v>-123.13961358254326</v>
      </c>
      <c r="W5507" s="2">
        <f>VALUE(V5507)</f>
        <v>-123.13961358254301</v>
      </c>
      <c r="X5507" t="str">
        <f>MID(U5507,FIND(" ",U5507)+1,FIND("]",U5507)-FIND(" ",U5507)-1)</f>
        <v>49.28592260822098</v>
      </c>
      <c r="Y5507" s="2">
        <f>VALUE(X5507)</f>
        <v>49.285922608220901</v>
      </c>
      <c r="Z5507" t="s">
        <v>84</v>
      </c>
      <c r="AA5507" t="s">
        <v>15215</v>
      </c>
      <c r="AB5507" t="s">
        <v>28626</v>
      </c>
      <c r="AC5507" t="str">
        <f>LEFT(AB5507,FIND(" ",AB5507)-1)</f>
        <v>1661</v>
      </c>
      <c r="AD5507" t="str">
        <f>MID(AB5507,FIND(" ",AB5507)+1,FIND(",",AB5507)-FIND(" ",AB5507)-1)</f>
        <v>Davie St</v>
      </c>
    </row>
    <row r="5508" spans="1:30" hidden="1" x14ac:dyDescent="0.3">
      <c r="A5508" t="s">
        <v>63</v>
      </c>
      <c r="B5508">
        <f>IF(A5508="twin",2,1)</f>
        <v>1</v>
      </c>
      <c r="C5508" t="s">
        <v>22</v>
      </c>
      <c r="D5508" t="s">
        <v>22</v>
      </c>
      <c r="E5508" t="s">
        <v>22</v>
      </c>
      <c r="F5508" t="s">
        <v>22</v>
      </c>
      <c r="G5508" t="s">
        <v>22</v>
      </c>
      <c r="H5508" t="s">
        <v>22</v>
      </c>
      <c r="J5508" t="s">
        <v>24</v>
      </c>
      <c r="K5508" t="s">
        <v>32</v>
      </c>
      <c r="L5508" t="s">
        <v>26</v>
      </c>
      <c r="M5508" t="s">
        <v>32</v>
      </c>
      <c r="N5508" t="s">
        <v>26</v>
      </c>
      <c r="O5508" t="s">
        <v>32</v>
      </c>
      <c r="P5508" t="s">
        <v>26</v>
      </c>
      <c r="R5508" t="s">
        <v>27</v>
      </c>
      <c r="S5508" t="s">
        <v>15216</v>
      </c>
      <c r="T5508" t="s">
        <v>15217</v>
      </c>
      <c r="U5508" t="str">
        <f>RIGHT(T5508,LEN(T5508)-FIND("[",T5508))</f>
        <v>-123.13518239448977, 49.28287512158686]}</v>
      </c>
      <c r="V5508" t="str">
        <f>LEFT(U5508,FIND(",",U5508)-1)</f>
        <v>-123.13518239448977</v>
      </c>
      <c r="W5508" s="2">
        <f>VALUE(V5508)</f>
        <v>-123.13518239448899</v>
      </c>
      <c r="X5508" t="str">
        <f>MID(U5508,FIND(" ",U5508)+1,FIND("]",U5508)-FIND(" ",U5508)-1)</f>
        <v>49.28287512158686</v>
      </c>
      <c r="Y5508" s="2">
        <f>VALUE(X5508)</f>
        <v>49.282875121586798</v>
      </c>
      <c r="Z5508" t="s">
        <v>84</v>
      </c>
      <c r="AA5508" t="s">
        <v>15218</v>
      </c>
      <c r="AB5508" t="s">
        <v>29032</v>
      </c>
      <c r="AC5508" t="str">
        <f>LEFT(AB5508,FIND(" ",AB5508)-1)</f>
        <v>1209</v>
      </c>
      <c r="AD5508" t="str">
        <f>MID(AB5508,FIND(" ",AB5508)+1,FIND(",",AB5508)-FIND(" ",AB5508)-1)</f>
        <v>Jervis St</v>
      </c>
    </row>
    <row r="5509" spans="1:30" hidden="1" x14ac:dyDescent="0.3">
      <c r="A5509" t="s">
        <v>63</v>
      </c>
      <c r="B5509">
        <f>IF(A5509="twin",2,1)</f>
        <v>1</v>
      </c>
      <c r="C5509" t="s">
        <v>52</v>
      </c>
      <c r="D5509" t="s">
        <v>52</v>
      </c>
      <c r="E5509" t="s">
        <v>52</v>
      </c>
      <c r="F5509" t="s">
        <v>52</v>
      </c>
      <c r="G5509" t="s">
        <v>52</v>
      </c>
      <c r="H5509" t="s">
        <v>52</v>
      </c>
      <c r="J5509" t="s">
        <v>24</v>
      </c>
      <c r="K5509" t="s">
        <v>32</v>
      </c>
      <c r="L5509" t="s">
        <v>26</v>
      </c>
      <c r="M5509" t="s">
        <v>32</v>
      </c>
      <c r="N5509" t="s">
        <v>26</v>
      </c>
      <c r="O5509" t="s">
        <v>32</v>
      </c>
      <c r="P5509" t="s">
        <v>26</v>
      </c>
      <c r="R5509" t="s">
        <v>27</v>
      </c>
      <c r="S5509" t="s">
        <v>15219</v>
      </c>
      <c r="T5509" t="s">
        <v>15220</v>
      </c>
      <c r="U5509" t="str">
        <f>RIGHT(T5509,LEN(T5509)-FIND("[",T5509))</f>
        <v>-123.11006983496142, 49.284605088671746]}</v>
      </c>
      <c r="V5509" t="str">
        <f>LEFT(U5509,FIND(",",U5509)-1)</f>
        <v>-123.11006983496142</v>
      </c>
      <c r="W5509" s="2">
        <f>VALUE(V5509)</f>
        <v>-123.110069834961</v>
      </c>
      <c r="X5509" t="str">
        <f>MID(U5509,FIND(" ",U5509)+1,FIND("]",U5509)-FIND(" ",U5509)-1)</f>
        <v>49.284605088671746</v>
      </c>
      <c r="Y5509" s="2">
        <f>VALUE(X5509)</f>
        <v>49.284605088671697</v>
      </c>
      <c r="Z5509" t="s">
        <v>30</v>
      </c>
      <c r="AA5509" t="s">
        <v>15221</v>
      </c>
      <c r="AB5509" t="s">
        <v>29075</v>
      </c>
      <c r="AC5509" t="str">
        <f>LEFT(AB5509,FIND(" ",AB5509)-1)</f>
        <v>349</v>
      </c>
      <c r="AD5509" t="str">
        <f>MID(AB5509,FIND(" ",AB5509)+1,FIND(",",AB5509)-FIND(" ",AB5509)-1)</f>
        <v>Water St</v>
      </c>
    </row>
    <row r="5510" spans="1:30" hidden="1" x14ac:dyDescent="0.3">
      <c r="A5510" t="s">
        <v>247</v>
      </c>
      <c r="B5510">
        <f>IF(A5510="twin",2,1)</f>
        <v>1</v>
      </c>
      <c r="C5510" t="s">
        <v>22</v>
      </c>
      <c r="D5510" t="s">
        <v>45</v>
      </c>
      <c r="E5510" t="s">
        <v>22</v>
      </c>
      <c r="F5510" t="s">
        <v>45</v>
      </c>
      <c r="G5510" t="s">
        <v>22</v>
      </c>
      <c r="H5510" t="s">
        <v>45</v>
      </c>
      <c r="I5510" t="s">
        <v>81</v>
      </c>
      <c r="J5510" t="s">
        <v>24</v>
      </c>
      <c r="K5510" t="s">
        <v>25</v>
      </c>
      <c r="L5510" t="s">
        <v>26</v>
      </c>
      <c r="M5510" t="s">
        <v>25</v>
      </c>
      <c r="N5510" t="s">
        <v>26</v>
      </c>
      <c r="O5510" t="s">
        <v>25</v>
      </c>
      <c r="P5510" t="s">
        <v>26</v>
      </c>
      <c r="R5510" t="s">
        <v>27</v>
      </c>
      <c r="S5510" t="s">
        <v>15222</v>
      </c>
      <c r="T5510" t="s">
        <v>15223</v>
      </c>
      <c r="U5510" t="str">
        <f>RIGHT(T5510,LEN(T5510)-FIND("[",T5510))</f>
        <v>-123.06957607951946, 49.26543104112789]}</v>
      </c>
      <c r="V5510" t="str">
        <f>LEFT(U5510,FIND(",",U5510)-1)</f>
        <v>-123.06957607951946</v>
      </c>
      <c r="W5510" s="2">
        <f>VALUE(V5510)</f>
        <v>-123.069576079519</v>
      </c>
      <c r="X5510" t="str">
        <f>MID(U5510,FIND(" ",U5510)+1,FIND("]",U5510)-FIND(" ",U5510)-1)</f>
        <v>49.26543104112789</v>
      </c>
      <c r="Y5510" s="2">
        <f>VALUE(X5510)</f>
        <v>49.265431041127798</v>
      </c>
      <c r="Z5510" t="s">
        <v>38</v>
      </c>
      <c r="AA5510" t="s">
        <v>15224</v>
      </c>
      <c r="AB5510" t="s">
        <v>29076</v>
      </c>
      <c r="AC5510" t="str">
        <f>LEFT(AB5510,FIND(" ",AB5510)-1)</f>
        <v>Northbound</v>
      </c>
      <c r="AD5510" t="str">
        <f>MID(AB5510,FIND(" ",AB5510)+1,FIND(",",AB5510)-FIND(" ",AB5510)-1)</f>
        <v>Commercial Dr @ E 6th Ave</v>
      </c>
    </row>
    <row r="5511" spans="1:30" hidden="1" x14ac:dyDescent="0.3">
      <c r="A5511" t="s">
        <v>21</v>
      </c>
      <c r="B5511">
        <f>IF(A5511="twin",2,1)</f>
        <v>2</v>
      </c>
      <c r="C5511" t="s">
        <v>22</v>
      </c>
      <c r="D5511" t="s">
        <v>45</v>
      </c>
      <c r="E5511" t="s">
        <v>22</v>
      </c>
      <c r="F5511" t="s">
        <v>45</v>
      </c>
      <c r="G5511" t="s">
        <v>22</v>
      </c>
      <c r="H5511" t="s">
        <v>45</v>
      </c>
      <c r="J5511" t="s">
        <v>24</v>
      </c>
      <c r="K5511" t="s">
        <v>32</v>
      </c>
      <c r="L5511" t="s">
        <v>26</v>
      </c>
      <c r="M5511" t="s">
        <v>32</v>
      </c>
      <c r="N5511" t="s">
        <v>26</v>
      </c>
      <c r="O5511" t="s">
        <v>32</v>
      </c>
      <c r="P5511" t="s">
        <v>26</v>
      </c>
      <c r="R5511" t="s">
        <v>27</v>
      </c>
      <c r="S5511" t="s">
        <v>15225</v>
      </c>
      <c r="T5511" t="s">
        <v>15226</v>
      </c>
      <c r="U5511" t="str">
        <f>RIGHT(T5511,LEN(T5511)-FIND("[",T5511))</f>
        <v>-123.13915096310492, 49.28544359757694]}</v>
      </c>
      <c r="V5511" t="str">
        <f>LEFT(U5511,FIND(",",U5511)-1)</f>
        <v>-123.13915096310492</v>
      </c>
      <c r="W5511" s="2">
        <f>VALUE(V5511)</f>
        <v>-123.139150963104</v>
      </c>
      <c r="X5511" t="str">
        <f>MID(U5511,FIND(" ",U5511)+1,FIND("]",U5511)-FIND(" ",U5511)-1)</f>
        <v>49.28544359757694</v>
      </c>
      <c r="Y5511" s="2">
        <f>VALUE(X5511)</f>
        <v>49.285443597576901</v>
      </c>
      <c r="Z5511" t="s">
        <v>84</v>
      </c>
      <c r="AA5511" t="s">
        <v>15227</v>
      </c>
      <c r="AB5511" t="s">
        <v>25916</v>
      </c>
      <c r="AC5511" t="str">
        <f>LEFT(AB5511,FIND(" ",AB5511)-1)</f>
        <v>1650</v>
      </c>
      <c r="AD5511" t="str">
        <f>MID(AB5511,FIND(" ",AB5511)+1,FIND(",",AB5511)-FIND(" ",AB5511)-1)</f>
        <v>Davie St</v>
      </c>
    </row>
    <row r="5512" spans="1:30" hidden="1" x14ac:dyDescent="0.3">
      <c r="A5512" t="s">
        <v>21</v>
      </c>
      <c r="B5512">
        <f>IF(A5512="twin",2,1)</f>
        <v>2</v>
      </c>
      <c r="C5512" t="s">
        <v>22</v>
      </c>
      <c r="D5512" t="s">
        <v>23</v>
      </c>
      <c r="E5512" t="s">
        <v>22</v>
      </c>
      <c r="F5512" t="s">
        <v>23</v>
      </c>
      <c r="G5512" t="s">
        <v>22</v>
      </c>
      <c r="H5512" t="s">
        <v>23</v>
      </c>
      <c r="J5512" t="s">
        <v>24</v>
      </c>
      <c r="K5512" t="s">
        <v>32</v>
      </c>
      <c r="L5512" t="s">
        <v>26</v>
      </c>
      <c r="M5512" t="s">
        <v>32</v>
      </c>
      <c r="N5512" t="s">
        <v>26</v>
      </c>
      <c r="O5512" t="s">
        <v>32</v>
      </c>
      <c r="P5512" t="s">
        <v>26</v>
      </c>
      <c r="R5512" t="s">
        <v>27</v>
      </c>
      <c r="S5512" t="s">
        <v>15228</v>
      </c>
      <c r="T5512" t="s">
        <v>808</v>
      </c>
      <c r="U5512" t="str">
        <f>RIGHT(T5512,LEN(T5512)-FIND("[",T5512))</f>
        <v>-123.06959037014099, 49.26469493711841]}</v>
      </c>
      <c r="V5512" t="str">
        <f>LEFT(U5512,FIND(",",U5512)-1)</f>
        <v>-123.06959037014099</v>
      </c>
      <c r="W5512" s="2">
        <f>VALUE(V5512)</f>
        <v>-123.06959037014001</v>
      </c>
      <c r="X5512" t="str">
        <f>MID(U5512,FIND(" ",U5512)+1,FIND("]",U5512)-FIND(" ",U5512)-1)</f>
        <v>49.26469493711841</v>
      </c>
      <c r="Y5512" s="2">
        <f>VALUE(X5512)</f>
        <v>49.264694937118399</v>
      </c>
      <c r="Z5512" t="s">
        <v>38</v>
      </c>
      <c r="AA5512" t="s">
        <v>15229</v>
      </c>
      <c r="AB5512" t="s">
        <v>26089</v>
      </c>
      <c r="AC5512" t="str">
        <f>LEFT(AB5512,FIND(" ",AB5512)-1)</f>
        <v>2240</v>
      </c>
      <c r="AD5512" t="str">
        <f>MID(AB5512,FIND(" ",AB5512)+1,FIND(",",AB5512)-FIND(" ",AB5512)-1)</f>
        <v>Commercial Dr</v>
      </c>
    </row>
    <row r="5513" spans="1:30" hidden="1" x14ac:dyDescent="0.3">
      <c r="A5513" t="s">
        <v>21</v>
      </c>
      <c r="B5513">
        <f>IF(A5513="twin",2,1)</f>
        <v>2</v>
      </c>
      <c r="C5513" t="s">
        <v>22</v>
      </c>
      <c r="D5513" t="s">
        <v>23</v>
      </c>
      <c r="E5513" t="s">
        <v>22</v>
      </c>
      <c r="F5513" t="s">
        <v>23</v>
      </c>
      <c r="G5513" t="s">
        <v>22</v>
      </c>
      <c r="H5513" t="s">
        <v>23</v>
      </c>
      <c r="J5513" t="s">
        <v>24</v>
      </c>
      <c r="K5513" t="s">
        <v>25</v>
      </c>
      <c r="L5513" t="s">
        <v>26</v>
      </c>
      <c r="M5513" t="s">
        <v>25</v>
      </c>
      <c r="N5513" t="s">
        <v>26</v>
      </c>
      <c r="O5513" t="s">
        <v>25</v>
      </c>
      <c r="P5513" t="s">
        <v>26</v>
      </c>
      <c r="R5513" t="s">
        <v>27</v>
      </c>
      <c r="S5513" t="s">
        <v>15230</v>
      </c>
      <c r="T5513" t="s">
        <v>15231</v>
      </c>
      <c r="U5513" t="str">
        <f>RIGHT(T5513,LEN(T5513)-FIND("[",T5513))</f>
        <v>-123.06984597215484, 49.26450119712041]}</v>
      </c>
      <c r="V5513" t="str">
        <f>LEFT(U5513,FIND(",",U5513)-1)</f>
        <v>-123.06984597215484</v>
      </c>
      <c r="W5513" s="2">
        <f>VALUE(V5513)</f>
        <v>-123.069845972154</v>
      </c>
      <c r="X5513" t="str">
        <f>MID(U5513,FIND(" ",U5513)+1,FIND("]",U5513)-FIND(" ",U5513)-1)</f>
        <v>49.26450119712041</v>
      </c>
      <c r="Y5513" s="2">
        <f>VALUE(X5513)</f>
        <v>49.264501197120403</v>
      </c>
      <c r="Z5513" t="s">
        <v>38</v>
      </c>
      <c r="AA5513" t="s">
        <v>15232</v>
      </c>
      <c r="AB5513" t="s">
        <v>29077</v>
      </c>
      <c r="AC5513" t="str">
        <f>LEFT(AB5513,FIND(" ",AB5513)-1)</f>
        <v>2237</v>
      </c>
      <c r="AD5513" t="str">
        <f>MID(AB5513,FIND(" ",AB5513)+1,FIND(",",AB5513)-FIND(" ",AB5513)-1)</f>
        <v>Commercial Dr</v>
      </c>
    </row>
    <row r="5514" spans="1:30" hidden="1" x14ac:dyDescent="0.3">
      <c r="A5514" t="s">
        <v>21</v>
      </c>
      <c r="B5514">
        <f>IF(A5514="twin",2,1)</f>
        <v>2</v>
      </c>
      <c r="C5514" t="s">
        <v>22</v>
      </c>
      <c r="D5514" t="s">
        <v>23</v>
      </c>
      <c r="E5514" t="s">
        <v>22</v>
      </c>
      <c r="F5514" t="s">
        <v>23</v>
      </c>
      <c r="G5514" t="s">
        <v>22</v>
      </c>
      <c r="H5514" t="s">
        <v>23</v>
      </c>
      <c r="J5514" t="s">
        <v>24</v>
      </c>
      <c r="K5514" t="s">
        <v>32</v>
      </c>
      <c r="L5514" t="s">
        <v>26</v>
      </c>
      <c r="M5514" t="s">
        <v>32</v>
      </c>
      <c r="N5514" t="s">
        <v>26</v>
      </c>
      <c r="O5514" t="s">
        <v>32</v>
      </c>
      <c r="P5514" t="s">
        <v>26</v>
      </c>
      <c r="R5514" t="s">
        <v>27</v>
      </c>
      <c r="S5514" t="s">
        <v>15233</v>
      </c>
      <c r="T5514" t="s">
        <v>819</v>
      </c>
      <c r="U5514" t="str">
        <f>RIGHT(T5514,LEN(T5514)-FIND("[",T5514))</f>
        <v>-123.06960587715014, 49.263895595994676]}</v>
      </c>
      <c r="V5514" t="str">
        <f>LEFT(U5514,FIND(",",U5514)-1)</f>
        <v>-123.06960587715014</v>
      </c>
      <c r="W5514" s="2">
        <f>VALUE(V5514)</f>
        <v>-123.06960587715</v>
      </c>
      <c r="X5514" t="str">
        <f>MID(U5514,FIND(" ",U5514)+1,FIND("]",U5514)-FIND(" ",U5514)-1)</f>
        <v>49.263895595994676</v>
      </c>
      <c r="Y5514" s="2">
        <f>VALUE(X5514)</f>
        <v>49.263895595994597</v>
      </c>
      <c r="Z5514" t="s">
        <v>38</v>
      </c>
      <c r="AA5514" t="s">
        <v>15234</v>
      </c>
      <c r="AB5514" t="s">
        <v>26092</v>
      </c>
      <c r="AC5514" t="str">
        <f>LEFT(AB5514,FIND(" ",AB5514)-1)</f>
        <v>2350</v>
      </c>
      <c r="AD5514" t="str">
        <f>MID(AB5514,FIND(" ",AB5514)+1,FIND(",",AB5514)-FIND(" ",AB5514)-1)</f>
        <v>Commercial Dr</v>
      </c>
    </row>
    <row r="5515" spans="1:30" hidden="1" x14ac:dyDescent="0.3">
      <c r="A5515" t="s">
        <v>21</v>
      </c>
      <c r="B5515">
        <f>IF(A5515="twin",2,1)</f>
        <v>2</v>
      </c>
      <c r="C5515" t="s">
        <v>23</v>
      </c>
      <c r="D5515" t="s">
        <v>22</v>
      </c>
      <c r="E5515" t="s">
        <v>23</v>
      </c>
      <c r="F5515" t="s">
        <v>22</v>
      </c>
      <c r="G5515" t="s">
        <v>23</v>
      </c>
      <c r="H5515" t="s">
        <v>22</v>
      </c>
      <c r="J5515" t="s">
        <v>24</v>
      </c>
      <c r="K5515" t="s">
        <v>32</v>
      </c>
      <c r="L5515" t="s">
        <v>26</v>
      </c>
      <c r="M5515" t="s">
        <v>32</v>
      </c>
      <c r="N5515" t="s">
        <v>26</v>
      </c>
      <c r="O5515" t="s">
        <v>32</v>
      </c>
      <c r="P5515" t="s">
        <v>26</v>
      </c>
      <c r="R5515" t="s">
        <v>27</v>
      </c>
      <c r="S5515" t="s">
        <v>15235</v>
      </c>
      <c r="T5515" t="s">
        <v>11308</v>
      </c>
      <c r="U5515" t="str">
        <f>RIGHT(T5515,LEN(T5515)-FIND("[",T5515))</f>
        <v>-123.14005225742494, 49.26615849749191]}</v>
      </c>
      <c r="V5515" t="str">
        <f>LEFT(U5515,FIND(",",U5515)-1)</f>
        <v>-123.14005225742494</v>
      </c>
      <c r="W5515" s="2">
        <f>VALUE(V5515)</f>
        <v>-123.140052257424</v>
      </c>
      <c r="X5515" t="str">
        <f>MID(U5515,FIND(" ",U5515)+1,FIND("]",U5515)-FIND(" ",U5515)-1)</f>
        <v>49.26615849749191</v>
      </c>
      <c r="Y5515" s="2">
        <f>VALUE(X5515)</f>
        <v>49.266158497491901</v>
      </c>
      <c r="Z5515" t="s">
        <v>43</v>
      </c>
      <c r="AA5515" t="s">
        <v>15236</v>
      </c>
      <c r="AB5515" t="s">
        <v>25963</v>
      </c>
      <c r="AC5515" t="str">
        <f>LEFT(AB5515,FIND(" ",AB5515)-1)</f>
        <v>1560</v>
      </c>
      <c r="AD5515" t="str">
        <f>MID(AB5515,FIND(" ",AB5515)+1,FIND(",",AB5515)-FIND(" ",AB5515)-1)</f>
        <v>W 6th Ave</v>
      </c>
    </row>
    <row r="5516" spans="1:30" hidden="1" x14ac:dyDescent="0.3">
      <c r="A5516" t="s">
        <v>21</v>
      </c>
      <c r="B5516">
        <f>IF(A5516="twin",2,1)</f>
        <v>2</v>
      </c>
      <c r="C5516" t="s">
        <v>22</v>
      </c>
      <c r="D5516" t="s">
        <v>22</v>
      </c>
      <c r="E5516" t="s">
        <v>22</v>
      </c>
      <c r="F5516" t="s">
        <v>22</v>
      </c>
      <c r="G5516" t="s">
        <v>22</v>
      </c>
      <c r="H5516" t="s">
        <v>22</v>
      </c>
      <c r="J5516" t="s">
        <v>24</v>
      </c>
      <c r="K5516" t="s">
        <v>32</v>
      </c>
      <c r="L5516" t="s">
        <v>26</v>
      </c>
      <c r="M5516" t="s">
        <v>32</v>
      </c>
      <c r="N5516" t="s">
        <v>26</v>
      </c>
      <c r="O5516" t="s">
        <v>32</v>
      </c>
      <c r="P5516" t="s">
        <v>26</v>
      </c>
      <c r="R5516" t="s">
        <v>27</v>
      </c>
      <c r="S5516" t="s">
        <v>15237</v>
      </c>
      <c r="T5516" t="s">
        <v>15238</v>
      </c>
      <c r="U5516" t="str">
        <f>RIGHT(T5516,LEN(T5516)-FIND("[",T5516))</f>
        <v>-123.17289252444091, 49.26423362060609]}</v>
      </c>
      <c r="V5516" t="str">
        <f>LEFT(U5516,FIND(",",U5516)-1)</f>
        <v>-123.17289252444091</v>
      </c>
      <c r="W5516" s="2">
        <f>VALUE(V5516)</f>
        <v>-123.17289252444</v>
      </c>
      <c r="X5516" t="str">
        <f>MID(U5516,FIND(" ",U5516)+1,FIND("]",U5516)-FIND(" ",U5516)-1)</f>
        <v>49.26423362060609</v>
      </c>
      <c r="Y5516" s="2">
        <f>VALUE(X5516)</f>
        <v>49.264233620605999</v>
      </c>
      <c r="Z5516" t="s">
        <v>79</v>
      </c>
      <c r="AA5516" t="s">
        <v>15239</v>
      </c>
      <c r="AB5516" t="s">
        <v>29078</v>
      </c>
      <c r="AC5516" t="str">
        <f>LEFT(AB5516,FIND(" ",AB5516)-1)</f>
        <v>3049</v>
      </c>
      <c r="AD5516" t="str">
        <f>MID(AB5516,FIND(" ",AB5516)+1,FIND(",",AB5516)-FIND(" ",AB5516)-1)</f>
        <v>W Broadway</v>
      </c>
    </row>
    <row r="5517" spans="1:30" hidden="1" x14ac:dyDescent="0.3">
      <c r="A5517" t="s">
        <v>21</v>
      </c>
      <c r="B5517">
        <f>IF(A5517="twin",2,1)</f>
        <v>2</v>
      </c>
      <c r="C5517" t="s">
        <v>22</v>
      </c>
      <c r="D5517" t="s">
        <v>22</v>
      </c>
      <c r="E5517" t="s">
        <v>22</v>
      </c>
      <c r="F5517" t="s">
        <v>22</v>
      </c>
      <c r="G5517" t="s">
        <v>22</v>
      </c>
      <c r="H5517" t="s">
        <v>22</v>
      </c>
      <c r="J5517" t="s">
        <v>24</v>
      </c>
      <c r="K5517" t="s">
        <v>32</v>
      </c>
      <c r="L5517" t="s">
        <v>26</v>
      </c>
      <c r="M5517" t="s">
        <v>32</v>
      </c>
      <c r="N5517" t="s">
        <v>26</v>
      </c>
      <c r="O5517" t="s">
        <v>32</v>
      </c>
      <c r="P5517" t="s">
        <v>26</v>
      </c>
      <c r="R5517" t="s">
        <v>27</v>
      </c>
      <c r="S5517" t="s">
        <v>15240</v>
      </c>
      <c r="T5517" t="s">
        <v>7573</v>
      </c>
      <c r="U5517" t="str">
        <f>RIGHT(T5517,LEN(T5517)-FIND("[",T5517))</f>
        <v>-123.17337848482067, 49.26424123096359]}</v>
      </c>
      <c r="V5517" t="str">
        <f>LEFT(U5517,FIND(",",U5517)-1)</f>
        <v>-123.17337848482067</v>
      </c>
      <c r="W5517" s="2">
        <f>VALUE(V5517)</f>
        <v>-123.17337848482001</v>
      </c>
      <c r="X5517" t="str">
        <f>MID(U5517,FIND(" ",U5517)+1,FIND("]",U5517)-FIND(" ",U5517)-1)</f>
        <v>49.26424123096359</v>
      </c>
      <c r="Y5517" s="2">
        <f>VALUE(X5517)</f>
        <v>49.264241230963499</v>
      </c>
      <c r="Z5517" t="s">
        <v>79</v>
      </c>
      <c r="AA5517" t="s">
        <v>15241</v>
      </c>
      <c r="AB5517" t="s">
        <v>27797</v>
      </c>
      <c r="AC5517" t="str">
        <f>LEFT(AB5517,FIND(" ",AB5517)-1)</f>
        <v>3073</v>
      </c>
      <c r="AD5517" t="str">
        <f>MID(AB5517,FIND(" ",AB5517)+1,FIND(",",AB5517)-FIND(" ",AB5517)-1)</f>
        <v>W Broadway</v>
      </c>
    </row>
    <row r="5518" spans="1:30" hidden="1" x14ac:dyDescent="0.3">
      <c r="A5518" t="s">
        <v>21</v>
      </c>
      <c r="B5518">
        <f>IF(A5518="twin",2,1)</f>
        <v>2</v>
      </c>
      <c r="C5518" t="s">
        <v>23</v>
      </c>
      <c r="D5518" t="s">
        <v>22</v>
      </c>
      <c r="E5518" t="s">
        <v>23</v>
      </c>
      <c r="F5518" t="s">
        <v>22</v>
      </c>
      <c r="G5518" t="s">
        <v>23</v>
      </c>
      <c r="H5518" t="s">
        <v>22</v>
      </c>
      <c r="J5518" t="s">
        <v>24</v>
      </c>
      <c r="K5518" t="s">
        <v>25</v>
      </c>
      <c r="L5518" t="s">
        <v>26</v>
      </c>
      <c r="M5518" t="s">
        <v>25</v>
      </c>
      <c r="N5518" t="s">
        <v>26</v>
      </c>
      <c r="O5518" t="s">
        <v>25</v>
      </c>
      <c r="P5518" t="s">
        <v>26</v>
      </c>
      <c r="R5518" t="s">
        <v>27</v>
      </c>
      <c r="S5518" t="s">
        <v>15242</v>
      </c>
      <c r="T5518" t="s">
        <v>450</v>
      </c>
      <c r="U5518" t="str">
        <f>RIGHT(T5518,LEN(T5518)-FIND("[",T5518))</f>
        <v>-123.14179494997165, 49.270544050799735]}</v>
      </c>
      <c r="V5518" t="str">
        <f>LEFT(U5518,FIND(",",U5518)-1)</f>
        <v>-123.14179494997165</v>
      </c>
      <c r="W5518" s="2">
        <f>VALUE(V5518)</f>
        <v>-123.141794949971</v>
      </c>
      <c r="X5518" t="str">
        <f>MID(U5518,FIND(" ",U5518)+1,FIND("]",U5518)-FIND(" ",U5518)-1)</f>
        <v>49.270544050799735</v>
      </c>
      <c r="Y5518" s="2">
        <f>VALUE(X5518)</f>
        <v>49.2705440507997</v>
      </c>
      <c r="Z5518" t="s">
        <v>43</v>
      </c>
      <c r="AA5518" t="s">
        <v>15243</v>
      </c>
      <c r="AB5518" t="s">
        <v>25994</v>
      </c>
      <c r="AC5518" t="str">
        <f>LEFT(AB5518,FIND(" ",AB5518)-1)</f>
        <v>1638</v>
      </c>
      <c r="AD5518" t="str">
        <f>MID(AB5518,FIND(" ",AB5518)+1,FIND(",",AB5518)-FIND(" ",AB5518)-1)</f>
        <v>W 1st Ave</v>
      </c>
    </row>
    <row r="5519" spans="1:30" hidden="1" x14ac:dyDescent="0.3">
      <c r="A5519" t="s">
        <v>21</v>
      </c>
      <c r="B5519">
        <f>IF(A5519="twin",2,1)</f>
        <v>2</v>
      </c>
      <c r="C5519" t="s">
        <v>52</v>
      </c>
      <c r="D5519" t="s">
        <v>52</v>
      </c>
      <c r="E5519" t="s">
        <v>52</v>
      </c>
      <c r="F5519" t="s">
        <v>52</v>
      </c>
      <c r="G5519" t="s">
        <v>52</v>
      </c>
      <c r="H5519" t="s">
        <v>52</v>
      </c>
      <c r="J5519" t="s">
        <v>24</v>
      </c>
      <c r="K5519" t="s">
        <v>32</v>
      </c>
      <c r="L5519" t="s">
        <v>26</v>
      </c>
      <c r="M5519" t="s">
        <v>32</v>
      </c>
      <c r="N5519" t="s">
        <v>26</v>
      </c>
      <c r="O5519" t="s">
        <v>32</v>
      </c>
      <c r="P5519" t="s">
        <v>26</v>
      </c>
      <c r="R5519" t="s">
        <v>27</v>
      </c>
      <c r="S5519" t="s">
        <v>15244</v>
      </c>
      <c r="T5519" t="s">
        <v>15245</v>
      </c>
      <c r="U5519" t="str">
        <f>RIGHT(T5519,LEN(T5519)-FIND("[",T5519))</f>
        <v>-123.11567025201045, 49.26408897588143]}</v>
      </c>
      <c r="V5519" t="str">
        <f>LEFT(U5519,FIND(",",U5519)-1)</f>
        <v>-123.11567025201045</v>
      </c>
      <c r="W5519" s="2">
        <f>VALUE(V5519)</f>
        <v>-123.11567025201001</v>
      </c>
      <c r="X5519" t="str">
        <f>MID(U5519,FIND(" ",U5519)+1,FIND("]",U5519)-FIND(" ",U5519)-1)</f>
        <v>49.26408897588143</v>
      </c>
      <c r="Y5519" s="2">
        <f>VALUE(X5519)</f>
        <v>49.2640889758814</v>
      </c>
      <c r="Z5519" t="s">
        <v>43</v>
      </c>
      <c r="AA5519" t="s">
        <v>15246</v>
      </c>
      <c r="AB5519" t="s">
        <v>28509</v>
      </c>
      <c r="AC5519" t="str">
        <f>LEFT(AB5519,FIND(" ",AB5519)-1)</f>
        <v>509</v>
      </c>
      <c r="AD5519" t="str">
        <f>MID(AB5519,FIND(" ",AB5519)+1,FIND(",",AB5519)-FIND(" ",AB5519)-1)</f>
        <v>W 8th Ave</v>
      </c>
    </row>
    <row r="5520" spans="1:30" hidden="1" x14ac:dyDescent="0.3">
      <c r="A5520" t="s">
        <v>21</v>
      </c>
      <c r="B5520">
        <f>IF(A5520="twin",2,1)</f>
        <v>2</v>
      </c>
      <c r="C5520" t="s">
        <v>22</v>
      </c>
      <c r="D5520" t="s">
        <v>22</v>
      </c>
      <c r="E5520" t="s">
        <v>22</v>
      </c>
      <c r="F5520" t="s">
        <v>22</v>
      </c>
      <c r="G5520" t="s">
        <v>22</v>
      </c>
      <c r="H5520" t="s">
        <v>22</v>
      </c>
      <c r="J5520" t="s">
        <v>24</v>
      </c>
      <c r="K5520" t="s">
        <v>32</v>
      </c>
      <c r="L5520" t="s">
        <v>26</v>
      </c>
      <c r="M5520" t="s">
        <v>32</v>
      </c>
      <c r="N5520" t="s">
        <v>26</v>
      </c>
      <c r="O5520" t="s">
        <v>32</v>
      </c>
      <c r="P5520" t="s">
        <v>26</v>
      </c>
      <c r="R5520" t="s">
        <v>27</v>
      </c>
      <c r="S5520" t="s">
        <v>15247</v>
      </c>
      <c r="T5520" t="s">
        <v>12039</v>
      </c>
      <c r="U5520" t="str">
        <f>RIGHT(T5520,LEN(T5520)-FIND("[",T5520))</f>
        <v>-123.1555899620416, 49.23684791837756]}</v>
      </c>
      <c r="V5520" t="str">
        <f>LEFT(U5520,FIND(",",U5520)-1)</f>
        <v>-123.1555899620416</v>
      </c>
      <c r="W5520" s="2">
        <f>VALUE(V5520)</f>
        <v>-123.15558996204101</v>
      </c>
      <c r="X5520" t="str">
        <f>MID(U5520,FIND(" ",U5520)+1,FIND("]",U5520)-FIND(" ",U5520)-1)</f>
        <v>49.23684791837756</v>
      </c>
      <c r="Y5520" s="2">
        <f>VALUE(X5520)</f>
        <v>49.236847918377499</v>
      </c>
      <c r="Z5520" t="s">
        <v>298</v>
      </c>
      <c r="AA5520" t="s">
        <v>15248</v>
      </c>
      <c r="AB5520" t="s">
        <v>28618</v>
      </c>
      <c r="AC5520" t="str">
        <f>LEFT(AB5520,FIND(" ",AB5520)-1)</f>
        <v>5443</v>
      </c>
      <c r="AD5520" t="str">
        <f>MID(AB5520,FIND(" ",AB5520)+1,FIND(",",AB5520)-FIND(" ",AB5520)-1)</f>
        <v>West Blvd</v>
      </c>
    </row>
    <row r="5521" spans="1:30" hidden="1" x14ac:dyDescent="0.3">
      <c r="A5521" t="s">
        <v>21</v>
      </c>
      <c r="B5521">
        <f>IF(A5521="twin",2,1)</f>
        <v>2</v>
      </c>
      <c r="C5521" t="s">
        <v>23</v>
      </c>
      <c r="D5521" t="s">
        <v>22</v>
      </c>
      <c r="E5521" t="s">
        <v>23</v>
      </c>
      <c r="F5521" t="s">
        <v>22</v>
      </c>
      <c r="G5521" t="s">
        <v>23</v>
      </c>
      <c r="H5521" t="s">
        <v>22</v>
      </c>
      <c r="J5521" t="s">
        <v>24</v>
      </c>
      <c r="K5521" t="s">
        <v>25</v>
      </c>
      <c r="L5521" t="s">
        <v>26</v>
      </c>
      <c r="M5521" t="s">
        <v>25</v>
      </c>
      <c r="N5521" t="s">
        <v>26</v>
      </c>
      <c r="O5521" t="s">
        <v>25</v>
      </c>
      <c r="P5521" t="s">
        <v>26</v>
      </c>
      <c r="R5521" t="s">
        <v>27</v>
      </c>
      <c r="S5521" t="s">
        <v>15249</v>
      </c>
      <c r="T5521" t="s">
        <v>11448</v>
      </c>
      <c r="U5521" t="str">
        <f>RIGHT(T5521,LEN(T5521)-FIND("[",T5521))</f>
        <v>-123.14144569167563, 49.27065475998912]}</v>
      </c>
      <c r="V5521" t="str">
        <f>LEFT(U5521,FIND(",",U5521)-1)</f>
        <v>-123.14144569167563</v>
      </c>
      <c r="W5521" s="2">
        <f>VALUE(V5521)</f>
        <v>-123.141445691675</v>
      </c>
      <c r="X5521" t="str">
        <f>MID(U5521,FIND(" ",U5521)+1,FIND("]",U5521)-FIND(" ",U5521)-1)</f>
        <v>49.27065475998912</v>
      </c>
      <c r="Y5521" s="2">
        <f>VALUE(X5521)</f>
        <v>49.2706547599891</v>
      </c>
      <c r="Z5521" t="s">
        <v>43</v>
      </c>
      <c r="AA5521" t="s">
        <v>15250</v>
      </c>
      <c r="AB5521" t="s">
        <v>26002</v>
      </c>
      <c r="AC5521" t="str">
        <f>LEFT(AB5521,FIND(" ",AB5521)-1)</f>
        <v>1618</v>
      </c>
      <c r="AD5521" t="str">
        <f>MID(AB5521,FIND(" ",AB5521)+1,FIND(",",AB5521)-FIND(" ",AB5521)-1)</f>
        <v>W 1st Ave</v>
      </c>
    </row>
    <row r="5522" spans="1:30" hidden="1" x14ac:dyDescent="0.3">
      <c r="A5522" t="s">
        <v>21</v>
      </c>
      <c r="B5522">
        <f>IF(A5522="twin",2,1)</f>
        <v>2</v>
      </c>
      <c r="C5522" t="s">
        <v>23</v>
      </c>
      <c r="D5522" t="s">
        <v>67</v>
      </c>
      <c r="E5522" t="s">
        <v>23</v>
      </c>
      <c r="F5522" t="s">
        <v>67</v>
      </c>
      <c r="G5522" t="s">
        <v>23</v>
      </c>
      <c r="H5522" t="s">
        <v>67</v>
      </c>
      <c r="J5522" t="s">
        <v>24</v>
      </c>
      <c r="K5522" t="s">
        <v>32</v>
      </c>
      <c r="L5522" t="s">
        <v>26</v>
      </c>
      <c r="M5522" t="s">
        <v>32</v>
      </c>
      <c r="N5522" t="s">
        <v>26</v>
      </c>
      <c r="O5522" t="s">
        <v>32</v>
      </c>
      <c r="P5522" t="s">
        <v>26</v>
      </c>
      <c r="R5522" t="s">
        <v>27</v>
      </c>
      <c r="S5522" t="s">
        <v>15251</v>
      </c>
      <c r="T5522" t="s">
        <v>15252</v>
      </c>
      <c r="U5522" t="str">
        <f>RIGHT(T5522,LEN(T5522)-FIND("[",T5522))</f>
        <v>-123.15534687482845, 49.27086247004026]}</v>
      </c>
      <c r="V5522" t="str">
        <f>LEFT(U5522,FIND(",",U5522)-1)</f>
        <v>-123.15534687482845</v>
      </c>
      <c r="W5522" s="2">
        <f>VALUE(V5522)</f>
        <v>-123.155346874828</v>
      </c>
      <c r="X5522" t="str">
        <f>MID(U5522,FIND(" ",U5522)+1,FIND("]",U5522)-FIND(" ",U5522)-1)</f>
        <v>49.27086247004026</v>
      </c>
      <c r="Y5522" s="2">
        <f>VALUE(X5522)</f>
        <v>49.2708624700402</v>
      </c>
      <c r="Z5522" t="s">
        <v>79</v>
      </c>
      <c r="AA5522" t="s">
        <v>15253</v>
      </c>
      <c r="AB5522" t="s">
        <v>26217</v>
      </c>
      <c r="AC5522" t="str">
        <f>LEFT(AB5522,FIND(" ",AB5522)-1)</f>
        <v>2209</v>
      </c>
      <c r="AD5522" t="str">
        <f>MID(AB5522,FIND(" ",AB5522)+1,FIND(",",AB5522)-FIND(" ",AB5522)-1)</f>
        <v>W 1st Ave</v>
      </c>
    </row>
    <row r="5523" spans="1:30" hidden="1" x14ac:dyDescent="0.3">
      <c r="A5523" t="s">
        <v>63</v>
      </c>
      <c r="B5523">
        <f>IF(A5523="twin",2,1)</f>
        <v>1</v>
      </c>
      <c r="C5523" t="s">
        <v>22</v>
      </c>
      <c r="D5523" t="s">
        <v>22</v>
      </c>
      <c r="E5523" t="s">
        <v>22</v>
      </c>
      <c r="F5523" t="s">
        <v>22</v>
      </c>
      <c r="G5523" t="s">
        <v>22</v>
      </c>
      <c r="H5523" t="s">
        <v>201</v>
      </c>
      <c r="J5523" t="s">
        <v>24</v>
      </c>
      <c r="K5523" t="s">
        <v>32</v>
      </c>
      <c r="L5523" t="s">
        <v>26</v>
      </c>
      <c r="M5523" t="s">
        <v>32</v>
      </c>
      <c r="N5523" t="s">
        <v>26</v>
      </c>
      <c r="O5523" t="s">
        <v>32</v>
      </c>
      <c r="P5523" t="s">
        <v>26</v>
      </c>
      <c r="R5523" t="s">
        <v>27</v>
      </c>
      <c r="S5523" t="s">
        <v>15254</v>
      </c>
      <c r="T5523" t="s">
        <v>15255</v>
      </c>
      <c r="U5523" t="str">
        <f>RIGHT(T5523,LEN(T5523)-FIND("[",T5523))</f>
        <v>-123.14182688128663, 49.26715298328853]}</v>
      </c>
      <c r="V5523" t="str">
        <f>LEFT(U5523,FIND(",",U5523)-1)</f>
        <v>-123.14182688128663</v>
      </c>
      <c r="W5523" s="2">
        <f>VALUE(V5523)</f>
        <v>-123.14182688128599</v>
      </c>
      <c r="X5523" t="str">
        <f>MID(U5523,FIND(" ",U5523)+1,FIND("]",U5523)-FIND(" ",U5523)-1)</f>
        <v>49.26715298328853</v>
      </c>
      <c r="Y5523" s="2">
        <f>VALUE(X5523)</f>
        <v>49.267152983288497</v>
      </c>
      <c r="Z5523" t="s">
        <v>43</v>
      </c>
      <c r="AA5523" t="s">
        <v>15256</v>
      </c>
      <c r="AB5523" t="s">
        <v>29079</v>
      </c>
      <c r="AC5523" t="str">
        <f>LEFT(AB5523,FIND(" ",AB5523)-1)</f>
        <v>1637</v>
      </c>
      <c r="AD5523" t="str">
        <f>MID(AB5523,FIND(" ",AB5523)+1,FIND(",",AB5523)-FIND(" ",AB5523)-1)</f>
        <v>W 5th Ave</v>
      </c>
    </row>
    <row r="5524" spans="1:30" hidden="1" x14ac:dyDescent="0.3">
      <c r="A5524" t="s">
        <v>21</v>
      </c>
      <c r="B5524">
        <f>IF(A5524="twin",2,1)</f>
        <v>2</v>
      </c>
      <c r="C5524" t="s">
        <v>67</v>
      </c>
      <c r="D5524" t="s">
        <v>45</v>
      </c>
      <c r="E5524" t="s">
        <v>67</v>
      </c>
      <c r="F5524" t="s">
        <v>45</v>
      </c>
      <c r="G5524" t="s">
        <v>67</v>
      </c>
      <c r="H5524" t="s">
        <v>45</v>
      </c>
      <c r="J5524" t="s">
        <v>24</v>
      </c>
      <c r="K5524" t="s">
        <v>32</v>
      </c>
      <c r="L5524" t="s">
        <v>26</v>
      </c>
      <c r="M5524" t="s">
        <v>32</v>
      </c>
      <c r="N5524" t="s">
        <v>26</v>
      </c>
      <c r="O5524" t="s">
        <v>32</v>
      </c>
      <c r="P5524" t="s">
        <v>26</v>
      </c>
      <c r="R5524" t="s">
        <v>53</v>
      </c>
      <c r="S5524" t="s">
        <v>15257</v>
      </c>
      <c r="U5524" t="e">
        <f>RIGHT(T5524,LEN(T5524)-FIND("[",T5524))</f>
        <v>#VALUE!</v>
      </c>
      <c r="V5524" t="e">
        <f>LEFT(U5524,FIND(",",U5524)-1)</f>
        <v>#VALUE!</v>
      </c>
      <c r="W5524" s="2" t="e">
        <f>VALUE(V5524)</f>
        <v>#VALUE!</v>
      </c>
      <c r="X5524" t="e">
        <f>MID(U5524,FIND(" ",U5524)+1,FIND("]",U5524)-FIND(" ",U5524)-1)</f>
        <v>#VALUE!</v>
      </c>
      <c r="Y5524" s="2" t="e">
        <f>VALUE(X5524)</f>
        <v>#VALUE!</v>
      </c>
      <c r="AA5524" t="s">
        <v>15258</v>
      </c>
      <c r="AB5524" t="s">
        <v>29080</v>
      </c>
      <c r="AC5524" t="e">
        <f>LEFT(AB5524,FIND(" ",AB5524)-1)</f>
        <v>#VALUE!</v>
      </c>
      <c r="AD5524" t="e">
        <f>MID(AB5524,FIND(" ",AB5524)+1,FIND(",",AB5524)-FIND(" ",AB5524)-1)</f>
        <v>#VALUE!</v>
      </c>
    </row>
    <row r="5525" spans="1:30" hidden="1" x14ac:dyDescent="0.3">
      <c r="A5525" t="s">
        <v>616</v>
      </c>
      <c r="B5525">
        <f>IF(A5525="twin",2,1)</f>
        <v>1</v>
      </c>
      <c r="C5525" t="s">
        <v>22</v>
      </c>
      <c r="D5525" t="s">
        <v>22</v>
      </c>
      <c r="E5525" t="s">
        <v>22</v>
      </c>
      <c r="F5525" t="s">
        <v>22</v>
      </c>
      <c r="G5525" t="s">
        <v>22</v>
      </c>
      <c r="H5525" t="s">
        <v>22</v>
      </c>
      <c r="I5525" t="s">
        <v>81</v>
      </c>
      <c r="J5525" t="s">
        <v>24</v>
      </c>
      <c r="K5525" t="s">
        <v>1982</v>
      </c>
      <c r="L5525" t="s">
        <v>1982</v>
      </c>
      <c r="M5525" t="s">
        <v>1982</v>
      </c>
      <c r="N5525" t="s">
        <v>1982</v>
      </c>
      <c r="O5525" t="s">
        <v>1982</v>
      </c>
      <c r="P5525" t="s">
        <v>1982</v>
      </c>
      <c r="Q5525" t="s">
        <v>130</v>
      </c>
      <c r="R5525" t="s">
        <v>53</v>
      </c>
      <c r="S5525" t="s">
        <v>15259</v>
      </c>
      <c r="T5525" t="s">
        <v>15260</v>
      </c>
      <c r="U5525" t="str">
        <f>RIGHT(T5525,LEN(T5525)-FIND("[",T5525))</f>
        <v>-123.09793033343453, 49.27198443921392]}</v>
      </c>
      <c r="V5525" t="str">
        <f>LEFT(U5525,FIND(",",U5525)-1)</f>
        <v>-123.09793033343453</v>
      </c>
      <c r="W5525" s="2">
        <f>VALUE(V5525)</f>
        <v>-123.09793033343399</v>
      </c>
      <c r="X5525" t="str">
        <f>MID(U5525,FIND(" ",U5525)+1,FIND("]",U5525)-FIND(" ",U5525)-1)</f>
        <v>49.27198443921392</v>
      </c>
      <c r="Y5525" s="2">
        <f>VALUE(X5525)</f>
        <v>49.271984439213902</v>
      </c>
      <c r="Z5525" t="s">
        <v>552</v>
      </c>
      <c r="AA5525" t="s">
        <v>15261</v>
      </c>
      <c r="AB5525" t="s">
        <v>29081</v>
      </c>
      <c r="AC5525" t="str">
        <f>LEFT(AB5525,FIND(" ",AB5525)-1)</f>
        <v>306</v>
      </c>
      <c r="AD5525" t="str">
        <f>MID(AB5525,FIND(" ",AB5525)+1,FIND(",",AB5525)-FIND(" ",AB5525)-1)</f>
        <v>Terminal Ave</v>
      </c>
    </row>
    <row r="5526" spans="1:30" hidden="1" x14ac:dyDescent="0.3">
      <c r="A5526" t="s">
        <v>21</v>
      </c>
      <c r="B5526">
        <f>IF(A5526="twin",2,1)</f>
        <v>2</v>
      </c>
      <c r="C5526" t="s">
        <v>45</v>
      </c>
      <c r="D5526" t="s">
        <v>52</v>
      </c>
      <c r="E5526" t="s">
        <v>45</v>
      </c>
      <c r="F5526" t="s">
        <v>52</v>
      </c>
      <c r="G5526" t="s">
        <v>45</v>
      </c>
      <c r="H5526" t="s">
        <v>52</v>
      </c>
      <c r="J5526" t="s">
        <v>24</v>
      </c>
      <c r="K5526" t="s">
        <v>32</v>
      </c>
      <c r="L5526" t="s">
        <v>26</v>
      </c>
      <c r="M5526" t="s">
        <v>32</v>
      </c>
      <c r="N5526" t="s">
        <v>26</v>
      </c>
      <c r="O5526" t="s">
        <v>32</v>
      </c>
      <c r="P5526" t="s">
        <v>26</v>
      </c>
      <c r="R5526" t="s">
        <v>27</v>
      </c>
      <c r="S5526" t="s">
        <v>15262</v>
      </c>
      <c r="T5526" t="s">
        <v>6377</v>
      </c>
      <c r="U5526" t="str">
        <f>RIGHT(T5526,LEN(T5526)-FIND("[",T5526))</f>
        <v>-123.12902225100787, 49.28680584983657]}</v>
      </c>
      <c r="V5526" t="str">
        <f>LEFT(U5526,FIND(",",U5526)-1)</f>
        <v>-123.12902225100787</v>
      </c>
      <c r="W5526" s="2">
        <f>VALUE(V5526)</f>
        <v>-123.129022251007</v>
      </c>
      <c r="X5526" t="str">
        <f>MID(U5526,FIND(" ",U5526)+1,FIND("]",U5526)-FIND(" ",U5526)-1)</f>
        <v>49.28680584983657</v>
      </c>
      <c r="Y5526" s="2">
        <f>VALUE(X5526)</f>
        <v>49.286805849836497</v>
      </c>
      <c r="Z5526" t="s">
        <v>84</v>
      </c>
      <c r="AA5526" t="s">
        <v>15263</v>
      </c>
      <c r="AB5526" t="s">
        <v>27256</v>
      </c>
      <c r="AC5526" t="str">
        <f>LEFT(AB5526,FIND(" ",AB5526)-1)</f>
        <v>1300</v>
      </c>
      <c r="AD5526" t="str">
        <f>MID(AB5526,FIND(" ",AB5526)+1,FIND(",",AB5526)-FIND(" ",AB5526)-1)</f>
        <v>Robson St</v>
      </c>
    </row>
    <row r="5527" spans="1:30" hidden="1" x14ac:dyDescent="0.3">
      <c r="A5527" t="s">
        <v>21</v>
      </c>
      <c r="B5527">
        <f>IF(A5527="twin",2,1)</f>
        <v>2</v>
      </c>
      <c r="C5527" t="s">
        <v>52</v>
      </c>
      <c r="D5527" t="s">
        <v>52</v>
      </c>
      <c r="E5527" t="s">
        <v>52</v>
      </c>
      <c r="F5527" t="s">
        <v>52</v>
      </c>
      <c r="G5527" t="s">
        <v>52</v>
      </c>
      <c r="H5527" t="s">
        <v>52</v>
      </c>
      <c r="J5527" t="s">
        <v>24</v>
      </c>
      <c r="K5527" t="s">
        <v>25</v>
      </c>
      <c r="L5527" t="s">
        <v>26</v>
      </c>
      <c r="M5527" t="s">
        <v>25</v>
      </c>
      <c r="N5527" t="s">
        <v>26</v>
      </c>
      <c r="O5527" t="s">
        <v>25</v>
      </c>
      <c r="P5527" t="s">
        <v>26</v>
      </c>
      <c r="R5527" t="s">
        <v>27</v>
      </c>
      <c r="S5527" t="s">
        <v>15264</v>
      </c>
      <c r="T5527" t="s">
        <v>6383</v>
      </c>
      <c r="U5527" t="str">
        <f>RIGHT(T5527,LEN(T5527)-FIND("[",T5527))</f>
        <v>-123.14179248892455, 49.287952926783575]}</v>
      </c>
      <c r="V5527" t="str">
        <f>LEFT(U5527,FIND(",",U5527)-1)</f>
        <v>-123.14179248892455</v>
      </c>
      <c r="W5527" s="2">
        <f>VALUE(V5527)</f>
        <v>-123.141792488924</v>
      </c>
      <c r="X5527" t="str">
        <f>MID(U5527,FIND(" ",U5527)+1,FIND("]",U5527)-FIND(" ",U5527)-1)</f>
        <v>49.287952926783575</v>
      </c>
      <c r="Y5527" s="2">
        <f>VALUE(X5527)</f>
        <v>49.287952926783497</v>
      </c>
      <c r="Z5527" t="s">
        <v>84</v>
      </c>
      <c r="AA5527" t="s">
        <v>15265</v>
      </c>
      <c r="AB5527" t="s">
        <v>27534</v>
      </c>
      <c r="AC5527" t="str">
        <f>LEFT(AB5527,FIND(" ",AB5527)-1)</f>
        <v>1835</v>
      </c>
      <c r="AD5527" t="str">
        <f>MID(AB5527,FIND(" ",AB5527)+1,FIND(",",AB5527)-FIND(" ",AB5527)-1)</f>
        <v>Morton Ave</v>
      </c>
    </row>
    <row r="5528" spans="1:30" hidden="1" x14ac:dyDescent="0.3">
      <c r="A5528" t="s">
        <v>21</v>
      </c>
      <c r="B5528">
        <f>IF(A5528="twin",2,1)</f>
        <v>2</v>
      </c>
      <c r="C5528" t="s">
        <v>52</v>
      </c>
      <c r="D5528" t="s">
        <v>52</v>
      </c>
      <c r="E5528" t="s">
        <v>52</v>
      </c>
      <c r="F5528" t="s">
        <v>52</v>
      </c>
      <c r="G5528" t="s">
        <v>52</v>
      </c>
      <c r="H5528" t="s">
        <v>52</v>
      </c>
      <c r="J5528" t="s">
        <v>24</v>
      </c>
      <c r="K5528" t="s">
        <v>25</v>
      </c>
      <c r="L5528" t="s">
        <v>26</v>
      </c>
      <c r="M5528" t="s">
        <v>25</v>
      </c>
      <c r="N5528" t="s">
        <v>26</v>
      </c>
      <c r="O5528" t="s">
        <v>25</v>
      </c>
      <c r="P5528" t="s">
        <v>26</v>
      </c>
      <c r="R5528" t="s">
        <v>27</v>
      </c>
      <c r="S5528" t="s">
        <v>15266</v>
      </c>
      <c r="T5528" t="s">
        <v>6386</v>
      </c>
      <c r="U5528" t="str">
        <f>RIGHT(T5528,LEN(T5528)-FIND("[",T5528))</f>
        <v>-123.1420009664018, 49.28809879731328]}</v>
      </c>
      <c r="V5528" t="str">
        <f>LEFT(U5528,FIND(",",U5528)-1)</f>
        <v>-123.1420009664018</v>
      </c>
      <c r="W5528" s="2">
        <f>VALUE(V5528)</f>
        <v>-123.142000966401</v>
      </c>
      <c r="X5528" t="str">
        <f>MID(U5528,FIND(" ",U5528)+1,FIND("]",U5528)-FIND(" ",U5528)-1)</f>
        <v>49.28809879731328</v>
      </c>
      <c r="Y5528" s="2">
        <f>VALUE(X5528)</f>
        <v>49.288098797313197</v>
      </c>
      <c r="Z5528" t="s">
        <v>84</v>
      </c>
      <c r="AA5528" t="s">
        <v>15267</v>
      </c>
      <c r="AB5528" t="s">
        <v>27534</v>
      </c>
      <c r="AC5528" t="str">
        <f>LEFT(AB5528,FIND(" ",AB5528)-1)</f>
        <v>1835</v>
      </c>
      <c r="AD5528" t="str">
        <f>MID(AB5528,FIND(" ",AB5528)+1,FIND(",",AB5528)-FIND(" ",AB5528)-1)</f>
        <v>Morton Ave</v>
      </c>
    </row>
    <row r="5529" spans="1:30" hidden="1" x14ac:dyDescent="0.3">
      <c r="A5529" t="s">
        <v>21</v>
      </c>
      <c r="B5529">
        <f>IF(A5529="twin",2,1)</f>
        <v>2</v>
      </c>
      <c r="C5529" t="s">
        <v>45</v>
      </c>
      <c r="D5529" t="s">
        <v>22</v>
      </c>
      <c r="E5529" t="s">
        <v>45</v>
      </c>
      <c r="F5529" t="s">
        <v>22</v>
      </c>
      <c r="G5529" t="s">
        <v>45</v>
      </c>
      <c r="H5529" t="s">
        <v>22</v>
      </c>
      <c r="J5529" t="s">
        <v>24</v>
      </c>
      <c r="K5529" t="s">
        <v>32</v>
      </c>
      <c r="L5529" t="s">
        <v>26</v>
      </c>
      <c r="M5529" t="s">
        <v>32</v>
      </c>
      <c r="N5529" t="s">
        <v>26</v>
      </c>
      <c r="O5529" t="s">
        <v>32</v>
      </c>
      <c r="P5529" t="s">
        <v>26</v>
      </c>
      <c r="R5529" t="s">
        <v>27</v>
      </c>
      <c r="S5529" t="s">
        <v>15268</v>
      </c>
      <c r="T5529" t="s">
        <v>6392</v>
      </c>
      <c r="U5529" t="str">
        <f>RIGHT(T5529,LEN(T5529)-FIND("[",T5529))</f>
        <v>-123.11054897765489, 49.263046605563574]}</v>
      </c>
      <c r="V5529" t="str">
        <f>LEFT(U5529,FIND(",",U5529)-1)</f>
        <v>-123.11054897765489</v>
      </c>
      <c r="W5529" s="2">
        <f>VALUE(V5529)</f>
        <v>-123.11054897765401</v>
      </c>
      <c r="X5529" t="str">
        <f>MID(U5529,FIND(" ",U5529)+1,FIND("]",U5529)-FIND(" ",U5529)-1)</f>
        <v>49.263046605563574</v>
      </c>
      <c r="Y5529" s="2">
        <f>VALUE(X5529)</f>
        <v>49.263046605563503</v>
      </c>
      <c r="Z5529" t="s">
        <v>96</v>
      </c>
      <c r="AA5529" t="s">
        <v>15269</v>
      </c>
      <c r="AB5529" t="s">
        <v>27536</v>
      </c>
      <c r="AC5529" t="str">
        <f>LEFT(AB5529,FIND(" ",AB5529)-1)</f>
        <v>250</v>
      </c>
      <c r="AD5529" t="str">
        <f>MID(AB5529,FIND(" ",AB5529)+1,FIND(",",AB5529)-FIND(" ",AB5529)-1)</f>
        <v>W Broadway</v>
      </c>
    </row>
    <row r="5530" spans="1:30" hidden="1" x14ac:dyDescent="0.3">
      <c r="A5530" t="s">
        <v>21</v>
      </c>
      <c r="B5530">
        <f>IF(A5530="twin",2,1)</f>
        <v>2</v>
      </c>
      <c r="C5530" t="s">
        <v>52</v>
      </c>
      <c r="D5530" t="s">
        <v>22</v>
      </c>
      <c r="E5530" t="s">
        <v>52</v>
      </c>
      <c r="F5530" t="s">
        <v>22</v>
      </c>
      <c r="G5530" t="s">
        <v>52</v>
      </c>
      <c r="H5530" t="s">
        <v>22</v>
      </c>
      <c r="J5530" t="s">
        <v>24</v>
      </c>
      <c r="K5530" t="s">
        <v>32</v>
      </c>
      <c r="L5530" t="s">
        <v>26</v>
      </c>
      <c r="M5530" t="s">
        <v>32</v>
      </c>
      <c r="N5530" t="s">
        <v>26</v>
      </c>
      <c r="O5530" t="s">
        <v>32</v>
      </c>
      <c r="P5530" t="s">
        <v>26</v>
      </c>
      <c r="R5530" t="s">
        <v>27</v>
      </c>
      <c r="S5530" t="s">
        <v>15270</v>
      </c>
      <c r="T5530" t="s">
        <v>6395</v>
      </c>
      <c r="U5530" t="str">
        <f>RIGHT(T5530,LEN(T5530)-FIND("[",T5530))</f>
        <v>-123.1546526173755, 49.26824676087509]}</v>
      </c>
      <c r="V5530" t="str">
        <f>LEFT(U5530,FIND(",",U5530)-1)</f>
        <v>-123.1546526173755</v>
      </c>
      <c r="W5530" s="2">
        <f>VALUE(V5530)</f>
        <v>-123.15465261737501</v>
      </c>
      <c r="X5530" t="str">
        <f>MID(U5530,FIND(" ",U5530)+1,FIND("]",U5530)-FIND(" ",U5530)-1)</f>
        <v>49.26824676087509</v>
      </c>
      <c r="Y5530" s="2">
        <f>VALUE(X5530)</f>
        <v>49.268246760875002</v>
      </c>
      <c r="Z5530" t="s">
        <v>79</v>
      </c>
      <c r="AA5530" t="s">
        <v>15271</v>
      </c>
      <c r="AB5530" t="s">
        <v>27537</v>
      </c>
      <c r="AC5530" t="str">
        <f>LEFT(AB5530,FIND(" ",AB5530)-1)</f>
        <v>2185</v>
      </c>
      <c r="AD5530" t="str">
        <f>MID(AB5530,FIND(" ",AB5530)+1,FIND(",",AB5530)-FIND(" ",AB5530)-1)</f>
        <v>W 4th Ave</v>
      </c>
    </row>
    <row r="5531" spans="1:30" hidden="1" x14ac:dyDescent="0.3">
      <c r="A5531" t="s">
        <v>21</v>
      </c>
      <c r="B5531">
        <f>IF(A5531="twin",2,1)</f>
        <v>2</v>
      </c>
      <c r="C5531" t="s">
        <v>52</v>
      </c>
      <c r="D5531" t="s">
        <v>22</v>
      </c>
      <c r="E5531" t="s">
        <v>52</v>
      </c>
      <c r="F5531" t="s">
        <v>22</v>
      </c>
      <c r="G5531" t="s">
        <v>52</v>
      </c>
      <c r="H5531" t="s">
        <v>22</v>
      </c>
      <c r="J5531" t="s">
        <v>24</v>
      </c>
      <c r="K5531" t="s">
        <v>32</v>
      </c>
      <c r="L5531" t="s">
        <v>26</v>
      </c>
      <c r="M5531" t="s">
        <v>32</v>
      </c>
      <c r="N5531" t="s">
        <v>26</v>
      </c>
      <c r="O5531" t="s">
        <v>32</v>
      </c>
      <c r="P5531" t="s">
        <v>26</v>
      </c>
      <c r="R5531" t="s">
        <v>27</v>
      </c>
      <c r="S5531" t="s">
        <v>15272</v>
      </c>
      <c r="T5531" t="s">
        <v>9943</v>
      </c>
      <c r="U5531" t="str">
        <f>RIGHT(T5531,LEN(T5531)-FIND("[",T5531))</f>
        <v>-123.15482001075172, 49.26824975698316]}</v>
      </c>
      <c r="V5531" t="str">
        <f>LEFT(U5531,FIND(",",U5531)-1)</f>
        <v>-123.15482001075172</v>
      </c>
      <c r="W5531" s="2">
        <f>VALUE(V5531)</f>
        <v>-123.154820010751</v>
      </c>
      <c r="X5531" t="str">
        <f>MID(U5531,FIND(" ",U5531)+1,FIND("]",U5531)-FIND(" ",U5531)-1)</f>
        <v>49.26824975698316</v>
      </c>
      <c r="Y5531" s="2">
        <f>VALUE(X5531)</f>
        <v>49.268249756983103</v>
      </c>
      <c r="Z5531" t="s">
        <v>79</v>
      </c>
      <c r="AA5531" t="s">
        <v>15273</v>
      </c>
      <c r="AB5531" t="s">
        <v>27537</v>
      </c>
      <c r="AC5531" t="str">
        <f>LEFT(AB5531,FIND(" ",AB5531)-1)</f>
        <v>2185</v>
      </c>
      <c r="AD5531" t="str">
        <f>MID(AB5531,FIND(" ",AB5531)+1,FIND(",",AB5531)-FIND(" ",AB5531)-1)</f>
        <v>W 4th Ave</v>
      </c>
    </row>
    <row r="5532" spans="1:30" hidden="1" x14ac:dyDescent="0.3">
      <c r="A5532" t="s">
        <v>21</v>
      </c>
      <c r="B5532">
        <f>IF(A5532="twin",2,1)</f>
        <v>2</v>
      </c>
      <c r="C5532" t="s">
        <v>23</v>
      </c>
      <c r="D5532" t="s">
        <v>22</v>
      </c>
      <c r="E5532" t="s">
        <v>23</v>
      </c>
      <c r="F5532" t="s">
        <v>22</v>
      </c>
      <c r="G5532" t="s">
        <v>23</v>
      </c>
      <c r="H5532" t="s">
        <v>22</v>
      </c>
      <c r="J5532" t="s">
        <v>24</v>
      </c>
      <c r="K5532" t="s">
        <v>32</v>
      </c>
      <c r="L5532" t="s">
        <v>26</v>
      </c>
      <c r="M5532" t="s">
        <v>32</v>
      </c>
      <c r="N5532" t="s">
        <v>26</v>
      </c>
      <c r="O5532" t="s">
        <v>32</v>
      </c>
      <c r="P5532" t="s">
        <v>26</v>
      </c>
      <c r="R5532" t="s">
        <v>27</v>
      </c>
      <c r="S5532" t="s">
        <v>15274</v>
      </c>
      <c r="T5532" t="s">
        <v>12955</v>
      </c>
      <c r="U5532" t="str">
        <f>RIGHT(T5532,LEN(T5532)-FIND("[",T5532))</f>
        <v>-123.11892289041202, 49.27930537999176]}</v>
      </c>
      <c r="V5532" t="str">
        <f>LEFT(U5532,FIND(",",U5532)-1)</f>
        <v>-123.11892289041202</v>
      </c>
      <c r="W5532" s="2">
        <f>VALUE(V5532)</f>
        <v>-123.11892289041199</v>
      </c>
      <c r="X5532" t="str">
        <f>MID(U5532,FIND(" ",U5532)+1,FIND("]",U5532)-FIND(" ",U5532)-1)</f>
        <v>49.27930537999176</v>
      </c>
      <c r="Y5532" s="2">
        <f>VALUE(X5532)</f>
        <v>49.279305379991698</v>
      </c>
      <c r="Z5532" t="s">
        <v>30</v>
      </c>
      <c r="AA5532" t="s">
        <v>15275</v>
      </c>
      <c r="AB5532" t="s">
        <v>27195</v>
      </c>
      <c r="AC5532" t="str">
        <f>LEFT(AB5532,FIND(" ",AB5532)-1)</f>
        <v>862</v>
      </c>
      <c r="AD5532" t="str">
        <f>MID(AB5532,FIND(" ",AB5532)+1,FIND(",",AB5532)-FIND(" ",AB5532)-1)</f>
        <v>Richards St</v>
      </c>
    </row>
    <row r="5533" spans="1:30" hidden="1" x14ac:dyDescent="0.3">
      <c r="A5533" t="s">
        <v>21</v>
      </c>
      <c r="B5533">
        <f>IF(A5533="twin",2,1)</f>
        <v>2</v>
      </c>
      <c r="C5533" t="s">
        <v>52</v>
      </c>
      <c r="D5533" t="s">
        <v>22</v>
      </c>
      <c r="E5533" t="s">
        <v>52</v>
      </c>
      <c r="F5533" t="s">
        <v>22</v>
      </c>
      <c r="G5533" t="s">
        <v>52</v>
      </c>
      <c r="H5533" t="s">
        <v>22</v>
      </c>
      <c r="J5533" t="s">
        <v>24</v>
      </c>
      <c r="K5533" t="s">
        <v>32</v>
      </c>
      <c r="L5533" t="s">
        <v>26</v>
      </c>
      <c r="M5533" t="s">
        <v>32</v>
      </c>
      <c r="N5533" t="s">
        <v>26</v>
      </c>
      <c r="O5533" t="s">
        <v>32</v>
      </c>
      <c r="P5533" t="s">
        <v>26</v>
      </c>
      <c r="R5533" t="s">
        <v>27</v>
      </c>
      <c r="S5533" t="s">
        <v>15276</v>
      </c>
      <c r="T5533" t="s">
        <v>7616</v>
      </c>
      <c r="U5533" t="str">
        <f>RIGHT(T5533,LEN(T5533)-FIND("[",T5533))</f>
        <v>-123.15345535515654, 49.268058414512375]}</v>
      </c>
      <c r="V5533" t="str">
        <f>LEFT(U5533,FIND(",",U5533)-1)</f>
        <v>-123.15345535515654</v>
      </c>
      <c r="W5533" s="2">
        <f>VALUE(V5533)</f>
        <v>-123.153455355156</v>
      </c>
      <c r="X5533" t="str">
        <f>MID(U5533,FIND(" ",U5533)+1,FIND("]",U5533)-FIND(" ",U5533)-1)</f>
        <v>49.268058414512375</v>
      </c>
      <c r="Y5533" s="2">
        <f>VALUE(X5533)</f>
        <v>49.268058414512304</v>
      </c>
      <c r="Z5533" t="s">
        <v>79</v>
      </c>
      <c r="AA5533" t="s">
        <v>15277</v>
      </c>
      <c r="AB5533" t="s">
        <v>27808</v>
      </c>
      <c r="AC5533" t="str">
        <f>LEFT(AB5533,FIND(" ",AB5533)-1)</f>
        <v>2128</v>
      </c>
      <c r="AD5533" t="str">
        <f>MID(AB5533,FIND(" ",AB5533)+1,FIND(",",AB5533)-FIND(" ",AB5533)-1)</f>
        <v>W 4th Ave</v>
      </c>
    </row>
    <row r="5534" spans="1:30" hidden="1" x14ac:dyDescent="0.3">
      <c r="A5534" t="s">
        <v>21</v>
      </c>
      <c r="B5534">
        <f>IF(A5534="twin",2,1)</f>
        <v>2</v>
      </c>
      <c r="C5534" t="s">
        <v>52</v>
      </c>
      <c r="D5534" t="s">
        <v>22</v>
      </c>
      <c r="E5534" t="s">
        <v>52</v>
      </c>
      <c r="F5534" t="s">
        <v>22</v>
      </c>
      <c r="G5534" t="s">
        <v>52</v>
      </c>
      <c r="H5534" t="s">
        <v>22</v>
      </c>
      <c r="J5534" t="s">
        <v>24</v>
      </c>
      <c r="K5534" t="s">
        <v>32</v>
      </c>
      <c r="L5534" t="s">
        <v>26</v>
      </c>
      <c r="M5534" t="s">
        <v>32</v>
      </c>
      <c r="N5534" t="s">
        <v>26</v>
      </c>
      <c r="O5534" t="s">
        <v>32</v>
      </c>
      <c r="P5534" t="s">
        <v>26</v>
      </c>
      <c r="R5534" t="s">
        <v>27</v>
      </c>
      <c r="S5534" t="s">
        <v>15278</v>
      </c>
      <c r="T5534" t="s">
        <v>15279</v>
      </c>
      <c r="U5534" t="str">
        <f>RIGHT(T5534,LEN(T5534)-FIND("[",T5534))</f>
        <v>-123.15398069074203, 49.26806603617104]}</v>
      </c>
      <c r="V5534" t="str">
        <f>LEFT(U5534,FIND(",",U5534)-1)</f>
        <v>-123.15398069074203</v>
      </c>
      <c r="W5534" s="2">
        <f>VALUE(V5534)</f>
        <v>-123.153980690742</v>
      </c>
      <c r="X5534" t="str">
        <f>MID(U5534,FIND(" ",U5534)+1,FIND("]",U5534)-FIND(" ",U5534)-1)</f>
        <v>49.26806603617104</v>
      </c>
      <c r="Y5534" s="2">
        <f>VALUE(X5534)</f>
        <v>49.268066036171</v>
      </c>
      <c r="Z5534" t="s">
        <v>79</v>
      </c>
      <c r="AA5534" t="s">
        <v>15280</v>
      </c>
      <c r="AB5534" t="s">
        <v>29082</v>
      </c>
      <c r="AC5534" t="str">
        <f>LEFT(AB5534,FIND(" ",AB5534)-1)</f>
        <v>2148</v>
      </c>
      <c r="AD5534" t="str">
        <f>MID(AB5534,FIND(" ",AB5534)+1,FIND(",",AB5534)-FIND(" ",AB5534)-1)</f>
        <v>W 4th Ave</v>
      </c>
    </row>
    <row r="5535" spans="1:30" hidden="1" x14ac:dyDescent="0.3">
      <c r="A5535" t="s">
        <v>21</v>
      </c>
      <c r="B5535">
        <f>IF(A5535="twin",2,1)</f>
        <v>2</v>
      </c>
      <c r="C5535" t="s">
        <v>52</v>
      </c>
      <c r="D5535" t="s">
        <v>22</v>
      </c>
      <c r="E5535" t="s">
        <v>52</v>
      </c>
      <c r="F5535" t="s">
        <v>22</v>
      </c>
      <c r="G5535" t="s">
        <v>52</v>
      </c>
      <c r="H5535" t="s">
        <v>22</v>
      </c>
      <c r="J5535" t="s">
        <v>24</v>
      </c>
      <c r="K5535" t="s">
        <v>32</v>
      </c>
      <c r="L5535" t="s">
        <v>26</v>
      </c>
      <c r="M5535" t="s">
        <v>32</v>
      </c>
      <c r="N5535" t="s">
        <v>26</v>
      </c>
      <c r="O5535" t="s">
        <v>32</v>
      </c>
      <c r="P5535" t="s">
        <v>26</v>
      </c>
      <c r="R5535" t="s">
        <v>27</v>
      </c>
      <c r="S5535" t="s">
        <v>15281</v>
      </c>
      <c r="T5535" t="s">
        <v>15282</v>
      </c>
      <c r="U5535" t="str">
        <f>RIGHT(T5535,LEN(T5535)-FIND("[",T5535))</f>
        <v>-123.15432645880695, 49.26807191647735]}</v>
      </c>
      <c r="V5535" t="str">
        <f>LEFT(U5535,FIND(",",U5535)-1)</f>
        <v>-123.15432645880695</v>
      </c>
      <c r="W5535" s="2">
        <f>VALUE(V5535)</f>
        <v>-123.154326458806</v>
      </c>
      <c r="X5535" t="str">
        <f>MID(U5535,FIND(" ",U5535)+1,FIND("]",U5535)-FIND(" ",U5535)-1)</f>
        <v>49.26807191647735</v>
      </c>
      <c r="Y5535" s="2">
        <f>VALUE(X5535)</f>
        <v>49.268071916477297</v>
      </c>
      <c r="Z5535" t="s">
        <v>79</v>
      </c>
      <c r="AA5535" t="s">
        <v>15283</v>
      </c>
      <c r="AB5535" t="s">
        <v>29083</v>
      </c>
      <c r="AC5535" t="str">
        <f>LEFT(AB5535,FIND(" ",AB5535)-1)</f>
        <v>2166</v>
      </c>
      <c r="AD5535" t="str">
        <f>MID(AB5535,FIND(" ",AB5535)+1,FIND(",",AB5535)-FIND(" ",AB5535)-1)</f>
        <v>W 4th Ave</v>
      </c>
    </row>
    <row r="5536" spans="1:30" hidden="1" x14ac:dyDescent="0.3">
      <c r="A5536" t="s">
        <v>21</v>
      </c>
      <c r="B5536">
        <f>IF(A5536="twin",2,1)</f>
        <v>2</v>
      </c>
      <c r="C5536" t="s">
        <v>52</v>
      </c>
      <c r="D5536" t="s">
        <v>22</v>
      </c>
      <c r="E5536" t="s">
        <v>52</v>
      </c>
      <c r="F5536" t="s">
        <v>22</v>
      </c>
      <c r="G5536" t="s">
        <v>52</v>
      </c>
      <c r="H5536" t="s">
        <v>22</v>
      </c>
      <c r="J5536" t="s">
        <v>24</v>
      </c>
      <c r="K5536" t="s">
        <v>32</v>
      </c>
      <c r="L5536" t="s">
        <v>26</v>
      </c>
      <c r="M5536" t="s">
        <v>32</v>
      </c>
      <c r="N5536" t="s">
        <v>26</v>
      </c>
      <c r="O5536" t="s">
        <v>32</v>
      </c>
      <c r="P5536" t="s">
        <v>26</v>
      </c>
      <c r="R5536" t="s">
        <v>27</v>
      </c>
      <c r="S5536" t="s">
        <v>15284</v>
      </c>
      <c r="T5536" t="s">
        <v>15285</v>
      </c>
      <c r="U5536" t="str">
        <f>RIGHT(T5536,LEN(T5536)-FIND("[",T5536))</f>
        <v>-123.15363723964286, 49.268230817704705]}</v>
      </c>
      <c r="V5536" t="str">
        <f>LEFT(U5536,FIND(",",U5536)-1)</f>
        <v>-123.15363723964286</v>
      </c>
      <c r="W5536" s="2">
        <f>VALUE(V5536)</f>
        <v>-123.15363723964199</v>
      </c>
      <c r="X5536" t="str">
        <f>MID(U5536,FIND(" ",U5536)+1,FIND("]",U5536)-FIND(" ",U5536)-1)</f>
        <v>49.268230817704705</v>
      </c>
      <c r="Y5536" s="2">
        <f>VALUE(X5536)</f>
        <v>49.268230817704698</v>
      </c>
      <c r="Z5536" t="s">
        <v>79</v>
      </c>
      <c r="AA5536" t="s">
        <v>15286</v>
      </c>
      <c r="AB5536" t="s">
        <v>29084</v>
      </c>
      <c r="AC5536" t="str">
        <f>LEFT(AB5536,FIND(" ",AB5536)-1)</f>
        <v>2131</v>
      </c>
      <c r="AD5536" t="str">
        <f>MID(AB5536,FIND(" ",AB5536)+1,FIND(",",AB5536)-FIND(" ",AB5536)-1)</f>
        <v>W 4th Ave</v>
      </c>
    </row>
    <row r="5537" spans="1:30" hidden="1" x14ac:dyDescent="0.3">
      <c r="A5537" t="s">
        <v>21</v>
      </c>
      <c r="B5537">
        <f>IF(A5537="twin",2,1)</f>
        <v>2</v>
      </c>
      <c r="C5537" t="s">
        <v>45</v>
      </c>
      <c r="D5537" t="s">
        <v>22</v>
      </c>
      <c r="E5537" t="s">
        <v>45</v>
      </c>
      <c r="F5537" t="s">
        <v>22</v>
      </c>
      <c r="G5537" t="s">
        <v>45</v>
      </c>
      <c r="H5537" t="s">
        <v>22</v>
      </c>
      <c r="J5537" t="s">
        <v>24</v>
      </c>
      <c r="K5537" t="s">
        <v>32</v>
      </c>
      <c r="L5537" t="s">
        <v>26</v>
      </c>
      <c r="M5537" t="s">
        <v>32</v>
      </c>
      <c r="N5537" t="s">
        <v>26</v>
      </c>
      <c r="O5537" t="s">
        <v>32</v>
      </c>
      <c r="P5537" t="s">
        <v>26</v>
      </c>
      <c r="R5537" t="s">
        <v>27</v>
      </c>
      <c r="S5537" t="s">
        <v>15287</v>
      </c>
      <c r="T5537" t="s">
        <v>10589</v>
      </c>
      <c r="U5537" t="str">
        <f>RIGHT(T5537,LEN(T5537)-FIND("[",T5537))</f>
        <v>-123.12843013218085, 49.263550285019846]}</v>
      </c>
      <c r="V5537" t="str">
        <f>LEFT(U5537,FIND(",",U5537)-1)</f>
        <v>-123.12843013218085</v>
      </c>
      <c r="W5537" s="2">
        <f>VALUE(V5537)</f>
        <v>-123.12843013218</v>
      </c>
      <c r="X5537" t="str">
        <f>MID(U5537,FIND(" ",U5537)+1,FIND("]",U5537)-FIND(" ",U5537)-1)</f>
        <v>49.263550285019846</v>
      </c>
      <c r="Y5537" s="2">
        <f>VALUE(X5537)</f>
        <v>49.263550285019797</v>
      </c>
      <c r="Z5537" t="s">
        <v>43</v>
      </c>
      <c r="AA5537" t="s">
        <v>15288</v>
      </c>
      <c r="AB5537" t="s">
        <v>28392</v>
      </c>
      <c r="AC5537" t="str">
        <f>LEFT(AB5537,FIND(" ",AB5537)-1)</f>
        <v>1077</v>
      </c>
      <c r="AD5537" t="str">
        <f>MID(AB5537,FIND(" ",AB5537)+1,FIND(",",AB5537)-FIND(" ",AB5537)-1)</f>
        <v>W Broadway</v>
      </c>
    </row>
    <row r="5538" spans="1:30" hidden="1" x14ac:dyDescent="0.3">
      <c r="A5538" t="s">
        <v>21</v>
      </c>
      <c r="B5538">
        <f>IF(A5538="twin",2,1)</f>
        <v>2</v>
      </c>
      <c r="C5538" t="s">
        <v>52</v>
      </c>
      <c r="D5538" t="s">
        <v>22</v>
      </c>
      <c r="E5538" t="s">
        <v>52</v>
      </c>
      <c r="F5538" t="s">
        <v>22</v>
      </c>
      <c r="G5538" t="s">
        <v>52</v>
      </c>
      <c r="H5538" t="s">
        <v>22</v>
      </c>
      <c r="J5538" t="s">
        <v>24</v>
      </c>
      <c r="K5538" t="s">
        <v>32</v>
      </c>
      <c r="L5538" t="s">
        <v>26</v>
      </c>
      <c r="M5538" t="s">
        <v>32</v>
      </c>
      <c r="N5538" t="s">
        <v>26</v>
      </c>
      <c r="O5538" t="s">
        <v>32</v>
      </c>
      <c r="P5538" t="s">
        <v>26</v>
      </c>
      <c r="R5538" t="s">
        <v>27</v>
      </c>
      <c r="S5538" t="s">
        <v>15289</v>
      </c>
      <c r="T5538" t="s">
        <v>15290</v>
      </c>
      <c r="U5538" t="str">
        <f>RIGHT(T5538,LEN(T5538)-FIND("[",T5538))</f>
        <v>-123.15483666091754, 49.26807968038927]}</v>
      </c>
      <c r="V5538" t="str">
        <f>LEFT(U5538,FIND(",",U5538)-1)</f>
        <v>-123.15483666091754</v>
      </c>
      <c r="W5538" s="2">
        <f>VALUE(V5538)</f>
        <v>-123.154836660917</v>
      </c>
      <c r="X5538" t="str">
        <f>MID(U5538,FIND(" ",U5538)+1,FIND("]",U5538)-FIND(" ",U5538)-1)</f>
        <v>49.26807968038927</v>
      </c>
      <c r="Y5538" s="2">
        <f>VALUE(X5538)</f>
        <v>49.268079680389199</v>
      </c>
      <c r="Z5538" t="s">
        <v>79</v>
      </c>
      <c r="AA5538" t="s">
        <v>15291</v>
      </c>
      <c r="AB5538" t="s">
        <v>25906</v>
      </c>
      <c r="AC5538" t="str">
        <f>LEFT(AB5538,FIND(" ",AB5538)-1)</f>
        <v>2196</v>
      </c>
      <c r="AD5538" t="str">
        <f>MID(AB5538,FIND(" ",AB5538)+1,FIND(",",AB5538)-FIND(" ",AB5538)-1)</f>
        <v>W 4th Ave</v>
      </c>
    </row>
    <row r="5539" spans="1:30" hidden="1" x14ac:dyDescent="0.3">
      <c r="A5539" t="s">
        <v>63</v>
      </c>
      <c r="B5539">
        <f>IF(A5539="twin",2,1)</f>
        <v>1</v>
      </c>
      <c r="C5539" t="s">
        <v>45</v>
      </c>
      <c r="D5539" t="s">
        <v>22</v>
      </c>
      <c r="E5539" t="s">
        <v>45</v>
      </c>
      <c r="F5539" t="s">
        <v>22</v>
      </c>
      <c r="G5539" t="s">
        <v>45</v>
      </c>
      <c r="H5539" t="s">
        <v>22</v>
      </c>
      <c r="J5539" t="s">
        <v>24</v>
      </c>
      <c r="K5539" t="s">
        <v>25</v>
      </c>
      <c r="L5539" t="s">
        <v>26</v>
      </c>
      <c r="M5539" t="s">
        <v>25</v>
      </c>
      <c r="N5539" t="s">
        <v>26</v>
      </c>
      <c r="O5539" t="s">
        <v>25</v>
      </c>
      <c r="P5539" t="s">
        <v>26</v>
      </c>
      <c r="R5539" t="s">
        <v>27</v>
      </c>
      <c r="S5539" t="s">
        <v>15292</v>
      </c>
      <c r="T5539" t="s">
        <v>15293</v>
      </c>
      <c r="U5539" t="str">
        <f>RIGHT(T5539,LEN(T5539)-FIND("[",T5539))</f>
        <v>-123.12443635202912, 49.274390334313786]}</v>
      </c>
      <c r="V5539" t="str">
        <f>LEFT(U5539,FIND(",",U5539)-1)</f>
        <v>-123.12443635202912</v>
      </c>
      <c r="W5539" s="2">
        <f>VALUE(V5539)</f>
        <v>-123.12443635202899</v>
      </c>
      <c r="X5539" t="str">
        <f>MID(U5539,FIND(" ",U5539)+1,FIND("]",U5539)-FIND(" ",U5539)-1)</f>
        <v>49.274390334313786</v>
      </c>
      <c r="Y5539" s="2">
        <f>VALUE(X5539)</f>
        <v>49.274390334313701</v>
      </c>
      <c r="Z5539" t="s">
        <v>30</v>
      </c>
      <c r="AA5539" t="s">
        <v>15294</v>
      </c>
      <c r="AB5539" t="s">
        <v>29085</v>
      </c>
      <c r="AC5539" t="str">
        <f>LEFT(AB5539,FIND(" ",AB5539)-1)</f>
        <v>1280</v>
      </c>
      <c r="AD5539" t="str">
        <f>MID(AB5539,FIND(" ",AB5539)+1,FIND(",",AB5539)-FIND(" ",AB5539)-1)</f>
        <v>Homer St</v>
      </c>
    </row>
    <row r="5540" spans="1:30" hidden="1" x14ac:dyDescent="0.3">
      <c r="A5540" t="s">
        <v>129</v>
      </c>
      <c r="B5540">
        <f>IF(A5540="twin",2,1)</f>
        <v>1</v>
      </c>
      <c r="C5540" t="s">
        <v>81</v>
      </c>
      <c r="D5540" t="s">
        <v>22</v>
      </c>
      <c r="E5540" t="s">
        <v>81</v>
      </c>
      <c r="F5540" t="s">
        <v>22</v>
      </c>
      <c r="G5540" t="s">
        <v>81</v>
      </c>
      <c r="H5540" t="s">
        <v>22</v>
      </c>
      <c r="I5540" t="s">
        <v>81</v>
      </c>
      <c r="J5540" t="s">
        <v>24</v>
      </c>
      <c r="K5540" t="s">
        <v>130</v>
      </c>
      <c r="L5540" t="s">
        <v>130</v>
      </c>
      <c r="M5540" t="s">
        <v>130</v>
      </c>
      <c r="N5540" t="s">
        <v>130</v>
      </c>
      <c r="O5540" t="s">
        <v>130</v>
      </c>
      <c r="P5540" t="s">
        <v>130</v>
      </c>
      <c r="Q5540" t="s">
        <v>130</v>
      </c>
      <c r="R5540" t="s">
        <v>27</v>
      </c>
      <c r="S5540" t="s">
        <v>15295</v>
      </c>
      <c r="T5540" t="s">
        <v>15296</v>
      </c>
      <c r="U5540" t="str">
        <f>RIGHT(T5540,LEN(T5540)-FIND("[",T5540))</f>
        <v>-123.10116175777678, 49.24942438434038]}</v>
      </c>
      <c r="V5540" t="str">
        <f>LEFT(U5540,FIND(",",U5540)-1)</f>
        <v>-123.10116175777678</v>
      </c>
      <c r="W5540" s="2">
        <f>VALUE(V5540)</f>
        <v>-123.101161757776</v>
      </c>
      <c r="X5540" t="str">
        <f>MID(U5540,FIND(" ",U5540)+1,FIND("]",U5540)-FIND(" ",U5540)-1)</f>
        <v>49.24942438434038</v>
      </c>
      <c r="Y5540" s="2">
        <f>VALUE(X5540)</f>
        <v>49.249424384340301</v>
      </c>
      <c r="Z5540" t="s">
        <v>794</v>
      </c>
      <c r="AA5540" t="s">
        <v>15297</v>
      </c>
      <c r="AB5540" t="s">
        <v>29086</v>
      </c>
      <c r="AC5540" t="str">
        <f>LEFT(AB5540,FIND(" ",AB5540)-1)</f>
        <v>3995</v>
      </c>
      <c r="AD5540" t="str">
        <f>MID(AB5540,FIND(" ",AB5540)+1,FIND(",",AB5540)-FIND(" ",AB5540)-1)</f>
        <v>Main St</v>
      </c>
    </row>
    <row r="5541" spans="1:30" hidden="1" x14ac:dyDescent="0.3">
      <c r="A5541" t="s">
        <v>616</v>
      </c>
      <c r="B5541">
        <f>IF(A5541="twin",2,1)</f>
        <v>1</v>
      </c>
      <c r="C5541" t="s">
        <v>23</v>
      </c>
      <c r="D5541" t="s">
        <v>23</v>
      </c>
      <c r="E5541" t="s">
        <v>23</v>
      </c>
      <c r="F5541" t="s">
        <v>23</v>
      </c>
      <c r="G5541" t="s">
        <v>23</v>
      </c>
      <c r="H5541" t="s">
        <v>23</v>
      </c>
      <c r="J5541" t="s">
        <v>24</v>
      </c>
      <c r="K5541" t="s">
        <v>32</v>
      </c>
      <c r="L5541" t="s">
        <v>26</v>
      </c>
      <c r="M5541" t="s">
        <v>32</v>
      </c>
      <c r="N5541" t="s">
        <v>26</v>
      </c>
      <c r="O5541" t="s">
        <v>32</v>
      </c>
      <c r="P5541" t="s">
        <v>26</v>
      </c>
      <c r="Q5541" t="s">
        <v>668</v>
      </c>
      <c r="R5541" t="s">
        <v>53</v>
      </c>
      <c r="S5541" t="s">
        <v>15298</v>
      </c>
      <c r="T5541" t="s">
        <v>15299</v>
      </c>
      <c r="U5541" t="str">
        <f>RIGHT(T5541,LEN(T5541)-FIND("[",T5541))</f>
        <v>-123.11372941263184, 49.275207229838]}</v>
      </c>
      <c r="V5541" t="str">
        <f>LEFT(U5541,FIND(",",U5541)-1)</f>
        <v>-123.11372941263184</v>
      </c>
      <c r="W5541" s="2">
        <f>VALUE(V5541)</f>
        <v>-123.113729412631</v>
      </c>
      <c r="X5541" t="str">
        <f>MID(U5541,FIND(" ",U5541)+1,FIND("]",U5541)-FIND(" ",U5541)-1)</f>
        <v>49.275207229838</v>
      </c>
      <c r="Y5541" s="2">
        <f>VALUE(X5541)</f>
        <v>49.275207229838003</v>
      </c>
      <c r="Z5541" t="s">
        <v>30</v>
      </c>
      <c r="AA5541" t="s">
        <v>15300</v>
      </c>
      <c r="AB5541" t="s">
        <v>29087</v>
      </c>
      <c r="AC5541" t="str">
        <f>LEFT(AB5541,FIND(" ",AB5541)-1)</f>
        <v>657-38</v>
      </c>
      <c r="AD5541" t="str">
        <f>MID(AB5541,FIND(" ",AB5541)+1,FIND(",",AB5541)-FIND(" ",AB5541)-1)</f>
        <v>Smithe St</v>
      </c>
    </row>
    <row r="5542" spans="1:30" hidden="1" x14ac:dyDescent="0.3">
      <c r="A5542" t="s">
        <v>21</v>
      </c>
      <c r="B5542">
        <f>IF(A5542="twin",2,1)</f>
        <v>2</v>
      </c>
      <c r="C5542" t="s">
        <v>22</v>
      </c>
      <c r="D5542" t="s">
        <v>45</v>
      </c>
      <c r="E5542" t="s">
        <v>22</v>
      </c>
      <c r="F5542" t="s">
        <v>45</v>
      </c>
      <c r="G5542" t="s">
        <v>22</v>
      </c>
      <c r="H5542" t="s">
        <v>45</v>
      </c>
      <c r="I5542" t="s">
        <v>22</v>
      </c>
      <c r="J5542" t="s">
        <v>24</v>
      </c>
      <c r="K5542" t="s">
        <v>32</v>
      </c>
      <c r="L5542" t="s">
        <v>26</v>
      </c>
      <c r="M5542" t="s">
        <v>32</v>
      </c>
      <c r="N5542" t="s">
        <v>26</v>
      </c>
      <c r="O5542" t="s">
        <v>32</v>
      </c>
      <c r="P5542" t="s">
        <v>26</v>
      </c>
      <c r="Q5542" t="s">
        <v>668</v>
      </c>
      <c r="R5542" t="s">
        <v>27</v>
      </c>
      <c r="S5542" t="s">
        <v>15301</v>
      </c>
      <c r="T5542" t="s">
        <v>6434</v>
      </c>
      <c r="U5542" t="str">
        <f>RIGHT(T5542,LEN(T5542)-FIND("[",T5542))</f>
        <v>-123.09532951631881, 49.28455843436153]}</v>
      </c>
      <c r="V5542" t="str">
        <f>LEFT(U5542,FIND(",",U5542)-1)</f>
        <v>-123.09532951631881</v>
      </c>
      <c r="W5542" s="2">
        <f>VALUE(V5542)</f>
        <v>-123.095329516318</v>
      </c>
      <c r="X5542" t="str">
        <f>MID(U5542,FIND(" ",U5542)+1,FIND("]",U5542)-FIND(" ",U5542)-1)</f>
        <v>49.28455843436153</v>
      </c>
      <c r="Y5542" s="2">
        <f>VALUE(X5542)</f>
        <v>49.2845584343615</v>
      </c>
      <c r="Z5542" t="s">
        <v>552</v>
      </c>
      <c r="AA5542" t="s">
        <v>15302</v>
      </c>
      <c r="AB5542" t="s">
        <v>27544</v>
      </c>
      <c r="AC5542" t="str">
        <f>LEFT(AB5542,FIND(" ",AB5542)-1)</f>
        <v>45</v>
      </c>
      <c r="AD5542" t="str">
        <f>MID(AB5542,FIND(" ",AB5542)+1,FIND(",",AB5542)-FIND(" ",AB5542)-1)</f>
        <v>Dunlevy Ave</v>
      </c>
    </row>
    <row r="5543" spans="1:30" hidden="1" x14ac:dyDescent="0.3">
      <c r="A5543" t="s">
        <v>21</v>
      </c>
      <c r="B5543">
        <f>IF(A5543="twin",2,1)</f>
        <v>2</v>
      </c>
      <c r="C5543" t="s">
        <v>22</v>
      </c>
      <c r="D5543" t="s">
        <v>45</v>
      </c>
      <c r="E5543" t="s">
        <v>22</v>
      </c>
      <c r="F5543" t="s">
        <v>45</v>
      </c>
      <c r="G5543" t="s">
        <v>22</v>
      </c>
      <c r="H5543" t="s">
        <v>45</v>
      </c>
      <c r="I5543" t="s">
        <v>22</v>
      </c>
      <c r="J5543" t="s">
        <v>24</v>
      </c>
      <c r="K5543" t="s">
        <v>32</v>
      </c>
      <c r="L5543" t="s">
        <v>26</v>
      </c>
      <c r="M5543" t="s">
        <v>32</v>
      </c>
      <c r="N5543" t="s">
        <v>26</v>
      </c>
      <c r="O5543" t="s">
        <v>32</v>
      </c>
      <c r="P5543" t="s">
        <v>26</v>
      </c>
      <c r="Q5543" t="s">
        <v>668</v>
      </c>
      <c r="R5543" t="s">
        <v>27</v>
      </c>
      <c r="S5543" t="s">
        <v>15303</v>
      </c>
      <c r="T5543" t="s">
        <v>6437</v>
      </c>
      <c r="U5543" t="str">
        <f>RIGHT(T5543,LEN(T5543)-FIND("[",T5543))</f>
        <v>-123.09533232282851, 49.284352325649074]}</v>
      </c>
      <c r="V5543" t="str">
        <f>LEFT(U5543,FIND(",",U5543)-1)</f>
        <v>-123.09533232282851</v>
      </c>
      <c r="W5543" s="2">
        <f>VALUE(V5543)</f>
        <v>-123.095332322828</v>
      </c>
      <c r="X5543" t="str">
        <f>MID(U5543,FIND(" ",U5543)+1,FIND("]",U5543)-FIND(" ",U5543)-1)</f>
        <v>49.284352325649074</v>
      </c>
      <c r="Y5543" s="2">
        <f>VALUE(X5543)</f>
        <v>49.284352325649003</v>
      </c>
      <c r="Z5543" t="s">
        <v>552</v>
      </c>
      <c r="AA5543" t="s">
        <v>15304</v>
      </c>
      <c r="AB5543" t="s">
        <v>27545</v>
      </c>
      <c r="AC5543" t="str">
        <f>LEFT(AB5543,FIND(" ",AB5543)-1)</f>
        <v>65</v>
      </c>
      <c r="AD5543" t="str">
        <f>MID(AB5543,FIND(" ",AB5543)+1,FIND(",",AB5543)-FIND(" ",AB5543)-1)</f>
        <v>Dunlevy Ave</v>
      </c>
    </row>
    <row r="5544" spans="1:30" hidden="1" x14ac:dyDescent="0.3">
      <c r="A5544" t="s">
        <v>21</v>
      </c>
      <c r="B5544">
        <f>IF(A5544="twin",2,1)</f>
        <v>2</v>
      </c>
      <c r="C5544" t="s">
        <v>22</v>
      </c>
      <c r="D5544" t="s">
        <v>45</v>
      </c>
      <c r="E5544" t="s">
        <v>22</v>
      </c>
      <c r="F5544" t="s">
        <v>45</v>
      </c>
      <c r="G5544" t="s">
        <v>22</v>
      </c>
      <c r="H5544" t="s">
        <v>45</v>
      </c>
      <c r="I5544" t="s">
        <v>22</v>
      </c>
      <c r="J5544" t="s">
        <v>24</v>
      </c>
      <c r="K5544" t="s">
        <v>32</v>
      </c>
      <c r="L5544" t="s">
        <v>26</v>
      </c>
      <c r="M5544" t="s">
        <v>32</v>
      </c>
      <c r="N5544" t="s">
        <v>26</v>
      </c>
      <c r="O5544" t="s">
        <v>32</v>
      </c>
      <c r="P5544" t="s">
        <v>26</v>
      </c>
      <c r="Q5544" t="s">
        <v>668</v>
      </c>
      <c r="R5544" t="s">
        <v>27</v>
      </c>
      <c r="S5544" t="s">
        <v>15305</v>
      </c>
      <c r="T5544" t="s">
        <v>6440</v>
      </c>
      <c r="U5544" t="str">
        <f>RIGHT(T5544,LEN(T5544)-FIND("[",T5544))</f>
        <v>-123.09533208704259, 49.28423001847392]}</v>
      </c>
      <c r="V5544" t="str">
        <f>LEFT(U5544,FIND(",",U5544)-1)</f>
        <v>-123.09533208704259</v>
      </c>
      <c r="W5544" s="2">
        <f>VALUE(V5544)</f>
        <v>-123.095332087042</v>
      </c>
      <c r="X5544" t="str">
        <f>MID(U5544,FIND(" ",U5544)+1,FIND("]",U5544)-FIND(" ",U5544)-1)</f>
        <v>49.28423001847392</v>
      </c>
      <c r="Y5544" s="2">
        <f>VALUE(X5544)</f>
        <v>49.284230018473899</v>
      </c>
      <c r="Z5544" t="s">
        <v>552</v>
      </c>
      <c r="AA5544" t="s">
        <v>15306</v>
      </c>
      <c r="AB5544" t="s">
        <v>27545</v>
      </c>
      <c r="AC5544" t="str">
        <f>LEFT(AB5544,FIND(" ",AB5544)-1)</f>
        <v>65</v>
      </c>
      <c r="AD5544" t="str">
        <f>MID(AB5544,FIND(" ",AB5544)+1,FIND(",",AB5544)-FIND(" ",AB5544)-1)</f>
        <v>Dunlevy Ave</v>
      </c>
    </row>
    <row r="5545" spans="1:30" hidden="1" x14ac:dyDescent="0.3">
      <c r="A5545" t="s">
        <v>21</v>
      </c>
      <c r="B5545">
        <f>IF(A5545="twin",2,1)</f>
        <v>2</v>
      </c>
      <c r="C5545" t="s">
        <v>52</v>
      </c>
      <c r="D5545" t="s">
        <v>22</v>
      </c>
      <c r="E5545" t="s">
        <v>52</v>
      </c>
      <c r="F5545" t="s">
        <v>22</v>
      </c>
      <c r="G5545" t="s">
        <v>52</v>
      </c>
      <c r="H5545" t="s">
        <v>22</v>
      </c>
      <c r="J5545" t="s">
        <v>24</v>
      </c>
      <c r="K5545" t="s">
        <v>32</v>
      </c>
      <c r="L5545" t="s">
        <v>26</v>
      </c>
      <c r="M5545" t="s">
        <v>32</v>
      </c>
      <c r="N5545" t="s">
        <v>26</v>
      </c>
      <c r="O5545" t="s">
        <v>32</v>
      </c>
      <c r="P5545" t="s">
        <v>26</v>
      </c>
      <c r="R5545" t="s">
        <v>27</v>
      </c>
      <c r="S5545" t="s">
        <v>15307</v>
      </c>
      <c r="T5545" t="s">
        <v>15308</v>
      </c>
      <c r="U5545" t="str">
        <f>RIGHT(T5545,LEN(T5545)-FIND("[",T5545))</f>
        <v>-123.12652523373558, 49.26185460411362]}</v>
      </c>
      <c r="V5545" t="str">
        <f>LEFT(U5545,FIND(",",U5545)-1)</f>
        <v>-123.12652523373558</v>
      </c>
      <c r="W5545" s="2">
        <f>VALUE(V5545)</f>
        <v>-123.12652523373499</v>
      </c>
      <c r="X5545" t="str">
        <f>MID(U5545,FIND(" ",U5545)+1,FIND("]",U5545)-FIND(" ",U5545)-1)</f>
        <v>49.26185460411362</v>
      </c>
      <c r="Y5545" s="2">
        <f>VALUE(X5545)</f>
        <v>49.261854604113601</v>
      </c>
      <c r="Z5545" t="s">
        <v>43</v>
      </c>
      <c r="AA5545" t="s">
        <v>15309</v>
      </c>
      <c r="AB5545" t="s">
        <v>26447</v>
      </c>
      <c r="AC5545" t="str">
        <f>LEFT(AB5545,FIND(" ",AB5545)-1)</f>
        <v>2675</v>
      </c>
      <c r="AD5545" t="str">
        <f>MID(AB5545,FIND(" ",AB5545)+1,FIND(",",AB5545)-FIND(" ",AB5545)-1)</f>
        <v>Oak St</v>
      </c>
    </row>
    <row r="5546" spans="1:30" hidden="1" x14ac:dyDescent="0.3">
      <c r="A5546" t="s">
        <v>21</v>
      </c>
      <c r="B5546">
        <f>IF(A5546="twin",2,1)</f>
        <v>2</v>
      </c>
      <c r="C5546" t="s">
        <v>52</v>
      </c>
      <c r="D5546" t="s">
        <v>22</v>
      </c>
      <c r="E5546" t="s">
        <v>52</v>
      </c>
      <c r="F5546" t="s">
        <v>22</v>
      </c>
      <c r="G5546" t="s">
        <v>52</v>
      </c>
      <c r="H5546" t="s">
        <v>22</v>
      </c>
      <c r="J5546" t="s">
        <v>24</v>
      </c>
      <c r="K5546" t="s">
        <v>32</v>
      </c>
      <c r="L5546" t="s">
        <v>26</v>
      </c>
      <c r="M5546" t="s">
        <v>32</v>
      </c>
      <c r="N5546" t="s">
        <v>26</v>
      </c>
      <c r="O5546" t="s">
        <v>32</v>
      </c>
      <c r="P5546" t="s">
        <v>26</v>
      </c>
      <c r="R5546" t="s">
        <v>27</v>
      </c>
      <c r="S5546" t="s">
        <v>15310</v>
      </c>
      <c r="T5546" t="s">
        <v>2136</v>
      </c>
      <c r="U5546" t="str">
        <f>RIGHT(T5546,LEN(T5546)-FIND("[",T5546))</f>
        <v>-123.12704652681583, 49.264271314274296]}</v>
      </c>
      <c r="V5546" t="str">
        <f>LEFT(U5546,FIND(",",U5546)-1)</f>
        <v>-123.12704652681583</v>
      </c>
      <c r="W5546" s="2">
        <f>VALUE(V5546)</f>
        <v>-123.12704652681499</v>
      </c>
      <c r="X5546" t="str">
        <f>MID(U5546,FIND(" ",U5546)+1,FIND("]",U5546)-FIND(" ",U5546)-1)</f>
        <v>49.264271314274296</v>
      </c>
      <c r="Y5546" s="2">
        <f>VALUE(X5546)</f>
        <v>49.264271314274197</v>
      </c>
      <c r="Z5546" t="s">
        <v>43</v>
      </c>
      <c r="AA5546" t="s">
        <v>15311</v>
      </c>
      <c r="AB5546" t="s">
        <v>26470</v>
      </c>
      <c r="AC5546" t="str">
        <f>LEFT(AB5546,FIND(" ",AB5546)-1)</f>
        <v>2425</v>
      </c>
      <c r="AD5546" t="str">
        <f>MID(AB5546,FIND(" ",AB5546)+1,FIND(",",AB5546)-FIND(" ",AB5546)-1)</f>
        <v>Oak St #410</v>
      </c>
    </row>
    <row r="5547" spans="1:30" hidden="1" x14ac:dyDescent="0.3">
      <c r="A5547" t="s">
        <v>21</v>
      </c>
      <c r="B5547">
        <f>IF(A5547="twin",2,1)</f>
        <v>2</v>
      </c>
      <c r="C5547" t="s">
        <v>52</v>
      </c>
      <c r="D5547" t="s">
        <v>22</v>
      </c>
      <c r="E5547" t="s">
        <v>52</v>
      </c>
      <c r="F5547" t="s">
        <v>22</v>
      </c>
      <c r="G5547" t="s">
        <v>52</v>
      </c>
      <c r="H5547" t="s">
        <v>22</v>
      </c>
      <c r="J5547" t="s">
        <v>24</v>
      </c>
      <c r="K5547" t="s">
        <v>32</v>
      </c>
      <c r="L5547" t="s">
        <v>26</v>
      </c>
      <c r="M5547" t="s">
        <v>32</v>
      </c>
      <c r="N5547" t="s">
        <v>26</v>
      </c>
      <c r="O5547" t="s">
        <v>32</v>
      </c>
      <c r="P5547" t="s">
        <v>26</v>
      </c>
      <c r="R5547" t="s">
        <v>27</v>
      </c>
      <c r="S5547" t="s">
        <v>15312</v>
      </c>
      <c r="T5547" t="s">
        <v>15313</v>
      </c>
      <c r="U5547" t="str">
        <f>RIGHT(T5547,LEN(T5547)-FIND("[",T5547))</f>
        <v>-123.12755716816336, 49.264279746861384]}</v>
      </c>
      <c r="V5547" t="str">
        <f>LEFT(U5547,FIND(",",U5547)-1)</f>
        <v>-123.12755716816336</v>
      </c>
      <c r="W5547" s="2">
        <f>VALUE(V5547)</f>
        <v>-123.12755716816299</v>
      </c>
      <c r="X5547" t="str">
        <f>MID(U5547,FIND(" ",U5547)+1,FIND("]",U5547)-FIND(" ",U5547)-1)</f>
        <v>49.264279746861384</v>
      </c>
      <c r="Y5547" s="2">
        <f>VALUE(X5547)</f>
        <v>49.264279746861298</v>
      </c>
      <c r="Z5547" t="s">
        <v>43</v>
      </c>
      <c r="AA5547" t="s">
        <v>15314</v>
      </c>
      <c r="AB5547" t="s">
        <v>28417</v>
      </c>
      <c r="AC5547" t="str">
        <f>LEFT(AB5547,FIND(" ",AB5547)-1)</f>
        <v>1044</v>
      </c>
      <c r="AD5547" t="str">
        <f>MID(AB5547,FIND(" ",AB5547)+1,FIND(",",AB5547)-FIND(" ",AB5547)-1)</f>
        <v>W 8th Ave</v>
      </c>
    </row>
    <row r="5548" spans="1:30" hidden="1" x14ac:dyDescent="0.3">
      <c r="A5548" t="s">
        <v>21</v>
      </c>
      <c r="B5548">
        <f>IF(A5548="twin",2,1)</f>
        <v>2</v>
      </c>
      <c r="C5548" t="s">
        <v>45</v>
      </c>
      <c r="D5548" t="s">
        <v>22</v>
      </c>
      <c r="E5548" t="s">
        <v>45</v>
      </c>
      <c r="F5548" t="s">
        <v>22</v>
      </c>
      <c r="G5548" t="s">
        <v>45</v>
      </c>
      <c r="H5548" t="s">
        <v>22</v>
      </c>
      <c r="J5548" t="s">
        <v>24</v>
      </c>
      <c r="K5548" t="s">
        <v>25</v>
      </c>
      <c r="L5548" t="s">
        <v>26</v>
      </c>
      <c r="M5548" t="s">
        <v>25</v>
      </c>
      <c r="N5548" t="s">
        <v>26</v>
      </c>
      <c r="O5548" t="s">
        <v>25</v>
      </c>
      <c r="P5548" t="s">
        <v>26</v>
      </c>
      <c r="R5548" t="s">
        <v>27</v>
      </c>
      <c r="S5548" t="s">
        <v>15315</v>
      </c>
      <c r="T5548" t="s">
        <v>15316</v>
      </c>
      <c r="U5548" t="str">
        <f>RIGHT(T5548,LEN(T5548)-FIND("[",T5548))</f>
        <v>-123.12647330148144, 49.2743120144046]}</v>
      </c>
      <c r="V5548" t="str">
        <f>LEFT(U5548,FIND(",",U5548)-1)</f>
        <v>-123.12647330148144</v>
      </c>
      <c r="W5548" s="2">
        <f>VALUE(V5548)</f>
        <v>-123.126473301481</v>
      </c>
      <c r="X5548" t="str">
        <f>MID(U5548,FIND(" ",U5548)+1,FIND("]",U5548)-FIND(" ",U5548)-1)</f>
        <v>49.2743120144046</v>
      </c>
      <c r="Y5548" s="2">
        <f>VALUE(X5548)</f>
        <v>49.2743120144046</v>
      </c>
      <c r="Z5548" t="s">
        <v>30</v>
      </c>
      <c r="AA5548" t="s">
        <v>15317</v>
      </c>
      <c r="AB5548" t="s">
        <v>26346</v>
      </c>
      <c r="AC5548" t="str">
        <f>LEFT(AB5548,FIND(" ",AB5548)-1)</f>
        <v>1378</v>
      </c>
      <c r="AD5548" t="str">
        <f>MID(AB5548,FIND(" ",AB5548)+1,FIND(",",AB5548)-FIND(" ",AB5548)-1)</f>
        <v>Richards St</v>
      </c>
    </row>
    <row r="5549" spans="1:30" hidden="1" x14ac:dyDescent="0.3">
      <c r="A5549" t="s">
        <v>21</v>
      </c>
      <c r="B5549">
        <f>IF(A5549="twin",2,1)</f>
        <v>2</v>
      </c>
      <c r="C5549" t="s">
        <v>45</v>
      </c>
      <c r="D5549" t="s">
        <v>23</v>
      </c>
      <c r="E5549" t="s">
        <v>45</v>
      </c>
      <c r="F5549" t="s">
        <v>23</v>
      </c>
      <c r="G5549" t="s">
        <v>45</v>
      </c>
      <c r="H5549" t="s">
        <v>23</v>
      </c>
      <c r="J5549" t="s">
        <v>24</v>
      </c>
      <c r="K5549" t="s">
        <v>32</v>
      </c>
      <c r="L5549" t="s">
        <v>26</v>
      </c>
      <c r="M5549" t="s">
        <v>32</v>
      </c>
      <c r="N5549" t="s">
        <v>26</v>
      </c>
      <c r="O5549" t="s">
        <v>32</v>
      </c>
      <c r="P5549" t="s">
        <v>26</v>
      </c>
      <c r="R5549" t="s">
        <v>27</v>
      </c>
      <c r="S5549" t="s">
        <v>15318</v>
      </c>
      <c r="T5549" t="s">
        <v>6451</v>
      </c>
      <c r="U5549" t="str">
        <f>RIGHT(T5549,LEN(T5549)-FIND("[",T5549))</f>
        <v>-123.11956923121714, 49.27778729753159]}</v>
      </c>
      <c r="V5549" t="str">
        <f>LEFT(U5549,FIND(",",U5549)-1)</f>
        <v>-123.11956923121714</v>
      </c>
      <c r="W5549" s="2">
        <f>VALUE(V5549)</f>
        <v>-123.119569231217</v>
      </c>
      <c r="X5549" t="str">
        <f>MID(U5549,FIND(" ",U5549)+1,FIND("]",U5549)-FIND(" ",U5549)-1)</f>
        <v>49.27778729753159</v>
      </c>
      <c r="Y5549" s="2">
        <f>VALUE(X5549)</f>
        <v>49.277787297531503</v>
      </c>
      <c r="Z5549" t="s">
        <v>30</v>
      </c>
      <c r="AA5549" t="s">
        <v>15319</v>
      </c>
      <c r="AB5549" t="s">
        <v>27548</v>
      </c>
      <c r="AC5549" t="str">
        <f>LEFT(AB5549,FIND(" ",AB5549)-1)</f>
        <v>945</v>
      </c>
      <c r="AD5549" t="str">
        <f>MID(AB5549,FIND(" ",AB5549)+1,FIND(",",AB5549)-FIND(" ",AB5549)-1)</f>
        <v>Homer St</v>
      </c>
    </row>
    <row r="5550" spans="1:30" hidden="1" x14ac:dyDescent="0.3">
      <c r="A5550" t="s">
        <v>21</v>
      </c>
      <c r="B5550">
        <f>IF(A5550="twin",2,1)</f>
        <v>2</v>
      </c>
      <c r="C5550" t="s">
        <v>52</v>
      </c>
      <c r="D5550" t="s">
        <v>22</v>
      </c>
      <c r="E5550" t="s">
        <v>52</v>
      </c>
      <c r="F5550" t="s">
        <v>22</v>
      </c>
      <c r="G5550" t="s">
        <v>52</v>
      </c>
      <c r="H5550" t="s">
        <v>22</v>
      </c>
      <c r="J5550" t="s">
        <v>24</v>
      </c>
      <c r="K5550" t="s">
        <v>32</v>
      </c>
      <c r="L5550" t="s">
        <v>26</v>
      </c>
      <c r="M5550" t="s">
        <v>32</v>
      </c>
      <c r="N5550" t="s">
        <v>26</v>
      </c>
      <c r="O5550" t="s">
        <v>32</v>
      </c>
      <c r="P5550" t="s">
        <v>26</v>
      </c>
      <c r="R5550" t="s">
        <v>27</v>
      </c>
      <c r="S5550" t="s">
        <v>15320</v>
      </c>
      <c r="T5550" t="s">
        <v>2941</v>
      </c>
      <c r="U5550" t="str">
        <f>RIGHT(T5550,LEN(T5550)-FIND("[",T5550))</f>
        <v>-123.12810272117149, 49.26428804853764]}</v>
      </c>
      <c r="V5550" t="str">
        <f>LEFT(U5550,FIND(",",U5550)-1)</f>
        <v>-123.12810272117149</v>
      </c>
      <c r="W5550" s="2">
        <f>VALUE(V5550)</f>
        <v>-123.128102721171</v>
      </c>
      <c r="X5550" t="str">
        <f>MID(U5550,FIND(" ",U5550)+1,FIND("]",U5550)-FIND(" ",U5550)-1)</f>
        <v>49.26428804853764</v>
      </c>
      <c r="Y5550" s="2">
        <f>VALUE(X5550)</f>
        <v>49.264288048537601</v>
      </c>
      <c r="Z5550" t="s">
        <v>43</v>
      </c>
      <c r="AA5550" t="s">
        <v>15321</v>
      </c>
      <c r="AB5550" t="s">
        <v>26692</v>
      </c>
      <c r="AC5550" t="str">
        <f>LEFT(AB5550,FIND(" ",AB5550)-1)</f>
        <v>1060</v>
      </c>
      <c r="AD5550" t="str">
        <f>MID(AB5550,FIND(" ",AB5550)+1,FIND(",",AB5550)-FIND(" ",AB5550)-1)</f>
        <v>W 8th Ave</v>
      </c>
    </row>
    <row r="5551" spans="1:30" hidden="1" x14ac:dyDescent="0.3">
      <c r="A5551" t="s">
        <v>21</v>
      </c>
      <c r="B5551">
        <f>IF(A5551="twin",2,1)</f>
        <v>2</v>
      </c>
      <c r="C5551" t="s">
        <v>45</v>
      </c>
      <c r="D5551" t="s">
        <v>22</v>
      </c>
      <c r="E5551" t="s">
        <v>45</v>
      </c>
      <c r="F5551" t="s">
        <v>22</v>
      </c>
      <c r="G5551" t="s">
        <v>45</v>
      </c>
      <c r="H5551" t="s">
        <v>22</v>
      </c>
      <c r="J5551" t="s">
        <v>24</v>
      </c>
      <c r="K5551" t="s">
        <v>25</v>
      </c>
      <c r="L5551" t="s">
        <v>26</v>
      </c>
      <c r="M5551" t="s">
        <v>25</v>
      </c>
      <c r="N5551" t="s">
        <v>26</v>
      </c>
      <c r="O5551" t="s">
        <v>25</v>
      </c>
      <c r="P5551" t="s">
        <v>26</v>
      </c>
      <c r="R5551" t="s">
        <v>27</v>
      </c>
      <c r="S5551" t="s">
        <v>15322</v>
      </c>
      <c r="T5551" t="s">
        <v>6457</v>
      </c>
      <c r="U5551" t="str">
        <f>RIGHT(T5551,LEN(T5551)-FIND("[",T5551))</f>
        <v>-123.12674935860265, 49.27413168217463]}</v>
      </c>
      <c r="V5551" t="str">
        <f>LEFT(U5551,FIND(",",U5551)-1)</f>
        <v>-123.12674935860265</v>
      </c>
      <c r="W5551" s="2">
        <f>VALUE(V5551)</f>
        <v>-123.126749358602</v>
      </c>
      <c r="X5551" t="str">
        <f>MID(U5551,FIND(" ",U5551)+1,FIND("]",U5551)-FIND(" ",U5551)-1)</f>
        <v>49.27413168217463</v>
      </c>
      <c r="Y5551" s="2">
        <f>VALUE(X5551)</f>
        <v>49.274131682174598</v>
      </c>
      <c r="Z5551" t="s">
        <v>30</v>
      </c>
      <c r="AA5551" t="s">
        <v>15323</v>
      </c>
      <c r="AB5551" t="s">
        <v>27550</v>
      </c>
      <c r="AC5551" t="str">
        <f>LEFT(AB5551,FIND(" ",AB5551)-1)</f>
        <v>1388</v>
      </c>
      <c r="AD5551" t="str">
        <f>MID(AB5551,FIND(" ",AB5551)+1,FIND(",",AB5551)-FIND(" ",AB5551)-1)</f>
        <v>Richards St</v>
      </c>
    </row>
    <row r="5552" spans="1:30" hidden="1" x14ac:dyDescent="0.3">
      <c r="A5552" t="s">
        <v>21</v>
      </c>
      <c r="B5552">
        <f>IF(A5552="twin",2,1)</f>
        <v>2</v>
      </c>
      <c r="C5552" t="s">
        <v>52</v>
      </c>
      <c r="D5552" t="s">
        <v>22</v>
      </c>
      <c r="E5552" t="s">
        <v>52</v>
      </c>
      <c r="F5552" t="s">
        <v>22</v>
      </c>
      <c r="G5552" t="s">
        <v>52</v>
      </c>
      <c r="H5552" t="s">
        <v>22</v>
      </c>
      <c r="J5552" t="s">
        <v>24</v>
      </c>
      <c r="K5552" t="s">
        <v>32</v>
      </c>
      <c r="L5552" t="s">
        <v>26</v>
      </c>
      <c r="M5552" t="s">
        <v>32</v>
      </c>
      <c r="N5552" t="s">
        <v>26</v>
      </c>
      <c r="O5552" t="s">
        <v>32</v>
      </c>
      <c r="P5552" t="s">
        <v>26</v>
      </c>
      <c r="R5552" t="s">
        <v>27</v>
      </c>
      <c r="S5552" t="s">
        <v>15324</v>
      </c>
      <c r="T5552" t="s">
        <v>15325</v>
      </c>
      <c r="U5552" t="str">
        <f>RIGHT(T5552,LEN(T5552)-FIND("[",T5552))</f>
        <v>-123.13955202344772, 49.265412770663666]}</v>
      </c>
      <c r="V5552" t="str">
        <f>LEFT(U5552,FIND(",",U5552)-1)</f>
        <v>-123.13955202344772</v>
      </c>
      <c r="W5552" s="2">
        <f>VALUE(V5552)</f>
        <v>-123.139552023447</v>
      </c>
      <c r="X5552" t="str">
        <f>MID(U5552,FIND(" ",U5552)+1,FIND("]",U5552)-FIND(" ",U5552)-1)</f>
        <v>49.265412770663666</v>
      </c>
      <c r="Y5552" s="2">
        <f>VALUE(X5552)</f>
        <v>49.265412770663602</v>
      </c>
      <c r="Z5552" t="s">
        <v>43</v>
      </c>
      <c r="AA5552" t="s">
        <v>15326</v>
      </c>
      <c r="AB5552" t="s">
        <v>29088</v>
      </c>
      <c r="AC5552" t="str">
        <f>LEFT(AB5552,FIND(" ",AB5552)-1)</f>
        <v>1525</v>
      </c>
      <c r="AD5552" t="str">
        <f>MID(AB5552,FIND(" ",AB5552)+1,FIND(",",AB5552)-FIND(" ",AB5552)-1)</f>
        <v>W 7th Ave</v>
      </c>
    </row>
    <row r="5553" spans="1:30" hidden="1" x14ac:dyDescent="0.3">
      <c r="A5553" t="s">
        <v>21</v>
      </c>
      <c r="B5553">
        <f>IF(A5553="twin",2,1)</f>
        <v>2</v>
      </c>
      <c r="C5553" t="s">
        <v>52</v>
      </c>
      <c r="D5553" t="s">
        <v>22</v>
      </c>
      <c r="E5553" t="s">
        <v>52</v>
      </c>
      <c r="F5553" t="s">
        <v>22</v>
      </c>
      <c r="G5553" t="s">
        <v>52</v>
      </c>
      <c r="H5553" t="s">
        <v>22</v>
      </c>
      <c r="J5553" t="s">
        <v>24</v>
      </c>
      <c r="K5553" t="s">
        <v>32</v>
      </c>
      <c r="L5553" t="s">
        <v>26</v>
      </c>
      <c r="M5553" t="s">
        <v>32</v>
      </c>
      <c r="N5553" t="s">
        <v>26</v>
      </c>
      <c r="O5553" t="s">
        <v>32</v>
      </c>
      <c r="P5553" t="s">
        <v>26</v>
      </c>
      <c r="R5553" t="s">
        <v>27</v>
      </c>
      <c r="S5553" t="s">
        <v>15327</v>
      </c>
      <c r="T5553" t="s">
        <v>15325</v>
      </c>
      <c r="U5553" t="str">
        <f>RIGHT(T5553,LEN(T5553)-FIND("[",T5553))</f>
        <v>-123.13955202344772, 49.265412770663666]}</v>
      </c>
      <c r="V5553" t="str">
        <f>LEFT(U5553,FIND(",",U5553)-1)</f>
        <v>-123.13955202344772</v>
      </c>
      <c r="W5553" s="2">
        <f>VALUE(V5553)</f>
        <v>-123.139552023447</v>
      </c>
      <c r="X5553" t="str">
        <f>MID(U5553,FIND(" ",U5553)+1,FIND("]",U5553)-FIND(" ",U5553)-1)</f>
        <v>49.265412770663666</v>
      </c>
      <c r="Y5553" s="2">
        <f>VALUE(X5553)</f>
        <v>49.265412770663602</v>
      </c>
      <c r="Z5553" t="s">
        <v>43</v>
      </c>
      <c r="AA5553" t="s">
        <v>15328</v>
      </c>
      <c r="AB5553" t="s">
        <v>29088</v>
      </c>
      <c r="AC5553" t="str">
        <f>LEFT(AB5553,FIND(" ",AB5553)-1)</f>
        <v>1525</v>
      </c>
      <c r="AD5553" t="str">
        <f>MID(AB5553,FIND(" ",AB5553)+1,FIND(",",AB5553)-FIND(" ",AB5553)-1)</f>
        <v>W 7th Ave</v>
      </c>
    </row>
    <row r="5554" spans="1:30" hidden="1" x14ac:dyDescent="0.3">
      <c r="A5554" t="s">
        <v>21</v>
      </c>
      <c r="B5554">
        <f>IF(A5554="twin",2,1)</f>
        <v>2</v>
      </c>
      <c r="C5554" t="s">
        <v>52</v>
      </c>
      <c r="D5554" t="s">
        <v>22</v>
      </c>
      <c r="E5554" t="s">
        <v>52</v>
      </c>
      <c r="F5554" t="s">
        <v>22</v>
      </c>
      <c r="G5554" t="s">
        <v>52</v>
      </c>
      <c r="H5554" t="s">
        <v>22</v>
      </c>
      <c r="J5554" t="s">
        <v>24</v>
      </c>
      <c r="K5554" t="s">
        <v>32</v>
      </c>
      <c r="L5554" t="s">
        <v>26</v>
      </c>
      <c r="M5554" t="s">
        <v>32</v>
      </c>
      <c r="N5554" t="s">
        <v>26</v>
      </c>
      <c r="O5554" t="s">
        <v>32</v>
      </c>
      <c r="P5554" t="s">
        <v>26</v>
      </c>
      <c r="R5554" t="s">
        <v>27</v>
      </c>
      <c r="S5554" t="s">
        <v>15329</v>
      </c>
      <c r="T5554" t="s">
        <v>15330</v>
      </c>
      <c r="U5554" t="str">
        <f>RIGHT(T5554,LEN(T5554)-FIND("[",T5554))</f>
        <v>-123.1397205464978, 49.26541553541518]}</v>
      </c>
      <c r="V5554" t="str">
        <f>LEFT(U5554,FIND(",",U5554)-1)</f>
        <v>-123.1397205464978</v>
      </c>
      <c r="W5554" s="2">
        <f>VALUE(V5554)</f>
        <v>-123.139720546497</v>
      </c>
      <c r="X5554" t="str">
        <f>MID(U5554,FIND(" ",U5554)+1,FIND("]",U5554)-FIND(" ",U5554)-1)</f>
        <v>49.26541553541518</v>
      </c>
      <c r="Y5554" s="2">
        <f>VALUE(X5554)</f>
        <v>49.265415535415102</v>
      </c>
      <c r="Z5554" t="s">
        <v>43</v>
      </c>
      <c r="AA5554" t="s">
        <v>15331</v>
      </c>
      <c r="AB5554" t="s">
        <v>29089</v>
      </c>
      <c r="AC5554" t="str">
        <f>LEFT(AB5554,FIND(" ",AB5554)-1)</f>
        <v>1539</v>
      </c>
      <c r="AD5554" t="str">
        <f>MID(AB5554,FIND(" ",AB5554)+1,FIND(",",AB5554)-FIND(" ",AB5554)-1)</f>
        <v>W 7th Ave</v>
      </c>
    </row>
    <row r="5555" spans="1:30" hidden="1" x14ac:dyDescent="0.3">
      <c r="A5555" t="s">
        <v>21</v>
      </c>
      <c r="B5555">
        <f>IF(A5555="twin",2,1)</f>
        <v>2</v>
      </c>
      <c r="C5555" t="s">
        <v>22</v>
      </c>
      <c r="D5555" t="s">
        <v>22</v>
      </c>
      <c r="E5555" t="s">
        <v>22</v>
      </c>
      <c r="F5555" t="s">
        <v>22</v>
      </c>
      <c r="G5555" t="s">
        <v>22</v>
      </c>
      <c r="H5555" t="s">
        <v>22</v>
      </c>
      <c r="J5555" t="s">
        <v>24</v>
      </c>
      <c r="K5555" t="s">
        <v>25</v>
      </c>
      <c r="L5555" t="s">
        <v>26</v>
      </c>
      <c r="M5555" t="s">
        <v>25</v>
      </c>
      <c r="N5555" t="s">
        <v>26</v>
      </c>
      <c r="O5555" t="s">
        <v>25</v>
      </c>
      <c r="P5555" t="s">
        <v>26</v>
      </c>
      <c r="R5555" t="s">
        <v>27</v>
      </c>
      <c r="S5555" t="s">
        <v>15332</v>
      </c>
      <c r="T5555" t="s">
        <v>15333</v>
      </c>
      <c r="U5555" t="str">
        <f>RIGHT(T5555,LEN(T5555)-FIND("[",T5555))</f>
        <v>-123.14421697619116, 49.267910407161374]}</v>
      </c>
      <c r="V5555" t="str">
        <f>LEFT(U5555,FIND(",",U5555)-1)</f>
        <v>-123.14421697619116</v>
      </c>
      <c r="W5555" s="2">
        <f>VALUE(V5555)</f>
        <v>-123.144216976191</v>
      </c>
      <c r="X5555" t="str">
        <f>MID(U5555,FIND(" ",U5555)+1,FIND("]",U5555)-FIND(" ",U5555)-1)</f>
        <v>49.267910407161374</v>
      </c>
      <c r="Y5555" s="2">
        <f>VALUE(X5555)</f>
        <v>49.267910407161303</v>
      </c>
      <c r="Z5555" t="s">
        <v>43</v>
      </c>
      <c r="AA5555" t="s">
        <v>15334</v>
      </c>
      <c r="AB5555" t="s">
        <v>29090</v>
      </c>
      <c r="AC5555" t="str">
        <f>LEFT(AB5555,FIND(" ",AB5555)-1)</f>
        <v>1735</v>
      </c>
      <c r="AD5555" t="str">
        <f>MID(AB5555,FIND(" ",AB5555)+1,FIND(",",AB5555)-FIND(" ",AB5555)-1)</f>
        <v>W 4th Ave</v>
      </c>
    </row>
    <row r="5556" spans="1:30" hidden="1" x14ac:dyDescent="0.3">
      <c r="A5556" t="s">
        <v>63</v>
      </c>
      <c r="B5556">
        <f>IF(A5556="twin",2,1)</f>
        <v>1</v>
      </c>
      <c r="C5556" t="s">
        <v>45</v>
      </c>
      <c r="D5556" t="s">
        <v>22</v>
      </c>
      <c r="E5556" t="s">
        <v>45</v>
      </c>
      <c r="F5556" t="s">
        <v>22</v>
      </c>
      <c r="G5556" t="s">
        <v>45</v>
      </c>
      <c r="H5556" t="s">
        <v>22</v>
      </c>
      <c r="J5556" t="s">
        <v>24</v>
      </c>
      <c r="K5556" t="s">
        <v>25</v>
      </c>
      <c r="L5556" t="s">
        <v>26</v>
      </c>
      <c r="M5556" t="s">
        <v>25</v>
      </c>
      <c r="N5556" t="s">
        <v>26</v>
      </c>
      <c r="O5556" t="s">
        <v>25</v>
      </c>
      <c r="P5556" t="s">
        <v>26</v>
      </c>
      <c r="R5556" t="s">
        <v>27</v>
      </c>
      <c r="S5556" t="s">
        <v>15335</v>
      </c>
      <c r="T5556" t="s">
        <v>15336</v>
      </c>
      <c r="U5556" t="str">
        <f>RIGHT(T5556,LEN(T5556)-FIND("[",T5556))</f>
        <v>-123.12716207800145, 49.273855247258986]}</v>
      </c>
      <c r="V5556" t="str">
        <f>LEFT(U5556,FIND(",",U5556)-1)</f>
        <v>-123.12716207800145</v>
      </c>
      <c r="W5556" s="2">
        <f>VALUE(V5556)</f>
        <v>-123.12716207800101</v>
      </c>
      <c r="X5556" t="str">
        <f>MID(U5556,FIND(" ",U5556)+1,FIND("]",U5556)-FIND(" ",U5556)-1)</f>
        <v>49.273855247258986</v>
      </c>
      <c r="Y5556" s="2">
        <f>VALUE(X5556)</f>
        <v>49.273855247258901</v>
      </c>
      <c r="Z5556" t="s">
        <v>30</v>
      </c>
      <c r="AA5556" t="s">
        <v>15337</v>
      </c>
      <c r="AB5556" t="s">
        <v>29091</v>
      </c>
      <c r="AC5556" t="str">
        <f>LEFT(AB5556,FIND(" ",AB5556)-1)</f>
        <v>1396</v>
      </c>
      <c r="AD5556" t="str">
        <f>MID(AB5556,FIND(" ",AB5556)+1,FIND(",",AB5556)-FIND(" ",AB5556)-1)</f>
        <v>Richards St</v>
      </c>
    </row>
    <row r="5557" spans="1:30" hidden="1" x14ac:dyDescent="0.3">
      <c r="A5557" t="s">
        <v>21</v>
      </c>
      <c r="B5557">
        <f>IF(A5557="twin",2,1)</f>
        <v>2</v>
      </c>
      <c r="C5557" t="s">
        <v>45</v>
      </c>
      <c r="D5557" t="s">
        <v>52</v>
      </c>
      <c r="E5557" t="s">
        <v>45</v>
      </c>
      <c r="F5557" t="s">
        <v>52</v>
      </c>
      <c r="G5557" t="s">
        <v>45</v>
      </c>
      <c r="H5557" t="s">
        <v>52</v>
      </c>
      <c r="J5557" t="s">
        <v>24</v>
      </c>
      <c r="K5557" t="s">
        <v>32</v>
      </c>
      <c r="L5557" t="s">
        <v>26</v>
      </c>
      <c r="M5557" t="s">
        <v>32</v>
      </c>
      <c r="N5557" t="s">
        <v>26</v>
      </c>
      <c r="O5557" t="s">
        <v>32</v>
      </c>
      <c r="P5557" t="s">
        <v>26</v>
      </c>
      <c r="R5557" t="s">
        <v>53</v>
      </c>
      <c r="S5557" t="s">
        <v>15338</v>
      </c>
      <c r="T5557" t="s">
        <v>15339</v>
      </c>
      <c r="U5557" t="str">
        <f>RIGHT(T5557,LEN(T5557)-FIND("[",T5557))</f>
        <v>-123.12494779703275, 49.284433991656385]}</v>
      </c>
      <c r="V5557" t="str">
        <f>LEFT(U5557,FIND(",",U5557)-1)</f>
        <v>-123.12494779703275</v>
      </c>
      <c r="W5557" s="2">
        <f>VALUE(V5557)</f>
        <v>-123.12494779703199</v>
      </c>
      <c r="X5557" t="str">
        <f>MID(U5557,FIND(" ",U5557)+1,FIND("]",U5557)-FIND(" ",U5557)-1)</f>
        <v>49.284433991656385</v>
      </c>
      <c r="Y5557" s="2">
        <f>VALUE(X5557)</f>
        <v>49.2844339916563</v>
      </c>
      <c r="Z5557" t="s">
        <v>84</v>
      </c>
      <c r="AA5557" t="s">
        <v>15340</v>
      </c>
      <c r="AB5557" t="s">
        <v>29092</v>
      </c>
      <c r="AC5557" t="str">
        <f>LEFT(AB5557,FIND(" ",AB5557)-1)</f>
        <v>1098</v>
      </c>
      <c r="AD5557" t="str">
        <f>MID(AB5557,FIND(" ",AB5557)+1,FIND(",",AB5557)-FIND(" ",AB5557)-1)</f>
        <v>Robson St</v>
      </c>
    </row>
    <row r="5558" spans="1:30" hidden="1" x14ac:dyDescent="0.3">
      <c r="A5558" t="s">
        <v>21</v>
      </c>
      <c r="B5558">
        <f>IF(A5558="twin",2,1)</f>
        <v>2</v>
      </c>
      <c r="C5558" t="s">
        <v>45</v>
      </c>
      <c r="D5558" t="s">
        <v>52</v>
      </c>
      <c r="E5558" t="s">
        <v>45</v>
      </c>
      <c r="F5558" t="s">
        <v>52</v>
      </c>
      <c r="G5558" t="s">
        <v>45</v>
      </c>
      <c r="H5558" t="s">
        <v>52</v>
      </c>
      <c r="J5558" t="s">
        <v>24</v>
      </c>
      <c r="K5558" t="s">
        <v>32</v>
      </c>
      <c r="L5558" t="s">
        <v>26</v>
      </c>
      <c r="M5558" t="s">
        <v>32</v>
      </c>
      <c r="N5558" t="s">
        <v>26</v>
      </c>
      <c r="O5558" t="s">
        <v>32</v>
      </c>
      <c r="P5558" t="s">
        <v>26</v>
      </c>
      <c r="R5558" t="s">
        <v>53</v>
      </c>
      <c r="S5558" t="s">
        <v>15341</v>
      </c>
      <c r="T5558" t="s">
        <v>4647</v>
      </c>
      <c r="U5558" t="str">
        <f>RIGHT(T5558,LEN(T5558)-FIND("[",T5558))</f>
        <v>-123.12506987131478, 49.284357139751336]}</v>
      </c>
      <c r="V5558" t="str">
        <f>LEFT(U5558,FIND(",",U5558)-1)</f>
        <v>-123.12506987131478</v>
      </c>
      <c r="W5558" s="2">
        <f>VALUE(V5558)</f>
        <v>-123.125069871314</v>
      </c>
      <c r="X5558" t="str">
        <f>MID(U5558,FIND(" ",U5558)+1,FIND("]",U5558)-FIND(" ",U5558)-1)</f>
        <v>49.284357139751336</v>
      </c>
      <c r="Y5558" s="2">
        <f>VALUE(X5558)</f>
        <v>49.2843571397513</v>
      </c>
      <c r="Z5558" t="s">
        <v>84</v>
      </c>
      <c r="AA5558" t="s">
        <v>15342</v>
      </c>
      <c r="AB5558" t="s">
        <v>27112</v>
      </c>
      <c r="AC5558" t="str">
        <f>LEFT(AB5558,FIND(" ",AB5558)-1)</f>
        <v>820</v>
      </c>
      <c r="AD5558" t="str">
        <f>MID(AB5558,FIND(" ",AB5558)+1,FIND(",",AB5558)-FIND(" ",AB5558)-1)</f>
        <v>Thurlow St</v>
      </c>
    </row>
    <row r="5559" spans="1:30" hidden="1" x14ac:dyDescent="0.3">
      <c r="A5559" t="s">
        <v>63</v>
      </c>
      <c r="B5559">
        <f>IF(A5559="twin",2,1)</f>
        <v>1</v>
      </c>
      <c r="C5559" t="s">
        <v>22</v>
      </c>
      <c r="D5559" t="s">
        <v>22</v>
      </c>
      <c r="E5559" t="s">
        <v>22</v>
      </c>
      <c r="F5559" t="s">
        <v>22</v>
      </c>
      <c r="G5559" t="s">
        <v>22</v>
      </c>
      <c r="H5559" t="s">
        <v>22</v>
      </c>
      <c r="J5559" t="s">
        <v>24</v>
      </c>
      <c r="K5559" t="s">
        <v>32</v>
      </c>
      <c r="L5559" t="s">
        <v>26</v>
      </c>
      <c r="M5559" t="s">
        <v>32</v>
      </c>
      <c r="N5559" t="s">
        <v>26</v>
      </c>
      <c r="O5559" t="s">
        <v>32</v>
      </c>
      <c r="P5559" t="s">
        <v>26</v>
      </c>
      <c r="R5559" t="s">
        <v>27</v>
      </c>
      <c r="S5559" t="s">
        <v>15343</v>
      </c>
      <c r="T5559" t="s">
        <v>15344</v>
      </c>
      <c r="U5559" t="str">
        <f>RIGHT(T5559,LEN(T5559)-FIND("[",T5559))</f>
        <v>-123.11477242046794, 49.25697258129725]}</v>
      </c>
      <c r="V5559" t="str">
        <f>LEFT(U5559,FIND(",",U5559)-1)</f>
        <v>-123.11477242046794</v>
      </c>
      <c r="W5559" s="2">
        <f>VALUE(V5559)</f>
        <v>-123.11477242046701</v>
      </c>
      <c r="X5559" t="str">
        <f>MID(U5559,FIND(" ",U5559)+1,FIND("]",U5559)-FIND(" ",U5559)-1)</f>
        <v>49.25697258129725</v>
      </c>
      <c r="Y5559" s="2">
        <f>VALUE(X5559)</f>
        <v>49.256972581297198</v>
      </c>
      <c r="Z5559" t="s">
        <v>96</v>
      </c>
      <c r="AA5559" t="s">
        <v>15345</v>
      </c>
      <c r="AB5559" t="s">
        <v>29093</v>
      </c>
      <c r="AC5559" t="str">
        <f>LEFT(AB5559,FIND(" ",AB5559)-1)</f>
        <v>3190</v>
      </c>
      <c r="AD5559" t="str">
        <f>MID(AB5559,FIND(" ",AB5559)+1,FIND(",",AB5559)-FIND(" ",AB5559)-1)</f>
        <v>Cambie St</v>
      </c>
    </row>
    <row r="5560" spans="1:30" hidden="1" x14ac:dyDescent="0.3">
      <c r="A5560" t="s">
        <v>21</v>
      </c>
      <c r="B5560">
        <f>IF(A5560="twin",2,1)</f>
        <v>2</v>
      </c>
      <c r="C5560" t="s">
        <v>22</v>
      </c>
      <c r="D5560" t="s">
        <v>22</v>
      </c>
      <c r="E5560" t="s">
        <v>22</v>
      </c>
      <c r="F5560" t="s">
        <v>22</v>
      </c>
      <c r="G5560" t="s">
        <v>22</v>
      </c>
      <c r="H5560" t="s">
        <v>22</v>
      </c>
      <c r="J5560" t="s">
        <v>24</v>
      </c>
      <c r="K5560" t="s">
        <v>32</v>
      </c>
      <c r="L5560" t="s">
        <v>26</v>
      </c>
      <c r="M5560" t="s">
        <v>32</v>
      </c>
      <c r="N5560" t="s">
        <v>26</v>
      </c>
      <c r="O5560" t="s">
        <v>32</v>
      </c>
      <c r="P5560" t="s">
        <v>26</v>
      </c>
      <c r="R5560" t="s">
        <v>27</v>
      </c>
      <c r="S5560" t="s">
        <v>15346</v>
      </c>
      <c r="T5560" t="s">
        <v>15347</v>
      </c>
      <c r="U5560" t="str">
        <f>RIGHT(T5560,LEN(T5560)-FIND("[",T5560))</f>
        <v>-123.11560493687102, 49.25591609054001]}</v>
      </c>
      <c r="V5560" t="str">
        <f>LEFT(U5560,FIND(",",U5560)-1)</f>
        <v>-123.11560493687102</v>
      </c>
      <c r="W5560" s="2">
        <f>VALUE(V5560)</f>
        <v>-123.11560493687099</v>
      </c>
      <c r="X5560" t="str">
        <f>MID(U5560,FIND(" ",U5560)+1,FIND("]",U5560)-FIND(" ",U5560)-1)</f>
        <v>49.25591609054001</v>
      </c>
      <c r="Y5560" s="2">
        <f>VALUE(X5560)</f>
        <v>49.255916090539998</v>
      </c>
      <c r="Z5560" t="s">
        <v>1091</v>
      </c>
      <c r="AA5560" t="s">
        <v>15348</v>
      </c>
      <c r="AB5560" t="s">
        <v>29094</v>
      </c>
      <c r="AC5560" t="str">
        <f>LEFT(AB5560,FIND(" ",AB5560)-1)</f>
        <v>534</v>
      </c>
      <c r="AD5560" t="str">
        <f>MID(AB5560,FIND(" ",AB5560)+1,FIND(",",AB5560)-FIND(" ",AB5560)-1)</f>
        <v>W 17th Ave</v>
      </c>
    </row>
    <row r="5561" spans="1:30" hidden="1" x14ac:dyDescent="0.3">
      <c r="A5561" t="s">
        <v>21</v>
      </c>
      <c r="B5561">
        <f>IF(A5561="twin",2,1)</f>
        <v>2</v>
      </c>
      <c r="C5561" t="s">
        <v>22</v>
      </c>
      <c r="D5561" t="s">
        <v>22</v>
      </c>
      <c r="E5561" t="s">
        <v>22</v>
      </c>
      <c r="F5561" t="s">
        <v>22</v>
      </c>
      <c r="G5561" t="s">
        <v>22</v>
      </c>
      <c r="H5561" t="s">
        <v>22</v>
      </c>
      <c r="J5561" t="s">
        <v>24</v>
      </c>
      <c r="K5561" t="s">
        <v>25</v>
      </c>
      <c r="L5561" t="s">
        <v>26</v>
      </c>
      <c r="M5561" t="s">
        <v>25</v>
      </c>
      <c r="N5561" t="s">
        <v>26</v>
      </c>
      <c r="O5561" t="s">
        <v>25</v>
      </c>
      <c r="P5561" t="s">
        <v>26</v>
      </c>
      <c r="R5561" t="s">
        <v>27</v>
      </c>
      <c r="S5561" t="s">
        <v>15349</v>
      </c>
      <c r="T5561" t="s">
        <v>15350</v>
      </c>
      <c r="U5561" t="str">
        <f>RIGHT(T5561,LEN(T5561)-FIND("[",T5561))</f>
        <v>-123.11505712786183, 49.254263936666966]}</v>
      </c>
      <c r="V5561" t="str">
        <f>LEFT(U5561,FIND(",",U5561)-1)</f>
        <v>-123.11505712786183</v>
      </c>
      <c r="W5561" s="2">
        <f>VALUE(V5561)</f>
        <v>-123.11505712786099</v>
      </c>
      <c r="X5561" t="str">
        <f>MID(U5561,FIND(" ",U5561)+1,FIND("]",U5561)-FIND(" ",U5561)-1)</f>
        <v>49.254263936666966</v>
      </c>
      <c r="Y5561" s="2">
        <f>VALUE(X5561)</f>
        <v>49.254263936666902</v>
      </c>
      <c r="Z5561" t="s">
        <v>794</v>
      </c>
      <c r="AA5561" t="s">
        <v>15351</v>
      </c>
      <c r="AB5561" t="s">
        <v>29095</v>
      </c>
      <c r="AC5561" t="str">
        <f>LEFT(AB5561,FIND(" ",AB5561)-1)</f>
        <v>3484</v>
      </c>
      <c r="AD5561" t="str">
        <f>MID(AB5561,FIND(" ",AB5561)+1,FIND(",",AB5561)-FIND(" ",AB5561)-1)</f>
        <v>Cambie St</v>
      </c>
    </row>
    <row r="5562" spans="1:30" hidden="1" x14ac:dyDescent="0.3">
      <c r="A5562" t="s">
        <v>21</v>
      </c>
      <c r="B5562">
        <f>IF(A5562="twin",2,1)</f>
        <v>2</v>
      </c>
      <c r="C5562" t="s">
        <v>23</v>
      </c>
      <c r="D5562" t="s">
        <v>52</v>
      </c>
      <c r="E5562" t="s">
        <v>23</v>
      </c>
      <c r="F5562" t="s">
        <v>52</v>
      </c>
      <c r="G5562" t="s">
        <v>23</v>
      </c>
      <c r="H5562" t="s">
        <v>52</v>
      </c>
      <c r="J5562" t="s">
        <v>24</v>
      </c>
      <c r="K5562" t="s">
        <v>25</v>
      </c>
      <c r="L5562" t="s">
        <v>1607</v>
      </c>
      <c r="M5562" t="s">
        <v>25</v>
      </c>
      <c r="N5562" t="s">
        <v>26</v>
      </c>
      <c r="O5562" t="s">
        <v>25</v>
      </c>
      <c r="P5562" t="s">
        <v>26</v>
      </c>
      <c r="R5562" t="s">
        <v>27</v>
      </c>
      <c r="S5562" t="s">
        <v>15352</v>
      </c>
      <c r="T5562" t="s">
        <v>8529</v>
      </c>
      <c r="U5562" t="str">
        <f>RIGHT(T5562,LEN(T5562)-FIND("[",T5562))</f>
        <v>-123.14658157241104, 49.268118863764]}</v>
      </c>
      <c r="V5562" t="str">
        <f>LEFT(U5562,FIND(",",U5562)-1)</f>
        <v>-123.14658157241104</v>
      </c>
      <c r="W5562" s="2">
        <f>VALUE(V5562)</f>
        <v>-123.14658157241099</v>
      </c>
      <c r="X5562" t="str">
        <f>MID(U5562,FIND(" ",U5562)+1,FIND("]",U5562)-FIND(" ",U5562)-1)</f>
        <v>49.268118863764</v>
      </c>
      <c r="Y5562" s="2">
        <f>VALUE(X5562)</f>
        <v>49.268118863764002</v>
      </c>
      <c r="Z5562" t="s">
        <v>79</v>
      </c>
      <c r="AA5562" t="s">
        <v>15353</v>
      </c>
      <c r="AB5562" t="s">
        <v>28007</v>
      </c>
      <c r="AC5562" t="str">
        <f>LEFT(AB5562,FIND(" ",AB5562)-1)</f>
        <v>1835</v>
      </c>
      <c r="AD5562" t="str">
        <f>MID(AB5562,FIND(" ",AB5562)+1,FIND(",",AB5562)-FIND(" ",AB5562)-1)</f>
        <v>W 4th Ave</v>
      </c>
    </row>
    <row r="5563" spans="1:30" hidden="1" x14ac:dyDescent="0.3">
      <c r="A5563" t="s">
        <v>21</v>
      </c>
      <c r="B5563">
        <f>IF(A5563="twin",2,1)</f>
        <v>2</v>
      </c>
      <c r="C5563" t="s">
        <v>22</v>
      </c>
      <c r="D5563" t="s">
        <v>22</v>
      </c>
      <c r="E5563" t="s">
        <v>22</v>
      </c>
      <c r="F5563" t="s">
        <v>22</v>
      </c>
      <c r="G5563" t="s">
        <v>22</v>
      </c>
      <c r="H5563" t="s">
        <v>22</v>
      </c>
      <c r="J5563" t="s">
        <v>24</v>
      </c>
      <c r="K5563" t="s">
        <v>32</v>
      </c>
      <c r="L5563" t="s">
        <v>26</v>
      </c>
      <c r="M5563" t="s">
        <v>32</v>
      </c>
      <c r="N5563" t="s">
        <v>26</v>
      </c>
      <c r="O5563" t="s">
        <v>32</v>
      </c>
      <c r="P5563" t="s">
        <v>26</v>
      </c>
      <c r="R5563" t="s">
        <v>27</v>
      </c>
      <c r="S5563" t="s">
        <v>15354</v>
      </c>
      <c r="T5563" t="s">
        <v>489</v>
      </c>
      <c r="U5563" t="str">
        <f>RIGHT(T5563,LEN(T5563)-FIND("[",T5563))</f>
        <v>-123.14147592297348, 49.266179970677726]}</v>
      </c>
      <c r="V5563" t="str">
        <f>LEFT(U5563,FIND(",",U5563)-1)</f>
        <v>-123.14147592297348</v>
      </c>
      <c r="W5563" s="2">
        <f>VALUE(V5563)</f>
        <v>-123.141475922973</v>
      </c>
      <c r="X5563" t="str">
        <f>MID(U5563,FIND(" ",U5563)+1,FIND("]",U5563)-FIND(" ",U5563)-1)</f>
        <v>49.266179970677726</v>
      </c>
      <c r="Y5563" s="2">
        <f>VALUE(X5563)</f>
        <v>49.266179970677697</v>
      </c>
      <c r="Z5563" t="s">
        <v>43</v>
      </c>
      <c r="AA5563" t="s">
        <v>15355</v>
      </c>
      <c r="AB5563" t="s">
        <v>25988</v>
      </c>
      <c r="AC5563" t="str">
        <f>LEFT(AB5563,FIND(" ",AB5563)-1)</f>
        <v>1690</v>
      </c>
      <c r="AD5563" t="str">
        <f>MID(AB5563,FIND(" ",AB5563)+1,FIND(",",AB5563)-FIND(" ",AB5563)-1)</f>
        <v>W 6th Ave</v>
      </c>
    </row>
    <row r="5564" spans="1:30" hidden="1" x14ac:dyDescent="0.3">
      <c r="A5564" t="s">
        <v>21</v>
      </c>
      <c r="B5564">
        <f>IF(A5564="twin",2,1)</f>
        <v>2</v>
      </c>
      <c r="C5564" t="s">
        <v>52</v>
      </c>
      <c r="D5564" t="s">
        <v>45</v>
      </c>
      <c r="E5564" t="s">
        <v>52</v>
      </c>
      <c r="F5564" t="s">
        <v>45</v>
      </c>
      <c r="G5564" t="s">
        <v>52</v>
      </c>
      <c r="H5564" t="s">
        <v>45</v>
      </c>
      <c r="J5564" t="s">
        <v>24</v>
      </c>
      <c r="K5564" t="s">
        <v>25</v>
      </c>
      <c r="L5564" t="s">
        <v>26</v>
      </c>
      <c r="M5564" t="s">
        <v>25</v>
      </c>
      <c r="N5564" t="s">
        <v>26</v>
      </c>
      <c r="O5564" t="s">
        <v>25</v>
      </c>
      <c r="P5564" t="s">
        <v>26</v>
      </c>
      <c r="R5564" t="s">
        <v>27</v>
      </c>
      <c r="S5564" t="s">
        <v>15356</v>
      </c>
      <c r="T5564" t="s">
        <v>15357</v>
      </c>
      <c r="U5564" t="str">
        <f>RIGHT(T5564,LEN(T5564)-FIND("[",T5564))</f>
        <v>-123.12241077646827, 49.289121661720216]}</v>
      </c>
      <c r="V5564" t="str">
        <f>LEFT(U5564,FIND(",",U5564)-1)</f>
        <v>-123.12241077646827</v>
      </c>
      <c r="W5564" s="2">
        <f>VALUE(V5564)</f>
        <v>-123.122410776468</v>
      </c>
      <c r="X5564" t="str">
        <f>MID(U5564,FIND(" ",U5564)+1,FIND("]",U5564)-FIND(" ",U5564)-1)</f>
        <v>49.289121661720216</v>
      </c>
      <c r="Y5564" s="2">
        <f>VALUE(X5564)</f>
        <v>49.289121661720202</v>
      </c>
      <c r="Z5564" t="s">
        <v>30</v>
      </c>
      <c r="AA5564" t="s">
        <v>15358</v>
      </c>
      <c r="AB5564" t="s">
        <v>28652</v>
      </c>
      <c r="AC5564" t="str">
        <f>LEFT(AB5564,FIND(" ",AB5564)-1)</f>
        <v>305</v>
      </c>
      <c r="AD5564" t="str">
        <f>MID(AB5564,FIND(" ",AB5564)+1,FIND(",",AB5564)-FIND(" ",AB5564)-1)</f>
        <v>Bute St</v>
      </c>
    </row>
    <row r="5565" spans="1:30" hidden="1" x14ac:dyDescent="0.3">
      <c r="A5565" t="s">
        <v>21</v>
      </c>
      <c r="B5565">
        <f>IF(A5565="twin",2,1)</f>
        <v>2</v>
      </c>
      <c r="C5565" t="s">
        <v>40</v>
      </c>
      <c r="D5565" t="s">
        <v>52</v>
      </c>
      <c r="E5565" t="s">
        <v>40</v>
      </c>
      <c r="F5565" t="s">
        <v>52</v>
      </c>
      <c r="G5565" t="s">
        <v>40</v>
      </c>
      <c r="H5565" t="s">
        <v>52</v>
      </c>
      <c r="J5565" t="s">
        <v>24</v>
      </c>
      <c r="K5565" t="s">
        <v>32</v>
      </c>
      <c r="L5565" t="s">
        <v>26</v>
      </c>
      <c r="M5565" t="s">
        <v>32</v>
      </c>
      <c r="N5565" t="s">
        <v>26</v>
      </c>
      <c r="O5565" t="s">
        <v>32</v>
      </c>
      <c r="P5565" t="s">
        <v>26</v>
      </c>
      <c r="R5565" t="s">
        <v>53</v>
      </c>
      <c r="S5565" t="s">
        <v>15359</v>
      </c>
      <c r="T5565" t="s">
        <v>4718</v>
      </c>
      <c r="U5565" t="str">
        <f>RIGHT(T5565,LEN(T5565)-FIND("[",T5565))</f>
        <v>-123.12173352717112, 49.28131657301566]}</v>
      </c>
      <c r="V5565" t="str">
        <f>LEFT(U5565,FIND(",",U5565)-1)</f>
        <v>-123.12173352717112</v>
      </c>
      <c r="W5565" s="2">
        <f>VALUE(V5565)</f>
        <v>-123.121733527171</v>
      </c>
      <c r="X5565" t="str">
        <f>MID(U5565,FIND(" ",U5565)+1,FIND("]",U5565)-FIND(" ",U5565)-1)</f>
        <v>49.28131657301566</v>
      </c>
      <c r="Y5565" s="2">
        <f>VALUE(X5565)</f>
        <v>49.281316573015602</v>
      </c>
      <c r="Z5565" t="s">
        <v>30</v>
      </c>
      <c r="AA5565" t="s">
        <v>15360</v>
      </c>
      <c r="AB5565" t="s">
        <v>27127</v>
      </c>
      <c r="AC5565" t="str">
        <f>LEFT(AB5565,FIND(" ",AB5565)-1)</f>
        <v>846</v>
      </c>
      <c r="AD5565" t="str">
        <f>MID(AB5565,FIND(" ",AB5565)+1,FIND(",",AB5565)-FIND(" ",AB5565)-1)</f>
        <v>Howe St</v>
      </c>
    </row>
    <row r="5566" spans="1:30" hidden="1" x14ac:dyDescent="0.3">
      <c r="A5566" t="s">
        <v>21</v>
      </c>
      <c r="B5566">
        <f>IF(A5566="twin",2,1)</f>
        <v>2</v>
      </c>
      <c r="C5566" t="s">
        <v>52</v>
      </c>
      <c r="D5566" t="s">
        <v>22</v>
      </c>
      <c r="E5566" t="s">
        <v>52</v>
      </c>
      <c r="F5566" t="s">
        <v>22</v>
      </c>
      <c r="G5566" t="s">
        <v>52</v>
      </c>
      <c r="H5566" t="s">
        <v>22</v>
      </c>
      <c r="J5566" t="s">
        <v>24</v>
      </c>
      <c r="K5566" t="s">
        <v>32</v>
      </c>
      <c r="L5566" t="s">
        <v>26</v>
      </c>
      <c r="M5566" t="s">
        <v>32</v>
      </c>
      <c r="N5566" t="s">
        <v>26</v>
      </c>
      <c r="O5566" t="s">
        <v>32</v>
      </c>
      <c r="P5566" t="s">
        <v>26</v>
      </c>
      <c r="R5566" t="s">
        <v>27</v>
      </c>
      <c r="S5566" t="s">
        <v>15361</v>
      </c>
      <c r="T5566" t="s">
        <v>15362</v>
      </c>
      <c r="U5566" t="str">
        <f>RIGHT(T5566,LEN(T5566)-FIND("[",T5566))</f>
        <v>-123.13969931933579, 49.26963008284801]}</v>
      </c>
      <c r="V5566" t="str">
        <f>LEFT(U5566,FIND(",",U5566)-1)</f>
        <v>-123.13969931933579</v>
      </c>
      <c r="W5566" s="2">
        <f>VALUE(V5566)</f>
        <v>-123.13969931933499</v>
      </c>
      <c r="X5566" t="str">
        <f>MID(U5566,FIND(" ",U5566)+1,FIND("]",U5566)-FIND(" ",U5566)-1)</f>
        <v>49.26963008284801</v>
      </c>
      <c r="Y5566" s="2">
        <f>VALUE(X5566)</f>
        <v>49.269630082848003</v>
      </c>
      <c r="Z5566" t="s">
        <v>43</v>
      </c>
      <c r="AA5566" t="s">
        <v>15363</v>
      </c>
      <c r="AB5566" t="s">
        <v>25971</v>
      </c>
      <c r="AC5566" t="str">
        <f>LEFT(AB5566,FIND(" ",AB5566)-1)</f>
        <v>1536</v>
      </c>
      <c r="AD5566" t="str">
        <f>MID(AB5566,FIND(" ",AB5566)+1,FIND(",",AB5566)-FIND(" ",AB5566)-1)</f>
        <v>W 2nd Ave</v>
      </c>
    </row>
    <row r="5567" spans="1:30" hidden="1" x14ac:dyDescent="0.3">
      <c r="A5567" t="s">
        <v>21</v>
      </c>
      <c r="B5567">
        <f>IF(A5567="twin",2,1)</f>
        <v>2</v>
      </c>
      <c r="C5567" t="s">
        <v>52</v>
      </c>
      <c r="D5567" t="s">
        <v>22</v>
      </c>
      <c r="E5567" t="s">
        <v>52</v>
      </c>
      <c r="F5567" t="s">
        <v>22</v>
      </c>
      <c r="G5567" t="s">
        <v>52</v>
      </c>
      <c r="H5567" t="s">
        <v>22</v>
      </c>
      <c r="J5567" t="s">
        <v>24</v>
      </c>
      <c r="K5567" t="s">
        <v>32</v>
      </c>
      <c r="L5567" t="s">
        <v>26</v>
      </c>
      <c r="M5567" t="s">
        <v>32</v>
      </c>
      <c r="N5567" t="s">
        <v>26</v>
      </c>
      <c r="O5567" t="s">
        <v>32</v>
      </c>
      <c r="P5567" t="s">
        <v>26</v>
      </c>
      <c r="R5567" t="s">
        <v>27</v>
      </c>
      <c r="S5567" t="s">
        <v>15364</v>
      </c>
      <c r="T5567" t="s">
        <v>15365</v>
      </c>
      <c r="U5567" t="str">
        <f>RIGHT(T5567,LEN(T5567)-FIND("[",T5567))</f>
        <v>-123.13986840711699, 49.26963302660746]}</v>
      </c>
      <c r="V5567" t="str">
        <f>LEFT(U5567,FIND(",",U5567)-1)</f>
        <v>-123.13986840711699</v>
      </c>
      <c r="W5567" s="2">
        <f>VALUE(V5567)</f>
        <v>-123.139868407116</v>
      </c>
      <c r="X5567" t="str">
        <f>MID(U5567,FIND(" ",U5567)+1,FIND("]",U5567)-FIND(" ",U5567)-1)</f>
        <v>49.26963302660746</v>
      </c>
      <c r="Y5567" s="2">
        <f>VALUE(X5567)</f>
        <v>49.269633026607401</v>
      </c>
      <c r="Z5567" t="s">
        <v>43</v>
      </c>
      <c r="AA5567" t="s">
        <v>15366</v>
      </c>
      <c r="AB5567" t="s">
        <v>29096</v>
      </c>
      <c r="AC5567" t="str">
        <f>LEFT(AB5567,FIND(" ",AB5567)-1)</f>
        <v>1540</v>
      </c>
      <c r="AD5567" t="str">
        <f>MID(AB5567,FIND(" ",AB5567)+1,FIND(",",AB5567)-FIND(" ",AB5567)-1)</f>
        <v>W 2nd Ave</v>
      </c>
    </row>
    <row r="5568" spans="1:30" hidden="1" x14ac:dyDescent="0.3">
      <c r="A5568" t="s">
        <v>63</v>
      </c>
      <c r="B5568">
        <f>IF(A5568="twin",2,1)</f>
        <v>1</v>
      </c>
      <c r="C5568" t="s">
        <v>67</v>
      </c>
      <c r="D5568" t="s">
        <v>67</v>
      </c>
      <c r="E5568" t="s">
        <v>67</v>
      </c>
      <c r="F5568" t="s">
        <v>67</v>
      </c>
      <c r="G5568" t="s">
        <v>67</v>
      </c>
      <c r="H5568" t="s">
        <v>67</v>
      </c>
      <c r="J5568" t="s">
        <v>24</v>
      </c>
      <c r="K5568" t="s">
        <v>32</v>
      </c>
      <c r="L5568" t="s">
        <v>26</v>
      </c>
      <c r="M5568" t="s">
        <v>32</v>
      </c>
      <c r="N5568" t="s">
        <v>26</v>
      </c>
      <c r="O5568" t="s">
        <v>32</v>
      </c>
      <c r="P5568" t="s">
        <v>26</v>
      </c>
      <c r="R5568" t="s">
        <v>53</v>
      </c>
      <c r="S5568" t="s">
        <v>15367</v>
      </c>
      <c r="T5568" t="s">
        <v>15368</v>
      </c>
      <c r="U5568" t="str">
        <f>RIGHT(T5568,LEN(T5568)-FIND("[",T5568))</f>
        <v>-123.12298498208641, 49.28193539343345]}</v>
      </c>
      <c r="V5568" t="str">
        <f>LEFT(U5568,FIND(",",U5568)-1)</f>
        <v>-123.12298498208641</v>
      </c>
      <c r="W5568" s="2">
        <f>VALUE(V5568)</f>
        <v>-123.122984982086</v>
      </c>
      <c r="X5568" t="str">
        <f>MID(U5568,FIND(" ",U5568)+1,FIND("]",U5568)-FIND(" ",U5568)-1)</f>
        <v>49.28193539343345</v>
      </c>
      <c r="Y5568" s="2">
        <f>VALUE(X5568)</f>
        <v>49.2819353934334</v>
      </c>
      <c r="Z5568" t="s">
        <v>30</v>
      </c>
      <c r="AA5568" t="s">
        <v>15369</v>
      </c>
      <c r="AB5568" t="s">
        <v>29097</v>
      </c>
      <c r="AC5568" t="str">
        <f>LEFT(AB5568,FIND(" ",AB5568)-1)</f>
        <v>847</v>
      </c>
      <c r="AD5568" t="str">
        <f>MID(AB5568,FIND(" ",AB5568)+1,FIND(",",AB5568)-FIND(" ",AB5568)-1)</f>
        <v>Hornby St</v>
      </c>
    </row>
    <row r="5569" spans="1:30" hidden="1" x14ac:dyDescent="0.3">
      <c r="A5569" t="s">
        <v>21</v>
      </c>
      <c r="B5569">
        <f>IF(A5569="twin",2,1)</f>
        <v>2</v>
      </c>
      <c r="C5569" t="s">
        <v>40</v>
      </c>
      <c r="D5569" t="s">
        <v>52</v>
      </c>
      <c r="E5569" t="s">
        <v>40</v>
      </c>
      <c r="F5569" t="s">
        <v>52</v>
      </c>
      <c r="G5569" t="s">
        <v>40</v>
      </c>
      <c r="H5569" t="s">
        <v>52</v>
      </c>
      <c r="J5569" t="s">
        <v>24</v>
      </c>
      <c r="K5569" t="s">
        <v>32</v>
      </c>
      <c r="L5569" t="s">
        <v>26</v>
      </c>
      <c r="M5569" t="s">
        <v>32</v>
      </c>
      <c r="N5569" t="s">
        <v>26</v>
      </c>
      <c r="O5569" t="s">
        <v>32</v>
      </c>
      <c r="P5569" t="s">
        <v>26</v>
      </c>
      <c r="R5569" t="s">
        <v>53</v>
      </c>
      <c r="S5569" t="s">
        <v>15370</v>
      </c>
      <c r="T5569" t="s">
        <v>15371</v>
      </c>
      <c r="U5569" t="str">
        <f>RIGHT(T5569,LEN(T5569)-FIND("[",T5569))</f>
        <v>-123.12185830888791, 49.28123473827948]}</v>
      </c>
      <c r="V5569" t="str">
        <f>LEFT(U5569,FIND(",",U5569)-1)</f>
        <v>-123.12185830888791</v>
      </c>
      <c r="W5569" s="2">
        <f>VALUE(V5569)</f>
        <v>-123.121858308887</v>
      </c>
      <c r="X5569" t="str">
        <f>MID(U5569,FIND(" ",U5569)+1,FIND("]",U5569)-FIND(" ",U5569)-1)</f>
        <v>49.28123473827948</v>
      </c>
      <c r="Y5569" s="2">
        <f>VALUE(X5569)</f>
        <v>49.281234738279402</v>
      </c>
      <c r="Z5569" t="s">
        <v>30</v>
      </c>
      <c r="AA5569" t="s">
        <v>15372</v>
      </c>
      <c r="AB5569" t="s">
        <v>27127</v>
      </c>
      <c r="AC5569" t="str">
        <f>LEFT(AB5569,FIND(" ",AB5569)-1)</f>
        <v>846</v>
      </c>
      <c r="AD5569" t="str">
        <f>MID(AB5569,FIND(" ",AB5569)+1,FIND(",",AB5569)-FIND(" ",AB5569)-1)</f>
        <v>Howe St</v>
      </c>
    </row>
    <row r="5570" spans="1:30" hidden="1" x14ac:dyDescent="0.3">
      <c r="A5570" t="s">
        <v>21</v>
      </c>
      <c r="B5570">
        <f>IF(A5570="twin",2,1)</f>
        <v>2</v>
      </c>
      <c r="C5570" t="s">
        <v>40</v>
      </c>
      <c r="D5570" t="s">
        <v>23</v>
      </c>
      <c r="E5570" t="s">
        <v>40</v>
      </c>
      <c r="F5570" t="s">
        <v>23</v>
      </c>
      <c r="G5570" t="s">
        <v>40</v>
      </c>
      <c r="H5570" t="s">
        <v>23</v>
      </c>
      <c r="J5570" t="s">
        <v>24</v>
      </c>
      <c r="K5570" t="s">
        <v>32</v>
      </c>
      <c r="L5570" t="s">
        <v>26</v>
      </c>
      <c r="M5570" t="s">
        <v>32</v>
      </c>
      <c r="N5570" t="s">
        <v>26</v>
      </c>
      <c r="O5570" t="s">
        <v>32</v>
      </c>
      <c r="P5570" t="s">
        <v>26</v>
      </c>
      <c r="R5570" t="s">
        <v>53</v>
      </c>
      <c r="S5570" t="s">
        <v>15373</v>
      </c>
      <c r="T5570" t="s">
        <v>4724</v>
      </c>
      <c r="U5570" t="str">
        <f>RIGHT(T5570,LEN(T5570)-FIND("[",T5570))</f>
        <v>-123.12296212161702, 49.28050522024988]}</v>
      </c>
      <c r="V5570" t="str">
        <f>LEFT(U5570,FIND(",",U5570)-1)</f>
        <v>-123.12296212161702</v>
      </c>
      <c r="W5570" s="2">
        <f>VALUE(V5570)</f>
        <v>-123.12296212161699</v>
      </c>
      <c r="X5570" t="str">
        <f>MID(U5570,FIND(" ",U5570)+1,FIND("]",U5570)-FIND(" ",U5570)-1)</f>
        <v>49.28050522024988</v>
      </c>
      <c r="Y5570" s="2">
        <f>VALUE(X5570)</f>
        <v>49.2805052202498</v>
      </c>
      <c r="Z5570" t="s">
        <v>30</v>
      </c>
      <c r="AA5570" t="s">
        <v>15374</v>
      </c>
      <c r="AB5570" t="s">
        <v>27128</v>
      </c>
      <c r="AC5570" t="str">
        <f>LEFT(AB5570,FIND(" ",AB5570)-1)</f>
        <v>938</v>
      </c>
      <c r="AD5570" t="str">
        <f>MID(AB5570,FIND(" ",AB5570)+1,FIND(",",AB5570)-FIND(" ",AB5570)-1)</f>
        <v>BC-99</v>
      </c>
    </row>
    <row r="5571" spans="1:30" hidden="1" x14ac:dyDescent="0.3">
      <c r="A5571" t="s">
        <v>21</v>
      </c>
      <c r="B5571">
        <f>IF(A5571="twin",2,1)</f>
        <v>2</v>
      </c>
      <c r="C5571" t="s">
        <v>40</v>
      </c>
      <c r="D5571" t="s">
        <v>23</v>
      </c>
      <c r="E5571" t="s">
        <v>40</v>
      </c>
      <c r="F5571" t="s">
        <v>23</v>
      </c>
      <c r="G5571" t="s">
        <v>40</v>
      </c>
      <c r="H5571" t="s">
        <v>23</v>
      </c>
      <c r="J5571" t="s">
        <v>24</v>
      </c>
      <c r="K5571" t="s">
        <v>32</v>
      </c>
      <c r="L5571" t="s">
        <v>26</v>
      </c>
      <c r="M5571" t="s">
        <v>32</v>
      </c>
      <c r="N5571" t="s">
        <v>26</v>
      </c>
      <c r="O5571" t="s">
        <v>32</v>
      </c>
      <c r="P5571" t="s">
        <v>26</v>
      </c>
      <c r="R5571" t="s">
        <v>53</v>
      </c>
      <c r="S5571" t="s">
        <v>15375</v>
      </c>
      <c r="T5571" t="s">
        <v>4733</v>
      </c>
      <c r="U5571" t="str">
        <f>RIGHT(T5571,LEN(T5571)-FIND("[",T5571))</f>
        <v>-123.12322861006714, 49.28032829800373]}</v>
      </c>
      <c r="V5571" t="str">
        <f>LEFT(U5571,FIND(",",U5571)-1)</f>
        <v>-123.12322861006714</v>
      </c>
      <c r="W5571" s="2">
        <f>VALUE(V5571)</f>
        <v>-123.123228610067</v>
      </c>
      <c r="X5571" t="str">
        <f>MID(U5571,FIND(" ",U5571)+1,FIND("]",U5571)-FIND(" ",U5571)-1)</f>
        <v>49.28032829800373</v>
      </c>
      <c r="Y5571" s="2">
        <f>VALUE(X5571)</f>
        <v>49.280328298003703</v>
      </c>
      <c r="Z5571" t="s">
        <v>30</v>
      </c>
      <c r="AA5571" t="s">
        <v>15376</v>
      </c>
      <c r="AB5571" t="s">
        <v>27129</v>
      </c>
      <c r="AC5571" t="str">
        <f>LEFT(AB5571,FIND(" ",AB5571)-1)</f>
        <v>946</v>
      </c>
      <c r="AD5571" t="str">
        <f>MID(AB5571,FIND(" ",AB5571)+1,FIND(",",AB5571)-FIND(" ",AB5571)-1)</f>
        <v>Howe St</v>
      </c>
    </row>
    <row r="5572" spans="1:30" hidden="1" x14ac:dyDescent="0.3">
      <c r="A5572" t="s">
        <v>21</v>
      </c>
      <c r="B5572">
        <f>IF(A5572="twin",2,1)</f>
        <v>2</v>
      </c>
      <c r="C5572" t="s">
        <v>40</v>
      </c>
      <c r="D5572" t="s">
        <v>23</v>
      </c>
      <c r="E5572" t="s">
        <v>40</v>
      </c>
      <c r="F5572" t="s">
        <v>23</v>
      </c>
      <c r="G5572" t="s">
        <v>40</v>
      </c>
      <c r="H5572" t="s">
        <v>23</v>
      </c>
      <c r="J5572" t="s">
        <v>24</v>
      </c>
      <c r="K5572" t="s">
        <v>32</v>
      </c>
      <c r="L5572" t="s">
        <v>26</v>
      </c>
      <c r="M5572" t="s">
        <v>32</v>
      </c>
      <c r="N5572" t="s">
        <v>26</v>
      </c>
      <c r="O5572" t="s">
        <v>32</v>
      </c>
      <c r="P5572" t="s">
        <v>26</v>
      </c>
      <c r="R5572" t="s">
        <v>53</v>
      </c>
      <c r="S5572" t="s">
        <v>15377</v>
      </c>
      <c r="T5572" t="s">
        <v>15378</v>
      </c>
      <c r="U5572" t="str">
        <f>RIGHT(T5572,LEN(T5572)-FIND("[",T5572))</f>
        <v>-123.12335297254558, 49.28024574247072]}</v>
      </c>
      <c r="V5572" t="str">
        <f>LEFT(U5572,FIND(",",U5572)-1)</f>
        <v>-123.12335297254558</v>
      </c>
      <c r="W5572" s="2">
        <f>VALUE(V5572)</f>
        <v>-123.12335297254501</v>
      </c>
      <c r="X5572" t="str">
        <f>MID(U5572,FIND(" ",U5572)+1,FIND("]",U5572)-FIND(" ",U5572)-1)</f>
        <v>49.28024574247072</v>
      </c>
      <c r="Y5572" s="2">
        <f>VALUE(X5572)</f>
        <v>49.280245742470697</v>
      </c>
      <c r="Z5572" t="s">
        <v>30</v>
      </c>
      <c r="AA5572" t="s">
        <v>15379</v>
      </c>
      <c r="AB5572" t="s">
        <v>29098</v>
      </c>
      <c r="AC5572" t="str">
        <f>LEFT(AB5572,FIND(" ",AB5572)-1)</f>
        <v>968</v>
      </c>
      <c r="AD5572" t="str">
        <f>MID(AB5572,FIND(" ",AB5572)+1,FIND(",",AB5572)-FIND(" ",AB5572)-1)</f>
        <v>BC-99</v>
      </c>
    </row>
    <row r="5573" spans="1:30" hidden="1" x14ac:dyDescent="0.3">
      <c r="A5573" t="s">
        <v>21</v>
      </c>
      <c r="B5573">
        <f>IF(A5573="twin",2,1)</f>
        <v>2</v>
      </c>
      <c r="C5573" t="s">
        <v>67</v>
      </c>
      <c r="D5573" t="s">
        <v>22</v>
      </c>
      <c r="E5573" t="s">
        <v>67</v>
      </c>
      <c r="F5573" t="s">
        <v>22</v>
      </c>
      <c r="G5573" t="s">
        <v>67</v>
      </c>
      <c r="H5573" t="s">
        <v>22</v>
      </c>
      <c r="J5573" t="s">
        <v>24</v>
      </c>
      <c r="K5573" t="s">
        <v>32</v>
      </c>
      <c r="L5573" t="s">
        <v>26</v>
      </c>
      <c r="M5573" t="s">
        <v>32</v>
      </c>
      <c r="N5573" t="s">
        <v>26</v>
      </c>
      <c r="O5573" t="s">
        <v>32</v>
      </c>
      <c r="P5573" t="s">
        <v>26</v>
      </c>
      <c r="R5573" t="s">
        <v>27</v>
      </c>
      <c r="S5573" t="s">
        <v>15380</v>
      </c>
      <c r="T5573" t="s">
        <v>12810</v>
      </c>
      <c r="U5573" t="str">
        <f>RIGHT(T5573,LEN(T5573)-FIND("[",T5573))</f>
        <v>-123.11848712199587, 49.26336811515674]}</v>
      </c>
      <c r="V5573" t="str">
        <f>LEFT(U5573,FIND(",",U5573)-1)</f>
        <v>-123.11848712199587</v>
      </c>
      <c r="W5573" s="2">
        <f>VALUE(V5573)</f>
        <v>-123.118487121995</v>
      </c>
      <c r="X5573" t="str">
        <f>MID(U5573,FIND(" ",U5573)+1,FIND("]",U5573)-FIND(" ",U5573)-1)</f>
        <v>49.26336811515674</v>
      </c>
      <c r="Y5573" s="2">
        <f>VALUE(X5573)</f>
        <v>49.263368115156702</v>
      </c>
      <c r="Z5573" t="s">
        <v>43</v>
      </c>
      <c r="AA5573" t="s">
        <v>15381</v>
      </c>
      <c r="AB5573" t="s">
        <v>28737</v>
      </c>
      <c r="AC5573" t="str">
        <f>LEFT(AB5573,FIND(" ",AB5573)-1)</f>
        <v>201-640</v>
      </c>
      <c r="AD5573" t="str">
        <f>MID(AB5573,FIND(" ",AB5573)+1,FIND(",",AB5573)-FIND(" ",AB5573)-1)</f>
        <v>W Broadway</v>
      </c>
    </row>
    <row r="5574" spans="1:30" hidden="1" x14ac:dyDescent="0.3">
      <c r="A5574" t="s">
        <v>21</v>
      </c>
      <c r="B5574">
        <f>IF(A5574="twin",2,1)</f>
        <v>2</v>
      </c>
      <c r="C5574" t="s">
        <v>52</v>
      </c>
      <c r="D5574" t="s">
        <v>22</v>
      </c>
      <c r="E5574" t="s">
        <v>52</v>
      </c>
      <c r="F5574" t="s">
        <v>22</v>
      </c>
      <c r="G5574" t="s">
        <v>52</v>
      </c>
      <c r="H5574" t="s">
        <v>22</v>
      </c>
      <c r="J5574" t="s">
        <v>24</v>
      </c>
      <c r="K5574" t="s">
        <v>32</v>
      </c>
      <c r="L5574" t="s">
        <v>26</v>
      </c>
      <c r="M5574" t="s">
        <v>32</v>
      </c>
      <c r="N5574" t="s">
        <v>26</v>
      </c>
      <c r="O5574" t="s">
        <v>32</v>
      </c>
      <c r="P5574" t="s">
        <v>26</v>
      </c>
      <c r="R5574" t="s">
        <v>27</v>
      </c>
      <c r="S5574" t="s">
        <v>15382</v>
      </c>
      <c r="T5574" t="s">
        <v>15383</v>
      </c>
      <c r="U5574" t="str">
        <f>RIGHT(T5574,LEN(T5574)-FIND("[",T5574))</f>
        <v>-123.13142825546619, 49.26386531687576]}</v>
      </c>
      <c r="V5574" t="str">
        <f>LEFT(U5574,FIND(",",U5574)-1)</f>
        <v>-123.13142825546619</v>
      </c>
      <c r="W5574" s="2">
        <f>VALUE(V5574)</f>
        <v>-123.13142825546601</v>
      </c>
      <c r="X5574" t="str">
        <f>MID(U5574,FIND(" ",U5574)+1,FIND("]",U5574)-FIND(" ",U5574)-1)</f>
        <v>49.26386531687576</v>
      </c>
      <c r="Y5574" s="2">
        <f>VALUE(X5574)</f>
        <v>49.263865316875702</v>
      </c>
      <c r="Z5574" t="s">
        <v>43</v>
      </c>
      <c r="AA5574" t="s">
        <v>15384</v>
      </c>
      <c r="AB5574" t="s">
        <v>26469</v>
      </c>
      <c r="AC5574" t="str">
        <f>LEFT(AB5574,FIND(" ",AB5574)-1)</f>
        <v>1201</v>
      </c>
      <c r="AD5574" t="str">
        <f>MID(AB5574,FIND(" ",AB5574)+1,FIND(",",AB5574)-FIND(" ",AB5574)-1)</f>
        <v>W Broadway</v>
      </c>
    </row>
    <row r="5575" spans="1:30" hidden="1" x14ac:dyDescent="0.3">
      <c r="A5575" t="s">
        <v>21</v>
      </c>
      <c r="B5575">
        <f>IF(A5575="twin",2,1)</f>
        <v>2</v>
      </c>
      <c r="C5575" t="s">
        <v>52</v>
      </c>
      <c r="D5575" t="s">
        <v>22</v>
      </c>
      <c r="E5575" t="s">
        <v>52</v>
      </c>
      <c r="F5575" t="s">
        <v>22</v>
      </c>
      <c r="G5575" t="s">
        <v>52</v>
      </c>
      <c r="H5575" t="s">
        <v>22</v>
      </c>
      <c r="J5575" t="s">
        <v>24</v>
      </c>
      <c r="K5575" t="s">
        <v>32</v>
      </c>
      <c r="L5575" t="s">
        <v>26</v>
      </c>
      <c r="M5575" t="s">
        <v>32</v>
      </c>
      <c r="N5575" t="s">
        <v>26</v>
      </c>
      <c r="O5575" t="s">
        <v>32</v>
      </c>
      <c r="P5575" t="s">
        <v>26</v>
      </c>
      <c r="R5575" t="s">
        <v>27</v>
      </c>
      <c r="S5575" t="s">
        <v>15385</v>
      </c>
      <c r="T5575" t="s">
        <v>2130</v>
      </c>
      <c r="U5575" t="str">
        <f>RIGHT(T5575,LEN(T5575)-FIND("[",T5575))</f>
        <v>-123.13143234341857, 49.263748464488316]}</v>
      </c>
      <c r="V5575" t="str">
        <f>LEFT(U5575,FIND(",",U5575)-1)</f>
        <v>-123.13143234341857</v>
      </c>
      <c r="W5575" s="2">
        <f>VALUE(V5575)</f>
        <v>-123.131432343418</v>
      </c>
      <c r="X5575" t="str">
        <f>MID(U5575,FIND(" ",U5575)+1,FIND("]",U5575)-FIND(" ",U5575)-1)</f>
        <v>49.263748464488316</v>
      </c>
      <c r="Y5575" s="2">
        <f>VALUE(X5575)</f>
        <v>49.263748464488302</v>
      </c>
      <c r="Z5575" t="s">
        <v>43</v>
      </c>
      <c r="AA5575" t="s">
        <v>15386</v>
      </c>
      <c r="AB5575" t="s">
        <v>26469</v>
      </c>
      <c r="AC5575" t="str">
        <f>LEFT(AB5575,FIND(" ",AB5575)-1)</f>
        <v>1201</v>
      </c>
      <c r="AD5575" t="str">
        <f>MID(AB5575,FIND(" ",AB5575)+1,FIND(",",AB5575)-FIND(" ",AB5575)-1)</f>
        <v>W Broadway</v>
      </c>
    </row>
    <row r="5576" spans="1:30" hidden="1" x14ac:dyDescent="0.3">
      <c r="A5576" t="s">
        <v>21</v>
      </c>
      <c r="B5576">
        <f>IF(A5576="twin",2,1)</f>
        <v>2</v>
      </c>
      <c r="C5576" t="s">
        <v>52</v>
      </c>
      <c r="D5576" t="s">
        <v>45</v>
      </c>
      <c r="E5576" t="s">
        <v>52</v>
      </c>
      <c r="F5576" t="s">
        <v>45</v>
      </c>
      <c r="G5576" t="s">
        <v>52</v>
      </c>
      <c r="H5576" t="s">
        <v>45</v>
      </c>
      <c r="J5576" t="s">
        <v>24</v>
      </c>
      <c r="K5576" t="s">
        <v>32</v>
      </c>
      <c r="L5576" t="s">
        <v>26</v>
      </c>
      <c r="M5576" t="s">
        <v>32</v>
      </c>
      <c r="N5576" t="s">
        <v>26</v>
      </c>
      <c r="O5576" t="s">
        <v>32</v>
      </c>
      <c r="P5576" t="s">
        <v>26</v>
      </c>
      <c r="R5576" t="s">
        <v>27</v>
      </c>
      <c r="S5576" t="s">
        <v>15387</v>
      </c>
      <c r="T5576" t="s">
        <v>9959</v>
      </c>
      <c r="U5576" t="str">
        <f>RIGHT(T5576,LEN(T5576)-FIND("[",T5576))</f>
        <v>-123.11043623732105, 49.28298303503198]}</v>
      </c>
      <c r="V5576" t="str">
        <f>LEFT(U5576,FIND(",",U5576)-1)</f>
        <v>-123.11043623732105</v>
      </c>
      <c r="W5576" s="2">
        <f>VALUE(V5576)</f>
        <v>-123.110436237321</v>
      </c>
      <c r="X5576" t="str">
        <f>MID(U5576,FIND(" ",U5576)+1,FIND("]",U5576)-FIND(" ",U5576)-1)</f>
        <v>49.28298303503198</v>
      </c>
      <c r="Y5576" s="2">
        <f>VALUE(X5576)</f>
        <v>49.282983035031897</v>
      </c>
      <c r="Z5576" t="s">
        <v>30</v>
      </c>
      <c r="AA5576" t="s">
        <v>15388</v>
      </c>
      <c r="AB5576" t="s">
        <v>28298</v>
      </c>
      <c r="AC5576" t="str">
        <f>LEFT(AB5576,FIND(" ",AB5576)-1)</f>
        <v>316</v>
      </c>
      <c r="AD5576" t="str">
        <f>MID(AB5576,FIND(" ",AB5576)+1,FIND(",",AB5576)-FIND(" ",AB5576)-1)</f>
        <v>W Hastings St</v>
      </c>
    </row>
    <row r="5577" spans="1:30" hidden="1" x14ac:dyDescent="0.3">
      <c r="A5577" t="s">
        <v>21</v>
      </c>
      <c r="B5577">
        <f>IF(A5577="twin",2,1)</f>
        <v>2</v>
      </c>
      <c r="C5577" t="s">
        <v>67</v>
      </c>
      <c r="D5577" t="s">
        <v>45</v>
      </c>
      <c r="E5577" t="s">
        <v>67</v>
      </c>
      <c r="F5577" t="s">
        <v>45</v>
      </c>
      <c r="G5577" t="s">
        <v>67</v>
      </c>
      <c r="H5577" t="s">
        <v>45</v>
      </c>
      <c r="J5577" t="s">
        <v>24</v>
      </c>
      <c r="K5577" t="s">
        <v>32</v>
      </c>
      <c r="L5577" t="s">
        <v>26</v>
      </c>
      <c r="M5577" t="s">
        <v>32</v>
      </c>
      <c r="N5577" t="s">
        <v>26</v>
      </c>
      <c r="O5577" t="s">
        <v>32</v>
      </c>
      <c r="P5577" t="s">
        <v>26</v>
      </c>
      <c r="R5577" t="s">
        <v>53</v>
      </c>
      <c r="S5577" t="s">
        <v>15389</v>
      </c>
      <c r="T5577" t="s">
        <v>6506</v>
      </c>
      <c r="U5577" t="str">
        <f>RIGHT(T5577,LEN(T5577)-FIND("[",T5577))</f>
        <v>-123.12108035407711, 49.28779680686517]}</v>
      </c>
      <c r="V5577" t="str">
        <f>LEFT(U5577,FIND(",",U5577)-1)</f>
        <v>-123.12108035407711</v>
      </c>
      <c r="W5577" s="2">
        <f>VALUE(V5577)</f>
        <v>-123.12108035407699</v>
      </c>
      <c r="X5577" t="str">
        <f>MID(U5577,FIND(" ",U5577)+1,FIND("]",U5577)-FIND(" ",U5577)-1)</f>
        <v>49.28779680686517</v>
      </c>
      <c r="Y5577" s="2">
        <f>VALUE(X5577)</f>
        <v>49.287796806865103</v>
      </c>
      <c r="Z5577" t="s">
        <v>30</v>
      </c>
      <c r="AA5577" t="s">
        <v>15390</v>
      </c>
      <c r="AB5577" t="s">
        <v>27561</v>
      </c>
      <c r="AC5577" t="str">
        <f>LEFT(AB5577,FIND(" ",AB5577)-1)</f>
        <v>1115</v>
      </c>
      <c r="AD5577" t="str">
        <f>MID(AB5577,FIND(" ",AB5577)+1,FIND(",",AB5577)-FIND(" ",AB5577)-1)</f>
        <v>W Pender St</v>
      </c>
    </row>
    <row r="5578" spans="1:30" hidden="1" x14ac:dyDescent="0.3">
      <c r="A5578" t="s">
        <v>21</v>
      </c>
      <c r="B5578">
        <f>IF(A5578="twin",2,1)</f>
        <v>2</v>
      </c>
      <c r="C5578" t="s">
        <v>40</v>
      </c>
      <c r="D5578" t="s">
        <v>23</v>
      </c>
      <c r="E5578" t="s">
        <v>40</v>
      </c>
      <c r="F5578" t="s">
        <v>23</v>
      </c>
      <c r="G5578" t="s">
        <v>40</v>
      </c>
      <c r="H5578" t="s">
        <v>23</v>
      </c>
      <c r="J5578" t="s">
        <v>24</v>
      </c>
      <c r="K5578" t="s">
        <v>32</v>
      </c>
      <c r="L5578" t="s">
        <v>26</v>
      </c>
      <c r="M5578" t="s">
        <v>32</v>
      </c>
      <c r="N5578" t="s">
        <v>26</v>
      </c>
      <c r="O5578" t="s">
        <v>32</v>
      </c>
      <c r="P5578" t="s">
        <v>26</v>
      </c>
      <c r="R5578" t="s">
        <v>53</v>
      </c>
      <c r="S5578" t="s">
        <v>15391</v>
      </c>
      <c r="T5578" t="s">
        <v>15392</v>
      </c>
      <c r="U5578" t="str">
        <f>RIGHT(T5578,LEN(T5578)-FIND("[",T5578))</f>
        <v>-123.12257516239733, 49.28076105851329]}</v>
      </c>
      <c r="V5578" t="str">
        <f>LEFT(U5578,FIND(",",U5578)-1)</f>
        <v>-123.12257516239733</v>
      </c>
      <c r="W5578" s="2">
        <f>VALUE(V5578)</f>
        <v>-123.122575162397</v>
      </c>
      <c r="X5578" t="str">
        <f>MID(U5578,FIND(" ",U5578)+1,FIND("]",U5578)-FIND(" ",U5578)-1)</f>
        <v>49.28076105851329</v>
      </c>
      <c r="Y5578" s="2">
        <f>VALUE(X5578)</f>
        <v>49.2807610585132</v>
      </c>
      <c r="Z5578" t="s">
        <v>30</v>
      </c>
      <c r="AA5578" t="s">
        <v>15393</v>
      </c>
      <c r="AB5578" t="s">
        <v>26927</v>
      </c>
      <c r="AC5578" t="str">
        <f>LEFT(AB5578,FIND(" ",AB5578)-1)</f>
        <v>900</v>
      </c>
      <c r="AD5578" t="str">
        <f>MID(AB5578,FIND(" ",AB5578)+1,FIND(",",AB5578)-FIND(" ",AB5578)-1)</f>
        <v>Howe St #310</v>
      </c>
    </row>
    <row r="5579" spans="1:30" hidden="1" x14ac:dyDescent="0.3">
      <c r="A5579" t="s">
        <v>21</v>
      </c>
      <c r="B5579">
        <f>IF(A5579="twin",2,1)</f>
        <v>2</v>
      </c>
      <c r="C5579" t="s">
        <v>45</v>
      </c>
      <c r="D5579" t="s">
        <v>22</v>
      </c>
      <c r="E5579" t="s">
        <v>45</v>
      </c>
      <c r="F5579" t="s">
        <v>22</v>
      </c>
      <c r="G5579" t="s">
        <v>45</v>
      </c>
      <c r="H5579" t="s">
        <v>22</v>
      </c>
      <c r="J5579" t="s">
        <v>24</v>
      </c>
      <c r="K5579" t="s">
        <v>32</v>
      </c>
      <c r="L5579" t="s">
        <v>26</v>
      </c>
      <c r="M5579" t="s">
        <v>32</v>
      </c>
      <c r="N5579" t="s">
        <v>26</v>
      </c>
      <c r="O5579" t="s">
        <v>32</v>
      </c>
      <c r="P5579" t="s">
        <v>26</v>
      </c>
      <c r="R5579" t="s">
        <v>27</v>
      </c>
      <c r="S5579" t="s">
        <v>15394</v>
      </c>
      <c r="T5579" t="s">
        <v>4076</v>
      </c>
      <c r="U5579" t="str">
        <f>RIGHT(T5579,LEN(T5579)-FIND("[",T5579))</f>
        <v>-123.13749073642686, 49.263696428948045]}</v>
      </c>
      <c r="V5579" t="str">
        <f>LEFT(U5579,FIND(",",U5579)-1)</f>
        <v>-123.13749073642686</v>
      </c>
      <c r="W5579" s="2">
        <f>VALUE(V5579)</f>
        <v>-123.137490736426</v>
      </c>
      <c r="X5579" t="str">
        <f>MID(U5579,FIND(" ",U5579)+1,FIND("]",U5579)-FIND(" ",U5579)-1)</f>
        <v>49.263696428948045</v>
      </c>
      <c r="Y5579" s="2">
        <f>VALUE(X5579)</f>
        <v>49.263696428948002</v>
      </c>
      <c r="Z5579" t="s">
        <v>43</v>
      </c>
      <c r="AA5579" t="s">
        <v>15395</v>
      </c>
      <c r="AB5579" t="s">
        <v>26975</v>
      </c>
      <c r="AC5579" t="str">
        <f>LEFT(AB5579,FIND(" ",AB5579)-1)</f>
        <v>1459</v>
      </c>
      <c r="AD5579" t="str">
        <f>MID(AB5579,FIND(" ",AB5579)+1,FIND(",",AB5579)-FIND(" ",AB5579)-1)</f>
        <v>BC-7</v>
      </c>
    </row>
    <row r="5580" spans="1:30" hidden="1" x14ac:dyDescent="0.3">
      <c r="A5580" t="s">
        <v>21</v>
      </c>
      <c r="B5580">
        <f>IF(A5580="twin",2,1)</f>
        <v>2</v>
      </c>
      <c r="C5580" t="s">
        <v>67</v>
      </c>
      <c r="D5580" t="s">
        <v>22</v>
      </c>
      <c r="E5580" t="s">
        <v>67</v>
      </c>
      <c r="F5580" t="s">
        <v>22</v>
      </c>
      <c r="G5580" t="s">
        <v>67</v>
      </c>
      <c r="H5580" t="s">
        <v>22</v>
      </c>
      <c r="J5580" t="s">
        <v>24</v>
      </c>
      <c r="K5580" t="s">
        <v>32</v>
      </c>
      <c r="L5580" t="s">
        <v>26</v>
      </c>
      <c r="M5580" t="s">
        <v>32</v>
      </c>
      <c r="N5580" t="s">
        <v>26</v>
      </c>
      <c r="O5580" t="s">
        <v>32</v>
      </c>
      <c r="P5580" t="s">
        <v>26</v>
      </c>
      <c r="R5580" t="s">
        <v>27</v>
      </c>
      <c r="S5580" t="s">
        <v>15396</v>
      </c>
      <c r="T5580" t="s">
        <v>15397</v>
      </c>
      <c r="U5580" t="str">
        <f>RIGHT(T5580,LEN(T5580)-FIND("[",T5580))</f>
        <v>-123.11977624955543, 49.26366263831119]}</v>
      </c>
      <c r="V5580" t="str">
        <f>LEFT(U5580,FIND(",",U5580)-1)</f>
        <v>-123.11977624955543</v>
      </c>
      <c r="W5580" s="2">
        <f>VALUE(V5580)</f>
        <v>-123.119776249555</v>
      </c>
      <c r="X5580" t="str">
        <f>MID(U5580,FIND(" ",U5580)+1,FIND("]",U5580)-FIND(" ",U5580)-1)</f>
        <v>49.26366263831119</v>
      </c>
      <c r="Y5580" s="2">
        <f>VALUE(X5580)</f>
        <v>49.263662638311096</v>
      </c>
      <c r="Z5580" t="s">
        <v>43</v>
      </c>
      <c r="AA5580" t="s">
        <v>15398</v>
      </c>
      <c r="AB5580" t="s">
        <v>29099</v>
      </c>
      <c r="AC5580" t="str">
        <f>LEFT(AB5580,FIND(" ",AB5580)-1)</f>
        <v>2450</v>
      </c>
      <c r="AD5580" t="str">
        <f>MID(AB5580,FIND(" ",AB5580)+1,FIND(",",AB5580)-FIND(" ",AB5580)-1)</f>
        <v>Heather St</v>
      </c>
    </row>
    <row r="5581" spans="1:30" hidden="1" x14ac:dyDescent="0.3">
      <c r="A5581" t="s">
        <v>21</v>
      </c>
      <c r="B5581">
        <f>IF(A5581="twin",2,1)</f>
        <v>2</v>
      </c>
      <c r="C5581" t="s">
        <v>67</v>
      </c>
      <c r="D5581" t="s">
        <v>22</v>
      </c>
      <c r="E5581" t="s">
        <v>67</v>
      </c>
      <c r="F5581" t="s">
        <v>22</v>
      </c>
      <c r="G5581" t="s">
        <v>67</v>
      </c>
      <c r="H5581" t="s">
        <v>22</v>
      </c>
      <c r="J5581" t="s">
        <v>24</v>
      </c>
      <c r="K5581" t="s">
        <v>32</v>
      </c>
      <c r="L5581" t="s">
        <v>26</v>
      </c>
      <c r="M5581" t="s">
        <v>32</v>
      </c>
      <c r="N5581" t="s">
        <v>26</v>
      </c>
      <c r="O5581" t="s">
        <v>32</v>
      </c>
      <c r="P5581" t="s">
        <v>26</v>
      </c>
      <c r="R5581" t="s">
        <v>27</v>
      </c>
      <c r="S5581" t="s">
        <v>15399</v>
      </c>
      <c r="T5581" t="s">
        <v>4897</v>
      </c>
      <c r="U5581" t="str">
        <f>RIGHT(T5581,LEN(T5581)-FIND("[",T5581))</f>
        <v>-123.14062168696712, 49.26372613193493]}</v>
      </c>
      <c r="V5581" t="str">
        <f>LEFT(U5581,FIND(",",U5581)-1)</f>
        <v>-123.14062168696712</v>
      </c>
      <c r="W5581" s="2">
        <f>VALUE(V5581)</f>
        <v>-123.14062168696699</v>
      </c>
      <c r="X5581" t="str">
        <f>MID(U5581,FIND(" ",U5581)+1,FIND("]",U5581)-FIND(" ",U5581)-1)</f>
        <v>49.26372613193493</v>
      </c>
      <c r="Y5581" s="2">
        <f>VALUE(X5581)</f>
        <v>49.263726131934902</v>
      </c>
      <c r="Z5581" t="s">
        <v>43</v>
      </c>
      <c r="AA5581" t="s">
        <v>15400</v>
      </c>
      <c r="AB5581" t="s">
        <v>27172</v>
      </c>
      <c r="AC5581" t="str">
        <f>LEFT(AB5581,FIND(" ",AB5581)-1)</f>
        <v>102-1595</v>
      </c>
      <c r="AD5581" t="str">
        <f>MID(AB5581,FIND(" ",AB5581)+1,FIND(",",AB5581)-FIND(" ",AB5581)-1)</f>
        <v>W Broadway</v>
      </c>
    </row>
    <row r="5582" spans="1:30" hidden="1" x14ac:dyDescent="0.3">
      <c r="A5582" t="s">
        <v>21</v>
      </c>
      <c r="B5582">
        <f>IF(A5582="twin",2,1)</f>
        <v>2</v>
      </c>
      <c r="C5582" t="s">
        <v>23</v>
      </c>
      <c r="D5582" t="s">
        <v>22</v>
      </c>
      <c r="E5582" t="s">
        <v>23</v>
      </c>
      <c r="F5582" t="s">
        <v>22</v>
      </c>
      <c r="G5582" t="s">
        <v>23</v>
      </c>
      <c r="H5582" t="s">
        <v>22</v>
      </c>
      <c r="J5582" t="s">
        <v>24</v>
      </c>
      <c r="K5582" t="s">
        <v>32</v>
      </c>
      <c r="L5582" t="s">
        <v>26</v>
      </c>
      <c r="M5582" t="s">
        <v>32</v>
      </c>
      <c r="N5582" t="s">
        <v>26</v>
      </c>
      <c r="O5582" t="s">
        <v>32</v>
      </c>
      <c r="P5582" t="s">
        <v>26</v>
      </c>
      <c r="R5582" t="s">
        <v>27</v>
      </c>
      <c r="S5582" t="s">
        <v>15401</v>
      </c>
      <c r="T5582" t="s">
        <v>15402</v>
      </c>
      <c r="U5582" t="str">
        <f>RIGHT(T5582,LEN(T5582)-FIND("[",T5582))</f>
        <v>-123.13409475515577, 49.26438316535922]}</v>
      </c>
      <c r="V5582" t="str">
        <f>LEFT(U5582,FIND(",",U5582)-1)</f>
        <v>-123.13409475515577</v>
      </c>
      <c r="W5582" s="2">
        <f>VALUE(V5582)</f>
        <v>-123.134094755155</v>
      </c>
      <c r="X5582" t="str">
        <f>MID(U5582,FIND(" ",U5582)+1,FIND("]",U5582)-FIND(" ",U5582)-1)</f>
        <v>49.26438316535922</v>
      </c>
      <c r="Y5582" s="2">
        <f>VALUE(X5582)</f>
        <v>49.264383165359199</v>
      </c>
      <c r="Z5582" t="s">
        <v>43</v>
      </c>
      <c r="AA5582" t="s">
        <v>15403</v>
      </c>
      <c r="AB5582" t="s">
        <v>26559</v>
      </c>
      <c r="AC5582" t="str">
        <f>LEFT(AB5582,FIND(" ",AB5582)-1)</f>
        <v>1308</v>
      </c>
      <c r="AD5582" t="str">
        <f>MID(AB5582,FIND(" ",AB5582)+1,FIND(",",AB5582)-FIND(" ",AB5582)-1)</f>
        <v>W 8th Ave</v>
      </c>
    </row>
    <row r="5583" spans="1:30" hidden="1" x14ac:dyDescent="0.3">
      <c r="A5583" t="s">
        <v>21</v>
      </c>
      <c r="B5583">
        <f>IF(A5583="twin",2,1)</f>
        <v>2</v>
      </c>
      <c r="C5583" t="s">
        <v>67</v>
      </c>
      <c r="D5583" t="s">
        <v>22</v>
      </c>
      <c r="E5583" t="s">
        <v>67</v>
      </c>
      <c r="F5583" t="s">
        <v>22</v>
      </c>
      <c r="G5583" t="s">
        <v>67</v>
      </c>
      <c r="H5583" t="s">
        <v>22</v>
      </c>
      <c r="J5583" t="s">
        <v>24</v>
      </c>
      <c r="K5583" t="s">
        <v>32</v>
      </c>
      <c r="L5583" t="s">
        <v>26</v>
      </c>
      <c r="M5583" t="s">
        <v>32</v>
      </c>
      <c r="N5583" t="s">
        <v>26</v>
      </c>
      <c r="O5583" t="s">
        <v>32</v>
      </c>
      <c r="P5583" t="s">
        <v>26</v>
      </c>
      <c r="R5583" t="s">
        <v>27</v>
      </c>
      <c r="S5583" t="s">
        <v>15404</v>
      </c>
      <c r="T5583" t="s">
        <v>6288</v>
      </c>
      <c r="U5583" t="str">
        <f>RIGHT(T5583,LEN(T5583)-FIND("[",T5583))</f>
        <v>-123.13941096425697, 49.2634978615293]}</v>
      </c>
      <c r="V5583" t="str">
        <f>LEFT(U5583,FIND(",",U5583)-1)</f>
        <v>-123.13941096425697</v>
      </c>
      <c r="W5583" s="2">
        <f>VALUE(V5583)</f>
        <v>-123.139410964256</v>
      </c>
      <c r="X5583" t="str">
        <f>MID(U5583,FIND(" ",U5583)+1,FIND("]",U5583)-FIND(" ",U5583)-1)</f>
        <v>49.2634978615293</v>
      </c>
      <c r="Y5583" s="2">
        <f>VALUE(X5583)</f>
        <v>49.263497861529302</v>
      </c>
      <c r="Z5583" t="s">
        <v>43</v>
      </c>
      <c r="AA5583" t="s">
        <v>15405</v>
      </c>
      <c r="AB5583" t="s">
        <v>27516</v>
      </c>
      <c r="AC5583" t="str">
        <f>LEFT(AB5583,FIND(" ",AB5583)-1)</f>
        <v>1518</v>
      </c>
      <c r="AD5583" t="str">
        <f>MID(AB5583,FIND(" ",AB5583)+1,FIND(",",AB5583)-FIND(" ",AB5583)-1)</f>
        <v>W Broadway</v>
      </c>
    </row>
    <row r="5584" spans="1:30" hidden="1" x14ac:dyDescent="0.3">
      <c r="A5584" t="s">
        <v>21</v>
      </c>
      <c r="B5584">
        <f>IF(A5584="twin",2,1)</f>
        <v>2</v>
      </c>
      <c r="C5584" t="s">
        <v>67</v>
      </c>
      <c r="D5584" t="s">
        <v>52</v>
      </c>
      <c r="E5584" t="s">
        <v>67</v>
      </c>
      <c r="F5584" t="s">
        <v>52</v>
      </c>
      <c r="G5584" t="s">
        <v>67</v>
      </c>
      <c r="H5584" t="s">
        <v>52</v>
      </c>
      <c r="J5584" t="s">
        <v>24</v>
      </c>
      <c r="K5584" t="s">
        <v>32</v>
      </c>
      <c r="L5584" t="s">
        <v>26</v>
      </c>
      <c r="M5584" t="s">
        <v>32</v>
      </c>
      <c r="N5584" t="s">
        <v>26</v>
      </c>
      <c r="O5584" t="s">
        <v>32</v>
      </c>
      <c r="P5584" t="s">
        <v>26</v>
      </c>
      <c r="R5584" t="s">
        <v>27</v>
      </c>
      <c r="S5584" t="s">
        <v>15406</v>
      </c>
      <c r="T5584" t="s">
        <v>15407</v>
      </c>
      <c r="U5584" t="str">
        <f>RIGHT(T5584,LEN(T5584)-FIND("[",T5584))</f>
        <v>-123.12125343183118, 49.27667190253801]}</v>
      </c>
      <c r="V5584" t="str">
        <f>LEFT(U5584,FIND(",",U5584)-1)</f>
        <v>-123.12125343183118</v>
      </c>
      <c r="W5584" s="2">
        <f>VALUE(V5584)</f>
        <v>-123.12125343183099</v>
      </c>
      <c r="X5584" t="str">
        <f>MID(U5584,FIND(" ",U5584)+1,FIND("]",U5584)-FIND(" ",U5584)-1)</f>
        <v>49.27667190253801</v>
      </c>
      <c r="Y5584" s="2">
        <f>VALUE(X5584)</f>
        <v>49.276671902537998</v>
      </c>
      <c r="Z5584" t="s">
        <v>30</v>
      </c>
      <c r="AA5584" t="s">
        <v>15408</v>
      </c>
      <c r="AB5584" t="s">
        <v>29100</v>
      </c>
      <c r="AC5584" t="str">
        <f>LEFT(AB5584,FIND(" ",AB5584)-1)</f>
        <v>1063</v>
      </c>
      <c r="AD5584" t="str">
        <f>MID(AB5584,FIND(" ",AB5584)+1,FIND(",",AB5584)-FIND(" ",AB5584)-1)</f>
        <v>Homer St</v>
      </c>
    </row>
    <row r="5585" spans="1:30" hidden="1" x14ac:dyDescent="0.3">
      <c r="A5585" t="s">
        <v>21</v>
      </c>
      <c r="B5585">
        <f>IF(A5585="twin",2,1)</f>
        <v>2</v>
      </c>
      <c r="C5585" t="s">
        <v>52</v>
      </c>
      <c r="D5585" t="s">
        <v>22</v>
      </c>
      <c r="E5585" t="s">
        <v>52</v>
      </c>
      <c r="F5585" t="s">
        <v>22</v>
      </c>
      <c r="G5585" t="s">
        <v>52</v>
      </c>
      <c r="H5585" t="s">
        <v>22</v>
      </c>
      <c r="J5585" t="s">
        <v>24</v>
      </c>
      <c r="K5585" t="s">
        <v>32</v>
      </c>
      <c r="L5585" t="s">
        <v>26</v>
      </c>
      <c r="M5585" t="s">
        <v>32</v>
      </c>
      <c r="N5585" t="s">
        <v>26</v>
      </c>
      <c r="O5585" t="s">
        <v>32</v>
      </c>
      <c r="P5585" t="s">
        <v>26</v>
      </c>
      <c r="R5585" t="s">
        <v>27</v>
      </c>
      <c r="S5585" t="s">
        <v>15409</v>
      </c>
      <c r="T5585" t="s">
        <v>6534</v>
      </c>
      <c r="U5585" t="str">
        <f>RIGHT(T5585,LEN(T5585)-FIND("[",T5585))</f>
        <v>-123.14006858871774, 49.26542105085101]}</v>
      </c>
      <c r="V5585" t="str">
        <f>LEFT(U5585,FIND(",",U5585)-1)</f>
        <v>-123.14006858871774</v>
      </c>
      <c r="W5585" s="2">
        <f>VALUE(V5585)</f>
        <v>-123.140068588717</v>
      </c>
      <c r="X5585" t="str">
        <f>MID(U5585,FIND(" ",U5585)+1,FIND("]",U5585)-FIND(" ",U5585)-1)</f>
        <v>49.26542105085101</v>
      </c>
      <c r="Y5585" s="2">
        <f>VALUE(X5585)</f>
        <v>49.265421050851003</v>
      </c>
      <c r="Z5585" t="s">
        <v>43</v>
      </c>
      <c r="AA5585" t="s">
        <v>15410</v>
      </c>
      <c r="AB5585" t="s">
        <v>27566</v>
      </c>
      <c r="AC5585" t="str">
        <f>LEFT(AB5585,FIND(" ",AB5585)-1)</f>
        <v>1551</v>
      </c>
      <c r="AD5585" t="str">
        <f>MID(AB5585,FIND(" ",AB5585)+1,FIND(",",AB5585)-FIND(" ",AB5585)-1)</f>
        <v>W 7th Ave</v>
      </c>
    </row>
    <row r="5586" spans="1:30" hidden="1" x14ac:dyDescent="0.3">
      <c r="A5586" t="s">
        <v>21</v>
      </c>
      <c r="B5586">
        <f>IF(A5586="twin",2,1)</f>
        <v>2</v>
      </c>
      <c r="C5586" t="s">
        <v>52</v>
      </c>
      <c r="D5586" t="s">
        <v>22</v>
      </c>
      <c r="E5586" t="s">
        <v>52</v>
      </c>
      <c r="F5586" t="s">
        <v>22</v>
      </c>
      <c r="G5586" t="s">
        <v>52</v>
      </c>
      <c r="H5586" t="s">
        <v>22</v>
      </c>
      <c r="J5586" t="s">
        <v>24</v>
      </c>
      <c r="K5586" t="s">
        <v>32</v>
      </c>
      <c r="L5586" t="s">
        <v>26</v>
      </c>
      <c r="M5586" t="s">
        <v>32</v>
      </c>
      <c r="N5586" t="s">
        <v>26</v>
      </c>
      <c r="O5586" t="s">
        <v>32</v>
      </c>
      <c r="P5586" t="s">
        <v>26</v>
      </c>
      <c r="R5586" t="s">
        <v>27</v>
      </c>
      <c r="S5586" t="s">
        <v>15411</v>
      </c>
      <c r="T5586" t="s">
        <v>15412</v>
      </c>
      <c r="U5586" t="str">
        <f>RIGHT(T5586,LEN(T5586)-FIND("[",T5586))</f>
        <v>-123.14024027115262, 49.26542309139801]}</v>
      </c>
      <c r="V5586" t="str">
        <f>LEFT(U5586,FIND(",",U5586)-1)</f>
        <v>-123.14024027115262</v>
      </c>
      <c r="W5586" s="2">
        <f>VALUE(V5586)</f>
        <v>-123.140240271152</v>
      </c>
      <c r="X5586" t="str">
        <f>MID(U5586,FIND(" ",U5586)+1,FIND("]",U5586)-FIND(" ",U5586)-1)</f>
        <v>49.26542309139801</v>
      </c>
      <c r="Y5586" s="2">
        <f>VALUE(X5586)</f>
        <v>49.265423091397999</v>
      </c>
      <c r="Z5586" t="s">
        <v>43</v>
      </c>
      <c r="AA5586" t="s">
        <v>15413</v>
      </c>
      <c r="AB5586" t="s">
        <v>27571</v>
      </c>
      <c r="AC5586" t="str">
        <f>LEFT(AB5586,FIND(" ",AB5586)-1)</f>
        <v>1575</v>
      </c>
      <c r="AD5586" t="str">
        <f>MID(AB5586,FIND(" ",AB5586)+1,FIND(",",AB5586)-FIND(" ",AB5586)-1)</f>
        <v>W 7th Ave</v>
      </c>
    </row>
    <row r="5587" spans="1:30" hidden="1" x14ac:dyDescent="0.3">
      <c r="A5587" t="s">
        <v>63</v>
      </c>
      <c r="B5587">
        <f>IF(A5587="twin",2,1)</f>
        <v>1</v>
      </c>
      <c r="C5587" t="s">
        <v>52</v>
      </c>
      <c r="D5587" t="s">
        <v>22</v>
      </c>
      <c r="E5587" t="s">
        <v>52</v>
      </c>
      <c r="F5587" t="s">
        <v>22</v>
      </c>
      <c r="G5587" t="s">
        <v>52</v>
      </c>
      <c r="H5587" t="s">
        <v>22</v>
      </c>
      <c r="J5587" t="s">
        <v>24</v>
      </c>
      <c r="K5587" t="s">
        <v>32</v>
      </c>
      <c r="L5587" t="s">
        <v>26</v>
      </c>
      <c r="M5587" t="s">
        <v>32</v>
      </c>
      <c r="N5587" t="s">
        <v>26</v>
      </c>
      <c r="O5587" t="s">
        <v>32</v>
      </c>
      <c r="P5587" t="s">
        <v>26</v>
      </c>
      <c r="R5587" t="s">
        <v>27</v>
      </c>
      <c r="S5587" t="s">
        <v>15414</v>
      </c>
      <c r="T5587" t="s">
        <v>15415</v>
      </c>
      <c r="U5587" t="str">
        <f>RIGHT(T5587,LEN(T5587)-FIND("[",T5587))</f>
        <v>-123.1404060450025, 49.26542576853451]}</v>
      </c>
      <c r="V5587" t="str">
        <f>LEFT(U5587,FIND(",",U5587)-1)</f>
        <v>-123.1404060450025</v>
      </c>
      <c r="W5587" s="2">
        <f>VALUE(V5587)</f>
        <v>-123.140406045002</v>
      </c>
      <c r="X5587" t="str">
        <f>MID(U5587,FIND(" ",U5587)+1,FIND("]",U5587)-FIND(" ",U5587)-1)</f>
        <v>49.26542576853451</v>
      </c>
      <c r="Y5587" s="2">
        <f>VALUE(X5587)</f>
        <v>49.265425768534499</v>
      </c>
      <c r="Z5587" t="s">
        <v>43</v>
      </c>
      <c r="AA5587" t="s">
        <v>15416</v>
      </c>
      <c r="AB5587" t="s">
        <v>27571</v>
      </c>
      <c r="AC5587" t="str">
        <f>LEFT(AB5587,FIND(" ",AB5587)-1)</f>
        <v>1575</v>
      </c>
      <c r="AD5587" t="str">
        <f>MID(AB5587,FIND(" ",AB5587)+1,FIND(",",AB5587)-FIND(" ",AB5587)-1)</f>
        <v>W 7th Ave</v>
      </c>
    </row>
    <row r="5588" spans="1:30" hidden="1" x14ac:dyDescent="0.3">
      <c r="A5588" t="s">
        <v>63</v>
      </c>
      <c r="B5588">
        <f>IF(A5588="twin",2,1)</f>
        <v>1</v>
      </c>
      <c r="C5588" t="s">
        <v>40</v>
      </c>
      <c r="D5588" t="s">
        <v>1635</v>
      </c>
      <c r="E5588" t="s">
        <v>40</v>
      </c>
      <c r="F5588" t="s">
        <v>1635</v>
      </c>
      <c r="G5588" t="s">
        <v>40</v>
      </c>
      <c r="H5588" t="s">
        <v>1635</v>
      </c>
      <c r="I5588" t="s">
        <v>139</v>
      </c>
      <c r="J5588" t="s">
        <v>24</v>
      </c>
      <c r="K5588" t="s">
        <v>32</v>
      </c>
      <c r="L5588" t="s">
        <v>26</v>
      </c>
      <c r="M5588" t="s">
        <v>32</v>
      </c>
      <c r="N5588" t="s">
        <v>26</v>
      </c>
      <c r="O5588" t="s">
        <v>32</v>
      </c>
      <c r="P5588" t="s">
        <v>26</v>
      </c>
      <c r="R5588" t="s">
        <v>27</v>
      </c>
      <c r="S5588" t="s">
        <v>15417</v>
      </c>
      <c r="T5588" t="s">
        <v>15418</v>
      </c>
      <c r="U5588" t="str">
        <f>RIGHT(T5588,LEN(T5588)-FIND("[",T5588))</f>
        <v>-123.12131715730817, 49.275708693992435]}</v>
      </c>
      <c r="V5588" t="str">
        <f>LEFT(U5588,FIND(",",U5588)-1)</f>
        <v>-123.12131715730817</v>
      </c>
      <c r="W5588" s="2">
        <f>VALUE(V5588)</f>
        <v>-123.121317157308</v>
      </c>
      <c r="X5588" t="str">
        <f>MID(U5588,FIND(" ",U5588)+1,FIND("]",U5588)-FIND(" ",U5588)-1)</f>
        <v>49.275708693992435</v>
      </c>
      <c r="Y5588" s="2">
        <f>VALUE(X5588)</f>
        <v>49.275708693992399</v>
      </c>
      <c r="Z5588" t="s">
        <v>30</v>
      </c>
      <c r="AA5588" t="s">
        <v>15419</v>
      </c>
      <c r="AB5588" t="s">
        <v>29101</v>
      </c>
      <c r="AC5588" t="str">
        <f>LEFT(AB5588,FIND(" ",AB5588)-1)</f>
        <v>300-1110</v>
      </c>
      <c r="AD5588" t="str">
        <f>MID(AB5588,FIND(" ",AB5588)+1,FIND(",",AB5588)-FIND(" ",AB5588)-1)</f>
        <v>Hamilton St</v>
      </c>
    </row>
    <row r="5589" spans="1:30" hidden="1" x14ac:dyDescent="0.3">
      <c r="A5589" t="s">
        <v>21</v>
      </c>
      <c r="B5589">
        <f>IF(A5589="twin",2,1)</f>
        <v>2</v>
      </c>
      <c r="C5589" t="s">
        <v>22</v>
      </c>
      <c r="D5589" t="s">
        <v>22</v>
      </c>
      <c r="E5589" t="s">
        <v>22</v>
      </c>
      <c r="F5589" t="s">
        <v>22</v>
      </c>
      <c r="G5589" t="s">
        <v>22</v>
      </c>
      <c r="H5589" t="s">
        <v>22</v>
      </c>
      <c r="J5589" t="s">
        <v>24</v>
      </c>
      <c r="K5589" t="s">
        <v>32</v>
      </c>
      <c r="L5589" t="s">
        <v>26</v>
      </c>
      <c r="M5589" t="s">
        <v>32</v>
      </c>
      <c r="N5589" t="s">
        <v>26</v>
      </c>
      <c r="O5589" t="s">
        <v>32</v>
      </c>
      <c r="P5589" t="s">
        <v>26</v>
      </c>
      <c r="R5589" t="s">
        <v>27</v>
      </c>
      <c r="S5589" t="s">
        <v>15420</v>
      </c>
      <c r="T5589" t="s">
        <v>15421</v>
      </c>
      <c r="U5589" t="str">
        <f>RIGHT(T5589,LEN(T5589)-FIND("[",T5589))</f>
        <v>-123.13860596303856, 49.26586034144251]}</v>
      </c>
      <c r="V5589" t="str">
        <f>LEFT(U5589,FIND(",",U5589)-1)</f>
        <v>-123.13860596303856</v>
      </c>
      <c r="W5589" s="2">
        <f>VALUE(V5589)</f>
        <v>-123.138605963038</v>
      </c>
      <c r="X5589" t="str">
        <f>MID(U5589,FIND(" ",U5589)+1,FIND("]",U5589)-FIND(" ",U5589)-1)</f>
        <v>49.26586034144251</v>
      </c>
      <c r="Y5589" s="2">
        <f>VALUE(X5589)</f>
        <v>49.265860341442497</v>
      </c>
      <c r="Z5589" t="s">
        <v>43</v>
      </c>
      <c r="AA5589" t="s">
        <v>15422</v>
      </c>
      <c r="AB5589" t="s">
        <v>29102</v>
      </c>
      <c r="AC5589" t="str">
        <f>LEFT(AB5589,FIND(" ",AB5589)-1)</f>
        <v>2213</v>
      </c>
      <c r="AD5589" t="str">
        <f>MID(AB5589,FIND(" ",AB5589)+1,FIND(",",AB5589)-FIND(" ",AB5589)-1)</f>
        <v>Granville St</v>
      </c>
    </row>
    <row r="5590" spans="1:30" hidden="1" x14ac:dyDescent="0.3">
      <c r="A5590" t="s">
        <v>21</v>
      </c>
      <c r="B5590">
        <f>IF(A5590="twin",2,1)</f>
        <v>2</v>
      </c>
      <c r="C5590" t="s">
        <v>22</v>
      </c>
      <c r="D5590" t="s">
        <v>22</v>
      </c>
      <c r="E5590" t="s">
        <v>22</v>
      </c>
      <c r="F5590" t="s">
        <v>22</v>
      </c>
      <c r="G5590" t="s">
        <v>22</v>
      </c>
      <c r="H5590" t="s">
        <v>22</v>
      </c>
      <c r="J5590" t="s">
        <v>24</v>
      </c>
      <c r="K5590" t="s">
        <v>32</v>
      </c>
      <c r="L5590" t="s">
        <v>26</v>
      </c>
      <c r="M5590" t="s">
        <v>32</v>
      </c>
      <c r="N5590" t="s">
        <v>26</v>
      </c>
      <c r="O5590" t="s">
        <v>32</v>
      </c>
      <c r="P5590" t="s">
        <v>26</v>
      </c>
      <c r="R5590" t="s">
        <v>27</v>
      </c>
      <c r="S5590" t="s">
        <v>15423</v>
      </c>
      <c r="T5590" t="s">
        <v>15424</v>
      </c>
      <c r="U5590" t="str">
        <f>RIGHT(T5590,LEN(T5590)-FIND("[",T5590))</f>
        <v>-123.13864008681489, 49.26494090062209]}</v>
      </c>
      <c r="V5590" t="str">
        <f>LEFT(U5590,FIND(",",U5590)-1)</f>
        <v>-123.13864008681489</v>
      </c>
      <c r="W5590" s="2">
        <f>VALUE(V5590)</f>
        <v>-123.13864008681399</v>
      </c>
      <c r="X5590" t="str">
        <f>MID(U5590,FIND(" ",U5590)+1,FIND("]",U5590)-FIND(" ",U5590)-1)</f>
        <v>49.26494090062209</v>
      </c>
      <c r="Y5590" s="2">
        <f>VALUE(X5590)</f>
        <v>49.264940900622001</v>
      </c>
      <c r="Z5590" t="s">
        <v>43</v>
      </c>
      <c r="AA5590" t="s">
        <v>15425</v>
      </c>
      <c r="AB5590" t="s">
        <v>29103</v>
      </c>
      <c r="AC5590" t="str">
        <f>LEFT(AB5590,FIND(" ",AB5590)-1)</f>
        <v>2329</v>
      </c>
      <c r="AD5590" t="str">
        <f>MID(AB5590,FIND(" ",AB5590)+1,FIND(",",AB5590)-FIND(" ",AB5590)-1)</f>
        <v>BC-99</v>
      </c>
    </row>
    <row r="5591" spans="1:30" hidden="1" x14ac:dyDescent="0.3">
      <c r="A5591" t="s">
        <v>21</v>
      </c>
      <c r="B5591">
        <f>IF(A5591="twin",2,1)</f>
        <v>2</v>
      </c>
      <c r="C5591" t="s">
        <v>67</v>
      </c>
      <c r="D5591" t="s">
        <v>22</v>
      </c>
      <c r="E5591" t="s">
        <v>67</v>
      </c>
      <c r="F5591" t="s">
        <v>22</v>
      </c>
      <c r="G5591" t="s">
        <v>67</v>
      </c>
      <c r="H5591" t="s">
        <v>22</v>
      </c>
      <c r="J5591" t="s">
        <v>24</v>
      </c>
      <c r="K5591" t="s">
        <v>32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R5591" t="s">
        <v>53</v>
      </c>
      <c r="S5591" t="s">
        <v>15426</v>
      </c>
      <c r="T5591" t="s">
        <v>12961</v>
      </c>
      <c r="U5591" t="str">
        <f>RIGHT(T5591,LEN(T5591)-FIND("[",T5591))</f>
        <v>-123.13884683347177, 49.25936398204941]}</v>
      </c>
      <c r="V5591" t="str">
        <f>LEFT(U5591,FIND(",",U5591)-1)</f>
        <v>-123.13884683347177</v>
      </c>
      <c r="W5591" s="2">
        <f>VALUE(V5591)</f>
        <v>-123.13884683347101</v>
      </c>
      <c r="X5591" t="str">
        <f>MID(U5591,FIND(" ",U5591)+1,FIND("]",U5591)-FIND(" ",U5591)-1)</f>
        <v>49.25936398204941</v>
      </c>
      <c r="Y5591" s="2">
        <f>VALUE(X5591)</f>
        <v>49.2593639820494</v>
      </c>
      <c r="Z5591" t="s">
        <v>43</v>
      </c>
      <c r="AA5591" t="s">
        <v>15427</v>
      </c>
      <c r="AB5591" t="s">
        <v>28761</v>
      </c>
      <c r="AC5591" t="str">
        <f>LEFT(AB5591,FIND(" ",AB5591)-1)</f>
        <v>2947</v>
      </c>
      <c r="AD5591" t="str">
        <f>MID(AB5591,FIND(" ",AB5591)+1,FIND(",",AB5591)-FIND(" ",AB5591)-1)</f>
        <v>BC-99</v>
      </c>
    </row>
    <row r="5592" spans="1:30" hidden="1" x14ac:dyDescent="0.3">
      <c r="A5592" t="s">
        <v>21</v>
      </c>
      <c r="B5592">
        <f>IF(A5592="twin",2,1)</f>
        <v>2</v>
      </c>
      <c r="C5592" t="s">
        <v>67</v>
      </c>
      <c r="D5592" t="s">
        <v>22</v>
      </c>
      <c r="E5592" t="s">
        <v>67</v>
      </c>
      <c r="F5592" t="s">
        <v>22</v>
      </c>
      <c r="G5592" t="s">
        <v>67</v>
      </c>
      <c r="H5592" t="s">
        <v>22</v>
      </c>
      <c r="J5592" t="s">
        <v>24</v>
      </c>
      <c r="K5592" t="s">
        <v>32</v>
      </c>
      <c r="L5592" t="s">
        <v>26</v>
      </c>
      <c r="M5592" t="s">
        <v>26</v>
      </c>
      <c r="N5592" t="s">
        <v>26</v>
      </c>
      <c r="O5592" t="s">
        <v>26</v>
      </c>
      <c r="P5592" t="s">
        <v>26</v>
      </c>
      <c r="R5592" t="s">
        <v>53</v>
      </c>
      <c r="S5592" t="s">
        <v>15428</v>
      </c>
      <c r="T5592" t="s">
        <v>12967</v>
      </c>
      <c r="U5592" t="str">
        <f>RIGHT(T5592,LEN(T5592)-FIND("[",T5592))</f>
        <v>-123.1388560433146, 49.25911966095755]}</v>
      </c>
      <c r="V5592" t="str">
        <f>LEFT(U5592,FIND(",",U5592)-1)</f>
        <v>-123.1388560433146</v>
      </c>
      <c r="W5592" s="2">
        <f>VALUE(V5592)</f>
        <v>-123.13885604331399</v>
      </c>
      <c r="X5592" t="str">
        <f>MID(U5592,FIND(" ",U5592)+1,FIND("]",U5592)-FIND(" ",U5592)-1)</f>
        <v>49.25911966095755</v>
      </c>
      <c r="Y5592" s="2">
        <f>VALUE(X5592)</f>
        <v>49.259119660957502</v>
      </c>
      <c r="Z5592" t="s">
        <v>43</v>
      </c>
      <c r="AA5592" t="s">
        <v>15429</v>
      </c>
      <c r="AB5592" t="s">
        <v>28762</v>
      </c>
      <c r="AC5592" t="str">
        <f>LEFT(AB5592,FIND(" ",AB5592)-1)</f>
        <v>2985</v>
      </c>
      <c r="AD5592" t="str">
        <f>MID(AB5592,FIND(" ",AB5592)+1,FIND(",",AB5592)-FIND(" ",AB5592)-1)</f>
        <v>BC-99</v>
      </c>
    </row>
    <row r="5593" spans="1:30" hidden="1" x14ac:dyDescent="0.3">
      <c r="A5593" t="s">
        <v>21</v>
      </c>
      <c r="B5593">
        <f>IF(A5593="twin",2,1)</f>
        <v>2</v>
      </c>
      <c r="C5593" t="s">
        <v>40</v>
      </c>
      <c r="D5593" t="s">
        <v>23</v>
      </c>
      <c r="E5593" t="s">
        <v>40</v>
      </c>
      <c r="F5593" t="s">
        <v>23</v>
      </c>
      <c r="G5593" t="s">
        <v>40</v>
      </c>
      <c r="H5593" t="s">
        <v>23</v>
      </c>
      <c r="J5593" t="s">
        <v>24</v>
      </c>
      <c r="K5593" t="s">
        <v>32</v>
      </c>
      <c r="L5593" t="s">
        <v>26</v>
      </c>
      <c r="M5593" t="s">
        <v>32</v>
      </c>
      <c r="N5593" t="s">
        <v>26</v>
      </c>
      <c r="O5593" t="s">
        <v>32</v>
      </c>
      <c r="P5593" t="s">
        <v>26</v>
      </c>
      <c r="R5593" t="s">
        <v>27</v>
      </c>
      <c r="S5593" t="s">
        <v>15430</v>
      </c>
      <c r="T5593" t="s">
        <v>15431</v>
      </c>
      <c r="U5593" t="str">
        <f>RIGHT(T5593,LEN(T5593)-FIND("[",T5593))</f>
        <v>-123.12171900180053, 49.26392074937692]}</v>
      </c>
      <c r="V5593" t="str">
        <f>LEFT(U5593,FIND(",",U5593)-1)</f>
        <v>-123.12171900180053</v>
      </c>
      <c r="W5593" s="2">
        <f>VALUE(V5593)</f>
        <v>-123.1217190018</v>
      </c>
      <c r="X5593" t="str">
        <f>MID(U5593,FIND(" ",U5593)+1,FIND("]",U5593)-FIND(" ",U5593)-1)</f>
        <v>49.26392074937692</v>
      </c>
      <c r="Y5593" s="2">
        <f>VALUE(X5593)</f>
        <v>49.263920749376901</v>
      </c>
      <c r="Z5593" t="s">
        <v>43</v>
      </c>
      <c r="AA5593" t="s">
        <v>15432</v>
      </c>
      <c r="AB5593" t="s">
        <v>29104</v>
      </c>
      <c r="AC5593" t="str">
        <f>LEFT(AB5593,FIND(" ",AB5593)-1)</f>
        <v>2400-2498</v>
      </c>
      <c r="AD5593" t="str">
        <f>MID(AB5593,FIND(" ",AB5593)+1,FIND(",",AB5593)-FIND(" ",AB5593)-1)</f>
        <v>Willow St</v>
      </c>
    </row>
    <row r="5594" spans="1:30" hidden="1" x14ac:dyDescent="0.3">
      <c r="A5594" t="s">
        <v>21</v>
      </c>
      <c r="B5594">
        <f>IF(A5594="twin",2,1)</f>
        <v>2</v>
      </c>
      <c r="C5594" t="s">
        <v>22</v>
      </c>
      <c r="D5594" t="s">
        <v>22</v>
      </c>
      <c r="E5594" t="s">
        <v>22</v>
      </c>
      <c r="F5594" t="s">
        <v>22</v>
      </c>
      <c r="G5594" t="s">
        <v>22</v>
      </c>
      <c r="H5594" t="s">
        <v>22</v>
      </c>
      <c r="J5594" t="s">
        <v>24</v>
      </c>
      <c r="K5594" t="s">
        <v>32</v>
      </c>
      <c r="L5594" t="s">
        <v>26</v>
      </c>
      <c r="M5594" t="s">
        <v>32</v>
      </c>
      <c r="N5594" t="s">
        <v>26</v>
      </c>
      <c r="O5594" t="s">
        <v>32</v>
      </c>
      <c r="P5594" t="s">
        <v>26</v>
      </c>
      <c r="R5594" t="s">
        <v>27</v>
      </c>
      <c r="S5594" t="s">
        <v>15433</v>
      </c>
      <c r="T5594" t="s">
        <v>1587</v>
      </c>
      <c r="U5594" t="str">
        <f>RIGHT(T5594,LEN(T5594)-FIND("[",T5594))</f>
        <v>-123.12036411165005, 49.278349615759176]}</v>
      </c>
      <c r="V5594" t="str">
        <f>LEFT(U5594,FIND(",",U5594)-1)</f>
        <v>-123.12036411165005</v>
      </c>
      <c r="W5594" s="2">
        <f>VALUE(V5594)</f>
        <v>-123.12036411165001</v>
      </c>
      <c r="X5594" t="str">
        <f>MID(U5594,FIND(" ",U5594)+1,FIND("]",U5594)-FIND(" ",U5594)-1)</f>
        <v>49.278349615759176</v>
      </c>
      <c r="Y5594" s="2">
        <f>VALUE(X5594)</f>
        <v>49.278349615759097</v>
      </c>
      <c r="Z5594" t="s">
        <v>30</v>
      </c>
      <c r="AA5594" t="s">
        <v>15434</v>
      </c>
      <c r="AB5594" t="s">
        <v>26305</v>
      </c>
      <c r="AC5594" t="str">
        <f>LEFT(AB5594,FIND(" ",AB5594)-1)</f>
        <v>978</v>
      </c>
      <c r="AD5594" t="str">
        <f>MID(AB5594,FIND(" ",AB5594)+1,FIND(",",AB5594)-FIND(" ",AB5594)-1)</f>
        <v>Richards St</v>
      </c>
    </row>
    <row r="5595" spans="1:30" hidden="1" x14ac:dyDescent="0.3">
      <c r="A5595" t="s">
        <v>21</v>
      </c>
      <c r="B5595">
        <f>IF(A5595="twin",2,1)</f>
        <v>2</v>
      </c>
      <c r="C5595" t="s">
        <v>52</v>
      </c>
      <c r="D5595" t="s">
        <v>45</v>
      </c>
      <c r="E5595" t="s">
        <v>52</v>
      </c>
      <c r="F5595" t="s">
        <v>45</v>
      </c>
      <c r="G5595" t="s">
        <v>52</v>
      </c>
      <c r="H5595" t="s">
        <v>45</v>
      </c>
      <c r="J5595" t="s">
        <v>24</v>
      </c>
      <c r="K5595" t="s">
        <v>32</v>
      </c>
      <c r="L5595" t="s">
        <v>26</v>
      </c>
      <c r="M5595" t="s">
        <v>32</v>
      </c>
      <c r="N5595" t="s">
        <v>26</v>
      </c>
      <c r="O5595" t="s">
        <v>32</v>
      </c>
      <c r="P5595" t="s">
        <v>26</v>
      </c>
      <c r="R5595" t="s">
        <v>53</v>
      </c>
      <c r="S5595" t="s">
        <v>15435</v>
      </c>
      <c r="T5595" t="s">
        <v>15436</v>
      </c>
      <c r="U5595" t="str">
        <f>RIGHT(T5595,LEN(T5595)-FIND("[",T5595))</f>
        <v>-123.13072296257236, 49.28016584028861]}</v>
      </c>
      <c r="V5595" t="str">
        <f>LEFT(U5595,FIND(",",U5595)-1)</f>
        <v>-123.13072296257236</v>
      </c>
      <c r="W5595" s="2">
        <f>VALUE(V5595)</f>
        <v>-123.13072296257199</v>
      </c>
      <c r="X5595" t="str">
        <f>MID(U5595,FIND(" ",U5595)+1,FIND("]",U5595)-FIND(" ",U5595)-1)</f>
        <v>49.28016584028861</v>
      </c>
      <c r="Y5595" s="2">
        <f>VALUE(X5595)</f>
        <v>49.280165840288603</v>
      </c>
      <c r="Z5595" t="s">
        <v>84</v>
      </c>
      <c r="AA5595" t="s">
        <v>15437</v>
      </c>
      <c r="AB5595" t="s">
        <v>29105</v>
      </c>
      <c r="AC5595" t="str">
        <f>LEFT(AB5595,FIND(" ",AB5595)-1)</f>
        <v>1069</v>
      </c>
      <c r="AD5595" t="str">
        <f>MID(AB5595,FIND(" ",AB5595)+1,FIND(",",AB5595)-FIND(" ",AB5595)-1)</f>
        <v>Davie St</v>
      </c>
    </row>
    <row r="5596" spans="1:30" hidden="1" x14ac:dyDescent="0.3">
      <c r="A5596" t="s">
        <v>21</v>
      </c>
      <c r="B5596">
        <f>IF(A5596="twin",2,1)</f>
        <v>2</v>
      </c>
      <c r="C5596" t="s">
        <v>52</v>
      </c>
      <c r="D5596" t="s">
        <v>22</v>
      </c>
      <c r="E5596" t="s">
        <v>52</v>
      </c>
      <c r="F5596" t="s">
        <v>22</v>
      </c>
      <c r="G5596" t="s">
        <v>52</v>
      </c>
      <c r="H5596" t="s">
        <v>22</v>
      </c>
      <c r="J5596" t="s">
        <v>24</v>
      </c>
      <c r="K5596" t="s">
        <v>32</v>
      </c>
      <c r="L5596" t="s">
        <v>26</v>
      </c>
      <c r="M5596" t="s">
        <v>26</v>
      </c>
      <c r="N5596" t="s">
        <v>26</v>
      </c>
      <c r="O5596" t="s">
        <v>26</v>
      </c>
      <c r="P5596" t="s">
        <v>26</v>
      </c>
      <c r="R5596" t="s">
        <v>53</v>
      </c>
      <c r="S5596" t="s">
        <v>15438</v>
      </c>
      <c r="T5596" t="s">
        <v>4999</v>
      </c>
      <c r="U5596" t="str">
        <f>RIGHT(T5596,LEN(T5596)-FIND("[",T5596))</f>
        <v>-123.1388841917497, 49.25837590273243]}</v>
      </c>
      <c r="V5596" t="str">
        <f>LEFT(U5596,FIND(",",U5596)-1)</f>
        <v>-123.1388841917497</v>
      </c>
      <c r="W5596" s="2">
        <f>VALUE(V5596)</f>
        <v>-123.138884191749</v>
      </c>
      <c r="X5596" t="str">
        <f>MID(U5596,FIND(" ",U5596)+1,FIND("]",U5596)-FIND(" ",U5596)-1)</f>
        <v>49.25837590273243</v>
      </c>
      <c r="Y5596" s="2">
        <f>VALUE(X5596)</f>
        <v>49.258375902732404</v>
      </c>
      <c r="Z5596" t="s">
        <v>43</v>
      </c>
      <c r="AA5596" t="s">
        <v>15439</v>
      </c>
      <c r="AB5596" t="s">
        <v>27199</v>
      </c>
      <c r="AC5596" t="str">
        <f>LEFT(AB5596,FIND(" ",AB5596)-1)</f>
        <v>3057</v>
      </c>
      <c r="AD5596" t="str">
        <f>MID(AB5596,FIND(" ",AB5596)+1,FIND(",",AB5596)-FIND(" ",AB5596)-1)</f>
        <v>BC-99</v>
      </c>
    </row>
    <row r="5597" spans="1:30" hidden="1" x14ac:dyDescent="0.3">
      <c r="A5597" t="s">
        <v>21</v>
      </c>
      <c r="B5597">
        <f>IF(A5597="twin",2,1)</f>
        <v>2</v>
      </c>
      <c r="C5597" t="s">
        <v>52</v>
      </c>
      <c r="D5597" t="s">
        <v>22</v>
      </c>
      <c r="E5597" t="s">
        <v>52</v>
      </c>
      <c r="F5597" t="s">
        <v>22</v>
      </c>
      <c r="G5597" t="s">
        <v>52</v>
      </c>
      <c r="H5597" t="s">
        <v>22</v>
      </c>
      <c r="J5597" t="s">
        <v>24</v>
      </c>
      <c r="K5597" t="s">
        <v>32</v>
      </c>
      <c r="L5597" t="s">
        <v>26</v>
      </c>
      <c r="M5597" t="s">
        <v>32</v>
      </c>
      <c r="N5597" t="s">
        <v>26</v>
      </c>
      <c r="O5597" t="s">
        <v>32</v>
      </c>
      <c r="P5597" t="s">
        <v>26</v>
      </c>
      <c r="R5597" t="s">
        <v>27</v>
      </c>
      <c r="S5597" t="s">
        <v>15440</v>
      </c>
      <c r="T5597" t="s">
        <v>2055</v>
      </c>
      <c r="U5597" t="str">
        <f>RIGHT(T5597,LEN(T5597)-FIND("[",T5597))</f>
        <v>-123.13989608057439, 49.26541865124047]}</v>
      </c>
      <c r="V5597" t="str">
        <f>LEFT(U5597,FIND(",",U5597)-1)</f>
        <v>-123.13989608057439</v>
      </c>
      <c r="W5597" s="2">
        <f>VALUE(V5597)</f>
        <v>-123.139896080574</v>
      </c>
      <c r="X5597" t="str">
        <f>MID(U5597,FIND(" ",U5597)+1,FIND("]",U5597)-FIND(" ",U5597)-1)</f>
        <v>49.26541865124047</v>
      </c>
      <c r="Y5597" s="2">
        <f>VALUE(X5597)</f>
        <v>49.265418651240402</v>
      </c>
      <c r="Z5597" t="s">
        <v>43</v>
      </c>
      <c r="AA5597" t="s">
        <v>15441</v>
      </c>
      <c r="AB5597" t="s">
        <v>26448</v>
      </c>
      <c r="AC5597" t="str">
        <f>LEFT(AB5597,FIND(" ",AB5597)-1)</f>
        <v>1545</v>
      </c>
      <c r="AD5597" t="str">
        <f>MID(AB5597,FIND(" ",AB5597)+1,FIND(",",AB5597)-FIND(" ",AB5597)-1)</f>
        <v>W 7th Ave</v>
      </c>
    </row>
    <row r="5598" spans="1:30" hidden="1" x14ac:dyDescent="0.3">
      <c r="A5598" t="s">
        <v>21</v>
      </c>
      <c r="B5598">
        <f>IF(A5598="twin",2,1)</f>
        <v>2</v>
      </c>
      <c r="C5598" t="s">
        <v>22</v>
      </c>
      <c r="D5598" t="s">
        <v>22</v>
      </c>
      <c r="E5598" t="s">
        <v>22</v>
      </c>
      <c r="F5598" t="s">
        <v>22</v>
      </c>
      <c r="G5598" t="s">
        <v>22</v>
      </c>
      <c r="H5598" t="s">
        <v>22</v>
      </c>
      <c r="J5598" t="s">
        <v>24</v>
      </c>
      <c r="K5598" t="s">
        <v>32</v>
      </c>
      <c r="L5598" t="s">
        <v>26</v>
      </c>
      <c r="M5598" t="s">
        <v>32</v>
      </c>
      <c r="N5598" t="s">
        <v>26</v>
      </c>
      <c r="O5598" t="s">
        <v>32</v>
      </c>
      <c r="P5598" t="s">
        <v>26</v>
      </c>
      <c r="R5598" t="s">
        <v>27</v>
      </c>
      <c r="S5598" t="s">
        <v>15442</v>
      </c>
      <c r="T5598" t="s">
        <v>2841</v>
      </c>
      <c r="U5598" t="str">
        <f>RIGHT(T5598,LEN(T5598)-FIND("[",T5598))</f>
        <v>-123.14457640006114, 49.268841231085965]}</v>
      </c>
      <c r="V5598" t="str">
        <f>LEFT(U5598,FIND(",",U5598)-1)</f>
        <v>-123.14457640006114</v>
      </c>
      <c r="W5598" s="2">
        <f>VALUE(V5598)</f>
        <v>-123.144576400061</v>
      </c>
      <c r="X5598" t="str">
        <f>MID(U5598,FIND(" ",U5598)+1,FIND("]",U5598)-FIND(" ",U5598)-1)</f>
        <v>49.268841231085965</v>
      </c>
      <c r="Y5598" s="2">
        <f>VALUE(X5598)</f>
        <v>49.268841231085901</v>
      </c>
      <c r="Z5598" t="s">
        <v>43</v>
      </c>
      <c r="AA5598" t="s">
        <v>15443</v>
      </c>
      <c r="AB5598" t="s">
        <v>26666</v>
      </c>
      <c r="AC5598" t="str">
        <f>LEFT(AB5598,FIND(" ",AB5598)-1)</f>
        <v>1750</v>
      </c>
      <c r="AD5598" t="str">
        <f>MID(AB5598,FIND(" ",AB5598)+1,FIND(",",AB5598)-FIND(" ",AB5598)-1)</f>
        <v>W 3rd Ave</v>
      </c>
    </row>
    <row r="5599" spans="1:30" hidden="1" x14ac:dyDescent="0.3">
      <c r="A5599" t="s">
        <v>21</v>
      </c>
      <c r="B5599">
        <f>IF(A5599="twin",2,1)</f>
        <v>2</v>
      </c>
      <c r="C5599" t="s">
        <v>22</v>
      </c>
      <c r="D5599" t="s">
        <v>22</v>
      </c>
      <c r="E5599" t="s">
        <v>22</v>
      </c>
      <c r="F5599" t="s">
        <v>22</v>
      </c>
      <c r="G5599" t="s">
        <v>22</v>
      </c>
      <c r="H5599" t="s">
        <v>22</v>
      </c>
      <c r="J5599" t="s">
        <v>24</v>
      </c>
      <c r="K5599" t="s">
        <v>32</v>
      </c>
      <c r="L5599" t="s">
        <v>26</v>
      </c>
      <c r="M5599" t="s">
        <v>32</v>
      </c>
      <c r="N5599" t="s">
        <v>26</v>
      </c>
      <c r="O5599" t="s">
        <v>32</v>
      </c>
      <c r="P5599" t="s">
        <v>26</v>
      </c>
      <c r="R5599" t="s">
        <v>27</v>
      </c>
      <c r="S5599" t="s">
        <v>15444</v>
      </c>
      <c r="T5599" t="s">
        <v>15445</v>
      </c>
      <c r="U5599" t="str">
        <f>RIGHT(T5599,LEN(T5599)-FIND("[",T5599))</f>
        <v>-123.1011061973111, 49.25618315544372]}</v>
      </c>
      <c r="V5599" t="str">
        <f>LEFT(U5599,FIND(",",U5599)-1)</f>
        <v>-123.1011061973111</v>
      </c>
      <c r="W5599" s="2">
        <f>VALUE(V5599)</f>
        <v>-123.101106197311</v>
      </c>
      <c r="X5599" t="str">
        <f>MID(U5599,FIND(" ",U5599)+1,FIND("]",U5599)-FIND(" ",U5599)-1)</f>
        <v>49.25618315544372</v>
      </c>
      <c r="Y5599" s="2">
        <f>VALUE(X5599)</f>
        <v>49.256183155443701</v>
      </c>
      <c r="Z5599" t="s">
        <v>794</v>
      </c>
      <c r="AA5599" t="s">
        <v>15446</v>
      </c>
      <c r="AB5599" t="s">
        <v>29106</v>
      </c>
      <c r="AC5599" t="str">
        <f>LEFT(AB5599,FIND(" ",AB5599)-1)</f>
        <v>3250</v>
      </c>
      <c r="AD5599" t="str">
        <f>MID(AB5599,FIND(" ",AB5599)+1,FIND(",",AB5599)-FIND(" ",AB5599)-1)</f>
        <v>Main St</v>
      </c>
    </row>
    <row r="5600" spans="1:30" hidden="1" x14ac:dyDescent="0.3">
      <c r="A5600" t="s">
        <v>21</v>
      </c>
      <c r="B5600">
        <f>IF(A5600="twin",2,1)</f>
        <v>2</v>
      </c>
      <c r="C5600" t="s">
        <v>45</v>
      </c>
      <c r="D5600" t="s">
        <v>22</v>
      </c>
      <c r="E5600" t="s">
        <v>45</v>
      </c>
      <c r="F5600" t="s">
        <v>22</v>
      </c>
      <c r="G5600" t="s">
        <v>45</v>
      </c>
      <c r="H5600" t="s">
        <v>22</v>
      </c>
      <c r="J5600" t="s">
        <v>24</v>
      </c>
      <c r="K5600" t="s">
        <v>25</v>
      </c>
      <c r="L5600" t="s">
        <v>26</v>
      </c>
      <c r="M5600" t="s">
        <v>25</v>
      </c>
      <c r="N5600" t="s">
        <v>26</v>
      </c>
      <c r="O5600" t="s">
        <v>25</v>
      </c>
      <c r="P5600" t="s">
        <v>26</v>
      </c>
      <c r="R5600" t="s">
        <v>27</v>
      </c>
      <c r="S5600" t="s">
        <v>15447</v>
      </c>
      <c r="T5600" t="s">
        <v>12429</v>
      </c>
      <c r="U5600" t="str">
        <f>RIGHT(T5600,LEN(T5600)-FIND("[",T5600))</f>
        <v>-123.12675605624615, 49.274309743615476]}</v>
      </c>
      <c r="V5600" t="str">
        <f>LEFT(U5600,FIND(",",U5600)-1)</f>
        <v>-123.12675605624615</v>
      </c>
      <c r="W5600" s="2">
        <f>VALUE(V5600)</f>
        <v>-123.12675605624599</v>
      </c>
      <c r="X5600" t="str">
        <f>MID(U5600,FIND(" ",U5600)+1,FIND("]",U5600)-FIND(" ",U5600)-1)</f>
        <v>49.274309743615476</v>
      </c>
      <c r="Y5600" s="2">
        <f>VALUE(X5600)</f>
        <v>49.274309743615397</v>
      </c>
      <c r="Z5600" t="s">
        <v>30</v>
      </c>
      <c r="AA5600" t="s">
        <v>15448</v>
      </c>
      <c r="AB5600" t="s">
        <v>28680</v>
      </c>
      <c r="AC5600" t="str">
        <f>LEFT(AB5600,FIND(" ",AB5600)-1)</f>
        <v>1367</v>
      </c>
      <c r="AD5600" t="str">
        <f>MID(AB5600,FIND(" ",AB5600)+1,FIND(",",AB5600)-FIND(" ",AB5600)-1)</f>
        <v>Richards St</v>
      </c>
    </row>
    <row r="5601" spans="1:30" hidden="1" x14ac:dyDescent="0.3">
      <c r="A5601" t="s">
        <v>21</v>
      </c>
      <c r="B5601">
        <f>IF(A5601="twin",2,1)</f>
        <v>2</v>
      </c>
      <c r="C5601" t="s">
        <v>67</v>
      </c>
      <c r="D5601" t="s">
        <v>45</v>
      </c>
      <c r="E5601" t="s">
        <v>67</v>
      </c>
      <c r="F5601" t="s">
        <v>45</v>
      </c>
      <c r="G5601" t="s">
        <v>67</v>
      </c>
      <c r="H5601" t="s">
        <v>45</v>
      </c>
      <c r="J5601" t="s">
        <v>24</v>
      </c>
      <c r="K5601" t="s">
        <v>25</v>
      </c>
      <c r="L5601" t="s">
        <v>26</v>
      </c>
      <c r="M5601" t="s">
        <v>25</v>
      </c>
      <c r="N5601" t="s">
        <v>26</v>
      </c>
      <c r="O5601" t="s">
        <v>25</v>
      </c>
      <c r="P5601" t="s">
        <v>26</v>
      </c>
      <c r="R5601" t="s">
        <v>27</v>
      </c>
      <c r="S5601" t="s">
        <v>15449</v>
      </c>
      <c r="T5601" t="s">
        <v>4859</v>
      </c>
      <c r="U5601" t="str">
        <f>RIGHT(T5601,LEN(T5601)-FIND("[",T5601))</f>
        <v>-123.11272371002141, 49.26508024526361]}</v>
      </c>
      <c r="V5601" t="str">
        <f>LEFT(U5601,FIND(",",U5601)-1)</f>
        <v>-123.11272371002141</v>
      </c>
      <c r="W5601" s="2">
        <f>VALUE(V5601)</f>
        <v>-123.112723710021</v>
      </c>
      <c r="X5601" t="str">
        <f>MID(U5601,FIND(" ",U5601)+1,FIND("]",U5601)-FIND(" ",U5601)-1)</f>
        <v>49.26508024526361</v>
      </c>
      <c r="Y5601" s="2">
        <f>VALUE(X5601)</f>
        <v>49.265080245263597</v>
      </c>
      <c r="Z5601" t="s">
        <v>96</v>
      </c>
      <c r="AA5601" t="s">
        <v>15450</v>
      </c>
      <c r="AB5601" t="s">
        <v>27162</v>
      </c>
      <c r="AC5601" t="str">
        <f>LEFT(AB5601,FIND(" ",AB5601)-1)</f>
        <v>2250</v>
      </c>
      <c r="AD5601" t="str">
        <f>MID(AB5601,FIND(" ",AB5601)+1,FIND(",",AB5601)-FIND(" ",AB5601)-1)</f>
        <v>Yukon St</v>
      </c>
    </row>
    <row r="5602" spans="1:30" hidden="1" x14ac:dyDescent="0.3">
      <c r="A5602" t="s">
        <v>21</v>
      </c>
      <c r="B5602">
        <f>IF(A5602="twin",2,1)</f>
        <v>2</v>
      </c>
      <c r="C5602" t="s">
        <v>45</v>
      </c>
      <c r="D5602" t="s">
        <v>45</v>
      </c>
      <c r="E5602" t="s">
        <v>45</v>
      </c>
      <c r="F5602" t="s">
        <v>45</v>
      </c>
      <c r="G5602" t="s">
        <v>45</v>
      </c>
      <c r="H5602" t="s">
        <v>45</v>
      </c>
      <c r="J5602" t="s">
        <v>24</v>
      </c>
      <c r="K5602" t="s">
        <v>25</v>
      </c>
      <c r="L5602" t="s">
        <v>26</v>
      </c>
      <c r="M5602" t="s">
        <v>25</v>
      </c>
      <c r="N5602" t="s">
        <v>26</v>
      </c>
      <c r="O5602" t="s">
        <v>25</v>
      </c>
      <c r="P5602" t="s">
        <v>26</v>
      </c>
      <c r="R5602" t="s">
        <v>53</v>
      </c>
      <c r="S5602" t="s">
        <v>15451</v>
      </c>
      <c r="T5602" t="s">
        <v>6572</v>
      </c>
      <c r="U5602" t="str">
        <f>RIGHT(T5602,LEN(T5602)-FIND("[",T5602))</f>
        <v>-123.1261338138439, 49.27494647440531]}</v>
      </c>
      <c r="V5602" t="str">
        <f>LEFT(U5602,FIND(",",U5602)-1)</f>
        <v>-123.1261338138439</v>
      </c>
      <c r="W5602" s="2">
        <f>VALUE(V5602)</f>
        <v>-123.126133813843</v>
      </c>
      <c r="X5602" t="str">
        <f>MID(U5602,FIND(" ",U5602)+1,FIND("]",U5602)-FIND(" ",U5602)-1)</f>
        <v>49.27494647440531</v>
      </c>
      <c r="Y5602" s="2">
        <f>VALUE(X5602)</f>
        <v>49.274946474405297</v>
      </c>
      <c r="Z5602" t="s">
        <v>30</v>
      </c>
      <c r="AA5602" t="s">
        <v>15452</v>
      </c>
      <c r="AB5602" t="s">
        <v>26376</v>
      </c>
      <c r="AC5602" t="str">
        <f>LEFT(AB5602,FIND(" ",AB5602)-1)</f>
        <v>508</v>
      </c>
      <c r="AD5602" t="str">
        <f>MID(AB5602,FIND(" ",AB5602)+1,FIND(",",AB5602)-FIND(" ",AB5602)-1)</f>
        <v>Drake St</v>
      </c>
    </row>
    <row r="5603" spans="1:30" hidden="1" x14ac:dyDescent="0.3">
      <c r="A5603" t="s">
        <v>21</v>
      </c>
      <c r="B5603">
        <f>IF(A5603="twin",2,1)</f>
        <v>2</v>
      </c>
      <c r="C5603" t="s">
        <v>22</v>
      </c>
      <c r="D5603" t="s">
        <v>22</v>
      </c>
      <c r="E5603" t="s">
        <v>22</v>
      </c>
      <c r="F5603" t="s">
        <v>22</v>
      </c>
      <c r="G5603" t="s">
        <v>22</v>
      </c>
      <c r="H5603" t="s">
        <v>22</v>
      </c>
      <c r="J5603" t="s">
        <v>24</v>
      </c>
      <c r="K5603" t="s">
        <v>32</v>
      </c>
      <c r="L5603" t="s">
        <v>26</v>
      </c>
      <c r="M5603" t="s">
        <v>32</v>
      </c>
      <c r="N5603" t="s">
        <v>26</v>
      </c>
      <c r="O5603" t="s">
        <v>32</v>
      </c>
      <c r="P5603" t="s">
        <v>26</v>
      </c>
      <c r="R5603" t="s">
        <v>27</v>
      </c>
      <c r="S5603" t="s">
        <v>15453</v>
      </c>
      <c r="T5603" t="s">
        <v>15454</v>
      </c>
      <c r="U5603" t="str">
        <f>RIGHT(T5603,LEN(T5603)-FIND("[",T5603))</f>
        <v>-123.2117107430023, 49.26394592280207]}</v>
      </c>
      <c r="V5603" t="str">
        <f>LEFT(U5603,FIND(",",U5603)-1)</f>
        <v>-123.2117107430023</v>
      </c>
      <c r="W5603" s="2">
        <f>VALUE(V5603)</f>
        <v>-123.211710743002</v>
      </c>
      <c r="X5603" t="str">
        <f>MID(U5603,FIND(" ",U5603)+1,FIND("]",U5603)-FIND(" ",U5603)-1)</f>
        <v>49.26394592280207</v>
      </c>
      <c r="Y5603" s="2">
        <f>VALUE(X5603)</f>
        <v>49.263945922802002</v>
      </c>
      <c r="Z5603" t="s">
        <v>121</v>
      </c>
      <c r="AA5603" t="s">
        <v>15455</v>
      </c>
      <c r="AB5603" t="s">
        <v>27739</v>
      </c>
      <c r="AC5603" t="str">
        <f>LEFT(AB5603,FIND(" ",AB5603)-1)</f>
        <v>4589</v>
      </c>
      <c r="AD5603" t="str">
        <f>MID(AB5603,FIND(" ",AB5603)+1,FIND(",",AB5603)-FIND(" ",AB5603)-1)</f>
        <v>W 10th Ave</v>
      </c>
    </row>
    <row r="5604" spans="1:30" hidden="1" x14ac:dyDescent="0.3">
      <c r="A5604" t="s">
        <v>21</v>
      </c>
      <c r="B5604">
        <f>IF(A5604="twin",2,1)</f>
        <v>2</v>
      </c>
      <c r="C5604" t="s">
        <v>2032</v>
      </c>
      <c r="D5604" t="s">
        <v>67</v>
      </c>
      <c r="E5604" t="s">
        <v>2032</v>
      </c>
      <c r="F5604" t="s">
        <v>67</v>
      </c>
      <c r="G5604" t="s">
        <v>2032</v>
      </c>
      <c r="H5604" t="s">
        <v>67</v>
      </c>
      <c r="J5604" t="s">
        <v>24</v>
      </c>
      <c r="K5604" t="s">
        <v>32</v>
      </c>
      <c r="L5604" t="s">
        <v>26</v>
      </c>
      <c r="M5604" t="s">
        <v>32</v>
      </c>
      <c r="N5604" t="s">
        <v>26</v>
      </c>
      <c r="O5604" t="s">
        <v>32</v>
      </c>
      <c r="P5604" t="s">
        <v>26</v>
      </c>
      <c r="R5604" t="s">
        <v>53</v>
      </c>
      <c r="S5604" t="s">
        <v>15456</v>
      </c>
      <c r="T5604" t="s">
        <v>15457</v>
      </c>
      <c r="U5604" t="str">
        <f>RIGHT(T5604,LEN(T5604)-FIND("[",T5604))</f>
        <v>-123.11840018178131, 49.28634651335572]}</v>
      </c>
      <c r="V5604" t="str">
        <f>LEFT(U5604,FIND(",",U5604)-1)</f>
        <v>-123.11840018178131</v>
      </c>
      <c r="W5604" s="2">
        <f>VALUE(V5604)</f>
        <v>-123.118400181781</v>
      </c>
      <c r="X5604" t="str">
        <f>MID(U5604,FIND(" ",U5604)+1,FIND("]",U5604)-FIND(" ",U5604)-1)</f>
        <v>49.28634651335572</v>
      </c>
      <c r="Y5604" s="2">
        <f>VALUE(X5604)</f>
        <v>49.286346513355703</v>
      </c>
      <c r="Z5604" t="s">
        <v>30</v>
      </c>
      <c r="AA5604" t="s">
        <v>15458</v>
      </c>
      <c r="AB5604" t="s">
        <v>29107</v>
      </c>
      <c r="AC5604" t="str">
        <f>LEFT(AB5604,FIND(" ",AB5604)-1)</f>
        <v>507</v>
      </c>
      <c r="AD5604" t="str">
        <f>MID(AB5604,FIND(" ",AB5604)+1,FIND(",",AB5604)-FIND(" ",AB5604)-1)</f>
        <v>Burrard St</v>
      </c>
    </row>
    <row r="5605" spans="1:30" hidden="1" x14ac:dyDescent="0.3">
      <c r="A5605" t="s">
        <v>21</v>
      </c>
      <c r="B5605">
        <f>IF(A5605="twin",2,1)</f>
        <v>2</v>
      </c>
      <c r="C5605" t="s">
        <v>40</v>
      </c>
      <c r="D5605" t="s">
        <v>22</v>
      </c>
      <c r="E5605" t="s">
        <v>40</v>
      </c>
      <c r="F5605" t="s">
        <v>22</v>
      </c>
      <c r="G5605" t="s">
        <v>40</v>
      </c>
      <c r="H5605" t="s">
        <v>22</v>
      </c>
      <c r="J5605" t="s">
        <v>24</v>
      </c>
      <c r="K5605" t="s">
        <v>32</v>
      </c>
      <c r="L5605" t="s">
        <v>26</v>
      </c>
      <c r="M5605" t="s">
        <v>32</v>
      </c>
      <c r="N5605" t="s">
        <v>26</v>
      </c>
      <c r="O5605" t="s">
        <v>32</v>
      </c>
      <c r="P5605" t="s">
        <v>26</v>
      </c>
      <c r="R5605" t="s">
        <v>27</v>
      </c>
      <c r="S5605" t="s">
        <v>15459</v>
      </c>
      <c r="T5605" t="s">
        <v>12996</v>
      </c>
      <c r="U5605" t="str">
        <f>RIGHT(T5605,LEN(T5605)-FIND("[",T5605))</f>
        <v>-123.12142087226678, 49.26341382336399]}</v>
      </c>
      <c r="V5605" t="str">
        <f>LEFT(U5605,FIND(",",U5605)-1)</f>
        <v>-123.12142087226678</v>
      </c>
      <c r="W5605" s="2">
        <f>VALUE(V5605)</f>
        <v>-123.121420872266</v>
      </c>
      <c r="X5605" t="str">
        <f>MID(U5605,FIND(" ",U5605)+1,FIND("]",U5605)-FIND(" ",U5605)-1)</f>
        <v>49.26341382336399</v>
      </c>
      <c r="Y5605" s="2">
        <f>VALUE(X5605)</f>
        <v>49.263413823363898</v>
      </c>
      <c r="Z5605" t="s">
        <v>43</v>
      </c>
      <c r="AA5605" t="s">
        <v>15460</v>
      </c>
      <c r="AB5605" t="s">
        <v>28769</v>
      </c>
      <c r="AC5605" t="str">
        <f>LEFT(AB5605,FIND(" ",AB5605)-1)</f>
        <v>1000-777</v>
      </c>
      <c r="AD5605" t="str">
        <f>MID(AB5605,FIND(" ",AB5605)+1,FIND(",",AB5605)-FIND(" ",AB5605)-1)</f>
        <v>W Broadway</v>
      </c>
    </row>
    <row r="5606" spans="1:30" hidden="1" x14ac:dyDescent="0.3">
      <c r="A5606" t="s">
        <v>21</v>
      </c>
      <c r="B5606">
        <f>IF(A5606="twin",2,1)</f>
        <v>2</v>
      </c>
      <c r="C5606" t="s">
        <v>40</v>
      </c>
      <c r="D5606" t="s">
        <v>22</v>
      </c>
      <c r="E5606" t="s">
        <v>40</v>
      </c>
      <c r="F5606" t="s">
        <v>22</v>
      </c>
      <c r="G5606" t="s">
        <v>40</v>
      </c>
      <c r="H5606" t="s">
        <v>22</v>
      </c>
      <c r="J5606" t="s">
        <v>24</v>
      </c>
      <c r="K5606" t="s">
        <v>32</v>
      </c>
      <c r="L5606" t="s">
        <v>26</v>
      </c>
      <c r="M5606" t="s">
        <v>32</v>
      </c>
      <c r="N5606" t="s">
        <v>26</v>
      </c>
      <c r="O5606" t="s">
        <v>32</v>
      </c>
      <c r="P5606" t="s">
        <v>26</v>
      </c>
      <c r="R5606" t="s">
        <v>27</v>
      </c>
      <c r="S5606" t="s">
        <v>15461</v>
      </c>
      <c r="T5606" t="s">
        <v>5048</v>
      </c>
      <c r="U5606" t="str">
        <f>RIGHT(T5606,LEN(T5606)-FIND("[",T5606))</f>
        <v>-123.12380235511426, 49.26345330375191]}</v>
      </c>
      <c r="V5606" t="str">
        <f>LEFT(U5606,FIND(",",U5606)-1)</f>
        <v>-123.12380235511426</v>
      </c>
      <c r="W5606" s="2">
        <f>VALUE(V5606)</f>
        <v>-123.12380235511399</v>
      </c>
      <c r="X5606" t="str">
        <f>MID(U5606,FIND(" ",U5606)+1,FIND("]",U5606)-FIND(" ",U5606)-1)</f>
        <v>49.26345330375191</v>
      </c>
      <c r="Y5606" s="2">
        <f>VALUE(X5606)</f>
        <v>49.263453303751902</v>
      </c>
      <c r="Z5606" t="s">
        <v>43</v>
      </c>
      <c r="AA5606" t="s">
        <v>15462</v>
      </c>
      <c r="AB5606" t="s">
        <v>27213</v>
      </c>
      <c r="AC5606" t="str">
        <f>LEFT(AB5606,FIND(" ",AB5606)-1)</f>
        <v>887</v>
      </c>
      <c r="AD5606" t="str">
        <f>MID(AB5606,FIND(" ",AB5606)+1,FIND(",",AB5606)-FIND(" ",AB5606)-1)</f>
        <v>BC-7</v>
      </c>
    </row>
    <row r="5607" spans="1:30" hidden="1" x14ac:dyDescent="0.3">
      <c r="A5607" t="s">
        <v>21</v>
      </c>
      <c r="B5607">
        <f>IF(A5607="twin",2,1)</f>
        <v>2</v>
      </c>
      <c r="C5607" t="s">
        <v>52</v>
      </c>
      <c r="D5607" t="s">
        <v>52</v>
      </c>
      <c r="E5607" t="s">
        <v>52</v>
      </c>
      <c r="F5607" t="s">
        <v>52</v>
      </c>
      <c r="G5607" t="s">
        <v>52</v>
      </c>
      <c r="H5607" t="s">
        <v>52</v>
      </c>
      <c r="J5607" t="s">
        <v>24</v>
      </c>
      <c r="K5607" t="s">
        <v>25</v>
      </c>
      <c r="L5607" t="s">
        <v>26</v>
      </c>
      <c r="M5607" t="s">
        <v>25</v>
      </c>
      <c r="N5607" t="s">
        <v>26</v>
      </c>
      <c r="O5607" t="s">
        <v>25</v>
      </c>
      <c r="P5607" t="s">
        <v>26</v>
      </c>
      <c r="R5607" t="s">
        <v>27</v>
      </c>
      <c r="S5607" t="s">
        <v>15463</v>
      </c>
      <c r="T5607" t="s">
        <v>5711</v>
      </c>
      <c r="U5607" t="str">
        <f>RIGHT(T5607,LEN(T5607)-FIND("[",T5607))</f>
        <v>-123.13047722154614, 49.276803772276935]}</v>
      </c>
      <c r="V5607" t="str">
        <f>LEFT(U5607,FIND(",",U5607)-1)</f>
        <v>-123.13047722154614</v>
      </c>
      <c r="W5607" s="2">
        <f>VALUE(V5607)</f>
        <v>-123.130477221546</v>
      </c>
      <c r="X5607" t="str">
        <f>MID(U5607,FIND(" ",U5607)+1,FIND("]",U5607)-FIND(" ",U5607)-1)</f>
        <v>49.276803772276935</v>
      </c>
      <c r="Y5607" s="2">
        <f>VALUE(X5607)</f>
        <v>49.276803772276899</v>
      </c>
      <c r="Z5607" t="s">
        <v>30</v>
      </c>
      <c r="AA5607" t="s">
        <v>15464</v>
      </c>
      <c r="AB5607" t="s">
        <v>27377</v>
      </c>
      <c r="AC5607" t="str">
        <f>LEFT(AB5607,FIND(" ",AB5607)-1)</f>
        <v>1348</v>
      </c>
      <c r="AD5607" t="str">
        <f>MID(AB5607,FIND(" ",AB5607)+1,FIND(",",AB5607)-FIND(" ",AB5607)-1)</f>
        <v>Hornby St</v>
      </c>
    </row>
    <row r="5608" spans="1:30" hidden="1" x14ac:dyDescent="0.3">
      <c r="A5608" t="s">
        <v>21</v>
      </c>
      <c r="B5608">
        <f>IF(A5608="twin",2,1)</f>
        <v>2</v>
      </c>
      <c r="C5608" t="s">
        <v>52</v>
      </c>
      <c r="D5608" t="s">
        <v>52</v>
      </c>
      <c r="E5608" t="s">
        <v>52</v>
      </c>
      <c r="F5608" t="s">
        <v>52</v>
      </c>
      <c r="G5608" t="s">
        <v>52</v>
      </c>
      <c r="H5608" t="s">
        <v>52</v>
      </c>
      <c r="J5608" t="s">
        <v>24</v>
      </c>
      <c r="K5608" t="s">
        <v>25</v>
      </c>
      <c r="L5608" t="s">
        <v>26</v>
      </c>
      <c r="M5608" t="s">
        <v>25</v>
      </c>
      <c r="N5608" t="s">
        <v>26</v>
      </c>
      <c r="O5608" t="s">
        <v>25</v>
      </c>
      <c r="P5608" t="s">
        <v>26</v>
      </c>
      <c r="R5608" t="s">
        <v>27</v>
      </c>
      <c r="S5608" t="s">
        <v>15465</v>
      </c>
      <c r="T5608" t="s">
        <v>3589</v>
      </c>
      <c r="U5608" t="str">
        <f>RIGHT(T5608,LEN(T5608)-FIND("[",T5608))</f>
        <v>-123.13023044851074, 49.277146524393146]}</v>
      </c>
      <c r="V5608" t="str">
        <f>LEFT(U5608,FIND(",",U5608)-1)</f>
        <v>-123.13023044851074</v>
      </c>
      <c r="W5608" s="2">
        <f>VALUE(V5608)</f>
        <v>-123.13023044851001</v>
      </c>
      <c r="X5608" t="str">
        <f>MID(U5608,FIND(" ",U5608)+1,FIND("]",U5608)-FIND(" ",U5608)-1)</f>
        <v>49.277146524393146</v>
      </c>
      <c r="Y5608" s="2">
        <f>VALUE(X5608)</f>
        <v>49.277146524393103</v>
      </c>
      <c r="Z5608" t="s">
        <v>30</v>
      </c>
      <c r="AA5608" t="s">
        <v>15466</v>
      </c>
      <c r="AB5608" t="s">
        <v>26864</v>
      </c>
      <c r="AC5608" t="str">
        <f>LEFT(AB5608,FIND(" ",AB5608)-1)</f>
        <v>1328</v>
      </c>
      <c r="AD5608" t="str">
        <f>MID(AB5608,FIND(" ",AB5608)+1,FIND(",",AB5608)-FIND(" ",AB5608)-1)</f>
        <v>Hornby St</v>
      </c>
    </row>
    <row r="5609" spans="1:30" hidden="1" x14ac:dyDescent="0.3">
      <c r="A5609" t="s">
        <v>21</v>
      </c>
      <c r="B5609">
        <f>IF(A5609="twin",2,1)</f>
        <v>2</v>
      </c>
      <c r="C5609" t="s">
        <v>52</v>
      </c>
      <c r="D5609" t="s">
        <v>22</v>
      </c>
      <c r="E5609" t="s">
        <v>52</v>
      </c>
      <c r="F5609" t="s">
        <v>22</v>
      </c>
      <c r="G5609" t="s">
        <v>52</v>
      </c>
      <c r="H5609" t="s">
        <v>22</v>
      </c>
      <c r="J5609" t="s">
        <v>24</v>
      </c>
      <c r="K5609" t="s">
        <v>32</v>
      </c>
      <c r="L5609" t="s">
        <v>26</v>
      </c>
      <c r="M5609" t="s">
        <v>32</v>
      </c>
      <c r="N5609" t="s">
        <v>26</v>
      </c>
      <c r="O5609" t="s">
        <v>32</v>
      </c>
      <c r="P5609" t="s">
        <v>26</v>
      </c>
      <c r="R5609" t="s">
        <v>27</v>
      </c>
      <c r="S5609" t="s">
        <v>15467</v>
      </c>
      <c r="T5609" t="s">
        <v>6554</v>
      </c>
      <c r="U5609" t="str">
        <f>RIGHT(T5609,LEN(T5609)-FIND("[",T5609))</f>
        <v>-123.1403781512353, 49.2653319824404]}</v>
      </c>
      <c r="V5609" t="str">
        <f>LEFT(U5609,FIND(",",U5609)-1)</f>
        <v>-123.1403781512353</v>
      </c>
      <c r="W5609" s="2">
        <f>VALUE(V5609)</f>
        <v>-123.140378151235</v>
      </c>
      <c r="X5609" t="str">
        <f>MID(U5609,FIND(" ",U5609)+1,FIND("]",U5609)-FIND(" ",U5609)-1)</f>
        <v>49.2653319824404</v>
      </c>
      <c r="Y5609" s="2">
        <f>VALUE(X5609)</f>
        <v>49.265331982440401</v>
      </c>
      <c r="Z5609" t="s">
        <v>43</v>
      </c>
      <c r="AA5609" t="s">
        <v>15468</v>
      </c>
      <c r="AB5609" t="s">
        <v>27571</v>
      </c>
      <c r="AC5609" t="str">
        <f>LEFT(AB5609,FIND(" ",AB5609)-1)</f>
        <v>1575</v>
      </c>
      <c r="AD5609" t="str">
        <f>MID(AB5609,FIND(" ",AB5609)+1,FIND(",",AB5609)-FIND(" ",AB5609)-1)</f>
        <v>W 7th Ave</v>
      </c>
    </row>
    <row r="5610" spans="1:30" hidden="1" x14ac:dyDescent="0.3">
      <c r="A5610" t="s">
        <v>21</v>
      </c>
      <c r="B5610">
        <f>IF(A5610="twin",2,1)</f>
        <v>2</v>
      </c>
      <c r="C5610" t="s">
        <v>52</v>
      </c>
      <c r="D5610" t="s">
        <v>22</v>
      </c>
      <c r="E5610" t="s">
        <v>52</v>
      </c>
      <c r="F5610" t="s">
        <v>22</v>
      </c>
      <c r="G5610" t="s">
        <v>52</v>
      </c>
      <c r="H5610" t="s">
        <v>22</v>
      </c>
      <c r="J5610" t="s">
        <v>24</v>
      </c>
      <c r="K5610" t="s">
        <v>32</v>
      </c>
      <c r="L5610" t="s">
        <v>26</v>
      </c>
      <c r="M5610" t="s">
        <v>32</v>
      </c>
      <c r="N5610" t="s">
        <v>26</v>
      </c>
      <c r="O5610" t="s">
        <v>32</v>
      </c>
      <c r="P5610" t="s">
        <v>26</v>
      </c>
      <c r="R5610" t="s">
        <v>27</v>
      </c>
      <c r="S5610" t="s">
        <v>15469</v>
      </c>
      <c r="T5610" t="s">
        <v>15308</v>
      </c>
      <c r="U5610" t="str">
        <f>RIGHT(T5610,LEN(T5610)-FIND("[",T5610))</f>
        <v>-123.12652523373558, 49.26185460411362]}</v>
      </c>
      <c r="V5610" t="str">
        <f>LEFT(U5610,FIND(",",U5610)-1)</f>
        <v>-123.12652523373558</v>
      </c>
      <c r="W5610" s="2">
        <f>VALUE(V5610)</f>
        <v>-123.12652523373499</v>
      </c>
      <c r="X5610" t="str">
        <f>MID(U5610,FIND(" ",U5610)+1,FIND("]",U5610)-FIND(" ",U5610)-1)</f>
        <v>49.26185460411362</v>
      </c>
      <c r="Y5610" s="2">
        <f>VALUE(X5610)</f>
        <v>49.261854604113601</v>
      </c>
      <c r="Z5610" t="s">
        <v>43</v>
      </c>
      <c r="AA5610" t="s">
        <v>15470</v>
      </c>
      <c r="AB5610" t="s">
        <v>26447</v>
      </c>
      <c r="AC5610" t="str">
        <f>LEFT(AB5610,FIND(" ",AB5610)-1)</f>
        <v>2675</v>
      </c>
      <c r="AD5610" t="str">
        <f>MID(AB5610,FIND(" ",AB5610)+1,FIND(",",AB5610)-FIND(" ",AB5610)-1)</f>
        <v>Oak St</v>
      </c>
    </row>
    <row r="5611" spans="1:30" hidden="1" x14ac:dyDescent="0.3">
      <c r="A5611" t="s">
        <v>63</v>
      </c>
      <c r="B5611">
        <f>IF(A5611="twin",2,1)</f>
        <v>1</v>
      </c>
      <c r="C5611" t="s">
        <v>22</v>
      </c>
      <c r="D5611" t="s">
        <v>22</v>
      </c>
      <c r="E5611" t="s">
        <v>22</v>
      </c>
      <c r="F5611" t="s">
        <v>22</v>
      </c>
      <c r="G5611" t="s">
        <v>22</v>
      </c>
      <c r="H5611" t="s">
        <v>22</v>
      </c>
      <c r="J5611" t="s">
        <v>24</v>
      </c>
      <c r="K5611" t="s">
        <v>32</v>
      </c>
      <c r="L5611" t="s">
        <v>26</v>
      </c>
      <c r="M5611" t="s">
        <v>32</v>
      </c>
      <c r="N5611" t="s">
        <v>26</v>
      </c>
      <c r="O5611" t="s">
        <v>32</v>
      </c>
      <c r="P5611" t="s">
        <v>26</v>
      </c>
      <c r="R5611" t="s">
        <v>27</v>
      </c>
      <c r="S5611" t="s">
        <v>15471</v>
      </c>
      <c r="T5611" t="s">
        <v>15472</v>
      </c>
      <c r="U5611" t="str">
        <f>RIGHT(T5611,LEN(T5611)-FIND("[",T5611))</f>
        <v>-123.2101316237976, 49.263922944275755]}</v>
      </c>
      <c r="V5611" t="str">
        <f>LEFT(U5611,FIND(",",U5611)-1)</f>
        <v>-123.2101316237976</v>
      </c>
      <c r="W5611" s="2">
        <f>VALUE(V5611)</f>
        <v>-123.210131623797</v>
      </c>
      <c r="X5611" t="str">
        <f>MID(U5611,FIND(" ",U5611)+1,FIND("]",U5611)-FIND(" ",U5611)-1)</f>
        <v>49.263922944275755</v>
      </c>
      <c r="Y5611" s="2">
        <f>VALUE(X5611)</f>
        <v>49.263922944275699</v>
      </c>
      <c r="Z5611" t="s">
        <v>121</v>
      </c>
      <c r="AA5611" t="s">
        <v>15473</v>
      </c>
      <c r="AB5611" t="s">
        <v>29108</v>
      </c>
      <c r="AC5611" t="str">
        <f>LEFT(AB5611,FIND(" ",AB5611)-1)</f>
        <v>4545</v>
      </c>
      <c r="AD5611" t="str">
        <f>MID(AB5611,FIND(" ",AB5611)+1,FIND(",",AB5611)-FIND(" ",AB5611)-1)</f>
        <v>W 10th Ave</v>
      </c>
    </row>
    <row r="5612" spans="1:30" hidden="1" x14ac:dyDescent="0.3">
      <c r="A5612" t="s">
        <v>21</v>
      </c>
      <c r="B5612">
        <f>IF(A5612="twin",2,1)</f>
        <v>2</v>
      </c>
      <c r="C5612" t="s">
        <v>22</v>
      </c>
      <c r="D5612" t="s">
        <v>22</v>
      </c>
      <c r="E5612" t="s">
        <v>22</v>
      </c>
      <c r="F5612" t="s">
        <v>22</v>
      </c>
      <c r="G5612" t="s">
        <v>22</v>
      </c>
      <c r="H5612" t="s">
        <v>22</v>
      </c>
      <c r="J5612" t="s">
        <v>24</v>
      </c>
      <c r="K5612" t="s">
        <v>25</v>
      </c>
      <c r="L5612" t="s">
        <v>26</v>
      </c>
      <c r="M5612" t="s">
        <v>25</v>
      </c>
      <c r="N5612" t="s">
        <v>26</v>
      </c>
      <c r="O5612" t="s">
        <v>25</v>
      </c>
      <c r="P5612" t="s">
        <v>26</v>
      </c>
      <c r="R5612" t="s">
        <v>27</v>
      </c>
      <c r="S5612" t="s">
        <v>15474</v>
      </c>
      <c r="T5612" t="s">
        <v>10395</v>
      </c>
      <c r="U5612" t="str">
        <f>RIGHT(T5612,LEN(T5612)-FIND("[",T5612))</f>
        <v>-123.14353839335479, 49.26806920788115]}</v>
      </c>
      <c r="V5612" t="str">
        <f>LEFT(U5612,FIND(",",U5612)-1)</f>
        <v>-123.14353839335479</v>
      </c>
      <c r="W5612" s="2">
        <f>VALUE(V5612)</f>
        <v>-123.14353839335401</v>
      </c>
      <c r="X5612" t="str">
        <f>MID(U5612,FIND(" ",U5612)+1,FIND("]",U5612)-FIND(" ",U5612)-1)</f>
        <v>49.26806920788115</v>
      </c>
      <c r="Y5612" s="2">
        <f>VALUE(X5612)</f>
        <v>49.268069207881098</v>
      </c>
      <c r="Z5612" t="s">
        <v>43</v>
      </c>
      <c r="AA5612" t="s">
        <v>15475</v>
      </c>
      <c r="AB5612" t="s">
        <v>28362</v>
      </c>
      <c r="AC5612" t="str">
        <f>LEFT(AB5612,FIND(" ",AB5612)-1)</f>
        <v>1703</v>
      </c>
      <c r="AD5612" t="str">
        <f>MID(AB5612,FIND(" ",AB5612)+1,FIND(",",AB5612)-FIND(" ",AB5612)-1)</f>
        <v>W 4th Ave</v>
      </c>
    </row>
    <row r="5613" spans="1:30" hidden="1" x14ac:dyDescent="0.3">
      <c r="A5613" t="s">
        <v>21</v>
      </c>
      <c r="B5613">
        <f>IF(A5613="twin",2,1)</f>
        <v>2</v>
      </c>
      <c r="C5613" t="s">
        <v>23</v>
      </c>
      <c r="D5613" t="s">
        <v>40</v>
      </c>
      <c r="E5613" t="s">
        <v>23</v>
      </c>
      <c r="F5613" t="s">
        <v>40</v>
      </c>
      <c r="G5613" t="s">
        <v>23</v>
      </c>
      <c r="H5613" t="s">
        <v>40</v>
      </c>
      <c r="J5613" t="s">
        <v>24</v>
      </c>
      <c r="K5613" t="s">
        <v>32</v>
      </c>
      <c r="L5613" t="s">
        <v>26</v>
      </c>
      <c r="M5613" t="s">
        <v>32</v>
      </c>
      <c r="N5613" t="s">
        <v>26</v>
      </c>
      <c r="O5613" t="s">
        <v>32</v>
      </c>
      <c r="P5613" t="s">
        <v>26</v>
      </c>
      <c r="R5613" t="s">
        <v>27</v>
      </c>
      <c r="S5613" t="s">
        <v>15476</v>
      </c>
      <c r="T5613" t="s">
        <v>4104</v>
      </c>
      <c r="U5613" t="str">
        <f>RIGHT(T5613,LEN(T5613)-FIND("[",T5613))</f>
        <v>-123.13804011354101, 49.289842227754676]}</v>
      </c>
      <c r="V5613" t="str">
        <f>LEFT(U5613,FIND(",",U5613)-1)</f>
        <v>-123.13804011354101</v>
      </c>
      <c r="W5613" s="2">
        <f>VALUE(V5613)</f>
        <v>-123.138040113541</v>
      </c>
      <c r="X5613" t="str">
        <f>MID(U5613,FIND(" ",U5613)+1,FIND("]",U5613)-FIND(" ",U5613)-1)</f>
        <v>49.289842227754676</v>
      </c>
      <c r="Y5613" s="2">
        <f>VALUE(X5613)</f>
        <v>49.289842227754598</v>
      </c>
      <c r="Z5613" t="s">
        <v>84</v>
      </c>
      <c r="AA5613" t="s">
        <v>15477</v>
      </c>
      <c r="AB5613" t="s">
        <v>26982</v>
      </c>
      <c r="AC5613" t="str">
        <f>LEFT(AB5613,FIND(" ",AB5613)-1)</f>
        <v>961</v>
      </c>
      <c r="AD5613" t="str">
        <f>MID(AB5613,FIND(" ",AB5613)+1,FIND(",",AB5613)-FIND(" ",AB5613)-1)</f>
        <v>Denman St</v>
      </c>
    </row>
    <row r="5614" spans="1:30" hidden="1" x14ac:dyDescent="0.3">
      <c r="A5614" t="s">
        <v>21</v>
      </c>
      <c r="B5614">
        <f>IF(A5614="twin",2,1)</f>
        <v>2</v>
      </c>
      <c r="C5614" t="s">
        <v>52</v>
      </c>
      <c r="D5614" t="s">
        <v>40</v>
      </c>
      <c r="E5614" t="s">
        <v>52</v>
      </c>
      <c r="F5614" t="s">
        <v>40</v>
      </c>
      <c r="G5614" t="s">
        <v>52</v>
      </c>
      <c r="H5614" t="s">
        <v>40</v>
      </c>
      <c r="J5614" t="s">
        <v>24</v>
      </c>
      <c r="K5614" t="s">
        <v>32</v>
      </c>
      <c r="L5614" t="s">
        <v>26</v>
      </c>
      <c r="M5614" t="s">
        <v>32</v>
      </c>
      <c r="N5614" t="s">
        <v>26</v>
      </c>
      <c r="O5614" t="s">
        <v>32</v>
      </c>
      <c r="P5614" t="s">
        <v>26</v>
      </c>
      <c r="R5614" t="s">
        <v>27</v>
      </c>
      <c r="S5614" t="s">
        <v>15478</v>
      </c>
      <c r="T5614" t="s">
        <v>15479</v>
      </c>
      <c r="U5614" t="str">
        <f>RIGHT(T5614,LEN(T5614)-FIND("[",T5614))</f>
        <v>-123.13947669190674, 49.28889100885653]}</v>
      </c>
      <c r="V5614" t="str">
        <f>LEFT(U5614,FIND(",",U5614)-1)</f>
        <v>-123.13947669190674</v>
      </c>
      <c r="W5614" s="2">
        <f>VALUE(V5614)</f>
        <v>-123.139476691906</v>
      </c>
      <c r="X5614" t="str">
        <f>MID(U5614,FIND(" ",U5614)+1,FIND("]",U5614)-FIND(" ",U5614)-1)</f>
        <v>49.28889100885653</v>
      </c>
      <c r="Y5614" s="2">
        <f>VALUE(X5614)</f>
        <v>49.288891008856503</v>
      </c>
      <c r="Z5614" t="s">
        <v>84</v>
      </c>
      <c r="AA5614" t="s">
        <v>15480</v>
      </c>
      <c r="AB5614" t="s">
        <v>29109</v>
      </c>
      <c r="AC5614" t="str">
        <f>LEFT(AB5614,FIND(" ",AB5614)-1)</f>
        <v>1047</v>
      </c>
      <c r="AD5614" t="str">
        <f>MID(AB5614,FIND(" ",AB5614)+1,FIND(",",AB5614)-FIND(" ",AB5614)-1)</f>
        <v>Denman St</v>
      </c>
    </row>
    <row r="5615" spans="1:30" hidden="1" x14ac:dyDescent="0.3">
      <c r="A5615" t="s">
        <v>63</v>
      </c>
      <c r="B5615">
        <f>IF(A5615="twin",2,1)</f>
        <v>1</v>
      </c>
      <c r="C5615" t="s">
        <v>23</v>
      </c>
      <c r="D5615" t="s">
        <v>22</v>
      </c>
      <c r="E5615" t="s">
        <v>23</v>
      </c>
      <c r="F5615" t="s">
        <v>22</v>
      </c>
      <c r="G5615" t="s">
        <v>23</v>
      </c>
      <c r="H5615" t="s">
        <v>22</v>
      </c>
      <c r="J5615" t="s">
        <v>24</v>
      </c>
      <c r="K5615" t="s">
        <v>25</v>
      </c>
      <c r="L5615" t="s">
        <v>26</v>
      </c>
      <c r="M5615" t="s">
        <v>25</v>
      </c>
      <c r="N5615" t="s">
        <v>26</v>
      </c>
      <c r="O5615" t="s">
        <v>25</v>
      </c>
      <c r="P5615" t="s">
        <v>26</v>
      </c>
      <c r="R5615" t="s">
        <v>27</v>
      </c>
      <c r="S5615" t="s">
        <v>15481</v>
      </c>
      <c r="T5615" t="s">
        <v>15482</v>
      </c>
      <c r="U5615" t="str">
        <f>RIGHT(T5615,LEN(T5615)-FIND("[",T5615))</f>
        <v>-123.14277698072135, 49.27055993236756]}</v>
      </c>
      <c r="V5615" t="str">
        <f>LEFT(U5615,FIND(",",U5615)-1)</f>
        <v>-123.14277698072135</v>
      </c>
      <c r="W5615" s="2">
        <f>VALUE(V5615)</f>
        <v>-123.142776980721</v>
      </c>
      <c r="X5615" t="str">
        <f>MID(U5615,FIND(" ",U5615)+1,FIND("]",U5615)-FIND(" ",U5615)-1)</f>
        <v>49.27055993236756</v>
      </c>
      <c r="Y5615" s="2">
        <f>VALUE(X5615)</f>
        <v>49.270559932367497</v>
      </c>
      <c r="Z5615" t="s">
        <v>43</v>
      </c>
      <c r="AA5615" t="s">
        <v>15483</v>
      </c>
      <c r="AB5615" t="s">
        <v>26471</v>
      </c>
      <c r="AC5615" t="str">
        <f>LEFT(AB5615,FIND(" ",AB5615)-1)</f>
        <v>1696</v>
      </c>
      <c r="AD5615" t="str">
        <f>MID(AB5615,FIND(" ",AB5615)+1,FIND(",",AB5615)-FIND(" ",AB5615)-1)</f>
        <v>W 1st Ave</v>
      </c>
    </row>
    <row r="5616" spans="1:30" hidden="1" x14ac:dyDescent="0.3">
      <c r="A5616" t="s">
        <v>21</v>
      </c>
      <c r="B5616">
        <f>IF(A5616="twin",2,1)</f>
        <v>2</v>
      </c>
      <c r="C5616" t="s">
        <v>52</v>
      </c>
      <c r="D5616" t="s">
        <v>23</v>
      </c>
      <c r="E5616" t="s">
        <v>52</v>
      </c>
      <c r="F5616" t="s">
        <v>23</v>
      </c>
      <c r="G5616" t="s">
        <v>52</v>
      </c>
      <c r="H5616" t="s">
        <v>23</v>
      </c>
      <c r="J5616" t="s">
        <v>24</v>
      </c>
      <c r="K5616" t="s">
        <v>32</v>
      </c>
      <c r="L5616" t="s">
        <v>26</v>
      </c>
      <c r="M5616" t="s">
        <v>32</v>
      </c>
      <c r="N5616" t="s">
        <v>26</v>
      </c>
      <c r="O5616" t="s">
        <v>32</v>
      </c>
      <c r="P5616" t="s">
        <v>26</v>
      </c>
      <c r="R5616" t="s">
        <v>27</v>
      </c>
      <c r="S5616" t="s">
        <v>15484</v>
      </c>
      <c r="T5616" t="s">
        <v>15485</v>
      </c>
      <c r="U5616" t="str">
        <f>RIGHT(T5616,LEN(T5616)-FIND("[",T5616))</f>
        <v>-123.14512383211412, 49.27059676733849]}</v>
      </c>
      <c r="V5616" t="str">
        <f>LEFT(U5616,FIND(",",U5616)-1)</f>
        <v>-123.14512383211412</v>
      </c>
      <c r="W5616" s="2">
        <f>VALUE(V5616)</f>
        <v>-123.145123832114</v>
      </c>
      <c r="X5616" t="str">
        <f>MID(U5616,FIND(" ",U5616)+1,FIND("]",U5616)-FIND(" ",U5616)-1)</f>
        <v>49.27059676733849</v>
      </c>
      <c r="Y5616" s="2">
        <f>VALUE(X5616)</f>
        <v>49.270596767338397</v>
      </c>
      <c r="Z5616" t="s">
        <v>43</v>
      </c>
      <c r="AA5616" t="s">
        <v>15486</v>
      </c>
      <c r="AB5616" t="s">
        <v>27069</v>
      </c>
      <c r="AC5616" t="str">
        <f>LEFT(AB5616,FIND(" ",AB5616)-1)</f>
        <v>1700</v>
      </c>
      <c r="AD5616" t="str">
        <f>MID(AB5616,FIND(" ",AB5616)+1,FIND(",",AB5616)-FIND(" ",AB5616)-1)</f>
        <v>W 1st Ave</v>
      </c>
    </row>
    <row r="5617" spans="1:30" hidden="1" x14ac:dyDescent="0.3">
      <c r="A5617" t="s">
        <v>21</v>
      </c>
      <c r="B5617">
        <f>IF(A5617="twin",2,1)</f>
        <v>2</v>
      </c>
      <c r="C5617" t="s">
        <v>3181</v>
      </c>
      <c r="D5617" t="s">
        <v>67</v>
      </c>
      <c r="E5617" t="s">
        <v>3181</v>
      </c>
      <c r="F5617" t="s">
        <v>67</v>
      </c>
      <c r="G5617" t="s">
        <v>3181</v>
      </c>
      <c r="H5617" t="s">
        <v>67</v>
      </c>
      <c r="J5617" t="s">
        <v>24</v>
      </c>
      <c r="K5617" t="s">
        <v>32</v>
      </c>
      <c r="L5617" t="s">
        <v>26</v>
      </c>
      <c r="M5617" t="s">
        <v>32</v>
      </c>
      <c r="N5617" t="s">
        <v>26</v>
      </c>
      <c r="O5617" t="s">
        <v>32</v>
      </c>
      <c r="P5617" t="s">
        <v>26</v>
      </c>
      <c r="R5617" t="s">
        <v>53</v>
      </c>
      <c r="S5617" t="s">
        <v>15487</v>
      </c>
      <c r="T5617" t="s">
        <v>5827</v>
      </c>
      <c r="U5617" t="str">
        <f>RIGHT(T5617,LEN(T5617)-FIND("[",T5617))</f>
        <v>-123.12032651575129, 49.28507175166227]}</v>
      </c>
      <c r="V5617" t="str">
        <f>LEFT(U5617,FIND(",",U5617)-1)</f>
        <v>-123.12032651575129</v>
      </c>
      <c r="W5617" s="2">
        <f>VALUE(V5617)</f>
        <v>-123.120326515751</v>
      </c>
      <c r="X5617" t="str">
        <f>MID(U5617,FIND(" ",U5617)+1,FIND("]",U5617)-FIND(" ",U5617)-1)</f>
        <v>49.28507175166227</v>
      </c>
      <c r="Y5617" s="2">
        <f>VALUE(X5617)</f>
        <v>49.285071751662201</v>
      </c>
      <c r="Z5617" t="s">
        <v>30</v>
      </c>
      <c r="AA5617" t="s">
        <v>15488</v>
      </c>
      <c r="AB5617" t="s">
        <v>27402</v>
      </c>
      <c r="AC5617" t="str">
        <f>LEFT(AB5617,FIND(" ",AB5617)-1)</f>
        <v>655</v>
      </c>
      <c r="AD5617" t="str">
        <f>MID(AB5617,FIND(" ",AB5617)+1,FIND(",",AB5617)-FIND(" ",AB5617)-1)</f>
        <v>Burrard St</v>
      </c>
    </row>
    <row r="5618" spans="1:30" hidden="1" x14ac:dyDescent="0.3">
      <c r="A5618" t="s">
        <v>21</v>
      </c>
      <c r="B5618">
        <f>IF(A5618="twin",2,1)</f>
        <v>2</v>
      </c>
      <c r="C5618" t="s">
        <v>52</v>
      </c>
      <c r="D5618" t="s">
        <v>23</v>
      </c>
      <c r="E5618" t="s">
        <v>52</v>
      </c>
      <c r="F5618" t="s">
        <v>23</v>
      </c>
      <c r="G5618" t="s">
        <v>52</v>
      </c>
      <c r="H5618" t="s">
        <v>23</v>
      </c>
      <c r="J5618" t="s">
        <v>24</v>
      </c>
      <c r="K5618" t="s">
        <v>32</v>
      </c>
      <c r="L5618" t="s">
        <v>26</v>
      </c>
      <c r="M5618" t="s">
        <v>32</v>
      </c>
      <c r="N5618" t="s">
        <v>26</v>
      </c>
      <c r="O5618" t="s">
        <v>32</v>
      </c>
      <c r="P5618" t="s">
        <v>26</v>
      </c>
      <c r="R5618" t="s">
        <v>27</v>
      </c>
      <c r="S5618" t="s">
        <v>15489</v>
      </c>
      <c r="T5618" t="s">
        <v>15485</v>
      </c>
      <c r="U5618" t="str">
        <f>RIGHT(T5618,LEN(T5618)-FIND("[",T5618))</f>
        <v>-123.14512383211412, 49.27059676733849]}</v>
      </c>
      <c r="V5618" t="str">
        <f>LEFT(U5618,FIND(",",U5618)-1)</f>
        <v>-123.14512383211412</v>
      </c>
      <c r="W5618" s="2">
        <f>VALUE(V5618)</f>
        <v>-123.145123832114</v>
      </c>
      <c r="X5618" t="str">
        <f>MID(U5618,FIND(" ",U5618)+1,FIND("]",U5618)-FIND(" ",U5618)-1)</f>
        <v>49.27059676733849</v>
      </c>
      <c r="Y5618" s="2">
        <f>VALUE(X5618)</f>
        <v>49.270596767338397</v>
      </c>
      <c r="Z5618" t="s">
        <v>43</v>
      </c>
      <c r="AA5618" t="s">
        <v>15490</v>
      </c>
      <c r="AB5618" t="s">
        <v>27069</v>
      </c>
      <c r="AC5618" t="str">
        <f>LEFT(AB5618,FIND(" ",AB5618)-1)</f>
        <v>1700</v>
      </c>
      <c r="AD5618" t="str">
        <f>MID(AB5618,FIND(" ",AB5618)+1,FIND(",",AB5618)-FIND(" ",AB5618)-1)</f>
        <v>W 1st Ave</v>
      </c>
    </row>
    <row r="5619" spans="1:30" hidden="1" x14ac:dyDescent="0.3">
      <c r="A5619" t="s">
        <v>21</v>
      </c>
      <c r="B5619">
        <f>IF(A5619="twin",2,1)</f>
        <v>2</v>
      </c>
      <c r="C5619" t="s">
        <v>22</v>
      </c>
      <c r="D5619" t="s">
        <v>22</v>
      </c>
      <c r="E5619" t="s">
        <v>22</v>
      </c>
      <c r="F5619" t="s">
        <v>22</v>
      </c>
      <c r="G5619" t="s">
        <v>22</v>
      </c>
      <c r="H5619" t="s">
        <v>22</v>
      </c>
      <c r="J5619" t="s">
        <v>24</v>
      </c>
      <c r="K5619" t="s">
        <v>32</v>
      </c>
      <c r="L5619" t="s">
        <v>26</v>
      </c>
      <c r="M5619" t="s">
        <v>32</v>
      </c>
      <c r="N5619" t="s">
        <v>26</v>
      </c>
      <c r="O5619" t="s">
        <v>32</v>
      </c>
      <c r="P5619" t="s">
        <v>26</v>
      </c>
      <c r="R5619" t="s">
        <v>27</v>
      </c>
      <c r="S5619" t="s">
        <v>15491</v>
      </c>
      <c r="T5619" t="s">
        <v>15492</v>
      </c>
      <c r="U5619" t="str">
        <f>RIGHT(T5619,LEN(T5619)-FIND("[",T5619))</f>
        <v>-123.13857935407235, 49.266567756163106]}</v>
      </c>
      <c r="V5619" t="str">
        <f>LEFT(U5619,FIND(",",U5619)-1)</f>
        <v>-123.13857935407235</v>
      </c>
      <c r="W5619" s="2">
        <f>VALUE(V5619)</f>
        <v>-123.13857935407199</v>
      </c>
      <c r="X5619" t="str">
        <f>MID(U5619,FIND(" ",U5619)+1,FIND("]",U5619)-FIND(" ",U5619)-1)</f>
        <v>49.266567756163106</v>
      </c>
      <c r="Y5619" s="2">
        <f>VALUE(X5619)</f>
        <v>49.266567756163099</v>
      </c>
      <c r="Z5619" t="s">
        <v>43</v>
      </c>
      <c r="AA5619" t="s">
        <v>15493</v>
      </c>
      <c r="AB5619" t="s">
        <v>29110</v>
      </c>
      <c r="AC5619" t="str">
        <f>LEFT(AB5619,FIND(" ",AB5619)-1)</f>
        <v>2121</v>
      </c>
      <c r="AD5619" t="str">
        <f>MID(AB5619,FIND(" ",AB5619)+1,FIND(",",AB5619)-FIND(" ",AB5619)-1)</f>
        <v>BC-99</v>
      </c>
    </row>
    <row r="5620" spans="1:30" hidden="1" x14ac:dyDescent="0.3">
      <c r="A5620" t="s">
        <v>21</v>
      </c>
      <c r="B5620">
        <f>IF(A5620="twin",2,1)</f>
        <v>2</v>
      </c>
      <c r="C5620" t="s">
        <v>23</v>
      </c>
      <c r="D5620" t="s">
        <v>22</v>
      </c>
      <c r="E5620" t="s">
        <v>23</v>
      </c>
      <c r="F5620" t="s">
        <v>22</v>
      </c>
      <c r="G5620" t="s">
        <v>23</v>
      </c>
      <c r="H5620" t="s">
        <v>22</v>
      </c>
      <c r="J5620" t="s">
        <v>24</v>
      </c>
      <c r="K5620" t="s">
        <v>32</v>
      </c>
      <c r="L5620" t="s">
        <v>26</v>
      </c>
      <c r="M5620" t="s">
        <v>32</v>
      </c>
      <c r="N5620" t="s">
        <v>26</v>
      </c>
      <c r="O5620" t="s">
        <v>32</v>
      </c>
      <c r="P5620" t="s">
        <v>26</v>
      </c>
      <c r="R5620" t="s">
        <v>27</v>
      </c>
      <c r="S5620" t="s">
        <v>15494</v>
      </c>
      <c r="T5620" t="s">
        <v>6621</v>
      </c>
      <c r="U5620" t="str">
        <f>RIGHT(T5620,LEN(T5620)-FIND("[",T5620))</f>
        <v>-123.1180183394503, 49.279902418079864]}</v>
      </c>
      <c r="V5620" t="str">
        <f>LEFT(U5620,FIND(",",U5620)-1)</f>
        <v>-123.1180183394503</v>
      </c>
      <c r="W5620" s="2">
        <f>VALUE(V5620)</f>
        <v>-123.11801833945</v>
      </c>
      <c r="X5620" t="str">
        <f>MID(U5620,FIND(" ",U5620)+1,FIND("]",U5620)-FIND(" ",U5620)-1)</f>
        <v>49.279902418079864</v>
      </c>
      <c r="Y5620" s="2">
        <f>VALUE(X5620)</f>
        <v>49.2799024180798</v>
      </c>
      <c r="Z5620" t="s">
        <v>30</v>
      </c>
      <c r="AA5620" t="s">
        <v>15495</v>
      </c>
      <c r="AB5620" t="s">
        <v>27585</v>
      </c>
      <c r="AC5620" t="str">
        <f>LEFT(AB5620,FIND(" ",AB5620)-1)</f>
        <v>498</v>
      </c>
      <c r="AD5620" t="str">
        <f>MID(AB5620,FIND(" ",AB5620)+1,FIND(",",AB5620)-FIND(" ",AB5620)-1)</f>
        <v>Robson St</v>
      </c>
    </row>
    <row r="5621" spans="1:30" hidden="1" x14ac:dyDescent="0.3">
      <c r="A5621" t="s">
        <v>21</v>
      </c>
      <c r="B5621">
        <f>IF(A5621="twin",2,1)</f>
        <v>2</v>
      </c>
      <c r="C5621" t="s">
        <v>45</v>
      </c>
      <c r="D5621" t="s">
        <v>22</v>
      </c>
      <c r="E5621" t="s">
        <v>45</v>
      </c>
      <c r="F5621" t="s">
        <v>22</v>
      </c>
      <c r="G5621" t="s">
        <v>45</v>
      </c>
      <c r="H5621" t="s">
        <v>22</v>
      </c>
      <c r="J5621" t="s">
        <v>24</v>
      </c>
      <c r="K5621" t="s">
        <v>32</v>
      </c>
      <c r="L5621" t="s">
        <v>26</v>
      </c>
      <c r="M5621" t="s">
        <v>32</v>
      </c>
      <c r="N5621" t="s">
        <v>26</v>
      </c>
      <c r="O5621" t="s">
        <v>32</v>
      </c>
      <c r="P5621" t="s">
        <v>26</v>
      </c>
      <c r="R5621" t="s">
        <v>27</v>
      </c>
      <c r="S5621" t="s">
        <v>15496</v>
      </c>
      <c r="T5621" t="s">
        <v>15497</v>
      </c>
      <c r="U5621" t="str">
        <f>RIGHT(T5621,LEN(T5621)-FIND("[",T5621))</f>
        <v>-123.10303471646196, 49.263437736123045]}</v>
      </c>
      <c r="V5621" t="str">
        <f>LEFT(U5621,FIND(",",U5621)-1)</f>
        <v>-123.10303471646196</v>
      </c>
      <c r="W5621" s="2">
        <f>VALUE(V5621)</f>
        <v>-123.103034716461</v>
      </c>
      <c r="X5621" t="str">
        <f>MID(U5621,FIND(" ",U5621)+1,FIND("]",U5621)-FIND(" ",U5621)-1)</f>
        <v>49.263437736123045</v>
      </c>
      <c r="Y5621" s="2">
        <f>VALUE(X5621)</f>
        <v>49.263437736123002</v>
      </c>
      <c r="Z5621" t="s">
        <v>96</v>
      </c>
      <c r="AA5621" t="s">
        <v>15498</v>
      </c>
      <c r="AB5621" t="s">
        <v>29111</v>
      </c>
      <c r="AC5621" t="str">
        <f>LEFT(AB5621,FIND(" ",AB5621)-1)</f>
        <v>2425</v>
      </c>
      <c r="AD5621" t="str">
        <f>MID(AB5621,FIND(" ",AB5621)+1,FIND(",",AB5621)-FIND(" ",AB5621)-1)</f>
        <v>Quebec St #200</v>
      </c>
    </row>
    <row r="5622" spans="1:30" hidden="1" x14ac:dyDescent="0.3">
      <c r="A5622" t="s">
        <v>21</v>
      </c>
      <c r="B5622">
        <f>IF(A5622="twin",2,1)</f>
        <v>2</v>
      </c>
      <c r="C5622" t="s">
        <v>22</v>
      </c>
      <c r="D5622" t="s">
        <v>22</v>
      </c>
      <c r="E5622" t="s">
        <v>22</v>
      </c>
      <c r="F5622" t="s">
        <v>22</v>
      </c>
      <c r="G5622" t="s">
        <v>22</v>
      </c>
      <c r="H5622" t="s">
        <v>22</v>
      </c>
      <c r="J5622" t="s">
        <v>24</v>
      </c>
      <c r="K5622" t="s">
        <v>32</v>
      </c>
      <c r="L5622" t="s">
        <v>26</v>
      </c>
      <c r="M5622" t="s">
        <v>32</v>
      </c>
      <c r="N5622" t="s">
        <v>26</v>
      </c>
      <c r="O5622" t="s">
        <v>32</v>
      </c>
      <c r="P5622" t="s">
        <v>26</v>
      </c>
      <c r="R5622" t="s">
        <v>27</v>
      </c>
      <c r="S5622" t="s">
        <v>15499</v>
      </c>
      <c r="T5622" t="s">
        <v>15424</v>
      </c>
      <c r="U5622" t="str">
        <f>RIGHT(T5622,LEN(T5622)-FIND("[",T5622))</f>
        <v>-123.13864008681489, 49.26494090062209]}</v>
      </c>
      <c r="V5622" t="str">
        <f>LEFT(U5622,FIND(",",U5622)-1)</f>
        <v>-123.13864008681489</v>
      </c>
      <c r="W5622" s="2">
        <f>VALUE(V5622)</f>
        <v>-123.13864008681399</v>
      </c>
      <c r="X5622" t="str">
        <f>MID(U5622,FIND(" ",U5622)+1,FIND("]",U5622)-FIND(" ",U5622)-1)</f>
        <v>49.26494090062209</v>
      </c>
      <c r="Y5622" s="2">
        <f>VALUE(X5622)</f>
        <v>49.264940900622001</v>
      </c>
      <c r="Z5622" t="s">
        <v>43</v>
      </c>
      <c r="AA5622" t="s">
        <v>15500</v>
      </c>
      <c r="AB5622" t="s">
        <v>29103</v>
      </c>
      <c r="AC5622" t="str">
        <f>LEFT(AB5622,FIND(" ",AB5622)-1)</f>
        <v>2329</v>
      </c>
      <c r="AD5622" t="str">
        <f>MID(AB5622,FIND(" ",AB5622)+1,FIND(",",AB5622)-FIND(" ",AB5622)-1)</f>
        <v>BC-99</v>
      </c>
    </row>
    <row r="5623" spans="1:30" hidden="1" x14ac:dyDescent="0.3">
      <c r="A5623" t="s">
        <v>21</v>
      </c>
      <c r="B5623">
        <f>IF(A5623="twin",2,1)</f>
        <v>2</v>
      </c>
      <c r="C5623" t="s">
        <v>52</v>
      </c>
      <c r="D5623" t="s">
        <v>22</v>
      </c>
      <c r="E5623" t="s">
        <v>52</v>
      </c>
      <c r="F5623" t="s">
        <v>22</v>
      </c>
      <c r="G5623" t="s">
        <v>52</v>
      </c>
      <c r="H5623" t="s">
        <v>22</v>
      </c>
      <c r="J5623" t="s">
        <v>24</v>
      </c>
      <c r="K5623" t="s">
        <v>32</v>
      </c>
      <c r="L5623" t="s">
        <v>26</v>
      </c>
      <c r="M5623" t="s">
        <v>32</v>
      </c>
      <c r="N5623" t="s">
        <v>26</v>
      </c>
      <c r="O5623" t="s">
        <v>32</v>
      </c>
      <c r="P5623" t="s">
        <v>26</v>
      </c>
      <c r="R5623" t="s">
        <v>27</v>
      </c>
      <c r="S5623" t="s">
        <v>15501</v>
      </c>
      <c r="T5623" t="s">
        <v>4210</v>
      </c>
      <c r="U5623" t="str">
        <f>RIGHT(T5623,LEN(T5623)-FIND("[",T5623))</f>
        <v>-123.11754041523078, 49.2647067591854]}</v>
      </c>
      <c r="V5623" t="str">
        <f>LEFT(U5623,FIND(",",U5623)-1)</f>
        <v>-123.11754041523078</v>
      </c>
      <c r="W5623" s="2">
        <f>VALUE(V5623)</f>
        <v>-123.11754041523</v>
      </c>
      <c r="X5623" t="str">
        <f>MID(U5623,FIND(" ",U5623)+1,FIND("]",U5623)-FIND(" ",U5623)-1)</f>
        <v>49.2647067591854</v>
      </c>
      <c r="Y5623" s="2">
        <f>VALUE(X5623)</f>
        <v>49.264706759185401</v>
      </c>
      <c r="Z5623" t="s">
        <v>43</v>
      </c>
      <c r="AA5623" t="s">
        <v>15502</v>
      </c>
      <c r="AB5623" t="s">
        <v>27008</v>
      </c>
      <c r="AC5623" t="str">
        <f>LEFT(AB5623,FIND(" ",AB5623)-1)</f>
        <v>2345</v>
      </c>
      <c r="AD5623" t="str">
        <f>MID(AB5623,FIND(" ",AB5623)+1,FIND(",",AB5623)-FIND(" ",AB5623)-1)</f>
        <v>Ash St</v>
      </c>
    </row>
    <row r="5624" spans="1:30" hidden="1" x14ac:dyDescent="0.3">
      <c r="A5624" t="s">
        <v>21</v>
      </c>
      <c r="B5624">
        <f>IF(A5624="twin",2,1)</f>
        <v>2</v>
      </c>
      <c r="C5624" t="s">
        <v>40</v>
      </c>
      <c r="D5624" t="s">
        <v>67</v>
      </c>
      <c r="E5624" t="s">
        <v>40</v>
      </c>
      <c r="F5624" t="s">
        <v>67</v>
      </c>
      <c r="G5624" t="s">
        <v>40</v>
      </c>
      <c r="H5624" t="s">
        <v>67</v>
      </c>
      <c r="J5624" t="s">
        <v>24</v>
      </c>
      <c r="K5624" t="s">
        <v>32</v>
      </c>
      <c r="L5624" t="s">
        <v>26</v>
      </c>
      <c r="M5624" t="s">
        <v>32</v>
      </c>
      <c r="N5624" t="s">
        <v>26</v>
      </c>
      <c r="O5624" t="s">
        <v>32</v>
      </c>
      <c r="P5624" t="s">
        <v>26</v>
      </c>
      <c r="R5624" t="s">
        <v>27</v>
      </c>
      <c r="S5624" t="s">
        <v>15503</v>
      </c>
      <c r="T5624" t="s">
        <v>15504</v>
      </c>
      <c r="U5624" t="str">
        <f>RIGHT(T5624,LEN(T5624)-FIND("[",T5624))</f>
        <v>-123.11739065498222, 49.26386271141071]}</v>
      </c>
      <c r="V5624" t="str">
        <f>LEFT(U5624,FIND(",",U5624)-1)</f>
        <v>-123.11739065498222</v>
      </c>
      <c r="W5624" s="2">
        <f>VALUE(V5624)</f>
        <v>-123.117390654982</v>
      </c>
      <c r="X5624" t="str">
        <f>MID(U5624,FIND(" ",U5624)+1,FIND("]",U5624)-FIND(" ",U5624)-1)</f>
        <v>49.26386271141071</v>
      </c>
      <c r="Y5624" s="2">
        <f>VALUE(X5624)</f>
        <v>49.263862711410702</v>
      </c>
      <c r="Z5624" t="s">
        <v>43</v>
      </c>
      <c r="AA5624" t="s">
        <v>15505</v>
      </c>
      <c r="AB5624" t="s">
        <v>27031</v>
      </c>
      <c r="AC5624" t="str">
        <f>LEFT(AB5624,FIND(" ",AB5624)-1)</f>
        <v>2440</v>
      </c>
      <c r="AD5624" t="str">
        <f>MID(AB5624,FIND(" ",AB5624)+1,FIND(",",AB5624)-FIND(" ",AB5624)-1)</f>
        <v>Ash St</v>
      </c>
    </row>
    <row r="5625" spans="1:30" hidden="1" x14ac:dyDescent="0.3">
      <c r="A5625" t="s">
        <v>21</v>
      </c>
      <c r="B5625">
        <f>IF(A5625="twin",2,1)</f>
        <v>2</v>
      </c>
      <c r="C5625" t="s">
        <v>52</v>
      </c>
      <c r="D5625" t="s">
        <v>45</v>
      </c>
      <c r="E5625" t="s">
        <v>52</v>
      </c>
      <c r="F5625" t="s">
        <v>45</v>
      </c>
      <c r="G5625" t="s">
        <v>52</v>
      </c>
      <c r="H5625" t="s">
        <v>45</v>
      </c>
      <c r="J5625" t="s">
        <v>24</v>
      </c>
      <c r="K5625" t="s">
        <v>32</v>
      </c>
      <c r="L5625" t="s">
        <v>26</v>
      </c>
      <c r="M5625" t="s">
        <v>32</v>
      </c>
      <c r="N5625" t="s">
        <v>26</v>
      </c>
      <c r="O5625" t="s">
        <v>32</v>
      </c>
      <c r="P5625" t="s">
        <v>26</v>
      </c>
      <c r="R5625" t="s">
        <v>53</v>
      </c>
      <c r="S5625" t="s">
        <v>15506</v>
      </c>
      <c r="T5625" t="s">
        <v>15507</v>
      </c>
      <c r="U5625" t="str">
        <f>RIGHT(T5625,LEN(T5625)-FIND("[",T5625))</f>
        <v>-123.09797160217352, 49.278481799034026]}</v>
      </c>
      <c r="V5625" t="str">
        <f>LEFT(U5625,FIND(",",U5625)-1)</f>
        <v>-123.09797160217352</v>
      </c>
      <c r="W5625" s="2">
        <f>VALUE(V5625)</f>
        <v>-123.097971602173</v>
      </c>
      <c r="X5625" t="str">
        <f>MID(U5625,FIND(" ",U5625)+1,FIND("]",U5625)-FIND(" ",U5625)-1)</f>
        <v>49.278481799034026</v>
      </c>
      <c r="Y5625" s="2">
        <f>VALUE(X5625)</f>
        <v>49.278481799033997</v>
      </c>
      <c r="Z5625" t="s">
        <v>552</v>
      </c>
      <c r="AA5625" t="s">
        <v>15508</v>
      </c>
      <c r="AB5625" t="s">
        <v>29112</v>
      </c>
      <c r="AC5625" t="str">
        <f>LEFT(AB5625,FIND(" ",AB5625)-1)</f>
        <v>254</v>
      </c>
      <c r="AD5625" t="str">
        <f>MID(AB5625,FIND(" ",AB5625)+1,FIND(",",AB5625)-FIND(" ",AB5625)-1)</f>
        <v>Georgia St</v>
      </c>
    </row>
    <row r="5626" spans="1:30" hidden="1" x14ac:dyDescent="0.3">
      <c r="A5626" t="s">
        <v>63</v>
      </c>
      <c r="B5626">
        <f>IF(A5626="twin",2,1)</f>
        <v>1</v>
      </c>
      <c r="C5626" t="s">
        <v>40</v>
      </c>
      <c r="D5626" t="s">
        <v>22</v>
      </c>
      <c r="E5626" t="s">
        <v>40</v>
      </c>
      <c r="F5626" t="s">
        <v>22</v>
      </c>
      <c r="G5626" t="s">
        <v>40</v>
      </c>
      <c r="H5626" t="s">
        <v>22</v>
      </c>
      <c r="J5626" t="s">
        <v>24</v>
      </c>
      <c r="K5626" t="s">
        <v>32</v>
      </c>
      <c r="L5626" t="s">
        <v>26</v>
      </c>
      <c r="M5626" t="s">
        <v>32</v>
      </c>
      <c r="N5626" t="s">
        <v>26</v>
      </c>
      <c r="O5626" t="s">
        <v>32</v>
      </c>
      <c r="P5626" t="s">
        <v>26</v>
      </c>
      <c r="R5626" t="s">
        <v>27</v>
      </c>
      <c r="S5626" t="s">
        <v>15509</v>
      </c>
      <c r="T5626" t="s">
        <v>15510</v>
      </c>
      <c r="U5626" t="str">
        <f>RIGHT(T5626,LEN(T5626)-FIND("[",T5626))</f>
        <v>-123.11758093829282, 49.26290317911444]}</v>
      </c>
      <c r="V5626" t="str">
        <f>LEFT(U5626,FIND(",",U5626)-1)</f>
        <v>-123.11758093829282</v>
      </c>
      <c r="W5626" s="2">
        <f>VALUE(V5626)</f>
        <v>-123.11758093829199</v>
      </c>
      <c r="X5626" t="str">
        <f>MID(U5626,FIND(" ",U5626)+1,FIND("]",U5626)-FIND(" ",U5626)-1)</f>
        <v>49.26290317911444</v>
      </c>
      <c r="Y5626" s="2">
        <f>VALUE(X5626)</f>
        <v>49.262903179114403</v>
      </c>
      <c r="Z5626" t="s">
        <v>43</v>
      </c>
      <c r="AA5626" t="s">
        <v>15511</v>
      </c>
      <c r="AB5626" t="s">
        <v>29016</v>
      </c>
      <c r="AC5626" t="str">
        <f>LEFT(AB5626,FIND(" ",AB5626)-1)</f>
        <v>602</v>
      </c>
      <c r="AD5626" t="str">
        <f>MID(AB5626,FIND(" ",AB5626)+1,FIND(",",AB5626)-FIND(" ",AB5626)-1)</f>
        <v>W Broadway</v>
      </c>
    </row>
    <row r="5627" spans="1:30" hidden="1" x14ac:dyDescent="0.3">
      <c r="A5627" t="s">
        <v>21</v>
      </c>
      <c r="B5627">
        <f>IF(A5627="twin",2,1)</f>
        <v>2</v>
      </c>
      <c r="C5627" t="s">
        <v>23</v>
      </c>
      <c r="D5627" t="s">
        <v>23</v>
      </c>
      <c r="E5627" t="s">
        <v>23</v>
      </c>
      <c r="F5627" t="s">
        <v>23</v>
      </c>
      <c r="G5627" t="s">
        <v>23</v>
      </c>
      <c r="H5627" t="s">
        <v>23</v>
      </c>
      <c r="J5627" t="s">
        <v>24</v>
      </c>
      <c r="K5627" t="s">
        <v>32</v>
      </c>
      <c r="L5627" t="s">
        <v>26</v>
      </c>
      <c r="M5627" t="s">
        <v>32</v>
      </c>
      <c r="N5627" t="s">
        <v>26</v>
      </c>
      <c r="O5627" t="s">
        <v>32</v>
      </c>
      <c r="P5627" t="s">
        <v>26</v>
      </c>
      <c r="R5627" t="s">
        <v>27</v>
      </c>
      <c r="S5627" t="s">
        <v>15512</v>
      </c>
      <c r="T5627" t="s">
        <v>15513</v>
      </c>
      <c r="U5627" t="str">
        <f>RIGHT(T5627,LEN(T5627)-FIND("[",T5627))</f>
        <v>-123.11752650535942, 49.27913887764071]}</v>
      </c>
      <c r="V5627" t="str">
        <f>LEFT(U5627,FIND(",",U5627)-1)</f>
        <v>-123.11752650535942</v>
      </c>
      <c r="W5627" s="2">
        <f>VALUE(V5627)</f>
        <v>-123.117526505359</v>
      </c>
      <c r="X5627" t="str">
        <f>MID(U5627,FIND(" ",U5627)+1,FIND("]",U5627)-FIND(" ",U5627)-1)</f>
        <v>49.27913887764071</v>
      </c>
      <c r="Y5627" s="2">
        <f>VALUE(X5627)</f>
        <v>49.279138877640698</v>
      </c>
      <c r="Z5627" t="s">
        <v>30</v>
      </c>
      <c r="AA5627" t="s">
        <v>15514</v>
      </c>
      <c r="AB5627" t="s">
        <v>29113</v>
      </c>
      <c r="AC5627" t="str">
        <f>LEFT(AB5627,FIND(" ",AB5627)-1)</f>
        <v>833</v>
      </c>
      <c r="AD5627" t="str">
        <f>MID(AB5627,FIND(" ",AB5627)+1,FIND(",",AB5627)-FIND(" ",AB5627)-1)</f>
        <v>Homer St</v>
      </c>
    </row>
    <row r="5628" spans="1:30" hidden="1" x14ac:dyDescent="0.3">
      <c r="A5628" t="s">
        <v>21</v>
      </c>
      <c r="B5628">
        <f>IF(A5628="twin",2,1)</f>
        <v>2</v>
      </c>
      <c r="C5628" t="s">
        <v>22</v>
      </c>
      <c r="D5628" t="s">
        <v>22</v>
      </c>
      <c r="E5628" t="s">
        <v>22</v>
      </c>
      <c r="F5628" t="s">
        <v>22</v>
      </c>
      <c r="G5628" t="s">
        <v>22</v>
      </c>
      <c r="H5628" t="s">
        <v>22</v>
      </c>
      <c r="J5628" t="s">
        <v>24</v>
      </c>
      <c r="K5628" t="s">
        <v>25</v>
      </c>
      <c r="L5628" t="s">
        <v>26</v>
      </c>
      <c r="M5628" t="s">
        <v>25</v>
      </c>
      <c r="N5628" t="s">
        <v>26</v>
      </c>
      <c r="O5628" t="s">
        <v>25</v>
      </c>
      <c r="P5628" t="s">
        <v>26</v>
      </c>
      <c r="R5628" t="s">
        <v>27</v>
      </c>
      <c r="S5628" t="s">
        <v>15515</v>
      </c>
      <c r="T5628" t="s">
        <v>2309</v>
      </c>
      <c r="U5628" t="str">
        <f>RIGHT(T5628,LEN(T5628)-FIND("[",T5628))</f>
        <v>-123.15756893709919, 49.26870868209918]}</v>
      </c>
      <c r="V5628" t="str">
        <f>LEFT(U5628,FIND(",",U5628)-1)</f>
        <v>-123.15756893709919</v>
      </c>
      <c r="W5628" s="2">
        <f>VALUE(V5628)</f>
        <v>-123.157568937099</v>
      </c>
      <c r="X5628" t="str">
        <f>MID(U5628,FIND(" ",U5628)+1,FIND("]",U5628)-FIND(" ",U5628)-1)</f>
        <v>49.26870868209918</v>
      </c>
      <c r="Y5628" s="2">
        <f>VALUE(X5628)</f>
        <v>49.268708682099103</v>
      </c>
      <c r="Z5628" t="s">
        <v>79</v>
      </c>
      <c r="AA5628" t="s">
        <v>15516</v>
      </c>
      <c r="AB5628" t="s">
        <v>26516</v>
      </c>
      <c r="AC5628" t="str">
        <f>LEFT(AB5628,FIND(" ",AB5628)-1)</f>
        <v>1912</v>
      </c>
      <c r="AD5628" t="str">
        <f>MID(AB5628,FIND(" ",AB5628)+1,FIND(",",AB5628)-FIND(" ",AB5628)-1)</f>
        <v>Vine St</v>
      </c>
    </row>
    <row r="5629" spans="1:30" hidden="1" x14ac:dyDescent="0.3">
      <c r="A5629" t="s">
        <v>21</v>
      </c>
      <c r="B5629">
        <f>IF(A5629="twin",2,1)</f>
        <v>2</v>
      </c>
      <c r="C5629" t="s">
        <v>45</v>
      </c>
      <c r="D5629" t="s">
        <v>22</v>
      </c>
      <c r="E5629" t="s">
        <v>45</v>
      </c>
      <c r="F5629" t="s">
        <v>22</v>
      </c>
      <c r="G5629" t="s">
        <v>45</v>
      </c>
      <c r="H5629" t="s">
        <v>22</v>
      </c>
      <c r="J5629" t="s">
        <v>24</v>
      </c>
      <c r="K5629" t="s">
        <v>32</v>
      </c>
      <c r="L5629" t="s">
        <v>26</v>
      </c>
      <c r="M5629" t="s">
        <v>32</v>
      </c>
      <c r="N5629" t="s">
        <v>26</v>
      </c>
      <c r="O5629" t="s">
        <v>32</v>
      </c>
      <c r="P5629" t="s">
        <v>26</v>
      </c>
      <c r="R5629" t="s">
        <v>27</v>
      </c>
      <c r="S5629" t="s">
        <v>15517</v>
      </c>
      <c r="T5629" t="s">
        <v>11658</v>
      </c>
      <c r="U5629" t="str">
        <f>RIGHT(T5629,LEN(T5629)-FIND("[",T5629))</f>
        <v>-123.15759782910266, 49.26355066634925]}</v>
      </c>
      <c r="V5629" t="str">
        <f>LEFT(U5629,FIND(",",U5629)-1)</f>
        <v>-123.15759782910266</v>
      </c>
      <c r="W5629" s="2">
        <f>VALUE(V5629)</f>
        <v>-123.157597829102</v>
      </c>
      <c r="X5629" t="str">
        <f>MID(U5629,FIND(" ",U5629)+1,FIND("]",U5629)-FIND(" ",U5629)-1)</f>
        <v>49.26355066634925</v>
      </c>
      <c r="Y5629" s="2">
        <f>VALUE(X5629)</f>
        <v>49.263550666349197</v>
      </c>
      <c r="Z5629" t="s">
        <v>79</v>
      </c>
      <c r="AA5629" t="s">
        <v>15518</v>
      </c>
      <c r="AB5629" t="s">
        <v>28553</v>
      </c>
      <c r="AC5629" t="str">
        <f>LEFT(AB5629,FIND(" ",AB5629)-1)</f>
        <v>2517</v>
      </c>
      <c r="AD5629" t="str">
        <f>MID(AB5629,FIND(" ",AB5629)+1,FIND(",",AB5629)-FIND(" ",AB5629)-1)</f>
        <v>Vine St</v>
      </c>
    </row>
    <row r="5630" spans="1:30" hidden="1" x14ac:dyDescent="0.3">
      <c r="A5630" t="s">
        <v>21</v>
      </c>
      <c r="B5630">
        <f>IF(A5630="twin",2,1)</f>
        <v>2</v>
      </c>
      <c r="C5630" t="s">
        <v>22</v>
      </c>
      <c r="D5630" t="s">
        <v>22</v>
      </c>
      <c r="E5630" t="s">
        <v>22</v>
      </c>
      <c r="F5630" t="s">
        <v>22</v>
      </c>
      <c r="G5630" t="s">
        <v>22</v>
      </c>
      <c r="H5630" t="s">
        <v>22</v>
      </c>
      <c r="J5630" t="s">
        <v>24</v>
      </c>
      <c r="K5630" t="s">
        <v>32</v>
      </c>
      <c r="L5630" t="s">
        <v>26</v>
      </c>
      <c r="M5630" t="s">
        <v>32</v>
      </c>
      <c r="N5630" t="s">
        <v>26</v>
      </c>
      <c r="O5630" t="s">
        <v>32</v>
      </c>
      <c r="P5630" t="s">
        <v>26</v>
      </c>
      <c r="R5630" t="s">
        <v>27</v>
      </c>
      <c r="S5630" t="s">
        <v>15519</v>
      </c>
      <c r="T5630" t="s">
        <v>15520</v>
      </c>
      <c r="U5630" t="str">
        <f>RIGHT(T5630,LEN(T5630)-FIND("[",T5630))</f>
        <v>-123.12132193191643, 49.277717044195725]}</v>
      </c>
      <c r="V5630" t="str">
        <f>LEFT(U5630,FIND(",",U5630)-1)</f>
        <v>-123.12132193191643</v>
      </c>
      <c r="W5630" s="2">
        <f>VALUE(V5630)</f>
        <v>-123.121321931916</v>
      </c>
      <c r="X5630" t="str">
        <f>MID(U5630,FIND(" ",U5630)+1,FIND("]",U5630)-FIND(" ",U5630)-1)</f>
        <v>49.277717044195725</v>
      </c>
      <c r="Y5630" s="2">
        <f>VALUE(X5630)</f>
        <v>49.277717044195697</v>
      </c>
      <c r="Z5630" t="s">
        <v>30</v>
      </c>
      <c r="AA5630" t="s">
        <v>15521</v>
      </c>
      <c r="AB5630" t="s">
        <v>29114</v>
      </c>
      <c r="AC5630" t="str">
        <f>LEFT(AB5630,FIND(" ",AB5630)-1)</f>
        <v>1010</v>
      </c>
      <c r="AD5630" t="str">
        <f>MID(AB5630,FIND(" ",AB5630)+1,FIND(",",AB5630)-FIND(" ",AB5630)-1)</f>
        <v>Richards St</v>
      </c>
    </row>
    <row r="5631" spans="1:30" hidden="1" x14ac:dyDescent="0.3">
      <c r="A5631" t="s">
        <v>21</v>
      </c>
      <c r="B5631">
        <f>IF(A5631="twin",2,1)</f>
        <v>2</v>
      </c>
      <c r="C5631" t="s">
        <v>23</v>
      </c>
      <c r="D5631" t="s">
        <v>22</v>
      </c>
      <c r="E5631" t="s">
        <v>23</v>
      </c>
      <c r="F5631" t="s">
        <v>22</v>
      </c>
      <c r="G5631" t="s">
        <v>23</v>
      </c>
      <c r="H5631" t="s">
        <v>22</v>
      </c>
      <c r="J5631" t="s">
        <v>24</v>
      </c>
      <c r="K5631" t="s">
        <v>32</v>
      </c>
      <c r="L5631" t="s">
        <v>26</v>
      </c>
      <c r="M5631" t="s">
        <v>32</v>
      </c>
      <c r="N5631" t="s">
        <v>26</v>
      </c>
      <c r="O5631" t="s">
        <v>32</v>
      </c>
      <c r="P5631" t="s">
        <v>26</v>
      </c>
      <c r="R5631" t="s">
        <v>27</v>
      </c>
      <c r="S5631" t="s">
        <v>15522</v>
      </c>
      <c r="T5631" t="s">
        <v>11210</v>
      </c>
      <c r="U5631" t="str">
        <f>RIGHT(T5631,LEN(T5631)-FIND("[",T5631))</f>
        <v>-123.15469807795886, 49.263947738804816]}</v>
      </c>
      <c r="V5631" t="str">
        <f>LEFT(U5631,FIND(",",U5631)-1)</f>
        <v>-123.15469807795886</v>
      </c>
      <c r="W5631" s="2">
        <f>VALUE(V5631)</f>
        <v>-123.154698077958</v>
      </c>
      <c r="X5631" t="str">
        <f>MID(U5631,FIND(" ",U5631)+1,FIND("]",U5631)-FIND(" ",U5631)-1)</f>
        <v>49.263947738804816</v>
      </c>
      <c r="Y5631" s="2">
        <f>VALUE(X5631)</f>
        <v>49.263947738804802</v>
      </c>
      <c r="Z5631" t="s">
        <v>79</v>
      </c>
      <c r="AA5631" t="s">
        <v>15523</v>
      </c>
      <c r="AB5631" t="s">
        <v>28484</v>
      </c>
      <c r="AC5631" t="str">
        <f>LEFT(AB5631,FIND(" ",AB5631)-1)</f>
        <v>2165</v>
      </c>
      <c r="AD5631" t="str">
        <f>MID(AB5631,FIND(" ",AB5631)+1,FIND(",",AB5631)-FIND(" ",AB5631)-1)</f>
        <v>W Broadway</v>
      </c>
    </row>
    <row r="5632" spans="1:30" hidden="1" x14ac:dyDescent="0.3">
      <c r="A5632" t="s">
        <v>21</v>
      </c>
      <c r="B5632">
        <f>IF(A5632="twin",2,1)</f>
        <v>2</v>
      </c>
      <c r="C5632" t="s">
        <v>22</v>
      </c>
      <c r="D5632" t="s">
        <v>23</v>
      </c>
      <c r="E5632" t="s">
        <v>22</v>
      </c>
      <c r="F5632" t="s">
        <v>23</v>
      </c>
      <c r="G5632" t="s">
        <v>22</v>
      </c>
      <c r="H5632" t="s">
        <v>23</v>
      </c>
      <c r="J5632" t="s">
        <v>24</v>
      </c>
      <c r="K5632" t="s">
        <v>32</v>
      </c>
      <c r="L5632" t="s">
        <v>26</v>
      </c>
      <c r="M5632" t="s">
        <v>32</v>
      </c>
      <c r="N5632" t="s">
        <v>26</v>
      </c>
      <c r="O5632" t="s">
        <v>32</v>
      </c>
      <c r="P5632" t="s">
        <v>26</v>
      </c>
      <c r="R5632" t="s">
        <v>27</v>
      </c>
      <c r="S5632" t="s">
        <v>15524</v>
      </c>
      <c r="T5632" t="s">
        <v>6917</v>
      </c>
      <c r="U5632" t="str">
        <f>RIGHT(T5632,LEN(T5632)-FIND("[",T5632))</f>
        <v>-123.10103668736426, 49.257812429792175]}</v>
      </c>
      <c r="V5632" t="str">
        <f>LEFT(U5632,FIND(",",U5632)-1)</f>
        <v>-123.10103668736426</v>
      </c>
      <c r="W5632" s="2">
        <f>VALUE(V5632)</f>
        <v>-123.101036687364</v>
      </c>
      <c r="X5632" t="str">
        <f>MID(U5632,FIND(" ",U5632)+1,FIND("]",U5632)-FIND(" ",U5632)-1)</f>
        <v>49.257812429792175</v>
      </c>
      <c r="Y5632" s="2">
        <f>VALUE(X5632)</f>
        <v>49.257812429792097</v>
      </c>
      <c r="Z5632" t="s">
        <v>96</v>
      </c>
      <c r="AA5632" t="s">
        <v>15525</v>
      </c>
      <c r="AB5632" t="s">
        <v>26966</v>
      </c>
      <c r="AC5632" t="str">
        <f>LEFT(AB5632,FIND(" ",AB5632)-1)</f>
        <v>3088</v>
      </c>
      <c r="AD5632" t="str">
        <f>MID(AB5632,FIND(" ",AB5632)+1,FIND(",",AB5632)-FIND(" ",AB5632)-1)</f>
        <v>Main St</v>
      </c>
    </row>
    <row r="5633" spans="1:30" hidden="1" x14ac:dyDescent="0.3">
      <c r="A5633" t="s">
        <v>63</v>
      </c>
      <c r="B5633">
        <f>IF(A5633="twin",2,1)</f>
        <v>1</v>
      </c>
      <c r="C5633" t="s">
        <v>52</v>
      </c>
      <c r="D5633" t="s">
        <v>45</v>
      </c>
      <c r="E5633" t="s">
        <v>52</v>
      </c>
      <c r="F5633" t="s">
        <v>45</v>
      </c>
      <c r="G5633" t="s">
        <v>52</v>
      </c>
      <c r="H5633" t="s">
        <v>45</v>
      </c>
      <c r="J5633" t="s">
        <v>24</v>
      </c>
      <c r="K5633" t="s">
        <v>32</v>
      </c>
      <c r="L5633" t="s">
        <v>26</v>
      </c>
      <c r="M5633" t="s">
        <v>32</v>
      </c>
      <c r="N5633" t="s">
        <v>26</v>
      </c>
      <c r="O5633" t="s">
        <v>32</v>
      </c>
      <c r="P5633" t="s">
        <v>26</v>
      </c>
      <c r="R5633" t="s">
        <v>27</v>
      </c>
      <c r="S5633" t="s">
        <v>15526</v>
      </c>
      <c r="T5633" t="s">
        <v>15527</v>
      </c>
      <c r="U5633" t="str">
        <f>RIGHT(T5633,LEN(T5633)-FIND("[",T5633))</f>
        <v>-123.09730512117632, 49.27846966100521]}</v>
      </c>
      <c r="V5633" t="str">
        <f>LEFT(U5633,FIND(",",U5633)-1)</f>
        <v>-123.09730512117632</v>
      </c>
      <c r="W5633" s="2">
        <f>VALUE(V5633)</f>
        <v>-123.09730512117601</v>
      </c>
      <c r="X5633" t="str">
        <f>MID(U5633,FIND(" ",U5633)+1,FIND("]",U5633)-FIND(" ",U5633)-1)</f>
        <v>49.27846966100521</v>
      </c>
      <c r="Y5633" s="2">
        <f>VALUE(X5633)</f>
        <v>49.278469661005197</v>
      </c>
      <c r="Z5633" t="s">
        <v>552</v>
      </c>
      <c r="AA5633" t="s">
        <v>15528</v>
      </c>
      <c r="AB5633" t="s">
        <v>29115</v>
      </c>
      <c r="AC5633" t="str">
        <f>LEFT(AB5633,FIND(" ",AB5633)-1)</f>
        <v>296</v>
      </c>
      <c r="AD5633" t="str">
        <f>MID(AB5633,FIND(" ",AB5633)+1,FIND(",",AB5633)-FIND(" ",AB5633)-1)</f>
        <v>Georgia St</v>
      </c>
    </row>
    <row r="5634" spans="1:30" hidden="1" x14ac:dyDescent="0.3">
      <c r="A5634" t="s">
        <v>21</v>
      </c>
      <c r="B5634">
        <f>IF(A5634="twin",2,1)</f>
        <v>2</v>
      </c>
      <c r="C5634" t="s">
        <v>23</v>
      </c>
      <c r="D5634" t="s">
        <v>45</v>
      </c>
      <c r="E5634" t="s">
        <v>23</v>
      </c>
      <c r="F5634" t="s">
        <v>45</v>
      </c>
      <c r="G5634" t="s">
        <v>23</v>
      </c>
      <c r="H5634" t="s">
        <v>45</v>
      </c>
      <c r="J5634" t="s">
        <v>24</v>
      </c>
      <c r="K5634" t="s">
        <v>32</v>
      </c>
      <c r="L5634" t="s">
        <v>26</v>
      </c>
      <c r="M5634" t="s">
        <v>32</v>
      </c>
      <c r="N5634" t="s">
        <v>26</v>
      </c>
      <c r="O5634" t="s">
        <v>32</v>
      </c>
      <c r="P5634" t="s">
        <v>26</v>
      </c>
      <c r="R5634" t="s">
        <v>27</v>
      </c>
      <c r="S5634" t="s">
        <v>15529</v>
      </c>
      <c r="T5634" t="s">
        <v>6666</v>
      </c>
      <c r="U5634" t="str">
        <f>RIGHT(T5634,LEN(T5634)-FIND("[",T5634))</f>
        <v>-123.06943988403299, 49.27375979238663]}</v>
      </c>
      <c r="V5634" t="str">
        <f>LEFT(U5634,FIND(",",U5634)-1)</f>
        <v>-123.06943988403299</v>
      </c>
      <c r="W5634" s="2">
        <f>VALUE(V5634)</f>
        <v>-123.06943988403199</v>
      </c>
      <c r="X5634" t="str">
        <f>MID(U5634,FIND(" ",U5634)+1,FIND("]",U5634)-FIND(" ",U5634)-1)</f>
        <v>49.27375979238663</v>
      </c>
      <c r="Y5634" s="2">
        <f>VALUE(X5634)</f>
        <v>49.273759792386599</v>
      </c>
      <c r="Z5634" t="s">
        <v>38</v>
      </c>
      <c r="AA5634" t="s">
        <v>15530</v>
      </c>
      <c r="AB5634" t="s">
        <v>26637</v>
      </c>
      <c r="AC5634" t="str">
        <f>LEFT(AB5634,FIND(" ",AB5634)-1)</f>
        <v>1204</v>
      </c>
      <c r="AD5634" t="str">
        <f>MID(AB5634,FIND(" ",AB5634)+1,FIND(",",AB5634)-FIND(" ",AB5634)-1)</f>
        <v>Commercial Dr</v>
      </c>
    </row>
    <row r="5635" spans="1:30" hidden="1" x14ac:dyDescent="0.3">
      <c r="A5635" t="s">
        <v>21</v>
      </c>
      <c r="B5635">
        <f>IF(A5635="twin",2,1)</f>
        <v>2</v>
      </c>
      <c r="C5635" t="s">
        <v>52</v>
      </c>
      <c r="D5635" t="s">
        <v>22</v>
      </c>
      <c r="E5635" t="s">
        <v>52</v>
      </c>
      <c r="F5635" t="s">
        <v>22</v>
      </c>
      <c r="G5635" t="s">
        <v>52</v>
      </c>
      <c r="H5635" t="s">
        <v>22</v>
      </c>
      <c r="J5635" t="s">
        <v>24</v>
      </c>
      <c r="K5635" t="s">
        <v>32</v>
      </c>
      <c r="L5635" t="s">
        <v>26</v>
      </c>
      <c r="M5635" t="s">
        <v>32</v>
      </c>
      <c r="N5635" t="s">
        <v>26</v>
      </c>
      <c r="O5635" t="s">
        <v>32</v>
      </c>
      <c r="P5635" t="s">
        <v>26</v>
      </c>
      <c r="R5635" t="s">
        <v>27</v>
      </c>
      <c r="S5635" t="s">
        <v>15531</v>
      </c>
      <c r="T5635" t="s">
        <v>15532</v>
      </c>
      <c r="U5635" t="str">
        <f>RIGHT(T5635,LEN(T5635)-FIND("[",T5635))</f>
        <v>-123.15380691371217, 49.268233488420584]}</v>
      </c>
      <c r="V5635" t="str">
        <f>LEFT(U5635,FIND(",",U5635)-1)</f>
        <v>-123.15380691371217</v>
      </c>
      <c r="W5635" s="2">
        <f>VALUE(V5635)</f>
        <v>-123.153806913712</v>
      </c>
      <c r="X5635" t="str">
        <f>MID(U5635,FIND(" ",U5635)+1,FIND("]",U5635)-FIND(" ",U5635)-1)</f>
        <v>49.268233488420584</v>
      </c>
      <c r="Y5635" s="2">
        <f>VALUE(X5635)</f>
        <v>49.268233488420499</v>
      </c>
      <c r="Z5635" t="s">
        <v>79</v>
      </c>
      <c r="AA5635" t="s">
        <v>15533</v>
      </c>
      <c r="AB5635" t="s">
        <v>29116</v>
      </c>
      <c r="AC5635" t="str">
        <f>LEFT(AB5635,FIND(" ",AB5635)-1)</f>
        <v>2141</v>
      </c>
      <c r="AD5635" t="str">
        <f>MID(AB5635,FIND(" ",AB5635)+1,FIND(",",AB5635)-FIND(" ",AB5635)-1)</f>
        <v>W 4th Ave</v>
      </c>
    </row>
    <row r="5636" spans="1:30" hidden="1" x14ac:dyDescent="0.3">
      <c r="A5636" t="s">
        <v>21</v>
      </c>
      <c r="B5636">
        <f>IF(A5636="twin",2,1)</f>
        <v>2</v>
      </c>
      <c r="C5636" t="s">
        <v>52</v>
      </c>
      <c r="D5636" t="s">
        <v>22</v>
      </c>
      <c r="E5636" t="s">
        <v>52</v>
      </c>
      <c r="F5636" t="s">
        <v>22</v>
      </c>
      <c r="G5636" t="s">
        <v>52</v>
      </c>
      <c r="H5636" t="s">
        <v>22</v>
      </c>
      <c r="J5636" t="s">
        <v>24</v>
      </c>
      <c r="K5636" t="s">
        <v>32</v>
      </c>
      <c r="L5636" t="s">
        <v>26</v>
      </c>
      <c r="M5636" t="s">
        <v>32</v>
      </c>
      <c r="N5636" t="s">
        <v>26</v>
      </c>
      <c r="O5636" t="s">
        <v>32</v>
      </c>
      <c r="P5636" t="s">
        <v>26</v>
      </c>
      <c r="R5636" t="s">
        <v>27</v>
      </c>
      <c r="S5636" t="s">
        <v>15534</v>
      </c>
      <c r="T5636" t="s">
        <v>15532</v>
      </c>
      <c r="U5636" t="str">
        <f>RIGHT(T5636,LEN(T5636)-FIND("[",T5636))</f>
        <v>-123.15380691371217, 49.268233488420584]}</v>
      </c>
      <c r="V5636" t="str">
        <f>LEFT(U5636,FIND(",",U5636)-1)</f>
        <v>-123.15380691371217</v>
      </c>
      <c r="W5636" s="2">
        <f>VALUE(V5636)</f>
        <v>-123.153806913712</v>
      </c>
      <c r="X5636" t="str">
        <f>MID(U5636,FIND(" ",U5636)+1,FIND("]",U5636)-FIND(" ",U5636)-1)</f>
        <v>49.268233488420584</v>
      </c>
      <c r="Y5636" s="2">
        <f>VALUE(X5636)</f>
        <v>49.268233488420499</v>
      </c>
      <c r="Z5636" t="s">
        <v>79</v>
      </c>
      <c r="AA5636" t="s">
        <v>15535</v>
      </c>
      <c r="AB5636" t="s">
        <v>29116</v>
      </c>
      <c r="AC5636" t="str">
        <f>LEFT(AB5636,FIND(" ",AB5636)-1)</f>
        <v>2141</v>
      </c>
      <c r="AD5636" t="str">
        <f>MID(AB5636,FIND(" ",AB5636)+1,FIND(",",AB5636)-FIND(" ",AB5636)-1)</f>
        <v>W 4th Ave</v>
      </c>
    </row>
    <row r="5637" spans="1:30" hidden="1" x14ac:dyDescent="0.3">
      <c r="A5637" t="s">
        <v>63</v>
      </c>
      <c r="B5637">
        <f>IF(A5637="twin",2,1)</f>
        <v>1</v>
      </c>
      <c r="C5637" t="s">
        <v>22</v>
      </c>
      <c r="D5637" t="s">
        <v>22</v>
      </c>
      <c r="E5637" t="s">
        <v>22</v>
      </c>
      <c r="F5637" t="s">
        <v>22</v>
      </c>
      <c r="G5637" t="s">
        <v>22</v>
      </c>
      <c r="H5637" t="s">
        <v>22</v>
      </c>
      <c r="J5637" t="s">
        <v>24</v>
      </c>
      <c r="K5637" t="s">
        <v>32</v>
      </c>
      <c r="L5637" t="s">
        <v>26</v>
      </c>
      <c r="M5637" t="s">
        <v>32</v>
      </c>
      <c r="N5637" t="s">
        <v>26</v>
      </c>
      <c r="O5637" t="s">
        <v>32</v>
      </c>
      <c r="P5637" t="s">
        <v>26</v>
      </c>
      <c r="R5637" t="s">
        <v>27</v>
      </c>
      <c r="S5637" t="s">
        <v>15536</v>
      </c>
      <c r="T5637" t="s">
        <v>15537</v>
      </c>
      <c r="U5637" t="str">
        <f>RIGHT(T5637,LEN(T5637)-FIND("[",T5637))</f>
        <v>-123.1014318692792, 49.25924835830206]}</v>
      </c>
      <c r="V5637" t="str">
        <f>LEFT(U5637,FIND(",",U5637)-1)</f>
        <v>-123.1014318692792</v>
      </c>
      <c r="W5637" s="2">
        <f>VALUE(V5637)</f>
        <v>-123.101431869279</v>
      </c>
      <c r="X5637" t="str">
        <f>MID(U5637,FIND(" ",U5637)+1,FIND("]",U5637)-FIND(" ",U5637)-1)</f>
        <v>49.25924835830206</v>
      </c>
      <c r="Y5637" s="2">
        <f>VALUE(X5637)</f>
        <v>49.259248358302003</v>
      </c>
      <c r="Z5637" t="s">
        <v>96</v>
      </c>
      <c r="AA5637" t="s">
        <v>15538</v>
      </c>
      <c r="AB5637" t="s">
        <v>28428</v>
      </c>
      <c r="AC5637" t="str">
        <f>LEFT(AB5637,FIND(" ",AB5637)-1)</f>
        <v>2929</v>
      </c>
      <c r="AD5637" t="str">
        <f>MID(AB5637,FIND(" ",AB5637)+1,FIND(",",AB5637)-FIND(" ",AB5637)-1)</f>
        <v>Main St</v>
      </c>
    </row>
    <row r="5638" spans="1:30" hidden="1" x14ac:dyDescent="0.3">
      <c r="A5638" t="s">
        <v>21</v>
      </c>
      <c r="B5638">
        <f>IF(A5638="twin",2,1)</f>
        <v>2</v>
      </c>
      <c r="C5638" t="s">
        <v>22</v>
      </c>
      <c r="D5638" t="s">
        <v>22</v>
      </c>
      <c r="E5638" t="s">
        <v>22</v>
      </c>
      <c r="F5638" t="s">
        <v>22</v>
      </c>
      <c r="G5638" t="s">
        <v>22</v>
      </c>
      <c r="H5638" t="s">
        <v>22</v>
      </c>
      <c r="J5638" t="s">
        <v>24</v>
      </c>
      <c r="K5638" t="s">
        <v>32</v>
      </c>
      <c r="L5638" t="s">
        <v>26</v>
      </c>
      <c r="M5638" t="s">
        <v>32</v>
      </c>
      <c r="N5638" t="s">
        <v>26</v>
      </c>
      <c r="O5638" t="s">
        <v>32</v>
      </c>
      <c r="P5638" t="s">
        <v>26</v>
      </c>
      <c r="R5638" t="s">
        <v>27</v>
      </c>
      <c r="S5638" t="s">
        <v>15539</v>
      </c>
      <c r="T5638" t="s">
        <v>9499</v>
      </c>
      <c r="U5638" t="str">
        <f>RIGHT(T5638,LEN(T5638)-FIND("[",T5638))</f>
        <v>-123.12180240162976, 49.277398549943754]}</v>
      </c>
      <c r="V5638" t="str">
        <f>LEFT(U5638,FIND(",",U5638)-1)</f>
        <v>-123.12180240162976</v>
      </c>
      <c r="W5638" s="2">
        <f>VALUE(V5638)</f>
        <v>-123.121802401629</v>
      </c>
      <c r="X5638" t="str">
        <f>MID(U5638,FIND(" ",U5638)+1,FIND("]",U5638)-FIND(" ",U5638)-1)</f>
        <v>49.277398549943754</v>
      </c>
      <c r="Y5638" s="2">
        <f>VALUE(X5638)</f>
        <v>49.277398549943698</v>
      </c>
      <c r="Z5638" t="s">
        <v>30</v>
      </c>
      <c r="AA5638" t="s">
        <v>15540</v>
      </c>
      <c r="AB5638" t="s">
        <v>28208</v>
      </c>
      <c r="AC5638" t="str">
        <f>LEFT(AB5638,FIND(" ",AB5638)-1)</f>
        <v>1048</v>
      </c>
      <c r="AD5638" t="str">
        <f>MID(AB5638,FIND(" ",AB5638)+1,FIND(",",AB5638)-FIND(" ",AB5638)-1)</f>
        <v>Richards St</v>
      </c>
    </row>
    <row r="5639" spans="1:30" hidden="1" x14ac:dyDescent="0.3">
      <c r="A5639" t="s">
        <v>21</v>
      </c>
      <c r="B5639">
        <f>IF(A5639="twin",2,1)</f>
        <v>2</v>
      </c>
      <c r="C5639" t="s">
        <v>45</v>
      </c>
      <c r="D5639" t="s">
        <v>22</v>
      </c>
      <c r="E5639" t="s">
        <v>45</v>
      </c>
      <c r="F5639" t="s">
        <v>22</v>
      </c>
      <c r="G5639" t="s">
        <v>45</v>
      </c>
      <c r="H5639" t="s">
        <v>22</v>
      </c>
      <c r="J5639" t="s">
        <v>24</v>
      </c>
      <c r="K5639" t="s">
        <v>32</v>
      </c>
      <c r="L5639" t="s">
        <v>26</v>
      </c>
      <c r="M5639" t="s">
        <v>32</v>
      </c>
      <c r="N5639" t="s">
        <v>26</v>
      </c>
      <c r="O5639" t="s">
        <v>32</v>
      </c>
      <c r="P5639" t="s">
        <v>26</v>
      </c>
      <c r="R5639" t="s">
        <v>27</v>
      </c>
      <c r="S5639" t="s">
        <v>15541</v>
      </c>
      <c r="T5639" t="s">
        <v>15542</v>
      </c>
      <c r="U5639" t="str">
        <f>RIGHT(T5639,LEN(T5639)-FIND("[",T5639))</f>
        <v>-123.1102018532451, 49.26322204686322]}</v>
      </c>
      <c r="V5639" t="str">
        <f>LEFT(U5639,FIND(",",U5639)-1)</f>
        <v>-123.1102018532451</v>
      </c>
      <c r="W5639" s="2">
        <f>VALUE(V5639)</f>
        <v>-123.110201853245</v>
      </c>
      <c r="X5639" t="str">
        <f>MID(U5639,FIND(" ",U5639)+1,FIND("]",U5639)-FIND(" ",U5639)-1)</f>
        <v>49.26322204686322</v>
      </c>
      <c r="Y5639" s="2">
        <f>VALUE(X5639)</f>
        <v>49.263222046863198</v>
      </c>
      <c r="Z5639" t="s">
        <v>96</v>
      </c>
      <c r="AA5639" t="s">
        <v>15543</v>
      </c>
      <c r="AB5639" t="s">
        <v>28984</v>
      </c>
      <c r="AC5639" t="str">
        <f>LEFT(AB5639,FIND(" ",AB5639)-1)</f>
        <v>233</v>
      </c>
      <c r="AD5639" t="str">
        <f>MID(AB5639,FIND(" ",AB5639)+1,FIND(",",AB5639)-FIND(" ",AB5639)-1)</f>
        <v>BC-7</v>
      </c>
    </row>
    <row r="5640" spans="1:30" hidden="1" x14ac:dyDescent="0.3">
      <c r="A5640" t="s">
        <v>63</v>
      </c>
      <c r="B5640">
        <f>IF(A5640="twin",2,1)</f>
        <v>1</v>
      </c>
      <c r="C5640" t="s">
        <v>22</v>
      </c>
      <c r="D5640" t="s">
        <v>22</v>
      </c>
      <c r="E5640" t="s">
        <v>22</v>
      </c>
      <c r="F5640" t="s">
        <v>22</v>
      </c>
      <c r="G5640" t="s">
        <v>22</v>
      </c>
      <c r="H5640" t="s">
        <v>22</v>
      </c>
      <c r="J5640" t="s">
        <v>24</v>
      </c>
      <c r="K5640" t="s">
        <v>32</v>
      </c>
      <c r="L5640" t="s">
        <v>26</v>
      </c>
      <c r="M5640" t="s">
        <v>32</v>
      </c>
      <c r="N5640" t="s">
        <v>26</v>
      </c>
      <c r="O5640" t="s">
        <v>32</v>
      </c>
      <c r="P5640" t="s">
        <v>26</v>
      </c>
      <c r="R5640" t="s">
        <v>27</v>
      </c>
      <c r="S5640" t="s">
        <v>15544</v>
      </c>
      <c r="T5640" t="s">
        <v>15545</v>
      </c>
      <c r="U5640" t="str">
        <f>RIGHT(T5640,LEN(T5640)-FIND("[",T5640))</f>
        <v>-123.10173262442667, 49.257547233846594]}</v>
      </c>
      <c r="V5640" t="str">
        <f>LEFT(U5640,FIND(",",U5640)-1)</f>
        <v>-123.10173262442667</v>
      </c>
      <c r="W5640" s="2">
        <f>VALUE(V5640)</f>
        <v>-123.10173262442601</v>
      </c>
      <c r="X5640" t="str">
        <f>MID(U5640,FIND(" ",U5640)+1,FIND("]",U5640)-FIND(" ",U5640)-1)</f>
        <v>49.257547233846594</v>
      </c>
      <c r="Y5640" s="2">
        <f>VALUE(X5640)</f>
        <v>49.257547233846502</v>
      </c>
      <c r="Z5640" t="s">
        <v>96</v>
      </c>
      <c r="AA5640" t="s">
        <v>15546</v>
      </c>
      <c r="AB5640" t="s">
        <v>29117</v>
      </c>
      <c r="AC5640" t="str">
        <f>LEFT(AB5640,FIND(" ",AB5640)-1)</f>
        <v>175</v>
      </c>
      <c r="AD5640" t="str">
        <f>MID(AB5640,FIND(" ",AB5640)+1,FIND(",",AB5640)-FIND(" ",AB5640)-1)</f>
        <v>E 15th Ave #5</v>
      </c>
    </row>
    <row r="5641" spans="1:30" hidden="1" x14ac:dyDescent="0.3">
      <c r="A5641" t="s">
        <v>63</v>
      </c>
      <c r="B5641">
        <f>IF(A5641="twin",2,1)</f>
        <v>1</v>
      </c>
      <c r="C5641" t="s">
        <v>22</v>
      </c>
      <c r="D5641" t="s">
        <v>22</v>
      </c>
      <c r="E5641" t="s">
        <v>22</v>
      </c>
      <c r="F5641" t="s">
        <v>22</v>
      </c>
      <c r="G5641" t="s">
        <v>22</v>
      </c>
      <c r="H5641" t="s">
        <v>22</v>
      </c>
      <c r="J5641" t="s">
        <v>24</v>
      </c>
      <c r="K5641" t="s">
        <v>32</v>
      </c>
      <c r="L5641" t="s">
        <v>26</v>
      </c>
      <c r="M5641" t="s">
        <v>32</v>
      </c>
      <c r="N5641" t="s">
        <v>26</v>
      </c>
      <c r="O5641" t="s">
        <v>32</v>
      </c>
      <c r="P5641" t="s">
        <v>26</v>
      </c>
      <c r="R5641" t="s">
        <v>27</v>
      </c>
      <c r="S5641" t="s">
        <v>15547</v>
      </c>
      <c r="T5641" t="s">
        <v>15548</v>
      </c>
      <c r="U5641" t="str">
        <f>RIGHT(T5641,LEN(T5641)-FIND("[",T5641))</f>
        <v>-123.10148970750237, 49.25744158279502]}</v>
      </c>
      <c r="V5641" t="str">
        <f>LEFT(U5641,FIND(",",U5641)-1)</f>
        <v>-123.10148970750237</v>
      </c>
      <c r="W5641" s="2">
        <f>VALUE(V5641)</f>
        <v>-123.101489707502</v>
      </c>
      <c r="X5641" t="str">
        <f>MID(U5641,FIND(" ",U5641)+1,FIND("]",U5641)-FIND(" ",U5641)-1)</f>
        <v>49.25744158279502</v>
      </c>
      <c r="Y5641" s="2">
        <f>VALUE(X5641)</f>
        <v>49.257441582795003</v>
      </c>
      <c r="Z5641" t="s">
        <v>96</v>
      </c>
      <c r="AA5641" t="s">
        <v>15549</v>
      </c>
      <c r="AB5641" t="s">
        <v>29118</v>
      </c>
      <c r="AC5641" t="str">
        <f>LEFT(AB5641,FIND(" ",AB5641)-1)</f>
        <v>3101</v>
      </c>
      <c r="AD5641" t="str">
        <f>MID(AB5641,FIND(" ",AB5641)+1,FIND(",",AB5641)-FIND(" ",AB5641)-1)</f>
        <v>Main St</v>
      </c>
    </row>
    <row r="5642" spans="1:30" hidden="1" x14ac:dyDescent="0.3">
      <c r="A5642" t="s">
        <v>21</v>
      </c>
      <c r="B5642">
        <f>IF(A5642="twin",2,1)</f>
        <v>2</v>
      </c>
      <c r="C5642" t="s">
        <v>23</v>
      </c>
      <c r="D5642" t="s">
        <v>45</v>
      </c>
      <c r="E5642" t="s">
        <v>23</v>
      </c>
      <c r="F5642" t="s">
        <v>45</v>
      </c>
      <c r="G5642" t="s">
        <v>23</v>
      </c>
      <c r="H5642" t="s">
        <v>45</v>
      </c>
      <c r="J5642" t="s">
        <v>24</v>
      </c>
      <c r="K5642" t="s">
        <v>32</v>
      </c>
      <c r="L5642" t="s">
        <v>26</v>
      </c>
      <c r="M5642" t="s">
        <v>32</v>
      </c>
      <c r="N5642" t="s">
        <v>26</v>
      </c>
      <c r="O5642" t="s">
        <v>32</v>
      </c>
      <c r="P5642" t="s">
        <v>26</v>
      </c>
      <c r="R5642" t="s">
        <v>53</v>
      </c>
      <c r="S5642" t="s">
        <v>15550</v>
      </c>
      <c r="T5642" t="s">
        <v>14668</v>
      </c>
      <c r="U5642" t="str">
        <f>RIGHT(T5642,LEN(T5642)-FIND("[",T5642))</f>
        <v>-123.11588463460912, 49.28149778588241]}</v>
      </c>
      <c r="V5642" t="str">
        <f>LEFT(U5642,FIND(",",U5642)-1)</f>
        <v>-123.11588463460912</v>
      </c>
      <c r="W5642" s="2">
        <f>VALUE(V5642)</f>
        <v>-123.115884634609</v>
      </c>
      <c r="X5642" t="str">
        <f>MID(U5642,FIND(" ",U5642)+1,FIND("]",U5642)-FIND(" ",U5642)-1)</f>
        <v>49.28149778588241</v>
      </c>
      <c r="Y5642" s="2">
        <f>VALUE(X5642)</f>
        <v>49.281497785882401</v>
      </c>
      <c r="Z5642" t="s">
        <v>30</v>
      </c>
      <c r="AA5642" t="s">
        <v>15551</v>
      </c>
      <c r="AB5642" t="s">
        <v>29004</v>
      </c>
      <c r="AC5642" t="str">
        <f>LEFT(AB5642,FIND(" ",AB5642)-1)</f>
        <v>501</v>
      </c>
      <c r="AD5642" t="str">
        <f>MID(AB5642,FIND(" ",AB5642)+1,FIND(",",AB5642)-FIND(" ",AB5642)-1)</f>
        <v>W Georgia St</v>
      </c>
    </row>
    <row r="5643" spans="1:30" hidden="1" x14ac:dyDescent="0.3">
      <c r="A5643" t="s">
        <v>21</v>
      </c>
      <c r="B5643">
        <f>IF(A5643="twin",2,1)</f>
        <v>2</v>
      </c>
      <c r="C5643" t="s">
        <v>22</v>
      </c>
      <c r="D5643" t="s">
        <v>22</v>
      </c>
      <c r="E5643" t="s">
        <v>22</v>
      </c>
      <c r="F5643" t="s">
        <v>22</v>
      </c>
      <c r="G5643" t="s">
        <v>22</v>
      </c>
      <c r="H5643" t="s">
        <v>22</v>
      </c>
      <c r="J5643" t="s">
        <v>24</v>
      </c>
      <c r="K5643" t="s">
        <v>25</v>
      </c>
      <c r="L5643" t="s">
        <v>26</v>
      </c>
      <c r="M5643" t="s">
        <v>25</v>
      </c>
      <c r="N5643" t="s">
        <v>26</v>
      </c>
      <c r="O5643" t="s">
        <v>25</v>
      </c>
      <c r="P5643" t="s">
        <v>26</v>
      </c>
      <c r="R5643" t="s">
        <v>27</v>
      </c>
      <c r="S5643" t="s">
        <v>15552</v>
      </c>
      <c r="T5643" t="s">
        <v>15553</v>
      </c>
      <c r="U5643" t="str">
        <f>RIGHT(T5643,LEN(T5643)-FIND("[",T5643))</f>
        <v>-123.1554205290986, 49.236104158233125]}</v>
      </c>
      <c r="V5643" t="str">
        <f>LEFT(U5643,FIND(",",U5643)-1)</f>
        <v>-123.1554205290986</v>
      </c>
      <c r="W5643" s="2">
        <f>VALUE(V5643)</f>
        <v>-123.155420529098</v>
      </c>
      <c r="X5643" t="str">
        <f>MID(U5643,FIND(" ",U5643)+1,FIND("]",U5643)-FIND(" ",U5643)-1)</f>
        <v>49.236104158233125</v>
      </c>
      <c r="Y5643" s="2">
        <f>VALUE(X5643)</f>
        <v>49.236104158233097</v>
      </c>
      <c r="Z5643" t="s">
        <v>298</v>
      </c>
      <c r="AA5643" t="s">
        <v>15554</v>
      </c>
      <c r="AB5643" t="s">
        <v>29119</v>
      </c>
      <c r="AC5643" t="str">
        <f>LEFT(AB5643,FIND(" ",AB5643)-1)</f>
        <v>Southbound</v>
      </c>
      <c r="AD5643" t="str">
        <f>MID(AB5643,FIND(" ",AB5643)+1,FIND(",",AB5643)-FIND(" ",AB5643)-1)</f>
        <v>West Blvd @ W 39 Ave</v>
      </c>
    </row>
    <row r="5644" spans="1:30" hidden="1" x14ac:dyDescent="0.3">
      <c r="A5644" t="s">
        <v>21</v>
      </c>
      <c r="B5644">
        <f>IF(A5644="twin",2,1)</f>
        <v>2</v>
      </c>
      <c r="C5644" t="s">
        <v>67</v>
      </c>
      <c r="D5644" t="s">
        <v>52</v>
      </c>
      <c r="E5644" t="s">
        <v>67</v>
      </c>
      <c r="F5644" t="s">
        <v>52</v>
      </c>
      <c r="G5644" t="s">
        <v>67</v>
      </c>
      <c r="H5644" t="s">
        <v>52</v>
      </c>
      <c r="J5644" t="s">
        <v>24</v>
      </c>
      <c r="K5644" t="s">
        <v>32</v>
      </c>
      <c r="L5644" t="s">
        <v>26</v>
      </c>
      <c r="M5644" t="s">
        <v>32</v>
      </c>
      <c r="N5644" t="s">
        <v>26</v>
      </c>
      <c r="O5644" t="s">
        <v>32</v>
      </c>
      <c r="P5644" t="s">
        <v>26</v>
      </c>
      <c r="R5644" t="s">
        <v>53</v>
      </c>
      <c r="S5644" t="s">
        <v>15555</v>
      </c>
      <c r="T5644" t="s">
        <v>14239</v>
      </c>
      <c r="U5644" t="str">
        <f>RIGHT(T5644,LEN(T5644)-FIND("[",T5644))</f>
        <v>-123.11991636436045, 49.28269633645435]}</v>
      </c>
      <c r="V5644" t="str">
        <f>LEFT(U5644,FIND(",",U5644)-1)</f>
        <v>-123.11991636436045</v>
      </c>
      <c r="W5644" s="2">
        <f>VALUE(V5644)</f>
        <v>-123.11991636435999</v>
      </c>
      <c r="X5644" t="str">
        <f>MID(U5644,FIND(" ",U5644)+1,FIND("]",U5644)-FIND(" ",U5644)-1)</f>
        <v>49.28269633645435</v>
      </c>
      <c r="Y5644" s="2">
        <f>VALUE(X5644)</f>
        <v>49.2826963364543</v>
      </c>
      <c r="Z5644" t="s">
        <v>30</v>
      </c>
      <c r="AA5644" t="s">
        <v>15556</v>
      </c>
      <c r="AB5644" t="s">
        <v>26815</v>
      </c>
      <c r="AC5644" t="str">
        <f>LEFT(AB5644,FIND(" ",AB5644)-1)</f>
        <v>700</v>
      </c>
      <c r="AD5644" t="str">
        <f>MID(AB5644,FIND(" ",AB5644)+1,FIND(",",AB5644)-FIND(" ",AB5644)-1)</f>
        <v>Howe St</v>
      </c>
    </row>
    <row r="5645" spans="1:30" hidden="1" x14ac:dyDescent="0.3">
      <c r="A5645" t="s">
        <v>21</v>
      </c>
      <c r="B5645">
        <f>IF(A5645="twin",2,1)</f>
        <v>2</v>
      </c>
      <c r="C5645" t="s">
        <v>22</v>
      </c>
      <c r="D5645" t="s">
        <v>22</v>
      </c>
      <c r="E5645" t="s">
        <v>22</v>
      </c>
      <c r="F5645" t="s">
        <v>22</v>
      </c>
      <c r="G5645" t="s">
        <v>22</v>
      </c>
      <c r="H5645" t="s">
        <v>22</v>
      </c>
      <c r="J5645" t="s">
        <v>24</v>
      </c>
      <c r="K5645" t="s">
        <v>32</v>
      </c>
      <c r="L5645" t="s">
        <v>26</v>
      </c>
      <c r="M5645" t="s">
        <v>32</v>
      </c>
      <c r="N5645" t="s">
        <v>26</v>
      </c>
      <c r="O5645" t="s">
        <v>32</v>
      </c>
      <c r="P5645" t="s">
        <v>26</v>
      </c>
      <c r="R5645" t="s">
        <v>27</v>
      </c>
      <c r="S5645" t="s">
        <v>15557</v>
      </c>
      <c r="T5645" t="s">
        <v>15558</v>
      </c>
      <c r="U5645" t="str">
        <f>RIGHT(T5645,LEN(T5645)-FIND("[",T5645))</f>
        <v>-123.10148979300756, 49.25935998299914]}</v>
      </c>
      <c r="V5645" t="str">
        <f>LEFT(U5645,FIND(",",U5645)-1)</f>
        <v>-123.10148979300756</v>
      </c>
      <c r="W5645" s="2">
        <f>VALUE(V5645)</f>
        <v>-123.101489793007</v>
      </c>
      <c r="X5645" t="str">
        <f>MID(U5645,FIND(" ",U5645)+1,FIND("]",U5645)-FIND(" ",U5645)-1)</f>
        <v>49.25935998299914</v>
      </c>
      <c r="Y5645" s="2">
        <f>VALUE(X5645)</f>
        <v>49.259359982999101</v>
      </c>
      <c r="Z5645" t="s">
        <v>96</v>
      </c>
      <c r="AA5645" t="s">
        <v>15559</v>
      </c>
      <c r="AB5645" t="s">
        <v>28427</v>
      </c>
      <c r="AC5645" t="str">
        <f>LEFT(AB5645,FIND(" ",AB5645)-1)</f>
        <v>2899</v>
      </c>
      <c r="AD5645" t="str">
        <f>MID(AB5645,FIND(" ",AB5645)+1,FIND(",",AB5645)-FIND(" ",AB5645)-1)</f>
        <v>Main St</v>
      </c>
    </row>
    <row r="5646" spans="1:30" hidden="1" x14ac:dyDescent="0.3">
      <c r="A5646" t="s">
        <v>21</v>
      </c>
      <c r="B5646">
        <f>IF(A5646="twin",2,1)</f>
        <v>2</v>
      </c>
      <c r="C5646" t="s">
        <v>22</v>
      </c>
      <c r="D5646" t="s">
        <v>22</v>
      </c>
      <c r="E5646" t="s">
        <v>22</v>
      </c>
      <c r="F5646" t="s">
        <v>22</v>
      </c>
      <c r="G5646" t="s">
        <v>22</v>
      </c>
      <c r="H5646" t="s">
        <v>22</v>
      </c>
      <c r="J5646" t="s">
        <v>24</v>
      </c>
      <c r="K5646" t="s">
        <v>32</v>
      </c>
      <c r="L5646" t="s">
        <v>26</v>
      </c>
      <c r="M5646" t="s">
        <v>32</v>
      </c>
      <c r="N5646" t="s">
        <v>26</v>
      </c>
      <c r="O5646" t="s">
        <v>32</v>
      </c>
      <c r="P5646" t="s">
        <v>26</v>
      </c>
      <c r="R5646" t="s">
        <v>27</v>
      </c>
      <c r="S5646" t="s">
        <v>15560</v>
      </c>
      <c r="T5646" t="s">
        <v>10830</v>
      </c>
      <c r="U5646" t="str">
        <f>RIGHT(T5646,LEN(T5646)-FIND("[",T5646))</f>
        <v>-123.10166005279783, 49.259362918673716]}</v>
      </c>
      <c r="V5646" t="str">
        <f>LEFT(U5646,FIND(",",U5646)-1)</f>
        <v>-123.10166005279783</v>
      </c>
      <c r="W5646" s="2">
        <f>VALUE(V5646)</f>
        <v>-123.101660052797</v>
      </c>
      <c r="X5646" t="str">
        <f>MID(U5646,FIND(" ",U5646)+1,FIND("]",U5646)-FIND(" ",U5646)-1)</f>
        <v>49.259362918673716</v>
      </c>
      <c r="Y5646" s="2">
        <f>VALUE(X5646)</f>
        <v>49.259362918673702</v>
      </c>
      <c r="Z5646" t="s">
        <v>96</v>
      </c>
      <c r="AA5646" t="s">
        <v>15561</v>
      </c>
      <c r="AB5646" t="s">
        <v>28427</v>
      </c>
      <c r="AC5646" t="str">
        <f>LEFT(AB5646,FIND(" ",AB5646)-1)</f>
        <v>2899</v>
      </c>
      <c r="AD5646" t="str">
        <f>MID(AB5646,FIND(" ",AB5646)+1,FIND(",",AB5646)-FIND(" ",AB5646)-1)</f>
        <v>Main St</v>
      </c>
    </row>
    <row r="5647" spans="1:30" hidden="1" x14ac:dyDescent="0.3">
      <c r="A5647" t="s">
        <v>21</v>
      </c>
      <c r="B5647">
        <f>IF(A5647="twin",2,1)</f>
        <v>2</v>
      </c>
      <c r="C5647" t="s">
        <v>67</v>
      </c>
      <c r="D5647" t="s">
        <v>45</v>
      </c>
      <c r="E5647" t="s">
        <v>67</v>
      </c>
      <c r="F5647" t="s">
        <v>45</v>
      </c>
      <c r="G5647" t="s">
        <v>67</v>
      </c>
      <c r="H5647" t="s">
        <v>45</v>
      </c>
      <c r="J5647" t="s">
        <v>24</v>
      </c>
      <c r="K5647" t="s">
        <v>32</v>
      </c>
      <c r="L5647" t="s">
        <v>26</v>
      </c>
      <c r="M5647" t="s">
        <v>32</v>
      </c>
      <c r="N5647" t="s">
        <v>26</v>
      </c>
      <c r="O5647" t="s">
        <v>32</v>
      </c>
      <c r="P5647" t="s">
        <v>26</v>
      </c>
      <c r="R5647" t="s">
        <v>27</v>
      </c>
      <c r="S5647" t="s">
        <v>15562</v>
      </c>
      <c r="T5647" t="s">
        <v>3477</v>
      </c>
      <c r="U5647" t="str">
        <f>RIGHT(T5647,LEN(T5647)-FIND("[",T5647))</f>
        <v>-123.12389410030549, 49.28813738581083]}</v>
      </c>
      <c r="V5647" t="str">
        <f>LEFT(U5647,FIND(",",U5647)-1)</f>
        <v>-123.12389410030549</v>
      </c>
      <c r="W5647" s="2">
        <f>VALUE(V5647)</f>
        <v>-123.12389410030499</v>
      </c>
      <c r="X5647" t="str">
        <f>MID(U5647,FIND(" ",U5647)+1,FIND("]",U5647)-FIND(" ",U5647)-1)</f>
        <v>49.28813738581083</v>
      </c>
      <c r="Y5647" s="2">
        <f>VALUE(X5647)</f>
        <v>49.288137385810799</v>
      </c>
      <c r="Z5647" t="s">
        <v>30</v>
      </c>
      <c r="AA5647" t="s">
        <v>15563</v>
      </c>
      <c r="AB5647" t="s">
        <v>26838</v>
      </c>
      <c r="AC5647" t="str">
        <f>LEFT(AB5647,FIND(" ",AB5647)-1)</f>
        <v>577</v>
      </c>
      <c r="AD5647" t="str">
        <f>MID(AB5647,FIND(" ",AB5647)+1,FIND(",",AB5647)-FIND(" ",AB5647)-1)</f>
        <v>Bute St</v>
      </c>
    </row>
    <row r="5648" spans="1:30" hidden="1" x14ac:dyDescent="0.3">
      <c r="A5648" t="s">
        <v>21</v>
      </c>
      <c r="B5648">
        <f>IF(A5648="twin",2,1)</f>
        <v>2</v>
      </c>
      <c r="C5648" t="s">
        <v>45</v>
      </c>
      <c r="D5648" t="s">
        <v>52</v>
      </c>
      <c r="E5648" t="s">
        <v>45</v>
      </c>
      <c r="F5648" t="s">
        <v>52</v>
      </c>
      <c r="G5648" t="s">
        <v>45</v>
      </c>
      <c r="H5648" t="s">
        <v>52</v>
      </c>
      <c r="J5648" t="s">
        <v>24</v>
      </c>
      <c r="K5648" t="s">
        <v>32</v>
      </c>
      <c r="L5648" t="s">
        <v>26</v>
      </c>
      <c r="M5648" t="s">
        <v>32</v>
      </c>
      <c r="N5648" t="s">
        <v>26</v>
      </c>
      <c r="O5648" t="s">
        <v>32</v>
      </c>
      <c r="P5648" t="s">
        <v>26</v>
      </c>
      <c r="R5648" t="s">
        <v>27</v>
      </c>
      <c r="S5648" t="s">
        <v>15564</v>
      </c>
      <c r="T5648" t="s">
        <v>3563</v>
      </c>
      <c r="U5648" t="str">
        <f>RIGHT(T5648,LEN(T5648)-FIND("[",T5648))</f>
        <v>-123.12800250715883, 49.2867558463799]}</v>
      </c>
      <c r="V5648" t="str">
        <f>LEFT(U5648,FIND(",",U5648)-1)</f>
        <v>-123.12800250715883</v>
      </c>
      <c r="W5648" s="2">
        <f>VALUE(V5648)</f>
        <v>-123.128002507158</v>
      </c>
      <c r="X5648" t="str">
        <f>MID(U5648,FIND(" ",U5648)+1,FIND("]",U5648)-FIND(" ",U5648)-1)</f>
        <v>49.2867558463799</v>
      </c>
      <c r="Y5648" s="2">
        <f>VALUE(X5648)</f>
        <v>49.286755846379897</v>
      </c>
      <c r="Z5648" t="s">
        <v>84</v>
      </c>
      <c r="AA5648" t="s">
        <v>15565</v>
      </c>
      <c r="AB5648" t="s">
        <v>26857</v>
      </c>
      <c r="AC5648" t="str">
        <f>LEFT(AB5648,FIND(" ",AB5648)-1)</f>
        <v>1277</v>
      </c>
      <c r="AD5648" t="str">
        <f>MID(AB5648,FIND(" ",AB5648)+1,FIND(",",AB5648)-FIND(" ",AB5648)-1)</f>
        <v>Robson St</v>
      </c>
    </row>
    <row r="5649" spans="1:30" hidden="1" x14ac:dyDescent="0.3">
      <c r="A5649" t="s">
        <v>21</v>
      </c>
      <c r="B5649">
        <f>IF(A5649="twin",2,1)</f>
        <v>2</v>
      </c>
      <c r="C5649" t="s">
        <v>22</v>
      </c>
      <c r="D5649" t="s">
        <v>22</v>
      </c>
      <c r="E5649" t="s">
        <v>22</v>
      </c>
      <c r="F5649" t="s">
        <v>22</v>
      </c>
      <c r="G5649" t="s">
        <v>22</v>
      </c>
      <c r="H5649" t="s">
        <v>22</v>
      </c>
      <c r="I5649" t="s">
        <v>81</v>
      </c>
      <c r="J5649" t="s">
        <v>24</v>
      </c>
      <c r="K5649" t="s">
        <v>32</v>
      </c>
      <c r="L5649" t="s">
        <v>26</v>
      </c>
      <c r="M5649" t="s">
        <v>32</v>
      </c>
      <c r="N5649" t="s">
        <v>26</v>
      </c>
      <c r="O5649" t="s">
        <v>32</v>
      </c>
      <c r="P5649" t="s">
        <v>26</v>
      </c>
      <c r="R5649" t="s">
        <v>27</v>
      </c>
      <c r="S5649" t="s">
        <v>15566</v>
      </c>
      <c r="T5649" t="s">
        <v>4844</v>
      </c>
      <c r="U5649" t="str">
        <f>RIGHT(T5649,LEN(T5649)-FIND("[",T5649))</f>
        <v>-123.10754424083525, 49.27784291269071]}</v>
      </c>
      <c r="V5649" t="str">
        <f>LEFT(U5649,FIND(",",U5649)-1)</f>
        <v>-123.10754424083525</v>
      </c>
      <c r="W5649" s="2">
        <f>VALUE(V5649)</f>
        <v>-123.107544240835</v>
      </c>
      <c r="X5649" t="str">
        <f>MID(U5649,FIND(" ",U5649)+1,FIND("]",U5649)-FIND(" ",U5649)-1)</f>
        <v>49.27784291269071</v>
      </c>
      <c r="Y5649" s="2">
        <f>VALUE(X5649)</f>
        <v>49.277842912690701</v>
      </c>
      <c r="Z5649" t="s">
        <v>30</v>
      </c>
      <c r="AA5649" t="s">
        <v>15567</v>
      </c>
      <c r="AB5649" t="s">
        <v>27157</v>
      </c>
      <c r="AC5649" t="str">
        <f>LEFT(AB5649,FIND(" ",AB5649)-1)</f>
        <v>19022</v>
      </c>
      <c r="AD5649" t="str">
        <f>MID(AB5649,FIND(" ",AB5649)+1,FIND(",",AB5649)-FIND(" ",AB5649)-1)</f>
        <v>Pat Quinn Way</v>
      </c>
    </row>
    <row r="5650" spans="1:30" hidden="1" x14ac:dyDescent="0.3">
      <c r="A5650" t="s">
        <v>21</v>
      </c>
      <c r="B5650">
        <f>IF(A5650="twin",2,1)</f>
        <v>2</v>
      </c>
      <c r="C5650" t="s">
        <v>22</v>
      </c>
      <c r="D5650" t="s">
        <v>22</v>
      </c>
      <c r="E5650" t="s">
        <v>22</v>
      </c>
      <c r="F5650" t="s">
        <v>22</v>
      </c>
      <c r="G5650" t="s">
        <v>22</v>
      </c>
      <c r="H5650" t="s">
        <v>22</v>
      </c>
      <c r="I5650" t="s">
        <v>81</v>
      </c>
      <c r="J5650" t="s">
        <v>24</v>
      </c>
      <c r="K5650" t="s">
        <v>32</v>
      </c>
      <c r="L5650" t="s">
        <v>26</v>
      </c>
      <c r="M5650" t="s">
        <v>32</v>
      </c>
      <c r="N5650" t="s">
        <v>26</v>
      </c>
      <c r="O5650" t="s">
        <v>32</v>
      </c>
      <c r="P5650" t="s">
        <v>26</v>
      </c>
      <c r="R5650" t="s">
        <v>27</v>
      </c>
      <c r="S5650" t="s">
        <v>15568</v>
      </c>
      <c r="T5650" t="s">
        <v>3021</v>
      </c>
      <c r="U5650" t="str">
        <f>RIGHT(T5650,LEN(T5650)-FIND("[",T5650))</f>
        <v>-123.10777049275511, 49.27744151668165]}</v>
      </c>
      <c r="V5650" t="str">
        <f>LEFT(U5650,FIND(",",U5650)-1)</f>
        <v>-123.10777049275511</v>
      </c>
      <c r="W5650" s="2">
        <f>VALUE(V5650)</f>
        <v>-123.10777049275499</v>
      </c>
      <c r="X5650" t="str">
        <f>MID(U5650,FIND(" ",U5650)+1,FIND("]",U5650)-FIND(" ",U5650)-1)</f>
        <v>49.27744151668165</v>
      </c>
      <c r="Y5650" s="2">
        <f>VALUE(X5650)</f>
        <v>49.277441516681598</v>
      </c>
      <c r="Z5650" t="s">
        <v>30</v>
      </c>
      <c r="AA5650" t="s">
        <v>15569</v>
      </c>
      <c r="AB5650" t="s">
        <v>25969</v>
      </c>
      <c r="AC5650" t="str">
        <f>LEFT(AB5650,FIND(" ",AB5650)-1)</f>
        <v>Northbound</v>
      </c>
      <c r="AD5650" t="str">
        <f>MID(AB5650,FIND(" ",AB5650)+1,FIND(",",AB5650)-FIND(" ",AB5650)-1)</f>
        <v>Pat Quinn Way @ Pacific Blvd</v>
      </c>
    </row>
    <row r="5651" spans="1:30" hidden="1" x14ac:dyDescent="0.3">
      <c r="A5651" t="s">
        <v>21</v>
      </c>
      <c r="B5651">
        <f>IF(A5651="twin",2,1)</f>
        <v>2</v>
      </c>
      <c r="C5651" t="s">
        <v>45</v>
      </c>
      <c r="D5651" t="s">
        <v>22</v>
      </c>
      <c r="E5651" t="s">
        <v>45</v>
      </c>
      <c r="F5651" t="s">
        <v>22</v>
      </c>
      <c r="G5651" t="s">
        <v>45</v>
      </c>
      <c r="H5651" t="s">
        <v>22</v>
      </c>
      <c r="J5651" t="s">
        <v>24</v>
      </c>
      <c r="K5651" t="s">
        <v>32</v>
      </c>
      <c r="L5651" t="s">
        <v>26</v>
      </c>
      <c r="M5651" t="s">
        <v>32</v>
      </c>
      <c r="N5651" t="s">
        <v>26</v>
      </c>
      <c r="O5651" t="s">
        <v>32</v>
      </c>
      <c r="P5651" t="s">
        <v>26</v>
      </c>
      <c r="R5651" t="s">
        <v>27</v>
      </c>
      <c r="S5651" t="s">
        <v>15570</v>
      </c>
      <c r="T5651" t="s">
        <v>15571</v>
      </c>
      <c r="U5651" t="str">
        <f>RIGHT(T5651,LEN(T5651)-FIND("[",T5651))</f>
        <v>-123.13889371243681, 49.26446205106124]}</v>
      </c>
      <c r="V5651" t="str">
        <f>LEFT(U5651,FIND(",",U5651)-1)</f>
        <v>-123.13889371243681</v>
      </c>
      <c r="W5651" s="2">
        <f>VALUE(V5651)</f>
        <v>-123.138893712436</v>
      </c>
      <c r="X5651" t="str">
        <f>MID(U5651,FIND(" ",U5651)+1,FIND("]",U5651)-FIND(" ",U5651)-1)</f>
        <v>49.26446205106124</v>
      </c>
      <c r="Y5651" s="2">
        <f>VALUE(X5651)</f>
        <v>49.264462051061201</v>
      </c>
      <c r="Z5651" t="s">
        <v>43</v>
      </c>
      <c r="AA5651" t="s">
        <v>15572</v>
      </c>
      <c r="AB5651" t="s">
        <v>29120</v>
      </c>
      <c r="AC5651" t="str">
        <f>LEFT(AB5651,FIND(" ",AB5651)-1)</f>
        <v>2401</v>
      </c>
      <c r="AD5651" t="str">
        <f>MID(AB5651,FIND(" ",AB5651)+1,FIND(",",AB5651)-FIND(" ",AB5651)-1)</f>
        <v>Granville St</v>
      </c>
    </row>
    <row r="5652" spans="1:30" hidden="1" x14ac:dyDescent="0.3">
      <c r="A5652" t="s">
        <v>21</v>
      </c>
      <c r="B5652">
        <f>IF(A5652="twin",2,1)</f>
        <v>2</v>
      </c>
      <c r="C5652" t="s">
        <v>45</v>
      </c>
      <c r="D5652" t="s">
        <v>22</v>
      </c>
      <c r="E5652" t="s">
        <v>45</v>
      </c>
      <c r="F5652" t="s">
        <v>22</v>
      </c>
      <c r="G5652" t="s">
        <v>45</v>
      </c>
      <c r="H5652" t="s">
        <v>22</v>
      </c>
      <c r="J5652" t="s">
        <v>24</v>
      </c>
      <c r="K5652" t="s">
        <v>32</v>
      </c>
      <c r="L5652" t="s">
        <v>26</v>
      </c>
      <c r="M5652" t="s">
        <v>32</v>
      </c>
      <c r="N5652" t="s">
        <v>26</v>
      </c>
      <c r="O5652" t="s">
        <v>32</v>
      </c>
      <c r="P5652" t="s">
        <v>26</v>
      </c>
      <c r="R5652" t="s">
        <v>27</v>
      </c>
      <c r="S5652" t="s">
        <v>15573</v>
      </c>
      <c r="T5652" t="s">
        <v>15574</v>
      </c>
      <c r="U5652" t="str">
        <f>RIGHT(T5652,LEN(T5652)-FIND("[",T5652))</f>
        <v>-123.13907130303451, 49.26446453600238]}</v>
      </c>
      <c r="V5652" t="str">
        <f>LEFT(U5652,FIND(",",U5652)-1)</f>
        <v>-123.13907130303451</v>
      </c>
      <c r="W5652" s="2">
        <f>VALUE(V5652)</f>
        <v>-123.139071303034</v>
      </c>
      <c r="X5652" t="str">
        <f>MID(U5652,FIND(" ",U5652)+1,FIND("]",U5652)-FIND(" ",U5652)-1)</f>
        <v>49.26446453600238</v>
      </c>
      <c r="Y5652" s="2">
        <f>VALUE(X5652)</f>
        <v>49.264464536002301</v>
      </c>
      <c r="Z5652" t="s">
        <v>43</v>
      </c>
      <c r="AA5652" t="s">
        <v>15575</v>
      </c>
      <c r="AB5652" t="s">
        <v>29121</v>
      </c>
      <c r="AC5652" t="str">
        <f>LEFT(AB5652,FIND(" ",AB5652)-1)</f>
        <v>1520</v>
      </c>
      <c r="AD5652" t="str">
        <f>MID(AB5652,FIND(" ",AB5652)+1,FIND(",",AB5652)-FIND(" ",AB5652)-1)</f>
        <v>W 8th Ave</v>
      </c>
    </row>
    <row r="5653" spans="1:30" hidden="1" x14ac:dyDescent="0.3">
      <c r="A5653" t="s">
        <v>63</v>
      </c>
      <c r="B5653">
        <f>IF(A5653="twin",2,1)</f>
        <v>1</v>
      </c>
      <c r="C5653" t="s">
        <v>22</v>
      </c>
      <c r="D5653" t="s">
        <v>23</v>
      </c>
      <c r="E5653" t="s">
        <v>22</v>
      </c>
      <c r="F5653" t="s">
        <v>23</v>
      </c>
      <c r="G5653" t="s">
        <v>22</v>
      </c>
      <c r="H5653" t="s">
        <v>23</v>
      </c>
      <c r="J5653" t="s">
        <v>24</v>
      </c>
      <c r="K5653" t="s">
        <v>25</v>
      </c>
      <c r="L5653" t="s">
        <v>26</v>
      </c>
      <c r="M5653" t="s">
        <v>25</v>
      </c>
      <c r="N5653" t="s">
        <v>26</v>
      </c>
      <c r="O5653" t="s">
        <v>25</v>
      </c>
      <c r="P5653" t="s">
        <v>26</v>
      </c>
      <c r="R5653" t="s">
        <v>27</v>
      </c>
      <c r="S5653" t="s">
        <v>15576</v>
      </c>
      <c r="T5653" t="s">
        <v>15577</v>
      </c>
      <c r="U5653" t="str">
        <f>RIGHT(T5653,LEN(T5653)-FIND("[",T5653))</f>
        <v>-123.1237379836957, 49.27739538699423]}</v>
      </c>
      <c r="V5653" t="str">
        <f>LEFT(U5653,FIND(",",U5653)-1)</f>
        <v>-123.1237379836957</v>
      </c>
      <c r="W5653" s="2">
        <f>VALUE(V5653)</f>
        <v>-123.12373798369499</v>
      </c>
      <c r="X5653" t="str">
        <f>MID(U5653,FIND(" ",U5653)+1,FIND("]",U5653)-FIND(" ",U5653)-1)</f>
        <v>49.27739538699423</v>
      </c>
      <c r="Y5653" s="2">
        <f>VALUE(X5653)</f>
        <v>49.277395386994201</v>
      </c>
      <c r="Z5653" t="s">
        <v>30</v>
      </c>
      <c r="AA5653" t="s">
        <v>15578</v>
      </c>
      <c r="AB5653" t="s">
        <v>29122</v>
      </c>
      <c r="AC5653" t="str">
        <f>LEFT(AB5653,FIND(" ",AB5653)-1)</f>
        <v>1101</v>
      </c>
      <c r="AD5653" t="str">
        <f>MID(AB5653,FIND(" ",AB5653)+1,FIND(",",AB5653)-FIND(" ",AB5653)-1)</f>
        <v>Seymour St #141</v>
      </c>
    </row>
    <row r="5654" spans="1:30" hidden="1" x14ac:dyDescent="0.3">
      <c r="A5654" t="s">
        <v>21</v>
      </c>
      <c r="B5654">
        <f>IF(A5654="twin",2,1)</f>
        <v>2</v>
      </c>
      <c r="C5654" t="s">
        <v>22</v>
      </c>
      <c r="D5654" t="s">
        <v>22</v>
      </c>
      <c r="E5654" t="s">
        <v>22</v>
      </c>
      <c r="F5654" t="s">
        <v>22</v>
      </c>
      <c r="G5654" t="s">
        <v>22</v>
      </c>
      <c r="H5654" t="s">
        <v>22</v>
      </c>
      <c r="J5654" t="s">
        <v>24</v>
      </c>
      <c r="K5654" t="s">
        <v>32</v>
      </c>
      <c r="L5654" t="s">
        <v>26</v>
      </c>
      <c r="M5654" t="s">
        <v>32</v>
      </c>
      <c r="N5654" t="s">
        <v>26</v>
      </c>
      <c r="O5654" t="s">
        <v>32</v>
      </c>
      <c r="P5654" t="s">
        <v>26</v>
      </c>
      <c r="R5654" t="s">
        <v>27</v>
      </c>
      <c r="S5654" t="s">
        <v>15579</v>
      </c>
      <c r="T5654" t="s">
        <v>6727</v>
      </c>
      <c r="U5654" t="str">
        <f>RIGHT(T5654,LEN(T5654)-FIND("[",T5654))</f>
        <v>-123.10223107974976, 49.25926342251163]}</v>
      </c>
      <c r="V5654" t="str">
        <f>LEFT(U5654,FIND(",",U5654)-1)</f>
        <v>-123.10223107974976</v>
      </c>
      <c r="W5654" s="2">
        <f>VALUE(V5654)</f>
        <v>-123.102231079749</v>
      </c>
      <c r="X5654" t="str">
        <f>MID(U5654,FIND(" ",U5654)+1,FIND("]",U5654)-FIND(" ",U5654)-1)</f>
        <v>49.25926342251163</v>
      </c>
      <c r="Y5654" s="2">
        <f>VALUE(X5654)</f>
        <v>49.259263422511602</v>
      </c>
      <c r="Z5654" t="s">
        <v>96</v>
      </c>
      <c r="AA5654" t="s">
        <v>15580</v>
      </c>
      <c r="AB5654" t="s">
        <v>27604</v>
      </c>
      <c r="AC5654" t="str">
        <f>LEFT(AB5654,FIND(" ",AB5654)-1)</f>
        <v>2910</v>
      </c>
      <c r="AD5654" t="str">
        <f>MID(AB5654,FIND(" ",AB5654)+1,FIND(",",AB5654)-FIND(" ",AB5654)-1)</f>
        <v>Quebec St</v>
      </c>
    </row>
    <row r="5655" spans="1:30" hidden="1" x14ac:dyDescent="0.3">
      <c r="A5655" t="s">
        <v>21</v>
      </c>
      <c r="B5655">
        <f>IF(A5655="twin",2,1)</f>
        <v>2</v>
      </c>
      <c r="C5655" t="s">
        <v>22</v>
      </c>
      <c r="D5655" t="s">
        <v>22</v>
      </c>
      <c r="E5655" t="s">
        <v>22</v>
      </c>
      <c r="F5655" t="s">
        <v>22</v>
      </c>
      <c r="G5655" t="s">
        <v>22</v>
      </c>
      <c r="H5655" t="s">
        <v>22</v>
      </c>
      <c r="J5655" t="s">
        <v>24</v>
      </c>
      <c r="K5655" t="s">
        <v>32</v>
      </c>
      <c r="L5655" t="s">
        <v>26</v>
      </c>
      <c r="M5655" t="s">
        <v>32</v>
      </c>
      <c r="N5655" t="s">
        <v>26</v>
      </c>
      <c r="O5655" t="s">
        <v>32</v>
      </c>
      <c r="P5655" t="s">
        <v>26</v>
      </c>
      <c r="R5655" t="s">
        <v>27</v>
      </c>
      <c r="S5655" t="s">
        <v>15581</v>
      </c>
      <c r="T5655" t="s">
        <v>10835</v>
      </c>
      <c r="U5655" t="str">
        <f>RIGHT(T5655,LEN(T5655)-FIND("[",T5655))</f>
        <v>-123.10205541924697, 49.25926055541566]}</v>
      </c>
      <c r="V5655" t="str">
        <f>LEFT(U5655,FIND(",",U5655)-1)</f>
        <v>-123.10205541924697</v>
      </c>
      <c r="W5655" s="2">
        <f>VALUE(V5655)</f>
        <v>-123.102055419246</v>
      </c>
      <c r="X5655" t="str">
        <f>MID(U5655,FIND(" ",U5655)+1,FIND("]",U5655)-FIND(" ",U5655)-1)</f>
        <v>49.25926055541566</v>
      </c>
      <c r="Y5655" s="2">
        <f>VALUE(X5655)</f>
        <v>49.259260555415601</v>
      </c>
      <c r="Z5655" t="s">
        <v>96</v>
      </c>
      <c r="AA5655" t="s">
        <v>15582</v>
      </c>
      <c r="AB5655" t="s">
        <v>28428</v>
      </c>
      <c r="AC5655" t="str">
        <f>LEFT(AB5655,FIND(" ",AB5655)-1)</f>
        <v>2929</v>
      </c>
      <c r="AD5655" t="str">
        <f>MID(AB5655,FIND(" ",AB5655)+1,FIND(",",AB5655)-FIND(" ",AB5655)-1)</f>
        <v>Main St</v>
      </c>
    </row>
    <row r="5656" spans="1:30" hidden="1" x14ac:dyDescent="0.3">
      <c r="A5656" t="s">
        <v>21</v>
      </c>
      <c r="B5656">
        <f>IF(A5656="twin",2,1)</f>
        <v>2</v>
      </c>
      <c r="C5656" t="s">
        <v>22</v>
      </c>
      <c r="D5656" t="s">
        <v>22</v>
      </c>
      <c r="E5656" t="s">
        <v>22</v>
      </c>
      <c r="F5656" t="s">
        <v>22</v>
      </c>
      <c r="G5656" t="s">
        <v>22</v>
      </c>
      <c r="H5656" t="s">
        <v>22</v>
      </c>
      <c r="J5656" t="s">
        <v>24</v>
      </c>
      <c r="K5656" t="s">
        <v>32</v>
      </c>
      <c r="L5656" t="s">
        <v>26</v>
      </c>
      <c r="M5656" t="s">
        <v>32</v>
      </c>
      <c r="N5656" t="s">
        <v>26</v>
      </c>
      <c r="O5656" t="s">
        <v>32</v>
      </c>
      <c r="P5656" t="s">
        <v>26</v>
      </c>
      <c r="R5656" t="s">
        <v>27</v>
      </c>
      <c r="S5656" t="s">
        <v>15583</v>
      </c>
      <c r="T5656" t="s">
        <v>6701</v>
      </c>
      <c r="U5656" t="str">
        <f>RIGHT(T5656,LEN(T5656)-FIND("[",T5656))</f>
        <v>-123.18746436844197, 49.263581348976885]}</v>
      </c>
      <c r="V5656" t="str">
        <f>LEFT(U5656,FIND(",",U5656)-1)</f>
        <v>-123.18746436844197</v>
      </c>
      <c r="W5656" s="2">
        <f>VALUE(V5656)</f>
        <v>-123.187464368441</v>
      </c>
      <c r="X5656" t="str">
        <f>MID(U5656,FIND(" ",U5656)+1,FIND("]",U5656)-FIND(" ",U5656)-1)</f>
        <v>49.263581348976885</v>
      </c>
      <c r="Y5656" s="2">
        <f>VALUE(X5656)</f>
        <v>49.2635813489768</v>
      </c>
      <c r="Z5656" t="s">
        <v>121</v>
      </c>
      <c r="AA5656" t="s">
        <v>15584</v>
      </c>
      <c r="AB5656" t="s">
        <v>27601</v>
      </c>
      <c r="AC5656" t="str">
        <f>LEFT(AB5656,FIND(" ",AB5656)-1)</f>
        <v>3783</v>
      </c>
      <c r="AD5656" t="str">
        <f>MID(AB5656,FIND(" ",AB5656)+1,FIND(",",AB5656)-FIND(" ",AB5656)-1)</f>
        <v>W 10th Ave</v>
      </c>
    </row>
    <row r="5657" spans="1:30" hidden="1" x14ac:dyDescent="0.3">
      <c r="A5657" t="s">
        <v>21</v>
      </c>
      <c r="B5657">
        <f>IF(A5657="twin",2,1)</f>
        <v>2</v>
      </c>
      <c r="C5657" t="s">
        <v>23</v>
      </c>
      <c r="D5657" t="s">
        <v>23</v>
      </c>
      <c r="E5657" t="s">
        <v>23</v>
      </c>
      <c r="F5657" t="s">
        <v>23</v>
      </c>
      <c r="G5657" t="s">
        <v>23</v>
      </c>
      <c r="H5657" t="s">
        <v>23</v>
      </c>
      <c r="J5657" t="s">
        <v>24</v>
      </c>
      <c r="K5657" t="s">
        <v>25</v>
      </c>
      <c r="L5657" t="s">
        <v>26</v>
      </c>
      <c r="M5657" t="s">
        <v>25</v>
      </c>
      <c r="N5657" t="s">
        <v>26</v>
      </c>
      <c r="O5657" t="s">
        <v>25</v>
      </c>
      <c r="P5657" t="s">
        <v>26</v>
      </c>
      <c r="R5657" t="s">
        <v>27</v>
      </c>
      <c r="S5657" t="s">
        <v>15585</v>
      </c>
      <c r="T5657" t="s">
        <v>15586</v>
      </c>
      <c r="U5657" t="str">
        <f>RIGHT(T5657,LEN(T5657)-FIND("[",T5657))</f>
        <v>-123.14240012200786, 49.28834458486091]}</v>
      </c>
      <c r="V5657" t="str">
        <f>LEFT(U5657,FIND(",",U5657)-1)</f>
        <v>-123.14240012200786</v>
      </c>
      <c r="W5657" s="2">
        <f>VALUE(V5657)</f>
        <v>-123.142400122007</v>
      </c>
      <c r="X5657" t="str">
        <f>MID(U5657,FIND(" ",U5657)+1,FIND("]",U5657)-FIND(" ",U5657)-1)</f>
        <v>49.28834458486091</v>
      </c>
      <c r="Y5657" s="2">
        <f>VALUE(X5657)</f>
        <v>49.288344584860901</v>
      </c>
      <c r="Z5657" t="s">
        <v>84</v>
      </c>
      <c r="AA5657" t="s">
        <v>15587</v>
      </c>
      <c r="AB5657" t="s">
        <v>29123</v>
      </c>
      <c r="AC5657" t="str">
        <f>LEFT(AB5657,FIND(" ",AB5657)-1)</f>
        <v>1861</v>
      </c>
      <c r="AD5657" t="str">
        <f>MID(AB5657,FIND(" ",AB5657)+1,FIND(",",AB5657)-FIND(" ",AB5657)-1)</f>
        <v>Beach Ave</v>
      </c>
    </row>
    <row r="5658" spans="1:30" hidden="1" x14ac:dyDescent="0.3">
      <c r="A5658" t="s">
        <v>21</v>
      </c>
      <c r="B5658">
        <f>IF(A5658="twin",2,1)</f>
        <v>2</v>
      </c>
      <c r="C5658" t="s">
        <v>22</v>
      </c>
      <c r="D5658" t="s">
        <v>23</v>
      </c>
      <c r="E5658" t="s">
        <v>22</v>
      </c>
      <c r="F5658" t="s">
        <v>23</v>
      </c>
      <c r="G5658" t="s">
        <v>22</v>
      </c>
      <c r="H5658" t="s">
        <v>23</v>
      </c>
      <c r="J5658" t="s">
        <v>24</v>
      </c>
      <c r="K5658" t="s">
        <v>25</v>
      </c>
      <c r="L5658" t="s">
        <v>26</v>
      </c>
      <c r="M5658" t="s">
        <v>25</v>
      </c>
      <c r="N5658" t="s">
        <v>26</v>
      </c>
      <c r="O5658" t="s">
        <v>25</v>
      </c>
      <c r="P5658" t="s">
        <v>26</v>
      </c>
      <c r="R5658" t="s">
        <v>27</v>
      </c>
      <c r="S5658" t="s">
        <v>15588</v>
      </c>
      <c r="T5658" t="s">
        <v>14405</v>
      </c>
      <c r="U5658" t="str">
        <f>RIGHT(T5658,LEN(T5658)-FIND("[",T5658))</f>
        <v>-123.12410816280054, 49.277149601329555]}</v>
      </c>
      <c r="V5658" t="str">
        <f>LEFT(U5658,FIND(",",U5658)-1)</f>
        <v>-123.12410816280054</v>
      </c>
      <c r="W5658" s="2">
        <f>VALUE(V5658)</f>
        <v>-123.1241081628</v>
      </c>
      <c r="X5658" t="str">
        <f>MID(U5658,FIND(" ",U5658)+1,FIND("]",U5658)-FIND(" ",U5658)-1)</f>
        <v>49.277149601329555</v>
      </c>
      <c r="Y5658" s="2">
        <f>VALUE(X5658)</f>
        <v>49.277149601329498</v>
      </c>
      <c r="Z5658" t="s">
        <v>30</v>
      </c>
      <c r="AA5658" t="s">
        <v>15589</v>
      </c>
      <c r="AB5658" t="s">
        <v>28976</v>
      </c>
      <c r="AC5658" t="str">
        <f>LEFT(AB5658,FIND(" ",AB5658)-1)</f>
        <v>1107</v>
      </c>
      <c r="AD5658" t="str">
        <f>MID(AB5658,FIND(" ",AB5658)+1,FIND(",",AB5658)-FIND(" ",AB5658)-1)</f>
        <v>Seymour St</v>
      </c>
    </row>
    <row r="5659" spans="1:30" hidden="1" x14ac:dyDescent="0.3">
      <c r="A5659" t="s">
        <v>21</v>
      </c>
      <c r="B5659">
        <f>IF(A5659="twin",2,1)</f>
        <v>2</v>
      </c>
      <c r="C5659" t="s">
        <v>40</v>
      </c>
      <c r="D5659" t="s">
        <v>67</v>
      </c>
      <c r="E5659" t="s">
        <v>40</v>
      </c>
      <c r="F5659" t="s">
        <v>67</v>
      </c>
      <c r="G5659" t="s">
        <v>40</v>
      </c>
      <c r="H5659" t="s">
        <v>67</v>
      </c>
      <c r="J5659" t="s">
        <v>24</v>
      </c>
      <c r="K5659" t="s">
        <v>32</v>
      </c>
      <c r="L5659" t="s">
        <v>26</v>
      </c>
      <c r="M5659" t="s">
        <v>32</v>
      </c>
      <c r="N5659" t="s">
        <v>26</v>
      </c>
      <c r="O5659" t="s">
        <v>32</v>
      </c>
      <c r="P5659" t="s">
        <v>26</v>
      </c>
      <c r="R5659" t="s">
        <v>27</v>
      </c>
      <c r="S5659" t="s">
        <v>15590</v>
      </c>
      <c r="T5659" t="s">
        <v>15504</v>
      </c>
      <c r="U5659" t="str">
        <f>RIGHT(T5659,LEN(T5659)-FIND("[",T5659))</f>
        <v>-123.11739065498222, 49.26386271141071]}</v>
      </c>
      <c r="V5659" t="str">
        <f>LEFT(U5659,FIND(",",U5659)-1)</f>
        <v>-123.11739065498222</v>
      </c>
      <c r="W5659" s="2">
        <f>VALUE(V5659)</f>
        <v>-123.117390654982</v>
      </c>
      <c r="X5659" t="str">
        <f>MID(U5659,FIND(" ",U5659)+1,FIND("]",U5659)-FIND(" ",U5659)-1)</f>
        <v>49.26386271141071</v>
      </c>
      <c r="Y5659" s="2">
        <f>VALUE(X5659)</f>
        <v>49.263862711410702</v>
      </c>
      <c r="Z5659" t="s">
        <v>43</v>
      </c>
      <c r="AA5659" t="s">
        <v>15591</v>
      </c>
      <c r="AB5659" t="s">
        <v>27031</v>
      </c>
      <c r="AC5659" t="str">
        <f>LEFT(AB5659,FIND(" ",AB5659)-1)</f>
        <v>2440</v>
      </c>
      <c r="AD5659" t="str">
        <f>MID(AB5659,FIND(" ",AB5659)+1,FIND(",",AB5659)-FIND(" ",AB5659)-1)</f>
        <v>Ash St</v>
      </c>
    </row>
    <row r="5660" spans="1:30" hidden="1" x14ac:dyDescent="0.3">
      <c r="A5660" t="s">
        <v>21</v>
      </c>
      <c r="B5660">
        <f>IF(A5660="twin",2,1)</f>
        <v>2</v>
      </c>
      <c r="C5660" t="s">
        <v>45</v>
      </c>
      <c r="D5660" t="s">
        <v>22</v>
      </c>
      <c r="E5660" t="s">
        <v>45</v>
      </c>
      <c r="F5660" t="s">
        <v>22</v>
      </c>
      <c r="G5660" t="s">
        <v>45</v>
      </c>
      <c r="H5660" t="s">
        <v>22</v>
      </c>
      <c r="J5660" t="s">
        <v>24</v>
      </c>
      <c r="K5660" t="s">
        <v>32</v>
      </c>
      <c r="L5660" t="s">
        <v>26</v>
      </c>
      <c r="M5660" t="s">
        <v>32</v>
      </c>
      <c r="N5660" t="s">
        <v>26</v>
      </c>
      <c r="O5660" t="s">
        <v>32</v>
      </c>
      <c r="P5660" t="s">
        <v>26</v>
      </c>
      <c r="R5660" t="s">
        <v>27</v>
      </c>
      <c r="S5660" t="s">
        <v>15592</v>
      </c>
      <c r="T5660" t="s">
        <v>15593</v>
      </c>
      <c r="U5660" t="str">
        <f>RIGHT(T5660,LEN(T5660)-FIND("[",T5660))</f>
        <v>-123.12548615882696, 49.274963757714985]}</v>
      </c>
      <c r="V5660" t="str">
        <f>LEFT(U5660,FIND(",",U5660)-1)</f>
        <v>-123.12548615882696</v>
      </c>
      <c r="W5660" s="2">
        <f>VALUE(V5660)</f>
        <v>-123.12548615882601</v>
      </c>
      <c r="X5660" t="str">
        <f>MID(U5660,FIND(" ",U5660)+1,FIND("]",U5660)-FIND(" ",U5660)-1)</f>
        <v>49.274963757714985</v>
      </c>
      <c r="Y5660" s="2">
        <f>VALUE(X5660)</f>
        <v>49.2749637577149</v>
      </c>
      <c r="Z5660" t="s">
        <v>30</v>
      </c>
      <c r="AA5660" t="s">
        <v>15594</v>
      </c>
      <c r="AB5660" t="s">
        <v>29124</v>
      </c>
      <c r="AC5660" t="str">
        <f>LEFT(AB5660,FIND(" ",AB5660)-1)</f>
        <v>1288</v>
      </c>
      <c r="AD5660" t="str">
        <f>MID(AB5660,FIND(" ",AB5660)+1,FIND(",",AB5660)-FIND(" ",AB5660)-1)</f>
        <v>Richards St</v>
      </c>
    </row>
    <row r="5661" spans="1:30" hidden="1" x14ac:dyDescent="0.3">
      <c r="A5661" t="s">
        <v>21</v>
      </c>
      <c r="B5661">
        <f>IF(A5661="twin",2,1)</f>
        <v>2</v>
      </c>
      <c r="C5661" t="s">
        <v>45</v>
      </c>
      <c r="D5661" t="s">
        <v>22</v>
      </c>
      <c r="E5661" t="s">
        <v>45</v>
      </c>
      <c r="F5661" t="s">
        <v>22</v>
      </c>
      <c r="G5661" t="s">
        <v>45</v>
      </c>
      <c r="H5661" t="s">
        <v>22</v>
      </c>
      <c r="J5661" t="s">
        <v>24</v>
      </c>
      <c r="K5661" t="s">
        <v>32</v>
      </c>
      <c r="L5661" t="s">
        <v>26</v>
      </c>
      <c r="M5661" t="s">
        <v>32</v>
      </c>
      <c r="N5661" t="s">
        <v>26</v>
      </c>
      <c r="O5661" t="s">
        <v>32</v>
      </c>
      <c r="P5661" t="s">
        <v>26</v>
      </c>
      <c r="R5661" t="s">
        <v>27</v>
      </c>
      <c r="S5661" t="s">
        <v>15595</v>
      </c>
      <c r="T5661" t="s">
        <v>15596</v>
      </c>
      <c r="U5661" t="str">
        <f>RIGHT(T5661,LEN(T5661)-FIND("[",T5661))</f>
        <v>-123.1253618921751, 49.27504493925652]}</v>
      </c>
      <c r="V5661" t="str">
        <f>LEFT(U5661,FIND(",",U5661)-1)</f>
        <v>-123.1253618921751</v>
      </c>
      <c r="W5661" s="2">
        <f>VALUE(V5661)</f>
        <v>-123.12536189217499</v>
      </c>
      <c r="X5661" t="str">
        <f>MID(U5661,FIND(" ",U5661)+1,FIND("]",U5661)-FIND(" ",U5661)-1)</f>
        <v>49.27504493925652</v>
      </c>
      <c r="Y5661" s="2">
        <f>VALUE(X5661)</f>
        <v>49.275044939256503</v>
      </c>
      <c r="Z5661" t="s">
        <v>30</v>
      </c>
      <c r="AA5661" t="s">
        <v>15597</v>
      </c>
      <c r="AB5661" t="s">
        <v>29125</v>
      </c>
      <c r="AC5661" t="str">
        <f>LEFT(AB5661,FIND(" ",AB5661)-1)</f>
        <v>1286</v>
      </c>
      <c r="AD5661" t="str">
        <f>MID(AB5661,FIND(" ",AB5661)+1,FIND(",",AB5661)-FIND(" ",AB5661)-1)</f>
        <v>Richards St</v>
      </c>
    </row>
    <row r="5662" spans="1:30" hidden="1" x14ac:dyDescent="0.3">
      <c r="A5662" t="s">
        <v>21</v>
      </c>
      <c r="B5662">
        <f>IF(A5662="twin",2,1)</f>
        <v>2</v>
      </c>
      <c r="C5662" t="s">
        <v>23</v>
      </c>
      <c r="D5662" t="s">
        <v>23</v>
      </c>
      <c r="E5662" t="s">
        <v>23</v>
      </c>
      <c r="F5662" t="s">
        <v>23</v>
      </c>
      <c r="G5662" t="s">
        <v>23</v>
      </c>
      <c r="H5662" t="s">
        <v>23</v>
      </c>
      <c r="J5662" t="s">
        <v>24</v>
      </c>
      <c r="K5662" t="s">
        <v>25</v>
      </c>
      <c r="L5662" t="s">
        <v>26</v>
      </c>
      <c r="M5662" t="s">
        <v>25</v>
      </c>
      <c r="N5662" t="s">
        <v>26</v>
      </c>
      <c r="O5662" t="s">
        <v>25</v>
      </c>
      <c r="P5662" t="s">
        <v>26</v>
      </c>
      <c r="R5662" t="s">
        <v>27</v>
      </c>
      <c r="S5662" t="s">
        <v>15598</v>
      </c>
      <c r="T5662" t="s">
        <v>6738</v>
      </c>
      <c r="U5662" t="str">
        <f>RIGHT(T5662,LEN(T5662)-FIND("[",T5662))</f>
        <v>-123.14253136337275, 49.28842942740451]}</v>
      </c>
      <c r="V5662" t="str">
        <f>LEFT(U5662,FIND(",",U5662)-1)</f>
        <v>-123.14253136337275</v>
      </c>
      <c r="W5662" s="2">
        <f>VALUE(V5662)</f>
        <v>-123.142531363372</v>
      </c>
      <c r="X5662" t="str">
        <f>MID(U5662,FIND(" ",U5662)+1,FIND("]",U5662)-FIND(" ",U5662)-1)</f>
        <v>49.28842942740451</v>
      </c>
      <c r="Y5662" s="2">
        <f>VALUE(X5662)</f>
        <v>49.288429427404502</v>
      </c>
      <c r="Z5662" t="s">
        <v>84</v>
      </c>
      <c r="AA5662" t="s">
        <v>15599</v>
      </c>
      <c r="AB5662" t="s">
        <v>27339</v>
      </c>
      <c r="AC5662" t="str">
        <f>LEFT(AB5662,FIND(" ",AB5662)-1)</f>
        <v>1154</v>
      </c>
      <c r="AD5662" t="str">
        <f>MID(AB5662,FIND(" ",AB5662)+1,FIND(",",AB5662)-FIND(" ",AB5662)-1)</f>
        <v>Gilford St</v>
      </c>
    </row>
    <row r="5663" spans="1:30" hidden="1" x14ac:dyDescent="0.3">
      <c r="A5663" t="s">
        <v>21</v>
      </c>
      <c r="B5663">
        <f>IF(A5663="twin",2,1)</f>
        <v>2</v>
      </c>
      <c r="C5663" t="s">
        <v>22</v>
      </c>
      <c r="D5663" t="s">
        <v>22</v>
      </c>
      <c r="E5663" t="s">
        <v>22</v>
      </c>
      <c r="F5663" t="s">
        <v>22</v>
      </c>
      <c r="G5663" t="s">
        <v>22</v>
      </c>
      <c r="H5663" t="s">
        <v>22</v>
      </c>
      <c r="J5663" t="s">
        <v>24</v>
      </c>
      <c r="K5663" t="s">
        <v>32</v>
      </c>
      <c r="L5663" t="s">
        <v>26</v>
      </c>
      <c r="M5663" t="s">
        <v>32</v>
      </c>
      <c r="N5663" t="s">
        <v>26</v>
      </c>
      <c r="O5663" t="s">
        <v>32</v>
      </c>
      <c r="P5663" t="s">
        <v>26</v>
      </c>
      <c r="R5663" t="s">
        <v>27</v>
      </c>
      <c r="S5663" t="s">
        <v>15600</v>
      </c>
      <c r="T5663" t="s">
        <v>15601</v>
      </c>
      <c r="U5663" t="str">
        <f>RIGHT(T5663,LEN(T5663)-FIND("[",T5663))</f>
        <v>-123.10182792156763, 49.259366009123305]}</v>
      </c>
      <c r="V5663" t="str">
        <f>LEFT(U5663,FIND(",",U5663)-1)</f>
        <v>-123.10182792156763</v>
      </c>
      <c r="W5663" s="2">
        <f>VALUE(V5663)</f>
        <v>-123.10182792156699</v>
      </c>
      <c r="X5663" t="str">
        <f>MID(U5663,FIND(" ",U5663)+1,FIND("]",U5663)-FIND(" ",U5663)-1)</f>
        <v>49.259366009123305</v>
      </c>
      <c r="Y5663" s="2">
        <f>VALUE(X5663)</f>
        <v>49.259366009123298</v>
      </c>
      <c r="Z5663" t="s">
        <v>96</v>
      </c>
      <c r="AA5663" t="s">
        <v>15602</v>
      </c>
      <c r="AB5663" t="s">
        <v>28427</v>
      </c>
      <c r="AC5663" t="str">
        <f>LEFT(AB5663,FIND(" ",AB5663)-1)</f>
        <v>2899</v>
      </c>
      <c r="AD5663" t="str">
        <f>MID(AB5663,FIND(" ",AB5663)+1,FIND(",",AB5663)-FIND(" ",AB5663)-1)</f>
        <v>Main St</v>
      </c>
    </row>
    <row r="5664" spans="1:30" hidden="1" x14ac:dyDescent="0.3">
      <c r="A5664" t="s">
        <v>21</v>
      </c>
      <c r="B5664">
        <f>IF(A5664="twin",2,1)</f>
        <v>2</v>
      </c>
      <c r="C5664" t="s">
        <v>45</v>
      </c>
      <c r="D5664" t="s">
        <v>23</v>
      </c>
      <c r="E5664" t="s">
        <v>45</v>
      </c>
      <c r="F5664" t="s">
        <v>23</v>
      </c>
      <c r="G5664" t="s">
        <v>45</v>
      </c>
      <c r="H5664" t="s">
        <v>23</v>
      </c>
      <c r="J5664" t="s">
        <v>24</v>
      </c>
      <c r="K5664" t="s">
        <v>32</v>
      </c>
      <c r="L5664" t="s">
        <v>26</v>
      </c>
      <c r="M5664" t="s">
        <v>26</v>
      </c>
      <c r="N5664" t="s">
        <v>26</v>
      </c>
      <c r="O5664" t="s">
        <v>26</v>
      </c>
      <c r="P5664" t="s">
        <v>26</v>
      </c>
      <c r="R5664" t="s">
        <v>53</v>
      </c>
      <c r="S5664" t="s">
        <v>15603</v>
      </c>
      <c r="T5664" t="s">
        <v>15604</v>
      </c>
      <c r="U5664" t="str">
        <f>RIGHT(T5664,LEN(T5664)-FIND("[",T5664))</f>
        <v>-123.1156368252645, 49.27895132765874]}</v>
      </c>
      <c r="V5664" t="str">
        <f>LEFT(U5664,FIND(",",U5664)-1)</f>
        <v>-123.1156368252645</v>
      </c>
      <c r="W5664" s="2">
        <f>VALUE(V5664)</f>
        <v>-123.115636825264</v>
      </c>
      <c r="X5664" t="str">
        <f>MID(U5664,FIND(" ",U5664)+1,FIND("]",U5664)-FIND(" ",U5664)-1)</f>
        <v>49.27895132765874</v>
      </c>
      <c r="Y5664" s="2">
        <f>VALUE(X5664)</f>
        <v>49.278951327658703</v>
      </c>
      <c r="Z5664" t="s">
        <v>30</v>
      </c>
      <c r="AA5664" t="s">
        <v>15605</v>
      </c>
      <c r="AB5664" t="s">
        <v>27675</v>
      </c>
      <c r="AC5664" t="str">
        <f>LEFT(AB5664,FIND(" ",AB5664)-1)</f>
        <v>785</v>
      </c>
      <c r="AD5664" t="str">
        <f>MID(AB5664,FIND(" ",AB5664)+1,FIND(",",AB5664)-FIND(" ",AB5664)-1)</f>
        <v>Hamilton St</v>
      </c>
    </row>
    <row r="5665" spans="1:30" hidden="1" x14ac:dyDescent="0.3">
      <c r="A5665" t="s">
        <v>21</v>
      </c>
      <c r="B5665">
        <f>IF(A5665="twin",2,1)</f>
        <v>2</v>
      </c>
      <c r="C5665" t="s">
        <v>45</v>
      </c>
      <c r="D5665" t="s">
        <v>22</v>
      </c>
      <c r="E5665" t="s">
        <v>45</v>
      </c>
      <c r="F5665" t="s">
        <v>22</v>
      </c>
      <c r="G5665" t="s">
        <v>45</v>
      </c>
      <c r="H5665" t="s">
        <v>22</v>
      </c>
      <c r="J5665" t="s">
        <v>24</v>
      </c>
      <c r="K5665" t="s">
        <v>32</v>
      </c>
      <c r="L5665" t="s">
        <v>26</v>
      </c>
      <c r="M5665" t="s">
        <v>32</v>
      </c>
      <c r="N5665" t="s">
        <v>26</v>
      </c>
      <c r="O5665" t="s">
        <v>32</v>
      </c>
      <c r="P5665" t="s">
        <v>26</v>
      </c>
      <c r="R5665" t="s">
        <v>27</v>
      </c>
      <c r="S5665" t="s">
        <v>15606</v>
      </c>
      <c r="T5665" t="s">
        <v>6116</v>
      </c>
      <c r="U5665" t="str">
        <f>RIGHT(T5665,LEN(T5665)-FIND("[",T5665))</f>
        <v>-123.12491264224728, 49.27552976272436]}</v>
      </c>
      <c r="V5665" t="str">
        <f>LEFT(U5665,FIND(",",U5665)-1)</f>
        <v>-123.12491264224728</v>
      </c>
      <c r="W5665" s="2">
        <f>VALUE(V5665)</f>
        <v>-123.124912642247</v>
      </c>
      <c r="X5665" t="str">
        <f>MID(U5665,FIND(" ",U5665)+1,FIND("]",U5665)-FIND(" ",U5665)-1)</f>
        <v>49.27552976272436</v>
      </c>
      <c r="Y5665" s="2">
        <f>VALUE(X5665)</f>
        <v>49.275529762724297</v>
      </c>
      <c r="Z5665" t="s">
        <v>30</v>
      </c>
      <c r="AA5665" t="s">
        <v>15607</v>
      </c>
      <c r="AB5665" t="s">
        <v>27472</v>
      </c>
      <c r="AC5665" t="str">
        <f>LEFT(AB5665,FIND(" ",AB5665)-1)</f>
        <v>1235</v>
      </c>
      <c r="AD5665" t="str">
        <f>MID(AB5665,FIND(" ",AB5665)+1,FIND(",",AB5665)-FIND(" ",AB5665)-1)</f>
        <v>Richards St</v>
      </c>
    </row>
    <row r="5666" spans="1:30" hidden="1" x14ac:dyDescent="0.3">
      <c r="A5666" t="s">
        <v>21</v>
      </c>
      <c r="B5666">
        <f>IF(A5666="twin",2,1)</f>
        <v>2</v>
      </c>
      <c r="C5666" t="s">
        <v>45</v>
      </c>
      <c r="D5666" t="s">
        <v>22</v>
      </c>
      <c r="E5666" t="s">
        <v>45</v>
      </c>
      <c r="F5666" t="s">
        <v>22</v>
      </c>
      <c r="G5666" t="s">
        <v>45</v>
      </c>
      <c r="H5666" t="s">
        <v>22</v>
      </c>
      <c r="J5666" t="s">
        <v>24</v>
      </c>
      <c r="K5666" t="s">
        <v>32</v>
      </c>
      <c r="L5666" t="s">
        <v>26</v>
      </c>
      <c r="M5666" t="s">
        <v>32</v>
      </c>
      <c r="N5666" t="s">
        <v>26</v>
      </c>
      <c r="O5666" t="s">
        <v>32</v>
      </c>
      <c r="P5666" t="s">
        <v>26</v>
      </c>
      <c r="R5666" t="s">
        <v>27</v>
      </c>
      <c r="S5666" t="s">
        <v>15608</v>
      </c>
      <c r="T5666" t="s">
        <v>15609</v>
      </c>
      <c r="U5666" t="str">
        <f>RIGHT(T5666,LEN(T5666)-FIND("[",T5666))</f>
        <v>-123.12527443147104, 49.27529033291082]}</v>
      </c>
      <c r="V5666" t="str">
        <f>LEFT(U5666,FIND(",",U5666)-1)</f>
        <v>-123.12527443147104</v>
      </c>
      <c r="W5666" s="2">
        <f>VALUE(V5666)</f>
        <v>-123.125274431471</v>
      </c>
      <c r="X5666" t="str">
        <f>MID(U5666,FIND(" ",U5666)+1,FIND("]",U5666)-FIND(" ",U5666)-1)</f>
        <v>49.27529033291082</v>
      </c>
      <c r="Y5666" s="2">
        <f>VALUE(X5666)</f>
        <v>49.275290332910799</v>
      </c>
      <c r="Z5666" t="s">
        <v>30</v>
      </c>
      <c r="AA5666" t="s">
        <v>15610</v>
      </c>
      <c r="AB5666" t="s">
        <v>27611</v>
      </c>
      <c r="AC5666" t="str">
        <f>LEFT(AB5666,FIND(" ",AB5666)-1)</f>
        <v>1261</v>
      </c>
      <c r="AD5666" t="str">
        <f>MID(AB5666,FIND(" ",AB5666)+1,FIND(",",AB5666)-FIND(" ",AB5666)-1)</f>
        <v>Richards St</v>
      </c>
    </row>
    <row r="5667" spans="1:30" hidden="1" x14ac:dyDescent="0.3">
      <c r="A5667" t="s">
        <v>21</v>
      </c>
      <c r="B5667">
        <f>IF(A5667="twin",2,1)</f>
        <v>2</v>
      </c>
      <c r="C5667" t="s">
        <v>22</v>
      </c>
      <c r="D5667" t="s">
        <v>22</v>
      </c>
      <c r="E5667" t="s">
        <v>22</v>
      </c>
      <c r="F5667" t="s">
        <v>22</v>
      </c>
      <c r="G5667" t="s">
        <v>22</v>
      </c>
      <c r="H5667" t="s">
        <v>22</v>
      </c>
      <c r="J5667" t="s">
        <v>24</v>
      </c>
      <c r="K5667" t="s">
        <v>32</v>
      </c>
      <c r="L5667" t="s">
        <v>26</v>
      </c>
      <c r="M5667" t="s">
        <v>32</v>
      </c>
      <c r="N5667" t="s">
        <v>26</v>
      </c>
      <c r="O5667" t="s">
        <v>32</v>
      </c>
      <c r="P5667" t="s">
        <v>26</v>
      </c>
      <c r="R5667" t="s">
        <v>27</v>
      </c>
      <c r="S5667" t="s">
        <v>15611</v>
      </c>
      <c r="T5667" t="s">
        <v>15612</v>
      </c>
      <c r="U5667" t="str">
        <f>RIGHT(T5667,LEN(T5667)-FIND("[",T5667))</f>
        <v>-123.1872374936682, 49.263423545069465]}</v>
      </c>
      <c r="V5667" t="str">
        <f>LEFT(U5667,FIND(",",U5667)-1)</f>
        <v>-123.1872374936682</v>
      </c>
      <c r="W5667" s="2">
        <f>VALUE(V5667)</f>
        <v>-123.18723749366799</v>
      </c>
      <c r="X5667" t="str">
        <f>MID(U5667,FIND(" ",U5667)+1,FIND("]",U5667)-FIND(" ",U5667)-1)</f>
        <v>49.263423545069465</v>
      </c>
      <c r="Y5667" s="2">
        <f>VALUE(X5667)</f>
        <v>49.263423545069401</v>
      </c>
      <c r="Z5667" t="s">
        <v>121</v>
      </c>
      <c r="AA5667" t="s">
        <v>15613</v>
      </c>
      <c r="AB5667" t="s">
        <v>29126</v>
      </c>
      <c r="AC5667" t="str">
        <f>LEFT(AB5667,FIND(" ",AB5667)-1)</f>
        <v>3772</v>
      </c>
      <c r="AD5667" t="str">
        <f>MID(AB5667,FIND(" ",AB5667)+1,FIND(",",AB5667)-FIND(" ",AB5667)-1)</f>
        <v>W 10th Ave</v>
      </c>
    </row>
    <row r="5668" spans="1:30" hidden="1" x14ac:dyDescent="0.3">
      <c r="A5668" t="s">
        <v>21</v>
      </c>
      <c r="B5668">
        <f>IF(A5668="twin",2,1)</f>
        <v>2</v>
      </c>
      <c r="C5668" t="s">
        <v>22</v>
      </c>
      <c r="D5668" t="s">
        <v>22</v>
      </c>
      <c r="E5668" t="s">
        <v>22</v>
      </c>
      <c r="F5668" t="s">
        <v>22</v>
      </c>
      <c r="G5668" t="s">
        <v>22</v>
      </c>
      <c r="H5668" t="s">
        <v>22</v>
      </c>
      <c r="J5668" t="s">
        <v>24</v>
      </c>
      <c r="K5668" t="s">
        <v>32</v>
      </c>
      <c r="L5668" t="s">
        <v>26</v>
      </c>
      <c r="M5668" t="s">
        <v>32</v>
      </c>
      <c r="N5668" t="s">
        <v>26</v>
      </c>
      <c r="O5668" t="s">
        <v>32</v>
      </c>
      <c r="P5668" t="s">
        <v>26</v>
      </c>
      <c r="R5668" t="s">
        <v>27</v>
      </c>
      <c r="S5668" t="s">
        <v>15614</v>
      </c>
      <c r="T5668" t="s">
        <v>15615</v>
      </c>
      <c r="U5668" t="str">
        <f>RIGHT(T5668,LEN(T5668)-FIND("[",T5668))</f>
        <v>-123.18706912573204, 49.263420741431254]}</v>
      </c>
      <c r="V5668" t="str">
        <f>LEFT(U5668,FIND(",",U5668)-1)</f>
        <v>-123.18706912573204</v>
      </c>
      <c r="W5668" s="2">
        <f>VALUE(V5668)</f>
        <v>-123.18706912573199</v>
      </c>
      <c r="X5668" t="str">
        <f>MID(U5668,FIND(" ",U5668)+1,FIND("]",U5668)-FIND(" ",U5668)-1)</f>
        <v>49.263420741431254</v>
      </c>
      <c r="Y5668" s="2">
        <f>VALUE(X5668)</f>
        <v>49.263420741431197</v>
      </c>
      <c r="Z5668" t="s">
        <v>121</v>
      </c>
      <c r="AA5668" t="s">
        <v>15616</v>
      </c>
      <c r="AB5668" t="s">
        <v>29127</v>
      </c>
      <c r="AC5668" t="str">
        <f>LEFT(AB5668,FIND(" ",AB5668)-1)</f>
        <v>3768</v>
      </c>
      <c r="AD5668" t="str">
        <f>MID(AB5668,FIND(" ",AB5668)+1,FIND(",",AB5668)-FIND(" ",AB5668)-1)</f>
        <v>W 10th Ave</v>
      </c>
    </row>
    <row r="5669" spans="1:30" hidden="1" x14ac:dyDescent="0.3">
      <c r="A5669" t="s">
        <v>21</v>
      </c>
      <c r="B5669">
        <f>IF(A5669="twin",2,1)</f>
        <v>2</v>
      </c>
      <c r="C5669" t="s">
        <v>22</v>
      </c>
      <c r="D5669" t="s">
        <v>22</v>
      </c>
      <c r="E5669" t="s">
        <v>22</v>
      </c>
      <c r="F5669" t="s">
        <v>22</v>
      </c>
      <c r="G5669" t="s">
        <v>22</v>
      </c>
      <c r="H5669" t="s">
        <v>22</v>
      </c>
      <c r="J5669" t="s">
        <v>24</v>
      </c>
      <c r="K5669" t="s">
        <v>32</v>
      </c>
      <c r="L5669" t="s">
        <v>26</v>
      </c>
      <c r="M5669" t="s">
        <v>32</v>
      </c>
      <c r="N5669" t="s">
        <v>26</v>
      </c>
      <c r="O5669" t="s">
        <v>32</v>
      </c>
      <c r="P5669" t="s">
        <v>26</v>
      </c>
      <c r="R5669" t="s">
        <v>27</v>
      </c>
      <c r="S5669" t="s">
        <v>15617</v>
      </c>
      <c r="T5669" t="s">
        <v>6768</v>
      </c>
      <c r="U5669" t="str">
        <f>RIGHT(T5669,LEN(T5669)-FIND("[",T5669))</f>
        <v>-123.1869015432887, 49.263418475989724]}</v>
      </c>
      <c r="V5669" t="str">
        <f>LEFT(U5669,FIND(",",U5669)-1)</f>
        <v>-123.1869015432887</v>
      </c>
      <c r="W5669" s="2">
        <f>VALUE(V5669)</f>
        <v>-123.186901543288</v>
      </c>
      <c r="X5669" t="str">
        <f>MID(U5669,FIND(" ",U5669)+1,FIND("]",U5669)-FIND(" ",U5669)-1)</f>
        <v>49.263418475989724</v>
      </c>
      <c r="Y5669" s="2">
        <f>VALUE(X5669)</f>
        <v>49.263418475989702</v>
      </c>
      <c r="Z5669" t="s">
        <v>121</v>
      </c>
      <c r="AA5669" t="s">
        <v>15618</v>
      </c>
      <c r="AB5669" t="s">
        <v>27613</v>
      </c>
      <c r="AC5669" t="str">
        <f>LEFT(AB5669,FIND(" ",AB5669)-1)</f>
        <v>3760</v>
      </c>
      <c r="AD5669" t="str">
        <f>MID(AB5669,FIND(" ",AB5669)+1,FIND(",",AB5669)-FIND(" ",AB5669)-1)</f>
        <v>W 10th Ave</v>
      </c>
    </row>
    <row r="5670" spans="1:30" hidden="1" x14ac:dyDescent="0.3">
      <c r="A5670" t="s">
        <v>21</v>
      </c>
      <c r="B5670">
        <f>IF(A5670="twin",2,1)</f>
        <v>2</v>
      </c>
      <c r="C5670" t="s">
        <v>22</v>
      </c>
      <c r="D5670" t="s">
        <v>22</v>
      </c>
      <c r="E5670" t="s">
        <v>22</v>
      </c>
      <c r="F5670" t="s">
        <v>22</v>
      </c>
      <c r="G5670" t="s">
        <v>22</v>
      </c>
      <c r="H5670" t="s">
        <v>22</v>
      </c>
      <c r="J5670" t="s">
        <v>24</v>
      </c>
      <c r="K5670" t="s">
        <v>32</v>
      </c>
      <c r="L5670" t="s">
        <v>26</v>
      </c>
      <c r="M5670" t="s">
        <v>32</v>
      </c>
      <c r="N5670" t="s">
        <v>26</v>
      </c>
      <c r="O5670" t="s">
        <v>32</v>
      </c>
      <c r="P5670" t="s">
        <v>26</v>
      </c>
      <c r="R5670" t="s">
        <v>27</v>
      </c>
      <c r="S5670" t="s">
        <v>15619</v>
      </c>
      <c r="T5670" t="s">
        <v>6771</v>
      </c>
      <c r="U5670" t="str">
        <f>RIGHT(T5670,LEN(T5670)-FIND("[",T5670))</f>
        <v>-123.18655906457913, 49.263413479440906]}</v>
      </c>
      <c r="V5670" t="str">
        <f>LEFT(U5670,FIND(",",U5670)-1)</f>
        <v>-123.18655906457913</v>
      </c>
      <c r="W5670" s="2">
        <f>VALUE(V5670)</f>
        <v>-123.186559064579</v>
      </c>
      <c r="X5670" t="str">
        <f>MID(U5670,FIND(" ",U5670)+1,FIND("]",U5670)-FIND(" ",U5670)-1)</f>
        <v>49.263413479440906</v>
      </c>
      <c r="Y5670" s="2">
        <f>VALUE(X5670)</f>
        <v>49.263413479440899</v>
      </c>
      <c r="Z5670" t="s">
        <v>121</v>
      </c>
      <c r="AA5670" t="s">
        <v>15620</v>
      </c>
      <c r="AB5670" t="s">
        <v>27614</v>
      </c>
      <c r="AC5670" t="str">
        <f>LEFT(AB5670,FIND(" ",AB5670)-1)</f>
        <v>3730</v>
      </c>
      <c r="AD5670" t="str">
        <f>MID(AB5670,FIND(" ",AB5670)+1,FIND(",",AB5670)-FIND(" ",AB5670)-1)</f>
        <v>W 10th Ave</v>
      </c>
    </row>
    <row r="5671" spans="1:30" hidden="1" x14ac:dyDescent="0.3">
      <c r="A5671" t="s">
        <v>21</v>
      </c>
      <c r="B5671">
        <f>IF(A5671="twin",2,1)</f>
        <v>2</v>
      </c>
      <c r="C5671" t="s">
        <v>22</v>
      </c>
      <c r="D5671" t="s">
        <v>22</v>
      </c>
      <c r="E5671" t="s">
        <v>22</v>
      </c>
      <c r="F5671" t="s">
        <v>22</v>
      </c>
      <c r="G5671" t="s">
        <v>22</v>
      </c>
      <c r="H5671" t="s">
        <v>22</v>
      </c>
      <c r="J5671" t="s">
        <v>24</v>
      </c>
      <c r="K5671" t="s">
        <v>25</v>
      </c>
      <c r="L5671" t="s">
        <v>26</v>
      </c>
      <c r="M5671" t="s">
        <v>25</v>
      </c>
      <c r="N5671" t="s">
        <v>26</v>
      </c>
      <c r="O5671" t="s">
        <v>25</v>
      </c>
      <c r="P5671" t="s">
        <v>26</v>
      </c>
      <c r="R5671" t="s">
        <v>27</v>
      </c>
      <c r="S5671" t="s">
        <v>15621</v>
      </c>
      <c r="T5671" t="s">
        <v>11714</v>
      </c>
      <c r="U5671" t="str">
        <f>RIGHT(T5671,LEN(T5671)-FIND("[",T5671))</f>
        <v>-123.15994728346479, 49.268578707828524]}</v>
      </c>
      <c r="V5671" t="str">
        <f>LEFT(U5671,FIND(",",U5671)-1)</f>
        <v>-123.15994728346479</v>
      </c>
      <c r="W5671" s="2">
        <f>VALUE(V5671)</f>
        <v>-123.15994728346401</v>
      </c>
      <c r="X5671" t="str">
        <f>MID(U5671,FIND(" ",U5671)+1,FIND("]",U5671)-FIND(" ",U5671)-1)</f>
        <v>49.268578707828524</v>
      </c>
      <c r="Y5671" s="2">
        <f>VALUE(X5671)</f>
        <v>49.268578707828503</v>
      </c>
      <c r="Z5671" t="s">
        <v>79</v>
      </c>
      <c r="AA5671" t="s">
        <v>15622</v>
      </c>
      <c r="AB5671" t="s">
        <v>26114</v>
      </c>
      <c r="AC5671" t="str">
        <f>LEFT(AB5671,FIND(" ",AB5671)-1)</f>
        <v>1975</v>
      </c>
      <c r="AD5671" t="str">
        <f>MID(AB5671,FIND(" ",AB5671)+1,FIND(",",AB5671)-FIND(" ",AB5671)-1)</f>
        <v>Balsam St</v>
      </c>
    </row>
    <row r="5672" spans="1:30" hidden="1" x14ac:dyDescent="0.3">
      <c r="A5672" t="s">
        <v>21</v>
      </c>
      <c r="B5672">
        <f>IF(A5672="twin",2,1)</f>
        <v>2</v>
      </c>
      <c r="C5672" t="s">
        <v>45</v>
      </c>
      <c r="D5672" t="s">
        <v>22</v>
      </c>
      <c r="E5672" t="s">
        <v>45</v>
      </c>
      <c r="F5672" t="s">
        <v>22</v>
      </c>
      <c r="G5672" t="s">
        <v>45</v>
      </c>
      <c r="H5672" t="s">
        <v>22</v>
      </c>
      <c r="J5672" t="s">
        <v>24</v>
      </c>
      <c r="K5672" t="s">
        <v>32</v>
      </c>
      <c r="L5672" t="s">
        <v>26</v>
      </c>
      <c r="M5672" t="s">
        <v>32</v>
      </c>
      <c r="N5672" t="s">
        <v>26</v>
      </c>
      <c r="O5672" t="s">
        <v>32</v>
      </c>
      <c r="P5672" t="s">
        <v>26</v>
      </c>
      <c r="R5672" t="s">
        <v>27</v>
      </c>
      <c r="S5672" t="s">
        <v>15623</v>
      </c>
      <c r="T5672" t="s">
        <v>6783</v>
      </c>
      <c r="U5672" t="str">
        <f>RIGHT(T5672,LEN(T5672)-FIND("[",T5672))</f>
        <v>-123.10466914521656, 49.26576065483469]}</v>
      </c>
      <c r="V5672" t="str">
        <f>LEFT(U5672,FIND(",",U5672)-1)</f>
        <v>-123.10466914521656</v>
      </c>
      <c r="W5672" s="2">
        <f>VALUE(V5672)</f>
        <v>-123.10466914521599</v>
      </c>
      <c r="X5672" t="str">
        <f>MID(U5672,FIND(" ",U5672)+1,FIND("]",U5672)-FIND(" ",U5672)-1)</f>
        <v>49.26576065483469</v>
      </c>
      <c r="Y5672" s="2">
        <f>VALUE(X5672)</f>
        <v>49.265760654834601</v>
      </c>
      <c r="Z5672" t="s">
        <v>96</v>
      </c>
      <c r="AA5672" t="s">
        <v>15624</v>
      </c>
      <c r="AB5672" t="s">
        <v>27617</v>
      </c>
      <c r="AC5672" t="str">
        <f>LEFT(AB5672,FIND(" ",AB5672)-1)</f>
        <v>7</v>
      </c>
      <c r="AD5672" t="str">
        <f>MID(AB5672,FIND(" ",AB5672)+1,FIND(",",AB5672)-FIND(" ",AB5672)-1)</f>
        <v>E 6th Ave</v>
      </c>
    </row>
    <row r="5673" spans="1:30" hidden="1" x14ac:dyDescent="0.3">
      <c r="A5673" t="s">
        <v>616</v>
      </c>
      <c r="B5673">
        <f>IF(A5673="twin",2,1)</f>
        <v>1</v>
      </c>
      <c r="C5673" t="s">
        <v>45</v>
      </c>
      <c r="D5673" t="s">
        <v>23</v>
      </c>
      <c r="E5673" t="s">
        <v>45</v>
      </c>
      <c r="F5673" t="s">
        <v>23</v>
      </c>
      <c r="G5673" t="s">
        <v>45</v>
      </c>
      <c r="H5673" t="s">
        <v>23</v>
      </c>
      <c r="J5673" t="s">
        <v>24</v>
      </c>
      <c r="K5673" t="s">
        <v>32</v>
      </c>
      <c r="L5673" t="s">
        <v>26</v>
      </c>
      <c r="M5673" t="s">
        <v>32</v>
      </c>
      <c r="N5673" t="s">
        <v>26</v>
      </c>
      <c r="O5673" t="s">
        <v>32</v>
      </c>
      <c r="P5673" t="s">
        <v>26</v>
      </c>
      <c r="R5673" t="s">
        <v>53</v>
      </c>
      <c r="S5673" t="s">
        <v>15625</v>
      </c>
      <c r="T5673" t="s">
        <v>15626</v>
      </c>
      <c r="U5673" t="str">
        <f>RIGHT(T5673,LEN(T5673)-FIND("[",T5673))</f>
        <v>-123.10679640667318, 49.27115938032508]}</v>
      </c>
      <c r="V5673" t="str">
        <f>LEFT(U5673,FIND(",",U5673)-1)</f>
        <v>-123.10679640667318</v>
      </c>
      <c r="W5673" s="2">
        <f>VALUE(V5673)</f>
        <v>-123.106796406673</v>
      </c>
      <c r="X5673" t="str">
        <f>MID(U5673,FIND(" ",U5673)+1,FIND("]",U5673)-FIND(" ",U5673)-1)</f>
        <v>49.27115938032508</v>
      </c>
      <c r="Y5673" s="2">
        <f>VALUE(X5673)</f>
        <v>49.271159380325003</v>
      </c>
      <c r="Z5673" t="s">
        <v>96</v>
      </c>
      <c r="AA5673" t="s">
        <v>15627</v>
      </c>
      <c r="AB5673" t="s">
        <v>29128</v>
      </c>
      <c r="AC5673" t="str">
        <f>LEFT(AB5673,FIND(" ",AB5673)-1)</f>
        <v>1633</v>
      </c>
      <c r="AD5673" t="str">
        <f>MID(AB5673,FIND(" ",AB5673)+1,FIND(",",AB5673)-FIND(" ",AB5673)-1)</f>
        <v>Manitoba St</v>
      </c>
    </row>
    <row r="5674" spans="1:30" hidden="1" x14ac:dyDescent="0.3">
      <c r="A5674" t="s">
        <v>21</v>
      </c>
      <c r="B5674">
        <f>IF(A5674="twin",2,1)</f>
        <v>2</v>
      </c>
      <c r="C5674" t="s">
        <v>22</v>
      </c>
      <c r="D5674" t="s">
        <v>22</v>
      </c>
      <c r="E5674" t="s">
        <v>22</v>
      </c>
      <c r="F5674" t="s">
        <v>22</v>
      </c>
      <c r="G5674" t="s">
        <v>22</v>
      </c>
      <c r="H5674" t="s">
        <v>22</v>
      </c>
      <c r="J5674" t="s">
        <v>24</v>
      </c>
      <c r="K5674" t="s">
        <v>32</v>
      </c>
      <c r="L5674" t="s">
        <v>26</v>
      </c>
      <c r="M5674" t="s">
        <v>32</v>
      </c>
      <c r="N5674" t="s">
        <v>26</v>
      </c>
      <c r="O5674" t="s">
        <v>32</v>
      </c>
      <c r="P5674" t="s">
        <v>26</v>
      </c>
      <c r="R5674" t="s">
        <v>27</v>
      </c>
      <c r="S5674" t="s">
        <v>15628</v>
      </c>
      <c r="T5674" t="s">
        <v>15629</v>
      </c>
      <c r="U5674" t="str">
        <f>RIGHT(T5674,LEN(T5674)-FIND("[",T5674))</f>
        <v>-123.09813786552589, 49.281398803843814]}</v>
      </c>
      <c r="V5674" t="str">
        <f>LEFT(U5674,FIND(",",U5674)-1)</f>
        <v>-123.09813786552589</v>
      </c>
      <c r="W5674" s="2">
        <f>VALUE(V5674)</f>
        <v>-123.098137865525</v>
      </c>
      <c r="X5674" t="str">
        <f>MID(U5674,FIND(" ",U5674)+1,FIND("]",U5674)-FIND(" ",U5674)-1)</f>
        <v>49.281398803843814</v>
      </c>
      <c r="Y5674" s="2">
        <f>VALUE(X5674)</f>
        <v>49.2813988038438</v>
      </c>
      <c r="Z5674" t="s">
        <v>552</v>
      </c>
      <c r="AA5674" t="s">
        <v>15630</v>
      </c>
      <c r="AB5674" t="s">
        <v>29129</v>
      </c>
      <c r="AC5674" t="str">
        <f>LEFT(AB5674,FIND(" ",AB5674)-1)</f>
        <v>257</v>
      </c>
      <c r="AD5674" t="str">
        <f>MID(AB5674,FIND(" ",AB5674)+1,FIND(",",AB5674)-FIND(" ",AB5674)-1)</f>
        <v>E Hastings St</v>
      </c>
    </row>
    <row r="5675" spans="1:30" hidden="1" x14ac:dyDescent="0.3">
      <c r="A5675" t="s">
        <v>21</v>
      </c>
      <c r="B5675">
        <f>IF(A5675="twin",2,1)</f>
        <v>2</v>
      </c>
      <c r="C5675" t="s">
        <v>23</v>
      </c>
      <c r="D5675" t="s">
        <v>45</v>
      </c>
      <c r="E5675" t="s">
        <v>23</v>
      </c>
      <c r="F5675" t="s">
        <v>45</v>
      </c>
      <c r="G5675" t="s">
        <v>23</v>
      </c>
      <c r="H5675" t="s">
        <v>45</v>
      </c>
      <c r="J5675" t="s">
        <v>24</v>
      </c>
      <c r="K5675" t="s">
        <v>25</v>
      </c>
      <c r="L5675" t="s">
        <v>26</v>
      </c>
      <c r="M5675" t="s">
        <v>25</v>
      </c>
      <c r="N5675" t="s">
        <v>26</v>
      </c>
      <c r="O5675" t="s">
        <v>25</v>
      </c>
      <c r="P5675" t="s">
        <v>26</v>
      </c>
      <c r="R5675" t="s">
        <v>27</v>
      </c>
      <c r="S5675" t="s">
        <v>15631</v>
      </c>
      <c r="T5675" t="s">
        <v>8904</v>
      </c>
      <c r="U5675" t="str">
        <f>RIGHT(T5675,LEN(T5675)-FIND("[",T5675))</f>
        <v>-123.10642407551047, 49.28096748154218]}</v>
      </c>
      <c r="V5675" t="str">
        <f>LEFT(U5675,FIND(",",U5675)-1)</f>
        <v>-123.10642407551047</v>
      </c>
      <c r="W5675" s="2">
        <f>VALUE(V5675)</f>
        <v>-123.10642407551001</v>
      </c>
      <c r="X5675" t="str">
        <f>MID(U5675,FIND(" ",U5675)+1,FIND("]",U5675)-FIND(" ",U5675)-1)</f>
        <v>49.28096748154218</v>
      </c>
      <c r="Y5675" s="2">
        <f>VALUE(X5675)</f>
        <v>49.280967481542099</v>
      </c>
      <c r="Z5675" t="s">
        <v>30</v>
      </c>
      <c r="AA5675" t="s">
        <v>15632</v>
      </c>
      <c r="AB5675" t="s">
        <v>27266</v>
      </c>
      <c r="AC5675" t="str">
        <f>LEFT(AB5675,FIND(" ",AB5675)-1)</f>
        <v>33</v>
      </c>
      <c r="AD5675" t="str">
        <f>MID(AB5675,FIND(" ",AB5675)+1,FIND(",",AB5675)-FIND(" ",AB5675)-1)</f>
        <v>W Pender St</v>
      </c>
    </row>
    <row r="5676" spans="1:30" hidden="1" x14ac:dyDescent="0.3">
      <c r="A5676" t="s">
        <v>21</v>
      </c>
      <c r="B5676">
        <f>IF(A5676="twin",2,1)</f>
        <v>2</v>
      </c>
      <c r="C5676" t="s">
        <v>22</v>
      </c>
      <c r="D5676" t="s">
        <v>22</v>
      </c>
      <c r="E5676" t="s">
        <v>22</v>
      </c>
      <c r="F5676" t="s">
        <v>22</v>
      </c>
      <c r="G5676" t="s">
        <v>22</v>
      </c>
      <c r="H5676" t="s">
        <v>22</v>
      </c>
      <c r="J5676" t="s">
        <v>24</v>
      </c>
      <c r="K5676" t="s">
        <v>32</v>
      </c>
      <c r="L5676" t="s">
        <v>26</v>
      </c>
      <c r="M5676" t="s">
        <v>32</v>
      </c>
      <c r="N5676" t="s">
        <v>26</v>
      </c>
      <c r="O5676" t="s">
        <v>32</v>
      </c>
      <c r="P5676" t="s">
        <v>26</v>
      </c>
      <c r="R5676" t="s">
        <v>27</v>
      </c>
      <c r="S5676" t="s">
        <v>15633</v>
      </c>
      <c r="T5676" t="s">
        <v>1602</v>
      </c>
      <c r="U5676" t="str">
        <f>RIGHT(T5676,LEN(T5676)-FIND("[",T5676))</f>
        <v>-123.11370055796336, 49.27895222370387]}</v>
      </c>
      <c r="V5676" t="str">
        <f>LEFT(U5676,FIND(",",U5676)-1)</f>
        <v>-123.11370055796336</v>
      </c>
      <c r="W5676" s="2">
        <f>VALUE(V5676)</f>
        <v>-123.113700557963</v>
      </c>
      <c r="X5676" t="str">
        <f>MID(U5676,FIND(" ",U5676)+1,FIND("]",U5676)-FIND(" ",U5676)-1)</f>
        <v>49.27895222370387</v>
      </c>
      <c r="Y5676" s="2">
        <f>VALUE(X5676)</f>
        <v>49.278952223703797</v>
      </c>
      <c r="Z5676" t="s">
        <v>30</v>
      </c>
      <c r="AA5676" t="s">
        <v>15634</v>
      </c>
      <c r="AB5676" t="s">
        <v>26309</v>
      </c>
      <c r="AC5676" t="str">
        <f>LEFT(AB5676,FIND(" ",AB5676)-1)</f>
        <v>708</v>
      </c>
      <c r="AD5676" t="str">
        <f>MID(AB5676,FIND(" ",AB5676)+1,FIND(",",AB5676)-FIND(" ",AB5676)-1)</f>
        <v>Cambie St</v>
      </c>
    </row>
    <row r="5677" spans="1:30" hidden="1" x14ac:dyDescent="0.3">
      <c r="A5677" t="s">
        <v>21</v>
      </c>
      <c r="B5677">
        <f>IF(A5677="twin",2,1)</f>
        <v>2</v>
      </c>
      <c r="C5677" t="s">
        <v>22</v>
      </c>
      <c r="D5677" t="s">
        <v>22</v>
      </c>
      <c r="E5677" t="s">
        <v>22</v>
      </c>
      <c r="F5677" t="s">
        <v>22</v>
      </c>
      <c r="G5677" t="s">
        <v>22</v>
      </c>
      <c r="H5677" t="s">
        <v>22</v>
      </c>
      <c r="J5677" t="s">
        <v>24</v>
      </c>
      <c r="K5677" t="s">
        <v>32</v>
      </c>
      <c r="L5677" t="s">
        <v>26</v>
      </c>
      <c r="M5677" t="s">
        <v>32</v>
      </c>
      <c r="N5677" t="s">
        <v>26</v>
      </c>
      <c r="O5677" t="s">
        <v>32</v>
      </c>
      <c r="P5677" t="s">
        <v>26</v>
      </c>
      <c r="R5677" t="s">
        <v>27</v>
      </c>
      <c r="S5677" t="s">
        <v>15635</v>
      </c>
      <c r="T5677" t="s">
        <v>6795</v>
      </c>
      <c r="U5677" t="str">
        <f>RIGHT(T5677,LEN(T5677)-FIND("[",T5677))</f>
        <v>-123.11395114948549, 49.27878700520583]}</v>
      </c>
      <c r="V5677" t="str">
        <f>LEFT(U5677,FIND(",",U5677)-1)</f>
        <v>-123.11395114948549</v>
      </c>
      <c r="W5677" s="2">
        <f>VALUE(V5677)</f>
        <v>-123.113951149485</v>
      </c>
      <c r="X5677" t="str">
        <f>MID(U5677,FIND(" ",U5677)+1,FIND("]",U5677)-FIND(" ",U5677)-1)</f>
        <v>49.27878700520583</v>
      </c>
      <c r="Y5677" s="2">
        <f>VALUE(X5677)</f>
        <v>49.2787870052058</v>
      </c>
      <c r="Z5677" t="s">
        <v>30</v>
      </c>
      <c r="AA5677" t="s">
        <v>15636</v>
      </c>
      <c r="AB5677" t="s">
        <v>27621</v>
      </c>
      <c r="AC5677" t="str">
        <f>LEFT(AB5677,FIND(" ",AB5677)-1)</f>
        <v>750</v>
      </c>
      <c r="AD5677" t="str">
        <f>MID(AB5677,FIND(" ",AB5677)+1,FIND(",",AB5677)-FIND(" ",AB5677)-1)</f>
        <v>Cambie St Suite 200</v>
      </c>
    </row>
    <row r="5678" spans="1:30" hidden="1" x14ac:dyDescent="0.3">
      <c r="A5678" t="s">
        <v>21</v>
      </c>
      <c r="B5678">
        <f>IF(A5678="twin",2,1)</f>
        <v>2</v>
      </c>
      <c r="C5678" t="s">
        <v>22</v>
      </c>
      <c r="D5678" t="s">
        <v>22</v>
      </c>
      <c r="E5678" t="s">
        <v>22</v>
      </c>
      <c r="F5678" t="s">
        <v>22</v>
      </c>
      <c r="G5678" t="s">
        <v>22</v>
      </c>
      <c r="H5678" t="s">
        <v>22</v>
      </c>
      <c r="J5678" t="s">
        <v>24</v>
      </c>
      <c r="K5678" t="s">
        <v>32</v>
      </c>
      <c r="L5678" t="s">
        <v>26</v>
      </c>
      <c r="M5678" t="s">
        <v>32</v>
      </c>
      <c r="N5678" t="s">
        <v>26</v>
      </c>
      <c r="O5678" t="s">
        <v>32</v>
      </c>
      <c r="P5678" t="s">
        <v>26</v>
      </c>
      <c r="R5678" t="s">
        <v>27</v>
      </c>
      <c r="S5678" t="s">
        <v>15637</v>
      </c>
      <c r="T5678" t="s">
        <v>15638</v>
      </c>
      <c r="U5678" t="str">
        <f>RIGHT(T5678,LEN(T5678)-FIND("[",T5678))</f>
        <v>-123.11419529978242, 49.27862552552593]}</v>
      </c>
      <c r="V5678" t="str">
        <f>LEFT(U5678,FIND(",",U5678)-1)</f>
        <v>-123.11419529978242</v>
      </c>
      <c r="W5678" s="2">
        <f>VALUE(V5678)</f>
        <v>-123.114195299782</v>
      </c>
      <c r="X5678" t="str">
        <f>MID(U5678,FIND(" ",U5678)+1,FIND("]",U5678)-FIND(" ",U5678)-1)</f>
        <v>49.27862552552593</v>
      </c>
      <c r="Y5678" s="2">
        <f>VALUE(X5678)</f>
        <v>49.278625525525896</v>
      </c>
      <c r="Z5678" t="s">
        <v>30</v>
      </c>
      <c r="AA5678" t="s">
        <v>15639</v>
      </c>
      <c r="AB5678" t="s">
        <v>26310</v>
      </c>
      <c r="AC5678" t="str">
        <f>LEFT(AB5678,FIND(" ",AB5678)-1)</f>
        <v>762</v>
      </c>
      <c r="AD5678" t="str">
        <f>MID(AB5678,FIND(" ",AB5678)+1,FIND(",",AB5678)-FIND(" ",AB5678)-1)</f>
        <v>Cambie St</v>
      </c>
    </row>
    <row r="5679" spans="1:30" hidden="1" x14ac:dyDescent="0.3">
      <c r="A5679" t="s">
        <v>63</v>
      </c>
      <c r="B5679">
        <f>IF(A5679="twin",2,1)</f>
        <v>1</v>
      </c>
      <c r="C5679" t="s">
        <v>45</v>
      </c>
      <c r="D5679" t="s">
        <v>22</v>
      </c>
      <c r="E5679" t="s">
        <v>45</v>
      </c>
      <c r="F5679" t="s">
        <v>22</v>
      </c>
      <c r="G5679" t="s">
        <v>45</v>
      </c>
      <c r="H5679" t="s">
        <v>22</v>
      </c>
      <c r="J5679" t="s">
        <v>24</v>
      </c>
      <c r="K5679" t="s">
        <v>32</v>
      </c>
      <c r="L5679" t="s">
        <v>26</v>
      </c>
      <c r="M5679" t="s">
        <v>32</v>
      </c>
      <c r="N5679" t="s">
        <v>26</v>
      </c>
      <c r="O5679" t="s">
        <v>32</v>
      </c>
      <c r="P5679" t="s">
        <v>26</v>
      </c>
      <c r="R5679" t="s">
        <v>27</v>
      </c>
      <c r="S5679" t="s">
        <v>15640</v>
      </c>
      <c r="T5679" t="s">
        <v>15641</v>
      </c>
      <c r="U5679" t="str">
        <f>RIGHT(T5679,LEN(T5679)-FIND("[",T5679))</f>
        <v>-123.12520803455544, 49.28844062695004]}</v>
      </c>
      <c r="V5679" t="str">
        <f>LEFT(U5679,FIND(",",U5679)-1)</f>
        <v>-123.12520803455544</v>
      </c>
      <c r="W5679" s="2">
        <f>VALUE(V5679)</f>
        <v>-123.125208034555</v>
      </c>
      <c r="X5679" t="str">
        <f>MID(U5679,FIND(" ",U5679)+1,FIND("]",U5679)-FIND(" ",U5679)-1)</f>
        <v>49.28844062695004</v>
      </c>
      <c r="Y5679" s="2">
        <f>VALUE(X5679)</f>
        <v>49.288440626949999</v>
      </c>
      <c r="Z5679" t="s">
        <v>30</v>
      </c>
      <c r="AA5679" t="s">
        <v>15642</v>
      </c>
      <c r="AB5679" t="s">
        <v>28109</v>
      </c>
      <c r="AC5679" t="str">
        <f>LEFT(AB5679,FIND(" ",AB5679)-1)</f>
        <v>704-1238</v>
      </c>
      <c r="AD5679" t="str">
        <f>MID(AB5679,FIND(" ",AB5679)+1,FIND(",",AB5679)-FIND(" ",AB5679)-1)</f>
        <v>Melville St</v>
      </c>
    </row>
    <row r="5680" spans="1:30" hidden="1" x14ac:dyDescent="0.3">
      <c r="A5680" t="s">
        <v>21</v>
      </c>
      <c r="B5680">
        <f>IF(A5680="twin",2,1)</f>
        <v>2</v>
      </c>
      <c r="C5680" t="s">
        <v>40</v>
      </c>
      <c r="D5680" t="s">
        <v>1635</v>
      </c>
      <c r="E5680" t="s">
        <v>40</v>
      </c>
      <c r="F5680" t="s">
        <v>1635</v>
      </c>
      <c r="G5680" t="s">
        <v>40</v>
      </c>
      <c r="H5680" t="s">
        <v>1635</v>
      </c>
      <c r="J5680" t="s">
        <v>24</v>
      </c>
      <c r="K5680" t="s">
        <v>32</v>
      </c>
      <c r="L5680" t="s">
        <v>26</v>
      </c>
      <c r="M5680" t="s">
        <v>32</v>
      </c>
      <c r="N5680" t="s">
        <v>26</v>
      </c>
      <c r="O5680" t="s">
        <v>32</v>
      </c>
      <c r="P5680" t="s">
        <v>26</v>
      </c>
      <c r="R5680" t="s">
        <v>53</v>
      </c>
      <c r="S5680" t="s">
        <v>15643</v>
      </c>
      <c r="T5680" t="s">
        <v>15644</v>
      </c>
      <c r="U5680" t="str">
        <f>RIGHT(T5680,LEN(T5680)-FIND("[",T5680))</f>
        <v>-123.12213372050854, 49.28434494363191]}</v>
      </c>
      <c r="V5680" t="str">
        <f>LEFT(U5680,FIND(",",U5680)-1)</f>
        <v>-123.12213372050854</v>
      </c>
      <c r="W5680" s="2">
        <f>VALUE(V5680)</f>
        <v>-123.122133720508</v>
      </c>
      <c r="X5680" t="str">
        <f>MID(U5680,FIND(" ",U5680)+1,FIND("]",U5680)-FIND(" ",U5680)-1)</f>
        <v>49.28434494363191</v>
      </c>
      <c r="Y5680" s="2">
        <f>VALUE(X5680)</f>
        <v>49.284344943631901</v>
      </c>
      <c r="Z5680" t="s">
        <v>84</v>
      </c>
      <c r="AA5680" t="s">
        <v>15645</v>
      </c>
      <c r="AB5680" t="s">
        <v>29130</v>
      </c>
      <c r="AC5680" t="str">
        <f>LEFT(AB5680,FIND(" ",AB5680)-1)</f>
        <v>1033</v>
      </c>
      <c r="AD5680" t="str">
        <f>MID(AB5680,FIND(" ",AB5680)+1,FIND(",",AB5680)-FIND(" ",AB5680)-1)</f>
        <v>Alberni St</v>
      </c>
    </row>
    <row r="5681" spans="1:30" hidden="1" x14ac:dyDescent="0.3">
      <c r="A5681" t="s">
        <v>21</v>
      </c>
      <c r="B5681">
        <f>IF(A5681="twin",2,1)</f>
        <v>2</v>
      </c>
      <c r="C5681" t="s">
        <v>40</v>
      </c>
      <c r="D5681" t="s">
        <v>1635</v>
      </c>
      <c r="E5681" t="s">
        <v>40</v>
      </c>
      <c r="F5681" t="s">
        <v>1635</v>
      </c>
      <c r="G5681" t="s">
        <v>40</v>
      </c>
      <c r="H5681" t="s">
        <v>1635</v>
      </c>
      <c r="J5681" t="s">
        <v>24</v>
      </c>
      <c r="K5681" t="s">
        <v>32</v>
      </c>
      <c r="L5681" t="s">
        <v>26</v>
      </c>
      <c r="M5681" t="s">
        <v>32</v>
      </c>
      <c r="N5681" t="s">
        <v>26</v>
      </c>
      <c r="O5681" t="s">
        <v>32</v>
      </c>
      <c r="P5681" t="s">
        <v>26</v>
      </c>
      <c r="R5681" t="s">
        <v>53</v>
      </c>
      <c r="S5681" t="s">
        <v>15646</v>
      </c>
      <c r="T5681" t="s">
        <v>15647</v>
      </c>
      <c r="U5681" t="str">
        <f>RIGHT(T5681,LEN(T5681)-FIND("[",T5681))</f>
        <v>-123.12334863368902, 49.285132358975574]}</v>
      </c>
      <c r="V5681" t="str">
        <f>LEFT(U5681,FIND(",",U5681)-1)</f>
        <v>-123.12334863368902</v>
      </c>
      <c r="W5681" s="2">
        <f>VALUE(V5681)</f>
        <v>-123.12334863368901</v>
      </c>
      <c r="X5681" t="str">
        <f>MID(U5681,FIND(" ",U5681)+1,FIND("]",U5681)-FIND(" ",U5681)-1)</f>
        <v>49.285132358975574</v>
      </c>
      <c r="Y5681" s="2">
        <f>VALUE(X5681)</f>
        <v>49.285132358975503</v>
      </c>
      <c r="Z5681" t="s">
        <v>84</v>
      </c>
      <c r="AA5681" t="s">
        <v>15648</v>
      </c>
      <c r="AB5681" t="s">
        <v>29131</v>
      </c>
      <c r="AC5681" t="str">
        <f>LEFT(AB5681,FIND(" ",AB5681)-1)</f>
        <v>1088</v>
      </c>
      <c r="AD5681" t="str">
        <f>MID(AB5681,FIND(" ",AB5681)+1,FIND(",",AB5681)-FIND(" ",AB5681)-1)</f>
        <v>Alberni St</v>
      </c>
    </row>
    <row r="5682" spans="1:30" hidden="1" x14ac:dyDescent="0.3">
      <c r="A5682" t="s">
        <v>21</v>
      </c>
      <c r="B5682">
        <f>IF(A5682="twin",2,1)</f>
        <v>2</v>
      </c>
      <c r="C5682" t="s">
        <v>40</v>
      </c>
      <c r="D5682" t="s">
        <v>1635</v>
      </c>
      <c r="E5682" t="s">
        <v>40</v>
      </c>
      <c r="F5682" t="s">
        <v>1635</v>
      </c>
      <c r="G5682" t="s">
        <v>40</v>
      </c>
      <c r="H5682" t="s">
        <v>1635</v>
      </c>
      <c r="J5682" t="s">
        <v>24</v>
      </c>
      <c r="K5682" t="s">
        <v>32</v>
      </c>
      <c r="L5682" t="s">
        <v>26</v>
      </c>
      <c r="M5682" t="s">
        <v>32</v>
      </c>
      <c r="N5682" t="s">
        <v>26</v>
      </c>
      <c r="O5682" t="s">
        <v>32</v>
      </c>
      <c r="P5682" t="s">
        <v>26</v>
      </c>
      <c r="R5682" t="s">
        <v>53</v>
      </c>
      <c r="S5682" t="s">
        <v>15649</v>
      </c>
      <c r="T5682" t="s">
        <v>15650</v>
      </c>
      <c r="U5682" t="str">
        <f>RIGHT(T5682,LEN(T5682)-FIND("[",T5682))</f>
        <v>-123.12242971818526, 49.28435882478455]}</v>
      </c>
      <c r="V5682" t="str">
        <f>LEFT(U5682,FIND(",",U5682)-1)</f>
        <v>-123.12242971818526</v>
      </c>
      <c r="W5682" s="2">
        <f>VALUE(V5682)</f>
        <v>-123.122429718185</v>
      </c>
      <c r="X5682" t="str">
        <f>MID(U5682,FIND(" ",U5682)+1,FIND("]",U5682)-FIND(" ",U5682)-1)</f>
        <v>49.28435882478455</v>
      </c>
      <c r="Y5682" s="2">
        <f>VALUE(X5682)</f>
        <v>49.284358824784498</v>
      </c>
      <c r="Z5682" t="s">
        <v>84</v>
      </c>
      <c r="AA5682" t="s">
        <v>15651</v>
      </c>
      <c r="AB5682" t="s">
        <v>29132</v>
      </c>
      <c r="AC5682" t="str">
        <f>LEFT(AB5682,FIND(" ",AB5682)-1)</f>
        <v>1022</v>
      </c>
      <c r="AD5682" t="str">
        <f>MID(AB5682,FIND(" ",AB5682)+1,FIND(",",AB5682)-FIND(" ",AB5682)-1)</f>
        <v>Alberni St</v>
      </c>
    </row>
    <row r="5683" spans="1:30" hidden="1" x14ac:dyDescent="0.3">
      <c r="A5683" t="s">
        <v>21</v>
      </c>
      <c r="B5683">
        <f>IF(A5683="twin",2,1)</f>
        <v>2</v>
      </c>
      <c r="C5683" t="s">
        <v>22</v>
      </c>
      <c r="D5683" t="s">
        <v>22</v>
      </c>
      <c r="E5683" t="s">
        <v>22</v>
      </c>
      <c r="F5683" t="s">
        <v>22</v>
      </c>
      <c r="G5683" t="s">
        <v>22</v>
      </c>
      <c r="H5683" t="s">
        <v>22</v>
      </c>
      <c r="J5683" t="s">
        <v>24</v>
      </c>
      <c r="K5683" t="s">
        <v>25</v>
      </c>
      <c r="L5683" t="s">
        <v>26</v>
      </c>
      <c r="M5683" t="s">
        <v>25</v>
      </c>
      <c r="N5683" t="s">
        <v>26</v>
      </c>
      <c r="O5683" t="s">
        <v>25</v>
      </c>
      <c r="P5683" t="s">
        <v>26</v>
      </c>
      <c r="R5683" t="s">
        <v>27</v>
      </c>
      <c r="S5683" t="s">
        <v>15652</v>
      </c>
      <c r="T5683" t="s">
        <v>15653</v>
      </c>
      <c r="U5683" t="str">
        <f>RIGHT(T5683,LEN(T5683)-FIND("[",T5683))</f>
        <v>-123.123338973055, 49.27765883280244]}</v>
      </c>
      <c r="V5683" t="str">
        <f>LEFT(U5683,FIND(",",U5683)-1)</f>
        <v>-123.123338973055</v>
      </c>
      <c r="W5683" s="2">
        <f>VALUE(V5683)</f>
        <v>-123.123338973055</v>
      </c>
      <c r="X5683" t="str">
        <f>MID(U5683,FIND(" ",U5683)+1,FIND("]",U5683)-FIND(" ",U5683)-1)</f>
        <v>49.27765883280244</v>
      </c>
      <c r="Y5683" s="2">
        <f>VALUE(X5683)</f>
        <v>49.277658832802402</v>
      </c>
      <c r="Z5683" t="s">
        <v>30</v>
      </c>
      <c r="AA5683" t="s">
        <v>15654</v>
      </c>
      <c r="AB5683" t="s">
        <v>29133</v>
      </c>
      <c r="AC5683" t="str">
        <f>LEFT(AB5683,FIND(" ",AB5683)-1)</f>
        <v>1092</v>
      </c>
      <c r="AD5683" t="str">
        <f>MID(AB5683,FIND(" ",AB5683)+1,FIND(",",AB5683)-FIND(" ",AB5683)-1)</f>
        <v>Seymour St</v>
      </c>
    </row>
    <row r="5684" spans="1:30" hidden="1" x14ac:dyDescent="0.3">
      <c r="A5684" t="s">
        <v>63</v>
      </c>
      <c r="B5684">
        <f>IF(A5684="twin",2,1)</f>
        <v>1</v>
      </c>
      <c r="C5684" t="s">
        <v>45</v>
      </c>
      <c r="D5684" t="s">
        <v>22</v>
      </c>
      <c r="E5684" t="s">
        <v>45</v>
      </c>
      <c r="F5684" t="s">
        <v>22</v>
      </c>
      <c r="G5684" t="s">
        <v>45</v>
      </c>
      <c r="H5684" t="s">
        <v>22</v>
      </c>
      <c r="I5684" t="s">
        <v>134</v>
      </c>
      <c r="J5684" t="s">
        <v>24</v>
      </c>
      <c r="K5684" t="s">
        <v>25</v>
      </c>
      <c r="L5684" t="s">
        <v>26</v>
      </c>
      <c r="M5684" t="s">
        <v>25</v>
      </c>
      <c r="N5684" t="s">
        <v>26</v>
      </c>
      <c r="O5684" t="s">
        <v>25</v>
      </c>
      <c r="P5684" t="s">
        <v>26</v>
      </c>
      <c r="Q5684" t="s">
        <v>130</v>
      </c>
      <c r="R5684" t="s">
        <v>27</v>
      </c>
      <c r="S5684" t="s">
        <v>15655</v>
      </c>
      <c r="T5684" t="s">
        <v>15656</v>
      </c>
      <c r="U5684" t="str">
        <f>RIGHT(T5684,LEN(T5684)-FIND("[",T5684))</f>
        <v>-123.12557913617893, 49.27357242460481]}</v>
      </c>
      <c r="V5684" t="str">
        <f>LEFT(U5684,FIND(",",U5684)-1)</f>
        <v>-123.12557913617893</v>
      </c>
      <c r="W5684" s="2">
        <f>VALUE(V5684)</f>
        <v>-123.125579136178</v>
      </c>
      <c r="X5684" t="str">
        <f>MID(U5684,FIND(" ",U5684)+1,FIND("]",U5684)-FIND(" ",U5684)-1)</f>
        <v>49.27357242460481</v>
      </c>
      <c r="Y5684" s="2">
        <f>VALUE(X5684)</f>
        <v>49.273572424604801</v>
      </c>
      <c r="Z5684" t="s">
        <v>30</v>
      </c>
      <c r="AA5684" t="s">
        <v>15657</v>
      </c>
      <c r="AB5684" t="s">
        <v>28981</v>
      </c>
      <c r="AC5684" t="str">
        <f>LEFT(AB5684,FIND(" ",AB5684)-1)</f>
        <v>1388</v>
      </c>
      <c r="AD5684" t="str">
        <f>MID(AB5684,FIND(" ",AB5684)+1,FIND(",",AB5684)-FIND(" ",AB5684)-1)</f>
        <v>Homer St</v>
      </c>
    </row>
    <row r="5685" spans="1:30" hidden="1" x14ac:dyDescent="0.3">
      <c r="A5685" t="s">
        <v>21</v>
      </c>
      <c r="B5685">
        <f>IF(A5685="twin",2,1)</f>
        <v>2</v>
      </c>
      <c r="C5685" t="s">
        <v>45</v>
      </c>
      <c r="D5685" t="s">
        <v>22</v>
      </c>
      <c r="E5685" t="s">
        <v>45</v>
      </c>
      <c r="F5685" t="s">
        <v>22</v>
      </c>
      <c r="G5685" t="s">
        <v>45</v>
      </c>
      <c r="H5685" t="s">
        <v>22</v>
      </c>
      <c r="I5685" t="s">
        <v>134</v>
      </c>
      <c r="J5685" t="s">
        <v>24</v>
      </c>
      <c r="K5685" t="s">
        <v>25</v>
      </c>
      <c r="L5685" t="s">
        <v>26</v>
      </c>
      <c r="M5685" t="s">
        <v>25</v>
      </c>
      <c r="N5685" t="s">
        <v>26</v>
      </c>
      <c r="O5685" t="s">
        <v>25</v>
      </c>
      <c r="P5685" t="s">
        <v>26</v>
      </c>
      <c r="Q5685" t="s">
        <v>130</v>
      </c>
      <c r="R5685" t="s">
        <v>27</v>
      </c>
      <c r="S5685" t="s">
        <v>15658</v>
      </c>
      <c r="T5685" t="s">
        <v>15659</v>
      </c>
      <c r="U5685" t="str">
        <f>RIGHT(T5685,LEN(T5685)-FIND("[",T5685))</f>
        <v>-123.12565757388352, 49.273446010862166]}</v>
      </c>
      <c r="V5685" t="str">
        <f>LEFT(U5685,FIND(",",U5685)-1)</f>
        <v>-123.12565757388352</v>
      </c>
      <c r="W5685" s="2">
        <f>VALUE(V5685)</f>
        <v>-123.125657573883</v>
      </c>
      <c r="X5685" t="str">
        <f>MID(U5685,FIND(" ",U5685)+1,FIND("]",U5685)-FIND(" ",U5685)-1)</f>
        <v>49.273446010862166</v>
      </c>
      <c r="Y5685" s="2">
        <f>VALUE(X5685)</f>
        <v>49.273446010862102</v>
      </c>
      <c r="Z5685" t="s">
        <v>30</v>
      </c>
      <c r="AA5685" t="s">
        <v>15660</v>
      </c>
      <c r="AB5685" t="s">
        <v>26904</v>
      </c>
      <c r="AC5685" t="str">
        <f>LEFT(AB5685,FIND(" ",AB5685)-1)</f>
        <v>1398</v>
      </c>
      <c r="AD5685" t="str">
        <f>MID(AB5685,FIND(" ",AB5685)+1,FIND(",",AB5685)-FIND(" ",AB5685)-1)</f>
        <v>Homer St</v>
      </c>
    </row>
    <row r="5686" spans="1:30" hidden="1" x14ac:dyDescent="0.3">
      <c r="A5686" t="s">
        <v>21</v>
      </c>
      <c r="B5686">
        <f>IF(A5686="twin",2,1)</f>
        <v>2</v>
      </c>
      <c r="C5686" t="s">
        <v>45</v>
      </c>
      <c r="D5686" t="s">
        <v>22</v>
      </c>
      <c r="E5686" t="s">
        <v>45</v>
      </c>
      <c r="F5686" t="s">
        <v>22</v>
      </c>
      <c r="G5686" t="s">
        <v>45</v>
      </c>
      <c r="H5686" t="s">
        <v>22</v>
      </c>
      <c r="J5686" t="s">
        <v>24</v>
      </c>
      <c r="K5686" t="s">
        <v>32</v>
      </c>
      <c r="L5686" t="s">
        <v>26</v>
      </c>
      <c r="M5686" t="s">
        <v>32</v>
      </c>
      <c r="N5686" t="s">
        <v>26</v>
      </c>
      <c r="O5686" t="s">
        <v>32</v>
      </c>
      <c r="P5686" t="s">
        <v>26</v>
      </c>
      <c r="R5686" t="s">
        <v>27</v>
      </c>
      <c r="S5686" t="s">
        <v>15661</v>
      </c>
      <c r="T5686" t="s">
        <v>10040</v>
      </c>
      <c r="U5686" t="str">
        <f>RIGHT(T5686,LEN(T5686)-FIND("[",T5686))</f>
        <v>-123.1365700848484, 49.26454038069374]}</v>
      </c>
      <c r="V5686" t="str">
        <f>LEFT(U5686,FIND(",",U5686)-1)</f>
        <v>-123.1365700848484</v>
      </c>
      <c r="W5686" s="2">
        <f>VALUE(V5686)</f>
        <v>-123.136570084848</v>
      </c>
      <c r="X5686" t="str">
        <f>MID(U5686,FIND(" ",U5686)+1,FIND("]",U5686)-FIND(" ",U5686)-1)</f>
        <v>49.26454038069374</v>
      </c>
      <c r="Y5686" s="2">
        <f>VALUE(X5686)</f>
        <v>49.264540380693703</v>
      </c>
      <c r="Z5686" t="s">
        <v>43</v>
      </c>
      <c r="AA5686" t="s">
        <v>15662</v>
      </c>
      <c r="AB5686" t="s">
        <v>28311</v>
      </c>
      <c r="AC5686" t="str">
        <f>LEFT(AB5686,FIND(" ",AB5686)-1)</f>
        <v>1428</v>
      </c>
      <c r="AD5686" t="str">
        <f>MID(AB5686,FIND(" ",AB5686)+1,FIND(",",AB5686)-FIND(" ",AB5686)-1)</f>
        <v>W 8th Ave</v>
      </c>
    </row>
    <row r="5687" spans="1:30" hidden="1" x14ac:dyDescent="0.3">
      <c r="A5687" t="s">
        <v>21</v>
      </c>
      <c r="B5687">
        <f>IF(A5687="twin",2,1)</f>
        <v>2</v>
      </c>
      <c r="C5687" t="s">
        <v>52</v>
      </c>
      <c r="D5687" t="s">
        <v>45</v>
      </c>
      <c r="E5687" t="s">
        <v>52</v>
      </c>
      <c r="F5687" t="s">
        <v>45</v>
      </c>
      <c r="G5687" t="s">
        <v>52</v>
      </c>
      <c r="H5687" t="s">
        <v>45</v>
      </c>
      <c r="J5687" t="s">
        <v>24</v>
      </c>
      <c r="K5687" t="s">
        <v>1607</v>
      </c>
      <c r="L5687" t="s">
        <v>1607</v>
      </c>
      <c r="M5687" t="s">
        <v>1607</v>
      </c>
      <c r="N5687" t="s">
        <v>1607</v>
      </c>
      <c r="O5687" t="s">
        <v>1607</v>
      </c>
      <c r="P5687" t="s">
        <v>1607</v>
      </c>
      <c r="R5687" t="s">
        <v>27</v>
      </c>
      <c r="S5687" t="s">
        <v>15663</v>
      </c>
      <c r="T5687" t="s">
        <v>6841</v>
      </c>
      <c r="U5687" t="str">
        <f>RIGHT(T5687,LEN(T5687)-FIND("[",T5687))</f>
        <v>-123.11364851727969, 49.28754354910938]}</v>
      </c>
      <c r="V5687" t="str">
        <f>LEFT(U5687,FIND(",",U5687)-1)</f>
        <v>-123.11364851727969</v>
      </c>
      <c r="W5687" s="2">
        <f>VALUE(V5687)</f>
        <v>-123.113648517279</v>
      </c>
      <c r="X5687" t="str">
        <f>MID(U5687,FIND(" ",U5687)+1,FIND("]",U5687)-FIND(" ",U5687)-1)</f>
        <v>49.28754354910938</v>
      </c>
      <c r="Y5687" s="2">
        <f>VALUE(X5687)</f>
        <v>49.287543549109301</v>
      </c>
      <c r="Z5687" t="s">
        <v>30</v>
      </c>
      <c r="AA5687" t="s">
        <v>15664</v>
      </c>
      <c r="AB5687" t="s">
        <v>27630</v>
      </c>
      <c r="AC5687" t="str">
        <f>LEFT(AB5687,FIND(" ",AB5687)-1)</f>
        <v>201</v>
      </c>
      <c r="AD5687" t="str">
        <f>MID(AB5687,FIND(" ",AB5687)+1,FIND(",",AB5687)-FIND(" ",AB5687)-1)</f>
        <v>- 999 Canada Pl</v>
      </c>
    </row>
    <row r="5688" spans="1:30" hidden="1" x14ac:dyDescent="0.3">
      <c r="A5688" t="s">
        <v>21</v>
      </c>
      <c r="B5688">
        <f>IF(A5688="twin",2,1)</f>
        <v>2</v>
      </c>
      <c r="C5688" t="s">
        <v>52</v>
      </c>
      <c r="D5688" t="s">
        <v>45</v>
      </c>
      <c r="E5688" t="s">
        <v>52</v>
      </c>
      <c r="F5688" t="s">
        <v>45</v>
      </c>
      <c r="G5688" t="s">
        <v>52</v>
      </c>
      <c r="H5688" t="s">
        <v>45</v>
      </c>
      <c r="J5688" t="s">
        <v>24</v>
      </c>
      <c r="K5688" t="s">
        <v>1607</v>
      </c>
      <c r="L5688" t="s">
        <v>1607</v>
      </c>
      <c r="M5688" t="s">
        <v>1607</v>
      </c>
      <c r="N5688" t="s">
        <v>1607</v>
      </c>
      <c r="O5688" t="s">
        <v>1607</v>
      </c>
      <c r="P5688" t="s">
        <v>1607</v>
      </c>
      <c r="R5688" t="s">
        <v>27</v>
      </c>
      <c r="S5688" t="s">
        <v>15665</v>
      </c>
      <c r="T5688" t="s">
        <v>1609</v>
      </c>
      <c r="U5688" t="str">
        <f>RIGHT(T5688,LEN(T5688)-FIND("[",T5688))</f>
        <v>-123.11380277082658, 49.287593734263325]}</v>
      </c>
      <c r="V5688" t="str">
        <f>LEFT(U5688,FIND(",",U5688)-1)</f>
        <v>-123.11380277082658</v>
      </c>
      <c r="W5688" s="2">
        <f>VALUE(V5688)</f>
        <v>-123.113802770826</v>
      </c>
      <c r="X5688" t="str">
        <f>MID(U5688,FIND(" ",U5688)+1,FIND("]",U5688)-FIND(" ",U5688)-1)</f>
        <v>49.287593734263325</v>
      </c>
      <c r="Y5688" s="2">
        <f>VALUE(X5688)</f>
        <v>49.287593734263297</v>
      </c>
      <c r="Z5688" t="s">
        <v>30</v>
      </c>
      <c r="AA5688" t="s">
        <v>15666</v>
      </c>
      <c r="AB5688" t="s">
        <v>26311</v>
      </c>
      <c r="AC5688" t="str">
        <f>LEFT(AB5688,FIND(" ",AB5688)-1)</f>
        <v>900</v>
      </c>
      <c r="AD5688" t="str">
        <f>MID(AB5688,FIND(" ",AB5688)+1,FIND(",",AB5688)-FIND(" ",AB5688)-1)</f>
        <v>Canada Pl</v>
      </c>
    </row>
    <row r="5689" spans="1:30" hidden="1" x14ac:dyDescent="0.3">
      <c r="A5689" t="s">
        <v>21</v>
      </c>
      <c r="B5689">
        <f>IF(A5689="twin",2,1)</f>
        <v>2</v>
      </c>
      <c r="C5689" t="s">
        <v>52</v>
      </c>
      <c r="D5689" t="s">
        <v>45</v>
      </c>
      <c r="E5689" t="s">
        <v>52</v>
      </c>
      <c r="F5689" t="s">
        <v>45</v>
      </c>
      <c r="G5689" t="s">
        <v>52</v>
      </c>
      <c r="H5689" t="s">
        <v>45</v>
      </c>
      <c r="J5689" t="s">
        <v>24</v>
      </c>
      <c r="K5689" t="s">
        <v>1607</v>
      </c>
      <c r="L5689" t="s">
        <v>1607</v>
      </c>
      <c r="M5689" t="s">
        <v>1607</v>
      </c>
      <c r="N5689" t="s">
        <v>1607</v>
      </c>
      <c r="O5689" t="s">
        <v>1607</v>
      </c>
      <c r="P5689" t="s">
        <v>1607</v>
      </c>
      <c r="R5689" t="s">
        <v>27</v>
      </c>
      <c r="S5689" t="s">
        <v>15667</v>
      </c>
      <c r="T5689" t="s">
        <v>6853</v>
      </c>
      <c r="U5689" t="str">
        <f>RIGHT(T5689,LEN(T5689)-FIND("[",T5689))</f>
        <v>-123.11395840639163, 49.2876408055197]}</v>
      </c>
      <c r="V5689" t="str">
        <f>LEFT(U5689,FIND(",",U5689)-1)</f>
        <v>-123.11395840639163</v>
      </c>
      <c r="W5689" s="2">
        <f>VALUE(V5689)</f>
        <v>-123.11395840639101</v>
      </c>
      <c r="X5689" t="str">
        <f>MID(U5689,FIND(" ",U5689)+1,FIND("]",U5689)-FIND(" ",U5689)-1)</f>
        <v>49.2876408055197</v>
      </c>
      <c r="Y5689" s="2">
        <f>VALUE(X5689)</f>
        <v>49.2876408055197</v>
      </c>
      <c r="Z5689" t="s">
        <v>30</v>
      </c>
      <c r="AA5689" t="s">
        <v>15668</v>
      </c>
      <c r="AB5689" t="s">
        <v>26311</v>
      </c>
      <c r="AC5689" t="str">
        <f>LEFT(AB5689,FIND(" ",AB5689)-1)</f>
        <v>900</v>
      </c>
      <c r="AD5689" t="str">
        <f>MID(AB5689,FIND(" ",AB5689)+1,FIND(",",AB5689)-FIND(" ",AB5689)-1)</f>
        <v>Canada Pl</v>
      </c>
    </row>
    <row r="5690" spans="1:30" hidden="1" x14ac:dyDescent="0.3">
      <c r="A5690" t="s">
        <v>21</v>
      </c>
      <c r="B5690">
        <f>IF(A5690="twin",2,1)</f>
        <v>2</v>
      </c>
      <c r="C5690" t="s">
        <v>52</v>
      </c>
      <c r="D5690" t="s">
        <v>45</v>
      </c>
      <c r="E5690" t="s">
        <v>52</v>
      </c>
      <c r="F5690" t="s">
        <v>45</v>
      </c>
      <c r="G5690" t="s">
        <v>52</v>
      </c>
      <c r="H5690" t="s">
        <v>45</v>
      </c>
      <c r="J5690" t="s">
        <v>24</v>
      </c>
      <c r="K5690" t="s">
        <v>1607</v>
      </c>
      <c r="L5690" t="s">
        <v>1607</v>
      </c>
      <c r="M5690" t="s">
        <v>1607</v>
      </c>
      <c r="N5690" t="s">
        <v>1607</v>
      </c>
      <c r="O5690" t="s">
        <v>1607</v>
      </c>
      <c r="P5690" t="s">
        <v>1607</v>
      </c>
      <c r="R5690" t="s">
        <v>27</v>
      </c>
      <c r="S5690" t="s">
        <v>15669</v>
      </c>
      <c r="T5690" t="s">
        <v>8125</v>
      </c>
      <c r="U5690" t="str">
        <f>RIGHT(T5690,LEN(T5690)-FIND("[",T5690))</f>
        <v>-123.11473653762229, 49.28785416551222]}</v>
      </c>
      <c r="V5690" t="str">
        <f>LEFT(U5690,FIND(",",U5690)-1)</f>
        <v>-123.11473653762229</v>
      </c>
      <c r="W5690" s="2">
        <f>VALUE(V5690)</f>
        <v>-123.11473653762199</v>
      </c>
      <c r="X5690" t="str">
        <f>MID(U5690,FIND(" ",U5690)+1,FIND("]",U5690)-FIND(" ",U5690)-1)</f>
        <v>49.28785416551222</v>
      </c>
      <c r="Y5690" s="2">
        <f>VALUE(X5690)</f>
        <v>49.287854165512201</v>
      </c>
      <c r="Z5690" t="s">
        <v>30</v>
      </c>
      <c r="AA5690" t="s">
        <v>15670</v>
      </c>
      <c r="AB5690" t="s">
        <v>27634</v>
      </c>
      <c r="AC5690" t="str">
        <f>LEFT(AB5690,FIND(" ",AB5690)-1)</f>
        <v>1010</v>
      </c>
      <c r="AD5690" t="str">
        <f>MID(AB5690,FIND(" ",AB5690)+1,FIND(",",AB5690)-FIND(" ",AB5690)-1)</f>
        <v>Canada Pl</v>
      </c>
    </row>
    <row r="5691" spans="1:30" hidden="1" x14ac:dyDescent="0.3">
      <c r="A5691" t="s">
        <v>21</v>
      </c>
      <c r="B5691">
        <f>IF(A5691="twin",2,1)</f>
        <v>2</v>
      </c>
      <c r="C5691" t="s">
        <v>52</v>
      </c>
      <c r="D5691" t="s">
        <v>45</v>
      </c>
      <c r="E5691" t="s">
        <v>52</v>
      </c>
      <c r="F5691" t="s">
        <v>45</v>
      </c>
      <c r="G5691" t="s">
        <v>52</v>
      </c>
      <c r="H5691" t="s">
        <v>45</v>
      </c>
      <c r="J5691" t="s">
        <v>24</v>
      </c>
      <c r="K5691" t="s">
        <v>1607</v>
      </c>
      <c r="L5691" t="s">
        <v>1607</v>
      </c>
      <c r="M5691" t="s">
        <v>1607</v>
      </c>
      <c r="N5691" t="s">
        <v>1607</v>
      </c>
      <c r="O5691" t="s">
        <v>1607</v>
      </c>
      <c r="P5691" t="s">
        <v>1607</v>
      </c>
      <c r="R5691" t="s">
        <v>27</v>
      </c>
      <c r="S5691" t="s">
        <v>15671</v>
      </c>
      <c r="T5691" t="s">
        <v>15672</v>
      </c>
      <c r="U5691" t="str">
        <f>RIGHT(T5691,LEN(T5691)-FIND("[",T5691))</f>
        <v>-123.11489986897816, 49.28789835839869]}</v>
      </c>
      <c r="V5691" t="str">
        <f>LEFT(U5691,FIND(",",U5691)-1)</f>
        <v>-123.11489986897816</v>
      </c>
      <c r="W5691" s="2">
        <f>VALUE(V5691)</f>
        <v>-123.114899868978</v>
      </c>
      <c r="X5691" t="str">
        <f>MID(U5691,FIND(" ",U5691)+1,FIND("]",U5691)-FIND(" ",U5691)-1)</f>
        <v>49.28789835839869</v>
      </c>
      <c r="Y5691" s="2">
        <f>VALUE(X5691)</f>
        <v>49.2878983583986</v>
      </c>
      <c r="Z5691" t="s">
        <v>30</v>
      </c>
      <c r="AA5691" t="s">
        <v>15673</v>
      </c>
      <c r="AB5691" t="s">
        <v>28256</v>
      </c>
      <c r="AC5691" t="str">
        <f>LEFT(AB5691,FIND(" ",AB5691)-1)</f>
        <v>200</v>
      </c>
      <c r="AD5691" t="str">
        <f>MID(AB5691,FIND(" ",AB5691)+1,FIND(",",AB5691)-FIND(" ",AB5691)-1)</f>
        <v>Burrard St</v>
      </c>
    </row>
    <row r="5692" spans="1:30" hidden="1" x14ac:dyDescent="0.3">
      <c r="A5692" t="s">
        <v>5811</v>
      </c>
      <c r="B5692">
        <f>IF(A5692="twin",2,1)</f>
        <v>1</v>
      </c>
      <c r="C5692" t="s">
        <v>40</v>
      </c>
      <c r="D5692" t="s">
        <v>52</v>
      </c>
      <c r="E5692" t="s">
        <v>40</v>
      </c>
      <c r="F5692" t="s">
        <v>52</v>
      </c>
      <c r="G5692" t="s">
        <v>40</v>
      </c>
      <c r="H5692" t="s">
        <v>52</v>
      </c>
      <c r="J5692" t="s">
        <v>24</v>
      </c>
      <c r="K5692" t="s">
        <v>25</v>
      </c>
      <c r="L5692" t="s">
        <v>26</v>
      </c>
      <c r="M5692" t="s">
        <v>25</v>
      </c>
      <c r="N5692" t="s">
        <v>26</v>
      </c>
      <c r="O5692" t="s">
        <v>25</v>
      </c>
      <c r="P5692" t="s">
        <v>26</v>
      </c>
      <c r="R5692" t="s">
        <v>53</v>
      </c>
      <c r="S5692" t="s">
        <v>15674</v>
      </c>
      <c r="T5692" t="s">
        <v>15675</v>
      </c>
      <c r="U5692" t="str">
        <f>RIGHT(T5692,LEN(T5692)-FIND("[",T5692))</f>
        <v>-123.12530262909831, 49.26217686757593]}</v>
      </c>
      <c r="V5692" t="str">
        <f>LEFT(U5692,FIND(",",U5692)-1)</f>
        <v>-123.12530262909831</v>
      </c>
      <c r="W5692" s="2">
        <f>VALUE(V5692)</f>
        <v>-123.125302629098</v>
      </c>
      <c r="X5692" t="str">
        <f>MID(U5692,FIND(" ",U5692)+1,FIND("]",U5692)-FIND(" ",U5692)-1)</f>
        <v>49.26217686757593</v>
      </c>
      <c r="Y5692" s="2">
        <f>VALUE(X5692)</f>
        <v>49.262176867575903</v>
      </c>
      <c r="Z5692" t="s">
        <v>43</v>
      </c>
      <c r="AA5692" t="s">
        <v>15676</v>
      </c>
      <c r="AB5692" t="s">
        <v>27636</v>
      </c>
      <c r="AC5692" t="str">
        <f>LEFT(AB5692,FIND(" ",AB5692)-1)</f>
        <v>2635</v>
      </c>
      <c r="AD5692" t="str">
        <f>MID(AB5692,FIND(" ",AB5692)+1,FIND(",",AB5692)-FIND(" ",AB5692)-1)</f>
        <v>Laurel St</v>
      </c>
    </row>
    <row r="5693" spans="1:30" hidden="1" x14ac:dyDescent="0.3">
      <c r="A5693" t="s">
        <v>5811</v>
      </c>
      <c r="B5693">
        <f>IF(A5693="twin",2,1)</f>
        <v>1</v>
      </c>
      <c r="C5693" t="s">
        <v>40</v>
      </c>
      <c r="D5693" t="s">
        <v>52</v>
      </c>
      <c r="E5693" t="s">
        <v>40</v>
      </c>
      <c r="F5693" t="s">
        <v>52</v>
      </c>
      <c r="G5693" t="s">
        <v>40</v>
      </c>
      <c r="H5693" t="s">
        <v>52</v>
      </c>
      <c r="J5693" t="s">
        <v>24</v>
      </c>
      <c r="K5693" t="s">
        <v>25</v>
      </c>
      <c r="L5693" t="s">
        <v>26</v>
      </c>
      <c r="M5693" t="s">
        <v>25</v>
      </c>
      <c r="N5693" t="s">
        <v>26</v>
      </c>
      <c r="O5693" t="s">
        <v>25</v>
      </c>
      <c r="P5693" t="s">
        <v>26</v>
      </c>
      <c r="R5693" t="s">
        <v>53</v>
      </c>
      <c r="S5693" t="s">
        <v>15677</v>
      </c>
      <c r="T5693" t="s">
        <v>15675</v>
      </c>
      <c r="U5693" t="str">
        <f>RIGHT(T5693,LEN(T5693)-FIND("[",T5693))</f>
        <v>-123.12530262909831, 49.26217686757593]}</v>
      </c>
      <c r="V5693" t="str">
        <f>LEFT(U5693,FIND(",",U5693)-1)</f>
        <v>-123.12530262909831</v>
      </c>
      <c r="W5693" s="2">
        <f>VALUE(V5693)</f>
        <v>-123.125302629098</v>
      </c>
      <c r="X5693" t="str">
        <f>MID(U5693,FIND(" ",U5693)+1,FIND("]",U5693)-FIND(" ",U5693)-1)</f>
        <v>49.26217686757593</v>
      </c>
      <c r="Y5693" s="2">
        <f>VALUE(X5693)</f>
        <v>49.262176867575903</v>
      </c>
      <c r="Z5693" t="s">
        <v>43</v>
      </c>
      <c r="AA5693" t="s">
        <v>15678</v>
      </c>
      <c r="AB5693" t="s">
        <v>27636</v>
      </c>
      <c r="AC5693" t="str">
        <f>LEFT(AB5693,FIND(" ",AB5693)-1)</f>
        <v>2635</v>
      </c>
      <c r="AD5693" t="str">
        <f>MID(AB5693,FIND(" ",AB5693)+1,FIND(",",AB5693)-FIND(" ",AB5693)-1)</f>
        <v>Laurel St</v>
      </c>
    </row>
    <row r="5694" spans="1:30" hidden="1" x14ac:dyDescent="0.3">
      <c r="A5694" t="s">
        <v>21</v>
      </c>
      <c r="B5694">
        <f>IF(A5694="twin",2,1)</f>
        <v>2</v>
      </c>
      <c r="C5694" t="s">
        <v>40</v>
      </c>
      <c r="D5694" t="s">
        <v>52</v>
      </c>
      <c r="E5694" t="s">
        <v>40</v>
      </c>
      <c r="F5694" t="s">
        <v>52</v>
      </c>
      <c r="G5694" t="s">
        <v>40</v>
      </c>
      <c r="H5694" t="s">
        <v>52</v>
      </c>
      <c r="J5694" t="s">
        <v>24</v>
      </c>
      <c r="K5694" t="s">
        <v>25</v>
      </c>
      <c r="L5694" t="s">
        <v>26</v>
      </c>
      <c r="M5694" t="s">
        <v>25</v>
      </c>
      <c r="N5694" t="s">
        <v>26</v>
      </c>
      <c r="O5694" t="s">
        <v>25</v>
      </c>
      <c r="P5694" t="s">
        <v>26</v>
      </c>
      <c r="R5694" t="s">
        <v>53</v>
      </c>
      <c r="S5694" t="s">
        <v>15679</v>
      </c>
      <c r="T5694" t="s">
        <v>6864</v>
      </c>
      <c r="U5694" t="str">
        <f>RIGHT(T5694,LEN(T5694)-FIND("[",T5694))</f>
        <v>-123.12530436428003, 49.26206421868935]}</v>
      </c>
      <c r="V5694" t="str">
        <f>LEFT(U5694,FIND(",",U5694)-1)</f>
        <v>-123.12530436428003</v>
      </c>
      <c r="W5694" s="2">
        <f>VALUE(V5694)</f>
        <v>-123.12530436428</v>
      </c>
      <c r="X5694" t="str">
        <f>MID(U5694,FIND(" ",U5694)+1,FIND("]",U5694)-FIND(" ",U5694)-1)</f>
        <v>49.26206421868935</v>
      </c>
      <c r="Y5694" s="2">
        <f>VALUE(X5694)</f>
        <v>49.262064218689297</v>
      </c>
      <c r="Z5694" t="s">
        <v>43</v>
      </c>
      <c r="AA5694" t="s">
        <v>15680</v>
      </c>
      <c r="AB5694" t="s">
        <v>27636</v>
      </c>
      <c r="AC5694" t="str">
        <f>LEFT(AB5694,FIND(" ",AB5694)-1)</f>
        <v>2635</v>
      </c>
      <c r="AD5694" t="str">
        <f>MID(AB5694,FIND(" ",AB5694)+1,FIND(",",AB5694)-FIND(" ",AB5694)-1)</f>
        <v>Laurel St</v>
      </c>
    </row>
    <row r="5695" spans="1:30" hidden="1" x14ac:dyDescent="0.3">
      <c r="A5695" t="s">
        <v>21</v>
      </c>
      <c r="B5695">
        <f>IF(A5695="twin",2,1)</f>
        <v>2</v>
      </c>
      <c r="C5695" t="s">
        <v>45</v>
      </c>
      <c r="D5695" t="s">
        <v>45</v>
      </c>
      <c r="E5695" t="s">
        <v>45</v>
      </c>
      <c r="F5695" t="s">
        <v>45</v>
      </c>
      <c r="G5695" t="s">
        <v>45</v>
      </c>
      <c r="H5695" t="s">
        <v>45</v>
      </c>
      <c r="J5695" t="s">
        <v>24</v>
      </c>
      <c r="K5695" t="s">
        <v>32</v>
      </c>
      <c r="L5695" t="s">
        <v>26</v>
      </c>
      <c r="M5695" t="s">
        <v>32</v>
      </c>
      <c r="N5695" t="s">
        <v>26</v>
      </c>
      <c r="O5695" t="s">
        <v>32</v>
      </c>
      <c r="P5695" t="s">
        <v>26</v>
      </c>
      <c r="R5695" t="s">
        <v>27</v>
      </c>
      <c r="S5695" t="s">
        <v>15681</v>
      </c>
      <c r="T5695" t="s">
        <v>15682</v>
      </c>
      <c r="U5695" t="str">
        <f>RIGHT(T5695,LEN(T5695)-FIND("[",T5695))</f>
        <v>-123.10125003066635, 49.283282200394225]}</v>
      </c>
      <c r="V5695" t="str">
        <f>LEFT(U5695,FIND(",",U5695)-1)</f>
        <v>-123.10125003066635</v>
      </c>
      <c r="W5695" s="2">
        <f>VALUE(V5695)</f>
        <v>-123.10125003066599</v>
      </c>
      <c r="X5695" t="str">
        <f>MID(U5695,FIND(" ",U5695)+1,FIND("]",U5695)-FIND(" ",U5695)-1)</f>
        <v>49.283282200394225</v>
      </c>
      <c r="Y5695" s="2">
        <f>VALUE(X5695)</f>
        <v>49.283282200394197</v>
      </c>
      <c r="Z5695" t="s">
        <v>30</v>
      </c>
      <c r="AA5695" t="s">
        <v>15683</v>
      </c>
      <c r="AB5695" t="s">
        <v>26361</v>
      </c>
      <c r="AC5695" t="str">
        <f>LEFT(AB5695,FIND(" ",AB5695)-1)</f>
        <v>133</v>
      </c>
      <c r="AD5695" t="str">
        <f>MID(AB5695,FIND(" ",AB5695)+1,FIND(",",AB5695)-FIND(" ",AB5695)-1)</f>
        <v>Powell St</v>
      </c>
    </row>
    <row r="5696" spans="1:30" hidden="1" x14ac:dyDescent="0.3">
      <c r="A5696" t="s">
        <v>21</v>
      </c>
      <c r="B5696">
        <f>IF(A5696="twin",2,1)</f>
        <v>2</v>
      </c>
      <c r="C5696" t="s">
        <v>22</v>
      </c>
      <c r="D5696" t="s">
        <v>22</v>
      </c>
      <c r="E5696" t="s">
        <v>22</v>
      </c>
      <c r="F5696" t="s">
        <v>22</v>
      </c>
      <c r="G5696" t="s">
        <v>22</v>
      </c>
      <c r="H5696" t="s">
        <v>22</v>
      </c>
      <c r="J5696" t="s">
        <v>24</v>
      </c>
      <c r="K5696" t="s">
        <v>32</v>
      </c>
      <c r="L5696" t="s">
        <v>26</v>
      </c>
      <c r="M5696" t="s">
        <v>32</v>
      </c>
      <c r="N5696" t="s">
        <v>26</v>
      </c>
      <c r="O5696" t="s">
        <v>32</v>
      </c>
      <c r="P5696" t="s">
        <v>26</v>
      </c>
      <c r="R5696" t="s">
        <v>27</v>
      </c>
      <c r="S5696" t="s">
        <v>15684</v>
      </c>
      <c r="T5696" t="s">
        <v>15685</v>
      </c>
      <c r="U5696" t="str">
        <f>RIGHT(T5696,LEN(T5696)-FIND("[",T5696))</f>
        <v>-123.11373470670554, 49.27784457721177]}</v>
      </c>
      <c r="V5696" t="str">
        <f>LEFT(U5696,FIND(",",U5696)-1)</f>
        <v>-123.11373470670554</v>
      </c>
      <c r="W5696" s="2">
        <f>VALUE(V5696)</f>
        <v>-123.113734706705</v>
      </c>
      <c r="X5696" t="str">
        <f>MID(U5696,FIND(" ",U5696)+1,FIND("]",U5696)-FIND(" ",U5696)-1)</f>
        <v>49.27784457721177</v>
      </c>
      <c r="Y5696" s="2">
        <f>VALUE(X5696)</f>
        <v>49.277844577211702</v>
      </c>
      <c r="Z5696" t="s">
        <v>30</v>
      </c>
      <c r="AA5696" t="s">
        <v>15686</v>
      </c>
      <c r="AB5696" t="s">
        <v>29134</v>
      </c>
      <c r="AC5696" t="str">
        <f>LEFT(AB5696,FIND(" ",AB5696)-1)</f>
        <v>779</v>
      </c>
      <c r="AD5696" t="str">
        <f>MID(AB5696,FIND(" ",AB5696)+1,FIND(",",AB5696)-FIND(" ",AB5696)-1)</f>
        <v>Beatty St</v>
      </c>
    </row>
    <row r="5697" spans="1:30" hidden="1" x14ac:dyDescent="0.3">
      <c r="A5697" t="s">
        <v>21</v>
      </c>
      <c r="B5697">
        <f>IF(A5697="twin",2,1)</f>
        <v>2</v>
      </c>
      <c r="C5697" t="s">
        <v>45</v>
      </c>
      <c r="D5697" t="s">
        <v>22</v>
      </c>
      <c r="E5697" t="s">
        <v>45</v>
      </c>
      <c r="F5697" t="s">
        <v>22</v>
      </c>
      <c r="G5697" t="s">
        <v>45</v>
      </c>
      <c r="H5697" t="s">
        <v>22</v>
      </c>
      <c r="J5697" t="s">
        <v>24</v>
      </c>
      <c r="K5697" t="s">
        <v>25</v>
      </c>
      <c r="L5697" t="s">
        <v>26</v>
      </c>
      <c r="M5697" t="s">
        <v>25</v>
      </c>
      <c r="N5697" t="s">
        <v>26</v>
      </c>
      <c r="O5697" t="s">
        <v>25</v>
      </c>
      <c r="P5697" t="s">
        <v>26</v>
      </c>
      <c r="R5697" t="s">
        <v>27</v>
      </c>
      <c r="S5697" t="s">
        <v>15687</v>
      </c>
      <c r="T5697" t="s">
        <v>15688</v>
      </c>
      <c r="U5697" t="str">
        <f>RIGHT(T5697,LEN(T5697)-FIND("[",T5697))</f>
        <v>-123.11463077187044, 49.27725201549185]}</v>
      </c>
      <c r="V5697" t="str">
        <f>LEFT(U5697,FIND(",",U5697)-1)</f>
        <v>-123.11463077187044</v>
      </c>
      <c r="W5697" s="2">
        <f>VALUE(V5697)</f>
        <v>-123.11463077187</v>
      </c>
      <c r="X5697" t="str">
        <f>MID(U5697,FIND(" ",U5697)+1,FIND("]",U5697)-FIND(" ",U5697)-1)</f>
        <v>49.27725201549185</v>
      </c>
      <c r="Y5697" s="2">
        <f>VALUE(X5697)</f>
        <v>49.277252015491797</v>
      </c>
      <c r="Z5697" t="s">
        <v>30</v>
      </c>
      <c r="AA5697" t="s">
        <v>15689</v>
      </c>
      <c r="AB5697" t="s">
        <v>29135</v>
      </c>
      <c r="AC5697" t="str">
        <f>LEFT(AB5697,FIND(" ",AB5697)-1)</f>
        <v>835</v>
      </c>
      <c r="AD5697" t="str">
        <f>MID(AB5697,FIND(" ",AB5697)+1,FIND(",",AB5697)-FIND(" ",AB5697)-1)</f>
        <v>Beatty St</v>
      </c>
    </row>
    <row r="5698" spans="1:30" hidden="1" x14ac:dyDescent="0.3">
      <c r="A5698" t="s">
        <v>21</v>
      </c>
      <c r="B5698">
        <f>IF(A5698="twin",2,1)</f>
        <v>2</v>
      </c>
      <c r="C5698" t="s">
        <v>45</v>
      </c>
      <c r="D5698" t="s">
        <v>45</v>
      </c>
      <c r="E5698" t="s">
        <v>45</v>
      </c>
      <c r="F5698" t="s">
        <v>45</v>
      </c>
      <c r="G5698" t="s">
        <v>45</v>
      </c>
      <c r="H5698" t="s">
        <v>45</v>
      </c>
      <c r="J5698" t="s">
        <v>24</v>
      </c>
      <c r="K5698" t="s">
        <v>32</v>
      </c>
      <c r="L5698" t="s">
        <v>26</v>
      </c>
      <c r="M5698" t="s">
        <v>32</v>
      </c>
      <c r="N5698" t="s">
        <v>26</v>
      </c>
      <c r="O5698" t="s">
        <v>32</v>
      </c>
      <c r="P5698" t="s">
        <v>26</v>
      </c>
      <c r="R5698" t="s">
        <v>27</v>
      </c>
      <c r="S5698" t="s">
        <v>15690</v>
      </c>
      <c r="T5698" t="s">
        <v>1773</v>
      </c>
      <c r="U5698" t="str">
        <f>RIGHT(T5698,LEN(T5698)-FIND("[",T5698))</f>
        <v>-123.10142709729305, 49.28328548126571]}</v>
      </c>
      <c r="V5698" t="str">
        <f>LEFT(U5698,FIND(",",U5698)-1)</f>
        <v>-123.10142709729305</v>
      </c>
      <c r="W5698" s="2">
        <f>VALUE(V5698)</f>
        <v>-123.101427097293</v>
      </c>
      <c r="X5698" t="str">
        <f>MID(U5698,FIND(" ",U5698)+1,FIND("]",U5698)-FIND(" ",U5698)-1)</f>
        <v>49.28328548126571</v>
      </c>
      <c r="Y5698" s="2">
        <f>VALUE(X5698)</f>
        <v>49.2832854812657</v>
      </c>
      <c r="Z5698" t="s">
        <v>30</v>
      </c>
      <c r="AA5698" t="s">
        <v>15691</v>
      </c>
      <c r="AB5698" t="s">
        <v>26361</v>
      </c>
      <c r="AC5698" t="str">
        <f>LEFT(AB5698,FIND(" ",AB5698)-1)</f>
        <v>133</v>
      </c>
      <c r="AD5698" t="str">
        <f>MID(AB5698,FIND(" ",AB5698)+1,FIND(",",AB5698)-FIND(" ",AB5698)-1)</f>
        <v>Powell St</v>
      </c>
    </row>
    <row r="5699" spans="1:30" hidden="1" x14ac:dyDescent="0.3">
      <c r="A5699" t="s">
        <v>21</v>
      </c>
      <c r="B5699">
        <f>IF(A5699="twin",2,1)</f>
        <v>2</v>
      </c>
      <c r="C5699" t="s">
        <v>22</v>
      </c>
      <c r="D5699" t="s">
        <v>22</v>
      </c>
      <c r="E5699" t="s">
        <v>22</v>
      </c>
      <c r="F5699" t="s">
        <v>22</v>
      </c>
      <c r="G5699" t="s">
        <v>22</v>
      </c>
      <c r="H5699" t="s">
        <v>22</v>
      </c>
      <c r="J5699" t="s">
        <v>24</v>
      </c>
      <c r="K5699" t="s">
        <v>32</v>
      </c>
      <c r="L5699" t="s">
        <v>26</v>
      </c>
      <c r="M5699" t="s">
        <v>32</v>
      </c>
      <c r="N5699" t="s">
        <v>26</v>
      </c>
      <c r="O5699" t="s">
        <v>32</v>
      </c>
      <c r="P5699" t="s">
        <v>26</v>
      </c>
      <c r="R5699" t="s">
        <v>27</v>
      </c>
      <c r="S5699" t="s">
        <v>15692</v>
      </c>
      <c r="T5699" t="s">
        <v>6879</v>
      </c>
      <c r="U5699" t="str">
        <f>RIGHT(T5699,LEN(T5699)-FIND("[",T5699))</f>
        <v>-123.09865222007079, 49.28323769952785]}</v>
      </c>
      <c r="V5699" t="str">
        <f>LEFT(U5699,FIND(",",U5699)-1)</f>
        <v>-123.09865222007079</v>
      </c>
      <c r="W5699" s="2">
        <f>VALUE(V5699)</f>
        <v>-123.09865222006999</v>
      </c>
      <c r="X5699" t="str">
        <f>MID(U5699,FIND(" ",U5699)+1,FIND("]",U5699)-FIND(" ",U5699)-1)</f>
        <v>49.28323769952785</v>
      </c>
      <c r="Y5699" s="2">
        <f>VALUE(X5699)</f>
        <v>49.283237699527803</v>
      </c>
      <c r="Z5699" t="s">
        <v>552</v>
      </c>
      <c r="AA5699" t="s">
        <v>15693</v>
      </c>
      <c r="AB5699" t="s">
        <v>27639</v>
      </c>
      <c r="AC5699" t="str">
        <f>LEFT(AB5699,FIND(" ",AB5699)-1)</f>
        <v>245</v>
      </c>
      <c r="AD5699" t="str">
        <f>MID(AB5699,FIND(" ",AB5699)+1,FIND(",",AB5699)-FIND(" ",AB5699)-1)</f>
        <v>Powell St</v>
      </c>
    </row>
    <row r="5700" spans="1:30" hidden="1" x14ac:dyDescent="0.3">
      <c r="A5700" t="s">
        <v>63</v>
      </c>
      <c r="B5700">
        <f>IF(A5700="twin",2,1)</f>
        <v>1</v>
      </c>
      <c r="C5700" t="s">
        <v>22</v>
      </c>
      <c r="D5700" t="s">
        <v>22</v>
      </c>
      <c r="E5700" t="s">
        <v>22</v>
      </c>
      <c r="F5700" t="s">
        <v>22</v>
      </c>
      <c r="G5700" t="s">
        <v>22</v>
      </c>
      <c r="H5700" t="s">
        <v>22</v>
      </c>
      <c r="J5700" t="s">
        <v>24</v>
      </c>
      <c r="K5700" t="s">
        <v>32</v>
      </c>
      <c r="L5700" t="s">
        <v>26</v>
      </c>
      <c r="M5700" t="s">
        <v>32</v>
      </c>
      <c r="N5700" t="s">
        <v>26</v>
      </c>
      <c r="O5700" t="s">
        <v>32</v>
      </c>
      <c r="P5700" t="s">
        <v>26</v>
      </c>
      <c r="R5700" t="s">
        <v>27</v>
      </c>
      <c r="S5700" t="s">
        <v>15694</v>
      </c>
      <c r="T5700" t="s">
        <v>15695</v>
      </c>
      <c r="U5700" t="str">
        <f>RIGHT(T5700,LEN(T5700)-FIND("[",T5700))</f>
        <v>-123.14052522158941, 49.287751768682824]}</v>
      </c>
      <c r="V5700" t="str">
        <f>LEFT(U5700,FIND(",",U5700)-1)</f>
        <v>-123.14052522158941</v>
      </c>
      <c r="W5700" s="2">
        <f>VALUE(V5700)</f>
        <v>-123.140525221589</v>
      </c>
      <c r="X5700" t="str">
        <f>MID(U5700,FIND(" ",U5700)+1,FIND("]",U5700)-FIND(" ",U5700)-1)</f>
        <v>49.287751768682824</v>
      </c>
      <c r="Y5700" s="2">
        <f>VALUE(X5700)</f>
        <v>49.287751768682803</v>
      </c>
      <c r="Z5700" t="s">
        <v>84</v>
      </c>
      <c r="AA5700" t="s">
        <v>15696</v>
      </c>
      <c r="AB5700" t="s">
        <v>29136</v>
      </c>
      <c r="AC5700" t="str">
        <f>LEFT(AB5700,FIND(" ",AB5700)-1)</f>
        <v>1150</v>
      </c>
      <c r="AD5700" t="str">
        <f>MID(AB5700,FIND(" ",AB5700)+1,FIND(",",AB5700)-FIND(" ",AB5700)-1)</f>
        <v>Denman St</v>
      </c>
    </row>
    <row r="5701" spans="1:30" hidden="1" x14ac:dyDescent="0.3">
      <c r="A5701" t="s">
        <v>21</v>
      </c>
      <c r="B5701">
        <f>IF(A5701="twin",2,1)</f>
        <v>2</v>
      </c>
      <c r="C5701" t="s">
        <v>23</v>
      </c>
      <c r="D5701" t="s">
        <v>52</v>
      </c>
      <c r="E5701" t="s">
        <v>23</v>
      </c>
      <c r="F5701" t="s">
        <v>52</v>
      </c>
      <c r="G5701" t="s">
        <v>23</v>
      </c>
      <c r="H5701" t="s">
        <v>52</v>
      </c>
      <c r="J5701" t="s">
        <v>24</v>
      </c>
      <c r="K5701" t="s">
        <v>32</v>
      </c>
      <c r="L5701" t="s">
        <v>26</v>
      </c>
      <c r="M5701" t="s">
        <v>32</v>
      </c>
      <c r="N5701" t="s">
        <v>26</v>
      </c>
      <c r="O5701" t="s">
        <v>32</v>
      </c>
      <c r="P5701" t="s">
        <v>26</v>
      </c>
      <c r="R5701" t="s">
        <v>27</v>
      </c>
      <c r="S5701" t="s">
        <v>15697</v>
      </c>
      <c r="T5701" t="s">
        <v>15698</v>
      </c>
      <c r="U5701" t="str">
        <f>RIGHT(T5701,LEN(T5701)-FIND("[",T5701))</f>
        <v>-123.06994746115556, 49.27137353889466]}</v>
      </c>
      <c r="V5701" t="str">
        <f>LEFT(U5701,FIND(",",U5701)-1)</f>
        <v>-123.06994746115556</v>
      </c>
      <c r="W5701" s="2">
        <f>VALUE(V5701)</f>
        <v>-123.069947461155</v>
      </c>
      <c r="X5701" t="str">
        <f>MID(U5701,FIND(" ",U5701)+1,FIND("]",U5701)-FIND(" ",U5701)-1)</f>
        <v>49.27137353889466</v>
      </c>
      <c r="Y5701" s="2">
        <f>VALUE(X5701)</f>
        <v>49.271373538894601</v>
      </c>
      <c r="Z5701" t="s">
        <v>38</v>
      </c>
      <c r="AA5701" t="s">
        <v>15699</v>
      </c>
      <c r="AB5701" t="s">
        <v>29137</v>
      </c>
      <c r="AC5701" t="str">
        <f>LEFT(AB5701,FIND(" ",AB5701)-1)</f>
        <v>1662</v>
      </c>
      <c r="AD5701" t="str">
        <f>MID(AB5701,FIND(" ",AB5701)+1,FIND(",",AB5701)-FIND(" ",AB5701)-1)</f>
        <v>Grant St</v>
      </c>
    </row>
    <row r="5702" spans="1:30" hidden="1" x14ac:dyDescent="0.3">
      <c r="A5702" t="s">
        <v>21</v>
      </c>
      <c r="B5702">
        <f>IF(A5702="twin",2,1)</f>
        <v>2</v>
      </c>
      <c r="C5702" t="s">
        <v>23</v>
      </c>
      <c r="D5702" t="s">
        <v>23</v>
      </c>
      <c r="E5702" t="s">
        <v>23</v>
      </c>
      <c r="F5702" t="s">
        <v>23</v>
      </c>
      <c r="G5702" t="s">
        <v>23</v>
      </c>
      <c r="H5702" t="s">
        <v>23</v>
      </c>
      <c r="J5702" t="s">
        <v>24</v>
      </c>
      <c r="K5702" t="s">
        <v>32</v>
      </c>
      <c r="L5702" t="s">
        <v>26</v>
      </c>
      <c r="M5702" t="s">
        <v>32</v>
      </c>
      <c r="N5702" t="s">
        <v>26</v>
      </c>
      <c r="O5702" t="s">
        <v>32</v>
      </c>
      <c r="P5702" t="s">
        <v>26</v>
      </c>
      <c r="R5702" t="s">
        <v>27</v>
      </c>
      <c r="S5702" t="s">
        <v>15700</v>
      </c>
      <c r="T5702" t="s">
        <v>15701</v>
      </c>
      <c r="U5702" t="str">
        <f>RIGHT(T5702,LEN(T5702)-FIND("[",T5702))</f>
        <v>-123.11905886159356, 49.28049077785271]}</v>
      </c>
      <c r="V5702" t="str">
        <f>LEFT(U5702,FIND(",",U5702)-1)</f>
        <v>-123.11905886159356</v>
      </c>
      <c r="W5702" s="2">
        <f>VALUE(V5702)</f>
        <v>-123.119058861593</v>
      </c>
      <c r="X5702" t="str">
        <f>MID(U5702,FIND(" ",U5702)+1,FIND("]",U5702)-FIND(" ",U5702)-1)</f>
        <v>49.28049077785271</v>
      </c>
      <c r="Y5702" s="2">
        <f>VALUE(X5702)</f>
        <v>49.280490777852698</v>
      </c>
      <c r="Z5702" t="s">
        <v>30</v>
      </c>
      <c r="AA5702" t="s">
        <v>15702</v>
      </c>
      <c r="AB5702" t="s">
        <v>27527</v>
      </c>
      <c r="AC5702" t="str">
        <f>LEFT(AB5702,FIND(" ",AB5702)-1)</f>
        <v>804</v>
      </c>
      <c r="AD5702" t="str">
        <f>MID(AB5702,FIND(" ",AB5702)+1,FIND(",",AB5702)-FIND(" ",AB5702)-1)</f>
        <v>Seymour St</v>
      </c>
    </row>
    <row r="5703" spans="1:30" hidden="1" x14ac:dyDescent="0.3">
      <c r="A5703" t="s">
        <v>21</v>
      </c>
      <c r="B5703">
        <f>IF(A5703="twin",2,1)</f>
        <v>2</v>
      </c>
      <c r="C5703" t="s">
        <v>67</v>
      </c>
      <c r="D5703" t="s">
        <v>23</v>
      </c>
      <c r="E5703" t="s">
        <v>67</v>
      </c>
      <c r="F5703" t="s">
        <v>23</v>
      </c>
      <c r="G5703" t="s">
        <v>67</v>
      </c>
      <c r="H5703" t="s">
        <v>23</v>
      </c>
      <c r="I5703" t="s">
        <v>45</v>
      </c>
      <c r="J5703" t="s">
        <v>24</v>
      </c>
      <c r="K5703" t="s">
        <v>32</v>
      </c>
      <c r="L5703" t="s">
        <v>26</v>
      </c>
      <c r="M5703" t="s">
        <v>32</v>
      </c>
      <c r="N5703" t="s">
        <v>26</v>
      </c>
      <c r="O5703" t="s">
        <v>32</v>
      </c>
      <c r="P5703" t="s">
        <v>26</v>
      </c>
      <c r="R5703" t="s">
        <v>27</v>
      </c>
      <c r="S5703" t="s">
        <v>15703</v>
      </c>
      <c r="T5703" t="s">
        <v>15704</v>
      </c>
      <c r="U5703" t="str">
        <f>RIGHT(T5703,LEN(T5703)-FIND("[",T5703))</f>
        <v>-123.11013678161274, 49.28386228438017]}</v>
      </c>
      <c r="V5703" t="str">
        <f>LEFT(U5703,FIND(",",U5703)-1)</f>
        <v>-123.11013678161274</v>
      </c>
      <c r="W5703" s="2">
        <f>VALUE(V5703)</f>
        <v>-123.110136781612</v>
      </c>
      <c r="X5703" t="str">
        <f>MID(U5703,FIND(" ",U5703)+1,FIND("]",U5703)-FIND(" ",U5703)-1)</f>
        <v>49.28386228438017</v>
      </c>
      <c r="Y5703" s="2">
        <f>VALUE(X5703)</f>
        <v>49.283862284380099</v>
      </c>
      <c r="Z5703" t="s">
        <v>30</v>
      </c>
      <c r="AA5703" t="s">
        <v>15705</v>
      </c>
      <c r="AB5703" t="s">
        <v>29138</v>
      </c>
      <c r="AC5703" t="str">
        <f>LEFT(AB5703,FIND(" ",AB5703)-1)</f>
        <v>201-318</v>
      </c>
      <c r="AD5703" t="str">
        <f>MID(AB5703,FIND(" ",AB5703)+1,FIND(",",AB5703)-FIND(" ",AB5703)-1)</f>
        <v>Homer St</v>
      </c>
    </row>
    <row r="5704" spans="1:30" hidden="1" x14ac:dyDescent="0.3">
      <c r="A5704" t="s">
        <v>21</v>
      </c>
      <c r="B5704">
        <f>IF(A5704="twin",2,1)</f>
        <v>2</v>
      </c>
      <c r="C5704" t="s">
        <v>67</v>
      </c>
      <c r="D5704" t="s">
        <v>23</v>
      </c>
      <c r="E5704" t="s">
        <v>67</v>
      </c>
      <c r="F5704" t="s">
        <v>23</v>
      </c>
      <c r="G5704" t="s">
        <v>67</v>
      </c>
      <c r="H5704" t="s">
        <v>23</v>
      </c>
      <c r="I5704" t="s">
        <v>45</v>
      </c>
      <c r="J5704" t="s">
        <v>24</v>
      </c>
      <c r="K5704" t="s">
        <v>32</v>
      </c>
      <c r="L5704" t="s">
        <v>26</v>
      </c>
      <c r="M5704" t="s">
        <v>32</v>
      </c>
      <c r="N5704" t="s">
        <v>26</v>
      </c>
      <c r="O5704" t="s">
        <v>32</v>
      </c>
      <c r="P5704" t="s">
        <v>26</v>
      </c>
      <c r="R5704" t="s">
        <v>27</v>
      </c>
      <c r="S5704" t="s">
        <v>15706</v>
      </c>
      <c r="T5704" t="s">
        <v>15707</v>
      </c>
      <c r="U5704" t="str">
        <f>RIGHT(T5704,LEN(T5704)-FIND("[",T5704))</f>
        <v>-123.11061843806867, 49.28354215377742]}</v>
      </c>
      <c r="V5704" t="str">
        <f>LEFT(U5704,FIND(",",U5704)-1)</f>
        <v>-123.11061843806867</v>
      </c>
      <c r="W5704" s="2">
        <f>VALUE(V5704)</f>
        <v>-123.110618438068</v>
      </c>
      <c r="X5704" t="str">
        <f>MID(U5704,FIND(" ",U5704)+1,FIND("]",U5704)-FIND(" ",U5704)-1)</f>
        <v>49.28354215377742</v>
      </c>
      <c r="Y5704" s="2">
        <f>VALUE(X5704)</f>
        <v>49.283542153777397</v>
      </c>
      <c r="Z5704" t="s">
        <v>30</v>
      </c>
      <c r="AA5704" t="s">
        <v>15708</v>
      </c>
      <c r="AB5704" t="s">
        <v>29025</v>
      </c>
      <c r="AC5704" t="str">
        <f>LEFT(AB5704,FIND(" ",AB5704)-1)</f>
        <v>360</v>
      </c>
      <c r="AD5704" t="str">
        <f>MID(AB5704,FIND(" ",AB5704)+1,FIND(",",AB5704)-FIND(" ",AB5704)-1)</f>
        <v>Homer St</v>
      </c>
    </row>
    <row r="5705" spans="1:30" hidden="1" x14ac:dyDescent="0.3">
      <c r="A5705" t="s">
        <v>21</v>
      </c>
      <c r="B5705">
        <f>IF(A5705="twin",2,1)</f>
        <v>2</v>
      </c>
      <c r="C5705" t="s">
        <v>67</v>
      </c>
      <c r="D5705" t="s">
        <v>23</v>
      </c>
      <c r="E5705" t="s">
        <v>67</v>
      </c>
      <c r="F5705" t="s">
        <v>23</v>
      </c>
      <c r="G5705" t="s">
        <v>67</v>
      </c>
      <c r="H5705" t="s">
        <v>23</v>
      </c>
      <c r="I5705" t="s">
        <v>45</v>
      </c>
      <c r="J5705" t="s">
        <v>24</v>
      </c>
      <c r="K5705" t="s">
        <v>32</v>
      </c>
      <c r="L5705" t="s">
        <v>26</v>
      </c>
      <c r="M5705" t="s">
        <v>32</v>
      </c>
      <c r="N5705" t="s">
        <v>26</v>
      </c>
      <c r="O5705" t="s">
        <v>32</v>
      </c>
      <c r="P5705" t="s">
        <v>26</v>
      </c>
      <c r="R5705" t="s">
        <v>27</v>
      </c>
      <c r="S5705" t="s">
        <v>15709</v>
      </c>
      <c r="T5705" t="s">
        <v>15710</v>
      </c>
      <c r="U5705" t="str">
        <f>RIGHT(T5705,LEN(T5705)-FIND("[",T5705))</f>
        <v>-123.11061732983323, 49.2836983020788]}</v>
      </c>
      <c r="V5705" t="str">
        <f>LEFT(U5705,FIND(",",U5705)-1)</f>
        <v>-123.11061732983323</v>
      </c>
      <c r="W5705" s="2">
        <f>VALUE(V5705)</f>
        <v>-123.110617329833</v>
      </c>
      <c r="X5705" t="str">
        <f>MID(U5705,FIND(" ",U5705)+1,FIND("]",U5705)-FIND(" ",U5705)-1)</f>
        <v>49.2836983020788</v>
      </c>
      <c r="Y5705" s="2">
        <f>VALUE(X5705)</f>
        <v>49.283698302078797</v>
      </c>
      <c r="Z5705" t="s">
        <v>30</v>
      </c>
      <c r="AA5705" t="s">
        <v>15711</v>
      </c>
      <c r="AB5705" t="s">
        <v>29025</v>
      </c>
      <c r="AC5705" t="str">
        <f>LEFT(AB5705,FIND(" ",AB5705)-1)</f>
        <v>360</v>
      </c>
      <c r="AD5705" t="str">
        <f>MID(AB5705,FIND(" ",AB5705)+1,FIND(",",AB5705)-FIND(" ",AB5705)-1)</f>
        <v>Homer St</v>
      </c>
    </row>
    <row r="5706" spans="1:30" hidden="1" x14ac:dyDescent="0.3">
      <c r="A5706" t="s">
        <v>63</v>
      </c>
      <c r="B5706">
        <f>IF(A5706="twin",2,1)</f>
        <v>1</v>
      </c>
      <c r="C5706" t="s">
        <v>52</v>
      </c>
      <c r="D5706" t="s">
        <v>67</v>
      </c>
      <c r="E5706" t="s">
        <v>52</v>
      </c>
      <c r="F5706" t="s">
        <v>67</v>
      </c>
      <c r="G5706" t="s">
        <v>52</v>
      </c>
      <c r="H5706" t="s">
        <v>67</v>
      </c>
      <c r="J5706" t="s">
        <v>24</v>
      </c>
      <c r="K5706" t="s">
        <v>32</v>
      </c>
      <c r="L5706" t="s">
        <v>26</v>
      </c>
      <c r="M5706" t="s">
        <v>32</v>
      </c>
      <c r="N5706" t="s">
        <v>26</v>
      </c>
      <c r="O5706" t="s">
        <v>32</v>
      </c>
      <c r="P5706" t="s">
        <v>26</v>
      </c>
      <c r="R5706" t="s">
        <v>27</v>
      </c>
      <c r="S5706" t="s">
        <v>15712</v>
      </c>
      <c r="T5706" t="s">
        <v>15713</v>
      </c>
      <c r="U5706" t="str">
        <f>RIGHT(T5706,LEN(T5706)-FIND("[",T5706))</f>
        <v>-123.14115609305485, 49.28828213754454]}</v>
      </c>
      <c r="V5706" t="str">
        <f>LEFT(U5706,FIND(",",U5706)-1)</f>
        <v>-123.14115609305485</v>
      </c>
      <c r="W5706" s="2">
        <f>VALUE(V5706)</f>
        <v>-123.14115609305399</v>
      </c>
      <c r="X5706" t="str">
        <f>MID(U5706,FIND(" ",U5706)+1,FIND("]",U5706)-FIND(" ",U5706)-1)</f>
        <v>49.28828213754454</v>
      </c>
      <c r="Y5706" s="2">
        <f>VALUE(X5706)</f>
        <v>49.288282137544499</v>
      </c>
      <c r="Z5706" t="s">
        <v>84</v>
      </c>
      <c r="AA5706" t="s">
        <v>15714</v>
      </c>
      <c r="AB5706" t="s">
        <v>29139</v>
      </c>
      <c r="AC5706" t="str">
        <f>LEFT(AB5706,FIND(" ",AB5706)-1)</f>
        <v>1819</v>
      </c>
      <c r="AD5706" t="str">
        <f>MID(AB5706,FIND(" ",AB5706)+1,FIND(",",AB5706)-FIND(" ",AB5706)-1)</f>
        <v>Pendrell St</v>
      </c>
    </row>
    <row r="5707" spans="1:30" hidden="1" x14ac:dyDescent="0.3">
      <c r="A5707" t="s">
        <v>21</v>
      </c>
      <c r="B5707">
        <f>IF(A5707="twin",2,1)</f>
        <v>2</v>
      </c>
      <c r="C5707" t="s">
        <v>45</v>
      </c>
      <c r="D5707" t="s">
        <v>45</v>
      </c>
      <c r="E5707" t="s">
        <v>45</v>
      </c>
      <c r="F5707" t="s">
        <v>45</v>
      </c>
      <c r="G5707" t="s">
        <v>45</v>
      </c>
      <c r="H5707" t="s">
        <v>45</v>
      </c>
      <c r="J5707" t="s">
        <v>24</v>
      </c>
      <c r="K5707" t="s">
        <v>25</v>
      </c>
      <c r="L5707" t="s">
        <v>26</v>
      </c>
      <c r="M5707" t="s">
        <v>25</v>
      </c>
      <c r="N5707" t="s">
        <v>26</v>
      </c>
      <c r="O5707" t="s">
        <v>25</v>
      </c>
      <c r="P5707" t="s">
        <v>26</v>
      </c>
      <c r="R5707" t="s">
        <v>27</v>
      </c>
      <c r="S5707" t="s">
        <v>15715</v>
      </c>
      <c r="T5707" t="s">
        <v>15716</v>
      </c>
      <c r="U5707" t="str">
        <f>RIGHT(T5707,LEN(T5707)-FIND("[",T5707))</f>
        <v>-123.10490136256152, 49.27920930876596]}</v>
      </c>
      <c r="V5707" t="str">
        <f>LEFT(U5707,FIND(",",U5707)-1)</f>
        <v>-123.10490136256152</v>
      </c>
      <c r="W5707" s="2">
        <f>VALUE(V5707)</f>
        <v>-123.10490136256099</v>
      </c>
      <c r="X5707" t="str">
        <f>MID(U5707,FIND(" ",U5707)+1,FIND("]",U5707)-FIND(" ",U5707)-1)</f>
        <v>49.27920930876596</v>
      </c>
      <c r="Y5707" s="2">
        <f>VALUE(X5707)</f>
        <v>49.2792093087659</v>
      </c>
      <c r="Z5707" t="s">
        <v>30</v>
      </c>
      <c r="AA5707" t="s">
        <v>15717</v>
      </c>
      <c r="AB5707" t="s">
        <v>27367</v>
      </c>
      <c r="AC5707" t="str">
        <f>LEFT(AB5707,FIND(" ",AB5707)-1)</f>
        <v>95</v>
      </c>
      <c r="AD5707" t="str">
        <f>MID(AB5707,FIND(" ",AB5707)+1,FIND(",",AB5707)-FIND(" ",AB5707)-1)</f>
        <v>Keefer St</v>
      </c>
    </row>
    <row r="5708" spans="1:30" hidden="1" x14ac:dyDescent="0.3">
      <c r="A5708" t="s">
        <v>21</v>
      </c>
      <c r="B5708">
        <f>IF(A5708="twin",2,1)</f>
        <v>2</v>
      </c>
      <c r="C5708" t="s">
        <v>52</v>
      </c>
      <c r="D5708" t="s">
        <v>22</v>
      </c>
      <c r="E5708" t="s">
        <v>52</v>
      </c>
      <c r="F5708" t="s">
        <v>22</v>
      </c>
      <c r="G5708" t="s">
        <v>52</v>
      </c>
      <c r="H5708" t="s">
        <v>22</v>
      </c>
      <c r="I5708" t="s">
        <v>45</v>
      </c>
      <c r="J5708" t="s">
        <v>24</v>
      </c>
      <c r="K5708" t="s">
        <v>32</v>
      </c>
      <c r="L5708" t="s">
        <v>26</v>
      </c>
      <c r="M5708" t="s">
        <v>32</v>
      </c>
      <c r="N5708" t="s">
        <v>26</v>
      </c>
      <c r="O5708" t="s">
        <v>32</v>
      </c>
      <c r="P5708" t="s">
        <v>26</v>
      </c>
      <c r="R5708" t="s">
        <v>27</v>
      </c>
      <c r="S5708" t="s">
        <v>15718</v>
      </c>
      <c r="T5708" t="s">
        <v>4427</v>
      </c>
      <c r="U5708" t="str">
        <f>RIGHT(T5708,LEN(T5708)-FIND("[",T5708))</f>
        <v>-123.11588371404756, 49.27768381189815]}</v>
      </c>
      <c r="V5708" t="str">
        <f>LEFT(U5708,FIND(",",U5708)-1)</f>
        <v>-123.11588371404756</v>
      </c>
      <c r="W5708" s="2">
        <f>VALUE(V5708)</f>
        <v>-123.115883714047</v>
      </c>
      <c r="X5708" t="str">
        <f>MID(U5708,FIND(" ",U5708)+1,FIND("]",U5708)-FIND(" ",U5708)-1)</f>
        <v>49.27768381189815</v>
      </c>
      <c r="Y5708" s="2">
        <f>VALUE(X5708)</f>
        <v>49.2776838118981</v>
      </c>
      <c r="Z5708" t="s">
        <v>30</v>
      </c>
      <c r="AA5708" t="s">
        <v>15719</v>
      </c>
      <c r="AB5708" t="s">
        <v>27060</v>
      </c>
      <c r="AC5708" t="str">
        <f>LEFT(AB5708,FIND(" ",AB5708)-1)</f>
        <v>845</v>
      </c>
      <c r="AD5708" t="str">
        <f>MID(AB5708,FIND(" ",AB5708)+1,FIND(",",AB5708)-FIND(" ",AB5708)-1)</f>
        <v>Cambie St</v>
      </c>
    </row>
    <row r="5709" spans="1:30" hidden="1" x14ac:dyDescent="0.3">
      <c r="A5709" t="s">
        <v>21</v>
      </c>
      <c r="B5709">
        <f>IF(A5709="twin",2,1)</f>
        <v>2</v>
      </c>
      <c r="C5709" t="s">
        <v>23</v>
      </c>
      <c r="D5709" t="s">
        <v>52</v>
      </c>
      <c r="E5709" t="s">
        <v>23</v>
      </c>
      <c r="F5709" t="s">
        <v>52</v>
      </c>
      <c r="G5709" t="s">
        <v>23</v>
      </c>
      <c r="H5709" t="s">
        <v>52</v>
      </c>
      <c r="J5709" t="s">
        <v>24</v>
      </c>
      <c r="K5709" t="s">
        <v>32</v>
      </c>
      <c r="L5709" t="s">
        <v>26</v>
      </c>
      <c r="M5709" t="s">
        <v>32</v>
      </c>
      <c r="N5709" t="s">
        <v>26</v>
      </c>
      <c r="O5709" t="s">
        <v>32</v>
      </c>
      <c r="P5709" t="s">
        <v>26</v>
      </c>
      <c r="R5709" t="s">
        <v>27</v>
      </c>
      <c r="S5709" t="s">
        <v>15720</v>
      </c>
      <c r="T5709" t="s">
        <v>15721</v>
      </c>
      <c r="U5709" t="str">
        <f>RIGHT(T5709,LEN(T5709)-FIND("[",T5709))</f>
        <v>-123.06991721499868, 49.27145878664939]}</v>
      </c>
      <c r="V5709" t="str">
        <f>LEFT(U5709,FIND(",",U5709)-1)</f>
        <v>-123.06991721499868</v>
      </c>
      <c r="W5709" s="2">
        <f>VALUE(V5709)</f>
        <v>-123.069917214998</v>
      </c>
      <c r="X5709" t="str">
        <f>MID(U5709,FIND(" ",U5709)+1,FIND("]",U5709)-FIND(" ",U5709)-1)</f>
        <v>49.27145878664939</v>
      </c>
      <c r="Y5709" s="2">
        <f>VALUE(X5709)</f>
        <v>49.271458786649298</v>
      </c>
      <c r="Z5709" t="s">
        <v>38</v>
      </c>
      <c r="AA5709" t="s">
        <v>15722</v>
      </c>
      <c r="AB5709" t="s">
        <v>29137</v>
      </c>
      <c r="AC5709" t="str">
        <f>LEFT(AB5709,FIND(" ",AB5709)-1)</f>
        <v>1662</v>
      </c>
      <c r="AD5709" t="str">
        <f>MID(AB5709,FIND(" ",AB5709)+1,FIND(",",AB5709)-FIND(" ",AB5709)-1)</f>
        <v>Grant St</v>
      </c>
    </row>
    <row r="5710" spans="1:30" hidden="1" x14ac:dyDescent="0.3">
      <c r="A5710" t="s">
        <v>21</v>
      </c>
      <c r="B5710">
        <f>IF(A5710="twin",2,1)</f>
        <v>2</v>
      </c>
      <c r="C5710" t="s">
        <v>22</v>
      </c>
      <c r="D5710" t="s">
        <v>22</v>
      </c>
      <c r="E5710" t="s">
        <v>22</v>
      </c>
      <c r="F5710" t="s">
        <v>22</v>
      </c>
      <c r="G5710" t="s">
        <v>22</v>
      </c>
      <c r="H5710" t="s">
        <v>22</v>
      </c>
      <c r="J5710" t="s">
        <v>24</v>
      </c>
      <c r="K5710" t="s">
        <v>32</v>
      </c>
      <c r="L5710" t="s">
        <v>26</v>
      </c>
      <c r="M5710" t="s">
        <v>32</v>
      </c>
      <c r="N5710" t="s">
        <v>26</v>
      </c>
      <c r="O5710" t="s">
        <v>32</v>
      </c>
      <c r="P5710" t="s">
        <v>26</v>
      </c>
      <c r="R5710" t="s">
        <v>27</v>
      </c>
      <c r="S5710" t="s">
        <v>15723</v>
      </c>
      <c r="T5710" t="s">
        <v>15724</v>
      </c>
      <c r="U5710" t="str">
        <f>RIGHT(T5710,LEN(T5710)-FIND("[",T5710))</f>
        <v>-123.0974768919323, 49.281898793556124]}</v>
      </c>
      <c r="V5710" t="str">
        <f>LEFT(U5710,FIND(",",U5710)-1)</f>
        <v>-123.0974768919323</v>
      </c>
      <c r="W5710" s="2">
        <f>VALUE(V5710)</f>
        <v>-123.097476891932</v>
      </c>
      <c r="X5710" t="str">
        <f>MID(U5710,FIND(" ",U5710)+1,FIND("]",U5710)-FIND(" ",U5710)-1)</f>
        <v>49.281898793556124</v>
      </c>
      <c r="Y5710" s="2">
        <f>VALUE(X5710)</f>
        <v>49.281898793556103</v>
      </c>
      <c r="Z5710" t="s">
        <v>552</v>
      </c>
      <c r="AA5710" t="s">
        <v>15725</v>
      </c>
      <c r="AB5710" t="s">
        <v>29140</v>
      </c>
      <c r="AC5710" t="str">
        <f>LEFT(AB5710,FIND(" ",AB5710)-1)</f>
        <v>329</v>
      </c>
      <c r="AD5710" t="str">
        <f>MID(AB5710,FIND(" ",AB5710)+1,FIND(",",AB5710)-FIND(" ",AB5710)-1)</f>
        <v>Gore Ave</v>
      </c>
    </row>
    <row r="5711" spans="1:30" hidden="1" x14ac:dyDescent="0.3">
      <c r="A5711" t="s">
        <v>21</v>
      </c>
      <c r="B5711">
        <f>IF(A5711="twin",2,1)</f>
        <v>2</v>
      </c>
      <c r="C5711" t="s">
        <v>23</v>
      </c>
      <c r="D5711" t="s">
        <v>45</v>
      </c>
      <c r="E5711" t="s">
        <v>23</v>
      </c>
      <c r="F5711" t="s">
        <v>45</v>
      </c>
      <c r="G5711" t="s">
        <v>23</v>
      </c>
      <c r="H5711" t="s">
        <v>45</v>
      </c>
      <c r="J5711" t="s">
        <v>24</v>
      </c>
      <c r="K5711" t="s">
        <v>25</v>
      </c>
      <c r="L5711" t="s">
        <v>26</v>
      </c>
      <c r="M5711" t="s">
        <v>25</v>
      </c>
      <c r="N5711" t="s">
        <v>26</v>
      </c>
      <c r="O5711" t="s">
        <v>25</v>
      </c>
      <c r="P5711" t="s">
        <v>26</v>
      </c>
      <c r="R5711" t="s">
        <v>27</v>
      </c>
      <c r="S5711" t="s">
        <v>15726</v>
      </c>
      <c r="T5711" t="s">
        <v>6894</v>
      </c>
      <c r="U5711" t="str">
        <f>RIGHT(T5711,LEN(T5711)-FIND("[",T5711))</f>
        <v>-123.10658649657343, 49.28099885094315]}</v>
      </c>
      <c r="V5711" t="str">
        <f>LEFT(U5711,FIND(",",U5711)-1)</f>
        <v>-123.10658649657343</v>
      </c>
      <c r="W5711" s="2">
        <f>VALUE(V5711)</f>
        <v>-123.106586496573</v>
      </c>
      <c r="X5711" t="str">
        <f>MID(U5711,FIND(" ",U5711)+1,FIND("]",U5711)-FIND(" ",U5711)-1)</f>
        <v>49.28099885094315</v>
      </c>
      <c r="Y5711" s="2">
        <f>VALUE(X5711)</f>
        <v>49.280998850943099</v>
      </c>
      <c r="Z5711" t="s">
        <v>30</v>
      </c>
      <c r="AA5711" t="s">
        <v>15727</v>
      </c>
      <c r="AB5711" t="s">
        <v>27644</v>
      </c>
      <c r="AC5711" t="str">
        <f>LEFT(AB5711,FIND(" ",AB5711)-1)</f>
        <v>41</v>
      </c>
      <c r="AD5711" t="str">
        <f>MID(AB5711,FIND(" ",AB5711)+1,FIND(",",AB5711)-FIND(" ",AB5711)-1)</f>
        <v>W Pender St</v>
      </c>
    </row>
    <row r="5712" spans="1:30" hidden="1" x14ac:dyDescent="0.3">
      <c r="A5712" t="s">
        <v>21</v>
      </c>
      <c r="B5712">
        <f>IF(A5712="twin",2,1)</f>
        <v>2</v>
      </c>
      <c r="C5712" t="s">
        <v>23</v>
      </c>
      <c r="D5712" t="s">
        <v>52</v>
      </c>
      <c r="E5712" t="s">
        <v>23</v>
      </c>
      <c r="F5712" t="s">
        <v>52</v>
      </c>
      <c r="G5712" t="s">
        <v>23</v>
      </c>
      <c r="H5712" t="s">
        <v>52</v>
      </c>
      <c r="J5712" t="s">
        <v>24</v>
      </c>
      <c r="K5712" t="s">
        <v>32</v>
      </c>
      <c r="L5712" t="s">
        <v>26</v>
      </c>
      <c r="M5712" t="s">
        <v>32</v>
      </c>
      <c r="N5712" t="s">
        <v>26</v>
      </c>
      <c r="O5712" t="s">
        <v>32</v>
      </c>
      <c r="P5712" t="s">
        <v>26</v>
      </c>
      <c r="R5712" t="s">
        <v>27</v>
      </c>
      <c r="S5712" t="s">
        <v>15728</v>
      </c>
      <c r="T5712" t="s">
        <v>15721</v>
      </c>
      <c r="U5712" t="str">
        <f>RIGHT(T5712,LEN(T5712)-FIND("[",T5712))</f>
        <v>-123.06991721499868, 49.27145878664939]}</v>
      </c>
      <c r="V5712" t="str">
        <f>LEFT(U5712,FIND(",",U5712)-1)</f>
        <v>-123.06991721499868</v>
      </c>
      <c r="W5712" s="2">
        <f>VALUE(V5712)</f>
        <v>-123.069917214998</v>
      </c>
      <c r="X5712" t="str">
        <f>MID(U5712,FIND(" ",U5712)+1,FIND("]",U5712)-FIND(" ",U5712)-1)</f>
        <v>49.27145878664939</v>
      </c>
      <c r="Y5712" s="2">
        <f>VALUE(X5712)</f>
        <v>49.271458786649298</v>
      </c>
      <c r="Z5712" t="s">
        <v>38</v>
      </c>
      <c r="AA5712" t="s">
        <v>15729</v>
      </c>
      <c r="AB5712" t="s">
        <v>29137</v>
      </c>
      <c r="AC5712" t="str">
        <f>LEFT(AB5712,FIND(" ",AB5712)-1)</f>
        <v>1662</v>
      </c>
      <c r="AD5712" t="str">
        <f>MID(AB5712,FIND(" ",AB5712)+1,FIND(",",AB5712)-FIND(" ",AB5712)-1)</f>
        <v>Grant St</v>
      </c>
    </row>
    <row r="5713" spans="1:30" hidden="1" x14ac:dyDescent="0.3">
      <c r="A5713" t="s">
        <v>21</v>
      </c>
      <c r="B5713">
        <f>IF(A5713="twin",2,1)</f>
        <v>2</v>
      </c>
      <c r="C5713" t="s">
        <v>52</v>
      </c>
      <c r="D5713" t="s">
        <v>22</v>
      </c>
      <c r="E5713" t="s">
        <v>52</v>
      </c>
      <c r="F5713" t="s">
        <v>22</v>
      </c>
      <c r="G5713" t="s">
        <v>52</v>
      </c>
      <c r="H5713" t="s">
        <v>22</v>
      </c>
      <c r="I5713" t="s">
        <v>45</v>
      </c>
      <c r="J5713" t="s">
        <v>24</v>
      </c>
      <c r="K5713" t="s">
        <v>32</v>
      </c>
      <c r="L5713" t="s">
        <v>26</v>
      </c>
      <c r="M5713" t="s">
        <v>32</v>
      </c>
      <c r="N5713" t="s">
        <v>26</v>
      </c>
      <c r="O5713" t="s">
        <v>32</v>
      </c>
      <c r="P5713" t="s">
        <v>26</v>
      </c>
      <c r="R5713" t="s">
        <v>27</v>
      </c>
      <c r="S5713" t="s">
        <v>15730</v>
      </c>
      <c r="T5713" t="s">
        <v>6897</v>
      </c>
      <c r="U5713" t="str">
        <f>RIGHT(T5713,LEN(T5713)-FIND("[",T5713))</f>
        <v>-123.11551988491544, 49.277924446571895]}</v>
      </c>
      <c r="V5713" t="str">
        <f>LEFT(U5713,FIND(",",U5713)-1)</f>
        <v>-123.11551988491544</v>
      </c>
      <c r="W5713" s="2">
        <f>VALUE(V5713)</f>
        <v>-123.115519884915</v>
      </c>
      <c r="X5713" t="str">
        <f>MID(U5713,FIND(" ",U5713)+1,FIND("]",U5713)-FIND(" ",U5713)-1)</f>
        <v>49.277924446571895</v>
      </c>
      <c r="Y5713" s="2">
        <f>VALUE(X5713)</f>
        <v>49.277924446571802</v>
      </c>
      <c r="Z5713" t="s">
        <v>30</v>
      </c>
      <c r="AA5713" t="s">
        <v>15731</v>
      </c>
      <c r="AB5713" t="s">
        <v>27645</v>
      </c>
      <c r="AC5713" t="str">
        <f>LEFT(AB5713,FIND(" ",AB5713)-1)</f>
        <v>821</v>
      </c>
      <c r="AD5713" t="str">
        <f>MID(AB5713,FIND(" ",AB5713)+1,FIND(",",AB5713)-FIND(" ",AB5713)-1)</f>
        <v>Cambie St</v>
      </c>
    </row>
    <row r="5714" spans="1:30" hidden="1" x14ac:dyDescent="0.3">
      <c r="A5714" t="s">
        <v>63</v>
      </c>
      <c r="B5714">
        <f>IF(A5714="twin",2,1)</f>
        <v>1</v>
      </c>
      <c r="C5714" t="s">
        <v>22</v>
      </c>
      <c r="D5714" t="s">
        <v>22</v>
      </c>
      <c r="E5714" t="s">
        <v>22</v>
      </c>
      <c r="F5714" t="s">
        <v>22</v>
      </c>
      <c r="G5714" t="s">
        <v>22</v>
      </c>
      <c r="H5714" t="s">
        <v>22</v>
      </c>
      <c r="J5714" t="s">
        <v>24</v>
      </c>
      <c r="K5714" t="s">
        <v>32</v>
      </c>
      <c r="L5714" t="s">
        <v>26</v>
      </c>
      <c r="M5714" t="s">
        <v>32</v>
      </c>
      <c r="N5714" t="s">
        <v>26</v>
      </c>
      <c r="O5714" t="s">
        <v>32</v>
      </c>
      <c r="P5714" t="s">
        <v>26</v>
      </c>
      <c r="R5714" t="s">
        <v>27</v>
      </c>
      <c r="S5714" t="s">
        <v>15732</v>
      </c>
      <c r="T5714" t="s">
        <v>15733</v>
      </c>
      <c r="U5714" t="str">
        <f>RIGHT(T5714,LEN(T5714)-FIND("[",T5714))</f>
        <v>-123.09997492070369, 49.2778634453292]}</v>
      </c>
      <c r="V5714" t="str">
        <f>LEFT(U5714,FIND(",",U5714)-1)</f>
        <v>-123.09997492070369</v>
      </c>
      <c r="W5714" s="2">
        <f>VALUE(V5714)</f>
        <v>-123.099974920703</v>
      </c>
      <c r="X5714" t="str">
        <f>MID(U5714,FIND(" ",U5714)+1,FIND("]",U5714)-FIND(" ",U5714)-1)</f>
        <v>49.2778634453292</v>
      </c>
      <c r="Y5714" s="2">
        <f>VALUE(X5714)</f>
        <v>49.277863445329203</v>
      </c>
      <c r="Z5714" t="s">
        <v>30</v>
      </c>
      <c r="AA5714" t="s">
        <v>15734</v>
      </c>
      <c r="AB5714" t="s">
        <v>26970</v>
      </c>
      <c r="AC5714" t="str">
        <f>LEFT(AB5714,FIND(" ",AB5714)-1)</f>
        <v>697-781</v>
      </c>
      <c r="AD5714" t="str">
        <f>MID(AB5714,FIND(" ",AB5714)+1,FIND(",",AB5714)-FIND(" ",AB5714)-1)</f>
        <v>Main St</v>
      </c>
    </row>
    <row r="5715" spans="1:30" hidden="1" x14ac:dyDescent="0.3">
      <c r="A5715" t="s">
        <v>21</v>
      </c>
      <c r="B5715">
        <f>IF(A5715="twin",2,1)</f>
        <v>2</v>
      </c>
      <c r="C5715" t="s">
        <v>22</v>
      </c>
      <c r="D5715" t="s">
        <v>22</v>
      </c>
      <c r="E5715" t="s">
        <v>22</v>
      </c>
      <c r="F5715" t="s">
        <v>22</v>
      </c>
      <c r="G5715" t="s">
        <v>22</v>
      </c>
      <c r="H5715" t="s">
        <v>22</v>
      </c>
      <c r="J5715" t="s">
        <v>24</v>
      </c>
      <c r="K5715" t="s">
        <v>25</v>
      </c>
      <c r="L5715" t="s">
        <v>26</v>
      </c>
      <c r="M5715" t="s">
        <v>25</v>
      </c>
      <c r="N5715" t="s">
        <v>26</v>
      </c>
      <c r="O5715" t="s">
        <v>25</v>
      </c>
      <c r="P5715" t="s">
        <v>26</v>
      </c>
      <c r="R5715" t="s">
        <v>27</v>
      </c>
      <c r="S5715" t="s">
        <v>15735</v>
      </c>
      <c r="T5715" t="s">
        <v>15736</v>
      </c>
      <c r="U5715" t="str">
        <f>RIGHT(T5715,LEN(T5715)-FIND("[",T5715))</f>
        <v>-123.12273750165734, 49.27805742021577]}</v>
      </c>
      <c r="V5715" t="str">
        <f>LEFT(U5715,FIND(",",U5715)-1)</f>
        <v>-123.12273750165734</v>
      </c>
      <c r="W5715" s="2">
        <f>VALUE(V5715)</f>
        <v>-123.122737501657</v>
      </c>
      <c r="X5715" t="str">
        <f>MID(U5715,FIND(" ",U5715)+1,FIND("]",U5715)-FIND(" ",U5715)-1)</f>
        <v>49.27805742021577</v>
      </c>
      <c r="Y5715" s="2">
        <f>VALUE(X5715)</f>
        <v>49.278057420215703</v>
      </c>
      <c r="Z5715" t="s">
        <v>30</v>
      </c>
      <c r="AA5715" t="s">
        <v>15737</v>
      </c>
      <c r="AB5715" t="s">
        <v>27123</v>
      </c>
      <c r="AC5715" t="str">
        <f>LEFT(AB5715,FIND(" ",AB5715)-1)</f>
        <v>1048</v>
      </c>
      <c r="AD5715" t="str">
        <f>MID(AB5715,FIND(" ",AB5715)+1,FIND(",",AB5715)-FIND(" ",AB5715)-1)</f>
        <v>Seymour St</v>
      </c>
    </row>
    <row r="5716" spans="1:30" hidden="1" x14ac:dyDescent="0.3">
      <c r="A5716" t="s">
        <v>21</v>
      </c>
      <c r="B5716">
        <f>IF(A5716="twin",2,1)</f>
        <v>2</v>
      </c>
      <c r="C5716" t="s">
        <v>23</v>
      </c>
      <c r="D5716" t="s">
        <v>45</v>
      </c>
      <c r="E5716" t="s">
        <v>23</v>
      </c>
      <c r="F5716" t="s">
        <v>45</v>
      </c>
      <c r="G5716" t="s">
        <v>23</v>
      </c>
      <c r="H5716" t="s">
        <v>45</v>
      </c>
      <c r="J5716" t="s">
        <v>24</v>
      </c>
      <c r="K5716" t="s">
        <v>25</v>
      </c>
      <c r="L5716" t="s">
        <v>26</v>
      </c>
      <c r="M5716" t="s">
        <v>25</v>
      </c>
      <c r="N5716" t="s">
        <v>26</v>
      </c>
      <c r="O5716" t="s">
        <v>25</v>
      </c>
      <c r="P5716" t="s">
        <v>26</v>
      </c>
      <c r="R5716" t="s">
        <v>27</v>
      </c>
      <c r="S5716" t="s">
        <v>15738</v>
      </c>
      <c r="T5716" t="s">
        <v>15739</v>
      </c>
      <c r="U5716" t="str">
        <f>RIGHT(T5716,LEN(T5716)-FIND("[",T5716))</f>
        <v>-123.10707182236317, 49.28108662696496]}</v>
      </c>
      <c r="V5716" t="str">
        <f>LEFT(U5716,FIND(",",U5716)-1)</f>
        <v>-123.10707182236317</v>
      </c>
      <c r="W5716" s="2">
        <f>VALUE(V5716)</f>
        <v>-123.107071822363</v>
      </c>
      <c r="X5716" t="str">
        <f>MID(U5716,FIND(" ",U5716)+1,FIND("]",U5716)-FIND(" ",U5716)-1)</f>
        <v>49.28108662696496</v>
      </c>
      <c r="Y5716" s="2">
        <f>VALUE(X5716)</f>
        <v>49.2810866269649</v>
      </c>
      <c r="Z5716" t="s">
        <v>30</v>
      </c>
      <c r="AA5716" t="s">
        <v>15740</v>
      </c>
      <c r="AB5716" t="s">
        <v>27714</v>
      </c>
      <c r="AC5716" t="str">
        <f>LEFT(AB5716,FIND(" ",AB5716)-1)</f>
        <v>83</v>
      </c>
      <c r="AD5716" t="str">
        <f>MID(AB5716,FIND(" ",AB5716)+1,FIND(",",AB5716)-FIND(" ",AB5716)-1)</f>
        <v>W Pender St</v>
      </c>
    </row>
    <row r="5717" spans="1:30" hidden="1" x14ac:dyDescent="0.3">
      <c r="A5717" t="s">
        <v>21</v>
      </c>
      <c r="B5717">
        <f>IF(A5717="twin",2,1)</f>
        <v>2</v>
      </c>
      <c r="C5717" t="s">
        <v>23</v>
      </c>
      <c r="D5717" t="s">
        <v>45</v>
      </c>
      <c r="E5717" t="s">
        <v>23</v>
      </c>
      <c r="F5717" t="s">
        <v>45</v>
      </c>
      <c r="G5717" t="s">
        <v>23</v>
      </c>
      <c r="H5717" t="s">
        <v>45</v>
      </c>
      <c r="J5717" t="s">
        <v>24</v>
      </c>
      <c r="K5717" t="s">
        <v>25</v>
      </c>
      <c r="L5717" t="s">
        <v>26</v>
      </c>
      <c r="M5717" t="s">
        <v>25</v>
      </c>
      <c r="N5717" t="s">
        <v>26</v>
      </c>
      <c r="O5717" t="s">
        <v>25</v>
      </c>
      <c r="P5717" t="s">
        <v>26</v>
      </c>
      <c r="R5717" t="s">
        <v>27</v>
      </c>
      <c r="S5717" t="s">
        <v>15741</v>
      </c>
      <c r="T5717" t="s">
        <v>15742</v>
      </c>
      <c r="U5717" t="str">
        <f>RIGHT(T5717,LEN(T5717)-FIND("[",T5717))</f>
        <v>-123.10723403402575, 49.281116169628035]}</v>
      </c>
      <c r="V5717" t="str">
        <f>LEFT(U5717,FIND(",",U5717)-1)</f>
        <v>-123.10723403402575</v>
      </c>
      <c r="W5717" s="2">
        <f>VALUE(V5717)</f>
        <v>-123.107234034025</v>
      </c>
      <c r="X5717" t="str">
        <f>MID(U5717,FIND(" ",U5717)+1,FIND("]",U5717)-FIND(" ",U5717)-1)</f>
        <v>49.281116169628035</v>
      </c>
      <c r="Y5717" s="2">
        <f>VALUE(X5717)</f>
        <v>49.281116169628</v>
      </c>
      <c r="Z5717" t="s">
        <v>30</v>
      </c>
      <c r="AA5717" t="s">
        <v>15743</v>
      </c>
      <c r="AB5717" t="s">
        <v>29141</v>
      </c>
      <c r="AC5717" t="str">
        <f>LEFT(AB5717,FIND(" ",AB5717)-1)</f>
        <v>99</v>
      </c>
      <c r="AD5717" t="str">
        <f>MID(AB5717,FIND(" ",AB5717)+1,FIND(",",AB5717)-FIND(" ",AB5717)-1)</f>
        <v>W Pender St</v>
      </c>
    </row>
    <row r="5718" spans="1:30" hidden="1" x14ac:dyDescent="0.3">
      <c r="A5718" t="s">
        <v>616</v>
      </c>
      <c r="B5718">
        <f>IF(A5718="twin",2,1)</f>
        <v>1</v>
      </c>
      <c r="C5718" t="s">
        <v>45</v>
      </c>
      <c r="D5718" t="s">
        <v>22</v>
      </c>
      <c r="E5718" t="s">
        <v>45</v>
      </c>
      <c r="F5718" t="s">
        <v>22</v>
      </c>
      <c r="G5718" t="s">
        <v>45</v>
      </c>
      <c r="H5718" t="s">
        <v>22</v>
      </c>
      <c r="J5718" t="s">
        <v>24</v>
      </c>
      <c r="K5718" t="s">
        <v>32</v>
      </c>
      <c r="L5718" t="s">
        <v>26</v>
      </c>
      <c r="M5718" t="s">
        <v>32</v>
      </c>
      <c r="N5718" t="s">
        <v>26</v>
      </c>
      <c r="O5718" t="s">
        <v>32</v>
      </c>
      <c r="P5718" t="s">
        <v>26</v>
      </c>
      <c r="R5718" t="s">
        <v>53</v>
      </c>
      <c r="S5718" t="s">
        <v>15744</v>
      </c>
      <c r="T5718" t="s">
        <v>15745</v>
      </c>
      <c r="U5718" t="str">
        <f>RIGHT(T5718,LEN(T5718)-FIND("[",T5718))</f>
        <v>-123.10724056756403, 49.27016571951155]}</v>
      </c>
      <c r="V5718" t="str">
        <f>LEFT(U5718,FIND(",",U5718)-1)</f>
        <v>-123.10724056756403</v>
      </c>
      <c r="W5718" s="2">
        <f>VALUE(V5718)</f>
        <v>-123.10724056756401</v>
      </c>
      <c r="X5718" t="str">
        <f>MID(U5718,FIND(" ",U5718)+1,FIND("]",U5718)-FIND(" ",U5718)-1)</f>
        <v>49.27016571951155</v>
      </c>
      <c r="Y5718" s="2">
        <f>VALUE(X5718)</f>
        <v>49.270165719511503</v>
      </c>
      <c r="Z5718" t="s">
        <v>96</v>
      </c>
      <c r="AA5718" t="s">
        <v>15746</v>
      </c>
      <c r="AB5718" t="s">
        <v>29142</v>
      </c>
      <c r="AC5718" t="str">
        <f>LEFT(AB5718,FIND(" ",AB5718)-1)</f>
        <v>122</v>
      </c>
      <c r="AD5718" t="str">
        <f>MID(AB5718,FIND(" ",AB5718)+1,FIND(",",AB5718)-FIND(" ",AB5718)-1)</f>
        <v>W 1st Ave</v>
      </c>
    </row>
    <row r="5719" spans="1:30" hidden="1" x14ac:dyDescent="0.3">
      <c r="A5719" t="s">
        <v>21</v>
      </c>
      <c r="B5719">
        <f>IF(A5719="twin",2,1)</f>
        <v>2</v>
      </c>
      <c r="C5719" t="s">
        <v>23</v>
      </c>
      <c r="D5719" t="s">
        <v>45</v>
      </c>
      <c r="E5719" t="s">
        <v>23</v>
      </c>
      <c r="F5719" t="s">
        <v>45</v>
      </c>
      <c r="G5719" t="s">
        <v>23</v>
      </c>
      <c r="H5719" t="s">
        <v>45</v>
      </c>
      <c r="J5719" t="s">
        <v>24</v>
      </c>
      <c r="K5719" t="s">
        <v>32</v>
      </c>
      <c r="L5719" t="s">
        <v>26</v>
      </c>
      <c r="M5719" t="s">
        <v>32</v>
      </c>
      <c r="N5719" t="s">
        <v>26</v>
      </c>
      <c r="O5719" t="s">
        <v>32</v>
      </c>
      <c r="P5719" t="s">
        <v>26</v>
      </c>
      <c r="R5719" t="s">
        <v>27</v>
      </c>
      <c r="S5719" t="s">
        <v>15747</v>
      </c>
      <c r="T5719" t="s">
        <v>8679</v>
      </c>
      <c r="U5719" t="str">
        <f>RIGHT(T5719,LEN(T5719)-FIND("[",T5719))</f>
        <v>-123.10615691006309, 49.28072408387679]}</v>
      </c>
      <c r="V5719" t="str">
        <f>LEFT(U5719,FIND(",",U5719)-1)</f>
        <v>-123.10615691006309</v>
      </c>
      <c r="W5719" s="2">
        <f>VALUE(V5719)</f>
        <v>-123.10615691006301</v>
      </c>
      <c r="X5719" t="str">
        <f>MID(U5719,FIND(" ",U5719)+1,FIND("]",U5719)-FIND(" ",U5719)-1)</f>
        <v>49.28072408387679</v>
      </c>
      <c r="Y5719" s="2">
        <f>VALUE(X5719)</f>
        <v>49.280724083876699</v>
      </c>
      <c r="Z5719" t="s">
        <v>30</v>
      </c>
      <c r="AA5719" t="s">
        <v>15748</v>
      </c>
      <c r="AB5719" t="s">
        <v>27058</v>
      </c>
      <c r="AC5719" t="str">
        <f>LEFT(AB5719,FIND(" ",AB5719)-1)</f>
        <v>56</v>
      </c>
      <c r="AD5719" t="str">
        <f>MID(AB5719,FIND(" ",AB5719)+1,FIND(",",AB5719)-FIND(" ",AB5719)-1)</f>
        <v>W Pender St</v>
      </c>
    </row>
    <row r="5720" spans="1:30" hidden="1" x14ac:dyDescent="0.3">
      <c r="A5720" t="s">
        <v>21</v>
      </c>
      <c r="B5720">
        <f>IF(A5720="twin",2,1)</f>
        <v>2</v>
      </c>
      <c r="C5720" t="s">
        <v>45</v>
      </c>
      <c r="D5720" t="s">
        <v>52</v>
      </c>
      <c r="E5720" t="s">
        <v>45</v>
      </c>
      <c r="F5720" t="s">
        <v>52</v>
      </c>
      <c r="G5720" t="s">
        <v>45</v>
      </c>
      <c r="H5720" t="s">
        <v>52</v>
      </c>
      <c r="J5720" t="s">
        <v>24</v>
      </c>
      <c r="K5720" t="s">
        <v>32</v>
      </c>
      <c r="L5720" t="s">
        <v>26</v>
      </c>
      <c r="M5720" t="s">
        <v>32</v>
      </c>
      <c r="N5720" t="s">
        <v>26</v>
      </c>
      <c r="O5720" t="s">
        <v>32</v>
      </c>
      <c r="P5720" t="s">
        <v>26</v>
      </c>
      <c r="R5720" t="s">
        <v>27</v>
      </c>
      <c r="S5720" t="s">
        <v>15749</v>
      </c>
      <c r="T5720" t="s">
        <v>15750</v>
      </c>
      <c r="U5720" t="str">
        <f>RIGHT(T5720,LEN(T5720)-FIND("[",T5720))</f>
        <v>-123.13310829562266, 49.289884651196715]}</v>
      </c>
      <c r="V5720" t="str">
        <f>LEFT(U5720,FIND(",",U5720)-1)</f>
        <v>-123.13310829562266</v>
      </c>
      <c r="W5720" s="2">
        <f>VALUE(V5720)</f>
        <v>-123.13310829562199</v>
      </c>
      <c r="X5720" t="str">
        <f>MID(U5720,FIND(" ",U5720)+1,FIND("]",U5720)-FIND(" ",U5720)-1)</f>
        <v>49.289884651196715</v>
      </c>
      <c r="Y5720" s="2">
        <f>VALUE(X5720)</f>
        <v>49.289884651196701</v>
      </c>
      <c r="Z5720" t="s">
        <v>84</v>
      </c>
      <c r="AA5720" t="s">
        <v>15751</v>
      </c>
      <c r="AB5720" t="s">
        <v>28776</v>
      </c>
      <c r="AC5720" t="str">
        <f>LEFT(AB5720,FIND(" ",AB5720)-1)</f>
        <v>1660</v>
      </c>
      <c r="AD5720" t="str">
        <f>MID(AB5720,FIND(" ",AB5720)+1,FIND(",",AB5720)-FIND(" ",AB5720)-1)</f>
        <v>Robson St</v>
      </c>
    </row>
    <row r="5721" spans="1:30" hidden="1" x14ac:dyDescent="0.3">
      <c r="A5721" t="s">
        <v>21</v>
      </c>
      <c r="B5721">
        <f>IF(A5721="twin",2,1)</f>
        <v>2</v>
      </c>
      <c r="C5721" t="s">
        <v>45</v>
      </c>
      <c r="D5721" t="s">
        <v>52</v>
      </c>
      <c r="E5721" t="s">
        <v>45</v>
      </c>
      <c r="F5721" t="s">
        <v>52</v>
      </c>
      <c r="G5721" t="s">
        <v>45</v>
      </c>
      <c r="H5721" t="s">
        <v>52</v>
      </c>
      <c r="J5721" t="s">
        <v>24</v>
      </c>
      <c r="K5721" t="s">
        <v>32</v>
      </c>
      <c r="L5721" t="s">
        <v>26</v>
      </c>
      <c r="M5721" t="s">
        <v>32</v>
      </c>
      <c r="N5721" t="s">
        <v>26</v>
      </c>
      <c r="O5721" t="s">
        <v>32</v>
      </c>
      <c r="P5721" t="s">
        <v>26</v>
      </c>
      <c r="R5721" t="s">
        <v>27</v>
      </c>
      <c r="S5721" t="s">
        <v>15752</v>
      </c>
      <c r="T5721" t="s">
        <v>15750</v>
      </c>
      <c r="U5721" t="str">
        <f>RIGHT(T5721,LEN(T5721)-FIND("[",T5721))</f>
        <v>-123.13310829562266, 49.289884651196715]}</v>
      </c>
      <c r="V5721" t="str">
        <f>LEFT(U5721,FIND(",",U5721)-1)</f>
        <v>-123.13310829562266</v>
      </c>
      <c r="W5721" s="2">
        <f>VALUE(V5721)</f>
        <v>-123.13310829562199</v>
      </c>
      <c r="X5721" t="str">
        <f>MID(U5721,FIND(" ",U5721)+1,FIND("]",U5721)-FIND(" ",U5721)-1)</f>
        <v>49.289884651196715</v>
      </c>
      <c r="Y5721" s="2">
        <f>VALUE(X5721)</f>
        <v>49.289884651196701</v>
      </c>
      <c r="Z5721" t="s">
        <v>84</v>
      </c>
      <c r="AA5721" t="s">
        <v>15753</v>
      </c>
      <c r="AB5721" t="s">
        <v>28776</v>
      </c>
      <c r="AC5721" t="str">
        <f>LEFT(AB5721,FIND(" ",AB5721)-1)</f>
        <v>1660</v>
      </c>
      <c r="AD5721" t="str">
        <f>MID(AB5721,FIND(" ",AB5721)+1,FIND(",",AB5721)-FIND(" ",AB5721)-1)</f>
        <v>Robson St</v>
      </c>
    </row>
    <row r="5722" spans="1:30" hidden="1" x14ac:dyDescent="0.3">
      <c r="A5722" t="s">
        <v>21</v>
      </c>
      <c r="B5722">
        <f>IF(A5722="twin",2,1)</f>
        <v>2</v>
      </c>
      <c r="C5722" t="s">
        <v>45</v>
      </c>
      <c r="D5722" t="s">
        <v>52</v>
      </c>
      <c r="E5722" t="s">
        <v>45</v>
      </c>
      <c r="F5722" t="s">
        <v>52</v>
      </c>
      <c r="G5722" t="s">
        <v>45</v>
      </c>
      <c r="H5722" t="s">
        <v>52</v>
      </c>
      <c r="J5722" t="s">
        <v>24</v>
      </c>
      <c r="K5722" t="s">
        <v>32</v>
      </c>
      <c r="L5722" t="s">
        <v>26</v>
      </c>
      <c r="M5722" t="s">
        <v>32</v>
      </c>
      <c r="N5722" t="s">
        <v>26</v>
      </c>
      <c r="O5722" t="s">
        <v>32</v>
      </c>
      <c r="P5722" t="s">
        <v>26</v>
      </c>
      <c r="R5722" t="s">
        <v>27</v>
      </c>
      <c r="S5722" t="s">
        <v>15754</v>
      </c>
      <c r="T5722" t="s">
        <v>13041</v>
      </c>
      <c r="U5722" t="str">
        <f>RIGHT(T5722,LEN(T5722)-FIND("[",T5722))</f>
        <v>-123.1332285728772, 49.289962275799674]}</v>
      </c>
      <c r="V5722" t="str">
        <f>LEFT(U5722,FIND(",",U5722)-1)</f>
        <v>-123.1332285728772</v>
      </c>
      <c r="W5722" s="2">
        <f>VALUE(V5722)</f>
        <v>-123.133228572877</v>
      </c>
      <c r="X5722" t="str">
        <f>MID(U5722,FIND(" ",U5722)+1,FIND("]",U5722)-FIND(" ",U5722)-1)</f>
        <v>49.289962275799674</v>
      </c>
      <c r="Y5722" s="2">
        <f>VALUE(X5722)</f>
        <v>49.289962275799603</v>
      </c>
      <c r="Z5722" t="s">
        <v>84</v>
      </c>
      <c r="AA5722" t="s">
        <v>15755</v>
      </c>
      <c r="AB5722" t="s">
        <v>28776</v>
      </c>
      <c r="AC5722" t="str">
        <f>LEFT(AB5722,FIND(" ",AB5722)-1)</f>
        <v>1660</v>
      </c>
      <c r="AD5722" t="str">
        <f>MID(AB5722,FIND(" ",AB5722)+1,FIND(",",AB5722)-FIND(" ",AB5722)-1)</f>
        <v>Robson St</v>
      </c>
    </row>
    <row r="5723" spans="1:30" hidden="1" x14ac:dyDescent="0.3">
      <c r="A5723" t="s">
        <v>21</v>
      </c>
      <c r="B5723">
        <f>IF(A5723="twin",2,1)</f>
        <v>2</v>
      </c>
      <c r="C5723" t="s">
        <v>52</v>
      </c>
      <c r="D5723" t="s">
        <v>22</v>
      </c>
      <c r="E5723" t="s">
        <v>52</v>
      </c>
      <c r="F5723" t="s">
        <v>22</v>
      </c>
      <c r="G5723" t="s">
        <v>52</v>
      </c>
      <c r="H5723" t="s">
        <v>22</v>
      </c>
      <c r="I5723" t="s">
        <v>45</v>
      </c>
      <c r="J5723" t="s">
        <v>24</v>
      </c>
      <c r="K5723" t="s">
        <v>32</v>
      </c>
      <c r="L5723" t="s">
        <v>26</v>
      </c>
      <c r="M5723" t="s">
        <v>32</v>
      </c>
      <c r="N5723" t="s">
        <v>26</v>
      </c>
      <c r="O5723" t="s">
        <v>32</v>
      </c>
      <c r="P5723" t="s">
        <v>26</v>
      </c>
      <c r="R5723" t="s">
        <v>27</v>
      </c>
      <c r="S5723" t="s">
        <v>15756</v>
      </c>
      <c r="T5723" t="s">
        <v>15757</v>
      </c>
      <c r="U5723" t="str">
        <f>RIGHT(T5723,LEN(T5723)-FIND("[",T5723))</f>
        <v>-123.11599774573344, 49.2776081739116]}</v>
      </c>
      <c r="V5723" t="str">
        <f>LEFT(U5723,FIND(",",U5723)-1)</f>
        <v>-123.11599774573344</v>
      </c>
      <c r="W5723" s="2">
        <f>VALUE(V5723)</f>
        <v>-123.115997745733</v>
      </c>
      <c r="X5723" t="str">
        <f>MID(U5723,FIND(" ",U5723)+1,FIND("]",U5723)-FIND(" ",U5723)-1)</f>
        <v>49.2776081739116</v>
      </c>
      <c r="Y5723" s="2">
        <f>VALUE(X5723)</f>
        <v>49.277608173911602</v>
      </c>
      <c r="Z5723" t="s">
        <v>30</v>
      </c>
      <c r="AA5723" t="s">
        <v>15758</v>
      </c>
      <c r="AB5723" t="s">
        <v>27060</v>
      </c>
      <c r="AC5723" t="str">
        <f>LEFT(AB5723,FIND(" ",AB5723)-1)</f>
        <v>845</v>
      </c>
      <c r="AD5723" t="str">
        <f>MID(AB5723,FIND(" ",AB5723)+1,FIND(",",AB5723)-FIND(" ",AB5723)-1)</f>
        <v>Cambie St</v>
      </c>
    </row>
    <row r="5724" spans="1:30" hidden="1" x14ac:dyDescent="0.3">
      <c r="A5724" t="s">
        <v>1557</v>
      </c>
      <c r="B5724">
        <f>IF(A5724="twin",2,1)</f>
        <v>1</v>
      </c>
      <c r="C5724" t="s">
        <v>52</v>
      </c>
      <c r="D5724" t="s">
        <v>1635</v>
      </c>
      <c r="E5724" t="s">
        <v>52</v>
      </c>
      <c r="F5724" t="s">
        <v>1635</v>
      </c>
      <c r="G5724" t="s">
        <v>52</v>
      </c>
      <c r="H5724" t="s">
        <v>1635</v>
      </c>
      <c r="J5724" t="s">
        <v>24</v>
      </c>
      <c r="K5724" t="s">
        <v>32</v>
      </c>
      <c r="L5724" t="s">
        <v>26</v>
      </c>
      <c r="M5724" t="s">
        <v>32</v>
      </c>
      <c r="N5724" t="s">
        <v>26</v>
      </c>
      <c r="O5724" t="s">
        <v>32</v>
      </c>
      <c r="P5724" t="s">
        <v>26</v>
      </c>
      <c r="R5724" t="s">
        <v>53</v>
      </c>
      <c r="S5724" t="s">
        <v>15759</v>
      </c>
      <c r="T5724" t="s">
        <v>2735</v>
      </c>
      <c r="U5724" t="str">
        <f>RIGHT(T5724,LEN(T5724)-FIND("[",T5724))</f>
        <v>-123.12078164649368, 49.27547813264105]}</v>
      </c>
      <c r="V5724" t="str">
        <f>LEFT(U5724,FIND(",",U5724)-1)</f>
        <v>-123.12078164649368</v>
      </c>
      <c r="W5724" s="2">
        <f>VALUE(V5724)</f>
        <v>-123.120781646493</v>
      </c>
      <c r="X5724" t="str">
        <f>MID(U5724,FIND(" ",U5724)+1,FIND("]",U5724)-FIND(" ",U5724)-1)</f>
        <v>49.27547813264105</v>
      </c>
      <c r="Y5724" s="2">
        <f>VALUE(X5724)</f>
        <v>49.275478132640998</v>
      </c>
      <c r="Z5724" t="s">
        <v>30</v>
      </c>
      <c r="AA5724" t="s">
        <v>15760</v>
      </c>
      <c r="AB5724" t="s">
        <v>26634</v>
      </c>
      <c r="AC5724" t="str">
        <f>LEFT(AB5724,FIND(" ",AB5724)-1)</f>
        <v>1118</v>
      </c>
      <c r="AD5724" t="str">
        <f>MID(AB5724,FIND(" ",AB5724)+1,FIND(",",AB5724)-FIND(" ",AB5724)-1)</f>
        <v>Mainland St</v>
      </c>
    </row>
    <row r="5725" spans="1:30" hidden="1" x14ac:dyDescent="0.3">
      <c r="A5725" t="s">
        <v>129</v>
      </c>
      <c r="B5725">
        <f>IF(A5725="twin",2,1)</f>
        <v>1</v>
      </c>
      <c r="C5725" t="s">
        <v>139</v>
      </c>
      <c r="D5725" t="s">
        <v>45</v>
      </c>
      <c r="E5725" t="s">
        <v>139</v>
      </c>
      <c r="F5725" t="s">
        <v>45</v>
      </c>
      <c r="G5725" t="s">
        <v>139</v>
      </c>
      <c r="H5725" t="s">
        <v>45</v>
      </c>
      <c r="I5725" t="s">
        <v>139</v>
      </c>
      <c r="J5725" t="s">
        <v>24</v>
      </c>
      <c r="K5725" t="s">
        <v>130</v>
      </c>
      <c r="L5725" t="s">
        <v>130</v>
      </c>
      <c r="M5725" t="s">
        <v>130</v>
      </c>
      <c r="N5725" t="s">
        <v>130</v>
      </c>
      <c r="O5725" t="s">
        <v>130</v>
      </c>
      <c r="P5725" t="s">
        <v>130</v>
      </c>
      <c r="Q5725" t="s">
        <v>130</v>
      </c>
      <c r="R5725" t="s">
        <v>27</v>
      </c>
      <c r="S5725" t="s">
        <v>15761</v>
      </c>
      <c r="T5725" t="s">
        <v>15762</v>
      </c>
      <c r="U5725" t="str">
        <f>RIGHT(T5725,LEN(T5725)-FIND("[",T5725))</f>
        <v>-123.12030105897982, 49.27730342454101]}</v>
      </c>
      <c r="V5725" t="str">
        <f>LEFT(U5725,FIND(",",U5725)-1)</f>
        <v>-123.12030105897982</v>
      </c>
      <c r="W5725" s="2">
        <f>VALUE(V5725)</f>
        <v>-123.120301058979</v>
      </c>
      <c r="X5725" t="str">
        <f>MID(U5725,FIND(" ",U5725)+1,FIND("]",U5725)-FIND(" ",U5725)-1)</f>
        <v>49.27730342454101</v>
      </c>
      <c r="Y5725" s="2">
        <f>VALUE(X5725)</f>
        <v>49.277303424541003</v>
      </c>
      <c r="Z5725" t="s">
        <v>30</v>
      </c>
      <c r="AA5725" t="s">
        <v>15763</v>
      </c>
      <c r="AB5725" t="s">
        <v>27144</v>
      </c>
      <c r="AC5725" t="str">
        <f>LEFT(AB5725,FIND(" ",AB5725)-1)</f>
        <v>1001</v>
      </c>
      <c r="AD5725" t="str">
        <f>MID(AB5725,FIND(" ",AB5725)+1,FIND(",",AB5725)-FIND(" ",AB5725)-1)</f>
        <v>Homer St #806</v>
      </c>
    </row>
    <row r="5726" spans="1:30" hidden="1" x14ac:dyDescent="0.3">
      <c r="A5726" t="s">
        <v>21</v>
      </c>
      <c r="B5726">
        <f>IF(A5726="twin",2,1)</f>
        <v>2</v>
      </c>
      <c r="C5726" t="s">
        <v>52</v>
      </c>
      <c r="D5726" t="s">
        <v>23</v>
      </c>
      <c r="E5726" t="s">
        <v>52</v>
      </c>
      <c r="F5726" t="s">
        <v>23</v>
      </c>
      <c r="G5726" t="s">
        <v>52</v>
      </c>
      <c r="H5726" t="s">
        <v>23</v>
      </c>
      <c r="J5726" t="s">
        <v>24</v>
      </c>
      <c r="K5726" t="s">
        <v>32</v>
      </c>
      <c r="L5726" t="s">
        <v>26</v>
      </c>
      <c r="M5726" t="s">
        <v>32</v>
      </c>
      <c r="N5726" t="s">
        <v>26</v>
      </c>
      <c r="O5726" t="s">
        <v>32</v>
      </c>
      <c r="P5726" t="s">
        <v>26</v>
      </c>
      <c r="R5726" t="s">
        <v>27</v>
      </c>
      <c r="S5726" t="s">
        <v>15764</v>
      </c>
      <c r="T5726" t="s">
        <v>9851</v>
      </c>
      <c r="U5726" t="str">
        <f>RIGHT(T5726,LEN(T5726)-FIND("[",T5726))</f>
        <v>-123.1462124191123, 49.2707350903599]}</v>
      </c>
      <c r="V5726" t="str">
        <f>LEFT(U5726,FIND(",",U5726)-1)</f>
        <v>-123.1462124191123</v>
      </c>
      <c r="W5726" s="2">
        <f>VALUE(V5726)</f>
        <v>-123.146212419112</v>
      </c>
      <c r="X5726" t="str">
        <f>MID(U5726,FIND(" ",U5726)+1,FIND("]",U5726)-FIND(" ",U5726)-1)</f>
        <v>49.2707350903599</v>
      </c>
      <c r="Y5726" s="2">
        <f>VALUE(X5726)</f>
        <v>49.270735090359899</v>
      </c>
      <c r="Z5726" t="s">
        <v>79</v>
      </c>
      <c r="AA5726" t="s">
        <v>15765</v>
      </c>
      <c r="AB5726" t="s">
        <v>28280</v>
      </c>
      <c r="AC5726" t="str">
        <f>LEFT(AB5726,FIND(" ",AB5726)-1)</f>
        <v>1828</v>
      </c>
      <c r="AD5726" t="str">
        <f>MID(AB5726,FIND(" ",AB5726)+1,FIND(",",AB5726)-FIND(" ",AB5726)-1)</f>
        <v>W 1st Ave</v>
      </c>
    </row>
    <row r="5727" spans="1:30" hidden="1" x14ac:dyDescent="0.3">
      <c r="A5727" t="s">
        <v>21</v>
      </c>
      <c r="B5727">
        <f>IF(A5727="twin",2,1)</f>
        <v>2</v>
      </c>
      <c r="C5727" t="s">
        <v>52</v>
      </c>
      <c r="D5727" t="s">
        <v>23</v>
      </c>
      <c r="E5727" t="s">
        <v>52</v>
      </c>
      <c r="F5727" t="s">
        <v>23</v>
      </c>
      <c r="G5727" t="s">
        <v>52</v>
      </c>
      <c r="H5727" t="s">
        <v>23</v>
      </c>
      <c r="J5727" t="s">
        <v>24</v>
      </c>
      <c r="K5727" t="s">
        <v>32</v>
      </c>
      <c r="L5727" t="s">
        <v>26</v>
      </c>
      <c r="M5727" t="s">
        <v>32</v>
      </c>
      <c r="N5727" t="s">
        <v>26</v>
      </c>
      <c r="O5727" t="s">
        <v>32</v>
      </c>
      <c r="P5727" t="s">
        <v>26</v>
      </c>
      <c r="R5727" t="s">
        <v>27</v>
      </c>
      <c r="S5727" t="s">
        <v>15766</v>
      </c>
      <c r="T5727" t="s">
        <v>15767</v>
      </c>
      <c r="U5727" t="str">
        <f>RIGHT(T5727,LEN(T5727)-FIND("[",T5727))</f>
        <v>-123.14704192516942, 49.27074717070021]}</v>
      </c>
      <c r="V5727" t="str">
        <f>LEFT(U5727,FIND(",",U5727)-1)</f>
        <v>-123.14704192516942</v>
      </c>
      <c r="W5727" s="2">
        <f>VALUE(V5727)</f>
        <v>-123.14704192516901</v>
      </c>
      <c r="X5727" t="str">
        <f>MID(U5727,FIND(" ",U5727)+1,FIND("]",U5727)-FIND(" ",U5727)-1)</f>
        <v>49.27074717070021</v>
      </c>
      <c r="Y5727" s="2">
        <f>VALUE(X5727)</f>
        <v>49.270747170700197</v>
      </c>
      <c r="Z5727" t="s">
        <v>79</v>
      </c>
      <c r="AA5727" t="s">
        <v>15768</v>
      </c>
      <c r="AB5727" t="s">
        <v>29143</v>
      </c>
      <c r="AC5727" t="str">
        <f>LEFT(AB5727,FIND(" ",AB5727)-1)</f>
        <v>1815</v>
      </c>
      <c r="AD5727" t="str">
        <f>MID(AB5727,FIND(" ",AB5727)+1,FIND(",",AB5727)-FIND(" ",AB5727)-1)</f>
        <v>W 1st Ave</v>
      </c>
    </row>
    <row r="5728" spans="1:30" hidden="1" x14ac:dyDescent="0.3">
      <c r="A5728" t="s">
        <v>21</v>
      </c>
      <c r="B5728">
        <f>IF(A5728="twin",2,1)</f>
        <v>2</v>
      </c>
      <c r="C5728" t="s">
        <v>45</v>
      </c>
      <c r="D5728" t="s">
        <v>22</v>
      </c>
      <c r="E5728" t="s">
        <v>45</v>
      </c>
      <c r="F5728" t="s">
        <v>22</v>
      </c>
      <c r="G5728" t="s">
        <v>45</v>
      </c>
      <c r="H5728" t="s">
        <v>22</v>
      </c>
      <c r="J5728" t="s">
        <v>24</v>
      </c>
      <c r="K5728" t="s">
        <v>32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R5728" t="s">
        <v>53</v>
      </c>
      <c r="S5728" t="s">
        <v>15769</v>
      </c>
      <c r="T5728" t="s">
        <v>15770</v>
      </c>
      <c r="U5728" t="str">
        <f>RIGHT(T5728,LEN(T5728)-FIND("[",T5728))</f>
        <v>-123.1388107797415, 49.26032768259036]}</v>
      </c>
      <c r="V5728" t="str">
        <f>LEFT(U5728,FIND(",",U5728)-1)</f>
        <v>-123.1388107797415</v>
      </c>
      <c r="W5728" s="2">
        <f>VALUE(V5728)</f>
        <v>-123.13881077974099</v>
      </c>
      <c r="X5728" t="str">
        <f>MID(U5728,FIND(" ",U5728)+1,FIND("]",U5728)-FIND(" ",U5728)-1)</f>
        <v>49.26032768259036</v>
      </c>
      <c r="Y5728" s="2">
        <f>VALUE(X5728)</f>
        <v>49.260327682590301</v>
      </c>
      <c r="Z5728" t="s">
        <v>43</v>
      </c>
      <c r="AA5728" t="s">
        <v>15771</v>
      </c>
      <c r="AB5728" t="s">
        <v>29144</v>
      </c>
      <c r="AC5728" t="str">
        <f>LEFT(AB5728,FIND(" ",AB5728)-1)</f>
        <v>2845</v>
      </c>
      <c r="AD5728" t="str">
        <f>MID(AB5728,FIND(" ",AB5728)+1,FIND(",",AB5728)-FIND(" ",AB5728)-1)</f>
        <v>BC-99</v>
      </c>
    </row>
    <row r="5729" spans="1:30" hidden="1" x14ac:dyDescent="0.3">
      <c r="A5729" t="s">
        <v>21</v>
      </c>
      <c r="B5729">
        <f>IF(A5729="twin",2,1)</f>
        <v>2</v>
      </c>
      <c r="C5729" t="s">
        <v>45</v>
      </c>
      <c r="D5729" t="s">
        <v>22</v>
      </c>
      <c r="E5729" t="s">
        <v>45</v>
      </c>
      <c r="F5729" t="s">
        <v>22</v>
      </c>
      <c r="G5729" t="s">
        <v>45</v>
      </c>
      <c r="H5729" t="s">
        <v>22</v>
      </c>
      <c r="J5729" t="s">
        <v>24</v>
      </c>
      <c r="K5729" t="s">
        <v>32</v>
      </c>
      <c r="L5729" t="s">
        <v>26</v>
      </c>
      <c r="M5729" t="s">
        <v>26</v>
      </c>
      <c r="N5729" t="s">
        <v>26</v>
      </c>
      <c r="O5729" t="s">
        <v>26</v>
      </c>
      <c r="P5729" t="s">
        <v>26</v>
      </c>
      <c r="R5729" t="s">
        <v>53</v>
      </c>
      <c r="S5729" t="s">
        <v>15772</v>
      </c>
      <c r="T5729" t="s">
        <v>13011</v>
      </c>
      <c r="U5729" t="str">
        <f>RIGHT(T5729,LEN(T5729)-FIND("[",T5729))</f>
        <v>-123.13881471028054, 49.26021002048448]}</v>
      </c>
      <c r="V5729" t="str">
        <f>LEFT(U5729,FIND(",",U5729)-1)</f>
        <v>-123.13881471028054</v>
      </c>
      <c r="W5729" s="2">
        <f>VALUE(V5729)</f>
        <v>-123.13881471028</v>
      </c>
      <c r="X5729" t="str">
        <f>MID(U5729,FIND(" ",U5729)+1,FIND("]",U5729)-FIND(" ",U5729)-1)</f>
        <v>49.26021002048448</v>
      </c>
      <c r="Y5729" s="2">
        <f>VALUE(X5729)</f>
        <v>49.260210020484401</v>
      </c>
      <c r="Z5729" t="s">
        <v>43</v>
      </c>
      <c r="AA5729" t="s">
        <v>15773</v>
      </c>
      <c r="AB5729" t="s">
        <v>28771</v>
      </c>
      <c r="AC5729" t="str">
        <f>LEFT(AB5729,FIND(" ",AB5729)-1)</f>
        <v>2861</v>
      </c>
      <c r="AD5729" t="str">
        <f>MID(AB5729,FIND(" ",AB5729)+1,FIND(",",AB5729)-FIND(" ",AB5729)-1)</f>
        <v>BC-99</v>
      </c>
    </row>
    <row r="5730" spans="1:30" hidden="1" x14ac:dyDescent="0.3">
      <c r="A5730" t="s">
        <v>63</v>
      </c>
      <c r="B5730">
        <f>IF(A5730="twin",2,1)</f>
        <v>1</v>
      </c>
      <c r="C5730" t="s">
        <v>45</v>
      </c>
      <c r="D5730" t="s">
        <v>52</v>
      </c>
      <c r="E5730" t="s">
        <v>45</v>
      </c>
      <c r="F5730" t="s">
        <v>52</v>
      </c>
      <c r="G5730" t="s">
        <v>45</v>
      </c>
      <c r="H5730" t="s">
        <v>52</v>
      </c>
      <c r="J5730" t="s">
        <v>24</v>
      </c>
      <c r="K5730" t="s">
        <v>32</v>
      </c>
      <c r="L5730" t="s">
        <v>26</v>
      </c>
      <c r="M5730" t="s">
        <v>32</v>
      </c>
      <c r="N5730" t="s">
        <v>26</v>
      </c>
      <c r="O5730" t="s">
        <v>32</v>
      </c>
      <c r="P5730" t="s">
        <v>26</v>
      </c>
      <c r="R5730" t="s">
        <v>27</v>
      </c>
      <c r="S5730" t="s">
        <v>15774</v>
      </c>
      <c r="T5730" t="s">
        <v>15775</v>
      </c>
      <c r="U5730" t="str">
        <f>RIGHT(T5730,LEN(T5730)-FIND("[",T5730))</f>
        <v>-123.13308946694663, 49.29004727850028]}</v>
      </c>
      <c r="V5730" t="str">
        <f>LEFT(U5730,FIND(",",U5730)-1)</f>
        <v>-123.13308946694663</v>
      </c>
      <c r="W5730" s="2">
        <f>VALUE(V5730)</f>
        <v>-123.133089466946</v>
      </c>
      <c r="X5730" t="str">
        <f>MID(U5730,FIND(" ",U5730)+1,FIND("]",U5730)-FIND(" ",U5730)-1)</f>
        <v>49.29004727850028</v>
      </c>
      <c r="Y5730" s="2">
        <f>VALUE(X5730)</f>
        <v>49.290047278500197</v>
      </c>
      <c r="Z5730" t="s">
        <v>84</v>
      </c>
      <c r="AA5730" t="s">
        <v>15776</v>
      </c>
      <c r="AB5730" t="s">
        <v>28776</v>
      </c>
      <c r="AC5730" t="str">
        <f>LEFT(AB5730,FIND(" ",AB5730)-1)</f>
        <v>1660</v>
      </c>
      <c r="AD5730" t="str">
        <f>MID(AB5730,FIND(" ",AB5730)+1,FIND(",",AB5730)-FIND(" ",AB5730)-1)</f>
        <v>Robson St</v>
      </c>
    </row>
    <row r="5731" spans="1:30" hidden="1" x14ac:dyDescent="0.3">
      <c r="A5731" t="s">
        <v>21</v>
      </c>
      <c r="B5731">
        <f>IF(A5731="twin",2,1)</f>
        <v>2</v>
      </c>
      <c r="C5731" t="s">
        <v>45</v>
      </c>
      <c r="D5731" t="s">
        <v>52</v>
      </c>
      <c r="E5731" t="s">
        <v>45</v>
      </c>
      <c r="F5731" t="s">
        <v>52</v>
      </c>
      <c r="G5731" t="s">
        <v>45</v>
      </c>
      <c r="H5731" t="s">
        <v>52</v>
      </c>
      <c r="J5731" t="s">
        <v>24</v>
      </c>
      <c r="K5731" t="s">
        <v>32</v>
      </c>
      <c r="L5731" t="s">
        <v>26</v>
      </c>
      <c r="M5731" t="s">
        <v>32</v>
      </c>
      <c r="N5731" t="s">
        <v>26</v>
      </c>
      <c r="O5731" t="s">
        <v>32</v>
      </c>
      <c r="P5731" t="s">
        <v>26</v>
      </c>
      <c r="R5731" t="s">
        <v>27</v>
      </c>
      <c r="S5731" t="s">
        <v>15777</v>
      </c>
      <c r="T5731" t="s">
        <v>15778</v>
      </c>
      <c r="U5731" t="str">
        <f>RIGHT(T5731,LEN(T5731)-FIND("[",T5731))</f>
        <v>-123.13351734782309, 49.29032299946274]}</v>
      </c>
      <c r="V5731" t="str">
        <f>LEFT(U5731,FIND(",",U5731)-1)</f>
        <v>-123.13351734782309</v>
      </c>
      <c r="W5731" s="2">
        <f>VALUE(V5731)</f>
        <v>-123.133517347823</v>
      </c>
      <c r="X5731" t="str">
        <f>MID(U5731,FIND(" ",U5731)+1,FIND("]",U5731)-FIND(" ",U5731)-1)</f>
        <v>49.29032299946274</v>
      </c>
      <c r="Y5731" s="2">
        <f>VALUE(X5731)</f>
        <v>49.290322999462703</v>
      </c>
      <c r="Z5731" t="s">
        <v>84</v>
      </c>
      <c r="AA5731" t="s">
        <v>15779</v>
      </c>
      <c r="AB5731" t="s">
        <v>27065</v>
      </c>
      <c r="AC5731" t="str">
        <f>LEFT(AB5731,FIND(" ",AB5731)-1)</f>
        <v>1689</v>
      </c>
      <c r="AD5731" t="str">
        <f>MID(AB5731,FIND(" ",AB5731)+1,FIND(",",AB5731)-FIND(" ",AB5731)-1)</f>
        <v>Robson St</v>
      </c>
    </row>
    <row r="5732" spans="1:30" hidden="1" x14ac:dyDescent="0.3">
      <c r="A5732" t="s">
        <v>21</v>
      </c>
      <c r="B5732">
        <f>IF(A5732="twin",2,1)</f>
        <v>2</v>
      </c>
      <c r="C5732" t="s">
        <v>45</v>
      </c>
      <c r="D5732" t="s">
        <v>52</v>
      </c>
      <c r="E5732" t="s">
        <v>45</v>
      </c>
      <c r="F5732" t="s">
        <v>52</v>
      </c>
      <c r="G5732" t="s">
        <v>45</v>
      </c>
      <c r="H5732" t="s">
        <v>52</v>
      </c>
      <c r="J5732" t="s">
        <v>24</v>
      </c>
      <c r="K5732" t="s">
        <v>32</v>
      </c>
      <c r="L5732" t="s">
        <v>26</v>
      </c>
      <c r="M5732" t="s">
        <v>32</v>
      </c>
      <c r="N5732" t="s">
        <v>26</v>
      </c>
      <c r="O5732" t="s">
        <v>32</v>
      </c>
      <c r="P5732" t="s">
        <v>26</v>
      </c>
      <c r="R5732" t="s">
        <v>27</v>
      </c>
      <c r="S5732" t="s">
        <v>15780</v>
      </c>
      <c r="T5732" t="s">
        <v>8673</v>
      </c>
      <c r="U5732" t="str">
        <f>RIGHT(T5732,LEN(T5732)-FIND("[",T5732))</f>
        <v>-123.13270233742035, 49.289622864025596]}</v>
      </c>
      <c r="V5732" t="str">
        <f>LEFT(U5732,FIND(",",U5732)-1)</f>
        <v>-123.13270233742035</v>
      </c>
      <c r="W5732" s="2">
        <f>VALUE(V5732)</f>
        <v>-123.13270233742</v>
      </c>
      <c r="X5732" t="str">
        <f>MID(U5732,FIND(" ",U5732)+1,FIND("]",U5732)-FIND(" ",U5732)-1)</f>
        <v>49.289622864025596</v>
      </c>
      <c r="Y5732" s="2">
        <f>VALUE(X5732)</f>
        <v>49.289622864025503</v>
      </c>
      <c r="Z5732" t="s">
        <v>84</v>
      </c>
      <c r="AA5732" t="s">
        <v>15781</v>
      </c>
      <c r="AB5732" t="s">
        <v>28039</v>
      </c>
      <c r="AC5732" t="str">
        <f>LEFT(AB5732,FIND(" ",AB5732)-1)</f>
        <v>1610</v>
      </c>
      <c r="AD5732" t="str">
        <f>MID(AB5732,FIND(" ",AB5732)+1,FIND(",",AB5732)-FIND(" ",AB5732)-1)</f>
        <v>Robson St #102</v>
      </c>
    </row>
    <row r="5733" spans="1:30" hidden="1" x14ac:dyDescent="0.3">
      <c r="A5733" t="s">
        <v>21</v>
      </c>
      <c r="B5733">
        <f>IF(A5733="twin",2,1)</f>
        <v>2</v>
      </c>
      <c r="C5733" t="s">
        <v>22</v>
      </c>
      <c r="D5733" t="s">
        <v>45</v>
      </c>
      <c r="E5733" t="s">
        <v>22</v>
      </c>
      <c r="F5733" t="s">
        <v>45</v>
      </c>
      <c r="G5733" t="s">
        <v>22</v>
      </c>
      <c r="H5733" t="s">
        <v>45</v>
      </c>
      <c r="J5733" t="s">
        <v>24</v>
      </c>
      <c r="K5733" t="s">
        <v>25</v>
      </c>
      <c r="L5733" t="s">
        <v>26</v>
      </c>
      <c r="M5733" t="s">
        <v>25</v>
      </c>
      <c r="N5733" t="s">
        <v>26</v>
      </c>
      <c r="O5733" t="s">
        <v>25</v>
      </c>
      <c r="P5733" t="s">
        <v>26</v>
      </c>
      <c r="R5733" t="s">
        <v>27</v>
      </c>
      <c r="S5733" t="s">
        <v>15782</v>
      </c>
      <c r="T5733" t="s">
        <v>4447</v>
      </c>
      <c r="U5733" t="str">
        <f>RIGHT(T5733,LEN(T5733)-FIND("[",T5733))</f>
        <v>-123.1454829053748, 49.267506356830765]}</v>
      </c>
      <c r="V5733" t="str">
        <f>LEFT(U5733,FIND(",",U5733)-1)</f>
        <v>-123.1454829053748</v>
      </c>
      <c r="W5733" s="2">
        <f>VALUE(V5733)</f>
        <v>-123.145482905374</v>
      </c>
      <c r="X5733" t="str">
        <f>MID(U5733,FIND(" ",U5733)+1,FIND("]",U5733)-FIND(" ",U5733)-1)</f>
        <v>49.267506356830765</v>
      </c>
      <c r="Y5733" s="2">
        <f>VALUE(X5733)</f>
        <v>49.267506356830701</v>
      </c>
      <c r="Z5733" t="s">
        <v>43</v>
      </c>
      <c r="AA5733" t="s">
        <v>15783</v>
      </c>
      <c r="AB5733" t="s">
        <v>27066</v>
      </c>
      <c r="AC5733" t="str">
        <f>LEFT(AB5733,FIND(" ",AB5733)-1)</f>
        <v>2040</v>
      </c>
      <c r="AD5733" t="str">
        <f>MID(AB5733,FIND(" ",AB5733)+1,FIND(",",AB5733)-FIND(" ",AB5733)-1)</f>
        <v>Burrard St</v>
      </c>
    </row>
    <row r="5734" spans="1:30" hidden="1" x14ac:dyDescent="0.3">
      <c r="A5734" t="s">
        <v>21</v>
      </c>
      <c r="B5734">
        <f>IF(A5734="twin",2,1)</f>
        <v>2</v>
      </c>
      <c r="C5734" t="s">
        <v>23</v>
      </c>
      <c r="D5734" t="s">
        <v>45</v>
      </c>
      <c r="E5734" t="s">
        <v>23</v>
      </c>
      <c r="F5734" t="s">
        <v>45</v>
      </c>
      <c r="G5734" t="s">
        <v>23</v>
      </c>
      <c r="H5734" t="s">
        <v>45</v>
      </c>
      <c r="J5734" t="s">
        <v>24</v>
      </c>
      <c r="K5734" t="s">
        <v>32</v>
      </c>
      <c r="L5734" t="s">
        <v>26</v>
      </c>
      <c r="M5734" t="s">
        <v>32</v>
      </c>
      <c r="N5734" t="s">
        <v>26</v>
      </c>
      <c r="O5734" t="s">
        <v>32</v>
      </c>
      <c r="P5734" t="s">
        <v>26</v>
      </c>
      <c r="R5734" t="s">
        <v>27</v>
      </c>
      <c r="S5734" t="s">
        <v>15784</v>
      </c>
      <c r="T5734" t="s">
        <v>1947</v>
      </c>
      <c r="U5734" t="str">
        <f>RIGHT(T5734,LEN(T5734)-FIND("[",T5734))</f>
        <v>-123.11072346935912, 49.28446055942381]}</v>
      </c>
      <c r="V5734" t="str">
        <f>LEFT(U5734,FIND(",",U5734)-1)</f>
        <v>-123.11072346935912</v>
      </c>
      <c r="W5734" s="2">
        <f>VALUE(V5734)</f>
        <v>-123.110723469359</v>
      </c>
      <c r="X5734" t="str">
        <f>MID(U5734,FIND(" ",U5734)+1,FIND("]",U5734)-FIND(" ",U5734)-1)</f>
        <v>49.28446055942381</v>
      </c>
      <c r="Y5734" s="2">
        <f>VALUE(X5734)</f>
        <v>49.284460559423799</v>
      </c>
      <c r="Z5734" t="s">
        <v>30</v>
      </c>
      <c r="AA5734" t="s">
        <v>15785</v>
      </c>
      <c r="AB5734" t="s">
        <v>26415</v>
      </c>
      <c r="AC5734" t="str">
        <f>LEFT(AB5734,FIND(" ",AB5734)-1)</f>
        <v>486</v>
      </c>
      <c r="AD5734" t="str">
        <f>MID(AB5734,FIND(" ",AB5734)+1,FIND(",",AB5734)-FIND(" ",AB5734)-1)</f>
        <v>W Cordova St</v>
      </c>
    </row>
    <row r="5735" spans="1:30" hidden="1" x14ac:dyDescent="0.3">
      <c r="A5735" t="s">
        <v>63</v>
      </c>
      <c r="B5735">
        <f>IF(A5735="twin",2,1)</f>
        <v>1</v>
      </c>
      <c r="C5735" t="s">
        <v>22</v>
      </c>
      <c r="D5735" t="s">
        <v>22</v>
      </c>
      <c r="E5735" t="s">
        <v>22</v>
      </c>
      <c r="F5735" t="s">
        <v>22</v>
      </c>
      <c r="G5735" t="s">
        <v>22</v>
      </c>
      <c r="H5735" t="s">
        <v>22</v>
      </c>
      <c r="J5735" t="s">
        <v>24</v>
      </c>
      <c r="K5735" t="s">
        <v>32</v>
      </c>
      <c r="L5735" t="s">
        <v>26</v>
      </c>
      <c r="M5735" t="s">
        <v>32</v>
      </c>
      <c r="N5735" t="s">
        <v>26</v>
      </c>
      <c r="O5735" t="s">
        <v>32</v>
      </c>
      <c r="P5735" t="s">
        <v>26</v>
      </c>
      <c r="R5735" t="s">
        <v>27</v>
      </c>
      <c r="S5735" t="s">
        <v>15786</v>
      </c>
      <c r="T5735" t="s">
        <v>15787</v>
      </c>
      <c r="U5735" t="str">
        <f>RIGHT(T5735,LEN(T5735)-FIND("[",T5735))</f>
        <v>-123.15565060147505, 49.235144028062464]}</v>
      </c>
      <c r="V5735" t="str">
        <f>LEFT(U5735,FIND(",",U5735)-1)</f>
        <v>-123.15565060147505</v>
      </c>
      <c r="W5735" s="2">
        <f>VALUE(V5735)</f>
        <v>-123.155650601475</v>
      </c>
      <c r="X5735" t="str">
        <f>MID(U5735,FIND(" ",U5735)+1,FIND("]",U5735)-FIND(" ",U5735)-1)</f>
        <v>49.235144028062464</v>
      </c>
      <c r="Y5735" s="2">
        <f>VALUE(X5735)</f>
        <v>49.2351440280624</v>
      </c>
      <c r="Z5735" t="s">
        <v>298</v>
      </c>
      <c r="AA5735" t="s">
        <v>15788</v>
      </c>
      <c r="AB5735" t="s">
        <v>29145</v>
      </c>
      <c r="AC5735" t="str">
        <f>LEFT(AB5735,FIND(" ",AB5735)-1)</f>
        <v>5645</v>
      </c>
      <c r="AD5735" t="str">
        <f>MID(AB5735,FIND(" ",AB5735)+1,FIND(",",AB5735)-FIND(" ",AB5735)-1)</f>
        <v>West Blvd</v>
      </c>
    </row>
    <row r="5736" spans="1:30" hidden="1" x14ac:dyDescent="0.3">
      <c r="A5736" t="s">
        <v>21</v>
      </c>
      <c r="B5736">
        <f>IF(A5736="twin",2,1)</f>
        <v>2</v>
      </c>
      <c r="C5736" t="s">
        <v>22</v>
      </c>
      <c r="D5736" t="s">
        <v>22</v>
      </c>
      <c r="E5736" t="s">
        <v>22</v>
      </c>
      <c r="F5736" t="s">
        <v>22</v>
      </c>
      <c r="G5736" t="s">
        <v>22</v>
      </c>
      <c r="H5736" t="s">
        <v>22</v>
      </c>
      <c r="J5736" t="s">
        <v>24</v>
      </c>
      <c r="K5736" t="s">
        <v>32</v>
      </c>
      <c r="L5736" t="s">
        <v>26</v>
      </c>
      <c r="M5736" t="s">
        <v>32</v>
      </c>
      <c r="N5736" t="s">
        <v>26</v>
      </c>
      <c r="O5736" t="s">
        <v>32</v>
      </c>
      <c r="P5736" t="s">
        <v>26</v>
      </c>
      <c r="R5736" t="s">
        <v>27</v>
      </c>
      <c r="S5736" t="s">
        <v>15789</v>
      </c>
      <c r="T5736" t="s">
        <v>13834</v>
      </c>
      <c r="U5736" t="str">
        <f>RIGHT(T5736,LEN(T5736)-FIND("[",T5736))</f>
        <v>-123.0969330429868, 49.28308081240485]}</v>
      </c>
      <c r="V5736" t="str">
        <f>LEFT(U5736,FIND(",",U5736)-1)</f>
        <v>-123.0969330429868</v>
      </c>
      <c r="W5736" s="2">
        <f>VALUE(V5736)</f>
        <v>-123.096933042986</v>
      </c>
      <c r="X5736" t="str">
        <f>MID(U5736,FIND(" ",U5736)+1,FIND("]",U5736)-FIND(" ",U5736)-1)</f>
        <v>49.28308081240485</v>
      </c>
      <c r="Y5736" s="2">
        <f>VALUE(X5736)</f>
        <v>49.283080812404798</v>
      </c>
      <c r="Z5736" t="s">
        <v>552</v>
      </c>
      <c r="AA5736" t="s">
        <v>15790</v>
      </c>
      <c r="AB5736" t="s">
        <v>28891</v>
      </c>
      <c r="AC5736" t="str">
        <f>LEFT(AB5736,FIND(" ",AB5736)-1)</f>
        <v>330</v>
      </c>
      <c r="AD5736" t="str">
        <f>MID(AB5736,FIND(" ",AB5736)+1,FIND(",",AB5736)-FIND(" ",AB5736)-1)</f>
        <v>Powell St</v>
      </c>
    </row>
    <row r="5737" spans="1:30" hidden="1" x14ac:dyDescent="0.3">
      <c r="A5737" t="s">
        <v>21</v>
      </c>
      <c r="B5737">
        <f>IF(A5737="twin",2,1)</f>
        <v>2</v>
      </c>
      <c r="C5737" t="s">
        <v>52</v>
      </c>
      <c r="D5737" t="s">
        <v>22</v>
      </c>
      <c r="E5737" t="s">
        <v>52</v>
      </c>
      <c r="F5737" t="s">
        <v>22</v>
      </c>
      <c r="G5737" t="s">
        <v>52</v>
      </c>
      <c r="H5737" t="s">
        <v>22</v>
      </c>
      <c r="J5737" t="s">
        <v>24</v>
      </c>
      <c r="K5737" t="s">
        <v>32</v>
      </c>
      <c r="L5737" t="s">
        <v>26</v>
      </c>
      <c r="M5737" t="s">
        <v>32</v>
      </c>
      <c r="N5737" t="s">
        <v>26</v>
      </c>
      <c r="O5737" t="s">
        <v>32</v>
      </c>
      <c r="P5737" t="s">
        <v>26</v>
      </c>
      <c r="R5737" t="s">
        <v>27</v>
      </c>
      <c r="S5737" t="s">
        <v>15791</v>
      </c>
      <c r="T5737" t="s">
        <v>4489</v>
      </c>
      <c r="U5737" t="str">
        <f>RIGHT(T5737,LEN(T5737)-FIND("[",T5737))</f>
        <v>-123.12492554309598, 49.28727287402687]}</v>
      </c>
      <c r="V5737" t="str">
        <f>LEFT(U5737,FIND(",",U5737)-1)</f>
        <v>-123.12492554309598</v>
      </c>
      <c r="W5737" s="2">
        <f>VALUE(V5737)</f>
        <v>-123.124925543095</v>
      </c>
      <c r="X5737" t="str">
        <f>MID(U5737,FIND(" ",U5737)+1,FIND("]",U5737)-FIND(" ",U5737)-1)</f>
        <v>49.28727287402687</v>
      </c>
      <c r="Y5737" s="2">
        <f>VALUE(X5737)</f>
        <v>49.287272874026797</v>
      </c>
      <c r="Z5737" t="s">
        <v>30</v>
      </c>
      <c r="AA5737" t="s">
        <v>15792</v>
      </c>
      <c r="AB5737" t="s">
        <v>27076</v>
      </c>
      <c r="AC5737" t="str">
        <f>LEFT(AB5737,FIND(" ",AB5737)-1)</f>
        <v>510-1185</v>
      </c>
      <c r="AD5737" t="str">
        <f>MID(AB5737,FIND(" ",AB5737)+1,FIND(",",AB5737)-FIND(" ",AB5737)-1)</f>
        <v>W Georgia St</v>
      </c>
    </row>
    <row r="5738" spans="1:30" hidden="1" x14ac:dyDescent="0.3">
      <c r="A5738" t="s">
        <v>21</v>
      </c>
      <c r="B5738">
        <f>IF(A5738="twin",2,1)</f>
        <v>2</v>
      </c>
      <c r="C5738" t="s">
        <v>22</v>
      </c>
      <c r="D5738" t="s">
        <v>45</v>
      </c>
      <c r="E5738" t="s">
        <v>22</v>
      </c>
      <c r="F5738" t="s">
        <v>45</v>
      </c>
      <c r="G5738" t="s">
        <v>22</v>
      </c>
      <c r="H5738" t="s">
        <v>45</v>
      </c>
      <c r="J5738" t="s">
        <v>24</v>
      </c>
      <c r="K5738" t="s">
        <v>32</v>
      </c>
      <c r="L5738" t="s">
        <v>26</v>
      </c>
      <c r="M5738" t="s">
        <v>32</v>
      </c>
      <c r="N5738" t="s">
        <v>26</v>
      </c>
      <c r="O5738" t="s">
        <v>32</v>
      </c>
      <c r="P5738" t="s">
        <v>26</v>
      </c>
      <c r="R5738" t="s">
        <v>27</v>
      </c>
      <c r="S5738" t="s">
        <v>15793</v>
      </c>
      <c r="T5738" t="s">
        <v>8645</v>
      </c>
      <c r="U5738" t="str">
        <f>RIGHT(T5738,LEN(T5738)-FIND("[",T5738))</f>
        <v>-123.10141964998843, 49.28238291187279]}</v>
      </c>
      <c r="V5738" t="str">
        <f>LEFT(U5738,FIND(",",U5738)-1)</f>
        <v>-123.10141964998843</v>
      </c>
      <c r="W5738" s="2">
        <f>VALUE(V5738)</f>
        <v>-123.101419649988</v>
      </c>
      <c r="X5738" t="str">
        <f>MID(U5738,FIND(" ",U5738)+1,FIND("]",U5738)-FIND(" ",U5738)-1)</f>
        <v>49.28238291187279</v>
      </c>
      <c r="Y5738" s="2">
        <f>VALUE(X5738)</f>
        <v>49.282382911872702</v>
      </c>
      <c r="Z5738" t="s">
        <v>30</v>
      </c>
      <c r="AA5738" t="s">
        <v>15794</v>
      </c>
      <c r="AB5738" t="s">
        <v>28032</v>
      </c>
      <c r="AC5738" t="str">
        <f>LEFT(AB5738,FIND(" ",AB5738)-1)</f>
        <v>125</v>
      </c>
      <c r="AD5738" t="str">
        <f>MID(AB5738,FIND(" ",AB5738)+1,FIND(",",AB5738)-FIND(" ",AB5738)-1)</f>
        <v>E Cordova St</v>
      </c>
    </row>
    <row r="5739" spans="1:30" hidden="1" x14ac:dyDescent="0.3">
      <c r="A5739" t="s">
        <v>21</v>
      </c>
      <c r="B5739">
        <f>IF(A5739="twin",2,1)</f>
        <v>2</v>
      </c>
      <c r="C5739" t="s">
        <v>23</v>
      </c>
      <c r="D5739" t="s">
        <v>45</v>
      </c>
      <c r="E5739" t="s">
        <v>23</v>
      </c>
      <c r="F5739" t="s">
        <v>45</v>
      </c>
      <c r="G5739" t="s">
        <v>23</v>
      </c>
      <c r="H5739" t="s">
        <v>45</v>
      </c>
      <c r="J5739" t="s">
        <v>24</v>
      </c>
      <c r="K5739" t="s">
        <v>32</v>
      </c>
      <c r="L5739" t="s">
        <v>26</v>
      </c>
      <c r="M5739" t="s">
        <v>32</v>
      </c>
      <c r="N5739" t="s">
        <v>26</v>
      </c>
      <c r="O5739" t="s">
        <v>32</v>
      </c>
      <c r="P5739" t="s">
        <v>26</v>
      </c>
      <c r="R5739" t="s">
        <v>27</v>
      </c>
      <c r="S5739" t="s">
        <v>15795</v>
      </c>
      <c r="T5739" t="s">
        <v>4473</v>
      </c>
      <c r="U5739" t="str">
        <f>RIGHT(T5739,LEN(T5739)-FIND("[",T5739))</f>
        <v>-123.11012598977736, 49.28427074753315]}</v>
      </c>
      <c r="V5739" t="str">
        <f>LEFT(U5739,FIND(",",U5739)-1)</f>
        <v>-123.11012598977736</v>
      </c>
      <c r="W5739" s="2">
        <f>VALUE(V5739)</f>
        <v>-123.110125989777</v>
      </c>
      <c r="X5739" t="str">
        <f>MID(U5739,FIND(" ",U5739)+1,FIND("]",U5739)-FIND(" ",U5739)-1)</f>
        <v>49.28427074753315</v>
      </c>
      <c r="Y5739" s="2">
        <f>VALUE(X5739)</f>
        <v>49.2842707475331</v>
      </c>
      <c r="Z5739" t="s">
        <v>30</v>
      </c>
      <c r="AA5739" t="s">
        <v>15796</v>
      </c>
      <c r="AB5739" t="s">
        <v>27073</v>
      </c>
      <c r="AC5739" t="str">
        <f>LEFT(AB5739,FIND(" ",AB5739)-1)</f>
        <v>407</v>
      </c>
      <c r="AD5739" t="str">
        <f>MID(AB5739,FIND(" ",AB5739)+1,FIND(",",AB5739)-FIND(" ",AB5739)-1)</f>
        <v>W Cordova St</v>
      </c>
    </row>
    <row r="5740" spans="1:30" hidden="1" x14ac:dyDescent="0.3">
      <c r="A5740" t="s">
        <v>21</v>
      </c>
      <c r="B5740">
        <f>IF(A5740="twin",2,1)</f>
        <v>2</v>
      </c>
      <c r="C5740" t="s">
        <v>22</v>
      </c>
      <c r="D5740" t="s">
        <v>45</v>
      </c>
      <c r="E5740" t="s">
        <v>22</v>
      </c>
      <c r="F5740" t="s">
        <v>45</v>
      </c>
      <c r="G5740" t="s">
        <v>22</v>
      </c>
      <c r="H5740" t="s">
        <v>45</v>
      </c>
      <c r="J5740" t="s">
        <v>24</v>
      </c>
      <c r="K5740" t="s">
        <v>32</v>
      </c>
      <c r="L5740" t="s">
        <v>26</v>
      </c>
      <c r="M5740" t="s">
        <v>32</v>
      </c>
      <c r="N5740" t="s">
        <v>26</v>
      </c>
      <c r="O5740" t="s">
        <v>32</v>
      </c>
      <c r="P5740" t="s">
        <v>26</v>
      </c>
      <c r="R5740" t="s">
        <v>27</v>
      </c>
      <c r="S5740" t="s">
        <v>15797</v>
      </c>
      <c r="T5740" t="s">
        <v>15798</v>
      </c>
      <c r="U5740" t="str">
        <f>RIGHT(T5740,LEN(T5740)-FIND("[",T5740))</f>
        <v>-123.10086247153718, 49.2823725064032]}</v>
      </c>
      <c r="V5740" t="str">
        <f>LEFT(U5740,FIND(",",U5740)-1)</f>
        <v>-123.10086247153718</v>
      </c>
      <c r="W5740" s="2">
        <f>VALUE(V5740)</f>
        <v>-123.100862471537</v>
      </c>
      <c r="X5740" t="str">
        <f>MID(U5740,FIND(" ",U5740)+1,FIND("]",U5740)-FIND(" ",U5740)-1)</f>
        <v>49.2823725064032</v>
      </c>
      <c r="Y5740" s="2">
        <f>VALUE(X5740)</f>
        <v>49.282372506403199</v>
      </c>
      <c r="Z5740" t="s">
        <v>30</v>
      </c>
      <c r="AA5740" t="s">
        <v>15799</v>
      </c>
      <c r="AB5740" t="s">
        <v>27074</v>
      </c>
      <c r="AC5740" t="str">
        <f>LEFT(AB5740,FIND(" ",AB5740)-1)</f>
        <v>139</v>
      </c>
      <c r="AD5740" t="str">
        <f>MID(AB5740,FIND(" ",AB5740)+1,FIND(",",AB5740)-FIND(" ",AB5740)-1)</f>
        <v>E Cordova St</v>
      </c>
    </row>
    <row r="5741" spans="1:30" hidden="1" x14ac:dyDescent="0.3">
      <c r="A5741" t="s">
        <v>21</v>
      </c>
      <c r="B5741">
        <f>IF(A5741="twin",2,1)</f>
        <v>2</v>
      </c>
      <c r="C5741" t="s">
        <v>45</v>
      </c>
      <c r="D5741" t="s">
        <v>22</v>
      </c>
      <c r="E5741" t="s">
        <v>45</v>
      </c>
      <c r="F5741" t="s">
        <v>22</v>
      </c>
      <c r="G5741" t="s">
        <v>45</v>
      </c>
      <c r="H5741" t="s">
        <v>22</v>
      </c>
      <c r="J5741" t="s">
        <v>24</v>
      </c>
      <c r="K5741" t="s">
        <v>25</v>
      </c>
      <c r="L5741" t="s">
        <v>26</v>
      </c>
      <c r="M5741" t="s">
        <v>25</v>
      </c>
      <c r="N5741" t="s">
        <v>26</v>
      </c>
      <c r="O5741" t="s">
        <v>25</v>
      </c>
      <c r="P5741" t="s">
        <v>26</v>
      </c>
      <c r="R5741" t="s">
        <v>27</v>
      </c>
      <c r="S5741" t="s">
        <v>15800</v>
      </c>
      <c r="T5741" t="s">
        <v>14034</v>
      </c>
      <c r="U5741" t="str">
        <f>RIGHT(T5741,LEN(T5741)-FIND("[",T5741))</f>
        <v>-123.13016526882676, 49.29205070211068]}</v>
      </c>
      <c r="V5741" t="str">
        <f>LEFT(U5741,FIND(",",U5741)-1)</f>
        <v>-123.13016526882676</v>
      </c>
      <c r="W5741" s="2">
        <f>VALUE(V5741)</f>
        <v>-123.130165268826</v>
      </c>
      <c r="X5741" t="str">
        <f>MID(U5741,FIND(" ",U5741)+1,FIND("]",U5741)-FIND(" ",U5741)-1)</f>
        <v>49.29205070211068</v>
      </c>
      <c r="Y5741" s="2">
        <f>VALUE(X5741)</f>
        <v>49.2920507021106</v>
      </c>
      <c r="Z5741" t="s">
        <v>30</v>
      </c>
      <c r="AA5741" t="s">
        <v>15801</v>
      </c>
      <c r="AB5741" t="s">
        <v>28917</v>
      </c>
      <c r="AC5741" t="str">
        <f>LEFT(AB5741,FIND(" ",AB5741)-1)</f>
        <v>1636</v>
      </c>
      <c r="AD5741" t="str">
        <f>MID(AB5741,FIND(" ",AB5741)+1,FIND(",",AB5741)-FIND(" ",AB5741)-1)</f>
        <v>Bayshore Dr</v>
      </c>
    </row>
    <row r="5742" spans="1:30" hidden="1" x14ac:dyDescent="0.3">
      <c r="A5742" t="s">
        <v>21</v>
      </c>
      <c r="B5742">
        <f>IF(A5742="twin",2,1)</f>
        <v>2</v>
      </c>
      <c r="C5742" t="s">
        <v>45</v>
      </c>
      <c r="D5742" t="s">
        <v>22</v>
      </c>
      <c r="E5742" t="s">
        <v>45</v>
      </c>
      <c r="F5742" t="s">
        <v>22</v>
      </c>
      <c r="G5742" t="s">
        <v>45</v>
      </c>
      <c r="H5742" t="s">
        <v>22</v>
      </c>
      <c r="J5742" t="s">
        <v>24</v>
      </c>
      <c r="K5742" t="s">
        <v>25</v>
      </c>
      <c r="L5742" t="s">
        <v>26</v>
      </c>
      <c r="M5742" t="s">
        <v>25</v>
      </c>
      <c r="N5742" t="s">
        <v>26</v>
      </c>
      <c r="O5742" t="s">
        <v>25</v>
      </c>
      <c r="P5742" t="s">
        <v>26</v>
      </c>
      <c r="R5742" t="s">
        <v>27</v>
      </c>
      <c r="S5742" t="s">
        <v>15802</v>
      </c>
      <c r="T5742" t="s">
        <v>14031</v>
      </c>
      <c r="U5742" t="str">
        <f>RIGHT(T5742,LEN(T5742)-FIND("[",T5742))</f>
        <v>-123.13023041325513, 49.29194057289753]}</v>
      </c>
      <c r="V5742" t="str">
        <f>LEFT(U5742,FIND(",",U5742)-1)</f>
        <v>-123.13023041325513</v>
      </c>
      <c r="W5742" s="2">
        <f>VALUE(V5742)</f>
        <v>-123.13023041325501</v>
      </c>
      <c r="X5742" t="str">
        <f>MID(U5742,FIND(" ",U5742)+1,FIND("]",U5742)-FIND(" ",U5742)-1)</f>
        <v>49.29194057289753</v>
      </c>
      <c r="Y5742" s="2">
        <f>VALUE(X5742)</f>
        <v>49.291940572897502</v>
      </c>
      <c r="Z5742" t="s">
        <v>30</v>
      </c>
      <c r="AA5742" t="s">
        <v>15803</v>
      </c>
      <c r="AB5742" t="s">
        <v>28917</v>
      </c>
      <c r="AC5742" t="str">
        <f>LEFT(AB5742,FIND(" ",AB5742)-1)</f>
        <v>1636</v>
      </c>
      <c r="AD5742" t="str">
        <f>MID(AB5742,FIND(" ",AB5742)+1,FIND(",",AB5742)-FIND(" ",AB5742)-1)</f>
        <v>Bayshore Dr</v>
      </c>
    </row>
    <row r="5743" spans="1:30" hidden="1" x14ac:dyDescent="0.3">
      <c r="A5743" t="s">
        <v>63</v>
      </c>
      <c r="B5743">
        <f>IF(A5743="twin",2,1)</f>
        <v>1</v>
      </c>
      <c r="C5743" t="s">
        <v>45</v>
      </c>
      <c r="D5743" t="s">
        <v>22</v>
      </c>
      <c r="E5743" t="s">
        <v>45</v>
      </c>
      <c r="F5743" t="s">
        <v>22</v>
      </c>
      <c r="G5743" t="s">
        <v>45</v>
      </c>
      <c r="H5743" t="s">
        <v>22</v>
      </c>
      <c r="J5743" t="s">
        <v>24</v>
      </c>
      <c r="K5743" t="s">
        <v>25</v>
      </c>
      <c r="L5743" t="s">
        <v>26</v>
      </c>
      <c r="M5743" t="s">
        <v>25</v>
      </c>
      <c r="N5743" t="s">
        <v>26</v>
      </c>
      <c r="O5743" t="s">
        <v>25</v>
      </c>
      <c r="P5743" t="s">
        <v>26</v>
      </c>
      <c r="R5743" t="s">
        <v>27</v>
      </c>
      <c r="S5743" t="s">
        <v>15804</v>
      </c>
      <c r="T5743" t="s">
        <v>15805</v>
      </c>
      <c r="U5743" t="str">
        <f>RIGHT(T5743,LEN(T5743)-FIND("[",T5743))</f>
        <v>-123.13027957092332, 49.292125592959785]}</v>
      </c>
      <c r="V5743" t="str">
        <f>LEFT(U5743,FIND(",",U5743)-1)</f>
        <v>-123.13027957092332</v>
      </c>
      <c r="W5743" s="2">
        <f>VALUE(V5743)</f>
        <v>-123.13027957092299</v>
      </c>
      <c r="X5743" t="str">
        <f>MID(U5743,FIND(" ",U5743)+1,FIND("]",U5743)-FIND(" ",U5743)-1)</f>
        <v>49.292125592959785</v>
      </c>
      <c r="Y5743" s="2">
        <f>VALUE(X5743)</f>
        <v>49.2921255929597</v>
      </c>
      <c r="Z5743" t="s">
        <v>30</v>
      </c>
      <c r="AA5743" t="s">
        <v>15806</v>
      </c>
      <c r="AB5743" t="s">
        <v>28917</v>
      </c>
      <c r="AC5743" t="str">
        <f>LEFT(AB5743,FIND(" ",AB5743)-1)</f>
        <v>1636</v>
      </c>
      <c r="AD5743" t="str">
        <f>MID(AB5743,FIND(" ",AB5743)+1,FIND(",",AB5743)-FIND(" ",AB5743)-1)</f>
        <v>Bayshore Dr</v>
      </c>
    </row>
    <row r="5744" spans="1:30" hidden="1" x14ac:dyDescent="0.3">
      <c r="A5744" t="s">
        <v>21</v>
      </c>
      <c r="B5744">
        <f>IF(A5744="twin",2,1)</f>
        <v>2</v>
      </c>
      <c r="C5744" t="s">
        <v>23</v>
      </c>
      <c r="D5744" t="s">
        <v>22</v>
      </c>
      <c r="E5744" t="s">
        <v>23</v>
      </c>
      <c r="F5744" t="s">
        <v>22</v>
      </c>
      <c r="G5744" t="s">
        <v>23</v>
      </c>
      <c r="H5744" t="s">
        <v>22</v>
      </c>
      <c r="J5744" t="s">
        <v>24</v>
      </c>
      <c r="K5744" t="s">
        <v>32</v>
      </c>
      <c r="L5744" t="s">
        <v>26</v>
      </c>
      <c r="M5744" t="s">
        <v>32</v>
      </c>
      <c r="N5744" t="s">
        <v>26</v>
      </c>
      <c r="O5744" t="s">
        <v>32</v>
      </c>
      <c r="P5744" t="s">
        <v>26</v>
      </c>
      <c r="R5744" t="s">
        <v>27</v>
      </c>
      <c r="S5744" t="s">
        <v>15807</v>
      </c>
      <c r="T5744" t="s">
        <v>15808</v>
      </c>
      <c r="U5744" t="str">
        <f>RIGHT(T5744,LEN(T5744)-FIND("[",T5744))</f>
        <v>-123.15821407728652, 49.23468704100011]}</v>
      </c>
      <c r="V5744" t="str">
        <f>LEFT(U5744,FIND(",",U5744)-1)</f>
        <v>-123.15821407728652</v>
      </c>
      <c r="W5744" s="2">
        <f>VALUE(V5744)</f>
        <v>-123.158214077286</v>
      </c>
      <c r="X5744" t="str">
        <f>MID(U5744,FIND(" ",U5744)+1,FIND("]",U5744)-FIND(" ",U5744)-1)</f>
        <v>49.23468704100011</v>
      </c>
      <c r="Y5744" s="2">
        <f>VALUE(X5744)</f>
        <v>49.2346870410001</v>
      </c>
      <c r="Z5744" t="s">
        <v>298</v>
      </c>
      <c r="AA5744" t="s">
        <v>15809</v>
      </c>
      <c r="AB5744" t="s">
        <v>29146</v>
      </c>
      <c r="AC5744" t="str">
        <f>LEFT(AB5744,FIND(" ",AB5744)-1)</f>
        <v>2225</v>
      </c>
      <c r="AD5744" t="str">
        <f>MID(AB5744,FIND(" ",AB5744)+1,FIND(",",AB5744)-FIND(" ",AB5744)-1)</f>
        <v>W 41st Ave</v>
      </c>
    </row>
    <row r="5745" spans="1:30" hidden="1" x14ac:dyDescent="0.3">
      <c r="A5745" t="s">
        <v>21</v>
      </c>
      <c r="B5745">
        <f>IF(A5745="twin",2,1)</f>
        <v>2</v>
      </c>
      <c r="C5745" t="s">
        <v>22</v>
      </c>
      <c r="D5745" t="s">
        <v>22</v>
      </c>
      <c r="E5745" t="s">
        <v>22</v>
      </c>
      <c r="F5745" t="s">
        <v>22</v>
      </c>
      <c r="G5745" t="s">
        <v>22</v>
      </c>
      <c r="H5745" t="s">
        <v>22</v>
      </c>
      <c r="J5745" t="s">
        <v>24</v>
      </c>
      <c r="K5745" t="s">
        <v>32</v>
      </c>
      <c r="L5745" t="s">
        <v>26</v>
      </c>
      <c r="M5745" t="s">
        <v>32</v>
      </c>
      <c r="N5745" t="s">
        <v>26</v>
      </c>
      <c r="O5745" t="s">
        <v>32</v>
      </c>
      <c r="P5745" t="s">
        <v>26</v>
      </c>
      <c r="R5745" t="s">
        <v>27</v>
      </c>
      <c r="S5745" t="s">
        <v>15810</v>
      </c>
      <c r="T5745" t="s">
        <v>15811</v>
      </c>
      <c r="U5745" t="str">
        <f>RIGHT(T5745,LEN(T5745)-FIND("[",T5745))</f>
        <v>-123.09593541961907, 49.2822780789356]}</v>
      </c>
      <c r="V5745" t="str">
        <f>LEFT(U5745,FIND(",",U5745)-1)</f>
        <v>-123.09593541961907</v>
      </c>
      <c r="W5745" s="2">
        <f>VALUE(V5745)</f>
        <v>-123.095935419619</v>
      </c>
      <c r="X5745" t="str">
        <f>MID(U5745,FIND(" ",U5745)+1,FIND("]",U5745)-FIND(" ",U5745)-1)</f>
        <v>49.2822780789356</v>
      </c>
      <c r="Y5745" s="2">
        <f>VALUE(X5745)</f>
        <v>49.282278078935597</v>
      </c>
      <c r="Z5745" t="s">
        <v>552</v>
      </c>
      <c r="AA5745" t="s">
        <v>15812</v>
      </c>
      <c r="AB5745" t="s">
        <v>28514</v>
      </c>
      <c r="AC5745" t="str">
        <f>LEFT(AB5745,FIND(" ",AB5745)-1)</f>
        <v>373</v>
      </c>
      <c r="AD5745" t="str">
        <f>MID(AB5745,FIND(" ",AB5745)+1,FIND(",",AB5745)-FIND(" ",AB5745)-1)</f>
        <v>E Cordova St</v>
      </c>
    </row>
    <row r="5746" spans="1:30" hidden="1" x14ac:dyDescent="0.3">
      <c r="A5746" t="s">
        <v>63</v>
      </c>
      <c r="B5746">
        <f>IF(A5746="twin",2,1)</f>
        <v>1</v>
      </c>
      <c r="C5746" t="s">
        <v>22</v>
      </c>
      <c r="D5746" t="s">
        <v>45</v>
      </c>
      <c r="E5746" t="s">
        <v>22</v>
      </c>
      <c r="F5746" t="s">
        <v>45</v>
      </c>
      <c r="G5746" t="s">
        <v>22</v>
      </c>
      <c r="H5746" t="s">
        <v>45</v>
      </c>
      <c r="J5746" t="s">
        <v>24</v>
      </c>
      <c r="K5746" t="s">
        <v>32</v>
      </c>
      <c r="L5746" t="s">
        <v>26</v>
      </c>
      <c r="M5746" t="s">
        <v>32</v>
      </c>
      <c r="N5746" t="s">
        <v>26</v>
      </c>
      <c r="O5746" t="s">
        <v>32</v>
      </c>
      <c r="P5746" t="s">
        <v>26</v>
      </c>
      <c r="R5746" t="s">
        <v>27</v>
      </c>
      <c r="S5746" t="s">
        <v>15813</v>
      </c>
      <c r="T5746" t="s">
        <v>15814</v>
      </c>
      <c r="U5746" t="str">
        <f>RIGHT(T5746,LEN(T5746)-FIND("[",T5746))</f>
        <v>-123.10222528383073, 49.27792095252676]}</v>
      </c>
      <c r="V5746" t="str">
        <f>LEFT(U5746,FIND(",",U5746)-1)</f>
        <v>-123.10222528383073</v>
      </c>
      <c r="W5746" s="2">
        <f>VALUE(V5746)</f>
        <v>-123.10222528382999</v>
      </c>
      <c r="X5746" t="str">
        <f>MID(U5746,FIND(" ",U5746)+1,FIND("]",U5746)-FIND(" ",U5746)-1)</f>
        <v>49.27792095252676</v>
      </c>
      <c r="Y5746" s="2">
        <f>VALUE(X5746)</f>
        <v>49.277920952526699</v>
      </c>
      <c r="Z5746" t="s">
        <v>30</v>
      </c>
      <c r="AA5746" t="s">
        <v>15815</v>
      </c>
      <c r="AB5746" t="s">
        <v>27937</v>
      </c>
      <c r="AC5746" t="str">
        <f>LEFT(AB5746,FIND(" ",AB5746)-1)</f>
        <v>620</v>
      </c>
      <c r="AD5746" t="str">
        <f>MID(AB5746,FIND(" ",AB5746)+1,FIND(",",AB5746)-FIND(" ",AB5746)-1)</f>
        <v>Quebec St</v>
      </c>
    </row>
    <row r="5747" spans="1:30" hidden="1" x14ac:dyDescent="0.3">
      <c r="A5747" t="s">
        <v>21</v>
      </c>
      <c r="B5747">
        <f>IF(A5747="twin",2,1)</f>
        <v>2</v>
      </c>
      <c r="C5747" t="s">
        <v>22</v>
      </c>
      <c r="D5747" t="s">
        <v>45</v>
      </c>
      <c r="E5747" t="s">
        <v>22</v>
      </c>
      <c r="F5747" t="s">
        <v>45</v>
      </c>
      <c r="G5747" t="s">
        <v>22</v>
      </c>
      <c r="H5747" t="s">
        <v>45</v>
      </c>
      <c r="J5747" t="s">
        <v>24</v>
      </c>
      <c r="K5747" t="s">
        <v>32</v>
      </c>
      <c r="L5747" t="s">
        <v>26</v>
      </c>
      <c r="M5747" t="s">
        <v>32</v>
      </c>
      <c r="N5747" t="s">
        <v>26</v>
      </c>
      <c r="O5747" t="s">
        <v>32</v>
      </c>
      <c r="P5747" t="s">
        <v>26</v>
      </c>
      <c r="R5747" t="s">
        <v>27</v>
      </c>
      <c r="S5747" t="s">
        <v>15816</v>
      </c>
      <c r="T5747" t="s">
        <v>15817</v>
      </c>
      <c r="U5747" t="str">
        <f>RIGHT(T5747,LEN(T5747)-FIND("[",T5747))</f>
        <v>-123.10222321038057, 49.27804194857199]}</v>
      </c>
      <c r="V5747" t="str">
        <f>LEFT(U5747,FIND(",",U5747)-1)</f>
        <v>-123.10222321038057</v>
      </c>
      <c r="W5747" s="2">
        <f>VALUE(V5747)</f>
        <v>-123.10222321038</v>
      </c>
      <c r="X5747" t="str">
        <f>MID(U5747,FIND(" ",U5747)+1,FIND("]",U5747)-FIND(" ",U5747)-1)</f>
        <v>49.27804194857199</v>
      </c>
      <c r="Y5747" s="2">
        <f>VALUE(X5747)</f>
        <v>49.278041948571897</v>
      </c>
      <c r="Z5747" t="s">
        <v>30</v>
      </c>
      <c r="AA5747" t="s">
        <v>15818</v>
      </c>
      <c r="AB5747" t="s">
        <v>27937</v>
      </c>
      <c r="AC5747" t="str">
        <f>LEFT(AB5747,FIND(" ",AB5747)-1)</f>
        <v>620</v>
      </c>
      <c r="AD5747" t="str">
        <f>MID(AB5747,FIND(" ",AB5747)+1,FIND(",",AB5747)-FIND(" ",AB5747)-1)</f>
        <v>Quebec St</v>
      </c>
    </row>
    <row r="5748" spans="1:30" hidden="1" x14ac:dyDescent="0.3">
      <c r="A5748" t="s">
        <v>21</v>
      </c>
      <c r="B5748">
        <f>IF(A5748="twin",2,1)</f>
        <v>2</v>
      </c>
      <c r="C5748" t="s">
        <v>45</v>
      </c>
      <c r="D5748" t="s">
        <v>22</v>
      </c>
      <c r="E5748" t="s">
        <v>45</v>
      </c>
      <c r="F5748" t="s">
        <v>22</v>
      </c>
      <c r="G5748" t="s">
        <v>45</v>
      </c>
      <c r="H5748" t="s">
        <v>22</v>
      </c>
      <c r="J5748" t="s">
        <v>24</v>
      </c>
      <c r="K5748" t="s">
        <v>25</v>
      </c>
      <c r="L5748" t="s">
        <v>26</v>
      </c>
      <c r="M5748" t="s">
        <v>25</v>
      </c>
      <c r="N5748" t="s">
        <v>26</v>
      </c>
      <c r="O5748" t="s">
        <v>25</v>
      </c>
      <c r="P5748" t="s">
        <v>26</v>
      </c>
      <c r="R5748" t="s">
        <v>27</v>
      </c>
      <c r="S5748" t="s">
        <v>15819</v>
      </c>
      <c r="T5748" t="s">
        <v>15820</v>
      </c>
      <c r="U5748" t="str">
        <f>RIGHT(T5748,LEN(T5748)-FIND("[",T5748))</f>
        <v>-123.12322667199821, 49.273678581974536]}</v>
      </c>
      <c r="V5748" t="str">
        <f>LEFT(U5748,FIND(",",U5748)-1)</f>
        <v>-123.12322667199821</v>
      </c>
      <c r="W5748" s="2">
        <f>VALUE(V5748)</f>
        <v>-123.123226671998</v>
      </c>
      <c r="X5748" t="str">
        <f>MID(U5748,FIND(" ",U5748)+1,FIND("]",U5748)-FIND(" ",U5748)-1)</f>
        <v>49.273678581974536</v>
      </c>
      <c r="Y5748" s="2">
        <f>VALUE(X5748)</f>
        <v>49.273678581974501</v>
      </c>
      <c r="Z5748" t="s">
        <v>30</v>
      </c>
      <c r="AA5748" t="s">
        <v>15821</v>
      </c>
      <c r="AB5748" t="s">
        <v>29147</v>
      </c>
      <c r="AC5748" t="str">
        <f>LEFT(AB5748,FIND(" ",AB5748)-1)</f>
        <v>1267</v>
      </c>
      <c r="AD5748" t="str">
        <f>MID(AB5748,FIND(" ",AB5748)+1,FIND(",",AB5748)-FIND(" ",AB5748)-1)</f>
        <v>Pacific Blvd</v>
      </c>
    </row>
    <row r="5749" spans="1:30" hidden="1" x14ac:dyDescent="0.3">
      <c r="A5749" t="s">
        <v>21</v>
      </c>
      <c r="B5749">
        <f>IF(A5749="twin",2,1)</f>
        <v>2</v>
      </c>
      <c r="C5749" t="s">
        <v>45</v>
      </c>
      <c r="D5749" t="s">
        <v>45</v>
      </c>
      <c r="E5749" t="s">
        <v>45</v>
      </c>
      <c r="F5749" t="s">
        <v>45</v>
      </c>
      <c r="G5749" t="s">
        <v>45</v>
      </c>
      <c r="H5749" t="s">
        <v>45</v>
      </c>
      <c r="J5749" t="s">
        <v>24</v>
      </c>
      <c r="K5749" t="s">
        <v>32</v>
      </c>
      <c r="L5749" t="s">
        <v>26</v>
      </c>
      <c r="M5749" t="s">
        <v>32</v>
      </c>
      <c r="N5749" t="s">
        <v>26</v>
      </c>
      <c r="O5749" t="s">
        <v>32</v>
      </c>
      <c r="P5749" t="s">
        <v>26</v>
      </c>
      <c r="R5749" t="s">
        <v>27</v>
      </c>
      <c r="S5749" t="s">
        <v>15822</v>
      </c>
      <c r="T5749" t="s">
        <v>15682</v>
      </c>
      <c r="U5749" t="str">
        <f>RIGHT(T5749,LEN(T5749)-FIND("[",T5749))</f>
        <v>-123.10125003066635, 49.283282200394225]}</v>
      </c>
      <c r="V5749" t="str">
        <f>LEFT(U5749,FIND(",",U5749)-1)</f>
        <v>-123.10125003066635</v>
      </c>
      <c r="W5749" s="2">
        <f>VALUE(V5749)</f>
        <v>-123.10125003066599</v>
      </c>
      <c r="X5749" t="str">
        <f>MID(U5749,FIND(" ",U5749)+1,FIND("]",U5749)-FIND(" ",U5749)-1)</f>
        <v>49.283282200394225</v>
      </c>
      <c r="Y5749" s="2">
        <f>VALUE(X5749)</f>
        <v>49.283282200394197</v>
      </c>
      <c r="Z5749" t="s">
        <v>30</v>
      </c>
      <c r="AA5749" t="s">
        <v>15823</v>
      </c>
      <c r="AB5749" t="s">
        <v>26361</v>
      </c>
      <c r="AC5749" t="str">
        <f>LEFT(AB5749,FIND(" ",AB5749)-1)</f>
        <v>133</v>
      </c>
      <c r="AD5749" t="str">
        <f>MID(AB5749,FIND(" ",AB5749)+1,FIND(",",AB5749)-FIND(" ",AB5749)-1)</f>
        <v>Powell St</v>
      </c>
    </row>
    <row r="5750" spans="1:30" hidden="1" x14ac:dyDescent="0.3">
      <c r="A5750" t="s">
        <v>21</v>
      </c>
      <c r="B5750">
        <f>IF(A5750="twin",2,1)</f>
        <v>2</v>
      </c>
      <c r="C5750" t="s">
        <v>45</v>
      </c>
      <c r="D5750" t="s">
        <v>45</v>
      </c>
      <c r="E5750" t="s">
        <v>45</v>
      </c>
      <c r="F5750" t="s">
        <v>45</v>
      </c>
      <c r="G5750" t="s">
        <v>45</v>
      </c>
      <c r="H5750" t="s">
        <v>45</v>
      </c>
      <c r="J5750" t="s">
        <v>24</v>
      </c>
      <c r="K5750" t="s">
        <v>32</v>
      </c>
      <c r="L5750" t="s">
        <v>26</v>
      </c>
      <c r="M5750" t="s">
        <v>32</v>
      </c>
      <c r="N5750" t="s">
        <v>26</v>
      </c>
      <c r="O5750" t="s">
        <v>32</v>
      </c>
      <c r="P5750" t="s">
        <v>26</v>
      </c>
      <c r="R5750" t="s">
        <v>27</v>
      </c>
      <c r="S5750" t="s">
        <v>15824</v>
      </c>
      <c r="T5750" t="s">
        <v>4533</v>
      </c>
      <c r="U5750" t="str">
        <f>RIGHT(T5750,LEN(T5750)-FIND("[",T5750))</f>
        <v>-123.10089395824616, 49.28327540565592]}</v>
      </c>
      <c r="V5750" t="str">
        <f>LEFT(U5750,FIND(",",U5750)-1)</f>
        <v>-123.10089395824616</v>
      </c>
      <c r="W5750" s="2">
        <f>VALUE(V5750)</f>
        <v>-123.100893958246</v>
      </c>
      <c r="X5750" t="str">
        <f>MID(U5750,FIND(" ",U5750)+1,FIND("]",U5750)-FIND(" ",U5750)-1)</f>
        <v>49.28327540565592</v>
      </c>
      <c r="Y5750" s="2">
        <f>VALUE(X5750)</f>
        <v>49.2832754056559</v>
      </c>
      <c r="Z5750" t="s">
        <v>30</v>
      </c>
      <c r="AA5750" t="s">
        <v>15825</v>
      </c>
      <c r="AB5750" t="s">
        <v>27084</v>
      </c>
      <c r="AC5750" t="str">
        <f>LEFT(AB5750,FIND(" ",AB5750)-1)</f>
        <v>136</v>
      </c>
      <c r="AD5750" t="str">
        <f>MID(AB5750,FIND(" ",AB5750)+1,FIND(",",AB5750)-FIND(" ",AB5750)-1)</f>
        <v>Powell St</v>
      </c>
    </row>
    <row r="5751" spans="1:30" hidden="1" x14ac:dyDescent="0.3">
      <c r="A5751" t="s">
        <v>21</v>
      </c>
      <c r="B5751">
        <f>IF(A5751="twin",2,1)</f>
        <v>2</v>
      </c>
      <c r="C5751" t="s">
        <v>45</v>
      </c>
      <c r="D5751" t="s">
        <v>45</v>
      </c>
      <c r="E5751" t="s">
        <v>45</v>
      </c>
      <c r="F5751" t="s">
        <v>45</v>
      </c>
      <c r="G5751" t="s">
        <v>45</v>
      </c>
      <c r="H5751" t="s">
        <v>45</v>
      </c>
      <c r="J5751" t="s">
        <v>24</v>
      </c>
      <c r="K5751" t="s">
        <v>32</v>
      </c>
      <c r="L5751" t="s">
        <v>26</v>
      </c>
      <c r="M5751" t="s">
        <v>32</v>
      </c>
      <c r="N5751" t="s">
        <v>26</v>
      </c>
      <c r="O5751" t="s">
        <v>32</v>
      </c>
      <c r="P5751" t="s">
        <v>26</v>
      </c>
      <c r="R5751" t="s">
        <v>27</v>
      </c>
      <c r="S5751" t="s">
        <v>15826</v>
      </c>
      <c r="T5751" t="s">
        <v>12547</v>
      </c>
      <c r="U5751" t="str">
        <f>RIGHT(T5751,LEN(T5751)-FIND("[",T5751))</f>
        <v>-123.10071506395732, 49.28327262929028]}</v>
      </c>
      <c r="V5751" t="str">
        <f>LEFT(U5751,FIND(",",U5751)-1)</f>
        <v>-123.10071506395732</v>
      </c>
      <c r="W5751" s="2">
        <f>VALUE(V5751)</f>
        <v>-123.100715063957</v>
      </c>
      <c r="X5751" t="str">
        <f>MID(U5751,FIND(" ",U5751)+1,FIND("]",U5751)-FIND(" ",U5751)-1)</f>
        <v>49.28327262929028</v>
      </c>
      <c r="Y5751" s="2">
        <f>VALUE(X5751)</f>
        <v>49.283272629290202</v>
      </c>
      <c r="Z5751" t="s">
        <v>30</v>
      </c>
      <c r="AA5751" t="s">
        <v>15827</v>
      </c>
      <c r="AB5751" t="s">
        <v>28699</v>
      </c>
      <c r="AC5751" t="str">
        <f>LEFT(AB5751,FIND(" ",AB5751)-1)</f>
        <v>153</v>
      </c>
      <c r="AD5751" t="str">
        <f>MID(AB5751,FIND(" ",AB5751)+1,FIND(",",AB5751)-FIND(" ",AB5751)-1)</f>
        <v>Powell St</v>
      </c>
    </row>
    <row r="5752" spans="1:30" hidden="1" x14ac:dyDescent="0.3">
      <c r="A5752" t="s">
        <v>21</v>
      </c>
      <c r="B5752">
        <f>IF(A5752="twin",2,1)</f>
        <v>2</v>
      </c>
      <c r="C5752" t="s">
        <v>45</v>
      </c>
      <c r="D5752" t="s">
        <v>22</v>
      </c>
      <c r="E5752" t="s">
        <v>45</v>
      </c>
      <c r="F5752" t="s">
        <v>22</v>
      </c>
      <c r="G5752" t="s">
        <v>45</v>
      </c>
      <c r="H5752" t="s">
        <v>22</v>
      </c>
      <c r="J5752" t="s">
        <v>24</v>
      </c>
      <c r="K5752" t="s">
        <v>32</v>
      </c>
      <c r="L5752" t="s">
        <v>26</v>
      </c>
      <c r="M5752" t="s">
        <v>32</v>
      </c>
      <c r="N5752" t="s">
        <v>26</v>
      </c>
      <c r="O5752" t="s">
        <v>32</v>
      </c>
      <c r="P5752" t="s">
        <v>26</v>
      </c>
      <c r="R5752" t="s">
        <v>27</v>
      </c>
      <c r="S5752" t="s">
        <v>15828</v>
      </c>
      <c r="T5752" t="s">
        <v>10234</v>
      </c>
      <c r="U5752" t="str">
        <f>RIGHT(T5752,LEN(T5752)-FIND("[",T5752))</f>
        <v>-123.1248670276622, 49.27537224331295]}</v>
      </c>
      <c r="V5752" t="str">
        <f>LEFT(U5752,FIND(",",U5752)-1)</f>
        <v>-123.1248670276622</v>
      </c>
      <c r="W5752" s="2">
        <f>VALUE(V5752)</f>
        <v>-123.12486702766201</v>
      </c>
      <c r="X5752" t="str">
        <f>MID(U5752,FIND(" ",U5752)+1,FIND("]",U5752)-FIND(" ",U5752)-1)</f>
        <v>49.27537224331295</v>
      </c>
      <c r="Y5752" s="2">
        <f>VALUE(X5752)</f>
        <v>49.275372243312901</v>
      </c>
      <c r="Z5752" t="s">
        <v>30</v>
      </c>
      <c r="AA5752" t="s">
        <v>15829</v>
      </c>
      <c r="AB5752" t="s">
        <v>28335</v>
      </c>
      <c r="AC5752" t="str">
        <f>LEFT(AB5752,FIND(" ",AB5752)-1)</f>
        <v>1238</v>
      </c>
      <c r="AD5752" t="str">
        <f>MID(AB5752,FIND(" ",AB5752)+1,FIND(",",AB5752)-FIND(" ",AB5752)-1)</f>
        <v>Richards St</v>
      </c>
    </row>
    <row r="5753" spans="1:30" hidden="1" x14ac:dyDescent="0.3">
      <c r="A5753" t="s">
        <v>21</v>
      </c>
      <c r="B5753">
        <f>IF(A5753="twin",2,1)</f>
        <v>2</v>
      </c>
      <c r="C5753" t="s">
        <v>45</v>
      </c>
      <c r="D5753" t="s">
        <v>22</v>
      </c>
      <c r="E5753" t="s">
        <v>45</v>
      </c>
      <c r="F5753" t="s">
        <v>22</v>
      </c>
      <c r="G5753" t="s">
        <v>45</v>
      </c>
      <c r="H5753" t="s">
        <v>22</v>
      </c>
      <c r="J5753" t="s">
        <v>24</v>
      </c>
      <c r="K5753" t="s">
        <v>32</v>
      </c>
      <c r="L5753" t="s">
        <v>26</v>
      </c>
      <c r="M5753" t="s">
        <v>32</v>
      </c>
      <c r="N5753" t="s">
        <v>26</v>
      </c>
      <c r="O5753" t="s">
        <v>32</v>
      </c>
      <c r="P5753" t="s">
        <v>26</v>
      </c>
      <c r="R5753" t="s">
        <v>27</v>
      </c>
      <c r="S5753" t="s">
        <v>15830</v>
      </c>
      <c r="T5753" t="s">
        <v>1836</v>
      </c>
      <c r="U5753" t="str">
        <f>RIGHT(T5753,LEN(T5753)-FIND("[",T5753))</f>
        <v>-123.12499278909803, 49.275288937827256]}</v>
      </c>
      <c r="V5753" t="str">
        <f>LEFT(U5753,FIND(",",U5753)-1)</f>
        <v>-123.12499278909803</v>
      </c>
      <c r="W5753" s="2">
        <f>VALUE(V5753)</f>
        <v>-123.124992789098</v>
      </c>
      <c r="X5753" t="str">
        <f>MID(U5753,FIND(" ",U5753)+1,FIND("]",U5753)-FIND(" ",U5753)-1)</f>
        <v>49.275288937827256</v>
      </c>
      <c r="Y5753" s="2">
        <f>VALUE(X5753)</f>
        <v>49.275288937827199</v>
      </c>
      <c r="Z5753" t="s">
        <v>30</v>
      </c>
      <c r="AA5753" t="s">
        <v>15831</v>
      </c>
      <c r="AB5753" t="s">
        <v>26382</v>
      </c>
      <c r="AC5753" t="str">
        <f>LEFT(AB5753,FIND(" ",AB5753)-1)</f>
        <v>1258</v>
      </c>
      <c r="AD5753" t="str">
        <f>MID(AB5753,FIND(" ",AB5753)+1,FIND(",",AB5753)-FIND(" ",AB5753)-1)</f>
        <v>Richards St</v>
      </c>
    </row>
    <row r="5754" spans="1:30" hidden="1" x14ac:dyDescent="0.3">
      <c r="A5754" t="s">
        <v>21</v>
      </c>
      <c r="B5754">
        <f>IF(A5754="twin",2,1)</f>
        <v>2</v>
      </c>
      <c r="C5754" t="s">
        <v>22</v>
      </c>
      <c r="D5754" t="s">
        <v>22</v>
      </c>
      <c r="E5754" t="s">
        <v>22</v>
      </c>
      <c r="F5754" t="s">
        <v>22</v>
      </c>
      <c r="G5754" t="s">
        <v>22</v>
      </c>
      <c r="H5754" t="s">
        <v>22</v>
      </c>
      <c r="J5754" t="s">
        <v>24</v>
      </c>
      <c r="K5754" t="s">
        <v>32</v>
      </c>
      <c r="L5754" t="s">
        <v>26</v>
      </c>
      <c r="M5754" t="s">
        <v>32</v>
      </c>
      <c r="N5754" t="s">
        <v>26</v>
      </c>
      <c r="O5754" t="s">
        <v>32</v>
      </c>
      <c r="P5754" t="s">
        <v>26</v>
      </c>
      <c r="R5754" t="s">
        <v>27</v>
      </c>
      <c r="S5754" t="s">
        <v>15832</v>
      </c>
      <c r="T5754" t="s">
        <v>2429</v>
      </c>
      <c r="U5754" t="str">
        <f>RIGHT(T5754,LEN(T5754)-FIND("[",T5754))</f>
        <v>-123.1558646189833, 49.26378599335646]}</v>
      </c>
      <c r="V5754" t="str">
        <f>LEFT(U5754,FIND(",",U5754)-1)</f>
        <v>-123.1558646189833</v>
      </c>
      <c r="W5754" s="2">
        <f>VALUE(V5754)</f>
        <v>-123.155864618983</v>
      </c>
      <c r="X5754" t="str">
        <f>MID(U5754,FIND(" ",U5754)+1,FIND("]",U5754)-FIND(" ",U5754)-1)</f>
        <v>49.26378599335646</v>
      </c>
      <c r="Y5754" s="2">
        <f>VALUE(X5754)</f>
        <v>49.2637859933564</v>
      </c>
      <c r="Z5754" t="s">
        <v>79</v>
      </c>
      <c r="AA5754" t="s">
        <v>15833</v>
      </c>
      <c r="AB5754" t="s">
        <v>26549</v>
      </c>
      <c r="AC5754" t="str">
        <f>LEFT(AB5754,FIND(" ",AB5754)-1)</f>
        <v>2220</v>
      </c>
      <c r="AD5754" t="str">
        <f>MID(AB5754,FIND(" ",AB5754)+1,FIND(",",AB5754)-FIND(" ",AB5754)-1)</f>
        <v>W Broadway</v>
      </c>
    </row>
    <row r="5755" spans="1:30" hidden="1" x14ac:dyDescent="0.3">
      <c r="A5755" t="s">
        <v>21</v>
      </c>
      <c r="B5755">
        <f>IF(A5755="twin",2,1)</f>
        <v>2</v>
      </c>
      <c r="C5755" t="s">
        <v>23</v>
      </c>
      <c r="D5755" t="s">
        <v>45</v>
      </c>
      <c r="E5755" t="s">
        <v>23</v>
      </c>
      <c r="F5755" t="s">
        <v>45</v>
      </c>
      <c r="G5755" t="s">
        <v>23</v>
      </c>
      <c r="H5755" t="s">
        <v>45</v>
      </c>
      <c r="J5755" t="s">
        <v>24</v>
      </c>
      <c r="K5755" t="s">
        <v>32</v>
      </c>
      <c r="L5755" t="s">
        <v>26</v>
      </c>
      <c r="M5755" t="s">
        <v>32</v>
      </c>
      <c r="N5755" t="s">
        <v>26</v>
      </c>
      <c r="O5755" t="s">
        <v>32</v>
      </c>
      <c r="P5755" t="s">
        <v>26</v>
      </c>
      <c r="R5755" t="s">
        <v>27</v>
      </c>
      <c r="S5755" t="s">
        <v>15834</v>
      </c>
      <c r="T5755" t="s">
        <v>5113</v>
      </c>
      <c r="U5755" t="str">
        <f>RIGHT(T5755,LEN(T5755)-FIND("[",T5755))</f>
        <v>-123.12512476996919, 49.27924606492715]}</v>
      </c>
      <c r="V5755" t="str">
        <f>LEFT(U5755,FIND(",",U5755)-1)</f>
        <v>-123.12512476996919</v>
      </c>
      <c r="W5755" s="2">
        <f>VALUE(V5755)</f>
        <v>-123.12512476996901</v>
      </c>
      <c r="X5755" t="str">
        <f>MID(U5755,FIND(" ",U5755)+1,FIND("]",U5755)-FIND(" ",U5755)-1)</f>
        <v>49.27924606492715</v>
      </c>
      <c r="Y5755" s="2">
        <f>VALUE(X5755)</f>
        <v>49.279246064927101</v>
      </c>
      <c r="Z5755" t="s">
        <v>30</v>
      </c>
      <c r="AA5755" t="s">
        <v>15835</v>
      </c>
      <c r="AB5755" t="s">
        <v>27232</v>
      </c>
      <c r="AC5755" t="str">
        <f>LEFT(AB5755,FIND(" ",AB5755)-1)</f>
        <v>310-1060</v>
      </c>
      <c r="AD5755" t="str">
        <f>MID(AB5755,FIND(" ",AB5755)+1,FIND(",",AB5755)-FIND(" ",AB5755)-1)</f>
        <v>Howe St</v>
      </c>
    </row>
    <row r="5756" spans="1:30" hidden="1" x14ac:dyDescent="0.3">
      <c r="A5756" t="s">
        <v>21</v>
      </c>
      <c r="B5756">
        <f>IF(A5756="twin",2,1)</f>
        <v>2</v>
      </c>
      <c r="C5756" t="s">
        <v>23</v>
      </c>
      <c r="D5756" t="s">
        <v>45</v>
      </c>
      <c r="E5756" t="s">
        <v>23</v>
      </c>
      <c r="F5756" t="s">
        <v>45</v>
      </c>
      <c r="G5756" t="s">
        <v>23</v>
      </c>
      <c r="H5756" t="s">
        <v>45</v>
      </c>
      <c r="J5756" t="s">
        <v>24</v>
      </c>
      <c r="K5756" t="s">
        <v>32</v>
      </c>
      <c r="L5756" t="s">
        <v>26</v>
      </c>
      <c r="M5756" t="s">
        <v>32</v>
      </c>
      <c r="N5756" t="s">
        <v>26</v>
      </c>
      <c r="O5756" t="s">
        <v>32</v>
      </c>
      <c r="P5756" t="s">
        <v>26</v>
      </c>
      <c r="R5756" t="s">
        <v>27</v>
      </c>
      <c r="S5756" t="s">
        <v>15836</v>
      </c>
      <c r="T5756" t="s">
        <v>5116</v>
      </c>
      <c r="U5756" t="str">
        <f>RIGHT(T5756,LEN(T5756)-FIND("[",T5756))</f>
        <v>-123.12524476317773, 49.2791669752174]}</v>
      </c>
      <c r="V5756" t="str">
        <f>LEFT(U5756,FIND(",",U5756)-1)</f>
        <v>-123.12524476317773</v>
      </c>
      <c r="W5756" s="2">
        <f>VALUE(V5756)</f>
        <v>-123.12524476317699</v>
      </c>
      <c r="X5756" t="str">
        <f>MID(U5756,FIND(" ",U5756)+1,FIND("]",U5756)-FIND(" ",U5756)-1)</f>
        <v>49.2791669752174</v>
      </c>
      <c r="Y5756" s="2">
        <f>VALUE(X5756)</f>
        <v>49.2791669752174</v>
      </c>
      <c r="Z5756" t="s">
        <v>30</v>
      </c>
      <c r="AA5756" t="s">
        <v>15837</v>
      </c>
      <c r="AB5756" t="s">
        <v>27233</v>
      </c>
      <c r="AC5756" t="str">
        <f>LEFT(AB5756,FIND(" ",AB5756)-1)</f>
        <v>1075</v>
      </c>
      <c r="AD5756" t="str">
        <f>MID(AB5756,FIND(" ",AB5756)+1,FIND(",",AB5756)-FIND(" ",AB5756)-1)</f>
        <v>Howe St</v>
      </c>
    </row>
    <row r="5757" spans="1:30" hidden="1" x14ac:dyDescent="0.3">
      <c r="A5757" t="s">
        <v>21</v>
      </c>
      <c r="B5757">
        <f>IF(A5757="twin",2,1)</f>
        <v>2</v>
      </c>
      <c r="C5757" t="s">
        <v>67</v>
      </c>
      <c r="D5757" t="s">
        <v>45</v>
      </c>
      <c r="E5757" t="s">
        <v>67</v>
      </c>
      <c r="F5757" t="s">
        <v>45</v>
      </c>
      <c r="G5757" t="s">
        <v>67</v>
      </c>
      <c r="H5757" t="s">
        <v>45</v>
      </c>
      <c r="J5757" t="s">
        <v>24</v>
      </c>
      <c r="K5757" t="s">
        <v>32</v>
      </c>
      <c r="L5757" t="s">
        <v>26</v>
      </c>
      <c r="M5757" t="s">
        <v>32</v>
      </c>
      <c r="N5757" t="s">
        <v>26</v>
      </c>
      <c r="O5757" t="s">
        <v>32</v>
      </c>
      <c r="P5757" t="s">
        <v>26</v>
      </c>
      <c r="R5757" t="s">
        <v>27</v>
      </c>
      <c r="S5757" t="s">
        <v>15838</v>
      </c>
      <c r="T5757" t="s">
        <v>7091</v>
      </c>
      <c r="U5757" t="str">
        <f>RIGHT(T5757,LEN(T5757)-FIND("[",T5757))</f>
        <v>-123.11409729941326, 49.28269060698841]}</v>
      </c>
      <c r="V5757" t="str">
        <f>LEFT(U5757,FIND(",",U5757)-1)</f>
        <v>-123.11409729941326</v>
      </c>
      <c r="W5757" s="2">
        <f>VALUE(V5757)</f>
        <v>-123.114097299413</v>
      </c>
      <c r="X5757" t="str">
        <f>MID(U5757,FIND(" ",U5757)+1,FIND("]",U5757)-FIND(" ",U5757)-1)</f>
        <v>49.28269060698841</v>
      </c>
      <c r="Y5757" s="2">
        <f>VALUE(X5757)</f>
        <v>49.282690606988403</v>
      </c>
      <c r="Z5757" t="s">
        <v>30</v>
      </c>
      <c r="AA5757" t="s">
        <v>15839</v>
      </c>
      <c r="AB5757" t="s">
        <v>27679</v>
      </c>
      <c r="AC5757" t="str">
        <f>LEFT(AB5757,FIND(" ",AB5757)-1)</f>
        <v>569</v>
      </c>
      <c r="AD5757" t="str">
        <f>MID(AB5757,FIND(" ",AB5757)+1,FIND(",",AB5757)-FIND(" ",AB5757)-1)</f>
        <v>Richards St</v>
      </c>
    </row>
    <row r="5758" spans="1:30" hidden="1" x14ac:dyDescent="0.3">
      <c r="A5758" t="s">
        <v>616</v>
      </c>
      <c r="B5758">
        <f>IF(A5758="twin",2,1)</f>
        <v>1</v>
      </c>
      <c r="C5758" t="s">
        <v>22</v>
      </c>
      <c r="D5758" t="s">
        <v>22</v>
      </c>
      <c r="E5758" t="s">
        <v>22</v>
      </c>
      <c r="F5758" t="s">
        <v>22</v>
      </c>
      <c r="G5758" t="s">
        <v>22</v>
      </c>
      <c r="H5758" t="s">
        <v>22</v>
      </c>
      <c r="I5758" t="s">
        <v>81</v>
      </c>
      <c r="J5758" t="s">
        <v>24</v>
      </c>
      <c r="K5758" t="s">
        <v>1982</v>
      </c>
      <c r="L5758" t="s">
        <v>1982</v>
      </c>
      <c r="M5758" t="s">
        <v>1982</v>
      </c>
      <c r="N5758" t="s">
        <v>1982</v>
      </c>
      <c r="O5758" t="s">
        <v>1982</v>
      </c>
      <c r="P5758" t="s">
        <v>1982</v>
      </c>
      <c r="Q5758" t="s">
        <v>130</v>
      </c>
      <c r="R5758" t="s">
        <v>53</v>
      </c>
      <c r="S5758" t="s">
        <v>15840</v>
      </c>
      <c r="T5758" t="s">
        <v>15841</v>
      </c>
      <c r="U5758" t="str">
        <f>RIGHT(T5758,LEN(T5758)-FIND("[",T5758))</f>
        <v>-123.0896879059999, 49.27026053676862]}</v>
      </c>
      <c r="V5758" t="str">
        <f>LEFT(U5758,FIND(",",U5758)-1)</f>
        <v>-123.0896879059999</v>
      </c>
      <c r="W5758" s="2">
        <f>VALUE(V5758)</f>
        <v>-123.089687905999</v>
      </c>
      <c r="X5758" t="str">
        <f>MID(U5758,FIND(" ",U5758)+1,FIND("]",U5758)-FIND(" ",U5758)-1)</f>
        <v>49.27026053676862</v>
      </c>
      <c r="Y5758" s="2">
        <f>VALUE(X5758)</f>
        <v>49.270260536768603</v>
      </c>
      <c r="Z5758" t="s">
        <v>552</v>
      </c>
      <c r="AA5758" t="s">
        <v>15842</v>
      </c>
      <c r="AB5758" t="s">
        <v>29148</v>
      </c>
      <c r="AC5758" t="str">
        <f>LEFT(AB5758,FIND(" ",AB5758)-1)</f>
        <v>730</v>
      </c>
      <c r="AD5758" t="str">
        <f>MID(AB5758,FIND(" ",AB5758)+1,FIND(",",AB5758)-FIND(" ",AB5758)-1)</f>
        <v>Terminal Ave</v>
      </c>
    </row>
    <row r="5759" spans="1:30" hidden="1" x14ac:dyDescent="0.3">
      <c r="A5759" t="s">
        <v>21</v>
      </c>
      <c r="B5759">
        <f>IF(A5759="twin",2,1)</f>
        <v>2</v>
      </c>
      <c r="C5759" t="s">
        <v>45</v>
      </c>
      <c r="D5759" t="s">
        <v>45</v>
      </c>
      <c r="E5759" t="s">
        <v>45</v>
      </c>
      <c r="F5759" t="s">
        <v>45</v>
      </c>
      <c r="G5759" t="s">
        <v>45</v>
      </c>
      <c r="H5759" t="s">
        <v>45</v>
      </c>
      <c r="J5759" t="s">
        <v>24</v>
      </c>
      <c r="K5759" t="s">
        <v>32</v>
      </c>
      <c r="L5759" t="s">
        <v>26</v>
      </c>
      <c r="M5759" t="s">
        <v>32</v>
      </c>
      <c r="N5759" t="s">
        <v>26</v>
      </c>
      <c r="O5759" t="s">
        <v>32</v>
      </c>
      <c r="P5759" t="s">
        <v>26</v>
      </c>
      <c r="R5759" t="s">
        <v>27</v>
      </c>
      <c r="S5759" t="s">
        <v>15843</v>
      </c>
      <c r="T5759" t="s">
        <v>15844</v>
      </c>
      <c r="U5759" t="str">
        <f>RIGHT(T5759,LEN(T5759)-FIND("[",T5759))</f>
        <v>-123.12758689799281, 49.277616638543286]}</v>
      </c>
      <c r="V5759" t="str">
        <f>LEFT(U5759,FIND(",",U5759)-1)</f>
        <v>-123.12758689799281</v>
      </c>
      <c r="W5759" s="2">
        <f>VALUE(V5759)</f>
        <v>-123.127586897992</v>
      </c>
      <c r="X5759" t="str">
        <f>MID(U5759,FIND(" ",U5759)+1,FIND("]",U5759)-FIND(" ",U5759)-1)</f>
        <v>49.277616638543286</v>
      </c>
      <c r="Y5759" s="2">
        <f>VALUE(X5759)</f>
        <v>49.277616638543201</v>
      </c>
      <c r="Z5759" t="s">
        <v>30</v>
      </c>
      <c r="AA5759" t="s">
        <v>15845</v>
      </c>
      <c r="AB5759" t="s">
        <v>29149</v>
      </c>
      <c r="AC5759" t="str">
        <f>LEFT(AB5759,FIND(" ",AB5759)-1)</f>
        <v>1211</v>
      </c>
      <c r="AD5759" t="str">
        <f>MID(AB5759,FIND(" ",AB5759)+1,FIND(",",AB5759)-FIND(" ",AB5759)-1)</f>
        <v>Howe St</v>
      </c>
    </row>
    <row r="5760" spans="1:30" hidden="1" x14ac:dyDescent="0.3">
      <c r="A5760" t="s">
        <v>21</v>
      </c>
      <c r="B5760">
        <f>IF(A5760="twin",2,1)</f>
        <v>2</v>
      </c>
      <c r="C5760" t="s">
        <v>23</v>
      </c>
      <c r="D5760" t="s">
        <v>22</v>
      </c>
      <c r="E5760" t="s">
        <v>23</v>
      </c>
      <c r="F5760" t="s">
        <v>22</v>
      </c>
      <c r="G5760" t="s">
        <v>23</v>
      </c>
      <c r="H5760" t="s">
        <v>22</v>
      </c>
      <c r="J5760" t="s">
        <v>24</v>
      </c>
      <c r="K5760" t="s">
        <v>32</v>
      </c>
      <c r="L5760" t="s">
        <v>26</v>
      </c>
      <c r="M5760" t="s">
        <v>32</v>
      </c>
      <c r="N5760" t="s">
        <v>26</v>
      </c>
      <c r="O5760" t="s">
        <v>32</v>
      </c>
      <c r="P5760" t="s">
        <v>26</v>
      </c>
      <c r="R5760" t="s">
        <v>27</v>
      </c>
      <c r="S5760" t="s">
        <v>15846</v>
      </c>
      <c r="T5760" t="s">
        <v>9121</v>
      </c>
      <c r="U5760" t="str">
        <f>RIGHT(T5760,LEN(T5760)-FIND("[",T5760))</f>
        <v>-123.12491355298117, 49.27832936946268]}</v>
      </c>
      <c r="V5760" t="str">
        <f>LEFT(U5760,FIND(",",U5760)-1)</f>
        <v>-123.12491355298117</v>
      </c>
      <c r="W5760" s="2">
        <f>VALUE(V5760)</f>
        <v>-123.124913552981</v>
      </c>
      <c r="X5760" t="str">
        <f>MID(U5760,FIND(" ",U5760)+1,FIND("]",U5760)-FIND(" ",U5760)-1)</f>
        <v>49.27832936946268</v>
      </c>
      <c r="Y5760" s="2">
        <f>VALUE(X5760)</f>
        <v>49.278329369462597</v>
      </c>
      <c r="Z5760" t="s">
        <v>30</v>
      </c>
      <c r="AA5760" t="s">
        <v>15847</v>
      </c>
      <c r="AB5760" t="s">
        <v>28126</v>
      </c>
      <c r="AC5760" t="str">
        <f>LEFT(AB5760,FIND(" ",AB5760)-1)</f>
        <v>1105</v>
      </c>
      <c r="AD5760" t="str">
        <f>MID(AB5760,FIND(" ",AB5760)+1,FIND(",",AB5760)-FIND(" ",AB5760)-1)</f>
        <v>Granville St</v>
      </c>
    </row>
    <row r="5761" spans="1:30" hidden="1" x14ac:dyDescent="0.3">
      <c r="A5761" t="s">
        <v>21</v>
      </c>
      <c r="B5761">
        <f>IF(A5761="twin",2,1)</f>
        <v>2</v>
      </c>
      <c r="C5761" t="s">
        <v>45</v>
      </c>
      <c r="D5761" t="s">
        <v>22</v>
      </c>
      <c r="E5761" t="s">
        <v>45</v>
      </c>
      <c r="F5761" t="s">
        <v>22</v>
      </c>
      <c r="G5761" t="s">
        <v>45</v>
      </c>
      <c r="H5761" t="s">
        <v>22</v>
      </c>
      <c r="J5761" t="s">
        <v>24</v>
      </c>
      <c r="K5761" t="s">
        <v>32</v>
      </c>
      <c r="L5761" t="s">
        <v>26</v>
      </c>
      <c r="M5761" t="s">
        <v>26</v>
      </c>
      <c r="N5761" t="s">
        <v>26</v>
      </c>
      <c r="O5761" t="s">
        <v>26</v>
      </c>
      <c r="P5761" t="s">
        <v>26</v>
      </c>
      <c r="R5761" t="s">
        <v>53</v>
      </c>
      <c r="S5761" t="s">
        <v>15848</v>
      </c>
      <c r="T5761" t="s">
        <v>14498</v>
      </c>
      <c r="U5761" t="str">
        <f>RIGHT(T5761,LEN(T5761)-FIND("[",T5761))</f>
        <v>-123.1147061663038, 49.280992011451175]}</v>
      </c>
      <c r="V5761" t="str">
        <f>LEFT(U5761,FIND(",",U5761)-1)</f>
        <v>-123.1147061663038</v>
      </c>
      <c r="W5761" s="2">
        <f>VALUE(V5761)</f>
        <v>-123.11470616630299</v>
      </c>
      <c r="X5761" t="str">
        <f>MID(U5761,FIND(" ",U5761)+1,FIND("]",U5761)-FIND(" ",U5761)-1)</f>
        <v>49.280992011451175</v>
      </c>
      <c r="Y5761" s="2">
        <f>VALUE(X5761)</f>
        <v>49.280992011451097</v>
      </c>
      <c r="Z5761" t="s">
        <v>30</v>
      </c>
      <c r="AA5761" t="s">
        <v>15849</v>
      </c>
      <c r="AB5761" t="s">
        <v>28985</v>
      </c>
      <c r="AC5761" t="str">
        <f>LEFT(AB5761,FIND(" ",AB5761)-1)</f>
        <v>680</v>
      </c>
      <c r="AD5761" t="str">
        <f>MID(AB5761,FIND(" ",AB5761)+1,FIND(",",AB5761)-FIND(" ",AB5761)-1)</f>
        <v>Homer St</v>
      </c>
    </row>
    <row r="5762" spans="1:30" hidden="1" x14ac:dyDescent="0.3">
      <c r="A5762" t="s">
        <v>21</v>
      </c>
      <c r="B5762">
        <f>IF(A5762="twin",2,1)</f>
        <v>2</v>
      </c>
      <c r="C5762" t="s">
        <v>67</v>
      </c>
      <c r="D5762" t="s">
        <v>23</v>
      </c>
      <c r="E5762" t="s">
        <v>67</v>
      </c>
      <c r="F5762" t="s">
        <v>23</v>
      </c>
      <c r="G5762" t="s">
        <v>67</v>
      </c>
      <c r="H5762" t="s">
        <v>23</v>
      </c>
      <c r="J5762" t="s">
        <v>24</v>
      </c>
      <c r="K5762" t="s">
        <v>25</v>
      </c>
      <c r="L5762" t="s">
        <v>26</v>
      </c>
      <c r="M5762" t="s">
        <v>25</v>
      </c>
      <c r="N5762" t="s">
        <v>26</v>
      </c>
      <c r="O5762" t="s">
        <v>25</v>
      </c>
      <c r="P5762" t="s">
        <v>26</v>
      </c>
      <c r="R5762" t="s">
        <v>27</v>
      </c>
      <c r="S5762" t="s">
        <v>15850</v>
      </c>
      <c r="T5762" t="s">
        <v>7055</v>
      </c>
      <c r="U5762" t="str">
        <f>RIGHT(T5762,LEN(T5762)-FIND("[",T5762))</f>
        <v>-123.12028381084474, 49.27322390867904]}</v>
      </c>
      <c r="V5762" t="str">
        <f>LEFT(U5762,FIND(",",U5762)-1)</f>
        <v>-123.12028381084474</v>
      </c>
      <c r="W5762" s="2">
        <f>VALUE(V5762)</f>
        <v>-123.120283810844</v>
      </c>
      <c r="X5762" t="str">
        <f>MID(U5762,FIND(" ",U5762)+1,FIND("]",U5762)-FIND(" ",U5762)-1)</f>
        <v>49.27322390867904</v>
      </c>
      <c r="Y5762" s="2">
        <f>VALUE(X5762)</f>
        <v>49.273223908679</v>
      </c>
      <c r="Z5762" t="s">
        <v>30</v>
      </c>
      <c r="AA5762" t="s">
        <v>15851</v>
      </c>
      <c r="AB5762" t="s">
        <v>27672</v>
      </c>
      <c r="AC5762" t="str">
        <f>LEFT(AB5762,FIND(" ",AB5762)-1)</f>
        <v>116</v>
      </c>
      <c r="AD5762" t="str">
        <f>MID(AB5762,FIND(" ",AB5762)+1,FIND(",",AB5762)-FIND(" ",AB5762)-1)</f>
        <v>Davie St</v>
      </c>
    </row>
    <row r="5763" spans="1:30" hidden="1" x14ac:dyDescent="0.3">
      <c r="A5763" t="s">
        <v>21</v>
      </c>
      <c r="B5763">
        <f>IF(A5763="twin",2,1)</f>
        <v>2</v>
      </c>
      <c r="C5763" t="s">
        <v>67</v>
      </c>
      <c r="D5763" t="s">
        <v>23</v>
      </c>
      <c r="E5763" t="s">
        <v>67</v>
      </c>
      <c r="F5763" t="s">
        <v>23</v>
      </c>
      <c r="G5763" t="s">
        <v>67</v>
      </c>
      <c r="H5763" t="s">
        <v>23</v>
      </c>
      <c r="J5763" t="s">
        <v>24</v>
      </c>
      <c r="K5763" t="s">
        <v>25</v>
      </c>
      <c r="L5763" t="s">
        <v>26</v>
      </c>
      <c r="M5763" t="s">
        <v>25</v>
      </c>
      <c r="N5763" t="s">
        <v>26</v>
      </c>
      <c r="O5763" t="s">
        <v>25</v>
      </c>
      <c r="P5763" t="s">
        <v>26</v>
      </c>
      <c r="R5763" t="s">
        <v>27</v>
      </c>
      <c r="S5763" t="s">
        <v>15852</v>
      </c>
      <c r="T5763" t="s">
        <v>7069</v>
      </c>
      <c r="U5763" t="str">
        <f>RIGHT(T5763,LEN(T5763)-FIND("[",T5763))</f>
        <v>-123.12120212639635, 49.27380033239622]}</v>
      </c>
      <c r="V5763" t="str">
        <f>LEFT(U5763,FIND(",",U5763)-1)</f>
        <v>-123.12120212639635</v>
      </c>
      <c r="W5763" s="2">
        <f>VALUE(V5763)</f>
        <v>-123.121202126396</v>
      </c>
      <c r="X5763" t="str">
        <f>MID(U5763,FIND(" ",U5763)+1,FIND("]",U5763)-FIND(" ",U5763)-1)</f>
        <v>49.27380033239622</v>
      </c>
      <c r="Y5763" s="2">
        <f>VALUE(X5763)</f>
        <v>49.273800332396199</v>
      </c>
      <c r="Z5763" t="s">
        <v>30</v>
      </c>
      <c r="AA5763" t="s">
        <v>15853</v>
      </c>
      <c r="AB5763" t="s">
        <v>27674</v>
      </c>
      <c r="AC5763" t="str">
        <f>LEFT(AB5763,FIND(" ",AB5763)-1)</f>
        <v>374</v>
      </c>
      <c r="AD5763" t="str">
        <f>MID(AB5763,FIND(" ",AB5763)+1,FIND(",",AB5763)-FIND(" ",AB5763)-1)</f>
        <v>Davie St</v>
      </c>
    </row>
    <row r="5764" spans="1:30" hidden="1" x14ac:dyDescent="0.3">
      <c r="A5764" t="s">
        <v>21</v>
      </c>
      <c r="B5764">
        <f>IF(A5764="twin",2,1)</f>
        <v>2</v>
      </c>
      <c r="C5764" t="s">
        <v>23</v>
      </c>
      <c r="D5764" t="s">
        <v>45</v>
      </c>
      <c r="E5764" t="s">
        <v>23</v>
      </c>
      <c r="F5764" t="s">
        <v>45</v>
      </c>
      <c r="G5764" t="s">
        <v>23</v>
      </c>
      <c r="H5764" t="s">
        <v>45</v>
      </c>
      <c r="J5764" t="s">
        <v>24</v>
      </c>
      <c r="K5764" t="s">
        <v>25</v>
      </c>
      <c r="L5764" t="s">
        <v>26</v>
      </c>
      <c r="M5764" t="s">
        <v>25</v>
      </c>
      <c r="N5764" t="s">
        <v>26</v>
      </c>
      <c r="O5764" t="s">
        <v>25</v>
      </c>
      <c r="P5764" t="s">
        <v>26</v>
      </c>
      <c r="R5764" t="s">
        <v>27</v>
      </c>
      <c r="S5764" t="s">
        <v>15854</v>
      </c>
      <c r="T5764" t="s">
        <v>7064</v>
      </c>
      <c r="U5764" t="str">
        <f>RIGHT(T5764,LEN(T5764)-FIND("[",T5764))</f>
        <v>-123.12353494911754, 49.27550273810816]}</v>
      </c>
      <c r="V5764" t="str">
        <f>LEFT(U5764,FIND(",",U5764)-1)</f>
        <v>-123.12353494911754</v>
      </c>
      <c r="W5764" s="2">
        <f>VALUE(V5764)</f>
        <v>-123.123534949117</v>
      </c>
      <c r="X5764" t="str">
        <f>MID(U5764,FIND(" ",U5764)+1,FIND("]",U5764)-FIND(" ",U5764)-1)</f>
        <v>49.27550273810816</v>
      </c>
      <c r="Y5764" s="2">
        <f>VALUE(X5764)</f>
        <v>49.275502738108102</v>
      </c>
      <c r="Z5764" t="s">
        <v>30</v>
      </c>
      <c r="AA5764" t="s">
        <v>15855</v>
      </c>
      <c r="AB5764" t="s">
        <v>27673</v>
      </c>
      <c r="AC5764" t="str">
        <f>LEFT(AB5764,FIND(" ",AB5764)-1)</f>
        <v>435</v>
      </c>
      <c r="AD5764" t="str">
        <f>MID(AB5764,FIND(" ",AB5764)+1,FIND(",",AB5764)-FIND(" ",AB5764)-1)</f>
        <v>Davie St</v>
      </c>
    </row>
    <row r="5765" spans="1:30" hidden="1" x14ac:dyDescent="0.3">
      <c r="A5765" t="s">
        <v>21</v>
      </c>
      <c r="B5765">
        <f>IF(A5765="twin",2,1)</f>
        <v>2</v>
      </c>
      <c r="C5765" t="s">
        <v>45</v>
      </c>
      <c r="D5765" t="s">
        <v>45</v>
      </c>
      <c r="E5765" t="s">
        <v>45</v>
      </c>
      <c r="F5765" t="s">
        <v>45</v>
      </c>
      <c r="G5765" t="s">
        <v>45</v>
      </c>
      <c r="H5765" t="s">
        <v>45</v>
      </c>
      <c r="J5765" t="s">
        <v>24</v>
      </c>
      <c r="K5765" t="s">
        <v>25</v>
      </c>
      <c r="L5765" t="s">
        <v>26</v>
      </c>
      <c r="M5765" t="s">
        <v>25</v>
      </c>
      <c r="N5765" t="s">
        <v>26</v>
      </c>
      <c r="O5765" t="s">
        <v>25</v>
      </c>
      <c r="P5765" t="s">
        <v>26</v>
      </c>
      <c r="R5765" t="s">
        <v>27</v>
      </c>
      <c r="S5765" t="s">
        <v>15856</v>
      </c>
      <c r="T5765" t="s">
        <v>3801</v>
      </c>
      <c r="U5765" t="str">
        <f>RIGHT(T5765,LEN(T5765)-FIND("[",T5765))</f>
        <v>-123.12333871764895, 49.276569471117774]}</v>
      </c>
      <c r="V5765" t="str">
        <f>LEFT(U5765,FIND(",",U5765)-1)</f>
        <v>-123.12333871764895</v>
      </c>
      <c r="W5765" s="2">
        <f>VALUE(V5765)</f>
        <v>-123.123338717648</v>
      </c>
      <c r="X5765" t="str">
        <f>MID(U5765,FIND(" ",U5765)+1,FIND("]",U5765)-FIND(" ",U5765)-1)</f>
        <v>49.276569471117774</v>
      </c>
      <c r="Y5765" s="2">
        <f>VALUE(X5765)</f>
        <v>49.276569471117703</v>
      </c>
      <c r="Z5765" t="s">
        <v>30</v>
      </c>
      <c r="AA5765" t="s">
        <v>15857</v>
      </c>
      <c r="AB5765" t="s">
        <v>26911</v>
      </c>
      <c r="AC5765" t="str">
        <f>LEFT(AB5765,FIND(" ",AB5765)-1)</f>
        <v>1136</v>
      </c>
      <c r="AD5765" t="str">
        <f>MID(AB5765,FIND(" ",AB5765)+1,FIND(",",AB5765)-FIND(" ",AB5765)-1)</f>
        <v>Richards St</v>
      </c>
    </row>
    <row r="5766" spans="1:30" hidden="1" x14ac:dyDescent="0.3">
      <c r="A5766" t="s">
        <v>21</v>
      </c>
      <c r="B5766">
        <f>IF(A5766="twin",2,1)</f>
        <v>2</v>
      </c>
      <c r="C5766" t="s">
        <v>22</v>
      </c>
      <c r="D5766" t="s">
        <v>45</v>
      </c>
      <c r="E5766" t="s">
        <v>22</v>
      </c>
      <c r="F5766" t="s">
        <v>45</v>
      </c>
      <c r="G5766" t="s">
        <v>22</v>
      </c>
      <c r="H5766" t="s">
        <v>45</v>
      </c>
      <c r="J5766" t="s">
        <v>24</v>
      </c>
      <c r="K5766" t="s">
        <v>32</v>
      </c>
      <c r="L5766" t="s">
        <v>26</v>
      </c>
      <c r="M5766" t="s">
        <v>32</v>
      </c>
      <c r="N5766" t="s">
        <v>26</v>
      </c>
      <c r="O5766" t="s">
        <v>32</v>
      </c>
      <c r="P5766" t="s">
        <v>26</v>
      </c>
      <c r="R5766" t="s">
        <v>27</v>
      </c>
      <c r="S5766" t="s">
        <v>15858</v>
      </c>
      <c r="T5766" t="s">
        <v>8606</v>
      </c>
      <c r="U5766" t="str">
        <f>RIGHT(T5766,LEN(T5766)-FIND("[",T5766))</f>
        <v>-123.11590022678199, 49.258694417003056]}</v>
      </c>
      <c r="V5766" t="str">
        <f>LEFT(U5766,FIND(",",U5766)-1)</f>
        <v>-123.11590022678199</v>
      </c>
      <c r="W5766" s="2">
        <f>VALUE(V5766)</f>
        <v>-123.11590022678099</v>
      </c>
      <c r="X5766" t="str">
        <f>MID(U5766,FIND(" ",U5766)+1,FIND("]",U5766)-FIND(" ",U5766)-1)</f>
        <v>49.258694417003056</v>
      </c>
      <c r="Y5766" s="2">
        <f>VALUE(X5766)</f>
        <v>49.258694417002999</v>
      </c>
      <c r="Z5766" t="s">
        <v>43</v>
      </c>
      <c r="AA5766" t="s">
        <v>15859</v>
      </c>
      <c r="AB5766" t="s">
        <v>28024</v>
      </c>
      <c r="AC5766" t="str">
        <f>LEFT(AB5766,FIND(" ",AB5766)-1)</f>
        <v>518</v>
      </c>
      <c r="AD5766" t="str">
        <f>MID(AB5766,FIND(" ",AB5766)+1,FIND(",",AB5766)-FIND(" ",AB5766)-1)</f>
        <v>W 14th Ave</v>
      </c>
    </row>
    <row r="5767" spans="1:30" hidden="1" x14ac:dyDescent="0.3">
      <c r="A5767" t="s">
        <v>21</v>
      </c>
      <c r="B5767">
        <f>IF(A5767="twin",2,1)</f>
        <v>2</v>
      </c>
      <c r="C5767" t="s">
        <v>45</v>
      </c>
      <c r="D5767" t="s">
        <v>45</v>
      </c>
      <c r="E5767" t="s">
        <v>45</v>
      </c>
      <c r="F5767" t="s">
        <v>45</v>
      </c>
      <c r="G5767" t="s">
        <v>45</v>
      </c>
      <c r="H5767" t="s">
        <v>45</v>
      </c>
      <c r="J5767" t="s">
        <v>24</v>
      </c>
      <c r="K5767" t="s">
        <v>25</v>
      </c>
      <c r="L5767" t="s">
        <v>26</v>
      </c>
      <c r="M5767" t="s">
        <v>25</v>
      </c>
      <c r="N5767" t="s">
        <v>26</v>
      </c>
      <c r="O5767" t="s">
        <v>25</v>
      </c>
      <c r="P5767" t="s">
        <v>26</v>
      </c>
      <c r="R5767" t="s">
        <v>27</v>
      </c>
      <c r="S5767" t="s">
        <v>15860</v>
      </c>
      <c r="T5767" t="s">
        <v>14504</v>
      </c>
      <c r="U5767" t="str">
        <f>RIGHT(T5767,LEN(T5767)-FIND("[",T5767))</f>
        <v>-123.12346061499365, 49.27648908588357]}</v>
      </c>
      <c r="V5767" t="str">
        <f>LEFT(U5767,FIND(",",U5767)-1)</f>
        <v>-123.12346061499365</v>
      </c>
      <c r="W5767" s="2">
        <f>VALUE(V5767)</f>
        <v>-123.12346061499299</v>
      </c>
      <c r="X5767" t="str">
        <f>MID(U5767,FIND(" ",U5767)+1,FIND("]",U5767)-FIND(" ",U5767)-1)</f>
        <v>49.27648908588357</v>
      </c>
      <c r="Y5767" s="2">
        <f>VALUE(X5767)</f>
        <v>49.276489085883497</v>
      </c>
      <c r="Z5767" t="s">
        <v>30</v>
      </c>
      <c r="AA5767" t="s">
        <v>15861</v>
      </c>
      <c r="AB5767" t="s">
        <v>26789</v>
      </c>
      <c r="AC5767" t="str">
        <f>LEFT(AB5767,FIND(" ",AB5767)-1)</f>
        <v>1168</v>
      </c>
      <c r="AD5767" t="str">
        <f>MID(AB5767,FIND(" ",AB5767)+1,FIND(",",AB5767)-FIND(" ",AB5767)-1)</f>
        <v>Richards St</v>
      </c>
    </row>
    <row r="5768" spans="1:30" hidden="1" x14ac:dyDescent="0.3">
      <c r="A5768" t="s">
        <v>21</v>
      </c>
      <c r="B5768">
        <f>IF(A5768="twin",2,1)</f>
        <v>2</v>
      </c>
      <c r="C5768" t="s">
        <v>52</v>
      </c>
      <c r="D5768" t="s">
        <v>23</v>
      </c>
      <c r="E5768" t="s">
        <v>52</v>
      </c>
      <c r="F5768" t="s">
        <v>23</v>
      </c>
      <c r="G5768" t="s">
        <v>52</v>
      </c>
      <c r="H5768" t="s">
        <v>23</v>
      </c>
      <c r="J5768" t="s">
        <v>24</v>
      </c>
      <c r="K5768" t="s">
        <v>32</v>
      </c>
      <c r="L5768" t="s">
        <v>26</v>
      </c>
      <c r="M5768" t="s">
        <v>32</v>
      </c>
      <c r="N5768" t="s">
        <v>26</v>
      </c>
      <c r="O5768" t="s">
        <v>32</v>
      </c>
      <c r="P5768" t="s">
        <v>26</v>
      </c>
      <c r="R5768" t="s">
        <v>53</v>
      </c>
      <c r="S5768" t="s">
        <v>15862</v>
      </c>
      <c r="T5768" t="s">
        <v>15863</v>
      </c>
      <c r="U5768" t="str">
        <f>RIGHT(T5768,LEN(T5768)-FIND("[",T5768))</f>
        <v>-123.11758486750023, 49.279826194067255]}</v>
      </c>
      <c r="V5768" t="str">
        <f>LEFT(U5768,FIND(",",U5768)-1)</f>
        <v>-123.11758486750023</v>
      </c>
      <c r="W5768" s="2">
        <f>VALUE(V5768)</f>
        <v>-123.1175848675</v>
      </c>
      <c r="X5768" t="str">
        <f>MID(U5768,FIND(" ",U5768)+1,FIND("]",U5768)-FIND(" ",U5768)-1)</f>
        <v>49.279826194067255</v>
      </c>
      <c r="Y5768" s="2">
        <f>VALUE(X5768)</f>
        <v>49.279826194067198</v>
      </c>
      <c r="Z5768" t="s">
        <v>30</v>
      </c>
      <c r="AA5768" t="s">
        <v>15864</v>
      </c>
      <c r="AB5768" t="s">
        <v>29150</v>
      </c>
      <c r="AC5768" t="str">
        <f>LEFT(AB5768,FIND(" ",AB5768)-1)</f>
        <v>480</v>
      </c>
      <c r="AD5768" t="str">
        <f>MID(AB5768,FIND(" ",AB5768)+1,FIND(",",AB5768)-FIND(" ",AB5768)-1)</f>
        <v>Robson St</v>
      </c>
    </row>
    <row r="5769" spans="1:30" hidden="1" x14ac:dyDescent="0.3">
      <c r="A5769" t="s">
        <v>21</v>
      </c>
      <c r="B5769">
        <f>IF(A5769="twin",2,1)</f>
        <v>2</v>
      </c>
      <c r="C5769" t="s">
        <v>52</v>
      </c>
      <c r="D5769" t="s">
        <v>23</v>
      </c>
      <c r="E5769" t="s">
        <v>52</v>
      </c>
      <c r="F5769" t="s">
        <v>23</v>
      </c>
      <c r="G5769" t="s">
        <v>52</v>
      </c>
      <c r="H5769" t="s">
        <v>23</v>
      </c>
      <c r="J5769" t="s">
        <v>24</v>
      </c>
      <c r="K5769" t="s">
        <v>32</v>
      </c>
      <c r="L5769" t="s">
        <v>26</v>
      </c>
      <c r="M5769" t="s">
        <v>32</v>
      </c>
      <c r="N5769" t="s">
        <v>26</v>
      </c>
      <c r="O5769" t="s">
        <v>32</v>
      </c>
      <c r="P5769" t="s">
        <v>26</v>
      </c>
      <c r="R5769" t="s">
        <v>53</v>
      </c>
      <c r="S5769" t="s">
        <v>15865</v>
      </c>
      <c r="T5769" t="s">
        <v>15866</v>
      </c>
      <c r="U5769" t="str">
        <f>RIGHT(T5769,LEN(T5769)-FIND("[",T5769))</f>
        <v>-123.11734980674886, 49.279673155138745]}</v>
      </c>
      <c r="V5769" t="str">
        <f>LEFT(U5769,FIND(",",U5769)-1)</f>
        <v>-123.11734980674886</v>
      </c>
      <c r="W5769" s="2">
        <f>VALUE(V5769)</f>
        <v>-123.117349806748</v>
      </c>
      <c r="X5769" t="str">
        <f>MID(U5769,FIND(" ",U5769)+1,FIND("]",U5769)-FIND(" ",U5769)-1)</f>
        <v>49.279673155138745</v>
      </c>
      <c r="Y5769" s="2">
        <f>VALUE(X5769)</f>
        <v>49.279673155138703</v>
      </c>
      <c r="Z5769" t="s">
        <v>30</v>
      </c>
      <c r="AA5769" t="s">
        <v>15867</v>
      </c>
      <c r="AB5769" t="s">
        <v>29151</v>
      </c>
      <c r="AC5769" t="str">
        <f>LEFT(AB5769,FIND(" ",AB5769)-1)</f>
        <v>438</v>
      </c>
      <c r="AD5769" t="str">
        <f>MID(AB5769,FIND(" ",AB5769)+1,FIND(",",AB5769)-FIND(" ",AB5769)-1)</f>
        <v>Robson St</v>
      </c>
    </row>
    <row r="5770" spans="1:30" hidden="1" x14ac:dyDescent="0.3">
      <c r="A5770" t="s">
        <v>21</v>
      </c>
      <c r="B5770">
        <f>IF(A5770="twin",2,1)</f>
        <v>2</v>
      </c>
      <c r="C5770" t="s">
        <v>45</v>
      </c>
      <c r="D5770" t="s">
        <v>22</v>
      </c>
      <c r="E5770" t="s">
        <v>45</v>
      </c>
      <c r="F5770" t="s">
        <v>22</v>
      </c>
      <c r="G5770" t="s">
        <v>45</v>
      </c>
      <c r="H5770" t="s">
        <v>22</v>
      </c>
      <c r="J5770" t="s">
        <v>24</v>
      </c>
      <c r="K5770" t="s">
        <v>32</v>
      </c>
      <c r="L5770" t="s">
        <v>26</v>
      </c>
      <c r="M5770" t="s">
        <v>32</v>
      </c>
      <c r="N5770" t="s">
        <v>26</v>
      </c>
      <c r="O5770" t="s">
        <v>32</v>
      </c>
      <c r="P5770" t="s">
        <v>26</v>
      </c>
      <c r="R5770" t="s">
        <v>53</v>
      </c>
      <c r="S5770" t="s">
        <v>15868</v>
      </c>
      <c r="T5770" t="s">
        <v>15869</v>
      </c>
      <c r="U5770" t="str">
        <f>RIGHT(T5770,LEN(T5770)-FIND("[",T5770))</f>
        <v>-123.12678247177618, 49.28736709092488]}</v>
      </c>
      <c r="V5770" t="str">
        <f>LEFT(U5770,FIND(",",U5770)-1)</f>
        <v>-123.12678247177618</v>
      </c>
      <c r="W5770" s="2">
        <f>VALUE(V5770)</f>
        <v>-123.126782471776</v>
      </c>
      <c r="X5770" t="str">
        <f>MID(U5770,FIND(" ",U5770)+1,FIND("]",U5770)-FIND(" ",U5770)-1)</f>
        <v>49.28736709092488</v>
      </c>
      <c r="Y5770" s="2">
        <f>VALUE(X5770)</f>
        <v>49.287367090924803</v>
      </c>
      <c r="Z5770" t="s">
        <v>84</v>
      </c>
      <c r="AA5770" t="s">
        <v>15870</v>
      </c>
      <c r="AB5770" t="s">
        <v>29152</v>
      </c>
      <c r="AC5770" t="str">
        <f>LEFT(AB5770,FIND(" ",AB5770)-1)</f>
        <v>1265</v>
      </c>
      <c r="AD5770" t="str">
        <f>MID(AB5770,FIND(" ",AB5770)+1,FIND(",",AB5770)-FIND(" ",AB5770)-1)</f>
        <v>Alberni St</v>
      </c>
    </row>
    <row r="5771" spans="1:30" hidden="1" x14ac:dyDescent="0.3">
      <c r="A5771" t="s">
        <v>21</v>
      </c>
      <c r="B5771">
        <f>IF(A5771="twin",2,1)</f>
        <v>2</v>
      </c>
      <c r="C5771" t="s">
        <v>23</v>
      </c>
      <c r="D5771" t="s">
        <v>22</v>
      </c>
      <c r="E5771" t="s">
        <v>23</v>
      </c>
      <c r="F5771" t="s">
        <v>22</v>
      </c>
      <c r="G5771" t="s">
        <v>23</v>
      </c>
      <c r="H5771" t="s">
        <v>22</v>
      </c>
      <c r="J5771" t="s">
        <v>24</v>
      </c>
      <c r="K5771" t="s">
        <v>32</v>
      </c>
      <c r="L5771" t="s">
        <v>26</v>
      </c>
      <c r="M5771" t="s">
        <v>32</v>
      </c>
      <c r="N5771" t="s">
        <v>26</v>
      </c>
      <c r="O5771" t="s">
        <v>32</v>
      </c>
      <c r="P5771" t="s">
        <v>26</v>
      </c>
      <c r="R5771" t="s">
        <v>27</v>
      </c>
      <c r="S5771" t="s">
        <v>15871</v>
      </c>
      <c r="T5771" t="s">
        <v>15872</v>
      </c>
      <c r="U5771" t="str">
        <f>RIGHT(T5771,LEN(T5771)-FIND("[",T5771))</f>
        <v>-123.13036856090513, 49.28950650545783]}</v>
      </c>
      <c r="V5771" t="str">
        <f>LEFT(U5771,FIND(",",U5771)-1)</f>
        <v>-123.13036856090513</v>
      </c>
      <c r="W5771" s="2">
        <f>VALUE(V5771)</f>
        <v>-123.130368560905</v>
      </c>
      <c r="X5771" t="str">
        <f>MID(U5771,FIND(" ",U5771)+1,FIND("]",U5771)-FIND(" ",U5771)-1)</f>
        <v>49.28950650545783</v>
      </c>
      <c r="Y5771" s="2">
        <f>VALUE(X5771)</f>
        <v>49.289506505457801</v>
      </c>
      <c r="Z5771" t="s">
        <v>84</v>
      </c>
      <c r="AA5771" t="s">
        <v>15873</v>
      </c>
      <c r="AB5771" t="s">
        <v>29153</v>
      </c>
      <c r="AC5771" t="str">
        <f>LEFT(AB5771,FIND(" ",AB5771)-1)</f>
        <v>1506</v>
      </c>
      <c r="AD5771" t="str">
        <f>MID(AB5771,FIND(" ",AB5771)+1,FIND(",",AB5771)-FIND(" ",AB5771)-1)</f>
        <v>Alberni St</v>
      </c>
    </row>
    <row r="5772" spans="1:30" hidden="1" x14ac:dyDescent="0.3">
      <c r="A5772" t="s">
        <v>21</v>
      </c>
      <c r="B5772">
        <f>IF(A5772="twin",2,1)</f>
        <v>2</v>
      </c>
      <c r="C5772" t="s">
        <v>23</v>
      </c>
      <c r="D5772" t="s">
        <v>22</v>
      </c>
      <c r="E5772" t="s">
        <v>23</v>
      </c>
      <c r="F5772" t="s">
        <v>22</v>
      </c>
      <c r="G5772" t="s">
        <v>23</v>
      </c>
      <c r="H5772" t="s">
        <v>22</v>
      </c>
      <c r="J5772" t="s">
        <v>24</v>
      </c>
      <c r="K5772" t="s">
        <v>32</v>
      </c>
      <c r="L5772" t="s">
        <v>26</v>
      </c>
      <c r="M5772" t="s">
        <v>32</v>
      </c>
      <c r="N5772" t="s">
        <v>26</v>
      </c>
      <c r="O5772" t="s">
        <v>32</v>
      </c>
      <c r="P5772" t="s">
        <v>26</v>
      </c>
      <c r="R5772" t="s">
        <v>27</v>
      </c>
      <c r="S5772" t="s">
        <v>15874</v>
      </c>
      <c r="T5772" t="s">
        <v>15875</v>
      </c>
      <c r="U5772" t="str">
        <f>RIGHT(T5772,LEN(T5772)-FIND("[",T5772))</f>
        <v>-123.1304923993603, 49.28958590993756]}</v>
      </c>
      <c r="V5772" t="str">
        <f>LEFT(U5772,FIND(",",U5772)-1)</f>
        <v>-123.1304923993603</v>
      </c>
      <c r="W5772" s="2">
        <f>VALUE(V5772)</f>
        <v>-123.13049239935999</v>
      </c>
      <c r="X5772" t="str">
        <f>MID(U5772,FIND(" ",U5772)+1,FIND("]",U5772)-FIND(" ",U5772)-1)</f>
        <v>49.28958590993756</v>
      </c>
      <c r="Y5772" s="2">
        <f>VALUE(X5772)</f>
        <v>49.2895859099375</v>
      </c>
      <c r="Z5772" t="s">
        <v>84</v>
      </c>
      <c r="AA5772" t="s">
        <v>15876</v>
      </c>
      <c r="AB5772" t="s">
        <v>29153</v>
      </c>
      <c r="AC5772" t="str">
        <f>LEFT(AB5772,FIND(" ",AB5772)-1)</f>
        <v>1506</v>
      </c>
      <c r="AD5772" t="str">
        <f>MID(AB5772,FIND(" ",AB5772)+1,FIND(",",AB5772)-FIND(" ",AB5772)-1)</f>
        <v>Alberni St</v>
      </c>
    </row>
    <row r="5773" spans="1:30" hidden="1" x14ac:dyDescent="0.3">
      <c r="A5773" t="s">
        <v>21</v>
      </c>
      <c r="B5773">
        <f>IF(A5773="twin",2,1)</f>
        <v>2</v>
      </c>
      <c r="C5773" t="s">
        <v>23</v>
      </c>
      <c r="D5773" t="s">
        <v>22</v>
      </c>
      <c r="E5773" t="s">
        <v>23</v>
      </c>
      <c r="F5773" t="s">
        <v>22</v>
      </c>
      <c r="G5773" t="s">
        <v>23</v>
      </c>
      <c r="H5773" t="s">
        <v>22</v>
      </c>
      <c r="J5773" t="s">
        <v>24</v>
      </c>
      <c r="K5773" t="s">
        <v>32</v>
      </c>
      <c r="L5773" t="s">
        <v>26</v>
      </c>
      <c r="M5773" t="s">
        <v>32</v>
      </c>
      <c r="N5773" t="s">
        <v>26</v>
      </c>
      <c r="O5773" t="s">
        <v>32</v>
      </c>
      <c r="P5773" t="s">
        <v>26</v>
      </c>
      <c r="R5773" t="s">
        <v>27</v>
      </c>
      <c r="S5773" t="s">
        <v>15877</v>
      </c>
      <c r="T5773" t="s">
        <v>5515</v>
      </c>
      <c r="U5773" t="str">
        <f>RIGHT(T5773,LEN(T5773)-FIND("[",T5773))</f>
        <v>-123.13073963916509, 49.28974538463279]}</v>
      </c>
      <c r="V5773" t="str">
        <f>LEFT(U5773,FIND(",",U5773)-1)</f>
        <v>-123.13073963916509</v>
      </c>
      <c r="W5773" s="2">
        <f>VALUE(V5773)</f>
        <v>-123.130739639165</v>
      </c>
      <c r="X5773" t="str">
        <f>MID(U5773,FIND(" ",U5773)+1,FIND("]",U5773)-FIND(" ",U5773)-1)</f>
        <v>49.28974538463279</v>
      </c>
      <c r="Y5773" s="2">
        <f>VALUE(X5773)</f>
        <v>49.289745384632702</v>
      </c>
      <c r="Z5773" t="s">
        <v>84</v>
      </c>
      <c r="AA5773" t="s">
        <v>15878</v>
      </c>
      <c r="AB5773" t="s">
        <v>26745</v>
      </c>
      <c r="AC5773" t="str">
        <f>LEFT(AB5773,FIND(" ",AB5773)-1)</f>
        <v>1550</v>
      </c>
      <c r="AD5773" t="str">
        <f>MID(AB5773,FIND(" ",AB5773)+1,FIND(",",AB5773)-FIND(" ",AB5773)-1)</f>
        <v>Alberni St</v>
      </c>
    </row>
    <row r="5774" spans="1:30" hidden="1" x14ac:dyDescent="0.3">
      <c r="A5774" t="s">
        <v>21</v>
      </c>
      <c r="B5774">
        <f>IF(A5774="twin",2,1)</f>
        <v>2</v>
      </c>
      <c r="C5774" t="s">
        <v>45</v>
      </c>
      <c r="D5774" t="s">
        <v>45</v>
      </c>
      <c r="E5774" t="s">
        <v>45</v>
      </c>
      <c r="F5774" t="s">
        <v>45</v>
      </c>
      <c r="G5774" t="s">
        <v>45</v>
      </c>
      <c r="H5774" t="s">
        <v>45</v>
      </c>
      <c r="J5774" t="s">
        <v>24</v>
      </c>
      <c r="K5774" t="s">
        <v>32</v>
      </c>
      <c r="L5774" t="s">
        <v>26</v>
      </c>
      <c r="M5774" t="s">
        <v>32</v>
      </c>
      <c r="N5774" t="s">
        <v>26</v>
      </c>
      <c r="O5774" t="s">
        <v>32</v>
      </c>
      <c r="P5774" t="s">
        <v>26</v>
      </c>
      <c r="R5774" t="s">
        <v>27</v>
      </c>
      <c r="S5774" t="s">
        <v>15879</v>
      </c>
      <c r="T5774" t="s">
        <v>15880</v>
      </c>
      <c r="U5774" t="str">
        <f>RIGHT(T5774,LEN(T5774)-FIND("[",T5774))</f>
        <v>-123.17431046195662, 49.2640920913856]}</v>
      </c>
      <c r="V5774" t="str">
        <f>LEFT(U5774,FIND(",",U5774)-1)</f>
        <v>-123.17431046195662</v>
      </c>
      <c r="W5774" s="2">
        <f>VALUE(V5774)</f>
        <v>-123.174310461956</v>
      </c>
      <c r="X5774" t="str">
        <f>MID(U5774,FIND(" ",U5774)+1,FIND("]",U5774)-FIND(" ",U5774)-1)</f>
        <v>49.2640920913856</v>
      </c>
      <c r="Y5774" s="2">
        <f>VALUE(X5774)</f>
        <v>49.264092091385599</v>
      </c>
      <c r="Z5774" t="s">
        <v>79</v>
      </c>
      <c r="AA5774" t="s">
        <v>15881</v>
      </c>
      <c r="AB5774" t="s">
        <v>29154</v>
      </c>
      <c r="AC5774" t="str">
        <f>LEFT(AB5774,FIND(" ",AB5774)-1)</f>
        <v>3102</v>
      </c>
      <c r="AD5774" t="str">
        <f>MID(AB5774,FIND(" ",AB5774)+1,FIND(",",AB5774)-FIND(" ",AB5774)-1)</f>
        <v>W Broadway</v>
      </c>
    </row>
    <row r="5775" spans="1:30" hidden="1" x14ac:dyDescent="0.3">
      <c r="A5775" t="s">
        <v>21</v>
      </c>
      <c r="B5775">
        <f>IF(A5775="twin",2,1)</f>
        <v>2</v>
      </c>
      <c r="C5775" t="s">
        <v>67</v>
      </c>
      <c r="D5775" t="s">
        <v>67</v>
      </c>
      <c r="E5775" t="s">
        <v>67</v>
      </c>
      <c r="F5775" t="s">
        <v>67</v>
      </c>
      <c r="G5775" t="s">
        <v>67</v>
      </c>
      <c r="H5775" t="s">
        <v>67</v>
      </c>
      <c r="J5775" t="s">
        <v>24</v>
      </c>
      <c r="K5775" t="s">
        <v>32</v>
      </c>
      <c r="L5775" t="s">
        <v>26</v>
      </c>
      <c r="M5775" t="s">
        <v>32</v>
      </c>
      <c r="N5775" t="s">
        <v>26</v>
      </c>
      <c r="O5775" t="s">
        <v>32</v>
      </c>
      <c r="P5775" t="s">
        <v>26</v>
      </c>
      <c r="R5775" t="s">
        <v>27</v>
      </c>
      <c r="S5775" t="s">
        <v>15882</v>
      </c>
      <c r="T5775" t="s">
        <v>15883</v>
      </c>
      <c r="U5775" t="str">
        <f>RIGHT(T5775,LEN(T5775)-FIND("[",T5775))</f>
        <v>-123.10999703186559, 49.27814744750071]}</v>
      </c>
      <c r="V5775" t="str">
        <f>LEFT(U5775,FIND(",",U5775)-1)</f>
        <v>-123.10999703186559</v>
      </c>
      <c r="W5775" s="2">
        <f>VALUE(V5775)</f>
        <v>-123.10999703186501</v>
      </c>
      <c r="X5775" t="str">
        <f>MID(U5775,FIND(" ",U5775)+1,FIND("]",U5775)-FIND(" ",U5775)-1)</f>
        <v>49.27814744750071</v>
      </c>
      <c r="Y5775" s="2">
        <f>VALUE(X5775)</f>
        <v>49.2781474475007</v>
      </c>
      <c r="Z5775" t="s">
        <v>30</v>
      </c>
      <c r="AA5775" t="s">
        <v>15884</v>
      </c>
      <c r="AB5775" t="s">
        <v>29155</v>
      </c>
      <c r="AC5775" t="str">
        <f>LEFT(AB5775,FIND(" ",AB5775)-1)</f>
        <v>97</v>
      </c>
      <c r="AD5775" t="str">
        <f>MID(AB5775,FIND(" ",AB5775)+1,FIND(",",AB5775)-FIND(" ",AB5775)-1)</f>
        <v>Expo Blvd</v>
      </c>
    </row>
    <row r="5776" spans="1:30" hidden="1" x14ac:dyDescent="0.3">
      <c r="A5776" t="s">
        <v>21</v>
      </c>
      <c r="B5776">
        <f>IF(A5776="twin",2,1)</f>
        <v>2</v>
      </c>
      <c r="C5776" t="s">
        <v>45</v>
      </c>
      <c r="D5776" t="s">
        <v>22</v>
      </c>
      <c r="E5776" t="s">
        <v>45</v>
      </c>
      <c r="F5776" t="s">
        <v>22</v>
      </c>
      <c r="G5776" t="s">
        <v>45</v>
      </c>
      <c r="H5776" t="s">
        <v>22</v>
      </c>
      <c r="J5776" t="s">
        <v>24</v>
      </c>
      <c r="K5776" t="s">
        <v>32</v>
      </c>
      <c r="L5776" t="s">
        <v>26</v>
      </c>
      <c r="M5776" t="s">
        <v>32</v>
      </c>
      <c r="N5776" t="s">
        <v>26</v>
      </c>
      <c r="O5776" t="s">
        <v>32</v>
      </c>
      <c r="P5776" t="s">
        <v>26</v>
      </c>
      <c r="R5776" t="s">
        <v>27</v>
      </c>
      <c r="S5776" t="s">
        <v>15885</v>
      </c>
      <c r="T5776" t="s">
        <v>4229</v>
      </c>
      <c r="U5776" t="str">
        <f>RIGHT(T5776,LEN(T5776)-FIND("[",T5776))</f>
        <v>-123.13526049377505, 49.26363802887866]}</v>
      </c>
      <c r="V5776" t="str">
        <f>LEFT(U5776,FIND(",",U5776)-1)</f>
        <v>-123.13526049377505</v>
      </c>
      <c r="W5776" s="2">
        <f>VALUE(V5776)</f>
        <v>-123.13526049377499</v>
      </c>
      <c r="X5776" t="str">
        <f>MID(U5776,FIND(" ",U5776)+1,FIND("]",U5776)-FIND(" ",U5776)-1)</f>
        <v>49.26363802887866</v>
      </c>
      <c r="Y5776" s="2">
        <f>VALUE(X5776)</f>
        <v>49.263638028878603</v>
      </c>
      <c r="Z5776" t="s">
        <v>43</v>
      </c>
      <c r="AA5776" t="s">
        <v>15886</v>
      </c>
      <c r="AB5776" t="s">
        <v>27012</v>
      </c>
      <c r="AC5776" t="str">
        <f>LEFT(AB5776,FIND(" ",AB5776)-1)</f>
        <v>1371</v>
      </c>
      <c r="AD5776" t="str">
        <f>MID(AB5776,FIND(" ",AB5776)+1,FIND(",",AB5776)-FIND(" ",AB5776)-1)</f>
        <v>W Broadway</v>
      </c>
    </row>
    <row r="5777" spans="1:30" hidden="1" x14ac:dyDescent="0.3">
      <c r="A5777" t="s">
        <v>21</v>
      </c>
      <c r="B5777">
        <f>IF(A5777="twin",2,1)</f>
        <v>2</v>
      </c>
      <c r="C5777" t="s">
        <v>22</v>
      </c>
      <c r="D5777" t="s">
        <v>22</v>
      </c>
      <c r="E5777" t="s">
        <v>22</v>
      </c>
      <c r="F5777" t="s">
        <v>22</v>
      </c>
      <c r="G5777" t="s">
        <v>22</v>
      </c>
      <c r="H5777" t="s">
        <v>22</v>
      </c>
      <c r="J5777" t="s">
        <v>24</v>
      </c>
      <c r="K5777" t="s">
        <v>32</v>
      </c>
      <c r="L5777" t="s">
        <v>26</v>
      </c>
      <c r="M5777" t="s">
        <v>32</v>
      </c>
      <c r="N5777" t="s">
        <v>26</v>
      </c>
      <c r="O5777" t="s">
        <v>32</v>
      </c>
      <c r="P5777" t="s">
        <v>26</v>
      </c>
      <c r="R5777" t="s">
        <v>27</v>
      </c>
      <c r="S5777" t="s">
        <v>15887</v>
      </c>
      <c r="T5777" t="s">
        <v>15888</v>
      </c>
      <c r="U5777" t="str">
        <f>RIGHT(T5777,LEN(T5777)-FIND("[",T5777))</f>
        <v>-123.13024113304857, 49.26337703402199]}</v>
      </c>
      <c r="V5777" t="str">
        <f>LEFT(U5777,FIND(",",U5777)-1)</f>
        <v>-123.13024113304857</v>
      </c>
      <c r="W5777" s="2">
        <f>VALUE(V5777)</f>
        <v>-123.130241133048</v>
      </c>
      <c r="X5777" t="str">
        <f>MID(U5777,FIND(" ",U5777)+1,FIND("]",U5777)-FIND(" ",U5777)-1)</f>
        <v>49.26337703402199</v>
      </c>
      <c r="Y5777" s="2">
        <f>VALUE(X5777)</f>
        <v>49.2633770340219</v>
      </c>
      <c r="Z5777" t="s">
        <v>43</v>
      </c>
      <c r="AA5777" t="s">
        <v>15889</v>
      </c>
      <c r="AB5777" t="s">
        <v>26761</v>
      </c>
      <c r="AC5777" t="str">
        <f>LEFT(AB5777,FIND(" ",AB5777)-1)</f>
        <v>202-1128</v>
      </c>
      <c r="AD5777" t="str">
        <f>MID(AB5777,FIND(" ",AB5777)+1,FIND(",",AB5777)-FIND(" ",AB5777)-1)</f>
        <v>W Broadway</v>
      </c>
    </row>
    <row r="5778" spans="1:30" hidden="1" x14ac:dyDescent="0.3">
      <c r="A5778" t="s">
        <v>21</v>
      </c>
      <c r="B5778">
        <f>IF(A5778="twin",2,1)</f>
        <v>2</v>
      </c>
      <c r="C5778" t="s">
        <v>22</v>
      </c>
      <c r="D5778" t="s">
        <v>22</v>
      </c>
      <c r="E5778" t="s">
        <v>22</v>
      </c>
      <c r="F5778" t="s">
        <v>22</v>
      </c>
      <c r="G5778" t="s">
        <v>22</v>
      </c>
      <c r="H5778" t="s">
        <v>22</v>
      </c>
      <c r="J5778" t="s">
        <v>24</v>
      </c>
      <c r="K5778" t="s">
        <v>32</v>
      </c>
      <c r="L5778" t="s">
        <v>26</v>
      </c>
      <c r="M5778" t="s">
        <v>32</v>
      </c>
      <c r="N5778" t="s">
        <v>26</v>
      </c>
      <c r="O5778" t="s">
        <v>32</v>
      </c>
      <c r="P5778" t="s">
        <v>26</v>
      </c>
      <c r="R5778" t="s">
        <v>27</v>
      </c>
      <c r="S5778" t="s">
        <v>15890</v>
      </c>
      <c r="T5778" t="s">
        <v>15891</v>
      </c>
      <c r="U5778" t="str">
        <f>RIGHT(T5778,LEN(T5778)-FIND("[",T5778))</f>
        <v>-123.13240960518753, 49.263590148439874]}</v>
      </c>
      <c r="V5778" t="str">
        <f>LEFT(U5778,FIND(",",U5778)-1)</f>
        <v>-123.13240960518753</v>
      </c>
      <c r="W5778" s="2">
        <f>VALUE(V5778)</f>
        <v>-123.13240960518699</v>
      </c>
      <c r="X5778" t="str">
        <f>MID(U5778,FIND(" ",U5778)+1,FIND("]",U5778)-FIND(" ",U5778)-1)</f>
        <v>49.263590148439874</v>
      </c>
      <c r="Y5778" s="2">
        <f>VALUE(X5778)</f>
        <v>49.263590148439803</v>
      </c>
      <c r="Z5778" t="s">
        <v>43</v>
      </c>
      <c r="AA5778" t="s">
        <v>15892</v>
      </c>
      <c r="AB5778" t="s">
        <v>28955</v>
      </c>
      <c r="AC5778" t="str">
        <f>LEFT(AB5778,FIND(" ",AB5778)-1)</f>
        <v>101-1245</v>
      </c>
      <c r="AD5778" t="str">
        <f>MID(AB5778,FIND(" ",AB5778)+1,FIND(",",AB5778)-FIND(" ",AB5778)-1)</f>
        <v>W Broadway</v>
      </c>
    </row>
    <row r="5779" spans="1:30" hidden="1" x14ac:dyDescent="0.3">
      <c r="A5779" t="s">
        <v>21</v>
      </c>
      <c r="B5779">
        <f>IF(A5779="twin",2,1)</f>
        <v>2</v>
      </c>
      <c r="C5779" t="s">
        <v>22</v>
      </c>
      <c r="D5779" t="s">
        <v>22</v>
      </c>
      <c r="E5779" t="s">
        <v>22</v>
      </c>
      <c r="F5779" t="s">
        <v>22</v>
      </c>
      <c r="G5779" t="s">
        <v>22</v>
      </c>
      <c r="H5779" t="s">
        <v>22</v>
      </c>
      <c r="J5779" t="s">
        <v>24</v>
      </c>
      <c r="K5779" t="s">
        <v>32</v>
      </c>
      <c r="L5779" t="s">
        <v>26</v>
      </c>
      <c r="M5779" t="s">
        <v>32</v>
      </c>
      <c r="N5779" t="s">
        <v>26</v>
      </c>
      <c r="O5779" t="s">
        <v>32</v>
      </c>
      <c r="P5779" t="s">
        <v>26</v>
      </c>
      <c r="R5779" t="s">
        <v>27</v>
      </c>
      <c r="S5779" t="s">
        <v>15893</v>
      </c>
      <c r="T5779" t="s">
        <v>15894</v>
      </c>
      <c r="U5779" t="str">
        <f>RIGHT(T5779,LEN(T5779)-FIND("[",T5779))</f>
        <v>-123.13860188682328, 49.265975394991024]}</v>
      </c>
      <c r="V5779" t="str">
        <f>LEFT(U5779,FIND(",",U5779)-1)</f>
        <v>-123.13860188682328</v>
      </c>
      <c r="W5779" s="2">
        <f>VALUE(V5779)</f>
        <v>-123.138601886823</v>
      </c>
      <c r="X5779" t="str">
        <f>MID(U5779,FIND(" ",U5779)+1,FIND("]",U5779)-FIND(" ",U5779)-1)</f>
        <v>49.265975394991024</v>
      </c>
      <c r="Y5779" s="2">
        <f>VALUE(X5779)</f>
        <v>49.265975394991003</v>
      </c>
      <c r="Z5779" t="s">
        <v>43</v>
      </c>
      <c r="AA5779" t="s">
        <v>15895</v>
      </c>
      <c r="AB5779" t="s">
        <v>29156</v>
      </c>
      <c r="AC5779" t="str">
        <f>LEFT(AB5779,FIND(" ",AB5779)-1)</f>
        <v>1500</v>
      </c>
      <c r="AD5779" t="str">
        <f>MID(AB5779,FIND(" ",AB5779)+1,FIND(",",AB5779)-FIND(" ",AB5779)-1)</f>
        <v>W 6th Ave</v>
      </c>
    </row>
    <row r="5780" spans="1:30" hidden="1" x14ac:dyDescent="0.3">
      <c r="A5780" t="s">
        <v>21</v>
      </c>
      <c r="B5780">
        <f>IF(A5780="twin",2,1)</f>
        <v>2</v>
      </c>
      <c r="C5780" t="s">
        <v>22</v>
      </c>
      <c r="D5780" t="s">
        <v>22</v>
      </c>
      <c r="E5780" t="s">
        <v>22</v>
      </c>
      <c r="F5780" t="s">
        <v>22</v>
      </c>
      <c r="G5780" t="s">
        <v>22</v>
      </c>
      <c r="H5780" t="s">
        <v>22</v>
      </c>
      <c r="J5780" t="s">
        <v>24</v>
      </c>
      <c r="K5780" t="s">
        <v>32</v>
      </c>
      <c r="L5780" t="s">
        <v>26</v>
      </c>
      <c r="M5780" t="s">
        <v>32</v>
      </c>
      <c r="N5780" t="s">
        <v>26</v>
      </c>
      <c r="O5780" t="s">
        <v>32</v>
      </c>
      <c r="P5780" t="s">
        <v>26</v>
      </c>
      <c r="R5780" t="s">
        <v>27</v>
      </c>
      <c r="S5780" t="s">
        <v>15896</v>
      </c>
      <c r="T5780" t="s">
        <v>5536</v>
      </c>
      <c r="U5780" t="str">
        <f>RIGHT(T5780,LEN(T5780)-FIND("[",T5780))</f>
        <v>-123.13866652044253, 49.26431867050318]}</v>
      </c>
      <c r="V5780" t="str">
        <f>LEFT(U5780,FIND(",",U5780)-1)</f>
        <v>-123.13866652044253</v>
      </c>
      <c r="W5780" s="2">
        <f>VALUE(V5780)</f>
        <v>-123.138666520442</v>
      </c>
      <c r="X5780" t="str">
        <f>MID(U5780,FIND(" ",U5780)+1,FIND("]",U5780)-FIND(" ",U5780)-1)</f>
        <v>49.26431867050318</v>
      </c>
      <c r="Y5780" s="2">
        <f>VALUE(X5780)</f>
        <v>49.264318670503101</v>
      </c>
      <c r="Z5780" t="s">
        <v>43</v>
      </c>
      <c r="AA5780" t="s">
        <v>15897</v>
      </c>
      <c r="AB5780" t="s">
        <v>27340</v>
      </c>
      <c r="AC5780" t="str">
        <f>LEFT(AB5780,FIND(" ",AB5780)-1)</f>
        <v>2401</v>
      </c>
      <c r="AD5780" t="str">
        <f>MID(AB5780,FIND(" ",AB5780)+1,FIND(",",AB5780)-FIND(" ",AB5780)-1)</f>
        <v>BC-99</v>
      </c>
    </row>
    <row r="5781" spans="1:30" hidden="1" x14ac:dyDescent="0.3">
      <c r="A5781" t="s">
        <v>63</v>
      </c>
      <c r="B5781">
        <f>IF(A5781="twin",2,1)</f>
        <v>1</v>
      </c>
      <c r="C5781" t="s">
        <v>52</v>
      </c>
      <c r="D5781" t="s">
        <v>52</v>
      </c>
      <c r="E5781" t="s">
        <v>52</v>
      </c>
      <c r="F5781" t="s">
        <v>52</v>
      </c>
      <c r="G5781" t="s">
        <v>52</v>
      </c>
      <c r="H5781" t="s">
        <v>52</v>
      </c>
      <c r="I5781" t="s">
        <v>45</v>
      </c>
      <c r="J5781" t="s">
        <v>24</v>
      </c>
      <c r="K5781" t="s">
        <v>32</v>
      </c>
      <c r="L5781" t="s">
        <v>26</v>
      </c>
      <c r="M5781" t="s">
        <v>26</v>
      </c>
      <c r="N5781" t="s">
        <v>26</v>
      </c>
      <c r="O5781" t="s">
        <v>26</v>
      </c>
      <c r="P5781" t="s">
        <v>26</v>
      </c>
      <c r="R5781" t="s">
        <v>53</v>
      </c>
      <c r="S5781" t="s">
        <v>15898</v>
      </c>
      <c r="T5781" t="s">
        <v>15899</v>
      </c>
      <c r="U5781" t="str">
        <f>RIGHT(T5781,LEN(T5781)-FIND("[",T5781))</f>
        <v>-123.11193982416063, 49.28155379278273]}</v>
      </c>
      <c r="V5781" t="str">
        <f>LEFT(U5781,FIND(",",U5781)-1)</f>
        <v>-123.11193982416063</v>
      </c>
      <c r="W5781" s="2">
        <f>VALUE(V5781)</f>
        <v>-123.11193982416</v>
      </c>
      <c r="X5781" t="str">
        <f>MID(U5781,FIND(" ",U5781)+1,FIND("]",U5781)-FIND(" ",U5781)-1)</f>
        <v>49.28155379278273</v>
      </c>
      <c r="Y5781" s="2">
        <f>VALUE(X5781)</f>
        <v>49.281553792782702</v>
      </c>
      <c r="Z5781" t="s">
        <v>30</v>
      </c>
      <c r="AA5781" t="s">
        <v>15900</v>
      </c>
      <c r="AB5781" t="s">
        <v>29157</v>
      </c>
      <c r="AC5781" t="str">
        <f>LEFT(AB5781,FIND(" ",AB5781)-1)</f>
        <v>553</v>
      </c>
      <c r="AD5781" t="str">
        <f>MID(AB5781,FIND(" ",AB5781)+1,FIND(",",AB5781)-FIND(" ",AB5781)-1)</f>
        <v>Hamilton St</v>
      </c>
    </row>
    <row r="5782" spans="1:30" hidden="1" x14ac:dyDescent="0.3">
      <c r="A5782" t="s">
        <v>21</v>
      </c>
      <c r="B5782">
        <f>IF(A5782="twin",2,1)</f>
        <v>2</v>
      </c>
      <c r="C5782" t="s">
        <v>45</v>
      </c>
      <c r="D5782" t="s">
        <v>22</v>
      </c>
      <c r="E5782" t="s">
        <v>45</v>
      </c>
      <c r="F5782" t="s">
        <v>22</v>
      </c>
      <c r="G5782" t="s">
        <v>45</v>
      </c>
      <c r="H5782" t="s">
        <v>22</v>
      </c>
      <c r="J5782" t="s">
        <v>24</v>
      </c>
      <c r="K5782" t="s">
        <v>25</v>
      </c>
      <c r="L5782" t="s">
        <v>26</v>
      </c>
      <c r="M5782" t="s">
        <v>25</v>
      </c>
      <c r="N5782" t="s">
        <v>26</v>
      </c>
      <c r="O5782" t="s">
        <v>25</v>
      </c>
      <c r="P5782" t="s">
        <v>26</v>
      </c>
      <c r="R5782" t="s">
        <v>27</v>
      </c>
      <c r="S5782" t="s">
        <v>15901</v>
      </c>
      <c r="T5782" t="s">
        <v>15902</v>
      </c>
      <c r="U5782" t="str">
        <f>RIGHT(T5782,LEN(T5782)-FIND("[",T5782))</f>
        <v>-123.1239727003629, 49.274873280700454]}</v>
      </c>
      <c r="V5782" t="str">
        <f>LEFT(U5782,FIND(",",U5782)-1)</f>
        <v>-123.1239727003629</v>
      </c>
      <c r="W5782" s="2">
        <f>VALUE(V5782)</f>
        <v>-123.123972700362</v>
      </c>
      <c r="X5782" t="str">
        <f>MID(U5782,FIND(" ",U5782)+1,FIND("]",U5782)-FIND(" ",U5782)-1)</f>
        <v>49.274873280700454</v>
      </c>
      <c r="Y5782" s="2">
        <f>VALUE(X5782)</f>
        <v>49.274873280700398</v>
      </c>
      <c r="Z5782" t="s">
        <v>30</v>
      </c>
      <c r="AA5782" t="s">
        <v>15903</v>
      </c>
      <c r="AB5782" t="s">
        <v>29158</v>
      </c>
      <c r="AC5782" t="str">
        <f>LEFT(AB5782,FIND(" ",AB5782)-1)</f>
        <v>1235</v>
      </c>
      <c r="AD5782" t="str">
        <f>MID(AB5782,FIND(" ",AB5782)+1,FIND(",",AB5782)-FIND(" ",AB5782)-1)</f>
        <v>Homer St</v>
      </c>
    </row>
    <row r="5783" spans="1:30" hidden="1" x14ac:dyDescent="0.3">
      <c r="A5783" t="s">
        <v>63</v>
      </c>
      <c r="B5783">
        <f>IF(A5783="twin",2,1)</f>
        <v>1</v>
      </c>
      <c r="C5783" t="s">
        <v>22</v>
      </c>
      <c r="D5783" t="s">
        <v>22</v>
      </c>
      <c r="E5783" t="s">
        <v>22</v>
      </c>
      <c r="F5783" t="s">
        <v>22</v>
      </c>
      <c r="G5783" t="s">
        <v>22</v>
      </c>
      <c r="H5783" t="s">
        <v>22</v>
      </c>
      <c r="J5783" t="s">
        <v>24</v>
      </c>
      <c r="K5783" t="s">
        <v>26</v>
      </c>
      <c r="L5783" t="s">
        <v>26</v>
      </c>
      <c r="M5783" t="s">
        <v>26</v>
      </c>
      <c r="N5783" t="s">
        <v>26</v>
      </c>
      <c r="O5783" t="s">
        <v>26</v>
      </c>
      <c r="P5783" t="s">
        <v>26</v>
      </c>
      <c r="R5783" t="s">
        <v>53</v>
      </c>
      <c r="S5783" t="s">
        <v>15904</v>
      </c>
      <c r="T5783" t="s">
        <v>15905</v>
      </c>
      <c r="U5783" t="str">
        <f>RIGHT(T5783,LEN(T5783)-FIND("[",T5783))</f>
        <v>-123.11361989144064, 49.27945418023043]}</v>
      </c>
      <c r="V5783" t="str">
        <f>LEFT(U5783,FIND(",",U5783)-1)</f>
        <v>-123.11361989144064</v>
      </c>
      <c r="W5783" s="2">
        <f>VALUE(V5783)</f>
        <v>-123.11361989144</v>
      </c>
      <c r="X5783" t="str">
        <f>MID(U5783,FIND(" ",U5783)+1,FIND("]",U5783)-FIND(" ",U5783)-1)</f>
        <v>49.27945418023043</v>
      </c>
      <c r="Y5783" s="2">
        <f>VALUE(X5783)</f>
        <v>49.279454180230402</v>
      </c>
      <c r="Z5783" t="s">
        <v>30</v>
      </c>
      <c r="AA5783" t="s">
        <v>15906</v>
      </c>
      <c r="AB5783" t="s">
        <v>29159</v>
      </c>
      <c r="AC5783" t="str">
        <f>LEFT(AB5783,FIND(" ",AB5783)-1)</f>
        <v>221</v>
      </c>
      <c r="AD5783" t="str">
        <f>MID(AB5783,FIND(" ",AB5783)+1,FIND(",",AB5783)-FIND(" ",AB5783)-1)</f>
        <v>W Georgia St</v>
      </c>
    </row>
    <row r="5784" spans="1:30" hidden="1" x14ac:dyDescent="0.3">
      <c r="A5784" t="s">
        <v>21</v>
      </c>
      <c r="B5784">
        <f>IF(A5784="twin",2,1)</f>
        <v>2</v>
      </c>
      <c r="C5784" t="s">
        <v>23</v>
      </c>
      <c r="D5784" t="s">
        <v>52</v>
      </c>
      <c r="E5784" t="s">
        <v>23</v>
      </c>
      <c r="F5784" t="s">
        <v>52</v>
      </c>
      <c r="G5784" t="s">
        <v>23</v>
      </c>
      <c r="H5784" t="s">
        <v>52</v>
      </c>
      <c r="J5784" t="s">
        <v>24</v>
      </c>
      <c r="K5784" t="s">
        <v>32</v>
      </c>
      <c r="L5784" t="s">
        <v>26</v>
      </c>
      <c r="M5784" t="s">
        <v>32</v>
      </c>
      <c r="N5784" t="s">
        <v>26</v>
      </c>
      <c r="O5784" t="s">
        <v>32</v>
      </c>
      <c r="P5784" t="s">
        <v>26</v>
      </c>
      <c r="R5784" t="s">
        <v>53</v>
      </c>
      <c r="S5784" t="s">
        <v>15907</v>
      </c>
      <c r="T5784" t="s">
        <v>15908</v>
      </c>
      <c r="U5784" t="str">
        <f>RIGHT(T5784,LEN(T5784)-FIND("[",T5784))</f>
        <v>-123.11188474165962, 49.27887280567118]}</v>
      </c>
      <c r="V5784" t="str">
        <f>LEFT(U5784,FIND(",",U5784)-1)</f>
        <v>-123.11188474165962</v>
      </c>
      <c r="W5784" s="2">
        <f>VALUE(V5784)</f>
        <v>-123.111884741659</v>
      </c>
      <c r="X5784" t="str">
        <f>MID(U5784,FIND(" ",U5784)+1,FIND("]",U5784)-FIND(" ",U5784)-1)</f>
        <v>49.27887280567118</v>
      </c>
      <c r="Y5784" s="2">
        <f>VALUE(X5784)</f>
        <v>49.278872805671099</v>
      </c>
      <c r="Z5784" t="s">
        <v>30</v>
      </c>
      <c r="AA5784" t="s">
        <v>15909</v>
      </c>
      <c r="AB5784" t="s">
        <v>29160</v>
      </c>
      <c r="AC5784" t="str">
        <f>LEFT(AB5784,FIND(" ",AB5784)-1)</f>
        <v>161</v>
      </c>
      <c r="AD5784" t="str">
        <f>MID(AB5784,FIND(" ",AB5784)+1,FIND(",",AB5784)-FIND(" ",AB5784)-1)</f>
        <v>W Georgia St</v>
      </c>
    </row>
    <row r="5785" spans="1:30" hidden="1" x14ac:dyDescent="0.3">
      <c r="A5785" t="s">
        <v>21</v>
      </c>
      <c r="B5785">
        <f>IF(A5785="twin",2,1)</f>
        <v>2</v>
      </c>
      <c r="C5785" t="s">
        <v>22</v>
      </c>
      <c r="D5785" t="s">
        <v>22</v>
      </c>
      <c r="E5785" t="s">
        <v>22</v>
      </c>
      <c r="F5785" t="s">
        <v>22</v>
      </c>
      <c r="G5785" t="s">
        <v>22</v>
      </c>
      <c r="H5785" t="s">
        <v>22</v>
      </c>
      <c r="J5785" t="s">
        <v>24</v>
      </c>
      <c r="K5785" t="s">
        <v>32</v>
      </c>
      <c r="L5785" t="s">
        <v>26</v>
      </c>
      <c r="M5785" t="s">
        <v>32</v>
      </c>
      <c r="N5785" t="s">
        <v>26</v>
      </c>
      <c r="O5785" t="s">
        <v>32</v>
      </c>
      <c r="P5785" t="s">
        <v>26</v>
      </c>
      <c r="R5785" t="s">
        <v>27</v>
      </c>
      <c r="S5785" t="s">
        <v>15910</v>
      </c>
      <c r="T5785" t="s">
        <v>3324</v>
      </c>
      <c r="U5785" t="str">
        <f>RIGHT(T5785,LEN(T5785)-FIND("[",T5785))</f>
        <v>-123.11988984049478, 49.2788506817642]}</v>
      </c>
      <c r="V5785" t="str">
        <f>LEFT(U5785,FIND(",",U5785)-1)</f>
        <v>-123.11988984049478</v>
      </c>
      <c r="W5785" s="2">
        <f>VALUE(V5785)</f>
        <v>-123.119889840494</v>
      </c>
      <c r="X5785" t="str">
        <f>MID(U5785,FIND(" ",U5785)+1,FIND("]",U5785)-FIND(" ",U5785)-1)</f>
        <v>49.2788506817642</v>
      </c>
      <c r="Y5785" s="2">
        <f>VALUE(X5785)</f>
        <v>49.278850681764197</v>
      </c>
      <c r="Z5785" t="s">
        <v>30</v>
      </c>
      <c r="AA5785" t="s">
        <v>15911</v>
      </c>
      <c r="AB5785" t="s">
        <v>26793</v>
      </c>
      <c r="AC5785" t="str">
        <f>LEFT(AB5785,FIND(" ",AB5785)-1)</f>
        <v>921</v>
      </c>
      <c r="AD5785" t="str">
        <f>MID(AB5785,FIND(" ",AB5785)+1,FIND(",",AB5785)-FIND(" ",AB5785)-1)</f>
        <v>Richards St</v>
      </c>
    </row>
    <row r="5786" spans="1:30" hidden="1" x14ac:dyDescent="0.3">
      <c r="A5786" t="s">
        <v>21</v>
      </c>
      <c r="B5786">
        <f>IF(A5786="twin",2,1)</f>
        <v>2</v>
      </c>
      <c r="C5786" t="s">
        <v>22</v>
      </c>
      <c r="D5786" t="s">
        <v>22</v>
      </c>
      <c r="E5786" t="s">
        <v>22</v>
      </c>
      <c r="F5786" t="s">
        <v>22</v>
      </c>
      <c r="G5786" t="s">
        <v>22</v>
      </c>
      <c r="H5786" t="s">
        <v>22</v>
      </c>
      <c r="J5786" t="s">
        <v>24</v>
      </c>
      <c r="K5786" t="s">
        <v>32</v>
      </c>
      <c r="L5786" t="s">
        <v>26</v>
      </c>
      <c r="M5786" t="s">
        <v>32</v>
      </c>
      <c r="N5786" t="s">
        <v>26</v>
      </c>
      <c r="O5786" t="s">
        <v>32</v>
      </c>
      <c r="P5786" t="s">
        <v>26</v>
      </c>
      <c r="R5786" t="s">
        <v>27</v>
      </c>
      <c r="S5786" t="s">
        <v>15912</v>
      </c>
      <c r="T5786" t="s">
        <v>15913</v>
      </c>
      <c r="U5786" t="str">
        <f>RIGHT(T5786,LEN(T5786)-FIND("[",T5786))</f>
        <v>-123.12035969379747, 49.27853985949505]}</v>
      </c>
      <c r="V5786" t="str">
        <f>LEFT(U5786,FIND(",",U5786)-1)</f>
        <v>-123.12035969379747</v>
      </c>
      <c r="W5786" s="2">
        <f>VALUE(V5786)</f>
        <v>-123.120359693797</v>
      </c>
      <c r="X5786" t="str">
        <f>MID(U5786,FIND(" ",U5786)+1,FIND("]",U5786)-FIND(" ",U5786)-1)</f>
        <v>49.27853985949505</v>
      </c>
      <c r="Y5786" s="2">
        <f>VALUE(X5786)</f>
        <v>49.278539859494998</v>
      </c>
      <c r="Z5786" t="s">
        <v>30</v>
      </c>
      <c r="AA5786" t="s">
        <v>15914</v>
      </c>
      <c r="AB5786" t="s">
        <v>26792</v>
      </c>
      <c r="AC5786" t="str">
        <f>LEFT(AB5786,FIND(" ",AB5786)-1)</f>
        <v>969</v>
      </c>
      <c r="AD5786" t="str">
        <f>MID(AB5786,FIND(" ",AB5786)+1,FIND(",",AB5786)-FIND(" ",AB5786)-1)</f>
        <v>Richards St #308</v>
      </c>
    </row>
    <row r="5787" spans="1:30" hidden="1" x14ac:dyDescent="0.3">
      <c r="A5787" t="s">
        <v>21</v>
      </c>
      <c r="B5787">
        <f>IF(A5787="twin",2,1)</f>
        <v>2</v>
      </c>
      <c r="C5787" t="s">
        <v>22</v>
      </c>
      <c r="D5787" t="s">
        <v>22</v>
      </c>
      <c r="E5787" t="s">
        <v>22</v>
      </c>
      <c r="F5787" t="s">
        <v>22</v>
      </c>
      <c r="G5787" t="s">
        <v>22</v>
      </c>
      <c r="H5787" t="s">
        <v>22</v>
      </c>
      <c r="J5787" t="s">
        <v>24</v>
      </c>
      <c r="K5787" t="s">
        <v>32</v>
      </c>
      <c r="L5787" t="s">
        <v>26</v>
      </c>
      <c r="M5787" t="s">
        <v>32</v>
      </c>
      <c r="N5787" t="s">
        <v>26</v>
      </c>
      <c r="O5787" t="s">
        <v>32</v>
      </c>
      <c r="P5787" t="s">
        <v>26</v>
      </c>
      <c r="R5787" t="s">
        <v>27</v>
      </c>
      <c r="S5787" t="s">
        <v>15915</v>
      </c>
      <c r="T5787" t="s">
        <v>5659</v>
      </c>
      <c r="U5787" t="str">
        <f>RIGHT(T5787,LEN(T5787)-FIND("[",T5787))</f>
        <v>-123.12059380299429, 49.27838559987375]}</v>
      </c>
      <c r="V5787" t="str">
        <f>LEFT(U5787,FIND(",",U5787)-1)</f>
        <v>-123.12059380299429</v>
      </c>
      <c r="W5787" s="2">
        <f>VALUE(V5787)</f>
        <v>-123.12059380299399</v>
      </c>
      <c r="X5787" t="str">
        <f>MID(U5787,FIND(" ",U5787)+1,FIND("]",U5787)-FIND(" ",U5787)-1)</f>
        <v>49.27838559987375</v>
      </c>
      <c r="Y5787" s="2">
        <f>VALUE(X5787)</f>
        <v>49.278385599873701</v>
      </c>
      <c r="Z5787" t="s">
        <v>30</v>
      </c>
      <c r="AA5787" t="s">
        <v>15916</v>
      </c>
      <c r="AB5787" t="s">
        <v>26305</v>
      </c>
      <c r="AC5787" t="str">
        <f>LEFT(AB5787,FIND(" ",AB5787)-1)</f>
        <v>978</v>
      </c>
      <c r="AD5787" t="str">
        <f>MID(AB5787,FIND(" ",AB5787)+1,FIND(",",AB5787)-FIND(" ",AB5787)-1)</f>
        <v>Richards St</v>
      </c>
    </row>
    <row r="5788" spans="1:30" hidden="1" x14ac:dyDescent="0.3">
      <c r="A5788" t="s">
        <v>21</v>
      </c>
      <c r="B5788">
        <f>IF(A5788="twin",2,1)</f>
        <v>2</v>
      </c>
      <c r="C5788" t="s">
        <v>23</v>
      </c>
      <c r="D5788" t="s">
        <v>23</v>
      </c>
      <c r="E5788" t="s">
        <v>23</v>
      </c>
      <c r="F5788" t="s">
        <v>23</v>
      </c>
      <c r="G5788" t="s">
        <v>23</v>
      </c>
      <c r="H5788" t="s">
        <v>23</v>
      </c>
      <c r="J5788" t="s">
        <v>24</v>
      </c>
      <c r="K5788" t="s">
        <v>32</v>
      </c>
      <c r="L5788" t="s">
        <v>26</v>
      </c>
      <c r="M5788" t="s">
        <v>32</v>
      </c>
      <c r="N5788" t="s">
        <v>26</v>
      </c>
      <c r="O5788" t="s">
        <v>32</v>
      </c>
      <c r="P5788" t="s">
        <v>26</v>
      </c>
      <c r="R5788" t="s">
        <v>27</v>
      </c>
      <c r="S5788" t="s">
        <v>15917</v>
      </c>
      <c r="T5788" t="s">
        <v>15918</v>
      </c>
      <c r="U5788" t="str">
        <f>RIGHT(T5788,LEN(T5788)-FIND("[",T5788))</f>
        <v>-123.1195810408513, 49.28031772007886]}</v>
      </c>
      <c r="V5788" t="str">
        <f>LEFT(U5788,FIND(",",U5788)-1)</f>
        <v>-123.1195810408513</v>
      </c>
      <c r="W5788" s="2">
        <f>VALUE(V5788)</f>
        <v>-123.119581040851</v>
      </c>
      <c r="X5788" t="str">
        <f>MID(U5788,FIND(" ",U5788)+1,FIND("]",U5788)-FIND(" ",U5788)-1)</f>
        <v>49.28031772007886</v>
      </c>
      <c r="Y5788" s="2">
        <f>VALUE(X5788)</f>
        <v>49.280317720078799</v>
      </c>
      <c r="Z5788" t="s">
        <v>30</v>
      </c>
      <c r="AA5788" t="s">
        <v>15919</v>
      </c>
      <c r="AB5788" t="s">
        <v>29161</v>
      </c>
      <c r="AC5788" t="str">
        <f>LEFT(AB5788,FIND(" ",AB5788)-1)</f>
        <v>843</v>
      </c>
      <c r="AD5788" t="str">
        <f>MID(AB5788,FIND(" ",AB5788)+1,FIND(",",AB5788)-FIND(" ",AB5788)-1)</f>
        <v>Seymour St</v>
      </c>
    </row>
    <row r="5789" spans="1:30" hidden="1" x14ac:dyDescent="0.3">
      <c r="A5789" t="s">
        <v>21</v>
      </c>
      <c r="B5789">
        <f>IF(A5789="twin",2,1)</f>
        <v>2</v>
      </c>
      <c r="C5789" t="s">
        <v>23</v>
      </c>
      <c r="D5789" t="s">
        <v>23</v>
      </c>
      <c r="E5789" t="s">
        <v>23</v>
      </c>
      <c r="F5789" t="s">
        <v>23</v>
      </c>
      <c r="G5789" t="s">
        <v>23</v>
      </c>
      <c r="H5789" t="s">
        <v>23</v>
      </c>
      <c r="J5789" t="s">
        <v>24</v>
      </c>
      <c r="K5789" t="s">
        <v>32</v>
      </c>
      <c r="L5789" t="s">
        <v>26</v>
      </c>
      <c r="M5789" t="s">
        <v>32</v>
      </c>
      <c r="N5789" t="s">
        <v>26</v>
      </c>
      <c r="O5789" t="s">
        <v>32</v>
      </c>
      <c r="P5789" t="s">
        <v>26</v>
      </c>
      <c r="R5789" t="s">
        <v>27</v>
      </c>
      <c r="S5789" t="s">
        <v>15920</v>
      </c>
      <c r="T5789" t="s">
        <v>15921</v>
      </c>
      <c r="U5789" t="str">
        <f>RIGHT(T5789,LEN(T5789)-FIND("[",T5789))</f>
        <v>-123.11924858017771, 49.28053869743767]}</v>
      </c>
      <c r="V5789" t="str">
        <f>LEFT(U5789,FIND(",",U5789)-1)</f>
        <v>-123.11924858017771</v>
      </c>
      <c r="W5789" s="2">
        <f>VALUE(V5789)</f>
        <v>-123.119248580177</v>
      </c>
      <c r="X5789" t="str">
        <f>MID(U5789,FIND(" ",U5789)+1,FIND("]",U5789)-FIND(" ",U5789)-1)</f>
        <v>49.28053869743767</v>
      </c>
      <c r="Y5789" s="2">
        <f>VALUE(X5789)</f>
        <v>49.280538697437599</v>
      </c>
      <c r="Z5789" t="s">
        <v>30</v>
      </c>
      <c r="AA5789" t="s">
        <v>15922</v>
      </c>
      <c r="AB5789" t="s">
        <v>29162</v>
      </c>
      <c r="AC5789" t="str">
        <f>LEFT(AB5789,FIND(" ",AB5789)-1)</f>
        <v>809</v>
      </c>
      <c r="AD5789" t="str">
        <f>MID(AB5789,FIND(" ",AB5789)+1,FIND(",",AB5789)-FIND(" ",AB5789)-1)</f>
        <v>BC-99</v>
      </c>
    </row>
    <row r="5790" spans="1:30" hidden="1" x14ac:dyDescent="0.3">
      <c r="A5790" t="s">
        <v>21</v>
      </c>
      <c r="B5790">
        <f>IF(A5790="twin",2,1)</f>
        <v>2</v>
      </c>
      <c r="C5790" t="s">
        <v>45</v>
      </c>
      <c r="D5790" t="s">
        <v>23</v>
      </c>
      <c r="E5790" t="s">
        <v>45</v>
      </c>
      <c r="F5790" t="s">
        <v>23</v>
      </c>
      <c r="G5790" t="s">
        <v>45</v>
      </c>
      <c r="H5790" t="s">
        <v>23</v>
      </c>
      <c r="J5790" t="s">
        <v>24</v>
      </c>
      <c r="K5790" t="s">
        <v>32</v>
      </c>
      <c r="L5790" t="s">
        <v>26</v>
      </c>
      <c r="M5790" t="s">
        <v>32</v>
      </c>
      <c r="N5790" t="s">
        <v>26</v>
      </c>
      <c r="O5790" t="s">
        <v>32</v>
      </c>
      <c r="P5790" t="s">
        <v>26</v>
      </c>
      <c r="R5790" t="s">
        <v>27</v>
      </c>
      <c r="S5790" t="s">
        <v>15923</v>
      </c>
      <c r="T5790" t="s">
        <v>4791</v>
      </c>
      <c r="U5790" t="str">
        <f>RIGHT(T5790,LEN(T5790)-FIND("[",T5790))</f>
        <v>-123.10142146427735, 49.245040951293255]}</v>
      </c>
      <c r="V5790" t="str">
        <f>LEFT(U5790,FIND(",",U5790)-1)</f>
        <v>-123.10142146427735</v>
      </c>
      <c r="W5790" s="2">
        <f>VALUE(V5790)</f>
        <v>-123.101421464277</v>
      </c>
      <c r="X5790" t="str">
        <f>MID(U5790,FIND(" ",U5790)+1,FIND("]",U5790)-FIND(" ",U5790)-1)</f>
        <v>49.245040951293255</v>
      </c>
      <c r="Y5790" s="2">
        <f>VALUE(X5790)</f>
        <v>49.245040951293198</v>
      </c>
      <c r="Z5790" t="s">
        <v>794</v>
      </c>
      <c r="AA5790" t="s">
        <v>15924</v>
      </c>
      <c r="AB5790" t="s">
        <v>26542</v>
      </c>
      <c r="AC5790" t="str">
        <f>LEFT(AB5790,FIND(" ",AB5790)-1)</f>
        <v>4453</v>
      </c>
      <c r="AD5790" t="str">
        <f>MID(AB5790,FIND(" ",AB5790)+1,FIND(",",AB5790)-FIND(" ",AB5790)-1)</f>
        <v>Main St</v>
      </c>
    </row>
    <row r="5791" spans="1:30" hidden="1" x14ac:dyDescent="0.3">
      <c r="A5791" t="s">
        <v>21</v>
      </c>
      <c r="B5791">
        <f>IF(A5791="twin",2,1)</f>
        <v>2</v>
      </c>
      <c r="C5791" t="s">
        <v>22</v>
      </c>
      <c r="D5791" t="s">
        <v>45</v>
      </c>
      <c r="E5791" t="s">
        <v>22</v>
      </c>
      <c r="F5791" t="s">
        <v>45</v>
      </c>
      <c r="G5791" t="s">
        <v>22</v>
      </c>
      <c r="H5791" t="s">
        <v>45</v>
      </c>
      <c r="J5791" t="s">
        <v>24</v>
      </c>
      <c r="K5791" t="s">
        <v>32</v>
      </c>
      <c r="L5791" t="s">
        <v>26</v>
      </c>
      <c r="M5791" t="s">
        <v>32</v>
      </c>
      <c r="N5791" t="s">
        <v>26</v>
      </c>
      <c r="O5791" t="s">
        <v>32</v>
      </c>
      <c r="P5791" t="s">
        <v>26</v>
      </c>
      <c r="R5791" t="s">
        <v>27</v>
      </c>
      <c r="S5791" t="s">
        <v>15925</v>
      </c>
      <c r="T5791" t="s">
        <v>5220</v>
      </c>
      <c r="U5791" t="str">
        <f>RIGHT(T5791,LEN(T5791)-FIND("[",T5791))</f>
        <v>-123.10097636288782, 49.2478922182359]}</v>
      </c>
      <c r="V5791" t="str">
        <f>LEFT(U5791,FIND(",",U5791)-1)</f>
        <v>-123.10097636288782</v>
      </c>
      <c r="W5791" s="2">
        <f>VALUE(V5791)</f>
        <v>-123.100976362887</v>
      </c>
      <c r="X5791" t="str">
        <f>MID(U5791,FIND(" ",U5791)+1,FIND("]",U5791)-FIND(" ",U5791)-1)</f>
        <v>49.2478922182359</v>
      </c>
      <c r="Y5791" s="2">
        <f>VALUE(X5791)</f>
        <v>49.247892218235897</v>
      </c>
      <c r="Z5791" t="s">
        <v>794</v>
      </c>
      <c r="AA5791" t="s">
        <v>15926</v>
      </c>
      <c r="AB5791" t="s">
        <v>27262</v>
      </c>
      <c r="AC5791" t="str">
        <f>LEFT(AB5791,FIND(" ",AB5791)-1)</f>
        <v>4178</v>
      </c>
      <c r="AD5791" t="str">
        <f>MID(AB5791,FIND(" ",AB5791)+1,FIND(",",AB5791)-FIND(" ",AB5791)-1)</f>
        <v>Main St</v>
      </c>
    </row>
    <row r="5792" spans="1:30" hidden="1" x14ac:dyDescent="0.3">
      <c r="A5792" t="s">
        <v>21</v>
      </c>
      <c r="B5792">
        <f>IF(A5792="twin",2,1)</f>
        <v>2</v>
      </c>
      <c r="C5792" t="s">
        <v>22</v>
      </c>
      <c r="D5792" t="s">
        <v>45</v>
      </c>
      <c r="E5792" t="s">
        <v>22</v>
      </c>
      <c r="F5792" t="s">
        <v>45</v>
      </c>
      <c r="G5792" t="s">
        <v>22</v>
      </c>
      <c r="H5792" t="s">
        <v>45</v>
      </c>
      <c r="J5792" t="s">
        <v>24</v>
      </c>
      <c r="K5792" t="s">
        <v>32</v>
      </c>
      <c r="L5792" t="s">
        <v>26</v>
      </c>
      <c r="M5792" t="s">
        <v>32</v>
      </c>
      <c r="N5792" t="s">
        <v>26</v>
      </c>
      <c r="O5792" t="s">
        <v>32</v>
      </c>
      <c r="P5792" t="s">
        <v>26</v>
      </c>
      <c r="R5792" t="s">
        <v>27</v>
      </c>
      <c r="S5792" t="s">
        <v>15927</v>
      </c>
      <c r="T5792" t="s">
        <v>5255</v>
      </c>
      <c r="U5792" t="str">
        <f>RIGHT(T5792,LEN(T5792)-FIND("[",T5792))</f>
        <v>-123.10098701815728, 49.2477809109363]}</v>
      </c>
      <c r="V5792" t="str">
        <f>LEFT(U5792,FIND(",",U5792)-1)</f>
        <v>-123.10098701815728</v>
      </c>
      <c r="W5792" s="2">
        <f>VALUE(V5792)</f>
        <v>-123.100987018157</v>
      </c>
      <c r="X5792" t="str">
        <f>MID(U5792,FIND(" ",U5792)+1,FIND("]",U5792)-FIND(" ",U5792)-1)</f>
        <v>49.2477809109363</v>
      </c>
      <c r="Y5792" s="2">
        <f>VALUE(X5792)</f>
        <v>49.247780910936299</v>
      </c>
      <c r="Z5792" t="s">
        <v>794</v>
      </c>
      <c r="AA5792" t="s">
        <v>15928</v>
      </c>
      <c r="AB5792" t="s">
        <v>27272</v>
      </c>
      <c r="AC5792" t="str">
        <f>LEFT(AB5792,FIND(" ",AB5792)-1)</f>
        <v>4192</v>
      </c>
      <c r="AD5792" t="str">
        <f>MID(AB5792,FIND(" ",AB5792)+1,FIND(",",AB5792)-FIND(" ",AB5792)-1)</f>
        <v>Main St</v>
      </c>
    </row>
    <row r="5793" spans="1:30" hidden="1" x14ac:dyDescent="0.3">
      <c r="A5793" t="s">
        <v>21</v>
      </c>
      <c r="B5793">
        <f>IF(A5793="twin",2,1)</f>
        <v>2</v>
      </c>
      <c r="C5793" t="s">
        <v>23</v>
      </c>
      <c r="D5793" t="s">
        <v>45</v>
      </c>
      <c r="E5793" t="s">
        <v>23</v>
      </c>
      <c r="F5793" t="s">
        <v>45</v>
      </c>
      <c r="G5793" t="s">
        <v>23</v>
      </c>
      <c r="H5793" t="s">
        <v>45</v>
      </c>
      <c r="J5793" t="s">
        <v>24</v>
      </c>
      <c r="K5793" t="s">
        <v>25</v>
      </c>
      <c r="L5793" t="s">
        <v>26</v>
      </c>
      <c r="M5793" t="s">
        <v>25</v>
      </c>
      <c r="N5793" t="s">
        <v>26</v>
      </c>
      <c r="O5793" t="s">
        <v>25</v>
      </c>
      <c r="P5793" t="s">
        <v>26</v>
      </c>
      <c r="R5793" t="s">
        <v>27</v>
      </c>
      <c r="S5793" t="s">
        <v>15929</v>
      </c>
      <c r="T5793" t="s">
        <v>15930</v>
      </c>
      <c r="U5793" t="str">
        <f>RIGHT(T5793,LEN(T5793)-FIND("[",T5793))</f>
        <v>-123.12371795354807, 49.27545556943629]}</v>
      </c>
      <c r="V5793" t="str">
        <f>LEFT(U5793,FIND(",",U5793)-1)</f>
        <v>-123.12371795354807</v>
      </c>
      <c r="W5793" s="2">
        <f>VALUE(V5793)</f>
        <v>-123.123717953548</v>
      </c>
      <c r="X5793" t="str">
        <f>MID(U5793,FIND(" ",U5793)+1,FIND("]",U5793)-FIND(" ",U5793)-1)</f>
        <v>49.27545556943629</v>
      </c>
      <c r="Y5793" s="2">
        <f>VALUE(X5793)</f>
        <v>49.275455569436197</v>
      </c>
      <c r="Z5793" t="s">
        <v>30</v>
      </c>
      <c r="AA5793" t="s">
        <v>15931</v>
      </c>
      <c r="AB5793" t="s">
        <v>29163</v>
      </c>
      <c r="AC5793" t="str">
        <f>LEFT(AB5793,FIND(" ",AB5793)-1)</f>
        <v>422</v>
      </c>
      <c r="AD5793" t="str">
        <f>MID(AB5793,FIND(" ",AB5793)+1,FIND(",",AB5793)-FIND(" ",AB5793)-1)</f>
        <v>Davie St</v>
      </c>
    </row>
    <row r="5794" spans="1:30" hidden="1" x14ac:dyDescent="0.3">
      <c r="A5794" t="s">
        <v>21</v>
      </c>
      <c r="B5794">
        <f>IF(A5794="twin",2,1)</f>
        <v>2</v>
      </c>
      <c r="C5794" t="s">
        <v>23</v>
      </c>
      <c r="D5794" t="s">
        <v>23</v>
      </c>
      <c r="E5794" t="s">
        <v>23</v>
      </c>
      <c r="F5794" t="s">
        <v>23</v>
      </c>
      <c r="G5794" t="s">
        <v>23</v>
      </c>
      <c r="H5794" t="s">
        <v>23</v>
      </c>
      <c r="J5794" t="s">
        <v>24</v>
      </c>
      <c r="K5794" t="s">
        <v>25</v>
      </c>
      <c r="L5794" t="s">
        <v>26</v>
      </c>
      <c r="M5794" t="s">
        <v>25</v>
      </c>
      <c r="N5794" t="s">
        <v>26</v>
      </c>
      <c r="O5794" t="s">
        <v>25</v>
      </c>
      <c r="P5794" t="s">
        <v>26</v>
      </c>
      <c r="R5794" t="s">
        <v>27</v>
      </c>
      <c r="S5794" t="s">
        <v>15932</v>
      </c>
      <c r="T5794" t="s">
        <v>13589</v>
      </c>
      <c r="U5794" t="str">
        <f>RIGHT(T5794,LEN(T5794)-FIND("[",T5794))</f>
        <v>-123.12505490166004, 49.276316606805594]}</v>
      </c>
      <c r="V5794" t="str">
        <f>LEFT(U5794,FIND(",",U5794)-1)</f>
        <v>-123.12505490166004</v>
      </c>
      <c r="W5794" s="2">
        <f>VALUE(V5794)</f>
        <v>-123.12505490165999</v>
      </c>
      <c r="X5794" t="str">
        <f>MID(U5794,FIND(" ",U5794)+1,FIND("]",U5794)-FIND(" ",U5794)-1)</f>
        <v>49.276316606805594</v>
      </c>
      <c r="Y5794" s="2">
        <f>VALUE(X5794)</f>
        <v>49.276316606805501</v>
      </c>
      <c r="Z5794" t="s">
        <v>30</v>
      </c>
      <c r="AA5794" t="s">
        <v>15933</v>
      </c>
      <c r="AB5794" t="s">
        <v>28849</v>
      </c>
      <c r="AC5794" t="str">
        <f>LEFT(AB5794,FIND(" ",AB5794)-1)</f>
        <v>580</v>
      </c>
      <c r="AD5794" t="str">
        <f>MID(AB5794,FIND(" ",AB5794)+1,FIND(",",AB5794)-FIND(" ",AB5794)-1)</f>
        <v>Davie St</v>
      </c>
    </row>
    <row r="5795" spans="1:30" hidden="1" x14ac:dyDescent="0.3">
      <c r="A5795" t="s">
        <v>21</v>
      </c>
      <c r="B5795">
        <f>IF(A5795="twin",2,1)</f>
        <v>2</v>
      </c>
      <c r="C5795" t="s">
        <v>52</v>
      </c>
      <c r="D5795" t="s">
        <v>23</v>
      </c>
      <c r="E5795" t="s">
        <v>52</v>
      </c>
      <c r="F5795" t="s">
        <v>23</v>
      </c>
      <c r="G5795" t="s">
        <v>52</v>
      </c>
      <c r="H5795" t="s">
        <v>23</v>
      </c>
      <c r="J5795" t="s">
        <v>24</v>
      </c>
      <c r="K5795" t="s">
        <v>32</v>
      </c>
      <c r="L5795" t="s">
        <v>26</v>
      </c>
      <c r="M5795" t="s">
        <v>32</v>
      </c>
      <c r="N5795" t="s">
        <v>26</v>
      </c>
      <c r="O5795" t="s">
        <v>32</v>
      </c>
      <c r="P5795" t="s">
        <v>26</v>
      </c>
      <c r="R5795" t="s">
        <v>53</v>
      </c>
      <c r="S5795" t="s">
        <v>15934</v>
      </c>
      <c r="T5795" t="s">
        <v>13956</v>
      </c>
      <c r="U5795" t="str">
        <f>RIGHT(T5795,LEN(T5795)-FIND("[",T5795))</f>
        <v>-123.11716731393636, 49.27973069360486]}</v>
      </c>
      <c r="V5795" t="str">
        <f>LEFT(U5795,FIND(",",U5795)-1)</f>
        <v>-123.11716731393636</v>
      </c>
      <c r="W5795" s="2">
        <f>VALUE(V5795)</f>
        <v>-123.11716731393599</v>
      </c>
      <c r="X5795" t="str">
        <f>MID(U5795,FIND(" ",U5795)+1,FIND("]",U5795)-FIND(" ",U5795)-1)</f>
        <v>49.27973069360486</v>
      </c>
      <c r="Y5795" s="2">
        <f>VALUE(X5795)</f>
        <v>49.279730693604797</v>
      </c>
      <c r="Z5795" t="s">
        <v>30</v>
      </c>
      <c r="AA5795" t="s">
        <v>15935</v>
      </c>
      <c r="AB5795" t="s">
        <v>28912</v>
      </c>
      <c r="AC5795" t="str">
        <f>LEFT(AB5795,FIND(" ",AB5795)-1)</f>
        <v>433</v>
      </c>
      <c r="AD5795" t="str">
        <f>MID(AB5795,FIND(" ",AB5795)+1,FIND(",",AB5795)-FIND(" ",AB5795)-1)</f>
        <v>Robson St</v>
      </c>
    </row>
    <row r="5796" spans="1:30" hidden="1" x14ac:dyDescent="0.3">
      <c r="A5796" t="s">
        <v>21</v>
      </c>
      <c r="B5796">
        <f>IF(A5796="twin",2,1)</f>
        <v>2</v>
      </c>
      <c r="C5796" t="s">
        <v>52</v>
      </c>
      <c r="D5796" t="s">
        <v>23</v>
      </c>
      <c r="E5796" t="s">
        <v>52</v>
      </c>
      <c r="F5796" t="s">
        <v>23</v>
      </c>
      <c r="G5796" t="s">
        <v>52</v>
      </c>
      <c r="H5796" t="s">
        <v>23</v>
      </c>
      <c r="J5796" t="s">
        <v>24</v>
      </c>
      <c r="K5796" t="s">
        <v>32</v>
      </c>
      <c r="L5796" t="s">
        <v>26</v>
      </c>
      <c r="M5796" t="s">
        <v>32</v>
      </c>
      <c r="N5796" t="s">
        <v>26</v>
      </c>
      <c r="O5796" t="s">
        <v>32</v>
      </c>
      <c r="P5796" t="s">
        <v>26</v>
      </c>
      <c r="R5796" t="s">
        <v>53</v>
      </c>
      <c r="S5796" t="s">
        <v>15936</v>
      </c>
      <c r="T5796" t="s">
        <v>13959</v>
      </c>
      <c r="U5796" t="str">
        <f>RIGHT(T5796,LEN(T5796)-FIND("[",T5796))</f>
        <v>-123.11744527774229, 49.279909424517356]}</v>
      </c>
      <c r="V5796" t="str">
        <f>LEFT(U5796,FIND(",",U5796)-1)</f>
        <v>-123.11744527774229</v>
      </c>
      <c r="W5796" s="2">
        <f>VALUE(V5796)</f>
        <v>-123.11744527774199</v>
      </c>
      <c r="X5796" t="str">
        <f>MID(U5796,FIND(" ",U5796)+1,FIND("]",U5796)-FIND(" ",U5796)-1)</f>
        <v>49.279909424517356</v>
      </c>
      <c r="Y5796" s="2">
        <f>VALUE(X5796)</f>
        <v>49.279909424517299</v>
      </c>
      <c r="Z5796" t="s">
        <v>30</v>
      </c>
      <c r="AA5796" t="s">
        <v>15937</v>
      </c>
      <c r="AB5796" t="s">
        <v>28913</v>
      </c>
      <c r="AC5796" t="str">
        <f>LEFT(AB5796,FIND(" ",AB5796)-1)</f>
        <v>463</v>
      </c>
      <c r="AD5796" t="str">
        <f>MID(AB5796,FIND(" ",AB5796)+1,FIND(",",AB5796)-FIND(" ",AB5796)-1)</f>
        <v>Robson St</v>
      </c>
    </row>
    <row r="5797" spans="1:30" hidden="1" x14ac:dyDescent="0.3">
      <c r="A5797" t="s">
        <v>21</v>
      </c>
      <c r="B5797">
        <f>IF(A5797="twin",2,1)</f>
        <v>2</v>
      </c>
      <c r="C5797" t="s">
        <v>23</v>
      </c>
      <c r="D5797" t="s">
        <v>23</v>
      </c>
      <c r="E5797" t="s">
        <v>23</v>
      </c>
      <c r="F5797" t="s">
        <v>23</v>
      </c>
      <c r="G5797" t="s">
        <v>23</v>
      </c>
      <c r="H5797" t="s">
        <v>23</v>
      </c>
      <c r="J5797" t="s">
        <v>24</v>
      </c>
      <c r="K5797" t="s">
        <v>32</v>
      </c>
      <c r="L5797" t="s">
        <v>26</v>
      </c>
      <c r="M5797" t="s">
        <v>32</v>
      </c>
      <c r="N5797" t="s">
        <v>26</v>
      </c>
      <c r="O5797" t="s">
        <v>32</v>
      </c>
      <c r="P5797" t="s">
        <v>26</v>
      </c>
      <c r="R5797" t="s">
        <v>27</v>
      </c>
      <c r="S5797" t="s">
        <v>15938</v>
      </c>
      <c r="T5797" t="s">
        <v>5234</v>
      </c>
      <c r="U5797" t="str">
        <f>RIGHT(T5797,LEN(T5797)-FIND("[",T5797))</f>
        <v>-123.1201151740723, 49.27979192847544]}</v>
      </c>
      <c r="V5797" t="str">
        <f>LEFT(U5797,FIND(",",U5797)-1)</f>
        <v>-123.1201151740723</v>
      </c>
      <c r="W5797" s="2">
        <f>VALUE(V5797)</f>
        <v>-123.120115174072</v>
      </c>
      <c r="X5797" t="str">
        <f>MID(U5797,FIND(" ",U5797)+1,FIND("]",U5797)-FIND(" ",U5797)-1)</f>
        <v>49.27979192847544</v>
      </c>
      <c r="Y5797" s="2">
        <f>VALUE(X5797)</f>
        <v>49.279791928475397</v>
      </c>
      <c r="Z5797" t="s">
        <v>30</v>
      </c>
      <c r="AA5797" t="s">
        <v>15939</v>
      </c>
      <c r="AB5797" t="s">
        <v>27265</v>
      </c>
      <c r="AC5797" t="str">
        <f>LEFT(AB5797,FIND(" ",AB5797)-1)</f>
        <v>880</v>
      </c>
      <c r="AD5797" t="str">
        <f>MID(AB5797,FIND(" ",AB5797)+1,FIND(",",AB5797)-FIND(" ",AB5797)-1)</f>
        <v>Seymour St</v>
      </c>
    </row>
    <row r="5798" spans="1:30" hidden="1" x14ac:dyDescent="0.3">
      <c r="A5798" t="s">
        <v>21</v>
      </c>
      <c r="B5798">
        <f>IF(A5798="twin",2,1)</f>
        <v>2</v>
      </c>
      <c r="C5798" t="s">
        <v>45</v>
      </c>
      <c r="D5798" t="s">
        <v>23</v>
      </c>
      <c r="E5798" t="s">
        <v>45</v>
      </c>
      <c r="F5798" t="s">
        <v>23</v>
      </c>
      <c r="G5798" t="s">
        <v>45</v>
      </c>
      <c r="H5798" t="s">
        <v>23</v>
      </c>
      <c r="J5798" t="s">
        <v>24</v>
      </c>
      <c r="K5798" t="s">
        <v>32</v>
      </c>
      <c r="L5798" t="s">
        <v>26</v>
      </c>
      <c r="M5798" t="s">
        <v>32</v>
      </c>
      <c r="N5798" t="s">
        <v>26</v>
      </c>
      <c r="O5798" t="s">
        <v>32</v>
      </c>
      <c r="P5798" t="s">
        <v>26</v>
      </c>
      <c r="R5798" t="s">
        <v>27</v>
      </c>
      <c r="S5798" t="s">
        <v>15940</v>
      </c>
      <c r="T5798" t="s">
        <v>13565</v>
      </c>
      <c r="U5798" t="str">
        <f>RIGHT(T5798,LEN(T5798)-FIND("[",T5798))</f>
        <v>-123.10115076355027, 49.2448767107493]}</v>
      </c>
      <c r="V5798" t="str">
        <f>LEFT(U5798,FIND(",",U5798)-1)</f>
        <v>-123.10115076355027</v>
      </c>
      <c r="W5798" s="2">
        <f>VALUE(V5798)</f>
        <v>-123.10115076355</v>
      </c>
      <c r="X5798" t="str">
        <f>MID(U5798,FIND(" ",U5798)+1,FIND("]",U5798)-FIND(" ",U5798)-1)</f>
        <v>49.2448767107493</v>
      </c>
      <c r="Y5798" s="2">
        <f>VALUE(X5798)</f>
        <v>49.244876710749303</v>
      </c>
      <c r="Z5798" t="s">
        <v>794</v>
      </c>
      <c r="AA5798" t="s">
        <v>15941</v>
      </c>
      <c r="AB5798" t="s">
        <v>28845</v>
      </c>
      <c r="AC5798" t="str">
        <f>LEFT(AB5798,FIND(" ",AB5798)-1)</f>
        <v>4468</v>
      </c>
      <c r="AD5798" t="str">
        <f>MID(AB5798,FIND(" ",AB5798)+1,FIND(",",AB5798)-FIND(" ",AB5798)-1)</f>
        <v>Main St</v>
      </c>
    </row>
    <row r="5799" spans="1:30" hidden="1" x14ac:dyDescent="0.3">
      <c r="A5799" t="s">
        <v>21</v>
      </c>
      <c r="B5799">
        <f>IF(A5799="twin",2,1)</f>
        <v>2</v>
      </c>
      <c r="C5799" t="s">
        <v>45</v>
      </c>
      <c r="D5799" t="s">
        <v>23</v>
      </c>
      <c r="E5799" t="s">
        <v>45</v>
      </c>
      <c r="F5799" t="s">
        <v>23</v>
      </c>
      <c r="G5799" t="s">
        <v>45</v>
      </c>
      <c r="H5799" t="s">
        <v>23</v>
      </c>
      <c r="J5799" t="s">
        <v>24</v>
      </c>
      <c r="K5799" t="s">
        <v>32</v>
      </c>
      <c r="L5799" t="s">
        <v>26</v>
      </c>
      <c r="M5799" t="s">
        <v>32</v>
      </c>
      <c r="N5799" t="s">
        <v>26</v>
      </c>
      <c r="O5799" t="s">
        <v>32</v>
      </c>
      <c r="P5799" t="s">
        <v>26</v>
      </c>
      <c r="R5799" t="s">
        <v>27</v>
      </c>
      <c r="S5799" t="s">
        <v>15942</v>
      </c>
      <c r="T5799" t="s">
        <v>13570</v>
      </c>
      <c r="U5799" t="str">
        <f>RIGHT(T5799,LEN(T5799)-FIND("[",T5799))</f>
        <v>-123.10116073010099, 49.244650714727484]}</v>
      </c>
      <c r="V5799" t="str">
        <f>LEFT(U5799,FIND(",",U5799)-1)</f>
        <v>-123.10116073010099</v>
      </c>
      <c r="W5799" s="2">
        <f>VALUE(V5799)</f>
        <v>-123.10116073010001</v>
      </c>
      <c r="X5799" t="str">
        <f>MID(U5799,FIND(" ",U5799)+1,FIND("]",U5799)-FIND(" ",U5799)-1)</f>
        <v>49.244650714727484</v>
      </c>
      <c r="Y5799" s="2">
        <f>VALUE(X5799)</f>
        <v>49.244650714727399</v>
      </c>
      <c r="Z5799" t="s">
        <v>794</v>
      </c>
      <c r="AA5799" t="s">
        <v>15943</v>
      </c>
      <c r="AB5799" t="s">
        <v>28846</v>
      </c>
      <c r="AC5799" t="str">
        <f>LEFT(AB5799,FIND(" ",AB5799)-1)</f>
        <v>4488</v>
      </c>
      <c r="AD5799" t="str">
        <f>MID(AB5799,FIND(" ",AB5799)+1,FIND(",",AB5799)-FIND(" ",AB5799)-1)</f>
        <v>Main St</v>
      </c>
    </row>
    <row r="5800" spans="1:30" hidden="1" x14ac:dyDescent="0.3">
      <c r="A5800" t="s">
        <v>21</v>
      </c>
      <c r="B5800">
        <f>IF(A5800="twin",2,1)</f>
        <v>2</v>
      </c>
      <c r="C5800" t="s">
        <v>22</v>
      </c>
      <c r="D5800" t="s">
        <v>45</v>
      </c>
      <c r="E5800" t="s">
        <v>22</v>
      </c>
      <c r="F5800" t="s">
        <v>45</v>
      </c>
      <c r="G5800" t="s">
        <v>22</v>
      </c>
      <c r="H5800" t="s">
        <v>45</v>
      </c>
      <c r="J5800" t="s">
        <v>24</v>
      </c>
      <c r="K5800" t="s">
        <v>32</v>
      </c>
      <c r="L5800" t="s">
        <v>26</v>
      </c>
      <c r="M5800" t="s">
        <v>32</v>
      </c>
      <c r="N5800" t="s">
        <v>26</v>
      </c>
      <c r="O5800" t="s">
        <v>32</v>
      </c>
      <c r="P5800" t="s">
        <v>26</v>
      </c>
      <c r="R5800" t="s">
        <v>27</v>
      </c>
      <c r="S5800" t="s">
        <v>15944</v>
      </c>
      <c r="T5800" t="s">
        <v>15945</v>
      </c>
      <c r="U5800" t="str">
        <f>RIGHT(T5800,LEN(T5800)-FIND("[",T5800))</f>
        <v>-123.10112729780803, 49.2822536375573]}</v>
      </c>
      <c r="V5800" t="str">
        <f>LEFT(U5800,FIND(",",U5800)-1)</f>
        <v>-123.10112729780803</v>
      </c>
      <c r="W5800" s="2">
        <f>VALUE(V5800)</f>
        <v>-123.10112729780801</v>
      </c>
      <c r="X5800" t="str">
        <f>MID(U5800,FIND(" ",U5800)+1,FIND("]",U5800)-FIND(" ",U5800)-1)</f>
        <v>49.2822536375573</v>
      </c>
      <c r="Y5800" s="2">
        <f>VALUE(X5800)</f>
        <v>49.282253637557297</v>
      </c>
      <c r="Z5800" t="s">
        <v>30</v>
      </c>
      <c r="AA5800" t="s">
        <v>15946</v>
      </c>
      <c r="AB5800" t="s">
        <v>29164</v>
      </c>
      <c r="AC5800" t="str">
        <f>LEFT(AB5800,FIND(" ",AB5800)-1)</f>
        <v>136</v>
      </c>
      <c r="AD5800" t="str">
        <f>MID(AB5800,FIND(" ",AB5800)+1,FIND(",",AB5800)-FIND(" ",AB5800)-1)</f>
        <v>E Cordova St</v>
      </c>
    </row>
    <row r="5801" spans="1:30" hidden="1" x14ac:dyDescent="0.3">
      <c r="A5801" t="s">
        <v>21</v>
      </c>
      <c r="B5801">
        <f>IF(A5801="twin",2,1)</f>
        <v>2</v>
      </c>
      <c r="C5801" t="s">
        <v>45</v>
      </c>
      <c r="D5801" t="s">
        <v>22</v>
      </c>
      <c r="E5801" t="s">
        <v>45</v>
      </c>
      <c r="F5801" t="s">
        <v>22</v>
      </c>
      <c r="G5801" t="s">
        <v>45</v>
      </c>
      <c r="H5801" t="s">
        <v>22</v>
      </c>
      <c r="J5801" t="s">
        <v>24</v>
      </c>
      <c r="K5801" t="s">
        <v>32</v>
      </c>
      <c r="L5801" t="s">
        <v>26</v>
      </c>
      <c r="M5801" t="s">
        <v>32</v>
      </c>
      <c r="N5801" t="s">
        <v>26</v>
      </c>
      <c r="O5801" t="s">
        <v>32</v>
      </c>
      <c r="P5801" t="s">
        <v>26</v>
      </c>
      <c r="R5801" t="s">
        <v>27</v>
      </c>
      <c r="S5801" t="s">
        <v>15947</v>
      </c>
      <c r="T5801" t="s">
        <v>5614</v>
      </c>
      <c r="U5801" t="str">
        <f>RIGHT(T5801,LEN(T5801)-FIND("[",T5801))</f>
        <v>-123.09899928295172, 49.28233651787081]}</v>
      </c>
      <c r="V5801" t="str">
        <f>LEFT(U5801,FIND(",",U5801)-1)</f>
        <v>-123.09899928295172</v>
      </c>
      <c r="W5801" s="2">
        <f>VALUE(V5801)</f>
        <v>-123.098999282951</v>
      </c>
      <c r="X5801" t="str">
        <f>MID(U5801,FIND(" ",U5801)+1,FIND("]",U5801)-FIND(" ",U5801)-1)</f>
        <v>49.28233651787081</v>
      </c>
      <c r="Y5801" s="2">
        <f>VALUE(X5801)</f>
        <v>49.282336517870803</v>
      </c>
      <c r="Z5801" t="s">
        <v>552</v>
      </c>
      <c r="AA5801" t="s">
        <v>15948</v>
      </c>
      <c r="AB5801" t="s">
        <v>27359</v>
      </c>
      <c r="AC5801" t="str">
        <f>LEFT(AB5801,FIND(" ",AB5801)-1)</f>
        <v>Eastbound</v>
      </c>
      <c r="AD5801" t="str">
        <f>MID(AB5801,FIND(" ",AB5801)+1,FIND(",",AB5801)-FIND(" ",AB5801)-1)</f>
        <v>E Cordova St @ Main St</v>
      </c>
    </row>
    <row r="5802" spans="1:30" hidden="1" x14ac:dyDescent="0.3">
      <c r="A5802" t="s">
        <v>21</v>
      </c>
      <c r="B5802">
        <f>IF(A5802="twin",2,1)</f>
        <v>2</v>
      </c>
      <c r="C5802" t="s">
        <v>22</v>
      </c>
      <c r="D5802" t="s">
        <v>45</v>
      </c>
      <c r="E5802" t="s">
        <v>22</v>
      </c>
      <c r="F5802" t="s">
        <v>45</v>
      </c>
      <c r="G5802" t="s">
        <v>22</v>
      </c>
      <c r="H5802" t="s">
        <v>45</v>
      </c>
      <c r="J5802" t="s">
        <v>24</v>
      </c>
      <c r="K5802" t="s">
        <v>32</v>
      </c>
      <c r="L5802" t="s">
        <v>26</v>
      </c>
      <c r="M5802" t="s">
        <v>32</v>
      </c>
      <c r="N5802" t="s">
        <v>26</v>
      </c>
      <c r="O5802" t="s">
        <v>32</v>
      </c>
      <c r="P5802" t="s">
        <v>26</v>
      </c>
      <c r="R5802" t="s">
        <v>27</v>
      </c>
      <c r="S5802" t="s">
        <v>15949</v>
      </c>
      <c r="T5802" t="s">
        <v>13212</v>
      </c>
      <c r="U5802" t="str">
        <f>RIGHT(T5802,LEN(T5802)-FIND("[",T5802))</f>
        <v>-123.10093637035143, 49.248332965482014]}</v>
      </c>
      <c r="V5802" t="str">
        <f>LEFT(U5802,FIND(",",U5802)-1)</f>
        <v>-123.10093637035143</v>
      </c>
      <c r="W5802" s="2">
        <f>VALUE(V5802)</f>
        <v>-123.10093637035099</v>
      </c>
      <c r="X5802" t="str">
        <f>MID(U5802,FIND(" ",U5802)+1,FIND("]",U5802)-FIND(" ",U5802)-1)</f>
        <v>49.248332965482014</v>
      </c>
      <c r="Y5802" s="2">
        <f>VALUE(X5802)</f>
        <v>49.248332965482</v>
      </c>
      <c r="Z5802" t="s">
        <v>794</v>
      </c>
      <c r="AA5802" t="s">
        <v>15950</v>
      </c>
      <c r="AB5802" t="s">
        <v>28794</v>
      </c>
      <c r="AC5802" t="str">
        <f>LEFT(AB5802,FIND(" ",AB5802)-1)</f>
        <v>4132</v>
      </c>
      <c r="AD5802" t="str">
        <f>MID(AB5802,FIND(" ",AB5802)+1,FIND(",",AB5802)-FIND(" ",AB5802)-1)</f>
        <v>Main St</v>
      </c>
    </row>
    <row r="5803" spans="1:30" hidden="1" x14ac:dyDescent="0.3">
      <c r="A5803" t="s">
        <v>63</v>
      </c>
      <c r="B5803">
        <f>IF(A5803="twin",2,1)</f>
        <v>1</v>
      </c>
      <c r="C5803" t="s">
        <v>45</v>
      </c>
      <c r="D5803" t="s">
        <v>22</v>
      </c>
      <c r="E5803" t="s">
        <v>45</v>
      </c>
      <c r="F5803" t="s">
        <v>22</v>
      </c>
      <c r="G5803" t="s">
        <v>45</v>
      </c>
      <c r="H5803" t="s">
        <v>22</v>
      </c>
      <c r="J5803" t="s">
        <v>24</v>
      </c>
      <c r="K5803" t="s">
        <v>32</v>
      </c>
      <c r="L5803" t="s">
        <v>26</v>
      </c>
      <c r="M5803" t="s">
        <v>32</v>
      </c>
      <c r="N5803" t="s">
        <v>26</v>
      </c>
      <c r="O5803" t="s">
        <v>32</v>
      </c>
      <c r="P5803" t="s">
        <v>26</v>
      </c>
      <c r="R5803" t="s">
        <v>27</v>
      </c>
      <c r="S5803" t="s">
        <v>15951</v>
      </c>
      <c r="T5803" t="s">
        <v>15952</v>
      </c>
      <c r="U5803" t="str">
        <f>RIGHT(T5803,LEN(T5803)-FIND("[",T5803))</f>
        <v>-123.09882626264361, 49.28233339173195]}</v>
      </c>
      <c r="V5803" t="str">
        <f>LEFT(U5803,FIND(",",U5803)-1)</f>
        <v>-123.09882626264361</v>
      </c>
      <c r="W5803" s="2">
        <f>VALUE(V5803)</f>
        <v>-123.098826262643</v>
      </c>
      <c r="X5803" t="str">
        <f>MID(U5803,FIND(" ",U5803)+1,FIND("]",U5803)-FIND(" ",U5803)-1)</f>
        <v>49.28233339173195</v>
      </c>
      <c r="Y5803" s="2">
        <f>VALUE(X5803)</f>
        <v>49.282333391731903</v>
      </c>
      <c r="Z5803" t="s">
        <v>552</v>
      </c>
      <c r="AA5803" t="s">
        <v>15953</v>
      </c>
      <c r="AB5803" t="s">
        <v>29165</v>
      </c>
      <c r="AC5803" t="str">
        <f>LEFT(AB5803,FIND(" ",AB5803)-1)</f>
        <v>265</v>
      </c>
      <c r="AD5803" t="str">
        <f>MID(AB5803,FIND(" ",AB5803)+1,FIND(",",AB5803)-FIND(" ",AB5803)-1)</f>
        <v>E Cordova St</v>
      </c>
    </row>
    <row r="5804" spans="1:30" hidden="1" x14ac:dyDescent="0.3">
      <c r="A5804" t="s">
        <v>21</v>
      </c>
      <c r="B5804">
        <f>IF(A5804="twin",2,1)</f>
        <v>2</v>
      </c>
      <c r="C5804" t="s">
        <v>23</v>
      </c>
      <c r="D5804" t="s">
        <v>45</v>
      </c>
      <c r="E5804" t="s">
        <v>23</v>
      </c>
      <c r="F5804" t="s">
        <v>45</v>
      </c>
      <c r="G5804" t="s">
        <v>23</v>
      </c>
      <c r="H5804" t="s">
        <v>45</v>
      </c>
      <c r="J5804" t="s">
        <v>24</v>
      </c>
      <c r="K5804" t="s">
        <v>32</v>
      </c>
      <c r="L5804" t="s">
        <v>26</v>
      </c>
      <c r="M5804" t="s">
        <v>32</v>
      </c>
      <c r="N5804" t="s">
        <v>26</v>
      </c>
      <c r="O5804" t="s">
        <v>32</v>
      </c>
      <c r="P5804" t="s">
        <v>26</v>
      </c>
      <c r="R5804" t="s">
        <v>27</v>
      </c>
      <c r="S5804" t="s">
        <v>15954</v>
      </c>
      <c r="T5804" t="s">
        <v>5824</v>
      </c>
      <c r="U5804" t="str">
        <f>RIGHT(T5804,LEN(T5804)-FIND("[",T5804))</f>
        <v>-123.11306329086297, 49.2820709651369]}</v>
      </c>
      <c r="V5804" t="str">
        <f>LEFT(U5804,FIND(",",U5804)-1)</f>
        <v>-123.11306329086297</v>
      </c>
      <c r="W5804" s="2">
        <f>VALUE(V5804)</f>
        <v>-123.113063290862</v>
      </c>
      <c r="X5804" t="str">
        <f>MID(U5804,FIND(" ",U5804)+1,FIND("]",U5804)-FIND(" ",U5804)-1)</f>
        <v>49.2820709651369</v>
      </c>
      <c r="Y5804" s="2">
        <f>VALUE(X5804)</f>
        <v>49.282070965136903</v>
      </c>
      <c r="Z5804" t="s">
        <v>30</v>
      </c>
      <c r="AA5804" t="s">
        <v>15955</v>
      </c>
      <c r="AB5804" t="s">
        <v>26327</v>
      </c>
      <c r="AC5804" t="str">
        <f>LEFT(AB5804,FIND(" ",AB5804)-1)</f>
        <v>57</v>
      </c>
      <c r="AD5804" t="str">
        <f>MID(AB5804,FIND(" ",AB5804)+1,FIND(",",AB5804)-FIND(" ",AB5804)-1)</f>
        <v>Homer St</v>
      </c>
    </row>
    <row r="5805" spans="1:30" hidden="1" x14ac:dyDescent="0.3">
      <c r="A5805" t="s">
        <v>21</v>
      </c>
      <c r="B5805">
        <f>IF(A5805="twin",2,1)</f>
        <v>2</v>
      </c>
      <c r="C5805" t="s">
        <v>23</v>
      </c>
      <c r="D5805" t="s">
        <v>45</v>
      </c>
      <c r="E5805" t="s">
        <v>23</v>
      </c>
      <c r="F5805" t="s">
        <v>45</v>
      </c>
      <c r="G5805" t="s">
        <v>23</v>
      </c>
      <c r="H5805" t="s">
        <v>45</v>
      </c>
      <c r="J5805" t="s">
        <v>24</v>
      </c>
      <c r="K5805" t="s">
        <v>32</v>
      </c>
      <c r="L5805" t="s">
        <v>26</v>
      </c>
      <c r="M5805" t="s">
        <v>32</v>
      </c>
      <c r="N5805" t="s">
        <v>26</v>
      </c>
      <c r="O5805" t="s">
        <v>32</v>
      </c>
      <c r="P5805" t="s">
        <v>26</v>
      </c>
      <c r="R5805" t="s">
        <v>27</v>
      </c>
      <c r="S5805" t="s">
        <v>15956</v>
      </c>
      <c r="T5805" t="s">
        <v>4515</v>
      </c>
      <c r="U5805" t="str">
        <f>RIGHT(T5805,LEN(T5805)-FIND("[",T5805))</f>
        <v>-123.11319708491487, 49.2819907770677]}</v>
      </c>
      <c r="V5805" t="str">
        <f>LEFT(U5805,FIND(",",U5805)-1)</f>
        <v>-123.11319708491487</v>
      </c>
      <c r="W5805" s="2">
        <f>VALUE(V5805)</f>
        <v>-123.11319708491401</v>
      </c>
      <c r="X5805" t="str">
        <f>MID(U5805,FIND(" ",U5805)+1,FIND("]",U5805)-FIND(" ",U5805)-1)</f>
        <v>49.2819907770677</v>
      </c>
      <c r="Y5805" s="2">
        <f>VALUE(X5805)</f>
        <v>49.281990777067698</v>
      </c>
      <c r="Z5805" t="s">
        <v>30</v>
      </c>
      <c r="AA5805" t="s">
        <v>15957</v>
      </c>
      <c r="AB5805" t="s">
        <v>26327</v>
      </c>
      <c r="AC5805" t="str">
        <f>LEFT(AB5805,FIND(" ",AB5805)-1)</f>
        <v>57</v>
      </c>
      <c r="AD5805" t="str">
        <f>MID(AB5805,FIND(" ",AB5805)+1,FIND(",",AB5805)-FIND(" ",AB5805)-1)</f>
        <v>Homer St</v>
      </c>
    </row>
    <row r="5806" spans="1:30" hidden="1" x14ac:dyDescent="0.3">
      <c r="A5806" t="s">
        <v>21</v>
      </c>
      <c r="B5806">
        <f>IF(A5806="twin",2,1)</f>
        <v>2</v>
      </c>
      <c r="C5806" t="s">
        <v>45</v>
      </c>
      <c r="D5806" t="s">
        <v>52</v>
      </c>
      <c r="E5806" t="s">
        <v>45</v>
      </c>
      <c r="F5806" t="s">
        <v>52</v>
      </c>
      <c r="G5806" t="s">
        <v>45</v>
      </c>
      <c r="H5806" t="s">
        <v>52</v>
      </c>
      <c r="J5806" t="s">
        <v>24</v>
      </c>
      <c r="K5806" t="s">
        <v>32</v>
      </c>
      <c r="L5806" t="s">
        <v>26</v>
      </c>
      <c r="M5806" t="s">
        <v>32</v>
      </c>
      <c r="N5806" t="s">
        <v>26</v>
      </c>
      <c r="O5806" t="s">
        <v>32</v>
      </c>
      <c r="P5806" t="s">
        <v>26</v>
      </c>
      <c r="R5806" t="s">
        <v>27</v>
      </c>
      <c r="S5806" t="s">
        <v>15958</v>
      </c>
      <c r="T5806" t="s">
        <v>9321</v>
      </c>
      <c r="U5806" t="str">
        <f>RIGHT(T5806,LEN(T5806)-FIND("[",T5806))</f>
        <v>-123.10494973316972, 49.283667877751256]}</v>
      </c>
      <c r="V5806" t="str">
        <f>LEFT(U5806,FIND(",",U5806)-1)</f>
        <v>-123.10494973316972</v>
      </c>
      <c r="W5806" s="2">
        <f>VALUE(V5806)</f>
        <v>-123.10494973316899</v>
      </c>
      <c r="X5806" t="str">
        <f>MID(U5806,FIND(" ",U5806)+1,FIND("]",U5806)-FIND(" ",U5806)-1)</f>
        <v>49.283667877751256</v>
      </c>
      <c r="Y5806" s="2">
        <f>VALUE(X5806)</f>
        <v>49.283667877751199</v>
      </c>
      <c r="Z5806" t="s">
        <v>30</v>
      </c>
      <c r="AA5806" t="s">
        <v>15959</v>
      </c>
      <c r="AB5806" t="s">
        <v>28166</v>
      </c>
      <c r="AC5806" t="str">
        <f>LEFT(AB5806,FIND(" ",AB5806)-1)</f>
        <v>45</v>
      </c>
      <c r="AD5806" t="str">
        <f>MID(AB5806,FIND(" ",AB5806)+1,FIND(",",AB5806)-FIND(" ",AB5806)-1)</f>
        <v>Water St</v>
      </c>
    </row>
    <row r="5807" spans="1:30" hidden="1" x14ac:dyDescent="0.3">
      <c r="A5807" t="s">
        <v>21</v>
      </c>
      <c r="B5807">
        <f>IF(A5807="twin",2,1)</f>
        <v>2</v>
      </c>
      <c r="C5807" t="s">
        <v>45</v>
      </c>
      <c r="D5807" t="s">
        <v>52</v>
      </c>
      <c r="E5807" t="s">
        <v>45</v>
      </c>
      <c r="F5807" t="s">
        <v>52</v>
      </c>
      <c r="G5807" t="s">
        <v>45</v>
      </c>
      <c r="H5807" t="s">
        <v>52</v>
      </c>
      <c r="J5807" t="s">
        <v>24</v>
      </c>
      <c r="K5807" t="s">
        <v>32</v>
      </c>
      <c r="L5807" t="s">
        <v>26</v>
      </c>
      <c r="M5807" t="s">
        <v>32</v>
      </c>
      <c r="N5807" t="s">
        <v>26</v>
      </c>
      <c r="O5807" t="s">
        <v>32</v>
      </c>
      <c r="P5807" t="s">
        <v>26</v>
      </c>
      <c r="R5807" t="s">
        <v>27</v>
      </c>
      <c r="S5807" t="s">
        <v>15960</v>
      </c>
      <c r="T5807" t="s">
        <v>9324</v>
      </c>
      <c r="U5807" t="str">
        <f>RIGHT(T5807,LEN(T5807)-FIND("[",T5807))</f>
        <v>-123.10529223287026, 49.2837241458202]}</v>
      </c>
      <c r="V5807" t="str">
        <f>LEFT(U5807,FIND(",",U5807)-1)</f>
        <v>-123.10529223287026</v>
      </c>
      <c r="W5807" s="2">
        <f>VALUE(V5807)</f>
        <v>-123.10529223287</v>
      </c>
      <c r="X5807" t="str">
        <f>MID(U5807,FIND(" ",U5807)+1,FIND("]",U5807)-FIND(" ",U5807)-1)</f>
        <v>49.2837241458202</v>
      </c>
      <c r="Y5807" s="2">
        <f>VALUE(X5807)</f>
        <v>49.283724145820202</v>
      </c>
      <c r="Z5807" t="s">
        <v>30</v>
      </c>
      <c r="AA5807" t="s">
        <v>15961</v>
      </c>
      <c r="AB5807" t="s">
        <v>28167</v>
      </c>
      <c r="AC5807" t="str">
        <f>LEFT(AB5807,FIND(" ",AB5807)-1)</f>
        <v>53</v>
      </c>
      <c r="AD5807" t="str">
        <f>MID(AB5807,FIND(" ",AB5807)+1,FIND(",",AB5807)-FIND(" ",AB5807)-1)</f>
        <v>Water St</v>
      </c>
    </row>
    <row r="5808" spans="1:30" hidden="1" x14ac:dyDescent="0.3">
      <c r="A5808" t="s">
        <v>21</v>
      </c>
      <c r="B5808">
        <f>IF(A5808="twin",2,1)</f>
        <v>2</v>
      </c>
      <c r="C5808" t="s">
        <v>22</v>
      </c>
      <c r="D5808" t="s">
        <v>45</v>
      </c>
      <c r="E5808" t="s">
        <v>22</v>
      </c>
      <c r="F5808" t="s">
        <v>45</v>
      </c>
      <c r="G5808" t="s">
        <v>22</v>
      </c>
      <c r="H5808" t="s">
        <v>45</v>
      </c>
      <c r="J5808" t="s">
        <v>24</v>
      </c>
      <c r="K5808" t="s">
        <v>32</v>
      </c>
      <c r="L5808" t="s">
        <v>26</v>
      </c>
      <c r="M5808" t="s">
        <v>32</v>
      </c>
      <c r="N5808" t="s">
        <v>26</v>
      </c>
      <c r="O5808" t="s">
        <v>32</v>
      </c>
      <c r="P5808" t="s">
        <v>26</v>
      </c>
      <c r="R5808" t="s">
        <v>27</v>
      </c>
      <c r="S5808" t="s">
        <v>15962</v>
      </c>
      <c r="T5808" t="s">
        <v>8198</v>
      </c>
      <c r="U5808" t="str">
        <f>RIGHT(T5808,LEN(T5808)-FIND("[",T5808))</f>
        <v>-123.10222528826104, 49.27881449799345]}</v>
      </c>
      <c r="V5808" t="str">
        <f>LEFT(U5808,FIND(",",U5808)-1)</f>
        <v>-123.10222528826104</v>
      </c>
      <c r="W5808" s="2">
        <f>VALUE(V5808)</f>
        <v>-123.102225288261</v>
      </c>
      <c r="X5808" t="str">
        <f>MID(U5808,FIND(" ",U5808)+1,FIND("]",U5808)-FIND(" ",U5808)-1)</f>
        <v>49.27881449799345</v>
      </c>
      <c r="Y5808" s="2">
        <f>VALUE(X5808)</f>
        <v>49.278814497993402</v>
      </c>
      <c r="Z5808" t="s">
        <v>30</v>
      </c>
      <c r="AA5808" t="s">
        <v>15963</v>
      </c>
      <c r="AB5808" t="s">
        <v>27936</v>
      </c>
      <c r="AC5808" t="str">
        <f>LEFT(AB5808,FIND(" ",AB5808)-1)</f>
        <v>Southbound</v>
      </c>
      <c r="AD5808" t="str">
        <f>MID(AB5808,FIND(" ",AB5808)+1,FIND(",",AB5808)-FIND(" ",AB5808)-1)</f>
        <v>Quebec St @ Keefer St</v>
      </c>
    </row>
    <row r="5809" spans="1:30" hidden="1" x14ac:dyDescent="0.3">
      <c r="A5809" t="s">
        <v>21</v>
      </c>
      <c r="B5809">
        <f>IF(A5809="twin",2,1)</f>
        <v>2</v>
      </c>
      <c r="C5809" t="s">
        <v>45</v>
      </c>
      <c r="D5809" t="s">
        <v>67</v>
      </c>
      <c r="E5809" t="s">
        <v>45</v>
      </c>
      <c r="F5809" t="s">
        <v>67</v>
      </c>
      <c r="G5809" t="s">
        <v>45</v>
      </c>
      <c r="H5809" t="s">
        <v>67</v>
      </c>
      <c r="J5809" t="s">
        <v>24</v>
      </c>
      <c r="K5809" t="s">
        <v>25</v>
      </c>
      <c r="L5809" t="s">
        <v>26</v>
      </c>
      <c r="M5809" t="s">
        <v>25</v>
      </c>
      <c r="N5809" t="s">
        <v>26</v>
      </c>
      <c r="O5809" t="s">
        <v>25</v>
      </c>
      <c r="P5809" t="s">
        <v>26</v>
      </c>
      <c r="R5809" t="s">
        <v>27</v>
      </c>
      <c r="S5809" t="s">
        <v>15964</v>
      </c>
      <c r="T5809" t="s">
        <v>4008</v>
      </c>
      <c r="U5809" t="str">
        <f>RIGHT(T5809,LEN(T5809)-FIND("[",T5809))</f>
        <v>-123.13349941688118, 49.29076672469119]}</v>
      </c>
      <c r="V5809" t="str">
        <f>LEFT(U5809,FIND(",",U5809)-1)</f>
        <v>-123.13349941688118</v>
      </c>
      <c r="W5809" s="2">
        <f>VALUE(V5809)</f>
        <v>-123.13349941688099</v>
      </c>
      <c r="X5809" t="str">
        <f>MID(U5809,FIND(" ",U5809)+1,FIND("]",U5809)-FIND(" ",U5809)-1)</f>
        <v>49.29076672469119</v>
      </c>
      <c r="Y5809" s="2">
        <f>VALUE(X5809)</f>
        <v>49.290766724691103</v>
      </c>
      <c r="Z5809" t="s">
        <v>84</v>
      </c>
      <c r="AA5809" t="s">
        <v>15965</v>
      </c>
      <c r="AB5809" t="s">
        <v>26958</v>
      </c>
      <c r="AC5809" t="str">
        <f>LEFT(AB5809,FIND(" ",AB5809)-1)</f>
        <v>772</v>
      </c>
      <c r="AD5809" t="str">
        <f>MID(AB5809,FIND(" ",AB5809)+1,FIND(",",AB5809)-FIND(" ",AB5809)-1)</f>
        <v>Bidwell St</v>
      </c>
    </row>
    <row r="5810" spans="1:30" hidden="1" x14ac:dyDescent="0.3">
      <c r="A5810" t="s">
        <v>63</v>
      </c>
      <c r="B5810">
        <f>IF(A5810="twin",2,1)</f>
        <v>1</v>
      </c>
      <c r="C5810" t="s">
        <v>45</v>
      </c>
      <c r="D5810" t="s">
        <v>67</v>
      </c>
      <c r="E5810" t="s">
        <v>45</v>
      </c>
      <c r="F5810" t="s">
        <v>67</v>
      </c>
      <c r="G5810" t="s">
        <v>45</v>
      </c>
      <c r="H5810" t="s">
        <v>67</v>
      </c>
      <c r="J5810" t="s">
        <v>24</v>
      </c>
      <c r="K5810" t="s">
        <v>25</v>
      </c>
      <c r="L5810" t="s">
        <v>26</v>
      </c>
      <c r="M5810" t="s">
        <v>25</v>
      </c>
      <c r="N5810" t="s">
        <v>26</v>
      </c>
      <c r="O5810" t="s">
        <v>25</v>
      </c>
      <c r="P5810" t="s">
        <v>26</v>
      </c>
      <c r="R5810" t="s">
        <v>27</v>
      </c>
      <c r="S5810" t="s">
        <v>15966</v>
      </c>
      <c r="T5810" t="s">
        <v>15967</v>
      </c>
      <c r="U5810" t="str">
        <f>RIGHT(T5810,LEN(T5810)-FIND("[",T5810))</f>
        <v>-123.13374218722105, 49.29060524162112]}</v>
      </c>
      <c r="V5810" t="str">
        <f>LEFT(U5810,FIND(",",U5810)-1)</f>
        <v>-123.13374218722105</v>
      </c>
      <c r="W5810" s="2">
        <f>VALUE(V5810)</f>
        <v>-123.133742187221</v>
      </c>
      <c r="X5810" t="str">
        <f>MID(U5810,FIND(" ",U5810)+1,FIND("]",U5810)-FIND(" ",U5810)-1)</f>
        <v>49.29060524162112</v>
      </c>
      <c r="Y5810" s="2">
        <f>VALUE(X5810)</f>
        <v>49.290605241621101</v>
      </c>
      <c r="Z5810" t="s">
        <v>84</v>
      </c>
      <c r="AA5810" t="s">
        <v>15968</v>
      </c>
      <c r="AB5810" t="s">
        <v>29166</v>
      </c>
      <c r="AC5810" t="str">
        <f>LEFT(AB5810,FIND(" ",AB5810)-1)</f>
        <v>1701</v>
      </c>
      <c r="AD5810" t="str">
        <f>MID(AB5810,FIND(" ",AB5810)+1,FIND(",",AB5810)-FIND(" ",AB5810)-1)</f>
        <v>Robson St</v>
      </c>
    </row>
    <row r="5811" spans="1:30" hidden="1" x14ac:dyDescent="0.3">
      <c r="A5811" t="s">
        <v>21</v>
      </c>
      <c r="B5811">
        <f>IF(A5811="twin",2,1)</f>
        <v>2</v>
      </c>
      <c r="C5811" t="s">
        <v>67</v>
      </c>
      <c r="D5811" t="s">
        <v>67</v>
      </c>
      <c r="E5811" t="s">
        <v>67</v>
      </c>
      <c r="F5811" t="s">
        <v>67</v>
      </c>
      <c r="G5811" t="s">
        <v>67</v>
      </c>
      <c r="H5811" t="s">
        <v>67</v>
      </c>
      <c r="J5811" t="s">
        <v>24</v>
      </c>
      <c r="K5811" t="s">
        <v>32</v>
      </c>
      <c r="L5811" t="s">
        <v>26</v>
      </c>
      <c r="M5811" t="s">
        <v>32</v>
      </c>
      <c r="N5811" t="s">
        <v>26</v>
      </c>
      <c r="O5811" t="s">
        <v>32</v>
      </c>
      <c r="P5811" t="s">
        <v>26</v>
      </c>
      <c r="R5811" t="s">
        <v>27</v>
      </c>
      <c r="S5811" t="s">
        <v>15969</v>
      </c>
      <c r="T5811" t="s">
        <v>15883</v>
      </c>
      <c r="U5811" t="str">
        <f>RIGHT(T5811,LEN(T5811)-FIND("[",T5811))</f>
        <v>-123.10999703186559, 49.27814744750071]}</v>
      </c>
      <c r="V5811" t="str">
        <f>LEFT(U5811,FIND(",",U5811)-1)</f>
        <v>-123.10999703186559</v>
      </c>
      <c r="W5811" s="2">
        <f>VALUE(V5811)</f>
        <v>-123.10999703186501</v>
      </c>
      <c r="X5811" t="str">
        <f>MID(U5811,FIND(" ",U5811)+1,FIND("]",U5811)-FIND(" ",U5811)-1)</f>
        <v>49.27814744750071</v>
      </c>
      <c r="Y5811" s="2">
        <f>VALUE(X5811)</f>
        <v>49.2781474475007</v>
      </c>
      <c r="Z5811" t="s">
        <v>30</v>
      </c>
      <c r="AA5811" t="s">
        <v>15970</v>
      </c>
      <c r="AB5811" t="s">
        <v>29155</v>
      </c>
      <c r="AC5811" t="str">
        <f>LEFT(AB5811,FIND(" ",AB5811)-1)</f>
        <v>97</v>
      </c>
      <c r="AD5811" t="str">
        <f>MID(AB5811,FIND(" ",AB5811)+1,FIND(",",AB5811)-FIND(" ",AB5811)-1)</f>
        <v>Expo Blvd</v>
      </c>
    </row>
    <row r="5812" spans="1:30" hidden="1" x14ac:dyDescent="0.3">
      <c r="A5812" t="s">
        <v>21</v>
      </c>
      <c r="B5812">
        <f>IF(A5812="twin",2,1)</f>
        <v>2</v>
      </c>
      <c r="C5812" t="s">
        <v>22</v>
      </c>
      <c r="D5812" t="s">
        <v>22</v>
      </c>
      <c r="E5812" t="s">
        <v>22</v>
      </c>
      <c r="F5812" t="s">
        <v>22</v>
      </c>
      <c r="G5812" t="s">
        <v>22</v>
      </c>
      <c r="H5812" t="s">
        <v>22</v>
      </c>
      <c r="J5812" t="s">
        <v>24</v>
      </c>
      <c r="K5812" t="s">
        <v>32</v>
      </c>
      <c r="L5812" t="s">
        <v>26</v>
      </c>
      <c r="M5812" t="s">
        <v>32</v>
      </c>
      <c r="N5812" t="s">
        <v>26</v>
      </c>
      <c r="O5812" t="s">
        <v>32</v>
      </c>
      <c r="P5812" t="s">
        <v>26</v>
      </c>
      <c r="R5812" t="s">
        <v>27</v>
      </c>
      <c r="S5812" t="s">
        <v>15971</v>
      </c>
      <c r="T5812" t="s">
        <v>5623</v>
      </c>
      <c r="U5812" t="str">
        <f>RIGHT(T5812,LEN(T5812)-FIND("[",T5812))</f>
        <v>-123.11517762058094, 49.275559854939345]}</v>
      </c>
      <c r="V5812" t="str">
        <f>LEFT(U5812,FIND(",",U5812)-1)</f>
        <v>-123.11517762058094</v>
      </c>
      <c r="W5812" s="2">
        <f>VALUE(V5812)</f>
        <v>-123.11517762058</v>
      </c>
      <c r="X5812" t="str">
        <f>MID(U5812,FIND(" ",U5812)+1,FIND("]",U5812)-FIND(" ",U5812)-1)</f>
        <v>49.275559854939345</v>
      </c>
      <c r="Y5812" s="2">
        <f>VALUE(X5812)</f>
        <v>49.275559854939303</v>
      </c>
      <c r="Z5812" t="s">
        <v>30</v>
      </c>
      <c r="AA5812" t="s">
        <v>15972</v>
      </c>
      <c r="AB5812" t="s">
        <v>26766</v>
      </c>
      <c r="AC5812" t="str">
        <f>LEFT(AB5812,FIND(" ",AB5812)-1)</f>
        <v>979</v>
      </c>
      <c r="AD5812" t="str">
        <f>MID(AB5812,FIND(" ",AB5812)+1,FIND(",",AB5812)-FIND(" ",AB5812)-1)</f>
        <v>Expo Blvd</v>
      </c>
    </row>
    <row r="5813" spans="1:30" hidden="1" x14ac:dyDescent="0.3">
      <c r="A5813" t="s">
        <v>21</v>
      </c>
      <c r="B5813">
        <f>IF(A5813="twin",2,1)</f>
        <v>2</v>
      </c>
      <c r="C5813" t="s">
        <v>22</v>
      </c>
      <c r="D5813" t="s">
        <v>22</v>
      </c>
      <c r="E5813" t="s">
        <v>22</v>
      </c>
      <c r="F5813" t="s">
        <v>22</v>
      </c>
      <c r="G5813" t="s">
        <v>22</v>
      </c>
      <c r="H5813" t="s">
        <v>22</v>
      </c>
      <c r="J5813" t="s">
        <v>24</v>
      </c>
      <c r="K5813" t="s">
        <v>32</v>
      </c>
      <c r="L5813" t="s">
        <v>26</v>
      </c>
      <c r="M5813" t="s">
        <v>32</v>
      </c>
      <c r="N5813" t="s">
        <v>26</v>
      </c>
      <c r="O5813" t="s">
        <v>32</v>
      </c>
      <c r="P5813" t="s">
        <v>26</v>
      </c>
      <c r="R5813" t="s">
        <v>27</v>
      </c>
      <c r="S5813" t="s">
        <v>15973</v>
      </c>
      <c r="T5813" t="s">
        <v>3240</v>
      </c>
      <c r="U5813" t="str">
        <f>RIGHT(T5813,LEN(T5813)-FIND("[",T5813))</f>
        <v>-123.11529056754179, 49.27547463882799]}</v>
      </c>
      <c r="V5813" t="str">
        <f>LEFT(U5813,FIND(",",U5813)-1)</f>
        <v>-123.11529056754179</v>
      </c>
      <c r="W5813" s="2">
        <f>VALUE(V5813)</f>
        <v>-123.115290567541</v>
      </c>
      <c r="X5813" t="str">
        <f>MID(U5813,FIND(" ",U5813)+1,FIND("]",U5813)-FIND(" ",U5813)-1)</f>
        <v>49.27547463882799</v>
      </c>
      <c r="Y5813" s="2">
        <f>VALUE(X5813)</f>
        <v>49.275474638827902</v>
      </c>
      <c r="Z5813" t="s">
        <v>30</v>
      </c>
      <c r="AA5813" t="s">
        <v>15974</v>
      </c>
      <c r="AB5813" t="s">
        <v>26766</v>
      </c>
      <c r="AC5813" t="str">
        <f>LEFT(AB5813,FIND(" ",AB5813)-1)</f>
        <v>979</v>
      </c>
      <c r="AD5813" t="str">
        <f>MID(AB5813,FIND(" ",AB5813)+1,FIND(",",AB5813)-FIND(" ",AB5813)-1)</f>
        <v>Expo Blvd</v>
      </c>
    </row>
    <row r="5814" spans="1:30" hidden="1" x14ac:dyDescent="0.3">
      <c r="A5814" t="s">
        <v>21</v>
      </c>
      <c r="B5814">
        <f>IF(A5814="twin",2,1)</f>
        <v>2</v>
      </c>
      <c r="C5814" t="s">
        <v>22</v>
      </c>
      <c r="D5814" t="s">
        <v>22</v>
      </c>
      <c r="E5814" t="s">
        <v>22</v>
      </c>
      <c r="F5814" t="s">
        <v>22</v>
      </c>
      <c r="G5814" t="s">
        <v>22</v>
      </c>
      <c r="H5814" t="s">
        <v>22</v>
      </c>
      <c r="J5814" t="s">
        <v>24</v>
      </c>
      <c r="K5814" t="s">
        <v>32</v>
      </c>
      <c r="L5814" t="s">
        <v>26</v>
      </c>
      <c r="M5814" t="s">
        <v>32</v>
      </c>
      <c r="N5814" t="s">
        <v>26</v>
      </c>
      <c r="O5814" t="s">
        <v>32</v>
      </c>
      <c r="P5814" t="s">
        <v>26</v>
      </c>
      <c r="R5814" t="s">
        <v>27</v>
      </c>
      <c r="S5814" t="s">
        <v>15975</v>
      </c>
      <c r="T5814" t="s">
        <v>15976</v>
      </c>
      <c r="U5814" t="str">
        <f>RIGHT(T5814,LEN(T5814)-FIND("[",T5814))</f>
        <v>-123.11551568215185, 49.27530655479316]}</v>
      </c>
      <c r="V5814" t="str">
        <f>LEFT(U5814,FIND(",",U5814)-1)</f>
        <v>-123.11551568215185</v>
      </c>
      <c r="W5814" s="2">
        <f>VALUE(V5814)</f>
        <v>-123.115515682151</v>
      </c>
      <c r="X5814" t="str">
        <f>MID(U5814,FIND(" ",U5814)+1,FIND("]",U5814)-FIND(" ",U5814)-1)</f>
        <v>49.27530655479316</v>
      </c>
      <c r="Y5814" s="2">
        <f>VALUE(X5814)</f>
        <v>49.275306554793097</v>
      </c>
      <c r="Z5814" t="s">
        <v>30</v>
      </c>
      <c r="AA5814" t="s">
        <v>15977</v>
      </c>
      <c r="AB5814" t="s">
        <v>27361</v>
      </c>
      <c r="AC5814" t="str">
        <f>LEFT(AB5814,FIND(" ",AB5814)-1)</f>
        <v>955</v>
      </c>
      <c r="AD5814" t="str">
        <f>MID(AB5814,FIND(" ",AB5814)+1,FIND(",",AB5814)-FIND(" ",AB5814)-1)</f>
        <v>Expo Blvd</v>
      </c>
    </row>
    <row r="5815" spans="1:30" hidden="1" x14ac:dyDescent="0.3">
      <c r="A5815" t="s">
        <v>21</v>
      </c>
      <c r="B5815">
        <f>IF(A5815="twin",2,1)</f>
        <v>2</v>
      </c>
      <c r="C5815" t="s">
        <v>52</v>
      </c>
      <c r="D5815" t="s">
        <v>52</v>
      </c>
      <c r="E5815" t="s">
        <v>52</v>
      </c>
      <c r="F5815" t="s">
        <v>52</v>
      </c>
      <c r="G5815" t="s">
        <v>52</v>
      </c>
      <c r="H5815" t="s">
        <v>52</v>
      </c>
      <c r="J5815" t="s">
        <v>24</v>
      </c>
      <c r="K5815" t="s">
        <v>32</v>
      </c>
      <c r="L5815" t="s">
        <v>26</v>
      </c>
      <c r="M5815" t="s">
        <v>32</v>
      </c>
      <c r="N5815" t="s">
        <v>26</v>
      </c>
      <c r="O5815" t="s">
        <v>32</v>
      </c>
      <c r="P5815" t="s">
        <v>26</v>
      </c>
      <c r="R5815" t="s">
        <v>27</v>
      </c>
      <c r="S5815" t="s">
        <v>15978</v>
      </c>
      <c r="T5815" t="s">
        <v>15979</v>
      </c>
      <c r="U5815" t="str">
        <f>RIGHT(T5815,LEN(T5815)-FIND("[",T5815))</f>
        <v>-123.10810579569994, 49.283105162467436]}</v>
      </c>
      <c r="V5815" t="str">
        <f>LEFT(U5815,FIND(",",U5815)-1)</f>
        <v>-123.10810579569994</v>
      </c>
      <c r="W5815" s="2">
        <f>VALUE(V5815)</f>
        <v>-123.108105795699</v>
      </c>
      <c r="X5815" t="str">
        <f>MID(U5815,FIND(" ",U5815)+1,FIND("]",U5815)-FIND(" ",U5815)-1)</f>
        <v>49.283105162467436</v>
      </c>
      <c r="Y5815" s="2">
        <f>VALUE(X5815)</f>
        <v>49.2831051624674</v>
      </c>
      <c r="Z5815" t="s">
        <v>30</v>
      </c>
      <c r="AA5815" t="s">
        <v>15980</v>
      </c>
      <c r="AB5815" t="s">
        <v>28193</v>
      </c>
      <c r="AC5815" t="str">
        <f>LEFT(AB5815,FIND(" ",AB5815)-1)</f>
        <v>136</v>
      </c>
      <c r="AD5815" t="str">
        <f>MID(AB5815,FIND(" ",AB5815)+1,FIND(",",AB5815)-FIND(" ",AB5815)-1)</f>
        <v>W Cordova St</v>
      </c>
    </row>
    <row r="5816" spans="1:30" hidden="1" x14ac:dyDescent="0.3">
      <c r="A5816" t="s">
        <v>21</v>
      </c>
      <c r="B5816">
        <f>IF(A5816="twin",2,1)</f>
        <v>2</v>
      </c>
      <c r="C5816" t="s">
        <v>22</v>
      </c>
      <c r="D5816" t="s">
        <v>22</v>
      </c>
      <c r="E5816" t="s">
        <v>22</v>
      </c>
      <c r="F5816" t="s">
        <v>22</v>
      </c>
      <c r="G5816" t="s">
        <v>22</v>
      </c>
      <c r="H5816" t="s">
        <v>22</v>
      </c>
      <c r="J5816" t="s">
        <v>24</v>
      </c>
      <c r="K5816" t="s">
        <v>25</v>
      </c>
      <c r="L5816" t="s">
        <v>26</v>
      </c>
      <c r="M5816" t="s">
        <v>25</v>
      </c>
      <c r="N5816" t="s">
        <v>26</v>
      </c>
      <c r="O5816" t="s">
        <v>25</v>
      </c>
      <c r="P5816" t="s">
        <v>26</v>
      </c>
      <c r="R5816" t="s">
        <v>27</v>
      </c>
      <c r="S5816" t="s">
        <v>15981</v>
      </c>
      <c r="T5816" t="s">
        <v>15982</v>
      </c>
      <c r="U5816" t="str">
        <f>RIGHT(T5816,LEN(T5816)-FIND("[",T5816))</f>
        <v>-123.1386492857335, 49.280687451989316]}</v>
      </c>
      <c r="V5816" t="str">
        <f>LEFT(U5816,FIND(",",U5816)-1)</f>
        <v>-123.1386492857335</v>
      </c>
      <c r="W5816" s="2">
        <f>VALUE(V5816)</f>
        <v>-123.138649285733</v>
      </c>
      <c r="X5816" t="str">
        <f>MID(U5816,FIND(" ",U5816)+1,FIND("]",U5816)-FIND(" ",U5816)-1)</f>
        <v>49.280687451989316</v>
      </c>
      <c r="Y5816" s="2">
        <f>VALUE(X5816)</f>
        <v>49.280687451989301</v>
      </c>
      <c r="Z5816" t="s">
        <v>84</v>
      </c>
      <c r="AA5816" t="s">
        <v>15983</v>
      </c>
      <c r="AB5816" t="s">
        <v>29167</v>
      </c>
      <c r="AC5816" t="str">
        <f>LEFT(AB5816,FIND(" ",AB5816)-1)</f>
        <v>Westbound</v>
      </c>
      <c r="AD5816" t="str">
        <f>MID(AB5816,FIND(" ",AB5816)+1,FIND(",",AB5816)-FIND(" ",AB5816)-1)</f>
        <v>Pacific St @ Jervis St</v>
      </c>
    </row>
    <row r="5817" spans="1:30" hidden="1" x14ac:dyDescent="0.3">
      <c r="A5817" t="s">
        <v>21</v>
      </c>
      <c r="B5817">
        <f>IF(A5817="twin",2,1)</f>
        <v>2</v>
      </c>
      <c r="C5817" t="s">
        <v>22</v>
      </c>
      <c r="D5817" t="s">
        <v>22</v>
      </c>
      <c r="E5817" t="s">
        <v>22</v>
      </c>
      <c r="F5817" t="s">
        <v>22</v>
      </c>
      <c r="G5817" t="s">
        <v>22</v>
      </c>
      <c r="H5817" t="s">
        <v>22</v>
      </c>
      <c r="J5817" t="s">
        <v>24</v>
      </c>
      <c r="K5817" t="s">
        <v>32</v>
      </c>
      <c r="L5817" t="s">
        <v>26</v>
      </c>
      <c r="M5817" t="s">
        <v>32</v>
      </c>
      <c r="N5817" t="s">
        <v>26</v>
      </c>
      <c r="O5817" t="s">
        <v>32</v>
      </c>
      <c r="P5817" t="s">
        <v>26</v>
      </c>
      <c r="R5817" t="s">
        <v>27</v>
      </c>
      <c r="S5817" t="s">
        <v>15984</v>
      </c>
      <c r="T5817" t="s">
        <v>15985</v>
      </c>
      <c r="U5817" t="str">
        <f>RIGHT(T5817,LEN(T5817)-FIND("[",T5817))</f>
        <v>-123.11574110755896, 49.27513681488846]}</v>
      </c>
      <c r="V5817" t="str">
        <f>LEFT(U5817,FIND(",",U5817)-1)</f>
        <v>-123.11574110755896</v>
      </c>
      <c r="W5817" s="2">
        <f>VALUE(V5817)</f>
        <v>-123.11574110755799</v>
      </c>
      <c r="X5817" t="str">
        <f>MID(U5817,FIND(" ",U5817)+1,FIND("]",U5817)-FIND(" ",U5817)-1)</f>
        <v>49.27513681488846</v>
      </c>
      <c r="Y5817" s="2">
        <f>VALUE(X5817)</f>
        <v>49.275136814888398</v>
      </c>
      <c r="Z5817" t="s">
        <v>30</v>
      </c>
      <c r="AA5817" t="s">
        <v>15986</v>
      </c>
      <c r="AB5817" t="s">
        <v>28951</v>
      </c>
      <c r="AC5817" t="str">
        <f>LEFT(AB5817,FIND(" ",AB5817)-1)</f>
        <v>90</v>
      </c>
      <c r="AD5817" t="str">
        <f>MID(AB5817,FIND(" ",AB5817)+1,FIND(",",AB5817)-FIND(" ",AB5817)-1)</f>
        <v>Nelson St</v>
      </c>
    </row>
    <row r="5818" spans="1:30" hidden="1" x14ac:dyDescent="0.3">
      <c r="A5818" t="s">
        <v>21</v>
      </c>
      <c r="B5818">
        <f>IF(A5818="twin",2,1)</f>
        <v>2</v>
      </c>
      <c r="C5818" t="s">
        <v>22</v>
      </c>
      <c r="D5818" t="s">
        <v>22</v>
      </c>
      <c r="E5818" t="s">
        <v>22</v>
      </c>
      <c r="F5818" t="s">
        <v>22</v>
      </c>
      <c r="G5818" t="s">
        <v>22</v>
      </c>
      <c r="H5818" t="s">
        <v>22</v>
      </c>
      <c r="J5818" t="s">
        <v>24</v>
      </c>
      <c r="K5818" t="s">
        <v>32</v>
      </c>
      <c r="L5818" t="s">
        <v>26</v>
      </c>
      <c r="M5818" t="s">
        <v>32</v>
      </c>
      <c r="N5818" t="s">
        <v>26</v>
      </c>
      <c r="O5818" t="s">
        <v>32</v>
      </c>
      <c r="P5818" t="s">
        <v>26</v>
      </c>
      <c r="R5818" t="s">
        <v>27</v>
      </c>
      <c r="S5818" t="s">
        <v>15987</v>
      </c>
      <c r="T5818" t="s">
        <v>15988</v>
      </c>
      <c r="U5818" t="str">
        <f>RIGHT(T5818,LEN(T5818)-FIND("[",T5818))</f>
        <v>-123.09674454366606, 49.28229354168713]}</v>
      </c>
      <c r="V5818" t="str">
        <f>LEFT(U5818,FIND(",",U5818)-1)</f>
        <v>-123.09674454366606</v>
      </c>
      <c r="W5818" s="2">
        <f>VALUE(V5818)</f>
        <v>-123.09674454366601</v>
      </c>
      <c r="X5818" t="str">
        <f>MID(U5818,FIND(" ",U5818)+1,FIND("]",U5818)-FIND(" ",U5818)-1)</f>
        <v>49.28229354168713</v>
      </c>
      <c r="Y5818" s="2">
        <f>VALUE(X5818)</f>
        <v>49.282293541687103</v>
      </c>
      <c r="Z5818" t="s">
        <v>552</v>
      </c>
      <c r="AA5818" t="s">
        <v>15989</v>
      </c>
      <c r="AB5818" t="s">
        <v>27077</v>
      </c>
      <c r="AC5818" t="str">
        <f>LEFT(AB5818,FIND(" ",AB5818)-1)</f>
        <v>347</v>
      </c>
      <c r="AD5818" t="str">
        <f>MID(AB5818,FIND(" ",AB5818)+1,FIND(",",AB5818)-FIND(" ",AB5818)-1)</f>
        <v>E Cordova St</v>
      </c>
    </row>
    <row r="5819" spans="1:30" hidden="1" x14ac:dyDescent="0.3">
      <c r="A5819" t="s">
        <v>21</v>
      </c>
      <c r="B5819">
        <f>IF(A5819="twin",2,1)</f>
        <v>2</v>
      </c>
      <c r="C5819" t="s">
        <v>22</v>
      </c>
      <c r="D5819" t="s">
        <v>22</v>
      </c>
      <c r="E5819" t="s">
        <v>22</v>
      </c>
      <c r="F5819" t="s">
        <v>22</v>
      </c>
      <c r="G5819" t="s">
        <v>22</v>
      </c>
      <c r="H5819" t="s">
        <v>22</v>
      </c>
      <c r="J5819" t="s">
        <v>24</v>
      </c>
      <c r="K5819" t="s">
        <v>32</v>
      </c>
      <c r="L5819" t="s">
        <v>26</v>
      </c>
      <c r="M5819" t="s">
        <v>32</v>
      </c>
      <c r="N5819" t="s">
        <v>26</v>
      </c>
      <c r="O5819" t="s">
        <v>32</v>
      </c>
      <c r="P5819" t="s">
        <v>26</v>
      </c>
      <c r="Q5819" t="s">
        <v>668</v>
      </c>
      <c r="R5819" t="s">
        <v>27</v>
      </c>
      <c r="S5819" t="s">
        <v>15990</v>
      </c>
      <c r="T5819" t="s">
        <v>5539</v>
      </c>
      <c r="U5819" t="str">
        <f>RIGHT(T5819,LEN(T5819)-FIND("[",T5819))</f>
        <v>-123.08657210594782, 49.28115714531231]}</v>
      </c>
      <c r="V5819" t="str">
        <f>LEFT(U5819,FIND(",",U5819)-1)</f>
        <v>-123.08657210594782</v>
      </c>
      <c r="W5819" s="2">
        <f>VALUE(V5819)</f>
        <v>-123.086572105947</v>
      </c>
      <c r="X5819" t="str">
        <f>MID(U5819,FIND(" ",U5819)+1,FIND("]",U5819)-FIND(" ",U5819)-1)</f>
        <v>49.28115714531231</v>
      </c>
      <c r="Y5819" s="2">
        <f>VALUE(X5819)</f>
        <v>49.281157145312299</v>
      </c>
      <c r="Z5819" t="s">
        <v>552</v>
      </c>
      <c r="AA5819" t="s">
        <v>15991</v>
      </c>
      <c r="AB5819" t="s">
        <v>27341</v>
      </c>
      <c r="AC5819" t="str">
        <f>LEFT(AB5819,FIND(" ",AB5819)-1)</f>
        <v>823</v>
      </c>
      <c r="AD5819" t="str">
        <f>MID(AB5819,FIND(" ",AB5819)+1,FIND(",",AB5819)-FIND(" ",AB5819)-1)</f>
        <v>E Hastings St</v>
      </c>
    </row>
    <row r="5820" spans="1:30" hidden="1" x14ac:dyDescent="0.3">
      <c r="A5820" t="s">
        <v>63</v>
      </c>
      <c r="B5820">
        <f>IF(A5820="twin",2,1)</f>
        <v>1</v>
      </c>
      <c r="C5820" t="s">
        <v>45</v>
      </c>
      <c r="D5820" t="s">
        <v>45</v>
      </c>
      <c r="E5820" t="s">
        <v>45</v>
      </c>
      <c r="F5820" t="s">
        <v>45</v>
      </c>
      <c r="G5820" t="s">
        <v>45</v>
      </c>
      <c r="H5820" t="s">
        <v>45</v>
      </c>
      <c r="J5820" t="s">
        <v>24</v>
      </c>
      <c r="K5820" t="s">
        <v>25</v>
      </c>
      <c r="L5820" t="s">
        <v>26</v>
      </c>
      <c r="M5820" t="s">
        <v>25</v>
      </c>
      <c r="N5820" t="s">
        <v>26</v>
      </c>
      <c r="O5820" t="s">
        <v>25</v>
      </c>
      <c r="P5820" t="s">
        <v>26</v>
      </c>
      <c r="R5820" t="s">
        <v>27</v>
      </c>
      <c r="S5820" t="s">
        <v>15992</v>
      </c>
      <c r="T5820" t="s">
        <v>15993</v>
      </c>
      <c r="U5820" t="str">
        <f>RIGHT(T5820,LEN(T5820)-FIND("[",T5820))</f>
        <v>-123.1058169195037, 49.27947928288828]}</v>
      </c>
      <c r="V5820" t="str">
        <f>LEFT(U5820,FIND(",",U5820)-1)</f>
        <v>-123.1058169195037</v>
      </c>
      <c r="W5820" s="2">
        <f>VALUE(V5820)</f>
        <v>-123.105816919503</v>
      </c>
      <c r="X5820" t="str">
        <f>MID(U5820,FIND(" ",U5820)+1,FIND("]",U5820)-FIND(" ",U5820)-1)</f>
        <v>49.27947928288828</v>
      </c>
      <c r="Y5820" s="2">
        <f>VALUE(X5820)</f>
        <v>49.279479282888197</v>
      </c>
      <c r="Z5820" t="s">
        <v>30</v>
      </c>
      <c r="AA5820" t="s">
        <v>15994</v>
      </c>
      <c r="AB5820" t="s">
        <v>29168</v>
      </c>
      <c r="AC5820" t="str">
        <f>LEFT(AB5820,FIND(" ",AB5820)-1)</f>
        <v>47</v>
      </c>
      <c r="AD5820" t="str">
        <f>MID(AB5820,FIND(" ",AB5820)+1,FIND(",",AB5820)-FIND(" ",AB5820)-1)</f>
        <v>Keefer Pl</v>
      </c>
    </row>
    <row r="5821" spans="1:30" hidden="1" x14ac:dyDescent="0.3">
      <c r="A5821" t="s">
        <v>63</v>
      </c>
      <c r="B5821">
        <f>IF(A5821="twin",2,1)</f>
        <v>1</v>
      </c>
      <c r="C5821" t="s">
        <v>2032</v>
      </c>
      <c r="D5821" t="s">
        <v>40</v>
      </c>
      <c r="E5821" t="s">
        <v>2032</v>
      </c>
      <c r="F5821" t="s">
        <v>40</v>
      </c>
      <c r="G5821" t="s">
        <v>2032</v>
      </c>
      <c r="H5821" t="s">
        <v>40</v>
      </c>
      <c r="J5821" t="s">
        <v>24</v>
      </c>
      <c r="K5821" t="s">
        <v>32</v>
      </c>
      <c r="L5821" t="s">
        <v>26</v>
      </c>
      <c r="M5821" t="s">
        <v>32</v>
      </c>
      <c r="N5821" t="s">
        <v>26</v>
      </c>
      <c r="O5821" t="s">
        <v>32</v>
      </c>
      <c r="P5821" t="s">
        <v>26</v>
      </c>
      <c r="R5821" t="s">
        <v>53</v>
      </c>
      <c r="S5821" t="s">
        <v>15995</v>
      </c>
      <c r="T5821" t="s">
        <v>15996</v>
      </c>
      <c r="U5821" t="str">
        <f>RIGHT(T5821,LEN(T5821)-FIND("[",T5821))</f>
        <v>-123.1178356909248, 49.28742516150286]}</v>
      </c>
      <c r="V5821" t="str">
        <f>LEFT(U5821,FIND(",",U5821)-1)</f>
        <v>-123.1178356909248</v>
      </c>
      <c r="W5821" s="2">
        <f>VALUE(V5821)</f>
        <v>-123.117835690924</v>
      </c>
      <c r="X5821" t="str">
        <f>MID(U5821,FIND(" ",U5821)+1,FIND("]",U5821)-FIND(" ",U5821)-1)</f>
        <v>49.28742516150286</v>
      </c>
      <c r="Y5821" s="2">
        <f>VALUE(X5821)</f>
        <v>49.287425161502803</v>
      </c>
      <c r="Z5821" t="s">
        <v>30</v>
      </c>
      <c r="AA5821" t="s">
        <v>15997</v>
      </c>
      <c r="AB5821" t="s">
        <v>26459</v>
      </c>
      <c r="AC5821" t="str">
        <f>LEFT(AB5821,FIND(" ",AB5821)-1)</f>
        <v>991</v>
      </c>
      <c r="AD5821" t="str">
        <f>MID(AB5821,FIND(" ",AB5821)+1,FIND(",",AB5821)-FIND(" ",AB5821)-1)</f>
        <v>W Hastings St</v>
      </c>
    </row>
    <row r="5822" spans="1:30" hidden="1" x14ac:dyDescent="0.3">
      <c r="A5822" t="s">
        <v>21</v>
      </c>
      <c r="B5822">
        <f>IF(A5822="twin",2,1)</f>
        <v>2</v>
      </c>
      <c r="C5822" t="s">
        <v>67</v>
      </c>
      <c r="D5822" t="s">
        <v>67</v>
      </c>
      <c r="E5822" t="s">
        <v>67</v>
      </c>
      <c r="F5822" t="s">
        <v>67</v>
      </c>
      <c r="G5822" t="s">
        <v>67</v>
      </c>
      <c r="H5822" t="s">
        <v>67</v>
      </c>
      <c r="J5822" t="s">
        <v>24</v>
      </c>
      <c r="K5822" t="s">
        <v>32</v>
      </c>
      <c r="L5822" t="s">
        <v>26</v>
      </c>
      <c r="M5822" t="s">
        <v>32</v>
      </c>
      <c r="N5822" t="s">
        <v>26</v>
      </c>
      <c r="O5822" t="s">
        <v>32</v>
      </c>
      <c r="P5822" t="s">
        <v>26</v>
      </c>
      <c r="R5822" t="s">
        <v>27</v>
      </c>
      <c r="S5822" t="s">
        <v>15998</v>
      </c>
      <c r="T5822" t="s">
        <v>15999</v>
      </c>
      <c r="U5822" t="str">
        <f>RIGHT(T5822,LEN(T5822)-FIND("[",T5822))</f>
        <v>-123.1081701274692, 49.282090941105665]}</v>
      </c>
      <c r="V5822" t="str">
        <f>LEFT(U5822,FIND(",",U5822)-1)</f>
        <v>-123.1081701274692</v>
      </c>
      <c r="W5822" s="2">
        <f>VALUE(V5822)</f>
        <v>-123.10817012746899</v>
      </c>
      <c r="X5822" t="str">
        <f>MID(U5822,FIND(" ",U5822)+1,FIND("]",U5822)-FIND(" ",U5822)-1)</f>
        <v>49.282090941105665</v>
      </c>
      <c r="Y5822" s="2">
        <f>VALUE(X5822)</f>
        <v>49.282090941105601</v>
      </c>
      <c r="Z5822" t="s">
        <v>30</v>
      </c>
      <c r="AA5822" t="s">
        <v>16000</v>
      </c>
      <c r="AB5822" t="s">
        <v>29169</v>
      </c>
      <c r="AC5822" t="str">
        <f>LEFT(AB5822,FIND(" ",AB5822)-1)</f>
        <v>126</v>
      </c>
      <c r="AD5822" t="str">
        <f>MID(AB5822,FIND(" ",AB5822)+1,FIND(",",AB5822)-FIND(" ",AB5822)-1)</f>
        <v>W Hastings St</v>
      </c>
    </row>
    <row r="5823" spans="1:30" hidden="1" x14ac:dyDescent="0.3">
      <c r="A5823" t="s">
        <v>21</v>
      </c>
      <c r="B5823">
        <f>IF(A5823="twin",2,1)</f>
        <v>2</v>
      </c>
      <c r="C5823" t="s">
        <v>45</v>
      </c>
      <c r="D5823" t="s">
        <v>45</v>
      </c>
      <c r="E5823" t="s">
        <v>45</v>
      </c>
      <c r="F5823" t="s">
        <v>45</v>
      </c>
      <c r="G5823" t="s">
        <v>45</v>
      </c>
      <c r="H5823" t="s">
        <v>45</v>
      </c>
      <c r="I5823" t="s">
        <v>22</v>
      </c>
      <c r="J5823" t="s">
        <v>24</v>
      </c>
      <c r="K5823" t="s">
        <v>25</v>
      </c>
      <c r="L5823" t="s">
        <v>26</v>
      </c>
      <c r="M5823" t="s">
        <v>25</v>
      </c>
      <c r="N5823" t="s">
        <v>26</v>
      </c>
      <c r="O5823" t="s">
        <v>25</v>
      </c>
      <c r="P5823" t="s">
        <v>26</v>
      </c>
      <c r="Q5823" t="s">
        <v>130</v>
      </c>
      <c r="R5823" t="s">
        <v>27</v>
      </c>
      <c r="S5823" t="s">
        <v>16001</v>
      </c>
      <c r="T5823" t="s">
        <v>16002</v>
      </c>
      <c r="U5823" t="str">
        <f>RIGHT(T5823,LEN(T5823)-FIND("[",T5823))</f>
        <v>-123.10469623481913, 49.279303404501384]}</v>
      </c>
      <c r="V5823" t="str">
        <f>LEFT(U5823,FIND(",",U5823)-1)</f>
        <v>-123.10469623481913</v>
      </c>
      <c r="W5823" s="2">
        <f>VALUE(V5823)</f>
        <v>-123.104696234819</v>
      </c>
      <c r="X5823" t="str">
        <f>MID(U5823,FIND(" ",U5823)+1,FIND("]",U5823)-FIND(" ",U5823)-1)</f>
        <v>49.279303404501384</v>
      </c>
      <c r="Y5823" s="2">
        <f>VALUE(X5823)</f>
        <v>49.279303404501299</v>
      </c>
      <c r="Z5823" t="s">
        <v>30</v>
      </c>
      <c r="AA5823" t="s">
        <v>16003</v>
      </c>
      <c r="AB5823" t="s">
        <v>27367</v>
      </c>
      <c r="AC5823" t="str">
        <f>LEFT(AB5823,FIND(" ",AB5823)-1)</f>
        <v>95</v>
      </c>
      <c r="AD5823" t="str">
        <f>MID(AB5823,FIND(" ",AB5823)+1,FIND(",",AB5823)-FIND(" ",AB5823)-1)</f>
        <v>Keefer St</v>
      </c>
    </row>
    <row r="5824" spans="1:30" hidden="1" x14ac:dyDescent="0.3">
      <c r="A5824" t="s">
        <v>616</v>
      </c>
      <c r="B5824">
        <f>IF(A5824="twin",2,1)</f>
        <v>1</v>
      </c>
      <c r="C5824" t="s">
        <v>22</v>
      </c>
      <c r="D5824" t="s">
        <v>45</v>
      </c>
      <c r="E5824" t="s">
        <v>22</v>
      </c>
      <c r="F5824" t="s">
        <v>45</v>
      </c>
      <c r="G5824" t="s">
        <v>22</v>
      </c>
      <c r="H5824" t="s">
        <v>45</v>
      </c>
      <c r="J5824" t="s">
        <v>24</v>
      </c>
      <c r="K5824" t="s">
        <v>32</v>
      </c>
      <c r="L5824" t="s">
        <v>26</v>
      </c>
      <c r="M5824" t="s">
        <v>32</v>
      </c>
      <c r="N5824" t="s">
        <v>26</v>
      </c>
      <c r="O5824" t="s">
        <v>32</v>
      </c>
      <c r="P5824" t="s">
        <v>26</v>
      </c>
      <c r="R5824" t="s">
        <v>53</v>
      </c>
      <c r="S5824" t="s">
        <v>16004</v>
      </c>
      <c r="T5824" t="s">
        <v>16005</v>
      </c>
      <c r="U5824" t="str">
        <f>RIGHT(T5824,LEN(T5824)-FIND("[",T5824))</f>
        <v>-123.1046455754281, 49.271182675884134]}</v>
      </c>
      <c r="V5824" t="str">
        <f>LEFT(U5824,FIND(",",U5824)-1)</f>
        <v>-123.1046455754281</v>
      </c>
      <c r="W5824" s="2">
        <f>VALUE(V5824)</f>
        <v>-123.10464557542799</v>
      </c>
      <c r="X5824" t="str">
        <f>MID(U5824,FIND(" ",U5824)+1,FIND("]",U5824)-FIND(" ",U5824)-1)</f>
        <v>49.271182675884134</v>
      </c>
      <c r="Y5824" s="2">
        <f>VALUE(X5824)</f>
        <v>49.271182675884099</v>
      </c>
      <c r="Z5824" t="s">
        <v>96</v>
      </c>
      <c r="AA5824" t="s">
        <v>16006</v>
      </c>
      <c r="AB5824" t="s">
        <v>29170</v>
      </c>
      <c r="AC5824" t="str">
        <f>LEFT(AB5824,FIND(" ",AB5824)-1)</f>
        <v>1633</v>
      </c>
      <c r="AD5824" t="str">
        <f>MID(AB5824,FIND(" ",AB5824)+1,FIND(",",AB5824)-FIND(" ",AB5824)-1)</f>
        <v>Ontario St</v>
      </c>
    </row>
    <row r="5825" spans="1:30" hidden="1" x14ac:dyDescent="0.3">
      <c r="A5825" t="s">
        <v>21</v>
      </c>
      <c r="B5825">
        <f>IF(A5825="twin",2,1)</f>
        <v>2</v>
      </c>
      <c r="C5825" t="s">
        <v>52</v>
      </c>
      <c r="D5825" t="s">
        <v>52</v>
      </c>
      <c r="E5825" t="s">
        <v>52</v>
      </c>
      <c r="F5825" t="s">
        <v>52</v>
      </c>
      <c r="G5825" t="s">
        <v>52</v>
      </c>
      <c r="H5825" t="s">
        <v>52</v>
      </c>
      <c r="J5825" t="s">
        <v>24</v>
      </c>
      <c r="K5825" t="s">
        <v>32</v>
      </c>
      <c r="L5825" t="s">
        <v>26</v>
      </c>
      <c r="M5825" t="s">
        <v>32</v>
      </c>
      <c r="N5825" t="s">
        <v>26</v>
      </c>
      <c r="O5825" t="s">
        <v>32</v>
      </c>
      <c r="P5825" t="s">
        <v>26</v>
      </c>
      <c r="R5825" t="s">
        <v>27</v>
      </c>
      <c r="S5825" t="s">
        <v>16007</v>
      </c>
      <c r="T5825" t="s">
        <v>16008</v>
      </c>
      <c r="U5825" t="str">
        <f>RIGHT(T5825,LEN(T5825)-FIND("[",T5825))</f>
        <v>-123.12361118094351, 49.27419317291868]}</v>
      </c>
      <c r="V5825" t="str">
        <f>LEFT(U5825,FIND(",",U5825)-1)</f>
        <v>-123.12361118094351</v>
      </c>
      <c r="W5825" s="2">
        <f>VALUE(V5825)</f>
        <v>-123.123611180943</v>
      </c>
      <c r="X5825" t="str">
        <f>MID(U5825,FIND(" ",U5825)+1,FIND("]",U5825)-FIND(" ",U5825)-1)</f>
        <v>49.27419317291868</v>
      </c>
      <c r="Y5825" s="2">
        <f>VALUE(X5825)</f>
        <v>49.274193172918601</v>
      </c>
      <c r="Z5825" t="s">
        <v>30</v>
      </c>
      <c r="AA5825" t="s">
        <v>16009</v>
      </c>
      <c r="AB5825" t="s">
        <v>29171</v>
      </c>
      <c r="AC5825" t="str">
        <f>LEFT(AB5825,FIND(" ",AB5825)-1)</f>
        <v>300-1260</v>
      </c>
      <c r="AD5825" t="str">
        <f>MID(AB5825,FIND(" ",AB5825)+1,FIND(",",AB5825)-FIND(" ",AB5825)-1)</f>
        <v>Hamilton St</v>
      </c>
    </row>
    <row r="5826" spans="1:30" hidden="1" x14ac:dyDescent="0.3">
      <c r="A5826" t="s">
        <v>63</v>
      </c>
      <c r="B5826">
        <f>IF(A5826="twin",2,1)</f>
        <v>1</v>
      </c>
      <c r="C5826" t="s">
        <v>45</v>
      </c>
      <c r="D5826" t="s">
        <v>45</v>
      </c>
      <c r="E5826" t="s">
        <v>45</v>
      </c>
      <c r="F5826" t="s">
        <v>45</v>
      </c>
      <c r="G5826" t="s">
        <v>45</v>
      </c>
      <c r="H5826" t="s">
        <v>45</v>
      </c>
      <c r="I5826" t="s">
        <v>22</v>
      </c>
      <c r="J5826" t="s">
        <v>24</v>
      </c>
      <c r="K5826" t="s">
        <v>25</v>
      </c>
      <c r="L5826" t="s">
        <v>26</v>
      </c>
      <c r="M5826" t="s">
        <v>25</v>
      </c>
      <c r="N5826" t="s">
        <v>26</v>
      </c>
      <c r="O5826" t="s">
        <v>25</v>
      </c>
      <c r="P5826" t="s">
        <v>26</v>
      </c>
      <c r="Q5826" t="s">
        <v>130</v>
      </c>
      <c r="R5826" t="s">
        <v>27</v>
      </c>
      <c r="S5826" t="s">
        <v>16010</v>
      </c>
      <c r="T5826" t="s">
        <v>16011</v>
      </c>
      <c r="U5826" t="str">
        <f>RIGHT(T5826,LEN(T5826)-FIND("[",T5826))</f>
        <v>-123.10512404446378, 49.27935987462721]}</v>
      </c>
      <c r="V5826" t="str">
        <f>LEFT(U5826,FIND(",",U5826)-1)</f>
        <v>-123.10512404446378</v>
      </c>
      <c r="W5826" s="2">
        <f>VALUE(V5826)</f>
        <v>-123.105124044463</v>
      </c>
      <c r="X5826" t="str">
        <f>MID(U5826,FIND(" ",U5826)+1,FIND("]",U5826)-FIND(" ",U5826)-1)</f>
        <v>49.27935987462721</v>
      </c>
      <c r="Y5826" s="2">
        <f>VALUE(X5826)</f>
        <v>49.279359874627197</v>
      </c>
      <c r="Z5826" t="s">
        <v>30</v>
      </c>
      <c r="AA5826" t="s">
        <v>16012</v>
      </c>
      <c r="AB5826" t="s">
        <v>26395</v>
      </c>
      <c r="AC5826" t="str">
        <f>LEFT(AB5826,FIND(" ",AB5826)-1)</f>
        <v>37</v>
      </c>
      <c r="AD5826" t="str">
        <f>MID(AB5826,FIND(" ",AB5826)+1,FIND(",",AB5826)-FIND(" ",AB5826)-1)</f>
        <v>Keefer Pl</v>
      </c>
    </row>
    <row r="5827" spans="1:30" hidden="1" x14ac:dyDescent="0.3">
      <c r="A5827" t="s">
        <v>129</v>
      </c>
      <c r="B5827">
        <f>IF(A5827="twin",2,1)</f>
        <v>1</v>
      </c>
      <c r="C5827" t="s">
        <v>81</v>
      </c>
      <c r="D5827" t="s">
        <v>81</v>
      </c>
      <c r="E5827" t="s">
        <v>81</v>
      </c>
      <c r="F5827" t="s">
        <v>81</v>
      </c>
      <c r="G5827" t="s">
        <v>81</v>
      </c>
      <c r="H5827" t="s">
        <v>81</v>
      </c>
      <c r="I5827" t="s">
        <v>81</v>
      </c>
      <c r="J5827" t="s">
        <v>24</v>
      </c>
      <c r="K5827" t="s">
        <v>130</v>
      </c>
      <c r="L5827" t="s">
        <v>130</v>
      </c>
      <c r="M5827" t="s">
        <v>130</v>
      </c>
      <c r="N5827" t="s">
        <v>130</v>
      </c>
      <c r="O5827" t="s">
        <v>130</v>
      </c>
      <c r="P5827" t="s">
        <v>130</v>
      </c>
      <c r="Q5827" t="s">
        <v>130</v>
      </c>
      <c r="R5827" t="s">
        <v>27</v>
      </c>
      <c r="S5827" t="s">
        <v>16013</v>
      </c>
      <c r="T5827" t="s">
        <v>16014</v>
      </c>
      <c r="U5827" t="str">
        <f>RIGHT(T5827,LEN(T5827)-FIND("[",T5827))</f>
        <v>-123.10073843570117, 49.254003485346054]}</v>
      </c>
      <c r="V5827" t="str">
        <f>LEFT(U5827,FIND(",",U5827)-1)</f>
        <v>-123.10073843570117</v>
      </c>
      <c r="W5827" s="2">
        <f>VALUE(V5827)</f>
        <v>-123.100738435701</v>
      </c>
      <c r="X5827" t="str">
        <f>MID(U5827,FIND(" ",U5827)+1,FIND("]",U5827)-FIND(" ",U5827)-1)</f>
        <v>49.254003485346054</v>
      </c>
      <c r="Y5827" s="2">
        <f>VALUE(X5827)</f>
        <v>49.254003485345997</v>
      </c>
      <c r="Z5827" t="s">
        <v>794</v>
      </c>
      <c r="AA5827" t="s">
        <v>16015</v>
      </c>
      <c r="AB5827" t="s">
        <v>27824</v>
      </c>
      <c r="AC5827" t="str">
        <f>LEFT(AB5827,FIND(" ",AB5827)-1)</f>
        <v>3496</v>
      </c>
      <c r="AD5827" t="str">
        <f>MID(AB5827,FIND(" ",AB5827)+1,FIND(",",AB5827)-FIND(" ",AB5827)-1)</f>
        <v>Main St</v>
      </c>
    </row>
    <row r="5828" spans="1:30" hidden="1" x14ac:dyDescent="0.3">
      <c r="A5828" t="s">
        <v>129</v>
      </c>
      <c r="B5828">
        <f>IF(A5828="twin",2,1)</f>
        <v>1</v>
      </c>
      <c r="C5828" t="s">
        <v>22</v>
      </c>
      <c r="D5828" t="s">
        <v>81</v>
      </c>
      <c r="E5828" t="s">
        <v>22</v>
      </c>
      <c r="F5828" t="s">
        <v>81</v>
      </c>
      <c r="G5828" t="s">
        <v>22</v>
      </c>
      <c r="H5828" t="s">
        <v>81</v>
      </c>
      <c r="I5828" t="s">
        <v>22</v>
      </c>
      <c r="J5828" t="s">
        <v>24</v>
      </c>
      <c r="K5828" t="s">
        <v>130</v>
      </c>
      <c r="L5828" t="s">
        <v>130</v>
      </c>
      <c r="M5828" t="s">
        <v>130</v>
      </c>
      <c r="N5828" t="s">
        <v>130</v>
      </c>
      <c r="O5828" t="s">
        <v>130</v>
      </c>
      <c r="P5828" t="s">
        <v>130</v>
      </c>
      <c r="Q5828" t="s">
        <v>130</v>
      </c>
      <c r="R5828" t="s">
        <v>27</v>
      </c>
      <c r="S5828" t="s">
        <v>16016</v>
      </c>
      <c r="T5828" t="s">
        <v>16017</v>
      </c>
      <c r="U5828" t="str">
        <f>RIGHT(T5828,LEN(T5828)-FIND("[",T5828))</f>
        <v>-123.10236275844922, 49.281210485397416]}</v>
      </c>
      <c r="V5828" t="str">
        <f>LEFT(U5828,FIND(",",U5828)-1)</f>
        <v>-123.10236275844922</v>
      </c>
      <c r="W5828" s="2">
        <f>VALUE(V5828)</f>
        <v>-123.102362758449</v>
      </c>
      <c r="X5828" t="str">
        <f>MID(U5828,FIND(" ",U5828)+1,FIND("]",U5828)-FIND(" ",U5828)-1)</f>
        <v>49.281210485397416</v>
      </c>
      <c r="Y5828" s="2">
        <f>VALUE(X5828)</f>
        <v>49.281210485397402</v>
      </c>
      <c r="Z5828" t="s">
        <v>30</v>
      </c>
      <c r="AA5828" t="s">
        <v>16018</v>
      </c>
      <c r="AB5828" t="s">
        <v>26566</v>
      </c>
      <c r="AC5828" t="str">
        <f>LEFT(AB5828,FIND(" ",AB5828)-1)</f>
        <v>433</v>
      </c>
      <c r="AD5828" t="str">
        <f>MID(AB5828,FIND(" ",AB5828)+1,FIND(",",AB5828)-FIND(" ",AB5828)-1)</f>
        <v>Columbia St</v>
      </c>
    </row>
    <row r="5829" spans="1:30" hidden="1" x14ac:dyDescent="0.3">
      <c r="A5829" t="s">
        <v>21</v>
      </c>
      <c r="B5829">
        <f>IF(A5829="twin",2,1)</f>
        <v>2</v>
      </c>
      <c r="C5829" t="s">
        <v>22</v>
      </c>
      <c r="D5829" t="s">
        <v>22</v>
      </c>
      <c r="E5829" t="s">
        <v>22</v>
      </c>
      <c r="F5829" t="s">
        <v>22</v>
      </c>
      <c r="G5829" t="s">
        <v>22</v>
      </c>
      <c r="H5829" t="s">
        <v>22</v>
      </c>
      <c r="J5829" t="s">
        <v>24</v>
      </c>
      <c r="K5829" t="s">
        <v>32</v>
      </c>
      <c r="L5829" t="s">
        <v>26</v>
      </c>
      <c r="M5829" t="s">
        <v>32</v>
      </c>
      <c r="N5829" t="s">
        <v>26</v>
      </c>
      <c r="O5829" t="s">
        <v>32</v>
      </c>
      <c r="P5829" t="s">
        <v>26</v>
      </c>
      <c r="R5829" t="s">
        <v>27</v>
      </c>
      <c r="S5829" t="s">
        <v>16019</v>
      </c>
      <c r="T5829" t="s">
        <v>5261</v>
      </c>
      <c r="U5829" t="str">
        <f>RIGHT(T5829,LEN(T5829)-FIND("[",T5829))</f>
        <v>-123.11862831928578, 49.275757325267115]}</v>
      </c>
      <c r="V5829" t="str">
        <f>LEFT(U5829,FIND(",",U5829)-1)</f>
        <v>-123.11862831928578</v>
      </c>
      <c r="W5829" s="2">
        <f>VALUE(V5829)</f>
        <v>-123.11862831928499</v>
      </c>
      <c r="X5829" t="str">
        <f>MID(U5829,FIND(" ",U5829)+1,FIND("]",U5829)-FIND(" ",U5829)-1)</f>
        <v>49.275757325267115</v>
      </c>
      <c r="Y5829" s="2">
        <f>VALUE(X5829)</f>
        <v>49.275757325267101</v>
      </c>
      <c r="Z5829" t="s">
        <v>30</v>
      </c>
      <c r="AA5829" t="s">
        <v>16020</v>
      </c>
      <c r="AB5829" t="s">
        <v>27274</v>
      </c>
      <c r="AC5829" t="str">
        <f>LEFT(AB5829,FIND(" ",AB5829)-1)</f>
        <v>1035</v>
      </c>
      <c r="AD5829" t="str">
        <f>MID(AB5829,FIND(" ",AB5829)+1,FIND(",",AB5829)-FIND(" ",AB5829)-1)</f>
        <v>Cambie St</v>
      </c>
    </row>
    <row r="5830" spans="1:30" hidden="1" x14ac:dyDescent="0.3">
      <c r="A5830" t="s">
        <v>21</v>
      </c>
      <c r="B5830">
        <f>IF(A5830="twin",2,1)</f>
        <v>2</v>
      </c>
      <c r="C5830" t="s">
        <v>22</v>
      </c>
      <c r="D5830" t="s">
        <v>22</v>
      </c>
      <c r="E5830" t="s">
        <v>22</v>
      </c>
      <c r="F5830" t="s">
        <v>22</v>
      </c>
      <c r="G5830" t="s">
        <v>22</v>
      </c>
      <c r="H5830" t="s">
        <v>22</v>
      </c>
      <c r="J5830" t="s">
        <v>24</v>
      </c>
      <c r="K5830" t="s">
        <v>32</v>
      </c>
      <c r="L5830" t="s">
        <v>26</v>
      </c>
      <c r="M5830" t="s">
        <v>32</v>
      </c>
      <c r="N5830" t="s">
        <v>26</v>
      </c>
      <c r="O5830" t="s">
        <v>32</v>
      </c>
      <c r="P5830" t="s">
        <v>26</v>
      </c>
      <c r="R5830" t="s">
        <v>27</v>
      </c>
      <c r="S5830" t="s">
        <v>16021</v>
      </c>
      <c r="T5830" t="s">
        <v>13226</v>
      </c>
      <c r="U5830" t="str">
        <f>RIGHT(T5830,LEN(T5830)-FIND("[",T5830))</f>
        <v>-123.11856031479327, 49.275347196507894]}</v>
      </c>
      <c r="V5830" t="str">
        <f>LEFT(U5830,FIND(",",U5830)-1)</f>
        <v>-123.11856031479327</v>
      </c>
      <c r="W5830" s="2">
        <f>VALUE(V5830)</f>
        <v>-123.118560314793</v>
      </c>
      <c r="X5830" t="str">
        <f>MID(U5830,FIND(" ",U5830)+1,FIND("]",U5830)-FIND(" ",U5830)-1)</f>
        <v>49.275347196507894</v>
      </c>
      <c r="Y5830" s="2">
        <f>VALUE(X5830)</f>
        <v>49.275347196507802</v>
      </c>
      <c r="Z5830" t="s">
        <v>30</v>
      </c>
      <c r="AA5830" t="s">
        <v>16022</v>
      </c>
      <c r="AB5830" t="s">
        <v>28797</v>
      </c>
      <c r="AC5830" t="str">
        <f>LEFT(AB5830,FIND(" ",AB5830)-1)</f>
        <v>1028</v>
      </c>
      <c r="AD5830" t="str">
        <f>MID(AB5830,FIND(" ",AB5830)+1,FIND(",",AB5830)-FIND(" ",AB5830)-1)</f>
        <v>Cambie St</v>
      </c>
    </row>
    <row r="5831" spans="1:30" hidden="1" x14ac:dyDescent="0.3">
      <c r="A5831" t="s">
        <v>21</v>
      </c>
      <c r="B5831">
        <f>IF(A5831="twin",2,1)</f>
        <v>2</v>
      </c>
      <c r="C5831" t="s">
        <v>22</v>
      </c>
      <c r="D5831" t="s">
        <v>22</v>
      </c>
      <c r="E5831" t="s">
        <v>22</v>
      </c>
      <c r="F5831" t="s">
        <v>22</v>
      </c>
      <c r="G5831" t="s">
        <v>22</v>
      </c>
      <c r="H5831" t="s">
        <v>22</v>
      </c>
      <c r="J5831" t="s">
        <v>24</v>
      </c>
      <c r="K5831" t="s">
        <v>32</v>
      </c>
      <c r="L5831" t="s">
        <v>26</v>
      </c>
      <c r="M5831" t="s">
        <v>32</v>
      </c>
      <c r="N5831" t="s">
        <v>26</v>
      </c>
      <c r="O5831" t="s">
        <v>32</v>
      </c>
      <c r="P5831" t="s">
        <v>26</v>
      </c>
      <c r="R5831" t="s">
        <v>27</v>
      </c>
      <c r="S5831" t="s">
        <v>16023</v>
      </c>
      <c r="T5831" t="s">
        <v>4260</v>
      </c>
      <c r="U5831" t="str">
        <f>RIGHT(T5831,LEN(T5831)-FIND("[",T5831))</f>
        <v>-123.14865794815132, 49.263852043288416]}</v>
      </c>
      <c r="V5831" t="str">
        <f>LEFT(U5831,FIND(",",U5831)-1)</f>
        <v>-123.14865794815132</v>
      </c>
      <c r="W5831" s="2">
        <f>VALUE(V5831)</f>
        <v>-123.148657948151</v>
      </c>
      <c r="X5831" t="str">
        <f>MID(U5831,FIND(" ",U5831)+1,FIND("]",U5831)-FIND(" ",U5831)-1)</f>
        <v>49.263852043288416</v>
      </c>
      <c r="Y5831" s="2">
        <f>VALUE(X5831)</f>
        <v>49.263852043288402</v>
      </c>
      <c r="Z5831" t="s">
        <v>79</v>
      </c>
      <c r="AA5831" t="s">
        <v>16024</v>
      </c>
      <c r="AB5831" t="s">
        <v>27020</v>
      </c>
      <c r="AC5831" t="str">
        <f>LEFT(AB5831,FIND(" ",AB5831)-1)</f>
        <v>1915</v>
      </c>
      <c r="AD5831" t="str">
        <f>MID(AB5831,FIND(" ",AB5831)+1,FIND(",",AB5831)-FIND(" ",AB5831)-1)</f>
        <v>W Broadway</v>
      </c>
    </row>
    <row r="5832" spans="1:30" hidden="1" x14ac:dyDescent="0.3">
      <c r="A5832" t="s">
        <v>21</v>
      </c>
      <c r="B5832">
        <f>IF(A5832="twin",2,1)</f>
        <v>2</v>
      </c>
      <c r="C5832" t="s">
        <v>22</v>
      </c>
      <c r="D5832" t="s">
        <v>22</v>
      </c>
      <c r="E5832" t="s">
        <v>22</v>
      </c>
      <c r="F5832" t="s">
        <v>22</v>
      </c>
      <c r="G5832" t="s">
        <v>22</v>
      </c>
      <c r="H5832" t="s">
        <v>22</v>
      </c>
      <c r="J5832" t="s">
        <v>24</v>
      </c>
      <c r="K5832" t="s">
        <v>32</v>
      </c>
      <c r="L5832" t="s">
        <v>26</v>
      </c>
      <c r="M5832" t="s">
        <v>32</v>
      </c>
      <c r="N5832" t="s">
        <v>26</v>
      </c>
      <c r="O5832" t="s">
        <v>32</v>
      </c>
      <c r="P5832" t="s">
        <v>26</v>
      </c>
      <c r="R5832" t="s">
        <v>27</v>
      </c>
      <c r="S5832" t="s">
        <v>16025</v>
      </c>
      <c r="T5832" t="s">
        <v>16026</v>
      </c>
      <c r="U5832" t="str">
        <f>RIGHT(T5832,LEN(T5832)-FIND("[",T5832))</f>
        <v>-123.11872202139375, 49.27514264180292]}</v>
      </c>
      <c r="V5832" t="str">
        <f>LEFT(U5832,FIND(",",U5832)-1)</f>
        <v>-123.11872202139375</v>
      </c>
      <c r="W5832" s="2">
        <f>VALUE(V5832)</f>
        <v>-123.118722021393</v>
      </c>
      <c r="X5832" t="str">
        <f>MID(U5832,FIND(" ",U5832)+1,FIND("]",U5832)-FIND(" ",U5832)-1)</f>
        <v>49.27514264180292</v>
      </c>
      <c r="Y5832" s="2">
        <f>VALUE(X5832)</f>
        <v>49.275142641802901</v>
      </c>
      <c r="Z5832" t="s">
        <v>30</v>
      </c>
      <c r="AA5832" t="s">
        <v>16027</v>
      </c>
      <c r="AB5832" t="s">
        <v>27368</v>
      </c>
      <c r="AC5832" t="str">
        <f>LEFT(AB5832,FIND(" ",AB5832)-1)</f>
        <v>1082</v>
      </c>
      <c r="AD5832" t="str">
        <f>MID(AB5832,FIND(" ",AB5832)+1,FIND(",",AB5832)-FIND(" ",AB5832)-1)</f>
        <v>Cambie St</v>
      </c>
    </row>
    <row r="5833" spans="1:30" hidden="1" x14ac:dyDescent="0.3">
      <c r="A5833" t="s">
        <v>21</v>
      </c>
      <c r="B5833">
        <f>IF(A5833="twin",2,1)</f>
        <v>2</v>
      </c>
      <c r="C5833" t="s">
        <v>45</v>
      </c>
      <c r="D5833" t="s">
        <v>22</v>
      </c>
      <c r="E5833" t="s">
        <v>45</v>
      </c>
      <c r="F5833" t="s">
        <v>22</v>
      </c>
      <c r="G5833" t="s">
        <v>45</v>
      </c>
      <c r="H5833" t="s">
        <v>22</v>
      </c>
      <c r="J5833" t="s">
        <v>24</v>
      </c>
      <c r="K5833" t="s">
        <v>32</v>
      </c>
      <c r="L5833" t="s">
        <v>26</v>
      </c>
      <c r="M5833" t="s">
        <v>32</v>
      </c>
      <c r="N5833" t="s">
        <v>26</v>
      </c>
      <c r="O5833" t="s">
        <v>32</v>
      </c>
      <c r="P5833" t="s">
        <v>26</v>
      </c>
      <c r="R5833" t="s">
        <v>27</v>
      </c>
      <c r="S5833" t="s">
        <v>16028</v>
      </c>
      <c r="T5833" t="s">
        <v>7159</v>
      </c>
      <c r="U5833" t="str">
        <f>RIGHT(T5833,LEN(T5833)-FIND("[",T5833))</f>
        <v>-123.10101892424763, 49.24740438765642]}</v>
      </c>
      <c r="V5833" t="str">
        <f>LEFT(U5833,FIND(",",U5833)-1)</f>
        <v>-123.10101892424763</v>
      </c>
      <c r="W5833" s="2">
        <f>VALUE(V5833)</f>
        <v>-123.101018924247</v>
      </c>
      <c r="X5833" t="str">
        <f>MID(U5833,FIND(" ",U5833)+1,FIND("]",U5833)-FIND(" ",U5833)-1)</f>
        <v>49.24740438765642</v>
      </c>
      <c r="Y5833" s="2">
        <f>VALUE(X5833)</f>
        <v>49.247404387656402</v>
      </c>
      <c r="Z5833" t="s">
        <v>794</v>
      </c>
      <c r="AA5833" t="s">
        <v>16029</v>
      </c>
      <c r="AB5833" t="s">
        <v>27692</v>
      </c>
      <c r="AC5833" t="str">
        <f>LEFT(AB5833,FIND(" ",AB5833)-1)</f>
        <v>4210</v>
      </c>
      <c r="AD5833" t="str">
        <f>MID(AB5833,FIND(" ",AB5833)+1,FIND(",",AB5833)-FIND(" ",AB5833)-1)</f>
        <v>Main St</v>
      </c>
    </row>
    <row r="5834" spans="1:30" hidden="1" x14ac:dyDescent="0.3">
      <c r="A5834" t="s">
        <v>21</v>
      </c>
      <c r="B5834">
        <f>IF(A5834="twin",2,1)</f>
        <v>2</v>
      </c>
      <c r="C5834" t="s">
        <v>45</v>
      </c>
      <c r="D5834" t="s">
        <v>45</v>
      </c>
      <c r="E5834" t="s">
        <v>45</v>
      </c>
      <c r="F5834" t="s">
        <v>45</v>
      </c>
      <c r="G5834" t="s">
        <v>45</v>
      </c>
      <c r="H5834" t="s">
        <v>45</v>
      </c>
      <c r="J5834" t="s">
        <v>24</v>
      </c>
      <c r="K5834" t="s">
        <v>32</v>
      </c>
      <c r="L5834" t="s">
        <v>26</v>
      </c>
      <c r="M5834" t="s">
        <v>32</v>
      </c>
      <c r="N5834" t="s">
        <v>26</v>
      </c>
      <c r="O5834" t="s">
        <v>32</v>
      </c>
      <c r="P5834" t="s">
        <v>26</v>
      </c>
      <c r="R5834" t="s">
        <v>27</v>
      </c>
      <c r="S5834" t="s">
        <v>16030</v>
      </c>
      <c r="T5834" t="s">
        <v>16031</v>
      </c>
      <c r="U5834" t="str">
        <f>RIGHT(T5834,LEN(T5834)-FIND("[",T5834))</f>
        <v>-123.10087602167314, 49.28394630841252]}</v>
      </c>
      <c r="V5834" t="str">
        <f>LEFT(U5834,FIND(",",U5834)-1)</f>
        <v>-123.10087602167314</v>
      </c>
      <c r="W5834" s="2">
        <f>VALUE(V5834)</f>
        <v>-123.100876021673</v>
      </c>
      <c r="X5834" t="str">
        <f>MID(U5834,FIND(" ",U5834)+1,FIND("]",U5834)-FIND(" ",U5834)-1)</f>
        <v>49.28394630841252</v>
      </c>
      <c r="Y5834" s="2">
        <f>VALUE(X5834)</f>
        <v>49.283946308412503</v>
      </c>
      <c r="Z5834" t="s">
        <v>30</v>
      </c>
      <c r="AA5834" t="s">
        <v>16032</v>
      </c>
      <c r="AB5834" t="s">
        <v>27369</v>
      </c>
      <c r="AC5834" t="str">
        <f>LEFT(AB5834,FIND(" ",AB5834)-1)</f>
        <v>140</v>
      </c>
      <c r="AD5834" t="str">
        <f>MID(AB5834,FIND(" ",AB5834)+1,FIND(",",AB5834)-FIND(" ",AB5834)-1)</f>
        <v>Alexander St</v>
      </c>
    </row>
    <row r="5835" spans="1:30" hidden="1" x14ac:dyDescent="0.3">
      <c r="A5835" t="s">
        <v>21</v>
      </c>
      <c r="B5835">
        <f>IF(A5835="twin",2,1)</f>
        <v>2</v>
      </c>
      <c r="C5835" t="s">
        <v>45</v>
      </c>
      <c r="D5835" t="s">
        <v>22</v>
      </c>
      <c r="E5835" t="s">
        <v>45</v>
      </c>
      <c r="F5835" t="s">
        <v>22</v>
      </c>
      <c r="G5835" t="s">
        <v>45</v>
      </c>
      <c r="H5835" t="s">
        <v>22</v>
      </c>
      <c r="J5835" t="s">
        <v>24</v>
      </c>
      <c r="K5835" t="s">
        <v>32</v>
      </c>
      <c r="L5835" t="s">
        <v>26</v>
      </c>
      <c r="M5835" t="s">
        <v>32</v>
      </c>
      <c r="N5835" t="s">
        <v>26</v>
      </c>
      <c r="O5835" t="s">
        <v>32</v>
      </c>
      <c r="P5835" t="s">
        <v>26</v>
      </c>
      <c r="R5835" t="s">
        <v>27</v>
      </c>
      <c r="S5835" t="s">
        <v>16033</v>
      </c>
      <c r="T5835" t="s">
        <v>7162</v>
      </c>
      <c r="U5835" t="str">
        <f>RIGHT(T5835,LEN(T5835)-FIND("[",T5835))</f>
        <v>-123.10106019100752, 49.2469558673153]}</v>
      </c>
      <c r="V5835" t="str">
        <f>LEFT(U5835,FIND(",",U5835)-1)</f>
        <v>-123.10106019100752</v>
      </c>
      <c r="W5835" s="2">
        <f>VALUE(V5835)</f>
        <v>-123.10106019100699</v>
      </c>
      <c r="X5835" t="str">
        <f>MID(U5835,FIND(" ",U5835)+1,FIND("]",U5835)-FIND(" ",U5835)-1)</f>
        <v>49.2469558673153</v>
      </c>
      <c r="Y5835" s="2">
        <f>VALUE(X5835)</f>
        <v>49.2469558673153</v>
      </c>
      <c r="Z5835" t="s">
        <v>794</v>
      </c>
      <c r="AA5835" t="s">
        <v>16034</v>
      </c>
      <c r="AB5835" t="s">
        <v>27693</v>
      </c>
      <c r="AC5835" t="str">
        <f>LEFT(AB5835,FIND(" ",AB5835)-1)</f>
        <v>4276</v>
      </c>
      <c r="AD5835" t="str">
        <f>MID(AB5835,FIND(" ",AB5835)+1,FIND(",",AB5835)-FIND(" ",AB5835)-1)</f>
        <v>Main St</v>
      </c>
    </row>
    <row r="5836" spans="1:30" hidden="1" x14ac:dyDescent="0.3">
      <c r="A5836" t="s">
        <v>21</v>
      </c>
      <c r="B5836">
        <f>IF(A5836="twin",2,1)</f>
        <v>2</v>
      </c>
      <c r="C5836" t="s">
        <v>22</v>
      </c>
      <c r="D5836" t="s">
        <v>22</v>
      </c>
      <c r="E5836" t="s">
        <v>22</v>
      </c>
      <c r="F5836" t="s">
        <v>22</v>
      </c>
      <c r="G5836" t="s">
        <v>22</v>
      </c>
      <c r="H5836" t="s">
        <v>22</v>
      </c>
      <c r="J5836" t="s">
        <v>24</v>
      </c>
      <c r="K5836" t="s">
        <v>32</v>
      </c>
      <c r="L5836" t="s">
        <v>26</v>
      </c>
      <c r="M5836" t="s">
        <v>32</v>
      </c>
      <c r="N5836" t="s">
        <v>26</v>
      </c>
      <c r="O5836" t="s">
        <v>32</v>
      </c>
      <c r="P5836" t="s">
        <v>26</v>
      </c>
      <c r="R5836" t="s">
        <v>27</v>
      </c>
      <c r="S5836" t="s">
        <v>16035</v>
      </c>
      <c r="T5836" t="s">
        <v>4134</v>
      </c>
      <c r="U5836" t="str">
        <f>RIGHT(T5836,LEN(T5836)-FIND("[",T5836))</f>
        <v>-123.16329985068806, 49.2639050570879]}</v>
      </c>
      <c r="V5836" t="str">
        <f>LEFT(U5836,FIND(",",U5836)-1)</f>
        <v>-123.16329985068806</v>
      </c>
      <c r="W5836" s="2">
        <f>VALUE(V5836)</f>
        <v>-123.16329985068801</v>
      </c>
      <c r="X5836" t="str">
        <f>MID(U5836,FIND(" ",U5836)+1,FIND("]",U5836)-FIND(" ",U5836)-1)</f>
        <v>49.2639050570879</v>
      </c>
      <c r="Y5836" s="2">
        <f>VALUE(X5836)</f>
        <v>49.263905057087896</v>
      </c>
      <c r="Z5836" t="s">
        <v>79</v>
      </c>
      <c r="AA5836" t="s">
        <v>16036</v>
      </c>
      <c r="AB5836" t="s">
        <v>26989</v>
      </c>
      <c r="AC5836" t="str">
        <f>LEFT(AB5836,FIND(" ",AB5836)-1)</f>
        <v>2518</v>
      </c>
      <c r="AD5836" t="str">
        <f>MID(AB5836,FIND(" ",AB5836)+1,FIND(",",AB5836)-FIND(" ",AB5836)-1)</f>
        <v>W Broadway</v>
      </c>
    </row>
    <row r="5837" spans="1:30" hidden="1" x14ac:dyDescent="0.3">
      <c r="A5837" t="s">
        <v>21</v>
      </c>
      <c r="B5837">
        <f>IF(A5837="twin",2,1)</f>
        <v>2</v>
      </c>
      <c r="C5837" t="s">
        <v>22</v>
      </c>
      <c r="D5837" t="s">
        <v>22</v>
      </c>
      <c r="E5837" t="s">
        <v>22</v>
      </c>
      <c r="F5837" t="s">
        <v>22</v>
      </c>
      <c r="G5837" t="s">
        <v>22</v>
      </c>
      <c r="H5837" t="s">
        <v>22</v>
      </c>
      <c r="J5837" t="s">
        <v>24</v>
      </c>
      <c r="K5837" t="s">
        <v>32</v>
      </c>
      <c r="L5837" t="s">
        <v>26</v>
      </c>
      <c r="M5837" t="s">
        <v>32</v>
      </c>
      <c r="N5837" t="s">
        <v>26</v>
      </c>
      <c r="O5837" t="s">
        <v>32</v>
      </c>
      <c r="P5837" t="s">
        <v>26</v>
      </c>
      <c r="R5837" t="s">
        <v>27</v>
      </c>
      <c r="S5837" t="s">
        <v>16037</v>
      </c>
      <c r="T5837" t="s">
        <v>16038</v>
      </c>
      <c r="U5837" t="str">
        <f>RIGHT(T5837,LEN(T5837)-FIND("[",T5837))</f>
        <v>-123.16348818167101, 49.26408840994698]}</v>
      </c>
      <c r="V5837" t="str">
        <f>LEFT(U5837,FIND(",",U5837)-1)</f>
        <v>-123.16348818167101</v>
      </c>
      <c r="W5837" s="2">
        <f>VALUE(V5837)</f>
        <v>-123.163488181671</v>
      </c>
      <c r="X5837" t="str">
        <f>MID(U5837,FIND(" ",U5837)+1,FIND("]",U5837)-FIND(" ",U5837)-1)</f>
        <v>49.26408840994698</v>
      </c>
      <c r="Y5837" s="2">
        <f>VALUE(X5837)</f>
        <v>49.264088409946901</v>
      </c>
      <c r="Z5837" t="s">
        <v>79</v>
      </c>
      <c r="AA5837" t="s">
        <v>16039</v>
      </c>
      <c r="AB5837" t="s">
        <v>26991</v>
      </c>
      <c r="AC5837" t="str">
        <f>LEFT(AB5837,FIND(" ",AB5837)-1)</f>
        <v>2557</v>
      </c>
      <c r="AD5837" t="str">
        <f>MID(AB5837,FIND(" ",AB5837)+1,FIND(",",AB5837)-FIND(" ",AB5837)-1)</f>
        <v>W Broadway</v>
      </c>
    </row>
    <row r="5838" spans="1:30" hidden="1" x14ac:dyDescent="0.3">
      <c r="A5838" t="s">
        <v>21</v>
      </c>
      <c r="B5838">
        <f>IF(A5838="twin",2,1)</f>
        <v>2</v>
      </c>
      <c r="C5838" t="s">
        <v>22</v>
      </c>
      <c r="D5838" t="s">
        <v>22</v>
      </c>
      <c r="E5838" t="s">
        <v>22</v>
      </c>
      <c r="F5838" t="s">
        <v>22</v>
      </c>
      <c r="G5838" t="s">
        <v>22</v>
      </c>
      <c r="H5838" t="s">
        <v>22</v>
      </c>
      <c r="J5838" t="s">
        <v>24</v>
      </c>
      <c r="K5838" t="s">
        <v>32</v>
      </c>
      <c r="L5838" t="s">
        <v>26</v>
      </c>
      <c r="M5838" t="s">
        <v>32</v>
      </c>
      <c r="N5838" t="s">
        <v>26</v>
      </c>
      <c r="O5838" t="s">
        <v>32</v>
      </c>
      <c r="P5838" t="s">
        <v>26</v>
      </c>
      <c r="R5838" t="s">
        <v>27</v>
      </c>
      <c r="S5838" t="s">
        <v>16040</v>
      </c>
      <c r="T5838" t="s">
        <v>4140</v>
      </c>
      <c r="U5838" t="str">
        <f>RIGHT(T5838,LEN(T5838)-FIND("[",T5838))</f>
        <v>-123.16347866559309, 49.26390807847685]}</v>
      </c>
      <c r="V5838" t="str">
        <f>LEFT(U5838,FIND(",",U5838)-1)</f>
        <v>-123.16347866559309</v>
      </c>
      <c r="W5838" s="2">
        <f>VALUE(V5838)</f>
        <v>-123.163478665593</v>
      </c>
      <c r="X5838" t="str">
        <f>MID(U5838,FIND(" ",U5838)+1,FIND("]",U5838)-FIND(" ",U5838)-1)</f>
        <v>49.26390807847685</v>
      </c>
      <c r="Y5838" s="2">
        <f>VALUE(X5838)</f>
        <v>49.263908078476803</v>
      </c>
      <c r="Z5838" t="s">
        <v>79</v>
      </c>
      <c r="AA5838" t="s">
        <v>16041</v>
      </c>
      <c r="AB5838" t="s">
        <v>26989</v>
      </c>
      <c r="AC5838" t="str">
        <f>LEFT(AB5838,FIND(" ",AB5838)-1)</f>
        <v>2518</v>
      </c>
      <c r="AD5838" t="str">
        <f>MID(AB5838,FIND(" ",AB5838)+1,FIND(",",AB5838)-FIND(" ",AB5838)-1)</f>
        <v>W Broadway</v>
      </c>
    </row>
    <row r="5839" spans="1:30" hidden="1" x14ac:dyDescent="0.3">
      <c r="A5839" t="s">
        <v>21</v>
      </c>
      <c r="B5839">
        <f>IF(A5839="twin",2,1)</f>
        <v>2</v>
      </c>
      <c r="C5839" t="s">
        <v>22</v>
      </c>
      <c r="D5839" t="s">
        <v>22</v>
      </c>
      <c r="E5839" t="s">
        <v>22</v>
      </c>
      <c r="F5839" t="s">
        <v>22</v>
      </c>
      <c r="G5839" t="s">
        <v>22</v>
      </c>
      <c r="H5839" t="s">
        <v>22</v>
      </c>
      <c r="J5839" t="s">
        <v>24</v>
      </c>
      <c r="K5839" t="s">
        <v>32</v>
      </c>
      <c r="L5839" t="s">
        <v>26</v>
      </c>
      <c r="M5839" t="s">
        <v>32</v>
      </c>
      <c r="N5839" t="s">
        <v>26</v>
      </c>
      <c r="O5839" t="s">
        <v>32</v>
      </c>
      <c r="P5839" t="s">
        <v>26</v>
      </c>
      <c r="R5839" t="s">
        <v>27</v>
      </c>
      <c r="S5839" t="s">
        <v>16042</v>
      </c>
      <c r="T5839" t="s">
        <v>16043</v>
      </c>
      <c r="U5839" t="str">
        <f>RIGHT(T5839,LEN(T5839)-FIND("[",T5839))</f>
        <v>-123.16382890377392, 49.26409354033905]}</v>
      </c>
      <c r="V5839" t="str">
        <f>LEFT(U5839,FIND(",",U5839)-1)</f>
        <v>-123.16382890377392</v>
      </c>
      <c r="W5839" s="2">
        <f>VALUE(V5839)</f>
        <v>-123.16382890377299</v>
      </c>
      <c r="X5839" t="str">
        <f>MID(U5839,FIND(" ",U5839)+1,FIND("]",U5839)-FIND(" ",U5839)-1)</f>
        <v>49.26409354033905</v>
      </c>
      <c r="Y5839" s="2">
        <f>VALUE(X5839)</f>
        <v>49.264093540338997</v>
      </c>
      <c r="Z5839" t="s">
        <v>79</v>
      </c>
      <c r="AA5839" t="s">
        <v>16044</v>
      </c>
      <c r="AB5839" t="s">
        <v>29172</v>
      </c>
      <c r="AC5839" t="str">
        <f>LEFT(AB5839,FIND(" ",AB5839)-1)</f>
        <v>2563</v>
      </c>
      <c r="AD5839" t="str">
        <f>MID(AB5839,FIND(" ",AB5839)+1,FIND(",",AB5839)-FIND(" ",AB5839)-1)</f>
        <v>W Broadway</v>
      </c>
    </row>
    <row r="5840" spans="1:30" hidden="1" x14ac:dyDescent="0.3">
      <c r="A5840" t="s">
        <v>21</v>
      </c>
      <c r="B5840">
        <f>IF(A5840="twin",2,1)</f>
        <v>2</v>
      </c>
      <c r="C5840" t="s">
        <v>22</v>
      </c>
      <c r="D5840" t="s">
        <v>22</v>
      </c>
      <c r="E5840" t="s">
        <v>22</v>
      </c>
      <c r="F5840" t="s">
        <v>22</v>
      </c>
      <c r="G5840" t="s">
        <v>22</v>
      </c>
      <c r="H5840" t="s">
        <v>22</v>
      </c>
      <c r="J5840" t="s">
        <v>24</v>
      </c>
      <c r="K5840" t="s">
        <v>32</v>
      </c>
      <c r="L5840" t="s">
        <v>26</v>
      </c>
      <c r="M5840" t="s">
        <v>32</v>
      </c>
      <c r="N5840" t="s">
        <v>26</v>
      </c>
      <c r="O5840" t="s">
        <v>32</v>
      </c>
      <c r="P5840" t="s">
        <v>26</v>
      </c>
      <c r="R5840" t="s">
        <v>27</v>
      </c>
      <c r="S5840" t="s">
        <v>16045</v>
      </c>
      <c r="T5840" t="s">
        <v>16046</v>
      </c>
      <c r="U5840" t="str">
        <f>RIGHT(T5840,LEN(T5840)-FIND("[",T5840))</f>
        <v>-123.16387982309655, 49.26391355496257]}</v>
      </c>
      <c r="V5840" t="str">
        <f>LEFT(U5840,FIND(",",U5840)-1)</f>
        <v>-123.16387982309655</v>
      </c>
      <c r="W5840" s="2">
        <f>VALUE(V5840)</f>
        <v>-123.163879823096</v>
      </c>
      <c r="X5840" t="str">
        <f>MID(U5840,FIND(" ",U5840)+1,FIND("]",U5840)-FIND(" ",U5840)-1)</f>
        <v>49.26391355496257</v>
      </c>
      <c r="Y5840" s="2">
        <f>VALUE(X5840)</f>
        <v>49.2639135549625</v>
      </c>
      <c r="Z5840" t="s">
        <v>79</v>
      </c>
      <c r="AA5840" t="s">
        <v>16047</v>
      </c>
      <c r="AB5840" t="s">
        <v>29173</v>
      </c>
      <c r="AC5840" t="str">
        <f>LEFT(AB5840,FIND(" ",AB5840)-1)</f>
        <v>2560</v>
      </c>
      <c r="AD5840" t="str">
        <f>MID(AB5840,FIND(" ",AB5840)+1,FIND(",",AB5840)-FIND(" ",AB5840)-1)</f>
        <v>W Broadway</v>
      </c>
    </row>
    <row r="5841" spans="1:30" hidden="1" x14ac:dyDescent="0.3">
      <c r="A5841" t="s">
        <v>21</v>
      </c>
      <c r="B5841">
        <f>IF(A5841="twin",2,1)</f>
        <v>2</v>
      </c>
      <c r="C5841" t="s">
        <v>23</v>
      </c>
      <c r="D5841" t="s">
        <v>23</v>
      </c>
      <c r="E5841" t="s">
        <v>23</v>
      </c>
      <c r="F5841" t="s">
        <v>23</v>
      </c>
      <c r="G5841" t="s">
        <v>23</v>
      </c>
      <c r="H5841" t="s">
        <v>23</v>
      </c>
      <c r="J5841" t="s">
        <v>24</v>
      </c>
      <c r="K5841" t="s">
        <v>32</v>
      </c>
      <c r="L5841" t="s">
        <v>26</v>
      </c>
      <c r="M5841" t="s">
        <v>32</v>
      </c>
      <c r="N5841" t="s">
        <v>26</v>
      </c>
      <c r="O5841" t="s">
        <v>32</v>
      </c>
      <c r="P5841" t="s">
        <v>26</v>
      </c>
      <c r="R5841" t="s">
        <v>27</v>
      </c>
      <c r="S5841" t="s">
        <v>16048</v>
      </c>
      <c r="T5841" t="s">
        <v>13474</v>
      </c>
      <c r="U5841" t="str">
        <f>RIGHT(T5841,LEN(T5841)-FIND("[",T5841))</f>
        <v>-123.10133889842889, 49.246918167034536]}</v>
      </c>
      <c r="V5841" t="str">
        <f>LEFT(U5841,FIND(",",U5841)-1)</f>
        <v>-123.10133889842889</v>
      </c>
      <c r="W5841" s="2">
        <f>VALUE(V5841)</f>
        <v>-123.101338898428</v>
      </c>
      <c r="X5841" t="str">
        <f>MID(U5841,FIND(" ",U5841)+1,FIND("]",U5841)-FIND(" ",U5841)-1)</f>
        <v>49.246918167034536</v>
      </c>
      <c r="Y5841" s="2">
        <f>VALUE(X5841)</f>
        <v>49.246918167034501</v>
      </c>
      <c r="Z5841" t="s">
        <v>794</v>
      </c>
      <c r="AA5841" t="s">
        <v>16049</v>
      </c>
      <c r="AB5841" t="s">
        <v>28833</v>
      </c>
      <c r="AC5841" t="str">
        <f>LEFT(AB5841,FIND(" ",AB5841)-1)</f>
        <v>4327</v>
      </c>
      <c r="AD5841" t="str">
        <f>MID(AB5841,FIND(" ",AB5841)+1,FIND(",",AB5841)-FIND(" ",AB5841)-1)</f>
        <v>Main St</v>
      </c>
    </row>
    <row r="5842" spans="1:30" hidden="1" x14ac:dyDescent="0.3">
      <c r="A5842" t="s">
        <v>21</v>
      </c>
      <c r="B5842">
        <f>IF(A5842="twin",2,1)</f>
        <v>2</v>
      </c>
      <c r="C5842" t="s">
        <v>22</v>
      </c>
      <c r="D5842" t="s">
        <v>22</v>
      </c>
      <c r="E5842" t="s">
        <v>22</v>
      </c>
      <c r="F5842" t="s">
        <v>22</v>
      </c>
      <c r="G5842" t="s">
        <v>22</v>
      </c>
      <c r="H5842" t="s">
        <v>22</v>
      </c>
      <c r="J5842" t="s">
        <v>24</v>
      </c>
      <c r="K5842" t="s">
        <v>32</v>
      </c>
      <c r="L5842" t="s">
        <v>26</v>
      </c>
      <c r="M5842" t="s">
        <v>32</v>
      </c>
      <c r="N5842" t="s">
        <v>26</v>
      </c>
      <c r="O5842" t="s">
        <v>32</v>
      </c>
      <c r="P5842" t="s">
        <v>26</v>
      </c>
      <c r="R5842" t="s">
        <v>27</v>
      </c>
      <c r="S5842" t="s">
        <v>16050</v>
      </c>
      <c r="T5842" t="s">
        <v>14652</v>
      </c>
      <c r="U5842" t="str">
        <f>RIGHT(T5842,LEN(T5842)-FIND("[",T5842))</f>
        <v>-123.15729513888776, 49.26398972116785]}</v>
      </c>
      <c r="V5842" t="str">
        <f>LEFT(U5842,FIND(",",U5842)-1)</f>
        <v>-123.15729513888776</v>
      </c>
      <c r="W5842" s="2">
        <f>VALUE(V5842)</f>
        <v>-123.15729513888699</v>
      </c>
      <c r="X5842" t="str">
        <f>MID(U5842,FIND(" ",U5842)+1,FIND("]",U5842)-FIND(" ",U5842)-1)</f>
        <v>49.26398972116785</v>
      </c>
      <c r="Y5842" s="2">
        <f>VALUE(X5842)</f>
        <v>49.263989721167803</v>
      </c>
      <c r="Z5842" t="s">
        <v>79</v>
      </c>
      <c r="AA5842" t="s">
        <v>16051</v>
      </c>
      <c r="AB5842" t="s">
        <v>29001</v>
      </c>
      <c r="AC5842" t="str">
        <f>LEFT(AB5842,FIND(" ",AB5842)-1)</f>
        <v>2297</v>
      </c>
      <c r="AD5842" t="str">
        <f>MID(AB5842,FIND(" ",AB5842)+1,FIND(",",AB5842)-FIND(" ",AB5842)-1)</f>
        <v>W Broadway</v>
      </c>
    </row>
    <row r="5843" spans="1:30" hidden="1" x14ac:dyDescent="0.3">
      <c r="A5843" t="s">
        <v>21</v>
      </c>
      <c r="B5843">
        <f>IF(A5843="twin",2,1)</f>
        <v>2</v>
      </c>
      <c r="C5843" t="s">
        <v>22</v>
      </c>
      <c r="D5843" t="s">
        <v>22</v>
      </c>
      <c r="E5843" t="s">
        <v>22</v>
      </c>
      <c r="F5843" t="s">
        <v>22</v>
      </c>
      <c r="G5843" t="s">
        <v>22</v>
      </c>
      <c r="H5843" t="s">
        <v>22</v>
      </c>
      <c r="J5843" t="s">
        <v>24</v>
      </c>
      <c r="K5843" t="s">
        <v>32</v>
      </c>
      <c r="L5843" t="s">
        <v>26</v>
      </c>
      <c r="M5843" t="s">
        <v>32</v>
      </c>
      <c r="N5843" t="s">
        <v>26</v>
      </c>
      <c r="O5843" t="s">
        <v>32</v>
      </c>
      <c r="P5843" t="s">
        <v>26</v>
      </c>
      <c r="R5843" t="s">
        <v>27</v>
      </c>
      <c r="S5843" t="s">
        <v>16052</v>
      </c>
      <c r="T5843" t="s">
        <v>14655</v>
      </c>
      <c r="U5843" t="str">
        <f>RIGHT(T5843,LEN(T5843)-FIND("[",T5843))</f>
        <v>-123.12837596788226, 49.28993203080832]}</v>
      </c>
      <c r="V5843" t="str">
        <f>LEFT(U5843,FIND(",",U5843)-1)</f>
        <v>-123.12837596788226</v>
      </c>
      <c r="W5843" s="2">
        <f>VALUE(V5843)</f>
        <v>-123.12837596788199</v>
      </c>
      <c r="X5843" t="str">
        <f>MID(U5843,FIND(" ",U5843)+1,FIND("]",U5843)-FIND(" ",U5843)-1)</f>
        <v>49.28993203080832</v>
      </c>
      <c r="Y5843" s="2">
        <f>VALUE(X5843)</f>
        <v>49.289932030808302</v>
      </c>
      <c r="Z5843" t="s">
        <v>30</v>
      </c>
      <c r="AA5843" t="s">
        <v>16053</v>
      </c>
      <c r="AB5843" t="s">
        <v>27000</v>
      </c>
      <c r="AC5843" t="str">
        <f>LEFT(AB5843,FIND(" ",AB5843)-1)</f>
        <v>1487</v>
      </c>
      <c r="AD5843" t="str">
        <f>MID(AB5843,FIND(" ",AB5843)+1,FIND(",",AB5843)-FIND(" ",AB5843)-1)</f>
        <v>BC-1A</v>
      </c>
    </row>
    <row r="5844" spans="1:30" hidden="1" x14ac:dyDescent="0.3">
      <c r="A5844" t="s">
        <v>21</v>
      </c>
      <c r="B5844">
        <f>IF(A5844="twin",2,1)</f>
        <v>2</v>
      </c>
      <c r="C5844" t="s">
        <v>52</v>
      </c>
      <c r="D5844" t="s">
        <v>45</v>
      </c>
      <c r="E5844" t="s">
        <v>52</v>
      </c>
      <c r="F5844" t="s">
        <v>45</v>
      </c>
      <c r="G5844" t="s">
        <v>52</v>
      </c>
      <c r="H5844" t="s">
        <v>45</v>
      </c>
      <c r="J5844" t="s">
        <v>24</v>
      </c>
      <c r="K5844" t="s">
        <v>32</v>
      </c>
      <c r="L5844" t="s">
        <v>26</v>
      </c>
      <c r="M5844" t="s">
        <v>32</v>
      </c>
      <c r="N5844" t="s">
        <v>26</v>
      </c>
      <c r="O5844" t="s">
        <v>32</v>
      </c>
      <c r="P5844" t="s">
        <v>26</v>
      </c>
      <c r="R5844" t="s">
        <v>27</v>
      </c>
      <c r="S5844" t="s">
        <v>16054</v>
      </c>
      <c r="T5844" t="s">
        <v>16055</v>
      </c>
      <c r="U5844" t="str">
        <f>RIGHT(T5844,LEN(T5844)-FIND("[",T5844))</f>
        <v>-123.11650686251791, 49.263140940069]}</v>
      </c>
      <c r="V5844" t="str">
        <f>LEFT(U5844,FIND(",",U5844)-1)</f>
        <v>-123.11650686251791</v>
      </c>
      <c r="W5844" s="2">
        <f>VALUE(V5844)</f>
        <v>-123.116506862517</v>
      </c>
      <c r="X5844" t="str">
        <f>MID(U5844,FIND(" ",U5844)+1,FIND("]",U5844)-FIND(" ",U5844)-1)</f>
        <v>49.263140940069</v>
      </c>
      <c r="Y5844" s="2">
        <f>VALUE(X5844)</f>
        <v>49.263140940069</v>
      </c>
      <c r="Z5844" t="s">
        <v>43</v>
      </c>
      <c r="AA5844" t="s">
        <v>16056</v>
      </c>
      <c r="AB5844" t="s">
        <v>29174</v>
      </c>
      <c r="AC5844" t="str">
        <f>LEFT(AB5844,FIND(" ",AB5844)-1)</f>
        <v>542</v>
      </c>
      <c r="AD5844" t="str">
        <f>MID(AB5844,FIND(" ",AB5844)+1,FIND(",",AB5844)-FIND(" ",AB5844)-1)</f>
        <v>W Broadway</v>
      </c>
    </row>
    <row r="5845" spans="1:30" hidden="1" x14ac:dyDescent="0.3">
      <c r="A5845" t="s">
        <v>63</v>
      </c>
      <c r="B5845">
        <f>IF(A5845="twin",2,1)</f>
        <v>1</v>
      </c>
      <c r="C5845" t="s">
        <v>23</v>
      </c>
      <c r="D5845" t="s">
        <v>40</v>
      </c>
      <c r="E5845" t="s">
        <v>23</v>
      </c>
      <c r="F5845" t="s">
        <v>40</v>
      </c>
      <c r="G5845" t="s">
        <v>23</v>
      </c>
      <c r="H5845" t="s">
        <v>40</v>
      </c>
      <c r="J5845" t="s">
        <v>24</v>
      </c>
      <c r="K5845" t="s">
        <v>32</v>
      </c>
      <c r="L5845" t="s">
        <v>26</v>
      </c>
      <c r="M5845" t="s">
        <v>32</v>
      </c>
      <c r="N5845" t="s">
        <v>26</v>
      </c>
      <c r="O5845" t="s">
        <v>32</v>
      </c>
      <c r="P5845" t="s">
        <v>26</v>
      </c>
      <c r="R5845" t="s">
        <v>27</v>
      </c>
      <c r="S5845" t="s">
        <v>16057</v>
      </c>
      <c r="T5845" t="s">
        <v>16058</v>
      </c>
      <c r="U5845" t="str">
        <f>RIGHT(T5845,LEN(T5845)-FIND("[",T5845))</f>
        <v>-123.13747625170072, 49.29021601944157]}</v>
      </c>
      <c r="V5845" t="str">
        <f>LEFT(U5845,FIND(",",U5845)-1)</f>
        <v>-123.13747625170072</v>
      </c>
      <c r="W5845" s="2">
        <f>VALUE(V5845)</f>
        <v>-123.13747625169999</v>
      </c>
      <c r="X5845" t="str">
        <f>MID(U5845,FIND(" ",U5845)+1,FIND("]",U5845)-FIND(" ",U5845)-1)</f>
        <v>49.29021601944157</v>
      </c>
      <c r="Y5845" s="2">
        <f>VALUE(X5845)</f>
        <v>49.290216019441502</v>
      </c>
      <c r="Z5845" t="s">
        <v>84</v>
      </c>
      <c r="AA5845" t="s">
        <v>16059</v>
      </c>
      <c r="AB5845" t="s">
        <v>29175</v>
      </c>
      <c r="AC5845" t="str">
        <f>LEFT(AB5845,FIND(" ",AB5845)-1)</f>
        <v>923</v>
      </c>
      <c r="AD5845" t="str">
        <f>MID(AB5845,FIND(" ",AB5845)+1,FIND(",",AB5845)-FIND(" ",AB5845)-1)</f>
        <v>Denman St</v>
      </c>
    </row>
    <row r="5846" spans="1:30" hidden="1" x14ac:dyDescent="0.3">
      <c r="A5846" t="s">
        <v>63</v>
      </c>
      <c r="B5846">
        <f>IF(A5846="twin",2,1)</f>
        <v>1</v>
      </c>
      <c r="C5846" t="s">
        <v>52</v>
      </c>
      <c r="D5846" t="s">
        <v>40</v>
      </c>
      <c r="E5846" t="s">
        <v>52</v>
      </c>
      <c r="F5846" t="s">
        <v>40</v>
      </c>
      <c r="G5846" t="s">
        <v>52</v>
      </c>
      <c r="H5846" t="s">
        <v>40</v>
      </c>
      <c r="J5846" t="s">
        <v>24</v>
      </c>
      <c r="K5846" t="s">
        <v>32</v>
      </c>
      <c r="L5846" t="s">
        <v>26</v>
      </c>
      <c r="M5846" t="s">
        <v>32</v>
      </c>
      <c r="N5846" t="s">
        <v>26</v>
      </c>
      <c r="O5846" t="s">
        <v>32</v>
      </c>
      <c r="P5846" t="s">
        <v>26</v>
      </c>
      <c r="R5846" t="s">
        <v>27</v>
      </c>
      <c r="S5846" t="s">
        <v>16060</v>
      </c>
      <c r="T5846" t="s">
        <v>16061</v>
      </c>
      <c r="U5846" t="str">
        <f>RIGHT(T5846,LEN(T5846)-FIND("[",T5846))</f>
        <v>-123.13959768479664, 49.28881028403822]}</v>
      </c>
      <c r="V5846" t="str">
        <f>LEFT(U5846,FIND(",",U5846)-1)</f>
        <v>-123.13959768479664</v>
      </c>
      <c r="W5846" s="2">
        <f>VALUE(V5846)</f>
        <v>-123.139597684796</v>
      </c>
      <c r="X5846" t="str">
        <f>MID(U5846,FIND(" ",U5846)+1,FIND("]",U5846)-FIND(" ",U5846)-1)</f>
        <v>49.28881028403822</v>
      </c>
      <c r="Y5846" s="2">
        <f>VALUE(X5846)</f>
        <v>49.288810284038199</v>
      </c>
      <c r="Z5846" t="s">
        <v>84</v>
      </c>
      <c r="AA5846" t="s">
        <v>16062</v>
      </c>
      <c r="AB5846" t="s">
        <v>29176</v>
      </c>
      <c r="AC5846" t="str">
        <f>LEFT(AB5846,FIND(" ",AB5846)-1)</f>
        <v>1055</v>
      </c>
      <c r="AD5846" t="str">
        <f>MID(AB5846,FIND(" ",AB5846)+1,FIND(",",AB5846)-FIND(" ",AB5846)-1)</f>
        <v>Denman St</v>
      </c>
    </row>
    <row r="5847" spans="1:30" hidden="1" x14ac:dyDescent="0.3">
      <c r="A5847" t="s">
        <v>63</v>
      </c>
      <c r="B5847">
        <f>IF(A5847="twin",2,1)</f>
        <v>1</v>
      </c>
      <c r="C5847" t="s">
        <v>45</v>
      </c>
      <c r="D5847" t="s">
        <v>22</v>
      </c>
      <c r="E5847" t="s">
        <v>45</v>
      </c>
      <c r="F5847" t="s">
        <v>22</v>
      </c>
      <c r="G5847" t="s">
        <v>45</v>
      </c>
      <c r="H5847" t="s">
        <v>22</v>
      </c>
      <c r="J5847" t="s">
        <v>24</v>
      </c>
      <c r="K5847" t="s">
        <v>32</v>
      </c>
      <c r="L5847" t="s">
        <v>26</v>
      </c>
      <c r="M5847" t="s">
        <v>32</v>
      </c>
      <c r="N5847" t="s">
        <v>26</v>
      </c>
      <c r="O5847" t="s">
        <v>32</v>
      </c>
      <c r="P5847" t="s">
        <v>26</v>
      </c>
      <c r="R5847" t="s">
        <v>27</v>
      </c>
      <c r="S5847" t="s">
        <v>16063</v>
      </c>
      <c r="T5847" t="s">
        <v>16064</v>
      </c>
      <c r="U5847" t="str">
        <f>RIGHT(T5847,LEN(T5847)-FIND("[",T5847))</f>
        <v>-123.10304550105731, 49.2632109573547]}</v>
      </c>
      <c r="V5847" t="str">
        <f>LEFT(U5847,FIND(",",U5847)-1)</f>
        <v>-123.10304550105731</v>
      </c>
      <c r="W5847" s="2">
        <f>VALUE(V5847)</f>
        <v>-123.103045501057</v>
      </c>
      <c r="X5847" t="str">
        <f>MID(U5847,FIND(" ",U5847)+1,FIND("]",U5847)-FIND(" ",U5847)-1)</f>
        <v>49.2632109573547</v>
      </c>
      <c r="Y5847" s="2">
        <f>VALUE(X5847)</f>
        <v>49.263210957354701</v>
      </c>
      <c r="Z5847" t="s">
        <v>96</v>
      </c>
      <c r="AA5847" t="s">
        <v>16065</v>
      </c>
      <c r="AB5847" t="s">
        <v>29177</v>
      </c>
      <c r="AC5847" t="str">
        <f>LEFT(AB5847,FIND(" ",AB5847)-1)</f>
        <v>77</v>
      </c>
      <c r="AD5847" t="str">
        <f>MID(AB5847,FIND(" ",AB5847)+1,FIND(",",AB5847)-FIND(" ",AB5847)-1)</f>
        <v>W Broadway</v>
      </c>
    </row>
    <row r="5848" spans="1:30" hidden="1" x14ac:dyDescent="0.3">
      <c r="A5848" t="s">
        <v>63</v>
      </c>
      <c r="B5848">
        <f>IF(A5848="twin",2,1)</f>
        <v>1</v>
      </c>
      <c r="C5848" t="s">
        <v>23</v>
      </c>
      <c r="D5848" t="s">
        <v>22</v>
      </c>
      <c r="E5848" t="s">
        <v>23</v>
      </c>
      <c r="F5848" t="s">
        <v>22</v>
      </c>
      <c r="G5848" t="s">
        <v>23</v>
      </c>
      <c r="H5848" t="s">
        <v>22</v>
      </c>
      <c r="J5848" t="s">
        <v>24</v>
      </c>
      <c r="K5848" t="s">
        <v>32</v>
      </c>
      <c r="L5848" t="s">
        <v>26</v>
      </c>
      <c r="M5848" t="s">
        <v>32</v>
      </c>
      <c r="N5848" t="s">
        <v>26</v>
      </c>
      <c r="O5848" t="s">
        <v>32</v>
      </c>
      <c r="P5848" t="s">
        <v>26</v>
      </c>
      <c r="R5848" t="s">
        <v>27</v>
      </c>
      <c r="S5848" t="s">
        <v>16066</v>
      </c>
      <c r="T5848" t="s">
        <v>16067</v>
      </c>
      <c r="U5848" t="str">
        <f>RIGHT(T5848,LEN(T5848)-FIND("[",T5848))</f>
        <v>-123.10656773716954, 49.26725050361436]}</v>
      </c>
      <c r="V5848" t="str">
        <f>LEFT(U5848,FIND(",",U5848)-1)</f>
        <v>-123.10656773716954</v>
      </c>
      <c r="W5848" s="2">
        <f>VALUE(V5848)</f>
        <v>-123.106567737169</v>
      </c>
      <c r="X5848" t="str">
        <f>MID(U5848,FIND(" ",U5848)+1,FIND("]",U5848)-FIND(" ",U5848)-1)</f>
        <v>49.26725050361436</v>
      </c>
      <c r="Y5848" s="2">
        <f>VALUE(X5848)</f>
        <v>49.267250503614299</v>
      </c>
      <c r="Z5848" t="s">
        <v>96</v>
      </c>
      <c r="AA5848" t="s">
        <v>16068</v>
      </c>
      <c r="AB5848" t="s">
        <v>29178</v>
      </c>
      <c r="AC5848" t="str">
        <f>LEFT(AB5848,FIND(" ",AB5848)-1)</f>
        <v>2008</v>
      </c>
      <c r="AD5848" t="str">
        <f>MID(AB5848,FIND(" ",AB5848)+1,FIND(",",AB5848)-FIND(" ",AB5848)-1)</f>
        <v>Manitoba St</v>
      </c>
    </row>
    <row r="5849" spans="1:30" hidden="1" x14ac:dyDescent="0.3">
      <c r="A5849" t="s">
        <v>63</v>
      </c>
      <c r="B5849">
        <f>IF(A5849="twin",2,1)</f>
        <v>1</v>
      </c>
      <c r="C5849" t="s">
        <v>52</v>
      </c>
      <c r="D5849" t="s">
        <v>45</v>
      </c>
      <c r="E5849" t="s">
        <v>52</v>
      </c>
      <c r="F5849" t="s">
        <v>45</v>
      </c>
      <c r="G5849" t="s">
        <v>52</v>
      </c>
      <c r="H5849" t="s">
        <v>45</v>
      </c>
      <c r="J5849" t="s">
        <v>24</v>
      </c>
      <c r="K5849" t="s">
        <v>32</v>
      </c>
      <c r="L5849" t="s">
        <v>26</v>
      </c>
      <c r="M5849" t="s">
        <v>26</v>
      </c>
      <c r="N5849" t="s">
        <v>26</v>
      </c>
      <c r="O5849" t="s">
        <v>26</v>
      </c>
      <c r="P5849" t="s">
        <v>26</v>
      </c>
      <c r="R5849" t="s">
        <v>53</v>
      </c>
      <c r="S5849" t="s">
        <v>16069</v>
      </c>
      <c r="T5849" t="s">
        <v>16070</v>
      </c>
      <c r="U5849" t="str">
        <f>RIGHT(T5849,LEN(T5849)-FIND("[",T5849))</f>
        <v>-123.13844109863716, 49.26323537815142]}</v>
      </c>
      <c r="V5849" t="str">
        <f>LEFT(U5849,FIND(",",U5849)-1)</f>
        <v>-123.13844109863716</v>
      </c>
      <c r="W5849" s="2">
        <f>VALUE(V5849)</f>
        <v>-123.138441098637</v>
      </c>
      <c r="X5849" t="str">
        <f>MID(U5849,FIND(" ",U5849)+1,FIND("]",U5849)-FIND(" ",U5849)-1)</f>
        <v>49.26323537815142</v>
      </c>
      <c r="Y5849" s="2">
        <f>VALUE(X5849)</f>
        <v>49.2632353781514</v>
      </c>
      <c r="Z5849" t="s">
        <v>43</v>
      </c>
      <c r="AA5849" t="s">
        <v>16071</v>
      </c>
      <c r="AB5849" t="s">
        <v>29179</v>
      </c>
      <c r="AC5849" t="str">
        <f>LEFT(AB5849,FIND(" ",AB5849)-1)</f>
        <v>2536</v>
      </c>
      <c r="AD5849" t="str">
        <f>MID(AB5849,FIND(" ",AB5849)+1,FIND(",",AB5849)-FIND(" ",AB5849)-1)</f>
        <v>BC-99</v>
      </c>
    </row>
    <row r="5850" spans="1:30" hidden="1" x14ac:dyDescent="0.3">
      <c r="A5850" t="s">
        <v>21</v>
      </c>
      <c r="B5850">
        <f>IF(A5850="twin",2,1)</f>
        <v>2</v>
      </c>
      <c r="C5850" t="s">
        <v>22</v>
      </c>
      <c r="D5850" t="s">
        <v>22</v>
      </c>
      <c r="E5850" t="s">
        <v>22</v>
      </c>
      <c r="F5850" t="s">
        <v>22</v>
      </c>
      <c r="G5850" t="s">
        <v>22</v>
      </c>
      <c r="H5850" t="s">
        <v>22</v>
      </c>
      <c r="J5850" t="s">
        <v>24</v>
      </c>
      <c r="K5850" t="s">
        <v>25</v>
      </c>
      <c r="L5850" t="s">
        <v>26</v>
      </c>
      <c r="M5850" t="s">
        <v>25</v>
      </c>
      <c r="N5850" t="s">
        <v>26</v>
      </c>
      <c r="O5850" t="s">
        <v>25</v>
      </c>
      <c r="P5850" t="s">
        <v>26</v>
      </c>
      <c r="R5850" t="s">
        <v>27</v>
      </c>
      <c r="S5850" t="s">
        <v>16072</v>
      </c>
      <c r="T5850" t="s">
        <v>16073</v>
      </c>
      <c r="U5850" t="str">
        <f>RIGHT(T5850,LEN(T5850)-FIND("[",T5850))</f>
        <v>-123.13892994369492, 49.28096851112508]}</v>
      </c>
      <c r="V5850" t="str">
        <f>LEFT(U5850,FIND(",",U5850)-1)</f>
        <v>-123.13892994369492</v>
      </c>
      <c r="W5850" s="2">
        <f>VALUE(V5850)</f>
        <v>-123.138929943694</v>
      </c>
      <c r="X5850" t="str">
        <f>MID(U5850,FIND(" ",U5850)+1,FIND("]",U5850)-FIND(" ",U5850)-1)</f>
        <v>49.28096851112508</v>
      </c>
      <c r="Y5850" s="2">
        <f>VALUE(X5850)</f>
        <v>49.280968511125003</v>
      </c>
      <c r="Z5850" t="s">
        <v>84</v>
      </c>
      <c r="AA5850" t="s">
        <v>16074</v>
      </c>
      <c r="AB5850" t="s">
        <v>29167</v>
      </c>
      <c r="AC5850" t="str">
        <f>LEFT(AB5850,FIND(" ",AB5850)-1)</f>
        <v>Westbound</v>
      </c>
      <c r="AD5850" t="str">
        <f>MID(AB5850,FIND(" ",AB5850)+1,FIND(",",AB5850)-FIND(" ",AB5850)-1)</f>
        <v>Pacific St @ Jervis St</v>
      </c>
    </row>
    <row r="5851" spans="1:30" hidden="1" x14ac:dyDescent="0.3">
      <c r="A5851" t="s">
        <v>21</v>
      </c>
      <c r="B5851">
        <f>IF(A5851="twin",2,1)</f>
        <v>2</v>
      </c>
      <c r="C5851" t="s">
        <v>22</v>
      </c>
      <c r="D5851" t="s">
        <v>22</v>
      </c>
      <c r="E5851" t="s">
        <v>22</v>
      </c>
      <c r="F5851" t="s">
        <v>22</v>
      </c>
      <c r="G5851" t="s">
        <v>22</v>
      </c>
      <c r="H5851" t="s">
        <v>22</v>
      </c>
      <c r="J5851" t="s">
        <v>24</v>
      </c>
      <c r="K5851" t="s">
        <v>32</v>
      </c>
      <c r="L5851" t="s">
        <v>26</v>
      </c>
      <c r="M5851" t="s">
        <v>32</v>
      </c>
      <c r="N5851" t="s">
        <v>26</v>
      </c>
      <c r="O5851" t="s">
        <v>32</v>
      </c>
      <c r="P5851" t="s">
        <v>26</v>
      </c>
      <c r="R5851" t="s">
        <v>27</v>
      </c>
      <c r="S5851" t="s">
        <v>16075</v>
      </c>
      <c r="T5851" t="s">
        <v>16076</v>
      </c>
      <c r="U5851" t="str">
        <f>RIGHT(T5851,LEN(T5851)-FIND("[",T5851))</f>
        <v>-123.10772443820194, 49.27917879033249]}</v>
      </c>
      <c r="V5851" t="str">
        <f>LEFT(U5851,FIND(",",U5851)-1)</f>
        <v>-123.10772443820194</v>
      </c>
      <c r="W5851" s="2">
        <f>VALUE(V5851)</f>
        <v>-123.107724438201</v>
      </c>
      <c r="X5851" t="str">
        <f>MID(U5851,FIND(" ",U5851)+1,FIND("]",U5851)-FIND(" ",U5851)-1)</f>
        <v>49.27917879033249</v>
      </c>
      <c r="Y5851" s="2">
        <f>VALUE(X5851)</f>
        <v>49.279178790332402</v>
      </c>
      <c r="Z5851" t="s">
        <v>30</v>
      </c>
      <c r="AA5851" t="s">
        <v>16077</v>
      </c>
      <c r="AB5851" t="s">
        <v>29180</v>
      </c>
      <c r="AC5851" t="str">
        <f>LEFT(AB5851,FIND(" ",AB5851)-1)</f>
        <v>673</v>
      </c>
      <c r="AD5851" t="str">
        <f>MID(AB5851,FIND(" ",AB5851)+1,FIND(",",AB5851)-FIND(" ",AB5851)-1)</f>
        <v>Abbott St</v>
      </c>
    </row>
    <row r="5852" spans="1:30" hidden="1" x14ac:dyDescent="0.3">
      <c r="A5852" t="s">
        <v>21</v>
      </c>
      <c r="B5852">
        <f>IF(A5852="twin",2,1)</f>
        <v>2</v>
      </c>
      <c r="C5852" t="s">
        <v>52</v>
      </c>
      <c r="D5852" t="s">
        <v>52</v>
      </c>
      <c r="E5852" t="s">
        <v>52</v>
      </c>
      <c r="F5852" t="s">
        <v>52</v>
      </c>
      <c r="G5852" t="s">
        <v>52</v>
      </c>
      <c r="H5852" t="s">
        <v>52</v>
      </c>
      <c r="J5852" t="s">
        <v>24</v>
      </c>
      <c r="K5852" t="s">
        <v>32</v>
      </c>
      <c r="L5852" t="s">
        <v>26</v>
      </c>
      <c r="M5852" t="s">
        <v>32</v>
      </c>
      <c r="N5852" t="s">
        <v>26</v>
      </c>
      <c r="O5852" t="s">
        <v>32</v>
      </c>
      <c r="P5852" t="s">
        <v>26</v>
      </c>
      <c r="R5852" t="s">
        <v>27</v>
      </c>
      <c r="S5852" t="s">
        <v>16078</v>
      </c>
      <c r="T5852" t="s">
        <v>9439</v>
      </c>
      <c r="U5852" t="str">
        <f>RIGHT(T5852,LEN(T5852)-FIND("[",T5852))</f>
        <v>-123.10826813411687, 49.283132769588896]}</v>
      </c>
      <c r="V5852" t="str">
        <f>LEFT(U5852,FIND(",",U5852)-1)</f>
        <v>-123.10826813411687</v>
      </c>
      <c r="W5852" s="2">
        <f>VALUE(V5852)</f>
        <v>-123.108268134116</v>
      </c>
      <c r="X5852" t="str">
        <f>MID(U5852,FIND(" ",U5852)+1,FIND("]",U5852)-FIND(" ",U5852)-1)</f>
        <v>49.283132769588896</v>
      </c>
      <c r="Y5852" s="2">
        <f>VALUE(X5852)</f>
        <v>49.283132769588804</v>
      </c>
      <c r="Z5852" t="s">
        <v>30</v>
      </c>
      <c r="AA5852" t="s">
        <v>16079</v>
      </c>
      <c r="AB5852" t="s">
        <v>28193</v>
      </c>
      <c r="AC5852" t="str">
        <f>LEFT(AB5852,FIND(" ",AB5852)-1)</f>
        <v>136</v>
      </c>
      <c r="AD5852" t="str">
        <f>MID(AB5852,FIND(" ",AB5852)+1,FIND(",",AB5852)-FIND(" ",AB5852)-1)</f>
        <v>W Cordova St</v>
      </c>
    </row>
    <row r="5853" spans="1:30" hidden="1" x14ac:dyDescent="0.3">
      <c r="A5853" t="s">
        <v>21</v>
      </c>
      <c r="B5853">
        <f>IF(A5853="twin",2,1)</f>
        <v>2</v>
      </c>
      <c r="C5853" t="s">
        <v>22</v>
      </c>
      <c r="D5853" t="s">
        <v>22</v>
      </c>
      <c r="E5853" t="s">
        <v>22</v>
      </c>
      <c r="F5853" t="s">
        <v>22</v>
      </c>
      <c r="G5853" t="s">
        <v>22</v>
      </c>
      <c r="H5853" t="s">
        <v>22</v>
      </c>
      <c r="J5853" t="s">
        <v>24</v>
      </c>
      <c r="K5853" t="s">
        <v>32</v>
      </c>
      <c r="L5853" t="s">
        <v>26</v>
      </c>
      <c r="M5853" t="s">
        <v>32</v>
      </c>
      <c r="N5853" t="s">
        <v>26</v>
      </c>
      <c r="O5853" t="s">
        <v>32</v>
      </c>
      <c r="P5853" t="s">
        <v>26</v>
      </c>
      <c r="R5853" t="s">
        <v>27</v>
      </c>
      <c r="S5853" t="s">
        <v>16080</v>
      </c>
      <c r="T5853" t="s">
        <v>16081</v>
      </c>
      <c r="U5853" t="str">
        <f>RIGHT(T5853,LEN(T5853)-FIND("[",T5853))</f>
        <v>-123.10566692257265, 49.262933939036586]}</v>
      </c>
      <c r="V5853" t="str">
        <f>LEFT(U5853,FIND(",",U5853)-1)</f>
        <v>-123.10566692257265</v>
      </c>
      <c r="W5853" s="2">
        <f>VALUE(V5853)</f>
        <v>-123.105666922572</v>
      </c>
      <c r="X5853" t="str">
        <f>MID(U5853,FIND(" ",U5853)+1,FIND("]",U5853)-FIND(" ",U5853)-1)</f>
        <v>49.262933939036586</v>
      </c>
      <c r="Y5853" s="2">
        <f>VALUE(X5853)</f>
        <v>49.2629339390365</v>
      </c>
      <c r="Z5853" t="s">
        <v>96</v>
      </c>
      <c r="AA5853" t="s">
        <v>16082</v>
      </c>
      <c r="AB5853" t="s">
        <v>29181</v>
      </c>
      <c r="AC5853" t="str">
        <f>LEFT(AB5853,FIND(" ",AB5853)-1)</f>
        <v>18</v>
      </c>
      <c r="AD5853" t="str">
        <f>MID(AB5853,FIND(" ",AB5853)+1,FIND(",",AB5853)-FIND(" ",AB5853)-1)</f>
        <v>W Broadway</v>
      </c>
    </row>
    <row r="5854" spans="1:30" hidden="1" x14ac:dyDescent="0.3">
      <c r="A5854" t="s">
        <v>21</v>
      </c>
      <c r="B5854">
        <f>IF(A5854="twin",2,1)</f>
        <v>2</v>
      </c>
      <c r="C5854" t="s">
        <v>22</v>
      </c>
      <c r="D5854" t="s">
        <v>22</v>
      </c>
      <c r="E5854" t="s">
        <v>22</v>
      </c>
      <c r="F5854" t="s">
        <v>22</v>
      </c>
      <c r="G5854" t="s">
        <v>22</v>
      </c>
      <c r="H5854" t="s">
        <v>22</v>
      </c>
      <c r="J5854" t="s">
        <v>24</v>
      </c>
      <c r="K5854" t="s">
        <v>25</v>
      </c>
      <c r="L5854" t="s">
        <v>26</v>
      </c>
      <c r="M5854" t="s">
        <v>25</v>
      </c>
      <c r="N5854" t="s">
        <v>26</v>
      </c>
      <c r="O5854" t="s">
        <v>25</v>
      </c>
      <c r="P5854" t="s">
        <v>26</v>
      </c>
      <c r="R5854" t="s">
        <v>27</v>
      </c>
      <c r="S5854" t="s">
        <v>16083</v>
      </c>
      <c r="T5854" t="s">
        <v>8748</v>
      </c>
      <c r="U5854" t="str">
        <f>RIGHT(T5854,LEN(T5854)-FIND("[",T5854))</f>
        <v>-123.13603978605748, 49.27808571963233]}</v>
      </c>
      <c r="V5854" t="str">
        <f>LEFT(U5854,FIND(",",U5854)-1)</f>
        <v>-123.13603978605748</v>
      </c>
      <c r="W5854" s="2">
        <f>VALUE(V5854)</f>
        <v>-123.136039786057</v>
      </c>
      <c r="X5854" t="str">
        <f>MID(U5854,FIND(" ",U5854)+1,FIND("]",U5854)-FIND(" ",U5854)-1)</f>
        <v>49.27808571963233</v>
      </c>
      <c r="Y5854" s="2">
        <f>VALUE(X5854)</f>
        <v>49.278085719632301</v>
      </c>
      <c r="Z5854" t="s">
        <v>84</v>
      </c>
      <c r="AA5854" t="s">
        <v>16084</v>
      </c>
      <c r="AB5854" t="s">
        <v>28054</v>
      </c>
      <c r="AC5854" t="str">
        <f>LEFT(AB5854,FIND(" ",AB5854)-1)</f>
        <v>701-1111</v>
      </c>
      <c r="AD5854" t="str">
        <f>MID(AB5854,FIND(" ",AB5854)+1,FIND(",",AB5854)-FIND(" ",AB5854)-1)</f>
        <v>Beach Ave</v>
      </c>
    </row>
    <row r="5855" spans="1:30" hidden="1" x14ac:dyDescent="0.3">
      <c r="A5855" t="s">
        <v>21</v>
      </c>
      <c r="B5855">
        <f>IF(A5855="twin",2,1)</f>
        <v>2</v>
      </c>
      <c r="C5855" t="s">
        <v>23</v>
      </c>
      <c r="D5855" t="s">
        <v>22</v>
      </c>
      <c r="E5855" t="s">
        <v>23</v>
      </c>
      <c r="F5855" t="s">
        <v>22</v>
      </c>
      <c r="G5855" t="s">
        <v>23</v>
      </c>
      <c r="H5855" t="s">
        <v>22</v>
      </c>
      <c r="J5855" t="s">
        <v>24</v>
      </c>
      <c r="K5855" t="s">
        <v>32</v>
      </c>
      <c r="L5855" t="s">
        <v>26</v>
      </c>
      <c r="M5855" t="s">
        <v>32</v>
      </c>
      <c r="N5855" t="s">
        <v>26</v>
      </c>
      <c r="O5855" t="s">
        <v>32</v>
      </c>
      <c r="P5855" t="s">
        <v>26</v>
      </c>
      <c r="R5855" t="s">
        <v>27</v>
      </c>
      <c r="S5855" t="s">
        <v>16085</v>
      </c>
      <c r="T5855" t="s">
        <v>16086</v>
      </c>
      <c r="U5855" t="str">
        <f>RIGHT(T5855,LEN(T5855)-FIND("[",T5855))</f>
        <v>-123.15413032776885, 49.233633235563104]}</v>
      </c>
      <c r="V5855" t="str">
        <f>LEFT(U5855,FIND(",",U5855)-1)</f>
        <v>-123.15413032776885</v>
      </c>
      <c r="W5855" s="2">
        <f>VALUE(V5855)</f>
        <v>-123.154130327768</v>
      </c>
      <c r="X5855" t="str">
        <f>MID(U5855,FIND(" ",U5855)+1,FIND("]",U5855)-FIND(" ",U5855)-1)</f>
        <v>49.233633235563104</v>
      </c>
      <c r="Y5855" s="2">
        <f>VALUE(X5855)</f>
        <v>49.233633235563097</v>
      </c>
      <c r="Z5855" t="s">
        <v>137</v>
      </c>
      <c r="AA5855" t="s">
        <v>16087</v>
      </c>
      <c r="AB5855" t="s">
        <v>29182</v>
      </c>
      <c r="AC5855" t="str">
        <f>LEFT(AB5855,FIND(" ",AB5855)-1)</f>
        <v>2088</v>
      </c>
      <c r="AD5855" t="str">
        <f>MID(AB5855,FIND(" ",AB5855)+1,FIND(",",AB5855)-FIND(" ",AB5855)-1)</f>
        <v>W 42nd Ave</v>
      </c>
    </row>
    <row r="5856" spans="1:30" hidden="1" x14ac:dyDescent="0.3">
      <c r="A5856" t="s">
        <v>21</v>
      </c>
      <c r="B5856">
        <f>IF(A5856="twin",2,1)</f>
        <v>2</v>
      </c>
      <c r="C5856" t="s">
        <v>52</v>
      </c>
      <c r="D5856" t="s">
        <v>23</v>
      </c>
      <c r="E5856" t="s">
        <v>52</v>
      </c>
      <c r="F5856" t="s">
        <v>23</v>
      </c>
      <c r="G5856" t="s">
        <v>52</v>
      </c>
      <c r="H5856" t="s">
        <v>23</v>
      </c>
      <c r="J5856" t="s">
        <v>24</v>
      </c>
      <c r="K5856" t="s">
        <v>32</v>
      </c>
      <c r="L5856" t="s">
        <v>26</v>
      </c>
      <c r="M5856" t="s">
        <v>32</v>
      </c>
      <c r="N5856" t="s">
        <v>26</v>
      </c>
      <c r="O5856" t="s">
        <v>32</v>
      </c>
      <c r="P5856" t="s">
        <v>26</v>
      </c>
      <c r="R5856" t="s">
        <v>53</v>
      </c>
      <c r="S5856" t="s">
        <v>16088</v>
      </c>
      <c r="T5856" t="s">
        <v>2303</v>
      </c>
      <c r="U5856" t="str">
        <f>RIGHT(T5856,LEN(T5856)-FIND("[",T5856))</f>
        <v>-123.11687329587858, 49.28065274550007]}</v>
      </c>
      <c r="V5856" t="str">
        <f>LEFT(U5856,FIND(",",U5856)-1)</f>
        <v>-123.11687329587858</v>
      </c>
      <c r="W5856" s="2">
        <f>VALUE(V5856)</f>
        <v>-123.11687329587799</v>
      </c>
      <c r="X5856" t="str">
        <f>MID(U5856,FIND(" ",U5856)+1,FIND("]",U5856)-FIND(" ",U5856)-1)</f>
        <v>49.28065274550007</v>
      </c>
      <c r="Y5856" s="2">
        <f>VALUE(X5856)</f>
        <v>49.280652745499999</v>
      </c>
      <c r="Z5856" t="s">
        <v>30</v>
      </c>
      <c r="AA5856" t="s">
        <v>16089</v>
      </c>
      <c r="AB5856" t="s">
        <v>26514</v>
      </c>
      <c r="AC5856" t="str">
        <f>LEFT(AB5856,FIND(" ",AB5856)-1)</f>
        <v>768</v>
      </c>
      <c r="AD5856" t="str">
        <f>MID(AB5856,FIND(" ",AB5856)+1,FIND(",",AB5856)-FIND(" ",AB5856)-1)</f>
        <v>Richards St</v>
      </c>
    </row>
    <row r="5857" spans="1:30" hidden="1" x14ac:dyDescent="0.3">
      <c r="A5857" t="s">
        <v>21</v>
      </c>
      <c r="B5857">
        <f>IF(A5857="twin",2,1)</f>
        <v>2</v>
      </c>
      <c r="C5857" t="s">
        <v>22</v>
      </c>
      <c r="D5857" t="s">
        <v>22</v>
      </c>
      <c r="E5857" t="s">
        <v>22</v>
      </c>
      <c r="F5857" t="s">
        <v>22</v>
      </c>
      <c r="G5857" t="s">
        <v>22</v>
      </c>
      <c r="H5857" t="s">
        <v>22</v>
      </c>
      <c r="J5857" t="s">
        <v>24</v>
      </c>
      <c r="K5857" t="s">
        <v>32</v>
      </c>
      <c r="L5857" t="s">
        <v>26</v>
      </c>
      <c r="M5857" t="s">
        <v>32</v>
      </c>
      <c r="N5857" t="s">
        <v>26</v>
      </c>
      <c r="O5857" t="s">
        <v>32</v>
      </c>
      <c r="P5857" t="s">
        <v>26</v>
      </c>
      <c r="R5857" t="s">
        <v>27</v>
      </c>
      <c r="S5857" t="s">
        <v>16090</v>
      </c>
      <c r="T5857" t="s">
        <v>3232</v>
      </c>
      <c r="U5857" t="str">
        <f>RIGHT(T5857,LEN(T5857)-FIND("[",T5857))</f>
        <v>-123.11984461049485, 49.27869334896443]}</v>
      </c>
      <c r="V5857" t="str">
        <f>LEFT(U5857,FIND(",",U5857)-1)</f>
        <v>-123.11984461049485</v>
      </c>
      <c r="W5857" s="2">
        <f>VALUE(V5857)</f>
        <v>-123.119844610494</v>
      </c>
      <c r="X5857" t="str">
        <f>MID(U5857,FIND(" ",U5857)+1,FIND("]",U5857)-FIND(" ",U5857)-1)</f>
        <v>49.27869334896443</v>
      </c>
      <c r="Y5857" s="2">
        <f>VALUE(X5857)</f>
        <v>49.278693348964403</v>
      </c>
      <c r="Z5857" t="s">
        <v>30</v>
      </c>
      <c r="AA5857" t="s">
        <v>16091</v>
      </c>
      <c r="AB5857" t="s">
        <v>26765</v>
      </c>
      <c r="AC5857" t="str">
        <f>LEFT(AB5857,FIND(" ",AB5857)-1)</f>
        <v>926</v>
      </c>
      <c r="AD5857" t="str">
        <f>MID(AB5857,FIND(" ",AB5857)+1,FIND(",",AB5857)-FIND(" ",AB5857)-1)</f>
        <v>Richards St</v>
      </c>
    </row>
    <row r="5858" spans="1:30" hidden="1" x14ac:dyDescent="0.3">
      <c r="A5858" t="s">
        <v>21</v>
      </c>
      <c r="B5858">
        <f>IF(A5858="twin",2,1)</f>
        <v>2</v>
      </c>
      <c r="C5858" t="s">
        <v>22</v>
      </c>
      <c r="D5858" t="s">
        <v>22</v>
      </c>
      <c r="E5858" t="s">
        <v>22</v>
      </c>
      <c r="F5858" t="s">
        <v>22</v>
      </c>
      <c r="G5858" t="s">
        <v>22</v>
      </c>
      <c r="H5858" t="s">
        <v>22</v>
      </c>
      <c r="J5858" t="s">
        <v>24</v>
      </c>
      <c r="K5858" t="s">
        <v>32</v>
      </c>
      <c r="L5858" t="s">
        <v>26</v>
      </c>
      <c r="M5858" t="s">
        <v>32</v>
      </c>
      <c r="N5858" t="s">
        <v>26</v>
      </c>
      <c r="O5858" t="s">
        <v>32</v>
      </c>
      <c r="P5858" t="s">
        <v>26</v>
      </c>
      <c r="R5858" t="s">
        <v>27</v>
      </c>
      <c r="S5858" t="s">
        <v>16092</v>
      </c>
      <c r="T5858" t="s">
        <v>16093</v>
      </c>
      <c r="U5858" t="str">
        <f>RIGHT(T5858,LEN(T5858)-FIND("[",T5858))</f>
        <v>-123.11977114562023, 49.27892976456959]}</v>
      </c>
      <c r="V5858" t="str">
        <f>LEFT(U5858,FIND(",",U5858)-1)</f>
        <v>-123.11977114562023</v>
      </c>
      <c r="W5858" s="2">
        <f>VALUE(V5858)</f>
        <v>-123.11977114562001</v>
      </c>
      <c r="X5858" t="str">
        <f>MID(U5858,FIND(" ",U5858)+1,FIND("]",U5858)-FIND(" ",U5858)-1)</f>
        <v>49.27892976456959</v>
      </c>
      <c r="Y5858" s="2">
        <f>VALUE(X5858)</f>
        <v>49.278929764569497</v>
      </c>
      <c r="Z5858" t="s">
        <v>30</v>
      </c>
      <c r="AA5858" t="s">
        <v>16094</v>
      </c>
      <c r="AB5858" t="s">
        <v>29183</v>
      </c>
      <c r="AC5858" t="str">
        <f>LEFT(AB5858,FIND(" ",AB5858)-1)</f>
        <v>901</v>
      </c>
      <c r="AD5858" t="str">
        <f>MID(AB5858,FIND(" ",AB5858)+1,FIND(",",AB5858)-FIND(" ",AB5858)-1)</f>
        <v>Richards St</v>
      </c>
    </row>
    <row r="5859" spans="1:30" hidden="1" x14ac:dyDescent="0.3">
      <c r="A5859" t="s">
        <v>129</v>
      </c>
      <c r="B5859">
        <f>IF(A5859="twin",2,1)</f>
        <v>1</v>
      </c>
      <c r="C5859" t="s">
        <v>45</v>
      </c>
      <c r="D5859" t="s">
        <v>134</v>
      </c>
      <c r="E5859" t="s">
        <v>45</v>
      </c>
      <c r="F5859" t="s">
        <v>134</v>
      </c>
      <c r="G5859" t="s">
        <v>45</v>
      </c>
      <c r="H5859" t="s">
        <v>134</v>
      </c>
      <c r="I5859" t="s">
        <v>45</v>
      </c>
      <c r="J5859" t="s">
        <v>24</v>
      </c>
      <c r="K5859" t="s">
        <v>130</v>
      </c>
      <c r="L5859" t="s">
        <v>130</v>
      </c>
      <c r="M5859" t="s">
        <v>130</v>
      </c>
      <c r="N5859" t="s">
        <v>130</v>
      </c>
      <c r="O5859" t="s">
        <v>130</v>
      </c>
      <c r="P5859" t="s">
        <v>130</v>
      </c>
      <c r="Q5859" t="s">
        <v>130</v>
      </c>
      <c r="R5859" t="s">
        <v>27</v>
      </c>
      <c r="S5859" t="s">
        <v>16095</v>
      </c>
      <c r="T5859" t="s">
        <v>16096</v>
      </c>
      <c r="U5859" t="str">
        <f>RIGHT(T5859,LEN(T5859)-FIND("[",T5859))</f>
        <v>-123.11778637219929, 49.279957912164555]}</v>
      </c>
      <c r="V5859" t="str">
        <f>LEFT(U5859,FIND(",",U5859)-1)</f>
        <v>-123.11778637219929</v>
      </c>
      <c r="W5859" s="2">
        <f>VALUE(V5859)</f>
        <v>-123.11778637219901</v>
      </c>
      <c r="X5859" t="str">
        <f>MID(U5859,FIND(" ",U5859)+1,FIND("]",U5859)-FIND(" ",U5859)-1)</f>
        <v>49.279957912164555</v>
      </c>
      <c r="Y5859" s="2">
        <f>VALUE(X5859)</f>
        <v>49.279957912164498</v>
      </c>
      <c r="Z5859" t="s">
        <v>30</v>
      </c>
      <c r="AA5859" t="s">
        <v>16097</v>
      </c>
      <c r="AB5859" t="s">
        <v>27585</v>
      </c>
      <c r="AC5859" t="str">
        <f>LEFT(AB5859,FIND(" ",AB5859)-1)</f>
        <v>498</v>
      </c>
      <c r="AD5859" t="str">
        <f>MID(AB5859,FIND(" ",AB5859)+1,FIND(",",AB5859)-FIND(" ",AB5859)-1)</f>
        <v>Robson St</v>
      </c>
    </row>
    <row r="5860" spans="1:30" hidden="1" x14ac:dyDescent="0.3">
      <c r="A5860" t="s">
        <v>21</v>
      </c>
      <c r="B5860">
        <f>IF(A5860="twin",2,1)</f>
        <v>2</v>
      </c>
      <c r="C5860" t="s">
        <v>45</v>
      </c>
      <c r="D5860" t="s">
        <v>22</v>
      </c>
      <c r="E5860" t="s">
        <v>45</v>
      </c>
      <c r="F5860" t="s">
        <v>22</v>
      </c>
      <c r="G5860" t="s">
        <v>45</v>
      </c>
      <c r="H5860" t="s">
        <v>22</v>
      </c>
      <c r="J5860" t="s">
        <v>24</v>
      </c>
      <c r="K5860" t="s">
        <v>25</v>
      </c>
      <c r="L5860" t="s">
        <v>26</v>
      </c>
      <c r="M5860" t="s">
        <v>25</v>
      </c>
      <c r="N5860" t="s">
        <v>26</v>
      </c>
      <c r="O5860" t="s">
        <v>25</v>
      </c>
      <c r="P5860" t="s">
        <v>26</v>
      </c>
      <c r="R5860" t="s">
        <v>27</v>
      </c>
      <c r="S5860" t="s">
        <v>16098</v>
      </c>
      <c r="T5860" t="s">
        <v>16099</v>
      </c>
      <c r="U5860" t="str">
        <f>RIGHT(T5860,LEN(T5860)-FIND("[",T5860))</f>
        <v>-123.12470542847855, 49.2743880742775]}</v>
      </c>
      <c r="V5860" t="str">
        <f>LEFT(U5860,FIND(",",U5860)-1)</f>
        <v>-123.12470542847855</v>
      </c>
      <c r="W5860" s="2">
        <f>VALUE(V5860)</f>
        <v>-123.12470542847799</v>
      </c>
      <c r="X5860" t="str">
        <f>MID(U5860,FIND(" ",U5860)+1,FIND("]",U5860)-FIND(" ",U5860)-1)</f>
        <v>49.2743880742775</v>
      </c>
      <c r="Y5860" s="2">
        <f>VALUE(X5860)</f>
        <v>49.274388074277503</v>
      </c>
      <c r="Z5860" t="s">
        <v>30</v>
      </c>
      <c r="AA5860" t="s">
        <v>16100</v>
      </c>
      <c r="AB5860" t="s">
        <v>29184</v>
      </c>
      <c r="AC5860" t="str">
        <f>LEFT(AB5860,FIND(" ",AB5860)-1)</f>
        <v>1285</v>
      </c>
      <c r="AD5860" t="str">
        <f>MID(AB5860,FIND(" ",AB5860)+1,FIND(",",AB5860)-FIND(" ",AB5860)-1)</f>
        <v>Homer St</v>
      </c>
    </row>
    <row r="5861" spans="1:30" hidden="1" x14ac:dyDescent="0.3">
      <c r="A5861" t="s">
        <v>21</v>
      </c>
      <c r="B5861">
        <f>IF(A5861="twin",2,1)</f>
        <v>2</v>
      </c>
      <c r="C5861" t="s">
        <v>23</v>
      </c>
      <c r="D5861" t="s">
        <v>22</v>
      </c>
      <c r="E5861" t="s">
        <v>23</v>
      </c>
      <c r="F5861" t="s">
        <v>22</v>
      </c>
      <c r="G5861" t="s">
        <v>23</v>
      </c>
      <c r="H5861" t="s">
        <v>22</v>
      </c>
      <c r="J5861" t="s">
        <v>24</v>
      </c>
      <c r="K5861" t="s">
        <v>32</v>
      </c>
      <c r="L5861" t="s">
        <v>26</v>
      </c>
      <c r="M5861" t="s">
        <v>32</v>
      </c>
      <c r="N5861" t="s">
        <v>26</v>
      </c>
      <c r="O5861" t="s">
        <v>32</v>
      </c>
      <c r="P5861" t="s">
        <v>26</v>
      </c>
      <c r="R5861" t="s">
        <v>27</v>
      </c>
      <c r="S5861" t="s">
        <v>16101</v>
      </c>
      <c r="T5861" t="s">
        <v>1084</v>
      </c>
      <c r="U5861" t="str">
        <f>RIGHT(T5861,LEN(T5861)-FIND("[",T5861))</f>
        <v>-123.1230071515911, 49.28303193591082]}</v>
      </c>
      <c r="V5861" t="str">
        <f>LEFT(U5861,FIND(",",U5861)-1)</f>
        <v>-123.1230071515911</v>
      </c>
      <c r="W5861" s="2">
        <f>VALUE(V5861)</f>
        <v>-123.123007151591</v>
      </c>
      <c r="X5861" t="str">
        <f>MID(U5861,FIND(" ",U5861)+1,FIND("]",U5861)-FIND(" ",U5861)-1)</f>
        <v>49.28303193591082</v>
      </c>
      <c r="Y5861" s="2">
        <f>VALUE(X5861)</f>
        <v>49.283031935910799</v>
      </c>
      <c r="Z5861" t="s">
        <v>30</v>
      </c>
      <c r="AA5861" t="s">
        <v>16102</v>
      </c>
      <c r="AB5861" t="s">
        <v>26163</v>
      </c>
      <c r="AC5861" t="str">
        <f>LEFT(AB5861,FIND(" ",AB5861)-1)</f>
        <v>800</v>
      </c>
      <c r="AD5861" t="str">
        <f>MID(AB5861,FIND(" ",AB5861)+1,FIND(",",AB5861)-FIND(" ",AB5861)-1)</f>
        <v>Burrard St</v>
      </c>
    </row>
    <row r="5862" spans="1:30" hidden="1" x14ac:dyDescent="0.3">
      <c r="A5862" t="s">
        <v>21</v>
      </c>
      <c r="B5862">
        <f>IF(A5862="twin",2,1)</f>
        <v>2</v>
      </c>
      <c r="C5862" t="s">
        <v>45</v>
      </c>
      <c r="D5862" t="s">
        <v>22</v>
      </c>
      <c r="E5862" t="s">
        <v>45</v>
      </c>
      <c r="F5862" t="s">
        <v>22</v>
      </c>
      <c r="G5862" t="s">
        <v>45</v>
      </c>
      <c r="H5862" t="s">
        <v>22</v>
      </c>
      <c r="J5862" t="s">
        <v>24</v>
      </c>
      <c r="K5862" t="s">
        <v>25</v>
      </c>
      <c r="L5862" t="s">
        <v>26</v>
      </c>
      <c r="M5862" t="s">
        <v>25</v>
      </c>
      <c r="N5862" t="s">
        <v>26</v>
      </c>
      <c r="O5862" t="s">
        <v>25</v>
      </c>
      <c r="P5862" t="s">
        <v>26</v>
      </c>
      <c r="R5862" t="s">
        <v>27</v>
      </c>
      <c r="S5862" t="s">
        <v>16103</v>
      </c>
      <c r="T5862" t="s">
        <v>16104</v>
      </c>
      <c r="U5862" t="str">
        <f>RIGHT(T5862,LEN(T5862)-FIND("[",T5862))</f>
        <v>-123.12315997313178, 49.2730063614672]}</v>
      </c>
      <c r="V5862" t="str">
        <f>LEFT(U5862,FIND(",",U5862)-1)</f>
        <v>-123.12315997313178</v>
      </c>
      <c r="W5862" s="2">
        <f>VALUE(V5862)</f>
        <v>-123.123159973131</v>
      </c>
      <c r="X5862" t="str">
        <f>MID(U5862,FIND(" ",U5862)+1,FIND("]",U5862)-FIND(" ",U5862)-1)</f>
        <v>49.2730063614672</v>
      </c>
      <c r="Y5862" s="2">
        <f>VALUE(X5862)</f>
        <v>49.273006361467203</v>
      </c>
      <c r="Z5862" t="s">
        <v>30</v>
      </c>
      <c r="AA5862" t="s">
        <v>16105</v>
      </c>
      <c r="AB5862" t="s">
        <v>28939</v>
      </c>
      <c r="AC5862" t="str">
        <f>LEFT(AB5862,FIND(" ",AB5862)-1)</f>
        <v>189</v>
      </c>
      <c r="AD5862" t="str">
        <f>MID(AB5862,FIND(" ",AB5862)+1,FIND(",",AB5862)-FIND(" ",AB5862)-1)</f>
        <v>Drake St</v>
      </c>
    </row>
    <row r="5863" spans="1:30" hidden="1" x14ac:dyDescent="0.3">
      <c r="A5863" t="s">
        <v>21</v>
      </c>
      <c r="B5863">
        <f>IF(A5863="twin",2,1)</f>
        <v>2</v>
      </c>
      <c r="C5863" t="s">
        <v>22</v>
      </c>
      <c r="D5863" t="s">
        <v>22</v>
      </c>
      <c r="E5863" t="s">
        <v>22</v>
      </c>
      <c r="F5863" t="s">
        <v>22</v>
      </c>
      <c r="G5863" t="s">
        <v>22</v>
      </c>
      <c r="H5863" t="s">
        <v>22</v>
      </c>
      <c r="J5863" t="s">
        <v>24</v>
      </c>
      <c r="K5863" t="s">
        <v>32</v>
      </c>
      <c r="L5863" t="s">
        <v>26</v>
      </c>
      <c r="M5863" t="s">
        <v>32</v>
      </c>
      <c r="N5863" t="s">
        <v>26</v>
      </c>
      <c r="O5863" t="s">
        <v>32</v>
      </c>
      <c r="P5863" t="s">
        <v>26</v>
      </c>
      <c r="R5863" t="s">
        <v>27</v>
      </c>
      <c r="S5863" t="s">
        <v>16106</v>
      </c>
      <c r="T5863" t="s">
        <v>14215</v>
      </c>
      <c r="U5863" t="str">
        <f>RIGHT(T5863,LEN(T5863)-FIND("[",T5863))</f>
        <v>-123.10432631591583, 49.26308295754902]}</v>
      </c>
      <c r="V5863" t="str">
        <f>LEFT(U5863,FIND(",",U5863)-1)</f>
        <v>-123.10432631591583</v>
      </c>
      <c r="W5863" s="2">
        <f>VALUE(V5863)</f>
        <v>-123.104326315915</v>
      </c>
      <c r="X5863" t="str">
        <f>MID(U5863,FIND(" ",U5863)+1,FIND("]",U5863)-FIND(" ",U5863)-1)</f>
        <v>49.26308295754902</v>
      </c>
      <c r="Y5863" s="2">
        <f>VALUE(X5863)</f>
        <v>49.263082957549003</v>
      </c>
      <c r="Z5863" t="s">
        <v>96</v>
      </c>
      <c r="AA5863" t="s">
        <v>16107</v>
      </c>
      <c r="AB5863" t="s">
        <v>28949</v>
      </c>
      <c r="AC5863" t="str">
        <f>LEFT(AB5863,FIND(" ",AB5863)-1)</f>
        <v>22</v>
      </c>
      <c r="AD5863" t="str">
        <f>MID(AB5863,FIND(" ",AB5863)+1,FIND(",",AB5863)-FIND(" ",AB5863)-1)</f>
        <v>BC-7</v>
      </c>
    </row>
    <row r="5864" spans="1:30" hidden="1" x14ac:dyDescent="0.3">
      <c r="A5864" t="s">
        <v>21</v>
      </c>
      <c r="B5864">
        <f>IF(A5864="twin",2,1)</f>
        <v>2</v>
      </c>
      <c r="C5864" t="s">
        <v>45</v>
      </c>
      <c r="D5864" t="s">
        <v>22</v>
      </c>
      <c r="E5864" t="s">
        <v>45</v>
      </c>
      <c r="F5864" t="s">
        <v>22</v>
      </c>
      <c r="G5864" t="s">
        <v>45</v>
      </c>
      <c r="H5864" t="s">
        <v>22</v>
      </c>
      <c r="J5864" t="s">
        <v>24</v>
      </c>
      <c r="K5864" t="s">
        <v>25</v>
      </c>
      <c r="L5864" t="s">
        <v>26</v>
      </c>
      <c r="M5864" t="s">
        <v>25</v>
      </c>
      <c r="N5864" t="s">
        <v>26</v>
      </c>
      <c r="O5864" t="s">
        <v>25</v>
      </c>
      <c r="P5864" t="s">
        <v>26</v>
      </c>
      <c r="R5864" t="s">
        <v>27</v>
      </c>
      <c r="S5864" t="s">
        <v>16108</v>
      </c>
      <c r="T5864" t="s">
        <v>16104</v>
      </c>
      <c r="U5864" t="str">
        <f>RIGHT(T5864,LEN(T5864)-FIND("[",T5864))</f>
        <v>-123.12315997313178, 49.2730063614672]}</v>
      </c>
      <c r="V5864" t="str">
        <f>LEFT(U5864,FIND(",",U5864)-1)</f>
        <v>-123.12315997313178</v>
      </c>
      <c r="W5864" s="2">
        <f>VALUE(V5864)</f>
        <v>-123.123159973131</v>
      </c>
      <c r="X5864" t="str">
        <f>MID(U5864,FIND(" ",U5864)+1,FIND("]",U5864)-FIND(" ",U5864)-1)</f>
        <v>49.2730063614672</v>
      </c>
      <c r="Y5864" s="2">
        <f>VALUE(X5864)</f>
        <v>49.273006361467203</v>
      </c>
      <c r="Z5864" t="s">
        <v>30</v>
      </c>
      <c r="AA5864" t="s">
        <v>16109</v>
      </c>
      <c r="AB5864" t="s">
        <v>28939</v>
      </c>
      <c r="AC5864" t="str">
        <f>LEFT(AB5864,FIND(" ",AB5864)-1)</f>
        <v>189</v>
      </c>
      <c r="AD5864" t="str">
        <f>MID(AB5864,FIND(" ",AB5864)+1,FIND(",",AB5864)-FIND(" ",AB5864)-1)</f>
        <v>Drake St</v>
      </c>
    </row>
    <row r="5865" spans="1:30" hidden="1" x14ac:dyDescent="0.3">
      <c r="A5865" t="s">
        <v>21</v>
      </c>
      <c r="B5865">
        <f>IF(A5865="twin",2,1)</f>
        <v>2</v>
      </c>
      <c r="C5865" t="s">
        <v>22</v>
      </c>
      <c r="D5865" t="s">
        <v>45</v>
      </c>
      <c r="E5865" t="s">
        <v>22</v>
      </c>
      <c r="F5865" t="s">
        <v>45</v>
      </c>
      <c r="G5865" t="s">
        <v>22</v>
      </c>
      <c r="H5865" t="s">
        <v>45</v>
      </c>
      <c r="J5865" t="s">
        <v>24</v>
      </c>
      <c r="K5865" t="s">
        <v>32</v>
      </c>
      <c r="L5865" t="s">
        <v>26</v>
      </c>
      <c r="M5865" t="s">
        <v>32</v>
      </c>
      <c r="N5865" t="s">
        <v>26</v>
      </c>
      <c r="O5865" t="s">
        <v>32</v>
      </c>
      <c r="P5865" t="s">
        <v>26</v>
      </c>
      <c r="R5865" t="s">
        <v>27</v>
      </c>
      <c r="S5865" t="s">
        <v>16110</v>
      </c>
      <c r="T5865" t="s">
        <v>8864</v>
      </c>
      <c r="U5865" t="str">
        <f>RIGHT(T5865,LEN(T5865)-FIND("[",T5865))</f>
        <v>-123.10149788480311, 49.24728060726416]}</v>
      </c>
      <c r="V5865" t="str">
        <f>LEFT(U5865,FIND(",",U5865)-1)</f>
        <v>-123.10149788480311</v>
      </c>
      <c r="W5865" s="2">
        <f>VALUE(V5865)</f>
        <v>-123.101497884803</v>
      </c>
      <c r="X5865" t="str">
        <f>MID(U5865,FIND(" ",U5865)+1,FIND("]",U5865)-FIND(" ",U5865)-1)</f>
        <v>49.24728060726416</v>
      </c>
      <c r="Y5865" s="2">
        <f>VALUE(X5865)</f>
        <v>49.247280607264102</v>
      </c>
      <c r="Z5865" t="s">
        <v>794</v>
      </c>
      <c r="AA5865" t="s">
        <v>16111</v>
      </c>
      <c r="AB5865" t="s">
        <v>28076</v>
      </c>
      <c r="AC5865" t="str">
        <f>LEFT(AB5865,FIND(" ",AB5865)-1)</f>
        <v>4295</v>
      </c>
      <c r="AD5865" t="str">
        <f>MID(AB5865,FIND(" ",AB5865)+1,FIND(",",AB5865)-FIND(" ",AB5865)-1)</f>
        <v>Main St</v>
      </c>
    </row>
    <row r="5866" spans="1:30" hidden="1" x14ac:dyDescent="0.3">
      <c r="A5866" t="s">
        <v>63</v>
      </c>
      <c r="B5866">
        <f>IF(A5866="twin",2,1)</f>
        <v>1</v>
      </c>
      <c r="C5866" t="s">
        <v>22</v>
      </c>
      <c r="D5866" t="s">
        <v>22</v>
      </c>
      <c r="E5866" t="s">
        <v>22</v>
      </c>
      <c r="F5866" t="s">
        <v>22</v>
      </c>
      <c r="G5866" t="s">
        <v>22</v>
      </c>
      <c r="H5866" t="s">
        <v>22</v>
      </c>
      <c r="J5866" t="s">
        <v>24</v>
      </c>
      <c r="K5866" t="s">
        <v>32</v>
      </c>
      <c r="L5866" t="s">
        <v>26</v>
      </c>
      <c r="M5866" t="s">
        <v>32</v>
      </c>
      <c r="N5866" t="s">
        <v>26</v>
      </c>
      <c r="O5866" t="s">
        <v>32</v>
      </c>
      <c r="P5866" t="s">
        <v>26</v>
      </c>
      <c r="R5866" t="s">
        <v>27</v>
      </c>
      <c r="S5866" t="s">
        <v>16112</v>
      </c>
      <c r="T5866" t="s">
        <v>16113</v>
      </c>
      <c r="U5866" t="str">
        <f>RIGHT(T5866,LEN(T5866)-FIND("[",T5866))</f>
        <v>-123.1483570820264, 49.26366580642106]}</v>
      </c>
      <c r="V5866" t="str">
        <f>LEFT(U5866,FIND(",",U5866)-1)</f>
        <v>-123.1483570820264</v>
      </c>
      <c r="W5866" s="2">
        <f>VALUE(V5866)</f>
        <v>-123.148357082026</v>
      </c>
      <c r="X5866" t="str">
        <f>MID(U5866,FIND(" ",U5866)+1,FIND("]",U5866)-FIND(" ",U5866)-1)</f>
        <v>49.26366580642106</v>
      </c>
      <c r="Y5866" s="2">
        <f>VALUE(X5866)</f>
        <v>49.263665806421002</v>
      </c>
      <c r="Z5866" t="s">
        <v>79</v>
      </c>
      <c r="AA5866" t="s">
        <v>16114</v>
      </c>
      <c r="AB5866" t="s">
        <v>29185</v>
      </c>
      <c r="AC5866" t="str">
        <f>LEFT(AB5866,FIND(" ",AB5866)-1)</f>
        <v>1900</v>
      </c>
      <c r="AD5866" t="str">
        <f>MID(AB5866,FIND(" ",AB5866)+1,FIND(",",AB5866)-FIND(" ",AB5866)-1)</f>
        <v>W Broadway</v>
      </c>
    </row>
    <row r="5867" spans="1:30" hidden="1" x14ac:dyDescent="0.3">
      <c r="A5867" t="s">
        <v>21</v>
      </c>
      <c r="B5867">
        <f>IF(A5867="twin",2,1)</f>
        <v>2</v>
      </c>
      <c r="C5867" t="s">
        <v>45</v>
      </c>
      <c r="D5867" t="s">
        <v>22</v>
      </c>
      <c r="E5867" t="s">
        <v>45</v>
      </c>
      <c r="F5867" t="s">
        <v>22</v>
      </c>
      <c r="G5867" t="s">
        <v>45</v>
      </c>
      <c r="H5867" t="s">
        <v>22</v>
      </c>
      <c r="J5867" t="s">
        <v>24</v>
      </c>
      <c r="K5867" t="s">
        <v>25</v>
      </c>
      <c r="L5867" t="s">
        <v>26</v>
      </c>
      <c r="M5867" t="s">
        <v>25</v>
      </c>
      <c r="N5867" t="s">
        <v>26</v>
      </c>
      <c r="O5867" t="s">
        <v>25</v>
      </c>
      <c r="P5867" t="s">
        <v>26</v>
      </c>
      <c r="R5867" t="s">
        <v>27</v>
      </c>
      <c r="S5867" t="s">
        <v>16115</v>
      </c>
      <c r="T5867" t="s">
        <v>16116</v>
      </c>
      <c r="U5867" t="str">
        <f>RIGHT(T5867,LEN(T5867)-FIND("[",T5867))</f>
        <v>-123.17391333085881, 49.26394633778141]}</v>
      </c>
      <c r="V5867" t="str">
        <f>LEFT(U5867,FIND(",",U5867)-1)</f>
        <v>-123.17391333085881</v>
      </c>
      <c r="W5867" s="2">
        <f>VALUE(V5867)</f>
        <v>-123.173913330858</v>
      </c>
      <c r="X5867" t="str">
        <f>MID(U5867,FIND(" ",U5867)+1,FIND("]",U5867)-FIND(" ",U5867)-1)</f>
        <v>49.26394633778141</v>
      </c>
      <c r="Y5867" s="2">
        <f>VALUE(X5867)</f>
        <v>49.263946337781398</v>
      </c>
      <c r="Z5867" t="s">
        <v>79</v>
      </c>
      <c r="AA5867" t="s">
        <v>16117</v>
      </c>
      <c r="AB5867" t="s">
        <v>29186</v>
      </c>
      <c r="AC5867" t="str">
        <f>LEFT(AB5867,FIND(" ",AB5867)-1)</f>
        <v>2502</v>
      </c>
      <c r="AD5867" t="str">
        <f>MID(AB5867,FIND(" ",AB5867)+1,FIND(",",AB5867)-FIND(" ",AB5867)-1)</f>
        <v>Balaclava St</v>
      </c>
    </row>
    <row r="5868" spans="1:30" hidden="1" x14ac:dyDescent="0.3">
      <c r="A5868" t="s">
        <v>21</v>
      </c>
      <c r="B5868">
        <f>IF(A5868="twin",2,1)</f>
        <v>2</v>
      </c>
      <c r="C5868" t="s">
        <v>22</v>
      </c>
      <c r="D5868" t="s">
        <v>22</v>
      </c>
      <c r="E5868" t="s">
        <v>22</v>
      </c>
      <c r="F5868" t="s">
        <v>22</v>
      </c>
      <c r="G5868" t="s">
        <v>22</v>
      </c>
      <c r="H5868" t="s">
        <v>22</v>
      </c>
      <c r="J5868" t="s">
        <v>24</v>
      </c>
      <c r="K5868" t="s">
        <v>32</v>
      </c>
      <c r="L5868" t="s">
        <v>26</v>
      </c>
      <c r="M5868" t="s">
        <v>32</v>
      </c>
      <c r="N5868" t="s">
        <v>26</v>
      </c>
      <c r="O5868" t="s">
        <v>32</v>
      </c>
      <c r="P5868" t="s">
        <v>26</v>
      </c>
      <c r="R5868" t="s">
        <v>27</v>
      </c>
      <c r="S5868" t="s">
        <v>16118</v>
      </c>
      <c r="T5868" t="s">
        <v>8970</v>
      </c>
      <c r="U5868" t="str">
        <f>RIGHT(T5868,LEN(T5868)-FIND("[",T5868))</f>
        <v>-123.12386136070357, 49.28861050378181]}</v>
      </c>
      <c r="V5868" t="str">
        <f>LEFT(U5868,FIND(",",U5868)-1)</f>
        <v>-123.12386136070357</v>
      </c>
      <c r="W5868" s="2">
        <f>VALUE(V5868)</f>
        <v>-123.123861360703</v>
      </c>
      <c r="X5868" t="str">
        <f>MID(U5868,FIND(" ",U5868)+1,FIND("]",U5868)-FIND(" ",U5868)-1)</f>
        <v>49.28861050378181</v>
      </c>
      <c r="Y5868" s="2">
        <f>VALUE(X5868)</f>
        <v>49.288610503781797</v>
      </c>
      <c r="Z5868" t="s">
        <v>30</v>
      </c>
      <c r="AA5868" t="s">
        <v>16119</v>
      </c>
      <c r="AB5868" t="s">
        <v>28095</v>
      </c>
      <c r="AC5868" t="str">
        <f>LEFT(AB5868,FIND(" ",AB5868)-1)</f>
        <v>Westbound</v>
      </c>
      <c r="AD5868" t="str">
        <f>MID(AB5868,FIND(" ",AB5868)+1,FIND(",",AB5868)-FIND(" ",AB5868)-1)</f>
        <v>W Pender St @ Bute St</v>
      </c>
    </row>
    <row r="5869" spans="1:30" hidden="1" x14ac:dyDescent="0.3">
      <c r="A5869" t="s">
        <v>21</v>
      </c>
      <c r="B5869">
        <f>IF(A5869="twin",2,1)</f>
        <v>2</v>
      </c>
      <c r="C5869" t="s">
        <v>22</v>
      </c>
      <c r="D5869" t="s">
        <v>22</v>
      </c>
      <c r="E5869" t="s">
        <v>22</v>
      </c>
      <c r="F5869" t="s">
        <v>22</v>
      </c>
      <c r="G5869" t="s">
        <v>22</v>
      </c>
      <c r="H5869" t="s">
        <v>22</v>
      </c>
      <c r="J5869" t="s">
        <v>24</v>
      </c>
      <c r="K5869" t="s">
        <v>32</v>
      </c>
      <c r="L5869" t="s">
        <v>26</v>
      </c>
      <c r="M5869" t="s">
        <v>32</v>
      </c>
      <c r="N5869" t="s">
        <v>26</v>
      </c>
      <c r="O5869" t="s">
        <v>32</v>
      </c>
      <c r="P5869" t="s">
        <v>26</v>
      </c>
      <c r="R5869" t="s">
        <v>27</v>
      </c>
      <c r="S5869" t="s">
        <v>16120</v>
      </c>
      <c r="T5869" t="s">
        <v>16121</v>
      </c>
      <c r="U5869" t="str">
        <f>RIGHT(T5869,LEN(T5869)-FIND("[",T5869))</f>
        <v>-123.12449847457273, 49.28879758424922]}</v>
      </c>
      <c r="V5869" t="str">
        <f>LEFT(U5869,FIND(",",U5869)-1)</f>
        <v>-123.12449847457273</v>
      </c>
      <c r="W5869" s="2">
        <f>VALUE(V5869)</f>
        <v>-123.12449847457199</v>
      </c>
      <c r="X5869" t="str">
        <f>MID(U5869,FIND(" ",U5869)+1,FIND("]",U5869)-FIND(" ",U5869)-1)</f>
        <v>49.28879758424922</v>
      </c>
      <c r="Y5869" s="2">
        <f>VALUE(X5869)</f>
        <v>49.288797584249203</v>
      </c>
      <c r="Z5869" t="s">
        <v>30</v>
      </c>
      <c r="AA5869" t="s">
        <v>16122</v>
      </c>
      <c r="AB5869" t="s">
        <v>29187</v>
      </c>
      <c r="AC5869" t="str">
        <f>LEFT(AB5869,FIND(" ",AB5869)-1)</f>
        <v>1255</v>
      </c>
      <c r="AD5869" t="str">
        <f>MID(AB5869,FIND(" ",AB5869)+1,FIND(",",AB5869)-FIND(" ",AB5869)-1)</f>
        <v>W Pender St</v>
      </c>
    </row>
    <row r="5870" spans="1:30" hidden="1" x14ac:dyDescent="0.3">
      <c r="A5870" t="s">
        <v>21</v>
      </c>
      <c r="B5870">
        <f>IF(A5870="twin",2,1)</f>
        <v>2</v>
      </c>
      <c r="C5870" t="s">
        <v>23</v>
      </c>
      <c r="D5870" t="s">
        <v>22</v>
      </c>
      <c r="E5870" t="s">
        <v>23</v>
      </c>
      <c r="F5870" t="s">
        <v>22</v>
      </c>
      <c r="G5870" t="s">
        <v>23</v>
      </c>
      <c r="H5870" t="s">
        <v>22</v>
      </c>
      <c r="J5870" t="s">
        <v>24</v>
      </c>
      <c r="K5870" t="s">
        <v>32</v>
      </c>
      <c r="L5870" t="s">
        <v>26</v>
      </c>
      <c r="M5870" t="s">
        <v>32</v>
      </c>
      <c r="N5870" t="s">
        <v>26</v>
      </c>
      <c r="O5870" t="s">
        <v>32</v>
      </c>
      <c r="P5870" t="s">
        <v>26</v>
      </c>
      <c r="R5870" t="s">
        <v>27</v>
      </c>
      <c r="S5870" t="s">
        <v>16123</v>
      </c>
      <c r="T5870" t="s">
        <v>16124</v>
      </c>
      <c r="U5870" t="str">
        <f>RIGHT(T5870,LEN(T5870)-FIND("[",T5870))</f>
        <v>-123.15291493904151, 49.23361535803062]}</v>
      </c>
      <c r="V5870" t="str">
        <f>LEFT(U5870,FIND(",",U5870)-1)</f>
        <v>-123.15291493904151</v>
      </c>
      <c r="W5870" s="2">
        <f>VALUE(V5870)</f>
        <v>-123.152914939041</v>
      </c>
      <c r="X5870" t="str">
        <f>MID(U5870,FIND(" ",U5870)+1,FIND("]",U5870)-FIND(" ",U5870)-1)</f>
        <v>49.23361535803062</v>
      </c>
      <c r="Y5870" s="2">
        <f>VALUE(X5870)</f>
        <v>49.233615358030598</v>
      </c>
      <c r="Z5870" t="s">
        <v>137</v>
      </c>
      <c r="AA5870" t="s">
        <v>16125</v>
      </c>
      <c r="AB5870" t="s">
        <v>29188</v>
      </c>
      <c r="AC5870" t="str">
        <f>LEFT(AB5870,FIND(" ",AB5870)-1)</f>
        <v>2029</v>
      </c>
      <c r="AD5870" t="str">
        <f>MID(AB5870,FIND(" ",AB5870)+1,FIND(",",AB5870)-FIND(" ",AB5870)-1)</f>
        <v>W 42nd Ave</v>
      </c>
    </row>
    <row r="5871" spans="1:30" hidden="1" x14ac:dyDescent="0.3">
      <c r="A5871" t="s">
        <v>63</v>
      </c>
      <c r="B5871">
        <f>IF(A5871="twin",2,1)</f>
        <v>1</v>
      </c>
      <c r="C5871" t="s">
        <v>52</v>
      </c>
      <c r="D5871" t="s">
        <v>22</v>
      </c>
      <c r="E5871" t="s">
        <v>52</v>
      </c>
      <c r="F5871" t="s">
        <v>22</v>
      </c>
      <c r="G5871" t="s">
        <v>52</v>
      </c>
      <c r="H5871" t="s">
        <v>22</v>
      </c>
      <c r="J5871" t="s">
        <v>24</v>
      </c>
      <c r="K5871" t="s">
        <v>32</v>
      </c>
      <c r="L5871" t="s">
        <v>26</v>
      </c>
      <c r="M5871" t="s">
        <v>26</v>
      </c>
      <c r="N5871" t="s">
        <v>26</v>
      </c>
      <c r="O5871" t="s">
        <v>26</v>
      </c>
      <c r="P5871" t="s">
        <v>26</v>
      </c>
      <c r="R5871" t="s">
        <v>53</v>
      </c>
      <c r="S5871" t="s">
        <v>16126</v>
      </c>
      <c r="T5871" t="s">
        <v>16127</v>
      </c>
      <c r="U5871" t="str">
        <f>RIGHT(T5871,LEN(T5871)-FIND("[",T5871))</f>
        <v>-123.1384684009141, 49.2624809172773]}</v>
      </c>
      <c r="V5871" t="str">
        <f>LEFT(U5871,FIND(",",U5871)-1)</f>
        <v>-123.1384684009141</v>
      </c>
      <c r="W5871" s="2">
        <f>VALUE(V5871)</f>
        <v>-123.13846840091399</v>
      </c>
      <c r="X5871" t="str">
        <f>MID(U5871,FIND(" ",U5871)+1,FIND("]",U5871)-FIND(" ",U5871)-1)</f>
        <v>49.2624809172773</v>
      </c>
      <c r="Y5871" s="2">
        <f>VALUE(X5871)</f>
        <v>49.262480917277301</v>
      </c>
      <c r="Z5871" t="s">
        <v>43</v>
      </c>
      <c r="AA5871" t="s">
        <v>16128</v>
      </c>
      <c r="AB5871" t="s">
        <v>28444</v>
      </c>
      <c r="AC5871" t="str">
        <f>LEFT(AB5871,FIND(" ",AB5871)-1)</f>
        <v>2608</v>
      </c>
      <c r="AD5871" t="str">
        <f>MID(AB5871,FIND(" ",AB5871)+1,FIND(",",AB5871)-FIND(" ",AB5871)-1)</f>
        <v>Granville St #330</v>
      </c>
    </row>
    <row r="5872" spans="1:30" hidden="1" x14ac:dyDescent="0.3">
      <c r="A5872" t="s">
        <v>21</v>
      </c>
      <c r="B5872">
        <f>IF(A5872="twin",2,1)</f>
        <v>2</v>
      </c>
      <c r="C5872" t="s">
        <v>22</v>
      </c>
      <c r="D5872" t="s">
        <v>22</v>
      </c>
      <c r="E5872" t="s">
        <v>22</v>
      </c>
      <c r="F5872" t="s">
        <v>22</v>
      </c>
      <c r="G5872" t="s">
        <v>22</v>
      </c>
      <c r="H5872" t="s">
        <v>22</v>
      </c>
      <c r="J5872" t="s">
        <v>24</v>
      </c>
      <c r="K5872" t="s">
        <v>32</v>
      </c>
      <c r="L5872" t="s">
        <v>26</v>
      </c>
      <c r="M5872" t="s">
        <v>32</v>
      </c>
      <c r="N5872" t="s">
        <v>26</v>
      </c>
      <c r="O5872" t="s">
        <v>32</v>
      </c>
      <c r="P5872" t="s">
        <v>26</v>
      </c>
      <c r="R5872" t="s">
        <v>27</v>
      </c>
      <c r="S5872" t="s">
        <v>16129</v>
      </c>
      <c r="T5872" t="s">
        <v>4059</v>
      </c>
      <c r="U5872" t="str">
        <f>RIGHT(T5872,LEN(T5872)-FIND("[",T5872))</f>
        <v>-123.13308478415263, 49.26360112944775]}</v>
      </c>
      <c r="V5872" t="str">
        <f>LEFT(U5872,FIND(",",U5872)-1)</f>
        <v>-123.13308478415263</v>
      </c>
      <c r="W5872" s="2">
        <f>VALUE(V5872)</f>
        <v>-123.133084784152</v>
      </c>
      <c r="X5872" t="str">
        <f>MID(U5872,FIND(" ",U5872)+1,FIND("]",U5872)-FIND(" ",U5872)-1)</f>
        <v>49.26360112944775</v>
      </c>
      <c r="Y5872" s="2">
        <f>VALUE(X5872)</f>
        <v>49.2636011294477</v>
      </c>
      <c r="Z5872" t="s">
        <v>43</v>
      </c>
      <c r="AA5872" t="s">
        <v>16130</v>
      </c>
      <c r="AB5872" t="s">
        <v>26783</v>
      </c>
      <c r="AC5872" t="str">
        <f>LEFT(AB5872,FIND(" ",AB5872)-1)</f>
        <v>1253</v>
      </c>
      <c r="AD5872" t="str">
        <f>MID(AB5872,FIND(" ",AB5872)+1,FIND(",",AB5872)-FIND(" ",AB5872)-1)</f>
        <v>W Broadway</v>
      </c>
    </row>
    <row r="5873" spans="1:30" hidden="1" x14ac:dyDescent="0.3">
      <c r="A5873" t="s">
        <v>21</v>
      </c>
      <c r="B5873">
        <f>IF(A5873="twin",2,1)</f>
        <v>2</v>
      </c>
      <c r="C5873" t="s">
        <v>52</v>
      </c>
      <c r="D5873" t="s">
        <v>22</v>
      </c>
      <c r="E5873" t="s">
        <v>52</v>
      </c>
      <c r="F5873" t="s">
        <v>22</v>
      </c>
      <c r="G5873" t="s">
        <v>52</v>
      </c>
      <c r="H5873" t="s">
        <v>22</v>
      </c>
      <c r="J5873" t="s">
        <v>24</v>
      </c>
      <c r="K5873" t="s">
        <v>32</v>
      </c>
      <c r="L5873" t="s">
        <v>26</v>
      </c>
      <c r="M5873" t="s">
        <v>26</v>
      </c>
      <c r="N5873" t="s">
        <v>26</v>
      </c>
      <c r="O5873" t="s">
        <v>26</v>
      </c>
      <c r="P5873" t="s">
        <v>26</v>
      </c>
      <c r="R5873" t="s">
        <v>53</v>
      </c>
      <c r="S5873" t="s">
        <v>16131</v>
      </c>
      <c r="T5873" t="s">
        <v>16132</v>
      </c>
      <c r="U5873" t="str">
        <f>RIGHT(T5873,LEN(T5873)-FIND("[",T5873))</f>
        <v>-123.13848649205701, 49.262020520762555]}</v>
      </c>
      <c r="V5873" t="str">
        <f>LEFT(U5873,FIND(",",U5873)-1)</f>
        <v>-123.13848649205701</v>
      </c>
      <c r="W5873" s="2">
        <f>VALUE(V5873)</f>
        <v>-123.138486492057</v>
      </c>
      <c r="X5873" t="str">
        <f>MID(U5873,FIND(" ",U5873)+1,FIND("]",U5873)-FIND(" ",U5873)-1)</f>
        <v>49.262020520762555</v>
      </c>
      <c r="Y5873" s="2">
        <f>VALUE(X5873)</f>
        <v>49.262020520762498</v>
      </c>
      <c r="Z5873" t="s">
        <v>43</v>
      </c>
      <c r="AA5873" t="s">
        <v>16133</v>
      </c>
      <c r="AB5873" t="s">
        <v>29189</v>
      </c>
      <c r="AC5873" t="str">
        <f>LEFT(AB5873,FIND(" ",AB5873)-1)</f>
        <v>2686</v>
      </c>
      <c r="AD5873" t="str">
        <f>MID(AB5873,FIND(" ",AB5873)+1,FIND(",",AB5873)-FIND(" ",AB5873)-1)</f>
        <v>BC-99</v>
      </c>
    </row>
    <row r="5874" spans="1:30" hidden="1" x14ac:dyDescent="0.3">
      <c r="A5874" t="s">
        <v>616</v>
      </c>
      <c r="B5874">
        <f>IF(A5874="twin",2,1)</f>
        <v>1</v>
      </c>
      <c r="C5874" t="s">
        <v>22</v>
      </c>
      <c r="D5874" t="s">
        <v>22</v>
      </c>
      <c r="E5874" t="s">
        <v>22</v>
      </c>
      <c r="F5874" t="s">
        <v>22</v>
      </c>
      <c r="G5874" t="s">
        <v>22</v>
      </c>
      <c r="H5874" t="s">
        <v>22</v>
      </c>
      <c r="J5874" t="s">
        <v>24</v>
      </c>
      <c r="K5874" t="s">
        <v>32</v>
      </c>
      <c r="L5874" t="s">
        <v>26</v>
      </c>
      <c r="M5874" t="s">
        <v>32</v>
      </c>
      <c r="N5874" t="s">
        <v>26</v>
      </c>
      <c r="O5874" t="s">
        <v>32</v>
      </c>
      <c r="P5874" t="s">
        <v>26</v>
      </c>
      <c r="R5874" t="s">
        <v>53</v>
      </c>
      <c r="S5874" t="s">
        <v>16134</v>
      </c>
      <c r="T5874" t="s">
        <v>16135</v>
      </c>
      <c r="U5874" t="str">
        <f>RIGHT(T5874,LEN(T5874)-FIND("[",T5874))</f>
        <v>-123.08073327673179, 49.26512113130592]}</v>
      </c>
      <c r="V5874" t="str">
        <f>LEFT(U5874,FIND(",",U5874)-1)</f>
        <v>-123.08073327673179</v>
      </c>
      <c r="W5874" s="2">
        <f>VALUE(V5874)</f>
        <v>-123.080733276731</v>
      </c>
      <c r="X5874" t="str">
        <f>MID(U5874,FIND(" ",U5874)+1,FIND("]",U5874)-FIND(" ",U5874)-1)</f>
        <v>49.26512113130592</v>
      </c>
      <c r="Y5874" s="2">
        <f>VALUE(X5874)</f>
        <v>49.265121131305897</v>
      </c>
      <c r="Z5874" t="s">
        <v>96</v>
      </c>
      <c r="AA5874" t="s">
        <v>16136</v>
      </c>
      <c r="AB5874" t="s">
        <v>29190</v>
      </c>
      <c r="AC5874" t="str">
        <f>LEFT(AB5874,FIND(" ",AB5874)-1)</f>
        <v>1155</v>
      </c>
      <c r="AD5874" t="str">
        <f>MID(AB5874,FIND(" ",AB5874)+1,FIND(",",AB5874)-FIND(" ",AB5874)-1)</f>
        <v>Central Valley Greenway</v>
      </c>
    </row>
    <row r="5875" spans="1:30" hidden="1" x14ac:dyDescent="0.3">
      <c r="A5875" t="s">
        <v>616</v>
      </c>
      <c r="B5875">
        <f>IF(A5875="twin",2,1)</f>
        <v>1</v>
      </c>
      <c r="C5875" t="s">
        <v>52</v>
      </c>
      <c r="D5875" t="s">
        <v>52</v>
      </c>
      <c r="E5875" t="s">
        <v>52</v>
      </c>
      <c r="F5875" t="s">
        <v>52</v>
      </c>
      <c r="G5875" t="s">
        <v>52</v>
      </c>
      <c r="H5875" t="s">
        <v>52</v>
      </c>
      <c r="J5875" t="s">
        <v>24</v>
      </c>
      <c r="K5875" t="s">
        <v>32</v>
      </c>
      <c r="L5875" t="s">
        <v>26</v>
      </c>
      <c r="M5875" t="s">
        <v>32</v>
      </c>
      <c r="N5875" t="s">
        <v>26</v>
      </c>
      <c r="O5875" t="s">
        <v>32</v>
      </c>
      <c r="P5875" t="s">
        <v>26</v>
      </c>
      <c r="R5875" t="s">
        <v>53</v>
      </c>
      <c r="S5875" t="s">
        <v>16137</v>
      </c>
      <c r="T5875" t="s">
        <v>16138</v>
      </c>
      <c r="U5875" t="str">
        <f>RIGHT(T5875,LEN(T5875)-FIND("[",T5875))</f>
        <v>-123.12391768571992, 49.274133935115444]}</v>
      </c>
      <c r="V5875" t="str">
        <f>LEFT(U5875,FIND(",",U5875)-1)</f>
        <v>-123.12391768571992</v>
      </c>
      <c r="W5875" s="2">
        <f>VALUE(V5875)</f>
        <v>-123.12391768571899</v>
      </c>
      <c r="X5875" t="str">
        <f>MID(U5875,FIND(" ",U5875)+1,FIND("]",U5875)-FIND(" ",U5875)-1)</f>
        <v>49.274133935115444</v>
      </c>
      <c r="Y5875" s="2">
        <f>VALUE(X5875)</f>
        <v>49.274133935115401</v>
      </c>
      <c r="Z5875" t="s">
        <v>30</v>
      </c>
      <c r="AA5875" t="s">
        <v>16139</v>
      </c>
      <c r="AB5875" t="s">
        <v>29191</v>
      </c>
      <c r="AC5875" t="str">
        <f>LEFT(AB5875,FIND(" ",AB5875)-1)</f>
        <v>1275</v>
      </c>
      <c r="AD5875" t="str">
        <f>MID(AB5875,FIND(" ",AB5875)+1,FIND(",",AB5875)-FIND(" ",AB5875)-1)</f>
        <v>Hamilton St</v>
      </c>
    </row>
    <row r="5876" spans="1:30" hidden="1" x14ac:dyDescent="0.3">
      <c r="A5876" t="s">
        <v>616</v>
      </c>
      <c r="B5876">
        <f>IF(A5876="twin",2,1)</f>
        <v>1</v>
      </c>
      <c r="C5876" t="s">
        <v>22</v>
      </c>
      <c r="D5876" t="s">
        <v>22</v>
      </c>
      <c r="E5876" t="s">
        <v>22</v>
      </c>
      <c r="F5876" t="s">
        <v>22</v>
      </c>
      <c r="G5876" t="s">
        <v>22</v>
      </c>
      <c r="H5876" t="s">
        <v>22</v>
      </c>
      <c r="J5876" t="s">
        <v>24</v>
      </c>
      <c r="K5876" t="s">
        <v>32</v>
      </c>
      <c r="L5876" t="s">
        <v>26</v>
      </c>
      <c r="M5876" t="s">
        <v>32</v>
      </c>
      <c r="N5876" t="s">
        <v>26</v>
      </c>
      <c r="O5876" t="s">
        <v>32</v>
      </c>
      <c r="P5876" t="s">
        <v>26</v>
      </c>
      <c r="R5876" t="s">
        <v>53</v>
      </c>
      <c r="S5876" t="s">
        <v>16140</v>
      </c>
      <c r="T5876" t="s">
        <v>16141</v>
      </c>
      <c r="U5876" t="str">
        <f>RIGHT(T5876,LEN(T5876)-FIND("[",T5876))</f>
        <v>-123.08000051942112, 49.265115452287645]}</v>
      </c>
      <c r="V5876" t="str">
        <f>LEFT(U5876,FIND(",",U5876)-1)</f>
        <v>-123.08000051942112</v>
      </c>
      <c r="W5876" s="2">
        <f>VALUE(V5876)</f>
        <v>-123.08000051942101</v>
      </c>
      <c r="X5876" t="str">
        <f>MID(U5876,FIND(" ",U5876)+1,FIND("]",U5876)-FIND(" ",U5876)-1)</f>
        <v>49.265115452287645</v>
      </c>
      <c r="Y5876" s="2">
        <f>VALUE(X5876)</f>
        <v>49.265115452287603</v>
      </c>
      <c r="Z5876" t="s">
        <v>96</v>
      </c>
      <c r="AA5876" t="s">
        <v>16142</v>
      </c>
      <c r="AB5876" t="s">
        <v>29192</v>
      </c>
      <c r="AC5876" t="str">
        <f>LEFT(AB5876,FIND(" ",AB5876)-1)</f>
        <v>1155</v>
      </c>
      <c r="AD5876" t="str">
        <f>MID(AB5876,FIND(" ",AB5876)+1,FIND(",",AB5876)-FIND(" ",AB5876)-1)</f>
        <v>E 6th Ave</v>
      </c>
    </row>
    <row r="5877" spans="1:30" hidden="1" x14ac:dyDescent="0.3">
      <c r="A5877" t="s">
        <v>21</v>
      </c>
      <c r="B5877">
        <f>IF(A5877="twin",2,1)</f>
        <v>2</v>
      </c>
      <c r="C5877" t="s">
        <v>45</v>
      </c>
      <c r="D5877" t="s">
        <v>22</v>
      </c>
      <c r="E5877" t="s">
        <v>45</v>
      </c>
      <c r="F5877" t="s">
        <v>22</v>
      </c>
      <c r="G5877" t="s">
        <v>45</v>
      </c>
      <c r="H5877" t="s">
        <v>22</v>
      </c>
      <c r="J5877" t="s">
        <v>24</v>
      </c>
      <c r="K5877" t="s">
        <v>32</v>
      </c>
      <c r="L5877" t="s">
        <v>26</v>
      </c>
      <c r="M5877" t="s">
        <v>32</v>
      </c>
      <c r="N5877" t="s">
        <v>26</v>
      </c>
      <c r="O5877" t="s">
        <v>32</v>
      </c>
      <c r="P5877" t="s">
        <v>26</v>
      </c>
      <c r="R5877" t="s">
        <v>27</v>
      </c>
      <c r="S5877" t="s">
        <v>16143</v>
      </c>
      <c r="T5877" t="s">
        <v>4213</v>
      </c>
      <c r="U5877" t="str">
        <f>RIGHT(T5877,LEN(T5877)-FIND("[",T5877))</f>
        <v>-123.17067090416796, 49.26403239056826]}</v>
      </c>
      <c r="V5877" t="str">
        <f>LEFT(U5877,FIND(",",U5877)-1)</f>
        <v>-123.17067090416796</v>
      </c>
      <c r="W5877" s="2">
        <f>VALUE(V5877)</f>
        <v>-123.170670904167</v>
      </c>
      <c r="X5877" t="str">
        <f>MID(U5877,FIND(" ",U5877)+1,FIND("]",U5877)-FIND(" ",U5877)-1)</f>
        <v>49.26403239056826</v>
      </c>
      <c r="Y5877" s="2">
        <f>VALUE(X5877)</f>
        <v>49.264032390568197</v>
      </c>
      <c r="Z5877" t="s">
        <v>79</v>
      </c>
      <c r="AA5877" t="s">
        <v>16144</v>
      </c>
      <c r="AB5877" t="s">
        <v>27009</v>
      </c>
      <c r="AC5877" t="str">
        <f>LEFT(AB5877,FIND(" ",AB5877)-1)</f>
        <v>2916</v>
      </c>
      <c r="AD5877" t="str">
        <f>MID(AB5877,FIND(" ",AB5877)+1,FIND(",",AB5877)-FIND(" ",AB5877)-1)</f>
        <v>W Broadway</v>
      </c>
    </row>
    <row r="5878" spans="1:30" hidden="1" x14ac:dyDescent="0.3">
      <c r="A5878" t="s">
        <v>21</v>
      </c>
      <c r="B5878">
        <f>IF(A5878="twin",2,1)</f>
        <v>2</v>
      </c>
      <c r="C5878" t="s">
        <v>3181</v>
      </c>
      <c r="D5878" t="s">
        <v>67</v>
      </c>
      <c r="E5878" t="s">
        <v>3181</v>
      </c>
      <c r="F5878" t="s">
        <v>67</v>
      </c>
      <c r="G5878" t="s">
        <v>3181</v>
      </c>
      <c r="H5878" t="s">
        <v>67</v>
      </c>
      <c r="J5878" t="s">
        <v>24</v>
      </c>
      <c r="K5878" t="s">
        <v>32</v>
      </c>
      <c r="L5878" t="s">
        <v>26</v>
      </c>
      <c r="M5878" t="s">
        <v>32</v>
      </c>
      <c r="N5878" t="s">
        <v>26</v>
      </c>
      <c r="O5878" t="s">
        <v>32</v>
      </c>
      <c r="P5878" t="s">
        <v>26</v>
      </c>
      <c r="R5878" t="s">
        <v>53</v>
      </c>
      <c r="S5878" t="s">
        <v>16145</v>
      </c>
      <c r="T5878" t="s">
        <v>16146</v>
      </c>
      <c r="U5878" t="str">
        <f>RIGHT(T5878,LEN(T5878)-FIND("[",T5878))</f>
        <v>-123.12045125327543, 49.284989513765396]}</v>
      </c>
      <c r="V5878" t="str">
        <f>LEFT(U5878,FIND(",",U5878)-1)</f>
        <v>-123.12045125327543</v>
      </c>
      <c r="W5878" s="2">
        <f>VALUE(V5878)</f>
        <v>-123.12045125327499</v>
      </c>
      <c r="X5878" t="str">
        <f>MID(U5878,FIND(" ",U5878)+1,FIND("]",U5878)-FIND(" ",U5878)-1)</f>
        <v>49.284989513765396</v>
      </c>
      <c r="Y5878" s="2">
        <f>VALUE(X5878)</f>
        <v>49.284989513765296</v>
      </c>
      <c r="Z5878" t="s">
        <v>30</v>
      </c>
      <c r="AA5878" t="s">
        <v>16147</v>
      </c>
      <c r="AB5878" t="s">
        <v>27402</v>
      </c>
      <c r="AC5878" t="str">
        <f>LEFT(AB5878,FIND(" ",AB5878)-1)</f>
        <v>655</v>
      </c>
      <c r="AD5878" t="str">
        <f>MID(AB5878,FIND(" ",AB5878)+1,FIND(",",AB5878)-FIND(" ",AB5878)-1)</f>
        <v>Burrard St</v>
      </c>
    </row>
    <row r="5879" spans="1:30" hidden="1" x14ac:dyDescent="0.3">
      <c r="A5879" t="s">
        <v>21</v>
      </c>
      <c r="B5879">
        <f>IF(A5879="twin",2,1)</f>
        <v>2</v>
      </c>
      <c r="C5879" t="s">
        <v>3181</v>
      </c>
      <c r="D5879" t="s">
        <v>67</v>
      </c>
      <c r="E5879" t="s">
        <v>3181</v>
      </c>
      <c r="F5879" t="s">
        <v>67</v>
      </c>
      <c r="G5879" t="s">
        <v>3181</v>
      </c>
      <c r="H5879" t="s">
        <v>67</v>
      </c>
      <c r="J5879" t="s">
        <v>24</v>
      </c>
      <c r="K5879" t="s">
        <v>32</v>
      </c>
      <c r="L5879" t="s">
        <v>26</v>
      </c>
      <c r="M5879" t="s">
        <v>32</v>
      </c>
      <c r="N5879" t="s">
        <v>26</v>
      </c>
      <c r="O5879" t="s">
        <v>32</v>
      </c>
      <c r="P5879" t="s">
        <v>26</v>
      </c>
      <c r="R5879" t="s">
        <v>53</v>
      </c>
      <c r="S5879" t="s">
        <v>16148</v>
      </c>
      <c r="T5879" t="s">
        <v>16146</v>
      </c>
      <c r="U5879" t="str">
        <f>RIGHT(T5879,LEN(T5879)-FIND("[",T5879))</f>
        <v>-123.12045125327543, 49.284989513765396]}</v>
      </c>
      <c r="V5879" t="str">
        <f>LEFT(U5879,FIND(",",U5879)-1)</f>
        <v>-123.12045125327543</v>
      </c>
      <c r="W5879" s="2">
        <f>VALUE(V5879)</f>
        <v>-123.12045125327499</v>
      </c>
      <c r="X5879" t="str">
        <f>MID(U5879,FIND(" ",U5879)+1,FIND("]",U5879)-FIND(" ",U5879)-1)</f>
        <v>49.284989513765396</v>
      </c>
      <c r="Y5879" s="2">
        <f>VALUE(X5879)</f>
        <v>49.284989513765296</v>
      </c>
      <c r="Z5879" t="s">
        <v>30</v>
      </c>
      <c r="AA5879" t="s">
        <v>16149</v>
      </c>
      <c r="AB5879" t="s">
        <v>27402</v>
      </c>
      <c r="AC5879" t="str">
        <f>LEFT(AB5879,FIND(" ",AB5879)-1)</f>
        <v>655</v>
      </c>
      <c r="AD5879" t="str">
        <f>MID(AB5879,FIND(" ",AB5879)+1,FIND(",",AB5879)-FIND(" ",AB5879)-1)</f>
        <v>Burrard St</v>
      </c>
    </row>
    <row r="5880" spans="1:30" hidden="1" x14ac:dyDescent="0.3">
      <c r="A5880" t="s">
        <v>21</v>
      </c>
      <c r="B5880">
        <f>IF(A5880="twin",2,1)</f>
        <v>2</v>
      </c>
      <c r="C5880" t="s">
        <v>22</v>
      </c>
      <c r="D5880" t="s">
        <v>22</v>
      </c>
      <c r="E5880" t="s">
        <v>22</v>
      </c>
      <c r="F5880" t="s">
        <v>22</v>
      </c>
      <c r="G5880" t="s">
        <v>22</v>
      </c>
      <c r="H5880" t="s">
        <v>22</v>
      </c>
      <c r="J5880" t="s">
        <v>24</v>
      </c>
      <c r="K5880" t="s">
        <v>32</v>
      </c>
      <c r="L5880" t="s">
        <v>26</v>
      </c>
      <c r="M5880" t="s">
        <v>32</v>
      </c>
      <c r="N5880" t="s">
        <v>26</v>
      </c>
      <c r="O5880" t="s">
        <v>32</v>
      </c>
      <c r="P5880" t="s">
        <v>26</v>
      </c>
      <c r="R5880" t="s">
        <v>27</v>
      </c>
      <c r="S5880" t="s">
        <v>16150</v>
      </c>
      <c r="T5880" t="s">
        <v>15492</v>
      </c>
      <c r="U5880" t="str">
        <f>RIGHT(T5880,LEN(T5880)-FIND("[",T5880))</f>
        <v>-123.13857935407235, 49.266567756163106]}</v>
      </c>
      <c r="V5880" t="str">
        <f>LEFT(U5880,FIND(",",U5880)-1)</f>
        <v>-123.13857935407235</v>
      </c>
      <c r="W5880" s="2">
        <f>VALUE(V5880)</f>
        <v>-123.13857935407199</v>
      </c>
      <c r="X5880" t="str">
        <f>MID(U5880,FIND(" ",U5880)+1,FIND("]",U5880)-FIND(" ",U5880)-1)</f>
        <v>49.266567756163106</v>
      </c>
      <c r="Y5880" s="2">
        <f>VALUE(X5880)</f>
        <v>49.266567756163099</v>
      </c>
      <c r="Z5880" t="s">
        <v>43</v>
      </c>
      <c r="AA5880" t="s">
        <v>16151</v>
      </c>
      <c r="AB5880" t="s">
        <v>29110</v>
      </c>
      <c r="AC5880" t="str">
        <f>LEFT(AB5880,FIND(" ",AB5880)-1)</f>
        <v>2121</v>
      </c>
      <c r="AD5880" t="str">
        <f>MID(AB5880,FIND(" ",AB5880)+1,FIND(",",AB5880)-FIND(" ",AB5880)-1)</f>
        <v>BC-99</v>
      </c>
    </row>
    <row r="5881" spans="1:30" hidden="1" x14ac:dyDescent="0.3">
      <c r="A5881" t="s">
        <v>21</v>
      </c>
      <c r="B5881">
        <f>IF(A5881="twin",2,1)</f>
        <v>2</v>
      </c>
      <c r="C5881" t="s">
        <v>22</v>
      </c>
      <c r="D5881" t="s">
        <v>22</v>
      </c>
      <c r="E5881" t="s">
        <v>22</v>
      </c>
      <c r="F5881" t="s">
        <v>22</v>
      </c>
      <c r="G5881" t="s">
        <v>22</v>
      </c>
      <c r="H5881" t="s">
        <v>22</v>
      </c>
      <c r="J5881" t="s">
        <v>24</v>
      </c>
      <c r="K5881" t="s">
        <v>32</v>
      </c>
      <c r="L5881" t="s">
        <v>26</v>
      </c>
      <c r="M5881" t="s">
        <v>32</v>
      </c>
      <c r="N5881" t="s">
        <v>26</v>
      </c>
      <c r="O5881" t="s">
        <v>32</v>
      </c>
      <c r="P5881" t="s">
        <v>26</v>
      </c>
      <c r="R5881" t="s">
        <v>27</v>
      </c>
      <c r="S5881" t="s">
        <v>16152</v>
      </c>
      <c r="T5881" t="s">
        <v>16153</v>
      </c>
      <c r="U5881" t="str">
        <f>RIGHT(T5881,LEN(T5881)-FIND("[",T5881))</f>
        <v>-123.10122483581398, 49.254959557943394]}</v>
      </c>
      <c r="V5881" t="str">
        <f>LEFT(U5881,FIND(",",U5881)-1)</f>
        <v>-123.10122483581398</v>
      </c>
      <c r="W5881" s="2">
        <f>VALUE(V5881)</f>
        <v>-123.101224835813</v>
      </c>
      <c r="X5881" t="str">
        <f>MID(U5881,FIND(" ",U5881)+1,FIND("]",U5881)-FIND(" ",U5881)-1)</f>
        <v>49.254959557943394</v>
      </c>
      <c r="Y5881" s="2">
        <f>VALUE(X5881)</f>
        <v>49.254959557943302</v>
      </c>
      <c r="Z5881" t="s">
        <v>794</v>
      </c>
      <c r="AA5881" t="s">
        <v>16154</v>
      </c>
      <c r="AB5881" t="s">
        <v>29193</v>
      </c>
      <c r="AC5881" t="str">
        <f>LEFT(AB5881,FIND(" ",AB5881)-1)</f>
        <v>Northbound</v>
      </c>
      <c r="AD5881" t="str">
        <f>MID(AB5881,FIND(" ",AB5881)+1,FIND(",",AB5881)-FIND(" ",AB5881)-1)</f>
        <v>Main St @ E 18 Ave</v>
      </c>
    </row>
    <row r="5882" spans="1:30" hidden="1" x14ac:dyDescent="0.3">
      <c r="A5882" t="s">
        <v>21</v>
      </c>
      <c r="B5882">
        <f>IF(A5882="twin",2,1)</f>
        <v>2</v>
      </c>
      <c r="C5882" t="s">
        <v>22</v>
      </c>
      <c r="D5882" t="s">
        <v>22</v>
      </c>
      <c r="E5882" t="s">
        <v>22</v>
      </c>
      <c r="F5882" t="s">
        <v>22</v>
      </c>
      <c r="G5882" t="s">
        <v>22</v>
      </c>
      <c r="H5882" t="s">
        <v>22</v>
      </c>
      <c r="J5882" t="s">
        <v>24</v>
      </c>
      <c r="K5882" t="s">
        <v>32</v>
      </c>
      <c r="L5882" t="s">
        <v>26</v>
      </c>
      <c r="M5882" t="s">
        <v>32</v>
      </c>
      <c r="N5882" t="s">
        <v>26</v>
      </c>
      <c r="O5882" t="s">
        <v>32</v>
      </c>
      <c r="P5882" t="s">
        <v>26</v>
      </c>
      <c r="R5882" t="s">
        <v>27</v>
      </c>
      <c r="S5882" t="s">
        <v>16155</v>
      </c>
      <c r="T5882" t="s">
        <v>16153</v>
      </c>
      <c r="U5882" t="str">
        <f>RIGHT(T5882,LEN(T5882)-FIND("[",T5882))</f>
        <v>-123.10122483581398, 49.254959557943394]}</v>
      </c>
      <c r="V5882" t="str">
        <f>LEFT(U5882,FIND(",",U5882)-1)</f>
        <v>-123.10122483581398</v>
      </c>
      <c r="W5882" s="2">
        <f>VALUE(V5882)</f>
        <v>-123.101224835813</v>
      </c>
      <c r="X5882" t="str">
        <f>MID(U5882,FIND(" ",U5882)+1,FIND("]",U5882)-FIND(" ",U5882)-1)</f>
        <v>49.254959557943394</v>
      </c>
      <c r="Y5882" s="2">
        <f>VALUE(X5882)</f>
        <v>49.254959557943302</v>
      </c>
      <c r="Z5882" t="s">
        <v>794</v>
      </c>
      <c r="AA5882" t="s">
        <v>16156</v>
      </c>
      <c r="AB5882" t="s">
        <v>29193</v>
      </c>
      <c r="AC5882" t="str">
        <f>LEFT(AB5882,FIND(" ",AB5882)-1)</f>
        <v>Northbound</v>
      </c>
      <c r="AD5882" t="str">
        <f>MID(AB5882,FIND(" ",AB5882)+1,FIND(",",AB5882)-FIND(" ",AB5882)-1)</f>
        <v>Main St @ E 18 Ave</v>
      </c>
    </row>
    <row r="5883" spans="1:30" hidden="1" x14ac:dyDescent="0.3">
      <c r="A5883" t="s">
        <v>21</v>
      </c>
      <c r="B5883">
        <f>IF(A5883="twin",2,1)</f>
        <v>2</v>
      </c>
      <c r="C5883" t="s">
        <v>22</v>
      </c>
      <c r="D5883" t="s">
        <v>22</v>
      </c>
      <c r="E5883" t="s">
        <v>22</v>
      </c>
      <c r="F5883" t="s">
        <v>22</v>
      </c>
      <c r="G5883" t="s">
        <v>22</v>
      </c>
      <c r="H5883" t="s">
        <v>22</v>
      </c>
      <c r="J5883" t="s">
        <v>24</v>
      </c>
      <c r="K5883" t="s">
        <v>32</v>
      </c>
      <c r="L5883" t="s">
        <v>26</v>
      </c>
      <c r="M5883" t="s">
        <v>32</v>
      </c>
      <c r="N5883" t="s">
        <v>26</v>
      </c>
      <c r="O5883" t="s">
        <v>32</v>
      </c>
      <c r="P5883" t="s">
        <v>26</v>
      </c>
      <c r="R5883" t="s">
        <v>27</v>
      </c>
      <c r="S5883" t="s">
        <v>16157</v>
      </c>
      <c r="T5883" t="s">
        <v>16158</v>
      </c>
      <c r="U5883" t="str">
        <f>RIGHT(T5883,LEN(T5883)-FIND("[",T5883))</f>
        <v>-123.09960811252836, 49.27921035890179]}</v>
      </c>
      <c r="V5883" t="str">
        <f>LEFT(U5883,FIND(",",U5883)-1)</f>
        <v>-123.09960811252836</v>
      </c>
      <c r="W5883" s="2">
        <f>VALUE(V5883)</f>
        <v>-123.099608112528</v>
      </c>
      <c r="X5883" t="str">
        <f>MID(U5883,FIND(" ",U5883)+1,FIND("]",U5883)-FIND(" ",U5883)-1)</f>
        <v>49.27921035890179</v>
      </c>
      <c r="Y5883" s="2">
        <f>VALUE(X5883)</f>
        <v>49.2792103589017</v>
      </c>
      <c r="Z5883" t="s">
        <v>552</v>
      </c>
      <c r="AA5883" t="s">
        <v>16159</v>
      </c>
      <c r="AB5883" t="s">
        <v>29194</v>
      </c>
      <c r="AC5883" t="str">
        <f>LEFT(AB5883,FIND(" ",AB5883)-1)</f>
        <v>612</v>
      </c>
      <c r="AD5883" t="str">
        <f>MID(AB5883,FIND(" ",AB5883)+1,FIND(",",AB5883)-FIND(" ",AB5883)-1)</f>
        <v>Main St</v>
      </c>
    </row>
    <row r="5884" spans="1:30" hidden="1" x14ac:dyDescent="0.3">
      <c r="A5884" t="s">
        <v>21</v>
      </c>
      <c r="B5884">
        <f>IF(A5884="twin",2,1)</f>
        <v>2</v>
      </c>
      <c r="C5884" t="s">
        <v>22</v>
      </c>
      <c r="D5884" t="s">
        <v>22</v>
      </c>
      <c r="E5884" t="s">
        <v>22</v>
      </c>
      <c r="F5884" t="s">
        <v>22</v>
      </c>
      <c r="G5884" t="s">
        <v>22</v>
      </c>
      <c r="H5884" t="s">
        <v>22</v>
      </c>
      <c r="J5884" t="s">
        <v>24</v>
      </c>
      <c r="K5884" t="s">
        <v>32</v>
      </c>
      <c r="L5884" t="s">
        <v>26</v>
      </c>
      <c r="M5884" t="s">
        <v>32</v>
      </c>
      <c r="N5884" t="s">
        <v>26</v>
      </c>
      <c r="O5884" t="s">
        <v>32</v>
      </c>
      <c r="P5884" t="s">
        <v>26</v>
      </c>
      <c r="R5884" t="s">
        <v>27</v>
      </c>
      <c r="S5884" t="s">
        <v>16160</v>
      </c>
      <c r="T5884" t="s">
        <v>16161</v>
      </c>
      <c r="U5884" t="str">
        <f>RIGHT(T5884,LEN(T5884)-FIND("[",T5884))</f>
        <v>-123.0999449614063, 49.27833236315323]}</v>
      </c>
      <c r="V5884" t="str">
        <f>LEFT(U5884,FIND(",",U5884)-1)</f>
        <v>-123.0999449614063</v>
      </c>
      <c r="W5884" s="2">
        <f>VALUE(V5884)</f>
        <v>-123.099944961406</v>
      </c>
      <c r="X5884" t="str">
        <f>MID(U5884,FIND(" ",U5884)+1,FIND("]",U5884)-FIND(" ",U5884)-1)</f>
        <v>49.27833236315323</v>
      </c>
      <c r="Y5884" s="2">
        <f>VALUE(X5884)</f>
        <v>49.278332363153197</v>
      </c>
      <c r="Z5884" t="s">
        <v>30</v>
      </c>
      <c r="AA5884" t="s">
        <v>16162</v>
      </c>
      <c r="AB5884" t="s">
        <v>29195</v>
      </c>
      <c r="AC5884" t="str">
        <f>LEFT(AB5884,FIND(" ",AB5884)-1)</f>
        <v>701</v>
      </c>
      <c r="AD5884" t="str">
        <f>MID(AB5884,FIND(" ",AB5884)+1,FIND(",",AB5884)-FIND(" ",AB5884)-1)</f>
        <v>Main St</v>
      </c>
    </row>
    <row r="5885" spans="1:30" hidden="1" x14ac:dyDescent="0.3">
      <c r="A5885" t="s">
        <v>21</v>
      </c>
      <c r="B5885">
        <f>IF(A5885="twin",2,1)</f>
        <v>2</v>
      </c>
      <c r="C5885" t="s">
        <v>22</v>
      </c>
      <c r="D5885" t="s">
        <v>22</v>
      </c>
      <c r="E5885" t="s">
        <v>22</v>
      </c>
      <c r="F5885" t="s">
        <v>22</v>
      </c>
      <c r="G5885" t="s">
        <v>22</v>
      </c>
      <c r="H5885" t="s">
        <v>22</v>
      </c>
      <c r="J5885" t="s">
        <v>24</v>
      </c>
      <c r="K5885" t="s">
        <v>32</v>
      </c>
      <c r="L5885" t="s">
        <v>26</v>
      </c>
      <c r="M5885" t="s">
        <v>32</v>
      </c>
      <c r="N5885" t="s">
        <v>26</v>
      </c>
      <c r="O5885" t="s">
        <v>32</v>
      </c>
      <c r="P5885" t="s">
        <v>26</v>
      </c>
      <c r="R5885" t="s">
        <v>27</v>
      </c>
      <c r="S5885" t="s">
        <v>16163</v>
      </c>
      <c r="T5885" t="s">
        <v>16164</v>
      </c>
      <c r="U5885" t="str">
        <f>RIGHT(T5885,LEN(T5885)-FIND("[",T5885))</f>
        <v>-123.09961174961026, 49.278333361504096]}</v>
      </c>
      <c r="V5885" t="str">
        <f>LEFT(U5885,FIND(",",U5885)-1)</f>
        <v>-123.09961174961026</v>
      </c>
      <c r="W5885" s="2">
        <f>VALUE(V5885)</f>
        <v>-123.09961174961001</v>
      </c>
      <c r="X5885" t="str">
        <f>MID(U5885,FIND(" ",U5885)+1,FIND("]",U5885)-FIND(" ",U5885)-1)</f>
        <v>49.278333361504096</v>
      </c>
      <c r="Y5885" s="2">
        <f>VALUE(X5885)</f>
        <v>49.278333361503996</v>
      </c>
      <c r="Z5885" t="s">
        <v>552</v>
      </c>
      <c r="AA5885" t="s">
        <v>16165</v>
      </c>
      <c r="AB5885" t="s">
        <v>29196</v>
      </c>
      <c r="AC5885" t="str">
        <f>LEFT(AB5885,FIND(" ",AB5885)-1)</f>
        <v>708</v>
      </c>
      <c r="AD5885" t="str">
        <f>MID(AB5885,FIND(" ",AB5885)+1,FIND(",",AB5885)-FIND(" ",AB5885)-1)</f>
        <v>Main St</v>
      </c>
    </row>
    <row r="5886" spans="1:30" hidden="1" x14ac:dyDescent="0.3">
      <c r="A5886" t="s">
        <v>21</v>
      </c>
      <c r="B5886">
        <f>IF(A5886="twin",2,1)</f>
        <v>2</v>
      </c>
      <c r="C5886" t="s">
        <v>22</v>
      </c>
      <c r="D5886" t="s">
        <v>22</v>
      </c>
      <c r="E5886" t="s">
        <v>22</v>
      </c>
      <c r="F5886" t="s">
        <v>22</v>
      </c>
      <c r="G5886" t="s">
        <v>22</v>
      </c>
      <c r="H5886" t="s">
        <v>22</v>
      </c>
      <c r="J5886" t="s">
        <v>24</v>
      </c>
      <c r="K5886" t="s">
        <v>32</v>
      </c>
      <c r="L5886" t="s">
        <v>26</v>
      </c>
      <c r="M5886" t="s">
        <v>32</v>
      </c>
      <c r="N5886" t="s">
        <v>26</v>
      </c>
      <c r="O5886" t="s">
        <v>32</v>
      </c>
      <c r="P5886" t="s">
        <v>26</v>
      </c>
      <c r="R5886" t="s">
        <v>27</v>
      </c>
      <c r="S5886" t="s">
        <v>16166</v>
      </c>
      <c r="T5886" t="s">
        <v>16167</v>
      </c>
      <c r="U5886" t="str">
        <f>RIGHT(T5886,LEN(T5886)-FIND("[",T5886))</f>
        <v>-123.09961639317919, 49.27822240192167]}</v>
      </c>
      <c r="V5886" t="str">
        <f>LEFT(U5886,FIND(",",U5886)-1)</f>
        <v>-123.09961639317919</v>
      </c>
      <c r="W5886" s="2">
        <f>VALUE(V5886)</f>
        <v>-123.09961639317901</v>
      </c>
      <c r="X5886" t="str">
        <f>MID(U5886,FIND(" ",U5886)+1,FIND("]",U5886)-FIND(" ",U5886)-1)</f>
        <v>49.27822240192167</v>
      </c>
      <c r="Y5886" s="2">
        <f>VALUE(X5886)</f>
        <v>49.278222401921603</v>
      </c>
      <c r="Z5886" t="s">
        <v>552</v>
      </c>
      <c r="AA5886" t="s">
        <v>16168</v>
      </c>
      <c r="AB5886" t="s">
        <v>29196</v>
      </c>
      <c r="AC5886" t="str">
        <f>LEFT(AB5886,FIND(" ",AB5886)-1)</f>
        <v>708</v>
      </c>
      <c r="AD5886" t="str">
        <f>MID(AB5886,FIND(" ",AB5886)+1,FIND(",",AB5886)-FIND(" ",AB5886)-1)</f>
        <v>Main St</v>
      </c>
    </row>
    <row r="5887" spans="1:30" hidden="1" x14ac:dyDescent="0.3">
      <c r="A5887" t="s">
        <v>21</v>
      </c>
      <c r="B5887">
        <f>IF(A5887="twin",2,1)</f>
        <v>2</v>
      </c>
      <c r="C5887" t="s">
        <v>22</v>
      </c>
      <c r="D5887" t="s">
        <v>22</v>
      </c>
      <c r="E5887" t="s">
        <v>22</v>
      </c>
      <c r="F5887" t="s">
        <v>22</v>
      </c>
      <c r="G5887" t="s">
        <v>22</v>
      </c>
      <c r="H5887" t="s">
        <v>22</v>
      </c>
      <c r="J5887" t="s">
        <v>24</v>
      </c>
      <c r="K5887" t="s">
        <v>32</v>
      </c>
      <c r="L5887" t="s">
        <v>26</v>
      </c>
      <c r="M5887" t="s">
        <v>32</v>
      </c>
      <c r="N5887" t="s">
        <v>26</v>
      </c>
      <c r="O5887" t="s">
        <v>32</v>
      </c>
      <c r="P5887" t="s">
        <v>26</v>
      </c>
      <c r="R5887" t="s">
        <v>27</v>
      </c>
      <c r="S5887" t="s">
        <v>16169</v>
      </c>
      <c r="T5887" t="s">
        <v>16167</v>
      </c>
      <c r="U5887" t="str">
        <f>RIGHT(T5887,LEN(T5887)-FIND("[",T5887))</f>
        <v>-123.09961639317919, 49.27822240192167]}</v>
      </c>
      <c r="V5887" t="str">
        <f>LEFT(U5887,FIND(",",U5887)-1)</f>
        <v>-123.09961639317919</v>
      </c>
      <c r="W5887" s="2">
        <f>VALUE(V5887)</f>
        <v>-123.09961639317901</v>
      </c>
      <c r="X5887" t="str">
        <f>MID(U5887,FIND(" ",U5887)+1,FIND("]",U5887)-FIND(" ",U5887)-1)</f>
        <v>49.27822240192167</v>
      </c>
      <c r="Y5887" s="2">
        <f>VALUE(X5887)</f>
        <v>49.278222401921603</v>
      </c>
      <c r="Z5887" t="s">
        <v>552</v>
      </c>
      <c r="AA5887" t="s">
        <v>16170</v>
      </c>
      <c r="AB5887" t="s">
        <v>29196</v>
      </c>
      <c r="AC5887" t="str">
        <f>LEFT(AB5887,FIND(" ",AB5887)-1)</f>
        <v>708</v>
      </c>
      <c r="AD5887" t="str">
        <f>MID(AB5887,FIND(" ",AB5887)+1,FIND(",",AB5887)-FIND(" ",AB5887)-1)</f>
        <v>Main St</v>
      </c>
    </row>
    <row r="5888" spans="1:30" hidden="1" x14ac:dyDescent="0.3">
      <c r="A5888" t="s">
        <v>21</v>
      </c>
      <c r="B5888">
        <f>IF(A5888="twin",2,1)</f>
        <v>2</v>
      </c>
      <c r="C5888" t="s">
        <v>22</v>
      </c>
      <c r="D5888" t="s">
        <v>22</v>
      </c>
      <c r="E5888" t="s">
        <v>22</v>
      </c>
      <c r="F5888" t="s">
        <v>22</v>
      </c>
      <c r="G5888" t="s">
        <v>22</v>
      </c>
      <c r="H5888" t="s">
        <v>22</v>
      </c>
      <c r="J5888" t="s">
        <v>24</v>
      </c>
      <c r="K5888" t="s">
        <v>32</v>
      </c>
      <c r="L5888" t="s">
        <v>26</v>
      </c>
      <c r="M5888" t="s">
        <v>32</v>
      </c>
      <c r="N5888" t="s">
        <v>26</v>
      </c>
      <c r="O5888" t="s">
        <v>32</v>
      </c>
      <c r="P5888" t="s">
        <v>26</v>
      </c>
      <c r="R5888" t="s">
        <v>27</v>
      </c>
      <c r="S5888" t="s">
        <v>16171</v>
      </c>
      <c r="T5888" t="s">
        <v>5841</v>
      </c>
      <c r="U5888" t="str">
        <f>RIGHT(T5888,LEN(T5888)-FIND("[",T5888))</f>
        <v>-123.09962165880142, 49.278106296555926]}</v>
      </c>
      <c r="V5888" t="str">
        <f>LEFT(U5888,FIND(",",U5888)-1)</f>
        <v>-123.09962165880142</v>
      </c>
      <c r="W5888" s="2">
        <f>VALUE(V5888)</f>
        <v>-123.099621658801</v>
      </c>
      <c r="X5888" t="str">
        <f>MID(U5888,FIND(" ",U5888)+1,FIND("]",U5888)-FIND(" ",U5888)-1)</f>
        <v>49.278106296555926</v>
      </c>
      <c r="Y5888" s="2">
        <f>VALUE(X5888)</f>
        <v>49.278106296555897</v>
      </c>
      <c r="Z5888" t="s">
        <v>552</v>
      </c>
      <c r="AA5888" t="s">
        <v>16172</v>
      </c>
      <c r="AB5888" t="s">
        <v>27405</v>
      </c>
      <c r="AC5888" t="str">
        <f>LEFT(AB5888,FIND(" ",AB5888)-1)</f>
        <v>718</v>
      </c>
      <c r="AD5888" t="str">
        <f>MID(AB5888,FIND(" ",AB5888)+1,FIND(",",AB5888)-FIND(" ",AB5888)-1)</f>
        <v>Main St</v>
      </c>
    </row>
    <row r="5889" spans="1:30" hidden="1" x14ac:dyDescent="0.3">
      <c r="A5889" t="s">
        <v>21</v>
      </c>
      <c r="B5889">
        <f>IF(A5889="twin",2,1)</f>
        <v>2</v>
      </c>
      <c r="C5889" t="s">
        <v>22</v>
      </c>
      <c r="D5889" t="s">
        <v>22</v>
      </c>
      <c r="E5889" t="s">
        <v>22</v>
      </c>
      <c r="F5889" t="s">
        <v>22</v>
      </c>
      <c r="G5889" t="s">
        <v>22</v>
      </c>
      <c r="H5889" t="s">
        <v>22</v>
      </c>
      <c r="J5889" t="s">
        <v>24</v>
      </c>
      <c r="K5889" t="s">
        <v>32</v>
      </c>
      <c r="L5889" t="s">
        <v>26</v>
      </c>
      <c r="M5889" t="s">
        <v>32</v>
      </c>
      <c r="N5889" t="s">
        <v>26</v>
      </c>
      <c r="O5889" t="s">
        <v>32</v>
      </c>
      <c r="P5889" t="s">
        <v>26</v>
      </c>
      <c r="R5889" t="s">
        <v>27</v>
      </c>
      <c r="S5889" t="s">
        <v>16173</v>
      </c>
      <c r="T5889" t="s">
        <v>16174</v>
      </c>
      <c r="U5889" t="str">
        <f>RIGHT(T5889,LEN(T5889)-FIND("[",T5889))</f>
        <v>-123.09963159773767, 49.27788039195092]}</v>
      </c>
      <c r="V5889" t="str">
        <f>LEFT(U5889,FIND(",",U5889)-1)</f>
        <v>-123.09963159773767</v>
      </c>
      <c r="W5889" s="2">
        <f>VALUE(V5889)</f>
        <v>-123.099631597737</v>
      </c>
      <c r="X5889" t="str">
        <f>MID(U5889,FIND(" ",U5889)+1,FIND("]",U5889)-FIND(" ",U5889)-1)</f>
        <v>49.27788039195092</v>
      </c>
      <c r="Y5889" s="2">
        <f>VALUE(X5889)</f>
        <v>49.277880391950902</v>
      </c>
      <c r="Z5889" t="s">
        <v>552</v>
      </c>
      <c r="AA5889" t="s">
        <v>16175</v>
      </c>
      <c r="AB5889" t="s">
        <v>29197</v>
      </c>
      <c r="AC5889" t="str">
        <f>LEFT(AB5889,FIND(" ",AB5889)-1)</f>
        <v>790</v>
      </c>
      <c r="AD5889" t="str">
        <f>MID(AB5889,FIND(" ",AB5889)+1,FIND(",",AB5889)-FIND(" ",AB5889)-1)</f>
        <v>Main St</v>
      </c>
    </row>
    <row r="5890" spans="1:30" hidden="1" x14ac:dyDescent="0.3">
      <c r="A5890" t="s">
        <v>21</v>
      </c>
      <c r="B5890">
        <f>IF(A5890="twin",2,1)</f>
        <v>2</v>
      </c>
      <c r="C5890" t="s">
        <v>22</v>
      </c>
      <c r="D5890" t="s">
        <v>22</v>
      </c>
      <c r="E5890" t="s">
        <v>22</v>
      </c>
      <c r="F5890" t="s">
        <v>22</v>
      </c>
      <c r="G5890" t="s">
        <v>22</v>
      </c>
      <c r="H5890" t="s">
        <v>22</v>
      </c>
      <c r="J5890" t="s">
        <v>24</v>
      </c>
      <c r="K5890" t="s">
        <v>32</v>
      </c>
      <c r="L5890" t="s">
        <v>26</v>
      </c>
      <c r="M5890" t="s">
        <v>32</v>
      </c>
      <c r="N5890" t="s">
        <v>26</v>
      </c>
      <c r="O5890" t="s">
        <v>32</v>
      </c>
      <c r="P5890" t="s">
        <v>26</v>
      </c>
      <c r="R5890" t="s">
        <v>27</v>
      </c>
      <c r="S5890" t="s">
        <v>16176</v>
      </c>
      <c r="T5890" t="s">
        <v>16177</v>
      </c>
      <c r="U5890" t="str">
        <f>RIGHT(T5890,LEN(T5890)-FIND("[",T5890))</f>
        <v>-123.10091962528347, 49.25978104457846]}</v>
      </c>
      <c r="V5890" t="str">
        <f>LEFT(U5890,FIND(",",U5890)-1)</f>
        <v>-123.10091962528347</v>
      </c>
      <c r="W5890" s="2">
        <f>VALUE(V5890)</f>
        <v>-123.100919625283</v>
      </c>
      <c r="X5890" t="str">
        <f>MID(U5890,FIND(" ",U5890)+1,FIND("]",U5890)-FIND(" ",U5890)-1)</f>
        <v>49.25978104457846</v>
      </c>
      <c r="Y5890" s="2">
        <f>VALUE(X5890)</f>
        <v>49.259781044578403</v>
      </c>
      <c r="Z5890" t="s">
        <v>96</v>
      </c>
      <c r="AA5890" t="s">
        <v>16178</v>
      </c>
      <c r="AB5890" t="s">
        <v>29198</v>
      </c>
      <c r="AC5890" t="str">
        <f>LEFT(AB5890,FIND(" ",AB5890)-1)</f>
        <v>2830</v>
      </c>
      <c r="AD5890" t="str">
        <f>MID(AB5890,FIND(" ",AB5890)+1,FIND(",",AB5890)-FIND(" ",AB5890)-1)</f>
        <v>Main St</v>
      </c>
    </row>
    <row r="5891" spans="1:30" hidden="1" x14ac:dyDescent="0.3">
      <c r="A5891" t="s">
        <v>21</v>
      </c>
      <c r="B5891">
        <f>IF(A5891="twin",2,1)</f>
        <v>2</v>
      </c>
      <c r="C5891" t="s">
        <v>22</v>
      </c>
      <c r="D5891" t="s">
        <v>22</v>
      </c>
      <c r="E5891" t="s">
        <v>22</v>
      </c>
      <c r="F5891" t="s">
        <v>22</v>
      </c>
      <c r="G5891" t="s">
        <v>22</v>
      </c>
      <c r="H5891" t="s">
        <v>22</v>
      </c>
      <c r="J5891" t="s">
        <v>24</v>
      </c>
      <c r="K5891" t="s">
        <v>32</v>
      </c>
      <c r="L5891" t="s">
        <v>26</v>
      </c>
      <c r="M5891" t="s">
        <v>32</v>
      </c>
      <c r="N5891" t="s">
        <v>26</v>
      </c>
      <c r="O5891" t="s">
        <v>32</v>
      </c>
      <c r="P5891" t="s">
        <v>26</v>
      </c>
      <c r="R5891" t="s">
        <v>27</v>
      </c>
      <c r="S5891" t="s">
        <v>16179</v>
      </c>
      <c r="T5891" t="s">
        <v>16180</v>
      </c>
      <c r="U5891" t="str">
        <f>RIGHT(T5891,LEN(T5891)-FIND("[",T5891))</f>
        <v>-123.10127597189994, 49.25909772630032]}</v>
      </c>
      <c r="V5891" t="str">
        <f>LEFT(U5891,FIND(",",U5891)-1)</f>
        <v>-123.10127597189994</v>
      </c>
      <c r="W5891" s="2">
        <f>VALUE(V5891)</f>
        <v>-123.101275971899</v>
      </c>
      <c r="X5891" t="str">
        <f>MID(U5891,FIND(" ",U5891)+1,FIND("]",U5891)-FIND(" ",U5891)-1)</f>
        <v>49.25909772630032</v>
      </c>
      <c r="Y5891" s="2">
        <f>VALUE(X5891)</f>
        <v>49.259097726300297</v>
      </c>
      <c r="Z5891" t="s">
        <v>96</v>
      </c>
      <c r="AA5891" t="s">
        <v>16181</v>
      </c>
      <c r="AB5891" t="s">
        <v>29199</v>
      </c>
      <c r="AC5891" t="str">
        <f>LEFT(AB5891,FIND(" ",AB5891)-1)</f>
        <v>2929</v>
      </c>
      <c r="AD5891" t="str">
        <f>MID(AB5891,FIND(" ",AB5891)+1,FIND(",",AB5891)-FIND(" ",AB5891)-1)</f>
        <v>Main St</v>
      </c>
    </row>
    <row r="5892" spans="1:30" hidden="1" x14ac:dyDescent="0.3">
      <c r="A5892" t="s">
        <v>21</v>
      </c>
      <c r="B5892">
        <f>IF(A5892="twin",2,1)</f>
        <v>2</v>
      </c>
      <c r="C5892" t="s">
        <v>22</v>
      </c>
      <c r="D5892" t="s">
        <v>22</v>
      </c>
      <c r="E5892" t="s">
        <v>22</v>
      </c>
      <c r="F5892" t="s">
        <v>22</v>
      </c>
      <c r="G5892" t="s">
        <v>22</v>
      </c>
      <c r="H5892" t="s">
        <v>22</v>
      </c>
      <c r="J5892" t="s">
        <v>24</v>
      </c>
      <c r="K5892" t="s">
        <v>32</v>
      </c>
      <c r="L5892" t="s">
        <v>26</v>
      </c>
      <c r="M5892" t="s">
        <v>32</v>
      </c>
      <c r="N5892" t="s">
        <v>26</v>
      </c>
      <c r="O5892" t="s">
        <v>32</v>
      </c>
      <c r="P5892" t="s">
        <v>26</v>
      </c>
      <c r="R5892" t="s">
        <v>27</v>
      </c>
      <c r="S5892" t="s">
        <v>16182</v>
      </c>
      <c r="T5892" t="s">
        <v>9461</v>
      </c>
      <c r="U5892" t="str">
        <f>RIGHT(T5892,LEN(T5892)-FIND("[",T5892))</f>
        <v>-123.10097004190793, 49.258961716585574]}</v>
      </c>
      <c r="V5892" t="str">
        <f>LEFT(U5892,FIND(",",U5892)-1)</f>
        <v>-123.10097004190793</v>
      </c>
      <c r="W5892" s="2">
        <f>VALUE(V5892)</f>
        <v>-123.100970041907</v>
      </c>
      <c r="X5892" t="str">
        <f>MID(U5892,FIND(" ",U5892)+1,FIND("]",U5892)-FIND(" ",U5892)-1)</f>
        <v>49.258961716585574</v>
      </c>
      <c r="Y5892" s="2">
        <f>VALUE(X5892)</f>
        <v>49.258961716585503</v>
      </c>
      <c r="Z5892" t="s">
        <v>96</v>
      </c>
      <c r="AA5892" t="s">
        <v>16183</v>
      </c>
      <c r="AB5892" t="s">
        <v>28197</v>
      </c>
      <c r="AC5892" t="str">
        <f>LEFT(AB5892,FIND(" ",AB5892)-1)</f>
        <v>2912</v>
      </c>
      <c r="AD5892" t="str">
        <f>MID(AB5892,FIND(" ",AB5892)+1,FIND(",",AB5892)-FIND(" ",AB5892)-1)</f>
        <v>Main St</v>
      </c>
    </row>
    <row r="5893" spans="1:30" hidden="1" x14ac:dyDescent="0.3">
      <c r="A5893" t="s">
        <v>21</v>
      </c>
      <c r="B5893">
        <f>IF(A5893="twin",2,1)</f>
        <v>2</v>
      </c>
      <c r="C5893" t="s">
        <v>22</v>
      </c>
      <c r="D5893" t="s">
        <v>22</v>
      </c>
      <c r="E5893" t="s">
        <v>22</v>
      </c>
      <c r="F5893" t="s">
        <v>22</v>
      </c>
      <c r="G5893" t="s">
        <v>22</v>
      </c>
      <c r="H5893" t="s">
        <v>22</v>
      </c>
      <c r="J5893" t="s">
        <v>24</v>
      </c>
      <c r="K5893" t="s">
        <v>32</v>
      </c>
      <c r="L5893" t="s">
        <v>26</v>
      </c>
      <c r="M5893" t="s">
        <v>32</v>
      </c>
      <c r="N5893" t="s">
        <v>26</v>
      </c>
      <c r="O5893" t="s">
        <v>32</v>
      </c>
      <c r="P5893" t="s">
        <v>26</v>
      </c>
      <c r="R5893" t="s">
        <v>27</v>
      </c>
      <c r="S5893" t="s">
        <v>16184</v>
      </c>
      <c r="T5893" t="s">
        <v>16185</v>
      </c>
      <c r="U5893" t="str">
        <f>RIGHT(T5893,LEN(T5893)-FIND("[",T5893))</f>
        <v>-123.10096093278823, 49.25907758288844]}</v>
      </c>
      <c r="V5893" t="str">
        <f>LEFT(U5893,FIND(",",U5893)-1)</f>
        <v>-123.10096093278823</v>
      </c>
      <c r="W5893" s="2">
        <f>VALUE(V5893)</f>
        <v>-123.100960932788</v>
      </c>
      <c r="X5893" t="str">
        <f>MID(U5893,FIND(" ",U5893)+1,FIND("]",U5893)-FIND(" ",U5893)-1)</f>
        <v>49.25907758288844</v>
      </c>
      <c r="Y5893" s="2">
        <f>VALUE(X5893)</f>
        <v>49.259077582888402</v>
      </c>
      <c r="Z5893" t="s">
        <v>96</v>
      </c>
      <c r="AA5893" t="s">
        <v>16186</v>
      </c>
      <c r="AB5893" t="s">
        <v>28197</v>
      </c>
      <c r="AC5893" t="str">
        <f>LEFT(AB5893,FIND(" ",AB5893)-1)</f>
        <v>2912</v>
      </c>
      <c r="AD5893" t="str">
        <f>MID(AB5893,FIND(" ",AB5893)+1,FIND(",",AB5893)-FIND(" ",AB5893)-1)</f>
        <v>Main St</v>
      </c>
    </row>
    <row r="5894" spans="1:30" hidden="1" x14ac:dyDescent="0.3">
      <c r="A5894" t="s">
        <v>21</v>
      </c>
      <c r="B5894">
        <f>IF(A5894="twin",2,1)</f>
        <v>2</v>
      </c>
      <c r="C5894" t="s">
        <v>22</v>
      </c>
      <c r="D5894" t="s">
        <v>22</v>
      </c>
      <c r="E5894" t="s">
        <v>22</v>
      </c>
      <c r="F5894" t="s">
        <v>22</v>
      </c>
      <c r="G5894" t="s">
        <v>22</v>
      </c>
      <c r="H5894" t="s">
        <v>22</v>
      </c>
      <c r="J5894" t="s">
        <v>24</v>
      </c>
      <c r="K5894" t="s">
        <v>32</v>
      </c>
      <c r="L5894" t="s">
        <v>26</v>
      </c>
      <c r="M5894" t="s">
        <v>32</v>
      </c>
      <c r="N5894" t="s">
        <v>26</v>
      </c>
      <c r="O5894" t="s">
        <v>32</v>
      </c>
      <c r="P5894" t="s">
        <v>26</v>
      </c>
      <c r="R5894" t="s">
        <v>27</v>
      </c>
      <c r="S5894" t="s">
        <v>16187</v>
      </c>
      <c r="T5894" t="s">
        <v>16188</v>
      </c>
      <c r="U5894" t="str">
        <f>RIGHT(T5894,LEN(T5894)-FIND("[",T5894))</f>
        <v>-123.10134199742059, 49.25717916909325]}</v>
      </c>
      <c r="V5894" t="str">
        <f>LEFT(U5894,FIND(",",U5894)-1)</f>
        <v>-123.10134199742059</v>
      </c>
      <c r="W5894" s="2">
        <f>VALUE(V5894)</f>
        <v>-123.10134199741999</v>
      </c>
      <c r="X5894" t="str">
        <f>MID(U5894,FIND(" ",U5894)+1,FIND("]",U5894)-FIND(" ",U5894)-1)</f>
        <v>49.25717916909325</v>
      </c>
      <c r="Y5894" s="2">
        <f>VALUE(X5894)</f>
        <v>49.257179169093199</v>
      </c>
      <c r="Z5894" t="s">
        <v>96</v>
      </c>
      <c r="AA5894" t="s">
        <v>16189</v>
      </c>
      <c r="AB5894" t="s">
        <v>29200</v>
      </c>
      <c r="AC5894" t="str">
        <f>LEFT(AB5894,FIND(" ",AB5894)-1)</f>
        <v>3139</v>
      </c>
      <c r="AD5894" t="str">
        <f>MID(AB5894,FIND(" ",AB5894)+1,FIND(",",AB5894)-FIND(" ",AB5894)-1)</f>
        <v>Main St</v>
      </c>
    </row>
    <row r="5895" spans="1:30" hidden="1" x14ac:dyDescent="0.3">
      <c r="A5895" t="s">
        <v>21</v>
      </c>
      <c r="B5895">
        <f>IF(A5895="twin",2,1)</f>
        <v>2</v>
      </c>
      <c r="C5895" t="s">
        <v>22</v>
      </c>
      <c r="D5895" t="s">
        <v>22</v>
      </c>
      <c r="E5895" t="s">
        <v>22</v>
      </c>
      <c r="F5895" t="s">
        <v>22</v>
      </c>
      <c r="G5895" t="s">
        <v>22</v>
      </c>
      <c r="H5895" t="s">
        <v>22</v>
      </c>
      <c r="J5895" t="s">
        <v>24</v>
      </c>
      <c r="K5895" t="s">
        <v>32</v>
      </c>
      <c r="L5895" t="s">
        <v>26</v>
      </c>
      <c r="M5895" t="s">
        <v>32</v>
      </c>
      <c r="N5895" t="s">
        <v>26</v>
      </c>
      <c r="O5895" t="s">
        <v>32</v>
      </c>
      <c r="P5895" t="s">
        <v>26</v>
      </c>
      <c r="R5895" t="s">
        <v>27</v>
      </c>
      <c r="S5895" t="s">
        <v>16190</v>
      </c>
      <c r="T5895" t="s">
        <v>16191</v>
      </c>
      <c r="U5895" t="str">
        <f>RIGHT(T5895,LEN(T5895)-FIND("[",T5895))</f>
        <v>-123.10134698265588, 49.257063396291436]}</v>
      </c>
      <c r="V5895" t="str">
        <f>LEFT(U5895,FIND(",",U5895)-1)</f>
        <v>-123.10134698265588</v>
      </c>
      <c r="W5895" s="2">
        <f>VALUE(V5895)</f>
        <v>-123.101346982655</v>
      </c>
      <c r="X5895" t="str">
        <f>MID(U5895,FIND(" ",U5895)+1,FIND("]",U5895)-FIND(" ",U5895)-1)</f>
        <v>49.257063396291436</v>
      </c>
      <c r="Y5895" s="2">
        <f>VALUE(X5895)</f>
        <v>49.2570633962914</v>
      </c>
      <c r="Z5895" t="s">
        <v>96</v>
      </c>
      <c r="AA5895" t="s">
        <v>16192</v>
      </c>
      <c r="AB5895" t="s">
        <v>29201</v>
      </c>
      <c r="AC5895" t="str">
        <f>LEFT(AB5895,FIND(" ",AB5895)-1)</f>
        <v>3163</v>
      </c>
      <c r="AD5895" t="str">
        <f>MID(AB5895,FIND(" ",AB5895)+1,FIND(",",AB5895)-FIND(" ",AB5895)-1)</f>
        <v>Main St</v>
      </c>
    </row>
    <row r="5896" spans="1:30" hidden="1" x14ac:dyDescent="0.3">
      <c r="A5896" t="s">
        <v>21</v>
      </c>
      <c r="B5896">
        <f>IF(A5896="twin",2,1)</f>
        <v>2</v>
      </c>
      <c r="C5896" t="s">
        <v>22</v>
      </c>
      <c r="D5896" t="s">
        <v>22</v>
      </c>
      <c r="E5896" t="s">
        <v>22</v>
      </c>
      <c r="F5896" t="s">
        <v>22</v>
      </c>
      <c r="G5896" t="s">
        <v>22</v>
      </c>
      <c r="H5896" t="s">
        <v>22</v>
      </c>
      <c r="J5896" t="s">
        <v>24</v>
      </c>
      <c r="K5896" t="s">
        <v>32</v>
      </c>
      <c r="L5896" t="s">
        <v>26</v>
      </c>
      <c r="M5896" t="s">
        <v>32</v>
      </c>
      <c r="N5896" t="s">
        <v>26</v>
      </c>
      <c r="O5896" t="s">
        <v>32</v>
      </c>
      <c r="P5896" t="s">
        <v>26</v>
      </c>
      <c r="R5896" t="s">
        <v>27</v>
      </c>
      <c r="S5896" t="s">
        <v>16193</v>
      </c>
      <c r="T5896" t="s">
        <v>5861</v>
      </c>
      <c r="U5896" t="str">
        <f>RIGHT(T5896,LEN(T5896)-FIND("[",T5896))</f>
        <v>-123.10135196842084, 49.2569478933431]}</v>
      </c>
      <c r="V5896" t="str">
        <f>LEFT(U5896,FIND(",",U5896)-1)</f>
        <v>-123.10135196842084</v>
      </c>
      <c r="W5896" s="2">
        <f>VALUE(V5896)</f>
        <v>-123.10135196842</v>
      </c>
      <c r="X5896" t="str">
        <f>MID(U5896,FIND(" ",U5896)+1,FIND("]",U5896)-FIND(" ",U5896)-1)</f>
        <v>49.2569478933431</v>
      </c>
      <c r="Y5896" s="2">
        <f>VALUE(X5896)</f>
        <v>49.256947893343103</v>
      </c>
      <c r="Z5896" t="s">
        <v>96</v>
      </c>
      <c r="AA5896" t="s">
        <v>16194</v>
      </c>
      <c r="AB5896" t="s">
        <v>27411</v>
      </c>
      <c r="AC5896" t="str">
        <f>LEFT(AB5896,FIND(" ",AB5896)-1)</f>
        <v>3173</v>
      </c>
      <c r="AD5896" t="str">
        <f>MID(AB5896,FIND(" ",AB5896)+1,FIND(",",AB5896)-FIND(" ",AB5896)-1)</f>
        <v>Main St</v>
      </c>
    </row>
    <row r="5897" spans="1:30" hidden="1" x14ac:dyDescent="0.3">
      <c r="A5897" t="s">
        <v>21</v>
      </c>
      <c r="B5897">
        <f>IF(A5897="twin",2,1)</f>
        <v>2</v>
      </c>
      <c r="C5897" t="s">
        <v>22</v>
      </c>
      <c r="D5897" t="s">
        <v>22</v>
      </c>
      <c r="E5897" t="s">
        <v>22</v>
      </c>
      <c r="F5897" t="s">
        <v>22</v>
      </c>
      <c r="G5897" t="s">
        <v>22</v>
      </c>
      <c r="H5897" t="s">
        <v>22</v>
      </c>
      <c r="J5897" t="s">
        <v>24</v>
      </c>
      <c r="K5897" t="s">
        <v>32</v>
      </c>
      <c r="L5897" t="s">
        <v>26</v>
      </c>
      <c r="M5897" t="s">
        <v>32</v>
      </c>
      <c r="N5897" t="s">
        <v>26</v>
      </c>
      <c r="O5897" t="s">
        <v>32</v>
      </c>
      <c r="P5897" t="s">
        <v>26</v>
      </c>
      <c r="R5897" t="s">
        <v>27</v>
      </c>
      <c r="S5897" t="s">
        <v>16195</v>
      </c>
      <c r="T5897" t="s">
        <v>16196</v>
      </c>
      <c r="U5897" t="str">
        <f>RIGHT(T5897,LEN(T5897)-FIND("[",T5897))</f>
        <v>-123.1013557145557, 49.256831042197255]}</v>
      </c>
      <c r="V5897" t="str">
        <f>LEFT(U5897,FIND(",",U5897)-1)</f>
        <v>-123.1013557145557</v>
      </c>
      <c r="W5897" s="2">
        <f>VALUE(V5897)</f>
        <v>-123.101355714555</v>
      </c>
      <c r="X5897" t="str">
        <f>MID(U5897,FIND(" ",U5897)+1,FIND("]",U5897)-FIND(" ",U5897)-1)</f>
        <v>49.256831042197255</v>
      </c>
      <c r="Y5897" s="2">
        <f>VALUE(X5897)</f>
        <v>49.256831042197199</v>
      </c>
      <c r="Z5897" t="s">
        <v>96</v>
      </c>
      <c r="AA5897" t="s">
        <v>16197</v>
      </c>
      <c r="AB5897" t="s">
        <v>29202</v>
      </c>
      <c r="AC5897" t="str">
        <f>LEFT(AB5897,FIND(" ",AB5897)-1)</f>
        <v>3185</v>
      </c>
      <c r="AD5897" t="str">
        <f>MID(AB5897,FIND(" ",AB5897)+1,FIND(",",AB5897)-FIND(" ",AB5897)-1)</f>
        <v>Main St</v>
      </c>
    </row>
    <row r="5898" spans="1:30" hidden="1" x14ac:dyDescent="0.3">
      <c r="A5898" t="s">
        <v>21</v>
      </c>
      <c r="B5898">
        <f>IF(A5898="twin",2,1)</f>
        <v>2</v>
      </c>
      <c r="C5898" t="s">
        <v>22</v>
      </c>
      <c r="D5898" t="s">
        <v>22</v>
      </c>
      <c r="E5898" t="s">
        <v>22</v>
      </c>
      <c r="F5898" t="s">
        <v>22</v>
      </c>
      <c r="G5898" t="s">
        <v>22</v>
      </c>
      <c r="H5898" t="s">
        <v>22</v>
      </c>
      <c r="J5898" t="s">
        <v>24</v>
      </c>
      <c r="K5898" t="s">
        <v>32</v>
      </c>
      <c r="L5898" t="s">
        <v>26</v>
      </c>
      <c r="M5898" t="s">
        <v>32</v>
      </c>
      <c r="N5898" t="s">
        <v>26</v>
      </c>
      <c r="O5898" t="s">
        <v>32</v>
      </c>
      <c r="P5898" t="s">
        <v>26</v>
      </c>
      <c r="R5898" t="s">
        <v>27</v>
      </c>
      <c r="S5898" t="s">
        <v>16198</v>
      </c>
      <c r="T5898" t="s">
        <v>16199</v>
      </c>
      <c r="U5898" t="str">
        <f>RIGHT(T5898,LEN(T5898)-FIND("[",T5898))</f>
        <v>-123.10139668508474, 49.25590018118174]}</v>
      </c>
      <c r="V5898" t="str">
        <f>LEFT(U5898,FIND(",",U5898)-1)</f>
        <v>-123.10139668508474</v>
      </c>
      <c r="W5898" s="2">
        <f>VALUE(V5898)</f>
        <v>-123.101396685084</v>
      </c>
      <c r="X5898" t="str">
        <f>MID(U5898,FIND(" ",U5898)+1,FIND("]",U5898)-FIND(" ",U5898)-1)</f>
        <v>49.25590018118174</v>
      </c>
      <c r="Y5898" s="2">
        <f>VALUE(X5898)</f>
        <v>49.255900181181701</v>
      </c>
      <c r="Z5898" t="s">
        <v>794</v>
      </c>
      <c r="AA5898" t="s">
        <v>16200</v>
      </c>
      <c r="AB5898" t="s">
        <v>29203</v>
      </c>
      <c r="AC5898" t="str">
        <f>LEFT(AB5898,FIND(" ",AB5898)-1)</f>
        <v>3285</v>
      </c>
      <c r="AD5898" t="str">
        <f>MID(AB5898,FIND(" ",AB5898)+1,FIND(",",AB5898)-FIND(" ",AB5898)-1)</f>
        <v>Main St</v>
      </c>
    </row>
    <row r="5899" spans="1:30" hidden="1" x14ac:dyDescent="0.3">
      <c r="A5899" t="s">
        <v>21</v>
      </c>
      <c r="B5899">
        <f>IF(A5899="twin",2,1)</f>
        <v>2</v>
      </c>
      <c r="C5899" t="s">
        <v>45</v>
      </c>
      <c r="D5899" t="s">
        <v>22</v>
      </c>
      <c r="E5899" t="s">
        <v>45</v>
      </c>
      <c r="F5899" t="s">
        <v>22</v>
      </c>
      <c r="G5899" t="s">
        <v>45</v>
      </c>
      <c r="H5899" t="s">
        <v>22</v>
      </c>
      <c r="J5899" t="s">
        <v>24</v>
      </c>
      <c r="K5899" t="s">
        <v>25</v>
      </c>
      <c r="L5899" t="s">
        <v>26</v>
      </c>
      <c r="M5899" t="s">
        <v>25</v>
      </c>
      <c r="N5899" t="s">
        <v>26</v>
      </c>
      <c r="O5899" t="s">
        <v>25</v>
      </c>
      <c r="P5899" t="s">
        <v>26</v>
      </c>
      <c r="R5899" t="s">
        <v>27</v>
      </c>
      <c r="S5899" t="s">
        <v>16201</v>
      </c>
      <c r="T5899" t="s">
        <v>16202</v>
      </c>
      <c r="U5899" t="str">
        <f>RIGHT(T5899,LEN(T5899)-FIND("[",T5899))</f>
        <v>-123.1226410587928, 49.27285210615116]}</v>
      </c>
      <c r="V5899" t="str">
        <f>LEFT(U5899,FIND(",",U5899)-1)</f>
        <v>-123.1226410587928</v>
      </c>
      <c r="W5899" s="2">
        <f>VALUE(V5899)</f>
        <v>-123.122641058792</v>
      </c>
      <c r="X5899" t="str">
        <f>MID(U5899,FIND(" ",U5899)+1,FIND("]",U5899)-FIND(" ",U5899)-1)</f>
        <v>49.27285210615116</v>
      </c>
      <c r="Y5899" s="2">
        <f>VALUE(X5899)</f>
        <v>49.272852106151099</v>
      </c>
      <c r="Z5899" t="s">
        <v>30</v>
      </c>
      <c r="AA5899" t="s">
        <v>16203</v>
      </c>
      <c r="AB5899" t="s">
        <v>26819</v>
      </c>
      <c r="AC5899" t="str">
        <f>LEFT(AB5899,FIND(" ",AB5899)-1)</f>
        <v>183</v>
      </c>
      <c r="AD5899" t="str">
        <f>MID(AB5899,FIND(" ",AB5899)+1,FIND(",",AB5899)-FIND(" ",AB5899)-1)</f>
        <v>Drake St</v>
      </c>
    </row>
    <row r="5900" spans="1:30" hidden="1" x14ac:dyDescent="0.3">
      <c r="A5900" t="s">
        <v>21</v>
      </c>
      <c r="B5900">
        <f>IF(A5900="twin",2,1)</f>
        <v>2</v>
      </c>
      <c r="C5900" t="s">
        <v>52</v>
      </c>
      <c r="D5900" t="s">
        <v>45</v>
      </c>
      <c r="E5900" t="s">
        <v>52</v>
      </c>
      <c r="F5900" t="s">
        <v>45</v>
      </c>
      <c r="G5900" t="s">
        <v>52</v>
      </c>
      <c r="H5900" t="s">
        <v>45</v>
      </c>
      <c r="J5900" t="s">
        <v>24</v>
      </c>
      <c r="K5900" t="s">
        <v>32</v>
      </c>
      <c r="L5900" t="s">
        <v>26</v>
      </c>
      <c r="M5900" t="s">
        <v>32</v>
      </c>
      <c r="N5900" t="s">
        <v>26</v>
      </c>
      <c r="O5900" t="s">
        <v>32</v>
      </c>
      <c r="P5900" t="s">
        <v>26</v>
      </c>
      <c r="R5900" t="s">
        <v>53</v>
      </c>
      <c r="S5900" t="s">
        <v>16204</v>
      </c>
      <c r="T5900" t="s">
        <v>5867</v>
      </c>
      <c r="U5900" t="str">
        <f>RIGHT(T5900,LEN(T5900)-FIND("[",T5900))</f>
        <v>-123.12992852542918, 49.27947757945171]}</v>
      </c>
      <c r="V5900" t="str">
        <f>LEFT(U5900,FIND(",",U5900)-1)</f>
        <v>-123.12992852542918</v>
      </c>
      <c r="W5900" s="2">
        <f>VALUE(V5900)</f>
        <v>-123.12992852542899</v>
      </c>
      <c r="X5900" t="str">
        <f>MID(U5900,FIND(" ",U5900)+1,FIND("]",U5900)-FIND(" ",U5900)-1)</f>
        <v>49.27947757945171</v>
      </c>
      <c r="Y5900" s="2">
        <f>VALUE(X5900)</f>
        <v>49.279477579451701</v>
      </c>
      <c r="Z5900" t="s">
        <v>84</v>
      </c>
      <c r="AA5900" t="s">
        <v>16205</v>
      </c>
      <c r="AB5900" t="s">
        <v>27413</v>
      </c>
      <c r="AC5900" t="str">
        <f>LEFT(AB5900,FIND(" ",AB5900)-1)</f>
        <v>1028</v>
      </c>
      <c r="AD5900" t="str">
        <f>MID(AB5900,FIND(" ",AB5900)+1,FIND(",",AB5900)-FIND(" ",AB5900)-1)</f>
        <v>Davie St</v>
      </c>
    </row>
    <row r="5901" spans="1:30" hidden="1" x14ac:dyDescent="0.3">
      <c r="A5901" t="s">
        <v>21</v>
      </c>
      <c r="B5901">
        <f>IF(A5901="twin",2,1)</f>
        <v>2</v>
      </c>
      <c r="C5901" t="s">
        <v>22</v>
      </c>
      <c r="D5901" t="s">
        <v>22</v>
      </c>
      <c r="E5901" t="s">
        <v>22</v>
      </c>
      <c r="F5901" t="s">
        <v>22</v>
      </c>
      <c r="G5901" t="s">
        <v>22</v>
      </c>
      <c r="H5901" t="s">
        <v>22</v>
      </c>
      <c r="J5901" t="s">
        <v>24</v>
      </c>
      <c r="K5901" t="s">
        <v>32</v>
      </c>
      <c r="L5901" t="s">
        <v>26</v>
      </c>
      <c r="M5901" t="s">
        <v>32</v>
      </c>
      <c r="N5901" t="s">
        <v>26</v>
      </c>
      <c r="O5901" t="s">
        <v>32</v>
      </c>
      <c r="P5901" t="s">
        <v>26</v>
      </c>
      <c r="R5901" t="s">
        <v>27</v>
      </c>
      <c r="S5901" t="s">
        <v>16206</v>
      </c>
      <c r="T5901" t="s">
        <v>16207</v>
      </c>
      <c r="U5901" t="str">
        <f>RIGHT(T5901,LEN(T5901)-FIND("[",T5901))</f>
        <v>-123.09850813244618, 49.27294458956752]}</v>
      </c>
      <c r="V5901" t="str">
        <f>LEFT(U5901,FIND(",",U5901)-1)</f>
        <v>-123.09850813244618</v>
      </c>
      <c r="W5901" s="2">
        <f>VALUE(V5901)</f>
        <v>-123.098508132446</v>
      </c>
      <c r="X5901" t="str">
        <f>MID(U5901,FIND(" ",U5901)+1,FIND("]",U5901)-FIND(" ",U5901)-1)</f>
        <v>49.27294458956752</v>
      </c>
      <c r="Y5901" s="2">
        <f>VALUE(X5901)</f>
        <v>49.272944589567501</v>
      </c>
      <c r="Z5901" t="s">
        <v>552</v>
      </c>
      <c r="AA5901" t="s">
        <v>16208</v>
      </c>
      <c r="AB5901" t="s">
        <v>27416</v>
      </c>
      <c r="AC5901" t="str">
        <f>LEFT(AB5901,FIND(" ",AB5901)-1)</f>
        <v>Pacific</v>
      </c>
      <c r="AD5901" t="str">
        <f>MID(AB5901,FIND(" ",AB5901)+1,FIND(",",AB5901)-FIND(" ",AB5901)-1)</f>
        <v>Central Station</v>
      </c>
    </row>
    <row r="5902" spans="1:30" hidden="1" x14ac:dyDescent="0.3">
      <c r="A5902" t="s">
        <v>21</v>
      </c>
      <c r="B5902">
        <f>IF(A5902="twin",2,1)</f>
        <v>2</v>
      </c>
      <c r="C5902" t="s">
        <v>45</v>
      </c>
      <c r="D5902" t="s">
        <v>22</v>
      </c>
      <c r="E5902" t="s">
        <v>45</v>
      </c>
      <c r="F5902" t="s">
        <v>22</v>
      </c>
      <c r="G5902" t="s">
        <v>45</v>
      </c>
      <c r="H5902" t="s">
        <v>22</v>
      </c>
      <c r="J5902" t="s">
        <v>24</v>
      </c>
      <c r="K5902" t="s">
        <v>32</v>
      </c>
      <c r="L5902" t="s">
        <v>26</v>
      </c>
      <c r="M5902" t="s">
        <v>32</v>
      </c>
      <c r="N5902" t="s">
        <v>26</v>
      </c>
      <c r="O5902" t="s">
        <v>32</v>
      </c>
      <c r="P5902" t="s">
        <v>26</v>
      </c>
      <c r="R5902" t="s">
        <v>27</v>
      </c>
      <c r="S5902" t="s">
        <v>16209</v>
      </c>
      <c r="T5902" t="s">
        <v>16210</v>
      </c>
      <c r="U5902" t="str">
        <f>RIGHT(T5902,LEN(T5902)-FIND("[",T5902))</f>
        <v>-123.09769972370324, 49.28350163563774]}</v>
      </c>
      <c r="V5902" t="str">
        <f>LEFT(U5902,FIND(",",U5902)-1)</f>
        <v>-123.09769972370324</v>
      </c>
      <c r="W5902" s="2">
        <f>VALUE(V5902)</f>
        <v>-123.097699723703</v>
      </c>
      <c r="X5902" t="str">
        <f>MID(U5902,FIND(" ",U5902)+1,FIND("]",U5902)-FIND(" ",U5902)-1)</f>
        <v>49.28350163563774</v>
      </c>
      <c r="Y5902" s="2">
        <f>VALUE(X5902)</f>
        <v>49.283501635637698</v>
      </c>
      <c r="Z5902" t="s">
        <v>552</v>
      </c>
      <c r="AA5902" t="s">
        <v>16211</v>
      </c>
      <c r="AB5902" t="s">
        <v>27993</v>
      </c>
      <c r="AC5902" t="str">
        <f>LEFT(AB5902,FIND(" ",AB5902)-1)</f>
        <v>126</v>
      </c>
      <c r="AD5902" t="str">
        <f>MID(AB5902,FIND(" ",AB5902)+1,FIND(",",AB5902)-FIND(" ",AB5902)-1)</f>
        <v>Gore Ave</v>
      </c>
    </row>
    <row r="5903" spans="1:30" hidden="1" x14ac:dyDescent="0.3">
      <c r="A5903" t="s">
        <v>21</v>
      </c>
      <c r="B5903">
        <f>IF(A5903="twin",2,1)</f>
        <v>2</v>
      </c>
      <c r="C5903" t="s">
        <v>22</v>
      </c>
      <c r="D5903" t="s">
        <v>22</v>
      </c>
      <c r="E5903" t="s">
        <v>22</v>
      </c>
      <c r="F5903" t="s">
        <v>22</v>
      </c>
      <c r="G5903" t="s">
        <v>22</v>
      </c>
      <c r="H5903" t="s">
        <v>22</v>
      </c>
      <c r="J5903" t="s">
        <v>24</v>
      </c>
      <c r="K5903" t="s">
        <v>25</v>
      </c>
      <c r="L5903" t="s">
        <v>26</v>
      </c>
      <c r="M5903" t="s">
        <v>25</v>
      </c>
      <c r="N5903" t="s">
        <v>26</v>
      </c>
      <c r="O5903" t="s">
        <v>25</v>
      </c>
      <c r="P5903" t="s">
        <v>26</v>
      </c>
      <c r="R5903" t="s">
        <v>27</v>
      </c>
      <c r="S5903" t="s">
        <v>16212</v>
      </c>
      <c r="T5903" t="s">
        <v>16213</v>
      </c>
      <c r="U5903" t="str">
        <f>RIGHT(T5903,LEN(T5903)-FIND("[",T5903))</f>
        <v>-123.12517392640729, 49.27294548564136]}</v>
      </c>
      <c r="V5903" t="str">
        <f>LEFT(U5903,FIND(",",U5903)-1)</f>
        <v>-123.12517392640729</v>
      </c>
      <c r="W5903" s="2">
        <f>VALUE(V5903)</f>
        <v>-123.125173926407</v>
      </c>
      <c r="X5903" t="str">
        <f>MID(U5903,FIND(" ",U5903)+1,FIND("]",U5903)-FIND(" ",U5903)-1)</f>
        <v>49.27294548564136</v>
      </c>
      <c r="Y5903" s="2">
        <f>VALUE(X5903)</f>
        <v>49.272945485641301</v>
      </c>
      <c r="Z5903" t="s">
        <v>30</v>
      </c>
      <c r="AA5903" t="s">
        <v>16214</v>
      </c>
      <c r="AB5903" t="s">
        <v>27418</v>
      </c>
      <c r="AC5903" t="str">
        <f>LEFT(AB5903,FIND(" ",AB5903)-1)</f>
        <v>Eastbound</v>
      </c>
      <c r="AD5903" t="str">
        <f>MID(AB5903,FIND(" ",AB5903)+1,FIND(",",AB5903)-FIND(" ",AB5903)-1)</f>
        <v>Pacific Blvd @ Homer St</v>
      </c>
    </row>
    <row r="5904" spans="1:30" hidden="1" x14ac:dyDescent="0.3">
      <c r="A5904" t="s">
        <v>21</v>
      </c>
      <c r="B5904">
        <f>IF(A5904="twin",2,1)</f>
        <v>2</v>
      </c>
      <c r="C5904" t="s">
        <v>52</v>
      </c>
      <c r="D5904" t="s">
        <v>45</v>
      </c>
      <c r="E5904" t="s">
        <v>52</v>
      </c>
      <c r="F5904" t="s">
        <v>45</v>
      </c>
      <c r="G5904" t="s">
        <v>52</v>
      </c>
      <c r="H5904" t="s">
        <v>45</v>
      </c>
      <c r="J5904" t="s">
        <v>24</v>
      </c>
      <c r="K5904" t="s">
        <v>32</v>
      </c>
      <c r="L5904" t="s">
        <v>26</v>
      </c>
      <c r="M5904" t="s">
        <v>32</v>
      </c>
      <c r="N5904" t="s">
        <v>26</v>
      </c>
      <c r="O5904" t="s">
        <v>32</v>
      </c>
      <c r="P5904" t="s">
        <v>26</v>
      </c>
      <c r="R5904" t="s">
        <v>53</v>
      </c>
      <c r="S5904" t="s">
        <v>16215</v>
      </c>
      <c r="T5904" t="s">
        <v>16216</v>
      </c>
      <c r="U5904" t="str">
        <f>RIGHT(T5904,LEN(T5904)-FIND("[",T5904))</f>
        <v>-123.1300617272574, 49.27956168747059]}</v>
      </c>
      <c r="V5904" t="str">
        <f>LEFT(U5904,FIND(",",U5904)-1)</f>
        <v>-123.1300617272574</v>
      </c>
      <c r="W5904" s="2">
        <f>VALUE(V5904)</f>
        <v>-123.130061727257</v>
      </c>
      <c r="X5904" t="str">
        <f>MID(U5904,FIND(" ",U5904)+1,FIND("]",U5904)-FIND(" ",U5904)-1)</f>
        <v>49.27956168747059</v>
      </c>
      <c r="Y5904" s="2">
        <f>VALUE(X5904)</f>
        <v>49.279561687470498</v>
      </c>
      <c r="Z5904" t="s">
        <v>84</v>
      </c>
      <c r="AA5904" t="s">
        <v>16217</v>
      </c>
      <c r="AB5904" t="s">
        <v>29204</v>
      </c>
      <c r="AC5904" t="str">
        <f>LEFT(AB5904,FIND(" ",AB5904)-1)</f>
        <v>1032</v>
      </c>
      <c r="AD5904" t="str">
        <f>MID(AB5904,FIND(" ",AB5904)+1,FIND(",",AB5904)-FIND(" ",AB5904)-1)</f>
        <v>Davie St</v>
      </c>
    </row>
    <row r="5905" spans="1:30" hidden="1" x14ac:dyDescent="0.3">
      <c r="A5905" t="s">
        <v>21</v>
      </c>
      <c r="B5905">
        <f>IF(A5905="twin",2,1)</f>
        <v>2</v>
      </c>
      <c r="C5905" t="s">
        <v>52</v>
      </c>
      <c r="D5905" t="s">
        <v>45</v>
      </c>
      <c r="E5905" t="s">
        <v>52</v>
      </c>
      <c r="F5905" t="s">
        <v>45</v>
      </c>
      <c r="G5905" t="s">
        <v>52</v>
      </c>
      <c r="H5905" t="s">
        <v>45</v>
      </c>
      <c r="J5905" t="s">
        <v>24</v>
      </c>
      <c r="K5905" t="s">
        <v>32</v>
      </c>
      <c r="L5905" t="s">
        <v>26</v>
      </c>
      <c r="M5905" t="s">
        <v>32</v>
      </c>
      <c r="N5905" t="s">
        <v>26</v>
      </c>
      <c r="O5905" t="s">
        <v>32</v>
      </c>
      <c r="P5905" t="s">
        <v>26</v>
      </c>
      <c r="R5905" t="s">
        <v>53</v>
      </c>
      <c r="S5905" t="s">
        <v>16218</v>
      </c>
      <c r="T5905" t="s">
        <v>5887</v>
      </c>
      <c r="U5905" t="str">
        <f>RIGHT(T5905,LEN(T5905)-FIND("[",T5905))</f>
        <v>-123.13019278492527, 49.27964588770253]}</v>
      </c>
      <c r="V5905" t="str">
        <f>LEFT(U5905,FIND(",",U5905)-1)</f>
        <v>-123.13019278492527</v>
      </c>
      <c r="W5905" s="2">
        <f>VALUE(V5905)</f>
        <v>-123.130192784925</v>
      </c>
      <c r="X5905" t="str">
        <f>MID(U5905,FIND(" ",U5905)+1,FIND("]",U5905)-FIND(" ",U5905)-1)</f>
        <v>49.27964588770253</v>
      </c>
      <c r="Y5905" s="2">
        <f>VALUE(X5905)</f>
        <v>49.2796458877025</v>
      </c>
      <c r="Z5905" t="s">
        <v>84</v>
      </c>
      <c r="AA5905" t="s">
        <v>16219</v>
      </c>
      <c r="AB5905" t="s">
        <v>27419</v>
      </c>
      <c r="AC5905" t="str">
        <f>LEFT(AB5905,FIND(" ",AB5905)-1)</f>
        <v>1034</v>
      </c>
      <c r="AD5905" t="str">
        <f>MID(AB5905,FIND(" ",AB5905)+1,FIND(",",AB5905)-FIND(" ",AB5905)-1)</f>
        <v>Davie St</v>
      </c>
    </row>
    <row r="5906" spans="1:30" hidden="1" x14ac:dyDescent="0.3">
      <c r="A5906" t="s">
        <v>21</v>
      </c>
      <c r="B5906">
        <f>IF(A5906="twin",2,1)</f>
        <v>2</v>
      </c>
      <c r="C5906" t="s">
        <v>23</v>
      </c>
      <c r="D5906" t="s">
        <v>22</v>
      </c>
      <c r="E5906" t="s">
        <v>23</v>
      </c>
      <c r="F5906" t="s">
        <v>22</v>
      </c>
      <c r="G5906" t="s">
        <v>23</v>
      </c>
      <c r="H5906" t="s">
        <v>22</v>
      </c>
      <c r="J5906" t="s">
        <v>24</v>
      </c>
      <c r="K5906" t="s">
        <v>25</v>
      </c>
      <c r="L5906" t="s">
        <v>26</v>
      </c>
      <c r="M5906" t="s">
        <v>25</v>
      </c>
      <c r="N5906" t="s">
        <v>26</v>
      </c>
      <c r="O5906" t="s">
        <v>25</v>
      </c>
      <c r="P5906" t="s">
        <v>26</v>
      </c>
      <c r="R5906" t="s">
        <v>27</v>
      </c>
      <c r="S5906" t="s">
        <v>16220</v>
      </c>
      <c r="T5906" t="s">
        <v>2799</v>
      </c>
      <c r="U5906" t="str">
        <f>RIGHT(T5906,LEN(T5906)-FIND("[",T5906))</f>
        <v>-123.10853732521191, 49.26829865289355]}</v>
      </c>
      <c r="V5906" t="str">
        <f>LEFT(U5906,FIND(",",U5906)-1)</f>
        <v>-123.10853732521191</v>
      </c>
      <c r="W5906" s="2">
        <f>VALUE(V5906)</f>
        <v>-123.108537325211</v>
      </c>
      <c r="X5906" t="str">
        <f>MID(U5906,FIND(" ",U5906)+1,FIND("]",U5906)-FIND(" ",U5906)-1)</f>
        <v>49.26829865289355</v>
      </c>
      <c r="Y5906" s="2">
        <f>VALUE(X5906)</f>
        <v>49.268298652893499</v>
      </c>
      <c r="Z5906" t="s">
        <v>96</v>
      </c>
      <c r="AA5906" t="s">
        <v>16221</v>
      </c>
      <c r="AB5906" t="s">
        <v>26653</v>
      </c>
      <c r="AC5906" t="str">
        <f>LEFT(AB5906,FIND(" ",AB5906)-1)</f>
        <v>101-190</v>
      </c>
      <c r="AD5906" t="str">
        <f>MID(AB5906,FIND(" ",AB5906)+1,FIND(",",AB5906)-FIND(" ",AB5906)-1)</f>
        <v>W 3rd Ave</v>
      </c>
    </row>
    <row r="5907" spans="1:30" hidden="1" x14ac:dyDescent="0.3">
      <c r="A5907" t="s">
        <v>21</v>
      </c>
      <c r="B5907">
        <f>IF(A5907="twin",2,1)</f>
        <v>2</v>
      </c>
      <c r="C5907" t="s">
        <v>52</v>
      </c>
      <c r="D5907" t="s">
        <v>45</v>
      </c>
      <c r="E5907" t="s">
        <v>52</v>
      </c>
      <c r="F5907" t="s">
        <v>45</v>
      </c>
      <c r="G5907" t="s">
        <v>52</v>
      </c>
      <c r="H5907" t="s">
        <v>45</v>
      </c>
      <c r="J5907" t="s">
        <v>24</v>
      </c>
      <c r="K5907" t="s">
        <v>32</v>
      </c>
      <c r="L5907" t="s">
        <v>26</v>
      </c>
      <c r="M5907" t="s">
        <v>32</v>
      </c>
      <c r="N5907" t="s">
        <v>26</v>
      </c>
      <c r="O5907" t="s">
        <v>32</v>
      </c>
      <c r="P5907" t="s">
        <v>26</v>
      </c>
      <c r="R5907" t="s">
        <v>53</v>
      </c>
      <c r="S5907" t="s">
        <v>16222</v>
      </c>
      <c r="T5907" t="s">
        <v>3413</v>
      </c>
      <c r="U5907" t="str">
        <f>RIGHT(T5907,LEN(T5907)-FIND("[",T5907))</f>
        <v>-123.13045574769652, 49.279817093257115]}</v>
      </c>
      <c r="V5907" t="str">
        <f>LEFT(U5907,FIND(",",U5907)-1)</f>
        <v>-123.13045574769652</v>
      </c>
      <c r="W5907" s="2">
        <f>VALUE(V5907)</f>
        <v>-123.130455747696</v>
      </c>
      <c r="X5907" t="str">
        <f>MID(U5907,FIND(" ",U5907)+1,FIND("]",U5907)-FIND(" ",U5907)-1)</f>
        <v>49.279817093257115</v>
      </c>
      <c r="Y5907" s="2">
        <f>VALUE(X5907)</f>
        <v>49.279817093257101</v>
      </c>
      <c r="Z5907" t="s">
        <v>84</v>
      </c>
      <c r="AA5907" t="s">
        <v>16223</v>
      </c>
      <c r="AB5907" t="s">
        <v>26820</v>
      </c>
      <c r="AC5907" t="str">
        <f>LEFT(AB5907,FIND(" ",AB5907)-1)</f>
        <v>1048</v>
      </c>
      <c r="AD5907" t="str">
        <f>MID(AB5907,FIND(" ",AB5907)+1,FIND(",",AB5907)-FIND(" ",AB5907)-1)</f>
        <v>Davie St</v>
      </c>
    </row>
    <row r="5908" spans="1:30" hidden="1" x14ac:dyDescent="0.3">
      <c r="A5908" t="s">
        <v>21</v>
      </c>
      <c r="B5908">
        <f>IF(A5908="twin",2,1)</f>
        <v>2</v>
      </c>
      <c r="C5908" t="s">
        <v>23</v>
      </c>
      <c r="D5908" t="s">
        <v>52</v>
      </c>
      <c r="E5908" t="s">
        <v>23</v>
      </c>
      <c r="F5908" t="s">
        <v>52</v>
      </c>
      <c r="G5908" t="s">
        <v>23</v>
      </c>
      <c r="H5908" t="s">
        <v>52</v>
      </c>
      <c r="J5908" t="s">
        <v>24</v>
      </c>
      <c r="K5908" t="s">
        <v>25</v>
      </c>
      <c r="L5908" t="s">
        <v>26</v>
      </c>
      <c r="M5908" t="s">
        <v>25</v>
      </c>
      <c r="N5908" t="s">
        <v>26</v>
      </c>
      <c r="O5908" t="s">
        <v>25</v>
      </c>
      <c r="P5908" t="s">
        <v>26</v>
      </c>
      <c r="R5908" t="s">
        <v>27</v>
      </c>
      <c r="S5908" t="s">
        <v>16224</v>
      </c>
      <c r="T5908" t="s">
        <v>16225</v>
      </c>
      <c r="U5908" t="str">
        <f>RIGHT(T5908,LEN(T5908)-FIND("[",T5908))</f>
        <v>-123.14642785784584, 49.26811610824241]}</v>
      </c>
      <c r="V5908" t="str">
        <f>LEFT(U5908,FIND(",",U5908)-1)</f>
        <v>-123.14642785784584</v>
      </c>
      <c r="W5908" s="2">
        <f>VALUE(V5908)</f>
        <v>-123.146427857845</v>
      </c>
      <c r="X5908" t="str">
        <f>MID(U5908,FIND(" ",U5908)+1,FIND("]",U5908)-FIND(" ",U5908)-1)</f>
        <v>49.26811610824241</v>
      </c>
      <c r="Y5908" s="2">
        <f>VALUE(X5908)</f>
        <v>49.268116108242403</v>
      </c>
      <c r="Z5908" t="s">
        <v>79</v>
      </c>
      <c r="AA5908" t="s">
        <v>16226</v>
      </c>
      <c r="AB5908" t="s">
        <v>29205</v>
      </c>
      <c r="AC5908" t="str">
        <f>LEFT(AB5908,FIND(" ",AB5908)-1)</f>
        <v>1833</v>
      </c>
      <c r="AD5908" t="str">
        <f>MID(AB5908,FIND(" ",AB5908)+1,FIND(",",AB5908)-FIND(" ",AB5908)-1)</f>
        <v>W 4th Ave</v>
      </c>
    </row>
    <row r="5909" spans="1:30" hidden="1" x14ac:dyDescent="0.3">
      <c r="A5909" t="s">
        <v>21</v>
      </c>
      <c r="B5909">
        <f>IF(A5909="twin",2,1)</f>
        <v>2</v>
      </c>
      <c r="C5909" t="s">
        <v>52</v>
      </c>
      <c r="D5909" t="s">
        <v>45</v>
      </c>
      <c r="E5909" t="s">
        <v>52</v>
      </c>
      <c r="F5909" t="s">
        <v>45</v>
      </c>
      <c r="G5909" t="s">
        <v>52</v>
      </c>
      <c r="H5909" t="s">
        <v>45</v>
      </c>
      <c r="J5909" t="s">
        <v>24</v>
      </c>
      <c r="K5909" t="s">
        <v>32</v>
      </c>
      <c r="L5909" t="s">
        <v>26</v>
      </c>
      <c r="M5909" t="s">
        <v>32</v>
      </c>
      <c r="N5909" t="s">
        <v>26</v>
      </c>
      <c r="O5909" t="s">
        <v>32</v>
      </c>
      <c r="P5909" t="s">
        <v>26</v>
      </c>
      <c r="R5909" t="s">
        <v>53</v>
      </c>
      <c r="S5909" t="s">
        <v>16227</v>
      </c>
      <c r="T5909" t="s">
        <v>5893</v>
      </c>
      <c r="U5909" t="str">
        <f>RIGHT(T5909,LEN(T5909)-FIND("[",T5909))</f>
        <v>-123.1305805139877, 49.27989774705192]}</v>
      </c>
      <c r="V5909" t="str">
        <f>LEFT(U5909,FIND(",",U5909)-1)</f>
        <v>-123.1305805139877</v>
      </c>
      <c r="W5909" s="2">
        <f>VALUE(V5909)</f>
        <v>-123.130580513987</v>
      </c>
      <c r="X5909" t="str">
        <f>MID(U5909,FIND(" ",U5909)+1,FIND("]",U5909)-FIND(" ",U5909)-1)</f>
        <v>49.27989774705192</v>
      </c>
      <c r="Y5909" s="2">
        <f>VALUE(X5909)</f>
        <v>49.279897747051898</v>
      </c>
      <c r="Z5909" t="s">
        <v>84</v>
      </c>
      <c r="AA5909" t="s">
        <v>16228</v>
      </c>
      <c r="AB5909" t="s">
        <v>27421</v>
      </c>
      <c r="AC5909" t="str">
        <f>LEFT(AB5909,FIND(" ",AB5909)-1)</f>
        <v>1050</v>
      </c>
      <c r="AD5909" t="str">
        <f>MID(AB5909,FIND(" ",AB5909)+1,FIND(",",AB5909)-FIND(" ",AB5909)-1)</f>
        <v>Davie St</v>
      </c>
    </row>
    <row r="5910" spans="1:30" hidden="1" x14ac:dyDescent="0.3">
      <c r="A5910" t="s">
        <v>21</v>
      </c>
      <c r="B5910">
        <f>IF(A5910="twin",2,1)</f>
        <v>2</v>
      </c>
      <c r="C5910" t="s">
        <v>52</v>
      </c>
      <c r="D5910" t="s">
        <v>45</v>
      </c>
      <c r="E5910" t="s">
        <v>52</v>
      </c>
      <c r="F5910" t="s">
        <v>45</v>
      </c>
      <c r="G5910" t="s">
        <v>52</v>
      </c>
      <c r="H5910" t="s">
        <v>45</v>
      </c>
      <c r="J5910" t="s">
        <v>24</v>
      </c>
      <c r="K5910" t="s">
        <v>32</v>
      </c>
      <c r="L5910" t="s">
        <v>26</v>
      </c>
      <c r="M5910" t="s">
        <v>32</v>
      </c>
      <c r="N5910" t="s">
        <v>26</v>
      </c>
      <c r="O5910" t="s">
        <v>32</v>
      </c>
      <c r="P5910" t="s">
        <v>26</v>
      </c>
      <c r="R5910" t="s">
        <v>53</v>
      </c>
      <c r="S5910" t="s">
        <v>16229</v>
      </c>
      <c r="T5910" t="s">
        <v>16230</v>
      </c>
      <c r="U5910" t="str">
        <f>RIGHT(T5910,LEN(T5910)-FIND("[",T5910))</f>
        <v>-123.13084485233311, 49.280068185569384]}</v>
      </c>
      <c r="V5910" t="str">
        <f>LEFT(U5910,FIND(",",U5910)-1)</f>
        <v>-123.13084485233311</v>
      </c>
      <c r="W5910" s="2">
        <f>VALUE(V5910)</f>
        <v>-123.130844852333</v>
      </c>
      <c r="X5910" t="str">
        <f>MID(U5910,FIND(" ",U5910)+1,FIND("]",U5910)-FIND(" ",U5910)-1)</f>
        <v>49.280068185569384</v>
      </c>
      <c r="Y5910" s="2">
        <f>VALUE(X5910)</f>
        <v>49.280068185569299</v>
      </c>
      <c r="Z5910" t="s">
        <v>84</v>
      </c>
      <c r="AA5910" t="s">
        <v>16231</v>
      </c>
      <c r="AB5910" t="s">
        <v>29206</v>
      </c>
      <c r="AC5910" t="str">
        <f>LEFT(AB5910,FIND(" ",AB5910)-1)</f>
        <v>1072</v>
      </c>
      <c r="AD5910" t="str">
        <f>MID(AB5910,FIND(" ",AB5910)+1,FIND(",",AB5910)-FIND(" ",AB5910)-1)</f>
        <v>Davie St</v>
      </c>
    </row>
    <row r="5911" spans="1:30" hidden="1" x14ac:dyDescent="0.3">
      <c r="A5911" t="s">
        <v>63</v>
      </c>
      <c r="B5911">
        <f>IF(A5911="twin",2,1)</f>
        <v>1</v>
      </c>
      <c r="C5911" t="s">
        <v>45</v>
      </c>
      <c r="D5911" t="s">
        <v>22</v>
      </c>
      <c r="E5911" t="s">
        <v>45</v>
      </c>
      <c r="F5911" t="s">
        <v>22</v>
      </c>
      <c r="G5911" t="s">
        <v>45</v>
      </c>
      <c r="H5911" t="s">
        <v>22</v>
      </c>
      <c r="J5911" t="s">
        <v>24</v>
      </c>
      <c r="K5911" t="s">
        <v>32</v>
      </c>
      <c r="L5911" t="s">
        <v>26</v>
      </c>
      <c r="M5911" t="s">
        <v>32</v>
      </c>
      <c r="N5911" t="s">
        <v>26</v>
      </c>
      <c r="O5911" t="s">
        <v>32</v>
      </c>
      <c r="P5911" t="s">
        <v>26</v>
      </c>
      <c r="R5911" t="s">
        <v>27</v>
      </c>
      <c r="S5911" t="s">
        <v>16232</v>
      </c>
      <c r="T5911" t="s">
        <v>16233</v>
      </c>
      <c r="U5911" t="str">
        <f>RIGHT(T5911,LEN(T5911)-FIND("[",T5911))</f>
        <v>-123.15384579111881, 49.234658516156756]}</v>
      </c>
      <c r="V5911" t="str">
        <f>LEFT(U5911,FIND(",",U5911)-1)</f>
        <v>-123.15384579111881</v>
      </c>
      <c r="W5911" s="2">
        <f>VALUE(V5911)</f>
        <v>-123.153845791118</v>
      </c>
      <c r="X5911" t="str">
        <f>MID(U5911,FIND(" ",U5911)+1,FIND("]",U5911)-FIND(" ",U5911)-1)</f>
        <v>49.234658516156756</v>
      </c>
      <c r="Y5911" s="2">
        <f>VALUE(X5911)</f>
        <v>49.234658516156699</v>
      </c>
      <c r="Z5911" t="s">
        <v>8068</v>
      </c>
      <c r="AA5911" t="s">
        <v>16234</v>
      </c>
      <c r="AB5911" t="s">
        <v>29207</v>
      </c>
      <c r="AC5911" t="str">
        <f>LEFT(AB5911,FIND(" ",AB5911)-1)</f>
        <v>2063</v>
      </c>
      <c r="AD5911" t="str">
        <f>MID(AB5911,FIND(" ",AB5911)+1,FIND(",",AB5911)-FIND(" ",AB5911)-1)</f>
        <v>W 41st Ave</v>
      </c>
    </row>
    <row r="5912" spans="1:30" hidden="1" x14ac:dyDescent="0.3">
      <c r="A5912" t="s">
        <v>5811</v>
      </c>
      <c r="B5912">
        <f>IF(A5912="twin",2,1)</f>
        <v>1</v>
      </c>
      <c r="C5912" t="s">
        <v>22</v>
      </c>
      <c r="D5912" t="s">
        <v>22</v>
      </c>
      <c r="E5912" t="s">
        <v>22</v>
      </c>
      <c r="F5912" t="s">
        <v>22</v>
      </c>
      <c r="G5912" t="s">
        <v>22</v>
      </c>
      <c r="H5912" t="s">
        <v>22</v>
      </c>
      <c r="J5912" t="s">
        <v>24</v>
      </c>
      <c r="K5912" t="s">
        <v>32</v>
      </c>
      <c r="L5912" t="s">
        <v>26</v>
      </c>
      <c r="M5912" t="s">
        <v>32</v>
      </c>
      <c r="N5912" t="s">
        <v>26</v>
      </c>
      <c r="O5912" t="s">
        <v>32</v>
      </c>
      <c r="P5912" t="s">
        <v>26</v>
      </c>
      <c r="R5912" t="s">
        <v>53</v>
      </c>
      <c r="S5912" t="s">
        <v>16235</v>
      </c>
      <c r="T5912" t="s">
        <v>5813</v>
      </c>
      <c r="U5912" t="str">
        <f>RIGHT(T5912,LEN(T5912)-FIND("[",T5912))</f>
        <v>-123.10556500987035, 49.27158136105742]}</v>
      </c>
      <c r="V5912" t="str">
        <f>LEFT(U5912,FIND(",",U5912)-1)</f>
        <v>-123.10556500987035</v>
      </c>
      <c r="W5912" s="2">
        <f>VALUE(V5912)</f>
        <v>-123.10556500987001</v>
      </c>
      <c r="X5912" t="str">
        <f>MID(U5912,FIND(" ",U5912)+1,FIND("]",U5912)-FIND(" ",U5912)-1)</f>
        <v>49.27158136105742</v>
      </c>
      <c r="Y5912" s="2">
        <f>VALUE(X5912)</f>
        <v>49.2715813610574</v>
      </c>
      <c r="Z5912" t="s">
        <v>96</v>
      </c>
      <c r="AA5912" t="s">
        <v>16236</v>
      </c>
      <c r="AB5912" t="s">
        <v>27400</v>
      </c>
      <c r="AC5912" t="str">
        <f>LEFT(AB5912,FIND(" ",AB5912)-1)</f>
        <v>60</v>
      </c>
      <c r="AD5912" t="str">
        <f>MID(AB5912,FIND(" ",AB5912)+1,FIND(",",AB5912)-FIND(" ",AB5912)-1)</f>
        <v>Athletes Way</v>
      </c>
    </row>
    <row r="5913" spans="1:30" hidden="1" x14ac:dyDescent="0.3">
      <c r="A5913" t="s">
        <v>21</v>
      </c>
      <c r="B5913">
        <f>IF(A5913="twin",2,1)</f>
        <v>2</v>
      </c>
      <c r="C5913" t="s">
        <v>67</v>
      </c>
      <c r="D5913" t="s">
        <v>22</v>
      </c>
      <c r="E5913" t="s">
        <v>67</v>
      </c>
      <c r="F5913" t="s">
        <v>22</v>
      </c>
      <c r="G5913" t="s">
        <v>67</v>
      </c>
      <c r="H5913" t="s">
        <v>22</v>
      </c>
      <c r="J5913" t="s">
        <v>24</v>
      </c>
      <c r="K5913" t="s">
        <v>32</v>
      </c>
      <c r="L5913" t="s">
        <v>26</v>
      </c>
      <c r="M5913" t="s">
        <v>32</v>
      </c>
      <c r="N5913" t="s">
        <v>26</v>
      </c>
      <c r="O5913" t="s">
        <v>32</v>
      </c>
      <c r="P5913" t="s">
        <v>26</v>
      </c>
      <c r="R5913" t="s">
        <v>27</v>
      </c>
      <c r="S5913" t="s">
        <v>16237</v>
      </c>
      <c r="T5913" t="s">
        <v>16238</v>
      </c>
      <c r="U5913" t="str">
        <f>RIGHT(T5913,LEN(T5913)-FIND("[",T5913))</f>
        <v>-123.11806540256515, 49.26318000732198]}</v>
      </c>
      <c r="V5913" t="str">
        <f>LEFT(U5913,FIND(",",U5913)-1)</f>
        <v>-123.11806540256515</v>
      </c>
      <c r="W5913" s="2">
        <f>VALUE(V5913)</f>
        <v>-123.11806540256499</v>
      </c>
      <c r="X5913" t="str">
        <f>MID(U5913,FIND(" ",U5913)+1,FIND("]",U5913)-FIND(" ",U5913)-1)</f>
        <v>49.26318000732198</v>
      </c>
      <c r="Y5913" s="2">
        <f>VALUE(X5913)</f>
        <v>49.2631800073219</v>
      </c>
      <c r="Z5913" t="s">
        <v>43</v>
      </c>
      <c r="AA5913" t="s">
        <v>16239</v>
      </c>
      <c r="AB5913" t="s">
        <v>29208</v>
      </c>
      <c r="AC5913" t="str">
        <f>LEFT(AB5913,FIND(" ",AB5913)-1)</f>
        <v>610</v>
      </c>
      <c r="AD5913" t="str">
        <f>MID(AB5913,FIND(" ",AB5913)+1,FIND(",",AB5913)-FIND(" ",AB5913)-1)</f>
        <v>W Broadway</v>
      </c>
    </row>
    <row r="5914" spans="1:30" hidden="1" x14ac:dyDescent="0.3">
      <c r="A5914" t="s">
        <v>21</v>
      </c>
      <c r="B5914">
        <f>IF(A5914="twin",2,1)</f>
        <v>2</v>
      </c>
      <c r="C5914" t="s">
        <v>67</v>
      </c>
      <c r="D5914" t="s">
        <v>22</v>
      </c>
      <c r="E5914" t="s">
        <v>67</v>
      </c>
      <c r="F5914" t="s">
        <v>22</v>
      </c>
      <c r="G5914" t="s">
        <v>67</v>
      </c>
      <c r="H5914" t="s">
        <v>22</v>
      </c>
      <c r="J5914" t="s">
        <v>24</v>
      </c>
      <c r="K5914" t="s">
        <v>32</v>
      </c>
      <c r="L5914" t="s">
        <v>26</v>
      </c>
      <c r="M5914" t="s">
        <v>32</v>
      </c>
      <c r="N5914" t="s">
        <v>26</v>
      </c>
      <c r="O5914" t="s">
        <v>32</v>
      </c>
      <c r="P5914" t="s">
        <v>26</v>
      </c>
      <c r="R5914" t="s">
        <v>27</v>
      </c>
      <c r="S5914" t="s">
        <v>16240</v>
      </c>
      <c r="T5914" t="s">
        <v>10951</v>
      </c>
      <c r="U5914" t="str">
        <f>RIGHT(T5914,LEN(T5914)-FIND("[",T5914))</f>
        <v>-123.11824271397143, 49.263183064274216]}</v>
      </c>
      <c r="V5914" t="str">
        <f>LEFT(U5914,FIND(",",U5914)-1)</f>
        <v>-123.11824271397143</v>
      </c>
      <c r="W5914" s="2">
        <f>VALUE(V5914)</f>
        <v>-123.118242713971</v>
      </c>
      <c r="X5914" t="str">
        <f>MID(U5914,FIND(" ",U5914)+1,FIND("]",U5914)-FIND(" ",U5914)-1)</f>
        <v>49.263183064274216</v>
      </c>
      <c r="Y5914" s="2">
        <f>VALUE(X5914)</f>
        <v>49.263183064274202</v>
      </c>
      <c r="Z5914" t="s">
        <v>43</v>
      </c>
      <c r="AA5914" t="s">
        <v>16241</v>
      </c>
      <c r="AB5914" t="s">
        <v>28443</v>
      </c>
      <c r="AC5914" t="str">
        <f>LEFT(AB5914,FIND(" ",AB5914)-1)</f>
        <v>612</v>
      </c>
      <c r="AD5914" t="str">
        <f>MID(AB5914,FIND(" ",AB5914)+1,FIND(",",AB5914)-FIND(" ",AB5914)-1)</f>
        <v>W Broadway</v>
      </c>
    </row>
    <row r="5915" spans="1:30" hidden="1" x14ac:dyDescent="0.3">
      <c r="A5915" t="s">
        <v>21</v>
      </c>
      <c r="B5915">
        <f>IF(A5915="twin",2,1)</f>
        <v>2</v>
      </c>
      <c r="C5915" t="s">
        <v>67</v>
      </c>
      <c r="D5915" t="s">
        <v>22</v>
      </c>
      <c r="E5915" t="s">
        <v>67</v>
      </c>
      <c r="F5915" t="s">
        <v>22</v>
      </c>
      <c r="G5915" t="s">
        <v>67</v>
      </c>
      <c r="H5915" t="s">
        <v>22</v>
      </c>
      <c r="J5915" t="s">
        <v>24</v>
      </c>
      <c r="K5915" t="s">
        <v>32</v>
      </c>
      <c r="L5915" t="s">
        <v>26</v>
      </c>
      <c r="M5915" t="s">
        <v>32</v>
      </c>
      <c r="N5915" t="s">
        <v>26</v>
      </c>
      <c r="O5915" t="s">
        <v>32</v>
      </c>
      <c r="P5915" t="s">
        <v>26</v>
      </c>
      <c r="R5915" t="s">
        <v>27</v>
      </c>
      <c r="S5915" t="s">
        <v>16242</v>
      </c>
      <c r="T5915" t="s">
        <v>5909</v>
      </c>
      <c r="U5915" t="str">
        <f>RIGHT(T5915,LEN(T5915)-FIND("[",T5915))</f>
        <v>-123.11841233107754, 49.263187208265016]}</v>
      </c>
      <c r="V5915" t="str">
        <f>LEFT(U5915,FIND(",",U5915)-1)</f>
        <v>-123.11841233107754</v>
      </c>
      <c r="W5915" s="2">
        <f>VALUE(V5915)</f>
        <v>-123.118412331077</v>
      </c>
      <c r="X5915" t="str">
        <f>MID(U5915,FIND(" ",U5915)+1,FIND("]",U5915)-FIND(" ",U5915)-1)</f>
        <v>49.263187208265016</v>
      </c>
      <c r="Y5915" s="2">
        <f>VALUE(X5915)</f>
        <v>49.263187208265002</v>
      </c>
      <c r="Z5915" t="s">
        <v>43</v>
      </c>
      <c r="AA5915" t="s">
        <v>16243</v>
      </c>
      <c r="AB5915" t="s">
        <v>27424</v>
      </c>
      <c r="AC5915" t="str">
        <f>LEFT(AB5915,FIND(" ",AB5915)-1)</f>
        <v>632</v>
      </c>
      <c r="AD5915" t="str">
        <f>MID(AB5915,FIND(" ",AB5915)+1,FIND(",",AB5915)-FIND(" ",AB5915)-1)</f>
        <v>W Broadway</v>
      </c>
    </row>
    <row r="5916" spans="1:30" hidden="1" x14ac:dyDescent="0.3">
      <c r="A5916" t="s">
        <v>21</v>
      </c>
      <c r="B5916">
        <f>IF(A5916="twin",2,1)</f>
        <v>2</v>
      </c>
      <c r="C5916" t="s">
        <v>67</v>
      </c>
      <c r="D5916" t="s">
        <v>22</v>
      </c>
      <c r="E5916" t="s">
        <v>67</v>
      </c>
      <c r="F5916" t="s">
        <v>22</v>
      </c>
      <c r="G5916" t="s">
        <v>67</v>
      </c>
      <c r="H5916" t="s">
        <v>22</v>
      </c>
      <c r="J5916" t="s">
        <v>24</v>
      </c>
      <c r="K5916" t="s">
        <v>32</v>
      </c>
      <c r="L5916" t="s">
        <v>26</v>
      </c>
      <c r="M5916" t="s">
        <v>32</v>
      </c>
      <c r="N5916" t="s">
        <v>26</v>
      </c>
      <c r="O5916" t="s">
        <v>32</v>
      </c>
      <c r="P5916" t="s">
        <v>26</v>
      </c>
      <c r="R5916" t="s">
        <v>27</v>
      </c>
      <c r="S5916" t="s">
        <v>16244</v>
      </c>
      <c r="T5916" t="s">
        <v>16245</v>
      </c>
      <c r="U5916" t="str">
        <f>RIGHT(T5916,LEN(T5916)-FIND("[",T5916))</f>
        <v>-123.11892941887268, 49.26319531256618]}</v>
      </c>
      <c r="V5916" t="str">
        <f>LEFT(U5916,FIND(",",U5916)-1)</f>
        <v>-123.11892941887268</v>
      </c>
      <c r="W5916" s="2">
        <f>VALUE(V5916)</f>
        <v>-123.118929418872</v>
      </c>
      <c r="X5916" t="str">
        <f>MID(U5916,FIND(" ",U5916)+1,FIND("]",U5916)-FIND(" ",U5916)-1)</f>
        <v>49.26319531256618</v>
      </c>
      <c r="Y5916" s="2">
        <f>VALUE(X5916)</f>
        <v>49.263195312566097</v>
      </c>
      <c r="Z5916" t="s">
        <v>43</v>
      </c>
      <c r="AA5916" t="s">
        <v>16246</v>
      </c>
      <c r="AB5916" t="s">
        <v>27132</v>
      </c>
      <c r="AC5916" t="str">
        <f>LEFT(AB5916,FIND(" ",AB5916)-1)</f>
        <v>666</v>
      </c>
      <c r="AD5916" t="str">
        <f>MID(AB5916,FIND(" ",AB5916)+1,FIND(",",AB5916)-FIND(" ",AB5916)-1)</f>
        <v>W Broadway</v>
      </c>
    </row>
    <row r="5917" spans="1:30" hidden="1" x14ac:dyDescent="0.3">
      <c r="A5917" t="s">
        <v>21</v>
      </c>
      <c r="B5917">
        <f>IF(A5917="twin",2,1)</f>
        <v>2</v>
      </c>
      <c r="C5917" t="s">
        <v>23</v>
      </c>
      <c r="D5917" t="s">
        <v>45</v>
      </c>
      <c r="E5917" t="s">
        <v>23</v>
      </c>
      <c r="F5917" t="s">
        <v>45</v>
      </c>
      <c r="G5917" t="s">
        <v>23</v>
      </c>
      <c r="H5917" t="s">
        <v>45</v>
      </c>
      <c r="J5917" t="s">
        <v>24</v>
      </c>
      <c r="K5917" t="s">
        <v>32</v>
      </c>
      <c r="L5917" t="s">
        <v>26</v>
      </c>
      <c r="M5917" t="s">
        <v>32</v>
      </c>
      <c r="N5917" t="s">
        <v>26</v>
      </c>
      <c r="O5917" t="s">
        <v>32</v>
      </c>
      <c r="P5917" t="s">
        <v>26</v>
      </c>
      <c r="R5917" t="s">
        <v>27</v>
      </c>
      <c r="S5917" t="s">
        <v>16247</v>
      </c>
      <c r="T5917" t="s">
        <v>16248</v>
      </c>
      <c r="U5917" t="str">
        <f>RIGHT(T5917,LEN(T5917)-FIND("[",T5917))</f>
        <v>-123.12373965424585, 49.27964589015587]}</v>
      </c>
      <c r="V5917" t="str">
        <f>LEFT(U5917,FIND(",",U5917)-1)</f>
        <v>-123.12373965424585</v>
      </c>
      <c r="W5917" s="2">
        <f>VALUE(V5917)</f>
        <v>-123.123739654245</v>
      </c>
      <c r="X5917" t="str">
        <f>MID(U5917,FIND(" ",U5917)+1,FIND("]",U5917)-FIND(" ",U5917)-1)</f>
        <v>49.27964589015587</v>
      </c>
      <c r="Y5917" s="2">
        <f>VALUE(X5917)</f>
        <v>49.279645890155798</v>
      </c>
      <c r="Z5917" t="s">
        <v>30</v>
      </c>
      <c r="AA5917" t="s">
        <v>16249</v>
      </c>
      <c r="AB5917" t="s">
        <v>29209</v>
      </c>
      <c r="AC5917" t="str">
        <f>LEFT(AB5917,FIND(" ",AB5917)-1)</f>
        <v>760</v>
      </c>
      <c r="AD5917" t="str">
        <f>MID(AB5917,FIND(" ",AB5917)+1,FIND(",",AB5917)-FIND(" ",AB5917)-1)</f>
        <v>Nelson St</v>
      </c>
    </row>
    <row r="5918" spans="1:30" hidden="1" x14ac:dyDescent="0.3">
      <c r="A5918" t="s">
        <v>21</v>
      </c>
      <c r="B5918">
        <f>IF(A5918="twin",2,1)</f>
        <v>2</v>
      </c>
      <c r="C5918" t="s">
        <v>22</v>
      </c>
      <c r="D5918" t="s">
        <v>22</v>
      </c>
      <c r="E5918" t="s">
        <v>22</v>
      </c>
      <c r="F5918" t="s">
        <v>22</v>
      </c>
      <c r="G5918" t="s">
        <v>22</v>
      </c>
      <c r="H5918" t="s">
        <v>22</v>
      </c>
      <c r="J5918" t="s">
        <v>24</v>
      </c>
      <c r="K5918" t="s">
        <v>32</v>
      </c>
      <c r="L5918" t="s">
        <v>26</v>
      </c>
      <c r="M5918" t="s">
        <v>32</v>
      </c>
      <c r="N5918" t="s">
        <v>26</v>
      </c>
      <c r="O5918" t="s">
        <v>32</v>
      </c>
      <c r="P5918" t="s">
        <v>26</v>
      </c>
      <c r="R5918" t="s">
        <v>27</v>
      </c>
      <c r="S5918" t="s">
        <v>16250</v>
      </c>
      <c r="T5918" t="s">
        <v>14660</v>
      </c>
      <c r="U5918" t="str">
        <f>RIGHT(T5918,LEN(T5918)-FIND("[",T5918))</f>
        <v>-123.13255970560584, 49.263413985094246]}</v>
      </c>
      <c r="V5918" t="str">
        <f>LEFT(U5918,FIND(",",U5918)-1)</f>
        <v>-123.13255970560584</v>
      </c>
      <c r="W5918" s="2">
        <f>VALUE(V5918)</f>
        <v>-123.132559705605</v>
      </c>
      <c r="X5918" t="str">
        <f>MID(U5918,FIND(" ",U5918)+1,FIND("]",U5918)-FIND(" ",U5918)-1)</f>
        <v>49.263413985094246</v>
      </c>
      <c r="Y5918" s="2">
        <f>VALUE(X5918)</f>
        <v>49.263413985094203</v>
      </c>
      <c r="Z5918" t="s">
        <v>43</v>
      </c>
      <c r="AA5918" t="s">
        <v>16251</v>
      </c>
      <c r="AB5918" t="s">
        <v>29002</v>
      </c>
      <c r="AC5918" t="str">
        <f>LEFT(AB5918,FIND(" ",AB5918)-1)</f>
        <v>1258</v>
      </c>
      <c r="AD5918" t="str">
        <f>MID(AB5918,FIND(" ",AB5918)+1,FIND(",",AB5918)-FIND(" ",AB5918)-1)</f>
        <v>W Broadway</v>
      </c>
    </row>
    <row r="5919" spans="1:30" hidden="1" x14ac:dyDescent="0.3">
      <c r="A5919" t="s">
        <v>21</v>
      </c>
      <c r="B5919">
        <f>IF(A5919="twin",2,1)</f>
        <v>2</v>
      </c>
      <c r="C5919" t="s">
        <v>45</v>
      </c>
      <c r="D5919" t="s">
        <v>22</v>
      </c>
      <c r="E5919" t="s">
        <v>45</v>
      </c>
      <c r="F5919" t="s">
        <v>22</v>
      </c>
      <c r="G5919" t="s">
        <v>45</v>
      </c>
      <c r="H5919" t="s">
        <v>22</v>
      </c>
      <c r="J5919" t="s">
        <v>24</v>
      </c>
      <c r="K5919" t="s">
        <v>32</v>
      </c>
      <c r="L5919" t="s">
        <v>26</v>
      </c>
      <c r="M5919" t="s">
        <v>32</v>
      </c>
      <c r="N5919" t="s">
        <v>26</v>
      </c>
      <c r="O5919" t="s">
        <v>32</v>
      </c>
      <c r="P5919" t="s">
        <v>26</v>
      </c>
      <c r="R5919" t="s">
        <v>27</v>
      </c>
      <c r="S5919" t="s">
        <v>16252</v>
      </c>
      <c r="T5919" t="s">
        <v>16253</v>
      </c>
      <c r="U5919" t="str">
        <f>RIGHT(T5919,LEN(T5919)-FIND("[",T5919))</f>
        <v>-123.13403374134742, 49.263616718609775]}</v>
      </c>
      <c r="V5919" t="str">
        <f>LEFT(U5919,FIND(",",U5919)-1)</f>
        <v>-123.13403374134742</v>
      </c>
      <c r="W5919" s="2">
        <f>VALUE(V5919)</f>
        <v>-123.134033741347</v>
      </c>
      <c r="X5919" t="str">
        <f>MID(U5919,FIND(" ",U5919)+1,FIND("]",U5919)-FIND(" ",U5919)-1)</f>
        <v>49.263616718609775</v>
      </c>
      <c r="Y5919" s="2">
        <f>VALUE(X5919)</f>
        <v>49.263616718609697</v>
      </c>
      <c r="Z5919" t="s">
        <v>43</v>
      </c>
      <c r="AA5919" t="s">
        <v>16254</v>
      </c>
      <c r="AB5919" t="s">
        <v>26990</v>
      </c>
      <c r="AC5919" t="str">
        <f>LEFT(AB5919,FIND(" ",AB5919)-1)</f>
        <v>1333</v>
      </c>
      <c r="AD5919" t="str">
        <f>MID(AB5919,FIND(" ",AB5919)+1,FIND(",",AB5919)-FIND(" ",AB5919)-1)</f>
        <v>BC-7</v>
      </c>
    </row>
    <row r="5920" spans="1:30" hidden="1" x14ac:dyDescent="0.3">
      <c r="A5920" t="s">
        <v>21</v>
      </c>
      <c r="B5920">
        <f>IF(A5920="twin",2,1)</f>
        <v>2</v>
      </c>
      <c r="C5920" t="s">
        <v>45</v>
      </c>
      <c r="D5920" t="s">
        <v>45</v>
      </c>
      <c r="E5920" t="s">
        <v>45</v>
      </c>
      <c r="F5920" t="s">
        <v>45</v>
      </c>
      <c r="G5920" t="s">
        <v>45</v>
      </c>
      <c r="H5920" t="s">
        <v>45</v>
      </c>
      <c r="J5920" t="s">
        <v>24</v>
      </c>
      <c r="K5920" t="s">
        <v>32</v>
      </c>
      <c r="L5920" t="s">
        <v>26</v>
      </c>
      <c r="M5920" t="s">
        <v>32</v>
      </c>
      <c r="N5920" t="s">
        <v>26</v>
      </c>
      <c r="O5920" t="s">
        <v>32</v>
      </c>
      <c r="P5920" t="s">
        <v>26</v>
      </c>
      <c r="R5920" t="s">
        <v>27</v>
      </c>
      <c r="S5920" t="s">
        <v>16255</v>
      </c>
      <c r="T5920" t="s">
        <v>16256</v>
      </c>
      <c r="U5920" t="str">
        <f>RIGHT(T5920,LEN(T5920)-FIND("[",T5920))</f>
        <v>-123.11429979428532, 49.27769898126792]}</v>
      </c>
      <c r="V5920" t="str">
        <f>LEFT(U5920,FIND(",",U5920)-1)</f>
        <v>-123.11429979428532</v>
      </c>
      <c r="W5920" s="2">
        <f>VALUE(V5920)</f>
        <v>-123.114299794285</v>
      </c>
      <c r="X5920" t="str">
        <f>MID(U5920,FIND(" ",U5920)+1,FIND("]",U5920)-FIND(" ",U5920)-1)</f>
        <v>49.27769898126792</v>
      </c>
      <c r="Y5920" s="2">
        <f>VALUE(X5920)</f>
        <v>49.277698981267903</v>
      </c>
      <c r="Z5920" t="s">
        <v>30</v>
      </c>
      <c r="AA5920" t="s">
        <v>16257</v>
      </c>
      <c r="AB5920" t="s">
        <v>27438</v>
      </c>
      <c r="AC5920" t="str">
        <f>LEFT(AB5920,FIND(" ",AB5920)-1)</f>
        <v>121</v>
      </c>
      <c r="AD5920" t="str">
        <f>MID(AB5920,FIND(" ",AB5920)+1,FIND(",",AB5920)-FIND(" ",AB5920)-1)</f>
        <v>Robson St</v>
      </c>
    </row>
    <row r="5921" spans="1:30" hidden="1" x14ac:dyDescent="0.3">
      <c r="A5921" t="s">
        <v>21</v>
      </c>
      <c r="B5921">
        <f>IF(A5921="twin",2,1)</f>
        <v>2</v>
      </c>
      <c r="C5921" t="s">
        <v>45</v>
      </c>
      <c r="D5921" t="s">
        <v>22</v>
      </c>
      <c r="E5921" t="s">
        <v>45</v>
      </c>
      <c r="F5921" t="s">
        <v>22</v>
      </c>
      <c r="G5921" t="s">
        <v>45</v>
      </c>
      <c r="H5921" t="s">
        <v>22</v>
      </c>
      <c r="J5921" t="s">
        <v>24</v>
      </c>
      <c r="K5921" t="s">
        <v>32</v>
      </c>
      <c r="L5921" t="s">
        <v>26</v>
      </c>
      <c r="M5921" t="s">
        <v>32</v>
      </c>
      <c r="N5921" t="s">
        <v>26</v>
      </c>
      <c r="O5921" t="s">
        <v>32</v>
      </c>
      <c r="P5921" t="s">
        <v>26</v>
      </c>
      <c r="R5921" t="s">
        <v>27</v>
      </c>
      <c r="S5921" t="s">
        <v>16258</v>
      </c>
      <c r="T5921" t="s">
        <v>87</v>
      </c>
      <c r="U5921" t="str">
        <f>RIGHT(T5921,LEN(T5921)-FIND("[",T5921))</f>
        <v>-123.14459959174924, 49.26360671305371]}</v>
      </c>
      <c r="V5921" t="str">
        <f>LEFT(U5921,FIND(",",U5921)-1)</f>
        <v>-123.14459959174924</v>
      </c>
      <c r="W5921" s="2">
        <f>VALUE(V5921)</f>
        <v>-123.144599591749</v>
      </c>
      <c r="X5921" t="str">
        <f>MID(U5921,FIND(" ",U5921)+1,FIND("]",U5921)-FIND(" ",U5921)-1)</f>
        <v>49.26360671305371</v>
      </c>
      <c r="Y5921" s="2">
        <f>VALUE(X5921)</f>
        <v>49.263606713053697</v>
      </c>
      <c r="Z5921" t="s">
        <v>43</v>
      </c>
      <c r="AA5921" t="s">
        <v>16259</v>
      </c>
      <c r="AB5921" t="s">
        <v>25891</v>
      </c>
      <c r="AC5921" t="str">
        <f>LEFT(AB5921,FIND(" ",AB5921)-1)</f>
        <v>1780</v>
      </c>
      <c r="AD5921" t="str">
        <f>MID(AB5921,FIND(" ",AB5921)+1,FIND(",",AB5921)-FIND(" ",AB5921)-1)</f>
        <v>W Broadway</v>
      </c>
    </row>
    <row r="5922" spans="1:30" hidden="1" x14ac:dyDescent="0.3">
      <c r="A5922" t="s">
        <v>21</v>
      </c>
      <c r="B5922">
        <f>IF(A5922="twin",2,1)</f>
        <v>2</v>
      </c>
      <c r="C5922" t="s">
        <v>40</v>
      </c>
      <c r="D5922" t="s">
        <v>22</v>
      </c>
      <c r="E5922" t="s">
        <v>40</v>
      </c>
      <c r="F5922" t="s">
        <v>22</v>
      </c>
      <c r="G5922" t="s">
        <v>40</v>
      </c>
      <c r="H5922" t="s">
        <v>22</v>
      </c>
      <c r="J5922" t="s">
        <v>24</v>
      </c>
      <c r="K5922" t="s">
        <v>32</v>
      </c>
      <c r="L5922" t="s">
        <v>26</v>
      </c>
      <c r="M5922" t="s">
        <v>32</v>
      </c>
      <c r="N5922" t="s">
        <v>26</v>
      </c>
      <c r="O5922" t="s">
        <v>32</v>
      </c>
      <c r="P5922" t="s">
        <v>26</v>
      </c>
      <c r="R5922" t="s">
        <v>27</v>
      </c>
      <c r="S5922" t="s">
        <v>16260</v>
      </c>
      <c r="T5922" t="s">
        <v>5036</v>
      </c>
      <c r="U5922" t="str">
        <f>RIGHT(T5922,LEN(T5922)-FIND("[",T5922))</f>
        <v>-123.12050311379967, 49.26340003204641]}</v>
      </c>
      <c r="V5922" t="str">
        <f>LEFT(U5922,FIND(",",U5922)-1)</f>
        <v>-123.12050311379967</v>
      </c>
      <c r="W5922" s="2">
        <f>VALUE(V5922)</f>
        <v>-123.120503113799</v>
      </c>
      <c r="X5922" t="str">
        <f>MID(U5922,FIND(" ",U5922)+1,FIND("]",U5922)-FIND(" ",U5922)-1)</f>
        <v>49.26340003204641</v>
      </c>
      <c r="Y5922" s="2">
        <f>VALUE(X5922)</f>
        <v>49.263400032046398</v>
      </c>
      <c r="Z5922" t="s">
        <v>43</v>
      </c>
      <c r="AA5922" t="s">
        <v>16261</v>
      </c>
      <c r="AB5922" t="s">
        <v>27210</v>
      </c>
      <c r="AC5922" t="str">
        <f>LEFT(AB5922,FIND(" ",AB5922)-1)</f>
        <v>711</v>
      </c>
      <c r="AD5922" t="str">
        <f>MID(AB5922,FIND(" ",AB5922)+1,FIND(",",AB5922)-FIND(" ",AB5922)-1)</f>
        <v>BC-7</v>
      </c>
    </row>
    <row r="5923" spans="1:30" hidden="1" x14ac:dyDescent="0.3">
      <c r="A5923" t="s">
        <v>21</v>
      </c>
      <c r="B5923">
        <f>IF(A5923="twin",2,1)</f>
        <v>2</v>
      </c>
      <c r="C5923" t="s">
        <v>22</v>
      </c>
      <c r="D5923" t="s">
        <v>22</v>
      </c>
      <c r="E5923" t="s">
        <v>22</v>
      </c>
      <c r="F5923" t="s">
        <v>22</v>
      </c>
      <c r="G5923" t="s">
        <v>22</v>
      </c>
      <c r="H5923" t="s">
        <v>22</v>
      </c>
      <c r="J5923" t="s">
        <v>24</v>
      </c>
      <c r="K5923" t="s">
        <v>32</v>
      </c>
      <c r="L5923" t="s">
        <v>26</v>
      </c>
      <c r="M5923" t="s">
        <v>32</v>
      </c>
      <c r="N5923" t="s">
        <v>26</v>
      </c>
      <c r="O5923" t="s">
        <v>32</v>
      </c>
      <c r="P5923" t="s">
        <v>26</v>
      </c>
      <c r="R5923" t="s">
        <v>27</v>
      </c>
      <c r="S5923" t="s">
        <v>16262</v>
      </c>
      <c r="T5923" t="s">
        <v>14417</v>
      </c>
      <c r="U5923" t="str">
        <f>RIGHT(T5923,LEN(T5923)-FIND("[",T5923))</f>
        <v>-123.14254478124622, 49.26375363946987]}</v>
      </c>
      <c r="V5923" t="str">
        <f>LEFT(U5923,FIND(",",U5923)-1)</f>
        <v>-123.14254478124622</v>
      </c>
      <c r="W5923" s="2">
        <f>VALUE(V5923)</f>
        <v>-123.142544781246</v>
      </c>
      <c r="X5923" t="str">
        <f>MID(U5923,FIND(" ",U5923)+1,FIND("]",U5923)-FIND(" ",U5923)-1)</f>
        <v>49.26375363946987</v>
      </c>
      <c r="Y5923" s="2">
        <f>VALUE(X5923)</f>
        <v>49.263753639469797</v>
      </c>
      <c r="Z5923" t="s">
        <v>43</v>
      </c>
      <c r="AA5923" t="s">
        <v>16263</v>
      </c>
      <c r="AB5923" t="s">
        <v>26880</v>
      </c>
      <c r="AC5923" t="str">
        <f>LEFT(AB5923,FIND(" ",AB5923)-1)</f>
        <v>670-1665</v>
      </c>
      <c r="AD5923" t="str">
        <f>MID(AB5923,FIND(" ",AB5923)+1,FIND(",",AB5923)-FIND(" ",AB5923)-1)</f>
        <v>W Broadway</v>
      </c>
    </row>
    <row r="5924" spans="1:30" hidden="1" x14ac:dyDescent="0.3">
      <c r="A5924" t="s">
        <v>21</v>
      </c>
      <c r="B5924">
        <f>IF(A5924="twin",2,1)</f>
        <v>2</v>
      </c>
      <c r="C5924" t="s">
        <v>22</v>
      </c>
      <c r="D5924" t="s">
        <v>22</v>
      </c>
      <c r="E5924" t="s">
        <v>22</v>
      </c>
      <c r="F5924" t="s">
        <v>22</v>
      </c>
      <c r="G5924" t="s">
        <v>22</v>
      </c>
      <c r="H5924" t="s">
        <v>22</v>
      </c>
      <c r="J5924" t="s">
        <v>24</v>
      </c>
      <c r="K5924" t="s">
        <v>32</v>
      </c>
      <c r="L5924" t="s">
        <v>26</v>
      </c>
      <c r="M5924" t="s">
        <v>32</v>
      </c>
      <c r="N5924" t="s">
        <v>26</v>
      </c>
      <c r="O5924" t="s">
        <v>32</v>
      </c>
      <c r="P5924" t="s">
        <v>26</v>
      </c>
      <c r="R5924" t="s">
        <v>27</v>
      </c>
      <c r="S5924" t="s">
        <v>16264</v>
      </c>
      <c r="T5924" t="s">
        <v>16265</v>
      </c>
      <c r="U5924" t="str">
        <f>RIGHT(T5924,LEN(T5924)-FIND("[",T5924))</f>
        <v>-123.14289171354338, 49.263759507577305]}</v>
      </c>
      <c r="V5924" t="str">
        <f>LEFT(U5924,FIND(",",U5924)-1)</f>
        <v>-123.14289171354338</v>
      </c>
      <c r="W5924" s="2">
        <f>VALUE(V5924)</f>
        <v>-123.14289171354299</v>
      </c>
      <c r="X5924" t="str">
        <f>MID(U5924,FIND(" ",U5924)+1,FIND("]",U5924)-FIND(" ",U5924)-1)</f>
        <v>49.263759507577305</v>
      </c>
      <c r="Y5924" s="2">
        <f>VALUE(X5924)</f>
        <v>49.263759507577298</v>
      </c>
      <c r="Z5924" t="s">
        <v>43</v>
      </c>
      <c r="AA5924" t="s">
        <v>16266</v>
      </c>
      <c r="AB5924" t="s">
        <v>28487</v>
      </c>
      <c r="AC5924" t="str">
        <f>LEFT(AB5924,FIND(" ",AB5924)-1)</f>
        <v>1669</v>
      </c>
      <c r="AD5924" t="str">
        <f>MID(AB5924,FIND(" ",AB5924)+1,FIND(",",AB5924)-FIND(" ",AB5924)-1)</f>
        <v>W Broadway</v>
      </c>
    </row>
    <row r="5925" spans="1:30" hidden="1" x14ac:dyDescent="0.3">
      <c r="A5925" t="s">
        <v>21</v>
      </c>
      <c r="B5925">
        <f>IF(A5925="twin",2,1)</f>
        <v>2</v>
      </c>
      <c r="C5925" t="s">
        <v>22</v>
      </c>
      <c r="D5925" t="s">
        <v>22</v>
      </c>
      <c r="E5925" t="s">
        <v>22</v>
      </c>
      <c r="F5925" t="s">
        <v>22</v>
      </c>
      <c r="G5925" t="s">
        <v>22</v>
      </c>
      <c r="H5925" t="s">
        <v>22</v>
      </c>
      <c r="J5925" t="s">
        <v>24</v>
      </c>
      <c r="K5925" t="s">
        <v>32</v>
      </c>
      <c r="L5925" t="s">
        <v>26</v>
      </c>
      <c r="M5925" t="s">
        <v>32</v>
      </c>
      <c r="N5925" t="s">
        <v>26</v>
      </c>
      <c r="O5925" t="s">
        <v>32</v>
      </c>
      <c r="P5925" t="s">
        <v>26</v>
      </c>
      <c r="R5925" t="s">
        <v>27</v>
      </c>
      <c r="S5925" t="s">
        <v>16267</v>
      </c>
      <c r="T5925" t="s">
        <v>16268</v>
      </c>
      <c r="U5925" t="str">
        <f>RIGHT(T5925,LEN(T5925)-FIND("[",T5925))</f>
        <v>-123.10126862878617, 49.25974053060956]}</v>
      </c>
      <c r="V5925" t="str">
        <f>LEFT(U5925,FIND(",",U5925)-1)</f>
        <v>-123.10126862878617</v>
      </c>
      <c r="W5925" s="2">
        <f>VALUE(V5925)</f>
        <v>-123.101268628786</v>
      </c>
      <c r="X5925" t="str">
        <f>MID(U5925,FIND(" ",U5925)+1,FIND("]",U5925)-FIND(" ",U5925)-1)</f>
        <v>49.25974053060956</v>
      </c>
      <c r="Y5925" s="2">
        <f>VALUE(X5925)</f>
        <v>49.259740530609498</v>
      </c>
      <c r="Z5925" t="s">
        <v>96</v>
      </c>
      <c r="AA5925" t="s">
        <v>16269</v>
      </c>
      <c r="AB5925" t="s">
        <v>29210</v>
      </c>
      <c r="AC5925" t="str">
        <f>LEFT(AB5925,FIND(" ",AB5925)-1)</f>
        <v>2833</v>
      </c>
      <c r="AD5925" t="str">
        <f>MID(AB5925,FIND(" ",AB5925)+1,FIND(",",AB5925)-FIND(" ",AB5925)-1)</f>
        <v>Main St</v>
      </c>
    </row>
    <row r="5926" spans="1:30" hidden="1" x14ac:dyDescent="0.3">
      <c r="A5926" t="s">
        <v>21</v>
      </c>
      <c r="B5926">
        <f>IF(A5926="twin",2,1)</f>
        <v>2</v>
      </c>
      <c r="C5926" t="s">
        <v>22</v>
      </c>
      <c r="D5926" t="s">
        <v>22</v>
      </c>
      <c r="E5926" t="s">
        <v>22</v>
      </c>
      <c r="F5926" t="s">
        <v>22</v>
      </c>
      <c r="G5926" t="s">
        <v>22</v>
      </c>
      <c r="H5926" t="s">
        <v>22</v>
      </c>
      <c r="J5926" t="s">
        <v>24</v>
      </c>
      <c r="K5926" t="s">
        <v>32</v>
      </c>
      <c r="L5926" t="s">
        <v>26</v>
      </c>
      <c r="M5926" t="s">
        <v>32</v>
      </c>
      <c r="N5926" t="s">
        <v>26</v>
      </c>
      <c r="O5926" t="s">
        <v>32</v>
      </c>
      <c r="P5926" t="s">
        <v>26</v>
      </c>
      <c r="R5926" t="s">
        <v>27</v>
      </c>
      <c r="S5926" t="s">
        <v>16270</v>
      </c>
      <c r="T5926" t="s">
        <v>16271</v>
      </c>
      <c r="U5926" t="str">
        <f>RIGHT(T5926,LEN(T5926)-FIND("[",T5926))</f>
        <v>-123.1009300213394, 49.25955480591746]}</v>
      </c>
      <c r="V5926" t="str">
        <f>LEFT(U5926,FIND(",",U5926)-1)</f>
        <v>-123.1009300213394</v>
      </c>
      <c r="W5926" s="2">
        <f>VALUE(V5926)</f>
        <v>-123.100930021339</v>
      </c>
      <c r="X5926" t="str">
        <f>MID(U5926,FIND(" ",U5926)+1,FIND("]",U5926)-FIND(" ",U5926)-1)</f>
        <v>49.25955480591746</v>
      </c>
      <c r="Y5926" s="2">
        <f>VALUE(X5926)</f>
        <v>49.259554805917404</v>
      </c>
      <c r="Z5926" t="s">
        <v>96</v>
      </c>
      <c r="AA5926" t="s">
        <v>16272</v>
      </c>
      <c r="AB5926" t="s">
        <v>29211</v>
      </c>
      <c r="AC5926" t="str">
        <f>LEFT(AB5926,FIND(" ",AB5926)-1)</f>
        <v>2858</v>
      </c>
      <c r="AD5926" t="str">
        <f>MID(AB5926,FIND(" ",AB5926)+1,FIND(",",AB5926)-FIND(" ",AB5926)-1)</f>
        <v>Main St</v>
      </c>
    </row>
    <row r="5927" spans="1:30" hidden="1" x14ac:dyDescent="0.3">
      <c r="A5927" t="s">
        <v>21</v>
      </c>
      <c r="B5927">
        <f>IF(A5927="twin",2,1)</f>
        <v>2</v>
      </c>
      <c r="C5927" t="s">
        <v>22</v>
      </c>
      <c r="D5927" t="s">
        <v>22</v>
      </c>
      <c r="E5927" t="s">
        <v>22</v>
      </c>
      <c r="F5927" t="s">
        <v>22</v>
      </c>
      <c r="G5927" t="s">
        <v>22</v>
      </c>
      <c r="H5927" t="s">
        <v>22</v>
      </c>
      <c r="J5927" t="s">
        <v>24</v>
      </c>
      <c r="K5927" t="s">
        <v>32</v>
      </c>
      <c r="L5927" t="s">
        <v>26</v>
      </c>
      <c r="M5927" t="s">
        <v>32</v>
      </c>
      <c r="N5927" t="s">
        <v>26</v>
      </c>
      <c r="O5927" t="s">
        <v>32</v>
      </c>
      <c r="P5927" t="s">
        <v>26</v>
      </c>
      <c r="R5927" t="s">
        <v>27</v>
      </c>
      <c r="S5927" t="s">
        <v>16273</v>
      </c>
      <c r="T5927" t="s">
        <v>16271</v>
      </c>
      <c r="U5927" t="str">
        <f>RIGHT(T5927,LEN(T5927)-FIND("[",T5927))</f>
        <v>-123.1009300213394, 49.25955480591746]}</v>
      </c>
      <c r="V5927" t="str">
        <f>LEFT(U5927,FIND(",",U5927)-1)</f>
        <v>-123.1009300213394</v>
      </c>
      <c r="W5927" s="2">
        <f>VALUE(V5927)</f>
        <v>-123.100930021339</v>
      </c>
      <c r="X5927" t="str">
        <f>MID(U5927,FIND(" ",U5927)+1,FIND("]",U5927)-FIND(" ",U5927)-1)</f>
        <v>49.25955480591746</v>
      </c>
      <c r="Y5927" s="2">
        <f>VALUE(X5927)</f>
        <v>49.259554805917404</v>
      </c>
      <c r="Z5927" t="s">
        <v>96</v>
      </c>
      <c r="AA5927" t="s">
        <v>16274</v>
      </c>
      <c r="AB5927" t="s">
        <v>29211</v>
      </c>
      <c r="AC5927" t="str">
        <f>LEFT(AB5927,FIND(" ",AB5927)-1)</f>
        <v>2858</v>
      </c>
      <c r="AD5927" t="str">
        <f>MID(AB5927,FIND(" ",AB5927)+1,FIND(",",AB5927)-FIND(" ",AB5927)-1)</f>
        <v>Main St</v>
      </c>
    </row>
    <row r="5928" spans="1:30" hidden="1" x14ac:dyDescent="0.3">
      <c r="A5928" t="s">
        <v>21</v>
      </c>
      <c r="B5928">
        <f>IF(A5928="twin",2,1)</f>
        <v>2</v>
      </c>
      <c r="C5928" t="s">
        <v>23</v>
      </c>
      <c r="D5928" t="s">
        <v>45</v>
      </c>
      <c r="E5928" t="s">
        <v>23</v>
      </c>
      <c r="F5928" t="s">
        <v>45</v>
      </c>
      <c r="G5928" t="s">
        <v>23</v>
      </c>
      <c r="H5928" t="s">
        <v>45</v>
      </c>
      <c r="J5928" t="s">
        <v>24</v>
      </c>
      <c r="K5928" t="s">
        <v>32</v>
      </c>
      <c r="L5928" t="s">
        <v>26</v>
      </c>
      <c r="M5928" t="s">
        <v>32</v>
      </c>
      <c r="N5928" t="s">
        <v>26</v>
      </c>
      <c r="O5928" t="s">
        <v>32</v>
      </c>
      <c r="P5928" t="s">
        <v>26</v>
      </c>
      <c r="R5928" t="s">
        <v>27</v>
      </c>
      <c r="S5928" t="s">
        <v>16275</v>
      </c>
      <c r="T5928" t="s">
        <v>16276</v>
      </c>
      <c r="U5928" t="str">
        <f>RIGHT(T5928,LEN(T5928)-FIND("[",T5928))</f>
        <v>-123.12810202673433, 49.27622022259417]}</v>
      </c>
      <c r="V5928" t="str">
        <f>LEFT(U5928,FIND(",",U5928)-1)</f>
        <v>-123.12810202673433</v>
      </c>
      <c r="W5928" s="2">
        <f>VALUE(V5928)</f>
        <v>-123.128102026734</v>
      </c>
      <c r="X5928" t="str">
        <f>MID(U5928,FIND(" ",U5928)+1,FIND("]",U5928)-FIND(" ",U5928)-1)</f>
        <v>49.27622022259417</v>
      </c>
      <c r="Y5928" s="2">
        <f>VALUE(X5928)</f>
        <v>49.276220222594098</v>
      </c>
      <c r="Z5928" t="s">
        <v>30</v>
      </c>
      <c r="AA5928" t="s">
        <v>16277</v>
      </c>
      <c r="AB5928" t="s">
        <v>29212</v>
      </c>
      <c r="AC5928" t="str">
        <f>LEFT(AB5928,FIND(" ",AB5928)-1)</f>
        <v>712</v>
      </c>
      <c r="AD5928" t="str">
        <f>MID(AB5928,FIND(" ",AB5928)+1,FIND(",",AB5928)-FIND(" ",AB5928)-1)</f>
        <v>Drake St</v>
      </c>
    </row>
    <row r="5929" spans="1:30" hidden="1" x14ac:dyDescent="0.3">
      <c r="A5929" t="s">
        <v>21</v>
      </c>
      <c r="B5929">
        <f>IF(A5929="twin",2,1)</f>
        <v>2</v>
      </c>
      <c r="C5929" t="s">
        <v>67</v>
      </c>
      <c r="D5929" t="s">
        <v>52</v>
      </c>
      <c r="E5929" t="s">
        <v>67</v>
      </c>
      <c r="F5929" t="s">
        <v>52</v>
      </c>
      <c r="G5929" t="s">
        <v>67</v>
      </c>
      <c r="H5929" t="s">
        <v>52</v>
      </c>
      <c r="J5929" t="s">
        <v>24</v>
      </c>
      <c r="K5929" t="s">
        <v>32</v>
      </c>
      <c r="L5929" t="s">
        <v>26</v>
      </c>
      <c r="M5929" t="s">
        <v>32</v>
      </c>
      <c r="N5929" t="s">
        <v>26</v>
      </c>
      <c r="O5929" t="s">
        <v>32</v>
      </c>
      <c r="P5929" t="s">
        <v>26</v>
      </c>
      <c r="R5929" t="s">
        <v>53</v>
      </c>
      <c r="S5929" t="s">
        <v>16278</v>
      </c>
      <c r="T5929" t="s">
        <v>16279</v>
      </c>
      <c r="U5929" t="str">
        <f>RIGHT(T5929,LEN(T5929)-FIND("[",T5929))</f>
        <v>-123.12074567776948, 49.28568672815578]}</v>
      </c>
      <c r="V5929" t="str">
        <f>LEFT(U5929,FIND(",",U5929)-1)</f>
        <v>-123.12074567776948</v>
      </c>
      <c r="W5929" s="2">
        <f>VALUE(V5929)</f>
        <v>-123.12074567776899</v>
      </c>
      <c r="X5929" t="str">
        <f>MID(U5929,FIND(" ",U5929)+1,FIND("]",U5929)-FIND(" ",U5929)-1)</f>
        <v>49.28568672815578</v>
      </c>
      <c r="Y5929" s="2">
        <f>VALUE(X5929)</f>
        <v>49.285686728155703</v>
      </c>
      <c r="Z5929" t="s">
        <v>30</v>
      </c>
      <c r="AA5929" t="s">
        <v>16280</v>
      </c>
      <c r="AB5929" t="s">
        <v>29213</v>
      </c>
      <c r="AC5929" t="str">
        <f>LEFT(AB5929,FIND(" ",AB5929)-1)</f>
        <v>625</v>
      </c>
      <c r="AD5929" t="str">
        <f>MID(AB5929,FIND(" ",AB5929)+1,FIND(",",AB5929)-FIND(" ",AB5929)-1)</f>
        <v>Burrard St</v>
      </c>
    </row>
    <row r="5930" spans="1:30" hidden="1" x14ac:dyDescent="0.3">
      <c r="A5930" t="s">
        <v>21</v>
      </c>
      <c r="B5930">
        <f>IF(A5930="twin",2,1)</f>
        <v>2</v>
      </c>
      <c r="C5930" t="s">
        <v>22</v>
      </c>
      <c r="D5930" t="s">
        <v>22</v>
      </c>
      <c r="E5930" t="s">
        <v>22</v>
      </c>
      <c r="F5930" t="s">
        <v>22</v>
      </c>
      <c r="G5930" t="s">
        <v>22</v>
      </c>
      <c r="H5930" t="s">
        <v>22</v>
      </c>
      <c r="J5930" t="s">
        <v>24</v>
      </c>
      <c r="K5930" t="s">
        <v>32</v>
      </c>
      <c r="L5930" t="s">
        <v>26</v>
      </c>
      <c r="M5930" t="s">
        <v>32</v>
      </c>
      <c r="N5930" t="s">
        <v>26</v>
      </c>
      <c r="O5930" t="s">
        <v>32</v>
      </c>
      <c r="P5930" t="s">
        <v>26</v>
      </c>
      <c r="R5930" t="s">
        <v>27</v>
      </c>
      <c r="S5930" t="s">
        <v>16281</v>
      </c>
      <c r="T5930" t="s">
        <v>16282</v>
      </c>
      <c r="U5930" t="str">
        <f>RIGHT(T5930,LEN(T5930)-FIND("[",T5930))</f>
        <v>-123.12516521838931, 49.28899168132026]}</v>
      </c>
      <c r="V5930" t="str">
        <f>LEFT(U5930,FIND(",",U5930)-1)</f>
        <v>-123.12516521838931</v>
      </c>
      <c r="W5930" s="2">
        <f>VALUE(V5930)</f>
        <v>-123.125165218389</v>
      </c>
      <c r="X5930" t="str">
        <f>MID(U5930,FIND(" ",U5930)+1,FIND("]",U5930)-FIND(" ",U5930)-1)</f>
        <v>49.28899168132026</v>
      </c>
      <c r="Y5930" s="2">
        <f>VALUE(X5930)</f>
        <v>49.288991681320198</v>
      </c>
      <c r="Z5930" t="s">
        <v>30</v>
      </c>
      <c r="AA5930" t="s">
        <v>16283</v>
      </c>
      <c r="AB5930" t="s">
        <v>29214</v>
      </c>
      <c r="AC5930" t="str">
        <f>LEFT(AB5930,FIND(" ",AB5930)-1)</f>
        <v>Eastbound</v>
      </c>
      <c r="AD5930" t="str">
        <f>MID(AB5930,FIND(" ",AB5930)+1,FIND(",",AB5930)-FIND(" ",AB5930)-1)</f>
        <v>W Pender St @ Jervis St</v>
      </c>
    </row>
    <row r="5931" spans="1:30" hidden="1" x14ac:dyDescent="0.3">
      <c r="A5931" t="s">
        <v>21</v>
      </c>
      <c r="B5931">
        <f>IF(A5931="twin",2,1)</f>
        <v>2</v>
      </c>
      <c r="C5931" t="s">
        <v>22</v>
      </c>
      <c r="D5931" t="s">
        <v>22</v>
      </c>
      <c r="E5931" t="s">
        <v>22</v>
      </c>
      <c r="F5931" t="s">
        <v>22</v>
      </c>
      <c r="G5931" t="s">
        <v>22</v>
      </c>
      <c r="H5931" t="s">
        <v>22</v>
      </c>
      <c r="J5931" t="s">
        <v>24</v>
      </c>
      <c r="K5931" t="s">
        <v>32</v>
      </c>
      <c r="L5931" t="s">
        <v>26</v>
      </c>
      <c r="M5931" t="s">
        <v>32</v>
      </c>
      <c r="N5931" t="s">
        <v>26</v>
      </c>
      <c r="O5931" t="s">
        <v>32</v>
      </c>
      <c r="P5931" t="s">
        <v>26</v>
      </c>
      <c r="R5931" t="s">
        <v>27</v>
      </c>
      <c r="S5931" t="s">
        <v>16284</v>
      </c>
      <c r="T5931" t="s">
        <v>12268</v>
      </c>
      <c r="U5931" t="str">
        <f>RIGHT(T5931,LEN(T5931)-FIND("[",T5931))</f>
        <v>-123.12639719395682, 49.28935362814265]}</v>
      </c>
      <c r="V5931" t="str">
        <f>LEFT(U5931,FIND(",",U5931)-1)</f>
        <v>-123.12639719395682</v>
      </c>
      <c r="W5931" s="2">
        <f>VALUE(V5931)</f>
        <v>-123.126397193956</v>
      </c>
      <c r="X5931" t="str">
        <f>MID(U5931,FIND(" ",U5931)+1,FIND("]",U5931)-FIND(" ",U5931)-1)</f>
        <v>49.28935362814265</v>
      </c>
      <c r="Y5931" s="2">
        <f>VALUE(X5931)</f>
        <v>49.289353628142599</v>
      </c>
      <c r="Z5931" t="s">
        <v>30</v>
      </c>
      <c r="AA5931" t="s">
        <v>16285</v>
      </c>
      <c r="AB5931" t="s">
        <v>28651</v>
      </c>
      <c r="AC5931" t="str">
        <f>LEFT(AB5931,FIND(" ",AB5931)-1)</f>
        <v>1348</v>
      </c>
      <c r="AD5931" t="str">
        <f>MID(AB5931,FIND(" ",AB5931)+1,FIND(",",AB5931)-FIND(" ",AB5931)-1)</f>
        <v>BC-1A</v>
      </c>
    </row>
    <row r="5932" spans="1:30" hidden="1" x14ac:dyDescent="0.3">
      <c r="A5932" t="s">
        <v>21</v>
      </c>
      <c r="B5932">
        <f>IF(A5932="twin",2,1)</f>
        <v>2</v>
      </c>
      <c r="C5932" t="s">
        <v>22</v>
      </c>
      <c r="D5932" t="s">
        <v>22</v>
      </c>
      <c r="E5932" t="s">
        <v>22</v>
      </c>
      <c r="F5932" t="s">
        <v>22</v>
      </c>
      <c r="G5932" t="s">
        <v>22</v>
      </c>
      <c r="H5932" t="s">
        <v>22</v>
      </c>
      <c r="J5932" t="s">
        <v>24</v>
      </c>
      <c r="K5932" t="s">
        <v>32</v>
      </c>
      <c r="L5932" t="s">
        <v>26</v>
      </c>
      <c r="M5932" t="s">
        <v>32</v>
      </c>
      <c r="N5932" t="s">
        <v>26</v>
      </c>
      <c r="O5932" t="s">
        <v>32</v>
      </c>
      <c r="P5932" t="s">
        <v>26</v>
      </c>
      <c r="R5932" t="s">
        <v>27</v>
      </c>
      <c r="S5932" t="s">
        <v>16286</v>
      </c>
      <c r="T5932" t="s">
        <v>16287</v>
      </c>
      <c r="U5932" t="str">
        <f>RIGHT(T5932,LEN(T5932)-FIND("[",T5932))</f>
        <v>-123.12672123435844, 49.28944765953222]}</v>
      </c>
      <c r="V5932" t="str">
        <f>LEFT(U5932,FIND(",",U5932)-1)</f>
        <v>-123.12672123435844</v>
      </c>
      <c r="W5932" s="2">
        <f>VALUE(V5932)</f>
        <v>-123.126721234358</v>
      </c>
      <c r="X5932" t="str">
        <f>MID(U5932,FIND(" ",U5932)+1,FIND("]",U5932)-FIND(" ",U5932)-1)</f>
        <v>49.28944765953222</v>
      </c>
      <c r="Y5932" s="2">
        <f>VALUE(X5932)</f>
        <v>49.2894476595322</v>
      </c>
      <c r="Z5932" t="s">
        <v>30</v>
      </c>
      <c r="AA5932" t="s">
        <v>16288</v>
      </c>
      <c r="AB5932" t="s">
        <v>26579</v>
      </c>
      <c r="AC5932" t="str">
        <f>LEFT(AB5932,FIND(" ",AB5932)-1)</f>
        <v>1372</v>
      </c>
      <c r="AD5932" t="str">
        <f>MID(AB5932,FIND(" ",AB5932)+1,FIND(",",AB5932)-FIND(" ",AB5932)-1)</f>
        <v>W Pender St</v>
      </c>
    </row>
    <row r="5933" spans="1:30" hidden="1" x14ac:dyDescent="0.3">
      <c r="A5933" t="s">
        <v>21</v>
      </c>
      <c r="B5933">
        <f>IF(A5933="twin",2,1)</f>
        <v>2</v>
      </c>
      <c r="C5933" t="s">
        <v>22</v>
      </c>
      <c r="D5933" t="s">
        <v>22</v>
      </c>
      <c r="E5933" t="s">
        <v>22</v>
      </c>
      <c r="F5933" t="s">
        <v>22</v>
      </c>
      <c r="G5933" t="s">
        <v>22</v>
      </c>
      <c r="H5933" t="s">
        <v>22</v>
      </c>
      <c r="J5933" t="s">
        <v>24</v>
      </c>
      <c r="K5933" t="s">
        <v>32</v>
      </c>
      <c r="L5933" t="s">
        <v>26</v>
      </c>
      <c r="M5933" t="s">
        <v>32</v>
      </c>
      <c r="N5933" t="s">
        <v>26</v>
      </c>
      <c r="O5933" t="s">
        <v>32</v>
      </c>
      <c r="P5933" t="s">
        <v>26</v>
      </c>
      <c r="R5933" t="s">
        <v>27</v>
      </c>
      <c r="S5933" t="s">
        <v>16289</v>
      </c>
      <c r="T5933" t="s">
        <v>13245</v>
      </c>
      <c r="U5933" t="str">
        <f>RIGHT(T5933,LEN(T5933)-FIND("[",T5933))</f>
        <v>-123.10092488626277, 49.25966509170245]}</v>
      </c>
      <c r="V5933" t="str">
        <f>LEFT(U5933,FIND(",",U5933)-1)</f>
        <v>-123.10092488626277</v>
      </c>
      <c r="W5933" s="2">
        <f>VALUE(V5933)</f>
        <v>-123.10092488626201</v>
      </c>
      <c r="X5933" t="str">
        <f>MID(U5933,FIND(" ",U5933)+1,FIND("]",U5933)-FIND(" ",U5933)-1)</f>
        <v>49.25966509170245</v>
      </c>
      <c r="Y5933" s="2">
        <f>VALUE(X5933)</f>
        <v>49.259665091702402</v>
      </c>
      <c r="Z5933" t="s">
        <v>96</v>
      </c>
      <c r="AA5933" t="s">
        <v>16290</v>
      </c>
      <c r="AB5933" t="s">
        <v>28799</v>
      </c>
      <c r="AC5933" t="str">
        <f>LEFT(AB5933,FIND(" ",AB5933)-1)</f>
        <v>2836</v>
      </c>
      <c r="AD5933" t="str">
        <f>MID(AB5933,FIND(" ",AB5933)+1,FIND(",",AB5933)-FIND(" ",AB5933)-1)</f>
        <v>Main St</v>
      </c>
    </row>
    <row r="5934" spans="1:30" x14ac:dyDescent="0.3">
      <c r="A5934" t="s">
        <v>21</v>
      </c>
      <c r="B5934">
        <f>IF(A5934="twin",2,1)</f>
        <v>2</v>
      </c>
      <c r="C5934" t="s">
        <v>67</v>
      </c>
      <c r="D5934" t="s">
        <v>45</v>
      </c>
      <c r="E5934" t="s">
        <v>67</v>
      </c>
      <c r="F5934" t="s">
        <v>45</v>
      </c>
      <c r="G5934" t="s">
        <v>67</v>
      </c>
      <c r="H5934" t="s">
        <v>45</v>
      </c>
      <c r="J5934" t="s">
        <v>24</v>
      </c>
      <c r="K5934" t="s">
        <v>32</v>
      </c>
      <c r="L5934" t="s">
        <v>26</v>
      </c>
      <c r="M5934" t="s">
        <v>32</v>
      </c>
      <c r="N5934" t="s">
        <v>26</v>
      </c>
      <c r="O5934" t="s">
        <v>32</v>
      </c>
      <c r="P5934" t="s">
        <v>26</v>
      </c>
      <c r="R5934" t="s">
        <v>27</v>
      </c>
      <c r="S5934" t="s">
        <v>22893</v>
      </c>
      <c r="T5934" t="s">
        <v>17719</v>
      </c>
      <c r="U5934" t="str">
        <f>RIGHT(T5934,LEN(T5934)-FIND("[",T5934))</f>
        <v>-123.12360964991403, 49.286167406399855]}</v>
      </c>
      <c r="V5934" t="str">
        <f>LEFT(U5934,FIND(",",U5934)-1)</f>
        <v>-123.12360964991403</v>
      </c>
      <c r="W5934" s="2">
        <f>VALUE(V5934)</f>
        <v>-123.123609649914</v>
      </c>
      <c r="X5934" t="str">
        <f>MID(U5934,FIND(" ",U5934)+1,FIND("]",U5934)-FIND(" ",U5934)-1)</f>
        <v>49.286167406399855</v>
      </c>
      <c r="Y5934" s="2">
        <f>VALUE(X5934)</f>
        <v>49.286167406399798</v>
      </c>
      <c r="Z5934" t="s">
        <v>30</v>
      </c>
      <c r="AA5934" t="s">
        <v>22894</v>
      </c>
      <c r="AB5934" t="s">
        <v>29393</v>
      </c>
      <c r="AC5934" t="str">
        <f>LEFT(AB5934,FIND(" ",AB5934)-1)</f>
        <v>Westbound</v>
      </c>
      <c r="AD5934" t="str">
        <f>MID(AB5934,FIND(" ",AB5934)+1,FIND(",",AB5934)-FIND(" ",AB5934)-1)</f>
        <v>W Georgia St @ Thurlow St</v>
      </c>
    </row>
    <row r="5935" spans="1:30" x14ac:dyDescent="0.3">
      <c r="A5935" t="s">
        <v>21</v>
      </c>
      <c r="B5935">
        <f>IF(A5935="twin",2,1)</f>
        <v>2</v>
      </c>
      <c r="C5935" t="s">
        <v>67</v>
      </c>
      <c r="D5935" t="s">
        <v>45</v>
      </c>
      <c r="E5935" t="s">
        <v>67</v>
      </c>
      <c r="F5935" t="s">
        <v>45</v>
      </c>
      <c r="G5935" t="s">
        <v>67</v>
      </c>
      <c r="H5935" t="s">
        <v>45</v>
      </c>
      <c r="J5935" t="s">
        <v>24</v>
      </c>
      <c r="K5935" t="s">
        <v>32</v>
      </c>
      <c r="L5935" t="s">
        <v>26</v>
      </c>
      <c r="M5935" t="s">
        <v>32</v>
      </c>
      <c r="N5935" t="s">
        <v>26</v>
      </c>
      <c r="O5935" t="s">
        <v>32</v>
      </c>
      <c r="P5935" t="s">
        <v>26</v>
      </c>
      <c r="R5935" t="s">
        <v>27</v>
      </c>
      <c r="S5935" t="s">
        <v>17718</v>
      </c>
      <c r="T5935" t="s">
        <v>17719</v>
      </c>
      <c r="U5935" t="str">
        <f>RIGHT(T5935,LEN(T5935)-FIND("[",T5935))</f>
        <v>-123.12360964991403, 49.286167406399855]}</v>
      </c>
      <c r="V5935" t="str">
        <f>LEFT(U5935,FIND(",",U5935)-1)</f>
        <v>-123.12360964991403</v>
      </c>
      <c r="W5935" s="2">
        <f>VALUE(V5935)</f>
        <v>-123.123609649914</v>
      </c>
      <c r="X5935" t="str">
        <f>MID(U5935,FIND(" ",U5935)+1,FIND("]",U5935)-FIND(" ",U5935)-1)</f>
        <v>49.286167406399855</v>
      </c>
      <c r="Y5935" s="2">
        <f>VALUE(X5935)</f>
        <v>49.286167406399798</v>
      </c>
      <c r="Z5935" t="s">
        <v>30</v>
      </c>
      <c r="AA5935" t="s">
        <v>17720</v>
      </c>
      <c r="AB5935" t="s">
        <v>29393</v>
      </c>
      <c r="AC5935" t="str">
        <f>LEFT(AB5935,FIND(" ",AB5935)-1)</f>
        <v>Westbound</v>
      </c>
      <c r="AD5935" t="str">
        <f>MID(AB5935,FIND(" ",AB5935)+1,FIND(",",AB5935)-FIND(" ",AB5935)-1)</f>
        <v>W Georgia St @ Thurlow St</v>
      </c>
    </row>
    <row r="5936" spans="1:30" x14ac:dyDescent="0.3">
      <c r="A5936" t="s">
        <v>21</v>
      </c>
      <c r="B5936">
        <f>IF(A5936="twin",2,1)</f>
        <v>2</v>
      </c>
      <c r="C5936" t="s">
        <v>67</v>
      </c>
      <c r="D5936" t="s">
        <v>45</v>
      </c>
      <c r="E5936" t="s">
        <v>67</v>
      </c>
      <c r="F5936" t="s">
        <v>45</v>
      </c>
      <c r="G5936" t="s">
        <v>67</v>
      </c>
      <c r="H5936" t="s">
        <v>45</v>
      </c>
      <c r="J5936" t="s">
        <v>24</v>
      </c>
      <c r="K5936" t="s">
        <v>32</v>
      </c>
      <c r="L5936" t="s">
        <v>26</v>
      </c>
      <c r="M5936" t="s">
        <v>32</v>
      </c>
      <c r="N5936" t="s">
        <v>26</v>
      </c>
      <c r="O5936" t="s">
        <v>32</v>
      </c>
      <c r="P5936" t="s">
        <v>26</v>
      </c>
      <c r="R5936" t="s">
        <v>27</v>
      </c>
      <c r="S5936" t="s">
        <v>21481</v>
      </c>
      <c r="T5936" t="s">
        <v>17722</v>
      </c>
      <c r="U5936" t="str">
        <f>RIGHT(T5936,LEN(T5936)-FIND("[",T5936))</f>
        <v>-123.12373132131752, 49.286245741063496]}</v>
      </c>
      <c r="V5936" t="str">
        <f>LEFT(U5936,FIND(",",U5936)-1)</f>
        <v>-123.12373132131752</v>
      </c>
      <c r="W5936" s="2">
        <f>VALUE(V5936)</f>
        <v>-123.123731321317</v>
      </c>
      <c r="X5936" t="str">
        <f>MID(U5936,FIND(" ",U5936)+1,FIND("]",U5936)-FIND(" ",U5936)-1)</f>
        <v>49.286245741063496</v>
      </c>
      <c r="Y5936" s="2">
        <f>VALUE(X5936)</f>
        <v>49.286245741063397</v>
      </c>
      <c r="Z5936" t="s">
        <v>30</v>
      </c>
      <c r="AA5936" t="s">
        <v>21482</v>
      </c>
      <c r="AB5936" t="s">
        <v>28118</v>
      </c>
      <c r="AC5936" t="str">
        <f>LEFT(AB5936,FIND(" ",AB5936)-1)</f>
        <v>1135</v>
      </c>
      <c r="AD5936" t="str">
        <f>MID(AB5936,FIND(" ",AB5936)+1,FIND(",",AB5936)-FIND(" ",AB5936)-1)</f>
        <v>W Georgia St</v>
      </c>
    </row>
    <row r="5937" spans="1:30" hidden="1" x14ac:dyDescent="0.3">
      <c r="A5937" t="s">
        <v>21</v>
      </c>
      <c r="B5937">
        <f>IF(A5937="twin",2,1)</f>
        <v>2</v>
      </c>
      <c r="C5937" t="s">
        <v>45</v>
      </c>
      <c r="D5937" t="s">
        <v>45</v>
      </c>
      <c r="E5937" t="s">
        <v>45</v>
      </c>
      <c r="F5937" t="s">
        <v>45</v>
      </c>
      <c r="G5937" t="s">
        <v>45</v>
      </c>
      <c r="H5937" t="s">
        <v>45</v>
      </c>
      <c r="J5937" t="s">
        <v>24</v>
      </c>
      <c r="K5937" t="s">
        <v>32</v>
      </c>
      <c r="L5937" t="s">
        <v>26</v>
      </c>
      <c r="M5937" t="s">
        <v>32</v>
      </c>
      <c r="N5937" t="s">
        <v>26</v>
      </c>
      <c r="O5937" t="s">
        <v>32</v>
      </c>
      <c r="P5937" t="s">
        <v>26</v>
      </c>
      <c r="R5937" t="s">
        <v>27</v>
      </c>
      <c r="S5937" t="s">
        <v>16299</v>
      </c>
      <c r="T5937" t="s">
        <v>16300</v>
      </c>
      <c r="U5937" t="str">
        <f>RIGHT(T5937,LEN(T5937)-FIND("[",T5937))</f>
        <v>-123.11442790208773, 49.277781718111726]}</v>
      </c>
      <c r="V5937" t="str">
        <f>LEFT(U5937,FIND(",",U5937)-1)</f>
        <v>-123.11442790208773</v>
      </c>
      <c r="W5937" s="2">
        <f>VALUE(V5937)</f>
        <v>-123.114427902087</v>
      </c>
      <c r="X5937" t="str">
        <f>MID(U5937,FIND(" ",U5937)+1,FIND("]",U5937)-FIND(" ",U5937)-1)</f>
        <v>49.277781718111726</v>
      </c>
      <c r="Y5937" s="2">
        <f>VALUE(X5937)</f>
        <v>49.277781718111697</v>
      </c>
      <c r="Z5937" t="s">
        <v>30</v>
      </c>
      <c r="AA5937" t="s">
        <v>16301</v>
      </c>
      <c r="AB5937" t="s">
        <v>27436</v>
      </c>
      <c r="AC5937" t="str">
        <f>LEFT(AB5937,FIND(" ",AB5937)-1)</f>
        <v>150</v>
      </c>
      <c r="AD5937" t="str">
        <f>MID(AB5937,FIND(" ",AB5937)+1,FIND(",",AB5937)-FIND(" ",AB5937)-1)</f>
        <v>Robson St</v>
      </c>
    </row>
    <row r="5938" spans="1:30" hidden="1" x14ac:dyDescent="0.3">
      <c r="A5938" t="s">
        <v>21</v>
      </c>
      <c r="B5938">
        <f>IF(A5938="twin",2,1)</f>
        <v>2</v>
      </c>
      <c r="C5938" t="s">
        <v>45</v>
      </c>
      <c r="D5938" t="s">
        <v>45</v>
      </c>
      <c r="E5938" t="s">
        <v>45</v>
      </c>
      <c r="F5938" t="s">
        <v>45</v>
      </c>
      <c r="G5938" t="s">
        <v>45</v>
      </c>
      <c r="H5938" t="s">
        <v>45</v>
      </c>
      <c r="J5938" t="s">
        <v>24</v>
      </c>
      <c r="K5938" t="s">
        <v>32</v>
      </c>
      <c r="L5938" t="s">
        <v>26</v>
      </c>
      <c r="M5938" t="s">
        <v>32</v>
      </c>
      <c r="N5938" t="s">
        <v>26</v>
      </c>
      <c r="O5938" t="s">
        <v>32</v>
      </c>
      <c r="P5938" t="s">
        <v>26</v>
      </c>
      <c r="R5938" t="s">
        <v>27</v>
      </c>
      <c r="S5938" t="s">
        <v>16302</v>
      </c>
      <c r="T5938" t="s">
        <v>16300</v>
      </c>
      <c r="U5938" t="str">
        <f>RIGHT(T5938,LEN(T5938)-FIND("[",T5938))</f>
        <v>-123.11442790208773, 49.277781718111726]}</v>
      </c>
      <c r="V5938" t="str">
        <f>LEFT(U5938,FIND(",",U5938)-1)</f>
        <v>-123.11442790208773</v>
      </c>
      <c r="W5938" s="2">
        <f>VALUE(V5938)</f>
        <v>-123.114427902087</v>
      </c>
      <c r="X5938" t="str">
        <f>MID(U5938,FIND(" ",U5938)+1,FIND("]",U5938)-FIND(" ",U5938)-1)</f>
        <v>49.277781718111726</v>
      </c>
      <c r="Y5938" s="2">
        <f>VALUE(X5938)</f>
        <v>49.277781718111697</v>
      </c>
      <c r="Z5938" t="s">
        <v>30</v>
      </c>
      <c r="AA5938" t="s">
        <v>16303</v>
      </c>
      <c r="AB5938" t="s">
        <v>27436</v>
      </c>
      <c r="AC5938" t="str">
        <f>LEFT(AB5938,FIND(" ",AB5938)-1)</f>
        <v>150</v>
      </c>
      <c r="AD5938" t="str">
        <f>MID(AB5938,FIND(" ",AB5938)+1,FIND(",",AB5938)-FIND(" ",AB5938)-1)</f>
        <v>Robson St</v>
      </c>
    </row>
    <row r="5939" spans="1:30" hidden="1" x14ac:dyDescent="0.3">
      <c r="A5939" t="s">
        <v>21</v>
      </c>
      <c r="B5939">
        <f>IF(A5939="twin",2,1)</f>
        <v>2</v>
      </c>
      <c r="C5939" t="s">
        <v>45</v>
      </c>
      <c r="D5939" t="s">
        <v>45</v>
      </c>
      <c r="E5939" t="s">
        <v>45</v>
      </c>
      <c r="F5939" t="s">
        <v>45</v>
      </c>
      <c r="G5939" t="s">
        <v>45</v>
      </c>
      <c r="H5939" t="s">
        <v>45</v>
      </c>
      <c r="J5939" t="s">
        <v>24</v>
      </c>
      <c r="K5939" t="s">
        <v>32</v>
      </c>
      <c r="L5939" t="s">
        <v>26</v>
      </c>
      <c r="M5939" t="s">
        <v>32</v>
      </c>
      <c r="N5939" t="s">
        <v>26</v>
      </c>
      <c r="O5939" t="s">
        <v>32</v>
      </c>
      <c r="P5939" t="s">
        <v>26</v>
      </c>
      <c r="R5939" t="s">
        <v>27</v>
      </c>
      <c r="S5939" t="s">
        <v>16304</v>
      </c>
      <c r="T5939" t="s">
        <v>6060</v>
      </c>
      <c r="U5939" t="str">
        <f>RIGHT(T5939,LEN(T5939)-FIND("[",T5939))</f>
        <v>-123.11455435861743, 49.277863646882906]}</v>
      </c>
      <c r="V5939" t="str">
        <f>LEFT(U5939,FIND(",",U5939)-1)</f>
        <v>-123.11455435861743</v>
      </c>
      <c r="W5939" s="2">
        <f>VALUE(V5939)</f>
        <v>-123.114554358617</v>
      </c>
      <c r="X5939" t="str">
        <f>MID(U5939,FIND(" ",U5939)+1,FIND("]",U5939)-FIND(" ",U5939)-1)</f>
        <v>49.277863646882906</v>
      </c>
      <c r="Y5939" s="2">
        <f>VALUE(X5939)</f>
        <v>49.277863646882899</v>
      </c>
      <c r="Z5939" t="s">
        <v>30</v>
      </c>
      <c r="AA5939" t="s">
        <v>16305</v>
      </c>
      <c r="AB5939" t="s">
        <v>27436</v>
      </c>
      <c r="AC5939" t="str">
        <f>LEFT(AB5939,FIND(" ",AB5939)-1)</f>
        <v>150</v>
      </c>
      <c r="AD5939" t="str">
        <f>MID(AB5939,FIND(" ",AB5939)+1,FIND(",",AB5939)-FIND(" ",AB5939)-1)</f>
        <v>Robson St</v>
      </c>
    </row>
    <row r="5940" spans="1:30" hidden="1" x14ac:dyDescent="0.3">
      <c r="A5940" t="s">
        <v>21</v>
      </c>
      <c r="B5940">
        <f>IF(A5940="twin",2,1)</f>
        <v>2</v>
      </c>
      <c r="C5940" t="s">
        <v>45</v>
      </c>
      <c r="D5940" t="s">
        <v>45</v>
      </c>
      <c r="E5940" t="s">
        <v>45</v>
      </c>
      <c r="F5940" t="s">
        <v>45</v>
      </c>
      <c r="G5940" t="s">
        <v>45</v>
      </c>
      <c r="H5940" t="s">
        <v>45</v>
      </c>
      <c r="J5940" t="s">
        <v>24</v>
      </c>
      <c r="K5940" t="s">
        <v>32</v>
      </c>
      <c r="L5940" t="s">
        <v>26</v>
      </c>
      <c r="M5940" t="s">
        <v>32</v>
      </c>
      <c r="N5940" t="s">
        <v>26</v>
      </c>
      <c r="O5940" t="s">
        <v>32</v>
      </c>
      <c r="P5940" t="s">
        <v>26</v>
      </c>
      <c r="R5940" t="s">
        <v>27</v>
      </c>
      <c r="S5940" t="s">
        <v>16306</v>
      </c>
      <c r="T5940" t="s">
        <v>16307</v>
      </c>
      <c r="U5940" t="str">
        <f>RIGHT(T5940,LEN(T5940)-FIND("[",T5940))</f>
        <v>-123.11479727662913, 49.27802112735683]}</v>
      </c>
      <c r="V5940" t="str">
        <f>LEFT(U5940,FIND(",",U5940)-1)</f>
        <v>-123.11479727662913</v>
      </c>
      <c r="W5940" s="2">
        <f>VALUE(V5940)</f>
        <v>-123.11479727662901</v>
      </c>
      <c r="X5940" t="str">
        <f>MID(U5940,FIND(" ",U5940)+1,FIND("]",U5940)-FIND(" ",U5940)-1)</f>
        <v>49.27802112735683</v>
      </c>
      <c r="Y5940" s="2">
        <f>VALUE(X5940)</f>
        <v>49.278021127356801</v>
      </c>
      <c r="Z5940" t="s">
        <v>30</v>
      </c>
      <c r="AA5940" t="s">
        <v>16308</v>
      </c>
      <c r="AB5940" t="s">
        <v>29217</v>
      </c>
      <c r="AC5940" t="str">
        <f>LEFT(AB5940,FIND(" ",AB5940)-1)</f>
        <v>161</v>
      </c>
      <c r="AD5940" t="str">
        <f>MID(AB5940,FIND(" ",AB5940)+1,FIND(",",AB5940)-FIND(" ",AB5940)-1)</f>
        <v>Robson St</v>
      </c>
    </row>
    <row r="5941" spans="1:30" hidden="1" x14ac:dyDescent="0.3">
      <c r="A5941" t="s">
        <v>21</v>
      </c>
      <c r="B5941">
        <f>IF(A5941="twin",2,1)</f>
        <v>2</v>
      </c>
      <c r="C5941" t="s">
        <v>45</v>
      </c>
      <c r="D5941" t="s">
        <v>45</v>
      </c>
      <c r="E5941" t="s">
        <v>45</v>
      </c>
      <c r="F5941" t="s">
        <v>45</v>
      </c>
      <c r="G5941" t="s">
        <v>45</v>
      </c>
      <c r="H5941" t="s">
        <v>45</v>
      </c>
      <c r="I5941" t="s">
        <v>22</v>
      </c>
      <c r="J5941" t="s">
        <v>24</v>
      </c>
      <c r="K5941" t="s">
        <v>32</v>
      </c>
      <c r="L5941" t="s">
        <v>26</v>
      </c>
      <c r="M5941" t="s">
        <v>32</v>
      </c>
      <c r="N5941" t="s">
        <v>26</v>
      </c>
      <c r="O5941" t="s">
        <v>32</v>
      </c>
      <c r="P5941" t="s">
        <v>26</v>
      </c>
      <c r="R5941" t="s">
        <v>27</v>
      </c>
      <c r="S5941" t="s">
        <v>16309</v>
      </c>
      <c r="T5941" t="s">
        <v>16310</v>
      </c>
      <c r="U5941" t="str">
        <f>RIGHT(T5941,LEN(T5941)-FIND("[",T5941))</f>
        <v>-123.11514989544553, 49.27842604549388]}</v>
      </c>
      <c r="V5941" t="str">
        <f>LEFT(U5941,FIND(",",U5941)-1)</f>
        <v>-123.11514989544553</v>
      </c>
      <c r="W5941" s="2">
        <f>VALUE(V5941)</f>
        <v>-123.115149895445</v>
      </c>
      <c r="X5941" t="str">
        <f>MID(U5941,FIND(" ",U5941)+1,FIND("]",U5941)-FIND(" ",U5941)-1)</f>
        <v>49.27842604549388</v>
      </c>
      <c r="Y5941" s="2">
        <f>VALUE(X5941)</f>
        <v>49.278426045493802</v>
      </c>
      <c r="Z5941" t="s">
        <v>30</v>
      </c>
      <c r="AA5941" t="s">
        <v>16311</v>
      </c>
      <c r="AB5941" t="s">
        <v>29218</v>
      </c>
      <c r="AC5941" t="str">
        <f>LEFT(AB5941,FIND(" ",AB5941)-1)</f>
        <v>211</v>
      </c>
      <c r="AD5941" t="str">
        <f>MID(AB5941,FIND(" ",AB5941)+1,FIND(",",AB5941)-FIND(" ",AB5941)-1)</f>
        <v>Robson St</v>
      </c>
    </row>
    <row r="5942" spans="1:30" hidden="1" x14ac:dyDescent="0.3">
      <c r="A5942" t="s">
        <v>21</v>
      </c>
      <c r="B5942">
        <f>IF(A5942="twin",2,1)</f>
        <v>2</v>
      </c>
      <c r="C5942" t="s">
        <v>45</v>
      </c>
      <c r="D5942" t="s">
        <v>45</v>
      </c>
      <c r="E5942" t="s">
        <v>45</v>
      </c>
      <c r="F5942" t="s">
        <v>45</v>
      </c>
      <c r="G5942" t="s">
        <v>45</v>
      </c>
      <c r="H5942" t="s">
        <v>45</v>
      </c>
      <c r="I5942" t="s">
        <v>22</v>
      </c>
      <c r="J5942" t="s">
        <v>24</v>
      </c>
      <c r="K5942" t="s">
        <v>32</v>
      </c>
      <c r="L5942" t="s">
        <v>26</v>
      </c>
      <c r="M5942" t="s">
        <v>32</v>
      </c>
      <c r="N5942" t="s">
        <v>26</v>
      </c>
      <c r="O5942" t="s">
        <v>32</v>
      </c>
      <c r="P5942" t="s">
        <v>26</v>
      </c>
      <c r="R5942" t="s">
        <v>27</v>
      </c>
      <c r="S5942" t="s">
        <v>16312</v>
      </c>
      <c r="T5942" t="s">
        <v>16313</v>
      </c>
      <c r="U5942" t="str">
        <f>RIGHT(T5942,LEN(T5942)-FIND("[",T5942))</f>
        <v>-123.11538859238107, 49.27858144203441]}</v>
      </c>
      <c r="V5942" t="str">
        <f>LEFT(U5942,FIND(",",U5942)-1)</f>
        <v>-123.11538859238107</v>
      </c>
      <c r="W5942" s="2">
        <f>VALUE(V5942)</f>
        <v>-123.115388592381</v>
      </c>
      <c r="X5942" t="str">
        <f>MID(U5942,FIND(" ",U5942)+1,FIND("]",U5942)-FIND(" ",U5942)-1)</f>
        <v>49.27858144203441</v>
      </c>
      <c r="Y5942" s="2">
        <f>VALUE(X5942)</f>
        <v>49.278581442034401</v>
      </c>
      <c r="Z5942" t="s">
        <v>30</v>
      </c>
      <c r="AA5942" t="s">
        <v>16314</v>
      </c>
      <c r="AB5942" t="s">
        <v>29219</v>
      </c>
      <c r="AC5942" t="str">
        <f>LEFT(AB5942,FIND(" ",AB5942)-1)</f>
        <v>265</v>
      </c>
      <c r="AD5942" t="str">
        <f>MID(AB5942,FIND(" ",AB5942)+1,FIND(",",AB5942)-FIND(" ",AB5942)-1)</f>
        <v>Robson St</v>
      </c>
    </row>
    <row r="5943" spans="1:30" hidden="1" x14ac:dyDescent="0.3">
      <c r="A5943" t="s">
        <v>21</v>
      </c>
      <c r="B5943">
        <f>IF(A5943="twin",2,1)</f>
        <v>2</v>
      </c>
      <c r="C5943" t="s">
        <v>45</v>
      </c>
      <c r="D5943" t="s">
        <v>45</v>
      </c>
      <c r="E5943" t="s">
        <v>45</v>
      </c>
      <c r="F5943" t="s">
        <v>45</v>
      </c>
      <c r="G5943" t="s">
        <v>45</v>
      </c>
      <c r="H5943" t="s">
        <v>45</v>
      </c>
      <c r="I5943" t="s">
        <v>22</v>
      </c>
      <c r="J5943" t="s">
        <v>24</v>
      </c>
      <c r="K5943" t="s">
        <v>32</v>
      </c>
      <c r="L5943" t="s">
        <v>26</v>
      </c>
      <c r="M5943" t="s">
        <v>32</v>
      </c>
      <c r="N5943" t="s">
        <v>26</v>
      </c>
      <c r="O5943" t="s">
        <v>32</v>
      </c>
      <c r="P5943" t="s">
        <v>26</v>
      </c>
      <c r="R5943" t="s">
        <v>27</v>
      </c>
      <c r="S5943" t="s">
        <v>16315</v>
      </c>
      <c r="T5943" t="s">
        <v>16316</v>
      </c>
      <c r="U5943" t="str">
        <f>RIGHT(T5943,LEN(T5943)-FIND("[",T5943))</f>
        <v>-123.1155112383388, 49.27866089088265]}</v>
      </c>
      <c r="V5943" t="str">
        <f>LEFT(U5943,FIND(",",U5943)-1)</f>
        <v>-123.1155112383388</v>
      </c>
      <c r="W5943" s="2">
        <f>VALUE(V5943)</f>
        <v>-123.115511238338</v>
      </c>
      <c r="X5943" t="str">
        <f>MID(U5943,FIND(" ",U5943)+1,FIND("]",U5943)-FIND(" ",U5943)-1)</f>
        <v>49.27866089088265</v>
      </c>
      <c r="Y5943" s="2">
        <f>VALUE(X5943)</f>
        <v>49.278660890882598</v>
      </c>
      <c r="Z5943" t="s">
        <v>30</v>
      </c>
      <c r="AA5943" t="s">
        <v>16317</v>
      </c>
      <c r="AB5943" t="s">
        <v>27437</v>
      </c>
      <c r="AC5943" t="str">
        <f>LEFT(AB5943,FIND(" ",AB5943)-1)</f>
        <v>255</v>
      </c>
      <c r="AD5943" t="str">
        <f>MID(AB5943,FIND(" ",AB5943)+1,FIND(",",AB5943)-FIND(" ",AB5943)-1)</f>
        <v>Robson St</v>
      </c>
    </row>
    <row r="5944" spans="1:30" hidden="1" x14ac:dyDescent="0.3">
      <c r="A5944" t="s">
        <v>21</v>
      </c>
      <c r="B5944">
        <f>IF(A5944="twin",2,1)</f>
        <v>2</v>
      </c>
      <c r="C5944" t="s">
        <v>45</v>
      </c>
      <c r="D5944" t="s">
        <v>45</v>
      </c>
      <c r="E5944" t="s">
        <v>45</v>
      </c>
      <c r="F5944" t="s">
        <v>45</v>
      </c>
      <c r="G5944" t="s">
        <v>45</v>
      </c>
      <c r="H5944" t="s">
        <v>45</v>
      </c>
      <c r="I5944" t="s">
        <v>22</v>
      </c>
      <c r="J5944" t="s">
        <v>24</v>
      </c>
      <c r="K5944" t="s">
        <v>32</v>
      </c>
      <c r="L5944" t="s">
        <v>26</v>
      </c>
      <c r="M5944" t="s">
        <v>32</v>
      </c>
      <c r="N5944" t="s">
        <v>26</v>
      </c>
      <c r="O5944" t="s">
        <v>32</v>
      </c>
      <c r="P5944" t="s">
        <v>26</v>
      </c>
      <c r="R5944" t="s">
        <v>27</v>
      </c>
      <c r="S5944" t="s">
        <v>16318</v>
      </c>
      <c r="T5944" t="s">
        <v>16319</v>
      </c>
      <c r="U5944" t="str">
        <f>RIGHT(T5944,LEN(T5944)-FIND("[",T5944))</f>
        <v>-123.1156332999859, 49.278737236846396]}</v>
      </c>
      <c r="V5944" t="str">
        <f>LEFT(U5944,FIND(",",U5944)-1)</f>
        <v>-123.1156332999859</v>
      </c>
      <c r="W5944" s="2">
        <f>VALUE(V5944)</f>
        <v>-123.11563329998501</v>
      </c>
      <c r="X5944" t="str">
        <f>MID(U5944,FIND(" ",U5944)+1,FIND("]",U5944)-FIND(" ",U5944)-1)</f>
        <v>49.278737236846396</v>
      </c>
      <c r="Y5944" s="2">
        <f>VALUE(X5944)</f>
        <v>49.278737236846297</v>
      </c>
      <c r="Z5944" t="s">
        <v>30</v>
      </c>
      <c r="AA5944" t="s">
        <v>16320</v>
      </c>
      <c r="AB5944" t="s">
        <v>29220</v>
      </c>
      <c r="AC5944" t="str">
        <f>LEFT(AB5944,FIND(" ",AB5944)-1)</f>
        <v>211-275</v>
      </c>
      <c r="AD5944" t="str">
        <f>MID(AB5944,FIND(" ",AB5944)+1,FIND(",",AB5944)-FIND(" ",AB5944)-1)</f>
        <v>Robson St</v>
      </c>
    </row>
    <row r="5945" spans="1:30" hidden="1" x14ac:dyDescent="0.3">
      <c r="A5945" t="s">
        <v>21</v>
      </c>
      <c r="B5945">
        <f>IF(A5945="twin",2,1)</f>
        <v>2</v>
      </c>
      <c r="C5945" t="s">
        <v>45</v>
      </c>
      <c r="D5945" t="s">
        <v>45</v>
      </c>
      <c r="E5945" t="s">
        <v>45</v>
      </c>
      <c r="F5945" t="s">
        <v>45</v>
      </c>
      <c r="G5945" t="s">
        <v>45</v>
      </c>
      <c r="H5945" t="s">
        <v>45</v>
      </c>
      <c r="I5945" t="s">
        <v>22</v>
      </c>
      <c r="J5945" t="s">
        <v>24</v>
      </c>
      <c r="K5945" t="s">
        <v>32</v>
      </c>
      <c r="L5945" t="s">
        <v>26</v>
      </c>
      <c r="M5945" t="s">
        <v>32</v>
      </c>
      <c r="N5945" t="s">
        <v>26</v>
      </c>
      <c r="O5945" t="s">
        <v>32</v>
      </c>
      <c r="P5945" t="s">
        <v>26</v>
      </c>
      <c r="R5945" t="s">
        <v>27</v>
      </c>
      <c r="S5945" t="s">
        <v>16321</v>
      </c>
      <c r="T5945" t="s">
        <v>16322</v>
      </c>
      <c r="U5945" t="str">
        <f>RIGHT(T5945,LEN(T5945)-FIND("[",T5945))</f>
        <v>-123.1152597170074, 49.2783183985841]}</v>
      </c>
      <c r="V5945" t="str">
        <f>LEFT(U5945,FIND(",",U5945)-1)</f>
        <v>-123.1152597170074</v>
      </c>
      <c r="W5945" s="2">
        <f>VALUE(V5945)</f>
        <v>-123.11525971700701</v>
      </c>
      <c r="X5945" t="str">
        <f>MID(U5945,FIND(" ",U5945)+1,FIND("]",U5945)-FIND(" ",U5945)-1)</f>
        <v>49.2783183985841</v>
      </c>
      <c r="Y5945" s="2">
        <f>VALUE(X5945)</f>
        <v>49.278318398584098</v>
      </c>
      <c r="Z5945" t="s">
        <v>30</v>
      </c>
      <c r="AA5945" t="s">
        <v>16323</v>
      </c>
      <c r="AB5945" t="s">
        <v>29221</v>
      </c>
      <c r="AC5945" t="str">
        <f>LEFT(AB5945,FIND(" ",AB5945)-1)</f>
        <v>210</v>
      </c>
      <c r="AD5945" t="str">
        <f>MID(AB5945,FIND(" ",AB5945)+1,FIND(",",AB5945)-FIND(" ",AB5945)-1)</f>
        <v>Robson St</v>
      </c>
    </row>
    <row r="5946" spans="1:30" hidden="1" x14ac:dyDescent="0.3">
      <c r="A5946" t="s">
        <v>21</v>
      </c>
      <c r="B5946">
        <f>IF(A5946="twin",2,1)</f>
        <v>2</v>
      </c>
      <c r="C5946" t="s">
        <v>45</v>
      </c>
      <c r="D5946" t="s">
        <v>45</v>
      </c>
      <c r="E5946" t="s">
        <v>45</v>
      </c>
      <c r="F5946" t="s">
        <v>45</v>
      </c>
      <c r="G5946" t="s">
        <v>45</v>
      </c>
      <c r="H5946" t="s">
        <v>45</v>
      </c>
      <c r="I5946" t="s">
        <v>22</v>
      </c>
      <c r="J5946" t="s">
        <v>24</v>
      </c>
      <c r="K5946" t="s">
        <v>32</v>
      </c>
      <c r="L5946" t="s">
        <v>26</v>
      </c>
      <c r="M5946" t="s">
        <v>32</v>
      </c>
      <c r="N5946" t="s">
        <v>26</v>
      </c>
      <c r="O5946" t="s">
        <v>32</v>
      </c>
      <c r="P5946" t="s">
        <v>26</v>
      </c>
      <c r="R5946" t="s">
        <v>27</v>
      </c>
      <c r="S5946" t="s">
        <v>16324</v>
      </c>
      <c r="T5946" t="s">
        <v>6065</v>
      </c>
      <c r="U5946" t="str">
        <f>RIGHT(T5946,LEN(T5946)-FIND("[",T5946))</f>
        <v>-123.11538189458663, 49.27839782105469]}</v>
      </c>
      <c r="V5946" t="str">
        <f>LEFT(U5946,FIND(",",U5946)-1)</f>
        <v>-123.11538189458663</v>
      </c>
      <c r="W5946" s="2">
        <f>VALUE(V5946)</f>
        <v>-123.11538189458599</v>
      </c>
      <c r="X5946" t="str">
        <f>MID(U5946,FIND(" ",U5946)+1,FIND("]",U5946)-FIND(" ",U5946)-1)</f>
        <v>49.27839782105469</v>
      </c>
      <c r="Y5946" s="2">
        <f>VALUE(X5946)</f>
        <v>49.278397821054597</v>
      </c>
      <c r="Z5946" t="s">
        <v>30</v>
      </c>
      <c r="AA5946" t="s">
        <v>16325</v>
      </c>
      <c r="AB5946" t="s">
        <v>27461</v>
      </c>
      <c r="AC5946" t="str">
        <f>LEFT(AB5946,FIND(" ",AB5946)-1)</f>
        <v>228</v>
      </c>
      <c r="AD5946" t="str">
        <f>MID(AB5946,FIND(" ",AB5946)+1,FIND(",",AB5946)-FIND(" ",AB5946)-1)</f>
        <v>Robson St</v>
      </c>
    </row>
    <row r="5947" spans="1:30" hidden="1" x14ac:dyDescent="0.3">
      <c r="A5947" t="s">
        <v>21</v>
      </c>
      <c r="B5947">
        <f>IF(A5947="twin",2,1)</f>
        <v>2</v>
      </c>
      <c r="C5947" t="s">
        <v>22</v>
      </c>
      <c r="D5947" t="s">
        <v>45</v>
      </c>
      <c r="E5947" t="s">
        <v>22</v>
      </c>
      <c r="F5947" t="s">
        <v>45</v>
      </c>
      <c r="G5947" t="s">
        <v>22</v>
      </c>
      <c r="H5947" t="s">
        <v>45</v>
      </c>
      <c r="J5947" t="s">
        <v>24</v>
      </c>
      <c r="K5947" t="s">
        <v>32</v>
      </c>
      <c r="L5947" t="s">
        <v>26</v>
      </c>
      <c r="M5947" t="s">
        <v>32</v>
      </c>
      <c r="N5947" t="s">
        <v>26</v>
      </c>
      <c r="O5947" t="s">
        <v>32</v>
      </c>
      <c r="P5947" t="s">
        <v>26</v>
      </c>
      <c r="R5947" t="s">
        <v>27</v>
      </c>
      <c r="S5947" t="s">
        <v>16326</v>
      </c>
      <c r="T5947" t="s">
        <v>1546</v>
      </c>
      <c r="U5947" t="str">
        <f>RIGHT(T5947,LEN(T5947)-FIND("[",T5947))</f>
        <v>-123.13966777523581, 49.28578166933041]}</v>
      </c>
      <c r="V5947" t="str">
        <f>LEFT(U5947,FIND(",",U5947)-1)</f>
        <v>-123.13966777523581</v>
      </c>
      <c r="W5947" s="2">
        <f>VALUE(V5947)</f>
        <v>-123.139667775235</v>
      </c>
      <c r="X5947" t="str">
        <f>MID(U5947,FIND(" ",U5947)+1,FIND("]",U5947)-FIND(" ",U5947)-1)</f>
        <v>49.28578166933041</v>
      </c>
      <c r="Y5947" s="2">
        <f>VALUE(X5947)</f>
        <v>49.285781669330397</v>
      </c>
      <c r="Z5947" t="s">
        <v>84</v>
      </c>
      <c r="AA5947" t="s">
        <v>16327</v>
      </c>
      <c r="AB5947" t="s">
        <v>26293</v>
      </c>
      <c r="AC5947" t="str">
        <f>LEFT(AB5947,FIND(" ",AB5947)-1)</f>
        <v>1668</v>
      </c>
      <c r="AD5947" t="str">
        <f>MID(AB5947,FIND(" ",AB5947)+1,FIND(",",AB5947)-FIND(" ",AB5947)-1)</f>
        <v>Davie St</v>
      </c>
    </row>
    <row r="5948" spans="1:30" hidden="1" x14ac:dyDescent="0.3">
      <c r="A5948" t="s">
        <v>21</v>
      </c>
      <c r="B5948">
        <f>IF(A5948="twin",2,1)</f>
        <v>2</v>
      </c>
      <c r="C5948" t="s">
        <v>45</v>
      </c>
      <c r="D5948" t="s">
        <v>22</v>
      </c>
      <c r="E5948" t="s">
        <v>45</v>
      </c>
      <c r="F5948" t="s">
        <v>22</v>
      </c>
      <c r="G5948" t="s">
        <v>45</v>
      </c>
      <c r="H5948" t="s">
        <v>22</v>
      </c>
      <c r="J5948" t="s">
        <v>24</v>
      </c>
      <c r="K5948" t="s">
        <v>32</v>
      </c>
      <c r="L5948" t="s">
        <v>26</v>
      </c>
      <c r="M5948" t="s">
        <v>32</v>
      </c>
      <c r="N5948" t="s">
        <v>26</v>
      </c>
      <c r="O5948" t="s">
        <v>32</v>
      </c>
      <c r="P5948" t="s">
        <v>26</v>
      </c>
      <c r="R5948" t="s">
        <v>53</v>
      </c>
      <c r="S5948" t="s">
        <v>16328</v>
      </c>
      <c r="T5948" t="s">
        <v>16329</v>
      </c>
      <c r="U5948" t="str">
        <f>RIGHT(T5948,LEN(T5948)-FIND("[",T5948))</f>
        <v>-123.11656330217565, 49.2797773957969]}</v>
      </c>
      <c r="V5948" t="str">
        <f>LEFT(U5948,FIND(",",U5948)-1)</f>
        <v>-123.11656330217565</v>
      </c>
      <c r="W5948" s="2">
        <f>VALUE(V5948)</f>
        <v>-123.116563302175</v>
      </c>
      <c r="X5948" t="str">
        <f>MID(U5948,FIND(" ",U5948)+1,FIND("]",U5948)-FIND(" ",U5948)-1)</f>
        <v>49.2797773957969</v>
      </c>
      <c r="Y5948" s="2">
        <f>VALUE(X5948)</f>
        <v>49.279777395796899</v>
      </c>
      <c r="Z5948" t="s">
        <v>30</v>
      </c>
      <c r="AA5948" t="s">
        <v>16330</v>
      </c>
      <c r="AB5948" t="s">
        <v>27488</v>
      </c>
      <c r="AC5948" t="str">
        <f>LEFT(AB5948,FIND(" ",AB5948)-1)</f>
        <v>783</v>
      </c>
      <c r="AD5948" t="str">
        <f>MID(AB5948,FIND(" ",AB5948)+1,FIND(",",AB5948)-FIND(" ",AB5948)-1)</f>
        <v>Homer St</v>
      </c>
    </row>
    <row r="5949" spans="1:30" hidden="1" x14ac:dyDescent="0.3">
      <c r="A5949" t="s">
        <v>21</v>
      </c>
      <c r="B5949">
        <f>IF(A5949="twin",2,1)</f>
        <v>2</v>
      </c>
      <c r="C5949" t="s">
        <v>22</v>
      </c>
      <c r="D5949" t="s">
        <v>22</v>
      </c>
      <c r="E5949" t="s">
        <v>22</v>
      </c>
      <c r="F5949" t="s">
        <v>22</v>
      </c>
      <c r="G5949" t="s">
        <v>22</v>
      </c>
      <c r="H5949" t="s">
        <v>22</v>
      </c>
      <c r="J5949" t="s">
        <v>24</v>
      </c>
      <c r="K5949" t="s">
        <v>32</v>
      </c>
      <c r="L5949" t="s">
        <v>26</v>
      </c>
      <c r="M5949" t="s">
        <v>32</v>
      </c>
      <c r="N5949" t="s">
        <v>26</v>
      </c>
      <c r="O5949" t="s">
        <v>32</v>
      </c>
      <c r="P5949" t="s">
        <v>26</v>
      </c>
      <c r="R5949" t="s">
        <v>27</v>
      </c>
      <c r="S5949" t="s">
        <v>16331</v>
      </c>
      <c r="T5949" t="s">
        <v>16332</v>
      </c>
      <c r="U5949" t="str">
        <f>RIGHT(T5949,LEN(T5949)-FIND("[",T5949))</f>
        <v>-123.14220860288954, 49.26356794288323]}</v>
      </c>
      <c r="V5949" t="str">
        <f>LEFT(U5949,FIND(",",U5949)-1)</f>
        <v>-123.14220860288954</v>
      </c>
      <c r="W5949" s="2">
        <f>VALUE(V5949)</f>
        <v>-123.142208602889</v>
      </c>
      <c r="X5949" t="str">
        <f>MID(U5949,FIND(" ",U5949)+1,FIND("]",U5949)-FIND(" ",U5949)-1)</f>
        <v>49.26356794288323</v>
      </c>
      <c r="Y5949" s="2">
        <f>VALUE(X5949)</f>
        <v>49.263567942883199</v>
      </c>
      <c r="Z5949" t="s">
        <v>43</v>
      </c>
      <c r="AA5949" t="s">
        <v>16333</v>
      </c>
      <c r="AB5949" t="s">
        <v>29222</v>
      </c>
      <c r="AC5949" t="str">
        <f>LEFT(AB5949,FIND(" ",AB5949)-1)</f>
        <v>1665</v>
      </c>
      <c r="AD5949" t="str">
        <f>MID(AB5949,FIND(" ",AB5949)+1,FIND(",",AB5949)-FIND(" ",AB5949)-1)</f>
        <v>W Broadway</v>
      </c>
    </row>
    <row r="5950" spans="1:30" hidden="1" x14ac:dyDescent="0.3">
      <c r="A5950" t="s">
        <v>21</v>
      </c>
      <c r="B5950">
        <f>IF(A5950="twin",2,1)</f>
        <v>2</v>
      </c>
      <c r="C5950" t="s">
        <v>45</v>
      </c>
      <c r="D5950" t="s">
        <v>22</v>
      </c>
      <c r="E5950" t="s">
        <v>45</v>
      </c>
      <c r="F5950" t="s">
        <v>22</v>
      </c>
      <c r="G5950" t="s">
        <v>45</v>
      </c>
      <c r="H5950" t="s">
        <v>22</v>
      </c>
      <c r="J5950" t="s">
        <v>24</v>
      </c>
      <c r="K5950" t="s">
        <v>32</v>
      </c>
      <c r="L5950" t="s">
        <v>26</v>
      </c>
      <c r="M5950" t="s">
        <v>32</v>
      </c>
      <c r="N5950" t="s">
        <v>26</v>
      </c>
      <c r="O5950" t="s">
        <v>32</v>
      </c>
      <c r="P5950" t="s">
        <v>26</v>
      </c>
      <c r="R5950" t="s">
        <v>53</v>
      </c>
      <c r="S5950" t="s">
        <v>16334</v>
      </c>
      <c r="T5950" t="s">
        <v>16335</v>
      </c>
      <c r="U5950" t="str">
        <f>RIGHT(T5950,LEN(T5950)-FIND("[",T5950))</f>
        <v>-123.12690460600737, 49.28744583550315]}</v>
      </c>
      <c r="V5950" t="str">
        <f>LEFT(U5950,FIND(",",U5950)-1)</f>
        <v>-123.12690460600737</v>
      </c>
      <c r="W5950" s="2">
        <f>VALUE(V5950)</f>
        <v>-123.126904606007</v>
      </c>
      <c r="X5950" t="str">
        <f>MID(U5950,FIND(" ",U5950)+1,FIND("]",U5950)-FIND(" ",U5950)-1)</f>
        <v>49.28744583550315</v>
      </c>
      <c r="Y5950" s="2">
        <f>VALUE(X5950)</f>
        <v>49.2874458355031</v>
      </c>
      <c r="Z5950" t="s">
        <v>84</v>
      </c>
      <c r="AA5950" t="s">
        <v>16336</v>
      </c>
      <c r="AB5950" t="s">
        <v>27450</v>
      </c>
      <c r="AC5950" t="str">
        <f>LEFT(AB5950,FIND(" ",AB5950)-1)</f>
        <v>1238</v>
      </c>
      <c r="AD5950" t="str">
        <f>MID(AB5950,FIND(" ",AB5950)+1,FIND(",",AB5950)-FIND(" ",AB5950)-1)</f>
        <v>Alberni St</v>
      </c>
    </row>
    <row r="5951" spans="1:30" hidden="1" x14ac:dyDescent="0.3">
      <c r="A5951" t="s">
        <v>21</v>
      </c>
      <c r="B5951">
        <f>IF(A5951="twin",2,1)</f>
        <v>2</v>
      </c>
      <c r="C5951" t="s">
        <v>23</v>
      </c>
      <c r="D5951" t="s">
        <v>52</v>
      </c>
      <c r="E5951" t="s">
        <v>23</v>
      </c>
      <c r="F5951" t="s">
        <v>52</v>
      </c>
      <c r="G5951" t="s">
        <v>23</v>
      </c>
      <c r="H5951" t="s">
        <v>52</v>
      </c>
      <c r="J5951" t="s">
        <v>24</v>
      </c>
      <c r="K5951" t="s">
        <v>25</v>
      </c>
      <c r="L5951" t="s">
        <v>26</v>
      </c>
      <c r="M5951" t="s">
        <v>25</v>
      </c>
      <c r="N5951" t="s">
        <v>26</v>
      </c>
      <c r="O5951" t="s">
        <v>25</v>
      </c>
      <c r="P5951" t="s">
        <v>26</v>
      </c>
      <c r="R5951" t="s">
        <v>27</v>
      </c>
      <c r="S5951" t="s">
        <v>16337</v>
      </c>
      <c r="T5951" t="s">
        <v>16338</v>
      </c>
      <c r="U5951" t="str">
        <f>RIGHT(T5951,LEN(T5951)-FIND("[",T5951))</f>
        <v>-123.14718632436809, 49.267957818482195]}</v>
      </c>
      <c r="V5951" t="str">
        <f>LEFT(U5951,FIND(",",U5951)-1)</f>
        <v>-123.14718632436809</v>
      </c>
      <c r="W5951" s="2">
        <f>VALUE(V5951)</f>
        <v>-123.14718632436799</v>
      </c>
      <c r="X5951" t="str">
        <f>MID(U5951,FIND(" ",U5951)+1,FIND("]",U5951)-FIND(" ",U5951)-1)</f>
        <v>49.267957818482195</v>
      </c>
      <c r="Y5951" s="2">
        <f>VALUE(X5951)</f>
        <v>49.267957818482103</v>
      </c>
      <c r="Z5951" t="s">
        <v>79</v>
      </c>
      <c r="AA5951" t="s">
        <v>16339</v>
      </c>
      <c r="AB5951" t="s">
        <v>29223</v>
      </c>
      <c r="AC5951" t="str">
        <f>LEFT(AB5951,FIND(" ",AB5951)-1)</f>
        <v>1866</v>
      </c>
      <c r="AD5951" t="str">
        <f>MID(AB5951,FIND(" ",AB5951)+1,FIND(",",AB5951)-FIND(" ",AB5951)-1)</f>
        <v>W 4th Ave</v>
      </c>
    </row>
    <row r="5952" spans="1:30" hidden="1" x14ac:dyDescent="0.3">
      <c r="A5952" t="s">
        <v>21</v>
      </c>
      <c r="B5952">
        <f>IF(A5952="twin",2,1)</f>
        <v>2</v>
      </c>
      <c r="C5952" t="s">
        <v>22</v>
      </c>
      <c r="D5952" t="s">
        <v>22</v>
      </c>
      <c r="E5952" t="s">
        <v>22</v>
      </c>
      <c r="F5952" t="s">
        <v>22</v>
      </c>
      <c r="G5952" t="s">
        <v>22</v>
      </c>
      <c r="H5952" t="s">
        <v>22</v>
      </c>
      <c r="J5952" t="s">
        <v>24</v>
      </c>
      <c r="K5952" t="s">
        <v>32</v>
      </c>
      <c r="L5952" t="s">
        <v>26</v>
      </c>
      <c r="M5952" t="s">
        <v>32</v>
      </c>
      <c r="N5952" t="s">
        <v>26</v>
      </c>
      <c r="O5952" t="s">
        <v>32</v>
      </c>
      <c r="P5952" t="s">
        <v>26</v>
      </c>
      <c r="R5952" t="s">
        <v>27</v>
      </c>
      <c r="S5952" t="s">
        <v>16340</v>
      </c>
      <c r="T5952" t="s">
        <v>16341</v>
      </c>
      <c r="U5952" t="str">
        <f>RIGHT(T5952,LEN(T5952)-FIND("[",T5952))</f>
        <v>-123.10831939242719, 49.262996769997315]}</v>
      </c>
      <c r="V5952" t="str">
        <f>LEFT(U5952,FIND(",",U5952)-1)</f>
        <v>-123.10831939242719</v>
      </c>
      <c r="W5952" s="2">
        <f>VALUE(V5952)</f>
        <v>-123.10831939242701</v>
      </c>
      <c r="X5952" t="str">
        <f>MID(U5952,FIND(" ",U5952)+1,FIND("]",U5952)-FIND(" ",U5952)-1)</f>
        <v>49.262996769997315</v>
      </c>
      <c r="Y5952" s="2">
        <f>VALUE(X5952)</f>
        <v>49.262996769997301</v>
      </c>
      <c r="Z5952" t="s">
        <v>96</v>
      </c>
      <c r="AA5952" t="s">
        <v>16342</v>
      </c>
      <c r="AB5952" t="s">
        <v>26371</v>
      </c>
      <c r="AC5952" t="str">
        <f>LEFT(AB5952,FIND(" ",AB5952)-1)</f>
        <v>128</v>
      </c>
      <c r="AD5952" t="str">
        <f>MID(AB5952,FIND(" ",AB5952)+1,FIND(",",AB5952)-FIND(" ",AB5952)-1)</f>
        <v>W Broadway</v>
      </c>
    </row>
    <row r="5953" spans="1:30" hidden="1" x14ac:dyDescent="0.3">
      <c r="A5953" t="s">
        <v>21</v>
      </c>
      <c r="B5953">
        <f>IF(A5953="twin",2,1)</f>
        <v>2</v>
      </c>
      <c r="C5953" t="s">
        <v>22</v>
      </c>
      <c r="D5953" t="s">
        <v>22</v>
      </c>
      <c r="E5953" t="s">
        <v>22</v>
      </c>
      <c r="F5953" t="s">
        <v>22</v>
      </c>
      <c r="G5953" t="s">
        <v>22</v>
      </c>
      <c r="H5953" t="s">
        <v>22</v>
      </c>
      <c r="J5953" t="s">
        <v>24</v>
      </c>
      <c r="K5953" t="s">
        <v>32</v>
      </c>
      <c r="L5953" t="s">
        <v>26</v>
      </c>
      <c r="M5953" t="s">
        <v>32</v>
      </c>
      <c r="N5953" t="s">
        <v>26</v>
      </c>
      <c r="O5953" t="s">
        <v>32</v>
      </c>
      <c r="P5953" t="s">
        <v>26</v>
      </c>
      <c r="R5953" t="s">
        <v>27</v>
      </c>
      <c r="S5953" t="s">
        <v>16343</v>
      </c>
      <c r="T5953" t="s">
        <v>16344</v>
      </c>
      <c r="U5953" t="str">
        <f>RIGHT(T5953,LEN(T5953)-FIND("[",T5953))</f>
        <v>-123.10866215524362, 49.263004696752645]}</v>
      </c>
      <c r="V5953" t="str">
        <f>LEFT(U5953,FIND(",",U5953)-1)</f>
        <v>-123.10866215524362</v>
      </c>
      <c r="W5953" s="2">
        <f>VALUE(V5953)</f>
        <v>-123.108662155243</v>
      </c>
      <c r="X5953" t="str">
        <f>MID(U5953,FIND(" ",U5953)+1,FIND("]",U5953)-FIND(" ",U5953)-1)</f>
        <v>49.263004696752645</v>
      </c>
      <c r="Y5953" s="2">
        <f>VALUE(X5953)</f>
        <v>49.263004696752603</v>
      </c>
      <c r="Z5953" t="s">
        <v>96</v>
      </c>
      <c r="AA5953" t="s">
        <v>16345</v>
      </c>
      <c r="AB5953" t="s">
        <v>29224</v>
      </c>
      <c r="AC5953" t="str">
        <f>LEFT(AB5953,FIND(" ",AB5953)-1)</f>
        <v>130</v>
      </c>
      <c r="AD5953" t="str">
        <f>MID(AB5953,FIND(" ",AB5953)+1,FIND(",",AB5953)-FIND(" ",AB5953)-1)</f>
        <v>BC-7</v>
      </c>
    </row>
    <row r="5954" spans="1:30" hidden="1" x14ac:dyDescent="0.3">
      <c r="A5954" t="s">
        <v>63</v>
      </c>
      <c r="B5954">
        <f>IF(A5954="twin",2,1)</f>
        <v>1</v>
      </c>
      <c r="C5954" t="s">
        <v>23</v>
      </c>
      <c r="D5954" t="s">
        <v>45</v>
      </c>
      <c r="E5954" t="s">
        <v>23</v>
      </c>
      <c r="F5954" t="s">
        <v>45</v>
      </c>
      <c r="G5954" t="s">
        <v>23</v>
      </c>
      <c r="H5954" t="s">
        <v>45</v>
      </c>
      <c r="J5954" t="s">
        <v>24</v>
      </c>
      <c r="K5954" t="s">
        <v>32</v>
      </c>
      <c r="L5954" t="s">
        <v>26</v>
      </c>
      <c r="M5954" t="s">
        <v>32</v>
      </c>
      <c r="N5954" t="s">
        <v>26</v>
      </c>
      <c r="O5954" t="s">
        <v>32</v>
      </c>
      <c r="P5954" t="s">
        <v>26</v>
      </c>
      <c r="R5954" t="s">
        <v>27</v>
      </c>
      <c r="S5954" t="s">
        <v>16346</v>
      </c>
      <c r="T5954" t="s">
        <v>16347</v>
      </c>
      <c r="U5954" t="str">
        <f>RIGHT(T5954,LEN(T5954)-FIND("[",T5954))</f>
        <v>-123.12335419056605, 49.27939451815835]}</v>
      </c>
      <c r="V5954" t="str">
        <f>LEFT(U5954,FIND(",",U5954)-1)</f>
        <v>-123.12335419056605</v>
      </c>
      <c r="W5954" s="2">
        <f>VALUE(V5954)</f>
        <v>-123.123354190566</v>
      </c>
      <c r="X5954" t="str">
        <f>MID(U5954,FIND(" ",U5954)+1,FIND("]",U5954)-FIND(" ",U5954)-1)</f>
        <v>49.27939451815835</v>
      </c>
      <c r="Y5954" s="2">
        <f>VALUE(X5954)</f>
        <v>49.279394518158298</v>
      </c>
      <c r="Z5954" t="s">
        <v>30</v>
      </c>
      <c r="AA5954" t="s">
        <v>16348</v>
      </c>
      <c r="AB5954" t="s">
        <v>27142</v>
      </c>
      <c r="AC5954" t="str">
        <f>LEFT(AB5954,FIND(" ",AB5954)-1)</f>
        <v>722</v>
      </c>
      <c r="AD5954" t="str">
        <f>MID(AB5954,FIND(" ",AB5954)+1,FIND(",",AB5954)-FIND(" ",AB5954)-1)</f>
        <v>Nelson St</v>
      </c>
    </row>
    <row r="5955" spans="1:30" hidden="1" x14ac:dyDescent="0.3">
      <c r="A5955" t="s">
        <v>63</v>
      </c>
      <c r="B5955">
        <f>IF(A5955="twin",2,1)</f>
        <v>1</v>
      </c>
      <c r="C5955" t="s">
        <v>22</v>
      </c>
      <c r="D5955" t="s">
        <v>22</v>
      </c>
      <c r="E5955" t="s">
        <v>22</v>
      </c>
      <c r="F5955" t="s">
        <v>22</v>
      </c>
      <c r="G5955" t="s">
        <v>22</v>
      </c>
      <c r="H5955" t="s">
        <v>22</v>
      </c>
      <c r="J5955" t="s">
        <v>24</v>
      </c>
      <c r="K5955" t="s">
        <v>32</v>
      </c>
      <c r="L5955" t="s">
        <v>26</v>
      </c>
      <c r="M5955" t="s">
        <v>26</v>
      </c>
      <c r="N5955" t="s">
        <v>26</v>
      </c>
      <c r="O5955" t="s">
        <v>26</v>
      </c>
      <c r="P5955" t="s">
        <v>26</v>
      </c>
      <c r="R5955" t="s">
        <v>27</v>
      </c>
      <c r="S5955" t="s">
        <v>16349</v>
      </c>
      <c r="T5955" t="s">
        <v>16350</v>
      </c>
      <c r="U5955" t="str">
        <f>RIGHT(T5955,LEN(T5955)-FIND("[",T5955))</f>
        <v>-123.1107355000462, 49.268763291969165]}</v>
      </c>
      <c r="V5955" t="str">
        <f>LEFT(U5955,FIND(",",U5955)-1)</f>
        <v>-123.1107355000462</v>
      </c>
      <c r="W5955" s="2">
        <f>VALUE(V5955)</f>
        <v>-123.110735500046</v>
      </c>
      <c r="X5955" t="str">
        <f>MID(U5955,FIND(" ",U5955)+1,FIND("]",U5955)-FIND(" ",U5955)-1)</f>
        <v>49.268763291969165</v>
      </c>
      <c r="Y5955" s="2">
        <f>VALUE(X5955)</f>
        <v>49.268763291969101</v>
      </c>
      <c r="Z5955" t="s">
        <v>96</v>
      </c>
      <c r="AA5955" t="s">
        <v>16351</v>
      </c>
      <c r="AB5955" t="s">
        <v>29225</v>
      </c>
      <c r="AC5955" t="str">
        <f>LEFT(AB5955,FIND(" ",AB5955)-1)</f>
        <v>231</v>
      </c>
      <c r="AD5955" t="str">
        <f>MID(AB5955,FIND(" ",AB5955)+1,FIND(",",AB5955)-FIND(" ",AB5955)-1)</f>
        <v>W 2nd Ave</v>
      </c>
    </row>
    <row r="5956" spans="1:30" hidden="1" x14ac:dyDescent="0.3">
      <c r="A5956" t="s">
        <v>21</v>
      </c>
      <c r="B5956">
        <f>IF(A5956="twin",2,1)</f>
        <v>2</v>
      </c>
      <c r="C5956" t="s">
        <v>45</v>
      </c>
      <c r="D5956" t="s">
        <v>45</v>
      </c>
      <c r="E5956" t="s">
        <v>45</v>
      </c>
      <c r="F5956" t="s">
        <v>45</v>
      </c>
      <c r="G5956" t="s">
        <v>45</v>
      </c>
      <c r="H5956" t="s">
        <v>45</v>
      </c>
      <c r="I5956" t="s">
        <v>22</v>
      </c>
      <c r="J5956" t="s">
        <v>24</v>
      </c>
      <c r="K5956" t="s">
        <v>32</v>
      </c>
      <c r="L5956" t="s">
        <v>26</v>
      </c>
      <c r="M5956" t="s">
        <v>32</v>
      </c>
      <c r="N5956" t="s">
        <v>26</v>
      </c>
      <c r="O5956" t="s">
        <v>32</v>
      </c>
      <c r="P5956" t="s">
        <v>26</v>
      </c>
      <c r="R5956" t="s">
        <v>27</v>
      </c>
      <c r="S5956" t="s">
        <v>16352</v>
      </c>
      <c r="T5956" t="s">
        <v>16353</v>
      </c>
      <c r="U5956" t="str">
        <f>RIGHT(T5956,LEN(T5956)-FIND("[",T5956))</f>
        <v>-123.11576408499495, 49.27864588574429]}</v>
      </c>
      <c r="V5956" t="str">
        <f>LEFT(U5956,FIND(",",U5956)-1)</f>
        <v>-123.11576408499495</v>
      </c>
      <c r="W5956" s="2">
        <f>VALUE(V5956)</f>
        <v>-123.115764084994</v>
      </c>
      <c r="X5956" t="str">
        <f>MID(U5956,FIND(" ",U5956)+1,FIND("]",U5956)-FIND(" ",U5956)-1)</f>
        <v>49.27864588574429</v>
      </c>
      <c r="Y5956" s="2">
        <f>VALUE(X5956)</f>
        <v>49.278645885744197</v>
      </c>
      <c r="Z5956" t="s">
        <v>30</v>
      </c>
      <c r="AA5956" t="s">
        <v>16354</v>
      </c>
      <c r="AB5956" t="s">
        <v>29226</v>
      </c>
      <c r="AC5956" t="str">
        <f>LEFT(AB5956,FIND(" ",AB5956)-1)</f>
        <v>280</v>
      </c>
      <c r="AD5956" t="str">
        <f>MID(AB5956,FIND(" ",AB5956)+1,FIND(",",AB5956)-FIND(" ",AB5956)-1)</f>
        <v>Robson St</v>
      </c>
    </row>
    <row r="5957" spans="1:30" hidden="1" x14ac:dyDescent="0.3">
      <c r="A5957" t="s">
        <v>21</v>
      </c>
      <c r="B5957">
        <f>IF(A5957="twin",2,1)</f>
        <v>2</v>
      </c>
      <c r="C5957" t="s">
        <v>45</v>
      </c>
      <c r="D5957" t="s">
        <v>45</v>
      </c>
      <c r="E5957" t="s">
        <v>45</v>
      </c>
      <c r="F5957" t="s">
        <v>45</v>
      </c>
      <c r="G5957" t="s">
        <v>45</v>
      </c>
      <c r="H5957" t="s">
        <v>45</v>
      </c>
      <c r="I5957" t="s">
        <v>22</v>
      </c>
      <c r="J5957" t="s">
        <v>24</v>
      </c>
      <c r="K5957" t="s">
        <v>32</v>
      </c>
      <c r="L5957" t="s">
        <v>26</v>
      </c>
      <c r="M5957" t="s">
        <v>32</v>
      </c>
      <c r="N5957" t="s">
        <v>26</v>
      </c>
      <c r="O5957" t="s">
        <v>32</v>
      </c>
      <c r="P5957" t="s">
        <v>26</v>
      </c>
      <c r="R5957" t="s">
        <v>27</v>
      </c>
      <c r="S5957" t="s">
        <v>16355</v>
      </c>
      <c r="T5957" t="s">
        <v>5961</v>
      </c>
      <c r="U5957" t="str">
        <f>RIGHT(T5957,LEN(T5957)-FIND("[",T5957))</f>
        <v>-123.11526842626337, 49.278503996507034]}</v>
      </c>
      <c r="V5957" t="str">
        <f>LEFT(U5957,FIND(",",U5957)-1)</f>
        <v>-123.11526842626337</v>
      </c>
      <c r="W5957" s="2">
        <f>VALUE(V5957)</f>
        <v>-123.115268426263</v>
      </c>
      <c r="X5957" t="str">
        <f>MID(U5957,FIND(" ",U5957)+1,FIND("]",U5957)-FIND(" ",U5957)-1)</f>
        <v>49.278503996507034</v>
      </c>
      <c r="Y5957" s="2">
        <f>VALUE(X5957)</f>
        <v>49.278503996506998</v>
      </c>
      <c r="Z5957" t="s">
        <v>30</v>
      </c>
      <c r="AA5957" t="s">
        <v>16356</v>
      </c>
      <c r="AB5957" t="s">
        <v>27437</v>
      </c>
      <c r="AC5957" t="str">
        <f>LEFT(AB5957,FIND(" ",AB5957)-1)</f>
        <v>255</v>
      </c>
      <c r="AD5957" t="str">
        <f>MID(AB5957,FIND(" ",AB5957)+1,FIND(",",AB5957)-FIND(" ",AB5957)-1)</f>
        <v>Robson St</v>
      </c>
    </row>
    <row r="5958" spans="1:30" hidden="1" x14ac:dyDescent="0.3">
      <c r="A5958" t="s">
        <v>21</v>
      </c>
      <c r="B5958">
        <f>IF(A5958="twin",2,1)</f>
        <v>2</v>
      </c>
      <c r="C5958" t="s">
        <v>45</v>
      </c>
      <c r="D5958" t="s">
        <v>45</v>
      </c>
      <c r="E5958" t="s">
        <v>45</v>
      </c>
      <c r="F5958" t="s">
        <v>45</v>
      </c>
      <c r="G5958" t="s">
        <v>45</v>
      </c>
      <c r="H5958" t="s">
        <v>45</v>
      </c>
      <c r="I5958" t="s">
        <v>22</v>
      </c>
      <c r="J5958" t="s">
        <v>24</v>
      </c>
      <c r="K5958" t="s">
        <v>32</v>
      </c>
      <c r="L5958" t="s">
        <v>26</v>
      </c>
      <c r="M5958" t="s">
        <v>32</v>
      </c>
      <c r="N5958" t="s">
        <v>26</v>
      </c>
      <c r="O5958" t="s">
        <v>32</v>
      </c>
      <c r="P5958" t="s">
        <v>26</v>
      </c>
      <c r="R5958" t="s">
        <v>27</v>
      </c>
      <c r="S5958" t="s">
        <v>16357</v>
      </c>
      <c r="T5958" t="s">
        <v>16316</v>
      </c>
      <c r="U5958" t="str">
        <f>RIGHT(T5958,LEN(T5958)-FIND("[",T5958))</f>
        <v>-123.1155112383388, 49.27866089088265]}</v>
      </c>
      <c r="V5958" t="str">
        <f>LEFT(U5958,FIND(",",U5958)-1)</f>
        <v>-123.1155112383388</v>
      </c>
      <c r="W5958" s="2">
        <f>VALUE(V5958)</f>
        <v>-123.115511238338</v>
      </c>
      <c r="X5958" t="str">
        <f>MID(U5958,FIND(" ",U5958)+1,FIND("]",U5958)-FIND(" ",U5958)-1)</f>
        <v>49.27866089088265</v>
      </c>
      <c r="Y5958" s="2">
        <f>VALUE(X5958)</f>
        <v>49.278660890882598</v>
      </c>
      <c r="Z5958" t="s">
        <v>30</v>
      </c>
      <c r="AA5958" t="s">
        <v>16358</v>
      </c>
      <c r="AB5958" t="s">
        <v>27437</v>
      </c>
      <c r="AC5958" t="str">
        <f>LEFT(AB5958,FIND(" ",AB5958)-1)</f>
        <v>255</v>
      </c>
      <c r="AD5958" t="str">
        <f>MID(AB5958,FIND(" ",AB5958)+1,FIND(",",AB5958)-FIND(" ",AB5958)-1)</f>
        <v>Robson St</v>
      </c>
    </row>
    <row r="5959" spans="1:30" hidden="1" x14ac:dyDescent="0.3">
      <c r="A5959" t="s">
        <v>21</v>
      </c>
      <c r="B5959">
        <f>IF(A5959="twin",2,1)</f>
        <v>2</v>
      </c>
      <c r="C5959" t="s">
        <v>45</v>
      </c>
      <c r="D5959" t="s">
        <v>45</v>
      </c>
      <c r="E5959" t="s">
        <v>45</v>
      </c>
      <c r="F5959" t="s">
        <v>45</v>
      </c>
      <c r="G5959" t="s">
        <v>45</v>
      </c>
      <c r="H5959" t="s">
        <v>45</v>
      </c>
      <c r="J5959" t="s">
        <v>24</v>
      </c>
      <c r="K5959" t="s">
        <v>32</v>
      </c>
      <c r="L5959" t="s">
        <v>26</v>
      </c>
      <c r="M5959" t="s">
        <v>32</v>
      </c>
      <c r="N5959" t="s">
        <v>26</v>
      </c>
      <c r="O5959" t="s">
        <v>32</v>
      </c>
      <c r="P5959" t="s">
        <v>26</v>
      </c>
      <c r="R5959" t="s">
        <v>27</v>
      </c>
      <c r="S5959" t="s">
        <v>16359</v>
      </c>
      <c r="T5959" t="s">
        <v>5964</v>
      </c>
      <c r="U5959" t="str">
        <f>RIGHT(T5959,LEN(T5959)-FIND("[",T5959))</f>
        <v>-123.1141641864951, 49.277785747948805]}</v>
      </c>
      <c r="V5959" t="str">
        <f>LEFT(U5959,FIND(",",U5959)-1)</f>
        <v>-123.1141641864951</v>
      </c>
      <c r="W5959" s="2">
        <f>VALUE(V5959)</f>
        <v>-123.114164186495</v>
      </c>
      <c r="X5959" t="str">
        <f>MID(U5959,FIND(" ",U5959)+1,FIND("]",U5959)-FIND(" ",U5959)-1)</f>
        <v>49.277785747948805</v>
      </c>
      <c r="Y5959" s="2">
        <f>VALUE(X5959)</f>
        <v>49.277785747948798</v>
      </c>
      <c r="Z5959" t="s">
        <v>30</v>
      </c>
      <c r="AA5959" t="s">
        <v>16360</v>
      </c>
      <c r="AB5959" t="s">
        <v>27438</v>
      </c>
      <c r="AC5959" t="str">
        <f>LEFT(AB5959,FIND(" ",AB5959)-1)</f>
        <v>121</v>
      </c>
      <c r="AD5959" t="str">
        <f>MID(AB5959,FIND(" ",AB5959)+1,FIND(",",AB5959)-FIND(" ",AB5959)-1)</f>
        <v>Robson St</v>
      </c>
    </row>
    <row r="5960" spans="1:30" hidden="1" x14ac:dyDescent="0.3">
      <c r="A5960" t="s">
        <v>21</v>
      </c>
      <c r="B5960">
        <f>IF(A5960="twin",2,1)</f>
        <v>2</v>
      </c>
      <c r="C5960" t="s">
        <v>52</v>
      </c>
      <c r="D5960" t="s">
        <v>52</v>
      </c>
      <c r="E5960" t="s">
        <v>52</v>
      </c>
      <c r="F5960" t="s">
        <v>52</v>
      </c>
      <c r="G5960" t="s">
        <v>52</v>
      </c>
      <c r="H5960" t="s">
        <v>52</v>
      </c>
      <c r="J5960" t="s">
        <v>24</v>
      </c>
      <c r="K5960" t="s">
        <v>32</v>
      </c>
      <c r="L5960" t="s">
        <v>26</v>
      </c>
      <c r="M5960" t="s">
        <v>32</v>
      </c>
      <c r="N5960" t="s">
        <v>26</v>
      </c>
      <c r="O5960" t="s">
        <v>32</v>
      </c>
      <c r="P5960" t="s">
        <v>26</v>
      </c>
      <c r="R5960" t="s">
        <v>53</v>
      </c>
      <c r="S5960" t="s">
        <v>16361</v>
      </c>
      <c r="T5960" t="s">
        <v>16362</v>
      </c>
      <c r="U5960" t="str">
        <f>RIGHT(T5960,LEN(T5960)-FIND("[",T5960))</f>
        <v>-123.10751945197936, 49.281454168085254]}</v>
      </c>
      <c r="V5960" t="str">
        <f>LEFT(U5960,FIND(",",U5960)-1)</f>
        <v>-123.10751945197936</v>
      </c>
      <c r="W5960" s="2">
        <f>VALUE(V5960)</f>
        <v>-123.107519451979</v>
      </c>
      <c r="X5960" t="str">
        <f>MID(U5960,FIND(" ",U5960)+1,FIND("]",U5960)-FIND(" ",U5960)-1)</f>
        <v>49.281454168085254</v>
      </c>
      <c r="Y5960" s="2">
        <f>VALUE(X5960)</f>
        <v>49.281454168085197</v>
      </c>
      <c r="Z5960" t="s">
        <v>30</v>
      </c>
      <c r="AA5960" t="s">
        <v>16363</v>
      </c>
      <c r="AB5960" t="s">
        <v>29227</v>
      </c>
      <c r="AC5960" t="str">
        <f>LEFT(AB5960,FIND(" ",AB5960)-1)</f>
        <v>455</v>
      </c>
      <c r="AD5960" t="str">
        <f>MID(AB5960,FIND(" ",AB5960)+1,FIND(",",AB5960)-FIND(" ",AB5960)-1)</f>
        <v>Abbott St</v>
      </c>
    </row>
    <row r="5961" spans="1:30" hidden="1" x14ac:dyDescent="0.3">
      <c r="A5961" t="s">
        <v>21</v>
      </c>
      <c r="B5961">
        <f>IF(A5961="twin",2,1)</f>
        <v>2</v>
      </c>
      <c r="C5961" t="s">
        <v>22</v>
      </c>
      <c r="D5961" t="s">
        <v>22</v>
      </c>
      <c r="E5961" t="s">
        <v>22</v>
      </c>
      <c r="F5961" t="s">
        <v>22</v>
      </c>
      <c r="G5961" t="s">
        <v>22</v>
      </c>
      <c r="H5961" t="s">
        <v>22</v>
      </c>
      <c r="J5961" t="s">
        <v>24</v>
      </c>
      <c r="K5961" t="s">
        <v>32</v>
      </c>
      <c r="L5961" t="s">
        <v>26</v>
      </c>
      <c r="M5961" t="s">
        <v>26</v>
      </c>
      <c r="N5961" t="s">
        <v>26</v>
      </c>
      <c r="O5961" t="s">
        <v>26</v>
      </c>
      <c r="P5961" t="s">
        <v>26</v>
      </c>
      <c r="R5961" t="s">
        <v>27</v>
      </c>
      <c r="S5961" t="s">
        <v>16364</v>
      </c>
      <c r="T5961" t="s">
        <v>6068</v>
      </c>
      <c r="U5961" t="str">
        <f>RIGHT(T5961,LEN(T5961)-FIND("[",T5961))</f>
        <v>-123.1105924634841, 49.26883312375916]}</v>
      </c>
      <c r="V5961" t="str">
        <f>LEFT(U5961,FIND(",",U5961)-1)</f>
        <v>-123.1105924634841</v>
      </c>
      <c r="W5961" s="2">
        <f>VALUE(V5961)</f>
        <v>-123.110592463484</v>
      </c>
      <c r="X5961" t="str">
        <f>MID(U5961,FIND(" ",U5961)+1,FIND("]",U5961)-FIND(" ",U5961)-1)</f>
        <v>49.26883312375916</v>
      </c>
      <c r="Y5961" s="2">
        <f>VALUE(X5961)</f>
        <v>49.268833123759102</v>
      </c>
      <c r="Z5961" t="s">
        <v>96</v>
      </c>
      <c r="AA5961" t="s">
        <v>16365</v>
      </c>
      <c r="AB5961" t="s">
        <v>26298</v>
      </c>
      <c r="AC5961" t="str">
        <f>LEFT(AB5961,FIND(" ",AB5961)-1)</f>
        <v>227</v>
      </c>
      <c r="AD5961" t="str">
        <f>MID(AB5961,FIND(" ",AB5961)+1,FIND(",",AB5961)-FIND(" ",AB5961)-1)</f>
        <v>W 2nd Ave</v>
      </c>
    </row>
    <row r="5962" spans="1:30" hidden="1" x14ac:dyDescent="0.3">
      <c r="A5962" t="s">
        <v>21</v>
      </c>
      <c r="B5962">
        <f>IF(A5962="twin",2,1)</f>
        <v>2</v>
      </c>
      <c r="C5962" t="s">
        <v>22</v>
      </c>
      <c r="D5962" t="s">
        <v>22</v>
      </c>
      <c r="E5962" t="s">
        <v>22</v>
      </c>
      <c r="F5962" t="s">
        <v>22</v>
      </c>
      <c r="G5962" t="s">
        <v>22</v>
      </c>
      <c r="H5962" t="s">
        <v>22</v>
      </c>
      <c r="J5962" t="s">
        <v>24</v>
      </c>
      <c r="K5962" t="s">
        <v>32</v>
      </c>
      <c r="L5962" t="s">
        <v>26</v>
      </c>
      <c r="M5962" t="s">
        <v>32</v>
      </c>
      <c r="N5962" t="s">
        <v>26</v>
      </c>
      <c r="O5962" t="s">
        <v>32</v>
      </c>
      <c r="P5962" t="s">
        <v>26</v>
      </c>
      <c r="R5962" t="s">
        <v>27</v>
      </c>
      <c r="S5962" t="s">
        <v>16366</v>
      </c>
      <c r="T5962" t="s">
        <v>16367</v>
      </c>
      <c r="U5962" t="str">
        <f>RIGHT(T5962,LEN(T5962)-FIND("[",T5962))</f>
        <v>-123.10111117657027, 49.25606423431121]}</v>
      </c>
      <c r="V5962" t="str">
        <f>LEFT(U5962,FIND(",",U5962)-1)</f>
        <v>-123.10111117657027</v>
      </c>
      <c r="W5962" s="2">
        <f>VALUE(V5962)</f>
        <v>-123.10111117657</v>
      </c>
      <c r="X5962" t="str">
        <f>MID(U5962,FIND(" ",U5962)+1,FIND("]",U5962)-FIND(" ",U5962)-1)</f>
        <v>49.25606423431121</v>
      </c>
      <c r="Y5962" s="2">
        <f>VALUE(X5962)</f>
        <v>49.256064234311197</v>
      </c>
      <c r="Z5962" t="s">
        <v>794</v>
      </c>
      <c r="AA5962" t="s">
        <v>16368</v>
      </c>
      <c r="AB5962" t="s">
        <v>29228</v>
      </c>
      <c r="AC5962" t="str">
        <f>LEFT(AB5962,FIND(" ",AB5962)-1)</f>
        <v>3264</v>
      </c>
      <c r="AD5962" t="str">
        <f>MID(AB5962,FIND(" ",AB5962)+1,FIND(",",AB5962)-FIND(" ",AB5962)-1)</f>
        <v>Main St</v>
      </c>
    </row>
    <row r="5963" spans="1:30" hidden="1" x14ac:dyDescent="0.3">
      <c r="A5963" t="s">
        <v>21</v>
      </c>
      <c r="B5963">
        <f>IF(A5963="twin",2,1)</f>
        <v>2</v>
      </c>
      <c r="C5963" t="s">
        <v>22</v>
      </c>
      <c r="D5963" t="s">
        <v>22</v>
      </c>
      <c r="E5963" t="s">
        <v>22</v>
      </c>
      <c r="F5963" t="s">
        <v>22</v>
      </c>
      <c r="G5963" t="s">
        <v>22</v>
      </c>
      <c r="H5963" t="s">
        <v>22</v>
      </c>
      <c r="J5963" t="s">
        <v>24</v>
      </c>
      <c r="K5963" t="s">
        <v>32</v>
      </c>
      <c r="L5963" t="s">
        <v>26</v>
      </c>
      <c r="M5963" t="s">
        <v>32</v>
      </c>
      <c r="N5963" t="s">
        <v>26</v>
      </c>
      <c r="O5963" t="s">
        <v>32</v>
      </c>
      <c r="P5963" t="s">
        <v>26</v>
      </c>
      <c r="R5963" t="s">
        <v>27</v>
      </c>
      <c r="S5963" t="s">
        <v>16369</v>
      </c>
      <c r="T5963" t="s">
        <v>16370</v>
      </c>
      <c r="U5963" t="str">
        <f>RIGHT(T5963,LEN(T5963)-FIND("[",T5963))</f>
        <v>-123.10139155804758, 49.25601370532919]}</v>
      </c>
      <c r="V5963" t="str">
        <f>LEFT(U5963,FIND(",",U5963)-1)</f>
        <v>-123.10139155804758</v>
      </c>
      <c r="W5963" s="2">
        <f>VALUE(V5963)</f>
        <v>-123.101391558047</v>
      </c>
      <c r="X5963" t="str">
        <f>MID(U5963,FIND(" ",U5963)+1,FIND("]",U5963)-FIND(" ",U5963)-1)</f>
        <v>49.25601370532919</v>
      </c>
      <c r="Y5963" s="2">
        <f>VALUE(X5963)</f>
        <v>49.256013705329103</v>
      </c>
      <c r="Z5963" t="s">
        <v>794</v>
      </c>
      <c r="AA5963" t="s">
        <v>16371</v>
      </c>
      <c r="AB5963" t="s">
        <v>29229</v>
      </c>
      <c r="AC5963" t="str">
        <f>LEFT(AB5963,FIND(" ",AB5963)-1)</f>
        <v>3279</v>
      </c>
      <c r="AD5963" t="str">
        <f>MID(AB5963,FIND(" ",AB5963)+1,FIND(",",AB5963)-FIND(" ",AB5963)-1)</f>
        <v>Main St</v>
      </c>
    </row>
    <row r="5964" spans="1:30" hidden="1" x14ac:dyDescent="0.3">
      <c r="A5964" t="s">
        <v>616</v>
      </c>
      <c r="B5964">
        <f>IF(A5964="twin",2,1)</f>
        <v>1</v>
      </c>
      <c r="C5964" t="s">
        <v>22</v>
      </c>
      <c r="D5964" t="s">
        <v>22</v>
      </c>
      <c r="E5964" t="s">
        <v>22</v>
      </c>
      <c r="F5964" t="s">
        <v>22</v>
      </c>
      <c r="G5964" t="s">
        <v>22</v>
      </c>
      <c r="H5964" t="s">
        <v>22</v>
      </c>
      <c r="I5964" t="s">
        <v>81</v>
      </c>
      <c r="J5964" t="s">
        <v>24</v>
      </c>
      <c r="K5964" t="s">
        <v>32</v>
      </c>
      <c r="L5964" t="s">
        <v>26</v>
      </c>
      <c r="M5964" t="s">
        <v>32</v>
      </c>
      <c r="N5964" t="s">
        <v>26</v>
      </c>
      <c r="O5964" t="s">
        <v>32</v>
      </c>
      <c r="P5964" t="s">
        <v>26</v>
      </c>
      <c r="Q5964" t="s">
        <v>32</v>
      </c>
      <c r="R5964" t="s">
        <v>53</v>
      </c>
      <c r="S5964" t="s">
        <v>16372</v>
      </c>
      <c r="T5964" t="s">
        <v>16373</v>
      </c>
      <c r="U5964" t="str">
        <f>RIGHT(T5964,LEN(T5964)-FIND("[",T5964))</f>
        <v>-123.05987559939422, 49.28141641964987]}</v>
      </c>
      <c r="V5964" t="str">
        <f>LEFT(U5964,FIND(",",U5964)-1)</f>
        <v>-123.05987559939422</v>
      </c>
      <c r="W5964" s="2">
        <f>VALUE(V5964)</f>
        <v>-123.059875599394</v>
      </c>
      <c r="X5964" t="str">
        <f>MID(U5964,FIND(" ",U5964)+1,FIND("]",U5964)-FIND(" ",U5964)-1)</f>
        <v>49.28141641964987</v>
      </c>
      <c r="Y5964" s="2">
        <f>VALUE(X5964)</f>
        <v>49.281416419649801</v>
      </c>
      <c r="Z5964" t="s">
        <v>38</v>
      </c>
      <c r="AA5964" t="s">
        <v>16374</v>
      </c>
      <c r="AB5964" t="s">
        <v>29230</v>
      </c>
      <c r="AC5964" t="str">
        <f>LEFT(AB5964,FIND(" ",AB5964)-1)</f>
        <v>359</v>
      </c>
      <c r="AD5964" t="str">
        <f>MID(AB5964,FIND(" ",AB5964)+1,FIND(",",AB5964)-FIND(" ",AB5964)-1)</f>
        <v>Templeton Dr</v>
      </c>
    </row>
    <row r="5965" spans="1:30" hidden="1" x14ac:dyDescent="0.3">
      <c r="A5965" t="s">
        <v>21</v>
      </c>
      <c r="B5965">
        <f>IF(A5965="twin",2,1)</f>
        <v>2</v>
      </c>
      <c r="C5965" t="s">
        <v>22</v>
      </c>
      <c r="D5965" t="s">
        <v>22</v>
      </c>
      <c r="E5965" t="s">
        <v>22</v>
      </c>
      <c r="F5965" t="s">
        <v>22</v>
      </c>
      <c r="G5965" t="s">
        <v>22</v>
      </c>
      <c r="H5965" t="s">
        <v>22</v>
      </c>
      <c r="J5965" t="s">
        <v>24</v>
      </c>
      <c r="K5965" t="s">
        <v>32</v>
      </c>
      <c r="L5965" t="s">
        <v>26</v>
      </c>
      <c r="M5965" t="s">
        <v>32</v>
      </c>
      <c r="N5965" t="s">
        <v>26</v>
      </c>
      <c r="O5965" t="s">
        <v>32</v>
      </c>
      <c r="P5965" t="s">
        <v>26</v>
      </c>
      <c r="R5965" t="s">
        <v>27</v>
      </c>
      <c r="S5965" t="s">
        <v>16375</v>
      </c>
      <c r="T5965" t="s">
        <v>6092</v>
      </c>
      <c r="U5965" t="str">
        <f>RIGHT(T5965,LEN(T5965)-FIND("[",T5965))</f>
        <v>-123.1014052916638, 49.25538548523086]}</v>
      </c>
      <c r="V5965" t="str">
        <f>LEFT(U5965,FIND(",",U5965)-1)</f>
        <v>-123.1014052916638</v>
      </c>
      <c r="W5965" s="2">
        <f>VALUE(V5965)</f>
        <v>-123.101405291663</v>
      </c>
      <c r="X5965" t="str">
        <f>MID(U5965,FIND(" ",U5965)+1,FIND("]",U5965)-FIND(" ",U5965)-1)</f>
        <v>49.25538548523086</v>
      </c>
      <c r="Y5965" s="2">
        <f>VALUE(X5965)</f>
        <v>49.255385485230804</v>
      </c>
      <c r="Z5965" t="s">
        <v>794</v>
      </c>
      <c r="AA5965" t="s">
        <v>16376</v>
      </c>
      <c r="AB5965" t="s">
        <v>27467</v>
      </c>
      <c r="AC5965" t="str">
        <f>LEFT(AB5965,FIND(" ",AB5965)-1)</f>
        <v>3303</v>
      </c>
      <c r="AD5965" t="str">
        <f>MID(AB5965,FIND(" ",AB5965)+1,FIND(",",AB5965)-FIND(" ",AB5965)-1)</f>
        <v>Main St</v>
      </c>
    </row>
    <row r="5966" spans="1:30" hidden="1" x14ac:dyDescent="0.3">
      <c r="A5966" t="s">
        <v>21</v>
      </c>
      <c r="B5966">
        <f>IF(A5966="twin",2,1)</f>
        <v>2</v>
      </c>
      <c r="C5966" t="s">
        <v>22</v>
      </c>
      <c r="D5966" t="s">
        <v>22</v>
      </c>
      <c r="E5966" t="s">
        <v>22</v>
      </c>
      <c r="F5966" t="s">
        <v>22</v>
      </c>
      <c r="G5966" t="s">
        <v>22</v>
      </c>
      <c r="H5966" t="s">
        <v>22</v>
      </c>
      <c r="J5966" t="s">
        <v>24</v>
      </c>
      <c r="K5966" t="s">
        <v>32</v>
      </c>
      <c r="L5966" t="s">
        <v>26</v>
      </c>
      <c r="M5966" t="s">
        <v>32</v>
      </c>
      <c r="N5966" t="s">
        <v>26</v>
      </c>
      <c r="O5966" t="s">
        <v>32</v>
      </c>
      <c r="P5966" t="s">
        <v>26</v>
      </c>
      <c r="R5966" t="s">
        <v>27</v>
      </c>
      <c r="S5966" t="s">
        <v>16377</v>
      </c>
      <c r="T5966" t="s">
        <v>16378</v>
      </c>
      <c r="U5966" t="str">
        <f>RIGHT(T5966,LEN(T5966)-FIND("[",T5966))</f>
        <v>-123.1013822112277, 49.25527468439145]}</v>
      </c>
      <c r="V5966" t="str">
        <f>LEFT(U5966,FIND(",",U5966)-1)</f>
        <v>-123.1013822112277</v>
      </c>
      <c r="W5966" s="2">
        <f>VALUE(V5966)</f>
        <v>-123.101382211227</v>
      </c>
      <c r="X5966" t="str">
        <f>MID(U5966,FIND(" ",U5966)+1,FIND("]",U5966)-FIND(" ",U5966)-1)</f>
        <v>49.25527468439145</v>
      </c>
      <c r="Y5966" s="2">
        <f>VALUE(X5966)</f>
        <v>49.255274684391402</v>
      </c>
      <c r="Z5966" t="s">
        <v>794</v>
      </c>
      <c r="AA5966" t="s">
        <v>16379</v>
      </c>
      <c r="AB5966" t="s">
        <v>26151</v>
      </c>
      <c r="AC5966" t="str">
        <f>LEFT(AB5966,FIND(" ",AB5966)-1)</f>
        <v>3332</v>
      </c>
      <c r="AD5966" t="str">
        <f>MID(AB5966,FIND(" ",AB5966)+1,FIND(",",AB5966)-FIND(" ",AB5966)-1)</f>
        <v>Main St</v>
      </c>
    </row>
    <row r="5967" spans="1:30" hidden="1" x14ac:dyDescent="0.3">
      <c r="A5967" t="s">
        <v>21</v>
      </c>
      <c r="B5967">
        <f>IF(A5967="twin",2,1)</f>
        <v>2</v>
      </c>
      <c r="C5967" t="s">
        <v>22</v>
      </c>
      <c r="D5967" t="s">
        <v>22</v>
      </c>
      <c r="E5967" t="s">
        <v>22</v>
      </c>
      <c r="F5967" t="s">
        <v>22</v>
      </c>
      <c r="G5967" t="s">
        <v>22</v>
      </c>
      <c r="H5967" t="s">
        <v>22</v>
      </c>
      <c r="J5967" t="s">
        <v>24</v>
      </c>
      <c r="K5967" t="s">
        <v>32</v>
      </c>
      <c r="L5967" t="s">
        <v>26</v>
      </c>
      <c r="M5967" t="s">
        <v>32</v>
      </c>
      <c r="N5967" t="s">
        <v>26</v>
      </c>
      <c r="O5967" t="s">
        <v>32</v>
      </c>
      <c r="P5967" t="s">
        <v>26</v>
      </c>
      <c r="R5967" t="s">
        <v>27</v>
      </c>
      <c r="S5967" t="s">
        <v>16380</v>
      </c>
      <c r="T5967" t="s">
        <v>6095</v>
      </c>
      <c r="U5967" t="str">
        <f>RIGHT(T5967,LEN(T5967)-FIND("[",T5967))</f>
        <v>-123.10134282589487, 49.2551673430173]}</v>
      </c>
      <c r="V5967" t="str">
        <f>LEFT(U5967,FIND(",",U5967)-1)</f>
        <v>-123.10134282589487</v>
      </c>
      <c r="W5967" s="2">
        <f>VALUE(V5967)</f>
        <v>-123.10134282589399</v>
      </c>
      <c r="X5967" t="str">
        <f>MID(U5967,FIND(" ",U5967)+1,FIND("]",U5967)-FIND(" ",U5967)-1)</f>
        <v>49.2551673430173</v>
      </c>
      <c r="Y5967" s="2">
        <f>VALUE(X5967)</f>
        <v>49.255167343017298</v>
      </c>
      <c r="Z5967" t="s">
        <v>794</v>
      </c>
      <c r="AA5967" t="s">
        <v>16381</v>
      </c>
      <c r="AB5967" t="s">
        <v>27404</v>
      </c>
      <c r="AC5967" t="str">
        <f>LEFT(AB5967,FIND(" ",AB5967)-1)</f>
        <v>3338</v>
      </c>
      <c r="AD5967" t="str">
        <f>MID(AB5967,FIND(" ",AB5967)+1,FIND(",",AB5967)-FIND(" ",AB5967)-1)</f>
        <v>Main St</v>
      </c>
    </row>
    <row r="5968" spans="1:30" hidden="1" x14ac:dyDescent="0.3">
      <c r="A5968" t="s">
        <v>21</v>
      </c>
      <c r="B5968">
        <f>IF(A5968="twin",2,1)</f>
        <v>2</v>
      </c>
      <c r="C5968" t="s">
        <v>22</v>
      </c>
      <c r="D5968" t="s">
        <v>23</v>
      </c>
      <c r="E5968" t="s">
        <v>22</v>
      </c>
      <c r="F5968" t="s">
        <v>23</v>
      </c>
      <c r="G5968" t="s">
        <v>22</v>
      </c>
      <c r="H5968" t="s">
        <v>23</v>
      </c>
      <c r="J5968" t="s">
        <v>24</v>
      </c>
      <c r="K5968" t="s">
        <v>32</v>
      </c>
      <c r="L5968" t="s">
        <v>26</v>
      </c>
      <c r="M5968" t="s">
        <v>32</v>
      </c>
      <c r="N5968" t="s">
        <v>26</v>
      </c>
      <c r="O5968" t="s">
        <v>32</v>
      </c>
      <c r="P5968" t="s">
        <v>26</v>
      </c>
      <c r="R5968" t="s">
        <v>27</v>
      </c>
      <c r="S5968" t="s">
        <v>16382</v>
      </c>
      <c r="T5968" t="s">
        <v>14172</v>
      </c>
      <c r="U5968" t="str">
        <f>RIGHT(T5968,LEN(T5968)-FIND("[",T5968))</f>
        <v>-123.12957694715224, 49.2771730122962]}</v>
      </c>
      <c r="V5968" t="str">
        <f>LEFT(U5968,FIND(",",U5968)-1)</f>
        <v>-123.12957694715224</v>
      </c>
      <c r="W5968" s="2">
        <f>VALUE(V5968)</f>
        <v>-123.129576947152</v>
      </c>
      <c r="X5968" t="str">
        <f>MID(U5968,FIND(" ",U5968)+1,FIND("]",U5968)-FIND(" ",U5968)-1)</f>
        <v>49.2771730122962</v>
      </c>
      <c r="Y5968" s="2">
        <f>VALUE(X5968)</f>
        <v>49.277173012296203</v>
      </c>
      <c r="Z5968" t="s">
        <v>30</v>
      </c>
      <c r="AA5968" t="s">
        <v>16383</v>
      </c>
      <c r="AB5968" t="s">
        <v>28938</v>
      </c>
      <c r="AC5968" t="str">
        <f>LEFT(AB5968,FIND(" ",AB5968)-1)</f>
        <v>1308</v>
      </c>
      <c r="AD5968" t="str">
        <f>MID(AB5968,FIND(" ",AB5968)+1,FIND(",",AB5968)-FIND(" ",AB5968)-1)</f>
        <v>Hornby St</v>
      </c>
    </row>
    <row r="5969" spans="1:30" hidden="1" x14ac:dyDescent="0.3">
      <c r="A5969" t="s">
        <v>21</v>
      </c>
      <c r="B5969">
        <f>IF(A5969="twin",2,1)</f>
        <v>2</v>
      </c>
      <c r="C5969" t="s">
        <v>23</v>
      </c>
      <c r="D5969" t="s">
        <v>22</v>
      </c>
      <c r="E5969" t="s">
        <v>23</v>
      </c>
      <c r="F5969" t="s">
        <v>22</v>
      </c>
      <c r="G5969" t="s">
        <v>23</v>
      </c>
      <c r="H5969" t="s">
        <v>22</v>
      </c>
      <c r="J5969" t="s">
        <v>24</v>
      </c>
      <c r="K5969" t="s">
        <v>32</v>
      </c>
      <c r="L5969" t="s">
        <v>26</v>
      </c>
      <c r="M5969" t="s">
        <v>32</v>
      </c>
      <c r="N5969" t="s">
        <v>26</v>
      </c>
      <c r="O5969" t="s">
        <v>32</v>
      </c>
      <c r="P5969" t="s">
        <v>26</v>
      </c>
      <c r="R5969" t="s">
        <v>27</v>
      </c>
      <c r="S5969" t="s">
        <v>16384</v>
      </c>
      <c r="T5969" t="s">
        <v>10251</v>
      </c>
      <c r="U5969" t="str">
        <f>RIGHT(T5969,LEN(T5969)-FIND("[",T5969))</f>
        <v>-123.16138806262923, 49.23489563109785]}</v>
      </c>
      <c r="V5969" t="str">
        <f>LEFT(U5969,FIND(",",U5969)-1)</f>
        <v>-123.16138806262923</v>
      </c>
      <c r="W5969" s="2">
        <f>VALUE(V5969)</f>
        <v>-123.161388062629</v>
      </c>
      <c r="X5969" t="str">
        <f>MID(U5969,FIND(" ",U5969)+1,FIND("]",U5969)-FIND(" ",U5969)-1)</f>
        <v>49.23489563109785</v>
      </c>
      <c r="Y5969" s="2">
        <f>VALUE(X5969)</f>
        <v>49.2348956310978</v>
      </c>
      <c r="Z5969" t="s">
        <v>298</v>
      </c>
      <c r="AA5969" t="s">
        <v>16385</v>
      </c>
      <c r="AB5969" t="s">
        <v>28340</v>
      </c>
      <c r="AC5969" t="str">
        <f>LEFT(AB5969,FIND(" ",AB5969)-1)</f>
        <v>5689</v>
      </c>
      <c r="AD5969" t="str">
        <f>MID(AB5969,FIND(" ",AB5969)+1,FIND(",",AB5969)-FIND(" ",AB5969)-1)</f>
        <v>Balsam St</v>
      </c>
    </row>
    <row r="5970" spans="1:30" hidden="1" x14ac:dyDescent="0.3">
      <c r="A5970" t="s">
        <v>21</v>
      </c>
      <c r="B5970">
        <f>IF(A5970="twin",2,1)</f>
        <v>2</v>
      </c>
      <c r="C5970" t="s">
        <v>45</v>
      </c>
      <c r="D5970" t="s">
        <v>22</v>
      </c>
      <c r="E5970" t="s">
        <v>45</v>
      </c>
      <c r="F5970" t="s">
        <v>22</v>
      </c>
      <c r="G5970" t="s">
        <v>45</v>
      </c>
      <c r="H5970" t="s">
        <v>22</v>
      </c>
      <c r="J5970" t="s">
        <v>24</v>
      </c>
      <c r="K5970" t="s">
        <v>25</v>
      </c>
      <c r="L5970" t="s">
        <v>26</v>
      </c>
      <c r="M5970" t="s">
        <v>25</v>
      </c>
      <c r="N5970" t="s">
        <v>26</v>
      </c>
      <c r="O5970" t="s">
        <v>25</v>
      </c>
      <c r="P5970" t="s">
        <v>26</v>
      </c>
      <c r="R5970" t="s">
        <v>27</v>
      </c>
      <c r="S5970" t="s">
        <v>16386</v>
      </c>
      <c r="T5970" t="s">
        <v>6101</v>
      </c>
      <c r="U5970" t="str">
        <f>RIGHT(T5970,LEN(T5970)-FIND("[",T5970))</f>
        <v>-123.12311998293276, 49.273161229329084]}</v>
      </c>
      <c r="V5970" t="str">
        <f>LEFT(U5970,FIND(",",U5970)-1)</f>
        <v>-123.12311998293276</v>
      </c>
      <c r="W5970" s="2">
        <f>VALUE(V5970)</f>
        <v>-123.123119982932</v>
      </c>
      <c r="X5970" t="str">
        <f>MID(U5970,FIND(" ",U5970)+1,FIND("]",U5970)-FIND(" ",U5970)-1)</f>
        <v>49.273161229329084</v>
      </c>
      <c r="Y5970" s="2">
        <f>VALUE(X5970)</f>
        <v>49.273161229328998</v>
      </c>
      <c r="Z5970" t="s">
        <v>30</v>
      </c>
      <c r="AA5970" t="s">
        <v>16387</v>
      </c>
      <c r="AB5970" t="s">
        <v>27469</v>
      </c>
      <c r="AC5970" t="str">
        <f>LEFT(AB5970,FIND(" ",AB5970)-1)</f>
        <v>199</v>
      </c>
      <c r="AD5970" t="str">
        <f>MID(AB5970,FIND(" ",AB5970)+1,FIND(",",AB5970)-FIND(" ",AB5970)-1)</f>
        <v>Drake St</v>
      </c>
    </row>
    <row r="5971" spans="1:30" hidden="1" x14ac:dyDescent="0.3">
      <c r="A5971" t="s">
        <v>21</v>
      </c>
      <c r="B5971">
        <f>IF(A5971="twin",2,1)</f>
        <v>2</v>
      </c>
      <c r="C5971" t="s">
        <v>1635</v>
      </c>
      <c r="D5971" t="s">
        <v>1635</v>
      </c>
      <c r="E5971" t="s">
        <v>1635</v>
      </c>
      <c r="F5971" t="s">
        <v>1635</v>
      </c>
      <c r="G5971" t="s">
        <v>1635</v>
      </c>
      <c r="H5971" t="s">
        <v>1635</v>
      </c>
      <c r="J5971" t="s">
        <v>24</v>
      </c>
      <c r="K5971" t="s">
        <v>32</v>
      </c>
      <c r="L5971" t="s">
        <v>26</v>
      </c>
      <c r="M5971" t="s">
        <v>32</v>
      </c>
      <c r="N5971" t="s">
        <v>26</v>
      </c>
      <c r="O5971" t="s">
        <v>32</v>
      </c>
      <c r="P5971" t="s">
        <v>26</v>
      </c>
      <c r="R5971" t="s">
        <v>53</v>
      </c>
      <c r="S5971" t="s">
        <v>16388</v>
      </c>
      <c r="T5971" t="s">
        <v>9765</v>
      </c>
      <c r="U5971" t="str">
        <f>RIGHT(T5971,LEN(T5971)-FIND("[",T5971))</f>
        <v>-123.12131315904554, 49.28304163352784]}</v>
      </c>
      <c r="V5971" t="str">
        <f>LEFT(U5971,FIND(",",U5971)-1)</f>
        <v>-123.12131315904554</v>
      </c>
      <c r="W5971" s="2">
        <f>VALUE(V5971)</f>
        <v>-123.121313159045</v>
      </c>
      <c r="X5971" t="str">
        <f>MID(U5971,FIND(" ",U5971)+1,FIND("]",U5971)-FIND(" ",U5971)-1)</f>
        <v>49.28304163352784</v>
      </c>
      <c r="Y5971" s="2">
        <f>VALUE(X5971)</f>
        <v>49.283041633527802</v>
      </c>
      <c r="Z5971" t="s">
        <v>30</v>
      </c>
      <c r="AA5971" t="s">
        <v>16389</v>
      </c>
      <c r="AB5971" t="s">
        <v>28265</v>
      </c>
      <c r="AC5971" t="str">
        <f>LEFT(AB5971,FIND(" ",AB5971)-1)</f>
        <v>765</v>
      </c>
      <c r="AD5971" t="str">
        <f>MID(AB5971,FIND(" ",AB5971)+1,FIND(",",AB5971)-FIND(" ",AB5971)-1)</f>
        <v>Hornby St</v>
      </c>
    </row>
    <row r="5972" spans="1:30" hidden="1" x14ac:dyDescent="0.3">
      <c r="A5972" t="s">
        <v>21</v>
      </c>
      <c r="B5972">
        <f>IF(A5972="twin",2,1)</f>
        <v>2</v>
      </c>
      <c r="C5972" t="s">
        <v>22</v>
      </c>
      <c r="D5972" t="s">
        <v>23</v>
      </c>
      <c r="E5972" t="s">
        <v>22</v>
      </c>
      <c r="F5972" t="s">
        <v>23</v>
      </c>
      <c r="G5972" t="s">
        <v>22</v>
      </c>
      <c r="H5972" t="s">
        <v>23</v>
      </c>
      <c r="J5972" t="s">
        <v>24</v>
      </c>
      <c r="K5972" t="s">
        <v>32</v>
      </c>
      <c r="L5972" t="s">
        <v>26</v>
      </c>
      <c r="M5972" t="s">
        <v>32</v>
      </c>
      <c r="N5972" t="s">
        <v>26</v>
      </c>
      <c r="O5972" t="s">
        <v>32</v>
      </c>
      <c r="P5972" t="s">
        <v>26</v>
      </c>
      <c r="R5972" t="s">
        <v>27</v>
      </c>
      <c r="S5972" t="s">
        <v>16390</v>
      </c>
      <c r="T5972" t="s">
        <v>16391</v>
      </c>
      <c r="U5972" t="str">
        <f>RIGHT(T5972,LEN(T5972)-FIND("[",T5972))</f>
        <v>-123.13383444087228, 49.29174988639372]}</v>
      </c>
      <c r="V5972" t="str">
        <f>LEFT(U5972,FIND(",",U5972)-1)</f>
        <v>-123.13383444087228</v>
      </c>
      <c r="W5972" s="2">
        <f>VALUE(V5972)</f>
        <v>-123.13383444087199</v>
      </c>
      <c r="X5972" t="str">
        <f>MID(U5972,FIND(" ",U5972)+1,FIND("]",U5972)-FIND(" ",U5972)-1)</f>
        <v>49.29174988639372</v>
      </c>
      <c r="Y5972" s="2">
        <f>VALUE(X5972)</f>
        <v>49.291749886393703</v>
      </c>
      <c r="Z5972" t="s">
        <v>84</v>
      </c>
      <c r="AA5972" t="s">
        <v>16392</v>
      </c>
      <c r="AB5972" t="s">
        <v>27470</v>
      </c>
      <c r="AC5972" t="str">
        <f>LEFT(AB5972,FIND(" ",AB5972)-1)</f>
        <v>1736</v>
      </c>
      <c r="AD5972" t="str">
        <f>MID(AB5972,FIND(" ",AB5972)+1,FIND(",",AB5972)-FIND(" ",AB5972)-1)</f>
        <v>Alberni St</v>
      </c>
    </row>
    <row r="5973" spans="1:30" hidden="1" x14ac:dyDescent="0.3">
      <c r="A5973" t="s">
        <v>21</v>
      </c>
      <c r="B5973">
        <f>IF(A5973="twin",2,1)</f>
        <v>2</v>
      </c>
      <c r="C5973" t="s">
        <v>22</v>
      </c>
      <c r="D5973" t="s">
        <v>23</v>
      </c>
      <c r="E5973" t="s">
        <v>22</v>
      </c>
      <c r="F5973" t="s">
        <v>23</v>
      </c>
      <c r="G5973" t="s">
        <v>22</v>
      </c>
      <c r="H5973" t="s">
        <v>23</v>
      </c>
      <c r="J5973" t="s">
        <v>24</v>
      </c>
      <c r="K5973" t="s">
        <v>32</v>
      </c>
      <c r="L5973" t="s">
        <v>26</v>
      </c>
      <c r="M5973" t="s">
        <v>32</v>
      </c>
      <c r="N5973" t="s">
        <v>26</v>
      </c>
      <c r="O5973" t="s">
        <v>32</v>
      </c>
      <c r="P5973" t="s">
        <v>26</v>
      </c>
      <c r="R5973" t="s">
        <v>27</v>
      </c>
      <c r="S5973" t="s">
        <v>16393</v>
      </c>
      <c r="T5973" t="s">
        <v>6122</v>
      </c>
      <c r="U5973" t="str">
        <f>RIGHT(T5973,LEN(T5973)-FIND("[",T5973))</f>
        <v>-123.13395946361292, 49.29183081493639]}</v>
      </c>
      <c r="V5973" t="str">
        <f>LEFT(U5973,FIND(",",U5973)-1)</f>
        <v>-123.13395946361292</v>
      </c>
      <c r="W5973" s="2">
        <f>VALUE(V5973)</f>
        <v>-123.133959463612</v>
      </c>
      <c r="X5973" t="str">
        <f>MID(U5973,FIND(" ",U5973)+1,FIND("]",U5973)-FIND(" ",U5973)-1)</f>
        <v>49.29183081493639</v>
      </c>
      <c r="Y5973" s="2">
        <f>VALUE(X5973)</f>
        <v>49.291830814936297</v>
      </c>
      <c r="Z5973" t="s">
        <v>84</v>
      </c>
      <c r="AA5973" t="s">
        <v>16394</v>
      </c>
      <c r="AB5973" t="s">
        <v>27474</v>
      </c>
      <c r="AC5973" t="str">
        <f>LEFT(AB5973,FIND(" ",AB5973)-1)</f>
        <v>1778</v>
      </c>
      <c r="AD5973" t="str">
        <f>MID(AB5973,FIND(" ",AB5973)+1,FIND(",",AB5973)-FIND(" ",AB5973)-1)</f>
        <v>Alberni St</v>
      </c>
    </row>
    <row r="5974" spans="1:30" hidden="1" x14ac:dyDescent="0.3">
      <c r="A5974" t="s">
        <v>21</v>
      </c>
      <c r="B5974">
        <f>IF(A5974="twin",2,1)</f>
        <v>2</v>
      </c>
      <c r="C5974" t="s">
        <v>45</v>
      </c>
      <c r="D5974" t="s">
        <v>22</v>
      </c>
      <c r="E5974" t="s">
        <v>45</v>
      </c>
      <c r="F5974" t="s">
        <v>22</v>
      </c>
      <c r="G5974" t="s">
        <v>45</v>
      </c>
      <c r="H5974" t="s">
        <v>22</v>
      </c>
      <c r="J5974" t="s">
        <v>24</v>
      </c>
      <c r="K5974" t="s">
        <v>25</v>
      </c>
      <c r="L5974" t="s">
        <v>26</v>
      </c>
      <c r="M5974" t="s">
        <v>25</v>
      </c>
      <c r="N5974" t="s">
        <v>26</v>
      </c>
      <c r="O5974" t="s">
        <v>25</v>
      </c>
      <c r="P5974" t="s">
        <v>26</v>
      </c>
      <c r="R5974" t="s">
        <v>27</v>
      </c>
      <c r="S5974" t="s">
        <v>16395</v>
      </c>
      <c r="T5974" t="s">
        <v>10956</v>
      </c>
      <c r="U5974" t="str">
        <f>RIGHT(T5974,LEN(T5974)-FIND("[",T5974))</f>
        <v>-123.1328237218436, 49.293291824855125]}</v>
      </c>
      <c r="V5974" t="str">
        <f>LEFT(U5974,FIND(",",U5974)-1)</f>
        <v>-123.1328237218436</v>
      </c>
      <c r="W5974" s="2">
        <f>VALUE(V5974)</f>
        <v>-123.132823721843</v>
      </c>
      <c r="X5974" t="str">
        <f>MID(U5974,FIND(" ",U5974)+1,FIND("]",U5974)-FIND(" ",U5974)-1)</f>
        <v>49.293291824855125</v>
      </c>
      <c r="Y5974" s="2">
        <f>VALUE(X5974)</f>
        <v>49.293291824855103</v>
      </c>
      <c r="Z5974" t="s">
        <v>30</v>
      </c>
      <c r="AA5974" t="s">
        <v>16396</v>
      </c>
      <c r="AB5974" t="s">
        <v>27499</v>
      </c>
      <c r="AC5974" t="str">
        <f>LEFT(AB5974,FIND(" ",AB5974)-1)</f>
        <v>1777</v>
      </c>
      <c r="AD5974" t="str">
        <f>MID(AB5974,FIND(" ",AB5974)+1,FIND(",",AB5974)-FIND(" ",AB5974)-1)</f>
        <v>Bayshore Dr</v>
      </c>
    </row>
    <row r="5975" spans="1:30" hidden="1" x14ac:dyDescent="0.3">
      <c r="A5975" t="s">
        <v>21</v>
      </c>
      <c r="B5975">
        <f>IF(A5975="twin",2,1)</f>
        <v>2</v>
      </c>
      <c r="C5975" t="s">
        <v>45</v>
      </c>
      <c r="D5975" t="s">
        <v>22</v>
      </c>
      <c r="E5975" t="s">
        <v>45</v>
      </c>
      <c r="F5975" t="s">
        <v>22</v>
      </c>
      <c r="G5975" t="s">
        <v>45</v>
      </c>
      <c r="H5975" t="s">
        <v>22</v>
      </c>
      <c r="J5975" t="s">
        <v>24</v>
      </c>
      <c r="K5975" t="s">
        <v>32</v>
      </c>
      <c r="L5975" t="s">
        <v>26</v>
      </c>
      <c r="M5975" t="s">
        <v>32</v>
      </c>
      <c r="N5975" t="s">
        <v>26</v>
      </c>
      <c r="O5975" t="s">
        <v>32</v>
      </c>
      <c r="P5975" t="s">
        <v>26</v>
      </c>
      <c r="R5975" t="s">
        <v>53</v>
      </c>
      <c r="S5975" t="s">
        <v>16397</v>
      </c>
      <c r="T5975" t="s">
        <v>11158</v>
      </c>
      <c r="U5975" t="str">
        <f>RIGHT(T5975,LEN(T5975)-FIND("[",T5975))</f>
        <v>-123.1266384071894, 49.287079898191074]}</v>
      </c>
      <c r="V5975" t="str">
        <f>LEFT(U5975,FIND(",",U5975)-1)</f>
        <v>-123.1266384071894</v>
      </c>
      <c r="W5975" s="2">
        <f>VALUE(V5975)</f>
        <v>-123.12663840718901</v>
      </c>
      <c r="X5975" t="str">
        <f>MID(U5975,FIND(" ",U5975)+1,FIND("]",U5975)-FIND(" ",U5975)-1)</f>
        <v>49.287079898191074</v>
      </c>
      <c r="Y5975" s="2">
        <f>VALUE(X5975)</f>
        <v>49.287079898191003</v>
      </c>
      <c r="Z5975" t="s">
        <v>84</v>
      </c>
      <c r="AA5975" t="s">
        <v>16398</v>
      </c>
      <c r="AB5975" t="s">
        <v>28476</v>
      </c>
      <c r="AC5975" t="str">
        <f>LEFT(AB5975,FIND(" ",AB5975)-1)</f>
        <v>1233</v>
      </c>
      <c r="AD5975" t="str">
        <f>MID(AB5975,FIND(" ",AB5975)+1,FIND(",",AB5975)-FIND(" ",AB5975)-1)</f>
        <v>Alberni St</v>
      </c>
    </row>
    <row r="5976" spans="1:30" hidden="1" x14ac:dyDescent="0.3">
      <c r="A5976" t="s">
        <v>21</v>
      </c>
      <c r="B5976">
        <f>IF(A5976="twin",2,1)</f>
        <v>2</v>
      </c>
      <c r="C5976" t="s">
        <v>45</v>
      </c>
      <c r="D5976" t="s">
        <v>22</v>
      </c>
      <c r="E5976" t="s">
        <v>45</v>
      </c>
      <c r="F5976" t="s">
        <v>22</v>
      </c>
      <c r="G5976" t="s">
        <v>45</v>
      </c>
      <c r="H5976" t="s">
        <v>22</v>
      </c>
      <c r="J5976" t="s">
        <v>24</v>
      </c>
      <c r="K5976" t="s">
        <v>32</v>
      </c>
      <c r="L5976" t="s">
        <v>26</v>
      </c>
      <c r="M5976" t="s">
        <v>32</v>
      </c>
      <c r="N5976" t="s">
        <v>26</v>
      </c>
      <c r="O5976" t="s">
        <v>32</v>
      </c>
      <c r="P5976" t="s">
        <v>26</v>
      </c>
      <c r="R5976" t="s">
        <v>53</v>
      </c>
      <c r="S5976" t="s">
        <v>16399</v>
      </c>
      <c r="T5976" t="s">
        <v>6995</v>
      </c>
      <c r="U5976" t="str">
        <f>RIGHT(T5976,LEN(T5976)-FIND("[",T5976))</f>
        <v>-123.12685373836025, 49.28722002264092]}</v>
      </c>
      <c r="V5976" t="str">
        <f>LEFT(U5976,FIND(",",U5976)-1)</f>
        <v>-123.12685373836025</v>
      </c>
      <c r="W5976" s="2">
        <f>VALUE(V5976)</f>
        <v>-123.12685373836</v>
      </c>
      <c r="X5976" t="str">
        <f>MID(U5976,FIND(" ",U5976)+1,FIND("]",U5976)-FIND(" ",U5976)-1)</f>
        <v>49.28722002264092</v>
      </c>
      <c r="Y5976" s="2">
        <f>VALUE(X5976)</f>
        <v>49.287220022640902</v>
      </c>
      <c r="Z5976" t="s">
        <v>84</v>
      </c>
      <c r="AA5976" t="s">
        <v>16400</v>
      </c>
      <c r="AB5976" t="s">
        <v>27664</v>
      </c>
      <c r="AC5976" t="str">
        <f>LEFT(AB5976,FIND(" ",AB5976)-1)</f>
        <v>1251</v>
      </c>
      <c r="AD5976" t="str">
        <f>MID(AB5976,FIND(" ",AB5976)+1,FIND(",",AB5976)-FIND(" ",AB5976)-1)</f>
        <v>Alberni St</v>
      </c>
    </row>
    <row r="5977" spans="1:30" hidden="1" x14ac:dyDescent="0.3">
      <c r="A5977" t="s">
        <v>21</v>
      </c>
      <c r="B5977">
        <f>IF(A5977="twin",2,1)</f>
        <v>2</v>
      </c>
      <c r="C5977" t="s">
        <v>45</v>
      </c>
      <c r="D5977" t="s">
        <v>22</v>
      </c>
      <c r="E5977" t="s">
        <v>45</v>
      </c>
      <c r="F5977" t="s">
        <v>22</v>
      </c>
      <c r="G5977" t="s">
        <v>45</v>
      </c>
      <c r="H5977" t="s">
        <v>22</v>
      </c>
      <c r="J5977" t="s">
        <v>24</v>
      </c>
      <c r="K5977" t="s">
        <v>32</v>
      </c>
      <c r="L5977" t="s">
        <v>26</v>
      </c>
      <c r="M5977" t="s">
        <v>32</v>
      </c>
      <c r="N5977" t="s">
        <v>26</v>
      </c>
      <c r="O5977" t="s">
        <v>32</v>
      </c>
      <c r="P5977" t="s">
        <v>26</v>
      </c>
      <c r="R5977" t="s">
        <v>27</v>
      </c>
      <c r="S5977" t="s">
        <v>16401</v>
      </c>
      <c r="T5977" t="s">
        <v>16402</v>
      </c>
      <c r="U5977" t="str">
        <f>RIGHT(T5977,LEN(T5977)-FIND("[",T5977))</f>
        <v>-123.10637119333234, 49.264746303481026]}</v>
      </c>
      <c r="V5977" t="str">
        <f>LEFT(U5977,FIND(",",U5977)-1)</f>
        <v>-123.10637119333234</v>
      </c>
      <c r="W5977" s="2">
        <f>VALUE(V5977)</f>
        <v>-123.106371193332</v>
      </c>
      <c r="X5977" t="str">
        <f>MID(U5977,FIND(" ",U5977)+1,FIND("]",U5977)-FIND(" ",U5977)-1)</f>
        <v>49.264746303481026</v>
      </c>
      <c r="Y5977" s="2">
        <f>VALUE(X5977)</f>
        <v>49.264746303480997</v>
      </c>
      <c r="Z5977" t="s">
        <v>96</v>
      </c>
      <c r="AA5977" t="s">
        <v>16403</v>
      </c>
      <c r="AB5977" t="s">
        <v>29231</v>
      </c>
      <c r="AC5977" t="str">
        <f>LEFT(AB5977,FIND(" ",AB5977)-1)</f>
        <v>59</v>
      </c>
      <c r="AD5977" t="str">
        <f>MID(AB5977,FIND(" ",AB5977)+1,FIND(",",AB5977)-FIND(" ",AB5977)-1)</f>
        <v>W 7th Ave</v>
      </c>
    </row>
    <row r="5978" spans="1:30" hidden="1" x14ac:dyDescent="0.3">
      <c r="A5978" t="s">
        <v>21</v>
      </c>
      <c r="B5978">
        <f>IF(A5978="twin",2,1)</f>
        <v>2</v>
      </c>
      <c r="C5978" t="s">
        <v>22</v>
      </c>
      <c r="D5978" t="s">
        <v>22</v>
      </c>
      <c r="E5978" t="s">
        <v>22</v>
      </c>
      <c r="F5978" t="s">
        <v>22</v>
      </c>
      <c r="G5978" t="s">
        <v>22</v>
      </c>
      <c r="H5978" t="s">
        <v>22</v>
      </c>
      <c r="J5978" t="s">
        <v>24</v>
      </c>
      <c r="K5978" t="s">
        <v>25</v>
      </c>
      <c r="L5978" t="s">
        <v>26</v>
      </c>
      <c r="M5978" t="s">
        <v>25</v>
      </c>
      <c r="N5978" t="s">
        <v>26</v>
      </c>
      <c r="O5978" t="s">
        <v>25</v>
      </c>
      <c r="P5978" t="s">
        <v>26</v>
      </c>
      <c r="R5978" t="s">
        <v>27</v>
      </c>
      <c r="S5978" t="s">
        <v>16404</v>
      </c>
      <c r="T5978" t="s">
        <v>2195</v>
      </c>
      <c r="U5978" t="str">
        <f>RIGHT(T5978,LEN(T5978)-FIND("[",T5978))</f>
        <v>-123.14602423546152, 49.265520990260825]}</v>
      </c>
      <c r="V5978" t="str">
        <f>LEFT(U5978,FIND(",",U5978)-1)</f>
        <v>-123.14602423546152</v>
      </c>
      <c r="W5978" s="2">
        <f>VALUE(V5978)</f>
        <v>-123.146024235461</v>
      </c>
      <c r="X5978" t="str">
        <f>MID(U5978,FIND(" ",U5978)+1,FIND("]",U5978)-FIND(" ",U5978)-1)</f>
        <v>49.265520990260825</v>
      </c>
      <c r="Y5978" s="2">
        <f>VALUE(X5978)</f>
        <v>49.265520990260796</v>
      </c>
      <c r="Z5978" t="s">
        <v>79</v>
      </c>
      <c r="AA5978" t="s">
        <v>16405</v>
      </c>
      <c r="AB5978" t="s">
        <v>26487</v>
      </c>
      <c r="AC5978" t="str">
        <f>LEFT(AB5978,FIND(" ",AB5978)-1)</f>
        <v>1845</v>
      </c>
      <c r="AD5978" t="str">
        <f>MID(AB5978,FIND(" ",AB5978)+1,FIND(",",AB5978)-FIND(" ",AB5978)-1)</f>
        <v>W 7th Ave</v>
      </c>
    </row>
    <row r="5979" spans="1:30" hidden="1" x14ac:dyDescent="0.3">
      <c r="A5979" t="s">
        <v>21</v>
      </c>
      <c r="B5979">
        <f>IF(A5979="twin",2,1)</f>
        <v>2</v>
      </c>
      <c r="C5979" t="s">
        <v>40</v>
      </c>
      <c r="D5979" t="s">
        <v>23</v>
      </c>
      <c r="E5979" t="s">
        <v>40</v>
      </c>
      <c r="F5979" t="s">
        <v>23</v>
      </c>
      <c r="G5979" t="s">
        <v>40</v>
      </c>
      <c r="H5979" t="s">
        <v>23</v>
      </c>
      <c r="J5979" t="s">
        <v>24</v>
      </c>
      <c r="K5979" t="s">
        <v>32</v>
      </c>
      <c r="L5979" t="s">
        <v>26</v>
      </c>
      <c r="M5979" t="s">
        <v>32</v>
      </c>
      <c r="N5979" t="s">
        <v>26</v>
      </c>
      <c r="O5979" t="s">
        <v>32</v>
      </c>
      <c r="P5979" t="s">
        <v>26</v>
      </c>
      <c r="R5979" t="s">
        <v>27</v>
      </c>
      <c r="S5979" t="s">
        <v>16406</v>
      </c>
      <c r="T5979" t="s">
        <v>16407</v>
      </c>
      <c r="U5979" t="str">
        <f>RIGHT(T5979,LEN(T5979)-FIND("[",T5979))</f>
        <v>-123.11121035723784, 49.284411356011525]}</v>
      </c>
      <c r="V5979" t="str">
        <f>LEFT(U5979,FIND(",",U5979)-1)</f>
        <v>-123.11121035723784</v>
      </c>
      <c r="W5979" s="2">
        <f>VALUE(V5979)</f>
        <v>-123.111210357237</v>
      </c>
      <c r="X5979" t="str">
        <f>MID(U5979,FIND(" ",U5979)+1,FIND("]",U5979)-FIND(" ",U5979)-1)</f>
        <v>49.284411356011525</v>
      </c>
      <c r="Y5979" s="2">
        <f>VALUE(X5979)</f>
        <v>49.284411356011503</v>
      </c>
      <c r="Z5979" t="s">
        <v>30</v>
      </c>
      <c r="AA5979" t="s">
        <v>16408</v>
      </c>
      <c r="AB5979" t="s">
        <v>27491</v>
      </c>
      <c r="AC5979" t="str">
        <f>LEFT(AB5979,FIND(" ",AB5979)-1)</f>
        <v>398</v>
      </c>
      <c r="AD5979" t="str">
        <f>MID(AB5979,FIND(" ",AB5979)+1,FIND(",",AB5979)-FIND(" ",AB5979)-1)</f>
        <v>Richards St</v>
      </c>
    </row>
    <row r="5980" spans="1:30" hidden="1" x14ac:dyDescent="0.3">
      <c r="A5980" t="s">
        <v>21</v>
      </c>
      <c r="B5980">
        <f>IF(A5980="twin",2,1)</f>
        <v>2</v>
      </c>
      <c r="C5980" t="s">
        <v>22</v>
      </c>
      <c r="D5980" t="s">
        <v>22</v>
      </c>
      <c r="E5980" t="s">
        <v>22</v>
      </c>
      <c r="F5980" t="s">
        <v>22</v>
      </c>
      <c r="G5980" t="s">
        <v>22</v>
      </c>
      <c r="H5980" t="s">
        <v>22</v>
      </c>
      <c r="J5980" t="s">
        <v>24</v>
      </c>
      <c r="K5980" t="s">
        <v>32</v>
      </c>
      <c r="L5980" t="s">
        <v>26</v>
      </c>
      <c r="M5980" t="s">
        <v>32</v>
      </c>
      <c r="N5980" t="s">
        <v>26</v>
      </c>
      <c r="O5980" t="s">
        <v>32</v>
      </c>
      <c r="P5980" t="s">
        <v>26</v>
      </c>
      <c r="R5980" t="s">
        <v>27</v>
      </c>
      <c r="S5980" t="s">
        <v>16409</v>
      </c>
      <c r="T5980" t="s">
        <v>16410</v>
      </c>
      <c r="U5980" t="str">
        <f>RIGHT(T5980,LEN(T5980)-FIND("[",T5980))</f>
        <v>-123.14918569865375, 49.2638596746366]}</v>
      </c>
      <c r="V5980" t="str">
        <f>LEFT(U5980,FIND(",",U5980)-1)</f>
        <v>-123.14918569865375</v>
      </c>
      <c r="W5980" s="2">
        <f>VALUE(V5980)</f>
        <v>-123.149185698653</v>
      </c>
      <c r="X5980" t="str">
        <f>MID(U5980,FIND(" ",U5980)+1,FIND("]",U5980)-FIND(" ",U5980)-1)</f>
        <v>49.2638596746366</v>
      </c>
      <c r="Y5980" s="2">
        <f>VALUE(X5980)</f>
        <v>49.263859674636599</v>
      </c>
      <c r="Z5980" t="s">
        <v>79</v>
      </c>
      <c r="AA5980" t="s">
        <v>16411</v>
      </c>
      <c r="AB5980" t="s">
        <v>29232</v>
      </c>
      <c r="AC5980" t="str">
        <f>LEFT(AB5980,FIND(" ",AB5980)-1)</f>
        <v>1937</v>
      </c>
      <c r="AD5980" t="str">
        <f>MID(AB5980,FIND(" ",AB5980)+1,FIND(",",AB5980)-FIND(" ",AB5980)-1)</f>
        <v>W Broadway</v>
      </c>
    </row>
    <row r="5981" spans="1:30" hidden="1" x14ac:dyDescent="0.3">
      <c r="A5981" t="s">
        <v>21</v>
      </c>
      <c r="B5981">
        <f>IF(A5981="twin",2,1)</f>
        <v>2</v>
      </c>
      <c r="C5981" t="s">
        <v>45</v>
      </c>
      <c r="D5981" t="s">
        <v>45</v>
      </c>
      <c r="E5981" t="s">
        <v>45</v>
      </c>
      <c r="F5981" t="s">
        <v>45</v>
      </c>
      <c r="G5981" t="s">
        <v>45</v>
      </c>
      <c r="H5981" t="s">
        <v>45</v>
      </c>
      <c r="J5981" t="s">
        <v>24</v>
      </c>
      <c r="K5981" t="s">
        <v>32</v>
      </c>
      <c r="L5981" t="s">
        <v>26</v>
      </c>
      <c r="M5981" t="s">
        <v>32</v>
      </c>
      <c r="N5981" t="s">
        <v>26</v>
      </c>
      <c r="O5981" t="s">
        <v>32</v>
      </c>
      <c r="P5981" t="s">
        <v>26</v>
      </c>
      <c r="R5981" t="s">
        <v>27</v>
      </c>
      <c r="S5981" t="s">
        <v>16412</v>
      </c>
      <c r="T5981" t="s">
        <v>16413</v>
      </c>
      <c r="U5981" t="str">
        <f>RIGHT(T5981,LEN(T5981)-FIND("[",T5981))</f>
        <v>-123.09973512045855, 49.28254195559297]}</v>
      </c>
      <c r="V5981" t="str">
        <f>LEFT(U5981,FIND(",",U5981)-1)</f>
        <v>-123.09973512045855</v>
      </c>
      <c r="W5981" s="2">
        <f>VALUE(V5981)</f>
        <v>-123.09973512045801</v>
      </c>
      <c r="X5981" t="str">
        <f>MID(U5981,FIND(" ",U5981)+1,FIND("]",U5981)-FIND(" ",U5981)-1)</f>
        <v>49.28254195559297</v>
      </c>
      <c r="Y5981" s="2">
        <f>VALUE(X5981)</f>
        <v>49.282541955592897</v>
      </c>
      <c r="Z5981" t="s">
        <v>30</v>
      </c>
      <c r="AA5981" t="s">
        <v>16414</v>
      </c>
      <c r="AB5981" t="s">
        <v>29233</v>
      </c>
      <c r="AC5981" t="str">
        <f>LEFT(AB5981,FIND(" ",AB5981)-1)</f>
        <v>237</v>
      </c>
      <c r="AD5981" t="str">
        <f>MID(AB5981,FIND(" ",AB5981)+1,FIND(",",AB5981)-FIND(" ",AB5981)-1)</f>
        <v>Main St</v>
      </c>
    </row>
    <row r="5982" spans="1:30" hidden="1" x14ac:dyDescent="0.3">
      <c r="A5982" t="s">
        <v>21</v>
      </c>
      <c r="B5982">
        <f>IF(A5982="twin",2,1)</f>
        <v>2</v>
      </c>
      <c r="C5982" t="s">
        <v>23</v>
      </c>
      <c r="D5982" t="s">
        <v>45</v>
      </c>
      <c r="E5982" t="s">
        <v>23</v>
      </c>
      <c r="F5982" t="s">
        <v>45</v>
      </c>
      <c r="G5982" t="s">
        <v>23</v>
      </c>
      <c r="H5982" t="s">
        <v>45</v>
      </c>
      <c r="J5982" t="s">
        <v>24</v>
      </c>
      <c r="K5982" t="s">
        <v>32</v>
      </c>
      <c r="L5982" t="s">
        <v>26</v>
      </c>
      <c r="M5982" t="s">
        <v>32</v>
      </c>
      <c r="N5982" t="s">
        <v>26</v>
      </c>
      <c r="O5982" t="s">
        <v>32</v>
      </c>
      <c r="P5982" t="s">
        <v>26</v>
      </c>
      <c r="R5982" t="s">
        <v>27</v>
      </c>
      <c r="S5982" t="s">
        <v>16415</v>
      </c>
      <c r="T5982" t="s">
        <v>16416</v>
      </c>
      <c r="U5982" t="str">
        <f>RIGHT(T5982,LEN(T5982)-FIND("[",T5982))</f>
        <v>-123.0998460642384, 49.28007457240284]}</v>
      </c>
      <c r="V5982" t="str">
        <f>LEFT(U5982,FIND(",",U5982)-1)</f>
        <v>-123.0998460642384</v>
      </c>
      <c r="W5982" s="2">
        <f>VALUE(V5982)</f>
        <v>-123.09984606423799</v>
      </c>
      <c r="X5982" t="str">
        <f>MID(U5982,FIND(" ",U5982)+1,FIND("]",U5982)-FIND(" ",U5982)-1)</f>
        <v>49.28007457240284</v>
      </c>
      <c r="Y5982" s="2">
        <f>VALUE(X5982)</f>
        <v>49.280074572402803</v>
      </c>
      <c r="Z5982" t="s">
        <v>30</v>
      </c>
      <c r="AA5982" t="s">
        <v>16417</v>
      </c>
      <c r="AB5982" t="s">
        <v>29234</v>
      </c>
      <c r="AC5982" t="str">
        <f>LEFT(AB5982,FIND(" ",AB5982)-1)</f>
        <v>513</v>
      </c>
      <c r="AD5982" t="str">
        <f>MID(AB5982,FIND(" ",AB5982)+1,FIND(",",AB5982)-FIND(" ",AB5982)-1)</f>
        <v>Main St</v>
      </c>
    </row>
    <row r="5983" spans="1:30" hidden="1" x14ac:dyDescent="0.3">
      <c r="A5983" t="s">
        <v>21</v>
      </c>
      <c r="B5983">
        <f>IF(A5983="twin",2,1)</f>
        <v>2</v>
      </c>
      <c r="C5983" t="s">
        <v>22</v>
      </c>
      <c r="D5983" t="s">
        <v>22</v>
      </c>
      <c r="E5983" t="s">
        <v>22</v>
      </c>
      <c r="F5983" t="s">
        <v>22</v>
      </c>
      <c r="G5983" t="s">
        <v>22</v>
      </c>
      <c r="H5983" t="s">
        <v>22</v>
      </c>
      <c r="J5983" t="s">
        <v>24</v>
      </c>
      <c r="K5983" t="s">
        <v>32</v>
      </c>
      <c r="L5983" t="s">
        <v>26</v>
      </c>
      <c r="M5983" t="s">
        <v>32</v>
      </c>
      <c r="N5983" t="s">
        <v>26</v>
      </c>
      <c r="O5983" t="s">
        <v>32</v>
      </c>
      <c r="P5983" t="s">
        <v>26</v>
      </c>
      <c r="R5983" t="s">
        <v>27</v>
      </c>
      <c r="S5983" t="s">
        <v>16418</v>
      </c>
      <c r="T5983" t="s">
        <v>16419</v>
      </c>
      <c r="U5983" t="str">
        <f>RIGHT(T5983,LEN(T5983)-FIND("[",T5983))</f>
        <v>-123.0997626021488, 49.28187183618809]}</v>
      </c>
      <c r="V5983" t="str">
        <f>LEFT(U5983,FIND(",",U5983)-1)</f>
        <v>-123.0997626021488</v>
      </c>
      <c r="W5983" s="2">
        <f>VALUE(V5983)</f>
        <v>-123.099762602148</v>
      </c>
      <c r="X5983" t="str">
        <f>MID(U5983,FIND(" ",U5983)+1,FIND("]",U5983)-FIND(" ",U5983)-1)</f>
        <v>49.28187183618809</v>
      </c>
      <c r="Y5983" s="2">
        <f>VALUE(X5983)</f>
        <v>49.281871836188003</v>
      </c>
      <c r="Z5983" t="s">
        <v>30</v>
      </c>
      <c r="AA5983" t="s">
        <v>16420</v>
      </c>
      <c r="AB5983" t="s">
        <v>29235</v>
      </c>
      <c r="AC5983" t="str">
        <f>LEFT(AB5983,FIND(" ",AB5983)-1)</f>
        <v>325</v>
      </c>
      <c r="AD5983" t="str">
        <f>MID(AB5983,FIND(" ",AB5983)+1,FIND(",",AB5983)-FIND(" ",AB5983)-1)</f>
        <v>Main St</v>
      </c>
    </row>
    <row r="5984" spans="1:30" hidden="1" x14ac:dyDescent="0.3">
      <c r="A5984" t="s">
        <v>21</v>
      </c>
      <c r="B5984">
        <f>IF(A5984="twin",2,1)</f>
        <v>2</v>
      </c>
      <c r="C5984" t="s">
        <v>23</v>
      </c>
      <c r="D5984" t="s">
        <v>45</v>
      </c>
      <c r="E5984" t="s">
        <v>23</v>
      </c>
      <c r="F5984" t="s">
        <v>45</v>
      </c>
      <c r="G5984" t="s">
        <v>23</v>
      </c>
      <c r="H5984" t="s">
        <v>45</v>
      </c>
      <c r="J5984" t="s">
        <v>24</v>
      </c>
      <c r="K5984" t="s">
        <v>32</v>
      </c>
      <c r="L5984" t="s">
        <v>26</v>
      </c>
      <c r="M5984" t="s">
        <v>32</v>
      </c>
      <c r="N5984" t="s">
        <v>26</v>
      </c>
      <c r="O5984" t="s">
        <v>32</v>
      </c>
      <c r="P5984" t="s">
        <v>26</v>
      </c>
      <c r="R5984" t="s">
        <v>27</v>
      </c>
      <c r="S5984" t="s">
        <v>16421</v>
      </c>
      <c r="T5984" t="s">
        <v>10439</v>
      </c>
      <c r="U5984" t="str">
        <f>RIGHT(T5984,LEN(T5984)-FIND("[",T5984))</f>
        <v>-123.09953369024132, 49.28081627855275]}</v>
      </c>
      <c r="V5984" t="str">
        <f>LEFT(U5984,FIND(",",U5984)-1)</f>
        <v>-123.09953369024132</v>
      </c>
      <c r="W5984" s="2">
        <f>VALUE(V5984)</f>
        <v>-123.099533690241</v>
      </c>
      <c r="X5984" t="str">
        <f>MID(U5984,FIND(" ",U5984)+1,FIND("]",U5984)-FIND(" ",U5984)-1)</f>
        <v>49.28081627855275</v>
      </c>
      <c r="Y5984" s="2">
        <f>VALUE(X5984)</f>
        <v>49.280816278552699</v>
      </c>
      <c r="Z5984" t="s">
        <v>552</v>
      </c>
      <c r="AA5984" t="s">
        <v>16422</v>
      </c>
      <c r="AB5984" t="s">
        <v>28369</v>
      </c>
      <c r="AC5984" t="str">
        <f>LEFT(AB5984,FIND(" ",AB5984)-1)</f>
        <v>440</v>
      </c>
      <c r="AD5984" t="str">
        <f>MID(AB5984,FIND(" ",AB5984)+1,FIND(",",AB5984)-FIND(" ",AB5984)-1)</f>
        <v>Main St</v>
      </c>
    </row>
    <row r="5985" spans="1:30" hidden="1" x14ac:dyDescent="0.3">
      <c r="A5985" t="s">
        <v>21</v>
      </c>
      <c r="B5985">
        <f>IF(A5985="twin",2,1)</f>
        <v>2</v>
      </c>
      <c r="C5985" t="s">
        <v>22</v>
      </c>
      <c r="D5985" t="s">
        <v>22</v>
      </c>
      <c r="E5985" t="s">
        <v>22</v>
      </c>
      <c r="F5985" t="s">
        <v>22</v>
      </c>
      <c r="G5985" t="s">
        <v>22</v>
      </c>
      <c r="H5985" t="s">
        <v>22</v>
      </c>
      <c r="J5985" t="s">
        <v>24</v>
      </c>
      <c r="K5985" t="s">
        <v>32</v>
      </c>
      <c r="L5985" t="s">
        <v>26</v>
      </c>
      <c r="M5985" t="s">
        <v>32</v>
      </c>
      <c r="N5985" t="s">
        <v>26</v>
      </c>
      <c r="O5985" t="s">
        <v>32</v>
      </c>
      <c r="P5985" t="s">
        <v>26</v>
      </c>
      <c r="R5985" t="s">
        <v>27</v>
      </c>
      <c r="S5985" t="s">
        <v>16423</v>
      </c>
      <c r="T5985" t="s">
        <v>16424</v>
      </c>
      <c r="U5985" t="str">
        <f>RIGHT(T5985,LEN(T5985)-FIND("[",T5985))</f>
        <v>-123.09941776892192, 49.283634189368826]}</v>
      </c>
      <c r="V5985" t="str">
        <f>LEFT(U5985,FIND(",",U5985)-1)</f>
        <v>-123.09941776892192</v>
      </c>
      <c r="W5985" s="2">
        <f>VALUE(V5985)</f>
        <v>-123.099417768921</v>
      </c>
      <c r="X5985" t="str">
        <f>MID(U5985,FIND(" ",U5985)+1,FIND("]",U5985)-FIND(" ",U5985)-1)</f>
        <v>49.283634189368826</v>
      </c>
      <c r="Y5985" s="2">
        <f>VALUE(X5985)</f>
        <v>49.283634189368797</v>
      </c>
      <c r="Z5985" t="s">
        <v>552</v>
      </c>
      <c r="AA5985" t="s">
        <v>16425</v>
      </c>
      <c r="AB5985" t="s">
        <v>29236</v>
      </c>
      <c r="AC5985" t="str">
        <f>LEFT(AB5985,FIND(" ",AB5985)-1)</f>
        <v>149</v>
      </c>
      <c r="AD5985" t="str">
        <f>MID(AB5985,FIND(" ",AB5985)+1,FIND(",",AB5985)-FIND(" ",AB5985)-1)</f>
        <v>Main St</v>
      </c>
    </row>
    <row r="5986" spans="1:30" hidden="1" x14ac:dyDescent="0.3">
      <c r="A5986" t="s">
        <v>21</v>
      </c>
      <c r="B5986">
        <f>IF(A5986="twin",2,1)</f>
        <v>2</v>
      </c>
      <c r="C5986" t="s">
        <v>23</v>
      </c>
      <c r="D5986" t="s">
        <v>45</v>
      </c>
      <c r="E5986" t="s">
        <v>23</v>
      </c>
      <c r="F5986" t="s">
        <v>45</v>
      </c>
      <c r="G5986" t="s">
        <v>23</v>
      </c>
      <c r="H5986" t="s">
        <v>45</v>
      </c>
      <c r="J5986" t="s">
        <v>24</v>
      </c>
      <c r="K5986" t="s">
        <v>32</v>
      </c>
      <c r="L5986" t="s">
        <v>26</v>
      </c>
      <c r="M5986" t="s">
        <v>32</v>
      </c>
      <c r="N5986" t="s">
        <v>26</v>
      </c>
      <c r="O5986" t="s">
        <v>32</v>
      </c>
      <c r="P5986" t="s">
        <v>26</v>
      </c>
      <c r="R5986" t="s">
        <v>27</v>
      </c>
      <c r="S5986" t="s">
        <v>16426</v>
      </c>
      <c r="T5986" t="s">
        <v>16427</v>
      </c>
      <c r="U5986" t="str">
        <f>RIGHT(T5986,LEN(T5986)-FIND("[",T5986))</f>
        <v>-123.0995438931064, 49.28058441902604]}</v>
      </c>
      <c r="V5986" t="str">
        <f>LEFT(U5986,FIND(",",U5986)-1)</f>
        <v>-123.0995438931064</v>
      </c>
      <c r="W5986" s="2">
        <f>VALUE(V5986)</f>
        <v>-123.099543893106</v>
      </c>
      <c r="X5986" t="str">
        <f>MID(U5986,FIND(" ",U5986)+1,FIND("]",U5986)-FIND(" ",U5986)-1)</f>
        <v>49.28058441902604</v>
      </c>
      <c r="Y5986" s="2">
        <f>VALUE(X5986)</f>
        <v>49.280584419025999</v>
      </c>
      <c r="Z5986" t="s">
        <v>552</v>
      </c>
      <c r="AA5986" t="s">
        <v>16428</v>
      </c>
      <c r="AB5986" t="s">
        <v>29237</v>
      </c>
      <c r="AC5986" t="str">
        <f>LEFT(AB5986,FIND(" ",AB5986)-1)</f>
        <v>438</v>
      </c>
      <c r="AD5986" t="str">
        <f>MID(AB5986,FIND(" ",AB5986)+1,FIND(",",AB5986)-FIND(" ",AB5986)-1)</f>
        <v>Main St</v>
      </c>
    </row>
    <row r="5987" spans="1:30" hidden="1" x14ac:dyDescent="0.3">
      <c r="A5987" t="s">
        <v>21</v>
      </c>
      <c r="B5987">
        <f>IF(A5987="twin",2,1)</f>
        <v>2</v>
      </c>
      <c r="C5987" t="s">
        <v>23</v>
      </c>
      <c r="D5987" t="s">
        <v>45</v>
      </c>
      <c r="E5987" t="s">
        <v>23</v>
      </c>
      <c r="F5987" t="s">
        <v>45</v>
      </c>
      <c r="G5987" t="s">
        <v>23</v>
      </c>
      <c r="H5987" t="s">
        <v>45</v>
      </c>
      <c r="J5987" t="s">
        <v>24</v>
      </c>
      <c r="K5987" t="s">
        <v>32</v>
      </c>
      <c r="L5987" t="s">
        <v>26</v>
      </c>
      <c r="M5987" t="s">
        <v>32</v>
      </c>
      <c r="N5987" t="s">
        <v>26</v>
      </c>
      <c r="O5987" t="s">
        <v>32</v>
      </c>
      <c r="P5987" t="s">
        <v>26</v>
      </c>
      <c r="R5987" t="s">
        <v>27</v>
      </c>
      <c r="S5987" t="s">
        <v>16429</v>
      </c>
      <c r="T5987" t="s">
        <v>13272</v>
      </c>
      <c r="U5987" t="str">
        <f>RIGHT(T5987,LEN(T5987)-FIND("[",T5987))</f>
        <v>-123.12356990335688, 49.27970452250263]}</v>
      </c>
      <c r="V5987" t="str">
        <f>LEFT(U5987,FIND(",",U5987)-1)</f>
        <v>-123.12356990335688</v>
      </c>
      <c r="W5987" s="2">
        <f>VALUE(V5987)</f>
        <v>-123.123569903356</v>
      </c>
      <c r="X5987" t="str">
        <f>MID(U5987,FIND(" ",U5987)+1,FIND("]",U5987)-FIND(" ",U5987)-1)</f>
        <v>49.27970452250263</v>
      </c>
      <c r="Y5987" s="2">
        <f>VALUE(X5987)</f>
        <v>49.279704522502598</v>
      </c>
      <c r="Z5987" t="s">
        <v>30</v>
      </c>
      <c r="AA5987" t="s">
        <v>16430</v>
      </c>
      <c r="AB5987" t="s">
        <v>28802</v>
      </c>
      <c r="AC5987" t="str">
        <f>LEFT(AB5987,FIND(" ",AB5987)-1)</f>
        <v>755</v>
      </c>
      <c r="AD5987" t="str">
        <f>MID(AB5987,FIND(" ",AB5987)+1,FIND(",",AB5987)-FIND(" ",AB5987)-1)</f>
        <v>Nelson St</v>
      </c>
    </row>
    <row r="5988" spans="1:30" hidden="1" x14ac:dyDescent="0.3">
      <c r="A5988" t="s">
        <v>21</v>
      </c>
      <c r="B5988">
        <f>IF(A5988="twin",2,1)</f>
        <v>2</v>
      </c>
      <c r="C5988" t="s">
        <v>22</v>
      </c>
      <c r="D5988" t="s">
        <v>22</v>
      </c>
      <c r="E5988" t="s">
        <v>22</v>
      </c>
      <c r="F5988" t="s">
        <v>22</v>
      </c>
      <c r="G5988" t="s">
        <v>22</v>
      </c>
      <c r="H5988" t="s">
        <v>22</v>
      </c>
      <c r="J5988" t="s">
        <v>24</v>
      </c>
      <c r="K5988" t="s">
        <v>32</v>
      </c>
      <c r="L5988" t="s">
        <v>26</v>
      </c>
      <c r="M5988" t="s">
        <v>32</v>
      </c>
      <c r="N5988" t="s">
        <v>26</v>
      </c>
      <c r="O5988" t="s">
        <v>32</v>
      </c>
      <c r="P5988" t="s">
        <v>26</v>
      </c>
      <c r="R5988" t="s">
        <v>27</v>
      </c>
      <c r="S5988" t="s">
        <v>16431</v>
      </c>
      <c r="T5988" t="s">
        <v>16432</v>
      </c>
      <c r="U5988" t="str">
        <f>RIGHT(T5988,LEN(T5988)-FIND("[",T5988))</f>
        <v>-123.20982372255727, 49.26391834058858]}</v>
      </c>
      <c r="V5988" t="str">
        <f>LEFT(U5988,FIND(",",U5988)-1)</f>
        <v>-123.20982372255727</v>
      </c>
      <c r="W5988" s="2">
        <f>VALUE(V5988)</f>
        <v>-123.209823722557</v>
      </c>
      <c r="X5988" t="str">
        <f>MID(U5988,FIND(" ",U5988)+1,FIND("]",U5988)-FIND(" ",U5988)-1)</f>
        <v>49.26391834058858</v>
      </c>
      <c r="Y5988" s="2">
        <f>VALUE(X5988)</f>
        <v>49.263918340588503</v>
      </c>
      <c r="Z5988" t="s">
        <v>121</v>
      </c>
      <c r="AA5988" t="s">
        <v>16433</v>
      </c>
      <c r="AB5988" t="s">
        <v>29238</v>
      </c>
      <c r="AC5988" t="str">
        <f>LEFT(AB5988,FIND(" ",AB5988)-1)</f>
        <v>4527</v>
      </c>
      <c r="AD5988" t="str">
        <f>MID(AB5988,FIND(" ",AB5988)+1,FIND(",",AB5988)-FIND(" ",AB5988)-1)</f>
        <v>W 10th Ave</v>
      </c>
    </row>
    <row r="5989" spans="1:30" hidden="1" x14ac:dyDescent="0.3">
      <c r="A5989" t="s">
        <v>21</v>
      </c>
      <c r="B5989">
        <f>IF(A5989="twin",2,1)</f>
        <v>2</v>
      </c>
      <c r="C5989" t="s">
        <v>22</v>
      </c>
      <c r="D5989" t="s">
        <v>22</v>
      </c>
      <c r="E5989" t="s">
        <v>22</v>
      </c>
      <c r="F5989" t="s">
        <v>22</v>
      </c>
      <c r="G5989" t="s">
        <v>22</v>
      </c>
      <c r="H5989" t="s">
        <v>22</v>
      </c>
      <c r="J5989" t="s">
        <v>24</v>
      </c>
      <c r="K5989" t="s">
        <v>32</v>
      </c>
      <c r="L5989" t="s">
        <v>26</v>
      </c>
      <c r="M5989" t="s">
        <v>32</v>
      </c>
      <c r="N5989" t="s">
        <v>26</v>
      </c>
      <c r="O5989" t="s">
        <v>32</v>
      </c>
      <c r="P5989" t="s">
        <v>26</v>
      </c>
      <c r="R5989" t="s">
        <v>27</v>
      </c>
      <c r="S5989" t="s">
        <v>16434</v>
      </c>
      <c r="T5989" t="s">
        <v>16435</v>
      </c>
      <c r="U5989" t="str">
        <f>RIGHT(T5989,LEN(T5989)-FIND("[",T5989))</f>
        <v>-123.20998847865027, 49.2639211446192]}</v>
      </c>
      <c r="V5989" t="str">
        <f>LEFT(U5989,FIND(",",U5989)-1)</f>
        <v>-123.20998847865027</v>
      </c>
      <c r="W5989" s="2">
        <f>VALUE(V5989)</f>
        <v>-123.20998847865</v>
      </c>
      <c r="X5989" t="str">
        <f>MID(U5989,FIND(" ",U5989)+1,FIND("]",U5989)-FIND(" ",U5989)-1)</f>
        <v>49.2639211446192</v>
      </c>
      <c r="Y5989" s="2">
        <f>VALUE(X5989)</f>
        <v>49.263921144619196</v>
      </c>
      <c r="Z5989" t="s">
        <v>121</v>
      </c>
      <c r="AA5989" t="s">
        <v>16436</v>
      </c>
      <c r="AB5989" t="s">
        <v>29238</v>
      </c>
      <c r="AC5989" t="str">
        <f>LEFT(AB5989,FIND(" ",AB5989)-1)</f>
        <v>4527</v>
      </c>
      <c r="AD5989" t="str">
        <f>MID(AB5989,FIND(" ",AB5989)+1,FIND(",",AB5989)-FIND(" ",AB5989)-1)</f>
        <v>W 10th Ave</v>
      </c>
    </row>
    <row r="5990" spans="1:30" hidden="1" x14ac:dyDescent="0.3">
      <c r="A5990" t="s">
        <v>21</v>
      </c>
      <c r="B5990">
        <f>IF(A5990="twin",2,1)</f>
        <v>2</v>
      </c>
      <c r="C5990" t="s">
        <v>45</v>
      </c>
      <c r="D5990" t="s">
        <v>45</v>
      </c>
      <c r="E5990" t="s">
        <v>45</v>
      </c>
      <c r="F5990" t="s">
        <v>45</v>
      </c>
      <c r="G5990" t="s">
        <v>45</v>
      </c>
      <c r="H5990" t="s">
        <v>45</v>
      </c>
      <c r="J5990" t="s">
        <v>24</v>
      </c>
      <c r="K5990" t="s">
        <v>32</v>
      </c>
      <c r="L5990" t="s">
        <v>26</v>
      </c>
      <c r="M5990" t="s">
        <v>32</v>
      </c>
      <c r="N5990" t="s">
        <v>26</v>
      </c>
      <c r="O5990" t="s">
        <v>32</v>
      </c>
      <c r="P5990" t="s">
        <v>26</v>
      </c>
      <c r="R5990" t="s">
        <v>27</v>
      </c>
      <c r="S5990" t="s">
        <v>16437</v>
      </c>
      <c r="T5990" t="s">
        <v>16438</v>
      </c>
      <c r="U5990" t="str">
        <f>RIGHT(T5990,LEN(T5990)-FIND("[",T5990))</f>
        <v>-123.1280878314247, 49.290598613448786]}</v>
      </c>
      <c r="V5990" t="str">
        <f>LEFT(U5990,FIND(",",U5990)-1)</f>
        <v>-123.1280878314247</v>
      </c>
      <c r="W5990" s="2">
        <f>VALUE(V5990)</f>
        <v>-123.128087831424</v>
      </c>
      <c r="X5990" t="str">
        <f>MID(U5990,FIND(" ",U5990)+1,FIND("]",U5990)-FIND(" ",U5990)-1)</f>
        <v>49.290598613448786</v>
      </c>
      <c r="Y5990" s="2">
        <f>VALUE(X5990)</f>
        <v>49.290598613448701</v>
      </c>
      <c r="Z5990" t="s">
        <v>30</v>
      </c>
      <c r="AA5990" t="s">
        <v>16439</v>
      </c>
      <c r="AB5990" t="s">
        <v>29239</v>
      </c>
      <c r="AC5990" t="str">
        <f>LEFT(AB5990,FIND(" ",AB5990)-1)</f>
        <v>580</v>
      </c>
      <c r="AD5990" t="str">
        <f>MID(AB5990,FIND(" ",AB5990)+1,FIND(",",AB5990)-FIND(" ",AB5990)-1)</f>
        <v>Nicola St</v>
      </c>
    </row>
    <row r="5991" spans="1:30" hidden="1" x14ac:dyDescent="0.3">
      <c r="A5991" t="s">
        <v>21</v>
      </c>
      <c r="B5991">
        <f>IF(A5991="twin",2,1)</f>
        <v>2</v>
      </c>
      <c r="C5991" t="s">
        <v>22</v>
      </c>
      <c r="D5991" t="s">
        <v>22</v>
      </c>
      <c r="E5991" t="s">
        <v>22</v>
      </c>
      <c r="F5991" t="s">
        <v>22</v>
      </c>
      <c r="G5991" t="s">
        <v>22</v>
      </c>
      <c r="H5991" t="s">
        <v>22</v>
      </c>
      <c r="J5991" t="s">
        <v>24</v>
      </c>
      <c r="K5991" t="s">
        <v>25</v>
      </c>
      <c r="L5991" t="s">
        <v>26</v>
      </c>
      <c r="M5991" t="s">
        <v>25</v>
      </c>
      <c r="N5991" t="s">
        <v>26</v>
      </c>
      <c r="O5991" t="s">
        <v>25</v>
      </c>
      <c r="P5991" t="s">
        <v>26</v>
      </c>
      <c r="R5991" t="s">
        <v>27</v>
      </c>
      <c r="S5991" t="s">
        <v>16440</v>
      </c>
      <c r="T5991" t="s">
        <v>8272</v>
      </c>
      <c r="U5991" t="str">
        <f>RIGHT(T5991,LEN(T5991)-FIND("[",T5991))</f>
        <v>-123.14386589195624, 49.26790490800601]}</v>
      </c>
      <c r="V5991" t="str">
        <f>LEFT(U5991,FIND(",",U5991)-1)</f>
        <v>-123.14386589195624</v>
      </c>
      <c r="W5991" s="2">
        <f>VALUE(V5991)</f>
        <v>-123.143865891956</v>
      </c>
      <c r="X5991" t="str">
        <f>MID(U5991,FIND(" ",U5991)+1,FIND("]",U5991)-FIND(" ",U5991)-1)</f>
        <v>49.26790490800601</v>
      </c>
      <c r="Y5991" s="2">
        <f>VALUE(X5991)</f>
        <v>49.267904908006003</v>
      </c>
      <c r="Z5991" t="s">
        <v>43</v>
      </c>
      <c r="AA5991" t="s">
        <v>16441</v>
      </c>
      <c r="AB5991" t="s">
        <v>26581</v>
      </c>
      <c r="AC5991" t="str">
        <f>LEFT(AB5991,FIND(" ",AB5991)-1)</f>
        <v>1724</v>
      </c>
      <c r="AD5991" t="str">
        <f>MID(AB5991,FIND(" ",AB5991)+1,FIND(",",AB5991)-FIND(" ",AB5991)-1)</f>
        <v>W 4th Ave</v>
      </c>
    </row>
    <row r="5992" spans="1:30" hidden="1" x14ac:dyDescent="0.3">
      <c r="A5992" t="s">
        <v>21</v>
      </c>
      <c r="B5992">
        <f>IF(A5992="twin",2,1)</f>
        <v>2</v>
      </c>
      <c r="C5992" t="s">
        <v>22</v>
      </c>
      <c r="D5992" t="s">
        <v>22</v>
      </c>
      <c r="E5992" t="s">
        <v>22</v>
      </c>
      <c r="F5992" t="s">
        <v>22</v>
      </c>
      <c r="G5992" t="s">
        <v>22</v>
      </c>
      <c r="H5992" t="s">
        <v>22</v>
      </c>
      <c r="J5992" t="s">
        <v>24</v>
      </c>
      <c r="K5992" t="s">
        <v>25</v>
      </c>
      <c r="L5992" t="s">
        <v>26</v>
      </c>
      <c r="M5992" t="s">
        <v>25</v>
      </c>
      <c r="N5992" t="s">
        <v>26</v>
      </c>
      <c r="O5992" t="s">
        <v>25</v>
      </c>
      <c r="P5992" t="s">
        <v>26</v>
      </c>
      <c r="R5992" t="s">
        <v>27</v>
      </c>
      <c r="S5992" t="s">
        <v>16442</v>
      </c>
      <c r="T5992" t="s">
        <v>15333</v>
      </c>
      <c r="U5992" t="str">
        <f>RIGHT(T5992,LEN(T5992)-FIND("[",T5992))</f>
        <v>-123.14421697619116, 49.267910407161374]}</v>
      </c>
      <c r="V5992" t="str">
        <f>LEFT(U5992,FIND(",",U5992)-1)</f>
        <v>-123.14421697619116</v>
      </c>
      <c r="W5992" s="2">
        <f>VALUE(V5992)</f>
        <v>-123.144216976191</v>
      </c>
      <c r="X5992" t="str">
        <f>MID(U5992,FIND(" ",U5992)+1,FIND("]",U5992)-FIND(" ",U5992)-1)</f>
        <v>49.267910407161374</v>
      </c>
      <c r="Y5992" s="2">
        <f>VALUE(X5992)</f>
        <v>49.267910407161303</v>
      </c>
      <c r="Z5992" t="s">
        <v>43</v>
      </c>
      <c r="AA5992" t="s">
        <v>16443</v>
      </c>
      <c r="AB5992" t="s">
        <v>29090</v>
      </c>
      <c r="AC5992" t="str">
        <f>LEFT(AB5992,FIND(" ",AB5992)-1)</f>
        <v>1735</v>
      </c>
      <c r="AD5992" t="str">
        <f>MID(AB5992,FIND(" ",AB5992)+1,FIND(",",AB5992)-FIND(" ",AB5992)-1)</f>
        <v>W 4th Ave</v>
      </c>
    </row>
    <row r="5993" spans="1:30" hidden="1" x14ac:dyDescent="0.3">
      <c r="A5993" t="s">
        <v>129</v>
      </c>
      <c r="B5993">
        <f>IF(A5993="twin",2,1)</f>
        <v>1</v>
      </c>
      <c r="C5993" t="s">
        <v>81</v>
      </c>
      <c r="D5993" t="s">
        <v>81</v>
      </c>
      <c r="E5993" t="s">
        <v>81</v>
      </c>
      <c r="F5993" t="s">
        <v>81</v>
      </c>
      <c r="G5993" t="s">
        <v>81</v>
      </c>
      <c r="H5993" t="s">
        <v>81</v>
      </c>
      <c r="I5993" t="s">
        <v>81</v>
      </c>
      <c r="J5993" t="s">
        <v>24</v>
      </c>
      <c r="K5993" t="s">
        <v>130</v>
      </c>
      <c r="L5993" t="s">
        <v>130</v>
      </c>
      <c r="M5993" t="s">
        <v>130</v>
      </c>
      <c r="N5993" t="s">
        <v>130</v>
      </c>
      <c r="O5993" t="s">
        <v>130</v>
      </c>
      <c r="P5993" t="s">
        <v>130</v>
      </c>
      <c r="Q5993" t="s">
        <v>130</v>
      </c>
      <c r="R5993" t="s">
        <v>27</v>
      </c>
      <c r="S5993" t="s">
        <v>16444</v>
      </c>
      <c r="T5993" t="s">
        <v>16445</v>
      </c>
      <c r="U5993" t="str">
        <f>RIGHT(T5993,LEN(T5993)-FIND("[",T5993))</f>
        <v>-123.15741541806774, 49.26835770071644]}</v>
      </c>
      <c r="V5993" t="str">
        <f>LEFT(U5993,FIND(",",U5993)-1)</f>
        <v>-123.15741541806774</v>
      </c>
      <c r="W5993" s="2">
        <f>VALUE(V5993)</f>
        <v>-123.157415418067</v>
      </c>
      <c r="X5993" t="str">
        <f>MID(U5993,FIND(" ",U5993)+1,FIND("]",U5993)-FIND(" ",U5993)-1)</f>
        <v>49.26835770071644</v>
      </c>
      <c r="Y5993" s="2">
        <f>VALUE(X5993)</f>
        <v>49.2683577007164</v>
      </c>
      <c r="Z5993" t="s">
        <v>79</v>
      </c>
      <c r="AA5993" t="s">
        <v>16446</v>
      </c>
      <c r="AB5993" t="s">
        <v>29240</v>
      </c>
      <c r="AC5993" t="str">
        <f>LEFT(AB5993,FIND(" ",AB5993)-1)</f>
        <v>2012</v>
      </c>
      <c r="AD5993" t="str">
        <f>MID(AB5993,FIND(" ",AB5993)+1,FIND(",",AB5993)-FIND(" ",AB5993)-1)</f>
        <v>Vine St</v>
      </c>
    </row>
    <row r="5994" spans="1:30" hidden="1" x14ac:dyDescent="0.3">
      <c r="A5994" t="s">
        <v>63</v>
      </c>
      <c r="B5994">
        <f>IF(A5994="twin",2,1)</f>
        <v>1</v>
      </c>
      <c r="C5994" t="s">
        <v>22</v>
      </c>
      <c r="D5994" t="s">
        <v>22</v>
      </c>
      <c r="E5994" t="s">
        <v>22</v>
      </c>
      <c r="F5994" t="s">
        <v>22</v>
      </c>
      <c r="G5994" t="s">
        <v>22</v>
      </c>
      <c r="H5994" t="s">
        <v>22</v>
      </c>
      <c r="J5994" t="s">
        <v>24</v>
      </c>
      <c r="K5994" t="s">
        <v>32</v>
      </c>
      <c r="L5994" t="s">
        <v>26</v>
      </c>
      <c r="M5994" t="s">
        <v>32</v>
      </c>
      <c r="N5994" t="s">
        <v>26</v>
      </c>
      <c r="O5994" t="s">
        <v>32</v>
      </c>
      <c r="P5994" t="s">
        <v>26</v>
      </c>
      <c r="R5994" t="s">
        <v>27</v>
      </c>
      <c r="S5994" t="s">
        <v>16447</v>
      </c>
      <c r="T5994" t="s">
        <v>16448</v>
      </c>
      <c r="U5994" t="str">
        <f>RIGHT(T5994,LEN(T5994)-FIND("[",T5994))</f>
        <v>-123.12241796939678, 49.27699078632433]}</v>
      </c>
      <c r="V5994" t="str">
        <f>LEFT(U5994,FIND(",",U5994)-1)</f>
        <v>-123.12241796939678</v>
      </c>
      <c r="W5994" s="2">
        <f>VALUE(V5994)</f>
        <v>-123.122417969396</v>
      </c>
      <c r="X5994" t="str">
        <f>MID(U5994,FIND(" ",U5994)+1,FIND("]",U5994)-FIND(" ",U5994)-1)</f>
        <v>49.27699078632433</v>
      </c>
      <c r="Y5994" s="2">
        <f>VALUE(X5994)</f>
        <v>49.276990786324298</v>
      </c>
      <c r="Z5994" t="s">
        <v>30</v>
      </c>
      <c r="AA5994" t="s">
        <v>16449</v>
      </c>
      <c r="AB5994" t="s">
        <v>29241</v>
      </c>
      <c r="AC5994" t="str">
        <f>LEFT(AB5994,FIND(" ",AB5994)-1)</f>
        <v>1096</v>
      </c>
      <c r="AD5994" t="str">
        <f>MID(AB5994,FIND(" ",AB5994)+1,FIND(",",AB5994)-FIND(" ",AB5994)-1)</f>
        <v>Richards St</v>
      </c>
    </row>
    <row r="5995" spans="1:30" hidden="1" x14ac:dyDescent="0.3">
      <c r="A5995" t="s">
        <v>21</v>
      </c>
      <c r="B5995">
        <f>IF(A5995="twin",2,1)</f>
        <v>2</v>
      </c>
      <c r="C5995" t="s">
        <v>52</v>
      </c>
      <c r="D5995" t="s">
        <v>52</v>
      </c>
      <c r="E5995" t="s">
        <v>52</v>
      </c>
      <c r="F5995" t="s">
        <v>52</v>
      </c>
      <c r="G5995" t="s">
        <v>52</v>
      </c>
      <c r="H5995" t="s">
        <v>52</v>
      </c>
      <c r="I5995" t="s">
        <v>45</v>
      </c>
      <c r="J5995" t="s">
        <v>24</v>
      </c>
      <c r="K5995" t="s">
        <v>32</v>
      </c>
      <c r="L5995" t="s">
        <v>26</v>
      </c>
      <c r="M5995" t="s">
        <v>26</v>
      </c>
      <c r="N5995" t="s">
        <v>26</v>
      </c>
      <c r="O5995" t="s">
        <v>26</v>
      </c>
      <c r="P5995" t="s">
        <v>26</v>
      </c>
      <c r="R5995" t="s">
        <v>53</v>
      </c>
      <c r="S5995" t="s">
        <v>16450</v>
      </c>
      <c r="T5995" t="s">
        <v>12584</v>
      </c>
      <c r="U5995" t="str">
        <f>RIGHT(T5995,LEN(T5995)-FIND("[",T5995))</f>
        <v>-123.11158880823018, 49.28178439985379]}</v>
      </c>
      <c r="V5995" t="str">
        <f>LEFT(U5995,FIND(",",U5995)-1)</f>
        <v>-123.11158880823018</v>
      </c>
      <c r="W5995" s="2">
        <f>VALUE(V5995)</f>
        <v>-123.11158880823</v>
      </c>
      <c r="X5995" t="str">
        <f>MID(U5995,FIND(" ",U5995)+1,FIND("]",U5995)-FIND(" ",U5995)-1)</f>
        <v>49.28178439985379</v>
      </c>
      <c r="Y5995" s="2">
        <f>VALUE(X5995)</f>
        <v>49.281784399853699</v>
      </c>
      <c r="Z5995" t="s">
        <v>30</v>
      </c>
      <c r="AA5995" t="s">
        <v>16451</v>
      </c>
      <c r="AB5995" t="s">
        <v>27072</v>
      </c>
      <c r="AC5995" t="str">
        <f>LEFT(AB5995,FIND(" ",AB5995)-1)</f>
        <v>515</v>
      </c>
      <c r="AD5995" t="str">
        <f>MID(AB5995,FIND(" ",AB5995)+1,FIND(",",AB5995)-FIND(" ",AB5995)-1)</f>
        <v>Hamilton St</v>
      </c>
    </row>
    <row r="5996" spans="1:30" hidden="1" x14ac:dyDescent="0.3">
      <c r="A5996" t="s">
        <v>21</v>
      </c>
      <c r="B5996">
        <f>IF(A5996="twin",2,1)</f>
        <v>2</v>
      </c>
      <c r="C5996" t="s">
        <v>23</v>
      </c>
      <c r="D5996" t="s">
        <v>22</v>
      </c>
      <c r="E5996" t="s">
        <v>23</v>
      </c>
      <c r="F5996" t="s">
        <v>22</v>
      </c>
      <c r="G5996" t="s">
        <v>23</v>
      </c>
      <c r="H5996" t="s">
        <v>22</v>
      </c>
      <c r="J5996" t="s">
        <v>24</v>
      </c>
      <c r="K5996" t="s">
        <v>32</v>
      </c>
      <c r="L5996" t="s">
        <v>26</v>
      </c>
      <c r="M5996" t="s">
        <v>32</v>
      </c>
      <c r="N5996" t="s">
        <v>26</v>
      </c>
      <c r="O5996" t="s">
        <v>32</v>
      </c>
      <c r="P5996" t="s">
        <v>26</v>
      </c>
      <c r="R5996" t="s">
        <v>27</v>
      </c>
      <c r="S5996" t="s">
        <v>16452</v>
      </c>
      <c r="T5996" t="s">
        <v>5472</v>
      </c>
      <c r="U5996" t="str">
        <f>RIGHT(T5996,LEN(T5996)-FIND("[",T5996))</f>
        <v>-123.1192726320237, 49.279063822697566]}</v>
      </c>
      <c r="V5996" t="str">
        <f>LEFT(U5996,FIND(",",U5996)-1)</f>
        <v>-123.1192726320237</v>
      </c>
      <c r="W5996" s="2">
        <f>VALUE(V5996)</f>
        <v>-123.119272632023</v>
      </c>
      <c r="X5996" t="str">
        <f>MID(U5996,FIND(" ",U5996)+1,FIND("]",U5996)-FIND(" ",U5996)-1)</f>
        <v>49.279063822697566</v>
      </c>
      <c r="Y5996" s="2">
        <f>VALUE(X5996)</f>
        <v>49.279063822697502</v>
      </c>
      <c r="Z5996" t="s">
        <v>30</v>
      </c>
      <c r="AA5996" t="s">
        <v>16453</v>
      </c>
      <c r="AB5996" t="s">
        <v>27328</v>
      </c>
      <c r="AC5996" t="str">
        <f>LEFT(AB5996,FIND(" ",AB5996)-1)</f>
        <v>897</v>
      </c>
      <c r="AD5996" t="str">
        <f>MID(AB5996,FIND(" ",AB5996)+1,FIND(",",AB5996)-FIND(" ",AB5996)-1)</f>
        <v>Richards St</v>
      </c>
    </row>
    <row r="5997" spans="1:30" hidden="1" x14ac:dyDescent="0.3">
      <c r="A5997" t="s">
        <v>21</v>
      </c>
      <c r="B5997">
        <f>IF(A5997="twin",2,1)</f>
        <v>2</v>
      </c>
      <c r="C5997" t="s">
        <v>22</v>
      </c>
      <c r="D5997" t="s">
        <v>22</v>
      </c>
      <c r="E5997" t="s">
        <v>22</v>
      </c>
      <c r="F5997" t="s">
        <v>22</v>
      </c>
      <c r="G5997" t="s">
        <v>22</v>
      </c>
      <c r="H5997" t="s">
        <v>22</v>
      </c>
      <c r="J5997" t="s">
        <v>24</v>
      </c>
      <c r="K5997" t="s">
        <v>32</v>
      </c>
      <c r="L5997" t="s">
        <v>26</v>
      </c>
      <c r="M5997" t="s">
        <v>32</v>
      </c>
      <c r="N5997" t="s">
        <v>26</v>
      </c>
      <c r="O5997" t="s">
        <v>32</v>
      </c>
      <c r="P5997" t="s">
        <v>26</v>
      </c>
      <c r="R5997" t="s">
        <v>27</v>
      </c>
      <c r="S5997" t="s">
        <v>16454</v>
      </c>
      <c r="T5997" t="s">
        <v>16455</v>
      </c>
      <c r="U5997" t="str">
        <f>RIGHT(T5997,LEN(T5997)-FIND("[",T5997))</f>
        <v>-123.12204784888257, 49.27723537915266]}</v>
      </c>
      <c r="V5997" t="str">
        <f>LEFT(U5997,FIND(",",U5997)-1)</f>
        <v>-123.12204784888257</v>
      </c>
      <c r="W5997" s="2">
        <f>VALUE(V5997)</f>
        <v>-123.122047848882</v>
      </c>
      <c r="X5997" t="str">
        <f>MID(U5997,FIND(" ",U5997)+1,FIND("]",U5997)-FIND(" ",U5997)-1)</f>
        <v>49.27723537915266</v>
      </c>
      <c r="Y5997" s="2">
        <f>VALUE(X5997)</f>
        <v>49.2772353791526</v>
      </c>
      <c r="Z5997" t="s">
        <v>30</v>
      </c>
      <c r="AA5997" t="s">
        <v>16456</v>
      </c>
      <c r="AB5997" t="s">
        <v>29242</v>
      </c>
      <c r="AC5997" t="str">
        <f>LEFT(AB5997,FIND(" ",AB5997)-1)</f>
        <v>1070</v>
      </c>
      <c r="AD5997" t="str">
        <f>MID(AB5997,FIND(" ",AB5997)+1,FIND(",",AB5997)-FIND(" ",AB5997)-1)</f>
        <v>Richards St</v>
      </c>
    </row>
    <row r="5998" spans="1:30" hidden="1" x14ac:dyDescent="0.3">
      <c r="A5998" t="s">
        <v>21</v>
      </c>
      <c r="B5998">
        <f>IF(A5998="twin",2,1)</f>
        <v>2</v>
      </c>
      <c r="C5998" t="s">
        <v>22</v>
      </c>
      <c r="D5998" t="s">
        <v>22</v>
      </c>
      <c r="E5998" t="s">
        <v>22</v>
      </c>
      <c r="F5998" t="s">
        <v>22</v>
      </c>
      <c r="G5998" t="s">
        <v>22</v>
      </c>
      <c r="H5998" t="s">
        <v>22</v>
      </c>
      <c r="J5998" t="s">
        <v>24</v>
      </c>
      <c r="K5998" t="s">
        <v>32</v>
      </c>
      <c r="L5998" t="s">
        <v>26</v>
      </c>
      <c r="M5998" t="s">
        <v>32</v>
      </c>
      <c r="N5998" t="s">
        <v>26</v>
      </c>
      <c r="O5998" t="s">
        <v>32</v>
      </c>
      <c r="P5998" t="s">
        <v>26</v>
      </c>
      <c r="R5998" t="s">
        <v>27</v>
      </c>
      <c r="S5998" t="s">
        <v>16457</v>
      </c>
      <c r="T5998" t="s">
        <v>16455</v>
      </c>
      <c r="U5998" t="str">
        <f>RIGHT(T5998,LEN(T5998)-FIND("[",T5998))</f>
        <v>-123.12204784888257, 49.27723537915266]}</v>
      </c>
      <c r="V5998" t="str">
        <f>LEFT(U5998,FIND(",",U5998)-1)</f>
        <v>-123.12204784888257</v>
      </c>
      <c r="W5998" s="2">
        <f>VALUE(V5998)</f>
        <v>-123.122047848882</v>
      </c>
      <c r="X5998" t="str">
        <f>MID(U5998,FIND(" ",U5998)+1,FIND("]",U5998)-FIND(" ",U5998)-1)</f>
        <v>49.27723537915266</v>
      </c>
      <c r="Y5998" s="2">
        <f>VALUE(X5998)</f>
        <v>49.2772353791526</v>
      </c>
      <c r="Z5998" t="s">
        <v>30</v>
      </c>
      <c r="AA5998" t="s">
        <v>16458</v>
      </c>
      <c r="AB5998" t="s">
        <v>29242</v>
      </c>
      <c r="AC5998" t="str">
        <f>LEFT(AB5998,FIND(" ",AB5998)-1)</f>
        <v>1070</v>
      </c>
      <c r="AD5998" t="str">
        <f>MID(AB5998,FIND(" ",AB5998)+1,FIND(",",AB5998)-FIND(" ",AB5998)-1)</f>
        <v>Richards St</v>
      </c>
    </row>
    <row r="5999" spans="1:30" hidden="1" x14ac:dyDescent="0.3">
      <c r="A5999" t="s">
        <v>21</v>
      </c>
      <c r="B5999">
        <f>IF(A5999="twin",2,1)</f>
        <v>2</v>
      </c>
      <c r="C5999" t="s">
        <v>45</v>
      </c>
      <c r="D5999" t="s">
        <v>22</v>
      </c>
      <c r="E5999" t="s">
        <v>45</v>
      </c>
      <c r="F5999" t="s">
        <v>22</v>
      </c>
      <c r="G5999" t="s">
        <v>45</v>
      </c>
      <c r="H5999" t="s">
        <v>22</v>
      </c>
      <c r="J5999" t="s">
        <v>24</v>
      </c>
      <c r="K5999" t="s">
        <v>25</v>
      </c>
      <c r="L5999" t="s">
        <v>26</v>
      </c>
      <c r="M5999" t="s">
        <v>25</v>
      </c>
      <c r="N5999" t="s">
        <v>26</v>
      </c>
      <c r="O5999" t="s">
        <v>25</v>
      </c>
      <c r="P5999" t="s">
        <v>26</v>
      </c>
      <c r="R5999" t="s">
        <v>27</v>
      </c>
      <c r="S5999" t="s">
        <v>16459</v>
      </c>
      <c r="T5999" t="s">
        <v>13532</v>
      </c>
      <c r="U5999" t="str">
        <f>RIGHT(T5999,LEN(T5999)-FIND("[",T5999))</f>
        <v>-123.12597719970168, 49.27463896480817]}</v>
      </c>
      <c r="V5999" t="str">
        <f>LEFT(U5999,FIND(",",U5999)-1)</f>
        <v>-123.12597719970168</v>
      </c>
      <c r="W5999" s="2">
        <f>VALUE(V5999)</f>
        <v>-123.125977199701</v>
      </c>
      <c r="X5999" t="str">
        <f>MID(U5999,FIND(" ",U5999)+1,FIND("]",U5999)-FIND(" ",U5999)-1)</f>
        <v>49.27463896480817</v>
      </c>
      <c r="Y5999" s="2">
        <f>VALUE(X5999)</f>
        <v>49.274638964808098</v>
      </c>
      <c r="Z5999" t="s">
        <v>30</v>
      </c>
      <c r="AA5999" t="s">
        <v>16460</v>
      </c>
      <c r="AB5999" t="s">
        <v>28840</v>
      </c>
      <c r="AC5999" t="str">
        <f>LEFT(AB5999,FIND(" ",AB5999)-1)</f>
        <v>1300</v>
      </c>
      <c r="AD5999" t="str">
        <f>MID(AB5999,FIND(" ",AB5999)+1,FIND(",",AB5999)-FIND(" ",AB5999)-1)</f>
        <v>Richards St</v>
      </c>
    </row>
    <row r="6000" spans="1:30" hidden="1" x14ac:dyDescent="0.3">
      <c r="A6000" t="s">
        <v>21</v>
      </c>
      <c r="B6000">
        <f>IF(A6000="twin",2,1)</f>
        <v>2</v>
      </c>
      <c r="C6000" t="s">
        <v>22</v>
      </c>
      <c r="D6000" t="s">
        <v>45</v>
      </c>
      <c r="E6000" t="s">
        <v>22</v>
      </c>
      <c r="F6000" t="s">
        <v>45</v>
      </c>
      <c r="G6000" t="s">
        <v>22</v>
      </c>
      <c r="H6000" t="s">
        <v>45</v>
      </c>
      <c r="J6000" t="s">
        <v>24</v>
      </c>
      <c r="K6000" t="s">
        <v>25</v>
      </c>
      <c r="L6000" t="s">
        <v>26</v>
      </c>
      <c r="M6000" t="s">
        <v>25</v>
      </c>
      <c r="N6000" t="s">
        <v>26</v>
      </c>
      <c r="O6000" t="s">
        <v>25</v>
      </c>
      <c r="P6000" t="s">
        <v>26</v>
      </c>
      <c r="R6000" t="s">
        <v>27</v>
      </c>
      <c r="S6000" t="s">
        <v>16461</v>
      </c>
      <c r="T6000" t="s">
        <v>1019</v>
      </c>
      <c r="U6000" t="str">
        <f>RIGHT(T6000,LEN(T6000)-FIND("[",T6000))</f>
        <v>-123.03650587439166, 49.23461281216608]}</v>
      </c>
      <c r="V6000" t="str">
        <f>LEFT(U6000,FIND(",",U6000)-1)</f>
        <v>-123.03650587439166</v>
      </c>
      <c r="W6000" s="2">
        <f>VALUE(V6000)</f>
        <v>-123.036505874391</v>
      </c>
      <c r="X6000" t="str">
        <f>MID(U6000,FIND(" ",U6000)+1,FIND("]",U6000)-FIND(" ",U6000)-1)</f>
        <v>49.23461281216608</v>
      </c>
      <c r="Y6000" s="2">
        <f>VALUE(X6000)</f>
        <v>49.234612812165999</v>
      </c>
      <c r="Z6000" t="s">
        <v>1020</v>
      </c>
      <c r="AA6000" t="s">
        <v>16462</v>
      </c>
      <c r="AB6000" t="s">
        <v>26146</v>
      </c>
      <c r="AC6000" t="str">
        <f>LEFT(AB6000,FIND(" ",AB6000)-1)</f>
        <v>3263</v>
      </c>
      <c r="AD6000" t="str">
        <f>MID(AB6000,FIND(" ",AB6000)+1,FIND(",",AB6000)-FIND(" ",AB6000)-1)</f>
        <v>BC-99A</v>
      </c>
    </row>
    <row r="6001" spans="1:30" hidden="1" x14ac:dyDescent="0.3">
      <c r="A6001" t="s">
        <v>21</v>
      </c>
      <c r="B6001">
        <f>IF(A6001="twin",2,1)</f>
        <v>2</v>
      </c>
      <c r="C6001" t="s">
        <v>45</v>
      </c>
      <c r="D6001" t="s">
        <v>22</v>
      </c>
      <c r="E6001" t="s">
        <v>45</v>
      </c>
      <c r="F6001" t="s">
        <v>22</v>
      </c>
      <c r="G6001" t="s">
        <v>45</v>
      </c>
      <c r="H6001" t="s">
        <v>22</v>
      </c>
      <c r="J6001" t="s">
        <v>24</v>
      </c>
      <c r="K6001" t="s">
        <v>25</v>
      </c>
      <c r="L6001" t="s">
        <v>26</v>
      </c>
      <c r="M6001" t="s">
        <v>25</v>
      </c>
      <c r="N6001" t="s">
        <v>26</v>
      </c>
      <c r="O6001" t="s">
        <v>25</v>
      </c>
      <c r="P6001" t="s">
        <v>26</v>
      </c>
      <c r="R6001" t="s">
        <v>27</v>
      </c>
      <c r="S6001" t="s">
        <v>16463</v>
      </c>
      <c r="T6001" t="s">
        <v>16464</v>
      </c>
      <c r="U6001" t="str">
        <f>RIGHT(T6001,LEN(T6001)-FIND("[",T6001))</f>
        <v>-123.1262066432118, 49.27448596710886]}</v>
      </c>
      <c r="V6001" t="str">
        <f>LEFT(U6001,FIND(",",U6001)-1)</f>
        <v>-123.1262066432118</v>
      </c>
      <c r="W6001" s="2">
        <f>VALUE(V6001)</f>
        <v>-123.12620664321101</v>
      </c>
      <c r="X6001" t="str">
        <f>MID(U6001,FIND(" ",U6001)+1,FIND("]",U6001)-FIND(" ",U6001)-1)</f>
        <v>49.27448596710886</v>
      </c>
      <c r="Y6001" s="2">
        <f>VALUE(X6001)</f>
        <v>49.274485967108802</v>
      </c>
      <c r="Z6001" t="s">
        <v>30</v>
      </c>
      <c r="AA6001" t="s">
        <v>16465</v>
      </c>
      <c r="AB6001" t="s">
        <v>27489</v>
      </c>
      <c r="AC6001" t="str">
        <f>LEFT(AB6001,FIND(" ",AB6001)-1)</f>
        <v>1312</v>
      </c>
      <c r="AD6001" t="str">
        <f>MID(AB6001,FIND(" ",AB6001)+1,FIND(",",AB6001)-FIND(" ",AB6001)-1)</f>
        <v>Richards St</v>
      </c>
    </row>
    <row r="6002" spans="1:30" hidden="1" x14ac:dyDescent="0.3">
      <c r="A6002" t="s">
        <v>21</v>
      </c>
      <c r="B6002">
        <f>IF(A6002="twin",2,1)</f>
        <v>2</v>
      </c>
      <c r="C6002" t="s">
        <v>52</v>
      </c>
      <c r="D6002" t="s">
        <v>22</v>
      </c>
      <c r="E6002" t="s">
        <v>52</v>
      </c>
      <c r="F6002" t="s">
        <v>22</v>
      </c>
      <c r="G6002" t="s">
        <v>52</v>
      </c>
      <c r="H6002" t="s">
        <v>22</v>
      </c>
      <c r="J6002" t="s">
        <v>24</v>
      </c>
      <c r="K6002" t="s">
        <v>32</v>
      </c>
      <c r="L6002" t="s">
        <v>26</v>
      </c>
      <c r="M6002" t="s">
        <v>26</v>
      </c>
      <c r="N6002" t="s">
        <v>26</v>
      </c>
      <c r="O6002" t="s">
        <v>26</v>
      </c>
      <c r="P6002" t="s">
        <v>26</v>
      </c>
      <c r="R6002" t="s">
        <v>53</v>
      </c>
      <c r="S6002" t="s">
        <v>16466</v>
      </c>
      <c r="T6002" t="s">
        <v>61</v>
      </c>
      <c r="U6002" t="str">
        <f>RIGHT(T6002,LEN(T6002)-FIND("[",T6002))</f>
        <v>-123.13874859553104, 49.261972171884544]}</v>
      </c>
      <c r="V6002" t="str">
        <f>LEFT(U6002,FIND(",",U6002)-1)</f>
        <v>-123.13874859553104</v>
      </c>
      <c r="W6002" s="2">
        <f>VALUE(V6002)</f>
        <v>-123.138748595531</v>
      </c>
      <c r="X6002" t="str">
        <f>MID(U6002,FIND(" ",U6002)+1,FIND("]",U6002)-FIND(" ",U6002)-1)</f>
        <v>49.261972171884544</v>
      </c>
      <c r="Y6002" s="2">
        <f>VALUE(X6002)</f>
        <v>49.261972171884501</v>
      </c>
      <c r="Z6002" t="s">
        <v>43</v>
      </c>
      <c r="AA6002" t="s">
        <v>16467</v>
      </c>
      <c r="AB6002" t="s">
        <v>25884</v>
      </c>
      <c r="AC6002" t="str">
        <f>LEFT(AB6002,FIND(" ",AB6002)-1)</f>
        <v>2675</v>
      </c>
      <c r="AD6002" t="str">
        <f>MID(AB6002,FIND(" ",AB6002)+1,FIND(",",AB6002)-FIND(" ",AB6002)-1)</f>
        <v>Granville St</v>
      </c>
    </row>
    <row r="6003" spans="1:30" hidden="1" x14ac:dyDescent="0.3">
      <c r="A6003" t="s">
        <v>21</v>
      </c>
      <c r="B6003">
        <f>IF(A6003="twin",2,1)</f>
        <v>2</v>
      </c>
      <c r="C6003" t="s">
        <v>40</v>
      </c>
      <c r="D6003" t="s">
        <v>1635</v>
      </c>
      <c r="E6003" t="s">
        <v>40</v>
      </c>
      <c r="F6003" t="s">
        <v>1635</v>
      </c>
      <c r="G6003" t="s">
        <v>40</v>
      </c>
      <c r="H6003" t="s">
        <v>1635</v>
      </c>
      <c r="I6003" t="s">
        <v>139</v>
      </c>
      <c r="J6003" t="s">
        <v>24</v>
      </c>
      <c r="K6003" t="s">
        <v>32</v>
      </c>
      <c r="L6003" t="s">
        <v>26</v>
      </c>
      <c r="M6003" t="s">
        <v>32</v>
      </c>
      <c r="N6003" t="s">
        <v>26</v>
      </c>
      <c r="O6003" t="s">
        <v>32</v>
      </c>
      <c r="P6003" t="s">
        <v>26</v>
      </c>
      <c r="R6003" t="s">
        <v>27</v>
      </c>
      <c r="S6003" t="s">
        <v>16468</v>
      </c>
      <c r="T6003" t="s">
        <v>16469</v>
      </c>
      <c r="U6003" t="str">
        <f>RIGHT(T6003,LEN(T6003)-FIND("[",T6003))</f>
        <v>-123.1215469887673, 49.27555463474494]}</v>
      </c>
      <c r="V6003" t="str">
        <f>LEFT(U6003,FIND(",",U6003)-1)</f>
        <v>-123.1215469887673</v>
      </c>
      <c r="W6003" s="2">
        <f>VALUE(V6003)</f>
        <v>-123.12154698876699</v>
      </c>
      <c r="X6003" t="str">
        <f>MID(U6003,FIND(" ",U6003)+1,FIND("]",U6003)-FIND(" ",U6003)-1)</f>
        <v>49.27555463474494</v>
      </c>
      <c r="Y6003" s="2">
        <f>VALUE(X6003)</f>
        <v>49.2755546347449</v>
      </c>
      <c r="Z6003" t="s">
        <v>30</v>
      </c>
      <c r="AA6003" t="s">
        <v>16470</v>
      </c>
      <c r="AB6003" t="s">
        <v>27397</v>
      </c>
      <c r="AC6003" t="str">
        <f>LEFT(AB6003,FIND(" ",AB6003)-1)</f>
        <v>1120</v>
      </c>
      <c r="AD6003" t="str">
        <f>MID(AB6003,FIND(" ",AB6003)+1,FIND(",",AB6003)-FIND(" ",AB6003)-1)</f>
        <v>Hamilton St</v>
      </c>
    </row>
    <row r="6004" spans="1:30" hidden="1" x14ac:dyDescent="0.3">
      <c r="A6004" t="s">
        <v>21</v>
      </c>
      <c r="B6004">
        <f>IF(A6004="twin",2,1)</f>
        <v>2</v>
      </c>
      <c r="C6004" t="s">
        <v>40</v>
      </c>
      <c r="D6004" t="s">
        <v>1635</v>
      </c>
      <c r="E6004" t="s">
        <v>40</v>
      </c>
      <c r="F6004" t="s">
        <v>1635</v>
      </c>
      <c r="G6004" t="s">
        <v>40</v>
      </c>
      <c r="H6004" t="s">
        <v>1635</v>
      </c>
      <c r="I6004" t="s">
        <v>139</v>
      </c>
      <c r="J6004" t="s">
        <v>24</v>
      </c>
      <c r="K6004" t="s">
        <v>32</v>
      </c>
      <c r="L6004" t="s">
        <v>26</v>
      </c>
      <c r="M6004" t="s">
        <v>32</v>
      </c>
      <c r="N6004" t="s">
        <v>26</v>
      </c>
      <c r="O6004" t="s">
        <v>32</v>
      </c>
      <c r="P6004" t="s">
        <v>26</v>
      </c>
      <c r="R6004" t="s">
        <v>27</v>
      </c>
      <c r="S6004" t="s">
        <v>16471</v>
      </c>
      <c r="T6004" t="s">
        <v>16469</v>
      </c>
      <c r="U6004" t="str">
        <f>RIGHT(T6004,LEN(T6004)-FIND("[",T6004))</f>
        <v>-123.1215469887673, 49.27555463474494]}</v>
      </c>
      <c r="V6004" t="str">
        <f>LEFT(U6004,FIND(",",U6004)-1)</f>
        <v>-123.1215469887673</v>
      </c>
      <c r="W6004" s="2">
        <f>VALUE(V6004)</f>
        <v>-123.12154698876699</v>
      </c>
      <c r="X6004" t="str">
        <f>MID(U6004,FIND(" ",U6004)+1,FIND("]",U6004)-FIND(" ",U6004)-1)</f>
        <v>49.27555463474494</v>
      </c>
      <c r="Y6004" s="2">
        <f>VALUE(X6004)</f>
        <v>49.2755546347449</v>
      </c>
      <c r="Z6004" t="s">
        <v>30</v>
      </c>
      <c r="AA6004" t="s">
        <v>16472</v>
      </c>
      <c r="AB6004" t="s">
        <v>27397</v>
      </c>
      <c r="AC6004" t="str">
        <f>LEFT(AB6004,FIND(" ",AB6004)-1)</f>
        <v>1120</v>
      </c>
      <c r="AD6004" t="str">
        <f>MID(AB6004,FIND(" ",AB6004)+1,FIND(",",AB6004)-FIND(" ",AB6004)-1)</f>
        <v>Hamilton St</v>
      </c>
    </row>
    <row r="6005" spans="1:30" hidden="1" x14ac:dyDescent="0.3">
      <c r="A6005" t="s">
        <v>21</v>
      </c>
      <c r="B6005">
        <f>IF(A6005="twin",2,1)</f>
        <v>2</v>
      </c>
      <c r="C6005" t="s">
        <v>40</v>
      </c>
      <c r="D6005" t="s">
        <v>1635</v>
      </c>
      <c r="E6005" t="s">
        <v>40</v>
      </c>
      <c r="F6005" t="s">
        <v>1635</v>
      </c>
      <c r="G6005" t="s">
        <v>40</v>
      </c>
      <c r="H6005" t="s">
        <v>1635</v>
      </c>
      <c r="I6005" t="s">
        <v>139</v>
      </c>
      <c r="J6005" t="s">
        <v>24</v>
      </c>
      <c r="K6005" t="s">
        <v>32</v>
      </c>
      <c r="L6005" t="s">
        <v>26</v>
      </c>
      <c r="M6005" t="s">
        <v>32</v>
      </c>
      <c r="N6005" t="s">
        <v>26</v>
      </c>
      <c r="O6005" t="s">
        <v>32</v>
      </c>
      <c r="P6005" t="s">
        <v>26</v>
      </c>
      <c r="R6005" t="s">
        <v>27</v>
      </c>
      <c r="S6005" t="s">
        <v>16473</v>
      </c>
      <c r="T6005" t="s">
        <v>7099</v>
      </c>
      <c r="U6005" t="str">
        <f>RIGHT(T6005,LEN(T6005)-FIND("[",T6005))</f>
        <v>-123.12206627844151, 49.27521576030664]}</v>
      </c>
      <c r="V6005" t="str">
        <f>LEFT(U6005,FIND(",",U6005)-1)</f>
        <v>-123.12206627844151</v>
      </c>
      <c r="W6005" s="2">
        <f>VALUE(V6005)</f>
        <v>-123.122066278441</v>
      </c>
      <c r="X6005" t="str">
        <f>MID(U6005,FIND(" ",U6005)+1,FIND("]",U6005)-FIND(" ",U6005)-1)</f>
        <v>49.27521576030664</v>
      </c>
      <c r="Y6005" s="2">
        <f>VALUE(X6005)</f>
        <v>49.275215760306601</v>
      </c>
      <c r="Z6005" t="s">
        <v>30</v>
      </c>
      <c r="AA6005" t="s">
        <v>16474</v>
      </c>
      <c r="AB6005" t="s">
        <v>27681</v>
      </c>
      <c r="AC6005" t="str">
        <f>LEFT(AB6005,FIND(" ",AB6005)-1)</f>
        <v>305-1168</v>
      </c>
      <c r="AD6005" t="str">
        <f>MID(AB6005,FIND(" ",AB6005)+1,FIND(",",AB6005)-FIND(" ",AB6005)-1)</f>
        <v>Hamilton St</v>
      </c>
    </row>
    <row r="6006" spans="1:30" hidden="1" x14ac:dyDescent="0.3">
      <c r="A6006" t="s">
        <v>21</v>
      </c>
      <c r="B6006">
        <f>IF(A6006="twin",2,1)</f>
        <v>2</v>
      </c>
      <c r="C6006" t="s">
        <v>22</v>
      </c>
      <c r="D6006" t="s">
        <v>22</v>
      </c>
      <c r="E6006" t="s">
        <v>22</v>
      </c>
      <c r="F6006" t="s">
        <v>22</v>
      </c>
      <c r="G6006" t="s">
        <v>22</v>
      </c>
      <c r="H6006" t="s">
        <v>22</v>
      </c>
      <c r="J6006" t="s">
        <v>24</v>
      </c>
      <c r="K6006" t="s">
        <v>32</v>
      </c>
      <c r="L6006" t="s">
        <v>26</v>
      </c>
      <c r="M6006" t="s">
        <v>32</v>
      </c>
      <c r="N6006" t="s">
        <v>26</v>
      </c>
      <c r="O6006" t="s">
        <v>32</v>
      </c>
      <c r="P6006" t="s">
        <v>26</v>
      </c>
      <c r="R6006" t="s">
        <v>27</v>
      </c>
      <c r="S6006" t="s">
        <v>16475</v>
      </c>
      <c r="T6006" t="s">
        <v>16476</v>
      </c>
      <c r="U6006" t="str">
        <f>RIGHT(T6006,LEN(T6006)-FIND("[",T6006))</f>
        <v>-123.11607788511212, 49.25670747436261]}</v>
      </c>
      <c r="V6006" t="str">
        <f>LEFT(U6006,FIND(",",U6006)-1)</f>
        <v>-123.11607788511212</v>
      </c>
      <c r="W6006" s="2">
        <f>VALUE(V6006)</f>
        <v>-123.11607788511201</v>
      </c>
      <c r="X6006" t="str">
        <f>MID(U6006,FIND(" ",U6006)+1,FIND("]",U6006)-FIND(" ",U6006)-1)</f>
        <v>49.25670747436261</v>
      </c>
      <c r="Y6006" s="2">
        <f>VALUE(X6006)</f>
        <v>49.256707474362599</v>
      </c>
      <c r="Z6006" t="s">
        <v>1091</v>
      </c>
      <c r="AA6006" t="s">
        <v>16477</v>
      </c>
      <c r="AB6006" t="s">
        <v>29243</v>
      </c>
      <c r="AC6006" t="str">
        <f>LEFT(AB6006,FIND(" ",AB6006)-1)</f>
        <v>526</v>
      </c>
      <c r="AD6006" t="str">
        <f>MID(AB6006,FIND(" ",AB6006)+1,FIND(",",AB6006)-FIND(" ",AB6006)-1)</f>
        <v>W 16th Ave</v>
      </c>
    </row>
    <row r="6007" spans="1:30" hidden="1" x14ac:dyDescent="0.3">
      <c r="A6007" t="s">
        <v>21</v>
      </c>
      <c r="B6007">
        <f>IF(A6007="twin",2,1)</f>
        <v>2</v>
      </c>
      <c r="C6007" t="s">
        <v>22</v>
      </c>
      <c r="D6007" t="s">
        <v>22</v>
      </c>
      <c r="E6007" t="s">
        <v>22</v>
      </c>
      <c r="F6007" t="s">
        <v>22</v>
      </c>
      <c r="G6007" t="s">
        <v>22</v>
      </c>
      <c r="H6007" t="s">
        <v>22</v>
      </c>
      <c r="J6007" t="s">
        <v>24</v>
      </c>
      <c r="K6007" t="s">
        <v>32</v>
      </c>
      <c r="L6007" t="s">
        <v>26</v>
      </c>
      <c r="M6007" t="s">
        <v>32</v>
      </c>
      <c r="N6007" t="s">
        <v>26</v>
      </c>
      <c r="O6007" t="s">
        <v>32</v>
      </c>
      <c r="P6007" t="s">
        <v>26</v>
      </c>
      <c r="R6007" t="s">
        <v>27</v>
      </c>
      <c r="S6007" t="s">
        <v>16478</v>
      </c>
      <c r="T6007" t="s">
        <v>16476</v>
      </c>
      <c r="U6007" t="str">
        <f>RIGHT(T6007,LEN(T6007)-FIND("[",T6007))</f>
        <v>-123.11607788511212, 49.25670747436261]}</v>
      </c>
      <c r="V6007" t="str">
        <f>LEFT(U6007,FIND(",",U6007)-1)</f>
        <v>-123.11607788511212</v>
      </c>
      <c r="W6007" s="2">
        <f>VALUE(V6007)</f>
        <v>-123.11607788511201</v>
      </c>
      <c r="X6007" t="str">
        <f>MID(U6007,FIND(" ",U6007)+1,FIND("]",U6007)-FIND(" ",U6007)-1)</f>
        <v>49.25670747436261</v>
      </c>
      <c r="Y6007" s="2">
        <f>VALUE(X6007)</f>
        <v>49.256707474362599</v>
      </c>
      <c r="Z6007" t="s">
        <v>1091</v>
      </c>
      <c r="AA6007" t="s">
        <v>16479</v>
      </c>
      <c r="AB6007" t="s">
        <v>29243</v>
      </c>
      <c r="AC6007" t="str">
        <f>LEFT(AB6007,FIND(" ",AB6007)-1)</f>
        <v>526</v>
      </c>
      <c r="AD6007" t="str">
        <f>MID(AB6007,FIND(" ",AB6007)+1,FIND(",",AB6007)-FIND(" ",AB6007)-1)</f>
        <v>W 16th Ave</v>
      </c>
    </row>
    <row r="6008" spans="1:30" hidden="1" x14ac:dyDescent="0.3">
      <c r="A6008" t="s">
        <v>21</v>
      </c>
      <c r="B6008">
        <f>IF(A6008="twin",2,1)</f>
        <v>2</v>
      </c>
      <c r="C6008" t="s">
        <v>23</v>
      </c>
      <c r="D6008" t="s">
        <v>23</v>
      </c>
      <c r="E6008" t="s">
        <v>23</v>
      </c>
      <c r="F6008" t="s">
        <v>23</v>
      </c>
      <c r="G6008" t="s">
        <v>23</v>
      </c>
      <c r="H6008" t="s">
        <v>23</v>
      </c>
      <c r="J6008" t="s">
        <v>24</v>
      </c>
      <c r="K6008" t="s">
        <v>32</v>
      </c>
      <c r="L6008" t="s">
        <v>26</v>
      </c>
      <c r="M6008" t="s">
        <v>32</v>
      </c>
      <c r="N6008" t="s">
        <v>26</v>
      </c>
      <c r="O6008" t="s">
        <v>32</v>
      </c>
      <c r="P6008" t="s">
        <v>26</v>
      </c>
      <c r="R6008" t="s">
        <v>27</v>
      </c>
      <c r="S6008" t="s">
        <v>16480</v>
      </c>
      <c r="T6008" t="s">
        <v>6203</v>
      </c>
      <c r="U6008" t="str">
        <f>RIGHT(T6008,LEN(T6008)-FIND("[",T6008))</f>
        <v>-123.1179421856414, 49.27868700388093]}</v>
      </c>
      <c r="V6008" t="str">
        <f>LEFT(U6008,FIND(",",U6008)-1)</f>
        <v>-123.1179421856414</v>
      </c>
      <c r="W6008" s="2">
        <f>VALUE(V6008)</f>
        <v>-123.117942185641</v>
      </c>
      <c r="X6008" t="str">
        <f>MID(U6008,FIND(" ",U6008)+1,FIND("]",U6008)-FIND(" ",U6008)-1)</f>
        <v>49.27868700388093</v>
      </c>
      <c r="Y6008" s="2">
        <f>VALUE(X6008)</f>
        <v>49.278687003880897</v>
      </c>
      <c r="Z6008" t="s">
        <v>30</v>
      </c>
      <c r="AA6008" t="s">
        <v>16481</v>
      </c>
      <c r="AB6008" t="s">
        <v>27493</v>
      </c>
      <c r="AC6008" t="str">
        <f>LEFT(AB6008,FIND(" ",AB6008)-1)</f>
        <v>888</v>
      </c>
      <c r="AD6008" t="str">
        <f>MID(AB6008,FIND(" ",AB6008)+1,FIND(",",AB6008)-FIND(" ",AB6008)-1)</f>
        <v>Homer St</v>
      </c>
    </row>
    <row r="6009" spans="1:30" hidden="1" x14ac:dyDescent="0.3">
      <c r="A6009" t="s">
        <v>21</v>
      </c>
      <c r="B6009">
        <f>IF(A6009="twin",2,1)</f>
        <v>2</v>
      </c>
      <c r="C6009" t="s">
        <v>22</v>
      </c>
      <c r="D6009" t="s">
        <v>22</v>
      </c>
      <c r="E6009" t="s">
        <v>22</v>
      </c>
      <c r="F6009" t="s">
        <v>22</v>
      </c>
      <c r="G6009" t="s">
        <v>22</v>
      </c>
      <c r="H6009" t="s">
        <v>22</v>
      </c>
      <c r="J6009" t="s">
        <v>24</v>
      </c>
      <c r="K6009" t="s">
        <v>32</v>
      </c>
      <c r="L6009" t="s">
        <v>26</v>
      </c>
      <c r="M6009" t="s">
        <v>32</v>
      </c>
      <c r="N6009" t="s">
        <v>26</v>
      </c>
      <c r="O6009" t="s">
        <v>32</v>
      </c>
      <c r="P6009" t="s">
        <v>26</v>
      </c>
      <c r="R6009" t="s">
        <v>27</v>
      </c>
      <c r="S6009" t="s">
        <v>16482</v>
      </c>
      <c r="T6009" t="s">
        <v>16483</v>
      </c>
      <c r="U6009" t="str">
        <f>RIGHT(T6009,LEN(T6009)-FIND("[",T6009))</f>
        <v>-123.21142141912277, 49.26378889244379]}</v>
      </c>
      <c r="V6009" t="str">
        <f>LEFT(U6009,FIND(",",U6009)-1)</f>
        <v>-123.21142141912277</v>
      </c>
      <c r="W6009" s="2">
        <f>VALUE(V6009)</f>
        <v>-123.211421419122</v>
      </c>
      <c r="X6009" t="str">
        <f>MID(U6009,FIND(" ",U6009)+1,FIND("]",U6009)-FIND(" ",U6009)-1)</f>
        <v>49.26378889244379</v>
      </c>
      <c r="Y6009" s="2">
        <f>VALUE(X6009)</f>
        <v>49.263788892443699</v>
      </c>
      <c r="Z6009" t="s">
        <v>121</v>
      </c>
      <c r="AA6009" t="s">
        <v>16484</v>
      </c>
      <c r="AB6009" t="s">
        <v>29244</v>
      </c>
      <c r="AC6009" t="str">
        <f>LEFT(AB6009,FIND(" ",AB6009)-1)</f>
        <v>4576</v>
      </c>
      <c r="AD6009" t="str">
        <f>MID(AB6009,FIND(" ",AB6009)+1,FIND(",",AB6009)-FIND(" ",AB6009)-1)</f>
        <v>W 10th Ave</v>
      </c>
    </row>
    <row r="6010" spans="1:30" hidden="1" x14ac:dyDescent="0.3">
      <c r="A6010" t="s">
        <v>21</v>
      </c>
      <c r="B6010">
        <f>IF(A6010="twin",2,1)</f>
        <v>2</v>
      </c>
      <c r="C6010" t="s">
        <v>22</v>
      </c>
      <c r="D6010" t="s">
        <v>22</v>
      </c>
      <c r="E6010" t="s">
        <v>22</v>
      </c>
      <c r="F6010" t="s">
        <v>22</v>
      </c>
      <c r="G6010" t="s">
        <v>22</v>
      </c>
      <c r="H6010" t="s">
        <v>22</v>
      </c>
      <c r="J6010" t="s">
        <v>24</v>
      </c>
      <c r="K6010" t="s">
        <v>25</v>
      </c>
      <c r="L6010" t="s">
        <v>26</v>
      </c>
      <c r="M6010" t="s">
        <v>25</v>
      </c>
      <c r="N6010" t="s">
        <v>26</v>
      </c>
      <c r="O6010" t="s">
        <v>25</v>
      </c>
      <c r="P6010" t="s">
        <v>26</v>
      </c>
      <c r="R6010" t="s">
        <v>27</v>
      </c>
      <c r="S6010" t="s">
        <v>16485</v>
      </c>
      <c r="T6010" t="s">
        <v>16486</v>
      </c>
      <c r="U6010" t="str">
        <f>RIGHT(T6010,LEN(T6010)-FIND("[",T6010))</f>
        <v>-123.12268694973717, 49.27826323873467]}</v>
      </c>
      <c r="V6010" t="str">
        <f>LEFT(U6010,FIND(",",U6010)-1)</f>
        <v>-123.12268694973717</v>
      </c>
      <c r="W6010" s="2">
        <f>VALUE(V6010)</f>
        <v>-123.122686949737</v>
      </c>
      <c r="X6010" t="str">
        <f>MID(U6010,FIND(" ",U6010)+1,FIND("]",U6010)-FIND(" ",U6010)-1)</f>
        <v>49.27826323873467</v>
      </c>
      <c r="Y6010" s="2">
        <f>VALUE(X6010)</f>
        <v>49.278263238734603</v>
      </c>
      <c r="Z6010" t="s">
        <v>30</v>
      </c>
      <c r="AA6010" t="s">
        <v>16487</v>
      </c>
      <c r="AB6010" t="s">
        <v>29245</v>
      </c>
      <c r="AC6010" t="str">
        <f>LEFT(AB6010,FIND(" ",AB6010)-1)</f>
        <v>1035</v>
      </c>
      <c r="AD6010" t="str">
        <f>MID(AB6010,FIND(" ",AB6010)+1,FIND(",",AB6010)-FIND(" ",AB6010)-1)</f>
        <v>BC-99</v>
      </c>
    </row>
    <row r="6011" spans="1:30" hidden="1" x14ac:dyDescent="0.3">
      <c r="A6011" t="s">
        <v>21</v>
      </c>
      <c r="B6011">
        <f>IF(A6011="twin",2,1)</f>
        <v>2</v>
      </c>
      <c r="C6011" t="s">
        <v>22</v>
      </c>
      <c r="D6011" t="s">
        <v>22</v>
      </c>
      <c r="E6011" t="s">
        <v>22</v>
      </c>
      <c r="F6011" t="s">
        <v>22</v>
      </c>
      <c r="G6011" t="s">
        <v>22</v>
      </c>
      <c r="H6011" t="s">
        <v>22</v>
      </c>
      <c r="J6011" t="s">
        <v>24</v>
      </c>
      <c r="K6011" t="s">
        <v>25</v>
      </c>
      <c r="L6011" t="s">
        <v>26</v>
      </c>
      <c r="M6011" t="s">
        <v>25</v>
      </c>
      <c r="N6011" t="s">
        <v>26</v>
      </c>
      <c r="O6011" t="s">
        <v>25</v>
      </c>
      <c r="P6011" t="s">
        <v>26</v>
      </c>
      <c r="R6011" t="s">
        <v>27</v>
      </c>
      <c r="S6011" t="s">
        <v>16488</v>
      </c>
      <c r="T6011" t="s">
        <v>9776</v>
      </c>
      <c r="U6011" t="str">
        <f>RIGHT(T6011,LEN(T6011)-FIND("[",T6011))</f>
        <v>-123.12346444453968, 49.27774793103684]}</v>
      </c>
      <c r="V6011" t="str">
        <f>LEFT(U6011,FIND(",",U6011)-1)</f>
        <v>-123.12346444453968</v>
      </c>
      <c r="W6011" s="2">
        <f>VALUE(V6011)</f>
        <v>-123.123464444539</v>
      </c>
      <c r="X6011" t="str">
        <f>MID(U6011,FIND(" ",U6011)+1,FIND("]",U6011)-FIND(" ",U6011)-1)</f>
        <v>49.27774793103684</v>
      </c>
      <c r="Y6011" s="2">
        <f>VALUE(X6011)</f>
        <v>49.277747931036799</v>
      </c>
      <c r="Z6011" t="s">
        <v>30</v>
      </c>
      <c r="AA6011" t="s">
        <v>16489</v>
      </c>
      <c r="AB6011" t="s">
        <v>28268</v>
      </c>
      <c r="AC6011" t="str">
        <f>LEFT(AB6011,FIND(" ",AB6011)-1)</f>
        <v>609n</v>
      </c>
      <c r="AD6011" t="str">
        <f>MID(AB6011,FIND(" ",AB6011)+1,FIND(",",AB6011)-FIND(" ",AB6011)-1)</f>
        <v>Helmcken St</v>
      </c>
    </row>
    <row r="6012" spans="1:30" hidden="1" x14ac:dyDescent="0.3">
      <c r="A6012" t="s">
        <v>21</v>
      </c>
      <c r="B6012">
        <f>IF(A6012="twin",2,1)</f>
        <v>2</v>
      </c>
      <c r="C6012" t="s">
        <v>45</v>
      </c>
      <c r="D6012" t="s">
        <v>45</v>
      </c>
      <c r="E6012" t="s">
        <v>45</v>
      </c>
      <c r="F6012" t="s">
        <v>45</v>
      </c>
      <c r="G6012" t="s">
        <v>45</v>
      </c>
      <c r="H6012" t="s">
        <v>45</v>
      </c>
      <c r="J6012" t="s">
        <v>24</v>
      </c>
      <c r="K6012" t="s">
        <v>25</v>
      </c>
      <c r="L6012" t="s">
        <v>26</v>
      </c>
      <c r="M6012" t="s">
        <v>25</v>
      </c>
      <c r="N6012" t="s">
        <v>26</v>
      </c>
      <c r="O6012" t="s">
        <v>25</v>
      </c>
      <c r="P6012" t="s">
        <v>26</v>
      </c>
      <c r="R6012" t="s">
        <v>27</v>
      </c>
      <c r="S6012" t="s">
        <v>16490</v>
      </c>
      <c r="T6012" t="s">
        <v>16491</v>
      </c>
      <c r="U6012" t="str">
        <f>RIGHT(T6012,LEN(T6012)-FIND("[",T6012))</f>
        <v>-123.12278381724735, 49.276748895395194]}</v>
      </c>
      <c r="V6012" t="str">
        <f>LEFT(U6012,FIND(",",U6012)-1)</f>
        <v>-123.12278381724735</v>
      </c>
      <c r="W6012" s="2">
        <f>VALUE(V6012)</f>
        <v>-123.122783817247</v>
      </c>
      <c r="X6012" t="str">
        <f>MID(U6012,FIND(" ",U6012)+1,FIND("]",U6012)-FIND(" ",U6012)-1)</f>
        <v>49.276748895395194</v>
      </c>
      <c r="Y6012" s="2">
        <f>VALUE(X6012)</f>
        <v>49.276748895395102</v>
      </c>
      <c r="Z6012" t="s">
        <v>30</v>
      </c>
      <c r="AA6012" t="s">
        <v>16492</v>
      </c>
      <c r="AB6012" t="s">
        <v>26787</v>
      </c>
      <c r="AC6012" t="str">
        <f>LEFT(AB6012,FIND(" ",AB6012)-1)</f>
        <v>1116</v>
      </c>
      <c r="AD6012" t="str">
        <f>MID(AB6012,FIND(" ",AB6012)+1,FIND(",",AB6012)-FIND(" ",AB6012)-1)</f>
        <v>Richards St</v>
      </c>
    </row>
    <row r="6013" spans="1:30" hidden="1" x14ac:dyDescent="0.3">
      <c r="A6013" t="s">
        <v>21</v>
      </c>
      <c r="B6013">
        <f>IF(A6013="twin",2,1)</f>
        <v>2</v>
      </c>
      <c r="C6013" t="s">
        <v>22</v>
      </c>
      <c r="D6013" t="s">
        <v>22</v>
      </c>
      <c r="E6013" t="s">
        <v>22</v>
      </c>
      <c r="F6013" t="s">
        <v>22</v>
      </c>
      <c r="G6013" t="s">
        <v>22</v>
      </c>
      <c r="H6013" t="s">
        <v>22</v>
      </c>
      <c r="J6013" t="s">
        <v>24</v>
      </c>
      <c r="K6013" t="s">
        <v>32</v>
      </c>
      <c r="L6013" t="s">
        <v>26</v>
      </c>
      <c r="M6013" t="s">
        <v>32</v>
      </c>
      <c r="N6013" t="s">
        <v>26</v>
      </c>
      <c r="O6013" t="s">
        <v>32</v>
      </c>
      <c r="P6013" t="s">
        <v>26</v>
      </c>
      <c r="R6013" t="s">
        <v>27</v>
      </c>
      <c r="S6013" t="s">
        <v>16493</v>
      </c>
      <c r="T6013" t="s">
        <v>3149</v>
      </c>
      <c r="U6013" t="str">
        <f>RIGHT(T6013,LEN(T6013)-FIND("[",T6013))</f>
        <v>-123.12725767137718, 49.28976010180949]}</v>
      </c>
      <c r="V6013" t="str">
        <f>LEFT(U6013,FIND(",",U6013)-1)</f>
        <v>-123.12725767137718</v>
      </c>
      <c r="W6013" s="2">
        <f>VALUE(V6013)</f>
        <v>-123.127257671377</v>
      </c>
      <c r="X6013" t="str">
        <f>MID(U6013,FIND(" ",U6013)+1,FIND("]",U6013)-FIND(" ",U6013)-1)</f>
        <v>49.28976010180949</v>
      </c>
      <c r="Y6013" s="2">
        <f>VALUE(X6013)</f>
        <v>49.289760101809399</v>
      </c>
      <c r="Z6013" t="s">
        <v>30</v>
      </c>
      <c r="AA6013" t="s">
        <v>16494</v>
      </c>
      <c r="AB6013" t="s">
        <v>26744</v>
      </c>
      <c r="AC6013" t="str">
        <f>LEFT(AB6013,FIND(" ",AB6013)-1)</f>
        <v>1409</v>
      </c>
      <c r="AD6013" t="str">
        <f>MID(AB6013,FIND(" ",AB6013)+1,FIND(",",AB6013)-FIND(" ",AB6013)-1)</f>
        <v>W Pender St</v>
      </c>
    </row>
    <row r="6014" spans="1:30" hidden="1" x14ac:dyDescent="0.3">
      <c r="A6014" t="s">
        <v>21</v>
      </c>
      <c r="B6014">
        <f>IF(A6014="twin",2,1)</f>
        <v>2</v>
      </c>
      <c r="C6014" t="s">
        <v>45</v>
      </c>
      <c r="D6014" t="s">
        <v>23</v>
      </c>
      <c r="E6014" t="s">
        <v>45</v>
      </c>
      <c r="F6014" t="s">
        <v>23</v>
      </c>
      <c r="G6014" t="s">
        <v>45</v>
      </c>
      <c r="H6014" t="s">
        <v>23</v>
      </c>
      <c r="J6014" t="s">
        <v>24</v>
      </c>
      <c r="K6014" t="s">
        <v>32</v>
      </c>
      <c r="L6014" t="s">
        <v>26</v>
      </c>
      <c r="M6014" t="s">
        <v>32</v>
      </c>
      <c r="N6014" t="s">
        <v>26</v>
      </c>
      <c r="O6014" t="s">
        <v>32</v>
      </c>
      <c r="P6014" t="s">
        <v>26</v>
      </c>
      <c r="R6014" t="s">
        <v>27</v>
      </c>
      <c r="S6014" t="s">
        <v>16495</v>
      </c>
      <c r="T6014" t="s">
        <v>16496</v>
      </c>
      <c r="U6014" t="str">
        <f>RIGHT(T6014,LEN(T6014)-FIND("[",T6014))</f>
        <v>-123.11934803270981, 49.27775968611772]}</v>
      </c>
      <c r="V6014" t="str">
        <f>LEFT(U6014,FIND(",",U6014)-1)</f>
        <v>-123.11934803270981</v>
      </c>
      <c r="W6014" s="2">
        <f>VALUE(V6014)</f>
        <v>-123.119348032709</v>
      </c>
      <c r="X6014" t="str">
        <f>MID(U6014,FIND(" ",U6014)+1,FIND("]",U6014)-FIND(" ",U6014)-1)</f>
        <v>49.27775968611772</v>
      </c>
      <c r="Y6014" s="2">
        <f>VALUE(X6014)</f>
        <v>49.277759686117697</v>
      </c>
      <c r="Z6014" t="s">
        <v>30</v>
      </c>
      <c r="AA6014" t="s">
        <v>16497</v>
      </c>
      <c r="AB6014" t="s">
        <v>27109</v>
      </c>
      <c r="AC6014" t="str">
        <f>LEFT(AB6014,FIND(" ",AB6014)-1)</f>
        <v>950</v>
      </c>
      <c r="AD6014" t="str">
        <f>MID(AB6014,FIND(" ",AB6014)+1,FIND(",",AB6014)-FIND(" ",AB6014)-1)</f>
        <v>Homer St</v>
      </c>
    </row>
    <row r="6015" spans="1:30" hidden="1" x14ac:dyDescent="0.3">
      <c r="A6015" t="s">
        <v>21</v>
      </c>
      <c r="B6015">
        <f>IF(A6015="twin",2,1)</f>
        <v>2</v>
      </c>
      <c r="C6015" t="s">
        <v>45</v>
      </c>
      <c r="D6015" t="s">
        <v>23</v>
      </c>
      <c r="E6015" t="s">
        <v>45</v>
      </c>
      <c r="F6015" t="s">
        <v>23</v>
      </c>
      <c r="G6015" t="s">
        <v>45</v>
      </c>
      <c r="H6015" t="s">
        <v>23</v>
      </c>
      <c r="J6015" t="s">
        <v>24</v>
      </c>
      <c r="K6015" t="s">
        <v>32</v>
      </c>
      <c r="L6015" t="s">
        <v>26</v>
      </c>
      <c r="M6015" t="s">
        <v>32</v>
      </c>
      <c r="N6015" t="s">
        <v>26</v>
      </c>
      <c r="O6015" t="s">
        <v>32</v>
      </c>
      <c r="P6015" t="s">
        <v>26</v>
      </c>
      <c r="R6015" t="s">
        <v>27</v>
      </c>
      <c r="S6015" t="s">
        <v>16498</v>
      </c>
      <c r="T6015" t="s">
        <v>2234</v>
      </c>
      <c r="U6015" t="str">
        <f>RIGHT(T6015,LEN(T6015)-FIND("[",T6015))</f>
        <v>-123.11967488686348, 49.277542105352396]}</v>
      </c>
      <c r="V6015" t="str">
        <f>LEFT(U6015,FIND(",",U6015)-1)</f>
        <v>-123.11967488686348</v>
      </c>
      <c r="W6015" s="2">
        <f>VALUE(V6015)</f>
        <v>-123.119674886863</v>
      </c>
      <c r="X6015" t="str">
        <f>MID(U6015,FIND(" ",U6015)+1,FIND("]",U6015)-FIND(" ",U6015)-1)</f>
        <v>49.277542105352396</v>
      </c>
      <c r="Y6015" s="2">
        <f>VALUE(X6015)</f>
        <v>49.277542105352303</v>
      </c>
      <c r="Z6015" t="s">
        <v>30</v>
      </c>
      <c r="AA6015" t="s">
        <v>16499</v>
      </c>
      <c r="AB6015" t="s">
        <v>26493</v>
      </c>
      <c r="AC6015" t="str">
        <f>LEFT(AB6015,FIND(" ",AB6015)-1)</f>
        <v>200-970</v>
      </c>
      <c r="AD6015" t="str">
        <f>MID(AB6015,FIND(" ",AB6015)+1,FIND(",",AB6015)-FIND(" ",AB6015)-1)</f>
        <v>Homer St</v>
      </c>
    </row>
    <row r="6016" spans="1:30" hidden="1" x14ac:dyDescent="0.3">
      <c r="A6016" t="s">
        <v>21</v>
      </c>
      <c r="B6016">
        <f>IF(A6016="twin",2,1)</f>
        <v>2</v>
      </c>
      <c r="C6016" t="s">
        <v>45</v>
      </c>
      <c r="D6016" t="s">
        <v>23</v>
      </c>
      <c r="E6016" t="s">
        <v>45</v>
      </c>
      <c r="F6016" t="s">
        <v>23</v>
      </c>
      <c r="G6016" t="s">
        <v>45</v>
      </c>
      <c r="H6016" t="s">
        <v>23</v>
      </c>
      <c r="J6016" t="s">
        <v>24</v>
      </c>
      <c r="K6016" t="s">
        <v>32</v>
      </c>
      <c r="L6016" t="s">
        <v>26</v>
      </c>
      <c r="M6016" t="s">
        <v>32</v>
      </c>
      <c r="N6016" t="s">
        <v>26</v>
      </c>
      <c r="O6016" t="s">
        <v>32</v>
      </c>
      <c r="P6016" t="s">
        <v>26</v>
      </c>
      <c r="R6016" t="s">
        <v>27</v>
      </c>
      <c r="S6016" t="s">
        <v>16500</v>
      </c>
      <c r="T6016" t="s">
        <v>10076</v>
      </c>
      <c r="U6016" t="str">
        <f>RIGHT(T6016,LEN(T6016)-FIND("[",T6016))</f>
        <v>-123.11932832663186, 49.277945924775125]}</v>
      </c>
      <c r="V6016" t="str">
        <f>LEFT(U6016,FIND(",",U6016)-1)</f>
        <v>-123.11932832663186</v>
      </c>
      <c r="W6016" s="2">
        <f>VALUE(V6016)</f>
        <v>-123.11932832663101</v>
      </c>
      <c r="X6016" t="str">
        <f>MID(U6016,FIND(" ",U6016)+1,FIND("]",U6016)-FIND(" ",U6016)-1)</f>
        <v>49.277945924775125</v>
      </c>
      <c r="Y6016" s="2">
        <f>VALUE(X6016)</f>
        <v>49.277945924775103</v>
      </c>
      <c r="Z6016" t="s">
        <v>30</v>
      </c>
      <c r="AA6016" t="s">
        <v>16501</v>
      </c>
      <c r="AB6016" t="s">
        <v>27198</v>
      </c>
      <c r="AC6016" t="str">
        <f>LEFT(AB6016,FIND(" ",AB6016)-1)</f>
        <v>941</v>
      </c>
      <c r="AD6016" t="str">
        <f>MID(AB6016,FIND(" ",AB6016)+1,FIND(",",AB6016)-FIND(" ",AB6016)-1)</f>
        <v>Homer St</v>
      </c>
    </row>
    <row r="6017" spans="1:30" hidden="1" x14ac:dyDescent="0.3">
      <c r="A6017" t="s">
        <v>21</v>
      </c>
      <c r="B6017">
        <f>IF(A6017="twin",2,1)</f>
        <v>2</v>
      </c>
      <c r="C6017" t="s">
        <v>45</v>
      </c>
      <c r="D6017" t="s">
        <v>45</v>
      </c>
      <c r="E6017" t="s">
        <v>45</v>
      </c>
      <c r="F6017" t="s">
        <v>45</v>
      </c>
      <c r="G6017" t="s">
        <v>45</v>
      </c>
      <c r="H6017" t="s">
        <v>45</v>
      </c>
      <c r="J6017" t="s">
        <v>24</v>
      </c>
      <c r="K6017" t="s">
        <v>25</v>
      </c>
      <c r="L6017" t="s">
        <v>26</v>
      </c>
      <c r="M6017" t="s">
        <v>25</v>
      </c>
      <c r="N6017" t="s">
        <v>26</v>
      </c>
      <c r="O6017" t="s">
        <v>25</v>
      </c>
      <c r="P6017" t="s">
        <v>26</v>
      </c>
      <c r="R6017" t="s">
        <v>27</v>
      </c>
      <c r="S6017" t="s">
        <v>16502</v>
      </c>
      <c r="T6017" t="s">
        <v>13036</v>
      </c>
      <c r="U6017" t="str">
        <f>RIGHT(T6017,LEN(T6017)-FIND("[",T6017))</f>
        <v>-123.11591267274171, 49.27640079955898]}</v>
      </c>
      <c r="V6017" t="str">
        <f>LEFT(U6017,FIND(",",U6017)-1)</f>
        <v>-123.11591267274171</v>
      </c>
      <c r="W6017" s="2">
        <f>VALUE(V6017)</f>
        <v>-123.115912672741</v>
      </c>
      <c r="X6017" t="str">
        <f>MID(U6017,FIND(" ",U6017)+1,FIND("]",U6017)-FIND(" ",U6017)-1)</f>
        <v>49.27640079955898</v>
      </c>
      <c r="Y6017" s="2">
        <f>VALUE(X6017)</f>
        <v>49.2764007995589</v>
      </c>
      <c r="Z6017" t="s">
        <v>30</v>
      </c>
      <c r="AA6017" t="s">
        <v>16503</v>
      </c>
      <c r="AB6017" t="s">
        <v>28775</v>
      </c>
      <c r="AC6017" t="str">
        <f>LEFT(AB6017,FIND(" ",AB6017)-1)</f>
        <v>907</v>
      </c>
      <c r="AD6017" t="str">
        <f>MID(AB6017,FIND(" ",AB6017)+1,FIND(",",AB6017)-FIND(" ",AB6017)-1)</f>
        <v>Beatty St</v>
      </c>
    </row>
    <row r="6018" spans="1:30" hidden="1" x14ac:dyDescent="0.3">
      <c r="A6018" t="s">
        <v>21</v>
      </c>
      <c r="B6018">
        <f>IF(A6018="twin",2,1)</f>
        <v>2</v>
      </c>
      <c r="C6018" t="s">
        <v>23</v>
      </c>
      <c r="D6018" t="s">
        <v>45</v>
      </c>
      <c r="E6018" t="s">
        <v>23</v>
      </c>
      <c r="F6018" t="s">
        <v>45</v>
      </c>
      <c r="G6018" t="s">
        <v>23</v>
      </c>
      <c r="H6018" t="s">
        <v>45</v>
      </c>
      <c r="J6018" t="s">
        <v>24</v>
      </c>
      <c r="K6018" t="s">
        <v>32</v>
      </c>
      <c r="L6018" t="s">
        <v>26</v>
      </c>
      <c r="M6018" t="s">
        <v>32</v>
      </c>
      <c r="N6018" t="s">
        <v>26</v>
      </c>
      <c r="O6018" t="s">
        <v>32</v>
      </c>
      <c r="P6018" t="s">
        <v>26</v>
      </c>
      <c r="R6018" t="s">
        <v>27</v>
      </c>
      <c r="S6018" t="s">
        <v>16504</v>
      </c>
      <c r="T6018" t="s">
        <v>16505</v>
      </c>
      <c r="U6018" t="str">
        <f>RIGHT(T6018,LEN(T6018)-FIND("[",T6018))</f>
        <v>-123.09958718163637, 49.279685871201664]}</v>
      </c>
      <c r="V6018" t="str">
        <f>LEFT(U6018,FIND(",",U6018)-1)</f>
        <v>-123.09958718163637</v>
      </c>
      <c r="W6018" s="2">
        <f>VALUE(V6018)</f>
        <v>-123.099587181636</v>
      </c>
      <c r="X6018" t="str">
        <f>MID(U6018,FIND(" ",U6018)+1,FIND("]",U6018)-FIND(" ",U6018)-1)</f>
        <v>49.279685871201664</v>
      </c>
      <c r="Y6018" s="2">
        <f>VALUE(X6018)</f>
        <v>49.2796858712016</v>
      </c>
      <c r="Z6018" t="s">
        <v>552</v>
      </c>
      <c r="AA6018" t="s">
        <v>16506</v>
      </c>
      <c r="AB6018" t="s">
        <v>29246</v>
      </c>
      <c r="AC6018" t="str">
        <f>LEFT(AB6018,FIND(" ",AB6018)-1)</f>
        <v>548</v>
      </c>
      <c r="AD6018" t="str">
        <f>MID(AB6018,FIND(" ",AB6018)+1,FIND(",",AB6018)-FIND(" ",AB6018)-1)</f>
        <v>Main St</v>
      </c>
    </row>
    <row r="6019" spans="1:30" hidden="1" x14ac:dyDescent="0.3">
      <c r="A6019" t="s">
        <v>21</v>
      </c>
      <c r="B6019">
        <f>IF(A6019="twin",2,1)</f>
        <v>2</v>
      </c>
      <c r="C6019" t="s">
        <v>22</v>
      </c>
      <c r="D6019" t="s">
        <v>22</v>
      </c>
      <c r="E6019" t="s">
        <v>22</v>
      </c>
      <c r="F6019" t="s">
        <v>22</v>
      </c>
      <c r="G6019" t="s">
        <v>22</v>
      </c>
      <c r="H6019" t="s">
        <v>22</v>
      </c>
      <c r="J6019" t="s">
        <v>24</v>
      </c>
      <c r="K6019" t="s">
        <v>32</v>
      </c>
      <c r="L6019" t="s">
        <v>26</v>
      </c>
      <c r="M6019" t="s">
        <v>32</v>
      </c>
      <c r="N6019" t="s">
        <v>26</v>
      </c>
      <c r="O6019" t="s">
        <v>32</v>
      </c>
      <c r="P6019" t="s">
        <v>26</v>
      </c>
      <c r="R6019" t="s">
        <v>27</v>
      </c>
      <c r="S6019" t="s">
        <v>16507</v>
      </c>
      <c r="T6019" t="s">
        <v>16508</v>
      </c>
      <c r="U6019" t="str">
        <f>RIGHT(T6019,LEN(T6019)-FIND("[",T6019))</f>
        <v>-123.10076377415089, 49.263689958585275]}</v>
      </c>
      <c r="V6019" t="str">
        <f>LEFT(U6019,FIND(",",U6019)-1)</f>
        <v>-123.10076377415089</v>
      </c>
      <c r="W6019" s="2">
        <f>VALUE(V6019)</f>
        <v>-123.10076377415</v>
      </c>
      <c r="X6019" t="str">
        <f>MID(U6019,FIND(" ",U6019)+1,FIND("]",U6019)-FIND(" ",U6019)-1)</f>
        <v>49.263689958585275</v>
      </c>
      <c r="Y6019" s="2">
        <f>VALUE(X6019)</f>
        <v>49.263689958585203</v>
      </c>
      <c r="Z6019" t="s">
        <v>96</v>
      </c>
      <c r="AA6019" t="s">
        <v>16509</v>
      </c>
      <c r="AB6019" t="s">
        <v>29247</v>
      </c>
      <c r="AC6019" t="str">
        <f>LEFT(AB6019,FIND(" ",AB6019)-1)</f>
        <v>2412</v>
      </c>
      <c r="AD6019" t="str">
        <f>MID(AB6019,FIND(" ",AB6019)+1,FIND(",",AB6019)-FIND(" ",AB6019)-1)</f>
        <v>Main St</v>
      </c>
    </row>
    <row r="6020" spans="1:30" hidden="1" x14ac:dyDescent="0.3">
      <c r="A6020" t="s">
        <v>21</v>
      </c>
      <c r="B6020">
        <f>IF(A6020="twin",2,1)</f>
        <v>2</v>
      </c>
      <c r="C6020" t="s">
        <v>23</v>
      </c>
      <c r="D6020" t="s">
        <v>52</v>
      </c>
      <c r="E6020" t="s">
        <v>23</v>
      </c>
      <c r="F6020" t="s">
        <v>52</v>
      </c>
      <c r="G6020" t="s">
        <v>23</v>
      </c>
      <c r="H6020" t="s">
        <v>52</v>
      </c>
      <c r="J6020" t="s">
        <v>24</v>
      </c>
      <c r="K6020" t="s">
        <v>25</v>
      </c>
      <c r="L6020" t="s">
        <v>26</v>
      </c>
      <c r="M6020" t="s">
        <v>25</v>
      </c>
      <c r="N6020" t="s">
        <v>26</v>
      </c>
      <c r="O6020" t="s">
        <v>25</v>
      </c>
      <c r="P6020" t="s">
        <v>26</v>
      </c>
      <c r="R6020" t="s">
        <v>27</v>
      </c>
      <c r="S6020" t="s">
        <v>16510</v>
      </c>
      <c r="T6020" t="s">
        <v>8594</v>
      </c>
      <c r="U6020" t="str">
        <f>RIGHT(T6020,LEN(T6020)-FIND("[",T6020))</f>
        <v>-123.1470790177366, 49.26812667811388]}</v>
      </c>
      <c r="V6020" t="str">
        <f>LEFT(U6020,FIND(",",U6020)-1)</f>
        <v>-123.1470790177366</v>
      </c>
      <c r="W6020" s="2">
        <f>VALUE(V6020)</f>
        <v>-123.147079017736</v>
      </c>
      <c r="X6020" t="str">
        <f>MID(U6020,FIND(" ",U6020)+1,FIND("]",U6020)-FIND(" ",U6020)-1)</f>
        <v>49.26812667811388</v>
      </c>
      <c r="Y6020" s="2">
        <f>VALUE(X6020)</f>
        <v>49.268126678113802</v>
      </c>
      <c r="Z6020" t="s">
        <v>79</v>
      </c>
      <c r="AA6020" t="s">
        <v>16511</v>
      </c>
      <c r="AB6020" t="s">
        <v>28021</v>
      </c>
      <c r="AC6020" t="str">
        <f>LEFT(AB6020,FIND(" ",AB6020)-1)</f>
        <v>232-1857</v>
      </c>
      <c r="AD6020" t="str">
        <f>MID(AB6020,FIND(" ",AB6020)+1,FIND(",",AB6020)-FIND(" ",AB6020)-1)</f>
        <v>W 4th Ave</v>
      </c>
    </row>
    <row r="6021" spans="1:30" hidden="1" x14ac:dyDescent="0.3">
      <c r="A6021" t="s">
        <v>21</v>
      </c>
      <c r="B6021">
        <f>IF(A6021="twin",2,1)</f>
        <v>2</v>
      </c>
      <c r="C6021" t="s">
        <v>23</v>
      </c>
      <c r="D6021" t="s">
        <v>52</v>
      </c>
      <c r="E6021" t="s">
        <v>23</v>
      </c>
      <c r="F6021" t="s">
        <v>52</v>
      </c>
      <c r="G6021" t="s">
        <v>23</v>
      </c>
      <c r="H6021" t="s">
        <v>52</v>
      </c>
      <c r="J6021" t="s">
        <v>24</v>
      </c>
      <c r="K6021" t="s">
        <v>25</v>
      </c>
      <c r="L6021" t="s">
        <v>26</v>
      </c>
      <c r="M6021" t="s">
        <v>25</v>
      </c>
      <c r="N6021" t="s">
        <v>26</v>
      </c>
      <c r="O6021" t="s">
        <v>25</v>
      </c>
      <c r="P6021" t="s">
        <v>26</v>
      </c>
      <c r="R6021" t="s">
        <v>27</v>
      </c>
      <c r="S6021" t="s">
        <v>16512</v>
      </c>
      <c r="T6021" t="s">
        <v>8597</v>
      </c>
      <c r="U6021" t="str">
        <f>RIGHT(T6021,LEN(T6021)-FIND("[",T6021))</f>
        <v>-123.14724499388946, 49.26812949810086]}</v>
      </c>
      <c r="V6021" t="str">
        <f>LEFT(U6021,FIND(",",U6021)-1)</f>
        <v>-123.14724499388946</v>
      </c>
      <c r="W6021" s="2">
        <f>VALUE(V6021)</f>
        <v>-123.147244993889</v>
      </c>
      <c r="X6021" t="str">
        <f>MID(U6021,FIND(" ",U6021)+1,FIND("]",U6021)-FIND(" ",U6021)-1)</f>
        <v>49.26812949810086</v>
      </c>
      <c r="Y6021" s="2">
        <f>VALUE(X6021)</f>
        <v>49.268129498100798</v>
      </c>
      <c r="Z6021" t="s">
        <v>79</v>
      </c>
      <c r="AA6021" t="s">
        <v>16513</v>
      </c>
      <c r="AB6021" t="s">
        <v>28022</v>
      </c>
      <c r="AC6021" t="str">
        <f>LEFT(AB6021,FIND(" ",AB6021)-1)</f>
        <v>1873</v>
      </c>
      <c r="AD6021" t="str">
        <f>MID(AB6021,FIND(" ",AB6021)+1,FIND(",",AB6021)-FIND(" ",AB6021)-1)</f>
        <v>W 4th Ave</v>
      </c>
    </row>
    <row r="6022" spans="1:30" hidden="1" x14ac:dyDescent="0.3">
      <c r="A6022" t="s">
        <v>21</v>
      </c>
      <c r="B6022">
        <f>IF(A6022="twin",2,1)</f>
        <v>2</v>
      </c>
      <c r="C6022" t="s">
        <v>22</v>
      </c>
      <c r="D6022" t="s">
        <v>22</v>
      </c>
      <c r="E6022" t="s">
        <v>22</v>
      </c>
      <c r="F6022" t="s">
        <v>22</v>
      </c>
      <c r="G6022" t="s">
        <v>22</v>
      </c>
      <c r="H6022" t="s">
        <v>22</v>
      </c>
      <c r="J6022" t="s">
        <v>24</v>
      </c>
      <c r="K6022" t="s">
        <v>32</v>
      </c>
      <c r="L6022" t="s">
        <v>26</v>
      </c>
      <c r="M6022" t="s">
        <v>32</v>
      </c>
      <c r="N6022" t="s">
        <v>26</v>
      </c>
      <c r="O6022" t="s">
        <v>32</v>
      </c>
      <c r="P6022" t="s">
        <v>26</v>
      </c>
      <c r="R6022" t="s">
        <v>27</v>
      </c>
      <c r="S6022" t="s">
        <v>16514</v>
      </c>
      <c r="T6022" t="s">
        <v>16515</v>
      </c>
      <c r="U6022" t="str">
        <f>RIGHT(T6022,LEN(T6022)-FIND("[",T6022))</f>
        <v>-123.12577866325951, 49.28961725874318]}</v>
      </c>
      <c r="V6022" t="str">
        <f>LEFT(U6022,FIND(",",U6022)-1)</f>
        <v>-123.12577866325951</v>
      </c>
      <c r="W6022" s="2">
        <f>VALUE(V6022)</f>
        <v>-123.125778663259</v>
      </c>
      <c r="X6022" t="str">
        <f>MID(U6022,FIND(" ",U6022)+1,FIND("]",U6022)-FIND(" ",U6022)-1)</f>
        <v>49.28961725874318</v>
      </c>
      <c r="Y6022" s="2">
        <f>VALUE(X6022)</f>
        <v>49.2896172587431</v>
      </c>
      <c r="Z6022" t="s">
        <v>30</v>
      </c>
      <c r="AA6022" t="s">
        <v>16516</v>
      </c>
      <c r="AB6022" t="s">
        <v>26313</v>
      </c>
      <c r="AC6022" t="str">
        <f>LEFT(AB6022,FIND(" ",AB6022)-1)</f>
        <v>555</v>
      </c>
      <c r="AD6022" t="str">
        <f>MID(AB6022,FIND(" ",AB6022)+1,FIND(",",AB6022)-FIND(" ",AB6022)-1)</f>
        <v>Jervis St</v>
      </c>
    </row>
    <row r="6023" spans="1:30" hidden="1" x14ac:dyDescent="0.3">
      <c r="A6023" t="s">
        <v>21</v>
      </c>
      <c r="B6023">
        <f>IF(A6023="twin",2,1)</f>
        <v>2</v>
      </c>
      <c r="C6023" t="s">
        <v>22</v>
      </c>
      <c r="D6023" t="s">
        <v>22</v>
      </c>
      <c r="E6023" t="s">
        <v>22</v>
      </c>
      <c r="F6023" t="s">
        <v>22</v>
      </c>
      <c r="G6023" t="s">
        <v>22</v>
      </c>
      <c r="H6023" t="s">
        <v>22</v>
      </c>
      <c r="J6023" t="s">
        <v>24</v>
      </c>
      <c r="K6023" t="s">
        <v>32</v>
      </c>
      <c r="L6023" t="s">
        <v>26</v>
      </c>
      <c r="M6023" t="s">
        <v>32</v>
      </c>
      <c r="N6023" t="s">
        <v>26</v>
      </c>
      <c r="O6023" t="s">
        <v>32</v>
      </c>
      <c r="P6023" t="s">
        <v>26</v>
      </c>
      <c r="R6023" t="s">
        <v>27</v>
      </c>
      <c r="S6023" t="s">
        <v>16517</v>
      </c>
      <c r="T6023" t="s">
        <v>16518</v>
      </c>
      <c r="U6023" t="str">
        <f>RIGHT(T6023,LEN(T6023)-FIND("[",T6023))</f>
        <v>-123.12562892032336, 49.289715064163275]}</v>
      </c>
      <c r="V6023" t="str">
        <f>LEFT(U6023,FIND(",",U6023)-1)</f>
        <v>-123.12562892032336</v>
      </c>
      <c r="W6023" s="2">
        <f>VALUE(V6023)</f>
        <v>-123.125628920323</v>
      </c>
      <c r="X6023" t="str">
        <f>MID(U6023,FIND(" ",U6023)+1,FIND("]",U6023)-FIND(" ",U6023)-1)</f>
        <v>49.289715064163275</v>
      </c>
      <c r="Y6023" s="2">
        <f>VALUE(X6023)</f>
        <v>49.289715064163197</v>
      </c>
      <c r="Z6023" t="s">
        <v>30</v>
      </c>
      <c r="AA6023" t="s">
        <v>16519</v>
      </c>
      <c r="AB6023" t="s">
        <v>28635</v>
      </c>
      <c r="AC6023" t="str">
        <f>LEFT(AB6023,FIND(" ",AB6023)-1)</f>
        <v>Coal</v>
      </c>
      <c r="AD6023" t="str">
        <f>MID(AB6023,FIND(" ",AB6023)+1,FIND(",",AB6023)-FIND(" ",AB6023)-1)</f>
        <v>Harbour Park Playground</v>
      </c>
    </row>
    <row r="6024" spans="1:30" hidden="1" x14ac:dyDescent="0.3">
      <c r="A6024" t="s">
        <v>21</v>
      </c>
      <c r="B6024">
        <f>IF(A6024="twin",2,1)</f>
        <v>2</v>
      </c>
      <c r="C6024" t="s">
        <v>22</v>
      </c>
      <c r="D6024" t="s">
        <v>22</v>
      </c>
      <c r="E6024" t="s">
        <v>22</v>
      </c>
      <c r="F6024" t="s">
        <v>22</v>
      </c>
      <c r="G6024" t="s">
        <v>22</v>
      </c>
      <c r="H6024" t="s">
        <v>22</v>
      </c>
      <c r="J6024" t="s">
        <v>24</v>
      </c>
      <c r="K6024" t="s">
        <v>32</v>
      </c>
      <c r="L6024" t="s">
        <v>26</v>
      </c>
      <c r="M6024" t="s">
        <v>32</v>
      </c>
      <c r="N6024" t="s">
        <v>26</v>
      </c>
      <c r="O6024" t="s">
        <v>32</v>
      </c>
      <c r="P6024" t="s">
        <v>26</v>
      </c>
      <c r="R6024" t="s">
        <v>27</v>
      </c>
      <c r="S6024" t="s">
        <v>16520</v>
      </c>
      <c r="T6024" t="s">
        <v>16521</v>
      </c>
      <c r="U6024" t="str">
        <f>RIGHT(T6024,LEN(T6024)-FIND("[",T6024))</f>
        <v>-123.12595683469418, 49.28980174442845]}</v>
      </c>
      <c r="V6024" t="str">
        <f>LEFT(U6024,FIND(",",U6024)-1)</f>
        <v>-123.12595683469418</v>
      </c>
      <c r="W6024" s="2">
        <f>VALUE(V6024)</f>
        <v>-123.12595683469399</v>
      </c>
      <c r="X6024" t="str">
        <f>MID(U6024,FIND(" ",U6024)+1,FIND("]",U6024)-FIND(" ",U6024)-1)</f>
        <v>49.28980174442845</v>
      </c>
      <c r="Y6024" s="2">
        <f>VALUE(X6024)</f>
        <v>49.289801744428402</v>
      </c>
      <c r="Z6024" t="s">
        <v>30</v>
      </c>
      <c r="AA6024" t="s">
        <v>16522</v>
      </c>
      <c r="AB6024" t="s">
        <v>28635</v>
      </c>
      <c r="AC6024" t="str">
        <f>LEFT(AB6024,FIND(" ",AB6024)-1)</f>
        <v>Coal</v>
      </c>
      <c r="AD6024" t="str">
        <f>MID(AB6024,FIND(" ",AB6024)+1,FIND(",",AB6024)-FIND(" ",AB6024)-1)</f>
        <v>Harbour Park Playground</v>
      </c>
    </row>
    <row r="6025" spans="1:30" hidden="1" x14ac:dyDescent="0.3">
      <c r="A6025" t="s">
        <v>21</v>
      </c>
      <c r="B6025">
        <f>IF(A6025="twin",2,1)</f>
        <v>2</v>
      </c>
      <c r="C6025" t="s">
        <v>22</v>
      </c>
      <c r="D6025" t="s">
        <v>22</v>
      </c>
      <c r="E6025" t="s">
        <v>22</v>
      </c>
      <c r="F6025" t="s">
        <v>22</v>
      </c>
      <c r="G6025" t="s">
        <v>22</v>
      </c>
      <c r="H6025" t="s">
        <v>22</v>
      </c>
      <c r="J6025" t="s">
        <v>24</v>
      </c>
      <c r="K6025" t="s">
        <v>32</v>
      </c>
      <c r="L6025" t="s">
        <v>26</v>
      </c>
      <c r="M6025" t="s">
        <v>32</v>
      </c>
      <c r="N6025" t="s">
        <v>26</v>
      </c>
      <c r="O6025" t="s">
        <v>32</v>
      </c>
      <c r="P6025" t="s">
        <v>26</v>
      </c>
      <c r="R6025" t="s">
        <v>27</v>
      </c>
      <c r="S6025" t="s">
        <v>16523</v>
      </c>
      <c r="T6025" t="s">
        <v>4038</v>
      </c>
      <c r="U6025" t="str">
        <f>RIGHT(T6025,LEN(T6025)-FIND("[",T6025))</f>
        <v>-123.15132836362517, 49.26391055357978]}</v>
      </c>
      <c r="V6025" t="str">
        <f>LEFT(U6025,FIND(",",U6025)-1)</f>
        <v>-123.15132836362517</v>
      </c>
      <c r="W6025" s="2">
        <f>VALUE(V6025)</f>
        <v>-123.151328363625</v>
      </c>
      <c r="X6025" t="str">
        <f>MID(U6025,FIND(" ",U6025)+1,FIND("]",U6025)-FIND(" ",U6025)-1)</f>
        <v>49.26391055357978</v>
      </c>
      <c r="Y6025" s="2">
        <f>VALUE(X6025)</f>
        <v>49.263910553579699</v>
      </c>
      <c r="Z6025" t="s">
        <v>79</v>
      </c>
      <c r="AA6025" t="s">
        <v>16524</v>
      </c>
      <c r="AB6025" t="s">
        <v>26964</v>
      </c>
      <c r="AC6025" t="str">
        <f>LEFT(AB6025,FIND(" ",AB6025)-1)</f>
        <v>103</v>
      </c>
      <c r="AD6025" t="str">
        <f>MID(AB6025,FIND(" ",AB6025)+1,FIND(",",AB6025)-FIND(" ",AB6025)-1)</f>
        <v>W Broadway</v>
      </c>
    </row>
    <row r="6026" spans="1:30" hidden="1" x14ac:dyDescent="0.3">
      <c r="A6026" t="s">
        <v>21</v>
      </c>
      <c r="B6026">
        <f>IF(A6026="twin",2,1)</f>
        <v>2</v>
      </c>
      <c r="C6026" t="s">
        <v>45</v>
      </c>
      <c r="D6026" t="s">
        <v>45</v>
      </c>
      <c r="E6026" t="s">
        <v>45</v>
      </c>
      <c r="F6026" t="s">
        <v>45</v>
      </c>
      <c r="G6026" t="s">
        <v>45</v>
      </c>
      <c r="H6026" t="s">
        <v>45</v>
      </c>
      <c r="J6026" t="s">
        <v>24</v>
      </c>
      <c r="K6026" t="s">
        <v>32</v>
      </c>
      <c r="L6026" t="s">
        <v>26</v>
      </c>
      <c r="M6026" t="s">
        <v>32</v>
      </c>
      <c r="N6026" t="s">
        <v>26</v>
      </c>
      <c r="O6026" t="s">
        <v>32</v>
      </c>
      <c r="P6026" t="s">
        <v>26</v>
      </c>
      <c r="R6026" t="s">
        <v>27</v>
      </c>
      <c r="S6026" t="s">
        <v>16525</v>
      </c>
      <c r="T6026" t="s">
        <v>4254</v>
      </c>
      <c r="U6026" t="str">
        <f>RIGHT(T6026,LEN(T6026)-FIND("[",T6026))</f>
        <v>-123.10169135882732, 49.28379296364712]}</v>
      </c>
      <c r="V6026" t="str">
        <f>LEFT(U6026,FIND(",",U6026)-1)</f>
        <v>-123.10169135882732</v>
      </c>
      <c r="W6026" s="2">
        <f>VALUE(V6026)</f>
        <v>-123.101691358827</v>
      </c>
      <c r="X6026" t="str">
        <f>MID(U6026,FIND(" ",U6026)+1,FIND("]",U6026)-FIND(" ",U6026)-1)</f>
        <v>49.28379296364712</v>
      </c>
      <c r="Y6026" s="2">
        <f>VALUE(X6026)</f>
        <v>49.283792963647102</v>
      </c>
      <c r="Z6026" t="s">
        <v>30</v>
      </c>
      <c r="AA6026" t="s">
        <v>16526</v>
      </c>
      <c r="AB6026" t="s">
        <v>27018</v>
      </c>
      <c r="AC6026" t="str">
        <f>LEFT(AB6026,FIND(" ",AB6026)-1)</f>
        <v>118</v>
      </c>
      <c r="AD6026" t="str">
        <f>MID(AB6026,FIND(" ",AB6026)+1,FIND(",",AB6026)-FIND(" ",AB6026)-1)</f>
        <v>Alexander St</v>
      </c>
    </row>
    <row r="6027" spans="1:30" hidden="1" x14ac:dyDescent="0.3">
      <c r="A6027" t="s">
        <v>21</v>
      </c>
      <c r="B6027">
        <f>IF(A6027="twin",2,1)</f>
        <v>2</v>
      </c>
      <c r="C6027" t="s">
        <v>22</v>
      </c>
      <c r="D6027" t="s">
        <v>22</v>
      </c>
      <c r="E6027" t="s">
        <v>22</v>
      </c>
      <c r="F6027" t="s">
        <v>22</v>
      </c>
      <c r="G6027" t="s">
        <v>22</v>
      </c>
      <c r="H6027" t="s">
        <v>22</v>
      </c>
      <c r="J6027" t="s">
        <v>24</v>
      </c>
      <c r="K6027" t="s">
        <v>32</v>
      </c>
      <c r="L6027" t="s">
        <v>26</v>
      </c>
      <c r="M6027" t="s">
        <v>32</v>
      </c>
      <c r="N6027" t="s">
        <v>26</v>
      </c>
      <c r="O6027" t="s">
        <v>32</v>
      </c>
      <c r="P6027" t="s">
        <v>26</v>
      </c>
      <c r="R6027" t="s">
        <v>27</v>
      </c>
      <c r="S6027" t="s">
        <v>16527</v>
      </c>
      <c r="T6027" t="s">
        <v>16528</v>
      </c>
      <c r="U6027" t="str">
        <f>RIGHT(T6027,LEN(T6027)-FIND("[",T6027))</f>
        <v>-123.14688121734369, 49.26384427696718]}</v>
      </c>
      <c r="V6027" t="str">
        <f>LEFT(U6027,FIND(",",U6027)-1)</f>
        <v>-123.14688121734369</v>
      </c>
      <c r="W6027" s="2">
        <f>VALUE(V6027)</f>
        <v>-123.14688121734299</v>
      </c>
      <c r="X6027" t="str">
        <f>MID(U6027,FIND(" ",U6027)+1,FIND("]",U6027)-FIND(" ",U6027)-1)</f>
        <v>49.26384427696718</v>
      </c>
      <c r="Y6027" s="2">
        <f>VALUE(X6027)</f>
        <v>49.263844276967099</v>
      </c>
      <c r="Z6027" t="s">
        <v>79</v>
      </c>
      <c r="AA6027" t="s">
        <v>16529</v>
      </c>
      <c r="AB6027" t="s">
        <v>29248</v>
      </c>
      <c r="AC6027" t="str">
        <f>LEFT(AB6027,FIND(" ",AB6027)-1)</f>
        <v>206-1847</v>
      </c>
      <c r="AD6027" t="str">
        <f>MID(AB6027,FIND(" ",AB6027)+1,FIND(",",AB6027)-FIND(" ",AB6027)-1)</f>
        <v>W Broadway</v>
      </c>
    </row>
    <row r="6028" spans="1:30" hidden="1" x14ac:dyDescent="0.3">
      <c r="A6028" t="s">
        <v>63</v>
      </c>
      <c r="B6028">
        <f>IF(A6028="twin",2,1)</f>
        <v>1</v>
      </c>
      <c r="C6028" t="s">
        <v>52</v>
      </c>
      <c r="D6028" t="s">
        <v>45</v>
      </c>
      <c r="E6028" t="s">
        <v>52</v>
      </c>
      <c r="F6028" t="s">
        <v>45</v>
      </c>
      <c r="G6028" t="s">
        <v>52</v>
      </c>
      <c r="H6028" t="s">
        <v>45</v>
      </c>
      <c r="J6028" t="s">
        <v>24</v>
      </c>
      <c r="K6028" t="s">
        <v>32</v>
      </c>
      <c r="L6028" t="s">
        <v>26</v>
      </c>
      <c r="M6028" t="s">
        <v>32</v>
      </c>
      <c r="N6028" t="s">
        <v>26</v>
      </c>
      <c r="O6028" t="s">
        <v>32</v>
      </c>
      <c r="P6028" t="s">
        <v>26</v>
      </c>
      <c r="R6028" t="s">
        <v>27</v>
      </c>
      <c r="S6028" t="s">
        <v>16530</v>
      </c>
      <c r="T6028" t="s">
        <v>16531</v>
      </c>
      <c r="U6028" t="str">
        <f>RIGHT(T6028,LEN(T6028)-FIND("[",T6028))</f>
        <v>-123.1251215143757, 49.28070917965924]}</v>
      </c>
      <c r="V6028" t="str">
        <f>LEFT(U6028,FIND(",",U6028)-1)</f>
        <v>-123.1251215143757</v>
      </c>
      <c r="W6028" s="2">
        <f>VALUE(V6028)</f>
        <v>-123.125121514375</v>
      </c>
      <c r="X6028" t="str">
        <f>MID(U6028,FIND(" ",U6028)+1,FIND("]",U6028)-FIND(" ",U6028)-1)</f>
        <v>49.28070917965924</v>
      </c>
      <c r="Y6028" s="2">
        <f>VALUE(X6028)</f>
        <v>49.280709179659198</v>
      </c>
      <c r="Z6028" t="s">
        <v>30</v>
      </c>
      <c r="AA6028" t="s">
        <v>16532</v>
      </c>
      <c r="AB6028" t="s">
        <v>29249</v>
      </c>
      <c r="AC6028" t="str">
        <f>LEFT(AB6028,FIND(" ",AB6028)-1)</f>
        <v>995</v>
      </c>
      <c r="AD6028" t="str">
        <f>MID(AB6028,FIND(" ",AB6028)+1,FIND(",",AB6028)-FIND(" ",AB6028)-1)</f>
        <v>Hornby St</v>
      </c>
    </row>
    <row r="6029" spans="1:30" hidden="1" x14ac:dyDescent="0.3">
      <c r="A6029" t="s">
        <v>21</v>
      </c>
      <c r="B6029">
        <f>IF(A6029="twin",2,1)</f>
        <v>2</v>
      </c>
      <c r="C6029" t="s">
        <v>23</v>
      </c>
      <c r="D6029" t="s">
        <v>23</v>
      </c>
      <c r="E6029" t="s">
        <v>23</v>
      </c>
      <c r="F6029" t="s">
        <v>23</v>
      </c>
      <c r="G6029" t="s">
        <v>23</v>
      </c>
      <c r="H6029" t="s">
        <v>23</v>
      </c>
      <c r="J6029" t="s">
        <v>24</v>
      </c>
      <c r="K6029" t="s">
        <v>25</v>
      </c>
      <c r="L6029" t="s">
        <v>26</v>
      </c>
      <c r="M6029" t="s">
        <v>25</v>
      </c>
      <c r="N6029" t="s">
        <v>26</v>
      </c>
      <c r="O6029" t="s">
        <v>25</v>
      </c>
      <c r="P6029" t="s">
        <v>26</v>
      </c>
      <c r="R6029" t="s">
        <v>27</v>
      </c>
      <c r="S6029" t="s">
        <v>16533</v>
      </c>
      <c r="T6029" t="s">
        <v>8215</v>
      </c>
      <c r="U6029" t="str">
        <f>RIGHT(T6029,LEN(T6029)-FIND("[",T6029))</f>
        <v>-123.11756709442884, 49.25973705916166]}</v>
      </c>
      <c r="V6029" t="str">
        <f>LEFT(U6029,FIND(",",U6029)-1)</f>
        <v>-123.11756709442884</v>
      </c>
      <c r="W6029" s="2">
        <f>VALUE(V6029)</f>
        <v>-123.117567094428</v>
      </c>
      <c r="X6029" t="str">
        <f>MID(U6029,FIND(" ",U6029)+1,FIND("]",U6029)-FIND(" ",U6029)-1)</f>
        <v>49.25973705916166</v>
      </c>
      <c r="Y6029" s="2">
        <f>VALUE(X6029)</f>
        <v>49.259737059161601</v>
      </c>
      <c r="Z6029" t="s">
        <v>43</v>
      </c>
      <c r="AA6029" t="s">
        <v>16534</v>
      </c>
      <c r="AB6029" t="s">
        <v>27941</v>
      </c>
      <c r="AC6029" t="str">
        <f>LEFT(AB6029,FIND(" ",AB6029)-1)</f>
        <v>2836</v>
      </c>
      <c r="AD6029" t="str">
        <f>MID(AB6029,FIND(" ",AB6029)+1,FIND(",",AB6029)-FIND(" ",AB6029)-1)</f>
        <v>Ash St</v>
      </c>
    </row>
    <row r="6030" spans="1:30" hidden="1" x14ac:dyDescent="0.3">
      <c r="A6030" t="s">
        <v>21</v>
      </c>
      <c r="B6030">
        <f>IF(A6030="twin",2,1)</f>
        <v>2</v>
      </c>
      <c r="C6030" t="s">
        <v>52</v>
      </c>
      <c r="D6030" t="s">
        <v>45</v>
      </c>
      <c r="E6030" t="s">
        <v>52</v>
      </c>
      <c r="F6030" t="s">
        <v>45</v>
      </c>
      <c r="G6030" t="s">
        <v>52</v>
      </c>
      <c r="H6030" t="s">
        <v>45</v>
      </c>
      <c r="J6030" t="s">
        <v>24</v>
      </c>
      <c r="K6030" t="s">
        <v>32</v>
      </c>
      <c r="L6030" t="s">
        <v>26</v>
      </c>
      <c r="M6030" t="s">
        <v>32</v>
      </c>
      <c r="N6030" t="s">
        <v>26</v>
      </c>
      <c r="O6030" t="s">
        <v>32</v>
      </c>
      <c r="P6030" t="s">
        <v>26</v>
      </c>
      <c r="R6030" t="s">
        <v>27</v>
      </c>
      <c r="S6030" t="s">
        <v>16535</v>
      </c>
      <c r="T6030" t="s">
        <v>16536</v>
      </c>
      <c r="U6030" t="str">
        <f>RIGHT(T6030,LEN(T6030)-FIND("[",T6030))</f>
        <v>-123.1252522950039, 49.28079469007744]}</v>
      </c>
      <c r="V6030" t="str">
        <f>LEFT(U6030,FIND(",",U6030)-1)</f>
        <v>-123.1252522950039</v>
      </c>
      <c r="W6030" s="2">
        <f>VALUE(V6030)</f>
        <v>-123.12525229500299</v>
      </c>
      <c r="X6030" t="str">
        <f>MID(U6030,FIND(" ",U6030)+1,FIND("]",U6030)-FIND(" ",U6030)-1)</f>
        <v>49.28079469007744</v>
      </c>
      <c r="Y6030" s="2">
        <f>VALUE(X6030)</f>
        <v>49.2807946900774</v>
      </c>
      <c r="Z6030" t="s">
        <v>30</v>
      </c>
      <c r="AA6030" t="s">
        <v>16537</v>
      </c>
      <c r="AB6030" t="s">
        <v>27509</v>
      </c>
      <c r="AC6030" t="str">
        <f>LEFT(AB6030,FIND(" ",AB6030)-1)</f>
        <v>987</v>
      </c>
      <c r="AD6030" t="str">
        <f>MID(AB6030,FIND(" ",AB6030)+1,FIND(",",AB6030)-FIND(" ",AB6030)-1)</f>
        <v>Nelson St</v>
      </c>
    </row>
    <row r="6031" spans="1:30" hidden="1" x14ac:dyDescent="0.3">
      <c r="A6031" t="s">
        <v>21</v>
      </c>
      <c r="B6031">
        <f>IF(A6031="twin",2,1)</f>
        <v>2</v>
      </c>
      <c r="C6031" t="s">
        <v>45</v>
      </c>
      <c r="D6031" t="s">
        <v>22</v>
      </c>
      <c r="E6031" t="s">
        <v>45</v>
      </c>
      <c r="F6031" t="s">
        <v>22</v>
      </c>
      <c r="G6031" t="s">
        <v>45</v>
      </c>
      <c r="H6031" t="s">
        <v>22</v>
      </c>
      <c r="J6031" t="s">
        <v>24</v>
      </c>
      <c r="K6031" t="s">
        <v>25</v>
      </c>
      <c r="L6031" t="s">
        <v>26</v>
      </c>
      <c r="M6031" t="s">
        <v>25</v>
      </c>
      <c r="N6031" t="s">
        <v>26</v>
      </c>
      <c r="O6031" t="s">
        <v>25</v>
      </c>
      <c r="P6031" t="s">
        <v>26</v>
      </c>
      <c r="R6031" t="s">
        <v>27</v>
      </c>
      <c r="S6031" t="s">
        <v>16538</v>
      </c>
      <c r="T6031" t="s">
        <v>4512</v>
      </c>
      <c r="U6031" t="str">
        <f>RIGHT(T6031,LEN(T6031)-FIND("[",T6031))</f>
        <v>-123.11350623740859, 49.267157478861904]}</v>
      </c>
      <c r="V6031" t="str">
        <f>LEFT(U6031,FIND(",",U6031)-1)</f>
        <v>-123.11350623740859</v>
      </c>
      <c r="W6031" s="2">
        <f>VALUE(V6031)</f>
        <v>-123.113506237408</v>
      </c>
      <c r="X6031" t="str">
        <f>MID(U6031,FIND(" ",U6031)+1,FIND("]",U6031)-FIND(" ",U6031)-1)</f>
        <v>49.267157478861904</v>
      </c>
      <c r="Y6031" s="2">
        <f>VALUE(X6031)</f>
        <v>49.267157478861897</v>
      </c>
      <c r="Z6031" t="s">
        <v>96</v>
      </c>
      <c r="AA6031" t="s">
        <v>16539</v>
      </c>
      <c r="AB6031" t="s">
        <v>27079</v>
      </c>
      <c r="AC6031" t="str">
        <f>LEFT(AB6031,FIND(" ",AB6031)-1)</f>
        <v>446</v>
      </c>
      <c r="AD6031" t="str">
        <f>MID(AB6031,FIND(" ",AB6031)+1,FIND(",",AB6031)-FIND(" ",AB6031)-1)</f>
        <v>W 2nd Ave</v>
      </c>
    </row>
    <row r="6032" spans="1:30" hidden="1" x14ac:dyDescent="0.3">
      <c r="A6032" t="s">
        <v>21</v>
      </c>
      <c r="B6032">
        <f>IF(A6032="twin",2,1)</f>
        <v>2</v>
      </c>
      <c r="C6032" t="s">
        <v>67</v>
      </c>
      <c r="D6032" t="s">
        <v>67</v>
      </c>
      <c r="E6032" t="s">
        <v>67</v>
      </c>
      <c r="F6032" t="s">
        <v>67</v>
      </c>
      <c r="G6032" t="s">
        <v>67</v>
      </c>
      <c r="H6032" t="s">
        <v>67</v>
      </c>
      <c r="J6032" t="s">
        <v>24</v>
      </c>
      <c r="K6032" t="s">
        <v>32</v>
      </c>
      <c r="L6032" t="s">
        <v>26</v>
      </c>
      <c r="M6032" t="s">
        <v>32</v>
      </c>
      <c r="N6032" t="s">
        <v>26</v>
      </c>
      <c r="O6032" t="s">
        <v>32</v>
      </c>
      <c r="P6032" t="s">
        <v>26</v>
      </c>
      <c r="R6032" t="s">
        <v>27</v>
      </c>
      <c r="S6032" t="s">
        <v>16540</v>
      </c>
      <c r="T6032" t="s">
        <v>16541</v>
      </c>
      <c r="U6032" t="str">
        <f>RIGHT(T6032,LEN(T6032)-FIND("[",T6032))</f>
        <v>-123.12152787343322, 49.27612869173941]}</v>
      </c>
      <c r="V6032" t="str">
        <f>LEFT(U6032,FIND(",",U6032)-1)</f>
        <v>-123.12152787343322</v>
      </c>
      <c r="W6032" s="2">
        <f>VALUE(V6032)</f>
        <v>-123.121527873433</v>
      </c>
      <c r="X6032" t="str">
        <f>MID(U6032,FIND(" ",U6032)+1,FIND("]",U6032)-FIND(" ",U6032)-1)</f>
        <v>49.27612869173941</v>
      </c>
      <c r="Y6032" s="2">
        <f>VALUE(X6032)</f>
        <v>49.276128691739402</v>
      </c>
      <c r="Z6032" t="s">
        <v>30</v>
      </c>
      <c r="AA6032" t="s">
        <v>16542</v>
      </c>
      <c r="AB6032" t="s">
        <v>29250</v>
      </c>
      <c r="AC6032" t="str">
        <f>LEFT(AB6032,FIND(" ",AB6032)-1)</f>
        <v>1108</v>
      </c>
      <c r="AD6032" t="str">
        <f>MID(AB6032,FIND(" ",AB6032)+1,FIND(",",AB6032)-FIND(" ",AB6032)-1)</f>
        <v>Homer St</v>
      </c>
    </row>
    <row r="6033" spans="1:30" hidden="1" x14ac:dyDescent="0.3">
      <c r="A6033" t="s">
        <v>21</v>
      </c>
      <c r="B6033">
        <f>IF(A6033="twin",2,1)</f>
        <v>2</v>
      </c>
      <c r="C6033" t="s">
        <v>22</v>
      </c>
      <c r="D6033" t="s">
        <v>52</v>
      </c>
      <c r="E6033" t="s">
        <v>22</v>
      </c>
      <c r="F6033" t="s">
        <v>52</v>
      </c>
      <c r="G6033" t="s">
        <v>22</v>
      </c>
      <c r="H6033" t="s">
        <v>52</v>
      </c>
      <c r="I6033" t="s">
        <v>81</v>
      </c>
      <c r="J6033" t="s">
        <v>24</v>
      </c>
      <c r="K6033" t="s">
        <v>32</v>
      </c>
      <c r="L6033" t="s">
        <v>26</v>
      </c>
      <c r="M6033" t="s">
        <v>32</v>
      </c>
      <c r="N6033" t="s">
        <v>26</v>
      </c>
      <c r="O6033" t="s">
        <v>32</v>
      </c>
      <c r="P6033" t="s">
        <v>26</v>
      </c>
      <c r="R6033" t="s">
        <v>27</v>
      </c>
      <c r="S6033" t="s">
        <v>16543</v>
      </c>
      <c r="T6033" t="s">
        <v>1396</v>
      </c>
      <c r="U6033" t="str">
        <f>RIGHT(T6033,LEN(T6033)-FIND("[",T6033))</f>
        <v>-123.14062107534893, 49.28639067371059]}</v>
      </c>
      <c r="V6033" t="str">
        <f>LEFT(U6033,FIND(",",U6033)-1)</f>
        <v>-123.14062107534893</v>
      </c>
      <c r="W6033" s="2">
        <f>VALUE(V6033)</f>
        <v>-123.14062107534799</v>
      </c>
      <c r="X6033" t="str">
        <f>MID(U6033,FIND(" ",U6033)+1,FIND("]",U6033)-FIND(" ",U6033)-1)</f>
        <v>49.28639067371059</v>
      </c>
      <c r="Y6033" s="2">
        <f>VALUE(X6033)</f>
        <v>49.2863906737105</v>
      </c>
      <c r="Z6033" t="s">
        <v>84</v>
      </c>
      <c r="AA6033" t="s">
        <v>16544</v>
      </c>
      <c r="AB6033" t="s">
        <v>26247</v>
      </c>
      <c r="AC6033" t="str">
        <f>LEFT(AB6033,FIND(" ",AB6033)-1)</f>
        <v>1722</v>
      </c>
      <c r="AD6033" t="str">
        <f>MID(AB6033,FIND(" ",AB6033)+1,FIND(",",AB6033)-FIND(" ",AB6033)-1)</f>
        <v>Davie St</v>
      </c>
    </row>
    <row r="6034" spans="1:30" hidden="1" x14ac:dyDescent="0.3">
      <c r="A6034" t="s">
        <v>129</v>
      </c>
      <c r="B6034">
        <f>IF(A6034="twin",2,1)</f>
        <v>1</v>
      </c>
      <c r="C6034" t="s">
        <v>22</v>
      </c>
      <c r="D6034" t="s">
        <v>134</v>
      </c>
      <c r="E6034" t="s">
        <v>22</v>
      </c>
      <c r="F6034" t="s">
        <v>134</v>
      </c>
      <c r="G6034" t="s">
        <v>22</v>
      </c>
      <c r="H6034" t="s">
        <v>134</v>
      </c>
      <c r="I6034" t="s">
        <v>22</v>
      </c>
      <c r="J6034" t="s">
        <v>24</v>
      </c>
      <c r="K6034" t="s">
        <v>130</v>
      </c>
      <c r="L6034" t="s">
        <v>130</v>
      </c>
      <c r="M6034" t="s">
        <v>130</v>
      </c>
      <c r="N6034" t="s">
        <v>130</v>
      </c>
      <c r="O6034" t="s">
        <v>130</v>
      </c>
      <c r="P6034" t="s">
        <v>130</v>
      </c>
      <c r="Q6034" t="s">
        <v>130</v>
      </c>
      <c r="R6034" t="s">
        <v>27</v>
      </c>
      <c r="S6034" t="s">
        <v>16545</v>
      </c>
      <c r="T6034" t="s">
        <v>16546</v>
      </c>
      <c r="U6034" t="str">
        <f>RIGHT(T6034,LEN(T6034)-FIND("[",T6034))</f>
        <v>-123.06984567647706, 49.27581104417012]}</v>
      </c>
      <c r="V6034" t="str">
        <f>LEFT(U6034,FIND(",",U6034)-1)</f>
        <v>-123.06984567647706</v>
      </c>
      <c r="W6034" s="2">
        <f>VALUE(V6034)</f>
        <v>-123.069845676477</v>
      </c>
      <c r="X6034" t="str">
        <f>MID(U6034,FIND(" ",U6034)+1,FIND("]",U6034)-FIND(" ",U6034)-1)</f>
        <v>49.27581104417012</v>
      </c>
      <c r="Y6034" s="2">
        <f>VALUE(X6034)</f>
        <v>49.275811044170098</v>
      </c>
      <c r="Z6034" t="s">
        <v>38</v>
      </c>
      <c r="AA6034" t="s">
        <v>16547</v>
      </c>
      <c r="AB6034" t="s">
        <v>29251</v>
      </c>
      <c r="AC6034" t="str">
        <f>LEFT(AB6034,FIND(" ",AB6034)-1)</f>
        <v>943</v>
      </c>
      <c r="AD6034" t="str">
        <f>MID(AB6034,FIND(" ",AB6034)+1,FIND(",",AB6034)-FIND(" ",AB6034)-1)</f>
        <v>Commercial Dr</v>
      </c>
    </row>
    <row r="6035" spans="1:30" hidden="1" x14ac:dyDescent="0.3">
      <c r="A6035" t="s">
        <v>247</v>
      </c>
      <c r="B6035">
        <f>IF(A6035="twin",2,1)</f>
        <v>1</v>
      </c>
      <c r="C6035" t="s">
        <v>22</v>
      </c>
      <c r="D6035" t="s">
        <v>22</v>
      </c>
      <c r="E6035" t="s">
        <v>22</v>
      </c>
      <c r="F6035" t="s">
        <v>22</v>
      </c>
      <c r="G6035" t="s">
        <v>22</v>
      </c>
      <c r="H6035" t="s">
        <v>22</v>
      </c>
      <c r="J6035" t="s">
        <v>24</v>
      </c>
      <c r="K6035" t="s">
        <v>32</v>
      </c>
      <c r="L6035" t="s">
        <v>26</v>
      </c>
      <c r="M6035" t="s">
        <v>32</v>
      </c>
      <c r="N6035" t="s">
        <v>26</v>
      </c>
      <c r="O6035" t="s">
        <v>32</v>
      </c>
      <c r="P6035" t="s">
        <v>26</v>
      </c>
      <c r="R6035" t="s">
        <v>27</v>
      </c>
      <c r="S6035" t="s">
        <v>16548</v>
      </c>
      <c r="T6035" t="s">
        <v>16549</v>
      </c>
      <c r="U6035" t="str">
        <f>RIGHT(T6035,LEN(T6035)-FIND("[",T6035))</f>
        <v>-123.06917848160255, 49.27570993487402]}</v>
      </c>
      <c r="V6035" t="str">
        <f>LEFT(U6035,FIND(",",U6035)-1)</f>
        <v>-123.06917848160255</v>
      </c>
      <c r="W6035" s="2">
        <f>VALUE(V6035)</f>
        <v>-123.06917848160199</v>
      </c>
      <c r="X6035" t="str">
        <f>MID(U6035,FIND(" ",U6035)+1,FIND("]",U6035)-FIND(" ",U6035)-1)</f>
        <v>49.27570993487402</v>
      </c>
      <c r="Y6035" s="2">
        <f>VALUE(X6035)</f>
        <v>49.275709934874001</v>
      </c>
      <c r="Z6035" t="s">
        <v>38</v>
      </c>
      <c r="AA6035" t="s">
        <v>16550</v>
      </c>
      <c r="AB6035" t="s">
        <v>26117</v>
      </c>
      <c r="AC6035" t="str">
        <f>LEFT(AB6035,FIND(" ",AB6035)-1)</f>
        <v>1010</v>
      </c>
      <c r="AD6035" t="str">
        <f>MID(AB6035,FIND(" ",AB6035)+1,FIND(",",AB6035)-FIND(" ",AB6035)-1)</f>
        <v>Commercial Dr</v>
      </c>
    </row>
    <row r="6036" spans="1:30" hidden="1" x14ac:dyDescent="0.3">
      <c r="A6036" t="s">
        <v>21</v>
      </c>
      <c r="B6036">
        <f>IF(A6036="twin",2,1)</f>
        <v>2</v>
      </c>
      <c r="C6036" t="s">
        <v>22</v>
      </c>
      <c r="D6036" t="s">
        <v>22</v>
      </c>
      <c r="E6036" t="s">
        <v>22</v>
      </c>
      <c r="F6036" t="s">
        <v>22</v>
      </c>
      <c r="G6036" t="s">
        <v>22</v>
      </c>
      <c r="H6036" t="s">
        <v>22</v>
      </c>
      <c r="J6036" t="s">
        <v>24</v>
      </c>
      <c r="K6036" t="s">
        <v>32</v>
      </c>
      <c r="L6036" t="s">
        <v>26</v>
      </c>
      <c r="M6036" t="s">
        <v>32</v>
      </c>
      <c r="N6036" t="s">
        <v>26</v>
      </c>
      <c r="O6036" t="s">
        <v>32</v>
      </c>
      <c r="P6036" t="s">
        <v>26</v>
      </c>
      <c r="R6036" t="s">
        <v>27</v>
      </c>
      <c r="S6036" t="s">
        <v>16551</v>
      </c>
      <c r="T6036" t="s">
        <v>11720</v>
      </c>
      <c r="U6036" t="str">
        <f>RIGHT(T6036,LEN(T6036)-FIND("[",T6036))</f>
        <v>-123.06916688714061, 49.27579491033881]}</v>
      </c>
      <c r="V6036" t="str">
        <f>LEFT(U6036,FIND(",",U6036)-1)</f>
        <v>-123.06916688714061</v>
      </c>
      <c r="W6036" s="2">
        <f>VALUE(V6036)</f>
        <v>-123.06916688714</v>
      </c>
      <c r="X6036" t="str">
        <f>MID(U6036,FIND(" ",U6036)+1,FIND("]",U6036)-FIND(" ",U6036)-1)</f>
        <v>49.27579491033881</v>
      </c>
      <c r="Y6036" s="2">
        <f>VALUE(X6036)</f>
        <v>49.275794910338803</v>
      </c>
      <c r="Z6036" t="s">
        <v>38</v>
      </c>
      <c r="AA6036" t="s">
        <v>16552</v>
      </c>
      <c r="AB6036" t="s">
        <v>28567</v>
      </c>
      <c r="AC6036" t="str">
        <f>LEFT(AB6036,FIND(" ",AB6036)-1)</f>
        <v>1715</v>
      </c>
      <c r="AD6036" t="str">
        <f>MID(AB6036,FIND(" ",AB6036)+1,FIND(",",AB6036)-FIND(" ",AB6036)-1)</f>
        <v>Parker St</v>
      </c>
    </row>
    <row r="6037" spans="1:30" hidden="1" x14ac:dyDescent="0.3">
      <c r="A6037" t="s">
        <v>21</v>
      </c>
      <c r="B6037">
        <f>IF(A6037="twin",2,1)</f>
        <v>2</v>
      </c>
      <c r="C6037" t="s">
        <v>22</v>
      </c>
      <c r="D6037" t="s">
        <v>22</v>
      </c>
      <c r="E6037" t="s">
        <v>22</v>
      </c>
      <c r="F6037" t="s">
        <v>22</v>
      </c>
      <c r="G6037" t="s">
        <v>22</v>
      </c>
      <c r="H6037" t="s">
        <v>22</v>
      </c>
      <c r="J6037" t="s">
        <v>24</v>
      </c>
      <c r="K6037" t="s">
        <v>32</v>
      </c>
      <c r="L6037" t="s">
        <v>26</v>
      </c>
      <c r="M6037" t="s">
        <v>32</v>
      </c>
      <c r="N6037" t="s">
        <v>26</v>
      </c>
      <c r="O6037" t="s">
        <v>32</v>
      </c>
      <c r="P6037" t="s">
        <v>26</v>
      </c>
      <c r="R6037" t="s">
        <v>27</v>
      </c>
      <c r="S6037" t="s">
        <v>16553</v>
      </c>
      <c r="T6037" t="s">
        <v>11723</v>
      </c>
      <c r="U6037" t="str">
        <f>RIGHT(T6037,LEN(T6037)-FIND("[",T6037))</f>
        <v>-123.06900083701755, 49.27579368732431]}</v>
      </c>
      <c r="V6037" t="str">
        <f>LEFT(U6037,FIND(",",U6037)-1)</f>
        <v>-123.06900083701755</v>
      </c>
      <c r="W6037" s="2">
        <f>VALUE(V6037)</f>
        <v>-123.069000837017</v>
      </c>
      <c r="X6037" t="str">
        <f>MID(U6037,FIND(" ",U6037)+1,FIND("]",U6037)-FIND(" ",U6037)-1)</f>
        <v>49.27579368732431</v>
      </c>
      <c r="Y6037" s="2">
        <f>VALUE(X6037)</f>
        <v>49.275793687324303</v>
      </c>
      <c r="Z6037" t="s">
        <v>38</v>
      </c>
      <c r="AA6037" t="s">
        <v>16554</v>
      </c>
      <c r="AB6037" t="s">
        <v>28567</v>
      </c>
      <c r="AC6037" t="str">
        <f>LEFT(AB6037,FIND(" ",AB6037)-1)</f>
        <v>1715</v>
      </c>
      <c r="AD6037" t="str">
        <f>MID(AB6037,FIND(" ",AB6037)+1,FIND(",",AB6037)-FIND(" ",AB6037)-1)</f>
        <v>Parker St</v>
      </c>
    </row>
    <row r="6038" spans="1:30" hidden="1" x14ac:dyDescent="0.3">
      <c r="A6038" t="s">
        <v>63</v>
      </c>
      <c r="B6038">
        <f>IF(A6038="twin",2,1)</f>
        <v>1</v>
      </c>
      <c r="C6038" t="s">
        <v>22</v>
      </c>
      <c r="D6038" t="s">
        <v>22</v>
      </c>
      <c r="E6038" t="s">
        <v>22</v>
      </c>
      <c r="F6038" t="s">
        <v>22</v>
      </c>
      <c r="G6038" t="s">
        <v>22</v>
      </c>
      <c r="H6038" t="s">
        <v>22</v>
      </c>
      <c r="J6038" t="s">
        <v>24</v>
      </c>
      <c r="K6038" t="s">
        <v>32</v>
      </c>
      <c r="L6038" t="s">
        <v>26</v>
      </c>
      <c r="M6038" t="s">
        <v>32</v>
      </c>
      <c r="N6038" t="s">
        <v>26</v>
      </c>
      <c r="O6038" t="s">
        <v>32</v>
      </c>
      <c r="P6038" t="s">
        <v>26</v>
      </c>
      <c r="R6038" t="s">
        <v>27</v>
      </c>
      <c r="S6038" t="s">
        <v>16555</v>
      </c>
      <c r="T6038" t="s">
        <v>16556</v>
      </c>
      <c r="U6038" t="str">
        <f>RIGHT(T6038,LEN(T6038)-FIND("[",T6038))</f>
        <v>-123.06892779881845, 49.27570844756147]}</v>
      </c>
      <c r="V6038" t="str">
        <f>LEFT(U6038,FIND(",",U6038)-1)</f>
        <v>-123.06892779881845</v>
      </c>
      <c r="W6038" s="2">
        <f>VALUE(V6038)</f>
        <v>-123.068927798818</v>
      </c>
      <c r="X6038" t="str">
        <f>MID(U6038,FIND(" ",U6038)+1,FIND("]",U6038)-FIND(" ",U6038)-1)</f>
        <v>49.27570844756147</v>
      </c>
      <c r="Y6038" s="2">
        <f>VALUE(X6038)</f>
        <v>49.275708447561399</v>
      </c>
      <c r="Z6038" t="s">
        <v>38</v>
      </c>
      <c r="AA6038" t="s">
        <v>16557</v>
      </c>
      <c r="AB6038" t="s">
        <v>28567</v>
      </c>
      <c r="AC6038" t="str">
        <f>LEFT(AB6038,FIND(" ",AB6038)-1)</f>
        <v>1715</v>
      </c>
      <c r="AD6038" t="str">
        <f>MID(AB6038,FIND(" ",AB6038)+1,FIND(",",AB6038)-FIND(" ",AB6038)-1)</f>
        <v>Parker St</v>
      </c>
    </row>
    <row r="6039" spans="1:30" hidden="1" x14ac:dyDescent="0.3">
      <c r="A6039" t="s">
        <v>21</v>
      </c>
      <c r="B6039">
        <f>IF(A6039="twin",2,1)</f>
        <v>2</v>
      </c>
      <c r="C6039" t="s">
        <v>45</v>
      </c>
      <c r="D6039" t="s">
        <v>45</v>
      </c>
      <c r="E6039" t="s">
        <v>45</v>
      </c>
      <c r="F6039" t="s">
        <v>45</v>
      </c>
      <c r="G6039" t="s">
        <v>45</v>
      </c>
      <c r="H6039" t="s">
        <v>45</v>
      </c>
      <c r="J6039" t="s">
        <v>24</v>
      </c>
      <c r="K6039" t="s">
        <v>25</v>
      </c>
      <c r="L6039" t="s">
        <v>26</v>
      </c>
      <c r="M6039" t="s">
        <v>25</v>
      </c>
      <c r="N6039" t="s">
        <v>26</v>
      </c>
      <c r="O6039" t="s">
        <v>25</v>
      </c>
      <c r="P6039" t="s">
        <v>26</v>
      </c>
      <c r="R6039" t="s">
        <v>27</v>
      </c>
      <c r="S6039" t="s">
        <v>16558</v>
      </c>
      <c r="T6039" t="s">
        <v>16559</v>
      </c>
      <c r="U6039" t="str">
        <f>RIGHT(T6039,LEN(T6039)-FIND("[",T6039))</f>
        <v>-123.10728976319231, 49.279716611853935]}</v>
      </c>
      <c r="V6039" t="str">
        <f>LEFT(U6039,FIND(",",U6039)-1)</f>
        <v>-123.10728976319231</v>
      </c>
      <c r="W6039" s="2">
        <f>VALUE(V6039)</f>
        <v>-123.107289763192</v>
      </c>
      <c r="X6039" t="str">
        <f>MID(U6039,FIND(" ",U6039)+1,FIND("]",U6039)-FIND(" ",U6039)-1)</f>
        <v>49.279716611853935</v>
      </c>
      <c r="Y6039" s="2">
        <f>VALUE(X6039)</f>
        <v>49.2797166118539</v>
      </c>
      <c r="Z6039" t="s">
        <v>30</v>
      </c>
      <c r="AA6039" t="s">
        <v>16560</v>
      </c>
      <c r="AB6039" t="s">
        <v>29252</v>
      </c>
      <c r="AC6039" t="str">
        <f>LEFT(AB6039,FIND(" ",AB6039)-1)</f>
        <v>99</v>
      </c>
      <c r="AD6039" t="str">
        <f>MID(AB6039,FIND(" ",AB6039)+1,FIND(",",AB6039)-FIND(" ",AB6039)-1)</f>
        <v>Keefer St</v>
      </c>
    </row>
    <row r="6040" spans="1:30" hidden="1" x14ac:dyDescent="0.3">
      <c r="A6040" t="s">
        <v>21</v>
      </c>
      <c r="B6040">
        <f>IF(A6040="twin",2,1)</f>
        <v>2</v>
      </c>
      <c r="C6040" t="s">
        <v>45</v>
      </c>
      <c r="D6040" t="s">
        <v>45</v>
      </c>
      <c r="E6040" t="s">
        <v>45</v>
      </c>
      <c r="F6040" t="s">
        <v>45</v>
      </c>
      <c r="G6040" t="s">
        <v>45</v>
      </c>
      <c r="H6040" t="s">
        <v>45</v>
      </c>
      <c r="J6040" t="s">
        <v>24</v>
      </c>
      <c r="K6040" t="s">
        <v>25</v>
      </c>
      <c r="L6040" t="s">
        <v>26</v>
      </c>
      <c r="M6040" t="s">
        <v>25</v>
      </c>
      <c r="N6040" t="s">
        <v>26</v>
      </c>
      <c r="O6040" t="s">
        <v>25</v>
      </c>
      <c r="P6040" t="s">
        <v>26</v>
      </c>
      <c r="R6040" t="s">
        <v>27</v>
      </c>
      <c r="S6040" t="s">
        <v>16561</v>
      </c>
      <c r="T6040" t="s">
        <v>16562</v>
      </c>
      <c r="U6040" t="str">
        <f>RIGHT(T6040,LEN(T6040)-FIND("[",T6040))</f>
        <v>-123.12792317857357, 49.291316645924056]}</v>
      </c>
      <c r="V6040" t="str">
        <f>LEFT(U6040,FIND(",",U6040)-1)</f>
        <v>-123.12792317857357</v>
      </c>
      <c r="W6040" s="2">
        <f>VALUE(V6040)</f>
        <v>-123.127923178573</v>
      </c>
      <c r="X6040" t="str">
        <f>MID(U6040,FIND(" ",U6040)+1,FIND("]",U6040)-FIND(" ",U6040)-1)</f>
        <v>49.291316645924056</v>
      </c>
      <c r="Y6040" s="2">
        <f>VALUE(X6040)</f>
        <v>49.291316645923999</v>
      </c>
      <c r="Z6040" t="s">
        <v>30</v>
      </c>
      <c r="AA6040" t="s">
        <v>16563</v>
      </c>
      <c r="AB6040" t="s">
        <v>28181</v>
      </c>
      <c r="AC6040" t="str">
        <f>LEFT(AB6040,FIND(" ",AB6040)-1)</f>
        <v>1520</v>
      </c>
      <c r="AD6040" t="str">
        <f>MID(AB6040,FIND(" ",AB6040)+1,FIND(",",AB6040)-FIND(" ",AB6040)-1)</f>
        <v>Coal Harbour Quay</v>
      </c>
    </row>
    <row r="6041" spans="1:30" hidden="1" x14ac:dyDescent="0.3">
      <c r="A6041" t="s">
        <v>21</v>
      </c>
      <c r="B6041">
        <f>IF(A6041="twin",2,1)</f>
        <v>2</v>
      </c>
      <c r="C6041" t="s">
        <v>45</v>
      </c>
      <c r="D6041" t="s">
        <v>45</v>
      </c>
      <c r="E6041" t="s">
        <v>45</v>
      </c>
      <c r="F6041" t="s">
        <v>45</v>
      </c>
      <c r="G6041" t="s">
        <v>45</v>
      </c>
      <c r="H6041" t="s">
        <v>45</v>
      </c>
      <c r="J6041" t="s">
        <v>24</v>
      </c>
      <c r="K6041" t="s">
        <v>25</v>
      </c>
      <c r="L6041" t="s">
        <v>26</v>
      </c>
      <c r="M6041" t="s">
        <v>25</v>
      </c>
      <c r="N6041" t="s">
        <v>26</v>
      </c>
      <c r="O6041" t="s">
        <v>25</v>
      </c>
      <c r="P6041" t="s">
        <v>26</v>
      </c>
      <c r="R6041" t="s">
        <v>27</v>
      </c>
      <c r="S6041" t="s">
        <v>16564</v>
      </c>
      <c r="T6041" t="s">
        <v>16565</v>
      </c>
      <c r="U6041" t="str">
        <f>RIGHT(T6041,LEN(T6041)-FIND("[",T6041))</f>
        <v>-123.12817356082861, 49.29147864122865]}</v>
      </c>
      <c r="V6041" t="str">
        <f>LEFT(U6041,FIND(",",U6041)-1)</f>
        <v>-123.12817356082861</v>
      </c>
      <c r="W6041" s="2">
        <f>VALUE(V6041)</f>
        <v>-123.128173560828</v>
      </c>
      <c r="X6041" t="str">
        <f>MID(U6041,FIND(" ",U6041)+1,FIND("]",U6041)-FIND(" ",U6041)-1)</f>
        <v>49.29147864122865</v>
      </c>
      <c r="Y6041" s="2">
        <f>VALUE(X6041)</f>
        <v>49.291478641228601</v>
      </c>
      <c r="Z6041" t="s">
        <v>30</v>
      </c>
      <c r="AA6041" t="s">
        <v>16566</v>
      </c>
      <c r="AB6041" t="s">
        <v>29253</v>
      </c>
      <c r="AC6041" t="str">
        <f>LEFT(AB6041,FIND(" ",AB6041)-1)</f>
        <v>1560</v>
      </c>
      <c r="AD6041" t="str">
        <f>MID(AB6041,FIND(" ",AB6041)+1,FIND(",",AB6041)-FIND(" ",AB6041)-1)</f>
        <v>Coal Harbour Quay</v>
      </c>
    </row>
    <row r="6042" spans="1:30" hidden="1" x14ac:dyDescent="0.3">
      <c r="A6042" t="s">
        <v>21</v>
      </c>
      <c r="B6042">
        <f>IF(A6042="twin",2,1)</f>
        <v>2</v>
      </c>
      <c r="C6042" t="s">
        <v>45</v>
      </c>
      <c r="D6042" t="s">
        <v>45</v>
      </c>
      <c r="E6042" t="s">
        <v>45</v>
      </c>
      <c r="F6042" t="s">
        <v>45</v>
      </c>
      <c r="G6042" t="s">
        <v>45</v>
      </c>
      <c r="H6042" t="s">
        <v>45</v>
      </c>
      <c r="J6042" t="s">
        <v>24</v>
      </c>
      <c r="K6042" t="s">
        <v>25</v>
      </c>
      <c r="L6042" t="s">
        <v>26</v>
      </c>
      <c r="M6042" t="s">
        <v>25</v>
      </c>
      <c r="N6042" t="s">
        <v>26</v>
      </c>
      <c r="O6042" t="s">
        <v>25</v>
      </c>
      <c r="P6042" t="s">
        <v>26</v>
      </c>
      <c r="R6042" t="s">
        <v>27</v>
      </c>
      <c r="S6042" t="s">
        <v>16567</v>
      </c>
      <c r="T6042" t="s">
        <v>16568</v>
      </c>
      <c r="U6042" t="str">
        <f>RIGHT(T6042,LEN(T6042)-FIND("[",T6042))</f>
        <v>-123.12829839304939, 49.29155888348073]}</v>
      </c>
      <c r="V6042" t="str">
        <f>LEFT(U6042,FIND(",",U6042)-1)</f>
        <v>-123.12829839304939</v>
      </c>
      <c r="W6042" s="2">
        <f>VALUE(V6042)</f>
        <v>-123.12829839304899</v>
      </c>
      <c r="X6042" t="str">
        <f>MID(U6042,FIND(" ",U6042)+1,FIND("]",U6042)-FIND(" ",U6042)-1)</f>
        <v>49.29155888348073</v>
      </c>
      <c r="Y6042" s="2">
        <f>VALUE(X6042)</f>
        <v>49.291558883480697</v>
      </c>
      <c r="Z6042" t="s">
        <v>30</v>
      </c>
      <c r="AA6042" t="s">
        <v>16569</v>
      </c>
      <c r="AB6042" t="s">
        <v>29254</v>
      </c>
      <c r="AC6042" t="str">
        <f>LEFT(AB6042,FIND(" ",AB6042)-1)</f>
        <v>1588</v>
      </c>
      <c r="AD6042" t="str">
        <f>MID(AB6042,FIND(" ",AB6042)+1,FIND(",",AB6042)-FIND(" ",AB6042)-1)</f>
        <v>Coal Harbour Quay</v>
      </c>
    </row>
    <row r="6043" spans="1:30" hidden="1" x14ac:dyDescent="0.3">
      <c r="A6043" t="s">
        <v>21</v>
      </c>
      <c r="B6043">
        <f>IF(A6043="twin",2,1)</f>
        <v>2</v>
      </c>
      <c r="C6043" t="s">
        <v>52</v>
      </c>
      <c r="D6043" t="s">
        <v>22</v>
      </c>
      <c r="E6043" t="s">
        <v>52</v>
      </c>
      <c r="F6043" t="s">
        <v>22</v>
      </c>
      <c r="G6043" t="s">
        <v>52</v>
      </c>
      <c r="H6043" t="s">
        <v>22</v>
      </c>
      <c r="J6043" t="s">
        <v>24</v>
      </c>
      <c r="K6043" t="s">
        <v>32</v>
      </c>
      <c r="L6043" t="s">
        <v>26</v>
      </c>
      <c r="M6043" t="s">
        <v>32</v>
      </c>
      <c r="N6043" t="s">
        <v>26</v>
      </c>
      <c r="O6043" t="s">
        <v>32</v>
      </c>
      <c r="P6043" t="s">
        <v>26</v>
      </c>
      <c r="R6043" t="s">
        <v>27</v>
      </c>
      <c r="S6043" t="s">
        <v>16570</v>
      </c>
      <c r="T6043" t="s">
        <v>16571</v>
      </c>
      <c r="U6043" t="str">
        <f>RIGHT(T6043,LEN(T6043)-FIND("[",T6043))</f>
        <v>-123.12082083070156, 49.264164652596556]}</v>
      </c>
      <c r="V6043" t="str">
        <f>LEFT(U6043,FIND(",",U6043)-1)</f>
        <v>-123.12082083070156</v>
      </c>
      <c r="W6043" s="2">
        <f>VALUE(V6043)</f>
        <v>-123.12082083070101</v>
      </c>
      <c r="X6043" t="str">
        <f>MID(U6043,FIND(" ",U6043)+1,FIND("]",U6043)-FIND(" ",U6043)-1)</f>
        <v>49.264164652596556</v>
      </c>
      <c r="Y6043" s="2">
        <f>VALUE(X6043)</f>
        <v>49.264164652596499</v>
      </c>
      <c r="Z6043" t="s">
        <v>43</v>
      </c>
      <c r="AA6043" t="s">
        <v>16572</v>
      </c>
      <c r="AB6043" t="s">
        <v>29255</v>
      </c>
      <c r="AC6043" t="str">
        <f>LEFT(AB6043,FIND(" ",AB6043)-1)</f>
        <v>738</v>
      </c>
      <c r="AD6043" t="str">
        <f>MID(AB6043,FIND(" ",AB6043)+1,FIND(",",AB6043)-FIND(" ",AB6043)-1)</f>
        <v>W 8th Ave</v>
      </c>
    </row>
    <row r="6044" spans="1:30" hidden="1" x14ac:dyDescent="0.3">
      <c r="A6044" t="s">
        <v>21</v>
      </c>
      <c r="B6044">
        <f>IF(A6044="twin",2,1)</f>
        <v>2</v>
      </c>
      <c r="C6044" t="s">
        <v>22</v>
      </c>
      <c r="D6044" t="s">
        <v>22</v>
      </c>
      <c r="E6044" t="s">
        <v>22</v>
      </c>
      <c r="F6044" t="s">
        <v>22</v>
      </c>
      <c r="G6044" t="s">
        <v>22</v>
      </c>
      <c r="H6044" t="s">
        <v>22</v>
      </c>
      <c r="J6044" t="s">
        <v>24</v>
      </c>
      <c r="K6044" t="s">
        <v>32</v>
      </c>
      <c r="L6044" t="s">
        <v>26</v>
      </c>
      <c r="M6044" t="s">
        <v>32</v>
      </c>
      <c r="N6044" t="s">
        <v>26</v>
      </c>
      <c r="O6044" t="s">
        <v>32</v>
      </c>
      <c r="P6044" t="s">
        <v>26</v>
      </c>
      <c r="R6044" t="s">
        <v>27</v>
      </c>
      <c r="S6044" t="s">
        <v>16573</v>
      </c>
      <c r="T6044" t="s">
        <v>1449</v>
      </c>
      <c r="U6044" t="str">
        <f>RIGHT(T6044,LEN(T6044)-FIND("[",T6044))</f>
        <v>-123.12181639693489, 49.277576936694]}</v>
      </c>
      <c r="V6044" t="str">
        <f>LEFT(U6044,FIND(",",U6044)-1)</f>
        <v>-123.12181639693489</v>
      </c>
      <c r="W6044" s="2">
        <f>VALUE(V6044)</f>
        <v>-123.12181639693399</v>
      </c>
      <c r="X6044" t="str">
        <f>MID(U6044,FIND(" ",U6044)+1,FIND("]",U6044)-FIND(" ",U6044)-1)</f>
        <v>49.277576936694</v>
      </c>
      <c r="Y6044" s="2">
        <f>VALUE(X6044)</f>
        <v>49.277576936693997</v>
      </c>
      <c r="Z6044" t="s">
        <v>30</v>
      </c>
      <c r="AA6044" t="s">
        <v>16574</v>
      </c>
      <c r="AB6044" t="s">
        <v>26263</v>
      </c>
      <c r="AC6044" t="str">
        <f>LEFT(AB6044,FIND(" ",AB6044)-1)</f>
        <v>1045</v>
      </c>
      <c r="AD6044" t="str">
        <f>MID(AB6044,FIND(" ",AB6044)+1,FIND(",",AB6044)-FIND(" ",AB6044)-1)</f>
        <v>Richards St</v>
      </c>
    </row>
    <row r="6045" spans="1:30" hidden="1" x14ac:dyDescent="0.3">
      <c r="A6045" t="s">
        <v>21</v>
      </c>
      <c r="B6045">
        <f>IF(A6045="twin",2,1)</f>
        <v>2</v>
      </c>
      <c r="C6045" t="s">
        <v>23</v>
      </c>
      <c r="D6045" t="s">
        <v>22</v>
      </c>
      <c r="E6045" t="s">
        <v>23</v>
      </c>
      <c r="F6045" t="s">
        <v>22</v>
      </c>
      <c r="G6045" t="s">
        <v>23</v>
      </c>
      <c r="H6045" t="s">
        <v>22</v>
      </c>
      <c r="J6045" t="s">
        <v>24</v>
      </c>
      <c r="K6045" t="s">
        <v>32</v>
      </c>
      <c r="L6045" t="s">
        <v>26</v>
      </c>
      <c r="M6045" t="s">
        <v>32</v>
      </c>
      <c r="N6045" t="s">
        <v>26</v>
      </c>
      <c r="O6045" t="s">
        <v>32</v>
      </c>
      <c r="P6045" t="s">
        <v>26</v>
      </c>
      <c r="R6045" t="s">
        <v>27</v>
      </c>
      <c r="S6045" t="s">
        <v>16575</v>
      </c>
      <c r="T6045" t="s">
        <v>16576</v>
      </c>
      <c r="U6045" t="str">
        <f>RIGHT(T6045,LEN(T6045)-FIND("[",T6045))</f>
        <v>-123.14391101052837, 49.26971189749558]}</v>
      </c>
      <c r="V6045" t="str">
        <f>LEFT(U6045,FIND(",",U6045)-1)</f>
        <v>-123.14391101052837</v>
      </c>
      <c r="W6045" s="2">
        <f>VALUE(V6045)</f>
        <v>-123.143911010528</v>
      </c>
      <c r="X6045" t="str">
        <f>MID(U6045,FIND(" ",U6045)+1,FIND("]",U6045)-FIND(" ",U6045)-1)</f>
        <v>49.26971189749558</v>
      </c>
      <c r="Y6045" s="2">
        <f>VALUE(X6045)</f>
        <v>49.269711897495498</v>
      </c>
      <c r="Z6045" t="s">
        <v>43</v>
      </c>
      <c r="AA6045" t="s">
        <v>16577</v>
      </c>
      <c r="AB6045" t="s">
        <v>26460</v>
      </c>
      <c r="AC6045" t="str">
        <f>LEFT(AB6045,FIND(" ",AB6045)-1)</f>
        <v>1728</v>
      </c>
      <c r="AD6045" t="str">
        <f>MID(AB6045,FIND(" ",AB6045)+1,FIND(",",AB6045)-FIND(" ",AB6045)-1)</f>
        <v>W 2nd Ave</v>
      </c>
    </row>
    <row r="6046" spans="1:30" hidden="1" x14ac:dyDescent="0.3">
      <c r="A6046" t="s">
        <v>21</v>
      </c>
      <c r="B6046">
        <f>IF(A6046="twin",2,1)</f>
        <v>2</v>
      </c>
      <c r="C6046" t="s">
        <v>23</v>
      </c>
      <c r="D6046" t="s">
        <v>22</v>
      </c>
      <c r="E6046" t="s">
        <v>23</v>
      </c>
      <c r="F6046" t="s">
        <v>22</v>
      </c>
      <c r="G6046" t="s">
        <v>23</v>
      </c>
      <c r="H6046" t="s">
        <v>22</v>
      </c>
      <c r="J6046" t="s">
        <v>24</v>
      </c>
      <c r="K6046" t="s">
        <v>32</v>
      </c>
      <c r="L6046" t="s">
        <v>26</v>
      </c>
      <c r="M6046" t="s">
        <v>32</v>
      </c>
      <c r="N6046" t="s">
        <v>26</v>
      </c>
      <c r="O6046" t="s">
        <v>32</v>
      </c>
      <c r="P6046" t="s">
        <v>26</v>
      </c>
      <c r="R6046" t="s">
        <v>27</v>
      </c>
      <c r="S6046" t="s">
        <v>16578</v>
      </c>
      <c r="T6046" t="s">
        <v>16579</v>
      </c>
      <c r="U6046" t="str">
        <f>RIGHT(T6046,LEN(T6046)-FIND("[",T6046))</f>
        <v>-123.15377425294749, 49.263743908266015]}</v>
      </c>
      <c r="V6046" t="str">
        <f>LEFT(U6046,FIND(",",U6046)-1)</f>
        <v>-123.15377425294749</v>
      </c>
      <c r="W6046" s="2">
        <f>VALUE(V6046)</f>
        <v>-123.153774252947</v>
      </c>
      <c r="X6046" t="str">
        <f>MID(U6046,FIND(" ",U6046)+1,FIND("]",U6046)-FIND(" ",U6046)-1)</f>
        <v>49.263743908266015</v>
      </c>
      <c r="Y6046" s="2">
        <f>VALUE(X6046)</f>
        <v>49.263743908266001</v>
      </c>
      <c r="Z6046" t="s">
        <v>79</v>
      </c>
      <c r="AA6046" t="s">
        <v>16580</v>
      </c>
      <c r="AB6046" t="s">
        <v>28752</v>
      </c>
      <c r="AC6046" t="str">
        <f>LEFT(AB6046,FIND(" ",AB6046)-1)</f>
        <v>2146</v>
      </c>
      <c r="AD6046" t="str">
        <f>MID(AB6046,FIND(" ",AB6046)+1,FIND(",",AB6046)-FIND(" ",AB6046)-1)</f>
        <v>W Broadway</v>
      </c>
    </row>
    <row r="6047" spans="1:30" hidden="1" x14ac:dyDescent="0.3">
      <c r="A6047" t="s">
        <v>21</v>
      </c>
      <c r="B6047">
        <f>IF(A6047="twin",2,1)</f>
        <v>2</v>
      </c>
      <c r="C6047" t="s">
        <v>23</v>
      </c>
      <c r="D6047" t="s">
        <v>52</v>
      </c>
      <c r="E6047" t="s">
        <v>23</v>
      </c>
      <c r="F6047" t="s">
        <v>52</v>
      </c>
      <c r="G6047" t="s">
        <v>23</v>
      </c>
      <c r="H6047" t="s">
        <v>52</v>
      </c>
      <c r="J6047" t="s">
        <v>24</v>
      </c>
      <c r="K6047" t="s">
        <v>32</v>
      </c>
      <c r="L6047" t="s">
        <v>26</v>
      </c>
      <c r="M6047" t="s">
        <v>32</v>
      </c>
      <c r="N6047" t="s">
        <v>26</v>
      </c>
      <c r="O6047" t="s">
        <v>32</v>
      </c>
      <c r="P6047" t="s">
        <v>26</v>
      </c>
      <c r="R6047" t="s">
        <v>53</v>
      </c>
      <c r="S6047" t="s">
        <v>16581</v>
      </c>
      <c r="T6047" t="s">
        <v>16582</v>
      </c>
      <c r="U6047" t="str">
        <f>RIGHT(T6047,LEN(T6047)-FIND("[",T6047))</f>
        <v>-123.10963908115373, 49.280359747839654]}</v>
      </c>
      <c r="V6047" t="str">
        <f>LEFT(U6047,FIND(",",U6047)-1)</f>
        <v>-123.10963908115373</v>
      </c>
      <c r="W6047" s="2">
        <f>VALUE(V6047)</f>
        <v>-123.10963908115301</v>
      </c>
      <c r="X6047" t="str">
        <f>MID(U6047,FIND(" ",U6047)+1,FIND("]",U6047)-FIND(" ",U6047)-1)</f>
        <v>49.280359747839654</v>
      </c>
      <c r="Y6047" s="2">
        <f>VALUE(X6047)</f>
        <v>49.280359747839597</v>
      </c>
      <c r="Z6047" t="s">
        <v>30</v>
      </c>
      <c r="AA6047" t="s">
        <v>16583</v>
      </c>
      <c r="AB6047" t="s">
        <v>29256</v>
      </c>
      <c r="AC6047" t="str">
        <f>LEFT(AB6047,FIND(" ",AB6047)-1)</f>
        <v>554</v>
      </c>
      <c r="AD6047" t="str">
        <f>MID(AB6047,FIND(" ",AB6047)+1,FIND(",",AB6047)-FIND(" ",AB6047)-1)</f>
        <v>Beatty St</v>
      </c>
    </row>
    <row r="6048" spans="1:30" hidden="1" x14ac:dyDescent="0.3">
      <c r="A6048" t="s">
        <v>21</v>
      </c>
      <c r="B6048">
        <f>IF(A6048="twin",2,1)</f>
        <v>2</v>
      </c>
      <c r="C6048" t="s">
        <v>22</v>
      </c>
      <c r="D6048" t="s">
        <v>22</v>
      </c>
      <c r="E6048" t="s">
        <v>22</v>
      </c>
      <c r="F6048" t="s">
        <v>22</v>
      </c>
      <c r="G6048" t="s">
        <v>22</v>
      </c>
      <c r="H6048" t="s">
        <v>22</v>
      </c>
      <c r="J6048" t="s">
        <v>24</v>
      </c>
      <c r="K6048" t="s">
        <v>32</v>
      </c>
      <c r="L6048" t="s">
        <v>26</v>
      </c>
      <c r="M6048" t="s">
        <v>32</v>
      </c>
      <c r="N6048" t="s">
        <v>26</v>
      </c>
      <c r="O6048" t="s">
        <v>32</v>
      </c>
      <c r="P6048" t="s">
        <v>26</v>
      </c>
      <c r="R6048" t="s">
        <v>27</v>
      </c>
      <c r="S6048" t="s">
        <v>16584</v>
      </c>
      <c r="T6048" t="s">
        <v>6297</v>
      </c>
      <c r="U6048" t="str">
        <f>RIGHT(T6048,LEN(T6048)-FIND("[",T6048))</f>
        <v>-123.11959532987136, 49.278857886265605]}</v>
      </c>
      <c r="V6048" t="str">
        <f>LEFT(U6048,FIND(",",U6048)-1)</f>
        <v>-123.11959532987136</v>
      </c>
      <c r="W6048" s="2">
        <f>VALUE(V6048)</f>
        <v>-123.119595329871</v>
      </c>
      <c r="X6048" t="str">
        <f>MID(U6048,FIND(" ",U6048)+1,FIND("]",U6048)-FIND(" ",U6048)-1)</f>
        <v>49.278857886265605</v>
      </c>
      <c r="Y6048" s="2">
        <f>VALUE(X6048)</f>
        <v>49.278857886265598</v>
      </c>
      <c r="Z6048" t="s">
        <v>30</v>
      </c>
      <c r="AA6048" t="s">
        <v>16585</v>
      </c>
      <c r="AB6048" t="s">
        <v>26302</v>
      </c>
      <c r="AC6048" t="str">
        <f>LEFT(AB6048,FIND(" ",AB6048)-1)</f>
        <v>910</v>
      </c>
      <c r="AD6048" t="str">
        <f>MID(AB6048,FIND(" ",AB6048)+1,FIND(",",AB6048)-FIND(" ",AB6048)-1)</f>
        <v>Richards St</v>
      </c>
    </row>
    <row r="6049" spans="1:30" hidden="1" x14ac:dyDescent="0.3">
      <c r="A6049" t="s">
        <v>21</v>
      </c>
      <c r="B6049">
        <f>IF(A6049="twin",2,1)</f>
        <v>2</v>
      </c>
      <c r="C6049" t="s">
        <v>23</v>
      </c>
      <c r="D6049" t="s">
        <v>52</v>
      </c>
      <c r="E6049" t="s">
        <v>23</v>
      </c>
      <c r="F6049" t="s">
        <v>52</v>
      </c>
      <c r="G6049" t="s">
        <v>23</v>
      </c>
      <c r="H6049" t="s">
        <v>52</v>
      </c>
      <c r="J6049" t="s">
        <v>24</v>
      </c>
      <c r="K6049" t="s">
        <v>32</v>
      </c>
      <c r="L6049" t="s">
        <v>26</v>
      </c>
      <c r="M6049" t="s">
        <v>32</v>
      </c>
      <c r="N6049" t="s">
        <v>26</v>
      </c>
      <c r="O6049" t="s">
        <v>32</v>
      </c>
      <c r="P6049" t="s">
        <v>26</v>
      </c>
      <c r="R6049" t="s">
        <v>53</v>
      </c>
      <c r="S6049" t="s">
        <v>16586</v>
      </c>
      <c r="T6049" t="s">
        <v>16587</v>
      </c>
      <c r="U6049" t="str">
        <f>RIGHT(T6049,LEN(T6049)-FIND("[",T6049))</f>
        <v>-123.10914562129568, 49.28068449122486]}</v>
      </c>
      <c r="V6049" t="str">
        <f>LEFT(U6049,FIND(",",U6049)-1)</f>
        <v>-123.10914562129568</v>
      </c>
      <c r="W6049" s="2">
        <f>VALUE(V6049)</f>
        <v>-123.109145621295</v>
      </c>
      <c r="X6049" t="str">
        <f>MID(U6049,FIND(" ",U6049)+1,FIND("]",U6049)-FIND(" ",U6049)-1)</f>
        <v>49.28068449122486</v>
      </c>
      <c r="Y6049" s="2">
        <f>VALUE(X6049)</f>
        <v>49.280684491224797</v>
      </c>
      <c r="Z6049" t="s">
        <v>30</v>
      </c>
      <c r="AA6049" t="s">
        <v>16588</v>
      </c>
      <c r="AB6049" t="s">
        <v>29012</v>
      </c>
      <c r="AC6049" t="str">
        <f>LEFT(AB6049,FIND(" ",AB6049)-1)</f>
        <v>528</v>
      </c>
      <c r="AD6049" t="str">
        <f>MID(AB6049,FIND(" ",AB6049)+1,FIND(",",AB6049)-FIND(" ",AB6049)-1)</f>
        <v>Beatty St</v>
      </c>
    </row>
    <row r="6050" spans="1:30" hidden="1" x14ac:dyDescent="0.3">
      <c r="A6050" t="s">
        <v>21</v>
      </c>
      <c r="B6050">
        <f>IF(A6050="twin",2,1)</f>
        <v>2</v>
      </c>
      <c r="C6050" t="s">
        <v>45</v>
      </c>
      <c r="D6050" t="s">
        <v>45</v>
      </c>
      <c r="E6050" t="s">
        <v>45</v>
      </c>
      <c r="F6050" t="s">
        <v>45</v>
      </c>
      <c r="G6050" t="s">
        <v>45</v>
      </c>
      <c r="H6050" t="s">
        <v>45</v>
      </c>
      <c r="J6050" t="s">
        <v>24</v>
      </c>
      <c r="K6050" t="s">
        <v>25</v>
      </c>
      <c r="L6050" t="s">
        <v>26</v>
      </c>
      <c r="M6050" t="s">
        <v>25</v>
      </c>
      <c r="N6050" t="s">
        <v>26</v>
      </c>
      <c r="O6050" t="s">
        <v>25</v>
      </c>
      <c r="P6050" t="s">
        <v>26</v>
      </c>
      <c r="R6050" t="s">
        <v>27</v>
      </c>
      <c r="S6050" t="s">
        <v>16589</v>
      </c>
      <c r="T6050" t="s">
        <v>16590</v>
      </c>
      <c r="U6050" t="str">
        <f>RIGHT(T6050,LEN(T6050)-FIND("[",T6050))</f>
        <v>-123.12351989680039, 49.27626318037221]}</v>
      </c>
      <c r="V6050" t="str">
        <f>LEFT(U6050,FIND(",",U6050)-1)</f>
        <v>-123.12351989680039</v>
      </c>
      <c r="W6050" s="2">
        <f>VALUE(V6050)</f>
        <v>-123.1235198968</v>
      </c>
      <c r="X6050" t="str">
        <f>MID(U6050,FIND(" ",U6050)+1,FIND("]",U6050)-FIND(" ",U6050)-1)</f>
        <v>49.27626318037221</v>
      </c>
      <c r="Y6050" s="2">
        <f>VALUE(X6050)</f>
        <v>49.276263180372197</v>
      </c>
      <c r="Z6050" t="s">
        <v>30</v>
      </c>
      <c r="AA6050" t="s">
        <v>16591</v>
      </c>
      <c r="AB6050" t="s">
        <v>27387</v>
      </c>
      <c r="AC6050" t="str">
        <f>LEFT(AB6050,FIND(" ",AB6050)-1)</f>
        <v>1186</v>
      </c>
      <c r="AD6050" t="str">
        <f>MID(AB6050,FIND(" ",AB6050)+1,FIND(",",AB6050)-FIND(" ",AB6050)-1)</f>
        <v>Richards St</v>
      </c>
    </row>
    <row r="6051" spans="1:30" hidden="1" x14ac:dyDescent="0.3">
      <c r="A6051" t="s">
        <v>21</v>
      </c>
      <c r="B6051">
        <f>IF(A6051="twin",2,1)</f>
        <v>2</v>
      </c>
      <c r="C6051" t="s">
        <v>45</v>
      </c>
      <c r="D6051" t="s">
        <v>45</v>
      </c>
      <c r="E6051" t="s">
        <v>45</v>
      </c>
      <c r="F6051" t="s">
        <v>45</v>
      </c>
      <c r="G6051" t="s">
        <v>45</v>
      </c>
      <c r="H6051" t="s">
        <v>45</v>
      </c>
      <c r="J6051" t="s">
        <v>24</v>
      </c>
      <c r="K6051" t="s">
        <v>25</v>
      </c>
      <c r="L6051" t="s">
        <v>26</v>
      </c>
      <c r="M6051" t="s">
        <v>25</v>
      </c>
      <c r="N6051" t="s">
        <v>26</v>
      </c>
      <c r="O6051" t="s">
        <v>25</v>
      </c>
      <c r="P6051" t="s">
        <v>26</v>
      </c>
      <c r="R6051" t="s">
        <v>27</v>
      </c>
      <c r="S6051" t="s">
        <v>16592</v>
      </c>
      <c r="T6051" t="s">
        <v>16590</v>
      </c>
      <c r="U6051" t="str">
        <f>RIGHT(T6051,LEN(T6051)-FIND("[",T6051))</f>
        <v>-123.12351989680039, 49.27626318037221]}</v>
      </c>
      <c r="V6051" t="str">
        <f>LEFT(U6051,FIND(",",U6051)-1)</f>
        <v>-123.12351989680039</v>
      </c>
      <c r="W6051" s="2">
        <f>VALUE(V6051)</f>
        <v>-123.1235198968</v>
      </c>
      <c r="X6051" t="str">
        <f>MID(U6051,FIND(" ",U6051)+1,FIND("]",U6051)-FIND(" ",U6051)-1)</f>
        <v>49.27626318037221</v>
      </c>
      <c r="Y6051" s="2">
        <f>VALUE(X6051)</f>
        <v>49.276263180372197</v>
      </c>
      <c r="Z6051" t="s">
        <v>30</v>
      </c>
      <c r="AA6051" t="s">
        <v>16593</v>
      </c>
      <c r="AB6051" t="s">
        <v>27387</v>
      </c>
      <c r="AC6051" t="str">
        <f>LEFT(AB6051,FIND(" ",AB6051)-1)</f>
        <v>1186</v>
      </c>
      <c r="AD6051" t="str">
        <f>MID(AB6051,FIND(" ",AB6051)+1,FIND(",",AB6051)-FIND(" ",AB6051)-1)</f>
        <v>Richards St</v>
      </c>
    </row>
    <row r="6052" spans="1:30" hidden="1" x14ac:dyDescent="0.3">
      <c r="A6052" t="s">
        <v>21</v>
      </c>
      <c r="B6052">
        <f>IF(A6052="twin",2,1)</f>
        <v>2</v>
      </c>
      <c r="C6052" t="s">
        <v>23</v>
      </c>
      <c r="D6052" t="s">
        <v>22</v>
      </c>
      <c r="E6052" t="s">
        <v>23</v>
      </c>
      <c r="F6052" t="s">
        <v>22</v>
      </c>
      <c r="G6052" t="s">
        <v>23</v>
      </c>
      <c r="H6052" t="s">
        <v>22</v>
      </c>
      <c r="J6052" t="s">
        <v>24</v>
      </c>
      <c r="K6052" t="s">
        <v>32</v>
      </c>
      <c r="L6052" t="s">
        <v>26</v>
      </c>
      <c r="M6052" t="s">
        <v>32</v>
      </c>
      <c r="N6052" t="s">
        <v>26</v>
      </c>
      <c r="O6052" t="s">
        <v>32</v>
      </c>
      <c r="P6052" t="s">
        <v>26</v>
      </c>
      <c r="R6052" t="s">
        <v>27</v>
      </c>
      <c r="S6052" t="s">
        <v>16594</v>
      </c>
      <c r="T6052" t="s">
        <v>16595</v>
      </c>
      <c r="U6052" t="str">
        <f>RIGHT(T6052,LEN(T6052)-FIND("[",T6052))</f>
        <v>-123.13128754084222, 49.26309989475402]}</v>
      </c>
      <c r="V6052" t="str">
        <f>LEFT(U6052,FIND(",",U6052)-1)</f>
        <v>-123.13128754084222</v>
      </c>
      <c r="W6052" s="2">
        <f>VALUE(V6052)</f>
        <v>-123.131287540842</v>
      </c>
      <c r="X6052" t="str">
        <f>MID(U6052,FIND(" ",U6052)+1,FIND("]",U6052)-FIND(" ",U6052)-1)</f>
        <v>49.26309989475402</v>
      </c>
      <c r="Y6052" s="2">
        <f>VALUE(X6052)</f>
        <v>49.263099894753999</v>
      </c>
      <c r="Z6052" t="s">
        <v>43</v>
      </c>
      <c r="AA6052" t="s">
        <v>16596</v>
      </c>
      <c r="AB6052" t="s">
        <v>29257</v>
      </c>
      <c r="AC6052" t="str">
        <f>LEFT(AB6052,FIND(" ",AB6052)-1)</f>
        <v>67</v>
      </c>
      <c r="AD6052" t="str">
        <f>MID(AB6052,FIND(" ",AB6052)+1,FIND(",",AB6052)-FIND(" ",AB6052)-1)</f>
        <v>Alder St</v>
      </c>
    </row>
    <row r="6053" spans="1:30" hidden="1" x14ac:dyDescent="0.3">
      <c r="A6053" t="s">
        <v>63</v>
      </c>
      <c r="B6053">
        <f>IF(A6053="twin",2,1)</f>
        <v>1</v>
      </c>
      <c r="C6053" t="s">
        <v>45</v>
      </c>
      <c r="D6053" t="s">
        <v>45</v>
      </c>
      <c r="E6053" t="s">
        <v>45</v>
      </c>
      <c r="F6053" t="s">
        <v>45</v>
      </c>
      <c r="G6053" t="s">
        <v>45</v>
      </c>
      <c r="H6053" t="s">
        <v>45</v>
      </c>
      <c r="J6053" t="s">
        <v>24</v>
      </c>
      <c r="K6053" t="s">
        <v>25</v>
      </c>
      <c r="L6053" t="s">
        <v>26</v>
      </c>
      <c r="M6053" t="s">
        <v>25</v>
      </c>
      <c r="N6053" t="s">
        <v>26</v>
      </c>
      <c r="O6053" t="s">
        <v>25</v>
      </c>
      <c r="P6053" t="s">
        <v>26</v>
      </c>
      <c r="R6053" t="s">
        <v>27</v>
      </c>
      <c r="S6053" t="s">
        <v>16597</v>
      </c>
      <c r="T6053" t="s">
        <v>16598</v>
      </c>
      <c r="U6053" t="str">
        <f>RIGHT(T6053,LEN(T6053)-FIND("[",T6053))</f>
        <v>-123.12388772378657, 49.27601986255903]}</v>
      </c>
      <c r="V6053" t="str">
        <f>LEFT(U6053,FIND(",",U6053)-1)</f>
        <v>-123.12388772378657</v>
      </c>
      <c r="W6053" s="2">
        <f>VALUE(V6053)</f>
        <v>-123.123887723786</v>
      </c>
      <c r="X6053" t="str">
        <f>MID(U6053,FIND(" ",U6053)+1,FIND("]",U6053)-FIND(" ",U6053)-1)</f>
        <v>49.27601986255903</v>
      </c>
      <c r="Y6053" s="2">
        <f>VALUE(X6053)</f>
        <v>49.276019862558996</v>
      </c>
      <c r="Z6053" t="s">
        <v>30</v>
      </c>
      <c r="AA6053" t="s">
        <v>16599</v>
      </c>
      <c r="AB6053" t="s">
        <v>27389</v>
      </c>
      <c r="AC6053" t="str">
        <f>LEFT(AB6053,FIND(" ",AB6053)-1)</f>
        <v>1196</v>
      </c>
      <c r="AD6053" t="str">
        <f>MID(AB6053,FIND(" ",AB6053)+1,FIND(",",AB6053)-FIND(" ",AB6053)-1)</f>
        <v>Richards St</v>
      </c>
    </row>
    <row r="6054" spans="1:30" hidden="1" x14ac:dyDescent="0.3">
      <c r="A6054" t="s">
        <v>63</v>
      </c>
      <c r="B6054">
        <f>IF(A6054="twin",2,1)</f>
        <v>1</v>
      </c>
      <c r="C6054" t="s">
        <v>45</v>
      </c>
      <c r="D6054" t="s">
        <v>22</v>
      </c>
      <c r="E6054" t="s">
        <v>45</v>
      </c>
      <c r="F6054" t="s">
        <v>22</v>
      </c>
      <c r="G6054" t="s">
        <v>45</v>
      </c>
      <c r="H6054" t="s">
        <v>22</v>
      </c>
      <c r="J6054" t="s">
        <v>24</v>
      </c>
      <c r="K6054" t="s">
        <v>32</v>
      </c>
      <c r="L6054" t="s">
        <v>26</v>
      </c>
      <c r="M6054" t="s">
        <v>32</v>
      </c>
      <c r="N6054" t="s">
        <v>26</v>
      </c>
      <c r="O6054" t="s">
        <v>32</v>
      </c>
      <c r="P6054" t="s">
        <v>26</v>
      </c>
      <c r="R6054" t="s">
        <v>27</v>
      </c>
      <c r="S6054" t="s">
        <v>16600</v>
      </c>
      <c r="T6054" t="s">
        <v>16601</v>
      </c>
      <c r="U6054" t="str">
        <f>RIGHT(T6054,LEN(T6054)-FIND("[",T6054))</f>
        <v>-123.10936555098513, 49.26605643885737]}</v>
      </c>
      <c r="V6054" t="str">
        <f>LEFT(U6054,FIND(",",U6054)-1)</f>
        <v>-123.10936555098513</v>
      </c>
      <c r="W6054" s="2">
        <f>VALUE(V6054)</f>
        <v>-123.109365550985</v>
      </c>
      <c r="X6054" t="str">
        <f>MID(U6054,FIND(" ",U6054)+1,FIND("]",U6054)-FIND(" ",U6054)-1)</f>
        <v>49.26605643885737</v>
      </c>
      <c r="Y6054" s="2">
        <f>VALUE(X6054)</f>
        <v>49.266056438857298</v>
      </c>
      <c r="Z6054" t="s">
        <v>96</v>
      </c>
      <c r="AA6054" t="s">
        <v>16602</v>
      </c>
      <c r="AB6054" t="s">
        <v>29258</v>
      </c>
      <c r="AC6054" t="str">
        <f>LEFT(AB6054,FIND(" ",AB6054)-1)</f>
        <v>2121</v>
      </c>
      <c r="AD6054" t="str">
        <f>MID(AB6054,FIND(" ",AB6054)+1,FIND(",",AB6054)-FIND(" ",AB6054)-1)</f>
        <v>Columbia St</v>
      </c>
    </row>
    <row r="6055" spans="1:30" hidden="1" x14ac:dyDescent="0.3">
      <c r="A6055" t="s">
        <v>21</v>
      </c>
      <c r="B6055">
        <f>IF(A6055="twin",2,1)</f>
        <v>2</v>
      </c>
      <c r="C6055" t="s">
        <v>22</v>
      </c>
      <c r="D6055" t="s">
        <v>22</v>
      </c>
      <c r="E6055" t="s">
        <v>22</v>
      </c>
      <c r="F6055" t="s">
        <v>22</v>
      </c>
      <c r="G6055" t="s">
        <v>22</v>
      </c>
      <c r="H6055" t="s">
        <v>22</v>
      </c>
      <c r="J6055" t="s">
        <v>24</v>
      </c>
      <c r="K6055" t="s">
        <v>32</v>
      </c>
      <c r="L6055" t="s">
        <v>26</v>
      </c>
      <c r="M6055" t="s">
        <v>32</v>
      </c>
      <c r="N6055" t="s">
        <v>26</v>
      </c>
      <c r="O6055" t="s">
        <v>32</v>
      </c>
      <c r="P6055" t="s">
        <v>26</v>
      </c>
      <c r="R6055" t="s">
        <v>27</v>
      </c>
      <c r="S6055" t="s">
        <v>16603</v>
      </c>
      <c r="T6055" t="s">
        <v>16604</v>
      </c>
      <c r="U6055" t="str">
        <f>RIGHT(T6055,LEN(T6055)-FIND("[",T6055))</f>
        <v>-123.14437200337906, 49.26549895942524]}</v>
      </c>
      <c r="V6055" t="str">
        <f>LEFT(U6055,FIND(",",U6055)-1)</f>
        <v>-123.14437200337906</v>
      </c>
      <c r="W6055" s="2">
        <f>VALUE(V6055)</f>
        <v>-123.144372003379</v>
      </c>
      <c r="X6055" t="str">
        <f>MID(U6055,FIND(" ",U6055)+1,FIND("]",U6055)-FIND(" ",U6055)-1)</f>
        <v>49.26549895942524</v>
      </c>
      <c r="Y6055" s="2">
        <f>VALUE(X6055)</f>
        <v>49.265498959425202</v>
      </c>
      <c r="Z6055" t="s">
        <v>43</v>
      </c>
      <c r="AA6055" t="s">
        <v>16605</v>
      </c>
      <c r="AB6055" t="s">
        <v>28740</v>
      </c>
      <c r="AC6055" t="str">
        <f>LEFT(AB6055,FIND(" ",AB6055)-1)</f>
        <v>1764</v>
      </c>
      <c r="AD6055" t="str">
        <f>MID(AB6055,FIND(" ",AB6055)+1,FIND(",",AB6055)-FIND(" ",AB6055)-1)</f>
        <v>W 7th Ave</v>
      </c>
    </row>
    <row r="6056" spans="1:30" hidden="1" x14ac:dyDescent="0.3">
      <c r="A6056" t="s">
        <v>21</v>
      </c>
      <c r="B6056">
        <f>IF(A6056="twin",2,1)</f>
        <v>2</v>
      </c>
      <c r="C6056" t="s">
        <v>22</v>
      </c>
      <c r="D6056" t="s">
        <v>22</v>
      </c>
      <c r="E6056" t="s">
        <v>22</v>
      </c>
      <c r="F6056" t="s">
        <v>22</v>
      </c>
      <c r="G6056" t="s">
        <v>22</v>
      </c>
      <c r="H6056" t="s">
        <v>22</v>
      </c>
      <c r="J6056" t="s">
        <v>24</v>
      </c>
      <c r="K6056" t="s">
        <v>32</v>
      </c>
      <c r="L6056" t="s">
        <v>26</v>
      </c>
      <c r="M6056" t="s">
        <v>32</v>
      </c>
      <c r="N6056" t="s">
        <v>26</v>
      </c>
      <c r="O6056" t="s">
        <v>32</v>
      </c>
      <c r="P6056" t="s">
        <v>26</v>
      </c>
      <c r="R6056" t="s">
        <v>27</v>
      </c>
      <c r="S6056" t="s">
        <v>16606</v>
      </c>
      <c r="T6056" t="s">
        <v>16607</v>
      </c>
      <c r="U6056" t="str">
        <f>RIGHT(T6056,LEN(T6056)-FIND("[",T6056))</f>
        <v>-123.14235427598884, 49.26451666789333]}</v>
      </c>
      <c r="V6056" t="str">
        <f>LEFT(U6056,FIND(",",U6056)-1)</f>
        <v>-123.14235427598884</v>
      </c>
      <c r="W6056" s="2">
        <f>VALUE(V6056)</f>
        <v>-123.142354275988</v>
      </c>
      <c r="X6056" t="str">
        <f>MID(U6056,FIND(" ",U6056)+1,FIND("]",U6056)-FIND(" ",U6056)-1)</f>
        <v>49.26451666789333</v>
      </c>
      <c r="Y6056" s="2">
        <f>VALUE(X6056)</f>
        <v>49.264516667893297</v>
      </c>
      <c r="Z6056" t="s">
        <v>43</v>
      </c>
      <c r="AA6056" t="s">
        <v>16608</v>
      </c>
      <c r="AB6056" t="s">
        <v>29259</v>
      </c>
      <c r="AC6056" t="str">
        <f>LEFT(AB6056,FIND(" ",AB6056)-1)</f>
        <v>1662</v>
      </c>
      <c r="AD6056" t="str">
        <f>MID(AB6056,FIND(" ",AB6056)+1,FIND(",",AB6056)-FIND(" ",AB6056)-1)</f>
        <v>W 8th Ave</v>
      </c>
    </row>
    <row r="6057" spans="1:30" hidden="1" x14ac:dyDescent="0.3">
      <c r="A6057" t="s">
        <v>21</v>
      </c>
      <c r="B6057">
        <f>IF(A6057="twin",2,1)</f>
        <v>2</v>
      </c>
      <c r="C6057" t="s">
        <v>22</v>
      </c>
      <c r="D6057" t="s">
        <v>22</v>
      </c>
      <c r="E6057" t="s">
        <v>22</v>
      </c>
      <c r="F6057" t="s">
        <v>22</v>
      </c>
      <c r="G6057" t="s">
        <v>22</v>
      </c>
      <c r="H6057" t="s">
        <v>22</v>
      </c>
      <c r="J6057" t="s">
        <v>24</v>
      </c>
      <c r="K6057" t="s">
        <v>32</v>
      </c>
      <c r="L6057" t="s">
        <v>26</v>
      </c>
      <c r="M6057" t="s">
        <v>32</v>
      </c>
      <c r="N6057" t="s">
        <v>26</v>
      </c>
      <c r="O6057" t="s">
        <v>32</v>
      </c>
      <c r="P6057" t="s">
        <v>26</v>
      </c>
      <c r="R6057" t="s">
        <v>27</v>
      </c>
      <c r="S6057" t="s">
        <v>16609</v>
      </c>
      <c r="T6057" t="s">
        <v>16610</v>
      </c>
      <c r="U6057" t="str">
        <f>RIGHT(T6057,LEN(T6057)-FIND("[",T6057))</f>
        <v>-123.14278497020311, 49.26463523297861]}</v>
      </c>
      <c r="V6057" t="str">
        <f>LEFT(U6057,FIND(",",U6057)-1)</f>
        <v>-123.14278497020311</v>
      </c>
      <c r="W6057" s="2">
        <f>VALUE(V6057)</f>
        <v>-123.142784970203</v>
      </c>
      <c r="X6057" t="str">
        <f>MID(U6057,FIND(" ",U6057)+1,FIND("]",U6057)-FIND(" ",U6057)-1)</f>
        <v>49.26463523297861</v>
      </c>
      <c r="Y6057" s="2">
        <f>VALUE(X6057)</f>
        <v>49.264635232978598</v>
      </c>
      <c r="Z6057" t="s">
        <v>43</v>
      </c>
      <c r="AA6057" t="s">
        <v>16611</v>
      </c>
      <c r="AB6057" t="s">
        <v>29260</v>
      </c>
      <c r="AC6057" t="str">
        <f>LEFT(AB6057,FIND(" ",AB6057)-1)</f>
        <v>1685</v>
      </c>
      <c r="AD6057" t="str">
        <f>MID(AB6057,FIND(" ",AB6057)+1,FIND(",",AB6057)-FIND(" ",AB6057)-1)</f>
        <v>W 8th Ave</v>
      </c>
    </row>
    <row r="6058" spans="1:30" hidden="1" x14ac:dyDescent="0.3">
      <c r="A6058" t="s">
        <v>21</v>
      </c>
      <c r="B6058">
        <f>IF(A6058="twin",2,1)</f>
        <v>2</v>
      </c>
      <c r="C6058" t="s">
        <v>45</v>
      </c>
      <c r="D6058" t="s">
        <v>45</v>
      </c>
      <c r="E6058" t="s">
        <v>45</v>
      </c>
      <c r="F6058" t="s">
        <v>45</v>
      </c>
      <c r="G6058" t="s">
        <v>45</v>
      </c>
      <c r="H6058" t="s">
        <v>45</v>
      </c>
      <c r="J6058" t="s">
        <v>24</v>
      </c>
      <c r="K6058" t="s">
        <v>25</v>
      </c>
      <c r="L6058" t="s">
        <v>26</v>
      </c>
      <c r="M6058" t="s">
        <v>25</v>
      </c>
      <c r="N6058" t="s">
        <v>26</v>
      </c>
      <c r="O6058" t="s">
        <v>25</v>
      </c>
      <c r="P6058" t="s">
        <v>26</v>
      </c>
      <c r="R6058" t="s">
        <v>27</v>
      </c>
      <c r="S6058" t="s">
        <v>16612</v>
      </c>
      <c r="T6058" t="s">
        <v>16613</v>
      </c>
      <c r="U6058" t="str">
        <f>RIGHT(T6058,LEN(T6058)-FIND("[",T6058))</f>
        <v>-123.13208999203547, 49.27464135863163]}</v>
      </c>
      <c r="V6058" t="str">
        <f>LEFT(U6058,FIND(",",U6058)-1)</f>
        <v>-123.13208999203547</v>
      </c>
      <c r="W6058" s="2">
        <f>VALUE(V6058)</f>
        <v>-123.13208999203501</v>
      </c>
      <c r="X6058" t="str">
        <f>MID(U6058,FIND(" ",U6058)+1,FIND("]",U6058)-FIND(" ",U6058)-1)</f>
        <v>49.27464135863163</v>
      </c>
      <c r="Y6058" s="2">
        <f>VALUE(X6058)</f>
        <v>49.274641358631598</v>
      </c>
      <c r="Z6058" t="s">
        <v>30</v>
      </c>
      <c r="AA6058" t="s">
        <v>16614</v>
      </c>
      <c r="AB6058" t="s">
        <v>27523</v>
      </c>
      <c r="AC6058" t="str">
        <f>LEFT(AB6058,FIND(" ",AB6058)-1)</f>
        <v>1501</v>
      </c>
      <c r="AD6058" t="str">
        <f>MID(AB6058,FIND(" ",AB6058)+1,FIND(",",AB6058)-FIND(" ",AB6058)-1)</f>
        <v>Howe St</v>
      </c>
    </row>
    <row r="6059" spans="1:30" hidden="1" x14ac:dyDescent="0.3">
      <c r="A6059" t="s">
        <v>21</v>
      </c>
      <c r="B6059">
        <f>IF(A6059="twin",2,1)</f>
        <v>2</v>
      </c>
      <c r="C6059" t="s">
        <v>1635</v>
      </c>
      <c r="D6059" t="s">
        <v>40</v>
      </c>
      <c r="E6059" t="s">
        <v>1635</v>
      </c>
      <c r="F6059" t="s">
        <v>40</v>
      </c>
      <c r="G6059" t="s">
        <v>1635</v>
      </c>
      <c r="H6059" t="s">
        <v>40</v>
      </c>
      <c r="J6059" t="s">
        <v>24</v>
      </c>
      <c r="K6059" t="s">
        <v>32</v>
      </c>
      <c r="L6059" t="s">
        <v>26</v>
      </c>
      <c r="M6059" t="s">
        <v>32</v>
      </c>
      <c r="N6059" t="s">
        <v>26</v>
      </c>
      <c r="O6059" t="s">
        <v>32</v>
      </c>
      <c r="P6059" t="s">
        <v>26</v>
      </c>
      <c r="R6059" t="s">
        <v>53</v>
      </c>
      <c r="S6059" t="s">
        <v>16615</v>
      </c>
      <c r="T6059" t="s">
        <v>7855</v>
      </c>
      <c r="U6059" t="str">
        <f>RIGHT(T6059,LEN(T6059)-FIND("[",T6059))</f>
        <v>-123.11782461030104, 49.285348871480934]}</v>
      </c>
      <c r="V6059" t="str">
        <f>LEFT(U6059,FIND(",",U6059)-1)</f>
        <v>-123.11782461030104</v>
      </c>
      <c r="W6059" s="2">
        <f>VALUE(V6059)</f>
        <v>-123.117824610301</v>
      </c>
      <c r="X6059" t="str">
        <f>MID(U6059,FIND(" ",U6059)+1,FIND("]",U6059)-FIND(" ",U6059)-1)</f>
        <v>49.285348871480934</v>
      </c>
      <c r="Y6059" s="2">
        <f>VALUE(X6059)</f>
        <v>49.285348871480899</v>
      </c>
      <c r="Z6059" t="s">
        <v>30</v>
      </c>
      <c r="AA6059" t="s">
        <v>16616</v>
      </c>
      <c r="AB6059" t="s">
        <v>27863</v>
      </c>
      <c r="AC6059" t="str">
        <f>LEFT(AB6059,FIND(" ",AB6059)-1)</f>
        <v>535</v>
      </c>
      <c r="AD6059" t="str">
        <f>MID(AB6059,FIND(" ",AB6059)+1,FIND(",",AB6059)-FIND(" ",AB6059)-1)</f>
        <v>Hornby St</v>
      </c>
    </row>
    <row r="6060" spans="1:30" hidden="1" x14ac:dyDescent="0.3">
      <c r="A6060" t="s">
        <v>21</v>
      </c>
      <c r="B6060">
        <f>IF(A6060="twin",2,1)</f>
        <v>2</v>
      </c>
      <c r="C6060" t="s">
        <v>22</v>
      </c>
      <c r="D6060" t="s">
        <v>45</v>
      </c>
      <c r="E6060" t="s">
        <v>22</v>
      </c>
      <c r="F6060" t="s">
        <v>45</v>
      </c>
      <c r="G6060" t="s">
        <v>22</v>
      </c>
      <c r="H6060" t="s">
        <v>45</v>
      </c>
      <c r="J6060" t="s">
        <v>24</v>
      </c>
      <c r="K6060" t="s">
        <v>32</v>
      </c>
      <c r="L6060" t="s">
        <v>26</v>
      </c>
      <c r="M6060" t="s">
        <v>32</v>
      </c>
      <c r="N6060" t="s">
        <v>26</v>
      </c>
      <c r="O6060" t="s">
        <v>32</v>
      </c>
      <c r="P6060" t="s">
        <v>26</v>
      </c>
      <c r="R6060" t="s">
        <v>27</v>
      </c>
      <c r="S6060" t="s">
        <v>16617</v>
      </c>
      <c r="T6060" t="s">
        <v>16618</v>
      </c>
      <c r="U6060" t="str">
        <f>RIGHT(T6060,LEN(T6060)-FIND("[",T6060))</f>
        <v>-123.11607044353235, 49.25869718756177]}</v>
      </c>
      <c r="V6060" t="str">
        <f>LEFT(U6060,FIND(",",U6060)-1)</f>
        <v>-123.11607044353235</v>
      </c>
      <c r="W6060" s="2">
        <f>VALUE(V6060)</f>
        <v>-123.116070443532</v>
      </c>
      <c r="X6060" t="str">
        <f>MID(U6060,FIND(" ",U6060)+1,FIND("]",U6060)-FIND(" ",U6060)-1)</f>
        <v>49.25869718756177</v>
      </c>
      <c r="Y6060" s="2">
        <f>VALUE(X6060)</f>
        <v>49.258697187561701</v>
      </c>
      <c r="Z6060" t="s">
        <v>43</v>
      </c>
      <c r="AA6060" t="s">
        <v>16619</v>
      </c>
      <c r="AB6060" t="s">
        <v>29261</v>
      </c>
      <c r="AC6060" t="str">
        <f>LEFT(AB6060,FIND(" ",AB6060)-1)</f>
        <v>3060</v>
      </c>
      <c r="AD6060" t="str">
        <f>MID(AB6060,FIND(" ",AB6060)+1,FIND(",",AB6060)-FIND(" ",AB6060)-1)</f>
        <v>Promenade Mews</v>
      </c>
    </row>
    <row r="6061" spans="1:30" hidden="1" x14ac:dyDescent="0.3">
      <c r="A6061" t="s">
        <v>21</v>
      </c>
      <c r="B6061">
        <f>IF(A6061="twin",2,1)</f>
        <v>2</v>
      </c>
      <c r="C6061" t="s">
        <v>22</v>
      </c>
      <c r="D6061" t="s">
        <v>22</v>
      </c>
      <c r="E6061" t="s">
        <v>22</v>
      </c>
      <c r="F6061" t="s">
        <v>22</v>
      </c>
      <c r="G6061" t="s">
        <v>22</v>
      </c>
      <c r="H6061" t="s">
        <v>22</v>
      </c>
      <c r="J6061" t="s">
        <v>24</v>
      </c>
      <c r="K6061" t="s">
        <v>32</v>
      </c>
      <c r="L6061" t="s">
        <v>26</v>
      </c>
      <c r="M6061" t="s">
        <v>32</v>
      </c>
      <c r="N6061" t="s">
        <v>26</v>
      </c>
      <c r="O6061" t="s">
        <v>32</v>
      </c>
      <c r="P6061" t="s">
        <v>26</v>
      </c>
      <c r="R6061" t="s">
        <v>27</v>
      </c>
      <c r="S6061" t="s">
        <v>16620</v>
      </c>
      <c r="T6061" t="s">
        <v>16621</v>
      </c>
      <c r="U6061" t="str">
        <f>RIGHT(T6061,LEN(T6061)-FIND("[",T6061))</f>
        <v>-123.09773913682837, 49.28257201391323]}</v>
      </c>
      <c r="V6061" t="str">
        <f>LEFT(U6061,FIND(",",U6061)-1)</f>
        <v>-123.09773913682837</v>
      </c>
      <c r="W6061" s="2">
        <f>VALUE(V6061)</f>
        <v>-123.097739136828</v>
      </c>
      <c r="X6061" t="str">
        <f>MID(U6061,FIND(" ",U6061)+1,FIND("]",U6061)-FIND(" ",U6061)-1)</f>
        <v>49.28257201391323</v>
      </c>
      <c r="Y6061" s="2">
        <f>VALUE(X6061)</f>
        <v>49.282572013913203</v>
      </c>
      <c r="Z6061" t="s">
        <v>552</v>
      </c>
      <c r="AA6061" t="s">
        <v>16622</v>
      </c>
      <c r="AB6061" t="s">
        <v>28026</v>
      </c>
      <c r="AC6061" t="str">
        <f>LEFT(AB6061,FIND(" ",AB6061)-1)</f>
        <v>303</v>
      </c>
      <c r="AD6061" t="str">
        <f>MID(AB6061,FIND(" ",AB6061)+1,FIND(",",AB6061)-FIND(" ",AB6061)-1)</f>
        <v>E Cordova St</v>
      </c>
    </row>
    <row r="6062" spans="1:30" hidden="1" x14ac:dyDescent="0.3">
      <c r="A6062" t="s">
        <v>21</v>
      </c>
      <c r="B6062">
        <f>IF(A6062="twin",2,1)</f>
        <v>2</v>
      </c>
      <c r="C6062" t="s">
        <v>23</v>
      </c>
      <c r="D6062" t="s">
        <v>22</v>
      </c>
      <c r="E6062" t="s">
        <v>23</v>
      </c>
      <c r="F6062" t="s">
        <v>22</v>
      </c>
      <c r="G6062" t="s">
        <v>23</v>
      </c>
      <c r="H6062" t="s">
        <v>22</v>
      </c>
      <c r="J6062" t="s">
        <v>24</v>
      </c>
      <c r="K6062" t="s">
        <v>25</v>
      </c>
      <c r="L6062" t="s">
        <v>26</v>
      </c>
      <c r="M6062" t="s">
        <v>25</v>
      </c>
      <c r="N6062" t="s">
        <v>26</v>
      </c>
      <c r="O6062" t="s">
        <v>25</v>
      </c>
      <c r="P6062" t="s">
        <v>26</v>
      </c>
      <c r="R6062" t="s">
        <v>27</v>
      </c>
      <c r="S6062" t="s">
        <v>16623</v>
      </c>
      <c r="T6062" t="s">
        <v>12221</v>
      </c>
      <c r="U6062" t="str">
        <f>RIGHT(T6062,LEN(T6062)-FIND("[",T6062))</f>
        <v>-123.12069610196596, 49.27407310151858]}</v>
      </c>
      <c r="V6062" t="str">
        <f>LEFT(U6062,FIND(",",U6062)-1)</f>
        <v>-123.12069610196596</v>
      </c>
      <c r="W6062" s="2">
        <f>VALUE(V6062)</f>
        <v>-123.120696101965</v>
      </c>
      <c r="X6062" t="str">
        <f>MID(U6062,FIND(" ",U6062)+1,FIND("]",U6062)-FIND(" ",U6062)-1)</f>
        <v>49.27407310151858</v>
      </c>
      <c r="Y6062" s="2">
        <f>VALUE(X6062)</f>
        <v>49.274073101518503</v>
      </c>
      <c r="Z6062" t="s">
        <v>30</v>
      </c>
      <c r="AA6062" t="s">
        <v>16624</v>
      </c>
      <c r="AB6062" t="s">
        <v>28643</v>
      </c>
      <c r="AC6062" t="str">
        <f>LEFT(AB6062,FIND(" ",AB6062)-1)</f>
        <v>Yaletown-Roundhouse</v>
      </c>
      <c r="AD6062" t="str">
        <f>MID(AB6062,FIND(" ",AB6062)+1,FIND(",",AB6062)-FIND(" ",AB6062)-1)</f>
        <v>Station @ Bay 4</v>
      </c>
    </row>
    <row r="6063" spans="1:30" hidden="1" x14ac:dyDescent="0.3">
      <c r="A6063" t="s">
        <v>63</v>
      </c>
      <c r="B6063">
        <f>IF(A6063="twin",2,1)</f>
        <v>1</v>
      </c>
      <c r="C6063" t="s">
        <v>22</v>
      </c>
      <c r="D6063" t="s">
        <v>22</v>
      </c>
      <c r="E6063" t="s">
        <v>22</v>
      </c>
      <c r="F6063" t="s">
        <v>22</v>
      </c>
      <c r="G6063" t="s">
        <v>22</v>
      </c>
      <c r="H6063" t="s">
        <v>22</v>
      </c>
      <c r="J6063" t="s">
        <v>24</v>
      </c>
      <c r="K6063" t="s">
        <v>32</v>
      </c>
      <c r="L6063" t="s">
        <v>26</v>
      </c>
      <c r="M6063" t="s">
        <v>32</v>
      </c>
      <c r="N6063" t="s">
        <v>26</v>
      </c>
      <c r="O6063" t="s">
        <v>32</v>
      </c>
      <c r="P6063" t="s">
        <v>26</v>
      </c>
      <c r="R6063" t="s">
        <v>27</v>
      </c>
      <c r="S6063" t="s">
        <v>16625</v>
      </c>
      <c r="T6063" t="s">
        <v>16626</v>
      </c>
      <c r="U6063" t="str">
        <f>RIGHT(T6063,LEN(T6063)-FIND("[",T6063))</f>
        <v>-123.12794617610011, 49.28897457620917]}</v>
      </c>
      <c r="V6063" t="str">
        <f>LEFT(U6063,FIND(",",U6063)-1)</f>
        <v>-123.12794617610011</v>
      </c>
      <c r="W6063" s="2">
        <f>VALUE(V6063)</f>
        <v>-123.1279461761</v>
      </c>
      <c r="X6063" t="str">
        <f>MID(U6063,FIND(" ",U6063)+1,FIND("]",U6063)-FIND(" ",U6063)-1)</f>
        <v>49.28897457620917</v>
      </c>
      <c r="Y6063" s="2">
        <f>VALUE(X6063)</f>
        <v>49.2889745762091</v>
      </c>
      <c r="Z6063" t="s">
        <v>30</v>
      </c>
      <c r="AA6063" t="s">
        <v>16627</v>
      </c>
      <c r="AB6063" t="s">
        <v>27888</v>
      </c>
      <c r="AC6063" t="str">
        <f>LEFT(AB6063,FIND(" ",AB6063)-1)</f>
        <v>698-638</v>
      </c>
      <c r="AD6063" t="str">
        <f>MID(AB6063,FIND(" ",AB6063)+1,FIND(",",AB6063)-FIND(" ",AB6063)-1)</f>
        <v>Broughton St</v>
      </c>
    </row>
    <row r="6064" spans="1:30" hidden="1" x14ac:dyDescent="0.3">
      <c r="A6064" t="s">
        <v>21</v>
      </c>
      <c r="B6064">
        <f>IF(A6064="twin",2,1)</f>
        <v>2</v>
      </c>
      <c r="C6064" t="s">
        <v>45</v>
      </c>
      <c r="D6064" t="s">
        <v>22</v>
      </c>
      <c r="E6064" t="s">
        <v>45</v>
      </c>
      <c r="F6064" t="s">
        <v>22</v>
      </c>
      <c r="G6064" t="s">
        <v>45</v>
      </c>
      <c r="H6064" t="s">
        <v>22</v>
      </c>
      <c r="J6064" t="s">
        <v>24</v>
      </c>
      <c r="K6064" t="s">
        <v>25</v>
      </c>
      <c r="L6064" t="s">
        <v>26</v>
      </c>
      <c r="M6064" t="s">
        <v>25</v>
      </c>
      <c r="N6064" t="s">
        <v>26</v>
      </c>
      <c r="O6064" t="s">
        <v>25</v>
      </c>
      <c r="P6064" t="s">
        <v>25</v>
      </c>
      <c r="R6064" t="s">
        <v>27</v>
      </c>
      <c r="S6064" t="s">
        <v>16628</v>
      </c>
      <c r="T6064" t="s">
        <v>16629</v>
      </c>
      <c r="U6064" t="str">
        <f>RIGHT(T6064,LEN(T6064)-FIND("[",T6064))</f>
        <v>-123.13363296119545, 49.27582607688958]}</v>
      </c>
      <c r="V6064" t="str">
        <f>LEFT(U6064,FIND(",",U6064)-1)</f>
        <v>-123.13363296119545</v>
      </c>
      <c r="W6064" s="2">
        <f>VALUE(V6064)</f>
        <v>-123.133632961195</v>
      </c>
      <c r="X6064" t="str">
        <f>MID(U6064,FIND(" ",U6064)+1,FIND("]",U6064)-FIND(" ",U6064)-1)</f>
        <v>49.27582607688958</v>
      </c>
      <c r="Y6064" s="2">
        <f>VALUE(X6064)</f>
        <v>49.275826076889501</v>
      </c>
      <c r="Z6064" t="s">
        <v>30</v>
      </c>
      <c r="AA6064" t="s">
        <v>16630</v>
      </c>
      <c r="AB6064" t="s">
        <v>29262</v>
      </c>
      <c r="AC6064" t="str">
        <f>LEFT(AB6064,FIND(" ",AB6064)-1)</f>
        <v>1000</v>
      </c>
      <c r="AD6064" t="str">
        <f>MID(AB6064,FIND(" ",AB6064)+1,FIND(",",AB6064)-FIND(" ",AB6064)-1)</f>
        <v>Beach Ave</v>
      </c>
    </row>
    <row r="6065" spans="1:30" hidden="1" x14ac:dyDescent="0.3">
      <c r="A6065" t="s">
        <v>21</v>
      </c>
      <c r="B6065">
        <f>IF(A6065="twin",2,1)</f>
        <v>2</v>
      </c>
      <c r="C6065" t="s">
        <v>45</v>
      </c>
      <c r="D6065" t="s">
        <v>22</v>
      </c>
      <c r="E6065" t="s">
        <v>45</v>
      </c>
      <c r="F6065" t="s">
        <v>22</v>
      </c>
      <c r="G6065" t="s">
        <v>45</v>
      </c>
      <c r="H6065" t="s">
        <v>22</v>
      </c>
      <c r="J6065" t="s">
        <v>24</v>
      </c>
      <c r="K6065" t="s">
        <v>32</v>
      </c>
      <c r="L6065" t="s">
        <v>26</v>
      </c>
      <c r="M6065" t="s">
        <v>32</v>
      </c>
      <c r="N6065" t="s">
        <v>26</v>
      </c>
      <c r="O6065" t="s">
        <v>32</v>
      </c>
      <c r="P6065" t="s">
        <v>26</v>
      </c>
      <c r="R6065" t="s">
        <v>27</v>
      </c>
      <c r="S6065" t="s">
        <v>16631</v>
      </c>
      <c r="T6065" t="s">
        <v>8953</v>
      </c>
      <c r="U6065" t="str">
        <f>RIGHT(T6065,LEN(T6065)-FIND("[",T6065))</f>
        <v>-123.10519360646755, 49.28154755593233]}</v>
      </c>
      <c r="V6065" t="str">
        <f>LEFT(U6065,FIND(",",U6065)-1)</f>
        <v>-123.10519360646755</v>
      </c>
      <c r="W6065" s="2">
        <f>VALUE(V6065)</f>
        <v>-123.105193606467</v>
      </c>
      <c r="X6065" t="str">
        <f>MID(U6065,FIND(" ",U6065)+1,FIND("]",U6065)-FIND(" ",U6065)-1)</f>
        <v>49.28154755593233</v>
      </c>
      <c r="Y6065" s="2">
        <f>VALUE(X6065)</f>
        <v>49.281547555932299</v>
      </c>
      <c r="Z6065" t="s">
        <v>30</v>
      </c>
      <c r="AA6065" t="s">
        <v>16632</v>
      </c>
      <c r="AB6065" t="s">
        <v>28091</v>
      </c>
      <c r="AC6065" t="str">
        <f>LEFT(AB6065,FIND(" ",AB6065)-1)</f>
        <v>18</v>
      </c>
      <c r="AD6065" t="str">
        <f>MID(AB6065,FIND(" ",AB6065)+1,FIND(",",AB6065)-FIND(" ",AB6065)-1)</f>
        <v>BC-7A</v>
      </c>
    </row>
    <row r="6066" spans="1:30" hidden="1" x14ac:dyDescent="0.3">
      <c r="A6066" t="s">
        <v>21</v>
      </c>
      <c r="B6066">
        <f>IF(A6066="twin",2,1)</f>
        <v>2</v>
      </c>
      <c r="C6066" t="s">
        <v>40</v>
      </c>
      <c r="D6066" t="s">
        <v>23</v>
      </c>
      <c r="E6066" t="s">
        <v>40</v>
      </c>
      <c r="F6066" t="s">
        <v>23</v>
      </c>
      <c r="G6066" t="s">
        <v>40</v>
      </c>
      <c r="H6066" t="s">
        <v>23</v>
      </c>
      <c r="J6066" t="s">
        <v>24</v>
      </c>
      <c r="K6066" t="s">
        <v>32</v>
      </c>
      <c r="L6066" t="s">
        <v>26</v>
      </c>
      <c r="M6066" t="s">
        <v>32</v>
      </c>
      <c r="N6066" t="s">
        <v>26</v>
      </c>
      <c r="O6066" t="s">
        <v>32</v>
      </c>
      <c r="P6066" t="s">
        <v>26</v>
      </c>
      <c r="R6066" t="s">
        <v>27</v>
      </c>
      <c r="S6066" t="s">
        <v>16633</v>
      </c>
      <c r="T6066" t="s">
        <v>16634</v>
      </c>
      <c r="U6066" t="str">
        <f>RIGHT(T6066,LEN(T6066)-FIND("[",T6066))</f>
        <v>-123.11132212986364, 49.283554260137386]}</v>
      </c>
      <c r="V6066" t="str">
        <f>LEFT(U6066,FIND(",",U6066)-1)</f>
        <v>-123.11132212986364</v>
      </c>
      <c r="W6066" s="2">
        <f>VALUE(V6066)</f>
        <v>-123.111322129863</v>
      </c>
      <c r="X6066" t="str">
        <f>MID(U6066,FIND(" ",U6066)+1,FIND("]",U6066)-FIND(" ",U6066)-1)</f>
        <v>49.283554260137386</v>
      </c>
      <c r="Y6066" s="2">
        <f>VALUE(X6066)</f>
        <v>49.283554260137301</v>
      </c>
      <c r="Z6066" t="s">
        <v>30</v>
      </c>
      <c r="AA6066" t="s">
        <v>16635</v>
      </c>
      <c r="AB6066" t="s">
        <v>29263</v>
      </c>
      <c r="AC6066" t="str">
        <f>LEFT(AB6066,FIND(" ",AB6066)-1)</f>
        <v>416</v>
      </c>
      <c r="AD6066" t="str">
        <f>MID(AB6066,FIND(" ",AB6066)+1,FIND(",",AB6066)-FIND(" ",AB6066)-1)</f>
        <v>BC-7A</v>
      </c>
    </row>
    <row r="6067" spans="1:30" hidden="1" x14ac:dyDescent="0.3">
      <c r="A6067" t="s">
        <v>21</v>
      </c>
      <c r="B6067">
        <f>IF(A6067="twin",2,1)</f>
        <v>2</v>
      </c>
      <c r="C6067" t="s">
        <v>45</v>
      </c>
      <c r="D6067" t="s">
        <v>22</v>
      </c>
      <c r="E6067" t="s">
        <v>45</v>
      </c>
      <c r="F6067" t="s">
        <v>22</v>
      </c>
      <c r="G6067" t="s">
        <v>45</v>
      </c>
      <c r="H6067" t="s">
        <v>22</v>
      </c>
      <c r="J6067" t="s">
        <v>24</v>
      </c>
      <c r="K6067" t="s">
        <v>25</v>
      </c>
      <c r="L6067" t="s">
        <v>26</v>
      </c>
      <c r="M6067" t="s">
        <v>25</v>
      </c>
      <c r="N6067" t="s">
        <v>26</v>
      </c>
      <c r="O6067" t="s">
        <v>25</v>
      </c>
      <c r="P6067" t="s">
        <v>26</v>
      </c>
      <c r="R6067" t="s">
        <v>27</v>
      </c>
      <c r="S6067" t="s">
        <v>16636</v>
      </c>
      <c r="T6067" t="s">
        <v>16202</v>
      </c>
      <c r="U6067" t="str">
        <f>RIGHT(T6067,LEN(T6067)-FIND("[",T6067))</f>
        <v>-123.1226410587928, 49.27285210615116]}</v>
      </c>
      <c r="V6067" t="str">
        <f>LEFT(U6067,FIND(",",U6067)-1)</f>
        <v>-123.1226410587928</v>
      </c>
      <c r="W6067" s="2">
        <f>VALUE(V6067)</f>
        <v>-123.122641058792</v>
      </c>
      <c r="X6067" t="str">
        <f>MID(U6067,FIND(" ",U6067)+1,FIND("]",U6067)-FIND(" ",U6067)-1)</f>
        <v>49.27285210615116</v>
      </c>
      <c r="Y6067" s="2">
        <f>VALUE(X6067)</f>
        <v>49.272852106151099</v>
      </c>
      <c r="Z6067" t="s">
        <v>30</v>
      </c>
      <c r="AA6067" t="s">
        <v>16637</v>
      </c>
      <c r="AB6067" t="s">
        <v>26819</v>
      </c>
      <c r="AC6067" t="str">
        <f>LEFT(AB6067,FIND(" ",AB6067)-1)</f>
        <v>183</v>
      </c>
      <c r="AD6067" t="str">
        <f>MID(AB6067,FIND(" ",AB6067)+1,FIND(",",AB6067)-FIND(" ",AB6067)-1)</f>
        <v>Drake St</v>
      </c>
    </row>
    <row r="6068" spans="1:30" hidden="1" x14ac:dyDescent="0.3">
      <c r="A6068" t="s">
        <v>21</v>
      </c>
      <c r="B6068">
        <f>IF(A6068="twin",2,1)</f>
        <v>2</v>
      </c>
      <c r="C6068" t="s">
        <v>52</v>
      </c>
      <c r="D6068" t="s">
        <v>40</v>
      </c>
      <c r="E6068" t="s">
        <v>52</v>
      </c>
      <c r="F6068" t="s">
        <v>40</v>
      </c>
      <c r="G6068" t="s">
        <v>52</v>
      </c>
      <c r="H6068" t="s">
        <v>40</v>
      </c>
      <c r="J6068" t="s">
        <v>24</v>
      </c>
      <c r="K6068" t="s">
        <v>32</v>
      </c>
      <c r="L6068" t="s">
        <v>26</v>
      </c>
      <c r="M6068" t="s">
        <v>32</v>
      </c>
      <c r="N6068" t="s">
        <v>26</v>
      </c>
      <c r="O6068" t="s">
        <v>32</v>
      </c>
      <c r="P6068" t="s">
        <v>26</v>
      </c>
      <c r="R6068" t="s">
        <v>27</v>
      </c>
      <c r="S6068" t="s">
        <v>16638</v>
      </c>
      <c r="T6068" t="s">
        <v>16639</v>
      </c>
      <c r="U6068" t="str">
        <f>RIGHT(T6068,LEN(T6068)-FIND("[",T6068))</f>
        <v>-123.12198678718424, 49.27601247608767]}</v>
      </c>
      <c r="V6068" t="str">
        <f>LEFT(U6068,FIND(",",U6068)-1)</f>
        <v>-123.12198678718424</v>
      </c>
      <c r="W6068" s="2">
        <f>VALUE(V6068)</f>
        <v>-123.121986787184</v>
      </c>
      <c r="X6068" t="str">
        <f>MID(U6068,FIND(" ",U6068)+1,FIND("]",U6068)-FIND(" ",U6068)-1)</f>
        <v>49.27601247608767</v>
      </c>
      <c r="Y6068" s="2">
        <f>VALUE(X6068)</f>
        <v>49.276012476087601</v>
      </c>
      <c r="Z6068" t="s">
        <v>30</v>
      </c>
      <c r="AA6068" t="s">
        <v>16640</v>
      </c>
      <c r="AB6068" t="s">
        <v>27286</v>
      </c>
      <c r="AC6068" t="str">
        <f>LEFT(AB6068,FIND(" ",AB6068)-1)</f>
        <v>1120</v>
      </c>
      <c r="AD6068" t="str">
        <f>MID(AB6068,FIND(" ",AB6068)+1,FIND(",",AB6068)-FIND(" ",AB6068)-1)</f>
        <v>Homer St</v>
      </c>
    </row>
    <row r="6069" spans="1:30" hidden="1" x14ac:dyDescent="0.3">
      <c r="A6069" t="s">
        <v>21</v>
      </c>
      <c r="B6069">
        <f>IF(A6069="twin",2,1)</f>
        <v>2</v>
      </c>
      <c r="C6069" t="s">
        <v>52</v>
      </c>
      <c r="D6069" t="s">
        <v>40</v>
      </c>
      <c r="E6069" t="s">
        <v>52</v>
      </c>
      <c r="F6069" t="s">
        <v>40</v>
      </c>
      <c r="G6069" t="s">
        <v>52</v>
      </c>
      <c r="H6069" t="s">
        <v>40</v>
      </c>
      <c r="J6069" t="s">
        <v>24</v>
      </c>
      <c r="K6069" t="s">
        <v>32</v>
      </c>
      <c r="L6069" t="s">
        <v>26</v>
      </c>
      <c r="M6069" t="s">
        <v>32</v>
      </c>
      <c r="N6069" t="s">
        <v>26</v>
      </c>
      <c r="O6069" t="s">
        <v>32</v>
      </c>
      <c r="P6069" t="s">
        <v>26</v>
      </c>
      <c r="R6069" t="s">
        <v>27</v>
      </c>
      <c r="S6069" t="s">
        <v>16641</v>
      </c>
      <c r="T6069" t="s">
        <v>16639</v>
      </c>
      <c r="U6069" t="str">
        <f>RIGHT(T6069,LEN(T6069)-FIND("[",T6069))</f>
        <v>-123.12198678718424, 49.27601247608767]}</v>
      </c>
      <c r="V6069" t="str">
        <f>LEFT(U6069,FIND(",",U6069)-1)</f>
        <v>-123.12198678718424</v>
      </c>
      <c r="W6069" s="2">
        <f>VALUE(V6069)</f>
        <v>-123.121986787184</v>
      </c>
      <c r="X6069" t="str">
        <f>MID(U6069,FIND(" ",U6069)+1,FIND("]",U6069)-FIND(" ",U6069)-1)</f>
        <v>49.27601247608767</v>
      </c>
      <c r="Y6069" s="2">
        <f>VALUE(X6069)</f>
        <v>49.276012476087601</v>
      </c>
      <c r="Z6069" t="s">
        <v>30</v>
      </c>
      <c r="AA6069" t="s">
        <v>16642</v>
      </c>
      <c r="AB6069" t="s">
        <v>27286</v>
      </c>
      <c r="AC6069" t="str">
        <f>LEFT(AB6069,FIND(" ",AB6069)-1)</f>
        <v>1120</v>
      </c>
      <c r="AD6069" t="str">
        <f>MID(AB6069,FIND(" ",AB6069)+1,FIND(",",AB6069)-FIND(" ",AB6069)-1)</f>
        <v>Homer St</v>
      </c>
    </row>
    <row r="6070" spans="1:30" hidden="1" x14ac:dyDescent="0.3">
      <c r="A6070" t="s">
        <v>21</v>
      </c>
      <c r="B6070">
        <f>IF(A6070="twin",2,1)</f>
        <v>2</v>
      </c>
      <c r="C6070" t="s">
        <v>45</v>
      </c>
      <c r="D6070" t="s">
        <v>23</v>
      </c>
      <c r="E6070" t="s">
        <v>45</v>
      </c>
      <c r="F6070" t="s">
        <v>23</v>
      </c>
      <c r="G6070" t="s">
        <v>45</v>
      </c>
      <c r="H6070" t="s">
        <v>23</v>
      </c>
      <c r="J6070" t="s">
        <v>24</v>
      </c>
      <c r="K6070" t="s">
        <v>26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R6070" t="s">
        <v>53</v>
      </c>
      <c r="S6070" t="s">
        <v>16643</v>
      </c>
      <c r="T6070" t="s">
        <v>16644</v>
      </c>
      <c r="U6070" t="str">
        <f>RIGHT(T6070,LEN(T6070)-FIND("[",T6070))</f>
        <v>-123.11322378862957, 49.28053212871246]}</v>
      </c>
      <c r="V6070" t="str">
        <f>LEFT(U6070,FIND(",",U6070)-1)</f>
        <v>-123.11322378862957</v>
      </c>
      <c r="W6070" s="2">
        <f>VALUE(V6070)</f>
        <v>-123.113223788629</v>
      </c>
      <c r="X6070" t="str">
        <f>MID(U6070,FIND(" ",U6070)+1,FIND("]",U6070)-FIND(" ",U6070)-1)</f>
        <v>49.28053212871246</v>
      </c>
      <c r="Y6070" s="2">
        <f>VALUE(X6070)</f>
        <v>49.280532128712402</v>
      </c>
      <c r="Z6070" t="s">
        <v>30</v>
      </c>
      <c r="AA6070" t="s">
        <v>16645</v>
      </c>
      <c r="AB6070" t="s">
        <v>26808</v>
      </c>
      <c r="AC6070" t="str">
        <f>LEFT(AB6070,FIND(" ",AB6070)-1)</f>
        <v>650</v>
      </c>
      <c r="AD6070" t="str">
        <f>MID(AB6070,FIND(" ",AB6070)+1,FIND(",",AB6070)-FIND(" ",AB6070)-1)</f>
        <v>Hamilton St</v>
      </c>
    </row>
    <row r="6071" spans="1:30" hidden="1" x14ac:dyDescent="0.3">
      <c r="A6071" t="s">
        <v>21</v>
      </c>
      <c r="B6071">
        <f>IF(A6071="twin",2,1)</f>
        <v>2</v>
      </c>
      <c r="C6071" t="s">
        <v>45</v>
      </c>
      <c r="D6071" t="s">
        <v>22</v>
      </c>
      <c r="E6071" t="s">
        <v>45</v>
      </c>
      <c r="F6071" t="s">
        <v>22</v>
      </c>
      <c r="G6071" t="s">
        <v>45</v>
      </c>
      <c r="H6071" t="s">
        <v>22</v>
      </c>
      <c r="J6071" t="s">
        <v>24</v>
      </c>
      <c r="K6071" t="s">
        <v>32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R6071" t="s">
        <v>53</v>
      </c>
      <c r="S6071" t="s">
        <v>16646</v>
      </c>
      <c r="T6071" t="s">
        <v>12601</v>
      </c>
      <c r="U6071" t="str">
        <f>RIGHT(T6071,LEN(T6071)-FIND("[",T6071))</f>
        <v>-123.13855283481952, 49.26026282188709]}</v>
      </c>
      <c r="V6071" t="str">
        <f>LEFT(U6071,FIND(",",U6071)-1)</f>
        <v>-123.13855283481952</v>
      </c>
      <c r="W6071" s="2">
        <f>VALUE(V6071)</f>
        <v>-123.138552834819</v>
      </c>
      <c r="X6071" t="str">
        <f>MID(U6071,FIND(" ",U6071)+1,FIND("]",U6071)-FIND(" ",U6071)-1)</f>
        <v>49.26026282188709</v>
      </c>
      <c r="Y6071" s="2">
        <f>VALUE(X6071)</f>
        <v>49.260262821886997</v>
      </c>
      <c r="Z6071" t="s">
        <v>43</v>
      </c>
      <c r="AA6071" t="s">
        <v>16647</v>
      </c>
      <c r="AB6071" t="s">
        <v>28704</v>
      </c>
      <c r="AC6071" t="str">
        <f>LEFT(AB6071,FIND(" ",AB6071)-1)</f>
        <v>2828</v>
      </c>
      <c r="AD6071" t="str">
        <f>MID(AB6071,FIND(" ",AB6071)+1,FIND(",",AB6071)-FIND(" ",AB6071)-1)</f>
        <v>BC-99</v>
      </c>
    </row>
    <row r="6072" spans="1:30" hidden="1" x14ac:dyDescent="0.3">
      <c r="A6072" t="s">
        <v>21</v>
      </c>
      <c r="B6072">
        <f>IF(A6072="twin",2,1)</f>
        <v>2</v>
      </c>
      <c r="C6072" t="s">
        <v>45</v>
      </c>
      <c r="D6072" t="s">
        <v>23</v>
      </c>
      <c r="E6072" t="s">
        <v>45</v>
      </c>
      <c r="F6072" t="s">
        <v>23</v>
      </c>
      <c r="G6072" t="s">
        <v>45</v>
      </c>
      <c r="H6072" t="s">
        <v>23</v>
      </c>
      <c r="J6072" t="s">
        <v>24</v>
      </c>
      <c r="K6072" t="s">
        <v>26</v>
      </c>
      <c r="L6072" t="s">
        <v>26</v>
      </c>
      <c r="M6072" t="s">
        <v>26</v>
      </c>
      <c r="N6072" t="s">
        <v>26</v>
      </c>
      <c r="O6072" t="s">
        <v>26</v>
      </c>
      <c r="P6072" t="s">
        <v>26</v>
      </c>
      <c r="R6072" t="s">
        <v>53</v>
      </c>
      <c r="S6072" t="s">
        <v>16648</v>
      </c>
      <c r="T6072" t="s">
        <v>6359</v>
      </c>
      <c r="U6072" t="str">
        <f>RIGHT(T6072,LEN(T6072)-FIND("[",T6072))</f>
        <v>-123.11346390056653, 49.28037356902505]}</v>
      </c>
      <c r="V6072" t="str">
        <f>LEFT(U6072,FIND(",",U6072)-1)</f>
        <v>-123.11346390056653</v>
      </c>
      <c r="W6072" s="2">
        <f>VALUE(V6072)</f>
        <v>-123.113463900566</v>
      </c>
      <c r="X6072" t="str">
        <f>MID(U6072,FIND(" ",U6072)+1,FIND("]",U6072)-FIND(" ",U6072)-1)</f>
        <v>49.28037356902505</v>
      </c>
      <c r="Y6072" s="2">
        <f>VALUE(X6072)</f>
        <v>49.280373569025002</v>
      </c>
      <c r="Z6072" t="s">
        <v>30</v>
      </c>
      <c r="AA6072" t="s">
        <v>16649</v>
      </c>
      <c r="AB6072" t="s">
        <v>26808</v>
      </c>
      <c r="AC6072" t="str">
        <f>LEFT(AB6072,FIND(" ",AB6072)-1)</f>
        <v>650</v>
      </c>
      <c r="AD6072" t="str">
        <f>MID(AB6072,FIND(" ",AB6072)+1,FIND(",",AB6072)-FIND(" ",AB6072)-1)</f>
        <v>Hamilton St</v>
      </c>
    </row>
    <row r="6073" spans="1:30" hidden="1" x14ac:dyDescent="0.3">
      <c r="A6073" t="s">
        <v>21</v>
      </c>
      <c r="B6073">
        <f>IF(A6073="twin",2,1)</f>
        <v>2</v>
      </c>
      <c r="C6073" t="s">
        <v>45</v>
      </c>
      <c r="D6073" t="s">
        <v>23</v>
      </c>
      <c r="E6073" t="s">
        <v>45</v>
      </c>
      <c r="F6073" t="s">
        <v>23</v>
      </c>
      <c r="G6073" t="s">
        <v>45</v>
      </c>
      <c r="H6073" t="s">
        <v>23</v>
      </c>
      <c r="J6073" t="s">
        <v>24</v>
      </c>
      <c r="K6073" t="s">
        <v>26</v>
      </c>
      <c r="L6073" t="s">
        <v>26</v>
      </c>
      <c r="M6073" t="s">
        <v>26</v>
      </c>
      <c r="N6073" t="s">
        <v>26</v>
      </c>
      <c r="O6073" t="s">
        <v>26</v>
      </c>
      <c r="P6073" t="s">
        <v>26</v>
      </c>
      <c r="R6073" t="s">
        <v>53</v>
      </c>
      <c r="S6073" t="s">
        <v>16650</v>
      </c>
      <c r="T6073" t="s">
        <v>5104</v>
      </c>
      <c r="U6073" t="str">
        <f>RIGHT(T6073,LEN(T6073)-FIND("[",T6073))</f>
        <v>-123.11334047510269, 49.28062635576249]}</v>
      </c>
      <c r="V6073" t="str">
        <f>LEFT(U6073,FIND(",",U6073)-1)</f>
        <v>-123.11334047510269</v>
      </c>
      <c r="W6073" s="2">
        <f>VALUE(V6073)</f>
        <v>-123.11334047510201</v>
      </c>
      <c r="X6073" t="str">
        <f>MID(U6073,FIND(" ",U6073)+1,FIND("]",U6073)-FIND(" ",U6073)-1)</f>
        <v>49.28062635576249</v>
      </c>
      <c r="Y6073" s="2">
        <f>VALUE(X6073)</f>
        <v>49.280626355762401</v>
      </c>
      <c r="Z6073" t="s">
        <v>30</v>
      </c>
      <c r="AA6073" t="s">
        <v>16651</v>
      </c>
      <c r="AB6073" t="s">
        <v>27229</v>
      </c>
      <c r="AC6073" t="str">
        <f>LEFT(AB6073,FIND(" ",AB6073)-1)</f>
        <v>2486</v>
      </c>
      <c r="AD6073" t="str">
        <f>MID(AB6073,FIND(" ",AB6073)+1,FIND(",",AB6073)-FIND(" ",AB6073)-1)</f>
        <v>stn terminal</v>
      </c>
    </row>
    <row r="6074" spans="1:30" hidden="1" x14ac:dyDescent="0.3">
      <c r="A6074" t="s">
        <v>21</v>
      </c>
      <c r="B6074">
        <f>IF(A6074="twin",2,1)</f>
        <v>2</v>
      </c>
      <c r="C6074" t="s">
        <v>45</v>
      </c>
      <c r="D6074" t="s">
        <v>23</v>
      </c>
      <c r="E6074" t="s">
        <v>45</v>
      </c>
      <c r="F6074" t="s">
        <v>23</v>
      </c>
      <c r="G6074" t="s">
        <v>45</v>
      </c>
      <c r="H6074" t="s">
        <v>23</v>
      </c>
      <c r="J6074" t="s">
        <v>24</v>
      </c>
      <c r="K6074" t="s">
        <v>26</v>
      </c>
      <c r="L6074" t="s">
        <v>26</v>
      </c>
      <c r="M6074" t="s">
        <v>26</v>
      </c>
      <c r="N6074" t="s">
        <v>26</v>
      </c>
      <c r="O6074" t="s">
        <v>26</v>
      </c>
      <c r="P6074" t="s">
        <v>26</v>
      </c>
      <c r="R6074" t="s">
        <v>53</v>
      </c>
      <c r="S6074" t="s">
        <v>16652</v>
      </c>
      <c r="T6074" t="s">
        <v>6365</v>
      </c>
      <c r="U6074" t="str">
        <f>RIGHT(T6074,LEN(T6074)-FIND("[",T6074))</f>
        <v>-123.11390817172253, 49.28025010484519]}</v>
      </c>
      <c r="V6074" t="str">
        <f>LEFT(U6074,FIND(",",U6074)-1)</f>
        <v>-123.11390817172253</v>
      </c>
      <c r="W6074" s="2">
        <f>VALUE(V6074)</f>
        <v>-123.113908171722</v>
      </c>
      <c r="X6074" t="str">
        <f>MID(U6074,FIND(" ",U6074)+1,FIND("]",U6074)-FIND(" ",U6074)-1)</f>
        <v>49.28025010484519</v>
      </c>
      <c r="Y6074" s="2">
        <f>VALUE(X6074)</f>
        <v>49.280250104845102</v>
      </c>
      <c r="Z6074" t="s">
        <v>30</v>
      </c>
      <c r="AA6074" t="s">
        <v>16653</v>
      </c>
      <c r="AB6074" t="s">
        <v>27346</v>
      </c>
      <c r="AC6074" t="str">
        <f>LEFT(AB6074,FIND(" ",AB6074)-1)</f>
        <v>200</v>
      </c>
      <c r="AD6074" t="str">
        <f>MID(AB6074,FIND(" ",AB6074)+1,FIND(",",AB6074)-FIND(" ",AB6074)-1)</f>
        <v>W Georgia St</v>
      </c>
    </row>
    <row r="6075" spans="1:30" hidden="1" x14ac:dyDescent="0.3">
      <c r="A6075" t="s">
        <v>21</v>
      </c>
      <c r="B6075">
        <f>IF(A6075="twin",2,1)</f>
        <v>2</v>
      </c>
      <c r="C6075" t="s">
        <v>45</v>
      </c>
      <c r="D6075" t="s">
        <v>23</v>
      </c>
      <c r="E6075" t="s">
        <v>45</v>
      </c>
      <c r="F6075" t="s">
        <v>23</v>
      </c>
      <c r="G6075" t="s">
        <v>45</v>
      </c>
      <c r="H6075" t="s">
        <v>23</v>
      </c>
      <c r="J6075" t="s">
        <v>24</v>
      </c>
      <c r="K6075" t="s">
        <v>32</v>
      </c>
      <c r="L6075" t="s">
        <v>26</v>
      </c>
      <c r="M6075" t="s">
        <v>26</v>
      </c>
      <c r="N6075" t="s">
        <v>26</v>
      </c>
      <c r="O6075" t="s">
        <v>26</v>
      </c>
      <c r="P6075" t="s">
        <v>26</v>
      </c>
      <c r="R6075" t="s">
        <v>53</v>
      </c>
      <c r="S6075" t="s">
        <v>16654</v>
      </c>
      <c r="T6075" t="s">
        <v>5317</v>
      </c>
      <c r="U6075" t="str">
        <f>RIGHT(T6075,LEN(T6075)-FIND("[",T6075))</f>
        <v>-123.11461528092583, 49.279626786195855]}</v>
      </c>
      <c r="V6075" t="str">
        <f>LEFT(U6075,FIND(",",U6075)-1)</f>
        <v>-123.11461528092583</v>
      </c>
      <c r="W6075" s="2">
        <f>VALUE(V6075)</f>
        <v>-123.11461528092499</v>
      </c>
      <c r="X6075" t="str">
        <f>MID(U6075,FIND(" ",U6075)+1,FIND("]",U6075)-FIND(" ",U6075)-1)</f>
        <v>49.279626786195855</v>
      </c>
      <c r="Y6075" s="2">
        <f>VALUE(X6075)</f>
        <v>49.279626786195799</v>
      </c>
      <c r="Z6075" t="s">
        <v>30</v>
      </c>
      <c r="AA6075" t="s">
        <v>16655</v>
      </c>
      <c r="AB6075" t="s">
        <v>27287</v>
      </c>
      <c r="AC6075" t="str">
        <f>LEFT(AB6075,FIND(" ",AB6075)-1)</f>
        <v>210</v>
      </c>
      <c r="AD6075" t="str">
        <f>MID(AB6075,FIND(" ",AB6075)+1,FIND(",",AB6075)-FIND(" ",AB6075)-1)</f>
        <v>W Georgia St</v>
      </c>
    </row>
    <row r="6076" spans="1:30" hidden="1" x14ac:dyDescent="0.3">
      <c r="A6076" t="s">
        <v>21</v>
      </c>
      <c r="B6076">
        <f>IF(A6076="twin",2,1)</f>
        <v>2</v>
      </c>
      <c r="C6076" t="s">
        <v>45</v>
      </c>
      <c r="D6076" t="s">
        <v>23</v>
      </c>
      <c r="E6076" t="s">
        <v>45</v>
      </c>
      <c r="F6076" t="s">
        <v>23</v>
      </c>
      <c r="G6076" t="s">
        <v>45</v>
      </c>
      <c r="H6076" t="s">
        <v>23</v>
      </c>
      <c r="J6076" t="s">
        <v>24</v>
      </c>
      <c r="K6076" t="s">
        <v>32</v>
      </c>
      <c r="L6076" t="s">
        <v>26</v>
      </c>
      <c r="M6076" t="s">
        <v>26</v>
      </c>
      <c r="N6076" t="s">
        <v>26</v>
      </c>
      <c r="O6076" t="s">
        <v>26</v>
      </c>
      <c r="P6076" t="s">
        <v>26</v>
      </c>
      <c r="R6076" t="s">
        <v>53</v>
      </c>
      <c r="S6076" t="s">
        <v>16656</v>
      </c>
      <c r="T6076" t="s">
        <v>16657</v>
      </c>
      <c r="U6076" t="str">
        <f>RIGHT(T6076,LEN(T6076)-FIND("[",T6076))</f>
        <v>-123.11485812797804, 49.2794657112154]}</v>
      </c>
      <c r="V6076" t="str">
        <f>LEFT(U6076,FIND(",",U6076)-1)</f>
        <v>-123.11485812797804</v>
      </c>
      <c r="W6076" s="2">
        <f>VALUE(V6076)</f>
        <v>-123.114858127978</v>
      </c>
      <c r="X6076" t="str">
        <f>MID(U6076,FIND(" ",U6076)+1,FIND("]",U6076)-FIND(" ",U6076)-1)</f>
        <v>49.2794657112154</v>
      </c>
      <c r="Y6076" s="2">
        <f>VALUE(X6076)</f>
        <v>49.279465711215401</v>
      </c>
      <c r="Z6076" t="s">
        <v>30</v>
      </c>
      <c r="AA6076" t="s">
        <v>16658</v>
      </c>
      <c r="AB6076" t="s">
        <v>27320</v>
      </c>
      <c r="AC6076" t="str">
        <f>LEFT(AB6076,FIND(" ",AB6076)-1)</f>
        <v>301-345</v>
      </c>
      <c r="AD6076" t="str">
        <f>MID(AB6076,FIND(" ",AB6076)+1,FIND(",",AB6076)-FIND(" ",AB6076)-1)</f>
        <v>Robson St</v>
      </c>
    </row>
    <row r="6077" spans="1:30" hidden="1" x14ac:dyDescent="0.3">
      <c r="A6077" t="s">
        <v>21</v>
      </c>
      <c r="B6077">
        <f>IF(A6077="twin",2,1)</f>
        <v>2</v>
      </c>
      <c r="C6077" t="s">
        <v>22</v>
      </c>
      <c r="D6077" t="s">
        <v>22</v>
      </c>
      <c r="E6077" t="s">
        <v>22</v>
      </c>
      <c r="F6077" t="s">
        <v>22</v>
      </c>
      <c r="G6077" t="s">
        <v>22</v>
      </c>
      <c r="H6077" t="s">
        <v>22</v>
      </c>
      <c r="J6077" t="s">
        <v>24</v>
      </c>
      <c r="K6077" t="s">
        <v>25</v>
      </c>
      <c r="L6077" t="s">
        <v>26</v>
      </c>
      <c r="M6077" t="s">
        <v>25</v>
      </c>
      <c r="N6077" t="s">
        <v>26</v>
      </c>
      <c r="O6077" t="s">
        <v>25</v>
      </c>
      <c r="P6077" t="s">
        <v>26</v>
      </c>
      <c r="R6077" t="s">
        <v>27</v>
      </c>
      <c r="S6077" t="s">
        <v>16659</v>
      </c>
      <c r="T6077" t="s">
        <v>16660</v>
      </c>
      <c r="U6077" t="str">
        <f>RIGHT(T6077,LEN(T6077)-FIND("[",T6077))</f>
        <v>-123.14556735937757, 49.26529175726605]}</v>
      </c>
      <c r="V6077" t="str">
        <f>LEFT(U6077,FIND(",",U6077)-1)</f>
        <v>-123.14556735937757</v>
      </c>
      <c r="W6077" s="2">
        <f>VALUE(V6077)</f>
        <v>-123.145567359377</v>
      </c>
      <c r="X6077" t="str">
        <f>MID(U6077,FIND(" ",U6077)+1,FIND("]",U6077)-FIND(" ",U6077)-1)</f>
        <v>49.26529175726605</v>
      </c>
      <c r="Y6077" s="2">
        <f>VALUE(X6077)</f>
        <v>49.265291757265999</v>
      </c>
      <c r="Z6077" t="s">
        <v>43</v>
      </c>
      <c r="AA6077" t="s">
        <v>16661</v>
      </c>
      <c r="AB6077" t="s">
        <v>26489</v>
      </c>
      <c r="AC6077" t="str">
        <f>LEFT(AB6077,FIND(" ",AB6077)-1)</f>
        <v>1770</v>
      </c>
      <c r="AD6077" t="str">
        <f>MID(AB6077,FIND(" ",AB6077)+1,FIND(",",AB6077)-FIND(" ",AB6077)-1)</f>
        <v>W 7th Ave</v>
      </c>
    </row>
    <row r="6078" spans="1:30" hidden="1" x14ac:dyDescent="0.3">
      <c r="A6078" t="s">
        <v>21</v>
      </c>
      <c r="B6078">
        <f>IF(A6078="twin",2,1)</f>
        <v>2</v>
      </c>
      <c r="C6078" t="s">
        <v>22</v>
      </c>
      <c r="D6078" t="s">
        <v>22</v>
      </c>
      <c r="E6078" t="s">
        <v>22</v>
      </c>
      <c r="F6078" t="s">
        <v>22</v>
      </c>
      <c r="G6078" t="s">
        <v>22</v>
      </c>
      <c r="H6078" t="s">
        <v>22</v>
      </c>
      <c r="J6078" t="s">
        <v>24</v>
      </c>
      <c r="K6078" t="s">
        <v>25</v>
      </c>
      <c r="L6078" t="s">
        <v>26</v>
      </c>
      <c r="M6078" t="s">
        <v>25</v>
      </c>
      <c r="N6078" t="s">
        <v>26</v>
      </c>
      <c r="O6078" t="s">
        <v>25</v>
      </c>
      <c r="P6078" t="s">
        <v>26</v>
      </c>
      <c r="R6078" t="s">
        <v>27</v>
      </c>
      <c r="S6078" t="s">
        <v>16662</v>
      </c>
      <c r="T6078" t="s">
        <v>2217</v>
      </c>
      <c r="U6078" t="str">
        <f>RIGHT(T6078,LEN(T6078)-FIND("[",T6078))</f>
        <v>-123.14557021701081, 49.265188506697925]}</v>
      </c>
      <c r="V6078" t="str">
        <f>LEFT(U6078,FIND(",",U6078)-1)</f>
        <v>-123.14557021701081</v>
      </c>
      <c r="W6078" s="2">
        <f>VALUE(V6078)</f>
        <v>-123.14557021701</v>
      </c>
      <c r="X6078" t="str">
        <f>MID(U6078,FIND(" ",U6078)+1,FIND("]",U6078)-FIND(" ",U6078)-1)</f>
        <v>49.265188506697925</v>
      </c>
      <c r="Y6078" s="2">
        <f>VALUE(X6078)</f>
        <v>49.265188506697903</v>
      </c>
      <c r="Z6078" t="s">
        <v>43</v>
      </c>
      <c r="AA6078" t="s">
        <v>16663</v>
      </c>
      <c r="AB6078" t="s">
        <v>26489</v>
      </c>
      <c r="AC6078" t="str">
        <f>LEFT(AB6078,FIND(" ",AB6078)-1)</f>
        <v>1770</v>
      </c>
      <c r="AD6078" t="str">
        <f>MID(AB6078,FIND(" ",AB6078)+1,FIND(",",AB6078)-FIND(" ",AB6078)-1)</f>
        <v>W 7th Ave</v>
      </c>
    </row>
    <row r="6079" spans="1:30" hidden="1" x14ac:dyDescent="0.3">
      <c r="A6079" t="s">
        <v>21</v>
      </c>
      <c r="B6079">
        <f>IF(A6079="twin",2,1)</f>
        <v>2</v>
      </c>
      <c r="C6079" t="s">
        <v>45</v>
      </c>
      <c r="D6079" t="s">
        <v>23</v>
      </c>
      <c r="E6079" t="s">
        <v>45</v>
      </c>
      <c r="F6079" t="s">
        <v>23</v>
      </c>
      <c r="G6079" t="s">
        <v>45</v>
      </c>
      <c r="H6079" t="s">
        <v>23</v>
      </c>
      <c r="J6079" t="s">
        <v>24</v>
      </c>
      <c r="K6079" t="s">
        <v>32</v>
      </c>
      <c r="L6079" t="s">
        <v>26</v>
      </c>
      <c r="M6079" t="s">
        <v>26</v>
      </c>
      <c r="N6079" t="s">
        <v>26</v>
      </c>
      <c r="O6079" t="s">
        <v>26</v>
      </c>
      <c r="P6079" t="s">
        <v>26</v>
      </c>
      <c r="R6079" t="s">
        <v>53</v>
      </c>
      <c r="S6079" t="s">
        <v>16664</v>
      </c>
      <c r="T6079" t="s">
        <v>16657</v>
      </c>
      <c r="U6079" t="str">
        <f>RIGHT(T6079,LEN(T6079)-FIND("[",T6079))</f>
        <v>-123.11485812797804, 49.2794657112154]}</v>
      </c>
      <c r="V6079" t="str">
        <f>LEFT(U6079,FIND(",",U6079)-1)</f>
        <v>-123.11485812797804</v>
      </c>
      <c r="W6079" s="2">
        <f>VALUE(V6079)</f>
        <v>-123.114858127978</v>
      </c>
      <c r="X6079" t="str">
        <f>MID(U6079,FIND(" ",U6079)+1,FIND("]",U6079)-FIND(" ",U6079)-1)</f>
        <v>49.2794657112154</v>
      </c>
      <c r="Y6079" s="2">
        <f>VALUE(X6079)</f>
        <v>49.279465711215401</v>
      </c>
      <c r="Z6079" t="s">
        <v>30</v>
      </c>
      <c r="AA6079" t="s">
        <v>16665</v>
      </c>
      <c r="AB6079" t="s">
        <v>27320</v>
      </c>
      <c r="AC6079" t="str">
        <f>LEFT(AB6079,FIND(" ",AB6079)-1)</f>
        <v>301-345</v>
      </c>
      <c r="AD6079" t="str">
        <f>MID(AB6079,FIND(" ",AB6079)+1,FIND(",",AB6079)-FIND(" ",AB6079)-1)</f>
        <v>Robson St</v>
      </c>
    </row>
    <row r="6080" spans="1:30" hidden="1" x14ac:dyDescent="0.3">
      <c r="A6080" t="s">
        <v>21</v>
      </c>
      <c r="B6080">
        <f>IF(A6080="twin",2,1)</f>
        <v>2</v>
      </c>
      <c r="C6080" t="s">
        <v>40</v>
      </c>
      <c r="D6080" t="s">
        <v>23</v>
      </c>
      <c r="E6080" t="s">
        <v>40</v>
      </c>
      <c r="F6080" t="s">
        <v>23</v>
      </c>
      <c r="G6080" t="s">
        <v>40</v>
      </c>
      <c r="H6080" t="s">
        <v>23</v>
      </c>
      <c r="J6080" t="s">
        <v>24</v>
      </c>
      <c r="K6080" t="s">
        <v>32</v>
      </c>
      <c r="L6080" t="s">
        <v>26</v>
      </c>
      <c r="M6080" t="s">
        <v>32</v>
      </c>
      <c r="N6080" t="s">
        <v>26</v>
      </c>
      <c r="O6080" t="s">
        <v>32</v>
      </c>
      <c r="P6080" t="s">
        <v>26</v>
      </c>
      <c r="R6080" t="s">
        <v>53</v>
      </c>
      <c r="S6080" t="s">
        <v>16666</v>
      </c>
      <c r="T6080" t="s">
        <v>6192</v>
      </c>
      <c r="U6080" t="str">
        <f>RIGHT(T6080,LEN(T6080)-FIND("[",T6080))</f>
        <v>-123.11145815456574, 49.28424721620065]}</v>
      </c>
      <c r="V6080" t="str">
        <f>LEFT(U6080,FIND(",",U6080)-1)</f>
        <v>-123.11145815456574</v>
      </c>
      <c r="W6080" s="2">
        <f>VALUE(V6080)</f>
        <v>-123.111458154565</v>
      </c>
      <c r="X6080" t="str">
        <f>MID(U6080,FIND(" ",U6080)+1,FIND("]",U6080)-FIND(" ",U6080)-1)</f>
        <v>49.28424721620065</v>
      </c>
      <c r="Y6080" s="2">
        <f>VALUE(X6080)</f>
        <v>49.284247216200598</v>
      </c>
      <c r="Z6080" t="s">
        <v>30</v>
      </c>
      <c r="AA6080" t="s">
        <v>16667</v>
      </c>
      <c r="AB6080" t="s">
        <v>27491</v>
      </c>
      <c r="AC6080" t="str">
        <f>LEFT(AB6080,FIND(" ",AB6080)-1)</f>
        <v>398</v>
      </c>
      <c r="AD6080" t="str">
        <f>MID(AB6080,FIND(" ",AB6080)+1,FIND(",",AB6080)-FIND(" ",AB6080)-1)</f>
        <v>Richards St</v>
      </c>
    </row>
    <row r="6081" spans="1:30" hidden="1" x14ac:dyDescent="0.3">
      <c r="A6081" t="s">
        <v>63</v>
      </c>
      <c r="B6081">
        <f>IF(A6081="twin",2,1)</f>
        <v>1</v>
      </c>
      <c r="C6081" t="s">
        <v>22</v>
      </c>
      <c r="D6081" t="s">
        <v>45</v>
      </c>
      <c r="E6081" t="s">
        <v>22</v>
      </c>
      <c r="F6081" t="s">
        <v>45</v>
      </c>
      <c r="G6081" t="s">
        <v>22</v>
      </c>
      <c r="H6081" t="s">
        <v>45</v>
      </c>
      <c r="J6081" t="s">
        <v>24</v>
      </c>
      <c r="K6081" t="s">
        <v>32</v>
      </c>
      <c r="L6081" t="s">
        <v>26</v>
      </c>
      <c r="M6081" t="s">
        <v>32</v>
      </c>
      <c r="N6081" t="s">
        <v>26</v>
      </c>
      <c r="O6081" t="s">
        <v>32</v>
      </c>
      <c r="P6081" t="s">
        <v>26</v>
      </c>
      <c r="R6081" t="s">
        <v>27</v>
      </c>
      <c r="S6081" t="s">
        <v>16668</v>
      </c>
      <c r="T6081" t="s">
        <v>16669</v>
      </c>
      <c r="U6081" t="str">
        <f>RIGHT(T6081,LEN(T6081)-FIND("[",T6081))</f>
        <v>-123.12842797613975, 49.28717314599491]}</v>
      </c>
      <c r="V6081" t="str">
        <f>LEFT(U6081,FIND(",",U6081)-1)</f>
        <v>-123.12842797613975</v>
      </c>
      <c r="W6081" s="2">
        <f>VALUE(V6081)</f>
        <v>-123.12842797613899</v>
      </c>
      <c r="X6081" t="str">
        <f>MID(U6081,FIND(" ",U6081)+1,FIND("]",U6081)-FIND(" ",U6081)-1)</f>
        <v>49.28717314599491</v>
      </c>
      <c r="Y6081" s="2">
        <f>VALUE(X6081)</f>
        <v>49.287173145994899</v>
      </c>
      <c r="Z6081" t="s">
        <v>84</v>
      </c>
      <c r="AA6081" t="s">
        <v>16670</v>
      </c>
      <c r="AB6081" t="s">
        <v>29264</v>
      </c>
      <c r="AC6081" t="str">
        <f>LEFT(AB6081,FIND(" ",AB6081)-1)</f>
        <v>1301</v>
      </c>
      <c r="AD6081" t="str">
        <f>MID(AB6081,FIND(" ",AB6081)+1,FIND(",",AB6081)-FIND(" ",AB6081)-1)</f>
        <v>Robson St</v>
      </c>
    </row>
    <row r="6082" spans="1:30" hidden="1" x14ac:dyDescent="0.3">
      <c r="A6082" t="s">
        <v>21</v>
      </c>
      <c r="B6082">
        <f>IF(A6082="twin",2,1)</f>
        <v>2</v>
      </c>
      <c r="C6082" t="s">
        <v>23</v>
      </c>
      <c r="D6082" t="s">
        <v>22</v>
      </c>
      <c r="E6082" t="s">
        <v>23</v>
      </c>
      <c r="F6082" t="s">
        <v>22</v>
      </c>
      <c r="G6082" t="s">
        <v>23</v>
      </c>
      <c r="H6082" t="s">
        <v>22</v>
      </c>
      <c r="J6082" t="s">
        <v>24</v>
      </c>
      <c r="K6082" t="s">
        <v>32</v>
      </c>
      <c r="L6082" t="s">
        <v>26</v>
      </c>
      <c r="M6082" t="s">
        <v>32</v>
      </c>
      <c r="N6082" t="s">
        <v>26</v>
      </c>
      <c r="O6082" t="s">
        <v>32</v>
      </c>
      <c r="P6082" t="s">
        <v>26</v>
      </c>
      <c r="R6082" t="s">
        <v>27</v>
      </c>
      <c r="S6082" t="s">
        <v>16671</v>
      </c>
      <c r="T6082" t="s">
        <v>16672</v>
      </c>
      <c r="U6082" t="str">
        <f>RIGHT(T6082,LEN(T6082)-FIND("[",T6082))</f>
        <v>-123.12503824710492, 49.278408293266594]}</v>
      </c>
      <c r="V6082" t="str">
        <f>LEFT(U6082,FIND(",",U6082)-1)</f>
        <v>-123.12503824710492</v>
      </c>
      <c r="W6082" s="2">
        <f>VALUE(V6082)</f>
        <v>-123.125038247104</v>
      </c>
      <c r="X6082" t="str">
        <f>MID(U6082,FIND(" ",U6082)+1,FIND("]",U6082)-FIND(" ",U6082)-1)</f>
        <v>49.278408293266594</v>
      </c>
      <c r="Y6082" s="2">
        <f>VALUE(X6082)</f>
        <v>49.278408293266502</v>
      </c>
      <c r="Z6082" t="s">
        <v>30</v>
      </c>
      <c r="AA6082" t="s">
        <v>16673</v>
      </c>
      <c r="AB6082" t="s">
        <v>28126</v>
      </c>
      <c r="AC6082" t="str">
        <f>LEFT(AB6082,FIND(" ",AB6082)-1)</f>
        <v>1105</v>
      </c>
      <c r="AD6082" t="str">
        <f>MID(AB6082,FIND(" ",AB6082)+1,FIND(",",AB6082)-FIND(" ",AB6082)-1)</f>
        <v>Granville St</v>
      </c>
    </row>
    <row r="6083" spans="1:30" hidden="1" x14ac:dyDescent="0.3">
      <c r="A6083" t="s">
        <v>21</v>
      </c>
      <c r="B6083">
        <f>IF(A6083="twin",2,1)</f>
        <v>2</v>
      </c>
      <c r="C6083" t="s">
        <v>22</v>
      </c>
      <c r="D6083" t="s">
        <v>22</v>
      </c>
      <c r="E6083" t="s">
        <v>22</v>
      </c>
      <c r="F6083" t="s">
        <v>22</v>
      </c>
      <c r="G6083" t="s">
        <v>22</v>
      </c>
      <c r="H6083" t="s">
        <v>22</v>
      </c>
      <c r="J6083" t="s">
        <v>24</v>
      </c>
      <c r="K6083" t="s">
        <v>25</v>
      </c>
      <c r="L6083" t="s">
        <v>26</v>
      </c>
      <c r="M6083" t="s">
        <v>25</v>
      </c>
      <c r="N6083" t="s">
        <v>26</v>
      </c>
      <c r="O6083" t="s">
        <v>25</v>
      </c>
      <c r="P6083" t="s">
        <v>26</v>
      </c>
      <c r="R6083" t="s">
        <v>27</v>
      </c>
      <c r="S6083" t="s">
        <v>16674</v>
      </c>
      <c r="T6083" t="s">
        <v>9115</v>
      </c>
      <c r="U6083" t="str">
        <f>RIGHT(T6083,LEN(T6083)-FIND("[",T6083))</f>
        <v>-123.12417090143897, 49.27800037048199]}</v>
      </c>
      <c r="V6083" t="str">
        <f>LEFT(U6083,FIND(",",U6083)-1)</f>
        <v>-123.12417090143897</v>
      </c>
      <c r="W6083" s="2">
        <f>VALUE(V6083)</f>
        <v>-123.12417090143801</v>
      </c>
      <c r="X6083" t="str">
        <f>MID(U6083,FIND(" ",U6083)+1,FIND("]",U6083)-FIND(" ",U6083)-1)</f>
        <v>49.27800037048199</v>
      </c>
      <c r="Y6083" s="2">
        <f>VALUE(X6083)</f>
        <v>49.278000370481898</v>
      </c>
      <c r="Z6083" t="s">
        <v>30</v>
      </c>
      <c r="AA6083" t="s">
        <v>16675</v>
      </c>
      <c r="AB6083" t="s">
        <v>28124</v>
      </c>
      <c r="AC6083" t="str">
        <f>LEFT(AB6083,FIND(" ",AB6083)-1)</f>
        <v>649</v>
      </c>
      <c r="AD6083" t="str">
        <f>MID(AB6083,FIND(" ",AB6083)+1,FIND(",",AB6083)-FIND(" ",AB6083)-1)</f>
        <v>Helmcken St</v>
      </c>
    </row>
    <row r="6084" spans="1:30" hidden="1" x14ac:dyDescent="0.3">
      <c r="A6084" t="s">
        <v>63</v>
      </c>
      <c r="B6084">
        <f>IF(A6084="twin",2,1)</f>
        <v>1</v>
      </c>
      <c r="C6084" t="s">
        <v>22</v>
      </c>
      <c r="D6084" t="s">
        <v>22</v>
      </c>
      <c r="E6084" t="s">
        <v>22</v>
      </c>
      <c r="F6084" t="s">
        <v>22</v>
      </c>
      <c r="G6084" t="s">
        <v>22</v>
      </c>
      <c r="H6084" t="s">
        <v>22</v>
      </c>
      <c r="J6084" t="s">
        <v>24</v>
      </c>
      <c r="K6084" t="s">
        <v>25</v>
      </c>
      <c r="L6084" t="s">
        <v>26</v>
      </c>
      <c r="M6084" t="s">
        <v>25</v>
      </c>
      <c r="N6084" t="s">
        <v>26</v>
      </c>
      <c r="O6084" t="s">
        <v>25</v>
      </c>
      <c r="P6084" t="s">
        <v>26</v>
      </c>
      <c r="R6084" t="s">
        <v>27</v>
      </c>
      <c r="S6084" t="s">
        <v>16676</v>
      </c>
      <c r="T6084" t="s">
        <v>16677</v>
      </c>
      <c r="U6084" t="str">
        <f>RIGHT(T6084,LEN(T6084)-FIND("[",T6084))</f>
        <v>-123.12391130593673, 49.277678963365275]}</v>
      </c>
      <c r="V6084" t="str">
        <f>LEFT(U6084,FIND(",",U6084)-1)</f>
        <v>-123.12391130593673</v>
      </c>
      <c r="W6084" s="2">
        <f>VALUE(V6084)</f>
        <v>-123.12391130593601</v>
      </c>
      <c r="X6084" t="str">
        <f>MID(U6084,FIND(" ",U6084)+1,FIND("]",U6084)-FIND(" ",U6084)-1)</f>
        <v>49.277678963365275</v>
      </c>
      <c r="Y6084" s="2">
        <f>VALUE(X6084)</f>
        <v>49.277678963365197</v>
      </c>
      <c r="Z6084" t="s">
        <v>30</v>
      </c>
      <c r="AA6084" t="s">
        <v>16678</v>
      </c>
      <c r="AB6084" t="s">
        <v>29265</v>
      </c>
      <c r="AC6084" t="str">
        <f>LEFT(AB6084,FIND(" ",AB6084)-1)</f>
        <v>1101</v>
      </c>
      <c r="AD6084" t="str">
        <f>MID(AB6084,FIND(" ",AB6084)+1,FIND(",",AB6084)-FIND(" ",AB6084)-1)</f>
        <v>Seymour St</v>
      </c>
    </row>
    <row r="6085" spans="1:30" hidden="1" x14ac:dyDescent="0.3">
      <c r="A6085" t="s">
        <v>21</v>
      </c>
      <c r="B6085">
        <f>IF(A6085="twin",2,1)</f>
        <v>2</v>
      </c>
      <c r="C6085" t="s">
        <v>23</v>
      </c>
      <c r="D6085" t="s">
        <v>22</v>
      </c>
      <c r="E6085" t="s">
        <v>23</v>
      </c>
      <c r="F6085" t="s">
        <v>22</v>
      </c>
      <c r="G6085" t="s">
        <v>23</v>
      </c>
      <c r="H6085" t="s">
        <v>22</v>
      </c>
      <c r="J6085" t="s">
        <v>24</v>
      </c>
      <c r="K6085" t="s">
        <v>32</v>
      </c>
      <c r="L6085" t="s">
        <v>26</v>
      </c>
      <c r="M6085" t="s">
        <v>32</v>
      </c>
      <c r="N6085" t="s">
        <v>26</v>
      </c>
      <c r="O6085" t="s">
        <v>32</v>
      </c>
      <c r="P6085" t="s">
        <v>26</v>
      </c>
      <c r="R6085" t="s">
        <v>27</v>
      </c>
      <c r="S6085" t="s">
        <v>16679</v>
      </c>
      <c r="T6085" t="s">
        <v>16680</v>
      </c>
      <c r="U6085" t="str">
        <f>RIGHT(T6085,LEN(T6085)-FIND("[",T6085))</f>
        <v>-123.1248007500027, 49.27840772246487]}</v>
      </c>
      <c r="V6085" t="str">
        <f>LEFT(U6085,FIND(",",U6085)-1)</f>
        <v>-123.1248007500027</v>
      </c>
      <c r="W6085" s="2">
        <f>VALUE(V6085)</f>
        <v>-123.124800750002</v>
      </c>
      <c r="X6085" t="str">
        <f>MID(U6085,FIND(" ",U6085)+1,FIND("]",U6085)-FIND(" ",U6085)-1)</f>
        <v>49.27840772246487</v>
      </c>
      <c r="Y6085" s="2">
        <f>VALUE(X6085)</f>
        <v>49.278407722464799</v>
      </c>
      <c r="Z6085" t="s">
        <v>30</v>
      </c>
      <c r="AA6085" t="s">
        <v>16681</v>
      </c>
      <c r="AB6085" t="s">
        <v>29266</v>
      </c>
      <c r="AC6085" t="str">
        <f>LEFT(AB6085,FIND(" ",AB6085)-1)</f>
        <v>1097</v>
      </c>
      <c r="AD6085" t="str">
        <f>MID(AB6085,FIND(" ",AB6085)+1,FIND(",",AB6085)-FIND(" ",AB6085)-1)</f>
        <v>Granville St</v>
      </c>
    </row>
    <row r="6086" spans="1:30" hidden="1" x14ac:dyDescent="0.3">
      <c r="A6086" t="s">
        <v>21</v>
      </c>
      <c r="B6086">
        <f>IF(A6086="twin",2,1)</f>
        <v>2</v>
      </c>
      <c r="C6086" t="s">
        <v>23</v>
      </c>
      <c r="D6086" t="s">
        <v>22</v>
      </c>
      <c r="E6086" t="s">
        <v>23</v>
      </c>
      <c r="F6086" t="s">
        <v>22</v>
      </c>
      <c r="G6086" t="s">
        <v>23</v>
      </c>
      <c r="H6086" t="s">
        <v>22</v>
      </c>
      <c r="J6086" t="s">
        <v>24</v>
      </c>
      <c r="K6086" t="s">
        <v>32</v>
      </c>
      <c r="L6086" t="s">
        <v>26</v>
      </c>
      <c r="M6086" t="s">
        <v>32</v>
      </c>
      <c r="N6086" t="s">
        <v>26</v>
      </c>
      <c r="O6086" t="s">
        <v>32</v>
      </c>
      <c r="P6086" t="s">
        <v>26</v>
      </c>
      <c r="R6086" t="s">
        <v>27</v>
      </c>
      <c r="S6086" t="s">
        <v>16682</v>
      </c>
      <c r="T6086" t="s">
        <v>7846</v>
      </c>
      <c r="U6086" t="str">
        <f>RIGHT(T6086,LEN(T6086)-FIND("[",T6086))</f>
        <v>-123.12493795233988, 49.27849627570245]}</v>
      </c>
      <c r="V6086" t="str">
        <f>LEFT(U6086,FIND(",",U6086)-1)</f>
        <v>-123.12493795233988</v>
      </c>
      <c r="W6086" s="2">
        <f>VALUE(V6086)</f>
        <v>-123.124937952339</v>
      </c>
      <c r="X6086" t="str">
        <f>MID(U6086,FIND(" ",U6086)+1,FIND("]",U6086)-FIND(" ",U6086)-1)</f>
        <v>49.27849627570245</v>
      </c>
      <c r="Y6086" s="2">
        <f>VALUE(X6086)</f>
        <v>49.278496275702402</v>
      </c>
      <c r="Z6086" t="s">
        <v>30</v>
      </c>
      <c r="AA6086" t="s">
        <v>16683</v>
      </c>
      <c r="AB6086" t="s">
        <v>27860</v>
      </c>
      <c r="AC6086" t="str">
        <f>LEFT(AB6086,FIND(" ",AB6086)-1)</f>
        <v>773</v>
      </c>
      <c r="AD6086" t="str">
        <f>MID(AB6086,FIND(" ",AB6086)+1,FIND(",",AB6086)-FIND(" ",AB6086)-1)</f>
        <v>Helmcken St</v>
      </c>
    </row>
    <row r="6087" spans="1:30" hidden="1" x14ac:dyDescent="0.3">
      <c r="A6087" t="s">
        <v>21</v>
      </c>
      <c r="B6087">
        <f>IF(A6087="twin",2,1)</f>
        <v>2</v>
      </c>
      <c r="C6087" t="s">
        <v>23</v>
      </c>
      <c r="D6087" t="s">
        <v>22</v>
      </c>
      <c r="E6087" t="s">
        <v>23</v>
      </c>
      <c r="F6087" t="s">
        <v>22</v>
      </c>
      <c r="G6087" t="s">
        <v>23</v>
      </c>
      <c r="H6087" t="s">
        <v>22</v>
      </c>
      <c r="J6087" t="s">
        <v>24</v>
      </c>
      <c r="K6087" t="s">
        <v>32</v>
      </c>
      <c r="L6087" t="s">
        <v>26</v>
      </c>
      <c r="M6087" t="s">
        <v>32</v>
      </c>
      <c r="N6087" t="s">
        <v>26</v>
      </c>
      <c r="O6087" t="s">
        <v>32</v>
      </c>
      <c r="P6087" t="s">
        <v>26</v>
      </c>
      <c r="R6087" t="s">
        <v>27</v>
      </c>
      <c r="S6087" t="s">
        <v>16684</v>
      </c>
      <c r="T6087" t="s">
        <v>16685</v>
      </c>
      <c r="U6087" t="str">
        <f>RIGHT(T6087,LEN(T6087)-FIND("[",T6087))</f>
        <v>-123.12529972134132, 49.27872880525345]}</v>
      </c>
      <c r="V6087" t="str">
        <f>LEFT(U6087,FIND(",",U6087)-1)</f>
        <v>-123.12529972134132</v>
      </c>
      <c r="W6087" s="2">
        <f>VALUE(V6087)</f>
        <v>-123.12529972134099</v>
      </c>
      <c r="X6087" t="str">
        <f>MID(U6087,FIND(" ",U6087)+1,FIND("]",U6087)-FIND(" ",U6087)-1)</f>
        <v>49.27872880525345</v>
      </c>
      <c r="Y6087" s="2">
        <f>VALUE(X6087)</f>
        <v>49.278728805253401</v>
      </c>
      <c r="Z6087" t="s">
        <v>30</v>
      </c>
      <c r="AA6087" t="s">
        <v>16686</v>
      </c>
      <c r="AB6087" t="s">
        <v>29267</v>
      </c>
      <c r="AC6087" t="str">
        <f>LEFT(AB6087,FIND(" ",AB6087)-1)</f>
        <v>789</v>
      </c>
      <c r="AD6087" t="str">
        <f>MID(AB6087,FIND(" ",AB6087)+1,FIND(",",AB6087)-FIND(" ",AB6087)-1)</f>
        <v>Helmcken St</v>
      </c>
    </row>
    <row r="6088" spans="1:30" hidden="1" x14ac:dyDescent="0.3">
      <c r="A6088" t="s">
        <v>21</v>
      </c>
      <c r="B6088">
        <f>IF(A6088="twin",2,1)</f>
        <v>2</v>
      </c>
      <c r="C6088" t="s">
        <v>23</v>
      </c>
      <c r="D6088" t="s">
        <v>22</v>
      </c>
      <c r="E6088" t="s">
        <v>23</v>
      </c>
      <c r="F6088" t="s">
        <v>22</v>
      </c>
      <c r="G6088" t="s">
        <v>23</v>
      </c>
      <c r="H6088" t="s">
        <v>22</v>
      </c>
      <c r="J6088" t="s">
        <v>24</v>
      </c>
      <c r="K6088" t="s">
        <v>32</v>
      </c>
      <c r="L6088" t="s">
        <v>26</v>
      </c>
      <c r="M6088" t="s">
        <v>32</v>
      </c>
      <c r="N6088" t="s">
        <v>26</v>
      </c>
      <c r="O6088" t="s">
        <v>32</v>
      </c>
      <c r="P6088" t="s">
        <v>26</v>
      </c>
      <c r="R6088" t="s">
        <v>27</v>
      </c>
      <c r="S6088" t="s">
        <v>16687</v>
      </c>
      <c r="T6088" t="s">
        <v>8667</v>
      </c>
      <c r="U6088" t="str">
        <f>RIGHT(T6088,LEN(T6088)-FIND("[",T6088))</f>
        <v>-123.13128371388612, 49.26321161958445]}</v>
      </c>
      <c r="V6088" t="str">
        <f>LEFT(U6088,FIND(",",U6088)-1)</f>
        <v>-123.13128371388612</v>
      </c>
      <c r="W6088" s="2">
        <f>VALUE(V6088)</f>
        <v>-123.13128371388601</v>
      </c>
      <c r="X6088" t="str">
        <f>MID(U6088,FIND(" ",U6088)+1,FIND("]",U6088)-FIND(" ",U6088)-1)</f>
        <v>49.26321161958445</v>
      </c>
      <c r="Y6088" s="2">
        <f>VALUE(X6088)</f>
        <v>49.263211619584403</v>
      </c>
      <c r="Z6088" t="s">
        <v>43</v>
      </c>
      <c r="AA6088" t="s">
        <v>16688</v>
      </c>
      <c r="AB6088" t="s">
        <v>28037</v>
      </c>
      <c r="AC6088" t="str">
        <f>LEFT(AB6088,FIND(" ",AB6088)-1)</f>
        <v>1154-1174</v>
      </c>
      <c r="AD6088" t="str">
        <f>MID(AB6088,FIND(" ",AB6088)+1,FIND(",",AB6088)-FIND(" ",AB6088)-1)</f>
        <v>W Broadway</v>
      </c>
    </row>
    <row r="6089" spans="1:30" hidden="1" x14ac:dyDescent="0.3">
      <c r="A6089" t="s">
        <v>21</v>
      </c>
      <c r="B6089">
        <f>IF(A6089="twin",2,1)</f>
        <v>2</v>
      </c>
      <c r="C6089" t="s">
        <v>23</v>
      </c>
      <c r="D6089" t="s">
        <v>22</v>
      </c>
      <c r="E6089" t="s">
        <v>23</v>
      </c>
      <c r="F6089" t="s">
        <v>22</v>
      </c>
      <c r="G6089" t="s">
        <v>23</v>
      </c>
      <c r="H6089" t="s">
        <v>22</v>
      </c>
      <c r="J6089" t="s">
        <v>24</v>
      </c>
      <c r="K6089" t="s">
        <v>32</v>
      </c>
      <c r="L6089" t="s">
        <v>26</v>
      </c>
      <c r="M6089" t="s">
        <v>32</v>
      </c>
      <c r="N6089" t="s">
        <v>26</v>
      </c>
      <c r="O6089" t="s">
        <v>32</v>
      </c>
      <c r="P6089" t="s">
        <v>26</v>
      </c>
      <c r="R6089" t="s">
        <v>27</v>
      </c>
      <c r="S6089" t="s">
        <v>16689</v>
      </c>
      <c r="T6089" t="s">
        <v>16595</v>
      </c>
      <c r="U6089" t="str">
        <f>RIGHT(T6089,LEN(T6089)-FIND("[",T6089))</f>
        <v>-123.13128754084222, 49.26309989475402]}</v>
      </c>
      <c r="V6089" t="str">
        <f>LEFT(U6089,FIND(",",U6089)-1)</f>
        <v>-123.13128754084222</v>
      </c>
      <c r="W6089" s="2">
        <f>VALUE(V6089)</f>
        <v>-123.131287540842</v>
      </c>
      <c r="X6089" t="str">
        <f>MID(U6089,FIND(" ",U6089)+1,FIND("]",U6089)-FIND(" ",U6089)-1)</f>
        <v>49.26309989475402</v>
      </c>
      <c r="Y6089" s="2">
        <f>VALUE(X6089)</f>
        <v>49.263099894753999</v>
      </c>
      <c r="Z6089" t="s">
        <v>43</v>
      </c>
      <c r="AA6089" t="s">
        <v>16690</v>
      </c>
      <c r="AB6089" t="s">
        <v>29257</v>
      </c>
      <c r="AC6089" t="str">
        <f>LEFT(AB6089,FIND(" ",AB6089)-1)</f>
        <v>67</v>
      </c>
      <c r="AD6089" t="str">
        <f>MID(AB6089,FIND(" ",AB6089)+1,FIND(",",AB6089)-FIND(" ",AB6089)-1)</f>
        <v>Alder St</v>
      </c>
    </row>
    <row r="6090" spans="1:30" hidden="1" x14ac:dyDescent="0.3">
      <c r="A6090" t="s">
        <v>21</v>
      </c>
      <c r="B6090">
        <f>IF(A6090="twin",2,1)</f>
        <v>2</v>
      </c>
      <c r="C6090" t="s">
        <v>52</v>
      </c>
      <c r="D6090" t="s">
        <v>67</v>
      </c>
      <c r="E6090" t="s">
        <v>52</v>
      </c>
      <c r="F6090" t="s">
        <v>67</v>
      </c>
      <c r="G6090" t="s">
        <v>52</v>
      </c>
      <c r="H6090" t="s">
        <v>67</v>
      </c>
      <c r="J6090" t="s">
        <v>24</v>
      </c>
      <c r="K6090" t="s">
        <v>32</v>
      </c>
      <c r="L6090" t="s">
        <v>26</v>
      </c>
      <c r="M6090" t="s">
        <v>32</v>
      </c>
      <c r="N6090" t="s">
        <v>26</v>
      </c>
      <c r="O6090" t="s">
        <v>32</v>
      </c>
      <c r="P6090" t="s">
        <v>26</v>
      </c>
      <c r="R6090" t="s">
        <v>27</v>
      </c>
      <c r="S6090" t="s">
        <v>16691</v>
      </c>
      <c r="T6090" t="s">
        <v>8254</v>
      </c>
      <c r="U6090" t="str">
        <f>RIGHT(T6090,LEN(T6090)-FIND("[",T6090))</f>
        <v>-123.12393173113654, 49.28393749078969]}</v>
      </c>
      <c r="V6090" t="str">
        <f>LEFT(U6090,FIND(",",U6090)-1)</f>
        <v>-123.12393173113654</v>
      </c>
      <c r="W6090" s="2">
        <f>VALUE(V6090)</f>
        <v>-123.123931731136</v>
      </c>
      <c r="X6090" t="str">
        <f>MID(U6090,FIND(" ",U6090)+1,FIND("]",U6090)-FIND(" ",U6090)-1)</f>
        <v>49.28393749078969</v>
      </c>
      <c r="Y6090" s="2">
        <f>VALUE(X6090)</f>
        <v>49.283937490789597</v>
      </c>
      <c r="Z6090" t="s">
        <v>84</v>
      </c>
      <c r="AA6090" t="s">
        <v>16692</v>
      </c>
      <c r="AB6090" t="s">
        <v>27951</v>
      </c>
      <c r="AC6090" t="str">
        <f>LEFT(AB6090,FIND(" ",AB6090)-1)</f>
        <v>1052</v>
      </c>
      <c r="AD6090" t="str">
        <f>MID(AB6090,FIND(" ",AB6090)+1,FIND(",",AB6090)-FIND(" ",AB6090)-1)</f>
        <v>Robson St</v>
      </c>
    </row>
    <row r="6091" spans="1:30" hidden="1" x14ac:dyDescent="0.3">
      <c r="A6091" t="s">
        <v>21</v>
      </c>
      <c r="B6091">
        <f>IF(A6091="twin",2,1)</f>
        <v>2</v>
      </c>
      <c r="C6091" t="s">
        <v>45</v>
      </c>
      <c r="D6091" t="s">
        <v>45</v>
      </c>
      <c r="E6091" t="s">
        <v>45</v>
      </c>
      <c r="F6091" t="s">
        <v>45</v>
      </c>
      <c r="G6091" t="s">
        <v>45</v>
      </c>
      <c r="H6091" t="s">
        <v>45</v>
      </c>
      <c r="J6091" t="s">
        <v>24</v>
      </c>
      <c r="K6091" t="s">
        <v>25</v>
      </c>
      <c r="L6091" t="s">
        <v>26</v>
      </c>
      <c r="M6091" t="s">
        <v>25</v>
      </c>
      <c r="N6091" t="s">
        <v>26</v>
      </c>
      <c r="O6091" t="s">
        <v>25</v>
      </c>
      <c r="P6091" t="s">
        <v>26</v>
      </c>
      <c r="R6091" t="s">
        <v>27</v>
      </c>
      <c r="S6091" t="s">
        <v>16693</v>
      </c>
      <c r="T6091" t="s">
        <v>6319</v>
      </c>
      <c r="U6091" t="str">
        <f>RIGHT(T6091,LEN(T6091)-FIND("[",T6091))</f>
        <v>-123.1319686506651, 49.274541848566095]}</v>
      </c>
      <c r="V6091" t="str">
        <f>LEFT(U6091,FIND(",",U6091)-1)</f>
        <v>-123.1319686506651</v>
      </c>
      <c r="W6091" s="2">
        <f>VALUE(V6091)</f>
        <v>-123.131968650665</v>
      </c>
      <c r="X6091" t="str">
        <f>MID(U6091,FIND(" ",U6091)+1,FIND("]",U6091)-FIND(" ",U6091)-1)</f>
        <v>49.274541848566095</v>
      </c>
      <c r="Y6091" s="2">
        <f>VALUE(X6091)</f>
        <v>49.274541848566002</v>
      </c>
      <c r="Z6091" t="s">
        <v>30</v>
      </c>
      <c r="AA6091" t="s">
        <v>16694</v>
      </c>
      <c r="AB6091" t="s">
        <v>27522</v>
      </c>
      <c r="AC6091" t="str">
        <f>LEFT(AB6091,FIND(" ",AB6091)-1)</f>
        <v>770</v>
      </c>
      <c r="AD6091" t="str">
        <f>MID(AB6091,FIND(" ",AB6091)+1,FIND(",",AB6091)-FIND(" ",AB6091)-1)</f>
        <v>Beach Ave</v>
      </c>
    </row>
    <row r="6092" spans="1:30" hidden="1" x14ac:dyDescent="0.3">
      <c r="A6092" t="s">
        <v>21</v>
      </c>
      <c r="B6092">
        <f>IF(A6092="twin",2,1)</f>
        <v>2</v>
      </c>
      <c r="C6092" t="s">
        <v>22</v>
      </c>
      <c r="D6092" t="s">
        <v>22</v>
      </c>
      <c r="E6092" t="s">
        <v>22</v>
      </c>
      <c r="F6092" t="s">
        <v>22</v>
      </c>
      <c r="G6092" t="s">
        <v>22</v>
      </c>
      <c r="H6092" t="s">
        <v>22</v>
      </c>
      <c r="J6092" t="s">
        <v>24</v>
      </c>
      <c r="K6092" t="s">
        <v>25</v>
      </c>
      <c r="L6092" t="s">
        <v>26</v>
      </c>
      <c r="M6092" t="s">
        <v>25</v>
      </c>
      <c r="N6092" t="s">
        <v>26</v>
      </c>
      <c r="O6092" t="s">
        <v>25</v>
      </c>
      <c r="P6092" t="s">
        <v>26</v>
      </c>
      <c r="R6092" t="s">
        <v>27</v>
      </c>
      <c r="S6092" t="s">
        <v>16695</v>
      </c>
      <c r="T6092" t="s">
        <v>1010</v>
      </c>
      <c r="U6092" t="str">
        <f>RIGHT(T6092,LEN(T6092)-FIND("[",T6092))</f>
        <v>-123.15756447857265, 49.2688194011088]}</v>
      </c>
      <c r="V6092" t="str">
        <f>LEFT(U6092,FIND(",",U6092)-1)</f>
        <v>-123.15756447857265</v>
      </c>
      <c r="W6092" s="2">
        <f>VALUE(V6092)</f>
        <v>-123.157564478572</v>
      </c>
      <c r="X6092" t="str">
        <f>MID(U6092,FIND(" ",U6092)+1,FIND("]",U6092)-FIND(" ",U6092)-1)</f>
        <v>49.2688194011088</v>
      </c>
      <c r="Y6092" s="2">
        <f>VALUE(X6092)</f>
        <v>49.2688194011088</v>
      </c>
      <c r="Z6092" t="s">
        <v>79</v>
      </c>
      <c r="AA6092" t="s">
        <v>16696</v>
      </c>
      <c r="AB6092" t="s">
        <v>26143</v>
      </c>
      <c r="AC6092" t="str">
        <f>LEFT(AB6092,FIND(" ",AB6092)-1)</f>
        <v>1908</v>
      </c>
      <c r="AD6092" t="str">
        <f>MID(AB6092,FIND(" ",AB6092)+1,FIND(",",AB6092)-FIND(" ",AB6092)-1)</f>
        <v>Vine St</v>
      </c>
    </row>
    <row r="6093" spans="1:30" hidden="1" x14ac:dyDescent="0.3">
      <c r="A6093" t="s">
        <v>21</v>
      </c>
      <c r="B6093">
        <f>IF(A6093="twin",2,1)</f>
        <v>2</v>
      </c>
      <c r="C6093" t="s">
        <v>23</v>
      </c>
      <c r="D6093" t="s">
        <v>23</v>
      </c>
      <c r="E6093" t="s">
        <v>23</v>
      </c>
      <c r="F6093" t="s">
        <v>23</v>
      </c>
      <c r="G6093" t="s">
        <v>23</v>
      </c>
      <c r="H6093" t="s">
        <v>23</v>
      </c>
      <c r="J6093" t="s">
        <v>24</v>
      </c>
      <c r="K6093" t="s">
        <v>32</v>
      </c>
      <c r="L6093" t="s">
        <v>26</v>
      </c>
      <c r="M6093" t="s">
        <v>32</v>
      </c>
      <c r="N6093" t="s">
        <v>26</v>
      </c>
      <c r="O6093" t="s">
        <v>32</v>
      </c>
      <c r="P6093" t="s">
        <v>26</v>
      </c>
      <c r="R6093" t="s">
        <v>27</v>
      </c>
      <c r="S6093" t="s">
        <v>16697</v>
      </c>
      <c r="T6093" t="s">
        <v>16698</v>
      </c>
      <c r="U6093" t="str">
        <f>RIGHT(T6093,LEN(T6093)-FIND("[",T6093))</f>
        <v>-123.11705739307568, 49.279273121176196]}</v>
      </c>
      <c r="V6093" t="str">
        <f>LEFT(U6093,FIND(",",U6093)-1)</f>
        <v>-123.11705739307568</v>
      </c>
      <c r="W6093" s="2">
        <f>VALUE(V6093)</f>
        <v>-123.117057393075</v>
      </c>
      <c r="X6093" t="str">
        <f>MID(U6093,FIND(" ",U6093)+1,FIND("]",U6093)-FIND(" ",U6093)-1)</f>
        <v>49.279273121176196</v>
      </c>
      <c r="Y6093" s="2">
        <f>VALUE(X6093)</f>
        <v>49.279273121176097</v>
      </c>
      <c r="Z6093" t="s">
        <v>30</v>
      </c>
      <c r="AA6093" t="s">
        <v>16699</v>
      </c>
      <c r="AB6093" t="s">
        <v>29268</v>
      </c>
      <c r="AC6093" t="str">
        <f>LEFT(AB6093,FIND(" ",AB6093)-1)</f>
        <v>398</v>
      </c>
      <c r="AD6093" t="str">
        <f>MID(AB6093,FIND(" ",AB6093)+1,FIND(",",AB6093)-FIND(" ",AB6093)-1)</f>
        <v>Robson St</v>
      </c>
    </row>
    <row r="6094" spans="1:30" hidden="1" x14ac:dyDescent="0.3">
      <c r="A6094" t="s">
        <v>21</v>
      </c>
      <c r="B6094">
        <f>IF(A6094="twin",2,1)</f>
        <v>2</v>
      </c>
      <c r="C6094" t="s">
        <v>23</v>
      </c>
      <c r="D6094" t="s">
        <v>23</v>
      </c>
      <c r="E6094" t="s">
        <v>23</v>
      </c>
      <c r="F6094" t="s">
        <v>23</v>
      </c>
      <c r="G6094" t="s">
        <v>23</v>
      </c>
      <c r="H6094" t="s">
        <v>23</v>
      </c>
      <c r="J6094" t="s">
        <v>24</v>
      </c>
      <c r="K6094" t="s">
        <v>32</v>
      </c>
      <c r="L6094" t="s">
        <v>26</v>
      </c>
      <c r="M6094" t="s">
        <v>32</v>
      </c>
      <c r="N6094" t="s">
        <v>26</v>
      </c>
      <c r="O6094" t="s">
        <v>32</v>
      </c>
      <c r="P6094" t="s">
        <v>26</v>
      </c>
      <c r="R6094" t="s">
        <v>27</v>
      </c>
      <c r="S6094" t="s">
        <v>16700</v>
      </c>
      <c r="T6094" t="s">
        <v>16698</v>
      </c>
      <c r="U6094" t="str">
        <f>RIGHT(T6094,LEN(T6094)-FIND("[",T6094))</f>
        <v>-123.11705739307568, 49.279273121176196]}</v>
      </c>
      <c r="V6094" t="str">
        <f>LEFT(U6094,FIND(",",U6094)-1)</f>
        <v>-123.11705739307568</v>
      </c>
      <c r="W6094" s="2">
        <f>VALUE(V6094)</f>
        <v>-123.117057393075</v>
      </c>
      <c r="X6094" t="str">
        <f>MID(U6094,FIND(" ",U6094)+1,FIND("]",U6094)-FIND(" ",U6094)-1)</f>
        <v>49.279273121176196</v>
      </c>
      <c r="Y6094" s="2">
        <f>VALUE(X6094)</f>
        <v>49.279273121176097</v>
      </c>
      <c r="Z6094" t="s">
        <v>30</v>
      </c>
      <c r="AA6094" t="s">
        <v>16701</v>
      </c>
      <c r="AB6094" t="s">
        <v>29268</v>
      </c>
      <c r="AC6094" t="str">
        <f>LEFT(AB6094,FIND(" ",AB6094)-1)</f>
        <v>398</v>
      </c>
      <c r="AD6094" t="str">
        <f>MID(AB6094,FIND(" ",AB6094)+1,FIND(",",AB6094)-FIND(" ",AB6094)-1)</f>
        <v>Robson St</v>
      </c>
    </row>
    <row r="6095" spans="1:30" hidden="1" x14ac:dyDescent="0.3">
      <c r="A6095" t="s">
        <v>21</v>
      </c>
      <c r="B6095">
        <f>IF(A6095="twin",2,1)</f>
        <v>2</v>
      </c>
      <c r="C6095" t="s">
        <v>23</v>
      </c>
      <c r="D6095" t="s">
        <v>23</v>
      </c>
      <c r="E6095" t="s">
        <v>23</v>
      </c>
      <c r="F6095" t="s">
        <v>23</v>
      </c>
      <c r="G6095" t="s">
        <v>23</v>
      </c>
      <c r="H6095" t="s">
        <v>23</v>
      </c>
      <c r="J6095" t="s">
        <v>24</v>
      </c>
      <c r="K6095" t="s">
        <v>32</v>
      </c>
      <c r="L6095" t="s">
        <v>26</v>
      </c>
      <c r="M6095" t="s">
        <v>32</v>
      </c>
      <c r="N6095" t="s">
        <v>26</v>
      </c>
      <c r="O6095" t="s">
        <v>32</v>
      </c>
      <c r="P6095" t="s">
        <v>26</v>
      </c>
      <c r="R6095" t="s">
        <v>27</v>
      </c>
      <c r="S6095" t="s">
        <v>16702</v>
      </c>
      <c r="T6095" t="s">
        <v>16703</v>
      </c>
      <c r="U6095" t="str">
        <f>RIGHT(T6095,LEN(T6095)-FIND("[",T6095))</f>
        <v>-123.1171846477403, 49.27918940896037]}</v>
      </c>
      <c r="V6095" t="str">
        <f>LEFT(U6095,FIND(",",U6095)-1)</f>
        <v>-123.1171846477403</v>
      </c>
      <c r="W6095" s="2">
        <f>VALUE(V6095)</f>
        <v>-123.11718464774</v>
      </c>
      <c r="X6095" t="str">
        <f>MID(U6095,FIND(" ",U6095)+1,FIND("]",U6095)-FIND(" ",U6095)-1)</f>
        <v>49.27918940896037</v>
      </c>
      <c r="Y6095" s="2">
        <f>VALUE(X6095)</f>
        <v>49.279189408960299</v>
      </c>
      <c r="Z6095" t="s">
        <v>30</v>
      </c>
      <c r="AA6095" t="s">
        <v>16704</v>
      </c>
      <c r="AB6095" t="s">
        <v>29269</v>
      </c>
      <c r="AC6095" t="str">
        <f>LEFT(AB6095,FIND(" ",AB6095)-1)</f>
        <v>810</v>
      </c>
      <c r="AD6095" t="str">
        <f>MID(AB6095,FIND(" ",AB6095)+1,FIND(",",AB6095)-FIND(" ",AB6095)-1)</f>
        <v>Homer St</v>
      </c>
    </row>
    <row r="6096" spans="1:30" hidden="1" x14ac:dyDescent="0.3">
      <c r="A6096" t="s">
        <v>21</v>
      </c>
      <c r="B6096">
        <f>IF(A6096="twin",2,1)</f>
        <v>2</v>
      </c>
      <c r="C6096" t="s">
        <v>45</v>
      </c>
      <c r="D6096" t="s">
        <v>22</v>
      </c>
      <c r="E6096" t="s">
        <v>45</v>
      </c>
      <c r="F6096" t="s">
        <v>22</v>
      </c>
      <c r="G6096" t="s">
        <v>45</v>
      </c>
      <c r="H6096" t="s">
        <v>22</v>
      </c>
      <c r="J6096" t="s">
        <v>24</v>
      </c>
      <c r="K6096" t="s">
        <v>32</v>
      </c>
      <c r="L6096" t="s">
        <v>26</v>
      </c>
      <c r="M6096" t="s">
        <v>32</v>
      </c>
      <c r="N6096" t="s">
        <v>26</v>
      </c>
      <c r="O6096" t="s">
        <v>32</v>
      </c>
      <c r="P6096" t="s">
        <v>26</v>
      </c>
      <c r="R6096" t="s">
        <v>27</v>
      </c>
      <c r="S6096" t="s">
        <v>16705</v>
      </c>
      <c r="T6096" t="s">
        <v>2153</v>
      </c>
      <c r="U6096" t="str">
        <f>RIGHT(T6096,LEN(T6096)-FIND("[",T6096))</f>
        <v>-123.12385492435165, 49.289203139282705]}</v>
      </c>
      <c r="V6096" t="str">
        <f>LEFT(U6096,FIND(",",U6096)-1)</f>
        <v>-123.12385492435165</v>
      </c>
      <c r="W6096" s="2">
        <f>VALUE(V6096)</f>
        <v>-123.12385492435099</v>
      </c>
      <c r="X6096" t="str">
        <f>MID(U6096,FIND(" ",U6096)+1,FIND("]",U6096)-FIND(" ",U6096)-1)</f>
        <v>49.289203139282705</v>
      </c>
      <c r="Y6096" s="2">
        <f>VALUE(X6096)</f>
        <v>49.289203139282698</v>
      </c>
      <c r="Z6096" t="s">
        <v>30</v>
      </c>
      <c r="AA6096" t="s">
        <v>16706</v>
      </c>
      <c r="AB6096" t="s">
        <v>26475</v>
      </c>
      <c r="AC6096" t="str">
        <f>LEFT(AB6096,FIND(" ",AB6096)-1)</f>
        <v>1271</v>
      </c>
      <c r="AD6096" t="str">
        <f>MID(AB6096,FIND(" ",AB6096)+1,FIND(",",AB6096)-FIND(" ",AB6096)-1)</f>
        <v>W Hastings St</v>
      </c>
    </row>
    <row r="6097" spans="1:30" hidden="1" x14ac:dyDescent="0.3">
      <c r="A6097" t="s">
        <v>21</v>
      </c>
      <c r="B6097">
        <f>IF(A6097="twin",2,1)</f>
        <v>2</v>
      </c>
      <c r="C6097" t="s">
        <v>45</v>
      </c>
      <c r="D6097" t="s">
        <v>22</v>
      </c>
      <c r="E6097" t="s">
        <v>45</v>
      </c>
      <c r="F6097" t="s">
        <v>22</v>
      </c>
      <c r="G6097" t="s">
        <v>45</v>
      </c>
      <c r="H6097" t="s">
        <v>22</v>
      </c>
      <c r="J6097" t="s">
        <v>24</v>
      </c>
      <c r="K6097" t="s">
        <v>32</v>
      </c>
      <c r="L6097" t="s">
        <v>26</v>
      </c>
      <c r="M6097" t="s">
        <v>32</v>
      </c>
      <c r="N6097" t="s">
        <v>26</v>
      </c>
      <c r="O6097" t="s">
        <v>32</v>
      </c>
      <c r="P6097" t="s">
        <v>26</v>
      </c>
      <c r="R6097" t="s">
        <v>27</v>
      </c>
      <c r="S6097" t="s">
        <v>16707</v>
      </c>
      <c r="T6097" t="s">
        <v>9999</v>
      </c>
      <c r="U6097" t="str">
        <f>RIGHT(T6097,LEN(T6097)-FIND("[",T6097))</f>
        <v>-123.12432464064264, 49.289339145529844]}</v>
      </c>
      <c r="V6097" t="str">
        <f>LEFT(U6097,FIND(",",U6097)-1)</f>
        <v>-123.12432464064264</v>
      </c>
      <c r="W6097" s="2">
        <f>VALUE(V6097)</f>
        <v>-123.124324640642</v>
      </c>
      <c r="X6097" t="str">
        <f>MID(U6097,FIND(" ",U6097)+1,FIND("]",U6097)-FIND(" ",U6097)-1)</f>
        <v>49.289339145529844</v>
      </c>
      <c r="Y6097" s="2">
        <f>VALUE(X6097)</f>
        <v>49.289339145529802</v>
      </c>
      <c r="Z6097" t="s">
        <v>30</v>
      </c>
      <c r="AA6097" t="s">
        <v>16708</v>
      </c>
      <c r="AB6097" t="s">
        <v>28304</v>
      </c>
      <c r="AC6097" t="str">
        <f>LEFT(AB6097,FIND(" ",AB6097)-1)</f>
        <v>1283</v>
      </c>
      <c r="AD6097" t="str">
        <f>MID(AB6097,FIND(" ",AB6097)+1,FIND(",",AB6097)-FIND(" ",AB6097)-1)</f>
        <v>W Hastings St</v>
      </c>
    </row>
    <row r="6098" spans="1:30" hidden="1" x14ac:dyDescent="0.3">
      <c r="A6098" t="s">
        <v>21</v>
      </c>
      <c r="B6098">
        <f>IF(A6098="twin",2,1)</f>
        <v>2</v>
      </c>
      <c r="C6098" t="s">
        <v>45</v>
      </c>
      <c r="D6098" t="s">
        <v>22</v>
      </c>
      <c r="E6098" t="s">
        <v>45</v>
      </c>
      <c r="F6098" t="s">
        <v>22</v>
      </c>
      <c r="G6098" t="s">
        <v>45</v>
      </c>
      <c r="H6098" t="s">
        <v>22</v>
      </c>
      <c r="J6098" t="s">
        <v>24</v>
      </c>
      <c r="K6098" t="s">
        <v>32</v>
      </c>
      <c r="L6098" t="s">
        <v>26</v>
      </c>
      <c r="M6098" t="s">
        <v>32</v>
      </c>
      <c r="N6098" t="s">
        <v>26</v>
      </c>
      <c r="O6098" t="s">
        <v>32</v>
      </c>
      <c r="P6098" t="s">
        <v>26</v>
      </c>
      <c r="R6098" t="s">
        <v>27</v>
      </c>
      <c r="S6098" t="s">
        <v>16709</v>
      </c>
      <c r="T6098" t="s">
        <v>10002</v>
      </c>
      <c r="U6098" t="str">
        <f>RIGHT(T6098,LEN(T6098)-FIND("[",T6098))</f>
        <v>-123.12377419106629, 49.2890286206009]}</v>
      </c>
      <c r="V6098" t="str">
        <f>LEFT(U6098,FIND(",",U6098)-1)</f>
        <v>-123.12377419106629</v>
      </c>
      <c r="W6098" s="2">
        <f>VALUE(V6098)</f>
        <v>-123.123774191066</v>
      </c>
      <c r="X6098" t="str">
        <f>MID(U6098,FIND(" ",U6098)+1,FIND("]",U6098)-FIND(" ",U6098)-1)</f>
        <v>49.2890286206009</v>
      </c>
      <c r="Y6098" s="2">
        <f>VALUE(X6098)</f>
        <v>49.289028620600902</v>
      </c>
      <c r="Z6098" t="s">
        <v>30</v>
      </c>
      <c r="AA6098" t="s">
        <v>16710</v>
      </c>
      <c r="AB6098" t="s">
        <v>26478</v>
      </c>
      <c r="AC6098" t="str">
        <f>LEFT(AB6098,FIND(" ",AB6098)-1)</f>
        <v>1802-1228</v>
      </c>
      <c r="AD6098" t="str">
        <f>MID(AB6098,FIND(" ",AB6098)+1,FIND(",",AB6098)-FIND(" ",AB6098)-1)</f>
        <v>W Hastings St</v>
      </c>
    </row>
    <row r="6099" spans="1:30" hidden="1" x14ac:dyDescent="0.3">
      <c r="A6099" t="s">
        <v>21</v>
      </c>
      <c r="B6099">
        <f>IF(A6099="twin",2,1)</f>
        <v>2</v>
      </c>
      <c r="C6099" t="s">
        <v>22</v>
      </c>
      <c r="D6099" t="s">
        <v>22</v>
      </c>
      <c r="E6099" t="s">
        <v>22</v>
      </c>
      <c r="F6099" t="s">
        <v>22</v>
      </c>
      <c r="G6099" t="s">
        <v>22</v>
      </c>
      <c r="H6099" t="s">
        <v>22</v>
      </c>
      <c r="J6099" t="s">
        <v>24</v>
      </c>
      <c r="K6099" t="s">
        <v>25</v>
      </c>
      <c r="L6099" t="s">
        <v>26</v>
      </c>
      <c r="M6099" t="s">
        <v>25</v>
      </c>
      <c r="N6099" t="s">
        <v>26</v>
      </c>
      <c r="O6099" t="s">
        <v>25</v>
      </c>
      <c r="P6099" t="s">
        <v>26</v>
      </c>
      <c r="R6099" t="s">
        <v>27</v>
      </c>
      <c r="S6099" t="s">
        <v>16711</v>
      </c>
      <c r="T6099" t="s">
        <v>16712</v>
      </c>
      <c r="U6099" t="str">
        <f>RIGHT(T6099,LEN(T6099)-FIND("[",T6099))</f>
        <v>-123.14443417135979, 49.268083770227754]}</v>
      </c>
      <c r="V6099" t="str">
        <f>LEFT(U6099,FIND(",",U6099)-1)</f>
        <v>-123.14443417135979</v>
      </c>
      <c r="W6099" s="2">
        <f>VALUE(V6099)</f>
        <v>-123.14443417135899</v>
      </c>
      <c r="X6099" t="str">
        <f>MID(U6099,FIND(" ",U6099)+1,FIND("]",U6099)-FIND(" ",U6099)-1)</f>
        <v>49.268083770227754</v>
      </c>
      <c r="Y6099" s="2">
        <f>VALUE(X6099)</f>
        <v>49.268083770227697</v>
      </c>
      <c r="Z6099" t="s">
        <v>43</v>
      </c>
      <c r="AA6099" t="s">
        <v>16713</v>
      </c>
      <c r="AB6099" t="s">
        <v>29270</v>
      </c>
      <c r="AC6099" t="str">
        <f>LEFT(AB6099,FIND(" ",AB6099)-1)</f>
        <v>1749</v>
      </c>
      <c r="AD6099" t="str">
        <f>MID(AB6099,FIND(" ",AB6099)+1,FIND(",",AB6099)-FIND(" ",AB6099)-1)</f>
        <v>W 4th Ave</v>
      </c>
    </row>
    <row r="6100" spans="1:30" hidden="1" x14ac:dyDescent="0.3">
      <c r="A6100" t="s">
        <v>21</v>
      </c>
      <c r="B6100">
        <f>IF(A6100="twin",2,1)</f>
        <v>2</v>
      </c>
      <c r="C6100" t="s">
        <v>22</v>
      </c>
      <c r="D6100" t="s">
        <v>22</v>
      </c>
      <c r="E6100" t="s">
        <v>22</v>
      </c>
      <c r="F6100" t="s">
        <v>22</v>
      </c>
      <c r="G6100" t="s">
        <v>22</v>
      </c>
      <c r="H6100" t="s">
        <v>22</v>
      </c>
      <c r="J6100" t="s">
        <v>24</v>
      </c>
      <c r="K6100" t="s">
        <v>25</v>
      </c>
      <c r="L6100" t="s">
        <v>26</v>
      </c>
      <c r="M6100" t="s">
        <v>25</v>
      </c>
      <c r="N6100" t="s">
        <v>26</v>
      </c>
      <c r="O6100" t="s">
        <v>25</v>
      </c>
      <c r="P6100" t="s">
        <v>26</v>
      </c>
      <c r="R6100" t="s">
        <v>27</v>
      </c>
      <c r="S6100" t="s">
        <v>16714</v>
      </c>
      <c r="T6100" t="s">
        <v>10686</v>
      </c>
      <c r="U6100" t="str">
        <f>RIGHT(T6100,LEN(T6100)-FIND("[",T6100))</f>
        <v>-123.14461261492049, 49.26808665936738]}</v>
      </c>
      <c r="V6100" t="str">
        <f>LEFT(U6100,FIND(",",U6100)-1)</f>
        <v>-123.14461261492049</v>
      </c>
      <c r="W6100" s="2">
        <f>VALUE(V6100)</f>
        <v>-123.14461261492001</v>
      </c>
      <c r="X6100" t="str">
        <f>MID(U6100,FIND(" ",U6100)+1,FIND("]",U6100)-FIND(" ",U6100)-1)</f>
        <v>49.26808665936738</v>
      </c>
      <c r="Y6100" s="2">
        <f>VALUE(X6100)</f>
        <v>49.268086659367299</v>
      </c>
      <c r="Z6100" t="s">
        <v>43</v>
      </c>
      <c r="AA6100" t="s">
        <v>16715</v>
      </c>
      <c r="AB6100" t="s">
        <v>28404</v>
      </c>
      <c r="AC6100" t="str">
        <f>LEFT(AB6100,FIND(" ",AB6100)-1)</f>
        <v>1755</v>
      </c>
      <c r="AD6100" t="str">
        <f>MID(AB6100,FIND(" ",AB6100)+1,FIND(",",AB6100)-FIND(" ",AB6100)-1)</f>
        <v>W 4th Ave</v>
      </c>
    </row>
    <row r="6101" spans="1:30" hidden="1" x14ac:dyDescent="0.3">
      <c r="A6101" t="s">
        <v>21</v>
      </c>
      <c r="B6101">
        <f>IF(A6101="twin",2,1)</f>
        <v>2</v>
      </c>
      <c r="C6101" t="s">
        <v>22</v>
      </c>
      <c r="D6101" t="s">
        <v>22</v>
      </c>
      <c r="E6101" t="s">
        <v>22</v>
      </c>
      <c r="F6101" t="s">
        <v>22</v>
      </c>
      <c r="G6101" t="s">
        <v>22</v>
      </c>
      <c r="H6101" t="s">
        <v>22</v>
      </c>
      <c r="J6101" t="s">
        <v>24</v>
      </c>
      <c r="K6101" t="s">
        <v>25</v>
      </c>
      <c r="L6101" t="s">
        <v>26</v>
      </c>
      <c r="M6101" t="s">
        <v>25</v>
      </c>
      <c r="N6101" t="s">
        <v>26</v>
      </c>
      <c r="O6101" t="s">
        <v>25</v>
      </c>
      <c r="P6101" t="s">
        <v>26</v>
      </c>
      <c r="R6101" t="s">
        <v>27</v>
      </c>
      <c r="S6101" t="s">
        <v>16716</v>
      </c>
      <c r="T6101" t="s">
        <v>10689</v>
      </c>
      <c r="U6101" t="str">
        <f>RIGHT(T6101,LEN(T6101)-FIND("[",T6101))</f>
        <v>-123.14479092222774, 49.26808995318621]}</v>
      </c>
      <c r="V6101" t="str">
        <f>LEFT(U6101,FIND(",",U6101)-1)</f>
        <v>-123.14479092222774</v>
      </c>
      <c r="W6101" s="2">
        <f>VALUE(V6101)</f>
        <v>-123.144790922227</v>
      </c>
      <c r="X6101" t="str">
        <f>MID(U6101,FIND(" ",U6101)+1,FIND("]",U6101)-FIND(" ",U6101)-1)</f>
        <v>49.26808995318621</v>
      </c>
      <c r="Y6101" s="2">
        <f>VALUE(X6101)</f>
        <v>49.268089953186198</v>
      </c>
      <c r="Z6101" t="s">
        <v>43</v>
      </c>
      <c r="AA6101" t="s">
        <v>16717</v>
      </c>
      <c r="AB6101" t="s">
        <v>28405</v>
      </c>
      <c r="AC6101" t="str">
        <f>LEFT(AB6101,FIND(" ",AB6101)-1)</f>
        <v>1785</v>
      </c>
      <c r="AD6101" t="str">
        <f>MID(AB6101,FIND(" ",AB6101)+1,FIND(",",AB6101)-FIND(" ",AB6101)-1)</f>
        <v>W 4th Ave #200</v>
      </c>
    </row>
    <row r="6102" spans="1:30" hidden="1" x14ac:dyDescent="0.3">
      <c r="A6102" t="s">
        <v>21</v>
      </c>
      <c r="B6102">
        <f>IF(A6102="twin",2,1)</f>
        <v>2</v>
      </c>
      <c r="C6102" t="s">
        <v>22</v>
      </c>
      <c r="D6102" t="s">
        <v>22</v>
      </c>
      <c r="E6102" t="s">
        <v>22</v>
      </c>
      <c r="F6102" t="s">
        <v>22</v>
      </c>
      <c r="G6102" t="s">
        <v>22</v>
      </c>
      <c r="H6102" t="s">
        <v>22</v>
      </c>
      <c r="J6102" t="s">
        <v>24</v>
      </c>
      <c r="K6102" t="s">
        <v>32</v>
      </c>
      <c r="L6102" t="s">
        <v>26</v>
      </c>
      <c r="M6102" t="s">
        <v>32</v>
      </c>
      <c r="N6102" t="s">
        <v>26</v>
      </c>
      <c r="O6102" t="s">
        <v>32</v>
      </c>
      <c r="P6102" t="s">
        <v>26</v>
      </c>
      <c r="R6102" t="s">
        <v>27</v>
      </c>
      <c r="S6102" t="s">
        <v>16718</v>
      </c>
      <c r="T6102" t="s">
        <v>16719</v>
      </c>
      <c r="U6102" t="str">
        <f>RIGHT(T6102,LEN(T6102)-FIND("[",T6102))</f>
        <v>-123.1556237984684, 49.23588214263287]}</v>
      </c>
      <c r="V6102" t="str">
        <f>LEFT(U6102,FIND(",",U6102)-1)</f>
        <v>-123.1556237984684</v>
      </c>
      <c r="W6102" s="2">
        <f>VALUE(V6102)</f>
        <v>-123.155623798468</v>
      </c>
      <c r="X6102" t="str">
        <f>MID(U6102,FIND(" ",U6102)+1,FIND("]",U6102)-FIND(" ",U6102)-1)</f>
        <v>49.23588214263287</v>
      </c>
      <c r="Y6102" s="2">
        <f>VALUE(X6102)</f>
        <v>49.235882142632803</v>
      </c>
      <c r="Z6102" t="s">
        <v>298</v>
      </c>
      <c r="AA6102" t="s">
        <v>16720</v>
      </c>
      <c r="AB6102" t="s">
        <v>29271</v>
      </c>
      <c r="AC6102" t="str">
        <f>LEFT(AB6102,FIND(" ",AB6102)-1)</f>
        <v>5565</v>
      </c>
      <c r="AD6102" t="str">
        <f>MID(AB6102,FIND(" ",AB6102)+1,FIND(",",AB6102)-FIND(" ",AB6102)-1)</f>
        <v>West Blvd</v>
      </c>
    </row>
    <row r="6103" spans="1:30" hidden="1" x14ac:dyDescent="0.3">
      <c r="A6103" t="s">
        <v>21</v>
      </c>
      <c r="B6103">
        <f>IF(A6103="twin",2,1)</f>
        <v>2</v>
      </c>
      <c r="C6103" t="s">
        <v>22</v>
      </c>
      <c r="D6103" t="s">
        <v>22</v>
      </c>
      <c r="E6103" t="s">
        <v>22</v>
      </c>
      <c r="F6103" t="s">
        <v>22</v>
      </c>
      <c r="G6103" t="s">
        <v>22</v>
      </c>
      <c r="H6103" t="s">
        <v>22</v>
      </c>
      <c r="J6103" t="s">
        <v>24</v>
      </c>
      <c r="K6103" t="s">
        <v>32</v>
      </c>
      <c r="L6103" t="s">
        <v>26</v>
      </c>
      <c r="M6103" t="s">
        <v>32</v>
      </c>
      <c r="N6103" t="s">
        <v>26</v>
      </c>
      <c r="O6103" t="s">
        <v>32</v>
      </c>
      <c r="P6103" t="s">
        <v>26</v>
      </c>
      <c r="R6103" t="s">
        <v>27</v>
      </c>
      <c r="S6103" t="s">
        <v>16721</v>
      </c>
      <c r="T6103" t="s">
        <v>16722</v>
      </c>
      <c r="U6103" t="str">
        <f>RIGHT(T6103,LEN(T6103)-FIND("[",T6103))</f>
        <v>-123.1556288974236, 49.235760528951474]}</v>
      </c>
      <c r="V6103" t="str">
        <f>LEFT(U6103,FIND(",",U6103)-1)</f>
        <v>-123.1556288974236</v>
      </c>
      <c r="W6103" s="2">
        <f>VALUE(V6103)</f>
        <v>-123.155628897423</v>
      </c>
      <c r="X6103" t="str">
        <f>MID(U6103,FIND(" ",U6103)+1,FIND("]",U6103)-FIND(" ",U6103)-1)</f>
        <v>49.235760528951474</v>
      </c>
      <c r="Y6103" s="2">
        <f>VALUE(X6103)</f>
        <v>49.235760528951403</v>
      </c>
      <c r="Z6103" t="s">
        <v>298</v>
      </c>
      <c r="AA6103" t="s">
        <v>16723</v>
      </c>
      <c r="AB6103" t="s">
        <v>26208</v>
      </c>
      <c r="AC6103" t="str">
        <f>LEFT(AB6103,FIND(" ",AB6103)-1)</f>
        <v>5575</v>
      </c>
      <c r="AD6103" t="str">
        <f>MID(AB6103,FIND(" ",AB6103)+1,FIND(",",AB6103)-FIND(" ",AB6103)-1)</f>
        <v>West Blvd</v>
      </c>
    </row>
    <row r="6104" spans="1:30" hidden="1" x14ac:dyDescent="0.3">
      <c r="A6104" t="s">
        <v>21</v>
      </c>
      <c r="B6104">
        <f>IF(A6104="twin",2,1)</f>
        <v>2</v>
      </c>
      <c r="C6104" t="s">
        <v>22</v>
      </c>
      <c r="D6104" t="s">
        <v>22</v>
      </c>
      <c r="E6104" t="s">
        <v>22</v>
      </c>
      <c r="F6104" t="s">
        <v>22</v>
      </c>
      <c r="G6104" t="s">
        <v>22</v>
      </c>
      <c r="H6104" t="s">
        <v>22</v>
      </c>
      <c r="J6104" t="s">
        <v>24</v>
      </c>
      <c r="K6104" t="s">
        <v>32</v>
      </c>
      <c r="L6104" t="s">
        <v>26</v>
      </c>
      <c r="M6104" t="s">
        <v>32</v>
      </c>
      <c r="N6104" t="s">
        <v>26</v>
      </c>
      <c r="O6104" t="s">
        <v>32</v>
      </c>
      <c r="P6104" t="s">
        <v>26</v>
      </c>
      <c r="R6104" t="s">
        <v>27</v>
      </c>
      <c r="S6104" t="s">
        <v>16724</v>
      </c>
      <c r="T6104" t="s">
        <v>16725</v>
      </c>
      <c r="U6104" t="str">
        <f>RIGHT(T6104,LEN(T6104)-FIND("[",T6104))</f>
        <v>-123.11408221258024, 49.27870752038073]}</v>
      </c>
      <c r="V6104" t="str">
        <f>LEFT(U6104,FIND(",",U6104)-1)</f>
        <v>-123.11408221258024</v>
      </c>
      <c r="W6104" s="2">
        <f>VALUE(V6104)</f>
        <v>-123.11408221258</v>
      </c>
      <c r="X6104" t="str">
        <f>MID(U6104,FIND(" ",U6104)+1,FIND("]",U6104)-FIND(" ",U6104)-1)</f>
        <v>49.27870752038073</v>
      </c>
      <c r="Y6104" s="2">
        <f>VALUE(X6104)</f>
        <v>49.278707520380699</v>
      </c>
      <c r="Z6104" t="s">
        <v>30</v>
      </c>
      <c r="AA6104" t="s">
        <v>16726</v>
      </c>
      <c r="AB6104" t="s">
        <v>26310</v>
      </c>
      <c r="AC6104" t="str">
        <f>LEFT(AB6104,FIND(" ",AB6104)-1)</f>
        <v>762</v>
      </c>
      <c r="AD6104" t="str">
        <f>MID(AB6104,FIND(" ",AB6104)+1,FIND(",",AB6104)-FIND(" ",AB6104)-1)</f>
        <v>Cambie St</v>
      </c>
    </row>
    <row r="6105" spans="1:30" hidden="1" x14ac:dyDescent="0.3">
      <c r="A6105" t="s">
        <v>21</v>
      </c>
      <c r="B6105">
        <f>IF(A6105="twin",2,1)</f>
        <v>2</v>
      </c>
      <c r="C6105" t="s">
        <v>22</v>
      </c>
      <c r="D6105" t="s">
        <v>22</v>
      </c>
      <c r="E6105" t="s">
        <v>22</v>
      </c>
      <c r="F6105" t="s">
        <v>22</v>
      </c>
      <c r="G6105" t="s">
        <v>22</v>
      </c>
      <c r="H6105" t="s">
        <v>22</v>
      </c>
      <c r="J6105" t="s">
        <v>24</v>
      </c>
      <c r="K6105" t="s">
        <v>32</v>
      </c>
      <c r="L6105" t="s">
        <v>26</v>
      </c>
      <c r="M6105" t="s">
        <v>32</v>
      </c>
      <c r="N6105" t="s">
        <v>26</v>
      </c>
      <c r="O6105" t="s">
        <v>32</v>
      </c>
      <c r="P6105" t="s">
        <v>26</v>
      </c>
      <c r="R6105" t="s">
        <v>27</v>
      </c>
      <c r="S6105" t="s">
        <v>16727</v>
      </c>
      <c r="T6105" t="s">
        <v>5728</v>
      </c>
      <c r="U6105" t="str">
        <f>RIGHT(T6105,LEN(T6105)-FIND("[",T6105))</f>
        <v>-123.10546951762625, 49.26311105512283]}</v>
      </c>
      <c r="V6105" t="str">
        <f>LEFT(U6105,FIND(",",U6105)-1)</f>
        <v>-123.10546951762625</v>
      </c>
      <c r="W6105" s="2">
        <f>VALUE(V6105)</f>
        <v>-123.10546951762601</v>
      </c>
      <c r="X6105" t="str">
        <f>MID(U6105,FIND(" ",U6105)+1,FIND("]",U6105)-FIND(" ",U6105)-1)</f>
        <v>49.26311105512283</v>
      </c>
      <c r="Y6105" s="2">
        <f>VALUE(X6105)</f>
        <v>49.263111055122799</v>
      </c>
      <c r="Z6105" t="s">
        <v>96</v>
      </c>
      <c r="AA6105" t="s">
        <v>16728</v>
      </c>
      <c r="AB6105" t="s">
        <v>27381</v>
      </c>
      <c r="AC6105" t="str">
        <f>LEFT(AB6105,FIND(" ",AB6105)-1)</f>
        <v>17</v>
      </c>
      <c r="AD6105" t="str">
        <f>MID(AB6105,FIND(" ",AB6105)+1,FIND(",",AB6105)-FIND(" ",AB6105)-1)</f>
        <v>W Broadway</v>
      </c>
    </row>
    <row r="6106" spans="1:30" hidden="1" x14ac:dyDescent="0.3">
      <c r="A6106" t="s">
        <v>21</v>
      </c>
      <c r="B6106">
        <f>IF(A6106="twin",2,1)</f>
        <v>2</v>
      </c>
      <c r="C6106" t="s">
        <v>22</v>
      </c>
      <c r="D6106" t="s">
        <v>22</v>
      </c>
      <c r="E6106" t="s">
        <v>22</v>
      </c>
      <c r="F6106" t="s">
        <v>22</v>
      </c>
      <c r="G6106" t="s">
        <v>22</v>
      </c>
      <c r="H6106" t="s">
        <v>22</v>
      </c>
      <c r="J6106" t="s">
        <v>24</v>
      </c>
      <c r="K6106" t="s">
        <v>32</v>
      </c>
      <c r="L6106" t="s">
        <v>26</v>
      </c>
      <c r="M6106" t="s">
        <v>32</v>
      </c>
      <c r="N6106" t="s">
        <v>26</v>
      </c>
      <c r="O6106" t="s">
        <v>32</v>
      </c>
      <c r="P6106" t="s">
        <v>26</v>
      </c>
      <c r="R6106" t="s">
        <v>27</v>
      </c>
      <c r="S6106" t="s">
        <v>16729</v>
      </c>
      <c r="T6106" t="s">
        <v>16730</v>
      </c>
      <c r="U6106" t="str">
        <f>RIGHT(T6106,LEN(T6106)-FIND("[",T6106))</f>
        <v>-123.1241733259945, 49.28870244140357]}</v>
      </c>
      <c r="V6106" t="str">
        <f>LEFT(U6106,FIND(",",U6106)-1)</f>
        <v>-123.1241733259945</v>
      </c>
      <c r="W6106" s="2">
        <f>VALUE(V6106)</f>
        <v>-123.12417332599399</v>
      </c>
      <c r="X6106" t="str">
        <f>MID(U6106,FIND(" ",U6106)+1,FIND("]",U6106)-FIND(" ",U6106)-1)</f>
        <v>49.28870244140357</v>
      </c>
      <c r="Y6106" s="2">
        <f>VALUE(X6106)</f>
        <v>49.288702441403501</v>
      </c>
      <c r="Z6106" t="s">
        <v>30</v>
      </c>
      <c r="AA6106" t="s">
        <v>16731</v>
      </c>
      <c r="AB6106" t="s">
        <v>29272</v>
      </c>
      <c r="AC6106" t="str">
        <f>LEFT(AB6106,FIND(" ",AB6106)-1)</f>
        <v>1250</v>
      </c>
      <c r="AD6106" t="str">
        <f>MID(AB6106,FIND(" ",AB6106)+1,FIND(",",AB6106)-FIND(" ",AB6106)-1)</f>
        <v>W Hastings St</v>
      </c>
    </row>
    <row r="6107" spans="1:30" hidden="1" x14ac:dyDescent="0.3">
      <c r="A6107" t="s">
        <v>21</v>
      </c>
      <c r="B6107">
        <f>IF(A6107="twin",2,1)</f>
        <v>2</v>
      </c>
      <c r="C6107" t="s">
        <v>45</v>
      </c>
      <c r="D6107" t="s">
        <v>23</v>
      </c>
      <c r="E6107" t="s">
        <v>45</v>
      </c>
      <c r="F6107" t="s">
        <v>23</v>
      </c>
      <c r="G6107" t="s">
        <v>45</v>
      </c>
      <c r="H6107" t="s">
        <v>23</v>
      </c>
      <c r="J6107" t="s">
        <v>24</v>
      </c>
      <c r="K6107" t="s">
        <v>32</v>
      </c>
      <c r="L6107" t="s">
        <v>26</v>
      </c>
      <c r="M6107" t="s">
        <v>32</v>
      </c>
      <c r="N6107" t="s">
        <v>26</v>
      </c>
      <c r="O6107" t="s">
        <v>32</v>
      </c>
      <c r="P6107" t="s">
        <v>26</v>
      </c>
      <c r="R6107" t="s">
        <v>53</v>
      </c>
      <c r="S6107" t="s">
        <v>16732</v>
      </c>
      <c r="T6107" t="s">
        <v>16733</v>
      </c>
      <c r="U6107" t="str">
        <f>RIGHT(T6107,LEN(T6107)-FIND("[",T6107))</f>
        <v>-123.13155093637796, 49.28023651127168]}</v>
      </c>
      <c r="V6107" t="str">
        <f>LEFT(U6107,FIND(",",U6107)-1)</f>
        <v>-123.13155093637796</v>
      </c>
      <c r="W6107" s="2">
        <f>VALUE(V6107)</f>
        <v>-123.131550936377</v>
      </c>
      <c r="X6107" t="str">
        <f>MID(U6107,FIND(" ",U6107)+1,FIND("]",U6107)-FIND(" ",U6107)-1)</f>
        <v>49.28023651127168</v>
      </c>
      <c r="Y6107" s="2">
        <f>VALUE(X6107)</f>
        <v>49.280236511271603</v>
      </c>
      <c r="Z6107" t="s">
        <v>84</v>
      </c>
      <c r="AA6107" t="s">
        <v>16734</v>
      </c>
      <c r="AB6107" t="s">
        <v>29273</v>
      </c>
      <c r="AC6107" t="str">
        <f>LEFT(AB6107,FIND(" ",AB6107)-1)</f>
        <v>1215</v>
      </c>
      <c r="AD6107" t="str">
        <f>MID(AB6107,FIND(" ",AB6107)+1,FIND(",",AB6107)-FIND(" ",AB6107)-1)</f>
        <v>Thurlow St</v>
      </c>
    </row>
    <row r="6108" spans="1:30" hidden="1" x14ac:dyDescent="0.3">
      <c r="A6108" t="s">
        <v>21</v>
      </c>
      <c r="B6108">
        <f>IF(A6108="twin",2,1)</f>
        <v>2</v>
      </c>
      <c r="C6108" t="s">
        <v>45</v>
      </c>
      <c r="D6108" t="s">
        <v>23</v>
      </c>
      <c r="E6108" t="s">
        <v>45</v>
      </c>
      <c r="F6108" t="s">
        <v>23</v>
      </c>
      <c r="G6108" t="s">
        <v>45</v>
      </c>
      <c r="H6108" t="s">
        <v>23</v>
      </c>
      <c r="J6108" t="s">
        <v>24</v>
      </c>
      <c r="K6108" t="s">
        <v>32</v>
      </c>
      <c r="L6108" t="s">
        <v>26</v>
      </c>
      <c r="M6108" t="s">
        <v>32</v>
      </c>
      <c r="N6108" t="s">
        <v>26</v>
      </c>
      <c r="O6108" t="s">
        <v>32</v>
      </c>
      <c r="P6108" t="s">
        <v>26</v>
      </c>
      <c r="R6108" t="s">
        <v>53</v>
      </c>
      <c r="S6108" t="s">
        <v>16735</v>
      </c>
      <c r="T6108" t="s">
        <v>16736</v>
      </c>
      <c r="U6108" t="str">
        <f>RIGHT(T6108,LEN(T6108)-FIND("[",T6108))</f>
        <v>-123.13167089470147, 49.280157603838624]}</v>
      </c>
      <c r="V6108" t="str">
        <f>LEFT(U6108,FIND(",",U6108)-1)</f>
        <v>-123.13167089470147</v>
      </c>
      <c r="W6108" s="2">
        <f>VALUE(V6108)</f>
        <v>-123.131670894701</v>
      </c>
      <c r="X6108" t="str">
        <f>MID(U6108,FIND(" ",U6108)+1,FIND("]",U6108)-FIND(" ",U6108)-1)</f>
        <v>49.280157603838624</v>
      </c>
      <c r="Y6108" s="2">
        <f>VALUE(X6108)</f>
        <v>49.280157603838603</v>
      </c>
      <c r="Z6108" t="s">
        <v>84</v>
      </c>
      <c r="AA6108" t="s">
        <v>16737</v>
      </c>
      <c r="AB6108" t="s">
        <v>29274</v>
      </c>
      <c r="AC6108" t="str">
        <f>LEFT(AB6108,FIND(" ",AB6108)-1)</f>
        <v>1221</v>
      </c>
      <c r="AD6108" t="str">
        <f>MID(AB6108,FIND(" ",AB6108)+1,FIND(",",AB6108)-FIND(" ",AB6108)-1)</f>
        <v>Thurlow St</v>
      </c>
    </row>
    <row r="6109" spans="1:30" hidden="1" x14ac:dyDescent="0.3">
      <c r="A6109" t="s">
        <v>21</v>
      </c>
      <c r="B6109">
        <f>IF(A6109="twin",2,1)</f>
        <v>2</v>
      </c>
      <c r="C6109" t="s">
        <v>45</v>
      </c>
      <c r="D6109" t="s">
        <v>22</v>
      </c>
      <c r="E6109" t="s">
        <v>45</v>
      </c>
      <c r="F6109" t="s">
        <v>22</v>
      </c>
      <c r="G6109" t="s">
        <v>45</v>
      </c>
      <c r="H6109" t="s">
        <v>22</v>
      </c>
      <c r="J6109" t="s">
        <v>24</v>
      </c>
      <c r="K6109" t="s">
        <v>25</v>
      </c>
      <c r="L6109" t="s">
        <v>26</v>
      </c>
      <c r="M6109" t="s">
        <v>25</v>
      </c>
      <c r="N6109" t="s">
        <v>26</v>
      </c>
      <c r="O6109" t="s">
        <v>25</v>
      </c>
      <c r="P6109" t="s">
        <v>26</v>
      </c>
      <c r="R6109" t="s">
        <v>27</v>
      </c>
      <c r="S6109" t="s">
        <v>16738</v>
      </c>
      <c r="T6109" t="s">
        <v>16739</v>
      </c>
      <c r="U6109" t="str">
        <f>RIGHT(T6109,LEN(T6109)-FIND("[",T6109))</f>
        <v>-123.12970965894996, 49.291232123843045]}</v>
      </c>
      <c r="V6109" t="str">
        <f>LEFT(U6109,FIND(",",U6109)-1)</f>
        <v>-123.12970965894996</v>
      </c>
      <c r="W6109" s="2">
        <f>VALUE(V6109)</f>
        <v>-123.129709658949</v>
      </c>
      <c r="X6109" t="str">
        <f>MID(U6109,FIND(" ",U6109)+1,FIND("]",U6109)-FIND(" ",U6109)-1)</f>
        <v>49.291232123843045</v>
      </c>
      <c r="Y6109" s="2">
        <f>VALUE(X6109)</f>
        <v>49.291232123843002</v>
      </c>
      <c r="Z6109" t="s">
        <v>30</v>
      </c>
      <c r="AA6109" t="s">
        <v>16740</v>
      </c>
      <c r="AB6109" t="s">
        <v>29275</v>
      </c>
      <c r="AC6109" t="str">
        <f>LEFT(AB6109,FIND(" ",AB6109)-1)</f>
        <v>555</v>
      </c>
      <c r="AD6109" t="str">
        <f>MID(AB6109,FIND(" ",AB6109)+1,FIND(",",AB6109)-FIND(" ",AB6109)-1)</f>
        <v>Cardero St</v>
      </c>
    </row>
    <row r="6110" spans="1:30" hidden="1" x14ac:dyDescent="0.3">
      <c r="A6110" t="s">
        <v>21</v>
      </c>
      <c r="B6110">
        <f>IF(A6110="twin",2,1)</f>
        <v>2</v>
      </c>
      <c r="C6110" t="s">
        <v>22</v>
      </c>
      <c r="D6110" t="s">
        <v>45</v>
      </c>
      <c r="E6110" t="s">
        <v>22</v>
      </c>
      <c r="F6110" t="s">
        <v>45</v>
      </c>
      <c r="G6110" t="s">
        <v>22</v>
      </c>
      <c r="H6110" t="s">
        <v>45</v>
      </c>
      <c r="J6110" t="s">
        <v>24</v>
      </c>
      <c r="K6110" t="s">
        <v>25</v>
      </c>
      <c r="L6110" t="s">
        <v>26</v>
      </c>
      <c r="M6110" t="s">
        <v>25</v>
      </c>
      <c r="N6110" t="s">
        <v>26</v>
      </c>
      <c r="O6110" t="s">
        <v>25</v>
      </c>
      <c r="P6110" t="s">
        <v>26</v>
      </c>
      <c r="R6110" t="s">
        <v>27</v>
      </c>
      <c r="S6110" t="s">
        <v>16741</v>
      </c>
      <c r="T6110" t="s">
        <v>16742</v>
      </c>
      <c r="U6110" t="str">
        <f>RIGHT(T6110,LEN(T6110)-FIND("[",T6110))</f>
        <v>-123.13847921167611, 49.28540339555546]}</v>
      </c>
      <c r="V6110" t="str">
        <f>LEFT(U6110,FIND(",",U6110)-1)</f>
        <v>-123.13847921167611</v>
      </c>
      <c r="W6110" s="2">
        <f>VALUE(V6110)</f>
        <v>-123.138479211676</v>
      </c>
      <c r="X6110" t="str">
        <f>MID(U6110,FIND(" ",U6110)+1,FIND("]",U6110)-FIND(" ",U6110)-1)</f>
        <v>49.28540339555546</v>
      </c>
      <c r="Y6110" s="2">
        <f>VALUE(X6110)</f>
        <v>49.285403395555399</v>
      </c>
      <c r="Z6110" t="s">
        <v>84</v>
      </c>
      <c r="AA6110" t="s">
        <v>16743</v>
      </c>
      <c r="AB6110" t="s">
        <v>27868</v>
      </c>
      <c r="AC6110" t="str">
        <f>LEFT(AB6110,FIND(" ",AB6110)-1)</f>
        <v>1188</v>
      </c>
      <c r="AD6110" t="str">
        <f>MID(AB6110,FIND(" ",AB6110)+1,FIND(",",AB6110)-FIND(" ",AB6110)-1)</f>
        <v>Cardero Bikeway</v>
      </c>
    </row>
    <row r="6111" spans="1:30" hidden="1" x14ac:dyDescent="0.3">
      <c r="A6111" t="s">
        <v>21</v>
      </c>
      <c r="B6111">
        <f>IF(A6111="twin",2,1)</f>
        <v>2</v>
      </c>
      <c r="C6111" t="s">
        <v>1635</v>
      </c>
      <c r="D6111" t="s">
        <v>67</v>
      </c>
      <c r="E6111" t="s">
        <v>1635</v>
      </c>
      <c r="F6111" t="s">
        <v>67</v>
      </c>
      <c r="G6111" t="s">
        <v>1635</v>
      </c>
      <c r="H6111" t="s">
        <v>67</v>
      </c>
      <c r="J6111" t="s">
        <v>24</v>
      </c>
      <c r="K6111" t="s">
        <v>25</v>
      </c>
      <c r="L6111" t="s">
        <v>26</v>
      </c>
      <c r="M6111" t="s">
        <v>25</v>
      </c>
      <c r="N6111" t="s">
        <v>26</v>
      </c>
      <c r="O6111" t="s">
        <v>25</v>
      </c>
      <c r="P6111" t="s">
        <v>26</v>
      </c>
      <c r="R6111" t="s">
        <v>53</v>
      </c>
      <c r="S6111" t="s">
        <v>16744</v>
      </c>
      <c r="T6111" t="s">
        <v>8806</v>
      </c>
      <c r="U6111" t="str">
        <f>RIGHT(T6111,LEN(T6111)-FIND("[",T6111))</f>
        <v>-123.11772544846234, 49.28814763088858]}</v>
      </c>
      <c r="V6111" t="str">
        <f>LEFT(U6111,FIND(",",U6111)-1)</f>
        <v>-123.11772544846234</v>
      </c>
      <c r="W6111" s="2">
        <f>VALUE(V6111)</f>
        <v>-123.117725448462</v>
      </c>
      <c r="X6111" t="str">
        <f>MID(U6111,FIND(" ",U6111)+1,FIND("]",U6111)-FIND(" ",U6111)-1)</f>
        <v>49.28814763088858</v>
      </c>
      <c r="Y6111" s="2">
        <f>VALUE(X6111)</f>
        <v>49.288147630888503</v>
      </c>
      <c r="Z6111" t="s">
        <v>30</v>
      </c>
      <c r="AA6111" t="s">
        <v>16745</v>
      </c>
      <c r="AB6111" t="s">
        <v>28066</v>
      </c>
      <c r="AC6111" t="str">
        <f>LEFT(AB6111,FIND(" ",AB6111)-1)</f>
        <v>1067</v>
      </c>
      <c r="AD6111" t="str">
        <f>MID(AB6111,FIND(" ",AB6111)+1,FIND(",",AB6111)-FIND(" ",AB6111)-1)</f>
        <v>W Cordova St</v>
      </c>
    </row>
    <row r="6112" spans="1:30" hidden="1" x14ac:dyDescent="0.3">
      <c r="A6112" t="s">
        <v>21</v>
      </c>
      <c r="B6112">
        <f>IF(A6112="twin",2,1)</f>
        <v>2</v>
      </c>
      <c r="C6112" t="s">
        <v>22</v>
      </c>
      <c r="D6112" t="s">
        <v>22</v>
      </c>
      <c r="E6112" t="s">
        <v>22</v>
      </c>
      <c r="F6112" t="s">
        <v>22</v>
      </c>
      <c r="G6112" t="s">
        <v>22</v>
      </c>
      <c r="H6112" t="s">
        <v>22</v>
      </c>
      <c r="J6112" t="s">
        <v>24</v>
      </c>
      <c r="K6112" t="s">
        <v>32</v>
      </c>
      <c r="L6112" t="s">
        <v>26</v>
      </c>
      <c r="M6112" t="s">
        <v>32</v>
      </c>
      <c r="N6112" t="s">
        <v>26</v>
      </c>
      <c r="O6112" t="s">
        <v>32</v>
      </c>
      <c r="P6112" t="s">
        <v>26</v>
      </c>
      <c r="R6112" t="s">
        <v>27</v>
      </c>
      <c r="S6112" t="s">
        <v>16746</v>
      </c>
      <c r="T6112" t="s">
        <v>16747</v>
      </c>
      <c r="U6112" t="str">
        <f>RIGHT(T6112,LEN(T6112)-FIND("[",T6112))</f>
        <v>-123.12958289296442, 49.288210942640895]}</v>
      </c>
      <c r="V6112" t="str">
        <f>LEFT(U6112,FIND(",",U6112)-1)</f>
        <v>-123.12958289296442</v>
      </c>
      <c r="W6112" s="2">
        <f>VALUE(V6112)</f>
        <v>-123.129582892964</v>
      </c>
      <c r="X6112" t="str">
        <f>MID(U6112,FIND(" ",U6112)+1,FIND("]",U6112)-FIND(" ",U6112)-1)</f>
        <v>49.288210942640895</v>
      </c>
      <c r="Y6112" s="2">
        <f>VALUE(X6112)</f>
        <v>49.288210942640802</v>
      </c>
      <c r="Z6112" t="s">
        <v>84</v>
      </c>
      <c r="AA6112" t="s">
        <v>16748</v>
      </c>
      <c r="AB6112" t="s">
        <v>27875</v>
      </c>
      <c r="AC6112" t="str">
        <f>LEFT(AB6112,FIND(" ",AB6112)-1)</f>
        <v>1401</v>
      </c>
      <c r="AD6112" t="str">
        <f>MID(AB6112,FIND(" ",AB6112)+1,FIND(",",AB6112)-FIND(" ",AB6112)-1)</f>
        <v>Robson St</v>
      </c>
    </row>
    <row r="6113" spans="1:30" hidden="1" x14ac:dyDescent="0.3">
      <c r="A6113" t="s">
        <v>21</v>
      </c>
      <c r="B6113">
        <f>IF(A6113="twin",2,1)</f>
        <v>2</v>
      </c>
      <c r="C6113" t="s">
        <v>45</v>
      </c>
      <c r="D6113" t="s">
        <v>52</v>
      </c>
      <c r="E6113" t="s">
        <v>45</v>
      </c>
      <c r="F6113" t="s">
        <v>52</v>
      </c>
      <c r="G6113" t="s">
        <v>45</v>
      </c>
      <c r="H6113" t="s">
        <v>52</v>
      </c>
      <c r="J6113" t="s">
        <v>24</v>
      </c>
      <c r="K6113" t="s">
        <v>32</v>
      </c>
      <c r="L6113" t="s">
        <v>26</v>
      </c>
      <c r="M6113" t="s">
        <v>32</v>
      </c>
      <c r="N6113" t="s">
        <v>26</v>
      </c>
      <c r="O6113" t="s">
        <v>32</v>
      </c>
      <c r="P6113" t="s">
        <v>26</v>
      </c>
      <c r="R6113" t="s">
        <v>27</v>
      </c>
      <c r="S6113" t="s">
        <v>16749</v>
      </c>
      <c r="T6113" t="s">
        <v>16750</v>
      </c>
      <c r="U6113" t="str">
        <f>RIGHT(T6113,LEN(T6113)-FIND("[",T6113))</f>
        <v>-123.1281348651467, 49.28666720519754]}</v>
      </c>
      <c r="V6113" t="str">
        <f>LEFT(U6113,FIND(",",U6113)-1)</f>
        <v>-123.1281348651467</v>
      </c>
      <c r="W6113" s="2">
        <f>VALUE(V6113)</f>
        <v>-123.128134865146</v>
      </c>
      <c r="X6113" t="str">
        <f>MID(U6113,FIND(" ",U6113)+1,FIND("]",U6113)-FIND(" ",U6113)-1)</f>
        <v>49.28666720519754</v>
      </c>
      <c r="Y6113" s="2">
        <f>VALUE(X6113)</f>
        <v>49.286667205197503</v>
      </c>
      <c r="Z6113" t="s">
        <v>84</v>
      </c>
      <c r="AA6113" t="s">
        <v>16751</v>
      </c>
      <c r="AB6113" t="s">
        <v>29276</v>
      </c>
      <c r="AC6113" t="str">
        <f>LEFT(AB6113,FIND(" ",AB6113)-1)</f>
        <v>1274</v>
      </c>
      <c r="AD6113" t="str">
        <f>MID(AB6113,FIND(" ",AB6113)+1,FIND(",",AB6113)-FIND(" ",AB6113)-1)</f>
        <v>Robson St</v>
      </c>
    </row>
    <row r="6114" spans="1:30" hidden="1" x14ac:dyDescent="0.3">
      <c r="A6114" t="s">
        <v>21</v>
      </c>
      <c r="B6114">
        <f>IF(A6114="twin",2,1)</f>
        <v>2</v>
      </c>
      <c r="C6114" t="s">
        <v>22</v>
      </c>
      <c r="D6114" t="s">
        <v>23</v>
      </c>
      <c r="E6114" t="s">
        <v>22</v>
      </c>
      <c r="F6114" t="s">
        <v>23</v>
      </c>
      <c r="G6114" t="s">
        <v>22</v>
      </c>
      <c r="H6114" t="s">
        <v>23</v>
      </c>
      <c r="J6114" t="s">
        <v>24</v>
      </c>
      <c r="K6114" t="s">
        <v>32</v>
      </c>
      <c r="L6114" t="s">
        <v>26</v>
      </c>
      <c r="M6114" t="s">
        <v>32</v>
      </c>
      <c r="N6114" t="s">
        <v>26</v>
      </c>
      <c r="O6114" t="s">
        <v>32</v>
      </c>
      <c r="P6114" t="s">
        <v>26</v>
      </c>
      <c r="R6114" t="s">
        <v>27</v>
      </c>
      <c r="S6114" t="s">
        <v>16752</v>
      </c>
      <c r="T6114" t="s">
        <v>1658</v>
      </c>
      <c r="U6114" t="str">
        <f>RIGHT(T6114,LEN(T6114)-FIND("[",T6114))</f>
        <v>-123.12883307757171, 49.28729141331056]}</v>
      </c>
      <c r="V6114" t="str">
        <f>LEFT(U6114,FIND(",",U6114)-1)</f>
        <v>-123.12883307757171</v>
      </c>
      <c r="W6114" s="2">
        <f>VALUE(V6114)</f>
        <v>-123.128833077571</v>
      </c>
      <c r="X6114" t="str">
        <f>MID(U6114,FIND(" ",U6114)+1,FIND("]",U6114)-FIND(" ",U6114)-1)</f>
        <v>49.28729141331056</v>
      </c>
      <c r="Y6114" s="2">
        <f>VALUE(X6114)</f>
        <v>49.287291413310498</v>
      </c>
      <c r="Z6114" t="s">
        <v>84</v>
      </c>
      <c r="AA6114" t="s">
        <v>16753</v>
      </c>
      <c r="AB6114" t="s">
        <v>26326</v>
      </c>
      <c r="AC6114" t="str">
        <f>LEFT(AB6114,FIND(" ",AB6114)-1)</f>
        <v>1323</v>
      </c>
      <c r="AD6114" t="str">
        <f>MID(AB6114,FIND(" ",AB6114)+1,FIND(",",AB6114)-FIND(" ",AB6114)-1)</f>
        <v>Robson St</v>
      </c>
    </row>
    <row r="6115" spans="1:30" hidden="1" x14ac:dyDescent="0.3">
      <c r="A6115" t="s">
        <v>21</v>
      </c>
      <c r="B6115">
        <f>IF(A6115="twin",2,1)</f>
        <v>2</v>
      </c>
      <c r="C6115" t="s">
        <v>22</v>
      </c>
      <c r="D6115" t="s">
        <v>23</v>
      </c>
      <c r="E6115" t="s">
        <v>22</v>
      </c>
      <c r="F6115" t="s">
        <v>23</v>
      </c>
      <c r="G6115" t="s">
        <v>22</v>
      </c>
      <c r="H6115" t="s">
        <v>23</v>
      </c>
      <c r="J6115" t="s">
        <v>24</v>
      </c>
      <c r="K6115" t="s">
        <v>32</v>
      </c>
      <c r="L6115" t="s">
        <v>26</v>
      </c>
      <c r="M6115" t="s">
        <v>32</v>
      </c>
      <c r="N6115" t="s">
        <v>26</v>
      </c>
      <c r="O6115" t="s">
        <v>32</v>
      </c>
      <c r="P6115" t="s">
        <v>26</v>
      </c>
      <c r="R6115" t="s">
        <v>27</v>
      </c>
      <c r="S6115" t="s">
        <v>16754</v>
      </c>
      <c r="T6115" t="s">
        <v>16755</v>
      </c>
      <c r="U6115" t="str">
        <f>RIGHT(T6115,LEN(T6115)-FIND("[",T6115))</f>
        <v>-123.12896244748283, 49.28737522092425]}</v>
      </c>
      <c r="V6115" t="str">
        <f>LEFT(U6115,FIND(",",U6115)-1)</f>
        <v>-123.12896244748283</v>
      </c>
      <c r="W6115" s="2">
        <f>VALUE(V6115)</f>
        <v>-123.128962447482</v>
      </c>
      <c r="X6115" t="str">
        <f>MID(U6115,FIND(" ",U6115)+1,FIND("]",U6115)-FIND(" ",U6115)-1)</f>
        <v>49.28737522092425</v>
      </c>
      <c r="Y6115" s="2">
        <f>VALUE(X6115)</f>
        <v>49.287375220924197</v>
      </c>
      <c r="Z6115" t="s">
        <v>84</v>
      </c>
      <c r="AA6115" t="s">
        <v>16756</v>
      </c>
      <c r="AB6115" t="s">
        <v>29277</v>
      </c>
      <c r="AC6115" t="str">
        <f>LEFT(AB6115,FIND(" ",AB6115)-1)</f>
        <v>1329</v>
      </c>
      <c r="AD6115" t="str">
        <f>MID(AB6115,FIND(" ",AB6115)+1,FIND(",",AB6115)-FIND(" ",AB6115)-1)</f>
        <v>Robson St</v>
      </c>
    </row>
    <row r="6116" spans="1:30" hidden="1" x14ac:dyDescent="0.3">
      <c r="A6116" t="s">
        <v>21</v>
      </c>
      <c r="B6116">
        <f>IF(A6116="twin",2,1)</f>
        <v>2</v>
      </c>
      <c r="C6116" t="s">
        <v>22</v>
      </c>
      <c r="D6116" t="s">
        <v>22</v>
      </c>
      <c r="E6116" t="s">
        <v>22</v>
      </c>
      <c r="F6116" t="s">
        <v>22</v>
      </c>
      <c r="G6116" t="s">
        <v>22</v>
      </c>
      <c r="H6116" t="s">
        <v>22</v>
      </c>
      <c r="J6116" t="s">
        <v>24</v>
      </c>
      <c r="K6116" t="s">
        <v>32</v>
      </c>
      <c r="L6116" t="s">
        <v>26</v>
      </c>
      <c r="M6116" t="s">
        <v>32</v>
      </c>
      <c r="N6116" t="s">
        <v>26</v>
      </c>
      <c r="O6116" t="s">
        <v>32</v>
      </c>
      <c r="P6116" t="s">
        <v>26</v>
      </c>
      <c r="R6116" t="s">
        <v>27</v>
      </c>
      <c r="S6116" t="s">
        <v>16757</v>
      </c>
      <c r="T6116" t="s">
        <v>16758</v>
      </c>
      <c r="U6116" t="str">
        <f>RIGHT(T6116,LEN(T6116)-FIND("[",T6116))</f>
        <v>-123.09713906825871, 49.282175140017216]}</v>
      </c>
      <c r="V6116" t="str">
        <f>LEFT(U6116,FIND(",",U6116)-1)</f>
        <v>-123.09713906825871</v>
      </c>
      <c r="W6116" s="2">
        <f>VALUE(V6116)</f>
        <v>-123.097139068258</v>
      </c>
      <c r="X6116" t="str">
        <f>MID(U6116,FIND(" ",U6116)+1,FIND("]",U6116)-FIND(" ",U6116)-1)</f>
        <v>49.282175140017216</v>
      </c>
      <c r="Y6116" s="2">
        <f>VALUE(X6116)</f>
        <v>49.282175140017202</v>
      </c>
      <c r="Z6116" t="s">
        <v>552</v>
      </c>
      <c r="AA6116" t="s">
        <v>16759</v>
      </c>
      <c r="AB6116" t="s">
        <v>27526</v>
      </c>
      <c r="AC6116" t="str">
        <f>LEFT(AB6116,FIND(" ",AB6116)-1)</f>
        <v>314</v>
      </c>
      <c r="AD6116" t="str">
        <f>MID(AB6116,FIND(" ",AB6116)+1,FIND(",",AB6116)-FIND(" ",AB6116)-1)</f>
        <v>E Cordova St</v>
      </c>
    </row>
    <row r="6117" spans="1:30" hidden="1" x14ac:dyDescent="0.3">
      <c r="A6117" t="s">
        <v>21</v>
      </c>
      <c r="B6117">
        <f>IF(A6117="twin",2,1)</f>
        <v>2</v>
      </c>
      <c r="C6117" t="s">
        <v>22</v>
      </c>
      <c r="D6117" t="s">
        <v>22</v>
      </c>
      <c r="E6117" t="s">
        <v>22</v>
      </c>
      <c r="F6117" t="s">
        <v>22</v>
      </c>
      <c r="G6117" t="s">
        <v>22</v>
      </c>
      <c r="H6117" t="s">
        <v>22</v>
      </c>
      <c r="J6117" t="s">
        <v>24</v>
      </c>
      <c r="K6117" t="s">
        <v>32</v>
      </c>
      <c r="L6117" t="s">
        <v>26</v>
      </c>
      <c r="M6117" t="s">
        <v>32</v>
      </c>
      <c r="N6117" t="s">
        <v>26</v>
      </c>
      <c r="O6117" t="s">
        <v>32</v>
      </c>
      <c r="P6117" t="s">
        <v>26</v>
      </c>
      <c r="R6117" t="s">
        <v>27</v>
      </c>
      <c r="S6117" t="s">
        <v>16760</v>
      </c>
      <c r="T6117" t="s">
        <v>16761</v>
      </c>
      <c r="U6117" t="str">
        <f>RIGHT(T6117,LEN(T6117)-FIND("[",T6117))</f>
        <v>-123.0967437474637, 49.28216768184478]}</v>
      </c>
      <c r="V6117" t="str">
        <f>LEFT(U6117,FIND(",",U6117)-1)</f>
        <v>-123.0967437474637</v>
      </c>
      <c r="W6117" s="2">
        <f>VALUE(V6117)</f>
        <v>-123.09674374746299</v>
      </c>
      <c r="X6117" t="str">
        <f>MID(U6117,FIND(" ",U6117)+1,FIND("]",U6117)-FIND(" ",U6117)-1)</f>
        <v>49.28216768184478</v>
      </c>
      <c r="Y6117" s="2">
        <f>VALUE(X6117)</f>
        <v>49.282167681844697</v>
      </c>
      <c r="Z6117" t="s">
        <v>552</v>
      </c>
      <c r="AA6117" t="s">
        <v>16762</v>
      </c>
      <c r="AB6117" t="s">
        <v>27879</v>
      </c>
      <c r="AC6117" t="str">
        <f>LEFT(AB6117,FIND(" ",AB6117)-1)</f>
        <v>340</v>
      </c>
      <c r="AD6117" t="str">
        <f>MID(AB6117,FIND(" ",AB6117)+1,FIND(",",AB6117)-FIND(" ",AB6117)-1)</f>
        <v>E Cordova St</v>
      </c>
    </row>
    <row r="6118" spans="1:30" hidden="1" x14ac:dyDescent="0.3">
      <c r="A6118" t="s">
        <v>21</v>
      </c>
      <c r="B6118">
        <f>IF(A6118="twin",2,1)</f>
        <v>2</v>
      </c>
      <c r="C6118" t="s">
        <v>45</v>
      </c>
      <c r="D6118" t="s">
        <v>45</v>
      </c>
      <c r="E6118" t="s">
        <v>45</v>
      </c>
      <c r="F6118" t="s">
        <v>45</v>
      </c>
      <c r="G6118" t="s">
        <v>45</v>
      </c>
      <c r="H6118" t="s">
        <v>45</v>
      </c>
      <c r="J6118" t="s">
        <v>24</v>
      </c>
      <c r="K6118" t="s">
        <v>32</v>
      </c>
      <c r="L6118" t="s">
        <v>26</v>
      </c>
      <c r="M6118" t="s">
        <v>32</v>
      </c>
      <c r="N6118" t="s">
        <v>26</v>
      </c>
      <c r="O6118" t="s">
        <v>32</v>
      </c>
      <c r="P6118" t="s">
        <v>26</v>
      </c>
      <c r="R6118" t="s">
        <v>27</v>
      </c>
      <c r="S6118" t="s">
        <v>16763</v>
      </c>
      <c r="T6118" t="s">
        <v>8378</v>
      </c>
      <c r="U6118" t="str">
        <f>RIGHT(T6118,LEN(T6118)-FIND("[",T6118))</f>
        <v>-123.09704143210658, 49.2791134520385]}</v>
      </c>
      <c r="V6118" t="str">
        <f>LEFT(U6118,FIND(",",U6118)-1)</f>
        <v>-123.09704143210658</v>
      </c>
      <c r="W6118" s="2">
        <f>VALUE(V6118)</f>
        <v>-123.097041432106</v>
      </c>
      <c r="X6118" t="str">
        <f>MID(U6118,FIND(" ",U6118)+1,FIND("]",U6118)-FIND(" ",U6118)-1)</f>
        <v>49.2791134520385</v>
      </c>
      <c r="Y6118" s="2">
        <f>VALUE(X6118)</f>
        <v>49.279113452038501</v>
      </c>
      <c r="Z6118" t="s">
        <v>552</v>
      </c>
      <c r="AA6118" t="s">
        <v>16764</v>
      </c>
      <c r="AB6118" t="s">
        <v>27976</v>
      </c>
      <c r="AC6118" t="str">
        <f>LEFT(AB6118,FIND(" ",AB6118)-1)</f>
        <v>SB</v>
      </c>
      <c r="AD6118" t="str">
        <f>MID(AB6118,FIND(" ",AB6118)+1,FIND(",",AB6118)-FIND(" ",AB6118)-1)</f>
        <v>Gore Ave Fs Keefer St</v>
      </c>
    </row>
    <row r="6119" spans="1:30" hidden="1" x14ac:dyDescent="0.3">
      <c r="A6119" t="s">
        <v>21</v>
      </c>
      <c r="B6119">
        <f>IF(A6119="twin",2,1)</f>
        <v>2</v>
      </c>
      <c r="C6119" t="s">
        <v>45</v>
      </c>
      <c r="D6119" t="s">
        <v>23</v>
      </c>
      <c r="E6119" t="s">
        <v>45</v>
      </c>
      <c r="F6119" t="s">
        <v>23</v>
      </c>
      <c r="G6119" t="s">
        <v>45</v>
      </c>
      <c r="H6119" t="s">
        <v>23</v>
      </c>
      <c r="J6119" t="s">
        <v>24</v>
      </c>
      <c r="K6119" t="s">
        <v>32</v>
      </c>
      <c r="L6119" t="s">
        <v>26</v>
      </c>
      <c r="M6119" t="s">
        <v>32</v>
      </c>
      <c r="N6119" t="s">
        <v>26</v>
      </c>
      <c r="O6119" t="s">
        <v>32</v>
      </c>
      <c r="P6119" t="s">
        <v>26</v>
      </c>
      <c r="R6119" t="s">
        <v>27</v>
      </c>
      <c r="S6119" t="s">
        <v>16765</v>
      </c>
      <c r="T6119" t="s">
        <v>16766</v>
      </c>
      <c r="U6119" t="str">
        <f>RIGHT(T6119,LEN(T6119)-FIND("[",T6119))</f>
        <v>-123.09711795342086, 49.2796499412962]}</v>
      </c>
      <c r="V6119" t="str">
        <f>LEFT(U6119,FIND(",",U6119)-1)</f>
        <v>-123.09711795342086</v>
      </c>
      <c r="W6119" s="2">
        <f>VALUE(V6119)</f>
        <v>-123.09711795342</v>
      </c>
      <c r="X6119" t="str">
        <f>MID(U6119,FIND(" ",U6119)+1,FIND("]",U6119)-FIND(" ",U6119)-1)</f>
        <v>49.2796499412962</v>
      </c>
      <c r="Y6119" s="2">
        <f>VALUE(X6119)</f>
        <v>49.279649941296199</v>
      </c>
      <c r="Z6119" t="s">
        <v>552</v>
      </c>
      <c r="AA6119" t="s">
        <v>16767</v>
      </c>
      <c r="AB6119" t="s">
        <v>29278</v>
      </c>
      <c r="AC6119" t="str">
        <f>LEFT(AB6119,FIND(" ",AB6119)-1)</f>
        <v>585</v>
      </c>
      <c r="AD6119" t="str">
        <f>MID(AB6119,FIND(" ",AB6119)+1,FIND(",",AB6119)-FIND(" ",AB6119)-1)</f>
        <v>Gore Ave</v>
      </c>
    </row>
    <row r="6120" spans="1:30" hidden="1" x14ac:dyDescent="0.3">
      <c r="A6120" t="s">
        <v>21</v>
      </c>
      <c r="B6120">
        <f>IF(A6120="twin",2,1)</f>
        <v>2</v>
      </c>
      <c r="C6120" t="s">
        <v>45</v>
      </c>
      <c r="D6120" t="s">
        <v>23</v>
      </c>
      <c r="E6120" t="s">
        <v>45</v>
      </c>
      <c r="F6120" t="s">
        <v>23</v>
      </c>
      <c r="G6120" t="s">
        <v>45</v>
      </c>
      <c r="H6120" t="s">
        <v>23</v>
      </c>
      <c r="J6120" t="s">
        <v>24</v>
      </c>
      <c r="K6120" t="s">
        <v>32</v>
      </c>
      <c r="L6120" t="s">
        <v>26</v>
      </c>
      <c r="M6120" t="s">
        <v>32</v>
      </c>
      <c r="N6120" t="s">
        <v>26</v>
      </c>
      <c r="O6120" t="s">
        <v>32</v>
      </c>
      <c r="P6120" t="s">
        <v>26</v>
      </c>
      <c r="R6120" t="s">
        <v>27</v>
      </c>
      <c r="S6120" t="s">
        <v>16768</v>
      </c>
      <c r="T6120" t="s">
        <v>16769</v>
      </c>
      <c r="U6120" t="str">
        <f>RIGHT(T6120,LEN(T6120)-FIND("[",T6120))</f>
        <v>-123.09735297005594, 49.27979846984332]}</v>
      </c>
      <c r="V6120" t="str">
        <f>LEFT(U6120,FIND(",",U6120)-1)</f>
        <v>-123.09735297005594</v>
      </c>
      <c r="W6120" s="2">
        <f>VALUE(V6120)</f>
        <v>-123.097352970055</v>
      </c>
      <c r="X6120" t="str">
        <f>MID(U6120,FIND(" ",U6120)+1,FIND("]",U6120)-FIND(" ",U6120)-1)</f>
        <v>49.27979846984332</v>
      </c>
      <c r="Y6120" s="2">
        <f>VALUE(X6120)</f>
        <v>49.2797984698433</v>
      </c>
      <c r="Z6120" t="s">
        <v>552</v>
      </c>
      <c r="AA6120" t="s">
        <v>16770</v>
      </c>
      <c r="AB6120" t="s">
        <v>26403</v>
      </c>
      <c r="AC6120" t="str">
        <f>LEFT(AB6120,FIND(" ",AB6120)-1)</f>
        <v>555</v>
      </c>
      <c r="AD6120" t="str">
        <f>MID(AB6120,FIND(" ",AB6120)+1,FIND(",",AB6120)-FIND(" ",AB6120)-1)</f>
        <v>Gore Ave</v>
      </c>
    </row>
    <row r="6121" spans="1:30" hidden="1" x14ac:dyDescent="0.3">
      <c r="A6121" t="s">
        <v>21</v>
      </c>
      <c r="B6121">
        <f>IF(A6121="twin",2,1)</f>
        <v>2</v>
      </c>
      <c r="C6121" t="s">
        <v>45</v>
      </c>
      <c r="D6121" t="s">
        <v>45</v>
      </c>
      <c r="E6121" t="s">
        <v>45</v>
      </c>
      <c r="F6121" t="s">
        <v>45</v>
      </c>
      <c r="G6121" t="s">
        <v>45</v>
      </c>
      <c r="H6121" t="s">
        <v>45</v>
      </c>
      <c r="J6121" t="s">
        <v>24</v>
      </c>
      <c r="K6121" t="s">
        <v>32</v>
      </c>
      <c r="L6121" t="s">
        <v>26</v>
      </c>
      <c r="M6121" t="s">
        <v>32</v>
      </c>
      <c r="N6121" t="s">
        <v>26</v>
      </c>
      <c r="O6121" t="s">
        <v>32</v>
      </c>
      <c r="P6121" t="s">
        <v>26</v>
      </c>
      <c r="R6121" t="s">
        <v>27</v>
      </c>
      <c r="S6121" t="s">
        <v>16771</v>
      </c>
      <c r="T6121" t="s">
        <v>12195</v>
      </c>
      <c r="U6121" t="str">
        <f>RIGHT(T6121,LEN(T6121)-FIND("[",T6121))</f>
        <v>-123.09720623961167, 49.27878418881257]}</v>
      </c>
      <c r="V6121" t="str">
        <f>LEFT(U6121,FIND(",",U6121)-1)</f>
        <v>-123.09720623961167</v>
      </c>
      <c r="W6121" s="2">
        <f>VALUE(V6121)</f>
        <v>-123.097206239611</v>
      </c>
      <c r="X6121" t="str">
        <f>MID(U6121,FIND(" ",U6121)+1,FIND("]",U6121)-FIND(" ",U6121)-1)</f>
        <v>49.27878418881257</v>
      </c>
      <c r="Y6121" s="2">
        <f>VALUE(X6121)</f>
        <v>49.278784188812502</v>
      </c>
      <c r="Z6121" t="s">
        <v>552</v>
      </c>
      <c r="AA6121" t="s">
        <v>16772</v>
      </c>
      <c r="AB6121" t="s">
        <v>28638</v>
      </c>
      <c r="AC6121" t="str">
        <f>LEFT(AB6121,FIND(" ",AB6121)-1)</f>
        <v>683</v>
      </c>
      <c r="AD6121" t="str">
        <f>MID(AB6121,FIND(" ",AB6121)+1,FIND(",",AB6121)-FIND(" ",AB6121)-1)</f>
        <v>Gore Ave</v>
      </c>
    </row>
    <row r="6122" spans="1:30" hidden="1" x14ac:dyDescent="0.3">
      <c r="A6122" t="s">
        <v>21</v>
      </c>
      <c r="B6122">
        <f>IF(A6122="twin",2,1)</f>
        <v>2</v>
      </c>
      <c r="C6122" t="s">
        <v>23</v>
      </c>
      <c r="D6122" t="s">
        <v>45</v>
      </c>
      <c r="E6122" t="s">
        <v>23</v>
      </c>
      <c r="F6122" t="s">
        <v>45</v>
      </c>
      <c r="G6122" t="s">
        <v>23</v>
      </c>
      <c r="H6122" t="s">
        <v>45</v>
      </c>
      <c r="J6122" t="s">
        <v>24</v>
      </c>
      <c r="K6122" t="s">
        <v>25</v>
      </c>
      <c r="L6122" t="s">
        <v>26</v>
      </c>
      <c r="M6122" t="s">
        <v>25</v>
      </c>
      <c r="N6122" t="s">
        <v>26</v>
      </c>
      <c r="O6122" t="s">
        <v>25</v>
      </c>
      <c r="P6122" t="s">
        <v>26</v>
      </c>
      <c r="R6122" t="s">
        <v>27</v>
      </c>
      <c r="S6122" t="s">
        <v>16773</v>
      </c>
      <c r="T6122" t="s">
        <v>13556</v>
      </c>
      <c r="U6122" t="str">
        <f>RIGHT(T6122,LEN(T6122)-FIND("[",T6122))</f>
        <v>-123.12394972492922, 49.2757719066872]}</v>
      </c>
      <c r="V6122" t="str">
        <f>LEFT(U6122,FIND(",",U6122)-1)</f>
        <v>-123.12394972492922</v>
      </c>
      <c r="W6122" s="2">
        <f>VALUE(V6122)</f>
        <v>-123.12394972492901</v>
      </c>
      <c r="X6122" t="str">
        <f>MID(U6122,FIND(" ",U6122)+1,FIND("]",U6122)-FIND(" ",U6122)-1)</f>
        <v>49.2757719066872</v>
      </c>
      <c r="Y6122" s="2">
        <f>VALUE(X6122)</f>
        <v>49.275771906687197</v>
      </c>
      <c r="Z6122" t="s">
        <v>30</v>
      </c>
      <c r="AA6122" t="s">
        <v>16774</v>
      </c>
      <c r="AB6122" t="s">
        <v>28843</v>
      </c>
      <c r="AC6122" t="str">
        <f>LEFT(AB6122,FIND(" ",AB6122)-1)</f>
        <v>493</v>
      </c>
      <c r="AD6122" t="str">
        <f>MID(AB6122,FIND(" ",AB6122)+1,FIND(",",AB6122)-FIND(" ",AB6122)-1)</f>
        <v>Davie St</v>
      </c>
    </row>
    <row r="6123" spans="1:30" hidden="1" x14ac:dyDescent="0.3">
      <c r="A6123" t="s">
        <v>63</v>
      </c>
      <c r="B6123">
        <f>IF(A6123="twin",2,1)</f>
        <v>1</v>
      </c>
      <c r="C6123" t="s">
        <v>67</v>
      </c>
      <c r="D6123" t="s">
        <v>23</v>
      </c>
      <c r="E6123" t="s">
        <v>67</v>
      </c>
      <c r="F6123" t="s">
        <v>23</v>
      </c>
      <c r="G6123" t="s">
        <v>67</v>
      </c>
      <c r="H6123" t="s">
        <v>23</v>
      </c>
      <c r="I6123" t="s">
        <v>45</v>
      </c>
      <c r="J6123" t="s">
        <v>24</v>
      </c>
      <c r="K6123" t="s">
        <v>32</v>
      </c>
      <c r="L6123" t="s">
        <v>26</v>
      </c>
      <c r="M6123" t="s">
        <v>32</v>
      </c>
      <c r="N6123" t="s">
        <v>26</v>
      </c>
      <c r="O6123" t="s">
        <v>32</v>
      </c>
      <c r="P6123" t="s">
        <v>26</v>
      </c>
      <c r="R6123" t="s">
        <v>27</v>
      </c>
      <c r="S6123" t="s">
        <v>16775</v>
      </c>
      <c r="T6123" t="s">
        <v>16776</v>
      </c>
      <c r="U6123" t="str">
        <f>RIGHT(T6123,LEN(T6123)-FIND("[",T6123))</f>
        <v>-123.11019033188344, 49.283982579765535]}</v>
      </c>
      <c r="V6123" t="str">
        <f>LEFT(U6123,FIND(",",U6123)-1)</f>
        <v>-123.11019033188344</v>
      </c>
      <c r="W6123" s="2">
        <f>VALUE(V6123)</f>
        <v>-123.110190331883</v>
      </c>
      <c r="X6123" t="str">
        <f>MID(U6123,FIND(" ",U6123)+1,FIND("]",U6123)-FIND(" ",U6123)-1)</f>
        <v>49.283982579765535</v>
      </c>
      <c r="Y6123" s="2">
        <f>VALUE(X6123)</f>
        <v>49.2839825797655</v>
      </c>
      <c r="Z6123" t="s">
        <v>30</v>
      </c>
      <c r="AA6123" t="s">
        <v>16777</v>
      </c>
      <c r="AB6123" t="s">
        <v>29279</v>
      </c>
      <c r="AC6123" t="str">
        <f>LEFT(AB6123,FIND(" ",AB6123)-1)</f>
        <v>406</v>
      </c>
      <c r="AD6123" t="str">
        <f>MID(AB6123,FIND(" ",AB6123)+1,FIND(",",AB6123)-FIND(" ",AB6123)-1)</f>
        <v>W Cordova St</v>
      </c>
    </row>
    <row r="6124" spans="1:30" hidden="1" x14ac:dyDescent="0.3">
      <c r="A6124" t="s">
        <v>21</v>
      </c>
      <c r="B6124">
        <f>IF(A6124="twin",2,1)</f>
        <v>2</v>
      </c>
      <c r="C6124" t="s">
        <v>45</v>
      </c>
      <c r="D6124" t="s">
        <v>23</v>
      </c>
      <c r="E6124" t="s">
        <v>45</v>
      </c>
      <c r="F6124" t="s">
        <v>23</v>
      </c>
      <c r="G6124" t="s">
        <v>45</v>
      </c>
      <c r="H6124" t="s">
        <v>23</v>
      </c>
      <c r="J6124" t="s">
        <v>24</v>
      </c>
      <c r="K6124" t="s">
        <v>32</v>
      </c>
      <c r="L6124" t="s">
        <v>26</v>
      </c>
      <c r="M6124" t="s">
        <v>32</v>
      </c>
      <c r="N6124" t="s">
        <v>26</v>
      </c>
      <c r="O6124" t="s">
        <v>32</v>
      </c>
      <c r="P6124" t="s">
        <v>26</v>
      </c>
      <c r="R6124" t="s">
        <v>27</v>
      </c>
      <c r="S6124" t="s">
        <v>16778</v>
      </c>
      <c r="T6124" t="s">
        <v>16779</v>
      </c>
      <c r="U6124" t="str">
        <f>RIGHT(T6124,LEN(T6124)-FIND("[",T6124))</f>
        <v>-123.10229884736425, 49.28263799565453]}</v>
      </c>
      <c r="V6124" t="str">
        <f>LEFT(U6124,FIND(",",U6124)-1)</f>
        <v>-123.10229884736425</v>
      </c>
      <c r="W6124" s="2">
        <f>VALUE(V6124)</f>
        <v>-123.102298847364</v>
      </c>
      <c r="X6124" t="str">
        <f>MID(U6124,FIND(" ",U6124)+1,FIND("]",U6124)-FIND(" ",U6124)-1)</f>
        <v>49.28263799565453</v>
      </c>
      <c r="Y6124" s="2">
        <f>VALUE(X6124)</f>
        <v>49.282637995654497</v>
      </c>
      <c r="Z6124" t="s">
        <v>30</v>
      </c>
      <c r="AA6124" t="s">
        <v>16780</v>
      </c>
      <c r="AB6124" t="s">
        <v>29280</v>
      </c>
      <c r="AC6124" t="str">
        <f>LEFT(AB6124,FIND(" ",AB6124)-1)</f>
        <v>253</v>
      </c>
      <c r="AD6124" t="str">
        <f>MID(AB6124,FIND(" ",AB6124)+1,FIND(",",AB6124)-FIND(" ",AB6124)-1)</f>
        <v>Columbia St</v>
      </c>
    </row>
    <row r="6125" spans="1:30" hidden="1" x14ac:dyDescent="0.3">
      <c r="A6125" t="s">
        <v>21</v>
      </c>
      <c r="B6125">
        <f>IF(A6125="twin",2,1)</f>
        <v>2</v>
      </c>
      <c r="C6125" t="s">
        <v>23</v>
      </c>
      <c r="D6125" t="s">
        <v>22</v>
      </c>
      <c r="E6125" t="s">
        <v>23</v>
      </c>
      <c r="F6125" t="s">
        <v>22</v>
      </c>
      <c r="G6125" t="s">
        <v>23</v>
      </c>
      <c r="H6125" t="s">
        <v>22</v>
      </c>
      <c r="J6125" t="s">
        <v>24</v>
      </c>
      <c r="K6125" t="s">
        <v>32</v>
      </c>
      <c r="L6125" t="s">
        <v>26</v>
      </c>
      <c r="M6125" t="s">
        <v>32</v>
      </c>
      <c r="N6125" t="s">
        <v>26</v>
      </c>
      <c r="O6125" t="s">
        <v>32</v>
      </c>
      <c r="P6125" t="s">
        <v>26</v>
      </c>
      <c r="R6125" t="s">
        <v>27</v>
      </c>
      <c r="S6125" t="s">
        <v>16781</v>
      </c>
      <c r="T6125" t="s">
        <v>2372</v>
      </c>
      <c r="U6125" t="str">
        <f>RIGHT(T6125,LEN(T6125)-FIND("[",T6125))</f>
        <v>-123.1023262043574, 49.281977536573926]}</v>
      </c>
      <c r="V6125" t="str">
        <f>LEFT(U6125,FIND(",",U6125)-1)</f>
        <v>-123.1023262043574</v>
      </c>
      <c r="W6125" s="2">
        <f>VALUE(V6125)</f>
        <v>-123.102326204357</v>
      </c>
      <c r="X6125" t="str">
        <f>MID(U6125,FIND(" ",U6125)+1,FIND("]",U6125)-FIND(" ",U6125)-1)</f>
        <v>49.281977536573926</v>
      </c>
      <c r="Y6125" s="2">
        <f>VALUE(X6125)</f>
        <v>49.281977536573898</v>
      </c>
      <c r="Z6125" t="s">
        <v>30</v>
      </c>
      <c r="AA6125" t="s">
        <v>16782</v>
      </c>
      <c r="AB6125" t="s">
        <v>26533</v>
      </c>
      <c r="AC6125" t="str">
        <f>LEFT(AB6125,FIND(" ",AB6125)-1)</f>
        <v>325</v>
      </c>
      <c r="AD6125" t="str">
        <f>MID(AB6125,FIND(" ",AB6125)+1,FIND(",",AB6125)-FIND(" ",AB6125)-1)</f>
        <v>Columbia St</v>
      </c>
    </row>
    <row r="6126" spans="1:30" hidden="1" x14ac:dyDescent="0.3">
      <c r="A6126" t="s">
        <v>247</v>
      </c>
      <c r="B6126">
        <f>IF(A6126="twin",2,1)</f>
        <v>1</v>
      </c>
      <c r="C6126" t="s">
        <v>52</v>
      </c>
      <c r="D6126" t="s">
        <v>23</v>
      </c>
      <c r="E6126" t="s">
        <v>52</v>
      </c>
      <c r="F6126" t="s">
        <v>23</v>
      </c>
      <c r="G6126" t="s">
        <v>52</v>
      </c>
      <c r="H6126" t="s">
        <v>23</v>
      </c>
      <c r="J6126" t="s">
        <v>24</v>
      </c>
      <c r="K6126" t="s">
        <v>32</v>
      </c>
      <c r="L6126" t="s">
        <v>26</v>
      </c>
      <c r="M6126" t="s">
        <v>32</v>
      </c>
      <c r="N6126" t="s">
        <v>26</v>
      </c>
      <c r="O6126" t="s">
        <v>32</v>
      </c>
      <c r="P6126" t="s">
        <v>26</v>
      </c>
      <c r="R6126" t="s">
        <v>27</v>
      </c>
      <c r="S6126" t="s">
        <v>16783</v>
      </c>
      <c r="T6126" t="s">
        <v>16784</v>
      </c>
      <c r="U6126" t="str">
        <f>RIGHT(T6126,LEN(T6126)-FIND("[",T6126))</f>
        <v>-123.10154405525644, 49.28035895053388]}</v>
      </c>
      <c r="V6126" t="str">
        <f>LEFT(U6126,FIND(",",U6126)-1)</f>
        <v>-123.10154405525644</v>
      </c>
      <c r="W6126" s="2">
        <f>VALUE(V6126)</f>
        <v>-123.101544055256</v>
      </c>
      <c r="X6126" t="str">
        <f>MID(U6126,FIND(" ",U6126)+1,FIND("]",U6126)-FIND(" ",U6126)-1)</f>
        <v>49.28035895053388</v>
      </c>
      <c r="Y6126" s="2">
        <f>VALUE(X6126)</f>
        <v>49.280358950533802</v>
      </c>
      <c r="Z6126" t="s">
        <v>30</v>
      </c>
      <c r="AA6126" t="s">
        <v>16785</v>
      </c>
      <c r="AB6126" t="s">
        <v>29281</v>
      </c>
      <c r="AC6126" t="str">
        <f>LEFT(AB6126,FIND(" ",AB6126)-1)</f>
        <v>126</v>
      </c>
      <c r="AD6126" t="str">
        <f>MID(AB6126,FIND(" ",AB6126)+1,FIND(",",AB6126)-FIND(" ",AB6126)-1)</f>
        <v>E Pender St</v>
      </c>
    </row>
    <row r="6127" spans="1:30" hidden="1" x14ac:dyDescent="0.3">
      <c r="A6127" t="s">
        <v>247</v>
      </c>
      <c r="B6127">
        <f>IF(A6127="twin",2,1)</f>
        <v>1</v>
      </c>
      <c r="C6127" t="s">
        <v>22</v>
      </c>
      <c r="D6127" t="s">
        <v>22</v>
      </c>
      <c r="E6127" t="s">
        <v>22</v>
      </c>
      <c r="F6127" t="s">
        <v>22</v>
      </c>
      <c r="G6127" t="s">
        <v>22</v>
      </c>
      <c r="H6127" t="s">
        <v>22</v>
      </c>
      <c r="J6127" t="s">
        <v>24</v>
      </c>
      <c r="K6127" t="s">
        <v>32</v>
      </c>
      <c r="L6127" t="s">
        <v>26</v>
      </c>
      <c r="M6127" t="s">
        <v>32</v>
      </c>
      <c r="N6127" t="s">
        <v>26</v>
      </c>
      <c r="O6127" t="s">
        <v>32</v>
      </c>
      <c r="P6127" t="s">
        <v>26</v>
      </c>
      <c r="R6127" t="s">
        <v>27</v>
      </c>
      <c r="S6127" t="s">
        <v>16786</v>
      </c>
      <c r="T6127" t="s">
        <v>16787</v>
      </c>
      <c r="U6127" t="str">
        <f>RIGHT(T6127,LEN(T6127)-FIND("[",T6127))</f>
        <v>-123.10077849143337, 49.26337115565316]}</v>
      </c>
      <c r="V6127" t="str">
        <f>LEFT(U6127,FIND(",",U6127)-1)</f>
        <v>-123.10077849143337</v>
      </c>
      <c r="W6127" s="2">
        <f>VALUE(V6127)</f>
        <v>-123.100778491433</v>
      </c>
      <c r="X6127" t="str">
        <f>MID(U6127,FIND(" ",U6127)+1,FIND("]",U6127)-FIND(" ",U6127)-1)</f>
        <v>49.26337115565316</v>
      </c>
      <c r="Y6127" s="2">
        <f>VALUE(X6127)</f>
        <v>49.263371155653097</v>
      </c>
      <c r="Z6127" t="s">
        <v>96</v>
      </c>
      <c r="AA6127" t="s">
        <v>16788</v>
      </c>
      <c r="AB6127" t="s">
        <v>29282</v>
      </c>
      <c r="AC6127" t="str">
        <f>LEFT(AB6127,FIND(" ",AB6127)-1)</f>
        <v>2434</v>
      </c>
      <c r="AD6127" t="str">
        <f>MID(AB6127,FIND(" ",AB6127)+1,FIND(",",AB6127)-FIND(" ",AB6127)-1)</f>
        <v>Main St</v>
      </c>
    </row>
    <row r="6128" spans="1:30" hidden="1" x14ac:dyDescent="0.3">
      <c r="A6128" t="s">
        <v>21</v>
      </c>
      <c r="B6128">
        <f>IF(A6128="twin",2,1)</f>
        <v>2</v>
      </c>
      <c r="C6128" t="s">
        <v>23</v>
      </c>
      <c r="D6128" t="s">
        <v>22</v>
      </c>
      <c r="E6128" t="s">
        <v>23</v>
      </c>
      <c r="F6128" t="s">
        <v>22</v>
      </c>
      <c r="G6128" t="s">
        <v>23</v>
      </c>
      <c r="H6128" t="s">
        <v>22</v>
      </c>
      <c r="J6128" t="s">
        <v>24</v>
      </c>
      <c r="K6128" t="s">
        <v>32</v>
      </c>
      <c r="L6128" t="s">
        <v>26</v>
      </c>
      <c r="M6128" t="s">
        <v>32</v>
      </c>
      <c r="N6128" t="s">
        <v>26</v>
      </c>
      <c r="O6128" t="s">
        <v>32</v>
      </c>
      <c r="P6128" t="s">
        <v>26</v>
      </c>
      <c r="R6128" t="s">
        <v>27</v>
      </c>
      <c r="S6128" t="s">
        <v>16789</v>
      </c>
      <c r="T6128" t="s">
        <v>9118</v>
      </c>
      <c r="U6128" t="str">
        <f>RIGHT(T6128,LEN(T6128)-FIND("[",T6128))</f>
        <v>-123.12518044739919, 49.27865161193435]}</v>
      </c>
      <c r="V6128" t="str">
        <f>LEFT(U6128,FIND(",",U6128)-1)</f>
        <v>-123.12518044739919</v>
      </c>
      <c r="W6128" s="2">
        <f>VALUE(V6128)</f>
        <v>-123.125180447399</v>
      </c>
      <c r="X6128" t="str">
        <f>MID(U6128,FIND(" ",U6128)+1,FIND("]",U6128)-FIND(" ",U6128)-1)</f>
        <v>49.27865161193435</v>
      </c>
      <c r="Y6128" s="2">
        <f>VALUE(X6128)</f>
        <v>49.278651611934301</v>
      </c>
      <c r="Z6128" t="s">
        <v>30</v>
      </c>
      <c r="AA6128" t="s">
        <v>16790</v>
      </c>
      <c r="AB6128" t="s">
        <v>28125</v>
      </c>
      <c r="AC6128" t="str">
        <f>LEFT(AB6128,FIND(" ",AB6128)-1)</f>
        <v>751</v>
      </c>
      <c r="AD6128" t="str">
        <f>MID(AB6128,FIND(" ",AB6128)+1,FIND(",",AB6128)-FIND(" ",AB6128)-1)</f>
        <v>Helmcken St</v>
      </c>
    </row>
    <row r="6129" spans="1:30" hidden="1" x14ac:dyDescent="0.3">
      <c r="A6129" t="s">
        <v>21</v>
      </c>
      <c r="B6129">
        <f>IF(A6129="twin",2,1)</f>
        <v>2</v>
      </c>
      <c r="C6129" t="s">
        <v>52</v>
      </c>
      <c r="D6129" t="s">
        <v>45</v>
      </c>
      <c r="E6129" t="s">
        <v>52</v>
      </c>
      <c r="F6129" t="s">
        <v>45</v>
      </c>
      <c r="G6129" t="s">
        <v>52</v>
      </c>
      <c r="H6129" t="s">
        <v>45</v>
      </c>
      <c r="J6129" t="s">
        <v>24</v>
      </c>
      <c r="K6129" t="s">
        <v>32</v>
      </c>
      <c r="L6129" t="s">
        <v>26</v>
      </c>
      <c r="M6129" t="s">
        <v>32</v>
      </c>
      <c r="N6129" t="s">
        <v>26</v>
      </c>
      <c r="O6129" t="s">
        <v>32</v>
      </c>
      <c r="P6129" t="s">
        <v>26</v>
      </c>
      <c r="R6129" t="s">
        <v>27</v>
      </c>
      <c r="S6129" t="s">
        <v>16791</v>
      </c>
      <c r="T6129" t="s">
        <v>16792</v>
      </c>
      <c r="U6129" t="str">
        <f>RIGHT(T6129,LEN(T6129)-FIND("[",T6129))</f>
        <v>-123.12586750742467, 49.278945250927464]}</v>
      </c>
      <c r="V6129" t="str">
        <f>LEFT(U6129,FIND(",",U6129)-1)</f>
        <v>-123.12586750742467</v>
      </c>
      <c r="W6129" s="2">
        <f>VALUE(V6129)</f>
        <v>-123.125867507424</v>
      </c>
      <c r="X6129" t="str">
        <f>MID(U6129,FIND(" ",U6129)+1,FIND("]",U6129)-FIND(" ",U6129)-1)</f>
        <v>49.278945250927464</v>
      </c>
      <c r="Y6129" s="2">
        <f>VALUE(X6129)</f>
        <v>49.2789452509274</v>
      </c>
      <c r="Z6129" t="s">
        <v>30</v>
      </c>
      <c r="AA6129" t="s">
        <v>16793</v>
      </c>
      <c r="AB6129" t="s">
        <v>27656</v>
      </c>
      <c r="AC6129" t="str">
        <f>LEFT(AB6129,FIND(" ",AB6129)-1)</f>
        <v>608-1125</v>
      </c>
      <c r="AD6129" t="str">
        <f>MID(AB6129,FIND(" ",AB6129)+1,FIND(",",AB6129)-FIND(" ",AB6129)-1)</f>
        <v>Howe St</v>
      </c>
    </row>
    <row r="6130" spans="1:30" hidden="1" x14ac:dyDescent="0.3">
      <c r="A6130" t="s">
        <v>21</v>
      </c>
      <c r="B6130">
        <f>IF(A6130="twin",2,1)</f>
        <v>2</v>
      </c>
      <c r="C6130" t="s">
        <v>23</v>
      </c>
      <c r="D6130" t="s">
        <v>22</v>
      </c>
      <c r="E6130" t="s">
        <v>23</v>
      </c>
      <c r="F6130" t="s">
        <v>22</v>
      </c>
      <c r="G6130" t="s">
        <v>23</v>
      </c>
      <c r="H6130" t="s">
        <v>22</v>
      </c>
      <c r="J6130" t="s">
        <v>24</v>
      </c>
      <c r="K6130" t="s">
        <v>25</v>
      </c>
      <c r="L6130" t="s">
        <v>26</v>
      </c>
      <c r="M6130" t="s">
        <v>25</v>
      </c>
      <c r="N6130" t="s">
        <v>26</v>
      </c>
      <c r="O6130" t="s">
        <v>25</v>
      </c>
      <c r="P6130" t="s">
        <v>26</v>
      </c>
      <c r="R6130" t="s">
        <v>27</v>
      </c>
      <c r="S6130" t="s">
        <v>16794</v>
      </c>
      <c r="T6130" t="s">
        <v>16795</v>
      </c>
      <c r="U6130" t="str">
        <f>RIGHT(T6130,LEN(T6130)-FIND("[",T6130))</f>
        <v>-123.10578578827567, 49.26656207285762]}</v>
      </c>
      <c r="V6130" t="str">
        <f>LEFT(U6130,FIND(",",U6130)-1)</f>
        <v>-123.10578578827567</v>
      </c>
      <c r="W6130" s="2">
        <f>VALUE(V6130)</f>
        <v>-123.105785788275</v>
      </c>
      <c r="X6130" t="str">
        <f>MID(U6130,FIND(" ",U6130)+1,FIND("]",U6130)-FIND(" ",U6130)-1)</f>
        <v>49.26656207285762</v>
      </c>
      <c r="Y6130" s="2">
        <f>VALUE(X6130)</f>
        <v>49.266562072857603</v>
      </c>
      <c r="Z6130" t="s">
        <v>96</v>
      </c>
      <c r="AA6130" t="s">
        <v>16796</v>
      </c>
      <c r="AB6130" t="s">
        <v>29283</v>
      </c>
      <c r="AC6130" t="str">
        <f>LEFT(AB6130,FIND(" ",AB6130)-1)</f>
        <v>35</v>
      </c>
      <c r="AD6130" t="str">
        <f>MID(AB6130,FIND(" ",AB6130)+1,FIND(",",AB6130)-FIND(" ",AB6130)-1)</f>
        <v>Off-Broadway Bikeway</v>
      </c>
    </row>
    <row r="6131" spans="1:30" hidden="1" x14ac:dyDescent="0.3">
      <c r="A6131" t="s">
        <v>21</v>
      </c>
      <c r="B6131">
        <f>IF(A6131="twin",2,1)</f>
        <v>2</v>
      </c>
      <c r="C6131" t="s">
        <v>23</v>
      </c>
      <c r="D6131" t="s">
        <v>22</v>
      </c>
      <c r="E6131" t="s">
        <v>23</v>
      </c>
      <c r="F6131" t="s">
        <v>22</v>
      </c>
      <c r="G6131" t="s">
        <v>23</v>
      </c>
      <c r="H6131" t="s">
        <v>22</v>
      </c>
      <c r="J6131" t="s">
        <v>24</v>
      </c>
      <c r="K6131" t="s">
        <v>25</v>
      </c>
      <c r="L6131" t="s">
        <v>26</v>
      </c>
      <c r="M6131" t="s">
        <v>25</v>
      </c>
      <c r="N6131" t="s">
        <v>26</v>
      </c>
      <c r="O6131" t="s">
        <v>25</v>
      </c>
      <c r="P6131" t="s">
        <v>26</v>
      </c>
      <c r="R6131" t="s">
        <v>27</v>
      </c>
      <c r="S6131" t="s">
        <v>16797</v>
      </c>
      <c r="T6131" t="s">
        <v>7933</v>
      </c>
      <c r="U6131" t="str">
        <f>RIGHT(T6131,LEN(T6131)-FIND("[",T6131))</f>
        <v>-123.10612484544842, 49.26656770776206]}</v>
      </c>
      <c r="V6131" t="str">
        <f>LEFT(U6131,FIND(",",U6131)-1)</f>
        <v>-123.10612484544842</v>
      </c>
      <c r="W6131" s="2">
        <f>VALUE(V6131)</f>
        <v>-123.10612484544799</v>
      </c>
      <c r="X6131" t="str">
        <f>MID(U6131,FIND(" ",U6131)+1,FIND("]",U6131)-FIND(" ",U6131)-1)</f>
        <v>49.26656770776206</v>
      </c>
      <c r="Y6131" s="2">
        <f>VALUE(X6131)</f>
        <v>49.266567707762</v>
      </c>
      <c r="Z6131" t="s">
        <v>96</v>
      </c>
      <c r="AA6131" t="s">
        <v>16798</v>
      </c>
      <c r="AB6131" t="s">
        <v>27882</v>
      </c>
      <c r="AC6131" t="str">
        <f>LEFT(AB6131,FIND(" ",AB6131)-1)</f>
        <v>61</v>
      </c>
      <c r="AD6131" t="str">
        <f>MID(AB6131,FIND(" ",AB6131)+1,FIND(",",AB6131)-FIND(" ",AB6131)-1)</f>
        <v>Off-Broadway Bikeway</v>
      </c>
    </row>
    <row r="6132" spans="1:30" hidden="1" x14ac:dyDescent="0.3">
      <c r="A6132" t="s">
        <v>21</v>
      </c>
      <c r="B6132">
        <f>IF(A6132="twin",2,1)</f>
        <v>2</v>
      </c>
      <c r="C6132" t="s">
        <v>22</v>
      </c>
      <c r="D6132" t="s">
        <v>22</v>
      </c>
      <c r="E6132" t="s">
        <v>22</v>
      </c>
      <c r="F6132" t="s">
        <v>22</v>
      </c>
      <c r="G6132" t="s">
        <v>22</v>
      </c>
      <c r="H6132" t="s">
        <v>22</v>
      </c>
      <c r="J6132" t="s">
        <v>24</v>
      </c>
      <c r="K6132" t="s">
        <v>32</v>
      </c>
      <c r="L6132" t="s">
        <v>26</v>
      </c>
      <c r="M6132" t="s">
        <v>32</v>
      </c>
      <c r="N6132" t="s">
        <v>26</v>
      </c>
      <c r="O6132" t="s">
        <v>32</v>
      </c>
      <c r="P6132" t="s">
        <v>26</v>
      </c>
      <c r="R6132" t="s">
        <v>27</v>
      </c>
      <c r="S6132" t="s">
        <v>16799</v>
      </c>
      <c r="T6132" t="s">
        <v>16800</v>
      </c>
      <c r="U6132" t="str">
        <f>RIGHT(T6132,LEN(T6132)-FIND("[",T6132))</f>
        <v>-123.11593211872214, 49.25632714101007]}</v>
      </c>
      <c r="V6132" t="str">
        <f>LEFT(U6132,FIND(",",U6132)-1)</f>
        <v>-123.11593211872214</v>
      </c>
      <c r="W6132" s="2">
        <f>VALUE(V6132)</f>
        <v>-123.115932118722</v>
      </c>
      <c r="X6132" t="str">
        <f>MID(U6132,FIND(" ",U6132)+1,FIND("]",U6132)-FIND(" ",U6132)-1)</f>
        <v>49.25632714101007</v>
      </c>
      <c r="Y6132" s="2">
        <f>VALUE(X6132)</f>
        <v>49.256327141009997</v>
      </c>
      <c r="Z6132" t="s">
        <v>1091</v>
      </c>
      <c r="AA6132" t="s">
        <v>16801</v>
      </c>
      <c r="AB6132" t="s">
        <v>28882</v>
      </c>
      <c r="AC6132" t="str">
        <f>LEFT(AB6132,FIND(" ",AB6132)-1)</f>
        <v>3288</v>
      </c>
      <c r="AD6132" t="str">
        <f>MID(AB6132,FIND(" ",AB6132)+1,FIND(",",AB6132)-FIND(" ",AB6132)-1)</f>
        <v>Tupper St</v>
      </c>
    </row>
    <row r="6133" spans="1:30" hidden="1" x14ac:dyDescent="0.3">
      <c r="A6133" t="s">
        <v>21</v>
      </c>
      <c r="B6133">
        <f>IF(A6133="twin",2,1)</f>
        <v>2</v>
      </c>
      <c r="C6133" t="s">
        <v>23</v>
      </c>
      <c r="D6133" t="s">
        <v>22</v>
      </c>
      <c r="E6133" t="s">
        <v>23</v>
      </c>
      <c r="F6133" t="s">
        <v>22</v>
      </c>
      <c r="G6133" t="s">
        <v>23</v>
      </c>
      <c r="H6133" t="s">
        <v>22</v>
      </c>
      <c r="J6133" t="s">
        <v>24</v>
      </c>
      <c r="K6133" t="s">
        <v>32</v>
      </c>
      <c r="L6133" t="s">
        <v>26</v>
      </c>
      <c r="M6133" t="s">
        <v>32</v>
      </c>
      <c r="N6133" t="s">
        <v>26</v>
      </c>
      <c r="O6133" t="s">
        <v>32</v>
      </c>
      <c r="P6133" t="s">
        <v>26</v>
      </c>
      <c r="R6133" t="s">
        <v>27</v>
      </c>
      <c r="S6133" t="s">
        <v>16802</v>
      </c>
      <c r="T6133" t="s">
        <v>16803</v>
      </c>
      <c r="U6133" t="str">
        <f>RIGHT(T6133,LEN(T6133)-FIND("[",T6133))</f>
        <v>-123.12582075485749, 49.278613064754914]}</v>
      </c>
      <c r="V6133" t="str">
        <f>LEFT(U6133,FIND(",",U6133)-1)</f>
        <v>-123.12582075485749</v>
      </c>
      <c r="W6133" s="2">
        <f>VALUE(V6133)</f>
        <v>-123.125820754857</v>
      </c>
      <c r="X6133" t="str">
        <f>MID(U6133,FIND(" ",U6133)+1,FIND("]",U6133)-FIND(" ",U6133)-1)</f>
        <v>49.278613064754914</v>
      </c>
      <c r="Y6133" s="2">
        <f>VALUE(X6133)</f>
        <v>49.2786130647549</v>
      </c>
      <c r="Z6133" t="s">
        <v>30</v>
      </c>
      <c r="AA6133" t="s">
        <v>16804</v>
      </c>
      <c r="AB6133" t="s">
        <v>29284</v>
      </c>
      <c r="AC6133" t="str">
        <f>LEFT(AB6133,FIND(" ",AB6133)-1)</f>
        <v>1110</v>
      </c>
      <c r="AD6133" t="str">
        <f>MID(AB6133,FIND(" ",AB6133)+1,FIND(",",AB6133)-FIND(" ",AB6133)-1)</f>
        <v>Howe St</v>
      </c>
    </row>
    <row r="6134" spans="1:30" hidden="1" x14ac:dyDescent="0.3">
      <c r="A6134" t="s">
        <v>21</v>
      </c>
      <c r="B6134">
        <f>IF(A6134="twin",2,1)</f>
        <v>2</v>
      </c>
      <c r="C6134" t="s">
        <v>22</v>
      </c>
      <c r="D6134" t="s">
        <v>22</v>
      </c>
      <c r="E6134" t="s">
        <v>22</v>
      </c>
      <c r="F6134" t="s">
        <v>22</v>
      </c>
      <c r="G6134" t="s">
        <v>22</v>
      </c>
      <c r="H6134" t="s">
        <v>22</v>
      </c>
      <c r="J6134" t="s">
        <v>24</v>
      </c>
      <c r="K6134" t="s">
        <v>32</v>
      </c>
      <c r="L6134" t="s">
        <v>26</v>
      </c>
      <c r="M6134" t="s">
        <v>32</v>
      </c>
      <c r="N6134" t="s">
        <v>26</v>
      </c>
      <c r="O6134" t="s">
        <v>32</v>
      </c>
      <c r="P6134" t="s">
        <v>26</v>
      </c>
      <c r="R6134" t="s">
        <v>27</v>
      </c>
      <c r="S6134" t="s">
        <v>16805</v>
      </c>
      <c r="T6134" t="s">
        <v>16806</v>
      </c>
      <c r="U6134" t="str">
        <f>RIGHT(T6134,LEN(T6134)-FIND("[",T6134))</f>
        <v>-123.12727689327482, 49.28854085771199]}</v>
      </c>
      <c r="V6134" t="str">
        <f>LEFT(U6134,FIND(",",U6134)-1)</f>
        <v>-123.12727689327482</v>
      </c>
      <c r="W6134" s="2">
        <f>VALUE(V6134)</f>
        <v>-123.127276893274</v>
      </c>
      <c r="X6134" t="str">
        <f>MID(U6134,FIND(" ",U6134)+1,FIND("]",U6134)-FIND(" ",U6134)-1)</f>
        <v>49.28854085771199</v>
      </c>
      <c r="Y6134" s="2">
        <f>VALUE(X6134)</f>
        <v>49.288540857711901</v>
      </c>
      <c r="Z6134" t="s">
        <v>30</v>
      </c>
      <c r="AA6134" t="s">
        <v>16807</v>
      </c>
      <c r="AB6134" t="s">
        <v>27884</v>
      </c>
      <c r="AC6134" t="str">
        <f>LEFT(AB6134,FIND(" ",AB6134)-1)</f>
        <v>1331</v>
      </c>
      <c r="AD6134" t="str">
        <f>MID(AB6134,FIND(" ",AB6134)+1,FIND(",",AB6134)-FIND(" ",AB6134)-1)</f>
        <v>BC-99</v>
      </c>
    </row>
    <row r="6135" spans="1:30" hidden="1" x14ac:dyDescent="0.3">
      <c r="A6135" t="s">
        <v>21</v>
      </c>
      <c r="B6135">
        <f>IF(A6135="twin",2,1)</f>
        <v>2</v>
      </c>
      <c r="C6135" t="s">
        <v>22</v>
      </c>
      <c r="D6135" t="s">
        <v>22</v>
      </c>
      <c r="E6135" t="s">
        <v>22</v>
      </c>
      <c r="F6135" t="s">
        <v>22</v>
      </c>
      <c r="G6135" t="s">
        <v>22</v>
      </c>
      <c r="H6135" t="s">
        <v>22</v>
      </c>
      <c r="J6135" t="s">
        <v>24</v>
      </c>
      <c r="K6135" t="s">
        <v>32</v>
      </c>
      <c r="L6135" t="s">
        <v>26</v>
      </c>
      <c r="M6135" t="s">
        <v>32</v>
      </c>
      <c r="N6135" t="s">
        <v>26</v>
      </c>
      <c r="O6135" t="s">
        <v>32</v>
      </c>
      <c r="P6135" t="s">
        <v>26</v>
      </c>
      <c r="R6135" t="s">
        <v>27</v>
      </c>
      <c r="S6135" t="s">
        <v>16808</v>
      </c>
      <c r="T6135" t="s">
        <v>16806</v>
      </c>
      <c r="U6135" t="str">
        <f>RIGHT(T6135,LEN(T6135)-FIND("[",T6135))</f>
        <v>-123.12727689327482, 49.28854085771199]}</v>
      </c>
      <c r="V6135" t="str">
        <f>LEFT(U6135,FIND(",",U6135)-1)</f>
        <v>-123.12727689327482</v>
      </c>
      <c r="W6135" s="2">
        <f>VALUE(V6135)</f>
        <v>-123.127276893274</v>
      </c>
      <c r="X6135" t="str">
        <f>MID(U6135,FIND(" ",U6135)+1,FIND("]",U6135)-FIND(" ",U6135)-1)</f>
        <v>49.28854085771199</v>
      </c>
      <c r="Y6135" s="2">
        <f>VALUE(X6135)</f>
        <v>49.288540857711901</v>
      </c>
      <c r="Z6135" t="s">
        <v>30</v>
      </c>
      <c r="AA6135" t="s">
        <v>16809</v>
      </c>
      <c r="AB6135" t="s">
        <v>27884</v>
      </c>
      <c r="AC6135" t="str">
        <f>LEFT(AB6135,FIND(" ",AB6135)-1)</f>
        <v>1331</v>
      </c>
      <c r="AD6135" t="str">
        <f>MID(AB6135,FIND(" ",AB6135)+1,FIND(",",AB6135)-FIND(" ",AB6135)-1)</f>
        <v>BC-99</v>
      </c>
    </row>
    <row r="6136" spans="1:30" hidden="1" x14ac:dyDescent="0.3">
      <c r="A6136" t="s">
        <v>21</v>
      </c>
      <c r="B6136">
        <f>IF(A6136="twin",2,1)</f>
        <v>2</v>
      </c>
      <c r="C6136" t="s">
        <v>45</v>
      </c>
      <c r="D6136" t="s">
        <v>22</v>
      </c>
      <c r="E6136" t="s">
        <v>45</v>
      </c>
      <c r="F6136" t="s">
        <v>22</v>
      </c>
      <c r="G6136" t="s">
        <v>45</v>
      </c>
      <c r="H6136" t="s">
        <v>22</v>
      </c>
      <c r="J6136" t="s">
        <v>24</v>
      </c>
      <c r="K6136" t="s">
        <v>32</v>
      </c>
      <c r="L6136" t="s">
        <v>26</v>
      </c>
      <c r="M6136" t="s">
        <v>32</v>
      </c>
      <c r="N6136" t="s">
        <v>26</v>
      </c>
      <c r="O6136" t="s">
        <v>32</v>
      </c>
      <c r="P6136" t="s">
        <v>26</v>
      </c>
      <c r="R6136" t="s">
        <v>27</v>
      </c>
      <c r="S6136" t="s">
        <v>16810</v>
      </c>
      <c r="T6136" t="s">
        <v>8847</v>
      </c>
      <c r="U6136" t="str">
        <f>RIGHT(T6136,LEN(T6136)-FIND("[",T6136))</f>
        <v>-123.15406172802723, 49.23447667717434]}</v>
      </c>
      <c r="V6136" t="str">
        <f>LEFT(U6136,FIND(",",U6136)-1)</f>
        <v>-123.15406172802723</v>
      </c>
      <c r="W6136" s="2">
        <f>VALUE(V6136)</f>
        <v>-123.154061728027</v>
      </c>
      <c r="X6136" t="str">
        <f>MID(U6136,FIND(" ",U6136)+1,FIND("]",U6136)-FIND(" ",U6136)-1)</f>
        <v>49.23447667717434</v>
      </c>
      <c r="Y6136" s="2">
        <f>VALUE(X6136)</f>
        <v>49.2344766771743</v>
      </c>
      <c r="Z6136" t="s">
        <v>137</v>
      </c>
      <c r="AA6136" t="s">
        <v>16811</v>
      </c>
      <c r="AB6136" t="s">
        <v>28071</v>
      </c>
      <c r="AC6136" t="str">
        <f>LEFT(AB6136,FIND(" ",AB6136)-1)</f>
        <v>2068</v>
      </c>
      <c r="AD6136" t="str">
        <f>MID(AB6136,FIND(" ",AB6136)+1,FIND(",",AB6136)-FIND(" ",AB6136)-1)</f>
        <v>W 41st Ave</v>
      </c>
    </row>
    <row r="6137" spans="1:30" hidden="1" x14ac:dyDescent="0.3">
      <c r="A6137" t="s">
        <v>21</v>
      </c>
      <c r="B6137">
        <f>IF(A6137="twin",2,1)</f>
        <v>2</v>
      </c>
      <c r="C6137" t="s">
        <v>22</v>
      </c>
      <c r="D6137" t="s">
        <v>22</v>
      </c>
      <c r="E6137" t="s">
        <v>22</v>
      </c>
      <c r="F6137" t="s">
        <v>22</v>
      </c>
      <c r="G6137" t="s">
        <v>22</v>
      </c>
      <c r="H6137" t="s">
        <v>22</v>
      </c>
      <c r="J6137" t="s">
        <v>24</v>
      </c>
      <c r="K6137" t="s">
        <v>32</v>
      </c>
      <c r="L6137" t="s">
        <v>26</v>
      </c>
      <c r="M6137" t="s">
        <v>32</v>
      </c>
      <c r="N6137" t="s">
        <v>26</v>
      </c>
      <c r="O6137" t="s">
        <v>32</v>
      </c>
      <c r="P6137" t="s">
        <v>26</v>
      </c>
      <c r="R6137" t="s">
        <v>27</v>
      </c>
      <c r="S6137" t="s">
        <v>16812</v>
      </c>
      <c r="T6137" t="s">
        <v>7949</v>
      </c>
      <c r="U6137" t="str">
        <f>RIGHT(T6137,LEN(T6137)-FIND("[",T6137))</f>
        <v>-123.10217815477942, 49.270220797219736]}</v>
      </c>
      <c r="V6137" t="str">
        <f>LEFT(U6137,FIND(",",U6137)-1)</f>
        <v>-123.10217815477942</v>
      </c>
      <c r="W6137" s="2">
        <f>VALUE(V6137)</f>
        <v>-123.102178154779</v>
      </c>
      <c r="X6137" t="str">
        <f>MID(U6137,FIND(" ",U6137)+1,FIND("]",U6137)-FIND(" ",U6137)-1)</f>
        <v>49.270220797219736</v>
      </c>
      <c r="Y6137" s="2">
        <f>VALUE(X6137)</f>
        <v>49.2702207972197</v>
      </c>
      <c r="Z6137" t="s">
        <v>96</v>
      </c>
      <c r="AA6137" t="s">
        <v>16813</v>
      </c>
      <c r="AB6137" t="s">
        <v>27885</v>
      </c>
      <c r="AC6137" t="str">
        <f>LEFT(AB6137,FIND(" ",AB6137)-1)</f>
        <v>103</v>
      </c>
      <c r="AD6137" t="str">
        <f>MID(AB6137,FIND(" ",AB6137)+1,FIND(",",AB6137)-FIND(" ",AB6137)-1)</f>
        <v>E 1st Ave</v>
      </c>
    </row>
    <row r="6138" spans="1:30" hidden="1" x14ac:dyDescent="0.3">
      <c r="A6138" t="s">
        <v>21</v>
      </c>
      <c r="B6138">
        <f>IF(A6138="twin",2,1)</f>
        <v>2</v>
      </c>
      <c r="C6138" t="s">
        <v>22</v>
      </c>
      <c r="D6138" t="s">
        <v>22</v>
      </c>
      <c r="E6138" t="s">
        <v>22</v>
      </c>
      <c r="F6138" t="s">
        <v>22</v>
      </c>
      <c r="G6138" t="s">
        <v>22</v>
      </c>
      <c r="H6138" t="s">
        <v>22</v>
      </c>
      <c r="J6138" t="s">
        <v>24</v>
      </c>
      <c r="K6138" t="s">
        <v>32</v>
      </c>
      <c r="L6138" t="s">
        <v>26</v>
      </c>
      <c r="M6138" t="s">
        <v>32</v>
      </c>
      <c r="N6138" t="s">
        <v>26</v>
      </c>
      <c r="O6138" t="s">
        <v>32</v>
      </c>
      <c r="P6138" t="s">
        <v>26</v>
      </c>
      <c r="R6138" t="s">
        <v>27</v>
      </c>
      <c r="S6138" t="s">
        <v>16814</v>
      </c>
      <c r="T6138" t="s">
        <v>16815</v>
      </c>
      <c r="U6138" t="str">
        <f>RIGHT(T6138,LEN(T6138)-FIND("[",T6138))</f>
        <v>-123.10202106602661, 49.2702169331671]}</v>
      </c>
      <c r="V6138" t="str">
        <f>LEFT(U6138,FIND(",",U6138)-1)</f>
        <v>-123.10202106602661</v>
      </c>
      <c r="W6138" s="2">
        <f>VALUE(V6138)</f>
        <v>-123.102021066026</v>
      </c>
      <c r="X6138" t="str">
        <f>MID(U6138,FIND(" ",U6138)+1,FIND("]",U6138)-FIND(" ",U6138)-1)</f>
        <v>49.2702169331671</v>
      </c>
      <c r="Y6138" s="2">
        <f>VALUE(X6138)</f>
        <v>49.270216933167099</v>
      </c>
      <c r="Z6138" t="s">
        <v>96</v>
      </c>
      <c r="AA6138" t="s">
        <v>16816</v>
      </c>
      <c r="AB6138" t="s">
        <v>27887</v>
      </c>
      <c r="AC6138" t="str">
        <f>LEFT(AB6138,FIND(" ",AB6138)-1)</f>
        <v>149</v>
      </c>
      <c r="AD6138" t="str">
        <f>MID(AB6138,FIND(" ",AB6138)+1,FIND(",",AB6138)-FIND(" ",AB6138)-1)</f>
        <v>E 1st Ave</v>
      </c>
    </row>
    <row r="6139" spans="1:30" hidden="1" x14ac:dyDescent="0.3">
      <c r="A6139" t="s">
        <v>21</v>
      </c>
      <c r="B6139">
        <f>IF(A6139="twin",2,1)</f>
        <v>2</v>
      </c>
      <c r="C6139" t="s">
        <v>22</v>
      </c>
      <c r="D6139" t="s">
        <v>22</v>
      </c>
      <c r="E6139" t="s">
        <v>22</v>
      </c>
      <c r="F6139" t="s">
        <v>22</v>
      </c>
      <c r="G6139" t="s">
        <v>22</v>
      </c>
      <c r="H6139" t="s">
        <v>22</v>
      </c>
      <c r="J6139" t="s">
        <v>24</v>
      </c>
      <c r="K6139" t="s">
        <v>32</v>
      </c>
      <c r="L6139" t="s">
        <v>26</v>
      </c>
      <c r="M6139" t="s">
        <v>32</v>
      </c>
      <c r="N6139" t="s">
        <v>26</v>
      </c>
      <c r="O6139" t="s">
        <v>32</v>
      </c>
      <c r="P6139" t="s">
        <v>26</v>
      </c>
      <c r="R6139" t="s">
        <v>27</v>
      </c>
      <c r="S6139" t="s">
        <v>16817</v>
      </c>
      <c r="T6139" t="s">
        <v>16815</v>
      </c>
      <c r="U6139" t="str">
        <f>RIGHT(T6139,LEN(T6139)-FIND("[",T6139))</f>
        <v>-123.10202106602661, 49.2702169331671]}</v>
      </c>
      <c r="V6139" t="str">
        <f>LEFT(U6139,FIND(",",U6139)-1)</f>
        <v>-123.10202106602661</v>
      </c>
      <c r="W6139" s="2">
        <f>VALUE(V6139)</f>
        <v>-123.102021066026</v>
      </c>
      <c r="X6139" t="str">
        <f>MID(U6139,FIND(" ",U6139)+1,FIND("]",U6139)-FIND(" ",U6139)-1)</f>
        <v>49.2702169331671</v>
      </c>
      <c r="Y6139" s="2">
        <f>VALUE(X6139)</f>
        <v>49.270216933167099</v>
      </c>
      <c r="Z6139" t="s">
        <v>96</v>
      </c>
      <c r="AA6139" t="s">
        <v>16818</v>
      </c>
      <c r="AB6139" t="s">
        <v>27887</v>
      </c>
      <c r="AC6139" t="str">
        <f>LEFT(AB6139,FIND(" ",AB6139)-1)</f>
        <v>149</v>
      </c>
      <c r="AD6139" t="str">
        <f>MID(AB6139,FIND(" ",AB6139)+1,FIND(",",AB6139)-FIND(" ",AB6139)-1)</f>
        <v>E 1st Ave</v>
      </c>
    </row>
    <row r="6140" spans="1:30" hidden="1" x14ac:dyDescent="0.3">
      <c r="A6140" t="s">
        <v>21</v>
      </c>
      <c r="B6140">
        <f>IF(A6140="twin",2,1)</f>
        <v>2</v>
      </c>
      <c r="C6140" t="s">
        <v>22</v>
      </c>
      <c r="D6140" t="s">
        <v>22</v>
      </c>
      <c r="E6140" t="s">
        <v>22</v>
      </c>
      <c r="F6140" t="s">
        <v>22</v>
      </c>
      <c r="G6140" t="s">
        <v>22</v>
      </c>
      <c r="H6140" t="s">
        <v>22</v>
      </c>
      <c r="J6140" t="s">
        <v>24</v>
      </c>
      <c r="K6140" t="s">
        <v>32</v>
      </c>
      <c r="L6140" t="s">
        <v>26</v>
      </c>
      <c r="M6140" t="s">
        <v>32</v>
      </c>
      <c r="N6140" t="s">
        <v>26</v>
      </c>
      <c r="O6140" t="s">
        <v>32</v>
      </c>
      <c r="P6140" t="s">
        <v>26</v>
      </c>
      <c r="R6140" t="s">
        <v>27</v>
      </c>
      <c r="S6140" t="s">
        <v>16819</v>
      </c>
      <c r="T6140" t="s">
        <v>16820</v>
      </c>
      <c r="U6140" t="str">
        <f>RIGHT(T6140,LEN(T6140)-FIND("[",T6140))</f>
        <v>-123.10169043446743, 49.27020938981214]}</v>
      </c>
      <c r="V6140" t="str">
        <f>LEFT(U6140,FIND(",",U6140)-1)</f>
        <v>-123.10169043446743</v>
      </c>
      <c r="W6140" s="2">
        <f>VALUE(V6140)</f>
        <v>-123.101690434467</v>
      </c>
      <c r="X6140" t="str">
        <f>MID(U6140,FIND(" ",U6140)+1,FIND("]",U6140)-FIND(" ",U6140)-1)</f>
        <v>49.27020938981214</v>
      </c>
      <c r="Y6140" s="2">
        <f>VALUE(X6140)</f>
        <v>49.270209389812102</v>
      </c>
      <c r="Z6140" t="s">
        <v>96</v>
      </c>
      <c r="AA6140" t="s">
        <v>16821</v>
      </c>
      <c r="AB6140" t="s">
        <v>29285</v>
      </c>
      <c r="AC6140" t="str">
        <f>LEFT(AB6140,FIND(" ",AB6140)-1)</f>
        <v>717</v>
      </c>
      <c r="AD6140" t="str">
        <f>MID(AB6140,FIND(" ",AB6140)+1,FIND(",",AB6140)-FIND(" ",AB6140)-1)</f>
        <v>E 1st Ave</v>
      </c>
    </row>
    <row r="6141" spans="1:30" hidden="1" x14ac:dyDescent="0.3">
      <c r="A6141" t="s">
        <v>21</v>
      </c>
      <c r="B6141">
        <f>IF(A6141="twin",2,1)</f>
        <v>2</v>
      </c>
      <c r="C6141" t="s">
        <v>22</v>
      </c>
      <c r="D6141" t="s">
        <v>22</v>
      </c>
      <c r="E6141" t="s">
        <v>22</v>
      </c>
      <c r="F6141" t="s">
        <v>22</v>
      </c>
      <c r="G6141" t="s">
        <v>22</v>
      </c>
      <c r="H6141" t="s">
        <v>22</v>
      </c>
      <c r="J6141" t="s">
        <v>24</v>
      </c>
      <c r="K6141" t="s">
        <v>32</v>
      </c>
      <c r="L6141" t="s">
        <v>26</v>
      </c>
      <c r="M6141" t="s">
        <v>32</v>
      </c>
      <c r="N6141" t="s">
        <v>26</v>
      </c>
      <c r="O6141" t="s">
        <v>32</v>
      </c>
      <c r="P6141" t="s">
        <v>26</v>
      </c>
      <c r="R6141" t="s">
        <v>27</v>
      </c>
      <c r="S6141" t="s">
        <v>16822</v>
      </c>
      <c r="T6141" t="s">
        <v>7995</v>
      </c>
      <c r="U6141" t="str">
        <f>RIGHT(T6141,LEN(T6141)-FIND("[",T6141))</f>
        <v>-123.12767904261193, 49.288801372885835]}</v>
      </c>
      <c r="V6141" t="str">
        <f>LEFT(U6141,FIND(",",U6141)-1)</f>
        <v>-123.12767904261193</v>
      </c>
      <c r="W6141" s="2">
        <f>VALUE(V6141)</f>
        <v>-123.12767904261101</v>
      </c>
      <c r="X6141" t="str">
        <f>MID(U6141,FIND(" ",U6141)+1,FIND("]",U6141)-FIND(" ",U6141)-1)</f>
        <v>49.288801372885835</v>
      </c>
      <c r="Y6141" s="2">
        <f>VALUE(X6141)</f>
        <v>49.2888013728858</v>
      </c>
      <c r="Z6141" t="s">
        <v>30</v>
      </c>
      <c r="AA6141" t="s">
        <v>16823</v>
      </c>
      <c r="AB6141" t="s">
        <v>27899</v>
      </c>
      <c r="AC6141" t="str">
        <f>LEFT(AB6141,FIND(" ",AB6141)-1)</f>
        <v>Eastbound</v>
      </c>
      <c r="AD6141" t="str">
        <f>MID(AB6141,FIND(" ",AB6141)+1,FIND(",",AB6141)-FIND(" ",AB6141)-1)</f>
        <v>W Georgia St @ Broughton St</v>
      </c>
    </row>
    <row r="6142" spans="1:30" hidden="1" x14ac:dyDescent="0.3">
      <c r="A6142" t="s">
        <v>21</v>
      </c>
      <c r="B6142">
        <f>IF(A6142="twin",2,1)</f>
        <v>2</v>
      </c>
      <c r="C6142" t="s">
        <v>22</v>
      </c>
      <c r="D6142" t="s">
        <v>22</v>
      </c>
      <c r="E6142" t="s">
        <v>22</v>
      </c>
      <c r="F6142" t="s">
        <v>22</v>
      </c>
      <c r="G6142" t="s">
        <v>22</v>
      </c>
      <c r="H6142" t="s">
        <v>22</v>
      </c>
      <c r="J6142" t="s">
        <v>24</v>
      </c>
      <c r="K6142" t="s">
        <v>32</v>
      </c>
      <c r="L6142" t="s">
        <v>26</v>
      </c>
      <c r="M6142" t="s">
        <v>32</v>
      </c>
      <c r="N6142" t="s">
        <v>26</v>
      </c>
      <c r="O6142" t="s">
        <v>32</v>
      </c>
      <c r="P6142" t="s">
        <v>26</v>
      </c>
      <c r="R6142" t="s">
        <v>27</v>
      </c>
      <c r="S6142" t="s">
        <v>16824</v>
      </c>
      <c r="T6142" t="s">
        <v>16341</v>
      </c>
      <c r="U6142" t="str">
        <f>RIGHT(T6142,LEN(T6142)-FIND("[",T6142))</f>
        <v>-123.10831939242719, 49.262996769997315]}</v>
      </c>
      <c r="V6142" t="str">
        <f>LEFT(U6142,FIND(",",U6142)-1)</f>
        <v>-123.10831939242719</v>
      </c>
      <c r="W6142" s="2">
        <f>VALUE(V6142)</f>
        <v>-123.10831939242701</v>
      </c>
      <c r="X6142" t="str">
        <f>MID(U6142,FIND(" ",U6142)+1,FIND("]",U6142)-FIND(" ",U6142)-1)</f>
        <v>49.262996769997315</v>
      </c>
      <c r="Y6142" s="2">
        <f>VALUE(X6142)</f>
        <v>49.262996769997301</v>
      </c>
      <c r="Z6142" t="s">
        <v>96</v>
      </c>
      <c r="AA6142" t="s">
        <v>16825</v>
      </c>
      <c r="AB6142" t="s">
        <v>26371</v>
      </c>
      <c r="AC6142" t="str">
        <f>LEFT(AB6142,FIND(" ",AB6142)-1)</f>
        <v>128</v>
      </c>
      <c r="AD6142" t="str">
        <f>MID(AB6142,FIND(" ",AB6142)+1,FIND(",",AB6142)-FIND(" ",AB6142)-1)</f>
        <v>W Broadway</v>
      </c>
    </row>
    <row r="6143" spans="1:30" hidden="1" x14ac:dyDescent="0.3">
      <c r="A6143" t="s">
        <v>21</v>
      </c>
      <c r="B6143">
        <f>IF(A6143="twin",2,1)</f>
        <v>2</v>
      </c>
      <c r="C6143" t="s">
        <v>22</v>
      </c>
      <c r="D6143" t="s">
        <v>22</v>
      </c>
      <c r="E6143" t="s">
        <v>22</v>
      </c>
      <c r="F6143" t="s">
        <v>22</v>
      </c>
      <c r="G6143" t="s">
        <v>22</v>
      </c>
      <c r="H6143" t="s">
        <v>22</v>
      </c>
      <c r="J6143" t="s">
        <v>24</v>
      </c>
      <c r="K6143" t="s">
        <v>32</v>
      </c>
      <c r="L6143" t="s">
        <v>26</v>
      </c>
      <c r="M6143" t="s">
        <v>32</v>
      </c>
      <c r="N6143" t="s">
        <v>26</v>
      </c>
      <c r="O6143" t="s">
        <v>32</v>
      </c>
      <c r="P6143" t="s">
        <v>26</v>
      </c>
      <c r="R6143" t="s">
        <v>27</v>
      </c>
      <c r="S6143" t="s">
        <v>16826</v>
      </c>
      <c r="T6143" t="s">
        <v>16827</v>
      </c>
      <c r="U6143" t="str">
        <f>RIGHT(T6143,LEN(T6143)-FIND("[",T6143))</f>
        <v>-123.10152032649773, 49.270204843906086]}</v>
      </c>
      <c r="V6143" t="str">
        <f>LEFT(U6143,FIND(",",U6143)-1)</f>
        <v>-123.10152032649773</v>
      </c>
      <c r="W6143" s="2">
        <f>VALUE(V6143)</f>
        <v>-123.101520326497</v>
      </c>
      <c r="X6143" t="str">
        <f>MID(U6143,FIND(" ",U6143)+1,FIND("]",U6143)-FIND(" ",U6143)-1)</f>
        <v>49.270204843906086</v>
      </c>
      <c r="Y6143" s="2">
        <f>VALUE(X6143)</f>
        <v>49.270204843906001</v>
      </c>
      <c r="Z6143" t="s">
        <v>96</v>
      </c>
      <c r="AA6143" t="s">
        <v>16828</v>
      </c>
      <c r="AB6143" t="s">
        <v>29286</v>
      </c>
      <c r="AC6143" t="str">
        <f>LEFT(AB6143,FIND(" ",AB6143)-1)</f>
        <v>125</v>
      </c>
      <c r="AD6143" t="str">
        <f>MID(AB6143,FIND(" ",AB6143)+1,FIND(",",AB6143)-FIND(" ",AB6143)-1)</f>
        <v>E 1st Ave</v>
      </c>
    </row>
    <row r="6144" spans="1:30" hidden="1" x14ac:dyDescent="0.3">
      <c r="A6144" t="s">
        <v>21</v>
      </c>
      <c r="B6144">
        <f>IF(A6144="twin",2,1)</f>
        <v>2</v>
      </c>
      <c r="C6144" t="s">
        <v>22</v>
      </c>
      <c r="D6144" t="s">
        <v>22</v>
      </c>
      <c r="E6144" t="s">
        <v>22</v>
      </c>
      <c r="F6144" t="s">
        <v>22</v>
      </c>
      <c r="G6144" t="s">
        <v>22</v>
      </c>
      <c r="H6144" t="s">
        <v>22</v>
      </c>
      <c r="J6144" t="s">
        <v>24</v>
      </c>
      <c r="K6144" t="s">
        <v>32</v>
      </c>
      <c r="L6144" t="s">
        <v>26</v>
      </c>
      <c r="M6144" t="s">
        <v>32</v>
      </c>
      <c r="N6144" t="s">
        <v>26</v>
      </c>
      <c r="O6144" t="s">
        <v>32</v>
      </c>
      <c r="P6144" t="s">
        <v>26</v>
      </c>
      <c r="R6144" t="s">
        <v>27</v>
      </c>
      <c r="S6144" t="s">
        <v>16829</v>
      </c>
      <c r="T6144" t="s">
        <v>16827</v>
      </c>
      <c r="U6144" t="str">
        <f>RIGHT(T6144,LEN(T6144)-FIND("[",T6144))</f>
        <v>-123.10152032649773, 49.270204843906086]}</v>
      </c>
      <c r="V6144" t="str">
        <f>LEFT(U6144,FIND(",",U6144)-1)</f>
        <v>-123.10152032649773</v>
      </c>
      <c r="W6144" s="2">
        <f>VALUE(V6144)</f>
        <v>-123.101520326497</v>
      </c>
      <c r="X6144" t="str">
        <f>MID(U6144,FIND(" ",U6144)+1,FIND("]",U6144)-FIND(" ",U6144)-1)</f>
        <v>49.270204843906086</v>
      </c>
      <c r="Y6144" s="2">
        <f>VALUE(X6144)</f>
        <v>49.270204843906001</v>
      </c>
      <c r="Z6144" t="s">
        <v>96</v>
      </c>
      <c r="AA6144" t="s">
        <v>16830</v>
      </c>
      <c r="AB6144" t="s">
        <v>29286</v>
      </c>
      <c r="AC6144" t="str">
        <f>LEFT(AB6144,FIND(" ",AB6144)-1)</f>
        <v>125</v>
      </c>
      <c r="AD6144" t="str">
        <f>MID(AB6144,FIND(" ",AB6144)+1,FIND(",",AB6144)-FIND(" ",AB6144)-1)</f>
        <v>E 1st Ave</v>
      </c>
    </row>
    <row r="6145" spans="1:30" hidden="1" x14ac:dyDescent="0.3">
      <c r="A6145" t="s">
        <v>21</v>
      </c>
      <c r="B6145">
        <f>IF(A6145="twin",2,1)</f>
        <v>2</v>
      </c>
      <c r="C6145" t="s">
        <v>22</v>
      </c>
      <c r="D6145" t="s">
        <v>22</v>
      </c>
      <c r="E6145" t="s">
        <v>22</v>
      </c>
      <c r="F6145" t="s">
        <v>22</v>
      </c>
      <c r="G6145" t="s">
        <v>22</v>
      </c>
      <c r="H6145" t="s">
        <v>22</v>
      </c>
      <c r="J6145" t="s">
        <v>24</v>
      </c>
      <c r="K6145" t="s">
        <v>32</v>
      </c>
      <c r="L6145" t="s">
        <v>26</v>
      </c>
      <c r="M6145" t="s">
        <v>32</v>
      </c>
      <c r="N6145" t="s">
        <v>26</v>
      </c>
      <c r="O6145" t="s">
        <v>32</v>
      </c>
      <c r="P6145" t="s">
        <v>26</v>
      </c>
      <c r="R6145" t="s">
        <v>27</v>
      </c>
      <c r="S6145" t="s">
        <v>16831</v>
      </c>
      <c r="T6145" t="s">
        <v>7971</v>
      </c>
      <c r="U6145" t="str">
        <f>RIGHT(T6145,LEN(T6145)-FIND("[",T6145))</f>
        <v>-123.10117893964267, 49.27020122144687]}</v>
      </c>
      <c r="V6145" t="str">
        <f>LEFT(U6145,FIND(",",U6145)-1)</f>
        <v>-123.10117893964267</v>
      </c>
      <c r="W6145" s="2">
        <f>VALUE(V6145)</f>
        <v>-123.101178939642</v>
      </c>
      <c r="X6145" t="str">
        <f>MID(U6145,FIND(" ",U6145)+1,FIND("]",U6145)-FIND(" ",U6145)-1)</f>
        <v>49.27020122144687</v>
      </c>
      <c r="Y6145" s="2">
        <f>VALUE(X6145)</f>
        <v>49.270201221446797</v>
      </c>
      <c r="Z6145" t="s">
        <v>96</v>
      </c>
      <c r="AA6145" t="s">
        <v>16832</v>
      </c>
      <c r="AB6145" t="s">
        <v>27891</v>
      </c>
      <c r="AC6145" t="str">
        <f>LEFT(AB6145,FIND(" ",AB6145)-1)</f>
        <v>161</v>
      </c>
      <c r="AD6145" t="str">
        <f>MID(AB6145,FIND(" ",AB6145)+1,FIND(",",AB6145)-FIND(" ",AB6145)-1)</f>
        <v>E 1st Ave</v>
      </c>
    </row>
    <row r="6146" spans="1:30" hidden="1" x14ac:dyDescent="0.3">
      <c r="A6146" t="s">
        <v>21</v>
      </c>
      <c r="B6146">
        <f>IF(A6146="twin",2,1)</f>
        <v>2</v>
      </c>
      <c r="C6146" t="s">
        <v>40</v>
      </c>
      <c r="D6146" t="s">
        <v>1635</v>
      </c>
      <c r="E6146" t="s">
        <v>40</v>
      </c>
      <c r="F6146" t="s">
        <v>1635</v>
      </c>
      <c r="G6146" t="s">
        <v>40</v>
      </c>
      <c r="H6146" t="s">
        <v>1635</v>
      </c>
      <c r="J6146" t="s">
        <v>24</v>
      </c>
      <c r="K6146" t="s">
        <v>32</v>
      </c>
      <c r="L6146" t="s">
        <v>26</v>
      </c>
      <c r="M6146" t="s">
        <v>32</v>
      </c>
      <c r="N6146" t="s">
        <v>26</v>
      </c>
      <c r="O6146" t="s">
        <v>32</v>
      </c>
      <c r="P6146" t="s">
        <v>26</v>
      </c>
      <c r="R6146" t="s">
        <v>53</v>
      </c>
      <c r="S6146" t="s">
        <v>16833</v>
      </c>
      <c r="T6146" t="s">
        <v>7977</v>
      </c>
      <c r="U6146" t="str">
        <f>RIGHT(T6146,LEN(T6146)-FIND("[",T6146))</f>
        <v>-123.12292639096943, 49.28468868123617]}</v>
      </c>
      <c r="V6146" t="str">
        <f>LEFT(U6146,FIND(",",U6146)-1)</f>
        <v>-123.12292639096943</v>
      </c>
      <c r="W6146" s="2">
        <f>VALUE(V6146)</f>
        <v>-123.122926390969</v>
      </c>
      <c r="X6146" t="str">
        <f>MID(U6146,FIND(" ",U6146)+1,FIND("]",U6146)-FIND(" ",U6146)-1)</f>
        <v>49.28468868123617</v>
      </c>
      <c r="Y6146" s="2">
        <f>VALUE(X6146)</f>
        <v>49.284688681236098</v>
      </c>
      <c r="Z6146" t="s">
        <v>84</v>
      </c>
      <c r="AA6146" t="s">
        <v>16834</v>
      </c>
      <c r="AB6146" t="s">
        <v>27893</v>
      </c>
      <c r="AC6146" t="str">
        <f>LEFT(AB6146,FIND(" ",AB6146)-1)</f>
        <v>1042</v>
      </c>
      <c r="AD6146" t="str">
        <f>MID(AB6146,FIND(" ",AB6146)+1,FIND(",",AB6146)-FIND(" ",AB6146)-1)</f>
        <v>Alberni St</v>
      </c>
    </row>
    <row r="6147" spans="1:30" hidden="1" x14ac:dyDescent="0.3">
      <c r="A6147" t="s">
        <v>21</v>
      </c>
      <c r="B6147">
        <f>IF(A6147="twin",2,1)</f>
        <v>2</v>
      </c>
      <c r="C6147" t="s">
        <v>22</v>
      </c>
      <c r="D6147" t="s">
        <v>22</v>
      </c>
      <c r="E6147" t="s">
        <v>22</v>
      </c>
      <c r="F6147" t="s">
        <v>22</v>
      </c>
      <c r="G6147" t="s">
        <v>22</v>
      </c>
      <c r="H6147" t="s">
        <v>22</v>
      </c>
      <c r="J6147" t="s">
        <v>24</v>
      </c>
      <c r="K6147" t="s">
        <v>32</v>
      </c>
      <c r="L6147" t="s">
        <v>26</v>
      </c>
      <c r="M6147" t="s">
        <v>32</v>
      </c>
      <c r="N6147" t="s">
        <v>26</v>
      </c>
      <c r="O6147" t="s">
        <v>32</v>
      </c>
      <c r="P6147" t="s">
        <v>26</v>
      </c>
      <c r="R6147" t="s">
        <v>27</v>
      </c>
      <c r="S6147" t="s">
        <v>16835</v>
      </c>
      <c r="T6147" t="s">
        <v>16836</v>
      </c>
      <c r="U6147" t="str">
        <f>RIGHT(T6147,LEN(T6147)-FIND("[",T6147))</f>
        <v>-123.15569417119852, 49.233936725299195]}</v>
      </c>
      <c r="V6147" t="str">
        <f>LEFT(U6147,FIND(",",U6147)-1)</f>
        <v>-123.15569417119852</v>
      </c>
      <c r="W6147" s="2">
        <f>VALUE(V6147)</f>
        <v>-123.15569417119799</v>
      </c>
      <c r="X6147" t="str">
        <f>MID(U6147,FIND(" ",U6147)+1,FIND("]",U6147)-FIND(" ",U6147)-1)</f>
        <v>49.233936725299195</v>
      </c>
      <c r="Y6147" s="2">
        <f>VALUE(X6147)</f>
        <v>49.233936725299102</v>
      </c>
      <c r="Z6147" t="s">
        <v>137</v>
      </c>
      <c r="AA6147" t="s">
        <v>16837</v>
      </c>
      <c r="AB6147" t="s">
        <v>29287</v>
      </c>
      <c r="AC6147" t="str">
        <f>LEFT(AB6147,FIND(" ",AB6147)-1)</f>
        <v>5777</v>
      </c>
      <c r="AD6147" t="str">
        <f>MID(AB6147,FIND(" ",AB6147)+1,FIND(",",AB6147)-FIND(" ",AB6147)-1)</f>
        <v>West Blvd</v>
      </c>
    </row>
    <row r="6148" spans="1:30" hidden="1" x14ac:dyDescent="0.3">
      <c r="A6148" t="s">
        <v>21</v>
      </c>
      <c r="B6148">
        <f>IF(A6148="twin",2,1)</f>
        <v>2</v>
      </c>
      <c r="C6148" t="s">
        <v>40</v>
      </c>
      <c r="D6148" t="s">
        <v>1635</v>
      </c>
      <c r="E6148" t="s">
        <v>40</v>
      </c>
      <c r="F6148" t="s">
        <v>1635</v>
      </c>
      <c r="G6148" t="s">
        <v>40</v>
      </c>
      <c r="H6148" t="s">
        <v>1635</v>
      </c>
      <c r="J6148" t="s">
        <v>24</v>
      </c>
      <c r="K6148" t="s">
        <v>32</v>
      </c>
      <c r="L6148" t="s">
        <v>26</v>
      </c>
      <c r="M6148" t="s">
        <v>32</v>
      </c>
      <c r="N6148" t="s">
        <v>26</v>
      </c>
      <c r="O6148" t="s">
        <v>32</v>
      </c>
      <c r="P6148" t="s">
        <v>26</v>
      </c>
      <c r="R6148" t="s">
        <v>53</v>
      </c>
      <c r="S6148" t="s">
        <v>16838</v>
      </c>
      <c r="T6148" t="s">
        <v>4626</v>
      </c>
      <c r="U6148" t="str">
        <f>RIGHT(T6148,LEN(T6148)-FIND("[",T6148))</f>
        <v>-123.12343518074074, 49.28501697542328]}</v>
      </c>
      <c r="V6148" t="str">
        <f>LEFT(U6148,FIND(",",U6148)-1)</f>
        <v>-123.12343518074074</v>
      </c>
      <c r="W6148" s="2">
        <f>VALUE(V6148)</f>
        <v>-123.12343518074</v>
      </c>
      <c r="X6148" t="str">
        <f>MID(U6148,FIND(" ",U6148)+1,FIND("]",U6148)-FIND(" ",U6148)-1)</f>
        <v>49.28501697542328</v>
      </c>
      <c r="Y6148" s="2">
        <f>VALUE(X6148)</f>
        <v>49.285016975423197</v>
      </c>
      <c r="Z6148" t="s">
        <v>84</v>
      </c>
      <c r="AA6148" t="s">
        <v>16839</v>
      </c>
      <c r="AB6148" t="s">
        <v>27105</v>
      </c>
      <c r="AC6148" t="str">
        <f>LEFT(AB6148,FIND(" ",AB6148)-1)</f>
        <v>1080</v>
      </c>
      <c r="AD6148" t="str">
        <f>MID(AB6148,FIND(" ",AB6148)+1,FIND(",",AB6148)-FIND(" ",AB6148)-1)</f>
        <v>Alberni St</v>
      </c>
    </row>
    <row r="6149" spans="1:30" hidden="1" x14ac:dyDescent="0.3">
      <c r="A6149" t="s">
        <v>21</v>
      </c>
      <c r="B6149">
        <f>IF(A6149="twin",2,1)</f>
        <v>2</v>
      </c>
      <c r="C6149" t="s">
        <v>40</v>
      </c>
      <c r="D6149" t="s">
        <v>52</v>
      </c>
      <c r="E6149" t="s">
        <v>40</v>
      </c>
      <c r="F6149" t="s">
        <v>52</v>
      </c>
      <c r="G6149" t="s">
        <v>40</v>
      </c>
      <c r="H6149" t="s">
        <v>52</v>
      </c>
      <c r="J6149" t="s">
        <v>24</v>
      </c>
      <c r="K6149" t="s">
        <v>32</v>
      </c>
      <c r="L6149" t="s">
        <v>26</v>
      </c>
      <c r="M6149" t="s">
        <v>32</v>
      </c>
      <c r="N6149" t="s">
        <v>26</v>
      </c>
      <c r="O6149" t="s">
        <v>32</v>
      </c>
      <c r="P6149" t="s">
        <v>26</v>
      </c>
      <c r="R6149" t="s">
        <v>53</v>
      </c>
      <c r="S6149" t="s">
        <v>16840</v>
      </c>
      <c r="T6149" t="s">
        <v>8071</v>
      </c>
      <c r="U6149" t="str">
        <f>RIGHT(T6149,LEN(T6149)-FIND("[",T6149))</f>
        <v>-123.12428806572035, 49.28575232510578]}</v>
      </c>
      <c r="V6149" t="str">
        <f>LEFT(U6149,FIND(",",U6149)-1)</f>
        <v>-123.12428806572035</v>
      </c>
      <c r="W6149" s="2">
        <f>VALUE(V6149)</f>
        <v>-123.12428806571999</v>
      </c>
      <c r="X6149" t="str">
        <f>MID(U6149,FIND(" ",U6149)+1,FIND("]",U6149)-FIND(" ",U6149)-1)</f>
        <v>49.28575232510578</v>
      </c>
      <c r="Y6149" s="2">
        <f>VALUE(X6149)</f>
        <v>49.285752325105697</v>
      </c>
      <c r="Z6149" t="s">
        <v>84</v>
      </c>
      <c r="AA6149" t="s">
        <v>16841</v>
      </c>
      <c r="AB6149" t="s">
        <v>27106</v>
      </c>
      <c r="AC6149" t="str">
        <f>LEFT(AB6149,FIND(" ",AB6149)-1)</f>
        <v>1115</v>
      </c>
      <c r="AD6149" t="str">
        <f>MID(AB6149,FIND(" ",AB6149)+1,FIND(",",AB6149)-FIND(" ",AB6149)-1)</f>
        <v>Alberni St</v>
      </c>
    </row>
    <row r="6150" spans="1:30" hidden="1" x14ac:dyDescent="0.3">
      <c r="A6150" t="s">
        <v>21</v>
      </c>
      <c r="B6150">
        <f>IF(A6150="twin",2,1)</f>
        <v>2</v>
      </c>
      <c r="C6150" t="s">
        <v>45</v>
      </c>
      <c r="D6150" t="s">
        <v>45</v>
      </c>
      <c r="E6150" t="s">
        <v>45</v>
      </c>
      <c r="F6150" t="s">
        <v>45</v>
      </c>
      <c r="G6150" t="s">
        <v>45</v>
      </c>
      <c r="H6150" t="s">
        <v>45</v>
      </c>
      <c r="I6150" t="s">
        <v>22</v>
      </c>
      <c r="J6150" t="s">
        <v>24</v>
      </c>
      <c r="K6150" t="s">
        <v>32</v>
      </c>
      <c r="L6150" t="s">
        <v>26</v>
      </c>
      <c r="M6150" t="s">
        <v>32</v>
      </c>
      <c r="N6150" t="s">
        <v>26</v>
      </c>
      <c r="O6150" t="s">
        <v>32</v>
      </c>
      <c r="P6150" t="s">
        <v>26</v>
      </c>
      <c r="R6150" t="s">
        <v>53</v>
      </c>
      <c r="S6150" t="s">
        <v>16842</v>
      </c>
      <c r="T6150" t="s">
        <v>2147</v>
      </c>
      <c r="U6150" t="str">
        <f>RIGHT(T6150,LEN(T6150)-FIND("[",T6150))</f>
        <v>-123.1167389264508, 49.279279326206364]}</v>
      </c>
      <c r="V6150" t="str">
        <f>LEFT(U6150,FIND(",",U6150)-1)</f>
        <v>-123.1167389264508</v>
      </c>
      <c r="W6150" s="2">
        <f>VALUE(V6150)</f>
        <v>-123.11673892645</v>
      </c>
      <c r="X6150" t="str">
        <f>MID(U6150,FIND(" ",U6150)+1,FIND("]",U6150)-FIND(" ",U6150)-1)</f>
        <v>49.279279326206364</v>
      </c>
      <c r="Y6150" s="2">
        <f>VALUE(X6150)</f>
        <v>49.2792793262063</v>
      </c>
      <c r="Z6150" t="s">
        <v>30</v>
      </c>
      <c r="AA6150" t="s">
        <v>16843</v>
      </c>
      <c r="AB6150" t="s">
        <v>26473</v>
      </c>
      <c r="AC6150" t="str">
        <f>LEFT(AB6150,FIND(" ",AB6150)-1)</f>
        <v>396</v>
      </c>
      <c r="AD6150" t="str">
        <f>MID(AB6150,FIND(" ",AB6150)+1,FIND(",",AB6150)-FIND(" ",AB6150)-1)</f>
        <v>Robson St</v>
      </c>
    </row>
    <row r="6151" spans="1:30" hidden="1" x14ac:dyDescent="0.3">
      <c r="A6151" t="s">
        <v>21</v>
      </c>
      <c r="B6151">
        <f>IF(A6151="twin",2,1)</f>
        <v>2</v>
      </c>
      <c r="C6151" t="s">
        <v>22</v>
      </c>
      <c r="D6151" t="s">
        <v>22</v>
      </c>
      <c r="E6151" t="s">
        <v>22</v>
      </c>
      <c r="F6151" t="s">
        <v>22</v>
      </c>
      <c r="G6151" t="s">
        <v>22</v>
      </c>
      <c r="H6151" t="s">
        <v>22</v>
      </c>
      <c r="J6151" t="s">
        <v>24</v>
      </c>
      <c r="K6151" t="s">
        <v>32</v>
      </c>
      <c r="L6151" t="s">
        <v>26</v>
      </c>
      <c r="M6151" t="s">
        <v>26</v>
      </c>
      <c r="N6151" t="s">
        <v>26</v>
      </c>
      <c r="O6151" t="s">
        <v>26</v>
      </c>
      <c r="P6151" t="s">
        <v>26</v>
      </c>
      <c r="R6151" t="s">
        <v>53</v>
      </c>
      <c r="S6151" t="s">
        <v>16844</v>
      </c>
      <c r="T6151" t="s">
        <v>7721</v>
      </c>
      <c r="U6151" t="str">
        <f>RIGHT(T6151,LEN(T6151)-FIND("[",T6151))</f>
        <v>-123.11293947669164, 49.27926622730982]}</v>
      </c>
      <c r="V6151" t="str">
        <f>LEFT(U6151,FIND(",",U6151)-1)</f>
        <v>-123.11293947669164</v>
      </c>
      <c r="W6151" s="2">
        <f>VALUE(V6151)</f>
        <v>-123.112939476691</v>
      </c>
      <c r="X6151" t="str">
        <f>MID(U6151,FIND(" ",U6151)+1,FIND("]",U6151)-FIND(" ",U6151)-1)</f>
        <v>49.27926622730982</v>
      </c>
      <c r="Y6151" s="2">
        <f>VALUE(X6151)</f>
        <v>49.279266227309797</v>
      </c>
      <c r="Z6151" t="s">
        <v>30</v>
      </c>
      <c r="AA6151" t="s">
        <v>16845</v>
      </c>
      <c r="AB6151" t="s">
        <v>27832</v>
      </c>
      <c r="AC6151" t="str">
        <f>LEFT(AB6151,FIND(" ",AB6151)-1)</f>
        <v>201</v>
      </c>
      <c r="AD6151" t="str">
        <f>MID(AB6151,FIND(" ",AB6151)+1,FIND(",",AB6151)-FIND(" ",AB6151)-1)</f>
        <v>W Georgia St</v>
      </c>
    </row>
    <row r="6152" spans="1:30" hidden="1" x14ac:dyDescent="0.3">
      <c r="A6152" t="s">
        <v>21</v>
      </c>
      <c r="B6152">
        <f>IF(A6152="twin",2,1)</f>
        <v>2</v>
      </c>
      <c r="C6152" t="s">
        <v>22</v>
      </c>
      <c r="D6152" t="s">
        <v>22</v>
      </c>
      <c r="E6152" t="s">
        <v>22</v>
      </c>
      <c r="F6152" t="s">
        <v>22</v>
      </c>
      <c r="G6152" t="s">
        <v>22</v>
      </c>
      <c r="H6152" t="s">
        <v>22</v>
      </c>
      <c r="J6152" t="s">
        <v>24</v>
      </c>
      <c r="K6152" t="s">
        <v>32</v>
      </c>
      <c r="L6152" t="s">
        <v>26</v>
      </c>
      <c r="M6152" t="s">
        <v>26</v>
      </c>
      <c r="N6152" t="s">
        <v>26</v>
      </c>
      <c r="O6152" t="s">
        <v>26</v>
      </c>
      <c r="P6152" t="s">
        <v>26</v>
      </c>
      <c r="R6152" t="s">
        <v>53</v>
      </c>
      <c r="S6152" t="s">
        <v>16846</v>
      </c>
      <c r="T6152" t="s">
        <v>9921</v>
      </c>
      <c r="U6152" t="str">
        <f>RIGHT(T6152,LEN(T6152)-FIND("[",T6152))</f>
        <v>-123.11273955087734, 49.2788853506521]}</v>
      </c>
      <c r="V6152" t="str">
        <f>LEFT(U6152,FIND(",",U6152)-1)</f>
        <v>-123.11273955087734</v>
      </c>
      <c r="W6152" s="2">
        <f>VALUE(V6152)</f>
        <v>-123.112739550877</v>
      </c>
      <c r="X6152" t="str">
        <f>MID(U6152,FIND(" ",U6152)+1,FIND("]",U6152)-FIND(" ",U6152)-1)</f>
        <v>49.2788853506521</v>
      </c>
      <c r="Y6152" s="2">
        <f>VALUE(X6152)</f>
        <v>49.278885350652097</v>
      </c>
      <c r="Z6152" t="s">
        <v>30</v>
      </c>
      <c r="AA6152" t="s">
        <v>16847</v>
      </c>
      <c r="AB6152" t="s">
        <v>27834</v>
      </c>
      <c r="AC6152" t="str">
        <f>LEFT(AB6152,FIND(" ",AB6152)-1)</f>
        <v>138</v>
      </c>
      <c r="AD6152" t="str">
        <f>MID(AB6152,FIND(" ",AB6152)+1,FIND(",",AB6152)-FIND(" ",AB6152)-1)</f>
        <v>W Georgia St</v>
      </c>
    </row>
    <row r="6153" spans="1:30" hidden="1" x14ac:dyDescent="0.3">
      <c r="A6153" t="s">
        <v>21</v>
      </c>
      <c r="B6153">
        <f>IF(A6153="twin",2,1)</f>
        <v>2</v>
      </c>
      <c r="C6153" t="s">
        <v>22</v>
      </c>
      <c r="D6153" t="s">
        <v>22</v>
      </c>
      <c r="E6153" t="s">
        <v>22</v>
      </c>
      <c r="F6153" t="s">
        <v>22</v>
      </c>
      <c r="G6153" t="s">
        <v>22</v>
      </c>
      <c r="H6153" t="s">
        <v>22</v>
      </c>
      <c r="J6153" t="s">
        <v>24</v>
      </c>
      <c r="K6153" t="s">
        <v>32</v>
      </c>
      <c r="L6153" t="s">
        <v>26</v>
      </c>
      <c r="M6153" t="s">
        <v>32</v>
      </c>
      <c r="N6153" t="s">
        <v>26</v>
      </c>
      <c r="O6153" t="s">
        <v>32</v>
      </c>
      <c r="P6153" t="s">
        <v>26</v>
      </c>
      <c r="R6153" t="s">
        <v>27</v>
      </c>
      <c r="S6153" t="s">
        <v>16848</v>
      </c>
      <c r="T6153" t="s">
        <v>16849</v>
      </c>
      <c r="U6153" t="str">
        <f>RIGHT(T6153,LEN(T6153)-FIND("[",T6153))</f>
        <v>-123.10088114581399, 49.26069928233865]}</v>
      </c>
      <c r="V6153" t="str">
        <f>LEFT(U6153,FIND(",",U6153)-1)</f>
        <v>-123.10088114581399</v>
      </c>
      <c r="W6153" s="2">
        <f>VALUE(V6153)</f>
        <v>-123.10088114581301</v>
      </c>
      <c r="X6153" t="str">
        <f>MID(U6153,FIND(" ",U6153)+1,FIND("]",U6153)-FIND(" ",U6153)-1)</f>
        <v>49.26069928233865</v>
      </c>
      <c r="Y6153" s="2">
        <f>VALUE(X6153)</f>
        <v>49.260699282338599</v>
      </c>
      <c r="Z6153" t="s">
        <v>96</v>
      </c>
      <c r="AA6153" t="s">
        <v>16850</v>
      </c>
      <c r="AB6153" t="s">
        <v>28078</v>
      </c>
      <c r="AC6153" t="str">
        <f>LEFT(AB6153,FIND(" ",AB6153)-1)</f>
        <v>2712</v>
      </c>
      <c r="AD6153" t="str">
        <f>MID(AB6153,FIND(" ",AB6153)+1,FIND(",",AB6153)-FIND(" ",AB6153)-1)</f>
        <v>Main St</v>
      </c>
    </row>
    <row r="6154" spans="1:30" hidden="1" x14ac:dyDescent="0.3">
      <c r="A6154" t="s">
        <v>21</v>
      </c>
      <c r="B6154">
        <f>IF(A6154="twin",2,1)</f>
        <v>2</v>
      </c>
      <c r="C6154" t="s">
        <v>22</v>
      </c>
      <c r="D6154" t="s">
        <v>22</v>
      </c>
      <c r="E6154" t="s">
        <v>22</v>
      </c>
      <c r="F6154" t="s">
        <v>22</v>
      </c>
      <c r="G6154" t="s">
        <v>22</v>
      </c>
      <c r="H6154" t="s">
        <v>22</v>
      </c>
      <c r="J6154" t="s">
        <v>24</v>
      </c>
      <c r="K6154" t="s">
        <v>32</v>
      </c>
      <c r="L6154" t="s">
        <v>26</v>
      </c>
      <c r="M6154" t="s">
        <v>32</v>
      </c>
      <c r="N6154" t="s">
        <v>26</v>
      </c>
      <c r="O6154" t="s">
        <v>32</v>
      </c>
      <c r="P6154" t="s">
        <v>26</v>
      </c>
      <c r="R6154" t="s">
        <v>27</v>
      </c>
      <c r="S6154" t="s">
        <v>16851</v>
      </c>
      <c r="T6154" t="s">
        <v>16836</v>
      </c>
      <c r="U6154" t="str">
        <f>RIGHT(T6154,LEN(T6154)-FIND("[",T6154))</f>
        <v>-123.15569417119852, 49.233936725299195]}</v>
      </c>
      <c r="V6154" t="str">
        <f>LEFT(U6154,FIND(",",U6154)-1)</f>
        <v>-123.15569417119852</v>
      </c>
      <c r="W6154" s="2">
        <f>VALUE(V6154)</f>
        <v>-123.15569417119799</v>
      </c>
      <c r="X6154" t="str">
        <f>MID(U6154,FIND(" ",U6154)+1,FIND("]",U6154)-FIND(" ",U6154)-1)</f>
        <v>49.233936725299195</v>
      </c>
      <c r="Y6154" s="2">
        <f>VALUE(X6154)</f>
        <v>49.233936725299102</v>
      </c>
      <c r="Z6154" t="s">
        <v>137</v>
      </c>
      <c r="AA6154" t="s">
        <v>16852</v>
      </c>
      <c r="AB6154" t="s">
        <v>29287</v>
      </c>
      <c r="AC6154" t="str">
        <f>LEFT(AB6154,FIND(" ",AB6154)-1)</f>
        <v>5777</v>
      </c>
      <c r="AD6154" t="str">
        <f>MID(AB6154,FIND(" ",AB6154)+1,FIND(",",AB6154)-FIND(" ",AB6154)-1)</f>
        <v>West Blvd</v>
      </c>
    </row>
    <row r="6155" spans="1:30" hidden="1" x14ac:dyDescent="0.3">
      <c r="A6155" t="s">
        <v>21</v>
      </c>
      <c r="B6155">
        <f>IF(A6155="twin",2,1)</f>
        <v>2</v>
      </c>
      <c r="C6155" t="s">
        <v>52</v>
      </c>
      <c r="D6155" t="s">
        <v>45</v>
      </c>
      <c r="E6155" t="s">
        <v>52</v>
      </c>
      <c r="F6155" t="s">
        <v>45</v>
      </c>
      <c r="G6155" t="s">
        <v>52</v>
      </c>
      <c r="H6155" t="s">
        <v>45</v>
      </c>
      <c r="J6155" t="s">
        <v>24</v>
      </c>
      <c r="K6155" t="s">
        <v>1607</v>
      </c>
      <c r="L6155" t="s">
        <v>1607</v>
      </c>
      <c r="M6155" t="s">
        <v>1607</v>
      </c>
      <c r="N6155" t="s">
        <v>1607</v>
      </c>
      <c r="O6155" t="s">
        <v>1607</v>
      </c>
      <c r="P6155" t="s">
        <v>1607</v>
      </c>
      <c r="R6155" t="s">
        <v>27</v>
      </c>
      <c r="S6155" t="s">
        <v>16853</v>
      </c>
      <c r="T6155" t="s">
        <v>16854</v>
      </c>
      <c r="U6155" t="str">
        <f>RIGHT(T6155,LEN(T6155)-FIND("[",T6155))</f>
        <v>-123.11506492151264, 49.28794339488603]}</v>
      </c>
      <c r="V6155" t="str">
        <f>LEFT(U6155,FIND(",",U6155)-1)</f>
        <v>-123.11506492151264</v>
      </c>
      <c r="W6155" s="2">
        <f>VALUE(V6155)</f>
        <v>-123.115064921512</v>
      </c>
      <c r="X6155" t="str">
        <f>MID(U6155,FIND(" ",U6155)+1,FIND("]",U6155)-FIND(" ",U6155)-1)</f>
        <v>49.28794339488603</v>
      </c>
      <c r="Y6155" s="2">
        <f>VALUE(X6155)</f>
        <v>49.287943394886</v>
      </c>
      <c r="Z6155" t="s">
        <v>30</v>
      </c>
      <c r="AA6155" t="s">
        <v>16855</v>
      </c>
      <c r="AB6155" t="s">
        <v>28256</v>
      </c>
      <c r="AC6155" t="str">
        <f>LEFT(AB6155,FIND(" ",AB6155)-1)</f>
        <v>200</v>
      </c>
      <c r="AD6155" t="str">
        <f>MID(AB6155,FIND(" ",AB6155)+1,FIND(",",AB6155)-FIND(" ",AB6155)-1)</f>
        <v>Burrard St</v>
      </c>
    </row>
    <row r="6156" spans="1:30" hidden="1" x14ac:dyDescent="0.3">
      <c r="A6156" t="s">
        <v>21</v>
      </c>
      <c r="B6156">
        <f>IF(A6156="twin",2,1)</f>
        <v>2</v>
      </c>
      <c r="C6156" t="s">
        <v>22</v>
      </c>
      <c r="D6156" t="s">
        <v>52</v>
      </c>
      <c r="E6156" t="s">
        <v>22</v>
      </c>
      <c r="F6156" t="s">
        <v>52</v>
      </c>
      <c r="G6156" t="s">
        <v>22</v>
      </c>
      <c r="H6156" t="s">
        <v>52</v>
      </c>
      <c r="I6156" t="s">
        <v>81</v>
      </c>
      <c r="J6156" t="s">
        <v>24</v>
      </c>
      <c r="K6156" t="s">
        <v>32</v>
      </c>
      <c r="L6156" t="s">
        <v>26</v>
      </c>
      <c r="M6156" t="s">
        <v>32</v>
      </c>
      <c r="N6156" t="s">
        <v>26</v>
      </c>
      <c r="O6156" t="s">
        <v>32</v>
      </c>
      <c r="P6156" t="s">
        <v>26</v>
      </c>
      <c r="R6156" t="s">
        <v>27</v>
      </c>
      <c r="S6156" t="s">
        <v>16856</v>
      </c>
      <c r="T6156" t="s">
        <v>14842</v>
      </c>
      <c r="U6156" t="str">
        <f>RIGHT(T6156,LEN(T6156)-FIND("[",T6156))</f>
        <v>-123.14105296507581, 49.28668461327324]}</v>
      </c>
      <c r="V6156" t="str">
        <f>LEFT(U6156,FIND(",",U6156)-1)</f>
        <v>-123.14105296507581</v>
      </c>
      <c r="W6156" s="2">
        <f>VALUE(V6156)</f>
        <v>-123.141052965075</v>
      </c>
      <c r="X6156" t="str">
        <f>MID(U6156,FIND(" ",U6156)+1,FIND("]",U6156)-FIND(" ",U6156)-1)</f>
        <v>49.28668461327324</v>
      </c>
      <c r="Y6156" s="2">
        <f>VALUE(X6156)</f>
        <v>49.286684613273202</v>
      </c>
      <c r="Z6156" t="s">
        <v>84</v>
      </c>
      <c r="AA6156" t="s">
        <v>16857</v>
      </c>
      <c r="AB6156" t="s">
        <v>26791</v>
      </c>
      <c r="AC6156" t="str">
        <f>LEFT(AB6156,FIND(" ",AB6156)-1)</f>
        <v>1750</v>
      </c>
      <c r="AD6156" t="str">
        <f>MID(AB6156,FIND(" ",AB6156)+1,FIND(",",AB6156)-FIND(" ",AB6156)-1)</f>
        <v>Davie St</v>
      </c>
    </row>
    <row r="6157" spans="1:30" hidden="1" x14ac:dyDescent="0.3">
      <c r="A6157" t="s">
        <v>21</v>
      </c>
      <c r="B6157">
        <f>IF(A6157="twin",2,1)</f>
        <v>2</v>
      </c>
      <c r="C6157" t="s">
        <v>45</v>
      </c>
      <c r="D6157" t="s">
        <v>22</v>
      </c>
      <c r="E6157" t="s">
        <v>45</v>
      </c>
      <c r="F6157" t="s">
        <v>22</v>
      </c>
      <c r="G6157" t="s">
        <v>45</v>
      </c>
      <c r="H6157" t="s">
        <v>22</v>
      </c>
      <c r="J6157" t="s">
        <v>24</v>
      </c>
      <c r="K6157" t="s">
        <v>25</v>
      </c>
      <c r="L6157" t="s">
        <v>26</v>
      </c>
      <c r="M6157" t="s">
        <v>25</v>
      </c>
      <c r="N6157" t="s">
        <v>26</v>
      </c>
      <c r="O6157" t="s">
        <v>25</v>
      </c>
      <c r="P6157" t="s">
        <v>26</v>
      </c>
      <c r="R6157" t="s">
        <v>27</v>
      </c>
      <c r="S6157" t="s">
        <v>16858</v>
      </c>
      <c r="T6157" t="s">
        <v>16859</v>
      </c>
      <c r="U6157" t="str">
        <f>RIGHT(T6157,LEN(T6157)-FIND("[",T6157))</f>
        <v>-123.12908837603831, 49.29163952686579]}</v>
      </c>
      <c r="V6157" t="str">
        <f>LEFT(U6157,FIND(",",U6157)-1)</f>
        <v>-123.12908837603831</v>
      </c>
      <c r="W6157" s="2">
        <f>VALUE(V6157)</f>
        <v>-123.129088376038</v>
      </c>
      <c r="X6157" t="str">
        <f>MID(U6157,FIND(" ",U6157)+1,FIND("]",U6157)-FIND(" ",U6157)-1)</f>
        <v>49.29163952686579</v>
      </c>
      <c r="Y6157" s="2">
        <f>VALUE(X6157)</f>
        <v>49.291639526865701</v>
      </c>
      <c r="Z6157" t="s">
        <v>30</v>
      </c>
      <c r="AA6157" t="s">
        <v>16860</v>
      </c>
      <c r="AB6157" t="s">
        <v>27909</v>
      </c>
      <c r="AC6157" t="str">
        <f>LEFT(AB6157,FIND(" ",AB6157)-1)</f>
        <v>560</v>
      </c>
      <c r="AD6157" t="str">
        <f>MID(AB6157,FIND(" ",AB6157)+1,FIND(",",AB6157)-FIND(" ",AB6157)-1)</f>
        <v>Cardero St</v>
      </c>
    </row>
    <row r="6158" spans="1:30" hidden="1" x14ac:dyDescent="0.3">
      <c r="A6158" t="s">
        <v>21</v>
      </c>
      <c r="B6158">
        <f>IF(A6158="twin",2,1)</f>
        <v>2</v>
      </c>
      <c r="C6158" t="s">
        <v>22</v>
      </c>
      <c r="D6158" t="s">
        <v>22</v>
      </c>
      <c r="E6158" t="s">
        <v>22</v>
      </c>
      <c r="F6158" t="s">
        <v>22</v>
      </c>
      <c r="G6158" t="s">
        <v>22</v>
      </c>
      <c r="H6158" t="s">
        <v>22</v>
      </c>
      <c r="J6158" t="s">
        <v>24</v>
      </c>
      <c r="K6158" t="s">
        <v>32</v>
      </c>
      <c r="L6158" t="s">
        <v>26</v>
      </c>
      <c r="M6158" t="s">
        <v>32</v>
      </c>
      <c r="N6158" t="s">
        <v>26</v>
      </c>
      <c r="O6158" t="s">
        <v>32</v>
      </c>
      <c r="P6158" t="s">
        <v>26</v>
      </c>
      <c r="R6158" t="s">
        <v>27</v>
      </c>
      <c r="S6158" t="s">
        <v>16861</v>
      </c>
      <c r="T6158" t="s">
        <v>8019</v>
      </c>
      <c r="U6158" t="str">
        <f>RIGHT(T6158,LEN(T6158)-FIND("[",T6158))</f>
        <v>-123.12652076196187, 49.28830355897778]}</v>
      </c>
      <c r="V6158" t="str">
        <f>LEFT(U6158,FIND(",",U6158)-1)</f>
        <v>-123.12652076196187</v>
      </c>
      <c r="W6158" s="2">
        <f>VALUE(V6158)</f>
        <v>-123.126520761961</v>
      </c>
      <c r="X6158" t="str">
        <f>MID(U6158,FIND(" ",U6158)+1,FIND("]",U6158)-FIND(" ",U6158)-1)</f>
        <v>49.28830355897778</v>
      </c>
      <c r="Y6158" s="2">
        <f>VALUE(X6158)</f>
        <v>49.288303558977702</v>
      </c>
      <c r="Z6158" t="s">
        <v>30</v>
      </c>
      <c r="AA6158" t="s">
        <v>16862</v>
      </c>
      <c r="AB6158" t="s">
        <v>27903</v>
      </c>
      <c r="AC6158" t="str">
        <f>LEFT(AB6158,FIND(" ",AB6158)-1)</f>
        <v>1281</v>
      </c>
      <c r="AD6158" t="str">
        <f>MID(AB6158,FIND(" ",AB6158)+1,FIND(",",AB6158)-FIND(" ",AB6158)-1)</f>
        <v>W Georgia St</v>
      </c>
    </row>
    <row r="6159" spans="1:30" hidden="1" x14ac:dyDescent="0.3">
      <c r="A6159" t="s">
        <v>21</v>
      </c>
      <c r="B6159">
        <f>IF(A6159="twin",2,1)</f>
        <v>2</v>
      </c>
      <c r="C6159" t="s">
        <v>1635</v>
      </c>
      <c r="D6159" t="s">
        <v>67</v>
      </c>
      <c r="E6159" t="s">
        <v>1635</v>
      </c>
      <c r="F6159" t="s">
        <v>67</v>
      </c>
      <c r="G6159" t="s">
        <v>1635</v>
      </c>
      <c r="H6159" t="s">
        <v>67</v>
      </c>
      <c r="J6159" t="s">
        <v>24</v>
      </c>
      <c r="K6159" t="s">
        <v>25</v>
      </c>
      <c r="L6159" t="s">
        <v>26</v>
      </c>
      <c r="M6159" t="s">
        <v>25</v>
      </c>
      <c r="N6159" t="s">
        <v>26</v>
      </c>
      <c r="O6159" t="s">
        <v>25</v>
      </c>
      <c r="P6159" t="s">
        <v>26</v>
      </c>
      <c r="R6159" t="s">
        <v>53</v>
      </c>
      <c r="S6159" t="s">
        <v>16863</v>
      </c>
      <c r="T6159" t="s">
        <v>16864</v>
      </c>
      <c r="U6159" t="str">
        <f>RIGHT(T6159,LEN(T6159)-FIND("[",T6159))</f>
        <v>-123.1174564183725, 49.287842149889585]}</v>
      </c>
      <c r="V6159" t="str">
        <f>LEFT(U6159,FIND(",",U6159)-1)</f>
        <v>-123.1174564183725</v>
      </c>
      <c r="W6159" s="2">
        <f>VALUE(V6159)</f>
        <v>-123.117456418372</v>
      </c>
      <c r="X6159" t="str">
        <f>MID(U6159,FIND(" ",U6159)+1,FIND("]",U6159)-FIND(" ",U6159)-1)</f>
        <v>49.287842149889585</v>
      </c>
      <c r="Y6159" s="2">
        <f>VALUE(X6159)</f>
        <v>49.287842149889499</v>
      </c>
      <c r="Z6159" t="s">
        <v>30</v>
      </c>
      <c r="AA6159" t="s">
        <v>16865</v>
      </c>
      <c r="AB6159" t="s">
        <v>29288</v>
      </c>
      <c r="AC6159" t="str">
        <f>LEFT(AB6159,FIND(" ",AB6159)-1)</f>
        <v>1047</v>
      </c>
      <c r="AD6159" t="str">
        <f>MID(AB6159,FIND(" ",AB6159)+1,FIND(",",AB6159)-FIND(" ",AB6159)-1)</f>
        <v>W Cordova St</v>
      </c>
    </row>
    <row r="6160" spans="1:30" hidden="1" x14ac:dyDescent="0.3">
      <c r="A6160" t="s">
        <v>21</v>
      </c>
      <c r="B6160">
        <f>IF(A6160="twin",2,1)</f>
        <v>2</v>
      </c>
      <c r="C6160" t="s">
        <v>1635</v>
      </c>
      <c r="D6160" t="s">
        <v>67</v>
      </c>
      <c r="E6160" t="s">
        <v>1635</v>
      </c>
      <c r="F6160" t="s">
        <v>67</v>
      </c>
      <c r="G6160" t="s">
        <v>1635</v>
      </c>
      <c r="H6160" t="s">
        <v>67</v>
      </c>
      <c r="J6160" t="s">
        <v>24</v>
      </c>
      <c r="K6160" t="s">
        <v>25</v>
      </c>
      <c r="L6160" t="s">
        <v>26</v>
      </c>
      <c r="M6160" t="s">
        <v>25</v>
      </c>
      <c r="N6160" t="s">
        <v>26</v>
      </c>
      <c r="O6160" t="s">
        <v>25</v>
      </c>
      <c r="P6160" t="s">
        <v>26</v>
      </c>
      <c r="R6160" t="s">
        <v>53</v>
      </c>
      <c r="S6160" t="s">
        <v>16866</v>
      </c>
      <c r="T6160" t="s">
        <v>16867</v>
      </c>
      <c r="U6160" t="str">
        <f>RIGHT(T6160,LEN(T6160)-FIND("[",T6160))</f>
        <v>-123.11762663788666, 49.28787901884898]}</v>
      </c>
      <c r="V6160" t="str">
        <f>LEFT(U6160,FIND(",",U6160)-1)</f>
        <v>-123.11762663788666</v>
      </c>
      <c r="W6160" s="2">
        <f>VALUE(V6160)</f>
        <v>-123.117626637886</v>
      </c>
      <c r="X6160" t="str">
        <f>MID(U6160,FIND(" ",U6160)+1,FIND("]",U6160)-FIND(" ",U6160)-1)</f>
        <v>49.28787901884898</v>
      </c>
      <c r="Y6160" s="2">
        <f>VALUE(X6160)</f>
        <v>49.287879018848898</v>
      </c>
      <c r="Z6160" t="s">
        <v>30</v>
      </c>
      <c r="AA6160" t="s">
        <v>16868</v>
      </c>
      <c r="AB6160" t="s">
        <v>29289</v>
      </c>
      <c r="AC6160" t="str">
        <f>LEFT(AB6160,FIND(" ",AB6160)-1)</f>
        <v>1059</v>
      </c>
      <c r="AD6160" t="str">
        <f>MID(AB6160,FIND(" ",AB6160)+1,FIND(",",AB6160)-FIND(" ",AB6160)-1)</f>
        <v>W Cordova St</v>
      </c>
    </row>
    <row r="6161" spans="1:30" hidden="1" x14ac:dyDescent="0.3">
      <c r="A6161" t="s">
        <v>21</v>
      </c>
      <c r="B6161">
        <f>IF(A6161="twin",2,1)</f>
        <v>2</v>
      </c>
      <c r="C6161" t="s">
        <v>1635</v>
      </c>
      <c r="D6161" t="s">
        <v>67</v>
      </c>
      <c r="E6161" t="s">
        <v>1635</v>
      </c>
      <c r="F6161" t="s">
        <v>67</v>
      </c>
      <c r="G6161" t="s">
        <v>1635</v>
      </c>
      <c r="H6161" t="s">
        <v>67</v>
      </c>
      <c r="J6161" t="s">
        <v>24</v>
      </c>
      <c r="K6161" t="s">
        <v>25</v>
      </c>
      <c r="L6161" t="s">
        <v>26</v>
      </c>
      <c r="M6161" t="s">
        <v>25</v>
      </c>
      <c r="N6161" t="s">
        <v>26</v>
      </c>
      <c r="O6161" t="s">
        <v>25</v>
      </c>
      <c r="P6161" t="s">
        <v>26</v>
      </c>
      <c r="R6161" t="s">
        <v>53</v>
      </c>
      <c r="S6161" t="s">
        <v>16869</v>
      </c>
      <c r="T6161" t="s">
        <v>8033</v>
      </c>
      <c r="U6161" t="str">
        <f>RIGHT(T6161,LEN(T6161)-FIND("[",T6161))</f>
        <v>-123.11778660600763, 49.287918776461126]}</v>
      </c>
      <c r="V6161" t="str">
        <f>LEFT(U6161,FIND(",",U6161)-1)</f>
        <v>-123.11778660600763</v>
      </c>
      <c r="W6161" s="2">
        <f>VALUE(V6161)</f>
        <v>-123.117786606007</v>
      </c>
      <c r="X6161" t="str">
        <f>MID(U6161,FIND(" ",U6161)+1,FIND("]",U6161)-FIND(" ",U6161)-1)</f>
        <v>49.287918776461126</v>
      </c>
      <c r="Y6161" s="2">
        <f>VALUE(X6161)</f>
        <v>49.287918776461098</v>
      </c>
      <c r="Z6161" t="s">
        <v>30</v>
      </c>
      <c r="AA6161" t="s">
        <v>16870</v>
      </c>
      <c r="AB6161" t="s">
        <v>27366</v>
      </c>
      <c r="AC6161" t="str">
        <f>LEFT(AB6161,FIND(" ",AB6161)-1)</f>
        <v>Guinness</v>
      </c>
      <c r="AD6161" t="str">
        <f>MID(AB6161,FIND(" ",AB6161)+1,FIND(",",AB6161)-FIND(" ",AB6161)-1)</f>
        <v>Tower</v>
      </c>
    </row>
    <row r="6162" spans="1:30" hidden="1" x14ac:dyDescent="0.3">
      <c r="A6162" t="s">
        <v>21</v>
      </c>
      <c r="B6162">
        <f>IF(A6162="twin",2,1)</f>
        <v>2</v>
      </c>
      <c r="C6162" t="s">
        <v>22</v>
      </c>
      <c r="D6162" t="s">
        <v>22</v>
      </c>
      <c r="E6162" t="s">
        <v>22</v>
      </c>
      <c r="F6162" t="s">
        <v>22</v>
      </c>
      <c r="G6162" t="s">
        <v>22</v>
      </c>
      <c r="H6162" t="s">
        <v>22</v>
      </c>
      <c r="J6162" t="s">
        <v>24</v>
      </c>
      <c r="K6162" t="s">
        <v>25</v>
      </c>
      <c r="L6162" t="s">
        <v>26</v>
      </c>
      <c r="M6162" t="s">
        <v>25</v>
      </c>
      <c r="N6162" t="s">
        <v>26</v>
      </c>
      <c r="O6162" t="s">
        <v>25</v>
      </c>
      <c r="P6162" t="s">
        <v>26</v>
      </c>
      <c r="R6162" t="s">
        <v>27</v>
      </c>
      <c r="S6162" t="s">
        <v>16871</v>
      </c>
      <c r="T6162" t="s">
        <v>16872</v>
      </c>
      <c r="U6162" t="str">
        <f>RIGHT(T6162,LEN(T6162)-FIND("[",T6162))</f>
        <v>-123.13326933419472, 49.29299285236363]}</v>
      </c>
      <c r="V6162" t="str">
        <f>LEFT(U6162,FIND(",",U6162)-1)</f>
        <v>-123.13326933419472</v>
      </c>
      <c r="W6162" s="2">
        <f>VALUE(V6162)</f>
        <v>-123.133269334194</v>
      </c>
      <c r="X6162" t="str">
        <f>MID(U6162,FIND(" ",U6162)+1,FIND("]",U6162)-FIND(" ",U6162)-1)</f>
        <v>49.29299285236363</v>
      </c>
      <c r="Y6162" s="2">
        <f>VALUE(X6162)</f>
        <v>49.292992852363597</v>
      </c>
      <c r="Z6162" t="s">
        <v>30</v>
      </c>
      <c r="AA6162" t="s">
        <v>16873</v>
      </c>
      <c r="AB6162" t="s">
        <v>27499</v>
      </c>
      <c r="AC6162" t="str">
        <f>LEFT(AB6162,FIND(" ",AB6162)-1)</f>
        <v>1777</v>
      </c>
      <c r="AD6162" t="str">
        <f>MID(AB6162,FIND(" ",AB6162)+1,FIND(",",AB6162)-FIND(" ",AB6162)-1)</f>
        <v>Bayshore Dr</v>
      </c>
    </row>
    <row r="6163" spans="1:30" hidden="1" x14ac:dyDescent="0.3">
      <c r="A6163" t="s">
        <v>21</v>
      </c>
      <c r="B6163">
        <f>IF(A6163="twin",2,1)</f>
        <v>2</v>
      </c>
      <c r="C6163" t="s">
        <v>22</v>
      </c>
      <c r="D6163" t="s">
        <v>22</v>
      </c>
      <c r="E6163" t="s">
        <v>22</v>
      </c>
      <c r="F6163" t="s">
        <v>22</v>
      </c>
      <c r="G6163" t="s">
        <v>22</v>
      </c>
      <c r="H6163" t="s">
        <v>22</v>
      </c>
      <c r="J6163" t="s">
        <v>24</v>
      </c>
      <c r="K6163" t="s">
        <v>25</v>
      </c>
      <c r="L6163" t="s">
        <v>26</v>
      </c>
      <c r="M6163" t="s">
        <v>25</v>
      </c>
      <c r="N6163" t="s">
        <v>26</v>
      </c>
      <c r="O6163" t="s">
        <v>25</v>
      </c>
      <c r="P6163" t="s">
        <v>26</v>
      </c>
      <c r="R6163" t="s">
        <v>27</v>
      </c>
      <c r="S6163" t="s">
        <v>16874</v>
      </c>
      <c r="T6163" t="s">
        <v>16875</v>
      </c>
      <c r="U6163" t="str">
        <f>RIGHT(T6163,LEN(T6163)-FIND("[",T6163))</f>
        <v>-123.13339165323364, 49.29291193468402]}</v>
      </c>
      <c r="V6163" t="str">
        <f>LEFT(U6163,FIND(",",U6163)-1)</f>
        <v>-123.13339165323364</v>
      </c>
      <c r="W6163" s="2">
        <f>VALUE(V6163)</f>
        <v>-123.13339165323301</v>
      </c>
      <c r="X6163" t="str">
        <f>MID(U6163,FIND(" ",U6163)+1,FIND("]",U6163)-FIND(" ",U6163)-1)</f>
        <v>49.29291193468402</v>
      </c>
      <c r="Y6163" s="2">
        <f>VALUE(X6163)</f>
        <v>49.292911934684</v>
      </c>
      <c r="Z6163" t="s">
        <v>30</v>
      </c>
      <c r="AA6163" t="s">
        <v>16876</v>
      </c>
      <c r="AB6163" t="s">
        <v>27905</v>
      </c>
      <c r="AC6163" t="str">
        <f>LEFT(AB6163,FIND(" ",AB6163)-1)</f>
        <v>1790</v>
      </c>
      <c r="AD6163" t="str">
        <f>MID(AB6163,FIND(" ",AB6163)+1,FIND(",",AB6163)-FIND(" ",AB6163)-1)</f>
        <v>Bayshore Dr</v>
      </c>
    </row>
    <row r="6164" spans="1:30" hidden="1" x14ac:dyDescent="0.3">
      <c r="A6164" t="s">
        <v>21</v>
      </c>
      <c r="B6164">
        <f>IF(A6164="twin",2,1)</f>
        <v>2</v>
      </c>
      <c r="C6164" t="s">
        <v>1635</v>
      </c>
      <c r="D6164" t="s">
        <v>67</v>
      </c>
      <c r="E6164" t="s">
        <v>1635</v>
      </c>
      <c r="F6164" t="s">
        <v>67</v>
      </c>
      <c r="G6164" t="s">
        <v>1635</v>
      </c>
      <c r="H6164" t="s">
        <v>67</v>
      </c>
      <c r="J6164" t="s">
        <v>24</v>
      </c>
      <c r="K6164" t="s">
        <v>25</v>
      </c>
      <c r="L6164" t="s">
        <v>26</v>
      </c>
      <c r="M6164" t="s">
        <v>25</v>
      </c>
      <c r="N6164" t="s">
        <v>26</v>
      </c>
      <c r="O6164" t="s">
        <v>25</v>
      </c>
      <c r="P6164" t="s">
        <v>26</v>
      </c>
      <c r="R6164" t="s">
        <v>53</v>
      </c>
      <c r="S6164" t="s">
        <v>16877</v>
      </c>
      <c r="T6164" t="s">
        <v>8045</v>
      </c>
      <c r="U6164" t="str">
        <f>RIGHT(T6164,LEN(T6164)-FIND("[",T6164))</f>
        <v>-123.11710969691092, 49.28778051608701]}</v>
      </c>
      <c r="V6164" t="str">
        <f>LEFT(U6164,FIND(",",U6164)-1)</f>
        <v>-123.11710969691092</v>
      </c>
      <c r="W6164" s="2">
        <f>VALUE(V6164)</f>
        <v>-123.11710969691001</v>
      </c>
      <c r="X6164" t="str">
        <f>MID(U6164,FIND(" ",U6164)+1,FIND("]",U6164)-FIND(" ",U6164)-1)</f>
        <v>49.28778051608701</v>
      </c>
      <c r="Y6164" s="2">
        <f>VALUE(X6164)</f>
        <v>49.287780516086997</v>
      </c>
      <c r="Z6164" t="s">
        <v>30</v>
      </c>
      <c r="AA6164" t="s">
        <v>16878</v>
      </c>
      <c r="AB6164" t="s">
        <v>27908</v>
      </c>
      <c r="AC6164" t="str">
        <f>LEFT(AB6164,FIND(" ",AB6164)-1)</f>
        <v>3100-1021</v>
      </c>
      <c r="AD6164" t="str">
        <f>MID(AB6164,FIND(" ",AB6164)+1,FIND(",",AB6164)-FIND(" ",AB6164)-1)</f>
        <v>W Hastings St</v>
      </c>
    </row>
    <row r="6165" spans="1:30" hidden="1" x14ac:dyDescent="0.3">
      <c r="A6165" t="s">
        <v>21</v>
      </c>
      <c r="B6165">
        <f>IF(A6165="twin",2,1)</f>
        <v>2</v>
      </c>
      <c r="C6165" t="s">
        <v>1635</v>
      </c>
      <c r="D6165" t="s">
        <v>67</v>
      </c>
      <c r="E6165" t="s">
        <v>1635</v>
      </c>
      <c r="F6165" t="s">
        <v>67</v>
      </c>
      <c r="G6165" t="s">
        <v>1635</v>
      </c>
      <c r="H6165" t="s">
        <v>67</v>
      </c>
      <c r="J6165" t="s">
        <v>24</v>
      </c>
      <c r="K6165" t="s">
        <v>25</v>
      </c>
      <c r="L6165" t="s">
        <v>26</v>
      </c>
      <c r="M6165" t="s">
        <v>25</v>
      </c>
      <c r="N6165" t="s">
        <v>26</v>
      </c>
      <c r="O6165" t="s">
        <v>25</v>
      </c>
      <c r="P6165" t="s">
        <v>26</v>
      </c>
      <c r="R6165" t="s">
        <v>53</v>
      </c>
      <c r="S6165" t="s">
        <v>16879</v>
      </c>
      <c r="T6165" t="s">
        <v>8821</v>
      </c>
      <c r="U6165" t="str">
        <f>RIGHT(T6165,LEN(T6165)-FIND("[",T6165))</f>
        <v>-123.1179382124661, 49.28795808363237]}</v>
      </c>
      <c r="V6165" t="str">
        <f>LEFT(U6165,FIND(",",U6165)-1)</f>
        <v>-123.1179382124661</v>
      </c>
      <c r="W6165" s="2">
        <f>VALUE(V6165)</f>
        <v>-123.117938212466</v>
      </c>
      <c r="X6165" t="str">
        <f>MID(U6165,FIND(" ",U6165)+1,FIND("]",U6165)-FIND(" ",U6165)-1)</f>
        <v>49.28795808363237</v>
      </c>
      <c r="Y6165" s="2">
        <f>VALUE(X6165)</f>
        <v>49.287958083632297</v>
      </c>
      <c r="Z6165" t="s">
        <v>30</v>
      </c>
      <c r="AA6165" t="s">
        <v>16880</v>
      </c>
      <c r="AB6165" t="s">
        <v>27929</v>
      </c>
      <c r="AC6165" t="str">
        <f>LEFT(AB6165,FIND(" ",AB6165)-1)</f>
        <v>1055</v>
      </c>
      <c r="AD6165" t="str">
        <f>MID(AB6165,FIND(" ",AB6165)+1,FIND(",",AB6165)-FIND(" ",AB6165)-1)</f>
        <v>W Hastings St #1830</v>
      </c>
    </row>
    <row r="6166" spans="1:30" hidden="1" x14ac:dyDescent="0.3">
      <c r="A6166" t="s">
        <v>129</v>
      </c>
      <c r="B6166">
        <f>IF(A6166="twin",2,1)</f>
        <v>1</v>
      </c>
      <c r="C6166" t="s">
        <v>45</v>
      </c>
      <c r="D6166" t="s">
        <v>139</v>
      </c>
      <c r="E6166" t="s">
        <v>45</v>
      </c>
      <c r="F6166" t="s">
        <v>139</v>
      </c>
      <c r="G6166" t="s">
        <v>45</v>
      </c>
      <c r="H6166" t="s">
        <v>139</v>
      </c>
      <c r="I6166" t="s">
        <v>45</v>
      </c>
      <c r="J6166" t="s">
        <v>24</v>
      </c>
      <c r="K6166" t="s">
        <v>130</v>
      </c>
      <c r="L6166" t="s">
        <v>130</v>
      </c>
      <c r="M6166" t="s">
        <v>130</v>
      </c>
      <c r="N6166" t="s">
        <v>130</v>
      </c>
      <c r="O6166" t="s">
        <v>130</v>
      </c>
      <c r="P6166" t="s">
        <v>130</v>
      </c>
      <c r="Q6166" t="s">
        <v>130</v>
      </c>
      <c r="R6166" t="s">
        <v>27</v>
      </c>
      <c r="S6166" t="s">
        <v>16881</v>
      </c>
      <c r="T6166" t="s">
        <v>16882</v>
      </c>
      <c r="U6166" t="str">
        <f>RIGHT(T6166,LEN(T6166)-FIND("[",T6166))</f>
        <v>-123.12383404441583, 49.285171040766606]}</v>
      </c>
      <c r="V6166" t="str">
        <f>LEFT(U6166,FIND(",",U6166)-1)</f>
        <v>-123.12383404441583</v>
      </c>
      <c r="W6166" s="2">
        <f>VALUE(V6166)</f>
        <v>-123.12383404441501</v>
      </c>
      <c r="X6166" t="str">
        <f>MID(U6166,FIND(" ",U6166)+1,FIND("]",U6166)-FIND(" ",U6166)-1)</f>
        <v>49.285171040766606</v>
      </c>
      <c r="Y6166" s="2">
        <f>VALUE(X6166)</f>
        <v>49.285171040766599</v>
      </c>
      <c r="Z6166" t="s">
        <v>84</v>
      </c>
      <c r="AA6166" t="s">
        <v>16883</v>
      </c>
      <c r="AB6166" t="s">
        <v>27830</v>
      </c>
      <c r="AC6166" t="str">
        <f>LEFT(AB6166,FIND(" ",AB6166)-1)</f>
        <v>1098</v>
      </c>
      <c r="AD6166" t="str">
        <f>MID(AB6166,FIND(" ",AB6166)+1,FIND(",",AB6166)-FIND(" ",AB6166)-1)</f>
        <v>Alberni St</v>
      </c>
    </row>
    <row r="6167" spans="1:30" hidden="1" x14ac:dyDescent="0.3">
      <c r="A6167" t="s">
        <v>21</v>
      </c>
      <c r="B6167">
        <f>IF(A6167="twin",2,1)</f>
        <v>2</v>
      </c>
      <c r="C6167" t="s">
        <v>22</v>
      </c>
      <c r="D6167" t="s">
        <v>22</v>
      </c>
      <c r="E6167" t="s">
        <v>22</v>
      </c>
      <c r="F6167" t="s">
        <v>22</v>
      </c>
      <c r="G6167" t="s">
        <v>22</v>
      </c>
      <c r="H6167" t="s">
        <v>22</v>
      </c>
      <c r="J6167" t="s">
        <v>24</v>
      </c>
      <c r="K6167" t="s">
        <v>32</v>
      </c>
      <c r="L6167" t="s">
        <v>26</v>
      </c>
      <c r="M6167" t="s">
        <v>32</v>
      </c>
      <c r="N6167" t="s">
        <v>26</v>
      </c>
      <c r="O6167" t="s">
        <v>32</v>
      </c>
      <c r="P6167" t="s">
        <v>26</v>
      </c>
      <c r="R6167" t="s">
        <v>27</v>
      </c>
      <c r="S6167" t="s">
        <v>16884</v>
      </c>
      <c r="T6167" t="s">
        <v>9264</v>
      </c>
      <c r="U6167" t="str">
        <f>RIGHT(T6167,LEN(T6167)-FIND("[",T6167))</f>
        <v>-123.14173682890748, 49.26450717244343]}</v>
      </c>
      <c r="V6167" t="str">
        <f>LEFT(U6167,FIND(",",U6167)-1)</f>
        <v>-123.14173682890748</v>
      </c>
      <c r="W6167" s="2">
        <f>VALUE(V6167)</f>
        <v>-123.141736828907</v>
      </c>
      <c r="X6167" t="str">
        <f>MID(U6167,FIND(" ",U6167)+1,FIND("]",U6167)-FIND(" ",U6167)-1)</f>
        <v>49.26450717244343</v>
      </c>
      <c r="Y6167" s="2">
        <f>VALUE(X6167)</f>
        <v>49.264507172443402</v>
      </c>
      <c r="Z6167" t="s">
        <v>43</v>
      </c>
      <c r="AA6167" t="s">
        <v>16885</v>
      </c>
      <c r="AB6167" t="s">
        <v>26123</v>
      </c>
      <c r="AC6167" t="str">
        <f>LEFT(AB6167,FIND(" ",AB6167)-1)</f>
        <v>1620</v>
      </c>
      <c r="AD6167" t="str">
        <f>MID(AB6167,FIND(" ",AB6167)+1,FIND(",",AB6167)-FIND(" ",AB6167)-1)</f>
        <v>W 8th Ave #301</v>
      </c>
    </row>
    <row r="6168" spans="1:30" hidden="1" x14ac:dyDescent="0.3">
      <c r="A6168" t="s">
        <v>63</v>
      </c>
      <c r="B6168">
        <f>IF(A6168="twin",2,1)</f>
        <v>1</v>
      </c>
      <c r="C6168" t="s">
        <v>23</v>
      </c>
      <c r="D6168" t="s">
        <v>45</v>
      </c>
      <c r="E6168" t="s">
        <v>23</v>
      </c>
      <c r="F6168" t="s">
        <v>45</v>
      </c>
      <c r="G6168" t="s">
        <v>23</v>
      </c>
      <c r="H6168" t="s">
        <v>45</v>
      </c>
      <c r="J6168" t="s">
        <v>24</v>
      </c>
      <c r="K6168" t="s">
        <v>25</v>
      </c>
      <c r="L6168" t="s">
        <v>26</v>
      </c>
      <c r="M6168" t="s">
        <v>25</v>
      </c>
      <c r="N6168" t="s">
        <v>25</v>
      </c>
      <c r="O6168" t="s">
        <v>25</v>
      </c>
      <c r="P6168" t="s">
        <v>25</v>
      </c>
      <c r="R6168" t="s">
        <v>27</v>
      </c>
      <c r="S6168" t="s">
        <v>16886</v>
      </c>
      <c r="T6168" t="s">
        <v>16887</v>
      </c>
      <c r="U6168" t="str">
        <f>RIGHT(T6168,LEN(T6168)-FIND("[",T6168))</f>
        <v>-123.1180852294096, 49.273567732885965]}</v>
      </c>
      <c r="V6168" t="str">
        <f>LEFT(U6168,FIND(",",U6168)-1)</f>
        <v>-123.1180852294096</v>
      </c>
      <c r="W6168" s="2">
        <f>VALUE(V6168)</f>
        <v>-123.118085229409</v>
      </c>
      <c r="X6168" t="str">
        <f>MID(U6168,FIND(" ",U6168)+1,FIND("]",U6168)-FIND(" ",U6168)-1)</f>
        <v>49.273567732885965</v>
      </c>
      <c r="Y6168" s="2">
        <f>VALUE(X6168)</f>
        <v>49.273567732885901</v>
      </c>
      <c r="Z6168" t="s">
        <v>30</v>
      </c>
      <c r="AA6168" t="s">
        <v>16888</v>
      </c>
      <c r="AB6168" t="s">
        <v>29290</v>
      </c>
      <c r="AC6168" t="str">
        <f>LEFT(AB6168,FIND(" ",AB6168)-1)</f>
        <v>1079</v>
      </c>
      <c r="AD6168" t="str">
        <f>MID(AB6168,FIND(" ",AB6168)+1,FIND(",",AB6168)-FIND(" ",AB6168)-1)</f>
        <v>Marinaside Crescent</v>
      </c>
    </row>
    <row r="6169" spans="1:30" hidden="1" x14ac:dyDescent="0.3">
      <c r="A6169" t="s">
        <v>21</v>
      </c>
      <c r="B6169">
        <f>IF(A6169="twin",2,1)</f>
        <v>2</v>
      </c>
      <c r="C6169" t="s">
        <v>23</v>
      </c>
      <c r="D6169" t="s">
        <v>23</v>
      </c>
      <c r="E6169" t="s">
        <v>23</v>
      </c>
      <c r="F6169" t="s">
        <v>23</v>
      </c>
      <c r="G6169" t="s">
        <v>23</v>
      </c>
      <c r="H6169" t="s">
        <v>23</v>
      </c>
      <c r="J6169" t="s">
        <v>24</v>
      </c>
      <c r="K6169" t="s">
        <v>32</v>
      </c>
      <c r="L6169" t="s">
        <v>26</v>
      </c>
      <c r="M6169" t="s">
        <v>32</v>
      </c>
      <c r="N6169" t="s">
        <v>26</v>
      </c>
      <c r="O6169" t="s">
        <v>32</v>
      </c>
      <c r="P6169" t="s">
        <v>26</v>
      </c>
      <c r="R6169" t="s">
        <v>27</v>
      </c>
      <c r="S6169" t="s">
        <v>16889</v>
      </c>
      <c r="T6169" t="s">
        <v>1599</v>
      </c>
      <c r="U6169" t="str">
        <f>RIGHT(T6169,LEN(T6169)-FIND("[",T6169))</f>
        <v>-123.10962550874248, 49.282064706866116]}</v>
      </c>
      <c r="V6169" t="str">
        <f>LEFT(U6169,FIND(",",U6169)-1)</f>
        <v>-123.10962550874248</v>
      </c>
      <c r="W6169" s="2">
        <f>VALUE(V6169)</f>
        <v>-123.109625508742</v>
      </c>
      <c r="X6169" t="str">
        <f>MID(U6169,FIND(" ",U6169)+1,FIND("]",U6169)-FIND(" ",U6169)-1)</f>
        <v>49.282064706866116</v>
      </c>
      <c r="Y6169" s="2">
        <f>VALUE(X6169)</f>
        <v>49.282064706866102</v>
      </c>
      <c r="Z6169" t="s">
        <v>30</v>
      </c>
      <c r="AA6169" t="s">
        <v>16890</v>
      </c>
      <c r="AB6169" t="s">
        <v>26277</v>
      </c>
      <c r="AC6169" t="str">
        <f>LEFT(AB6169,FIND(" ",AB6169)-1)</f>
        <v>420</v>
      </c>
      <c r="AD6169" t="str">
        <f>MID(AB6169,FIND(" ",AB6169)+1,FIND(",",AB6169)-FIND(" ",AB6169)-1)</f>
        <v>Cambie St</v>
      </c>
    </row>
    <row r="6170" spans="1:30" hidden="1" x14ac:dyDescent="0.3">
      <c r="A6170" t="s">
        <v>21</v>
      </c>
      <c r="B6170">
        <f>IF(A6170="twin",2,1)</f>
        <v>2</v>
      </c>
      <c r="C6170" t="s">
        <v>23</v>
      </c>
      <c r="D6170" t="s">
        <v>22</v>
      </c>
      <c r="E6170" t="s">
        <v>23</v>
      </c>
      <c r="F6170" t="s">
        <v>22</v>
      </c>
      <c r="G6170" t="s">
        <v>23</v>
      </c>
      <c r="H6170" t="s">
        <v>22</v>
      </c>
      <c r="J6170" t="s">
        <v>24</v>
      </c>
      <c r="K6170" t="s">
        <v>32</v>
      </c>
      <c r="L6170" t="s">
        <v>26</v>
      </c>
      <c r="M6170" t="s">
        <v>32</v>
      </c>
      <c r="N6170" t="s">
        <v>26</v>
      </c>
      <c r="O6170" t="s">
        <v>32</v>
      </c>
      <c r="P6170" t="s">
        <v>26</v>
      </c>
      <c r="R6170" t="s">
        <v>27</v>
      </c>
      <c r="S6170" t="s">
        <v>16891</v>
      </c>
      <c r="T6170" t="s">
        <v>8074</v>
      </c>
      <c r="U6170" t="str">
        <f>RIGHT(T6170,LEN(T6170)-FIND("[",T6170))</f>
        <v>-123.16054350567106, 49.23472193114411]}</v>
      </c>
      <c r="V6170" t="str">
        <f>LEFT(U6170,FIND(",",U6170)-1)</f>
        <v>-123.16054350567106</v>
      </c>
      <c r="W6170" s="2">
        <f>VALUE(V6170)</f>
        <v>-123.160543505671</v>
      </c>
      <c r="X6170" t="str">
        <f>MID(U6170,FIND(" ",U6170)+1,FIND("]",U6170)-FIND(" ",U6170)-1)</f>
        <v>49.23472193114411</v>
      </c>
      <c r="Y6170" s="2">
        <f>VALUE(X6170)</f>
        <v>49.234721931144101</v>
      </c>
      <c r="Z6170" t="s">
        <v>298</v>
      </c>
      <c r="AA6170" t="s">
        <v>16892</v>
      </c>
      <c r="AB6170" t="s">
        <v>27913</v>
      </c>
      <c r="AC6170" t="str">
        <f>LEFT(AB6170,FIND(" ",AB6170)-1)</f>
        <v>2323</v>
      </c>
      <c r="AD6170" t="str">
        <f>MID(AB6170,FIND(" ",AB6170)+1,FIND(",",AB6170)-FIND(" ",AB6170)-1)</f>
        <v>W 41st Ave</v>
      </c>
    </row>
    <row r="6171" spans="1:30" hidden="1" x14ac:dyDescent="0.3">
      <c r="A6171" t="s">
        <v>21</v>
      </c>
      <c r="B6171">
        <f>IF(A6171="twin",2,1)</f>
        <v>2</v>
      </c>
      <c r="C6171" t="s">
        <v>22</v>
      </c>
      <c r="D6171" t="s">
        <v>22</v>
      </c>
      <c r="E6171" t="s">
        <v>22</v>
      </c>
      <c r="F6171" t="s">
        <v>22</v>
      </c>
      <c r="G6171" t="s">
        <v>22</v>
      </c>
      <c r="H6171" t="s">
        <v>22</v>
      </c>
      <c r="J6171" t="s">
        <v>24</v>
      </c>
      <c r="K6171" t="s">
        <v>32</v>
      </c>
      <c r="L6171" t="s">
        <v>26</v>
      </c>
      <c r="M6171" t="s">
        <v>32</v>
      </c>
      <c r="N6171" t="s">
        <v>26</v>
      </c>
      <c r="O6171" t="s">
        <v>32</v>
      </c>
      <c r="P6171" t="s">
        <v>26</v>
      </c>
      <c r="R6171" t="s">
        <v>27</v>
      </c>
      <c r="S6171" t="s">
        <v>16893</v>
      </c>
      <c r="T6171" t="s">
        <v>16894</v>
      </c>
      <c r="U6171" t="str">
        <f>RIGHT(T6171,LEN(T6171)-FIND("[",T6171))</f>
        <v>-123.0996751591626, 49.28388002162748]}</v>
      </c>
      <c r="V6171" t="str">
        <f>LEFT(U6171,FIND(",",U6171)-1)</f>
        <v>-123.0996751591626</v>
      </c>
      <c r="W6171" s="2">
        <f>VALUE(V6171)</f>
        <v>-123.099675159162</v>
      </c>
      <c r="X6171" t="str">
        <f>MID(U6171,FIND(" ",U6171)+1,FIND("]",U6171)-FIND(" ",U6171)-1)</f>
        <v>49.28388002162748</v>
      </c>
      <c r="Y6171" s="2">
        <f>VALUE(X6171)</f>
        <v>49.283880021627397</v>
      </c>
      <c r="Z6171" t="s">
        <v>30</v>
      </c>
      <c r="AA6171" t="s">
        <v>16895</v>
      </c>
      <c r="AB6171" t="s">
        <v>26921</v>
      </c>
      <c r="AC6171" t="str">
        <f>LEFT(AB6171,FIND(" ",AB6171)-1)</f>
        <v>101</v>
      </c>
      <c r="AD6171" t="str">
        <f>MID(AB6171,FIND(" ",AB6171)+1,FIND(",",AB6171)-FIND(" ",AB6171)-1)</f>
        <v>Main St</v>
      </c>
    </row>
    <row r="6172" spans="1:30" hidden="1" x14ac:dyDescent="0.3">
      <c r="A6172" t="s">
        <v>21</v>
      </c>
      <c r="B6172">
        <f>IF(A6172="twin",2,1)</f>
        <v>2</v>
      </c>
      <c r="C6172" t="s">
        <v>52</v>
      </c>
      <c r="D6172" t="s">
        <v>40</v>
      </c>
      <c r="E6172" t="s">
        <v>52</v>
      </c>
      <c r="F6172" t="s">
        <v>40</v>
      </c>
      <c r="G6172" t="s">
        <v>52</v>
      </c>
      <c r="H6172" t="s">
        <v>40</v>
      </c>
      <c r="J6172" t="s">
        <v>24</v>
      </c>
      <c r="K6172" t="s">
        <v>32</v>
      </c>
      <c r="L6172" t="s">
        <v>26</v>
      </c>
      <c r="M6172" t="s">
        <v>32</v>
      </c>
      <c r="N6172" t="s">
        <v>26</v>
      </c>
      <c r="O6172" t="s">
        <v>32</v>
      </c>
      <c r="P6172" t="s">
        <v>26</v>
      </c>
      <c r="R6172" t="s">
        <v>27</v>
      </c>
      <c r="S6172" t="s">
        <v>16896</v>
      </c>
      <c r="T6172" t="s">
        <v>16897</v>
      </c>
      <c r="U6172" t="str">
        <f>RIGHT(T6172,LEN(T6172)-FIND("[",T6172))</f>
        <v>-123.14015841379661, 49.28843897736008]}</v>
      </c>
      <c r="V6172" t="str">
        <f>LEFT(U6172,FIND(",",U6172)-1)</f>
        <v>-123.14015841379661</v>
      </c>
      <c r="W6172" s="2">
        <f>VALUE(V6172)</f>
        <v>-123.140158413796</v>
      </c>
      <c r="X6172" t="str">
        <f>MID(U6172,FIND(" ",U6172)+1,FIND("]",U6172)-FIND(" ",U6172)-1)</f>
        <v>49.28843897736008</v>
      </c>
      <c r="Y6172" s="2">
        <f>VALUE(X6172)</f>
        <v>49.288438977360002</v>
      </c>
      <c r="Z6172" t="s">
        <v>84</v>
      </c>
      <c r="AA6172" t="s">
        <v>16898</v>
      </c>
      <c r="AB6172" t="s">
        <v>29291</v>
      </c>
      <c r="AC6172" t="str">
        <f>LEFT(AB6172,FIND(" ",AB6172)-1)</f>
        <v>1071</v>
      </c>
      <c r="AD6172" t="str">
        <f>MID(AB6172,FIND(" ",AB6172)+1,FIND(",",AB6172)-FIND(" ",AB6172)-1)</f>
        <v>Denman St</v>
      </c>
    </row>
    <row r="6173" spans="1:30" hidden="1" x14ac:dyDescent="0.3">
      <c r="A6173" t="s">
        <v>21</v>
      </c>
      <c r="B6173">
        <f>IF(A6173="twin",2,1)</f>
        <v>2</v>
      </c>
      <c r="C6173" t="s">
        <v>40</v>
      </c>
      <c r="D6173" t="s">
        <v>52</v>
      </c>
      <c r="E6173" t="s">
        <v>40</v>
      </c>
      <c r="F6173" t="s">
        <v>52</v>
      </c>
      <c r="G6173" t="s">
        <v>40</v>
      </c>
      <c r="H6173" t="s">
        <v>52</v>
      </c>
      <c r="J6173" t="s">
        <v>24</v>
      </c>
      <c r="K6173" t="s">
        <v>32</v>
      </c>
      <c r="L6173" t="s">
        <v>26</v>
      </c>
      <c r="M6173" t="s">
        <v>32</v>
      </c>
      <c r="N6173" t="s">
        <v>26</v>
      </c>
      <c r="O6173" t="s">
        <v>32</v>
      </c>
      <c r="P6173" t="s">
        <v>26</v>
      </c>
      <c r="R6173" t="s">
        <v>53</v>
      </c>
      <c r="S6173" t="s">
        <v>16899</v>
      </c>
      <c r="T6173" t="s">
        <v>9424</v>
      </c>
      <c r="U6173" t="str">
        <f>RIGHT(T6173,LEN(T6173)-FIND("[",T6173))</f>
        <v>-123.12562280969657, 49.286416992229135]}</v>
      </c>
      <c r="V6173" t="str">
        <f>LEFT(U6173,FIND(",",U6173)-1)</f>
        <v>-123.12562280969657</v>
      </c>
      <c r="W6173" s="2">
        <f>VALUE(V6173)</f>
        <v>-123.125622809696</v>
      </c>
      <c r="X6173" t="str">
        <f>MID(U6173,FIND(" ",U6173)+1,FIND("]",U6173)-FIND(" ",U6173)-1)</f>
        <v>49.286416992229135</v>
      </c>
      <c r="Y6173" s="2">
        <f>VALUE(X6173)</f>
        <v>49.2864169922291</v>
      </c>
      <c r="Z6173" t="s">
        <v>84</v>
      </c>
      <c r="AA6173" t="s">
        <v>16900</v>
      </c>
      <c r="AB6173" t="s">
        <v>28189</v>
      </c>
      <c r="AC6173" t="str">
        <f>LEFT(AB6173,FIND(" ",AB6173)-1)</f>
        <v>1172</v>
      </c>
      <c r="AD6173" t="str">
        <f>MID(AB6173,FIND(" ",AB6173)+1,FIND(",",AB6173)-FIND(" ",AB6173)-1)</f>
        <v>Alberni St</v>
      </c>
    </row>
    <row r="6174" spans="1:30" hidden="1" x14ac:dyDescent="0.3">
      <c r="A6174" t="s">
        <v>247</v>
      </c>
      <c r="B6174">
        <f>IF(A6174="twin",2,1)</f>
        <v>1</v>
      </c>
      <c r="C6174" t="s">
        <v>40</v>
      </c>
      <c r="D6174" t="s">
        <v>1635</v>
      </c>
      <c r="E6174" t="s">
        <v>40</v>
      </c>
      <c r="F6174" t="s">
        <v>1635</v>
      </c>
      <c r="G6174" t="s">
        <v>40</v>
      </c>
      <c r="H6174" t="s">
        <v>1635</v>
      </c>
      <c r="J6174" t="s">
        <v>24</v>
      </c>
      <c r="K6174" t="s">
        <v>32</v>
      </c>
      <c r="L6174" t="s">
        <v>26</v>
      </c>
      <c r="M6174" t="s">
        <v>32</v>
      </c>
      <c r="N6174" t="s">
        <v>26</v>
      </c>
      <c r="O6174" t="s">
        <v>32</v>
      </c>
      <c r="P6174" t="s">
        <v>26</v>
      </c>
      <c r="R6174" t="s">
        <v>53</v>
      </c>
      <c r="S6174" t="s">
        <v>16901</v>
      </c>
      <c r="T6174" t="s">
        <v>16902</v>
      </c>
      <c r="U6174" t="str">
        <f>RIGHT(T6174,LEN(T6174)-FIND("[",T6174))</f>
        <v>-123.12194301465603, 49.28422156033961]}</v>
      </c>
      <c r="V6174" t="str">
        <f>LEFT(U6174,FIND(",",U6174)-1)</f>
        <v>-123.12194301465603</v>
      </c>
      <c r="W6174" s="2">
        <f>VALUE(V6174)</f>
        <v>-123.121943014656</v>
      </c>
      <c r="X6174" t="str">
        <f>MID(U6174,FIND(" ",U6174)+1,FIND("]",U6174)-FIND(" ",U6174)-1)</f>
        <v>49.28422156033961</v>
      </c>
      <c r="Y6174" s="2">
        <f>VALUE(X6174)</f>
        <v>49.284221560339603</v>
      </c>
      <c r="Z6174" t="s">
        <v>84</v>
      </c>
      <c r="AA6174" t="s">
        <v>16903</v>
      </c>
      <c r="AB6174" t="s">
        <v>29292</v>
      </c>
      <c r="AC6174" t="str">
        <f>LEFT(AB6174,FIND(" ",AB6174)-1)</f>
        <v>1055</v>
      </c>
      <c r="AD6174" t="str">
        <f>MID(AB6174,FIND(" ",AB6174)+1,FIND(",",AB6174)-FIND(" ",AB6174)-1)</f>
        <v>W Georgia St</v>
      </c>
    </row>
    <row r="6175" spans="1:30" hidden="1" x14ac:dyDescent="0.3">
      <c r="A6175" t="s">
        <v>21</v>
      </c>
      <c r="B6175">
        <f>IF(A6175="twin",2,1)</f>
        <v>2</v>
      </c>
      <c r="C6175" t="s">
        <v>40</v>
      </c>
      <c r="D6175" t="s">
        <v>52</v>
      </c>
      <c r="E6175" t="s">
        <v>40</v>
      </c>
      <c r="F6175" t="s">
        <v>52</v>
      </c>
      <c r="G6175" t="s">
        <v>40</v>
      </c>
      <c r="H6175" t="s">
        <v>52</v>
      </c>
      <c r="J6175" t="s">
        <v>24</v>
      </c>
      <c r="K6175" t="s">
        <v>32</v>
      </c>
      <c r="L6175" t="s">
        <v>26</v>
      </c>
      <c r="M6175" t="s">
        <v>32</v>
      </c>
      <c r="N6175" t="s">
        <v>26</v>
      </c>
      <c r="O6175" t="s">
        <v>32</v>
      </c>
      <c r="P6175" t="s">
        <v>26</v>
      </c>
      <c r="R6175" t="s">
        <v>53</v>
      </c>
      <c r="S6175" t="s">
        <v>16904</v>
      </c>
      <c r="T6175" t="s">
        <v>16905</v>
      </c>
      <c r="U6175" t="str">
        <f>RIGHT(T6175,LEN(T6175)-FIND("[",T6175))</f>
        <v>-123.12464932296152, 49.28598562155357]}</v>
      </c>
      <c r="V6175" t="str">
        <f>LEFT(U6175,FIND(",",U6175)-1)</f>
        <v>-123.12464932296152</v>
      </c>
      <c r="W6175" s="2">
        <f>VALUE(V6175)</f>
        <v>-123.12464932296101</v>
      </c>
      <c r="X6175" t="str">
        <f>MID(U6175,FIND(" ",U6175)+1,FIND("]",U6175)-FIND(" ",U6175)-1)</f>
        <v>49.28598562155357</v>
      </c>
      <c r="Y6175" s="2">
        <f>VALUE(X6175)</f>
        <v>49.2859856215535</v>
      </c>
      <c r="Z6175" t="s">
        <v>84</v>
      </c>
      <c r="AA6175" t="s">
        <v>16906</v>
      </c>
      <c r="AB6175" t="s">
        <v>29293</v>
      </c>
      <c r="AC6175" t="str">
        <f>LEFT(AB6175,FIND(" ",AB6175)-1)</f>
        <v>1121</v>
      </c>
      <c r="AD6175" t="str">
        <f>MID(AB6175,FIND(" ",AB6175)+1,FIND(",",AB6175)-FIND(" ",AB6175)-1)</f>
        <v>Alberni St</v>
      </c>
    </row>
    <row r="6176" spans="1:30" hidden="1" x14ac:dyDescent="0.3">
      <c r="A6176" t="s">
        <v>21</v>
      </c>
      <c r="B6176">
        <f>IF(A6176="twin",2,1)</f>
        <v>2</v>
      </c>
      <c r="C6176" t="s">
        <v>22</v>
      </c>
      <c r="D6176" t="s">
        <v>22</v>
      </c>
      <c r="E6176" t="s">
        <v>22</v>
      </c>
      <c r="F6176" t="s">
        <v>22</v>
      </c>
      <c r="G6176" t="s">
        <v>22</v>
      </c>
      <c r="H6176" t="s">
        <v>22</v>
      </c>
      <c r="J6176" t="s">
        <v>24</v>
      </c>
      <c r="K6176" t="s">
        <v>32</v>
      </c>
      <c r="L6176" t="s">
        <v>26</v>
      </c>
      <c r="M6176" t="s">
        <v>32</v>
      </c>
      <c r="N6176" t="s">
        <v>26</v>
      </c>
      <c r="O6176" t="s">
        <v>32</v>
      </c>
      <c r="P6176" t="s">
        <v>26</v>
      </c>
      <c r="R6176" t="s">
        <v>53</v>
      </c>
      <c r="S6176" t="s">
        <v>16907</v>
      </c>
      <c r="T6176" t="s">
        <v>16908</v>
      </c>
      <c r="U6176" t="str">
        <f>RIGHT(T6176,LEN(T6176)-FIND("[",T6176))</f>
        <v>-123.10111175404742, 49.26325599570586]}</v>
      </c>
      <c r="V6176" t="str">
        <f>LEFT(U6176,FIND(",",U6176)-1)</f>
        <v>-123.10111175404742</v>
      </c>
      <c r="W6176" s="2">
        <f>VALUE(V6176)</f>
        <v>-123.101111754047</v>
      </c>
      <c r="X6176" t="str">
        <f>MID(U6176,FIND(" ",U6176)+1,FIND("]",U6176)-FIND(" ",U6176)-1)</f>
        <v>49.26325599570586</v>
      </c>
      <c r="Y6176" s="2">
        <f>VALUE(X6176)</f>
        <v>49.263255995705798</v>
      </c>
      <c r="Z6176" t="s">
        <v>96</v>
      </c>
      <c r="AA6176" t="s">
        <v>16909</v>
      </c>
      <c r="AB6176" t="s">
        <v>29294</v>
      </c>
      <c r="AC6176" t="str">
        <f>LEFT(AB6176,FIND(" ",AB6176)-1)</f>
        <v>2429</v>
      </c>
      <c r="AD6176" t="str">
        <f>MID(AB6176,FIND(" ",AB6176)+1,FIND(",",AB6176)-FIND(" ",AB6176)-1)</f>
        <v>Main St</v>
      </c>
    </row>
    <row r="6177" spans="1:30" hidden="1" x14ac:dyDescent="0.3">
      <c r="A6177" t="s">
        <v>21</v>
      </c>
      <c r="B6177">
        <f>IF(A6177="twin",2,1)</f>
        <v>2</v>
      </c>
      <c r="C6177" t="s">
        <v>67</v>
      </c>
      <c r="D6177" t="s">
        <v>23</v>
      </c>
      <c r="E6177" t="s">
        <v>67</v>
      </c>
      <c r="F6177" t="s">
        <v>23</v>
      </c>
      <c r="G6177" t="s">
        <v>67</v>
      </c>
      <c r="H6177" t="s">
        <v>23</v>
      </c>
      <c r="I6177" t="s">
        <v>45</v>
      </c>
      <c r="J6177" t="s">
        <v>24</v>
      </c>
      <c r="K6177" t="s">
        <v>32</v>
      </c>
      <c r="L6177" t="s">
        <v>26</v>
      </c>
      <c r="M6177" t="s">
        <v>32</v>
      </c>
      <c r="N6177" t="s">
        <v>26</v>
      </c>
      <c r="O6177" t="s">
        <v>32</v>
      </c>
      <c r="P6177" t="s">
        <v>26</v>
      </c>
      <c r="R6177" t="s">
        <v>27</v>
      </c>
      <c r="S6177" t="s">
        <v>16910</v>
      </c>
      <c r="T6177" t="s">
        <v>15710</v>
      </c>
      <c r="U6177" t="str">
        <f>RIGHT(T6177,LEN(T6177)-FIND("[",T6177))</f>
        <v>-123.11061732983323, 49.2836983020788]}</v>
      </c>
      <c r="V6177" t="str">
        <f>LEFT(U6177,FIND(",",U6177)-1)</f>
        <v>-123.11061732983323</v>
      </c>
      <c r="W6177" s="2">
        <f>VALUE(V6177)</f>
        <v>-123.110617329833</v>
      </c>
      <c r="X6177" t="str">
        <f>MID(U6177,FIND(" ",U6177)+1,FIND("]",U6177)-FIND(" ",U6177)-1)</f>
        <v>49.2836983020788</v>
      </c>
      <c r="Y6177" s="2">
        <f>VALUE(X6177)</f>
        <v>49.283698302078797</v>
      </c>
      <c r="Z6177" t="s">
        <v>30</v>
      </c>
      <c r="AA6177" t="s">
        <v>16911</v>
      </c>
      <c r="AB6177" t="s">
        <v>29025</v>
      </c>
      <c r="AC6177" t="str">
        <f>LEFT(AB6177,FIND(" ",AB6177)-1)</f>
        <v>360</v>
      </c>
      <c r="AD6177" t="str">
        <f>MID(AB6177,FIND(" ",AB6177)+1,FIND(",",AB6177)-FIND(" ",AB6177)-1)</f>
        <v>Homer St</v>
      </c>
    </row>
    <row r="6178" spans="1:30" hidden="1" x14ac:dyDescent="0.3">
      <c r="A6178" t="s">
        <v>21</v>
      </c>
      <c r="B6178">
        <f>IF(A6178="twin",2,1)</f>
        <v>2</v>
      </c>
      <c r="C6178" t="s">
        <v>67</v>
      </c>
      <c r="D6178" t="s">
        <v>45</v>
      </c>
      <c r="E6178" t="s">
        <v>67</v>
      </c>
      <c r="F6178" t="s">
        <v>45</v>
      </c>
      <c r="G6178" t="s">
        <v>67</v>
      </c>
      <c r="H6178" t="s">
        <v>45</v>
      </c>
      <c r="J6178" t="s">
        <v>24</v>
      </c>
      <c r="K6178" t="s">
        <v>32</v>
      </c>
      <c r="L6178" t="s">
        <v>26</v>
      </c>
      <c r="M6178" t="s">
        <v>32</v>
      </c>
      <c r="N6178" t="s">
        <v>26</v>
      </c>
      <c r="O6178" t="s">
        <v>32</v>
      </c>
      <c r="P6178" t="s">
        <v>26</v>
      </c>
      <c r="R6178" t="s">
        <v>27</v>
      </c>
      <c r="S6178" t="s">
        <v>16912</v>
      </c>
      <c r="T6178" t="s">
        <v>16913</v>
      </c>
      <c r="U6178" t="str">
        <f>RIGHT(T6178,LEN(T6178)-FIND("[",T6178))</f>
        <v>-123.11125521457393, 49.28327612180423]}</v>
      </c>
      <c r="V6178" t="str">
        <f>LEFT(U6178,FIND(",",U6178)-1)</f>
        <v>-123.11125521457393</v>
      </c>
      <c r="W6178" s="2">
        <f>VALUE(V6178)</f>
        <v>-123.11125521457301</v>
      </c>
      <c r="X6178" t="str">
        <f>MID(U6178,FIND(" ",U6178)+1,FIND("]",U6178)-FIND(" ",U6178)-1)</f>
        <v>49.28327612180423</v>
      </c>
      <c r="Y6178" s="2">
        <f>VALUE(X6178)</f>
        <v>49.283276121804199</v>
      </c>
      <c r="Z6178" t="s">
        <v>30</v>
      </c>
      <c r="AA6178" t="s">
        <v>16914</v>
      </c>
      <c r="AB6178" t="s">
        <v>29295</v>
      </c>
      <c r="AC6178" t="str">
        <f>LEFT(AB6178,FIND(" ",AB6178)-1)</f>
        <v>402</v>
      </c>
      <c r="AD6178" t="str">
        <f>MID(AB6178,FIND(" ",AB6178)+1,FIND(",",AB6178)-FIND(" ",AB6178)-1)</f>
        <v>Homer St</v>
      </c>
    </row>
    <row r="6179" spans="1:30" hidden="1" x14ac:dyDescent="0.3">
      <c r="A6179" t="s">
        <v>21</v>
      </c>
      <c r="B6179">
        <f>IF(A6179="twin",2,1)</f>
        <v>2</v>
      </c>
      <c r="C6179" t="s">
        <v>45</v>
      </c>
      <c r="D6179" t="s">
        <v>22</v>
      </c>
      <c r="E6179" t="s">
        <v>45</v>
      </c>
      <c r="F6179" t="s">
        <v>22</v>
      </c>
      <c r="G6179" t="s">
        <v>45</v>
      </c>
      <c r="H6179" t="s">
        <v>22</v>
      </c>
      <c r="J6179" t="s">
        <v>24</v>
      </c>
      <c r="K6179" t="s">
        <v>25</v>
      </c>
      <c r="L6179" t="s">
        <v>26</v>
      </c>
      <c r="M6179" t="s">
        <v>25</v>
      </c>
      <c r="N6179" t="s">
        <v>26</v>
      </c>
      <c r="O6179" t="s">
        <v>25</v>
      </c>
      <c r="P6179" t="s">
        <v>26</v>
      </c>
      <c r="R6179" t="s">
        <v>27</v>
      </c>
      <c r="S6179" t="s">
        <v>16915</v>
      </c>
      <c r="T6179" t="s">
        <v>16916</v>
      </c>
      <c r="U6179" t="str">
        <f>RIGHT(T6179,LEN(T6179)-FIND("[",T6179))</f>
        <v>-123.11520542269724, 49.27687192811499]}</v>
      </c>
      <c r="V6179" t="str">
        <f>LEFT(U6179,FIND(",",U6179)-1)</f>
        <v>-123.11520542269724</v>
      </c>
      <c r="W6179" s="2">
        <f>VALUE(V6179)</f>
        <v>-123.115205422697</v>
      </c>
      <c r="X6179" t="str">
        <f>MID(U6179,FIND(" ",U6179)+1,FIND("]",U6179)-FIND(" ",U6179)-1)</f>
        <v>49.27687192811499</v>
      </c>
      <c r="Y6179" s="2">
        <f>VALUE(X6179)</f>
        <v>49.2768719281149</v>
      </c>
      <c r="Z6179" t="s">
        <v>30</v>
      </c>
      <c r="AA6179" t="s">
        <v>16917</v>
      </c>
      <c r="AB6179" t="s">
        <v>29296</v>
      </c>
      <c r="AC6179" t="str">
        <f>LEFT(AB6179,FIND(" ",AB6179)-1)</f>
        <v>869</v>
      </c>
      <c r="AD6179" t="str">
        <f>MID(AB6179,FIND(" ",AB6179)+1,FIND(",",AB6179)-FIND(" ",AB6179)-1)</f>
        <v>Beatty St</v>
      </c>
    </row>
    <row r="6180" spans="1:30" hidden="1" x14ac:dyDescent="0.3">
      <c r="A6180" t="s">
        <v>21</v>
      </c>
      <c r="B6180">
        <f>IF(A6180="twin",2,1)</f>
        <v>2</v>
      </c>
      <c r="C6180" t="s">
        <v>23</v>
      </c>
      <c r="D6180" t="s">
        <v>22</v>
      </c>
      <c r="E6180" t="s">
        <v>23</v>
      </c>
      <c r="F6180" t="s">
        <v>22</v>
      </c>
      <c r="G6180" t="s">
        <v>23</v>
      </c>
      <c r="H6180" t="s">
        <v>22</v>
      </c>
      <c r="J6180" t="s">
        <v>24</v>
      </c>
      <c r="K6180" t="s">
        <v>32</v>
      </c>
      <c r="L6180" t="s">
        <v>26</v>
      </c>
      <c r="M6180" t="s">
        <v>32</v>
      </c>
      <c r="N6180" t="s">
        <v>26</v>
      </c>
      <c r="O6180" t="s">
        <v>32</v>
      </c>
      <c r="P6180" t="s">
        <v>26</v>
      </c>
      <c r="R6180" t="s">
        <v>27</v>
      </c>
      <c r="S6180" t="s">
        <v>16918</v>
      </c>
      <c r="T6180" t="s">
        <v>16919</v>
      </c>
      <c r="U6180" t="str">
        <f>RIGHT(T6180,LEN(T6180)-FIND("[",T6180))</f>
        <v>-123.11170765076683, 49.263071334365726]}</v>
      </c>
      <c r="V6180" t="str">
        <f>LEFT(U6180,FIND(",",U6180)-1)</f>
        <v>-123.11170765076683</v>
      </c>
      <c r="W6180" s="2">
        <f>VALUE(V6180)</f>
        <v>-123.11170765076599</v>
      </c>
      <c r="X6180" t="str">
        <f>MID(U6180,FIND(" ",U6180)+1,FIND("]",U6180)-FIND(" ",U6180)-1)</f>
        <v>49.263071334365726</v>
      </c>
      <c r="Y6180" s="2">
        <f>VALUE(X6180)</f>
        <v>49.263071334365698</v>
      </c>
      <c r="Z6180" t="s">
        <v>96</v>
      </c>
      <c r="AA6180" t="s">
        <v>16920</v>
      </c>
      <c r="AB6180" t="s">
        <v>29297</v>
      </c>
      <c r="AC6180" t="str">
        <f>LEFT(AB6180,FIND(" ",AB6180)-1)</f>
        <v>350</v>
      </c>
      <c r="AD6180" t="str">
        <f>MID(AB6180,FIND(" ",AB6180)+1,FIND(",",AB6180)-FIND(" ",AB6180)-1)</f>
        <v>W Broadway</v>
      </c>
    </row>
    <row r="6181" spans="1:30" hidden="1" x14ac:dyDescent="0.3">
      <c r="A6181" t="s">
        <v>21</v>
      </c>
      <c r="B6181">
        <f>IF(A6181="twin",2,1)</f>
        <v>2</v>
      </c>
      <c r="C6181" t="s">
        <v>23</v>
      </c>
      <c r="D6181" t="s">
        <v>22</v>
      </c>
      <c r="E6181" t="s">
        <v>23</v>
      </c>
      <c r="F6181" t="s">
        <v>22</v>
      </c>
      <c r="G6181" t="s">
        <v>23</v>
      </c>
      <c r="H6181" t="s">
        <v>22</v>
      </c>
      <c r="J6181" t="s">
        <v>24</v>
      </c>
      <c r="K6181" t="s">
        <v>32</v>
      </c>
      <c r="L6181" t="s">
        <v>26</v>
      </c>
      <c r="M6181" t="s">
        <v>32</v>
      </c>
      <c r="N6181" t="s">
        <v>26</v>
      </c>
      <c r="O6181" t="s">
        <v>32</v>
      </c>
      <c r="P6181" t="s">
        <v>26</v>
      </c>
      <c r="R6181" t="s">
        <v>27</v>
      </c>
      <c r="S6181" t="s">
        <v>16921</v>
      </c>
      <c r="T6181" t="s">
        <v>16919</v>
      </c>
      <c r="U6181" t="str">
        <f>RIGHT(T6181,LEN(T6181)-FIND("[",T6181))</f>
        <v>-123.11170765076683, 49.263071334365726]}</v>
      </c>
      <c r="V6181" t="str">
        <f>LEFT(U6181,FIND(",",U6181)-1)</f>
        <v>-123.11170765076683</v>
      </c>
      <c r="W6181" s="2">
        <f>VALUE(V6181)</f>
        <v>-123.11170765076599</v>
      </c>
      <c r="X6181" t="str">
        <f>MID(U6181,FIND(" ",U6181)+1,FIND("]",U6181)-FIND(" ",U6181)-1)</f>
        <v>49.263071334365726</v>
      </c>
      <c r="Y6181" s="2">
        <f>VALUE(X6181)</f>
        <v>49.263071334365698</v>
      </c>
      <c r="Z6181" t="s">
        <v>96</v>
      </c>
      <c r="AA6181" t="s">
        <v>16922</v>
      </c>
      <c r="AB6181" t="s">
        <v>29297</v>
      </c>
      <c r="AC6181" t="str">
        <f>LEFT(AB6181,FIND(" ",AB6181)-1)</f>
        <v>350</v>
      </c>
      <c r="AD6181" t="str">
        <f>MID(AB6181,FIND(" ",AB6181)+1,FIND(",",AB6181)-FIND(" ",AB6181)-1)</f>
        <v>W Broadway</v>
      </c>
    </row>
    <row r="6182" spans="1:30" hidden="1" x14ac:dyDescent="0.3">
      <c r="A6182" t="s">
        <v>21</v>
      </c>
      <c r="B6182">
        <f>IF(A6182="twin",2,1)</f>
        <v>2</v>
      </c>
      <c r="C6182" t="s">
        <v>22</v>
      </c>
      <c r="D6182" t="s">
        <v>22</v>
      </c>
      <c r="E6182" t="s">
        <v>22</v>
      </c>
      <c r="F6182" t="s">
        <v>22</v>
      </c>
      <c r="G6182" t="s">
        <v>22</v>
      </c>
      <c r="H6182" t="s">
        <v>22</v>
      </c>
      <c r="J6182" t="s">
        <v>24</v>
      </c>
      <c r="K6182" t="s">
        <v>32</v>
      </c>
      <c r="L6182" t="s">
        <v>26</v>
      </c>
      <c r="M6182" t="s">
        <v>32</v>
      </c>
      <c r="N6182" t="s">
        <v>26</v>
      </c>
      <c r="O6182" t="s">
        <v>32</v>
      </c>
      <c r="P6182" t="s">
        <v>26</v>
      </c>
      <c r="R6182" t="s">
        <v>27</v>
      </c>
      <c r="S6182" t="s">
        <v>16923</v>
      </c>
      <c r="T6182" t="s">
        <v>16419</v>
      </c>
      <c r="U6182" t="str">
        <f>RIGHT(T6182,LEN(T6182)-FIND("[",T6182))</f>
        <v>-123.0997626021488, 49.28187183618809]}</v>
      </c>
      <c r="V6182" t="str">
        <f>LEFT(U6182,FIND(",",U6182)-1)</f>
        <v>-123.0997626021488</v>
      </c>
      <c r="W6182" s="2">
        <f>VALUE(V6182)</f>
        <v>-123.099762602148</v>
      </c>
      <c r="X6182" t="str">
        <f>MID(U6182,FIND(" ",U6182)+1,FIND("]",U6182)-FIND(" ",U6182)-1)</f>
        <v>49.28187183618809</v>
      </c>
      <c r="Y6182" s="2">
        <f>VALUE(X6182)</f>
        <v>49.281871836188003</v>
      </c>
      <c r="Z6182" t="s">
        <v>30</v>
      </c>
      <c r="AA6182" t="s">
        <v>16924</v>
      </c>
      <c r="AB6182" t="s">
        <v>29235</v>
      </c>
      <c r="AC6182" t="str">
        <f>LEFT(AB6182,FIND(" ",AB6182)-1)</f>
        <v>325</v>
      </c>
      <c r="AD6182" t="str">
        <f>MID(AB6182,FIND(" ",AB6182)+1,FIND(",",AB6182)-FIND(" ",AB6182)-1)</f>
        <v>Main St</v>
      </c>
    </row>
    <row r="6183" spans="1:30" hidden="1" x14ac:dyDescent="0.3">
      <c r="A6183" t="s">
        <v>21</v>
      </c>
      <c r="B6183">
        <f>IF(A6183="twin",2,1)</f>
        <v>2</v>
      </c>
      <c r="C6183" t="s">
        <v>52</v>
      </c>
      <c r="D6183" t="s">
        <v>45</v>
      </c>
      <c r="E6183" t="s">
        <v>52</v>
      </c>
      <c r="F6183" t="s">
        <v>45</v>
      </c>
      <c r="G6183" t="s">
        <v>52</v>
      </c>
      <c r="H6183" t="s">
        <v>45</v>
      </c>
      <c r="J6183" t="s">
        <v>24</v>
      </c>
      <c r="K6183" t="s">
        <v>1607</v>
      </c>
      <c r="L6183" t="s">
        <v>1607</v>
      </c>
      <c r="M6183" t="s">
        <v>1607</v>
      </c>
      <c r="N6183" t="s">
        <v>1607</v>
      </c>
      <c r="O6183" t="s">
        <v>1607</v>
      </c>
      <c r="P6183" t="s">
        <v>1607</v>
      </c>
      <c r="R6183" t="s">
        <v>27</v>
      </c>
      <c r="S6183" t="s">
        <v>16925</v>
      </c>
      <c r="T6183" t="s">
        <v>16926</v>
      </c>
      <c r="U6183" t="str">
        <f>RIGHT(T6183,LEN(T6183)-FIND("[",T6183))</f>
        <v>-123.11522888052666, 49.28798522994786]}</v>
      </c>
      <c r="V6183" t="str">
        <f>LEFT(U6183,FIND(",",U6183)-1)</f>
        <v>-123.11522888052666</v>
      </c>
      <c r="W6183" s="2">
        <f>VALUE(V6183)</f>
        <v>-123.115228880526</v>
      </c>
      <c r="X6183" t="str">
        <f>MID(U6183,FIND(" ",U6183)+1,FIND("]",U6183)-FIND(" ",U6183)-1)</f>
        <v>49.28798522994786</v>
      </c>
      <c r="Y6183" s="2">
        <f>VALUE(X6183)</f>
        <v>49.2879852299478</v>
      </c>
      <c r="Z6183" t="s">
        <v>30</v>
      </c>
      <c r="AA6183" t="s">
        <v>16927</v>
      </c>
      <c r="AB6183" t="s">
        <v>29298</v>
      </c>
      <c r="AC6183" t="str">
        <f>LEFT(AB6183,FIND(" ",AB6183)-1)</f>
        <v>200</v>
      </c>
      <c r="AD6183" t="str">
        <f>MID(AB6183,FIND(" ",AB6183)+1,FIND(",",AB6183)-FIND(" ",AB6183)-1)</f>
        <v>Burrard St #210</v>
      </c>
    </row>
    <row r="6184" spans="1:30" hidden="1" x14ac:dyDescent="0.3">
      <c r="A6184" t="s">
        <v>21</v>
      </c>
      <c r="B6184">
        <f>IF(A6184="twin",2,1)</f>
        <v>2</v>
      </c>
      <c r="C6184" t="s">
        <v>45</v>
      </c>
      <c r="D6184" t="s">
        <v>22</v>
      </c>
      <c r="E6184" t="s">
        <v>45</v>
      </c>
      <c r="F6184" t="s">
        <v>22</v>
      </c>
      <c r="G6184" t="s">
        <v>45</v>
      </c>
      <c r="H6184" t="s">
        <v>22</v>
      </c>
      <c r="J6184" t="s">
        <v>24</v>
      </c>
      <c r="K6184" t="s">
        <v>32</v>
      </c>
      <c r="L6184" t="s">
        <v>26</v>
      </c>
      <c r="M6184" t="s">
        <v>32</v>
      </c>
      <c r="N6184" t="s">
        <v>26</v>
      </c>
      <c r="O6184" t="s">
        <v>32</v>
      </c>
      <c r="P6184" t="s">
        <v>26</v>
      </c>
      <c r="R6184" t="s">
        <v>27</v>
      </c>
      <c r="S6184" t="s">
        <v>16928</v>
      </c>
      <c r="T6184" t="s">
        <v>16929</v>
      </c>
      <c r="U6184" t="str">
        <f>RIGHT(T6184,LEN(T6184)-FIND("[",T6184))</f>
        <v>-123.14365011352041, 49.264648552932286]}</v>
      </c>
      <c r="V6184" t="str">
        <f>LEFT(U6184,FIND(",",U6184)-1)</f>
        <v>-123.14365011352041</v>
      </c>
      <c r="W6184" s="2">
        <f>VALUE(V6184)</f>
        <v>-123.14365011352</v>
      </c>
      <c r="X6184" t="str">
        <f>MID(U6184,FIND(" ",U6184)+1,FIND("]",U6184)-FIND(" ",U6184)-1)</f>
        <v>49.264648552932286</v>
      </c>
      <c r="Y6184" s="2">
        <f>VALUE(X6184)</f>
        <v>49.264648552932201</v>
      </c>
      <c r="Z6184" t="s">
        <v>43</v>
      </c>
      <c r="AA6184" t="s">
        <v>16930</v>
      </c>
      <c r="AB6184" t="s">
        <v>26627</v>
      </c>
      <c r="AC6184" t="str">
        <f>LEFT(AB6184,FIND(" ",AB6184)-1)</f>
        <v>34038</v>
      </c>
      <c r="AD6184" t="str">
        <f>MID(AB6184,FIND(" ",AB6184)+1,FIND(",",AB6184)-FIND(" ",AB6184)-1)</f>
        <v>- 2405 Pine St</v>
      </c>
    </row>
    <row r="6185" spans="1:30" hidden="1" x14ac:dyDescent="0.3">
      <c r="A6185" t="s">
        <v>21</v>
      </c>
      <c r="B6185">
        <f>IF(A6185="twin",2,1)</f>
        <v>2</v>
      </c>
      <c r="C6185" t="s">
        <v>22</v>
      </c>
      <c r="D6185" t="s">
        <v>22</v>
      </c>
      <c r="E6185" t="s">
        <v>22</v>
      </c>
      <c r="F6185" t="s">
        <v>22</v>
      </c>
      <c r="G6185" t="s">
        <v>22</v>
      </c>
      <c r="H6185" t="s">
        <v>22</v>
      </c>
      <c r="J6185" t="s">
        <v>24</v>
      </c>
      <c r="K6185" t="s">
        <v>32</v>
      </c>
      <c r="L6185" t="s">
        <v>26</v>
      </c>
      <c r="M6185" t="s">
        <v>32</v>
      </c>
      <c r="N6185" t="s">
        <v>26</v>
      </c>
      <c r="O6185" t="s">
        <v>32</v>
      </c>
      <c r="P6185" t="s">
        <v>26</v>
      </c>
      <c r="R6185" t="s">
        <v>27</v>
      </c>
      <c r="S6185" t="s">
        <v>16931</v>
      </c>
      <c r="T6185" t="s">
        <v>8128</v>
      </c>
      <c r="U6185" t="str">
        <f>RIGHT(T6185,LEN(T6185)-FIND("[",T6185))</f>
        <v>-123.14225466603861, 49.264626352188806]}</v>
      </c>
      <c r="V6185" t="str">
        <f>LEFT(U6185,FIND(",",U6185)-1)</f>
        <v>-123.14225466603861</v>
      </c>
      <c r="W6185" s="2">
        <f>VALUE(V6185)</f>
        <v>-123.142254666038</v>
      </c>
      <c r="X6185" t="str">
        <f>MID(U6185,FIND(" ",U6185)+1,FIND("]",U6185)-FIND(" ",U6185)-1)</f>
        <v>49.264626352188806</v>
      </c>
      <c r="Y6185" s="2">
        <f>VALUE(X6185)</f>
        <v>49.264626352188799</v>
      </c>
      <c r="Z6185" t="s">
        <v>43</v>
      </c>
      <c r="AA6185" t="s">
        <v>16932</v>
      </c>
      <c r="AB6185" t="s">
        <v>27923</v>
      </c>
      <c r="AC6185" t="str">
        <f>LEFT(AB6185,FIND(" ",AB6185)-1)</f>
        <v>1663</v>
      </c>
      <c r="AD6185" t="str">
        <f>MID(AB6185,FIND(" ",AB6185)+1,FIND(",",AB6185)-FIND(" ",AB6185)-1)</f>
        <v>W 8th Ave</v>
      </c>
    </row>
    <row r="6186" spans="1:30" hidden="1" x14ac:dyDescent="0.3">
      <c r="A6186" t="s">
        <v>21</v>
      </c>
      <c r="B6186">
        <f>IF(A6186="twin",2,1)</f>
        <v>2</v>
      </c>
      <c r="C6186" t="s">
        <v>40</v>
      </c>
      <c r="D6186" t="s">
        <v>45</v>
      </c>
      <c r="E6186" t="s">
        <v>40</v>
      </c>
      <c r="F6186" t="s">
        <v>45</v>
      </c>
      <c r="G6186" t="s">
        <v>40</v>
      </c>
      <c r="H6186" t="s">
        <v>45</v>
      </c>
      <c r="J6186" t="s">
        <v>24</v>
      </c>
      <c r="K6186" t="s">
        <v>32</v>
      </c>
      <c r="L6186" t="s">
        <v>26</v>
      </c>
      <c r="M6186" t="s">
        <v>32</v>
      </c>
      <c r="N6186" t="s">
        <v>26</v>
      </c>
      <c r="O6186" t="s">
        <v>32</v>
      </c>
      <c r="P6186" t="s">
        <v>26</v>
      </c>
      <c r="R6186" t="s">
        <v>53</v>
      </c>
      <c r="S6186" t="s">
        <v>16933</v>
      </c>
      <c r="T6186" t="s">
        <v>2118</v>
      </c>
      <c r="U6186" t="str">
        <f>RIGHT(T6186,LEN(T6186)-FIND("[",T6186))</f>
        <v>-123.12054462833547, 49.28821387024753]}</v>
      </c>
      <c r="V6186" t="str">
        <f>LEFT(U6186,FIND(",",U6186)-1)</f>
        <v>-123.12054462833547</v>
      </c>
      <c r="W6186" s="2">
        <f>VALUE(V6186)</f>
        <v>-123.120544628335</v>
      </c>
      <c r="X6186" t="str">
        <f>MID(U6186,FIND(" ",U6186)+1,FIND("]",U6186)-FIND(" ",U6186)-1)</f>
        <v>49.28821387024753</v>
      </c>
      <c r="Y6186" s="2">
        <f>VALUE(X6186)</f>
        <v>49.288213870247503</v>
      </c>
      <c r="Z6186" t="s">
        <v>30</v>
      </c>
      <c r="AA6186" t="s">
        <v>16934</v>
      </c>
      <c r="AB6186" t="s">
        <v>26466</v>
      </c>
      <c r="AC6186" t="str">
        <f>LEFT(AB6186,FIND(" ",AB6186)-1)</f>
        <v>1133</v>
      </c>
      <c r="AD6186" t="str">
        <f>MID(AB6186,FIND(" ",AB6186)+1,FIND(",",AB6186)-FIND(" ",AB6186)-1)</f>
        <v>W Hastings St</v>
      </c>
    </row>
    <row r="6187" spans="1:30" hidden="1" x14ac:dyDescent="0.3">
      <c r="A6187" t="s">
        <v>616</v>
      </c>
      <c r="B6187">
        <f>IF(A6187="twin",2,1)</f>
        <v>1</v>
      </c>
      <c r="C6187" t="s">
        <v>52</v>
      </c>
      <c r="D6187" t="s">
        <v>45</v>
      </c>
      <c r="E6187" t="s">
        <v>52</v>
      </c>
      <c r="F6187" t="s">
        <v>45</v>
      </c>
      <c r="G6187" t="s">
        <v>52</v>
      </c>
      <c r="H6187" t="s">
        <v>45</v>
      </c>
      <c r="J6187" t="s">
        <v>24</v>
      </c>
      <c r="K6187" t="s">
        <v>32</v>
      </c>
      <c r="L6187" t="s">
        <v>26</v>
      </c>
      <c r="M6187" t="s">
        <v>32</v>
      </c>
      <c r="N6187" t="s">
        <v>26</v>
      </c>
      <c r="O6187" t="s">
        <v>32</v>
      </c>
      <c r="P6187" t="s">
        <v>26</v>
      </c>
      <c r="R6187" t="s">
        <v>53</v>
      </c>
      <c r="S6187" t="s">
        <v>16935</v>
      </c>
      <c r="T6187" t="s">
        <v>16936</v>
      </c>
      <c r="U6187" t="str">
        <f>RIGHT(T6187,LEN(T6187)-FIND("[",T6187))</f>
        <v>-123.12376918374903, 49.28751173476754]}</v>
      </c>
      <c r="V6187" t="str">
        <f>LEFT(U6187,FIND(",",U6187)-1)</f>
        <v>-123.12376918374903</v>
      </c>
      <c r="W6187" s="2">
        <f>VALUE(V6187)</f>
        <v>-123.123769183749</v>
      </c>
      <c r="X6187" t="str">
        <f>MID(U6187,FIND(" ",U6187)+1,FIND("]",U6187)-FIND(" ",U6187)-1)</f>
        <v>49.28751173476754</v>
      </c>
      <c r="Y6187" s="2">
        <f>VALUE(X6187)</f>
        <v>49.287511734767499</v>
      </c>
      <c r="Z6187" t="s">
        <v>30</v>
      </c>
      <c r="AA6187" t="s">
        <v>16937</v>
      </c>
      <c r="AB6187" t="s">
        <v>29299</v>
      </c>
      <c r="AC6187" t="str">
        <f>LEFT(AB6187,FIND(" ",AB6187)-1)</f>
        <v>1170</v>
      </c>
      <c r="AD6187" t="str">
        <f>MID(AB6187,FIND(" ",AB6187)+1,FIND(",",AB6187)-FIND(" ",AB6187)-1)</f>
        <v>Melville St</v>
      </c>
    </row>
    <row r="6188" spans="1:30" hidden="1" x14ac:dyDescent="0.3">
      <c r="A6188" t="s">
        <v>21</v>
      </c>
      <c r="B6188">
        <f>IF(A6188="twin",2,1)</f>
        <v>2</v>
      </c>
      <c r="C6188" t="s">
        <v>2032</v>
      </c>
      <c r="D6188" t="s">
        <v>40</v>
      </c>
      <c r="E6188" t="s">
        <v>2032</v>
      </c>
      <c r="F6188" t="s">
        <v>40</v>
      </c>
      <c r="G6188" t="s">
        <v>2032</v>
      </c>
      <c r="H6188" t="s">
        <v>40</v>
      </c>
      <c r="J6188" t="s">
        <v>24</v>
      </c>
      <c r="K6188" t="s">
        <v>32</v>
      </c>
      <c r="L6188" t="s">
        <v>26</v>
      </c>
      <c r="M6188" t="s">
        <v>32</v>
      </c>
      <c r="N6188" t="s">
        <v>26</v>
      </c>
      <c r="O6188" t="s">
        <v>32</v>
      </c>
      <c r="P6188" t="s">
        <v>26</v>
      </c>
      <c r="R6188" t="s">
        <v>53</v>
      </c>
      <c r="S6188" t="s">
        <v>16938</v>
      </c>
      <c r="T6188" t="s">
        <v>16939</v>
      </c>
      <c r="U6188" t="str">
        <f>RIGHT(T6188,LEN(T6188)-FIND("[",T6188))</f>
        <v>-123.11763686269819, 49.287234837400725]}</v>
      </c>
      <c r="V6188" t="str">
        <f>LEFT(U6188,FIND(",",U6188)-1)</f>
        <v>-123.11763686269819</v>
      </c>
      <c r="W6188" s="2">
        <f>VALUE(V6188)</f>
        <v>-123.11763686269801</v>
      </c>
      <c r="X6188" t="str">
        <f>MID(U6188,FIND(" ",U6188)+1,FIND("]",U6188)-FIND(" ",U6188)-1)</f>
        <v>49.287234837400725</v>
      </c>
      <c r="Y6188" s="2">
        <f>VALUE(X6188)</f>
        <v>49.287234837400703</v>
      </c>
      <c r="Z6188" t="s">
        <v>30</v>
      </c>
      <c r="AA6188" t="s">
        <v>16940</v>
      </c>
      <c r="AB6188" t="s">
        <v>26459</v>
      </c>
      <c r="AC6188" t="str">
        <f>LEFT(AB6188,FIND(" ",AB6188)-1)</f>
        <v>991</v>
      </c>
      <c r="AD6188" t="str">
        <f>MID(AB6188,FIND(" ",AB6188)+1,FIND(",",AB6188)-FIND(" ",AB6188)-1)</f>
        <v>W Hastings St</v>
      </c>
    </row>
    <row r="6189" spans="1:30" hidden="1" x14ac:dyDescent="0.3">
      <c r="A6189" t="s">
        <v>21</v>
      </c>
      <c r="B6189">
        <f>IF(A6189="twin",2,1)</f>
        <v>2</v>
      </c>
      <c r="C6189" t="s">
        <v>22</v>
      </c>
      <c r="D6189" t="s">
        <v>22</v>
      </c>
      <c r="E6189" t="s">
        <v>22</v>
      </c>
      <c r="F6189" t="s">
        <v>22</v>
      </c>
      <c r="G6189" t="s">
        <v>22</v>
      </c>
      <c r="H6189" t="s">
        <v>22</v>
      </c>
      <c r="J6189" t="s">
        <v>24</v>
      </c>
      <c r="K6189" t="s">
        <v>32</v>
      </c>
      <c r="L6189" t="s">
        <v>26</v>
      </c>
      <c r="M6189" t="s">
        <v>32</v>
      </c>
      <c r="N6189" t="s">
        <v>26</v>
      </c>
      <c r="O6189" t="s">
        <v>32</v>
      </c>
      <c r="P6189" t="s">
        <v>26</v>
      </c>
      <c r="R6189" t="s">
        <v>27</v>
      </c>
      <c r="S6189" t="s">
        <v>16941</v>
      </c>
      <c r="T6189" t="s">
        <v>7992</v>
      </c>
      <c r="U6189" t="str">
        <f>RIGHT(T6189,LEN(T6189)-FIND("[",T6189))</f>
        <v>-123.15561958249417, 49.23600497847627]}</v>
      </c>
      <c r="V6189" t="str">
        <f>LEFT(U6189,FIND(",",U6189)-1)</f>
        <v>-123.15561958249417</v>
      </c>
      <c r="W6189" s="2">
        <f>VALUE(V6189)</f>
        <v>-123.155619582494</v>
      </c>
      <c r="X6189" t="str">
        <f>MID(U6189,FIND(" ",U6189)+1,FIND("]",U6189)-FIND(" ",U6189)-1)</f>
        <v>49.23600497847627</v>
      </c>
      <c r="Y6189" s="2">
        <f>VALUE(X6189)</f>
        <v>49.236004978476203</v>
      </c>
      <c r="Z6189" t="s">
        <v>298</v>
      </c>
      <c r="AA6189" t="s">
        <v>16942</v>
      </c>
      <c r="AB6189" t="s">
        <v>27898</v>
      </c>
      <c r="AC6189" t="str">
        <f>LEFT(AB6189,FIND(" ",AB6189)-1)</f>
        <v>5557</v>
      </c>
      <c r="AD6189" t="str">
        <f>MID(AB6189,FIND(" ",AB6189)+1,FIND(",",AB6189)-FIND(" ",AB6189)-1)</f>
        <v>West Blvd</v>
      </c>
    </row>
    <row r="6190" spans="1:30" hidden="1" x14ac:dyDescent="0.3">
      <c r="A6190" t="s">
        <v>21</v>
      </c>
      <c r="B6190">
        <f>IF(A6190="twin",2,1)</f>
        <v>2</v>
      </c>
      <c r="C6190" t="s">
        <v>22</v>
      </c>
      <c r="D6190" t="s">
        <v>22</v>
      </c>
      <c r="E6190" t="s">
        <v>22</v>
      </c>
      <c r="F6190" t="s">
        <v>22</v>
      </c>
      <c r="G6190" t="s">
        <v>22</v>
      </c>
      <c r="H6190" t="s">
        <v>22</v>
      </c>
      <c r="J6190" t="s">
        <v>24</v>
      </c>
      <c r="K6190" t="s">
        <v>32</v>
      </c>
      <c r="L6190" t="s">
        <v>26</v>
      </c>
      <c r="M6190" t="s">
        <v>32</v>
      </c>
      <c r="N6190" t="s">
        <v>26</v>
      </c>
      <c r="O6190" t="s">
        <v>32</v>
      </c>
      <c r="P6190" t="s">
        <v>26</v>
      </c>
      <c r="R6190" t="s">
        <v>27</v>
      </c>
      <c r="S6190" t="s">
        <v>16943</v>
      </c>
      <c r="T6190" t="s">
        <v>16944</v>
      </c>
      <c r="U6190" t="str">
        <f>RIGHT(T6190,LEN(T6190)-FIND("[",T6190))</f>
        <v>-123.15564369445495, 49.23536344058279]}</v>
      </c>
      <c r="V6190" t="str">
        <f>LEFT(U6190,FIND(",",U6190)-1)</f>
        <v>-123.15564369445495</v>
      </c>
      <c r="W6190" s="2">
        <f>VALUE(V6190)</f>
        <v>-123.155643694454</v>
      </c>
      <c r="X6190" t="str">
        <f>MID(U6190,FIND(" ",U6190)+1,FIND("]",U6190)-FIND(" ",U6190)-1)</f>
        <v>49.23536344058279</v>
      </c>
      <c r="Y6190" s="2">
        <f>VALUE(X6190)</f>
        <v>49.235363440582702</v>
      </c>
      <c r="Z6190" t="s">
        <v>298</v>
      </c>
      <c r="AA6190" t="s">
        <v>16945</v>
      </c>
      <c r="AB6190" t="s">
        <v>29300</v>
      </c>
      <c r="AC6190" t="str">
        <f>LEFT(AB6190,FIND(" ",AB6190)-1)</f>
        <v>5611</v>
      </c>
      <c r="AD6190" t="str">
        <f>MID(AB6190,FIND(" ",AB6190)+1,FIND(",",AB6190)-FIND(" ",AB6190)-1)</f>
        <v>West Blvd</v>
      </c>
    </row>
    <row r="6191" spans="1:30" hidden="1" x14ac:dyDescent="0.3">
      <c r="A6191" t="s">
        <v>21</v>
      </c>
      <c r="B6191">
        <f>IF(A6191="twin",2,1)</f>
        <v>2</v>
      </c>
      <c r="C6191" t="s">
        <v>22</v>
      </c>
      <c r="D6191" t="s">
        <v>22</v>
      </c>
      <c r="E6191" t="s">
        <v>22</v>
      </c>
      <c r="F6191" t="s">
        <v>22</v>
      </c>
      <c r="G6191" t="s">
        <v>22</v>
      </c>
      <c r="H6191" t="s">
        <v>22</v>
      </c>
      <c r="J6191" t="s">
        <v>24</v>
      </c>
      <c r="K6191" t="s">
        <v>32</v>
      </c>
      <c r="L6191" t="s">
        <v>26</v>
      </c>
      <c r="M6191" t="s">
        <v>32</v>
      </c>
      <c r="N6191" t="s">
        <v>26</v>
      </c>
      <c r="O6191" t="s">
        <v>32</v>
      </c>
      <c r="P6191" t="s">
        <v>26</v>
      </c>
      <c r="R6191" t="s">
        <v>27</v>
      </c>
      <c r="S6191" t="s">
        <v>16946</v>
      </c>
      <c r="T6191" t="s">
        <v>16947</v>
      </c>
      <c r="U6191" t="str">
        <f>RIGHT(T6191,LEN(T6191)-FIND("[",T6191))</f>
        <v>-123.1556464934866, 49.23525310104019]}</v>
      </c>
      <c r="V6191" t="str">
        <f>LEFT(U6191,FIND(",",U6191)-1)</f>
        <v>-123.1556464934866</v>
      </c>
      <c r="W6191" s="2">
        <f>VALUE(V6191)</f>
        <v>-123.155646493486</v>
      </c>
      <c r="X6191" t="str">
        <f>MID(U6191,FIND(" ",U6191)+1,FIND("]",U6191)-FIND(" ",U6191)-1)</f>
        <v>49.23525310104019</v>
      </c>
      <c r="Y6191" s="2">
        <f>VALUE(X6191)</f>
        <v>49.235253101040101</v>
      </c>
      <c r="Z6191" t="s">
        <v>298</v>
      </c>
      <c r="AA6191" t="s">
        <v>16948</v>
      </c>
      <c r="AB6191" t="s">
        <v>28060</v>
      </c>
      <c r="AC6191" t="str">
        <f>LEFT(AB6191,FIND(" ",AB6191)-1)</f>
        <v>5631</v>
      </c>
      <c r="AD6191" t="str">
        <f>MID(AB6191,FIND(" ",AB6191)+1,FIND(",",AB6191)-FIND(" ",AB6191)-1)</f>
        <v>West Blvd</v>
      </c>
    </row>
    <row r="6192" spans="1:30" hidden="1" x14ac:dyDescent="0.3">
      <c r="A6192" t="s">
        <v>21</v>
      </c>
      <c r="B6192">
        <f>IF(A6192="twin",2,1)</f>
        <v>2</v>
      </c>
      <c r="C6192" t="s">
        <v>22</v>
      </c>
      <c r="D6192" t="s">
        <v>22</v>
      </c>
      <c r="E6192" t="s">
        <v>22</v>
      </c>
      <c r="F6192" t="s">
        <v>22</v>
      </c>
      <c r="G6192" t="s">
        <v>22</v>
      </c>
      <c r="H6192" t="s">
        <v>22</v>
      </c>
      <c r="J6192" t="s">
        <v>24</v>
      </c>
      <c r="K6192" t="s">
        <v>32</v>
      </c>
      <c r="L6192" t="s">
        <v>26</v>
      </c>
      <c r="M6192" t="s">
        <v>32</v>
      </c>
      <c r="N6192" t="s">
        <v>26</v>
      </c>
      <c r="O6192" t="s">
        <v>32</v>
      </c>
      <c r="P6192" t="s">
        <v>26</v>
      </c>
      <c r="R6192" t="s">
        <v>27</v>
      </c>
      <c r="S6192" t="s">
        <v>16949</v>
      </c>
      <c r="T6192" t="s">
        <v>16950</v>
      </c>
      <c r="U6192" t="str">
        <f>RIGHT(T6192,LEN(T6192)-FIND("[",T6192))</f>
        <v>-123.15568469597495, 49.23417804477441]}</v>
      </c>
      <c r="V6192" t="str">
        <f>LEFT(U6192,FIND(",",U6192)-1)</f>
        <v>-123.15568469597495</v>
      </c>
      <c r="W6192" s="2">
        <f>VALUE(V6192)</f>
        <v>-123.155684695974</v>
      </c>
      <c r="X6192" t="str">
        <f>MID(U6192,FIND(" ",U6192)+1,FIND("]",U6192)-FIND(" ",U6192)-1)</f>
        <v>49.23417804477441</v>
      </c>
      <c r="Y6192" s="2">
        <f>VALUE(X6192)</f>
        <v>49.234178044774403</v>
      </c>
      <c r="Z6192" t="s">
        <v>137</v>
      </c>
      <c r="AA6192" t="s">
        <v>16951</v>
      </c>
      <c r="AB6192" t="s">
        <v>29301</v>
      </c>
      <c r="AC6192" t="str">
        <f>LEFT(AB6192,FIND(" ",AB6192)-1)</f>
        <v>22-5729</v>
      </c>
      <c r="AD6192" t="str">
        <f>MID(AB6192,FIND(" ",AB6192)+1,FIND(",",AB6192)-FIND(" ",AB6192)-1)</f>
        <v>West Blvd</v>
      </c>
    </row>
    <row r="6193" spans="1:30" hidden="1" x14ac:dyDescent="0.3">
      <c r="A6193" t="s">
        <v>21</v>
      </c>
      <c r="B6193">
        <f>IF(A6193="twin",2,1)</f>
        <v>2</v>
      </c>
      <c r="C6193" t="s">
        <v>22</v>
      </c>
      <c r="D6193" t="s">
        <v>22</v>
      </c>
      <c r="E6193" t="s">
        <v>22</v>
      </c>
      <c r="F6193" t="s">
        <v>22</v>
      </c>
      <c r="G6193" t="s">
        <v>22</v>
      </c>
      <c r="H6193" t="s">
        <v>22</v>
      </c>
      <c r="J6193" t="s">
        <v>24</v>
      </c>
      <c r="K6193" t="s">
        <v>32</v>
      </c>
      <c r="L6193" t="s">
        <v>26</v>
      </c>
      <c r="M6193" t="s">
        <v>32</v>
      </c>
      <c r="N6193" t="s">
        <v>26</v>
      </c>
      <c r="O6193" t="s">
        <v>32</v>
      </c>
      <c r="P6193" t="s">
        <v>26</v>
      </c>
      <c r="R6193" t="s">
        <v>27</v>
      </c>
      <c r="S6193" t="s">
        <v>16952</v>
      </c>
      <c r="T6193" t="s">
        <v>10658</v>
      </c>
      <c r="U6193" t="str">
        <f>RIGHT(T6193,LEN(T6193)-FIND("[",T6193))</f>
        <v>-123.1556895098547, 49.23405760981675]}</v>
      </c>
      <c r="V6193" t="str">
        <f>LEFT(U6193,FIND(",",U6193)-1)</f>
        <v>-123.1556895098547</v>
      </c>
      <c r="W6193" s="2">
        <f>VALUE(V6193)</f>
        <v>-123.155689509854</v>
      </c>
      <c r="X6193" t="str">
        <f>MID(U6193,FIND(" ",U6193)+1,FIND("]",U6193)-FIND(" ",U6193)-1)</f>
        <v>49.23405760981675</v>
      </c>
      <c r="Y6193" s="2">
        <f>VALUE(X6193)</f>
        <v>49.234057609816702</v>
      </c>
      <c r="Z6193" t="s">
        <v>137</v>
      </c>
      <c r="AA6193" t="s">
        <v>16953</v>
      </c>
      <c r="AB6193" t="s">
        <v>28400</v>
      </c>
      <c r="AC6193" t="str">
        <f>LEFT(AB6193,FIND(" ",AB6193)-1)</f>
        <v>5753</v>
      </c>
      <c r="AD6193" t="str">
        <f>MID(AB6193,FIND(" ",AB6193)+1,FIND(",",AB6193)-FIND(" ",AB6193)-1)</f>
        <v>West Blvd</v>
      </c>
    </row>
    <row r="6194" spans="1:30" hidden="1" x14ac:dyDescent="0.3">
      <c r="A6194" t="s">
        <v>21</v>
      </c>
      <c r="B6194">
        <f>IF(A6194="twin",2,1)</f>
        <v>2</v>
      </c>
      <c r="C6194" t="s">
        <v>45</v>
      </c>
      <c r="D6194" t="s">
        <v>22</v>
      </c>
      <c r="E6194" t="s">
        <v>45</v>
      </c>
      <c r="F6194" t="s">
        <v>22</v>
      </c>
      <c r="G6194" t="s">
        <v>45</v>
      </c>
      <c r="H6194" t="s">
        <v>22</v>
      </c>
      <c r="J6194" t="s">
        <v>24</v>
      </c>
      <c r="K6194" t="s">
        <v>32</v>
      </c>
      <c r="L6194" t="s">
        <v>26</v>
      </c>
      <c r="M6194" t="s">
        <v>32</v>
      </c>
      <c r="N6194" t="s">
        <v>26</v>
      </c>
      <c r="O6194" t="s">
        <v>32</v>
      </c>
      <c r="P6194" t="s">
        <v>26</v>
      </c>
      <c r="R6194" t="s">
        <v>27</v>
      </c>
      <c r="S6194" t="s">
        <v>16954</v>
      </c>
      <c r="T6194" t="s">
        <v>12030</v>
      </c>
      <c r="U6194" t="str">
        <f>RIGHT(T6194,LEN(T6194)-FIND("[",T6194))</f>
        <v>-123.14486123192748, 49.264667010183544]}</v>
      </c>
      <c r="V6194" t="str">
        <f>LEFT(U6194,FIND(",",U6194)-1)</f>
        <v>-123.14486123192748</v>
      </c>
      <c r="W6194" s="2">
        <f>VALUE(V6194)</f>
        <v>-123.144861231927</v>
      </c>
      <c r="X6194" t="str">
        <f>MID(U6194,FIND(" ",U6194)+1,FIND("]",U6194)-FIND(" ",U6194)-1)</f>
        <v>49.264667010183544</v>
      </c>
      <c r="Y6194" s="2">
        <f>VALUE(X6194)</f>
        <v>49.264667010183501</v>
      </c>
      <c r="Z6194" t="s">
        <v>43</v>
      </c>
      <c r="AA6194" t="s">
        <v>16955</v>
      </c>
      <c r="AB6194" t="s">
        <v>28617</v>
      </c>
      <c r="AC6194" t="str">
        <f>LEFT(AB6194,FIND(" ",AB6194)-1)</f>
        <v>105-1765</v>
      </c>
      <c r="AD6194" t="str">
        <f>MID(AB6194,FIND(" ",AB6194)+1,FIND(",",AB6194)-FIND(" ",AB6194)-1)</f>
        <v>W 8th Ave</v>
      </c>
    </row>
    <row r="6195" spans="1:30" hidden="1" x14ac:dyDescent="0.3">
      <c r="A6195" t="s">
        <v>21</v>
      </c>
      <c r="B6195">
        <f>IF(A6195="twin",2,1)</f>
        <v>2</v>
      </c>
      <c r="C6195" t="s">
        <v>45</v>
      </c>
      <c r="D6195" t="s">
        <v>22</v>
      </c>
      <c r="E6195" t="s">
        <v>45</v>
      </c>
      <c r="F6195" t="s">
        <v>22</v>
      </c>
      <c r="G6195" t="s">
        <v>45</v>
      </c>
      <c r="H6195" t="s">
        <v>22</v>
      </c>
      <c r="J6195" t="s">
        <v>24</v>
      </c>
      <c r="K6195" t="s">
        <v>32</v>
      </c>
      <c r="L6195" t="s">
        <v>26</v>
      </c>
      <c r="M6195" t="s">
        <v>32</v>
      </c>
      <c r="N6195" t="s">
        <v>26</v>
      </c>
      <c r="O6195" t="s">
        <v>32</v>
      </c>
      <c r="P6195" t="s">
        <v>26</v>
      </c>
      <c r="R6195" t="s">
        <v>27</v>
      </c>
      <c r="S6195" t="s">
        <v>16956</v>
      </c>
      <c r="T6195" t="s">
        <v>8151</v>
      </c>
      <c r="U6195" t="str">
        <f>RIGHT(T6195,LEN(T6195)-FIND("[",T6195))</f>
        <v>-123.14367453278308, 49.264537791579876]}</v>
      </c>
      <c r="V6195" t="str">
        <f>LEFT(U6195,FIND(",",U6195)-1)</f>
        <v>-123.14367453278308</v>
      </c>
      <c r="W6195" s="2">
        <f>VALUE(V6195)</f>
        <v>-123.143674532783</v>
      </c>
      <c r="X6195" t="str">
        <f>MID(U6195,FIND(" ",U6195)+1,FIND("]",U6195)-FIND(" ",U6195)-1)</f>
        <v>49.264537791579876</v>
      </c>
      <c r="Y6195" s="2">
        <f>VALUE(X6195)</f>
        <v>49.264537791579798</v>
      </c>
      <c r="Z6195" t="s">
        <v>43</v>
      </c>
      <c r="AA6195" t="s">
        <v>16957</v>
      </c>
      <c r="AB6195" t="s">
        <v>26627</v>
      </c>
      <c r="AC6195" t="str">
        <f>LEFT(AB6195,FIND(" ",AB6195)-1)</f>
        <v>34038</v>
      </c>
      <c r="AD6195" t="str">
        <f>MID(AB6195,FIND(" ",AB6195)+1,FIND(",",AB6195)-FIND(" ",AB6195)-1)</f>
        <v>- 2405 Pine St</v>
      </c>
    </row>
    <row r="6196" spans="1:30" hidden="1" x14ac:dyDescent="0.3">
      <c r="A6196" t="s">
        <v>21</v>
      </c>
      <c r="B6196">
        <f>IF(A6196="twin",2,1)</f>
        <v>2</v>
      </c>
      <c r="C6196" t="s">
        <v>45</v>
      </c>
      <c r="D6196" t="s">
        <v>22</v>
      </c>
      <c r="E6196" t="s">
        <v>45</v>
      </c>
      <c r="F6196" t="s">
        <v>22</v>
      </c>
      <c r="G6196" t="s">
        <v>45</v>
      </c>
      <c r="H6196" t="s">
        <v>22</v>
      </c>
      <c r="J6196" t="s">
        <v>24</v>
      </c>
      <c r="K6196" t="s">
        <v>32</v>
      </c>
      <c r="L6196" t="s">
        <v>26</v>
      </c>
      <c r="M6196" t="s">
        <v>32</v>
      </c>
      <c r="N6196" t="s">
        <v>26</v>
      </c>
      <c r="O6196" t="s">
        <v>32</v>
      </c>
      <c r="P6196" t="s">
        <v>26</v>
      </c>
      <c r="R6196" t="s">
        <v>27</v>
      </c>
      <c r="S6196" t="s">
        <v>16958</v>
      </c>
      <c r="T6196" t="s">
        <v>12099</v>
      </c>
      <c r="U6196" t="str">
        <f>RIGHT(T6196,LEN(T6196)-FIND("[",T6196))</f>
        <v>-123.14384978934673, 49.26454099169527]}</v>
      </c>
      <c r="V6196" t="str">
        <f>LEFT(U6196,FIND(",",U6196)-1)</f>
        <v>-123.14384978934673</v>
      </c>
      <c r="W6196" s="2">
        <f>VALUE(V6196)</f>
        <v>-123.14384978934601</v>
      </c>
      <c r="X6196" t="str">
        <f>MID(U6196,FIND(" ",U6196)+1,FIND("]",U6196)-FIND(" ",U6196)-1)</f>
        <v>49.26454099169527</v>
      </c>
      <c r="Y6196" s="2">
        <f>VALUE(X6196)</f>
        <v>49.264540991695199</v>
      </c>
      <c r="Z6196" t="s">
        <v>43</v>
      </c>
      <c r="AA6196" t="s">
        <v>16959</v>
      </c>
      <c r="AB6196" t="s">
        <v>28627</v>
      </c>
      <c r="AC6196" t="str">
        <f>LEFT(AB6196,FIND(" ",AB6196)-1)</f>
        <v>2405</v>
      </c>
      <c r="AD6196" t="str">
        <f>MID(AB6196,FIND(" ",AB6196)+1,FIND(",",AB6196)-FIND(" ",AB6196)-1)</f>
        <v>Pine St</v>
      </c>
    </row>
    <row r="6197" spans="1:30" hidden="1" x14ac:dyDescent="0.3">
      <c r="A6197" t="s">
        <v>21</v>
      </c>
      <c r="B6197">
        <f>IF(A6197="twin",2,1)</f>
        <v>2</v>
      </c>
      <c r="C6197" t="s">
        <v>45</v>
      </c>
      <c r="D6197" t="s">
        <v>22</v>
      </c>
      <c r="E6197" t="s">
        <v>45</v>
      </c>
      <c r="F6197" t="s">
        <v>22</v>
      </c>
      <c r="G6197" t="s">
        <v>45</v>
      </c>
      <c r="H6197" t="s">
        <v>22</v>
      </c>
      <c r="J6197" t="s">
        <v>24</v>
      </c>
      <c r="K6197" t="s">
        <v>32</v>
      </c>
      <c r="L6197" t="s">
        <v>26</v>
      </c>
      <c r="M6197" t="s">
        <v>32</v>
      </c>
      <c r="N6197" t="s">
        <v>26</v>
      </c>
      <c r="O6197" t="s">
        <v>32</v>
      </c>
      <c r="P6197" t="s">
        <v>26</v>
      </c>
      <c r="R6197" t="s">
        <v>27</v>
      </c>
      <c r="S6197" t="s">
        <v>16960</v>
      </c>
      <c r="T6197" t="s">
        <v>16961</v>
      </c>
      <c r="U6197" t="str">
        <f>RIGHT(T6197,LEN(T6197)-FIND("[",T6197))</f>
        <v>-123.14484152808437, 49.2645564837996]}</v>
      </c>
      <c r="V6197" t="str">
        <f>LEFT(U6197,FIND(",",U6197)-1)</f>
        <v>-123.14484152808437</v>
      </c>
      <c r="W6197" s="2">
        <f>VALUE(V6197)</f>
        <v>-123.144841528084</v>
      </c>
      <c r="X6197" t="str">
        <f>MID(U6197,FIND(" ",U6197)+1,FIND("]",U6197)-FIND(" ",U6197)-1)</f>
        <v>49.2645564837996</v>
      </c>
      <c r="Y6197" s="2">
        <f>VALUE(X6197)</f>
        <v>49.264556483799602</v>
      </c>
      <c r="Z6197" t="s">
        <v>43</v>
      </c>
      <c r="AA6197" t="s">
        <v>16962</v>
      </c>
      <c r="AB6197" t="s">
        <v>29302</v>
      </c>
      <c r="AC6197" t="str">
        <f>LEFT(AB6197,FIND(" ",AB6197)-1)</f>
        <v>1768</v>
      </c>
      <c r="AD6197" t="str">
        <f>MID(AB6197,FIND(" ",AB6197)+1,FIND(",",AB6197)-FIND(" ",AB6197)-1)</f>
        <v>W 8th Ave</v>
      </c>
    </row>
    <row r="6198" spans="1:30" hidden="1" x14ac:dyDescent="0.3">
      <c r="A6198" t="s">
        <v>21</v>
      </c>
      <c r="B6198">
        <f>IF(A6198="twin",2,1)</f>
        <v>2</v>
      </c>
      <c r="C6198" t="s">
        <v>23</v>
      </c>
      <c r="D6198" t="s">
        <v>67</v>
      </c>
      <c r="E6198" t="s">
        <v>23</v>
      </c>
      <c r="F6198" t="s">
        <v>67</v>
      </c>
      <c r="G6198" t="s">
        <v>23</v>
      </c>
      <c r="H6198" t="s">
        <v>67</v>
      </c>
      <c r="J6198" t="s">
        <v>24</v>
      </c>
      <c r="K6198" t="s">
        <v>32</v>
      </c>
      <c r="L6198" t="s">
        <v>26</v>
      </c>
      <c r="M6198" t="s">
        <v>32</v>
      </c>
      <c r="N6198" t="s">
        <v>26</v>
      </c>
      <c r="O6198" t="s">
        <v>32</v>
      </c>
      <c r="P6198" t="s">
        <v>26</v>
      </c>
      <c r="R6198" t="s">
        <v>27</v>
      </c>
      <c r="S6198" t="s">
        <v>16963</v>
      </c>
      <c r="T6198" t="s">
        <v>7898</v>
      </c>
      <c r="U6198" t="str">
        <f>RIGHT(T6198,LEN(T6198)-FIND("[",T6198))</f>
        <v>-123.13677099229963, 49.29068301278519]}</v>
      </c>
      <c r="V6198" t="str">
        <f>LEFT(U6198,FIND(",",U6198)-1)</f>
        <v>-123.13677099229963</v>
      </c>
      <c r="W6198" s="2">
        <f>VALUE(V6198)</f>
        <v>-123.13677099229901</v>
      </c>
      <c r="X6198" t="str">
        <f>MID(U6198,FIND(" ",U6198)+1,FIND("]",U6198)-FIND(" ",U6198)-1)</f>
        <v>49.29068301278519</v>
      </c>
      <c r="Y6198" s="2">
        <f>VALUE(X6198)</f>
        <v>49.290683012785102</v>
      </c>
      <c r="Z6198" t="s">
        <v>84</v>
      </c>
      <c r="AA6198" t="s">
        <v>16964</v>
      </c>
      <c r="AB6198" t="s">
        <v>27873</v>
      </c>
      <c r="AC6198" t="str">
        <f>LEFT(AB6198,FIND(" ",AB6198)-1)</f>
        <v>855</v>
      </c>
      <c r="AD6198" t="str">
        <f>MID(AB6198,FIND(" ",AB6198)+1,FIND(",",AB6198)-FIND(" ",AB6198)-1)</f>
        <v>Denman St</v>
      </c>
    </row>
    <row r="6199" spans="1:30" hidden="1" x14ac:dyDescent="0.3">
      <c r="A6199" t="s">
        <v>21</v>
      </c>
      <c r="B6199">
        <f>IF(A6199="twin",2,1)</f>
        <v>2</v>
      </c>
      <c r="C6199" t="s">
        <v>1635</v>
      </c>
      <c r="D6199" t="s">
        <v>67</v>
      </c>
      <c r="E6199" t="s">
        <v>1635</v>
      </c>
      <c r="F6199" t="s">
        <v>67</v>
      </c>
      <c r="G6199" t="s">
        <v>1635</v>
      </c>
      <c r="H6199" t="s">
        <v>67</v>
      </c>
      <c r="J6199" t="s">
        <v>24</v>
      </c>
      <c r="K6199" t="s">
        <v>25</v>
      </c>
      <c r="L6199" t="s">
        <v>26</v>
      </c>
      <c r="M6199" t="s">
        <v>25</v>
      </c>
      <c r="N6199" t="s">
        <v>26</v>
      </c>
      <c r="O6199" t="s">
        <v>25</v>
      </c>
      <c r="P6199" t="s">
        <v>26</v>
      </c>
      <c r="R6199" t="s">
        <v>53</v>
      </c>
      <c r="S6199" t="s">
        <v>16965</v>
      </c>
      <c r="T6199" t="s">
        <v>8157</v>
      </c>
      <c r="U6199" t="str">
        <f>RIGHT(T6199,LEN(T6199)-FIND("[",T6199))</f>
        <v>-123.11824618883651, 49.28803868043549]}</v>
      </c>
      <c r="V6199" t="str">
        <f>LEFT(U6199,FIND(",",U6199)-1)</f>
        <v>-123.11824618883651</v>
      </c>
      <c r="W6199" s="2">
        <f>VALUE(V6199)</f>
        <v>-123.118246188836</v>
      </c>
      <c r="X6199" t="str">
        <f>MID(U6199,FIND(" ",U6199)+1,FIND("]",U6199)-FIND(" ",U6199)-1)</f>
        <v>49.28803868043549</v>
      </c>
      <c r="Y6199" s="2">
        <f>VALUE(X6199)</f>
        <v>49.288038680435399</v>
      </c>
      <c r="Z6199" t="s">
        <v>30</v>
      </c>
      <c r="AA6199" t="s">
        <v>16966</v>
      </c>
      <c r="AB6199" t="s">
        <v>27929</v>
      </c>
      <c r="AC6199" t="str">
        <f>LEFT(AB6199,FIND(" ",AB6199)-1)</f>
        <v>1055</v>
      </c>
      <c r="AD6199" t="str">
        <f>MID(AB6199,FIND(" ",AB6199)+1,FIND(",",AB6199)-FIND(" ",AB6199)-1)</f>
        <v>W Hastings St #1830</v>
      </c>
    </row>
    <row r="6200" spans="1:30" hidden="1" x14ac:dyDescent="0.3">
      <c r="A6200" t="s">
        <v>21</v>
      </c>
      <c r="B6200">
        <f>IF(A6200="twin",2,1)</f>
        <v>2</v>
      </c>
      <c r="C6200" t="s">
        <v>1635</v>
      </c>
      <c r="D6200" t="s">
        <v>67</v>
      </c>
      <c r="E6200" t="s">
        <v>1635</v>
      </c>
      <c r="F6200" t="s">
        <v>67</v>
      </c>
      <c r="G6200" t="s">
        <v>1635</v>
      </c>
      <c r="H6200" t="s">
        <v>67</v>
      </c>
      <c r="J6200" t="s">
        <v>24</v>
      </c>
      <c r="K6200" t="s">
        <v>25</v>
      </c>
      <c r="L6200" t="s">
        <v>26</v>
      </c>
      <c r="M6200" t="s">
        <v>25</v>
      </c>
      <c r="N6200" t="s">
        <v>26</v>
      </c>
      <c r="O6200" t="s">
        <v>25</v>
      </c>
      <c r="P6200" t="s">
        <v>26</v>
      </c>
      <c r="R6200" t="s">
        <v>53</v>
      </c>
      <c r="S6200" t="s">
        <v>16967</v>
      </c>
      <c r="T6200" t="s">
        <v>8826</v>
      </c>
      <c r="U6200" t="str">
        <f>RIGHT(T6200,LEN(T6200)-FIND("[",T6200))</f>
        <v>-123.11840405829481, 49.28808022937801]}</v>
      </c>
      <c r="V6200" t="str">
        <f>LEFT(U6200,FIND(",",U6200)-1)</f>
        <v>-123.11840405829481</v>
      </c>
      <c r="W6200" s="2">
        <f>VALUE(V6200)</f>
        <v>-123.118404058294</v>
      </c>
      <c r="X6200" t="str">
        <f>MID(U6200,FIND(" ",U6200)+1,FIND("]",U6200)-FIND(" ",U6200)-1)</f>
        <v>49.28808022937801</v>
      </c>
      <c r="Y6200" s="2">
        <f>VALUE(X6200)</f>
        <v>49.288080229377996</v>
      </c>
      <c r="Z6200" t="s">
        <v>30</v>
      </c>
      <c r="AA6200" t="s">
        <v>16968</v>
      </c>
      <c r="AB6200" t="s">
        <v>27366</v>
      </c>
      <c r="AC6200" t="str">
        <f>LEFT(AB6200,FIND(" ",AB6200)-1)</f>
        <v>Guinness</v>
      </c>
      <c r="AD6200" t="str">
        <f>MID(AB6200,FIND(" ",AB6200)+1,FIND(",",AB6200)-FIND(" ",AB6200)-1)</f>
        <v>Tower</v>
      </c>
    </row>
    <row r="6201" spans="1:30" hidden="1" x14ac:dyDescent="0.3">
      <c r="A6201" t="s">
        <v>21</v>
      </c>
      <c r="B6201">
        <f>IF(A6201="twin",2,1)</f>
        <v>2</v>
      </c>
      <c r="C6201" t="s">
        <v>22</v>
      </c>
      <c r="D6201" t="s">
        <v>22</v>
      </c>
      <c r="E6201" t="s">
        <v>22</v>
      </c>
      <c r="F6201" t="s">
        <v>22</v>
      </c>
      <c r="G6201" t="s">
        <v>22</v>
      </c>
      <c r="H6201" t="s">
        <v>22</v>
      </c>
      <c r="J6201" t="s">
        <v>24</v>
      </c>
      <c r="K6201" t="s">
        <v>32</v>
      </c>
      <c r="L6201" t="s">
        <v>26</v>
      </c>
      <c r="M6201" t="s">
        <v>32</v>
      </c>
      <c r="N6201" t="s">
        <v>26</v>
      </c>
      <c r="O6201" t="s">
        <v>32</v>
      </c>
      <c r="P6201" t="s">
        <v>26</v>
      </c>
      <c r="R6201" t="s">
        <v>27</v>
      </c>
      <c r="S6201" t="s">
        <v>16969</v>
      </c>
      <c r="T6201" t="s">
        <v>1788</v>
      </c>
      <c r="U6201" t="str">
        <f>RIGHT(T6201,LEN(T6201)-FIND("[",T6201))</f>
        <v>-123.0960410666945, 49.282154388455936]}</v>
      </c>
      <c r="V6201" t="str">
        <f>LEFT(U6201,FIND(",",U6201)-1)</f>
        <v>-123.0960410666945</v>
      </c>
      <c r="W6201" s="2">
        <f>VALUE(V6201)</f>
        <v>-123.096041066694</v>
      </c>
      <c r="X6201" t="str">
        <f>MID(U6201,FIND(" ",U6201)+1,FIND("]",U6201)-FIND(" ",U6201)-1)</f>
        <v>49.282154388455936</v>
      </c>
      <c r="Y6201" s="2">
        <f>VALUE(X6201)</f>
        <v>49.282154388455901</v>
      </c>
      <c r="Z6201" t="s">
        <v>552</v>
      </c>
      <c r="AA6201" t="s">
        <v>16970</v>
      </c>
      <c r="AB6201" t="s">
        <v>26366</v>
      </c>
      <c r="AC6201" t="str">
        <f>LEFT(AB6201,FIND(" ",AB6201)-1)</f>
        <v>368</v>
      </c>
      <c r="AD6201" t="str">
        <f>MID(AB6201,FIND(" ",AB6201)+1,FIND(",",AB6201)-FIND(" ",AB6201)-1)</f>
        <v>E Cordova St</v>
      </c>
    </row>
    <row r="6202" spans="1:30" hidden="1" x14ac:dyDescent="0.3">
      <c r="A6202" t="s">
        <v>21</v>
      </c>
      <c r="B6202">
        <f>IF(A6202="twin",2,1)</f>
        <v>2</v>
      </c>
      <c r="C6202" t="s">
        <v>22</v>
      </c>
      <c r="D6202" t="s">
        <v>22</v>
      </c>
      <c r="E6202" t="s">
        <v>22</v>
      </c>
      <c r="F6202" t="s">
        <v>22</v>
      </c>
      <c r="G6202" t="s">
        <v>22</v>
      </c>
      <c r="H6202" t="s">
        <v>22</v>
      </c>
      <c r="J6202" t="s">
        <v>24</v>
      </c>
      <c r="K6202" t="s">
        <v>32</v>
      </c>
      <c r="L6202" t="s">
        <v>26</v>
      </c>
      <c r="M6202" t="s">
        <v>32</v>
      </c>
      <c r="N6202" t="s">
        <v>26</v>
      </c>
      <c r="O6202" t="s">
        <v>32</v>
      </c>
      <c r="P6202" t="s">
        <v>26</v>
      </c>
      <c r="R6202" t="s">
        <v>27</v>
      </c>
      <c r="S6202" t="s">
        <v>16971</v>
      </c>
      <c r="T6202" t="s">
        <v>16972</v>
      </c>
      <c r="U6202" t="str">
        <f>RIGHT(T6202,LEN(T6202)-FIND("[",T6202))</f>
        <v>-123.09586108906242, 49.28215086787188]}</v>
      </c>
      <c r="V6202" t="str">
        <f>LEFT(U6202,FIND(",",U6202)-1)</f>
        <v>-123.09586108906242</v>
      </c>
      <c r="W6202" s="2">
        <f>VALUE(V6202)</f>
        <v>-123.095861089062</v>
      </c>
      <c r="X6202" t="str">
        <f>MID(U6202,FIND(" ",U6202)+1,FIND("]",U6202)-FIND(" ",U6202)-1)</f>
        <v>49.28215086787188</v>
      </c>
      <c r="Y6202" s="2">
        <f>VALUE(X6202)</f>
        <v>49.282150867871799</v>
      </c>
      <c r="Z6202" t="s">
        <v>552</v>
      </c>
      <c r="AA6202" t="s">
        <v>16973</v>
      </c>
      <c r="AB6202" t="s">
        <v>26366</v>
      </c>
      <c r="AC6202" t="str">
        <f>LEFT(AB6202,FIND(" ",AB6202)-1)</f>
        <v>368</v>
      </c>
      <c r="AD6202" t="str">
        <f>MID(AB6202,FIND(" ",AB6202)+1,FIND(",",AB6202)-FIND(" ",AB6202)-1)</f>
        <v>E Cordova St</v>
      </c>
    </row>
    <row r="6203" spans="1:30" hidden="1" x14ac:dyDescent="0.3">
      <c r="A6203" t="s">
        <v>21</v>
      </c>
      <c r="B6203">
        <f>IF(A6203="twin",2,1)</f>
        <v>2</v>
      </c>
      <c r="C6203" t="s">
        <v>22</v>
      </c>
      <c r="D6203" t="s">
        <v>22</v>
      </c>
      <c r="E6203" t="s">
        <v>22</v>
      </c>
      <c r="F6203" t="s">
        <v>22</v>
      </c>
      <c r="G6203" t="s">
        <v>22</v>
      </c>
      <c r="H6203" t="s">
        <v>22</v>
      </c>
      <c r="J6203" t="s">
        <v>24</v>
      </c>
      <c r="K6203" t="s">
        <v>32</v>
      </c>
      <c r="L6203" t="s">
        <v>26</v>
      </c>
      <c r="M6203" t="s">
        <v>32</v>
      </c>
      <c r="N6203" t="s">
        <v>26</v>
      </c>
      <c r="O6203" t="s">
        <v>32</v>
      </c>
      <c r="P6203" t="s">
        <v>26</v>
      </c>
      <c r="R6203" t="s">
        <v>27</v>
      </c>
      <c r="S6203" t="s">
        <v>16974</v>
      </c>
      <c r="T6203" t="s">
        <v>8182</v>
      </c>
      <c r="U6203" t="str">
        <f>RIGHT(T6203,LEN(T6203)-FIND("[",T6203))</f>
        <v>-123.09428209303587, 49.2821223030184]}</v>
      </c>
      <c r="V6203" t="str">
        <f>LEFT(U6203,FIND(",",U6203)-1)</f>
        <v>-123.09428209303587</v>
      </c>
      <c r="W6203" s="2">
        <f>VALUE(V6203)</f>
        <v>-123.09428209303501</v>
      </c>
      <c r="X6203" t="str">
        <f>MID(U6203,FIND(" ",U6203)+1,FIND("]",U6203)-FIND(" ",U6203)-1)</f>
        <v>49.2821223030184</v>
      </c>
      <c r="Y6203" s="2">
        <f>VALUE(X6203)</f>
        <v>49.282122303018397</v>
      </c>
      <c r="Z6203" t="s">
        <v>552</v>
      </c>
      <c r="AA6203" t="s">
        <v>16975</v>
      </c>
      <c r="AB6203" t="s">
        <v>27932</v>
      </c>
      <c r="AC6203" t="str">
        <f>LEFT(AB6203,FIND(" ",AB6203)-1)</f>
        <v>430</v>
      </c>
      <c r="AD6203" t="str">
        <f>MID(AB6203,FIND(" ",AB6203)+1,FIND(",",AB6203)-FIND(" ",AB6203)-1)</f>
        <v>E Cordova St</v>
      </c>
    </row>
    <row r="6204" spans="1:30" hidden="1" x14ac:dyDescent="0.3">
      <c r="A6204" t="s">
        <v>21</v>
      </c>
      <c r="B6204">
        <f>IF(A6204="twin",2,1)</f>
        <v>2</v>
      </c>
      <c r="C6204" t="s">
        <v>52</v>
      </c>
      <c r="D6204" t="s">
        <v>52</v>
      </c>
      <c r="E6204" t="s">
        <v>52</v>
      </c>
      <c r="F6204" t="s">
        <v>52</v>
      </c>
      <c r="G6204" t="s">
        <v>52</v>
      </c>
      <c r="H6204" t="s">
        <v>52</v>
      </c>
      <c r="J6204" t="s">
        <v>24</v>
      </c>
      <c r="K6204" t="s">
        <v>32</v>
      </c>
      <c r="L6204" t="s">
        <v>26</v>
      </c>
      <c r="M6204" t="s">
        <v>32</v>
      </c>
      <c r="N6204" t="s">
        <v>26</v>
      </c>
      <c r="O6204" t="s">
        <v>32</v>
      </c>
      <c r="P6204" t="s">
        <v>26</v>
      </c>
      <c r="R6204" t="s">
        <v>27</v>
      </c>
      <c r="S6204" t="s">
        <v>16976</v>
      </c>
      <c r="T6204" t="s">
        <v>5426</v>
      </c>
      <c r="U6204" t="str">
        <f>RIGHT(T6204,LEN(T6204)-FIND("[",T6204))</f>
        <v>-123.11633766975388, 49.278487435215844]}</v>
      </c>
      <c r="V6204" t="str">
        <f>LEFT(U6204,FIND(",",U6204)-1)</f>
        <v>-123.11633766975388</v>
      </c>
      <c r="W6204" s="2">
        <f>VALUE(V6204)</f>
        <v>-123.11633766975299</v>
      </c>
      <c r="X6204" t="str">
        <f>MID(U6204,FIND(" ",U6204)+1,FIND("]",U6204)-FIND(" ",U6204)-1)</f>
        <v>49.278487435215844</v>
      </c>
      <c r="Y6204" s="2">
        <f>VALUE(X6204)</f>
        <v>49.278487435215801</v>
      </c>
      <c r="Z6204" t="s">
        <v>30</v>
      </c>
      <c r="AA6204" t="s">
        <v>16977</v>
      </c>
      <c r="AB6204" t="s">
        <v>27317</v>
      </c>
      <c r="AC6204" t="str">
        <f>LEFT(AB6204,FIND(" ",AB6204)-1)</f>
        <v>838</v>
      </c>
      <c r="AD6204" t="str">
        <f>MID(AB6204,FIND(" ",AB6204)+1,FIND(",",AB6204)-FIND(" ",AB6204)-1)</f>
        <v>Hamilton St</v>
      </c>
    </row>
    <row r="6205" spans="1:30" hidden="1" x14ac:dyDescent="0.3">
      <c r="A6205" t="s">
        <v>21</v>
      </c>
      <c r="B6205">
        <f>IF(A6205="twin",2,1)</f>
        <v>2</v>
      </c>
      <c r="C6205" t="s">
        <v>45</v>
      </c>
      <c r="D6205" t="s">
        <v>45</v>
      </c>
      <c r="E6205" t="s">
        <v>45</v>
      </c>
      <c r="F6205" t="s">
        <v>45</v>
      </c>
      <c r="G6205" t="s">
        <v>45</v>
      </c>
      <c r="H6205" t="s">
        <v>45</v>
      </c>
      <c r="J6205" t="s">
        <v>24</v>
      </c>
      <c r="K6205" t="s">
        <v>25</v>
      </c>
      <c r="L6205" t="s">
        <v>26</v>
      </c>
      <c r="M6205" t="s">
        <v>25</v>
      </c>
      <c r="N6205" t="s">
        <v>26</v>
      </c>
      <c r="O6205" t="s">
        <v>25</v>
      </c>
      <c r="P6205" t="s">
        <v>26</v>
      </c>
      <c r="R6205" t="s">
        <v>27</v>
      </c>
      <c r="S6205" t="s">
        <v>16978</v>
      </c>
      <c r="T6205" t="s">
        <v>12748</v>
      </c>
      <c r="U6205" t="str">
        <f>RIGHT(T6205,LEN(T6205)-FIND("[",T6205))</f>
        <v>-123.15536308356153, 49.23773425581723]}</v>
      </c>
      <c r="V6205" t="str">
        <f>LEFT(U6205,FIND(",",U6205)-1)</f>
        <v>-123.15536308356153</v>
      </c>
      <c r="W6205" s="2">
        <f>VALUE(V6205)</f>
        <v>-123.155363083561</v>
      </c>
      <c r="X6205" t="str">
        <f>MID(U6205,FIND(" ",U6205)+1,FIND("]",U6205)-FIND(" ",U6205)-1)</f>
        <v>49.23773425581723</v>
      </c>
      <c r="Y6205" s="2">
        <f>VALUE(X6205)</f>
        <v>49.237734255817202</v>
      </c>
      <c r="Z6205" t="s">
        <v>298</v>
      </c>
      <c r="AA6205" t="s">
        <v>16979</v>
      </c>
      <c r="AB6205" t="s">
        <v>26306</v>
      </c>
      <c r="AC6205" t="str">
        <f>LEFT(AB6205,FIND(" ",AB6205)-1)</f>
        <v>5367</v>
      </c>
      <c r="AD6205" t="str">
        <f>MID(AB6205,FIND(" ",AB6205)+1,FIND(",",AB6205)-FIND(" ",AB6205)-1)</f>
        <v>West Blvd</v>
      </c>
    </row>
    <row r="6206" spans="1:30" hidden="1" x14ac:dyDescent="0.3">
      <c r="A6206" t="s">
        <v>21</v>
      </c>
      <c r="B6206">
        <f>IF(A6206="twin",2,1)</f>
        <v>2</v>
      </c>
      <c r="C6206" t="s">
        <v>23</v>
      </c>
      <c r="D6206" t="s">
        <v>22</v>
      </c>
      <c r="E6206" t="s">
        <v>23</v>
      </c>
      <c r="F6206" t="s">
        <v>22</v>
      </c>
      <c r="G6206" t="s">
        <v>23</v>
      </c>
      <c r="H6206" t="s">
        <v>22</v>
      </c>
      <c r="J6206" t="s">
        <v>24</v>
      </c>
      <c r="K6206" t="s">
        <v>32</v>
      </c>
      <c r="L6206" t="s">
        <v>26</v>
      </c>
      <c r="M6206" t="s">
        <v>32</v>
      </c>
      <c r="N6206" t="s">
        <v>26</v>
      </c>
      <c r="O6206" t="s">
        <v>32</v>
      </c>
      <c r="P6206" t="s">
        <v>26</v>
      </c>
      <c r="R6206" t="s">
        <v>27</v>
      </c>
      <c r="S6206" t="s">
        <v>16980</v>
      </c>
      <c r="T6206" t="s">
        <v>16981</v>
      </c>
      <c r="U6206" t="str">
        <f>RIGHT(T6206,LEN(T6206)-FIND("[",T6206))</f>
        <v>-123.16069849229127, 49.23472507088295]}</v>
      </c>
      <c r="V6206" t="str">
        <f>LEFT(U6206,FIND(",",U6206)-1)</f>
        <v>-123.16069849229127</v>
      </c>
      <c r="W6206" s="2">
        <f>VALUE(V6206)</f>
        <v>-123.160698492291</v>
      </c>
      <c r="X6206" t="str">
        <f>MID(U6206,FIND(" ",U6206)+1,FIND("]",U6206)-FIND(" ",U6206)-1)</f>
        <v>49.23472507088295</v>
      </c>
      <c r="Y6206" s="2">
        <f>VALUE(X6206)</f>
        <v>49.234725070882902</v>
      </c>
      <c r="Z6206" t="s">
        <v>298</v>
      </c>
      <c r="AA6206" t="s">
        <v>16982</v>
      </c>
      <c r="AB6206" t="s">
        <v>29303</v>
      </c>
      <c r="AC6206" t="str">
        <f>LEFT(AB6206,FIND(" ",AB6206)-1)</f>
        <v>2347</v>
      </c>
      <c r="AD6206" t="str">
        <f>MID(AB6206,FIND(" ",AB6206)+1,FIND(",",AB6206)-FIND(" ",AB6206)-1)</f>
        <v>W 41st Ave</v>
      </c>
    </row>
    <row r="6207" spans="1:30" hidden="1" x14ac:dyDescent="0.3">
      <c r="A6207" t="s">
        <v>21</v>
      </c>
      <c r="B6207">
        <f>IF(A6207="twin",2,1)</f>
        <v>2</v>
      </c>
      <c r="C6207" t="s">
        <v>23</v>
      </c>
      <c r="D6207" t="s">
        <v>22</v>
      </c>
      <c r="E6207" t="s">
        <v>23</v>
      </c>
      <c r="F6207" t="s">
        <v>22</v>
      </c>
      <c r="G6207" t="s">
        <v>23</v>
      </c>
      <c r="H6207" t="s">
        <v>22</v>
      </c>
      <c r="J6207" t="s">
        <v>24</v>
      </c>
      <c r="K6207" t="s">
        <v>32</v>
      </c>
      <c r="L6207" t="s">
        <v>26</v>
      </c>
      <c r="M6207" t="s">
        <v>32</v>
      </c>
      <c r="N6207" t="s">
        <v>26</v>
      </c>
      <c r="O6207" t="s">
        <v>32</v>
      </c>
      <c r="P6207" t="s">
        <v>26</v>
      </c>
      <c r="R6207" t="s">
        <v>27</v>
      </c>
      <c r="S6207" t="s">
        <v>16983</v>
      </c>
      <c r="T6207" t="s">
        <v>16984</v>
      </c>
      <c r="U6207" t="str">
        <f>RIGHT(T6207,LEN(T6207)-FIND("[",T6207))</f>
        <v>-123.16023774010229, 49.234576812453454]}</v>
      </c>
      <c r="V6207" t="str">
        <f>LEFT(U6207,FIND(",",U6207)-1)</f>
        <v>-123.16023774010229</v>
      </c>
      <c r="W6207" s="2">
        <f>VALUE(V6207)</f>
        <v>-123.160237740102</v>
      </c>
      <c r="X6207" t="str">
        <f>MID(U6207,FIND(" ",U6207)+1,FIND("]",U6207)-FIND(" ",U6207)-1)</f>
        <v>49.234576812453454</v>
      </c>
      <c r="Y6207" s="2">
        <f>VALUE(X6207)</f>
        <v>49.234576812453398</v>
      </c>
      <c r="Z6207" t="s">
        <v>137</v>
      </c>
      <c r="AA6207" t="s">
        <v>16985</v>
      </c>
      <c r="AB6207" t="s">
        <v>29304</v>
      </c>
      <c r="AC6207" t="str">
        <f>LEFT(AB6207,FIND(" ",AB6207)-1)</f>
        <v>2326</v>
      </c>
      <c r="AD6207" t="str">
        <f>MID(AB6207,FIND(" ",AB6207)+1,FIND(",",AB6207)-FIND(" ",AB6207)-1)</f>
        <v>W 41st Ave</v>
      </c>
    </row>
    <row r="6208" spans="1:30" hidden="1" x14ac:dyDescent="0.3">
      <c r="A6208" t="s">
        <v>21</v>
      </c>
      <c r="B6208">
        <f>IF(A6208="twin",2,1)</f>
        <v>2</v>
      </c>
      <c r="C6208" t="s">
        <v>23</v>
      </c>
      <c r="D6208" t="s">
        <v>22</v>
      </c>
      <c r="E6208" t="s">
        <v>23</v>
      </c>
      <c r="F6208" t="s">
        <v>22</v>
      </c>
      <c r="G6208" t="s">
        <v>23</v>
      </c>
      <c r="H6208" t="s">
        <v>22</v>
      </c>
      <c r="J6208" t="s">
        <v>24</v>
      </c>
      <c r="K6208" t="s">
        <v>32</v>
      </c>
      <c r="L6208" t="s">
        <v>26</v>
      </c>
      <c r="M6208" t="s">
        <v>32</v>
      </c>
      <c r="N6208" t="s">
        <v>26</v>
      </c>
      <c r="O6208" t="s">
        <v>32</v>
      </c>
      <c r="P6208" t="s">
        <v>26</v>
      </c>
      <c r="R6208" t="s">
        <v>27</v>
      </c>
      <c r="S6208" t="s">
        <v>16986</v>
      </c>
      <c r="T6208" t="s">
        <v>16984</v>
      </c>
      <c r="U6208" t="str">
        <f>RIGHT(T6208,LEN(T6208)-FIND("[",T6208))</f>
        <v>-123.16023774010229, 49.234576812453454]}</v>
      </c>
      <c r="V6208" t="str">
        <f>LEFT(U6208,FIND(",",U6208)-1)</f>
        <v>-123.16023774010229</v>
      </c>
      <c r="W6208" s="2">
        <f>VALUE(V6208)</f>
        <v>-123.160237740102</v>
      </c>
      <c r="X6208" t="str">
        <f>MID(U6208,FIND(" ",U6208)+1,FIND("]",U6208)-FIND(" ",U6208)-1)</f>
        <v>49.234576812453454</v>
      </c>
      <c r="Y6208" s="2">
        <f>VALUE(X6208)</f>
        <v>49.234576812453398</v>
      </c>
      <c r="Z6208" t="s">
        <v>137</v>
      </c>
      <c r="AA6208" t="s">
        <v>16987</v>
      </c>
      <c r="AB6208" t="s">
        <v>29304</v>
      </c>
      <c r="AC6208" t="str">
        <f>LEFT(AB6208,FIND(" ",AB6208)-1)</f>
        <v>2326</v>
      </c>
      <c r="AD6208" t="str">
        <f>MID(AB6208,FIND(" ",AB6208)+1,FIND(",",AB6208)-FIND(" ",AB6208)-1)</f>
        <v>W 41st Ave</v>
      </c>
    </row>
    <row r="6209" spans="1:30" hidden="1" x14ac:dyDescent="0.3">
      <c r="A6209" t="s">
        <v>21</v>
      </c>
      <c r="B6209">
        <f>IF(A6209="twin",2,1)</f>
        <v>2</v>
      </c>
      <c r="C6209" t="s">
        <v>45</v>
      </c>
      <c r="D6209" t="s">
        <v>45</v>
      </c>
      <c r="E6209" t="s">
        <v>45</v>
      </c>
      <c r="F6209" t="s">
        <v>45</v>
      </c>
      <c r="G6209" t="s">
        <v>45</v>
      </c>
      <c r="H6209" t="s">
        <v>45</v>
      </c>
      <c r="J6209" t="s">
        <v>24</v>
      </c>
      <c r="K6209" t="s">
        <v>25</v>
      </c>
      <c r="L6209" t="s">
        <v>26</v>
      </c>
      <c r="M6209" t="s">
        <v>25</v>
      </c>
      <c r="N6209" t="s">
        <v>26</v>
      </c>
      <c r="O6209" t="s">
        <v>25</v>
      </c>
      <c r="P6209" t="s">
        <v>26</v>
      </c>
      <c r="R6209" t="s">
        <v>27</v>
      </c>
      <c r="S6209" t="s">
        <v>16988</v>
      </c>
      <c r="T6209" t="s">
        <v>8209</v>
      </c>
      <c r="U6209" t="str">
        <f>RIGHT(T6209,LEN(T6209)-FIND("[",T6209))</f>
        <v>-123.10573212533242, 49.28022351380469]}</v>
      </c>
      <c r="V6209" t="str">
        <f>LEFT(U6209,FIND(",",U6209)-1)</f>
        <v>-123.10573212533242</v>
      </c>
      <c r="W6209" s="2">
        <f>VALUE(V6209)</f>
        <v>-123.105732125332</v>
      </c>
      <c r="X6209" t="str">
        <f>MID(U6209,FIND(" ",U6209)+1,FIND("]",U6209)-FIND(" ",U6209)-1)</f>
        <v>49.28022351380469</v>
      </c>
      <c r="Y6209" s="2">
        <f>VALUE(X6209)</f>
        <v>49.2802235138046</v>
      </c>
      <c r="Z6209" t="s">
        <v>30</v>
      </c>
      <c r="AA6209" t="s">
        <v>16989</v>
      </c>
      <c r="AB6209" t="s">
        <v>27939</v>
      </c>
      <c r="AC6209" t="str">
        <f>LEFT(AB6209,FIND(" ",AB6209)-1)</f>
        <v>15</v>
      </c>
      <c r="AD6209" t="str">
        <f>MID(AB6209,FIND(" ",AB6209)+1,FIND(",",AB6209)-FIND(" ",AB6209)-1)</f>
        <v>Shanghai Alley</v>
      </c>
    </row>
    <row r="6210" spans="1:30" hidden="1" x14ac:dyDescent="0.3">
      <c r="A6210" t="s">
        <v>21</v>
      </c>
      <c r="B6210">
        <f>IF(A6210="twin",2,1)</f>
        <v>2</v>
      </c>
      <c r="C6210" t="s">
        <v>45</v>
      </c>
      <c r="D6210" t="s">
        <v>45</v>
      </c>
      <c r="E6210" t="s">
        <v>45</v>
      </c>
      <c r="F6210" t="s">
        <v>45</v>
      </c>
      <c r="G6210" t="s">
        <v>45</v>
      </c>
      <c r="H6210" t="s">
        <v>45</v>
      </c>
      <c r="J6210" t="s">
        <v>24</v>
      </c>
      <c r="K6210" t="s">
        <v>32</v>
      </c>
      <c r="L6210" t="s">
        <v>26</v>
      </c>
      <c r="M6210" t="s">
        <v>32</v>
      </c>
      <c r="N6210" t="s">
        <v>26</v>
      </c>
      <c r="O6210" t="s">
        <v>32</v>
      </c>
      <c r="P6210" t="s">
        <v>26</v>
      </c>
      <c r="R6210" t="s">
        <v>27</v>
      </c>
      <c r="S6210" t="s">
        <v>16990</v>
      </c>
      <c r="T6210" t="s">
        <v>16991</v>
      </c>
      <c r="U6210" t="str">
        <f>RIGHT(T6210,LEN(T6210)-FIND("[",T6210))</f>
        <v>-123.09689472970396, 49.27806706666166]}</v>
      </c>
      <c r="V6210" t="str">
        <f>LEFT(U6210,FIND(",",U6210)-1)</f>
        <v>-123.09689472970396</v>
      </c>
      <c r="W6210" s="2">
        <f>VALUE(V6210)</f>
        <v>-123.096894729703</v>
      </c>
      <c r="X6210" t="str">
        <f>MID(U6210,FIND(" ",U6210)+1,FIND("]",U6210)-FIND(" ",U6210)-1)</f>
        <v>49.27806706666166</v>
      </c>
      <c r="Y6210" s="2">
        <f>VALUE(X6210)</f>
        <v>49.278067066661599</v>
      </c>
      <c r="Z6210" t="s">
        <v>552</v>
      </c>
      <c r="AA6210" t="s">
        <v>16992</v>
      </c>
      <c r="AB6210" t="s">
        <v>29305</v>
      </c>
      <c r="AC6210" t="str">
        <f>LEFT(AB6210,FIND(" ",AB6210)-1)</f>
        <v>739</v>
      </c>
      <c r="AD6210" t="str">
        <f>MID(AB6210,FIND(" ",AB6210)+1,FIND(",",AB6210)-FIND(" ",AB6210)-1)</f>
        <v>Gore Ave #201</v>
      </c>
    </row>
    <row r="6211" spans="1:30" hidden="1" x14ac:dyDescent="0.3">
      <c r="A6211" t="s">
        <v>21</v>
      </c>
      <c r="B6211">
        <f>IF(A6211="twin",2,1)</f>
        <v>2</v>
      </c>
      <c r="C6211" t="s">
        <v>45</v>
      </c>
      <c r="D6211" t="s">
        <v>45</v>
      </c>
      <c r="E6211" t="s">
        <v>45</v>
      </c>
      <c r="F6211" t="s">
        <v>45</v>
      </c>
      <c r="G6211" t="s">
        <v>45</v>
      </c>
      <c r="H6211" t="s">
        <v>45</v>
      </c>
      <c r="J6211" t="s">
        <v>24</v>
      </c>
      <c r="K6211" t="s">
        <v>32</v>
      </c>
      <c r="L6211" t="s">
        <v>26</v>
      </c>
      <c r="M6211" t="s">
        <v>32</v>
      </c>
      <c r="N6211" t="s">
        <v>26</v>
      </c>
      <c r="O6211" t="s">
        <v>32</v>
      </c>
      <c r="P6211" t="s">
        <v>26</v>
      </c>
      <c r="R6211" t="s">
        <v>27</v>
      </c>
      <c r="S6211" t="s">
        <v>16993</v>
      </c>
      <c r="T6211" t="s">
        <v>12249</v>
      </c>
      <c r="U6211" t="str">
        <f>RIGHT(T6211,LEN(T6211)-FIND("[",T6211))</f>
        <v>-123.09686043293092, 49.27783146659347]}</v>
      </c>
      <c r="V6211" t="str">
        <f>LEFT(U6211,FIND(",",U6211)-1)</f>
        <v>-123.09686043293092</v>
      </c>
      <c r="W6211" s="2">
        <f>VALUE(V6211)</f>
        <v>-123.09686043293</v>
      </c>
      <c r="X6211" t="str">
        <f>MID(U6211,FIND(" ",U6211)+1,FIND("]",U6211)-FIND(" ",U6211)-1)</f>
        <v>49.27783146659347</v>
      </c>
      <c r="Y6211" s="2">
        <f>VALUE(X6211)</f>
        <v>49.277831466593398</v>
      </c>
      <c r="Z6211" t="s">
        <v>552</v>
      </c>
      <c r="AA6211" t="s">
        <v>16994</v>
      </c>
      <c r="AB6211" t="s">
        <v>28647</v>
      </c>
      <c r="AC6211" t="str">
        <f>LEFT(AB6211,FIND(" ",AB6211)-1)</f>
        <v>789</v>
      </c>
      <c r="AD6211" t="str">
        <f>MID(AB6211,FIND(" ",AB6211)+1,FIND(",",AB6211)-FIND(" ",AB6211)-1)</f>
        <v>Gore Ave</v>
      </c>
    </row>
    <row r="6212" spans="1:30" hidden="1" x14ac:dyDescent="0.3">
      <c r="A6212" t="s">
        <v>21</v>
      </c>
      <c r="B6212">
        <f>IF(A6212="twin",2,1)</f>
        <v>2</v>
      </c>
      <c r="C6212" t="s">
        <v>23</v>
      </c>
      <c r="D6212" t="s">
        <v>23</v>
      </c>
      <c r="E6212" t="s">
        <v>23</v>
      </c>
      <c r="F6212" t="s">
        <v>23</v>
      </c>
      <c r="G6212" t="s">
        <v>23</v>
      </c>
      <c r="H6212" t="s">
        <v>23</v>
      </c>
      <c r="J6212" t="s">
        <v>24</v>
      </c>
      <c r="K6212" t="s">
        <v>32</v>
      </c>
      <c r="L6212" t="s">
        <v>26</v>
      </c>
      <c r="M6212" t="s">
        <v>32</v>
      </c>
      <c r="N6212" t="s">
        <v>26</v>
      </c>
      <c r="O6212" t="s">
        <v>32</v>
      </c>
      <c r="P6212" t="s">
        <v>26</v>
      </c>
      <c r="R6212" t="s">
        <v>27</v>
      </c>
      <c r="S6212" t="s">
        <v>16995</v>
      </c>
      <c r="T6212" t="s">
        <v>16996</v>
      </c>
      <c r="U6212" t="str">
        <f>RIGHT(T6212,LEN(T6212)-FIND("[",T6212))</f>
        <v>-123.1565878362759, 49.26810786811838]}</v>
      </c>
      <c r="V6212" t="str">
        <f>LEFT(U6212,FIND(",",U6212)-1)</f>
        <v>-123.1565878362759</v>
      </c>
      <c r="W6212" s="2">
        <f>VALUE(V6212)</f>
        <v>-123.15658783627499</v>
      </c>
      <c r="X6212" t="str">
        <f>MID(U6212,FIND(" ",U6212)+1,FIND("]",U6212)-FIND(" ",U6212)-1)</f>
        <v>49.26810786811838</v>
      </c>
      <c r="Y6212" s="2">
        <f>VALUE(X6212)</f>
        <v>49.2681078681183</v>
      </c>
      <c r="Z6212" t="s">
        <v>79</v>
      </c>
      <c r="AA6212" t="s">
        <v>16997</v>
      </c>
      <c r="AB6212" t="s">
        <v>29306</v>
      </c>
      <c r="AC6212" t="str">
        <f>LEFT(AB6212,FIND(" ",AB6212)-1)</f>
        <v>2258</v>
      </c>
      <c r="AD6212" t="str">
        <f>MID(AB6212,FIND(" ",AB6212)+1,FIND(",",AB6212)-FIND(" ",AB6212)-1)</f>
        <v>W 4th Ave</v>
      </c>
    </row>
    <row r="6213" spans="1:30" hidden="1" x14ac:dyDescent="0.3">
      <c r="A6213" t="s">
        <v>21</v>
      </c>
      <c r="B6213">
        <f>IF(A6213="twin",2,1)</f>
        <v>2</v>
      </c>
      <c r="C6213" t="s">
        <v>23</v>
      </c>
      <c r="D6213" t="s">
        <v>23</v>
      </c>
      <c r="E6213" t="s">
        <v>23</v>
      </c>
      <c r="F6213" t="s">
        <v>23</v>
      </c>
      <c r="G6213" t="s">
        <v>23</v>
      </c>
      <c r="H6213" t="s">
        <v>23</v>
      </c>
      <c r="J6213" t="s">
        <v>24</v>
      </c>
      <c r="K6213" t="s">
        <v>32</v>
      </c>
      <c r="L6213" t="s">
        <v>26</v>
      </c>
      <c r="M6213" t="s">
        <v>32</v>
      </c>
      <c r="N6213" t="s">
        <v>26</v>
      </c>
      <c r="O6213" t="s">
        <v>32</v>
      </c>
      <c r="P6213" t="s">
        <v>26</v>
      </c>
      <c r="R6213" t="s">
        <v>27</v>
      </c>
      <c r="S6213" t="s">
        <v>16998</v>
      </c>
      <c r="T6213" t="s">
        <v>16999</v>
      </c>
      <c r="U6213" t="str">
        <f>RIGHT(T6213,LEN(T6213)-FIND("[",T6213))</f>
        <v>-123.15693220259426, 49.268113661569885]}</v>
      </c>
      <c r="V6213" t="str">
        <f>LEFT(U6213,FIND(",",U6213)-1)</f>
        <v>-123.15693220259426</v>
      </c>
      <c r="W6213" s="2">
        <f>VALUE(V6213)</f>
        <v>-123.15693220259401</v>
      </c>
      <c r="X6213" t="str">
        <f>MID(U6213,FIND(" ",U6213)+1,FIND("]",U6213)-FIND(" ",U6213)-1)</f>
        <v>49.268113661569885</v>
      </c>
      <c r="Y6213" s="2">
        <f>VALUE(X6213)</f>
        <v>49.268113661569799</v>
      </c>
      <c r="Z6213" t="s">
        <v>79</v>
      </c>
      <c r="AA6213" t="s">
        <v>17000</v>
      </c>
      <c r="AB6213" t="s">
        <v>27944</v>
      </c>
      <c r="AC6213" t="str">
        <f>LEFT(AB6213,FIND(" ",AB6213)-1)</f>
        <v>Eastbound</v>
      </c>
      <c r="AD6213" t="str">
        <f>MID(AB6213,FIND(" ",AB6213)+1,FIND(",",AB6213)-FIND(" ",AB6213)-1)</f>
        <v>W 4th Ave @ Vine St</v>
      </c>
    </row>
    <row r="6214" spans="1:30" hidden="1" x14ac:dyDescent="0.3">
      <c r="A6214" t="s">
        <v>21</v>
      </c>
      <c r="B6214">
        <f>IF(A6214="twin",2,1)</f>
        <v>2</v>
      </c>
      <c r="C6214" t="s">
        <v>23</v>
      </c>
      <c r="D6214" t="s">
        <v>45</v>
      </c>
      <c r="E6214" t="s">
        <v>23</v>
      </c>
      <c r="F6214" t="s">
        <v>45</v>
      </c>
      <c r="G6214" t="s">
        <v>23</v>
      </c>
      <c r="H6214" t="s">
        <v>45</v>
      </c>
      <c r="J6214" t="s">
        <v>24</v>
      </c>
      <c r="K6214" t="s">
        <v>32</v>
      </c>
      <c r="L6214" t="s">
        <v>26</v>
      </c>
      <c r="M6214" t="s">
        <v>32</v>
      </c>
      <c r="N6214" t="s">
        <v>26</v>
      </c>
      <c r="O6214" t="s">
        <v>32</v>
      </c>
      <c r="P6214" t="s">
        <v>26</v>
      </c>
      <c r="R6214" t="s">
        <v>27</v>
      </c>
      <c r="S6214" t="s">
        <v>17001</v>
      </c>
      <c r="T6214" t="s">
        <v>4421</v>
      </c>
      <c r="U6214" t="str">
        <f>RIGHT(T6214,LEN(T6214)-FIND("[",T6214))</f>
        <v>-123.1063115717289, 49.28075369773847]}</v>
      </c>
      <c r="V6214" t="str">
        <f>LEFT(U6214,FIND(",",U6214)-1)</f>
        <v>-123.1063115717289</v>
      </c>
      <c r="W6214" s="2">
        <f>VALUE(V6214)</f>
        <v>-123.106311571728</v>
      </c>
      <c r="X6214" t="str">
        <f>MID(U6214,FIND(" ",U6214)+1,FIND("]",U6214)-FIND(" ",U6214)-1)</f>
        <v>49.28075369773847</v>
      </c>
      <c r="Y6214" s="2">
        <f>VALUE(X6214)</f>
        <v>49.280753697738398</v>
      </c>
      <c r="Z6214" t="s">
        <v>30</v>
      </c>
      <c r="AA6214" t="s">
        <v>17002</v>
      </c>
      <c r="AB6214" t="s">
        <v>27058</v>
      </c>
      <c r="AC6214" t="str">
        <f>LEFT(AB6214,FIND(" ",AB6214)-1)</f>
        <v>56</v>
      </c>
      <c r="AD6214" t="str">
        <f>MID(AB6214,FIND(" ",AB6214)+1,FIND(",",AB6214)-FIND(" ",AB6214)-1)</f>
        <v>W Pender St</v>
      </c>
    </row>
    <row r="6215" spans="1:30" hidden="1" x14ac:dyDescent="0.3">
      <c r="A6215" t="s">
        <v>21</v>
      </c>
      <c r="B6215">
        <f>IF(A6215="twin",2,1)</f>
        <v>2</v>
      </c>
      <c r="C6215" t="s">
        <v>45</v>
      </c>
      <c r="D6215" t="s">
        <v>52</v>
      </c>
      <c r="E6215" t="s">
        <v>45</v>
      </c>
      <c r="F6215" t="s">
        <v>52</v>
      </c>
      <c r="G6215" t="s">
        <v>45</v>
      </c>
      <c r="H6215" t="s">
        <v>52</v>
      </c>
      <c r="J6215" t="s">
        <v>24</v>
      </c>
      <c r="K6215" t="s">
        <v>32</v>
      </c>
      <c r="L6215" t="s">
        <v>26</v>
      </c>
      <c r="M6215" t="s">
        <v>32</v>
      </c>
      <c r="N6215" t="s">
        <v>26</v>
      </c>
      <c r="O6215" t="s">
        <v>32</v>
      </c>
      <c r="P6215" t="s">
        <v>26</v>
      </c>
      <c r="R6215" t="s">
        <v>27</v>
      </c>
      <c r="S6215" t="s">
        <v>17003</v>
      </c>
      <c r="T6215" t="s">
        <v>17004</v>
      </c>
      <c r="U6215" t="str">
        <f>RIGHT(T6215,LEN(T6215)-FIND("[",T6215))</f>
        <v>-123.12545286106234, 49.28341409319568]}</v>
      </c>
      <c r="V6215" t="str">
        <f>LEFT(U6215,FIND(",",U6215)-1)</f>
        <v>-123.12545286106234</v>
      </c>
      <c r="W6215" s="2">
        <f>VALUE(V6215)</f>
        <v>-123.125452861062</v>
      </c>
      <c r="X6215" t="str">
        <f>MID(U6215,FIND(" ",U6215)+1,FIND("]",U6215)-FIND(" ",U6215)-1)</f>
        <v>49.28341409319568</v>
      </c>
      <c r="Y6215" s="2">
        <f>VALUE(X6215)</f>
        <v>49.283414093195603</v>
      </c>
      <c r="Z6215" t="s">
        <v>84</v>
      </c>
      <c r="AA6215" t="s">
        <v>17005</v>
      </c>
      <c r="AB6215" t="s">
        <v>29307</v>
      </c>
      <c r="AC6215" t="str">
        <f>LEFT(AB6215,FIND(" ",AB6215)-1)</f>
        <v>1050</v>
      </c>
      <c r="AD6215" t="str">
        <f>MID(AB6215,FIND(" ",AB6215)+1,FIND(",",AB6215)-FIND(" ",AB6215)-1)</f>
        <v>Haro St</v>
      </c>
    </row>
    <row r="6216" spans="1:30" hidden="1" x14ac:dyDescent="0.3">
      <c r="A6216" t="s">
        <v>63</v>
      </c>
      <c r="B6216">
        <f>IF(A6216="twin",2,1)</f>
        <v>1</v>
      </c>
      <c r="C6216" t="s">
        <v>23</v>
      </c>
      <c r="D6216" t="s">
        <v>22</v>
      </c>
      <c r="E6216" t="s">
        <v>23</v>
      </c>
      <c r="F6216" t="s">
        <v>22</v>
      </c>
      <c r="G6216" t="s">
        <v>23</v>
      </c>
      <c r="H6216" t="s">
        <v>22</v>
      </c>
      <c r="J6216" t="s">
        <v>24</v>
      </c>
      <c r="K6216" t="s">
        <v>25</v>
      </c>
      <c r="L6216" t="s">
        <v>26</v>
      </c>
      <c r="M6216" t="s">
        <v>25</v>
      </c>
      <c r="N6216" t="s">
        <v>26</v>
      </c>
      <c r="O6216" t="s">
        <v>25</v>
      </c>
      <c r="P6216" t="s">
        <v>26</v>
      </c>
      <c r="R6216" t="s">
        <v>27</v>
      </c>
      <c r="S6216" t="s">
        <v>17006</v>
      </c>
      <c r="T6216" t="s">
        <v>17007</v>
      </c>
      <c r="U6216" t="str">
        <f>RIGHT(T6216,LEN(T6216)-FIND("[",T6216))</f>
        <v>-123.12074475380956, 49.27433191426833]}</v>
      </c>
      <c r="V6216" t="str">
        <f>LEFT(U6216,FIND(",",U6216)-1)</f>
        <v>-123.12074475380956</v>
      </c>
      <c r="W6216" s="2">
        <f>VALUE(V6216)</f>
        <v>-123.12074475380901</v>
      </c>
      <c r="X6216" t="str">
        <f>MID(U6216,FIND(" ",U6216)+1,FIND("]",U6216)-FIND(" ",U6216)-1)</f>
        <v>49.27433191426833</v>
      </c>
      <c r="Y6216" s="2">
        <f>VALUE(X6216)</f>
        <v>49.274331914268302</v>
      </c>
      <c r="Z6216" t="s">
        <v>30</v>
      </c>
      <c r="AA6216" t="s">
        <v>17008</v>
      </c>
      <c r="AB6216" t="s">
        <v>29308</v>
      </c>
      <c r="AC6216" t="str">
        <f>LEFT(AB6216,FIND(" ",AB6216)-1)</f>
        <v>1179</v>
      </c>
      <c r="AD6216" t="str">
        <f>MID(AB6216,FIND(" ",AB6216)+1,FIND(",",AB6216)-FIND(" ",AB6216)-1)</f>
        <v>Pacific Blvd</v>
      </c>
    </row>
    <row r="6217" spans="1:30" hidden="1" x14ac:dyDescent="0.3">
      <c r="A6217" t="s">
        <v>21</v>
      </c>
      <c r="B6217">
        <f>IF(A6217="twin",2,1)</f>
        <v>2</v>
      </c>
      <c r="C6217" t="s">
        <v>23</v>
      </c>
      <c r="D6217" t="s">
        <v>22</v>
      </c>
      <c r="E6217" t="s">
        <v>23</v>
      </c>
      <c r="F6217" t="s">
        <v>22</v>
      </c>
      <c r="G6217" t="s">
        <v>23</v>
      </c>
      <c r="H6217" t="s">
        <v>22</v>
      </c>
      <c r="J6217" t="s">
        <v>24</v>
      </c>
      <c r="K6217" t="s">
        <v>32</v>
      </c>
      <c r="L6217" t="s">
        <v>26</v>
      </c>
      <c r="M6217" t="s">
        <v>32</v>
      </c>
      <c r="N6217" t="s">
        <v>26</v>
      </c>
      <c r="O6217" t="s">
        <v>32</v>
      </c>
      <c r="P6217" t="s">
        <v>26</v>
      </c>
      <c r="R6217" t="s">
        <v>27</v>
      </c>
      <c r="S6217" t="s">
        <v>17009</v>
      </c>
      <c r="T6217" t="s">
        <v>17010</v>
      </c>
      <c r="U6217" t="str">
        <f>RIGHT(T6217,LEN(T6217)-FIND("[",T6217))</f>
        <v>-123.16087074352436, 49.23472749373884]}</v>
      </c>
      <c r="V6217" t="str">
        <f>LEFT(U6217,FIND(",",U6217)-1)</f>
        <v>-123.16087074352436</v>
      </c>
      <c r="W6217" s="2">
        <f>VALUE(V6217)</f>
        <v>-123.160870743524</v>
      </c>
      <c r="X6217" t="str">
        <f>MID(U6217,FIND(" ",U6217)+1,FIND("]",U6217)-FIND(" ",U6217)-1)</f>
        <v>49.23472749373884</v>
      </c>
      <c r="Y6217" s="2">
        <f>VALUE(X6217)</f>
        <v>49.234727493738802</v>
      </c>
      <c r="Z6217" t="s">
        <v>298</v>
      </c>
      <c r="AA6217" t="s">
        <v>17011</v>
      </c>
      <c r="AB6217" t="s">
        <v>29309</v>
      </c>
      <c r="AC6217" t="str">
        <f>LEFT(AB6217,FIND(" ",AB6217)-1)</f>
        <v>2363</v>
      </c>
      <c r="AD6217" t="str">
        <f>MID(AB6217,FIND(" ",AB6217)+1,FIND(",",AB6217)-FIND(" ",AB6217)-1)</f>
        <v>W 41st Ave</v>
      </c>
    </row>
    <row r="6218" spans="1:30" hidden="1" x14ac:dyDescent="0.3">
      <c r="A6218" t="s">
        <v>21</v>
      </c>
      <c r="B6218">
        <f>IF(A6218="twin",2,1)</f>
        <v>2</v>
      </c>
      <c r="C6218" t="s">
        <v>22</v>
      </c>
      <c r="D6218" t="s">
        <v>22</v>
      </c>
      <c r="E6218" t="s">
        <v>22</v>
      </c>
      <c r="F6218" t="s">
        <v>22</v>
      </c>
      <c r="G6218" t="s">
        <v>22</v>
      </c>
      <c r="H6218" t="s">
        <v>22</v>
      </c>
      <c r="J6218" t="s">
        <v>24</v>
      </c>
      <c r="K6218" t="s">
        <v>32</v>
      </c>
      <c r="L6218" t="s">
        <v>26</v>
      </c>
      <c r="M6218" t="s">
        <v>32</v>
      </c>
      <c r="N6218" t="s">
        <v>26</v>
      </c>
      <c r="O6218" t="s">
        <v>32</v>
      </c>
      <c r="P6218" t="s">
        <v>26</v>
      </c>
      <c r="R6218" t="s">
        <v>27</v>
      </c>
      <c r="S6218" t="s">
        <v>17012</v>
      </c>
      <c r="T6218" t="s">
        <v>17013</v>
      </c>
      <c r="U6218" t="str">
        <f>RIGHT(T6218,LEN(T6218)-FIND("[",T6218))</f>
        <v>-123.16194076012653, 49.23460242193316]}</v>
      </c>
      <c r="V6218" t="str">
        <f>LEFT(U6218,FIND(",",U6218)-1)</f>
        <v>-123.16194076012653</v>
      </c>
      <c r="W6218" s="2">
        <f>VALUE(V6218)</f>
        <v>-123.161940760126</v>
      </c>
      <c r="X6218" t="str">
        <f>MID(U6218,FIND(" ",U6218)+1,FIND("]",U6218)-FIND(" ",U6218)-1)</f>
        <v>49.23460242193316</v>
      </c>
      <c r="Y6218" s="2">
        <f>VALUE(X6218)</f>
        <v>49.234602421933097</v>
      </c>
      <c r="Z6218" t="s">
        <v>137</v>
      </c>
      <c r="AA6218" t="s">
        <v>17014</v>
      </c>
      <c r="AB6218" t="s">
        <v>29310</v>
      </c>
      <c r="AC6218" t="str">
        <f>LEFT(AB6218,FIND(" ",AB6218)-1)</f>
        <v>2438</v>
      </c>
      <c r="AD6218" t="str">
        <f>MID(AB6218,FIND(" ",AB6218)+1,FIND(",",AB6218)-FIND(" ",AB6218)-1)</f>
        <v>W 41st Ave</v>
      </c>
    </row>
    <row r="6219" spans="1:30" hidden="1" x14ac:dyDescent="0.3">
      <c r="A6219" t="s">
        <v>21</v>
      </c>
      <c r="B6219">
        <f>IF(A6219="twin",2,1)</f>
        <v>2</v>
      </c>
      <c r="C6219" t="s">
        <v>45</v>
      </c>
      <c r="D6219" t="s">
        <v>22</v>
      </c>
      <c r="E6219" t="s">
        <v>45</v>
      </c>
      <c r="F6219" t="s">
        <v>22</v>
      </c>
      <c r="G6219" t="s">
        <v>45</v>
      </c>
      <c r="H6219" t="s">
        <v>22</v>
      </c>
      <c r="J6219" t="s">
        <v>24</v>
      </c>
      <c r="K6219" t="s">
        <v>25</v>
      </c>
      <c r="L6219" t="s">
        <v>26</v>
      </c>
      <c r="M6219" t="s">
        <v>25</v>
      </c>
      <c r="N6219" t="s">
        <v>26</v>
      </c>
      <c r="O6219" t="s">
        <v>25</v>
      </c>
      <c r="P6219" t="s">
        <v>26</v>
      </c>
      <c r="R6219" t="s">
        <v>27</v>
      </c>
      <c r="S6219" t="s">
        <v>17015</v>
      </c>
      <c r="T6219" t="s">
        <v>9253</v>
      </c>
      <c r="U6219" t="str">
        <f>RIGHT(T6219,LEN(T6219)-FIND("[",T6219))</f>
        <v>-123.12182510093162, 49.273775920953646]}</v>
      </c>
      <c r="V6219" t="str">
        <f>LEFT(U6219,FIND(",",U6219)-1)</f>
        <v>-123.12182510093162</v>
      </c>
      <c r="W6219" s="2">
        <f>VALUE(V6219)</f>
        <v>-123.12182510093101</v>
      </c>
      <c r="X6219" t="str">
        <f>MID(U6219,FIND(" ",U6219)+1,FIND("]",U6219)-FIND(" ",U6219)-1)</f>
        <v>49.273775920953646</v>
      </c>
      <c r="Y6219" s="2">
        <f>VALUE(X6219)</f>
        <v>49.273775920953597</v>
      </c>
      <c r="Z6219" t="s">
        <v>30</v>
      </c>
      <c r="AA6219" t="s">
        <v>17016</v>
      </c>
      <c r="AB6219" t="s">
        <v>28150</v>
      </c>
      <c r="AC6219" t="str">
        <f>LEFT(AB6219,FIND(" ",AB6219)-1)</f>
        <v>1220</v>
      </c>
      <c r="AD6219" t="str">
        <f>MID(AB6219,FIND(" ",AB6219)+1,FIND(",",AB6219)-FIND(" ",AB6219)-1)</f>
        <v>Pacific Blvd</v>
      </c>
    </row>
    <row r="6220" spans="1:30" hidden="1" x14ac:dyDescent="0.3">
      <c r="A6220" t="s">
        <v>21</v>
      </c>
      <c r="B6220">
        <f>IF(A6220="twin",2,1)</f>
        <v>2</v>
      </c>
      <c r="C6220" t="s">
        <v>45</v>
      </c>
      <c r="D6220" t="s">
        <v>52</v>
      </c>
      <c r="E6220" t="s">
        <v>45</v>
      </c>
      <c r="F6220" t="s">
        <v>52</v>
      </c>
      <c r="G6220" t="s">
        <v>45</v>
      </c>
      <c r="H6220" t="s">
        <v>52</v>
      </c>
      <c r="J6220" t="s">
        <v>24</v>
      </c>
      <c r="K6220" t="s">
        <v>32</v>
      </c>
      <c r="L6220" t="s">
        <v>26</v>
      </c>
      <c r="M6220" t="s">
        <v>32</v>
      </c>
      <c r="N6220" t="s">
        <v>26</v>
      </c>
      <c r="O6220" t="s">
        <v>32</v>
      </c>
      <c r="P6220" t="s">
        <v>26</v>
      </c>
      <c r="R6220" t="s">
        <v>27</v>
      </c>
      <c r="S6220" t="s">
        <v>17017</v>
      </c>
      <c r="T6220" t="s">
        <v>8269</v>
      </c>
      <c r="U6220" t="str">
        <f>RIGHT(T6220,LEN(T6220)-FIND("[",T6220))</f>
        <v>-123.12499619359467, 49.28291431236245]}</v>
      </c>
      <c r="V6220" t="str">
        <f>LEFT(U6220,FIND(",",U6220)-1)</f>
        <v>-123.12499619359467</v>
      </c>
      <c r="W6220" s="2">
        <f>VALUE(V6220)</f>
        <v>-123.124996193594</v>
      </c>
      <c r="X6220" t="str">
        <f>MID(U6220,FIND(" ",U6220)+1,FIND("]",U6220)-FIND(" ",U6220)-1)</f>
        <v>49.28291431236245</v>
      </c>
      <c r="Y6220" s="2">
        <f>VALUE(X6220)</f>
        <v>49.282914312362401</v>
      </c>
      <c r="Z6220" t="s">
        <v>84</v>
      </c>
      <c r="AA6220" t="s">
        <v>17018</v>
      </c>
      <c r="AB6220" t="s">
        <v>27955</v>
      </c>
      <c r="AC6220" t="str">
        <f>LEFT(AB6220,FIND(" ",AB6220)-1)</f>
        <v>855</v>
      </c>
      <c r="AD6220" t="str">
        <f>MID(AB6220,FIND(" ",AB6220)+1,FIND(",",AB6220)-FIND(" ",AB6220)-1)</f>
        <v>Burrard St</v>
      </c>
    </row>
    <row r="6221" spans="1:30" hidden="1" x14ac:dyDescent="0.3">
      <c r="A6221" t="s">
        <v>21</v>
      </c>
      <c r="B6221">
        <f>IF(A6221="twin",2,1)</f>
        <v>2</v>
      </c>
      <c r="C6221" t="s">
        <v>22</v>
      </c>
      <c r="D6221" t="s">
        <v>22</v>
      </c>
      <c r="E6221" t="s">
        <v>22</v>
      </c>
      <c r="F6221" t="s">
        <v>22</v>
      </c>
      <c r="G6221" t="s">
        <v>22</v>
      </c>
      <c r="H6221" t="s">
        <v>22</v>
      </c>
      <c r="J6221" t="s">
        <v>24</v>
      </c>
      <c r="K6221" t="s">
        <v>32</v>
      </c>
      <c r="L6221" t="s">
        <v>26</v>
      </c>
      <c r="M6221" t="s">
        <v>32</v>
      </c>
      <c r="N6221" t="s">
        <v>26</v>
      </c>
      <c r="O6221" t="s">
        <v>32</v>
      </c>
      <c r="P6221" t="s">
        <v>26</v>
      </c>
      <c r="R6221" t="s">
        <v>27</v>
      </c>
      <c r="S6221" t="s">
        <v>17019</v>
      </c>
      <c r="T6221" t="s">
        <v>17020</v>
      </c>
      <c r="U6221" t="str">
        <f>RIGHT(T6221,LEN(T6221)-FIND("[",T6221))</f>
        <v>-123.16126522199283, 49.234365892214974]}</v>
      </c>
      <c r="V6221" t="str">
        <f>LEFT(U6221,FIND(",",U6221)-1)</f>
        <v>-123.16126522199283</v>
      </c>
      <c r="W6221" s="2">
        <f>VALUE(V6221)</f>
        <v>-123.161265221992</v>
      </c>
      <c r="X6221" t="str">
        <f>MID(U6221,FIND(" ",U6221)+1,FIND("]",U6221)-FIND(" ",U6221)-1)</f>
        <v>49.234365892214974</v>
      </c>
      <c r="Y6221" s="2">
        <f>VALUE(X6221)</f>
        <v>49.234365892214903</v>
      </c>
      <c r="Z6221" t="s">
        <v>137</v>
      </c>
      <c r="AA6221" t="s">
        <v>17021</v>
      </c>
      <c r="AB6221" t="s">
        <v>29311</v>
      </c>
      <c r="AC6221" t="str">
        <f>LEFT(AB6221,FIND(" ",AB6221)-1)</f>
        <v>5704</v>
      </c>
      <c r="AD6221" t="str">
        <f>MID(AB6221,FIND(" ",AB6221)+1,FIND(",",AB6221)-FIND(" ",AB6221)-1)</f>
        <v>Balsam St</v>
      </c>
    </row>
    <row r="6222" spans="1:30" hidden="1" x14ac:dyDescent="0.3">
      <c r="A6222" t="s">
        <v>21</v>
      </c>
      <c r="B6222">
        <f>IF(A6222="twin",2,1)</f>
        <v>2</v>
      </c>
      <c r="C6222" t="s">
        <v>23</v>
      </c>
      <c r="D6222" t="s">
        <v>23</v>
      </c>
      <c r="E6222" t="s">
        <v>23</v>
      </c>
      <c r="F6222" t="s">
        <v>23</v>
      </c>
      <c r="G6222" t="s">
        <v>23</v>
      </c>
      <c r="H6222" t="s">
        <v>23</v>
      </c>
      <c r="J6222" t="s">
        <v>24</v>
      </c>
      <c r="K6222" t="s">
        <v>32</v>
      </c>
      <c r="L6222" t="s">
        <v>26</v>
      </c>
      <c r="M6222" t="s">
        <v>32</v>
      </c>
      <c r="N6222" t="s">
        <v>26</v>
      </c>
      <c r="O6222" t="s">
        <v>32</v>
      </c>
      <c r="P6222" t="s">
        <v>26</v>
      </c>
      <c r="R6222" t="s">
        <v>27</v>
      </c>
      <c r="S6222" t="s">
        <v>17022</v>
      </c>
      <c r="T6222" t="s">
        <v>17023</v>
      </c>
      <c r="U6222" t="str">
        <f>RIGHT(T6222,LEN(T6222)-FIND("[",T6222))</f>
        <v>-123.11800715354981, 49.27882154146545]}</v>
      </c>
      <c r="V6222" t="str">
        <f>LEFT(U6222,FIND(",",U6222)-1)</f>
        <v>-123.11800715354981</v>
      </c>
      <c r="W6222" s="2">
        <f>VALUE(V6222)</f>
        <v>-123.118007153549</v>
      </c>
      <c r="X6222" t="str">
        <f>MID(U6222,FIND(" ",U6222)+1,FIND("]",U6222)-FIND(" ",U6222)-1)</f>
        <v>49.27882154146545</v>
      </c>
      <c r="Y6222" s="2">
        <f>VALUE(X6222)</f>
        <v>49.278821541465398</v>
      </c>
      <c r="Z6222" t="s">
        <v>30</v>
      </c>
      <c r="AA6222" t="s">
        <v>17024</v>
      </c>
      <c r="AB6222" t="s">
        <v>27589</v>
      </c>
      <c r="AC6222" t="str">
        <f>LEFT(AB6222,FIND(" ",AB6222)-1)</f>
        <v>403-860</v>
      </c>
      <c r="AD6222" t="str">
        <f>MID(AB6222,FIND(" ",AB6222)+1,FIND(",",AB6222)-FIND(" ",AB6222)-1)</f>
        <v>Homer St</v>
      </c>
    </row>
    <row r="6223" spans="1:30" hidden="1" x14ac:dyDescent="0.3">
      <c r="A6223" t="s">
        <v>21</v>
      </c>
      <c r="B6223">
        <f>IF(A6223="twin",2,1)</f>
        <v>2</v>
      </c>
      <c r="C6223" t="s">
        <v>22</v>
      </c>
      <c r="D6223" t="s">
        <v>22</v>
      </c>
      <c r="E6223" t="s">
        <v>22</v>
      </c>
      <c r="F6223" t="s">
        <v>22</v>
      </c>
      <c r="G6223" t="s">
        <v>22</v>
      </c>
      <c r="H6223" t="s">
        <v>22</v>
      </c>
      <c r="J6223" t="s">
        <v>24</v>
      </c>
      <c r="K6223" t="s">
        <v>25</v>
      </c>
      <c r="L6223" t="s">
        <v>26</v>
      </c>
      <c r="M6223" t="s">
        <v>25</v>
      </c>
      <c r="N6223" t="s">
        <v>26</v>
      </c>
      <c r="O6223" t="s">
        <v>25</v>
      </c>
      <c r="P6223" t="s">
        <v>26</v>
      </c>
      <c r="R6223" t="s">
        <v>27</v>
      </c>
      <c r="S6223" t="s">
        <v>17025</v>
      </c>
      <c r="T6223" t="s">
        <v>17026</v>
      </c>
      <c r="U6223" t="str">
        <f>RIGHT(T6223,LEN(T6223)-FIND("[",T6223))</f>
        <v>-123.14474332724379, 49.267918474335104]}</v>
      </c>
      <c r="V6223" t="str">
        <f>LEFT(U6223,FIND(",",U6223)-1)</f>
        <v>-123.14474332724379</v>
      </c>
      <c r="W6223" s="2">
        <f>VALUE(V6223)</f>
        <v>-123.14474332724301</v>
      </c>
      <c r="X6223" t="str">
        <f>MID(U6223,FIND(" ",U6223)+1,FIND("]",U6223)-FIND(" ",U6223)-1)</f>
        <v>49.267918474335104</v>
      </c>
      <c r="Y6223" s="2">
        <f>VALUE(X6223)</f>
        <v>49.267918474335097</v>
      </c>
      <c r="Z6223" t="s">
        <v>43</v>
      </c>
      <c r="AA6223" t="s">
        <v>17027</v>
      </c>
      <c r="AB6223" t="s">
        <v>28405</v>
      </c>
      <c r="AC6223" t="str">
        <f>LEFT(AB6223,FIND(" ",AB6223)-1)</f>
        <v>1785</v>
      </c>
      <c r="AD6223" t="str">
        <f>MID(AB6223,FIND(" ",AB6223)+1,FIND(",",AB6223)-FIND(" ",AB6223)-1)</f>
        <v>W 4th Ave #200</v>
      </c>
    </row>
    <row r="6224" spans="1:30" hidden="1" x14ac:dyDescent="0.3">
      <c r="A6224" t="s">
        <v>21</v>
      </c>
      <c r="B6224">
        <f>IF(A6224="twin",2,1)</f>
        <v>2</v>
      </c>
      <c r="C6224" t="s">
        <v>22</v>
      </c>
      <c r="D6224" t="s">
        <v>22</v>
      </c>
      <c r="E6224" t="s">
        <v>22</v>
      </c>
      <c r="F6224" t="s">
        <v>22</v>
      </c>
      <c r="G6224" t="s">
        <v>22</v>
      </c>
      <c r="H6224" t="s">
        <v>22</v>
      </c>
      <c r="J6224" t="s">
        <v>24</v>
      </c>
      <c r="K6224" t="s">
        <v>25</v>
      </c>
      <c r="L6224" t="s">
        <v>26</v>
      </c>
      <c r="M6224" t="s">
        <v>25</v>
      </c>
      <c r="N6224" t="s">
        <v>26</v>
      </c>
      <c r="O6224" t="s">
        <v>25</v>
      </c>
      <c r="P6224" t="s">
        <v>26</v>
      </c>
      <c r="R6224" t="s">
        <v>27</v>
      </c>
      <c r="S6224" t="s">
        <v>17028</v>
      </c>
      <c r="T6224" t="s">
        <v>17026</v>
      </c>
      <c r="U6224" t="str">
        <f>RIGHT(T6224,LEN(T6224)-FIND("[",T6224))</f>
        <v>-123.14474332724379, 49.267918474335104]}</v>
      </c>
      <c r="V6224" t="str">
        <f>LEFT(U6224,FIND(",",U6224)-1)</f>
        <v>-123.14474332724379</v>
      </c>
      <c r="W6224" s="2">
        <f>VALUE(V6224)</f>
        <v>-123.14474332724301</v>
      </c>
      <c r="X6224" t="str">
        <f>MID(U6224,FIND(" ",U6224)+1,FIND("]",U6224)-FIND(" ",U6224)-1)</f>
        <v>49.267918474335104</v>
      </c>
      <c r="Y6224" s="2">
        <f>VALUE(X6224)</f>
        <v>49.267918474335097</v>
      </c>
      <c r="Z6224" t="s">
        <v>43</v>
      </c>
      <c r="AA6224" t="s">
        <v>17029</v>
      </c>
      <c r="AB6224" t="s">
        <v>28405</v>
      </c>
      <c r="AC6224" t="str">
        <f>LEFT(AB6224,FIND(" ",AB6224)-1)</f>
        <v>1785</v>
      </c>
      <c r="AD6224" t="str">
        <f>MID(AB6224,FIND(" ",AB6224)+1,FIND(",",AB6224)-FIND(" ",AB6224)-1)</f>
        <v>W 4th Ave #200</v>
      </c>
    </row>
    <row r="6225" spans="1:30" hidden="1" x14ac:dyDescent="0.3">
      <c r="A6225" t="s">
        <v>21</v>
      </c>
      <c r="B6225">
        <f>IF(A6225="twin",2,1)</f>
        <v>2</v>
      </c>
      <c r="C6225" t="s">
        <v>40</v>
      </c>
      <c r="D6225" t="s">
        <v>45</v>
      </c>
      <c r="E6225" t="s">
        <v>40</v>
      </c>
      <c r="F6225" t="s">
        <v>45</v>
      </c>
      <c r="G6225" t="s">
        <v>40</v>
      </c>
      <c r="H6225" t="s">
        <v>45</v>
      </c>
      <c r="J6225" t="s">
        <v>24</v>
      </c>
      <c r="K6225" t="s">
        <v>32</v>
      </c>
      <c r="L6225" t="s">
        <v>26</v>
      </c>
      <c r="M6225" t="s">
        <v>32</v>
      </c>
      <c r="N6225" t="s">
        <v>26</v>
      </c>
      <c r="O6225" t="s">
        <v>32</v>
      </c>
      <c r="P6225" t="s">
        <v>26</v>
      </c>
      <c r="R6225" t="s">
        <v>53</v>
      </c>
      <c r="S6225" t="s">
        <v>17030</v>
      </c>
      <c r="T6225" t="s">
        <v>2100</v>
      </c>
      <c r="U6225" t="str">
        <f>RIGHT(T6225,LEN(T6225)-FIND("[",T6225))</f>
        <v>-123.12154748773669, 49.28837875360703]}</v>
      </c>
      <c r="V6225" t="str">
        <f>LEFT(U6225,FIND(",",U6225)-1)</f>
        <v>-123.12154748773669</v>
      </c>
      <c r="W6225" s="2">
        <f>VALUE(V6225)</f>
        <v>-123.121547487736</v>
      </c>
      <c r="X6225" t="str">
        <f>MID(U6225,FIND(" ",U6225)+1,FIND("]",U6225)-FIND(" ",U6225)-1)</f>
        <v>49.28837875360703</v>
      </c>
      <c r="Y6225" s="2">
        <f>VALUE(X6225)</f>
        <v>49.288378753606999</v>
      </c>
      <c r="Z6225" t="s">
        <v>30</v>
      </c>
      <c r="AA6225" t="s">
        <v>17031</v>
      </c>
      <c r="AB6225" t="s">
        <v>26454</v>
      </c>
      <c r="AC6225" t="str">
        <f>LEFT(AB6225,FIND(" ",AB6225)-1)</f>
        <v>1155</v>
      </c>
      <c r="AD6225" t="str">
        <f>MID(AB6225,FIND(" ",AB6225)+1,FIND(",",AB6225)-FIND(" ",AB6225)-1)</f>
        <v>W Hastings St</v>
      </c>
    </row>
    <row r="6226" spans="1:30" hidden="1" x14ac:dyDescent="0.3">
      <c r="A6226" t="s">
        <v>21</v>
      </c>
      <c r="B6226">
        <f>IF(A6226="twin",2,1)</f>
        <v>2</v>
      </c>
      <c r="C6226" t="s">
        <v>22</v>
      </c>
      <c r="D6226" t="s">
        <v>22</v>
      </c>
      <c r="E6226" t="s">
        <v>22</v>
      </c>
      <c r="F6226" t="s">
        <v>22</v>
      </c>
      <c r="G6226" t="s">
        <v>22</v>
      </c>
      <c r="H6226" t="s">
        <v>22</v>
      </c>
      <c r="J6226" t="s">
        <v>24</v>
      </c>
      <c r="K6226" t="s">
        <v>25</v>
      </c>
      <c r="L6226" t="s">
        <v>26</v>
      </c>
      <c r="M6226" t="s">
        <v>25</v>
      </c>
      <c r="N6226" t="s">
        <v>26</v>
      </c>
      <c r="O6226" t="s">
        <v>25</v>
      </c>
      <c r="P6226" t="s">
        <v>26</v>
      </c>
      <c r="R6226" t="s">
        <v>27</v>
      </c>
      <c r="S6226" t="s">
        <v>17032</v>
      </c>
      <c r="T6226" t="s">
        <v>15653</v>
      </c>
      <c r="U6226" t="str">
        <f>RIGHT(T6226,LEN(T6226)-FIND("[",T6226))</f>
        <v>-123.123338973055, 49.27765883280244]}</v>
      </c>
      <c r="V6226" t="str">
        <f>LEFT(U6226,FIND(",",U6226)-1)</f>
        <v>-123.123338973055</v>
      </c>
      <c r="W6226" s="2">
        <f>VALUE(V6226)</f>
        <v>-123.123338973055</v>
      </c>
      <c r="X6226" t="str">
        <f>MID(U6226,FIND(" ",U6226)+1,FIND("]",U6226)-FIND(" ",U6226)-1)</f>
        <v>49.27765883280244</v>
      </c>
      <c r="Y6226" s="2">
        <f>VALUE(X6226)</f>
        <v>49.277658832802402</v>
      </c>
      <c r="Z6226" t="s">
        <v>30</v>
      </c>
      <c r="AA6226" t="s">
        <v>17033</v>
      </c>
      <c r="AB6226" t="s">
        <v>29133</v>
      </c>
      <c r="AC6226" t="str">
        <f>LEFT(AB6226,FIND(" ",AB6226)-1)</f>
        <v>1092</v>
      </c>
      <c r="AD6226" t="str">
        <f>MID(AB6226,FIND(" ",AB6226)+1,FIND(",",AB6226)-FIND(" ",AB6226)-1)</f>
        <v>Seymour St</v>
      </c>
    </row>
    <row r="6227" spans="1:30" hidden="1" x14ac:dyDescent="0.3">
      <c r="A6227" t="s">
        <v>21</v>
      </c>
      <c r="B6227">
        <f>IF(A6227="twin",2,1)</f>
        <v>2</v>
      </c>
      <c r="C6227" t="s">
        <v>23</v>
      </c>
      <c r="D6227" t="s">
        <v>22</v>
      </c>
      <c r="E6227" t="s">
        <v>23</v>
      </c>
      <c r="F6227" t="s">
        <v>22</v>
      </c>
      <c r="G6227" t="s">
        <v>23</v>
      </c>
      <c r="H6227" t="s">
        <v>22</v>
      </c>
      <c r="J6227" t="s">
        <v>24</v>
      </c>
      <c r="K6227" t="s">
        <v>32</v>
      </c>
      <c r="L6227" t="s">
        <v>26</v>
      </c>
      <c r="M6227" t="s">
        <v>32</v>
      </c>
      <c r="N6227" t="s">
        <v>26</v>
      </c>
      <c r="O6227" t="s">
        <v>32</v>
      </c>
      <c r="P6227" t="s">
        <v>26</v>
      </c>
      <c r="R6227" t="s">
        <v>27</v>
      </c>
      <c r="S6227" t="s">
        <v>17034</v>
      </c>
      <c r="T6227" t="s">
        <v>933</v>
      </c>
      <c r="U6227" t="str">
        <f>RIGHT(T6227,LEN(T6227)-FIND("[",T6227))</f>
        <v>-123.12598981294852, 49.278673589038895]}</v>
      </c>
      <c r="V6227" t="str">
        <f>LEFT(U6227,FIND(",",U6227)-1)</f>
        <v>-123.12598981294852</v>
      </c>
      <c r="W6227" s="2">
        <f>VALUE(V6227)</f>
        <v>-123.12598981294801</v>
      </c>
      <c r="X6227" t="str">
        <f>MID(U6227,FIND(" ",U6227)+1,FIND("]",U6227)-FIND(" ",U6227)-1)</f>
        <v>49.278673589038895</v>
      </c>
      <c r="Y6227" s="2">
        <f>VALUE(X6227)</f>
        <v>49.278673589038803</v>
      </c>
      <c r="Z6227" t="s">
        <v>30</v>
      </c>
      <c r="AA6227" t="s">
        <v>17035</v>
      </c>
      <c r="AB6227" t="s">
        <v>26122</v>
      </c>
      <c r="AC6227" t="str">
        <f>LEFT(AB6227,FIND(" ",AB6227)-1)</f>
        <v>1125</v>
      </c>
      <c r="AD6227" t="str">
        <f>MID(AB6227,FIND(" ",AB6227)+1,FIND(",",AB6227)-FIND(" ",AB6227)-1)</f>
        <v>Howe St Suite 608</v>
      </c>
    </row>
    <row r="6228" spans="1:30" hidden="1" x14ac:dyDescent="0.3">
      <c r="A6228" t="s">
        <v>21</v>
      </c>
      <c r="B6228">
        <f>IF(A6228="twin",2,1)</f>
        <v>2</v>
      </c>
      <c r="C6228" t="s">
        <v>22</v>
      </c>
      <c r="D6228" t="s">
        <v>23</v>
      </c>
      <c r="E6228" t="s">
        <v>22</v>
      </c>
      <c r="F6228" t="s">
        <v>23</v>
      </c>
      <c r="G6228" t="s">
        <v>22</v>
      </c>
      <c r="H6228" t="s">
        <v>23</v>
      </c>
      <c r="J6228" t="s">
        <v>24</v>
      </c>
      <c r="K6228" t="s">
        <v>32</v>
      </c>
      <c r="L6228" t="s">
        <v>26</v>
      </c>
      <c r="M6228" t="s">
        <v>32</v>
      </c>
      <c r="N6228" t="s">
        <v>26</v>
      </c>
      <c r="O6228" t="s">
        <v>32</v>
      </c>
      <c r="P6228" t="s">
        <v>26</v>
      </c>
      <c r="R6228" t="s">
        <v>27</v>
      </c>
      <c r="S6228" t="s">
        <v>17036</v>
      </c>
      <c r="T6228" t="s">
        <v>6934</v>
      </c>
      <c r="U6228" t="str">
        <f>RIGHT(T6228,LEN(T6228)-FIND("[",T6228))</f>
        <v>-123.12964378653126, 49.28781839712947]}</v>
      </c>
      <c r="V6228" t="str">
        <f>LEFT(U6228,FIND(",",U6228)-1)</f>
        <v>-123.12964378653126</v>
      </c>
      <c r="W6228" s="2">
        <f>VALUE(V6228)</f>
        <v>-123.12964378653101</v>
      </c>
      <c r="X6228" t="str">
        <f>MID(U6228,FIND(" ",U6228)+1,FIND("]",U6228)-FIND(" ",U6228)-1)</f>
        <v>49.28781839712947</v>
      </c>
      <c r="Y6228" s="2">
        <f>VALUE(X6228)</f>
        <v>49.287818397129399</v>
      </c>
      <c r="Z6228" t="s">
        <v>84</v>
      </c>
      <c r="AA6228" t="s">
        <v>17037</v>
      </c>
      <c r="AB6228" t="s">
        <v>27651</v>
      </c>
      <c r="AC6228" t="str">
        <f>LEFT(AB6228,FIND(" ",AB6228)-1)</f>
        <v>1393</v>
      </c>
      <c r="AD6228" t="str">
        <f>MID(AB6228,FIND(" ",AB6228)+1,FIND(",",AB6228)-FIND(" ",AB6228)-1)</f>
        <v>Robson St</v>
      </c>
    </row>
    <row r="6229" spans="1:30" hidden="1" x14ac:dyDescent="0.3">
      <c r="A6229" t="s">
        <v>21</v>
      </c>
      <c r="B6229">
        <f>IF(A6229="twin",2,1)</f>
        <v>2</v>
      </c>
      <c r="C6229" t="s">
        <v>2032</v>
      </c>
      <c r="D6229" t="s">
        <v>52</v>
      </c>
      <c r="E6229" t="s">
        <v>2032</v>
      </c>
      <c r="F6229" t="s">
        <v>52</v>
      </c>
      <c r="G6229" t="s">
        <v>2032</v>
      </c>
      <c r="H6229" t="s">
        <v>52</v>
      </c>
      <c r="J6229" t="s">
        <v>24</v>
      </c>
      <c r="K6229" t="s">
        <v>32</v>
      </c>
      <c r="L6229" t="s">
        <v>26</v>
      </c>
      <c r="M6229" t="s">
        <v>32</v>
      </c>
      <c r="N6229" t="s">
        <v>26</v>
      </c>
      <c r="O6229" t="s">
        <v>32</v>
      </c>
      <c r="P6229" t="s">
        <v>26</v>
      </c>
      <c r="R6229" t="s">
        <v>27</v>
      </c>
      <c r="S6229" t="s">
        <v>17038</v>
      </c>
      <c r="T6229" t="s">
        <v>17039</v>
      </c>
      <c r="U6229" t="str">
        <f>RIGHT(T6229,LEN(T6229)-FIND("[",T6229))</f>
        <v>-123.11230746105437, 49.28548920295409]}</v>
      </c>
      <c r="V6229" t="str">
        <f>LEFT(U6229,FIND(",",U6229)-1)</f>
        <v>-123.11230746105437</v>
      </c>
      <c r="W6229" s="2">
        <f>VALUE(V6229)</f>
        <v>-123.112307461054</v>
      </c>
      <c r="X6229" t="str">
        <f>MID(U6229,FIND(" ",U6229)+1,FIND("]",U6229)-FIND(" ",U6229)-1)</f>
        <v>49.28548920295409</v>
      </c>
      <c r="Y6229" s="2">
        <f>VALUE(X6229)</f>
        <v>49.285489202953997</v>
      </c>
      <c r="Z6229" t="s">
        <v>30</v>
      </c>
      <c r="AA6229" t="s">
        <v>17040</v>
      </c>
      <c r="AB6229" t="s">
        <v>29312</v>
      </c>
      <c r="AC6229" t="str">
        <f>LEFT(AB6229,FIND(" ",AB6229)-1)</f>
        <v>608</v>
      </c>
      <c r="AD6229" t="str">
        <f>MID(AB6229,FIND(" ",AB6229)+1,FIND(",",AB6229)-FIND(" ",AB6229)-1)</f>
        <v>W Cordova St</v>
      </c>
    </row>
    <row r="6230" spans="1:30" hidden="1" x14ac:dyDescent="0.3">
      <c r="A6230" t="s">
        <v>21</v>
      </c>
      <c r="B6230">
        <f>IF(A6230="twin",2,1)</f>
        <v>2</v>
      </c>
      <c r="C6230" t="s">
        <v>23</v>
      </c>
      <c r="D6230" t="s">
        <v>23</v>
      </c>
      <c r="E6230" t="s">
        <v>23</v>
      </c>
      <c r="F6230" t="s">
        <v>23</v>
      </c>
      <c r="G6230" t="s">
        <v>23</v>
      </c>
      <c r="H6230" t="s">
        <v>23</v>
      </c>
      <c r="J6230" t="s">
        <v>24</v>
      </c>
      <c r="K6230" t="s">
        <v>32</v>
      </c>
      <c r="L6230" t="s">
        <v>26</v>
      </c>
      <c r="M6230" t="s">
        <v>32</v>
      </c>
      <c r="N6230" t="s">
        <v>26</v>
      </c>
      <c r="O6230" t="s">
        <v>32</v>
      </c>
      <c r="P6230" t="s">
        <v>26</v>
      </c>
      <c r="R6230" t="s">
        <v>27</v>
      </c>
      <c r="S6230" t="s">
        <v>17041</v>
      </c>
      <c r="T6230" t="s">
        <v>17042</v>
      </c>
      <c r="U6230" t="str">
        <f>RIGHT(T6230,LEN(T6230)-FIND("[",T6230))</f>
        <v>-123.10132897329167, 49.247029932499956]}</v>
      </c>
      <c r="V6230" t="str">
        <f>LEFT(U6230,FIND(",",U6230)-1)</f>
        <v>-123.10132897329167</v>
      </c>
      <c r="W6230" s="2">
        <f>VALUE(V6230)</f>
        <v>-123.101328973291</v>
      </c>
      <c r="X6230" t="str">
        <f>MID(U6230,FIND(" ",U6230)+1,FIND("]",U6230)-FIND(" ",U6230)-1)</f>
        <v>49.247029932499956</v>
      </c>
      <c r="Y6230" s="2">
        <f>VALUE(X6230)</f>
        <v>49.247029932499899</v>
      </c>
      <c r="Z6230" t="s">
        <v>794</v>
      </c>
      <c r="AA6230" t="s">
        <v>17043</v>
      </c>
      <c r="AB6230" t="s">
        <v>29313</v>
      </c>
      <c r="AC6230" t="str">
        <f>LEFT(AB6230,FIND(" ",AB6230)-1)</f>
        <v>4305</v>
      </c>
      <c r="AD6230" t="str">
        <f>MID(AB6230,FIND(" ",AB6230)+1,FIND(",",AB6230)-FIND(" ",AB6230)-1)</f>
        <v>Main St</v>
      </c>
    </row>
    <row r="6231" spans="1:30" hidden="1" x14ac:dyDescent="0.3">
      <c r="A6231" t="s">
        <v>63</v>
      </c>
      <c r="B6231">
        <f>IF(A6231="twin",2,1)</f>
        <v>1</v>
      </c>
      <c r="C6231" t="s">
        <v>45</v>
      </c>
      <c r="D6231" t="s">
        <v>45</v>
      </c>
      <c r="E6231" t="s">
        <v>45</v>
      </c>
      <c r="F6231" t="s">
        <v>45</v>
      </c>
      <c r="G6231" t="s">
        <v>45</v>
      </c>
      <c r="H6231" t="s">
        <v>45</v>
      </c>
      <c r="J6231" t="s">
        <v>24</v>
      </c>
      <c r="K6231" t="s">
        <v>25</v>
      </c>
      <c r="L6231" t="s">
        <v>26</v>
      </c>
      <c r="M6231" t="s">
        <v>25</v>
      </c>
      <c r="N6231" t="s">
        <v>26</v>
      </c>
      <c r="O6231" t="s">
        <v>25</v>
      </c>
      <c r="P6231" t="s">
        <v>26</v>
      </c>
      <c r="R6231" t="s">
        <v>27</v>
      </c>
      <c r="S6231" t="s">
        <v>17044</v>
      </c>
      <c r="T6231" t="s">
        <v>17045</v>
      </c>
      <c r="U6231" t="str">
        <f>RIGHT(T6231,LEN(T6231)-FIND("[",T6231))</f>
        <v>-123.10750713937564, 49.28076795535235]}</v>
      </c>
      <c r="V6231" t="str">
        <f>LEFT(U6231,FIND(",",U6231)-1)</f>
        <v>-123.10750713937564</v>
      </c>
      <c r="W6231" s="2">
        <f>VALUE(V6231)</f>
        <v>-123.107507139375</v>
      </c>
      <c r="X6231" t="str">
        <f>MID(U6231,FIND(" ",U6231)+1,FIND("]",U6231)-FIND(" ",U6231)-1)</f>
        <v>49.28076795535235</v>
      </c>
      <c r="Y6231" s="2">
        <f>VALUE(X6231)</f>
        <v>49.280767955352303</v>
      </c>
      <c r="Z6231" t="s">
        <v>30</v>
      </c>
      <c r="AA6231" t="s">
        <v>17046</v>
      </c>
      <c r="AB6231" t="s">
        <v>29314</v>
      </c>
      <c r="AC6231" t="str">
        <f>LEFT(AB6231,FIND(" ",AB6231)-1)</f>
        <v>506</v>
      </c>
      <c r="AD6231" t="str">
        <f>MID(AB6231,FIND(" ",AB6231)+1,FIND(",",AB6231)-FIND(" ",AB6231)-1)</f>
        <v>Abbott St</v>
      </c>
    </row>
    <row r="6232" spans="1:30" hidden="1" x14ac:dyDescent="0.3">
      <c r="A6232" t="s">
        <v>63</v>
      </c>
      <c r="B6232">
        <f>IF(A6232="twin",2,1)</f>
        <v>1</v>
      </c>
      <c r="C6232" t="s">
        <v>22</v>
      </c>
      <c r="D6232" t="s">
        <v>22</v>
      </c>
      <c r="E6232" t="s">
        <v>22</v>
      </c>
      <c r="F6232" t="s">
        <v>22</v>
      </c>
      <c r="G6232" t="s">
        <v>22</v>
      </c>
      <c r="H6232" t="s">
        <v>22</v>
      </c>
      <c r="J6232" t="s">
        <v>24</v>
      </c>
      <c r="K6232" t="s">
        <v>32</v>
      </c>
      <c r="L6232" t="s">
        <v>26</v>
      </c>
      <c r="M6232" t="s">
        <v>32</v>
      </c>
      <c r="N6232" t="s">
        <v>26</v>
      </c>
      <c r="O6232" t="s">
        <v>32</v>
      </c>
      <c r="P6232" t="s">
        <v>26</v>
      </c>
      <c r="R6232" t="s">
        <v>27</v>
      </c>
      <c r="S6232" t="s">
        <v>17047</v>
      </c>
      <c r="T6232" t="s">
        <v>17048</v>
      </c>
      <c r="U6232" t="str">
        <f>RIGHT(T6232,LEN(T6232)-FIND("[",T6232))</f>
        <v>-123.1530533279708, 49.263102787505375]}</v>
      </c>
      <c r="V6232" t="str">
        <f>LEFT(U6232,FIND(",",U6232)-1)</f>
        <v>-123.1530533279708</v>
      </c>
      <c r="W6232" s="2">
        <f>VALUE(V6232)</f>
        <v>-123.15305332797</v>
      </c>
      <c r="X6232" t="str">
        <f>MID(U6232,FIND(" ",U6232)+1,FIND("]",U6232)-FIND(" ",U6232)-1)</f>
        <v>49.263102787505375</v>
      </c>
      <c r="Y6232" s="2">
        <f>VALUE(X6232)</f>
        <v>49.263102787505296</v>
      </c>
      <c r="Z6232" t="s">
        <v>79</v>
      </c>
      <c r="AA6232" t="s">
        <v>17049</v>
      </c>
      <c r="AB6232" t="s">
        <v>26205</v>
      </c>
      <c r="AC6232" t="str">
        <f>LEFT(AB6232,FIND(" ",AB6232)-1)</f>
        <v>2568</v>
      </c>
      <c r="AD6232" t="str">
        <f>MID(AB6232,FIND(" ",AB6232)+1,FIND(",",AB6232)-FIND(" ",AB6232)-1)</f>
        <v>Arbutus St</v>
      </c>
    </row>
    <row r="6233" spans="1:30" hidden="1" x14ac:dyDescent="0.3">
      <c r="A6233" t="s">
        <v>21</v>
      </c>
      <c r="B6233">
        <f>IF(A6233="twin",2,1)</f>
        <v>2</v>
      </c>
      <c r="C6233" t="s">
        <v>52</v>
      </c>
      <c r="D6233" t="s">
        <v>22</v>
      </c>
      <c r="E6233" t="s">
        <v>52</v>
      </c>
      <c r="F6233" t="s">
        <v>22</v>
      </c>
      <c r="G6233" t="s">
        <v>52</v>
      </c>
      <c r="H6233" t="s">
        <v>22</v>
      </c>
      <c r="J6233" t="s">
        <v>24</v>
      </c>
      <c r="K6233" t="s">
        <v>25</v>
      </c>
      <c r="L6233" t="s">
        <v>26</v>
      </c>
      <c r="M6233" t="s">
        <v>25</v>
      </c>
      <c r="N6233" t="s">
        <v>26</v>
      </c>
      <c r="O6233" t="s">
        <v>25</v>
      </c>
      <c r="P6233" t="s">
        <v>26</v>
      </c>
      <c r="R6233" t="s">
        <v>27</v>
      </c>
      <c r="S6233" t="s">
        <v>17050</v>
      </c>
      <c r="T6233" t="s">
        <v>8306</v>
      </c>
      <c r="U6233" t="str">
        <f>RIGHT(T6233,LEN(T6233)-FIND("[",T6233))</f>
        <v>-123.12008127682, 49.28871944933159]}</v>
      </c>
      <c r="V6233" t="str">
        <f>LEFT(U6233,FIND(",",U6233)-1)</f>
        <v>-123.12008127682</v>
      </c>
      <c r="W6233" s="2">
        <f>VALUE(V6233)</f>
        <v>-123.12008127682</v>
      </c>
      <c r="X6233" t="str">
        <f>MID(U6233,FIND(" ",U6233)+1,FIND("]",U6233)-FIND(" ",U6233)-1)</f>
        <v>49.28871944933159</v>
      </c>
      <c r="Y6233" s="2">
        <f>VALUE(X6233)</f>
        <v>49.288719449331502</v>
      </c>
      <c r="Z6233" t="s">
        <v>30</v>
      </c>
      <c r="AA6233" t="s">
        <v>17051</v>
      </c>
      <c r="AB6233" t="s">
        <v>27962</v>
      </c>
      <c r="AC6233" t="str">
        <f>LEFT(AB6233,FIND(" ",AB6233)-1)</f>
        <v>1151</v>
      </c>
      <c r="AD6233" t="str">
        <f>MID(AB6233,FIND(" ",AB6233)+1,FIND(",",AB6233)-FIND(" ",AB6233)-1)</f>
        <v>W Cordova St</v>
      </c>
    </row>
    <row r="6234" spans="1:30" hidden="1" x14ac:dyDescent="0.3">
      <c r="A6234" t="s">
        <v>21</v>
      </c>
      <c r="B6234">
        <f>IF(A6234="twin",2,1)</f>
        <v>2</v>
      </c>
      <c r="C6234" t="s">
        <v>22</v>
      </c>
      <c r="D6234" t="s">
        <v>22</v>
      </c>
      <c r="E6234" t="s">
        <v>22</v>
      </c>
      <c r="F6234" t="s">
        <v>22</v>
      </c>
      <c r="G6234" t="s">
        <v>22</v>
      </c>
      <c r="H6234" t="s">
        <v>22</v>
      </c>
      <c r="J6234" t="s">
        <v>24</v>
      </c>
      <c r="K6234" t="s">
        <v>32</v>
      </c>
      <c r="L6234" t="s">
        <v>26</v>
      </c>
      <c r="M6234" t="s">
        <v>32</v>
      </c>
      <c r="N6234" t="s">
        <v>26</v>
      </c>
      <c r="O6234" t="s">
        <v>32</v>
      </c>
      <c r="P6234" t="s">
        <v>26</v>
      </c>
      <c r="R6234" t="s">
        <v>27</v>
      </c>
      <c r="S6234" t="s">
        <v>17052</v>
      </c>
      <c r="T6234" t="s">
        <v>11752</v>
      </c>
      <c r="U6234" t="str">
        <f>RIGHT(T6234,LEN(T6234)-FIND("[",T6234))</f>
        <v>-123.15310577839047, 49.26265011504883]}</v>
      </c>
      <c r="V6234" t="str">
        <f>LEFT(U6234,FIND(",",U6234)-1)</f>
        <v>-123.15310577839047</v>
      </c>
      <c r="W6234" s="2">
        <f>VALUE(V6234)</f>
        <v>-123.15310577839</v>
      </c>
      <c r="X6234" t="str">
        <f>MID(U6234,FIND(" ",U6234)+1,FIND("]",U6234)-FIND(" ",U6234)-1)</f>
        <v>49.26265011504883</v>
      </c>
      <c r="Y6234" s="2">
        <f>VALUE(X6234)</f>
        <v>49.2626501150488</v>
      </c>
      <c r="Z6234" t="s">
        <v>79</v>
      </c>
      <c r="AA6234" t="s">
        <v>17053</v>
      </c>
      <c r="AB6234" t="s">
        <v>26139</v>
      </c>
      <c r="AC6234" t="str">
        <f>LEFT(AB6234,FIND(" ",AB6234)-1)</f>
        <v>2630</v>
      </c>
      <c r="AD6234" t="str">
        <f>MID(AB6234,FIND(" ",AB6234)+1,FIND(",",AB6234)-FIND(" ",AB6234)-1)</f>
        <v>Arbutus St</v>
      </c>
    </row>
    <row r="6235" spans="1:30" hidden="1" x14ac:dyDescent="0.3">
      <c r="A6235" t="s">
        <v>21</v>
      </c>
      <c r="B6235">
        <f>IF(A6235="twin",2,1)</f>
        <v>2</v>
      </c>
      <c r="C6235" t="s">
        <v>22</v>
      </c>
      <c r="D6235" t="s">
        <v>22</v>
      </c>
      <c r="E6235" t="s">
        <v>22</v>
      </c>
      <c r="F6235" t="s">
        <v>22</v>
      </c>
      <c r="G6235" t="s">
        <v>22</v>
      </c>
      <c r="H6235" t="s">
        <v>22</v>
      </c>
      <c r="J6235" t="s">
        <v>24</v>
      </c>
      <c r="K6235" t="s">
        <v>32</v>
      </c>
      <c r="L6235" t="s">
        <v>26</v>
      </c>
      <c r="M6235" t="s">
        <v>32</v>
      </c>
      <c r="N6235" t="s">
        <v>26</v>
      </c>
      <c r="O6235" t="s">
        <v>32</v>
      </c>
      <c r="P6235" t="s">
        <v>26</v>
      </c>
      <c r="R6235" t="s">
        <v>27</v>
      </c>
      <c r="S6235" t="s">
        <v>17054</v>
      </c>
      <c r="T6235" t="s">
        <v>17055</v>
      </c>
      <c r="U6235" t="str">
        <f>RIGHT(T6235,LEN(T6235)-FIND("[",T6235))</f>
        <v>-123.15311386512076, 49.262540686597966]}</v>
      </c>
      <c r="V6235" t="str">
        <f>LEFT(U6235,FIND(",",U6235)-1)</f>
        <v>-123.15311386512076</v>
      </c>
      <c r="W6235" s="2">
        <f>VALUE(V6235)</f>
        <v>-123.15311386512001</v>
      </c>
      <c r="X6235" t="str">
        <f>MID(U6235,FIND(" ",U6235)+1,FIND("]",U6235)-FIND(" ",U6235)-1)</f>
        <v>49.262540686597966</v>
      </c>
      <c r="Y6235" s="2">
        <f>VALUE(X6235)</f>
        <v>49.262540686597902</v>
      </c>
      <c r="Z6235" t="s">
        <v>79</v>
      </c>
      <c r="AA6235" t="s">
        <v>17056</v>
      </c>
      <c r="AB6235" t="s">
        <v>29315</v>
      </c>
      <c r="AC6235" t="str">
        <f>LEFT(AB6235,FIND(" ",AB6235)-1)</f>
        <v>2120</v>
      </c>
      <c r="AD6235" t="str">
        <f>MID(AB6235,FIND(" ",AB6235)+1,FIND(",",AB6235)-FIND(" ",AB6235)-1)</f>
        <v>W 10th Ave</v>
      </c>
    </row>
    <row r="6236" spans="1:30" hidden="1" x14ac:dyDescent="0.3">
      <c r="A6236" t="s">
        <v>21</v>
      </c>
      <c r="B6236">
        <f>IF(A6236="twin",2,1)</f>
        <v>2</v>
      </c>
      <c r="C6236" t="s">
        <v>45</v>
      </c>
      <c r="D6236" t="s">
        <v>22</v>
      </c>
      <c r="E6236" t="s">
        <v>45</v>
      </c>
      <c r="F6236" t="s">
        <v>22</v>
      </c>
      <c r="G6236" t="s">
        <v>45</v>
      </c>
      <c r="H6236" t="s">
        <v>22</v>
      </c>
      <c r="J6236" t="s">
        <v>24</v>
      </c>
      <c r="K6236" t="s">
        <v>25</v>
      </c>
      <c r="L6236" t="s">
        <v>26</v>
      </c>
      <c r="M6236" t="s">
        <v>25</v>
      </c>
      <c r="N6236" t="s">
        <v>26</v>
      </c>
      <c r="O6236" t="s">
        <v>25</v>
      </c>
      <c r="P6236" t="s">
        <v>26</v>
      </c>
      <c r="R6236" t="s">
        <v>27</v>
      </c>
      <c r="S6236" t="s">
        <v>17057</v>
      </c>
      <c r="T6236" t="s">
        <v>17058</v>
      </c>
      <c r="U6236" t="str">
        <f>RIGHT(T6236,LEN(T6236)-FIND("[",T6236))</f>
        <v>-123.12902066944258, 49.29152754073568]}</v>
      </c>
      <c r="V6236" t="str">
        <f>LEFT(U6236,FIND(",",U6236)-1)</f>
        <v>-123.12902066944258</v>
      </c>
      <c r="W6236" s="2">
        <f>VALUE(V6236)</f>
        <v>-123.129020669442</v>
      </c>
      <c r="X6236" t="str">
        <f>MID(U6236,FIND(" ",U6236)+1,FIND("]",U6236)-FIND(" ",U6236)-1)</f>
        <v>49.29152754073568</v>
      </c>
      <c r="Y6236" s="2">
        <f>VALUE(X6236)</f>
        <v>49.291527540735601</v>
      </c>
      <c r="Z6236" t="s">
        <v>30</v>
      </c>
      <c r="AA6236" t="s">
        <v>17059</v>
      </c>
      <c r="AB6236" t="s">
        <v>27909</v>
      </c>
      <c r="AC6236" t="str">
        <f>LEFT(AB6236,FIND(" ",AB6236)-1)</f>
        <v>560</v>
      </c>
      <c r="AD6236" t="str">
        <f>MID(AB6236,FIND(" ",AB6236)+1,FIND(",",AB6236)-FIND(" ",AB6236)-1)</f>
        <v>Cardero St</v>
      </c>
    </row>
    <row r="6237" spans="1:30" hidden="1" x14ac:dyDescent="0.3">
      <c r="A6237" t="s">
        <v>21</v>
      </c>
      <c r="B6237">
        <f>IF(A6237="twin",2,1)</f>
        <v>2</v>
      </c>
      <c r="C6237" t="s">
        <v>22</v>
      </c>
      <c r="D6237" t="s">
        <v>22</v>
      </c>
      <c r="E6237" t="s">
        <v>22</v>
      </c>
      <c r="F6237" t="s">
        <v>22</v>
      </c>
      <c r="G6237" t="s">
        <v>22</v>
      </c>
      <c r="H6237" t="s">
        <v>22</v>
      </c>
      <c r="J6237" t="s">
        <v>24</v>
      </c>
      <c r="K6237" t="s">
        <v>32</v>
      </c>
      <c r="L6237" t="s">
        <v>26</v>
      </c>
      <c r="M6237" t="s">
        <v>32</v>
      </c>
      <c r="N6237" t="s">
        <v>26</v>
      </c>
      <c r="O6237" t="s">
        <v>32</v>
      </c>
      <c r="P6237" t="s">
        <v>26</v>
      </c>
      <c r="R6237" t="s">
        <v>27</v>
      </c>
      <c r="S6237" t="s">
        <v>17060</v>
      </c>
      <c r="T6237" t="s">
        <v>17055</v>
      </c>
      <c r="U6237" t="str">
        <f>RIGHT(T6237,LEN(T6237)-FIND("[",T6237))</f>
        <v>-123.15311386512076, 49.262540686597966]}</v>
      </c>
      <c r="V6237" t="str">
        <f>LEFT(U6237,FIND(",",U6237)-1)</f>
        <v>-123.15311386512076</v>
      </c>
      <c r="W6237" s="2">
        <f>VALUE(V6237)</f>
        <v>-123.15311386512001</v>
      </c>
      <c r="X6237" t="str">
        <f>MID(U6237,FIND(" ",U6237)+1,FIND("]",U6237)-FIND(" ",U6237)-1)</f>
        <v>49.262540686597966</v>
      </c>
      <c r="Y6237" s="2">
        <f>VALUE(X6237)</f>
        <v>49.262540686597902</v>
      </c>
      <c r="Z6237" t="s">
        <v>79</v>
      </c>
      <c r="AA6237" t="s">
        <v>17061</v>
      </c>
      <c r="AB6237" t="s">
        <v>29315</v>
      </c>
      <c r="AC6237" t="str">
        <f>LEFT(AB6237,FIND(" ",AB6237)-1)</f>
        <v>2120</v>
      </c>
      <c r="AD6237" t="str">
        <f>MID(AB6237,FIND(" ",AB6237)+1,FIND(",",AB6237)-FIND(" ",AB6237)-1)</f>
        <v>W 10th Ave</v>
      </c>
    </row>
    <row r="6238" spans="1:30" hidden="1" x14ac:dyDescent="0.3">
      <c r="A6238" t="s">
        <v>21</v>
      </c>
      <c r="B6238">
        <f>IF(A6238="twin",2,1)</f>
        <v>2</v>
      </c>
      <c r="C6238" t="s">
        <v>22</v>
      </c>
      <c r="D6238" t="s">
        <v>22</v>
      </c>
      <c r="E6238" t="s">
        <v>22</v>
      </c>
      <c r="F6238" t="s">
        <v>22</v>
      </c>
      <c r="G6238" t="s">
        <v>22</v>
      </c>
      <c r="H6238" t="s">
        <v>22</v>
      </c>
      <c r="J6238" t="s">
        <v>24</v>
      </c>
      <c r="K6238" t="s">
        <v>32</v>
      </c>
      <c r="L6238" t="s">
        <v>26</v>
      </c>
      <c r="M6238" t="s">
        <v>32</v>
      </c>
      <c r="N6238" t="s">
        <v>26</v>
      </c>
      <c r="O6238" t="s">
        <v>32</v>
      </c>
      <c r="P6238" t="s">
        <v>26</v>
      </c>
      <c r="R6238" t="s">
        <v>27</v>
      </c>
      <c r="S6238" t="s">
        <v>17062</v>
      </c>
      <c r="T6238" t="s">
        <v>17063</v>
      </c>
      <c r="U6238" t="str">
        <f>RIGHT(T6238,LEN(T6238)-FIND("[",T6238))</f>
        <v>-123.15312154204778, 49.26232103137984]}</v>
      </c>
      <c r="V6238" t="str">
        <f>LEFT(U6238,FIND(",",U6238)-1)</f>
        <v>-123.15312154204778</v>
      </c>
      <c r="W6238" s="2">
        <f>VALUE(V6238)</f>
        <v>-123.153121542047</v>
      </c>
      <c r="X6238" t="str">
        <f>MID(U6238,FIND(" ",U6238)+1,FIND("]",U6238)-FIND(" ",U6238)-1)</f>
        <v>49.26232103137984</v>
      </c>
      <c r="Y6238" s="2">
        <f>VALUE(X6238)</f>
        <v>49.262321031379798</v>
      </c>
      <c r="Z6238" t="s">
        <v>79</v>
      </c>
      <c r="AA6238" t="s">
        <v>17064</v>
      </c>
      <c r="AB6238" t="s">
        <v>27916</v>
      </c>
      <c r="AC6238" t="str">
        <f>LEFT(AB6238,FIND(" ",AB6238)-1)</f>
        <v>2655</v>
      </c>
      <c r="AD6238" t="str">
        <f>MID(AB6238,FIND(" ",AB6238)+1,FIND(",",AB6238)-FIND(" ",AB6238)-1)</f>
        <v>Arbutus St</v>
      </c>
    </row>
    <row r="6239" spans="1:30" hidden="1" x14ac:dyDescent="0.3">
      <c r="A6239" t="s">
        <v>21</v>
      </c>
      <c r="B6239">
        <f>IF(A6239="twin",2,1)</f>
        <v>2</v>
      </c>
      <c r="C6239" t="s">
        <v>45</v>
      </c>
      <c r="D6239" t="s">
        <v>45</v>
      </c>
      <c r="E6239" t="s">
        <v>45</v>
      </c>
      <c r="F6239" t="s">
        <v>45</v>
      </c>
      <c r="G6239" t="s">
        <v>45</v>
      </c>
      <c r="H6239" t="s">
        <v>45</v>
      </c>
      <c r="J6239" t="s">
        <v>24</v>
      </c>
      <c r="K6239" t="s">
        <v>25</v>
      </c>
      <c r="L6239" t="s">
        <v>26</v>
      </c>
      <c r="M6239" t="s">
        <v>25</v>
      </c>
      <c r="N6239" t="s">
        <v>26</v>
      </c>
      <c r="O6239" t="s">
        <v>25</v>
      </c>
      <c r="P6239" t="s">
        <v>26</v>
      </c>
      <c r="R6239" t="s">
        <v>27</v>
      </c>
      <c r="S6239" t="s">
        <v>17065</v>
      </c>
      <c r="T6239" t="s">
        <v>6987</v>
      </c>
      <c r="U6239" t="str">
        <f>RIGHT(T6239,LEN(T6239)-FIND("[",T6239))</f>
        <v>-123.1077207027486, 49.28048748465875]}</v>
      </c>
      <c r="V6239" t="str">
        <f>LEFT(U6239,FIND(",",U6239)-1)</f>
        <v>-123.1077207027486</v>
      </c>
      <c r="W6239" s="2">
        <f>VALUE(V6239)</f>
        <v>-123.107720702748</v>
      </c>
      <c r="X6239" t="str">
        <f>MID(U6239,FIND(" ",U6239)+1,FIND("]",U6239)-FIND(" ",U6239)-1)</f>
        <v>49.28048748465875</v>
      </c>
      <c r="Y6239" s="2">
        <f>VALUE(X6239)</f>
        <v>49.2804874846587</v>
      </c>
      <c r="Z6239" t="s">
        <v>30</v>
      </c>
      <c r="AA6239" t="s">
        <v>17066</v>
      </c>
      <c r="AB6239" t="s">
        <v>27662</v>
      </c>
      <c r="AC6239" t="str">
        <f>LEFT(AB6239,FIND(" ",AB6239)-1)</f>
        <v>535</v>
      </c>
      <c r="AD6239" t="str">
        <f>MID(AB6239,FIND(" ",AB6239)+1,FIND(",",AB6239)-FIND(" ",AB6239)-1)</f>
        <v>Abbott St</v>
      </c>
    </row>
    <row r="6240" spans="1:30" hidden="1" x14ac:dyDescent="0.3">
      <c r="A6240" t="s">
        <v>21</v>
      </c>
      <c r="B6240">
        <f>IF(A6240="twin",2,1)</f>
        <v>2</v>
      </c>
      <c r="C6240" t="s">
        <v>22</v>
      </c>
      <c r="D6240" t="s">
        <v>22</v>
      </c>
      <c r="E6240" t="s">
        <v>22</v>
      </c>
      <c r="F6240" t="s">
        <v>22</v>
      </c>
      <c r="G6240" t="s">
        <v>22</v>
      </c>
      <c r="H6240" t="s">
        <v>22</v>
      </c>
      <c r="J6240" t="s">
        <v>24</v>
      </c>
      <c r="K6240" t="s">
        <v>32</v>
      </c>
      <c r="L6240" t="s">
        <v>26</v>
      </c>
      <c r="M6240" t="s">
        <v>32</v>
      </c>
      <c r="N6240" t="s">
        <v>26</v>
      </c>
      <c r="O6240" t="s">
        <v>32</v>
      </c>
      <c r="P6240" t="s">
        <v>26</v>
      </c>
      <c r="R6240" t="s">
        <v>27</v>
      </c>
      <c r="S6240" t="s">
        <v>17067</v>
      </c>
      <c r="T6240" t="s">
        <v>8320</v>
      </c>
      <c r="U6240" t="str">
        <f>RIGHT(T6240,LEN(T6240)-FIND("[",T6240))</f>
        <v>-123.10797628593173, 49.262988761589476]}</v>
      </c>
      <c r="V6240" t="str">
        <f>LEFT(U6240,FIND(",",U6240)-1)</f>
        <v>-123.10797628593173</v>
      </c>
      <c r="W6240" s="2">
        <f>VALUE(V6240)</f>
        <v>-123.107976285931</v>
      </c>
      <c r="X6240" t="str">
        <f>MID(U6240,FIND(" ",U6240)+1,FIND("]",U6240)-FIND(" ",U6240)-1)</f>
        <v>49.262988761589476</v>
      </c>
      <c r="Y6240" s="2">
        <f>VALUE(X6240)</f>
        <v>49.262988761589398</v>
      </c>
      <c r="Z6240" t="s">
        <v>96</v>
      </c>
      <c r="AA6240" t="s">
        <v>17068</v>
      </c>
      <c r="AB6240" t="s">
        <v>26371</v>
      </c>
      <c r="AC6240" t="str">
        <f>LEFT(AB6240,FIND(" ",AB6240)-1)</f>
        <v>128</v>
      </c>
      <c r="AD6240" t="str">
        <f>MID(AB6240,FIND(" ",AB6240)+1,FIND(",",AB6240)-FIND(" ",AB6240)-1)</f>
        <v>W Broadway</v>
      </c>
    </row>
    <row r="6241" spans="1:30" hidden="1" x14ac:dyDescent="0.3">
      <c r="A6241" t="s">
        <v>21</v>
      </c>
      <c r="B6241">
        <f>IF(A6241="twin",2,1)</f>
        <v>2</v>
      </c>
      <c r="C6241" t="s">
        <v>22</v>
      </c>
      <c r="D6241" t="s">
        <v>22</v>
      </c>
      <c r="E6241" t="s">
        <v>22</v>
      </c>
      <c r="F6241" t="s">
        <v>22</v>
      </c>
      <c r="G6241" t="s">
        <v>22</v>
      </c>
      <c r="H6241" t="s">
        <v>22</v>
      </c>
      <c r="J6241" t="s">
        <v>24</v>
      </c>
      <c r="K6241" t="s">
        <v>32</v>
      </c>
      <c r="L6241" t="s">
        <v>26</v>
      </c>
      <c r="M6241" t="s">
        <v>32</v>
      </c>
      <c r="N6241" t="s">
        <v>26</v>
      </c>
      <c r="O6241" t="s">
        <v>32</v>
      </c>
      <c r="P6241" t="s">
        <v>26</v>
      </c>
      <c r="R6241" t="s">
        <v>27</v>
      </c>
      <c r="S6241" t="s">
        <v>17069</v>
      </c>
      <c r="T6241" t="s">
        <v>1803</v>
      </c>
      <c r="U6241" t="str">
        <f>RIGHT(T6241,LEN(T6241)-FIND("[",T6241))</f>
        <v>-123.1081471383378, 49.2629928295432]}</v>
      </c>
      <c r="V6241" t="str">
        <f>LEFT(U6241,FIND(",",U6241)-1)</f>
        <v>-123.1081471383378</v>
      </c>
      <c r="W6241" s="2">
        <f>VALUE(V6241)</f>
        <v>-123.108147138337</v>
      </c>
      <c r="X6241" t="str">
        <f>MID(U6241,FIND(" ",U6241)+1,FIND("]",U6241)-FIND(" ",U6241)-1)</f>
        <v>49.2629928295432</v>
      </c>
      <c r="Y6241" s="2">
        <f>VALUE(X6241)</f>
        <v>49.262992829543201</v>
      </c>
      <c r="Z6241" t="s">
        <v>96</v>
      </c>
      <c r="AA6241" t="s">
        <v>17070</v>
      </c>
      <c r="AB6241" t="s">
        <v>26371</v>
      </c>
      <c r="AC6241" t="str">
        <f>LEFT(AB6241,FIND(" ",AB6241)-1)</f>
        <v>128</v>
      </c>
      <c r="AD6241" t="str">
        <f>MID(AB6241,FIND(" ",AB6241)+1,FIND(",",AB6241)-FIND(" ",AB6241)-1)</f>
        <v>W Broadway</v>
      </c>
    </row>
    <row r="6242" spans="1:30" hidden="1" x14ac:dyDescent="0.3">
      <c r="A6242" t="s">
        <v>21</v>
      </c>
      <c r="B6242">
        <f>IF(A6242="twin",2,1)</f>
        <v>2</v>
      </c>
      <c r="C6242" t="s">
        <v>45</v>
      </c>
      <c r="D6242" t="s">
        <v>45</v>
      </c>
      <c r="E6242" t="s">
        <v>45</v>
      </c>
      <c r="F6242" t="s">
        <v>45</v>
      </c>
      <c r="G6242" t="s">
        <v>45</v>
      </c>
      <c r="H6242" t="s">
        <v>45</v>
      </c>
      <c r="J6242" t="s">
        <v>24</v>
      </c>
      <c r="K6242" t="s">
        <v>25</v>
      </c>
      <c r="L6242" t="s">
        <v>26</v>
      </c>
      <c r="M6242" t="s">
        <v>25</v>
      </c>
      <c r="N6242" t="s">
        <v>26</v>
      </c>
      <c r="O6242" t="s">
        <v>25</v>
      </c>
      <c r="P6242" t="s">
        <v>26</v>
      </c>
      <c r="R6242" t="s">
        <v>27</v>
      </c>
      <c r="S6242" t="s">
        <v>17071</v>
      </c>
      <c r="T6242" t="s">
        <v>8664</v>
      </c>
      <c r="U6242" t="str">
        <f>RIGHT(T6242,LEN(T6242)-FIND("[",T6242))</f>
        <v>-123.10577449247363, 49.28053478020973]}</v>
      </c>
      <c r="V6242" t="str">
        <f>LEFT(U6242,FIND(",",U6242)-1)</f>
        <v>-123.10577449247363</v>
      </c>
      <c r="W6242" s="2">
        <f>VALUE(V6242)</f>
        <v>-123.105774492473</v>
      </c>
      <c r="X6242" t="str">
        <f>MID(U6242,FIND(" ",U6242)+1,FIND("]",U6242)-FIND(" ",U6242)-1)</f>
        <v>49.28053478020973</v>
      </c>
      <c r="Y6242" s="2">
        <f>VALUE(X6242)</f>
        <v>49.280534780209699</v>
      </c>
      <c r="Z6242" t="s">
        <v>30</v>
      </c>
      <c r="AA6242" t="s">
        <v>17072</v>
      </c>
      <c r="AB6242" t="s">
        <v>26594</v>
      </c>
      <c r="AC6242" t="str">
        <f>LEFT(AB6242,FIND(" ",AB6242)-1)</f>
        <v>38</v>
      </c>
      <c r="AD6242" t="str">
        <f>MID(AB6242,FIND(" ",AB6242)+1,FIND(",",AB6242)-FIND(" ",AB6242)-1)</f>
        <v>W Pender St</v>
      </c>
    </row>
    <row r="6243" spans="1:30" hidden="1" x14ac:dyDescent="0.3">
      <c r="A6243" t="s">
        <v>21</v>
      </c>
      <c r="B6243">
        <f>IF(A6243="twin",2,1)</f>
        <v>2</v>
      </c>
      <c r="C6243" t="s">
        <v>45</v>
      </c>
      <c r="D6243" t="s">
        <v>45</v>
      </c>
      <c r="E6243" t="s">
        <v>45</v>
      </c>
      <c r="F6243" t="s">
        <v>45</v>
      </c>
      <c r="G6243" t="s">
        <v>45</v>
      </c>
      <c r="H6243" t="s">
        <v>45</v>
      </c>
      <c r="J6243" t="s">
        <v>24</v>
      </c>
      <c r="K6243" t="s">
        <v>25</v>
      </c>
      <c r="L6243" t="s">
        <v>26</v>
      </c>
      <c r="M6243" t="s">
        <v>25</v>
      </c>
      <c r="N6243" t="s">
        <v>26</v>
      </c>
      <c r="O6243" t="s">
        <v>25</v>
      </c>
      <c r="P6243" t="s">
        <v>26</v>
      </c>
      <c r="R6243" t="s">
        <v>27</v>
      </c>
      <c r="S6243" t="s">
        <v>17073</v>
      </c>
      <c r="T6243" t="s">
        <v>17074</v>
      </c>
      <c r="U6243" t="str">
        <f>RIGHT(T6243,LEN(T6243)-FIND("[",T6243))</f>
        <v>-123.10582097826571, 49.28042522133651]}</v>
      </c>
      <c r="V6243" t="str">
        <f>LEFT(U6243,FIND(",",U6243)-1)</f>
        <v>-123.10582097826571</v>
      </c>
      <c r="W6243" s="2">
        <f>VALUE(V6243)</f>
        <v>-123.105820978265</v>
      </c>
      <c r="X6243" t="str">
        <f>MID(U6243,FIND(" ",U6243)+1,FIND("]",U6243)-FIND(" ",U6243)-1)</f>
        <v>49.28042522133651</v>
      </c>
      <c r="Y6243" s="2">
        <f>VALUE(X6243)</f>
        <v>49.2804252213365</v>
      </c>
      <c r="Z6243" t="s">
        <v>30</v>
      </c>
      <c r="AA6243" t="s">
        <v>17075</v>
      </c>
      <c r="AB6243" t="s">
        <v>26594</v>
      </c>
      <c r="AC6243" t="str">
        <f>LEFT(AB6243,FIND(" ",AB6243)-1)</f>
        <v>38</v>
      </c>
      <c r="AD6243" t="str">
        <f>MID(AB6243,FIND(" ",AB6243)+1,FIND(",",AB6243)-FIND(" ",AB6243)-1)</f>
        <v>W Pender St</v>
      </c>
    </row>
    <row r="6244" spans="1:30" hidden="1" x14ac:dyDescent="0.3">
      <c r="A6244" t="s">
        <v>21</v>
      </c>
      <c r="B6244">
        <f>IF(A6244="twin",2,1)</f>
        <v>2</v>
      </c>
      <c r="C6244" t="s">
        <v>45</v>
      </c>
      <c r="D6244" t="s">
        <v>45</v>
      </c>
      <c r="E6244" t="s">
        <v>45</v>
      </c>
      <c r="F6244" t="s">
        <v>45</v>
      </c>
      <c r="G6244" t="s">
        <v>45</v>
      </c>
      <c r="H6244" t="s">
        <v>45</v>
      </c>
      <c r="J6244" t="s">
        <v>24</v>
      </c>
      <c r="K6244" t="s">
        <v>25</v>
      </c>
      <c r="L6244" t="s">
        <v>26</v>
      </c>
      <c r="M6244" t="s">
        <v>25</v>
      </c>
      <c r="N6244" t="s">
        <v>26</v>
      </c>
      <c r="O6244" t="s">
        <v>25</v>
      </c>
      <c r="P6244" t="s">
        <v>26</v>
      </c>
      <c r="R6244" t="s">
        <v>27</v>
      </c>
      <c r="S6244" t="s">
        <v>17076</v>
      </c>
      <c r="T6244" t="s">
        <v>17077</v>
      </c>
      <c r="U6244" t="str">
        <f>RIGHT(T6244,LEN(T6244)-FIND("[",T6244))</f>
        <v>-123.10596265229319, 49.28009211693047]}</v>
      </c>
      <c r="V6244" t="str">
        <f>LEFT(U6244,FIND(",",U6244)-1)</f>
        <v>-123.10596265229319</v>
      </c>
      <c r="W6244" s="2">
        <f>VALUE(V6244)</f>
        <v>-123.105962652293</v>
      </c>
      <c r="X6244" t="str">
        <f>MID(U6244,FIND(" ",U6244)+1,FIND("]",U6244)-FIND(" ",U6244)-1)</f>
        <v>49.28009211693047</v>
      </c>
      <c r="Y6244" s="2">
        <f>VALUE(X6244)</f>
        <v>49.280092116930398</v>
      </c>
      <c r="Z6244" t="s">
        <v>30</v>
      </c>
      <c r="AA6244" t="s">
        <v>17078</v>
      </c>
      <c r="AB6244" t="s">
        <v>29316</v>
      </c>
      <c r="AC6244" t="str">
        <f>LEFT(AB6244,FIND(" ",AB6244)-1)</f>
        <v>88</v>
      </c>
      <c r="AD6244" t="str">
        <f>MID(AB6244,FIND(" ",AB6244)+1,FIND(",",AB6244)-FIND(" ",AB6244)-1)</f>
        <v>W Pender St</v>
      </c>
    </row>
    <row r="6245" spans="1:30" hidden="1" x14ac:dyDescent="0.3">
      <c r="A6245" t="s">
        <v>21</v>
      </c>
      <c r="B6245">
        <f>IF(A6245="twin",2,1)</f>
        <v>2</v>
      </c>
      <c r="C6245" t="s">
        <v>45</v>
      </c>
      <c r="D6245" t="s">
        <v>45</v>
      </c>
      <c r="E6245" t="s">
        <v>45</v>
      </c>
      <c r="F6245" t="s">
        <v>45</v>
      </c>
      <c r="G6245" t="s">
        <v>45</v>
      </c>
      <c r="H6245" t="s">
        <v>45</v>
      </c>
      <c r="J6245" t="s">
        <v>24</v>
      </c>
      <c r="K6245" t="s">
        <v>25</v>
      </c>
      <c r="L6245" t="s">
        <v>26</v>
      </c>
      <c r="M6245" t="s">
        <v>25</v>
      </c>
      <c r="N6245" t="s">
        <v>26</v>
      </c>
      <c r="O6245" t="s">
        <v>25</v>
      </c>
      <c r="P6245" t="s">
        <v>26</v>
      </c>
      <c r="R6245" t="s">
        <v>27</v>
      </c>
      <c r="S6245" t="s">
        <v>17079</v>
      </c>
      <c r="T6245" t="s">
        <v>17077</v>
      </c>
      <c r="U6245" t="str">
        <f>RIGHT(T6245,LEN(T6245)-FIND("[",T6245))</f>
        <v>-123.10596265229319, 49.28009211693047]}</v>
      </c>
      <c r="V6245" t="str">
        <f>LEFT(U6245,FIND(",",U6245)-1)</f>
        <v>-123.10596265229319</v>
      </c>
      <c r="W6245" s="2">
        <f>VALUE(V6245)</f>
        <v>-123.105962652293</v>
      </c>
      <c r="X6245" t="str">
        <f>MID(U6245,FIND(" ",U6245)+1,FIND("]",U6245)-FIND(" ",U6245)-1)</f>
        <v>49.28009211693047</v>
      </c>
      <c r="Y6245" s="2">
        <f>VALUE(X6245)</f>
        <v>49.280092116930398</v>
      </c>
      <c r="Z6245" t="s">
        <v>30</v>
      </c>
      <c r="AA6245" t="s">
        <v>17080</v>
      </c>
      <c r="AB6245" t="s">
        <v>29316</v>
      </c>
      <c r="AC6245" t="str">
        <f>LEFT(AB6245,FIND(" ",AB6245)-1)</f>
        <v>88</v>
      </c>
      <c r="AD6245" t="str">
        <f>MID(AB6245,FIND(" ",AB6245)+1,FIND(",",AB6245)-FIND(" ",AB6245)-1)</f>
        <v>W Pender St</v>
      </c>
    </row>
    <row r="6246" spans="1:30" hidden="1" x14ac:dyDescent="0.3">
      <c r="A6246" t="s">
        <v>21</v>
      </c>
      <c r="B6246">
        <f>IF(A6246="twin",2,1)</f>
        <v>2</v>
      </c>
      <c r="C6246" t="s">
        <v>22</v>
      </c>
      <c r="D6246" t="s">
        <v>22</v>
      </c>
      <c r="E6246" t="s">
        <v>22</v>
      </c>
      <c r="F6246" t="s">
        <v>22</v>
      </c>
      <c r="G6246" t="s">
        <v>22</v>
      </c>
      <c r="H6246" t="s">
        <v>22</v>
      </c>
      <c r="J6246" t="s">
        <v>24</v>
      </c>
      <c r="K6246" t="s">
        <v>32</v>
      </c>
      <c r="L6246" t="s">
        <v>26</v>
      </c>
      <c r="M6246" t="s">
        <v>32</v>
      </c>
      <c r="N6246" t="s">
        <v>26</v>
      </c>
      <c r="O6246" t="s">
        <v>32</v>
      </c>
      <c r="P6246" t="s">
        <v>26</v>
      </c>
      <c r="R6246" t="s">
        <v>27</v>
      </c>
      <c r="S6246" t="s">
        <v>17081</v>
      </c>
      <c r="T6246" t="s">
        <v>17082</v>
      </c>
      <c r="U6246" t="str">
        <f>RIGHT(T6246,LEN(T6246)-FIND("[",T6246))</f>
        <v>-123.09845527387289, 49.27411168857838]}</v>
      </c>
      <c r="V6246" t="str">
        <f>LEFT(U6246,FIND(",",U6246)-1)</f>
        <v>-123.09845527387289</v>
      </c>
      <c r="W6246" s="2">
        <f>VALUE(V6246)</f>
        <v>-123.09845527387201</v>
      </c>
      <c r="X6246" t="str">
        <f>MID(U6246,FIND(" ",U6246)+1,FIND("]",U6246)-FIND(" ",U6246)-1)</f>
        <v>49.27411168857838</v>
      </c>
      <c r="Y6246" s="2">
        <f>VALUE(X6246)</f>
        <v>49.274111688578301</v>
      </c>
      <c r="Z6246" t="s">
        <v>552</v>
      </c>
      <c r="AA6246" t="s">
        <v>17083</v>
      </c>
      <c r="AB6246" t="s">
        <v>29317</v>
      </c>
      <c r="AC6246" t="str">
        <f>LEFT(AB6246,FIND(" ",AB6246)-1)</f>
        <v>Southbound</v>
      </c>
      <c r="AD6246" t="str">
        <f>MID(AB6246,FIND(" ",AB6246)+1,FIND(",",AB6246)-FIND(" ",AB6246)-1)</f>
        <v>Station St @ National Ave</v>
      </c>
    </row>
    <row r="6247" spans="1:30" hidden="1" x14ac:dyDescent="0.3">
      <c r="A6247" t="s">
        <v>21</v>
      </c>
      <c r="B6247">
        <f>IF(A6247="twin",2,1)</f>
        <v>2</v>
      </c>
      <c r="C6247" t="s">
        <v>45</v>
      </c>
      <c r="D6247" t="s">
        <v>22</v>
      </c>
      <c r="E6247" t="s">
        <v>45</v>
      </c>
      <c r="F6247" t="s">
        <v>22</v>
      </c>
      <c r="G6247" t="s">
        <v>45</v>
      </c>
      <c r="H6247" t="s">
        <v>22</v>
      </c>
      <c r="J6247" t="s">
        <v>24</v>
      </c>
      <c r="K6247" t="s">
        <v>32</v>
      </c>
      <c r="L6247" t="s">
        <v>26</v>
      </c>
      <c r="M6247" t="s">
        <v>32</v>
      </c>
      <c r="N6247" t="s">
        <v>26</v>
      </c>
      <c r="O6247" t="s">
        <v>32</v>
      </c>
      <c r="P6247" t="s">
        <v>26</v>
      </c>
      <c r="R6247" t="s">
        <v>27</v>
      </c>
      <c r="S6247" t="s">
        <v>17084</v>
      </c>
      <c r="T6247" t="s">
        <v>2893</v>
      </c>
      <c r="U6247" t="str">
        <f>RIGHT(T6247,LEN(T6247)-FIND("[",T6247))</f>
        <v>-123.13949438697459, 49.26447059248266]}</v>
      </c>
      <c r="V6247" t="str">
        <f>LEFT(U6247,FIND(",",U6247)-1)</f>
        <v>-123.13949438697459</v>
      </c>
      <c r="W6247" s="2">
        <f>VALUE(V6247)</f>
        <v>-123.13949438697399</v>
      </c>
      <c r="X6247" t="str">
        <f>MID(U6247,FIND(" ",U6247)+1,FIND("]",U6247)-FIND(" ",U6247)-1)</f>
        <v>49.26447059248266</v>
      </c>
      <c r="Y6247" s="2">
        <f>VALUE(X6247)</f>
        <v>49.264470592482603</v>
      </c>
      <c r="Z6247" t="s">
        <v>43</v>
      </c>
      <c r="AA6247" t="s">
        <v>17085</v>
      </c>
      <c r="AB6247" t="s">
        <v>26679</v>
      </c>
      <c r="AC6247" t="str">
        <f>LEFT(AB6247,FIND(" ",AB6247)-1)</f>
        <v>1522</v>
      </c>
      <c r="AD6247" t="str">
        <f>MID(AB6247,FIND(" ",AB6247)+1,FIND(",",AB6247)-FIND(" ",AB6247)-1)</f>
        <v>W 8th Ave</v>
      </c>
    </row>
    <row r="6248" spans="1:30" hidden="1" x14ac:dyDescent="0.3">
      <c r="A6248" t="s">
        <v>21</v>
      </c>
      <c r="B6248">
        <f>IF(A6248="twin",2,1)</f>
        <v>2</v>
      </c>
      <c r="C6248" t="s">
        <v>22</v>
      </c>
      <c r="D6248" t="s">
        <v>22</v>
      </c>
      <c r="E6248" t="s">
        <v>22</v>
      </c>
      <c r="F6248" t="s">
        <v>22</v>
      </c>
      <c r="G6248" t="s">
        <v>22</v>
      </c>
      <c r="H6248" t="s">
        <v>22</v>
      </c>
      <c r="J6248" t="s">
        <v>24</v>
      </c>
      <c r="K6248" t="s">
        <v>32</v>
      </c>
      <c r="L6248" t="s">
        <v>26</v>
      </c>
      <c r="M6248" t="s">
        <v>32</v>
      </c>
      <c r="N6248" t="s">
        <v>26</v>
      </c>
      <c r="O6248" t="s">
        <v>32</v>
      </c>
      <c r="P6248" t="s">
        <v>26</v>
      </c>
      <c r="R6248" t="s">
        <v>27</v>
      </c>
      <c r="S6248" t="s">
        <v>17086</v>
      </c>
      <c r="T6248" t="s">
        <v>11952</v>
      </c>
      <c r="U6248" t="str">
        <f>RIGHT(T6248,LEN(T6248)-FIND("[",T6248))</f>
        <v>-123.15314765786866, 49.26163315996819]}</v>
      </c>
      <c r="V6248" t="str">
        <f>LEFT(U6248,FIND(",",U6248)-1)</f>
        <v>-123.15314765786866</v>
      </c>
      <c r="W6248" s="2">
        <f>VALUE(V6248)</f>
        <v>-123.153147657868</v>
      </c>
      <c r="X6248" t="str">
        <f>MID(U6248,FIND(" ",U6248)+1,FIND("]",U6248)-FIND(" ",U6248)-1)</f>
        <v>49.26163315996819</v>
      </c>
      <c r="Y6248" s="2">
        <f>VALUE(X6248)</f>
        <v>49.261633159968099</v>
      </c>
      <c r="Z6248" t="s">
        <v>79</v>
      </c>
      <c r="AA6248" t="s">
        <v>17087</v>
      </c>
      <c r="AB6248" t="s">
        <v>28601</v>
      </c>
      <c r="AC6248" t="str">
        <f>LEFT(AB6248,FIND(" ",AB6248)-1)</f>
        <v>2723</v>
      </c>
      <c r="AD6248" t="str">
        <f>MID(AB6248,FIND(" ",AB6248)+1,FIND(",",AB6248)-FIND(" ",AB6248)-1)</f>
        <v>Arbutus St</v>
      </c>
    </row>
    <row r="6249" spans="1:30" hidden="1" x14ac:dyDescent="0.3">
      <c r="A6249" t="s">
        <v>21</v>
      </c>
      <c r="B6249">
        <f>IF(A6249="twin",2,1)</f>
        <v>2</v>
      </c>
      <c r="C6249" t="s">
        <v>22</v>
      </c>
      <c r="D6249" t="s">
        <v>22</v>
      </c>
      <c r="E6249" t="s">
        <v>22</v>
      </c>
      <c r="F6249" t="s">
        <v>22</v>
      </c>
      <c r="G6249" t="s">
        <v>22</v>
      </c>
      <c r="H6249" t="s">
        <v>22</v>
      </c>
      <c r="J6249" t="s">
        <v>24</v>
      </c>
      <c r="K6249" t="s">
        <v>32</v>
      </c>
      <c r="L6249" t="s">
        <v>26</v>
      </c>
      <c r="M6249" t="s">
        <v>32</v>
      </c>
      <c r="N6249" t="s">
        <v>26</v>
      </c>
      <c r="O6249" t="s">
        <v>32</v>
      </c>
      <c r="P6249" t="s">
        <v>26</v>
      </c>
      <c r="R6249" t="s">
        <v>27</v>
      </c>
      <c r="S6249" t="s">
        <v>17088</v>
      </c>
      <c r="T6249" t="s">
        <v>8088</v>
      </c>
      <c r="U6249" t="str">
        <f>RIGHT(T6249,LEN(T6249)-FIND("[",T6249))</f>
        <v>-123.15315162578275, 49.26151635188586]}</v>
      </c>
      <c r="V6249" t="str">
        <f>LEFT(U6249,FIND(",",U6249)-1)</f>
        <v>-123.15315162578275</v>
      </c>
      <c r="W6249" s="2">
        <f>VALUE(V6249)</f>
        <v>-123.153151625782</v>
      </c>
      <c r="X6249" t="str">
        <f>MID(U6249,FIND(" ",U6249)+1,FIND("]",U6249)-FIND(" ",U6249)-1)</f>
        <v>49.26151635188586</v>
      </c>
      <c r="Y6249" s="2">
        <f>VALUE(X6249)</f>
        <v>49.261516351885803</v>
      </c>
      <c r="Z6249" t="s">
        <v>79</v>
      </c>
      <c r="AA6249" t="s">
        <v>17089</v>
      </c>
      <c r="AB6249" t="s">
        <v>27917</v>
      </c>
      <c r="AC6249" t="str">
        <f>LEFT(AB6249,FIND(" ",AB6249)-1)</f>
        <v>2729</v>
      </c>
      <c r="AD6249" t="str">
        <f>MID(AB6249,FIND(" ",AB6249)+1,FIND(",",AB6249)-FIND(" ",AB6249)-1)</f>
        <v>Arbutus St</v>
      </c>
    </row>
    <row r="6250" spans="1:30" hidden="1" x14ac:dyDescent="0.3">
      <c r="A6250" t="s">
        <v>21</v>
      </c>
      <c r="B6250">
        <f>IF(A6250="twin",2,1)</f>
        <v>2</v>
      </c>
      <c r="C6250" t="s">
        <v>22</v>
      </c>
      <c r="D6250" t="s">
        <v>22</v>
      </c>
      <c r="E6250" t="s">
        <v>22</v>
      </c>
      <c r="F6250" t="s">
        <v>22</v>
      </c>
      <c r="G6250" t="s">
        <v>22</v>
      </c>
      <c r="H6250" t="s">
        <v>22</v>
      </c>
      <c r="J6250" t="s">
        <v>24</v>
      </c>
      <c r="K6250" t="s">
        <v>32</v>
      </c>
      <c r="L6250" t="s">
        <v>26</v>
      </c>
      <c r="M6250" t="s">
        <v>32</v>
      </c>
      <c r="N6250" t="s">
        <v>26</v>
      </c>
      <c r="O6250" t="s">
        <v>32</v>
      </c>
      <c r="P6250" t="s">
        <v>26</v>
      </c>
      <c r="R6250" t="s">
        <v>27</v>
      </c>
      <c r="S6250" t="s">
        <v>17090</v>
      </c>
      <c r="T6250" t="s">
        <v>17091</v>
      </c>
      <c r="U6250" t="str">
        <f>RIGHT(T6250,LEN(T6250)-FIND("[",T6250))</f>
        <v>-123.15315689350884, 49.26139765308354]}</v>
      </c>
      <c r="V6250" t="str">
        <f>LEFT(U6250,FIND(",",U6250)-1)</f>
        <v>-123.15315689350884</v>
      </c>
      <c r="W6250" s="2">
        <f>VALUE(V6250)</f>
        <v>-123.153156893508</v>
      </c>
      <c r="X6250" t="str">
        <f>MID(U6250,FIND(" ",U6250)+1,FIND("]",U6250)-FIND(" ",U6250)-1)</f>
        <v>49.26139765308354</v>
      </c>
      <c r="Y6250" s="2">
        <f>VALUE(X6250)</f>
        <v>49.261397653083499</v>
      </c>
      <c r="Z6250" t="s">
        <v>79</v>
      </c>
      <c r="AA6250" t="s">
        <v>17092</v>
      </c>
      <c r="AB6250" t="s">
        <v>29318</v>
      </c>
      <c r="AC6250" t="str">
        <f>LEFT(AB6250,FIND(" ",AB6250)-1)</f>
        <v>2771</v>
      </c>
      <c r="AD6250" t="str">
        <f>MID(AB6250,FIND(" ",AB6250)+1,FIND(",",AB6250)-FIND(" ",AB6250)-1)</f>
        <v>Arbutus St</v>
      </c>
    </row>
    <row r="6251" spans="1:30" hidden="1" x14ac:dyDescent="0.3">
      <c r="A6251" t="s">
        <v>21</v>
      </c>
      <c r="B6251">
        <f>IF(A6251="twin",2,1)</f>
        <v>2</v>
      </c>
      <c r="C6251" t="s">
        <v>22</v>
      </c>
      <c r="D6251" t="s">
        <v>22</v>
      </c>
      <c r="E6251" t="s">
        <v>22</v>
      </c>
      <c r="F6251" t="s">
        <v>22</v>
      </c>
      <c r="G6251" t="s">
        <v>22</v>
      </c>
      <c r="H6251" t="s">
        <v>22</v>
      </c>
      <c r="J6251" t="s">
        <v>24</v>
      </c>
      <c r="K6251" t="s">
        <v>32</v>
      </c>
      <c r="L6251" t="s">
        <v>26</v>
      </c>
      <c r="M6251" t="s">
        <v>32</v>
      </c>
      <c r="N6251" t="s">
        <v>26</v>
      </c>
      <c r="O6251" t="s">
        <v>32</v>
      </c>
      <c r="P6251" t="s">
        <v>26</v>
      </c>
      <c r="R6251" t="s">
        <v>27</v>
      </c>
      <c r="S6251" t="s">
        <v>17093</v>
      </c>
      <c r="T6251" t="s">
        <v>17094</v>
      </c>
      <c r="U6251" t="str">
        <f>RIGHT(T6251,LEN(T6251)-FIND("[",T6251))</f>
        <v>-123.15316146066783, 49.26128352477494]}</v>
      </c>
      <c r="V6251" t="str">
        <f>LEFT(U6251,FIND(",",U6251)-1)</f>
        <v>-123.15316146066783</v>
      </c>
      <c r="W6251" s="2">
        <f>VALUE(V6251)</f>
        <v>-123.15316146066699</v>
      </c>
      <c r="X6251" t="str">
        <f>MID(U6251,FIND(" ",U6251)+1,FIND("]",U6251)-FIND(" ",U6251)-1)</f>
        <v>49.26128352477494</v>
      </c>
      <c r="Y6251" s="2">
        <f>VALUE(X6251)</f>
        <v>49.261283524774903</v>
      </c>
      <c r="Z6251" t="s">
        <v>79</v>
      </c>
      <c r="AA6251" t="s">
        <v>17095</v>
      </c>
      <c r="AB6251" t="s">
        <v>29319</v>
      </c>
      <c r="AC6251" t="str">
        <f>LEFT(AB6251,FIND(" ",AB6251)-1)</f>
        <v>2797</v>
      </c>
      <c r="AD6251" t="str">
        <f>MID(AB6251,FIND(" ",AB6251)+1,FIND(",",AB6251)-FIND(" ",AB6251)-1)</f>
        <v>Arbutus St</v>
      </c>
    </row>
    <row r="6252" spans="1:30" hidden="1" x14ac:dyDescent="0.3">
      <c r="A6252" t="s">
        <v>21</v>
      </c>
      <c r="B6252">
        <f>IF(A6252="twin",2,1)</f>
        <v>2</v>
      </c>
      <c r="C6252" t="s">
        <v>22</v>
      </c>
      <c r="D6252" t="s">
        <v>22</v>
      </c>
      <c r="E6252" t="s">
        <v>22</v>
      </c>
      <c r="F6252" t="s">
        <v>22</v>
      </c>
      <c r="G6252" t="s">
        <v>22</v>
      </c>
      <c r="H6252" t="s">
        <v>22</v>
      </c>
      <c r="J6252" t="s">
        <v>24</v>
      </c>
      <c r="K6252" t="s">
        <v>32</v>
      </c>
      <c r="L6252" t="s">
        <v>26</v>
      </c>
      <c r="M6252" t="s">
        <v>32</v>
      </c>
      <c r="N6252" t="s">
        <v>26</v>
      </c>
      <c r="O6252" t="s">
        <v>32</v>
      </c>
      <c r="P6252" t="s">
        <v>26</v>
      </c>
      <c r="R6252" t="s">
        <v>27</v>
      </c>
      <c r="S6252" t="s">
        <v>17096</v>
      </c>
      <c r="T6252" t="s">
        <v>17094</v>
      </c>
      <c r="U6252" t="str">
        <f>RIGHT(T6252,LEN(T6252)-FIND("[",T6252))</f>
        <v>-123.15316146066783, 49.26128352477494]}</v>
      </c>
      <c r="V6252" t="str">
        <f>LEFT(U6252,FIND(",",U6252)-1)</f>
        <v>-123.15316146066783</v>
      </c>
      <c r="W6252" s="2">
        <f>VALUE(V6252)</f>
        <v>-123.15316146066699</v>
      </c>
      <c r="X6252" t="str">
        <f>MID(U6252,FIND(" ",U6252)+1,FIND("]",U6252)-FIND(" ",U6252)-1)</f>
        <v>49.26128352477494</v>
      </c>
      <c r="Y6252" s="2">
        <f>VALUE(X6252)</f>
        <v>49.261283524774903</v>
      </c>
      <c r="Z6252" t="s">
        <v>79</v>
      </c>
      <c r="AA6252" t="s">
        <v>17097</v>
      </c>
      <c r="AB6252" t="s">
        <v>29319</v>
      </c>
      <c r="AC6252" t="str">
        <f>LEFT(AB6252,FIND(" ",AB6252)-1)</f>
        <v>2797</v>
      </c>
      <c r="AD6252" t="str">
        <f>MID(AB6252,FIND(" ",AB6252)+1,FIND(",",AB6252)-FIND(" ",AB6252)-1)</f>
        <v>Arbutus St</v>
      </c>
    </row>
    <row r="6253" spans="1:30" hidden="1" x14ac:dyDescent="0.3">
      <c r="A6253" t="s">
        <v>21</v>
      </c>
      <c r="B6253">
        <f>IF(A6253="twin",2,1)</f>
        <v>2</v>
      </c>
      <c r="C6253" t="s">
        <v>23</v>
      </c>
      <c r="D6253" t="s">
        <v>23</v>
      </c>
      <c r="E6253" t="s">
        <v>23</v>
      </c>
      <c r="F6253" t="s">
        <v>23</v>
      </c>
      <c r="G6253" t="s">
        <v>23</v>
      </c>
      <c r="H6253" t="s">
        <v>23</v>
      </c>
      <c r="J6253" t="s">
        <v>24</v>
      </c>
      <c r="K6253" t="s">
        <v>32</v>
      </c>
      <c r="L6253" t="s">
        <v>26</v>
      </c>
      <c r="M6253" t="s">
        <v>32</v>
      </c>
      <c r="N6253" t="s">
        <v>26</v>
      </c>
      <c r="O6253" t="s">
        <v>32</v>
      </c>
      <c r="P6253" t="s">
        <v>26</v>
      </c>
      <c r="R6253" t="s">
        <v>27</v>
      </c>
      <c r="S6253" t="s">
        <v>17098</v>
      </c>
      <c r="T6253" t="s">
        <v>17099</v>
      </c>
      <c r="U6253" t="str">
        <f>RIGHT(T6253,LEN(T6253)-FIND("[",T6253))</f>
        <v>-123.10081705862001, 49.27943983893045]}</v>
      </c>
      <c r="V6253" t="str">
        <f>LEFT(U6253,FIND(",",U6253)-1)</f>
        <v>-123.10081705862001</v>
      </c>
      <c r="W6253" s="2">
        <f>VALUE(V6253)</f>
        <v>-123.10081705862</v>
      </c>
      <c r="X6253" t="str">
        <f>MID(U6253,FIND(" ",U6253)+1,FIND("]",U6253)-FIND(" ",U6253)-1)</f>
        <v>49.27943983893045</v>
      </c>
      <c r="Y6253" s="2">
        <f>VALUE(X6253)</f>
        <v>49.279439838930401</v>
      </c>
      <c r="Z6253" t="s">
        <v>30</v>
      </c>
      <c r="AA6253" t="s">
        <v>17100</v>
      </c>
      <c r="AB6253" t="s">
        <v>26250</v>
      </c>
      <c r="AC6253" t="str">
        <f>LEFT(AB6253,FIND(" ",AB6253)-1)</f>
        <v>178</v>
      </c>
      <c r="AD6253" t="str">
        <f>MID(AB6253,FIND(" ",AB6253)+1,FIND(",",AB6253)-FIND(" ",AB6253)-1)</f>
        <v>Keefer St</v>
      </c>
    </row>
    <row r="6254" spans="1:30" hidden="1" x14ac:dyDescent="0.3">
      <c r="A6254" t="s">
        <v>21</v>
      </c>
      <c r="B6254">
        <f>IF(A6254="twin",2,1)</f>
        <v>2</v>
      </c>
      <c r="C6254" t="s">
        <v>23</v>
      </c>
      <c r="D6254" t="s">
        <v>22</v>
      </c>
      <c r="E6254" t="s">
        <v>23</v>
      </c>
      <c r="F6254" t="s">
        <v>22</v>
      </c>
      <c r="G6254" t="s">
        <v>23</v>
      </c>
      <c r="H6254" t="s">
        <v>22</v>
      </c>
      <c r="J6254" t="s">
        <v>24</v>
      </c>
      <c r="K6254" t="s">
        <v>32</v>
      </c>
      <c r="L6254" t="s">
        <v>26</v>
      </c>
      <c r="M6254" t="s">
        <v>32</v>
      </c>
      <c r="N6254" t="s">
        <v>26</v>
      </c>
      <c r="O6254" t="s">
        <v>32</v>
      </c>
      <c r="P6254" t="s">
        <v>26</v>
      </c>
      <c r="R6254" t="s">
        <v>27</v>
      </c>
      <c r="S6254" t="s">
        <v>17101</v>
      </c>
      <c r="T6254" t="s">
        <v>17102</v>
      </c>
      <c r="U6254" t="str">
        <f>RIGHT(T6254,LEN(T6254)-FIND("[",T6254))</f>
        <v>-123.09873814278467, 49.279531801761635]}</v>
      </c>
      <c r="V6254" t="str">
        <f>LEFT(U6254,FIND(",",U6254)-1)</f>
        <v>-123.09873814278467</v>
      </c>
      <c r="W6254" s="2">
        <f>VALUE(V6254)</f>
        <v>-123.098738142784</v>
      </c>
      <c r="X6254" t="str">
        <f>MID(U6254,FIND(" ",U6254)+1,FIND("]",U6254)-FIND(" ",U6254)-1)</f>
        <v>49.279531801761635</v>
      </c>
      <c r="Y6254" s="2">
        <f>VALUE(X6254)</f>
        <v>49.2795318017616</v>
      </c>
      <c r="Z6254" t="s">
        <v>552</v>
      </c>
      <c r="AA6254" t="s">
        <v>17103</v>
      </c>
      <c r="AB6254" t="s">
        <v>29320</v>
      </c>
      <c r="AC6254" t="str">
        <f>LEFT(AB6254,FIND(" ",AB6254)-1)</f>
        <v>227</v>
      </c>
      <c r="AD6254" t="str">
        <f>MID(AB6254,FIND(" ",AB6254)+1,FIND(",",AB6254)-FIND(" ",AB6254)-1)</f>
        <v>Keefer St</v>
      </c>
    </row>
    <row r="6255" spans="1:30" hidden="1" x14ac:dyDescent="0.3">
      <c r="A6255" t="s">
        <v>21</v>
      </c>
      <c r="B6255">
        <f>IF(A6255="twin",2,1)</f>
        <v>2</v>
      </c>
      <c r="C6255" t="s">
        <v>45</v>
      </c>
      <c r="D6255" t="s">
        <v>45</v>
      </c>
      <c r="E6255" t="s">
        <v>45</v>
      </c>
      <c r="F6255" t="s">
        <v>45</v>
      </c>
      <c r="G6255" t="s">
        <v>45</v>
      </c>
      <c r="H6255" t="s">
        <v>45</v>
      </c>
      <c r="J6255" t="s">
        <v>24</v>
      </c>
      <c r="K6255" t="s">
        <v>25</v>
      </c>
      <c r="L6255" t="s">
        <v>26</v>
      </c>
      <c r="M6255" t="s">
        <v>25</v>
      </c>
      <c r="N6255" t="s">
        <v>26</v>
      </c>
      <c r="O6255" t="s">
        <v>25</v>
      </c>
      <c r="P6255" t="s">
        <v>26</v>
      </c>
      <c r="R6255" t="s">
        <v>27</v>
      </c>
      <c r="S6255" t="s">
        <v>17104</v>
      </c>
      <c r="T6255" t="s">
        <v>17105</v>
      </c>
      <c r="U6255" t="str">
        <f>RIGHT(T6255,LEN(T6255)-FIND("[",T6255))</f>
        <v>-123.10564692096712, 49.279450959698096]}</v>
      </c>
      <c r="V6255" t="str">
        <f>LEFT(U6255,FIND(",",U6255)-1)</f>
        <v>-123.10564692096712</v>
      </c>
      <c r="W6255" s="2">
        <f>VALUE(V6255)</f>
        <v>-123.105646920967</v>
      </c>
      <c r="X6255" t="str">
        <f>MID(U6255,FIND(" ",U6255)+1,FIND("]",U6255)-FIND(" ",U6255)-1)</f>
        <v>49.279450959698096</v>
      </c>
      <c r="Y6255" s="2">
        <f>VALUE(X6255)</f>
        <v>49.279450959698003</v>
      </c>
      <c r="Z6255" t="s">
        <v>30</v>
      </c>
      <c r="AA6255" t="s">
        <v>17106</v>
      </c>
      <c r="AB6255" t="s">
        <v>29168</v>
      </c>
      <c r="AC6255" t="str">
        <f>LEFT(AB6255,FIND(" ",AB6255)-1)</f>
        <v>47</v>
      </c>
      <c r="AD6255" t="str">
        <f>MID(AB6255,FIND(" ",AB6255)+1,FIND(",",AB6255)-FIND(" ",AB6255)-1)</f>
        <v>Keefer Pl</v>
      </c>
    </row>
    <row r="6256" spans="1:30" hidden="1" x14ac:dyDescent="0.3">
      <c r="A6256" t="s">
        <v>21</v>
      </c>
      <c r="B6256">
        <f>IF(A6256="twin",2,1)</f>
        <v>2</v>
      </c>
      <c r="C6256" t="s">
        <v>45</v>
      </c>
      <c r="D6256" t="s">
        <v>45</v>
      </c>
      <c r="E6256" t="s">
        <v>45</v>
      </c>
      <c r="F6256" t="s">
        <v>45</v>
      </c>
      <c r="G6256" t="s">
        <v>45</v>
      </c>
      <c r="H6256" t="s">
        <v>45</v>
      </c>
      <c r="J6256" t="s">
        <v>24</v>
      </c>
      <c r="K6256" t="s">
        <v>25</v>
      </c>
      <c r="L6256" t="s">
        <v>26</v>
      </c>
      <c r="M6256" t="s">
        <v>25</v>
      </c>
      <c r="N6256" t="s">
        <v>26</v>
      </c>
      <c r="O6256" t="s">
        <v>25</v>
      </c>
      <c r="P6256" t="s">
        <v>26</v>
      </c>
      <c r="R6256" t="s">
        <v>27</v>
      </c>
      <c r="S6256" t="s">
        <v>17107</v>
      </c>
      <c r="T6256" t="s">
        <v>15716</v>
      </c>
      <c r="U6256" t="str">
        <f>RIGHT(T6256,LEN(T6256)-FIND("[",T6256))</f>
        <v>-123.10490136256152, 49.27920930876596]}</v>
      </c>
      <c r="V6256" t="str">
        <f>LEFT(U6256,FIND(",",U6256)-1)</f>
        <v>-123.10490136256152</v>
      </c>
      <c r="W6256" s="2">
        <f>VALUE(V6256)</f>
        <v>-123.10490136256099</v>
      </c>
      <c r="X6256" t="str">
        <f>MID(U6256,FIND(" ",U6256)+1,FIND("]",U6256)-FIND(" ",U6256)-1)</f>
        <v>49.27920930876596</v>
      </c>
      <c r="Y6256" s="2">
        <f>VALUE(X6256)</f>
        <v>49.2792093087659</v>
      </c>
      <c r="Z6256" t="s">
        <v>30</v>
      </c>
      <c r="AA6256" t="s">
        <v>17108</v>
      </c>
      <c r="AB6256" t="s">
        <v>27367</v>
      </c>
      <c r="AC6256" t="str">
        <f>LEFT(AB6256,FIND(" ",AB6256)-1)</f>
        <v>95</v>
      </c>
      <c r="AD6256" t="str">
        <f>MID(AB6256,FIND(" ",AB6256)+1,FIND(",",AB6256)-FIND(" ",AB6256)-1)</f>
        <v>Keefer St</v>
      </c>
    </row>
    <row r="6257" spans="1:30" hidden="1" x14ac:dyDescent="0.3">
      <c r="A6257" t="s">
        <v>21</v>
      </c>
      <c r="B6257">
        <f>IF(A6257="twin",2,1)</f>
        <v>2</v>
      </c>
      <c r="C6257" t="s">
        <v>23</v>
      </c>
      <c r="D6257" t="s">
        <v>23</v>
      </c>
      <c r="E6257" t="s">
        <v>23</v>
      </c>
      <c r="F6257" t="s">
        <v>23</v>
      </c>
      <c r="G6257" t="s">
        <v>23</v>
      </c>
      <c r="H6257" t="s">
        <v>23</v>
      </c>
      <c r="J6257" t="s">
        <v>24</v>
      </c>
      <c r="K6257" t="s">
        <v>32</v>
      </c>
      <c r="L6257" t="s">
        <v>26</v>
      </c>
      <c r="M6257" t="s">
        <v>32</v>
      </c>
      <c r="N6257" t="s">
        <v>26</v>
      </c>
      <c r="O6257" t="s">
        <v>32</v>
      </c>
      <c r="P6257" t="s">
        <v>26</v>
      </c>
      <c r="R6257" t="s">
        <v>27</v>
      </c>
      <c r="S6257" t="s">
        <v>17109</v>
      </c>
      <c r="T6257" t="s">
        <v>17110</v>
      </c>
      <c r="U6257" t="str">
        <f>RIGHT(T6257,LEN(T6257)-FIND("[",T6257))</f>
        <v>-123.12015465798463, 49.27993760936027]}</v>
      </c>
      <c r="V6257" t="str">
        <f>LEFT(U6257,FIND(",",U6257)-1)</f>
        <v>-123.12015465798463</v>
      </c>
      <c r="W6257" s="2">
        <f>VALUE(V6257)</f>
        <v>-123.120154657984</v>
      </c>
      <c r="X6257" t="str">
        <f>MID(U6257,FIND(" ",U6257)+1,FIND("]",U6257)-FIND(" ",U6257)-1)</f>
        <v>49.27993760936027</v>
      </c>
      <c r="Y6257" s="2">
        <f>VALUE(X6257)</f>
        <v>49.279937609360204</v>
      </c>
      <c r="Z6257" t="s">
        <v>30</v>
      </c>
      <c r="AA6257" t="s">
        <v>17111</v>
      </c>
      <c r="AB6257" t="s">
        <v>27265</v>
      </c>
      <c r="AC6257" t="str">
        <f>LEFT(AB6257,FIND(" ",AB6257)-1)</f>
        <v>880</v>
      </c>
      <c r="AD6257" t="str">
        <f>MID(AB6257,FIND(" ",AB6257)+1,FIND(",",AB6257)-FIND(" ",AB6257)-1)</f>
        <v>Seymour St</v>
      </c>
    </row>
    <row r="6258" spans="1:30" hidden="1" x14ac:dyDescent="0.3">
      <c r="A6258" t="s">
        <v>21</v>
      </c>
      <c r="B6258">
        <f>IF(A6258="twin",2,1)</f>
        <v>2</v>
      </c>
      <c r="C6258" t="s">
        <v>23</v>
      </c>
      <c r="D6258" t="s">
        <v>23</v>
      </c>
      <c r="E6258" t="s">
        <v>23</v>
      </c>
      <c r="F6258" t="s">
        <v>23</v>
      </c>
      <c r="G6258" t="s">
        <v>23</v>
      </c>
      <c r="H6258" t="s">
        <v>23</v>
      </c>
      <c r="J6258" t="s">
        <v>24</v>
      </c>
      <c r="K6258" t="s">
        <v>32</v>
      </c>
      <c r="L6258" t="s">
        <v>26</v>
      </c>
      <c r="M6258" t="s">
        <v>32</v>
      </c>
      <c r="N6258" t="s">
        <v>26</v>
      </c>
      <c r="O6258" t="s">
        <v>32</v>
      </c>
      <c r="P6258" t="s">
        <v>26</v>
      </c>
      <c r="R6258" t="s">
        <v>27</v>
      </c>
      <c r="S6258" t="s">
        <v>17112</v>
      </c>
      <c r="T6258" t="s">
        <v>17110</v>
      </c>
      <c r="U6258" t="str">
        <f>RIGHT(T6258,LEN(T6258)-FIND("[",T6258))</f>
        <v>-123.12015465798463, 49.27993760936027]}</v>
      </c>
      <c r="V6258" t="str">
        <f>LEFT(U6258,FIND(",",U6258)-1)</f>
        <v>-123.12015465798463</v>
      </c>
      <c r="W6258" s="2">
        <f>VALUE(V6258)</f>
        <v>-123.120154657984</v>
      </c>
      <c r="X6258" t="str">
        <f>MID(U6258,FIND(" ",U6258)+1,FIND("]",U6258)-FIND(" ",U6258)-1)</f>
        <v>49.27993760936027</v>
      </c>
      <c r="Y6258" s="2">
        <f>VALUE(X6258)</f>
        <v>49.279937609360204</v>
      </c>
      <c r="Z6258" t="s">
        <v>30</v>
      </c>
      <c r="AA6258" t="s">
        <v>17113</v>
      </c>
      <c r="AB6258" t="s">
        <v>27265</v>
      </c>
      <c r="AC6258" t="str">
        <f>LEFT(AB6258,FIND(" ",AB6258)-1)</f>
        <v>880</v>
      </c>
      <c r="AD6258" t="str">
        <f>MID(AB6258,FIND(" ",AB6258)+1,FIND(",",AB6258)-FIND(" ",AB6258)-1)</f>
        <v>Seymour St</v>
      </c>
    </row>
    <row r="6259" spans="1:30" hidden="1" x14ac:dyDescent="0.3">
      <c r="A6259" t="s">
        <v>21</v>
      </c>
      <c r="B6259">
        <f>IF(A6259="twin",2,1)</f>
        <v>2</v>
      </c>
      <c r="C6259" t="s">
        <v>23</v>
      </c>
      <c r="D6259" t="s">
        <v>23</v>
      </c>
      <c r="E6259" t="s">
        <v>23</v>
      </c>
      <c r="F6259" t="s">
        <v>23</v>
      </c>
      <c r="G6259" t="s">
        <v>23</v>
      </c>
      <c r="H6259" t="s">
        <v>23</v>
      </c>
      <c r="J6259" t="s">
        <v>24</v>
      </c>
      <c r="K6259" t="s">
        <v>32</v>
      </c>
      <c r="L6259" t="s">
        <v>26</v>
      </c>
      <c r="M6259" t="s">
        <v>32</v>
      </c>
      <c r="N6259" t="s">
        <v>26</v>
      </c>
      <c r="O6259" t="s">
        <v>32</v>
      </c>
      <c r="P6259" t="s">
        <v>26</v>
      </c>
      <c r="R6259" t="s">
        <v>27</v>
      </c>
      <c r="S6259" t="s">
        <v>17114</v>
      </c>
      <c r="T6259" t="s">
        <v>15918</v>
      </c>
      <c r="U6259" t="str">
        <f>RIGHT(T6259,LEN(T6259)-FIND("[",T6259))</f>
        <v>-123.1195810408513, 49.28031772007886]}</v>
      </c>
      <c r="V6259" t="str">
        <f>LEFT(U6259,FIND(",",U6259)-1)</f>
        <v>-123.1195810408513</v>
      </c>
      <c r="W6259" s="2">
        <f>VALUE(V6259)</f>
        <v>-123.119581040851</v>
      </c>
      <c r="X6259" t="str">
        <f>MID(U6259,FIND(" ",U6259)+1,FIND("]",U6259)-FIND(" ",U6259)-1)</f>
        <v>49.28031772007886</v>
      </c>
      <c r="Y6259" s="2">
        <f>VALUE(X6259)</f>
        <v>49.280317720078799</v>
      </c>
      <c r="Z6259" t="s">
        <v>30</v>
      </c>
      <c r="AA6259" t="s">
        <v>17115</v>
      </c>
      <c r="AB6259" t="s">
        <v>29161</v>
      </c>
      <c r="AC6259" t="str">
        <f>LEFT(AB6259,FIND(" ",AB6259)-1)</f>
        <v>843</v>
      </c>
      <c r="AD6259" t="str">
        <f>MID(AB6259,FIND(" ",AB6259)+1,FIND(",",AB6259)-FIND(" ",AB6259)-1)</f>
        <v>Seymour St</v>
      </c>
    </row>
    <row r="6260" spans="1:30" hidden="1" x14ac:dyDescent="0.3">
      <c r="A6260" t="s">
        <v>63</v>
      </c>
      <c r="B6260">
        <f>IF(A6260="twin",2,1)</f>
        <v>1</v>
      </c>
      <c r="C6260" t="s">
        <v>23</v>
      </c>
      <c r="D6260" t="s">
        <v>23</v>
      </c>
      <c r="E6260" t="s">
        <v>23</v>
      </c>
      <c r="F6260" t="s">
        <v>23</v>
      </c>
      <c r="G6260" t="s">
        <v>23</v>
      </c>
      <c r="H6260" t="s">
        <v>23</v>
      </c>
      <c r="J6260" t="s">
        <v>24</v>
      </c>
      <c r="K6260" t="s">
        <v>32</v>
      </c>
      <c r="L6260" t="s">
        <v>26</v>
      </c>
      <c r="M6260" t="s">
        <v>32</v>
      </c>
      <c r="N6260" t="s">
        <v>26</v>
      </c>
      <c r="O6260" t="s">
        <v>32</v>
      </c>
      <c r="P6260" t="s">
        <v>26</v>
      </c>
      <c r="R6260" t="s">
        <v>27</v>
      </c>
      <c r="S6260" t="s">
        <v>17116</v>
      </c>
      <c r="T6260" t="s">
        <v>17117</v>
      </c>
      <c r="U6260" t="str">
        <f>RIGHT(T6260,LEN(T6260)-FIND("[",T6260))</f>
        <v>-123.11945255408615, 49.28040316326603]}</v>
      </c>
      <c r="V6260" t="str">
        <f>LEFT(U6260,FIND(",",U6260)-1)</f>
        <v>-123.11945255408615</v>
      </c>
      <c r="W6260" s="2">
        <f>VALUE(V6260)</f>
        <v>-123.119452554086</v>
      </c>
      <c r="X6260" t="str">
        <f>MID(U6260,FIND(" ",U6260)+1,FIND("]",U6260)-FIND(" ",U6260)-1)</f>
        <v>49.28040316326603</v>
      </c>
      <c r="Y6260" s="2">
        <f>VALUE(X6260)</f>
        <v>49.280403163266001</v>
      </c>
      <c r="Z6260" t="s">
        <v>30</v>
      </c>
      <c r="AA6260" t="s">
        <v>17118</v>
      </c>
      <c r="AB6260" t="s">
        <v>29321</v>
      </c>
      <c r="AC6260" t="str">
        <f>LEFT(AB6260,FIND(" ",AB6260)-1)</f>
        <v>827</v>
      </c>
      <c r="AD6260" t="str">
        <f>MID(AB6260,FIND(" ",AB6260)+1,FIND(",",AB6260)-FIND(" ",AB6260)-1)</f>
        <v>BC-99</v>
      </c>
    </row>
    <row r="6261" spans="1:30" hidden="1" x14ac:dyDescent="0.3">
      <c r="A6261" t="s">
        <v>21</v>
      </c>
      <c r="B6261">
        <f>IF(A6261="twin",2,1)</f>
        <v>2</v>
      </c>
      <c r="C6261" t="s">
        <v>23</v>
      </c>
      <c r="D6261" t="s">
        <v>23</v>
      </c>
      <c r="E6261" t="s">
        <v>23</v>
      </c>
      <c r="F6261" t="s">
        <v>23</v>
      </c>
      <c r="G6261" t="s">
        <v>23</v>
      </c>
      <c r="H6261" t="s">
        <v>23</v>
      </c>
      <c r="J6261" t="s">
        <v>24</v>
      </c>
      <c r="K6261" t="s">
        <v>32</v>
      </c>
      <c r="L6261" t="s">
        <v>26</v>
      </c>
      <c r="M6261" t="s">
        <v>32</v>
      </c>
      <c r="N6261" t="s">
        <v>26</v>
      </c>
      <c r="O6261" t="s">
        <v>32</v>
      </c>
      <c r="P6261" t="s">
        <v>26</v>
      </c>
      <c r="R6261" t="s">
        <v>27</v>
      </c>
      <c r="S6261" t="s">
        <v>17119</v>
      </c>
      <c r="T6261" t="s">
        <v>15921</v>
      </c>
      <c r="U6261" t="str">
        <f>RIGHT(T6261,LEN(T6261)-FIND("[",T6261))</f>
        <v>-123.11924858017771, 49.28053869743767]}</v>
      </c>
      <c r="V6261" t="str">
        <f>LEFT(U6261,FIND(",",U6261)-1)</f>
        <v>-123.11924858017771</v>
      </c>
      <c r="W6261" s="2">
        <f>VALUE(V6261)</f>
        <v>-123.119248580177</v>
      </c>
      <c r="X6261" t="str">
        <f>MID(U6261,FIND(" ",U6261)+1,FIND("]",U6261)-FIND(" ",U6261)-1)</f>
        <v>49.28053869743767</v>
      </c>
      <c r="Y6261" s="2">
        <f>VALUE(X6261)</f>
        <v>49.280538697437599</v>
      </c>
      <c r="Z6261" t="s">
        <v>30</v>
      </c>
      <c r="AA6261" t="s">
        <v>17120</v>
      </c>
      <c r="AB6261" t="s">
        <v>29162</v>
      </c>
      <c r="AC6261" t="str">
        <f>LEFT(AB6261,FIND(" ",AB6261)-1)</f>
        <v>809</v>
      </c>
      <c r="AD6261" t="str">
        <f>MID(AB6261,FIND(" ",AB6261)+1,FIND(",",AB6261)-FIND(" ",AB6261)-1)</f>
        <v>BC-99</v>
      </c>
    </row>
    <row r="6262" spans="1:30" hidden="1" x14ac:dyDescent="0.3">
      <c r="A6262" t="s">
        <v>21</v>
      </c>
      <c r="B6262">
        <f>IF(A6262="twin",2,1)</f>
        <v>2</v>
      </c>
      <c r="C6262" t="s">
        <v>23</v>
      </c>
      <c r="D6262" t="s">
        <v>23</v>
      </c>
      <c r="E6262" t="s">
        <v>23</v>
      </c>
      <c r="F6262" t="s">
        <v>23</v>
      </c>
      <c r="G6262" t="s">
        <v>23</v>
      </c>
      <c r="H6262" t="s">
        <v>23</v>
      </c>
      <c r="J6262" t="s">
        <v>24</v>
      </c>
      <c r="K6262" t="s">
        <v>32</v>
      </c>
      <c r="L6262" t="s">
        <v>26</v>
      </c>
      <c r="M6262" t="s">
        <v>32</v>
      </c>
      <c r="N6262" t="s">
        <v>26</v>
      </c>
      <c r="O6262" t="s">
        <v>32</v>
      </c>
      <c r="P6262" t="s">
        <v>26</v>
      </c>
      <c r="R6262" t="s">
        <v>27</v>
      </c>
      <c r="S6262" t="s">
        <v>17121</v>
      </c>
      <c r="T6262" t="s">
        <v>17122</v>
      </c>
      <c r="U6262" t="str">
        <f>RIGHT(T6262,LEN(T6262)-FIND("[",T6262))</f>
        <v>-123.11912508808912, 49.28062042908837]}</v>
      </c>
      <c r="V6262" t="str">
        <f>LEFT(U6262,FIND(",",U6262)-1)</f>
        <v>-123.11912508808912</v>
      </c>
      <c r="W6262" s="2">
        <f>VALUE(V6262)</f>
        <v>-123.11912508808901</v>
      </c>
      <c r="X6262" t="str">
        <f>MID(U6262,FIND(" ",U6262)+1,FIND("]",U6262)-FIND(" ",U6262)-1)</f>
        <v>49.28062042908837</v>
      </c>
      <c r="Y6262" s="2">
        <f>VALUE(X6262)</f>
        <v>49.280620429088302</v>
      </c>
      <c r="Z6262" t="s">
        <v>30</v>
      </c>
      <c r="AA6262" t="s">
        <v>17123</v>
      </c>
      <c r="AB6262" t="s">
        <v>29322</v>
      </c>
      <c r="AC6262" t="str">
        <f>LEFT(AB6262,FIND(" ",AB6262)-1)</f>
        <v>604</v>
      </c>
      <c r="AD6262" t="str">
        <f>MID(AB6262,FIND(" ",AB6262)+1,FIND(",",AB6262)-FIND(" ",AB6262)-1)</f>
        <v>Robson St</v>
      </c>
    </row>
    <row r="6263" spans="1:30" hidden="1" x14ac:dyDescent="0.3">
      <c r="A6263" t="s">
        <v>21</v>
      </c>
      <c r="B6263">
        <f>IF(A6263="twin",2,1)</f>
        <v>2</v>
      </c>
      <c r="C6263" t="s">
        <v>45</v>
      </c>
      <c r="D6263" t="s">
        <v>45</v>
      </c>
      <c r="E6263" t="s">
        <v>45</v>
      </c>
      <c r="F6263" t="s">
        <v>45</v>
      </c>
      <c r="G6263" t="s">
        <v>45</v>
      </c>
      <c r="H6263" t="s">
        <v>45</v>
      </c>
      <c r="J6263" t="s">
        <v>24</v>
      </c>
      <c r="K6263" t="s">
        <v>32</v>
      </c>
      <c r="L6263" t="s">
        <v>26</v>
      </c>
      <c r="M6263" t="s">
        <v>32</v>
      </c>
      <c r="N6263" t="s">
        <v>26</v>
      </c>
      <c r="O6263" t="s">
        <v>32</v>
      </c>
      <c r="P6263" t="s">
        <v>26</v>
      </c>
      <c r="R6263" t="s">
        <v>27</v>
      </c>
      <c r="S6263" t="s">
        <v>17124</v>
      </c>
      <c r="T6263" t="s">
        <v>17125</v>
      </c>
      <c r="U6263" t="str">
        <f>RIGHT(T6263,LEN(T6263)-FIND("[",T6263))</f>
        <v>-123.09687681971873, 49.277950027361534]}</v>
      </c>
      <c r="V6263" t="str">
        <f>LEFT(U6263,FIND(",",U6263)-1)</f>
        <v>-123.09687681971873</v>
      </c>
      <c r="W6263" s="2">
        <f>VALUE(V6263)</f>
        <v>-123.09687681971801</v>
      </c>
      <c r="X6263" t="str">
        <f>MID(U6263,FIND(" ",U6263)+1,FIND("]",U6263)-FIND(" ",U6263)-1)</f>
        <v>49.277950027361534</v>
      </c>
      <c r="Y6263" s="2">
        <f>VALUE(X6263)</f>
        <v>49.277950027361499</v>
      </c>
      <c r="Z6263" t="s">
        <v>552</v>
      </c>
      <c r="AA6263" t="s">
        <v>17126</v>
      </c>
      <c r="AB6263" t="s">
        <v>29305</v>
      </c>
      <c r="AC6263" t="str">
        <f>LEFT(AB6263,FIND(" ",AB6263)-1)</f>
        <v>739</v>
      </c>
      <c r="AD6263" t="str">
        <f>MID(AB6263,FIND(" ",AB6263)+1,FIND(",",AB6263)-FIND(" ",AB6263)-1)</f>
        <v>Gore Ave #201</v>
      </c>
    </row>
    <row r="6264" spans="1:30" hidden="1" x14ac:dyDescent="0.3">
      <c r="A6264" t="s">
        <v>21</v>
      </c>
      <c r="B6264">
        <f>IF(A6264="twin",2,1)</f>
        <v>2</v>
      </c>
      <c r="C6264" t="s">
        <v>23</v>
      </c>
      <c r="D6264" t="s">
        <v>52</v>
      </c>
      <c r="E6264" t="s">
        <v>23</v>
      </c>
      <c r="F6264" t="s">
        <v>52</v>
      </c>
      <c r="G6264" t="s">
        <v>23</v>
      </c>
      <c r="H6264" t="s">
        <v>52</v>
      </c>
      <c r="J6264" t="s">
        <v>24</v>
      </c>
      <c r="K6264" t="s">
        <v>32</v>
      </c>
      <c r="L6264" t="s">
        <v>26</v>
      </c>
      <c r="M6264" t="s">
        <v>32</v>
      </c>
      <c r="N6264" t="s">
        <v>26</v>
      </c>
      <c r="O6264" t="s">
        <v>32</v>
      </c>
      <c r="P6264" t="s">
        <v>26</v>
      </c>
      <c r="R6264" t="s">
        <v>27</v>
      </c>
      <c r="S6264" t="s">
        <v>17127</v>
      </c>
      <c r="T6264" t="s">
        <v>17128</v>
      </c>
      <c r="U6264" t="str">
        <f>RIGHT(T6264,LEN(T6264)-FIND("[",T6264))</f>
        <v>-123.12464040771125, 49.283201498881944]}</v>
      </c>
      <c r="V6264" t="str">
        <f>LEFT(U6264,FIND(",",U6264)-1)</f>
        <v>-123.12464040771125</v>
      </c>
      <c r="W6264" s="2">
        <f>VALUE(V6264)</f>
        <v>-123.124640407711</v>
      </c>
      <c r="X6264" t="str">
        <f>MID(U6264,FIND(" ",U6264)+1,FIND("]",U6264)-FIND(" ",U6264)-1)</f>
        <v>49.283201498881944</v>
      </c>
      <c r="Y6264" s="2">
        <f>VALUE(X6264)</f>
        <v>49.283201498881901</v>
      </c>
      <c r="Z6264" t="s">
        <v>84</v>
      </c>
      <c r="AA6264" t="s">
        <v>17129</v>
      </c>
      <c r="AB6264" t="s">
        <v>29323</v>
      </c>
      <c r="AC6264" t="str">
        <f>LEFT(AB6264,FIND(" ",AB6264)-1)</f>
        <v>305-1033</v>
      </c>
      <c r="AD6264" t="str">
        <f>MID(AB6264,FIND(" ",AB6264)+1,FIND(",",AB6264)-FIND(" ",AB6264)-1)</f>
        <v>Haro St</v>
      </c>
    </row>
    <row r="6265" spans="1:30" hidden="1" x14ac:dyDescent="0.3">
      <c r="A6265" t="s">
        <v>21</v>
      </c>
      <c r="B6265">
        <f>IF(A6265="twin",2,1)</f>
        <v>2</v>
      </c>
      <c r="C6265" t="s">
        <v>23</v>
      </c>
      <c r="D6265" t="s">
        <v>52</v>
      </c>
      <c r="E6265" t="s">
        <v>23</v>
      </c>
      <c r="F6265" t="s">
        <v>52</v>
      </c>
      <c r="G6265" t="s">
        <v>23</v>
      </c>
      <c r="H6265" t="s">
        <v>52</v>
      </c>
      <c r="J6265" t="s">
        <v>24</v>
      </c>
      <c r="K6265" t="s">
        <v>25</v>
      </c>
      <c r="L6265" t="s">
        <v>26</v>
      </c>
      <c r="M6265" t="s">
        <v>25</v>
      </c>
      <c r="N6265" t="s">
        <v>26</v>
      </c>
      <c r="O6265" t="s">
        <v>25</v>
      </c>
      <c r="P6265" t="s">
        <v>26</v>
      </c>
      <c r="R6265" t="s">
        <v>27</v>
      </c>
      <c r="S6265" t="s">
        <v>17130</v>
      </c>
      <c r="T6265" t="s">
        <v>6034</v>
      </c>
      <c r="U6265" t="str">
        <f>RIGHT(T6265,LEN(T6265)-FIND("[",T6265))</f>
        <v>-123.14652742942944, 49.26794780773269]}</v>
      </c>
      <c r="V6265" t="str">
        <f>LEFT(U6265,FIND(",",U6265)-1)</f>
        <v>-123.14652742942944</v>
      </c>
      <c r="W6265" s="2">
        <f>VALUE(V6265)</f>
        <v>-123.146527429429</v>
      </c>
      <c r="X6265" t="str">
        <f>MID(U6265,FIND(" ",U6265)+1,FIND("]",U6265)-FIND(" ",U6265)-1)</f>
        <v>49.26794780773269</v>
      </c>
      <c r="Y6265" s="2">
        <f>VALUE(X6265)</f>
        <v>49.267947807732597</v>
      </c>
      <c r="Z6265" t="s">
        <v>79</v>
      </c>
      <c r="AA6265" t="s">
        <v>17131</v>
      </c>
      <c r="AB6265" t="s">
        <v>27454</v>
      </c>
      <c r="AC6265" t="str">
        <f>LEFT(AB6265,FIND(" ",AB6265)-1)</f>
        <v>1838</v>
      </c>
      <c r="AD6265" t="str">
        <f>MID(AB6265,FIND(" ",AB6265)+1,FIND(",",AB6265)-FIND(" ",AB6265)-1)</f>
        <v>W 4th Ave</v>
      </c>
    </row>
    <row r="6266" spans="1:30" hidden="1" x14ac:dyDescent="0.3">
      <c r="A6266" t="s">
        <v>21</v>
      </c>
      <c r="B6266">
        <f>IF(A6266="twin",2,1)</f>
        <v>2</v>
      </c>
      <c r="C6266" t="s">
        <v>45</v>
      </c>
      <c r="D6266" t="s">
        <v>22</v>
      </c>
      <c r="E6266" t="s">
        <v>45</v>
      </c>
      <c r="F6266" t="s">
        <v>22</v>
      </c>
      <c r="G6266" t="s">
        <v>45</v>
      </c>
      <c r="H6266" t="s">
        <v>22</v>
      </c>
      <c r="J6266" t="s">
        <v>24</v>
      </c>
      <c r="K6266" t="s">
        <v>32</v>
      </c>
      <c r="L6266" t="s">
        <v>26</v>
      </c>
      <c r="M6266" t="s">
        <v>32</v>
      </c>
      <c r="N6266" t="s">
        <v>26</v>
      </c>
      <c r="O6266" t="s">
        <v>32</v>
      </c>
      <c r="P6266" t="s">
        <v>26</v>
      </c>
      <c r="R6266" t="s">
        <v>27</v>
      </c>
      <c r="S6266" t="s">
        <v>17132</v>
      </c>
      <c r="T6266" t="s">
        <v>17133</v>
      </c>
      <c r="U6266" t="str">
        <f>RIGHT(T6266,LEN(T6266)-FIND("[",T6266))</f>
        <v>-123.12432913325648, 49.2880523190082]}</v>
      </c>
      <c r="V6266" t="str">
        <f>LEFT(U6266,FIND(",",U6266)-1)</f>
        <v>-123.12432913325648</v>
      </c>
      <c r="W6266" s="2">
        <f>VALUE(V6266)</f>
        <v>-123.124329133256</v>
      </c>
      <c r="X6266" t="str">
        <f>MID(U6266,FIND(" ",U6266)+1,FIND("]",U6266)-FIND(" ",U6266)-1)</f>
        <v>49.2880523190082</v>
      </c>
      <c r="Y6266" s="2">
        <f>VALUE(X6266)</f>
        <v>49.288052319008202</v>
      </c>
      <c r="Z6266" t="s">
        <v>30</v>
      </c>
      <c r="AA6266" t="s">
        <v>17134</v>
      </c>
      <c r="AB6266" t="s">
        <v>29324</v>
      </c>
      <c r="AC6266" t="str">
        <f>LEFT(AB6266,FIND(" ",AB6266)-1)</f>
        <v>1205</v>
      </c>
      <c r="AD6266" t="str">
        <f>MID(AB6266,FIND(" ",AB6266)+1,FIND(",",AB6266)-FIND(" ",AB6266)-1)</f>
        <v>Melville St</v>
      </c>
    </row>
    <row r="6267" spans="1:30" hidden="1" x14ac:dyDescent="0.3">
      <c r="A6267" t="s">
        <v>21</v>
      </c>
      <c r="B6267">
        <f>IF(A6267="twin",2,1)</f>
        <v>2</v>
      </c>
      <c r="C6267" t="s">
        <v>45</v>
      </c>
      <c r="D6267" t="s">
        <v>22</v>
      </c>
      <c r="E6267" t="s">
        <v>45</v>
      </c>
      <c r="F6267" t="s">
        <v>22</v>
      </c>
      <c r="G6267" t="s">
        <v>45</v>
      </c>
      <c r="H6267" t="s">
        <v>22</v>
      </c>
      <c r="J6267" t="s">
        <v>24</v>
      </c>
      <c r="K6267" t="s">
        <v>32</v>
      </c>
      <c r="L6267" t="s">
        <v>26</v>
      </c>
      <c r="M6267" t="s">
        <v>32</v>
      </c>
      <c r="N6267" t="s">
        <v>26</v>
      </c>
      <c r="O6267" t="s">
        <v>32</v>
      </c>
      <c r="P6267" t="s">
        <v>26</v>
      </c>
      <c r="R6267" t="s">
        <v>27</v>
      </c>
      <c r="S6267" t="s">
        <v>17135</v>
      </c>
      <c r="T6267" t="s">
        <v>17136</v>
      </c>
      <c r="U6267" t="str">
        <f>RIGHT(T6267,LEN(T6267)-FIND("[",T6267))</f>
        <v>-123.12444921516646, 49.2881306096262]}</v>
      </c>
      <c r="V6267" t="str">
        <f>LEFT(U6267,FIND(",",U6267)-1)</f>
        <v>-123.12444921516646</v>
      </c>
      <c r="W6267" s="2">
        <f>VALUE(V6267)</f>
        <v>-123.124449215166</v>
      </c>
      <c r="X6267" t="str">
        <f>MID(U6267,FIND(" ",U6267)+1,FIND("]",U6267)-FIND(" ",U6267)-1)</f>
        <v>49.2881306096262</v>
      </c>
      <c r="Y6267" s="2">
        <f>VALUE(X6267)</f>
        <v>49.288130609626201</v>
      </c>
      <c r="Z6267" t="s">
        <v>30</v>
      </c>
      <c r="AA6267" t="s">
        <v>17137</v>
      </c>
      <c r="AB6267" t="s">
        <v>29325</v>
      </c>
      <c r="AC6267" t="str">
        <f>LEFT(AB6267,FIND(" ",AB6267)-1)</f>
        <v>1208</v>
      </c>
      <c r="AD6267" t="str">
        <f>MID(AB6267,FIND(" ",AB6267)+1,FIND(",",AB6267)-FIND(" ",AB6267)-1)</f>
        <v>Melville St</v>
      </c>
    </row>
    <row r="6268" spans="1:30" hidden="1" x14ac:dyDescent="0.3">
      <c r="A6268" t="s">
        <v>21</v>
      </c>
      <c r="B6268">
        <f>IF(A6268="twin",2,1)</f>
        <v>2</v>
      </c>
      <c r="C6268" t="s">
        <v>45</v>
      </c>
      <c r="D6268" t="s">
        <v>22</v>
      </c>
      <c r="E6268" t="s">
        <v>45</v>
      </c>
      <c r="F6268" t="s">
        <v>22</v>
      </c>
      <c r="G6268" t="s">
        <v>45</v>
      </c>
      <c r="H6268" t="s">
        <v>22</v>
      </c>
      <c r="J6268" t="s">
        <v>24</v>
      </c>
      <c r="K6268" t="s">
        <v>32</v>
      </c>
      <c r="L6268" t="s">
        <v>26</v>
      </c>
      <c r="M6268" t="s">
        <v>32</v>
      </c>
      <c r="N6268" t="s">
        <v>26</v>
      </c>
      <c r="O6268" t="s">
        <v>32</v>
      </c>
      <c r="P6268" t="s">
        <v>26</v>
      </c>
      <c r="R6268" t="s">
        <v>27</v>
      </c>
      <c r="S6268" t="s">
        <v>17138</v>
      </c>
      <c r="T6268" t="s">
        <v>8394</v>
      </c>
      <c r="U6268" t="str">
        <f>RIGHT(T6268,LEN(T6268)-FIND("[",T6268))</f>
        <v>-123.12456903083138, 49.28820677754571]}</v>
      </c>
      <c r="V6268" t="str">
        <f>LEFT(U6268,FIND(",",U6268)-1)</f>
        <v>-123.12456903083138</v>
      </c>
      <c r="W6268" s="2">
        <f>VALUE(V6268)</f>
        <v>-123.124569030831</v>
      </c>
      <c r="X6268" t="str">
        <f>MID(U6268,FIND(" ",U6268)+1,FIND("]",U6268)-FIND(" ",U6268)-1)</f>
        <v>49.28820677754571</v>
      </c>
      <c r="Y6268" s="2">
        <f>VALUE(X6268)</f>
        <v>49.288206777545703</v>
      </c>
      <c r="Z6268" t="s">
        <v>30</v>
      </c>
      <c r="AA6268" t="s">
        <v>17139</v>
      </c>
      <c r="AB6268" t="s">
        <v>27978</v>
      </c>
      <c r="AC6268" t="str">
        <f>LEFT(AB6268,FIND(" ",AB6268)-1)</f>
        <v>1215</v>
      </c>
      <c r="AD6268" t="str">
        <f>MID(AB6268,FIND(" ",AB6268)+1,FIND(",",AB6268)-FIND(" ",AB6268)-1)</f>
        <v>Melville St</v>
      </c>
    </row>
    <row r="6269" spans="1:30" hidden="1" x14ac:dyDescent="0.3">
      <c r="A6269" t="s">
        <v>21</v>
      </c>
      <c r="B6269">
        <f>IF(A6269="twin",2,1)</f>
        <v>2</v>
      </c>
      <c r="C6269" t="s">
        <v>45</v>
      </c>
      <c r="D6269" t="s">
        <v>22</v>
      </c>
      <c r="E6269" t="s">
        <v>45</v>
      </c>
      <c r="F6269" t="s">
        <v>22</v>
      </c>
      <c r="G6269" t="s">
        <v>45</v>
      </c>
      <c r="H6269" t="s">
        <v>22</v>
      </c>
      <c r="J6269" t="s">
        <v>24</v>
      </c>
      <c r="K6269" t="s">
        <v>32</v>
      </c>
      <c r="L6269" t="s">
        <v>26</v>
      </c>
      <c r="M6269" t="s">
        <v>32</v>
      </c>
      <c r="N6269" t="s">
        <v>26</v>
      </c>
      <c r="O6269" t="s">
        <v>32</v>
      </c>
      <c r="P6269" t="s">
        <v>26</v>
      </c>
      <c r="R6269" t="s">
        <v>27</v>
      </c>
      <c r="S6269" t="s">
        <v>17140</v>
      </c>
      <c r="T6269" t="s">
        <v>17141</v>
      </c>
      <c r="U6269" t="str">
        <f>RIGHT(T6269,LEN(T6269)-FIND("[",T6269))</f>
        <v>-123.124807677341, 49.28836076918394]}</v>
      </c>
      <c r="V6269" t="str">
        <f>LEFT(U6269,FIND(",",U6269)-1)</f>
        <v>-123.124807677341</v>
      </c>
      <c r="W6269" s="2">
        <f>VALUE(V6269)</f>
        <v>-123.124807677341</v>
      </c>
      <c r="X6269" t="str">
        <f>MID(U6269,FIND(" ",U6269)+1,FIND("]",U6269)-FIND(" ",U6269)-1)</f>
        <v>49.28836076918394</v>
      </c>
      <c r="Y6269" s="2">
        <f>VALUE(X6269)</f>
        <v>49.288360769183903</v>
      </c>
      <c r="Z6269" t="s">
        <v>30</v>
      </c>
      <c r="AA6269" t="s">
        <v>17142</v>
      </c>
      <c r="AB6269" t="s">
        <v>28074</v>
      </c>
      <c r="AC6269" t="str">
        <f>LEFT(AB6269,FIND(" ",AB6269)-1)</f>
        <v>1233</v>
      </c>
      <c r="AD6269" t="str">
        <f>MID(AB6269,FIND(" ",AB6269)+1,FIND(",",AB6269)-FIND(" ",AB6269)-1)</f>
        <v>Melville St</v>
      </c>
    </row>
    <row r="6270" spans="1:30" hidden="1" x14ac:dyDescent="0.3">
      <c r="A6270" t="s">
        <v>21</v>
      </c>
      <c r="B6270">
        <f>IF(A6270="twin",2,1)</f>
        <v>2</v>
      </c>
      <c r="C6270" t="s">
        <v>45</v>
      </c>
      <c r="D6270" t="s">
        <v>22</v>
      </c>
      <c r="E6270" t="s">
        <v>45</v>
      </c>
      <c r="F6270" t="s">
        <v>22</v>
      </c>
      <c r="G6270" t="s">
        <v>45</v>
      </c>
      <c r="H6270" t="s">
        <v>22</v>
      </c>
      <c r="J6270" t="s">
        <v>24</v>
      </c>
      <c r="K6270" t="s">
        <v>32</v>
      </c>
      <c r="L6270" t="s">
        <v>26</v>
      </c>
      <c r="M6270" t="s">
        <v>32</v>
      </c>
      <c r="N6270" t="s">
        <v>26</v>
      </c>
      <c r="O6270" t="s">
        <v>32</v>
      </c>
      <c r="P6270" t="s">
        <v>26</v>
      </c>
      <c r="R6270" t="s">
        <v>27</v>
      </c>
      <c r="S6270" t="s">
        <v>17143</v>
      </c>
      <c r="T6270" t="s">
        <v>8853</v>
      </c>
      <c r="U6270" t="str">
        <f>RIGHT(T6270,LEN(T6270)-FIND("[",T6270))</f>
        <v>-123.12492717960438, 49.28843763869097]}</v>
      </c>
      <c r="V6270" t="str">
        <f>LEFT(U6270,FIND(",",U6270)-1)</f>
        <v>-123.12492717960438</v>
      </c>
      <c r="W6270" s="2">
        <f>VALUE(V6270)</f>
        <v>-123.124927179604</v>
      </c>
      <c r="X6270" t="str">
        <f>MID(U6270,FIND(" ",U6270)+1,FIND("]",U6270)-FIND(" ",U6270)-1)</f>
        <v>49.28843763869097</v>
      </c>
      <c r="Y6270" s="2">
        <f>VALUE(X6270)</f>
        <v>49.288437638690901</v>
      </c>
      <c r="Z6270" t="s">
        <v>30</v>
      </c>
      <c r="AA6270" t="s">
        <v>17144</v>
      </c>
      <c r="AB6270" t="s">
        <v>28073</v>
      </c>
      <c r="AC6270" t="str">
        <f>LEFT(AB6270,FIND(" ",AB6270)-1)</f>
        <v>1251</v>
      </c>
      <c r="AD6270" t="str">
        <f>MID(AB6270,FIND(" ",AB6270)+1,FIND(",",AB6270)-FIND(" ",AB6270)-1)</f>
        <v>Melville St</v>
      </c>
    </row>
    <row r="6271" spans="1:30" hidden="1" x14ac:dyDescent="0.3">
      <c r="A6271" t="s">
        <v>21</v>
      </c>
      <c r="B6271">
        <f>IF(A6271="twin",2,1)</f>
        <v>2</v>
      </c>
      <c r="C6271" t="s">
        <v>45</v>
      </c>
      <c r="D6271" t="s">
        <v>22</v>
      </c>
      <c r="E6271" t="s">
        <v>45</v>
      </c>
      <c r="F6271" t="s">
        <v>22</v>
      </c>
      <c r="G6271" t="s">
        <v>45</v>
      </c>
      <c r="H6271" t="s">
        <v>22</v>
      </c>
      <c r="J6271" t="s">
        <v>24</v>
      </c>
      <c r="K6271" t="s">
        <v>32</v>
      </c>
      <c r="L6271" t="s">
        <v>26</v>
      </c>
      <c r="M6271" t="s">
        <v>32</v>
      </c>
      <c r="N6271" t="s">
        <v>26</v>
      </c>
      <c r="O6271" t="s">
        <v>32</v>
      </c>
      <c r="P6271" t="s">
        <v>26</v>
      </c>
      <c r="R6271" t="s">
        <v>27</v>
      </c>
      <c r="S6271" t="s">
        <v>17145</v>
      </c>
      <c r="T6271" t="s">
        <v>17146</v>
      </c>
      <c r="U6271" t="str">
        <f>RIGHT(T6271,LEN(T6271)-FIND("[",T6271))</f>
        <v>-123.12505294950438, 49.288518585097144]}</v>
      </c>
      <c r="V6271" t="str">
        <f>LEFT(U6271,FIND(",",U6271)-1)</f>
        <v>-123.12505294950438</v>
      </c>
      <c r="W6271" s="2">
        <f>VALUE(V6271)</f>
        <v>-123.125052949504</v>
      </c>
      <c r="X6271" t="str">
        <f>MID(U6271,FIND(" ",U6271)+1,FIND("]",U6271)-FIND(" ",U6271)-1)</f>
        <v>49.288518585097144</v>
      </c>
      <c r="Y6271" s="2">
        <f>VALUE(X6271)</f>
        <v>49.288518585097101</v>
      </c>
      <c r="Z6271" t="s">
        <v>30</v>
      </c>
      <c r="AA6271" t="s">
        <v>17147</v>
      </c>
      <c r="AB6271" t="s">
        <v>29326</v>
      </c>
      <c r="AC6271" t="str">
        <f>LEFT(AB6271,FIND(" ",AB6271)-1)</f>
        <v>1267</v>
      </c>
      <c r="AD6271" t="str">
        <f>MID(AB6271,FIND(" ",AB6271)+1,FIND(",",AB6271)-FIND(" ",AB6271)-1)</f>
        <v>Melville St</v>
      </c>
    </row>
    <row r="6272" spans="1:30" hidden="1" x14ac:dyDescent="0.3">
      <c r="A6272" t="s">
        <v>21</v>
      </c>
      <c r="B6272">
        <f>IF(A6272="twin",2,1)</f>
        <v>2</v>
      </c>
      <c r="C6272" t="s">
        <v>2032</v>
      </c>
      <c r="D6272" t="s">
        <v>40</v>
      </c>
      <c r="E6272" t="s">
        <v>2032</v>
      </c>
      <c r="F6272" t="s">
        <v>40</v>
      </c>
      <c r="G6272" t="s">
        <v>2032</v>
      </c>
      <c r="H6272" t="s">
        <v>40</v>
      </c>
      <c r="J6272" t="s">
        <v>24</v>
      </c>
      <c r="K6272" t="s">
        <v>32</v>
      </c>
      <c r="L6272" t="s">
        <v>26</v>
      </c>
      <c r="M6272" t="s">
        <v>32</v>
      </c>
      <c r="N6272" t="s">
        <v>26</v>
      </c>
      <c r="O6272" t="s">
        <v>32</v>
      </c>
      <c r="P6272" t="s">
        <v>26</v>
      </c>
      <c r="R6272" t="s">
        <v>53</v>
      </c>
      <c r="S6272" t="s">
        <v>17148</v>
      </c>
      <c r="T6272" t="s">
        <v>9843</v>
      </c>
      <c r="U6272" t="str">
        <f>RIGHT(T6272,LEN(T6272)-FIND("[",T6272))</f>
        <v>-123.11930531586533, 49.28785919061947]}</v>
      </c>
      <c r="V6272" t="str">
        <f>LEFT(U6272,FIND(",",U6272)-1)</f>
        <v>-123.11930531586533</v>
      </c>
      <c r="W6272" s="2">
        <f>VALUE(V6272)</f>
        <v>-123.11930531586501</v>
      </c>
      <c r="X6272" t="str">
        <f>MID(U6272,FIND(" ",U6272)+1,FIND("]",U6272)-FIND(" ",U6272)-1)</f>
        <v>49.28785919061947</v>
      </c>
      <c r="Y6272" s="2">
        <f>VALUE(X6272)</f>
        <v>49.2878591906194</v>
      </c>
      <c r="Z6272" t="s">
        <v>30</v>
      </c>
      <c r="AA6272" t="s">
        <v>17149</v>
      </c>
      <c r="AB6272" t="s">
        <v>26502</v>
      </c>
      <c r="AC6272" t="str">
        <f>LEFT(AB6272,FIND(" ",AB6272)-1)</f>
        <v>1099</v>
      </c>
      <c r="AD6272" t="str">
        <f>MID(AB6272,FIND(" ",AB6272)+1,FIND(",",AB6272)-FIND(" ",AB6272)-1)</f>
        <v>W Hastings St</v>
      </c>
    </row>
    <row r="6273" spans="1:30" hidden="1" x14ac:dyDescent="0.3">
      <c r="A6273" t="s">
        <v>63</v>
      </c>
      <c r="B6273">
        <f>IF(A6273="twin",2,1)</f>
        <v>1</v>
      </c>
      <c r="C6273" t="s">
        <v>45</v>
      </c>
      <c r="D6273" t="s">
        <v>23</v>
      </c>
      <c r="E6273" t="s">
        <v>45</v>
      </c>
      <c r="F6273" t="s">
        <v>23</v>
      </c>
      <c r="G6273" t="s">
        <v>45</v>
      </c>
      <c r="H6273" t="s">
        <v>23</v>
      </c>
      <c r="J6273" t="s">
        <v>24</v>
      </c>
      <c r="K6273" t="s">
        <v>32</v>
      </c>
      <c r="L6273" t="s">
        <v>26</v>
      </c>
      <c r="M6273" t="s">
        <v>32</v>
      </c>
      <c r="N6273" t="s">
        <v>26</v>
      </c>
      <c r="O6273" t="s">
        <v>32</v>
      </c>
      <c r="P6273" t="s">
        <v>26</v>
      </c>
      <c r="R6273" t="s">
        <v>27</v>
      </c>
      <c r="S6273" t="s">
        <v>17150</v>
      </c>
      <c r="T6273" t="s">
        <v>17151</v>
      </c>
      <c r="U6273" t="str">
        <f>RIGHT(T6273,LEN(T6273)-FIND("[",T6273))</f>
        <v>-123.11766075483746, 49.277430159875735]}</v>
      </c>
      <c r="V6273" t="str">
        <f>LEFT(U6273,FIND(",",U6273)-1)</f>
        <v>-123.11766075483746</v>
      </c>
      <c r="W6273" s="2">
        <f>VALUE(V6273)</f>
        <v>-123.117660754837</v>
      </c>
      <c r="X6273" t="str">
        <f>MID(U6273,FIND(" ",U6273)+1,FIND("]",U6273)-FIND(" ",U6273)-1)</f>
        <v>49.277430159875735</v>
      </c>
      <c r="Y6273" s="2">
        <f>VALUE(X6273)</f>
        <v>49.277430159875699</v>
      </c>
      <c r="Z6273" t="s">
        <v>30</v>
      </c>
      <c r="AA6273" t="s">
        <v>17152</v>
      </c>
      <c r="AB6273" t="s">
        <v>29327</v>
      </c>
      <c r="AC6273" t="str">
        <f>LEFT(AB6273,FIND(" ",AB6273)-1)</f>
        <v>919</v>
      </c>
      <c r="AD6273" t="str">
        <f>MID(AB6273,FIND(" ",AB6273)+1,FIND(",",AB6273)-FIND(" ",AB6273)-1)</f>
        <v>Mainland St</v>
      </c>
    </row>
    <row r="6274" spans="1:30" hidden="1" x14ac:dyDescent="0.3">
      <c r="A6274" t="s">
        <v>21</v>
      </c>
      <c r="B6274">
        <f>IF(A6274="twin",2,1)</f>
        <v>2</v>
      </c>
      <c r="C6274" t="s">
        <v>52</v>
      </c>
      <c r="D6274" t="s">
        <v>22</v>
      </c>
      <c r="E6274" t="s">
        <v>52</v>
      </c>
      <c r="F6274" t="s">
        <v>22</v>
      </c>
      <c r="G6274" t="s">
        <v>52</v>
      </c>
      <c r="H6274" t="s">
        <v>22</v>
      </c>
      <c r="J6274" t="s">
        <v>24</v>
      </c>
      <c r="K6274" t="s">
        <v>25</v>
      </c>
      <c r="L6274" t="s">
        <v>26</v>
      </c>
      <c r="M6274" t="s">
        <v>25</v>
      </c>
      <c r="N6274" t="s">
        <v>26</v>
      </c>
      <c r="O6274" t="s">
        <v>25</v>
      </c>
      <c r="P6274" t="s">
        <v>26</v>
      </c>
      <c r="R6274" t="s">
        <v>27</v>
      </c>
      <c r="S6274" t="s">
        <v>17153</v>
      </c>
      <c r="T6274" t="s">
        <v>17154</v>
      </c>
      <c r="U6274" t="str">
        <f>RIGHT(T6274,LEN(T6274)-FIND("[",T6274))</f>
        <v>-123.12095513601982, 49.28881495714739]}</v>
      </c>
      <c r="V6274" t="str">
        <f>LEFT(U6274,FIND(",",U6274)-1)</f>
        <v>-123.12095513601982</v>
      </c>
      <c r="W6274" s="2">
        <f>VALUE(V6274)</f>
        <v>-123.12095513601901</v>
      </c>
      <c r="X6274" t="str">
        <f>MID(U6274,FIND(" ",U6274)+1,FIND("]",U6274)-FIND(" ",U6274)-1)</f>
        <v>49.28881495714739</v>
      </c>
      <c r="Y6274" s="2">
        <f>VALUE(X6274)</f>
        <v>49.288814957147302</v>
      </c>
      <c r="Z6274" t="s">
        <v>30</v>
      </c>
      <c r="AA6274" t="s">
        <v>17155</v>
      </c>
      <c r="AB6274" t="s">
        <v>29328</v>
      </c>
      <c r="AC6274" t="str">
        <f>LEFT(AB6274,FIND(" ",AB6274)-1)</f>
        <v>1163</v>
      </c>
      <c r="AD6274" t="str">
        <f>MID(AB6274,FIND(" ",AB6274)+1,FIND(",",AB6274)-FIND(" ",AB6274)-1)</f>
        <v>W Cordova St</v>
      </c>
    </row>
    <row r="6275" spans="1:30" hidden="1" x14ac:dyDescent="0.3">
      <c r="A6275" t="s">
        <v>21</v>
      </c>
      <c r="B6275">
        <f>IF(A6275="twin",2,1)</f>
        <v>2</v>
      </c>
      <c r="C6275" t="s">
        <v>52</v>
      </c>
      <c r="D6275" t="s">
        <v>22</v>
      </c>
      <c r="E6275" t="s">
        <v>52</v>
      </c>
      <c r="F6275" t="s">
        <v>22</v>
      </c>
      <c r="G6275" t="s">
        <v>52</v>
      </c>
      <c r="H6275" t="s">
        <v>22</v>
      </c>
      <c r="J6275" t="s">
        <v>24</v>
      </c>
      <c r="K6275" t="s">
        <v>32</v>
      </c>
      <c r="L6275" t="s">
        <v>26</v>
      </c>
      <c r="M6275" t="s">
        <v>32</v>
      </c>
      <c r="N6275" t="s">
        <v>26</v>
      </c>
      <c r="O6275" t="s">
        <v>32</v>
      </c>
      <c r="P6275" t="s">
        <v>26</v>
      </c>
      <c r="R6275" t="s">
        <v>27</v>
      </c>
      <c r="S6275" t="s">
        <v>17156</v>
      </c>
      <c r="T6275" t="s">
        <v>1387</v>
      </c>
      <c r="U6275" t="str">
        <f>RIGHT(T6275,LEN(T6275)-FIND("[",T6275))</f>
        <v>-123.11988222330987, 49.261053738018454]}</v>
      </c>
      <c r="V6275" t="str">
        <f>LEFT(U6275,FIND(",",U6275)-1)</f>
        <v>-123.11988222330987</v>
      </c>
      <c r="W6275" s="2">
        <f>VALUE(V6275)</f>
        <v>-123.11988222330901</v>
      </c>
      <c r="X6275" t="str">
        <f>MID(U6275,FIND(" ",U6275)+1,FIND("]",U6275)-FIND(" ",U6275)-1)</f>
        <v>49.261053738018454</v>
      </c>
      <c r="Y6275" s="2">
        <f>VALUE(X6275)</f>
        <v>49.261053738018397</v>
      </c>
      <c r="Z6275" t="s">
        <v>43</v>
      </c>
      <c r="AA6275" t="s">
        <v>17157</v>
      </c>
      <c r="AB6275" t="s">
        <v>26244</v>
      </c>
      <c r="AC6275" t="str">
        <f>LEFT(AB6275,FIND(" ",AB6275)-1)</f>
        <v>2750</v>
      </c>
      <c r="AD6275" t="str">
        <f>MID(AB6275,FIND(" ",AB6275)+1,FIND(",",AB6275)-FIND(" ",AB6275)-1)</f>
        <v>Heather St</v>
      </c>
    </row>
    <row r="6276" spans="1:30" hidden="1" x14ac:dyDescent="0.3">
      <c r="A6276" t="s">
        <v>21</v>
      </c>
      <c r="B6276">
        <f>IF(A6276="twin",2,1)</f>
        <v>2</v>
      </c>
      <c r="C6276" t="s">
        <v>52</v>
      </c>
      <c r="D6276" t="s">
        <v>22</v>
      </c>
      <c r="E6276" t="s">
        <v>52</v>
      </c>
      <c r="F6276" t="s">
        <v>22</v>
      </c>
      <c r="G6276" t="s">
        <v>52</v>
      </c>
      <c r="H6276" t="s">
        <v>22</v>
      </c>
      <c r="J6276" t="s">
        <v>24</v>
      </c>
      <c r="K6276" t="s">
        <v>25</v>
      </c>
      <c r="L6276" t="s">
        <v>26</v>
      </c>
      <c r="M6276" t="s">
        <v>25</v>
      </c>
      <c r="N6276" t="s">
        <v>26</v>
      </c>
      <c r="O6276" t="s">
        <v>25</v>
      </c>
      <c r="P6276" t="s">
        <v>26</v>
      </c>
      <c r="R6276" t="s">
        <v>27</v>
      </c>
      <c r="S6276" t="s">
        <v>17158</v>
      </c>
      <c r="T6276" t="s">
        <v>8440</v>
      </c>
      <c r="U6276" t="str">
        <f>RIGHT(T6276,LEN(T6276)-FIND("[",T6276))</f>
        <v>-123.11934810730418, 49.288547366743025]}</v>
      </c>
      <c r="V6276" t="str">
        <f>LEFT(U6276,FIND(",",U6276)-1)</f>
        <v>-123.11934810730418</v>
      </c>
      <c r="W6276" s="2">
        <f>VALUE(V6276)</f>
        <v>-123.11934810730401</v>
      </c>
      <c r="X6276" t="str">
        <f>MID(U6276,FIND(" ",U6276)+1,FIND("]",U6276)-FIND(" ",U6276)-1)</f>
        <v>49.288547366743025</v>
      </c>
      <c r="Y6276" s="2">
        <f>VALUE(X6276)</f>
        <v>49.288547366743003</v>
      </c>
      <c r="Z6276" t="s">
        <v>30</v>
      </c>
      <c r="AA6276" t="s">
        <v>17159</v>
      </c>
      <c r="AB6276" t="s">
        <v>27989</v>
      </c>
      <c r="AC6276" t="str">
        <f>LEFT(AB6276,FIND(" ",AB6276)-1)</f>
        <v>1125</v>
      </c>
      <c r="AD6276" t="str">
        <f>MID(AB6276,FIND(" ",AB6276)+1,FIND(",",AB6276)-FIND(" ",AB6276)-1)</f>
        <v>W Cordova St</v>
      </c>
    </row>
    <row r="6277" spans="1:30" hidden="1" x14ac:dyDescent="0.3">
      <c r="A6277" t="s">
        <v>63</v>
      </c>
      <c r="B6277">
        <f>IF(A6277="twin",2,1)</f>
        <v>1</v>
      </c>
      <c r="C6277" t="s">
        <v>52</v>
      </c>
      <c r="D6277" t="s">
        <v>22</v>
      </c>
      <c r="E6277" t="s">
        <v>52</v>
      </c>
      <c r="F6277" t="s">
        <v>22</v>
      </c>
      <c r="G6277" t="s">
        <v>52</v>
      </c>
      <c r="H6277" t="s">
        <v>22</v>
      </c>
      <c r="J6277" t="s">
        <v>24</v>
      </c>
      <c r="K6277" t="s">
        <v>25</v>
      </c>
      <c r="L6277" t="s">
        <v>26</v>
      </c>
      <c r="M6277" t="s">
        <v>25</v>
      </c>
      <c r="N6277" t="s">
        <v>26</v>
      </c>
      <c r="O6277" t="s">
        <v>25</v>
      </c>
      <c r="P6277" t="s">
        <v>26</v>
      </c>
      <c r="R6277" t="s">
        <v>27</v>
      </c>
      <c r="S6277" t="s">
        <v>17160</v>
      </c>
      <c r="T6277" t="s">
        <v>17161</v>
      </c>
      <c r="U6277" t="str">
        <f>RIGHT(T6277,LEN(T6277)-FIND("[",T6277))</f>
        <v>-123.1194947547251, 49.28858185558054]}</v>
      </c>
      <c r="V6277" t="str">
        <f>LEFT(U6277,FIND(",",U6277)-1)</f>
        <v>-123.1194947547251</v>
      </c>
      <c r="W6277" s="2">
        <f>VALUE(V6277)</f>
        <v>-123.119494754725</v>
      </c>
      <c r="X6277" t="str">
        <f>MID(U6277,FIND(" ",U6277)+1,FIND("]",U6277)-FIND(" ",U6277)-1)</f>
        <v>49.28858185558054</v>
      </c>
      <c r="Y6277" s="2">
        <f>VALUE(X6277)</f>
        <v>49.288581855580503</v>
      </c>
      <c r="Z6277" t="s">
        <v>30</v>
      </c>
      <c r="AA6277" t="s">
        <v>17162</v>
      </c>
      <c r="AB6277" t="s">
        <v>27989</v>
      </c>
      <c r="AC6277" t="str">
        <f>LEFT(AB6277,FIND(" ",AB6277)-1)</f>
        <v>1125</v>
      </c>
      <c r="AD6277" t="str">
        <f>MID(AB6277,FIND(" ",AB6277)+1,FIND(",",AB6277)-FIND(" ",AB6277)-1)</f>
        <v>W Cordova St</v>
      </c>
    </row>
    <row r="6278" spans="1:30" hidden="1" x14ac:dyDescent="0.3">
      <c r="A6278" t="s">
        <v>21</v>
      </c>
      <c r="B6278">
        <f>IF(A6278="twin",2,1)</f>
        <v>2</v>
      </c>
      <c r="C6278" t="s">
        <v>45</v>
      </c>
      <c r="D6278" t="s">
        <v>23</v>
      </c>
      <c r="E6278" t="s">
        <v>45</v>
      </c>
      <c r="F6278" t="s">
        <v>23</v>
      </c>
      <c r="G6278" t="s">
        <v>45</v>
      </c>
      <c r="H6278" t="s">
        <v>23</v>
      </c>
      <c r="J6278" t="s">
        <v>24</v>
      </c>
      <c r="K6278" t="s">
        <v>32</v>
      </c>
      <c r="L6278" t="s">
        <v>26</v>
      </c>
      <c r="M6278" t="s">
        <v>32</v>
      </c>
      <c r="N6278" t="s">
        <v>26</v>
      </c>
      <c r="O6278" t="s">
        <v>32</v>
      </c>
      <c r="P6278" t="s">
        <v>26</v>
      </c>
      <c r="R6278" t="s">
        <v>53</v>
      </c>
      <c r="S6278" t="s">
        <v>17163</v>
      </c>
      <c r="T6278" t="s">
        <v>16733</v>
      </c>
      <c r="U6278" t="str">
        <f>RIGHT(T6278,LEN(T6278)-FIND("[",T6278))</f>
        <v>-123.13155093637796, 49.28023651127168]}</v>
      </c>
      <c r="V6278" t="str">
        <f>LEFT(U6278,FIND(",",U6278)-1)</f>
        <v>-123.13155093637796</v>
      </c>
      <c r="W6278" s="2">
        <f>VALUE(V6278)</f>
        <v>-123.131550936377</v>
      </c>
      <c r="X6278" t="str">
        <f>MID(U6278,FIND(" ",U6278)+1,FIND("]",U6278)-FIND(" ",U6278)-1)</f>
        <v>49.28023651127168</v>
      </c>
      <c r="Y6278" s="2">
        <f>VALUE(X6278)</f>
        <v>49.280236511271603</v>
      </c>
      <c r="Z6278" t="s">
        <v>84</v>
      </c>
      <c r="AA6278" t="s">
        <v>17164</v>
      </c>
      <c r="AB6278" t="s">
        <v>29273</v>
      </c>
      <c r="AC6278" t="str">
        <f>LEFT(AB6278,FIND(" ",AB6278)-1)</f>
        <v>1215</v>
      </c>
      <c r="AD6278" t="str">
        <f>MID(AB6278,FIND(" ",AB6278)+1,FIND(",",AB6278)-FIND(" ",AB6278)-1)</f>
        <v>Thurlow St</v>
      </c>
    </row>
    <row r="6279" spans="1:30" hidden="1" x14ac:dyDescent="0.3">
      <c r="A6279" t="s">
        <v>21</v>
      </c>
      <c r="B6279">
        <f>IF(A6279="twin",2,1)</f>
        <v>2</v>
      </c>
      <c r="C6279" t="s">
        <v>22</v>
      </c>
      <c r="D6279" t="s">
        <v>22</v>
      </c>
      <c r="E6279" t="s">
        <v>22</v>
      </c>
      <c r="F6279" t="s">
        <v>22</v>
      </c>
      <c r="G6279" t="s">
        <v>22</v>
      </c>
      <c r="H6279" t="s">
        <v>22</v>
      </c>
      <c r="J6279" t="s">
        <v>24</v>
      </c>
      <c r="K6279" t="s">
        <v>32</v>
      </c>
      <c r="L6279" t="s">
        <v>26</v>
      </c>
      <c r="M6279" t="s">
        <v>32</v>
      </c>
      <c r="N6279" t="s">
        <v>26</v>
      </c>
      <c r="O6279" t="s">
        <v>32</v>
      </c>
      <c r="P6279" t="s">
        <v>26</v>
      </c>
      <c r="R6279" t="s">
        <v>27</v>
      </c>
      <c r="S6279" t="s">
        <v>17165</v>
      </c>
      <c r="T6279" t="s">
        <v>8690</v>
      </c>
      <c r="U6279" t="str">
        <f>RIGHT(T6279,LEN(T6279)-FIND("[",T6279))</f>
        <v>-123.12607012525025, 49.288734830088174]}</v>
      </c>
      <c r="V6279" t="str">
        <f>LEFT(U6279,FIND(",",U6279)-1)</f>
        <v>-123.12607012525025</v>
      </c>
      <c r="W6279" s="2">
        <f>VALUE(V6279)</f>
        <v>-123.12607012525</v>
      </c>
      <c r="X6279" t="str">
        <f>MID(U6279,FIND(" ",U6279)+1,FIND("]",U6279)-FIND(" ",U6279)-1)</f>
        <v>49.288734830088174</v>
      </c>
      <c r="Y6279" s="2">
        <f>VALUE(X6279)</f>
        <v>49.288734830088103</v>
      </c>
      <c r="Z6279" t="s">
        <v>30</v>
      </c>
      <c r="AA6279" t="s">
        <v>17166</v>
      </c>
      <c r="AB6279" t="s">
        <v>28042</v>
      </c>
      <c r="AC6279" t="str">
        <f>LEFT(AB6279,FIND(" ",AB6279)-1)</f>
        <v>611</v>
      </c>
      <c r="AD6279" t="str">
        <f>MID(AB6279,FIND(" ",AB6279)+1,FIND(",",AB6279)-FIND(" ",AB6279)-1)</f>
        <v>Jervis St</v>
      </c>
    </row>
    <row r="6280" spans="1:30" hidden="1" x14ac:dyDescent="0.3">
      <c r="A6280" t="s">
        <v>63</v>
      </c>
      <c r="B6280">
        <f>IF(A6280="twin",2,1)</f>
        <v>1</v>
      </c>
      <c r="C6280" t="s">
        <v>22</v>
      </c>
      <c r="D6280" t="s">
        <v>22</v>
      </c>
      <c r="E6280" t="s">
        <v>22</v>
      </c>
      <c r="F6280" t="s">
        <v>22</v>
      </c>
      <c r="G6280" t="s">
        <v>22</v>
      </c>
      <c r="H6280" t="s">
        <v>22</v>
      </c>
      <c r="J6280" t="s">
        <v>24</v>
      </c>
      <c r="K6280" t="s">
        <v>25</v>
      </c>
      <c r="L6280" t="s">
        <v>26</v>
      </c>
      <c r="M6280" t="s">
        <v>25</v>
      </c>
      <c r="N6280" t="s">
        <v>26</v>
      </c>
      <c r="O6280" t="s">
        <v>25</v>
      </c>
      <c r="P6280" t="s">
        <v>26</v>
      </c>
      <c r="R6280" t="s">
        <v>27</v>
      </c>
      <c r="S6280" t="s">
        <v>17167</v>
      </c>
      <c r="T6280" t="s">
        <v>17168</v>
      </c>
      <c r="U6280" t="str">
        <f>RIGHT(T6280,LEN(T6280)-FIND("[",T6280))</f>
        <v>-123.12597589382689, 49.27217731512049]}</v>
      </c>
      <c r="V6280" t="str">
        <f>LEFT(U6280,FIND(",",U6280)-1)</f>
        <v>-123.12597589382689</v>
      </c>
      <c r="W6280" s="2">
        <f>VALUE(V6280)</f>
        <v>-123.12597589382599</v>
      </c>
      <c r="X6280" t="str">
        <f>MID(U6280,FIND(" ",U6280)+1,FIND("]",U6280)-FIND(" ",U6280)-1)</f>
        <v>49.27217731512049</v>
      </c>
      <c r="Y6280" s="2">
        <f>VALUE(X6280)</f>
        <v>49.272177315120402</v>
      </c>
      <c r="Z6280" t="s">
        <v>30</v>
      </c>
      <c r="AA6280" t="s">
        <v>17169</v>
      </c>
      <c r="AB6280" t="s">
        <v>27699</v>
      </c>
      <c r="AC6280" t="str">
        <f>LEFT(AB6280,FIND(" ",AB6280)-1)</f>
        <v>1451</v>
      </c>
      <c r="AD6280" t="str">
        <f>MID(AB6280,FIND(" ",AB6280)+1,FIND(",",AB6280)-FIND(" ",AB6280)-1)</f>
        <v>Homer St</v>
      </c>
    </row>
    <row r="6281" spans="1:30" hidden="1" x14ac:dyDescent="0.3">
      <c r="A6281" t="s">
        <v>21</v>
      </c>
      <c r="B6281">
        <f>IF(A6281="twin",2,1)</f>
        <v>2</v>
      </c>
      <c r="C6281" t="s">
        <v>22</v>
      </c>
      <c r="D6281" t="s">
        <v>22</v>
      </c>
      <c r="E6281" t="s">
        <v>22</v>
      </c>
      <c r="F6281" t="s">
        <v>22</v>
      </c>
      <c r="G6281" t="s">
        <v>22</v>
      </c>
      <c r="H6281" t="s">
        <v>22</v>
      </c>
      <c r="J6281" t="s">
        <v>24</v>
      </c>
      <c r="K6281" t="s">
        <v>25</v>
      </c>
      <c r="L6281" t="s">
        <v>26</v>
      </c>
      <c r="M6281" t="s">
        <v>25</v>
      </c>
      <c r="N6281" t="s">
        <v>26</v>
      </c>
      <c r="O6281" t="s">
        <v>25</v>
      </c>
      <c r="P6281" t="s">
        <v>26</v>
      </c>
      <c r="R6281" t="s">
        <v>27</v>
      </c>
      <c r="S6281" t="s">
        <v>17170</v>
      </c>
      <c r="T6281" t="s">
        <v>17171</v>
      </c>
      <c r="U6281" t="str">
        <f>RIGHT(T6281,LEN(T6281)-FIND("[",T6281))</f>
        <v>-123.12638871224341, 49.27183670205276]}</v>
      </c>
      <c r="V6281" t="str">
        <f>LEFT(U6281,FIND(",",U6281)-1)</f>
        <v>-123.12638871224341</v>
      </c>
      <c r="W6281" s="2">
        <f>VALUE(V6281)</f>
        <v>-123.126388712243</v>
      </c>
      <c r="X6281" t="str">
        <f>MID(U6281,FIND(" ",U6281)+1,FIND("]",U6281)-FIND(" ",U6281)-1)</f>
        <v>49.27183670205276</v>
      </c>
      <c r="Y6281" s="2">
        <f>VALUE(X6281)</f>
        <v>49.271836702052703</v>
      </c>
      <c r="Z6281" t="s">
        <v>30</v>
      </c>
      <c r="AA6281" t="s">
        <v>17172</v>
      </c>
      <c r="AB6281" t="s">
        <v>28011</v>
      </c>
      <c r="AC6281" t="str">
        <f>LEFT(AB6281,FIND(" ",AB6281)-1)</f>
        <v>1485</v>
      </c>
      <c r="AD6281" t="str">
        <f>MID(AB6281,FIND(" ",AB6281)+1,FIND(",",AB6281)-FIND(" ",AB6281)-1)</f>
        <v>Homer St</v>
      </c>
    </row>
    <row r="6282" spans="1:30" hidden="1" x14ac:dyDescent="0.3">
      <c r="A6282" t="s">
        <v>21</v>
      </c>
      <c r="B6282">
        <f>IF(A6282="twin",2,1)</f>
        <v>2</v>
      </c>
      <c r="C6282" t="s">
        <v>22</v>
      </c>
      <c r="D6282" t="s">
        <v>22</v>
      </c>
      <c r="E6282" t="s">
        <v>22</v>
      </c>
      <c r="F6282" t="s">
        <v>22</v>
      </c>
      <c r="G6282" t="s">
        <v>22</v>
      </c>
      <c r="H6282" t="s">
        <v>22</v>
      </c>
      <c r="J6282" t="s">
        <v>24</v>
      </c>
      <c r="K6282" t="s">
        <v>25</v>
      </c>
      <c r="L6282" t="s">
        <v>26</v>
      </c>
      <c r="M6282" t="s">
        <v>25</v>
      </c>
      <c r="N6282" t="s">
        <v>26</v>
      </c>
      <c r="O6282" t="s">
        <v>25</v>
      </c>
      <c r="P6282" t="s">
        <v>26</v>
      </c>
      <c r="R6282" t="s">
        <v>27</v>
      </c>
      <c r="S6282" t="s">
        <v>17173</v>
      </c>
      <c r="T6282" t="s">
        <v>9687</v>
      </c>
      <c r="U6282" t="str">
        <f>RIGHT(T6282,LEN(T6282)-FIND("[",T6282))</f>
        <v>-123.12650434789214, 49.27176012535305]}</v>
      </c>
      <c r="V6282" t="str">
        <f>LEFT(U6282,FIND(",",U6282)-1)</f>
        <v>-123.12650434789214</v>
      </c>
      <c r="W6282" s="2">
        <f>VALUE(V6282)</f>
        <v>-123.12650434789199</v>
      </c>
      <c r="X6282" t="str">
        <f>MID(U6282,FIND(" ",U6282)+1,FIND("]",U6282)-FIND(" ",U6282)-1)</f>
        <v>49.27176012535305</v>
      </c>
      <c r="Y6282" s="2">
        <f>VALUE(X6282)</f>
        <v>49.271760125352998</v>
      </c>
      <c r="Z6282" t="s">
        <v>30</v>
      </c>
      <c r="AA6282" t="s">
        <v>17174</v>
      </c>
      <c r="AB6282" t="s">
        <v>28013</v>
      </c>
      <c r="AC6282" t="str">
        <f>LEFT(AB6282,FIND(" ",AB6282)-1)</f>
        <v>1493</v>
      </c>
      <c r="AD6282" t="str">
        <f>MID(AB6282,FIND(" ",AB6282)+1,FIND(",",AB6282)-FIND(" ",AB6282)-1)</f>
        <v>Homer St</v>
      </c>
    </row>
    <row r="6283" spans="1:30" hidden="1" x14ac:dyDescent="0.3">
      <c r="A6283" t="s">
        <v>21</v>
      </c>
      <c r="B6283">
        <f>IF(A6283="twin",2,1)</f>
        <v>2</v>
      </c>
      <c r="C6283" t="s">
        <v>23</v>
      </c>
      <c r="D6283" t="s">
        <v>22</v>
      </c>
      <c r="E6283" t="s">
        <v>23</v>
      </c>
      <c r="F6283" t="s">
        <v>22</v>
      </c>
      <c r="G6283" t="s">
        <v>23</v>
      </c>
      <c r="H6283" t="s">
        <v>22</v>
      </c>
      <c r="J6283" t="s">
        <v>24</v>
      </c>
      <c r="K6283" t="s">
        <v>32</v>
      </c>
      <c r="L6283" t="s">
        <v>26</v>
      </c>
      <c r="M6283" t="s">
        <v>32</v>
      </c>
      <c r="N6283" t="s">
        <v>26</v>
      </c>
      <c r="O6283" t="s">
        <v>32</v>
      </c>
      <c r="P6283" t="s">
        <v>26</v>
      </c>
      <c r="R6283" t="s">
        <v>27</v>
      </c>
      <c r="S6283" t="s">
        <v>17175</v>
      </c>
      <c r="T6283" t="s">
        <v>12167</v>
      </c>
      <c r="U6283" t="str">
        <f>RIGHT(T6283,LEN(T6283)-FIND("[",T6283))</f>
        <v>-123.12654988472306, 49.27830291515229]}</v>
      </c>
      <c r="V6283" t="str">
        <f>LEFT(U6283,FIND(",",U6283)-1)</f>
        <v>-123.12654988472306</v>
      </c>
      <c r="W6283" s="2">
        <f>VALUE(V6283)</f>
        <v>-123.126549884723</v>
      </c>
      <c r="X6283" t="str">
        <f>MID(U6283,FIND(" ",U6283)+1,FIND("]",U6283)-FIND(" ",U6283)-1)</f>
        <v>49.27830291515229</v>
      </c>
      <c r="Y6283" s="2">
        <f>VALUE(X6283)</f>
        <v>49.278302915152203</v>
      </c>
      <c r="Z6283" t="s">
        <v>30</v>
      </c>
      <c r="AA6283" t="s">
        <v>17176</v>
      </c>
      <c r="AB6283" t="s">
        <v>26103</v>
      </c>
      <c r="AC6283" t="str">
        <f>LEFT(AB6283,FIND(" ",AB6283)-1)</f>
        <v>1180</v>
      </c>
      <c r="AD6283" t="str">
        <f>MID(AB6283,FIND(" ",AB6283)+1,FIND(",",AB6283)-FIND(" ",AB6283)-1)</f>
        <v>Howe St</v>
      </c>
    </row>
    <row r="6284" spans="1:30" hidden="1" x14ac:dyDescent="0.3">
      <c r="A6284" t="s">
        <v>21</v>
      </c>
      <c r="B6284">
        <f>IF(A6284="twin",2,1)</f>
        <v>2</v>
      </c>
      <c r="C6284" t="s">
        <v>22</v>
      </c>
      <c r="D6284" t="s">
        <v>22</v>
      </c>
      <c r="E6284" t="s">
        <v>22</v>
      </c>
      <c r="F6284" t="s">
        <v>22</v>
      </c>
      <c r="G6284" t="s">
        <v>22</v>
      </c>
      <c r="H6284" t="s">
        <v>22</v>
      </c>
      <c r="J6284" t="s">
        <v>24</v>
      </c>
      <c r="K6284" t="s">
        <v>32</v>
      </c>
      <c r="L6284" t="s">
        <v>26</v>
      </c>
      <c r="M6284" t="s">
        <v>32</v>
      </c>
      <c r="N6284" t="s">
        <v>26</v>
      </c>
      <c r="O6284" t="s">
        <v>32</v>
      </c>
      <c r="P6284" t="s">
        <v>26</v>
      </c>
      <c r="R6284" t="s">
        <v>27</v>
      </c>
      <c r="S6284" t="s">
        <v>17177</v>
      </c>
      <c r="T6284" t="s">
        <v>12505</v>
      </c>
      <c r="U6284" t="str">
        <f>RIGHT(T6284,LEN(T6284)-FIND("[",T6284))</f>
        <v>-123.11755646953371, 49.276566872130566]}</v>
      </c>
      <c r="V6284" t="str">
        <f>LEFT(U6284,FIND(",",U6284)-1)</f>
        <v>-123.11755646953371</v>
      </c>
      <c r="W6284" s="2">
        <f>VALUE(V6284)</f>
        <v>-123.117556469533</v>
      </c>
      <c r="X6284" t="str">
        <f>MID(U6284,FIND(" ",U6284)+1,FIND("]",U6284)-FIND(" ",U6284)-1)</f>
        <v>49.276566872130566</v>
      </c>
      <c r="Y6284" s="2">
        <f>VALUE(X6284)</f>
        <v>49.276566872130502</v>
      </c>
      <c r="Z6284" t="s">
        <v>30</v>
      </c>
      <c r="AA6284" t="s">
        <v>17178</v>
      </c>
      <c r="AB6284" t="s">
        <v>26400</v>
      </c>
      <c r="AC6284" t="str">
        <f>LEFT(AB6284,FIND(" ",AB6284)-1)</f>
        <v>950</v>
      </c>
      <c r="AD6284" t="str">
        <f>MID(AB6284,FIND(" ",AB6284)+1,FIND(",",AB6284)-FIND(" ",AB6284)-1)</f>
        <v>Cambie St</v>
      </c>
    </row>
    <row r="6285" spans="1:30" hidden="1" x14ac:dyDescent="0.3">
      <c r="A6285" t="s">
        <v>21</v>
      </c>
      <c r="B6285">
        <f>IF(A6285="twin",2,1)</f>
        <v>2</v>
      </c>
      <c r="C6285" t="s">
        <v>22</v>
      </c>
      <c r="D6285" t="s">
        <v>22</v>
      </c>
      <c r="E6285" t="s">
        <v>22</v>
      </c>
      <c r="F6285" t="s">
        <v>22</v>
      </c>
      <c r="G6285" t="s">
        <v>22</v>
      </c>
      <c r="H6285" t="s">
        <v>22</v>
      </c>
      <c r="J6285" t="s">
        <v>24</v>
      </c>
      <c r="K6285" t="s">
        <v>32</v>
      </c>
      <c r="L6285" t="s">
        <v>26</v>
      </c>
      <c r="M6285" t="s">
        <v>32</v>
      </c>
      <c r="N6285" t="s">
        <v>26</v>
      </c>
      <c r="O6285" t="s">
        <v>32</v>
      </c>
      <c r="P6285" t="s">
        <v>26</v>
      </c>
      <c r="R6285" t="s">
        <v>27</v>
      </c>
      <c r="S6285" t="s">
        <v>17179</v>
      </c>
      <c r="T6285" t="s">
        <v>1893</v>
      </c>
      <c r="U6285" t="str">
        <f>RIGHT(T6285,LEN(T6285)-FIND("[",T6285))</f>
        <v>-123.11767722139061, 49.27648647617503]}</v>
      </c>
      <c r="V6285" t="str">
        <f>LEFT(U6285,FIND(",",U6285)-1)</f>
        <v>-123.11767722139061</v>
      </c>
      <c r="W6285" s="2">
        <f>VALUE(V6285)</f>
        <v>-123.11767722139</v>
      </c>
      <c r="X6285" t="str">
        <f>MID(U6285,FIND(" ",U6285)+1,FIND("]",U6285)-FIND(" ",U6285)-1)</f>
        <v>49.27648647617503</v>
      </c>
      <c r="Y6285" s="2">
        <f>VALUE(X6285)</f>
        <v>49.276486476175002</v>
      </c>
      <c r="Z6285" t="s">
        <v>30</v>
      </c>
      <c r="AA6285" t="s">
        <v>17180</v>
      </c>
      <c r="AB6285" t="s">
        <v>26400</v>
      </c>
      <c r="AC6285" t="str">
        <f>LEFT(AB6285,FIND(" ",AB6285)-1)</f>
        <v>950</v>
      </c>
      <c r="AD6285" t="str">
        <f>MID(AB6285,FIND(" ",AB6285)+1,FIND(",",AB6285)-FIND(" ",AB6285)-1)</f>
        <v>Cambie St</v>
      </c>
    </row>
    <row r="6286" spans="1:30" hidden="1" x14ac:dyDescent="0.3">
      <c r="A6286" t="s">
        <v>21</v>
      </c>
      <c r="B6286">
        <f>IF(A6286="twin",2,1)</f>
        <v>2</v>
      </c>
      <c r="C6286" t="s">
        <v>22</v>
      </c>
      <c r="D6286" t="s">
        <v>22</v>
      </c>
      <c r="E6286" t="s">
        <v>22</v>
      </c>
      <c r="F6286" t="s">
        <v>22</v>
      </c>
      <c r="G6286" t="s">
        <v>22</v>
      </c>
      <c r="H6286" t="s">
        <v>22</v>
      </c>
      <c r="J6286" t="s">
        <v>24</v>
      </c>
      <c r="K6286" t="s">
        <v>32</v>
      </c>
      <c r="L6286" t="s">
        <v>26</v>
      </c>
      <c r="M6286" t="s">
        <v>32</v>
      </c>
      <c r="N6286" t="s">
        <v>26</v>
      </c>
      <c r="O6286" t="s">
        <v>32</v>
      </c>
      <c r="P6286" t="s">
        <v>26</v>
      </c>
      <c r="R6286" t="s">
        <v>27</v>
      </c>
      <c r="S6286" t="s">
        <v>17181</v>
      </c>
      <c r="T6286" t="s">
        <v>5873</v>
      </c>
      <c r="U6286" t="str">
        <f>RIGHT(T6286,LEN(T6286)-FIND("[",T6286))</f>
        <v>-123.09848360427326, 49.27350926557636]}</v>
      </c>
      <c r="V6286" t="str">
        <f>LEFT(U6286,FIND(",",U6286)-1)</f>
        <v>-123.09848360427326</v>
      </c>
      <c r="W6286" s="2">
        <f>VALUE(V6286)</f>
        <v>-123.098483604273</v>
      </c>
      <c r="X6286" t="str">
        <f>MID(U6286,FIND(" ",U6286)+1,FIND("]",U6286)-FIND(" ",U6286)-1)</f>
        <v>49.27350926557636</v>
      </c>
      <c r="Y6286" s="2">
        <f>VALUE(X6286)</f>
        <v>49.273509265576301</v>
      </c>
      <c r="Z6286" t="s">
        <v>552</v>
      </c>
      <c r="AA6286" t="s">
        <v>17182</v>
      </c>
      <c r="AB6286" t="s">
        <v>27415</v>
      </c>
      <c r="AC6286" t="str">
        <f>LEFT(AB6286,FIND(" ",AB6286)-1)</f>
        <v>Pacific</v>
      </c>
      <c r="AD6286" t="str">
        <f>MID(AB6286,FIND(" ",AB6286)+1,FIND(",",AB6286)-FIND(" ",AB6286)-1)</f>
        <v>Central Station</v>
      </c>
    </row>
    <row r="6287" spans="1:30" hidden="1" x14ac:dyDescent="0.3">
      <c r="A6287" t="s">
        <v>21</v>
      </c>
      <c r="B6287">
        <f>IF(A6287="twin",2,1)</f>
        <v>2</v>
      </c>
      <c r="C6287" t="s">
        <v>22</v>
      </c>
      <c r="D6287" t="s">
        <v>22</v>
      </c>
      <c r="E6287" t="s">
        <v>22</v>
      </c>
      <c r="F6287" t="s">
        <v>22</v>
      </c>
      <c r="G6287" t="s">
        <v>22</v>
      </c>
      <c r="H6287" t="s">
        <v>22</v>
      </c>
      <c r="J6287" t="s">
        <v>24</v>
      </c>
      <c r="K6287" t="s">
        <v>32</v>
      </c>
      <c r="L6287" t="s">
        <v>26</v>
      </c>
      <c r="M6287" t="s">
        <v>32</v>
      </c>
      <c r="N6287" t="s">
        <v>26</v>
      </c>
      <c r="O6287" t="s">
        <v>32</v>
      </c>
      <c r="P6287" t="s">
        <v>26</v>
      </c>
      <c r="R6287" t="s">
        <v>27</v>
      </c>
      <c r="S6287" t="s">
        <v>17183</v>
      </c>
      <c r="T6287" t="s">
        <v>16508</v>
      </c>
      <c r="U6287" t="str">
        <f>RIGHT(T6287,LEN(T6287)-FIND("[",T6287))</f>
        <v>-123.10076377415089, 49.263689958585275]}</v>
      </c>
      <c r="V6287" t="str">
        <f>LEFT(U6287,FIND(",",U6287)-1)</f>
        <v>-123.10076377415089</v>
      </c>
      <c r="W6287" s="2">
        <f>VALUE(V6287)</f>
        <v>-123.10076377415</v>
      </c>
      <c r="X6287" t="str">
        <f>MID(U6287,FIND(" ",U6287)+1,FIND("]",U6287)-FIND(" ",U6287)-1)</f>
        <v>49.263689958585275</v>
      </c>
      <c r="Y6287" s="2">
        <f>VALUE(X6287)</f>
        <v>49.263689958585203</v>
      </c>
      <c r="Z6287" t="s">
        <v>96</v>
      </c>
      <c r="AA6287" t="s">
        <v>17184</v>
      </c>
      <c r="AB6287" t="s">
        <v>29247</v>
      </c>
      <c r="AC6287" t="str">
        <f>LEFT(AB6287,FIND(" ",AB6287)-1)</f>
        <v>2412</v>
      </c>
      <c r="AD6287" t="str">
        <f>MID(AB6287,FIND(" ",AB6287)+1,FIND(",",AB6287)-FIND(" ",AB6287)-1)</f>
        <v>Main St</v>
      </c>
    </row>
    <row r="6288" spans="1:30" hidden="1" x14ac:dyDescent="0.3">
      <c r="A6288" t="s">
        <v>21</v>
      </c>
      <c r="B6288">
        <f>IF(A6288="twin",2,1)</f>
        <v>2</v>
      </c>
      <c r="C6288" t="s">
        <v>23</v>
      </c>
      <c r="D6288" t="s">
        <v>52</v>
      </c>
      <c r="E6288" t="s">
        <v>23</v>
      </c>
      <c r="F6288" t="s">
        <v>52</v>
      </c>
      <c r="G6288" t="s">
        <v>23</v>
      </c>
      <c r="H6288" t="s">
        <v>52</v>
      </c>
      <c r="J6288" t="s">
        <v>24</v>
      </c>
      <c r="K6288" t="s">
        <v>25</v>
      </c>
      <c r="L6288" t="s">
        <v>26</v>
      </c>
      <c r="M6288" t="s">
        <v>25</v>
      </c>
      <c r="N6288" t="s">
        <v>26</v>
      </c>
      <c r="O6288" t="s">
        <v>25</v>
      </c>
      <c r="P6288" t="s">
        <v>26</v>
      </c>
      <c r="R6288" t="s">
        <v>27</v>
      </c>
      <c r="S6288" t="s">
        <v>17185</v>
      </c>
      <c r="T6288" t="s">
        <v>5879</v>
      </c>
      <c r="U6288" t="str">
        <f>RIGHT(T6288,LEN(T6288)-FIND("[",T6288))</f>
        <v>-123.14626817798147, 49.26811348600088]}</v>
      </c>
      <c r="V6288" t="str">
        <f>LEFT(U6288,FIND(",",U6288)-1)</f>
        <v>-123.14626817798147</v>
      </c>
      <c r="W6288" s="2">
        <f>VALUE(V6288)</f>
        <v>-123.146268177981</v>
      </c>
      <c r="X6288" t="str">
        <f>MID(U6288,FIND(" ",U6288)+1,FIND("]",U6288)-FIND(" ",U6288)-1)</f>
        <v>49.26811348600088</v>
      </c>
      <c r="Y6288" s="2">
        <f>VALUE(X6288)</f>
        <v>49.2681134860008</v>
      </c>
      <c r="Z6288" t="s">
        <v>79</v>
      </c>
      <c r="AA6288" t="s">
        <v>17186</v>
      </c>
      <c r="AB6288" t="s">
        <v>27417</v>
      </c>
      <c r="AC6288" t="str">
        <f>LEFT(AB6288,FIND(" ",AB6288)-1)</f>
        <v>1827</v>
      </c>
      <c r="AD6288" t="str">
        <f>MID(AB6288,FIND(" ",AB6288)+1,FIND(",",AB6288)-FIND(" ",AB6288)-1)</f>
        <v>W 4th Ave</v>
      </c>
    </row>
    <row r="6289" spans="1:30" hidden="1" x14ac:dyDescent="0.3">
      <c r="A6289" t="s">
        <v>21</v>
      </c>
      <c r="B6289">
        <f>IF(A6289="twin",2,1)</f>
        <v>2</v>
      </c>
      <c r="C6289" t="s">
        <v>22</v>
      </c>
      <c r="D6289" t="s">
        <v>22</v>
      </c>
      <c r="E6289" t="s">
        <v>22</v>
      </c>
      <c r="F6289" t="s">
        <v>22</v>
      </c>
      <c r="G6289" t="s">
        <v>22</v>
      </c>
      <c r="H6289" t="s">
        <v>22</v>
      </c>
      <c r="J6289" t="s">
        <v>24</v>
      </c>
      <c r="K6289" t="s">
        <v>32</v>
      </c>
      <c r="L6289" t="s">
        <v>26</v>
      </c>
      <c r="M6289" t="s">
        <v>32</v>
      </c>
      <c r="N6289" t="s">
        <v>26</v>
      </c>
      <c r="O6289" t="s">
        <v>32</v>
      </c>
      <c r="P6289" t="s">
        <v>26</v>
      </c>
      <c r="R6289" t="s">
        <v>27</v>
      </c>
      <c r="S6289" t="s">
        <v>17187</v>
      </c>
      <c r="T6289" t="s">
        <v>17188</v>
      </c>
      <c r="U6289" t="str">
        <f>RIGHT(T6289,LEN(T6289)-FIND("[",T6289))</f>
        <v>-123.09942267021562, 49.28351418052936]}</v>
      </c>
      <c r="V6289" t="str">
        <f>LEFT(U6289,FIND(",",U6289)-1)</f>
        <v>-123.09942267021562</v>
      </c>
      <c r="W6289" s="2">
        <f>VALUE(V6289)</f>
        <v>-123.09942267021501</v>
      </c>
      <c r="X6289" t="str">
        <f>MID(U6289,FIND(" ",U6289)+1,FIND("]",U6289)-FIND(" ",U6289)-1)</f>
        <v>49.28351418052936</v>
      </c>
      <c r="Y6289" s="2">
        <f>VALUE(X6289)</f>
        <v>49.283514180529302</v>
      </c>
      <c r="Z6289" t="s">
        <v>552</v>
      </c>
      <c r="AA6289" t="s">
        <v>17189</v>
      </c>
      <c r="AB6289" t="s">
        <v>29236</v>
      </c>
      <c r="AC6289" t="str">
        <f>LEFT(AB6289,FIND(" ",AB6289)-1)</f>
        <v>149</v>
      </c>
      <c r="AD6289" t="str">
        <f>MID(AB6289,FIND(" ",AB6289)+1,FIND(",",AB6289)-FIND(" ",AB6289)-1)</f>
        <v>Main St</v>
      </c>
    </row>
    <row r="6290" spans="1:30" hidden="1" x14ac:dyDescent="0.3">
      <c r="A6290" t="s">
        <v>21</v>
      </c>
      <c r="B6290">
        <f>IF(A6290="twin",2,1)</f>
        <v>2</v>
      </c>
      <c r="C6290" t="s">
        <v>22</v>
      </c>
      <c r="D6290" t="s">
        <v>22</v>
      </c>
      <c r="E6290" t="s">
        <v>22</v>
      </c>
      <c r="F6290" t="s">
        <v>22</v>
      </c>
      <c r="G6290" t="s">
        <v>22</v>
      </c>
      <c r="H6290" t="s">
        <v>22</v>
      </c>
      <c r="J6290" t="s">
        <v>24</v>
      </c>
      <c r="K6290" t="s">
        <v>32</v>
      </c>
      <c r="L6290" t="s">
        <v>26</v>
      </c>
      <c r="M6290" t="s">
        <v>32</v>
      </c>
      <c r="N6290" t="s">
        <v>26</v>
      </c>
      <c r="O6290" t="s">
        <v>32</v>
      </c>
      <c r="P6290" t="s">
        <v>26</v>
      </c>
      <c r="R6290" t="s">
        <v>27</v>
      </c>
      <c r="S6290" t="s">
        <v>17190</v>
      </c>
      <c r="T6290" t="s">
        <v>16894</v>
      </c>
      <c r="U6290" t="str">
        <f>RIGHT(T6290,LEN(T6290)-FIND("[",T6290))</f>
        <v>-123.0996751591626, 49.28388002162748]}</v>
      </c>
      <c r="V6290" t="str">
        <f>LEFT(U6290,FIND(",",U6290)-1)</f>
        <v>-123.0996751591626</v>
      </c>
      <c r="W6290" s="2">
        <f>VALUE(V6290)</f>
        <v>-123.099675159162</v>
      </c>
      <c r="X6290" t="str">
        <f>MID(U6290,FIND(" ",U6290)+1,FIND("]",U6290)-FIND(" ",U6290)-1)</f>
        <v>49.28388002162748</v>
      </c>
      <c r="Y6290" s="2">
        <f>VALUE(X6290)</f>
        <v>49.283880021627397</v>
      </c>
      <c r="Z6290" t="s">
        <v>30</v>
      </c>
      <c r="AA6290" t="s">
        <v>17191</v>
      </c>
      <c r="AB6290" t="s">
        <v>26921</v>
      </c>
      <c r="AC6290" t="str">
        <f>LEFT(AB6290,FIND(" ",AB6290)-1)</f>
        <v>101</v>
      </c>
      <c r="AD6290" t="str">
        <f>MID(AB6290,FIND(" ",AB6290)+1,FIND(",",AB6290)-FIND(" ",AB6290)-1)</f>
        <v>Main St</v>
      </c>
    </row>
    <row r="6291" spans="1:30" hidden="1" x14ac:dyDescent="0.3">
      <c r="A6291" t="s">
        <v>21</v>
      </c>
      <c r="B6291">
        <f>IF(A6291="twin",2,1)</f>
        <v>2</v>
      </c>
      <c r="C6291" t="s">
        <v>22</v>
      </c>
      <c r="D6291" t="s">
        <v>22</v>
      </c>
      <c r="E6291" t="s">
        <v>22</v>
      </c>
      <c r="F6291" t="s">
        <v>22</v>
      </c>
      <c r="G6291" t="s">
        <v>22</v>
      </c>
      <c r="H6291" t="s">
        <v>22</v>
      </c>
      <c r="J6291" t="s">
        <v>24</v>
      </c>
      <c r="K6291" t="s">
        <v>32</v>
      </c>
      <c r="L6291" t="s">
        <v>26</v>
      </c>
      <c r="M6291" t="s">
        <v>32</v>
      </c>
      <c r="N6291" t="s">
        <v>26</v>
      </c>
      <c r="O6291" t="s">
        <v>32</v>
      </c>
      <c r="P6291" t="s">
        <v>26</v>
      </c>
      <c r="R6291" t="s">
        <v>27</v>
      </c>
      <c r="S6291" t="s">
        <v>17192</v>
      </c>
      <c r="T6291" t="s">
        <v>17193</v>
      </c>
      <c r="U6291" t="str">
        <f>RIGHT(T6291,LEN(T6291)-FIND("[",T6291))</f>
        <v>-123.09949789653898, 49.281579730151336]}</v>
      </c>
      <c r="V6291" t="str">
        <f>LEFT(U6291,FIND(",",U6291)-1)</f>
        <v>-123.09949789653898</v>
      </c>
      <c r="W6291" s="2">
        <f>VALUE(V6291)</f>
        <v>-123.099497896538</v>
      </c>
      <c r="X6291" t="str">
        <f>MID(U6291,FIND(" ",U6291)+1,FIND("]",U6291)-FIND(" ",U6291)-1)</f>
        <v>49.281579730151336</v>
      </c>
      <c r="Y6291" s="2">
        <f>VALUE(X6291)</f>
        <v>49.2815797301513</v>
      </c>
      <c r="Z6291" t="s">
        <v>552</v>
      </c>
      <c r="AA6291" t="s">
        <v>17194</v>
      </c>
      <c r="AB6291" t="s">
        <v>29329</v>
      </c>
      <c r="AC6291" t="str">
        <f>LEFT(AB6291,FIND(" ",AB6291)-1)</f>
        <v>384</v>
      </c>
      <c r="AD6291" t="str">
        <f>MID(AB6291,FIND(" ",AB6291)+1,FIND(",",AB6291)-FIND(" ",AB6291)-1)</f>
        <v>Main St</v>
      </c>
    </row>
    <row r="6292" spans="1:30" hidden="1" x14ac:dyDescent="0.3">
      <c r="A6292" t="s">
        <v>21</v>
      </c>
      <c r="B6292">
        <f>IF(A6292="twin",2,1)</f>
        <v>2</v>
      </c>
      <c r="C6292" t="s">
        <v>22</v>
      </c>
      <c r="D6292" t="s">
        <v>22</v>
      </c>
      <c r="E6292" t="s">
        <v>22</v>
      </c>
      <c r="F6292" t="s">
        <v>22</v>
      </c>
      <c r="G6292" t="s">
        <v>22</v>
      </c>
      <c r="H6292" t="s">
        <v>22</v>
      </c>
      <c r="J6292" t="s">
        <v>24</v>
      </c>
      <c r="K6292" t="s">
        <v>32</v>
      </c>
      <c r="L6292" t="s">
        <v>26</v>
      </c>
      <c r="M6292" t="s">
        <v>32</v>
      </c>
      <c r="N6292" t="s">
        <v>26</v>
      </c>
      <c r="O6292" t="s">
        <v>32</v>
      </c>
      <c r="P6292" t="s">
        <v>26</v>
      </c>
      <c r="R6292" t="s">
        <v>27</v>
      </c>
      <c r="S6292" t="s">
        <v>17195</v>
      </c>
      <c r="T6292" t="s">
        <v>17193</v>
      </c>
      <c r="U6292" t="str">
        <f>RIGHT(T6292,LEN(T6292)-FIND("[",T6292))</f>
        <v>-123.09949789653898, 49.281579730151336]}</v>
      </c>
      <c r="V6292" t="str">
        <f>LEFT(U6292,FIND(",",U6292)-1)</f>
        <v>-123.09949789653898</v>
      </c>
      <c r="W6292" s="2">
        <f>VALUE(V6292)</f>
        <v>-123.099497896538</v>
      </c>
      <c r="X6292" t="str">
        <f>MID(U6292,FIND(" ",U6292)+1,FIND("]",U6292)-FIND(" ",U6292)-1)</f>
        <v>49.281579730151336</v>
      </c>
      <c r="Y6292" s="2">
        <f>VALUE(X6292)</f>
        <v>49.2815797301513</v>
      </c>
      <c r="Z6292" t="s">
        <v>552</v>
      </c>
      <c r="AA6292" t="s">
        <v>17196</v>
      </c>
      <c r="AB6292" t="s">
        <v>29329</v>
      </c>
      <c r="AC6292" t="str">
        <f>LEFT(AB6292,FIND(" ",AB6292)-1)</f>
        <v>384</v>
      </c>
      <c r="AD6292" t="str">
        <f>MID(AB6292,FIND(" ",AB6292)+1,FIND(",",AB6292)-FIND(" ",AB6292)-1)</f>
        <v>Main St</v>
      </c>
    </row>
    <row r="6293" spans="1:30" hidden="1" x14ac:dyDescent="0.3">
      <c r="A6293" t="s">
        <v>21</v>
      </c>
      <c r="B6293">
        <f>IF(A6293="twin",2,1)</f>
        <v>2</v>
      </c>
      <c r="C6293" t="s">
        <v>23</v>
      </c>
      <c r="D6293" t="s">
        <v>45</v>
      </c>
      <c r="E6293" t="s">
        <v>23</v>
      </c>
      <c r="F6293" t="s">
        <v>45</v>
      </c>
      <c r="G6293" t="s">
        <v>23</v>
      </c>
      <c r="H6293" t="s">
        <v>45</v>
      </c>
      <c r="J6293" t="s">
        <v>24</v>
      </c>
      <c r="K6293" t="s">
        <v>32</v>
      </c>
      <c r="L6293" t="s">
        <v>26</v>
      </c>
      <c r="M6293" t="s">
        <v>32</v>
      </c>
      <c r="N6293" t="s">
        <v>26</v>
      </c>
      <c r="O6293" t="s">
        <v>32</v>
      </c>
      <c r="P6293" t="s">
        <v>26</v>
      </c>
      <c r="R6293" t="s">
        <v>27</v>
      </c>
      <c r="S6293" t="s">
        <v>17197</v>
      </c>
      <c r="T6293" t="s">
        <v>6241</v>
      </c>
      <c r="U6293" t="str">
        <f>RIGHT(T6293,LEN(T6293)-FIND("[",T6293))</f>
        <v>-123.0995806186618, 49.279806475242125]}</v>
      </c>
      <c r="V6293" t="str">
        <f>LEFT(U6293,FIND(",",U6293)-1)</f>
        <v>-123.0995806186618</v>
      </c>
      <c r="W6293" s="2">
        <f>VALUE(V6293)</f>
        <v>-123.09958061866099</v>
      </c>
      <c r="X6293" t="str">
        <f>MID(U6293,FIND(" ",U6293)+1,FIND("]",U6293)-FIND(" ",U6293)-1)</f>
        <v>49.279806475242125</v>
      </c>
      <c r="Y6293" s="2">
        <f>VALUE(X6293)</f>
        <v>49.279806475242097</v>
      </c>
      <c r="Z6293" t="s">
        <v>552</v>
      </c>
      <c r="AA6293" t="s">
        <v>17198</v>
      </c>
      <c r="AB6293" t="s">
        <v>27504</v>
      </c>
      <c r="AC6293" t="str">
        <f>LEFT(AB6293,FIND(" ",AB6293)-1)</f>
        <v>544</v>
      </c>
      <c r="AD6293" t="str">
        <f>MID(AB6293,FIND(" ",AB6293)+1,FIND(",",AB6293)-FIND(" ",AB6293)-1)</f>
        <v>Main St</v>
      </c>
    </row>
    <row r="6294" spans="1:30" hidden="1" x14ac:dyDescent="0.3">
      <c r="A6294" t="s">
        <v>21</v>
      </c>
      <c r="B6294">
        <f>IF(A6294="twin",2,1)</f>
        <v>2</v>
      </c>
      <c r="C6294" t="s">
        <v>23</v>
      </c>
      <c r="D6294" t="s">
        <v>45</v>
      </c>
      <c r="E6294" t="s">
        <v>23</v>
      </c>
      <c r="F6294" t="s">
        <v>45</v>
      </c>
      <c r="G6294" t="s">
        <v>23</v>
      </c>
      <c r="H6294" t="s">
        <v>45</v>
      </c>
      <c r="J6294" t="s">
        <v>24</v>
      </c>
      <c r="K6294" t="s">
        <v>32</v>
      </c>
      <c r="L6294" t="s">
        <v>26</v>
      </c>
      <c r="M6294" t="s">
        <v>32</v>
      </c>
      <c r="N6294" t="s">
        <v>26</v>
      </c>
      <c r="O6294" t="s">
        <v>32</v>
      </c>
      <c r="P6294" t="s">
        <v>26</v>
      </c>
      <c r="R6294" t="s">
        <v>27</v>
      </c>
      <c r="S6294" t="s">
        <v>17199</v>
      </c>
      <c r="T6294" t="s">
        <v>16505</v>
      </c>
      <c r="U6294" t="str">
        <f>RIGHT(T6294,LEN(T6294)-FIND("[",T6294))</f>
        <v>-123.09958718163637, 49.279685871201664]}</v>
      </c>
      <c r="V6294" t="str">
        <f>LEFT(U6294,FIND(",",U6294)-1)</f>
        <v>-123.09958718163637</v>
      </c>
      <c r="W6294" s="2">
        <f>VALUE(V6294)</f>
        <v>-123.099587181636</v>
      </c>
      <c r="X6294" t="str">
        <f>MID(U6294,FIND(" ",U6294)+1,FIND("]",U6294)-FIND(" ",U6294)-1)</f>
        <v>49.279685871201664</v>
      </c>
      <c r="Y6294" s="2">
        <f>VALUE(X6294)</f>
        <v>49.2796858712016</v>
      </c>
      <c r="Z6294" t="s">
        <v>552</v>
      </c>
      <c r="AA6294" t="s">
        <v>17200</v>
      </c>
      <c r="AB6294" t="s">
        <v>29246</v>
      </c>
      <c r="AC6294" t="str">
        <f>LEFT(AB6294,FIND(" ",AB6294)-1)</f>
        <v>548</v>
      </c>
      <c r="AD6294" t="str">
        <f>MID(AB6294,FIND(" ",AB6294)+1,FIND(",",AB6294)-FIND(" ",AB6294)-1)</f>
        <v>Main St</v>
      </c>
    </row>
    <row r="6295" spans="1:30" hidden="1" x14ac:dyDescent="0.3">
      <c r="A6295" t="s">
        <v>21</v>
      </c>
      <c r="B6295">
        <f>IF(A6295="twin",2,1)</f>
        <v>2</v>
      </c>
      <c r="C6295" t="s">
        <v>52</v>
      </c>
      <c r="D6295" t="s">
        <v>22</v>
      </c>
      <c r="E6295" t="s">
        <v>52</v>
      </c>
      <c r="F6295" t="s">
        <v>22</v>
      </c>
      <c r="G6295" t="s">
        <v>52</v>
      </c>
      <c r="H6295" t="s">
        <v>22</v>
      </c>
      <c r="J6295" t="s">
        <v>24</v>
      </c>
      <c r="K6295" t="s">
        <v>32</v>
      </c>
      <c r="L6295" t="s">
        <v>26</v>
      </c>
      <c r="M6295" t="s">
        <v>32</v>
      </c>
      <c r="N6295" t="s">
        <v>26</v>
      </c>
      <c r="O6295" t="s">
        <v>32</v>
      </c>
      <c r="P6295" t="s">
        <v>26</v>
      </c>
      <c r="R6295" t="s">
        <v>27</v>
      </c>
      <c r="S6295" t="s">
        <v>17201</v>
      </c>
      <c r="T6295" t="s">
        <v>17202</v>
      </c>
      <c r="U6295" t="str">
        <f>RIGHT(T6295,LEN(T6295)-FIND("[",T6295))</f>
        <v>-123.12070763965478, 49.26238848734677]}</v>
      </c>
      <c r="V6295" t="str">
        <f>LEFT(U6295,FIND(",",U6295)-1)</f>
        <v>-123.12070763965478</v>
      </c>
      <c r="W6295" s="2">
        <f>VALUE(V6295)</f>
        <v>-123.120707639654</v>
      </c>
      <c r="X6295" t="str">
        <f>MID(U6295,FIND(" ",U6295)+1,FIND("]",U6295)-FIND(" ",U6295)-1)</f>
        <v>49.26238848734677</v>
      </c>
      <c r="Y6295" s="2">
        <f>VALUE(X6295)</f>
        <v>49.262388487346698</v>
      </c>
      <c r="Z6295" t="s">
        <v>43</v>
      </c>
      <c r="AA6295" t="s">
        <v>17203</v>
      </c>
      <c r="AB6295" t="s">
        <v>28070</v>
      </c>
      <c r="AC6295" t="str">
        <f>LEFT(AB6295,FIND(" ",AB6295)-1)</f>
        <v>2550</v>
      </c>
      <c r="AD6295" t="str">
        <f>MID(AB6295,FIND(" ",AB6295)+1,FIND(",",AB6295)-FIND(" ",AB6295)-1)</f>
        <v>Willow St</v>
      </c>
    </row>
    <row r="6296" spans="1:30" hidden="1" x14ac:dyDescent="0.3">
      <c r="A6296" t="s">
        <v>21</v>
      </c>
      <c r="B6296">
        <f>IF(A6296="twin",2,1)</f>
        <v>2</v>
      </c>
      <c r="C6296" t="s">
        <v>52</v>
      </c>
      <c r="D6296" t="s">
        <v>22</v>
      </c>
      <c r="E6296" t="s">
        <v>52</v>
      </c>
      <c r="F6296" t="s">
        <v>22</v>
      </c>
      <c r="G6296" t="s">
        <v>52</v>
      </c>
      <c r="H6296" t="s">
        <v>22</v>
      </c>
      <c r="J6296" t="s">
        <v>24</v>
      </c>
      <c r="K6296" t="s">
        <v>32</v>
      </c>
      <c r="L6296" t="s">
        <v>26</v>
      </c>
      <c r="M6296" t="s">
        <v>32</v>
      </c>
      <c r="N6296" t="s">
        <v>26</v>
      </c>
      <c r="O6296" t="s">
        <v>32</v>
      </c>
      <c r="P6296" t="s">
        <v>26</v>
      </c>
      <c r="R6296" t="s">
        <v>27</v>
      </c>
      <c r="S6296" t="s">
        <v>17204</v>
      </c>
      <c r="T6296" t="s">
        <v>17205</v>
      </c>
      <c r="U6296" t="str">
        <f>RIGHT(T6296,LEN(T6296)-FIND("[",T6296))</f>
        <v>-123.12020526810582, 49.262381095312016]}</v>
      </c>
      <c r="V6296" t="str">
        <f>LEFT(U6296,FIND(",",U6296)-1)</f>
        <v>-123.12020526810582</v>
      </c>
      <c r="W6296" s="2">
        <f>VALUE(V6296)</f>
        <v>-123.120205268105</v>
      </c>
      <c r="X6296" t="str">
        <f>MID(U6296,FIND(" ",U6296)+1,FIND("]",U6296)-FIND(" ",U6296)-1)</f>
        <v>49.262381095312016</v>
      </c>
      <c r="Y6296" s="2">
        <f>VALUE(X6296)</f>
        <v>49.262381095312001</v>
      </c>
      <c r="Z6296" t="s">
        <v>43</v>
      </c>
      <c r="AA6296" t="s">
        <v>17206</v>
      </c>
      <c r="AB6296" t="s">
        <v>26367</v>
      </c>
      <c r="AC6296" t="str">
        <f>LEFT(AB6296,FIND(" ",AB6296)-1)</f>
        <v>700</v>
      </c>
      <c r="AD6296" t="str">
        <f>MID(AB6296,FIND(" ",AB6296)+1,FIND(",",AB6296)-FIND(" ",AB6296)-1)</f>
        <v>W 10th Ave</v>
      </c>
    </row>
    <row r="6297" spans="1:30" hidden="1" x14ac:dyDescent="0.3">
      <c r="A6297" t="s">
        <v>21</v>
      </c>
      <c r="B6297">
        <f>IF(A6297="twin",2,1)</f>
        <v>2</v>
      </c>
      <c r="C6297" t="s">
        <v>22</v>
      </c>
      <c r="D6297" t="s">
        <v>22</v>
      </c>
      <c r="E6297" t="s">
        <v>22</v>
      </c>
      <c r="F6297" t="s">
        <v>22</v>
      </c>
      <c r="G6297" t="s">
        <v>22</v>
      </c>
      <c r="H6297" t="s">
        <v>22</v>
      </c>
      <c r="J6297" t="s">
        <v>24</v>
      </c>
      <c r="K6297" t="s">
        <v>25</v>
      </c>
      <c r="L6297" t="s">
        <v>26</v>
      </c>
      <c r="M6297" t="s">
        <v>25</v>
      </c>
      <c r="N6297" t="s">
        <v>26</v>
      </c>
      <c r="O6297" t="s">
        <v>25</v>
      </c>
      <c r="P6297" t="s">
        <v>26</v>
      </c>
      <c r="R6297" t="s">
        <v>27</v>
      </c>
      <c r="S6297" t="s">
        <v>17207</v>
      </c>
      <c r="T6297" t="s">
        <v>9527</v>
      </c>
      <c r="U6297" t="str">
        <f>RIGHT(T6297,LEN(T6297)-FIND("[",T6297))</f>
        <v>-123.15766582039457, 49.23367656201691]}</v>
      </c>
      <c r="V6297" t="str">
        <f>LEFT(U6297,FIND(",",U6297)-1)</f>
        <v>-123.15766582039457</v>
      </c>
      <c r="W6297" s="2">
        <f>VALUE(V6297)</f>
        <v>-123.157665820394</v>
      </c>
      <c r="X6297" t="str">
        <f>MID(U6297,FIND(" ",U6297)+1,FIND("]",U6297)-FIND(" ",U6297)-1)</f>
        <v>49.23367656201691</v>
      </c>
      <c r="Y6297" s="2">
        <f>VALUE(X6297)</f>
        <v>49.233676562016903</v>
      </c>
      <c r="Z6297" t="s">
        <v>137</v>
      </c>
      <c r="AA6297" t="s">
        <v>17208</v>
      </c>
      <c r="AB6297" t="s">
        <v>28160</v>
      </c>
      <c r="AC6297" t="str">
        <f>LEFT(AB6297,FIND(" ",AB6297)-1)</f>
        <v>2189</v>
      </c>
      <c r="AD6297" t="str">
        <f>MID(AB6297,FIND(" ",AB6297)+1,FIND(",",AB6297)-FIND(" ",AB6297)-1)</f>
        <v>W 42nd Ave</v>
      </c>
    </row>
    <row r="6298" spans="1:30" hidden="1" x14ac:dyDescent="0.3">
      <c r="A6298" t="s">
        <v>21</v>
      </c>
      <c r="B6298">
        <f>IF(A6298="twin",2,1)</f>
        <v>2</v>
      </c>
      <c r="C6298" t="s">
        <v>45</v>
      </c>
      <c r="D6298" t="s">
        <v>22</v>
      </c>
      <c r="E6298" t="s">
        <v>45</v>
      </c>
      <c r="F6298" t="s">
        <v>22</v>
      </c>
      <c r="G6298" t="s">
        <v>45</v>
      </c>
      <c r="H6298" t="s">
        <v>22</v>
      </c>
      <c r="J6298" t="s">
        <v>24</v>
      </c>
      <c r="K6298" t="s">
        <v>25</v>
      </c>
      <c r="L6298" t="s">
        <v>26</v>
      </c>
      <c r="M6298" t="s">
        <v>25</v>
      </c>
      <c r="N6298" t="s">
        <v>26</v>
      </c>
      <c r="O6298" t="s">
        <v>25</v>
      </c>
      <c r="P6298" t="s">
        <v>26</v>
      </c>
      <c r="R6298" t="s">
        <v>27</v>
      </c>
      <c r="S6298" t="s">
        <v>17209</v>
      </c>
      <c r="T6298" t="s">
        <v>17210</v>
      </c>
      <c r="U6298" t="str">
        <f>RIGHT(T6298,LEN(T6298)-FIND("[",T6298))</f>
        <v>-123.12256443603997, 49.273852533703526]}</v>
      </c>
      <c r="V6298" t="str">
        <f>LEFT(U6298,FIND(",",U6298)-1)</f>
        <v>-123.12256443603997</v>
      </c>
      <c r="W6298" s="2">
        <f>VALUE(V6298)</f>
        <v>-123.122564436039</v>
      </c>
      <c r="X6298" t="str">
        <f>MID(U6298,FIND(" ",U6298)+1,FIND("]",U6298)-FIND(" ",U6298)-1)</f>
        <v>49.273852533703526</v>
      </c>
      <c r="Y6298" s="2">
        <f>VALUE(X6298)</f>
        <v>49.273852533703497</v>
      </c>
      <c r="Z6298" t="s">
        <v>30</v>
      </c>
      <c r="AA6298" t="s">
        <v>17211</v>
      </c>
      <c r="AB6298" t="s">
        <v>29330</v>
      </c>
      <c r="AC6298" t="str">
        <f>LEFT(AB6298,FIND(" ",AB6298)-1)</f>
        <v>1235</v>
      </c>
      <c r="AD6298" t="str">
        <f>MID(AB6298,FIND(" ",AB6298)+1,FIND(",",AB6298)-FIND(" ",AB6298)-1)</f>
        <v>Pacific Blvd</v>
      </c>
    </row>
    <row r="6299" spans="1:30" hidden="1" x14ac:dyDescent="0.3">
      <c r="A6299" t="s">
        <v>21</v>
      </c>
      <c r="B6299">
        <f>IF(A6299="twin",2,1)</f>
        <v>2</v>
      </c>
      <c r="C6299" t="s">
        <v>45</v>
      </c>
      <c r="D6299" t="s">
        <v>22</v>
      </c>
      <c r="E6299" t="s">
        <v>45</v>
      </c>
      <c r="F6299" t="s">
        <v>22</v>
      </c>
      <c r="G6299" t="s">
        <v>45</v>
      </c>
      <c r="H6299" t="s">
        <v>22</v>
      </c>
      <c r="J6299" t="s">
        <v>24</v>
      </c>
      <c r="K6299" t="s">
        <v>32</v>
      </c>
      <c r="L6299" t="s">
        <v>26</v>
      </c>
      <c r="M6299" t="s">
        <v>32</v>
      </c>
      <c r="N6299" t="s">
        <v>26</v>
      </c>
      <c r="O6299" t="s">
        <v>32</v>
      </c>
      <c r="P6299" t="s">
        <v>26</v>
      </c>
      <c r="R6299" t="s">
        <v>27</v>
      </c>
      <c r="S6299" t="s">
        <v>17212</v>
      </c>
      <c r="T6299" t="s">
        <v>8067</v>
      </c>
      <c r="U6299" t="str">
        <f>RIGHT(T6299,LEN(T6299)-FIND("[",T6299))</f>
        <v>-123.15349389387455, 49.234651833028295]}</v>
      </c>
      <c r="V6299" t="str">
        <f>LEFT(U6299,FIND(",",U6299)-1)</f>
        <v>-123.15349389387455</v>
      </c>
      <c r="W6299" s="2">
        <f>VALUE(V6299)</f>
        <v>-123.153493893874</v>
      </c>
      <c r="X6299" t="str">
        <f>MID(U6299,FIND(" ",U6299)+1,FIND("]",U6299)-FIND(" ",U6299)-1)</f>
        <v>49.234651833028295</v>
      </c>
      <c r="Y6299" s="2">
        <f>VALUE(X6299)</f>
        <v>49.234651833028202</v>
      </c>
      <c r="Z6299" t="s">
        <v>8068</v>
      </c>
      <c r="AA6299" t="s">
        <v>17213</v>
      </c>
      <c r="AB6299" t="s">
        <v>27912</v>
      </c>
      <c r="AC6299" t="str">
        <f>LEFT(AB6299,FIND(" ",AB6299)-1)</f>
        <v>2053</v>
      </c>
      <c r="AD6299" t="str">
        <f>MID(AB6299,FIND(" ",AB6299)+1,FIND(",",AB6299)-FIND(" ",AB6299)-1)</f>
        <v>W 41st Ave</v>
      </c>
    </row>
    <row r="6300" spans="1:30" hidden="1" x14ac:dyDescent="0.3">
      <c r="A6300" t="s">
        <v>21</v>
      </c>
      <c r="B6300">
        <f>IF(A6300="twin",2,1)</f>
        <v>2</v>
      </c>
      <c r="C6300" t="s">
        <v>45</v>
      </c>
      <c r="D6300" t="s">
        <v>22</v>
      </c>
      <c r="E6300" t="s">
        <v>45</v>
      </c>
      <c r="F6300" t="s">
        <v>22</v>
      </c>
      <c r="G6300" t="s">
        <v>45</v>
      </c>
      <c r="H6300" t="s">
        <v>22</v>
      </c>
      <c r="J6300" t="s">
        <v>24</v>
      </c>
      <c r="K6300" t="s">
        <v>32</v>
      </c>
      <c r="L6300" t="s">
        <v>26</v>
      </c>
      <c r="M6300" t="s">
        <v>32</v>
      </c>
      <c r="N6300" t="s">
        <v>26</v>
      </c>
      <c r="O6300" t="s">
        <v>32</v>
      </c>
      <c r="P6300" t="s">
        <v>26</v>
      </c>
      <c r="R6300" t="s">
        <v>27</v>
      </c>
      <c r="S6300" t="s">
        <v>17214</v>
      </c>
      <c r="T6300" t="s">
        <v>17215</v>
      </c>
      <c r="U6300" t="str">
        <f>RIGHT(T6300,LEN(T6300)-FIND("[",T6300))</f>
        <v>-123.15520260585474, 49.264162623349726]}</v>
      </c>
      <c r="V6300" t="str">
        <f>LEFT(U6300,FIND(",",U6300)-1)</f>
        <v>-123.15520260585474</v>
      </c>
      <c r="W6300" s="2">
        <f>VALUE(V6300)</f>
        <v>-123.155202605854</v>
      </c>
      <c r="X6300" t="str">
        <f>MID(U6300,FIND(" ",U6300)+1,FIND("]",U6300)-FIND(" ",U6300)-1)</f>
        <v>49.264162623349726</v>
      </c>
      <c r="Y6300" s="2">
        <f>VALUE(X6300)</f>
        <v>49.264162623349698</v>
      </c>
      <c r="Z6300" t="s">
        <v>79</v>
      </c>
      <c r="AA6300" t="s">
        <v>17216</v>
      </c>
      <c r="AB6300" t="s">
        <v>29331</v>
      </c>
      <c r="AC6300" t="str">
        <f>LEFT(AB6300,FIND(" ",AB6300)-1)</f>
        <v>2483</v>
      </c>
      <c r="AD6300" t="str">
        <f>MID(AB6300,FIND(" ",AB6300)+1,FIND(",",AB6300)-FIND(" ",AB6300)-1)</f>
        <v>Yew St</v>
      </c>
    </row>
    <row r="6301" spans="1:30" hidden="1" x14ac:dyDescent="0.3">
      <c r="A6301" t="s">
        <v>21</v>
      </c>
      <c r="B6301">
        <f>IF(A6301="twin",2,1)</f>
        <v>2</v>
      </c>
      <c r="C6301" t="s">
        <v>45</v>
      </c>
      <c r="D6301" t="s">
        <v>22</v>
      </c>
      <c r="E6301" t="s">
        <v>45</v>
      </c>
      <c r="F6301" t="s">
        <v>22</v>
      </c>
      <c r="G6301" t="s">
        <v>45</v>
      </c>
      <c r="H6301" t="s">
        <v>22</v>
      </c>
      <c r="J6301" t="s">
        <v>24</v>
      </c>
      <c r="K6301" t="s">
        <v>32</v>
      </c>
      <c r="L6301" t="s">
        <v>26</v>
      </c>
      <c r="M6301" t="s">
        <v>32</v>
      </c>
      <c r="N6301" t="s">
        <v>26</v>
      </c>
      <c r="O6301" t="s">
        <v>32</v>
      </c>
      <c r="P6301" t="s">
        <v>26</v>
      </c>
      <c r="R6301" t="s">
        <v>27</v>
      </c>
      <c r="S6301" t="s">
        <v>17217</v>
      </c>
      <c r="T6301" t="s">
        <v>17218</v>
      </c>
      <c r="U6301" t="str">
        <f>RIGHT(T6301,LEN(T6301)-FIND("[",T6301))</f>
        <v>-123.15537218428192, 49.26416113610665]}</v>
      </c>
      <c r="V6301" t="str">
        <f>LEFT(U6301,FIND(",",U6301)-1)</f>
        <v>-123.15537218428192</v>
      </c>
      <c r="W6301" s="2">
        <f>VALUE(V6301)</f>
        <v>-123.15537218428101</v>
      </c>
      <c r="X6301" t="str">
        <f>MID(U6301,FIND(" ",U6301)+1,FIND("]",U6301)-FIND(" ",U6301)-1)</f>
        <v>49.26416113610665</v>
      </c>
      <c r="Y6301" s="2">
        <f>VALUE(X6301)</f>
        <v>49.264161136106601</v>
      </c>
      <c r="Z6301" t="s">
        <v>79</v>
      </c>
      <c r="AA6301" t="s">
        <v>17219</v>
      </c>
      <c r="AB6301" t="s">
        <v>29331</v>
      </c>
      <c r="AC6301" t="str">
        <f>LEFT(AB6301,FIND(" ",AB6301)-1)</f>
        <v>2483</v>
      </c>
      <c r="AD6301" t="str">
        <f>MID(AB6301,FIND(" ",AB6301)+1,FIND(",",AB6301)-FIND(" ",AB6301)-1)</f>
        <v>Yew St</v>
      </c>
    </row>
    <row r="6302" spans="1:30" hidden="1" x14ac:dyDescent="0.3">
      <c r="A6302" t="s">
        <v>21</v>
      </c>
      <c r="B6302">
        <f>IF(A6302="twin",2,1)</f>
        <v>2</v>
      </c>
      <c r="C6302" t="s">
        <v>22</v>
      </c>
      <c r="D6302" t="s">
        <v>22</v>
      </c>
      <c r="E6302" t="s">
        <v>22</v>
      </c>
      <c r="F6302" t="s">
        <v>22</v>
      </c>
      <c r="G6302" t="s">
        <v>22</v>
      </c>
      <c r="H6302" t="s">
        <v>22</v>
      </c>
      <c r="J6302" t="s">
        <v>24</v>
      </c>
      <c r="K6302" t="s">
        <v>32</v>
      </c>
      <c r="L6302" t="s">
        <v>26</v>
      </c>
      <c r="M6302" t="s">
        <v>32</v>
      </c>
      <c r="N6302" t="s">
        <v>26</v>
      </c>
      <c r="O6302" t="s">
        <v>32</v>
      </c>
      <c r="P6302" t="s">
        <v>26</v>
      </c>
      <c r="R6302" t="s">
        <v>27</v>
      </c>
      <c r="S6302" t="s">
        <v>17220</v>
      </c>
      <c r="T6302" t="s">
        <v>17221</v>
      </c>
      <c r="U6302" t="str">
        <f>RIGHT(T6302,LEN(T6302)-FIND("[",T6302))</f>
        <v>-123.09755547556364, 49.28246545034717]}</v>
      </c>
      <c r="V6302" t="str">
        <f>LEFT(U6302,FIND(",",U6302)-1)</f>
        <v>-123.09755547556364</v>
      </c>
      <c r="W6302" s="2">
        <f>VALUE(V6302)</f>
        <v>-123.097555475563</v>
      </c>
      <c r="X6302" t="str">
        <f>MID(U6302,FIND(" ",U6302)+1,FIND("]",U6302)-FIND(" ",U6302)-1)</f>
        <v>49.28246545034717</v>
      </c>
      <c r="Y6302" s="2">
        <f>VALUE(X6302)</f>
        <v>49.282465450347097</v>
      </c>
      <c r="Z6302" t="s">
        <v>552</v>
      </c>
      <c r="AA6302" t="s">
        <v>17222</v>
      </c>
      <c r="AB6302" t="s">
        <v>28026</v>
      </c>
      <c r="AC6302" t="str">
        <f>LEFT(AB6302,FIND(" ",AB6302)-1)</f>
        <v>303</v>
      </c>
      <c r="AD6302" t="str">
        <f>MID(AB6302,FIND(" ",AB6302)+1,FIND(",",AB6302)-FIND(" ",AB6302)-1)</f>
        <v>E Cordova St</v>
      </c>
    </row>
    <row r="6303" spans="1:30" hidden="1" x14ac:dyDescent="0.3">
      <c r="A6303" t="s">
        <v>21</v>
      </c>
      <c r="B6303">
        <f>IF(A6303="twin",2,1)</f>
        <v>2</v>
      </c>
      <c r="C6303" t="s">
        <v>23</v>
      </c>
      <c r="D6303" t="s">
        <v>23</v>
      </c>
      <c r="E6303" t="s">
        <v>23</v>
      </c>
      <c r="F6303" t="s">
        <v>23</v>
      </c>
      <c r="G6303" t="s">
        <v>23</v>
      </c>
      <c r="H6303" t="s">
        <v>23</v>
      </c>
      <c r="J6303" t="s">
        <v>24</v>
      </c>
      <c r="K6303" t="s">
        <v>32</v>
      </c>
      <c r="L6303" t="s">
        <v>26</v>
      </c>
      <c r="M6303" t="s">
        <v>32</v>
      </c>
      <c r="N6303" t="s">
        <v>26</v>
      </c>
      <c r="O6303" t="s">
        <v>32</v>
      </c>
      <c r="P6303" t="s">
        <v>26</v>
      </c>
      <c r="R6303" t="s">
        <v>27</v>
      </c>
      <c r="S6303" t="s">
        <v>17223</v>
      </c>
      <c r="T6303" t="s">
        <v>17224</v>
      </c>
      <c r="U6303" t="str">
        <f>RIGHT(T6303,LEN(T6303)-FIND("[",T6303))</f>
        <v>-123.11974166099668, 49.280039953474514]}</v>
      </c>
      <c r="V6303" t="str">
        <f>LEFT(U6303,FIND(",",U6303)-1)</f>
        <v>-123.11974166099668</v>
      </c>
      <c r="W6303" s="2">
        <f>VALUE(V6303)</f>
        <v>-123.119741660996</v>
      </c>
      <c r="X6303" t="str">
        <f>MID(U6303,FIND(" ",U6303)+1,FIND("]",U6303)-FIND(" ",U6303)-1)</f>
        <v>49.280039953474514</v>
      </c>
      <c r="Y6303" s="2">
        <f>VALUE(X6303)</f>
        <v>49.2800399534745</v>
      </c>
      <c r="Z6303" t="s">
        <v>30</v>
      </c>
      <c r="AA6303" t="s">
        <v>17225</v>
      </c>
      <c r="AB6303" t="s">
        <v>27897</v>
      </c>
      <c r="AC6303" t="str">
        <f>LEFT(AB6303,FIND(" ",AB6303)-1)</f>
        <v>856</v>
      </c>
      <c r="AD6303" t="str">
        <f>MID(AB6303,FIND(" ",AB6303)+1,FIND(",",AB6303)-FIND(" ",AB6303)-1)</f>
        <v>Seymour St</v>
      </c>
    </row>
    <row r="6304" spans="1:30" hidden="1" x14ac:dyDescent="0.3">
      <c r="A6304" t="s">
        <v>21</v>
      </c>
      <c r="B6304">
        <f>IF(A6304="twin",2,1)</f>
        <v>2</v>
      </c>
      <c r="C6304" t="s">
        <v>22</v>
      </c>
      <c r="D6304" t="s">
        <v>45</v>
      </c>
      <c r="E6304" t="s">
        <v>22</v>
      </c>
      <c r="F6304" t="s">
        <v>45</v>
      </c>
      <c r="G6304" t="s">
        <v>22</v>
      </c>
      <c r="H6304" t="s">
        <v>45</v>
      </c>
      <c r="J6304" t="s">
        <v>24</v>
      </c>
      <c r="K6304" t="s">
        <v>32</v>
      </c>
      <c r="L6304" t="s">
        <v>26</v>
      </c>
      <c r="M6304" t="s">
        <v>32</v>
      </c>
      <c r="N6304" t="s">
        <v>26</v>
      </c>
      <c r="O6304" t="s">
        <v>32</v>
      </c>
      <c r="P6304" t="s">
        <v>26</v>
      </c>
      <c r="R6304" t="s">
        <v>27</v>
      </c>
      <c r="S6304" t="s">
        <v>17226</v>
      </c>
      <c r="T6304" t="s">
        <v>17227</v>
      </c>
      <c r="U6304" t="str">
        <f>RIGHT(T6304,LEN(T6304)-FIND("[",T6304))</f>
        <v>-123.10222404991974, 49.2784814254795]}</v>
      </c>
      <c r="V6304" t="str">
        <f>LEFT(U6304,FIND(",",U6304)-1)</f>
        <v>-123.10222404991974</v>
      </c>
      <c r="W6304" s="2">
        <f>VALUE(V6304)</f>
        <v>-123.102224049919</v>
      </c>
      <c r="X6304" t="str">
        <f>MID(U6304,FIND(" ",U6304)+1,FIND("]",U6304)-FIND(" ",U6304)-1)</f>
        <v>49.2784814254795</v>
      </c>
      <c r="Y6304" s="2">
        <f>VALUE(X6304)</f>
        <v>49.278481425479498</v>
      </c>
      <c r="Z6304" t="s">
        <v>30</v>
      </c>
      <c r="AA6304" t="s">
        <v>17228</v>
      </c>
      <c r="AB6304" t="s">
        <v>27937</v>
      </c>
      <c r="AC6304" t="str">
        <f>LEFT(AB6304,FIND(" ",AB6304)-1)</f>
        <v>620</v>
      </c>
      <c r="AD6304" t="str">
        <f>MID(AB6304,FIND(" ",AB6304)+1,FIND(",",AB6304)-FIND(" ",AB6304)-1)</f>
        <v>Quebec St</v>
      </c>
    </row>
    <row r="6305" spans="1:30" hidden="1" x14ac:dyDescent="0.3">
      <c r="A6305" t="s">
        <v>21</v>
      </c>
      <c r="B6305">
        <f>IF(A6305="twin",2,1)</f>
        <v>2</v>
      </c>
      <c r="C6305" t="s">
        <v>45</v>
      </c>
      <c r="D6305" t="s">
        <v>52</v>
      </c>
      <c r="E6305" t="s">
        <v>45</v>
      </c>
      <c r="F6305" t="s">
        <v>52</v>
      </c>
      <c r="G6305" t="s">
        <v>45</v>
      </c>
      <c r="H6305" t="s">
        <v>52</v>
      </c>
      <c r="J6305" t="s">
        <v>24</v>
      </c>
      <c r="K6305" t="s">
        <v>32</v>
      </c>
      <c r="L6305" t="s">
        <v>26</v>
      </c>
      <c r="M6305" t="s">
        <v>32</v>
      </c>
      <c r="N6305" t="s">
        <v>26</v>
      </c>
      <c r="O6305" t="s">
        <v>32</v>
      </c>
      <c r="P6305" t="s">
        <v>26</v>
      </c>
      <c r="R6305" t="s">
        <v>27</v>
      </c>
      <c r="S6305" t="s">
        <v>17229</v>
      </c>
      <c r="T6305" t="s">
        <v>17230</v>
      </c>
      <c r="U6305" t="str">
        <f>RIGHT(T6305,LEN(T6305)-FIND("[",T6305))</f>
        <v>-123.12460142218212, 49.28246860492951]}</v>
      </c>
      <c r="V6305" t="str">
        <f>LEFT(U6305,FIND(",",U6305)-1)</f>
        <v>-123.12460142218212</v>
      </c>
      <c r="W6305" s="2">
        <f>VALUE(V6305)</f>
        <v>-123.124601422182</v>
      </c>
      <c r="X6305" t="str">
        <f>MID(U6305,FIND(" ",U6305)+1,FIND("]",U6305)-FIND(" ",U6305)-1)</f>
        <v>49.28246860492951</v>
      </c>
      <c r="Y6305" s="2">
        <f>VALUE(X6305)</f>
        <v>49.282468604929498</v>
      </c>
      <c r="Z6305" t="s">
        <v>84</v>
      </c>
      <c r="AA6305" t="s">
        <v>17231</v>
      </c>
      <c r="AB6305" t="s">
        <v>28489</v>
      </c>
      <c r="AC6305" t="str">
        <f>LEFT(AB6305,FIND(" ",AB6305)-1)</f>
        <v>855</v>
      </c>
      <c r="AD6305" t="str">
        <f>MID(AB6305,FIND(" ",AB6305)+1,FIND(",",AB6305)-FIND(" ",AB6305)-1)</f>
        <v>Burrard St</v>
      </c>
    </row>
    <row r="6306" spans="1:30" hidden="1" x14ac:dyDescent="0.3">
      <c r="A6306" t="s">
        <v>21</v>
      </c>
      <c r="B6306">
        <f>IF(A6306="twin",2,1)</f>
        <v>2</v>
      </c>
      <c r="C6306" t="s">
        <v>22</v>
      </c>
      <c r="D6306" t="s">
        <v>22</v>
      </c>
      <c r="E6306" t="s">
        <v>22</v>
      </c>
      <c r="F6306" t="s">
        <v>22</v>
      </c>
      <c r="G6306" t="s">
        <v>22</v>
      </c>
      <c r="H6306" t="s">
        <v>22</v>
      </c>
      <c r="J6306" t="s">
        <v>24</v>
      </c>
      <c r="K6306" t="s">
        <v>32</v>
      </c>
      <c r="L6306" t="s">
        <v>26</v>
      </c>
      <c r="M6306" t="s">
        <v>32</v>
      </c>
      <c r="N6306" t="s">
        <v>26</v>
      </c>
      <c r="O6306" t="s">
        <v>32</v>
      </c>
      <c r="P6306" t="s">
        <v>26</v>
      </c>
      <c r="R6306" t="s">
        <v>27</v>
      </c>
      <c r="S6306" t="s">
        <v>17232</v>
      </c>
      <c r="T6306" t="s">
        <v>17233</v>
      </c>
      <c r="U6306" t="str">
        <f>RIGHT(T6306,LEN(T6306)-FIND("[",T6306))</f>
        <v>-123.09883758475065, 49.28311381249286]}</v>
      </c>
      <c r="V6306" t="str">
        <f>LEFT(U6306,FIND(",",U6306)-1)</f>
        <v>-123.09883758475065</v>
      </c>
      <c r="W6306" s="2">
        <f>VALUE(V6306)</f>
        <v>-123.09883758475</v>
      </c>
      <c r="X6306" t="str">
        <f>MID(U6306,FIND(" ",U6306)+1,FIND("]",U6306)-FIND(" ",U6306)-1)</f>
        <v>49.28311381249286</v>
      </c>
      <c r="Y6306" s="2">
        <f>VALUE(X6306)</f>
        <v>49.2831138124928</v>
      </c>
      <c r="Z6306" t="s">
        <v>552</v>
      </c>
      <c r="AA6306" t="s">
        <v>17234</v>
      </c>
      <c r="AB6306" t="s">
        <v>29332</v>
      </c>
      <c r="AC6306" t="str">
        <f>LEFT(AB6306,FIND(" ",AB6306)-1)</f>
        <v>250</v>
      </c>
      <c r="AD6306" t="str">
        <f>MID(AB6306,FIND(" ",AB6306)+1,FIND(",",AB6306)-FIND(" ",AB6306)-1)</f>
        <v>Powell St</v>
      </c>
    </row>
    <row r="6307" spans="1:30" hidden="1" x14ac:dyDescent="0.3">
      <c r="A6307" t="s">
        <v>21</v>
      </c>
      <c r="B6307">
        <f>IF(A6307="twin",2,1)</f>
        <v>2</v>
      </c>
      <c r="C6307" t="s">
        <v>22</v>
      </c>
      <c r="D6307" t="s">
        <v>22</v>
      </c>
      <c r="E6307" t="s">
        <v>22</v>
      </c>
      <c r="F6307" t="s">
        <v>22</v>
      </c>
      <c r="G6307" t="s">
        <v>22</v>
      </c>
      <c r="H6307" t="s">
        <v>22</v>
      </c>
      <c r="J6307" t="s">
        <v>24</v>
      </c>
      <c r="K6307" t="s">
        <v>32</v>
      </c>
      <c r="L6307" t="s">
        <v>26</v>
      </c>
      <c r="M6307" t="s">
        <v>32</v>
      </c>
      <c r="N6307" t="s">
        <v>26</v>
      </c>
      <c r="O6307" t="s">
        <v>32</v>
      </c>
      <c r="P6307" t="s">
        <v>26</v>
      </c>
      <c r="R6307" t="s">
        <v>27</v>
      </c>
      <c r="S6307" t="s">
        <v>17235</v>
      </c>
      <c r="T6307" t="s">
        <v>8523</v>
      </c>
      <c r="U6307" t="str">
        <f>RIGHT(T6307,LEN(T6307)-FIND("[",T6307))</f>
        <v>-123.144923091231, 49.26884637378587]}</v>
      </c>
      <c r="V6307" t="str">
        <f>LEFT(U6307,FIND(",",U6307)-1)</f>
        <v>-123.144923091231</v>
      </c>
      <c r="W6307" s="2">
        <f>VALUE(V6307)</f>
        <v>-123.14492309123099</v>
      </c>
      <c r="X6307" t="str">
        <f>MID(U6307,FIND(" ",U6307)+1,FIND("]",U6307)-FIND(" ",U6307)-1)</f>
        <v>49.26884637378587</v>
      </c>
      <c r="Y6307" s="2">
        <f>VALUE(X6307)</f>
        <v>49.268846373785799</v>
      </c>
      <c r="Z6307" t="s">
        <v>43</v>
      </c>
      <c r="AA6307" t="s">
        <v>17236</v>
      </c>
      <c r="AB6307" t="s">
        <v>28005</v>
      </c>
      <c r="AC6307" t="str">
        <f>LEFT(AB6307,FIND(" ",AB6307)-1)</f>
        <v>1768</v>
      </c>
      <c r="AD6307" t="str">
        <f>MID(AB6307,FIND(" ",AB6307)+1,FIND(",",AB6307)-FIND(" ",AB6307)-1)</f>
        <v>W 3rd Ave</v>
      </c>
    </row>
    <row r="6308" spans="1:30" hidden="1" x14ac:dyDescent="0.3">
      <c r="A6308" t="s">
        <v>63</v>
      </c>
      <c r="B6308">
        <f>IF(A6308="twin",2,1)</f>
        <v>1</v>
      </c>
      <c r="C6308" t="s">
        <v>22</v>
      </c>
      <c r="D6308" t="s">
        <v>22</v>
      </c>
      <c r="E6308" t="s">
        <v>22</v>
      </c>
      <c r="F6308" t="s">
        <v>22</v>
      </c>
      <c r="G6308" t="s">
        <v>22</v>
      </c>
      <c r="H6308" t="s">
        <v>22</v>
      </c>
      <c r="J6308" t="s">
        <v>24</v>
      </c>
      <c r="K6308" t="s">
        <v>32</v>
      </c>
      <c r="L6308" t="s">
        <v>26</v>
      </c>
      <c r="M6308" t="s">
        <v>32</v>
      </c>
      <c r="N6308" t="s">
        <v>26</v>
      </c>
      <c r="O6308" t="s">
        <v>32</v>
      </c>
      <c r="P6308" t="s">
        <v>26</v>
      </c>
      <c r="R6308" t="s">
        <v>27</v>
      </c>
      <c r="S6308" t="s">
        <v>17237</v>
      </c>
      <c r="T6308" t="s">
        <v>17238</v>
      </c>
      <c r="U6308" t="str">
        <f>RIGHT(T6308,LEN(T6308)-FIND("[",T6308))</f>
        <v>-123.09708497598218, 49.280395759375736]}</v>
      </c>
      <c r="V6308" t="str">
        <f>LEFT(U6308,FIND(",",U6308)-1)</f>
        <v>-123.09708497598218</v>
      </c>
      <c r="W6308" s="2">
        <f>VALUE(V6308)</f>
        <v>-123.097084975982</v>
      </c>
      <c r="X6308" t="str">
        <f>MID(U6308,FIND(" ",U6308)+1,FIND("]",U6308)-FIND(" ",U6308)-1)</f>
        <v>49.280395759375736</v>
      </c>
      <c r="Y6308" s="2">
        <f>VALUE(X6308)</f>
        <v>49.2803957593757</v>
      </c>
      <c r="Z6308" t="s">
        <v>552</v>
      </c>
      <c r="AA6308" t="s">
        <v>17239</v>
      </c>
      <c r="AB6308" t="s">
        <v>29333</v>
      </c>
      <c r="AC6308" t="str">
        <f>LEFT(AB6308,FIND(" ",AB6308)-1)</f>
        <v>305</v>
      </c>
      <c r="AD6308" t="str">
        <f>MID(AB6308,FIND(" ",AB6308)+1,FIND(",",AB6308)-FIND(" ",AB6308)-1)</f>
        <v>E Pender St</v>
      </c>
    </row>
    <row r="6309" spans="1:30" hidden="1" x14ac:dyDescent="0.3">
      <c r="A6309" t="s">
        <v>247</v>
      </c>
      <c r="B6309">
        <f>IF(A6309="twin",2,1)</f>
        <v>1</v>
      </c>
      <c r="C6309" t="s">
        <v>52</v>
      </c>
      <c r="D6309" t="s">
        <v>22</v>
      </c>
      <c r="E6309" t="s">
        <v>52</v>
      </c>
      <c r="F6309" t="s">
        <v>22</v>
      </c>
      <c r="G6309" t="s">
        <v>52</v>
      </c>
      <c r="H6309" t="s">
        <v>22</v>
      </c>
      <c r="I6309" t="s">
        <v>45</v>
      </c>
      <c r="J6309" t="s">
        <v>24</v>
      </c>
      <c r="K6309" t="s">
        <v>25</v>
      </c>
      <c r="L6309" t="s">
        <v>26</v>
      </c>
      <c r="M6309" t="s">
        <v>25</v>
      </c>
      <c r="N6309" t="s">
        <v>26</v>
      </c>
      <c r="O6309" t="s">
        <v>25</v>
      </c>
      <c r="P6309" t="s">
        <v>26</v>
      </c>
      <c r="R6309" t="s">
        <v>27</v>
      </c>
      <c r="S6309" t="s">
        <v>17240</v>
      </c>
      <c r="T6309" t="s">
        <v>17241</v>
      </c>
      <c r="U6309" t="str">
        <f>RIGHT(T6309,LEN(T6309)-FIND("[",T6309))</f>
        <v>-123.12320654768416, 49.262445577832914]}</v>
      </c>
      <c r="V6309" t="str">
        <f>LEFT(U6309,FIND(",",U6309)-1)</f>
        <v>-123.12320654768416</v>
      </c>
      <c r="W6309" s="2">
        <f>VALUE(V6309)</f>
        <v>-123.12320654768401</v>
      </c>
      <c r="X6309" t="str">
        <f>MID(U6309,FIND(" ",U6309)+1,FIND("]",U6309)-FIND(" ",U6309)-1)</f>
        <v>49.262445577832914</v>
      </c>
      <c r="Y6309" s="2">
        <f>VALUE(X6309)</f>
        <v>49.262445577832899</v>
      </c>
      <c r="Z6309" t="s">
        <v>43</v>
      </c>
      <c r="AA6309" t="s">
        <v>17242</v>
      </c>
      <c r="AB6309" t="s">
        <v>29334</v>
      </c>
      <c r="AC6309" t="str">
        <f>LEFT(AB6309,FIND(" ",AB6309)-1)</f>
        <v>855</v>
      </c>
      <c r="AD6309" t="str">
        <f>MID(AB6309,FIND(" ",AB6309)+1,FIND(",",AB6309)-FIND(" ",AB6309)-1)</f>
        <v>W 10th Ave</v>
      </c>
    </row>
    <row r="6310" spans="1:30" hidden="1" x14ac:dyDescent="0.3">
      <c r="A6310" t="s">
        <v>5811</v>
      </c>
      <c r="B6310">
        <f>IF(A6310="twin",2,1)</f>
        <v>1</v>
      </c>
      <c r="C6310" t="s">
        <v>52</v>
      </c>
      <c r="D6310" t="s">
        <v>22</v>
      </c>
      <c r="E6310" t="s">
        <v>52</v>
      </c>
      <c r="F6310" t="s">
        <v>22</v>
      </c>
      <c r="G6310" t="s">
        <v>52</v>
      </c>
      <c r="H6310" t="s">
        <v>22</v>
      </c>
      <c r="I6310" t="s">
        <v>45</v>
      </c>
      <c r="J6310" t="s">
        <v>24</v>
      </c>
      <c r="K6310" t="s">
        <v>25</v>
      </c>
      <c r="L6310" t="s">
        <v>26</v>
      </c>
      <c r="M6310" t="s">
        <v>25</v>
      </c>
      <c r="N6310" t="s">
        <v>26</v>
      </c>
      <c r="O6310" t="s">
        <v>25</v>
      </c>
      <c r="P6310" t="s">
        <v>26</v>
      </c>
      <c r="R6310" t="s">
        <v>27</v>
      </c>
      <c r="S6310" t="s">
        <v>17243</v>
      </c>
      <c r="T6310" t="s">
        <v>8526</v>
      </c>
      <c r="U6310" t="str">
        <f>RIGHT(T6310,LEN(T6310)-FIND("[",T6310))</f>
        <v>-123.12294052850498, 49.26244075191893]}</v>
      </c>
      <c r="V6310" t="str">
        <f>LEFT(U6310,FIND(",",U6310)-1)</f>
        <v>-123.12294052850498</v>
      </c>
      <c r="W6310" s="2">
        <f>VALUE(V6310)</f>
        <v>-123.122940528504</v>
      </c>
      <c r="X6310" t="str">
        <f>MID(U6310,FIND(" ",U6310)+1,FIND("]",U6310)-FIND(" ",U6310)-1)</f>
        <v>49.26244075191893</v>
      </c>
      <c r="Y6310" s="2">
        <f>VALUE(X6310)</f>
        <v>49.262440751918902</v>
      </c>
      <c r="Z6310" t="s">
        <v>43</v>
      </c>
      <c r="AA6310" t="s">
        <v>17244</v>
      </c>
      <c r="AB6310" t="s">
        <v>28006</v>
      </c>
      <c r="AC6310" t="str">
        <f>LEFT(AB6310,FIND(" ",AB6310)-1)</f>
        <v>835</v>
      </c>
      <c r="AD6310" t="str">
        <f>MID(AB6310,FIND(" ",AB6310)+1,FIND(",",AB6310)-FIND(" ",AB6310)-1)</f>
        <v>10th Avenue Bikeway</v>
      </c>
    </row>
    <row r="6311" spans="1:30" hidden="1" x14ac:dyDescent="0.3">
      <c r="A6311" t="s">
        <v>21</v>
      </c>
      <c r="B6311">
        <f>IF(A6311="twin",2,1)</f>
        <v>2</v>
      </c>
      <c r="C6311" t="s">
        <v>52</v>
      </c>
      <c r="D6311" t="s">
        <v>22</v>
      </c>
      <c r="E6311" t="s">
        <v>52</v>
      </c>
      <c r="F6311" t="s">
        <v>22</v>
      </c>
      <c r="G6311" t="s">
        <v>52</v>
      </c>
      <c r="H6311" t="s">
        <v>22</v>
      </c>
      <c r="J6311" t="s">
        <v>24</v>
      </c>
      <c r="K6311" t="s">
        <v>32</v>
      </c>
      <c r="L6311" t="s">
        <v>26</v>
      </c>
      <c r="M6311" t="s">
        <v>32</v>
      </c>
      <c r="N6311" t="s">
        <v>26</v>
      </c>
      <c r="O6311" t="s">
        <v>32</v>
      </c>
      <c r="P6311" t="s">
        <v>26</v>
      </c>
      <c r="R6311" t="s">
        <v>27</v>
      </c>
      <c r="S6311" t="s">
        <v>17245</v>
      </c>
      <c r="T6311" t="s">
        <v>6811</v>
      </c>
      <c r="U6311" t="str">
        <f>RIGHT(T6311,LEN(T6311)-FIND("[",T6311))</f>
        <v>-123.12047320995197, 49.2641583591271]}</v>
      </c>
      <c r="V6311" t="str">
        <f>LEFT(U6311,FIND(",",U6311)-1)</f>
        <v>-123.12047320995197</v>
      </c>
      <c r="W6311" s="2">
        <f>VALUE(V6311)</f>
        <v>-123.120473209951</v>
      </c>
      <c r="X6311" t="str">
        <f>MID(U6311,FIND(" ",U6311)+1,FIND("]",U6311)-FIND(" ",U6311)-1)</f>
        <v>49.2641583591271</v>
      </c>
      <c r="Y6311" s="2">
        <f>VALUE(X6311)</f>
        <v>49.264158359127102</v>
      </c>
      <c r="Z6311" t="s">
        <v>43</v>
      </c>
      <c r="AA6311" t="s">
        <v>17246</v>
      </c>
      <c r="AB6311" t="s">
        <v>27624</v>
      </c>
      <c r="AC6311" t="str">
        <f>LEFT(AB6311,FIND(" ",AB6311)-1)</f>
        <v>716</v>
      </c>
      <c r="AD6311" t="str">
        <f>MID(AB6311,FIND(" ",AB6311)+1,FIND(",",AB6311)-FIND(" ",AB6311)-1)</f>
        <v>W 8th Ave</v>
      </c>
    </row>
    <row r="6312" spans="1:30" hidden="1" x14ac:dyDescent="0.3">
      <c r="A6312" t="s">
        <v>21</v>
      </c>
      <c r="B6312">
        <f>IF(A6312="twin",2,1)</f>
        <v>2</v>
      </c>
      <c r="C6312" t="s">
        <v>52</v>
      </c>
      <c r="D6312" t="s">
        <v>67</v>
      </c>
      <c r="E6312" t="s">
        <v>52</v>
      </c>
      <c r="F6312" t="s">
        <v>67</v>
      </c>
      <c r="G6312" t="s">
        <v>52</v>
      </c>
      <c r="H6312" t="s">
        <v>67</v>
      </c>
      <c r="J6312" t="s">
        <v>24</v>
      </c>
      <c r="K6312" t="s">
        <v>32</v>
      </c>
      <c r="L6312" t="s">
        <v>26</v>
      </c>
      <c r="M6312" t="s">
        <v>32</v>
      </c>
      <c r="N6312" t="s">
        <v>26</v>
      </c>
      <c r="O6312" t="s">
        <v>32</v>
      </c>
      <c r="P6312" t="s">
        <v>26</v>
      </c>
      <c r="R6312" t="s">
        <v>27</v>
      </c>
      <c r="S6312" t="s">
        <v>17247</v>
      </c>
      <c r="T6312" t="s">
        <v>17248</v>
      </c>
      <c r="U6312" t="str">
        <f>RIGHT(T6312,LEN(T6312)-FIND("[",T6312))</f>
        <v>-123.1238500422494, 49.2840588693111]}</v>
      </c>
      <c r="V6312" t="str">
        <f>LEFT(U6312,FIND(",",U6312)-1)</f>
        <v>-123.1238500422494</v>
      </c>
      <c r="W6312" s="2">
        <f>VALUE(V6312)</f>
        <v>-123.123850042249</v>
      </c>
      <c r="X6312" t="str">
        <f>MID(U6312,FIND(" ",U6312)+1,FIND("]",U6312)-FIND(" ",U6312)-1)</f>
        <v>49.2840588693111</v>
      </c>
      <c r="Y6312" s="2">
        <f>VALUE(X6312)</f>
        <v>49.284058869311103</v>
      </c>
      <c r="Z6312" t="s">
        <v>84</v>
      </c>
      <c r="AA6312" t="s">
        <v>17249</v>
      </c>
      <c r="AB6312" t="s">
        <v>28242</v>
      </c>
      <c r="AC6312" t="str">
        <f>LEFT(AB6312,FIND(" ",AB6312)-1)</f>
        <v>1035</v>
      </c>
      <c r="AD6312" t="str">
        <f>MID(AB6312,FIND(" ",AB6312)+1,FIND(",",AB6312)-FIND(" ",AB6312)-1)</f>
        <v>Robson St</v>
      </c>
    </row>
    <row r="6313" spans="1:30" hidden="1" x14ac:dyDescent="0.3">
      <c r="A6313" t="s">
        <v>616</v>
      </c>
      <c r="B6313">
        <f>IF(A6313="twin",2,1)</f>
        <v>1</v>
      </c>
      <c r="C6313" t="s">
        <v>22</v>
      </c>
      <c r="D6313" t="s">
        <v>22</v>
      </c>
      <c r="E6313" t="s">
        <v>22</v>
      </c>
      <c r="F6313" t="s">
        <v>22</v>
      </c>
      <c r="G6313" t="s">
        <v>22</v>
      </c>
      <c r="H6313" t="s">
        <v>22</v>
      </c>
      <c r="I6313" t="s">
        <v>81</v>
      </c>
      <c r="J6313" t="s">
        <v>24</v>
      </c>
      <c r="K6313" t="s">
        <v>25</v>
      </c>
      <c r="L6313" t="s">
        <v>26</v>
      </c>
      <c r="M6313" t="s">
        <v>25</v>
      </c>
      <c r="N6313" t="s">
        <v>26</v>
      </c>
      <c r="O6313" t="s">
        <v>25</v>
      </c>
      <c r="P6313" t="s">
        <v>26</v>
      </c>
      <c r="R6313" t="s">
        <v>53</v>
      </c>
      <c r="S6313" t="s">
        <v>17250</v>
      </c>
      <c r="T6313" t="s">
        <v>17251</v>
      </c>
      <c r="U6313" t="str">
        <f>RIGHT(T6313,LEN(T6313)-FIND("[",T6313))</f>
        <v>-123.14134264065953, 49.292436506789]}</v>
      </c>
      <c r="V6313" t="str">
        <f>LEFT(U6313,FIND(",",U6313)-1)</f>
        <v>-123.14134264065953</v>
      </c>
      <c r="W6313" s="2">
        <f>VALUE(V6313)</f>
        <v>-123.141342640659</v>
      </c>
      <c r="X6313" t="str">
        <f>MID(U6313,FIND(" ",U6313)+1,FIND("]",U6313)-FIND(" ",U6313)-1)</f>
        <v>49.292436506789</v>
      </c>
      <c r="Y6313" s="2">
        <f>VALUE(X6313)</f>
        <v>49.292436506789002</v>
      </c>
      <c r="Z6313" t="s">
        <v>84</v>
      </c>
      <c r="AA6313" t="s">
        <v>17252</v>
      </c>
      <c r="AB6313" t="s">
        <v>29335</v>
      </c>
      <c r="AC6313" t="str">
        <f>LEFT(AB6313,FIND(" ",AB6313)-1)</f>
        <v>2040</v>
      </c>
      <c r="AD6313" t="str">
        <f>MID(AB6313,FIND(" ",AB6313)+1,FIND(",",AB6313)-FIND(" ",AB6313)-1)</f>
        <v>Barclay St</v>
      </c>
    </row>
    <row r="6314" spans="1:30" hidden="1" x14ac:dyDescent="0.3">
      <c r="A6314" t="s">
        <v>21</v>
      </c>
      <c r="B6314">
        <f>IF(A6314="twin",2,1)</f>
        <v>2</v>
      </c>
      <c r="C6314" t="s">
        <v>52</v>
      </c>
      <c r="D6314" t="s">
        <v>52</v>
      </c>
      <c r="E6314" t="s">
        <v>52</v>
      </c>
      <c r="F6314" t="s">
        <v>52</v>
      </c>
      <c r="G6314" t="s">
        <v>52</v>
      </c>
      <c r="H6314" t="s">
        <v>52</v>
      </c>
      <c r="J6314" t="s">
        <v>24</v>
      </c>
      <c r="K6314" t="s">
        <v>32</v>
      </c>
      <c r="L6314" t="s">
        <v>26</v>
      </c>
      <c r="M6314" t="s">
        <v>32</v>
      </c>
      <c r="N6314" t="s">
        <v>26</v>
      </c>
      <c r="O6314" t="s">
        <v>32</v>
      </c>
      <c r="P6314" t="s">
        <v>26</v>
      </c>
      <c r="R6314" t="s">
        <v>27</v>
      </c>
      <c r="S6314" t="s">
        <v>17253</v>
      </c>
      <c r="T6314" t="s">
        <v>9673</v>
      </c>
      <c r="U6314" t="str">
        <f>RIGHT(T6314,LEN(T6314)-FIND("[",T6314))</f>
        <v>-123.12354655690896, 49.28177384364614]}</v>
      </c>
      <c r="V6314" t="str">
        <f>LEFT(U6314,FIND(",",U6314)-1)</f>
        <v>-123.12354655690896</v>
      </c>
      <c r="W6314" s="2">
        <f>VALUE(V6314)</f>
        <v>-123.123546556908</v>
      </c>
      <c r="X6314" t="str">
        <f>MID(U6314,FIND(" ",U6314)+1,FIND("]",U6314)-FIND(" ",U6314)-1)</f>
        <v>49.28177384364614</v>
      </c>
      <c r="Y6314" s="2">
        <f>VALUE(X6314)</f>
        <v>49.2817738436461</v>
      </c>
      <c r="Z6314" t="s">
        <v>30</v>
      </c>
      <c r="AA6314" t="s">
        <v>17254</v>
      </c>
      <c r="AB6314" t="s">
        <v>28248</v>
      </c>
      <c r="AC6314" t="str">
        <f>LEFT(AB6314,FIND(" ",AB6314)-1)</f>
        <v>869</v>
      </c>
      <c r="AD6314" t="str">
        <f>MID(AB6314,FIND(" ",AB6314)+1,FIND(",",AB6314)-FIND(" ",AB6314)-1)</f>
        <v>Hornby St</v>
      </c>
    </row>
    <row r="6315" spans="1:30" hidden="1" x14ac:dyDescent="0.3">
      <c r="A6315" t="s">
        <v>21</v>
      </c>
      <c r="B6315">
        <f>IF(A6315="twin",2,1)</f>
        <v>2</v>
      </c>
      <c r="C6315" t="s">
        <v>52</v>
      </c>
      <c r="D6315" t="s">
        <v>67</v>
      </c>
      <c r="E6315" t="s">
        <v>52</v>
      </c>
      <c r="F6315" t="s">
        <v>67</v>
      </c>
      <c r="G6315" t="s">
        <v>52</v>
      </c>
      <c r="H6315" t="s">
        <v>67</v>
      </c>
      <c r="J6315" t="s">
        <v>24</v>
      </c>
      <c r="K6315" t="s">
        <v>32</v>
      </c>
      <c r="L6315" t="s">
        <v>26</v>
      </c>
      <c r="M6315" t="s">
        <v>32</v>
      </c>
      <c r="N6315" t="s">
        <v>26</v>
      </c>
      <c r="O6315" t="s">
        <v>32</v>
      </c>
      <c r="P6315" t="s">
        <v>26</v>
      </c>
      <c r="R6315" t="s">
        <v>27</v>
      </c>
      <c r="S6315" t="s">
        <v>17255</v>
      </c>
      <c r="T6315" t="s">
        <v>9647</v>
      </c>
      <c r="U6315" t="str">
        <f>RIGHT(T6315,LEN(T6315)-FIND("[",T6315))</f>
        <v>-123.124110927193, 49.28422885906181]}</v>
      </c>
      <c r="V6315" t="str">
        <f>LEFT(U6315,FIND(",",U6315)-1)</f>
        <v>-123.124110927193</v>
      </c>
      <c r="W6315" s="2">
        <f>VALUE(V6315)</f>
        <v>-123.124110927193</v>
      </c>
      <c r="X6315" t="str">
        <f>MID(U6315,FIND(" ",U6315)+1,FIND("]",U6315)-FIND(" ",U6315)-1)</f>
        <v>49.28422885906181</v>
      </c>
      <c r="Y6315" s="2">
        <f>VALUE(X6315)</f>
        <v>49.284228859061798</v>
      </c>
      <c r="Z6315" t="s">
        <v>84</v>
      </c>
      <c r="AA6315" t="s">
        <v>17256</v>
      </c>
      <c r="AB6315" t="s">
        <v>28243</v>
      </c>
      <c r="AC6315" t="str">
        <f>LEFT(AB6315,FIND(" ",AB6315)-1)</f>
        <v>1053</v>
      </c>
      <c r="AD6315" t="str">
        <f>MID(AB6315,FIND(" ",AB6315)+1,FIND(",",AB6315)-FIND(" ",AB6315)-1)</f>
        <v>Robson St</v>
      </c>
    </row>
    <row r="6316" spans="1:30" hidden="1" x14ac:dyDescent="0.3">
      <c r="A6316" t="s">
        <v>63</v>
      </c>
      <c r="B6316">
        <f>IF(A6316="twin",2,1)</f>
        <v>1</v>
      </c>
      <c r="C6316" t="s">
        <v>22</v>
      </c>
      <c r="D6316" t="s">
        <v>22</v>
      </c>
      <c r="E6316" t="s">
        <v>22</v>
      </c>
      <c r="F6316" t="s">
        <v>22</v>
      </c>
      <c r="G6316" t="s">
        <v>22</v>
      </c>
      <c r="H6316" t="s">
        <v>22</v>
      </c>
      <c r="J6316" t="s">
        <v>24</v>
      </c>
      <c r="K6316" t="s">
        <v>25</v>
      </c>
      <c r="L6316" t="s">
        <v>26</v>
      </c>
      <c r="M6316" t="s">
        <v>25</v>
      </c>
      <c r="N6316" t="s">
        <v>26</v>
      </c>
      <c r="O6316" t="s">
        <v>25</v>
      </c>
      <c r="P6316" t="s">
        <v>26</v>
      </c>
      <c r="R6316" t="s">
        <v>27</v>
      </c>
      <c r="S6316" t="s">
        <v>17257</v>
      </c>
      <c r="T6316" t="s">
        <v>17258</v>
      </c>
      <c r="U6316" t="str">
        <f>RIGHT(T6316,LEN(T6316)-FIND("[",T6316))</f>
        <v>-123.12624542597135, 49.27212672881711]}</v>
      </c>
      <c r="V6316" t="str">
        <f>LEFT(U6316,FIND(",",U6316)-1)</f>
        <v>-123.12624542597135</v>
      </c>
      <c r="W6316" s="2">
        <f>VALUE(V6316)</f>
        <v>-123.12624542597101</v>
      </c>
      <c r="X6316" t="str">
        <f>MID(U6316,FIND(" ",U6316)+1,FIND("]",U6316)-FIND(" ",U6316)-1)</f>
        <v>49.27212672881711</v>
      </c>
      <c r="Y6316" s="2">
        <f>VALUE(X6316)</f>
        <v>49.272126728817099</v>
      </c>
      <c r="Z6316" t="s">
        <v>30</v>
      </c>
      <c r="AA6316" t="s">
        <v>17259</v>
      </c>
      <c r="AB6316" t="s">
        <v>27699</v>
      </c>
      <c r="AC6316" t="str">
        <f>LEFT(AB6316,FIND(" ",AB6316)-1)</f>
        <v>1451</v>
      </c>
      <c r="AD6316" t="str">
        <f>MID(AB6316,FIND(" ",AB6316)+1,FIND(",",AB6316)-FIND(" ",AB6316)-1)</f>
        <v>Homer St</v>
      </c>
    </row>
    <row r="6317" spans="1:30" hidden="1" x14ac:dyDescent="0.3">
      <c r="A6317" t="s">
        <v>21</v>
      </c>
      <c r="B6317">
        <f>IF(A6317="twin",2,1)</f>
        <v>2</v>
      </c>
      <c r="C6317" t="s">
        <v>22</v>
      </c>
      <c r="D6317" t="s">
        <v>22</v>
      </c>
      <c r="E6317" t="s">
        <v>22</v>
      </c>
      <c r="F6317" t="s">
        <v>22</v>
      </c>
      <c r="G6317" t="s">
        <v>22</v>
      </c>
      <c r="H6317" t="s">
        <v>22</v>
      </c>
      <c r="J6317" t="s">
        <v>24</v>
      </c>
      <c r="K6317" t="s">
        <v>32</v>
      </c>
      <c r="L6317" t="s">
        <v>26</v>
      </c>
      <c r="M6317" t="s">
        <v>32</v>
      </c>
      <c r="N6317" t="s">
        <v>26</v>
      </c>
      <c r="O6317" t="s">
        <v>32</v>
      </c>
      <c r="P6317" t="s">
        <v>26</v>
      </c>
      <c r="R6317" t="s">
        <v>27</v>
      </c>
      <c r="S6317" t="s">
        <v>17260</v>
      </c>
      <c r="T6317" t="s">
        <v>8565</v>
      </c>
      <c r="U6317" t="str">
        <f>RIGHT(T6317,LEN(T6317)-FIND("[",T6317))</f>
        <v>-123.1012277740252, 49.26069707218071]}</v>
      </c>
      <c r="V6317" t="str">
        <f>LEFT(U6317,FIND(",",U6317)-1)</f>
        <v>-123.1012277740252</v>
      </c>
      <c r="W6317" s="2">
        <f>VALUE(V6317)</f>
        <v>-123.10122777402501</v>
      </c>
      <c r="X6317" t="str">
        <f>MID(U6317,FIND(" ",U6317)+1,FIND("]",U6317)-FIND(" ",U6317)-1)</f>
        <v>49.26069707218071</v>
      </c>
      <c r="Y6317" s="2">
        <f>VALUE(X6317)</f>
        <v>49.260697072180697</v>
      </c>
      <c r="Z6317" t="s">
        <v>96</v>
      </c>
      <c r="AA6317" t="s">
        <v>17261</v>
      </c>
      <c r="AB6317" t="s">
        <v>28015</v>
      </c>
      <c r="AC6317" t="str">
        <f>LEFT(AB6317,FIND(" ",AB6317)-1)</f>
        <v>2721</v>
      </c>
      <c r="AD6317" t="str">
        <f>MID(AB6317,FIND(" ",AB6317)+1,FIND(",",AB6317)-FIND(" ",AB6317)-1)</f>
        <v>Main St</v>
      </c>
    </row>
    <row r="6318" spans="1:30" hidden="1" x14ac:dyDescent="0.3">
      <c r="A6318" t="s">
        <v>63</v>
      </c>
      <c r="B6318">
        <f>IF(A6318="twin",2,1)</f>
        <v>1</v>
      </c>
      <c r="C6318" t="s">
        <v>22</v>
      </c>
      <c r="D6318" t="s">
        <v>22</v>
      </c>
      <c r="E6318" t="s">
        <v>22</v>
      </c>
      <c r="F6318" t="s">
        <v>22</v>
      </c>
      <c r="G6318" t="s">
        <v>22</v>
      </c>
      <c r="H6318" t="s">
        <v>22</v>
      </c>
      <c r="J6318" t="s">
        <v>24</v>
      </c>
      <c r="K6318" t="s">
        <v>32</v>
      </c>
      <c r="L6318" t="s">
        <v>26</v>
      </c>
      <c r="M6318" t="s">
        <v>32</v>
      </c>
      <c r="N6318" t="s">
        <v>26</v>
      </c>
      <c r="O6318" t="s">
        <v>32</v>
      </c>
      <c r="P6318" t="s">
        <v>26</v>
      </c>
      <c r="R6318" t="s">
        <v>27</v>
      </c>
      <c r="S6318" t="s">
        <v>17262</v>
      </c>
      <c r="T6318" t="s">
        <v>17263</v>
      </c>
      <c r="U6318" t="str">
        <f>RIGHT(T6318,LEN(T6318)-FIND("[",T6318))</f>
        <v>-123.10123768856411, 49.260471193758114]}</v>
      </c>
      <c r="V6318" t="str">
        <f>LEFT(U6318,FIND(",",U6318)-1)</f>
        <v>-123.10123768856411</v>
      </c>
      <c r="W6318" s="2">
        <f>VALUE(V6318)</f>
        <v>-123.101237688564</v>
      </c>
      <c r="X6318" t="str">
        <f>MID(U6318,FIND(" ",U6318)+1,FIND("]",U6318)-FIND(" ",U6318)-1)</f>
        <v>49.260471193758114</v>
      </c>
      <c r="Y6318" s="2">
        <f>VALUE(X6318)</f>
        <v>49.2604711937581</v>
      </c>
      <c r="Z6318" t="s">
        <v>96</v>
      </c>
      <c r="AA6318" t="s">
        <v>17264</v>
      </c>
      <c r="AB6318" t="s">
        <v>29336</v>
      </c>
      <c r="AC6318" t="str">
        <f>LEFT(AB6318,FIND(" ",AB6318)-1)</f>
        <v>2741</v>
      </c>
      <c r="AD6318" t="str">
        <f>MID(AB6318,FIND(" ",AB6318)+1,FIND(",",AB6318)-FIND(" ",AB6318)-1)</f>
        <v>Main St</v>
      </c>
    </row>
    <row r="6319" spans="1:30" hidden="1" x14ac:dyDescent="0.3">
      <c r="A6319" t="s">
        <v>21</v>
      </c>
      <c r="B6319">
        <f>IF(A6319="twin",2,1)</f>
        <v>2</v>
      </c>
      <c r="C6319" t="s">
        <v>22</v>
      </c>
      <c r="D6319" t="s">
        <v>22</v>
      </c>
      <c r="E6319" t="s">
        <v>22</v>
      </c>
      <c r="F6319" t="s">
        <v>22</v>
      </c>
      <c r="G6319" t="s">
        <v>22</v>
      </c>
      <c r="H6319" t="s">
        <v>22</v>
      </c>
      <c r="J6319" t="s">
        <v>24</v>
      </c>
      <c r="K6319" t="s">
        <v>32</v>
      </c>
      <c r="L6319" t="s">
        <v>26</v>
      </c>
      <c r="M6319" t="s">
        <v>32</v>
      </c>
      <c r="N6319" t="s">
        <v>26</v>
      </c>
      <c r="O6319" t="s">
        <v>32</v>
      </c>
      <c r="P6319" t="s">
        <v>26</v>
      </c>
      <c r="R6319" t="s">
        <v>27</v>
      </c>
      <c r="S6319" t="s">
        <v>17265</v>
      </c>
      <c r="T6319" t="s">
        <v>7904</v>
      </c>
      <c r="U6319" t="str">
        <f>RIGHT(T6319,LEN(T6319)-FIND("[",T6319))</f>
        <v>-123.12969618701506, 49.2881359307597]}</v>
      </c>
      <c r="V6319" t="str">
        <f>LEFT(U6319,FIND(",",U6319)-1)</f>
        <v>-123.12969618701506</v>
      </c>
      <c r="W6319" s="2">
        <f>VALUE(V6319)</f>
        <v>-123.129696187015</v>
      </c>
      <c r="X6319" t="str">
        <f>MID(U6319,FIND(" ",U6319)+1,FIND("]",U6319)-FIND(" ",U6319)-1)</f>
        <v>49.2881359307597</v>
      </c>
      <c r="Y6319" s="2">
        <f>VALUE(X6319)</f>
        <v>49.288135930759701</v>
      </c>
      <c r="Z6319" t="s">
        <v>84</v>
      </c>
      <c r="AA6319" t="s">
        <v>17266</v>
      </c>
      <c r="AB6319" t="s">
        <v>27875</v>
      </c>
      <c r="AC6319" t="str">
        <f>LEFT(AB6319,FIND(" ",AB6319)-1)</f>
        <v>1401</v>
      </c>
      <c r="AD6319" t="str">
        <f>MID(AB6319,FIND(" ",AB6319)+1,FIND(",",AB6319)-FIND(" ",AB6319)-1)</f>
        <v>Robson St</v>
      </c>
    </row>
    <row r="6320" spans="1:30" hidden="1" x14ac:dyDescent="0.3">
      <c r="A6320" t="s">
        <v>21</v>
      </c>
      <c r="B6320">
        <f>IF(A6320="twin",2,1)</f>
        <v>2</v>
      </c>
      <c r="C6320" t="s">
        <v>45</v>
      </c>
      <c r="D6320" t="s">
        <v>45</v>
      </c>
      <c r="E6320" t="s">
        <v>45</v>
      </c>
      <c r="F6320" t="s">
        <v>45</v>
      </c>
      <c r="G6320" t="s">
        <v>45</v>
      </c>
      <c r="H6320" t="s">
        <v>45</v>
      </c>
      <c r="J6320" t="s">
        <v>24</v>
      </c>
      <c r="K6320" t="s">
        <v>32</v>
      </c>
      <c r="L6320" t="s">
        <v>26</v>
      </c>
      <c r="M6320" t="s">
        <v>32</v>
      </c>
      <c r="N6320" t="s">
        <v>26</v>
      </c>
      <c r="O6320" t="s">
        <v>32</v>
      </c>
      <c r="P6320" t="s">
        <v>26</v>
      </c>
      <c r="R6320" t="s">
        <v>27</v>
      </c>
      <c r="S6320" t="s">
        <v>17267</v>
      </c>
      <c r="T6320" t="s">
        <v>17268</v>
      </c>
      <c r="U6320" t="str">
        <f>RIGHT(T6320,LEN(T6320)-FIND("[",T6320))</f>
        <v>-123.12810847423276, 49.29074224334571]}</v>
      </c>
      <c r="V6320" t="str">
        <f>LEFT(U6320,FIND(",",U6320)-1)</f>
        <v>-123.12810847423276</v>
      </c>
      <c r="W6320" s="2">
        <f>VALUE(V6320)</f>
        <v>-123.12810847423199</v>
      </c>
      <c r="X6320" t="str">
        <f>MID(U6320,FIND(" ",U6320)+1,FIND("]",U6320)-FIND(" ",U6320)-1)</f>
        <v>49.29074224334571</v>
      </c>
      <c r="Y6320" s="2">
        <f>VALUE(X6320)</f>
        <v>49.290742243345697</v>
      </c>
      <c r="Z6320" t="s">
        <v>30</v>
      </c>
      <c r="AA6320" t="s">
        <v>17269</v>
      </c>
      <c r="AB6320" t="s">
        <v>29337</v>
      </c>
      <c r="AC6320" t="str">
        <f>LEFT(AB6320,FIND(" ",AB6320)-1)</f>
        <v>561</v>
      </c>
      <c r="AD6320" t="str">
        <f>MID(AB6320,FIND(" ",AB6320)+1,FIND(",",AB6320)-FIND(" ",AB6320)-1)</f>
        <v>Nicola St</v>
      </c>
    </row>
    <row r="6321" spans="1:30" hidden="1" x14ac:dyDescent="0.3">
      <c r="A6321" t="s">
        <v>247</v>
      </c>
      <c r="B6321">
        <f>IF(A6321="twin",2,1)</f>
        <v>1</v>
      </c>
      <c r="C6321" t="s">
        <v>1635</v>
      </c>
      <c r="D6321" t="s">
        <v>1635</v>
      </c>
      <c r="E6321" t="s">
        <v>1635</v>
      </c>
      <c r="F6321" t="s">
        <v>1635</v>
      </c>
      <c r="G6321" t="s">
        <v>1635</v>
      </c>
      <c r="H6321" t="s">
        <v>1635</v>
      </c>
      <c r="J6321" t="s">
        <v>24</v>
      </c>
      <c r="K6321" t="s">
        <v>32</v>
      </c>
      <c r="L6321" t="s">
        <v>26</v>
      </c>
      <c r="M6321" t="s">
        <v>32</v>
      </c>
      <c r="N6321" t="s">
        <v>26</v>
      </c>
      <c r="O6321" t="s">
        <v>32</v>
      </c>
      <c r="P6321" t="s">
        <v>26</v>
      </c>
      <c r="R6321" t="s">
        <v>27</v>
      </c>
      <c r="S6321" t="s">
        <v>17270</v>
      </c>
      <c r="T6321" t="s">
        <v>17271</v>
      </c>
      <c r="U6321" t="str">
        <f>RIGHT(T6321,LEN(T6321)-FIND("[",T6321))</f>
        <v>-123.12163477304448, 49.28282958496044]}</v>
      </c>
      <c r="V6321" t="str">
        <f>LEFT(U6321,FIND(",",U6321)-1)</f>
        <v>-123.12163477304448</v>
      </c>
      <c r="W6321" s="2">
        <f>VALUE(V6321)</f>
        <v>-123.12163477304399</v>
      </c>
      <c r="X6321" t="str">
        <f>MID(U6321,FIND(" ",U6321)+1,FIND("]",U6321)-FIND(" ",U6321)-1)</f>
        <v>49.28282958496044</v>
      </c>
      <c r="Y6321" s="2">
        <f>VALUE(X6321)</f>
        <v>49.282829584960403</v>
      </c>
      <c r="Z6321" t="s">
        <v>30</v>
      </c>
      <c r="AA6321" t="s">
        <v>17272</v>
      </c>
      <c r="AB6321" t="s">
        <v>29338</v>
      </c>
      <c r="AC6321" t="str">
        <f>LEFT(AB6321,FIND(" ",AB6321)-1)</f>
        <v>777</v>
      </c>
      <c r="AD6321" t="str">
        <f>MID(AB6321,FIND(" ",AB6321)+1,FIND(",",AB6321)-FIND(" ",AB6321)-1)</f>
        <v>Hornby St #860</v>
      </c>
    </row>
    <row r="6322" spans="1:30" hidden="1" x14ac:dyDescent="0.3">
      <c r="A6322" t="s">
        <v>21</v>
      </c>
      <c r="B6322">
        <f>IF(A6322="twin",2,1)</f>
        <v>2</v>
      </c>
      <c r="C6322" t="s">
        <v>22</v>
      </c>
      <c r="D6322" t="s">
        <v>22</v>
      </c>
      <c r="E6322" t="s">
        <v>22</v>
      </c>
      <c r="F6322" t="s">
        <v>22</v>
      </c>
      <c r="G6322" t="s">
        <v>22</v>
      </c>
      <c r="H6322" t="s">
        <v>22</v>
      </c>
      <c r="J6322" t="s">
        <v>24</v>
      </c>
      <c r="K6322" t="s">
        <v>25</v>
      </c>
      <c r="L6322" t="s">
        <v>26</v>
      </c>
      <c r="M6322" t="s">
        <v>25</v>
      </c>
      <c r="N6322" t="s">
        <v>26</v>
      </c>
      <c r="O6322" t="s">
        <v>25</v>
      </c>
      <c r="P6322" t="s">
        <v>26</v>
      </c>
      <c r="R6322" t="s">
        <v>27</v>
      </c>
      <c r="S6322" t="s">
        <v>17273</v>
      </c>
      <c r="T6322" t="s">
        <v>17274</v>
      </c>
      <c r="U6322" t="str">
        <f>RIGHT(T6322,LEN(T6322)-FIND("[",T6322))</f>
        <v>-123.13008504849812, 49.27834998306807]}</v>
      </c>
      <c r="V6322" t="str">
        <f>LEFT(U6322,FIND(",",U6322)-1)</f>
        <v>-123.13008504849812</v>
      </c>
      <c r="W6322" s="2">
        <f>VALUE(V6322)</f>
        <v>-123.130085048498</v>
      </c>
      <c r="X6322" t="str">
        <f>MID(U6322,FIND(" ",U6322)+1,FIND("]",U6322)-FIND(" ",U6322)-1)</f>
        <v>49.27834998306807</v>
      </c>
      <c r="Y6322" s="2">
        <f>VALUE(X6322)</f>
        <v>49.278349983067997</v>
      </c>
      <c r="Z6322" t="s">
        <v>30</v>
      </c>
      <c r="AA6322" t="s">
        <v>17275</v>
      </c>
      <c r="AB6322" t="s">
        <v>29339</v>
      </c>
      <c r="AC6322" t="str">
        <f>LEFT(AB6322,FIND(" ",AB6322)-1)</f>
        <v>1262</v>
      </c>
      <c r="AD6322" t="str">
        <f>MID(AB6322,FIND(" ",AB6322)+1,FIND(",",AB6322)-FIND(" ",AB6322)-1)</f>
        <v>Burrard St</v>
      </c>
    </row>
    <row r="6323" spans="1:30" hidden="1" x14ac:dyDescent="0.3">
      <c r="A6323" t="s">
        <v>21</v>
      </c>
      <c r="B6323">
        <f>IF(A6323="twin",2,1)</f>
        <v>2</v>
      </c>
      <c r="C6323" t="s">
        <v>22</v>
      </c>
      <c r="D6323" t="s">
        <v>22</v>
      </c>
      <c r="E6323" t="s">
        <v>22</v>
      </c>
      <c r="F6323" t="s">
        <v>22</v>
      </c>
      <c r="G6323" t="s">
        <v>22</v>
      </c>
      <c r="H6323" t="s">
        <v>22</v>
      </c>
      <c r="J6323" t="s">
        <v>24</v>
      </c>
      <c r="K6323" t="s">
        <v>25</v>
      </c>
      <c r="L6323" t="s">
        <v>26</v>
      </c>
      <c r="M6323" t="s">
        <v>25</v>
      </c>
      <c r="N6323" t="s">
        <v>26</v>
      </c>
      <c r="O6323" t="s">
        <v>25</v>
      </c>
      <c r="P6323" t="s">
        <v>26</v>
      </c>
      <c r="R6323" t="s">
        <v>27</v>
      </c>
      <c r="S6323" t="s">
        <v>17276</v>
      </c>
      <c r="T6323" t="s">
        <v>17277</v>
      </c>
      <c r="U6323" t="str">
        <f>RIGHT(T6323,LEN(T6323)-FIND("[",T6323))</f>
        <v>-123.11506202670502, 49.254154477938215]}</v>
      </c>
      <c r="V6323" t="str">
        <f>LEFT(U6323,FIND(",",U6323)-1)</f>
        <v>-123.11506202670502</v>
      </c>
      <c r="W6323" s="2">
        <f>VALUE(V6323)</f>
        <v>-123.115062026705</v>
      </c>
      <c r="X6323" t="str">
        <f>MID(U6323,FIND(" ",U6323)+1,FIND("]",U6323)-FIND(" ",U6323)-1)</f>
        <v>49.254154477938215</v>
      </c>
      <c r="Y6323" s="2">
        <f>VALUE(X6323)</f>
        <v>49.254154477938201</v>
      </c>
      <c r="Z6323" t="s">
        <v>794</v>
      </c>
      <c r="AA6323" t="s">
        <v>17278</v>
      </c>
      <c r="AB6323" t="s">
        <v>29340</v>
      </c>
      <c r="AC6323" t="str">
        <f>LEFT(AB6323,FIND(" ",AB6323)-1)</f>
        <v>3488</v>
      </c>
      <c r="AD6323" t="str">
        <f>MID(AB6323,FIND(" ",AB6323)+1,FIND(",",AB6323)-FIND(" ",AB6323)-1)</f>
        <v>Cambie St</v>
      </c>
    </row>
    <row r="6324" spans="1:30" hidden="1" x14ac:dyDescent="0.3">
      <c r="A6324" t="s">
        <v>21</v>
      </c>
      <c r="B6324">
        <f>IF(A6324="twin",2,1)</f>
        <v>2</v>
      </c>
      <c r="C6324" t="s">
        <v>22</v>
      </c>
      <c r="D6324" t="s">
        <v>22</v>
      </c>
      <c r="E6324" t="s">
        <v>22</v>
      </c>
      <c r="F6324" t="s">
        <v>22</v>
      </c>
      <c r="G6324" t="s">
        <v>22</v>
      </c>
      <c r="H6324" t="s">
        <v>22</v>
      </c>
      <c r="J6324" t="s">
        <v>24</v>
      </c>
      <c r="K6324" t="s">
        <v>32</v>
      </c>
      <c r="L6324" t="s">
        <v>26</v>
      </c>
      <c r="M6324" t="s">
        <v>32</v>
      </c>
      <c r="N6324" t="s">
        <v>26</v>
      </c>
      <c r="O6324" t="s">
        <v>32</v>
      </c>
      <c r="P6324" t="s">
        <v>26</v>
      </c>
      <c r="R6324" t="s">
        <v>27</v>
      </c>
      <c r="S6324" t="s">
        <v>17279</v>
      </c>
      <c r="T6324" t="s">
        <v>17280</v>
      </c>
      <c r="U6324" t="str">
        <f>RIGHT(T6324,LEN(T6324)-FIND("[",T6324))</f>
        <v>-123.10077143427607, 49.263570603515134]}</v>
      </c>
      <c r="V6324" t="str">
        <f>LEFT(U6324,FIND(",",U6324)-1)</f>
        <v>-123.10077143427607</v>
      </c>
      <c r="W6324" s="2">
        <f>VALUE(V6324)</f>
        <v>-123.100771434276</v>
      </c>
      <c r="X6324" t="str">
        <f>MID(U6324,FIND(" ",U6324)+1,FIND("]",U6324)-FIND(" ",U6324)-1)</f>
        <v>49.263570603515134</v>
      </c>
      <c r="Y6324" s="2">
        <f>VALUE(X6324)</f>
        <v>49.263570603515099</v>
      </c>
      <c r="Z6324" t="s">
        <v>96</v>
      </c>
      <c r="AA6324" t="s">
        <v>17281</v>
      </c>
      <c r="AB6324" t="s">
        <v>29341</v>
      </c>
      <c r="AC6324" t="str">
        <f>LEFT(AB6324,FIND(" ",AB6324)-1)</f>
        <v>2420</v>
      </c>
      <c r="AD6324" t="str">
        <f>MID(AB6324,FIND(" ",AB6324)+1,FIND(",",AB6324)-FIND(" ",AB6324)-1)</f>
        <v>Main St</v>
      </c>
    </row>
    <row r="6325" spans="1:30" hidden="1" x14ac:dyDescent="0.3">
      <c r="A6325" t="s">
        <v>63</v>
      </c>
      <c r="B6325">
        <f>IF(A6325="twin",2,1)</f>
        <v>1</v>
      </c>
      <c r="C6325" t="s">
        <v>23</v>
      </c>
      <c r="D6325" t="s">
        <v>52</v>
      </c>
      <c r="E6325" t="s">
        <v>23</v>
      </c>
      <c r="F6325" t="s">
        <v>52</v>
      </c>
      <c r="G6325" t="s">
        <v>23</v>
      </c>
      <c r="H6325" t="s">
        <v>52</v>
      </c>
      <c r="J6325" t="s">
        <v>24</v>
      </c>
      <c r="K6325" t="s">
        <v>25</v>
      </c>
      <c r="L6325" t="s">
        <v>26</v>
      </c>
      <c r="M6325" t="s">
        <v>25</v>
      </c>
      <c r="N6325" t="s">
        <v>26</v>
      </c>
      <c r="O6325" t="s">
        <v>25</v>
      </c>
      <c r="P6325" t="s">
        <v>26</v>
      </c>
      <c r="R6325" t="s">
        <v>27</v>
      </c>
      <c r="S6325" t="s">
        <v>17282</v>
      </c>
      <c r="T6325" t="s">
        <v>17283</v>
      </c>
      <c r="U6325" t="str">
        <f>RIGHT(T6325,LEN(T6325)-FIND("[",T6325))</f>
        <v>-123.14741228917798, 49.26813215425283]}</v>
      </c>
      <c r="V6325" t="str">
        <f>LEFT(U6325,FIND(",",U6325)-1)</f>
        <v>-123.14741228917798</v>
      </c>
      <c r="W6325" s="2">
        <f>VALUE(V6325)</f>
        <v>-123.147412289177</v>
      </c>
      <c r="X6325" t="str">
        <f>MID(U6325,FIND(" ",U6325)+1,FIND("]",U6325)-FIND(" ",U6325)-1)</f>
        <v>49.26813215425283</v>
      </c>
      <c r="Y6325" s="2">
        <f>VALUE(X6325)</f>
        <v>49.268132154252797</v>
      </c>
      <c r="Z6325" t="s">
        <v>79</v>
      </c>
      <c r="AA6325" t="s">
        <v>17284</v>
      </c>
      <c r="AB6325" t="s">
        <v>29342</v>
      </c>
      <c r="AC6325" t="str">
        <f>LEFT(AB6325,FIND(" ",AB6325)-1)</f>
        <v>1877</v>
      </c>
      <c r="AD6325" t="str">
        <f>MID(AB6325,FIND(" ",AB6325)+1,FIND(",",AB6325)-FIND(" ",AB6325)-1)</f>
        <v>W 4th Ave</v>
      </c>
    </row>
    <row r="6326" spans="1:30" hidden="1" x14ac:dyDescent="0.3">
      <c r="A6326" t="s">
        <v>21</v>
      </c>
      <c r="B6326">
        <f>IF(A6326="twin",2,1)</f>
        <v>2</v>
      </c>
      <c r="C6326" t="s">
        <v>23</v>
      </c>
      <c r="D6326" t="s">
        <v>52</v>
      </c>
      <c r="E6326" t="s">
        <v>23</v>
      </c>
      <c r="F6326" t="s">
        <v>52</v>
      </c>
      <c r="G6326" t="s">
        <v>23</v>
      </c>
      <c r="H6326" t="s">
        <v>52</v>
      </c>
      <c r="J6326" t="s">
        <v>24</v>
      </c>
      <c r="K6326" t="s">
        <v>25</v>
      </c>
      <c r="L6326" t="s">
        <v>26</v>
      </c>
      <c r="M6326" t="s">
        <v>25</v>
      </c>
      <c r="N6326" t="s">
        <v>26</v>
      </c>
      <c r="O6326" t="s">
        <v>25</v>
      </c>
      <c r="P6326" t="s">
        <v>26</v>
      </c>
      <c r="R6326" t="s">
        <v>27</v>
      </c>
      <c r="S6326" t="s">
        <v>17285</v>
      </c>
      <c r="T6326" t="s">
        <v>17286</v>
      </c>
      <c r="U6326" t="str">
        <f>RIGHT(T6326,LEN(T6326)-FIND("[",T6326))</f>
        <v>-123.14602717958904, 49.26793922996079]}</v>
      </c>
      <c r="V6326" t="str">
        <f>LEFT(U6326,FIND(",",U6326)-1)</f>
        <v>-123.14602717958904</v>
      </c>
      <c r="W6326" s="2">
        <f>VALUE(V6326)</f>
        <v>-123.146027179589</v>
      </c>
      <c r="X6326" t="str">
        <f>MID(U6326,FIND(" ",U6326)+1,FIND("]",U6326)-FIND(" ",U6326)-1)</f>
        <v>49.26793922996079</v>
      </c>
      <c r="Y6326" s="2">
        <f>VALUE(X6326)</f>
        <v>49.267939229960703</v>
      </c>
      <c r="Z6326" t="s">
        <v>79</v>
      </c>
      <c r="AA6326" t="s">
        <v>17287</v>
      </c>
      <c r="AB6326" t="s">
        <v>29343</v>
      </c>
      <c r="AC6326" t="str">
        <f>LEFT(AB6326,FIND(" ",AB6326)-1)</f>
        <v>1818</v>
      </c>
      <c r="AD6326" t="str">
        <f>MID(AB6326,FIND(" ",AB6326)+1,FIND(",",AB6326)-FIND(" ",AB6326)-1)</f>
        <v>W 4th Ave</v>
      </c>
    </row>
    <row r="6327" spans="1:30" hidden="1" x14ac:dyDescent="0.3">
      <c r="A6327" t="s">
        <v>21</v>
      </c>
      <c r="B6327">
        <f>IF(A6327="twin",2,1)</f>
        <v>2</v>
      </c>
      <c r="C6327" t="s">
        <v>45</v>
      </c>
      <c r="D6327" t="s">
        <v>45</v>
      </c>
      <c r="E6327" t="s">
        <v>45</v>
      </c>
      <c r="F6327" t="s">
        <v>45</v>
      </c>
      <c r="G6327" t="s">
        <v>45</v>
      </c>
      <c r="H6327" t="s">
        <v>45</v>
      </c>
      <c r="J6327" t="s">
        <v>24</v>
      </c>
      <c r="K6327" t="s">
        <v>32</v>
      </c>
      <c r="L6327" t="s">
        <v>26</v>
      </c>
      <c r="M6327" t="s">
        <v>32</v>
      </c>
      <c r="N6327" t="s">
        <v>26</v>
      </c>
      <c r="O6327" t="s">
        <v>32</v>
      </c>
      <c r="P6327" t="s">
        <v>26</v>
      </c>
      <c r="R6327" t="s">
        <v>27</v>
      </c>
      <c r="S6327" t="s">
        <v>17288</v>
      </c>
      <c r="T6327" t="s">
        <v>8600</v>
      </c>
      <c r="U6327" t="str">
        <f>RIGHT(T6327,LEN(T6327)-FIND("[",T6327))</f>
        <v>-123.10142492768712, 49.2480466512138]}</v>
      </c>
      <c r="V6327" t="str">
        <f>LEFT(U6327,FIND(",",U6327)-1)</f>
        <v>-123.10142492768712</v>
      </c>
      <c r="W6327" s="2">
        <f>VALUE(V6327)</f>
        <v>-123.10142492768701</v>
      </c>
      <c r="X6327" t="str">
        <f>MID(U6327,FIND(" ",U6327)+1,FIND("]",U6327)-FIND(" ",U6327)-1)</f>
        <v>49.2480466512138</v>
      </c>
      <c r="Y6327" s="2">
        <f>VALUE(X6327)</f>
        <v>49.248046651213798</v>
      </c>
      <c r="Z6327" t="s">
        <v>794</v>
      </c>
      <c r="AA6327" t="s">
        <v>17289</v>
      </c>
      <c r="AB6327" t="s">
        <v>28023</v>
      </c>
      <c r="AC6327" t="str">
        <f>LEFT(AB6327,FIND(" ",AB6327)-1)</f>
        <v>4195</v>
      </c>
      <c r="AD6327" t="str">
        <f>MID(AB6327,FIND(" ",AB6327)+1,FIND(",",AB6327)-FIND(" ",AB6327)-1)</f>
        <v>Main St</v>
      </c>
    </row>
    <row r="6328" spans="1:30" hidden="1" x14ac:dyDescent="0.3">
      <c r="A6328" t="s">
        <v>21</v>
      </c>
      <c r="B6328">
        <f>IF(A6328="twin",2,1)</f>
        <v>2</v>
      </c>
      <c r="C6328" t="s">
        <v>45</v>
      </c>
      <c r="D6328" t="s">
        <v>22</v>
      </c>
      <c r="E6328" t="s">
        <v>45</v>
      </c>
      <c r="F6328" t="s">
        <v>22</v>
      </c>
      <c r="G6328" t="s">
        <v>45</v>
      </c>
      <c r="H6328" t="s">
        <v>22</v>
      </c>
      <c r="J6328" t="s">
        <v>24</v>
      </c>
      <c r="K6328" t="s">
        <v>32</v>
      </c>
      <c r="L6328" t="s">
        <v>26</v>
      </c>
      <c r="M6328" t="s">
        <v>32</v>
      </c>
      <c r="N6328" t="s">
        <v>26</v>
      </c>
      <c r="O6328" t="s">
        <v>32</v>
      </c>
      <c r="P6328" t="s">
        <v>26</v>
      </c>
      <c r="R6328" t="s">
        <v>27</v>
      </c>
      <c r="S6328" t="s">
        <v>17290</v>
      </c>
      <c r="T6328" t="s">
        <v>8609</v>
      </c>
      <c r="U6328" t="str">
        <f>RIGHT(T6328,LEN(T6328)-FIND("[",T6328))</f>
        <v>-123.09785108414908, 49.28338984146641]}</v>
      </c>
      <c r="V6328" t="str">
        <f>LEFT(U6328,FIND(",",U6328)-1)</f>
        <v>-123.09785108414908</v>
      </c>
      <c r="W6328" s="2">
        <f>VALUE(V6328)</f>
        <v>-123.097851084149</v>
      </c>
      <c r="X6328" t="str">
        <f>MID(U6328,FIND(" ",U6328)+1,FIND("]",U6328)-FIND(" ",U6328)-1)</f>
        <v>49.28338984146641</v>
      </c>
      <c r="Y6328" s="2">
        <f>VALUE(X6328)</f>
        <v>49.283389841466402</v>
      </c>
      <c r="Z6328" t="s">
        <v>552</v>
      </c>
      <c r="AA6328" t="s">
        <v>17291</v>
      </c>
      <c r="AB6328" t="s">
        <v>28025</v>
      </c>
      <c r="AC6328" t="str">
        <f>LEFT(AB6328,FIND(" ",AB6328)-1)</f>
        <v>189</v>
      </c>
      <c r="AD6328" t="str">
        <f>MID(AB6328,FIND(" ",AB6328)+1,FIND(",",AB6328)-FIND(" ",AB6328)-1)</f>
        <v>Gore Ave</v>
      </c>
    </row>
    <row r="6329" spans="1:30" hidden="1" x14ac:dyDescent="0.3">
      <c r="A6329" t="s">
        <v>21</v>
      </c>
      <c r="B6329">
        <f>IF(A6329="twin",2,1)</f>
        <v>2</v>
      </c>
      <c r="C6329" t="s">
        <v>22</v>
      </c>
      <c r="D6329" t="s">
        <v>22</v>
      </c>
      <c r="E6329" t="s">
        <v>22</v>
      </c>
      <c r="F6329" t="s">
        <v>22</v>
      </c>
      <c r="G6329" t="s">
        <v>22</v>
      </c>
      <c r="H6329" t="s">
        <v>22</v>
      </c>
      <c r="J6329" t="s">
        <v>24</v>
      </c>
      <c r="K6329" t="s">
        <v>32</v>
      </c>
      <c r="L6329" t="s">
        <v>26</v>
      </c>
      <c r="M6329" t="s">
        <v>32</v>
      </c>
      <c r="N6329" t="s">
        <v>26</v>
      </c>
      <c r="O6329" t="s">
        <v>32</v>
      </c>
      <c r="P6329" t="s">
        <v>26</v>
      </c>
      <c r="R6329" t="s">
        <v>27</v>
      </c>
      <c r="S6329" t="s">
        <v>17292</v>
      </c>
      <c r="T6329" t="s">
        <v>8612</v>
      </c>
      <c r="U6329" t="str">
        <f>RIGHT(T6329,LEN(T6329)-FIND("[",T6329))</f>
        <v>-123.09757165836277, 49.28258352535456]}</v>
      </c>
      <c r="V6329" t="str">
        <f>LEFT(U6329,FIND(",",U6329)-1)</f>
        <v>-123.09757165836277</v>
      </c>
      <c r="W6329" s="2">
        <f>VALUE(V6329)</f>
        <v>-123.097571658362</v>
      </c>
      <c r="X6329" t="str">
        <f>MID(U6329,FIND(" ",U6329)+1,FIND("]",U6329)-FIND(" ",U6329)-1)</f>
        <v>49.28258352535456</v>
      </c>
      <c r="Y6329" s="2">
        <f>VALUE(X6329)</f>
        <v>49.282583525354497</v>
      </c>
      <c r="Z6329" t="s">
        <v>552</v>
      </c>
      <c r="AA6329" t="s">
        <v>17293</v>
      </c>
      <c r="AB6329" t="s">
        <v>28026</v>
      </c>
      <c r="AC6329" t="str">
        <f>LEFT(AB6329,FIND(" ",AB6329)-1)</f>
        <v>303</v>
      </c>
      <c r="AD6329" t="str">
        <f>MID(AB6329,FIND(" ",AB6329)+1,FIND(",",AB6329)-FIND(" ",AB6329)-1)</f>
        <v>E Cordova St</v>
      </c>
    </row>
    <row r="6330" spans="1:30" hidden="1" x14ac:dyDescent="0.3">
      <c r="A6330" t="s">
        <v>21</v>
      </c>
      <c r="B6330">
        <f>IF(A6330="twin",2,1)</f>
        <v>2</v>
      </c>
      <c r="C6330" t="s">
        <v>45</v>
      </c>
      <c r="D6330" t="s">
        <v>22</v>
      </c>
      <c r="E6330" t="s">
        <v>45</v>
      </c>
      <c r="F6330" t="s">
        <v>22</v>
      </c>
      <c r="G6330" t="s">
        <v>45</v>
      </c>
      <c r="H6330" t="s">
        <v>22</v>
      </c>
      <c r="J6330" t="s">
        <v>24</v>
      </c>
      <c r="K6330" t="s">
        <v>25</v>
      </c>
      <c r="L6330" t="s">
        <v>26</v>
      </c>
      <c r="M6330" t="s">
        <v>25</v>
      </c>
      <c r="N6330" t="s">
        <v>26</v>
      </c>
      <c r="O6330" t="s">
        <v>25</v>
      </c>
      <c r="P6330" t="s">
        <v>26</v>
      </c>
      <c r="R6330" t="s">
        <v>27</v>
      </c>
      <c r="S6330" t="s">
        <v>17294</v>
      </c>
      <c r="T6330" t="s">
        <v>17295</v>
      </c>
      <c r="U6330" t="str">
        <f>RIGHT(T6330,LEN(T6330)-FIND("[",T6330))</f>
        <v>-123.11264476828407, 49.26681140401835]}</v>
      </c>
      <c r="V6330" t="str">
        <f>LEFT(U6330,FIND(",",U6330)-1)</f>
        <v>-123.11264476828407</v>
      </c>
      <c r="W6330" s="2">
        <f>VALUE(V6330)</f>
        <v>-123.112644768284</v>
      </c>
      <c r="X6330" t="str">
        <f>MID(U6330,FIND(" ",U6330)+1,FIND("]",U6330)-FIND(" ",U6330)-1)</f>
        <v>49.26681140401835</v>
      </c>
      <c r="Y6330" s="2">
        <f>VALUE(X6330)</f>
        <v>49.266811404018299</v>
      </c>
      <c r="Z6330" t="s">
        <v>96</v>
      </c>
      <c r="AA6330" t="s">
        <v>17296</v>
      </c>
      <c r="AB6330" t="s">
        <v>28045</v>
      </c>
      <c r="AC6330" t="str">
        <f>LEFT(AB6330,FIND(" ",AB6330)-1)</f>
        <v>2088</v>
      </c>
      <c r="AD6330" t="str">
        <f>MID(AB6330,FIND(" ",AB6330)+1,FIND(",",AB6330)-FIND(" ",AB6330)-1)</f>
        <v>Yukon St</v>
      </c>
    </row>
    <row r="6331" spans="1:30" hidden="1" x14ac:dyDescent="0.3">
      <c r="A6331" t="s">
        <v>21</v>
      </c>
      <c r="B6331">
        <f>IF(A6331="twin",2,1)</f>
        <v>2</v>
      </c>
      <c r="C6331" t="s">
        <v>23</v>
      </c>
      <c r="D6331" t="s">
        <v>52</v>
      </c>
      <c r="E6331" t="s">
        <v>23</v>
      </c>
      <c r="F6331" t="s">
        <v>52</v>
      </c>
      <c r="G6331" t="s">
        <v>23</v>
      </c>
      <c r="H6331" t="s">
        <v>52</v>
      </c>
      <c r="J6331" t="s">
        <v>24</v>
      </c>
      <c r="K6331" t="s">
        <v>32</v>
      </c>
      <c r="L6331" t="s">
        <v>26</v>
      </c>
      <c r="M6331" t="s">
        <v>32</v>
      </c>
      <c r="N6331" t="s">
        <v>26</v>
      </c>
      <c r="O6331" t="s">
        <v>32</v>
      </c>
      <c r="P6331" t="s">
        <v>26</v>
      </c>
      <c r="R6331" t="s">
        <v>27</v>
      </c>
      <c r="S6331" t="s">
        <v>17297</v>
      </c>
      <c r="T6331" t="s">
        <v>8636</v>
      </c>
      <c r="U6331" t="str">
        <f>RIGHT(T6331,LEN(T6331)-FIND("[",T6331))</f>
        <v>-123.12523808792479, 49.28354049250533]}</v>
      </c>
      <c r="V6331" t="str">
        <f>LEFT(U6331,FIND(",",U6331)-1)</f>
        <v>-123.12523808792479</v>
      </c>
      <c r="W6331" s="2">
        <f>VALUE(V6331)</f>
        <v>-123.125238087924</v>
      </c>
      <c r="X6331" t="str">
        <f>MID(U6331,FIND(" ",U6331)+1,FIND("]",U6331)-FIND(" ",U6331)-1)</f>
        <v>49.28354049250533</v>
      </c>
      <c r="Y6331" s="2">
        <f>VALUE(X6331)</f>
        <v>49.283540492505303</v>
      </c>
      <c r="Z6331" t="s">
        <v>84</v>
      </c>
      <c r="AA6331" t="s">
        <v>17298</v>
      </c>
      <c r="AB6331" t="s">
        <v>28030</v>
      </c>
      <c r="AC6331" t="str">
        <f>LEFT(AB6331,FIND(" ",AB6331)-1)</f>
        <v>1045</v>
      </c>
      <c r="AD6331" t="str">
        <f>MID(AB6331,FIND(" ",AB6331)+1,FIND(",",AB6331)-FIND(" ",AB6331)-1)</f>
        <v>Haro St</v>
      </c>
    </row>
    <row r="6332" spans="1:30" hidden="1" x14ac:dyDescent="0.3">
      <c r="A6332" t="s">
        <v>21</v>
      </c>
      <c r="B6332">
        <f>IF(A6332="twin",2,1)</f>
        <v>2</v>
      </c>
      <c r="C6332" t="s">
        <v>23</v>
      </c>
      <c r="D6332" t="s">
        <v>23</v>
      </c>
      <c r="E6332" t="s">
        <v>23</v>
      </c>
      <c r="F6332" t="s">
        <v>23</v>
      </c>
      <c r="G6332" t="s">
        <v>23</v>
      </c>
      <c r="H6332" t="s">
        <v>23</v>
      </c>
      <c r="J6332" t="s">
        <v>24</v>
      </c>
      <c r="K6332" t="s">
        <v>32</v>
      </c>
      <c r="L6332" t="s">
        <v>26</v>
      </c>
      <c r="M6332" t="s">
        <v>32</v>
      </c>
      <c r="N6332" t="s">
        <v>26</v>
      </c>
      <c r="O6332" t="s">
        <v>32</v>
      </c>
      <c r="P6332" t="s">
        <v>26</v>
      </c>
      <c r="R6332" t="s">
        <v>27</v>
      </c>
      <c r="S6332" t="s">
        <v>17299</v>
      </c>
      <c r="T6332" t="s">
        <v>13206</v>
      </c>
      <c r="U6332" t="str">
        <f>RIGHT(T6332,LEN(T6332)-FIND("[",T6332))</f>
        <v>-123.11999725886267, 49.27987012916141]}</v>
      </c>
      <c r="V6332" t="str">
        <f>LEFT(U6332,FIND(",",U6332)-1)</f>
        <v>-123.11999725886267</v>
      </c>
      <c r="W6332" s="2">
        <f>VALUE(V6332)</f>
        <v>-123.119997258862</v>
      </c>
      <c r="X6332" t="str">
        <f>MID(U6332,FIND(" ",U6332)+1,FIND("]",U6332)-FIND(" ",U6332)-1)</f>
        <v>49.27987012916141</v>
      </c>
      <c r="Y6332" s="2">
        <f>VALUE(X6332)</f>
        <v>49.279870129161402</v>
      </c>
      <c r="Z6332" t="s">
        <v>30</v>
      </c>
      <c r="AA6332" t="s">
        <v>17300</v>
      </c>
      <c r="AB6332" t="s">
        <v>27265</v>
      </c>
      <c r="AC6332" t="str">
        <f>LEFT(AB6332,FIND(" ",AB6332)-1)</f>
        <v>880</v>
      </c>
      <c r="AD6332" t="str">
        <f>MID(AB6332,FIND(" ",AB6332)+1,FIND(",",AB6332)-FIND(" ",AB6332)-1)</f>
        <v>Seymour St</v>
      </c>
    </row>
    <row r="6333" spans="1:30" hidden="1" x14ac:dyDescent="0.3">
      <c r="A6333" t="s">
        <v>21</v>
      </c>
      <c r="B6333">
        <f>IF(A6333="twin",2,1)</f>
        <v>2</v>
      </c>
      <c r="C6333" t="s">
        <v>45</v>
      </c>
      <c r="D6333" t="s">
        <v>22</v>
      </c>
      <c r="E6333" t="s">
        <v>45</v>
      </c>
      <c r="F6333" t="s">
        <v>22</v>
      </c>
      <c r="G6333" t="s">
        <v>45</v>
      </c>
      <c r="H6333" t="s">
        <v>22</v>
      </c>
      <c r="J6333" t="s">
        <v>24</v>
      </c>
      <c r="K6333" t="s">
        <v>25</v>
      </c>
      <c r="L6333" t="s">
        <v>26</v>
      </c>
      <c r="M6333" t="s">
        <v>25</v>
      </c>
      <c r="N6333" t="s">
        <v>26</v>
      </c>
      <c r="O6333" t="s">
        <v>25</v>
      </c>
      <c r="P6333" t="s">
        <v>26</v>
      </c>
      <c r="R6333" t="s">
        <v>27</v>
      </c>
      <c r="S6333" t="s">
        <v>17301</v>
      </c>
      <c r="T6333" t="s">
        <v>9072</v>
      </c>
      <c r="U6333" t="str">
        <f>RIGHT(T6333,LEN(T6333)-FIND("[",T6333))</f>
        <v>-123.14084054148253, 49.26596153380722]}</v>
      </c>
      <c r="V6333" t="str">
        <f>LEFT(U6333,FIND(",",U6333)-1)</f>
        <v>-123.14084054148253</v>
      </c>
      <c r="W6333" s="2">
        <f>VALUE(V6333)</f>
        <v>-123.14084054148201</v>
      </c>
      <c r="X6333" t="str">
        <f>MID(U6333,FIND(" ",U6333)+1,FIND("]",U6333)-FIND(" ",U6333)-1)</f>
        <v>49.26596153380722</v>
      </c>
      <c r="Y6333" s="2">
        <f>VALUE(X6333)</f>
        <v>49.2659615338072</v>
      </c>
      <c r="Z6333" t="s">
        <v>43</v>
      </c>
      <c r="AA6333" t="s">
        <v>17302</v>
      </c>
      <c r="AB6333" t="s">
        <v>25987</v>
      </c>
      <c r="AC6333" t="str">
        <f>LEFT(AB6333,FIND(" ",AB6333)-1)</f>
        <v>1618</v>
      </c>
      <c r="AD6333" t="str">
        <f>MID(AB6333,FIND(" ",AB6333)+1,FIND(",",AB6333)-FIND(" ",AB6333)-1)</f>
        <v>W 6th Ave #611</v>
      </c>
    </row>
    <row r="6334" spans="1:30" hidden="1" x14ac:dyDescent="0.3">
      <c r="A6334" t="s">
        <v>21</v>
      </c>
      <c r="B6334">
        <f>IF(A6334="twin",2,1)</f>
        <v>2</v>
      </c>
      <c r="C6334" t="s">
        <v>45</v>
      </c>
      <c r="D6334" t="s">
        <v>45</v>
      </c>
      <c r="E6334" t="s">
        <v>45</v>
      </c>
      <c r="F6334" t="s">
        <v>45</v>
      </c>
      <c r="G6334" t="s">
        <v>45</v>
      </c>
      <c r="H6334" t="s">
        <v>45</v>
      </c>
      <c r="J6334" t="s">
        <v>24</v>
      </c>
      <c r="K6334" t="s">
        <v>32</v>
      </c>
      <c r="L6334" t="s">
        <v>26</v>
      </c>
      <c r="M6334" t="s">
        <v>32</v>
      </c>
      <c r="N6334" t="s">
        <v>26</v>
      </c>
      <c r="O6334" t="s">
        <v>32</v>
      </c>
      <c r="P6334" t="s">
        <v>26</v>
      </c>
      <c r="R6334" t="s">
        <v>27</v>
      </c>
      <c r="S6334" t="s">
        <v>17303</v>
      </c>
      <c r="T6334" t="s">
        <v>9078</v>
      </c>
      <c r="U6334" t="str">
        <f>RIGHT(T6334,LEN(T6334)-FIND("[",T6334))</f>
        <v>-123.12773240152084, 49.29099009863376]}</v>
      </c>
      <c r="V6334" t="str">
        <f>LEFT(U6334,FIND(",",U6334)-1)</f>
        <v>-123.12773240152084</v>
      </c>
      <c r="W6334" s="2">
        <f>VALUE(V6334)</f>
        <v>-123.12773240152001</v>
      </c>
      <c r="X6334" t="str">
        <f>MID(U6334,FIND(" ",U6334)+1,FIND("]",U6334)-FIND(" ",U6334)-1)</f>
        <v>49.29099009863376</v>
      </c>
      <c r="Y6334" s="2">
        <f>VALUE(X6334)</f>
        <v>49.290990098633699</v>
      </c>
      <c r="Z6334" t="s">
        <v>30</v>
      </c>
      <c r="AA6334" t="s">
        <v>17304</v>
      </c>
      <c r="AB6334" t="s">
        <v>28119</v>
      </c>
      <c r="AC6334" t="str">
        <f>LEFT(AB6334,FIND(" ",AB6334)-1)</f>
        <v>500</v>
      </c>
      <c r="AD6334" t="str">
        <f>MID(AB6334,FIND(" ",AB6334)+1,FIND(",",AB6334)-FIND(" ",AB6334)-1)</f>
        <v>Nicola St</v>
      </c>
    </row>
    <row r="6335" spans="1:30" hidden="1" x14ac:dyDescent="0.3">
      <c r="A6335" t="s">
        <v>21</v>
      </c>
      <c r="B6335">
        <f>IF(A6335="twin",2,1)</f>
        <v>2</v>
      </c>
      <c r="C6335" t="s">
        <v>67</v>
      </c>
      <c r="D6335" t="s">
        <v>52</v>
      </c>
      <c r="E6335" t="s">
        <v>67</v>
      </c>
      <c r="F6335" t="s">
        <v>52</v>
      </c>
      <c r="G6335" t="s">
        <v>67</v>
      </c>
      <c r="H6335" t="s">
        <v>52</v>
      </c>
      <c r="I6335" t="s">
        <v>139</v>
      </c>
      <c r="J6335" t="s">
        <v>24</v>
      </c>
      <c r="K6335" t="s">
        <v>32</v>
      </c>
      <c r="L6335" t="s">
        <v>26</v>
      </c>
      <c r="M6335" t="s">
        <v>32</v>
      </c>
      <c r="N6335" t="s">
        <v>26</v>
      </c>
      <c r="O6335" t="s">
        <v>32</v>
      </c>
      <c r="P6335" t="s">
        <v>26</v>
      </c>
      <c r="R6335" t="s">
        <v>27</v>
      </c>
      <c r="S6335" t="s">
        <v>17305</v>
      </c>
      <c r="T6335" t="s">
        <v>13319</v>
      </c>
      <c r="U6335" t="str">
        <f>RIGHT(T6335,LEN(T6335)-FIND("[",T6335))</f>
        <v>-123.10577196129132, 49.282816418343856]}</v>
      </c>
      <c r="V6335" t="str">
        <f>LEFT(U6335,FIND(",",U6335)-1)</f>
        <v>-123.10577196129132</v>
      </c>
      <c r="W6335" s="2">
        <f>VALUE(V6335)</f>
        <v>-123.105771961291</v>
      </c>
      <c r="X6335" t="str">
        <f>MID(U6335,FIND(" ",U6335)+1,FIND("]",U6335)-FIND(" ",U6335)-1)</f>
        <v>49.282816418343856</v>
      </c>
      <c r="Y6335" s="2">
        <f>VALUE(X6335)</f>
        <v>49.282816418343799</v>
      </c>
      <c r="Z6335" t="s">
        <v>30</v>
      </c>
      <c r="AA6335" t="s">
        <v>17306</v>
      </c>
      <c r="AB6335" t="s">
        <v>28807</v>
      </c>
      <c r="AC6335" t="str">
        <f>LEFT(AB6335,FIND(" ",AB6335)-1)</f>
        <v>57</v>
      </c>
      <c r="AD6335" t="str">
        <f>MID(AB6335,FIND(" ",AB6335)+1,FIND(",",AB6335)-FIND(" ",AB6335)-1)</f>
        <v>W Cordova St</v>
      </c>
    </row>
    <row r="6336" spans="1:30" hidden="1" x14ac:dyDescent="0.3">
      <c r="A6336" t="s">
        <v>21</v>
      </c>
      <c r="B6336">
        <f>IF(A6336="twin",2,1)</f>
        <v>2</v>
      </c>
      <c r="C6336" t="s">
        <v>23</v>
      </c>
      <c r="D6336" t="s">
        <v>52</v>
      </c>
      <c r="E6336" t="s">
        <v>23</v>
      </c>
      <c r="F6336" t="s">
        <v>52</v>
      </c>
      <c r="G6336" t="s">
        <v>23</v>
      </c>
      <c r="H6336" t="s">
        <v>52</v>
      </c>
      <c r="J6336" t="s">
        <v>24</v>
      </c>
      <c r="K6336" t="s">
        <v>32</v>
      </c>
      <c r="L6336" t="s">
        <v>26</v>
      </c>
      <c r="M6336" t="s">
        <v>32</v>
      </c>
      <c r="N6336" t="s">
        <v>26</v>
      </c>
      <c r="O6336" t="s">
        <v>32</v>
      </c>
      <c r="P6336" t="s">
        <v>26</v>
      </c>
      <c r="R6336" t="s">
        <v>27</v>
      </c>
      <c r="S6336" t="s">
        <v>17307</v>
      </c>
      <c r="T6336" t="s">
        <v>17128</v>
      </c>
      <c r="U6336" t="str">
        <f>RIGHT(T6336,LEN(T6336)-FIND("[",T6336))</f>
        <v>-123.12464040771125, 49.283201498881944]}</v>
      </c>
      <c r="V6336" t="str">
        <f>LEFT(U6336,FIND(",",U6336)-1)</f>
        <v>-123.12464040771125</v>
      </c>
      <c r="W6336" s="2">
        <f>VALUE(V6336)</f>
        <v>-123.124640407711</v>
      </c>
      <c r="X6336" t="str">
        <f>MID(U6336,FIND(" ",U6336)+1,FIND("]",U6336)-FIND(" ",U6336)-1)</f>
        <v>49.283201498881944</v>
      </c>
      <c r="Y6336" s="2">
        <f>VALUE(X6336)</f>
        <v>49.283201498881901</v>
      </c>
      <c r="Z6336" t="s">
        <v>84</v>
      </c>
      <c r="AA6336" t="s">
        <v>17308</v>
      </c>
      <c r="AB6336" t="s">
        <v>29323</v>
      </c>
      <c r="AC6336" t="str">
        <f>LEFT(AB6336,FIND(" ",AB6336)-1)</f>
        <v>305-1033</v>
      </c>
      <c r="AD6336" t="str">
        <f>MID(AB6336,FIND(" ",AB6336)+1,FIND(",",AB6336)-FIND(" ",AB6336)-1)</f>
        <v>Haro St</v>
      </c>
    </row>
    <row r="6337" spans="1:30" hidden="1" x14ac:dyDescent="0.3">
      <c r="A6337" t="s">
        <v>21</v>
      </c>
      <c r="B6337">
        <f>IF(A6337="twin",2,1)</f>
        <v>2</v>
      </c>
      <c r="C6337" t="s">
        <v>45</v>
      </c>
      <c r="D6337" t="s">
        <v>52</v>
      </c>
      <c r="E6337" t="s">
        <v>45</v>
      </c>
      <c r="F6337" t="s">
        <v>52</v>
      </c>
      <c r="G6337" t="s">
        <v>45</v>
      </c>
      <c r="H6337" t="s">
        <v>52</v>
      </c>
      <c r="J6337" t="s">
        <v>24</v>
      </c>
      <c r="K6337" t="s">
        <v>32</v>
      </c>
      <c r="L6337" t="s">
        <v>26</v>
      </c>
      <c r="M6337" t="s">
        <v>32</v>
      </c>
      <c r="N6337" t="s">
        <v>26</v>
      </c>
      <c r="O6337" t="s">
        <v>32</v>
      </c>
      <c r="P6337" t="s">
        <v>26</v>
      </c>
      <c r="R6337" t="s">
        <v>27</v>
      </c>
      <c r="S6337" t="s">
        <v>17309</v>
      </c>
      <c r="T6337" t="s">
        <v>8266</v>
      </c>
      <c r="U6337" t="str">
        <f>RIGHT(T6337,LEN(T6337)-FIND("[",T6337))</f>
        <v>-123.12511035759864, 49.28273410537242]}</v>
      </c>
      <c r="V6337" t="str">
        <f>LEFT(U6337,FIND(",",U6337)-1)</f>
        <v>-123.12511035759864</v>
      </c>
      <c r="W6337" s="2">
        <f>VALUE(V6337)</f>
        <v>-123.125110357598</v>
      </c>
      <c r="X6337" t="str">
        <f>MID(U6337,FIND(" ",U6337)+1,FIND("]",U6337)-FIND(" ",U6337)-1)</f>
        <v>49.28273410537242</v>
      </c>
      <c r="Y6337" s="2">
        <f>VALUE(X6337)</f>
        <v>49.282734105372398</v>
      </c>
      <c r="Z6337" t="s">
        <v>84</v>
      </c>
      <c r="AA6337" t="s">
        <v>17310</v>
      </c>
      <c r="AB6337" t="s">
        <v>27954</v>
      </c>
      <c r="AC6337" t="str">
        <f>LEFT(AB6337,FIND(" ",AB6337)-1)</f>
        <v>1047</v>
      </c>
      <c r="AD6337" t="str">
        <f>MID(AB6337,FIND(" ",AB6337)+1,FIND(",",AB6337)-FIND(" ",AB6337)-1)</f>
        <v>Stovold Ln</v>
      </c>
    </row>
    <row r="6338" spans="1:30" hidden="1" x14ac:dyDescent="0.3">
      <c r="A6338" t="s">
        <v>21</v>
      </c>
      <c r="B6338">
        <f>IF(A6338="twin",2,1)</f>
        <v>2</v>
      </c>
      <c r="C6338" t="s">
        <v>45</v>
      </c>
      <c r="D6338" t="s">
        <v>52</v>
      </c>
      <c r="E6338" t="s">
        <v>45</v>
      </c>
      <c r="F6338" t="s">
        <v>52</v>
      </c>
      <c r="G6338" t="s">
        <v>45</v>
      </c>
      <c r="H6338" t="s">
        <v>52</v>
      </c>
      <c r="J6338" t="s">
        <v>24</v>
      </c>
      <c r="K6338" t="s">
        <v>32</v>
      </c>
      <c r="L6338" t="s">
        <v>26</v>
      </c>
      <c r="M6338" t="s">
        <v>32</v>
      </c>
      <c r="N6338" t="s">
        <v>26</v>
      </c>
      <c r="O6338" t="s">
        <v>32</v>
      </c>
      <c r="P6338" t="s">
        <v>26</v>
      </c>
      <c r="R6338" t="s">
        <v>27</v>
      </c>
      <c r="S6338" t="s">
        <v>17311</v>
      </c>
      <c r="T6338" t="s">
        <v>17230</v>
      </c>
      <c r="U6338" t="str">
        <f>RIGHT(T6338,LEN(T6338)-FIND("[",T6338))</f>
        <v>-123.12460142218212, 49.28246860492951]}</v>
      </c>
      <c r="V6338" t="str">
        <f>LEFT(U6338,FIND(",",U6338)-1)</f>
        <v>-123.12460142218212</v>
      </c>
      <c r="W6338" s="2">
        <f>VALUE(V6338)</f>
        <v>-123.124601422182</v>
      </c>
      <c r="X6338" t="str">
        <f>MID(U6338,FIND(" ",U6338)+1,FIND("]",U6338)-FIND(" ",U6338)-1)</f>
        <v>49.28246860492951</v>
      </c>
      <c r="Y6338" s="2">
        <f>VALUE(X6338)</f>
        <v>49.282468604929498</v>
      </c>
      <c r="Z6338" t="s">
        <v>84</v>
      </c>
      <c r="AA6338" t="s">
        <v>17312</v>
      </c>
      <c r="AB6338" t="s">
        <v>28489</v>
      </c>
      <c r="AC6338" t="str">
        <f>LEFT(AB6338,FIND(" ",AB6338)-1)</f>
        <v>855</v>
      </c>
      <c r="AD6338" t="str">
        <f>MID(AB6338,FIND(" ",AB6338)+1,FIND(",",AB6338)-FIND(" ",AB6338)-1)</f>
        <v>Burrard St</v>
      </c>
    </row>
    <row r="6339" spans="1:30" hidden="1" x14ac:dyDescent="0.3">
      <c r="A6339" t="s">
        <v>21</v>
      </c>
      <c r="B6339">
        <f>IF(A6339="twin",2,1)</f>
        <v>2</v>
      </c>
      <c r="C6339" t="s">
        <v>45</v>
      </c>
      <c r="D6339" t="s">
        <v>45</v>
      </c>
      <c r="E6339" t="s">
        <v>45</v>
      </c>
      <c r="F6339" t="s">
        <v>45</v>
      </c>
      <c r="G6339" t="s">
        <v>45</v>
      </c>
      <c r="H6339" t="s">
        <v>45</v>
      </c>
      <c r="J6339" t="s">
        <v>24</v>
      </c>
      <c r="K6339" t="s">
        <v>25</v>
      </c>
      <c r="L6339" t="s">
        <v>26</v>
      </c>
      <c r="M6339" t="s">
        <v>25</v>
      </c>
      <c r="N6339" t="s">
        <v>26</v>
      </c>
      <c r="O6339" t="s">
        <v>25</v>
      </c>
      <c r="P6339" t="s">
        <v>26</v>
      </c>
      <c r="R6339" t="s">
        <v>27</v>
      </c>
      <c r="S6339" t="s">
        <v>17313</v>
      </c>
      <c r="T6339" t="s">
        <v>12254</v>
      </c>
      <c r="U6339" t="str">
        <f>RIGHT(T6339,LEN(T6339)-FIND("[",T6339))</f>
        <v>-123.15535914274739, 49.237844335978366]}</v>
      </c>
      <c r="V6339" t="str">
        <f>LEFT(U6339,FIND(",",U6339)-1)</f>
        <v>-123.15535914274739</v>
      </c>
      <c r="W6339" s="2">
        <f>VALUE(V6339)</f>
        <v>-123.155359142747</v>
      </c>
      <c r="X6339" t="str">
        <f>MID(U6339,FIND(" ",U6339)+1,FIND("]",U6339)-FIND(" ",U6339)-1)</f>
        <v>49.237844335978366</v>
      </c>
      <c r="Y6339" s="2">
        <f>VALUE(X6339)</f>
        <v>49.237844335978302</v>
      </c>
      <c r="Z6339" t="s">
        <v>298</v>
      </c>
      <c r="AA6339" t="s">
        <v>17314</v>
      </c>
      <c r="AB6339" t="s">
        <v>26140</v>
      </c>
      <c r="AC6339" t="str">
        <f>LEFT(AB6339,FIND(" ",AB6339)-1)</f>
        <v>5351</v>
      </c>
      <c r="AD6339" t="str">
        <f>MID(AB6339,FIND(" ",AB6339)+1,FIND(",",AB6339)-FIND(" ",AB6339)-1)</f>
        <v>West Blvd</v>
      </c>
    </row>
    <row r="6340" spans="1:30" hidden="1" x14ac:dyDescent="0.3">
      <c r="A6340" t="s">
        <v>21</v>
      </c>
      <c r="B6340">
        <f>IF(A6340="twin",2,1)</f>
        <v>2</v>
      </c>
      <c r="C6340" t="s">
        <v>23</v>
      </c>
      <c r="D6340" t="s">
        <v>22</v>
      </c>
      <c r="E6340" t="s">
        <v>23</v>
      </c>
      <c r="F6340" t="s">
        <v>22</v>
      </c>
      <c r="G6340" t="s">
        <v>23</v>
      </c>
      <c r="H6340" t="s">
        <v>22</v>
      </c>
      <c r="J6340" t="s">
        <v>24</v>
      </c>
      <c r="K6340" t="s">
        <v>32</v>
      </c>
      <c r="L6340" t="s">
        <v>26</v>
      </c>
      <c r="M6340" t="s">
        <v>32</v>
      </c>
      <c r="N6340" t="s">
        <v>26</v>
      </c>
      <c r="O6340" t="s">
        <v>32</v>
      </c>
      <c r="P6340" t="s">
        <v>26</v>
      </c>
      <c r="R6340" t="s">
        <v>27</v>
      </c>
      <c r="S6340" t="s">
        <v>17315</v>
      </c>
      <c r="T6340" t="s">
        <v>17316</v>
      </c>
      <c r="U6340" t="str">
        <f>RIGHT(T6340,LEN(T6340)-FIND("[",T6340))</f>
        <v>-123.16104021999055, 49.23472992020598]}</v>
      </c>
      <c r="V6340" t="str">
        <f>LEFT(U6340,FIND(",",U6340)-1)</f>
        <v>-123.16104021999055</v>
      </c>
      <c r="W6340" s="2">
        <f>VALUE(V6340)</f>
        <v>-123.16104021999</v>
      </c>
      <c r="X6340" t="str">
        <f>MID(U6340,FIND(" ",U6340)+1,FIND("]",U6340)-FIND(" ",U6340)-1)</f>
        <v>49.23472992020598</v>
      </c>
      <c r="Y6340" s="2">
        <f>VALUE(X6340)</f>
        <v>49.234729920205901</v>
      </c>
      <c r="Z6340" t="s">
        <v>298</v>
      </c>
      <c r="AA6340" t="s">
        <v>17317</v>
      </c>
      <c r="AB6340" t="s">
        <v>29309</v>
      </c>
      <c r="AC6340" t="str">
        <f>LEFT(AB6340,FIND(" ",AB6340)-1)</f>
        <v>2363</v>
      </c>
      <c r="AD6340" t="str">
        <f>MID(AB6340,FIND(" ",AB6340)+1,FIND(",",AB6340)-FIND(" ",AB6340)-1)</f>
        <v>W 41st Ave</v>
      </c>
    </row>
    <row r="6341" spans="1:30" hidden="1" x14ac:dyDescent="0.3">
      <c r="A6341" t="s">
        <v>21</v>
      </c>
      <c r="B6341">
        <f>IF(A6341="twin",2,1)</f>
        <v>2</v>
      </c>
      <c r="C6341" t="s">
        <v>22</v>
      </c>
      <c r="D6341" t="s">
        <v>22</v>
      </c>
      <c r="E6341" t="s">
        <v>22</v>
      </c>
      <c r="F6341" t="s">
        <v>22</v>
      </c>
      <c r="G6341" t="s">
        <v>22</v>
      </c>
      <c r="H6341" t="s">
        <v>22</v>
      </c>
      <c r="J6341" t="s">
        <v>24</v>
      </c>
      <c r="K6341" t="s">
        <v>25</v>
      </c>
      <c r="L6341" t="s">
        <v>26</v>
      </c>
      <c r="M6341" t="s">
        <v>25</v>
      </c>
      <c r="N6341" t="s">
        <v>26</v>
      </c>
      <c r="O6341" t="s">
        <v>25</v>
      </c>
      <c r="P6341" t="s">
        <v>26</v>
      </c>
      <c r="R6341" t="s">
        <v>27</v>
      </c>
      <c r="S6341" t="s">
        <v>17318</v>
      </c>
      <c r="T6341" t="s">
        <v>5731</v>
      </c>
      <c r="U6341" t="str">
        <f>RIGHT(T6341,LEN(T6341)-FIND("[",T6341))</f>
        <v>-123.13566139657188, 49.27771004882833]}</v>
      </c>
      <c r="V6341" t="str">
        <f>LEFT(U6341,FIND(",",U6341)-1)</f>
        <v>-123.13566139657188</v>
      </c>
      <c r="W6341" s="2">
        <f>VALUE(V6341)</f>
        <v>-123.135661396571</v>
      </c>
      <c r="X6341" t="str">
        <f>MID(U6341,FIND(" ",U6341)+1,FIND("]",U6341)-FIND(" ",U6341)-1)</f>
        <v>49.27771004882833</v>
      </c>
      <c r="Y6341" s="2">
        <f>VALUE(X6341)</f>
        <v>49.277710048828297</v>
      </c>
      <c r="Z6341" t="s">
        <v>84</v>
      </c>
      <c r="AA6341" t="s">
        <v>17319</v>
      </c>
      <c r="AB6341" t="s">
        <v>27382</v>
      </c>
      <c r="AC6341" t="str">
        <f>LEFT(AB6341,FIND(" ",AB6341)-1)</f>
        <v>Beach</v>
      </c>
      <c r="AD6341" t="str">
        <f>MID(AB6341,FIND(" ",AB6341)+1,FIND(",",AB6341)-FIND(" ",AB6341)-1)</f>
        <v>Ave FS Thurlow St</v>
      </c>
    </row>
    <row r="6342" spans="1:30" hidden="1" x14ac:dyDescent="0.3">
      <c r="A6342" t="s">
        <v>21</v>
      </c>
      <c r="B6342">
        <f>IF(A6342="twin",2,1)</f>
        <v>2</v>
      </c>
      <c r="C6342" t="s">
        <v>22</v>
      </c>
      <c r="D6342" t="s">
        <v>22</v>
      </c>
      <c r="E6342" t="s">
        <v>22</v>
      </c>
      <c r="F6342" t="s">
        <v>22</v>
      </c>
      <c r="G6342" t="s">
        <v>22</v>
      </c>
      <c r="H6342" t="s">
        <v>22</v>
      </c>
      <c r="J6342" t="s">
        <v>24</v>
      </c>
      <c r="K6342" t="s">
        <v>25</v>
      </c>
      <c r="L6342" t="s">
        <v>26</v>
      </c>
      <c r="M6342" t="s">
        <v>25</v>
      </c>
      <c r="N6342" t="s">
        <v>26</v>
      </c>
      <c r="O6342" t="s">
        <v>25</v>
      </c>
      <c r="P6342" t="s">
        <v>26</v>
      </c>
      <c r="R6342" t="s">
        <v>27</v>
      </c>
      <c r="S6342" t="s">
        <v>17320</v>
      </c>
      <c r="T6342" t="s">
        <v>5734</v>
      </c>
      <c r="U6342" t="str">
        <f>RIGHT(T6342,LEN(T6342)-FIND("[",T6342))</f>
        <v>-123.13575390367711, 49.27780273451425]}</v>
      </c>
      <c r="V6342" t="str">
        <f>LEFT(U6342,FIND(",",U6342)-1)</f>
        <v>-123.13575390367711</v>
      </c>
      <c r="W6342" s="2">
        <f>VALUE(V6342)</f>
        <v>-123.135753903677</v>
      </c>
      <c r="X6342" t="str">
        <f>MID(U6342,FIND(" ",U6342)+1,FIND("]",U6342)-FIND(" ",U6342)-1)</f>
        <v>49.27780273451425</v>
      </c>
      <c r="Y6342" s="2">
        <f>VALUE(X6342)</f>
        <v>49.277802734514196</v>
      </c>
      <c r="Z6342" t="s">
        <v>84</v>
      </c>
      <c r="AA6342" t="s">
        <v>17321</v>
      </c>
      <c r="AB6342" t="s">
        <v>27383</v>
      </c>
      <c r="AC6342" t="str">
        <f>LEFT(AB6342,FIND(" ",AB6342)-1)</f>
        <v>Westbound</v>
      </c>
      <c r="AD6342" t="str">
        <f>MID(AB6342,FIND(" ",AB6342)+1,FIND(",",AB6342)-FIND(" ",AB6342)-1)</f>
        <v>Beach Ave @ Thurlow St</v>
      </c>
    </row>
    <row r="6343" spans="1:30" hidden="1" x14ac:dyDescent="0.3">
      <c r="A6343" t="s">
        <v>21</v>
      </c>
      <c r="B6343">
        <f>IF(A6343="twin",2,1)</f>
        <v>2</v>
      </c>
      <c r="C6343" t="s">
        <v>23</v>
      </c>
      <c r="D6343" t="s">
        <v>22</v>
      </c>
      <c r="E6343" t="s">
        <v>23</v>
      </c>
      <c r="F6343" t="s">
        <v>22</v>
      </c>
      <c r="G6343" t="s">
        <v>23</v>
      </c>
      <c r="H6343" t="s">
        <v>22</v>
      </c>
      <c r="J6343" t="s">
        <v>24</v>
      </c>
      <c r="K6343" t="s">
        <v>32</v>
      </c>
      <c r="L6343" t="s">
        <v>26</v>
      </c>
      <c r="M6343" t="s">
        <v>32</v>
      </c>
      <c r="N6343" t="s">
        <v>26</v>
      </c>
      <c r="O6343" t="s">
        <v>32</v>
      </c>
      <c r="P6343" t="s">
        <v>26</v>
      </c>
      <c r="R6343" t="s">
        <v>27</v>
      </c>
      <c r="S6343" t="s">
        <v>17322</v>
      </c>
      <c r="T6343" t="s">
        <v>1519</v>
      </c>
      <c r="U6343" t="str">
        <f>RIGHT(T6343,LEN(T6343)-FIND("[",T6343))</f>
        <v>-123.10226061389864, 49.2835514085941]}</v>
      </c>
      <c r="V6343" t="str">
        <f>LEFT(U6343,FIND(",",U6343)-1)</f>
        <v>-123.10226061389864</v>
      </c>
      <c r="W6343" s="2">
        <f>VALUE(V6343)</f>
        <v>-123.102260613898</v>
      </c>
      <c r="X6343" t="str">
        <f>MID(U6343,FIND(" ",U6343)+1,FIND("]",U6343)-FIND(" ",U6343)-1)</f>
        <v>49.2835514085941</v>
      </c>
      <c r="Y6343" s="2">
        <f>VALUE(X6343)</f>
        <v>49.2835514085941</v>
      </c>
      <c r="Z6343" t="s">
        <v>30</v>
      </c>
      <c r="AA6343" t="s">
        <v>17323</v>
      </c>
      <c r="AB6343" t="s">
        <v>26284</v>
      </c>
      <c r="AC6343" t="str">
        <f>LEFT(AB6343,FIND(" ",AB6343)-1)</f>
        <v>90</v>
      </c>
      <c r="AD6343" t="str">
        <f>MID(AB6343,FIND(" ",AB6343)+1,FIND(",",AB6343)-FIND(" ",AB6343)-1)</f>
        <v>Alexander St</v>
      </c>
    </row>
    <row r="6344" spans="1:30" hidden="1" x14ac:dyDescent="0.3">
      <c r="A6344" t="s">
        <v>63</v>
      </c>
      <c r="B6344">
        <f>IF(A6344="twin",2,1)</f>
        <v>1</v>
      </c>
      <c r="C6344" t="s">
        <v>22</v>
      </c>
      <c r="D6344" t="s">
        <v>22</v>
      </c>
      <c r="E6344" t="s">
        <v>22</v>
      </c>
      <c r="F6344" t="s">
        <v>22</v>
      </c>
      <c r="G6344" t="s">
        <v>22</v>
      </c>
      <c r="H6344" t="s">
        <v>22</v>
      </c>
      <c r="J6344" t="s">
        <v>24</v>
      </c>
      <c r="K6344" t="s">
        <v>32</v>
      </c>
      <c r="L6344" t="s">
        <v>26</v>
      </c>
      <c r="M6344" t="s">
        <v>32</v>
      </c>
      <c r="N6344" t="s">
        <v>26</v>
      </c>
      <c r="O6344" t="s">
        <v>32</v>
      </c>
      <c r="P6344" t="s">
        <v>26</v>
      </c>
      <c r="R6344" t="s">
        <v>27</v>
      </c>
      <c r="S6344" t="s">
        <v>17324</v>
      </c>
      <c r="T6344" t="s">
        <v>17325</v>
      </c>
      <c r="U6344" t="str">
        <f>RIGHT(T6344,LEN(T6344)-FIND("[",T6344))</f>
        <v>-123.09844697126974, 49.27433320218294]}</v>
      </c>
      <c r="V6344" t="str">
        <f>LEFT(U6344,FIND(",",U6344)-1)</f>
        <v>-123.09844697126974</v>
      </c>
      <c r="W6344" s="2">
        <f>VALUE(V6344)</f>
        <v>-123.098446971269</v>
      </c>
      <c r="X6344" t="str">
        <f>MID(U6344,FIND(" ",U6344)+1,FIND("]",U6344)-FIND(" ",U6344)-1)</f>
        <v>49.27433320218294</v>
      </c>
      <c r="Y6344" s="2">
        <f>VALUE(X6344)</f>
        <v>49.274333202182902</v>
      </c>
      <c r="Z6344" t="s">
        <v>552</v>
      </c>
      <c r="AA6344" t="s">
        <v>17326</v>
      </c>
      <c r="AB6344" t="s">
        <v>28370</v>
      </c>
      <c r="AC6344" t="str">
        <f>LEFT(AB6344,FIND(" ",AB6344)-1)</f>
        <v>8981</v>
      </c>
      <c r="AD6344" t="str">
        <f>MID(AB6344,FIND(" ",AB6344)+1,FIND(",",AB6344)-FIND(" ",AB6344)-1)</f>
        <v>National Ave</v>
      </c>
    </row>
    <row r="6345" spans="1:30" hidden="1" x14ac:dyDescent="0.3">
      <c r="A6345" t="s">
        <v>21</v>
      </c>
      <c r="B6345">
        <f>IF(A6345="twin",2,1)</f>
        <v>2</v>
      </c>
      <c r="C6345" t="s">
        <v>45</v>
      </c>
      <c r="D6345" t="s">
        <v>22</v>
      </c>
      <c r="E6345" t="s">
        <v>45</v>
      </c>
      <c r="F6345" t="s">
        <v>22</v>
      </c>
      <c r="G6345" t="s">
        <v>45</v>
      </c>
      <c r="H6345" t="s">
        <v>22</v>
      </c>
      <c r="J6345" t="s">
        <v>24</v>
      </c>
      <c r="K6345" t="s">
        <v>32</v>
      </c>
      <c r="L6345" t="s">
        <v>26</v>
      </c>
      <c r="M6345" t="s">
        <v>32</v>
      </c>
      <c r="N6345" t="s">
        <v>26</v>
      </c>
      <c r="O6345" t="s">
        <v>32</v>
      </c>
      <c r="P6345" t="s">
        <v>26</v>
      </c>
      <c r="R6345" t="s">
        <v>27</v>
      </c>
      <c r="S6345" t="s">
        <v>17327</v>
      </c>
      <c r="T6345" t="s">
        <v>8467</v>
      </c>
      <c r="U6345" t="str">
        <f>RIGHT(T6345,LEN(T6345)-FIND("[",T6345))</f>
        <v>-123.0977311194666, 49.2837263894998]}</v>
      </c>
      <c r="V6345" t="str">
        <f>LEFT(U6345,FIND(",",U6345)-1)</f>
        <v>-123.0977311194666</v>
      </c>
      <c r="W6345" s="2">
        <f>VALUE(V6345)</f>
        <v>-123.097731119466</v>
      </c>
      <c r="X6345" t="str">
        <f>MID(U6345,FIND(" ",U6345)+1,FIND("]",U6345)-FIND(" ",U6345)-1)</f>
        <v>49.2837263894998</v>
      </c>
      <c r="Y6345" s="2">
        <f>VALUE(X6345)</f>
        <v>49.283726389499797</v>
      </c>
      <c r="Z6345" t="s">
        <v>552</v>
      </c>
      <c r="AA6345" t="s">
        <v>17328</v>
      </c>
      <c r="AB6345" t="s">
        <v>27993</v>
      </c>
      <c r="AC6345" t="str">
        <f>LEFT(AB6345,FIND(" ",AB6345)-1)</f>
        <v>126</v>
      </c>
      <c r="AD6345" t="str">
        <f>MID(AB6345,FIND(" ",AB6345)+1,FIND(",",AB6345)-FIND(" ",AB6345)-1)</f>
        <v>Gore Ave</v>
      </c>
    </row>
    <row r="6346" spans="1:30" hidden="1" x14ac:dyDescent="0.3">
      <c r="A6346" t="s">
        <v>21</v>
      </c>
      <c r="B6346">
        <f>IF(A6346="twin",2,1)</f>
        <v>2</v>
      </c>
      <c r="C6346" t="s">
        <v>22</v>
      </c>
      <c r="D6346" t="s">
        <v>45</v>
      </c>
      <c r="E6346" t="s">
        <v>22</v>
      </c>
      <c r="F6346" t="s">
        <v>45</v>
      </c>
      <c r="G6346" t="s">
        <v>22</v>
      </c>
      <c r="H6346" t="s">
        <v>45</v>
      </c>
      <c r="J6346" t="s">
        <v>24</v>
      </c>
      <c r="K6346" t="s">
        <v>32</v>
      </c>
      <c r="L6346" t="s">
        <v>26</v>
      </c>
      <c r="M6346" t="s">
        <v>32</v>
      </c>
      <c r="N6346" t="s">
        <v>26</v>
      </c>
      <c r="O6346" t="s">
        <v>32</v>
      </c>
      <c r="P6346" t="s">
        <v>26</v>
      </c>
      <c r="R6346" t="s">
        <v>27</v>
      </c>
      <c r="S6346" t="s">
        <v>17329</v>
      </c>
      <c r="T6346" t="s">
        <v>7838</v>
      </c>
      <c r="U6346" t="str">
        <f>RIGHT(T6346,LEN(T6346)-FIND("[",T6346))</f>
        <v>-123.12819416695412, 49.2873277357459]}</v>
      </c>
      <c r="V6346" t="str">
        <f>LEFT(U6346,FIND(",",U6346)-1)</f>
        <v>-123.12819416695412</v>
      </c>
      <c r="W6346" s="2">
        <f>VALUE(V6346)</f>
        <v>-123.128194166954</v>
      </c>
      <c r="X6346" t="str">
        <f>MID(U6346,FIND(" ",U6346)+1,FIND("]",U6346)-FIND(" ",U6346)-1)</f>
        <v>49.2873277357459</v>
      </c>
      <c r="Y6346" s="2">
        <f>VALUE(X6346)</f>
        <v>49.287327735745897</v>
      </c>
      <c r="Z6346" t="s">
        <v>84</v>
      </c>
      <c r="AA6346" t="s">
        <v>17330</v>
      </c>
      <c r="AB6346" t="s">
        <v>27858</v>
      </c>
      <c r="AC6346" t="str">
        <f>LEFT(AB6346,FIND(" ",AB6346)-1)</f>
        <v>793</v>
      </c>
      <c r="AD6346" t="str">
        <f>MID(AB6346,FIND(" ",AB6346)+1,FIND(",",AB6346)-FIND(" ",AB6346)-1)</f>
        <v>Jervis St</v>
      </c>
    </row>
    <row r="6347" spans="1:30" hidden="1" x14ac:dyDescent="0.3">
      <c r="A6347" t="s">
        <v>21</v>
      </c>
      <c r="B6347">
        <f>IF(A6347="twin",2,1)</f>
        <v>2</v>
      </c>
      <c r="C6347" t="s">
        <v>45</v>
      </c>
      <c r="D6347" t="s">
        <v>52</v>
      </c>
      <c r="E6347" t="s">
        <v>45</v>
      </c>
      <c r="F6347" t="s">
        <v>52</v>
      </c>
      <c r="G6347" t="s">
        <v>45</v>
      </c>
      <c r="H6347" t="s">
        <v>52</v>
      </c>
      <c r="J6347" t="s">
        <v>24</v>
      </c>
      <c r="K6347" t="s">
        <v>32</v>
      </c>
      <c r="L6347" t="s">
        <v>26</v>
      </c>
      <c r="M6347" t="s">
        <v>32</v>
      </c>
      <c r="N6347" t="s">
        <v>26</v>
      </c>
      <c r="O6347" t="s">
        <v>32</v>
      </c>
      <c r="P6347" t="s">
        <v>26</v>
      </c>
      <c r="R6347" t="s">
        <v>27</v>
      </c>
      <c r="S6347" t="s">
        <v>17331</v>
      </c>
      <c r="T6347" t="s">
        <v>15778</v>
      </c>
      <c r="U6347" t="str">
        <f>RIGHT(T6347,LEN(T6347)-FIND("[",T6347))</f>
        <v>-123.13351734782309, 49.29032299946274]}</v>
      </c>
      <c r="V6347" t="str">
        <f>LEFT(U6347,FIND(",",U6347)-1)</f>
        <v>-123.13351734782309</v>
      </c>
      <c r="W6347" s="2">
        <f>VALUE(V6347)</f>
        <v>-123.133517347823</v>
      </c>
      <c r="X6347" t="str">
        <f>MID(U6347,FIND(" ",U6347)+1,FIND("]",U6347)-FIND(" ",U6347)-1)</f>
        <v>49.29032299946274</v>
      </c>
      <c r="Y6347" s="2">
        <f>VALUE(X6347)</f>
        <v>49.290322999462703</v>
      </c>
      <c r="Z6347" t="s">
        <v>84</v>
      </c>
      <c r="AA6347" t="s">
        <v>17332</v>
      </c>
      <c r="AB6347" t="s">
        <v>27065</v>
      </c>
      <c r="AC6347" t="str">
        <f>LEFT(AB6347,FIND(" ",AB6347)-1)</f>
        <v>1689</v>
      </c>
      <c r="AD6347" t="str">
        <f>MID(AB6347,FIND(" ",AB6347)+1,FIND(",",AB6347)-FIND(" ",AB6347)-1)</f>
        <v>Robson St</v>
      </c>
    </row>
    <row r="6348" spans="1:30" hidden="1" x14ac:dyDescent="0.3">
      <c r="A6348" t="s">
        <v>21</v>
      </c>
      <c r="B6348">
        <f>IF(A6348="twin",2,1)</f>
        <v>2</v>
      </c>
      <c r="C6348" t="s">
        <v>23</v>
      </c>
      <c r="D6348" t="s">
        <v>45</v>
      </c>
      <c r="E6348" t="s">
        <v>23</v>
      </c>
      <c r="F6348" t="s">
        <v>45</v>
      </c>
      <c r="G6348" t="s">
        <v>23</v>
      </c>
      <c r="H6348" t="s">
        <v>45</v>
      </c>
      <c r="J6348" t="s">
        <v>24</v>
      </c>
      <c r="K6348" t="s">
        <v>25</v>
      </c>
      <c r="L6348" t="s">
        <v>26</v>
      </c>
      <c r="M6348" t="s">
        <v>25</v>
      </c>
      <c r="N6348" t="s">
        <v>26</v>
      </c>
      <c r="O6348" t="s">
        <v>25</v>
      </c>
      <c r="P6348" t="s">
        <v>26</v>
      </c>
      <c r="R6348" t="s">
        <v>27</v>
      </c>
      <c r="S6348" t="s">
        <v>17333</v>
      </c>
      <c r="T6348" t="s">
        <v>15739</v>
      </c>
      <c r="U6348" t="str">
        <f>RIGHT(T6348,LEN(T6348)-FIND("[",T6348))</f>
        <v>-123.10707182236317, 49.28108662696496]}</v>
      </c>
      <c r="V6348" t="str">
        <f>LEFT(U6348,FIND(",",U6348)-1)</f>
        <v>-123.10707182236317</v>
      </c>
      <c r="W6348" s="2">
        <f>VALUE(V6348)</f>
        <v>-123.107071822363</v>
      </c>
      <c r="X6348" t="str">
        <f>MID(U6348,FIND(" ",U6348)+1,FIND("]",U6348)-FIND(" ",U6348)-1)</f>
        <v>49.28108662696496</v>
      </c>
      <c r="Y6348" s="2">
        <f>VALUE(X6348)</f>
        <v>49.2810866269649</v>
      </c>
      <c r="Z6348" t="s">
        <v>30</v>
      </c>
      <c r="AA6348" t="s">
        <v>17334</v>
      </c>
      <c r="AB6348" t="s">
        <v>27714</v>
      </c>
      <c r="AC6348" t="str">
        <f>LEFT(AB6348,FIND(" ",AB6348)-1)</f>
        <v>83</v>
      </c>
      <c r="AD6348" t="str">
        <f>MID(AB6348,FIND(" ",AB6348)+1,FIND(",",AB6348)-FIND(" ",AB6348)-1)</f>
        <v>W Pender St</v>
      </c>
    </row>
    <row r="6349" spans="1:30" hidden="1" x14ac:dyDescent="0.3">
      <c r="A6349" t="s">
        <v>21</v>
      </c>
      <c r="B6349">
        <f>IF(A6349="twin",2,1)</f>
        <v>2</v>
      </c>
      <c r="C6349" t="s">
        <v>45</v>
      </c>
      <c r="D6349" t="s">
        <v>23</v>
      </c>
      <c r="E6349" t="s">
        <v>45</v>
      </c>
      <c r="F6349" t="s">
        <v>23</v>
      </c>
      <c r="G6349" t="s">
        <v>45</v>
      </c>
      <c r="H6349" t="s">
        <v>23</v>
      </c>
      <c r="J6349" t="s">
        <v>24</v>
      </c>
      <c r="K6349" t="s">
        <v>32</v>
      </c>
      <c r="L6349" t="s">
        <v>26</v>
      </c>
      <c r="M6349" t="s">
        <v>32</v>
      </c>
      <c r="N6349" t="s">
        <v>26</v>
      </c>
      <c r="O6349" t="s">
        <v>32</v>
      </c>
      <c r="P6349" t="s">
        <v>26</v>
      </c>
      <c r="R6349" t="s">
        <v>53</v>
      </c>
      <c r="S6349" t="s">
        <v>17335</v>
      </c>
      <c r="T6349" t="s">
        <v>8676</v>
      </c>
      <c r="U6349" t="str">
        <f>RIGHT(T6349,LEN(T6349)-FIND("[",T6349))</f>
        <v>-123.13148088326102, 49.28011211568512]}</v>
      </c>
      <c r="V6349" t="str">
        <f>LEFT(U6349,FIND(",",U6349)-1)</f>
        <v>-123.13148088326102</v>
      </c>
      <c r="W6349" s="2">
        <f>VALUE(V6349)</f>
        <v>-123.13148088326101</v>
      </c>
      <c r="X6349" t="str">
        <f>MID(U6349,FIND(" ",U6349)+1,FIND("]",U6349)-FIND(" ",U6349)-1)</f>
        <v>49.28011211568512</v>
      </c>
      <c r="Y6349" s="2">
        <f>VALUE(X6349)</f>
        <v>49.2801121156851</v>
      </c>
      <c r="Z6349" t="s">
        <v>84</v>
      </c>
      <c r="AA6349" t="s">
        <v>17336</v>
      </c>
      <c r="AB6349" t="s">
        <v>27867</v>
      </c>
      <c r="AC6349" t="str">
        <f>LEFT(AB6349,FIND(" ",AB6349)-1)</f>
        <v>1240</v>
      </c>
      <c r="AD6349" t="str">
        <f>MID(AB6349,FIND(" ",AB6349)+1,FIND(",",AB6349)-FIND(" ",AB6349)-1)</f>
        <v>Thurlow St</v>
      </c>
    </row>
    <row r="6350" spans="1:30" hidden="1" x14ac:dyDescent="0.3">
      <c r="A6350" t="s">
        <v>21</v>
      </c>
      <c r="B6350">
        <f>IF(A6350="twin",2,1)</f>
        <v>2</v>
      </c>
      <c r="C6350" t="s">
        <v>45</v>
      </c>
      <c r="D6350" t="s">
        <v>23</v>
      </c>
      <c r="E6350" t="s">
        <v>45</v>
      </c>
      <c r="F6350" t="s">
        <v>23</v>
      </c>
      <c r="G6350" t="s">
        <v>45</v>
      </c>
      <c r="H6350" t="s">
        <v>23</v>
      </c>
      <c r="J6350" t="s">
        <v>24</v>
      </c>
      <c r="K6350" t="s">
        <v>32</v>
      </c>
      <c r="L6350" t="s">
        <v>26</v>
      </c>
      <c r="M6350" t="s">
        <v>32</v>
      </c>
      <c r="N6350" t="s">
        <v>26</v>
      </c>
      <c r="O6350" t="s">
        <v>32</v>
      </c>
      <c r="P6350" t="s">
        <v>26</v>
      </c>
      <c r="R6350" t="s">
        <v>27</v>
      </c>
      <c r="S6350" t="s">
        <v>17337</v>
      </c>
      <c r="T6350" t="s">
        <v>16779</v>
      </c>
      <c r="U6350" t="str">
        <f>RIGHT(T6350,LEN(T6350)-FIND("[",T6350))</f>
        <v>-123.10229884736425, 49.28263799565453]}</v>
      </c>
      <c r="V6350" t="str">
        <f>LEFT(U6350,FIND(",",U6350)-1)</f>
        <v>-123.10229884736425</v>
      </c>
      <c r="W6350" s="2">
        <f>VALUE(V6350)</f>
        <v>-123.102298847364</v>
      </c>
      <c r="X6350" t="str">
        <f>MID(U6350,FIND(" ",U6350)+1,FIND("]",U6350)-FIND(" ",U6350)-1)</f>
        <v>49.28263799565453</v>
      </c>
      <c r="Y6350" s="2">
        <f>VALUE(X6350)</f>
        <v>49.282637995654497</v>
      </c>
      <c r="Z6350" t="s">
        <v>30</v>
      </c>
      <c r="AA6350" t="s">
        <v>17338</v>
      </c>
      <c r="AB6350" t="s">
        <v>29280</v>
      </c>
      <c r="AC6350" t="str">
        <f>LEFT(AB6350,FIND(" ",AB6350)-1)</f>
        <v>253</v>
      </c>
      <c r="AD6350" t="str">
        <f>MID(AB6350,FIND(" ",AB6350)+1,FIND(",",AB6350)-FIND(" ",AB6350)-1)</f>
        <v>Columbia St</v>
      </c>
    </row>
    <row r="6351" spans="1:30" hidden="1" x14ac:dyDescent="0.3">
      <c r="A6351" t="s">
        <v>21</v>
      </c>
      <c r="B6351">
        <f>IF(A6351="twin",2,1)</f>
        <v>2</v>
      </c>
      <c r="C6351" t="s">
        <v>23</v>
      </c>
      <c r="D6351" t="s">
        <v>22</v>
      </c>
      <c r="E6351" t="s">
        <v>23</v>
      </c>
      <c r="F6351" t="s">
        <v>22</v>
      </c>
      <c r="G6351" t="s">
        <v>23</v>
      </c>
      <c r="H6351" t="s">
        <v>22</v>
      </c>
      <c r="J6351" t="s">
        <v>24</v>
      </c>
      <c r="K6351" t="s">
        <v>32</v>
      </c>
      <c r="L6351" t="s">
        <v>26</v>
      </c>
      <c r="M6351" t="s">
        <v>32</v>
      </c>
      <c r="N6351" t="s">
        <v>26</v>
      </c>
      <c r="O6351" t="s">
        <v>32</v>
      </c>
      <c r="P6351" t="s">
        <v>26</v>
      </c>
      <c r="R6351" t="s">
        <v>27</v>
      </c>
      <c r="S6351" t="s">
        <v>17339</v>
      </c>
      <c r="T6351" t="s">
        <v>5011</v>
      </c>
      <c r="U6351" t="str">
        <f>RIGHT(T6351,LEN(T6351)-FIND("[",T6351))</f>
        <v>-123.10213595925725, 49.28201560156814]}</v>
      </c>
      <c r="V6351" t="str">
        <f>LEFT(U6351,FIND(",",U6351)-1)</f>
        <v>-123.10213595925725</v>
      </c>
      <c r="W6351" s="2">
        <f>VALUE(V6351)</f>
        <v>-123.102135959257</v>
      </c>
      <c r="X6351" t="str">
        <f>MID(U6351,FIND(" ",U6351)+1,FIND("]",U6351)-FIND(" ",U6351)-1)</f>
        <v>49.28201560156814</v>
      </c>
      <c r="Y6351" s="2">
        <f>VALUE(X6351)</f>
        <v>49.282015601568098</v>
      </c>
      <c r="Z6351" t="s">
        <v>30</v>
      </c>
      <c r="AA6351" t="s">
        <v>17340</v>
      </c>
      <c r="AB6351" t="s">
        <v>27203</v>
      </c>
      <c r="AC6351" t="str">
        <f>LEFT(AB6351,FIND(" ",AB6351)-1)</f>
        <v>315</v>
      </c>
      <c r="AD6351" t="str">
        <f>MID(AB6351,FIND(" ",AB6351)+1,FIND(",",AB6351)-FIND(" ",AB6351)-1)</f>
        <v>Columbia St</v>
      </c>
    </row>
    <row r="6352" spans="1:30" hidden="1" x14ac:dyDescent="0.3">
      <c r="A6352" t="s">
        <v>21</v>
      </c>
      <c r="B6352">
        <f>IF(A6352="twin",2,1)</f>
        <v>2</v>
      </c>
      <c r="C6352" t="s">
        <v>40</v>
      </c>
      <c r="D6352" t="s">
        <v>40</v>
      </c>
      <c r="E6352" t="s">
        <v>40</v>
      </c>
      <c r="F6352" t="s">
        <v>40</v>
      </c>
      <c r="G6352" t="s">
        <v>40</v>
      </c>
      <c r="H6352" t="s">
        <v>40</v>
      </c>
      <c r="J6352" t="s">
        <v>24</v>
      </c>
      <c r="K6352" t="s">
        <v>32</v>
      </c>
      <c r="L6352" t="s">
        <v>26</v>
      </c>
      <c r="M6352" t="s">
        <v>32</v>
      </c>
      <c r="N6352" t="s">
        <v>26</v>
      </c>
      <c r="O6352" t="s">
        <v>32</v>
      </c>
      <c r="P6352" t="s">
        <v>26</v>
      </c>
      <c r="R6352" t="s">
        <v>27</v>
      </c>
      <c r="S6352" t="s">
        <v>17341</v>
      </c>
      <c r="T6352" t="s">
        <v>10245</v>
      </c>
      <c r="U6352" t="str">
        <f>RIGHT(T6352,LEN(T6352)-FIND("[",T6352))</f>
        <v>-123.10853604834602, 49.284658927378075]}</v>
      </c>
      <c r="V6352" t="str">
        <f>LEFT(U6352,FIND(",",U6352)-1)</f>
        <v>-123.10853604834602</v>
      </c>
      <c r="W6352" s="2">
        <f>VALUE(V6352)</f>
        <v>-123.108536048346</v>
      </c>
      <c r="X6352" t="str">
        <f>MID(U6352,FIND(" ",U6352)+1,FIND("]",U6352)-FIND(" ",U6352)-1)</f>
        <v>49.284658927378075</v>
      </c>
      <c r="Y6352" s="2">
        <f>VALUE(X6352)</f>
        <v>49.284658927377997</v>
      </c>
      <c r="Z6352" t="s">
        <v>30</v>
      </c>
      <c r="AA6352" t="s">
        <v>17342</v>
      </c>
      <c r="AB6352" t="s">
        <v>28338</v>
      </c>
      <c r="AC6352" t="str">
        <f>LEFT(AB6352,FIND(" ",AB6352)-1)</f>
        <v>99</v>
      </c>
      <c r="AD6352" t="str">
        <f>MID(AB6352,FIND(" ",AB6352)+1,FIND(",",AB6352)-FIND(" ",AB6352)-1)</f>
        <v>Cambie St</v>
      </c>
    </row>
    <row r="6353" spans="1:30" hidden="1" x14ac:dyDescent="0.3">
      <c r="A6353" t="s">
        <v>21</v>
      </c>
      <c r="B6353">
        <f>IF(A6353="twin",2,1)</f>
        <v>2</v>
      </c>
      <c r="C6353" t="s">
        <v>1635</v>
      </c>
      <c r="D6353" t="s">
        <v>67</v>
      </c>
      <c r="E6353" t="s">
        <v>1635</v>
      </c>
      <c r="F6353" t="s">
        <v>67</v>
      </c>
      <c r="G6353" t="s">
        <v>1635</v>
      </c>
      <c r="H6353" t="s">
        <v>67</v>
      </c>
      <c r="J6353" t="s">
        <v>24</v>
      </c>
      <c r="K6353" t="s">
        <v>25</v>
      </c>
      <c r="L6353" t="s">
        <v>26</v>
      </c>
      <c r="M6353" t="s">
        <v>25</v>
      </c>
      <c r="N6353" t="s">
        <v>26</v>
      </c>
      <c r="O6353" t="s">
        <v>25</v>
      </c>
      <c r="P6353" t="s">
        <v>26</v>
      </c>
      <c r="R6353" t="s">
        <v>53</v>
      </c>
      <c r="S6353" t="s">
        <v>17343</v>
      </c>
      <c r="T6353" t="s">
        <v>9053</v>
      </c>
      <c r="U6353" t="str">
        <f>RIGHT(T6353,LEN(T6353)-FIND("[",T6353))</f>
        <v>-123.11653810636714, 49.28784371831441]}</v>
      </c>
      <c r="V6353" t="str">
        <f>LEFT(U6353,FIND(",",U6353)-1)</f>
        <v>-123.11653810636714</v>
      </c>
      <c r="W6353" s="2">
        <f>VALUE(V6353)</f>
        <v>-123.116538106367</v>
      </c>
      <c r="X6353" t="str">
        <f>MID(U6353,FIND(" ",U6353)+1,FIND("]",U6353)-FIND(" ",U6353)-1)</f>
        <v>49.28784371831441</v>
      </c>
      <c r="Y6353" s="2">
        <f>VALUE(X6353)</f>
        <v>49.287843718314399</v>
      </c>
      <c r="Z6353" t="s">
        <v>30</v>
      </c>
      <c r="AA6353" t="s">
        <v>17344</v>
      </c>
      <c r="AB6353" t="s">
        <v>28114</v>
      </c>
      <c r="AC6353" t="str">
        <f>LEFT(AB6353,FIND(" ",AB6353)-1)</f>
        <v>1011</v>
      </c>
      <c r="AD6353" t="str">
        <f>MID(AB6353,FIND(" ",AB6353)+1,FIND(",",AB6353)-FIND(" ",AB6353)-1)</f>
        <v>W Cordova St</v>
      </c>
    </row>
    <row r="6354" spans="1:30" hidden="1" x14ac:dyDescent="0.3">
      <c r="A6354" t="s">
        <v>21</v>
      </c>
      <c r="B6354">
        <f>IF(A6354="twin",2,1)</f>
        <v>2</v>
      </c>
      <c r="C6354" t="s">
        <v>1635</v>
      </c>
      <c r="D6354" t="s">
        <v>67</v>
      </c>
      <c r="E6354" t="s">
        <v>1635</v>
      </c>
      <c r="F6354" t="s">
        <v>67</v>
      </c>
      <c r="G6354" t="s">
        <v>1635</v>
      </c>
      <c r="H6354" t="s">
        <v>67</v>
      </c>
      <c r="J6354" t="s">
        <v>24</v>
      </c>
      <c r="K6354" t="s">
        <v>25</v>
      </c>
      <c r="L6354" t="s">
        <v>26</v>
      </c>
      <c r="M6354" t="s">
        <v>25</v>
      </c>
      <c r="N6354" t="s">
        <v>26</v>
      </c>
      <c r="O6354" t="s">
        <v>25</v>
      </c>
      <c r="P6354" t="s">
        <v>26</v>
      </c>
      <c r="R6354" t="s">
        <v>53</v>
      </c>
      <c r="S6354" t="s">
        <v>17345</v>
      </c>
      <c r="T6354" t="s">
        <v>17346</v>
      </c>
      <c r="U6354" t="str">
        <f>RIGHT(T6354,LEN(T6354)-FIND("[",T6354))</f>
        <v>-123.1166997126703, 49.28788464515095]}</v>
      </c>
      <c r="V6354" t="str">
        <f>LEFT(U6354,FIND(",",U6354)-1)</f>
        <v>-123.1166997126703</v>
      </c>
      <c r="W6354" s="2">
        <f>VALUE(V6354)</f>
        <v>-123.11669971267</v>
      </c>
      <c r="X6354" t="str">
        <f>MID(U6354,FIND(" ",U6354)+1,FIND("]",U6354)-FIND(" ",U6354)-1)</f>
        <v>49.28788464515095</v>
      </c>
      <c r="Y6354" s="2">
        <f>VALUE(X6354)</f>
        <v>49.287884645150903</v>
      </c>
      <c r="Z6354" t="s">
        <v>30</v>
      </c>
      <c r="AA6354" t="s">
        <v>17347</v>
      </c>
      <c r="AB6354" t="s">
        <v>28114</v>
      </c>
      <c r="AC6354" t="str">
        <f>LEFT(AB6354,FIND(" ",AB6354)-1)</f>
        <v>1011</v>
      </c>
      <c r="AD6354" t="str">
        <f>MID(AB6354,FIND(" ",AB6354)+1,FIND(",",AB6354)-FIND(" ",AB6354)-1)</f>
        <v>W Cordova St</v>
      </c>
    </row>
    <row r="6355" spans="1:30" hidden="1" x14ac:dyDescent="0.3">
      <c r="A6355" t="s">
        <v>21</v>
      </c>
      <c r="B6355">
        <f>IF(A6355="twin",2,1)</f>
        <v>2</v>
      </c>
      <c r="C6355" t="s">
        <v>1635</v>
      </c>
      <c r="D6355" t="s">
        <v>67</v>
      </c>
      <c r="E6355" t="s">
        <v>1635</v>
      </c>
      <c r="F6355" t="s">
        <v>67</v>
      </c>
      <c r="G6355" t="s">
        <v>1635</v>
      </c>
      <c r="H6355" t="s">
        <v>67</v>
      </c>
      <c r="J6355" t="s">
        <v>24</v>
      </c>
      <c r="K6355" t="s">
        <v>25</v>
      </c>
      <c r="L6355" t="s">
        <v>26</v>
      </c>
      <c r="M6355" t="s">
        <v>25</v>
      </c>
      <c r="N6355" t="s">
        <v>26</v>
      </c>
      <c r="O6355" t="s">
        <v>25</v>
      </c>
      <c r="P6355" t="s">
        <v>26</v>
      </c>
      <c r="R6355" t="s">
        <v>53</v>
      </c>
      <c r="S6355" t="s">
        <v>17348</v>
      </c>
      <c r="T6355" t="s">
        <v>17349</v>
      </c>
      <c r="U6355" t="str">
        <f>RIGHT(T6355,LEN(T6355)-FIND("[",T6355))</f>
        <v>-123.11685807098857, 49.28792433371265]}</v>
      </c>
      <c r="V6355" t="str">
        <f>LEFT(U6355,FIND(",",U6355)-1)</f>
        <v>-123.11685807098857</v>
      </c>
      <c r="W6355" s="2">
        <f>VALUE(V6355)</f>
        <v>-123.116858070988</v>
      </c>
      <c r="X6355" t="str">
        <f>MID(U6355,FIND(" ",U6355)+1,FIND("]",U6355)-FIND(" ",U6355)-1)</f>
        <v>49.28792433371265</v>
      </c>
      <c r="Y6355" s="2">
        <f>VALUE(X6355)</f>
        <v>49.287924333712603</v>
      </c>
      <c r="Z6355" t="s">
        <v>30</v>
      </c>
      <c r="AA6355" t="s">
        <v>17350</v>
      </c>
      <c r="AB6355" t="s">
        <v>28114</v>
      </c>
      <c r="AC6355" t="str">
        <f>LEFT(AB6355,FIND(" ",AB6355)-1)</f>
        <v>1011</v>
      </c>
      <c r="AD6355" t="str">
        <f>MID(AB6355,FIND(" ",AB6355)+1,FIND(",",AB6355)-FIND(" ",AB6355)-1)</f>
        <v>W Cordova St</v>
      </c>
    </row>
    <row r="6356" spans="1:30" hidden="1" x14ac:dyDescent="0.3">
      <c r="A6356" t="s">
        <v>21</v>
      </c>
      <c r="B6356">
        <f>IF(A6356="twin",2,1)</f>
        <v>2</v>
      </c>
      <c r="C6356" t="s">
        <v>1635</v>
      </c>
      <c r="D6356" t="s">
        <v>67</v>
      </c>
      <c r="E6356" t="s">
        <v>1635</v>
      </c>
      <c r="F6356" t="s">
        <v>67</v>
      </c>
      <c r="G6356" t="s">
        <v>1635</v>
      </c>
      <c r="H6356" t="s">
        <v>67</v>
      </c>
      <c r="J6356" t="s">
        <v>24</v>
      </c>
      <c r="K6356" t="s">
        <v>25</v>
      </c>
      <c r="L6356" t="s">
        <v>26</v>
      </c>
      <c r="M6356" t="s">
        <v>25</v>
      </c>
      <c r="N6356" t="s">
        <v>26</v>
      </c>
      <c r="O6356" t="s">
        <v>25</v>
      </c>
      <c r="P6356" t="s">
        <v>26</v>
      </c>
      <c r="R6356" t="s">
        <v>53</v>
      </c>
      <c r="S6356" t="s">
        <v>17351</v>
      </c>
      <c r="T6356" t="s">
        <v>17352</v>
      </c>
      <c r="U6356" t="str">
        <f>RIGHT(T6356,LEN(T6356)-FIND("[",T6356))</f>
        <v>-123.11702104241863, 49.28796661698927]}</v>
      </c>
      <c r="V6356" t="str">
        <f>LEFT(U6356,FIND(",",U6356)-1)</f>
        <v>-123.11702104241863</v>
      </c>
      <c r="W6356" s="2">
        <f>VALUE(V6356)</f>
        <v>-123.117021042418</v>
      </c>
      <c r="X6356" t="str">
        <f>MID(U6356,FIND(" ",U6356)+1,FIND("]",U6356)-FIND(" ",U6356)-1)</f>
        <v>49.28796661698927</v>
      </c>
      <c r="Y6356" s="2">
        <f>VALUE(X6356)</f>
        <v>49.287966616989202</v>
      </c>
      <c r="Z6356" t="s">
        <v>30</v>
      </c>
      <c r="AA6356" t="s">
        <v>17353</v>
      </c>
      <c r="AB6356" t="s">
        <v>28114</v>
      </c>
      <c r="AC6356" t="str">
        <f>LEFT(AB6356,FIND(" ",AB6356)-1)</f>
        <v>1011</v>
      </c>
      <c r="AD6356" t="str">
        <f>MID(AB6356,FIND(" ",AB6356)+1,FIND(",",AB6356)-FIND(" ",AB6356)-1)</f>
        <v>W Cordova St</v>
      </c>
    </row>
    <row r="6357" spans="1:30" hidden="1" x14ac:dyDescent="0.3">
      <c r="A6357" t="s">
        <v>129</v>
      </c>
      <c r="B6357">
        <f>IF(A6357="twin",2,1)</f>
        <v>1</v>
      </c>
      <c r="C6357" t="s">
        <v>52</v>
      </c>
      <c r="D6357" t="s">
        <v>23</v>
      </c>
      <c r="E6357" t="s">
        <v>52</v>
      </c>
      <c r="F6357" t="s">
        <v>23</v>
      </c>
      <c r="G6357" t="s">
        <v>52</v>
      </c>
      <c r="H6357" t="s">
        <v>23</v>
      </c>
      <c r="I6357" t="s">
        <v>2446</v>
      </c>
      <c r="J6357" t="s">
        <v>24</v>
      </c>
      <c r="K6357" t="s">
        <v>130</v>
      </c>
      <c r="L6357" t="s">
        <v>130</v>
      </c>
      <c r="M6357" t="s">
        <v>130</v>
      </c>
      <c r="N6357" t="s">
        <v>130</v>
      </c>
      <c r="O6357" t="s">
        <v>130</v>
      </c>
      <c r="P6357" t="s">
        <v>130</v>
      </c>
      <c r="Q6357" t="s">
        <v>130</v>
      </c>
      <c r="R6357" t="s">
        <v>27</v>
      </c>
      <c r="S6357" t="s">
        <v>17354</v>
      </c>
      <c r="T6357" t="s">
        <v>17355</v>
      </c>
      <c r="U6357" t="str">
        <f>RIGHT(T6357,LEN(T6357)-FIND("[",T6357))</f>
        <v>-123.11597134784935, 49.28752284614592]}</v>
      </c>
      <c r="V6357" t="str">
        <f>LEFT(U6357,FIND(",",U6357)-1)</f>
        <v>-123.11597134784935</v>
      </c>
      <c r="W6357" s="2">
        <f>VALUE(V6357)</f>
        <v>-123.115971347849</v>
      </c>
      <c r="X6357" t="str">
        <f>MID(U6357,FIND(" ",U6357)+1,FIND("]",U6357)-FIND(" ",U6357)-1)</f>
        <v>49.28752284614592</v>
      </c>
      <c r="Y6357" s="2">
        <f>VALUE(X6357)</f>
        <v>49.287522846145897</v>
      </c>
      <c r="Z6357" t="s">
        <v>30</v>
      </c>
      <c r="AA6357" t="s">
        <v>17356</v>
      </c>
      <c r="AB6357" t="s">
        <v>29344</v>
      </c>
      <c r="AC6357" t="str">
        <f>LEFT(AB6357,FIND(" ",AB6357)-1)</f>
        <v>999</v>
      </c>
      <c r="AD6357" t="str">
        <f>MID(AB6357,FIND(" ",AB6357)+1,FIND(",",AB6357)-FIND(" ",AB6357)-1)</f>
        <v>W Hastings St</v>
      </c>
    </row>
    <row r="6358" spans="1:30" hidden="1" x14ac:dyDescent="0.3">
      <c r="A6358" t="s">
        <v>129</v>
      </c>
      <c r="B6358">
        <f>IF(A6358="twin",2,1)</f>
        <v>1</v>
      </c>
      <c r="C6358" t="s">
        <v>139</v>
      </c>
      <c r="D6358" t="s">
        <v>134</v>
      </c>
      <c r="E6358" t="s">
        <v>139</v>
      </c>
      <c r="F6358" t="s">
        <v>134</v>
      </c>
      <c r="G6358" t="s">
        <v>139</v>
      </c>
      <c r="H6358" t="s">
        <v>134</v>
      </c>
      <c r="I6358" t="s">
        <v>139</v>
      </c>
      <c r="J6358" t="s">
        <v>24</v>
      </c>
      <c r="K6358" t="s">
        <v>130</v>
      </c>
      <c r="L6358" t="s">
        <v>130</v>
      </c>
      <c r="M6358" t="s">
        <v>130</v>
      </c>
      <c r="N6358" t="s">
        <v>130</v>
      </c>
      <c r="O6358" t="s">
        <v>130</v>
      </c>
      <c r="P6358" t="s">
        <v>130</v>
      </c>
      <c r="Q6358" t="s">
        <v>130</v>
      </c>
      <c r="R6358" t="s">
        <v>27</v>
      </c>
      <c r="S6358" t="s">
        <v>17357</v>
      </c>
      <c r="T6358" t="s">
        <v>17358</v>
      </c>
      <c r="U6358" t="str">
        <f>RIGHT(T6358,LEN(T6358)-FIND("[",T6358))</f>
        <v>-123.10930779696193, 49.28373978367114]}</v>
      </c>
      <c r="V6358" t="str">
        <f>LEFT(U6358,FIND(",",U6358)-1)</f>
        <v>-123.10930779696193</v>
      </c>
      <c r="W6358" s="2">
        <f>VALUE(V6358)</f>
        <v>-123.10930779696101</v>
      </c>
      <c r="X6358" t="str">
        <f>MID(U6358,FIND(" ",U6358)+1,FIND("]",U6358)-FIND(" ",U6358)-1)</f>
        <v>49.28373978367114</v>
      </c>
      <c r="Y6358" s="2">
        <f>VALUE(X6358)</f>
        <v>49.283739783671102</v>
      </c>
      <c r="Z6358" t="s">
        <v>30</v>
      </c>
      <c r="AA6358" t="s">
        <v>17359</v>
      </c>
      <c r="AB6358" t="s">
        <v>29345</v>
      </c>
      <c r="AC6358" t="str">
        <f>LEFT(AB6358,FIND(" ",AB6358)-1)</f>
        <v>301</v>
      </c>
      <c r="AD6358" t="str">
        <f>MID(AB6358,FIND(" ",AB6358)+1,FIND(",",AB6358)-FIND(" ",AB6358)-1)</f>
        <v>W Cordova St</v>
      </c>
    </row>
    <row r="6359" spans="1:30" hidden="1" x14ac:dyDescent="0.3">
      <c r="A6359" t="s">
        <v>63</v>
      </c>
      <c r="B6359">
        <f>IF(A6359="twin",2,1)</f>
        <v>1</v>
      </c>
      <c r="C6359" t="s">
        <v>52</v>
      </c>
      <c r="D6359" t="s">
        <v>67</v>
      </c>
      <c r="E6359" t="s">
        <v>52</v>
      </c>
      <c r="F6359" t="s">
        <v>67</v>
      </c>
      <c r="G6359" t="s">
        <v>52</v>
      </c>
      <c r="H6359" t="s">
        <v>67</v>
      </c>
      <c r="J6359" t="s">
        <v>24</v>
      </c>
      <c r="K6359" t="s">
        <v>32</v>
      </c>
      <c r="L6359" t="s">
        <v>26</v>
      </c>
      <c r="M6359" t="s">
        <v>32</v>
      </c>
      <c r="N6359" t="s">
        <v>26</v>
      </c>
      <c r="O6359" t="s">
        <v>32</v>
      </c>
      <c r="P6359" t="s">
        <v>26</v>
      </c>
      <c r="R6359" t="s">
        <v>53</v>
      </c>
      <c r="S6359" t="s">
        <v>17360</v>
      </c>
      <c r="T6359" t="s">
        <v>17361</v>
      </c>
      <c r="U6359" t="str">
        <f>RIGHT(T6359,LEN(T6359)-FIND("[",T6359))</f>
        <v>-123.12415802048334, 49.28495658101305]}</v>
      </c>
      <c r="V6359" t="str">
        <f>LEFT(U6359,FIND(",",U6359)-1)</f>
        <v>-123.12415802048334</v>
      </c>
      <c r="W6359" s="2">
        <f>VALUE(V6359)</f>
        <v>-123.12415802048299</v>
      </c>
      <c r="X6359" t="str">
        <f>MID(U6359,FIND(" ",U6359)+1,FIND("]",U6359)-FIND(" ",U6359)-1)</f>
        <v>49.28495658101305</v>
      </c>
      <c r="Y6359" s="2">
        <f>VALUE(X6359)</f>
        <v>49.284956581012999</v>
      </c>
      <c r="Z6359" t="s">
        <v>84</v>
      </c>
      <c r="AA6359" t="s">
        <v>17362</v>
      </c>
      <c r="AB6359" t="s">
        <v>29346</v>
      </c>
      <c r="AC6359" t="str">
        <f>LEFT(AB6359,FIND(" ",AB6359)-1)</f>
        <v>748</v>
      </c>
      <c r="AD6359" t="str">
        <f>MID(AB6359,FIND(" ",AB6359)+1,FIND(",",AB6359)-FIND(" ",AB6359)-1)</f>
        <v>Thurlow St</v>
      </c>
    </row>
    <row r="6360" spans="1:30" hidden="1" x14ac:dyDescent="0.3">
      <c r="A6360" t="s">
        <v>21</v>
      </c>
      <c r="B6360">
        <f>IF(A6360="twin",2,1)</f>
        <v>2</v>
      </c>
      <c r="C6360" t="s">
        <v>52</v>
      </c>
      <c r="D6360" t="s">
        <v>67</v>
      </c>
      <c r="E6360" t="s">
        <v>52</v>
      </c>
      <c r="F6360" t="s">
        <v>67</v>
      </c>
      <c r="G6360" t="s">
        <v>52</v>
      </c>
      <c r="H6360" t="s">
        <v>67</v>
      </c>
      <c r="J6360" t="s">
        <v>24</v>
      </c>
      <c r="K6360" t="s">
        <v>32</v>
      </c>
      <c r="L6360" t="s">
        <v>26</v>
      </c>
      <c r="M6360" t="s">
        <v>32</v>
      </c>
      <c r="N6360" t="s">
        <v>26</v>
      </c>
      <c r="O6360" t="s">
        <v>32</v>
      </c>
      <c r="P6360" t="s">
        <v>26</v>
      </c>
      <c r="R6360" t="s">
        <v>53</v>
      </c>
      <c r="S6360" t="s">
        <v>17363</v>
      </c>
      <c r="T6360" t="s">
        <v>9601</v>
      </c>
      <c r="U6360" t="str">
        <f>RIGHT(T6360,LEN(T6360)-FIND("[",T6360))</f>
        <v>-123.12446661903695, 49.28475239140513]}</v>
      </c>
      <c r="V6360" t="str">
        <f>LEFT(U6360,FIND(",",U6360)-1)</f>
        <v>-123.12446661903695</v>
      </c>
      <c r="W6360" s="2">
        <f>VALUE(V6360)</f>
        <v>-123.124466619036</v>
      </c>
      <c r="X6360" t="str">
        <f>MID(U6360,FIND(" ",U6360)+1,FIND("]",U6360)-FIND(" ",U6360)-1)</f>
        <v>49.28475239140513</v>
      </c>
      <c r="Y6360" s="2">
        <f>VALUE(X6360)</f>
        <v>49.2847523914051</v>
      </c>
      <c r="Z6360" t="s">
        <v>84</v>
      </c>
      <c r="AA6360" t="s">
        <v>17364</v>
      </c>
      <c r="AB6360" t="s">
        <v>28233</v>
      </c>
      <c r="AC6360" t="str">
        <f>LEFT(AB6360,FIND(" ",AB6360)-1)</f>
        <v>784</v>
      </c>
      <c r="AD6360" t="str">
        <f>MID(AB6360,FIND(" ",AB6360)+1,FIND(",",AB6360)-FIND(" ",AB6360)-1)</f>
        <v>Thurlow St</v>
      </c>
    </row>
    <row r="6361" spans="1:30" hidden="1" x14ac:dyDescent="0.3">
      <c r="A6361" t="s">
        <v>21</v>
      </c>
      <c r="B6361">
        <f>IF(A6361="twin",2,1)</f>
        <v>2</v>
      </c>
      <c r="C6361" t="s">
        <v>1635</v>
      </c>
      <c r="D6361" t="s">
        <v>67</v>
      </c>
      <c r="E6361" t="s">
        <v>1635</v>
      </c>
      <c r="F6361" t="s">
        <v>67</v>
      </c>
      <c r="G6361" t="s">
        <v>1635</v>
      </c>
      <c r="H6361" t="s">
        <v>67</v>
      </c>
      <c r="J6361" t="s">
        <v>24</v>
      </c>
      <c r="K6361" t="s">
        <v>25</v>
      </c>
      <c r="L6361" t="s">
        <v>26</v>
      </c>
      <c r="M6361" t="s">
        <v>25</v>
      </c>
      <c r="N6361" t="s">
        <v>26</v>
      </c>
      <c r="O6361" t="s">
        <v>25</v>
      </c>
      <c r="P6361" t="s">
        <v>26</v>
      </c>
      <c r="R6361" t="s">
        <v>53</v>
      </c>
      <c r="S6361" t="s">
        <v>17365</v>
      </c>
      <c r="T6361" t="s">
        <v>17352</v>
      </c>
      <c r="U6361" t="str">
        <f>RIGHT(T6361,LEN(T6361)-FIND("[",T6361))</f>
        <v>-123.11702104241863, 49.28796661698927]}</v>
      </c>
      <c r="V6361" t="str">
        <f>LEFT(U6361,FIND(",",U6361)-1)</f>
        <v>-123.11702104241863</v>
      </c>
      <c r="W6361" s="2">
        <f>VALUE(V6361)</f>
        <v>-123.117021042418</v>
      </c>
      <c r="X6361" t="str">
        <f>MID(U6361,FIND(" ",U6361)+1,FIND("]",U6361)-FIND(" ",U6361)-1)</f>
        <v>49.28796661698927</v>
      </c>
      <c r="Y6361" s="2">
        <f>VALUE(X6361)</f>
        <v>49.287966616989202</v>
      </c>
      <c r="Z6361" t="s">
        <v>30</v>
      </c>
      <c r="AA6361" t="s">
        <v>17366</v>
      </c>
      <c r="AB6361" t="s">
        <v>28114</v>
      </c>
      <c r="AC6361" t="str">
        <f>LEFT(AB6361,FIND(" ",AB6361)-1)</f>
        <v>1011</v>
      </c>
      <c r="AD6361" t="str">
        <f>MID(AB6361,FIND(" ",AB6361)+1,FIND(",",AB6361)-FIND(" ",AB6361)-1)</f>
        <v>W Cordova St</v>
      </c>
    </row>
    <row r="6362" spans="1:30" hidden="1" x14ac:dyDescent="0.3">
      <c r="A6362" t="s">
        <v>21</v>
      </c>
      <c r="B6362">
        <f>IF(A6362="twin",2,1)</f>
        <v>2</v>
      </c>
      <c r="C6362" t="s">
        <v>52</v>
      </c>
      <c r="D6362" t="s">
        <v>67</v>
      </c>
      <c r="E6362" t="s">
        <v>52</v>
      </c>
      <c r="F6362" t="s">
        <v>67</v>
      </c>
      <c r="G6362" t="s">
        <v>52</v>
      </c>
      <c r="H6362" t="s">
        <v>67</v>
      </c>
      <c r="J6362" t="s">
        <v>24</v>
      </c>
      <c r="K6362" t="s">
        <v>32</v>
      </c>
      <c r="L6362" t="s">
        <v>26</v>
      </c>
      <c r="M6362" t="s">
        <v>32</v>
      </c>
      <c r="N6362" t="s">
        <v>26</v>
      </c>
      <c r="O6362" t="s">
        <v>32</v>
      </c>
      <c r="P6362" t="s">
        <v>26</v>
      </c>
      <c r="R6362" t="s">
        <v>53</v>
      </c>
      <c r="S6362" t="s">
        <v>17367</v>
      </c>
      <c r="T6362" t="s">
        <v>17368</v>
      </c>
      <c r="U6362" t="str">
        <f>RIGHT(T6362,LEN(T6362)-FIND("[",T6362))</f>
        <v>-123.124157034647, 49.285128030075064]}</v>
      </c>
      <c r="V6362" t="str">
        <f>LEFT(U6362,FIND(",",U6362)-1)</f>
        <v>-123.124157034647</v>
      </c>
      <c r="W6362" s="2">
        <f>VALUE(V6362)</f>
        <v>-123.124157034647</v>
      </c>
      <c r="X6362" t="str">
        <f>MID(U6362,FIND(" ",U6362)+1,FIND("]",U6362)-FIND(" ",U6362)-1)</f>
        <v>49.285128030075064</v>
      </c>
      <c r="Y6362" s="2">
        <f>VALUE(X6362)</f>
        <v>49.285128030075001</v>
      </c>
      <c r="Z6362" t="s">
        <v>84</v>
      </c>
      <c r="AA6362" t="s">
        <v>17369</v>
      </c>
      <c r="AB6362" t="s">
        <v>28038</v>
      </c>
      <c r="AC6362" t="str">
        <f>LEFT(AB6362,FIND(" ",AB6362)-1)</f>
        <v>440-745</v>
      </c>
      <c r="AD6362" t="str">
        <f>MID(AB6362,FIND(" ",AB6362)+1,FIND(",",AB6362)-FIND(" ",AB6362)-1)</f>
        <v>Thurlow St</v>
      </c>
    </row>
    <row r="6363" spans="1:30" hidden="1" x14ac:dyDescent="0.3">
      <c r="A6363" t="s">
        <v>21</v>
      </c>
      <c r="B6363">
        <f>IF(A6363="twin",2,1)</f>
        <v>2</v>
      </c>
      <c r="C6363" t="s">
        <v>23</v>
      </c>
      <c r="D6363" t="s">
        <v>22</v>
      </c>
      <c r="E6363" t="s">
        <v>23</v>
      </c>
      <c r="F6363" t="s">
        <v>22</v>
      </c>
      <c r="G6363" t="s">
        <v>23</v>
      </c>
      <c r="H6363" t="s">
        <v>22</v>
      </c>
      <c r="J6363" t="s">
        <v>24</v>
      </c>
      <c r="K6363" t="s">
        <v>32</v>
      </c>
      <c r="L6363" t="s">
        <v>26</v>
      </c>
      <c r="M6363" t="s">
        <v>32</v>
      </c>
      <c r="N6363" t="s">
        <v>26</v>
      </c>
      <c r="O6363" t="s">
        <v>32</v>
      </c>
      <c r="P6363" t="s">
        <v>26</v>
      </c>
      <c r="R6363" t="s">
        <v>27</v>
      </c>
      <c r="S6363" t="s">
        <v>17370</v>
      </c>
      <c r="T6363" t="s">
        <v>8711</v>
      </c>
      <c r="U6363" t="str">
        <f>RIGHT(T6363,LEN(T6363)-FIND("[",T6363))</f>
        <v>-123.15377928065297, 49.233628153326435]}</v>
      </c>
      <c r="V6363" t="str">
        <f>LEFT(U6363,FIND(",",U6363)-1)</f>
        <v>-123.15377928065297</v>
      </c>
      <c r="W6363" s="2">
        <f>VALUE(V6363)</f>
        <v>-123.153779280652</v>
      </c>
      <c r="X6363" t="str">
        <f>MID(U6363,FIND(" ",U6363)+1,FIND("]",U6363)-FIND(" ",U6363)-1)</f>
        <v>49.233628153326435</v>
      </c>
      <c r="Y6363" s="2">
        <f>VALUE(X6363)</f>
        <v>49.2336281533264</v>
      </c>
      <c r="Z6363" t="s">
        <v>137</v>
      </c>
      <c r="AA6363" t="s">
        <v>17371</v>
      </c>
      <c r="AB6363" t="s">
        <v>28048</v>
      </c>
      <c r="AC6363" t="str">
        <f>LEFT(AB6363,FIND(" ",AB6363)-1)</f>
        <v>2083</v>
      </c>
      <c r="AD6363" t="str">
        <f>MID(AB6363,FIND(" ",AB6363)+1,FIND(",",AB6363)-FIND(" ",AB6363)-1)</f>
        <v>W 42nd Ave</v>
      </c>
    </row>
    <row r="6364" spans="1:30" hidden="1" x14ac:dyDescent="0.3">
      <c r="A6364" t="s">
        <v>21</v>
      </c>
      <c r="B6364">
        <f>IF(A6364="twin",2,1)</f>
        <v>2</v>
      </c>
      <c r="C6364" t="s">
        <v>22</v>
      </c>
      <c r="D6364" t="s">
        <v>22</v>
      </c>
      <c r="E6364" t="s">
        <v>22</v>
      </c>
      <c r="F6364" t="s">
        <v>22</v>
      </c>
      <c r="G6364" t="s">
        <v>22</v>
      </c>
      <c r="H6364" t="s">
        <v>22</v>
      </c>
      <c r="J6364" t="s">
        <v>24</v>
      </c>
      <c r="K6364" t="s">
        <v>32</v>
      </c>
      <c r="L6364" t="s">
        <v>26</v>
      </c>
      <c r="M6364" t="s">
        <v>32</v>
      </c>
      <c r="N6364" t="s">
        <v>26</v>
      </c>
      <c r="O6364" t="s">
        <v>32</v>
      </c>
      <c r="P6364" t="s">
        <v>26</v>
      </c>
      <c r="R6364" t="s">
        <v>27</v>
      </c>
      <c r="S6364" t="s">
        <v>17372</v>
      </c>
      <c r="T6364" t="s">
        <v>8915</v>
      </c>
      <c r="U6364" t="str">
        <f>RIGHT(T6364,LEN(T6364)-FIND("[",T6364))</f>
        <v>-123.09848561724245, 49.28323423457822]}</v>
      </c>
      <c r="V6364" t="str">
        <f>LEFT(U6364,FIND(",",U6364)-1)</f>
        <v>-123.09848561724245</v>
      </c>
      <c r="W6364" s="2">
        <f>VALUE(V6364)</f>
        <v>-123.09848561724201</v>
      </c>
      <c r="X6364" t="str">
        <f>MID(U6364,FIND(" ",U6364)+1,FIND("]",U6364)-FIND(" ",U6364)-1)</f>
        <v>49.28323423457822</v>
      </c>
      <c r="Y6364" s="2">
        <f>VALUE(X6364)</f>
        <v>49.283234234578202</v>
      </c>
      <c r="Z6364" t="s">
        <v>552</v>
      </c>
      <c r="AA6364" t="s">
        <v>17373</v>
      </c>
      <c r="AB6364" t="s">
        <v>27639</v>
      </c>
      <c r="AC6364" t="str">
        <f>LEFT(AB6364,FIND(" ",AB6364)-1)</f>
        <v>245</v>
      </c>
      <c r="AD6364" t="str">
        <f>MID(AB6364,FIND(" ",AB6364)+1,FIND(",",AB6364)-FIND(" ",AB6364)-1)</f>
        <v>Powell St</v>
      </c>
    </row>
    <row r="6365" spans="1:30" hidden="1" x14ac:dyDescent="0.3">
      <c r="A6365" t="s">
        <v>21</v>
      </c>
      <c r="B6365">
        <f>IF(A6365="twin",2,1)</f>
        <v>2</v>
      </c>
      <c r="C6365" t="s">
        <v>23</v>
      </c>
      <c r="D6365" t="s">
        <v>52</v>
      </c>
      <c r="E6365" t="s">
        <v>23</v>
      </c>
      <c r="F6365" t="s">
        <v>52</v>
      </c>
      <c r="G6365" t="s">
        <v>23</v>
      </c>
      <c r="H6365" t="s">
        <v>52</v>
      </c>
      <c r="J6365" t="s">
        <v>24</v>
      </c>
      <c r="K6365" t="s">
        <v>25</v>
      </c>
      <c r="L6365" t="s">
        <v>26</v>
      </c>
      <c r="M6365" t="s">
        <v>25</v>
      </c>
      <c r="N6365" t="s">
        <v>26</v>
      </c>
      <c r="O6365" t="s">
        <v>25</v>
      </c>
      <c r="P6365" t="s">
        <v>26</v>
      </c>
      <c r="R6365" t="s">
        <v>27</v>
      </c>
      <c r="S6365" t="s">
        <v>17374</v>
      </c>
      <c r="T6365" t="s">
        <v>17286</v>
      </c>
      <c r="U6365" t="str">
        <f>RIGHT(T6365,LEN(T6365)-FIND("[",T6365))</f>
        <v>-123.14602717958904, 49.26793922996079]}</v>
      </c>
      <c r="V6365" t="str">
        <f>LEFT(U6365,FIND(",",U6365)-1)</f>
        <v>-123.14602717958904</v>
      </c>
      <c r="W6365" s="2">
        <f>VALUE(V6365)</f>
        <v>-123.146027179589</v>
      </c>
      <c r="X6365" t="str">
        <f>MID(U6365,FIND(" ",U6365)+1,FIND("]",U6365)-FIND(" ",U6365)-1)</f>
        <v>49.26793922996079</v>
      </c>
      <c r="Y6365" s="2">
        <f>VALUE(X6365)</f>
        <v>49.267939229960703</v>
      </c>
      <c r="Z6365" t="s">
        <v>79</v>
      </c>
      <c r="AA6365" t="s">
        <v>17375</v>
      </c>
      <c r="AB6365" t="s">
        <v>29343</v>
      </c>
      <c r="AC6365" t="str">
        <f>LEFT(AB6365,FIND(" ",AB6365)-1)</f>
        <v>1818</v>
      </c>
      <c r="AD6365" t="str">
        <f>MID(AB6365,FIND(" ",AB6365)+1,FIND(",",AB6365)-FIND(" ",AB6365)-1)</f>
        <v>W 4th Ave</v>
      </c>
    </row>
    <row r="6366" spans="1:30" hidden="1" x14ac:dyDescent="0.3">
      <c r="A6366" t="s">
        <v>21</v>
      </c>
      <c r="B6366">
        <f>IF(A6366="twin",2,1)</f>
        <v>2</v>
      </c>
      <c r="C6366" t="s">
        <v>22</v>
      </c>
      <c r="D6366" t="s">
        <v>22</v>
      </c>
      <c r="E6366" t="s">
        <v>22</v>
      </c>
      <c r="F6366" t="s">
        <v>22</v>
      </c>
      <c r="G6366" t="s">
        <v>22</v>
      </c>
      <c r="H6366" t="s">
        <v>22</v>
      </c>
      <c r="J6366" t="s">
        <v>24</v>
      </c>
      <c r="K6366" t="s">
        <v>32</v>
      </c>
      <c r="L6366" t="s">
        <v>26</v>
      </c>
      <c r="M6366" t="s">
        <v>32</v>
      </c>
      <c r="N6366" t="s">
        <v>26</v>
      </c>
      <c r="O6366" t="s">
        <v>32</v>
      </c>
      <c r="P6366" t="s">
        <v>26</v>
      </c>
      <c r="R6366" t="s">
        <v>27</v>
      </c>
      <c r="S6366" t="s">
        <v>17376</v>
      </c>
      <c r="T6366" t="s">
        <v>9006</v>
      </c>
      <c r="U6366" t="str">
        <f>RIGHT(T6366,LEN(T6366)-FIND("[",T6366))</f>
        <v>-123.16162594432659, 49.23474107489704]}</v>
      </c>
      <c r="V6366" t="str">
        <f>LEFT(U6366,FIND(",",U6366)-1)</f>
        <v>-123.16162594432659</v>
      </c>
      <c r="W6366" s="2">
        <f>VALUE(V6366)</f>
        <v>-123.161625944326</v>
      </c>
      <c r="X6366" t="str">
        <f>MID(U6366,FIND(" ",U6366)+1,FIND("]",U6366)-FIND(" ",U6366)-1)</f>
        <v>49.23474107489704</v>
      </c>
      <c r="Y6366" s="2">
        <f>VALUE(X6366)</f>
        <v>49.234741074897002</v>
      </c>
      <c r="Z6366" t="s">
        <v>298</v>
      </c>
      <c r="AA6366" t="s">
        <v>17377</v>
      </c>
      <c r="AB6366" t="s">
        <v>28105</v>
      </c>
      <c r="AC6366" t="str">
        <f>LEFT(AB6366,FIND(" ",AB6366)-1)</f>
        <v>2411</v>
      </c>
      <c r="AD6366" t="str">
        <f>MID(AB6366,FIND(" ",AB6366)+1,FIND(",",AB6366)-FIND(" ",AB6366)-1)</f>
        <v>W 41st Ave</v>
      </c>
    </row>
    <row r="6367" spans="1:30" hidden="1" x14ac:dyDescent="0.3">
      <c r="A6367" t="s">
        <v>21</v>
      </c>
      <c r="B6367">
        <f>IF(A6367="twin",2,1)</f>
        <v>2</v>
      </c>
      <c r="C6367" t="s">
        <v>23</v>
      </c>
      <c r="D6367" t="s">
        <v>52</v>
      </c>
      <c r="E6367" t="s">
        <v>23</v>
      </c>
      <c r="F6367" t="s">
        <v>52</v>
      </c>
      <c r="G6367" t="s">
        <v>23</v>
      </c>
      <c r="H6367" t="s">
        <v>52</v>
      </c>
      <c r="J6367" t="s">
        <v>24</v>
      </c>
      <c r="K6367" t="s">
        <v>25</v>
      </c>
      <c r="L6367" t="s">
        <v>26</v>
      </c>
      <c r="M6367" t="s">
        <v>25</v>
      </c>
      <c r="N6367" t="s">
        <v>26</v>
      </c>
      <c r="O6367" t="s">
        <v>25</v>
      </c>
      <c r="P6367" t="s">
        <v>26</v>
      </c>
      <c r="R6367" t="s">
        <v>27</v>
      </c>
      <c r="S6367" t="s">
        <v>17378</v>
      </c>
      <c r="T6367" t="s">
        <v>17379</v>
      </c>
      <c r="U6367" t="str">
        <f>RIGHT(T6367,LEN(T6367)-FIND("[",T6367))</f>
        <v>-123.14668932088259, 49.267950102980876]}</v>
      </c>
      <c r="V6367" t="str">
        <f>LEFT(U6367,FIND(",",U6367)-1)</f>
        <v>-123.14668932088259</v>
      </c>
      <c r="W6367" s="2">
        <f>VALUE(V6367)</f>
        <v>-123.146689320882</v>
      </c>
      <c r="X6367" t="str">
        <f>MID(U6367,FIND(" ",U6367)+1,FIND("]",U6367)-FIND(" ",U6367)-1)</f>
        <v>49.267950102980876</v>
      </c>
      <c r="Y6367" s="2">
        <f>VALUE(X6367)</f>
        <v>49.267950102980798</v>
      </c>
      <c r="Z6367" t="s">
        <v>79</v>
      </c>
      <c r="AA6367" t="s">
        <v>17380</v>
      </c>
      <c r="AB6367" t="s">
        <v>29347</v>
      </c>
      <c r="AC6367" t="str">
        <f>LEFT(AB6367,FIND(" ",AB6367)-1)</f>
        <v>1852</v>
      </c>
      <c r="AD6367" t="str">
        <f>MID(AB6367,FIND(" ",AB6367)+1,FIND(",",AB6367)-FIND(" ",AB6367)-1)</f>
        <v>W 4th Ave</v>
      </c>
    </row>
    <row r="6368" spans="1:30" hidden="1" x14ac:dyDescent="0.3">
      <c r="A6368" t="s">
        <v>21</v>
      </c>
      <c r="B6368">
        <f>IF(A6368="twin",2,1)</f>
        <v>2</v>
      </c>
      <c r="C6368" t="s">
        <v>23</v>
      </c>
      <c r="D6368" t="s">
        <v>52</v>
      </c>
      <c r="E6368" t="s">
        <v>23</v>
      </c>
      <c r="F6368" t="s">
        <v>52</v>
      </c>
      <c r="G6368" t="s">
        <v>23</v>
      </c>
      <c r="H6368" t="s">
        <v>52</v>
      </c>
      <c r="J6368" t="s">
        <v>24</v>
      </c>
      <c r="K6368" t="s">
        <v>25</v>
      </c>
      <c r="L6368" t="s">
        <v>26</v>
      </c>
      <c r="M6368" t="s">
        <v>25</v>
      </c>
      <c r="N6368" t="s">
        <v>26</v>
      </c>
      <c r="O6368" t="s">
        <v>25</v>
      </c>
      <c r="P6368" t="s">
        <v>26</v>
      </c>
      <c r="R6368" t="s">
        <v>27</v>
      </c>
      <c r="S6368" t="s">
        <v>17381</v>
      </c>
      <c r="T6368" t="s">
        <v>17382</v>
      </c>
      <c r="U6368" t="str">
        <f>RIGHT(T6368,LEN(T6368)-FIND("[",T6368))</f>
        <v>-123.14702150402792, 49.26795519483477]}</v>
      </c>
      <c r="V6368" t="str">
        <f>LEFT(U6368,FIND(",",U6368)-1)</f>
        <v>-123.14702150402792</v>
      </c>
      <c r="W6368" s="2">
        <f>VALUE(V6368)</f>
        <v>-123.14702150402699</v>
      </c>
      <c r="X6368" t="str">
        <f>MID(U6368,FIND(" ",U6368)+1,FIND("]",U6368)-FIND(" ",U6368)-1)</f>
        <v>49.26795519483477</v>
      </c>
      <c r="Y6368" s="2">
        <f>VALUE(X6368)</f>
        <v>49.267955194834698</v>
      </c>
      <c r="Z6368" t="s">
        <v>79</v>
      </c>
      <c r="AA6368" t="s">
        <v>17383</v>
      </c>
      <c r="AB6368" t="s">
        <v>29348</v>
      </c>
      <c r="AC6368" t="str">
        <f>LEFT(AB6368,FIND(" ",AB6368)-1)</f>
        <v>1856</v>
      </c>
      <c r="AD6368" t="str">
        <f>MID(AB6368,FIND(" ",AB6368)+1,FIND(",",AB6368)-FIND(" ",AB6368)-1)</f>
        <v>W 4th Ave</v>
      </c>
    </row>
    <row r="6369" spans="1:30" hidden="1" x14ac:dyDescent="0.3">
      <c r="A6369" t="s">
        <v>21</v>
      </c>
      <c r="B6369">
        <f>IF(A6369="twin",2,1)</f>
        <v>2</v>
      </c>
      <c r="C6369" t="s">
        <v>23</v>
      </c>
      <c r="D6369" t="s">
        <v>52</v>
      </c>
      <c r="E6369" t="s">
        <v>23</v>
      </c>
      <c r="F6369" t="s">
        <v>52</v>
      </c>
      <c r="G6369" t="s">
        <v>23</v>
      </c>
      <c r="H6369" t="s">
        <v>52</v>
      </c>
      <c r="J6369" t="s">
        <v>24</v>
      </c>
      <c r="K6369" t="s">
        <v>25</v>
      </c>
      <c r="L6369" t="s">
        <v>26</v>
      </c>
      <c r="M6369" t="s">
        <v>25</v>
      </c>
      <c r="N6369" t="s">
        <v>26</v>
      </c>
      <c r="O6369" t="s">
        <v>25</v>
      </c>
      <c r="P6369" t="s">
        <v>26</v>
      </c>
      <c r="R6369" t="s">
        <v>27</v>
      </c>
      <c r="S6369" t="s">
        <v>17384</v>
      </c>
      <c r="T6369" t="s">
        <v>16338</v>
      </c>
      <c r="U6369" t="str">
        <f>RIGHT(T6369,LEN(T6369)-FIND("[",T6369))</f>
        <v>-123.14718632436809, 49.267957818482195]}</v>
      </c>
      <c r="V6369" t="str">
        <f>LEFT(U6369,FIND(",",U6369)-1)</f>
        <v>-123.14718632436809</v>
      </c>
      <c r="W6369" s="2">
        <f>VALUE(V6369)</f>
        <v>-123.14718632436799</v>
      </c>
      <c r="X6369" t="str">
        <f>MID(U6369,FIND(" ",U6369)+1,FIND("]",U6369)-FIND(" ",U6369)-1)</f>
        <v>49.267957818482195</v>
      </c>
      <c r="Y6369" s="2">
        <f>VALUE(X6369)</f>
        <v>49.267957818482103</v>
      </c>
      <c r="Z6369" t="s">
        <v>79</v>
      </c>
      <c r="AA6369" t="s">
        <v>17385</v>
      </c>
      <c r="AB6369" t="s">
        <v>29223</v>
      </c>
      <c r="AC6369" t="str">
        <f>LEFT(AB6369,FIND(" ",AB6369)-1)</f>
        <v>1866</v>
      </c>
      <c r="AD6369" t="str">
        <f>MID(AB6369,FIND(" ",AB6369)+1,FIND(",",AB6369)-FIND(" ",AB6369)-1)</f>
        <v>W 4th Ave</v>
      </c>
    </row>
    <row r="6370" spans="1:30" hidden="1" x14ac:dyDescent="0.3">
      <c r="A6370" t="s">
        <v>247</v>
      </c>
      <c r="B6370">
        <f>IF(A6370="twin",2,1)</f>
        <v>1</v>
      </c>
      <c r="C6370" t="s">
        <v>23</v>
      </c>
      <c r="D6370" t="s">
        <v>52</v>
      </c>
      <c r="E6370" t="s">
        <v>23</v>
      </c>
      <c r="F6370" t="s">
        <v>52</v>
      </c>
      <c r="G6370" t="s">
        <v>23</v>
      </c>
      <c r="H6370" t="s">
        <v>52</v>
      </c>
      <c r="J6370" t="s">
        <v>24</v>
      </c>
      <c r="K6370" t="s">
        <v>25</v>
      </c>
      <c r="L6370" t="s">
        <v>26</v>
      </c>
      <c r="M6370" t="s">
        <v>25</v>
      </c>
      <c r="N6370" t="s">
        <v>26</v>
      </c>
      <c r="O6370" t="s">
        <v>25</v>
      </c>
      <c r="P6370" t="s">
        <v>26</v>
      </c>
      <c r="R6370" t="s">
        <v>27</v>
      </c>
      <c r="S6370" t="s">
        <v>17386</v>
      </c>
      <c r="T6370" t="s">
        <v>17387</v>
      </c>
      <c r="U6370" t="str">
        <f>RIGHT(T6370,LEN(T6370)-FIND("[",T6370))</f>
        <v>-123.14743616691707, 49.2679618536243]}</v>
      </c>
      <c r="V6370" t="str">
        <f>LEFT(U6370,FIND(",",U6370)-1)</f>
        <v>-123.14743616691707</v>
      </c>
      <c r="W6370" s="2">
        <f>VALUE(V6370)</f>
        <v>-123.147436166917</v>
      </c>
      <c r="X6370" t="str">
        <f>MID(U6370,FIND(" ",U6370)+1,FIND("]",U6370)-FIND(" ",U6370)-1)</f>
        <v>49.2679618536243</v>
      </c>
      <c r="Y6370" s="2">
        <f>VALUE(X6370)</f>
        <v>49.2679618536243</v>
      </c>
      <c r="Z6370" t="s">
        <v>79</v>
      </c>
      <c r="AA6370" t="s">
        <v>17388</v>
      </c>
      <c r="AB6370" t="s">
        <v>29349</v>
      </c>
      <c r="AC6370" t="str">
        <f>LEFT(AB6370,FIND(" ",AB6370)-1)</f>
        <v>1896</v>
      </c>
      <c r="AD6370" t="str">
        <f>MID(AB6370,FIND(" ",AB6370)+1,FIND(",",AB6370)-FIND(" ",AB6370)-1)</f>
        <v>W 4th Ave</v>
      </c>
    </row>
    <row r="6371" spans="1:30" hidden="1" x14ac:dyDescent="0.3">
      <c r="A6371" t="s">
        <v>63</v>
      </c>
      <c r="B6371">
        <f>IF(A6371="twin",2,1)</f>
        <v>1</v>
      </c>
      <c r="C6371" t="s">
        <v>22</v>
      </c>
      <c r="D6371" t="s">
        <v>45</v>
      </c>
      <c r="E6371" t="s">
        <v>22</v>
      </c>
      <c r="F6371" t="s">
        <v>45</v>
      </c>
      <c r="G6371" t="s">
        <v>22</v>
      </c>
      <c r="H6371" t="s">
        <v>45</v>
      </c>
      <c r="J6371" t="s">
        <v>24</v>
      </c>
      <c r="K6371" t="s">
        <v>32</v>
      </c>
      <c r="L6371" t="s">
        <v>26</v>
      </c>
      <c r="M6371" t="s">
        <v>32</v>
      </c>
      <c r="N6371" t="s">
        <v>26</v>
      </c>
      <c r="O6371" t="s">
        <v>32</v>
      </c>
      <c r="P6371" t="s">
        <v>26</v>
      </c>
      <c r="R6371" t="s">
        <v>27</v>
      </c>
      <c r="S6371" t="s">
        <v>17389</v>
      </c>
      <c r="T6371" t="s">
        <v>17390</v>
      </c>
      <c r="U6371" t="str">
        <f>RIGHT(T6371,LEN(T6371)-FIND("[",T6371))</f>
        <v>-123.11552065613837, 49.25879640707869]}</v>
      </c>
      <c r="V6371" t="str">
        <f>LEFT(U6371,FIND(",",U6371)-1)</f>
        <v>-123.11552065613837</v>
      </c>
      <c r="W6371" s="2">
        <f>VALUE(V6371)</f>
        <v>-123.115520656138</v>
      </c>
      <c r="X6371" t="str">
        <f>MID(U6371,FIND(" ",U6371)+1,FIND("]",U6371)-FIND(" ",U6371)-1)</f>
        <v>49.25879640707869</v>
      </c>
      <c r="Y6371" s="2">
        <f>VALUE(X6371)</f>
        <v>49.258796407078599</v>
      </c>
      <c r="Z6371" t="s">
        <v>43</v>
      </c>
      <c r="AA6371" t="s">
        <v>17391</v>
      </c>
      <c r="AB6371" t="s">
        <v>29350</v>
      </c>
      <c r="AC6371" t="str">
        <f>LEFT(AB6371,FIND(" ",AB6371)-1)</f>
        <v>511</v>
      </c>
      <c r="AD6371" t="str">
        <f>MID(AB6371,FIND(" ",AB6371)+1,FIND(",",AB6371)-FIND(" ",AB6371)-1)</f>
        <v>W 14th Ave</v>
      </c>
    </row>
    <row r="6372" spans="1:30" hidden="1" x14ac:dyDescent="0.3">
      <c r="A6372" t="s">
        <v>21</v>
      </c>
      <c r="B6372">
        <f>IF(A6372="twin",2,1)</f>
        <v>2</v>
      </c>
      <c r="C6372" t="s">
        <v>22</v>
      </c>
      <c r="D6372" t="s">
        <v>22</v>
      </c>
      <c r="E6372" t="s">
        <v>22</v>
      </c>
      <c r="F6372" t="s">
        <v>22</v>
      </c>
      <c r="G6372" t="s">
        <v>22</v>
      </c>
      <c r="H6372" t="s">
        <v>22</v>
      </c>
      <c r="J6372" t="s">
        <v>24</v>
      </c>
      <c r="K6372" t="s">
        <v>32</v>
      </c>
      <c r="L6372" t="s">
        <v>26</v>
      </c>
      <c r="M6372" t="s">
        <v>32</v>
      </c>
      <c r="N6372" t="s">
        <v>26</v>
      </c>
      <c r="O6372" t="s">
        <v>32</v>
      </c>
      <c r="P6372" t="s">
        <v>26</v>
      </c>
      <c r="R6372" t="s">
        <v>27</v>
      </c>
      <c r="S6372" t="s">
        <v>17392</v>
      </c>
      <c r="T6372" t="s">
        <v>17393</v>
      </c>
      <c r="U6372" t="str">
        <f>RIGHT(T6372,LEN(T6372)-FIND("[",T6372))</f>
        <v>-123.10085857474192, 49.26141233433038]}</v>
      </c>
      <c r="V6372" t="str">
        <f>LEFT(U6372,FIND(",",U6372)-1)</f>
        <v>-123.10085857474192</v>
      </c>
      <c r="W6372" s="2">
        <f>VALUE(V6372)</f>
        <v>-123.100858574741</v>
      </c>
      <c r="X6372" t="str">
        <f>MID(U6372,FIND(" ",U6372)+1,FIND("]",U6372)-FIND(" ",U6372)-1)</f>
        <v>49.26141233433038</v>
      </c>
      <c r="Y6372" s="2">
        <f>VALUE(X6372)</f>
        <v>49.261412334330302</v>
      </c>
      <c r="Z6372" t="s">
        <v>96</v>
      </c>
      <c r="AA6372" t="s">
        <v>17394</v>
      </c>
      <c r="AB6372" t="s">
        <v>29351</v>
      </c>
      <c r="AC6372" t="str">
        <f>LEFT(AB6372,FIND(" ",AB6372)-1)</f>
        <v>2642</v>
      </c>
      <c r="AD6372" t="str">
        <f>MID(AB6372,FIND(" ",AB6372)+1,FIND(",",AB6372)-FIND(" ",AB6372)-1)</f>
        <v>Main St</v>
      </c>
    </row>
    <row r="6373" spans="1:30" hidden="1" x14ac:dyDescent="0.3">
      <c r="A6373" t="s">
        <v>21</v>
      </c>
      <c r="B6373">
        <f>IF(A6373="twin",2,1)</f>
        <v>2</v>
      </c>
      <c r="C6373" t="s">
        <v>22</v>
      </c>
      <c r="D6373" t="s">
        <v>22</v>
      </c>
      <c r="E6373" t="s">
        <v>22</v>
      </c>
      <c r="F6373" t="s">
        <v>22</v>
      </c>
      <c r="G6373" t="s">
        <v>22</v>
      </c>
      <c r="H6373" t="s">
        <v>22</v>
      </c>
      <c r="J6373" t="s">
        <v>24</v>
      </c>
      <c r="K6373" t="s">
        <v>32</v>
      </c>
      <c r="L6373" t="s">
        <v>26</v>
      </c>
      <c r="M6373" t="s">
        <v>32</v>
      </c>
      <c r="N6373" t="s">
        <v>26</v>
      </c>
      <c r="O6373" t="s">
        <v>32</v>
      </c>
      <c r="P6373" t="s">
        <v>26</v>
      </c>
      <c r="R6373" t="s">
        <v>27</v>
      </c>
      <c r="S6373" t="s">
        <v>17395</v>
      </c>
      <c r="T6373" t="s">
        <v>17396</v>
      </c>
      <c r="U6373" t="str">
        <f>RIGHT(T6373,LEN(T6373)-FIND("[",T6373))</f>
        <v>-123.10086353202024, 49.26130231859344]}</v>
      </c>
      <c r="V6373" t="str">
        <f>LEFT(U6373,FIND(",",U6373)-1)</f>
        <v>-123.10086353202024</v>
      </c>
      <c r="W6373" s="2">
        <f>VALUE(V6373)</f>
        <v>-123.10086353202</v>
      </c>
      <c r="X6373" t="str">
        <f>MID(U6373,FIND(" ",U6373)+1,FIND("]",U6373)-FIND(" ",U6373)-1)</f>
        <v>49.26130231859344</v>
      </c>
      <c r="Y6373" s="2">
        <f>VALUE(X6373)</f>
        <v>49.261302318593401</v>
      </c>
      <c r="Z6373" t="s">
        <v>96</v>
      </c>
      <c r="AA6373" t="s">
        <v>17397</v>
      </c>
      <c r="AB6373" t="s">
        <v>29352</v>
      </c>
      <c r="AC6373" t="str">
        <f>LEFT(AB6373,FIND(" ",AB6373)-1)</f>
        <v>2650</v>
      </c>
      <c r="AD6373" t="str">
        <f>MID(AB6373,FIND(" ",AB6373)+1,FIND(",",AB6373)-FIND(" ",AB6373)-1)</f>
        <v>Main St</v>
      </c>
    </row>
    <row r="6374" spans="1:30" hidden="1" x14ac:dyDescent="0.3">
      <c r="A6374" t="s">
        <v>21</v>
      </c>
      <c r="B6374">
        <f>IF(A6374="twin",2,1)</f>
        <v>2</v>
      </c>
      <c r="C6374" t="s">
        <v>22</v>
      </c>
      <c r="D6374" t="s">
        <v>22</v>
      </c>
      <c r="E6374" t="s">
        <v>22</v>
      </c>
      <c r="F6374" t="s">
        <v>22</v>
      </c>
      <c r="G6374" t="s">
        <v>22</v>
      </c>
      <c r="H6374" t="s">
        <v>22</v>
      </c>
      <c r="J6374" t="s">
        <v>24</v>
      </c>
      <c r="K6374" t="s">
        <v>32</v>
      </c>
      <c r="L6374" t="s">
        <v>26</v>
      </c>
      <c r="M6374" t="s">
        <v>32</v>
      </c>
      <c r="N6374" t="s">
        <v>26</v>
      </c>
      <c r="O6374" t="s">
        <v>32</v>
      </c>
      <c r="P6374" t="s">
        <v>26</v>
      </c>
      <c r="R6374" t="s">
        <v>27</v>
      </c>
      <c r="S6374" t="s">
        <v>17398</v>
      </c>
      <c r="T6374" t="s">
        <v>17399</v>
      </c>
      <c r="U6374" t="str">
        <f>RIGHT(T6374,LEN(T6374)-FIND("[",T6374))</f>
        <v>-123.16179210129887, 49.23474493515076]}</v>
      </c>
      <c r="V6374" t="str">
        <f>LEFT(U6374,FIND(",",U6374)-1)</f>
        <v>-123.16179210129887</v>
      </c>
      <c r="W6374" s="2">
        <f>VALUE(V6374)</f>
        <v>-123.161792101298</v>
      </c>
      <c r="X6374" t="str">
        <f>MID(U6374,FIND(" ",U6374)+1,FIND("]",U6374)-FIND(" ",U6374)-1)</f>
        <v>49.23474493515076</v>
      </c>
      <c r="Y6374" s="2">
        <f>VALUE(X6374)</f>
        <v>49.234744935150701</v>
      </c>
      <c r="Z6374" t="s">
        <v>298</v>
      </c>
      <c r="AA6374" t="s">
        <v>17400</v>
      </c>
      <c r="AB6374" t="s">
        <v>28237</v>
      </c>
      <c r="AC6374" t="str">
        <f>LEFT(AB6374,FIND(" ",AB6374)-1)</f>
        <v>2441</v>
      </c>
      <c r="AD6374" t="str">
        <f>MID(AB6374,FIND(" ",AB6374)+1,FIND(",",AB6374)-FIND(" ",AB6374)-1)</f>
        <v>W 41st Ave</v>
      </c>
    </row>
    <row r="6375" spans="1:30" hidden="1" x14ac:dyDescent="0.3">
      <c r="A6375" t="s">
        <v>21</v>
      </c>
      <c r="B6375">
        <f>IF(A6375="twin",2,1)</f>
        <v>2</v>
      </c>
      <c r="C6375" t="s">
        <v>22</v>
      </c>
      <c r="D6375" t="s">
        <v>22</v>
      </c>
      <c r="E6375" t="s">
        <v>22</v>
      </c>
      <c r="F6375" t="s">
        <v>22</v>
      </c>
      <c r="G6375" t="s">
        <v>22</v>
      </c>
      <c r="H6375" t="s">
        <v>22</v>
      </c>
      <c r="J6375" t="s">
        <v>24</v>
      </c>
      <c r="K6375" t="s">
        <v>32</v>
      </c>
      <c r="L6375" t="s">
        <v>26</v>
      </c>
      <c r="M6375" t="s">
        <v>32</v>
      </c>
      <c r="N6375" t="s">
        <v>26</v>
      </c>
      <c r="O6375" t="s">
        <v>32</v>
      </c>
      <c r="P6375" t="s">
        <v>26</v>
      </c>
      <c r="R6375" t="s">
        <v>27</v>
      </c>
      <c r="S6375" t="s">
        <v>17401</v>
      </c>
      <c r="T6375" t="s">
        <v>7457</v>
      </c>
      <c r="U6375" t="str">
        <f>RIGHT(T6375,LEN(T6375)-FIND("[",T6375))</f>
        <v>-123.1110304915385, 49.26290748272927]}</v>
      </c>
      <c r="V6375" t="str">
        <f>LEFT(U6375,FIND(",",U6375)-1)</f>
        <v>-123.1110304915385</v>
      </c>
      <c r="W6375" s="2">
        <f>VALUE(V6375)</f>
        <v>-123.111030491538</v>
      </c>
      <c r="X6375" t="str">
        <f>MID(U6375,FIND(" ",U6375)+1,FIND("]",U6375)-FIND(" ",U6375)-1)</f>
        <v>49.26290748272927</v>
      </c>
      <c r="Y6375" s="2">
        <f>VALUE(X6375)</f>
        <v>49.262907482729197</v>
      </c>
      <c r="Z6375" t="s">
        <v>96</v>
      </c>
      <c r="AA6375" t="s">
        <v>17402</v>
      </c>
      <c r="AB6375" t="s">
        <v>27770</v>
      </c>
      <c r="AC6375" t="str">
        <f>LEFT(AB6375,FIND(" ",AB6375)-1)</f>
        <v>300</v>
      </c>
      <c r="AD6375" t="str">
        <f>MID(AB6375,FIND(" ",AB6375)+1,FIND(",",AB6375)-FIND(" ",AB6375)-1)</f>
        <v>BC-7</v>
      </c>
    </row>
    <row r="6376" spans="1:30" hidden="1" x14ac:dyDescent="0.3">
      <c r="A6376" t="s">
        <v>21</v>
      </c>
      <c r="B6376">
        <f>IF(A6376="twin",2,1)</f>
        <v>2</v>
      </c>
      <c r="C6376" t="s">
        <v>45</v>
      </c>
      <c r="D6376" t="s">
        <v>22</v>
      </c>
      <c r="E6376" t="s">
        <v>45</v>
      </c>
      <c r="F6376" t="s">
        <v>22</v>
      </c>
      <c r="G6376" t="s">
        <v>45</v>
      </c>
      <c r="H6376" t="s">
        <v>22</v>
      </c>
      <c r="J6376" t="s">
        <v>24</v>
      </c>
      <c r="K6376" t="s">
        <v>25</v>
      </c>
      <c r="L6376" t="s">
        <v>26</v>
      </c>
      <c r="M6376" t="s">
        <v>25</v>
      </c>
      <c r="N6376" t="s">
        <v>26</v>
      </c>
      <c r="O6376" t="s">
        <v>25</v>
      </c>
      <c r="P6376" t="s">
        <v>26</v>
      </c>
      <c r="R6376" t="s">
        <v>27</v>
      </c>
      <c r="S6376" t="s">
        <v>17403</v>
      </c>
      <c r="T6376" t="s">
        <v>17295</v>
      </c>
      <c r="U6376" t="str">
        <f>RIGHT(T6376,LEN(T6376)-FIND("[",T6376))</f>
        <v>-123.11264476828407, 49.26681140401835]}</v>
      </c>
      <c r="V6376" t="str">
        <f>LEFT(U6376,FIND(",",U6376)-1)</f>
        <v>-123.11264476828407</v>
      </c>
      <c r="W6376" s="2">
        <f>VALUE(V6376)</f>
        <v>-123.112644768284</v>
      </c>
      <c r="X6376" t="str">
        <f>MID(U6376,FIND(" ",U6376)+1,FIND("]",U6376)-FIND(" ",U6376)-1)</f>
        <v>49.26681140401835</v>
      </c>
      <c r="Y6376" s="2">
        <f>VALUE(X6376)</f>
        <v>49.266811404018299</v>
      </c>
      <c r="Z6376" t="s">
        <v>96</v>
      </c>
      <c r="AA6376" t="s">
        <v>17404</v>
      </c>
      <c r="AB6376" t="s">
        <v>28045</v>
      </c>
      <c r="AC6376" t="str">
        <f>LEFT(AB6376,FIND(" ",AB6376)-1)</f>
        <v>2088</v>
      </c>
      <c r="AD6376" t="str">
        <f>MID(AB6376,FIND(" ",AB6376)+1,FIND(",",AB6376)-FIND(" ",AB6376)-1)</f>
        <v>Yukon St</v>
      </c>
    </row>
    <row r="6377" spans="1:30" hidden="1" x14ac:dyDescent="0.3">
      <c r="A6377" t="s">
        <v>21</v>
      </c>
      <c r="B6377">
        <f>IF(A6377="twin",2,1)</f>
        <v>2</v>
      </c>
      <c r="C6377" t="s">
        <v>22</v>
      </c>
      <c r="D6377" t="s">
        <v>22</v>
      </c>
      <c r="E6377" t="s">
        <v>22</v>
      </c>
      <c r="F6377" t="s">
        <v>22</v>
      </c>
      <c r="G6377" t="s">
        <v>22</v>
      </c>
      <c r="H6377" t="s">
        <v>22</v>
      </c>
      <c r="J6377" t="s">
        <v>24</v>
      </c>
      <c r="K6377" t="s">
        <v>25</v>
      </c>
      <c r="L6377" t="s">
        <v>26</v>
      </c>
      <c r="M6377" t="s">
        <v>25</v>
      </c>
      <c r="N6377" t="s">
        <v>26</v>
      </c>
      <c r="O6377" t="s">
        <v>25</v>
      </c>
      <c r="P6377" t="s">
        <v>26</v>
      </c>
      <c r="R6377" t="s">
        <v>27</v>
      </c>
      <c r="S6377" t="s">
        <v>17405</v>
      </c>
      <c r="T6377" t="s">
        <v>8742</v>
      </c>
      <c r="U6377" t="str">
        <f>RIGHT(T6377,LEN(T6377)-FIND("[",T6377))</f>
        <v>-123.13584862778329, 49.27789655990677]}</v>
      </c>
      <c r="V6377" t="str">
        <f>LEFT(U6377,FIND(",",U6377)-1)</f>
        <v>-123.13584862778329</v>
      </c>
      <c r="W6377" s="2">
        <f>VALUE(V6377)</f>
        <v>-123.13584862778301</v>
      </c>
      <c r="X6377" t="str">
        <f>MID(U6377,FIND(" ",U6377)+1,FIND("]",U6377)-FIND(" ",U6377)-1)</f>
        <v>49.27789655990677</v>
      </c>
      <c r="Y6377" s="2">
        <f>VALUE(X6377)</f>
        <v>49.277896559906701</v>
      </c>
      <c r="Z6377" t="s">
        <v>84</v>
      </c>
      <c r="AA6377" t="s">
        <v>17406</v>
      </c>
      <c r="AB6377" t="s">
        <v>27383</v>
      </c>
      <c r="AC6377" t="str">
        <f>LEFT(AB6377,FIND(" ",AB6377)-1)</f>
        <v>Westbound</v>
      </c>
      <c r="AD6377" t="str">
        <f>MID(AB6377,FIND(" ",AB6377)+1,FIND(",",AB6377)-FIND(" ",AB6377)-1)</f>
        <v>Beach Ave @ Thurlow St</v>
      </c>
    </row>
    <row r="6378" spans="1:30" hidden="1" x14ac:dyDescent="0.3">
      <c r="A6378" t="s">
        <v>21</v>
      </c>
      <c r="B6378">
        <f>IF(A6378="twin",2,1)</f>
        <v>2</v>
      </c>
      <c r="C6378" t="s">
        <v>22</v>
      </c>
      <c r="D6378" t="s">
        <v>22</v>
      </c>
      <c r="E6378" t="s">
        <v>22</v>
      </c>
      <c r="F6378" t="s">
        <v>22</v>
      </c>
      <c r="G6378" t="s">
        <v>22</v>
      </c>
      <c r="H6378" t="s">
        <v>22</v>
      </c>
      <c r="J6378" t="s">
        <v>24</v>
      </c>
      <c r="K6378" t="s">
        <v>32</v>
      </c>
      <c r="L6378" t="s">
        <v>26</v>
      </c>
      <c r="M6378" t="s">
        <v>32</v>
      </c>
      <c r="N6378" t="s">
        <v>26</v>
      </c>
      <c r="O6378" t="s">
        <v>32</v>
      </c>
      <c r="P6378" t="s">
        <v>26</v>
      </c>
      <c r="R6378" t="s">
        <v>27</v>
      </c>
      <c r="S6378" t="s">
        <v>17407</v>
      </c>
      <c r="T6378" t="s">
        <v>1332</v>
      </c>
      <c r="U6378" t="str">
        <f>RIGHT(T6378,LEN(T6378)-FIND("[",T6378))</f>
        <v>-123.15285661260333, 49.263181495140806]}</v>
      </c>
      <c r="V6378" t="str">
        <f>LEFT(U6378,FIND(",",U6378)-1)</f>
        <v>-123.15285661260333</v>
      </c>
      <c r="W6378" s="2">
        <f>VALUE(V6378)</f>
        <v>-123.152856612603</v>
      </c>
      <c r="X6378" t="str">
        <f>MID(U6378,FIND(" ",U6378)+1,FIND("]",U6378)-FIND(" ",U6378)-1)</f>
        <v>49.263181495140806</v>
      </c>
      <c r="Y6378" s="2">
        <f>VALUE(X6378)</f>
        <v>49.263181495140799</v>
      </c>
      <c r="Z6378" t="s">
        <v>79</v>
      </c>
      <c r="AA6378" t="s">
        <v>17408</v>
      </c>
      <c r="AB6378" t="s">
        <v>26230</v>
      </c>
      <c r="AC6378" t="str">
        <f>LEFT(AB6378,FIND(" ",AB6378)-1)</f>
        <v>2564</v>
      </c>
      <c r="AD6378" t="str">
        <f>MID(AB6378,FIND(" ",AB6378)+1,FIND(",",AB6378)-FIND(" ",AB6378)-1)</f>
        <v>Arbutus St</v>
      </c>
    </row>
    <row r="6379" spans="1:30" hidden="1" x14ac:dyDescent="0.3">
      <c r="A6379" t="s">
        <v>21</v>
      </c>
      <c r="B6379">
        <f>IF(A6379="twin",2,1)</f>
        <v>2</v>
      </c>
      <c r="C6379" t="s">
        <v>22</v>
      </c>
      <c r="D6379" t="s">
        <v>22</v>
      </c>
      <c r="E6379" t="s">
        <v>22</v>
      </c>
      <c r="F6379" t="s">
        <v>22</v>
      </c>
      <c r="G6379" t="s">
        <v>22</v>
      </c>
      <c r="H6379" t="s">
        <v>22</v>
      </c>
      <c r="J6379" t="s">
        <v>24</v>
      </c>
      <c r="K6379" t="s">
        <v>32</v>
      </c>
      <c r="L6379" t="s">
        <v>26</v>
      </c>
      <c r="M6379" t="s">
        <v>32</v>
      </c>
      <c r="N6379" t="s">
        <v>26</v>
      </c>
      <c r="O6379" t="s">
        <v>32</v>
      </c>
      <c r="P6379" t="s">
        <v>26</v>
      </c>
      <c r="R6379" t="s">
        <v>27</v>
      </c>
      <c r="S6379" t="s">
        <v>17409</v>
      </c>
      <c r="T6379" t="s">
        <v>1238</v>
      </c>
      <c r="U6379" t="str">
        <f>RIGHT(T6379,LEN(T6379)-FIND("[",T6379))</f>
        <v>-123.15286054417123, 49.263066009444046]}</v>
      </c>
      <c r="V6379" t="str">
        <f>LEFT(U6379,FIND(",",U6379)-1)</f>
        <v>-123.15286054417123</v>
      </c>
      <c r="W6379" s="2">
        <f>VALUE(V6379)</f>
        <v>-123.15286054417101</v>
      </c>
      <c r="X6379" t="str">
        <f>MID(U6379,FIND(" ",U6379)+1,FIND("]",U6379)-FIND(" ",U6379)-1)</f>
        <v>49.263066009444046</v>
      </c>
      <c r="Y6379" s="2">
        <f>VALUE(X6379)</f>
        <v>49.263066009444003</v>
      </c>
      <c r="Z6379" t="s">
        <v>79</v>
      </c>
      <c r="AA6379" t="s">
        <v>17410</v>
      </c>
      <c r="AB6379" t="s">
        <v>26205</v>
      </c>
      <c r="AC6379" t="str">
        <f>LEFT(AB6379,FIND(" ",AB6379)-1)</f>
        <v>2568</v>
      </c>
      <c r="AD6379" t="str">
        <f>MID(AB6379,FIND(" ",AB6379)+1,FIND(",",AB6379)-FIND(" ",AB6379)-1)</f>
        <v>Arbutus St</v>
      </c>
    </row>
    <row r="6380" spans="1:30" hidden="1" x14ac:dyDescent="0.3">
      <c r="A6380" t="s">
        <v>21</v>
      </c>
      <c r="B6380">
        <f>IF(A6380="twin",2,1)</f>
        <v>2</v>
      </c>
      <c r="C6380" t="s">
        <v>22</v>
      </c>
      <c r="D6380" t="s">
        <v>22</v>
      </c>
      <c r="E6380" t="s">
        <v>22</v>
      </c>
      <c r="F6380" t="s">
        <v>22</v>
      </c>
      <c r="G6380" t="s">
        <v>22</v>
      </c>
      <c r="H6380" t="s">
        <v>22</v>
      </c>
      <c r="J6380" t="s">
        <v>24</v>
      </c>
      <c r="K6380" t="s">
        <v>25</v>
      </c>
      <c r="L6380" t="s">
        <v>26</v>
      </c>
      <c r="M6380" t="s">
        <v>25</v>
      </c>
      <c r="N6380" t="s">
        <v>26</v>
      </c>
      <c r="O6380" t="s">
        <v>25</v>
      </c>
      <c r="P6380" t="s">
        <v>26</v>
      </c>
      <c r="R6380" t="s">
        <v>27</v>
      </c>
      <c r="S6380" t="s">
        <v>17411</v>
      </c>
      <c r="T6380" t="s">
        <v>12495</v>
      </c>
      <c r="U6380" t="str">
        <f>RIGHT(T6380,LEN(T6380)-FIND("[",T6380))</f>
        <v>-123.13622808377033, 49.278274045856236]}</v>
      </c>
      <c r="V6380" t="str">
        <f>LEFT(U6380,FIND(",",U6380)-1)</f>
        <v>-123.13622808377033</v>
      </c>
      <c r="W6380" s="2">
        <f>VALUE(V6380)</f>
        <v>-123.13622808377001</v>
      </c>
      <c r="X6380" t="str">
        <f>MID(U6380,FIND(" ",U6380)+1,FIND("]",U6380)-FIND(" ",U6380)-1)</f>
        <v>49.278274045856236</v>
      </c>
      <c r="Y6380" s="2">
        <f>VALUE(X6380)</f>
        <v>49.2782740458562</v>
      </c>
      <c r="Z6380" t="s">
        <v>84</v>
      </c>
      <c r="AA6380" t="s">
        <v>17412</v>
      </c>
      <c r="AB6380" t="s">
        <v>28692</v>
      </c>
      <c r="AC6380" t="str">
        <f>LEFT(AB6380,FIND(" ",AB6380)-1)</f>
        <v>1133</v>
      </c>
      <c r="AD6380" t="str">
        <f>MID(AB6380,FIND(" ",AB6380)+1,FIND(",",AB6380)-FIND(" ",AB6380)-1)</f>
        <v>Beach Ave</v>
      </c>
    </row>
    <row r="6381" spans="1:30" hidden="1" x14ac:dyDescent="0.3">
      <c r="A6381" t="s">
        <v>21</v>
      </c>
      <c r="B6381">
        <f>IF(A6381="twin",2,1)</f>
        <v>2</v>
      </c>
      <c r="C6381" t="s">
        <v>23</v>
      </c>
      <c r="D6381" t="s">
        <v>22</v>
      </c>
      <c r="E6381" t="s">
        <v>23</v>
      </c>
      <c r="F6381" t="s">
        <v>22</v>
      </c>
      <c r="G6381" t="s">
        <v>23</v>
      </c>
      <c r="H6381" t="s">
        <v>22</v>
      </c>
      <c r="J6381" t="s">
        <v>24</v>
      </c>
      <c r="K6381" t="s">
        <v>32</v>
      </c>
      <c r="L6381" t="s">
        <v>26</v>
      </c>
      <c r="M6381" t="s">
        <v>32</v>
      </c>
      <c r="N6381" t="s">
        <v>26</v>
      </c>
      <c r="O6381" t="s">
        <v>32</v>
      </c>
      <c r="P6381" t="s">
        <v>26</v>
      </c>
      <c r="R6381" t="s">
        <v>27</v>
      </c>
      <c r="S6381" t="s">
        <v>17413</v>
      </c>
      <c r="T6381" t="s">
        <v>8759</v>
      </c>
      <c r="U6381" t="str">
        <f>RIGHT(T6381,LEN(T6381)-FIND("[",T6381))</f>
        <v>-123.11229537437394, 49.26326347795677]}</v>
      </c>
      <c r="V6381" t="str">
        <f>LEFT(U6381,FIND(",",U6381)-1)</f>
        <v>-123.11229537437394</v>
      </c>
      <c r="W6381" s="2">
        <f>VALUE(V6381)</f>
        <v>-123.11229537437301</v>
      </c>
      <c r="X6381" t="str">
        <f>MID(U6381,FIND(" ",U6381)+1,FIND("]",U6381)-FIND(" ",U6381)-1)</f>
        <v>49.26326347795677</v>
      </c>
      <c r="Y6381" s="2">
        <f>VALUE(X6381)</f>
        <v>49.263263477956698</v>
      </c>
      <c r="Z6381" t="s">
        <v>96</v>
      </c>
      <c r="AA6381" t="s">
        <v>17414</v>
      </c>
      <c r="AB6381" t="s">
        <v>28056</v>
      </c>
      <c r="AC6381" t="str">
        <f>LEFT(AB6381,FIND(" ",AB6381)-1)</f>
        <v>375</v>
      </c>
      <c r="AD6381" t="str">
        <f>MID(AB6381,FIND(" ",AB6381)+1,FIND(",",AB6381)-FIND(" ",AB6381)-1)</f>
        <v>W Broadway</v>
      </c>
    </row>
    <row r="6382" spans="1:30" hidden="1" x14ac:dyDescent="0.3">
      <c r="A6382" t="s">
        <v>21</v>
      </c>
      <c r="B6382">
        <f>IF(A6382="twin",2,1)</f>
        <v>2</v>
      </c>
      <c r="C6382" t="s">
        <v>22</v>
      </c>
      <c r="D6382" t="s">
        <v>22</v>
      </c>
      <c r="E6382" t="s">
        <v>22</v>
      </c>
      <c r="F6382" t="s">
        <v>22</v>
      </c>
      <c r="G6382" t="s">
        <v>22</v>
      </c>
      <c r="H6382" t="s">
        <v>22</v>
      </c>
      <c r="J6382" t="s">
        <v>24</v>
      </c>
      <c r="K6382" t="s">
        <v>32</v>
      </c>
      <c r="L6382" t="s">
        <v>26</v>
      </c>
      <c r="M6382" t="s">
        <v>32</v>
      </c>
      <c r="N6382" t="s">
        <v>26</v>
      </c>
      <c r="O6382" t="s">
        <v>32</v>
      </c>
      <c r="P6382" t="s">
        <v>26</v>
      </c>
      <c r="R6382" t="s">
        <v>27</v>
      </c>
      <c r="S6382" t="s">
        <v>17415</v>
      </c>
      <c r="T6382" t="s">
        <v>998</v>
      </c>
      <c r="U6382" t="str">
        <f>RIGHT(T6382,LEN(T6382)-FIND("[",T6382))</f>
        <v>-123.15287659912055, 49.262648232678394]}</v>
      </c>
      <c r="V6382" t="str">
        <f>LEFT(U6382,FIND(",",U6382)-1)</f>
        <v>-123.15287659912055</v>
      </c>
      <c r="W6382" s="2">
        <f>VALUE(V6382)</f>
        <v>-123.15287659912001</v>
      </c>
      <c r="X6382" t="str">
        <f>MID(U6382,FIND(" ",U6382)+1,FIND("]",U6382)-FIND(" ",U6382)-1)</f>
        <v>49.262648232678394</v>
      </c>
      <c r="Y6382" s="2">
        <f>VALUE(X6382)</f>
        <v>49.262648232678302</v>
      </c>
      <c r="Z6382" t="s">
        <v>79</v>
      </c>
      <c r="AA6382" t="s">
        <v>17416</v>
      </c>
      <c r="AB6382" t="s">
        <v>26139</v>
      </c>
      <c r="AC6382" t="str">
        <f>LEFT(AB6382,FIND(" ",AB6382)-1)</f>
        <v>2630</v>
      </c>
      <c r="AD6382" t="str">
        <f>MID(AB6382,FIND(" ",AB6382)+1,FIND(",",AB6382)-FIND(" ",AB6382)-1)</f>
        <v>Arbutus St</v>
      </c>
    </row>
    <row r="6383" spans="1:30" hidden="1" x14ac:dyDescent="0.3">
      <c r="A6383" t="s">
        <v>21</v>
      </c>
      <c r="B6383">
        <f>IF(A6383="twin",2,1)</f>
        <v>2</v>
      </c>
      <c r="C6383" t="s">
        <v>23</v>
      </c>
      <c r="D6383" t="s">
        <v>22</v>
      </c>
      <c r="E6383" t="s">
        <v>23</v>
      </c>
      <c r="F6383" t="s">
        <v>22</v>
      </c>
      <c r="G6383" t="s">
        <v>23</v>
      </c>
      <c r="H6383" t="s">
        <v>22</v>
      </c>
      <c r="J6383" t="s">
        <v>24</v>
      </c>
      <c r="K6383" t="s">
        <v>25</v>
      </c>
      <c r="L6383" t="s">
        <v>26</v>
      </c>
      <c r="M6383" t="s">
        <v>25</v>
      </c>
      <c r="N6383" t="s">
        <v>26</v>
      </c>
      <c r="O6383" t="s">
        <v>25</v>
      </c>
      <c r="P6383" t="s">
        <v>26</v>
      </c>
      <c r="R6383" t="s">
        <v>27</v>
      </c>
      <c r="S6383" t="s">
        <v>17417</v>
      </c>
      <c r="T6383" t="s">
        <v>8765</v>
      </c>
      <c r="U6383" t="str">
        <f>RIGHT(T6383,LEN(T6383)-FIND("[",T6383))</f>
        <v>-123.1312002778178, 49.27425071272024]}</v>
      </c>
      <c r="V6383" t="str">
        <f>LEFT(U6383,FIND(",",U6383)-1)</f>
        <v>-123.1312002778178</v>
      </c>
      <c r="W6383" s="2">
        <f>VALUE(V6383)</f>
        <v>-123.131200277817</v>
      </c>
      <c r="X6383" t="str">
        <f>MID(U6383,FIND(" ",U6383)+1,FIND("]",U6383)-FIND(" ",U6383)-1)</f>
        <v>49.27425071272024</v>
      </c>
      <c r="Y6383" s="2">
        <f>VALUE(X6383)</f>
        <v>49.274250712720203</v>
      </c>
      <c r="Z6383" t="s">
        <v>30</v>
      </c>
      <c r="AA6383" t="s">
        <v>17418</v>
      </c>
      <c r="AB6383" t="s">
        <v>26417</v>
      </c>
      <c r="AC6383" t="str">
        <f>LEFT(AB6383,FIND(" ",AB6383)-1)</f>
        <v>15</v>
      </c>
      <c r="AD6383" t="str">
        <f>MID(AB6383,FIND(" ",AB6383)+1,FIND(",",AB6383)-FIND(" ",AB6383)-1)</f>
        <v>Granville Bridge</v>
      </c>
    </row>
    <row r="6384" spans="1:30" hidden="1" x14ac:dyDescent="0.3">
      <c r="A6384" t="s">
        <v>21</v>
      </c>
      <c r="B6384">
        <f>IF(A6384="twin",2,1)</f>
        <v>2</v>
      </c>
      <c r="C6384" t="s">
        <v>22</v>
      </c>
      <c r="D6384" t="s">
        <v>22</v>
      </c>
      <c r="E6384" t="s">
        <v>22</v>
      </c>
      <c r="F6384" t="s">
        <v>22</v>
      </c>
      <c r="G6384" t="s">
        <v>22</v>
      </c>
      <c r="H6384" t="s">
        <v>22</v>
      </c>
      <c r="J6384" t="s">
        <v>24</v>
      </c>
      <c r="K6384" t="s">
        <v>32</v>
      </c>
      <c r="L6384" t="s">
        <v>26</v>
      </c>
      <c r="M6384" t="s">
        <v>32</v>
      </c>
      <c r="N6384" t="s">
        <v>26</v>
      </c>
      <c r="O6384" t="s">
        <v>32</v>
      </c>
      <c r="P6384" t="s">
        <v>26</v>
      </c>
      <c r="R6384" t="s">
        <v>27</v>
      </c>
      <c r="S6384" t="s">
        <v>17419</v>
      </c>
      <c r="T6384" t="s">
        <v>8343</v>
      </c>
      <c r="U6384" t="str">
        <f>RIGHT(T6384,LEN(T6384)-FIND("[",T6384))</f>
        <v>-123.16228599146555, 49.23460773940789]}</v>
      </c>
      <c r="V6384" t="str">
        <f>LEFT(U6384,FIND(",",U6384)-1)</f>
        <v>-123.16228599146555</v>
      </c>
      <c r="W6384" s="2">
        <f>VALUE(V6384)</f>
        <v>-123.162285991465</v>
      </c>
      <c r="X6384" t="str">
        <f>MID(U6384,FIND(" ",U6384)+1,FIND("]",U6384)-FIND(" ",U6384)-1)</f>
        <v>49.23460773940789</v>
      </c>
      <c r="Y6384" s="2">
        <f>VALUE(X6384)</f>
        <v>49.234607739407799</v>
      </c>
      <c r="Z6384" t="s">
        <v>298</v>
      </c>
      <c r="AA6384" t="s">
        <v>17420</v>
      </c>
      <c r="AB6384" t="s">
        <v>27969</v>
      </c>
      <c r="AC6384" t="str">
        <f>LEFT(AB6384,FIND(" ",AB6384)-1)</f>
        <v>2496</v>
      </c>
      <c r="AD6384" t="str">
        <f>MID(AB6384,FIND(" ",AB6384)+1,FIND(",",AB6384)-FIND(" ",AB6384)-1)</f>
        <v>W 41st Ave</v>
      </c>
    </row>
    <row r="6385" spans="1:30" hidden="1" x14ac:dyDescent="0.3">
      <c r="A6385" t="s">
        <v>21</v>
      </c>
      <c r="B6385">
        <f>IF(A6385="twin",2,1)</f>
        <v>2</v>
      </c>
      <c r="C6385" t="s">
        <v>23</v>
      </c>
      <c r="D6385" t="s">
        <v>22</v>
      </c>
      <c r="E6385" t="s">
        <v>23</v>
      </c>
      <c r="F6385" t="s">
        <v>22</v>
      </c>
      <c r="G6385" t="s">
        <v>23</v>
      </c>
      <c r="H6385" t="s">
        <v>22</v>
      </c>
      <c r="J6385" t="s">
        <v>24</v>
      </c>
      <c r="K6385" t="s">
        <v>32</v>
      </c>
      <c r="L6385" t="s">
        <v>26</v>
      </c>
      <c r="M6385" t="s">
        <v>32</v>
      </c>
      <c r="N6385" t="s">
        <v>26</v>
      </c>
      <c r="O6385" t="s">
        <v>32</v>
      </c>
      <c r="P6385" t="s">
        <v>26</v>
      </c>
      <c r="R6385" t="s">
        <v>27</v>
      </c>
      <c r="S6385" t="s">
        <v>17421</v>
      </c>
      <c r="T6385" t="s">
        <v>17422</v>
      </c>
      <c r="U6385" t="str">
        <f>RIGHT(T6385,LEN(T6385)-FIND("[",T6385))</f>
        <v>-123.1607609351604, 49.23458422626698]}</v>
      </c>
      <c r="V6385" t="str">
        <f>LEFT(U6385,FIND(",",U6385)-1)</f>
        <v>-123.1607609351604</v>
      </c>
      <c r="W6385" s="2">
        <f>VALUE(V6385)</f>
        <v>-123.16076093516</v>
      </c>
      <c r="X6385" t="str">
        <f>MID(U6385,FIND(" ",U6385)+1,FIND("]",U6385)-FIND(" ",U6385)-1)</f>
        <v>49.23458422626698</v>
      </c>
      <c r="Y6385" s="2">
        <f>VALUE(X6385)</f>
        <v>49.234584226266897</v>
      </c>
      <c r="Z6385" t="s">
        <v>137</v>
      </c>
      <c r="AA6385" t="s">
        <v>17423</v>
      </c>
      <c r="AB6385" t="s">
        <v>29353</v>
      </c>
      <c r="AC6385" t="str">
        <f>LEFT(AB6385,FIND(" ",AB6385)-1)</f>
        <v>2360</v>
      </c>
      <c r="AD6385" t="str">
        <f>MID(AB6385,FIND(" ",AB6385)+1,FIND(",",AB6385)-FIND(" ",AB6385)-1)</f>
        <v>W 41st Ave</v>
      </c>
    </row>
    <row r="6386" spans="1:30" hidden="1" x14ac:dyDescent="0.3">
      <c r="A6386" t="s">
        <v>21</v>
      </c>
      <c r="B6386">
        <f>IF(A6386="twin",2,1)</f>
        <v>2</v>
      </c>
      <c r="C6386" t="s">
        <v>22</v>
      </c>
      <c r="D6386" t="s">
        <v>22</v>
      </c>
      <c r="E6386" t="s">
        <v>22</v>
      </c>
      <c r="F6386" t="s">
        <v>22</v>
      </c>
      <c r="G6386" t="s">
        <v>22</v>
      </c>
      <c r="H6386" t="s">
        <v>22</v>
      </c>
      <c r="J6386" t="s">
        <v>24</v>
      </c>
      <c r="K6386" t="s">
        <v>25</v>
      </c>
      <c r="L6386" t="s">
        <v>26</v>
      </c>
      <c r="M6386" t="s">
        <v>25</v>
      </c>
      <c r="N6386" t="s">
        <v>26</v>
      </c>
      <c r="O6386" t="s">
        <v>25</v>
      </c>
      <c r="P6386" t="s">
        <v>26</v>
      </c>
      <c r="R6386" t="s">
        <v>27</v>
      </c>
      <c r="S6386" t="s">
        <v>17424</v>
      </c>
      <c r="T6386" t="s">
        <v>17425</v>
      </c>
      <c r="U6386" t="str">
        <f>RIGHT(T6386,LEN(T6386)-FIND("[",T6386))</f>
        <v>-123.13020960080335, 49.278267428903945]}</v>
      </c>
      <c r="V6386" t="str">
        <f>LEFT(U6386,FIND(",",U6386)-1)</f>
        <v>-123.13020960080335</v>
      </c>
      <c r="W6386" s="2">
        <f>VALUE(V6386)</f>
        <v>-123.130209600803</v>
      </c>
      <c r="X6386" t="str">
        <f>MID(U6386,FIND(" ",U6386)+1,FIND("]",U6386)-FIND(" ",U6386)-1)</f>
        <v>49.278267428903945</v>
      </c>
      <c r="Y6386" s="2">
        <f>VALUE(X6386)</f>
        <v>49.278267428903902</v>
      </c>
      <c r="Z6386" t="s">
        <v>30</v>
      </c>
      <c r="AA6386" t="s">
        <v>17426</v>
      </c>
      <c r="AB6386" t="s">
        <v>29339</v>
      </c>
      <c r="AC6386" t="str">
        <f>LEFT(AB6386,FIND(" ",AB6386)-1)</f>
        <v>1262</v>
      </c>
      <c r="AD6386" t="str">
        <f>MID(AB6386,FIND(" ",AB6386)+1,FIND(",",AB6386)-FIND(" ",AB6386)-1)</f>
        <v>Burrard St</v>
      </c>
    </row>
    <row r="6387" spans="1:30" hidden="1" x14ac:dyDescent="0.3">
      <c r="A6387" t="s">
        <v>21</v>
      </c>
      <c r="B6387">
        <f>IF(A6387="twin",2,1)</f>
        <v>2</v>
      </c>
      <c r="C6387" t="s">
        <v>22</v>
      </c>
      <c r="D6387" t="s">
        <v>22</v>
      </c>
      <c r="E6387" t="s">
        <v>22</v>
      </c>
      <c r="F6387" t="s">
        <v>22</v>
      </c>
      <c r="G6387" t="s">
        <v>22</v>
      </c>
      <c r="H6387" t="s">
        <v>22</v>
      </c>
      <c r="J6387" t="s">
        <v>24</v>
      </c>
      <c r="K6387" t="s">
        <v>25</v>
      </c>
      <c r="L6387" t="s">
        <v>26</v>
      </c>
      <c r="M6387" t="s">
        <v>25</v>
      </c>
      <c r="N6387" t="s">
        <v>26</v>
      </c>
      <c r="O6387" t="s">
        <v>25</v>
      </c>
      <c r="P6387" t="s">
        <v>26</v>
      </c>
      <c r="R6387" t="s">
        <v>27</v>
      </c>
      <c r="S6387" t="s">
        <v>17427</v>
      </c>
      <c r="T6387" t="s">
        <v>1244</v>
      </c>
      <c r="U6387" t="str">
        <f>RIGHT(T6387,LEN(T6387)-FIND("[",T6387))</f>
        <v>-123.1304529951834, 49.278106284497056]}</v>
      </c>
      <c r="V6387" t="str">
        <f>LEFT(U6387,FIND(",",U6387)-1)</f>
        <v>-123.1304529951834</v>
      </c>
      <c r="W6387" s="2">
        <f>VALUE(V6387)</f>
        <v>-123.13045299518301</v>
      </c>
      <c r="X6387" t="str">
        <f>MID(U6387,FIND(" ",U6387)+1,FIND("]",U6387)-FIND(" ",U6387)-1)</f>
        <v>49.278106284497056</v>
      </c>
      <c r="Y6387" s="2">
        <f>VALUE(X6387)</f>
        <v>49.278106284496999</v>
      </c>
      <c r="Z6387" t="s">
        <v>30</v>
      </c>
      <c r="AA6387" t="s">
        <v>17428</v>
      </c>
      <c r="AB6387" t="s">
        <v>26207</v>
      </c>
      <c r="AC6387" t="str">
        <f>LEFT(AB6387,FIND(" ",AB6387)-1)</f>
        <v>1290</v>
      </c>
      <c r="AD6387" t="str">
        <f>MID(AB6387,FIND(" ",AB6387)+1,FIND(",",AB6387)-FIND(" ",AB6387)-1)</f>
        <v>Burrard St</v>
      </c>
    </row>
    <row r="6388" spans="1:30" hidden="1" x14ac:dyDescent="0.3">
      <c r="A6388" t="s">
        <v>21</v>
      </c>
      <c r="B6388">
        <f>IF(A6388="twin",2,1)</f>
        <v>2</v>
      </c>
      <c r="C6388" t="s">
        <v>22</v>
      </c>
      <c r="D6388" t="s">
        <v>22</v>
      </c>
      <c r="E6388" t="s">
        <v>22</v>
      </c>
      <c r="F6388" t="s">
        <v>22</v>
      </c>
      <c r="G6388" t="s">
        <v>22</v>
      </c>
      <c r="H6388" t="s">
        <v>22</v>
      </c>
      <c r="J6388" t="s">
        <v>24</v>
      </c>
      <c r="K6388" t="s">
        <v>25</v>
      </c>
      <c r="L6388" t="s">
        <v>26</v>
      </c>
      <c r="M6388" t="s">
        <v>25</v>
      </c>
      <c r="N6388" t="s">
        <v>26</v>
      </c>
      <c r="O6388" t="s">
        <v>25</v>
      </c>
      <c r="P6388" t="s">
        <v>26</v>
      </c>
      <c r="R6388" t="s">
        <v>27</v>
      </c>
      <c r="S6388" t="s">
        <v>17429</v>
      </c>
      <c r="T6388" t="s">
        <v>17430</v>
      </c>
      <c r="U6388" t="str">
        <f>RIGHT(T6388,LEN(T6388)-FIND("[",T6388))</f>
        <v>-123.13101365281108, 49.277738259835]}</v>
      </c>
      <c r="V6388" t="str">
        <f>LEFT(U6388,FIND(",",U6388)-1)</f>
        <v>-123.13101365281108</v>
      </c>
      <c r="W6388" s="2">
        <f>VALUE(V6388)</f>
        <v>-123.13101365281101</v>
      </c>
      <c r="X6388" t="str">
        <f>MID(U6388,FIND(" ",U6388)+1,FIND("]",U6388)-FIND(" ",U6388)-1)</f>
        <v>49.277738259835</v>
      </c>
      <c r="Y6388" s="2">
        <f>VALUE(X6388)</f>
        <v>49.277738259834997</v>
      </c>
      <c r="Z6388" t="s">
        <v>30</v>
      </c>
      <c r="AA6388" t="s">
        <v>17431</v>
      </c>
      <c r="AB6388" t="s">
        <v>29354</v>
      </c>
      <c r="AC6388" t="str">
        <f>LEFT(AB6388,FIND(" ",AB6388)-1)</f>
        <v>1310</v>
      </c>
      <c r="AD6388" t="str">
        <f>MID(AB6388,FIND(" ",AB6388)+1,FIND(",",AB6388)-FIND(" ",AB6388)-1)</f>
        <v>Burrard St</v>
      </c>
    </row>
    <row r="6389" spans="1:30" hidden="1" x14ac:dyDescent="0.3">
      <c r="A6389" t="s">
        <v>21</v>
      </c>
      <c r="B6389">
        <f>IF(A6389="twin",2,1)</f>
        <v>2</v>
      </c>
      <c r="C6389" t="s">
        <v>22</v>
      </c>
      <c r="D6389" t="s">
        <v>22</v>
      </c>
      <c r="E6389" t="s">
        <v>22</v>
      </c>
      <c r="F6389" t="s">
        <v>22</v>
      </c>
      <c r="G6389" t="s">
        <v>22</v>
      </c>
      <c r="H6389" t="s">
        <v>22</v>
      </c>
      <c r="J6389" t="s">
        <v>24</v>
      </c>
      <c r="K6389" t="s">
        <v>25</v>
      </c>
      <c r="L6389" t="s">
        <v>26</v>
      </c>
      <c r="M6389" t="s">
        <v>25</v>
      </c>
      <c r="N6389" t="s">
        <v>26</v>
      </c>
      <c r="O6389" t="s">
        <v>25</v>
      </c>
      <c r="P6389" t="s">
        <v>26</v>
      </c>
      <c r="R6389" t="s">
        <v>27</v>
      </c>
      <c r="S6389" t="s">
        <v>17432</v>
      </c>
      <c r="T6389" t="s">
        <v>12016</v>
      </c>
      <c r="U6389" t="str">
        <f>RIGHT(T6389,LEN(T6389)-FIND("[",T6389))</f>
        <v>-123.15542448943579, 49.235987250614144]}</v>
      </c>
      <c r="V6389" t="str">
        <f>LEFT(U6389,FIND(",",U6389)-1)</f>
        <v>-123.15542448943579</v>
      </c>
      <c r="W6389" s="2">
        <f>VALUE(V6389)</f>
        <v>-123.15542448943501</v>
      </c>
      <c r="X6389" t="str">
        <f>MID(U6389,FIND(" ",U6389)+1,FIND("]",U6389)-FIND(" ",U6389)-1)</f>
        <v>49.235987250614144</v>
      </c>
      <c r="Y6389" s="2">
        <f>VALUE(X6389)</f>
        <v>49.235987250614102</v>
      </c>
      <c r="Z6389" t="s">
        <v>298</v>
      </c>
      <c r="AA6389" t="s">
        <v>17433</v>
      </c>
      <c r="AB6389" t="s">
        <v>27898</v>
      </c>
      <c r="AC6389" t="str">
        <f>LEFT(AB6389,FIND(" ",AB6389)-1)</f>
        <v>5557</v>
      </c>
      <c r="AD6389" t="str">
        <f>MID(AB6389,FIND(" ",AB6389)+1,FIND(",",AB6389)-FIND(" ",AB6389)-1)</f>
        <v>West Blvd</v>
      </c>
    </row>
    <row r="6390" spans="1:30" hidden="1" x14ac:dyDescent="0.3">
      <c r="A6390" t="s">
        <v>21</v>
      </c>
      <c r="B6390">
        <f>IF(A6390="twin",2,1)</f>
        <v>2</v>
      </c>
      <c r="C6390" t="s">
        <v>22</v>
      </c>
      <c r="D6390" t="s">
        <v>22</v>
      </c>
      <c r="E6390" t="s">
        <v>22</v>
      </c>
      <c r="F6390" t="s">
        <v>22</v>
      </c>
      <c r="G6390" t="s">
        <v>22</v>
      </c>
      <c r="H6390" t="s">
        <v>22</v>
      </c>
      <c r="J6390" t="s">
        <v>24</v>
      </c>
      <c r="K6390" t="s">
        <v>25</v>
      </c>
      <c r="L6390" t="s">
        <v>26</v>
      </c>
      <c r="M6390" t="s">
        <v>25</v>
      </c>
      <c r="N6390" t="s">
        <v>26</v>
      </c>
      <c r="O6390" t="s">
        <v>25</v>
      </c>
      <c r="P6390" t="s">
        <v>26</v>
      </c>
      <c r="R6390" t="s">
        <v>27</v>
      </c>
      <c r="S6390" t="s">
        <v>17434</v>
      </c>
      <c r="T6390" t="s">
        <v>17435</v>
      </c>
      <c r="U6390" t="str">
        <f>RIGHT(T6390,LEN(T6390)-FIND("[",T6390))</f>
        <v>-123.1554283213051, 49.2358731856651]}</v>
      </c>
      <c r="V6390" t="str">
        <f>LEFT(U6390,FIND(",",U6390)-1)</f>
        <v>-123.1554283213051</v>
      </c>
      <c r="W6390" s="2">
        <f>VALUE(V6390)</f>
        <v>-123.155428321305</v>
      </c>
      <c r="X6390" t="str">
        <f>MID(U6390,FIND(" ",U6390)+1,FIND("]",U6390)-FIND(" ",U6390)-1)</f>
        <v>49.2358731856651</v>
      </c>
      <c r="Y6390" s="2">
        <f>VALUE(X6390)</f>
        <v>49.235873185665099</v>
      </c>
      <c r="Z6390" t="s">
        <v>298</v>
      </c>
      <c r="AA6390" t="s">
        <v>17436</v>
      </c>
      <c r="AB6390" t="s">
        <v>26208</v>
      </c>
      <c r="AC6390" t="str">
        <f>LEFT(AB6390,FIND(" ",AB6390)-1)</f>
        <v>5575</v>
      </c>
      <c r="AD6390" t="str">
        <f>MID(AB6390,FIND(" ",AB6390)+1,FIND(",",AB6390)-FIND(" ",AB6390)-1)</f>
        <v>West Blvd</v>
      </c>
    </row>
    <row r="6391" spans="1:30" hidden="1" x14ac:dyDescent="0.3">
      <c r="A6391" t="s">
        <v>21</v>
      </c>
      <c r="B6391">
        <f>IF(A6391="twin",2,1)</f>
        <v>2</v>
      </c>
      <c r="C6391" t="s">
        <v>22</v>
      </c>
      <c r="D6391" t="s">
        <v>22</v>
      </c>
      <c r="E6391" t="s">
        <v>22</v>
      </c>
      <c r="F6391" t="s">
        <v>22</v>
      </c>
      <c r="G6391" t="s">
        <v>22</v>
      </c>
      <c r="H6391" t="s">
        <v>22</v>
      </c>
      <c r="J6391" t="s">
        <v>24</v>
      </c>
      <c r="K6391" t="s">
        <v>25</v>
      </c>
      <c r="L6391" t="s">
        <v>26</v>
      </c>
      <c r="M6391" t="s">
        <v>25</v>
      </c>
      <c r="N6391" t="s">
        <v>26</v>
      </c>
      <c r="O6391" t="s">
        <v>25</v>
      </c>
      <c r="P6391" t="s">
        <v>26</v>
      </c>
      <c r="R6391" t="s">
        <v>27</v>
      </c>
      <c r="S6391" t="s">
        <v>17437</v>
      </c>
      <c r="T6391" t="s">
        <v>17435</v>
      </c>
      <c r="U6391" t="str">
        <f>RIGHT(T6391,LEN(T6391)-FIND("[",T6391))</f>
        <v>-123.1554283213051, 49.2358731856651]}</v>
      </c>
      <c r="V6391" t="str">
        <f>LEFT(U6391,FIND(",",U6391)-1)</f>
        <v>-123.1554283213051</v>
      </c>
      <c r="W6391" s="2">
        <f>VALUE(V6391)</f>
        <v>-123.155428321305</v>
      </c>
      <c r="X6391" t="str">
        <f>MID(U6391,FIND(" ",U6391)+1,FIND("]",U6391)-FIND(" ",U6391)-1)</f>
        <v>49.2358731856651</v>
      </c>
      <c r="Y6391" s="2">
        <f>VALUE(X6391)</f>
        <v>49.235873185665099</v>
      </c>
      <c r="Z6391" t="s">
        <v>298</v>
      </c>
      <c r="AA6391" t="s">
        <v>17438</v>
      </c>
      <c r="AB6391" t="s">
        <v>26208</v>
      </c>
      <c r="AC6391" t="str">
        <f>LEFT(AB6391,FIND(" ",AB6391)-1)</f>
        <v>5575</v>
      </c>
      <c r="AD6391" t="str">
        <f>MID(AB6391,FIND(" ",AB6391)+1,FIND(",",AB6391)-FIND(" ",AB6391)-1)</f>
        <v>West Blvd</v>
      </c>
    </row>
    <row r="6392" spans="1:30" hidden="1" x14ac:dyDescent="0.3">
      <c r="A6392" t="s">
        <v>21</v>
      </c>
      <c r="B6392">
        <f>IF(A6392="twin",2,1)</f>
        <v>2</v>
      </c>
      <c r="C6392" t="s">
        <v>52</v>
      </c>
      <c r="D6392" t="s">
        <v>40</v>
      </c>
      <c r="E6392" t="s">
        <v>52</v>
      </c>
      <c r="F6392" t="s">
        <v>40</v>
      </c>
      <c r="G6392" t="s">
        <v>52</v>
      </c>
      <c r="H6392" t="s">
        <v>40</v>
      </c>
      <c r="J6392" t="s">
        <v>24</v>
      </c>
      <c r="K6392" t="s">
        <v>32</v>
      </c>
      <c r="L6392" t="s">
        <v>26</v>
      </c>
      <c r="M6392" t="s">
        <v>32</v>
      </c>
      <c r="N6392" t="s">
        <v>26</v>
      </c>
      <c r="O6392" t="s">
        <v>32</v>
      </c>
      <c r="P6392" t="s">
        <v>26</v>
      </c>
      <c r="R6392" t="s">
        <v>27</v>
      </c>
      <c r="S6392" t="s">
        <v>17439</v>
      </c>
      <c r="T6392" t="s">
        <v>17440</v>
      </c>
      <c r="U6392" t="str">
        <f>RIGHT(T6392,LEN(T6392)-FIND("[",T6392))</f>
        <v>-123.11867988813368, 49.28053615260464]}</v>
      </c>
      <c r="V6392" t="str">
        <f>LEFT(U6392,FIND(",",U6392)-1)</f>
        <v>-123.11867988813368</v>
      </c>
      <c r="W6392" s="2">
        <f>VALUE(V6392)</f>
        <v>-123.118679888133</v>
      </c>
      <c r="X6392" t="str">
        <f>MID(U6392,FIND(" ",U6392)+1,FIND("]",U6392)-FIND(" ",U6392)-1)</f>
        <v>49.28053615260464</v>
      </c>
      <c r="Y6392" s="2">
        <f>VALUE(X6392)</f>
        <v>49.280536152604597</v>
      </c>
      <c r="Z6392" t="s">
        <v>30</v>
      </c>
      <c r="AA6392" t="s">
        <v>17441</v>
      </c>
      <c r="AB6392" t="s">
        <v>29355</v>
      </c>
      <c r="AC6392" t="str">
        <f>LEFT(AB6392,FIND(" ",AB6392)-1)</f>
        <v>570</v>
      </c>
      <c r="AD6392" t="str">
        <f>MID(AB6392,FIND(" ",AB6392)+1,FIND(",",AB6392)-FIND(" ",AB6392)-1)</f>
        <v>Robson St</v>
      </c>
    </row>
    <row r="6393" spans="1:30" hidden="1" x14ac:dyDescent="0.3">
      <c r="A6393" t="s">
        <v>21</v>
      </c>
      <c r="B6393">
        <f>IF(A6393="twin",2,1)</f>
        <v>2</v>
      </c>
      <c r="C6393" t="s">
        <v>52</v>
      </c>
      <c r="D6393" t="s">
        <v>67</v>
      </c>
      <c r="E6393" t="s">
        <v>52</v>
      </c>
      <c r="F6393" t="s">
        <v>67</v>
      </c>
      <c r="G6393" t="s">
        <v>52</v>
      </c>
      <c r="H6393" t="s">
        <v>67</v>
      </c>
      <c r="J6393" t="s">
        <v>24</v>
      </c>
      <c r="K6393" t="s">
        <v>32</v>
      </c>
      <c r="L6393" t="s">
        <v>26</v>
      </c>
      <c r="M6393" t="s">
        <v>32</v>
      </c>
      <c r="N6393" t="s">
        <v>26</v>
      </c>
      <c r="O6393" t="s">
        <v>32</v>
      </c>
      <c r="P6393" t="s">
        <v>26</v>
      </c>
      <c r="R6393" t="s">
        <v>27</v>
      </c>
      <c r="S6393" t="s">
        <v>17442</v>
      </c>
      <c r="T6393" t="s">
        <v>17443</v>
      </c>
      <c r="U6393" t="str">
        <f>RIGHT(T6393,LEN(T6393)-FIND("[",T6393))</f>
        <v>-123.12321504759296, 49.28364828874814]}</v>
      </c>
      <c r="V6393" t="str">
        <f>LEFT(U6393,FIND(",",U6393)-1)</f>
        <v>-123.12321504759296</v>
      </c>
      <c r="W6393" s="2">
        <f>VALUE(V6393)</f>
        <v>-123.123215047592</v>
      </c>
      <c r="X6393" t="str">
        <f>MID(U6393,FIND(" ",U6393)+1,FIND("]",U6393)-FIND(" ",U6393)-1)</f>
        <v>49.28364828874814</v>
      </c>
      <c r="Y6393" s="2">
        <f>VALUE(X6393)</f>
        <v>49.283648288748097</v>
      </c>
      <c r="Z6393" t="s">
        <v>84</v>
      </c>
      <c r="AA6393" t="s">
        <v>17444</v>
      </c>
      <c r="AB6393" t="s">
        <v>29356</v>
      </c>
      <c r="AC6393" t="str">
        <f>LEFT(AB6393,FIND(" ",AB6393)-1)</f>
        <v>1015</v>
      </c>
      <c r="AD6393" t="str">
        <f>MID(AB6393,FIND(" ",AB6393)+1,FIND(",",AB6393)-FIND(" ",AB6393)-1)</f>
        <v>Robson St</v>
      </c>
    </row>
    <row r="6394" spans="1:30" hidden="1" x14ac:dyDescent="0.3">
      <c r="A6394" t="s">
        <v>21</v>
      </c>
      <c r="B6394">
        <f>IF(A6394="twin",2,1)</f>
        <v>2</v>
      </c>
      <c r="C6394" t="s">
        <v>52</v>
      </c>
      <c r="D6394" t="s">
        <v>67</v>
      </c>
      <c r="E6394" t="s">
        <v>52</v>
      </c>
      <c r="F6394" t="s">
        <v>67</v>
      </c>
      <c r="G6394" t="s">
        <v>52</v>
      </c>
      <c r="H6394" t="s">
        <v>67</v>
      </c>
      <c r="J6394" t="s">
        <v>24</v>
      </c>
      <c r="K6394" t="s">
        <v>32</v>
      </c>
      <c r="L6394" t="s">
        <v>26</v>
      </c>
      <c r="M6394" t="s">
        <v>32</v>
      </c>
      <c r="N6394" t="s">
        <v>26</v>
      </c>
      <c r="O6394" t="s">
        <v>32</v>
      </c>
      <c r="P6394" t="s">
        <v>26</v>
      </c>
      <c r="R6394" t="s">
        <v>27</v>
      </c>
      <c r="S6394" t="s">
        <v>17445</v>
      </c>
      <c r="T6394" t="s">
        <v>9641</v>
      </c>
      <c r="U6394" t="str">
        <f>RIGHT(T6394,LEN(T6394)-FIND("[",T6394))</f>
        <v>-123.12359095537346, 49.28389237616681]}</v>
      </c>
      <c r="V6394" t="str">
        <f>LEFT(U6394,FIND(",",U6394)-1)</f>
        <v>-123.12359095537346</v>
      </c>
      <c r="W6394" s="2">
        <f>VALUE(V6394)</f>
        <v>-123.123590955373</v>
      </c>
      <c r="X6394" t="str">
        <f>MID(U6394,FIND(" ",U6394)+1,FIND("]",U6394)-FIND(" ",U6394)-1)</f>
        <v>49.28389237616681</v>
      </c>
      <c r="Y6394" s="2">
        <f>VALUE(X6394)</f>
        <v>49.283892376166797</v>
      </c>
      <c r="Z6394" t="s">
        <v>84</v>
      </c>
      <c r="AA6394" t="s">
        <v>17446</v>
      </c>
      <c r="AB6394" t="s">
        <v>28241</v>
      </c>
      <c r="AC6394" t="str">
        <f>LEFT(AB6394,FIND(" ",AB6394)-1)</f>
        <v>1040</v>
      </c>
      <c r="AD6394" t="str">
        <f>MID(AB6394,FIND(" ",AB6394)+1,FIND(",",AB6394)-FIND(" ",AB6394)-1)</f>
        <v>Robson St</v>
      </c>
    </row>
    <row r="6395" spans="1:30" hidden="1" x14ac:dyDescent="0.3">
      <c r="A6395" t="s">
        <v>21</v>
      </c>
      <c r="B6395">
        <f>IF(A6395="twin",2,1)</f>
        <v>2</v>
      </c>
      <c r="C6395" t="s">
        <v>22</v>
      </c>
      <c r="D6395" t="s">
        <v>22</v>
      </c>
      <c r="E6395" t="s">
        <v>22</v>
      </c>
      <c r="F6395" t="s">
        <v>22</v>
      </c>
      <c r="G6395" t="s">
        <v>22</v>
      </c>
      <c r="H6395" t="s">
        <v>22</v>
      </c>
      <c r="J6395" t="s">
        <v>24</v>
      </c>
      <c r="K6395" t="s">
        <v>32</v>
      </c>
      <c r="L6395" t="s">
        <v>26</v>
      </c>
      <c r="M6395" t="s">
        <v>32</v>
      </c>
      <c r="N6395" t="s">
        <v>26</v>
      </c>
      <c r="O6395" t="s">
        <v>32</v>
      </c>
      <c r="P6395" t="s">
        <v>26</v>
      </c>
      <c r="R6395" t="s">
        <v>27</v>
      </c>
      <c r="S6395" t="s">
        <v>17447</v>
      </c>
      <c r="T6395" t="s">
        <v>17448</v>
      </c>
      <c r="U6395" t="str">
        <f>RIGHT(T6395,LEN(T6395)-FIND("[",T6395))</f>
        <v>-123.12410066543049, 49.28851183089948]}</v>
      </c>
      <c r="V6395" t="str">
        <f>LEFT(U6395,FIND(",",U6395)-1)</f>
        <v>-123.12410066543049</v>
      </c>
      <c r="W6395" s="2">
        <f>VALUE(V6395)</f>
        <v>-123.12410066543001</v>
      </c>
      <c r="X6395" t="str">
        <f>MID(U6395,FIND(" ",U6395)+1,FIND("]",U6395)-FIND(" ",U6395)-1)</f>
        <v>49.28851183089948</v>
      </c>
      <c r="Y6395" s="2">
        <f>VALUE(X6395)</f>
        <v>49.288511830899402</v>
      </c>
      <c r="Z6395" t="s">
        <v>30</v>
      </c>
      <c r="AA6395" t="s">
        <v>17449</v>
      </c>
      <c r="AB6395" t="s">
        <v>29357</v>
      </c>
      <c r="AC6395" t="str">
        <f>LEFT(AB6395,FIND(" ",AB6395)-1)</f>
        <v>1208</v>
      </c>
      <c r="AD6395" t="str">
        <f>MID(AB6395,FIND(" ",AB6395)+1,FIND(",",AB6395)-FIND(" ",AB6395)-1)</f>
        <v>BC-7A</v>
      </c>
    </row>
    <row r="6396" spans="1:30" hidden="1" x14ac:dyDescent="0.3">
      <c r="A6396" t="s">
        <v>21</v>
      </c>
      <c r="B6396">
        <f>IF(A6396="twin",2,1)</f>
        <v>2</v>
      </c>
      <c r="C6396" t="s">
        <v>22</v>
      </c>
      <c r="D6396" t="s">
        <v>22</v>
      </c>
      <c r="E6396" t="s">
        <v>22</v>
      </c>
      <c r="F6396" t="s">
        <v>22</v>
      </c>
      <c r="G6396" t="s">
        <v>22</v>
      </c>
      <c r="H6396" t="s">
        <v>22</v>
      </c>
      <c r="J6396" t="s">
        <v>24</v>
      </c>
      <c r="K6396" t="s">
        <v>32</v>
      </c>
      <c r="L6396" t="s">
        <v>26</v>
      </c>
      <c r="M6396" t="s">
        <v>32</v>
      </c>
      <c r="N6396" t="s">
        <v>26</v>
      </c>
      <c r="O6396" t="s">
        <v>32</v>
      </c>
      <c r="P6396" t="s">
        <v>26</v>
      </c>
      <c r="R6396" t="s">
        <v>27</v>
      </c>
      <c r="S6396" t="s">
        <v>17450</v>
      </c>
      <c r="T6396" t="s">
        <v>9518</v>
      </c>
      <c r="U6396" t="str">
        <f>RIGHT(T6396,LEN(T6396)-FIND("[",T6396))</f>
        <v>-123.12425214589125, 49.28855846997702]}</v>
      </c>
      <c r="V6396" t="str">
        <f>LEFT(U6396,FIND(",",U6396)-1)</f>
        <v>-123.12425214589125</v>
      </c>
      <c r="W6396" s="2">
        <f>VALUE(V6396)</f>
        <v>-123.12425214589101</v>
      </c>
      <c r="X6396" t="str">
        <f>MID(U6396,FIND(" ",U6396)+1,FIND("]",U6396)-FIND(" ",U6396)-1)</f>
        <v>49.28855846997702</v>
      </c>
      <c r="Y6396" s="2">
        <f>VALUE(X6396)</f>
        <v>49.288558469976998</v>
      </c>
      <c r="Z6396" t="s">
        <v>30</v>
      </c>
      <c r="AA6396" t="s">
        <v>17451</v>
      </c>
      <c r="AB6396" t="s">
        <v>28213</v>
      </c>
      <c r="AC6396" t="str">
        <f>LEFT(AB6396,FIND(" ",AB6396)-1)</f>
        <v>1218</v>
      </c>
      <c r="AD6396" t="str">
        <f>MID(AB6396,FIND(" ",AB6396)+1,FIND(",",AB6396)-FIND(" ",AB6396)-1)</f>
        <v>W Pender St</v>
      </c>
    </row>
    <row r="6397" spans="1:30" hidden="1" x14ac:dyDescent="0.3">
      <c r="A6397" t="s">
        <v>21</v>
      </c>
      <c r="B6397">
        <f>IF(A6397="twin",2,1)</f>
        <v>2</v>
      </c>
      <c r="C6397" t="s">
        <v>22</v>
      </c>
      <c r="D6397" t="s">
        <v>22</v>
      </c>
      <c r="E6397" t="s">
        <v>22</v>
      </c>
      <c r="F6397" t="s">
        <v>22</v>
      </c>
      <c r="G6397" t="s">
        <v>22</v>
      </c>
      <c r="H6397" t="s">
        <v>22</v>
      </c>
      <c r="J6397" t="s">
        <v>24</v>
      </c>
      <c r="K6397" t="s">
        <v>32</v>
      </c>
      <c r="L6397" t="s">
        <v>26</v>
      </c>
      <c r="M6397" t="s">
        <v>32</v>
      </c>
      <c r="N6397" t="s">
        <v>26</v>
      </c>
      <c r="O6397" t="s">
        <v>32</v>
      </c>
      <c r="P6397" t="s">
        <v>26</v>
      </c>
      <c r="R6397" t="s">
        <v>27</v>
      </c>
      <c r="S6397" t="s">
        <v>17452</v>
      </c>
      <c r="T6397" t="s">
        <v>17453</v>
      </c>
      <c r="U6397" t="str">
        <f>RIGHT(T6397,LEN(T6397)-FIND("[",T6397))</f>
        <v>-123.1216014571627, 49.27842314217249]}</v>
      </c>
      <c r="V6397" t="str">
        <f>LEFT(U6397,FIND(",",U6397)-1)</f>
        <v>-123.1216014571627</v>
      </c>
      <c r="W6397" s="2">
        <f>VALUE(V6397)</f>
        <v>-123.121601457162</v>
      </c>
      <c r="X6397" t="str">
        <f>MID(U6397,FIND(" ",U6397)+1,FIND("]",U6397)-FIND(" ",U6397)-1)</f>
        <v>49.27842314217249</v>
      </c>
      <c r="Y6397" s="2">
        <f>VALUE(X6397)</f>
        <v>49.2784231421724</v>
      </c>
      <c r="Z6397" t="s">
        <v>30</v>
      </c>
      <c r="AA6397" t="s">
        <v>17454</v>
      </c>
      <c r="AB6397" t="s">
        <v>29358</v>
      </c>
      <c r="AC6397" t="str">
        <f>LEFT(AB6397,FIND(" ",AB6397)-1)</f>
        <v>990</v>
      </c>
      <c r="AD6397" t="str">
        <f>MID(AB6397,FIND(" ",AB6397)+1,FIND(",",AB6397)-FIND(" ",AB6397)-1)</f>
        <v>Seymour St</v>
      </c>
    </row>
    <row r="6398" spans="1:30" hidden="1" x14ac:dyDescent="0.3">
      <c r="A6398" t="s">
        <v>21</v>
      </c>
      <c r="B6398">
        <f>IF(A6398="twin",2,1)</f>
        <v>2</v>
      </c>
      <c r="C6398" t="s">
        <v>22</v>
      </c>
      <c r="D6398" t="s">
        <v>22</v>
      </c>
      <c r="E6398" t="s">
        <v>22</v>
      </c>
      <c r="F6398" t="s">
        <v>22</v>
      </c>
      <c r="G6398" t="s">
        <v>22</v>
      </c>
      <c r="H6398" t="s">
        <v>22</v>
      </c>
      <c r="J6398" t="s">
        <v>24</v>
      </c>
      <c r="K6398" t="s">
        <v>32</v>
      </c>
      <c r="L6398" t="s">
        <v>26</v>
      </c>
      <c r="M6398" t="s">
        <v>32</v>
      </c>
      <c r="N6398" t="s">
        <v>26</v>
      </c>
      <c r="O6398" t="s">
        <v>32</v>
      </c>
      <c r="P6398" t="s">
        <v>26</v>
      </c>
      <c r="R6398" t="s">
        <v>27</v>
      </c>
      <c r="S6398" t="s">
        <v>17455</v>
      </c>
      <c r="T6398" t="s">
        <v>4320</v>
      </c>
      <c r="U6398" t="str">
        <f>RIGHT(T6398,LEN(T6398)-FIND("[",T6398))</f>
        <v>-123.12257636137883, 49.27905350198739]}</v>
      </c>
      <c r="V6398" t="str">
        <f>LEFT(U6398,FIND(",",U6398)-1)</f>
        <v>-123.12257636137883</v>
      </c>
      <c r="W6398" s="2">
        <f>VALUE(V6398)</f>
        <v>-123.12257636137799</v>
      </c>
      <c r="X6398" t="str">
        <f>MID(U6398,FIND(" ",U6398)+1,FIND("]",U6398)-FIND(" ",U6398)-1)</f>
        <v>49.27905350198739</v>
      </c>
      <c r="Y6398" s="2">
        <f>VALUE(X6398)</f>
        <v>49.279053501987299</v>
      </c>
      <c r="Z6398" t="s">
        <v>30</v>
      </c>
      <c r="AA6398" t="s">
        <v>17456</v>
      </c>
      <c r="AB6398" t="s">
        <v>27034</v>
      </c>
      <c r="AC6398" t="str">
        <f>LEFT(AB6398,FIND(" ",AB6398)-1)</f>
        <v>655</v>
      </c>
      <c r="AD6398" t="str">
        <f>MID(AB6398,FIND(" ",AB6398)+1,FIND(",",AB6398)-FIND(" ",AB6398)-1)</f>
        <v>Nelson St</v>
      </c>
    </row>
    <row r="6399" spans="1:30" hidden="1" x14ac:dyDescent="0.3">
      <c r="A6399" t="s">
        <v>21</v>
      </c>
      <c r="B6399">
        <f>IF(A6399="twin",2,1)</f>
        <v>2</v>
      </c>
      <c r="C6399" t="s">
        <v>22</v>
      </c>
      <c r="D6399" t="s">
        <v>22</v>
      </c>
      <c r="E6399" t="s">
        <v>22</v>
      </c>
      <c r="F6399" t="s">
        <v>22</v>
      </c>
      <c r="G6399" t="s">
        <v>22</v>
      </c>
      <c r="H6399" t="s">
        <v>22</v>
      </c>
      <c r="J6399" t="s">
        <v>24</v>
      </c>
      <c r="K6399" t="s">
        <v>32</v>
      </c>
      <c r="L6399" t="s">
        <v>26</v>
      </c>
      <c r="M6399" t="s">
        <v>32</v>
      </c>
      <c r="N6399" t="s">
        <v>26</v>
      </c>
      <c r="O6399" t="s">
        <v>32</v>
      </c>
      <c r="P6399" t="s">
        <v>26</v>
      </c>
      <c r="R6399" t="s">
        <v>27</v>
      </c>
      <c r="S6399" t="s">
        <v>17457</v>
      </c>
      <c r="T6399" t="s">
        <v>17458</v>
      </c>
      <c r="U6399" t="str">
        <f>RIGHT(T6399,LEN(T6399)-FIND("[",T6399))</f>
        <v>-123.1248624629063, 49.28874722336545]}</v>
      </c>
      <c r="V6399" t="str">
        <f>LEFT(U6399,FIND(",",U6399)-1)</f>
        <v>-123.1248624629063</v>
      </c>
      <c r="W6399" s="2">
        <f>VALUE(V6399)</f>
        <v>-123.12486246290599</v>
      </c>
      <c r="X6399" t="str">
        <f>MID(U6399,FIND(" ",U6399)+1,FIND("]",U6399)-FIND(" ",U6399)-1)</f>
        <v>49.28874722336545</v>
      </c>
      <c r="Y6399" s="2">
        <f>VALUE(X6399)</f>
        <v>49.288747223365398</v>
      </c>
      <c r="Z6399" t="s">
        <v>30</v>
      </c>
      <c r="AA6399" t="s">
        <v>17459</v>
      </c>
      <c r="AB6399" t="s">
        <v>29359</v>
      </c>
      <c r="AC6399" t="str">
        <f>LEFT(AB6399,FIND(" ",AB6399)-1)</f>
        <v>1260</v>
      </c>
      <c r="AD6399" t="str">
        <f>MID(AB6399,FIND(" ",AB6399)+1,FIND(",",AB6399)-FIND(" ",AB6399)-1)</f>
        <v>W Pender St</v>
      </c>
    </row>
    <row r="6400" spans="1:30" hidden="1" x14ac:dyDescent="0.3">
      <c r="A6400" t="s">
        <v>21</v>
      </c>
      <c r="B6400">
        <f>IF(A6400="twin",2,1)</f>
        <v>2</v>
      </c>
      <c r="C6400" t="s">
        <v>22</v>
      </c>
      <c r="D6400" t="s">
        <v>22</v>
      </c>
      <c r="E6400" t="s">
        <v>22</v>
      </c>
      <c r="F6400" t="s">
        <v>22</v>
      </c>
      <c r="G6400" t="s">
        <v>22</v>
      </c>
      <c r="H6400" t="s">
        <v>22</v>
      </c>
      <c r="J6400" t="s">
        <v>24</v>
      </c>
      <c r="K6400" t="s">
        <v>32</v>
      </c>
      <c r="L6400" t="s">
        <v>26</v>
      </c>
      <c r="M6400" t="s">
        <v>32</v>
      </c>
      <c r="N6400" t="s">
        <v>26</v>
      </c>
      <c r="O6400" t="s">
        <v>32</v>
      </c>
      <c r="P6400" t="s">
        <v>26</v>
      </c>
      <c r="R6400" t="s">
        <v>27</v>
      </c>
      <c r="S6400" t="s">
        <v>17460</v>
      </c>
      <c r="T6400" t="s">
        <v>9533</v>
      </c>
      <c r="U6400" t="str">
        <f>RIGHT(T6400,LEN(T6400)-FIND("[",T6400))</f>
        <v>-123.12664284403441, 49.28926852576917]}</v>
      </c>
      <c r="V6400" t="str">
        <f>LEFT(U6400,FIND(",",U6400)-1)</f>
        <v>-123.12664284403441</v>
      </c>
      <c r="W6400" s="2">
        <f>VALUE(V6400)</f>
        <v>-123.126642844034</v>
      </c>
      <c r="X6400" t="str">
        <f>MID(U6400,FIND(" ",U6400)+1,FIND("]",U6400)-FIND(" ",U6400)-1)</f>
        <v>49.28926852576917</v>
      </c>
      <c r="Y6400" s="2">
        <f>VALUE(X6400)</f>
        <v>49.289268525769103</v>
      </c>
      <c r="Z6400" t="s">
        <v>30</v>
      </c>
      <c r="AA6400" t="s">
        <v>17461</v>
      </c>
      <c r="AB6400" t="s">
        <v>28215</v>
      </c>
      <c r="AC6400" t="str">
        <f>LEFT(AB6400,FIND(" ",AB6400)-1)</f>
        <v>1366</v>
      </c>
      <c r="AD6400" t="str">
        <f>MID(AB6400,FIND(" ",AB6400)+1,FIND(",",AB6400)-FIND(" ",AB6400)-1)</f>
        <v>BC-1A</v>
      </c>
    </row>
    <row r="6401" spans="1:30" hidden="1" x14ac:dyDescent="0.3">
      <c r="A6401" t="s">
        <v>21</v>
      </c>
      <c r="B6401">
        <f>IF(A6401="twin",2,1)</f>
        <v>2</v>
      </c>
      <c r="C6401" t="s">
        <v>22</v>
      </c>
      <c r="D6401" t="s">
        <v>22</v>
      </c>
      <c r="E6401" t="s">
        <v>22</v>
      </c>
      <c r="F6401" t="s">
        <v>22</v>
      </c>
      <c r="G6401" t="s">
        <v>22</v>
      </c>
      <c r="H6401" t="s">
        <v>22</v>
      </c>
      <c r="J6401" t="s">
        <v>24</v>
      </c>
      <c r="K6401" t="s">
        <v>32</v>
      </c>
      <c r="L6401" t="s">
        <v>26</v>
      </c>
      <c r="M6401" t="s">
        <v>32</v>
      </c>
      <c r="N6401" t="s">
        <v>26</v>
      </c>
      <c r="O6401" t="s">
        <v>32</v>
      </c>
      <c r="P6401" t="s">
        <v>26</v>
      </c>
      <c r="R6401" t="s">
        <v>27</v>
      </c>
      <c r="S6401" t="s">
        <v>17462</v>
      </c>
      <c r="T6401" t="s">
        <v>5017</v>
      </c>
      <c r="U6401" t="str">
        <f>RIGHT(T6401,LEN(T6401)-FIND("[",T6401))</f>
        <v>-123.20943148464227, 49.2637580469312]}</v>
      </c>
      <c r="V6401" t="str">
        <f>LEFT(U6401,FIND(",",U6401)-1)</f>
        <v>-123.20943148464227</v>
      </c>
      <c r="W6401" s="2">
        <f>VALUE(V6401)</f>
        <v>-123.209431484642</v>
      </c>
      <c r="X6401" t="str">
        <f>MID(U6401,FIND(" ",U6401)+1,FIND("]",U6401)-FIND(" ",U6401)-1)</f>
        <v>49.2637580469312</v>
      </c>
      <c r="Y6401" s="2">
        <f>VALUE(X6401)</f>
        <v>49.263758046931201</v>
      </c>
      <c r="Z6401" t="s">
        <v>121</v>
      </c>
      <c r="AA6401" t="s">
        <v>17463</v>
      </c>
      <c r="AB6401" t="s">
        <v>27205</v>
      </c>
      <c r="AC6401" t="str">
        <f>LEFT(AB6401,FIND(" ",AB6401)-1)</f>
        <v>4502</v>
      </c>
      <c r="AD6401" t="str">
        <f>MID(AB6401,FIND(" ",AB6401)+1,FIND(",",AB6401)-FIND(" ",AB6401)-1)</f>
        <v>W 10th Ave</v>
      </c>
    </row>
    <row r="6402" spans="1:30" hidden="1" x14ac:dyDescent="0.3">
      <c r="A6402" t="s">
        <v>21</v>
      </c>
      <c r="B6402">
        <f>IF(A6402="twin",2,1)</f>
        <v>2</v>
      </c>
      <c r="C6402" t="s">
        <v>40</v>
      </c>
      <c r="D6402" t="s">
        <v>52</v>
      </c>
      <c r="E6402" t="s">
        <v>40</v>
      </c>
      <c r="F6402" t="s">
        <v>52</v>
      </c>
      <c r="G6402" t="s">
        <v>40</v>
      </c>
      <c r="H6402" t="s">
        <v>52</v>
      </c>
      <c r="J6402" t="s">
        <v>24</v>
      </c>
      <c r="K6402" t="s">
        <v>32</v>
      </c>
      <c r="L6402" t="s">
        <v>26</v>
      </c>
      <c r="M6402" t="s">
        <v>32</v>
      </c>
      <c r="N6402" t="s">
        <v>26</v>
      </c>
      <c r="O6402" t="s">
        <v>32</v>
      </c>
      <c r="P6402" t="s">
        <v>26</v>
      </c>
      <c r="R6402" t="s">
        <v>53</v>
      </c>
      <c r="S6402" t="s">
        <v>17464</v>
      </c>
      <c r="T6402" t="s">
        <v>17465</v>
      </c>
      <c r="U6402" t="str">
        <f>RIGHT(T6402,LEN(T6402)-FIND("[",T6402))</f>
        <v>-123.12516931178686, 49.286322702229775]}</v>
      </c>
      <c r="V6402" t="str">
        <f>LEFT(U6402,FIND(",",U6402)-1)</f>
        <v>-123.12516931178686</v>
      </c>
      <c r="W6402" s="2">
        <f>VALUE(V6402)</f>
        <v>-123.125169311786</v>
      </c>
      <c r="X6402" t="str">
        <f>MID(U6402,FIND(" ",U6402)+1,FIND("]",U6402)-FIND(" ",U6402)-1)</f>
        <v>49.286322702229775</v>
      </c>
      <c r="Y6402" s="2">
        <f>VALUE(X6402)</f>
        <v>49.286322702229697</v>
      </c>
      <c r="Z6402" t="s">
        <v>84</v>
      </c>
      <c r="AA6402" t="s">
        <v>17466</v>
      </c>
      <c r="AB6402" t="s">
        <v>29360</v>
      </c>
      <c r="AC6402" t="str">
        <f>LEFT(AB6402,FIND(" ",AB6402)-1)</f>
        <v>1160</v>
      </c>
      <c r="AD6402" t="str">
        <f>MID(AB6402,FIND(" ",AB6402)+1,FIND(",",AB6402)-FIND(" ",AB6402)-1)</f>
        <v>W Georgia St</v>
      </c>
    </row>
    <row r="6403" spans="1:30" hidden="1" x14ac:dyDescent="0.3">
      <c r="A6403" t="s">
        <v>63</v>
      </c>
      <c r="B6403">
        <f>IF(A6403="twin",2,1)</f>
        <v>1</v>
      </c>
      <c r="C6403" t="s">
        <v>1635</v>
      </c>
      <c r="D6403" t="s">
        <v>67</v>
      </c>
      <c r="E6403" t="s">
        <v>1635</v>
      </c>
      <c r="F6403" t="s">
        <v>67</v>
      </c>
      <c r="G6403" t="s">
        <v>1635</v>
      </c>
      <c r="H6403" t="s">
        <v>67</v>
      </c>
      <c r="J6403" t="s">
        <v>24</v>
      </c>
      <c r="K6403" t="s">
        <v>25</v>
      </c>
      <c r="L6403" t="s">
        <v>26</v>
      </c>
      <c r="M6403" t="s">
        <v>25</v>
      </c>
      <c r="N6403" t="s">
        <v>26</v>
      </c>
      <c r="O6403" t="s">
        <v>25</v>
      </c>
      <c r="P6403" t="s">
        <v>26</v>
      </c>
      <c r="R6403" t="s">
        <v>53</v>
      </c>
      <c r="S6403" t="s">
        <v>17467</v>
      </c>
      <c r="T6403" t="s">
        <v>17468</v>
      </c>
      <c r="U6403" t="str">
        <f>RIGHT(T6403,LEN(T6403)-FIND("[",T6403))</f>
        <v>-123.11692904093931, 49.28774949479116]}</v>
      </c>
      <c r="V6403" t="str">
        <f>LEFT(U6403,FIND(",",U6403)-1)</f>
        <v>-123.11692904093931</v>
      </c>
      <c r="W6403" s="2">
        <f>VALUE(V6403)</f>
        <v>-123.116929040939</v>
      </c>
      <c r="X6403" t="str">
        <f>MID(U6403,FIND(" ",U6403)+1,FIND("]",U6403)-FIND(" ",U6403)-1)</f>
        <v>49.28774949479116</v>
      </c>
      <c r="Y6403" s="2">
        <f>VALUE(X6403)</f>
        <v>49.2877494947911</v>
      </c>
      <c r="Z6403" t="s">
        <v>30</v>
      </c>
      <c r="AA6403" t="s">
        <v>17469</v>
      </c>
      <c r="AB6403" t="s">
        <v>29361</v>
      </c>
      <c r="AC6403" t="str">
        <f>LEFT(AB6403,FIND(" ",AB6403)-1)</f>
        <v>335</v>
      </c>
      <c r="AD6403" t="str">
        <f>MID(AB6403,FIND(" ",AB6403)+1,FIND(",",AB6403)-FIND(" ",AB6403)-1)</f>
        <v>Burrard St</v>
      </c>
    </row>
    <row r="6404" spans="1:30" hidden="1" x14ac:dyDescent="0.3">
      <c r="A6404" t="s">
        <v>21</v>
      </c>
      <c r="B6404">
        <f>IF(A6404="twin",2,1)</f>
        <v>2</v>
      </c>
      <c r="C6404" t="s">
        <v>1635</v>
      </c>
      <c r="D6404" t="s">
        <v>67</v>
      </c>
      <c r="E6404" t="s">
        <v>1635</v>
      </c>
      <c r="F6404" t="s">
        <v>67</v>
      </c>
      <c r="G6404" t="s">
        <v>1635</v>
      </c>
      <c r="H6404" t="s">
        <v>67</v>
      </c>
      <c r="J6404" t="s">
        <v>24</v>
      </c>
      <c r="K6404" t="s">
        <v>25</v>
      </c>
      <c r="L6404" t="s">
        <v>26</v>
      </c>
      <c r="M6404" t="s">
        <v>25</v>
      </c>
      <c r="N6404" t="s">
        <v>26</v>
      </c>
      <c r="O6404" t="s">
        <v>25</v>
      </c>
      <c r="P6404" t="s">
        <v>26</v>
      </c>
      <c r="R6404" t="s">
        <v>53</v>
      </c>
      <c r="S6404" t="s">
        <v>17470</v>
      </c>
      <c r="T6404" t="s">
        <v>16864</v>
      </c>
      <c r="U6404" t="str">
        <f>RIGHT(T6404,LEN(T6404)-FIND("[",T6404))</f>
        <v>-123.1174564183725, 49.287842149889585]}</v>
      </c>
      <c r="V6404" t="str">
        <f>LEFT(U6404,FIND(",",U6404)-1)</f>
        <v>-123.1174564183725</v>
      </c>
      <c r="W6404" s="2">
        <f>VALUE(V6404)</f>
        <v>-123.117456418372</v>
      </c>
      <c r="X6404" t="str">
        <f>MID(U6404,FIND(" ",U6404)+1,FIND("]",U6404)-FIND(" ",U6404)-1)</f>
        <v>49.287842149889585</v>
      </c>
      <c r="Y6404" s="2">
        <f>VALUE(X6404)</f>
        <v>49.287842149889499</v>
      </c>
      <c r="Z6404" t="s">
        <v>30</v>
      </c>
      <c r="AA6404" t="s">
        <v>17471</v>
      </c>
      <c r="AB6404" t="s">
        <v>29288</v>
      </c>
      <c r="AC6404" t="str">
        <f>LEFT(AB6404,FIND(" ",AB6404)-1)</f>
        <v>1047</v>
      </c>
      <c r="AD6404" t="str">
        <f>MID(AB6404,FIND(" ",AB6404)+1,FIND(",",AB6404)-FIND(" ",AB6404)-1)</f>
        <v>W Cordova St</v>
      </c>
    </row>
    <row r="6405" spans="1:30" hidden="1" x14ac:dyDescent="0.3">
      <c r="A6405" t="s">
        <v>21</v>
      </c>
      <c r="B6405">
        <f>IF(A6405="twin",2,1)</f>
        <v>2</v>
      </c>
      <c r="C6405" t="s">
        <v>1635</v>
      </c>
      <c r="D6405" t="s">
        <v>67</v>
      </c>
      <c r="E6405" t="s">
        <v>1635</v>
      </c>
      <c r="F6405" t="s">
        <v>67</v>
      </c>
      <c r="G6405" t="s">
        <v>1635</v>
      </c>
      <c r="H6405" t="s">
        <v>67</v>
      </c>
      <c r="J6405" t="s">
        <v>24</v>
      </c>
      <c r="K6405" t="s">
        <v>25</v>
      </c>
      <c r="L6405" t="s">
        <v>26</v>
      </c>
      <c r="M6405" t="s">
        <v>25</v>
      </c>
      <c r="N6405" t="s">
        <v>26</v>
      </c>
      <c r="O6405" t="s">
        <v>25</v>
      </c>
      <c r="P6405" t="s">
        <v>26</v>
      </c>
      <c r="R6405" t="s">
        <v>53</v>
      </c>
      <c r="S6405" t="s">
        <v>17472</v>
      </c>
      <c r="T6405" t="s">
        <v>17473</v>
      </c>
      <c r="U6405" t="str">
        <f>RIGHT(T6405,LEN(T6405)-FIND("[",T6405))</f>
        <v>-123.11887832357354, 49.288208616224274]}</v>
      </c>
      <c r="V6405" t="str">
        <f>LEFT(U6405,FIND(",",U6405)-1)</f>
        <v>-123.11887832357354</v>
      </c>
      <c r="W6405" s="2">
        <f>VALUE(V6405)</f>
        <v>-123.118878323573</v>
      </c>
      <c r="X6405" t="str">
        <f>MID(U6405,FIND(" ",U6405)+1,FIND("]",U6405)-FIND(" ",U6405)-1)</f>
        <v>49.288208616224274</v>
      </c>
      <c r="Y6405" s="2">
        <f>VALUE(X6405)</f>
        <v>49.288208616224203</v>
      </c>
      <c r="Z6405" t="s">
        <v>30</v>
      </c>
      <c r="AA6405" t="s">
        <v>17474</v>
      </c>
      <c r="AB6405" t="s">
        <v>26502</v>
      </c>
      <c r="AC6405" t="str">
        <f>LEFT(AB6405,FIND(" ",AB6405)-1)</f>
        <v>1099</v>
      </c>
      <c r="AD6405" t="str">
        <f>MID(AB6405,FIND(" ",AB6405)+1,FIND(",",AB6405)-FIND(" ",AB6405)-1)</f>
        <v>W Hastings St</v>
      </c>
    </row>
    <row r="6406" spans="1:30" hidden="1" x14ac:dyDescent="0.3">
      <c r="A6406" t="s">
        <v>21</v>
      </c>
      <c r="B6406">
        <f>IF(A6406="twin",2,1)</f>
        <v>2</v>
      </c>
      <c r="C6406" t="s">
        <v>67</v>
      </c>
      <c r="D6406" t="s">
        <v>52</v>
      </c>
      <c r="E6406" t="s">
        <v>67</v>
      </c>
      <c r="F6406" t="s">
        <v>52</v>
      </c>
      <c r="G6406" t="s">
        <v>67</v>
      </c>
      <c r="H6406" t="s">
        <v>52</v>
      </c>
      <c r="I6406" t="s">
        <v>139</v>
      </c>
      <c r="J6406" t="s">
        <v>24</v>
      </c>
      <c r="K6406" t="s">
        <v>32</v>
      </c>
      <c r="L6406" t="s">
        <v>26</v>
      </c>
      <c r="M6406" t="s">
        <v>32</v>
      </c>
      <c r="N6406" t="s">
        <v>26</v>
      </c>
      <c r="O6406" t="s">
        <v>32</v>
      </c>
      <c r="P6406" t="s">
        <v>26</v>
      </c>
      <c r="R6406" t="s">
        <v>27</v>
      </c>
      <c r="S6406" t="s">
        <v>17475</v>
      </c>
      <c r="T6406" t="s">
        <v>8166</v>
      </c>
      <c r="U6406" t="str">
        <f>RIGHT(T6406,LEN(T6406)-FIND("[",T6406))</f>
        <v>-123.10510727684023, 49.2826946095062]}</v>
      </c>
      <c r="V6406" t="str">
        <f>LEFT(U6406,FIND(",",U6406)-1)</f>
        <v>-123.10510727684023</v>
      </c>
      <c r="W6406" s="2">
        <f>VALUE(V6406)</f>
        <v>-123.10510727684</v>
      </c>
      <c r="X6406" t="str">
        <f>MID(U6406,FIND(" ",U6406)+1,FIND("]",U6406)-FIND(" ",U6406)-1)</f>
        <v>49.2826946095062</v>
      </c>
      <c r="Y6406" s="2">
        <f>VALUE(X6406)</f>
        <v>49.282694609506201</v>
      </c>
      <c r="Z6406" t="s">
        <v>30</v>
      </c>
      <c r="AA6406" t="s">
        <v>17476</v>
      </c>
      <c r="AB6406" t="s">
        <v>26622</v>
      </c>
      <c r="AC6406" t="str">
        <f>LEFT(AB6406,FIND(" ",AB6406)-1)</f>
        <v>19</v>
      </c>
      <c r="AD6406" t="str">
        <f>MID(AB6406,FIND(" ",AB6406)+1,FIND(",",AB6406)-FIND(" ",AB6406)-1)</f>
        <v>W Cordova St</v>
      </c>
    </row>
    <row r="6407" spans="1:30" hidden="1" x14ac:dyDescent="0.3">
      <c r="A6407" t="s">
        <v>21</v>
      </c>
      <c r="B6407">
        <f>IF(A6407="twin",2,1)</f>
        <v>2</v>
      </c>
      <c r="C6407" t="s">
        <v>40</v>
      </c>
      <c r="D6407" t="s">
        <v>52</v>
      </c>
      <c r="E6407" t="s">
        <v>40</v>
      </c>
      <c r="F6407" t="s">
        <v>52</v>
      </c>
      <c r="G6407" t="s">
        <v>40</v>
      </c>
      <c r="H6407" t="s">
        <v>52</v>
      </c>
      <c r="J6407" t="s">
        <v>24</v>
      </c>
      <c r="K6407" t="s">
        <v>32</v>
      </c>
      <c r="L6407" t="s">
        <v>26</v>
      </c>
      <c r="M6407" t="s">
        <v>32</v>
      </c>
      <c r="N6407" t="s">
        <v>26</v>
      </c>
      <c r="O6407" t="s">
        <v>32</v>
      </c>
      <c r="P6407" t="s">
        <v>26</v>
      </c>
      <c r="R6407" t="s">
        <v>53</v>
      </c>
      <c r="S6407" t="s">
        <v>17477</v>
      </c>
      <c r="T6407" t="s">
        <v>17478</v>
      </c>
      <c r="U6407" t="str">
        <f>RIGHT(T6407,LEN(T6407)-FIND("[",T6407))</f>
        <v>-123.12447571569056, 49.2856676494581]}</v>
      </c>
      <c r="V6407" t="str">
        <f>LEFT(U6407,FIND(",",U6407)-1)</f>
        <v>-123.12447571569056</v>
      </c>
      <c r="W6407" s="2">
        <f>VALUE(V6407)</f>
        <v>-123.12447571569</v>
      </c>
      <c r="X6407" t="str">
        <f>MID(U6407,FIND(" ",U6407)+1,FIND("]",U6407)-FIND(" ",U6407)-1)</f>
        <v>49.2856676494581</v>
      </c>
      <c r="Y6407" s="2">
        <f>VALUE(X6407)</f>
        <v>49.285667649458098</v>
      </c>
      <c r="Z6407" t="s">
        <v>84</v>
      </c>
      <c r="AA6407" t="s">
        <v>17479</v>
      </c>
      <c r="AB6407" t="s">
        <v>29362</v>
      </c>
      <c r="AC6407" t="str">
        <f>LEFT(AB6407,FIND(" ",AB6407)-1)</f>
        <v>1128</v>
      </c>
      <c r="AD6407" t="str">
        <f>MID(AB6407,FIND(" ",AB6407)+1,FIND(",",AB6407)-FIND(" ",AB6407)-1)</f>
        <v>Alberni St #3301</v>
      </c>
    </row>
    <row r="6408" spans="1:30" hidden="1" x14ac:dyDescent="0.3">
      <c r="A6408" t="s">
        <v>21</v>
      </c>
      <c r="B6408">
        <f>IF(A6408="twin",2,1)</f>
        <v>2</v>
      </c>
      <c r="C6408" t="s">
        <v>52</v>
      </c>
      <c r="D6408" t="s">
        <v>22</v>
      </c>
      <c r="E6408" t="s">
        <v>52</v>
      </c>
      <c r="F6408" t="s">
        <v>22</v>
      </c>
      <c r="G6408" t="s">
        <v>52</v>
      </c>
      <c r="H6408" t="s">
        <v>22</v>
      </c>
      <c r="J6408" t="s">
        <v>24</v>
      </c>
      <c r="K6408" t="s">
        <v>32</v>
      </c>
      <c r="L6408" t="s">
        <v>26</v>
      </c>
      <c r="M6408" t="s">
        <v>32</v>
      </c>
      <c r="N6408" t="s">
        <v>26</v>
      </c>
      <c r="O6408" t="s">
        <v>32</v>
      </c>
      <c r="P6408" t="s">
        <v>26</v>
      </c>
      <c r="R6408" t="s">
        <v>27</v>
      </c>
      <c r="S6408" t="s">
        <v>17480</v>
      </c>
      <c r="T6408" t="s">
        <v>17205</v>
      </c>
      <c r="U6408" t="str">
        <f>RIGHT(T6408,LEN(T6408)-FIND("[",T6408))</f>
        <v>-123.12020526810582, 49.262381095312016]}</v>
      </c>
      <c r="V6408" t="str">
        <f>LEFT(U6408,FIND(",",U6408)-1)</f>
        <v>-123.12020526810582</v>
      </c>
      <c r="W6408" s="2">
        <f>VALUE(V6408)</f>
        <v>-123.120205268105</v>
      </c>
      <c r="X6408" t="str">
        <f>MID(U6408,FIND(" ",U6408)+1,FIND("]",U6408)-FIND(" ",U6408)-1)</f>
        <v>49.262381095312016</v>
      </c>
      <c r="Y6408" s="2">
        <f>VALUE(X6408)</f>
        <v>49.262381095312001</v>
      </c>
      <c r="Z6408" t="s">
        <v>43</v>
      </c>
      <c r="AA6408" t="s">
        <v>17481</v>
      </c>
      <c r="AB6408" t="s">
        <v>26367</v>
      </c>
      <c r="AC6408" t="str">
        <f>LEFT(AB6408,FIND(" ",AB6408)-1)</f>
        <v>700</v>
      </c>
      <c r="AD6408" t="str">
        <f>MID(AB6408,FIND(" ",AB6408)+1,FIND(",",AB6408)-FIND(" ",AB6408)-1)</f>
        <v>W 10th Ave</v>
      </c>
    </row>
    <row r="6409" spans="1:30" hidden="1" x14ac:dyDescent="0.3">
      <c r="A6409" t="s">
        <v>21</v>
      </c>
      <c r="B6409">
        <f>IF(A6409="twin",2,1)</f>
        <v>2</v>
      </c>
      <c r="C6409" t="s">
        <v>52</v>
      </c>
      <c r="D6409" t="s">
        <v>22</v>
      </c>
      <c r="E6409" t="s">
        <v>52</v>
      </c>
      <c r="F6409" t="s">
        <v>22</v>
      </c>
      <c r="G6409" t="s">
        <v>52</v>
      </c>
      <c r="H6409" t="s">
        <v>22</v>
      </c>
      <c r="J6409" t="s">
        <v>24</v>
      </c>
      <c r="K6409" t="s">
        <v>32</v>
      </c>
      <c r="L6409" t="s">
        <v>26</v>
      </c>
      <c r="M6409" t="s">
        <v>32</v>
      </c>
      <c r="N6409" t="s">
        <v>26</v>
      </c>
      <c r="O6409" t="s">
        <v>32</v>
      </c>
      <c r="P6409" t="s">
        <v>26</v>
      </c>
      <c r="R6409" t="s">
        <v>27</v>
      </c>
      <c r="S6409" t="s">
        <v>17482</v>
      </c>
      <c r="T6409" t="s">
        <v>12453</v>
      </c>
      <c r="U6409" t="str">
        <f>RIGHT(T6409,LEN(T6409)-FIND("[",T6409))</f>
        <v>-123.12088329885113, 49.262391452020395]}</v>
      </c>
      <c r="V6409" t="str">
        <f>LEFT(U6409,FIND(",",U6409)-1)</f>
        <v>-123.12088329885113</v>
      </c>
      <c r="W6409" s="2">
        <f>VALUE(V6409)</f>
        <v>-123.120883298851</v>
      </c>
      <c r="X6409" t="str">
        <f>MID(U6409,FIND(" ",U6409)+1,FIND("]",U6409)-FIND(" ",U6409)-1)</f>
        <v>49.262391452020395</v>
      </c>
      <c r="Y6409" s="2">
        <f>VALUE(X6409)</f>
        <v>49.262391452020303</v>
      </c>
      <c r="Z6409" t="s">
        <v>43</v>
      </c>
      <c r="AA6409" t="s">
        <v>17483</v>
      </c>
      <c r="AB6409" t="s">
        <v>28070</v>
      </c>
      <c r="AC6409" t="str">
        <f>LEFT(AB6409,FIND(" ",AB6409)-1)</f>
        <v>2550</v>
      </c>
      <c r="AD6409" t="str">
        <f>MID(AB6409,FIND(" ",AB6409)+1,FIND(",",AB6409)-FIND(" ",AB6409)-1)</f>
        <v>Willow St</v>
      </c>
    </row>
    <row r="6410" spans="1:30" hidden="1" x14ac:dyDescent="0.3">
      <c r="A6410" t="s">
        <v>21</v>
      </c>
      <c r="B6410">
        <f>IF(A6410="twin",2,1)</f>
        <v>2</v>
      </c>
      <c r="C6410" t="s">
        <v>23</v>
      </c>
      <c r="D6410" t="s">
        <v>22</v>
      </c>
      <c r="E6410" t="s">
        <v>23</v>
      </c>
      <c r="F6410" t="s">
        <v>22</v>
      </c>
      <c r="G6410" t="s">
        <v>23</v>
      </c>
      <c r="H6410" t="s">
        <v>22</v>
      </c>
      <c r="J6410" t="s">
        <v>24</v>
      </c>
      <c r="K6410" t="s">
        <v>32</v>
      </c>
      <c r="L6410" t="s">
        <v>26</v>
      </c>
      <c r="M6410" t="s">
        <v>32</v>
      </c>
      <c r="N6410" t="s">
        <v>26</v>
      </c>
      <c r="O6410" t="s">
        <v>32</v>
      </c>
      <c r="P6410" t="s">
        <v>26</v>
      </c>
      <c r="R6410" t="s">
        <v>27</v>
      </c>
      <c r="S6410" t="s">
        <v>17484</v>
      </c>
      <c r="T6410" t="s">
        <v>1794</v>
      </c>
      <c r="U6410" t="str">
        <f>RIGHT(T6410,LEN(T6410)-FIND("[",T6410))</f>
        <v>-123.15464626078635, 49.23364117249986]}</v>
      </c>
      <c r="V6410" t="str">
        <f>LEFT(U6410,FIND(",",U6410)-1)</f>
        <v>-123.15464626078635</v>
      </c>
      <c r="W6410" s="2">
        <f>VALUE(V6410)</f>
        <v>-123.154646260786</v>
      </c>
      <c r="X6410" t="str">
        <f>MID(U6410,FIND(" ",U6410)+1,FIND("]",U6410)-FIND(" ",U6410)-1)</f>
        <v>49.23364117249986</v>
      </c>
      <c r="Y6410" s="2">
        <f>VALUE(X6410)</f>
        <v>49.233641172499802</v>
      </c>
      <c r="Z6410" t="s">
        <v>137</v>
      </c>
      <c r="AA6410" t="s">
        <v>17485</v>
      </c>
      <c r="AB6410" t="s">
        <v>26368</v>
      </c>
      <c r="AC6410" t="str">
        <f>LEFT(AB6410,FIND(" ",AB6410)-1)</f>
        <v>2092</v>
      </c>
      <c r="AD6410" t="str">
        <f>MID(AB6410,FIND(" ",AB6410)+1,FIND(",",AB6410)-FIND(" ",AB6410)-1)</f>
        <v>W 42nd Ave</v>
      </c>
    </row>
    <row r="6411" spans="1:30" hidden="1" x14ac:dyDescent="0.3">
      <c r="A6411" t="s">
        <v>21</v>
      </c>
      <c r="B6411">
        <f>IF(A6411="twin",2,1)</f>
        <v>2</v>
      </c>
      <c r="C6411" t="s">
        <v>45</v>
      </c>
      <c r="D6411" t="s">
        <v>45</v>
      </c>
      <c r="E6411" t="s">
        <v>45</v>
      </c>
      <c r="F6411" t="s">
        <v>45</v>
      </c>
      <c r="G6411" t="s">
        <v>45</v>
      </c>
      <c r="H6411" t="s">
        <v>45</v>
      </c>
      <c r="J6411" t="s">
        <v>24</v>
      </c>
      <c r="K6411" t="s">
        <v>25</v>
      </c>
      <c r="L6411" t="s">
        <v>26</v>
      </c>
      <c r="M6411" t="s">
        <v>25</v>
      </c>
      <c r="N6411" t="s">
        <v>26</v>
      </c>
      <c r="O6411" t="s">
        <v>25</v>
      </c>
      <c r="P6411" t="s">
        <v>26</v>
      </c>
      <c r="R6411" t="s">
        <v>27</v>
      </c>
      <c r="S6411" t="s">
        <v>17486</v>
      </c>
      <c r="T6411" t="s">
        <v>17487</v>
      </c>
      <c r="U6411" t="str">
        <f>RIGHT(T6411,LEN(T6411)-FIND("[",T6411))</f>
        <v>-123.12828200032205, 49.291707330867325]}</v>
      </c>
      <c r="V6411" t="str">
        <f>LEFT(U6411,FIND(",",U6411)-1)</f>
        <v>-123.12828200032205</v>
      </c>
      <c r="W6411" s="2">
        <f>VALUE(V6411)</f>
        <v>-123.128282000322</v>
      </c>
      <c r="X6411" t="str">
        <f>MID(U6411,FIND(" ",U6411)+1,FIND("]",U6411)-FIND(" ",U6411)-1)</f>
        <v>49.291707330867325</v>
      </c>
      <c r="Y6411" s="2">
        <f>VALUE(X6411)</f>
        <v>49.291707330867297</v>
      </c>
      <c r="Z6411" t="s">
        <v>30</v>
      </c>
      <c r="AA6411" t="s">
        <v>17488</v>
      </c>
      <c r="AB6411" t="s">
        <v>29363</v>
      </c>
      <c r="AC6411" t="str">
        <f>LEFT(AB6411,FIND(" ",AB6411)-1)</f>
        <v>1570</v>
      </c>
      <c r="AD6411" t="str">
        <f>MID(AB6411,FIND(" ",AB6411)+1,FIND(",",AB6411)-FIND(" ",AB6411)-1)</f>
        <v>Coal Harbour Quay</v>
      </c>
    </row>
    <row r="6412" spans="1:30" hidden="1" x14ac:dyDescent="0.3">
      <c r="A6412" t="s">
        <v>21</v>
      </c>
      <c r="B6412">
        <f>IF(A6412="twin",2,1)</f>
        <v>2</v>
      </c>
      <c r="C6412" t="s">
        <v>45</v>
      </c>
      <c r="D6412" t="s">
        <v>22</v>
      </c>
      <c r="E6412" t="s">
        <v>45</v>
      </c>
      <c r="F6412" t="s">
        <v>22</v>
      </c>
      <c r="G6412" t="s">
        <v>45</v>
      </c>
      <c r="H6412" t="s">
        <v>22</v>
      </c>
      <c r="J6412" t="s">
        <v>24</v>
      </c>
      <c r="K6412" t="s">
        <v>32</v>
      </c>
      <c r="L6412" t="s">
        <v>26</v>
      </c>
      <c r="M6412" t="s">
        <v>32</v>
      </c>
      <c r="N6412" t="s">
        <v>26</v>
      </c>
      <c r="O6412" t="s">
        <v>32</v>
      </c>
      <c r="P6412" t="s">
        <v>26</v>
      </c>
      <c r="R6412" t="s">
        <v>27</v>
      </c>
      <c r="S6412" t="s">
        <v>17489</v>
      </c>
      <c r="T6412" t="s">
        <v>17146</v>
      </c>
      <c r="U6412" t="str">
        <f>RIGHT(T6412,LEN(T6412)-FIND("[",T6412))</f>
        <v>-123.12505294950438, 49.288518585097144]}</v>
      </c>
      <c r="V6412" t="str">
        <f>LEFT(U6412,FIND(",",U6412)-1)</f>
        <v>-123.12505294950438</v>
      </c>
      <c r="W6412" s="2">
        <f>VALUE(V6412)</f>
        <v>-123.125052949504</v>
      </c>
      <c r="X6412" t="str">
        <f>MID(U6412,FIND(" ",U6412)+1,FIND("]",U6412)-FIND(" ",U6412)-1)</f>
        <v>49.288518585097144</v>
      </c>
      <c r="Y6412" s="2">
        <f>VALUE(X6412)</f>
        <v>49.288518585097101</v>
      </c>
      <c r="Z6412" t="s">
        <v>30</v>
      </c>
      <c r="AA6412" t="s">
        <v>17490</v>
      </c>
      <c r="AB6412" t="s">
        <v>29326</v>
      </c>
      <c r="AC6412" t="str">
        <f>LEFT(AB6412,FIND(" ",AB6412)-1)</f>
        <v>1267</v>
      </c>
      <c r="AD6412" t="str">
        <f>MID(AB6412,FIND(" ",AB6412)+1,FIND(",",AB6412)-FIND(" ",AB6412)-1)</f>
        <v>Melville St</v>
      </c>
    </row>
    <row r="6413" spans="1:30" hidden="1" x14ac:dyDescent="0.3">
      <c r="A6413" t="s">
        <v>63</v>
      </c>
      <c r="B6413">
        <f>IF(A6413="twin",2,1)</f>
        <v>1</v>
      </c>
      <c r="C6413" t="s">
        <v>45</v>
      </c>
      <c r="D6413" t="s">
        <v>45</v>
      </c>
      <c r="E6413" t="s">
        <v>45</v>
      </c>
      <c r="F6413" t="s">
        <v>45</v>
      </c>
      <c r="G6413" t="s">
        <v>45</v>
      </c>
      <c r="H6413" t="s">
        <v>45</v>
      </c>
      <c r="J6413" t="s">
        <v>24</v>
      </c>
      <c r="K6413" t="s">
        <v>32</v>
      </c>
      <c r="L6413" t="s">
        <v>26</v>
      </c>
      <c r="M6413" t="s">
        <v>32</v>
      </c>
      <c r="N6413" t="s">
        <v>26</v>
      </c>
      <c r="O6413" t="s">
        <v>32</v>
      </c>
      <c r="P6413" t="s">
        <v>26</v>
      </c>
      <c r="R6413" t="s">
        <v>27</v>
      </c>
      <c r="S6413" t="s">
        <v>17491</v>
      </c>
      <c r="T6413" t="s">
        <v>17492</v>
      </c>
      <c r="U6413" t="str">
        <f>RIGHT(T6413,LEN(T6413)-FIND("[",T6413))</f>
        <v>-123.10136701647234, 49.247948006373846]}</v>
      </c>
      <c r="V6413" t="str">
        <f>LEFT(U6413,FIND(",",U6413)-1)</f>
        <v>-123.10136701647234</v>
      </c>
      <c r="W6413" s="2">
        <f>VALUE(V6413)</f>
        <v>-123.101367016472</v>
      </c>
      <c r="X6413" t="str">
        <f>MID(U6413,FIND(" ",U6413)+1,FIND("]",U6413)-FIND(" ",U6413)-1)</f>
        <v>49.247948006373846</v>
      </c>
      <c r="Y6413" s="2">
        <f>VALUE(X6413)</f>
        <v>49.247948006373797</v>
      </c>
      <c r="Z6413" t="s">
        <v>794</v>
      </c>
      <c r="AA6413" t="s">
        <v>17493</v>
      </c>
      <c r="AB6413" t="s">
        <v>27351</v>
      </c>
      <c r="AC6413" t="str">
        <f>LEFT(AB6413,FIND(" ",AB6413)-1)</f>
        <v>4205</v>
      </c>
      <c r="AD6413" t="str">
        <f>MID(AB6413,FIND(" ",AB6413)+1,FIND(",",AB6413)-FIND(" ",AB6413)-1)</f>
        <v>Main St</v>
      </c>
    </row>
    <row r="6414" spans="1:30" hidden="1" x14ac:dyDescent="0.3">
      <c r="A6414" t="s">
        <v>21</v>
      </c>
      <c r="B6414">
        <f>IF(A6414="twin",2,1)</f>
        <v>2</v>
      </c>
      <c r="C6414" t="s">
        <v>22</v>
      </c>
      <c r="D6414" t="s">
        <v>22</v>
      </c>
      <c r="E6414" t="s">
        <v>22</v>
      </c>
      <c r="F6414" t="s">
        <v>22</v>
      </c>
      <c r="G6414" t="s">
        <v>22</v>
      </c>
      <c r="H6414" t="s">
        <v>22</v>
      </c>
      <c r="J6414" t="s">
        <v>24</v>
      </c>
      <c r="K6414" t="s">
        <v>32</v>
      </c>
      <c r="L6414" t="s">
        <v>26</v>
      </c>
      <c r="M6414" t="s">
        <v>32</v>
      </c>
      <c r="N6414" t="s">
        <v>26</v>
      </c>
      <c r="O6414" t="s">
        <v>32</v>
      </c>
      <c r="P6414" t="s">
        <v>26</v>
      </c>
      <c r="R6414" t="s">
        <v>27</v>
      </c>
      <c r="S6414" t="s">
        <v>17494</v>
      </c>
      <c r="T6414" t="s">
        <v>8323</v>
      </c>
      <c r="U6414" t="str">
        <f>RIGHT(T6414,LEN(T6414)-FIND("[",T6414))</f>
        <v>-123.10110117571995, 49.26350062059804]}</v>
      </c>
      <c r="V6414" t="str">
        <f>LEFT(U6414,FIND(",",U6414)-1)</f>
        <v>-123.10110117571995</v>
      </c>
      <c r="W6414" s="2">
        <f>VALUE(V6414)</f>
        <v>-123.10110117571899</v>
      </c>
      <c r="X6414" t="str">
        <f>MID(U6414,FIND(" ",U6414)+1,FIND("]",U6414)-FIND(" ",U6414)-1)</f>
        <v>49.26350062059804</v>
      </c>
      <c r="Y6414" s="2">
        <f>VALUE(X6414)</f>
        <v>49.263500620598002</v>
      </c>
      <c r="Z6414" t="s">
        <v>96</v>
      </c>
      <c r="AA6414" t="s">
        <v>17495</v>
      </c>
      <c r="AB6414" t="s">
        <v>27966</v>
      </c>
      <c r="AC6414" t="str">
        <f>LEFT(AB6414,FIND(" ",AB6414)-1)</f>
        <v>2403</v>
      </c>
      <c r="AD6414" t="str">
        <f>MID(AB6414,FIND(" ",AB6414)+1,FIND(",",AB6414)-FIND(" ",AB6414)-1)</f>
        <v>Main St</v>
      </c>
    </row>
    <row r="6415" spans="1:30" hidden="1" x14ac:dyDescent="0.3">
      <c r="A6415" t="s">
        <v>21</v>
      </c>
      <c r="B6415">
        <f>IF(A6415="twin",2,1)</f>
        <v>2</v>
      </c>
      <c r="C6415" t="s">
        <v>22</v>
      </c>
      <c r="D6415" t="s">
        <v>22</v>
      </c>
      <c r="E6415" t="s">
        <v>22</v>
      </c>
      <c r="F6415" t="s">
        <v>22</v>
      </c>
      <c r="G6415" t="s">
        <v>22</v>
      </c>
      <c r="H6415" t="s">
        <v>22</v>
      </c>
      <c r="J6415" t="s">
        <v>24</v>
      </c>
      <c r="K6415" t="s">
        <v>32</v>
      </c>
      <c r="L6415" t="s">
        <v>26</v>
      </c>
      <c r="M6415" t="s">
        <v>32</v>
      </c>
      <c r="N6415" t="s">
        <v>26</v>
      </c>
      <c r="O6415" t="s">
        <v>32</v>
      </c>
      <c r="P6415" t="s">
        <v>26</v>
      </c>
      <c r="R6415" t="s">
        <v>27</v>
      </c>
      <c r="S6415" t="s">
        <v>17496</v>
      </c>
      <c r="T6415" t="s">
        <v>17497</v>
      </c>
      <c r="U6415" t="str">
        <f>RIGHT(T6415,LEN(T6415)-FIND("[",T6415))</f>
        <v>-123.16143348206616, 49.23435372050456]}</v>
      </c>
      <c r="V6415" t="str">
        <f>LEFT(U6415,FIND(",",U6415)-1)</f>
        <v>-123.16143348206616</v>
      </c>
      <c r="W6415" s="2">
        <f>VALUE(V6415)</f>
        <v>-123.161433482066</v>
      </c>
      <c r="X6415" t="str">
        <f>MID(U6415,FIND(" ",U6415)+1,FIND("]",U6415)-FIND(" ",U6415)-1)</f>
        <v>49.23435372050456</v>
      </c>
      <c r="Y6415" s="2">
        <f>VALUE(X6415)</f>
        <v>49.234353720504501</v>
      </c>
      <c r="Z6415" t="s">
        <v>137</v>
      </c>
      <c r="AA6415" t="s">
        <v>17498</v>
      </c>
      <c r="AB6415" t="s">
        <v>29364</v>
      </c>
      <c r="AC6415" t="str">
        <f>LEFT(AB6415,FIND(" ",AB6415)-1)</f>
        <v>5707</v>
      </c>
      <c r="AD6415" t="str">
        <f>MID(AB6415,FIND(" ",AB6415)+1,FIND(",",AB6415)-FIND(" ",AB6415)-1)</f>
        <v>Balsam St</v>
      </c>
    </row>
    <row r="6416" spans="1:30" hidden="1" x14ac:dyDescent="0.3">
      <c r="A6416" t="s">
        <v>21</v>
      </c>
      <c r="B6416">
        <f>IF(A6416="twin",2,1)</f>
        <v>2</v>
      </c>
      <c r="C6416" t="s">
        <v>22</v>
      </c>
      <c r="D6416" t="s">
        <v>22</v>
      </c>
      <c r="E6416" t="s">
        <v>22</v>
      </c>
      <c r="F6416" t="s">
        <v>22</v>
      </c>
      <c r="G6416" t="s">
        <v>22</v>
      </c>
      <c r="H6416" t="s">
        <v>22</v>
      </c>
      <c r="J6416" t="s">
        <v>24</v>
      </c>
      <c r="K6416" t="s">
        <v>32</v>
      </c>
      <c r="L6416" t="s">
        <v>26</v>
      </c>
      <c r="M6416" t="s">
        <v>32</v>
      </c>
      <c r="N6416" t="s">
        <v>26</v>
      </c>
      <c r="O6416" t="s">
        <v>32</v>
      </c>
      <c r="P6416" t="s">
        <v>26</v>
      </c>
      <c r="R6416" t="s">
        <v>27</v>
      </c>
      <c r="S6416" t="s">
        <v>17499</v>
      </c>
      <c r="T6416" t="s">
        <v>17497</v>
      </c>
      <c r="U6416" t="str">
        <f>RIGHT(T6416,LEN(T6416)-FIND("[",T6416))</f>
        <v>-123.16143348206616, 49.23435372050456]}</v>
      </c>
      <c r="V6416" t="str">
        <f>LEFT(U6416,FIND(",",U6416)-1)</f>
        <v>-123.16143348206616</v>
      </c>
      <c r="W6416" s="2">
        <f>VALUE(V6416)</f>
        <v>-123.161433482066</v>
      </c>
      <c r="X6416" t="str">
        <f>MID(U6416,FIND(" ",U6416)+1,FIND("]",U6416)-FIND(" ",U6416)-1)</f>
        <v>49.23435372050456</v>
      </c>
      <c r="Y6416" s="2">
        <f>VALUE(X6416)</f>
        <v>49.234353720504501</v>
      </c>
      <c r="Z6416" t="s">
        <v>137</v>
      </c>
      <c r="AA6416" t="s">
        <v>17500</v>
      </c>
      <c r="AB6416" t="s">
        <v>29364</v>
      </c>
      <c r="AC6416" t="str">
        <f>LEFT(AB6416,FIND(" ",AB6416)-1)</f>
        <v>5707</v>
      </c>
      <c r="AD6416" t="str">
        <f>MID(AB6416,FIND(" ",AB6416)+1,FIND(",",AB6416)-FIND(" ",AB6416)-1)</f>
        <v>Balsam St</v>
      </c>
    </row>
    <row r="6417" spans="1:30" hidden="1" x14ac:dyDescent="0.3">
      <c r="A6417" t="s">
        <v>21</v>
      </c>
      <c r="B6417">
        <f>IF(A6417="twin",2,1)</f>
        <v>2</v>
      </c>
      <c r="C6417" t="s">
        <v>22</v>
      </c>
      <c r="D6417" t="s">
        <v>22</v>
      </c>
      <c r="E6417" t="s">
        <v>22</v>
      </c>
      <c r="F6417" t="s">
        <v>22</v>
      </c>
      <c r="G6417" t="s">
        <v>22</v>
      </c>
      <c r="H6417" t="s">
        <v>22</v>
      </c>
      <c r="J6417" t="s">
        <v>24</v>
      </c>
      <c r="K6417" t="s">
        <v>32</v>
      </c>
      <c r="L6417" t="s">
        <v>26</v>
      </c>
      <c r="M6417" t="s">
        <v>32</v>
      </c>
      <c r="N6417" t="s">
        <v>26</v>
      </c>
      <c r="O6417" t="s">
        <v>32</v>
      </c>
      <c r="P6417" t="s">
        <v>26</v>
      </c>
      <c r="R6417" t="s">
        <v>27</v>
      </c>
      <c r="S6417" t="s">
        <v>17501</v>
      </c>
      <c r="T6417" t="s">
        <v>17020</v>
      </c>
      <c r="U6417" t="str">
        <f>RIGHT(T6417,LEN(T6417)-FIND("[",T6417))</f>
        <v>-123.16126522199283, 49.234365892214974]}</v>
      </c>
      <c r="V6417" t="str">
        <f>LEFT(U6417,FIND(",",U6417)-1)</f>
        <v>-123.16126522199283</v>
      </c>
      <c r="W6417" s="2">
        <f>VALUE(V6417)</f>
        <v>-123.161265221992</v>
      </c>
      <c r="X6417" t="str">
        <f>MID(U6417,FIND(" ",U6417)+1,FIND("]",U6417)-FIND(" ",U6417)-1)</f>
        <v>49.234365892214974</v>
      </c>
      <c r="Y6417" s="2">
        <f>VALUE(X6417)</f>
        <v>49.234365892214903</v>
      </c>
      <c r="Z6417" t="s">
        <v>137</v>
      </c>
      <c r="AA6417" t="s">
        <v>17502</v>
      </c>
      <c r="AB6417" t="s">
        <v>29311</v>
      </c>
      <c r="AC6417" t="str">
        <f>LEFT(AB6417,FIND(" ",AB6417)-1)</f>
        <v>5704</v>
      </c>
      <c r="AD6417" t="str">
        <f>MID(AB6417,FIND(" ",AB6417)+1,FIND(",",AB6417)-FIND(" ",AB6417)-1)</f>
        <v>Balsam St</v>
      </c>
    </row>
    <row r="6418" spans="1:30" hidden="1" x14ac:dyDescent="0.3">
      <c r="A6418" t="s">
        <v>21</v>
      </c>
      <c r="B6418">
        <f>IF(A6418="twin",2,1)</f>
        <v>2</v>
      </c>
      <c r="C6418" t="s">
        <v>22</v>
      </c>
      <c r="D6418" t="s">
        <v>22</v>
      </c>
      <c r="E6418" t="s">
        <v>22</v>
      </c>
      <c r="F6418" t="s">
        <v>22</v>
      </c>
      <c r="G6418" t="s">
        <v>22</v>
      </c>
      <c r="H6418" t="s">
        <v>22</v>
      </c>
      <c r="J6418" t="s">
        <v>24</v>
      </c>
      <c r="K6418" t="s">
        <v>32</v>
      </c>
      <c r="L6418" t="s">
        <v>26</v>
      </c>
      <c r="M6418" t="s">
        <v>32</v>
      </c>
      <c r="N6418" t="s">
        <v>26</v>
      </c>
      <c r="O6418" t="s">
        <v>32</v>
      </c>
      <c r="P6418" t="s">
        <v>26</v>
      </c>
      <c r="R6418" t="s">
        <v>27</v>
      </c>
      <c r="S6418" t="s">
        <v>17503</v>
      </c>
      <c r="T6418" t="s">
        <v>9061</v>
      </c>
      <c r="U6418" t="str">
        <f>RIGHT(T6418,LEN(T6418)-FIND("[",T6418))</f>
        <v>-123.12606478479893, 49.28925609685825]}</v>
      </c>
      <c r="V6418" t="str">
        <f>LEFT(U6418,FIND(",",U6418)-1)</f>
        <v>-123.12606478479893</v>
      </c>
      <c r="W6418" s="2">
        <f>VALUE(V6418)</f>
        <v>-123.126064784798</v>
      </c>
      <c r="X6418" t="str">
        <f>MID(U6418,FIND(" ",U6418)+1,FIND("]",U6418)-FIND(" ",U6418)-1)</f>
        <v>49.28925609685825</v>
      </c>
      <c r="Y6418" s="2">
        <f>VALUE(X6418)</f>
        <v>49.289256096858203</v>
      </c>
      <c r="Z6418" t="s">
        <v>30</v>
      </c>
      <c r="AA6418" t="s">
        <v>17504</v>
      </c>
      <c r="AB6418" t="s">
        <v>26313</v>
      </c>
      <c r="AC6418" t="str">
        <f>LEFT(AB6418,FIND(" ",AB6418)-1)</f>
        <v>555</v>
      </c>
      <c r="AD6418" t="str">
        <f>MID(AB6418,FIND(" ",AB6418)+1,FIND(",",AB6418)-FIND(" ",AB6418)-1)</f>
        <v>Jervis St</v>
      </c>
    </row>
    <row r="6419" spans="1:30" hidden="1" x14ac:dyDescent="0.3">
      <c r="A6419" t="s">
        <v>21</v>
      </c>
      <c r="B6419">
        <f>IF(A6419="twin",2,1)</f>
        <v>2</v>
      </c>
      <c r="C6419" t="s">
        <v>22</v>
      </c>
      <c r="D6419" t="s">
        <v>45</v>
      </c>
      <c r="E6419" t="s">
        <v>22</v>
      </c>
      <c r="F6419" t="s">
        <v>45</v>
      </c>
      <c r="G6419" t="s">
        <v>22</v>
      </c>
      <c r="H6419" t="s">
        <v>45</v>
      </c>
      <c r="J6419" t="s">
        <v>24</v>
      </c>
      <c r="K6419" t="s">
        <v>32</v>
      </c>
      <c r="L6419" t="s">
        <v>26</v>
      </c>
      <c r="M6419" t="s">
        <v>32</v>
      </c>
      <c r="N6419" t="s">
        <v>26</v>
      </c>
      <c r="O6419" t="s">
        <v>32</v>
      </c>
      <c r="P6419" t="s">
        <v>26</v>
      </c>
      <c r="R6419" t="s">
        <v>27</v>
      </c>
      <c r="S6419" t="s">
        <v>17505</v>
      </c>
      <c r="T6419" t="s">
        <v>12604</v>
      </c>
      <c r="U6419" t="str">
        <f>RIGHT(T6419,LEN(T6419)-FIND("[",T6419))</f>
        <v>-123.10173939818498, 49.245931649688366]}</v>
      </c>
      <c r="V6419" t="str">
        <f>LEFT(U6419,FIND(",",U6419)-1)</f>
        <v>-123.10173939818498</v>
      </c>
      <c r="W6419" s="2">
        <f>VALUE(V6419)</f>
        <v>-123.10173939818399</v>
      </c>
      <c r="X6419" t="str">
        <f>MID(U6419,FIND(" ",U6419)+1,FIND("]",U6419)-FIND(" ",U6419)-1)</f>
        <v>49.245931649688366</v>
      </c>
      <c r="Y6419" s="2">
        <f>VALUE(X6419)</f>
        <v>49.245931649688302</v>
      </c>
      <c r="Z6419" t="s">
        <v>794</v>
      </c>
      <c r="AA6419" t="s">
        <v>17506</v>
      </c>
      <c r="AB6419" t="s">
        <v>27412</v>
      </c>
      <c r="AC6419" t="str">
        <f>LEFT(AB6419,FIND(" ",AB6419)-1)</f>
        <v>180</v>
      </c>
      <c r="AD6419" t="str">
        <f>MID(AB6419,FIND(" ",AB6419)+1,FIND(",",AB6419)-FIND(" ",AB6419)-1)</f>
        <v>E 28th Ave</v>
      </c>
    </row>
    <row r="6420" spans="1:30" hidden="1" x14ac:dyDescent="0.3">
      <c r="A6420" t="s">
        <v>21</v>
      </c>
      <c r="B6420">
        <f>IF(A6420="twin",2,1)</f>
        <v>2</v>
      </c>
      <c r="C6420" t="s">
        <v>23</v>
      </c>
      <c r="D6420" t="s">
        <v>45</v>
      </c>
      <c r="E6420" t="s">
        <v>23</v>
      </c>
      <c r="F6420" t="s">
        <v>45</v>
      </c>
      <c r="G6420" t="s">
        <v>23</v>
      </c>
      <c r="H6420" t="s">
        <v>45</v>
      </c>
      <c r="J6420" t="s">
        <v>24</v>
      </c>
      <c r="K6420" t="s">
        <v>32</v>
      </c>
      <c r="L6420" t="s">
        <v>26</v>
      </c>
      <c r="M6420" t="s">
        <v>32</v>
      </c>
      <c r="N6420" t="s">
        <v>26</v>
      </c>
      <c r="O6420" t="s">
        <v>32</v>
      </c>
      <c r="P6420" t="s">
        <v>26</v>
      </c>
      <c r="R6420" t="s">
        <v>27</v>
      </c>
      <c r="S6420" t="s">
        <v>17507</v>
      </c>
      <c r="T6420" t="s">
        <v>16416</v>
      </c>
      <c r="U6420" t="str">
        <f>RIGHT(T6420,LEN(T6420)-FIND("[",T6420))</f>
        <v>-123.0998460642384, 49.28007457240284]}</v>
      </c>
      <c r="V6420" t="str">
        <f>LEFT(U6420,FIND(",",U6420)-1)</f>
        <v>-123.0998460642384</v>
      </c>
      <c r="W6420" s="2">
        <f>VALUE(V6420)</f>
        <v>-123.09984606423799</v>
      </c>
      <c r="X6420" t="str">
        <f>MID(U6420,FIND(" ",U6420)+1,FIND("]",U6420)-FIND(" ",U6420)-1)</f>
        <v>49.28007457240284</v>
      </c>
      <c r="Y6420" s="2">
        <f>VALUE(X6420)</f>
        <v>49.280074572402803</v>
      </c>
      <c r="Z6420" t="s">
        <v>30</v>
      </c>
      <c r="AA6420" t="s">
        <v>17508</v>
      </c>
      <c r="AB6420" t="s">
        <v>29234</v>
      </c>
      <c r="AC6420" t="str">
        <f>LEFT(AB6420,FIND(" ",AB6420)-1)</f>
        <v>513</v>
      </c>
      <c r="AD6420" t="str">
        <f>MID(AB6420,FIND(" ",AB6420)+1,FIND(",",AB6420)-FIND(" ",AB6420)-1)</f>
        <v>Main St</v>
      </c>
    </row>
    <row r="6421" spans="1:30" hidden="1" x14ac:dyDescent="0.3">
      <c r="A6421" t="s">
        <v>21</v>
      </c>
      <c r="B6421">
        <f>IF(A6421="twin",2,1)</f>
        <v>2</v>
      </c>
      <c r="C6421" t="s">
        <v>23</v>
      </c>
      <c r="D6421" t="s">
        <v>22</v>
      </c>
      <c r="E6421" t="s">
        <v>23</v>
      </c>
      <c r="F6421" t="s">
        <v>22</v>
      </c>
      <c r="G6421" t="s">
        <v>23</v>
      </c>
      <c r="H6421" t="s">
        <v>22</v>
      </c>
      <c r="J6421" t="s">
        <v>24</v>
      </c>
      <c r="K6421" t="s">
        <v>25</v>
      </c>
      <c r="L6421" t="s">
        <v>26</v>
      </c>
      <c r="M6421" t="s">
        <v>25</v>
      </c>
      <c r="N6421" t="s">
        <v>26</v>
      </c>
      <c r="O6421" t="s">
        <v>25</v>
      </c>
      <c r="P6421" t="s">
        <v>26</v>
      </c>
      <c r="R6421" t="s">
        <v>27</v>
      </c>
      <c r="S6421" t="s">
        <v>17509</v>
      </c>
      <c r="T6421" t="s">
        <v>17510</v>
      </c>
      <c r="U6421" t="str">
        <f>RIGHT(T6421,LEN(T6421)-FIND("[",T6421))</f>
        <v>-123.13151109448474, 49.274451491836615]}</v>
      </c>
      <c r="V6421" t="str">
        <f>LEFT(U6421,FIND(",",U6421)-1)</f>
        <v>-123.13151109448474</v>
      </c>
      <c r="W6421" s="2">
        <f>VALUE(V6421)</f>
        <v>-123.131511094484</v>
      </c>
      <c r="X6421" t="str">
        <f>MID(U6421,FIND(" ",U6421)+1,FIND("]",U6421)-FIND(" ",U6421)-1)</f>
        <v>49.274451491836615</v>
      </c>
      <c r="Y6421" s="2">
        <f>VALUE(X6421)</f>
        <v>49.274451491836601</v>
      </c>
      <c r="Z6421" t="s">
        <v>30</v>
      </c>
      <c r="AA6421" t="s">
        <v>17511</v>
      </c>
      <c r="AB6421" t="s">
        <v>26418</v>
      </c>
      <c r="AC6421" t="str">
        <f>LEFT(AB6421,FIND(" ",AB6421)-1)</f>
        <v>760</v>
      </c>
      <c r="AD6421" t="str">
        <f>MID(AB6421,FIND(" ",AB6421)+1,FIND(",",AB6421)-FIND(" ",AB6421)-1)</f>
        <v>Beach Ave</v>
      </c>
    </row>
    <row r="6422" spans="1:30" hidden="1" x14ac:dyDescent="0.3">
      <c r="A6422" t="s">
        <v>21</v>
      </c>
      <c r="B6422">
        <f>IF(A6422="twin",2,1)</f>
        <v>2</v>
      </c>
      <c r="C6422" t="s">
        <v>23</v>
      </c>
      <c r="D6422" t="s">
        <v>22</v>
      </c>
      <c r="E6422" t="s">
        <v>23</v>
      </c>
      <c r="F6422" t="s">
        <v>22</v>
      </c>
      <c r="G6422" t="s">
        <v>23</v>
      </c>
      <c r="H6422" t="s">
        <v>22</v>
      </c>
      <c r="J6422" t="s">
        <v>24</v>
      </c>
      <c r="K6422" t="s">
        <v>25</v>
      </c>
      <c r="L6422" t="s">
        <v>26</v>
      </c>
      <c r="M6422" t="s">
        <v>25</v>
      </c>
      <c r="N6422" t="s">
        <v>26</v>
      </c>
      <c r="O6422" t="s">
        <v>25</v>
      </c>
      <c r="P6422" t="s">
        <v>26</v>
      </c>
      <c r="R6422" t="s">
        <v>27</v>
      </c>
      <c r="S6422" t="s">
        <v>17512</v>
      </c>
      <c r="T6422" t="s">
        <v>1959</v>
      </c>
      <c r="U6422" t="str">
        <f>RIGHT(T6422,LEN(T6422)-FIND("[",T6422))</f>
        <v>-123.1316315956162, 49.27453015249044]}</v>
      </c>
      <c r="V6422" t="str">
        <f>LEFT(U6422,FIND(",",U6422)-1)</f>
        <v>-123.1316315956162</v>
      </c>
      <c r="W6422" s="2">
        <f>VALUE(V6422)</f>
        <v>-123.131631595616</v>
      </c>
      <c r="X6422" t="str">
        <f>MID(U6422,FIND(" ",U6422)+1,FIND("]",U6422)-FIND(" ",U6422)-1)</f>
        <v>49.27453015249044</v>
      </c>
      <c r="Y6422" s="2">
        <f>VALUE(X6422)</f>
        <v>49.274530152490399</v>
      </c>
      <c r="Z6422" t="s">
        <v>30</v>
      </c>
      <c r="AA6422" t="s">
        <v>17513</v>
      </c>
      <c r="AB6422" t="s">
        <v>26418</v>
      </c>
      <c r="AC6422" t="str">
        <f>LEFT(AB6422,FIND(" ",AB6422)-1)</f>
        <v>760</v>
      </c>
      <c r="AD6422" t="str">
        <f>MID(AB6422,FIND(" ",AB6422)+1,FIND(",",AB6422)-FIND(" ",AB6422)-1)</f>
        <v>Beach Ave</v>
      </c>
    </row>
    <row r="6423" spans="1:30" hidden="1" x14ac:dyDescent="0.3">
      <c r="A6423" t="s">
        <v>21</v>
      </c>
      <c r="B6423">
        <f>IF(A6423="twin",2,1)</f>
        <v>2</v>
      </c>
      <c r="C6423" t="s">
        <v>45</v>
      </c>
      <c r="D6423" t="s">
        <v>22</v>
      </c>
      <c r="E6423" t="s">
        <v>45</v>
      </c>
      <c r="F6423" t="s">
        <v>22</v>
      </c>
      <c r="G6423" t="s">
        <v>45</v>
      </c>
      <c r="H6423" t="s">
        <v>22</v>
      </c>
      <c r="J6423" t="s">
        <v>24</v>
      </c>
      <c r="K6423" t="s">
        <v>25</v>
      </c>
      <c r="L6423" t="s">
        <v>26</v>
      </c>
      <c r="M6423" t="s">
        <v>25</v>
      </c>
      <c r="N6423" t="s">
        <v>26</v>
      </c>
      <c r="O6423" t="s">
        <v>25</v>
      </c>
      <c r="P6423" t="s">
        <v>25</v>
      </c>
      <c r="R6423" t="s">
        <v>27</v>
      </c>
      <c r="S6423" t="s">
        <v>17514</v>
      </c>
      <c r="T6423" t="s">
        <v>17515</v>
      </c>
      <c r="U6423" t="str">
        <f>RIGHT(T6423,LEN(T6423)-FIND("[",T6423))</f>
        <v>-123.13307376660153, 49.27561880746916]}</v>
      </c>
      <c r="V6423" t="str">
        <f>LEFT(U6423,FIND(",",U6423)-1)</f>
        <v>-123.13307376660153</v>
      </c>
      <c r="W6423" s="2">
        <f>VALUE(V6423)</f>
        <v>-123.133073766601</v>
      </c>
      <c r="X6423" t="str">
        <f>MID(U6423,FIND(" ",U6423)+1,FIND("]",U6423)-FIND(" ",U6423)-1)</f>
        <v>49.27561880746916</v>
      </c>
      <c r="Y6423" s="2">
        <f>VALUE(X6423)</f>
        <v>49.275618807469101</v>
      </c>
      <c r="Z6423" t="s">
        <v>30</v>
      </c>
      <c r="AA6423" t="s">
        <v>17516</v>
      </c>
      <c r="AB6423" t="s">
        <v>29365</v>
      </c>
      <c r="AC6423" t="str">
        <f>LEFT(AB6423,FIND(" ",AB6423)-1)</f>
        <v>903</v>
      </c>
      <c r="AD6423" t="str">
        <f>MID(AB6423,FIND(" ",AB6423)+1,FIND(",",AB6423)-FIND(" ",AB6423)-1)</f>
        <v>Beach Ave</v>
      </c>
    </row>
    <row r="6424" spans="1:30" hidden="1" x14ac:dyDescent="0.3">
      <c r="A6424" t="s">
        <v>63</v>
      </c>
      <c r="B6424">
        <f>IF(A6424="twin",2,1)</f>
        <v>1</v>
      </c>
      <c r="C6424" t="s">
        <v>52</v>
      </c>
      <c r="D6424" t="s">
        <v>23</v>
      </c>
      <c r="E6424" t="s">
        <v>52</v>
      </c>
      <c r="F6424" t="s">
        <v>23</v>
      </c>
      <c r="G6424" t="s">
        <v>52</v>
      </c>
      <c r="H6424" t="s">
        <v>23</v>
      </c>
      <c r="J6424" t="s">
        <v>24</v>
      </c>
      <c r="K6424" t="s">
        <v>32</v>
      </c>
      <c r="L6424" t="s">
        <v>26</v>
      </c>
      <c r="M6424" t="s">
        <v>32</v>
      </c>
      <c r="N6424" t="s">
        <v>26</v>
      </c>
      <c r="O6424" t="s">
        <v>32</v>
      </c>
      <c r="P6424" t="s">
        <v>26</v>
      </c>
      <c r="R6424" t="s">
        <v>53</v>
      </c>
      <c r="S6424" t="s">
        <v>17517</v>
      </c>
      <c r="T6424" t="s">
        <v>17518</v>
      </c>
      <c r="U6424" t="str">
        <f>RIGHT(T6424,LEN(T6424)-FIND("[",T6424))</f>
        <v>-123.11431878317318, 49.283618492326305]}</v>
      </c>
      <c r="V6424" t="str">
        <f>LEFT(U6424,FIND(",",U6424)-1)</f>
        <v>-123.11431878317318</v>
      </c>
      <c r="W6424" s="2">
        <f>VALUE(V6424)</f>
        <v>-123.114318783173</v>
      </c>
      <c r="X6424" t="str">
        <f>MID(U6424,FIND(" ",U6424)+1,FIND("]",U6424)-FIND(" ",U6424)-1)</f>
        <v>49.283618492326305</v>
      </c>
      <c r="Y6424" s="2">
        <f>VALUE(X6424)</f>
        <v>49.283618492326298</v>
      </c>
      <c r="Z6424" t="s">
        <v>30</v>
      </c>
      <c r="AA6424" t="s">
        <v>17519</v>
      </c>
      <c r="AB6424" t="s">
        <v>29366</v>
      </c>
      <c r="AC6424" t="str">
        <f>LEFT(AB6424,FIND(" ",AB6424)-1)</f>
        <v>534</v>
      </c>
      <c r="AD6424" t="str">
        <f>MID(AB6424,FIND(" ",AB6424)+1,FIND(",",AB6424)-FIND(" ",AB6424)-1)</f>
        <v>Seymour St</v>
      </c>
    </row>
    <row r="6425" spans="1:30" hidden="1" x14ac:dyDescent="0.3">
      <c r="A6425" t="s">
        <v>21</v>
      </c>
      <c r="B6425">
        <f>IF(A6425="twin",2,1)</f>
        <v>2</v>
      </c>
      <c r="C6425" t="s">
        <v>52</v>
      </c>
      <c r="D6425" t="s">
        <v>23</v>
      </c>
      <c r="E6425" t="s">
        <v>52</v>
      </c>
      <c r="F6425" t="s">
        <v>23</v>
      </c>
      <c r="G6425" t="s">
        <v>52</v>
      </c>
      <c r="H6425" t="s">
        <v>23</v>
      </c>
      <c r="J6425" t="s">
        <v>24</v>
      </c>
      <c r="K6425" t="s">
        <v>32</v>
      </c>
      <c r="L6425" t="s">
        <v>26</v>
      </c>
      <c r="M6425" t="s">
        <v>32</v>
      </c>
      <c r="N6425" t="s">
        <v>26</v>
      </c>
      <c r="O6425" t="s">
        <v>32</v>
      </c>
      <c r="P6425" t="s">
        <v>26</v>
      </c>
      <c r="R6425" t="s">
        <v>53</v>
      </c>
      <c r="S6425" t="s">
        <v>17520</v>
      </c>
      <c r="T6425" t="s">
        <v>17521</v>
      </c>
      <c r="U6425" t="str">
        <f>RIGHT(T6425,LEN(T6425)-FIND("[",T6425))</f>
        <v>-123.11489502010174, 49.283237244986594]}</v>
      </c>
      <c r="V6425" t="str">
        <f>LEFT(U6425,FIND(",",U6425)-1)</f>
        <v>-123.11489502010174</v>
      </c>
      <c r="W6425" s="2">
        <f>VALUE(V6425)</f>
        <v>-123.114895020101</v>
      </c>
      <c r="X6425" t="str">
        <f>MID(U6425,FIND(" ",U6425)+1,FIND("]",U6425)-FIND(" ",U6425)-1)</f>
        <v>49.283237244986594</v>
      </c>
      <c r="Y6425" s="2">
        <f>VALUE(X6425)</f>
        <v>49.283237244986502</v>
      </c>
      <c r="Z6425" t="s">
        <v>30</v>
      </c>
      <c r="AA6425" t="s">
        <v>17522</v>
      </c>
      <c r="AB6425" t="s">
        <v>26348</v>
      </c>
      <c r="AC6425" t="str">
        <f>LEFT(AB6425,FIND(" ",AB6425)-1)</f>
        <v>570</v>
      </c>
      <c r="AD6425" t="str">
        <f>MID(AB6425,FIND(" ",AB6425)+1,FIND(",",AB6425)-FIND(" ",AB6425)-1)</f>
        <v>Seymour St</v>
      </c>
    </row>
    <row r="6426" spans="1:30" hidden="1" x14ac:dyDescent="0.3">
      <c r="A6426" t="s">
        <v>21</v>
      </c>
      <c r="B6426">
        <f>IF(A6426="twin",2,1)</f>
        <v>2</v>
      </c>
      <c r="C6426" t="s">
        <v>23</v>
      </c>
      <c r="D6426" t="s">
        <v>23</v>
      </c>
      <c r="E6426" t="s">
        <v>23</v>
      </c>
      <c r="F6426" t="s">
        <v>23</v>
      </c>
      <c r="G6426" t="s">
        <v>23</v>
      </c>
      <c r="H6426" t="s">
        <v>23</v>
      </c>
      <c r="J6426" t="s">
        <v>24</v>
      </c>
      <c r="K6426" t="s">
        <v>32</v>
      </c>
      <c r="L6426" t="s">
        <v>26</v>
      </c>
      <c r="M6426" t="s">
        <v>32</v>
      </c>
      <c r="N6426" t="s">
        <v>26</v>
      </c>
      <c r="O6426" t="s">
        <v>32</v>
      </c>
      <c r="P6426" t="s">
        <v>26</v>
      </c>
      <c r="R6426" t="s">
        <v>27</v>
      </c>
      <c r="S6426" t="s">
        <v>17523</v>
      </c>
      <c r="T6426" t="s">
        <v>17524</v>
      </c>
      <c r="U6426" t="str">
        <f>RIGHT(T6426,LEN(T6426)-FIND("[",T6426))</f>
        <v>-123.12667254198814, 49.286120813638426]}</v>
      </c>
      <c r="V6426" t="str">
        <f>LEFT(U6426,FIND(",",U6426)-1)</f>
        <v>-123.12667254198814</v>
      </c>
      <c r="W6426" s="2">
        <f>VALUE(V6426)</f>
        <v>-123.126672541988</v>
      </c>
      <c r="X6426" t="str">
        <f>MID(U6426,FIND(" ",U6426)+1,FIND("]",U6426)-FIND(" ",U6426)-1)</f>
        <v>49.286120813638426</v>
      </c>
      <c r="Y6426" s="2">
        <f>VALUE(X6426)</f>
        <v>49.286120813638398</v>
      </c>
      <c r="Z6426" t="s">
        <v>84</v>
      </c>
      <c r="AA6426" t="s">
        <v>17525</v>
      </c>
      <c r="AB6426" t="s">
        <v>28942</v>
      </c>
      <c r="AC6426" t="str">
        <f>LEFT(AB6426,FIND(" ",AB6426)-1)</f>
        <v>1195</v>
      </c>
      <c r="AD6426" t="str">
        <f>MID(AB6426,FIND(" ",AB6426)+1,FIND(",",AB6426)-FIND(" ",AB6426)-1)</f>
        <v>Robson St</v>
      </c>
    </row>
    <row r="6427" spans="1:30" hidden="1" x14ac:dyDescent="0.3">
      <c r="A6427" t="s">
        <v>21</v>
      </c>
      <c r="B6427">
        <f>IF(A6427="twin",2,1)</f>
        <v>2</v>
      </c>
      <c r="C6427" t="s">
        <v>23</v>
      </c>
      <c r="D6427" t="s">
        <v>23</v>
      </c>
      <c r="E6427" t="s">
        <v>23</v>
      </c>
      <c r="F6427" t="s">
        <v>23</v>
      </c>
      <c r="G6427" t="s">
        <v>23</v>
      </c>
      <c r="H6427" t="s">
        <v>23</v>
      </c>
      <c r="J6427" t="s">
        <v>24</v>
      </c>
      <c r="K6427" t="s">
        <v>32</v>
      </c>
      <c r="L6427" t="s">
        <v>26</v>
      </c>
      <c r="M6427" t="s">
        <v>32</v>
      </c>
      <c r="N6427" t="s">
        <v>26</v>
      </c>
      <c r="O6427" t="s">
        <v>32</v>
      </c>
      <c r="P6427" t="s">
        <v>26</v>
      </c>
      <c r="R6427" t="s">
        <v>27</v>
      </c>
      <c r="S6427" t="s">
        <v>17526</v>
      </c>
      <c r="T6427" t="s">
        <v>17527</v>
      </c>
      <c r="U6427" t="str">
        <f>RIGHT(T6427,LEN(T6427)-FIND("[",T6427))</f>
        <v>-123.12612697349934, 49.28648110032942]}</v>
      </c>
      <c r="V6427" t="str">
        <f>LEFT(U6427,FIND(",",U6427)-1)</f>
        <v>-123.12612697349934</v>
      </c>
      <c r="W6427" s="2">
        <f>VALUE(V6427)</f>
        <v>-123.126126973499</v>
      </c>
      <c r="X6427" t="str">
        <f>MID(U6427,FIND(" ",U6427)+1,FIND("]",U6427)-FIND(" ",U6427)-1)</f>
        <v>49.28648110032942</v>
      </c>
      <c r="Y6427" s="2">
        <f>VALUE(X6427)</f>
        <v>49.286481100329397</v>
      </c>
      <c r="Z6427" t="s">
        <v>84</v>
      </c>
      <c r="AA6427" t="s">
        <v>17528</v>
      </c>
      <c r="AB6427" t="s">
        <v>27059</v>
      </c>
      <c r="AC6427" t="str">
        <f>LEFT(AB6427,FIND(" ",AB6427)-1)</f>
        <v>1188</v>
      </c>
      <c r="AD6427" t="str">
        <f>MID(AB6427,FIND(" ",AB6427)+1,FIND(",",AB6427)-FIND(" ",AB6427)-1)</f>
        <v>Alberni St</v>
      </c>
    </row>
    <row r="6428" spans="1:30" hidden="1" x14ac:dyDescent="0.3">
      <c r="A6428" t="s">
        <v>21</v>
      </c>
      <c r="B6428">
        <f>IF(A6428="twin",2,1)</f>
        <v>2</v>
      </c>
      <c r="C6428" t="s">
        <v>23</v>
      </c>
      <c r="D6428" t="s">
        <v>23</v>
      </c>
      <c r="E6428" t="s">
        <v>23</v>
      </c>
      <c r="F6428" t="s">
        <v>23</v>
      </c>
      <c r="G6428" t="s">
        <v>23</v>
      </c>
      <c r="H6428" t="s">
        <v>23</v>
      </c>
      <c r="J6428" t="s">
        <v>24</v>
      </c>
      <c r="K6428" t="s">
        <v>32</v>
      </c>
      <c r="L6428" t="s">
        <v>26</v>
      </c>
      <c r="M6428" t="s">
        <v>32</v>
      </c>
      <c r="N6428" t="s">
        <v>26</v>
      </c>
      <c r="O6428" t="s">
        <v>32</v>
      </c>
      <c r="P6428" t="s">
        <v>26</v>
      </c>
      <c r="R6428" t="s">
        <v>27</v>
      </c>
      <c r="S6428" t="s">
        <v>17529</v>
      </c>
      <c r="T6428" t="s">
        <v>8899</v>
      </c>
      <c r="U6428" t="str">
        <f>RIGHT(T6428,LEN(T6428)-FIND("[",T6428))</f>
        <v>-123.12574435041923, 49.28691288073976]}</v>
      </c>
      <c r="V6428" t="str">
        <f>LEFT(U6428,FIND(",",U6428)-1)</f>
        <v>-123.12574435041923</v>
      </c>
      <c r="W6428" s="2">
        <f>VALUE(V6428)</f>
        <v>-123.125744350419</v>
      </c>
      <c r="X6428" t="str">
        <f>MID(U6428,FIND(" ",U6428)+1,FIND("]",U6428)-FIND(" ",U6428)-1)</f>
        <v>49.28691288073976</v>
      </c>
      <c r="Y6428" s="2">
        <f>VALUE(X6428)</f>
        <v>49.286912880739699</v>
      </c>
      <c r="Z6428" t="s">
        <v>84</v>
      </c>
      <c r="AA6428" t="s">
        <v>17530</v>
      </c>
      <c r="AB6428" t="s">
        <v>28083</v>
      </c>
      <c r="AC6428" t="str">
        <f>LEFT(AB6428,FIND(" ",AB6428)-1)</f>
        <v>1200</v>
      </c>
      <c r="AD6428" t="str">
        <f>MID(AB6428,FIND(" ",AB6428)+1,FIND(",",AB6428)-FIND(" ",AB6428)-1)</f>
        <v>W Georgia St</v>
      </c>
    </row>
    <row r="6429" spans="1:30" hidden="1" x14ac:dyDescent="0.3">
      <c r="A6429" t="s">
        <v>21</v>
      </c>
      <c r="B6429">
        <f>IF(A6429="twin",2,1)</f>
        <v>2</v>
      </c>
      <c r="C6429" t="s">
        <v>52</v>
      </c>
      <c r="D6429" t="s">
        <v>23</v>
      </c>
      <c r="E6429" t="s">
        <v>52</v>
      </c>
      <c r="F6429" t="s">
        <v>23</v>
      </c>
      <c r="G6429" t="s">
        <v>52</v>
      </c>
      <c r="H6429" t="s">
        <v>23</v>
      </c>
      <c r="J6429" t="s">
        <v>24</v>
      </c>
      <c r="K6429" t="s">
        <v>32</v>
      </c>
      <c r="L6429" t="s">
        <v>26</v>
      </c>
      <c r="M6429" t="s">
        <v>32</v>
      </c>
      <c r="N6429" t="s">
        <v>26</v>
      </c>
      <c r="O6429" t="s">
        <v>32</v>
      </c>
      <c r="P6429" t="s">
        <v>26</v>
      </c>
      <c r="R6429" t="s">
        <v>53</v>
      </c>
      <c r="S6429" t="s">
        <v>17531</v>
      </c>
      <c r="T6429" t="s">
        <v>17532</v>
      </c>
      <c r="U6429" t="str">
        <f>RIGHT(T6429,LEN(T6429)-FIND("[",T6429))</f>
        <v>-123.11477729394352, 49.28331512527555]}</v>
      </c>
      <c r="V6429" t="str">
        <f>LEFT(U6429,FIND(",",U6429)-1)</f>
        <v>-123.11477729394352</v>
      </c>
      <c r="W6429" s="2">
        <f>VALUE(V6429)</f>
        <v>-123.11477729394301</v>
      </c>
      <c r="X6429" t="str">
        <f>MID(U6429,FIND(" ",U6429)+1,FIND("]",U6429)-FIND(" ",U6429)-1)</f>
        <v>49.28331512527555</v>
      </c>
      <c r="Y6429" s="2">
        <f>VALUE(X6429)</f>
        <v>49.2833151252755</v>
      </c>
      <c r="Z6429" t="s">
        <v>30</v>
      </c>
      <c r="AA6429" t="s">
        <v>17533</v>
      </c>
      <c r="AB6429" t="s">
        <v>29367</v>
      </c>
      <c r="AC6429" t="str">
        <f>LEFT(AB6429,FIND(" ",AB6429)-1)</f>
        <v>556</v>
      </c>
      <c r="AD6429" t="str">
        <f>MID(AB6429,FIND(" ",AB6429)+1,FIND(",",AB6429)-FIND(" ",AB6429)-1)</f>
        <v>Seymour St</v>
      </c>
    </row>
    <row r="6430" spans="1:30" hidden="1" x14ac:dyDescent="0.3">
      <c r="A6430" t="s">
        <v>21</v>
      </c>
      <c r="B6430">
        <f>IF(A6430="twin",2,1)</f>
        <v>2</v>
      </c>
      <c r="C6430" t="s">
        <v>23</v>
      </c>
      <c r="D6430" t="s">
        <v>52</v>
      </c>
      <c r="E6430" t="s">
        <v>23</v>
      </c>
      <c r="F6430" t="s">
        <v>52</v>
      </c>
      <c r="G6430" t="s">
        <v>23</v>
      </c>
      <c r="H6430" t="s">
        <v>52</v>
      </c>
      <c r="J6430" t="s">
        <v>24</v>
      </c>
      <c r="K6430" t="s">
        <v>32</v>
      </c>
      <c r="L6430" t="s">
        <v>26</v>
      </c>
      <c r="M6430" t="s">
        <v>32</v>
      </c>
      <c r="N6430" t="s">
        <v>26</v>
      </c>
      <c r="O6430" t="s">
        <v>32</v>
      </c>
      <c r="P6430" t="s">
        <v>26</v>
      </c>
      <c r="R6430" t="s">
        <v>27</v>
      </c>
      <c r="S6430" t="s">
        <v>17534</v>
      </c>
      <c r="T6430" t="s">
        <v>5158</v>
      </c>
      <c r="U6430" t="str">
        <f>RIGHT(T6430,LEN(T6430)-FIND("[",T6430))</f>
        <v>-123.13460957703161, 49.291030191512135]}</v>
      </c>
      <c r="V6430" t="str">
        <f>LEFT(U6430,FIND(",",U6430)-1)</f>
        <v>-123.13460957703161</v>
      </c>
      <c r="W6430" s="2">
        <f>VALUE(V6430)</f>
        <v>-123.134609577031</v>
      </c>
      <c r="X6430" t="str">
        <f>MID(U6430,FIND(" ",U6430)+1,FIND("]",U6430)-FIND(" ",U6430)-1)</f>
        <v>49.291030191512135</v>
      </c>
      <c r="Y6430" s="2">
        <f>VALUE(X6430)</f>
        <v>49.2910301915121</v>
      </c>
      <c r="Z6430" t="s">
        <v>84</v>
      </c>
      <c r="AA6430" t="s">
        <v>17535</v>
      </c>
      <c r="AB6430" t="s">
        <v>27245</v>
      </c>
      <c r="AC6430" t="str">
        <f>LEFT(AB6430,FIND(" ",AB6430)-1)</f>
        <v>1743</v>
      </c>
      <c r="AD6430" t="str">
        <f>MID(AB6430,FIND(" ",AB6430)+1,FIND(",",AB6430)-FIND(" ",AB6430)-1)</f>
        <v>Robson St</v>
      </c>
    </row>
    <row r="6431" spans="1:30" hidden="1" x14ac:dyDescent="0.3">
      <c r="A6431" t="s">
        <v>63</v>
      </c>
      <c r="B6431">
        <f>IF(A6431="twin",2,1)</f>
        <v>1</v>
      </c>
      <c r="C6431" t="s">
        <v>23</v>
      </c>
      <c r="D6431" t="s">
        <v>52</v>
      </c>
      <c r="E6431" t="s">
        <v>23</v>
      </c>
      <c r="F6431" t="s">
        <v>52</v>
      </c>
      <c r="G6431" t="s">
        <v>23</v>
      </c>
      <c r="H6431" t="s">
        <v>52</v>
      </c>
      <c r="J6431" t="s">
        <v>24</v>
      </c>
      <c r="K6431" t="s">
        <v>32</v>
      </c>
      <c r="L6431" t="s">
        <v>26</v>
      </c>
      <c r="M6431" t="s">
        <v>32</v>
      </c>
      <c r="N6431" t="s">
        <v>26</v>
      </c>
      <c r="O6431" t="s">
        <v>32</v>
      </c>
      <c r="P6431" t="s">
        <v>26</v>
      </c>
      <c r="R6431" t="s">
        <v>27</v>
      </c>
      <c r="S6431" t="s">
        <v>17536</v>
      </c>
      <c r="T6431" t="s">
        <v>17537</v>
      </c>
      <c r="U6431" t="str">
        <f>RIGHT(T6431,LEN(T6431)-FIND("[",T6431))</f>
        <v>-123.13407857407266, 49.29051250744314]}</v>
      </c>
      <c r="V6431" t="str">
        <f>LEFT(U6431,FIND(",",U6431)-1)</f>
        <v>-123.13407857407266</v>
      </c>
      <c r="W6431" s="2">
        <f>VALUE(V6431)</f>
        <v>-123.13407857407201</v>
      </c>
      <c r="X6431" t="str">
        <f>MID(U6431,FIND(" ",U6431)+1,FIND("]",U6431)-FIND(" ",U6431)-1)</f>
        <v>49.29051250744314</v>
      </c>
      <c r="Y6431" s="2">
        <f>VALUE(X6431)</f>
        <v>49.290512507443097</v>
      </c>
      <c r="Z6431" t="s">
        <v>84</v>
      </c>
      <c r="AA6431" t="s">
        <v>17538</v>
      </c>
      <c r="AB6431" t="s">
        <v>28785</v>
      </c>
      <c r="AC6431" t="str">
        <f>LEFT(AB6431,FIND(" ",AB6431)-1)</f>
        <v>1706</v>
      </c>
      <c r="AD6431" t="str">
        <f>MID(AB6431,FIND(" ",AB6431)+1,FIND(",",AB6431)-FIND(" ",AB6431)-1)</f>
        <v>Robson St</v>
      </c>
    </row>
    <row r="6432" spans="1:30" hidden="1" x14ac:dyDescent="0.3">
      <c r="A6432" t="s">
        <v>63</v>
      </c>
      <c r="B6432">
        <f>IF(A6432="twin",2,1)</f>
        <v>1</v>
      </c>
      <c r="C6432" t="s">
        <v>22</v>
      </c>
      <c r="D6432" t="s">
        <v>22</v>
      </c>
      <c r="E6432" t="s">
        <v>22</v>
      </c>
      <c r="F6432" t="s">
        <v>22</v>
      </c>
      <c r="G6432" t="s">
        <v>22</v>
      </c>
      <c r="H6432" t="s">
        <v>22</v>
      </c>
      <c r="J6432" t="s">
        <v>24</v>
      </c>
      <c r="K6432" t="s">
        <v>32</v>
      </c>
      <c r="L6432" t="s">
        <v>26</v>
      </c>
      <c r="M6432" t="s">
        <v>32</v>
      </c>
      <c r="N6432" t="s">
        <v>26</v>
      </c>
      <c r="O6432" t="s">
        <v>32</v>
      </c>
      <c r="P6432" t="s">
        <v>26</v>
      </c>
      <c r="R6432" t="s">
        <v>27</v>
      </c>
      <c r="S6432" t="s">
        <v>17539</v>
      </c>
      <c r="T6432" t="s">
        <v>17540</v>
      </c>
      <c r="U6432" t="str">
        <f>RIGHT(T6432,LEN(T6432)-FIND("[",T6432))</f>
        <v>-123.10081085830564, 49.26256073124991]}</v>
      </c>
      <c r="V6432" t="str">
        <f>LEFT(U6432,FIND(",",U6432)-1)</f>
        <v>-123.10081085830564</v>
      </c>
      <c r="W6432" s="2">
        <f>VALUE(V6432)</f>
        <v>-123.100810858305</v>
      </c>
      <c r="X6432" t="str">
        <f>MID(U6432,FIND(" ",U6432)+1,FIND("]",U6432)-FIND(" ",U6432)-1)</f>
        <v>49.26256073124991</v>
      </c>
      <c r="Y6432" s="2">
        <f>VALUE(X6432)</f>
        <v>49.262560731249899</v>
      </c>
      <c r="Z6432" t="s">
        <v>96</v>
      </c>
      <c r="AA6432" t="s">
        <v>17541</v>
      </c>
      <c r="AB6432" t="s">
        <v>29368</v>
      </c>
      <c r="AC6432" t="str">
        <f>LEFT(AB6432,FIND(" ",AB6432)-1)</f>
        <v>2560</v>
      </c>
      <c r="AD6432" t="str">
        <f>MID(AB6432,FIND(" ",AB6432)+1,FIND(",",AB6432)-FIND(" ",AB6432)-1)</f>
        <v>Main St</v>
      </c>
    </row>
    <row r="6433" spans="1:30" hidden="1" x14ac:dyDescent="0.3">
      <c r="A6433" t="s">
        <v>21</v>
      </c>
      <c r="B6433">
        <f>IF(A6433="twin",2,1)</f>
        <v>2</v>
      </c>
      <c r="C6433" t="s">
        <v>22</v>
      </c>
      <c r="D6433" t="s">
        <v>22</v>
      </c>
      <c r="E6433" t="s">
        <v>22</v>
      </c>
      <c r="F6433" t="s">
        <v>22</v>
      </c>
      <c r="G6433" t="s">
        <v>22</v>
      </c>
      <c r="H6433" t="s">
        <v>22</v>
      </c>
      <c r="J6433" t="s">
        <v>24</v>
      </c>
      <c r="K6433" t="s">
        <v>32</v>
      </c>
      <c r="L6433" t="s">
        <v>26</v>
      </c>
      <c r="M6433" t="s">
        <v>32</v>
      </c>
      <c r="N6433" t="s">
        <v>26</v>
      </c>
      <c r="O6433" t="s">
        <v>32</v>
      </c>
      <c r="P6433" t="s">
        <v>26</v>
      </c>
      <c r="R6433" t="s">
        <v>27</v>
      </c>
      <c r="S6433" t="s">
        <v>17542</v>
      </c>
      <c r="T6433" t="s">
        <v>17543</v>
      </c>
      <c r="U6433" t="str">
        <f>RIGHT(T6433,LEN(T6433)-FIND("[",T6433))</f>
        <v>-123.1207714477273, 49.27788340211852]}</v>
      </c>
      <c r="V6433" t="str">
        <f>LEFT(U6433,FIND(",",U6433)-1)</f>
        <v>-123.1207714477273</v>
      </c>
      <c r="W6433" s="2">
        <f>VALUE(V6433)</f>
        <v>-123.12077144772699</v>
      </c>
      <c r="X6433" t="str">
        <f>MID(U6433,FIND(" ",U6433)+1,FIND("]",U6433)-FIND(" ",U6433)-1)</f>
        <v>49.27788340211852</v>
      </c>
      <c r="Y6433" s="2">
        <f>VALUE(X6433)</f>
        <v>49.277883402118498</v>
      </c>
      <c r="Z6433" t="s">
        <v>30</v>
      </c>
      <c r="AA6433" t="s">
        <v>17544</v>
      </c>
      <c r="AB6433" t="s">
        <v>29369</v>
      </c>
      <c r="AC6433" t="str">
        <f>LEFT(AB6433,FIND(" ",AB6433)-1)</f>
        <v>487</v>
      </c>
      <c r="AD6433" t="str">
        <f>MID(AB6433,FIND(" ",AB6433)+1,FIND(",",AB6433)-FIND(" ",AB6433)-1)</f>
        <v>Nelson St</v>
      </c>
    </row>
    <row r="6434" spans="1:30" hidden="1" x14ac:dyDescent="0.3">
      <c r="A6434" t="s">
        <v>21</v>
      </c>
      <c r="B6434">
        <f>IF(A6434="twin",2,1)</f>
        <v>2</v>
      </c>
      <c r="C6434" t="s">
        <v>40</v>
      </c>
      <c r="D6434" t="s">
        <v>52</v>
      </c>
      <c r="E6434" t="s">
        <v>40</v>
      </c>
      <c r="F6434" t="s">
        <v>52</v>
      </c>
      <c r="G6434" t="s">
        <v>40</v>
      </c>
      <c r="H6434" t="s">
        <v>52</v>
      </c>
      <c r="J6434" t="s">
        <v>24</v>
      </c>
      <c r="K6434" t="s">
        <v>32</v>
      </c>
      <c r="L6434" t="s">
        <v>26</v>
      </c>
      <c r="M6434" t="s">
        <v>32</v>
      </c>
      <c r="N6434" t="s">
        <v>26</v>
      </c>
      <c r="O6434" t="s">
        <v>32</v>
      </c>
      <c r="P6434" t="s">
        <v>26</v>
      </c>
      <c r="R6434" t="s">
        <v>53</v>
      </c>
      <c r="S6434" t="s">
        <v>17545</v>
      </c>
      <c r="T6434" t="s">
        <v>17546</v>
      </c>
      <c r="U6434" t="str">
        <f>RIGHT(T6434,LEN(T6434)-FIND("[",T6434))</f>
        <v>-123.11514830235959, 49.28567266104494]}</v>
      </c>
      <c r="V6434" t="str">
        <f>LEFT(U6434,FIND(",",U6434)-1)</f>
        <v>-123.11514830235959</v>
      </c>
      <c r="W6434" s="2">
        <f>VALUE(V6434)</f>
        <v>-123.115148302359</v>
      </c>
      <c r="X6434" t="str">
        <f>MID(U6434,FIND(" ",U6434)+1,FIND("]",U6434)-FIND(" ",U6434)-1)</f>
        <v>49.28567266104494</v>
      </c>
      <c r="Y6434" s="2">
        <f>VALUE(X6434)</f>
        <v>49.285672661044899</v>
      </c>
      <c r="Z6434" t="s">
        <v>30</v>
      </c>
      <c r="AA6434" t="s">
        <v>17547</v>
      </c>
      <c r="AB6434" t="s">
        <v>29370</v>
      </c>
      <c r="AC6434" t="str">
        <f>LEFT(AB6434,FIND(" ",AB6434)-1)</f>
        <v>316-744</v>
      </c>
      <c r="AD6434" t="str">
        <f>MID(AB6434,FIND(" ",AB6434)+1,FIND(",",AB6434)-FIND(" ",AB6434)-1)</f>
        <v>W Hastings St</v>
      </c>
    </row>
    <row r="6435" spans="1:30" hidden="1" x14ac:dyDescent="0.3">
      <c r="A6435" t="s">
        <v>21</v>
      </c>
      <c r="B6435">
        <f>IF(A6435="twin",2,1)</f>
        <v>2</v>
      </c>
      <c r="C6435" t="s">
        <v>23</v>
      </c>
      <c r="D6435" t="s">
        <v>52</v>
      </c>
      <c r="E6435" t="s">
        <v>23</v>
      </c>
      <c r="F6435" t="s">
        <v>52</v>
      </c>
      <c r="G6435" t="s">
        <v>23</v>
      </c>
      <c r="H6435" t="s">
        <v>52</v>
      </c>
      <c r="J6435" t="s">
        <v>24</v>
      </c>
      <c r="K6435" t="s">
        <v>32</v>
      </c>
      <c r="L6435" t="s">
        <v>26</v>
      </c>
      <c r="M6435" t="s">
        <v>32</v>
      </c>
      <c r="N6435" t="s">
        <v>26</v>
      </c>
      <c r="O6435" t="s">
        <v>32</v>
      </c>
      <c r="P6435" t="s">
        <v>26</v>
      </c>
      <c r="R6435" t="s">
        <v>27</v>
      </c>
      <c r="S6435" t="s">
        <v>17548</v>
      </c>
      <c r="T6435" t="s">
        <v>13142</v>
      </c>
      <c r="U6435" t="str">
        <f>RIGHT(T6435,LEN(T6435)-FIND("[",T6435))</f>
        <v>-123.13431214009216, 49.29065942409294]}</v>
      </c>
      <c r="V6435" t="str">
        <f>LEFT(U6435,FIND(",",U6435)-1)</f>
        <v>-123.13431214009216</v>
      </c>
      <c r="W6435" s="2">
        <f>VALUE(V6435)</f>
        <v>-123.13431214009201</v>
      </c>
      <c r="X6435" t="str">
        <f>MID(U6435,FIND(" ",U6435)+1,FIND("]",U6435)-FIND(" ",U6435)-1)</f>
        <v>49.29065942409294</v>
      </c>
      <c r="Y6435" s="2">
        <f>VALUE(X6435)</f>
        <v>49.290659424092901</v>
      </c>
      <c r="Z6435" t="s">
        <v>84</v>
      </c>
      <c r="AA6435" t="s">
        <v>17549</v>
      </c>
      <c r="AB6435" t="s">
        <v>28787</v>
      </c>
      <c r="AC6435" t="str">
        <f>LEFT(AB6435,FIND(" ",AB6435)-1)</f>
        <v>1716</v>
      </c>
      <c r="AD6435" t="str">
        <f>MID(AB6435,FIND(" ",AB6435)+1,FIND(",",AB6435)-FIND(" ",AB6435)-1)</f>
        <v>Robson St</v>
      </c>
    </row>
    <row r="6436" spans="1:30" hidden="1" x14ac:dyDescent="0.3">
      <c r="A6436" t="s">
        <v>21</v>
      </c>
      <c r="B6436">
        <f>IF(A6436="twin",2,1)</f>
        <v>2</v>
      </c>
      <c r="C6436" t="s">
        <v>22</v>
      </c>
      <c r="D6436" t="s">
        <v>22</v>
      </c>
      <c r="E6436" t="s">
        <v>22</v>
      </c>
      <c r="F6436" t="s">
        <v>22</v>
      </c>
      <c r="G6436" t="s">
        <v>22</v>
      </c>
      <c r="H6436" t="s">
        <v>22</v>
      </c>
      <c r="J6436" t="s">
        <v>24</v>
      </c>
      <c r="K6436" t="s">
        <v>32</v>
      </c>
      <c r="L6436" t="s">
        <v>26</v>
      </c>
      <c r="M6436" t="s">
        <v>32</v>
      </c>
      <c r="N6436" t="s">
        <v>26</v>
      </c>
      <c r="O6436" t="s">
        <v>32</v>
      </c>
      <c r="P6436" t="s">
        <v>26</v>
      </c>
      <c r="R6436" t="s">
        <v>27</v>
      </c>
      <c r="S6436" t="s">
        <v>17550</v>
      </c>
      <c r="T6436" t="s">
        <v>17551</v>
      </c>
      <c r="U6436" t="str">
        <f>RIGHT(T6436,LEN(T6436)-FIND("[",T6436))</f>
        <v>-123.09803199561567, 49.28309909900191]}</v>
      </c>
      <c r="V6436" t="str">
        <f>LEFT(U6436,FIND(",",U6436)-1)</f>
        <v>-123.09803199561567</v>
      </c>
      <c r="W6436" s="2">
        <f>VALUE(V6436)</f>
        <v>-123.098031995615</v>
      </c>
      <c r="X6436" t="str">
        <f>MID(U6436,FIND(" ",U6436)+1,FIND("]",U6436)-FIND(" ",U6436)-1)</f>
        <v>49.28309909900191</v>
      </c>
      <c r="Y6436" s="2">
        <f>VALUE(X6436)</f>
        <v>49.283099099001902</v>
      </c>
      <c r="Z6436" t="s">
        <v>552</v>
      </c>
      <c r="AA6436" t="s">
        <v>17552</v>
      </c>
      <c r="AB6436" t="s">
        <v>29371</v>
      </c>
      <c r="AC6436" t="str">
        <f>LEFT(AB6436,FIND(" ",AB6436)-1)</f>
        <v>Westbound</v>
      </c>
      <c r="AD6436" t="str">
        <f>MID(AB6436,FIND(" ",AB6436)+1,FIND(",",AB6436)-FIND(" ",AB6436)-1)</f>
        <v>Powell St @ Gore Ave</v>
      </c>
    </row>
    <row r="6437" spans="1:30" hidden="1" x14ac:dyDescent="0.3">
      <c r="A6437" t="s">
        <v>21</v>
      </c>
      <c r="B6437">
        <f>IF(A6437="twin",2,1)</f>
        <v>2</v>
      </c>
      <c r="C6437" t="s">
        <v>23</v>
      </c>
      <c r="D6437" t="s">
        <v>52</v>
      </c>
      <c r="E6437" t="s">
        <v>23</v>
      </c>
      <c r="F6437" t="s">
        <v>52</v>
      </c>
      <c r="G6437" t="s">
        <v>23</v>
      </c>
      <c r="H6437" t="s">
        <v>52</v>
      </c>
      <c r="J6437" t="s">
        <v>24</v>
      </c>
      <c r="K6437" t="s">
        <v>32</v>
      </c>
      <c r="L6437" t="s">
        <v>26</v>
      </c>
      <c r="M6437" t="s">
        <v>32</v>
      </c>
      <c r="N6437" t="s">
        <v>26</v>
      </c>
      <c r="O6437" t="s">
        <v>32</v>
      </c>
      <c r="P6437" t="s">
        <v>26</v>
      </c>
      <c r="R6437" t="s">
        <v>27</v>
      </c>
      <c r="S6437" t="s">
        <v>17553</v>
      </c>
      <c r="T6437" t="s">
        <v>17554</v>
      </c>
      <c r="U6437" t="str">
        <f>RIGHT(T6437,LEN(T6437)-FIND("[",T6437))</f>
        <v>-123.13499261710814, 49.29110024878441]}</v>
      </c>
      <c r="V6437" t="str">
        <f>LEFT(U6437,FIND(",",U6437)-1)</f>
        <v>-123.13499261710814</v>
      </c>
      <c r="W6437" s="2">
        <f>VALUE(V6437)</f>
        <v>-123.134992617108</v>
      </c>
      <c r="X6437" t="str">
        <f>MID(U6437,FIND(" ",U6437)+1,FIND("]",U6437)-FIND(" ",U6437)-1)</f>
        <v>49.29110024878441</v>
      </c>
      <c r="Y6437" s="2">
        <f>VALUE(X6437)</f>
        <v>49.291100248784403</v>
      </c>
      <c r="Z6437" t="s">
        <v>84</v>
      </c>
      <c r="AA6437" t="s">
        <v>17555</v>
      </c>
      <c r="AB6437" t="s">
        <v>29372</v>
      </c>
      <c r="AC6437" t="str">
        <f>LEFT(AB6437,FIND(" ",AB6437)-1)</f>
        <v>1755</v>
      </c>
      <c r="AD6437" t="str">
        <f>MID(AB6437,FIND(" ",AB6437)+1,FIND(",",AB6437)-FIND(" ",AB6437)-1)</f>
        <v>Robson St</v>
      </c>
    </row>
    <row r="6438" spans="1:30" hidden="1" x14ac:dyDescent="0.3">
      <c r="A6438" t="s">
        <v>21</v>
      </c>
      <c r="B6438">
        <f>IF(A6438="twin",2,1)</f>
        <v>2</v>
      </c>
      <c r="C6438" t="s">
        <v>52</v>
      </c>
      <c r="D6438" t="s">
        <v>67</v>
      </c>
      <c r="E6438" t="s">
        <v>52</v>
      </c>
      <c r="F6438" t="s">
        <v>67</v>
      </c>
      <c r="G6438" t="s">
        <v>52</v>
      </c>
      <c r="H6438" t="s">
        <v>67</v>
      </c>
      <c r="J6438" t="s">
        <v>24</v>
      </c>
      <c r="K6438" t="s">
        <v>32</v>
      </c>
      <c r="L6438" t="s">
        <v>26</v>
      </c>
      <c r="M6438" t="s">
        <v>32</v>
      </c>
      <c r="N6438" t="s">
        <v>26</v>
      </c>
      <c r="O6438" t="s">
        <v>32</v>
      </c>
      <c r="P6438" t="s">
        <v>26</v>
      </c>
      <c r="R6438" t="s">
        <v>53</v>
      </c>
      <c r="S6438" t="s">
        <v>17556</v>
      </c>
      <c r="T6438" t="s">
        <v>8702</v>
      </c>
      <c r="U6438" t="str">
        <f>RIGHT(T6438,LEN(T6438)-FIND("[",T6438))</f>
        <v>-123.12390997266645, 49.285120595398546]}</v>
      </c>
      <c r="V6438" t="str">
        <f>LEFT(U6438,FIND(",",U6438)-1)</f>
        <v>-123.12390997266645</v>
      </c>
      <c r="W6438" s="2">
        <f>VALUE(V6438)</f>
        <v>-123.123909972666</v>
      </c>
      <c r="X6438" t="str">
        <f>MID(U6438,FIND(" ",U6438)+1,FIND("]",U6438)-FIND(" ",U6438)-1)</f>
        <v>49.285120595398546</v>
      </c>
      <c r="Y6438" s="2">
        <f>VALUE(X6438)</f>
        <v>49.285120595398503</v>
      </c>
      <c r="Z6438" t="s">
        <v>84</v>
      </c>
      <c r="AA6438" t="s">
        <v>17557</v>
      </c>
      <c r="AB6438" t="s">
        <v>28046</v>
      </c>
      <c r="AC6438" t="str">
        <f>LEFT(AB6438,FIND(" ",AB6438)-1)</f>
        <v>728</v>
      </c>
      <c r="AD6438" t="str">
        <f>MID(AB6438,FIND(" ",AB6438)+1,FIND(",",AB6438)-FIND(" ",AB6438)-1)</f>
        <v>Thurlow St</v>
      </c>
    </row>
    <row r="6439" spans="1:30" hidden="1" x14ac:dyDescent="0.3">
      <c r="A6439" t="s">
        <v>21</v>
      </c>
      <c r="B6439">
        <f>IF(A6439="twin",2,1)</f>
        <v>2</v>
      </c>
      <c r="C6439" t="s">
        <v>67</v>
      </c>
      <c r="D6439" t="s">
        <v>23</v>
      </c>
      <c r="E6439" t="s">
        <v>67</v>
      </c>
      <c r="F6439" t="s">
        <v>23</v>
      </c>
      <c r="G6439" t="s">
        <v>67</v>
      </c>
      <c r="H6439" t="s">
        <v>23</v>
      </c>
      <c r="I6439" t="s">
        <v>45</v>
      </c>
      <c r="J6439" t="s">
        <v>24</v>
      </c>
      <c r="K6439" t="s">
        <v>32</v>
      </c>
      <c r="L6439" t="s">
        <v>26</v>
      </c>
      <c r="M6439" t="s">
        <v>32</v>
      </c>
      <c r="N6439" t="s">
        <v>26</v>
      </c>
      <c r="O6439" t="s">
        <v>32</v>
      </c>
      <c r="P6439" t="s">
        <v>26</v>
      </c>
      <c r="R6439" t="s">
        <v>27</v>
      </c>
      <c r="S6439" t="s">
        <v>17558</v>
      </c>
      <c r="T6439" t="s">
        <v>15707</v>
      </c>
      <c r="U6439" t="str">
        <f>RIGHT(T6439,LEN(T6439)-FIND("[",T6439))</f>
        <v>-123.11061843806867, 49.28354215377742]}</v>
      </c>
      <c r="V6439" t="str">
        <f>LEFT(U6439,FIND(",",U6439)-1)</f>
        <v>-123.11061843806867</v>
      </c>
      <c r="W6439" s="2">
        <f>VALUE(V6439)</f>
        <v>-123.110618438068</v>
      </c>
      <c r="X6439" t="str">
        <f>MID(U6439,FIND(" ",U6439)+1,FIND("]",U6439)-FIND(" ",U6439)-1)</f>
        <v>49.28354215377742</v>
      </c>
      <c r="Y6439" s="2">
        <f>VALUE(X6439)</f>
        <v>49.283542153777397</v>
      </c>
      <c r="Z6439" t="s">
        <v>30</v>
      </c>
      <c r="AA6439" t="s">
        <v>17559</v>
      </c>
      <c r="AB6439" t="s">
        <v>29025</v>
      </c>
      <c r="AC6439" t="str">
        <f>LEFT(AB6439,FIND(" ",AB6439)-1)</f>
        <v>360</v>
      </c>
      <c r="AD6439" t="str">
        <f>MID(AB6439,FIND(" ",AB6439)+1,FIND(",",AB6439)-FIND(" ",AB6439)-1)</f>
        <v>Homer St</v>
      </c>
    </row>
    <row r="6440" spans="1:30" hidden="1" x14ac:dyDescent="0.3">
      <c r="A6440" t="s">
        <v>21</v>
      </c>
      <c r="B6440">
        <f>IF(A6440="twin",2,1)</f>
        <v>2</v>
      </c>
      <c r="C6440" t="s">
        <v>67</v>
      </c>
      <c r="D6440" t="s">
        <v>23</v>
      </c>
      <c r="E6440" t="s">
        <v>67</v>
      </c>
      <c r="F6440" t="s">
        <v>23</v>
      </c>
      <c r="G6440" t="s">
        <v>67</v>
      </c>
      <c r="H6440" t="s">
        <v>23</v>
      </c>
      <c r="I6440" t="s">
        <v>45</v>
      </c>
      <c r="J6440" t="s">
        <v>24</v>
      </c>
      <c r="K6440" t="s">
        <v>32</v>
      </c>
      <c r="L6440" t="s">
        <v>26</v>
      </c>
      <c r="M6440" t="s">
        <v>32</v>
      </c>
      <c r="N6440" t="s">
        <v>26</v>
      </c>
      <c r="O6440" t="s">
        <v>32</v>
      </c>
      <c r="P6440" t="s">
        <v>26</v>
      </c>
      <c r="R6440" t="s">
        <v>27</v>
      </c>
      <c r="S6440" t="s">
        <v>17560</v>
      </c>
      <c r="T6440" t="s">
        <v>6885</v>
      </c>
      <c r="U6440" t="str">
        <f>RIGHT(T6440,LEN(T6440)-FIND("[",T6440))</f>
        <v>-123.11031191138773, 49.28390221781443]}</v>
      </c>
      <c r="V6440" t="str">
        <f>LEFT(U6440,FIND(",",U6440)-1)</f>
        <v>-123.11031191138773</v>
      </c>
      <c r="W6440" s="2">
        <f>VALUE(V6440)</f>
        <v>-123.110311911387</v>
      </c>
      <c r="X6440" t="str">
        <f>MID(U6440,FIND(" ",U6440)+1,FIND("]",U6440)-FIND(" ",U6440)-1)</f>
        <v>49.28390221781443</v>
      </c>
      <c r="Y6440" s="2">
        <f>VALUE(X6440)</f>
        <v>49.283902217814401</v>
      </c>
      <c r="Z6440" t="s">
        <v>30</v>
      </c>
      <c r="AA6440" t="s">
        <v>17561</v>
      </c>
      <c r="AB6440" t="s">
        <v>27641</v>
      </c>
      <c r="AC6440" t="str">
        <f>LEFT(AB6440,FIND(" ",AB6440)-1)</f>
        <v>64</v>
      </c>
      <c r="AD6440" t="str">
        <f>MID(AB6440,FIND(" ",AB6440)+1,FIND(",",AB6440)-FIND(" ",AB6440)-1)</f>
        <v>Homer St</v>
      </c>
    </row>
    <row r="6441" spans="1:30" hidden="1" x14ac:dyDescent="0.3">
      <c r="A6441" t="s">
        <v>21</v>
      </c>
      <c r="B6441">
        <f>IF(A6441="twin",2,1)</f>
        <v>2</v>
      </c>
      <c r="C6441" t="s">
        <v>52</v>
      </c>
      <c r="D6441" t="s">
        <v>23</v>
      </c>
      <c r="E6441" t="s">
        <v>52</v>
      </c>
      <c r="F6441" t="s">
        <v>23</v>
      </c>
      <c r="G6441" t="s">
        <v>52</v>
      </c>
      <c r="H6441" t="s">
        <v>23</v>
      </c>
      <c r="I6441" t="s">
        <v>134</v>
      </c>
      <c r="J6441" t="s">
        <v>24</v>
      </c>
      <c r="K6441" t="s">
        <v>32</v>
      </c>
      <c r="L6441" t="s">
        <v>26</v>
      </c>
      <c r="M6441" t="s">
        <v>32</v>
      </c>
      <c r="N6441" t="s">
        <v>26</v>
      </c>
      <c r="O6441" t="s">
        <v>32</v>
      </c>
      <c r="P6441" t="s">
        <v>26</v>
      </c>
      <c r="R6441" t="s">
        <v>27</v>
      </c>
      <c r="S6441" t="s">
        <v>17562</v>
      </c>
      <c r="T6441" t="s">
        <v>17563</v>
      </c>
      <c r="U6441" t="str">
        <f>RIGHT(T6441,LEN(T6441)-FIND("[",T6441))</f>
        <v>-123.11052899078368, 49.282335239679064]}</v>
      </c>
      <c r="V6441" t="str">
        <f>LEFT(U6441,FIND(",",U6441)-1)</f>
        <v>-123.11052899078368</v>
      </c>
      <c r="W6441" s="2">
        <f>VALUE(V6441)</f>
        <v>-123.110528990783</v>
      </c>
      <c r="X6441" t="str">
        <f>MID(U6441,FIND(" ",U6441)+1,FIND("]",U6441)-FIND(" ",U6441)-1)</f>
        <v>49.282335239679064</v>
      </c>
      <c r="Y6441" s="2">
        <f>VALUE(X6441)</f>
        <v>49.282335239679</v>
      </c>
      <c r="Z6441" t="s">
        <v>30</v>
      </c>
      <c r="AA6441" t="s">
        <v>17564</v>
      </c>
      <c r="AB6441" t="s">
        <v>28935</v>
      </c>
      <c r="AC6441" t="str">
        <f>LEFT(AB6441,FIND(" ",AB6441)-1)</f>
        <v>449</v>
      </c>
      <c r="AD6441" t="str">
        <f>MID(AB6441,FIND(" ",AB6441)+1,FIND(",",AB6441)-FIND(" ",AB6441)-1)</f>
        <v>Hamilton St</v>
      </c>
    </row>
    <row r="6442" spans="1:30" hidden="1" x14ac:dyDescent="0.3">
      <c r="A6442" t="s">
        <v>21</v>
      </c>
      <c r="B6442">
        <f>IF(A6442="twin",2,1)</f>
        <v>2</v>
      </c>
      <c r="C6442" t="s">
        <v>45</v>
      </c>
      <c r="D6442" t="s">
        <v>22</v>
      </c>
      <c r="E6442" t="s">
        <v>45</v>
      </c>
      <c r="F6442" t="s">
        <v>22</v>
      </c>
      <c r="G6442" t="s">
        <v>45</v>
      </c>
      <c r="H6442" t="s">
        <v>22</v>
      </c>
      <c r="J6442" t="s">
        <v>24</v>
      </c>
      <c r="K6442" t="s">
        <v>32</v>
      </c>
      <c r="L6442" t="s">
        <v>26</v>
      </c>
      <c r="M6442" t="s">
        <v>32</v>
      </c>
      <c r="N6442" t="s">
        <v>26</v>
      </c>
      <c r="O6442" t="s">
        <v>32</v>
      </c>
      <c r="P6442" t="s">
        <v>26</v>
      </c>
      <c r="R6442" t="s">
        <v>27</v>
      </c>
      <c r="S6442" t="s">
        <v>17565</v>
      </c>
      <c r="T6442" t="s">
        <v>2493</v>
      </c>
      <c r="U6442" t="str">
        <f>RIGHT(T6442,LEN(T6442)-FIND("[",T6442))</f>
        <v>-123.1023673374538, 49.281004761610056]}</v>
      </c>
      <c r="V6442" t="str">
        <f>LEFT(U6442,FIND(",",U6442)-1)</f>
        <v>-123.1023673374538</v>
      </c>
      <c r="W6442" s="2">
        <f>VALUE(V6442)</f>
        <v>-123.102367337453</v>
      </c>
      <c r="X6442" t="str">
        <f>MID(U6442,FIND(" ",U6442)+1,FIND("]",U6442)-FIND(" ",U6442)-1)</f>
        <v>49.281004761610056</v>
      </c>
      <c r="Y6442" s="2">
        <f>VALUE(X6442)</f>
        <v>49.281004761609999</v>
      </c>
      <c r="Z6442" t="s">
        <v>30</v>
      </c>
      <c r="AA6442" t="s">
        <v>17566</v>
      </c>
      <c r="AB6442" t="s">
        <v>26567</v>
      </c>
      <c r="AC6442" t="str">
        <f>LEFT(AB6442,FIND(" ",AB6442)-1)</f>
        <v>92</v>
      </c>
      <c r="AD6442" t="str">
        <f>MID(AB6442,FIND(" ",AB6442)+1,FIND(",",AB6442)-FIND(" ",AB6442)-1)</f>
        <v>E Hastings St</v>
      </c>
    </row>
    <row r="6443" spans="1:30" hidden="1" x14ac:dyDescent="0.3">
      <c r="A6443" t="s">
        <v>21</v>
      </c>
      <c r="B6443">
        <f>IF(A6443="twin",2,1)</f>
        <v>2</v>
      </c>
      <c r="C6443" t="s">
        <v>23</v>
      </c>
      <c r="D6443" t="s">
        <v>23</v>
      </c>
      <c r="E6443" t="s">
        <v>23</v>
      </c>
      <c r="F6443" t="s">
        <v>23</v>
      </c>
      <c r="G6443" t="s">
        <v>23</v>
      </c>
      <c r="H6443" t="s">
        <v>23</v>
      </c>
      <c r="J6443" t="s">
        <v>24</v>
      </c>
      <c r="K6443" t="s">
        <v>32</v>
      </c>
      <c r="L6443" t="s">
        <v>26</v>
      </c>
      <c r="M6443" t="s">
        <v>32</v>
      </c>
      <c r="N6443" t="s">
        <v>26</v>
      </c>
      <c r="O6443" t="s">
        <v>32</v>
      </c>
      <c r="P6443" t="s">
        <v>26</v>
      </c>
      <c r="R6443" t="s">
        <v>27</v>
      </c>
      <c r="S6443" t="s">
        <v>17567</v>
      </c>
      <c r="T6443" t="s">
        <v>17568</v>
      </c>
      <c r="U6443" t="str">
        <f>RIGHT(T6443,LEN(T6443)-FIND("[",T6443))</f>
        <v>-123.10082160377009, 49.27956515582485]}</v>
      </c>
      <c r="V6443" t="str">
        <f>LEFT(U6443,FIND(",",U6443)-1)</f>
        <v>-123.10082160377009</v>
      </c>
      <c r="W6443" s="2">
        <f>VALUE(V6443)</f>
        <v>-123.10082160377</v>
      </c>
      <c r="X6443" t="str">
        <f>MID(U6443,FIND(" ",U6443)+1,FIND("]",U6443)-FIND(" ",U6443)-1)</f>
        <v>49.27956515582485</v>
      </c>
      <c r="Y6443" s="2">
        <f>VALUE(X6443)</f>
        <v>49.279565155824798</v>
      </c>
      <c r="Z6443" t="s">
        <v>30</v>
      </c>
      <c r="AA6443" t="s">
        <v>17569</v>
      </c>
      <c r="AB6443" t="s">
        <v>29373</v>
      </c>
      <c r="AC6443" t="str">
        <f>LEFT(AB6443,FIND(" ",AB6443)-1)</f>
        <v>155</v>
      </c>
      <c r="AD6443" t="str">
        <f>MID(AB6443,FIND(" ",AB6443)+1,FIND(",",AB6443)-FIND(" ",AB6443)-1)</f>
        <v>Keefer St</v>
      </c>
    </row>
    <row r="6444" spans="1:30" hidden="1" x14ac:dyDescent="0.3">
      <c r="A6444" t="s">
        <v>21</v>
      </c>
      <c r="B6444">
        <f>IF(A6444="twin",2,1)</f>
        <v>2</v>
      </c>
      <c r="C6444" t="s">
        <v>45</v>
      </c>
      <c r="D6444" t="s">
        <v>22</v>
      </c>
      <c r="E6444" t="s">
        <v>45</v>
      </c>
      <c r="F6444" t="s">
        <v>22</v>
      </c>
      <c r="G6444" t="s">
        <v>45</v>
      </c>
      <c r="H6444" t="s">
        <v>22</v>
      </c>
      <c r="J6444" t="s">
        <v>24</v>
      </c>
      <c r="K6444" t="s">
        <v>25</v>
      </c>
      <c r="L6444" t="s">
        <v>26</v>
      </c>
      <c r="M6444" t="s">
        <v>25</v>
      </c>
      <c r="N6444" t="s">
        <v>26</v>
      </c>
      <c r="O6444" t="s">
        <v>25</v>
      </c>
      <c r="P6444" t="s">
        <v>26</v>
      </c>
      <c r="R6444" t="s">
        <v>27</v>
      </c>
      <c r="S6444" t="s">
        <v>17570</v>
      </c>
      <c r="T6444" t="s">
        <v>16916</v>
      </c>
      <c r="U6444" t="str">
        <f>RIGHT(T6444,LEN(T6444)-FIND("[",T6444))</f>
        <v>-123.11520542269724, 49.27687192811499]}</v>
      </c>
      <c r="V6444" t="str">
        <f>LEFT(U6444,FIND(",",U6444)-1)</f>
        <v>-123.11520542269724</v>
      </c>
      <c r="W6444" s="2">
        <f>VALUE(V6444)</f>
        <v>-123.115205422697</v>
      </c>
      <c r="X6444" t="str">
        <f>MID(U6444,FIND(" ",U6444)+1,FIND("]",U6444)-FIND(" ",U6444)-1)</f>
        <v>49.27687192811499</v>
      </c>
      <c r="Y6444" s="2">
        <f>VALUE(X6444)</f>
        <v>49.2768719281149</v>
      </c>
      <c r="Z6444" t="s">
        <v>30</v>
      </c>
      <c r="AA6444" t="s">
        <v>17571</v>
      </c>
      <c r="AB6444" t="s">
        <v>29296</v>
      </c>
      <c r="AC6444" t="str">
        <f>LEFT(AB6444,FIND(" ",AB6444)-1)</f>
        <v>869</v>
      </c>
      <c r="AD6444" t="str">
        <f>MID(AB6444,FIND(" ",AB6444)+1,FIND(",",AB6444)-FIND(" ",AB6444)-1)</f>
        <v>Beatty St</v>
      </c>
    </row>
    <row r="6445" spans="1:30" hidden="1" x14ac:dyDescent="0.3">
      <c r="A6445" t="s">
        <v>21</v>
      </c>
      <c r="B6445">
        <f>IF(A6445="twin",2,1)</f>
        <v>2</v>
      </c>
      <c r="C6445" t="s">
        <v>45</v>
      </c>
      <c r="D6445" t="s">
        <v>45</v>
      </c>
      <c r="E6445" t="s">
        <v>45</v>
      </c>
      <c r="F6445" t="s">
        <v>45</v>
      </c>
      <c r="G6445" t="s">
        <v>45</v>
      </c>
      <c r="H6445" t="s">
        <v>45</v>
      </c>
      <c r="J6445" t="s">
        <v>24</v>
      </c>
      <c r="K6445" t="s">
        <v>25</v>
      </c>
      <c r="L6445" t="s">
        <v>26</v>
      </c>
      <c r="M6445" t="s">
        <v>25</v>
      </c>
      <c r="N6445" t="s">
        <v>26</v>
      </c>
      <c r="O6445" t="s">
        <v>25</v>
      </c>
      <c r="P6445" t="s">
        <v>26</v>
      </c>
      <c r="R6445" t="s">
        <v>27</v>
      </c>
      <c r="S6445" t="s">
        <v>17572</v>
      </c>
      <c r="T6445" t="s">
        <v>5069</v>
      </c>
      <c r="U6445" t="str">
        <f>RIGHT(T6445,LEN(T6445)-FIND("[",T6445))</f>
        <v>-123.11603455514283, 49.27632079997244]}</v>
      </c>
      <c r="V6445" t="str">
        <f>LEFT(U6445,FIND(",",U6445)-1)</f>
        <v>-123.11603455514283</v>
      </c>
      <c r="W6445" s="2">
        <f>VALUE(V6445)</f>
        <v>-123.11603455514199</v>
      </c>
      <c r="X6445" t="str">
        <f>MID(U6445,FIND(" ",U6445)+1,FIND("]",U6445)-FIND(" ",U6445)-1)</f>
        <v>49.27632079997244</v>
      </c>
      <c r="Y6445" s="2">
        <f>VALUE(X6445)</f>
        <v>49.276320799972403</v>
      </c>
      <c r="Z6445" t="s">
        <v>30</v>
      </c>
      <c r="AA6445" t="s">
        <v>17573</v>
      </c>
      <c r="AB6445" t="s">
        <v>27220</v>
      </c>
      <c r="AC6445" t="str">
        <f>LEFT(AB6445,FIND(" ",AB6445)-1)</f>
        <v>925</v>
      </c>
      <c r="AD6445" t="str">
        <f>MID(AB6445,FIND(" ",AB6445)+1,FIND(",",AB6445)-FIND(" ",AB6445)-1)</f>
        <v>Beatty St</v>
      </c>
    </row>
    <row r="6446" spans="1:30" hidden="1" x14ac:dyDescent="0.3">
      <c r="A6446" t="s">
        <v>21</v>
      </c>
      <c r="B6446">
        <f>IF(A6446="twin",2,1)</f>
        <v>2</v>
      </c>
      <c r="C6446" t="s">
        <v>2032</v>
      </c>
      <c r="D6446" t="s">
        <v>40</v>
      </c>
      <c r="E6446" t="s">
        <v>2032</v>
      </c>
      <c r="F6446" t="s">
        <v>40</v>
      </c>
      <c r="G6446" t="s">
        <v>2032</v>
      </c>
      <c r="H6446" t="s">
        <v>40</v>
      </c>
      <c r="J6446" t="s">
        <v>24</v>
      </c>
      <c r="K6446" t="s">
        <v>32</v>
      </c>
      <c r="L6446" t="s">
        <v>26</v>
      </c>
      <c r="M6446" t="s">
        <v>32</v>
      </c>
      <c r="N6446" t="s">
        <v>26</v>
      </c>
      <c r="O6446" t="s">
        <v>32</v>
      </c>
      <c r="P6446" t="s">
        <v>26</v>
      </c>
      <c r="R6446" t="s">
        <v>53</v>
      </c>
      <c r="S6446" t="s">
        <v>17574</v>
      </c>
      <c r="T6446" t="s">
        <v>17575</v>
      </c>
      <c r="U6446" t="str">
        <f>RIGHT(T6446,LEN(T6446)-FIND("[",T6446))</f>
        <v>-123.11548387996041, 49.287517325566895]}</v>
      </c>
      <c r="V6446" t="str">
        <f>LEFT(U6446,FIND(",",U6446)-1)</f>
        <v>-123.11548387996041</v>
      </c>
      <c r="W6446" s="2">
        <f>VALUE(V6446)</f>
        <v>-123.11548387996</v>
      </c>
      <c r="X6446" t="str">
        <f>MID(U6446,FIND(" ",U6446)+1,FIND("]",U6446)-FIND(" ",U6446)-1)</f>
        <v>49.287517325566895</v>
      </c>
      <c r="Y6446" s="2">
        <f>VALUE(X6446)</f>
        <v>49.287517325566803</v>
      </c>
      <c r="Z6446" t="s">
        <v>30</v>
      </c>
      <c r="AA6446" t="s">
        <v>17576</v>
      </c>
      <c r="AB6446" t="s">
        <v>28255</v>
      </c>
      <c r="AC6446" t="str">
        <f>LEFT(AB6446,FIND(" ",AB6446)-1)</f>
        <v>909</v>
      </c>
      <c r="AD6446" t="str">
        <f>MID(AB6446,FIND(" ",AB6446)+1,FIND(",",AB6446)-FIND(" ",AB6446)-1)</f>
        <v>W Cordova St</v>
      </c>
    </row>
    <row r="6447" spans="1:30" hidden="1" x14ac:dyDescent="0.3">
      <c r="A6447" t="s">
        <v>21</v>
      </c>
      <c r="B6447">
        <f>IF(A6447="twin",2,1)</f>
        <v>2</v>
      </c>
      <c r="C6447" t="s">
        <v>2032</v>
      </c>
      <c r="D6447" t="s">
        <v>40</v>
      </c>
      <c r="E6447" t="s">
        <v>2032</v>
      </c>
      <c r="F6447" t="s">
        <v>40</v>
      </c>
      <c r="G6447" t="s">
        <v>2032</v>
      </c>
      <c r="H6447" t="s">
        <v>40</v>
      </c>
      <c r="J6447" t="s">
        <v>24</v>
      </c>
      <c r="K6447" t="s">
        <v>32</v>
      </c>
      <c r="L6447" t="s">
        <v>26</v>
      </c>
      <c r="M6447" t="s">
        <v>32</v>
      </c>
      <c r="N6447" t="s">
        <v>26</v>
      </c>
      <c r="O6447" t="s">
        <v>32</v>
      </c>
      <c r="P6447" t="s">
        <v>26</v>
      </c>
      <c r="R6447" t="s">
        <v>53</v>
      </c>
      <c r="S6447" t="s">
        <v>17577</v>
      </c>
      <c r="T6447" t="s">
        <v>9718</v>
      </c>
      <c r="U6447" t="str">
        <f>RIGHT(T6447,LEN(T6447)-FIND("[",T6447))</f>
        <v>-123.1156506981, 49.287406266287284]}</v>
      </c>
      <c r="V6447" t="str">
        <f>LEFT(U6447,FIND(",",U6447)-1)</f>
        <v>-123.1156506981</v>
      </c>
      <c r="W6447" s="2">
        <f>VALUE(V6447)</f>
        <v>-123.1156506981</v>
      </c>
      <c r="X6447" t="str">
        <f>MID(U6447,FIND(" ",U6447)+1,FIND("]",U6447)-FIND(" ",U6447)-1)</f>
        <v>49.287406266287284</v>
      </c>
      <c r="Y6447" s="2">
        <f>VALUE(X6447)</f>
        <v>49.287406266287199</v>
      </c>
      <c r="Z6447" t="s">
        <v>30</v>
      </c>
      <c r="AA6447" t="s">
        <v>17578</v>
      </c>
      <c r="AB6447" t="s">
        <v>27870</v>
      </c>
      <c r="AC6447" t="str">
        <f>LEFT(AB6447,FIND(" ",AB6447)-1)</f>
        <v>999</v>
      </c>
      <c r="AD6447" t="str">
        <f>MID(AB6447,FIND(" ",AB6447)+1,FIND(",",AB6447)-FIND(" ",AB6447)-1)</f>
        <v>W Hastings St</v>
      </c>
    </row>
    <row r="6448" spans="1:30" hidden="1" x14ac:dyDescent="0.3">
      <c r="A6448" t="s">
        <v>21</v>
      </c>
      <c r="B6448">
        <f>IF(A6448="twin",2,1)</f>
        <v>2</v>
      </c>
      <c r="C6448" t="s">
        <v>2032</v>
      </c>
      <c r="D6448" t="s">
        <v>40</v>
      </c>
      <c r="E6448" t="s">
        <v>2032</v>
      </c>
      <c r="F6448" t="s">
        <v>40</v>
      </c>
      <c r="G6448" t="s">
        <v>2032</v>
      </c>
      <c r="H6448" t="s">
        <v>40</v>
      </c>
      <c r="J6448" t="s">
        <v>24</v>
      </c>
      <c r="K6448" t="s">
        <v>32</v>
      </c>
      <c r="L6448" t="s">
        <v>26</v>
      </c>
      <c r="M6448" t="s">
        <v>32</v>
      </c>
      <c r="N6448" t="s">
        <v>26</v>
      </c>
      <c r="O6448" t="s">
        <v>32</v>
      </c>
      <c r="P6448" t="s">
        <v>26</v>
      </c>
      <c r="R6448" t="s">
        <v>53</v>
      </c>
      <c r="S6448" t="s">
        <v>17579</v>
      </c>
      <c r="T6448" t="s">
        <v>7887</v>
      </c>
      <c r="U6448" t="str">
        <f>RIGHT(T6448,LEN(T6448)-FIND("[",T6448))</f>
        <v>-123.1157945120941, 49.28746063299022]}</v>
      </c>
      <c r="V6448" t="str">
        <f>LEFT(U6448,FIND(",",U6448)-1)</f>
        <v>-123.1157945120941</v>
      </c>
      <c r="W6448" s="2">
        <f>VALUE(V6448)</f>
        <v>-123.115794512094</v>
      </c>
      <c r="X6448" t="str">
        <f>MID(U6448,FIND(" ",U6448)+1,FIND("]",U6448)-FIND(" ",U6448)-1)</f>
        <v>49.28746063299022</v>
      </c>
      <c r="Y6448" s="2">
        <f>VALUE(X6448)</f>
        <v>49.287460632990197</v>
      </c>
      <c r="Z6448" t="s">
        <v>30</v>
      </c>
      <c r="AA6448" t="s">
        <v>17580</v>
      </c>
      <c r="AB6448" t="s">
        <v>27870</v>
      </c>
      <c r="AC6448" t="str">
        <f>LEFT(AB6448,FIND(" ",AB6448)-1)</f>
        <v>999</v>
      </c>
      <c r="AD6448" t="str">
        <f>MID(AB6448,FIND(" ",AB6448)+1,FIND(",",AB6448)-FIND(" ",AB6448)-1)</f>
        <v>W Hastings St</v>
      </c>
    </row>
    <row r="6449" spans="1:30" hidden="1" x14ac:dyDescent="0.3">
      <c r="A6449" t="s">
        <v>21</v>
      </c>
      <c r="B6449">
        <f>IF(A6449="twin",2,1)</f>
        <v>2</v>
      </c>
      <c r="C6449" t="s">
        <v>45</v>
      </c>
      <c r="D6449" t="s">
        <v>45</v>
      </c>
      <c r="E6449" t="s">
        <v>45</v>
      </c>
      <c r="F6449" t="s">
        <v>45</v>
      </c>
      <c r="G6449" t="s">
        <v>45</v>
      </c>
      <c r="H6449" t="s">
        <v>45</v>
      </c>
      <c r="J6449" t="s">
        <v>24</v>
      </c>
      <c r="K6449" t="s">
        <v>32</v>
      </c>
      <c r="L6449" t="s">
        <v>26</v>
      </c>
      <c r="M6449" t="s">
        <v>32</v>
      </c>
      <c r="N6449" t="s">
        <v>26</v>
      </c>
      <c r="O6449" t="s">
        <v>32</v>
      </c>
      <c r="P6449" t="s">
        <v>26</v>
      </c>
      <c r="R6449" t="s">
        <v>27</v>
      </c>
      <c r="S6449" t="s">
        <v>17581</v>
      </c>
      <c r="T6449" t="s">
        <v>8926</v>
      </c>
      <c r="U6449" t="str">
        <f>RIGHT(T6449,LEN(T6449)-FIND("[",T6449))</f>
        <v>-123.12782218623744, 49.27746086074687]}</v>
      </c>
      <c r="V6449" t="str">
        <f>LEFT(U6449,FIND(",",U6449)-1)</f>
        <v>-123.12782218623744</v>
      </c>
      <c r="W6449" s="2">
        <f>VALUE(V6449)</f>
        <v>-123.127822186237</v>
      </c>
      <c r="X6449" t="str">
        <f>MID(U6449,FIND(" ",U6449)+1,FIND("]",U6449)-FIND(" ",U6449)-1)</f>
        <v>49.27746086074687</v>
      </c>
      <c r="Y6449" s="2">
        <f>VALUE(X6449)</f>
        <v>49.2774608607468</v>
      </c>
      <c r="Z6449" t="s">
        <v>30</v>
      </c>
      <c r="AA6449" t="s">
        <v>17582</v>
      </c>
      <c r="AB6449" t="s">
        <v>28086</v>
      </c>
      <c r="AC6449" t="str">
        <f>LEFT(AB6449,FIND(" ",AB6449)-1)</f>
        <v>1241</v>
      </c>
      <c r="AD6449" t="str">
        <f>MID(AB6449,FIND(" ",AB6449)+1,FIND(",",AB6449)-FIND(" ",AB6449)-1)</f>
        <v>Howe St</v>
      </c>
    </row>
    <row r="6450" spans="1:30" hidden="1" x14ac:dyDescent="0.3">
      <c r="A6450" t="s">
        <v>21</v>
      </c>
      <c r="B6450">
        <f>IF(A6450="twin",2,1)</f>
        <v>2</v>
      </c>
      <c r="C6450" t="s">
        <v>45</v>
      </c>
      <c r="D6450" t="s">
        <v>45</v>
      </c>
      <c r="E6450" t="s">
        <v>45</v>
      </c>
      <c r="F6450" t="s">
        <v>45</v>
      </c>
      <c r="G6450" t="s">
        <v>45</v>
      </c>
      <c r="H6450" t="s">
        <v>45</v>
      </c>
      <c r="J6450" t="s">
        <v>24</v>
      </c>
      <c r="K6450" t="s">
        <v>25</v>
      </c>
      <c r="L6450" t="s">
        <v>26</v>
      </c>
      <c r="M6450" t="s">
        <v>25</v>
      </c>
      <c r="N6450" t="s">
        <v>26</v>
      </c>
      <c r="O6450" t="s">
        <v>25</v>
      </c>
      <c r="P6450" t="s">
        <v>26</v>
      </c>
      <c r="R6450" t="s">
        <v>27</v>
      </c>
      <c r="S6450" t="s">
        <v>17583</v>
      </c>
      <c r="T6450" t="s">
        <v>8929</v>
      </c>
      <c r="U6450" t="str">
        <f>RIGHT(T6450,LEN(T6450)-FIND("[",T6450))</f>
        <v>-123.10507310083588, 49.2792352207633]}</v>
      </c>
      <c r="V6450" t="str">
        <f>LEFT(U6450,FIND(",",U6450)-1)</f>
        <v>-123.10507310083588</v>
      </c>
      <c r="W6450" s="2">
        <f>VALUE(V6450)</f>
        <v>-123.105073100835</v>
      </c>
      <c r="X6450" t="str">
        <f>MID(U6450,FIND(" ",U6450)+1,FIND("]",U6450)-FIND(" ",U6450)-1)</f>
        <v>49.2792352207633</v>
      </c>
      <c r="Y6450" s="2">
        <f>VALUE(X6450)</f>
        <v>49.279235220763297</v>
      </c>
      <c r="Z6450" t="s">
        <v>30</v>
      </c>
      <c r="AA6450" t="s">
        <v>17584</v>
      </c>
      <c r="AB6450" t="s">
        <v>27367</v>
      </c>
      <c r="AC6450" t="str">
        <f>LEFT(AB6450,FIND(" ",AB6450)-1)</f>
        <v>95</v>
      </c>
      <c r="AD6450" t="str">
        <f>MID(AB6450,FIND(" ",AB6450)+1,FIND(",",AB6450)-FIND(" ",AB6450)-1)</f>
        <v>Keefer St</v>
      </c>
    </row>
    <row r="6451" spans="1:30" hidden="1" x14ac:dyDescent="0.3">
      <c r="A6451" t="s">
        <v>21</v>
      </c>
      <c r="B6451">
        <f>IF(A6451="twin",2,1)</f>
        <v>2</v>
      </c>
      <c r="C6451" t="s">
        <v>45</v>
      </c>
      <c r="D6451" t="s">
        <v>45</v>
      </c>
      <c r="E6451" t="s">
        <v>45</v>
      </c>
      <c r="F6451" t="s">
        <v>45</v>
      </c>
      <c r="G6451" t="s">
        <v>45</v>
      </c>
      <c r="H6451" t="s">
        <v>45</v>
      </c>
      <c r="J6451" t="s">
        <v>24</v>
      </c>
      <c r="K6451" t="s">
        <v>25</v>
      </c>
      <c r="L6451" t="s">
        <v>26</v>
      </c>
      <c r="M6451" t="s">
        <v>25</v>
      </c>
      <c r="N6451" t="s">
        <v>26</v>
      </c>
      <c r="O6451" t="s">
        <v>25</v>
      </c>
      <c r="P6451" t="s">
        <v>26</v>
      </c>
      <c r="R6451" t="s">
        <v>27</v>
      </c>
      <c r="S6451" t="s">
        <v>17585</v>
      </c>
      <c r="T6451" t="s">
        <v>12198</v>
      </c>
      <c r="U6451" t="str">
        <f>RIGHT(T6451,LEN(T6451)-FIND("[",T6451))</f>
        <v>-123.10708517914426, 49.279559026157145]}</v>
      </c>
      <c r="V6451" t="str">
        <f>LEFT(U6451,FIND(",",U6451)-1)</f>
        <v>-123.10708517914426</v>
      </c>
      <c r="W6451" s="2">
        <f>VALUE(V6451)</f>
        <v>-123.10708517914399</v>
      </c>
      <c r="X6451" t="str">
        <f>MID(U6451,FIND(" ",U6451)+1,FIND("]",U6451)-FIND(" ",U6451)-1)</f>
        <v>49.279559026157145</v>
      </c>
      <c r="Y6451" s="2">
        <f>VALUE(X6451)</f>
        <v>49.279559026157102</v>
      </c>
      <c r="Z6451" t="s">
        <v>30</v>
      </c>
      <c r="AA6451" t="s">
        <v>17586</v>
      </c>
      <c r="AB6451" t="s">
        <v>28147</v>
      </c>
      <c r="AC6451" t="str">
        <f>LEFT(AB6451,FIND(" ",AB6451)-1)</f>
        <v>86</v>
      </c>
      <c r="AD6451" t="str">
        <f>MID(AB6451,FIND(" ",AB6451)+1,FIND(",",AB6451)-FIND(" ",AB6451)-1)</f>
        <v>Keefer Pl</v>
      </c>
    </row>
    <row r="6452" spans="1:30" hidden="1" x14ac:dyDescent="0.3">
      <c r="A6452" t="s">
        <v>21</v>
      </c>
      <c r="B6452">
        <f>IF(A6452="twin",2,1)</f>
        <v>2</v>
      </c>
      <c r="C6452" t="s">
        <v>22</v>
      </c>
      <c r="D6452" t="s">
        <v>22</v>
      </c>
      <c r="E6452" t="s">
        <v>22</v>
      </c>
      <c r="F6452" t="s">
        <v>22</v>
      </c>
      <c r="G6452" t="s">
        <v>22</v>
      </c>
      <c r="H6452" t="s">
        <v>22</v>
      </c>
      <c r="J6452" t="s">
        <v>24</v>
      </c>
      <c r="K6452" t="s">
        <v>32</v>
      </c>
      <c r="L6452" t="s">
        <v>26</v>
      </c>
      <c r="M6452" t="s">
        <v>32</v>
      </c>
      <c r="N6452" t="s">
        <v>26</v>
      </c>
      <c r="O6452" t="s">
        <v>32</v>
      </c>
      <c r="P6452" t="s">
        <v>26</v>
      </c>
      <c r="R6452" t="s">
        <v>27</v>
      </c>
      <c r="S6452" t="s">
        <v>17587</v>
      </c>
      <c r="T6452" t="s">
        <v>8932</v>
      </c>
      <c r="U6452" t="str">
        <f>RIGHT(T6452,LEN(T6452)-FIND("[",T6452))</f>
        <v>-123.15288071957642, 49.26253163131425]}</v>
      </c>
      <c r="V6452" t="str">
        <f>LEFT(U6452,FIND(",",U6452)-1)</f>
        <v>-123.15288071957642</v>
      </c>
      <c r="W6452" s="2">
        <f>VALUE(V6452)</f>
        <v>-123.152880719576</v>
      </c>
      <c r="X6452" t="str">
        <f>MID(U6452,FIND(" ",U6452)+1,FIND("]",U6452)-FIND(" ",U6452)-1)</f>
        <v>49.26253163131425</v>
      </c>
      <c r="Y6452" s="2">
        <f>VALUE(X6452)</f>
        <v>49.262531631314197</v>
      </c>
      <c r="Z6452" t="s">
        <v>79</v>
      </c>
      <c r="AA6452" t="s">
        <v>17588</v>
      </c>
      <c r="AB6452" t="s">
        <v>28087</v>
      </c>
      <c r="AC6452" t="str">
        <f>LEFT(AB6452,FIND(" ",AB6452)-1)</f>
        <v>2636</v>
      </c>
      <c r="AD6452" t="str">
        <f>MID(AB6452,FIND(" ",AB6452)+1,FIND(",",AB6452)-FIND(" ",AB6452)-1)</f>
        <v>Arbutus St</v>
      </c>
    </row>
    <row r="6453" spans="1:30" hidden="1" x14ac:dyDescent="0.3">
      <c r="A6453" t="s">
        <v>21</v>
      </c>
      <c r="B6453">
        <f>IF(A6453="twin",2,1)</f>
        <v>2</v>
      </c>
      <c r="C6453" t="s">
        <v>22</v>
      </c>
      <c r="D6453" t="s">
        <v>22</v>
      </c>
      <c r="E6453" t="s">
        <v>22</v>
      </c>
      <c r="F6453" t="s">
        <v>22</v>
      </c>
      <c r="G6453" t="s">
        <v>22</v>
      </c>
      <c r="H6453" t="s">
        <v>22</v>
      </c>
      <c r="J6453" t="s">
        <v>24</v>
      </c>
      <c r="K6453" t="s">
        <v>32</v>
      </c>
      <c r="L6453" t="s">
        <v>26</v>
      </c>
      <c r="M6453" t="s">
        <v>32</v>
      </c>
      <c r="N6453" t="s">
        <v>26</v>
      </c>
      <c r="O6453" t="s">
        <v>32</v>
      </c>
      <c r="P6453" t="s">
        <v>26</v>
      </c>
      <c r="R6453" t="s">
        <v>27</v>
      </c>
      <c r="S6453" t="s">
        <v>17589</v>
      </c>
      <c r="T6453" t="s">
        <v>17590</v>
      </c>
      <c r="U6453" t="str">
        <f>RIGHT(T6453,LEN(T6453)-FIND("[",T6453))</f>
        <v>-123.15291050804089, 49.26169235672161]}</v>
      </c>
      <c r="V6453" t="str">
        <f>LEFT(U6453,FIND(",",U6453)-1)</f>
        <v>-123.15291050804089</v>
      </c>
      <c r="W6453" s="2">
        <f>VALUE(V6453)</f>
        <v>-123.15291050803999</v>
      </c>
      <c r="X6453" t="str">
        <f>MID(U6453,FIND(" ",U6453)+1,FIND("]",U6453)-FIND(" ",U6453)-1)</f>
        <v>49.26169235672161</v>
      </c>
      <c r="Y6453" s="2">
        <f>VALUE(X6453)</f>
        <v>49.261692356721603</v>
      </c>
      <c r="Z6453" t="s">
        <v>79</v>
      </c>
      <c r="AA6453" t="s">
        <v>17591</v>
      </c>
      <c r="AB6453" t="s">
        <v>29374</v>
      </c>
      <c r="AC6453" t="str">
        <f>LEFT(AB6453,FIND(" ",AB6453)-1)</f>
        <v>2738</v>
      </c>
      <c r="AD6453" t="str">
        <f>MID(AB6453,FIND(" ",AB6453)+1,FIND(",",AB6453)-FIND(" ",AB6453)-1)</f>
        <v>Arbutus St</v>
      </c>
    </row>
    <row r="6454" spans="1:30" hidden="1" x14ac:dyDescent="0.3">
      <c r="A6454" t="s">
        <v>21</v>
      </c>
      <c r="B6454">
        <f>IF(A6454="twin",2,1)</f>
        <v>2</v>
      </c>
      <c r="C6454" t="s">
        <v>45</v>
      </c>
      <c r="D6454" t="s">
        <v>45</v>
      </c>
      <c r="E6454" t="s">
        <v>45</v>
      </c>
      <c r="F6454" t="s">
        <v>45</v>
      </c>
      <c r="G6454" t="s">
        <v>45</v>
      </c>
      <c r="H6454" t="s">
        <v>45</v>
      </c>
      <c r="J6454" t="s">
        <v>24</v>
      </c>
      <c r="K6454" t="s">
        <v>32</v>
      </c>
      <c r="L6454" t="s">
        <v>26</v>
      </c>
      <c r="M6454" t="s">
        <v>32</v>
      </c>
      <c r="N6454" t="s">
        <v>26</v>
      </c>
      <c r="O6454" t="s">
        <v>32</v>
      </c>
      <c r="P6454" t="s">
        <v>26</v>
      </c>
      <c r="R6454" t="s">
        <v>27</v>
      </c>
      <c r="S6454" t="s">
        <v>17592</v>
      </c>
      <c r="T6454" t="s">
        <v>17593</v>
      </c>
      <c r="U6454" t="str">
        <f>RIGHT(T6454,LEN(T6454)-FIND("[",T6454))</f>
        <v>-123.15555194599386, 49.23791361880175]}</v>
      </c>
      <c r="V6454" t="str">
        <f>LEFT(U6454,FIND(",",U6454)-1)</f>
        <v>-123.15555194599386</v>
      </c>
      <c r="W6454" s="2">
        <f>VALUE(V6454)</f>
        <v>-123.155551945993</v>
      </c>
      <c r="X6454" t="str">
        <f>MID(U6454,FIND(" ",U6454)+1,FIND("]",U6454)-FIND(" ",U6454)-1)</f>
        <v>49.23791361880175</v>
      </c>
      <c r="Y6454" s="2">
        <f>VALUE(X6454)</f>
        <v>49.237913618801699</v>
      </c>
      <c r="Z6454" t="s">
        <v>298</v>
      </c>
      <c r="AA6454" t="s">
        <v>17594</v>
      </c>
      <c r="AB6454" t="s">
        <v>29375</v>
      </c>
      <c r="AC6454" t="str">
        <f>LEFT(AB6454,FIND(" ",AB6454)-1)</f>
        <v>5337</v>
      </c>
      <c r="AD6454" t="str">
        <f>MID(AB6454,FIND(" ",AB6454)+1,FIND(",",AB6454)-FIND(" ",AB6454)-1)</f>
        <v>West Blvd</v>
      </c>
    </row>
    <row r="6455" spans="1:30" hidden="1" x14ac:dyDescent="0.3">
      <c r="A6455" t="s">
        <v>21</v>
      </c>
      <c r="B6455">
        <f>IF(A6455="twin",2,1)</f>
        <v>2</v>
      </c>
      <c r="C6455" t="s">
        <v>22</v>
      </c>
      <c r="D6455" t="s">
        <v>22</v>
      </c>
      <c r="E6455" t="s">
        <v>22</v>
      </c>
      <c r="F6455" t="s">
        <v>22</v>
      </c>
      <c r="G6455" t="s">
        <v>22</v>
      </c>
      <c r="H6455" t="s">
        <v>22</v>
      </c>
      <c r="J6455" t="s">
        <v>24</v>
      </c>
      <c r="K6455" t="s">
        <v>32</v>
      </c>
      <c r="L6455" t="s">
        <v>26</v>
      </c>
      <c r="M6455" t="s">
        <v>32</v>
      </c>
      <c r="N6455" t="s">
        <v>26</v>
      </c>
      <c r="O6455" t="s">
        <v>32</v>
      </c>
      <c r="P6455" t="s">
        <v>26</v>
      </c>
      <c r="R6455" t="s">
        <v>27</v>
      </c>
      <c r="S6455" t="s">
        <v>17595</v>
      </c>
      <c r="T6455" t="s">
        <v>17596</v>
      </c>
      <c r="U6455" t="str">
        <f>RIGHT(T6455,LEN(T6455)-FIND("[",T6455))</f>
        <v>-123.10081554119155, 49.262444104298886]}</v>
      </c>
      <c r="V6455" t="str">
        <f>LEFT(U6455,FIND(",",U6455)-1)</f>
        <v>-123.10081554119155</v>
      </c>
      <c r="W6455" s="2">
        <f>VALUE(V6455)</f>
        <v>-123.100815541191</v>
      </c>
      <c r="X6455" t="str">
        <f>MID(U6455,FIND(" ",U6455)+1,FIND("]",U6455)-FIND(" ",U6455)-1)</f>
        <v>49.262444104298886</v>
      </c>
      <c r="Y6455" s="2">
        <f>VALUE(X6455)</f>
        <v>49.262444104298801</v>
      </c>
      <c r="Z6455" t="s">
        <v>96</v>
      </c>
      <c r="AA6455" t="s">
        <v>17597</v>
      </c>
      <c r="AB6455" t="s">
        <v>29376</v>
      </c>
      <c r="AC6455" t="str">
        <f>LEFT(AB6455,FIND(" ",AB6455)-1)</f>
        <v>2526</v>
      </c>
      <c r="AD6455" t="str">
        <f>MID(AB6455,FIND(" ",AB6455)+1,FIND(",",AB6455)-FIND(" ",AB6455)-1)</f>
        <v>Main St</v>
      </c>
    </row>
    <row r="6456" spans="1:30" hidden="1" x14ac:dyDescent="0.3">
      <c r="A6456" t="s">
        <v>21</v>
      </c>
      <c r="B6456">
        <f>IF(A6456="twin",2,1)</f>
        <v>2</v>
      </c>
      <c r="C6456" t="s">
        <v>22</v>
      </c>
      <c r="D6456" t="s">
        <v>22</v>
      </c>
      <c r="E6456" t="s">
        <v>22</v>
      </c>
      <c r="F6456" t="s">
        <v>22</v>
      </c>
      <c r="G6456" t="s">
        <v>22</v>
      </c>
      <c r="H6456" t="s">
        <v>22</v>
      </c>
      <c r="J6456" t="s">
        <v>24</v>
      </c>
      <c r="K6456" t="s">
        <v>32</v>
      </c>
      <c r="L6456" t="s">
        <v>26</v>
      </c>
      <c r="M6456" t="s">
        <v>32</v>
      </c>
      <c r="N6456" t="s">
        <v>26</v>
      </c>
      <c r="O6456" t="s">
        <v>32</v>
      </c>
      <c r="P6456" t="s">
        <v>26</v>
      </c>
      <c r="R6456" t="s">
        <v>27</v>
      </c>
      <c r="S6456" t="s">
        <v>17598</v>
      </c>
      <c r="T6456" t="s">
        <v>17596</v>
      </c>
      <c r="U6456" t="str">
        <f>RIGHT(T6456,LEN(T6456)-FIND("[",T6456))</f>
        <v>-123.10081554119155, 49.262444104298886]}</v>
      </c>
      <c r="V6456" t="str">
        <f>LEFT(U6456,FIND(",",U6456)-1)</f>
        <v>-123.10081554119155</v>
      </c>
      <c r="W6456" s="2">
        <f>VALUE(V6456)</f>
        <v>-123.100815541191</v>
      </c>
      <c r="X6456" t="str">
        <f>MID(U6456,FIND(" ",U6456)+1,FIND("]",U6456)-FIND(" ",U6456)-1)</f>
        <v>49.262444104298886</v>
      </c>
      <c r="Y6456" s="2">
        <f>VALUE(X6456)</f>
        <v>49.262444104298801</v>
      </c>
      <c r="Z6456" t="s">
        <v>96</v>
      </c>
      <c r="AA6456" t="s">
        <v>17599</v>
      </c>
      <c r="AB6456" t="s">
        <v>29376</v>
      </c>
      <c r="AC6456" t="str">
        <f>LEFT(AB6456,FIND(" ",AB6456)-1)</f>
        <v>2526</v>
      </c>
      <c r="AD6456" t="str">
        <f>MID(AB6456,FIND(" ",AB6456)+1,FIND(",",AB6456)-FIND(" ",AB6456)-1)</f>
        <v>Main St</v>
      </c>
    </row>
    <row r="6457" spans="1:30" hidden="1" x14ac:dyDescent="0.3">
      <c r="A6457" t="s">
        <v>21</v>
      </c>
      <c r="B6457">
        <f>IF(A6457="twin",2,1)</f>
        <v>2</v>
      </c>
      <c r="C6457" t="s">
        <v>22</v>
      </c>
      <c r="D6457" t="s">
        <v>22</v>
      </c>
      <c r="E6457" t="s">
        <v>22</v>
      </c>
      <c r="F6457" t="s">
        <v>22</v>
      </c>
      <c r="G6457" t="s">
        <v>22</v>
      </c>
      <c r="H6457" t="s">
        <v>22</v>
      </c>
      <c r="J6457" t="s">
        <v>24</v>
      </c>
      <c r="K6457" t="s">
        <v>32</v>
      </c>
      <c r="L6457" t="s">
        <v>26</v>
      </c>
      <c r="M6457" t="s">
        <v>32</v>
      </c>
      <c r="N6457" t="s">
        <v>26</v>
      </c>
      <c r="O6457" t="s">
        <v>32</v>
      </c>
      <c r="P6457" t="s">
        <v>26</v>
      </c>
      <c r="R6457" t="s">
        <v>27</v>
      </c>
      <c r="S6457" t="s">
        <v>17600</v>
      </c>
      <c r="T6457" t="s">
        <v>6339</v>
      </c>
      <c r="U6457" t="str">
        <f>RIGHT(T6457,LEN(T6457)-FIND("[",T6457))</f>
        <v>-123.10082066258876, 49.26232684729812]}</v>
      </c>
      <c r="V6457" t="str">
        <f>LEFT(U6457,FIND(",",U6457)-1)</f>
        <v>-123.10082066258876</v>
      </c>
      <c r="W6457" s="2">
        <f>VALUE(V6457)</f>
        <v>-123.10082066258801</v>
      </c>
      <c r="X6457" t="str">
        <f>MID(U6457,FIND(" ",U6457)+1,FIND("]",U6457)-FIND(" ",U6457)-1)</f>
        <v>49.26232684729812</v>
      </c>
      <c r="Y6457" s="2">
        <f>VALUE(X6457)</f>
        <v>49.262326847298098</v>
      </c>
      <c r="Z6457" t="s">
        <v>96</v>
      </c>
      <c r="AA6457" t="s">
        <v>17601</v>
      </c>
      <c r="AB6457" t="s">
        <v>27528</v>
      </c>
      <c r="AC6457" t="str">
        <f>LEFT(AB6457,FIND(" ",AB6457)-1)</f>
        <v>2528</v>
      </c>
      <c r="AD6457" t="str">
        <f>MID(AB6457,FIND(" ",AB6457)+1,FIND(",",AB6457)-FIND(" ",AB6457)-1)</f>
        <v>Main St</v>
      </c>
    </row>
    <row r="6458" spans="1:30" hidden="1" x14ac:dyDescent="0.3">
      <c r="A6458" t="s">
        <v>21</v>
      </c>
      <c r="B6458">
        <f>IF(A6458="twin",2,1)</f>
        <v>2</v>
      </c>
      <c r="C6458" t="s">
        <v>45</v>
      </c>
      <c r="D6458" t="s">
        <v>22</v>
      </c>
      <c r="E6458" t="s">
        <v>45</v>
      </c>
      <c r="F6458" t="s">
        <v>22</v>
      </c>
      <c r="G6458" t="s">
        <v>45</v>
      </c>
      <c r="H6458" t="s">
        <v>22</v>
      </c>
      <c r="J6458" t="s">
        <v>24</v>
      </c>
      <c r="K6458" t="s">
        <v>32</v>
      </c>
      <c r="L6458" t="s">
        <v>26</v>
      </c>
      <c r="M6458" t="s">
        <v>32</v>
      </c>
      <c r="N6458" t="s">
        <v>26</v>
      </c>
      <c r="O6458" t="s">
        <v>32</v>
      </c>
      <c r="P6458" t="s">
        <v>26</v>
      </c>
      <c r="R6458" t="s">
        <v>27</v>
      </c>
      <c r="S6458" t="s">
        <v>17602</v>
      </c>
      <c r="T6458" t="s">
        <v>17603</v>
      </c>
      <c r="U6458" t="str">
        <f>RIGHT(T6458,LEN(T6458)-FIND("[",T6458))</f>
        <v>-123.10502219293103, 49.28151650758088]}</v>
      </c>
      <c r="V6458" t="str">
        <f>LEFT(U6458,FIND(",",U6458)-1)</f>
        <v>-123.10502219293103</v>
      </c>
      <c r="W6458" s="2">
        <f>VALUE(V6458)</f>
        <v>-123.105022192931</v>
      </c>
      <c r="X6458" t="str">
        <f>MID(U6458,FIND(" ",U6458)+1,FIND("]",U6458)-FIND(" ",U6458)-1)</f>
        <v>49.28151650758088</v>
      </c>
      <c r="Y6458" s="2">
        <f>VALUE(X6458)</f>
        <v>49.281516507580797</v>
      </c>
      <c r="Z6458" t="s">
        <v>30</v>
      </c>
      <c r="AA6458" t="s">
        <v>17604</v>
      </c>
      <c r="AB6458" t="s">
        <v>29377</v>
      </c>
      <c r="AC6458" t="str">
        <f>LEFT(AB6458,FIND(" ",AB6458)-1)</f>
        <v>16</v>
      </c>
      <c r="AD6458" t="str">
        <f>MID(AB6458,FIND(" ",AB6458)+1,FIND(",",AB6458)-FIND(" ",AB6458)-1)</f>
        <v>W Hastings St</v>
      </c>
    </row>
    <row r="6459" spans="1:30" hidden="1" x14ac:dyDescent="0.3">
      <c r="A6459" t="s">
        <v>21</v>
      </c>
      <c r="B6459">
        <f>IF(A6459="twin",2,1)</f>
        <v>2</v>
      </c>
      <c r="C6459" t="s">
        <v>45</v>
      </c>
      <c r="D6459" t="s">
        <v>22</v>
      </c>
      <c r="E6459" t="s">
        <v>45</v>
      </c>
      <c r="F6459" t="s">
        <v>22</v>
      </c>
      <c r="G6459" t="s">
        <v>45</v>
      </c>
      <c r="H6459" t="s">
        <v>22</v>
      </c>
      <c r="J6459" t="s">
        <v>24</v>
      </c>
      <c r="K6459" t="s">
        <v>32</v>
      </c>
      <c r="L6459" t="s">
        <v>26</v>
      </c>
      <c r="M6459" t="s">
        <v>32</v>
      </c>
      <c r="N6459" t="s">
        <v>26</v>
      </c>
      <c r="O6459" t="s">
        <v>32</v>
      </c>
      <c r="P6459" t="s">
        <v>26</v>
      </c>
      <c r="R6459" t="s">
        <v>27</v>
      </c>
      <c r="S6459" t="s">
        <v>17605</v>
      </c>
      <c r="T6459" t="s">
        <v>17603</v>
      </c>
      <c r="U6459" t="str">
        <f>RIGHT(T6459,LEN(T6459)-FIND("[",T6459))</f>
        <v>-123.10502219293103, 49.28151650758088]}</v>
      </c>
      <c r="V6459" t="str">
        <f>LEFT(U6459,FIND(",",U6459)-1)</f>
        <v>-123.10502219293103</v>
      </c>
      <c r="W6459" s="2">
        <f>VALUE(V6459)</f>
        <v>-123.105022192931</v>
      </c>
      <c r="X6459" t="str">
        <f>MID(U6459,FIND(" ",U6459)+1,FIND("]",U6459)-FIND(" ",U6459)-1)</f>
        <v>49.28151650758088</v>
      </c>
      <c r="Y6459" s="2">
        <f>VALUE(X6459)</f>
        <v>49.281516507580797</v>
      </c>
      <c r="Z6459" t="s">
        <v>30</v>
      </c>
      <c r="AA6459" t="s">
        <v>17606</v>
      </c>
      <c r="AB6459" t="s">
        <v>29377</v>
      </c>
      <c r="AC6459" t="str">
        <f>LEFT(AB6459,FIND(" ",AB6459)-1)</f>
        <v>16</v>
      </c>
      <c r="AD6459" t="str">
        <f>MID(AB6459,FIND(" ",AB6459)+1,FIND(",",AB6459)-FIND(" ",AB6459)-1)</f>
        <v>W Hastings St</v>
      </c>
    </row>
    <row r="6460" spans="1:30" hidden="1" x14ac:dyDescent="0.3">
      <c r="A6460" t="s">
        <v>21</v>
      </c>
      <c r="B6460">
        <f>IF(A6460="twin",2,1)</f>
        <v>2</v>
      </c>
      <c r="C6460" t="s">
        <v>45</v>
      </c>
      <c r="D6460" t="s">
        <v>45</v>
      </c>
      <c r="E6460" t="s">
        <v>45</v>
      </c>
      <c r="F6460" t="s">
        <v>45</v>
      </c>
      <c r="G6460" t="s">
        <v>45</v>
      </c>
      <c r="H6460" t="s">
        <v>45</v>
      </c>
      <c r="J6460" t="s">
        <v>24</v>
      </c>
      <c r="K6460" t="s">
        <v>32</v>
      </c>
      <c r="L6460" t="s">
        <v>26</v>
      </c>
      <c r="M6460" t="s">
        <v>32</v>
      </c>
      <c r="N6460" t="s">
        <v>26</v>
      </c>
      <c r="O6460" t="s">
        <v>32</v>
      </c>
      <c r="P6460" t="s">
        <v>26</v>
      </c>
      <c r="R6460" t="s">
        <v>27</v>
      </c>
      <c r="S6460" t="s">
        <v>17607</v>
      </c>
      <c r="T6460" t="s">
        <v>17608</v>
      </c>
      <c r="U6460" t="str">
        <f>RIGHT(T6460,LEN(T6460)-FIND("[",T6460))</f>
        <v>-123.15555933710021, 49.23769501530506]}</v>
      </c>
      <c r="V6460" t="str">
        <f>LEFT(U6460,FIND(",",U6460)-1)</f>
        <v>-123.15555933710021</v>
      </c>
      <c r="W6460" s="2">
        <f>VALUE(V6460)</f>
        <v>-123.1555593371</v>
      </c>
      <c r="X6460" t="str">
        <f>MID(U6460,FIND(" ",U6460)+1,FIND("]",U6460)-FIND(" ",U6460)-1)</f>
        <v>49.23769501530506</v>
      </c>
      <c r="Y6460" s="2">
        <f>VALUE(X6460)</f>
        <v>49.237695015305</v>
      </c>
      <c r="Z6460" t="s">
        <v>298</v>
      </c>
      <c r="AA6460" t="s">
        <v>17609</v>
      </c>
      <c r="AB6460" t="s">
        <v>26306</v>
      </c>
      <c r="AC6460" t="str">
        <f>LEFT(AB6460,FIND(" ",AB6460)-1)</f>
        <v>5367</v>
      </c>
      <c r="AD6460" t="str">
        <f>MID(AB6460,FIND(" ",AB6460)+1,FIND(",",AB6460)-FIND(" ",AB6460)-1)</f>
        <v>West Blvd</v>
      </c>
    </row>
    <row r="6461" spans="1:30" hidden="1" x14ac:dyDescent="0.3">
      <c r="A6461" t="s">
        <v>21</v>
      </c>
      <c r="B6461">
        <f>IF(A6461="twin",2,1)</f>
        <v>2</v>
      </c>
      <c r="C6461" t="s">
        <v>22</v>
      </c>
      <c r="D6461" t="s">
        <v>22</v>
      </c>
      <c r="E6461" t="s">
        <v>22</v>
      </c>
      <c r="F6461" t="s">
        <v>22</v>
      </c>
      <c r="G6461" t="s">
        <v>22</v>
      </c>
      <c r="H6461" t="s">
        <v>22</v>
      </c>
      <c r="J6461" t="s">
        <v>24</v>
      </c>
      <c r="K6461" t="s">
        <v>25</v>
      </c>
      <c r="L6461" t="s">
        <v>26</v>
      </c>
      <c r="M6461" t="s">
        <v>25</v>
      </c>
      <c r="N6461" t="s">
        <v>26</v>
      </c>
      <c r="O6461" t="s">
        <v>25</v>
      </c>
      <c r="P6461" t="s">
        <v>26</v>
      </c>
      <c r="R6461" t="s">
        <v>27</v>
      </c>
      <c r="S6461" t="s">
        <v>17610</v>
      </c>
      <c r="T6461" t="s">
        <v>8651</v>
      </c>
      <c r="U6461" t="str">
        <f>RIGHT(T6461,LEN(T6461)-FIND("[",T6461))</f>
        <v>-123.13113777629995, 49.27765588505061]}</v>
      </c>
      <c r="V6461" t="str">
        <f>LEFT(U6461,FIND(",",U6461)-1)</f>
        <v>-123.13113777629995</v>
      </c>
      <c r="W6461" s="2">
        <f>VALUE(V6461)</f>
        <v>-123.131137776299</v>
      </c>
      <c r="X6461" t="str">
        <f>MID(U6461,FIND(" ",U6461)+1,FIND("]",U6461)-FIND(" ",U6461)-1)</f>
        <v>49.27765588505061</v>
      </c>
      <c r="Y6461" s="2">
        <f>VALUE(X6461)</f>
        <v>49.277655885050599</v>
      </c>
      <c r="Z6461" t="s">
        <v>30</v>
      </c>
      <c r="AA6461" t="s">
        <v>17611</v>
      </c>
      <c r="AB6461" t="s">
        <v>28034</v>
      </c>
      <c r="AC6461" t="str">
        <f>LEFT(AB6461,FIND(" ",AB6461)-1)</f>
        <v>1330b</v>
      </c>
      <c r="AD6461" t="str">
        <f>MID(AB6461,FIND(" ",AB6461)+1,FIND(",",AB6461)-FIND(" ",AB6461)-1)</f>
        <v>Burrard St</v>
      </c>
    </row>
    <row r="6462" spans="1:30" hidden="1" x14ac:dyDescent="0.3">
      <c r="A6462" t="s">
        <v>63</v>
      </c>
      <c r="B6462">
        <f>IF(A6462="twin",2,1)</f>
        <v>1</v>
      </c>
      <c r="C6462" t="s">
        <v>23</v>
      </c>
      <c r="D6462" t="s">
        <v>22</v>
      </c>
      <c r="E6462" t="s">
        <v>23</v>
      </c>
      <c r="F6462" t="s">
        <v>22</v>
      </c>
      <c r="G6462" t="s">
        <v>23</v>
      </c>
      <c r="H6462" t="s">
        <v>22</v>
      </c>
      <c r="J6462" t="s">
        <v>24</v>
      </c>
      <c r="K6462" t="s">
        <v>32</v>
      </c>
      <c r="L6462" t="s">
        <v>26</v>
      </c>
      <c r="M6462" t="s">
        <v>32</v>
      </c>
      <c r="N6462" t="s">
        <v>26</v>
      </c>
      <c r="O6462" t="s">
        <v>32</v>
      </c>
      <c r="P6462" t="s">
        <v>26</v>
      </c>
      <c r="R6462" t="s">
        <v>27</v>
      </c>
      <c r="S6462" t="s">
        <v>17612</v>
      </c>
      <c r="T6462" t="s">
        <v>17613</v>
      </c>
      <c r="U6462" t="str">
        <f>RIGHT(T6462,LEN(T6462)-FIND("[",T6462))</f>
        <v>-123.15481374857947, 49.23364587756712]}</v>
      </c>
      <c r="V6462" t="str">
        <f>LEFT(U6462,FIND(",",U6462)-1)</f>
        <v>-123.15481374857947</v>
      </c>
      <c r="W6462" s="2">
        <f>VALUE(V6462)</f>
        <v>-123.154813748579</v>
      </c>
      <c r="X6462" t="str">
        <f>MID(U6462,FIND(" ",U6462)+1,FIND("]",U6462)-FIND(" ",U6462)-1)</f>
        <v>49.23364587756712</v>
      </c>
      <c r="Y6462" s="2">
        <f>VALUE(X6462)</f>
        <v>49.233645877567099</v>
      </c>
      <c r="Z6462" t="s">
        <v>137</v>
      </c>
      <c r="AA6462" t="s">
        <v>17614</v>
      </c>
      <c r="AB6462" t="s">
        <v>29378</v>
      </c>
      <c r="AC6462" t="str">
        <f>LEFT(AB6462,FIND(" ",AB6462)-1)</f>
        <v>5790</v>
      </c>
      <c r="AD6462" t="str">
        <f>MID(AB6462,FIND(" ",AB6462)+1,FIND(",",AB6462)-FIND(" ",AB6462)-1)</f>
        <v>East Blvd</v>
      </c>
    </row>
    <row r="6463" spans="1:30" hidden="1" x14ac:dyDescent="0.3">
      <c r="A6463" t="s">
        <v>21</v>
      </c>
      <c r="B6463">
        <f>IF(A6463="twin",2,1)</f>
        <v>2</v>
      </c>
      <c r="C6463" t="s">
        <v>45</v>
      </c>
      <c r="D6463" t="s">
        <v>22</v>
      </c>
      <c r="E6463" t="s">
        <v>45</v>
      </c>
      <c r="F6463" t="s">
        <v>22</v>
      </c>
      <c r="G6463" t="s">
        <v>45</v>
      </c>
      <c r="H6463" t="s">
        <v>22</v>
      </c>
      <c r="J6463" t="s">
        <v>24</v>
      </c>
      <c r="K6463" t="s">
        <v>32</v>
      </c>
      <c r="L6463" t="s">
        <v>26</v>
      </c>
      <c r="M6463" t="s">
        <v>32</v>
      </c>
      <c r="N6463" t="s">
        <v>26</v>
      </c>
      <c r="O6463" t="s">
        <v>32</v>
      </c>
      <c r="P6463" t="s">
        <v>26</v>
      </c>
      <c r="R6463" t="s">
        <v>27</v>
      </c>
      <c r="S6463" t="s">
        <v>17615</v>
      </c>
      <c r="T6463" t="s">
        <v>17616</v>
      </c>
      <c r="U6463" t="str">
        <f>RIGHT(T6463,LEN(T6463)-FIND("[",T6463))</f>
        <v>-123.15264183946337, 49.23463806586197]}</v>
      </c>
      <c r="V6463" t="str">
        <f>LEFT(U6463,FIND(",",U6463)-1)</f>
        <v>-123.15264183946337</v>
      </c>
      <c r="W6463" s="2">
        <f>VALUE(V6463)</f>
        <v>-123.152641839463</v>
      </c>
      <c r="X6463" t="str">
        <f>MID(U6463,FIND(" ",U6463)+1,FIND("]",U6463)-FIND(" ",U6463)-1)</f>
        <v>49.23463806586197</v>
      </c>
      <c r="Y6463" s="2">
        <f>VALUE(X6463)</f>
        <v>49.234638065861901</v>
      </c>
      <c r="Z6463" t="s">
        <v>8068</v>
      </c>
      <c r="AA6463" t="s">
        <v>17617</v>
      </c>
      <c r="AB6463" t="s">
        <v>29379</v>
      </c>
      <c r="AC6463" t="str">
        <f>LEFT(AB6463,FIND(" ",AB6463)-1)</f>
        <v>2000</v>
      </c>
      <c r="AD6463" t="str">
        <f>MID(AB6463,FIND(" ",AB6463)+1,FIND(",",AB6463)-FIND(" ",AB6463)-1)</f>
        <v>W 41st Ave</v>
      </c>
    </row>
    <row r="6464" spans="1:30" hidden="1" x14ac:dyDescent="0.3">
      <c r="A6464" t="s">
        <v>21</v>
      </c>
      <c r="B6464">
        <f>IF(A6464="twin",2,1)</f>
        <v>2</v>
      </c>
      <c r="C6464" t="s">
        <v>45</v>
      </c>
      <c r="D6464" t="s">
        <v>22</v>
      </c>
      <c r="E6464" t="s">
        <v>45</v>
      </c>
      <c r="F6464" t="s">
        <v>22</v>
      </c>
      <c r="G6464" t="s">
        <v>45</v>
      </c>
      <c r="H6464" t="s">
        <v>22</v>
      </c>
      <c r="J6464" t="s">
        <v>24</v>
      </c>
      <c r="K6464" t="s">
        <v>32</v>
      </c>
      <c r="L6464" t="s">
        <v>26</v>
      </c>
      <c r="M6464" t="s">
        <v>32</v>
      </c>
      <c r="N6464" t="s">
        <v>26</v>
      </c>
      <c r="O6464" t="s">
        <v>32</v>
      </c>
      <c r="P6464" t="s">
        <v>26</v>
      </c>
      <c r="R6464" t="s">
        <v>27</v>
      </c>
      <c r="S6464" t="s">
        <v>17618</v>
      </c>
      <c r="T6464" t="s">
        <v>17619</v>
      </c>
      <c r="U6464" t="str">
        <f>RIGHT(T6464,LEN(T6464)-FIND("[",T6464))</f>
        <v>-123.1528214587184, 49.23464240697298]}</v>
      </c>
      <c r="V6464" t="str">
        <f>LEFT(U6464,FIND(",",U6464)-1)</f>
        <v>-123.1528214587184</v>
      </c>
      <c r="W6464" s="2">
        <f>VALUE(V6464)</f>
        <v>-123.15282145871799</v>
      </c>
      <c r="X6464" t="str">
        <f>MID(U6464,FIND(" ",U6464)+1,FIND("]",U6464)-FIND(" ",U6464)-1)</f>
        <v>49.23464240697298</v>
      </c>
      <c r="Y6464" s="2">
        <f>VALUE(X6464)</f>
        <v>49.234642406972903</v>
      </c>
      <c r="Z6464" t="s">
        <v>8068</v>
      </c>
      <c r="AA6464" t="s">
        <v>17620</v>
      </c>
      <c r="AB6464" t="s">
        <v>29380</v>
      </c>
      <c r="AC6464" t="str">
        <f>LEFT(AB6464,FIND(" ",AB6464)-1)</f>
        <v>2027</v>
      </c>
      <c r="AD6464" t="str">
        <f>MID(AB6464,FIND(" ",AB6464)+1,FIND(",",AB6464)-FIND(" ",AB6464)-1)</f>
        <v>W 41st Ave</v>
      </c>
    </row>
    <row r="6465" spans="1:30" hidden="1" x14ac:dyDescent="0.3">
      <c r="A6465" t="s">
        <v>21</v>
      </c>
      <c r="B6465">
        <f>IF(A6465="twin",2,1)</f>
        <v>2</v>
      </c>
      <c r="C6465" t="s">
        <v>22</v>
      </c>
      <c r="D6465" t="s">
        <v>22</v>
      </c>
      <c r="E6465" t="s">
        <v>22</v>
      </c>
      <c r="F6465" t="s">
        <v>22</v>
      </c>
      <c r="G6465" t="s">
        <v>22</v>
      </c>
      <c r="H6465" t="s">
        <v>22</v>
      </c>
      <c r="J6465" t="s">
        <v>24</v>
      </c>
      <c r="K6465" t="s">
        <v>32</v>
      </c>
      <c r="L6465" t="s">
        <v>26</v>
      </c>
      <c r="M6465" t="s">
        <v>32</v>
      </c>
      <c r="N6465" t="s">
        <v>26</v>
      </c>
      <c r="O6465" t="s">
        <v>32</v>
      </c>
      <c r="P6465" t="s">
        <v>26</v>
      </c>
      <c r="R6465" t="s">
        <v>27</v>
      </c>
      <c r="S6465" t="s">
        <v>17621</v>
      </c>
      <c r="T6465" t="s">
        <v>8986</v>
      </c>
      <c r="U6465" t="str">
        <f>RIGHT(T6465,LEN(T6465)-FIND("[",T6465))</f>
        <v>-123.12778095650368, 49.29033402759305]}</v>
      </c>
      <c r="V6465" t="str">
        <f>LEFT(U6465,FIND(",",U6465)-1)</f>
        <v>-123.12778095650368</v>
      </c>
      <c r="W6465" s="2">
        <f>VALUE(V6465)</f>
        <v>-123.127780956503</v>
      </c>
      <c r="X6465" t="str">
        <f>MID(U6465,FIND(" ",U6465)+1,FIND("]",U6465)-FIND(" ",U6465)-1)</f>
        <v>49.29033402759305</v>
      </c>
      <c r="Y6465" s="2">
        <f>VALUE(X6465)</f>
        <v>49.290334027592998</v>
      </c>
      <c r="Z6465" t="s">
        <v>30</v>
      </c>
      <c r="AA6465" t="s">
        <v>17622</v>
      </c>
      <c r="AB6465" t="s">
        <v>28099</v>
      </c>
      <c r="AC6465" t="str">
        <f>LEFT(AB6465,FIND(" ",AB6465)-1)</f>
        <v>1467</v>
      </c>
      <c r="AD6465" t="str">
        <f>MID(AB6465,FIND(" ",AB6465)+1,FIND(",",AB6465)-FIND(" ",AB6465)-1)</f>
        <v>W Hastings St</v>
      </c>
    </row>
    <row r="6466" spans="1:30" hidden="1" x14ac:dyDescent="0.3">
      <c r="A6466" t="s">
        <v>21</v>
      </c>
      <c r="B6466">
        <f>IF(A6466="twin",2,1)</f>
        <v>2</v>
      </c>
      <c r="C6466" t="s">
        <v>22</v>
      </c>
      <c r="D6466" t="s">
        <v>22</v>
      </c>
      <c r="E6466" t="s">
        <v>22</v>
      </c>
      <c r="F6466" t="s">
        <v>22</v>
      </c>
      <c r="G6466" t="s">
        <v>22</v>
      </c>
      <c r="H6466" t="s">
        <v>22</v>
      </c>
      <c r="J6466" t="s">
        <v>24</v>
      </c>
      <c r="K6466" t="s">
        <v>32</v>
      </c>
      <c r="L6466" t="s">
        <v>26</v>
      </c>
      <c r="M6466" t="s">
        <v>32</v>
      </c>
      <c r="N6466" t="s">
        <v>26</v>
      </c>
      <c r="O6466" t="s">
        <v>32</v>
      </c>
      <c r="P6466" t="s">
        <v>26</v>
      </c>
      <c r="R6466" t="s">
        <v>27</v>
      </c>
      <c r="S6466" t="s">
        <v>17623</v>
      </c>
      <c r="T6466" t="s">
        <v>17624</v>
      </c>
      <c r="U6466" t="str">
        <f>RIGHT(T6466,LEN(T6466)-FIND("[",T6466))</f>
        <v>-123.10691068444068, 49.26281963515876]}</v>
      </c>
      <c r="V6466" t="str">
        <f>LEFT(U6466,FIND(",",U6466)-1)</f>
        <v>-123.10691068444068</v>
      </c>
      <c r="W6466" s="2">
        <f>VALUE(V6466)</f>
        <v>-123.10691068444</v>
      </c>
      <c r="X6466" t="str">
        <f>MID(U6466,FIND(" ",U6466)+1,FIND("]",U6466)-FIND(" ",U6466)-1)</f>
        <v>49.26281963515876</v>
      </c>
      <c r="Y6466" s="2">
        <f>VALUE(X6466)</f>
        <v>49.262819635158699</v>
      </c>
      <c r="Z6466" t="s">
        <v>96</v>
      </c>
      <c r="AA6466" t="s">
        <v>17625</v>
      </c>
      <c r="AB6466" t="s">
        <v>26422</v>
      </c>
      <c r="AC6466" t="str">
        <f>LEFT(AB6466,FIND(" ",AB6466)-1)</f>
        <v>2516</v>
      </c>
      <c r="AD6466" t="str">
        <f>MID(AB6466,FIND(" ",AB6466)+1,FIND(",",AB6466)-FIND(" ",AB6466)-1)</f>
        <v>Manitoba St</v>
      </c>
    </row>
    <row r="6467" spans="1:30" hidden="1" x14ac:dyDescent="0.3">
      <c r="A6467" t="s">
        <v>21</v>
      </c>
      <c r="B6467">
        <f>IF(A6467="twin",2,1)</f>
        <v>2</v>
      </c>
      <c r="C6467" t="s">
        <v>22</v>
      </c>
      <c r="D6467" t="s">
        <v>22</v>
      </c>
      <c r="E6467" t="s">
        <v>22</v>
      </c>
      <c r="F6467" t="s">
        <v>22</v>
      </c>
      <c r="G6467" t="s">
        <v>22</v>
      </c>
      <c r="H6467" t="s">
        <v>22</v>
      </c>
      <c r="J6467" t="s">
        <v>24</v>
      </c>
      <c r="K6467" t="s">
        <v>32</v>
      </c>
      <c r="L6467" t="s">
        <v>26</v>
      </c>
      <c r="M6467" t="s">
        <v>32</v>
      </c>
      <c r="N6467" t="s">
        <v>26</v>
      </c>
      <c r="O6467" t="s">
        <v>32</v>
      </c>
      <c r="P6467" t="s">
        <v>26</v>
      </c>
      <c r="R6467" t="s">
        <v>27</v>
      </c>
      <c r="S6467" t="s">
        <v>17626</v>
      </c>
      <c r="T6467" t="s">
        <v>17627</v>
      </c>
      <c r="U6467" t="str">
        <f>RIGHT(T6467,LEN(T6467)-FIND("[",T6467))</f>
        <v>-123.1279401336748, 49.2903807612547]}</v>
      </c>
      <c r="V6467" t="str">
        <f>LEFT(U6467,FIND(",",U6467)-1)</f>
        <v>-123.1279401336748</v>
      </c>
      <c r="W6467" s="2">
        <f>VALUE(V6467)</f>
        <v>-123.127940133674</v>
      </c>
      <c r="X6467" t="str">
        <f>MID(U6467,FIND(" ",U6467)+1,FIND("]",U6467)-FIND(" ",U6467)-1)</f>
        <v>49.2903807612547</v>
      </c>
      <c r="Y6467" s="2">
        <f>VALUE(X6467)</f>
        <v>49.290380761254703</v>
      </c>
      <c r="Z6467" t="s">
        <v>30</v>
      </c>
      <c r="AA6467" t="s">
        <v>17628</v>
      </c>
      <c r="AB6467" t="s">
        <v>29381</v>
      </c>
      <c r="AC6467" t="str">
        <f>LEFT(AB6467,FIND(" ",AB6467)-1)</f>
        <v>704</v>
      </c>
      <c r="AD6467" t="str">
        <f>MID(AB6467,FIND(" ",AB6467)+1,FIND(",",AB6467)-FIND(" ",AB6467)-1)</f>
        <v>- 1478 W Hastings St</v>
      </c>
    </row>
    <row r="6468" spans="1:30" hidden="1" x14ac:dyDescent="0.3">
      <c r="A6468" t="s">
        <v>21</v>
      </c>
      <c r="B6468">
        <f>IF(A6468="twin",2,1)</f>
        <v>2</v>
      </c>
      <c r="C6468" t="s">
        <v>52</v>
      </c>
      <c r="D6468" t="s">
        <v>23</v>
      </c>
      <c r="E6468" t="s">
        <v>52</v>
      </c>
      <c r="F6468" t="s">
        <v>23</v>
      </c>
      <c r="G6468" t="s">
        <v>52</v>
      </c>
      <c r="H6468" t="s">
        <v>23</v>
      </c>
      <c r="J6468" t="s">
        <v>24</v>
      </c>
      <c r="K6468" t="s">
        <v>32</v>
      </c>
      <c r="L6468" t="s">
        <v>26</v>
      </c>
      <c r="M6468" t="s">
        <v>32</v>
      </c>
      <c r="N6468" t="s">
        <v>26</v>
      </c>
      <c r="O6468" t="s">
        <v>32</v>
      </c>
      <c r="P6468" t="s">
        <v>26</v>
      </c>
      <c r="R6468" t="s">
        <v>53</v>
      </c>
      <c r="S6468" t="s">
        <v>17629</v>
      </c>
      <c r="T6468" t="s">
        <v>8883</v>
      </c>
      <c r="U6468" t="str">
        <f>RIGHT(T6468,LEN(T6468)-FIND("[",T6468))</f>
        <v>-123.11513530523338, 49.283078870629126]}</v>
      </c>
      <c r="V6468" t="str">
        <f>LEFT(U6468,FIND(",",U6468)-1)</f>
        <v>-123.11513530523338</v>
      </c>
      <c r="W6468" s="2">
        <f>VALUE(V6468)</f>
        <v>-123.115135305233</v>
      </c>
      <c r="X6468" t="str">
        <f>MID(U6468,FIND(" ",U6468)+1,FIND("]",U6468)-FIND(" ",U6468)-1)</f>
        <v>49.283078870629126</v>
      </c>
      <c r="Y6468" s="2">
        <f>VALUE(X6468)</f>
        <v>49.283078870629097</v>
      </c>
      <c r="Z6468" t="s">
        <v>30</v>
      </c>
      <c r="AA6468" t="s">
        <v>17630</v>
      </c>
      <c r="AB6468" t="s">
        <v>28081</v>
      </c>
      <c r="AC6468" t="str">
        <f>LEFT(AB6468,FIND(" ",AB6468)-1)</f>
        <v>596</v>
      </c>
      <c r="AD6468" t="str">
        <f>MID(AB6468,FIND(" ",AB6468)+1,FIND(",",AB6468)-FIND(" ",AB6468)-1)</f>
        <v>Seymour St</v>
      </c>
    </row>
    <row r="6469" spans="1:30" hidden="1" x14ac:dyDescent="0.3">
      <c r="A6469" t="s">
        <v>21</v>
      </c>
      <c r="B6469">
        <f>IF(A6469="twin",2,1)</f>
        <v>2</v>
      </c>
      <c r="C6469" t="s">
        <v>22</v>
      </c>
      <c r="D6469" t="s">
        <v>22</v>
      </c>
      <c r="E6469" t="s">
        <v>22</v>
      </c>
      <c r="F6469" t="s">
        <v>22</v>
      </c>
      <c r="G6469" t="s">
        <v>22</v>
      </c>
      <c r="H6469" t="s">
        <v>22</v>
      </c>
      <c r="J6469" t="s">
        <v>24</v>
      </c>
      <c r="K6469" t="s">
        <v>32</v>
      </c>
      <c r="L6469" t="s">
        <v>26</v>
      </c>
      <c r="M6469" t="s">
        <v>32</v>
      </c>
      <c r="N6469" t="s">
        <v>26</v>
      </c>
      <c r="O6469" t="s">
        <v>32</v>
      </c>
      <c r="P6469" t="s">
        <v>26</v>
      </c>
      <c r="R6469" t="s">
        <v>27</v>
      </c>
      <c r="S6469" t="s">
        <v>17631</v>
      </c>
      <c r="T6469" t="s">
        <v>17632</v>
      </c>
      <c r="U6469" t="str">
        <f>RIGHT(T6469,LEN(T6469)-FIND("[",T6469))</f>
        <v>-123.12716020283597, 49.29015231737636]}</v>
      </c>
      <c r="V6469" t="str">
        <f>LEFT(U6469,FIND(",",U6469)-1)</f>
        <v>-123.12716020283597</v>
      </c>
      <c r="W6469" s="2">
        <f>VALUE(V6469)</f>
        <v>-123.127160202835</v>
      </c>
      <c r="X6469" t="str">
        <f>MID(U6469,FIND(" ",U6469)+1,FIND("]",U6469)-FIND(" ",U6469)-1)</f>
        <v>49.29015231737636</v>
      </c>
      <c r="Y6469" s="2">
        <f>VALUE(X6469)</f>
        <v>49.290152317376297</v>
      </c>
      <c r="Z6469" t="s">
        <v>30</v>
      </c>
      <c r="AA6469" t="s">
        <v>17633</v>
      </c>
      <c r="AB6469" t="s">
        <v>29382</v>
      </c>
      <c r="AC6469" t="str">
        <f>LEFT(AB6469,FIND(" ",AB6469)-1)</f>
        <v>1436</v>
      </c>
      <c r="AD6469" t="str">
        <f>MID(AB6469,FIND(" ",AB6469)+1,FIND(",",AB6469)-FIND(" ",AB6469)-1)</f>
        <v>W Hastings St</v>
      </c>
    </row>
    <row r="6470" spans="1:30" hidden="1" x14ac:dyDescent="0.3">
      <c r="A6470" t="s">
        <v>21</v>
      </c>
      <c r="B6470">
        <f>IF(A6470="twin",2,1)</f>
        <v>2</v>
      </c>
      <c r="C6470" t="s">
        <v>22</v>
      </c>
      <c r="D6470" t="s">
        <v>22</v>
      </c>
      <c r="E6470" t="s">
        <v>22</v>
      </c>
      <c r="F6470" t="s">
        <v>22</v>
      </c>
      <c r="G6470" t="s">
        <v>22</v>
      </c>
      <c r="H6470" t="s">
        <v>22</v>
      </c>
      <c r="J6470" t="s">
        <v>24</v>
      </c>
      <c r="K6470" t="s">
        <v>32</v>
      </c>
      <c r="L6470" t="s">
        <v>26</v>
      </c>
      <c r="M6470" t="s">
        <v>32</v>
      </c>
      <c r="N6470" t="s">
        <v>26</v>
      </c>
      <c r="O6470" t="s">
        <v>32</v>
      </c>
      <c r="P6470" t="s">
        <v>26</v>
      </c>
      <c r="R6470" t="s">
        <v>27</v>
      </c>
      <c r="S6470" t="s">
        <v>17634</v>
      </c>
      <c r="T6470" t="s">
        <v>17635</v>
      </c>
      <c r="U6470" t="str">
        <f>RIGHT(T6470,LEN(T6470)-FIND("[",T6470))</f>
        <v>-123.12731486429715, 49.29019754568171]}</v>
      </c>
      <c r="V6470" t="str">
        <f>LEFT(U6470,FIND(",",U6470)-1)</f>
        <v>-123.12731486429715</v>
      </c>
      <c r="W6470" s="2">
        <f>VALUE(V6470)</f>
        <v>-123.12731486429701</v>
      </c>
      <c r="X6470" t="str">
        <f>MID(U6470,FIND(" ",U6470)+1,FIND("]",U6470)-FIND(" ",U6470)-1)</f>
        <v>49.29019754568171</v>
      </c>
      <c r="Y6470" s="2">
        <f>VALUE(X6470)</f>
        <v>49.2901975456817</v>
      </c>
      <c r="Z6470" t="s">
        <v>30</v>
      </c>
      <c r="AA6470" t="s">
        <v>17636</v>
      </c>
      <c r="AB6470" t="s">
        <v>29383</v>
      </c>
      <c r="AC6470" t="str">
        <f>LEFT(AB6470,FIND(" ",AB6470)-1)</f>
        <v>1455</v>
      </c>
      <c r="AD6470" t="str">
        <f>MID(AB6470,FIND(" ",AB6470)+1,FIND(",",AB6470)-FIND(" ",AB6470)-1)</f>
        <v>W Hastings St</v>
      </c>
    </row>
    <row r="6471" spans="1:30" hidden="1" x14ac:dyDescent="0.3">
      <c r="A6471" t="s">
        <v>63</v>
      </c>
      <c r="B6471">
        <f>IF(A6471="twin",2,1)</f>
        <v>1</v>
      </c>
      <c r="C6471" t="s">
        <v>22</v>
      </c>
      <c r="D6471" t="s">
        <v>22</v>
      </c>
      <c r="E6471" t="s">
        <v>22</v>
      </c>
      <c r="F6471" t="s">
        <v>22</v>
      </c>
      <c r="G6471" t="s">
        <v>22</v>
      </c>
      <c r="H6471" t="s">
        <v>22</v>
      </c>
      <c r="J6471" t="s">
        <v>24</v>
      </c>
      <c r="K6471" t="s">
        <v>32</v>
      </c>
      <c r="L6471" t="s">
        <v>26</v>
      </c>
      <c r="M6471" t="s">
        <v>32</v>
      </c>
      <c r="N6471" t="s">
        <v>26</v>
      </c>
      <c r="O6471" t="s">
        <v>32</v>
      </c>
      <c r="P6471" t="s">
        <v>26</v>
      </c>
      <c r="R6471" t="s">
        <v>27</v>
      </c>
      <c r="S6471" t="s">
        <v>17637</v>
      </c>
      <c r="T6471" t="s">
        <v>17638</v>
      </c>
      <c r="U6471" t="str">
        <f>RIGHT(T6471,LEN(T6471)-FIND("[",T6471))</f>
        <v>-123.12754533398103, 49.29013345284321]}</v>
      </c>
      <c r="V6471" t="str">
        <f>LEFT(U6471,FIND(",",U6471)-1)</f>
        <v>-123.12754533398103</v>
      </c>
      <c r="W6471" s="2">
        <f>VALUE(V6471)</f>
        <v>-123.127545333981</v>
      </c>
      <c r="X6471" t="str">
        <f>MID(U6471,FIND(" ",U6471)+1,FIND("]",U6471)-FIND(" ",U6471)-1)</f>
        <v>49.29013345284321</v>
      </c>
      <c r="Y6471" s="2">
        <f>VALUE(X6471)</f>
        <v>49.2901334528432</v>
      </c>
      <c r="Z6471" t="s">
        <v>30</v>
      </c>
      <c r="AA6471" t="s">
        <v>17639</v>
      </c>
      <c r="AB6471" t="s">
        <v>29384</v>
      </c>
      <c r="AC6471" t="str">
        <f>LEFT(AB6471,FIND(" ",AB6471)-1)</f>
        <v>1450-1055</v>
      </c>
      <c r="AD6471" t="str">
        <f>MID(AB6471,FIND(" ",AB6471)+1,FIND(",",AB6471)-FIND(" ",AB6471)-1)</f>
        <v>W Hastings St</v>
      </c>
    </row>
    <row r="6472" spans="1:30" hidden="1" x14ac:dyDescent="0.3">
      <c r="A6472" t="s">
        <v>21</v>
      </c>
      <c r="B6472">
        <f>IF(A6472="twin",2,1)</f>
        <v>2</v>
      </c>
      <c r="C6472" t="s">
        <v>22</v>
      </c>
      <c r="D6472" t="s">
        <v>22</v>
      </c>
      <c r="E6472" t="s">
        <v>22</v>
      </c>
      <c r="F6472" t="s">
        <v>22</v>
      </c>
      <c r="G6472" t="s">
        <v>22</v>
      </c>
      <c r="H6472" t="s">
        <v>22</v>
      </c>
      <c r="J6472" t="s">
        <v>24</v>
      </c>
      <c r="K6472" t="s">
        <v>32</v>
      </c>
      <c r="L6472" t="s">
        <v>26</v>
      </c>
      <c r="M6472" t="s">
        <v>32</v>
      </c>
      <c r="N6472" t="s">
        <v>26</v>
      </c>
      <c r="O6472" t="s">
        <v>32</v>
      </c>
      <c r="P6472" t="s">
        <v>26</v>
      </c>
      <c r="R6472" t="s">
        <v>27</v>
      </c>
      <c r="S6472" t="s">
        <v>17640</v>
      </c>
      <c r="T6472" t="s">
        <v>6792</v>
      </c>
      <c r="U6472" t="str">
        <f>RIGHT(T6472,LEN(T6472)-FIND("[",T6472))</f>
        <v>-123.09779845757767, 49.28139188646638]}</v>
      </c>
      <c r="V6472" t="str">
        <f>LEFT(U6472,FIND(",",U6472)-1)</f>
        <v>-123.09779845757767</v>
      </c>
      <c r="W6472" s="2">
        <f>VALUE(V6472)</f>
        <v>-123.097798457577</v>
      </c>
      <c r="X6472" t="str">
        <f>MID(U6472,FIND(" ",U6472)+1,FIND("]",U6472)-FIND(" ",U6472)-1)</f>
        <v>49.28139188646638</v>
      </c>
      <c r="Y6472" s="2">
        <f>VALUE(X6472)</f>
        <v>49.281391886466302</v>
      </c>
      <c r="Z6472" t="s">
        <v>552</v>
      </c>
      <c r="AA6472" t="s">
        <v>17641</v>
      </c>
      <c r="AB6472" t="s">
        <v>27620</v>
      </c>
      <c r="AC6472" t="str">
        <f>LEFT(AB6472,FIND(" ",AB6472)-1)</f>
        <v>295</v>
      </c>
      <c r="AD6472" t="str">
        <f>MID(AB6472,FIND(" ",AB6472)+1,FIND(",",AB6472)-FIND(" ",AB6472)-1)</f>
        <v>E Hastings St</v>
      </c>
    </row>
    <row r="6473" spans="1:30" hidden="1" x14ac:dyDescent="0.3">
      <c r="A6473" t="s">
        <v>21</v>
      </c>
      <c r="B6473">
        <f>IF(A6473="twin",2,1)</f>
        <v>2</v>
      </c>
      <c r="C6473" t="s">
        <v>45</v>
      </c>
      <c r="D6473" t="s">
        <v>45</v>
      </c>
      <c r="E6473" t="s">
        <v>45</v>
      </c>
      <c r="F6473" t="s">
        <v>45</v>
      </c>
      <c r="G6473" t="s">
        <v>45</v>
      </c>
      <c r="H6473" t="s">
        <v>45</v>
      </c>
      <c r="J6473" t="s">
        <v>24</v>
      </c>
      <c r="K6473" t="s">
        <v>25</v>
      </c>
      <c r="L6473" t="s">
        <v>26</v>
      </c>
      <c r="M6473" t="s">
        <v>25</v>
      </c>
      <c r="N6473" t="s">
        <v>26</v>
      </c>
      <c r="O6473" t="s">
        <v>25</v>
      </c>
      <c r="P6473" t="s">
        <v>26</v>
      </c>
      <c r="R6473" t="s">
        <v>27</v>
      </c>
      <c r="S6473" t="s">
        <v>17642</v>
      </c>
      <c r="T6473" t="s">
        <v>17643</v>
      </c>
      <c r="U6473" t="str">
        <f>RIGHT(T6473,LEN(T6473)-FIND("[",T6473))</f>
        <v>-123.10750881701264, 49.28065420075435]}</v>
      </c>
      <c r="V6473" t="str">
        <f>LEFT(U6473,FIND(",",U6473)-1)</f>
        <v>-123.10750881701264</v>
      </c>
      <c r="W6473" s="2">
        <f>VALUE(V6473)</f>
        <v>-123.107508817012</v>
      </c>
      <c r="X6473" t="str">
        <f>MID(U6473,FIND(" ",U6473)+1,FIND("]",U6473)-FIND(" ",U6473)-1)</f>
        <v>49.28065420075435</v>
      </c>
      <c r="Y6473" s="2">
        <f>VALUE(X6473)</f>
        <v>49.280654200754299</v>
      </c>
      <c r="Z6473" t="s">
        <v>30</v>
      </c>
      <c r="AA6473" t="s">
        <v>17644</v>
      </c>
      <c r="AB6473" t="s">
        <v>29385</v>
      </c>
      <c r="AC6473" t="str">
        <f>LEFT(AB6473,FIND(" ",AB6473)-1)</f>
        <v>516</v>
      </c>
      <c r="AD6473" t="str">
        <f>MID(AB6473,FIND(" ",AB6473)+1,FIND(",",AB6473)-FIND(" ",AB6473)-1)</f>
        <v>Abbott St</v>
      </c>
    </row>
    <row r="6474" spans="1:30" hidden="1" x14ac:dyDescent="0.3">
      <c r="A6474" t="s">
        <v>21</v>
      </c>
      <c r="B6474">
        <f>IF(A6474="twin",2,1)</f>
        <v>2</v>
      </c>
      <c r="C6474" t="s">
        <v>45</v>
      </c>
      <c r="D6474" t="s">
        <v>23</v>
      </c>
      <c r="E6474" t="s">
        <v>45</v>
      </c>
      <c r="F6474" t="s">
        <v>23</v>
      </c>
      <c r="G6474" t="s">
        <v>45</v>
      </c>
      <c r="H6474" t="s">
        <v>23</v>
      </c>
      <c r="J6474" t="s">
        <v>24</v>
      </c>
      <c r="K6474" t="s">
        <v>32</v>
      </c>
      <c r="L6474" t="s">
        <v>26</v>
      </c>
      <c r="M6474" t="s">
        <v>32</v>
      </c>
      <c r="N6474" t="s">
        <v>26</v>
      </c>
      <c r="O6474" t="s">
        <v>32</v>
      </c>
      <c r="P6474" t="s">
        <v>26</v>
      </c>
      <c r="R6474" t="s">
        <v>27</v>
      </c>
      <c r="S6474" t="s">
        <v>17645</v>
      </c>
      <c r="T6474" t="s">
        <v>10325</v>
      </c>
      <c r="U6474" t="str">
        <f>RIGHT(T6474,LEN(T6474)-FIND("[",T6474))</f>
        <v>-123.1316521473759, 49.28894550584337]}</v>
      </c>
      <c r="V6474" t="str">
        <f>LEFT(U6474,FIND(",",U6474)-1)</f>
        <v>-123.1316521473759</v>
      </c>
      <c r="W6474" s="2">
        <f>VALUE(V6474)</f>
        <v>-123.13165214737499</v>
      </c>
      <c r="X6474" t="str">
        <f>MID(U6474,FIND(" ",U6474)+1,FIND("]",U6474)-FIND(" ",U6474)-1)</f>
        <v>49.28894550584337</v>
      </c>
      <c r="Y6474" s="2">
        <f>VALUE(X6474)</f>
        <v>49.288945505843301</v>
      </c>
      <c r="Z6474" t="s">
        <v>84</v>
      </c>
      <c r="AA6474" t="s">
        <v>17646</v>
      </c>
      <c r="AB6474" t="s">
        <v>28353</v>
      </c>
      <c r="AC6474" t="str">
        <f>LEFT(AB6474,FIND(" ",AB6474)-1)</f>
        <v>1520</v>
      </c>
      <c r="AD6474" t="str">
        <f>MID(AB6474,FIND(" ",AB6474)+1,FIND(",",AB6474)-FIND(" ",AB6474)-1)</f>
        <v>Robson St</v>
      </c>
    </row>
    <row r="6475" spans="1:30" hidden="1" x14ac:dyDescent="0.3">
      <c r="A6475" t="s">
        <v>21</v>
      </c>
      <c r="B6475">
        <f>IF(A6475="twin",2,1)</f>
        <v>2</v>
      </c>
      <c r="C6475" t="s">
        <v>45</v>
      </c>
      <c r="D6475" t="s">
        <v>23</v>
      </c>
      <c r="E6475" t="s">
        <v>45</v>
      </c>
      <c r="F6475" t="s">
        <v>23</v>
      </c>
      <c r="G6475" t="s">
        <v>45</v>
      </c>
      <c r="H6475" t="s">
        <v>23</v>
      </c>
      <c r="J6475" t="s">
        <v>24</v>
      </c>
      <c r="K6475" t="s">
        <v>32</v>
      </c>
      <c r="L6475" t="s">
        <v>26</v>
      </c>
      <c r="M6475" t="s">
        <v>32</v>
      </c>
      <c r="N6475" t="s">
        <v>26</v>
      </c>
      <c r="O6475" t="s">
        <v>32</v>
      </c>
      <c r="P6475" t="s">
        <v>26</v>
      </c>
      <c r="R6475" t="s">
        <v>27</v>
      </c>
      <c r="S6475" t="s">
        <v>17647</v>
      </c>
      <c r="T6475" t="s">
        <v>10333</v>
      </c>
      <c r="U6475" t="str">
        <f>RIGHT(T6475,LEN(T6475)-FIND("[",T6475))</f>
        <v>-123.13202407875312, 49.289183831240436]}</v>
      </c>
      <c r="V6475" t="str">
        <f>LEFT(U6475,FIND(",",U6475)-1)</f>
        <v>-123.13202407875312</v>
      </c>
      <c r="W6475" s="2">
        <f>VALUE(V6475)</f>
        <v>-123.13202407875301</v>
      </c>
      <c r="X6475" t="str">
        <f>MID(U6475,FIND(" ",U6475)+1,FIND("]",U6475)-FIND(" ",U6475)-1)</f>
        <v>49.289183831240436</v>
      </c>
      <c r="Y6475" s="2">
        <f>VALUE(X6475)</f>
        <v>49.2891838312404</v>
      </c>
      <c r="Z6475" t="s">
        <v>84</v>
      </c>
      <c r="AA6475" t="s">
        <v>17648</v>
      </c>
      <c r="AB6475" t="s">
        <v>28355</v>
      </c>
      <c r="AC6475" t="str">
        <f>LEFT(AB6475,FIND(" ",AB6475)-1)</f>
        <v>Eastbound</v>
      </c>
      <c r="AD6475" t="str">
        <f>MID(AB6475,FIND(" ",AB6475)+1,FIND(",",AB6475)-FIND(" ",AB6475)-1)</f>
        <v>Robson St @ Cardero St</v>
      </c>
    </row>
    <row r="6476" spans="1:30" hidden="1" x14ac:dyDescent="0.3">
      <c r="A6476" t="s">
        <v>21</v>
      </c>
      <c r="B6476">
        <f>IF(A6476="twin",2,1)</f>
        <v>2</v>
      </c>
      <c r="C6476" t="s">
        <v>22</v>
      </c>
      <c r="D6476" t="s">
        <v>22</v>
      </c>
      <c r="E6476" t="s">
        <v>22</v>
      </c>
      <c r="F6476" t="s">
        <v>22</v>
      </c>
      <c r="G6476" t="s">
        <v>22</v>
      </c>
      <c r="H6476" t="s">
        <v>22</v>
      </c>
      <c r="J6476" t="s">
        <v>24</v>
      </c>
      <c r="K6476" t="s">
        <v>25</v>
      </c>
      <c r="L6476" t="s">
        <v>26</v>
      </c>
      <c r="M6476" t="s">
        <v>25</v>
      </c>
      <c r="N6476" t="s">
        <v>26</v>
      </c>
      <c r="O6476" t="s">
        <v>25</v>
      </c>
      <c r="P6476" t="s">
        <v>26</v>
      </c>
      <c r="R6476" t="s">
        <v>27</v>
      </c>
      <c r="S6476" t="s">
        <v>17649</v>
      </c>
      <c r="T6476" t="s">
        <v>17650</v>
      </c>
      <c r="U6476" t="str">
        <f>RIGHT(T6476,LEN(T6476)-FIND("[",T6476))</f>
        <v>-123.1187452955447, 49.27438055446185]}</v>
      </c>
      <c r="V6476" t="str">
        <f>LEFT(U6476,FIND(",",U6476)-1)</f>
        <v>-123.1187452955447</v>
      </c>
      <c r="W6476" s="2">
        <f>VALUE(V6476)</f>
        <v>-123.118745295544</v>
      </c>
      <c r="X6476" t="str">
        <f>MID(U6476,FIND(" ",U6476)+1,FIND("]",U6476)-FIND(" ",U6476)-1)</f>
        <v>49.27438055446185</v>
      </c>
      <c r="Y6476" s="2">
        <f>VALUE(X6476)</f>
        <v>49.2743805544618</v>
      </c>
      <c r="Z6476" t="s">
        <v>30</v>
      </c>
      <c r="AA6476" t="s">
        <v>17651</v>
      </c>
      <c r="AB6476" t="s">
        <v>25899</v>
      </c>
      <c r="AC6476" t="str">
        <f>LEFT(AB6476,FIND(" ",AB6476)-1)</f>
        <v>1090</v>
      </c>
      <c r="AD6476" t="str">
        <f>MID(AB6476,FIND(" ",AB6476)+1,FIND(",",AB6476)-FIND(" ",AB6476)-1)</f>
        <v>Pacific Blvd</v>
      </c>
    </row>
    <row r="6477" spans="1:30" hidden="1" x14ac:dyDescent="0.3">
      <c r="A6477" t="s">
        <v>21</v>
      </c>
      <c r="B6477">
        <f>IF(A6477="twin",2,1)</f>
        <v>2</v>
      </c>
      <c r="C6477" t="s">
        <v>45</v>
      </c>
      <c r="D6477" t="s">
        <v>45</v>
      </c>
      <c r="E6477" t="s">
        <v>45</v>
      </c>
      <c r="F6477" t="s">
        <v>45</v>
      </c>
      <c r="G6477" t="s">
        <v>45</v>
      </c>
      <c r="H6477" t="s">
        <v>45</v>
      </c>
      <c r="J6477" t="s">
        <v>24</v>
      </c>
      <c r="K6477" t="s">
        <v>25</v>
      </c>
      <c r="L6477" t="s">
        <v>26</v>
      </c>
      <c r="M6477" t="s">
        <v>25</v>
      </c>
      <c r="N6477" t="s">
        <v>26</v>
      </c>
      <c r="O6477" t="s">
        <v>25</v>
      </c>
      <c r="P6477" t="s">
        <v>26</v>
      </c>
      <c r="R6477" t="s">
        <v>27</v>
      </c>
      <c r="S6477" t="s">
        <v>17652</v>
      </c>
      <c r="T6477" t="s">
        <v>1250</v>
      </c>
      <c r="U6477" t="str">
        <f>RIGHT(T6477,LEN(T6477)-FIND("[",T6477))</f>
        <v>-123.14334520371656, 49.267336698607885]}</v>
      </c>
      <c r="V6477" t="str">
        <f>LEFT(U6477,FIND(",",U6477)-1)</f>
        <v>-123.14334520371656</v>
      </c>
      <c r="W6477" s="2">
        <f>VALUE(V6477)</f>
        <v>-123.143345203716</v>
      </c>
      <c r="X6477" t="str">
        <f>MID(U6477,FIND(" ",U6477)+1,FIND("]",U6477)-FIND(" ",U6477)-1)</f>
        <v>49.267336698607885</v>
      </c>
      <c r="Y6477" s="2">
        <f>VALUE(X6477)</f>
        <v>49.267336698607799</v>
      </c>
      <c r="Z6477" t="s">
        <v>43</v>
      </c>
      <c r="AA6477" t="s">
        <v>17653</v>
      </c>
      <c r="AB6477" t="s">
        <v>26209</v>
      </c>
      <c r="AC6477" t="str">
        <f>LEFT(AB6477,FIND(" ",AB6477)-1)</f>
        <v>2058</v>
      </c>
      <c r="AD6477" t="str">
        <f>MID(AB6477,FIND(" ",AB6477)+1,FIND(",",AB6477)-FIND(" ",AB6477)-1)</f>
        <v>Pine St</v>
      </c>
    </row>
    <row r="6478" spans="1:30" hidden="1" x14ac:dyDescent="0.3">
      <c r="A6478" t="s">
        <v>21</v>
      </c>
      <c r="B6478">
        <f>IF(A6478="twin",2,1)</f>
        <v>2</v>
      </c>
      <c r="C6478" t="s">
        <v>45</v>
      </c>
      <c r="D6478" t="s">
        <v>23</v>
      </c>
      <c r="E6478" t="s">
        <v>45</v>
      </c>
      <c r="F6478" t="s">
        <v>23</v>
      </c>
      <c r="G6478" t="s">
        <v>45</v>
      </c>
      <c r="H6478" t="s">
        <v>23</v>
      </c>
      <c r="J6478" t="s">
        <v>24</v>
      </c>
      <c r="K6478" t="s">
        <v>32</v>
      </c>
      <c r="L6478" t="s">
        <v>26</v>
      </c>
      <c r="M6478" t="s">
        <v>32</v>
      </c>
      <c r="N6478" t="s">
        <v>26</v>
      </c>
      <c r="O6478" t="s">
        <v>32</v>
      </c>
      <c r="P6478" t="s">
        <v>26</v>
      </c>
      <c r="R6478" t="s">
        <v>27</v>
      </c>
      <c r="S6478" t="s">
        <v>17654</v>
      </c>
      <c r="T6478" t="s">
        <v>10177</v>
      </c>
      <c r="U6478" t="str">
        <f>RIGHT(T6478,LEN(T6478)-FIND("[",T6478))</f>
        <v>-123.11868615285529, 49.27674680838296]}</v>
      </c>
      <c r="V6478" t="str">
        <f>LEFT(U6478,FIND(",",U6478)-1)</f>
        <v>-123.11868615285529</v>
      </c>
      <c r="W6478" s="2">
        <f>VALUE(V6478)</f>
        <v>-123.11868615285501</v>
      </c>
      <c r="X6478" t="str">
        <f>MID(U6478,FIND(" ",U6478)+1,FIND("]",U6478)-FIND(" ",U6478)-1)</f>
        <v>49.27674680838296</v>
      </c>
      <c r="Y6478" s="2">
        <f>VALUE(X6478)</f>
        <v>49.276746808382903</v>
      </c>
      <c r="Z6478" t="s">
        <v>30</v>
      </c>
      <c r="AA6478" t="s">
        <v>17655</v>
      </c>
      <c r="AB6478" t="s">
        <v>28328</v>
      </c>
      <c r="AC6478" t="str">
        <f>LEFT(AB6478,FIND(" ",AB6478)-1)</f>
        <v>910</v>
      </c>
      <c r="AD6478" t="str">
        <f>MID(AB6478,FIND(" ",AB6478)+1,FIND(",",AB6478)-FIND(" ",AB6478)-1)</f>
        <v>Mainland St</v>
      </c>
    </row>
    <row r="6479" spans="1:30" hidden="1" x14ac:dyDescent="0.3">
      <c r="A6479" t="s">
        <v>21</v>
      </c>
      <c r="B6479">
        <f>IF(A6479="twin",2,1)</f>
        <v>2</v>
      </c>
      <c r="C6479" t="s">
        <v>40</v>
      </c>
      <c r="D6479" t="s">
        <v>1635</v>
      </c>
      <c r="E6479" t="s">
        <v>40</v>
      </c>
      <c r="F6479" t="s">
        <v>1635</v>
      </c>
      <c r="G6479" t="s">
        <v>40</v>
      </c>
      <c r="H6479" t="s">
        <v>1635</v>
      </c>
      <c r="J6479" t="s">
        <v>24</v>
      </c>
      <c r="K6479" t="s">
        <v>32</v>
      </c>
      <c r="L6479" t="s">
        <v>26</v>
      </c>
      <c r="M6479" t="s">
        <v>32</v>
      </c>
      <c r="N6479" t="s">
        <v>26</v>
      </c>
      <c r="O6479" t="s">
        <v>32</v>
      </c>
      <c r="P6479" t="s">
        <v>26</v>
      </c>
      <c r="R6479" t="s">
        <v>53</v>
      </c>
      <c r="S6479" t="s">
        <v>17656</v>
      </c>
      <c r="T6479" t="s">
        <v>17657</v>
      </c>
      <c r="U6479" t="str">
        <f>RIGHT(T6479,LEN(T6479)-FIND("[",T6479))</f>
        <v>-123.12201198618753, 49.28426604962779]}</v>
      </c>
      <c r="V6479" t="str">
        <f>LEFT(U6479,FIND(",",U6479)-1)</f>
        <v>-123.12201198618753</v>
      </c>
      <c r="W6479" s="2">
        <f>VALUE(V6479)</f>
        <v>-123.122011986187</v>
      </c>
      <c r="X6479" t="str">
        <f>MID(U6479,FIND(" ",U6479)+1,FIND("]",U6479)-FIND(" ",U6479)-1)</f>
        <v>49.28426604962779</v>
      </c>
      <c r="Y6479" s="2">
        <f>VALUE(X6479)</f>
        <v>49.284266049627703</v>
      </c>
      <c r="Z6479" t="s">
        <v>84</v>
      </c>
      <c r="AA6479" t="s">
        <v>17658</v>
      </c>
      <c r="AB6479" t="s">
        <v>29386</v>
      </c>
      <c r="AC6479" t="str">
        <f>LEFT(AB6479,FIND(" ",AB6479)-1)</f>
        <v>1035</v>
      </c>
      <c r="AD6479" t="str">
        <f>MID(AB6479,FIND(" ",AB6479)+1,FIND(",",AB6479)-FIND(" ",AB6479)-1)</f>
        <v>Alberni St</v>
      </c>
    </row>
    <row r="6480" spans="1:30" hidden="1" x14ac:dyDescent="0.3">
      <c r="A6480" t="s">
        <v>21</v>
      </c>
      <c r="B6480">
        <f>IF(A6480="twin",2,1)</f>
        <v>2</v>
      </c>
      <c r="C6480" t="s">
        <v>2032</v>
      </c>
      <c r="D6480" t="s">
        <v>40</v>
      </c>
      <c r="E6480" t="s">
        <v>2032</v>
      </c>
      <c r="F6480" t="s">
        <v>40</v>
      </c>
      <c r="G6480" t="s">
        <v>2032</v>
      </c>
      <c r="H6480" t="s">
        <v>40</v>
      </c>
      <c r="J6480" t="s">
        <v>24</v>
      </c>
      <c r="K6480" t="s">
        <v>32</v>
      </c>
      <c r="L6480" t="s">
        <v>26</v>
      </c>
      <c r="M6480" t="s">
        <v>32</v>
      </c>
      <c r="N6480" t="s">
        <v>26</v>
      </c>
      <c r="O6480" t="s">
        <v>32</v>
      </c>
      <c r="P6480" t="s">
        <v>26</v>
      </c>
      <c r="R6480" t="s">
        <v>53</v>
      </c>
      <c r="S6480" t="s">
        <v>17659</v>
      </c>
      <c r="T6480" t="s">
        <v>9590</v>
      </c>
      <c r="U6480" t="str">
        <f>RIGHT(T6480,LEN(T6480)-FIND("[",T6480))</f>
        <v>-123.11412900962003, 49.28691595932418]}</v>
      </c>
      <c r="V6480" t="str">
        <f>LEFT(U6480,FIND(",",U6480)-1)</f>
        <v>-123.11412900962003</v>
      </c>
      <c r="W6480" s="2">
        <f>VALUE(V6480)</f>
        <v>-123.11412900962</v>
      </c>
      <c r="X6480" t="str">
        <f>MID(U6480,FIND(" ",U6480)+1,FIND("]",U6480)-FIND(" ",U6480)-1)</f>
        <v>49.28691595932418</v>
      </c>
      <c r="Y6480" s="2">
        <f>VALUE(X6480)</f>
        <v>49.286915959324098</v>
      </c>
      <c r="Z6480" t="s">
        <v>30</v>
      </c>
      <c r="AA6480" t="s">
        <v>17660</v>
      </c>
      <c r="AB6480" t="s">
        <v>28231</v>
      </c>
      <c r="AC6480" t="str">
        <f>LEFT(AB6480,FIND(" ",AB6480)-1)</f>
        <v>829</v>
      </c>
      <c r="AD6480" t="str">
        <f>MID(AB6480,FIND(" ",AB6480)+1,FIND(",",AB6480)-FIND(" ",AB6480)-1)</f>
        <v>W Cordova St</v>
      </c>
    </row>
    <row r="6481" spans="1:30" hidden="1" x14ac:dyDescent="0.3">
      <c r="A6481" t="s">
        <v>21</v>
      </c>
      <c r="B6481">
        <f>IF(A6481="twin",2,1)</f>
        <v>2</v>
      </c>
      <c r="C6481" t="s">
        <v>45</v>
      </c>
      <c r="D6481" t="s">
        <v>45</v>
      </c>
      <c r="E6481" t="s">
        <v>45</v>
      </c>
      <c r="F6481" t="s">
        <v>45</v>
      </c>
      <c r="G6481" t="s">
        <v>45</v>
      </c>
      <c r="H6481" t="s">
        <v>45</v>
      </c>
      <c r="J6481" t="s">
        <v>24</v>
      </c>
      <c r="K6481" t="s">
        <v>32</v>
      </c>
      <c r="L6481" t="s">
        <v>26</v>
      </c>
      <c r="M6481" t="s">
        <v>32</v>
      </c>
      <c r="N6481" t="s">
        <v>26</v>
      </c>
      <c r="O6481" t="s">
        <v>32</v>
      </c>
      <c r="P6481" t="s">
        <v>26</v>
      </c>
      <c r="R6481" t="s">
        <v>27</v>
      </c>
      <c r="S6481" t="s">
        <v>17661</v>
      </c>
      <c r="T6481" t="s">
        <v>17662</v>
      </c>
      <c r="U6481" t="str">
        <f>RIGHT(T6481,LEN(T6481)-FIND("[",T6481))</f>
        <v>-123.12794082476067, 49.27738227343935]}</v>
      </c>
      <c r="V6481" t="str">
        <f>LEFT(U6481,FIND(",",U6481)-1)</f>
        <v>-123.12794082476067</v>
      </c>
      <c r="W6481" s="2">
        <f>VALUE(V6481)</f>
        <v>-123.12794082476</v>
      </c>
      <c r="X6481" t="str">
        <f>MID(U6481,FIND(" ",U6481)+1,FIND("]",U6481)-FIND(" ",U6481)-1)</f>
        <v>49.27738227343935</v>
      </c>
      <c r="Y6481" s="2">
        <f>VALUE(X6481)</f>
        <v>49.277382273439301</v>
      </c>
      <c r="Z6481" t="s">
        <v>30</v>
      </c>
      <c r="AA6481" t="s">
        <v>17663</v>
      </c>
      <c r="AB6481" t="s">
        <v>26650</v>
      </c>
      <c r="AC6481" t="str">
        <f>LEFT(AB6481,FIND(" ",AB6481)-1)</f>
        <v>1249</v>
      </c>
      <c r="AD6481" t="str">
        <f>MID(AB6481,FIND(" ",AB6481)+1,FIND(",",AB6481)-FIND(" ",AB6481)-1)</f>
        <v>BC-99</v>
      </c>
    </row>
    <row r="6482" spans="1:30" hidden="1" x14ac:dyDescent="0.3">
      <c r="A6482" t="s">
        <v>21</v>
      </c>
      <c r="B6482">
        <f>IF(A6482="twin",2,1)</f>
        <v>2</v>
      </c>
      <c r="C6482" t="s">
        <v>45</v>
      </c>
      <c r="D6482" t="s">
        <v>45</v>
      </c>
      <c r="E6482" t="s">
        <v>45</v>
      </c>
      <c r="F6482" t="s">
        <v>45</v>
      </c>
      <c r="G6482" t="s">
        <v>45</v>
      </c>
      <c r="H6482" t="s">
        <v>45</v>
      </c>
      <c r="J6482" t="s">
        <v>24</v>
      </c>
      <c r="K6482" t="s">
        <v>32</v>
      </c>
      <c r="L6482" t="s">
        <v>26</v>
      </c>
      <c r="M6482" t="s">
        <v>32</v>
      </c>
      <c r="N6482" t="s">
        <v>26</v>
      </c>
      <c r="O6482" t="s">
        <v>32</v>
      </c>
      <c r="P6482" t="s">
        <v>26</v>
      </c>
      <c r="R6482" t="s">
        <v>27</v>
      </c>
      <c r="S6482" t="s">
        <v>17664</v>
      </c>
      <c r="T6482" t="s">
        <v>9041</v>
      </c>
      <c r="U6482" t="str">
        <f>RIGHT(T6482,LEN(T6482)-FIND("[",T6482))</f>
        <v>-123.12824483201095, 49.277181352785696]}</v>
      </c>
      <c r="V6482" t="str">
        <f>LEFT(U6482,FIND(",",U6482)-1)</f>
        <v>-123.12824483201095</v>
      </c>
      <c r="W6482" s="2">
        <f>VALUE(V6482)</f>
        <v>-123.12824483201</v>
      </c>
      <c r="X6482" t="str">
        <f>MID(U6482,FIND(" ",U6482)+1,FIND("]",U6482)-FIND(" ",U6482)-1)</f>
        <v>49.277181352785696</v>
      </c>
      <c r="Y6482" s="2">
        <f>VALUE(X6482)</f>
        <v>49.277181352785597</v>
      </c>
      <c r="Z6482" t="s">
        <v>30</v>
      </c>
      <c r="AA6482" t="s">
        <v>17665</v>
      </c>
      <c r="AB6482" t="s">
        <v>28111</v>
      </c>
      <c r="AC6482" t="str">
        <f>LEFT(AB6482,FIND(" ",AB6482)-1)</f>
        <v>1255</v>
      </c>
      <c r="AD6482" t="str">
        <f>MID(AB6482,FIND(" ",AB6482)+1,FIND(",",AB6482)-FIND(" ",AB6482)-1)</f>
        <v>Howe St</v>
      </c>
    </row>
    <row r="6483" spans="1:30" hidden="1" x14ac:dyDescent="0.3">
      <c r="A6483" t="s">
        <v>21</v>
      </c>
      <c r="B6483">
        <f>IF(A6483="twin",2,1)</f>
        <v>2</v>
      </c>
      <c r="C6483" t="s">
        <v>45</v>
      </c>
      <c r="D6483" t="s">
        <v>45</v>
      </c>
      <c r="E6483" t="s">
        <v>45</v>
      </c>
      <c r="F6483" t="s">
        <v>45</v>
      </c>
      <c r="G6483" t="s">
        <v>45</v>
      </c>
      <c r="H6483" t="s">
        <v>45</v>
      </c>
      <c r="J6483" t="s">
        <v>24</v>
      </c>
      <c r="K6483" t="s">
        <v>32</v>
      </c>
      <c r="L6483" t="s">
        <v>26</v>
      </c>
      <c r="M6483" t="s">
        <v>32</v>
      </c>
      <c r="N6483" t="s">
        <v>26</v>
      </c>
      <c r="O6483" t="s">
        <v>32</v>
      </c>
      <c r="P6483" t="s">
        <v>26</v>
      </c>
      <c r="R6483" t="s">
        <v>27</v>
      </c>
      <c r="S6483" t="s">
        <v>17666</v>
      </c>
      <c r="T6483" t="s">
        <v>17667</v>
      </c>
      <c r="U6483" t="str">
        <f>RIGHT(T6483,LEN(T6483)-FIND("[",T6483))</f>
        <v>-123.1283702903483, 49.27709822388998]}</v>
      </c>
      <c r="V6483" t="str">
        <f>LEFT(U6483,FIND(",",U6483)-1)</f>
        <v>-123.1283702903483</v>
      </c>
      <c r="W6483" s="2">
        <f>VALUE(V6483)</f>
        <v>-123.128370290348</v>
      </c>
      <c r="X6483" t="str">
        <f>MID(U6483,FIND(" ",U6483)+1,FIND("]",U6483)-FIND(" ",U6483)-1)</f>
        <v>49.27709822388998</v>
      </c>
      <c r="Y6483" s="2">
        <f>VALUE(X6483)</f>
        <v>49.277098223889901</v>
      </c>
      <c r="Z6483" t="s">
        <v>30</v>
      </c>
      <c r="AA6483" t="s">
        <v>17668</v>
      </c>
      <c r="AB6483" t="s">
        <v>26642</v>
      </c>
      <c r="AC6483" t="str">
        <f>LEFT(AB6483,FIND(" ",AB6483)-1)</f>
        <v>1271</v>
      </c>
      <c r="AD6483" t="str">
        <f>MID(AB6483,FIND(" ",AB6483)+1,FIND(",",AB6483)-FIND(" ",AB6483)-1)</f>
        <v>BC-99</v>
      </c>
    </row>
    <row r="6484" spans="1:30" hidden="1" x14ac:dyDescent="0.3">
      <c r="A6484" t="s">
        <v>21</v>
      </c>
      <c r="B6484">
        <f>IF(A6484="twin",2,1)</f>
        <v>2</v>
      </c>
      <c r="C6484" t="s">
        <v>23</v>
      </c>
      <c r="D6484" t="s">
        <v>23</v>
      </c>
      <c r="E6484" t="s">
        <v>23</v>
      </c>
      <c r="F6484" t="s">
        <v>23</v>
      </c>
      <c r="G6484" t="s">
        <v>23</v>
      </c>
      <c r="H6484" t="s">
        <v>23</v>
      </c>
      <c r="J6484" t="s">
        <v>24</v>
      </c>
      <c r="K6484" t="s">
        <v>32</v>
      </c>
      <c r="L6484" t="s">
        <v>26</v>
      </c>
      <c r="M6484" t="s">
        <v>32</v>
      </c>
      <c r="N6484" t="s">
        <v>26</v>
      </c>
      <c r="O6484" t="s">
        <v>32</v>
      </c>
      <c r="P6484" t="s">
        <v>26</v>
      </c>
      <c r="R6484" t="s">
        <v>27</v>
      </c>
      <c r="S6484" t="s">
        <v>17669</v>
      </c>
      <c r="T6484" t="s">
        <v>6888</v>
      </c>
      <c r="U6484" t="str">
        <f>RIGHT(T6484,LEN(T6484)-FIND("[",T6484))</f>
        <v>-123.10135009680926, 49.279441009751736]}</v>
      </c>
      <c r="V6484" t="str">
        <f>LEFT(U6484,FIND(",",U6484)-1)</f>
        <v>-123.10135009680926</v>
      </c>
      <c r="W6484" s="2">
        <f>VALUE(V6484)</f>
        <v>-123.101350096809</v>
      </c>
      <c r="X6484" t="str">
        <f>MID(U6484,FIND(" ",U6484)+1,FIND("]",U6484)-FIND(" ",U6484)-1)</f>
        <v>49.279441009751736</v>
      </c>
      <c r="Y6484" s="2">
        <f>VALUE(X6484)</f>
        <v>49.2794410097517</v>
      </c>
      <c r="Z6484" t="s">
        <v>30</v>
      </c>
      <c r="AA6484" t="s">
        <v>17670</v>
      </c>
      <c r="AB6484" t="s">
        <v>27642</v>
      </c>
      <c r="AC6484" t="str">
        <f>LEFT(AB6484,FIND(" ",AB6484)-1)</f>
        <v>118</v>
      </c>
      <c r="AD6484" t="str">
        <f>MID(AB6484,FIND(" ",AB6484)+1,FIND(",",AB6484)-FIND(" ",AB6484)-1)</f>
        <v>Keefer St</v>
      </c>
    </row>
    <row r="6485" spans="1:30" hidden="1" x14ac:dyDescent="0.3">
      <c r="A6485" t="s">
        <v>21</v>
      </c>
      <c r="B6485">
        <f>IF(A6485="twin",2,1)</f>
        <v>2</v>
      </c>
      <c r="C6485" t="s">
        <v>2032</v>
      </c>
      <c r="D6485" t="s">
        <v>40</v>
      </c>
      <c r="E6485" t="s">
        <v>2032</v>
      </c>
      <c r="F6485" t="s">
        <v>40</v>
      </c>
      <c r="G6485" t="s">
        <v>2032</v>
      </c>
      <c r="H6485" t="s">
        <v>40</v>
      </c>
      <c r="J6485" t="s">
        <v>24</v>
      </c>
      <c r="K6485" t="s">
        <v>32</v>
      </c>
      <c r="L6485" t="s">
        <v>26</v>
      </c>
      <c r="M6485" t="s">
        <v>32</v>
      </c>
      <c r="N6485" t="s">
        <v>26</v>
      </c>
      <c r="O6485" t="s">
        <v>32</v>
      </c>
      <c r="P6485" t="s">
        <v>26</v>
      </c>
      <c r="R6485" t="s">
        <v>53</v>
      </c>
      <c r="S6485" t="s">
        <v>17671</v>
      </c>
      <c r="T6485" t="s">
        <v>8301</v>
      </c>
      <c r="U6485" t="str">
        <f>RIGHT(T6485,LEN(T6485)-FIND("[",T6485))</f>
        <v>-123.11505534888704, 49.28734581038027]}</v>
      </c>
      <c r="V6485" t="str">
        <f>LEFT(U6485,FIND(",",U6485)-1)</f>
        <v>-123.11505534888704</v>
      </c>
      <c r="W6485" s="2">
        <f>VALUE(V6485)</f>
        <v>-123.115055348887</v>
      </c>
      <c r="X6485" t="str">
        <f>MID(U6485,FIND(" ",U6485)+1,FIND("]",U6485)-FIND(" ",U6485)-1)</f>
        <v>49.28734581038027</v>
      </c>
      <c r="Y6485" s="2">
        <f>VALUE(X6485)</f>
        <v>49.287345810380202</v>
      </c>
      <c r="Z6485" t="s">
        <v>30</v>
      </c>
      <c r="AA6485" t="s">
        <v>17672</v>
      </c>
      <c r="AB6485" t="s">
        <v>27961</v>
      </c>
      <c r="AC6485" t="str">
        <f>LEFT(AB6485,FIND(" ",AB6485)-1)</f>
        <v>884</v>
      </c>
      <c r="AD6485" t="str">
        <f>MID(AB6485,FIND(" ",AB6485)+1,FIND(",",AB6485)-FIND(" ",AB6485)-1)</f>
        <v>W Cordova St</v>
      </c>
    </row>
    <row r="6486" spans="1:30" hidden="1" x14ac:dyDescent="0.3">
      <c r="A6486" t="s">
        <v>21</v>
      </c>
      <c r="B6486">
        <f>IF(A6486="twin",2,1)</f>
        <v>2</v>
      </c>
      <c r="C6486" t="s">
        <v>2032</v>
      </c>
      <c r="D6486" t="s">
        <v>40</v>
      </c>
      <c r="E6486" t="s">
        <v>2032</v>
      </c>
      <c r="F6486" t="s">
        <v>40</v>
      </c>
      <c r="G6486" t="s">
        <v>2032</v>
      </c>
      <c r="H6486" t="s">
        <v>40</v>
      </c>
      <c r="J6486" t="s">
        <v>24</v>
      </c>
      <c r="K6486" t="s">
        <v>32</v>
      </c>
      <c r="L6486" t="s">
        <v>26</v>
      </c>
      <c r="M6486" t="s">
        <v>32</v>
      </c>
      <c r="N6486" t="s">
        <v>26</v>
      </c>
      <c r="O6486" t="s">
        <v>32</v>
      </c>
      <c r="P6486" t="s">
        <v>26</v>
      </c>
      <c r="R6486" t="s">
        <v>53</v>
      </c>
      <c r="S6486" t="s">
        <v>17673</v>
      </c>
      <c r="T6486" t="s">
        <v>9593</v>
      </c>
      <c r="U6486" t="str">
        <f>RIGHT(T6486,LEN(T6486)-FIND("[",T6486))</f>
        <v>-123.11425611944931, 49.28699696114971]}</v>
      </c>
      <c r="V6486" t="str">
        <f>LEFT(U6486,FIND(",",U6486)-1)</f>
        <v>-123.11425611944931</v>
      </c>
      <c r="W6486" s="2">
        <f>VALUE(V6486)</f>
        <v>-123.114256119449</v>
      </c>
      <c r="X6486" t="str">
        <f>MID(U6486,FIND(" ",U6486)+1,FIND("]",U6486)-FIND(" ",U6486)-1)</f>
        <v>49.28699696114971</v>
      </c>
      <c r="Y6486" s="2">
        <f>VALUE(X6486)</f>
        <v>49.286996961149697</v>
      </c>
      <c r="Z6486" t="s">
        <v>30</v>
      </c>
      <c r="AA6486" t="s">
        <v>17674</v>
      </c>
      <c r="AB6486" t="s">
        <v>28231</v>
      </c>
      <c r="AC6486" t="str">
        <f>LEFT(AB6486,FIND(" ",AB6486)-1)</f>
        <v>829</v>
      </c>
      <c r="AD6486" t="str">
        <f>MID(AB6486,FIND(" ",AB6486)+1,FIND(",",AB6486)-FIND(" ",AB6486)-1)</f>
        <v>W Cordova St</v>
      </c>
    </row>
    <row r="6487" spans="1:30" hidden="1" x14ac:dyDescent="0.3">
      <c r="A6487" t="s">
        <v>21</v>
      </c>
      <c r="B6487">
        <f>IF(A6487="twin",2,1)</f>
        <v>2</v>
      </c>
      <c r="C6487" t="s">
        <v>23</v>
      </c>
      <c r="D6487" t="s">
        <v>23</v>
      </c>
      <c r="E6487" t="s">
        <v>23</v>
      </c>
      <c r="F6487" t="s">
        <v>23</v>
      </c>
      <c r="G6487" t="s">
        <v>23</v>
      </c>
      <c r="H6487" t="s">
        <v>23</v>
      </c>
      <c r="J6487" t="s">
        <v>24</v>
      </c>
      <c r="K6487" t="s">
        <v>32</v>
      </c>
      <c r="L6487" t="s">
        <v>26</v>
      </c>
      <c r="M6487" t="s">
        <v>32</v>
      </c>
      <c r="N6487" t="s">
        <v>26</v>
      </c>
      <c r="O6487" t="s">
        <v>32</v>
      </c>
      <c r="P6487" t="s">
        <v>26</v>
      </c>
      <c r="R6487" t="s">
        <v>27</v>
      </c>
      <c r="S6487" t="s">
        <v>17675</v>
      </c>
      <c r="T6487" t="s">
        <v>12201</v>
      </c>
      <c r="U6487" t="str">
        <f>RIGHT(T6487,LEN(T6487)-FIND("[",T6487))</f>
        <v>-123.10063747607705, 49.279436604292215]}</v>
      </c>
      <c r="V6487" t="str">
        <f>LEFT(U6487,FIND(",",U6487)-1)</f>
        <v>-123.10063747607705</v>
      </c>
      <c r="W6487" s="2">
        <f>VALUE(V6487)</f>
        <v>-123.100637476077</v>
      </c>
      <c r="X6487" t="str">
        <f>MID(U6487,FIND(" ",U6487)+1,FIND("]",U6487)-FIND(" ",U6487)-1)</f>
        <v>49.279436604292215</v>
      </c>
      <c r="Y6487" s="2">
        <f>VALUE(X6487)</f>
        <v>49.279436604292201</v>
      </c>
      <c r="Z6487" t="s">
        <v>30</v>
      </c>
      <c r="AA6487" t="s">
        <v>17676</v>
      </c>
      <c r="AB6487" t="s">
        <v>28112</v>
      </c>
      <c r="AC6487" t="str">
        <f>LEFT(AB6487,FIND(" ",AB6487)-1)</f>
        <v>159</v>
      </c>
      <c r="AD6487" t="str">
        <f>MID(AB6487,FIND(" ",AB6487)+1,FIND(",",AB6487)-FIND(" ",AB6487)-1)</f>
        <v>Keefer St</v>
      </c>
    </row>
    <row r="6488" spans="1:30" hidden="1" x14ac:dyDescent="0.3">
      <c r="A6488" t="s">
        <v>21</v>
      </c>
      <c r="B6488">
        <f>IF(A6488="twin",2,1)</f>
        <v>2</v>
      </c>
      <c r="C6488" t="s">
        <v>23</v>
      </c>
      <c r="D6488" t="s">
        <v>22</v>
      </c>
      <c r="E6488" t="s">
        <v>23</v>
      </c>
      <c r="F6488" t="s">
        <v>22</v>
      </c>
      <c r="G6488" t="s">
        <v>23</v>
      </c>
      <c r="H6488" t="s">
        <v>22</v>
      </c>
      <c r="J6488" t="s">
        <v>24</v>
      </c>
      <c r="K6488" t="s">
        <v>32</v>
      </c>
      <c r="L6488" t="s">
        <v>26</v>
      </c>
      <c r="M6488" t="s">
        <v>32</v>
      </c>
      <c r="N6488" t="s">
        <v>26</v>
      </c>
      <c r="O6488" t="s">
        <v>32</v>
      </c>
      <c r="P6488" t="s">
        <v>26</v>
      </c>
      <c r="R6488" t="s">
        <v>27</v>
      </c>
      <c r="S6488" t="s">
        <v>17677</v>
      </c>
      <c r="T6488" t="s">
        <v>12204</v>
      </c>
      <c r="U6488" t="str">
        <f>RIGHT(T6488,LEN(T6488)-FIND("[",T6488))</f>
        <v>-123.09914005471151, 49.279538563821184]}</v>
      </c>
      <c r="V6488" t="str">
        <f>LEFT(U6488,FIND(",",U6488)-1)</f>
        <v>-123.09914005471151</v>
      </c>
      <c r="W6488" s="2">
        <f>VALUE(V6488)</f>
        <v>-123.099140054711</v>
      </c>
      <c r="X6488" t="str">
        <f>MID(U6488,FIND(" ",U6488)+1,FIND("]",U6488)-FIND(" ",U6488)-1)</f>
        <v>49.279538563821184</v>
      </c>
      <c r="Y6488" s="2">
        <f>VALUE(X6488)</f>
        <v>49.279538563821099</v>
      </c>
      <c r="Z6488" t="s">
        <v>552</v>
      </c>
      <c r="AA6488" t="s">
        <v>17678</v>
      </c>
      <c r="AB6488" t="s">
        <v>28639</v>
      </c>
      <c r="AC6488" t="str">
        <f>LEFT(AB6488,FIND(" ",AB6488)-1)</f>
        <v>217</v>
      </c>
      <c r="AD6488" t="str">
        <f>MID(AB6488,FIND(" ",AB6488)+1,FIND(",",AB6488)-FIND(" ",AB6488)-1)</f>
        <v>Keefer St</v>
      </c>
    </row>
    <row r="6489" spans="1:30" hidden="1" x14ac:dyDescent="0.3">
      <c r="A6489" t="s">
        <v>63</v>
      </c>
      <c r="B6489">
        <f>IF(A6489="twin",2,1)</f>
        <v>1</v>
      </c>
      <c r="C6489" t="s">
        <v>23</v>
      </c>
      <c r="D6489" t="s">
        <v>22</v>
      </c>
      <c r="E6489" t="s">
        <v>23</v>
      </c>
      <c r="F6489" t="s">
        <v>22</v>
      </c>
      <c r="G6489" t="s">
        <v>23</v>
      </c>
      <c r="H6489" t="s">
        <v>22</v>
      </c>
      <c r="J6489" t="s">
        <v>24</v>
      </c>
      <c r="K6489" t="s">
        <v>32</v>
      </c>
      <c r="L6489" t="s">
        <v>26</v>
      </c>
      <c r="M6489" t="s">
        <v>32</v>
      </c>
      <c r="N6489" t="s">
        <v>26</v>
      </c>
      <c r="O6489" t="s">
        <v>32</v>
      </c>
      <c r="P6489" t="s">
        <v>26</v>
      </c>
      <c r="R6489" t="s">
        <v>27</v>
      </c>
      <c r="S6489" t="s">
        <v>17679</v>
      </c>
      <c r="T6489" t="s">
        <v>17680</v>
      </c>
      <c r="U6489" t="str">
        <f>RIGHT(T6489,LEN(T6489)-FIND("[",T6489))</f>
        <v>-123.09889912251288, 49.27953474943909]}</v>
      </c>
      <c r="V6489" t="str">
        <f>LEFT(U6489,FIND(",",U6489)-1)</f>
        <v>-123.09889912251288</v>
      </c>
      <c r="W6489" s="2">
        <f>VALUE(V6489)</f>
        <v>-123.09889912251199</v>
      </c>
      <c r="X6489" t="str">
        <f>MID(U6489,FIND(" ",U6489)+1,FIND("]",U6489)-FIND(" ",U6489)-1)</f>
        <v>49.27953474943909</v>
      </c>
      <c r="Y6489" s="2">
        <f>VALUE(X6489)</f>
        <v>49.279534749439001</v>
      </c>
      <c r="Z6489" t="s">
        <v>552</v>
      </c>
      <c r="AA6489" t="s">
        <v>17681</v>
      </c>
      <c r="AB6489" t="s">
        <v>29387</v>
      </c>
      <c r="AC6489" t="str">
        <f>LEFT(AB6489,FIND(" ",AB6489)-1)</f>
        <v>223</v>
      </c>
      <c r="AD6489" t="str">
        <f>MID(AB6489,FIND(" ",AB6489)+1,FIND(",",AB6489)-FIND(" ",AB6489)-1)</f>
        <v>Keefer St</v>
      </c>
    </row>
    <row r="6490" spans="1:30" hidden="1" x14ac:dyDescent="0.3">
      <c r="A6490" t="s">
        <v>63</v>
      </c>
      <c r="B6490">
        <f>IF(A6490="twin",2,1)</f>
        <v>1</v>
      </c>
      <c r="C6490" t="s">
        <v>23</v>
      </c>
      <c r="D6490" t="s">
        <v>22</v>
      </c>
      <c r="E6490" t="s">
        <v>23</v>
      </c>
      <c r="F6490" t="s">
        <v>22</v>
      </c>
      <c r="G6490" t="s">
        <v>23</v>
      </c>
      <c r="H6490" t="s">
        <v>22</v>
      </c>
      <c r="J6490" t="s">
        <v>24</v>
      </c>
      <c r="K6490" t="s">
        <v>32</v>
      </c>
      <c r="L6490" t="s">
        <v>26</v>
      </c>
      <c r="M6490" t="s">
        <v>32</v>
      </c>
      <c r="N6490" t="s">
        <v>26</v>
      </c>
      <c r="O6490" t="s">
        <v>32</v>
      </c>
      <c r="P6490" t="s">
        <v>26</v>
      </c>
      <c r="R6490" t="s">
        <v>27</v>
      </c>
      <c r="S6490" t="s">
        <v>17682</v>
      </c>
      <c r="T6490" t="s">
        <v>17683</v>
      </c>
      <c r="U6490" t="str">
        <f>RIGHT(T6490,LEN(T6490)-FIND("[",T6490))</f>
        <v>-123.09808226232396, 49.279519973987036]}</v>
      </c>
      <c r="V6490" t="str">
        <f>LEFT(U6490,FIND(",",U6490)-1)</f>
        <v>-123.09808226232396</v>
      </c>
      <c r="W6490" s="2">
        <f>VALUE(V6490)</f>
        <v>-123.098082262323</v>
      </c>
      <c r="X6490" t="str">
        <f>MID(U6490,FIND(" ",U6490)+1,FIND("]",U6490)-FIND(" ",U6490)-1)</f>
        <v>49.279519973987036</v>
      </c>
      <c r="Y6490" s="2">
        <f>VALUE(X6490)</f>
        <v>49.279519973987</v>
      </c>
      <c r="Z6490" t="s">
        <v>552</v>
      </c>
      <c r="AA6490" t="s">
        <v>17684</v>
      </c>
      <c r="AB6490" t="s">
        <v>29388</v>
      </c>
      <c r="AC6490" t="str">
        <f>LEFT(AB6490,FIND(" ",AB6490)-1)</f>
        <v>247</v>
      </c>
      <c r="AD6490" t="str">
        <f>MID(AB6490,FIND(" ",AB6490)+1,FIND(",",AB6490)-FIND(" ",AB6490)-1)</f>
        <v>Keefer St</v>
      </c>
    </row>
    <row r="6491" spans="1:30" hidden="1" x14ac:dyDescent="0.3">
      <c r="A6491" t="s">
        <v>21</v>
      </c>
      <c r="B6491">
        <f>IF(A6491="twin",2,1)</f>
        <v>2</v>
      </c>
      <c r="C6491" t="s">
        <v>23</v>
      </c>
      <c r="D6491" t="s">
        <v>22</v>
      </c>
      <c r="E6491" t="s">
        <v>23</v>
      </c>
      <c r="F6491" t="s">
        <v>22</v>
      </c>
      <c r="G6491" t="s">
        <v>23</v>
      </c>
      <c r="H6491" t="s">
        <v>22</v>
      </c>
      <c r="J6491" t="s">
        <v>24</v>
      </c>
      <c r="K6491" t="s">
        <v>32</v>
      </c>
      <c r="L6491" t="s">
        <v>26</v>
      </c>
      <c r="M6491" t="s">
        <v>32</v>
      </c>
      <c r="N6491" t="s">
        <v>26</v>
      </c>
      <c r="O6491" t="s">
        <v>32</v>
      </c>
      <c r="P6491" t="s">
        <v>26</v>
      </c>
      <c r="R6491" t="s">
        <v>27</v>
      </c>
      <c r="S6491" t="s">
        <v>17685</v>
      </c>
      <c r="T6491" t="s">
        <v>17686</v>
      </c>
      <c r="U6491" t="str">
        <f>RIGHT(T6491,LEN(T6491)-FIND("[",T6491))</f>
        <v>-123.09771418495949, 49.279512136200395]}</v>
      </c>
      <c r="V6491" t="str">
        <f>LEFT(U6491,FIND(",",U6491)-1)</f>
        <v>-123.09771418495949</v>
      </c>
      <c r="W6491" s="2">
        <f>VALUE(V6491)</f>
        <v>-123.097714184959</v>
      </c>
      <c r="X6491" t="str">
        <f>MID(U6491,FIND(" ",U6491)+1,FIND("]",U6491)-FIND(" ",U6491)-1)</f>
        <v>49.279512136200395</v>
      </c>
      <c r="Y6491" s="2">
        <f>VALUE(X6491)</f>
        <v>49.279512136200303</v>
      </c>
      <c r="Z6491" t="s">
        <v>552</v>
      </c>
      <c r="AA6491" t="s">
        <v>17687</v>
      </c>
      <c r="AB6491" t="s">
        <v>29389</v>
      </c>
      <c r="AC6491" t="str">
        <f>LEFT(AB6491,FIND(" ",AB6491)-1)</f>
        <v>267</v>
      </c>
      <c r="AD6491" t="str">
        <f>MID(AB6491,FIND(" ",AB6491)+1,FIND(",",AB6491)-FIND(" ",AB6491)-1)</f>
        <v>Keefer St</v>
      </c>
    </row>
    <row r="6492" spans="1:30" hidden="1" x14ac:dyDescent="0.3">
      <c r="A6492" t="s">
        <v>21</v>
      </c>
      <c r="B6492">
        <f>IF(A6492="twin",2,1)</f>
        <v>2</v>
      </c>
      <c r="C6492" t="s">
        <v>23</v>
      </c>
      <c r="D6492" t="s">
        <v>22</v>
      </c>
      <c r="E6492" t="s">
        <v>23</v>
      </c>
      <c r="F6492" t="s">
        <v>22</v>
      </c>
      <c r="G6492" t="s">
        <v>23</v>
      </c>
      <c r="H6492" t="s">
        <v>22</v>
      </c>
      <c r="J6492" t="s">
        <v>24</v>
      </c>
      <c r="K6492" t="s">
        <v>32</v>
      </c>
      <c r="L6492" t="s">
        <v>26</v>
      </c>
      <c r="M6492" t="s">
        <v>32</v>
      </c>
      <c r="N6492" t="s">
        <v>26</v>
      </c>
      <c r="O6492" t="s">
        <v>32</v>
      </c>
      <c r="P6492" t="s">
        <v>26</v>
      </c>
      <c r="R6492" t="s">
        <v>27</v>
      </c>
      <c r="S6492" t="s">
        <v>17688</v>
      </c>
      <c r="T6492" t="s">
        <v>12207</v>
      </c>
      <c r="U6492" t="str">
        <f>RIGHT(T6492,LEN(T6492)-FIND("[",T6492))</f>
        <v>-123.09753908390854, 49.27950857812569]}</v>
      </c>
      <c r="V6492" t="str">
        <f>LEFT(U6492,FIND(",",U6492)-1)</f>
        <v>-123.09753908390854</v>
      </c>
      <c r="W6492" s="2">
        <f>VALUE(V6492)</f>
        <v>-123.097539083908</v>
      </c>
      <c r="X6492" t="str">
        <f>MID(U6492,FIND(" ",U6492)+1,FIND("]",U6492)-FIND(" ",U6492)-1)</f>
        <v>49.27950857812569</v>
      </c>
      <c r="Y6492" s="2">
        <f>VALUE(X6492)</f>
        <v>49.279508578125601</v>
      </c>
      <c r="Z6492" t="s">
        <v>552</v>
      </c>
      <c r="AA6492" t="s">
        <v>17689</v>
      </c>
      <c r="AB6492" t="s">
        <v>28640</v>
      </c>
      <c r="AC6492" t="str">
        <f>LEFT(AB6492,FIND(" ",AB6492)-1)</f>
        <v>595</v>
      </c>
      <c r="AD6492" t="str">
        <f>MID(AB6492,FIND(" ",AB6492)+1,FIND(",",AB6492)-FIND(" ",AB6492)-1)</f>
        <v>Gore Ave</v>
      </c>
    </row>
    <row r="6493" spans="1:30" hidden="1" x14ac:dyDescent="0.3">
      <c r="A6493" t="s">
        <v>21</v>
      </c>
      <c r="B6493">
        <f>IF(A6493="twin",2,1)</f>
        <v>2</v>
      </c>
      <c r="C6493" t="s">
        <v>23</v>
      </c>
      <c r="D6493" t="s">
        <v>22</v>
      </c>
      <c r="E6493" t="s">
        <v>23</v>
      </c>
      <c r="F6493" t="s">
        <v>22</v>
      </c>
      <c r="G6493" t="s">
        <v>23</v>
      </c>
      <c r="H6493" t="s">
        <v>22</v>
      </c>
      <c r="J6493" t="s">
        <v>24</v>
      </c>
      <c r="K6493" t="s">
        <v>32</v>
      </c>
      <c r="L6493" t="s">
        <v>26</v>
      </c>
      <c r="M6493" t="s">
        <v>32</v>
      </c>
      <c r="N6493" t="s">
        <v>26</v>
      </c>
      <c r="O6493" t="s">
        <v>32</v>
      </c>
      <c r="P6493" t="s">
        <v>26</v>
      </c>
      <c r="R6493" t="s">
        <v>27</v>
      </c>
      <c r="S6493" t="s">
        <v>17690</v>
      </c>
      <c r="T6493" t="s">
        <v>17691</v>
      </c>
      <c r="U6493" t="str">
        <f>RIGHT(T6493,LEN(T6493)-FIND("[",T6493))</f>
        <v>-123.09931050835002, 49.27940494695592]}</v>
      </c>
      <c r="V6493" t="str">
        <f>LEFT(U6493,FIND(",",U6493)-1)</f>
        <v>-123.09931050835002</v>
      </c>
      <c r="W6493" s="2">
        <f>VALUE(V6493)</f>
        <v>-123.09931050835</v>
      </c>
      <c r="X6493" t="str">
        <f>MID(U6493,FIND(" ",U6493)+1,FIND("]",U6493)-FIND(" ",U6493)-1)</f>
        <v>49.27940494695592</v>
      </c>
      <c r="Y6493" s="2">
        <f>VALUE(X6493)</f>
        <v>49.2794049469559</v>
      </c>
      <c r="Z6493" t="s">
        <v>552</v>
      </c>
      <c r="AA6493" t="s">
        <v>17692</v>
      </c>
      <c r="AB6493" t="s">
        <v>29390</v>
      </c>
      <c r="AC6493" t="str">
        <f>LEFT(AB6493,FIND(" ",AB6493)-1)</f>
        <v>206</v>
      </c>
      <c r="AD6493" t="str">
        <f>MID(AB6493,FIND(" ",AB6493)+1,FIND(",",AB6493)-FIND(" ",AB6493)-1)</f>
        <v>Keefer St</v>
      </c>
    </row>
    <row r="6494" spans="1:30" hidden="1" x14ac:dyDescent="0.3">
      <c r="A6494" t="s">
        <v>21</v>
      </c>
      <c r="B6494">
        <f>IF(A6494="twin",2,1)</f>
        <v>2</v>
      </c>
      <c r="C6494" t="s">
        <v>23</v>
      </c>
      <c r="D6494" t="s">
        <v>22</v>
      </c>
      <c r="E6494" t="s">
        <v>23</v>
      </c>
      <c r="F6494" t="s">
        <v>22</v>
      </c>
      <c r="G6494" t="s">
        <v>23</v>
      </c>
      <c r="H6494" t="s">
        <v>22</v>
      </c>
      <c r="J6494" t="s">
        <v>24</v>
      </c>
      <c r="K6494" t="s">
        <v>32</v>
      </c>
      <c r="L6494" t="s">
        <v>26</v>
      </c>
      <c r="M6494" t="s">
        <v>32</v>
      </c>
      <c r="N6494" t="s">
        <v>26</v>
      </c>
      <c r="O6494" t="s">
        <v>32</v>
      </c>
      <c r="P6494" t="s">
        <v>26</v>
      </c>
      <c r="R6494" t="s">
        <v>27</v>
      </c>
      <c r="S6494" t="s">
        <v>17693</v>
      </c>
      <c r="T6494" t="s">
        <v>1410</v>
      </c>
      <c r="U6494" t="str">
        <f>RIGHT(T6494,LEN(T6494)-FIND("[",T6494))</f>
        <v>-123.09913875051832, 49.27940235991144]}</v>
      </c>
      <c r="V6494" t="str">
        <f>LEFT(U6494,FIND(",",U6494)-1)</f>
        <v>-123.09913875051832</v>
      </c>
      <c r="W6494" s="2">
        <f>VALUE(V6494)</f>
        <v>-123.09913875051799</v>
      </c>
      <c r="X6494" t="str">
        <f>MID(U6494,FIND(" ",U6494)+1,FIND("]",U6494)-FIND(" ",U6494)-1)</f>
        <v>49.27940235991144</v>
      </c>
      <c r="Y6494" s="2">
        <f>VALUE(X6494)</f>
        <v>49.279402359911401</v>
      </c>
      <c r="Z6494" t="s">
        <v>552</v>
      </c>
      <c r="AA6494" t="s">
        <v>17694</v>
      </c>
      <c r="AB6494" t="s">
        <v>26251</v>
      </c>
      <c r="AC6494" t="str">
        <f>LEFT(AB6494,FIND(" ",AB6494)-1)</f>
        <v>210</v>
      </c>
      <c r="AD6494" t="str">
        <f>MID(AB6494,FIND(" ",AB6494)+1,FIND(",",AB6494)-FIND(" ",AB6494)-1)</f>
        <v>Keefer St</v>
      </c>
    </row>
    <row r="6495" spans="1:30" hidden="1" x14ac:dyDescent="0.3">
      <c r="A6495" t="s">
        <v>21</v>
      </c>
      <c r="B6495">
        <f>IF(A6495="twin",2,1)</f>
        <v>2</v>
      </c>
      <c r="C6495" t="s">
        <v>23</v>
      </c>
      <c r="D6495" t="s">
        <v>22</v>
      </c>
      <c r="E6495" t="s">
        <v>23</v>
      </c>
      <c r="F6495" t="s">
        <v>22</v>
      </c>
      <c r="G6495" t="s">
        <v>23</v>
      </c>
      <c r="H6495" t="s">
        <v>22</v>
      </c>
      <c r="J6495" t="s">
        <v>24</v>
      </c>
      <c r="K6495" t="s">
        <v>32</v>
      </c>
      <c r="L6495" t="s">
        <v>26</v>
      </c>
      <c r="M6495" t="s">
        <v>32</v>
      </c>
      <c r="N6495" t="s">
        <v>26</v>
      </c>
      <c r="O6495" t="s">
        <v>32</v>
      </c>
      <c r="P6495" t="s">
        <v>26</v>
      </c>
      <c r="R6495" t="s">
        <v>27</v>
      </c>
      <c r="S6495" t="s">
        <v>17695</v>
      </c>
      <c r="T6495" t="s">
        <v>8363</v>
      </c>
      <c r="U6495" t="str">
        <f>RIGHT(T6495,LEN(T6495)-FIND("[",T6495))</f>
        <v>-123.09882691167137, 49.27939670820959]}</v>
      </c>
      <c r="V6495" t="str">
        <f>LEFT(U6495,FIND(",",U6495)-1)</f>
        <v>-123.09882691167137</v>
      </c>
      <c r="W6495" s="2">
        <f>VALUE(V6495)</f>
        <v>-123.098826911671</v>
      </c>
      <c r="X6495" t="str">
        <f>MID(U6495,FIND(" ",U6495)+1,FIND("]",U6495)-FIND(" ",U6495)-1)</f>
        <v>49.27939670820959</v>
      </c>
      <c r="Y6495" s="2">
        <f>VALUE(X6495)</f>
        <v>49.279396708209497</v>
      </c>
      <c r="Z6495" t="s">
        <v>552</v>
      </c>
      <c r="AA6495" t="s">
        <v>17696</v>
      </c>
      <c r="AB6495" t="s">
        <v>27973</v>
      </c>
      <c r="AC6495" t="str">
        <f>LEFT(AB6495,FIND(" ",AB6495)-1)</f>
        <v>232</v>
      </c>
      <c r="AD6495" t="str">
        <f>MID(AB6495,FIND(" ",AB6495)+1,FIND(",",AB6495)-FIND(" ",AB6495)-1)</f>
        <v>Keefer St</v>
      </c>
    </row>
    <row r="6496" spans="1:30" hidden="1" x14ac:dyDescent="0.3">
      <c r="A6496" t="s">
        <v>21</v>
      </c>
      <c r="B6496">
        <f>IF(A6496="twin",2,1)</f>
        <v>2</v>
      </c>
      <c r="C6496" t="s">
        <v>22</v>
      </c>
      <c r="D6496" t="s">
        <v>22</v>
      </c>
      <c r="E6496" t="s">
        <v>22</v>
      </c>
      <c r="F6496" t="s">
        <v>22</v>
      </c>
      <c r="G6496" t="s">
        <v>22</v>
      </c>
      <c r="H6496" t="s">
        <v>22</v>
      </c>
      <c r="J6496" t="s">
        <v>24</v>
      </c>
      <c r="K6496" t="s">
        <v>32</v>
      </c>
      <c r="L6496" t="s">
        <v>26</v>
      </c>
      <c r="M6496" t="s">
        <v>32</v>
      </c>
      <c r="N6496" t="s">
        <v>26</v>
      </c>
      <c r="O6496" t="s">
        <v>32</v>
      </c>
      <c r="P6496" t="s">
        <v>26</v>
      </c>
      <c r="R6496" t="s">
        <v>27</v>
      </c>
      <c r="S6496" t="s">
        <v>17697</v>
      </c>
      <c r="T6496" t="s">
        <v>17698</v>
      </c>
      <c r="U6496" t="str">
        <f>RIGHT(T6496,LEN(T6496)-FIND("[",T6496))</f>
        <v>-123.1265549204288, 49.28939946578923]}</v>
      </c>
      <c r="V6496" t="str">
        <f>LEFT(U6496,FIND(",",U6496)-1)</f>
        <v>-123.1265549204288</v>
      </c>
      <c r="W6496" s="2">
        <f>VALUE(V6496)</f>
        <v>-123.12655492042801</v>
      </c>
      <c r="X6496" t="str">
        <f>MID(U6496,FIND(" ",U6496)+1,FIND("]",U6496)-FIND(" ",U6496)-1)</f>
        <v>49.28939946578923</v>
      </c>
      <c r="Y6496" s="2">
        <f>VALUE(X6496)</f>
        <v>49.289399465789202</v>
      </c>
      <c r="Z6496" t="s">
        <v>30</v>
      </c>
      <c r="AA6496" t="s">
        <v>17699</v>
      </c>
      <c r="AB6496" t="s">
        <v>28215</v>
      </c>
      <c r="AC6496" t="str">
        <f>LEFT(AB6496,FIND(" ",AB6496)-1)</f>
        <v>1366</v>
      </c>
      <c r="AD6496" t="str">
        <f>MID(AB6496,FIND(" ",AB6496)+1,FIND(",",AB6496)-FIND(" ",AB6496)-1)</f>
        <v>BC-1A</v>
      </c>
    </row>
    <row r="6497" spans="1:30" hidden="1" x14ac:dyDescent="0.3">
      <c r="A6497" t="s">
        <v>21</v>
      </c>
      <c r="B6497">
        <f>IF(A6497="twin",2,1)</f>
        <v>2</v>
      </c>
      <c r="C6497" t="s">
        <v>22</v>
      </c>
      <c r="D6497" t="s">
        <v>22</v>
      </c>
      <c r="E6497" t="s">
        <v>22</v>
      </c>
      <c r="F6497" t="s">
        <v>22</v>
      </c>
      <c r="G6497" t="s">
        <v>22</v>
      </c>
      <c r="H6497" t="s">
        <v>22</v>
      </c>
      <c r="J6497" t="s">
        <v>24</v>
      </c>
      <c r="K6497" t="s">
        <v>32</v>
      </c>
      <c r="L6497" t="s">
        <v>26</v>
      </c>
      <c r="M6497" t="s">
        <v>32</v>
      </c>
      <c r="N6497" t="s">
        <v>26</v>
      </c>
      <c r="O6497" t="s">
        <v>32</v>
      </c>
      <c r="P6497" t="s">
        <v>26</v>
      </c>
      <c r="R6497" t="s">
        <v>27</v>
      </c>
      <c r="S6497" t="s">
        <v>17700</v>
      </c>
      <c r="T6497" t="s">
        <v>17698</v>
      </c>
      <c r="U6497" t="str">
        <f>RIGHT(T6497,LEN(T6497)-FIND("[",T6497))</f>
        <v>-123.1265549204288, 49.28939946578923]}</v>
      </c>
      <c r="V6497" t="str">
        <f>LEFT(U6497,FIND(",",U6497)-1)</f>
        <v>-123.1265549204288</v>
      </c>
      <c r="W6497" s="2">
        <f>VALUE(V6497)</f>
        <v>-123.12655492042801</v>
      </c>
      <c r="X6497" t="str">
        <f>MID(U6497,FIND(" ",U6497)+1,FIND("]",U6497)-FIND(" ",U6497)-1)</f>
        <v>49.28939946578923</v>
      </c>
      <c r="Y6497" s="2">
        <f>VALUE(X6497)</f>
        <v>49.289399465789202</v>
      </c>
      <c r="Z6497" t="s">
        <v>30</v>
      </c>
      <c r="AA6497" t="s">
        <v>17701</v>
      </c>
      <c r="AB6497" t="s">
        <v>28215</v>
      </c>
      <c r="AC6497" t="str">
        <f>LEFT(AB6497,FIND(" ",AB6497)-1)</f>
        <v>1366</v>
      </c>
      <c r="AD6497" t="str">
        <f>MID(AB6497,FIND(" ",AB6497)+1,FIND(",",AB6497)-FIND(" ",AB6497)-1)</f>
        <v>BC-1A</v>
      </c>
    </row>
    <row r="6498" spans="1:30" hidden="1" x14ac:dyDescent="0.3">
      <c r="A6498" t="s">
        <v>21</v>
      </c>
      <c r="B6498">
        <f>IF(A6498="twin",2,1)</f>
        <v>2</v>
      </c>
      <c r="C6498" t="s">
        <v>22</v>
      </c>
      <c r="D6498" t="s">
        <v>22</v>
      </c>
      <c r="E6498" t="s">
        <v>22</v>
      </c>
      <c r="F6498" t="s">
        <v>22</v>
      </c>
      <c r="G6498" t="s">
        <v>22</v>
      </c>
      <c r="H6498" t="s">
        <v>22</v>
      </c>
      <c r="J6498" t="s">
        <v>24</v>
      </c>
      <c r="K6498" t="s">
        <v>32</v>
      </c>
      <c r="L6498" t="s">
        <v>26</v>
      </c>
      <c r="M6498" t="s">
        <v>32</v>
      </c>
      <c r="N6498" t="s">
        <v>26</v>
      </c>
      <c r="O6498" t="s">
        <v>32</v>
      </c>
      <c r="P6498" t="s">
        <v>26</v>
      </c>
      <c r="R6498" t="s">
        <v>27</v>
      </c>
      <c r="S6498" t="s">
        <v>17702</v>
      </c>
      <c r="T6498" t="s">
        <v>16287</v>
      </c>
      <c r="U6498" t="str">
        <f>RIGHT(T6498,LEN(T6498)-FIND("[",T6498))</f>
        <v>-123.12672123435844, 49.28944765953222]}</v>
      </c>
      <c r="V6498" t="str">
        <f>LEFT(U6498,FIND(",",U6498)-1)</f>
        <v>-123.12672123435844</v>
      </c>
      <c r="W6498" s="2">
        <f>VALUE(V6498)</f>
        <v>-123.126721234358</v>
      </c>
      <c r="X6498" t="str">
        <f>MID(U6498,FIND(" ",U6498)+1,FIND("]",U6498)-FIND(" ",U6498)-1)</f>
        <v>49.28944765953222</v>
      </c>
      <c r="Y6498" s="2">
        <f>VALUE(X6498)</f>
        <v>49.2894476595322</v>
      </c>
      <c r="Z6498" t="s">
        <v>30</v>
      </c>
      <c r="AA6498" t="s">
        <v>17703</v>
      </c>
      <c r="AB6498" t="s">
        <v>26579</v>
      </c>
      <c r="AC6498" t="str">
        <f>LEFT(AB6498,FIND(" ",AB6498)-1)</f>
        <v>1372</v>
      </c>
      <c r="AD6498" t="str">
        <f>MID(AB6498,FIND(" ",AB6498)+1,FIND(",",AB6498)-FIND(" ",AB6498)-1)</f>
        <v>W Pender St</v>
      </c>
    </row>
    <row r="6499" spans="1:30" hidden="1" x14ac:dyDescent="0.3">
      <c r="A6499" t="s">
        <v>21</v>
      </c>
      <c r="B6499">
        <f>IF(A6499="twin",2,1)</f>
        <v>2</v>
      </c>
      <c r="C6499" t="s">
        <v>22</v>
      </c>
      <c r="D6499" t="s">
        <v>22</v>
      </c>
      <c r="E6499" t="s">
        <v>22</v>
      </c>
      <c r="F6499" t="s">
        <v>22</v>
      </c>
      <c r="G6499" t="s">
        <v>22</v>
      </c>
      <c r="H6499" t="s">
        <v>22</v>
      </c>
      <c r="J6499" t="s">
        <v>24</v>
      </c>
      <c r="K6499" t="s">
        <v>32</v>
      </c>
      <c r="L6499" t="s">
        <v>26</v>
      </c>
      <c r="M6499" t="s">
        <v>32</v>
      </c>
      <c r="N6499" t="s">
        <v>26</v>
      </c>
      <c r="O6499" t="s">
        <v>32</v>
      </c>
      <c r="P6499" t="s">
        <v>26</v>
      </c>
      <c r="R6499" t="s">
        <v>27</v>
      </c>
      <c r="S6499" t="s">
        <v>17704</v>
      </c>
      <c r="T6499" t="s">
        <v>17705</v>
      </c>
      <c r="U6499" t="str">
        <f>RIGHT(T6499,LEN(T6499)-FIND("[",T6499))</f>
        <v>-123.12688206084371, 49.289495544230085]}</v>
      </c>
      <c r="V6499" t="str">
        <f>LEFT(U6499,FIND(",",U6499)-1)</f>
        <v>-123.12688206084371</v>
      </c>
      <c r="W6499" s="2">
        <f>VALUE(V6499)</f>
        <v>-123.126882060843</v>
      </c>
      <c r="X6499" t="str">
        <f>MID(U6499,FIND(" ",U6499)+1,FIND("]",U6499)-FIND(" ",U6499)-1)</f>
        <v>49.289495544230085</v>
      </c>
      <c r="Y6499" s="2">
        <f>VALUE(X6499)</f>
        <v>49.28949554423</v>
      </c>
      <c r="Z6499" t="s">
        <v>30</v>
      </c>
      <c r="AA6499" t="s">
        <v>17706</v>
      </c>
      <c r="AB6499" t="s">
        <v>29030</v>
      </c>
      <c r="AC6499" t="str">
        <f>LEFT(AB6499,FIND(" ",AB6499)-1)</f>
        <v>588</v>
      </c>
      <c r="AD6499" t="str">
        <f>MID(AB6499,FIND(" ",AB6499)+1,FIND(",",AB6499)-FIND(" ",AB6499)-1)</f>
        <v>Broughton St</v>
      </c>
    </row>
    <row r="6500" spans="1:30" x14ac:dyDescent="0.3">
      <c r="A6500" t="s">
        <v>21</v>
      </c>
      <c r="B6500">
        <f>IF(A6500="twin",2,1)</f>
        <v>2</v>
      </c>
      <c r="C6500" t="s">
        <v>67</v>
      </c>
      <c r="D6500" t="s">
        <v>45</v>
      </c>
      <c r="E6500" t="s">
        <v>67</v>
      </c>
      <c r="F6500" t="s">
        <v>45</v>
      </c>
      <c r="G6500" t="s">
        <v>67</v>
      </c>
      <c r="H6500" t="s">
        <v>45</v>
      </c>
      <c r="J6500" t="s">
        <v>24</v>
      </c>
      <c r="K6500" t="s">
        <v>32</v>
      </c>
      <c r="L6500" t="s">
        <v>26</v>
      </c>
      <c r="M6500" t="s">
        <v>32</v>
      </c>
      <c r="N6500" t="s">
        <v>26</v>
      </c>
      <c r="O6500" t="s">
        <v>32</v>
      </c>
      <c r="P6500" t="s">
        <v>26</v>
      </c>
      <c r="R6500" t="s">
        <v>27</v>
      </c>
      <c r="S6500" t="s">
        <v>17721</v>
      </c>
      <c r="T6500" t="s">
        <v>17722</v>
      </c>
      <c r="U6500" t="str">
        <f>RIGHT(T6500,LEN(T6500)-FIND("[",T6500))</f>
        <v>-123.12373132131752, 49.286245741063496]}</v>
      </c>
      <c r="V6500" t="str">
        <f>LEFT(U6500,FIND(",",U6500)-1)</f>
        <v>-123.12373132131752</v>
      </c>
      <c r="W6500" s="2">
        <f>VALUE(V6500)</f>
        <v>-123.123731321317</v>
      </c>
      <c r="X6500" t="str">
        <f>MID(U6500,FIND(" ",U6500)+1,FIND("]",U6500)-FIND(" ",U6500)-1)</f>
        <v>49.286245741063496</v>
      </c>
      <c r="Y6500" s="2">
        <f>VALUE(X6500)</f>
        <v>49.286245741063397</v>
      </c>
      <c r="Z6500" t="s">
        <v>30</v>
      </c>
      <c r="AA6500" t="s">
        <v>17723</v>
      </c>
      <c r="AB6500" t="s">
        <v>28118</v>
      </c>
      <c r="AC6500" t="str">
        <f>LEFT(AB6500,FIND(" ",AB6500)-1)</f>
        <v>1135</v>
      </c>
      <c r="AD6500" t="str">
        <f>MID(AB6500,FIND(" ",AB6500)+1,FIND(",",AB6500)-FIND(" ",AB6500)-1)</f>
        <v>W Georgia St</v>
      </c>
    </row>
    <row r="6501" spans="1:30" hidden="1" x14ac:dyDescent="0.3">
      <c r="A6501" t="s">
        <v>21</v>
      </c>
      <c r="B6501">
        <f>IF(A6501="twin",2,1)</f>
        <v>2</v>
      </c>
      <c r="C6501" t="s">
        <v>22</v>
      </c>
      <c r="D6501" t="s">
        <v>22</v>
      </c>
      <c r="E6501" t="s">
        <v>22</v>
      </c>
      <c r="F6501" t="s">
        <v>22</v>
      </c>
      <c r="G6501" t="s">
        <v>22</v>
      </c>
      <c r="H6501" t="s">
        <v>22</v>
      </c>
      <c r="J6501" t="s">
        <v>24</v>
      </c>
      <c r="K6501" t="s">
        <v>32</v>
      </c>
      <c r="L6501" t="s">
        <v>26</v>
      </c>
      <c r="M6501" t="s">
        <v>32</v>
      </c>
      <c r="N6501" t="s">
        <v>26</v>
      </c>
      <c r="O6501" t="s">
        <v>32</v>
      </c>
      <c r="P6501" t="s">
        <v>26</v>
      </c>
      <c r="R6501" t="s">
        <v>27</v>
      </c>
      <c r="S6501" t="s">
        <v>17710</v>
      </c>
      <c r="T6501" t="s">
        <v>17711</v>
      </c>
      <c r="U6501" t="str">
        <f>RIGHT(T6501,LEN(T6501)-FIND("[",T6501))</f>
        <v>-123.1249938552701, 49.28894135894185]}</v>
      </c>
      <c r="V6501" t="str">
        <f>LEFT(U6501,FIND(",",U6501)-1)</f>
        <v>-123.1249938552701</v>
      </c>
      <c r="W6501" s="2">
        <f>VALUE(V6501)</f>
        <v>-123.12499385527001</v>
      </c>
      <c r="X6501" t="str">
        <f>MID(U6501,FIND(" ",U6501)+1,FIND("]",U6501)-FIND(" ",U6501)-1)</f>
        <v>49.28894135894185</v>
      </c>
      <c r="Y6501" s="2">
        <f>VALUE(X6501)</f>
        <v>49.288941358941798</v>
      </c>
      <c r="Z6501" t="s">
        <v>30</v>
      </c>
      <c r="AA6501" t="s">
        <v>17712</v>
      </c>
      <c r="AB6501" t="s">
        <v>29214</v>
      </c>
      <c r="AC6501" t="str">
        <f>LEFT(AB6501,FIND(" ",AB6501)-1)</f>
        <v>Eastbound</v>
      </c>
      <c r="AD6501" t="str">
        <f>MID(AB6501,FIND(" ",AB6501)+1,FIND(",",AB6501)-FIND(" ",AB6501)-1)</f>
        <v>W Pender St @ Jervis St</v>
      </c>
    </row>
    <row r="6502" spans="1:30" hidden="1" x14ac:dyDescent="0.3">
      <c r="A6502" t="s">
        <v>21</v>
      </c>
      <c r="B6502">
        <f>IF(A6502="twin",2,1)</f>
        <v>2</v>
      </c>
      <c r="C6502" t="s">
        <v>22</v>
      </c>
      <c r="D6502" t="s">
        <v>22</v>
      </c>
      <c r="E6502" t="s">
        <v>22</v>
      </c>
      <c r="F6502" t="s">
        <v>22</v>
      </c>
      <c r="G6502" t="s">
        <v>22</v>
      </c>
      <c r="H6502" t="s">
        <v>22</v>
      </c>
      <c r="J6502" t="s">
        <v>24</v>
      </c>
      <c r="K6502" t="s">
        <v>32</v>
      </c>
      <c r="L6502" t="s">
        <v>26</v>
      </c>
      <c r="M6502" t="s">
        <v>32</v>
      </c>
      <c r="N6502" t="s">
        <v>26</v>
      </c>
      <c r="O6502" t="s">
        <v>32</v>
      </c>
      <c r="P6502" t="s">
        <v>26</v>
      </c>
      <c r="R6502" t="s">
        <v>27</v>
      </c>
      <c r="S6502" t="s">
        <v>17713</v>
      </c>
      <c r="T6502" t="s">
        <v>16282</v>
      </c>
      <c r="U6502" t="str">
        <f>RIGHT(T6502,LEN(T6502)-FIND("[",T6502))</f>
        <v>-123.12516521838931, 49.28899168132026]}</v>
      </c>
      <c r="V6502" t="str">
        <f>LEFT(U6502,FIND(",",U6502)-1)</f>
        <v>-123.12516521838931</v>
      </c>
      <c r="W6502" s="2">
        <f>VALUE(V6502)</f>
        <v>-123.125165218389</v>
      </c>
      <c r="X6502" t="str">
        <f>MID(U6502,FIND(" ",U6502)+1,FIND("]",U6502)-FIND(" ",U6502)-1)</f>
        <v>49.28899168132026</v>
      </c>
      <c r="Y6502" s="2">
        <f>VALUE(X6502)</f>
        <v>49.288991681320198</v>
      </c>
      <c r="Z6502" t="s">
        <v>30</v>
      </c>
      <c r="AA6502" t="s">
        <v>17714</v>
      </c>
      <c r="AB6502" t="s">
        <v>29214</v>
      </c>
      <c r="AC6502" t="str">
        <f>LEFT(AB6502,FIND(" ",AB6502)-1)</f>
        <v>Eastbound</v>
      </c>
      <c r="AD6502" t="str">
        <f>MID(AB6502,FIND(" ",AB6502)+1,FIND(",",AB6502)-FIND(" ",AB6502)-1)</f>
        <v>W Pender St @ Jervis St</v>
      </c>
    </row>
    <row r="6503" spans="1:30" x14ac:dyDescent="0.3">
      <c r="A6503" t="s">
        <v>21</v>
      </c>
      <c r="B6503">
        <f>IF(A6503="twin",2,1)</f>
        <v>2</v>
      </c>
      <c r="C6503" t="s">
        <v>67</v>
      </c>
      <c r="D6503" t="s">
        <v>45</v>
      </c>
      <c r="E6503" t="s">
        <v>67</v>
      </c>
      <c r="F6503" t="s">
        <v>45</v>
      </c>
      <c r="G6503" t="s">
        <v>67</v>
      </c>
      <c r="H6503" t="s">
        <v>45</v>
      </c>
      <c r="J6503" t="s">
        <v>24</v>
      </c>
      <c r="K6503" t="s">
        <v>32</v>
      </c>
      <c r="L6503" t="s">
        <v>26</v>
      </c>
      <c r="M6503" t="s">
        <v>32</v>
      </c>
      <c r="N6503" t="s">
        <v>26</v>
      </c>
      <c r="O6503" t="s">
        <v>32</v>
      </c>
      <c r="P6503" t="s">
        <v>26</v>
      </c>
      <c r="R6503" t="s">
        <v>27</v>
      </c>
      <c r="S6503" t="s">
        <v>22895</v>
      </c>
      <c r="T6503" t="s">
        <v>21484</v>
      </c>
      <c r="U6503" t="str">
        <f>RIGHT(T6503,LEN(T6503)-FIND("[",T6503))</f>
        <v>-123.12385472781523, 49.28632491028928]}</v>
      </c>
      <c r="V6503" t="str">
        <f>LEFT(U6503,FIND(",",U6503)-1)</f>
        <v>-123.12385472781523</v>
      </c>
      <c r="W6503" s="2">
        <f>VALUE(V6503)</f>
        <v>-123.123854727815</v>
      </c>
      <c r="X6503" t="str">
        <f>MID(U6503,FIND(" ",U6503)+1,FIND("]",U6503)-FIND(" ",U6503)-1)</f>
        <v>49.28632491028928</v>
      </c>
      <c r="Y6503" s="2">
        <f>VALUE(X6503)</f>
        <v>49.286324910289203</v>
      </c>
      <c r="Z6503" t="s">
        <v>30</v>
      </c>
      <c r="AA6503" t="s">
        <v>22896</v>
      </c>
      <c r="AB6503" t="s">
        <v>29748</v>
      </c>
      <c r="AC6503" t="str">
        <f>LEFT(AB6503,FIND(" ",AB6503)-1)</f>
        <v>1139</v>
      </c>
      <c r="AD6503" t="str">
        <f>MID(AB6503,FIND(" ",AB6503)+1,FIND(",",AB6503)-FIND(" ",AB6503)-1)</f>
        <v>W Georgia St</v>
      </c>
    </row>
    <row r="6504" spans="1:30" x14ac:dyDescent="0.3">
      <c r="A6504" t="s">
        <v>21</v>
      </c>
      <c r="B6504">
        <f>IF(A6504="twin",2,1)</f>
        <v>2</v>
      </c>
      <c r="C6504" t="s">
        <v>67</v>
      </c>
      <c r="D6504" t="s">
        <v>45</v>
      </c>
      <c r="E6504" t="s">
        <v>67</v>
      </c>
      <c r="F6504" t="s">
        <v>45</v>
      </c>
      <c r="G6504" t="s">
        <v>67</v>
      </c>
      <c r="H6504" t="s">
        <v>45</v>
      </c>
      <c r="J6504" t="s">
        <v>24</v>
      </c>
      <c r="K6504" t="s">
        <v>32</v>
      </c>
      <c r="L6504" t="s">
        <v>26</v>
      </c>
      <c r="M6504" t="s">
        <v>32</v>
      </c>
      <c r="N6504" t="s">
        <v>26</v>
      </c>
      <c r="O6504" t="s">
        <v>32</v>
      </c>
      <c r="P6504" t="s">
        <v>26</v>
      </c>
      <c r="R6504" t="s">
        <v>27</v>
      </c>
      <c r="S6504" t="s">
        <v>21483</v>
      </c>
      <c r="T6504" t="s">
        <v>21484</v>
      </c>
      <c r="U6504" t="str">
        <f>RIGHT(T6504,LEN(T6504)-FIND("[",T6504))</f>
        <v>-123.12385472781523, 49.28632491028928]}</v>
      </c>
      <c r="V6504" t="str">
        <f>LEFT(U6504,FIND(",",U6504)-1)</f>
        <v>-123.12385472781523</v>
      </c>
      <c r="W6504" s="2">
        <f>VALUE(V6504)</f>
        <v>-123.123854727815</v>
      </c>
      <c r="X6504" t="str">
        <f>MID(U6504,FIND(" ",U6504)+1,FIND("]",U6504)-FIND(" ",U6504)-1)</f>
        <v>49.28632491028928</v>
      </c>
      <c r="Y6504" s="2">
        <f>VALUE(X6504)</f>
        <v>49.286324910289203</v>
      </c>
      <c r="Z6504" t="s">
        <v>30</v>
      </c>
      <c r="AA6504" t="s">
        <v>21485</v>
      </c>
      <c r="AB6504" t="s">
        <v>29748</v>
      </c>
      <c r="AC6504" t="str">
        <f>LEFT(AB6504,FIND(" ",AB6504)-1)</f>
        <v>1139</v>
      </c>
      <c r="AD6504" t="str">
        <f>MID(AB6504,FIND(" ",AB6504)+1,FIND(",",AB6504)-FIND(" ",AB6504)-1)</f>
        <v>W Georgia St</v>
      </c>
    </row>
    <row r="6505" spans="1:30" x14ac:dyDescent="0.3">
      <c r="A6505" t="s">
        <v>21</v>
      </c>
      <c r="B6505">
        <f>IF(A6505="twin",2,1)</f>
        <v>2</v>
      </c>
      <c r="C6505" t="s">
        <v>67</v>
      </c>
      <c r="D6505" t="s">
        <v>45</v>
      </c>
      <c r="E6505" t="s">
        <v>67</v>
      </c>
      <c r="F6505" t="s">
        <v>45</v>
      </c>
      <c r="G6505" t="s">
        <v>67</v>
      </c>
      <c r="H6505" t="s">
        <v>45</v>
      </c>
      <c r="J6505" t="s">
        <v>24</v>
      </c>
      <c r="K6505" t="s">
        <v>32</v>
      </c>
      <c r="L6505" t="s">
        <v>26</v>
      </c>
      <c r="M6505" t="s">
        <v>32</v>
      </c>
      <c r="N6505" t="s">
        <v>26</v>
      </c>
      <c r="O6505" t="s">
        <v>32</v>
      </c>
      <c r="P6505" t="s">
        <v>26</v>
      </c>
      <c r="R6505" t="s">
        <v>27</v>
      </c>
      <c r="S6505" t="s">
        <v>9074</v>
      </c>
      <c r="T6505" t="s">
        <v>9075</v>
      </c>
      <c r="U6505" t="str">
        <f>RIGHT(T6505,LEN(T6505)-FIND("[",T6505))</f>
        <v>-123.12397367717672, 49.2864031936423]}</v>
      </c>
      <c r="V6505" t="str">
        <f>LEFT(U6505,FIND(",",U6505)-1)</f>
        <v>-123.12397367717672</v>
      </c>
      <c r="W6505" s="2">
        <f>VALUE(V6505)</f>
        <v>-123.123973677176</v>
      </c>
      <c r="X6505" t="str">
        <f>MID(U6505,FIND(" ",U6505)+1,FIND("]",U6505)-FIND(" ",U6505)-1)</f>
        <v>49.2864031936423</v>
      </c>
      <c r="Y6505" s="2">
        <f>VALUE(X6505)</f>
        <v>49.2864031936423</v>
      </c>
      <c r="Z6505" t="s">
        <v>30</v>
      </c>
      <c r="AA6505" t="s">
        <v>9076</v>
      </c>
      <c r="AB6505" t="s">
        <v>28118</v>
      </c>
      <c r="AC6505" t="str">
        <f>LEFT(AB6505,FIND(" ",AB6505)-1)</f>
        <v>1135</v>
      </c>
      <c r="AD6505" t="str">
        <f>MID(AB6505,FIND(" ",AB6505)+1,FIND(",",AB6505)-FIND(" ",AB6505)-1)</f>
        <v>W Georgia St</v>
      </c>
    </row>
    <row r="6506" spans="1:30" x14ac:dyDescent="0.3">
      <c r="A6506" t="s">
        <v>21</v>
      </c>
      <c r="B6506">
        <f>IF(A6506="twin",2,1)</f>
        <v>2</v>
      </c>
      <c r="C6506" t="s">
        <v>67</v>
      </c>
      <c r="D6506" t="s">
        <v>45</v>
      </c>
      <c r="E6506" t="s">
        <v>67</v>
      </c>
      <c r="F6506" t="s">
        <v>45</v>
      </c>
      <c r="G6506" t="s">
        <v>67</v>
      </c>
      <c r="H6506" t="s">
        <v>45</v>
      </c>
      <c r="J6506" t="s">
        <v>24</v>
      </c>
      <c r="K6506" t="s">
        <v>32</v>
      </c>
      <c r="L6506" t="s">
        <v>26</v>
      </c>
      <c r="M6506" t="s">
        <v>32</v>
      </c>
      <c r="N6506" t="s">
        <v>26</v>
      </c>
      <c r="O6506" t="s">
        <v>32</v>
      </c>
      <c r="P6506" t="s">
        <v>26</v>
      </c>
      <c r="R6506" t="s">
        <v>27</v>
      </c>
      <c r="S6506" t="s">
        <v>23397</v>
      </c>
      <c r="T6506" t="s">
        <v>9075</v>
      </c>
      <c r="U6506" t="str">
        <f>RIGHT(T6506,LEN(T6506)-FIND("[",T6506))</f>
        <v>-123.12397367717672, 49.2864031936423]}</v>
      </c>
      <c r="V6506" t="str">
        <f>LEFT(U6506,FIND(",",U6506)-1)</f>
        <v>-123.12397367717672</v>
      </c>
      <c r="W6506" s="2">
        <f>VALUE(V6506)</f>
        <v>-123.123973677176</v>
      </c>
      <c r="X6506" t="str">
        <f>MID(U6506,FIND(" ",U6506)+1,FIND("]",U6506)-FIND(" ",U6506)-1)</f>
        <v>49.2864031936423</v>
      </c>
      <c r="Y6506" s="2">
        <f>VALUE(X6506)</f>
        <v>49.2864031936423</v>
      </c>
      <c r="Z6506" t="s">
        <v>30</v>
      </c>
      <c r="AA6506" t="s">
        <v>23398</v>
      </c>
      <c r="AB6506" t="s">
        <v>28118</v>
      </c>
      <c r="AC6506" t="str">
        <f>LEFT(AB6506,FIND(" ",AB6506)-1)</f>
        <v>1135</v>
      </c>
      <c r="AD6506" t="str">
        <f>MID(AB6506,FIND(" ",AB6506)+1,FIND(",",AB6506)-FIND(" ",AB6506)-1)</f>
        <v>W Georgia St</v>
      </c>
    </row>
    <row r="6507" spans="1:30" hidden="1" x14ac:dyDescent="0.3">
      <c r="A6507" t="s">
        <v>21</v>
      </c>
      <c r="B6507">
        <f>IF(A6507="twin",2,1)</f>
        <v>2</v>
      </c>
      <c r="C6507" t="s">
        <v>45</v>
      </c>
      <c r="D6507" t="s">
        <v>45</v>
      </c>
      <c r="E6507" t="s">
        <v>45</v>
      </c>
      <c r="F6507" t="s">
        <v>45</v>
      </c>
      <c r="G6507" t="s">
        <v>45</v>
      </c>
      <c r="H6507" t="s">
        <v>45</v>
      </c>
      <c r="J6507" t="s">
        <v>24</v>
      </c>
      <c r="K6507" t="s">
        <v>32</v>
      </c>
      <c r="L6507" t="s">
        <v>26</v>
      </c>
      <c r="M6507" t="s">
        <v>32</v>
      </c>
      <c r="N6507" t="s">
        <v>26</v>
      </c>
      <c r="O6507" t="s">
        <v>32</v>
      </c>
      <c r="P6507" t="s">
        <v>26</v>
      </c>
      <c r="R6507" t="s">
        <v>27</v>
      </c>
      <c r="S6507" t="s">
        <v>17726</v>
      </c>
      <c r="T6507" t="s">
        <v>17727</v>
      </c>
      <c r="U6507" t="str">
        <f>RIGHT(T6507,LEN(T6507)-FIND("[",T6507))</f>
        <v>-123.12796694702554, 49.2906770682773]}</v>
      </c>
      <c r="V6507" t="str">
        <f>LEFT(U6507,FIND(",",U6507)-1)</f>
        <v>-123.12796694702554</v>
      </c>
      <c r="W6507" s="2">
        <f>VALUE(V6507)</f>
        <v>-123.127966947025</v>
      </c>
      <c r="X6507" t="str">
        <f>MID(U6507,FIND(" ",U6507)+1,FIND("]",U6507)-FIND(" ",U6507)-1)</f>
        <v>49.2906770682773</v>
      </c>
      <c r="Y6507" s="2">
        <f>VALUE(X6507)</f>
        <v>49.290677068277297</v>
      </c>
      <c r="Z6507" t="s">
        <v>30</v>
      </c>
      <c r="AA6507" t="s">
        <v>17728</v>
      </c>
      <c r="AB6507" t="s">
        <v>29239</v>
      </c>
      <c r="AC6507" t="str">
        <f>LEFT(AB6507,FIND(" ",AB6507)-1)</f>
        <v>580</v>
      </c>
      <c r="AD6507" t="str">
        <f>MID(AB6507,FIND(" ",AB6507)+1,FIND(",",AB6507)-FIND(" ",AB6507)-1)</f>
        <v>Nicola St</v>
      </c>
    </row>
    <row r="6508" spans="1:30" hidden="1" x14ac:dyDescent="0.3">
      <c r="A6508" t="s">
        <v>21</v>
      </c>
      <c r="B6508">
        <f>IF(A6508="twin",2,1)</f>
        <v>2</v>
      </c>
      <c r="C6508" t="s">
        <v>45</v>
      </c>
      <c r="D6508" t="s">
        <v>45</v>
      </c>
      <c r="E6508" t="s">
        <v>45</v>
      </c>
      <c r="F6508" t="s">
        <v>45</v>
      </c>
      <c r="G6508" t="s">
        <v>45</v>
      </c>
      <c r="H6508" t="s">
        <v>45</v>
      </c>
      <c r="J6508" t="s">
        <v>24</v>
      </c>
      <c r="K6508" t="s">
        <v>32</v>
      </c>
      <c r="L6508" t="s">
        <v>26</v>
      </c>
      <c r="M6508" t="s">
        <v>32</v>
      </c>
      <c r="N6508" t="s">
        <v>26</v>
      </c>
      <c r="O6508" t="s">
        <v>32</v>
      </c>
      <c r="P6508" t="s">
        <v>26</v>
      </c>
      <c r="R6508" t="s">
        <v>27</v>
      </c>
      <c r="S6508" t="s">
        <v>17729</v>
      </c>
      <c r="T6508" t="s">
        <v>17727</v>
      </c>
      <c r="U6508" t="str">
        <f>RIGHT(T6508,LEN(T6508)-FIND("[",T6508))</f>
        <v>-123.12796694702554, 49.2906770682773]}</v>
      </c>
      <c r="V6508" t="str">
        <f>LEFT(U6508,FIND(",",U6508)-1)</f>
        <v>-123.12796694702554</v>
      </c>
      <c r="W6508" s="2">
        <f>VALUE(V6508)</f>
        <v>-123.127966947025</v>
      </c>
      <c r="X6508" t="str">
        <f>MID(U6508,FIND(" ",U6508)+1,FIND("]",U6508)-FIND(" ",U6508)-1)</f>
        <v>49.2906770682773</v>
      </c>
      <c r="Y6508" s="2">
        <f>VALUE(X6508)</f>
        <v>49.290677068277297</v>
      </c>
      <c r="Z6508" t="s">
        <v>30</v>
      </c>
      <c r="AA6508" t="s">
        <v>17730</v>
      </c>
      <c r="AB6508" t="s">
        <v>29239</v>
      </c>
      <c r="AC6508" t="str">
        <f>LEFT(AB6508,FIND(" ",AB6508)-1)</f>
        <v>580</v>
      </c>
      <c r="AD6508" t="str">
        <f>MID(AB6508,FIND(" ",AB6508)+1,FIND(",",AB6508)-FIND(" ",AB6508)-1)</f>
        <v>Nicola St</v>
      </c>
    </row>
    <row r="6509" spans="1:30" hidden="1" x14ac:dyDescent="0.3">
      <c r="A6509" t="s">
        <v>21</v>
      </c>
      <c r="B6509">
        <f>IF(A6509="twin",2,1)</f>
        <v>2</v>
      </c>
      <c r="C6509" t="s">
        <v>45</v>
      </c>
      <c r="D6509" t="s">
        <v>45</v>
      </c>
      <c r="E6509" t="s">
        <v>45</v>
      </c>
      <c r="F6509" t="s">
        <v>45</v>
      </c>
      <c r="G6509" t="s">
        <v>45</v>
      </c>
      <c r="H6509" t="s">
        <v>45</v>
      </c>
      <c r="J6509" t="s">
        <v>24</v>
      </c>
      <c r="K6509" t="s">
        <v>32</v>
      </c>
      <c r="L6509" t="s">
        <v>26</v>
      </c>
      <c r="M6509" t="s">
        <v>32</v>
      </c>
      <c r="N6509" t="s">
        <v>26</v>
      </c>
      <c r="O6509" t="s">
        <v>32</v>
      </c>
      <c r="P6509" t="s">
        <v>26</v>
      </c>
      <c r="R6509" t="s">
        <v>27</v>
      </c>
      <c r="S6509" t="s">
        <v>17731</v>
      </c>
      <c r="T6509" t="s">
        <v>17268</v>
      </c>
      <c r="U6509" t="str">
        <f>RIGHT(T6509,LEN(T6509)-FIND("[",T6509))</f>
        <v>-123.12810847423276, 49.29074224334571]}</v>
      </c>
      <c r="V6509" t="str">
        <f>LEFT(U6509,FIND(",",U6509)-1)</f>
        <v>-123.12810847423276</v>
      </c>
      <c r="W6509" s="2">
        <f>VALUE(V6509)</f>
        <v>-123.12810847423199</v>
      </c>
      <c r="X6509" t="str">
        <f>MID(U6509,FIND(" ",U6509)+1,FIND("]",U6509)-FIND(" ",U6509)-1)</f>
        <v>49.29074224334571</v>
      </c>
      <c r="Y6509" s="2">
        <f>VALUE(X6509)</f>
        <v>49.290742243345697</v>
      </c>
      <c r="Z6509" t="s">
        <v>30</v>
      </c>
      <c r="AA6509" t="s">
        <v>17732</v>
      </c>
      <c r="AB6509" t="s">
        <v>29337</v>
      </c>
      <c r="AC6509" t="str">
        <f>LEFT(AB6509,FIND(" ",AB6509)-1)</f>
        <v>561</v>
      </c>
      <c r="AD6509" t="str">
        <f>MID(AB6509,FIND(" ",AB6509)+1,FIND(",",AB6509)-FIND(" ",AB6509)-1)</f>
        <v>Nicola St</v>
      </c>
    </row>
    <row r="6510" spans="1:30" hidden="1" x14ac:dyDescent="0.3">
      <c r="A6510" t="s">
        <v>21</v>
      </c>
      <c r="B6510">
        <f>IF(A6510="twin",2,1)</f>
        <v>2</v>
      </c>
      <c r="C6510" t="s">
        <v>22</v>
      </c>
      <c r="D6510" t="s">
        <v>22</v>
      </c>
      <c r="E6510" t="s">
        <v>22</v>
      </c>
      <c r="F6510" t="s">
        <v>22</v>
      </c>
      <c r="G6510" t="s">
        <v>22</v>
      </c>
      <c r="H6510" t="s">
        <v>22</v>
      </c>
      <c r="J6510" t="s">
        <v>24</v>
      </c>
      <c r="K6510" t="s">
        <v>25</v>
      </c>
      <c r="L6510" t="s">
        <v>26</v>
      </c>
      <c r="M6510" t="s">
        <v>25</v>
      </c>
      <c r="N6510" t="s">
        <v>26</v>
      </c>
      <c r="O6510" t="s">
        <v>25</v>
      </c>
      <c r="P6510" t="s">
        <v>26</v>
      </c>
      <c r="R6510" t="s">
        <v>27</v>
      </c>
      <c r="S6510" t="s">
        <v>17733</v>
      </c>
      <c r="T6510" t="s">
        <v>12021</v>
      </c>
      <c r="U6510" t="str">
        <f>RIGHT(T6510,LEN(T6510)-FIND("[",T6510))</f>
        <v>-123.15541586387525, 49.23501126832323]}</v>
      </c>
      <c r="V6510" t="str">
        <f>LEFT(U6510,FIND(",",U6510)-1)</f>
        <v>-123.15541586387525</v>
      </c>
      <c r="W6510" s="2">
        <f>VALUE(V6510)</f>
        <v>-123.15541586387501</v>
      </c>
      <c r="X6510" t="str">
        <f>MID(U6510,FIND(" ",U6510)+1,FIND("]",U6510)-FIND(" ",U6510)-1)</f>
        <v>49.23501126832323</v>
      </c>
      <c r="Y6510" s="2">
        <f>VALUE(X6510)</f>
        <v>49.235011268323198</v>
      </c>
      <c r="Z6510" t="s">
        <v>298</v>
      </c>
      <c r="AA6510" t="s">
        <v>17734</v>
      </c>
      <c r="AB6510" t="s">
        <v>28616</v>
      </c>
      <c r="AC6510" t="str">
        <f>LEFT(AB6510,FIND(" ",AB6510)-1)</f>
        <v>Northbound</v>
      </c>
      <c r="AD6510" t="str">
        <f>MID(AB6510,FIND(" ",AB6510)+1,FIND(",",AB6510)-FIND(" ",AB6510)-1)</f>
        <v>West Blvd @ W 41 Ave</v>
      </c>
    </row>
    <row r="6511" spans="1:30" hidden="1" x14ac:dyDescent="0.3">
      <c r="A6511" t="s">
        <v>21</v>
      </c>
      <c r="B6511">
        <f>IF(A6511="twin",2,1)</f>
        <v>2</v>
      </c>
      <c r="C6511" t="s">
        <v>22</v>
      </c>
      <c r="D6511" t="s">
        <v>22</v>
      </c>
      <c r="E6511" t="s">
        <v>22</v>
      </c>
      <c r="F6511" t="s">
        <v>22</v>
      </c>
      <c r="G6511" t="s">
        <v>22</v>
      </c>
      <c r="H6511" t="s">
        <v>22</v>
      </c>
      <c r="J6511" t="s">
        <v>24</v>
      </c>
      <c r="K6511" t="s">
        <v>32</v>
      </c>
      <c r="L6511" t="s">
        <v>26</v>
      </c>
      <c r="M6511" t="s">
        <v>32</v>
      </c>
      <c r="N6511" t="s">
        <v>26</v>
      </c>
      <c r="O6511" t="s">
        <v>32</v>
      </c>
      <c r="P6511" t="s">
        <v>26</v>
      </c>
      <c r="R6511" t="s">
        <v>27</v>
      </c>
      <c r="S6511" t="s">
        <v>17735</v>
      </c>
      <c r="T6511" t="s">
        <v>8989</v>
      </c>
      <c r="U6511" t="str">
        <f>RIGHT(T6511,LEN(T6511)-FIND("[",T6511))</f>
        <v>-123.12803925241231, 49.29027749491744]}</v>
      </c>
      <c r="V6511" t="str">
        <f>LEFT(U6511,FIND(",",U6511)-1)</f>
        <v>-123.12803925241231</v>
      </c>
      <c r="W6511" s="2">
        <f>VALUE(V6511)</f>
        <v>-123.12803925241199</v>
      </c>
      <c r="X6511" t="str">
        <f>MID(U6511,FIND(" ",U6511)+1,FIND("]",U6511)-FIND(" ",U6511)-1)</f>
        <v>49.29027749491744</v>
      </c>
      <c r="Y6511" s="2">
        <f>VALUE(X6511)</f>
        <v>49.290277494917397</v>
      </c>
      <c r="Z6511" t="s">
        <v>30</v>
      </c>
      <c r="AA6511" t="s">
        <v>17736</v>
      </c>
      <c r="AB6511" t="s">
        <v>28100</v>
      </c>
      <c r="AC6511" t="str">
        <f>LEFT(AB6511,FIND(" ",AB6511)-1)</f>
        <v>3J6,</v>
      </c>
      <c r="AD6511" t="e">
        <f>MID(AB6511,FIND(" ",AB6511)+1,FIND(",",AB6511)-FIND(" ",AB6511)-1)</f>
        <v>#VALUE!</v>
      </c>
    </row>
    <row r="6512" spans="1:30" hidden="1" x14ac:dyDescent="0.3">
      <c r="A6512" t="s">
        <v>21</v>
      </c>
      <c r="B6512">
        <f>IF(A6512="twin",2,1)</f>
        <v>2</v>
      </c>
      <c r="C6512" t="s">
        <v>22</v>
      </c>
      <c r="D6512" t="s">
        <v>22</v>
      </c>
      <c r="E6512" t="s">
        <v>22</v>
      </c>
      <c r="F6512" t="s">
        <v>22</v>
      </c>
      <c r="G6512" t="s">
        <v>22</v>
      </c>
      <c r="H6512" t="s">
        <v>22</v>
      </c>
      <c r="J6512" t="s">
        <v>24</v>
      </c>
      <c r="K6512" t="s">
        <v>32</v>
      </c>
      <c r="L6512" t="s">
        <v>26</v>
      </c>
      <c r="M6512" t="s">
        <v>32</v>
      </c>
      <c r="N6512" t="s">
        <v>26</v>
      </c>
      <c r="O6512" t="s">
        <v>32</v>
      </c>
      <c r="P6512" t="s">
        <v>26</v>
      </c>
      <c r="R6512" t="s">
        <v>27</v>
      </c>
      <c r="S6512" t="s">
        <v>17737</v>
      </c>
      <c r="T6512" t="s">
        <v>17738</v>
      </c>
      <c r="U6512" t="str">
        <f>RIGHT(T6512,LEN(T6512)-FIND("[",T6512))</f>
        <v>-123.12820269584675, 49.29032541085253]}</v>
      </c>
      <c r="V6512" t="str">
        <f>LEFT(U6512,FIND(",",U6512)-1)</f>
        <v>-123.12820269584675</v>
      </c>
      <c r="W6512" s="2">
        <f>VALUE(V6512)</f>
        <v>-123.128202695846</v>
      </c>
      <c r="X6512" t="str">
        <f>MID(U6512,FIND(" ",U6512)+1,FIND("]",U6512)-FIND(" ",U6512)-1)</f>
        <v>49.29032541085253</v>
      </c>
      <c r="Y6512" s="2">
        <f>VALUE(X6512)</f>
        <v>49.290325410852503</v>
      </c>
      <c r="Z6512" t="s">
        <v>30</v>
      </c>
      <c r="AA6512" t="s">
        <v>17739</v>
      </c>
      <c r="AB6512" t="s">
        <v>29394</v>
      </c>
      <c r="AC6512" t="str">
        <f>LEFT(AB6512,FIND(" ",AB6512)-1)</f>
        <v>1478</v>
      </c>
      <c r="AD6512" t="str">
        <f>MID(AB6512,FIND(" ",AB6512)+1,FIND(",",AB6512)-FIND(" ",AB6512)-1)</f>
        <v>W Hastings St</v>
      </c>
    </row>
    <row r="6513" spans="1:30" hidden="1" x14ac:dyDescent="0.3">
      <c r="A6513" t="s">
        <v>21</v>
      </c>
      <c r="B6513">
        <f>IF(A6513="twin",2,1)</f>
        <v>2</v>
      </c>
      <c r="C6513" t="s">
        <v>23</v>
      </c>
      <c r="D6513" t="s">
        <v>22</v>
      </c>
      <c r="E6513" t="s">
        <v>23</v>
      </c>
      <c r="F6513" t="s">
        <v>22</v>
      </c>
      <c r="G6513" t="s">
        <v>23</v>
      </c>
      <c r="H6513" t="s">
        <v>22</v>
      </c>
      <c r="J6513" t="s">
        <v>24</v>
      </c>
      <c r="K6513" t="s">
        <v>25</v>
      </c>
      <c r="L6513" t="s">
        <v>26</v>
      </c>
      <c r="M6513" t="s">
        <v>25</v>
      </c>
      <c r="N6513" t="s">
        <v>26</v>
      </c>
      <c r="O6513" t="s">
        <v>25</v>
      </c>
      <c r="P6513" t="s">
        <v>26</v>
      </c>
      <c r="R6513" t="s">
        <v>27</v>
      </c>
      <c r="S6513" t="s">
        <v>17740</v>
      </c>
      <c r="T6513" t="s">
        <v>8248</v>
      </c>
      <c r="U6513" t="str">
        <f>RIGHT(T6513,LEN(T6513)-FIND("[",T6513))</f>
        <v>-123.10595454785083, 49.26656523745464]}</v>
      </c>
      <c r="V6513" t="str">
        <f>LEFT(U6513,FIND(",",U6513)-1)</f>
        <v>-123.10595454785083</v>
      </c>
      <c r="W6513" s="2">
        <f>VALUE(V6513)</f>
        <v>-123.10595454785</v>
      </c>
      <c r="X6513" t="str">
        <f>MID(U6513,FIND(" ",U6513)+1,FIND("]",U6513)-FIND(" ",U6513)-1)</f>
        <v>49.26656523745464</v>
      </c>
      <c r="Y6513" s="2">
        <f>VALUE(X6513)</f>
        <v>49.2665652374546</v>
      </c>
      <c r="Z6513" t="s">
        <v>96</v>
      </c>
      <c r="AA6513" t="s">
        <v>17741</v>
      </c>
      <c r="AB6513" t="s">
        <v>27949</v>
      </c>
      <c r="AC6513" t="str">
        <f>LEFT(AB6513,FIND(" ",AB6513)-1)</f>
        <v>53</v>
      </c>
      <c r="AD6513" t="str">
        <f>MID(AB6513,FIND(" ",AB6513)+1,FIND(",",AB6513)-FIND(" ",AB6513)-1)</f>
        <v>Off-Broadway Bikeway</v>
      </c>
    </row>
    <row r="6514" spans="1:30" hidden="1" x14ac:dyDescent="0.3">
      <c r="A6514" t="s">
        <v>21</v>
      </c>
      <c r="B6514">
        <f>IF(A6514="twin",2,1)</f>
        <v>2</v>
      </c>
      <c r="C6514" t="s">
        <v>23</v>
      </c>
      <c r="D6514" t="s">
        <v>22</v>
      </c>
      <c r="E6514" t="s">
        <v>23</v>
      </c>
      <c r="F6514" t="s">
        <v>22</v>
      </c>
      <c r="G6514" t="s">
        <v>23</v>
      </c>
      <c r="H6514" t="s">
        <v>22</v>
      </c>
      <c r="J6514" t="s">
        <v>24</v>
      </c>
      <c r="K6514" t="s">
        <v>25</v>
      </c>
      <c r="L6514" t="s">
        <v>26</v>
      </c>
      <c r="M6514" t="s">
        <v>25</v>
      </c>
      <c r="N6514" t="s">
        <v>26</v>
      </c>
      <c r="O6514" t="s">
        <v>25</v>
      </c>
      <c r="P6514" t="s">
        <v>26</v>
      </c>
      <c r="R6514" t="s">
        <v>27</v>
      </c>
      <c r="S6514" t="s">
        <v>17742</v>
      </c>
      <c r="T6514" t="s">
        <v>17743</v>
      </c>
      <c r="U6514" t="str">
        <f>RIGHT(T6514,LEN(T6514)-FIND("[",T6514))</f>
        <v>-123.10629486970014, 49.266570897686044]}</v>
      </c>
      <c r="V6514" t="str">
        <f>LEFT(U6514,FIND(",",U6514)-1)</f>
        <v>-123.10629486970014</v>
      </c>
      <c r="W6514" s="2">
        <f>VALUE(V6514)</f>
        <v>-123.10629486969999</v>
      </c>
      <c r="X6514" t="str">
        <f>MID(U6514,FIND(" ",U6514)+1,FIND("]",U6514)-FIND(" ",U6514)-1)</f>
        <v>49.266570897686044</v>
      </c>
      <c r="Y6514" s="2">
        <f>VALUE(X6514)</f>
        <v>49.266570897686002</v>
      </c>
      <c r="Z6514" t="s">
        <v>96</v>
      </c>
      <c r="AA6514" t="s">
        <v>17744</v>
      </c>
      <c r="AB6514" t="s">
        <v>29395</v>
      </c>
      <c r="AC6514" t="str">
        <f>LEFT(AB6514,FIND(" ",AB6514)-1)</f>
        <v>75</v>
      </c>
      <c r="AD6514" t="str">
        <f>MID(AB6514,FIND(" ",AB6514)+1,FIND(",",AB6514)-FIND(" ",AB6514)-1)</f>
        <v>W 5th Ave</v>
      </c>
    </row>
    <row r="6515" spans="1:30" hidden="1" x14ac:dyDescent="0.3">
      <c r="A6515" t="s">
        <v>21</v>
      </c>
      <c r="B6515">
        <f>IF(A6515="twin",2,1)</f>
        <v>2</v>
      </c>
      <c r="C6515" t="s">
        <v>22</v>
      </c>
      <c r="D6515" t="s">
        <v>22</v>
      </c>
      <c r="E6515" t="s">
        <v>22</v>
      </c>
      <c r="F6515" t="s">
        <v>22</v>
      </c>
      <c r="G6515" t="s">
        <v>22</v>
      </c>
      <c r="H6515" t="s">
        <v>22</v>
      </c>
      <c r="J6515" t="s">
        <v>24</v>
      </c>
      <c r="K6515" t="s">
        <v>25</v>
      </c>
      <c r="L6515" t="s">
        <v>26</v>
      </c>
      <c r="M6515" t="s">
        <v>25</v>
      </c>
      <c r="N6515" t="s">
        <v>26</v>
      </c>
      <c r="O6515" t="s">
        <v>25</v>
      </c>
      <c r="P6515" t="s">
        <v>26</v>
      </c>
      <c r="R6515" t="s">
        <v>27</v>
      </c>
      <c r="S6515" t="s">
        <v>17745</v>
      </c>
      <c r="T6515" t="s">
        <v>9099</v>
      </c>
      <c r="U6515" t="str">
        <f>RIGHT(T6515,LEN(T6515)-FIND("[",T6515))</f>
        <v>-123.13660670459272, 49.278650703967]}</v>
      </c>
      <c r="V6515" t="str">
        <f>LEFT(U6515,FIND(",",U6515)-1)</f>
        <v>-123.13660670459272</v>
      </c>
      <c r="W6515" s="2">
        <f>VALUE(V6515)</f>
        <v>-123.136606704592</v>
      </c>
      <c r="X6515" t="str">
        <f>MID(U6515,FIND(" ",U6515)+1,FIND("]",U6515)-FIND(" ",U6515)-1)</f>
        <v>49.278650703967</v>
      </c>
      <c r="Y6515" s="2">
        <f>VALUE(X6515)</f>
        <v>49.278650703967003</v>
      </c>
      <c r="Z6515" t="s">
        <v>84</v>
      </c>
      <c r="AA6515" t="s">
        <v>17746</v>
      </c>
      <c r="AB6515" t="s">
        <v>26423</v>
      </c>
      <c r="AC6515" t="str">
        <f>LEFT(AB6515,FIND(" ",AB6515)-1)</f>
        <v>1902-1155</v>
      </c>
      <c r="AD6515" t="str">
        <f>MID(AB6515,FIND(" ",AB6515)+1,FIND(",",AB6515)-FIND(" ",AB6515)-1)</f>
        <v>Beach Ave</v>
      </c>
    </row>
    <row r="6516" spans="1:30" hidden="1" x14ac:dyDescent="0.3">
      <c r="A6516" t="s">
        <v>21</v>
      </c>
      <c r="B6516">
        <f>IF(A6516="twin",2,1)</f>
        <v>2</v>
      </c>
      <c r="C6516" t="s">
        <v>22</v>
      </c>
      <c r="D6516" t="s">
        <v>22</v>
      </c>
      <c r="E6516" t="s">
        <v>22</v>
      </c>
      <c r="F6516" t="s">
        <v>22</v>
      </c>
      <c r="G6516" t="s">
        <v>22</v>
      </c>
      <c r="H6516" t="s">
        <v>22</v>
      </c>
      <c r="J6516" t="s">
        <v>24</v>
      </c>
      <c r="K6516" t="s">
        <v>25</v>
      </c>
      <c r="L6516" t="s">
        <v>26</v>
      </c>
      <c r="M6516" t="s">
        <v>25</v>
      </c>
      <c r="N6516" t="s">
        <v>26</v>
      </c>
      <c r="O6516" t="s">
        <v>25</v>
      </c>
      <c r="P6516" t="s">
        <v>26</v>
      </c>
      <c r="R6516" t="s">
        <v>27</v>
      </c>
      <c r="S6516" t="s">
        <v>17747</v>
      </c>
      <c r="T6516" t="s">
        <v>17748</v>
      </c>
      <c r="U6516" t="str">
        <f>RIGHT(T6516,LEN(T6516)-FIND("[",T6516))</f>
        <v>-123.13670237225483, 49.27874647948618]}</v>
      </c>
      <c r="V6516" t="str">
        <f>LEFT(U6516,FIND(",",U6516)-1)</f>
        <v>-123.13670237225483</v>
      </c>
      <c r="W6516" s="2">
        <f>VALUE(V6516)</f>
        <v>-123.13670237225401</v>
      </c>
      <c r="X6516" t="str">
        <f>MID(U6516,FIND(" ",U6516)+1,FIND("]",U6516)-FIND(" ",U6516)-1)</f>
        <v>49.27874647948618</v>
      </c>
      <c r="Y6516" s="2">
        <f>VALUE(X6516)</f>
        <v>49.278746479486102</v>
      </c>
      <c r="Z6516" t="s">
        <v>84</v>
      </c>
      <c r="AA6516" t="s">
        <v>17749</v>
      </c>
      <c r="AB6516" t="s">
        <v>26423</v>
      </c>
      <c r="AC6516" t="str">
        <f>LEFT(AB6516,FIND(" ",AB6516)-1)</f>
        <v>1902-1155</v>
      </c>
      <c r="AD6516" t="str">
        <f>MID(AB6516,FIND(" ",AB6516)+1,FIND(",",AB6516)-FIND(" ",AB6516)-1)</f>
        <v>Beach Ave</v>
      </c>
    </row>
    <row r="6517" spans="1:30" hidden="1" x14ac:dyDescent="0.3">
      <c r="A6517" t="s">
        <v>21</v>
      </c>
      <c r="B6517">
        <f>IF(A6517="twin",2,1)</f>
        <v>2</v>
      </c>
      <c r="C6517" t="s">
        <v>22</v>
      </c>
      <c r="D6517" t="s">
        <v>22</v>
      </c>
      <c r="E6517" t="s">
        <v>22</v>
      </c>
      <c r="F6517" t="s">
        <v>22</v>
      </c>
      <c r="G6517" t="s">
        <v>22</v>
      </c>
      <c r="H6517" t="s">
        <v>22</v>
      </c>
      <c r="J6517" t="s">
        <v>24</v>
      </c>
      <c r="K6517" t="s">
        <v>25</v>
      </c>
      <c r="L6517" t="s">
        <v>26</v>
      </c>
      <c r="M6517" t="s">
        <v>25</v>
      </c>
      <c r="N6517" t="s">
        <v>26</v>
      </c>
      <c r="O6517" t="s">
        <v>25</v>
      </c>
      <c r="P6517" t="s">
        <v>26</v>
      </c>
      <c r="R6517" t="s">
        <v>27</v>
      </c>
      <c r="S6517" t="s">
        <v>17750</v>
      </c>
      <c r="T6517" t="s">
        <v>1977</v>
      </c>
      <c r="U6517" t="str">
        <f>RIGHT(T6517,LEN(T6517)-FIND("[",T6517))</f>
        <v>-123.13756844401375, 49.27960853045695]}</v>
      </c>
      <c r="V6517" t="str">
        <f>LEFT(U6517,FIND(",",U6517)-1)</f>
        <v>-123.13756844401375</v>
      </c>
      <c r="W6517" s="2">
        <f>VALUE(V6517)</f>
        <v>-123.137568444013</v>
      </c>
      <c r="X6517" t="str">
        <f>MID(U6517,FIND(" ",U6517)+1,FIND("]",U6517)-FIND(" ",U6517)-1)</f>
        <v>49.27960853045695</v>
      </c>
      <c r="Y6517" s="2">
        <f>VALUE(X6517)</f>
        <v>49.279608530456898</v>
      </c>
      <c r="Z6517" t="s">
        <v>84</v>
      </c>
      <c r="AA6517" t="s">
        <v>17751</v>
      </c>
      <c r="AB6517" t="s">
        <v>26424</v>
      </c>
      <c r="AC6517" t="str">
        <f>LEFT(AB6517,FIND(" ",AB6517)-1)</f>
        <v>Westbound</v>
      </c>
      <c r="AD6517" t="str">
        <f>MID(AB6517,FIND(" ",AB6517)+1,FIND(",",AB6517)-FIND(" ",AB6517)-1)</f>
        <v>Beach Ave @ Bute St</v>
      </c>
    </row>
    <row r="6518" spans="1:30" hidden="1" x14ac:dyDescent="0.3">
      <c r="A6518" t="s">
        <v>21</v>
      </c>
      <c r="B6518">
        <f>IF(A6518="twin",2,1)</f>
        <v>2</v>
      </c>
      <c r="C6518" t="s">
        <v>23</v>
      </c>
      <c r="D6518" t="s">
        <v>23</v>
      </c>
      <c r="E6518" t="s">
        <v>23</v>
      </c>
      <c r="F6518" t="s">
        <v>23</v>
      </c>
      <c r="G6518" t="s">
        <v>23</v>
      </c>
      <c r="H6518" t="s">
        <v>23</v>
      </c>
      <c r="J6518" t="s">
        <v>24</v>
      </c>
      <c r="K6518" t="s">
        <v>32</v>
      </c>
      <c r="L6518" t="s">
        <v>26</v>
      </c>
      <c r="M6518" t="s">
        <v>32</v>
      </c>
      <c r="N6518" t="s">
        <v>26</v>
      </c>
      <c r="O6518" t="s">
        <v>32</v>
      </c>
      <c r="P6518" t="s">
        <v>26</v>
      </c>
      <c r="R6518" t="s">
        <v>27</v>
      </c>
      <c r="S6518" t="s">
        <v>17752</v>
      </c>
      <c r="T6518" t="s">
        <v>17753</v>
      </c>
      <c r="U6518" t="str">
        <f>RIGHT(T6518,LEN(T6518)-FIND("[",T6518))</f>
        <v>-123.1255695493044, 49.286849034203364]}</v>
      </c>
      <c r="V6518" t="str">
        <f>LEFT(U6518,FIND(",",U6518)-1)</f>
        <v>-123.1255695493044</v>
      </c>
      <c r="W6518" s="2">
        <f>VALUE(V6518)</f>
        <v>-123.125569549304</v>
      </c>
      <c r="X6518" t="str">
        <f>MID(U6518,FIND(" ",U6518)+1,FIND("]",U6518)-FIND(" ",U6518)-1)</f>
        <v>49.286849034203364</v>
      </c>
      <c r="Y6518" s="2">
        <f>VALUE(X6518)</f>
        <v>49.2868490342033</v>
      </c>
      <c r="Z6518" t="s">
        <v>84</v>
      </c>
      <c r="AA6518" t="s">
        <v>17754</v>
      </c>
      <c r="AB6518" t="s">
        <v>28137</v>
      </c>
      <c r="AC6518" t="str">
        <f>LEFT(AB6518,FIND(" ",AB6518)-1)</f>
        <v>1210-1188</v>
      </c>
      <c r="AD6518" t="str">
        <f>MID(AB6518,FIND(" ",AB6518)+1,FIND(",",AB6518)-FIND(" ",AB6518)-1)</f>
        <v>W Georgia St</v>
      </c>
    </row>
    <row r="6519" spans="1:30" hidden="1" x14ac:dyDescent="0.3">
      <c r="A6519" t="s">
        <v>21</v>
      </c>
      <c r="B6519">
        <f>IF(A6519="twin",2,1)</f>
        <v>2</v>
      </c>
      <c r="C6519" t="s">
        <v>22</v>
      </c>
      <c r="D6519" t="s">
        <v>22</v>
      </c>
      <c r="E6519" t="s">
        <v>22</v>
      </c>
      <c r="F6519" t="s">
        <v>22</v>
      </c>
      <c r="G6519" t="s">
        <v>22</v>
      </c>
      <c r="H6519" t="s">
        <v>22</v>
      </c>
      <c r="J6519" t="s">
        <v>24</v>
      </c>
      <c r="K6519" t="s">
        <v>32</v>
      </c>
      <c r="L6519" t="s">
        <v>26</v>
      </c>
      <c r="M6519" t="s">
        <v>32</v>
      </c>
      <c r="N6519" t="s">
        <v>26</v>
      </c>
      <c r="O6519" t="s">
        <v>32</v>
      </c>
      <c r="P6519" t="s">
        <v>26</v>
      </c>
      <c r="R6519" t="s">
        <v>27</v>
      </c>
      <c r="S6519" t="s">
        <v>17755</v>
      </c>
      <c r="T6519" t="s">
        <v>17756</v>
      </c>
      <c r="U6519" t="str">
        <f>RIGHT(T6519,LEN(T6519)-FIND("[",T6519))</f>
        <v>-123.10186703513828, 49.262070240703174]}</v>
      </c>
      <c r="V6519" t="str">
        <f>LEFT(U6519,FIND(",",U6519)-1)</f>
        <v>-123.10186703513828</v>
      </c>
      <c r="W6519" s="2">
        <f>VALUE(V6519)</f>
        <v>-123.101867035138</v>
      </c>
      <c r="X6519" t="str">
        <f>MID(U6519,FIND(" ",U6519)+1,FIND("]",U6519)-FIND(" ",U6519)-1)</f>
        <v>49.262070240703174</v>
      </c>
      <c r="Y6519" s="2">
        <f>VALUE(X6519)</f>
        <v>49.262070240703103</v>
      </c>
      <c r="Z6519" t="s">
        <v>96</v>
      </c>
      <c r="AA6519" t="s">
        <v>17757</v>
      </c>
      <c r="AB6519" t="s">
        <v>29396</v>
      </c>
      <c r="AC6519" t="str">
        <f>LEFT(AB6519,FIND(" ",AB6519)-1)</f>
        <v>166</v>
      </c>
      <c r="AD6519" t="str">
        <f>MID(AB6519,FIND(" ",AB6519)+1,FIND(",",AB6519)-FIND(" ",AB6519)-1)</f>
        <v>E 10th Ave</v>
      </c>
    </row>
    <row r="6520" spans="1:30" hidden="1" x14ac:dyDescent="0.3">
      <c r="A6520" t="s">
        <v>21</v>
      </c>
      <c r="B6520">
        <f>IF(A6520="twin",2,1)</f>
        <v>2</v>
      </c>
      <c r="C6520" t="s">
        <v>22</v>
      </c>
      <c r="D6520" t="s">
        <v>22</v>
      </c>
      <c r="E6520" t="s">
        <v>22</v>
      </c>
      <c r="F6520" t="s">
        <v>22</v>
      </c>
      <c r="G6520" t="s">
        <v>22</v>
      </c>
      <c r="H6520" t="s">
        <v>22</v>
      </c>
      <c r="J6520" t="s">
        <v>24</v>
      </c>
      <c r="K6520" t="s">
        <v>32</v>
      </c>
      <c r="L6520" t="s">
        <v>26</v>
      </c>
      <c r="M6520" t="s">
        <v>32</v>
      </c>
      <c r="N6520" t="s">
        <v>26</v>
      </c>
      <c r="O6520" t="s">
        <v>32</v>
      </c>
      <c r="P6520" t="s">
        <v>26</v>
      </c>
      <c r="R6520" t="s">
        <v>27</v>
      </c>
      <c r="S6520" t="s">
        <v>17758</v>
      </c>
      <c r="T6520" t="s">
        <v>17759</v>
      </c>
      <c r="U6520" t="str">
        <f>RIGHT(T6520,LEN(T6520)-FIND("[",T6520))</f>
        <v>-123.10164076326987, 49.26107252048863]}</v>
      </c>
      <c r="V6520" t="str">
        <f>LEFT(U6520,FIND(",",U6520)-1)</f>
        <v>-123.10164076326987</v>
      </c>
      <c r="W6520" s="2">
        <f>VALUE(V6520)</f>
        <v>-123.101640763269</v>
      </c>
      <c r="X6520" t="str">
        <f>MID(U6520,FIND(" ",U6520)+1,FIND("]",U6520)-FIND(" ",U6520)-1)</f>
        <v>49.26107252048863</v>
      </c>
      <c r="Y6520" s="2">
        <f>VALUE(X6520)</f>
        <v>49.261072520488597</v>
      </c>
      <c r="Z6520" t="s">
        <v>96</v>
      </c>
      <c r="AA6520" t="s">
        <v>17760</v>
      </c>
      <c r="AB6520" t="s">
        <v>29397</v>
      </c>
      <c r="AC6520" t="str">
        <f>LEFT(AB6520,FIND(" ",AB6520)-1)</f>
        <v>156</v>
      </c>
      <c r="AD6520" t="str">
        <f>MID(AB6520,FIND(" ",AB6520)+1,FIND(",",AB6520)-FIND(" ",AB6520)-1)</f>
        <v>E 11th Ave</v>
      </c>
    </row>
    <row r="6521" spans="1:30" hidden="1" x14ac:dyDescent="0.3">
      <c r="A6521" t="s">
        <v>21</v>
      </c>
      <c r="B6521">
        <f>IF(A6521="twin",2,1)</f>
        <v>2</v>
      </c>
      <c r="C6521" t="s">
        <v>22</v>
      </c>
      <c r="D6521" t="s">
        <v>22</v>
      </c>
      <c r="E6521" t="s">
        <v>22</v>
      </c>
      <c r="F6521" t="s">
        <v>22</v>
      </c>
      <c r="G6521" t="s">
        <v>22</v>
      </c>
      <c r="H6521" t="s">
        <v>22</v>
      </c>
      <c r="J6521" t="s">
        <v>24</v>
      </c>
      <c r="K6521" t="s">
        <v>25</v>
      </c>
      <c r="L6521" t="s">
        <v>26</v>
      </c>
      <c r="M6521" t="s">
        <v>25</v>
      </c>
      <c r="N6521" t="s">
        <v>26</v>
      </c>
      <c r="O6521" t="s">
        <v>25</v>
      </c>
      <c r="P6521" t="s">
        <v>26</v>
      </c>
      <c r="R6521" t="s">
        <v>27</v>
      </c>
      <c r="S6521" t="s">
        <v>17761</v>
      </c>
      <c r="T6521" t="s">
        <v>9785</v>
      </c>
      <c r="U6521" t="str">
        <f>RIGHT(T6521,LEN(T6521)-FIND("[",T6521))</f>
        <v>-123.12333052303839, 49.27745695389081]}</v>
      </c>
      <c r="V6521" t="str">
        <f>LEFT(U6521,FIND(",",U6521)-1)</f>
        <v>-123.12333052303839</v>
      </c>
      <c r="W6521" s="2">
        <f>VALUE(V6521)</f>
        <v>-123.12333052303801</v>
      </c>
      <c r="X6521" t="str">
        <f>MID(U6521,FIND(" ",U6521)+1,FIND("]",U6521)-FIND(" ",U6521)-1)</f>
        <v>49.27745695389081</v>
      </c>
      <c r="Y6521" s="2">
        <f>VALUE(X6521)</f>
        <v>49.277456953890798</v>
      </c>
      <c r="Z6521" t="s">
        <v>30</v>
      </c>
      <c r="AA6521" t="s">
        <v>17762</v>
      </c>
      <c r="AB6521" t="s">
        <v>28123</v>
      </c>
      <c r="AC6521" t="str">
        <f>LEFT(AB6521,FIND(" ",AB6521)-1)</f>
        <v>585</v>
      </c>
      <c r="AD6521" t="str">
        <f>MID(AB6521,FIND(" ",AB6521)+1,FIND(",",AB6521)-FIND(" ",AB6521)-1)</f>
        <v>Helmcken St</v>
      </c>
    </row>
    <row r="6522" spans="1:30" hidden="1" x14ac:dyDescent="0.3">
      <c r="A6522" t="s">
        <v>21</v>
      </c>
      <c r="B6522">
        <f>IF(A6522="twin",2,1)</f>
        <v>2</v>
      </c>
      <c r="C6522" t="s">
        <v>22</v>
      </c>
      <c r="D6522" t="s">
        <v>22</v>
      </c>
      <c r="E6522" t="s">
        <v>22</v>
      </c>
      <c r="F6522" t="s">
        <v>22</v>
      </c>
      <c r="G6522" t="s">
        <v>22</v>
      </c>
      <c r="H6522" t="s">
        <v>22</v>
      </c>
      <c r="J6522" t="s">
        <v>24</v>
      </c>
      <c r="K6522" t="s">
        <v>32</v>
      </c>
      <c r="L6522" t="s">
        <v>26</v>
      </c>
      <c r="M6522" t="s">
        <v>32</v>
      </c>
      <c r="N6522" t="s">
        <v>26</v>
      </c>
      <c r="O6522" t="s">
        <v>32</v>
      </c>
      <c r="P6522" t="s">
        <v>26</v>
      </c>
      <c r="R6522" t="s">
        <v>27</v>
      </c>
      <c r="S6522" t="s">
        <v>17763</v>
      </c>
      <c r="T6522" t="s">
        <v>17764</v>
      </c>
      <c r="U6522" t="str">
        <f>RIGHT(T6522,LEN(T6522)-FIND("[",T6522))</f>
        <v>-123.11103599362148, 49.262786887691675]}</v>
      </c>
      <c r="V6522" t="str">
        <f>LEFT(U6522,FIND(",",U6522)-1)</f>
        <v>-123.11103599362148</v>
      </c>
      <c r="W6522" s="2">
        <f>VALUE(V6522)</f>
        <v>-123.111035993621</v>
      </c>
      <c r="X6522" t="str">
        <f>MID(U6522,FIND(" ",U6522)+1,FIND("]",U6522)-FIND(" ",U6522)-1)</f>
        <v>49.262786887691675</v>
      </c>
      <c r="Y6522" s="2">
        <f>VALUE(X6522)</f>
        <v>49.262786887691597</v>
      </c>
      <c r="Z6522" t="s">
        <v>96</v>
      </c>
      <c r="AA6522" t="s">
        <v>17765</v>
      </c>
      <c r="AB6522" t="s">
        <v>29398</v>
      </c>
      <c r="AC6522" t="str">
        <f>LEFT(AB6522,FIND(" ",AB6522)-1)</f>
        <v>2510</v>
      </c>
      <c r="AD6522" t="str">
        <f>MID(AB6522,FIND(" ",AB6522)+1,FIND(",",AB6522)-FIND(" ",AB6522)-1)</f>
        <v>Alberta St</v>
      </c>
    </row>
    <row r="6523" spans="1:30" hidden="1" x14ac:dyDescent="0.3">
      <c r="A6523" t="s">
        <v>21</v>
      </c>
      <c r="B6523">
        <f>IF(A6523="twin",2,1)</f>
        <v>2</v>
      </c>
      <c r="C6523" t="s">
        <v>22</v>
      </c>
      <c r="D6523" t="s">
        <v>45</v>
      </c>
      <c r="E6523" t="s">
        <v>22</v>
      </c>
      <c r="F6523" t="s">
        <v>45</v>
      </c>
      <c r="G6523" t="s">
        <v>22</v>
      </c>
      <c r="H6523" t="s">
        <v>45</v>
      </c>
      <c r="J6523" t="s">
        <v>24</v>
      </c>
      <c r="K6523" t="s">
        <v>25</v>
      </c>
      <c r="L6523" t="s">
        <v>26</v>
      </c>
      <c r="M6523" t="s">
        <v>25</v>
      </c>
      <c r="N6523" t="s">
        <v>26</v>
      </c>
      <c r="O6523" t="s">
        <v>25</v>
      </c>
      <c r="P6523" t="s">
        <v>26</v>
      </c>
      <c r="R6523" t="s">
        <v>27</v>
      </c>
      <c r="S6523" t="s">
        <v>17766</v>
      </c>
      <c r="T6523" t="s">
        <v>17767</v>
      </c>
      <c r="U6523" t="str">
        <f>RIGHT(T6523,LEN(T6523)-FIND("[",T6523))</f>
        <v>-123.03732843707648, 49.23496314813211]}</v>
      </c>
      <c r="V6523" t="str">
        <f>LEFT(U6523,FIND(",",U6523)-1)</f>
        <v>-123.03732843707648</v>
      </c>
      <c r="W6523" s="2">
        <f>VALUE(V6523)</f>
        <v>-123.037328437076</v>
      </c>
      <c r="X6523" t="str">
        <f>MID(U6523,FIND(" ",U6523)+1,FIND("]",U6523)-FIND(" ",U6523)-1)</f>
        <v>49.23496314813211</v>
      </c>
      <c r="Y6523" s="2">
        <f>VALUE(X6523)</f>
        <v>49.234963148132103</v>
      </c>
      <c r="Z6523" t="s">
        <v>1020</v>
      </c>
      <c r="AA6523" t="s">
        <v>17768</v>
      </c>
      <c r="AB6523" t="s">
        <v>26264</v>
      </c>
      <c r="AC6523" t="str">
        <f>LEFT(AB6523,FIND(" ",AB6523)-1)</f>
        <v>3215</v>
      </c>
      <c r="AD6523" t="str">
        <f>MID(AB6523,FIND(" ",AB6523)+1,FIND(",",AB6523)-FIND(" ",AB6523)-1)</f>
        <v>Kingsway</v>
      </c>
    </row>
    <row r="6524" spans="1:30" hidden="1" x14ac:dyDescent="0.3">
      <c r="A6524" t="s">
        <v>21</v>
      </c>
      <c r="B6524">
        <f>IF(A6524="twin",2,1)</f>
        <v>2</v>
      </c>
      <c r="C6524" t="s">
        <v>22</v>
      </c>
      <c r="D6524" t="s">
        <v>22</v>
      </c>
      <c r="E6524" t="s">
        <v>22</v>
      </c>
      <c r="F6524" t="s">
        <v>22</v>
      </c>
      <c r="G6524" t="s">
        <v>22</v>
      </c>
      <c r="H6524" t="s">
        <v>22</v>
      </c>
      <c r="J6524" t="s">
        <v>24</v>
      </c>
      <c r="K6524" t="s">
        <v>25</v>
      </c>
      <c r="L6524" t="s">
        <v>26</v>
      </c>
      <c r="M6524" t="s">
        <v>25</v>
      </c>
      <c r="N6524" t="s">
        <v>26</v>
      </c>
      <c r="O6524" t="s">
        <v>25</v>
      </c>
      <c r="P6524" t="s">
        <v>26</v>
      </c>
      <c r="R6524" t="s">
        <v>27</v>
      </c>
      <c r="S6524" t="s">
        <v>17769</v>
      </c>
      <c r="T6524" t="s">
        <v>17770</v>
      </c>
      <c r="U6524" t="str">
        <f>RIGHT(T6524,LEN(T6524)-FIND("[",T6524))</f>
        <v>-123.12292560305717, 49.27704204167812]}</v>
      </c>
      <c r="V6524" t="str">
        <f>LEFT(U6524,FIND(",",U6524)-1)</f>
        <v>-123.12292560305717</v>
      </c>
      <c r="W6524" s="2">
        <f>VALUE(V6524)</f>
        <v>-123.122925603057</v>
      </c>
      <c r="X6524" t="str">
        <f>MID(U6524,FIND(" ",U6524)+1,FIND("]",U6524)-FIND(" ",U6524)-1)</f>
        <v>49.27704204167812</v>
      </c>
      <c r="Y6524" s="2">
        <f>VALUE(X6524)</f>
        <v>49.277042041678101</v>
      </c>
      <c r="Z6524" t="s">
        <v>30</v>
      </c>
      <c r="AA6524" t="s">
        <v>17771</v>
      </c>
      <c r="AB6524" t="s">
        <v>29399</v>
      </c>
      <c r="AC6524" t="str">
        <f>LEFT(AB6524,FIND(" ",AB6524)-1)</f>
        <v>532</v>
      </c>
      <c r="AD6524" t="str">
        <f>MID(AB6524,FIND(" ",AB6524)+1,FIND(",",AB6524)-FIND(" ",AB6524)-1)</f>
        <v>Helmcken St</v>
      </c>
    </row>
    <row r="6525" spans="1:30" hidden="1" x14ac:dyDescent="0.3">
      <c r="A6525" t="s">
        <v>21</v>
      </c>
      <c r="B6525">
        <f>IF(A6525="twin",2,1)</f>
        <v>2</v>
      </c>
      <c r="C6525" t="s">
        <v>22</v>
      </c>
      <c r="D6525" t="s">
        <v>22</v>
      </c>
      <c r="E6525" t="s">
        <v>22</v>
      </c>
      <c r="F6525" t="s">
        <v>22</v>
      </c>
      <c r="G6525" t="s">
        <v>22</v>
      </c>
      <c r="H6525" t="s">
        <v>22</v>
      </c>
      <c r="J6525" t="s">
        <v>24</v>
      </c>
      <c r="K6525" t="s">
        <v>25</v>
      </c>
      <c r="L6525" t="s">
        <v>26</v>
      </c>
      <c r="M6525" t="s">
        <v>25</v>
      </c>
      <c r="N6525" t="s">
        <v>26</v>
      </c>
      <c r="O6525" t="s">
        <v>25</v>
      </c>
      <c r="P6525" t="s">
        <v>26</v>
      </c>
      <c r="R6525" t="s">
        <v>27</v>
      </c>
      <c r="S6525" t="s">
        <v>17772</v>
      </c>
      <c r="T6525" t="s">
        <v>7843</v>
      </c>
      <c r="U6525" t="str">
        <f>RIGHT(T6525,LEN(T6525)-FIND("[",T6525))</f>
        <v>-123.12429212677503, 49.27807845327526]}</v>
      </c>
      <c r="V6525" t="str">
        <f>LEFT(U6525,FIND(",",U6525)-1)</f>
        <v>-123.12429212677503</v>
      </c>
      <c r="W6525" s="2">
        <f>VALUE(V6525)</f>
        <v>-123.124292126775</v>
      </c>
      <c r="X6525" t="str">
        <f>MID(U6525,FIND(" ",U6525)+1,FIND("]",U6525)-FIND(" ",U6525)-1)</f>
        <v>49.27807845327526</v>
      </c>
      <c r="Y6525" s="2">
        <f>VALUE(X6525)</f>
        <v>49.278078453275199</v>
      </c>
      <c r="Z6525" t="s">
        <v>30</v>
      </c>
      <c r="AA6525" t="s">
        <v>17773</v>
      </c>
      <c r="AB6525" t="s">
        <v>27859</v>
      </c>
      <c r="AC6525" t="str">
        <f>LEFT(AB6525,FIND(" ",AB6525)-1)</f>
        <v>649</v>
      </c>
      <c r="AD6525" t="str">
        <f>MID(AB6525,FIND(" ",AB6525)+1,FIND(",",AB6525)-FIND(" ",AB6525)-1)</f>
        <v>Helmcken St Suite 200</v>
      </c>
    </row>
    <row r="6526" spans="1:30" hidden="1" x14ac:dyDescent="0.3">
      <c r="A6526" t="s">
        <v>21</v>
      </c>
      <c r="B6526">
        <f>IF(A6526="twin",2,1)</f>
        <v>2</v>
      </c>
      <c r="C6526" t="s">
        <v>23</v>
      </c>
      <c r="D6526" t="s">
        <v>22</v>
      </c>
      <c r="E6526" t="s">
        <v>23</v>
      </c>
      <c r="F6526" t="s">
        <v>22</v>
      </c>
      <c r="G6526" t="s">
        <v>23</v>
      </c>
      <c r="H6526" t="s">
        <v>22</v>
      </c>
      <c r="J6526" t="s">
        <v>24</v>
      </c>
      <c r="K6526" t="s">
        <v>32</v>
      </c>
      <c r="L6526" t="s">
        <v>26</v>
      </c>
      <c r="M6526" t="s">
        <v>32</v>
      </c>
      <c r="N6526" t="s">
        <v>26</v>
      </c>
      <c r="O6526" t="s">
        <v>32</v>
      </c>
      <c r="P6526" t="s">
        <v>26</v>
      </c>
      <c r="R6526" t="s">
        <v>27</v>
      </c>
      <c r="S6526" t="s">
        <v>17774</v>
      </c>
      <c r="T6526" t="s">
        <v>16680</v>
      </c>
      <c r="U6526" t="str">
        <f>RIGHT(T6526,LEN(T6526)-FIND("[",T6526))</f>
        <v>-123.1248007500027, 49.27840772246487]}</v>
      </c>
      <c r="V6526" t="str">
        <f>LEFT(U6526,FIND(",",U6526)-1)</f>
        <v>-123.1248007500027</v>
      </c>
      <c r="W6526" s="2">
        <f>VALUE(V6526)</f>
        <v>-123.124800750002</v>
      </c>
      <c r="X6526" t="str">
        <f>MID(U6526,FIND(" ",U6526)+1,FIND("]",U6526)-FIND(" ",U6526)-1)</f>
        <v>49.27840772246487</v>
      </c>
      <c r="Y6526" s="2">
        <f>VALUE(X6526)</f>
        <v>49.278407722464799</v>
      </c>
      <c r="Z6526" t="s">
        <v>30</v>
      </c>
      <c r="AA6526" t="s">
        <v>17775</v>
      </c>
      <c r="AB6526" t="s">
        <v>29266</v>
      </c>
      <c r="AC6526" t="str">
        <f>LEFT(AB6526,FIND(" ",AB6526)-1)</f>
        <v>1097</v>
      </c>
      <c r="AD6526" t="str">
        <f>MID(AB6526,FIND(" ",AB6526)+1,FIND(",",AB6526)-FIND(" ",AB6526)-1)</f>
        <v>Granville St</v>
      </c>
    </row>
    <row r="6527" spans="1:30" hidden="1" x14ac:dyDescent="0.3">
      <c r="A6527" t="s">
        <v>21</v>
      </c>
      <c r="B6527">
        <f>IF(A6527="twin",2,1)</f>
        <v>2</v>
      </c>
      <c r="C6527" t="s">
        <v>22</v>
      </c>
      <c r="D6527" t="s">
        <v>45</v>
      </c>
      <c r="E6527" t="s">
        <v>22</v>
      </c>
      <c r="F6527" t="s">
        <v>45</v>
      </c>
      <c r="G6527" t="s">
        <v>22</v>
      </c>
      <c r="H6527" t="s">
        <v>45</v>
      </c>
      <c r="J6527" t="s">
        <v>24</v>
      </c>
      <c r="K6527" t="s">
        <v>25</v>
      </c>
      <c r="L6527" t="s">
        <v>26</v>
      </c>
      <c r="M6527" t="s">
        <v>25</v>
      </c>
      <c r="N6527" t="s">
        <v>26</v>
      </c>
      <c r="O6527" t="s">
        <v>25</v>
      </c>
      <c r="P6527" t="s">
        <v>26</v>
      </c>
      <c r="R6527" t="s">
        <v>27</v>
      </c>
      <c r="S6527" t="s">
        <v>17776</v>
      </c>
      <c r="T6527" t="s">
        <v>17777</v>
      </c>
      <c r="U6527" t="str">
        <f>RIGHT(T6527,LEN(T6527)-FIND("[",T6527))</f>
        <v>-123.03721301597633, 49.234919117645774]}</v>
      </c>
      <c r="V6527" t="str">
        <f>LEFT(U6527,FIND(",",U6527)-1)</f>
        <v>-123.03721301597633</v>
      </c>
      <c r="W6527" s="2">
        <f>VALUE(V6527)</f>
        <v>-123.03721301597599</v>
      </c>
      <c r="X6527" t="str">
        <f>MID(U6527,FIND(" ",U6527)+1,FIND("]",U6527)-FIND(" ",U6527)-1)</f>
        <v>49.234919117645774</v>
      </c>
      <c r="Y6527" s="2">
        <f>VALUE(X6527)</f>
        <v>49.234919117645703</v>
      </c>
      <c r="Z6527" t="s">
        <v>1020</v>
      </c>
      <c r="AA6527" t="s">
        <v>17778</v>
      </c>
      <c r="AB6527" t="s">
        <v>29400</v>
      </c>
      <c r="AC6527" t="str">
        <f>LEFT(AB6527,FIND(" ",AB6527)-1)</f>
        <v>3219</v>
      </c>
      <c r="AD6527" t="str">
        <f>MID(AB6527,FIND(" ",AB6527)+1,FIND(",",AB6527)-FIND(" ",AB6527)-1)</f>
        <v>Kingsway</v>
      </c>
    </row>
    <row r="6528" spans="1:30" hidden="1" x14ac:dyDescent="0.3">
      <c r="A6528" t="s">
        <v>21</v>
      </c>
      <c r="B6528">
        <f>IF(A6528="twin",2,1)</f>
        <v>2</v>
      </c>
      <c r="C6528" t="s">
        <v>40</v>
      </c>
      <c r="D6528" t="s">
        <v>1635</v>
      </c>
      <c r="E6528" t="s">
        <v>40</v>
      </c>
      <c r="F6528" t="s">
        <v>1635</v>
      </c>
      <c r="G6528" t="s">
        <v>40</v>
      </c>
      <c r="H6528" t="s">
        <v>1635</v>
      </c>
      <c r="J6528" t="s">
        <v>24</v>
      </c>
      <c r="K6528" t="s">
        <v>32</v>
      </c>
      <c r="L6528" t="s">
        <v>26</v>
      </c>
      <c r="M6528" t="s">
        <v>32</v>
      </c>
      <c r="N6528" t="s">
        <v>26</v>
      </c>
      <c r="O6528" t="s">
        <v>32</v>
      </c>
      <c r="P6528" t="s">
        <v>26</v>
      </c>
      <c r="R6528" t="s">
        <v>53</v>
      </c>
      <c r="S6528" t="s">
        <v>17779</v>
      </c>
      <c r="T6528" t="s">
        <v>9124</v>
      </c>
      <c r="U6528" t="str">
        <f>RIGHT(T6528,LEN(T6528)-FIND("[",T6528))</f>
        <v>-123.12291623630772, 49.284851900468915]}</v>
      </c>
      <c r="V6528" t="str">
        <f>LEFT(U6528,FIND(",",U6528)-1)</f>
        <v>-123.12291623630772</v>
      </c>
      <c r="W6528" s="2">
        <f>VALUE(V6528)</f>
        <v>-123.12291623630701</v>
      </c>
      <c r="X6528" t="str">
        <f>MID(U6528,FIND(" ",U6528)+1,FIND("]",U6528)-FIND(" ",U6528)-1)</f>
        <v>49.284851900468915</v>
      </c>
      <c r="Y6528" s="2">
        <f>VALUE(X6528)</f>
        <v>49.284851900468901</v>
      </c>
      <c r="Z6528" t="s">
        <v>84</v>
      </c>
      <c r="AA6528" t="s">
        <v>17780</v>
      </c>
      <c r="AB6528" t="s">
        <v>27626</v>
      </c>
      <c r="AC6528" t="str">
        <f>LEFT(AB6528,FIND(" ",AB6528)-1)</f>
        <v>1061</v>
      </c>
      <c r="AD6528" t="str">
        <f>MID(AB6528,FIND(" ",AB6528)+1,FIND(",",AB6528)-FIND(" ",AB6528)-1)</f>
        <v>Alberni St</v>
      </c>
    </row>
    <row r="6529" spans="1:30" hidden="1" x14ac:dyDescent="0.3">
      <c r="A6529" t="s">
        <v>21</v>
      </c>
      <c r="B6529">
        <f>IF(A6529="twin",2,1)</f>
        <v>2</v>
      </c>
      <c r="C6529" t="s">
        <v>22</v>
      </c>
      <c r="D6529" t="s">
        <v>22</v>
      </c>
      <c r="E6529" t="s">
        <v>22</v>
      </c>
      <c r="F6529" t="s">
        <v>22</v>
      </c>
      <c r="G6529" t="s">
        <v>22</v>
      </c>
      <c r="H6529" t="s">
        <v>22</v>
      </c>
      <c r="J6529" t="s">
        <v>24</v>
      </c>
      <c r="K6529" t="s">
        <v>32</v>
      </c>
      <c r="L6529" t="s">
        <v>26</v>
      </c>
      <c r="M6529" t="s">
        <v>32</v>
      </c>
      <c r="N6529" t="s">
        <v>26</v>
      </c>
      <c r="O6529" t="s">
        <v>32</v>
      </c>
      <c r="P6529" t="s">
        <v>26</v>
      </c>
      <c r="R6529" t="s">
        <v>27</v>
      </c>
      <c r="S6529" t="s">
        <v>17781</v>
      </c>
      <c r="T6529" t="s">
        <v>1253</v>
      </c>
      <c r="U6529" t="str">
        <f>RIGHT(T6529,LEN(T6529)-FIND("[",T6529))</f>
        <v>-123.14820198876635, 49.263996678293886]}</v>
      </c>
      <c r="V6529" t="str">
        <f>LEFT(U6529,FIND(",",U6529)-1)</f>
        <v>-123.14820198876635</v>
      </c>
      <c r="W6529" s="2">
        <f>VALUE(V6529)</f>
        <v>-123.148201988766</v>
      </c>
      <c r="X6529" t="str">
        <f>MID(U6529,FIND(" ",U6529)+1,FIND("]",U6529)-FIND(" ",U6529)-1)</f>
        <v>49.263996678293886</v>
      </c>
      <c r="Y6529" s="2">
        <f>VALUE(X6529)</f>
        <v>49.2639966782938</v>
      </c>
      <c r="Z6529" t="s">
        <v>79</v>
      </c>
      <c r="AA6529" t="s">
        <v>17782</v>
      </c>
      <c r="AB6529" t="s">
        <v>26210</v>
      </c>
      <c r="AC6529" t="str">
        <f>LEFT(AB6529,FIND(" ",AB6529)-1)</f>
        <v>1903</v>
      </c>
      <c r="AD6529" t="str">
        <f>MID(AB6529,FIND(" ",AB6529)+1,FIND(",",AB6529)-FIND(" ",AB6529)-1)</f>
        <v>W Broadway</v>
      </c>
    </row>
    <row r="6530" spans="1:30" hidden="1" x14ac:dyDescent="0.3">
      <c r="A6530" t="s">
        <v>21</v>
      </c>
      <c r="B6530">
        <f>IF(A6530="twin",2,1)</f>
        <v>2</v>
      </c>
      <c r="C6530" t="s">
        <v>40</v>
      </c>
      <c r="D6530" t="s">
        <v>52</v>
      </c>
      <c r="E6530" t="s">
        <v>40</v>
      </c>
      <c r="F6530" t="s">
        <v>52</v>
      </c>
      <c r="G6530" t="s">
        <v>40</v>
      </c>
      <c r="H6530" t="s">
        <v>52</v>
      </c>
      <c r="J6530" t="s">
        <v>24</v>
      </c>
      <c r="K6530" t="s">
        <v>32</v>
      </c>
      <c r="L6530" t="s">
        <v>26</v>
      </c>
      <c r="M6530" t="s">
        <v>32</v>
      </c>
      <c r="N6530" t="s">
        <v>26</v>
      </c>
      <c r="O6530" t="s">
        <v>32</v>
      </c>
      <c r="P6530" t="s">
        <v>26</v>
      </c>
      <c r="R6530" t="s">
        <v>53</v>
      </c>
      <c r="S6530" t="s">
        <v>17783</v>
      </c>
      <c r="T6530" t="s">
        <v>17784</v>
      </c>
      <c r="U6530" t="str">
        <f>RIGHT(T6530,LEN(T6530)-FIND("[",T6530))</f>
        <v>-123.12504300852513, 49.28624077602431]}</v>
      </c>
      <c r="V6530" t="str">
        <f>LEFT(U6530,FIND(",",U6530)-1)</f>
        <v>-123.12504300852513</v>
      </c>
      <c r="W6530" s="2">
        <f>VALUE(V6530)</f>
        <v>-123.125043008525</v>
      </c>
      <c r="X6530" t="str">
        <f>MID(U6530,FIND(" ",U6530)+1,FIND("]",U6530)-FIND(" ",U6530)-1)</f>
        <v>49.28624077602431</v>
      </c>
      <c r="Y6530" s="2">
        <f>VALUE(X6530)</f>
        <v>49.2862407760243</v>
      </c>
      <c r="Z6530" t="s">
        <v>84</v>
      </c>
      <c r="AA6530" t="s">
        <v>17785</v>
      </c>
      <c r="AB6530" t="s">
        <v>29401</v>
      </c>
      <c r="AC6530" t="str">
        <f>LEFT(AB6530,FIND(" ",AB6530)-1)</f>
        <v>1129</v>
      </c>
      <c r="AD6530" t="str">
        <f>MID(AB6530,FIND(" ",AB6530)+1,FIND(",",AB6530)-FIND(" ",AB6530)-1)</f>
        <v>Alberni St</v>
      </c>
    </row>
    <row r="6531" spans="1:30" hidden="1" x14ac:dyDescent="0.3">
      <c r="A6531" t="s">
        <v>63</v>
      </c>
      <c r="B6531">
        <f>IF(A6531="twin",2,1)</f>
        <v>1</v>
      </c>
      <c r="C6531" t="s">
        <v>22</v>
      </c>
      <c r="D6531" t="s">
        <v>22</v>
      </c>
      <c r="E6531" t="s">
        <v>22</v>
      </c>
      <c r="F6531" t="s">
        <v>22</v>
      </c>
      <c r="G6531" t="s">
        <v>22</v>
      </c>
      <c r="H6531" t="s">
        <v>22</v>
      </c>
      <c r="J6531" t="s">
        <v>24</v>
      </c>
      <c r="K6531" t="s">
        <v>32</v>
      </c>
      <c r="L6531" t="s">
        <v>26</v>
      </c>
      <c r="M6531" t="s">
        <v>32</v>
      </c>
      <c r="N6531" t="s">
        <v>26</v>
      </c>
      <c r="O6531" t="s">
        <v>32</v>
      </c>
      <c r="P6531" t="s">
        <v>26</v>
      </c>
      <c r="R6531" t="s">
        <v>27</v>
      </c>
      <c r="S6531" t="s">
        <v>17786</v>
      </c>
      <c r="T6531" t="s">
        <v>17787</v>
      </c>
      <c r="U6531" t="str">
        <f>RIGHT(T6531,LEN(T6531)-FIND("[",T6531))</f>
        <v>-123.10115447020998, 49.25485602163028]}</v>
      </c>
      <c r="V6531" t="str">
        <f>LEFT(U6531,FIND(",",U6531)-1)</f>
        <v>-123.10115447020998</v>
      </c>
      <c r="W6531" s="2">
        <f>VALUE(V6531)</f>
        <v>-123.101154470209</v>
      </c>
      <c r="X6531" t="str">
        <f>MID(U6531,FIND(" ",U6531)+1,FIND("]",U6531)-FIND(" ",U6531)-1)</f>
        <v>49.25485602163028</v>
      </c>
      <c r="Y6531" s="2">
        <f>VALUE(X6531)</f>
        <v>49.254856021630196</v>
      </c>
      <c r="Z6531" t="s">
        <v>794</v>
      </c>
      <c r="AA6531" t="s">
        <v>17788</v>
      </c>
      <c r="AB6531" t="s">
        <v>29402</v>
      </c>
      <c r="AC6531" t="str">
        <f>LEFT(AB6531,FIND(" ",AB6531)-1)</f>
        <v>3388</v>
      </c>
      <c r="AD6531" t="str">
        <f>MID(AB6531,FIND(" ",AB6531)+1,FIND(",",AB6531)-FIND(" ",AB6531)-1)</f>
        <v>Main St</v>
      </c>
    </row>
    <row r="6532" spans="1:30" hidden="1" x14ac:dyDescent="0.3">
      <c r="A6532" t="s">
        <v>21</v>
      </c>
      <c r="B6532">
        <f>IF(A6532="twin",2,1)</f>
        <v>2</v>
      </c>
      <c r="C6532" t="s">
        <v>45</v>
      </c>
      <c r="D6532" t="s">
        <v>45</v>
      </c>
      <c r="E6532" t="s">
        <v>45</v>
      </c>
      <c r="F6532" t="s">
        <v>45</v>
      </c>
      <c r="G6532" t="s">
        <v>45</v>
      </c>
      <c r="H6532" t="s">
        <v>45</v>
      </c>
      <c r="J6532" t="s">
        <v>24</v>
      </c>
      <c r="K6532" t="s">
        <v>32</v>
      </c>
      <c r="L6532" t="s">
        <v>26</v>
      </c>
      <c r="M6532" t="s">
        <v>32</v>
      </c>
      <c r="N6532" t="s">
        <v>26</v>
      </c>
      <c r="O6532" t="s">
        <v>32</v>
      </c>
      <c r="P6532" t="s">
        <v>26</v>
      </c>
      <c r="R6532" t="s">
        <v>27</v>
      </c>
      <c r="S6532" t="s">
        <v>17789</v>
      </c>
      <c r="T6532" t="s">
        <v>12246</v>
      </c>
      <c r="U6532" t="str">
        <f>RIGHT(T6532,LEN(T6532)-FIND("[",T6532))</f>
        <v>-123.09692847321007, 49.278307821413826]}</v>
      </c>
      <c r="V6532" t="str">
        <f>LEFT(U6532,FIND(",",U6532)-1)</f>
        <v>-123.09692847321007</v>
      </c>
      <c r="W6532" s="2">
        <f>VALUE(V6532)</f>
        <v>-123.09692847321</v>
      </c>
      <c r="X6532" t="str">
        <f>MID(U6532,FIND(" ",U6532)+1,FIND("]",U6532)-FIND(" ",U6532)-1)</f>
        <v>49.278307821413826</v>
      </c>
      <c r="Y6532" s="2">
        <f>VALUE(X6532)</f>
        <v>49.278307821413797</v>
      </c>
      <c r="Z6532" t="s">
        <v>552</v>
      </c>
      <c r="AA6532" t="s">
        <v>17790</v>
      </c>
      <c r="AB6532" t="s">
        <v>27940</v>
      </c>
      <c r="AC6532" t="str">
        <f>LEFT(AB6532,FIND(" ",AB6532)-1)</f>
        <v>729</v>
      </c>
      <c r="AD6532" t="str">
        <f>MID(AB6532,FIND(" ",AB6532)+1,FIND(",",AB6532)-FIND(" ",AB6532)-1)</f>
        <v>Gore Ave</v>
      </c>
    </row>
    <row r="6533" spans="1:30" hidden="1" x14ac:dyDescent="0.3">
      <c r="A6533" t="s">
        <v>21</v>
      </c>
      <c r="B6533">
        <f>IF(A6533="twin",2,1)</f>
        <v>2</v>
      </c>
      <c r="C6533" t="s">
        <v>45</v>
      </c>
      <c r="D6533" t="s">
        <v>22</v>
      </c>
      <c r="E6533" t="s">
        <v>45</v>
      </c>
      <c r="F6533" t="s">
        <v>22</v>
      </c>
      <c r="G6533" t="s">
        <v>45</v>
      </c>
      <c r="H6533" t="s">
        <v>22</v>
      </c>
      <c r="J6533" t="s">
        <v>24</v>
      </c>
      <c r="K6533" t="s">
        <v>25</v>
      </c>
      <c r="L6533" t="s">
        <v>26</v>
      </c>
      <c r="M6533" t="s">
        <v>25</v>
      </c>
      <c r="N6533" t="s">
        <v>26</v>
      </c>
      <c r="O6533" t="s">
        <v>25</v>
      </c>
      <c r="P6533" t="s">
        <v>26</v>
      </c>
      <c r="R6533" t="s">
        <v>27</v>
      </c>
      <c r="S6533" t="s">
        <v>17791</v>
      </c>
      <c r="T6533" t="s">
        <v>15688</v>
      </c>
      <c r="U6533" t="str">
        <f>RIGHT(T6533,LEN(T6533)-FIND("[",T6533))</f>
        <v>-123.11463077187044, 49.27725201549185]}</v>
      </c>
      <c r="V6533" t="str">
        <f>LEFT(U6533,FIND(",",U6533)-1)</f>
        <v>-123.11463077187044</v>
      </c>
      <c r="W6533" s="2">
        <f>VALUE(V6533)</f>
        <v>-123.11463077187</v>
      </c>
      <c r="X6533" t="str">
        <f>MID(U6533,FIND(" ",U6533)+1,FIND("]",U6533)-FIND(" ",U6533)-1)</f>
        <v>49.27725201549185</v>
      </c>
      <c r="Y6533" s="2">
        <f>VALUE(X6533)</f>
        <v>49.277252015491797</v>
      </c>
      <c r="Z6533" t="s">
        <v>30</v>
      </c>
      <c r="AA6533" t="s">
        <v>17792</v>
      </c>
      <c r="AB6533" t="s">
        <v>29135</v>
      </c>
      <c r="AC6533" t="str">
        <f>LEFT(AB6533,FIND(" ",AB6533)-1)</f>
        <v>835</v>
      </c>
      <c r="AD6533" t="str">
        <f>MID(AB6533,FIND(" ",AB6533)+1,FIND(",",AB6533)-FIND(" ",AB6533)-1)</f>
        <v>Beatty St</v>
      </c>
    </row>
    <row r="6534" spans="1:30" hidden="1" x14ac:dyDescent="0.3">
      <c r="A6534" t="s">
        <v>21</v>
      </c>
      <c r="B6534">
        <f>IF(A6534="twin",2,1)</f>
        <v>2</v>
      </c>
      <c r="C6534" t="s">
        <v>45</v>
      </c>
      <c r="D6534" t="s">
        <v>22</v>
      </c>
      <c r="E6534" t="s">
        <v>45</v>
      </c>
      <c r="F6534" t="s">
        <v>22</v>
      </c>
      <c r="G6534" t="s">
        <v>45</v>
      </c>
      <c r="H6534" t="s">
        <v>22</v>
      </c>
      <c r="J6534" t="s">
        <v>24</v>
      </c>
      <c r="K6534" t="s">
        <v>25</v>
      </c>
      <c r="L6534" t="s">
        <v>26</v>
      </c>
      <c r="M6534" t="s">
        <v>25</v>
      </c>
      <c r="N6534" t="s">
        <v>26</v>
      </c>
      <c r="O6534" t="s">
        <v>25</v>
      </c>
      <c r="P6534" t="s">
        <v>26</v>
      </c>
      <c r="R6534" t="s">
        <v>27</v>
      </c>
      <c r="S6534" t="s">
        <v>17793</v>
      </c>
      <c r="T6534" t="s">
        <v>5066</v>
      </c>
      <c r="U6534" t="str">
        <f>RIGHT(T6534,LEN(T6534)-FIND("[",T6534))</f>
        <v>-123.11485946711764, 49.27709985971096]}</v>
      </c>
      <c r="V6534" t="str">
        <f>LEFT(U6534,FIND(",",U6534)-1)</f>
        <v>-123.11485946711764</v>
      </c>
      <c r="W6534" s="2">
        <f>VALUE(V6534)</f>
        <v>-123.114859467117</v>
      </c>
      <c r="X6534" t="str">
        <f>MID(U6534,FIND(" ",U6534)+1,FIND("]",U6534)-FIND(" ",U6534)-1)</f>
        <v>49.27709985971096</v>
      </c>
      <c r="Y6534" s="2">
        <f>VALUE(X6534)</f>
        <v>49.277099859710901</v>
      </c>
      <c r="Z6534" t="s">
        <v>30</v>
      </c>
      <c r="AA6534" t="s">
        <v>17794</v>
      </c>
      <c r="AB6534" t="s">
        <v>27219</v>
      </c>
      <c r="AC6534" t="str">
        <f>LEFT(AB6534,FIND(" ",AB6534)-1)</f>
        <v>849</v>
      </c>
      <c r="AD6534" t="str">
        <f>MID(AB6534,FIND(" ",AB6534)+1,FIND(",",AB6534)-FIND(" ",AB6534)-1)</f>
        <v>Beatty St</v>
      </c>
    </row>
    <row r="6535" spans="1:30" hidden="1" x14ac:dyDescent="0.3">
      <c r="A6535" t="s">
        <v>21</v>
      </c>
      <c r="B6535">
        <f>IF(A6535="twin",2,1)</f>
        <v>2</v>
      </c>
      <c r="C6535" t="s">
        <v>45</v>
      </c>
      <c r="D6535" t="s">
        <v>22</v>
      </c>
      <c r="E6535" t="s">
        <v>45</v>
      </c>
      <c r="F6535" t="s">
        <v>22</v>
      </c>
      <c r="G6535" t="s">
        <v>45</v>
      </c>
      <c r="H6535" t="s">
        <v>22</v>
      </c>
      <c r="I6535" t="s">
        <v>22</v>
      </c>
      <c r="J6535" t="s">
        <v>24</v>
      </c>
      <c r="K6535" t="s">
        <v>32</v>
      </c>
      <c r="L6535" t="s">
        <v>26</v>
      </c>
      <c r="M6535" t="s">
        <v>32</v>
      </c>
      <c r="N6535" t="s">
        <v>26</v>
      </c>
      <c r="O6535" t="s">
        <v>32</v>
      </c>
      <c r="P6535" t="s">
        <v>26</v>
      </c>
      <c r="Q6535" t="s">
        <v>668</v>
      </c>
      <c r="R6535" t="s">
        <v>27</v>
      </c>
      <c r="S6535" t="s">
        <v>17795</v>
      </c>
      <c r="T6535" t="s">
        <v>17796</v>
      </c>
      <c r="U6535" t="str">
        <f>RIGHT(T6535,LEN(T6535)-FIND("[",T6535))</f>
        <v>-123.09112198208389, 49.282971814977614]}</v>
      </c>
      <c r="V6535" t="str">
        <f>LEFT(U6535,FIND(",",U6535)-1)</f>
        <v>-123.09112198208389</v>
      </c>
      <c r="W6535" s="2">
        <f>VALUE(V6535)</f>
        <v>-123.091121982083</v>
      </c>
      <c r="X6535" t="str">
        <f>MID(U6535,FIND(" ",U6535)+1,FIND("]",U6535)-FIND(" ",U6535)-1)</f>
        <v>49.282971814977614</v>
      </c>
      <c r="Y6535" s="2">
        <f>VALUE(X6535)</f>
        <v>49.2829718149776</v>
      </c>
      <c r="Z6535" t="s">
        <v>552</v>
      </c>
      <c r="AA6535" t="s">
        <v>17797</v>
      </c>
      <c r="AB6535" t="s">
        <v>29403</v>
      </c>
      <c r="AC6535" t="str">
        <f>LEFT(AB6535,FIND(" ",AB6535)-1)</f>
        <v>606</v>
      </c>
      <c r="AD6535" t="str">
        <f>MID(AB6535,FIND(" ",AB6535)+1,FIND(",",AB6535)-FIND(" ",AB6535)-1)</f>
        <v>Powell St</v>
      </c>
    </row>
    <row r="6536" spans="1:30" hidden="1" x14ac:dyDescent="0.3">
      <c r="A6536" t="s">
        <v>21</v>
      </c>
      <c r="B6536">
        <f>IF(A6536="twin",2,1)</f>
        <v>2</v>
      </c>
      <c r="C6536" t="s">
        <v>45</v>
      </c>
      <c r="D6536" t="s">
        <v>22</v>
      </c>
      <c r="E6536" t="s">
        <v>45</v>
      </c>
      <c r="F6536" t="s">
        <v>22</v>
      </c>
      <c r="G6536" t="s">
        <v>45</v>
      </c>
      <c r="H6536" t="s">
        <v>22</v>
      </c>
      <c r="I6536" t="s">
        <v>22</v>
      </c>
      <c r="J6536" t="s">
        <v>24</v>
      </c>
      <c r="K6536" t="s">
        <v>32</v>
      </c>
      <c r="L6536" t="s">
        <v>26</v>
      </c>
      <c r="M6536" t="s">
        <v>32</v>
      </c>
      <c r="N6536" t="s">
        <v>26</v>
      </c>
      <c r="O6536" t="s">
        <v>32</v>
      </c>
      <c r="P6536" t="s">
        <v>26</v>
      </c>
      <c r="Q6536" t="s">
        <v>668</v>
      </c>
      <c r="R6536" t="s">
        <v>27</v>
      </c>
      <c r="S6536" t="s">
        <v>17798</v>
      </c>
      <c r="T6536" t="s">
        <v>9143</v>
      </c>
      <c r="U6536" t="str">
        <f>RIGHT(T6536,LEN(T6536)-FIND("[",T6536))</f>
        <v>-123.09092473132745, 49.28296802147436]}</v>
      </c>
      <c r="V6536" t="str">
        <f>LEFT(U6536,FIND(",",U6536)-1)</f>
        <v>-123.09092473132745</v>
      </c>
      <c r="W6536" s="2">
        <f>VALUE(V6536)</f>
        <v>-123.09092473132699</v>
      </c>
      <c r="X6536" t="str">
        <f>MID(U6536,FIND(" ",U6536)+1,FIND("]",U6536)-FIND(" ",U6536)-1)</f>
        <v>49.28296802147436</v>
      </c>
      <c r="Y6536" s="2">
        <f>VALUE(X6536)</f>
        <v>49.282968021474296</v>
      </c>
      <c r="Z6536" t="s">
        <v>552</v>
      </c>
      <c r="AA6536" t="s">
        <v>17799</v>
      </c>
      <c r="AB6536" t="s">
        <v>28130</v>
      </c>
      <c r="AC6536" t="str">
        <f>LEFT(AB6536,FIND(" ",AB6536)-1)</f>
        <v>626</v>
      </c>
      <c r="AD6536" t="str">
        <f>MID(AB6536,FIND(" ",AB6536)+1,FIND(",",AB6536)-FIND(" ",AB6536)-1)</f>
        <v>Powell St</v>
      </c>
    </row>
    <row r="6537" spans="1:30" hidden="1" x14ac:dyDescent="0.3">
      <c r="A6537" t="s">
        <v>21</v>
      </c>
      <c r="B6537">
        <f>IF(A6537="twin",2,1)</f>
        <v>2</v>
      </c>
      <c r="C6537" t="s">
        <v>45</v>
      </c>
      <c r="D6537" t="s">
        <v>45</v>
      </c>
      <c r="E6537" t="s">
        <v>45</v>
      </c>
      <c r="F6537" t="s">
        <v>134</v>
      </c>
      <c r="G6537" t="s">
        <v>45</v>
      </c>
      <c r="H6537" t="s">
        <v>45</v>
      </c>
      <c r="I6537" t="s">
        <v>22</v>
      </c>
      <c r="J6537" t="s">
        <v>24</v>
      </c>
      <c r="K6537" t="s">
        <v>32</v>
      </c>
      <c r="L6537" t="s">
        <v>26</v>
      </c>
      <c r="M6537" t="s">
        <v>32</v>
      </c>
      <c r="N6537" t="s">
        <v>26</v>
      </c>
      <c r="O6537" t="s">
        <v>32</v>
      </c>
      <c r="P6537" t="s">
        <v>26</v>
      </c>
      <c r="Q6537" t="s">
        <v>668</v>
      </c>
      <c r="R6537" t="s">
        <v>27</v>
      </c>
      <c r="S6537" t="s">
        <v>17800</v>
      </c>
      <c r="T6537" t="s">
        <v>17801</v>
      </c>
      <c r="U6537" t="str">
        <f>RIGHT(T6537,LEN(T6537)-FIND("[",T6537))</f>
        <v>-123.0999299190871, 49.28325843292991]}</v>
      </c>
      <c r="V6537" t="str">
        <f>LEFT(U6537,FIND(",",U6537)-1)</f>
        <v>-123.0999299190871</v>
      </c>
      <c r="W6537" s="2">
        <f>VALUE(V6537)</f>
        <v>-123.099929919087</v>
      </c>
      <c r="X6537" t="str">
        <f>MID(U6537,FIND(" ",U6537)+1,FIND("]",U6537)-FIND(" ",U6537)-1)</f>
        <v>49.28325843292991</v>
      </c>
      <c r="Y6537" s="2">
        <f>VALUE(X6537)</f>
        <v>49.283258432929898</v>
      </c>
      <c r="Z6537" t="s">
        <v>30</v>
      </c>
      <c r="AA6537" t="s">
        <v>17802</v>
      </c>
      <c r="AB6537" t="s">
        <v>29404</v>
      </c>
      <c r="AC6537" t="str">
        <f>LEFT(AB6537,FIND(" ",AB6537)-1)</f>
        <v>199</v>
      </c>
      <c r="AD6537" t="str">
        <f>MID(AB6537,FIND(" ",AB6537)+1,FIND(",",AB6537)-FIND(" ",AB6537)-1)</f>
        <v>Main St</v>
      </c>
    </row>
    <row r="6538" spans="1:30" hidden="1" x14ac:dyDescent="0.3">
      <c r="A6538" t="s">
        <v>21</v>
      </c>
      <c r="B6538">
        <f>IF(A6538="twin",2,1)</f>
        <v>2</v>
      </c>
      <c r="C6538" t="s">
        <v>45</v>
      </c>
      <c r="D6538" t="s">
        <v>45</v>
      </c>
      <c r="E6538" t="s">
        <v>45</v>
      </c>
      <c r="F6538" t="s">
        <v>45</v>
      </c>
      <c r="G6538" t="s">
        <v>45</v>
      </c>
      <c r="H6538" t="s">
        <v>45</v>
      </c>
      <c r="I6538" t="s">
        <v>22</v>
      </c>
      <c r="J6538" t="s">
        <v>24</v>
      </c>
      <c r="K6538" t="s">
        <v>32</v>
      </c>
      <c r="L6538" t="s">
        <v>26</v>
      </c>
      <c r="M6538" t="s">
        <v>32</v>
      </c>
      <c r="N6538" t="s">
        <v>26</v>
      </c>
      <c r="O6538" t="s">
        <v>32</v>
      </c>
      <c r="P6538" t="s">
        <v>26</v>
      </c>
      <c r="Q6538" t="s">
        <v>668</v>
      </c>
      <c r="R6538" t="s">
        <v>27</v>
      </c>
      <c r="S6538" t="s">
        <v>17803</v>
      </c>
      <c r="T6538" t="s">
        <v>17801</v>
      </c>
      <c r="U6538" t="str">
        <f>RIGHT(T6538,LEN(T6538)-FIND("[",T6538))</f>
        <v>-123.0999299190871, 49.28325843292991]}</v>
      </c>
      <c r="V6538" t="str">
        <f>LEFT(U6538,FIND(",",U6538)-1)</f>
        <v>-123.0999299190871</v>
      </c>
      <c r="W6538" s="2">
        <f>VALUE(V6538)</f>
        <v>-123.099929919087</v>
      </c>
      <c r="X6538" t="str">
        <f>MID(U6538,FIND(" ",U6538)+1,FIND("]",U6538)-FIND(" ",U6538)-1)</f>
        <v>49.28325843292991</v>
      </c>
      <c r="Y6538" s="2">
        <f>VALUE(X6538)</f>
        <v>49.283258432929898</v>
      </c>
      <c r="Z6538" t="s">
        <v>30</v>
      </c>
      <c r="AA6538" t="s">
        <v>17804</v>
      </c>
      <c r="AB6538" t="s">
        <v>29404</v>
      </c>
      <c r="AC6538" t="str">
        <f>LEFT(AB6538,FIND(" ",AB6538)-1)</f>
        <v>199</v>
      </c>
      <c r="AD6538" t="str">
        <f>MID(AB6538,FIND(" ",AB6538)+1,FIND(",",AB6538)-FIND(" ",AB6538)-1)</f>
        <v>Main St</v>
      </c>
    </row>
    <row r="6539" spans="1:30" hidden="1" x14ac:dyDescent="0.3">
      <c r="A6539" t="s">
        <v>21</v>
      </c>
      <c r="B6539">
        <f>IF(A6539="twin",2,1)</f>
        <v>2</v>
      </c>
      <c r="C6539" t="s">
        <v>45</v>
      </c>
      <c r="D6539" t="s">
        <v>22</v>
      </c>
      <c r="E6539" t="s">
        <v>45</v>
      </c>
      <c r="F6539" t="s">
        <v>22</v>
      </c>
      <c r="G6539" t="s">
        <v>45</v>
      </c>
      <c r="H6539" t="s">
        <v>22</v>
      </c>
      <c r="J6539" t="s">
        <v>24</v>
      </c>
      <c r="K6539" t="s">
        <v>32</v>
      </c>
      <c r="L6539" t="s">
        <v>26</v>
      </c>
      <c r="M6539" t="s">
        <v>32</v>
      </c>
      <c r="N6539" t="s">
        <v>26</v>
      </c>
      <c r="O6539" t="s">
        <v>32</v>
      </c>
      <c r="P6539" t="s">
        <v>26</v>
      </c>
      <c r="R6539" t="s">
        <v>27</v>
      </c>
      <c r="S6539" t="s">
        <v>17805</v>
      </c>
      <c r="T6539" t="s">
        <v>17806</v>
      </c>
      <c r="U6539" t="str">
        <f>RIGHT(T6539,LEN(T6539)-FIND("[",T6539))</f>
        <v>-123.14326185464522, 49.26955061072284]}</v>
      </c>
      <c r="V6539" t="str">
        <f>LEFT(U6539,FIND(",",U6539)-1)</f>
        <v>-123.14326185464522</v>
      </c>
      <c r="W6539" s="2">
        <f>VALUE(V6539)</f>
        <v>-123.143261854645</v>
      </c>
      <c r="X6539" t="str">
        <f>MID(U6539,FIND(" ",U6539)+1,FIND("]",U6539)-FIND(" ",U6539)-1)</f>
        <v>49.26955061072284</v>
      </c>
      <c r="Y6539" s="2">
        <f>VALUE(X6539)</f>
        <v>49.269550610722803</v>
      </c>
      <c r="Z6539" t="s">
        <v>43</v>
      </c>
      <c r="AA6539" t="s">
        <v>17807</v>
      </c>
      <c r="AB6539" t="s">
        <v>27167</v>
      </c>
      <c r="AC6539" t="str">
        <f>LEFT(AB6539,FIND(" ",AB6539)-1)</f>
        <v>1720</v>
      </c>
      <c r="AD6539" t="str">
        <f>MID(AB6539,FIND(" ",AB6539)+1,FIND(",",AB6539)-FIND(" ",AB6539)-1)</f>
        <v>W 2nd Ave</v>
      </c>
    </row>
    <row r="6540" spans="1:30" hidden="1" x14ac:dyDescent="0.3">
      <c r="A6540" t="s">
        <v>21</v>
      </c>
      <c r="B6540">
        <f>IF(A6540="twin",2,1)</f>
        <v>2</v>
      </c>
      <c r="C6540" t="s">
        <v>45</v>
      </c>
      <c r="D6540" t="s">
        <v>45</v>
      </c>
      <c r="E6540" t="s">
        <v>45</v>
      </c>
      <c r="F6540" t="s">
        <v>45</v>
      </c>
      <c r="G6540" t="s">
        <v>45</v>
      </c>
      <c r="H6540" t="s">
        <v>45</v>
      </c>
      <c r="J6540" t="s">
        <v>24</v>
      </c>
      <c r="K6540" t="s">
        <v>25</v>
      </c>
      <c r="L6540" t="s">
        <v>26</v>
      </c>
      <c r="M6540" t="s">
        <v>25</v>
      </c>
      <c r="N6540" t="s">
        <v>26</v>
      </c>
      <c r="O6540" t="s">
        <v>25</v>
      </c>
      <c r="P6540" t="s">
        <v>26</v>
      </c>
      <c r="R6540" t="s">
        <v>27</v>
      </c>
      <c r="S6540" t="s">
        <v>17808</v>
      </c>
      <c r="T6540" t="s">
        <v>17105</v>
      </c>
      <c r="U6540" t="str">
        <f>RIGHT(T6540,LEN(T6540)-FIND("[",T6540))</f>
        <v>-123.10564692096712, 49.279450959698096]}</v>
      </c>
      <c r="V6540" t="str">
        <f>LEFT(U6540,FIND(",",U6540)-1)</f>
        <v>-123.10564692096712</v>
      </c>
      <c r="W6540" s="2">
        <f>VALUE(V6540)</f>
        <v>-123.105646920967</v>
      </c>
      <c r="X6540" t="str">
        <f>MID(U6540,FIND(" ",U6540)+1,FIND("]",U6540)-FIND(" ",U6540)-1)</f>
        <v>49.279450959698096</v>
      </c>
      <c r="Y6540" s="2">
        <f>VALUE(X6540)</f>
        <v>49.279450959698003</v>
      </c>
      <c r="Z6540" t="s">
        <v>30</v>
      </c>
      <c r="AA6540" t="s">
        <v>17809</v>
      </c>
      <c r="AB6540" t="s">
        <v>29168</v>
      </c>
      <c r="AC6540" t="str">
        <f>LEFT(AB6540,FIND(" ",AB6540)-1)</f>
        <v>47</v>
      </c>
      <c r="AD6540" t="str">
        <f>MID(AB6540,FIND(" ",AB6540)+1,FIND(",",AB6540)-FIND(" ",AB6540)-1)</f>
        <v>Keefer Pl</v>
      </c>
    </row>
    <row r="6541" spans="1:30" hidden="1" x14ac:dyDescent="0.3">
      <c r="A6541" t="s">
        <v>21</v>
      </c>
      <c r="B6541">
        <f>IF(A6541="twin",2,1)</f>
        <v>2</v>
      </c>
      <c r="C6541" t="s">
        <v>23</v>
      </c>
      <c r="D6541" t="s">
        <v>23</v>
      </c>
      <c r="E6541" t="s">
        <v>23</v>
      </c>
      <c r="F6541" t="s">
        <v>23</v>
      </c>
      <c r="G6541" t="s">
        <v>23</v>
      </c>
      <c r="H6541" t="s">
        <v>23</v>
      </c>
      <c r="J6541" t="s">
        <v>24</v>
      </c>
      <c r="K6541" t="s">
        <v>32</v>
      </c>
      <c r="L6541" t="s">
        <v>26</v>
      </c>
      <c r="M6541" t="s">
        <v>32</v>
      </c>
      <c r="N6541" t="s">
        <v>26</v>
      </c>
      <c r="O6541" t="s">
        <v>32</v>
      </c>
      <c r="P6541" t="s">
        <v>26</v>
      </c>
      <c r="R6541" t="s">
        <v>27</v>
      </c>
      <c r="S6541" t="s">
        <v>17810</v>
      </c>
      <c r="T6541" t="s">
        <v>17811</v>
      </c>
      <c r="U6541" t="str">
        <f>RIGHT(T6541,LEN(T6541)-FIND("[",T6541))</f>
        <v>-123.11730750827978, 49.279108210719954]}</v>
      </c>
      <c r="V6541" t="str">
        <f>LEFT(U6541,FIND(",",U6541)-1)</f>
        <v>-123.11730750827978</v>
      </c>
      <c r="W6541" s="2">
        <f>VALUE(V6541)</f>
        <v>-123.117307508279</v>
      </c>
      <c r="X6541" t="str">
        <f>MID(U6541,FIND(" ",U6541)+1,FIND("]",U6541)-FIND(" ",U6541)-1)</f>
        <v>49.279108210719954</v>
      </c>
      <c r="Y6541" s="2">
        <f>VALUE(X6541)</f>
        <v>49.279108210719897</v>
      </c>
      <c r="Z6541" t="s">
        <v>30</v>
      </c>
      <c r="AA6541" t="s">
        <v>17812</v>
      </c>
      <c r="AB6541" t="s">
        <v>29405</v>
      </c>
      <c r="AC6541" t="str">
        <f>LEFT(AB6541,FIND(" ",AB6541)-1)</f>
        <v>822</v>
      </c>
      <c r="AD6541" t="str">
        <f>MID(AB6541,FIND(" ",AB6541)+1,FIND(",",AB6541)-FIND(" ",AB6541)-1)</f>
        <v>Homer St</v>
      </c>
    </row>
    <row r="6542" spans="1:30" hidden="1" x14ac:dyDescent="0.3">
      <c r="A6542" t="s">
        <v>616</v>
      </c>
      <c r="B6542">
        <f>IF(A6542="twin",2,1)</f>
        <v>1</v>
      </c>
      <c r="C6542" t="s">
        <v>22</v>
      </c>
      <c r="D6542" t="s">
        <v>22</v>
      </c>
      <c r="E6542" t="s">
        <v>22</v>
      </c>
      <c r="F6542" t="s">
        <v>22</v>
      </c>
      <c r="G6542" t="s">
        <v>22</v>
      </c>
      <c r="H6542" t="s">
        <v>22</v>
      </c>
      <c r="J6542" t="s">
        <v>24</v>
      </c>
      <c r="K6542" t="s">
        <v>32</v>
      </c>
      <c r="L6542" t="s">
        <v>26</v>
      </c>
      <c r="M6542" t="s">
        <v>32</v>
      </c>
      <c r="N6542" t="s">
        <v>26</v>
      </c>
      <c r="O6542" t="s">
        <v>32</v>
      </c>
      <c r="P6542" t="s">
        <v>26</v>
      </c>
      <c r="R6542" t="s">
        <v>53</v>
      </c>
      <c r="S6542" t="s">
        <v>17813</v>
      </c>
      <c r="T6542" t="s">
        <v>17814</v>
      </c>
      <c r="U6542" t="str">
        <f>RIGHT(T6542,LEN(T6542)-FIND("[",T6542))</f>
        <v>-123.10650435784488, 49.26895000700272]}</v>
      </c>
      <c r="V6542" t="str">
        <f>LEFT(U6542,FIND(",",U6542)-1)</f>
        <v>-123.10650435784488</v>
      </c>
      <c r="W6542" s="2">
        <f>VALUE(V6542)</f>
        <v>-123.106504357844</v>
      </c>
      <c r="X6542" t="str">
        <f>MID(U6542,FIND(" ",U6542)+1,FIND("]",U6542)-FIND(" ",U6542)-1)</f>
        <v>49.26895000700272</v>
      </c>
      <c r="Y6542" s="2">
        <f>VALUE(X6542)</f>
        <v>49.268950007002701</v>
      </c>
      <c r="Z6542" t="s">
        <v>96</v>
      </c>
      <c r="AA6542" t="s">
        <v>17815</v>
      </c>
      <c r="AB6542" t="s">
        <v>28603</v>
      </c>
      <c r="AC6542" t="str">
        <f>LEFT(AB6542,FIND(" ",AB6542)-1)</f>
        <v>50</v>
      </c>
      <c r="AD6542" t="str">
        <f>MID(AB6542,FIND(" ",AB6542)+1,FIND(",",AB6542)-FIND(" ",AB6542)-1)</f>
        <v>W 2nd Ave</v>
      </c>
    </row>
    <row r="6543" spans="1:30" hidden="1" x14ac:dyDescent="0.3">
      <c r="A6543" t="s">
        <v>21</v>
      </c>
      <c r="B6543">
        <f>IF(A6543="twin",2,1)</f>
        <v>2</v>
      </c>
      <c r="C6543" t="s">
        <v>45</v>
      </c>
      <c r="D6543" t="s">
        <v>45</v>
      </c>
      <c r="E6543" t="s">
        <v>45</v>
      </c>
      <c r="F6543" t="s">
        <v>45</v>
      </c>
      <c r="G6543" t="s">
        <v>45</v>
      </c>
      <c r="H6543" t="s">
        <v>45</v>
      </c>
      <c r="J6543" t="s">
        <v>24</v>
      </c>
      <c r="K6543" t="s">
        <v>32</v>
      </c>
      <c r="L6543" t="s">
        <v>26</v>
      </c>
      <c r="M6543" t="s">
        <v>32</v>
      </c>
      <c r="N6543" t="s">
        <v>26</v>
      </c>
      <c r="O6543" t="s">
        <v>32</v>
      </c>
      <c r="P6543" t="s">
        <v>26</v>
      </c>
      <c r="R6543" t="s">
        <v>27</v>
      </c>
      <c r="S6543" t="s">
        <v>17816</v>
      </c>
      <c r="T6543" t="s">
        <v>17817</v>
      </c>
      <c r="U6543" t="str">
        <f>RIGHT(T6543,LEN(T6543)-FIND("[",T6543))</f>
        <v>-123.1282338062221, 49.290660689097976]}</v>
      </c>
      <c r="V6543" t="str">
        <f>LEFT(U6543,FIND(",",U6543)-1)</f>
        <v>-123.1282338062221</v>
      </c>
      <c r="W6543" s="2">
        <f>VALUE(V6543)</f>
        <v>-123.128233806222</v>
      </c>
      <c r="X6543" t="str">
        <f>MID(U6543,FIND(" ",U6543)+1,FIND("]",U6543)-FIND(" ",U6543)-1)</f>
        <v>49.290660689097976</v>
      </c>
      <c r="Y6543" s="2">
        <f>VALUE(X6543)</f>
        <v>49.290660689097898</v>
      </c>
      <c r="Z6543" t="s">
        <v>30</v>
      </c>
      <c r="AA6543" t="s">
        <v>17818</v>
      </c>
      <c r="AB6543" t="s">
        <v>29337</v>
      </c>
      <c r="AC6543" t="str">
        <f>LEFT(AB6543,FIND(" ",AB6543)-1)</f>
        <v>561</v>
      </c>
      <c r="AD6543" t="str">
        <f>MID(AB6543,FIND(" ",AB6543)+1,FIND(",",AB6543)-FIND(" ",AB6543)-1)</f>
        <v>Nicola St</v>
      </c>
    </row>
    <row r="6544" spans="1:30" hidden="1" x14ac:dyDescent="0.3">
      <c r="A6544" t="s">
        <v>21</v>
      </c>
      <c r="B6544">
        <f>IF(A6544="twin",2,1)</f>
        <v>2</v>
      </c>
      <c r="C6544" t="s">
        <v>22</v>
      </c>
      <c r="D6544" t="s">
        <v>22</v>
      </c>
      <c r="E6544" t="s">
        <v>22</v>
      </c>
      <c r="F6544" t="s">
        <v>22</v>
      </c>
      <c r="G6544" t="s">
        <v>22</v>
      </c>
      <c r="H6544" t="s">
        <v>22</v>
      </c>
      <c r="J6544" t="s">
        <v>24</v>
      </c>
      <c r="K6544" t="s">
        <v>32</v>
      </c>
      <c r="L6544" t="s">
        <v>26</v>
      </c>
      <c r="M6544" t="s">
        <v>32</v>
      </c>
      <c r="N6544" t="s">
        <v>26</v>
      </c>
      <c r="O6544" t="s">
        <v>32</v>
      </c>
      <c r="P6544" t="s">
        <v>26</v>
      </c>
      <c r="R6544" t="s">
        <v>27</v>
      </c>
      <c r="S6544" t="s">
        <v>17819</v>
      </c>
      <c r="T6544" t="s">
        <v>8400</v>
      </c>
      <c r="U6544" t="str">
        <f>RIGHT(T6544,LEN(T6544)-FIND("[",T6544))</f>
        <v>-123.13048984361411, 49.28915423476693]}</v>
      </c>
      <c r="V6544" t="str">
        <f>LEFT(U6544,FIND(",",U6544)-1)</f>
        <v>-123.13048984361411</v>
      </c>
      <c r="W6544" s="2">
        <f>VALUE(V6544)</f>
        <v>-123.130489843614</v>
      </c>
      <c r="X6544" t="str">
        <f>MID(U6544,FIND(" ",U6544)+1,FIND("]",U6544)-FIND(" ",U6544)-1)</f>
        <v>49.28915423476693</v>
      </c>
      <c r="Y6544" s="2">
        <f>VALUE(X6544)</f>
        <v>49.289154234766897</v>
      </c>
      <c r="Z6544" t="s">
        <v>84</v>
      </c>
      <c r="AA6544" t="s">
        <v>17820</v>
      </c>
      <c r="AB6544" t="s">
        <v>27980</v>
      </c>
      <c r="AC6544" t="str">
        <f>LEFT(AB6544,FIND(" ",AB6544)-1)</f>
        <v>740</v>
      </c>
      <c r="AD6544" t="str">
        <f>MID(AB6544,FIND(" ",AB6544)+1,FIND(",",AB6544)-FIND(" ",AB6544)-1)</f>
        <v>Nicola St</v>
      </c>
    </row>
    <row r="6545" spans="1:30" hidden="1" x14ac:dyDescent="0.3">
      <c r="A6545" t="s">
        <v>21</v>
      </c>
      <c r="B6545">
        <f>IF(A6545="twin",2,1)</f>
        <v>2</v>
      </c>
      <c r="C6545" t="s">
        <v>22</v>
      </c>
      <c r="D6545" t="s">
        <v>22</v>
      </c>
      <c r="E6545" t="s">
        <v>22</v>
      </c>
      <c r="F6545" t="s">
        <v>22</v>
      </c>
      <c r="G6545" t="s">
        <v>22</v>
      </c>
      <c r="H6545" t="s">
        <v>22</v>
      </c>
      <c r="J6545" t="s">
        <v>24</v>
      </c>
      <c r="K6545" t="s">
        <v>32</v>
      </c>
      <c r="L6545" t="s">
        <v>26</v>
      </c>
      <c r="M6545" t="s">
        <v>32</v>
      </c>
      <c r="N6545" t="s">
        <v>26</v>
      </c>
      <c r="O6545" t="s">
        <v>32</v>
      </c>
      <c r="P6545" t="s">
        <v>26</v>
      </c>
      <c r="R6545" t="s">
        <v>27</v>
      </c>
      <c r="S6545" t="s">
        <v>17821</v>
      </c>
      <c r="T6545" t="s">
        <v>17822</v>
      </c>
      <c r="U6545" t="str">
        <f>RIGHT(T6545,LEN(T6545)-FIND("[",T6545))</f>
        <v>-123.13077888191599, 49.2889635972593]}</v>
      </c>
      <c r="V6545" t="str">
        <f>LEFT(U6545,FIND(",",U6545)-1)</f>
        <v>-123.13077888191599</v>
      </c>
      <c r="W6545" s="2">
        <f>VALUE(V6545)</f>
        <v>-123.13077888191501</v>
      </c>
      <c r="X6545" t="str">
        <f>MID(U6545,FIND(" ",U6545)+1,FIND("]",U6545)-FIND(" ",U6545)-1)</f>
        <v>49.2889635972593</v>
      </c>
      <c r="Y6545" s="2">
        <f>VALUE(X6545)</f>
        <v>49.288963597259297</v>
      </c>
      <c r="Z6545" t="s">
        <v>84</v>
      </c>
      <c r="AA6545" t="s">
        <v>17823</v>
      </c>
      <c r="AB6545" t="s">
        <v>29406</v>
      </c>
      <c r="AC6545" t="str">
        <f>LEFT(AB6545,FIND(" ",AB6545)-1)</f>
        <v>767</v>
      </c>
      <c r="AD6545" t="str">
        <f>MID(AB6545,FIND(" ",AB6545)+1,FIND(",",AB6545)-FIND(" ",AB6545)-1)</f>
        <v>Nicola St</v>
      </c>
    </row>
    <row r="6546" spans="1:30" hidden="1" x14ac:dyDescent="0.3">
      <c r="A6546" t="s">
        <v>21</v>
      </c>
      <c r="B6546">
        <f>IF(A6546="twin",2,1)</f>
        <v>2</v>
      </c>
      <c r="C6546" t="s">
        <v>22</v>
      </c>
      <c r="D6546" t="s">
        <v>22</v>
      </c>
      <c r="E6546" t="s">
        <v>22</v>
      </c>
      <c r="F6546" t="s">
        <v>22</v>
      </c>
      <c r="G6546" t="s">
        <v>22</v>
      </c>
      <c r="H6546" t="s">
        <v>22</v>
      </c>
      <c r="J6546" t="s">
        <v>24</v>
      </c>
      <c r="K6546" t="s">
        <v>32</v>
      </c>
      <c r="L6546" t="s">
        <v>26</v>
      </c>
      <c r="M6546" t="s">
        <v>32</v>
      </c>
      <c r="N6546" t="s">
        <v>26</v>
      </c>
      <c r="O6546" t="s">
        <v>32</v>
      </c>
      <c r="P6546" t="s">
        <v>26</v>
      </c>
      <c r="R6546" t="s">
        <v>27</v>
      </c>
      <c r="S6546" t="s">
        <v>17824</v>
      </c>
      <c r="T6546" t="s">
        <v>8403</v>
      </c>
      <c r="U6546" t="str">
        <f>RIGHT(T6546,LEN(T6546)-FIND("[",T6546))</f>
        <v>-123.13091668217102, 49.28887332763542]}</v>
      </c>
      <c r="V6546" t="str">
        <f>LEFT(U6546,FIND(",",U6546)-1)</f>
        <v>-123.13091668217102</v>
      </c>
      <c r="W6546" s="2">
        <f>VALUE(V6546)</f>
        <v>-123.13091668217101</v>
      </c>
      <c r="X6546" t="str">
        <f>MID(U6546,FIND(" ",U6546)+1,FIND("]",U6546)-FIND(" ",U6546)-1)</f>
        <v>49.28887332763542</v>
      </c>
      <c r="Y6546" s="2">
        <f>VALUE(X6546)</f>
        <v>49.2888733276354</v>
      </c>
      <c r="Z6546" t="s">
        <v>84</v>
      </c>
      <c r="AA6546" t="s">
        <v>17825</v>
      </c>
      <c r="AB6546" t="s">
        <v>27981</v>
      </c>
      <c r="AC6546" t="str">
        <f>LEFT(AB6546,FIND(" ",AB6546)-1)</f>
        <v>787</v>
      </c>
      <c r="AD6546" t="str">
        <f>MID(AB6546,FIND(" ",AB6546)+1,FIND(",",AB6546)-FIND(" ",AB6546)-1)</f>
        <v>Nicola St</v>
      </c>
    </row>
    <row r="6547" spans="1:30" x14ac:dyDescent="0.3">
      <c r="A6547" t="s">
        <v>21</v>
      </c>
      <c r="B6547">
        <f>IF(A6547="twin",2,1)</f>
        <v>2</v>
      </c>
      <c r="C6547" t="s">
        <v>67</v>
      </c>
      <c r="D6547" t="s">
        <v>45</v>
      </c>
      <c r="E6547" t="s">
        <v>67</v>
      </c>
      <c r="F6547" t="s">
        <v>45</v>
      </c>
      <c r="G6547" t="s">
        <v>67</v>
      </c>
      <c r="H6547" t="s">
        <v>45</v>
      </c>
      <c r="J6547" t="s">
        <v>24</v>
      </c>
      <c r="K6547" t="s">
        <v>32</v>
      </c>
      <c r="L6547" t="s">
        <v>26</v>
      </c>
      <c r="M6547" t="s">
        <v>32</v>
      </c>
      <c r="N6547" t="s">
        <v>26</v>
      </c>
      <c r="O6547" t="s">
        <v>32</v>
      </c>
      <c r="P6547" t="s">
        <v>26</v>
      </c>
      <c r="R6547" t="s">
        <v>27</v>
      </c>
      <c r="S6547" t="s">
        <v>17724</v>
      </c>
      <c r="T6547" t="s">
        <v>16292</v>
      </c>
      <c r="U6547" t="str">
        <f>RIGHT(T6547,LEN(T6547)-FIND("[",T6547))</f>
        <v>-123.12409350320527, 49.28647997373692]}</v>
      </c>
      <c r="V6547" t="str">
        <f>LEFT(U6547,FIND(",",U6547)-1)</f>
        <v>-123.12409350320527</v>
      </c>
      <c r="W6547" s="2">
        <f>VALUE(V6547)</f>
        <v>-123.124093503205</v>
      </c>
      <c r="X6547" t="str">
        <f>MID(U6547,FIND(" ",U6547)+1,FIND("]",U6547)-FIND(" ",U6547)-1)</f>
        <v>49.28647997373692</v>
      </c>
      <c r="Y6547" s="2">
        <f>VALUE(X6547)</f>
        <v>49.286479973736903</v>
      </c>
      <c r="Z6547" t="s">
        <v>30</v>
      </c>
      <c r="AA6547" t="s">
        <v>17725</v>
      </c>
      <c r="AB6547" t="s">
        <v>29215</v>
      </c>
      <c r="AC6547" t="str">
        <f>LEFT(AB6547,FIND(" ",AB6547)-1)</f>
        <v>1183</v>
      </c>
      <c r="AD6547" t="str">
        <f>MID(AB6547,FIND(" ",AB6547)+1,FIND(",",AB6547)-FIND(" ",AB6547)-1)</f>
        <v>W Georgia St</v>
      </c>
    </row>
    <row r="6548" spans="1:30" hidden="1" x14ac:dyDescent="0.3">
      <c r="A6548" t="s">
        <v>21</v>
      </c>
      <c r="B6548">
        <f>IF(A6548="twin",2,1)</f>
        <v>2</v>
      </c>
      <c r="C6548" t="s">
        <v>22</v>
      </c>
      <c r="D6548" t="s">
        <v>22</v>
      </c>
      <c r="E6548" t="s">
        <v>22</v>
      </c>
      <c r="F6548" t="s">
        <v>22</v>
      </c>
      <c r="G6548" t="s">
        <v>22</v>
      </c>
      <c r="H6548" t="s">
        <v>22</v>
      </c>
      <c r="I6548" t="s">
        <v>81</v>
      </c>
      <c r="J6548" t="s">
        <v>24</v>
      </c>
      <c r="K6548" t="s">
        <v>32</v>
      </c>
      <c r="L6548" t="s">
        <v>26</v>
      </c>
      <c r="M6548" t="s">
        <v>32</v>
      </c>
      <c r="N6548" t="s">
        <v>26</v>
      </c>
      <c r="O6548" t="s">
        <v>32</v>
      </c>
      <c r="P6548" t="s">
        <v>26</v>
      </c>
      <c r="R6548" t="s">
        <v>27</v>
      </c>
      <c r="S6548" t="s">
        <v>17829</v>
      </c>
      <c r="T6548" t="s">
        <v>17830</v>
      </c>
      <c r="U6548" t="str">
        <f>RIGHT(T6548,LEN(T6548)-FIND("[",T6548))</f>
        <v>-123.12576048751588, 49.28755904020591]}</v>
      </c>
      <c r="V6548" t="str">
        <f>LEFT(U6548,FIND(",",U6548)-1)</f>
        <v>-123.12576048751588</v>
      </c>
      <c r="W6548" s="2">
        <f>VALUE(V6548)</f>
        <v>-123.125760487515</v>
      </c>
      <c r="X6548" t="str">
        <f>MID(U6548,FIND(" ",U6548)+1,FIND("]",U6548)-FIND(" ",U6548)-1)</f>
        <v>49.28755904020591</v>
      </c>
      <c r="Y6548" s="2">
        <f>VALUE(X6548)</f>
        <v>49.287559040205899</v>
      </c>
      <c r="Z6548" t="s">
        <v>30</v>
      </c>
      <c r="AA6548" t="s">
        <v>17831</v>
      </c>
      <c r="AB6548" t="s">
        <v>29408</v>
      </c>
      <c r="AC6548" t="str">
        <f>LEFT(AB6548,FIND(" ",AB6548)-1)</f>
        <v>1904-1239</v>
      </c>
      <c r="AD6548" t="str">
        <f>MID(AB6548,FIND(" ",AB6548)+1,FIND(",",AB6548)-FIND(" ",AB6548)-1)</f>
        <v>W Georgia St</v>
      </c>
    </row>
    <row r="6549" spans="1:30" hidden="1" x14ac:dyDescent="0.3">
      <c r="A6549" t="s">
        <v>21</v>
      </c>
      <c r="B6549">
        <f>IF(A6549="twin",2,1)</f>
        <v>2</v>
      </c>
      <c r="C6549" t="s">
        <v>22</v>
      </c>
      <c r="D6549" t="s">
        <v>22</v>
      </c>
      <c r="E6549" t="s">
        <v>22</v>
      </c>
      <c r="F6549" t="s">
        <v>22</v>
      </c>
      <c r="G6549" t="s">
        <v>22</v>
      </c>
      <c r="H6549" t="s">
        <v>22</v>
      </c>
      <c r="I6549" t="s">
        <v>81</v>
      </c>
      <c r="J6549" t="s">
        <v>24</v>
      </c>
      <c r="K6549" t="s">
        <v>32</v>
      </c>
      <c r="L6549" t="s">
        <v>26</v>
      </c>
      <c r="M6549" t="s">
        <v>32</v>
      </c>
      <c r="N6549" t="s">
        <v>26</v>
      </c>
      <c r="O6549" t="s">
        <v>32</v>
      </c>
      <c r="P6549" t="s">
        <v>26</v>
      </c>
      <c r="R6549" t="s">
        <v>27</v>
      </c>
      <c r="S6549" t="s">
        <v>17832</v>
      </c>
      <c r="T6549" t="s">
        <v>17833</v>
      </c>
      <c r="U6549" t="str">
        <f>RIGHT(T6549,LEN(T6549)-FIND("[",T6549))</f>
        <v>-123.1260281424503, 49.28773168972886]}</v>
      </c>
      <c r="V6549" t="str">
        <f>LEFT(U6549,FIND(",",U6549)-1)</f>
        <v>-123.1260281424503</v>
      </c>
      <c r="W6549" s="2">
        <f>VALUE(V6549)</f>
        <v>-123.12602814245</v>
      </c>
      <c r="X6549" t="str">
        <f>MID(U6549,FIND(" ",U6549)+1,FIND("]",U6549)-FIND(" ",U6549)-1)</f>
        <v>49.28773168972886</v>
      </c>
      <c r="Y6549" s="2">
        <f>VALUE(X6549)</f>
        <v>49.287731689728801</v>
      </c>
      <c r="Z6549" t="s">
        <v>30</v>
      </c>
      <c r="AA6549" t="s">
        <v>17834</v>
      </c>
      <c r="AB6549" t="s">
        <v>27431</v>
      </c>
      <c r="AC6549" t="str">
        <f>LEFT(AB6549,FIND(" ",AB6549)-1)</f>
        <v>1255</v>
      </c>
      <c r="AD6549" t="str">
        <f>MID(AB6549,FIND(" ",AB6549)+1,FIND(",",AB6549)-FIND(" ",AB6549)-1)</f>
        <v>W Georgia St</v>
      </c>
    </row>
    <row r="6550" spans="1:30" hidden="1" x14ac:dyDescent="0.3">
      <c r="A6550" t="s">
        <v>21</v>
      </c>
      <c r="B6550">
        <f>IF(A6550="twin",2,1)</f>
        <v>2</v>
      </c>
      <c r="C6550" t="s">
        <v>22</v>
      </c>
      <c r="D6550" t="s">
        <v>22</v>
      </c>
      <c r="E6550" t="s">
        <v>22</v>
      </c>
      <c r="F6550" t="s">
        <v>22</v>
      </c>
      <c r="G6550" t="s">
        <v>22</v>
      </c>
      <c r="H6550" t="s">
        <v>22</v>
      </c>
      <c r="J6550" t="s">
        <v>24</v>
      </c>
      <c r="K6550" t="s">
        <v>25</v>
      </c>
      <c r="L6550" t="s">
        <v>26</v>
      </c>
      <c r="M6550" t="s">
        <v>25</v>
      </c>
      <c r="N6550" t="s">
        <v>26</v>
      </c>
      <c r="O6550" t="s">
        <v>25</v>
      </c>
      <c r="P6550" t="s">
        <v>26</v>
      </c>
      <c r="R6550" t="s">
        <v>27</v>
      </c>
      <c r="S6550" t="s">
        <v>17835</v>
      </c>
      <c r="T6550" t="s">
        <v>15350</v>
      </c>
      <c r="U6550" t="str">
        <f>RIGHT(T6550,LEN(T6550)-FIND("[",T6550))</f>
        <v>-123.11505712786183, 49.254263936666966]}</v>
      </c>
      <c r="V6550" t="str">
        <f>LEFT(U6550,FIND(",",U6550)-1)</f>
        <v>-123.11505712786183</v>
      </c>
      <c r="W6550" s="2">
        <f>VALUE(V6550)</f>
        <v>-123.11505712786099</v>
      </c>
      <c r="X6550" t="str">
        <f>MID(U6550,FIND(" ",U6550)+1,FIND("]",U6550)-FIND(" ",U6550)-1)</f>
        <v>49.254263936666966</v>
      </c>
      <c r="Y6550" s="2">
        <f>VALUE(X6550)</f>
        <v>49.254263936666902</v>
      </c>
      <c r="Z6550" t="s">
        <v>794</v>
      </c>
      <c r="AA6550" t="s">
        <v>17836</v>
      </c>
      <c r="AB6550" t="s">
        <v>29095</v>
      </c>
      <c r="AC6550" t="str">
        <f>LEFT(AB6550,FIND(" ",AB6550)-1)</f>
        <v>3484</v>
      </c>
      <c r="AD6550" t="str">
        <f>MID(AB6550,FIND(" ",AB6550)+1,FIND(",",AB6550)-FIND(" ",AB6550)-1)</f>
        <v>Cambie St</v>
      </c>
    </row>
    <row r="6551" spans="1:30" hidden="1" x14ac:dyDescent="0.3">
      <c r="A6551" t="s">
        <v>21</v>
      </c>
      <c r="B6551">
        <f>IF(A6551="twin",2,1)</f>
        <v>2</v>
      </c>
      <c r="C6551" t="s">
        <v>22</v>
      </c>
      <c r="D6551" t="s">
        <v>22</v>
      </c>
      <c r="E6551" t="s">
        <v>22</v>
      </c>
      <c r="F6551" t="s">
        <v>22</v>
      </c>
      <c r="G6551" t="s">
        <v>22</v>
      </c>
      <c r="H6551" t="s">
        <v>22</v>
      </c>
      <c r="J6551" t="s">
        <v>24</v>
      </c>
      <c r="K6551" t="s">
        <v>25</v>
      </c>
      <c r="L6551" t="s">
        <v>26</v>
      </c>
      <c r="M6551" t="s">
        <v>25</v>
      </c>
      <c r="N6551" t="s">
        <v>26</v>
      </c>
      <c r="O6551" t="s">
        <v>25</v>
      </c>
      <c r="P6551" t="s">
        <v>26</v>
      </c>
      <c r="R6551" t="s">
        <v>27</v>
      </c>
      <c r="S6551" t="s">
        <v>17837</v>
      </c>
      <c r="T6551" t="s">
        <v>17277</v>
      </c>
      <c r="U6551" t="str">
        <f>RIGHT(T6551,LEN(T6551)-FIND("[",T6551))</f>
        <v>-123.11506202670502, 49.254154477938215]}</v>
      </c>
      <c r="V6551" t="str">
        <f>LEFT(U6551,FIND(",",U6551)-1)</f>
        <v>-123.11506202670502</v>
      </c>
      <c r="W6551" s="2">
        <f>VALUE(V6551)</f>
        <v>-123.115062026705</v>
      </c>
      <c r="X6551" t="str">
        <f>MID(U6551,FIND(" ",U6551)+1,FIND("]",U6551)-FIND(" ",U6551)-1)</f>
        <v>49.254154477938215</v>
      </c>
      <c r="Y6551" s="2">
        <f>VALUE(X6551)</f>
        <v>49.254154477938201</v>
      </c>
      <c r="Z6551" t="s">
        <v>794</v>
      </c>
      <c r="AA6551" t="s">
        <v>17838</v>
      </c>
      <c r="AB6551" t="s">
        <v>29340</v>
      </c>
      <c r="AC6551" t="str">
        <f>LEFT(AB6551,FIND(" ",AB6551)-1)</f>
        <v>3488</v>
      </c>
      <c r="AD6551" t="str">
        <f>MID(AB6551,FIND(" ",AB6551)+1,FIND(",",AB6551)-FIND(" ",AB6551)-1)</f>
        <v>Cambie St</v>
      </c>
    </row>
    <row r="6552" spans="1:30" hidden="1" x14ac:dyDescent="0.3">
      <c r="A6552" t="s">
        <v>21</v>
      </c>
      <c r="B6552">
        <f>IF(A6552="twin",2,1)</f>
        <v>2</v>
      </c>
      <c r="C6552" t="s">
        <v>22</v>
      </c>
      <c r="D6552" t="s">
        <v>22</v>
      </c>
      <c r="E6552" t="s">
        <v>22</v>
      </c>
      <c r="F6552" t="s">
        <v>22</v>
      </c>
      <c r="G6552" t="s">
        <v>22</v>
      </c>
      <c r="H6552" t="s">
        <v>22</v>
      </c>
      <c r="J6552" t="s">
        <v>24</v>
      </c>
      <c r="K6552" t="s">
        <v>32</v>
      </c>
      <c r="L6552" t="s">
        <v>26</v>
      </c>
      <c r="M6552" t="s">
        <v>32</v>
      </c>
      <c r="N6552" t="s">
        <v>26</v>
      </c>
      <c r="O6552" t="s">
        <v>32</v>
      </c>
      <c r="P6552" t="s">
        <v>26</v>
      </c>
      <c r="R6552" t="s">
        <v>27</v>
      </c>
      <c r="S6552" t="s">
        <v>17839</v>
      </c>
      <c r="T6552" t="s">
        <v>11661</v>
      </c>
      <c r="U6552" t="str">
        <f>RIGHT(T6552,LEN(T6552)-FIND("[",T6552))</f>
        <v>-123.11530786449961, 49.25432275831122]}</v>
      </c>
      <c r="V6552" t="str">
        <f>LEFT(U6552,FIND(",",U6552)-1)</f>
        <v>-123.11530786449961</v>
      </c>
      <c r="W6552" s="2">
        <f>VALUE(V6552)</f>
        <v>-123.115307864499</v>
      </c>
      <c r="X6552" t="str">
        <f>MID(U6552,FIND(" ",U6552)+1,FIND("]",U6552)-FIND(" ",U6552)-1)</f>
        <v>49.25432275831122</v>
      </c>
      <c r="Y6552" s="2">
        <f>VALUE(X6552)</f>
        <v>49.254322758311197</v>
      </c>
      <c r="Z6552" t="s">
        <v>1091</v>
      </c>
      <c r="AA6552" t="s">
        <v>17840</v>
      </c>
      <c r="AB6552" t="s">
        <v>28554</v>
      </c>
      <c r="AC6552" t="str">
        <f>LEFT(AB6552,FIND(" ",AB6552)-1)</f>
        <v>3475</v>
      </c>
      <c r="AD6552" t="str">
        <f>MID(AB6552,FIND(" ",AB6552)+1,FIND(",",AB6552)-FIND(" ",AB6552)-1)</f>
        <v>Cambie St</v>
      </c>
    </row>
    <row r="6553" spans="1:30" hidden="1" x14ac:dyDescent="0.3">
      <c r="A6553" t="s">
        <v>21</v>
      </c>
      <c r="B6553">
        <f>IF(A6553="twin",2,1)</f>
        <v>2</v>
      </c>
      <c r="C6553" t="s">
        <v>22</v>
      </c>
      <c r="D6553" t="s">
        <v>22</v>
      </c>
      <c r="E6553" t="s">
        <v>22</v>
      </c>
      <c r="F6553" t="s">
        <v>22</v>
      </c>
      <c r="G6553" t="s">
        <v>22</v>
      </c>
      <c r="H6553" t="s">
        <v>22</v>
      </c>
      <c r="J6553" t="s">
        <v>24</v>
      </c>
      <c r="K6553" t="s">
        <v>32</v>
      </c>
      <c r="L6553" t="s">
        <v>26</v>
      </c>
      <c r="M6553" t="s">
        <v>32</v>
      </c>
      <c r="N6553" t="s">
        <v>26</v>
      </c>
      <c r="O6553" t="s">
        <v>32</v>
      </c>
      <c r="P6553" t="s">
        <v>26</v>
      </c>
      <c r="R6553" t="s">
        <v>27</v>
      </c>
      <c r="S6553" t="s">
        <v>17841</v>
      </c>
      <c r="T6553" t="s">
        <v>17759</v>
      </c>
      <c r="U6553" t="str">
        <f>RIGHT(T6553,LEN(T6553)-FIND("[",T6553))</f>
        <v>-123.10164076326987, 49.26107252048863]}</v>
      </c>
      <c r="V6553" t="str">
        <f>LEFT(U6553,FIND(",",U6553)-1)</f>
        <v>-123.10164076326987</v>
      </c>
      <c r="W6553" s="2">
        <f>VALUE(V6553)</f>
        <v>-123.101640763269</v>
      </c>
      <c r="X6553" t="str">
        <f>MID(U6553,FIND(" ",U6553)+1,FIND("]",U6553)-FIND(" ",U6553)-1)</f>
        <v>49.26107252048863</v>
      </c>
      <c r="Y6553" s="2">
        <f>VALUE(X6553)</f>
        <v>49.261072520488597</v>
      </c>
      <c r="Z6553" t="s">
        <v>96</v>
      </c>
      <c r="AA6553" t="s">
        <v>17842</v>
      </c>
      <c r="AB6553" t="s">
        <v>29397</v>
      </c>
      <c r="AC6553" t="str">
        <f>LEFT(AB6553,FIND(" ",AB6553)-1)</f>
        <v>156</v>
      </c>
      <c r="AD6553" t="str">
        <f>MID(AB6553,FIND(" ",AB6553)+1,FIND(",",AB6553)-FIND(" ",AB6553)-1)</f>
        <v>E 11th Ave</v>
      </c>
    </row>
    <row r="6554" spans="1:30" hidden="1" x14ac:dyDescent="0.3">
      <c r="A6554" t="s">
        <v>21</v>
      </c>
      <c r="B6554">
        <f>IF(A6554="twin",2,1)</f>
        <v>2</v>
      </c>
      <c r="C6554" t="s">
        <v>40</v>
      </c>
      <c r="D6554" t="s">
        <v>1635</v>
      </c>
      <c r="E6554" t="s">
        <v>40</v>
      </c>
      <c r="F6554" t="s">
        <v>1635</v>
      </c>
      <c r="G6554" t="s">
        <v>40</v>
      </c>
      <c r="H6554" t="s">
        <v>1635</v>
      </c>
      <c r="J6554" t="s">
        <v>24</v>
      </c>
      <c r="K6554" t="s">
        <v>32</v>
      </c>
      <c r="L6554" t="s">
        <v>26</v>
      </c>
      <c r="M6554" t="s">
        <v>32</v>
      </c>
      <c r="N6554" t="s">
        <v>26</v>
      </c>
      <c r="O6554" t="s">
        <v>32</v>
      </c>
      <c r="P6554" t="s">
        <v>26</v>
      </c>
      <c r="R6554" t="s">
        <v>53</v>
      </c>
      <c r="S6554" t="s">
        <v>17843</v>
      </c>
      <c r="T6554" t="s">
        <v>17844</v>
      </c>
      <c r="U6554" t="str">
        <f>RIGHT(T6554,LEN(T6554)-FIND("[",T6554))</f>
        <v>-123.12255522595258, 49.2844397112742]}</v>
      </c>
      <c r="V6554" t="str">
        <f>LEFT(U6554,FIND(",",U6554)-1)</f>
        <v>-123.12255522595258</v>
      </c>
      <c r="W6554" s="2">
        <f>VALUE(V6554)</f>
        <v>-123.122555225952</v>
      </c>
      <c r="X6554" t="str">
        <f>MID(U6554,FIND(" ",U6554)+1,FIND("]",U6554)-FIND(" ",U6554)-1)</f>
        <v>49.2844397112742</v>
      </c>
      <c r="Y6554" s="2">
        <f>VALUE(X6554)</f>
        <v>49.284439711274203</v>
      </c>
      <c r="Z6554" t="s">
        <v>84</v>
      </c>
      <c r="AA6554" t="s">
        <v>17845</v>
      </c>
      <c r="AB6554" t="s">
        <v>29409</v>
      </c>
      <c r="AC6554" t="str">
        <f>LEFT(AB6554,FIND(" ",AB6554)-1)</f>
        <v>1026</v>
      </c>
      <c r="AD6554" t="str">
        <f>MID(AB6554,FIND(" ",AB6554)+1,FIND(",",AB6554)-FIND(" ",AB6554)-1)</f>
        <v>Alberni St</v>
      </c>
    </row>
    <row r="6555" spans="1:30" hidden="1" x14ac:dyDescent="0.3">
      <c r="A6555" t="s">
        <v>21</v>
      </c>
      <c r="B6555">
        <f>IF(A6555="twin",2,1)</f>
        <v>2</v>
      </c>
      <c r="C6555" t="s">
        <v>40</v>
      </c>
      <c r="D6555" t="s">
        <v>1635</v>
      </c>
      <c r="E6555" t="s">
        <v>40</v>
      </c>
      <c r="F6555" t="s">
        <v>1635</v>
      </c>
      <c r="G6555" t="s">
        <v>40</v>
      </c>
      <c r="H6555" t="s">
        <v>1635</v>
      </c>
      <c r="J6555" t="s">
        <v>24</v>
      </c>
      <c r="K6555" t="s">
        <v>32</v>
      </c>
      <c r="L6555" t="s">
        <v>26</v>
      </c>
      <c r="M6555" t="s">
        <v>32</v>
      </c>
      <c r="N6555" t="s">
        <v>26</v>
      </c>
      <c r="O6555" t="s">
        <v>32</v>
      </c>
      <c r="P6555" t="s">
        <v>26</v>
      </c>
      <c r="R6555" t="s">
        <v>53</v>
      </c>
      <c r="S6555" t="s">
        <v>17846</v>
      </c>
      <c r="T6555" t="s">
        <v>4623</v>
      </c>
      <c r="U6555" t="str">
        <f>RIGHT(T6555,LEN(T6555)-FIND("[",T6555))</f>
        <v>-123.12267580972049, 49.28452543326254]}</v>
      </c>
      <c r="V6555" t="str">
        <f>LEFT(U6555,FIND(",",U6555)-1)</f>
        <v>-123.12267580972049</v>
      </c>
      <c r="W6555" s="2">
        <f>VALUE(V6555)</f>
        <v>-123.12267580971999</v>
      </c>
      <c r="X6555" t="str">
        <f>MID(U6555,FIND(" ",U6555)+1,FIND("]",U6555)-FIND(" ",U6555)-1)</f>
        <v>49.28452543326254</v>
      </c>
      <c r="Y6555" s="2">
        <f>VALUE(X6555)</f>
        <v>49.284525433262502</v>
      </c>
      <c r="Z6555" t="s">
        <v>84</v>
      </c>
      <c r="AA6555" t="s">
        <v>17847</v>
      </c>
      <c r="AB6555" t="s">
        <v>27104</v>
      </c>
      <c r="AC6555" t="str">
        <f>LEFT(AB6555,FIND(" ",AB6555)-1)</f>
        <v>1028</v>
      </c>
      <c r="AD6555" t="str">
        <f>MID(AB6555,FIND(" ",AB6555)+1,FIND(",",AB6555)-FIND(" ",AB6555)-1)</f>
        <v>Alberni St</v>
      </c>
    </row>
    <row r="6556" spans="1:30" hidden="1" x14ac:dyDescent="0.3">
      <c r="A6556" t="s">
        <v>21</v>
      </c>
      <c r="B6556">
        <f>IF(A6556="twin",2,1)</f>
        <v>2</v>
      </c>
      <c r="C6556" t="s">
        <v>45</v>
      </c>
      <c r="D6556" t="s">
        <v>45</v>
      </c>
      <c r="E6556" t="s">
        <v>45</v>
      </c>
      <c r="F6556" t="s">
        <v>45</v>
      </c>
      <c r="G6556" t="s">
        <v>45</v>
      </c>
      <c r="H6556" t="s">
        <v>45</v>
      </c>
      <c r="J6556" t="s">
        <v>24</v>
      </c>
      <c r="K6556" t="s">
        <v>32</v>
      </c>
      <c r="L6556" t="s">
        <v>26</v>
      </c>
      <c r="M6556" t="s">
        <v>32</v>
      </c>
      <c r="N6556" t="s">
        <v>26</v>
      </c>
      <c r="O6556" t="s">
        <v>32</v>
      </c>
      <c r="P6556" t="s">
        <v>26</v>
      </c>
      <c r="R6556" t="s">
        <v>27</v>
      </c>
      <c r="S6556" t="s">
        <v>17848</v>
      </c>
      <c r="T6556" t="s">
        <v>9188</v>
      </c>
      <c r="U6556" t="str">
        <f>RIGHT(T6556,LEN(T6556)-FIND("[",T6556))</f>
        <v>-123.10097779768837, 49.28315672204322]}</v>
      </c>
      <c r="V6556" t="str">
        <f>LEFT(U6556,FIND(",",U6556)-1)</f>
        <v>-123.10097779768837</v>
      </c>
      <c r="W6556" s="2">
        <f>VALUE(V6556)</f>
        <v>-123.100977797688</v>
      </c>
      <c r="X6556" t="str">
        <f>MID(U6556,FIND(" ",U6556)+1,FIND("]",U6556)-FIND(" ",U6556)-1)</f>
        <v>49.28315672204322</v>
      </c>
      <c r="Y6556" s="2">
        <f>VALUE(X6556)</f>
        <v>49.283156722043202</v>
      </c>
      <c r="Z6556" t="s">
        <v>30</v>
      </c>
      <c r="AA6556" t="s">
        <v>17849</v>
      </c>
      <c r="AB6556" t="s">
        <v>27084</v>
      </c>
      <c r="AC6556" t="str">
        <f>LEFT(AB6556,FIND(" ",AB6556)-1)</f>
        <v>136</v>
      </c>
      <c r="AD6556" t="str">
        <f>MID(AB6556,FIND(" ",AB6556)+1,FIND(",",AB6556)-FIND(" ",AB6556)-1)</f>
        <v>Powell St</v>
      </c>
    </row>
    <row r="6557" spans="1:30" hidden="1" x14ac:dyDescent="0.3">
      <c r="A6557" t="s">
        <v>21</v>
      </c>
      <c r="B6557">
        <f>IF(A6557="twin",2,1)</f>
        <v>2</v>
      </c>
      <c r="C6557" t="s">
        <v>22</v>
      </c>
      <c r="D6557" t="s">
        <v>22</v>
      </c>
      <c r="E6557" t="s">
        <v>22</v>
      </c>
      <c r="F6557" t="s">
        <v>22</v>
      </c>
      <c r="G6557" t="s">
        <v>22</v>
      </c>
      <c r="H6557" t="s">
        <v>22</v>
      </c>
      <c r="J6557" t="s">
        <v>24</v>
      </c>
      <c r="K6557" t="s">
        <v>25</v>
      </c>
      <c r="L6557" t="s">
        <v>26</v>
      </c>
      <c r="M6557" t="s">
        <v>25</v>
      </c>
      <c r="N6557" t="s">
        <v>26</v>
      </c>
      <c r="O6557" t="s">
        <v>25</v>
      </c>
      <c r="P6557" t="s">
        <v>26</v>
      </c>
      <c r="R6557" t="s">
        <v>27</v>
      </c>
      <c r="S6557" t="s">
        <v>17850</v>
      </c>
      <c r="T6557" t="s">
        <v>17851</v>
      </c>
      <c r="U6557" t="str">
        <f>RIGHT(T6557,LEN(T6557)-FIND("[",T6557))</f>
        <v>-123.13175862424785, 49.29213882100564]}</v>
      </c>
      <c r="V6557" t="str">
        <f>LEFT(U6557,FIND(",",U6557)-1)</f>
        <v>-123.13175862424785</v>
      </c>
      <c r="W6557" s="2">
        <f>VALUE(V6557)</f>
        <v>-123.131758624247</v>
      </c>
      <c r="X6557" t="str">
        <f>MID(U6557,FIND(" ",U6557)+1,FIND("]",U6557)-FIND(" ",U6557)-1)</f>
        <v>49.29213882100564</v>
      </c>
      <c r="Y6557" s="2">
        <f>VALUE(X6557)</f>
        <v>49.292138821005601</v>
      </c>
      <c r="Z6557" t="s">
        <v>30</v>
      </c>
      <c r="AA6557" t="s">
        <v>17852</v>
      </c>
      <c r="AB6557" t="s">
        <v>27358</v>
      </c>
      <c r="AC6557" t="str">
        <f>LEFT(AB6557,FIND(" ",AB6557)-1)</f>
        <v>1710</v>
      </c>
      <c r="AD6557" t="str">
        <f>MID(AB6557,FIND(" ",AB6557)+1,FIND(",",AB6557)-FIND(" ",AB6557)-1)</f>
        <v>Bayshore Dr</v>
      </c>
    </row>
    <row r="6558" spans="1:30" hidden="1" x14ac:dyDescent="0.3">
      <c r="A6558" t="s">
        <v>21</v>
      </c>
      <c r="B6558">
        <f>IF(A6558="twin",2,1)</f>
        <v>2</v>
      </c>
      <c r="C6558" t="s">
        <v>22</v>
      </c>
      <c r="D6558" t="s">
        <v>22</v>
      </c>
      <c r="E6558" t="s">
        <v>22</v>
      </c>
      <c r="F6558" t="s">
        <v>22</v>
      </c>
      <c r="G6558" t="s">
        <v>22</v>
      </c>
      <c r="H6558" t="s">
        <v>22</v>
      </c>
      <c r="J6558" t="s">
        <v>24</v>
      </c>
      <c r="K6558" t="s">
        <v>25</v>
      </c>
      <c r="L6558" t="s">
        <v>26</v>
      </c>
      <c r="M6558" t="s">
        <v>25</v>
      </c>
      <c r="N6558" t="s">
        <v>26</v>
      </c>
      <c r="O6558" t="s">
        <v>25</v>
      </c>
      <c r="P6558" t="s">
        <v>26</v>
      </c>
      <c r="R6558" t="s">
        <v>27</v>
      </c>
      <c r="S6558" t="s">
        <v>17853</v>
      </c>
      <c r="T6558" t="s">
        <v>17854</v>
      </c>
      <c r="U6558" t="str">
        <f>RIGHT(T6558,LEN(T6558)-FIND("[",T6558))</f>
        <v>-123.13241314956869, 49.29271388917864]}</v>
      </c>
      <c r="V6558" t="str">
        <f>LEFT(U6558,FIND(",",U6558)-1)</f>
        <v>-123.13241314956869</v>
      </c>
      <c r="W6558" s="2">
        <f>VALUE(V6558)</f>
        <v>-123.13241314956799</v>
      </c>
      <c r="X6558" t="str">
        <f>MID(U6558,FIND(" ",U6558)+1,FIND("]",U6558)-FIND(" ",U6558)-1)</f>
        <v>49.29271388917864</v>
      </c>
      <c r="Y6558" s="2">
        <f>VALUE(X6558)</f>
        <v>49.2927138891786</v>
      </c>
      <c r="Z6558" t="s">
        <v>30</v>
      </c>
      <c r="AA6558" t="s">
        <v>17855</v>
      </c>
      <c r="AB6558" t="s">
        <v>27905</v>
      </c>
      <c r="AC6558" t="str">
        <f>LEFT(AB6558,FIND(" ",AB6558)-1)</f>
        <v>1790</v>
      </c>
      <c r="AD6558" t="str">
        <f>MID(AB6558,FIND(" ",AB6558)+1,FIND(",",AB6558)-FIND(" ",AB6558)-1)</f>
        <v>Bayshore Dr</v>
      </c>
    </row>
    <row r="6559" spans="1:30" hidden="1" x14ac:dyDescent="0.3">
      <c r="A6559" t="s">
        <v>21</v>
      </c>
      <c r="B6559">
        <f>IF(A6559="twin",2,1)</f>
        <v>2</v>
      </c>
      <c r="C6559" t="s">
        <v>45</v>
      </c>
      <c r="D6559" t="s">
        <v>45</v>
      </c>
      <c r="E6559" t="s">
        <v>45</v>
      </c>
      <c r="F6559" t="s">
        <v>45</v>
      </c>
      <c r="G6559" t="s">
        <v>45</v>
      </c>
      <c r="H6559" t="s">
        <v>45</v>
      </c>
      <c r="J6559" t="s">
        <v>24</v>
      </c>
      <c r="K6559" t="s">
        <v>32</v>
      </c>
      <c r="L6559" t="s">
        <v>26</v>
      </c>
      <c r="M6559" t="s">
        <v>32</v>
      </c>
      <c r="N6559" t="s">
        <v>26</v>
      </c>
      <c r="O6559" t="s">
        <v>32</v>
      </c>
      <c r="P6559" t="s">
        <v>26</v>
      </c>
      <c r="R6559" t="s">
        <v>27</v>
      </c>
      <c r="S6559" t="s">
        <v>17856</v>
      </c>
      <c r="T6559" t="s">
        <v>9191</v>
      </c>
      <c r="U6559" t="str">
        <f>RIGHT(T6559,LEN(T6559)-FIND("[",T6559))</f>
        <v>-123.10080218881619, 49.283153322274366]}</v>
      </c>
      <c r="V6559" t="str">
        <f>LEFT(U6559,FIND(",",U6559)-1)</f>
        <v>-123.10080218881619</v>
      </c>
      <c r="W6559" s="2">
        <f>VALUE(V6559)</f>
        <v>-123.100802188816</v>
      </c>
      <c r="X6559" t="str">
        <f>MID(U6559,FIND(" ",U6559)+1,FIND("]",U6559)-FIND(" ",U6559)-1)</f>
        <v>49.283153322274366</v>
      </c>
      <c r="Y6559" s="2">
        <f>VALUE(X6559)</f>
        <v>49.283153322274302</v>
      </c>
      <c r="Z6559" t="s">
        <v>30</v>
      </c>
      <c r="AA6559" t="s">
        <v>17857</v>
      </c>
      <c r="AB6559" t="s">
        <v>28139</v>
      </c>
      <c r="AC6559" t="str">
        <f>LEFT(AB6559,FIND(" ",AB6559)-1)</f>
        <v>158</v>
      </c>
      <c r="AD6559" t="str">
        <f>MID(AB6559,FIND(" ",AB6559)+1,FIND(",",AB6559)-FIND(" ",AB6559)-1)</f>
        <v>Powell St</v>
      </c>
    </row>
    <row r="6560" spans="1:30" hidden="1" x14ac:dyDescent="0.3">
      <c r="A6560" t="s">
        <v>21</v>
      </c>
      <c r="B6560">
        <f>IF(A6560="twin",2,1)</f>
        <v>2</v>
      </c>
      <c r="C6560" t="s">
        <v>22</v>
      </c>
      <c r="D6560" t="s">
        <v>22</v>
      </c>
      <c r="E6560" t="s">
        <v>22</v>
      </c>
      <c r="F6560" t="s">
        <v>22</v>
      </c>
      <c r="G6560" t="s">
        <v>22</v>
      </c>
      <c r="H6560" t="s">
        <v>22</v>
      </c>
      <c r="J6560" t="s">
        <v>24</v>
      </c>
      <c r="K6560" t="s">
        <v>25</v>
      </c>
      <c r="L6560" t="s">
        <v>26</v>
      </c>
      <c r="M6560" t="s">
        <v>25</v>
      </c>
      <c r="N6560" t="s">
        <v>26</v>
      </c>
      <c r="O6560" t="s">
        <v>25</v>
      </c>
      <c r="P6560" t="s">
        <v>26</v>
      </c>
      <c r="R6560" t="s">
        <v>27</v>
      </c>
      <c r="S6560" t="s">
        <v>17858</v>
      </c>
      <c r="T6560" t="s">
        <v>17859</v>
      </c>
      <c r="U6560" t="str">
        <f>RIGHT(T6560,LEN(T6560)-FIND("[",T6560))</f>
        <v>-123.13253496066956, 49.292792070409526]}</v>
      </c>
      <c r="V6560" t="str">
        <f>LEFT(U6560,FIND(",",U6560)-1)</f>
        <v>-123.13253496066956</v>
      </c>
      <c r="W6560" s="2">
        <f>VALUE(V6560)</f>
        <v>-123.13253496066901</v>
      </c>
      <c r="X6560" t="str">
        <f>MID(U6560,FIND(" ",U6560)+1,FIND("]",U6560)-FIND(" ",U6560)-1)</f>
        <v>49.292792070409526</v>
      </c>
      <c r="Y6560" s="2">
        <f>VALUE(X6560)</f>
        <v>49.292792070409497</v>
      </c>
      <c r="Z6560" t="s">
        <v>30</v>
      </c>
      <c r="AA6560" t="s">
        <v>17860</v>
      </c>
      <c r="AB6560" t="s">
        <v>27905</v>
      </c>
      <c r="AC6560" t="str">
        <f>LEFT(AB6560,FIND(" ",AB6560)-1)</f>
        <v>1790</v>
      </c>
      <c r="AD6560" t="str">
        <f>MID(AB6560,FIND(" ",AB6560)+1,FIND(",",AB6560)-FIND(" ",AB6560)-1)</f>
        <v>Bayshore Dr</v>
      </c>
    </row>
    <row r="6561" spans="1:30" hidden="1" x14ac:dyDescent="0.3">
      <c r="A6561" t="s">
        <v>21</v>
      </c>
      <c r="B6561">
        <f>IF(A6561="twin",2,1)</f>
        <v>2</v>
      </c>
      <c r="C6561" t="s">
        <v>52</v>
      </c>
      <c r="D6561" t="s">
        <v>23</v>
      </c>
      <c r="E6561" t="s">
        <v>52</v>
      </c>
      <c r="F6561" t="s">
        <v>23</v>
      </c>
      <c r="G6561" t="s">
        <v>52</v>
      </c>
      <c r="H6561" t="s">
        <v>23</v>
      </c>
      <c r="J6561" t="s">
        <v>24</v>
      </c>
      <c r="K6561" t="s">
        <v>32</v>
      </c>
      <c r="L6561" t="s">
        <v>26</v>
      </c>
      <c r="M6561" t="s">
        <v>32</v>
      </c>
      <c r="N6561" t="s">
        <v>26</v>
      </c>
      <c r="O6561" t="s">
        <v>32</v>
      </c>
      <c r="P6561" t="s">
        <v>26</v>
      </c>
      <c r="R6561" t="s">
        <v>53</v>
      </c>
      <c r="S6561" t="s">
        <v>17861</v>
      </c>
      <c r="T6561" t="s">
        <v>17862</v>
      </c>
      <c r="U6561" t="str">
        <f>RIGHT(T6561,LEN(T6561)-FIND("[",T6561))</f>
        <v>-123.11450939103997, 49.28367909298989]}</v>
      </c>
      <c r="V6561" t="str">
        <f>LEFT(U6561,FIND(",",U6561)-1)</f>
        <v>-123.11450939103997</v>
      </c>
      <c r="W6561" s="2">
        <f>VALUE(V6561)</f>
        <v>-123.11450939103899</v>
      </c>
      <c r="X6561" t="str">
        <f>MID(U6561,FIND(" ",U6561)+1,FIND("]",U6561)-FIND(" ",U6561)-1)</f>
        <v>49.28367909298989</v>
      </c>
      <c r="Y6561" s="2">
        <f>VALUE(X6561)</f>
        <v>49.2836790929898</v>
      </c>
      <c r="Z6561" t="s">
        <v>30</v>
      </c>
      <c r="AA6561" t="s">
        <v>17863</v>
      </c>
      <c r="AB6561" t="s">
        <v>29410</v>
      </c>
      <c r="AC6561" t="str">
        <f>LEFT(AB6561,FIND(" ",AB6561)-1)</f>
        <v>307-525</v>
      </c>
      <c r="AD6561" t="str">
        <f>MID(AB6561,FIND(" ",AB6561)+1,FIND(",",AB6561)-FIND(" ",AB6561)-1)</f>
        <v>Seymour St</v>
      </c>
    </row>
    <row r="6562" spans="1:30" hidden="1" x14ac:dyDescent="0.3">
      <c r="A6562" t="s">
        <v>21</v>
      </c>
      <c r="B6562">
        <f>IF(A6562="twin",2,1)</f>
        <v>2</v>
      </c>
      <c r="C6562" t="s">
        <v>22</v>
      </c>
      <c r="D6562" t="s">
        <v>22</v>
      </c>
      <c r="E6562" t="s">
        <v>22</v>
      </c>
      <c r="F6562" t="s">
        <v>22</v>
      </c>
      <c r="G6562" t="s">
        <v>22</v>
      </c>
      <c r="H6562" t="s">
        <v>22</v>
      </c>
      <c r="J6562" t="s">
        <v>24</v>
      </c>
      <c r="K6562" t="s">
        <v>32</v>
      </c>
      <c r="L6562" t="s">
        <v>26</v>
      </c>
      <c r="M6562" t="s">
        <v>32</v>
      </c>
      <c r="N6562" t="s">
        <v>26</v>
      </c>
      <c r="O6562" t="s">
        <v>32</v>
      </c>
      <c r="P6562" t="s">
        <v>26</v>
      </c>
      <c r="R6562" t="s">
        <v>27</v>
      </c>
      <c r="S6562" t="s">
        <v>17864</v>
      </c>
      <c r="T6562" t="s">
        <v>13791</v>
      </c>
      <c r="U6562" t="str">
        <f>RIGHT(T6562,LEN(T6562)-FIND("[",T6562))</f>
        <v>-123.11606700637823, 49.25627611063885]}</v>
      </c>
      <c r="V6562" t="str">
        <f>LEFT(U6562,FIND(",",U6562)-1)</f>
        <v>-123.11606700637823</v>
      </c>
      <c r="W6562" s="2">
        <f>VALUE(V6562)</f>
        <v>-123.116067006378</v>
      </c>
      <c r="X6562" t="str">
        <f>MID(U6562,FIND(" ",U6562)+1,FIND("]",U6562)-FIND(" ",U6562)-1)</f>
        <v>49.25627611063885</v>
      </c>
      <c r="Y6562" s="2">
        <f>VALUE(X6562)</f>
        <v>49.256276110638801</v>
      </c>
      <c r="Z6562" t="s">
        <v>1091</v>
      </c>
      <c r="AA6562" t="s">
        <v>17865</v>
      </c>
      <c r="AB6562" t="s">
        <v>28882</v>
      </c>
      <c r="AC6562" t="str">
        <f>LEFT(AB6562,FIND(" ",AB6562)-1)</f>
        <v>3288</v>
      </c>
      <c r="AD6562" t="str">
        <f>MID(AB6562,FIND(" ",AB6562)+1,FIND(",",AB6562)-FIND(" ",AB6562)-1)</f>
        <v>Tupper St</v>
      </c>
    </row>
    <row r="6563" spans="1:30" hidden="1" x14ac:dyDescent="0.3">
      <c r="A6563" t="s">
        <v>63</v>
      </c>
      <c r="B6563">
        <f>IF(A6563="twin",2,1)</f>
        <v>1</v>
      </c>
      <c r="C6563" t="s">
        <v>22</v>
      </c>
      <c r="D6563" t="s">
        <v>22</v>
      </c>
      <c r="E6563" t="s">
        <v>22</v>
      </c>
      <c r="F6563" t="s">
        <v>22</v>
      </c>
      <c r="G6563" t="s">
        <v>22</v>
      </c>
      <c r="H6563" t="s">
        <v>22</v>
      </c>
      <c r="J6563" t="s">
        <v>24</v>
      </c>
      <c r="K6563" t="s">
        <v>32</v>
      </c>
      <c r="L6563" t="s">
        <v>26</v>
      </c>
      <c r="M6563" t="s">
        <v>32</v>
      </c>
      <c r="N6563" t="s">
        <v>26</v>
      </c>
      <c r="O6563" t="s">
        <v>32</v>
      </c>
      <c r="P6563" t="s">
        <v>26</v>
      </c>
      <c r="R6563" t="s">
        <v>27</v>
      </c>
      <c r="S6563" t="s">
        <v>17866</v>
      </c>
      <c r="T6563" t="s">
        <v>17867</v>
      </c>
      <c r="U6563" t="str">
        <f>RIGHT(T6563,LEN(T6563)-FIND("[",T6563))</f>
        <v>-123.11607074672924, 49.2561716274245]}</v>
      </c>
      <c r="V6563" t="str">
        <f>LEFT(U6563,FIND(",",U6563)-1)</f>
        <v>-123.11607074672924</v>
      </c>
      <c r="W6563" s="2">
        <f>VALUE(V6563)</f>
        <v>-123.11607074672899</v>
      </c>
      <c r="X6563" t="str">
        <f>MID(U6563,FIND(" ",U6563)+1,FIND("]",U6563)-FIND(" ",U6563)-1)</f>
        <v>49.2561716274245</v>
      </c>
      <c r="Y6563" s="2">
        <f>VALUE(X6563)</f>
        <v>49.2561716274245</v>
      </c>
      <c r="Z6563" t="s">
        <v>1091</v>
      </c>
      <c r="AA6563" t="s">
        <v>17868</v>
      </c>
      <c r="AB6563" t="s">
        <v>29411</v>
      </c>
      <c r="AC6563" t="str">
        <f>LEFT(AB6563,FIND(" ",AB6563)-1)</f>
        <v>3298</v>
      </c>
      <c r="AD6563" t="str">
        <f>MID(AB6563,FIND(" ",AB6563)+1,FIND(",",AB6563)-FIND(" ",AB6563)-1)</f>
        <v>Tupper St</v>
      </c>
    </row>
    <row r="6564" spans="1:30" hidden="1" x14ac:dyDescent="0.3">
      <c r="A6564" t="s">
        <v>63</v>
      </c>
      <c r="B6564">
        <f>IF(A6564="twin",2,1)</f>
        <v>1</v>
      </c>
      <c r="C6564" t="s">
        <v>22</v>
      </c>
      <c r="D6564" t="s">
        <v>22</v>
      </c>
      <c r="E6564" t="s">
        <v>22</v>
      </c>
      <c r="F6564" t="s">
        <v>22</v>
      </c>
      <c r="G6564" t="s">
        <v>22</v>
      </c>
      <c r="H6564" t="s">
        <v>22</v>
      </c>
      <c r="J6564" t="s">
        <v>24</v>
      </c>
      <c r="K6564" t="s">
        <v>32</v>
      </c>
      <c r="L6564" t="s">
        <v>26</v>
      </c>
      <c r="M6564" t="s">
        <v>32</v>
      </c>
      <c r="N6564" t="s">
        <v>26</v>
      </c>
      <c r="O6564" t="s">
        <v>32</v>
      </c>
      <c r="P6564" t="s">
        <v>26</v>
      </c>
      <c r="R6564" t="s">
        <v>27</v>
      </c>
      <c r="S6564" t="s">
        <v>17869</v>
      </c>
      <c r="T6564" t="s">
        <v>17870</v>
      </c>
      <c r="U6564" t="str">
        <f>RIGHT(T6564,LEN(T6564)-FIND("[",T6564))</f>
        <v>-123.11609861172381, 49.25563047406917]}</v>
      </c>
      <c r="V6564" t="str">
        <f>LEFT(U6564,FIND(",",U6564)-1)</f>
        <v>-123.11609861172381</v>
      </c>
      <c r="W6564" s="2">
        <f>VALUE(V6564)</f>
        <v>-123.116098611723</v>
      </c>
      <c r="X6564" t="str">
        <f>MID(U6564,FIND(" ",U6564)+1,FIND("]",U6564)-FIND(" ",U6564)-1)</f>
        <v>49.25563047406917</v>
      </c>
      <c r="Y6564" s="2">
        <f>VALUE(X6564)</f>
        <v>49.2556304740691</v>
      </c>
      <c r="Z6564" t="s">
        <v>1091</v>
      </c>
      <c r="AA6564" t="s">
        <v>17871</v>
      </c>
      <c r="AB6564" t="s">
        <v>26165</v>
      </c>
      <c r="AC6564" t="str">
        <f>LEFT(AB6564,FIND(" ",AB6564)-1)</f>
        <v>3350</v>
      </c>
      <c r="AD6564" t="str">
        <f>MID(AB6564,FIND(" ",AB6564)+1,FIND(",",AB6564)-FIND(" ",AB6564)-1)</f>
        <v>Tupper St</v>
      </c>
    </row>
    <row r="6565" spans="1:30" hidden="1" x14ac:dyDescent="0.3">
      <c r="A6565" t="s">
        <v>21</v>
      </c>
      <c r="B6565">
        <f>IF(A6565="twin",2,1)</f>
        <v>2</v>
      </c>
      <c r="C6565" t="s">
        <v>22</v>
      </c>
      <c r="D6565" t="s">
        <v>22</v>
      </c>
      <c r="E6565" t="s">
        <v>22</v>
      </c>
      <c r="F6565" t="s">
        <v>22</v>
      </c>
      <c r="G6565" t="s">
        <v>22</v>
      </c>
      <c r="H6565" t="s">
        <v>22</v>
      </c>
      <c r="J6565" t="s">
        <v>24</v>
      </c>
      <c r="K6565" t="s">
        <v>32</v>
      </c>
      <c r="L6565" t="s">
        <v>26</v>
      </c>
      <c r="M6565" t="s">
        <v>32</v>
      </c>
      <c r="N6565" t="s">
        <v>26</v>
      </c>
      <c r="O6565" t="s">
        <v>32</v>
      </c>
      <c r="P6565" t="s">
        <v>26</v>
      </c>
      <c r="R6565" t="s">
        <v>27</v>
      </c>
      <c r="S6565" t="s">
        <v>17872</v>
      </c>
      <c r="T6565" t="s">
        <v>16164</v>
      </c>
      <c r="U6565" t="str">
        <f>RIGHT(T6565,LEN(T6565)-FIND("[",T6565))</f>
        <v>-123.09961174961026, 49.278333361504096]}</v>
      </c>
      <c r="V6565" t="str">
        <f>LEFT(U6565,FIND(",",U6565)-1)</f>
        <v>-123.09961174961026</v>
      </c>
      <c r="W6565" s="2">
        <f>VALUE(V6565)</f>
        <v>-123.09961174961001</v>
      </c>
      <c r="X6565" t="str">
        <f>MID(U6565,FIND(" ",U6565)+1,FIND("]",U6565)-FIND(" ",U6565)-1)</f>
        <v>49.278333361504096</v>
      </c>
      <c r="Y6565" s="2">
        <f>VALUE(X6565)</f>
        <v>49.278333361503996</v>
      </c>
      <c r="Z6565" t="s">
        <v>552</v>
      </c>
      <c r="AA6565" t="s">
        <v>17873</v>
      </c>
      <c r="AB6565" t="s">
        <v>29196</v>
      </c>
      <c r="AC6565" t="str">
        <f>LEFT(AB6565,FIND(" ",AB6565)-1)</f>
        <v>708</v>
      </c>
      <c r="AD6565" t="str">
        <f>MID(AB6565,FIND(" ",AB6565)+1,FIND(",",AB6565)-FIND(" ",AB6565)-1)</f>
        <v>Main St</v>
      </c>
    </row>
    <row r="6566" spans="1:30" hidden="1" x14ac:dyDescent="0.3">
      <c r="A6566" t="s">
        <v>21</v>
      </c>
      <c r="B6566">
        <f>IF(A6566="twin",2,1)</f>
        <v>2</v>
      </c>
      <c r="C6566" t="s">
        <v>22</v>
      </c>
      <c r="D6566" t="s">
        <v>22</v>
      </c>
      <c r="E6566" t="s">
        <v>22</v>
      </c>
      <c r="F6566" t="s">
        <v>22</v>
      </c>
      <c r="G6566" t="s">
        <v>22</v>
      </c>
      <c r="H6566" t="s">
        <v>22</v>
      </c>
      <c r="J6566" t="s">
        <v>24</v>
      </c>
      <c r="K6566" t="s">
        <v>32</v>
      </c>
      <c r="L6566" t="s">
        <v>26</v>
      </c>
      <c r="M6566" t="s">
        <v>32</v>
      </c>
      <c r="N6566" t="s">
        <v>26</v>
      </c>
      <c r="O6566" t="s">
        <v>32</v>
      </c>
      <c r="P6566" t="s">
        <v>26</v>
      </c>
      <c r="R6566" t="s">
        <v>27</v>
      </c>
      <c r="S6566" t="s">
        <v>17874</v>
      </c>
      <c r="T6566" t="s">
        <v>16161</v>
      </c>
      <c r="U6566" t="str">
        <f>RIGHT(T6566,LEN(T6566)-FIND("[",T6566))</f>
        <v>-123.0999449614063, 49.27833236315323]}</v>
      </c>
      <c r="V6566" t="str">
        <f>LEFT(U6566,FIND(",",U6566)-1)</f>
        <v>-123.0999449614063</v>
      </c>
      <c r="W6566" s="2">
        <f>VALUE(V6566)</f>
        <v>-123.099944961406</v>
      </c>
      <c r="X6566" t="str">
        <f>MID(U6566,FIND(" ",U6566)+1,FIND("]",U6566)-FIND(" ",U6566)-1)</f>
        <v>49.27833236315323</v>
      </c>
      <c r="Y6566" s="2">
        <f>VALUE(X6566)</f>
        <v>49.278332363153197</v>
      </c>
      <c r="Z6566" t="s">
        <v>30</v>
      </c>
      <c r="AA6566" t="s">
        <v>17875</v>
      </c>
      <c r="AB6566" t="s">
        <v>29195</v>
      </c>
      <c r="AC6566" t="str">
        <f>LEFT(AB6566,FIND(" ",AB6566)-1)</f>
        <v>701</v>
      </c>
      <c r="AD6566" t="str">
        <f>MID(AB6566,FIND(" ",AB6566)+1,FIND(",",AB6566)-FIND(" ",AB6566)-1)</f>
        <v>Main St</v>
      </c>
    </row>
    <row r="6567" spans="1:30" x14ac:dyDescent="0.3">
      <c r="A6567" t="s">
        <v>21</v>
      </c>
      <c r="B6567">
        <f>IF(A6567="twin",2,1)</f>
        <v>2</v>
      </c>
      <c r="C6567" t="s">
        <v>67</v>
      </c>
      <c r="D6567" t="s">
        <v>45</v>
      </c>
      <c r="E6567" t="s">
        <v>67</v>
      </c>
      <c r="F6567" t="s">
        <v>45</v>
      </c>
      <c r="G6567" t="s">
        <v>67</v>
      </c>
      <c r="H6567" t="s">
        <v>45</v>
      </c>
      <c r="J6567" t="s">
        <v>24</v>
      </c>
      <c r="K6567" t="s">
        <v>32</v>
      </c>
      <c r="L6567" t="s">
        <v>26</v>
      </c>
      <c r="M6567" t="s">
        <v>32</v>
      </c>
      <c r="N6567" t="s">
        <v>26</v>
      </c>
      <c r="O6567" t="s">
        <v>32</v>
      </c>
      <c r="P6567" t="s">
        <v>26</v>
      </c>
      <c r="R6567" t="s">
        <v>27</v>
      </c>
      <c r="S6567" t="s">
        <v>16291</v>
      </c>
      <c r="T6567" t="s">
        <v>16292</v>
      </c>
      <c r="U6567" t="str">
        <f>RIGHT(T6567,LEN(T6567)-FIND("[",T6567))</f>
        <v>-123.12409350320527, 49.28647997373692]}</v>
      </c>
      <c r="V6567" t="str">
        <f>LEFT(U6567,FIND(",",U6567)-1)</f>
        <v>-123.12409350320527</v>
      </c>
      <c r="W6567" s="2">
        <f>VALUE(V6567)</f>
        <v>-123.124093503205</v>
      </c>
      <c r="X6567" t="str">
        <f>MID(U6567,FIND(" ",U6567)+1,FIND("]",U6567)-FIND(" ",U6567)-1)</f>
        <v>49.28647997373692</v>
      </c>
      <c r="Y6567" s="2">
        <f>VALUE(X6567)</f>
        <v>49.286479973736903</v>
      </c>
      <c r="Z6567" t="s">
        <v>30</v>
      </c>
      <c r="AA6567" t="s">
        <v>16293</v>
      </c>
      <c r="AB6567" t="s">
        <v>29215</v>
      </c>
      <c r="AC6567" t="str">
        <f>LEFT(AB6567,FIND(" ",AB6567)-1)</f>
        <v>1183</v>
      </c>
      <c r="AD6567" t="str">
        <f>MID(AB6567,FIND(" ",AB6567)+1,FIND(",",AB6567)-FIND(" ",AB6567)-1)</f>
        <v>W Georgia St</v>
      </c>
    </row>
    <row r="6568" spans="1:30" hidden="1" x14ac:dyDescent="0.3">
      <c r="A6568" t="s">
        <v>21</v>
      </c>
      <c r="B6568">
        <f>IF(A6568="twin",2,1)</f>
        <v>2</v>
      </c>
      <c r="C6568" t="s">
        <v>22</v>
      </c>
      <c r="D6568" t="s">
        <v>22</v>
      </c>
      <c r="E6568" t="s">
        <v>22</v>
      </c>
      <c r="F6568" t="s">
        <v>22</v>
      </c>
      <c r="G6568" t="s">
        <v>22</v>
      </c>
      <c r="H6568" t="s">
        <v>22</v>
      </c>
      <c r="J6568" t="s">
        <v>24</v>
      </c>
      <c r="K6568" t="s">
        <v>32</v>
      </c>
      <c r="L6568" t="s">
        <v>26</v>
      </c>
      <c r="M6568" t="s">
        <v>32</v>
      </c>
      <c r="N6568" t="s">
        <v>26</v>
      </c>
      <c r="O6568" t="s">
        <v>32</v>
      </c>
      <c r="P6568" t="s">
        <v>26</v>
      </c>
      <c r="R6568" t="s">
        <v>27</v>
      </c>
      <c r="S6568" t="s">
        <v>17878</v>
      </c>
      <c r="T6568" t="s">
        <v>4944</v>
      </c>
      <c r="U6568" t="str">
        <f>RIGHT(T6568,LEN(T6568)-FIND("[",T6568))</f>
        <v>-123.12878063039528, 49.28951414186941]}</v>
      </c>
      <c r="V6568" t="str">
        <f>LEFT(U6568,FIND(",",U6568)-1)</f>
        <v>-123.12878063039528</v>
      </c>
      <c r="W6568" s="2">
        <f>VALUE(V6568)</f>
        <v>-123.128780630395</v>
      </c>
      <c r="X6568" t="str">
        <f>MID(U6568,FIND(" ",U6568)+1,FIND("]",U6568)-FIND(" ",U6568)-1)</f>
        <v>49.28951414186941</v>
      </c>
      <c r="Y6568" s="2">
        <f>VALUE(X6568)</f>
        <v>49.289514141869397</v>
      </c>
      <c r="Z6568" t="s">
        <v>30</v>
      </c>
      <c r="AA6568" t="s">
        <v>17879</v>
      </c>
      <c r="AB6568" t="s">
        <v>27186</v>
      </c>
      <c r="AC6568" t="str">
        <f>LEFT(AB6568,FIND(" ",AB6568)-1)</f>
        <v>1445</v>
      </c>
      <c r="AD6568" t="str">
        <f>MID(AB6568,FIND(" ",AB6568)+1,FIND(",",AB6568)-FIND(" ",AB6568)-1)</f>
        <v>W Georgia St</v>
      </c>
    </row>
    <row r="6569" spans="1:30" hidden="1" x14ac:dyDescent="0.3">
      <c r="A6569" t="s">
        <v>21</v>
      </c>
      <c r="B6569">
        <f>IF(A6569="twin",2,1)</f>
        <v>2</v>
      </c>
      <c r="C6569" t="s">
        <v>23</v>
      </c>
      <c r="D6569" t="s">
        <v>45</v>
      </c>
      <c r="E6569" t="s">
        <v>23</v>
      </c>
      <c r="F6569" t="s">
        <v>45</v>
      </c>
      <c r="G6569" t="s">
        <v>23</v>
      </c>
      <c r="H6569" t="s">
        <v>45</v>
      </c>
      <c r="J6569" t="s">
        <v>24</v>
      </c>
      <c r="K6569" t="s">
        <v>32</v>
      </c>
      <c r="L6569" t="s">
        <v>26</v>
      </c>
      <c r="M6569" t="s">
        <v>32</v>
      </c>
      <c r="N6569" t="s">
        <v>26</v>
      </c>
      <c r="O6569" t="s">
        <v>32</v>
      </c>
      <c r="P6569" t="s">
        <v>26</v>
      </c>
      <c r="R6569" t="s">
        <v>27</v>
      </c>
      <c r="S6569" t="s">
        <v>17880</v>
      </c>
      <c r="T6569" t="s">
        <v>2550</v>
      </c>
      <c r="U6569" t="str">
        <f>RIGHT(T6569,LEN(T6569)-FIND("[",T6569))</f>
        <v>-123.10379455753429, 49.280526051300896]}</v>
      </c>
      <c r="V6569" t="str">
        <f>LEFT(U6569,FIND(",",U6569)-1)</f>
        <v>-123.10379455753429</v>
      </c>
      <c r="W6569" s="2">
        <f>VALUE(V6569)</f>
        <v>-123.103794557534</v>
      </c>
      <c r="X6569" t="str">
        <f>MID(U6569,FIND(" ",U6569)+1,FIND("]",U6569)-FIND(" ",U6569)-1)</f>
        <v>49.280526051300896</v>
      </c>
      <c r="Y6569" s="2">
        <f>VALUE(X6569)</f>
        <v>49.280526051300797</v>
      </c>
      <c r="Z6569" t="s">
        <v>30</v>
      </c>
      <c r="AA6569" t="s">
        <v>17881</v>
      </c>
      <c r="AB6569" t="s">
        <v>26584</v>
      </c>
      <c r="AC6569" t="str">
        <f>LEFT(AB6569,FIND(" ",AB6569)-1)</f>
        <v>29</v>
      </c>
      <c r="AD6569" t="str">
        <f>MID(AB6569,FIND(" ",AB6569)+1,FIND(",",AB6569)-FIND(" ",AB6569)-1)</f>
        <v>E Pender St</v>
      </c>
    </row>
    <row r="6570" spans="1:30" hidden="1" x14ac:dyDescent="0.3">
      <c r="A6570" t="s">
        <v>21</v>
      </c>
      <c r="B6570">
        <f>IF(A6570="twin",2,1)</f>
        <v>2</v>
      </c>
      <c r="C6570" t="s">
        <v>23</v>
      </c>
      <c r="D6570" t="s">
        <v>45</v>
      </c>
      <c r="E6570" t="s">
        <v>23</v>
      </c>
      <c r="F6570" t="s">
        <v>45</v>
      </c>
      <c r="G6570" t="s">
        <v>23</v>
      </c>
      <c r="H6570" t="s">
        <v>45</v>
      </c>
      <c r="J6570" t="s">
        <v>24</v>
      </c>
      <c r="K6570" t="s">
        <v>32</v>
      </c>
      <c r="L6570" t="s">
        <v>26</v>
      </c>
      <c r="M6570" t="s">
        <v>32</v>
      </c>
      <c r="N6570" t="s">
        <v>26</v>
      </c>
      <c r="O6570" t="s">
        <v>32</v>
      </c>
      <c r="P6570" t="s">
        <v>26</v>
      </c>
      <c r="R6570" t="s">
        <v>27</v>
      </c>
      <c r="S6570" t="s">
        <v>17882</v>
      </c>
      <c r="T6570" t="s">
        <v>10413</v>
      </c>
      <c r="U6570" t="str">
        <f>RIGHT(T6570,LEN(T6570)-FIND("[",T6570))</f>
        <v>-123.10343846269568, 49.28051894059833]}</v>
      </c>
      <c r="V6570" t="str">
        <f>LEFT(U6570,FIND(",",U6570)-1)</f>
        <v>-123.10343846269568</v>
      </c>
      <c r="W6570" s="2">
        <f>VALUE(V6570)</f>
        <v>-123.103438462695</v>
      </c>
      <c r="X6570" t="str">
        <f>MID(U6570,FIND(" ",U6570)+1,FIND("]",U6570)-FIND(" ",U6570)-1)</f>
        <v>49.28051894059833</v>
      </c>
      <c r="Y6570" s="2">
        <f>VALUE(X6570)</f>
        <v>49.280518940598299</v>
      </c>
      <c r="Z6570" t="s">
        <v>30</v>
      </c>
      <c r="AA6570" t="s">
        <v>17883</v>
      </c>
      <c r="AB6570" t="s">
        <v>28365</v>
      </c>
      <c r="AC6570" t="str">
        <f>LEFT(AB6570,FIND(" ",AB6570)-1)</f>
        <v>47</v>
      </c>
      <c r="AD6570" t="str">
        <f>MID(AB6570,FIND(" ",AB6570)+1,FIND(",",AB6570)-FIND(" ",AB6570)-1)</f>
        <v>E Pender St</v>
      </c>
    </row>
    <row r="6571" spans="1:30" hidden="1" x14ac:dyDescent="0.3">
      <c r="A6571" t="s">
        <v>21</v>
      </c>
      <c r="B6571">
        <f>IF(A6571="twin",2,1)</f>
        <v>2</v>
      </c>
      <c r="C6571" t="s">
        <v>23</v>
      </c>
      <c r="D6571" t="s">
        <v>45</v>
      </c>
      <c r="E6571" t="s">
        <v>23</v>
      </c>
      <c r="F6571" t="s">
        <v>45</v>
      </c>
      <c r="G6571" t="s">
        <v>23</v>
      </c>
      <c r="H6571" t="s">
        <v>45</v>
      </c>
      <c r="J6571" t="s">
        <v>24</v>
      </c>
      <c r="K6571" t="s">
        <v>32</v>
      </c>
      <c r="L6571" t="s">
        <v>26</v>
      </c>
      <c r="M6571" t="s">
        <v>32</v>
      </c>
      <c r="N6571" t="s">
        <v>26</v>
      </c>
      <c r="O6571" t="s">
        <v>32</v>
      </c>
      <c r="P6571" t="s">
        <v>26</v>
      </c>
      <c r="R6571" t="s">
        <v>27</v>
      </c>
      <c r="S6571" t="s">
        <v>17884</v>
      </c>
      <c r="T6571" t="s">
        <v>10416</v>
      </c>
      <c r="U6571" t="str">
        <f>RIGHT(T6571,LEN(T6571)-FIND("[",T6571))</f>
        <v>-123.10326044360151, 49.28051576260776]}</v>
      </c>
      <c r="V6571" t="str">
        <f>LEFT(U6571,FIND(",",U6571)-1)</f>
        <v>-123.10326044360151</v>
      </c>
      <c r="W6571" s="2">
        <f>VALUE(V6571)</f>
        <v>-123.103260443601</v>
      </c>
      <c r="X6571" t="str">
        <f>MID(U6571,FIND(" ",U6571)+1,FIND("]",U6571)-FIND(" ",U6571)-1)</f>
        <v>49.28051576260776</v>
      </c>
      <c r="Y6571" s="2">
        <f>VALUE(X6571)</f>
        <v>49.280515762607699</v>
      </c>
      <c r="Z6571" t="s">
        <v>30</v>
      </c>
      <c r="AA6571" t="s">
        <v>17885</v>
      </c>
      <c r="AB6571" t="s">
        <v>27333</v>
      </c>
      <c r="AC6571" t="str">
        <f>LEFT(AB6571,FIND(" ",AB6571)-1)</f>
        <v>45</v>
      </c>
      <c r="AD6571" t="str">
        <f>MID(AB6571,FIND(" ",AB6571)+1,FIND(",",AB6571)-FIND(" ",AB6571)-1)</f>
        <v>E Pender St</v>
      </c>
    </row>
    <row r="6572" spans="1:30" hidden="1" x14ac:dyDescent="0.3">
      <c r="A6572" t="s">
        <v>21</v>
      </c>
      <c r="B6572">
        <f>IF(A6572="twin",2,1)</f>
        <v>2</v>
      </c>
      <c r="C6572" t="s">
        <v>23</v>
      </c>
      <c r="D6572" t="s">
        <v>45</v>
      </c>
      <c r="E6572" t="s">
        <v>23</v>
      </c>
      <c r="F6572" t="s">
        <v>45</v>
      </c>
      <c r="G6572" t="s">
        <v>23</v>
      </c>
      <c r="H6572" t="s">
        <v>45</v>
      </c>
      <c r="J6572" t="s">
        <v>24</v>
      </c>
      <c r="K6572" t="s">
        <v>32</v>
      </c>
      <c r="L6572" t="s">
        <v>26</v>
      </c>
      <c r="M6572" t="s">
        <v>32</v>
      </c>
      <c r="N6572" t="s">
        <v>26</v>
      </c>
      <c r="O6572" t="s">
        <v>32</v>
      </c>
      <c r="P6572" t="s">
        <v>26</v>
      </c>
      <c r="R6572" t="s">
        <v>27</v>
      </c>
      <c r="S6572" t="s">
        <v>17886</v>
      </c>
      <c r="T6572" t="s">
        <v>10422</v>
      </c>
      <c r="U6572" t="str">
        <f>RIGHT(T6572,LEN(T6572)-FIND("[",T6572))</f>
        <v>-123.10272371737229, 49.280505401806685]}</v>
      </c>
      <c r="V6572" t="str">
        <f>LEFT(U6572,FIND(",",U6572)-1)</f>
        <v>-123.10272371737229</v>
      </c>
      <c r="W6572" s="2">
        <f>VALUE(V6572)</f>
        <v>-123.102723717372</v>
      </c>
      <c r="X6572" t="str">
        <f>MID(U6572,FIND(" ",U6572)+1,FIND("]",U6572)-FIND(" ",U6572)-1)</f>
        <v>49.280505401806685</v>
      </c>
      <c r="Y6572" s="2">
        <f>VALUE(X6572)</f>
        <v>49.2805054018066</v>
      </c>
      <c r="Z6572" t="s">
        <v>30</v>
      </c>
      <c r="AA6572" t="s">
        <v>17887</v>
      </c>
      <c r="AB6572" t="s">
        <v>28367</v>
      </c>
      <c r="AC6572" t="str">
        <f>LEFT(AB6572,FIND(" ",AB6572)-1)</f>
        <v>83</v>
      </c>
      <c r="AD6572" t="str">
        <f>MID(AB6572,FIND(" ",AB6572)+1,FIND(",",AB6572)-FIND(" ",AB6572)-1)</f>
        <v>E Pender St</v>
      </c>
    </row>
    <row r="6573" spans="1:30" hidden="1" x14ac:dyDescent="0.3">
      <c r="A6573" t="s">
        <v>63</v>
      </c>
      <c r="B6573">
        <f>IF(A6573="twin",2,1)</f>
        <v>1</v>
      </c>
      <c r="C6573" t="s">
        <v>23</v>
      </c>
      <c r="D6573" t="s">
        <v>22</v>
      </c>
      <c r="E6573" t="s">
        <v>23</v>
      </c>
      <c r="F6573" t="s">
        <v>22</v>
      </c>
      <c r="G6573" t="s">
        <v>23</v>
      </c>
      <c r="H6573" t="s">
        <v>22</v>
      </c>
      <c r="J6573" t="s">
        <v>24</v>
      </c>
      <c r="K6573" t="s">
        <v>32</v>
      </c>
      <c r="L6573" t="s">
        <v>26</v>
      </c>
      <c r="M6573" t="s">
        <v>32</v>
      </c>
      <c r="N6573" t="s">
        <v>26</v>
      </c>
      <c r="O6573" t="s">
        <v>32</v>
      </c>
      <c r="P6573" t="s">
        <v>26</v>
      </c>
      <c r="R6573" t="s">
        <v>27</v>
      </c>
      <c r="S6573" t="s">
        <v>17888</v>
      </c>
      <c r="T6573" t="s">
        <v>17889</v>
      </c>
      <c r="U6573" t="str">
        <f>RIGHT(T6573,LEN(T6573)-FIND("[",T6573))</f>
        <v>-123.10206474378354, 49.28357186588528]}</v>
      </c>
      <c r="V6573" t="str">
        <f>LEFT(U6573,FIND(",",U6573)-1)</f>
        <v>-123.10206474378354</v>
      </c>
      <c r="W6573" s="2">
        <f>VALUE(V6573)</f>
        <v>-123.102064743783</v>
      </c>
      <c r="X6573" t="str">
        <f>MID(U6573,FIND(" ",U6573)+1,FIND("]",U6573)-FIND(" ",U6573)-1)</f>
        <v>49.28357186588528</v>
      </c>
      <c r="Y6573" s="2">
        <f>VALUE(X6573)</f>
        <v>49.2835718658852</v>
      </c>
      <c r="Z6573" t="s">
        <v>30</v>
      </c>
      <c r="AA6573" t="s">
        <v>17890</v>
      </c>
      <c r="AB6573" t="s">
        <v>27187</v>
      </c>
      <c r="AC6573" t="str">
        <f>LEFT(AB6573,FIND(" ",AB6573)-1)</f>
        <v>120</v>
      </c>
      <c r="AD6573" t="str">
        <f>MID(AB6573,FIND(" ",AB6573)+1,FIND(",",AB6573)-FIND(" ",AB6573)-1)</f>
        <v>Columbia St</v>
      </c>
    </row>
    <row r="6574" spans="1:30" hidden="1" x14ac:dyDescent="0.3">
      <c r="A6574" t="s">
        <v>21</v>
      </c>
      <c r="B6574">
        <f>IF(A6574="twin",2,1)</f>
        <v>2</v>
      </c>
      <c r="C6574" t="s">
        <v>45</v>
      </c>
      <c r="D6574" t="s">
        <v>22</v>
      </c>
      <c r="E6574" t="s">
        <v>45</v>
      </c>
      <c r="F6574" t="s">
        <v>22</v>
      </c>
      <c r="G6574" t="s">
        <v>45</v>
      </c>
      <c r="H6574" t="s">
        <v>22</v>
      </c>
      <c r="J6574" t="s">
        <v>24</v>
      </c>
      <c r="K6574" t="s">
        <v>25</v>
      </c>
      <c r="L6574" t="s">
        <v>26</v>
      </c>
      <c r="M6574" t="s">
        <v>25</v>
      </c>
      <c r="N6574" t="s">
        <v>26</v>
      </c>
      <c r="O6574" t="s">
        <v>25</v>
      </c>
      <c r="P6574" t="s">
        <v>26</v>
      </c>
      <c r="R6574" t="s">
        <v>27</v>
      </c>
      <c r="S6574" t="s">
        <v>17891</v>
      </c>
      <c r="T6574" t="s">
        <v>17892</v>
      </c>
      <c r="U6574" t="str">
        <f>RIGHT(T6574,LEN(T6574)-FIND("[",T6574))</f>
        <v>-123.12339820799158, 49.273632757310736]}</v>
      </c>
      <c r="V6574" t="str">
        <f>LEFT(U6574,FIND(",",U6574)-1)</f>
        <v>-123.12339820799158</v>
      </c>
      <c r="W6574" s="2">
        <f>VALUE(V6574)</f>
        <v>-123.123398207991</v>
      </c>
      <c r="X6574" t="str">
        <f>MID(U6574,FIND(" ",U6574)+1,FIND("]",U6574)-FIND(" ",U6574)-1)</f>
        <v>49.273632757310736</v>
      </c>
      <c r="Y6574" s="2">
        <f>VALUE(X6574)</f>
        <v>49.2736327573107</v>
      </c>
      <c r="Z6574" t="s">
        <v>30</v>
      </c>
      <c r="AA6574" t="s">
        <v>17893</v>
      </c>
      <c r="AB6574" t="s">
        <v>29412</v>
      </c>
      <c r="AC6574" t="str">
        <f>LEFT(AB6574,FIND(" ",AB6574)-1)</f>
        <v>1271</v>
      </c>
      <c r="AD6574" t="str">
        <f>MID(AB6574,FIND(" ",AB6574)+1,FIND(",",AB6574)-FIND(" ",AB6574)-1)</f>
        <v>Pacific Blvd</v>
      </c>
    </row>
    <row r="6575" spans="1:30" hidden="1" x14ac:dyDescent="0.3">
      <c r="A6575" t="s">
        <v>63</v>
      </c>
      <c r="B6575">
        <f>IF(A6575="twin",2,1)</f>
        <v>1</v>
      </c>
      <c r="C6575" t="s">
        <v>22</v>
      </c>
      <c r="D6575" t="s">
        <v>22</v>
      </c>
      <c r="E6575" t="s">
        <v>22</v>
      </c>
      <c r="F6575" t="s">
        <v>22</v>
      </c>
      <c r="G6575" t="s">
        <v>22</v>
      </c>
      <c r="H6575" t="s">
        <v>22</v>
      </c>
      <c r="J6575" t="s">
        <v>24</v>
      </c>
      <c r="K6575" t="s">
        <v>32</v>
      </c>
      <c r="L6575" t="s">
        <v>26</v>
      </c>
      <c r="M6575" t="s">
        <v>32</v>
      </c>
      <c r="N6575" t="s">
        <v>26</v>
      </c>
      <c r="O6575" t="s">
        <v>32</v>
      </c>
      <c r="P6575" t="s">
        <v>26</v>
      </c>
      <c r="R6575" t="s">
        <v>27</v>
      </c>
      <c r="S6575" t="s">
        <v>17894</v>
      </c>
      <c r="T6575" t="s">
        <v>17895</v>
      </c>
      <c r="U6575" t="str">
        <f>RIGHT(T6575,LEN(T6575)-FIND("[",T6575))</f>
        <v>-123.11479678520647, 49.25590542744434]}</v>
      </c>
      <c r="V6575" t="str">
        <f>LEFT(U6575,FIND(",",U6575)-1)</f>
        <v>-123.11479678520647</v>
      </c>
      <c r="W6575" s="2">
        <f>VALUE(V6575)</f>
        <v>-123.114796785206</v>
      </c>
      <c r="X6575" t="str">
        <f>MID(U6575,FIND(" ",U6575)+1,FIND("]",U6575)-FIND(" ",U6575)-1)</f>
        <v>49.25590542744434</v>
      </c>
      <c r="Y6575" s="2">
        <f>VALUE(X6575)</f>
        <v>49.255905427444297</v>
      </c>
      <c r="Z6575" t="s">
        <v>794</v>
      </c>
      <c r="AA6575" t="s">
        <v>17896</v>
      </c>
      <c r="AB6575" t="s">
        <v>29413</v>
      </c>
      <c r="AC6575" t="str">
        <f>LEFT(AB6575,FIND(" ",AB6575)-1)</f>
        <v>3296</v>
      </c>
      <c r="AD6575" t="str">
        <f>MID(AB6575,FIND(" ",AB6575)+1,FIND(",",AB6575)-FIND(" ",AB6575)-1)</f>
        <v>Cambie St</v>
      </c>
    </row>
    <row r="6576" spans="1:30" hidden="1" x14ac:dyDescent="0.3">
      <c r="A6576" t="s">
        <v>21</v>
      </c>
      <c r="B6576">
        <f>IF(A6576="twin",2,1)</f>
        <v>2</v>
      </c>
      <c r="C6576" t="s">
        <v>23</v>
      </c>
      <c r="D6576" t="s">
        <v>23</v>
      </c>
      <c r="E6576" t="s">
        <v>23</v>
      </c>
      <c r="F6576" t="s">
        <v>23</v>
      </c>
      <c r="G6576" t="s">
        <v>23</v>
      </c>
      <c r="H6576" t="s">
        <v>23</v>
      </c>
      <c r="J6576" t="s">
        <v>24</v>
      </c>
      <c r="K6576" t="s">
        <v>32</v>
      </c>
      <c r="L6576" t="s">
        <v>26</v>
      </c>
      <c r="M6576" t="s">
        <v>32</v>
      </c>
      <c r="N6576" t="s">
        <v>26</v>
      </c>
      <c r="O6576" t="s">
        <v>32</v>
      </c>
      <c r="P6576" t="s">
        <v>26</v>
      </c>
      <c r="R6576" t="s">
        <v>27</v>
      </c>
      <c r="S6576" t="s">
        <v>17897</v>
      </c>
      <c r="T6576" t="s">
        <v>17898</v>
      </c>
      <c r="U6576" t="str">
        <f>RIGHT(T6576,LEN(T6576)-FIND("[",T6576))</f>
        <v>-123.11743186309208, 49.2790253467203]}</v>
      </c>
      <c r="V6576" t="str">
        <f>LEFT(U6576,FIND(",",U6576)-1)</f>
        <v>-123.11743186309208</v>
      </c>
      <c r="W6576" s="2">
        <f>VALUE(V6576)</f>
        <v>-123.11743186309199</v>
      </c>
      <c r="X6576" t="str">
        <f>MID(U6576,FIND(" ",U6576)+1,FIND("]",U6576)-FIND(" ",U6576)-1)</f>
        <v>49.2790253467203</v>
      </c>
      <c r="Y6576" s="2">
        <f>VALUE(X6576)</f>
        <v>49.279025346720303</v>
      </c>
      <c r="Z6576" t="s">
        <v>30</v>
      </c>
      <c r="AA6576" t="s">
        <v>17899</v>
      </c>
      <c r="AB6576" t="s">
        <v>29414</v>
      </c>
      <c r="AC6576" t="str">
        <f>LEFT(AB6576,FIND(" ",AB6576)-1)</f>
        <v>856</v>
      </c>
      <c r="AD6576" t="str">
        <f>MID(AB6576,FIND(" ",AB6576)+1,FIND(",",AB6576)-FIND(" ",AB6576)-1)</f>
        <v>Homer St</v>
      </c>
    </row>
    <row r="6577" spans="1:30" hidden="1" x14ac:dyDescent="0.3">
      <c r="A6577" t="s">
        <v>21</v>
      </c>
      <c r="B6577">
        <f>IF(A6577="twin",2,1)</f>
        <v>2</v>
      </c>
      <c r="C6577" t="s">
        <v>23</v>
      </c>
      <c r="D6577" t="s">
        <v>23</v>
      </c>
      <c r="E6577" t="s">
        <v>23</v>
      </c>
      <c r="F6577" t="s">
        <v>23</v>
      </c>
      <c r="G6577" t="s">
        <v>23</v>
      </c>
      <c r="H6577" t="s">
        <v>23</v>
      </c>
      <c r="J6577" t="s">
        <v>24</v>
      </c>
      <c r="K6577" t="s">
        <v>32</v>
      </c>
      <c r="L6577" t="s">
        <v>26</v>
      </c>
      <c r="M6577" t="s">
        <v>32</v>
      </c>
      <c r="N6577" t="s">
        <v>26</v>
      </c>
      <c r="O6577" t="s">
        <v>32</v>
      </c>
      <c r="P6577" t="s">
        <v>26</v>
      </c>
      <c r="R6577" t="s">
        <v>27</v>
      </c>
      <c r="S6577" t="s">
        <v>17900</v>
      </c>
      <c r="T6577" t="s">
        <v>9270</v>
      </c>
      <c r="U6577" t="str">
        <f>RIGHT(T6577,LEN(T6577)-FIND("[",T6577))</f>
        <v>-123.11755927711006, 49.27893979890877]}</v>
      </c>
      <c r="V6577" t="str">
        <f>LEFT(U6577,FIND(",",U6577)-1)</f>
        <v>-123.11755927711006</v>
      </c>
      <c r="W6577" s="2">
        <f>VALUE(V6577)</f>
        <v>-123.11755927711</v>
      </c>
      <c r="X6577" t="str">
        <f>MID(U6577,FIND(" ",U6577)+1,FIND("]",U6577)-FIND(" ",U6577)-1)</f>
        <v>49.27893979890877</v>
      </c>
      <c r="Y6577" s="2">
        <f>VALUE(X6577)</f>
        <v>49.278939798908702</v>
      </c>
      <c r="Z6577" t="s">
        <v>30</v>
      </c>
      <c r="AA6577" t="s">
        <v>17901</v>
      </c>
      <c r="AB6577" t="s">
        <v>28153</v>
      </c>
      <c r="AC6577" t="str">
        <f>LEFT(AB6577,FIND(" ",AB6577)-1)</f>
        <v>110-856</v>
      </c>
      <c r="AD6577" t="str">
        <f>MID(AB6577,FIND(" ",AB6577)+1,FIND(",",AB6577)-FIND(" ",AB6577)-1)</f>
        <v>Homer St</v>
      </c>
    </row>
    <row r="6578" spans="1:30" hidden="1" x14ac:dyDescent="0.3">
      <c r="A6578" t="s">
        <v>21</v>
      </c>
      <c r="B6578">
        <f>IF(A6578="twin",2,1)</f>
        <v>2</v>
      </c>
      <c r="C6578" t="s">
        <v>23</v>
      </c>
      <c r="D6578" t="s">
        <v>23</v>
      </c>
      <c r="E6578" t="s">
        <v>23</v>
      </c>
      <c r="F6578" t="s">
        <v>23</v>
      </c>
      <c r="G6578" t="s">
        <v>23</v>
      </c>
      <c r="H6578" t="s">
        <v>23</v>
      </c>
      <c r="J6578" t="s">
        <v>24</v>
      </c>
      <c r="K6578" t="s">
        <v>32</v>
      </c>
      <c r="L6578" t="s">
        <v>26</v>
      </c>
      <c r="M6578" t="s">
        <v>32</v>
      </c>
      <c r="N6578" t="s">
        <v>26</v>
      </c>
      <c r="O6578" t="s">
        <v>32</v>
      </c>
      <c r="P6578" t="s">
        <v>26</v>
      </c>
      <c r="R6578" t="s">
        <v>27</v>
      </c>
      <c r="S6578" t="s">
        <v>17902</v>
      </c>
      <c r="T6578" t="s">
        <v>9273</v>
      </c>
      <c r="U6578" t="str">
        <f>RIGHT(T6578,LEN(T6578)-FIND("[",T6578))</f>
        <v>-123.11768717401516, 49.278855140986636]}</v>
      </c>
      <c r="V6578" t="str">
        <f>LEFT(U6578,FIND(",",U6578)-1)</f>
        <v>-123.11768717401516</v>
      </c>
      <c r="W6578" s="2">
        <f>VALUE(V6578)</f>
        <v>-123.117687174015</v>
      </c>
      <c r="X6578" t="str">
        <f>MID(U6578,FIND(" ",U6578)+1,FIND("]",U6578)-FIND(" ",U6578)-1)</f>
        <v>49.278855140986636</v>
      </c>
      <c r="Y6578" s="2">
        <f>VALUE(X6578)</f>
        <v>49.2788551409866</v>
      </c>
      <c r="Z6578" t="s">
        <v>30</v>
      </c>
      <c r="AA6578" t="s">
        <v>17903</v>
      </c>
      <c r="AB6578" t="s">
        <v>28154</v>
      </c>
      <c r="AC6578" t="str">
        <f>LEFT(AB6578,FIND(" ",AB6578)-1)</f>
        <v>860</v>
      </c>
      <c r="AD6578" t="str">
        <f>MID(AB6578,FIND(" ",AB6578)+1,FIND(",",AB6578)-FIND(" ",AB6578)-1)</f>
        <v>Homer St</v>
      </c>
    </row>
    <row r="6579" spans="1:30" hidden="1" x14ac:dyDescent="0.3">
      <c r="A6579" t="s">
        <v>21</v>
      </c>
      <c r="B6579">
        <f>IF(A6579="twin",2,1)</f>
        <v>2</v>
      </c>
      <c r="C6579" t="s">
        <v>23</v>
      </c>
      <c r="D6579" t="s">
        <v>23</v>
      </c>
      <c r="E6579" t="s">
        <v>23</v>
      </c>
      <c r="F6579" t="s">
        <v>23</v>
      </c>
      <c r="G6579" t="s">
        <v>23</v>
      </c>
      <c r="H6579" t="s">
        <v>23</v>
      </c>
      <c r="J6579" t="s">
        <v>24</v>
      </c>
      <c r="K6579" t="s">
        <v>32</v>
      </c>
      <c r="L6579" t="s">
        <v>26</v>
      </c>
      <c r="M6579" t="s">
        <v>32</v>
      </c>
      <c r="N6579" t="s">
        <v>26</v>
      </c>
      <c r="O6579" t="s">
        <v>32</v>
      </c>
      <c r="P6579" t="s">
        <v>26</v>
      </c>
      <c r="R6579" t="s">
        <v>27</v>
      </c>
      <c r="S6579" t="s">
        <v>17904</v>
      </c>
      <c r="T6579" t="s">
        <v>17905</v>
      </c>
      <c r="U6579" t="str">
        <f>RIGHT(T6579,LEN(T6579)-FIND("[",T6579))</f>
        <v>-123.11728856853816, 49.279296391164955]}</v>
      </c>
      <c r="V6579" t="str">
        <f>LEFT(U6579,FIND(",",U6579)-1)</f>
        <v>-123.11728856853816</v>
      </c>
      <c r="W6579" s="2">
        <f>VALUE(V6579)</f>
        <v>-123.117288568538</v>
      </c>
      <c r="X6579" t="str">
        <f>MID(U6579,FIND(" ",U6579)+1,FIND("]",U6579)-FIND(" ",U6579)-1)</f>
        <v>49.279296391164955</v>
      </c>
      <c r="Y6579" s="2">
        <f>VALUE(X6579)</f>
        <v>49.279296391164898</v>
      </c>
      <c r="Z6579" t="s">
        <v>30</v>
      </c>
      <c r="AA6579" t="s">
        <v>17906</v>
      </c>
      <c r="AB6579" t="s">
        <v>29415</v>
      </c>
      <c r="AC6579" t="str">
        <f>LEFT(AB6579,FIND(" ",AB6579)-1)</f>
        <v>815</v>
      </c>
      <c r="AD6579" t="str">
        <f>MID(AB6579,FIND(" ",AB6579)+1,FIND(",",AB6579)-FIND(" ",AB6579)-1)</f>
        <v>Homer St</v>
      </c>
    </row>
    <row r="6580" spans="1:30" hidden="1" x14ac:dyDescent="0.3">
      <c r="A6580" t="s">
        <v>21</v>
      </c>
      <c r="B6580">
        <f>IF(A6580="twin",2,1)</f>
        <v>2</v>
      </c>
      <c r="C6580" t="s">
        <v>45</v>
      </c>
      <c r="D6580" t="s">
        <v>45</v>
      </c>
      <c r="E6580" t="s">
        <v>45</v>
      </c>
      <c r="F6580" t="s">
        <v>45</v>
      </c>
      <c r="G6580" t="s">
        <v>45</v>
      </c>
      <c r="H6580" t="s">
        <v>45</v>
      </c>
      <c r="J6580" t="s">
        <v>24</v>
      </c>
      <c r="K6580" t="s">
        <v>32</v>
      </c>
      <c r="L6580" t="s">
        <v>26</v>
      </c>
      <c r="M6580" t="s">
        <v>32</v>
      </c>
      <c r="N6580" t="s">
        <v>26</v>
      </c>
      <c r="O6580" t="s">
        <v>32</v>
      </c>
      <c r="P6580" t="s">
        <v>26</v>
      </c>
      <c r="R6580" t="s">
        <v>27</v>
      </c>
      <c r="S6580" t="s">
        <v>17907</v>
      </c>
      <c r="T6580" t="s">
        <v>9281</v>
      </c>
      <c r="U6580" t="str">
        <f>RIGHT(T6580,LEN(T6580)-FIND("[",T6580))</f>
        <v>-123.12758009714236, 49.277447878387626]}</v>
      </c>
      <c r="V6580" t="str">
        <f>LEFT(U6580,FIND(",",U6580)-1)</f>
        <v>-123.12758009714236</v>
      </c>
      <c r="W6580" s="2">
        <f>VALUE(V6580)</f>
        <v>-123.127580097142</v>
      </c>
      <c r="X6580" t="str">
        <f>MID(U6580,FIND(" ",U6580)+1,FIND("]",U6580)-FIND(" ",U6580)-1)</f>
        <v>49.277447878387626</v>
      </c>
      <c r="Y6580" s="2">
        <f>VALUE(X6580)</f>
        <v>49.277447878387598</v>
      </c>
      <c r="Z6580" t="s">
        <v>30</v>
      </c>
      <c r="AA6580" t="s">
        <v>17908</v>
      </c>
      <c r="AB6580" t="s">
        <v>28155</v>
      </c>
      <c r="AC6580" t="str">
        <f>LEFT(AB6580,FIND(" ",AB6580)-1)</f>
        <v>1228</v>
      </c>
      <c r="AD6580" t="str">
        <f>MID(AB6580,FIND(" ",AB6580)+1,FIND(",",AB6580)-FIND(" ",AB6580)-1)</f>
        <v>Howe St</v>
      </c>
    </row>
    <row r="6581" spans="1:30" hidden="1" x14ac:dyDescent="0.3">
      <c r="A6581" t="s">
        <v>21</v>
      </c>
      <c r="B6581">
        <f>IF(A6581="twin",2,1)</f>
        <v>2</v>
      </c>
      <c r="C6581" t="s">
        <v>45</v>
      </c>
      <c r="D6581" t="s">
        <v>45</v>
      </c>
      <c r="E6581" t="s">
        <v>45</v>
      </c>
      <c r="F6581" t="s">
        <v>45</v>
      </c>
      <c r="G6581" t="s">
        <v>45</v>
      </c>
      <c r="H6581" t="s">
        <v>45</v>
      </c>
      <c r="J6581" t="s">
        <v>24</v>
      </c>
      <c r="K6581" t="s">
        <v>32</v>
      </c>
      <c r="L6581" t="s">
        <v>26</v>
      </c>
      <c r="M6581" t="s">
        <v>32</v>
      </c>
      <c r="N6581" t="s">
        <v>26</v>
      </c>
      <c r="O6581" t="s">
        <v>32</v>
      </c>
      <c r="P6581" t="s">
        <v>26</v>
      </c>
      <c r="R6581" t="s">
        <v>27</v>
      </c>
      <c r="S6581" t="s">
        <v>17909</v>
      </c>
      <c r="T6581" t="s">
        <v>17910</v>
      </c>
      <c r="U6581" t="str">
        <f>RIGHT(T6581,LEN(T6581)-FIND("[",T6581))</f>
        <v>-123.12794500495471, 49.27720713254726]}</v>
      </c>
      <c r="V6581" t="str">
        <f>LEFT(U6581,FIND(",",U6581)-1)</f>
        <v>-123.12794500495471</v>
      </c>
      <c r="W6581" s="2">
        <f>VALUE(V6581)</f>
        <v>-123.127945004954</v>
      </c>
      <c r="X6581" t="str">
        <f>MID(U6581,FIND(" ",U6581)+1,FIND("]",U6581)-FIND(" ",U6581)-1)</f>
        <v>49.27720713254726</v>
      </c>
      <c r="Y6581" s="2">
        <f>VALUE(X6581)</f>
        <v>49.277207132547197</v>
      </c>
      <c r="Z6581" t="s">
        <v>30</v>
      </c>
      <c r="AA6581" t="s">
        <v>17911</v>
      </c>
      <c r="AB6581" t="s">
        <v>29416</v>
      </c>
      <c r="AC6581" t="str">
        <f>LEFT(AB6581,FIND(" ",AB6581)-1)</f>
        <v>1260</v>
      </c>
      <c r="AD6581" t="str">
        <f>MID(AB6581,FIND(" ",AB6581)+1,FIND(",",AB6581)-FIND(" ",AB6581)-1)</f>
        <v>Howe St</v>
      </c>
    </row>
    <row r="6582" spans="1:30" hidden="1" x14ac:dyDescent="0.3">
      <c r="A6582" t="s">
        <v>21</v>
      </c>
      <c r="B6582">
        <f>IF(A6582="twin",2,1)</f>
        <v>2</v>
      </c>
      <c r="C6582" t="s">
        <v>45</v>
      </c>
      <c r="D6582" t="s">
        <v>45</v>
      </c>
      <c r="E6582" t="s">
        <v>45</v>
      </c>
      <c r="F6582" t="s">
        <v>45</v>
      </c>
      <c r="G6582" t="s">
        <v>45</v>
      </c>
      <c r="H6582" t="s">
        <v>45</v>
      </c>
      <c r="J6582" t="s">
        <v>24</v>
      </c>
      <c r="K6582" t="s">
        <v>32</v>
      </c>
      <c r="L6582" t="s">
        <v>26</v>
      </c>
      <c r="M6582" t="s">
        <v>32</v>
      </c>
      <c r="N6582" t="s">
        <v>26</v>
      </c>
      <c r="O6582" t="s">
        <v>32</v>
      </c>
      <c r="P6582" t="s">
        <v>26</v>
      </c>
      <c r="R6582" t="s">
        <v>27</v>
      </c>
      <c r="S6582" t="s">
        <v>17912</v>
      </c>
      <c r="T6582" t="s">
        <v>17910</v>
      </c>
      <c r="U6582" t="str">
        <f>RIGHT(T6582,LEN(T6582)-FIND("[",T6582))</f>
        <v>-123.12794500495471, 49.27720713254726]}</v>
      </c>
      <c r="V6582" t="str">
        <f>LEFT(U6582,FIND(",",U6582)-1)</f>
        <v>-123.12794500495471</v>
      </c>
      <c r="W6582" s="2">
        <f>VALUE(V6582)</f>
        <v>-123.127945004954</v>
      </c>
      <c r="X6582" t="str">
        <f>MID(U6582,FIND(" ",U6582)+1,FIND("]",U6582)-FIND(" ",U6582)-1)</f>
        <v>49.27720713254726</v>
      </c>
      <c r="Y6582" s="2">
        <f>VALUE(X6582)</f>
        <v>49.277207132547197</v>
      </c>
      <c r="Z6582" t="s">
        <v>30</v>
      </c>
      <c r="AA6582" t="s">
        <v>17913</v>
      </c>
      <c r="AB6582" t="s">
        <v>29416</v>
      </c>
      <c r="AC6582" t="str">
        <f>LEFT(AB6582,FIND(" ",AB6582)-1)</f>
        <v>1260</v>
      </c>
      <c r="AD6582" t="str">
        <f>MID(AB6582,FIND(" ",AB6582)+1,FIND(",",AB6582)-FIND(" ",AB6582)-1)</f>
        <v>Howe St</v>
      </c>
    </row>
    <row r="6583" spans="1:30" hidden="1" x14ac:dyDescent="0.3">
      <c r="A6583" t="s">
        <v>21</v>
      </c>
      <c r="B6583">
        <f>IF(A6583="twin",2,1)</f>
        <v>2</v>
      </c>
      <c r="C6583" t="s">
        <v>45</v>
      </c>
      <c r="D6583" t="s">
        <v>45</v>
      </c>
      <c r="E6583" t="s">
        <v>45</v>
      </c>
      <c r="F6583" t="s">
        <v>45</v>
      </c>
      <c r="G6583" t="s">
        <v>45</v>
      </c>
      <c r="H6583" t="s">
        <v>45</v>
      </c>
      <c r="J6583" t="s">
        <v>24</v>
      </c>
      <c r="K6583" t="s">
        <v>32</v>
      </c>
      <c r="L6583" t="s">
        <v>26</v>
      </c>
      <c r="M6583" t="s">
        <v>32</v>
      </c>
      <c r="N6583" t="s">
        <v>26</v>
      </c>
      <c r="O6583" t="s">
        <v>32</v>
      </c>
      <c r="P6583" t="s">
        <v>26</v>
      </c>
      <c r="R6583" t="s">
        <v>27</v>
      </c>
      <c r="S6583" t="s">
        <v>17914</v>
      </c>
      <c r="T6583" t="s">
        <v>17915</v>
      </c>
      <c r="U6583" t="str">
        <f>RIGHT(T6583,LEN(T6583)-FIND("[",T6583))</f>
        <v>-123.12806641571736, 49.277126949889514]}</v>
      </c>
      <c r="V6583" t="str">
        <f>LEFT(U6583,FIND(",",U6583)-1)</f>
        <v>-123.12806641571736</v>
      </c>
      <c r="W6583" s="2">
        <f>VALUE(V6583)</f>
        <v>-123.128066415717</v>
      </c>
      <c r="X6583" t="str">
        <f>MID(U6583,FIND(" ",U6583)+1,FIND("]",U6583)-FIND(" ",U6583)-1)</f>
        <v>49.277126949889514</v>
      </c>
      <c r="Y6583" s="2">
        <f>VALUE(X6583)</f>
        <v>49.277126949889499</v>
      </c>
      <c r="Z6583" t="s">
        <v>30</v>
      </c>
      <c r="AA6583" t="s">
        <v>17916</v>
      </c>
      <c r="AB6583" t="s">
        <v>29417</v>
      </c>
      <c r="AC6583" t="str">
        <f>LEFT(AB6583,FIND(" ",AB6583)-1)</f>
        <v>1270</v>
      </c>
      <c r="AD6583" t="str">
        <f>MID(AB6583,FIND(" ",AB6583)+1,FIND(",",AB6583)-FIND(" ",AB6583)-1)</f>
        <v>Howe St</v>
      </c>
    </row>
    <row r="6584" spans="1:30" hidden="1" x14ac:dyDescent="0.3">
      <c r="A6584" t="s">
        <v>63</v>
      </c>
      <c r="B6584">
        <f>IF(A6584="twin",2,1)</f>
        <v>1</v>
      </c>
      <c r="C6584" t="s">
        <v>22</v>
      </c>
      <c r="D6584" t="s">
        <v>22</v>
      </c>
      <c r="E6584" t="s">
        <v>22</v>
      </c>
      <c r="F6584" t="s">
        <v>22</v>
      </c>
      <c r="G6584" t="s">
        <v>22</v>
      </c>
      <c r="H6584" t="s">
        <v>22</v>
      </c>
      <c r="J6584" t="s">
        <v>24</v>
      </c>
      <c r="K6584" t="s">
        <v>32</v>
      </c>
      <c r="L6584" t="s">
        <v>26</v>
      </c>
      <c r="M6584" t="s">
        <v>32</v>
      </c>
      <c r="N6584" t="s">
        <v>26</v>
      </c>
      <c r="O6584" t="s">
        <v>32</v>
      </c>
      <c r="P6584" t="s">
        <v>26</v>
      </c>
      <c r="R6584" t="s">
        <v>27</v>
      </c>
      <c r="S6584" t="s">
        <v>17917</v>
      </c>
      <c r="T6584" t="s">
        <v>17918</v>
      </c>
      <c r="U6584" t="str">
        <f>RIGHT(T6584,LEN(T6584)-FIND("[",T6584))</f>
        <v>-123.11492865794409, 49.25640256098785]}</v>
      </c>
      <c r="V6584" t="str">
        <f>LEFT(U6584,FIND(",",U6584)-1)</f>
        <v>-123.11492865794409</v>
      </c>
      <c r="W6584" s="2">
        <f>VALUE(V6584)</f>
        <v>-123.11492865794401</v>
      </c>
      <c r="X6584" t="str">
        <f>MID(U6584,FIND(" ",U6584)+1,FIND("]",U6584)-FIND(" ",U6584)-1)</f>
        <v>49.25640256098785</v>
      </c>
      <c r="Y6584" s="2">
        <f>VALUE(X6584)</f>
        <v>49.256402560987802</v>
      </c>
      <c r="Z6584" t="s">
        <v>794</v>
      </c>
      <c r="AA6584" t="s">
        <v>17919</v>
      </c>
      <c r="AB6584" t="s">
        <v>29418</v>
      </c>
      <c r="AC6584" t="str">
        <f>LEFT(AB6584,FIND(" ",AB6584)-1)</f>
        <v>3248</v>
      </c>
      <c r="AD6584" t="str">
        <f>MID(AB6584,FIND(" ",AB6584)+1,FIND(",",AB6584)-FIND(" ",AB6584)-1)</f>
        <v>Cambie St</v>
      </c>
    </row>
    <row r="6585" spans="1:30" hidden="1" x14ac:dyDescent="0.3">
      <c r="A6585" t="s">
        <v>21</v>
      </c>
      <c r="B6585">
        <f>IF(A6585="twin",2,1)</f>
        <v>2</v>
      </c>
      <c r="C6585" t="s">
        <v>22</v>
      </c>
      <c r="D6585" t="s">
        <v>22</v>
      </c>
      <c r="E6585" t="s">
        <v>22</v>
      </c>
      <c r="F6585" t="s">
        <v>22</v>
      </c>
      <c r="G6585" t="s">
        <v>22</v>
      </c>
      <c r="H6585" t="s">
        <v>22</v>
      </c>
      <c r="J6585" t="s">
        <v>24</v>
      </c>
      <c r="K6585" t="s">
        <v>32</v>
      </c>
      <c r="L6585" t="s">
        <v>26</v>
      </c>
      <c r="M6585" t="s">
        <v>32</v>
      </c>
      <c r="N6585" t="s">
        <v>26</v>
      </c>
      <c r="O6585" t="s">
        <v>32</v>
      </c>
      <c r="P6585" t="s">
        <v>26</v>
      </c>
      <c r="R6585" t="s">
        <v>27</v>
      </c>
      <c r="S6585" t="s">
        <v>17920</v>
      </c>
      <c r="T6585" t="s">
        <v>17921</v>
      </c>
      <c r="U6585" t="str">
        <f>RIGHT(T6585,LEN(T6585)-FIND("[",T6585))</f>
        <v>-123.11494985507125, 49.25618026806806]}</v>
      </c>
      <c r="V6585" t="str">
        <f>LEFT(U6585,FIND(",",U6585)-1)</f>
        <v>-123.11494985507125</v>
      </c>
      <c r="W6585" s="2">
        <f>VALUE(V6585)</f>
        <v>-123.114949855071</v>
      </c>
      <c r="X6585" t="str">
        <f>MID(U6585,FIND(" ",U6585)+1,FIND("]",U6585)-FIND(" ",U6585)-1)</f>
        <v>49.25618026806806</v>
      </c>
      <c r="Y6585" s="2">
        <f>VALUE(X6585)</f>
        <v>49.256180268068</v>
      </c>
      <c r="Z6585" t="s">
        <v>794</v>
      </c>
      <c r="AA6585" t="s">
        <v>17922</v>
      </c>
      <c r="AB6585" t="s">
        <v>28156</v>
      </c>
      <c r="AC6585" t="str">
        <f>LEFT(AB6585,FIND(" ",AB6585)-1)</f>
        <v>3280</v>
      </c>
      <c r="AD6585" t="str">
        <f>MID(AB6585,FIND(" ",AB6585)+1,FIND(",",AB6585)-FIND(" ",AB6585)-1)</f>
        <v>Cambie St</v>
      </c>
    </row>
    <row r="6586" spans="1:30" hidden="1" x14ac:dyDescent="0.3">
      <c r="A6586" t="s">
        <v>21</v>
      </c>
      <c r="B6586">
        <f>IF(A6586="twin",2,1)</f>
        <v>2</v>
      </c>
      <c r="C6586" t="s">
        <v>22</v>
      </c>
      <c r="D6586" t="s">
        <v>22</v>
      </c>
      <c r="E6586" t="s">
        <v>22</v>
      </c>
      <c r="F6586" t="s">
        <v>22</v>
      </c>
      <c r="G6586" t="s">
        <v>22</v>
      </c>
      <c r="H6586" t="s">
        <v>22</v>
      </c>
      <c r="J6586" t="s">
        <v>24</v>
      </c>
      <c r="K6586" t="s">
        <v>32</v>
      </c>
      <c r="L6586" t="s">
        <v>26</v>
      </c>
      <c r="M6586" t="s">
        <v>32</v>
      </c>
      <c r="N6586" t="s">
        <v>26</v>
      </c>
      <c r="O6586" t="s">
        <v>32</v>
      </c>
      <c r="P6586" t="s">
        <v>26</v>
      </c>
      <c r="R6586" t="s">
        <v>27</v>
      </c>
      <c r="S6586" t="s">
        <v>17923</v>
      </c>
      <c r="T6586" t="s">
        <v>9292</v>
      </c>
      <c r="U6586" t="str">
        <f>RIGHT(T6586,LEN(T6586)-FIND("[",T6586))</f>
        <v>-123.11525710450789, 49.256525603210505]}</v>
      </c>
      <c r="V6586" t="str">
        <f>LEFT(U6586,FIND(",",U6586)-1)</f>
        <v>-123.11525710450789</v>
      </c>
      <c r="W6586" s="2">
        <f>VALUE(V6586)</f>
        <v>-123.11525710450699</v>
      </c>
      <c r="X6586" t="str">
        <f>MID(U6586,FIND(" ",U6586)+1,FIND("]",U6586)-FIND(" ",U6586)-1)</f>
        <v>49.256525603210505</v>
      </c>
      <c r="Y6586" s="2">
        <f>VALUE(X6586)</f>
        <v>49.256525603210498</v>
      </c>
      <c r="Z6586" t="s">
        <v>1091</v>
      </c>
      <c r="AA6586" t="s">
        <v>17924</v>
      </c>
      <c r="AB6586" t="s">
        <v>28158</v>
      </c>
      <c r="AC6586" t="str">
        <f>LEFT(AB6586,FIND(" ",AB6586)-1)</f>
        <v>3277</v>
      </c>
      <c r="AD6586" t="str">
        <f>MID(AB6586,FIND(" ",AB6586)+1,FIND(",",AB6586)-FIND(" ",AB6586)-1)</f>
        <v>Cambie St</v>
      </c>
    </row>
    <row r="6587" spans="1:30" hidden="1" x14ac:dyDescent="0.3">
      <c r="A6587" t="s">
        <v>21</v>
      </c>
      <c r="B6587">
        <f>IF(A6587="twin",2,1)</f>
        <v>2</v>
      </c>
      <c r="C6587" t="s">
        <v>22</v>
      </c>
      <c r="D6587" t="s">
        <v>22</v>
      </c>
      <c r="E6587" t="s">
        <v>22</v>
      </c>
      <c r="F6587" t="s">
        <v>22</v>
      </c>
      <c r="G6587" t="s">
        <v>22</v>
      </c>
      <c r="H6587" t="s">
        <v>22</v>
      </c>
      <c r="J6587" t="s">
        <v>24</v>
      </c>
      <c r="K6587" t="s">
        <v>32</v>
      </c>
      <c r="L6587" t="s">
        <v>26</v>
      </c>
      <c r="M6587" t="s">
        <v>32</v>
      </c>
      <c r="N6587" t="s">
        <v>26</v>
      </c>
      <c r="O6587" t="s">
        <v>32</v>
      </c>
      <c r="P6587" t="s">
        <v>26</v>
      </c>
      <c r="R6587" t="s">
        <v>27</v>
      </c>
      <c r="S6587" t="s">
        <v>17925</v>
      </c>
      <c r="T6587" t="s">
        <v>17926</v>
      </c>
      <c r="U6587" t="str">
        <f>RIGHT(T6587,LEN(T6587)-FIND("[",T6587))</f>
        <v>-123.11525962132215, 49.25640838401982]}</v>
      </c>
      <c r="V6587" t="str">
        <f>LEFT(U6587,FIND(",",U6587)-1)</f>
        <v>-123.11525962132215</v>
      </c>
      <c r="W6587" s="2">
        <f>VALUE(V6587)</f>
        <v>-123.115259621322</v>
      </c>
      <c r="X6587" t="str">
        <f>MID(U6587,FIND(" ",U6587)+1,FIND("]",U6587)-FIND(" ",U6587)-1)</f>
        <v>49.25640838401982</v>
      </c>
      <c r="Y6587" s="2">
        <f>VALUE(X6587)</f>
        <v>49.256408384019799</v>
      </c>
      <c r="Z6587" t="s">
        <v>1091</v>
      </c>
      <c r="AA6587" t="s">
        <v>17927</v>
      </c>
      <c r="AB6587" t="s">
        <v>27486</v>
      </c>
      <c r="AC6587" t="str">
        <f>LEFT(AB6587,FIND(" ",AB6587)-1)</f>
        <v>3277</v>
      </c>
      <c r="AD6587" t="str">
        <f>MID(AB6587,FIND(" ",AB6587)+1,FIND(",",AB6587)-FIND(" ",AB6587)-1)</f>
        <v>Cambie St</v>
      </c>
    </row>
    <row r="6588" spans="1:30" hidden="1" x14ac:dyDescent="0.3">
      <c r="A6588" t="s">
        <v>21</v>
      </c>
      <c r="B6588">
        <f>IF(A6588="twin",2,1)</f>
        <v>2</v>
      </c>
      <c r="C6588" t="s">
        <v>22</v>
      </c>
      <c r="D6588" t="s">
        <v>22</v>
      </c>
      <c r="E6588" t="s">
        <v>22</v>
      </c>
      <c r="F6588" t="s">
        <v>22</v>
      </c>
      <c r="G6588" t="s">
        <v>22</v>
      </c>
      <c r="H6588" t="s">
        <v>22</v>
      </c>
      <c r="J6588" t="s">
        <v>24</v>
      </c>
      <c r="K6588" t="s">
        <v>25</v>
      </c>
      <c r="L6588" t="s">
        <v>26</v>
      </c>
      <c r="M6588" t="s">
        <v>25</v>
      </c>
      <c r="N6588" t="s">
        <v>26</v>
      </c>
      <c r="O6588" t="s">
        <v>25</v>
      </c>
      <c r="P6588" t="s">
        <v>26</v>
      </c>
      <c r="R6588" t="s">
        <v>27</v>
      </c>
      <c r="S6588" t="s">
        <v>17928</v>
      </c>
      <c r="T6588" t="s">
        <v>17929</v>
      </c>
      <c r="U6588" t="str">
        <f>RIGHT(T6588,LEN(T6588)-FIND("[",T6588))</f>
        <v>-123.15815840251662, 49.23368444317346]}</v>
      </c>
      <c r="V6588" t="str">
        <f>LEFT(U6588,FIND(",",U6588)-1)</f>
        <v>-123.15815840251662</v>
      </c>
      <c r="W6588" s="2">
        <f>VALUE(V6588)</f>
        <v>-123.15815840251599</v>
      </c>
      <c r="X6588" t="str">
        <f>MID(U6588,FIND(" ",U6588)+1,FIND("]",U6588)-FIND(" ",U6588)-1)</f>
        <v>49.23368444317346</v>
      </c>
      <c r="Y6588" s="2">
        <f>VALUE(X6588)</f>
        <v>49.233684443173402</v>
      </c>
      <c r="Z6588" t="s">
        <v>137</v>
      </c>
      <c r="AA6588" t="s">
        <v>17930</v>
      </c>
      <c r="AB6588" t="s">
        <v>28160</v>
      </c>
      <c r="AC6588" t="str">
        <f>LEFT(AB6588,FIND(" ",AB6588)-1)</f>
        <v>2189</v>
      </c>
      <c r="AD6588" t="str">
        <f>MID(AB6588,FIND(" ",AB6588)+1,FIND(",",AB6588)-FIND(" ",AB6588)-1)</f>
        <v>W 42nd Ave</v>
      </c>
    </row>
    <row r="6589" spans="1:30" hidden="1" x14ac:dyDescent="0.3">
      <c r="A6589" t="s">
        <v>21</v>
      </c>
      <c r="B6589">
        <f>IF(A6589="twin",2,1)</f>
        <v>2</v>
      </c>
      <c r="C6589" t="s">
        <v>22</v>
      </c>
      <c r="D6589" t="s">
        <v>45</v>
      </c>
      <c r="E6589" t="s">
        <v>22</v>
      </c>
      <c r="F6589" t="s">
        <v>45</v>
      </c>
      <c r="G6589" t="s">
        <v>22</v>
      </c>
      <c r="H6589" t="s">
        <v>45</v>
      </c>
      <c r="J6589" t="s">
        <v>24</v>
      </c>
      <c r="K6589" t="s">
        <v>32</v>
      </c>
      <c r="L6589" t="s">
        <v>26</v>
      </c>
      <c r="M6589" t="s">
        <v>32</v>
      </c>
      <c r="N6589" t="s">
        <v>26</v>
      </c>
      <c r="O6589" t="s">
        <v>32</v>
      </c>
      <c r="P6589" t="s">
        <v>26</v>
      </c>
      <c r="R6589" t="s">
        <v>27</v>
      </c>
      <c r="S6589" t="s">
        <v>17931</v>
      </c>
      <c r="T6589" t="s">
        <v>9304</v>
      </c>
      <c r="U6589" t="str">
        <f>RIGHT(T6589,LEN(T6589)-FIND("[",T6589))</f>
        <v>-123.11499866794964, 49.25567716190442]}</v>
      </c>
      <c r="V6589" t="str">
        <f>LEFT(U6589,FIND(",",U6589)-1)</f>
        <v>-123.11499866794964</v>
      </c>
      <c r="W6589" s="2">
        <f>VALUE(V6589)</f>
        <v>-123.114998667949</v>
      </c>
      <c r="X6589" t="str">
        <f>MID(U6589,FIND(" ",U6589)+1,FIND("]",U6589)-FIND(" ",U6589)-1)</f>
        <v>49.25567716190442</v>
      </c>
      <c r="Y6589" s="2">
        <f>VALUE(X6589)</f>
        <v>49.255677161904401</v>
      </c>
      <c r="Z6589" t="s">
        <v>794</v>
      </c>
      <c r="AA6589" t="s">
        <v>17932</v>
      </c>
      <c r="AB6589" t="s">
        <v>28161</v>
      </c>
      <c r="AC6589" t="str">
        <f>LEFT(AB6589,FIND(" ",AB6589)-1)</f>
        <v>3306</v>
      </c>
      <c r="AD6589" t="str">
        <f>MID(AB6589,FIND(" ",AB6589)+1,FIND(",",AB6589)-FIND(" ",AB6589)-1)</f>
        <v>Cambie St</v>
      </c>
    </row>
    <row r="6590" spans="1:30" hidden="1" x14ac:dyDescent="0.3">
      <c r="A6590" t="s">
        <v>21</v>
      </c>
      <c r="B6590">
        <f>IF(A6590="twin",2,1)</f>
        <v>2</v>
      </c>
      <c r="C6590" t="s">
        <v>22</v>
      </c>
      <c r="D6590" t="s">
        <v>45</v>
      </c>
      <c r="E6590" t="s">
        <v>22</v>
      </c>
      <c r="F6590" t="s">
        <v>45</v>
      </c>
      <c r="G6590" t="s">
        <v>22</v>
      </c>
      <c r="H6590" t="s">
        <v>45</v>
      </c>
      <c r="J6590" t="s">
        <v>24</v>
      </c>
      <c r="K6590" t="s">
        <v>32</v>
      </c>
      <c r="L6590" t="s">
        <v>26</v>
      </c>
      <c r="M6590" t="s">
        <v>32</v>
      </c>
      <c r="N6590" t="s">
        <v>26</v>
      </c>
      <c r="O6590" t="s">
        <v>32</v>
      </c>
      <c r="P6590" t="s">
        <v>26</v>
      </c>
      <c r="R6590" t="s">
        <v>27</v>
      </c>
      <c r="S6590" t="s">
        <v>17933</v>
      </c>
      <c r="T6590" t="s">
        <v>7328</v>
      </c>
      <c r="U6590" t="str">
        <f>RIGHT(T6590,LEN(T6590)-FIND("[",T6590))</f>
        <v>-123.11501195461953, 49.255350883089186]}</v>
      </c>
      <c r="V6590" t="str">
        <f>LEFT(U6590,FIND(",",U6590)-1)</f>
        <v>-123.11501195461953</v>
      </c>
      <c r="W6590" s="2">
        <f>VALUE(V6590)</f>
        <v>-123.11501195461901</v>
      </c>
      <c r="X6590" t="str">
        <f>MID(U6590,FIND(" ",U6590)+1,FIND("]",U6590)-FIND(" ",U6590)-1)</f>
        <v>49.255350883089186</v>
      </c>
      <c r="Y6590" s="2">
        <f>VALUE(X6590)</f>
        <v>49.2553508830891</v>
      </c>
      <c r="Z6590" t="s">
        <v>794</v>
      </c>
      <c r="AA6590" t="s">
        <v>17934</v>
      </c>
      <c r="AB6590" t="s">
        <v>27735</v>
      </c>
      <c r="AC6590" t="str">
        <f>LEFT(AB6590,FIND(" ",AB6590)-1)</f>
        <v>3348</v>
      </c>
      <c r="AD6590" t="str">
        <f>MID(AB6590,FIND(" ",AB6590)+1,FIND(",",AB6590)-FIND(" ",AB6590)-1)</f>
        <v>Cambie St</v>
      </c>
    </row>
    <row r="6591" spans="1:30" hidden="1" x14ac:dyDescent="0.3">
      <c r="A6591" t="s">
        <v>21</v>
      </c>
      <c r="B6591">
        <f>IF(A6591="twin",2,1)</f>
        <v>2</v>
      </c>
      <c r="C6591" t="s">
        <v>22</v>
      </c>
      <c r="D6591" t="s">
        <v>45</v>
      </c>
      <c r="E6591" t="s">
        <v>22</v>
      </c>
      <c r="F6591" t="s">
        <v>45</v>
      </c>
      <c r="G6591" t="s">
        <v>22</v>
      </c>
      <c r="H6591" t="s">
        <v>45</v>
      </c>
      <c r="J6591" t="s">
        <v>24</v>
      </c>
      <c r="K6591" t="s">
        <v>32</v>
      </c>
      <c r="L6591" t="s">
        <v>26</v>
      </c>
      <c r="M6591" t="s">
        <v>32</v>
      </c>
      <c r="N6591" t="s">
        <v>26</v>
      </c>
      <c r="O6591" t="s">
        <v>32</v>
      </c>
      <c r="P6591" t="s">
        <v>26</v>
      </c>
      <c r="R6591" t="s">
        <v>27</v>
      </c>
      <c r="S6591" t="s">
        <v>17935</v>
      </c>
      <c r="T6591" t="s">
        <v>17936</v>
      </c>
      <c r="U6591" t="str">
        <f>RIGHT(T6591,LEN(T6591)-FIND("[",T6591))</f>
        <v>-123.11525838475333, 49.25548187776125]}</v>
      </c>
      <c r="V6591" t="str">
        <f>LEFT(U6591,FIND(",",U6591)-1)</f>
        <v>-123.11525838475333</v>
      </c>
      <c r="W6591" s="2">
        <f>VALUE(V6591)</f>
        <v>-123.11525838475301</v>
      </c>
      <c r="X6591" t="str">
        <f>MID(U6591,FIND(" ",U6591)+1,FIND("]",U6591)-FIND(" ",U6591)-1)</f>
        <v>49.25548187776125</v>
      </c>
      <c r="Y6591" s="2">
        <f>VALUE(X6591)</f>
        <v>49.255481877761198</v>
      </c>
      <c r="Z6591" t="s">
        <v>1091</v>
      </c>
      <c r="AA6591" t="s">
        <v>17937</v>
      </c>
      <c r="AB6591" t="s">
        <v>29419</v>
      </c>
      <c r="AC6591" t="str">
        <f>LEFT(AB6591,FIND(" ",AB6591)-1)</f>
        <v>3365</v>
      </c>
      <c r="AD6591" t="str">
        <f>MID(AB6591,FIND(" ",AB6591)+1,FIND(",",AB6591)-FIND(" ",AB6591)-1)</f>
        <v>Cambie St</v>
      </c>
    </row>
    <row r="6592" spans="1:30" hidden="1" x14ac:dyDescent="0.3">
      <c r="A6592" t="s">
        <v>21</v>
      </c>
      <c r="B6592">
        <f>IF(A6592="twin",2,1)</f>
        <v>2</v>
      </c>
      <c r="C6592" t="s">
        <v>22</v>
      </c>
      <c r="D6592" t="s">
        <v>22</v>
      </c>
      <c r="E6592" t="s">
        <v>22</v>
      </c>
      <c r="F6592" t="s">
        <v>22</v>
      </c>
      <c r="G6592" t="s">
        <v>22</v>
      </c>
      <c r="H6592" t="s">
        <v>22</v>
      </c>
      <c r="J6592" t="s">
        <v>24</v>
      </c>
      <c r="K6592" t="s">
        <v>25</v>
      </c>
      <c r="L6592" t="s">
        <v>26</v>
      </c>
      <c r="M6592" t="s">
        <v>25</v>
      </c>
      <c r="N6592" t="s">
        <v>26</v>
      </c>
      <c r="O6592" t="s">
        <v>25</v>
      </c>
      <c r="P6592" t="s">
        <v>26</v>
      </c>
      <c r="R6592" t="s">
        <v>27</v>
      </c>
      <c r="S6592" t="s">
        <v>17938</v>
      </c>
      <c r="T6592" t="s">
        <v>17939</v>
      </c>
      <c r="U6592" t="str">
        <f>RIGHT(T6592,LEN(T6592)-FIND("[",T6592))</f>
        <v>-123.12297798241997, 49.27789839952298]}</v>
      </c>
      <c r="V6592" t="str">
        <f>LEFT(U6592,FIND(",",U6592)-1)</f>
        <v>-123.12297798241997</v>
      </c>
      <c r="W6592" s="2">
        <f>VALUE(V6592)</f>
        <v>-123.122977982419</v>
      </c>
      <c r="X6592" t="str">
        <f>MID(U6592,FIND(" ",U6592)+1,FIND("]",U6592)-FIND(" ",U6592)-1)</f>
        <v>49.27789839952298</v>
      </c>
      <c r="Y6592" s="2">
        <f>VALUE(X6592)</f>
        <v>49.277898399522897</v>
      </c>
      <c r="Z6592" t="s">
        <v>30</v>
      </c>
      <c r="AA6592" t="s">
        <v>17940</v>
      </c>
      <c r="AB6592" t="s">
        <v>29420</v>
      </c>
      <c r="AC6592" t="str">
        <f>LEFT(AB6592,FIND(" ",AB6592)-1)</f>
        <v>1068</v>
      </c>
      <c r="AD6592" t="str">
        <f>MID(AB6592,FIND(" ",AB6592)+1,FIND(",",AB6592)-FIND(" ",AB6592)-1)</f>
        <v>BC-99</v>
      </c>
    </row>
    <row r="6593" spans="1:30" hidden="1" x14ac:dyDescent="0.3">
      <c r="A6593" t="s">
        <v>63</v>
      </c>
      <c r="B6593">
        <f>IF(A6593="twin",2,1)</f>
        <v>1</v>
      </c>
      <c r="C6593" t="s">
        <v>52</v>
      </c>
      <c r="D6593" t="s">
        <v>52</v>
      </c>
      <c r="E6593" t="s">
        <v>52</v>
      </c>
      <c r="F6593" t="s">
        <v>52</v>
      </c>
      <c r="G6593" t="s">
        <v>52</v>
      </c>
      <c r="H6593" t="s">
        <v>52</v>
      </c>
      <c r="J6593" t="s">
        <v>24</v>
      </c>
      <c r="K6593" t="s">
        <v>32</v>
      </c>
      <c r="L6593" t="s">
        <v>26</v>
      </c>
      <c r="M6593" t="s">
        <v>32</v>
      </c>
      <c r="N6593" t="s">
        <v>26</v>
      </c>
      <c r="O6593" t="s">
        <v>32</v>
      </c>
      <c r="P6593" t="s">
        <v>26</v>
      </c>
      <c r="R6593" t="s">
        <v>27</v>
      </c>
      <c r="S6593" t="s">
        <v>17941</v>
      </c>
      <c r="T6593" t="s">
        <v>17942</v>
      </c>
      <c r="U6593" t="str">
        <f>RIGHT(T6593,LEN(T6593)-FIND("[",T6593))</f>
        <v>-123.10706258248166, 49.28291570587115]}</v>
      </c>
      <c r="V6593" t="str">
        <f>LEFT(U6593,FIND(",",U6593)-1)</f>
        <v>-123.10706258248166</v>
      </c>
      <c r="W6593" s="2">
        <f>VALUE(V6593)</f>
        <v>-123.10706258248101</v>
      </c>
      <c r="X6593" t="str">
        <f>MID(U6593,FIND(" ",U6593)+1,FIND("]",U6593)-FIND(" ",U6593)-1)</f>
        <v>49.28291570587115</v>
      </c>
      <c r="Y6593" s="2">
        <f>VALUE(X6593)</f>
        <v>49.282915705871098</v>
      </c>
      <c r="Z6593" t="s">
        <v>30</v>
      </c>
      <c r="AA6593" t="s">
        <v>17943</v>
      </c>
      <c r="AB6593" t="s">
        <v>27422</v>
      </c>
      <c r="AC6593" t="str">
        <f>LEFT(AB6593,FIND(" ",AB6593)-1)</f>
        <v>108</v>
      </c>
      <c r="AD6593" t="str">
        <f>MID(AB6593,FIND(" ",AB6593)+1,FIND(",",AB6593)-FIND(" ",AB6593)-1)</f>
        <v>W Cordova St</v>
      </c>
    </row>
    <row r="6594" spans="1:30" hidden="1" x14ac:dyDescent="0.3">
      <c r="A6594" t="s">
        <v>21</v>
      </c>
      <c r="B6594">
        <f>IF(A6594="twin",2,1)</f>
        <v>2</v>
      </c>
      <c r="C6594" t="s">
        <v>52</v>
      </c>
      <c r="D6594" t="s">
        <v>52</v>
      </c>
      <c r="E6594" t="s">
        <v>52</v>
      </c>
      <c r="F6594" t="s">
        <v>52</v>
      </c>
      <c r="G6594" t="s">
        <v>52</v>
      </c>
      <c r="H6594" t="s">
        <v>52</v>
      </c>
      <c r="J6594" t="s">
        <v>24</v>
      </c>
      <c r="K6594" t="s">
        <v>32</v>
      </c>
      <c r="L6594" t="s">
        <v>26</v>
      </c>
      <c r="M6594" t="s">
        <v>32</v>
      </c>
      <c r="N6594" t="s">
        <v>26</v>
      </c>
      <c r="O6594" t="s">
        <v>32</v>
      </c>
      <c r="P6594" t="s">
        <v>26</v>
      </c>
      <c r="R6594" t="s">
        <v>27</v>
      </c>
      <c r="S6594" t="s">
        <v>17944</v>
      </c>
      <c r="T6594" t="s">
        <v>17945</v>
      </c>
      <c r="U6594" t="str">
        <f>RIGHT(T6594,LEN(T6594)-FIND("[",T6594))</f>
        <v>-123.1072169732878, 49.282943816568064]}</v>
      </c>
      <c r="V6594" t="str">
        <f>LEFT(U6594,FIND(",",U6594)-1)</f>
        <v>-123.1072169732878</v>
      </c>
      <c r="W6594" s="2">
        <f>VALUE(V6594)</f>
        <v>-123.107216973287</v>
      </c>
      <c r="X6594" t="str">
        <f>MID(U6594,FIND(" ",U6594)+1,FIND("]",U6594)-FIND(" ",U6594)-1)</f>
        <v>49.282943816568064</v>
      </c>
      <c r="Y6594" s="2">
        <f>VALUE(X6594)</f>
        <v>49.282943816568</v>
      </c>
      <c r="Z6594" t="s">
        <v>30</v>
      </c>
      <c r="AA6594" t="s">
        <v>17946</v>
      </c>
      <c r="AB6594" t="s">
        <v>29421</v>
      </c>
      <c r="AC6594" t="str">
        <f>LEFT(AB6594,FIND(" ",AB6594)-1)</f>
        <v>108</v>
      </c>
      <c r="AD6594" t="str">
        <f>MID(AB6594,FIND(" ",AB6594)+1,FIND(",",AB6594)-FIND(" ",AB6594)-1)</f>
        <v>W Cordova St</v>
      </c>
    </row>
    <row r="6595" spans="1:30" hidden="1" x14ac:dyDescent="0.3">
      <c r="A6595" t="s">
        <v>21</v>
      </c>
      <c r="B6595">
        <f>IF(A6595="twin",2,1)</f>
        <v>2</v>
      </c>
      <c r="C6595" t="s">
        <v>52</v>
      </c>
      <c r="D6595" t="s">
        <v>52</v>
      </c>
      <c r="E6595" t="s">
        <v>52</v>
      </c>
      <c r="F6595" t="s">
        <v>52</v>
      </c>
      <c r="G6595" t="s">
        <v>52</v>
      </c>
      <c r="H6595" t="s">
        <v>52</v>
      </c>
      <c r="J6595" t="s">
        <v>24</v>
      </c>
      <c r="K6595" t="s">
        <v>32</v>
      </c>
      <c r="L6595" t="s">
        <v>26</v>
      </c>
      <c r="M6595" t="s">
        <v>32</v>
      </c>
      <c r="N6595" t="s">
        <v>26</v>
      </c>
      <c r="O6595" t="s">
        <v>32</v>
      </c>
      <c r="P6595" t="s">
        <v>26</v>
      </c>
      <c r="R6595" t="s">
        <v>27</v>
      </c>
      <c r="S6595" t="s">
        <v>17947</v>
      </c>
      <c r="T6595" t="s">
        <v>17948</v>
      </c>
      <c r="U6595" t="str">
        <f>RIGHT(T6595,LEN(T6595)-FIND("[",T6595))</f>
        <v>-123.10739030603321, 49.28297561546862]}</v>
      </c>
      <c r="V6595" t="str">
        <f>LEFT(U6595,FIND(",",U6595)-1)</f>
        <v>-123.10739030603321</v>
      </c>
      <c r="W6595" s="2">
        <f>VALUE(V6595)</f>
        <v>-123.107390306033</v>
      </c>
      <c r="X6595" t="str">
        <f>MID(U6595,FIND(" ",U6595)+1,FIND("]",U6595)-FIND(" ",U6595)-1)</f>
        <v>49.28297561546862</v>
      </c>
      <c r="Y6595" s="2">
        <f>VALUE(X6595)</f>
        <v>49.282975615468601</v>
      </c>
      <c r="Z6595" t="s">
        <v>30</v>
      </c>
      <c r="AA6595" t="s">
        <v>17949</v>
      </c>
      <c r="AB6595" t="s">
        <v>29422</v>
      </c>
      <c r="AC6595" t="str">
        <f>LEFT(AB6595,FIND(" ",AB6595)-1)</f>
        <v>120</v>
      </c>
      <c r="AD6595" t="str">
        <f>MID(AB6595,FIND(" ",AB6595)+1,FIND(",",AB6595)-FIND(" ",AB6595)-1)</f>
        <v>W Cordova St</v>
      </c>
    </row>
    <row r="6596" spans="1:30" hidden="1" x14ac:dyDescent="0.3">
      <c r="A6596" t="s">
        <v>21</v>
      </c>
      <c r="B6596">
        <f>IF(A6596="twin",2,1)</f>
        <v>2</v>
      </c>
      <c r="C6596" t="s">
        <v>45</v>
      </c>
      <c r="D6596" t="s">
        <v>52</v>
      </c>
      <c r="E6596" t="s">
        <v>45</v>
      </c>
      <c r="F6596" t="s">
        <v>52</v>
      </c>
      <c r="G6596" t="s">
        <v>45</v>
      </c>
      <c r="H6596" t="s">
        <v>52</v>
      </c>
      <c r="J6596" t="s">
        <v>24</v>
      </c>
      <c r="K6596" t="s">
        <v>32</v>
      </c>
      <c r="L6596" t="s">
        <v>26</v>
      </c>
      <c r="M6596" t="s">
        <v>32</v>
      </c>
      <c r="N6596" t="s">
        <v>26</v>
      </c>
      <c r="O6596" t="s">
        <v>32</v>
      </c>
      <c r="P6596" t="s">
        <v>26</v>
      </c>
      <c r="R6596" t="s">
        <v>27</v>
      </c>
      <c r="S6596" t="s">
        <v>17950</v>
      </c>
      <c r="T6596" t="s">
        <v>17951</v>
      </c>
      <c r="U6596" t="str">
        <f>RIGHT(T6596,LEN(T6596)-FIND("[",T6596))</f>
        <v>-123.10546458293179, 49.28375223349383]}</v>
      </c>
      <c r="V6596" t="str">
        <f>LEFT(U6596,FIND(",",U6596)-1)</f>
        <v>-123.10546458293179</v>
      </c>
      <c r="W6596" s="2">
        <f>VALUE(V6596)</f>
        <v>-123.10546458293101</v>
      </c>
      <c r="X6596" t="str">
        <f>MID(U6596,FIND(" ",U6596)+1,FIND("]",U6596)-FIND(" ",U6596)-1)</f>
        <v>49.28375223349383</v>
      </c>
      <c r="Y6596" s="2">
        <f>VALUE(X6596)</f>
        <v>49.2837522334938</v>
      </c>
      <c r="Z6596" t="s">
        <v>30</v>
      </c>
      <c r="AA6596" t="s">
        <v>17952</v>
      </c>
      <c r="AB6596" t="s">
        <v>28167</v>
      </c>
      <c r="AC6596" t="str">
        <f>LEFT(AB6596,FIND(" ",AB6596)-1)</f>
        <v>53</v>
      </c>
      <c r="AD6596" t="str">
        <f>MID(AB6596,FIND(" ",AB6596)+1,FIND(",",AB6596)-FIND(" ",AB6596)-1)</f>
        <v>Water St</v>
      </c>
    </row>
    <row r="6597" spans="1:30" hidden="1" x14ac:dyDescent="0.3">
      <c r="A6597" t="s">
        <v>21</v>
      </c>
      <c r="B6597">
        <f>IF(A6597="twin",2,1)</f>
        <v>2</v>
      </c>
      <c r="C6597" t="s">
        <v>45</v>
      </c>
      <c r="D6597" t="s">
        <v>45</v>
      </c>
      <c r="E6597" t="s">
        <v>45</v>
      </c>
      <c r="F6597" t="s">
        <v>45</v>
      </c>
      <c r="G6597" t="s">
        <v>45</v>
      </c>
      <c r="H6597" t="s">
        <v>45</v>
      </c>
      <c r="J6597" t="s">
        <v>24</v>
      </c>
      <c r="K6597" t="s">
        <v>32</v>
      </c>
      <c r="L6597" t="s">
        <v>26</v>
      </c>
      <c r="M6597" t="s">
        <v>32</v>
      </c>
      <c r="N6597" t="s">
        <v>26</v>
      </c>
      <c r="O6597" t="s">
        <v>32</v>
      </c>
      <c r="P6597" t="s">
        <v>26</v>
      </c>
      <c r="R6597" t="s">
        <v>27</v>
      </c>
      <c r="S6597" t="s">
        <v>17953</v>
      </c>
      <c r="T6597" t="s">
        <v>17954</v>
      </c>
      <c r="U6597" t="str">
        <f>RIGHT(T6597,LEN(T6597)-FIND("[",T6597))</f>
        <v>-123.10063188837542, 49.28315035837935]}</v>
      </c>
      <c r="V6597" t="str">
        <f>LEFT(U6597,FIND(",",U6597)-1)</f>
        <v>-123.10063188837542</v>
      </c>
      <c r="W6597" s="2">
        <f>VALUE(V6597)</f>
        <v>-123.10063188837501</v>
      </c>
      <c r="X6597" t="str">
        <f>MID(U6597,FIND(" ",U6597)+1,FIND("]",U6597)-FIND(" ",U6597)-1)</f>
        <v>49.28315035837935</v>
      </c>
      <c r="Y6597" s="2">
        <f>VALUE(X6597)</f>
        <v>49.283150358379302</v>
      </c>
      <c r="Z6597" t="s">
        <v>30</v>
      </c>
      <c r="AA6597" t="s">
        <v>17955</v>
      </c>
      <c r="AB6597" t="s">
        <v>29423</v>
      </c>
      <c r="AC6597" t="str">
        <f>LEFT(AB6597,FIND(" ",AB6597)-1)</f>
        <v>162</v>
      </c>
      <c r="AD6597" t="str">
        <f>MID(AB6597,FIND(" ",AB6597)+1,FIND(",",AB6597)-FIND(" ",AB6597)-1)</f>
        <v>Powell St</v>
      </c>
    </row>
    <row r="6598" spans="1:30" hidden="1" x14ac:dyDescent="0.3">
      <c r="A6598" t="s">
        <v>21</v>
      </c>
      <c r="B6598">
        <f>IF(A6598="twin",2,1)</f>
        <v>2</v>
      </c>
      <c r="C6598" t="s">
        <v>45</v>
      </c>
      <c r="D6598" t="s">
        <v>45</v>
      </c>
      <c r="E6598" t="s">
        <v>45</v>
      </c>
      <c r="F6598" t="s">
        <v>45</v>
      </c>
      <c r="G6598" t="s">
        <v>45</v>
      </c>
      <c r="H6598" t="s">
        <v>45</v>
      </c>
      <c r="J6598" t="s">
        <v>24</v>
      </c>
      <c r="K6598" t="s">
        <v>32</v>
      </c>
      <c r="L6598" t="s">
        <v>26</v>
      </c>
      <c r="M6598" t="s">
        <v>32</v>
      </c>
      <c r="N6598" t="s">
        <v>26</v>
      </c>
      <c r="O6598" t="s">
        <v>32</v>
      </c>
      <c r="P6598" t="s">
        <v>26</v>
      </c>
      <c r="R6598" t="s">
        <v>27</v>
      </c>
      <c r="S6598" t="s">
        <v>17956</v>
      </c>
      <c r="T6598" t="s">
        <v>17957</v>
      </c>
      <c r="U6598" t="str">
        <f>RIGHT(T6598,LEN(T6598)-FIND("[",T6598))</f>
        <v>-123.10046103800839, 49.283147421696995]}</v>
      </c>
      <c r="V6598" t="str">
        <f>LEFT(U6598,FIND(",",U6598)-1)</f>
        <v>-123.10046103800839</v>
      </c>
      <c r="W6598" s="2">
        <f>VALUE(V6598)</f>
        <v>-123.10046103800801</v>
      </c>
      <c r="X6598" t="str">
        <f>MID(U6598,FIND(" ",U6598)+1,FIND("]",U6598)-FIND(" ",U6598)-1)</f>
        <v>49.283147421696995</v>
      </c>
      <c r="Y6598" s="2">
        <f>VALUE(X6598)</f>
        <v>49.283147421696903</v>
      </c>
      <c r="Z6598" t="s">
        <v>30</v>
      </c>
      <c r="AA6598" t="s">
        <v>17958</v>
      </c>
      <c r="AB6598" t="s">
        <v>29424</v>
      </c>
      <c r="AC6598" t="str">
        <f>LEFT(AB6598,FIND(" ",AB6598)-1)</f>
        <v>172</v>
      </c>
      <c r="AD6598" t="str">
        <f>MID(AB6598,FIND(" ",AB6598)+1,FIND(",",AB6598)-FIND(" ",AB6598)-1)</f>
        <v>Powell St</v>
      </c>
    </row>
    <row r="6599" spans="1:30" hidden="1" x14ac:dyDescent="0.3">
      <c r="A6599" t="s">
        <v>21</v>
      </c>
      <c r="B6599">
        <f>IF(A6599="twin",2,1)</f>
        <v>2</v>
      </c>
      <c r="C6599" t="s">
        <v>52</v>
      </c>
      <c r="D6599" t="s">
        <v>52</v>
      </c>
      <c r="E6599" t="s">
        <v>52</v>
      </c>
      <c r="F6599" t="s">
        <v>52</v>
      </c>
      <c r="G6599" t="s">
        <v>52</v>
      </c>
      <c r="H6599" t="s">
        <v>52</v>
      </c>
      <c r="J6599" t="s">
        <v>24</v>
      </c>
      <c r="K6599" t="s">
        <v>32</v>
      </c>
      <c r="L6599" t="s">
        <v>26</v>
      </c>
      <c r="M6599" t="s">
        <v>32</v>
      </c>
      <c r="N6599" t="s">
        <v>26</v>
      </c>
      <c r="O6599" t="s">
        <v>32</v>
      </c>
      <c r="P6599" t="s">
        <v>26</v>
      </c>
      <c r="R6599" t="s">
        <v>27</v>
      </c>
      <c r="S6599" t="s">
        <v>17959</v>
      </c>
      <c r="T6599" t="s">
        <v>15979</v>
      </c>
      <c r="U6599" t="str">
        <f>RIGHT(T6599,LEN(T6599)-FIND("[",T6599))</f>
        <v>-123.10810579569994, 49.283105162467436]}</v>
      </c>
      <c r="V6599" t="str">
        <f>LEFT(U6599,FIND(",",U6599)-1)</f>
        <v>-123.10810579569994</v>
      </c>
      <c r="W6599" s="2">
        <f>VALUE(V6599)</f>
        <v>-123.108105795699</v>
      </c>
      <c r="X6599" t="str">
        <f>MID(U6599,FIND(" ",U6599)+1,FIND("]",U6599)-FIND(" ",U6599)-1)</f>
        <v>49.283105162467436</v>
      </c>
      <c r="Y6599" s="2">
        <f>VALUE(X6599)</f>
        <v>49.2831051624674</v>
      </c>
      <c r="Z6599" t="s">
        <v>30</v>
      </c>
      <c r="AA6599" t="s">
        <v>17960</v>
      </c>
      <c r="AB6599" t="s">
        <v>28193</v>
      </c>
      <c r="AC6599" t="str">
        <f>LEFT(AB6599,FIND(" ",AB6599)-1)</f>
        <v>136</v>
      </c>
      <c r="AD6599" t="str">
        <f>MID(AB6599,FIND(" ",AB6599)+1,FIND(",",AB6599)-FIND(" ",AB6599)-1)</f>
        <v>W Cordova St</v>
      </c>
    </row>
    <row r="6600" spans="1:30" hidden="1" x14ac:dyDescent="0.3">
      <c r="A6600" t="s">
        <v>21</v>
      </c>
      <c r="B6600">
        <f>IF(A6600="twin",2,1)</f>
        <v>2</v>
      </c>
      <c r="C6600" t="s">
        <v>22</v>
      </c>
      <c r="D6600" t="s">
        <v>22</v>
      </c>
      <c r="E6600" t="s">
        <v>22</v>
      </c>
      <c r="F6600" t="s">
        <v>22</v>
      </c>
      <c r="G6600" t="s">
        <v>22</v>
      </c>
      <c r="H6600" t="s">
        <v>22</v>
      </c>
      <c r="J6600" t="s">
        <v>24</v>
      </c>
      <c r="K6600" t="s">
        <v>25</v>
      </c>
      <c r="L6600" t="s">
        <v>26</v>
      </c>
      <c r="M6600" t="s">
        <v>25</v>
      </c>
      <c r="N6600" t="s">
        <v>26</v>
      </c>
      <c r="O6600" t="s">
        <v>25</v>
      </c>
      <c r="P6600" t="s">
        <v>26</v>
      </c>
      <c r="R6600" t="s">
        <v>27</v>
      </c>
      <c r="S6600" t="s">
        <v>17961</v>
      </c>
      <c r="T6600" t="s">
        <v>9333</v>
      </c>
      <c r="U6600" t="str">
        <f>RIGHT(T6600,LEN(T6600)-FIND("[",T6600))</f>
        <v>-123.13803484275026, 49.28007260238956]}</v>
      </c>
      <c r="V6600" t="str">
        <f>LEFT(U6600,FIND(",",U6600)-1)</f>
        <v>-123.13803484275026</v>
      </c>
      <c r="W6600" s="2">
        <f>VALUE(V6600)</f>
        <v>-123.13803484275</v>
      </c>
      <c r="X6600" t="str">
        <f>MID(U6600,FIND(" ",U6600)+1,FIND("]",U6600)-FIND(" ",U6600)-1)</f>
        <v>49.28007260238956</v>
      </c>
      <c r="Y6600" s="2">
        <f>VALUE(X6600)</f>
        <v>49.280072602389502</v>
      </c>
      <c r="Z6600" t="s">
        <v>84</v>
      </c>
      <c r="AA6600" t="s">
        <v>17962</v>
      </c>
      <c r="AB6600" t="s">
        <v>28169</v>
      </c>
      <c r="AC6600" t="str">
        <f>LEFT(AB6600,FIND(" ",AB6600)-1)</f>
        <v>1265</v>
      </c>
      <c r="AD6600" t="str">
        <f>MID(AB6600,FIND(" ",AB6600)+1,FIND(",",AB6600)-FIND(" ",AB6600)-1)</f>
        <v>Beach Ave</v>
      </c>
    </row>
    <row r="6601" spans="1:30" hidden="1" x14ac:dyDescent="0.3">
      <c r="A6601" t="s">
        <v>21</v>
      </c>
      <c r="B6601">
        <f>IF(A6601="twin",2,1)</f>
        <v>2</v>
      </c>
      <c r="C6601" t="s">
        <v>22</v>
      </c>
      <c r="D6601" t="s">
        <v>22</v>
      </c>
      <c r="E6601" t="s">
        <v>22</v>
      </c>
      <c r="F6601" t="s">
        <v>22</v>
      </c>
      <c r="G6601" t="s">
        <v>22</v>
      </c>
      <c r="H6601" t="s">
        <v>22</v>
      </c>
      <c r="J6601" t="s">
        <v>24</v>
      </c>
      <c r="K6601" t="s">
        <v>25</v>
      </c>
      <c r="L6601" t="s">
        <v>26</v>
      </c>
      <c r="M6601" t="s">
        <v>25</v>
      </c>
      <c r="N6601" t="s">
        <v>26</v>
      </c>
      <c r="O6601" t="s">
        <v>25</v>
      </c>
      <c r="P6601" t="s">
        <v>26</v>
      </c>
      <c r="R6601" t="s">
        <v>27</v>
      </c>
      <c r="S6601" t="s">
        <v>17963</v>
      </c>
      <c r="T6601" t="s">
        <v>17964</v>
      </c>
      <c r="U6601" t="str">
        <f>RIGHT(T6601,LEN(T6601)-FIND("[",T6601))</f>
        <v>-123.14083328633929, 49.26418507953429]}</v>
      </c>
      <c r="V6601" t="str">
        <f>LEFT(U6601,FIND(",",U6601)-1)</f>
        <v>-123.14083328633929</v>
      </c>
      <c r="W6601" s="2">
        <f>VALUE(V6601)</f>
        <v>-123.140833286339</v>
      </c>
      <c r="X6601" t="str">
        <f>MID(U6601,FIND(" ",U6601)+1,FIND("]",U6601)-FIND(" ",U6601)-1)</f>
        <v>49.26418507953429</v>
      </c>
      <c r="Y6601" s="2">
        <f>VALUE(X6601)</f>
        <v>49.264185079534201</v>
      </c>
      <c r="Z6601" t="s">
        <v>43</v>
      </c>
      <c r="AA6601" t="s">
        <v>17965</v>
      </c>
      <c r="AB6601" t="s">
        <v>29425</v>
      </c>
      <c r="AC6601" t="str">
        <f>LEFT(AB6601,FIND(" ",AB6601)-1)</f>
        <v>2425</v>
      </c>
      <c r="AD6601" t="str">
        <f>MID(AB6601,FIND(" ",AB6601)+1,FIND(",",AB6601)-FIND(" ",AB6601)-1)</f>
        <v>Fir St</v>
      </c>
    </row>
    <row r="6602" spans="1:30" hidden="1" x14ac:dyDescent="0.3">
      <c r="A6602" t="s">
        <v>129</v>
      </c>
      <c r="B6602">
        <f>IF(A6602="twin",2,1)</f>
        <v>1</v>
      </c>
      <c r="C6602" t="s">
        <v>81</v>
      </c>
      <c r="D6602" t="s">
        <v>81</v>
      </c>
      <c r="E6602" t="s">
        <v>81</v>
      </c>
      <c r="F6602" t="s">
        <v>81</v>
      </c>
      <c r="G6602" t="s">
        <v>81</v>
      </c>
      <c r="H6602" t="s">
        <v>81</v>
      </c>
      <c r="I6602" t="s">
        <v>81</v>
      </c>
      <c r="J6602" t="s">
        <v>24</v>
      </c>
      <c r="K6602" t="s">
        <v>130</v>
      </c>
      <c r="L6602" t="s">
        <v>130</v>
      </c>
      <c r="M6602" t="s">
        <v>130</v>
      </c>
      <c r="N6602" t="s">
        <v>130</v>
      </c>
      <c r="O6602" t="s">
        <v>130</v>
      </c>
      <c r="P6602" t="s">
        <v>130</v>
      </c>
      <c r="Q6602" t="s">
        <v>130</v>
      </c>
      <c r="R6602" t="s">
        <v>27</v>
      </c>
      <c r="S6602" t="s">
        <v>17966</v>
      </c>
      <c r="T6602" t="s">
        <v>17967</v>
      </c>
      <c r="U6602" t="str">
        <f>RIGHT(T6602,LEN(T6602)-FIND("[",T6602))</f>
        <v>-123.10667112361736, 49.269108483471825]}</v>
      </c>
      <c r="V6602" t="str">
        <f>LEFT(U6602,FIND(",",U6602)-1)</f>
        <v>-123.10667112361736</v>
      </c>
      <c r="W6602" s="2">
        <f>VALUE(V6602)</f>
        <v>-123.10667112361701</v>
      </c>
      <c r="X6602" t="str">
        <f>MID(U6602,FIND(" ",U6602)+1,FIND("]",U6602)-FIND(" ",U6602)-1)</f>
        <v>49.269108483471825</v>
      </c>
      <c r="Y6602" s="2">
        <f>VALUE(X6602)</f>
        <v>49.269108483471797</v>
      </c>
      <c r="Z6602" t="s">
        <v>96</v>
      </c>
      <c r="AA6602" t="s">
        <v>17968</v>
      </c>
      <c r="AB6602" t="s">
        <v>28604</v>
      </c>
      <c r="AC6602" t="str">
        <f>LEFT(AB6602,FIND(" ",AB6602)-1)</f>
        <v>110</v>
      </c>
      <c r="AD6602" t="str">
        <f>MID(AB6602,FIND(" ",AB6602)+1,FIND(",",AB6602)-FIND(" ",AB6602)-1)</f>
        <v>W 2nd Ave</v>
      </c>
    </row>
    <row r="6603" spans="1:30" hidden="1" x14ac:dyDescent="0.3">
      <c r="A6603" t="s">
        <v>21</v>
      </c>
      <c r="B6603">
        <f>IF(A6603="twin",2,1)</f>
        <v>2</v>
      </c>
      <c r="C6603" t="s">
        <v>22</v>
      </c>
      <c r="D6603" t="s">
        <v>22</v>
      </c>
      <c r="E6603" t="s">
        <v>22</v>
      </c>
      <c r="F6603" t="s">
        <v>22</v>
      </c>
      <c r="G6603" t="s">
        <v>22</v>
      </c>
      <c r="H6603" t="s">
        <v>22</v>
      </c>
      <c r="J6603" t="s">
        <v>24</v>
      </c>
      <c r="K6603" t="s">
        <v>32</v>
      </c>
      <c r="L6603" t="s">
        <v>26</v>
      </c>
      <c r="M6603" t="s">
        <v>32</v>
      </c>
      <c r="N6603" t="s">
        <v>26</v>
      </c>
      <c r="O6603" t="s">
        <v>32</v>
      </c>
      <c r="P6603" t="s">
        <v>26</v>
      </c>
      <c r="R6603" t="s">
        <v>27</v>
      </c>
      <c r="S6603" t="s">
        <v>17969</v>
      </c>
      <c r="T6603" t="s">
        <v>16604</v>
      </c>
      <c r="U6603" t="str">
        <f>RIGHT(T6603,LEN(T6603)-FIND("[",T6603))</f>
        <v>-123.14437200337906, 49.26549895942524]}</v>
      </c>
      <c r="V6603" t="str">
        <f>LEFT(U6603,FIND(",",U6603)-1)</f>
        <v>-123.14437200337906</v>
      </c>
      <c r="W6603" s="2">
        <f>VALUE(V6603)</f>
        <v>-123.144372003379</v>
      </c>
      <c r="X6603" t="str">
        <f>MID(U6603,FIND(" ",U6603)+1,FIND("]",U6603)-FIND(" ",U6603)-1)</f>
        <v>49.26549895942524</v>
      </c>
      <c r="Y6603" s="2">
        <f>VALUE(X6603)</f>
        <v>49.265498959425202</v>
      </c>
      <c r="Z6603" t="s">
        <v>43</v>
      </c>
      <c r="AA6603" t="s">
        <v>17970</v>
      </c>
      <c r="AB6603" t="s">
        <v>28740</v>
      </c>
      <c r="AC6603" t="str">
        <f>LEFT(AB6603,FIND(" ",AB6603)-1)</f>
        <v>1764</v>
      </c>
      <c r="AD6603" t="str">
        <f>MID(AB6603,FIND(" ",AB6603)+1,FIND(",",AB6603)-FIND(" ",AB6603)-1)</f>
        <v>W 7th Ave</v>
      </c>
    </row>
    <row r="6604" spans="1:30" hidden="1" x14ac:dyDescent="0.3">
      <c r="A6604" t="s">
        <v>21</v>
      </c>
      <c r="B6604">
        <f>IF(A6604="twin",2,1)</f>
        <v>2</v>
      </c>
      <c r="C6604" t="s">
        <v>22</v>
      </c>
      <c r="D6604" t="s">
        <v>22</v>
      </c>
      <c r="E6604" t="s">
        <v>22</v>
      </c>
      <c r="F6604" t="s">
        <v>22</v>
      </c>
      <c r="G6604" t="s">
        <v>22</v>
      </c>
      <c r="H6604" t="s">
        <v>22</v>
      </c>
      <c r="J6604" t="s">
        <v>24</v>
      </c>
      <c r="K6604" t="s">
        <v>32</v>
      </c>
      <c r="L6604" t="s">
        <v>26</v>
      </c>
      <c r="M6604" t="s">
        <v>32</v>
      </c>
      <c r="N6604" t="s">
        <v>26</v>
      </c>
      <c r="O6604" t="s">
        <v>32</v>
      </c>
      <c r="P6604" t="s">
        <v>26</v>
      </c>
      <c r="R6604" t="s">
        <v>27</v>
      </c>
      <c r="S6604" t="s">
        <v>17971</v>
      </c>
      <c r="T6604" t="s">
        <v>7253</v>
      </c>
      <c r="U6604" t="str">
        <f>RIGHT(T6604,LEN(T6604)-FIND("[",T6604))</f>
        <v>-123.11591828815224, 49.256659285304586]}</v>
      </c>
      <c r="V6604" t="str">
        <f>LEFT(U6604,FIND(",",U6604)-1)</f>
        <v>-123.11591828815224</v>
      </c>
      <c r="W6604" s="2">
        <f>VALUE(V6604)</f>
        <v>-123.115918288152</v>
      </c>
      <c r="X6604" t="str">
        <f>MID(U6604,FIND(" ",U6604)+1,FIND("]",U6604)-FIND(" ",U6604)-1)</f>
        <v>49.256659285304586</v>
      </c>
      <c r="Y6604" s="2">
        <f>VALUE(X6604)</f>
        <v>49.256659285304501</v>
      </c>
      <c r="Z6604" t="s">
        <v>1091</v>
      </c>
      <c r="AA6604" t="s">
        <v>17972</v>
      </c>
      <c r="AB6604" t="s">
        <v>27716</v>
      </c>
      <c r="AC6604" t="str">
        <f>LEFT(AB6604,FIND(" ",AB6604)-1)</f>
        <v>3228</v>
      </c>
      <c r="AD6604" t="str">
        <f>MID(AB6604,FIND(" ",AB6604)+1,FIND(",",AB6604)-FIND(" ",AB6604)-1)</f>
        <v>Tupper St</v>
      </c>
    </row>
    <row r="6605" spans="1:30" hidden="1" x14ac:dyDescent="0.3">
      <c r="A6605" t="s">
        <v>21</v>
      </c>
      <c r="B6605">
        <f>IF(A6605="twin",2,1)</f>
        <v>2</v>
      </c>
      <c r="C6605" t="s">
        <v>22</v>
      </c>
      <c r="D6605" t="s">
        <v>22</v>
      </c>
      <c r="E6605" t="s">
        <v>22</v>
      </c>
      <c r="F6605" t="s">
        <v>22</v>
      </c>
      <c r="G6605" t="s">
        <v>22</v>
      </c>
      <c r="H6605" t="s">
        <v>22</v>
      </c>
      <c r="J6605" t="s">
        <v>24</v>
      </c>
      <c r="K6605" t="s">
        <v>32</v>
      </c>
      <c r="L6605" t="s">
        <v>26</v>
      </c>
      <c r="M6605" t="s">
        <v>32</v>
      </c>
      <c r="N6605" t="s">
        <v>26</v>
      </c>
      <c r="O6605" t="s">
        <v>32</v>
      </c>
      <c r="P6605" t="s">
        <v>26</v>
      </c>
      <c r="R6605" t="s">
        <v>27</v>
      </c>
      <c r="S6605" t="s">
        <v>17973</v>
      </c>
      <c r="T6605" t="s">
        <v>9194</v>
      </c>
      <c r="U6605" t="str">
        <f>RIGHT(T6605,LEN(T6605)-FIND("[",T6605))</f>
        <v>-123.11608173374462, 49.256590559656516]}</v>
      </c>
      <c r="V6605" t="str">
        <f>LEFT(U6605,FIND(",",U6605)-1)</f>
        <v>-123.11608173374462</v>
      </c>
      <c r="W6605" s="2">
        <f>VALUE(V6605)</f>
        <v>-123.116081733744</v>
      </c>
      <c r="X6605" t="str">
        <f>MID(U6605,FIND(" ",U6605)+1,FIND("]",U6605)-FIND(" ",U6605)-1)</f>
        <v>49.256590559656516</v>
      </c>
      <c r="Y6605" s="2">
        <f>VALUE(X6605)</f>
        <v>49.256590559656502</v>
      </c>
      <c r="Z6605" t="s">
        <v>1091</v>
      </c>
      <c r="AA6605" t="s">
        <v>17974</v>
      </c>
      <c r="AB6605" t="s">
        <v>28140</v>
      </c>
      <c r="AC6605" t="str">
        <f>LEFT(AB6605,FIND(" ",AB6605)-1)</f>
        <v>3238</v>
      </c>
      <c r="AD6605" t="str">
        <f>MID(AB6605,FIND(" ",AB6605)+1,FIND(",",AB6605)-FIND(" ",AB6605)-1)</f>
        <v>Tupper St</v>
      </c>
    </row>
    <row r="6606" spans="1:30" hidden="1" x14ac:dyDescent="0.3">
      <c r="A6606" t="s">
        <v>21</v>
      </c>
      <c r="B6606">
        <f>IF(A6606="twin",2,1)</f>
        <v>2</v>
      </c>
      <c r="C6606" t="s">
        <v>22</v>
      </c>
      <c r="D6606" t="s">
        <v>22</v>
      </c>
      <c r="E6606" t="s">
        <v>22</v>
      </c>
      <c r="F6606" t="s">
        <v>22</v>
      </c>
      <c r="G6606" t="s">
        <v>22</v>
      </c>
      <c r="H6606" t="s">
        <v>22</v>
      </c>
      <c r="J6606" t="s">
        <v>24</v>
      </c>
      <c r="K6606" t="s">
        <v>32</v>
      </c>
      <c r="L6606" t="s">
        <v>26</v>
      </c>
      <c r="M6606" t="s">
        <v>32</v>
      </c>
      <c r="N6606" t="s">
        <v>26</v>
      </c>
      <c r="O6606" t="s">
        <v>32</v>
      </c>
      <c r="P6606" t="s">
        <v>26</v>
      </c>
      <c r="R6606" t="s">
        <v>27</v>
      </c>
      <c r="S6606" t="s">
        <v>17975</v>
      </c>
      <c r="T6606" t="s">
        <v>17976</v>
      </c>
      <c r="U6606" t="str">
        <f>RIGHT(T6606,LEN(T6606)-FIND("[",T6606))</f>
        <v>-123.11608792063143, 49.25584750345899]}</v>
      </c>
      <c r="V6606" t="str">
        <f>LEFT(U6606,FIND(",",U6606)-1)</f>
        <v>-123.11608792063143</v>
      </c>
      <c r="W6606" s="2">
        <f>VALUE(V6606)</f>
        <v>-123.116087920631</v>
      </c>
      <c r="X6606" t="str">
        <f>MID(U6606,FIND(" ",U6606)+1,FIND("]",U6606)-FIND(" ",U6606)-1)</f>
        <v>49.25584750345899</v>
      </c>
      <c r="Y6606" s="2">
        <f>VALUE(X6606)</f>
        <v>49.255847503458902</v>
      </c>
      <c r="Z6606" t="s">
        <v>1091</v>
      </c>
      <c r="AA6606" t="s">
        <v>17977</v>
      </c>
      <c r="AB6606" t="s">
        <v>28883</v>
      </c>
      <c r="AC6606" t="str">
        <f>LEFT(AB6606,FIND(" ",AB6606)-1)</f>
        <v>556</v>
      </c>
      <c r="AD6606" t="str">
        <f>MID(AB6606,FIND(" ",AB6606)+1,FIND(",",AB6606)-FIND(" ",AB6606)-1)</f>
        <v>W 17th Ave</v>
      </c>
    </row>
    <row r="6607" spans="1:30" hidden="1" x14ac:dyDescent="0.3">
      <c r="A6607" t="s">
        <v>21</v>
      </c>
      <c r="B6607">
        <f>IF(A6607="twin",2,1)</f>
        <v>2</v>
      </c>
      <c r="C6607" t="s">
        <v>22</v>
      </c>
      <c r="D6607" t="s">
        <v>22</v>
      </c>
      <c r="E6607" t="s">
        <v>22</v>
      </c>
      <c r="F6607" t="s">
        <v>22</v>
      </c>
      <c r="G6607" t="s">
        <v>22</v>
      </c>
      <c r="H6607" t="s">
        <v>22</v>
      </c>
      <c r="J6607" t="s">
        <v>24</v>
      </c>
      <c r="K6607" t="s">
        <v>32</v>
      </c>
      <c r="L6607" t="s">
        <v>26</v>
      </c>
      <c r="M6607" t="s">
        <v>32</v>
      </c>
      <c r="N6607" t="s">
        <v>26</v>
      </c>
      <c r="O6607" t="s">
        <v>32</v>
      </c>
      <c r="P6607" t="s">
        <v>26</v>
      </c>
      <c r="R6607" t="s">
        <v>27</v>
      </c>
      <c r="S6607" t="s">
        <v>17978</v>
      </c>
      <c r="T6607" t="s">
        <v>15445</v>
      </c>
      <c r="U6607" t="str">
        <f>RIGHT(T6607,LEN(T6607)-FIND("[",T6607))</f>
        <v>-123.1011061973111, 49.25618315544372]}</v>
      </c>
      <c r="V6607" t="str">
        <f>LEFT(U6607,FIND(",",U6607)-1)</f>
        <v>-123.1011061973111</v>
      </c>
      <c r="W6607" s="2">
        <f>VALUE(V6607)</f>
        <v>-123.101106197311</v>
      </c>
      <c r="X6607" t="str">
        <f>MID(U6607,FIND(" ",U6607)+1,FIND("]",U6607)-FIND(" ",U6607)-1)</f>
        <v>49.25618315544372</v>
      </c>
      <c r="Y6607" s="2">
        <f>VALUE(X6607)</f>
        <v>49.256183155443701</v>
      </c>
      <c r="Z6607" t="s">
        <v>794</v>
      </c>
      <c r="AA6607" t="s">
        <v>17979</v>
      </c>
      <c r="AB6607" t="s">
        <v>29106</v>
      </c>
      <c r="AC6607" t="str">
        <f>LEFT(AB6607,FIND(" ",AB6607)-1)</f>
        <v>3250</v>
      </c>
      <c r="AD6607" t="str">
        <f>MID(AB6607,FIND(" ",AB6607)+1,FIND(",",AB6607)-FIND(" ",AB6607)-1)</f>
        <v>Main St</v>
      </c>
    </row>
    <row r="6608" spans="1:30" hidden="1" x14ac:dyDescent="0.3">
      <c r="A6608" t="s">
        <v>21</v>
      </c>
      <c r="B6608">
        <f>IF(A6608="twin",2,1)</f>
        <v>2</v>
      </c>
      <c r="C6608" t="s">
        <v>52</v>
      </c>
      <c r="D6608" t="s">
        <v>52</v>
      </c>
      <c r="E6608" t="s">
        <v>52</v>
      </c>
      <c r="F6608" t="s">
        <v>52</v>
      </c>
      <c r="G6608" t="s">
        <v>52</v>
      </c>
      <c r="H6608" t="s">
        <v>52</v>
      </c>
      <c r="J6608" t="s">
        <v>24</v>
      </c>
      <c r="K6608" t="s">
        <v>32</v>
      </c>
      <c r="L6608" t="s">
        <v>26</v>
      </c>
      <c r="M6608" t="s">
        <v>32</v>
      </c>
      <c r="N6608" t="s">
        <v>26</v>
      </c>
      <c r="O6608" t="s">
        <v>32</v>
      </c>
      <c r="P6608" t="s">
        <v>26</v>
      </c>
      <c r="R6608" t="s">
        <v>53</v>
      </c>
      <c r="S6608" t="s">
        <v>17980</v>
      </c>
      <c r="T6608" t="s">
        <v>10224</v>
      </c>
      <c r="U6608" t="str">
        <f>RIGHT(T6608,LEN(T6608)-FIND("[",T6608))</f>
        <v>-123.10892080142925, 49.283304746654544]}</v>
      </c>
      <c r="V6608" t="str">
        <f>LEFT(U6608,FIND(",",U6608)-1)</f>
        <v>-123.10892080142925</v>
      </c>
      <c r="W6608" s="2">
        <f>VALUE(V6608)</f>
        <v>-123.10892080142899</v>
      </c>
      <c r="X6608" t="str">
        <f>MID(U6608,FIND(" ",U6608)+1,FIND("]",U6608)-FIND(" ",U6608)-1)</f>
        <v>49.283304746654544</v>
      </c>
      <c r="Y6608" s="2">
        <f>VALUE(X6608)</f>
        <v>49.283304746654501</v>
      </c>
      <c r="Z6608" t="s">
        <v>30</v>
      </c>
      <c r="AA6608" t="s">
        <v>17981</v>
      </c>
      <c r="AB6608" t="s">
        <v>28334</v>
      </c>
      <c r="AC6608" t="str">
        <f>LEFT(AB6608,FIND(" ",AB6608)-1)</f>
        <v>210-314</v>
      </c>
      <c r="AD6608" t="str">
        <f>MID(AB6608,FIND(" ",AB6608)+1,FIND(",",AB6608)-FIND(" ",AB6608)-1)</f>
        <v>W Cordova St</v>
      </c>
    </row>
    <row r="6609" spans="1:30" hidden="1" x14ac:dyDescent="0.3">
      <c r="A6609" t="s">
        <v>63</v>
      </c>
      <c r="B6609">
        <f>IF(A6609="twin",2,1)</f>
        <v>1</v>
      </c>
      <c r="C6609" t="s">
        <v>40</v>
      </c>
      <c r="D6609" t="s">
        <v>67</v>
      </c>
      <c r="E6609" t="s">
        <v>40</v>
      </c>
      <c r="F6609" t="s">
        <v>67</v>
      </c>
      <c r="G6609" t="s">
        <v>40</v>
      </c>
      <c r="H6609" t="s">
        <v>67</v>
      </c>
      <c r="J6609" t="s">
        <v>24</v>
      </c>
      <c r="K6609" t="s">
        <v>25</v>
      </c>
      <c r="L6609" t="s">
        <v>26</v>
      </c>
      <c r="M6609" t="s">
        <v>25</v>
      </c>
      <c r="N6609" t="s">
        <v>26</v>
      </c>
      <c r="O6609" t="s">
        <v>25</v>
      </c>
      <c r="P6609" t="s">
        <v>26</v>
      </c>
      <c r="R6609" t="s">
        <v>27</v>
      </c>
      <c r="S6609" t="s">
        <v>17982</v>
      </c>
      <c r="T6609" t="s">
        <v>17983</v>
      </c>
      <c r="U6609" t="str">
        <f>RIGHT(T6609,LEN(T6609)-FIND("[",T6609))</f>
        <v>-123.1378408281207, 49.288774487414514]}</v>
      </c>
      <c r="V6609" t="str">
        <f>LEFT(U6609,FIND(",",U6609)-1)</f>
        <v>-123.1378408281207</v>
      </c>
      <c r="W6609" s="2">
        <f>VALUE(V6609)</f>
        <v>-123.13784082812001</v>
      </c>
      <c r="X6609" t="str">
        <f>MID(U6609,FIND(" ",U6609)+1,FIND("]",U6609)-FIND(" ",U6609)-1)</f>
        <v>49.288774487414514</v>
      </c>
      <c r="Y6609" s="2">
        <f>VALUE(X6609)</f>
        <v>49.2887744874145</v>
      </c>
      <c r="Z6609" t="s">
        <v>84</v>
      </c>
      <c r="AA6609" t="s">
        <v>17984</v>
      </c>
      <c r="AB6609" t="s">
        <v>26266</v>
      </c>
      <c r="AC6609" t="str">
        <f>LEFT(AB6609,FIND(" ",AB6609)-1)</f>
        <v>1030</v>
      </c>
      <c r="AD6609" t="str">
        <f>MID(AB6609,FIND(" ",AB6609)+1,FIND(",",AB6609)-FIND(" ",AB6609)-1)</f>
        <v>Denman St #110</v>
      </c>
    </row>
    <row r="6610" spans="1:30" hidden="1" x14ac:dyDescent="0.3">
      <c r="A6610" t="s">
        <v>21</v>
      </c>
      <c r="B6610">
        <f>IF(A6610="twin",2,1)</f>
        <v>2</v>
      </c>
      <c r="C6610" t="s">
        <v>40</v>
      </c>
      <c r="D6610" t="s">
        <v>67</v>
      </c>
      <c r="E6610" t="s">
        <v>40</v>
      </c>
      <c r="F6610" t="s">
        <v>67</v>
      </c>
      <c r="G6610" t="s">
        <v>40</v>
      </c>
      <c r="H6610" t="s">
        <v>67</v>
      </c>
      <c r="J6610" t="s">
        <v>24</v>
      </c>
      <c r="K6610" t="s">
        <v>25</v>
      </c>
      <c r="L6610" t="s">
        <v>26</v>
      </c>
      <c r="M6610" t="s">
        <v>25</v>
      </c>
      <c r="N6610" t="s">
        <v>26</v>
      </c>
      <c r="O6610" t="s">
        <v>25</v>
      </c>
      <c r="P6610" t="s">
        <v>26</v>
      </c>
      <c r="R6610" t="s">
        <v>27</v>
      </c>
      <c r="S6610" t="s">
        <v>17985</v>
      </c>
      <c r="T6610" t="s">
        <v>1458</v>
      </c>
      <c r="U6610" t="str">
        <f>RIGHT(T6610,LEN(T6610)-FIND("[",T6610))</f>
        <v>-123.13795336791573, 49.28884717799814]}</v>
      </c>
      <c r="V6610" t="str">
        <f>LEFT(U6610,FIND(",",U6610)-1)</f>
        <v>-123.13795336791573</v>
      </c>
      <c r="W6610" s="2">
        <f>VALUE(V6610)</f>
        <v>-123.137953367915</v>
      </c>
      <c r="X6610" t="str">
        <f>MID(U6610,FIND(" ",U6610)+1,FIND("]",U6610)-FIND(" ",U6610)-1)</f>
        <v>49.28884717799814</v>
      </c>
      <c r="Y6610" s="2">
        <f>VALUE(X6610)</f>
        <v>49.2888471779981</v>
      </c>
      <c r="Z6610" t="s">
        <v>84</v>
      </c>
      <c r="AA6610" t="s">
        <v>17986</v>
      </c>
      <c r="AB6610" t="s">
        <v>26266</v>
      </c>
      <c r="AC6610" t="str">
        <f>LEFT(AB6610,FIND(" ",AB6610)-1)</f>
        <v>1030</v>
      </c>
      <c r="AD6610" t="str">
        <f>MID(AB6610,FIND(" ",AB6610)+1,FIND(",",AB6610)-FIND(" ",AB6610)-1)</f>
        <v>Denman St #110</v>
      </c>
    </row>
    <row r="6611" spans="1:30" hidden="1" x14ac:dyDescent="0.3">
      <c r="A6611" t="s">
        <v>21</v>
      </c>
      <c r="B6611">
        <f>IF(A6611="twin",2,1)</f>
        <v>2</v>
      </c>
      <c r="C6611" t="s">
        <v>23</v>
      </c>
      <c r="D6611" t="s">
        <v>23</v>
      </c>
      <c r="E6611" t="s">
        <v>23</v>
      </c>
      <c r="F6611" t="s">
        <v>23</v>
      </c>
      <c r="G6611" t="s">
        <v>23</v>
      </c>
      <c r="H6611" t="s">
        <v>23</v>
      </c>
      <c r="J6611" t="s">
        <v>24</v>
      </c>
      <c r="K6611" t="s">
        <v>32</v>
      </c>
      <c r="L6611" t="s">
        <v>26</v>
      </c>
      <c r="M6611" t="s">
        <v>32</v>
      </c>
      <c r="N6611" t="s">
        <v>26</v>
      </c>
      <c r="O6611" t="s">
        <v>32</v>
      </c>
      <c r="P6611" t="s">
        <v>26</v>
      </c>
      <c r="R6611" t="s">
        <v>27</v>
      </c>
      <c r="S6611" t="s">
        <v>17987</v>
      </c>
      <c r="T6611" t="s">
        <v>9366</v>
      </c>
      <c r="U6611" t="str">
        <f>RIGHT(T6611,LEN(T6611)-FIND("[",T6611))</f>
        <v>-123.12195871309294, 49.27641931305382]}</v>
      </c>
      <c r="V6611" t="str">
        <f>LEFT(U6611,FIND(",",U6611)-1)</f>
        <v>-123.12195871309294</v>
      </c>
      <c r="W6611" s="2">
        <f>VALUE(V6611)</f>
        <v>-123.121958713092</v>
      </c>
      <c r="X6611" t="str">
        <f>MID(U6611,FIND(" ",U6611)+1,FIND("]",U6611)-FIND(" ",U6611)-1)</f>
        <v>49.27641931305382</v>
      </c>
      <c r="Y6611" s="2">
        <f>VALUE(X6611)</f>
        <v>49.2764193130538</v>
      </c>
      <c r="Z6611" t="s">
        <v>30</v>
      </c>
      <c r="AA6611" t="s">
        <v>17988</v>
      </c>
      <c r="AB6611" t="s">
        <v>26260</v>
      </c>
      <c r="AC6611" t="str">
        <f>LEFT(AB6611,FIND(" ",AB6611)-1)</f>
        <v>1111</v>
      </c>
      <c r="AD6611" t="str">
        <f>MID(AB6611,FIND(" ",AB6611)+1,FIND(",",AB6611)-FIND(" ",AB6611)-1)</f>
        <v>Homer St</v>
      </c>
    </row>
    <row r="6612" spans="1:30" hidden="1" x14ac:dyDescent="0.3">
      <c r="A6612" t="s">
        <v>21</v>
      </c>
      <c r="B6612">
        <f>IF(A6612="twin",2,1)</f>
        <v>2</v>
      </c>
      <c r="C6612" t="s">
        <v>23</v>
      </c>
      <c r="D6612" t="s">
        <v>23</v>
      </c>
      <c r="E6612" t="s">
        <v>23</v>
      </c>
      <c r="F6612" t="s">
        <v>23</v>
      </c>
      <c r="G6612" t="s">
        <v>23</v>
      </c>
      <c r="H6612" t="s">
        <v>23</v>
      </c>
      <c r="J6612" t="s">
        <v>24</v>
      </c>
      <c r="K6612" t="s">
        <v>32</v>
      </c>
      <c r="L6612" t="s">
        <v>26</v>
      </c>
      <c r="M6612" t="s">
        <v>32</v>
      </c>
      <c r="N6612" t="s">
        <v>26</v>
      </c>
      <c r="O6612" t="s">
        <v>32</v>
      </c>
      <c r="P6612" t="s">
        <v>26</v>
      </c>
      <c r="R6612" t="s">
        <v>27</v>
      </c>
      <c r="S6612" t="s">
        <v>17989</v>
      </c>
      <c r="T6612" t="s">
        <v>1440</v>
      </c>
      <c r="U6612" t="str">
        <f>RIGHT(T6612,LEN(T6612)-FIND("[",T6612))</f>
        <v>-123.1220880881216, 49.27649917062372]}</v>
      </c>
      <c r="V6612" t="str">
        <f>LEFT(U6612,FIND(",",U6612)-1)</f>
        <v>-123.1220880881216</v>
      </c>
      <c r="W6612" s="2">
        <f>VALUE(V6612)</f>
        <v>-123.122088088121</v>
      </c>
      <c r="X6612" t="str">
        <f>MID(U6612,FIND(" ",U6612)+1,FIND("]",U6612)-FIND(" ",U6612)-1)</f>
        <v>49.27649917062372</v>
      </c>
      <c r="Y6612" s="2">
        <f>VALUE(X6612)</f>
        <v>49.276499170623701</v>
      </c>
      <c r="Z6612" t="s">
        <v>30</v>
      </c>
      <c r="AA6612" t="s">
        <v>17990</v>
      </c>
      <c r="AB6612" t="s">
        <v>26260</v>
      </c>
      <c r="AC6612" t="str">
        <f>LEFT(AB6612,FIND(" ",AB6612)-1)</f>
        <v>1111</v>
      </c>
      <c r="AD6612" t="str">
        <f>MID(AB6612,FIND(" ",AB6612)+1,FIND(",",AB6612)-FIND(" ",AB6612)-1)</f>
        <v>Homer St</v>
      </c>
    </row>
    <row r="6613" spans="1:30" hidden="1" x14ac:dyDescent="0.3">
      <c r="A6613" t="s">
        <v>21</v>
      </c>
      <c r="B6613">
        <f>IF(A6613="twin",2,1)</f>
        <v>2</v>
      </c>
      <c r="C6613" t="s">
        <v>23</v>
      </c>
      <c r="D6613" t="s">
        <v>23</v>
      </c>
      <c r="E6613" t="s">
        <v>23</v>
      </c>
      <c r="F6613" t="s">
        <v>23</v>
      </c>
      <c r="G6613" t="s">
        <v>23</v>
      </c>
      <c r="H6613" t="s">
        <v>23</v>
      </c>
      <c r="J6613" t="s">
        <v>24</v>
      </c>
      <c r="K6613" t="s">
        <v>32</v>
      </c>
      <c r="L6613" t="s">
        <v>26</v>
      </c>
      <c r="M6613" t="s">
        <v>32</v>
      </c>
      <c r="N6613" t="s">
        <v>26</v>
      </c>
      <c r="O6613" t="s">
        <v>32</v>
      </c>
      <c r="P6613" t="s">
        <v>26</v>
      </c>
      <c r="R6613" t="s">
        <v>27</v>
      </c>
      <c r="S6613" t="s">
        <v>17991</v>
      </c>
      <c r="T6613" t="s">
        <v>12239</v>
      </c>
      <c r="U6613" t="str">
        <f>RIGHT(T6613,LEN(T6613)-FIND("[",T6613))</f>
        <v>-123.12237913410073, 49.276686682231826]}</v>
      </c>
      <c r="V6613" t="str">
        <f>LEFT(U6613,FIND(",",U6613)-1)</f>
        <v>-123.12237913410073</v>
      </c>
      <c r="W6613" s="2">
        <f>VALUE(V6613)</f>
        <v>-123.1223791341</v>
      </c>
      <c r="X6613" t="str">
        <f>MID(U6613,FIND(" ",U6613)+1,FIND("]",U6613)-FIND(" ",U6613)-1)</f>
        <v>49.276686682231826</v>
      </c>
      <c r="Y6613" s="2">
        <f>VALUE(X6613)</f>
        <v>49.276686682231798</v>
      </c>
      <c r="Z6613" t="s">
        <v>30</v>
      </c>
      <c r="AA6613" t="s">
        <v>17992</v>
      </c>
      <c r="AB6613" t="s">
        <v>28646</v>
      </c>
      <c r="AC6613" t="str">
        <f>LEFT(AB6613,FIND(" ",AB6613)-1)</f>
        <v>438</v>
      </c>
      <c r="AD6613" t="str">
        <f>MID(AB6613,FIND(" ",AB6613)+1,FIND(",",AB6613)-FIND(" ",AB6613)-1)</f>
        <v>Helmcken St</v>
      </c>
    </row>
    <row r="6614" spans="1:30" hidden="1" x14ac:dyDescent="0.3">
      <c r="A6614" t="s">
        <v>21</v>
      </c>
      <c r="B6614">
        <f>IF(A6614="twin",2,1)</f>
        <v>2</v>
      </c>
      <c r="C6614" t="s">
        <v>23</v>
      </c>
      <c r="D6614" t="s">
        <v>23</v>
      </c>
      <c r="E6614" t="s">
        <v>23</v>
      </c>
      <c r="F6614" t="s">
        <v>23</v>
      </c>
      <c r="G6614" t="s">
        <v>23</v>
      </c>
      <c r="H6614" t="s">
        <v>23</v>
      </c>
      <c r="J6614" t="s">
        <v>24</v>
      </c>
      <c r="K6614" t="s">
        <v>32</v>
      </c>
      <c r="L6614" t="s">
        <v>26</v>
      </c>
      <c r="M6614" t="s">
        <v>32</v>
      </c>
      <c r="N6614" t="s">
        <v>26</v>
      </c>
      <c r="O6614" t="s">
        <v>32</v>
      </c>
      <c r="P6614" t="s">
        <v>26</v>
      </c>
      <c r="R6614" t="s">
        <v>27</v>
      </c>
      <c r="S6614" t="s">
        <v>17993</v>
      </c>
      <c r="T6614" t="s">
        <v>17994</v>
      </c>
      <c r="U6614" t="str">
        <f>RIGHT(T6614,LEN(T6614)-FIND("[",T6614))</f>
        <v>-123.12249367700356, 49.27676134683941]}</v>
      </c>
      <c r="V6614" t="str">
        <f>LEFT(U6614,FIND(",",U6614)-1)</f>
        <v>-123.12249367700356</v>
      </c>
      <c r="W6614" s="2">
        <f>VALUE(V6614)</f>
        <v>-123.12249367700301</v>
      </c>
      <c r="X6614" t="str">
        <f>MID(U6614,FIND(" ",U6614)+1,FIND("]",U6614)-FIND(" ",U6614)-1)</f>
        <v>49.27676134683941</v>
      </c>
      <c r="Y6614" s="2">
        <f>VALUE(X6614)</f>
        <v>49.2767613468394</v>
      </c>
      <c r="Z6614" t="s">
        <v>30</v>
      </c>
      <c r="AA6614" t="s">
        <v>17995</v>
      </c>
      <c r="AB6614" t="s">
        <v>29426</v>
      </c>
      <c r="AC6614" t="str">
        <f>LEFT(AB6614,FIND(" ",AB6614)-1)</f>
        <v>1100</v>
      </c>
      <c r="AD6614" t="str">
        <f>MID(AB6614,FIND(" ",AB6614)+1,FIND(",",AB6614)-FIND(" ",AB6614)-1)</f>
        <v>Richards St</v>
      </c>
    </row>
    <row r="6615" spans="1:30" hidden="1" x14ac:dyDescent="0.3">
      <c r="A6615" t="s">
        <v>21</v>
      </c>
      <c r="B6615">
        <f>IF(A6615="twin",2,1)</f>
        <v>2</v>
      </c>
      <c r="C6615" t="s">
        <v>23</v>
      </c>
      <c r="D6615" t="s">
        <v>23</v>
      </c>
      <c r="E6615" t="s">
        <v>23</v>
      </c>
      <c r="F6615" t="s">
        <v>23</v>
      </c>
      <c r="G6615" t="s">
        <v>23</v>
      </c>
      <c r="H6615" t="s">
        <v>23</v>
      </c>
      <c r="J6615" t="s">
        <v>24</v>
      </c>
      <c r="K6615" t="s">
        <v>32</v>
      </c>
      <c r="L6615" t="s">
        <v>26</v>
      </c>
      <c r="M6615" t="s">
        <v>32</v>
      </c>
      <c r="N6615" t="s">
        <v>26</v>
      </c>
      <c r="O6615" t="s">
        <v>32</v>
      </c>
      <c r="P6615" t="s">
        <v>26</v>
      </c>
      <c r="R6615" t="s">
        <v>27</v>
      </c>
      <c r="S6615" t="s">
        <v>17996</v>
      </c>
      <c r="T6615" t="s">
        <v>17994</v>
      </c>
      <c r="U6615" t="str">
        <f>RIGHT(T6615,LEN(T6615)-FIND("[",T6615))</f>
        <v>-123.12249367700356, 49.27676134683941]}</v>
      </c>
      <c r="V6615" t="str">
        <f>LEFT(U6615,FIND(",",U6615)-1)</f>
        <v>-123.12249367700356</v>
      </c>
      <c r="W6615" s="2">
        <f>VALUE(V6615)</f>
        <v>-123.12249367700301</v>
      </c>
      <c r="X6615" t="str">
        <f>MID(U6615,FIND(" ",U6615)+1,FIND("]",U6615)-FIND(" ",U6615)-1)</f>
        <v>49.27676134683941</v>
      </c>
      <c r="Y6615" s="2">
        <f>VALUE(X6615)</f>
        <v>49.2767613468394</v>
      </c>
      <c r="Z6615" t="s">
        <v>30</v>
      </c>
      <c r="AA6615" t="s">
        <v>17997</v>
      </c>
      <c r="AB6615" t="s">
        <v>29426</v>
      </c>
      <c r="AC6615" t="str">
        <f>LEFT(AB6615,FIND(" ",AB6615)-1)</f>
        <v>1100</v>
      </c>
      <c r="AD6615" t="str">
        <f>MID(AB6615,FIND(" ",AB6615)+1,FIND(",",AB6615)-FIND(" ",AB6615)-1)</f>
        <v>Richards St</v>
      </c>
    </row>
    <row r="6616" spans="1:30" hidden="1" x14ac:dyDescent="0.3">
      <c r="A6616" t="s">
        <v>63</v>
      </c>
      <c r="B6616">
        <f>IF(A6616="twin",2,1)</f>
        <v>1</v>
      </c>
      <c r="C6616" t="s">
        <v>23</v>
      </c>
      <c r="D6616" t="s">
        <v>45</v>
      </c>
      <c r="E6616" t="s">
        <v>23</v>
      </c>
      <c r="F6616" t="s">
        <v>45</v>
      </c>
      <c r="G6616" t="s">
        <v>23</v>
      </c>
      <c r="H6616" t="s">
        <v>45</v>
      </c>
      <c r="J6616" t="s">
        <v>24</v>
      </c>
      <c r="K6616" t="s">
        <v>32</v>
      </c>
      <c r="L6616" t="s">
        <v>26</v>
      </c>
      <c r="M6616" t="s">
        <v>32</v>
      </c>
      <c r="N6616" t="s">
        <v>26</v>
      </c>
      <c r="O6616" t="s">
        <v>32</v>
      </c>
      <c r="P6616" t="s">
        <v>26</v>
      </c>
      <c r="R6616" t="s">
        <v>27</v>
      </c>
      <c r="S6616" t="s">
        <v>17998</v>
      </c>
      <c r="T6616" t="s">
        <v>17999</v>
      </c>
      <c r="U6616" t="str">
        <f>RIGHT(T6616,LEN(T6616)-FIND("[",T6616))</f>
        <v>-123.10446054968827, 49.28113260773981]}</v>
      </c>
      <c r="V6616" t="str">
        <f>LEFT(U6616,FIND(",",U6616)-1)</f>
        <v>-123.10446054968827</v>
      </c>
      <c r="W6616" s="2">
        <f>VALUE(V6616)</f>
        <v>-123.104460549688</v>
      </c>
      <c r="X6616" t="str">
        <f>MID(U6616,FIND(" ",U6616)+1,FIND("]",U6616)-FIND(" ",U6616)-1)</f>
        <v>49.28113260773981</v>
      </c>
      <c r="Y6616" s="2">
        <f>VALUE(X6616)</f>
        <v>49.281132607739799</v>
      </c>
      <c r="Z6616" t="s">
        <v>30</v>
      </c>
      <c r="AA6616" t="s">
        <v>18000</v>
      </c>
      <c r="AB6616" t="s">
        <v>29427</v>
      </c>
      <c r="AC6616" t="str">
        <f>LEFT(AB6616,FIND(" ",AB6616)-1)</f>
        <v>425</v>
      </c>
      <c r="AD6616" t="str">
        <f>MID(AB6616,FIND(" ",AB6616)+1,FIND(",",AB6616)-FIND(" ",AB6616)-1)</f>
        <v>Carrall St #318</v>
      </c>
    </row>
    <row r="6617" spans="1:30" hidden="1" x14ac:dyDescent="0.3">
      <c r="A6617" t="s">
        <v>21</v>
      </c>
      <c r="B6617">
        <f>IF(A6617="twin",2,1)</f>
        <v>2</v>
      </c>
      <c r="C6617" t="s">
        <v>45</v>
      </c>
      <c r="D6617" t="s">
        <v>22</v>
      </c>
      <c r="E6617" t="s">
        <v>45</v>
      </c>
      <c r="F6617" t="s">
        <v>22</v>
      </c>
      <c r="G6617" t="s">
        <v>45</v>
      </c>
      <c r="H6617" t="s">
        <v>22</v>
      </c>
      <c r="J6617" t="s">
        <v>24</v>
      </c>
      <c r="K6617" t="s">
        <v>25</v>
      </c>
      <c r="L6617" t="s">
        <v>26</v>
      </c>
      <c r="M6617" t="s">
        <v>25</v>
      </c>
      <c r="N6617" t="s">
        <v>26</v>
      </c>
      <c r="O6617" t="s">
        <v>25</v>
      </c>
      <c r="P6617" t="s">
        <v>26</v>
      </c>
      <c r="R6617" t="s">
        <v>27</v>
      </c>
      <c r="S6617" t="s">
        <v>18001</v>
      </c>
      <c r="T6617" t="s">
        <v>18002</v>
      </c>
      <c r="U6617" t="str">
        <f>RIGHT(T6617,LEN(T6617)-FIND("[",T6617))</f>
        <v>-123.12280793599224, 49.27351665558801]}</v>
      </c>
      <c r="V6617" t="str">
        <f>LEFT(U6617,FIND(",",U6617)-1)</f>
        <v>-123.12280793599224</v>
      </c>
      <c r="W6617" s="2">
        <f>VALUE(V6617)</f>
        <v>-123.122807935992</v>
      </c>
      <c r="X6617" t="str">
        <f>MID(U6617,FIND(" ",U6617)+1,FIND("]",U6617)-FIND(" ",U6617)-1)</f>
        <v>49.27351665558801</v>
      </c>
      <c r="Y6617" s="2">
        <f>VALUE(X6617)</f>
        <v>49.273516655587997</v>
      </c>
      <c r="Z6617" t="s">
        <v>30</v>
      </c>
      <c r="AA6617" t="s">
        <v>18003</v>
      </c>
      <c r="AB6617" t="s">
        <v>29428</v>
      </c>
      <c r="AC6617" t="str">
        <f>LEFT(AB6617,FIND(" ",AB6617)-1)</f>
        <v>1272</v>
      </c>
      <c r="AD6617" t="str">
        <f>MID(AB6617,FIND(" ",AB6617)+1,FIND(",",AB6617)-FIND(" ",AB6617)-1)</f>
        <v>Pacific Blvd</v>
      </c>
    </row>
    <row r="6618" spans="1:30" hidden="1" x14ac:dyDescent="0.3">
      <c r="A6618" t="s">
        <v>21</v>
      </c>
      <c r="B6618">
        <f>IF(A6618="twin",2,1)</f>
        <v>2</v>
      </c>
      <c r="C6618" t="s">
        <v>45</v>
      </c>
      <c r="D6618" t="s">
        <v>45</v>
      </c>
      <c r="E6618" t="s">
        <v>45</v>
      </c>
      <c r="F6618" t="s">
        <v>45</v>
      </c>
      <c r="G6618" t="s">
        <v>45</v>
      </c>
      <c r="H6618" t="s">
        <v>45</v>
      </c>
      <c r="J6618" t="s">
        <v>24</v>
      </c>
      <c r="K6618" t="s">
        <v>25</v>
      </c>
      <c r="L6618" t="s">
        <v>26</v>
      </c>
      <c r="M6618" t="s">
        <v>25</v>
      </c>
      <c r="N6618" t="s">
        <v>26</v>
      </c>
      <c r="O6618" t="s">
        <v>25</v>
      </c>
      <c r="P6618" t="s">
        <v>26</v>
      </c>
      <c r="R6618" t="s">
        <v>27</v>
      </c>
      <c r="S6618" t="s">
        <v>18004</v>
      </c>
      <c r="T6618" t="s">
        <v>18005</v>
      </c>
      <c r="U6618" t="str">
        <f>RIGHT(T6618,LEN(T6618)-FIND("[",T6618))</f>
        <v>-123.12815561051664, 49.291625848994386]}</v>
      </c>
      <c r="V6618" t="str">
        <f>LEFT(U6618,FIND(",",U6618)-1)</f>
        <v>-123.12815561051664</v>
      </c>
      <c r="W6618" s="2">
        <f>VALUE(V6618)</f>
        <v>-123.128155610516</v>
      </c>
      <c r="X6618" t="str">
        <f>MID(U6618,FIND(" ",U6618)+1,FIND("]",U6618)-FIND(" ",U6618)-1)</f>
        <v>49.291625848994386</v>
      </c>
      <c r="Y6618" s="2">
        <f>VALUE(X6618)</f>
        <v>49.2916258489943</v>
      </c>
      <c r="Z6618" t="s">
        <v>30</v>
      </c>
      <c r="AA6618" t="s">
        <v>18006</v>
      </c>
      <c r="AB6618" t="s">
        <v>29363</v>
      </c>
      <c r="AC6618" t="str">
        <f>LEFT(AB6618,FIND(" ",AB6618)-1)</f>
        <v>1570</v>
      </c>
      <c r="AD6618" t="str">
        <f>MID(AB6618,FIND(" ",AB6618)+1,FIND(",",AB6618)-FIND(" ",AB6618)-1)</f>
        <v>Coal Harbour Quay</v>
      </c>
    </row>
    <row r="6619" spans="1:30" hidden="1" x14ac:dyDescent="0.3">
      <c r="A6619" t="s">
        <v>63</v>
      </c>
      <c r="B6619">
        <f>IF(A6619="twin",2,1)</f>
        <v>1</v>
      </c>
      <c r="C6619" t="s">
        <v>45</v>
      </c>
      <c r="D6619" t="s">
        <v>45</v>
      </c>
      <c r="E6619" t="s">
        <v>45</v>
      </c>
      <c r="F6619" t="s">
        <v>45</v>
      </c>
      <c r="G6619" t="s">
        <v>45</v>
      </c>
      <c r="H6619" t="s">
        <v>45</v>
      </c>
      <c r="J6619" t="s">
        <v>24</v>
      </c>
      <c r="K6619" t="s">
        <v>25</v>
      </c>
      <c r="L6619" t="s">
        <v>26</v>
      </c>
      <c r="M6619" t="s">
        <v>25</v>
      </c>
      <c r="N6619" t="s">
        <v>26</v>
      </c>
      <c r="O6619" t="s">
        <v>25</v>
      </c>
      <c r="P6619" t="s">
        <v>26</v>
      </c>
      <c r="R6619" t="s">
        <v>27</v>
      </c>
      <c r="S6619" t="s">
        <v>18007</v>
      </c>
      <c r="T6619" t="s">
        <v>18008</v>
      </c>
      <c r="U6619" t="str">
        <f>RIGHT(T6619,LEN(T6619)-FIND("[",T6619))</f>
        <v>-123.12840954686858, 49.29178924308344]}</v>
      </c>
      <c r="V6619" t="str">
        <f>LEFT(U6619,FIND(",",U6619)-1)</f>
        <v>-123.12840954686858</v>
      </c>
      <c r="W6619" s="2">
        <f>VALUE(V6619)</f>
        <v>-123.128409546868</v>
      </c>
      <c r="X6619" t="str">
        <f>MID(U6619,FIND(" ",U6619)+1,FIND("]",U6619)-FIND(" ",U6619)-1)</f>
        <v>49.29178924308344</v>
      </c>
      <c r="Y6619" s="2">
        <f>VALUE(X6619)</f>
        <v>49.2917892430834</v>
      </c>
      <c r="Z6619" t="s">
        <v>30</v>
      </c>
      <c r="AA6619" t="s">
        <v>18009</v>
      </c>
      <c r="AB6619" t="s">
        <v>28183</v>
      </c>
      <c r="AC6619" t="str">
        <f>LEFT(AB6619,FIND(" ",AB6619)-1)</f>
        <v>1590</v>
      </c>
      <c r="AD6619" t="str">
        <f>MID(AB6619,FIND(" ",AB6619)+1,FIND(",",AB6619)-FIND(" ",AB6619)-1)</f>
        <v>Coal Harbour Quay</v>
      </c>
    </row>
    <row r="6620" spans="1:30" hidden="1" x14ac:dyDescent="0.3">
      <c r="A6620" t="s">
        <v>21</v>
      </c>
      <c r="B6620">
        <f>IF(A6620="twin",2,1)</f>
        <v>2</v>
      </c>
      <c r="C6620" t="s">
        <v>45</v>
      </c>
      <c r="D6620" t="s">
        <v>45</v>
      </c>
      <c r="E6620" t="s">
        <v>45</v>
      </c>
      <c r="F6620" t="s">
        <v>45</v>
      </c>
      <c r="G6620" t="s">
        <v>45</v>
      </c>
      <c r="H6620" t="s">
        <v>45</v>
      </c>
      <c r="J6620" t="s">
        <v>24</v>
      </c>
      <c r="K6620" t="s">
        <v>25</v>
      </c>
      <c r="L6620" t="s">
        <v>26</v>
      </c>
      <c r="M6620" t="s">
        <v>25</v>
      </c>
      <c r="N6620" t="s">
        <v>26</v>
      </c>
      <c r="O6620" t="s">
        <v>25</v>
      </c>
      <c r="P6620" t="s">
        <v>26</v>
      </c>
      <c r="R6620" t="s">
        <v>27</v>
      </c>
      <c r="S6620" t="s">
        <v>18010</v>
      </c>
      <c r="T6620" t="s">
        <v>12229</v>
      </c>
      <c r="U6620" t="str">
        <f>RIGHT(T6620,LEN(T6620)-FIND("[",T6620))</f>
        <v>-123.1277990195974, 49.291235691901115]}</v>
      </c>
      <c r="V6620" t="str">
        <f>LEFT(U6620,FIND(",",U6620)-1)</f>
        <v>-123.1277990195974</v>
      </c>
      <c r="W6620" s="2">
        <f>VALUE(V6620)</f>
        <v>-123.12779901959701</v>
      </c>
      <c r="X6620" t="str">
        <f>MID(U6620,FIND(" ",U6620)+1,FIND("]",U6620)-FIND(" ",U6620)-1)</f>
        <v>49.291235691901115</v>
      </c>
      <c r="Y6620" s="2">
        <f>VALUE(X6620)</f>
        <v>49.2912356919011</v>
      </c>
      <c r="Z6620" t="s">
        <v>30</v>
      </c>
      <c r="AA6620" t="s">
        <v>18011</v>
      </c>
      <c r="AB6620" t="s">
        <v>28644</v>
      </c>
      <c r="AC6620" t="str">
        <f>LEFT(AB6620,FIND(" ",AB6620)-1)</f>
        <v>1506</v>
      </c>
      <c r="AD6620" t="str">
        <f>MID(AB6620,FIND(" ",AB6620)+1,FIND(",",AB6620)-FIND(" ",AB6620)-1)</f>
        <v>Coal Harbour Quay</v>
      </c>
    </row>
    <row r="6621" spans="1:30" hidden="1" x14ac:dyDescent="0.3">
      <c r="A6621" t="s">
        <v>21</v>
      </c>
      <c r="B6621">
        <f>IF(A6621="twin",2,1)</f>
        <v>2</v>
      </c>
      <c r="C6621" t="s">
        <v>45</v>
      </c>
      <c r="D6621" t="s">
        <v>45</v>
      </c>
      <c r="E6621" t="s">
        <v>45</v>
      </c>
      <c r="F6621" t="s">
        <v>45</v>
      </c>
      <c r="G6621" t="s">
        <v>45</v>
      </c>
      <c r="H6621" t="s">
        <v>45</v>
      </c>
      <c r="J6621" t="s">
        <v>24</v>
      </c>
      <c r="K6621" t="s">
        <v>25</v>
      </c>
      <c r="L6621" t="s">
        <v>26</v>
      </c>
      <c r="M6621" t="s">
        <v>25</v>
      </c>
      <c r="N6621" t="s">
        <v>26</v>
      </c>
      <c r="O6621" t="s">
        <v>25</v>
      </c>
      <c r="P6621" t="s">
        <v>26</v>
      </c>
      <c r="R6621" t="s">
        <v>27</v>
      </c>
      <c r="S6621" t="s">
        <v>18012</v>
      </c>
      <c r="T6621" t="s">
        <v>9392</v>
      </c>
      <c r="U6621" t="str">
        <f>RIGHT(T6621,LEN(T6621)-FIND("[",T6621))</f>
        <v>-123.12804776383526, 49.2913974284321]}</v>
      </c>
      <c r="V6621" t="str">
        <f>LEFT(U6621,FIND(",",U6621)-1)</f>
        <v>-123.12804776383526</v>
      </c>
      <c r="W6621" s="2">
        <f>VALUE(V6621)</f>
        <v>-123.128047763835</v>
      </c>
      <c r="X6621" t="str">
        <f>MID(U6621,FIND(" ",U6621)+1,FIND("]",U6621)-FIND(" ",U6621)-1)</f>
        <v>49.2913974284321</v>
      </c>
      <c r="Y6621" s="2">
        <f>VALUE(X6621)</f>
        <v>49.291397428432099</v>
      </c>
      <c r="Z6621" t="s">
        <v>30</v>
      </c>
      <c r="AA6621" t="s">
        <v>18013</v>
      </c>
      <c r="AB6621" t="s">
        <v>28182</v>
      </c>
      <c r="AC6621" t="str">
        <f>LEFT(AB6621,FIND(" ",AB6621)-1)</f>
        <v>1550</v>
      </c>
      <c r="AD6621" t="str">
        <f>MID(AB6621,FIND(" ",AB6621)+1,FIND(",",AB6621)-FIND(" ",AB6621)-1)</f>
        <v>Coal Harbour Quay</v>
      </c>
    </row>
    <row r="6622" spans="1:30" hidden="1" x14ac:dyDescent="0.3">
      <c r="A6622" t="s">
        <v>21</v>
      </c>
      <c r="B6622">
        <f>IF(A6622="twin",2,1)</f>
        <v>2</v>
      </c>
      <c r="C6622" t="s">
        <v>23</v>
      </c>
      <c r="D6622" t="s">
        <v>22</v>
      </c>
      <c r="E6622" t="s">
        <v>23</v>
      </c>
      <c r="F6622" t="s">
        <v>22</v>
      </c>
      <c r="G6622" t="s">
        <v>23</v>
      </c>
      <c r="H6622" t="s">
        <v>22</v>
      </c>
      <c r="J6622" t="s">
        <v>24</v>
      </c>
      <c r="K6622" t="s">
        <v>32</v>
      </c>
      <c r="L6622" t="s">
        <v>26</v>
      </c>
      <c r="M6622" t="s">
        <v>32</v>
      </c>
      <c r="N6622" t="s">
        <v>26</v>
      </c>
      <c r="O6622" t="s">
        <v>32</v>
      </c>
      <c r="P6622" t="s">
        <v>26</v>
      </c>
      <c r="R6622" t="s">
        <v>27</v>
      </c>
      <c r="S6622" t="s">
        <v>18014</v>
      </c>
      <c r="T6622" t="s">
        <v>1464</v>
      </c>
      <c r="U6622" t="str">
        <f>RIGHT(T6622,LEN(T6622)-FIND("[",T6622))</f>
        <v>-123.09756606763806, 49.27937329481044]}</v>
      </c>
      <c r="V6622" t="str">
        <f>LEFT(U6622,FIND(",",U6622)-1)</f>
        <v>-123.09756606763806</v>
      </c>
      <c r="W6622" s="2">
        <f>VALUE(V6622)</f>
        <v>-123.097566067638</v>
      </c>
      <c r="X6622" t="str">
        <f>MID(U6622,FIND(" ",U6622)+1,FIND("]",U6622)-FIND(" ",U6622)-1)</f>
        <v>49.27937329481044</v>
      </c>
      <c r="Y6622" s="2">
        <f>VALUE(X6622)</f>
        <v>49.279373294810398</v>
      </c>
      <c r="Z6622" t="s">
        <v>552</v>
      </c>
      <c r="AA6622" t="s">
        <v>18015</v>
      </c>
      <c r="AB6622" t="s">
        <v>26268</v>
      </c>
      <c r="AC6622" t="str">
        <f>LEFT(AB6622,FIND(" ",AB6622)-1)</f>
        <v>280</v>
      </c>
      <c r="AD6622" t="str">
        <f>MID(AB6622,FIND(" ",AB6622)+1,FIND(",",AB6622)-FIND(" ",AB6622)-1)</f>
        <v>Keefer St</v>
      </c>
    </row>
    <row r="6623" spans="1:30" hidden="1" x14ac:dyDescent="0.3">
      <c r="A6623" t="s">
        <v>21</v>
      </c>
      <c r="B6623">
        <f>IF(A6623="twin",2,1)</f>
        <v>2</v>
      </c>
      <c r="C6623" t="s">
        <v>45</v>
      </c>
      <c r="D6623" t="s">
        <v>45</v>
      </c>
      <c r="E6623" t="s">
        <v>45</v>
      </c>
      <c r="F6623" t="s">
        <v>45</v>
      </c>
      <c r="G6623" t="s">
        <v>45</v>
      </c>
      <c r="H6623" t="s">
        <v>45</v>
      </c>
      <c r="J6623" t="s">
        <v>24</v>
      </c>
      <c r="K6623" t="s">
        <v>32</v>
      </c>
      <c r="L6623" t="s">
        <v>26</v>
      </c>
      <c r="M6623" t="s">
        <v>32</v>
      </c>
      <c r="N6623" t="s">
        <v>26</v>
      </c>
      <c r="O6623" t="s">
        <v>32</v>
      </c>
      <c r="P6623" t="s">
        <v>26</v>
      </c>
      <c r="R6623" t="s">
        <v>27</v>
      </c>
      <c r="S6623" t="s">
        <v>18016</v>
      </c>
      <c r="T6623" t="s">
        <v>9398</v>
      </c>
      <c r="U6623" t="str">
        <f>RIGHT(T6623,LEN(T6623)-FIND("[",T6623))</f>
        <v>-123.12746788752978, 49.277695378812346]}</v>
      </c>
      <c r="V6623" t="str">
        <f>LEFT(U6623,FIND(",",U6623)-1)</f>
        <v>-123.12746788752978</v>
      </c>
      <c r="W6623" s="2">
        <f>VALUE(V6623)</f>
        <v>-123.12746788752899</v>
      </c>
      <c r="X6623" t="str">
        <f>MID(U6623,FIND(" ",U6623)+1,FIND("]",U6623)-FIND(" ",U6623)-1)</f>
        <v>49.277695378812346</v>
      </c>
      <c r="Y6623" s="2">
        <f>VALUE(X6623)</f>
        <v>49.277695378812297</v>
      </c>
      <c r="Z6623" t="s">
        <v>30</v>
      </c>
      <c r="AA6623" t="s">
        <v>18017</v>
      </c>
      <c r="AB6623" t="s">
        <v>28184</v>
      </c>
      <c r="AC6623" t="str">
        <f>LEFT(AB6623,FIND(" ",AB6623)-1)</f>
        <v>808</v>
      </c>
      <c r="AD6623" t="str">
        <f>MID(AB6623,FIND(" ",AB6623)+1,FIND(",",AB6623)-FIND(" ",AB6623)-1)</f>
        <v>Davie St</v>
      </c>
    </row>
    <row r="6624" spans="1:30" hidden="1" x14ac:dyDescent="0.3">
      <c r="A6624" t="s">
        <v>21</v>
      </c>
      <c r="B6624">
        <f>IF(A6624="twin",2,1)</f>
        <v>2</v>
      </c>
      <c r="C6624" t="s">
        <v>23</v>
      </c>
      <c r="D6624" t="s">
        <v>23</v>
      </c>
      <c r="E6624" t="s">
        <v>23</v>
      </c>
      <c r="F6624" t="s">
        <v>23</v>
      </c>
      <c r="G6624" t="s">
        <v>23</v>
      </c>
      <c r="H6624" t="s">
        <v>23</v>
      </c>
      <c r="J6624" t="s">
        <v>24</v>
      </c>
      <c r="K6624" t="s">
        <v>32</v>
      </c>
      <c r="L6624" t="s">
        <v>26</v>
      </c>
      <c r="M6624" t="s">
        <v>32</v>
      </c>
      <c r="N6624" t="s">
        <v>26</v>
      </c>
      <c r="O6624" t="s">
        <v>32</v>
      </c>
      <c r="P6624" t="s">
        <v>26</v>
      </c>
      <c r="R6624" t="s">
        <v>27</v>
      </c>
      <c r="S6624" t="s">
        <v>18018</v>
      </c>
      <c r="T6624" t="s">
        <v>18019</v>
      </c>
      <c r="U6624" t="str">
        <f>RIGHT(T6624,LEN(T6624)-FIND("[",T6624))</f>
        <v>-123.1176447684934, 49.279061533654755]}</v>
      </c>
      <c r="V6624" t="str">
        <f>LEFT(U6624,FIND(",",U6624)-1)</f>
        <v>-123.1176447684934</v>
      </c>
      <c r="W6624" s="2">
        <f>VALUE(V6624)</f>
        <v>-123.11764476849299</v>
      </c>
      <c r="X6624" t="str">
        <f>MID(U6624,FIND(" ",U6624)+1,FIND("]",U6624)-FIND(" ",U6624)-1)</f>
        <v>49.279061533654755</v>
      </c>
      <c r="Y6624" s="2">
        <f>VALUE(X6624)</f>
        <v>49.279061533654698</v>
      </c>
      <c r="Z6624" t="s">
        <v>30</v>
      </c>
      <c r="AA6624" t="s">
        <v>18020</v>
      </c>
      <c r="AB6624" t="s">
        <v>29429</v>
      </c>
      <c r="AC6624" t="str">
        <f>LEFT(AB6624,FIND(" ",AB6624)-1)</f>
        <v>839</v>
      </c>
      <c r="AD6624" t="str">
        <f>MID(AB6624,FIND(" ",AB6624)+1,FIND(",",AB6624)-FIND(" ",AB6624)-1)</f>
        <v>Homer St</v>
      </c>
    </row>
    <row r="6625" spans="1:30" hidden="1" x14ac:dyDescent="0.3">
      <c r="A6625" t="s">
        <v>21</v>
      </c>
      <c r="B6625">
        <f>IF(A6625="twin",2,1)</f>
        <v>2</v>
      </c>
      <c r="C6625" t="s">
        <v>23</v>
      </c>
      <c r="D6625" t="s">
        <v>23</v>
      </c>
      <c r="E6625" t="s">
        <v>23</v>
      </c>
      <c r="F6625" t="s">
        <v>23</v>
      </c>
      <c r="G6625" t="s">
        <v>23</v>
      </c>
      <c r="H6625" t="s">
        <v>23</v>
      </c>
      <c r="J6625" t="s">
        <v>24</v>
      </c>
      <c r="K6625" t="s">
        <v>32</v>
      </c>
      <c r="L6625" t="s">
        <v>26</v>
      </c>
      <c r="M6625" t="s">
        <v>32</v>
      </c>
      <c r="N6625" t="s">
        <v>26</v>
      </c>
      <c r="O6625" t="s">
        <v>32</v>
      </c>
      <c r="P6625" t="s">
        <v>26</v>
      </c>
      <c r="R6625" t="s">
        <v>27</v>
      </c>
      <c r="S6625" t="s">
        <v>18021</v>
      </c>
      <c r="T6625" t="s">
        <v>18022</v>
      </c>
      <c r="U6625" t="str">
        <f>RIGHT(T6625,LEN(T6625)-FIND("[",T6625))</f>
        <v>-123.11776621538205, 49.278981829564074]}</v>
      </c>
      <c r="V6625" t="str">
        <f>LEFT(U6625,FIND(",",U6625)-1)</f>
        <v>-123.11776621538205</v>
      </c>
      <c r="W6625" s="2">
        <f>VALUE(V6625)</f>
        <v>-123.11776621538201</v>
      </c>
      <c r="X6625" t="str">
        <f>MID(U6625,FIND(" ",U6625)+1,FIND("]",U6625)-FIND(" ",U6625)-1)</f>
        <v>49.278981829564074</v>
      </c>
      <c r="Y6625" s="2">
        <f>VALUE(X6625)</f>
        <v>49.278981829564003</v>
      </c>
      <c r="Z6625" t="s">
        <v>30</v>
      </c>
      <c r="AA6625" t="s">
        <v>18023</v>
      </c>
      <c r="AB6625" t="s">
        <v>29430</v>
      </c>
      <c r="AC6625" t="str">
        <f>LEFT(AB6625,FIND(" ",AB6625)-1)</f>
        <v>849</v>
      </c>
      <c r="AD6625" t="str">
        <f>MID(AB6625,FIND(" ",AB6625)+1,FIND(",",AB6625)-FIND(" ",AB6625)-1)</f>
        <v>Homer St</v>
      </c>
    </row>
    <row r="6626" spans="1:30" hidden="1" x14ac:dyDescent="0.3">
      <c r="A6626" t="s">
        <v>21</v>
      </c>
      <c r="B6626">
        <f>IF(A6626="twin",2,1)</f>
        <v>2</v>
      </c>
      <c r="C6626" t="s">
        <v>23</v>
      </c>
      <c r="D6626" t="s">
        <v>23</v>
      </c>
      <c r="E6626" t="s">
        <v>23</v>
      </c>
      <c r="F6626" t="s">
        <v>23</v>
      </c>
      <c r="G6626" t="s">
        <v>23</v>
      </c>
      <c r="H6626" t="s">
        <v>23</v>
      </c>
      <c r="J6626" t="s">
        <v>24</v>
      </c>
      <c r="K6626" t="s">
        <v>32</v>
      </c>
      <c r="L6626" t="s">
        <v>26</v>
      </c>
      <c r="M6626" t="s">
        <v>32</v>
      </c>
      <c r="N6626" t="s">
        <v>26</v>
      </c>
      <c r="O6626" t="s">
        <v>32</v>
      </c>
      <c r="P6626" t="s">
        <v>26</v>
      </c>
      <c r="R6626" t="s">
        <v>27</v>
      </c>
      <c r="S6626" t="s">
        <v>18024</v>
      </c>
      <c r="T6626" t="s">
        <v>18025</v>
      </c>
      <c r="U6626" t="str">
        <f>RIGHT(T6626,LEN(T6626)-FIND("[",T6626))</f>
        <v>-123.11788396543537, 49.278902965668074]}</v>
      </c>
      <c r="V6626" t="str">
        <f>LEFT(U6626,FIND(",",U6626)-1)</f>
        <v>-123.11788396543537</v>
      </c>
      <c r="W6626" s="2">
        <f>VALUE(V6626)</f>
        <v>-123.117883965435</v>
      </c>
      <c r="X6626" t="str">
        <f>MID(U6626,FIND(" ",U6626)+1,FIND("]",U6626)-FIND(" ",U6626)-1)</f>
        <v>49.278902965668074</v>
      </c>
      <c r="Y6626" s="2">
        <f>VALUE(X6626)</f>
        <v>49.278902965668003</v>
      </c>
      <c r="Z6626" t="s">
        <v>30</v>
      </c>
      <c r="AA6626" t="s">
        <v>18026</v>
      </c>
      <c r="AB6626" t="s">
        <v>29430</v>
      </c>
      <c r="AC6626" t="str">
        <f>LEFT(AB6626,FIND(" ",AB6626)-1)</f>
        <v>849</v>
      </c>
      <c r="AD6626" t="str">
        <f>MID(AB6626,FIND(" ",AB6626)+1,FIND(",",AB6626)-FIND(" ",AB6626)-1)</f>
        <v>Homer St</v>
      </c>
    </row>
    <row r="6627" spans="1:30" hidden="1" x14ac:dyDescent="0.3">
      <c r="A6627" t="s">
        <v>21</v>
      </c>
      <c r="B6627">
        <f>IF(A6627="twin",2,1)</f>
        <v>2</v>
      </c>
      <c r="C6627" t="s">
        <v>22</v>
      </c>
      <c r="D6627" t="s">
        <v>22</v>
      </c>
      <c r="E6627" t="s">
        <v>22</v>
      </c>
      <c r="F6627" t="s">
        <v>22</v>
      </c>
      <c r="G6627" t="s">
        <v>22</v>
      </c>
      <c r="H6627" t="s">
        <v>22</v>
      </c>
      <c r="J6627" t="s">
        <v>24</v>
      </c>
      <c r="K6627" t="s">
        <v>32</v>
      </c>
      <c r="L6627" t="s">
        <v>26</v>
      </c>
      <c r="M6627" t="s">
        <v>32</v>
      </c>
      <c r="N6627" t="s">
        <v>26</v>
      </c>
      <c r="O6627" t="s">
        <v>32</v>
      </c>
      <c r="P6627" t="s">
        <v>26</v>
      </c>
      <c r="R6627" t="s">
        <v>27</v>
      </c>
      <c r="S6627" t="s">
        <v>18027</v>
      </c>
      <c r="T6627" t="s">
        <v>15520</v>
      </c>
      <c r="U6627" t="str">
        <f>RIGHT(T6627,LEN(T6627)-FIND("[",T6627))</f>
        <v>-123.12132193191643, 49.277717044195725]}</v>
      </c>
      <c r="V6627" t="str">
        <f>LEFT(U6627,FIND(",",U6627)-1)</f>
        <v>-123.12132193191643</v>
      </c>
      <c r="W6627" s="2">
        <f>VALUE(V6627)</f>
        <v>-123.121321931916</v>
      </c>
      <c r="X6627" t="str">
        <f>MID(U6627,FIND(" ",U6627)+1,FIND("]",U6627)-FIND(" ",U6627)-1)</f>
        <v>49.277717044195725</v>
      </c>
      <c r="Y6627" s="2">
        <f>VALUE(X6627)</f>
        <v>49.277717044195697</v>
      </c>
      <c r="Z6627" t="s">
        <v>30</v>
      </c>
      <c r="AA6627" t="s">
        <v>18028</v>
      </c>
      <c r="AB6627" t="s">
        <v>29114</v>
      </c>
      <c r="AC6627" t="str">
        <f>LEFT(AB6627,FIND(" ",AB6627)-1)</f>
        <v>1010</v>
      </c>
      <c r="AD6627" t="str">
        <f>MID(AB6627,FIND(" ",AB6627)+1,FIND(",",AB6627)-FIND(" ",AB6627)-1)</f>
        <v>Richards St</v>
      </c>
    </row>
    <row r="6628" spans="1:30" hidden="1" x14ac:dyDescent="0.3">
      <c r="A6628" t="s">
        <v>21</v>
      </c>
      <c r="B6628">
        <f>IF(A6628="twin",2,1)</f>
        <v>2</v>
      </c>
      <c r="C6628" t="s">
        <v>40</v>
      </c>
      <c r="D6628" t="s">
        <v>52</v>
      </c>
      <c r="E6628" t="s">
        <v>40</v>
      </c>
      <c r="F6628" t="s">
        <v>52</v>
      </c>
      <c r="G6628" t="s">
        <v>40</v>
      </c>
      <c r="H6628" t="s">
        <v>52</v>
      </c>
      <c r="J6628" t="s">
        <v>24</v>
      </c>
      <c r="K6628" t="s">
        <v>32</v>
      </c>
      <c r="L6628" t="s">
        <v>26</v>
      </c>
      <c r="M6628" t="s">
        <v>32</v>
      </c>
      <c r="N6628" t="s">
        <v>26</v>
      </c>
      <c r="O6628" t="s">
        <v>32</v>
      </c>
      <c r="P6628" t="s">
        <v>26</v>
      </c>
      <c r="R6628" t="s">
        <v>53</v>
      </c>
      <c r="S6628" t="s">
        <v>18029</v>
      </c>
      <c r="T6628" t="s">
        <v>9412</v>
      </c>
      <c r="U6628" t="str">
        <f>RIGHT(T6628,LEN(T6628)-FIND("[",T6628))</f>
        <v>-123.12420652851014, 49.285502454927034]}</v>
      </c>
      <c r="V6628" t="str">
        <f>LEFT(U6628,FIND(",",U6628)-1)</f>
        <v>-123.12420652851014</v>
      </c>
      <c r="W6628" s="2">
        <f>VALUE(V6628)</f>
        <v>-123.12420652851</v>
      </c>
      <c r="X6628" t="str">
        <f>MID(U6628,FIND(" ",U6628)+1,FIND("]",U6628)-FIND(" ",U6628)-1)</f>
        <v>49.285502454927034</v>
      </c>
      <c r="Y6628" s="2">
        <f>VALUE(X6628)</f>
        <v>49.285502454926998</v>
      </c>
      <c r="Z6628" t="s">
        <v>84</v>
      </c>
      <c r="AA6628" t="s">
        <v>18030</v>
      </c>
      <c r="AB6628" t="s">
        <v>28187</v>
      </c>
      <c r="AC6628" t="str">
        <f>LEFT(AB6628,FIND(" ",AB6628)-1)</f>
        <v>1198-1100</v>
      </c>
      <c r="AD6628" t="str">
        <f>MID(AB6628,FIND(" ",AB6628)+1,FIND(",",AB6628)-FIND(" ",AB6628)-1)</f>
        <v>Alberni St</v>
      </c>
    </row>
    <row r="6629" spans="1:30" hidden="1" x14ac:dyDescent="0.3">
      <c r="A6629" t="s">
        <v>21</v>
      </c>
      <c r="B6629">
        <f>IF(A6629="twin",2,1)</f>
        <v>2</v>
      </c>
      <c r="C6629" t="s">
        <v>23</v>
      </c>
      <c r="D6629" t="s">
        <v>23</v>
      </c>
      <c r="E6629" t="s">
        <v>23</v>
      </c>
      <c r="F6629" t="s">
        <v>23</v>
      </c>
      <c r="G6629" t="s">
        <v>23</v>
      </c>
      <c r="H6629" t="s">
        <v>23</v>
      </c>
      <c r="J6629" t="s">
        <v>24</v>
      </c>
      <c r="K6629" t="s">
        <v>32</v>
      </c>
      <c r="L6629" t="s">
        <v>26</v>
      </c>
      <c r="M6629" t="s">
        <v>32</v>
      </c>
      <c r="N6629" t="s">
        <v>26</v>
      </c>
      <c r="O6629" t="s">
        <v>32</v>
      </c>
      <c r="P6629" t="s">
        <v>26</v>
      </c>
      <c r="R6629" t="s">
        <v>53</v>
      </c>
      <c r="S6629" t="s">
        <v>18031</v>
      </c>
      <c r="T6629" t="s">
        <v>13929</v>
      </c>
      <c r="U6629" t="str">
        <f>RIGHT(T6629,LEN(T6629)-FIND("[",T6629))</f>
        <v>-123.1097592660611, 49.28176101963679]}</v>
      </c>
      <c r="V6629" t="str">
        <f>LEFT(U6629,FIND(",",U6629)-1)</f>
        <v>-123.1097592660611</v>
      </c>
      <c r="W6629" s="2">
        <f>VALUE(V6629)</f>
        <v>-123.109759266061</v>
      </c>
      <c r="X6629" t="str">
        <f>MID(U6629,FIND(" ",U6629)+1,FIND("]",U6629)-FIND(" ",U6629)-1)</f>
        <v>49.28176101963679</v>
      </c>
      <c r="Y6629" s="2">
        <f>VALUE(X6629)</f>
        <v>49.281761019636697</v>
      </c>
      <c r="Z6629" t="s">
        <v>30</v>
      </c>
      <c r="AA6629" t="s">
        <v>18032</v>
      </c>
      <c r="AB6629" t="s">
        <v>28805</v>
      </c>
      <c r="AC6629" t="str">
        <f>LEFT(AB6629,FIND(" ",AB6629)-1)</f>
        <v>440</v>
      </c>
      <c r="AD6629" t="str">
        <f>MID(AB6629,FIND(" ",AB6629)+1,FIND(",",AB6629)-FIND(" ",AB6629)-1)</f>
        <v>Cambie St</v>
      </c>
    </row>
    <row r="6630" spans="1:30" hidden="1" x14ac:dyDescent="0.3">
      <c r="A6630" t="s">
        <v>21</v>
      </c>
      <c r="B6630">
        <f>IF(A6630="twin",2,1)</f>
        <v>2</v>
      </c>
      <c r="C6630" t="s">
        <v>45</v>
      </c>
      <c r="D6630" t="s">
        <v>22</v>
      </c>
      <c r="E6630" t="s">
        <v>45</v>
      </c>
      <c r="F6630" t="s">
        <v>22</v>
      </c>
      <c r="G6630" t="s">
        <v>45</v>
      </c>
      <c r="H6630" t="s">
        <v>22</v>
      </c>
      <c r="J6630" t="s">
        <v>24</v>
      </c>
      <c r="K6630" t="s">
        <v>32</v>
      </c>
      <c r="L6630" t="s">
        <v>26</v>
      </c>
      <c r="M6630" t="s">
        <v>32</v>
      </c>
      <c r="N6630" t="s">
        <v>26</v>
      </c>
      <c r="O6630" t="s">
        <v>32</v>
      </c>
      <c r="P6630" t="s">
        <v>26</v>
      </c>
      <c r="R6630" t="s">
        <v>27</v>
      </c>
      <c r="S6630" t="s">
        <v>18033</v>
      </c>
      <c r="T6630" t="s">
        <v>18034</v>
      </c>
      <c r="U6630" t="str">
        <f>RIGHT(T6630,LEN(T6630)-FIND("[",T6630))</f>
        <v>-123.12468999424665, 49.288285327821214]}</v>
      </c>
      <c r="V6630" t="str">
        <f>LEFT(U6630,FIND(",",U6630)-1)</f>
        <v>-123.12468999424665</v>
      </c>
      <c r="W6630" s="2">
        <f>VALUE(V6630)</f>
        <v>-123.124689994246</v>
      </c>
      <c r="X6630" t="str">
        <f>MID(U6630,FIND(" ",U6630)+1,FIND("]",U6630)-FIND(" ",U6630)-1)</f>
        <v>49.288285327821214</v>
      </c>
      <c r="Y6630" s="2">
        <f>VALUE(X6630)</f>
        <v>49.2882853278212</v>
      </c>
      <c r="Z6630" t="s">
        <v>30</v>
      </c>
      <c r="AA6630" t="s">
        <v>18035</v>
      </c>
      <c r="AB6630" t="s">
        <v>27978</v>
      </c>
      <c r="AC6630" t="str">
        <f>LEFT(AB6630,FIND(" ",AB6630)-1)</f>
        <v>1215</v>
      </c>
      <c r="AD6630" t="str">
        <f>MID(AB6630,FIND(" ",AB6630)+1,FIND(",",AB6630)-FIND(" ",AB6630)-1)</f>
        <v>Melville St</v>
      </c>
    </row>
    <row r="6631" spans="1:30" hidden="1" x14ac:dyDescent="0.3">
      <c r="A6631" t="s">
        <v>21</v>
      </c>
      <c r="B6631">
        <f>IF(A6631="twin",2,1)</f>
        <v>2</v>
      </c>
      <c r="C6631" t="s">
        <v>40</v>
      </c>
      <c r="D6631" t="s">
        <v>1635</v>
      </c>
      <c r="E6631" t="s">
        <v>40</v>
      </c>
      <c r="F6631" t="s">
        <v>1635</v>
      </c>
      <c r="G6631" t="s">
        <v>40</v>
      </c>
      <c r="H6631" t="s">
        <v>1635</v>
      </c>
      <c r="J6631" t="s">
        <v>24</v>
      </c>
      <c r="K6631" t="s">
        <v>32</v>
      </c>
      <c r="L6631" t="s">
        <v>26</v>
      </c>
      <c r="M6631" t="s">
        <v>32</v>
      </c>
      <c r="N6631" t="s">
        <v>26</v>
      </c>
      <c r="O6631" t="s">
        <v>32</v>
      </c>
      <c r="P6631" t="s">
        <v>26</v>
      </c>
      <c r="R6631" t="s">
        <v>53</v>
      </c>
      <c r="S6631" t="s">
        <v>18036</v>
      </c>
      <c r="T6631" t="s">
        <v>9409</v>
      </c>
      <c r="U6631" t="str">
        <f>RIGHT(T6631,LEN(T6631)-FIND("[",T6631))</f>
        <v>-123.1227892352859, 49.28476837138245]}</v>
      </c>
      <c r="V6631" t="str">
        <f>LEFT(U6631,FIND(",",U6631)-1)</f>
        <v>-123.1227892352859</v>
      </c>
      <c r="W6631" s="2">
        <f>VALUE(V6631)</f>
        <v>-123.122789235285</v>
      </c>
      <c r="X6631" t="str">
        <f>MID(U6631,FIND(" ",U6631)+1,FIND("]",U6631)-FIND(" ",U6631)-1)</f>
        <v>49.28476837138245</v>
      </c>
      <c r="Y6631" s="2">
        <f>VALUE(X6631)</f>
        <v>49.284768371382398</v>
      </c>
      <c r="Z6631" t="s">
        <v>84</v>
      </c>
      <c r="AA6631" t="s">
        <v>18037</v>
      </c>
      <c r="AB6631" t="s">
        <v>28186</v>
      </c>
      <c r="AC6631" t="str">
        <f>LEFT(AB6631,FIND(" ",AB6631)-1)</f>
        <v>1059</v>
      </c>
      <c r="AD6631" t="str">
        <f>MID(AB6631,FIND(" ",AB6631)+1,FIND(",",AB6631)-FIND(" ",AB6631)-1)</f>
        <v>Alberni St</v>
      </c>
    </row>
    <row r="6632" spans="1:30" hidden="1" x14ac:dyDescent="0.3">
      <c r="A6632" t="s">
        <v>21</v>
      </c>
      <c r="B6632">
        <f>IF(A6632="twin",2,1)</f>
        <v>2</v>
      </c>
      <c r="C6632" t="s">
        <v>40</v>
      </c>
      <c r="D6632" t="s">
        <v>1635</v>
      </c>
      <c r="E6632" t="s">
        <v>40</v>
      </c>
      <c r="F6632" t="s">
        <v>1635</v>
      </c>
      <c r="G6632" t="s">
        <v>40</v>
      </c>
      <c r="H6632" t="s">
        <v>1635</v>
      </c>
      <c r="J6632" t="s">
        <v>24</v>
      </c>
      <c r="K6632" t="s">
        <v>32</v>
      </c>
      <c r="L6632" t="s">
        <v>26</v>
      </c>
      <c r="M6632" t="s">
        <v>32</v>
      </c>
      <c r="N6632" t="s">
        <v>26</v>
      </c>
      <c r="O6632" t="s">
        <v>32</v>
      </c>
      <c r="P6632" t="s">
        <v>26</v>
      </c>
      <c r="R6632" t="s">
        <v>53</v>
      </c>
      <c r="S6632" t="s">
        <v>18038</v>
      </c>
      <c r="T6632" t="s">
        <v>15647</v>
      </c>
      <c r="U6632" t="str">
        <f>RIGHT(T6632,LEN(T6632)-FIND("[",T6632))</f>
        <v>-123.12334863368902, 49.285132358975574]}</v>
      </c>
      <c r="V6632" t="str">
        <f>LEFT(U6632,FIND(",",U6632)-1)</f>
        <v>-123.12334863368902</v>
      </c>
      <c r="W6632" s="2">
        <f>VALUE(V6632)</f>
        <v>-123.12334863368901</v>
      </c>
      <c r="X6632" t="str">
        <f>MID(U6632,FIND(" ",U6632)+1,FIND("]",U6632)-FIND(" ",U6632)-1)</f>
        <v>49.285132358975574</v>
      </c>
      <c r="Y6632" s="2">
        <f>VALUE(X6632)</f>
        <v>49.285132358975503</v>
      </c>
      <c r="Z6632" t="s">
        <v>84</v>
      </c>
      <c r="AA6632" t="s">
        <v>18039</v>
      </c>
      <c r="AB6632" t="s">
        <v>29131</v>
      </c>
      <c r="AC6632" t="str">
        <f>LEFT(AB6632,FIND(" ",AB6632)-1)</f>
        <v>1088</v>
      </c>
      <c r="AD6632" t="str">
        <f>MID(AB6632,FIND(" ",AB6632)+1,FIND(",",AB6632)-FIND(" ",AB6632)-1)</f>
        <v>Alberni St</v>
      </c>
    </row>
    <row r="6633" spans="1:30" hidden="1" x14ac:dyDescent="0.3">
      <c r="A6633" t="s">
        <v>21</v>
      </c>
      <c r="B6633">
        <f>IF(A6633="twin",2,1)</f>
        <v>2</v>
      </c>
      <c r="C6633" t="s">
        <v>40</v>
      </c>
      <c r="D6633" t="s">
        <v>52</v>
      </c>
      <c r="E6633" t="s">
        <v>40</v>
      </c>
      <c r="F6633" t="s">
        <v>52</v>
      </c>
      <c r="G6633" t="s">
        <v>40</v>
      </c>
      <c r="H6633" t="s">
        <v>52</v>
      </c>
      <c r="J6633" t="s">
        <v>24</v>
      </c>
      <c r="K6633" t="s">
        <v>32</v>
      </c>
      <c r="L6633" t="s">
        <v>26</v>
      </c>
      <c r="M6633" t="s">
        <v>32</v>
      </c>
      <c r="N6633" t="s">
        <v>26</v>
      </c>
      <c r="O6633" t="s">
        <v>32</v>
      </c>
      <c r="P6633" t="s">
        <v>26</v>
      </c>
      <c r="R6633" t="s">
        <v>53</v>
      </c>
      <c r="S6633" t="s">
        <v>18040</v>
      </c>
      <c r="T6633" t="s">
        <v>9415</v>
      </c>
      <c r="U6633" t="str">
        <f>RIGHT(T6633,LEN(T6633)-FIND("[",T6633))</f>
        <v>-123.12573458556838, 49.28649586625348]}</v>
      </c>
      <c r="V6633" t="str">
        <f>LEFT(U6633,FIND(",",U6633)-1)</f>
        <v>-123.12573458556838</v>
      </c>
      <c r="W6633" s="2">
        <f>VALUE(V6633)</f>
        <v>-123.125734585568</v>
      </c>
      <c r="X6633" t="str">
        <f>MID(U6633,FIND(" ",U6633)+1,FIND("]",U6633)-FIND(" ",U6633)-1)</f>
        <v>49.28649586625348</v>
      </c>
      <c r="Y6633" s="2">
        <f>VALUE(X6633)</f>
        <v>49.286495866253397</v>
      </c>
      <c r="Z6633" t="s">
        <v>84</v>
      </c>
      <c r="AA6633" t="s">
        <v>18041</v>
      </c>
      <c r="AB6633" t="s">
        <v>27059</v>
      </c>
      <c r="AC6633" t="str">
        <f>LEFT(AB6633,FIND(" ",AB6633)-1)</f>
        <v>1188</v>
      </c>
      <c r="AD6633" t="str">
        <f>MID(AB6633,FIND(" ",AB6633)+1,FIND(",",AB6633)-FIND(" ",AB6633)-1)</f>
        <v>Alberni St</v>
      </c>
    </row>
    <row r="6634" spans="1:30" hidden="1" x14ac:dyDescent="0.3">
      <c r="A6634" t="s">
        <v>21</v>
      </c>
      <c r="B6634">
        <f>IF(A6634="twin",2,1)</f>
        <v>2</v>
      </c>
      <c r="C6634" t="s">
        <v>40</v>
      </c>
      <c r="D6634" t="s">
        <v>52</v>
      </c>
      <c r="E6634" t="s">
        <v>40</v>
      </c>
      <c r="F6634" t="s">
        <v>52</v>
      </c>
      <c r="G6634" t="s">
        <v>40</v>
      </c>
      <c r="H6634" t="s">
        <v>52</v>
      </c>
      <c r="J6634" t="s">
        <v>24</v>
      </c>
      <c r="K6634" t="s">
        <v>32</v>
      </c>
      <c r="L6634" t="s">
        <v>26</v>
      </c>
      <c r="M6634" t="s">
        <v>32</v>
      </c>
      <c r="N6634" t="s">
        <v>26</v>
      </c>
      <c r="O6634" t="s">
        <v>32</v>
      </c>
      <c r="P6634" t="s">
        <v>26</v>
      </c>
      <c r="R6634" t="s">
        <v>53</v>
      </c>
      <c r="S6634" t="s">
        <v>18042</v>
      </c>
      <c r="T6634" t="s">
        <v>7986</v>
      </c>
      <c r="U6634" t="str">
        <f>RIGHT(T6634,LEN(T6634)-FIND("[",T6634))</f>
        <v>-123.1240368991317, 49.28558990829662]}</v>
      </c>
      <c r="V6634" t="str">
        <f>LEFT(U6634,FIND(",",U6634)-1)</f>
        <v>-123.1240368991317</v>
      </c>
      <c r="W6634" s="2">
        <f>VALUE(V6634)</f>
        <v>-123.124036899131</v>
      </c>
      <c r="X6634" t="str">
        <f>MID(U6634,FIND(" ",U6634)+1,FIND("]",U6634)-FIND(" ",U6634)-1)</f>
        <v>49.28558990829662</v>
      </c>
      <c r="Y6634" s="2">
        <f>VALUE(X6634)</f>
        <v>49.2855899082966</v>
      </c>
      <c r="Z6634" t="s">
        <v>84</v>
      </c>
      <c r="AA6634" t="s">
        <v>18043</v>
      </c>
      <c r="AB6634" t="s">
        <v>27896</v>
      </c>
      <c r="AC6634" t="str">
        <f>LEFT(AB6634,FIND(" ",AB6634)-1)</f>
        <v>1113</v>
      </c>
      <c r="AD6634" t="str">
        <f>MID(AB6634,FIND(" ",AB6634)+1,FIND(",",AB6634)-FIND(" ",AB6634)-1)</f>
        <v>Alberni St</v>
      </c>
    </row>
    <row r="6635" spans="1:30" hidden="1" x14ac:dyDescent="0.3">
      <c r="A6635" t="s">
        <v>21</v>
      </c>
      <c r="B6635">
        <f>IF(A6635="twin",2,1)</f>
        <v>2</v>
      </c>
      <c r="C6635" t="s">
        <v>40</v>
      </c>
      <c r="D6635" t="s">
        <v>52</v>
      </c>
      <c r="E6635" t="s">
        <v>40</v>
      </c>
      <c r="F6635" t="s">
        <v>52</v>
      </c>
      <c r="G6635" t="s">
        <v>40</v>
      </c>
      <c r="H6635" t="s">
        <v>52</v>
      </c>
      <c r="J6635" t="s">
        <v>24</v>
      </c>
      <c r="K6635" t="s">
        <v>32</v>
      </c>
      <c r="L6635" t="s">
        <v>26</v>
      </c>
      <c r="M6635" t="s">
        <v>32</v>
      </c>
      <c r="N6635" t="s">
        <v>26</v>
      </c>
      <c r="O6635" t="s">
        <v>32</v>
      </c>
      <c r="P6635" t="s">
        <v>26</v>
      </c>
      <c r="R6635" t="s">
        <v>53</v>
      </c>
      <c r="S6635" t="s">
        <v>18044</v>
      </c>
      <c r="T6635" t="s">
        <v>16905</v>
      </c>
      <c r="U6635" t="str">
        <f>RIGHT(T6635,LEN(T6635)-FIND("[",T6635))</f>
        <v>-123.12464932296152, 49.28598562155357]}</v>
      </c>
      <c r="V6635" t="str">
        <f>LEFT(U6635,FIND(",",U6635)-1)</f>
        <v>-123.12464932296152</v>
      </c>
      <c r="W6635" s="2">
        <f>VALUE(V6635)</f>
        <v>-123.12464932296101</v>
      </c>
      <c r="X6635" t="str">
        <f>MID(U6635,FIND(" ",U6635)+1,FIND("]",U6635)-FIND(" ",U6635)-1)</f>
        <v>49.28598562155357</v>
      </c>
      <c r="Y6635" s="2">
        <f>VALUE(X6635)</f>
        <v>49.2859856215535</v>
      </c>
      <c r="Z6635" t="s">
        <v>84</v>
      </c>
      <c r="AA6635" t="s">
        <v>18045</v>
      </c>
      <c r="AB6635" t="s">
        <v>29293</v>
      </c>
      <c r="AC6635" t="str">
        <f>LEFT(AB6635,FIND(" ",AB6635)-1)</f>
        <v>1121</v>
      </c>
      <c r="AD6635" t="str">
        <f>MID(AB6635,FIND(" ",AB6635)+1,FIND(",",AB6635)-FIND(" ",AB6635)-1)</f>
        <v>Alberni St</v>
      </c>
    </row>
    <row r="6636" spans="1:30" hidden="1" x14ac:dyDescent="0.3">
      <c r="A6636" t="s">
        <v>21</v>
      </c>
      <c r="B6636">
        <f>IF(A6636="twin",2,1)</f>
        <v>2</v>
      </c>
      <c r="C6636" t="s">
        <v>40</v>
      </c>
      <c r="D6636" t="s">
        <v>52</v>
      </c>
      <c r="E6636" t="s">
        <v>40</v>
      </c>
      <c r="F6636" t="s">
        <v>52</v>
      </c>
      <c r="G6636" t="s">
        <v>40</v>
      </c>
      <c r="H6636" t="s">
        <v>52</v>
      </c>
      <c r="J6636" t="s">
        <v>24</v>
      </c>
      <c r="K6636" t="s">
        <v>32</v>
      </c>
      <c r="L6636" t="s">
        <v>26</v>
      </c>
      <c r="M6636" t="s">
        <v>32</v>
      </c>
      <c r="N6636" t="s">
        <v>26</v>
      </c>
      <c r="O6636" t="s">
        <v>32</v>
      </c>
      <c r="P6636" t="s">
        <v>26</v>
      </c>
      <c r="R6636" t="s">
        <v>53</v>
      </c>
      <c r="S6636" t="s">
        <v>18046</v>
      </c>
      <c r="T6636" t="s">
        <v>9628</v>
      </c>
      <c r="U6636" t="str">
        <f>RIGHT(T6636,LEN(T6636)-FIND("[",T6636))</f>
        <v>-123.12567577985608, 49.28665020640191]}</v>
      </c>
      <c r="V6636" t="str">
        <f>LEFT(U6636,FIND(",",U6636)-1)</f>
        <v>-123.12567577985608</v>
      </c>
      <c r="W6636" s="2">
        <f>VALUE(V6636)</f>
        <v>-123.125675779856</v>
      </c>
      <c r="X6636" t="str">
        <f>MID(U6636,FIND(" ",U6636)+1,FIND("]",U6636)-FIND(" ",U6636)-1)</f>
        <v>49.28665020640191</v>
      </c>
      <c r="Y6636" s="2">
        <f>VALUE(X6636)</f>
        <v>49.286650206401902</v>
      </c>
      <c r="Z6636" t="s">
        <v>84</v>
      </c>
      <c r="AA6636" t="s">
        <v>18047</v>
      </c>
      <c r="AB6636" t="s">
        <v>27059</v>
      </c>
      <c r="AC6636" t="str">
        <f>LEFT(AB6636,FIND(" ",AB6636)-1)</f>
        <v>1188</v>
      </c>
      <c r="AD6636" t="str">
        <f>MID(AB6636,FIND(" ",AB6636)+1,FIND(",",AB6636)-FIND(" ",AB6636)-1)</f>
        <v>Alberni St</v>
      </c>
    </row>
    <row r="6637" spans="1:30" hidden="1" x14ac:dyDescent="0.3">
      <c r="A6637" t="s">
        <v>21</v>
      </c>
      <c r="B6637">
        <f>IF(A6637="twin",2,1)</f>
        <v>2</v>
      </c>
      <c r="C6637" t="s">
        <v>40</v>
      </c>
      <c r="D6637" t="s">
        <v>52</v>
      </c>
      <c r="E6637" t="s">
        <v>40</v>
      </c>
      <c r="F6637" t="s">
        <v>52</v>
      </c>
      <c r="G6637" t="s">
        <v>40</v>
      </c>
      <c r="H6637" t="s">
        <v>52</v>
      </c>
      <c r="J6637" t="s">
        <v>24</v>
      </c>
      <c r="K6637" t="s">
        <v>32</v>
      </c>
      <c r="L6637" t="s">
        <v>26</v>
      </c>
      <c r="M6637" t="s">
        <v>32</v>
      </c>
      <c r="N6637" t="s">
        <v>26</v>
      </c>
      <c r="O6637" t="s">
        <v>32</v>
      </c>
      <c r="P6637" t="s">
        <v>26</v>
      </c>
      <c r="R6637" t="s">
        <v>53</v>
      </c>
      <c r="S6637" t="s">
        <v>18048</v>
      </c>
      <c r="T6637" t="s">
        <v>17465</v>
      </c>
      <c r="U6637" t="str">
        <f>RIGHT(T6637,LEN(T6637)-FIND("[",T6637))</f>
        <v>-123.12516931178686, 49.286322702229775]}</v>
      </c>
      <c r="V6637" t="str">
        <f>LEFT(U6637,FIND(",",U6637)-1)</f>
        <v>-123.12516931178686</v>
      </c>
      <c r="W6637" s="2">
        <f>VALUE(V6637)</f>
        <v>-123.125169311786</v>
      </c>
      <c r="X6637" t="str">
        <f>MID(U6637,FIND(" ",U6637)+1,FIND("]",U6637)-FIND(" ",U6637)-1)</f>
        <v>49.286322702229775</v>
      </c>
      <c r="Y6637" s="2">
        <f>VALUE(X6637)</f>
        <v>49.286322702229697</v>
      </c>
      <c r="Z6637" t="s">
        <v>84</v>
      </c>
      <c r="AA6637" t="s">
        <v>18049</v>
      </c>
      <c r="AB6637" t="s">
        <v>29360</v>
      </c>
      <c r="AC6637" t="str">
        <f>LEFT(AB6637,FIND(" ",AB6637)-1)</f>
        <v>1160</v>
      </c>
      <c r="AD6637" t="str">
        <f>MID(AB6637,FIND(" ",AB6637)+1,FIND(",",AB6637)-FIND(" ",AB6637)-1)</f>
        <v>W Georgia St</v>
      </c>
    </row>
    <row r="6638" spans="1:30" hidden="1" x14ac:dyDescent="0.3">
      <c r="A6638" t="s">
        <v>21</v>
      </c>
      <c r="B6638">
        <f>IF(A6638="twin",2,1)</f>
        <v>2</v>
      </c>
      <c r="C6638" t="s">
        <v>40</v>
      </c>
      <c r="D6638" t="s">
        <v>52</v>
      </c>
      <c r="E6638" t="s">
        <v>40</v>
      </c>
      <c r="F6638" t="s">
        <v>52</v>
      </c>
      <c r="G6638" t="s">
        <v>40</v>
      </c>
      <c r="H6638" t="s">
        <v>52</v>
      </c>
      <c r="J6638" t="s">
        <v>24</v>
      </c>
      <c r="K6638" t="s">
        <v>32</v>
      </c>
      <c r="L6638" t="s">
        <v>26</v>
      </c>
      <c r="M6638" t="s">
        <v>32</v>
      </c>
      <c r="N6638" t="s">
        <v>26</v>
      </c>
      <c r="O6638" t="s">
        <v>32</v>
      </c>
      <c r="P6638" t="s">
        <v>26</v>
      </c>
      <c r="R6638" t="s">
        <v>53</v>
      </c>
      <c r="S6638" t="s">
        <v>18050</v>
      </c>
      <c r="T6638" t="s">
        <v>8815</v>
      </c>
      <c r="U6638" t="str">
        <f>RIGHT(T6638,LEN(T6638)-FIND("[",T6638))</f>
        <v>-123.12542154589472, 49.28648561013465]}</v>
      </c>
      <c r="V6638" t="str">
        <f>LEFT(U6638,FIND(",",U6638)-1)</f>
        <v>-123.12542154589472</v>
      </c>
      <c r="W6638" s="2">
        <f>VALUE(V6638)</f>
        <v>-123.125421545894</v>
      </c>
      <c r="X6638" t="str">
        <f>MID(U6638,FIND(" ",U6638)+1,FIND("]",U6638)-FIND(" ",U6638)-1)</f>
        <v>49.28648561013465</v>
      </c>
      <c r="Y6638" s="2">
        <f>VALUE(X6638)</f>
        <v>49.286485610134598</v>
      </c>
      <c r="Z6638" t="s">
        <v>84</v>
      </c>
      <c r="AA6638" t="s">
        <v>18051</v>
      </c>
      <c r="AB6638" t="s">
        <v>28067</v>
      </c>
      <c r="AC6638" t="str">
        <f>LEFT(AB6638,FIND(" ",AB6638)-1)</f>
        <v>1168</v>
      </c>
      <c r="AD6638" t="str">
        <f>MID(AB6638,FIND(" ",AB6638)+1,FIND(",",AB6638)-FIND(" ",AB6638)-1)</f>
        <v>Alberni St</v>
      </c>
    </row>
    <row r="6639" spans="1:30" hidden="1" x14ac:dyDescent="0.3">
      <c r="A6639" t="s">
        <v>21</v>
      </c>
      <c r="B6639">
        <f>IF(A6639="twin",2,1)</f>
        <v>2</v>
      </c>
      <c r="C6639" t="s">
        <v>67</v>
      </c>
      <c r="D6639" t="s">
        <v>52</v>
      </c>
      <c r="E6639" t="s">
        <v>67</v>
      </c>
      <c r="F6639" t="s">
        <v>52</v>
      </c>
      <c r="G6639" t="s">
        <v>67</v>
      </c>
      <c r="H6639" t="s">
        <v>52</v>
      </c>
      <c r="I6639" t="s">
        <v>139</v>
      </c>
      <c r="J6639" t="s">
        <v>24</v>
      </c>
      <c r="K6639" t="s">
        <v>32</v>
      </c>
      <c r="L6639" t="s">
        <v>26</v>
      </c>
      <c r="M6639" t="s">
        <v>32</v>
      </c>
      <c r="N6639" t="s">
        <v>26</v>
      </c>
      <c r="O6639" t="s">
        <v>32</v>
      </c>
      <c r="P6639" t="s">
        <v>26</v>
      </c>
      <c r="R6639" t="s">
        <v>27</v>
      </c>
      <c r="S6639" t="s">
        <v>18052</v>
      </c>
      <c r="T6639" t="s">
        <v>18053</v>
      </c>
      <c r="U6639" t="str">
        <f>RIGHT(T6639,LEN(T6639)-FIND("[",T6639))</f>
        <v>-123.10478004041077, 49.28263528667181]}</v>
      </c>
      <c r="V6639" t="str">
        <f>LEFT(U6639,FIND(",",U6639)-1)</f>
        <v>-123.10478004041077</v>
      </c>
      <c r="W6639" s="2">
        <f>VALUE(V6639)</f>
        <v>-123.10478004041001</v>
      </c>
      <c r="X6639" t="str">
        <f>MID(U6639,FIND(" ",U6639)+1,FIND("]",U6639)-FIND(" ",U6639)-1)</f>
        <v>49.28263528667181</v>
      </c>
      <c r="Y6639" s="2">
        <f>VALUE(X6639)</f>
        <v>49.282635286671798</v>
      </c>
      <c r="Z6639" t="s">
        <v>30</v>
      </c>
      <c r="AA6639" t="s">
        <v>18054</v>
      </c>
      <c r="AB6639" t="s">
        <v>29431</v>
      </c>
      <c r="AC6639" t="str">
        <f>LEFT(AB6639,FIND(" ",AB6639)-1)</f>
        <v>9</v>
      </c>
      <c r="AD6639" t="str">
        <f>MID(AB6639,FIND(" ",AB6639)+1,FIND(",",AB6639)-FIND(" ",AB6639)-1)</f>
        <v>W Cordova St</v>
      </c>
    </row>
    <row r="6640" spans="1:30" hidden="1" x14ac:dyDescent="0.3">
      <c r="A6640" t="s">
        <v>21</v>
      </c>
      <c r="B6640">
        <f>IF(A6640="twin",2,1)</f>
        <v>2</v>
      </c>
      <c r="C6640" t="s">
        <v>67</v>
      </c>
      <c r="D6640" t="s">
        <v>52</v>
      </c>
      <c r="E6640" t="s">
        <v>67</v>
      </c>
      <c r="F6640" t="s">
        <v>52</v>
      </c>
      <c r="G6640" t="s">
        <v>67</v>
      </c>
      <c r="H6640" t="s">
        <v>52</v>
      </c>
      <c r="I6640" t="s">
        <v>139</v>
      </c>
      <c r="J6640" t="s">
        <v>24</v>
      </c>
      <c r="K6640" t="s">
        <v>32</v>
      </c>
      <c r="L6640" t="s">
        <v>26</v>
      </c>
      <c r="M6640" t="s">
        <v>32</v>
      </c>
      <c r="N6640" t="s">
        <v>26</v>
      </c>
      <c r="O6640" t="s">
        <v>32</v>
      </c>
      <c r="P6640" t="s">
        <v>26</v>
      </c>
      <c r="R6640" t="s">
        <v>27</v>
      </c>
      <c r="S6640" t="s">
        <v>18055</v>
      </c>
      <c r="T6640" t="s">
        <v>18056</v>
      </c>
      <c r="U6640" t="str">
        <f>RIGHT(T6640,LEN(T6640)-FIND("[",T6640))</f>
        <v>-123.1052784203973, 49.28272607175011]}</v>
      </c>
      <c r="V6640" t="str">
        <f>LEFT(U6640,FIND(",",U6640)-1)</f>
        <v>-123.1052784203973</v>
      </c>
      <c r="W6640" s="2">
        <f>VALUE(V6640)</f>
        <v>-123.105278420397</v>
      </c>
      <c r="X6640" t="str">
        <f>MID(U6640,FIND(" ",U6640)+1,FIND("]",U6640)-FIND(" ",U6640)-1)</f>
        <v>49.28272607175011</v>
      </c>
      <c r="Y6640" s="2">
        <f>VALUE(X6640)</f>
        <v>49.282726071750098</v>
      </c>
      <c r="Z6640" t="s">
        <v>30</v>
      </c>
      <c r="AA6640" t="s">
        <v>18057</v>
      </c>
      <c r="AB6640" t="s">
        <v>27291</v>
      </c>
      <c r="AC6640" t="str">
        <f>LEFT(AB6640,FIND(" ",AB6640)-1)</f>
        <v>33</v>
      </c>
      <c r="AD6640" t="str">
        <f>MID(AB6640,FIND(" ",AB6640)+1,FIND(",",AB6640)-FIND(" ",AB6640)-1)</f>
        <v>W Cordova St</v>
      </c>
    </row>
    <row r="6641" spans="1:30" hidden="1" x14ac:dyDescent="0.3">
      <c r="A6641" t="s">
        <v>21</v>
      </c>
      <c r="B6641">
        <f>IF(A6641="twin",2,1)</f>
        <v>2</v>
      </c>
      <c r="C6641" t="s">
        <v>23</v>
      </c>
      <c r="D6641" t="s">
        <v>45</v>
      </c>
      <c r="E6641" t="s">
        <v>23</v>
      </c>
      <c r="F6641" t="s">
        <v>45</v>
      </c>
      <c r="G6641" t="s">
        <v>23</v>
      </c>
      <c r="H6641" t="s">
        <v>45</v>
      </c>
      <c r="J6641" t="s">
        <v>24</v>
      </c>
      <c r="K6641" t="s">
        <v>32</v>
      </c>
      <c r="L6641" t="s">
        <v>26</v>
      </c>
      <c r="M6641" t="s">
        <v>32</v>
      </c>
      <c r="N6641" t="s">
        <v>26</v>
      </c>
      <c r="O6641" t="s">
        <v>32</v>
      </c>
      <c r="P6641" t="s">
        <v>26</v>
      </c>
      <c r="R6641" t="s">
        <v>27</v>
      </c>
      <c r="S6641" t="s">
        <v>18058</v>
      </c>
      <c r="T6641" t="s">
        <v>18059</v>
      </c>
      <c r="U6641" t="str">
        <f>RIGHT(T6641,LEN(T6641)-FIND("[",T6641))</f>
        <v>-123.0980117220583, 49.28041804965114]}</v>
      </c>
      <c r="V6641" t="str">
        <f>LEFT(U6641,FIND(",",U6641)-1)</f>
        <v>-123.0980117220583</v>
      </c>
      <c r="W6641" s="2">
        <f>VALUE(V6641)</f>
        <v>-123.098011722058</v>
      </c>
      <c r="X6641" t="str">
        <f>MID(U6641,FIND(" ",U6641)+1,FIND("]",U6641)-FIND(" ",U6641)-1)</f>
        <v>49.28041804965114</v>
      </c>
      <c r="Y6641" s="2">
        <f>VALUE(X6641)</f>
        <v>49.280418049651097</v>
      </c>
      <c r="Z6641" t="s">
        <v>552</v>
      </c>
      <c r="AA6641" t="s">
        <v>18060</v>
      </c>
      <c r="AB6641" t="s">
        <v>29432</v>
      </c>
      <c r="AC6641" t="str">
        <f>LEFT(AB6641,FIND(" ",AB6641)-1)</f>
        <v>265</v>
      </c>
      <c r="AD6641" t="str">
        <f>MID(AB6641,FIND(" ",AB6641)+1,FIND(",",AB6641)-FIND(" ",AB6641)-1)</f>
        <v>E Pender St</v>
      </c>
    </row>
    <row r="6642" spans="1:30" hidden="1" x14ac:dyDescent="0.3">
      <c r="A6642" t="s">
        <v>21</v>
      </c>
      <c r="B6642">
        <f>IF(A6642="twin",2,1)</f>
        <v>2</v>
      </c>
      <c r="C6642" t="s">
        <v>45</v>
      </c>
      <c r="D6642" t="s">
        <v>45</v>
      </c>
      <c r="E6642" t="s">
        <v>45</v>
      </c>
      <c r="F6642" t="s">
        <v>45</v>
      </c>
      <c r="G6642" t="s">
        <v>45</v>
      </c>
      <c r="H6642" t="s">
        <v>45</v>
      </c>
      <c r="J6642" t="s">
        <v>24</v>
      </c>
      <c r="K6642" t="s">
        <v>32</v>
      </c>
      <c r="L6642" t="s">
        <v>26</v>
      </c>
      <c r="M6642" t="s">
        <v>32</v>
      </c>
      <c r="N6642" t="s">
        <v>26</v>
      </c>
      <c r="O6642" t="s">
        <v>32</v>
      </c>
      <c r="P6642" t="s">
        <v>26</v>
      </c>
      <c r="R6642" t="s">
        <v>27</v>
      </c>
      <c r="S6642" t="s">
        <v>18061</v>
      </c>
      <c r="T6642" t="s">
        <v>16438</v>
      </c>
      <c r="U6642" t="str">
        <f>RIGHT(T6642,LEN(T6642)-FIND("[",T6642))</f>
        <v>-123.1280878314247, 49.290598613448786]}</v>
      </c>
      <c r="V6642" t="str">
        <f>LEFT(U6642,FIND(",",U6642)-1)</f>
        <v>-123.1280878314247</v>
      </c>
      <c r="W6642" s="2">
        <f>VALUE(V6642)</f>
        <v>-123.128087831424</v>
      </c>
      <c r="X6642" t="str">
        <f>MID(U6642,FIND(" ",U6642)+1,FIND("]",U6642)-FIND(" ",U6642)-1)</f>
        <v>49.290598613448786</v>
      </c>
      <c r="Y6642" s="2">
        <f>VALUE(X6642)</f>
        <v>49.290598613448701</v>
      </c>
      <c r="Z6642" t="s">
        <v>30</v>
      </c>
      <c r="AA6642" t="s">
        <v>18062</v>
      </c>
      <c r="AB6642" t="s">
        <v>29239</v>
      </c>
      <c r="AC6642" t="str">
        <f>LEFT(AB6642,FIND(" ",AB6642)-1)</f>
        <v>580</v>
      </c>
      <c r="AD6642" t="str">
        <f>MID(AB6642,FIND(" ",AB6642)+1,FIND(",",AB6642)-FIND(" ",AB6642)-1)</f>
        <v>Nicola St</v>
      </c>
    </row>
    <row r="6643" spans="1:30" hidden="1" x14ac:dyDescent="0.3">
      <c r="A6643" t="s">
        <v>247</v>
      </c>
      <c r="B6643">
        <f>IF(A6643="twin",2,1)</f>
        <v>1</v>
      </c>
      <c r="C6643" t="s">
        <v>22</v>
      </c>
      <c r="D6643" t="s">
        <v>22</v>
      </c>
      <c r="E6643" t="s">
        <v>22</v>
      </c>
      <c r="F6643" t="s">
        <v>22</v>
      </c>
      <c r="G6643" t="s">
        <v>22</v>
      </c>
      <c r="H6643" t="s">
        <v>22</v>
      </c>
      <c r="J6643" t="s">
        <v>24</v>
      </c>
      <c r="K6643" t="s">
        <v>25</v>
      </c>
      <c r="L6643" t="s">
        <v>26</v>
      </c>
      <c r="M6643" t="s">
        <v>25</v>
      </c>
      <c r="N6643" t="s">
        <v>26</v>
      </c>
      <c r="O6643" t="s">
        <v>25</v>
      </c>
      <c r="P6643" t="s">
        <v>26</v>
      </c>
      <c r="R6643" t="s">
        <v>27</v>
      </c>
      <c r="S6643" t="s">
        <v>18063</v>
      </c>
      <c r="T6643" t="s">
        <v>18064</v>
      </c>
      <c r="U6643" t="str">
        <f>RIGHT(T6643,LEN(T6643)-FIND("[",T6643))</f>
        <v>-123.13817430332551, 49.28021127633784]}</v>
      </c>
      <c r="V6643" t="str">
        <f>LEFT(U6643,FIND(",",U6643)-1)</f>
        <v>-123.13817430332551</v>
      </c>
      <c r="W6643" s="2">
        <f>VALUE(V6643)</f>
        <v>-123.138174303325</v>
      </c>
      <c r="X6643" t="str">
        <f>MID(U6643,FIND(" ",U6643)+1,FIND("]",U6643)-FIND(" ",U6643)-1)</f>
        <v>49.28021127633784</v>
      </c>
      <c r="Y6643" s="2">
        <f>VALUE(X6643)</f>
        <v>49.280211276337802</v>
      </c>
      <c r="Z6643" t="s">
        <v>84</v>
      </c>
      <c r="AA6643" t="s">
        <v>18065</v>
      </c>
      <c r="AB6643" t="s">
        <v>28191</v>
      </c>
      <c r="AC6643" t="str">
        <f>LEFT(AB6643,FIND(" ",AB6643)-1)</f>
        <v>Eastbound</v>
      </c>
      <c r="AD6643" t="str">
        <f>MID(AB6643,FIND(" ",AB6643)+1,FIND(",",AB6643)-FIND(" ",AB6643)-1)</f>
        <v>Beach Ave @ Jervis St</v>
      </c>
    </row>
    <row r="6644" spans="1:30" hidden="1" x14ac:dyDescent="0.3">
      <c r="A6644" t="s">
        <v>21</v>
      </c>
      <c r="B6644">
        <f>IF(A6644="twin",2,1)</f>
        <v>2</v>
      </c>
      <c r="C6644" t="s">
        <v>22</v>
      </c>
      <c r="D6644" t="s">
        <v>22</v>
      </c>
      <c r="E6644" t="s">
        <v>22</v>
      </c>
      <c r="F6644" t="s">
        <v>22</v>
      </c>
      <c r="G6644" t="s">
        <v>22</v>
      </c>
      <c r="H6644" t="s">
        <v>22</v>
      </c>
      <c r="J6644" t="s">
        <v>24</v>
      </c>
      <c r="K6644" t="s">
        <v>25</v>
      </c>
      <c r="L6644" t="s">
        <v>26</v>
      </c>
      <c r="M6644" t="s">
        <v>25</v>
      </c>
      <c r="N6644" t="s">
        <v>26</v>
      </c>
      <c r="O6644" t="s">
        <v>25</v>
      </c>
      <c r="P6644" t="s">
        <v>26</v>
      </c>
      <c r="R6644" t="s">
        <v>27</v>
      </c>
      <c r="S6644" t="s">
        <v>18066</v>
      </c>
      <c r="T6644" t="s">
        <v>8022</v>
      </c>
      <c r="U6644" t="str">
        <f>RIGHT(T6644,LEN(T6644)-FIND("[",T6644))</f>
        <v>-123.13337265823759, 49.29275301210363]}</v>
      </c>
      <c r="V6644" t="str">
        <f>LEFT(U6644,FIND(",",U6644)-1)</f>
        <v>-123.13337265823759</v>
      </c>
      <c r="W6644" s="2">
        <f>VALUE(V6644)</f>
        <v>-123.13337265823699</v>
      </c>
      <c r="X6644" t="str">
        <f>MID(U6644,FIND(" ",U6644)+1,FIND("]",U6644)-FIND(" ",U6644)-1)</f>
        <v>49.29275301210363</v>
      </c>
      <c r="Y6644" s="2">
        <f>VALUE(X6644)</f>
        <v>49.292753012103603</v>
      </c>
      <c r="Z6644" t="s">
        <v>30</v>
      </c>
      <c r="AA6644" t="s">
        <v>18067</v>
      </c>
      <c r="AB6644" t="s">
        <v>27904</v>
      </c>
      <c r="AC6644" t="str">
        <f>LEFT(AB6644,FIND(" ",AB6644)-1)</f>
        <v>w</v>
      </c>
      <c r="AD6644" t="str">
        <f>MID(AB6644,FIND(" ",AB6644)+1,FIND(",",AB6644)-FIND(" ",AB6644)-1)</f>
        <v>Georgia St FS Denman St</v>
      </c>
    </row>
    <row r="6645" spans="1:30" hidden="1" x14ac:dyDescent="0.3">
      <c r="A6645" t="s">
        <v>21</v>
      </c>
      <c r="B6645">
        <f>IF(A6645="twin",2,1)</f>
        <v>2</v>
      </c>
      <c r="C6645" t="s">
        <v>22</v>
      </c>
      <c r="D6645" t="s">
        <v>22</v>
      </c>
      <c r="E6645" t="s">
        <v>22</v>
      </c>
      <c r="F6645" t="s">
        <v>22</v>
      </c>
      <c r="G6645" t="s">
        <v>22</v>
      </c>
      <c r="H6645" t="s">
        <v>22</v>
      </c>
      <c r="J6645" t="s">
        <v>24</v>
      </c>
      <c r="K6645" t="s">
        <v>25</v>
      </c>
      <c r="L6645" t="s">
        <v>26</v>
      </c>
      <c r="M6645" t="s">
        <v>25</v>
      </c>
      <c r="N6645" t="s">
        <v>26</v>
      </c>
      <c r="O6645" t="s">
        <v>25</v>
      </c>
      <c r="P6645" t="s">
        <v>26</v>
      </c>
      <c r="R6645" t="s">
        <v>27</v>
      </c>
      <c r="S6645" t="s">
        <v>18068</v>
      </c>
      <c r="T6645" t="s">
        <v>16875</v>
      </c>
      <c r="U6645" t="str">
        <f>RIGHT(T6645,LEN(T6645)-FIND("[",T6645))</f>
        <v>-123.13339165323364, 49.29291193468402]}</v>
      </c>
      <c r="V6645" t="str">
        <f>LEFT(U6645,FIND(",",U6645)-1)</f>
        <v>-123.13339165323364</v>
      </c>
      <c r="W6645" s="2">
        <f>VALUE(V6645)</f>
        <v>-123.13339165323301</v>
      </c>
      <c r="X6645" t="str">
        <f>MID(U6645,FIND(" ",U6645)+1,FIND("]",U6645)-FIND(" ",U6645)-1)</f>
        <v>49.29291193468402</v>
      </c>
      <c r="Y6645" s="2">
        <f>VALUE(X6645)</f>
        <v>49.292911934684</v>
      </c>
      <c r="Z6645" t="s">
        <v>30</v>
      </c>
      <c r="AA6645" t="s">
        <v>18069</v>
      </c>
      <c r="AB6645" t="s">
        <v>27905</v>
      </c>
      <c r="AC6645" t="str">
        <f>LEFT(AB6645,FIND(" ",AB6645)-1)</f>
        <v>1790</v>
      </c>
      <c r="AD6645" t="str">
        <f>MID(AB6645,FIND(" ",AB6645)+1,FIND(",",AB6645)-FIND(" ",AB6645)-1)</f>
        <v>Bayshore Dr</v>
      </c>
    </row>
    <row r="6646" spans="1:30" hidden="1" x14ac:dyDescent="0.3">
      <c r="A6646" t="s">
        <v>21</v>
      </c>
      <c r="B6646">
        <f>IF(A6646="twin",2,1)</f>
        <v>2</v>
      </c>
      <c r="C6646" t="s">
        <v>22</v>
      </c>
      <c r="D6646" t="s">
        <v>22</v>
      </c>
      <c r="E6646" t="s">
        <v>22</v>
      </c>
      <c r="F6646" t="s">
        <v>22</v>
      </c>
      <c r="G6646" t="s">
        <v>22</v>
      </c>
      <c r="H6646" t="s">
        <v>22</v>
      </c>
      <c r="J6646" t="s">
        <v>24</v>
      </c>
      <c r="K6646" t="s">
        <v>25</v>
      </c>
      <c r="L6646" t="s">
        <v>26</v>
      </c>
      <c r="M6646" t="s">
        <v>25</v>
      </c>
      <c r="N6646" t="s">
        <v>26</v>
      </c>
      <c r="O6646" t="s">
        <v>25</v>
      </c>
      <c r="P6646" t="s">
        <v>26</v>
      </c>
      <c r="R6646" t="s">
        <v>27</v>
      </c>
      <c r="S6646" t="s">
        <v>18070</v>
      </c>
      <c r="T6646" t="s">
        <v>16073</v>
      </c>
      <c r="U6646" t="str">
        <f>RIGHT(T6646,LEN(T6646)-FIND("[",T6646))</f>
        <v>-123.13892994369492, 49.28096851112508]}</v>
      </c>
      <c r="V6646" t="str">
        <f>LEFT(U6646,FIND(",",U6646)-1)</f>
        <v>-123.13892994369492</v>
      </c>
      <c r="W6646" s="2">
        <f>VALUE(V6646)</f>
        <v>-123.138929943694</v>
      </c>
      <c r="X6646" t="str">
        <f>MID(U6646,FIND(" ",U6646)+1,FIND("]",U6646)-FIND(" ",U6646)-1)</f>
        <v>49.28096851112508</v>
      </c>
      <c r="Y6646" s="2">
        <f>VALUE(X6646)</f>
        <v>49.280968511125003</v>
      </c>
      <c r="Z6646" t="s">
        <v>84</v>
      </c>
      <c r="AA6646" t="s">
        <v>18071</v>
      </c>
      <c r="AB6646" t="s">
        <v>29167</v>
      </c>
      <c r="AC6646" t="str">
        <f>LEFT(AB6646,FIND(" ",AB6646)-1)</f>
        <v>Westbound</v>
      </c>
      <c r="AD6646" t="str">
        <f>MID(AB6646,FIND(" ",AB6646)+1,FIND(",",AB6646)-FIND(" ",AB6646)-1)</f>
        <v>Pacific St @ Jervis St</v>
      </c>
    </row>
    <row r="6647" spans="1:30" hidden="1" x14ac:dyDescent="0.3">
      <c r="A6647" t="s">
        <v>21</v>
      </c>
      <c r="B6647">
        <f>IF(A6647="twin",2,1)</f>
        <v>2</v>
      </c>
      <c r="C6647" t="s">
        <v>22</v>
      </c>
      <c r="D6647" t="s">
        <v>22</v>
      </c>
      <c r="E6647" t="s">
        <v>22</v>
      </c>
      <c r="F6647" t="s">
        <v>22</v>
      </c>
      <c r="G6647" t="s">
        <v>22</v>
      </c>
      <c r="H6647" t="s">
        <v>22</v>
      </c>
      <c r="J6647" t="s">
        <v>24</v>
      </c>
      <c r="K6647" t="s">
        <v>32</v>
      </c>
      <c r="L6647" t="s">
        <v>26</v>
      </c>
      <c r="M6647" t="s">
        <v>32</v>
      </c>
      <c r="N6647" t="s">
        <v>26</v>
      </c>
      <c r="O6647" t="s">
        <v>32</v>
      </c>
      <c r="P6647" t="s">
        <v>26</v>
      </c>
      <c r="R6647" t="s">
        <v>27</v>
      </c>
      <c r="S6647" t="s">
        <v>18072</v>
      </c>
      <c r="T6647" t="s">
        <v>5719</v>
      </c>
      <c r="U6647" t="str">
        <f>RIGHT(T6647,LEN(T6647)-FIND("[",T6647))</f>
        <v>-123.10772385755091, 49.279511891437096]}</v>
      </c>
      <c r="V6647" t="str">
        <f>LEFT(U6647,FIND(",",U6647)-1)</f>
        <v>-123.10772385755091</v>
      </c>
      <c r="W6647" s="2">
        <f>VALUE(V6647)</f>
        <v>-123.10772385755</v>
      </c>
      <c r="X6647" t="str">
        <f>MID(U6647,FIND(" ",U6647)+1,FIND("]",U6647)-FIND(" ",U6647)-1)</f>
        <v>49.279511891437096</v>
      </c>
      <c r="Y6647" s="2">
        <f>VALUE(X6647)</f>
        <v>49.279511891436997</v>
      </c>
      <c r="Z6647" t="s">
        <v>30</v>
      </c>
      <c r="AA6647" t="s">
        <v>18073</v>
      </c>
      <c r="AB6647" t="s">
        <v>27379</v>
      </c>
      <c r="AC6647" t="str">
        <f>LEFT(AB6647,FIND(" ",AB6647)-1)</f>
        <v>603</v>
      </c>
      <c r="AD6647" t="str">
        <f>MID(AB6647,FIND(" ",AB6647)+1,FIND(",",AB6647)-FIND(" ",AB6647)-1)</f>
        <v>Abbott St</v>
      </c>
    </row>
    <row r="6648" spans="1:30" hidden="1" x14ac:dyDescent="0.3">
      <c r="A6648" t="s">
        <v>21</v>
      </c>
      <c r="B6648">
        <f>IF(A6648="twin",2,1)</f>
        <v>2</v>
      </c>
      <c r="C6648" t="s">
        <v>22</v>
      </c>
      <c r="D6648" t="s">
        <v>22</v>
      </c>
      <c r="E6648" t="s">
        <v>22</v>
      </c>
      <c r="F6648" t="s">
        <v>22</v>
      </c>
      <c r="G6648" t="s">
        <v>22</v>
      </c>
      <c r="H6648" t="s">
        <v>22</v>
      </c>
      <c r="J6648" t="s">
        <v>24</v>
      </c>
      <c r="K6648" t="s">
        <v>32</v>
      </c>
      <c r="L6648" t="s">
        <v>26</v>
      </c>
      <c r="M6648" t="s">
        <v>32</v>
      </c>
      <c r="N6648" t="s">
        <v>26</v>
      </c>
      <c r="O6648" t="s">
        <v>32</v>
      </c>
      <c r="P6648" t="s">
        <v>26</v>
      </c>
      <c r="R6648" t="s">
        <v>27</v>
      </c>
      <c r="S6648" t="s">
        <v>18074</v>
      </c>
      <c r="T6648" t="s">
        <v>18075</v>
      </c>
      <c r="U6648" t="str">
        <f>RIGHT(T6648,LEN(T6648)-FIND("[",T6648))</f>
        <v>-123.1077242826743, 49.27929044766664]}</v>
      </c>
      <c r="V6648" t="str">
        <f>LEFT(U6648,FIND(",",U6648)-1)</f>
        <v>-123.1077242826743</v>
      </c>
      <c r="W6648" s="2">
        <f>VALUE(V6648)</f>
        <v>-123.107724282674</v>
      </c>
      <c r="X6648" t="str">
        <f>MID(U6648,FIND(" ",U6648)+1,FIND("]",U6648)-FIND(" ",U6648)-1)</f>
        <v>49.27929044766664</v>
      </c>
      <c r="Y6648" s="2">
        <f>VALUE(X6648)</f>
        <v>49.279290447666597</v>
      </c>
      <c r="Z6648" t="s">
        <v>30</v>
      </c>
      <c r="AA6648" t="s">
        <v>18076</v>
      </c>
      <c r="AB6648" t="s">
        <v>29433</v>
      </c>
      <c r="AC6648" t="str">
        <f>LEFT(AB6648,FIND(" ",AB6648)-1)</f>
        <v>633</v>
      </c>
      <c r="AD6648" t="str">
        <f>MID(AB6648,FIND(" ",AB6648)+1,FIND(",",AB6648)-FIND(" ",AB6648)-1)</f>
        <v>Abbott St</v>
      </c>
    </row>
    <row r="6649" spans="1:30" hidden="1" x14ac:dyDescent="0.3">
      <c r="A6649" t="s">
        <v>21</v>
      </c>
      <c r="B6649">
        <f>IF(A6649="twin",2,1)</f>
        <v>2</v>
      </c>
      <c r="C6649" t="s">
        <v>22</v>
      </c>
      <c r="D6649" t="s">
        <v>22</v>
      </c>
      <c r="E6649" t="s">
        <v>22</v>
      </c>
      <c r="F6649" t="s">
        <v>22</v>
      </c>
      <c r="G6649" t="s">
        <v>22</v>
      </c>
      <c r="H6649" t="s">
        <v>22</v>
      </c>
      <c r="J6649" t="s">
        <v>24</v>
      </c>
      <c r="K6649" t="s">
        <v>32</v>
      </c>
      <c r="L6649" t="s">
        <v>26</v>
      </c>
      <c r="M6649" t="s">
        <v>32</v>
      </c>
      <c r="N6649" t="s">
        <v>26</v>
      </c>
      <c r="O6649" t="s">
        <v>32</v>
      </c>
      <c r="P6649" t="s">
        <v>26</v>
      </c>
      <c r="R6649" t="s">
        <v>27</v>
      </c>
      <c r="S6649" t="s">
        <v>18077</v>
      </c>
      <c r="T6649" t="s">
        <v>18075</v>
      </c>
      <c r="U6649" t="str">
        <f>RIGHT(T6649,LEN(T6649)-FIND("[",T6649))</f>
        <v>-123.1077242826743, 49.27929044766664]}</v>
      </c>
      <c r="V6649" t="str">
        <f>LEFT(U6649,FIND(",",U6649)-1)</f>
        <v>-123.1077242826743</v>
      </c>
      <c r="W6649" s="2">
        <f>VALUE(V6649)</f>
        <v>-123.107724282674</v>
      </c>
      <c r="X6649" t="str">
        <f>MID(U6649,FIND(" ",U6649)+1,FIND("]",U6649)-FIND(" ",U6649)-1)</f>
        <v>49.27929044766664</v>
      </c>
      <c r="Y6649" s="2">
        <f>VALUE(X6649)</f>
        <v>49.279290447666597</v>
      </c>
      <c r="Z6649" t="s">
        <v>30</v>
      </c>
      <c r="AA6649" t="s">
        <v>18078</v>
      </c>
      <c r="AB6649" t="s">
        <v>29433</v>
      </c>
      <c r="AC6649" t="str">
        <f>LEFT(AB6649,FIND(" ",AB6649)-1)</f>
        <v>633</v>
      </c>
      <c r="AD6649" t="str">
        <f>MID(AB6649,FIND(" ",AB6649)+1,FIND(",",AB6649)-FIND(" ",AB6649)-1)</f>
        <v>Abbott St</v>
      </c>
    </row>
    <row r="6650" spans="1:30" hidden="1" x14ac:dyDescent="0.3">
      <c r="A6650" t="s">
        <v>21</v>
      </c>
      <c r="B6650">
        <f>IF(A6650="twin",2,1)</f>
        <v>2</v>
      </c>
      <c r="C6650" t="s">
        <v>22</v>
      </c>
      <c r="D6650" t="s">
        <v>22</v>
      </c>
      <c r="E6650" t="s">
        <v>22</v>
      </c>
      <c r="F6650" t="s">
        <v>22</v>
      </c>
      <c r="G6650" t="s">
        <v>22</v>
      </c>
      <c r="H6650" t="s">
        <v>22</v>
      </c>
      <c r="J6650" t="s">
        <v>24</v>
      </c>
      <c r="K6650" t="s">
        <v>32</v>
      </c>
      <c r="L6650" t="s">
        <v>26</v>
      </c>
      <c r="M6650" t="s">
        <v>32</v>
      </c>
      <c r="N6650" t="s">
        <v>26</v>
      </c>
      <c r="O6650" t="s">
        <v>32</v>
      </c>
      <c r="P6650" t="s">
        <v>26</v>
      </c>
      <c r="R6650" t="s">
        <v>27</v>
      </c>
      <c r="S6650" t="s">
        <v>18079</v>
      </c>
      <c r="T6650" t="s">
        <v>16076</v>
      </c>
      <c r="U6650" t="str">
        <f>RIGHT(T6650,LEN(T6650)-FIND("[",T6650))</f>
        <v>-123.10772443820194, 49.27917879033249]}</v>
      </c>
      <c r="V6650" t="str">
        <f>LEFT(U6650,FIND(",",U6650)-1)</f>
        <v>-123.10772443820194</v>
      </c>
      <c r="W6650" s="2">
        <f>VALUE(V6650)</f>
        <v>-123.107724438201</v>
      </c>
      <c r="X6650" t="str">
        <f>MID(U6650,FIND(" ",U6650)+1,FIND("]",U6650)-FIND(" ",U6650)-1)</f>
        <v>49.27917879033249</v>
      </c>
      <c r="Y6650" s="2">
        <f>VALUE(X6650)</f>
        <v>49.279178790332402</v>
      </c>
      <c r="Z6650" t="s">
        <v>30</v>
      </c>
      <c r="AA6650" t="s">
        <v>18080</v>
      </c>
      <c r="AB6650" t="s">
        <v>29180</v>
      </c>
      <c r="AC6650" t="str">
        <f>LEFT(AB6650,FIND(" ",AB6650)-1)</f>
        <v>673</v>
      </c>
      <c r="AD6650" t="str">
        <f>MID(AB6650,FIND(" ",AB6650)+1,FIND(",",AB6650)-FIND(" ",AB6650)-1)</f>
        <v>Abbott St</v>
      </c>
    </row>
    <row r="6651" spans="1:30" hidden="1" x14ac:dyDescent="0.3">
      <c r="A6651" t="s">
        <v>21</v>
      </c>
      <c r="B6651">
        <f>IF(A6651="twin",2,1)</f>
        <v>2</v>
      </c>
      <c r="C6651" t="s">
        <v>22</v>
      </c>
      <c r="D6651" t="s">
        <v>22</v>
      </c>
      <c r="E6651" t="s">
        <v>22</v>
      </c>
      <c r="F6651" t="s">
        <v>22</v>
      </c>
      <c r="G6651" t="s">
        <v>22</v>
      </c>
      <c r="H6651" t="s">
        <v>22</v>
      </c>
      <c r="J6651" t="s">
        <v>24</v>
      </c>
      <c r="K6651" t="s">
        <v>32</v>
      </c>
      <c r="L6651" t="s">
        <v>26</v>
      </c>
      <c r="M6651" t="s">
        <v>32</v>
      </c>
      <c r="N6651" t="s">
        <v>26</v>
      </c>
      <c r="O6651" t="s">
        <v>32</v>
      </c>
      <c r="P6651" t="s">
        <v>26</v>
      </c>
      <c r="R6651" t="s">
        <v>27</v>
      </c>
      <c r="S6651" t="s">
        <v>18081</v>
      </c>
      <c r="T6651" t="s">
        <v>18082</v>
      </c>
      <c r="U6651" t="str">
        <f>RIGHT(T6651,LEN(T6651)-FIND("[",T6651))</f>
        <v>-123.10772481555315, 49.27906797833646]}</v>
      </c>
      <c r="V6651" t="str">
        <f>LEFT(U6651,FIND(",",U6651)-1)</f>
        <v>-123.10772481555315</v>
      </c>
      <c r="W6651" s="2">
        <f>VALUE(V6651)</f>
        <v>-123.107724815553</v>
      </c>
      <c r="X6651" t="str">
        <f>MID(U6651,FIND(" ",U6651)+1,FIND("]",U6651)-FIND(" ",U6651)-1)</f>
        <v>49.27906797833646</v>
      </c>
      <c r="Y6651" s="2">
        <f>VALUE(X6651)</f>
        <v>49.2790679783364</v>
      </c>
      <c r="Z6651" t="s">
        <v>30</v>
      </c>
      <c r="AA6651" t="s">
        <v>18083</v>
      </c>
      <c r="AB6651" t="s">
        <v>28192</v>
      </c>
      <c r="AC6651" t="str">
        <f>LEFT(AB6651,FIND(" ",AB6651)-1)</f>
        <v>683</v>
      </c>
      <c r="AD6651" t="str">
        <f>MID(AB6651,FIND(" ",AB6651)+1,FIND(",",AB6651)-FIND(" ",AB6651)-1)</f>
        <v>Abbott St</v>
      </c>
    </row>
    <row r="6652" spans="1:30" hidden="1" x14ac:dyDescent="0.3">
      <c r="A6652" t="s">
        <v>63</v>
      </c>
      <c r="B6652">
        <f>IF(A6652="twin",2,1)</f>
        <v>1</v>
      </c>
      <c r="C6652" t="s">
        <v>22</v>
      </c>
      <c r="D6652" t="s">
        <v>22</v>
      </c>
      <c r="E6652" t="s">
        <v>22</v>
      </c>
      <c r="F6652" t="s">
        <v>22</v>
      </c>
      <c r="G6652" t="s">
        <v>22</v>
      </c>
      <c r="H6652" t="s">
        <v>22</v>
      </c>
      <c r="J6652" t="s">
        <v>24</v>
      </c>
      <c r="K6652" t="s">
        <v>25</v>
      </c>
      <c r="L6652" t="s">
        <v>26</v>
      </c>
      <c r="M6652" t="s">
        <v>25</v>
      </c>
      <c r="N6652" t="s">
        <v>26</v>
      </c>
      <c r="O6652" t="s">
        <v>25</v>
      </c>
      <c r="P6652" t="s">
        <v>26</v>
      </c>
      <c r="R6652" t="s">
        <v>27</v>
      </c>
      <c r="S6652" t="s">
        <v>18084</v>
      </c>
      <c r="T6652" t="s">
        <v>18085</v>
      </c>
      <c r="U6652" t="str">
        <f>RIGHT(T6652,LEN(T6652)-FIND("[",T6652))</f>
        <v>-123.16477314588519, 49.26357888601945]}</v>
      </c>
      <c r="V6652" t="str">
        <f>LEFT(U6652,FIND(",",U6652)-1)</f>
        <v>-123.16477314588519</v>
      </c>
      <c r="W6652" s="2">
        <f>VALUE(V6652)</f>
        <v>-123.16477314588499</v>
      </c>
      <c r="X6652" t="str">
        <f>MID(U6652,FIND(" ",U6652)+1,FIND("]",U6652)-FIND(" ",U6652)-1)</f>
        <v>49.26357888601945</v>
      </c>
      <c r="Y6652" s="2">
        <f>VALUE(X6652)</f>
        <v>49.263578886019403</v>
      </c>
      <c r="Z6652" t="s">
        <v>79</v>
      </c>
      <c r="AA6652" t="s">
        <v>18086</v>
      </c>
      <c r="AB6652" t="s">
        <v>26186</v>
      </c>
      <c r="AC6652" t="str">
        <f>LEFT(AB6652,FIND(" ",AB6652)-1)</f>
        <v>2525</v>
      </c>
      <c r="AD6652" t="str">
        <f>MID(AB6652,FIND(" ",AB6652)+1,FIND(",",AB6652)-FIND(" ",AB6652)-1)</f>
        <v>Trafalgar St</v>
      </c>
    </row>
    <row r="6653" spans="1:30" hidden="1" x14ac:dyDescent="0.3">
      <c r="A6653" t="s">
        <v>21</v>
      </c>
      <c r="B6653">
        <f>IF(A6653="twin",2,1)</f>
        <v>2</v>
      </c>
      <c r="C6653" t="s">
        <v>22</v>
      </c>
      <c r="D6653" t="s">
        <v>22</v>
      </c>
      <c r="E6653" t="s">
        <v>22</v>
      </c>
      <c r="F6653" t="s">
        <v>22</v>
      </c>
      <c r="G6653" t="s">
        <v>22</v>
      </c>
      <c r="H6653" t="s">
        <v>22</v>
      </c>
      <c r="J6653" t="s">
        <v>24</v>
      </c>
      <c r="K6653" t="s">
        <v>32</v>
      </c>
      <c r="L6653" t="s">
        <v>26</v>
      </c>
      <c r="M6653" t="s">
        <v>32</v>
      </c>
      <c r="N6653" t="s">
        <v>26</v>
      </c>
      <c r="O6653" t="s">
        <v>32</v>
      </c>
      <c r="P6653" t="s">
        <v>26</v>
      </c>
      <c r="R6653" t="s">
        <v>27</v>
      </c>
      <c r="S6653" t="s">
        <v>18087</v>
      </c>
      <c r="T6653" t="s">
        <v>9458</v>
      </c>
      <c r="U6653" t="str">
        <f>RIGHT(T6653,LEN(T6653)-FIND("[",T6653))</f>
        <v>-123.14330899575987, 49.2683137123301]}</v>
      </c>
      <c r="V6653" t="str">
        <f>LEFT(U6653,FIND(",",U6653)-1)</f>
        <v>-123.14330899575987</v>
      </c>
      <c r="W6653" s="2">
        <f>VALUE(V6653)</f>
        <v>-123.143308995759</v>
      </c>
      <c r="X6653" t="str">
        <f>MID(U6653,FIND(" ",U6653)+1,FIND("]",U6653)-FIND(" ",U6653)-1)</f>
        <v>49.2683137123301</v>
      </c>
      <c r="Y6653" s="2">
        <f>VALUE(X6653)</f>
        <v>49.268313712330098</v>
      </c>
      <c r="Z6653" t="s">
        <v>43</v>
      </c>
      <c r="AA6653" t="s">
        <v>18088</v>
      </c>
      <c r="AB6653" t="s">
        <v>28196</v>
      </c>
      <c r="AC6653" t="str">
        <f>LEFT(AB6653,FIND(" ",AB6653)-1)</f>
        <v>1969</v>
      </c>
      <c r="AD6653" t="str">
        <f>MID(AB6653,FIND(" ",AB6653)+1,FIND(",",AB6653)-FIND(" ",AB6653)-1)</f>
        <v>Pine St</v>
      </c>
    </row>
    <row r="6654" spans="1:30" hidden="1" x14ac:dyDescent="0.3">
      <c r="A6654" t="s">
        <v>21</v>
      </c>
      <c r="B6654">
        <f>IF(A6654="twin",2,1)</f>
        <v>2</v>
      </c>
      <c r="C6654" t="s">
        <v>22</v>
      </c>
      <c r="D6654" t="s">
        <v>22</v>
      </c>
      <c r="E6654" t="s">
        <v>22</v>
      </c>
      <c r="F6654" t="s">
        <v>22</v>
      </c>
      <c r="G6654" t="s">
        <v>22</v>
      </c>
      <c r="H6654" t="s">
        <v>22</v>
      </c>
      <c r="J6654" t="s">
        <v>24</v>
      </c>
      <c r="K6654" t="s">
        <v>25</v>
      </c>
      <c r="L6654" t="s">
        <v>26</v>
      </c>
      <c r="M6654" t="s">
        <v>25</v>
      </c>
      <c r="N6654" t="s">
        <v>26</v>
      </c>
      <c r="O6654" t="s">
        <v>25</v>
      </c>
      <c r="P6654" t="s">
        <v>26</v>
      </c>
      <c r="R6654" t="s">
        <v>27</v>
      </c>
      <c r="S6654" t="s">
        <v>18089</v>
      </c>
      <c r="T6654" t="s">
        <v>1180</v>
      </c>
      <c r="U6654" t="str">
        <f>RIGHT(T6654,LEN(T6654)-FIND("[",T6654))</f>
        <v>-123.14084553991168, 49.263854310834176]}</v>
      </c>
      <c r="V6654" t="str">
        <f>LEFT(U6654,FIND(",",U6654)-1)</f>
        <v>-123.14084553991168</v>
      </c>
      <c r="W6654" s="2">
        <f>VALUE(V6654)</f>
        <v>-123.140845539911</v>
      </c>
      <c r="X6654" t="str">
        <f>MID(U6654,FIND(" ",U6654)+1,FIND("]",U6654)-FIND(" ",U6654)-1)</f>
        <v>49.263854310834176</v>
      </c>
      <c r="Y6654" s="2">
        <f>VALUE(X6654)</f>
        <v>49.263854310834098</v>
      </c>
      <c r="Z6654" t="s">
        <v>43</v>
      </c>
      <c r="AA6654" t="s">
        <v>18090</v>
      </c>
      <c r="AB6654" t="s">
        <v>26190</v>
      </c>
      <c r="AC6654" t="str">
        <f>LEFT(AB6654,FIND(" ",AB6654)-1)</f>
        <v>101</v>
      </c>
      <c r="AD6654" t="str">
        <f>MID(AB6654,FIND(" ",AB6654)+1,FIND(",",AB6654)-FIND(" ",AB6654)-1)</f>
        <v>Fir St</v>
      </c>
    </row>
    <row r="6655" spans="1:30" hidden="1" x14ac:dyDescent="0.3">
      <c r="A6655" t="s">
        <v>21</v>
      </c>
      <c r="B6655">
        <f>IF(A6655="twin",2,1)</f>
        <v>2</v>
      </c>
      <c r="C6655" t="s">
        <v>22</v>
      </c>
      <c r="D6655" t="s">
        <v>22</v>
      </c>
      <c r="E6655" t="s">
        <v>22</v>
      </c>
      <c r="F6655" t="s">
        <v>22</v>
      </c>
      <c r="G6655" t="s">
        <v>22</v>
      </c>
      <c r="H6655" t="s">
        <v>22</v>
      </c>
      <c r="J6655" t="s">
        <v>24</v>
      </c>
      <c r="K6655" t="s">
        <v>32</v>
      </c>
      <c r="L6655" t="s">
        <v>26</v>
      </c>
      <c r="M6655" t="s">
        <v>32</v>
      </c>
      <c r="N6655" t="s">
        <v>26</v>
      </c>
      <c r="O6655" t="s">
        <v>32</v>
      </c>
      <c r="P6655" t="s">
        <v>26</v>
      </c>
      <c r="R6655" t="s">
        <v>27</v>
      </c>
      <c r="S6655" t="s">
        <v>18091</v>
      </c>
      <c r="T6655" t="s">
        <v>18092</v>
      </c>
      <c r="U6655" t="str">
        <f>RIGHT(T6655,LEN(T6655)-FIND("[",T6655))</f>
        <v>-123.10106423002941, 49.257167088954745]}</v>
      </c>
      <c r="V6655" t="str">
        <f>LEFT(U6655,FIND(",",U6655)-1)</f>
        <v>-123.10106423002941</v>
      </c>
      <c r="W6655" s="2">
        <f>VALUE(V6655)</f>
        <v>-123.101064230029</v>
      </c>
      <c r="X6655" t="str">
        <f>MID(U6655,FIND(" ",U6655)+1,FIND("]",U6655)-FIND(" ",U6655)-1)</f>
        <v>49.257167088954745</v>
      </c>
      <c r="Y6655" s="2">
        <f>VALUE(X6655)</f>
        <v>49.257167088954702</v>
      </c>
      <c r="Z6655" t="s">
        <v>96</v>
      </c>
      <c r="AA6655" t="s">
        <v>18093</v>
      </c>
      <c r="AB6655" t="s">
        <v>29434</v>
      </c>
      <c r="AC6655" t="str">
        <f>LEFT(AB6655,FIND(" ",AB6655)-1)</f>
        <v>3124</v>
      </c>
      <c r="AD6655" t="str">
        <f>MID(AB6655,FIND(" ",AB6655)+1,FIND(",",AB6655)-FIND(" ",AB6655)-1)</f>
        <v>Main St</v>
      </c>
    </row>
    <row r="6656" spans="1:30" hidden="1" x14ac:dyDescent="0.3">
      <c r="A6656" t="s">
        <v>21</v>
      </c>
      <c r="B6656">
        <f>IF(A6656="twin",2,1)</f>
        <v>2</v>
      </c>
      <c r="C6656" t="s">
        <v>22</v>
      </c>
      <c r="D6656" t="s">
        <v>22</v>
      </c>
      <c r="E6656" t="s">
        <v>22</v>
      </c>
      <c r="F6656" t="s">
        <v>22</v>
      </c>
      <c r="G6656" t="s">
        <v>22</v>
      </c>
      <c r="H6656" t="s">
        <v>22</v>
      </c>
      <c r="J6656" t="s">
        <v>24</v>
      </c>
      <c r="K6656" t="s">
        <v>32</v>
      </c>
      <c r="L6656" t="s">
        <v>26</v>
      </c>
      <c r="M6656" t="s">
        <v>32</v>
      </c>
      <c r="N6656" t="s">
        <v>26</v>
      </c>
      <c r="O6656" t="s">
        <v>32</v>
      </c>
      <c r="P6656" t="s">
        <v>26</v>
      </c>
      <c r="R6656" t="s">
        <v>27</v>
      </c>
      <c r="S6656" t="s">
        <v>18094</v>
      </c>
      <c r="T6656" t="s">
        <v>16199</v>
      </c>
      <c r="U6656" t="str">
        <f>RIGHT(T6656,LEN(T6656)-FIND("[",T6656))</f>
        <v>-123.10139668508474, 49.25590018118174]}</v>
      </c>
      <c r="V6656" t="str">
        <f>LEFT(U6656,FIND(",",U6656)-1)</f>
        <v>-123.10139668508474</v>
      </c>
      <c r="W6656" s="2">
        <f>VALUE(V6656)</f>
        <v>-123.101396685084</v>
      </c>
      <c r="X6656" t="str">
        <f>MID(U6656,FIND(" ",U6656)+1,FIND("]",U6656)-FIND(" ",U6656)-1)</f>
        <v>49.25590018118174</v>
      </c>
      <c r="Y6656" s="2">
        <f>VALUE(X6656)</f>
        <v>49.255900181181701</v>
      </c>
      <c r="Z6656" t="s">
        <v>794</v>
      </c>
      <c r="AA6656" t="s">
        <v>18095</v>
      </c>
      <c r="AB6656" t="s">
        <v>29203</v>
      </c>
      <c r="AC6656" t="str">
        <f>LEFT(AB6656,FIND(" ",AB6656)-1)</f>
        <v>3285</v>
      </c>
      <c r="AD6656" t="str">
        <f>MID(AB6656,FIND(" ",AB6656)+1,FIND(",",AB6656)-FIND(" ",AB6656)-1)</f>
        <v>Main St</v>
      </c>
    </row>
    <row r="6657" spans="1:30" hidden="1" x14ac:dyDescent="0.3">
      <c r="A6657" t="s">
        <v>21</v>
      </c>
      <c r="B6657">
        <f>IF(A6657="twin",2,1)</f>
        <v>2</v>
      </c>
      <c r="C6657" t="s">
        <v>52</v>
      </c>
      <c r="D6657" t="s">
        <v>40</v>
      </c>
      <c r="E6657" t="s">
        <v>52</v>
      </c>
      <c r="F6657" t="s">
        <v>40</v>
      </c>
      <c r="G6657" t="s">
        <v>52</v>
      </c>
      <c r="H6657" t="s">
        <v>40</v>
      </c>
      <c r="J6657" t="s">
        <v>24</v>
      </c>
      <c r="K6657" t="s">
        <v>32</v>
      </c>
      <c r="L6657" t="s">
        <v>26</v>
      </c>
      <c r="M6657" t="s">
        <v>32</v>
      </c>
      <c r="N6657" t="s">
        <v>26</v>
      </c>
      <c r="O6657" t="s">
        <v>32</v>
      </c>
      <c r="P6657" t="s">
        <v>26</v>
      </c>
      <c r="R6657" t="s">
        <v>27</v>
      </c>
      <c r="S6657" t="s">
        <v>18096</v>
      </c>
      <c r="T6657" t="s">
        <v>9467</v>
      </c>
      <c r="U6657" t="str">
        <f>RIGHT(T6657,LEN(T6657)-FIND("[",T6657))</f>
        <v>-123.10611550733744, 49.28417642566944]}</v>
      </c>
      <c r="V6657" t="str">
        <f>LEFT(U6657,FIND(",",U6657)-1)</f>
        <v>-123.10611550733744</v>
      </c>
      <c r="W6657" s="2">
        <f>VALUE(V6657)</f>
        <v>-123.10611550733699</v>
      </c>
      <c r="X6657" t="str">
        <f>MID(U6657,FIND(" ",U6657)+1,FIND("]",U6657)-FIND(" ",U6657)-1)</f>
        <v>49.28417642566944</v>
      </c>
      <c r="Y6657" s="2">
        <f>VALUE(X6657)</f>
        <v>49.284176425669401</v>
      </c>
      <c r="Z6657" t="s">
        <v>30</v>
      </c>
      <c r="AA6657" t="s">
        <v>18097</v>
      </c>
      <c r="AB6657" t="s">
        <v>28199</v>
      </c>
      <c r="AC6657" t="str">
        <f>LEFT(AB6657,FIND(" ",AB6657)-1)</f>
        <v>134</v>
      </c>
      <c r="AD6657" t="str">
        <f>MID(AB6657,FIND(" ",AB6657)+1,FIND(",",AB6657)-FIND(" ",AB6657)-1)</f>
        <v>Abbott St</v>
      </c>
    </row>
    <row r="6658" spans="1:30" hidden="1" x14ac:dyDescent="0.3">
      <c r="A6658" t="s">
        <v>63</v>
      </c>
      <c r="B6658">
        <f>IF(A6658="twin",2,1)</f>
        <v>1</v>
      </c>
      <c r="C6658" t="s">
        <v>67</v>
      </c>
      <c r="D6658" t="s">
        <v>40</v>
      </c>
      <c r="E6658" t="s">
        <v>67</v>
      </c>
      <c r="F6658" t="s">
        <v>40</v>
      </c>
      <c r="G6658" t="s">
        <v>67</v>
      </c>
      <c r="H6658" t="s">
        <v>40</v>
      </c>
      <c r="J6658" t="s">
        <v>24</v>
      </c>
      <c r="K6658" t="s">
        <v>32</v>
      </c>
      <c r="L6658" t="s">
        <v>26</v>
      </c>
      <c r="M6658" t="s">
        <v>32</v>
      </c>
      <c r="N6658" t="s">
        <v>26</v>
      </c>
      <c r="O6658" t="s">
        <v>32</v>
      </c>
      <c r="P6658" t="s">
        <v>26</v>
      </c>
      <c r="R6658" t="s">
        <v>27</v>
      </c>
      <c r="S6658" t="s">
        <v>18098</v>
      </c>
      <c r="T6658" t="s">
        <v>18099</v>
      </c>
      <c r="U6658" t="str">
        <f>RIGHT(T6658,LEN(T6658)-FIND("[",T6658))</f>
        <v>-123.10655891002311, 49.28322355457792]}</v>
      </c>
      <c r="V6658" t="str">
        <f>LEFT(U6658,FIND(",",U6658)-1)</f>
        <v>-123.10655891002311</v>
      </c>
      <c r="W6658" s="2">
        <f>VALUE(V6658)</f>
        <v>-123.106558910023</v>
      </c>
      <c r="X6658" t="str">
        <f>MID(U6658,FIND(" ",U6658)+1,FIND("]",U6658)-FIND(" ",U6658)-1)</f>
        <v>49.28322355457792</v>
      </c>
      <c r="Y6658" s="2">
        <f>VALUE(X6658)</f>
        <v>49.283223554577901</v>
      </c>
      <c r="Z6658" t="s">
        <v>30</v>
      </c>
      <c r="AA6658" t="s">
        <v>18100</v>
      </c>
      <c r="AB6658" t="s">
        <v>29435</v>
      </c>
      <c r="AC6658" t="str">
        <f>LEFT(AB6658,FIND(" ",AB6658)-1)</f>
        <v>228</v>
      </c>
      <c r="AD6658" t="str">
        <f>MID(AB6658,FIND(" ",AB6658)+1,FIND(",",AB6658)-FIND(" ",AB6658)-1)</f>
        <v>Abbott St</v>
      </c>
    </row>
    <row r="6659" spans="1:30" hidden="1" x14ac:dyDescent="0.3">
      <c r="A6659" t="s">
        <v>21</v>
      </c>
      <c r="B6659">
        <f>IF(A6659="twin",2,1)</f>
        <v>2</v>
      </c>
      <c r="C6659" t="s">
        <v>67</v>
      </c>
      <c r="D6659" t="s">
        <v>40</v>
      </c>
      <c r="E6659" t="s">
        <v>67</v>
      </c>
      <c r="F6659" t="s">
        <v>40</v>
      </c>
      <c r="G6659" t="s">
        <v>67</v>
      </c>
      <c r="H6659" t="s">
        <v>40</v>
      </c>
      <c r="J6659" t="s">
        <v>24</v>
      </c>
      <c r="K6659" t="s">
        <v>32</v>
      </c>
      <c r="L6659" t="s">
        <v>26</v>
      </c>
      <c r="M6659" t="s">
        <v>32</v>
      </c>
      <c r="N6659" t="s">
        <v>26</v>
      </c>
      <c r="O6659" t="s">
        <v>32</v>
      </c>
      <c r="P6659" t="s">
        <v>26</v>
      </c>
      <c r="R6659" t="s">
        <v>27</v>
      </c>
      <c r="S6659" t="s">
        <v>18101</v>
      </c>
      <c r="T6659" t="s">
        <v>18102</v>
      </c>
      <c r="U6659" t="str">
        <f>RIGHT(T6659,LEN(T6659)-FIND("[",T6659))</f>
        <v>-123.10657644663998, 49.283672613519386]}</v>
      </c>
      <c r="V6659" t="str">
        <f>LEFT(U6659,FIND(",",U6659)-1)</f>
        <v>-123.10657644663998</v>
      </c>
      <c r="W6659" s="2">
        <f>VALUE(V6659)</f>
        <v>-123.106576446639</v>
      </c>
      <c r="X6659" t="str">
        <f>MID(U6659,FIND(" ",U6659)+1,FIND("]",U6659)-FIND(" ",U6659)-1)</f>
        <v>49.283672613519386</v>
      </c>
      <c r="Y6659" s="2">
        <f>VALUE(X6659)</f>
        <v>49.2836726135193</v>
      </c>
      <c r="Z6659" t="s">
        <v>30</v>
      </c>
      <c r="AA6659" t="s">
        <v>18103</v>
      </c>
      <c r="AB6659" t="s">
        <v>29436</v>
      </c>
      <c r="AC6659" t="str">
        <f>LEFT(AB6659,FIND(" ",AB6659)-1)</f>
        <v>205</v>
      </c>
      <c r="AD6659" t="str">
        <f>MID(AB6659,FIND(" ",AB6659)+1,FIND(",",AB6659)-FIND(" ",AB6659)-1)</f>
        <v>Abbott St</v>
      </c>
    </row>
    <row r="6660" spans="1:30" hidden="1" x14ac:dyDescent="0.3">
      <c r="A6660" t="s">
        <v>21</v>
      </c>
      <c r="B6660">
        <f>IF(A6660="twin",2,1)</f>
        <v>2</v>
      </c>
      <c r="C6660" t="s">
        <v>67</v>
      </c>
      <c r="D6660" t="s">
        <v>40</v>
      </c>
      <c r="E6660" t="s">
        <v>67</v>
      </c>
      <c r="F6660" t="s">
        <v>40</v>
      </c>
      <c r="G6660" t="s">
        <v>67</v>
      </c>
      <c r="H6660" t="s">
        <v>40</v>
      </c>
      <c r="J6660" t="s">
        <v>24</v>
      </c>
      <c r="K6660" t="s">
        <v>32</v>
      </c>
      <c r="L6660" t="s">
        <v>26</v>
      </c>
      <c r="M6660" t="s">
        <v>32</v>
      </c>
      <c r="N6660" t="s">
        <v>26</v>
      </c>
      <c r="O6660" t="s">
        <v>32</v>
      </c>
      <c r="P6660" t="s">
        <v>26</v>
      </c>
      <c r="R6660" t="s">
        <v>27</v>
      </c>
      <c r="S6660" t="s">
        <v>18104</v>
      </c>
      <c r="T6660" t="s">
        <v>18102</v>
      </c>
      <c r="U6660" t="str">
        <f>RIGHT(T6660,LEN(T6660)-FIND("[",T6660))</f>
        <v>-123.10657644663998, 49.283672613519386]}</v>
      </c>
      <c r="V6660" t="str">
        <f>LEFT(U6660,FIND(",",U6660)-1)</f>
        <v>-123.10657644663998</v>
      </c>
      <c r="W6660" s="2">
        <f>VALUE(V6660)</f>
        <v>-123.106576446639</v>
      </c>
      <c r="X6660" t="str">
        <f>MID(U6660,FIND(" ",U6660)+1,FIND("]",U6660)-FIND(" ",U6660)-1)</f>
        <v>49.283672613519386</v>
      </c>
      <c r="Y6660" s="2">
        <f>VALUE(X6660)</f>
        <v>49.2836726135193</v>
      </c>
      <c r="Z6660" t="s">
        <v>30</v>
      </c>
      <c r="AA6660" t="s">
        <v>18105</v>
      </c>
      <c r="AB6660" t="s">
        <v>29436</v>
      </c>
      <c r="AC6660" t="str">
        <f>LEFT(AB6660,FIND(" ",AB6660)-1)</f>
        <v>205</v>
      </c>
      <c r="AD6660" t="str">
        <f>MID(AB6660,FIND(" ",AB6660)+1,FIND(",",AB6660)-FIND(" ",AB6660)-1)</f>
        <v>Abbott St</v>
      </c>
    </row>
    <row r="6661" spans="1:30" hidden="1" x14ac:dyDescent="0.3">
      <c r="A6661" t="s">
        <v>63</v>
      </c>
      <c r="B6661">
        <f>IF(A6661="twin",2,1)</f>
        <v>1</v>
      </c>
      <c r="C6661" t="s">
        <v>52</v>
      </c>
      <c r="D6661" t="s">
        <v>67</v>
      </c>
      <c r="E6661" t="s">
        <v>52</v>
      </c>
      <c r="F6661" t="s">
        <v>67</v>
      </c>
      <c r="G6661" t="s">
        <v>52</v>
      </c>
      <c r="H6661" t="s">
        <v>67</v>
      </c>
      <c r="J6661" t="s">
        <v>24</v>
      </c>
      <c r="K6661" t="s">
        <v>32</v>
      </c>
      <c r="L6661" t="s">
        <v>26</v>
      </c>
      <c r="M6661" t="s">
        <v>32</v>
      </c>
      <c r="N6661" t="s">
        <v>26</v>
      </c>
      <c r="O6661" t="s">
        <v>32</v>
      </c>
      <c r="P6661" t="s">
        <v>26</v>
      </c>
      <c r="R6661" t="s">
        <v>27</v>
      </c>
      <c r="S6661" t="s">
        <v>18106</v>
      </c>
      <c r="T6661" t="s">
        <v>18107</v>
      </c>
      <c r="U6661" t="str">
        <f>RIGHT(T6661,LEN(T6661)-FIND("[",T6661))</f>
        <v>-123.12422451262373, 49.284127847130094]}</v>
      </c>
      <c r="V6661" t="str">
        <f>LEFT(U6661,FIND(",",U6661)-1)</f>
        <v>-123.12422451262373</v>
      </c>
      <c r="W6661" s="2">
        <f>VALUE(V6661)</f>
        <v>-123.124224512623</v>
      </c>
      <c r="X6661" t="str">
        <f>MID(U6661,FIND(" ",U6661)+1,FIND("]",U6661)-FIND(" ",U6661)-1)</f>
        <v>49.284127847130094</v>
      </c>
      <c r="Y6661" s="2">
        <f>VALUE(X6661)</f>
        <v>49.284127847130001</v>
      </c>
      <c r="Z6661" t="s">
        <v>84</v>
      </c>
      <c r="AA6661" t="s">
        <v>18108</v>
      </c>
      <c r="AB6661" t="s">
        <v>26292</v>
      </c>
      <c r="AC6661" t="str">
        <f>LEFT(AB6661,FIND(" ",AB6661)-1)</f>
        <v>1068</v>
      </c>
      <c r="AD6661" t="str">
        <f>MID(AB6661,FIND(" ",AB6661)+1,FIND(",",AB6661)-FIND(" ",AB6661)-1)</f>
        <v>Robson St</v>
      </c>
    </row>
    <row r="6662" spans="1:30" hidden="1" x14ac:dyDescent="0.3">
      <c r="A6662" t="s">
        <v>21</v>
      </c>
      <c r="B6662">
        <f>IF(A6662="twin",2,1)</f>
        <v>2</v>
      </c>
      <c r="C6662" t="s">
        <v>52</v>
      </c>
      <c r="D6662" t="s">
        <v>67</v>
      </c>
      <c r="E6662" t="s">
        <v>52</v>
      </c>
      <c r="F6662" t="s">
        <v>67</v>
      </c>
      <c r="G6662" t="s">
        <v>52</v>
      </c>
      <c r="H6662" t="s">
        <v>67</v>
      </c>
      <c r="J6662" t="s">
        <v>24</v>
      </c>
      <c r="K6662" t="s">
        <v>32</v>
      </c>
      <c r="L6662" t="s">
        <v>26</v>
      </c>
      <c r="M6662" t="s">
        <v>32</v>
      </c>
      <c r="N6662" t="s">
        <v>26</v>
      </c>
      <c r="O6662" t="s">
        <v>32</v>
      </c>
      <c r="P6662" t="s">
        <v>26</v>
      </c>
      <c r="R6662" t="s">
        <v>27</v>
      </c>
      <c r="S6662" t="s">
        <v>18109</v>
      </c>
      <c r="T6662" t="s">
        <v>18110</v>
      </c>
      <c r="U6662" t="str">
        <f>RIGHT(T6662,LEN(T6662)-FIND("[",T6662))</f>
        <v>-123.12446785090545, 49.28428578341127]}</v>
      </c>
      <c r="V6662" t="str">
        <f>LEFT(U6662,FIND(",",U6662)-1)</f>
        <v>-123.12446785090545</v>
      </c>
      <c r="W6662" s="2">
        <f>VALUE(V6662)</f>
        <v>-123.12446785090501</v>
      </c>
      <c r="X6662" t="str">
        <f>MID(U6662,FIND(" ",U6662)+1,FIND("]",U6662)-FIND(" ",U6662)-1)</f>
        <v>49.28428578341127</v>
      </c>
      <c r="Y6662" s="2">
        <f>VALUE(X6662)</f>
        <v>49.2842857834112</v>
      </c>
      <c r="Z6662" t="s">
        <v>84</v>
      </c>
      <c r="AA6662" t="s">
        <v>18111</v>
      </c>
      <c r="AB6662" t="s">
        <v>29437</v>
      </c>
      <c r="AC6662" t="str">
        <f>LEFT(AB6662,FIND(" ",AB6662)-1)</f>
        <v>1088</v>
      </c>
      <c r="AD6662" t="str">
        <f>MID(AB6662,FIND(" ",AB6662)+1,FIND(",",AB6662)-FIND(" ",AB6662)-1)</f>
        <v>Robson St</v>
      </c>
    </row>
    <row r="6663" spans="1:30" hidden="1" x14ac:dyDescent="0.3">
      <c r="A6663" t="s">
        <v>21</v>
      </c>
      <c r="B6663">
        <f>IF(A6663="twin",2,1)</f>
        <v>2</v>
      </c>
      <c r="C6663" t="s">
        <v>52</v>
      </c>
      <c r="D6663" t="s">
        <v>67</v>
      </c>
      <c r="E6663" t="s">
        <v>52</v>
      </c>
      <c r="F6663" t="s">
        <v>67</v>
      </c>
      <c r="G6663" t="s">
        <v>52</v>
      </c>
      <c r="H6663" t="s">
        <v>67</v>
      </c>
      <c r="J6663" t="s">
        <v>24</v>
      </c>
      <c r="K6663" t="s">
        <v>32</v>
      </c>
      <c r="L6663" t="s">
        <v>26</v>
      </c>
      <c r="M6663" t="s">
        <v>32</v>
      </c>
      <c r="N6663" t="s">
        <v>26</v>
      </c>
      <c r="O6663" t="s">
        <v>32</v>
      </c>
      <c r="P6663" t="s">
        <v>26</v>
      </c>
      <c r="R6663" t="s">
        <v>27</v>
      </c>
      <c r="S6663" t="s">
        <v>18112</v>
      </c>
      <c r="T6663" t="s">
        <v>18113</v>
      </c>
      <c r="U6663" t="str">
        <f>RIGHT(T6663,LEN(T6663)-FIND("[",T6663))</f>
        <v>-123.12572400117615, 49.28510204885526]}</v>
      </c>
      <c r="V6663" t="str">
        <f>LEFT(U6663,FIND(",",U6663)-1)</f>
        <v>-123.12572400117615</v>
      </c>
      <c r="W6663" s="2">
        <f>VALUE(V6663)</f>
        <v>-123.125724001176</v>
      </c>
      <c r="X6663" t="str">
        <f>MID(U6663,FIND(" ",U6663)+1,FIND("]",U6663)-FIND(" ",U6663)-1)</f>
        <v>49.28510204885526</v>
      </c>
      <c r="Y6663" s="2">
        <f>VALUE(X6663)</f>
        <v>49.285102048855201</v>
      </c>
      <c r="Z6663" t="s">
        <v>84</v>
      </c>
      <c r="AA6663" t="s">
        <v>18114</v>
      </c>
      <c r="AB6663" t="s">
        <v>29438</v>
      </c>
      <c r="AC6663" t="str">
        <f>LEFT(AB6663,FIND(" ",AB6663)-1)</f>
        <v>1126</v>
      </c>
      <c r="AD6663" t="str">
        <f>MID(AB6663,FIND(" ",AB6663)+1,FIND(",",AB6663)-FIND(" ",AB6663)-1)</f>
        <v>Robson St</v>
      </c>
    </row>
    <row r="6664" spans="1:30" hidden="1" x14ac:dyDescent="0.3">
      <c r="A6664" t="s">
        <v>21</v>
      </c>
      <c r="B6664">
        <f>IF(A6664="twin",2,1)</f>
        <v>2</v>
      </c>
      <c r="C6664" t="s">
        <v>52</v>
      </c>
      <c r="D6664" t="s">
        <v>67</v>
      </c>
      <c r="E6664" t="s">
        <v>52</v>
      </c>
      <c r="F6664" t="s">
        <v>67</v>
      </c>
      <c r="G6664" t="s">
        <v>52</v>
      </c>
      <c r="H6664" t="s">
        <v>67</v>
      </c>
      <c r="J6664" t="s">
        <v>24</v>
      </c>
      <c r="K6664" t="s">
        <v>32</v>
      </c>
      <c r="L6664" t="s">
        <v>26</v>
      </c>
      <c r="M6664" t="s">
        <v>32</v>
      </c>
      <c r="N6664" t="s">
        <v>26</v>
      </c>
      <c r="O6664" t="s">
        <v>32</v>
      </c>
      <c r="P6664" t="s">
        <v>26</v>
      </c>
      <c r="R6664" t="s">
        <v>27</v>
      </c>
      <c r="S6664" t="s">
        <v>18115</v>
      </c>
      <c r="T6664" t="s">
        <v>18116</v>
      </c>
      <c r="U6664" t="str">
        <f>RIGHT(T6664,LEN(T6664)-FIND("[",T6664))</f>
        <v>-123.12600225114903, 49.28528273766002]}</v>
      </c>
      <c r="V6664" t="str">
        <f>LEFT(U6664,FIND(",",U6664)-1)</f>
        <v>-123.12600225114903</v>
      </c>
      <c r="W6664" s="2">
        <f>VALUE(V6664)</f>
        <v>-123.126002251149</v>
      </c>
      <c r="X6664" t="str">
        <f>MID(U6664,FIND(" ",U6664)+1,FIND("]",U6664)-FIND(" ",U6664)-1)</f>
        <v>49.28528273766002</v>
      </c>
      <c r="Y6664" s="2">
        <f>VALUE(X6664)</f>
        <v>49.285282737659998</v>
      </c>
      <c r="Z6664" t="s">
        <v>84</v>
      </c>
      <c r="AA6664" t="s">
        <v>18117</v>
      </c>
      <c r="AB6664" t="s">
        <v>29439</v>
      </c>
      <c r="AC6664" t="str">
        <f>LEFT(AB6664,FIND(" ",AB6664)-1)</f>
        <v>1148</v>
      </c>
      <c r="AD6664" t="str">
        <f>MID(AB6664,FIND(" ",AB6664)+1,FIND(",",AB6664)-FIND(" ",AB6664)-1)</f>
        <v>Robson St</v>
      </c>
    </row>
    <row r="6665" spans="1:30" hidden="1" x14ac:dyDescent="0.3">
      <c r="A6665" t="s">
        <v>21</v>
      </c>
      <c r="B6665">
        <f>IF(A6665="twin",2,1)</f>
        <v>2</v>
      </c>
      <c r="C6665" t="s">
        <v>22</v>
      </c>
      <c r="D6665" t="s">
        <v>22</v>
      </c>
      <c r="E6665" t="s">
        <v>22</v>
      </c>
      <c r="F6665" t="s">
        <v>22</v>
      </c>
      <c r="G6665" t="s">
        <v>22</v>
      </c>
      <c r="H6665" t="s">
        <v>22</v>
      </c>
      <c r="J6665" t="s">
        <v>24</v>
      </c>
      <c r="K6665" t="s">
        <v>32</v>
      </c>
      <c r="L6665" t="s">
        <v>26</v>
      </c>
      <c r="M6665" t="s">
        <v>32</v>
      </c>
      <c r="N6665" t="s">
        <v>26</v>
      </c>
      <c r="O6665" t="s">
        <v>32</v>
      </c>
      <c r="P6665" t="s">
        <v>26</v>
      </c>
      <c r="R6665" t="s">
        <v>27</v>
      </c>
      <c r="S6665" t="s">
        <v>18118</v>
      </c>
      <c r="T6665" t="s">
        <v>18119</v>
      </c>
      <c r="U6665" t="str">
        <f>RIGHT(T6665,LEN(T6665)-FIND("[",T6665))</f>
        <v>-123.10110682109871, 49.263384469557856]}</v>
      </c>
      <c r="V6665" t="str">
        <f>LEFT(U6665,FIND(",",U6665)-1)</f>
        <v>-123.10110682109871</v>
      </c>
      <c r="W6665" s="2">
        <f>VALUE(V6665)</f>
        <v>-123.101106821098</v>
      </c>
      <c r="X6665" t="str">
        <f>MID(U6665,FIND(" ",U6665)+1,FIND("]",U6665)-FIND(" ",U6665)-1)</f>
        <v>49.263384469557856</v>
      </c>
      <c r="Y6665" s="2">
        <f>VALUE(X6665)</f>
        <v>49.263384469557799</v>
      </c>
      <c r="Z6665" t="s">
        <v>96</v>
      </c>
      <c r="AA6665" t="s">
        <v>18120</v>
      </c>
      <c r="AB6665" t="s">
        <v>29440</v>
      </c>
      <c r="AC6665" t="str">
        <f>LEFT(AB6665,FIND(" ",AB6665)-1)</f>
        <v>2419</v>
      </c>
      <c r="AD6665" t="str">
        <f>MID(AB6665,FIND(" ",AB6665)+1,FIND(",",AB6665)-FIND(" ",AB6665)-1)</f>
        <v>Main St</v>
      </c>
    </row>
    <row r="6666" spans="1:30" hidden="1" x14ac:dyDescent="0.3">
      <c r="A6666" t="s">
        <v>21</v>
      </c>
      <c r="B6666">
        <f>IF(A6666="twin",2,1)</f>
        <v>2</v>
      </c>
      <c r="C6666" t="s">
        <v>22</v>
      </c>
      <c r="D6666" t="s">
        <v>22</v>
      </c>
      <c r="E6666" t="s">
        <v>22</v>
      </c>
      <c r="F6666" t="s">
        <v>22</v>
      </c>
      <c r="G6666" t="s">
        <v>22</v>
      </c>
      <c r="H6666" t="s">
        <v>22</v>
      </c>
      <c r="J6666" t="s">
        <v>24</v>
      </c>
      <c r="K6666" t="s">
        <v>32</v>
      </c>
      <c r="L6666" t="s">
        <v>26</v>
      </c>
      <c r="M6666" t="s">
        <v>32</v>
      </c>
      <c r="N6666" t="s">
        <v>26</v>
      </c>
      <c r="O6666" t="s">
        <v>32</v>
      </c>
      <c r="P6666" t="s">
        <v>26</v>
      </c>
      <c r="R6666" t="s">
        <v>27</v>
      </c>
      <c r="S6666" t="s">
        <v>18121</v>
      </c>
      <c r="T6666" t="s">
        <v>18119</v>
      </c>
      <c r="U6666" t="str">
        <f>RIGHT(T6666,LEN(T6666)-FIND("[",T6666))</f>
        <v>-123.10110682109871, 49.263384469557856]}</v>
      </c>
      <c r="V6666" t="str">
        <f>LEFT(U6666,FIND(",",U6666)-1)</f>
        <v>-123.10110682109871</v>
      </c>
      <c r="W6666" s="2">
        <f>VALUE(V6666)</f>
        <v>-123.101106821098</v>
      </c>
      <c r="X6666" t="str">
        <f>MID(U6666,FIND(" ",U6666)+1,FIND("]",U6666)-FIND(" ",U6666)-1)</f>
        <v>49.263384469557856</v>
      </c>
      <c r="Y6666" s="2">
        <f>VALUE(X6666)</f>
        <v>49.263384469557799</v>
      </c>
      <c r="Z6666" t="s">
        <v>96</v>
      </c>
      <c r="AA6666" t="s">
        <v>18122</v>
      </c>
      <c r="AB6666" t="s">
        <v>29440</v>
      </c>
      <c r="AC6666" t="str">
        <f>LEFT(AB6666,FIND(" ",AB6666)-1)</f>
        <v>2419</v>
      </c>
      <c r="AD6666" t="str">
        <f>MID(AB6666,FIND(" ",AB6666)+1,FIND(",",AB6666)-FIND(" ",AB6666)-1)</f>
        <v>Main St</v>
      </c>
    </row>
    <row r="6667" spans="1:30" hidden="1" x14ac:dyDescent="0.3">
      <c r="A6667" t="s">
        <v>21</v>
      </c>
      <c r="B6667">
        <f>IF(A6667="twin",2,1)</f>
        <v>2</v>
      </c>
      <c r="C6667" t="s">
        <v>22</v>
      </c>
      <c r="D6667" t="s">
        <v>22</v>
      </c>
      <c r="E6667" t="s">
        <v>22</v>
      </c>
      <c r="F6667" t="s">
        <v>22</v>
      </c>
      <c r="G6667" t="s">
        <v>22</v>
      </c>
      <c r="H6667" t="s">
        <v>22</v>
      </c>
      <c r="J6667" t="s">
        <v>24</v>
      </c>
      <c r="K6667" t="s">
        <v>32</v>
      </c>
      <c r="L6667" t="s">
        <v>26</v>
      </c>
      <c r="M6667" t="s">
        <v>32</v>
      </c>
      <c r="N6667" t="s">
        <v>26</v>
      </c>
      <c r="O6667" t="s">
        <v>32</v>
      </c>
      <c r="P6667" t="s">
        <v>26</v>
      </c>
      <c r="R6667" t="s">
        <v>27</v>
      </c>
      <c r="S6667" t="s">
        <v>18123</v>
      </c>
      <c r="T6667" t="s">
        <v>1869</v>
      </c>
      <c r="U6667" t="str">
        <f>RIGHT(T6667,LEN(T6667)-FIND("[",T6667))</f>
        <v>-123.10117484450089, 49.26177845965882]}</v>
      </c>
      <c r="V6667" t="str">
        <f>LEFT(U6667,FIND(",",U6667)-1)</f>
        <v>-123.10117484450089</v>
      </c>
      <c r="W6667" s="2">
        <f>VALUE(V6667)</f>
        <v>-123.10117484449999</v>
      </c>
      <c r="X6667" t="str">
        <f>MID(U6667,FIND(" ",U6667)+1,FIND("]",U6667)-FIND(" ",U6667)-1)</f>
        <v>49.26177845965882</v>
      </c>
      <c r="Y6667" s="2">
        <f>VALUE(X6667)</f>
        <v>49.2617784596588</v>
      </c>
      <c r="Z6667" t="s">
        <v>96</v>
      </c>
      <c r="AA6667" t="s">
        <v>18124</v>
      </c>
      <c r="AB6667" t="s">
        <v>26392</v>
      </c>
      <c r="AC6667" t="str">
        <f>LEFT(AB6667,FIND(" ",AB6667)-1)</f>
        <v>2607</v>
      </c>
      <c r="AD6667" t="str">
        <f>MID(AB6667,FIND(" ",AB6667)+1,FIND(",",AB6667)-FIND(" ",AB6667)-1)</f>
        <v>Main St</v>
      </c>
    </row>
    <row r="6668" spans="1:30" hidden="1" x14ac:dyDescent="0.3">
      <c r="A6668" t="s">
        <v>21</v>
      </c>
      <c r="B6668">
        <f>IF(A6668="twin",2,1)</f>
        <v>2</v>
      </c>
      <c r="C6668" t="s">
        <v>22</v>
      </c>
      <c r="D6668" t="s">
        <v>22</v>
      </c>
      <c r="E6668" t="s">
        <v>22</v>
      </c>
      <c r="F6668" t="s">
        <v>22</v>
      </c>
      <c r="G6668" t="s">
        <v>22</v>
      </c>
      <c r="H6668" t="s">
        <v>22</v>
      </c>
      <c r="J6668" t="s">
        <v>24</v>
      </c>
      <c r="K6668" t="s">
        <v>32</v>
      </c>
      <c r="L6668" t="s">
        <v>26</v>
      </c>
      <c r="M6668" t="s">
        <v>32</v>
      </c>
      <c r="N6668" t="s">
        <v>26</v>
      </c>
      <c r="O6668" t="s">
        <v>32</v>
      </c>
      <c r="P6668" t="s">
        <v>26</v>
      </c>
      <c r="R6668" t="s">
        <v>27</v>
      </c>
      <c r="S6668" t="s">
        <v>18125</v>
      </c>
      <c r="T6668" t="s">
        <v>1890</v>
      </c>
      <c r="U6668" t="str">
        <f>RIGHT(T6668,LEN(T6668)-FIND("[",T6668))</f>
        <v>-123.10119517794193, 49.26139148595368]}</v>
      </c>
      <c r="V6668" t="str">
        <f>LEFT(U6668,FIND(",",U6668)-1)</f>
        <v>-123.10119517794193</v>
      </c>
      <c r="W6668" s="2">
        <f>VALUE(V6668)</f>
        <v>-123.10119517794099</v>
      </c>
      <c r="X6668" t="str">
        <f>MID(U6668,FIND(" ",U6668)+1,FIND("]",U6668)-FIND(" ",U6668)-1)</f>
        <v>49.26139148595368</v>
      </c>
      <c r="Y6668" s="2">
        <f>VALUE(X6668)</f>
        <v>49.261391485953602</v>
      </c>
      <c r="Z6668" t="s">
        <v>96</v>
      </c>
      <c r="AA6668" t="s">
        <v>18126</v>
      </c>
      <c r="AB6668" t="s">
        <v>26399</v>
      </c>
      <c r="AC6668" t="str">
        <f>LEFT(AB6668,FIND(" ",AB6668)-1)</f>
        <v>2689</v>
      </c>
      <c r="AD6668" t="str">
        <f>MID(AB6668,FIND(" ",AB6668)+1,FIND(",",AB6668)-FIND(" ",AB6668)-1)</f>
        <v>Main St</v>
      </c>
    </row>
    <row r="6669" spans="1:30" hidden="1" x14ac:dyDescent="0.3">
      <c r="A6669" t="s">
        <v>63</v>
      </c>
      <c r="B6669">
        <f>IF(A6669="twin",2,1)</f>
        <v>1</v>
      </c>
      <c r="C6669" t="s">
        <v>22</v>
      </c>
      <c r="D6669" t="s">
        <v>22</v>
      </c>
      <c r="E6669" t="s">
        <v>22</v>
      </c>
      <c r="F6669" t="s">
        <v>22</v>
      </c>
      <c r="G6669" t="s">
        <v>22</v>
      </c>
      <c r="H6669" t="s">
        <v>22</v>
      </c>
      <c r="J6669" t="s">
        <v>24</v>
      </c>
      <c r="K6669" t="s">
        <v>32</v>
      </c>
      <c r="L6669" t="s">
        <v>26</v>
      </c>
      <c r="M6669" t="s">
        <v>32</v>
      </c>
      <c r="N6669" t="s">
        <v>26</v>
      </c>
      <c r="O6669" t="s">
        <v>32</v>
      </c>
      <c r="P6669" t="s">
        <v>26</v>
      </c>
      <c r="R6669" t="s">
        <v>27</v>
      </c>
      <c r="S6669" t="s">
        <v>18127</v>
      </c>
      <c r="T6669" t="s">
        <v>18128</v>
      </c>
      <c r="U6669" t="str">
        <f>RIGHT(T6669,LEN(T6669)-FIND("[",T6669))</f>
        <v>-123.1012021864978, 49.2612767908961]}</v>
      </c>
      <c r="V6669" t="str">
        <f>LEFT(U6669,FIND(",",U6669)-1)</f>
        <v>-123.1012021864978</v>
      </c>
      <c r="W6669" s="2">
        <f>VALUE(V6669)</f>
        <v>-123.10120218649701</v>
      </c>
      <c r="X6669" t="str">
        <f>MID(U6669,FIND(" ",U6669)+1,FIND("]",U6669)-FIND(" ",U6669)-1)</f>
        <v>49.2612767908961</v>
      </c>
      <c r="Y6669" s="2">
        <f>VALUE(X6669)</f>
        <v>49.261276790896098</v>
      </c>
      <c r="Z6669" t="s">
        <v>96</v>
      </c>
      <c r="AA6669" t="s">
        <v>18129</v>
      </c>
      <c r="AB6669" t="s">
        <v>26399</v>
      </c>
      <c r="AC6669" t="str">
        <f>LEFT(AB6669,FIND(" ",AB6669)-1)</f>
        <v>2689</v>
      </c>
      <c r="AD6669" t="str">
        <f>MID(AB6669,FIND(" ",AB6669)+1,FIND(",",AB6669)-FIND(" ",AB6669)-1)</f>
        <v>Main St</v>
      </c>
    </row>
    <row r="6670" spans="1:30" hidden="1" x14ac:dyDescent="0.3">
      <c r="A6670" t="s">
        <v>21</v>
      </c>
      <c r="B6670">
        <f>IF(A6670="twin",2,1)</f>
        <v>2</v>
      </c>
      <c r="C6670" t="s">
        <v>22</v>
      </c>
      <c r="D6670" t="s">
        <v>22</v>
      </c>
      <c r="E6670" t="s">
        <v>22</v>
      </c>
      <c r="F6670" t="s">
        <v>22</v>
      </c>
      <c r="G6670" t="s">
        <v>22</v>
      </c>
      <c r="H6670" t="s">
        <v>22</v>
      </c>
      <c r="J6670" t="s">
        <v>24</v>
      </c>
      <c r="K6670" t="s">
        <v>32</v>
      </c>
      <c r="L6670" t="s">
        <v>26</v>
      </c>
      <c r="M6670" t="s">
        <v>32</v>
      </c>
      <c r="N6670" t="s">
        <v>26</v>
      </c>
      <c r="O6670" t="s">
        <v>32</v>
      </c>
      <c r="P6670" t="s">
        <v>26</v>
      </c>
      <c r="R6670" t="s">
        <v>27</v>
      </c>
      <c r="S6670" t="s">
        <v>18130</v>
      </c>
      <c r="T6670" t="s">
        <v>8451</v>
      </c>
      <c r="U6670" t="str">
        <f>RIGHT(T6670,LEN(T6670)-FIND("[",T6670))</f>
        <v>-123.1012180976219, 49.26093190961409]}</v>
      </c>
      <c r="V6670" t="str">
        <f>LEFT(U6670,FIND(",",U6670)-1)</f>
        <v>-123.1012180976219</v>
      </c>
      <c r="W6670" s="2">
        <f>VALUE(V6670)</f>
        <v>-123.101218097621</v>
      </c>
      <c r="X6670" t="str">
        <f>MID(U6670,FIND(" ",U6670)+1,FIND("]",U6670)-FIND(" ",U6670)-1)</f>
        <v>49.26093190961409</v>
      </c>
      <c r="Y6670" s="2">
        <f>VALUE(X6670)</f>
        <v>49.260931909614001</v>
      </c>
      <c r="Z6670" t="s">
        <v>96</v>
      </c>
      <c r="AA6670" t="s">
        <v>18131</v>
      </c>
      <c r="AB6670" t="s">
        <v>27991</v>
      </c>
      <c r="AC6670" t="str">
        <f>LEFT(AB6670,FIND(" ",AB6670)-1)</f>
        <v>2707</v>
      </c>
      <c r="AD6670" t="str">
        <f>MID(AB6670,FIND(" ",AB6670)+1,FIND(",",AB6670)-FIND(" ",AB6670)-1)</f>
        <v>Main St</v>
      </c>
    </row>
    <row r="6671" spans="1:30" hidden="1" x14ac:dyDescent="0.3">
      <c r="A6671" t="s">
        <v>247</v>
      </c>
      <c r="B6671">
        <f>IF(A6671="twin",2,1)</f>
        <v>1</v>
      </c>
      <c r="C6671" t="s">
        <v>22</v>
      </c>
      <c r="D6671" t="s">
        <v>22</v>
      </c>
      <c r="E6671" t="s">
        <v>22</v>
      </c>
      <c r="F6671" t="s">
        <v>22</v>
      </c>
      <c r="G6671" t="s">
        <v>22</v>
      </c>
      <c r="H6671" t="s">
        <v>22</v>
      </c>
      <c r="J6671" t="s">
        <v>24</v>
      </c>
      <c r="K6671" t="s">
        <v>32</v>
      </c>
      <c r="L6671" t="s">
        <v>26</v>
      </c>
      <c r="M6671" t="s">
        <v>32</v>
      </c>
      <c r="N6671" t="s">
        <v>26</v>
      </c>
      <c r="O6671" t="s">
        <v>32</v>
      </c>
      <c r="P6671" t="s">
        <v>26</v>
      </c>
      <c r="R6671" t="s">
        <v>27</v>
      </c>
      <c r="S6671" t="s">
        <v>18132</v>
      </c>
      <c r="T6671" t="s">
        <v>18133</v>
      </c>
      <c r="U6671" t="str">
        <f>RIGHT(T6671,LEN(T6671)-FIND("[",T6671))</f>
        <v>-123.14058524820047, 49.287791175470545]}</v>
      </c>
      <c r="V6671" t="str">
        <f>LEFT(U6671,FIND(",",U6671)-1)</f>
        <v>-123.14058524820047</v>
      </c>
      <c r="W6671" s="2">
        <f>VALUE(V6671)</f>
        <v>-123.1405852482</v>
      </c>
      <c r="X6671" t="str">
        <f>MID(U6671,FIND(" ",U6671)+1,FIND("]",U6671)-FIND(" ",U6671)-1)</f>
        <v>49.287791175470545</v>
      </c>
      <c r="Y6671" s="2">
        <f>VALUE(X6671)</f>
        <v>49.287791175470502</v>
      </c>
      <c r="Z6671" t="s">
        <v>84</v>
      </c>
      <c r="AA6671" t="s">
        <v>18134</v>
      </c>
      <c r="AB6671" t="s">
        <v>29136</v>
      </c>
      <c r="AC6671" t="str">
        <f>LEFT(AB6671,FIND(" ",AB6671)-1)</f>
        <v>1150</v>
      </c>
      <c r="AD6671" t="str">
        <f>MID(AB6671,FIND(" ",AB6671)+1,FIND(",",AB6671)-FIND(" ",AB6671)-1)</f>
        <v>Denman St</v>
      </c>
    </row>
    <row r="6672" spans="1:30" hidden="1" x14ac:dyDescent="0.3">
      <c r="A6672" t="s">
        <v>129</v>
      </c>
      <c r="B6672">
        <f>IF(A6672="twin",2,1)</f>
        <v>1</v>
      </c>
      <c r="C6672" t="s">
        <v>81</v>
      </c>
      <c r="D6672" t="s">
        <v>81</v>
      </c>
      <c r="E6672" t="s">
        <v>81</v>
      </c>
      <c r="F6672" t="s">
        <v>81</v>
      </c>
      <c r="G6672" t="s">
        <v>81</v>
      </c>
      <c r="H6672" t="s">
        <v>81</v>
      </c>
      <c r="I6672" t="s">
        <v>81</v>
      </c>
      <c r="J6672" t="s">
        <v>24</v>
      </c>
      <c r="K6672" t="s">
        <v>130</v>
      </c>
      <c r="L6672" t="s">
        <v>130</v>
      </c>
      <c r="M6672" t="s">
        <v>130</v>
      </c>
      <c r="N6672" t="s">
        <v>130</v>
      </c>
      <c r="O6672" t="s">
        <v>130</v>
      </c>
      <c r="P6672" t="s">
        <v>130</v>
      </c>
      <c r="Q6672" t="s">
        <v>130</v>
      </c>
      <c r="R6672" t="s">
        <v>27</v>
      </c>
      <c r="S6672" t="s">
        <v>18135</v>
      </c>
      <c r="T6672" t="s">
        <v>18136</v>
      </c>
      <c r="U6672" t="str">
        <f>RIGHT(T6672,LEN(T6672)-FIND("[",T6672))</f>
        <v>-123.10944630599707, 49.27143860318058]}</v>
      </c>
      <c r="V6672" t="str">
        <f>LEFT(U6672,FIND(",",U6672)-1)</f>
        <v>-123.10944630599707</v>
      </c>
      <c r="W6672" s="2">
        <f>VALUE(V6672)</f>
        <v>-123.109446305997</v>
      </c>
      <c r="X6672" t="str">
        <f>MID(U6672,FIND(" ",U6672)+1,FIND("]",U6672)-FIND(" ",U6672)-1)</f>
        <v>49.27143860318058</v>
      </c>
      <c r="Y6672" s="2">
        <f>VALUE(X6672)</f>
        <v>49.271438603180499</v>
      </c>
      <c r="Z6672" t="s">
        <v>96</v>
      </c>
      <c r="AA6672" t="s">
        <v>18137</v>
      </c>
      <c r="AB6672" t="s">
        <v>29441</v>
      </c>
      <c r="AC6672" t="str">
        <f>LEFT(AB6672,FIND(" ",AB6672)-1)</f>
        <v>1610</v>
      </c>
      <c r="AD6672" t="str">
        <f>MID(AB6672,FIND(" ",AB6672)+1,FIND(",",AB6672)-FIND(" ",AB6672)-1)</f>
        <v>Columbia St</v>
      </c>
    </row>
    <row r="6673" spans="1:30" hidden="1" x14ac:dyDescent="0.3">
      <c r="A6673" t="s">
        <v>21</v>
      </c>
      <c r="B6673">
        <f>IF(A6673="twin",2,1)</f>
        <v>2</v>
      </c>
      <c r="C6673" t="s">
        <v>23</v>
      </c>
      <c r="D6673" t="s">
        <v>23</v>
      </c>
      <c r="E6673" t="s">
        <v>23</v>
      </c>
      <c r="F6673" t="s">
        <v>23</v>
      </c>
      <c r="G6673" t="s">
        <v>23</v>
      </c>
      <c r="H6673" t="s">
        <v>23</v>
      </c>
      <c r="J6673" t="s">
        <v>24</v>
      </c>
      <c r="K6673" t="s">
        <v>32</v>
      </c>
      <c r="L6673" t="s">
        <v>26</v>
      </c>
      <c r="M6673" t="s">
        <v>32</v>
      </c>
      <c r="N6673" t="s">
        <v>26</v>
      </c>
      <c r="O6673" t="s">
        <v>32</v>
      </c>
      <c r="P6673" t="s">
        <v>26</v>
      </c>
      <c r="R6673" t="s">
        <v>27</v>
      </c>
      <c r="S6673" t="s">
        <v>18138</v>
      </c>
      <c r="T6673" t="s">
        <v>9493</v>
      </c>
      <c r="U6673" t="str">
        <f>RIGHT(T6673,LEN(T6673)-FIND("[",T6673))</f>
        <v>-123.11824891368445, 49.2786606673315]}</v>
      </c>
      <c r="V6673" t="str">
        <f>LEFT(U6673,FIND(",",U6673)-1)</f>
        <v>-123.11824891368445</v>
      </c>
      <c r="W6673" s="2">
        <f>VALUE(V6673)</f>
        <v>-123.118248913684</v>
      </c>
      <c r="X6673" t="str">
        <f>MID(U6673,FIND(" ",U6673)+1,FIND("]",U6673)-FIND(" ",U6673)-1)</f>
        <v>49.2786606673315</v>
      </c>
      <c r="Y6673" s="2">
        <f>VALUE(X6673)</f>
        <v>49.278660667331501</v>
      </c>
      <c r="Z6673" t="s">
        <v>30</v>
      </c>
      <c r="AA6673" t="s">
        <v>18139</v>
      </c>
      <c r="AB6673" t="s">
        <v>28207</v>
      </c>
      <c r="AC6673" t="str">
        <f>LEFT(AB6673,FIND(" ",AB6673)-1)</f>
        <v>891</v>
      </c>
      <c r="AD6673" t="str">
        <f>MID(AB6673,FIND(" ",AB6673)+1,FIND(",",AB6673)-FIND(" ",AB6673)-1)</f>
        <v>Homer St</v>
      </c>
    </row>
    <row r="6674" spans="1:30" hidden="1" x14ac:dyDescent="0.3">
      <c r="A6674" t="s">
        <v>21</v>
      </c>
      <c r="B6674">
        <f>IF(A6674="twin",2,1)</f>
        <v>2</v>
      </c>
      <c r="C6674" t="s">
        <v>22</v>
      </c>
      <c r="D6674" t="s">
        <v>22</v>
      </c>
      <c r="E6674" t="s">
        <v>22</v>
      </c>
      <c r="F6674" t="s">
        <v>22</v>
      </c>
      <c r="G6674" t="s">
        <v>22</v>
      </c>
      <c r="H6674" t="s">
        <v>22</v>
      </c>
      <c r="J6674" t="s">
        <v>24</v>
      </c>
      <c r="K6674" t="s">
        <v>32</v>
      </c>
      <c r="L6674" t="s">
        <v>26</v>
      </c>
      <c r="M6674" t="s">
        <v>32</v>
      </c>
      <c r="N6674" t="s">
        <v>26</v>
      </c>
      <c r="O6674" t="s">
        <v>32</v>
      </c>
      <c r="P6674" t="s">
        <v>26</v>
      </c>
      <c r="R6674" t="s">
        <v>27</v>
      </c>
      <c r="S6674" t="s">
        <v>18140</v>
      </c>
      <c r="T6674" t="s">
        <v>6687</v>
      </c>
      <c r="U6674" t="str">
        <f>RIGHT(T6674,LEN(T6674)-FIND("[",T6674))</f>
        <v>-123.12229582142844, 49.27707108076419]}</v>
      </c>
      <c r="V6674" t="str">
        <f>LEFT(U6674,FIND(",",U6674)-1)</f>
        <v>-123.12229582142844</v>
      </c>
      <c r="W6674" s="2">
        <f>VALUE(V6674)</f>
        <v>-123.122295821428</v>
      </c>
      <c r="X6674" t="str">
        <f>MID(U6674,FIND(" ",U6674)+1,FIND("]",U6674)-FIND(" ",U6674)-1)</f>
        <v>49.27707108076419</v>
      </c>
      <c r="Y6674" s="2">
        <f>VALUE(X6674)</f>
        <v>49.277071080764102</v>
      </c>
      <c r="Z6674" t="s">
        <v>30</v>
      </c>
      <c r="AA6674" t="s">
        <v>18141</v>
      </c>
      <c r="AB6674" t="s">
        <v>27597</v>
      </c>
      <c r="AC6674" t="str">
        <f>LEFT(AB6674,FIND(" ",AB6674)-1)</f>
        <v>1045-1099</v>
      </c>
      <c r="AD6674" t="str">
        <f>MID(AB6674,FIND(" ",AB6674)+1,FIND(",",AB6674)-FIND(" ",AB6674)-1)</f>
        <v>Richards St</v>
      </c>
    </row>
    <row r="6675" spans="1:30" hidden="1" x14ac:dyDescent="0.3">
      <c r="A6675" t="s">
        <v>21</v>
      </c>
      <c r="B6675">
        <f>IF(A6675="twin",2,1)</f>
        <v>2</v>
      </c>
      <c r="C6675" t="s">
        <v>22</v>
      </c>
      <c r="D6675" t="s">
        <v>22</v>
      </c>
      <c r="E6675" t="s">
        <v>22</v>
      </c>
      <c r="F6675" t="s">
        <v>22</v>
      </c>
      <c r="G6675" t="s">
        <v>22</v>
      </c>
      <c r="H6675" t="s">
        <v>22</v>
      </c>
      <c r="J6675" t="s">
        <v>24</v>
      </c>
      <c r="K6675" t="s">
        <v>32</v>
      </c>
      <c r="L6675" t="s">
        <v>26</v>
      </c>
      <c r="M6675" t="s">
        <v>32</v>
      </c>
      <c r="N6675" t="s">
        <v>26</v>
      </c>
      <c r="O6675" t="s">
        <v>32</v>
      </c>
      <c r="P6675" t="s">
        <v>26</v>
      </c>
      <c r="R6675" t="s">
        <v>27</v>
      </c>
      <c r="S6675" t="s">
        <v>18142</v>
      </c>
      <c r="T6675" t="s">
        <v>9509</v>
      </c>
      <c r="U6675" t="str">
        <f>RIGHT(T6675,LEN(T6675)-FIND("[",T6675))</f>
        <v>-123.12206593646171, 49.277411494768806]}</v>
      </c>
      <c r="V6675" t="str">
        <f>LEFT(U6675,FIND(",",U6675)-1)</f>
        <v>-123.12206593646171</v>
      </c>
      <c r="W6675" s="2">
        <f>VALUE(V6675)</f>
        <v>-123.122065936461</v>
      </c>
      <c r="X6675" t="str">
        <f>MID(U6675,FIND(" ",U6675)+1,FIND("]",U6675)-FIND(" ",U6675)-1)</f>
        <v>49.277411494768806</v>
      </c>
      <c r="Y6675" s="2">
        <f>VALUE(X6675)</f>
        <v>49.277411494768799</v>
      </c>
      <c r="Z6675" t="s">
        <v>30</v>
      </c>
      <c r="AA6675" t="s">
        <v>18143</v>
      </c>
      <c r="AB6675" t="s">
        <v>28210</v>
      </c>
      <c r="AC6675" t="str">
        <f>LEFT(AB6675,FIND(" ",AB6675)-1)</f>
        <v>1057</v>
      </c>
      <c r="AD6675" t="str">
        <f>MID(AB6675,FIND(" ",AB6675)+1,FIND(",",AB6675)-FIND(" ",AB6675)-1)</f>
        <v>Richards St</v>
      </c>
    </row>
    <row r="6676" spans="1:30" hidden="1" x14ac:dyDescent="0.3">
      <c r="A6676" t="s">
        <v>21</v>
      </c>
      <c r="B6676">
        <f>IF(A6676="twin",2,1)</f>
        <v>2</v>
      </c>
      <c r="C6676" t="s">
        <v>23</v>
      </c>
      <c r="D6676" t="s">
        <v>45</v>
      </c>
      <c r="E6676" t="s">
        <v>23</v>
      </c>
      <c r="F6676" t="s">
        <v>45</v>
      </c>
      <c r="G6676" t="s">
        <v>23</v>
      </c>
      <c r="H6676" t="s">
        <v>45</v>
      </c>
      <c r="J6676" t="s">
        <v>24</v>
      </c>
      <c r="K6676" t="s">
        <v>32</v>
      </c>
      <c r="L6676" t="s">
        <v>26</v>
      </c>
      <c r="M6676" t="s">
        <v>32</v>
      </c>
      <c r="N6676" t="s">
        <v>26</v>
      </c>
      <c r="O6676" t="s">
        <v>32</v>
      </c>
      <c r="P6676" t="s">
        <v>26</v>
      </c>
      <c r="R6676" t="s">
        <v>27</v>
      </c>
      <c r="S6676" t="s">
        <v>18144</v>
      </c>
      <c r="T6676" t="s">
        <v>8512</v>
      </c>
      <c r="U6676" t="str">
        <f>RIGHT(T6676,LEN(T6676)-FIND("[",T6676))</f>
        <v>-123.09769698944301, 49.280412325392646]}</v>
      </c>
      <c r="V6676" t="str">
        <f>LEFT(U6676,FIND(",",U6676)-1)</f>
        <v>-123.09769698944301</v>
      </c>
      <c r="W6676" s="2">
        <f>VALUE(V6676)</f>
        <v>-123.09769698944299</v>
      </c>
      <c r="X6676" t="str">
        <f>MID(U6676,FIND(" ",U6676)+1,FIND("]",U6676)-FIND(" ",U6676)-1)</f>
        <v>49.280412325392646</v>
      </c>
      <c r="Y6676" s="2">
        <f>VALUE(X6676)</f>
        <v>49.280412325392597</v>
      </c>
      <c r="Z6676" t="s">
        <v>552</v>
      </c>
      <c r="AA6676" t="s">
        <v>18145</v>
      </c>
      <c r="AB6676" t="s">
        <v>28003</v>
      </c>
      <c r="AC6676" t="str">
        <f>LEFT(AB6676,FIND(" ",AB6676)-1)</f>
        <v>Westbound</v>
      </c>
      <c r="AD6676" t="str">
        <f>MID(AB6676,FIND(" ",AB6676)+1,FIND(",",AB6676)-FIND(" ",AB6676)-1)</f>
        <v>E Pender St @ Gore Ave</v>
      </c>
    </row>
    <row r="6677" spans="1:30" hidden="1" x14ac:dyDescent="0.3">
      <c r="A6677" t="s">
        <v>21</v>
      </c>
      <c r="B6677">
        <f>IF(A6677="twin",2,1)</f>
        <v>2</v>
      </c>
      <c r="C6677" t="s">
        <v>45</v>
      </c>
      <c r="D6677" t="s">
        <v>22</v>
      </c>
      <c r="E6677" t="s">
        <v>45</v>
      </c>
      <c r="F6677" t="s">
        <v>22</v>
      </c>
      <c r="G6677" t="s">
        <v>45</v>
      </c>
      <c r="H6677" t="s">
        <v>22</v>
      </c>
      <c r="J6677" t="s">
        <v>24</v>
      </c>
      <c r="K6677" t="s">
        <v>32</v>
      </c>
      <c r="L6677" t="s">
        <v>26</v>
      </c>
      <c r="M6677" t="s">
        <v>32</v>
      </c>
      <c r="N6677" t="s">
        <v>26</v>
      </c>
      <c r="O6677" t="s">
        <v>32</v>
      </c>
      <c r="P6677" t="s">
        <v>26</v>
      </c>
      <c r="R6677" t="s">
        <v>27</v>
      </c>
      <c r="S6677" t="s">
        <v>18146</v>
      </c>
      <c r="T6677" t="s">
        <v>18147</v>
      </c>
      <c r="U6677" t="str">
        <f>RIGHT(T6677,LEN(T6677)-FIND("[",T6677))</f>
        <v>-123.15388437961683, 49.2344735673167]}</v>
      </c>
      <c r="V6677" t="str">
        <f>LEFT(U6677,FIND(",",U6677)-1)</f>
        <v>-123.15388437961683</v>
      </c>
      <c r="W6677" s="2">
        <f>VALUE(V6677)</f>
        <v>-123.153884379616</v>
      </c>
      <c r="X6677" t="str">
        <f>MID(U6677,FIND(" ",U6677)+1,FIND("]",U6677)-FIND(" ",U6677)-1)</f>
        <v>49.2344735673167</v>
      </c>
      <c r="Y6677" s="2">
        <f>VALUE(X6677)</f>
        <v>49.234473567316698</v>
      </c>
      <c r="Z6677" t="s">
        <v>137</v>
      </c>
      <c r="AA6677" t="s">
        <v>18148</v>
      </c>
      <c r="AB6677" t="s">
        <v>29442</v>
      </c>
      <c r="AC6677" t="str">
        <f>LEFT(AB6677,FIND(" ",AB6677)-1)</f>
        <v>2058</v>
      </c>
      <c r="AD6677" t="str">
        <f>MID(AB6677,FIND(" ",AB6677)+1,FIND(",",AB6677)-FIND(" ",AB6677)-1)</f>
        <v>W 41st Ave</v>
      </c>
    </row>
    <row r="6678" spans="1:30" hidden="1" x14ac:dyDescent="0.3">
      <c r="A6678" t="s">
        <v>21</v>
      </c>
      <c r="B6678">
        <f>IF(A6678="twin",2,1)</f>
        <v>2</v>
      </c>
      <c r="C6678" t="s">
        <v>22</v>
      </c>
      <c r="D6678" t="s">
        <v>22</v>
      </c>
      <c r="E6678" t="s">
        <v>22</v>
      </c>
      <c r="F6678" t="s">
        <v>22</v>
      </c>
      <c r="G6678" t="s">
        <v>22</v>
      </c>
      <c r="H6678" t="s">
        <v>22</v>
      </c>
      <c r="J6678" t="s">
        <v>24</v>
      </c>
      <c r="K6678" t="s">
        <v>32</v>
      </c>
      <c r="L6678" t="s">
        <v>26</v>
      </c>
      <c r="M6678" t="s">
        <v>32</v>
      </c>
      <c r="N6678" t="s">
        <v>26</v>
      </c>
      <c r="O6678" t="s">
        <v>32</v>
      </c>
      <c r="P6678" t="s">
        <v>26</v>
      </c>
      <c r="R6678" t="s">
        <v>27</v>
      </c>
      <c r="S6678" t="s">
        <v>18149</v>
      </c>
      <c r="T6678" t="s">
        <v>5182</v>
      </c>
      <c r="U6678" t="str">
        <f>RIGHT(T6678,LEN(T6678)-FIND("[",T6678))</f>
        <v>-123.12394653568141, 49.288466975507994]}</v>
      </c>
      <c r="V6678" t="str">
        <f>LEFT(U6678,FIND(",",U6678)-1)</f>
        <v>-123.12394653568141</v>
      </c>
      <c r="W6678" s="2">
        <f>VALUE(V6678)</f>
        <v>-123.123946535681</v>
      </c>
      <c r="X6678" t="str">
        <f>MID(U6678,FIND(" ",U6678)+1,FIND("]",U6678)-FIND(" ",U6678)-1)</f>
        <v>49.288466975507994</v>
      </c>
      <c r="Y6678" s="2">
        <f>VALUE(X6678)</f>
        <v>49.288466975507902</v>
      </c>
      <c r="Z6678" t="s">
        <v>30</v>
      </c>
      <c r="AA6678" t="s">
        <v>18150</v>
      </c>
      <c r="AB6678" t="s">
        <v>27253</v>
      </c>
      <c r="AC6678" t="str">
        <f>LEFT(AB6678,FIND(" ",AB6678)-1)</f>
        <v>1200</v>
      </c>
      <c r="AD6678" t="str">
        <f>MID(AB6678,FIND(" ",AB6678)+1,FIND(",",AB6678)-FIND(" ",AB6678)-1)</f>
        <v>W Pender St</v>
      </c>
    </row>
    <row r="6679" spans="1:30" hidden="1" x14ac:dyDescent="0.3">
      <c r="A6679" t="s">
        <v>21</v>
      </c>
      <c r="B6679">
        <f>IF(A6679="twin",2,1)</f>
        <v>2</v>
      </c>
      <c r="C6679" t="s">
        <v>22</v>
      </c>
      <c r="D6679" t="s">
        <v>22</v>
      </c>
      <c r="E6679" t="s">
        <v>22</v>
      </c>
      <c r="F6679" t="s">
        <v>22</v>
      </c>
      <c r="G6679" t="s">
        <v>22</v>
      </c>
      <c r="H6679" t="s">
        <v>22</v>
      </c>
      <c r="J6679" t="s">
        <v>24</v>
      </c>
      <c r="K6679" t="s">
        <v>32</v>
      </c>
      <c r="L6679" t="s">
        <v>26</v>
      </c>
      <c r="M6679" t="s">
        <v>32</v>
      </c>
      <c r="N6679" t="s">
        <v>26</v>
      </c>
      <c r="O6679" t="s">
        <v>32</v>
      </c>
      <c r="P6679" t="s">
        <v>26</v>
      </c>
      <c r="R6679" t="s">
        <v>27</v>
      </c>
      <c r="S6679" t="s">
        <v>18151</v>
      </c>
      <c r="T6679" t="s">
        <v>17448</v>
      </c>
      <c r="U6679" t="str">
        <f>RIGHT(T6679,LEN(T6679)-FIND("[",T6679))</f>
        <v>-123.12410066543049, 49.28851183089948]}</v>
      </c>
      <c r="V6679" t="str">
        <f>LEFT(U6679,FIND(",",U6679)-1)</f>
        <v>-123.12410066543049</v>
      </c>
      <c r="W6679" s="2">
        <f>VALUE(V6679)</f>
        <v>-123.12410066543001</v>
      </c>
      <c r="X6679" t="str">
        <f>MID(U6679,FIND(" ",U6679)+1,FIND("]",U6679)-FIND(" ",U6679)-1)</f>
        <v>49.28851183089948</v>
      </c>
      <c r="Y6679" s="2">
        <f>VALUE(X6679)</f>
        <v>49.288511830899402</v>
      </c>
      <c r="Z6679" t="s">
        <v>30</v>
      </c>
      <c r="AA6679" t="s">
        <v>18152</v>
      </c>
      <c r="AB6679" t="s">
        <v>29357</v>
      </c>
      <c r="AC6679" t="str">
        <f>LEFT(AB6679,FIND(" ",AB6679)-1)</f>
        <v>1208</v>
      </c>
      <c r="AD6679" t="str">
        <f>MID(AB6679,FIND(" ",AB6679)+1,FIND(",",AB6679)-FIND(" ",AB6679)-1)</f>
        <v>BC-7A</v>
      </c>
    </row>
    <row r="6680" spans="1:30" hidden="1" x14ac:dyDescent="0.3">
      <c r="A6680" t="s">
        <v>21</v>
      </c>
      <c r="B6680">
        <f>IF(A6680="twin",2,1)</f>
        <v>2</v>
      </c>
      <c r="C6680" t="s">
        <v>23</v>
      </c>
      <c r="D6680" t="s">
        <v>22</v>
      </c>
      <c r="E6680" t="s">
        <v>23</v>
      </c>
      <c r="F6680" t="s">
        <v>22</v>
      </c>
      <c r="G6680" t="s">
        <v>23</v>
      </c>
      <c r="H6680" t="s">
        <v>22</v>
      </c>
      <c r="J6680" t="s">
        <v>24</v>
      </c>
      <c r="K6680" t="s">
        <v>32</v>
      </c>
      <c r="L6680" t="s">
        <v>26</v>
      </c>
      <c r="M6680" t="s">
        <v>32</v>
      </c>
      <c r="N6680" t="s">
        <v>26</v>
      </c>
      <c r="O6680" t="s">
        <v>32</v>
      </c>
      <c r="P6680" t="s">
        <v>26</v>
      </c>
      <c r="R6680" t="s">
        <v>27</v>
      </c>
      <c r="S6680" t="s">
        <v>18153</v>
      </c>
      <c r="T6680" t="s">
        <v>17010</v>
      </c>
      <c r="U6680" t="str">
        <f>RIGHT(T6680,LEN(T6680)-FIND("[",T6680))</f>
        <v>-123.16087074352436, 49.23472749373884]}</v>
      </c>
      <c r="V6680" t="str">
        <f>LEFT(U6680,FIND(",",U6680)-1)</f>
        <v>-123.16087074352436</v>
      </c>
      <c r="W6680" s="2">
        <f>VALUE(V6680)</f>
        <v>-123.160870743524</v>
      </c>
      <c r="X6680" t="str">
        <f>MID(U6680,FIND(" ",U6680)+1,FIND("]",U6680)-FIND(" ",U6680)-1)</f>
        <v>49.23472749373884</v>
      </c>
      <c r="Y6680" s="2">
        <f>VALUE(X6680)</f>
        <v>49.234727493738802</v>
      </c>
      <c r="Z6680" t="s">
        <v>298</v>
      </c>
      <c r="AA6680" t="s">
        <v>18154</v>
      </c>
      <c r="AB6680" t="s">
        <v>29309</v>
      </c>
      <c r="AC6680" t="str">
        <f>LEFT(AB6680,FIND(" ",AB6680)-1)</f>
        <v>2363</v>
      </c>
      <c r="AD6680" t="str">
        <f>MID(AB6680,FIND(" ",AB6680)+1,FIND(",",AB6680)-FIND(" ",AB6680)-1)</f>
        <v>W 41st Ave</v>
      </c>
    </row>
    <row r="6681" spans="1:30" hidden="1" x14ac:dyDescent="0.3">
      <c r="A6681" t="s">
        <v>21</v>
      </c>
      <c r="B6681">
        <f>IF(A6681="twin",2,1)</f>
        <v>2</v>
      </c>
      <c r="C6681" t="s">
        <v>22</v>
      </c>
      <c r="D6681" t="s">
        <v>22</v>
      </c>
      <c r="E6681" t="s">
        <v>22</v>
      </c>
      <c r="F6681" t="s">
        <v>22</v>
      </c>
      <c r="G6681" t="s">
        <v>22</v>
      </c>
      <c r="H6681" t="s">
        <v>22</v>
      </c>
      <c r="J6681" t="s">
        <v>24</v>
      </c>
      <c r="K6681" t="s">
        <v>32</v>
      </c>
      <c r="L6681" t="s">
        <v>26</v>
      </c>
      <c r="M6681" t="s">
        <v>32</v>
      </c>
      <c r="N6681" t="s">
        <v>26</v>
      </c>
      <c r="O6681" t="s">
        <v>32</v>
      </c>
      <c r="P6681" t="s">
        <v>26</v>
      </c>
      <c r="R6681" t="s">
        <v>27</v>
      </c>
      <c r="S6681" t="s">
        <v>18155</v>
      </c>
      <c r="T6681" t="s">
        <v>18156</v>
      </c>
      <c r="U6681" t="str">
        <f>RIGHT(T6681,LEN(T6681)-FIND("[",T6681))</f>
        <v>-123.1244046354787, 49.288607086706186]}</v>
      </c>
      <c r="V6681" t="str">
        <f>LEFT(U6681,FIND(",",U6681)-1)</f>
        <v>-123.1244046354787</v>
      </c>
      <c r="W6681" s="2">
        <f>VALUE(V6681)</f>
        <v>-123.124404635478</v>
      </c>
      <c r="X6681" t="str">
        <f>MID(U6681,FIND(" ",U6681)+1,FIND("]",U6681)-FIND(" ",U6681)-1)</f>
        <v>49.288607086706186</v>
      </c>
      <c r="Y6681" s="2">
        <f>VALUE(X6681)</f>
        <v>49.288607086706101</v>
      </c>
      <c r="Z6681" t="s">
        <v>30</v>
      </c>
      <c r="AA6681" t="s">
        <v>18157</v>
      </c>
      <c r="AB6681" t="s">
        <v>29443</v>
      </c>
      <c r="AC6681" t="str">
        <f>LEFT(AB6681,FIND(" ",AB6681)-1)</f>
        <v>1216</v>
      </c>
      <c r="AD6681" t="str">
        <f>MID(AB6681,FIND(" ",AB6681)+1,FIND(",",AB6681)-FIND(" ",AB6681)-1)</f>
        <v>BC-7A</v>
      </c>
    </row>
    <row r="6682" spans="1:30" hidden="1" x14ac:dyDescent="0.3">
      <c r="A6682" t="s">
        <v>21</v>
      </c>
      <c r="B6682">
        <f>IF(A6682="twin",2,1)</f>
        <v>2</v>
      </c>
      <c r="C6682" t="s">
        <v>22</v>
      </c>
      <c r="D6682" t="s">
        <v>22</v>
      </c>
      <c r="E6682" t="s">
        <v>22</v>
      </c>
      <c r="F6682" t="s">
        <v>22</v>
      </c>
      <c r="G6682" t="s">
        <v>22</v>
      </c>
      <c r="H6682" t="s">
        <v>22</v>
      </c>
      <c r="J6682" t="s">
        <v>24</v>
      </c>
      <c r="K6682" t="s">
        <v>32</v>
      </c>
      <c r="L6682" t="s">
        <v>26</v>
      </c>
      <c r="M6682" t="s">
        <v>32</v>
      </c>
      <c r="N6682" t="s">
        <v>26</v>
      </c>
      <c r="O6682" t="s">
        <v>32</v>
      </c>
      <c r="P6682" t="s">
        <v>26</v>
      </c>
      <c r="R6682" t="s">
        <v>27</v>
      </c>
      <c r="S6682" t="s">
        <v>18158</v>
      </c>
      <c r="T6682" t="s">
        <v>18159</v>
      </c>
      <c r="U6682" t="str">
        <f>RIGHT(T6682,LEN(T6682)-FIND("[",T6682))</f>
        <v>-123.14132874224178, 49.266287373626966]}</v>
      </c>
      <c r="V6682" t="str">
        <f>LEFT(U6682,FIND(",",U6682)-1)</f>
        <v>-123.14132874224178</v>
      </c>
      <c r="W6682" s="2">
        <f>VALUE(V6682)</f>
        <v>-123.141328742241</v>
      </c>
      <c r="X6682" t="str">
        <f>MID(U6682,FIND(" ",U6682)+1,FIND("]",U6682)-FIND(" ",U6682)-1)</f>
        <v>49.266287373626966</v>
      </c>
      <c r="Y6682" s="2">
        <f>VALUE(X6682)</f>
        <v>49.266287373626902</v>
      </c>
      <c r="Z6682" t="s">
        <v>43</v>
      </c>
      <c r="AA6682" t="s">
        <v>18160</v>
      </c>
      <c r="AB6682" t="s">
        <v>25988</v>
      </c>
      <c r="AC6682" t="str">
        <f>LEFT(AB6682,FIND(" ",AB6682)-1)</f>
        <v>1690</v>
      </c>
      <c r="AD6682" t="str">
        <f>MID(AB6682,FIND(" ",AB6682)+1,FIND(",",AB6682)-FIND(" ",AB6682)-1)</f>
        <v>W 6th Ave</v>
      </c>
    </row>
    <row r="6683" spans="1:30" hidden="1" x14ac:dyDescent="0.3">
      <c r="A6683" t="s">
        <v>21</v>
      </c>
      <c r="B6683">
        <f>IF(A6683="twin",2,1)</f>
        <v>2</v>
      </c>
      <c r="C6683" t="s">
        <v>52</v>
      </c>
      <c r="D6683" t="s">
        <v>40</v>
      </c>
      <c r="E6683" t="s">
        <v>52</v>
      </c>
      <c r="F6683" t="s">
        <v>40</v>
      </c>
      <c r="G6683" t="s">
        <v>52</v>
      </c>
      <c r="H6683" t="s">
        <v>40</v>
      </c>
      <c r="J6683" t="s">
        <v>24</v>
      </c>
      <c r="K6683" t="s">
        <v>32</v>
      </c>
      <c r="L6683" t="s">
        <v>26</v>
      </c>
      <c r="M6683" t="s">
        <v>32</v>
      </c>
      <c r="N6683" t="s">
        <v>26</v>
      </c>
      <c r="O6683" t="s">
        <v>32</v>
      </c>
      <c r="P6683" t="s">
        <v>26</v>
      </c>
      <c r="R6683" t="s">
        <v>27</v>
      </c>
      <c r="S6683" t="s">
        <v>18161</v>
      </c>
      <c r="T6683" t="s">
        <v>17440</v>
      </c>
      <c r="U6683" t="str">
        <f>RIGHT(T6683,LEN(T6683)-FIND("[",T6683))</f>
        <v>-123.11867988813368, 49.28053615260464]}</v>
      </c>
      <c r="V6683" t="str">
        <f>LEFT(U6683,FIND(",",U6683)-1)</f>
        <v>-123.11867988813368</v>
      </c>
      <c r="W6683" s="2">
        <f>VALUE(V6683)</f>
        <v>-123.118679888133</v>
      </c>
      <c r="X6683" t="str">
        <f>MID(U6683,FIND(" ",U6683)+1,FIND("]",U6683)-FIND(" ",U6683)-1)</f>
        <v>49.28053615260464</v>
      </c>
      <c r="Y6683" s="2">
        <f>VALUE(X6683)</f>
        <v>49.280536152604597</v>
      </c>
      <c r="Z6683" t="s">
        <v>30</v>
      </c>
      <c r="AA6683" t="s">
        <v>18162</v>
      </c>
      <c r="AB6683" t="s">
        <v>29355</v>
      </c>
      <c r="AC6683" t="str">
        <f>LEFT(AB6683,FIND(" ",AB6683)-1)</f>
        <v>570</v>
      </c>
      <c r="AD6683" t="str">
        <f>MID(AB6683,FIND(" ",AB6683)+1,FIND(",",AB6683)-FIND(" ",AB6683)-1)</f>
        <v>Robson St</v>
      </c>
    </row>
    <row r="6684" spans="1:30" hidden="1" x14ac:dyDescent="0.3">
      <c r="A6684" t="s">
        <v>21</v>
      </c>
      <c r="B6684">
        <f>IF(A6684="twin",2,1)</f>
        <v>2</v>
      </c>
      <c r="C6684" t="s">
        <v>22</v>
      </c>
      <c r="D6684" t="s">
        <v>22</v>
      </c>
      <c r="E6684" t="s">
        <v>22</v>
      </c>
      <c r="F6684" t="s">
        <v>22</v>
      </c>
      <c r="G6684" t="s">
        <v>22</v>
      </c>
      <c r="H6684" t="s">
        <v>22</v>
      </c>
      <c r="J6684" t="s">
        <v>24</v>
      </c>
      <c r="K6684" t="s">
        <v>32</v>
      </c>
      <c r="L6684" t="s">
        <v>26</v>
      </c>
      <c r="M6684" t="s">
        <v>32</v>
      </c>
      <c r="N6684" t="s">
        <v>26</v>
      </c>
      <c r="O6684" t="s">
        <v>32</v>
      </c>
      <c r="P6684" t="s">
        <v>26</v>
      </c>
      <c r="R6684" t="s">
        <v>27</v>
      </c>
      <c r="S6684" t="s">
        <v>18163</v>
      </c>
      <c r="T6684" t="s">
        <v>10349</v>
      </c>
      <c r="U6684" t="str">
        <f>RIGHT(T6684,LEN(T6684)-FIND("[",T6684))</f>
        <v>-123.14166950548464, 49.266292803192755]}</v>
      </c>
      <c r="V6684" t="str">
        <f>LEFT(U6684,FIND(",",U6684)-1)</f>
        <v>-123.14166950548464</v>
      </c>
      <c r="W6684" s="2">
        <f>VALUE(V6684)</f>
        <v>-123.141669505484</v>
      </c>
      <c r="X6684" t="str">
        <f>MID(U6684,FIND(" ",U6684)+1,FIND("]",U6684)-FIND(" ",U6684)-1)</f>
        <v>49.266292803192755</v>
      </c>
      <c r="Y6684" s="2">
        <f>VALUE(X6684)</f>
        <v>49.266292803192698</v>
      </c>
      <c r="Z6684" t="s">
        <v>43</v>
      </c>
      <c r="AA6684" t="s">
        <v>18164</v>
      </c>
      <c r="AB6684" t="s">
        <v>28356</v>
      </c>
      <c r="AC6684" t="str">
        <f>LEFT(AB6684,FIND(" ",AB6684)-1)</f>
        <v>1605</v>
      </c>
      <c r="AD6684" t="str">
        <f>MID(AB6684,FIND(" ",AB6684)+1,FIND(",",AB6684)-FIND(" ",AB6684)-1)</f>
        <v>W 6th Ave</v>
      </c>
    </row>
    <row r="6685" spans="1:30" hidden="1" x14ac:dyDescent="0.3">
      <c r="A6685" t="s">
        <v>21</v>
      </c>
      <c r="B6685">
        <f>IF(A6685="twin",2,1)</f>
        <v>2</v>
      </c>
      <c r="C6685" t="s">
        <v>22</v>
      </c>
      <c r="D6685" t="s">
        <v>22</v>
      </c>
      <c r="E6685" t="s">
        <v>22</v>
      </c>
      <c r="F6685" t="s">
        <v>22</v>
      </c>
      <c r="G6685" t="s">
        <v>22</v>
      </c>
      <c r="H6685" t="s">
        <v>22</v>
      </c>
      <c r="J6685" t="s">
        <v>24</v>
      </c>
      <c r="K6685" t="s">
        <v>32</v>
      </c>
      <c r="L6685" t="s">
        <v>26</v>
      </c>
      <c r="M6685" t="s">
        <v>32</v>
      </c>
      <c r="N6685" t="s">
        <v>26</v>
      </c>
      <c r="O6685" t="s">
        <v>32</v>
      </c>
      <c r="P6685" t="s">
        <v>26</v>
      </c>
      <c r="R6685" t="s">
        <v>27</v>
      </c>
      <c r="S6685" t="s">
        <v>18165</v>
      </c>
      <c r="T6685" t="s">
        <v>18166</v>
      </c>
      <c r="U6685" t="str">
        <f>RIGHT(T6685,LEN(T6685)-FIND("[",T6685))</f>
        <v>-123.10578359462397, 49.26311832396864]}</v>
      </c>
      <c r="V6685" t="str">
        <f>LEFT(U6685,FIND(",",U6685)-1)</f>
        <v>-123.10578359462397</v>
      </c>
      <c r="W6685" s="2">
        <f>VALUE(V6685)</f>
        <v>-123.10578359462301</v>
      </c>
      <c r="X6685" t="str">
        <f>MID(U6685,FIND(" ",U6685)+1,FIND("]",U6685)-FIND(" ",U6685)-1)</f>
        <v>49.26311832396864</v>
      </c>
      <c r="Y6685" s="2">
        <f>VALUE(X6685)</f>
        <v>49.263118323968598</v>
      </c>
      <c r="Z6685" t="s">
        <v>96</v>
      </c>
      <c r="AA6685" t="s">
        <v>18167</v>
      </c>
      <c r="AB6685" t="s">
        <v>29444</v>
      </c>
      <c r="AC6685" t="str">
        <f>LEFT(AB6685,FIND(" ",AB6685)-1)</f>
        <v>33</v>
      </c>
      <c r="AD6685" t="str">
        <f>MID(AB6685,FIND(" ",AB6685)+1,FIND(",",AB6685)-FIND(" ",AB6685)-1)</f>
        <v>BC-7</v>
      </c>
    </row>
    <row r="6686" spans="1:30" hidden="1" x14ac:dyDescent="0.3">
      <c r="A6686" t="s">
        <v>21</v>
      </c>
      <c r="B6686">
        <f>IF(A6686="twin",2,1)</f>
        <v>2</v>
      </c>
      <c r="C6686" t="s">
        <v>22</v>
      </c>
      <c r="D6686" t="s">
        <v>22</v>
      </c>
      <c r="E6686" t="s">
        <v>22</v>
      </c>
      <c r="F6686" t="s">
        <v>22</v>
      </c>
      <c r="G6686" t="s">
        <v>22</v>
      </c>
      <c r="H6686" t="s">
        <v>22</v>
      </c>
      <c r="J6686" t="s">
        <v>24</v>
      </c>
      <c r="K6686" t="s">
        <v>32</v>
      </c>
      <c r="L6686" t="s">
        <v>26</v>
      </c>
      <c r="M6686" t="s">
        <v>32</v>
      </c>
      <c r="N6686" t="s">
        <v>26</v>
      </c>
      <c r="O6686" t="s">
        <v>32</v>
      </c>
      <c r="P6686" t="s">
        <v>26</v>
      </c>
      <c r="R6686" t="s">
        <v>27</v>
      </c>
      <c r="S6686" t="s">
        <v>18168</v>
      </c>
      <c r="T6686" t="s">
        <v>1884</v>
      </c>
      <c r="U6686" t="str">
        <f>RIGHT(T6686,LEN(T6686)-FIND("[",T6686))</f>
        <v>-123.10595156038788, 49.263122127955626]}</v>
      </c>
      <c r="V6686" t="str">
        <f>LEFT(U6686,FIND(",",U6686)-1)</f>
        <v>-123.10595156038788</v>
      </c>
      <c r="W6686" s="2">
        <f>VALUE(V6686)</f>
        <v>-123.105951560387</v>
      </c>
      <c r="X6686" t="str">
        <f>MID(U6686,FIND(" ",U6686)+1,FIND("]",U6686)-FIND(" ",U6686)-1)</f>
        <v>49.263122127955626</v>
      </c>
      <c r="Y6686" s="2">
        <f>VALUE(X6686)</f>
        <v>49.263122127955597</v>
      </c>
      <c r="Z6686" t="s">
        <v>96</v>
      </c>
      <c r="AA6686" t="s">
        <v>18169</v>
      </c>
      <c r="AB6686" t="s">
        <v>26397</v>
      </c>
      <c r="AC6686" t="str">
        <f>LEFT(AB6686,FIND(" ",AB6686)-1)</f>
        <v>45</v>
      </c>
      <c r="AD6686" t="str">
        <f>MID(AB6686,FIND(" ",AB6686)+1,FIND(",",AB6686)-FIND(" ",AB6686)-1)</f>
        <v>W Broadway</v>
      </c>
    </row>
    <row r="6687" spans="1:30" hidden="1" x14ac:dyDescent="0.3">
      <c r="A6687" t="s">
        <v>21</v>
      </c>
      <c r="B6687">
        <f>IF(A6687="twin",2,1)</f>
        <v>2</v>
      </c>
      <c r="C6687" t="s">
        <v>22</v>
      </c>
      <c r="D6687" t="s">
        <v>22</v>
      </c>
      <c r="E6687" t="s">
        <v>22</v>
      </c>
      <c r="F6687" t="s">
        <v>22</v>
      </c>
      <c r="G6687" t="s">
        <v>22</v>
      </c>
      <c r="H6687" t="s">
        <v>22</v>
      </c>
      <c r="J6687" t="s">
        <v>24</v>
      </c>
      <c r="K6687" t="s">
        <v>32</v>
      </c>
      <c r="L6687" t="s">
        <v>26</v>
      </c>
      <c r="M6687" t="s">
        <v>32</v>
      </c>
      <c r="N6687" t="s">
        <v>26</v>
      </c>
      <c r="O6687" t="s">
        <v>32</v>
      </c>
      <c r="P6687" t="s">
        <v>26</v>
      </c>
      <c r="R6687" t="s">
        <v>27</v>
      </c>
      <c r="S6687" t="s">
        <v>18170</v>
      </c>
      <c r="T6687" t="s">
        <v>18171</v>
      </c>
      <c r="U6687" t="str">
        <f>RIGHT(T6687,LEN(T6687)-FIND("[",T6687))</f>
        <v>-123.10601838577439, 49.26294234242357]}</v>
      </c>
      <c r="V6687" t="str">
        <f>LEFT(U6687,FIND(",",U6687)-1)</f>
        <v>-123.10601838577439</v>
      </c>
      <c r="W6687" s="2">
        <f>VALUE(V6687)</f>
        <v>-123.10601838577399</v>
      </c>
      <c r="X6687" t="str">
        <f>MID(U6687,FIND(" ",U6687)+1,FIND("]",U6687)-FIND(" ",U6687)-1)</f>
        <v>49.26294234242357</v>
      </c>
      <c r="Y6687" s="2">
        <f>VALUE(X6687)</f>
        <v>49.2629423424235</v>
      </c>
      <c r="Z6687" t="s">
        <v>96</v>
      </c>
      <c r="AA6687" t="s">
        <v>18172</v>
      </c>
      <c r="AB6687" t="s">
        <v>28219</v>
      </c>
      <c r="AC6687" t="str">
        <f>LEFT(AB6687,FIND(" ",AB6687)-1)</f>
        <v>60</v>
      </c>
      <c r="AD6687" t="str">
        <f>MID(AB6687,FIND(" ",AB6687)+1,FIND(",",AB6687)-FIND(" ",AB6687)-1)</f>
        <v>W Broadway</v>
      </c>
    </row>
    <row r="6688" spans="1:30" hidden="1" x14ac:dyDescent="0.3">
      <c r="A6688" t="s">
        <v>63</v>
      </c>
      <c r="B6688">
        <f>IF(A6688="twin",2,1)</f>
        <v>1</v>
      </c>
      <c r="C6688" t="s">
        <v>22</v>
      </c>
      <c r="D6688" t="s">
        <v>22</v>
      </c>
      <c r="E6688" t="s">
        <v>22</v>
      </c>
      <c r="F6688" t="s">
        <v>22</v>
      </c>
      <c r="G6688" t="s">
        <v>22</v>
      </c>
      <c r="H6688" t="s">
        <v>22</v>
      </c>
      <c r="J6688" t="s">
        <v>24</v>
      </c>
      <c r="K6688" t="s">
        <v>32</v>
      </c>
      <c r="L6688" t="s">
        <v>26</v>
      </c>
      <c r="M6688" t="s">
        <v>32</v>
      </c>
      <c r="N6688" t="s">
        <v>26</v>
      </c>
      <c r="O6688" t="s">
        <v>32</v>
      </c>
      <c r="P6688" t="s">
        <v>26</v>
      </c>
      <c r="R6688" t="s">
        <v>27</v>
      </c>
      <c r="S6688" t="s">
        <v>18173</v>
      </c>
      <c r="T6688" t="s">
        <v>18174</v>
      </c>
      <c r="U6688" t="str">
        <f>RIGHT(T6688,LEN(T6688)-FIND("[",T6688))</f>
        <v>-123.10515890153079, 49.26292135947816]}</v>
      </c>
      <c r="V6688" t="str">
        <f>LEFT(U6688,FIND(",",U6688)-1)</f>
        <v>-123.10515890153079</v>
      </c>
      <c r="W6688" s="2">
        <f>VALUE(V6688)</f>
        <v>-123.10515890153</v>
      </c>
      <c r="X6688" t="str">
        <f>MID(U6688,FIND(" ",U6688)+1,FIND("]",U6688)-FIND(" ",U6688)-1)</f>
        <v>49.26292135947816</v>
      </c>
      <c r="Y6688" s="2">
        <f>VALUE(X6688)</f>
        <v>49.262921359478099</v>
      </c>
      <c r="Z6688" t="s">
        <v>96</v>
      </c>
      <c r="AA6688" t="s">
        <v>18175</v>
      </c>
      <c r="AB6688" t="s">
        <v>28221</v>
      </c>
      <c r="AC6688" t="str">
        <f>LEFT(AB6688,FIND(" ",AB6688)-1)</f>
        <v>2505</v>
      </c>
      <c r="AD6688" t="str">
        <f>MID(AB6688,FIND(" ",AB6688)+1,FIND(",",AB6688)-FIND(" ",AB6688)-1)</f>
        <v>Ontario St</v>
      </c>
    </row>
    <row r="6689" spans="1:30" hidden="1" x14ac:dyDescent="0.3">
      <c r="A6689" t="s">
        <v>21</v>
      </c>
      <c r="B6689">
        <f>IF(A6689="twin",2,1)</f>
        <v>2</v>
      </c>
      <c r="C6689" t="s">
        <v>22</v>
      </c>
      <c r="D6689" t="s">
        <v>22</v>
      </c>
      <c r="E6689" t="s">
        <v>22</v>
      </c>
      <c r="F6689" t="s">
        <v>22</v>
      </c>
      <c r="G6689" t="s">
        <v>22</v>
      </c>
      <c r="H6689" t="s">
        <v>22</v>
      </c>
      <c r="J6689" t="s">
        <v>24</v>
      </c>
      <c r="K6689" t="s">
        <v>32</v>
      </c>
      <c r="L6689" t="s">
        <v>26</v>
      </c>
      <c r="M6689" t="s">
        <v>32</v>
      </c>
      <c r="N6689" t="s">
        <v>26</v>
      </c>
      <c r="O6689" t="s">
        <v>32</v>
      </c>
      <c r="P6689" t="s">
        <v>26</v>
      </c>
      <c r="R6689" t="s">
        <v>27</v>
      </c>
      <c r="S6689" t="s">
        <v>18176</v>
      </c>
      <c r="T6689" t="s">
        <v>18171</v>
      </c>
      <c r="U6689" t="str">
        <f>RIGHT(T6689,LEN(T6689)-FIND("[",T6689))</f>
        <v>-123.10601838577439, 49.26294234242357]}</v>
      </c>
      <c r="V6689" t="str">
        <f>LEFT(U6689,FIND(",",U6689)-1)</f>
        <v>-123.10601838577439</v>
      </c>
      <c r="W6689" s="2">
        <f>VALUE(V6689)</f>
        <v>-123.10601838577399</v>
      </c>
      <c r="X6689" t="str">
        <f>MID(U6689,FIND(" ",U6689)+1,FIND("]",U6689)-FIND(" ",U6689)-1)</f>
        <v>49.26294234242357</v>
      </c>
      <c r="Y6689" s="2">
        <f>VALUE(X6689)</f>
        <v>49.2629423424235</v>
      </c>
      <c r="Z6689" t="s">
        <v>96</v>
      </c>
      <c r="AA6689" t="s">
        <v>18177</v>
      </c>
      <c r="AB6689" t="s">
        <v>28219</v>
      </c>
      <c r="AC6689" t="str">
        <f>LEFT(AB6689,FIND(" ",AB6689)-1)</f>
        <v>60</v>
      </c>
      <c r="AD6689" t="str">
        <f>MID(AB6689,FIND(" ",AB6689)+1,FIND(",",AB6689)-FIND(" ",AB6689)-1)</f>
        <v>W Broadway</v>
      </c>
    </row>
    <row r="6690" spans="1:30" hidden="1" x14ac:dyDescent="0.3">
      <c r="A6690" t="s">
        <v>21</v>
      </c>
      <c r="B6690">
        <f>IF(A6690="twin",2,1)</f>
        <v>2</v>
      </c>
      <c r="C6690" t="s">
        <v>22</v>
      </c>
      <c r="D6690" t="s">
        <v>22</v>
      </c>
      <c r="E6690" t="s">
        <v>22</v>
      </c>
      <c r="F6690" t="s">
        <v>22</v>
      </c>
      <c r="G6690" t="s">
        <v>22</v>
      </c>
      <c r="H6690" t="s">
        <v>22</v>
      </c>
      <c r="J6690" t="s">
        <v>24</v>
      </c>
      <c r="K6690" t="s">
        <v>32</v>
      </c>
      <c r="L6690" t="s">
        <v>26</v>
      </c>
      <c r="M6690" t="s">
        <v>32</v>
      </c>
      <c r="N6690" t="s">
        <v>26</v>
      </c>
      <c r="O6690" t="s">
        <v>32</v>
      </c>
      <c r="P6690" t="s">
        <v>26</v>
      </c>
      <c r="R6690" t="s">
        <v>27</v>
      </c>
      <c r="S6690" t="s">
        <v>18178</v>
      </c>
      <c r="T6690" t="s">
        <v>9556</v>
      </c>
      <c r="U6690" t="str">
        <f>RIGHT(T6690,LEN(T6690)-FIND("[",T6690))</f>
        <v>-123.10611760349573, 49.26312665308087]}</v>
      </c>
      <c r="V6690" t="str">
        <f>LEFT(U6690,FIND(",",U6690)-1)</f>
        <v>-123.10611760349573</v>
      </c>
      <c r="W6690" s="2">
        <f>VALUE(V6690)</f>
        <v>-123.10611760349499</v>
      </c>
      <c r="X6690" t="str">
        <f>MID(U6690,FIND(" ",U6690)+1,FIND("]",U6690)-FIND(" ",U6690)-1)</f>
        <v>49.26312665308087</v>
      </c>
      <c r="Y6690" s="2">
        <f>VALUE(X6690)</f>
        <v>49.263126653080803</v>
      </c>
      <c r="Z6690" t="s">
        <v>96</v>
      </c>
      <c r="AA6690" t="s">
        <v>18179</v>
      </c>
      <c r="AB6690" t="s">
        <v>28222</v>
      </c>
      <c r="AC6690" t="str">
        <f>LEFT(AB6690,FIND(" ",AB6690)-1)</f>
        <v>49</v>
      </c>
      <c r="AD6690" t="str">
        <f>MID(AB6690,FIND(" ",AB6690)+1,FIND(",",AB6690)-FIND(" ",AB6690)-1)</f>
        <v>W Broadway</v>
      </c>
    </row>
    <row r="6691" spans="1:30" hidden="1" x14ac:dyDescent="0.3">
      <c r="A6691" t="s">
        <v>21</v>
      </c>
      <c r="B6691">
        <f>IF(A6691="twin",2,1)</f>
        <v>2</v>
      </c>
      <c r="C6691" t="s">
        <v>22</v>
      </c>
      <c r="D6691" t="s">
        <v>22</v>
      </c>
      <c r="E6691" t="s">
        <v>22</v>
      </c>
      <c r="F6691" t="s">
        <v>22</v>
      </c>
      <c r="G6691" t="s">
        <v>22</v>
      </c>
      <c r="H6691" t="s">
        <v>22</v>
      </c>
      <c r="J6691" t="s">
        <v>24</v>
      </c>
      <c r="K6691" t="s">
        <v>32</v>
      </c>
      <c r="L6691" t="s">
        <v>26</v>
      </c>
      <c r="M6691" t="s">
        <v>32</v>
      </c>
      <c r="N6691" t="s">
        <v>26</v>
      </c>
      <c r="O6691" t="s">
        <v>32</v>
      </c>
      <c r="P6691" t="s">
        <v>26</v>
      </c>
      <c r="R6691" t="s">
        <v>27</v>
      </c>
      <c r="S6691" t="s">
        <v>18180</v>
      </c>
      <c r="T6691" t="s">
        <v>18181</v>
      </c>
      <c r="U6691" t="str">
        <f>RIGHT(T6691,LEN(T6691)-FIND("[",T6691))</f>
        <v>-123.10644845009088, 49.2631344444286]}</v>
      </c>
      <c r="V6691" t="str">
        <f>LEFT(U6691,FIND(",",U6691)-1)</f>
        <v>-123.10644845009088</v>
      </c>
      <c r="W6691" s="2">
        <f>VALUE(V6691)</f>
        <v>-123.10644845009</v>
      </c>
      <c r="X6691" t="str">
        <f>MID(U6691,FIND(" ",U6691)+1,FIND("]",U6691)-FIND(" ",U6691)-1)</f>
        <v>49.2631344444286</v>
      </c>
      <c r="Y6691" s="2">
        <f>VALUE(X6691)</f>
        <v>49.263134444428601</v>
      </c>
      <c r="Z6691" t="s">
        <v>96</v>
      </c>
      <c r="AA6691" t="s">
        <v>18182</v>
      </c>
      <c r="AB6691" t="s">
        <v>29445</v>
      </c>
      <c r="AC6691" t="str">
        <f>LEFT(AB6691,FIND(" ",AB6691)-1)</f>
        <v>99</v>
      </c>
      <c r="AD6691" t="str">
        <f>MID(AB6691,FIND(" ",AB6691)+1,FIND(",",AB6691)-FIND(" ",AB6691)-1)</f>
        <v>W Broadway</v>
      </c>
    </row>
    <row r="6692" spans="1:30" hidden="1" x14ac:dyDescent="0.3">
      <c r="A6692" t="s">
        <v>21</v>
      </c>
      <c r="B6692">
        <f>IF(A6692="twin",2,1)</f>
        <v>2</v>
      </c>
      <c r="C6692" t="s">
        <v>22</v>
      </c>
      <c r="D6692" t="s">
        <v>22</v>
      </c>
      <c r="E6692" t="s">
        <v>22</v>
      </c>
      <c r="F6692" t="s">
        <v>22</v>
      </c>
      <c r="G6692" t="s">
        <v>22</v>
      </c>
      <c r="H6692" t="s">
        <v>22</v>
      </c>
      <c r="J6692" t="s">
        <v>24</v>
      </c>
      <c r="K6692" t="s">
        <v>32</v>
      </c>
      <c r="L6692" t="s">
        <v>26</v>
      </c>
      <c r="M6692" t="s">
        <v>32</v>
      </c>
      <c r="N6692" t="s">
        <v>26</v>
      </c>
      <c r="O6692" t="s">
        <v>32</v>
      </c>
      <c r="P6692" t="s">
        <v>26</v>
      </c>
      <c r="R6692" t="s">
        <v>27</v>
      </c>
      <c r="S6692" t="s">
        <v>18183</v>
      </c>
      <c r="T6692" t="s">
        <v>18181</v>
      </c>
      <c r="U6692" t="str">
        <f>RIGHT(T6692,LEN(T6692)-FIND("[",T6692))</f>
        <v>-123.10644845009088, 49.2631344444286]}</v>
      </c>
      <c r="V6692" t="str">
        <f>LEFT(U6692,FIND(",",U6692)-1)</f>
        <v>-123.10644845009088</v>
      </c>
      <c r="W6692" s="2">
        <f>VALUE(V6692)</f>
        <v>-123.10644845009</v>
      </c>
      <c r="X6692" t="str">
        <f>MID(U6692,FIND(" ",U6692)+1,FIND("]",U6692)-FIND(" ",U6692)-1)</f>
        <v>49.2631344444286</v>
      </c>
      <c r="Y6692" s="2">
        <f>VALUE(X6692)</f>
        <v>49.263134444428601</v>
      </c>
      <c r="Z6692" t="s">
        <v>96</v>
      </c>
      <c r="AA6692" t="s">
        <v>18184</v>
      </c>
      <c r="AB6692" t="s">
        <v>29445</v>
      </c>
      <c r="AC6692" t="str">
        <f>LEFT(AB6692,FIND(" ",AB6692)-1)</f>
        <v>99</v>
      </c>
      <c r="AD6692" t="str">
        <f>MID(AB6692,FIND(" ",AB6692)+1,FIND(",",AB6692)-FIND(" ",AB6692)-1)</f>
        <v>W Broadway</v>
      </c>
    </row>
    <row r="6693" spans="1:30" hidden="1" x14ac:dyDescent="0.3">
      <c r="A6693" t="s">
        <v>21</v>
      </c>
      <c r="B6693">
        <f>IF(A6693="twin",2,1)</f>
        <v>2</v>
      </c>
      <c r="C6693" t="s">
        <v>22</v>
      </c>
      <c r="D6693" t="s">
        <v>22</v>
      </c>
      <c r="E6693" t="s">
        <v>22</v>
      </c>
      <c r="F6693" t="s">
        <v>22</v>
      </c>
      <c r="G6693" t="s">
        <v>22</v>
      </c>
      <c r="H6693" t="s">
        <v>22</v>
      </c>
      <c r="J6693" t="s">
        <v>24</v>
      </c>
      <c r="K6693" t="s">
        <v>32</v>
      </c>
      <c r="L6693" t="s">
        <v>26</v>
      </c>
      <c r="M6693" t="s">
        <v>32</v>
      </c>
      <c r="N6693" t="s">
        <v>26</v>
      </c>
      <c r="O6693" t="s">
        <v>32</v>
      </c>
      <c r="P6693" t="s">
        <v>26</v>
      </c>
      <c r="R6693" t="s">
        <v>27</v>
      </c>
      <c r="S6693" t="s">
        <v>18185</v>
      </c>
      <c r="T6693" t="s">
        <v>16081</v>
      </c>
      <c r="U6693" t="str">
        <f>RIGHT(T6693,LEN(T6693)-FIND("[",T6693))</f>
        <v>-123.10566692257265, 49.262933939036586]}</v>
      </c>
      <c r="V6693" t="str">
        <f>LEFT(U6693,FIND(",",U6693)-1)</f>
        <v>-123.10566692257265</v>
      </c>
      <c r="W6693" s="2">
        <f>VALUE(V6693)</f>
        <v>-123.105666922572</v>
      </c>
      <c r="X6693" t="str">
        <f>MID(U6693,FIND(" ",U6693)+1,FIND("]",U6693)-FIND(" ",U6693)-1)</f>
        <v>49.262933939036586</v>
      </c>
      <c r="Y6693" s="2">
        <f>VALUE(X6693)</f>
        <v>49.2629339390365</v>
      </c>
      <c r="Z6693" t="s">
        <v>96</v>
      </c>
      <c r="AA6693" t="s">
        <v>18186</v>
      </c>
      <c r="AB6693" t="s">
        <v>29181</v>
      </c>
      <c r="AC6693" t="str">
        <f>LEFT(AB6693,FIND(" ",AB6693)-1)</f>
        <v>18</v>
      </c>
      <c r="AD6693" t="str">
        <f>MID(AB6693,FIND(" ",AB6693)+1,FIND(",",AB6693)-FIND(" ",AB6693)-1)</f>
        <v>W Broadway</v>
      </c>
    </row>
    <row r="6694" spans="1:30" hidden="1" x14ac:dyDescent="0.3">
      <c r="A6694" t="s">
        <v>21</v>
      </c>
      <c r="B6694">
        <f>IF(A6694="twin",2,1)</f>
        <v>2</v>
      </c>
      <c r="C6694" t="s">
        <v>2032</v>
      </c>
      <c r="D6694" t="s">
        <v>40</v>
      </c>
      <c r="E6694" t="s">
        <v>2032</v>
      </c>
      <c r="F6694" t="s">
        <v>40</v>
      </c>
      <c r="G6694" t="s">
        <v>2032</v>
      </c>
      <c r="H6694" t="s">
        <v>40</v>
      </c>
      <c r="J6694" t="s">
        <v>24</v>
      </c>
      <c r="K6694" t="s">
        <v>32</v>
      </c>
      <c r="L6694" t="s">
        <v>26</v>
      </c>
      <c r="M6694" t="s">
        <v>32</v>
      </c>
      <c r="N6694" t="s">
        <v>26</v>
      </c>
      <c r="O6694" t="s">
        <v>32</v>
      </c>
      <c r="P6694" t="s">
        <v>26</v>
      </c>
      <c r="R6694" t="s">
        <v>53</v>
      </c>
      <c r="S6694" t="s">
        <v>18187</v>
      </c>
      <c r="T6694" t="s">
        <v>18188</v>
      </c>
      <c r="U6694" t="str">
        <f>RIGHT(T6694,LEN(T6694)-FIND("[",T6694))</f>
        <v>-123.11439160099768, 49.287070659464696]}</v>
      </c>
      <c r="V6694" t="str">
        <f>LEFT(U6694,FIND(",",U6694)-1)</f>
        <v>-123.11439160099768</v>
      </c>
      <c r="W6694" s="2">
        <f>VALUE(V6694)</f>
        <v>-123.114391600997</v>
      </c>
      <c r="X6694" t="str">
        <f>MID(U6694,FIND(" ",U6694)+1,FIND("]",U6694)-FIND(" ",U6694)-1)</f>
        <v>49.287070659464696</v>
      </c>
      <c r="Y6694" s="2">
        <f>VALUE(X6694)</f>
        <v>49.287070659464597</v>
      </c>
      <c r="Z6694" t="s">
        <v>30</v>
      </c>
      <c r="AA6694" t="s">
        <v>18189</v>
      </c>
      <c r="AB6694" t="s">
        <v>28231</v>
      </c>
      <c r="AC6694" t="str">
        <f>LEFT(AB6694,FIND(" ",AB6694)-1)</f>
        <v>829</v>
      </c>
      <c r="AD6694" t="str">
        <f>MID(AB6694,FIND(" ",AB6694)+1,FIND(",",AB6694)-FIND(" ",AB6694)-1)</f>
        <v>W Cordova St</v>
      </c>
    </row>
    <row r="6695" spans="1:30" hidden="1" x14ac:dyDescent="0.3">
      <c r="A6695" t="s">
        <v>21</v>
      </c>
      <c r="B6695">
        <f>IF(A6695="twin",2,1)</f>
        <v>2</v>
      </c>
      <c r="C6695" t="s">
        <v>2032</v>
      </c>
      <c r="D6695" t="s">
        <v>40</v>
      </c>
      <c r="E6695" t="s">
        <v>2032</v>
      </c>
      <c r="F6695" t="s">
        <v>40</v>
      </c>
      <c r="G6695" t="s">
        <v>2032</v>
      </c>
      <c r="H6695" t="s">
        <v>40</v>
      </c>
      <c r="J6695" t="s">
        <v>24</v>
      </c>
      <c r="K6695" t="s">
        <v>32</v>
      </c>
      <c r="L6695" t="s">
        <v>26</v>
      </c>
      <c r="M6695" t="s">
        <v>32</v>
      </c>
      <c r="N6695" t="s">
        <v>26</v>
      </c>
      <c r="O6695" t="s">
        <v>32</v>
      </c>
      <c r="P6695" t="s">
        <v>26</v>
      </c>
      <c r="R6695" t="s">
        <v>53</v>
      </c>
      <c r="S6695" t="s">
        <v>18190</v>
      </c>
      <c r="T6695" t="s">
        <v>18191</v>
      </c>
      <c r="U6695" t="str">
        <f>RIGHT(T6695,LEN(T6695)-FIND("[",T6695))</f>
        <v>-123.11453319472321, 49.287135185484274]}</v>
      </c>
      <c r="V6695" t="str">
        <f>LEFT(U6695,FIND(",",U6695)-1)</f>
        <v>-123.11453319472321</v>
      </c>
      <c r="W6695" s="2">
        <f>VALUE(V6695)</f>
        <v>-123.11453319472299</v>
      </c>
      <c r="X6695" t="str">
        <f>MID(U6695,FIND(" ",U6695)+1,FIND("]",U6695)-FIND(" ",U6695)-1)</f>
        <v>49.287135185484274</v>
      </c>
      <c r="Y6695" s="2">
        <f>VALUE(X6695)</f>
        <v>49.287135185484203</v>
      </c>
      <c r="Z6695" t="s">
        <v>30</v>
      </c>
      <c r="AA6695" t="s">
        <v>18192</v>
      </c>
      <c r="AB6695" t="s">
        <v>29446</v>
      </c>
      <c r="AC6695" t="str">
        <f>LEFT(AB6695,FIND(" ",AB6695)-1)</f>
        <v>888</v>
      </c>
      <c r="AD6695" t="str">
        <f>MID(AB6695,FIND(" ",AB6695)+1,FIND(",",AB6695)-FIND(" ",AB6695)-1)</f>
        <v>W Cordova St</v>
      </c>
    </row>
    <row r="6696" spans="1:30" hidden="1" x14ac:dyDescent="0.3">
      <c r="A6696" t="s">
        <v>21</v>
      </c>
      <c r="B6696">
        <f>IF(A6696="twin",2,1)</f>
        <v>2</v>
      </c>
      <c r="C6696" t="s">
        <v>2032</v>
      </c>
      <c r="D6696" t="s">
        <v>40</v>
      </c>
      <c r="E6696" t="s">
        <v>2032</v>
      </c>
      <c r="F6696" t="s">
        <v>40</v>
      </c>
      <c r="G6696" t="s">
        <v>2032</v>
      </c>
      <c r="H6696" t="s">
        <v>40</v>
      </c>
      <c r="J6696" t="s">
        <v>24</v>
      </c>
      <c r="K6696" t="s">
        <v>32</v>
      </c>
      <c r="L6696" t="s">
        <v>26</v>
      </c>
      <c r="M6696" t="s">
        <v>32</v>
      </c>
      <c r="N6696" t="s">
        <v>26</v>
      </c>
      <c r="O6696" t="s">
        <v>32</v>
      </c>
      <c r="P6696" t="s">
        <v>26</v>
      </c>
      <c r="R6696" t="s">
        <v>53</v>
      </c>
      <c r="S6696" t="s">
        <v>18193</v>
      </c>
      <c r="T6696" t="s">
        <v>18191</v>
      </c>
      <c r="U6696" t="str">
        <f>RIGHT(T6696,LEN(T6696)-FIND("[",T6696))</f>
        <v>-123.11453319472321, 49.287135185484274]}</v>
      </c>
      <c r="V6696" t="str">
        <f>LEFT(U6696,FIND(",",U6696)-1)</f>
        <v>-123.11453319472321</v>
      </c>
      <c r="W6696" s="2">
        <f>VALUE(V6696)</f>
        <v>-123.11453319472299</v>
      </c>
      <c r="X6696" t="str">
        <f>MID(U6696,FIND(" ",U6696)+1,FIND("]",U6696)-FIND(" ",U6696)-1)</f>
        <v>49.287135185484274</v>
      </c>
      <c r="Y6696" s="2">
        <f>VALUE(X6696)</f>
        <v>49.287135185484203</v>
      </c>
      <c r="Z6696" t="s">
        <v>30</v>
      </c>
      <c r="AA6696" t="s">
        <v>18194</v>
      </c>
      <c r="AB6696" t="s">
        <v>29446</v>
      </c>
      <c r="AC6696" t="str">
        <f>LEFT(AB6696,FIND(" ",AB6696)-1)</f>
        <v>888</v>
      </c>
      <c r="AD6696" t="str">
        <f>MID(AB6696,FIND(" ",AB6696)+1,FIND(",",AB6696)-FIND(" ",AB6696)-1)</f>
        <v>W Cordova St</v>
      </c>
    </row>
    <row r="6697" spans="1:30" hidden="1" x14ac:dyDescent="0.3">
      <c r="A6697" t="s">
        <v>21</v>
      </c>
      <c r="B6697">
        <f>IF(A6697="twin",2,1)</f>
        <v>2</v>
      </c>
      <c r="C6697" t="s">
        <v>2032</v>
      </c>
      <c r="D6697" t="s">
        <v>40</v>
      </c>
      <c r="E6697" t="s">
        <v>2032</v>
      </c>
      <c r="F6697" t="s">
        <v>40</v>
      </c>
      <c r="G6697" t="s">
        <v>2032</v>
      </c>
      <c r="H6697" t="s">
        <v>40</v>
      </c>
      <c r="J6697" t="s">
        <v>24</v>
      </c>
      <c r="K6697" t="s">
        <v>32</v>
      </c>
      <c r="L6697" t="s">
        <v>26</v>
      </c>
      <c r="M6697" t="s">
        <v>32</v>
      </c>
      <c r="N6697" t="s">
        <v>26</v>
      </c>
      <c r="O6697" t="s">
        <v>32</v>
      </c>
      <c r="P6697" t="s">
        <v>26</v>
      </c>
      <c r="R6697" t="s">
        <v>53</v>
      </c>
      <c r="S6697" t="s">
        <v>18195</v>
      </c>
      <c r="T6697" t="s">
        <v>18196</v>
      </c>
      <c r="U6697" t="str">
        <f>RIGHT(T6697,LEN(T6697)-FIND("[",T6697))</f>
        <v>-123.1143788675179, 49.28686263178211]}</v>
      </c>
      <c r="V6697" t="str">
        <f>LEFT(U6697,FIND(",",U6697)-1)</f>
        <v>-123.1143788675179</v>
      </c>
      <c r="W6697" s="2">
        <f>VALUE(V6697)</f>
        <v>-123.114378867517</v>
      </c>
      <c r="X6697" t="str">
        <f>MID(U6697,FIND(" ",U6697)+1,FIND("]",U6697)-FIND(" ",U6697)-1)</f>
        <v>49.28686263178211</v>
      </c>
      <c r="Y6697" s="2">
        <f>VALUE(X6697)</f>
        <v>49.2868626317821</v>
      </c>
      <c r="Z6697" t="s">
        <v>30</v>
      </c>
      <c r="AA6697" t="s">
        <v>18197</v>
      </c>
      <c r="AB6697" t="s">
        <v>29447</v>
      </c>
      <c r="AC6697" t="str">
        <f>LEFT(AB6697,FIND(" ",AB6697)-1)</f>
        <v>870</v>
      </c>
      <c r="AD6697" t="str">
        <f>MID(AB6697,FIND(" ",AB6697)+1,FIND(",",AB6697)-FIND(" ",AB6697)-1)</f>
        <v>W Cordova St</v>
      </c>
    </row>
    <row r="6698" spans="1:30" hidden="1" x14ac:dyDescent="0.3">
      <c r="A6698" t="s">
        <v>21</v>
      </c>
      <c r="B6698">
        <f>IF(A6698="twin",2,1)</f>
        <v>2</v>
      </c>
      <c r="C6698" t="s">
        <v>52</v>
      </c>
      <c r="D6698" t="s">
        <v>23</v>
      </c>
      <c r="E6698" t="s">
        <v>52</v>
      </c>
      <c r="F6698" t="s">
        <v>23</v>
      </c>
      <c r="G6698" t="s">
        <v>52</v>
      </c>
      <c r="H6698" t="s">
        <v>23</v>
      </c>
      <c r="J6698" t="s">
        <v>24</v>
      </c>
      <c r="K6698" t="s">
        <v>32</v>
      </c>
      <c r="L6698" t="s">
        <v>26</v>
      </c>
      <c r="M6698" t="s">
        <v>32</v>
      </c>
      <c r="N6698" t="s">
        <v>26</v>
      </c>
      <c r="O6698" t="s">
        <v>32</v>
      </c>
      <c r="P6698" t="s">
        <v>26</v>
      </c>
      <c r="R6698" t="s">
        <v>53</v>
      </c>
      <c r="S6698" t="s">
        <v>18198</v>
      </c>
      <c r="T6698" t="s">
        <v>17862</v>
      </c>
      <c r="U6698" t="str">
        <f>RIGHT(T6698,LEN(T6698)-FIND("[",T6698))</f>
        <v>-123.11450939103997, 49.28367909298989]}</v>
      </c>
      <c r="V6698" t="str">
        <f>LEFT(U6698,FIND(",",U6698)-1)</f>
        <v>-123.11450939103997</v>
      </c>
      <c r="W6698" s="2">
        <f>VALUE(V6698)</f>
        <v>-123.11450939103899</v>
      </c>
      <c r="X6698" t="str">
        <f>MID(U6698,FIND(" ",U6698)+1,FIND("]",U6698)-FIND(" ",U6698)-1)</f>
        <v>49.28367909298989</v>
      </c>
      <c r="Y6698" s="2">
        <f>VALUE(X6698)</f>
        <v>49.2836790929898</v>
      </c>
      <c r="Z6698" t="s">
        <v>30</v>
      </c>
      <c r="AA6698" t="s">
        <v>18199</v>
      </c>
      <c r="AB6698" t="s">
        <v>29410</v>
      </c>
      <c r="AC6698" t="str">
        <f>LEFT(AB6698,FIND(" ",AB6698)-1)</f>
        <v>307-525</v>
      </c>
      <c r="AD6698" t="str">
        <f>MID(AB6698,FIND(" ",AB6698)+1,FIND(",",AB6698)-FIND(" ",AB6698)-1)</f>
        <v>Seymour St</v>
      </c>
    </row>
    <row r="6699" spans="1:30" hidden="1" x14ac:dyDescent="0.3">
      <c r="A6699" t="s">
        <v>21</v>
      </c>
      <c r="B6699">
        <f>IF(A6699="twin",2,1)</f>
        <v>2</v>
      </c>
      <c r="C6699" t="s">
        <v>2032</v>
      </c>
      <c r="D6699" t="s">
        <v>40</v>
      </c>
      <c r="E6699" t="s">
        <v>2032</v>
      </c>
      <c r="F6699" t="s">
        <v>40</v>
      </c>
      <c r="G6699" t="s">
        <v>2032</v>
      </c>
      <c r="H6699" t="s">
        <v>40</v>
      </c>
      <c r="J6699" t="s">
        <v>24</v>
      </c>
      <c r="K6699" t="s">
        <v>32</v>
      </c>
      <c r="L6699" t="s">
        <v>26</v>
      </c>
      <c r="M6699" t="s">
        <v>32</v>
      </c>
      <c r="N6699" t="s">
        <v>26</v>
      </c>
      <c r="O6699" t="s">
        <v>32</v>
      </c>
      <c r="P6699" t="s">
        <v>26</v>
      </c>
      <c r="R6699" t="s">
        <v>53</v>
      </c>
      <c r="S6699" t="s">
        <v>18200</v>
      </c>
      <c r="T6699" t="s">
        <v>18201</v>
      </c>
      <c r="U6699" t="str">
        <f>RIGHT(T6699,LEN(T6699)-FIND("[",T6699))</f>
        <v>-123.11463019228997, 49.28700927386611]}</v>
      </c>
      <c r="V6699" t="str">
        <f>LEFT(U6699,FIND(",",U6699)-1)</f>
        <v>-123.11463019228997</v>
      </c>
      <c r="W6699" s="2">
        <f>VALUE(V6699)</f>
        <v>-123.114630192289</v>
      </c>
      <c r="X6699" t="str">
        <f>MID(U6699,FIND(" ",U6699)+1,FIND("]",U6699)-FIND(" ",U6699)-1)</f>
        <v>49.28700927386611</v>
      </c>
      <c r="Y6699" s="2">
        <f>VALUE(X6699)</f>
        <v>49.287009273866097</v>
      </c>
      <c r="Z6699" t="s">
        <v>30</v>
      </c>
      <c r="AA6699" t="s">
        <v>18202</v>
      </c>
      <c r="AB6699" t="s">
        <v>29446</v>
      </c>
      <c r="AC6699" t="str">
        <f>LEFT(AB6699,FIND(" ",AB6699)-1)</f>
        <v>888</v>
      </c>
      <c r="AD6699" t="str">
        <f>MID(AB6699,FIND(" ",AB6699)+1,FIND(",",AB6699)-FIND(" ",AB6699)-1)</f>
        <v>W Cordova St</v>
      </c>
    </row>
    <row r="6700" spans="1:30" hidden="1" x14ac:dyDescent="0.3">
      <c r="A6700" t="s">
        <v>21</v>
      </c>
      <c r="B6700">
        <f>IF(A6700="twin",2,1)</f>
        <v>2</v>
      </c>
      <c r="C6700" t="s">
        <v>52</v>
      </c>
      <c r="D6700" t="s">
        <v>67</v>
      </c>
      <c r="E6700" t="s">
        <v>52</v>
      </c>
      <c r="F6700" t="s">
        <v>67</v>
      </c>
      <c r="G6700" t="s">
        <v>52</v>
      </c>
      <c r="H6700" t="s">
        <v>67</v>
      </c>
      <c r="J6700" t="s">
        <v>24</v>
      </c>
      <c r="K6700" t="s">
        <v>32</v>
      </c>
      <c r="L6700" t="s">
        <v>26</v>
      </c>
      <c r="M6700" t="s">
        <v>32</v>
      </c>
      <c r="N6700" t="s">
        <v>26</v>
      </c>
      <c r="O6700" t="s">
        <v>32</v>
      </c>
      <c r="P6700" t="s">
        <v>26</v>
      </c>
      <c r="R6700" t="s">
        <v>53</v>
      </c>
      <c r="S6700" t="s">
        <v>18203</v>
      </c>
      <c r="T6700" t="s">
        <v>18204</v>
      </c>
      <c r="U6700" t="str">
        <f>RIGHT(T6700,LEN(T6700)-FIND("[",T6700))</f>
        <v>-123.12402933524004, 49.2850412918283]}</v>
      </c>
      <c r="V6700" t="str">
        <f>LEFT(U6700,FIND(",",U6700)-1)</f>
        <v>-123.12402933524004</v>
      </c>
      <c r="W6700" s="2">
        <f>VALUE(V6700)</f>
        <v>-123.12402933524</v>
      </c>
      <c r="X6700" t="str">
        <f>MID(U6700,FIND(" ",U6700)+1,FIND("]",U6700)-FIND(" ",U6700)-1)</f>
        <v>49.2850412918283</v>
      </c>
      <c r="Y6700" s="2">
        <f>VALUE(X6700)</f>
        <v>49.2850412918283</v>
      </c>
      <c r="Z6700" t="s">
        <v>84</v>
      </c>
      <c r="AA6700" t="s">
        <v>18205</v>
      </c>
      <c r="AB6700" t="s">
        <v>29448</v>
      </c>
      <c r="AC6700" t="str">
        <f>LEFT(AB6700,FIND(" ",AB6700)-1)</f>
        <v>742</v>
      </c>
      <c r="AD6700" t="str">
        <f>MID(AB6700,FIND(" ",AB6700)+1,FIND(",",AB6700)-FIND(" ",AB6700)-1)</f>
        <v>Thurlow St</v>
      </c>
    </row>
    <row r="6701" spans="1:30" hidden="1" x14ac:dyDescent="0.3">
      <c r="A6701" t="s">
        <v>21</v>
      </c>
      <c r="B6701">
        <f>IF(A6701="twin",2,1)</f>
        <v>2</v>
      </c>
      <c r="C6701" t="s">
        <v>52</v>
      </c>
      <c r="D6701" t="s">
        <v>67</v>
      </c>
      <c r="E6701" t="s">
        <v>52</v>
      </c>
      <c r="F6701" t="s">
        <v>67</v>
      </c>
      <c r="G6701" t="s">
        <v>52</v>
      </c>
      <c r="H6701" t="s">
        <v>67</v>
      </c>
      <c r="J6701" t="s">
        <v>24</v>
      </c>
      <c r="K6701" t="s">
        <v>32</v>
      </c>
      <c r="L6701" t="s">
        <v>26</v>
      </c>
      <c r="M6701" t="s">
        <v>32</v>
      </c>
      <c r="N6701" t="s">
        <v>26</v>
      </c>
      <c r="O6701" t="s">
        <v>32</v>
      </c>
      <c r="P6701" t="s">
        <v>26</v>
      </c>
      <c r="R6701" t="s">
        <v>53</v>
      </c>
      <c r="S6701" t="s">
        <v>18206</v>
      </c>
      <c r="T6701" t="s">
        <v>18204</v>
      </c>
      <c r="U6701" t="str">
        <f>RIGHT(T6701,LEN(T6701)-FIND("[",T6701))</f>
        <v>-123.12402933524004, 49.2850412918283]}</v>
      </c>
      <c r="V6701" t="str">
        <f>LEFT(U6701,FIND(",",U6701)-1)</f>
        <v>-123.12402933524004</v>
      </c>
      <c r="W6701" s="2">
        <f>VALUE(V6701)</f>
        <v>-123.12402933524</v>
      </c>
      <c r="X6701" t="str">
        <f>MID(U6701,FIND(" ",U6701)+1,FIND("]",U6701)-FIND(" ",U6701)-1)</f>
        <v>49.2850412918283</v>
      </c>
      <c r="Y6701" s="2">
        <f>VALUE(X6701)</f>
        <v>49.2850412918283</v>
      </c>
      <c r="Z6701" t="s">
        <v>84</v>
      </c>
      <c r="AA6701" t="s">
        <v>18207</v>
      </c>
      <c r="AB6701" t="s">
        <v>29448</v>
      </c>
      <c r="AC6701" t="str">
        <f>LEFT(AB6701,FIND(" ",AB6701)-1)</f>
        <v>742</v>
      </c>
      <c r="AD6701" t="str">
        <f>MID(AB6701,FIND(" ",AB6701)+1,FIND(",",AB6701)-FIND(" ",AB6701)-1)</f>
        <v>Thurlow St</v>
      </c>
    </row>
    <row r="6702" spans="1:30" hidden="1" x14ac:dyDescent="0.3">
      <c r="A6702" t="s">
        <v>21</v>
      </c>
      <c r="B6702">
        <f>IF(A6702="twin",2,1)</f>
        <v>2</v>
      </c>
      <c r="C6702" t="s">
        <v>52</v>
      </c>
      <c r="D6702" t="s">
        <v>67</v>
      </c>
      <c r="E6702" t="s">
        <v>52</v>
      </c>
      <c r="F6702" t="s">
        <v>67</v>
      </c>
      <c r="G6702" t="s">
        <v>52</v>
      </c>
      <c r="H6702" t="s">
        <v>67</v>
      </c>
      <c r="J6702" t="s">
        <v>24</v>
      </c>
      <c r="K6702" t="s">
        <v>32</v>
      </c>
      <c r="L6702" t="s">
        <v>26</v>
      </c>
      <c r="M6702" t="s">
        <v>32</v>
      </c>
      <c r="N6702" t="s">
        <v>26</v>
      </c>
      <c r="O6702" t="s">
        <v>32</v>
      </c>
      <c r="P6702" t="s">
        <v>26</v>
      </c>
      <c r="R6702" t="s">
        <v>53</v>
      </c>
      <c r="S6702" t="s">
        <v>18208</v>
      </c>
      <c r="T6702" t="s">
        <v>18209</v>
      </c>
      <c r="U6702" t="str">
        <f>RIGHT(T6702,LEN(T6702)-FIND("[",T6702))</f>
        <v>-123.12434131236145, 49.28483506602266]}</v>
      </c>
      <c r="V6702" t="str">
        <f>LEFT(U6702,FIND(",",U6702)-1)</f>
        <v>-123.12434131236145</v>
      </c>
      <c r="W6702" s="2">
        <f>VALUE(V6702)</f>
        <v>-123.124341312361</v>
      </c>
      <c r="X6702" t="str">
        <f>MID(U6702,FIND(" ",U6702)+1,FIND("]",U6702)-FIND(" ",U6702)-1)</f>
        <v>49.28483506602266</v>
      </c>
      <c r="Y6702" s="2">
        <f>VALUE(X6702)</f>
        <v>49.284835066022602</v>
      </c>
      <c r="Z6702" t="s">
        <v>84</v>
      </c>
      <c r="AA6702" t="s">
        <v>18210</v>
      </c>
      <c r="AB6702" t="s">
        <v>29449</v>
      </c>
      <c r="AC6702" t="str">
        <f>LEFT(AB6702,FIND(" ",AB6702)-1)</f>
        <v>770</v>
      </c>
      <c r="AD6702" t="str">
        <f>MID(AB6702,FIND(" ",AB6702)+1,FIND(",",AB6702)-FIND(" ",AB6702)-1)</f>
        <v>Thurlow St</v>
      </c>
    </row>
    <row r="6703" spans="1:30" hidden="1" x14ac:dyDescent="0.3">
      <c r="A6703" t="s">
        <v>21</v>
      </c>
      <c r="B6703">
        <f>IF(A6703="twin",2,1)</f>
        <v>2</v>
      </c>
      <c r="C6703" t="s">
        <v>52</v>
      </c>
      <c r="D6703" t="s">
        <v>67</v>
      </c>
      <c r="E6703" t="s">
        <v>52</v>
      </c>
      <c r="F6703" t="s">
        <v>67</v>
      </c>
      <c r="G6703" t="s">
        <v>52</v>
      </c>
      <c r="H6703" t="s">
        <v>67</v>
      </c>
      <c r="J6703" t="s">
        <v>24</v>
      </c>
      <c r="K6703" t="s">
        <v>32</v>
      </c>
      <c r="L6703" t="s">
        <v>26</v>
      </c>
      <c r="M6703" t="s">
        <v>32</v>
      </c>
      <c r="N6703" t="s">
        <v>26</v>
      </c>
      <c r="O6703" t="s">
        <v>32</v>
      </c>
      <c r="P6703" t="s">
        <v>26</v>
      </c>
      <c r="R6703" t="s">
        <v>27</v>
      </c>
      <c r="S6703" t="s">
        <v>18211</v>
      </c>
      <c r="T6703" t="s">
        <v>18212</v>
      </c>
      <c r="U6703" t="str">
        <f>RIGHT(T6703,LEN(T6703)-FIND("[",T6703))</f>
        <v>-123.125454815305, 49.28510039846146]}</v>
      </c>
      <c r="V6703" t="str">
        <f>LEFT(U6703,FIND(",",U6703)-1)</f>
        <v>-123.125454815305</v>
      </c>
      <c r="W6703" s="2">
        <f>VALUE(V6703)</f>
        <v>-123.12545481530501</v>
      </c>
      <c r="X6703" t="str">
        <f>MID(U6703,FIND(" ",U6703)+1,FIND("]",U6703)-FIND(" ",U6703)-1)</f>
        <v>49.28510039846146</v>
      </c>
      <c r="Y6703" s="2">
        <f>VALUE(X6703)</f>
        <v>49.285100398461402</v>
      </c>
      <c r="Z6703" t="s">
        <v>84</v>
      </c>
      <c r="AA6703" t="s">
        <v>18213</v>
      </c>
      <c r="AB6703" t="s">
        <v>29450</v>
      </c>
      <c r="AC6703" t="str">
        <f>LEFT(AB6703,FIND(" ",AB6703)-1)</f>
        <v>1121</v>
      </c>
      <c r="AD6703" t="str">
        <f>MID(AB6703,FIND(" ",AB6703)+1,FIND(",",AB6703)-FIND(" ",AB6703)-1)</f>
        <v>Robson St</v>
      </c>
    </row>
    <row r="6704" spans="1:30" hidden="1" x14ac:dyDescent="0.3">
      <c r="A6704" t="s">
        <v>21</v>
      </c>
      <c r="B6704">
        <f>IF(A6704="twin",2,1)</f>
        <v>2</v>
      </c>
      <c r="C6704" t="s">
        <v>23</v>
      </c>
      <c r="D6704" t="s">
        <v>22</v>
      </c>
      <c r="E6704" t="s">
        <v>23</v>
      </c>
      <c r="F6704" t="s">
        <v>22</v>
      </c>
      <c r="G6704" t="s">
        <v>23</v>
      </c>
      <c r="H6704" t="s">
        <v>22</v>
      </c>
      <c r="J6704" t="s">
        <v>24</v>
      </c>
      <c r="K6704" t="s">
        <v>32</v>
      </c>
      <c r="L6704" t="s">
        <v>26</v>
      </c>
      <c r="M6704" t="s">
        <v>32</v>
      </c>
      <c r="N6704" t="s">
        <v>26</v>
      </c>
      <c r="O6704" t="s">
        <v>32</v>
      </c>
      <c r="P6704" t="s">
        <v>26</v>
      </c>
      <c r="R6704" t="s">
        <v>27</v>
      </c>
      <c r="S6704" t="s">
        <v>18214</v>
      </c>
      <c r="T6704" t="s">
        <v>18215</v>
      </c>
      <c r="U6704" t="str">
        <f>RIGHT(T6704,LEN(T6704)-FIND("[",T6704))</f>
        <v>-123.16058744925269, 49.23458214678347]}</v>
      </c>
      <c r="V6704" t="str">
        <f>LEFT(U6704,FIND(",",U6704)-1)</f>
        <v>-123.16058744925269</v>
      </c>
      <c r="W6704" s="2">
        <f>VALUE(V6704)</f>
        <v>-123.16058744925201</v>
      </c>
      <c r="X6704" t="str">
        <f>MID(U6704,FIND(" ",U6704)+1,FIND("]",U6704)-FIND(" ",U6704)-1)</f>
        <v>49.23458214678347</v>
      </c>
      <c r="Y6704" s="2">
        <f>VALUE(X6704)</f>
        <v>49.234582146783403</v>
      </c>
      <c r="Z6704" t="s">
        <v>137</v>
      </c>
      <c r="AA6704" t="s">
        <v>18216</v>
      </c>
      <c r="AB6704" t="s">
        <v>29451</v>
      </c>
      <c r="AC6704" t="str">
        <f>LEFT(AB6704,FIND(" ",AB6704)-1)</f>
        <v>2352</v>
      </c>
      <c r="AD6704" t="str">
        <f>MID(AB6704,FIND(" ",AB6704)+1,FIND(",",AB6704)-FIND(" ",AB6704)-1)</f>
        <v>W 41st Ave</v>
      </c>
    </row>
    <row r="6705" spans="1:30" hidden="1" x14ac:dyDescent="0.3">
      <c r="A6705" t="s">
        <v>21</v>
      </c>
      <c r="B6705">
        <f>IF(A6705="twin",2,1)</f>
        <v>2</v>
      </c>
      <c r="C6705" t="s">
        <v>22</v>
      </c>
      <c r="D6705" t="s">
        <v>22</v>
      </c>
      <c r="E6705" t="s">
        <v>22</v>
      </c>
      <c r="F6705" t="s">
        <v>22</v>
      </c>
      <c r="G6705" t="s">
        <v>22</v>
      </c>
      <c r="H6705" t="s">
        <v>22</v>
      </c>
      <c r="J6705" t="s">
        <v>24</v>
      </c>
      <c r="K6705" t="s">
        <v>32</v>
      </c>
      <c r="L6705" t="s">
        <v>26</v>
      </c>
      <c r="M6705" t="s">
        <v>32</v>
      </c>
      <c r="N6705" t="s">
        <v>26</v>
      </c>
      <c r="O6705" t="s">
        <v>32</v>
      </c>
      <c r="P6705" t="s">
        <v>26</v>
      </c>
      <c r="R6705" t="s">
        <v>27</v>
      </c>
      <c r="S6705" t="s">
        <v>18217</v>
      </c>
      <c r="T6705" t="s">
        <v>17013</v>
      </c>
      <c r="U6705" t="str">
        <f>RIGHT(T6705,LEN(T6705)-FIND("[",T6705))</f>
        <v>-123.16194076012653, 49.23460242193316]}</v>
      </c>
      <c r="V6705" t="str">
        <f>LEFT(U6705,FIND(",",U6705)-1)</f>
        <v>-123.16194076012653</v>
      </c>
      <c r="W6705" s="2">
        <f>VALUE(V6705)</f>
        <v>-123.161940760126</v>
      </c>
      <c r="X6705" t="str">
        <f>MID(U6705,FIND(" ",U6705)+1,FIND("]",U6705)-FIND(" ",U6705)-1)</f>
        <v>49.23460242193316</v>
      </c>
      <c r="Y6705" s="2">
        <f>VALUE(X6705)</f>
        <v>49.234602421933097</v>
      </c>
      <c r="Z6705" t="s">
        <v>137</v>
      </c>
      <c r="AA6705" t="s">
        <v>18218</v>
      </c>
      <c r="AB6705" t="s">
        <v>29310</v>
      </c>
      <c r="AC6705" t="str">
        <f>LEFT(AB6705,FIND(" ",AB6705)-1)</f>
        <v>2438</v>
      </c>
      <c r="AD6705" t="str">
        <f>MID(AB6705,FIND(" ",AB6705)+1,FIND(",",AB6705)-FIND(" ",AB6705)-1)</f>
        <v>W 41st Ave</v>
      </c>
    </row>
    <row r="6706" spans="1:30" hidden="1" x14ac:dyDescent="0.3">
      <c r="A6706" t="s">
        <v>21</v>
      </c>
      <c r="B6706">
        <f>IF(A6706="twin",2,1)</f>
        <v>2</v>
      </c>
      <c r="C6706" t="s">
        <v>23</v>
      </c>
      <c r="D6706" t="s">
        <v>45</v>
      </c>
      <c r="E6706" t="s">
        <v>23</v>
      </c>
      <c r="F6706" t="s">
        <v>45</v>
      </c>
      <c r="G6706" t="s">
        <v>23</v>
      </c>
      <c r="H6706" t="s">
        <v>45</v>
      </c>
      <c r="J6706" t="s">
        <v>24</v>
      </c>
      <c r="K6706" t="s">
        <v>25</v>
      </c>
      <c r="L6706" t="s">
        <v>26</v>
      </c>
      <c r="M6706" t="s">
        <v>25</v>
      </c>
      <c r="N6706" t="s">
        <v>25</v>
      </c>
      <c r="O6706" t="s">
        <v>25</v>
      </c>
      <c r="P6706" t="s">
        <v>25</v>
      </c>
      <c r="R6706" t="s">
        <v>27</v>
      </c>
      <c r="S6706" t="s">
        <v>18219</v>
      </c>
      <c r="T6706" t="s">
        <v>18220</v>
      </c>
      <c r="U6706" t="str">
        <f>RIGHT(T6706,LEN(T6706)-FIND("[",T6706))</f>
        <v>-123.11824641660341, 49.273567334170345]}</v>
      </c>
      <c r="V6706" t="str">
        <f>LEFT(U6706,FIND(",",U6706)-1)</f>
        <v>-123.11824641660341</v>
      </c>
      <c r="W6706" s="2">
        <f>VALUE(V6706)</f>
        <v>-123.118246416603</v>
      </c>
      <c r="X6706" t="str">
        <f>MID(U6706,FIND(" ",U6706)+1,FIND("]",U6706)-FIND(" ",U6706)-1)</f>
        <v>49.273567334170345</v>
      </c>
      <c r="Y6706" s="2">
        <f>VALUE(X6706)</f>
        <v>49.273567334170302</v>
      </c>
      <c r="Z6706" t="s">
        <v>30</v>
      </c>
      <c r="AA6706" t="s">
        <v>18221</v>
      </c>
      <c r="AB6706" t="s">
        <v>29452</v>
      </c>
      <c r="AC6706" t="str">
        <f>LEFT(AB6706,FIND(" ",AB6706)-1)</f>
        <v>1083</v>
      </c>
      <c r="AD6706" t="str">
        <f>MID(AB6706,FIND(" ",AB6706)+1,FIND(",",AB6706)-FIND(" ",AB6706)-1)</f>
        <v>Marinaside Crescent</v>
      </c>
    </row>
    <row r="6707" spans="1:30" hidden="1" x14ac:dyDescent="0.3">
      <c r="A6707" t="s">
        <v>21</v>
      </c>
      <c r="B6707">
        <f>IF(A6707="twin",2,1)</f>
        <v>2</v>
      </c>
      <c r="C6707" t="s">
        <v>23</v>
      </c>
      <c r="D6707" t="s">
        <v>45</v>
      </c>
      <c r="E6707" t="s">
        <v>23</v>
      </c>
      <c r="F6707" t="s">
        <v>45</v>
      </c>
      <c r="G6707" t="s">
        <v>23</v>
      </c>
      <c r="H6707" t="s">
        <v>45</v>
      </c>
      <c r="J6707" t="s">
        <v>24</v>
      </c>
      <c r="K6707" t="s">
        <v>25</v>
      </c>
      <c r="L6707" t="s">
        <v>26</v>
      </c>
      <c r="M6707" t="s">
        <v>25</v>
      </c>
      <c r="N6707" t="s">
        <v>25</v>
      </c>
      <c r="O6707" t="s">
        <v>25</v>
      </c>
      <c r="P6707" t="s">
        <v>25</v>
      </c>
      <c r="R6707" t="s">
        <v>27</v>
      </c>
      <c r="S6707" t="s">
        <v>18222</v>
      </c>
      <c r="T6707" t="s">
        <v>18223</v>
      </c>
      <c r="U6707" t="str">
        <f>RIGHT(T6707,LEN(T6707)-FIND("[",T6707))</f>
        <v>-123.11841677657341, 49.27355681523501]}</v>
      </c>
      <c r="V6707" t="str">
        <f>LEFT(U6707,FIND(",",U6707)-1)</f>
        <v>-123.11841677657341</v>
      </c>
      <c r="W6707" s="2">
        <f>VALUE(V6707)</f>
        <v>-123.118416776573</v>
      </c>
      <c r="X6707" t="str">
        <f>MID(U6707,FIND(" ",U6707)+1,FIND("]",U6707)-FIND(" ",U6707)-1)</f>
        <v>49.27355681523501</v>
      </c>
      <c r="Y6707" s="2">
        <f>VALUE(X6707)</f>
        <v>49.273556815234997</v>
      </c>
      <c r="Z6707" t="s">
        <v>30</v>
      </c>
      <c r="AA6707" t="s">
        <v>18224</v>
      </c>
      <c r="AB6707" t="s">
        <v>29453</v>
      </c>
      <c r="AC6707" t="str">
        <f>LEFT(AB6707,FIND(" ",AB6707)-1)</f>
        <v>1089</v>
      </c>
      <c r="AD6707" t="str">
        <f>MID(AB6707,FIND(" ",AB6707)+1,FIND(",",AB6707)-FIND(" ",AB6707)-1)</f>
        <v>Marinaside Crescent</v>
      </c>
    </row>
    <row r="6708" spans="1:30" hidden="1" x14ac:dyDescent="0.3">
      <c r="A6708" t="s">
        <v>21</v>
      </c>
      <c r="B6708">
        <f>IF(A6708="twin",2,1)</f>
        <v>2</v>
      </c>
      <c r="C6708" t="s">
        <v>23</v>
      </c>
      <c r="D6708" t="s">
        <v>45</v>
      </c>
      <c r="E6708" t="s">
        <v>23</v>
      </c>
      <c r="F6708" t="s">
        <v>45</v>
      </c>
      <c r="G6708" t="s">
        <v>23</v>
      </c>
      <c r="H6708" t="s">
        <v>45</v>
      </c>
      <c r="J6708" t="s">
        <v>24</v>
      </c>
      <c r="K6708" t="s">
        <v>25</v>
      </c>
      <c r="L6708" t="s">
        <v>26</v>
      </c>
      <c r="M6708" t="s">
        <v>25</v>
      </c>
      <c r="N6708" t="s">
        <v>25</v>
      </c>
      <c r="O6708" t="s">
        <v>25</v>
      </c>
      <c r="P6708" t="s">
        <v>25</v>
      </c>
      <c r="R6708" t="s">
        <v>27</v>
      </c>
      <c r="S6708" t="s">
        <v>18225</v>
      </c>
      <c r="T6708" t="s">
        <v>18223</v>
      </c>
      <c r="U6708" t="str">
        <f>RIGHT(T6708,LEN(T6708)-FIND("[",T6708))</f>
        <v>-123.11841677657341, 49.27355681523501]}</v>
      </c>
      <c r="V6708" t="str">
        <f>LEFT(U6708,FIND(",",U6708)-1)</f>
        <v>-123.11841677657341</v>
      </c>
      <c r="W6708" s="2">
        <f>VALUE(V6708)</f>
        <v>-123.118416776573</v>
      </c>
      <c r="X6708" t="str">
        <f>MID(U6708,FIND(" ",U6708)+1,FIND("]",U6708)-FIND(" ",U6708)-1)</f>
        <v>49.27355681523501</v>
      </c>
      <c r="Y6708" s="2">
        <f>VALUE(X6708)</f>
        <v>49.273556815234997</v>
      </c>
      <c r="Z6708" t="s">
        <v>30</v>
      </c>
      <c r="AA6708" t="s">
        <v>18226</v>
      </c>
      <c r="AB6708" t="s">
        <v>29453</v>
      </c>
      <c r="AC6708" t="str">
        <f>LEFT(AB6708,FIND(" ",AB6708)-1)</f>
        <v>1089</v>
      </c>
      <c r="AD6708" t="str">
        <f>MID(AB6708,FIND(" ",AB6708)+1,FIND(",",AB6708)-FIND(" ",AB6708)-1)</f>
        <v>Marinaside Crescent</v>
      </c>
    </row>
    <row r="6709" spans="1:30" hidden="1" x14ac:dyDescent="0.3">
      <c r="A6709" t="s">
        <v>21</v>
      </c>
      <c r="B6709">
        <f>IF(A6709="twin",2,1)</f>
        <v>2</v>
      </c>
      <c r="C6709" t="s">
        <v>40</v>
      </c>
      <c r="D6709" t="s">
        <v>52</v>
      </c>
      <c r="E6709" t="s">
        <v>40</v>
      </c>
      <c r="F6709" t="s">
        <v>52</v>
      </c>
      <c r="G6709" t="s">
        <v>40</v>
      </c>
      <c r="H6709" t="s">
        <v>52</v>
      </c>
      <c r="J6709" t="s">
        <v>24</v>
      </c>
      <c r="K6709" t="s">
        <v>32</v>
      </c>
      <c r="L6709" t="s">
        <v>26</v>
      </c>
      <c r="M6709" t="s">
        <v>32</v>
      </c>
      <c r="N6709" t="s">
        <v>26</v>
      </c>
      <c r="O6709" t="s">
        <v>32</v>
      </c>
      <c r="P6709" t="s">
        <v>26</v>
      </c>
      <c r="R6709" t="s">
        <v>53</v>
      </c>
      <c r="S6709" t="s">
        <v>18227</v>
      </c>
      <c r="T6709" t="s">
        <v>18228</v>
      </c>
      <c r="U6709" t="str">
        <f>RIGHT(T6709,LEN(T6709)-FIND("[",T6709))</f>
        <v>-123.12406549771976, 49.28540787826865]}</v>
      </c>
      <c r="V6709" t="str">
        <f>LEFT(U6709,FIND(",",U6709)-1)</f>
        <v>-123.12406549771976</v>
      </c>
      <c r="W6709" s="2">
        <f>VALUE(V6709)</f>
        <v>-123.124065497719</v>
      </c>
      <c r="X6709" t="str">
        <f>MID(U6709,FIND(" ",U6709)+1,FIND("]",U6709)-FIND(" ",U6709)-1)</f>
        <v>49.28540787826865</v>
      </c>
      <c r="Y6709" s="2">
        <f>VALUE(X6709)</f>
        <v>49.2854078782686</v>
      </c>
      <c r="Z6709" t="s">
        <v>84</v>
      </c>
      <c r="AA6709" t="s">
        <v>18229</v>
      </c>
      <c r="AB6709" t="s">
        <v>28187</v>
      </c>
      <c r="AC6709" t="str">
        <f>LEFT(AB6709,FIND(" ",AB6709)-1)</f>
        <v>1198-1100</v>
      </c>
      <c r="AD6709" t="str">
        <f>MID(AB6709,FIND(" ",AB6709)+1,FIND(",",AB6709)-FIND(" ",AB6709)-1)</f>
        <v>Alberni St</v>
      </c>
    </row>
    <row r="6710" spans="1:30" hidden="1" x14ac:dyDescent="0.3">
      <c r="A6710" t="s">
        <v>21</v>
      </c>
      <c r="B6710">
        <f>IF(A6710="twin",2,1)</f>
        <v>2</v>
      </c>
      <c r="C6710" t="s">
        <v>40</v>
      </c>
      <c r="D6710" t="s">
        <v>52</v>
      </c>
      <c r="E6710" t="s">
        <v>40</v>
      </c>
      <c r="F6710" t="s">
        <v>52</v>
      </c>
      <c r="G6710" t="s">
        <v>40</v>
      </c>
      <c r="H6710" t="s">
        <v>52</v>
      </c>
      <c r="J6710" t="s">
        <v>24</v>
      </c>
      <c r="K6710" t="s">
        <v>32</v>
      </c>
      <c r="L6710" t="s">
        <v>26</v>
      </c>
      <c r="M6710" t="s">
        <v>32</v>
      </c>
      <c r="N6710" t="s">
        <v>26</v>
      </c>
      <c r="O6710" t="s">
        <v>32</v>
      </c>
      <c r="P6710" t="s">
        <v>26</v>
      </c>
      <c r="R6710" t="s">
        <v>53</v>
      </c>
      <c r="S6710" t="s">
        <v>18230</v>
      </c>
      <c r="T6710" t="s">
        <v>18231</v>
      </c>
      <c r="U6710" t="str">
        <f>RIGHT(T6710,LEN(T6710)-FIND("[",T6710))</f>
        <v>-123.1245353211693, 49.28591174119261]}</v>
      </c>
      <c r="V6710" t="str">
        <f>LEFT(U6710,FIND(",",U6710)-1)</f>
        <v>-123.1245353211693</v>
      </c>
      <c r="W6710" s="2">
        <f>VALUE(V6710)</f>
        <v>-123.12453532116901</v>
      </c>
      <c r="X6710" t="str">
        <f>MID(U6710,FIND(" ",U6710)+1,FIND("]",U6710)-FIND(" ",U6710)-1)</f>
        <v>49.28591174119261</v>
      </c>
      <c r="Y6710" s="2">
        <f>VALUE(X6710)</f>
        <v>49.285911741192599</v>
      </c>
      <c r="Z6710" t="s">
        <v>84</v>
      </c>
      <c r="AA6710" t="s">
        <v>18232</v>
      </c>
      <c r="AB6710" t="s">
        <v>29293</v>
      </c>
      <c r="AC6710" t="str">
        <f>LEFT(AB6710,FIND(" ",AB6710)-1)</f>
        <v>1121</v>
      </c>
      <c r="AD6710" t="str">
        <f>MID(AB6710,FIND(" ",AB6710)+1,FIND(",",AB6710)-FIND(" ",AB6710)-1)</f>
        <v>Alberni St</v>
      </c>
    </row>
    <row r="6711" spans="1:30" hidden="1" x14ac:dyDescent="0.3">
      <c r="A6711" t="s">
        <v>616</v>
      </c>
      <c r="B6711">
        <f>IF(A6711="twin",2,1)</f>
        <v>1</v>
      </c>
      <c r="C6711" t="s">
        <v>22</v>
      </c>
      <c r="D6711" t="s">
        <v>22</v>
      </c>
      <c r="E6711" t="s">
        <v>22</v>
      </c>
      <c r="F6711" t="s">
        <v>22</v>
      </c>
      <c r="G6711" t="s">
        <v>22</v>
      </c>
      <c r="H6711" t="s">
        <v>22</v>
      </c>
      <c r="J6711" t="s">
        <v>24</v>
      </c>
      <c r="K6711" t="s">
        <v>32</v>
      </c>
      <c r="L6711" t="s">
        <v>26</v>
      </c>
      <c r="M6711" t="s">
        <v>32</v>
      </c>
      <c r="N6711" t="s">
        <v>26</v>
      </c>
      <c r="O6711" t="s">
        <v>32</v>
      </c>
      <c r="P6711" t="s">
        <v>26</v>
      </c>
      <c r="R6711" t="s">
        <v>53</v>
      </c>
      <c r="S6711" t="s">
        <v>18233</v>
      </c>
      <c r="T6711" t="s">
        <v>18234</v>
      </c>
      <c r="U6711" t="str">
        <f>RIGHT(T6711,LEN(T6711)-FIND("[",T6711))</f>
        <v>-123.10452989654765, 49.269542983467986]}</v>
      </c>
      <c r="V6711" t="str">
        <f>LEFT(U6711,FIND(",",U6711)-1)</f>
        <v>-123.10452989654765</v>
      </c>
      <c r="W6711" s="2">
        <f>VALUE(V6711)</f>
        <v>-123.10452989654701</v>
      </c>
      <c r="X6711" t="str">
        <f>MID(U6711,FIND(" ",U6711)+1,FIND("]",U6711)-FIND(" ",U6711)-1)</f>
        <v>49.269542983467986</v>
      </c>
      <c r="Y6711" s="2">
        <f>VALUE(X6711)</f>
        <v>49.2695429834679</v>
      </c>
      <c r="Z6711" t="s">
        <v>96</v>
      </c>
      <c r="AA6711" t="s">
        <v>18235</v>
      </c>
      <c r="AB6711" t="s">
        <v>29454</v>
      </c>
      <c r="AC6711" t="str">
        <f>LEFT(AB6711,FIND(" ",AB6711)-1)</f>
        <v>1798</v>
      </c>
      <c r="AD6711" t="str">
        <f>MID(AB6711,FIND(" ",AB6711)+1,FIND(",",AB6711)-FIND(" ",AB6711)-1)</f>
        <v>Ontario St</v>
      </c>
    </row>
    <row r="6712" spans="1:30" hidden="1" x14ac:dyDescent="0.3">
      <c r="A6712" t="s">
        <v>21</v>
      </c>
      <c r="B6712">
        <f>IF(A6712="twin",2,1)</f>
        <v>2</v>
      </c>
      <c r="C6712" t="s">
        <v>45</v>
      </c>
      <c r="D6712" t="s">
        <v>22</v>
      </c>
      <c r="E6712" t="s">
        <v>45</v>
      </c>
      <c r="F6712" t="s">
        <v>22</v>
      </c>
      <c r="G6712" t="s">
        <v>45</v>
      </c>
      <c r="H6712" t="s">
        <v>22</v>
      </c>
      <c r="J6712" t="s">
        <v>24</v>
      </c>
      <c r="K6712" t="s">
        <v>32</v>
      </c>
      <c r="L6712" t="s">
        <v>26</v>
      </c>
      <c r="M6712" t="s">
        <v>32</v>
      </c>
      <c r="N6712" t="s">
        <v>26</v>
      </c>
      <c r="O6712" t="s">
        <v>32</v>
      </c>
      <c r="P6712" t="s">
        <v>26</v>
      </c>
      <c r="R6712" t="s">
        <v>27</v>
      </c>
      <c r="S6712" t="s">
        <v>18236</v>
      </c>
      <c r="T6712" t="s">
        <v>17616</v>
      </c>
      <c r="U6712" t="str">
        <f>RIGHT(T6712,LEN(T6712)-FIND("[",T6712))</f>
        <v>-123.15264183946337, 49.23463806586197]}</v>
      </c>
      <c r="V6712" t="str">
        <f>LEFT(U6712,FIND(",",U6712)-1)</f>
        <v>-123.15264183946337</v>
      </c>
      <c r="W6712" s="2">
        <f>VALUE(V6712)</f>
        <v>-123.152641839463</v>
      </c>
      <c r="X6712" t="str">
        <f>MID(U6712,FIND(" ",U6712)+1,FIND("]",U6712)-FIND(" ",U6712)-1)</f>
        <v>49.23463806586197</v>
      </c>
      <c r="Y6712" s="2">
        <f>VALUE(X6712)</f>
        <v>49.234638065861901</v>
      </c>
      <c r="Z6712" t="s">
        <v>8068</v>
      </c>
      <c r="AA6712" t="s">
        <v>18237</v>
      </c>
      <c r="AB6712" t="s">
        <v>29379</v>
      </c>
      <c r="AC6712" t="str">
        <f>LEFT(AB6712,FIND(" ",AB6712)-1)</f>
        <v>2000</v>
      </c>
      <c r="AD6712" t="str">
        <f>MID(AB6712,FIND(" ",AB6712)+1,FIND(",",AB6712)-FIND(" ",AB6712)-1)</f>
        <v>W 41st Ave</v>
      </c>
    </row>
    <row r="6713" spans="1:30" hidden="1" x14ac:dyDescent="0.3">
      <c r="A6713" t="s">
        <v>63</v>
      </c>
      <c r="B6713">
        <f>IF(A6713="twin",2,1)</f>
        <v>1</v>
      </c>
      <c r="C6713" t="s">
        <v>45</v>
      </c>
      <c r="D6713" t="s">
        <v>22</v>
      </c>
      <c r="E6713" t="s">
        <v>45</v>
      </c>
      <c r="F6713" t="s">
        <v>22</v>
      </c>
      <c r="G6713" t="s">
        <v>45</v>
      </c>
      <c r="H6713" t="s">
        <v>22</v>
      </c>
      <c r="J6713" t="s">
        <v>24</v>
      </c>
      <c r="K6713" t="s">
        <v>25</v>
      </c>
      <c r="L6713" t="s">
        <v>26</v>
      </c>
      <c r="M6713" t="s">
        <v>25</v>
      </c>
      <c r="N6713" t="s">
        <v>26</v>
      </c>
      <c r="O6713" t="s">
        <v>25</v>
      </c>
      <c r="P6713" t="s">
        <v>26</v>
      </c>
      <c r="R6713" t="s">
        <v>27</v>
      </c>
      <c r="S6713" t="s">
        <v>18238</v>
      </c>
      <c r="T6713" t="s">
        <v>18239</v>
      </c>
      <c r="U6713" t="str">
        <f>RIGHT(T6713,LEN(T6713)-FIND("[",T6713))</f>
        <v>-123.14586239109869, 49.26436153274442]}</v>
      </c>
      <c r="V6713" t="str">
        <f>LEFT(U6713,FIND(",",U6713)-1)</f>
        <v>-123.14586239109869</v>
      </c>
      <c r="W6713" s="2">
        <f>VALUE(V6713)</f>
        <v>-123.14586239109801</v>
      </c>
      <c r="X6713" t="str">
        <f>MID(U6713,FIND(" ",U6713)+1,FIND("]",U6713)-FIND(" ",U6713)-1)</f>
        <v>49.26436153274442</v>
      </c>
      <c r="Y6713" s="2">
        <f>VALUE(X6713)</f>
        <v>49.264361532744402</v>
      </c>
      <c r="Z6713" t="s">
        <v>79</v>
      </c>
      <c r="AA6713" t="s">
        <v>18240</v>
      </c>
      <c r="AB6713" t="s">
        <v>29455</v>
      </c>
      <c r="AC6713" t="str">
        <f>LEFT(AB6713,FIND(" ",AB6713)-1)</f>
        <v>2409</v>
      </c>
      <c r="AD6713" t="str">
        <f>MID(AB6713,FIND(" ",AB6713)+1,FIND(",",AB6713)-FIND(" ",AB6713)-1)</f>
        <v>Burrard St</v>
      </c>
    </row>
    <row r="6714" spans="1:30" hidden="1" x14ac:dyDescent="0.3">
      <c r="A6714" t="s">
        <v>616</v>
      </c>
      <c r="B6714">
        <f>IF(A6714="twin",2,1)</f>
        <v>1</v>
      </c>
      <c r="C6714" t="s">
        <v>22</v>
      </c>
      <c r="D6714" t="s">
        <v>22</v>
      </c>
      <c r="E6714" t="s">
        <v>22</v>
      </c>
      <c r="F6714" t="s">
        <v>22</v>
      </c>
      <c r="G6714" t="s">
        <v>22</v>
      </c>
      <c r="H6714" t="s">
        <v>22</v>
      </c>
      <c r="J6714" t="s">
        <v>24</v>
      </c>
      <c r="K6714" t="s">
        <v>32</v>
      </c>
      <c r="L6714" t="s">
        <v>26</v>
      </c>
      <c r="M6714" t="s">
        <v>32</v>
      </c>
      <c r="N6714" t="s">
        <v>26</v>
      </c>
      <c r="O6714" t="s">
        <v>32</v>
      </c>
      <c r="P6714" t="s">
        <v>26</v>
      </c>
      <c r="R6714" t="s">
        <v>53</v>
      </c>
      <c r="S6714" t="s">
        <v>18241</v>
      </c>
      <c r="T6714" t="s">
        <v>18242</v>
      </c>
      <c r="U6714" t="str">
        <f>RIGHT(T6714,LEN(T6714)-FIND("[",T6714))</f>
        <v>-123.10929118073415, 49.271305027459675]}</v>
      </c>
      <c r="V6714" t="str">
        <f>LEFT(U6714,FIND(",",U6714)-1)</f>
        <v>-123.10929118073415</v>
      </c>
      <c r="W6714" s="2">
        <f>VALUE(V6714)</f>
        <v>-123.109291180734</v>
      </c>
      <c r="X6714" t="str">
        <f>MID(U6714,FIND(" ",U6714)+1,FIND("]",U6714)-FIND(" ",U6714)-1)</f>
        <v>49.271305027459675</v>
      </c>
      <c r="Y6714" s="2">
        <f>VALUE(X6714)</f>
        <v>49.271305027459597</v>
      </c>
      <c r="Z6714" t="s">
        <v>96</v>
      </c>
      <c r="AA6714" t="s">
        <v>18243</v>
      </c>
      <c r="AB6714" t="s">
        <v>29441</v>
      </c>
      <c r="AC6714" t="str">
        <f>LEFT(AB6714,FIND(" ",AB6714)-1)</f>
        <v>1610</v>
      </c>
      <c r="AD6714" t="str">
        <f>MID(AB6714,FIND(" ",AB6714)+1,FIND(",",AB6714)-FIND(" ",AB6714)-1)</f>
        <v>Columbia St</v>
      </c>
    </row>
    <row r="6715" spans="1:30" hidden="1" x14ac:dyDescent="0.3">
      <c r="A6715" t="s">
        <v>616</v>
      </c>
      <c r="B6715">
        <f>IF(A6715="twin",2,1)</f>
        <v>1</v>
      </c>
      <c r="C6715" t="s">
        <v>22</v>
      </c>
      <c r="D6715" t="s">
        <v>22</v>
      </c>
      <c r="E6715" t="s">
        <v>22</v>
      </c>
      <c r="F6715" t="s">
        <v>22</v>
      </c>
      <c r="G6715" t="s">
        <v>22</v>
      </c>
      <c r="H6715" t="s">
        <v>22</v>
      </c>
      <c r="J6715" t="s">
        <v>24</v>
      </c>
      <c r="K6715" t="s">
        <v>32</v>
      </c>
      <c r="L6715" t="s">
        <v>26</v>
      </c>
      <c r="M6715" t="s">
        <v>32</v>
      </c>
      <c r="N6715" t="s">
        <v>26</v>
      </c>
      <c r="O6715" t="s">
        <v>32</v>
      </c>
      <c r="P6715" t="s">
        <v>26</v>
      </c>
      <c r="R6715" t="s">
        <v>53</v>
      </c>
      <c r="S6715" t="s">
        <v>18244</v>
      </c>
      <c r="T6715" t="s">
        <v>18245</v>
      </c>
      <c r="U6715" t="str">
        <f>RIGHT(T6715,LEN(T6715)-FIND("[",T6715))</f>
        <v>-123.10933137234696, 49.26998448579995]}</v>
      </c>
      <c r="V6715" t="str">
        <f>LEFT(U6715,FIND(",",U6715)-1)</f>
        <v>-123.10933137234696</v>
      </c>
      <c r="W6715" s="2">
        <f>VALUE(V6715)</f>
        <v>-123.10933137234601</v>
      </c>
      <c r="X6715" t="str">
        <f>MID(U6715,FIND(" ",U6715)+1,FIND("]",U6715)-FIND(" ",U6715)-1)</f>
        <v>49.26998448579995</v>
      </c>
      <c r="Y6715" s="2">
        <f>VALUE(X6715)</f>
        <v>49.269984485799903</v>
      </c>
      <c r="Z6715" t="s">
        <v>96</v>
      </c>
      <c r="AA6715" t="s">
        <v>18246</v>
      </c>
      <c r="AB6715" t="s">
        <v>29456</v>
      </c>
      <c r="AC6715" t="str">
        <f>LEFT(AB6715,FIND(" ",AB6715)-1)</f>
        <v>1708</v>
      </c>
      <c r="AD6715" t="str">
        <f>MID(AB6715,FIND(" ",AB6715)+1,FIND(",",AB6715)-FIND(" ",AB6715)-1)</f>
        <v>Columbia St</v>
      </c>
    </row>
    <row r="6716" spans="1:30" hidden="1" x14ac:dyDescent="0.3">
      <c r="A6716" t="s">
        <v>21</v>
      </c>
      <c r="B6716">
        <f>IF(A6716="twin",2,1)</f>
        <v>2</v>
      </c>
      <c r="C6716" t="s">
        <v>52</v>
      </c>
      <c r="D6716" t="s">
        <v>67</v>
      </c>
      <c r="E6716" t="s">
        <v>52</v>
      </c>
      <c r="F6716" t="s">
        <v>67</v>
      </c>
      <c r="G6716" t="s">
        <v>52</v>
      </c>
      <c r="H6716" t="s">
        <v>67</v>
      </c>
      <c r="J6716" t="s">
        <v>24</v>
      </c>
      <c r="K6716" t="s">
        <v>32</v>
      </c>
      <c r="L6716" t="s">
        <v>26</v>
      </c>
      <c r="M6716" t="s">
        <v>32</v>
      </c>
      <c r="N6716" t="s">
        <v>26</v>
      </c>
      <c r="O6716" t="s">
        <v>32</v>
      </c>
      <c r="P6716" t="s">
        <v>26</v>
      </c>
      <c r="R6716" t="s">
        <v>27</v>
      </c>
      <c r="S6716" t="s">
        <v>18247</v>
      </c>
      <c r="T6716" t="s">
        <v>18248</v>
      </c>
      <c r="U6716" t="str">
        <f>RIGHT(T6716,LEN(T6716)-FIND("[",T6716))</f>
        <v>-123.12334602891198, 49.283729771228835]}</v>
      </c>
      <c r="V6716" t="str">
        <f>LEFT(U6716,FIND(",",U6716)-1)</f>
        <v>-123.12334602891198</v>
      </c>
      <c r="W6716" s="2">
        <f>VALUE(V6716)</f>
        <v>-123.123346028911</v>
      </c>
      <c r="X6716" t="str">
        <f>MID(U6716,FIND(" ",U6716)+1,FIND("]",U6716)-FIND(" ",U6716)-1)</f>
        <v>49.283729771228835</v>
      </c>
      <c r="Y6716" s="2">
        <f>VALUE(X6716)</f>
        <v>49.283729771228799</v>
      </c>
      <c r="Z6716" t="s">
        <v>84</v>
      </c>
      <c r="AA6716" t="s">
        <v>18249</v>
      </c>
      <c r="AB6716" t="s">
        <v>29457</v>
      </c>
      <c r="AC6716" t="str">
        <f>LEFT(AB6716,FIND(" ",AB6716)-1)</f>
        <v>1017</v>
      </c>
      <c r="AD6716" t="str">
        <f>MID(AB6716,FIND(" ",AB6716)+1,FIND(",",AB6716)-FIND(" ",AB6716)-1)</f>
        <v>Robson St</v>
      </c>
    </row>
    <row r="6717" spans="1:30" hidden="1" x14ac:dyDescent="0.3">
      <c r="A6717" t="s">
        <v>21</v>
      </c>
      <c r="B6717">
        <f>IF(A6717="twin",2,1)</f>
        <v>2</v>
      </c>
      <c r="C6717" t="s">
        <v>52</v>
      </c>
      <c r="D6717" t="s">
        <v>67</v>
      </c>
      <c r="E6717" t="s">
        <v>52</v>
      </c>
      <c r="F6717" t="s">
        <v>67</v>
      </c>
      <c r="G6717" t="s">
        <v>52</v>
      </c>
      <c r="H6717" t="s">
        <v>67</v>
      </c>
      <c r="J6717" t="s">
        <v>24</v>
      </c>
      <c r="K6717" t="s">
        <v>32</v>
      </c>
      <c r="L6717" t="s">
        <v>26</v>
      </c>
      <c r="M6717" t="s">
        <v>32</v>
      </c>
      <c r="N6717" t="s">
        <v>26</v>
      </c>
      <c r="O6717" t="s">
        <v>32</v>
      </c>
      <c r="P6717" t="s">
        <v>26</v>
      </c>
      <c r="R6717" t="s">
        <v>27</v>
      </c>
      <c r="S6717" t="s">
        <v>18250</v>
      </c>
      <c r="T6717" t="s">
        <v>8787</v>
      </c>
      <c r="U6717" t="str">
        <f>RIGHT(T6717,LEN(T6717)-FIND("[",T6717))</f>
        <v>-123.1234654174015, 49.283810528342876]}</v>
      </c>
      <c r="V6717" t="str">
        <f>LEFT(U6717,FIND(",",U6717)-1)</f>
        <v>-123.1234654174015</v>
      </c>
      <c r="W6717" s="2">
        <f>VALUE(V6717)</f>
        <v>-123.12346541740099</v>
      </c>
      <c r="X6717" t="str">
        <f>MID(U6717,FIND(" ",U6717)+1,FIND("]",U6717)-FIND(" ",U6717)-1)</f>
        <v>49.283810528342876</v>
      </c>
      <c r="Y6717" s="2">
        <f>VALUE(X6717)</f>
        <v>49.283810528342798</v>
      </c>
      <c r="Z6717" t="s">
        <v>84</v>
      </c>
      <c r="AA6717" t="s">
        <v>18251</v>
      </c>
      <c r="AB6717" t="s">
        <v>28062</v>
      </c>
      <c r="AC6717" t="str">
        <f>LEFT(AB6717,FIND(" ",AB6717)-1)</f>
        <v>1023</v>
      </c>
      <c r="AD6717" t="str">
        <f>MID(AB6717,FIND(" ",AB6717)+1,FIND(",",AB6717)-FIND(" ",AB6717)-1)</f>
        <v>Robson St</v>
      </c>
    </row>
    <row r="6718" spans="1:30" hidden="1" x14ac:dyDescent="0.3">
      <c r="A6718" t="s">
        <v>21</v>
      </c>
      <c r="B6718">
        <f>IF(A6718="twin",2,1)</f>
        <v>2</v>
      </c>
      <c r="C6718" t="s">
        <v>52</v>
      </c>
      <c r="D6718" t="s">
        <v>67</v>
      </c>
      <c r="E6718" t="s">
        <v>52</v>
      </c>
      <c r="F6718" t="s">
        <v>67</v>
      </c>
      <c r="G6718" t="s">
        <v>52</v>
      </c>
      <c r="H6718" t="s">
        <v>67</v>
      </c>
      <c r="J6718" t="s">
        <v>24</v>
      </c>
      <c r="K6718" t="s">
        <v>32</v>
      </c>
      <c r="L6718" t="s">
        <v>26</v>
      </c>
      <c r="M6718" t="s">
        <v>32</v>
      </c>
      <c r="N6718" t="s">
        <v>26</v>
      </c>
      <c r="O6718" t="s">
        <v>32</v>
      </c>
      <c r="P6718" t="s">
        <v>26</v>
      </c>
      <c r="R6718" t="s">
        <v>27</v>
      </c>
      <c r="S6718" t="s">
        <v>18252</v>
      </c>
      <c r="T6718" t="s">
        <v>18253</v>
      </c>
      <c r="U6718" t="str">
        <f>RIGHT(T6718,LEN(T6718)-FIND("[",T6718))</f>
        <v>-123.12398038834645, 49.28414390484234]}</v>
      </c>
      <c r="V6718" t="str">
        <f>LEFT(U6718,FIND(",",U6718)-1)</f>
        <v>-123.12398038834645</v>
      </c>
      <c r="W6718" s="2">
        <f>VALUE(V6718)</f>
        <v>-123.123980388346</v>
      </c>
      <c r="X6718" t="str">
        <f>MID(U6718,FIND(" ",U6718)+1,FIND("]",U6718)-FIND(" ",U6718)-1)</f>
        <v>49.28414390484234</v>
      </c>
      <c r="Y6718" s="2">
        <f>VALUE(X6718)</f>
        <v>49.284143904842303</v>
      </c>
      <c r="Z6718" t="s">
        <v>84</v>
      </c>
      <c r="AA6718" t="s">
        <v>18254</v>
      </c>
      <c r="AB6718" t="s">
        <v>29458</v>
      </c>
      <c r="AC6718" t="str">
        <f>LEFT(AB6718,FIND(" ",AB6718)-1)</f>
        <v>1047</v>
      </c>
      <c r="AD6718" t="str">
        <f>MID(AB6718,FIND(" ",AB6718)+1,FIND(",",AB6718)-FIND(" ",AB6718)-1)</f>
        <v>Robson St</v>
      </c>
    </row>
    <row r="6719" spans="1:30" hidden="1" x14ac:dyDescent="0.3">
      <c r="A6719" t="s">
        <v>21</v>
      </c>
      <c r="B6719">
        <f>IF(A6719="twin",2,1)</f>
        <v>2</v>
      </c>
      <c r="C6719" t="s">
        <v>52</v>
      </c>
      <c r="D6719" t="s">
        <v>67</v>
      </c>
      <c r="E6719" t="s">
        <v>52</v>
      </c>
      <c r="F6719" t="s">
        <v>67</v>
      </c>
      <c r="G6719" t="s">
        <v>52</v>
      </c>
      <c r="H6719" t="s">
        <v>67</v>
      </c>
      <c r="J6719" t="s">
        <v>24</v>
      </c>
      <c r="K6719" t="s">
        <v>32</v>
      </c>
      <c r="L6719" t="s">
        <v>26</v>
      </c>
      <c r="M6719" t="s">
        <v>32</v>
      </c>
      <c r="N6719" t="s">
        <v>26</v>
      </c>
      <c r="O6719" t="s">
        <v>32</v>
      </c>
      <c r="P6719" t="s">
        <v>26</v>
      </c>
      <c r="R6719" t="s">
        <v>27</v>
      </c>
      <c r="S6719" t="s">
        <v>18255</v>
      </c>
      <c r="T6719" t="s">
        <v>18256</v>
      </c>
      <c r="U6719" t="str">
        <f>RIGHT(T6719,LEN(T6719)-FIND("[",T6719))</f>
        <v>-123.12424167113862, 49.28431317425479]}</v>
      </c>
      <c r="V6719" t="str">
        <f>LEFT(U6719,FIND(",",U6719)-1)</f>
        <v>-123.12424167113862</v>
      </c>
      <c r="W6719" s="2">
        <f>VALUE(V6719)</f>
        <v>-123.12424167113799</v>
      </c>
      <c r="X6719" t="str">
        <f>MID(U6719,FIND(" ",U6719)+1,FIND("]",U6719)-FIND(" ",U6719)-1)</f>
        <v>49.28431317425479</v>
      </c>
      <c r="Y6719" s="2">
        <f>VALUE(X6719)</f>
        <v>49.284313174254699</v>
      </c>
      <c r="Z6719" t="s">
        <v>84</v>
      </c>
      <c r="AA6719" t="s">
        <v>18257</v>
      </c>
      <c r="AB6719" t="s">
        <v>29459</v>
      </c>
      <c r="AC6719" t="str">
        <f>LEFT(AB6719,FIND(" ",AB6719)-1)</f>
        <v>1087</v>
      </c>
      <c r="AD6719" t="str">
        <f>MID(AB6719,FIND(" ",AB6719)+1,FIND(",",AB6719)-FIND(" ",AB6719)-1)</f>
        <v>Robson St</v>
      </c>
    </row>
    <row r="6720" spans="1:30" hidden="1" x14ac:dyDescent="0.3">
      <c r="A6720" t="s">
        <v>21</v>
      </c>
      <c r="B6720">
        <f>IF(A6720="twin",2,1)</f>
        <v>2</v>
      </c>
      <c r="C6720" t="s">
        <v>52</v>
      </c>
      <c r="D6720" t="s">
        <v>67</v>
      </c>
      <c r="E6720" t="s">
        <v>52</v>
      </c>
      <c r="F6720" t="s">
        <v>67</v>
      </c>
      <c r="G6720" t="s">
        <v>52</v>
      </c>
      <c r="H6720" t="s">
        <v>67</v>
      </c>
      <c r="J6720" t="s">
        <v>24</v>
      </c>
      <c r="K6720" t="s">
        <v>32</v>
      </c>
      <c r="L6720" t="s">
        <v>26</v>
      </c>
      <c r="M6720" t="s">
        <v>32</v>
      </c>
      <c r="N6720" t="s">
        <v>26</v>
      </c>
      <c r="O6720" t="s">
        <v>32</v>
      </c>
      <c r="P6720" t="s">
        <v>26</v>
      </c>
      <c r="R6720" t="s">
        <v>27</v>
      </c>
      <c r="S6720" t="s">
        <v>18258</v>
      </c>
      <c r="T6720" t="s">
        <v>9650</v>
      </c>
      <c r="U6720" t="str">
        <f>RIGHT(T6720,LEN(T6720)-FIND("[",T6720))</f>
        <v>-123.12437506069027, 49.284399510365404]}</v>
      </c>
      <c r="V6720" t="str">
        <f>LEFT(U6720,FIND(",",U6720)-1)</f>
        <v>-123.12437506069027</v>
      </c>
      <c r="W6720" s="2">
        <f>VALUE(V6720)</f>
        <v>-123.12437506069</v>
      </c>
      <c r="X6720" t="str">
        <f>MID(U6720,FIND(" ",U6720)+1,FIND("]",U6720)-FIND(" ",U6720)-1)</f>
        <v>49.284399510365404</v>
      </c>
      <c r="Y6720" s="2">
        <f>VALUE(X6720)</f>
        <v>49.284399510365397</v>
      </c>
      <c r="Z6720" t="s">
        <v>84</v>
      </c>
      <c r="AA6720" t="s">
        <v>18259</v>
      </c>
      <c r="AB6720" t="s">
        <v>28244</v>
      </c>
      <c r="AC6720" t="str">
        <f>LEFT(AB6720,FIND(" ",AB6720)-1)</f>
        <v>1089</v>
      </c>
      <c r="AD6720" t="str">
        <f>MID(AB6720,FIND(" ",AB6720)+1,FIND(",",AB6720)-FIND(" ",AB6720)-1)</f>
        <v>Robson St</v>
      </c>
    </row>
    <row r="6721" spans="1:30" hidden="1" x14ac:dyDescent="0.3">
      <c r="A6721" t="s">
        <v>21</v>
      </c>
      <c r="B6721">
        <f>IF(A6721="twin",2,1)</f>
        <v>2</v>
      </c>
      <c r="C6721" t="s">
        <v>52</v>
      </c>
      <c r="D6721" t="s">
        <v>67</v>
      </c>
      <c r="E6721" t="s">
        <v>52</v>
      </c>
      <c r="F6721" t="s">
        <v>67</v>
      </c>
      <c r="G6721" t="s">
        <v>52</v>
      </c>
      <c r="H6721" t="s">
        <v>67</v>
      </c>
      <c r="J6721" t="s">
        <v>24</v>
      </c>
      <c r="K6721" t="s">
        <v>32</v>
      </c>
      <c r="L6721" t="s">
        <v>26</v>
      </c>
      <c r="M6721" t="s">
        <v>32</v>
      </c>
      <c r="N6721" t="s">
        <v>26</v>
      </c>
      <c r="O6721" t="s">
        <v>32</v>
      </c>
      <c r="P6721" t="s">
        <v>26</v>
      </c>
      <c r="R6721" t="s">
        <v>27</v>
      </c>
      <c r="S6721" t="s">
        <v>18260</v>
      </c>
      <c r="T6721" t="s">
        <v>18261</v>
      </c>
      <c r="U6721" t="str">
        <f>RIGHT(T6721,LEN(T6721)-FIND("[",T6721))</f>
        <v>-123.12378251982217, 49.28384126742274]}</v>
      </c>
      <c r="V6721" t="str">
        <f>LEFT(U6721,FIND(",",U6721)-1)</f>
        <v>-123.12378251982217</v>
      </c>
      <c r="W6721" s="2">
        <f>VALUE(V6721)</f>
        <v>-123.123782519822</v>
      </c>
      <c r="X6721" t="str">
        <f>MID(U6721,FIND(" ",U6721)+1,FIND("]",U6721)-FIND(" ",U6721)-1)</f>
        <v>49.28384126742274</v>
      </c>
      <c r="Y6721" s="2">
        <f>VALUE(X6721)</f>
        <v>49.283841267422702</v>
      </c>
      <c r="Z6721" t="s">
        <v>84</v>
      </c>
      <c r="AA6721" t="s">
        <v>18262</v>
      </c>
      <c r="AB6721" t="s">
        <v>28241</v>
      </c>
      <c r="AC6721" t="str">
        <f>LEFT(AB6721,FIND(" ",AB6721)-1)</f>
        <v>1040</v>
      </c>
      <c r="AD6721" t="str">
        <f>MID(AB6721,FIND(" ",AB6721)+1,FIND(",",AB6721)-FIND(" ",AB6721)-1)</f>
        <v>Robson St</v>
      </c>
    </row>
    <row r="6722" spans="1:30" hidden="1" x14ac:dyDescent="0.3">
      <c r="A6722" t="s">
        <v>21</v>
      </c>
      <c r="B6722">
        <f>IF(A6722="twin",2,1)</f>
        <v>2</v>
      </c>
      <c r="C6722" t="s">
        <v>22</v>
      </c>
      <c r="D6722" t="s">
        <v>22</v>
      </c>
      <c r="E6722" t="s">
        <v>22</v>
      </c>
      <c r="F6722" t="s">
        <v>22</v>
      </c>
      <c r="G6722" t="s">
        <v>22</v>
      </c>
      <c r="H6722" t="s">
        <v>22</v>
      </c>
      <c r="J6722" t="s">
        <v>24</v>
      </c>
      <c r="K6722" t="s">
        <v>25</v>
      </c>
      <c r="L6722" t="s">
        <v>26</v>
      </c>
      <c r="M6722" t="s">
        <v>25</v>
      </c>
      <c r="N6722" t="s">
        <v>26</v>
      </c>
      <c r="O6722" t="s">
        <v>25</v>
      </c>
      <c r="P6722" t="s">
        <v>26</v>
      </c>
      <c r="R6722" t="s">
        <v>27</v>
      </c>
      <c r="S6722" t="s">
        <v>18263</v>
      </c>
      <c r="T6722" t="s">
        <v>2484</v>
      </c>
      <c r="U6722" t="str">
        <f>RIGHT(T6722,LEN(T6722)-FIND("[",T6722))</f>
        <v>-123.14633339773923, 49.266369026796866]}</v>
      </c>
      <c r="V6722" t="str">
        <f>LEFT(U6722,FIND(",",U6722)-1)</f>
        <v>-123.14633339773923</v>
      </c>
      <c r="W6722" s="2">
        <f>VALUE(V6722)</f>
        <v>-123.146333397739</v>
      </c>
      <c r="X6722" t="str">
        <f>MID(U6722,FIND(" ",U6722)+1,FIND("]",U6722)-FIND(" ",U6722)-1)</f>
        <v>49.266369026796866</v>
      </c>
      <c r="Y6722" s="2">
        <f>VALUE(X6722)</f>
        <v>49.266369026796802</v>
      </c>
      <c r="Z6722" t="s">
        <v>79</v>
      </c>
      <c r="AA6722" t="s">
        <v>18264</v>
      </c>
      <c r="AB6722" t="s">
        <v>26564</v>
      </c>
      <c r="AC6722" t="str">
        <f>LEFT(AB6722,FIND(" ",AB6722)-1)</f>
        <v>1818</v>
      </c>
      <c r="AD6722" t="str">
        <f>MID(AB6722,FIND(" ",AB6722)+1,FIND(",",AB6722)-FIND(" ",AB6722)-1)</f>
        <v>W 6th Ave</v>
      </c>
    </row>
    <row r="6723" spans="1:30" hidden="1" x14ac:dyDescent="0.3">
      <c r="A6723" t="s">
        <v>21</v>
      </c>
      <c r="B6723">
        <f>IF(A6723="twin",2,1)</f>
        <v>2</v>
      </c>
      <c r="C6723" t="s">
        <v>52</v>
      </c>
      <c r="D6723" t="s">
        <v>67</v>
      </c>
      <c r="E6723" t="s">
        <v>52</v>
      </c>
      <c r="F6723" t="s">
        <v>67</v>
      </c>
      <c r="G6723" t="s">
        <v>52</v>
      </c>
      <c r="H6723" t="s">
        <v>67</v>
      </c>
      <c r="J6723" t="s">
        <v>24</v>
      </c>
      <c r="K6723" t="s">
        <v>32</v>
      </c>
      <c r="L6723" t="s">
        <v>26</v>
      </c>
      <c r="M6723" t="s">
        <v>32</v>
      </c>
      <c r="N6723" t="s">
        <v>26</v>
      </c>
      <c r="O6723" t="s">
        <v>32</v>
      </c>
      <c r="P6723" t="s">
        <v>26</v>
      </c>
      <c r="R6723" t="s">
        <v>27</v>
      </c>
      <c r="S6723" t="s">
        <v>18265</v>
      </c>
      <c r="T6723" t="s">
        <v>9660</v>
      </c>
      <c r="U6723" t="str">
        <f>RIGHT(T6723,LEN(T6723)-FIND("[",T6723))</f>
        <v>-123.12597267290751, 49.28543903405208]}</v>
      </c>
      <c r="V6723" t="str">
        <f>LEFT(U6723,FIND(",",U6723)-1)</f>
        <v>-123.12597267290751</v>
      </c>
      <c r="W6723" s="2">
        <f>VALUE(V6723)</f>
        <v>-123.125972672907</v>
      </c>
      <c r="X6723" t="str">
        <f>MID(U6723,FIND(" ",U6723)+1,FIND("]",U6723)-FIND(" ",U6723)-1)</f>
        <v>49.28543903405208</v>
      </c>
      <c r="Y6723" s="2">
        <f>VALUE(X6723)</f>
        <v>49.285439034051997</v>
      </c>
      <c r="Z6723" t="s">
        <v>84</v>
      </c>
      <c r="AA6723" t="s">
        <v>18266</v>
      </c>
      <c r="AB6723" t="s">
        <v>28245</v>
      </c>
      <c r="AC6723" t="str">
        <f>LEFT(AB6723,FIND(" ",AB6723)-1)</f>
        <v>1151</v>
      </c>
      <c r="AD6723" t="str">
        <f>MID(AB6723,FIND(" ",AB6723)+1,FIND(",",AB6723)-FIND(" ",AB6723)-1)</f>
        <v>Robson St</v>
      </c>
    </row>
    <row r="6724" spans="1:30" hidden="1" x14ac:dyDescent="0.3">
      <c r="A6724" t="s">
        <v>21</v>
      </c>
      <c r="B6724">
        <f>IF(A6724="twin",2,1)</f>
        <v>2</v>
      </c>
      <c r="C6724" t="s">
        <v>22</v>
      </c>
      <c r="D6724" t="s">
        <v>22</v>
      </c>
      <c r="E6724" t="s">
        <v>22</v>
      </c>
      <c r="F6724" t="s">
        <v>22</v>
      </c>
      <c r="G6724" t="s">
        <v>22</v>
      </c>
      <c r="H6724" t="s">
        <v>22</v>
      </c>
      <c r="J6724" t="s">
        <v>24</v>
      </c>
      <c r="K6724" t="s">
        <v>32</v>
      </c>
      <c r="L6724" t="s">
        <v>26</v>
      </c>
      <c r="M6724" t="s">
        <v>32</v>
      </c>
      <c r="N6724" t="s">
        <v>26</v>
      </c>
      <c r="O6724" t="s">
        <v>32</v>
      </c>
      <c r="P6724" t="s">
        <v>26</v>
      </c>
      <c r="R6724" t="s">
        <v>27</v>
      </c>
      <c r="S6724" t="s">
        <v>18267</v>
      </c>
      <c r="T6724" t="s">
        <v>18268</v>
      </c>
      <c r="U6724" t="str">
        <f>RIGHT(T6724,LEN(T6724)-FIND("[",T6724))</f>
        <v>-123.12025666128558, 49.277550586478384]}</v>
      </c>
      <c r="V6724" t="str">
        <f>LEFT(U6724,FIND(",",U6724)-1)</f>
        <v>-123.12025666128558</v>
      </c>
      <c r="W6724" s="2">
        <f>VALUE(V6724)</f>
        <v>-123.120256661285</v>
      </c>
      <c r="X6724" t="str">
        <f>MID(U6724,FIND(" ",U6724)+1,FIND("]",U6724)-FIND(" ",U6724)-1)</f>
        <v>49.277550586478384</v>
      </c>
      <c r="Y6724" s="2">
        <f>VALUE(X6724)</f>
        <v>49.277550586478299</v>
      </c>
      <c r="Z6724" t="s">
        <v>30</v>
      </c>
      <c r="AA6724" t="s">
        <v>18269</v>
      </c>
      <c r="AB6724" t="s">
        <v>29460</v>
      </c>
      <c r="AC6724" t="str">
        <f>LEFT(AB6724,FIND(" ",AB6724)-1)</f>
        <v>415</v>
      </c>
      <c r="AD6724" t="str">
        <f>MID(AB6724,FIND(" ",AB6724)+1,FIND(",",AB6724)-FIND(" ",AB6724)-1)</f>
        <v>Nelson St</v>
      </c>
    </row>
    <row r="6725" spans="1:30" hidden="1" x14ac:dyDescent="0.3">
      <c r="A6725" t="s">
        <v>21</v>
      </c>
      <c r="B6725">
        <f>IF(A6725="twin",2,1)</f>
        <v>2</v>
      </c>
      <c r="C6725" t="s">
        <v>22</v>
      </c>
      <c r="D6725" t="s">
        <v>22</v>
      </c>
      <c r="E6725" t="s">
        <v>22</v>
      </c>
      <c r="F6725" t="s">
        <v>22</v>
      </c>
      <c r="G6725" t="s">
        <v>22</v>
      </c>
      <c r="H6725" t="s">
        <v>22</v>
      </c>
      <c r="J6725" t="s">
        <v>24</v>
      </c>
      <c r="K6725" t="s">
        <v>32</v>
      </c>
      <c r="L6725" t="s">
        <v>26</v>
      </c>
      <c r="M6725" t="s">
        <v>32</v>
      </c>
      <c r="N6725" t="s">
        <v>26</v>
      </c>
      <c r="O6725" t="s">
        <v>32</v>
      </c>
      <c r="P6725" t="s">
        <v>26</v>
      </c>
      <c r="R6725" t="s">
        <v>27</v>
      </c>
      <c r="S6725" t="s">
        <v>18270</v>
      </c>
      <c r="T6725" t="s">
        <v>9676</v>
      </c>
      <c r="U6725" t="str">
        <f>RIGHT(T6725,LEN(T6725)-FIND("[",T6725))</f>
        <v>-123.14281024399648, 49.26620108702622]}</v>
      </c>
      <c r="V6725" t="str">
        <f>LEFT(U6725,FIND(",",U6725)-1)</f>
        <v>-123.14281024399648</v>
      </c>
      <c r="W6725" s="2">
        <f>VALUE(V6725)</f>
        <v>-123.142810243996</v>
      </c>
      <c r="X6725" t="str">
        <f>MID(U6725,FIND(" ",U6725)+1,FIND("]",U6725)-FIND(" ",U6725)-1)</f>
        <v>49.26620108702622</v>
      </c>
      <c r="Y6725" s="2">
        <f>VALUE(X6725)</f>
        <v>49.266201087026197</v>
      </c>
      <c r="Z6725" t="s">
        <v>43</v>
      </c>
      <c r="AA6725" t="s">
        <v>18271</v>
      </c>
      <c r="AB6725" t="s">
        <v>28249</v>
      </c>
      <c r="AC6725" t="str">
        <f>LEFT(AB6725,FIND(" ",AB6725)-1)</f>
        <v>1672</v>
      </c>
      <c r="AD6725" t="str">
        <f>MID(AB6725,FIND(" ",AB6725)+1,FIND(",",AB6725)-FIND(" ",AB6725)-1)</f>
        <v>W 6th Ave</v>
      </c>
    </row>
    <row r="6726" spans="1:30" hidden="1" x14ac:dyDescent="0.3">
      <c r="A6726" t="s">
        <v>21</v>
      </c>
      <c r="B6726">
        <f>IF(A6726="twin",2,1)</f>
        <v>2</v>
      </c>
      <c r="C6726" t="s">
        <v>22</v>
      </c>
      <c r="D6726" t="s">
        <v>22</v>
      </c>
      <c r="E6726" t="s">
        <v>22</v>
      </c>
      <c r="F6726" t="s">
        <v>22</v>
      </c>
      <c r="G6726" t="s">
        <v>22</v>
      </c>
      <c r="H6726" t="s">
        <v>22</v>
      </c>
      <c r="J6726" t="s">
        <v>24</v>
      </c>
      <c r="K6726" t="s">
        <v>25</v>
      </c>
      <c r="L6726" t="s">
        <v>26</v>
      </c>
      <c r="M6726" t="s">
        <v>25</v>
      </c>
      <c r="N6726" t="s">
        <v>26</v>
      </c>
      <c r="O6726" t="s">
        <v>25</v>
      </c>
      <c r="P6726" t="s">
        <v>26</v>
      </c>
      <c r="R6726" t="s">
        <v>27</v>
      </c>
      <c r="S6726" t="s">
        <v>18272</v>
      </c>
      <c r="T6726" t="s">
        <v>18273</v>
      </c>
      <c r="U6726" t="str">
        <f>RIGHT(T6726,LEN(T6726)-FIND("[",T6726))</f>
        <v>-123.1260447070028, 49.272094682188744]}</v>
      </c>
      <c r="V6726" t="str">
        <f>LEFT(U6726,FIND(",",U6726)-1)</f>
        <v>-123.1260447070028</v>
      </c>
      <c r="W6726" s="2">
        <f>VALUE(V6726)</f>
        <v>-123.12604470700199</v>
      </c>
      <c r="X6726" t="str">
        <f>MID(U6726,FIND(" ",U6726)+1,FIND("]",U6726)-FIND(" ",U6726)-1)</f>
        <v>49.272094682188744</v>
      </c>
      <c r="Y6726" s="2">
        <f>VALUE(X6726)</f>
        <v>49.272094682188701</v>
      </c>
      <c r="Z6726" t="s">
        <v>30</v>
      </c>
      <c r="AA6726" t="s">
        <v>18274</v>
      </c>
      <c r="AB6726" t="s">
        <v>27699</v>
      </c>
      <c r="AC6726" t="str">
        <f>LEFT(AB6726,FIND(" ",AB6726)-1)</f>
        <v>1451</v>
      </c>
      <c r="AD6726" t="str">
        <f>MID(AB6726,FIND(" ",AB6726)+1,FIND(",",AB6726)-FIND(" ",AB6726)-1)</f>
        <v>Homer St</v>
      </c>
    </row>
    <row r="6727" spans="1:30" hidden="1" x14ac:dyDescent="0.3">
      <c r="A6727" t="s">
        <v>21</v>
      </c>
      <c r="B6727">
        <f>IF(A6727="twin",2,1)</f>
        <v>2</v>
      </c>
      <c r="C6727" t="s">
        <v>22</v>
      </c>
      <c r="D6727" t="s">
        <v>22</v>
      </c>
      <c r="E6727" t="s">
        <v>22</v>
      </c>
      <c r="F6727" t="s">
        <v>22</v>
      </c>
      <c r="G6727" t="s">
        <v>22</v>
      </c>
      <c r="H6727" t="s">
        <v>22</v>
      </c>
      <c r="J6727" t="s">
        <v>24</v>
      </c>
      <c r="K6727" t="s">
        <v>25</v>
      </c>
      <c r="L6727" t="s">
        <v>26</v>
      </c>
      <c r="M6727" t="s">
        <v>25</v>
      </c>
      <c r="N6727" t="s">
        <v>26</v>
      </c>
      <c r="O6727" t="s">
        <v>25</v>
      </c>
      <c r="P6727" t="s">
        <v>26</v>
      </c>
      <c r="R6727" t="s">
        <v>27</v>
      </c>
      <c r="S6727" t="s">
        <v>18275</v>
      </c>
      <c r="T6727" t="s">
        <v>17171</v>
      </c>
      <c r="U6727" t="str">
        <f>RIGHT(T6727,LEN(T6727)-FIND("[",T6727))</f>
        <v>-123.12638871224341, 49.27183670205276]}</v>
      </c>
      <c r="V6727" t="str">
        <f>LEFT(U6727,FIND(",",U6727)-1)</f>
        <v>-123.12638871224341</v>
      </c>
      <c r="W6727" s="2">
        <f>VALUE(V6727)</f>
        <v>-123.126388712243</v>
      </c>
      <c r="X6727" t="str">
        <f>MID(U6727,FIND(" ",U6727)+1,FIND("]",U6727)-FIND(" ",U6727)-1)</f>
        <v>49.27183670205276</v>
      </c>
      <c r="Y6727" s="2">
        <f>VALUE(X6727)</f>
        <v>49.271836702052703</v>
      </c>
      <c r="Z6727" t="s">
        <v>30</v>
      </c>
      <c r="AA6727" t="s">
        <v>18276</v>
      </c>
      <c r="AB6727" t="s">
        <v>28011</v>
      </c>
      <c r="AC6727" t="str">
        <f>LEFT(AB6727,FIND(" ",AB6727)-1)</f>
        <v>1485</v>
      </c>
      <c r="AD6727" t="str">
        <f>MID(AB6727,FIND(" ",AB6727)+1,FIND(",",AB6727)-FIND(" ",AB6727)-1)</f>
        <v>Homer St</v>
      </c>
    </row>
    <row r="6728" spans="1:30" hidden="1" x14ac:dyDescent="0.3">
      <c r="A6728" t="s">
        <v>21</v>
      </c>
      <c r="B6728">
        <f>IF(A6728="twin",2,1)</f>
        <v>2</v>
      </c>
      <c r="C6728" t="s">
        <v>22</v>
      </c>
      <c r="D6728" t="s">
        <v>22</v>
      </c>
      <c r="E6728" t="s">
        <v>22</v>
      </c>
      <c r="F6728" t="s">
        <v>22</v>
      </c>
      <c r="G6728" t="s">
        <v>22</v>
      </c>
      <c r="H6728" t="s">
        <v>22</v>
      </c>
      <c r="J6728" t="s">
        <v>24</v>
      </c>
      <c r="K6728" t="s">
        <v>32</v>
      </c>
      <c r="L6728" t="s">
        <v>26</v>
      </c>
      <c r="M6728" t="s">
        <v>32</v>
      </c>
      <c r="N6728" t="s">
        <v>26</v>
      </c>
      <c r="O6728" t="s">
        <v>32</v>
      </c>
      <c r="P6728" t="s">
        <v>26</v>
      </c>
      <c r="R6728" t="s">
        <v>27</v>
      </c>
      <c r="S6728" t="s">
        <v>18277</v>
      </c>
      <c r="T6728" t="s">
        <v>2514</v>
      </c>
      <c r="U6728" t="str">
        <f>RIGHT(T6728,LEN(T6728)-FIND("[",T6728))</f>
        <v>-123.10953061062001, 49.26287350020035]}</v>
      </c>
      <c r="V6728" t="str">
        <f>LEFT(U6728,FIND(",",U6728)-1)</f>
        <v>-123.10953061062001</v>
      </c>
      <c r="W6728" s="2">
        <f>VALUE(V6728)</f>
        <v>-123.10953061062</v>
      </c>
      <c r="X6728" t="str">
        <f>MID(U6728,FIND(" ",U6728)+1,FIND("]",U6728)-FIND(" ",U6728)-1)</f>
        <v>49.26287350020035</v>
      </c>
      <c r="Y6728" s="2">
        <f>VALUE(X6728)</f>
        <v>49.2628735002003</v>
      </c>
      <c r="Z6728" t="s">
        <v>96</v>
      </c>
      <c r="AA6728" t="s">
        <v>18278</v>
      </c>
      <c r="AB6728" t="s">
        <v>26571</v>
      </c>
      <c r="AC6728" t="str">
        <f>LEFT(AB6728,FIND(" ",AB6728)-1)</f>
        <v>218</v>
      </c>
      <c r="AD6728" t="str">
        <f>MID(AB6728,FIND(" ",AB6728)+1,FIND(",",AB6728)-FIND(" ",AB6728)-1)</f>
        <v>W Broadway</v>
      </c>
    </row>
    <row r="6729" spans="1:30" hidden="1" x14ac:dyDescent="0.3">
      <c r="A6729" t="s">
        <v>129</v>
      </c>
      <c r="B6729">
        <f>IF(A6729="twin",2,1)</f>
        <v>1</v>
      </c>
      <c r="C6729" t="s">
        <v>81</v>
      </c>
      <c r="D6729" t="s">
        <v>81</v>
      </c>
      <c r="E6729" t="s">
        <v>81</v>
      </c>
      <c r="F6729" t="s">
        <v>81</v>
      </c>
      <c r="G6729" t="s">
        <v>81</v>
      </c>
      <c r="H6729" t="s">
        <v>81</v>
      </c>
      <c r="I6729" t="s">
        <v>81</v>
      </c>
      <c r="J6729" t="s">
        <v>24</v>
      </c>
      <c r="K6729" t="s">
        <v>130</v>
      </c>
      <c r="L6729" t="s">
        <v>130</v>
      </c>
      <c r="M6729" t="s">
        <v>130</v>
      </c>
      <c r="N6729" t="s">
        <v>130</v>
      </c>
      <c r="O6729" t="s">
        <v>130</v>
      </c>
      <c r="P6729" t="s">
        <v>130</v>
      </c>
      <c r="Q6729" t="s">
        <v>130</v>
      </c>
      <c r="R6729" t="s">
        <v>27</v>
      </c>
      <c r="S6729" t="s">
        <v>18279</v>
      </c>
      <c r="T6729" t="s">
        <v>18280</v>
      </c>
      <c r="U6729" t="str">
        <f>RIGHT(T6729,LEN(T6729)-FIND("[",T6729))</f>
        <v>-123.09564720725868, 49.27181806964601]}</v>
      </c>
      <c r="V6729" t="str">
        <f>LEFT(U6729,FIND(",",U6729)-1)</f>
        <v>-123.09564720725868</v>
      </c>
      <c r="W6729" s="2">
        <f>VALUE(V6729)</f>
        <v>-123.095647207258</v>
      </c>
      <c r="X6729" t="str">
        <f>MID(U6729,FIND(" ",U6729)+1,FIND("]",U6729)-FIND(" ",U6729)-1)</f>
        <v>49.27181806964601</v>
      </c>
      <c r="Y6729" s="2">
        <f>VALUE(X6729)</f>
        <v>49.271818069646002</v>
      </c>
      <c r="Z6729" t="s">
        <v>552</v>
      </c>
      <c r="AA6729" t="s">
        <v>18281</v>
      </c>
      <c r="AB6729" t="s">
        <v>28385</v>
      </c>
      <c r="AC6729" t="str">
        <f>LEFT(AB6729,FIND(" ",AB6729)-1)</f>
        <v>333</v>
      </c>
      <c r="AD6729" t="str">
        <f>MID(AB6729,FIND(" ",AB6729)+1,FIND(",",AB6729)-FIND(" ",AB6729)-1)</f>
        <v>Scotia St</v>
      </c>
    </row>
    <row r="6730" spans="1:30" hidden="1" x14ac:dyDescent="0.3">
      <c r="A6730" t="s">
        <v>63</v>
      </c>
      <c r="B6730">
        <f>IF(A6730="twin",2,1)</f>
        <v>1</v>
      </c>
      <c r="C6730" t="s">
        <v>23</v>
      </c>
      <c r="D6730" t="s">
        <v>45</v>
      </c>
      <c r="E6730" t="s">
        <v>23</v>
      </c>
      <c r="F6730" t="s">
        <v>45</v>
      </c>
      <c r="G6730" t="s">
        <v>23</v>
      </c>
      <c r="H6730" t="s">
        <v>45</v>
      </c>
      <c r="J6730" t="s">
        <v>24</v>
      </c>
      <c r="K6730" t="s">
        <v>32</v>
      </c>
      <c r="L6730" t="s">
        <v>26</v>
      </c>
      <c r="M6730" t="s">
        <v>32</v>
      </c>
      <c r="N6730" t="s">
        <v>26</v>
      </c>
      <c r="O6730" t="s">
        <v>32</v>
      </c>
      <c r="P6730" t="s">
        <v>26</v>
      </c>
      <c r="R6730" t="s">
        <v>27</v>
      </c>
      <c r="S6730" t="s">
        <v>18282</v>
      </c>
      <c r="T6730" t="s">
        <v>18283</v>
      </c>
      <c r="U6730" t="str">
        <f>RIGHT(T6730,LEN(T6730)-FIND("[",T6730))</f>
        <v>-123.09756810177421, 49.28028595307561]}</v>
      </c>
      <c r="V6730" t="str">
        <f>LEFT(U6730,FIND(",",U6730)-1)</f>
        <v>-123.09756810177421</v>
      </c>
      <c r="W6730" s="2">
        <f>VALUE(V6730)</f>
        <v>-123.097568101774</v>
      </c>
      <c r="X6730" t="str">
        <f>MID(U6730,FIND(" ",U6730)+1,FIND("]",U6730)-FIND(" ",U6730)-1)</f>
        <v>49.28028595307561</v>
      </c>
      <c r="Y6730" s="2">
        <f>VALUE(X6730)</f>
        <v>49.280285953075598</v>
      </c>
      <c r="Z6730" t="s">
        <v>552</v>
      </c>
      <c r="AA6730" t="s">
        <v>18284</v>
      </c>
      <c r="AB6730" t="s">
        <v>29461</v>
      </c>
      <c r="AC6730" t="str">
        <f>LEFT(AB6730,FIND(" ",AB6730)-1)</f>
        <v>284</v>
      </c>
      <c r="AD6730" t="str">
        <f>MID(AB6730,FIND(" ",AB6730)+1,FIND(",",AB6730)-FIND(" ",AB6730)-1)</f>
        <v>E Pender St</v>
      </c>
    </row>
    <row r="6731" spans="1:30" hidden="1" x14ac:dyDescent="0.3">
      <c r="A6731" t="s">
        <v>21</v>
      </c>
      <c r="B6731">
        <f>IF(A6731="twin",2,1)</f>
        <v>2</v>
      </c>
      <c r="C6731" t="s">
        <v>45</v>
      </c>
      <c r="D6731" t="s">
        <v>23</v>
      </c>
      <c r="E6731" t="s">
        <v>45</v>
      </c>
      <c r="F6731" t="s">
        <v>23</v>
      </c>
      <c r="G6731" t="s">
        <v>45</v>
      </c>
      <c r="H6731" t="s">
        <v>23</v>
      </c>
      <c r="J6731" t="s">
        <v>24</v>
      </c>
      <c r="K6731" t="s">
        <v>32</v>
      </c>
      <c r="L6731" t="s">
        <v>26</v>
      </c>
      <c r="M6731" t="s">
        <v>32</v>
      </c>
      <c r="N6731" t="s">
        <v>26</v>
      </c>
      <c r="O6731" t="s">
        <v>32</v>
      </c>
      <c r="P6731" t="s">
        <v>26</v>
      </c>
      <c r="R6731" t="s">
        <v>27</v>
      </c>
      <c r="S6731" t="s">
        <v>18285</v>
      </c>
      <c r="T6731" t="s">
        <v>13483</v>
      </c>
      <c r="U6731" t="str">
        <f>RIGHT(T6731,LEN(T6731)-FIND("[",T6731))</f>
        <v>-123.10113833793811, 49.24521053479173]}</v>
      </c>
      <c r="V6731" t="str">
        <f>LEFT(U6731,FIND(",",U6731)-1)</f>
        <v>-123.10113833793811</v>
      </c>
      <c r="W6731" s="2">
        <f>VALUE(V6731)</f>
        <v>-123.101138337938</v>
      </c>
      <c r="X6731" t="str">
        <f>MID(U6731,FIND(" ",U6731)+1,FIND("]",U6731)-FIND(" ",U6731)-1)</f>
        <v>49.24521053479173</v>
      </c>
      <c r="Y6731" s="2">
        <f>VALUE(X6731)</f>
        <v>49.245210534791703</v>
      </c>
      <c r="Z6731" t="s">
        <v>794</v>
      </c>
      <c r="AA6731" t="s">
        <v>18286</v>
      </c>
      <c r="AB6731" t="s">
        <v>28836</v>
      </c>
      <c r="AC6731" t="str">
        <f>LEFT(AB6731,FIND(" ",AB6731)-1)</f>
        <v>4428</v>
      </c>
      <c r="AD6731" t="str">
        <f>MID(AB6731,FIND(" ",AB6731)+1,FIND(",",AB6731)-FIND(" ",AB6731)-1)</f>
        <v>Main St</v>
      </c>
    </row>
    <row r="6732" spans="1:30" hidden="1" x14ac:dyDescent="0.3">
      <c r="A6732" t="s">
        <v>21</v>
      </c>
      <c r="B6732">
        <f>IF(A6732="twin",2,1)</f>
        <v>2</v>
      </c>
      <c r="C6732" t="s">
        <v>22</v>
      </c>
      <c r="D6732" t="s">
        <v>22</v>
      </c>
      <c r="E6732" t="s">
        <v>22</v>
      </c>
      <c r="F6732" t="s">
        <v>22</v>
      </c>
      <c r="G6732" t="s">
        <v>22</v>
      </c>
      <c r="H6732" t="s">
        <v>22</v>
      </c>
      <c r="J6732" t="s">
        <v>24</v>
      </c>
      <c r="K6732" t="s">
        <v>32</v>
      </c>
      <c r="L6732" t="s">
        <v>26</v>
      </c>
      <c r="M6732" t="s">
        <v>32</v>
      </c>
      <c r="N6732" t="s">
        <v>26</v>
      </c>
      <c r="O6732" t="s">
        <v>32</v>
      </c>
      <c r="P6732" t="s">
        <v>26</v>
      </c>
      <c r="R6732" t="s">
        <v>27</v>
      </c>
      <c r="S6732" t="s">
        <v>18287</v>
      </c>
      <c r="T6732" t="s">
        <v>18288</v>
      </c>
      <c r="U6732" t="str">
        <f>RIGHT(T6732,LEN(T6732)-FIND("[",T6732))</f>
        <v>-123.09832091324974, 49.28323142442051]}</v>
      </c>
      <c r="V6732" t="str">
        <f>LEFT(U6732,FIND(",",U6732)-1)</f>
        <v>-123.09832091324974</v>
      </c>
      <c r="W6732" s="2">
        <f>VALUE(V6732)</f>
        <v>-123.098320913249</v>
      </c>
      <c r="X6732" t="str">
        <f>MID(U6732,FIND(" ",U6732)+1,FIND("]",U6732)-FIND(" ",U6732)-1)</f>
        <v>49.28323142442051</v>
      </c>
      <c r="Y6732" s="2">
        <f>VALUE(X6732)</f>
        <v>49.283231424420499</v>
      </c>
      <c r="Z6732" t="s">
        <v>552</v>
      </c>
      <c r="AA6732" t="s">
        <v>18289</v>
      </c>
      <c r="AB6732" t="s">
        <v>28085</v>
      </c>
      <c r="AC6732" t="str">
        <f>LEFT(AB6732,FIND(" ",AB6732)-1)</f>
        <v>249</v>
      </c>
      <c r="AD6732" t="str">
        <f>MID(AB6732,FIND(" ",AB6732)+1,FIND(",",AB6732)-FIND(" ",AB6732)-1)</f>
        <v>Powell St</v>
      </c>
    </row>
    <row r="6733" spans="1:30" hidden="1" x14ac:dyDescent="0.3">
      <c r="A6733" t="s">
        <v>21</v>
      </c>
      <c r="B6733">
        <f>IF(A6733="twin",2,1)</f>
        <v>2</v>
      </c>
      <c r="C6733" t="s">
        <v>22</v>
      </c>
      <c r="D6733" t="s">
        <v>22</v>
      </c>
      <c r="E6733" t="s">
        <v>22</v>
      </c>
      <c r="F6733" t="s">
        <v>22</v>
      </c>
      <c r="G6733" t="s">
        <v>22</v>
      </c>
      <c r="H6733" t="s">
        <v>22</v>
      </c>
      <c r="I6733" t="s">
        <v>81</v>
      </c>
      <c r="J6733" t="s">
        <v>24</v>
      </c>
      <c r="K6733" t="s">
        <v>32</v>
      </c>
      <c r="L6733" t="s">
        <v>26</v>
      </c>
      <c r="M6733" t="s">
        <v>32</v>
      </c>
      <c r="N6733" t="s">
        <v>26</v>
      </c>
      <c r="O6733" t="s">
        <v>32</v>
      </c>
      <c r="P6733" t="s">
        <v>26</v>
      </c>
      <c r="R6733" t="s">
        <v>27</v>
      </c>
      <c r="S6733" t="s">
        <v>18290</v>
      </c>
      <c r="T6733" t="s">
        <v>18291</v>
      </c>
      <c r="U6733" t="str">
        <f>RIGHT(T6733,LEN(T6733)-FIND("[",T6733))</f>
        <v>-123.12641456560047, 49.287983339259746]}</v>
      </c>
      <c r="V6733" t="str">
        <f>LEFT(U6733,FIND(",",U6733)-1)</f>
        <v>-123.12641456560047</v>
      </c>
      <c r="W6733" s="2">
        <f>VALUE(V6733)</f>
        <v>-123.1264145656</v>
      </c>
      <c r="X6733" t="str">
        <f>MID(U6733,FIND(" ",U6733)+1,FIND("]",U6733)-FIND(" ",U6733)-1)</f>
        <v>49.287983339259746</v>
      </c>
      <c r="Y6733" s="2">
        <f>VALUE(X6733)</f>
        <v>49.287983339259704</v>
      </c>
      <c r="Z6733" t="s">
        <v>30</v>
      </c>
      <c r="AA6733" t="s">
        <v>18292</v>
      </c>
      <c r="AB6733" t="s">
        <v>27892</v>
      </c>
      <c r="AC6733" t="str">
        <f>LEFT(AB6733,FIND(" ",AB6733)-1)</f>
        <v>900-1281</v>
      </c>
      <c r="AD6733" t="str">
        <f>MID(AB6733,FIND(" ",AB6733)+1,FIND(",",AB6733)-FIND(" ",AB6733)-1)</f>
        <v>W Georgia St</v>
      </c>
    </row>
    <row r="6734" spans="1:30" hidden="1" x14ac:dyDescent="0.3">
      <c r="A6734" t="s">
        <v>21</v>
      </c>
      <c r="B6734">
        <f>IF(A6734="twin",2,1)</f>
        <v>2</v>
      </c>
      <c r="C6734" t="s">
        <v>22</v>
      </c>
      <c r="D6734" t="s">
        <v>22</v>
      </c>
      <c r="E6734" t="s">
        <v>22</v>
      </c>
      <c r="F6734" t="s">
        <v>22</v>
      </c>
      <c r="G6734" t="s">
        <v>22</v>
      </c>
      <c r="H6734" t="s">
        <v>22</v>
      </c>
      <c r="J6734" t="s">
        <v>24</v>
      </c>
      <c r="K6734" t="s">
        <v>25</v>
      </c>
      <c r="L6734" t="s">
        <v>26</v>
      </c>
      <c r="M6734" t="s">
        <v>25</v>
      </c>
      <c r="N6734" t="s">
        <v>26</v>
      </c>
      <c r="O6734" t="s">
        <v>25</v>
      </c>
      <c r="P6734" t="s">
        <v>26</v>
      </c>
      <c r="R6734" t="s">
        <v>27</v>
      </c>
      <c r="S6734" t="s">
        <v>18293</v>
      </c>
      <c r="T6734" t="s">
        <v>18294</v>
      </c>
      <c r="U6734" t="str">
        <f>RIGHT(T6734,LEN(T6734)-FIND("[",T6734))</f>
        <v>-123.12582323382624, 49.27273963604941]}</v>
      </c>
      <c r="V6734" t="str">
        <f>LEFT(U6734,FIND(",",U6734)-1)</f>
        <v>-123.12582323382624</v>
      </c>
      <c r="W6734" s="2">
        <f>VALUE(V6734)</f>
        <v>-123.125823233826</v>
      </c>
      <c r="X6734" t="str">
        <f>MID(U6734,FIND(" ",U6734)+1,FIND("]",U6734)-FIND(" ",U6734)-1)</f>
        <v>49.27273963604941</v>
      </c>
      <c r="Y6734" s="2">
        <f>VALUE(X6734)</f>
        <v>49.272739636049401</v>
      </c>
      <c r="Z6734" t="s">
        <v>30</v>
      </c>
      <c r="AA6734" t="s">
        <v>18295</v>
      </c>
      <c r="AB6734" t="s">
        <v>27418</v>
      </c>
      <c r="AC6734" t="str">
        <f>LEFT(AB6734,FIND(" ",AB6734)-1)</f>
        <v>Eastbound</v>
      </c>
      <c r="AD6734" t="str">
        <f>MID(AB6734,FIND(" ",AB6734)+1,FIND(",",AB6734)-FIND(" ",AB6734)-1)</f>
        <v>Pacific Blvd @ Homer St</v>
      </c>
    </row>
    <row r="6735" spans="1:30" hidden="1" x14ac:dyDescent="0.3">
      <c r="A6735" t="s">
        <v>21</v>
      </c>
      <c r="B6735">
        <f>IF(A6735="twin",2,1)</f>
        <v>2</v>
      </c>
      <c r="C6735" t="s">
        <v>23</v>
      </c>
      <c r="D6735" t="s">
        <v>45</v>
      </c>
      <c r="E6735" t="s">
        <v>23</v>
      </c>
      <c r="F6735" t="s">
        <v>45</v>
      </c>
      <c r="G6735" t="s">
        <v>23</v>
      </c>
      <c r="H6735" t="s">
        <v>45</v>
      </c>
      <c r="J6735" t="s">
        <v>24</v>
      </c>
      <c r="K6735" t="s">
        <v>32</v>
      </c>
      <c r="L6735" t="s">
        <v>26</v>
      </c>
      <c r="M6735" t="s">
        <v>32</v>
      </c>
      <c r="N6735" t="s">
        <v>26</v>
      </c>
      <c r="O6735" t="s">
        <v>32</v>
      </c>
      <c r="P6735" t="s">
        <v>26</v>
      </c>
      <c r="R6735" t="s">
        <v>27</v>
      </c>
      <c r="S6735" t="s">
        <v>18296</v>
      </c>
      <c r="T6735" t="s">
        <v>18297</v>
      </c>
      <c r="U6735" t="str">
        <f>RIGHT(T6735,LEN(T6735)-FIND("[",T6735))</f>
        <v>-123.12457544361216, 49.28035414521119]}</v>
      </c>
      <c r="V6735" t="str">
        <f>LEFT(U6735,FIND(",",U6735)-1)</f>
        <v>-123.12457544361216</v>
      </c>
      <c r="W6735" s="2">
        <f>VALUE(V6735)</f>
        <v>-123.124575443612</v>
      </c>
      <c r="X6735" t="str">
        <f>MID(U6735,FIND(" ",U6735)+1,FIND("]",U6735)-FIND(" ",U6735)-1)</f>
        <v>49.28035414521119</v>
      </c>
      <c r="Y6735" s="2">
        <f>VALUE(X6735)</f>
        <v>49.280354145211099</v>
      </c>
      <c r="Z6735" t="s">
        <v>30</v>
      </c>
      <c r="AA6735" t="s">
        <v>18298</v>
      </c>
      <c r="AB6735" t="s">
        <v>29462</v>
      </c>
      <c r="AC6735" t="str">
        <f>LEFT(AB6735,FIND(" ",AB6735)-1)</f>
        <v>990</v>
      </c>
      <c r="AD6735" t="str">
        <f>MID(AB6735,FIND(" ",AB6735)+1,FIND(",",AB6735)-FIND(" ",AB6735)-1)</f>
        <v>Hornby St</v>
      </c>
    </row>
    <row r="6736" spans="1:30" hidden="1" x14ac:dyDescent="0.3">
      <c r="A6736" t="s">
        <v>21</v>
      </c>
      <c r="B6736">
        <f>IF(A6736="twin",2,1)</f>
        <v>2</v>
      </c>
      <c r="C6736" t="s">
        <v>22</v>
      </c>
      <c r="D6736" t="s">
        <v>23</v>
      </c>
      <c r="E6736" t="s">
        <v>22</v>
      </c>
      <c r="F6736" t="s">
        <v>23</v>
      </c>
      <c r="G6736" t="s">
        <v>22</v>
      </c>
      <c r="H6736" t="s">
        <v>23</v>
      </c>
      <c r="J6736" t="s">
        <v>24</v>
      </c>
      <c r="K6736" t="s">
        <v>25</v>
      </c>
      <c r="L6736" t="s">
        <v>26</v>
      </c>
      <c r="M6736" t="s">
        <v>25</v>
      </c>
      <c r="N6736" t="s">
        <v>26</v>
      </c>
      <c r="O6736" t="s">
        <v>25</v>
      </c>
      <c r="P6736" t="s">
        <v>26</v>
      </c>
      <c r="R6736" t="s">
        <v>27</v>
      </c>
      <c r="S6736" t="s">
        <v>18299</v>
      </c>
      <c r="T6736" t="s">
        <v>18300</v>
      </c>
      <c r="U6736" t="str">
        <f>RIGHT(T6736,LEN(T6736)-FIND("[",T6736))</f>
        <v>-123.12551727060682, 49.27661647274821]}</v>
      </c>
      <c r="V6736" t="str">
        <f>LEFT(U6736,FIND(",",U6736)-1)</f>
        <v>-123.12551727060682</v>
      </c>
      <c r="W6736" s="2">
        <f>VALUE(V6736)</f>
        <v>-123.125517270606</v>
      </c>
      <c r="X6736" t="str">
        <f>MID(U6736,FIND(" ",U6736)+1,FIND("]",U6736)-FIND(" ",U6736)-1)</f>
        <v>49.27661647274821</v>
      </c>
      <c r="Y6736" s="2">
        <f>VALUE(X6736)</f>
        <v>49.276616472748202</v>
      </c>
      <c r="Z6736" t="s">
        <v>30</v>
      </c>
      <c r="AA6736" t="s">
        <v>18301</v>
      </c>
      <c r="AB6736" t="s">
        <v>29463</v>
      </c>
      <c r="AC6736" t="str">
        <f>LEFT(AB6736,FIND(" ",AB6736)-1)</f>
        <v>616</v>
      </c>
      <c r="AD6736" t="str">
        <f>MID(AB6736,FIND(" ",AB6736)+1,FIND(",",AB6736)-FIND(" ",AB6736)-1)</f>
        <v>Davie St</v>
      </c>
    </row>
    <row r="6737" spans="1:30" hidden="1" x14ac:dyDescent="0.3">
      <c r="A6737" t="s">
        <v>21</v>
      </c>
      <c r="B6737">
        <f>IF(A6737="twin",2,1)</f>
        <v>2</v>
      </c>
      <c r="C6737" t="s">
        <v>52</v>
      </c>
      <c r="D6737" t="s">
        <v>67</v>
      </c>
      <c r="E6737" t="s">
        <v>52</v>
      </c>
      <c r="F6737" t="s">
        <v>67</v>
      </c>
      <c r="G6737" t="s">
        <v>52</v>
      </c>
      <c r="H6737" t="s">
        <v>67</v>
      </c>
      <c r="J6737" t="s">
        <v>24</v>
      </c>
      <c r="K6737" t="s">
        <v>32</v>
      </c>
      <c r="L6737" t="s">
        <v>26</v>
      </c>
      <c r="M6737" t="s">
        <v>32</v>
      </c>
      <c r="N6737" t="s">
        <v>26</v>
      </c>
      <c r="O6737" t="s">
        <v>32</v>
      </c>
      <c r="P6737" t="s">
        <v>26</v>
      </c>
      <c r="R6737" t="s">
        <v>27</v>
      </c>
      <c r="S6737" t="s">
        <v>18302</v>
      </c>
      <c r="T6737" t="s">
        <v>9721</v>
      </c>
      <c r="U6737" t="str">
        <f>RIGHT(T6737,LEN(T6737)-FIND("[",T6737))</f>
        <v>-123.12610434702283, 49.28552432658133]}</v>
      </c>
      <c r="V6737" t="str">
        <f>LEFT(U6737,FIND(",",U6737)-1)</f>
        <v>-123.12610434702283</v>
      </c>
      <c r="W6737" s="2">
        <f>VALUE(V6737)</f>
        <v>-123.12610434702199</v>
      </c>
      <c r="X6737" t="str">
        <f>MID(U6737,FIND(" ",U6737)+1,FIND("]",U6737)-FIND(" ",U6737)-1)</f>
        <v>49.28552432658133</v>
      </c>
      <c r="Y6737" s="2">
        <f>VALUE(X6737)</f>
        <v>49.285524326581303</v>
      </c>
      <c r="Z6737" t="s">
        <v>84</v>
      </c>
      <c r="AA6737" t="s">
        <v>18303</v>
      </c>
      <c r="AB6737" t="s">
        <v>28257</v>
      </c>
      <c r="AC6737" t="str">
        <f>LEFT(AB6737,FIND(" ",AB6737)-1)</f>
        <v>1165</v>
      </c>
      <c r="AD6737" t="str">
        <f>MID(AB6737,FIND(" ",AB6737)+1,FIND(",",AB6737)-FIND(" ",AB6737)-1)</f>
        <v>Robson St</v>
      </c>
    </row>
    <row r="6738" spans="1:30" hidden="1" x14ac:dyDescent="0.3">
      <c r="A6738" t="s">
        <v>21</v>
      </c>
      <c r="B6738">
        <f>IF(A6738="twin",2,1)</f>
        <v>2</v>
      </c>
      <c r="C6738" t="s">
        <v>52</v>
      </c>
      <c r="D6738" t="s">
        <v>67</v>
      </c>
      <c r="E6738" t="s">
        <v>52</v>
      </c>
      <c r="F6738" t="s">
        <v>67</v>
      </c>
      <c r="G6738" t="s">
        <v>52</v>
      </c>
      <c r="H6738" t="s">
        <v>67</v>
      </c>
      <c r="J6738" t="s">
        <v>24</v>
      </c>
      <c r="K6738" t="s">
        <v>32</v>
      </c>
      <c r="L6738" t="s">
        <v>26</v>
      </c>
      <c r="M6738" t="s">
        <v>32</v>
      </c>
      <c r="N6738" t="s">
        <v>26</v>
      </c>
      <c r="O6738" t="s">
        <v>32</v>
      </c>
      <c r="P6738" t="s">
        <v>26</v>
      </c>
      <c r="R6738" t="s">
        <v>27</v>
      </c>
      <c r="S6738" t="s">
        <v>18304</v>
      </c>
      <c r="T6738" t="s">
        <v>12375</v>
      </c>
      <c r="U6738" t="str">
        <f>RIGHT(T6738,LEN(T6738)-FIND("[",T6738))</f>
        <v>-123.12623092602624, 49.285606566166734]}</v>
      </c>
      <c r="V6738" t="str">
        <f>LEFT(U6738,FIND(",",U6738)-1)</f>
        <v>-123.12623092602624</v>
      </c>
      <c r="W6738" s="2">
        <f>VALUE(V6738)</f>
        <v>-123.126230926026</v>
      </c>
      <c r="X6738" t="str">
        <f>MID(U6738,FIND(" ",U6738)+1,FIND("]",U6738)-FIND(" ",U6738)-1)</f>
        <v>49.285606566166734</v>
      </c>
      <c r="Y6738" s="2">
        <f>VALUE(X6738)</f>
        <v>49.285606566166699</v>
      </c>
      <c r="Z6738" t="s">
        <v>84</v>
      </c>
      <c r="AA6738" t="s">
        <v>18305</v>
      </c>
      <c r="AB6738" t="s">
        <v>28257</v>
      </c>
      <c r="AC6738" t="str">
        <f>LEFT(AB6738,FIND(" ",AB6738)-1)</f>
        <v>1165</v>
      </c>
      <c r="AD6738" t="str">
        <f>MID(AB6738,FIND(" ",AB6738)+1,FIND(",",AB6738)-FIND(" ",AB6738)-1)</f>
        <v>Robson St</v>
      </c>
    </row>
    <row r="6739" spans="1:30" hidden="1" x14ac:dyDescent="0.3">
      <c r="A6739" t="s">
        <v>21</v>
      </c>
      <c r="B6739">
        <f>IF(A6739="twin",2,1)</f>
        <v>2</v>
      </c>
      <c r="C6739" t="s">
        <v>22</v>
      </c>
      <c r="D6739" t="s">
        <v>22</v>
      </c>
      <c r="E6739" t="s">
        <v>22</v>
      </c>
      <c r="F6739" t="s">
        <v>22</v>
      </c>
      <c r="G6739" t="s">
        <v>22</v>
      </c>
      <c r="H6739" t="s">
        <v>22</v>
      </c>
      <c r="J6739" t="s">
        <v>24</v>
      </c>
      <c r="K6739" t="s">
        <v>32</v>
      </c>
      <c r="L6739" t="s">
        <v>26</v>
      </c>
      <c r="M6739" t="s">
        <v>32</v>
      </c>
      <c r="N6739" t="s">
        <v>26</v>
      </c>
      <c r="O6739" t="s">
        <v>32</v>
      </c>
      <c r="P6739" t="s">
        <v>26</v>
      </c>
      <c r="R6739" t="s">
        <v>27</v>
      </c>
      <c r="S6739" t="s">
        <v>18306</v>
      </c>
      <c r="T6739" t="s">
        <v>18307</v>
      </c>
      <c r="U6739" t="str">
        <f>RIGHT(T6739,LEN(T6739)-FIND("[",T6739))</f>
        <v>-123.143124762421, 49.2683006277917]}</v>
      </c>
      <c r="V6739" t="str">
        <f>LEFT(U6739,FIND(",",U6739)-1)</f>
        <v>-123.143124762421</v>
      </c>
      <c r="W6739" s="2">
        <f>VALUE(V6739)</f>
        <v>-123.143124762421</v>
      </c>
      <c r="X6739" t="str">
        <f>MID(U6739,FIND(" ",U6739)+1,FIND("]",U6739)-FIND(" ",U6739)-1)</f>
        <v>49.2683006277917</v>
      </c>
      <c r="Y6739" s="2">
        <f>VALUE(X6739)</f>
        <v>49.268300627791703</v>
      </c>
      <c r="Z6739" t="s">
        <v>43</v>
      </c>
      <c r="AA6739" t="s">
        <v>18308</v>
      </c>
      <c r="AB6739" t="s">
        <v>29464</v>
      </c>
      <c r="AC6739" t="str">
        <f>LEFT(AB6739,FIND(" ",AB6739)-1)</f>
        <v>1980</v>
      </c>
      <c r="AD6739" t="str">
        <f>MID(AB6739,FIND(" ",AB6739)+1,FIND(",",AB6739)-FIND(" ",AB6739)-1)</f>
        <v>Pine St</v>
      </c>
    </row>
    <row r="6740" spans="1:30" hidden="1" x14ac:dyDescent="0.3">
      <c r="A6740" t="s">
        <v>21</v>
      </c>
      <c r="B6740">
        <f>IF(A6740="twin",2,1)</f>
        <v>2</v>
      </c>
      <c r="C6740" t="s">
        <v>22</v>
      </c>
      <c r="D6740" t="s">
        <v>22</v>
      </c>
      <c r="E6740" t="s">
        <v>22</v>
      </c>
      <c r="F6740" t="s">
        <v>22</v>
      </c>
      <c r="G6740" t="s">
        <v>22</v>
      </c>
      <c r="H6740" t="s">
        <v>22</v>
      </c>
      <c r="J6740" t="s">
        <v>24</v>
      </c>
      <c r="K6740" t="s">
        <v>32</v>
      </c>
      <c r="L6740" t="s">
        <v>26</v>
      </c>
      <c r="M6740" t="s">
        <v>32</v>
      </c>
      <c r="N6740" t="s">
        <v>26</v>
      </c>
      <c r="O6740" t="s">
        <v>32</v>
      </c>
      <c r="P6740" t="s">
        <v>26</v>
      </c>
      <c r="R6740" t="s">
        <v>27</v>
      </c>
      <c r="S6740" t="s">
        <v>18309</v>
      </c>
      <c r="T6740" t="s">
        <v>18307</v>
      </c>
      <c r="U6740" t="str">
        <f>RIGHT(T6740,LEN(T6740)-FIND("[",T6740))</f>
        <v>-123.143124762421, 49.2683006277917]}</v>
      </c>
      <c r="V6740" t="str">
        <f>LEFT(U6740,FIND(",",U6740)-1)</f>
        <v>-123.143124762421</v>
      </c>
      <c r="W6740" s="2">
        <f>VALUE(V6740)</f>
        <v>-123.143124762421</v>
      </c>
      <c r="X6740" t="str">
        <f>MID(U6740,FIND(" ",U6740)+1,FIND("]",U6740)-FIND(" ",U6740)-1)</f>
        <v>49.2683006277917</v>
      </c>
      <c r="Y6740" s="2">
        <f>VALUE(X6740)</f>
        <v>49.268300627791703</v>
      </c>
      <c r="Z6740" t="s">
        <v>43</v>
      </c>
      <c r="AA6740" t="s">
        <v>18310</v>
      </c>
      <c r="AB6740" t="s">
        <v>29464</v>
      </c>
      <c r="AC6740" t="str">
        <f>LEFT(AB6740,FIND(" ",AB6740)-1)</f>
        <v>1980</v>
      </c>
      <c r="AD6740" t="str">
        <f>MID(AB6740,FIND(" ",AB6740)+1,FIND(",",AB6740)-FIND(" ",AB6740)-1)</f>
        <v>Pine St</v>
      </c>
    </row>
    <row r="6741" spans="1:30" hidden="1" x14ac:dyDescent="0.3">
      <c r="A6741" t="s">
        <v>21</v>
      </c>
      <c r="B6741">
        <f>IF(A6741="twin",2,1)</f>
        <v>2</v>
      </c>
      <c r="C6741" t="s">
        <v>52</v>
      </c>
      <c r="D6741" t="s">
        <v>67</v>
      </c>
      <c r="E6741" t="s">
        <v>52</v>
      </c>
      <c r="F6741" t="s">
        <v>67</v>
      </c>
      <c r="G6741" t="s">
        <v>52</v>
      </c>
      <c r="H6741" t="s">
        <v>67</v>
      </c>
      <c r="J6741" t="s">
        <v>24</v>
      </c>
      <c r="K6741" t="s">
        <v>32</v>
      </c>
      <c r="L6741" t="s">
        <v>26</v>
      </c>
      <c r="M6741" t="s">
        <v>32</v>
      </c>
      <c r="N6741" t="s">
        <v>26</v>
      </c>
      <c r="O6741" t="s">
        <v>32</v>
      </c>
      <c r="P6741" t="s">
        <v>26</v>
      </c>
      <c r="R6741" t="s">
        <v>27</v>
      </c>
      <c r="S6741" t="s">
        <v>18311</v>
      </c>
      <c r="T6741" t="s">
        <v>1627</v>
      </c>
      <c r="U6741" t="str">
        <f>RIGHT(T6741,LEN(T6741)-FIND("[",T6741))</f>
        <v>-123.126624366326, 49.28586059113957]}</v>
      </c>
      <c r="V6741" t="str">
        <f>LEFT(U6741,FIND(",",U6741)-1)</f>
        <v>-123.126624366326</v>
      </c>
      <c r="W6741" s="2">
        <f>VALUE(V6741)</f>
        <v>-123.126624366326</v>
      </c>
      <c r="X6741" t="str">
        <f>MID(U6741,FIND(" ",U6741)+1,FIND("]",U6741)-FIND(" ",U6741)-1)</f>
        <v>49.28586059113957</v>
      </c>
      <c r="Y6741" s="2">
        <f>VALUE(X6741)</f>
        <v>49.285860591139503</v>
      </c>
      <c r="Z6741" t="s">
        <v>84</v>
      </c>
      <c r="AA6741" t="s">
        <v>18312</v>
      </c>
      <c r="AB6741" t="s">
        <v>26316</v>
      </c>
      <c r="AC6741" t="str">
        <f>LEFT(AB6741,FIND(" ",AB6741)-1)</f>
        <v>1191</v>
      </c>
      <c r="AD6741" t="str">
        <f>MID(AB6741,FIND(" ",AB6741)+1,FIND(",",AB6741)-FIND(" ",AB6741)-1)</f>
        <v>Robson St</v>
      </c>
    </row>
    <row r="6742" spans="1:30" hidden="1" x14ac:dyDescent="0.3">
      <c r="A6742" t="s">
        <v>21</v>
      </c>
      <c r="B6742">
        <f>IF(A6742="twin",2,1)</f>
        <v>2</v>
      </c>
      <c r="C6742" t="s">
        <v>45</v>
      </c>
      <c r="D6742" t="s">
        <v>52</v>
      </c>
      <c r="E6742" t="s">
        <v>45</v>
      </c>
      <c r="F6742" t="s">
        <v>52</v>
      </c>
      <c r="G6742" t="s">
        <v>45</v>
      </c>
      <c r="H6742" t="s">
        <v>52</v>
      </c>
      <c r="J6742" t="s">
        <v>24</v>
      </c>
      <c r="K6742" t="s">
        <v>32</v>
      </c>
      <c r="L6742" t="s">
        <v>26</v>
      </c>
      <c r="M6742" t="s">
        <v>32</v>
      </c>
      <c r="N6742" t="s">
        <v>26</v>
      </c>
      <c r="O6742" t="s">
        <v>32</v>
      </c>
      <c r="P6742" t="s">
        <v>26</v>
      </c>
      <c r="R6742" t="s">
        <v>27</v>
      </c>
      <c r="S6742" t="s">
        <v>18313</v>
      </c>
      <c r="T6742" t="s">
        <v>1630</v>
      </c>
      <c r="U6742" t="str">
        <f>RIGHT(T6742,LEN(T6742)-FIND("[",T6742))</f>
        <v>-123.12813241689173, 49.2868421010183]}</v>
      </c>
      <c r="V6742" t="str">
        <f>LEFT(U6742,FIND(",",U6742)-1)</f>
        <v>-123.12813241689173</v>
      </c>
      <c r="W6742" s="2">
        <f>VALUE(V6742)</f>
        <v>-123.12813241689101</v>
      </c>
      <c r="X6742" t="str">
        <f>MID(U6742,FIND(" ",U6742)+1,FIND("]",U6742)-FIND(" ",U6742)-1)</f>
        <v>49.2868421010183</v>
      </c>
      <c r="Y6742" s="2">
        <f>VALUE(X6742)</f>
        <v>49.286842101018301</v>
      </c>
      <c r="Z6742" t="s">
        <v>84</v>
      </c>
      <c r="AA6742" t="s">
        <v>18314</v>
      </c>
      <c r="AB6742" t="s">
        <v>26317</v>
      </c>
      <c r="AC6742" t="str">
        <f>LEFT(AB6742,FIND(" ",AB6742)-1)</f>
        <v>1289</v>
      </c>
      <c r="AD6742" t="str">
        <f>MID(AB6742,FIND(" ",AB6742)+1,FIND(",",AB6742)-FIND(" ",AB6742)-1)</f>
        <v>Robson St</v>
      </c>
    </row>
    <row r="6743" spans="1:30" hidden="1" x14ac:dyDescent="0.3">
      <c r="A6743" t="s">
        <v>21</v>
      </c>
      <c r="B6743">
        <f>IF(A6743="twin",2,1)</f>
        <v>2</v>
      </c>
      <c r="C6743" t="s">
        <v>45</v>
      </c>
      <c r="D6743" t="s">
        <v>52</v>
      </c>
      <c r="E6743" t="s">
        <v>45</v>
      </c>
      <c r="F6743" t="s">
        <v>52</v>
      </c>
      <c r="G6743" t="s">
        <v>45</v>
      </c>
      <c r="H6743" t="s">
        <v>52</v>
      </c>
      <c r="J6743" t="s">
        <v>24</v>
      </c>
      <c r="K6743" t="s">
        <v>32</v>
      </c>
      <c r="L6743" t="s">
        <v>26</v>
      </c>
      <c r="M6743" t="s">
        <v>32</v>
      </c>
      <c r="N6743" t="s">
        <v>26</v>
      </c>
      <c r="O6743" t="s">
        <v>32</v>
      </c>
      <c r="P6743" t="s">
        <v>26</v>
      </c>
      <c r="R6743" t="s">
        <v>27</v>
      </c>
      <c r="S6743" t="s">
        <v>18315</v>
      </c>
      <c r="T6743" t="s">
        <v>1649</v>
      </c>
      <c r="U6743" t="str">
        <f>RIGHT(T6743,LEN(T6743)-FIND("[",T6743))</f>
        <v>-123.12757614791214, 49.28630515607654]}</v>
      </c>
      <c r="V6743" t="str">
        <f>LEFT(U6743,FIND(",",U6743)-1)</f>
        <v>-123.12757614791214</v>
      </c>
      <c r="W6743" s="2">
        <f>VALUE(V6743)</f>
        <v>-123.127576147912</v>
      </c>
      <c r="X6743" t="str">
        <f>MID(U6743,FIND(" ",U6743)+1,FIND("]",U6743)-FIND(" ",U6743)-1)</f>
        <v>49.28630515607654</v>
      </c>
      <c r="Y6743" s="2">
        <f>VALUE(X6743)</f>
        <v>49.286305156076502</v>
      </c>
      <c r="Z6743" t="s">
        <v>84</v>
      </c>
      <c r="AA6743" t="s">
        <v>18316</v>
      </c>
      <c r="AB6743" t="s">
        <v>26323</v>
      </c>
      <c r="AC6743" t="str">
        <f>LEFT(AB6743,FIND(" ",AB6743)-1)</f>
        <v>1228</v>
      </c>
      <c r="AD6743" t="str">
        <f>MID(AB6743,FIND(" ",AB6743)+1,FIND(",",AB6743)-FIND(" ",AB6743)-1)</f>
        <v>Robson St</v>
      </c>
    </row>
    <row r="6744" spans="1:30" hidden="1" x14ac:dyDescent="0.3">
      <c r="A6744" t="s">
        <v>21</v>
      </c>
      <c r="B6744">
        <f>IF(A6744="twin",2,1)</f>
        <v>2</v>
      </c>
      <c r="C6744" t="s">
        <v>45</v>
      </c>
      <c r="D6744" t="s">
        <v>52</v>
      </c>
      <c r="E6744" t="s">
        <v>45</v>
      </c>
      <c r="F6744" t="s">
        <v>52</v>
      </c>
      <c r="G6744" t="s">
        <v>45</v>
      </c>
      <c r="H6744" t="s">
        <v>52</v>
      </c>
      <c r="J6744" t="s">
        <v>24</v>
      </c>
      <c r="K6744" t="s">
        <v>32</v>
      </c>
      <c r="L6744" t="s">
        <v>26</v>
      </c>
      <c r="M6744" t="s">
        <v>32</v>
      </c>
      <c r="N6744" t="s">
        <v>26</v>
      </c>
      <c r="O6744" t="s">
        <v>32</v>
      </c>
      <c r="P6744" t="s">
        <v>26</v>
      </c>
      <c r="R6744" t="s">
        <v>27</v>
      </c>
      <c r="S6744" t="s">
        <v>18317</v>
      </c>
      <c r="T6744" t="s">
        <v>18318</v>
      </c>
      <c r="U6744" t="str">
        <f>RIGHT(T6744,LEN(T6744)-FIND("[",T6744))</f>
        <v>-123.12783609034452, 49.28647335735416]}</v>
      </c>
      <c r="V6744" t="str">
        <f>LEFT(U6744,FIND(",",U6744)-1)</f>
        <v>-123.12783609034452</v>
      </c>
      <c r="W6744" s="2">
        <f>VALUE(V6744)</f>
        <v>-123.127836090344</v>
      </c>
      <c r="X6744" t="str">
        <f>MID(U6744,FIND(" ",U6744)+1,FIND("]",U6744)-FIND(" ",U6744)-1)</f>
        <v>49.28647335735416</v>
      </c>
      <c r="Y6744" s="2">
        <f>VALUE(X6744)</f>
        <v>49.286473357354097</v>
      </c>
      <c r="Z6744" t="s">
        <v>84</v>
      </c>
      <c r="AA6744" t="s">
        <v>18319</v>
      </c>
      <c r="AB6744" t="s">
        <v>29465</v>
      </c>
      <c r="AC6744" t="str">
        <f>LEFT(AB6744,FIND(" ",AB6744)-1)</f>
        <v>1242</v>
      </c>
      <c r="AD6744" t="str">
        <f>MID(AB6744,FIND(" ",AB6744)+1,FIND(",",AB6744)-FIND(" ",AB6744)-1)</f>
        <v>Robson St</v>
      </c>
    </row>
    <row r="6745" spans="1:30" hidden="1" x14ac:dyDescent="0.3">
      <c r="A6745" t="s">
        <v>21</v>
      </c>
      <c r="B6745">
        <f>IF(A6745="twin",2,1)</f>
        <v>2</v>
      </c>
      <c r="C6745" t="s">
        <v>22</v>
      </c>
      <c r="D6745" t="s">
        <v>22</v>
      </c>
      <c r="E6745" t="s">
        <v>22</v>
      </c>
      <c r="F6745" t="s">
        <v>22</v>
      </c>
      <c r="G6745" t="s">
        <v>22</v>
      </c>
      <c r="H6745" t="s">
        <v>22</v>
      </c>
      <c r="J6745" t="s">
        <v>24</v>
      </c>
      <c r="K6745" t="s">
        <v>32</v>
      </c>
      <c r="L6745" t="s">
        <v>26</v>
      </c>
      <c r="M6745" t="s">
        <v>32</v>
      </c>
      <c r="N6745" t="s">
        <v>26</v>
      </c>
      <c r="O6745" t="s">
        <v>32</v>
      </c>
      <c r="P6745" t="s">
        <v>26</v>
      </c>
      <c r="R6745" t="s">
        <v>27</v>
      </c>
      <c r="S6745" t="s">
        <v>18320</v>
      </c>
      <c r="T6745" t="s">
        <v>15724</v>
      </c>
      <c r="U6745" t="str">
        <f>RIGHT(T6745,LEN(T6745)-FIND("[",T6745))</f>
        <v>-123.0974768919323, 49.281898793556124]}</v>
      </c>
      <c r="V6745" t="str">
        <f>LEFT(U6745,FIND(",",U6745)-1)</f>
        <v>-123.0974768919323</v>
      </c>
      <c r="W6745" s="2">
        <f>VALUE(V6745)</f>
        <v>-123.097476891932</v>
      </c>
      <c r="X6745" t="str">
        <f>MID(U6745,FIND(" ",U6745)+1,FIND("]",U6745)-FIND(" ",U6745)-1)</f>
        <v>49.281898793556124</v>
      </c>
      <c r="Y6745" s="2">
        <f>VALUE(X6745)</f>
        <v>49.281898793556103</v>
      </c>
      <c r="Z6745" t="s">
        <v>552</v>
      </c>
      <c r="AA6745" t="s">
        <v>18321</v>
      </c>
      <c r="AB6745" t="s">
        <v>29140</v>
      </c>
      <c r="AC6745" t="str">
        <f>LEFT(AB6745,FIND(" ",AB6745)-1)</f>
        <v>329</v>
      </c>
      <c r="AD6745" t="str">
        <f>MID(AB6745,FIND(" ",AB6745)+1,FIND(",",AB6745)-FIND(" ",AB6745)-1)</f>
        <v>Gore Ave</v>
      </c>
    </row>
    <row r="6746" spans="1:30" hidden="1" x14ac:dyDescent="0.3">
      <c r="A6746" t="s">
        <v>21</v>
      </c>
      <c r="B6746">
        <f>IF(A6746="twin",2,1)</f>
        <v>2</v>
      </c>
      <c r="C6746" t="s">
        <v>22</v>
      </c>
      <c r="D6746" t="s">
        <v>22</v>
      </c>
      <c r="E6746" t="s">
        <v>22</v>
      </c>
      <c r="F6746" t="s">
        <v>22</v>
      </c>
      <c r="G6746" t="s">
        <v>22</v>
      </c>
      <c r="H6746" t="s">
        <v>22</v>
      </c>
      <c r="J6746" t="s">
        <v>24</v>
      </c>
      <c r="K6746" t="s">
        <v>32</v>
      </c>
      <c r="L6746" t="s">
        <v>26</v>
      </c>
      <c r="M6746" t="s">
        <v>32</v>
      </c>
      <c r="N6746" t="s">
        <v>26</v>
      </c>
      <c r="O6746" t="s">
        <v>32</v>
      </c>
      <c r="P6746" t="s">
        <v>26</v>
      </c>
      <c r="R6746" t="s">
        <v>27</v>
      </c>
      <c r="S6746" t="s">
        <v>18322</v>
      </c>
      <c r="T6746" t="s">
        <v>12508</v>
      </c>
      <c r="U6746" t="str">
        <f>RIGHT(T6746,LEN(T6746)-FIND("[",T6746))</f>
        <v>-123.09744515875772, 49.28166909249104]}</v>
      </c>
      <c r="V6746" t="str">
        <f>LEFT(U6746,FIND(",",U6746)-1)</f>
        <v>-123.09744515875772</v>
      </c>
      <c r="W6746" s="2">
        <f>VALUE(V6746)</f>
        <v>-123.097445158757</v>
      </c>
      <c r="X6746" t="str">
        <f>MID(U6746,FIND(" ",U6746)+1,FIND("]",U6746)-FIND(" ",U6746)-1)</f>
        <v>49.28166909249104</v>
      </c>
      <c r="Y6746" s="2">
        <f>VALUE(X6746)</f>
        <v>49.281669092491001</v>
      </c>
      <c r="Z6746" t="s">
        <v>552</v>
      </c>
      <c r="AA6746" t="s">
        <v>18323</v>
      </c>
      <c r="AB6746" t="s">
        <v>28693</v>
      </c>
      <c r="AC6746" t="str">
        <f>LEFT(AB6746,FIND(" ",AB6746)-1)</f>
        <v>341</v>
      </c>
      <c r="AD6746" t="str">
        <f>MID(AB6746,FIND(" ",AB6746)+1,FIND(",",AB6746)-FIND(" ",AB6746)-1)</f>
        <v>Gore Ave</v>
      </c>
    </row>
    <row r="6747" spans="1:30" hidden="1" x14ac:dyDescent="0.3">
      <c r="A6747" t="s">
        <v>21</v>
      </c>
      <c r="B6747">
        <f>IF(A6747="twin",2,1)</f>
        <v>2</v>
      </c>
      <c r="C6747" t="s">
        <v>45</v>
      </c>
      <c r="D6747" t="s">
        <v>22</v>
      </c>
      <c r="E6747" t="s">
        <v>45</v>
      </c>
      <c r="F6747" t="s">
        <v>22</v>
      </c>
      <c r="G6747" t="s">
        <v>45</v>
      </c>
      <c r="H6747" t="s">
        <v>22</v>
      </c>
      <c r="J6747" t="s">
        <v>24</v>
      </c>
      <c r="K6747" t="s">
        <v>32</v>
      </c>
      <c r="L6747" t="s">
        <v>26</v>
      </c>
      <c r="M6747" t="s">
        <v>32</v>
      </c>
      <c r="N6747" t="s">
        <v>26</v>
      </c>
      <c r="O6747" t="s">
        <v>32</v>
      </c>
      <c r="P6747" t="s">
        <v>26</v>
      </c>
      <c r="R6747" t="s">
        <v>27</v>
      </c>
      <c r="S6747" t="s">
        <v>18324</v>
      </c>
      <c r="T6747" t="s">
        <v>18325</v>
      </c>
      <c r="U6747" t="str">
        <f>RIGHT(T6747,LEN(T6747)-FIND("[",T6747))</f>
        <v>-123.15266491484984, 49.234454640134196]}</v>
      </c>
      <c r="V6747" t="str">
        <f>LEFT(U6747,FIND(",",U6747)-1)</f>
        <v>-123.15266491484984</v>
      </c>
      <c r="W6747" s="2">
        <f>VALUE(V6747)</f>
        <v>-123.152664914849</v>
      </c>
      <c r="X6747" t="str">
        <f>MID(U6747,FIND(" ",U6747)+1,FIND("]",U6747)-FIND(" ",U6747)-1)</f>
        <v>49.234454640134196</v>
      </c>
      <c r="Y6747" s="2">
        <f>VALUE(X6747)</f>
        <v>49.234454640134103</v>
      </c>
      <c r="Z6747" t="s">
        <v>137</v>
      </c>
      <c r="AA6747" t="s">
        <v>18326</v>
      </c>
      <c r="AB6747" t="s">
        <v>29379</v>
      </c>
      <c r="AC6747" t="str">
        <f>LEFT(AB6747,FIND(" ",AB6747)-1)</f>
        <v>2000</v>
      </c>
      <c r="AD6747" t="str">
        <f>MID(AB6747,FIND(" ",AB6747)+1,FIND(",",AB6747)-FIND(" ",AB6747)-1)</f>
        <v>W 41st Ave</v>
      </c>
    </row>
    <row r="6748" spans="1:30" hidden="1" x14ac:dyDescent="0.3">
      <c r="A6748" t="s">
        <v>21</v>
      </c>
      <c r="B6748">
        <f>IF(A6748="twin",2,1)</f>
        <v>2</v>
      </c>
      <c r="C6748" t="s">
        <v>45</v>
      </c>
      <c r="D6748" t="s">
        <v>22</v>
      </c>
      <c r="E6748" t="s">
        <v>45</v>
      </c>
      <c r="F6748" t="s">
        <v>22</v>
      </c>
      <c r="G6748" t="s">
        <v>45</v>
      </c>
      <c r="H6748" t="s">
        <v>22</v>
      </c>
      <c r="J6748" t="s">
        <v>24</v>
      </c>
      <c r="K6748" t="s">
        <v>32</v>
      </c>
      <c r="L6748" t="s">
        <v>26</v>
      </c>
      <c r="M6748" t="s">
        <v>32</v>
      </c>
      <c r="N6748" t="s">
        <v>26</v>
      </c>
      <c r="O6748" t="s">
        <v>32</v>
      </c>
      <c r="P6748" t="s">
        <v>26</v>
      </c>
      <c r="R6748" t="s">
        <v>27</v>
      </c>
      <c r="S6748" t="s">
        <v>18327</v>
      </c>
      <c r="T6748" t="s">
        <v>18325</v>
      </c>
      <c r="U6748" t="str">
        <f>RIGHT(T6748,LEN(T6748)-FIND("[",T6748))</f>
        <v>-123.15266491484984, 49.234454640134196]}</v>
      </c>
      <c r="V6748" t="str">
        <f>LEFT(U6748,FIND(",",U6748)-1)</f>
        <v>-123.15266491484984</v>
      </c>
      <c r="W6748" s="2">
        <f>VALUE(V6748)</f>
        <v>-123.152664914849</v>
      </c>
      <c r="X6748" t="str">
        <f>MID(U6748,FIND(" ",U6748)+1,FIND("]",U6748)-FIND(" ",U6748)-1)</f>
        <v>49.234454640134196</v>
      </c>
      <c r="Y6748" s="2">
        <f>VALUE(X6748)</f>
        <v>49.234454640134103</v>
      </c>
      <c r="Z6748" t="s">
        <v>137</v>
      </c>
      <c r="AA6748" t="s">
        <v>18328</v>
      </c>
      <c r="AB6748" t="s">
        <v>29379</v>
      </c>
      <c r="AC6748" t="str">
        <f>LEFT(AB6748,FIND(" ",AB6748)-1)</f>
        <v>2000</v>
      </c>
      <c r="AD6748" t="str">
        <f>MID(AB6748,FIND(" ",AB6748)+1,FIND(",",AB6748)-FIND(" ",AB6748)-1)</f>
        <v>W 41st Ave</v>
      </c>
    </row>
    <row r="6749" spans="1:30" hidden="1" x14ac:dyDescent="0.3">
      <c r="A6749" t="s">
        <v>21</v>
      </c>
      <c r="B6749">
        <f>IF(A6749="twin",2,1)</f>
        <v>2</v>
      </c>
      <c r="C6749" t="s">
        <v>45</v>
      </c>
      <c r="D6749" t="s">
        <v>22</v>
      </c>
      <c r="E6749" t="s">
        <v>45</v>
      </c>
      <c r="F6749" t="s">
        <v>22</v>
      </c>
      <c r="G6749" t="s">
        <v>45</v>
      </c>
      <c r="H6749" t="s">
        <v>22</v>
      </c>
      <c r="J6749" t="s">
        <v>24</v>
      </c>
      <c r="K6749" t="s">
        <v>32</v>
      </c>
      <c r="L6749" t="s">
        <v>26</v>
      </c>
      <c r="M6749" t="s">
        <v>32</v>
      </c>
      <c r="N6749" t="s">
        <v>26</v>
      </c>
      <c r="O6749" t="s">
        <v>32</v>
      </c>
      <c r="P6749" t="s">
        <v>26</v>
      </c>
      <c r="R6749" t="s">
        <v>27</v>
      </c>
      <c r="S6749" t="s">
        <v>18329</v>
      </c>
      <c r="T6749" t="s">
        <v>18330</v>
      </c>
      <c r="U6749" t="str">
        <f>RIGHT(T6749,LEN(T6749)-FIND("[",T6749))</f>
        <v>-123.15302226013567, 49.234460077226146]}</v>
      </c>
      <c r="V6749" t="str">
        <f>LEFT(U6749,FIND(",",U6749)-1)</f>
        <v>-123.15302226013567</v>
      </c>
      <c r="W6749" s="2">
        <f>VALUE(V6749)</f>
        <v>-123.153022260135</v>
      </c>
      <c r="X6749" t="str">
        <f>MID(U6749,FIND(" ",U6749)+1,FIND("]",U6749)-FIND(" ",U6749)-1)</f>
        <v>49.234460077226146</v>
      </c>
      <c r="Y6749" s="2">
        <f>VALUE(X6749)</f>
        <v>49.234460077226103</v>
      </c>
      <c r="Z6749" t="s">
        <v>137</v>
      </c>
      <c r="AA6749" t="s">
        <v>18331</v>
      </c>
      <c r="AB6749" t="s">
        <v>29466</v>
      </c>
      <c r="AC6749" t="str">
        <f>LEFT(AB6749,FIND(" ",AB6749)-1)</f>
        <v>2034</v>
      </c>
      <c r="AD6749" t="str">
        <f>MID(AB6749,FIND(" ",AB6749)+1,FIND(",",AB6749)-FIND(" ",AB6749)-1)</f>
        <v>W 41st Ave</v>
      </c>
    </row>
    <row r="6750" spans="1:30" hidden="1" x14ac:dyDescent="0.3">
      <c r="A6750" t="s">
        <v>21</v>
      </c>
      <c r="B6750">
        <f>IF(A6750="twin",2,1)</f>
        <v>2</v>
      </c>
      <c r="C6750" t="s">
        <v>45</v>
      </c>
      <c r="D6750" t="s">
        <v>22</v>
      </c>
      <c r="E6750" t="s">
        <v>45</v>
      </c>
      <c r="F6750" t="s">
        <v>22</v>
      </c>
      <c r="G6750" t="s">
        <v>45</v>
      </c>
      <c r="H6750" t="s">
        <v>22</v>
      </c>
      <c r="J6750" t="s">
        <v>24</v>
      </c>
      <c r="K6750" t="s">
        <v>32</v>
      </c>
      <c r="L6750" t="s">
        <v>26</v>
      </c>
      <c r="M6750" t="s">
        <v>32</v>
      </c>
      <c r="N6750" t="s">
        <v>26</v>
      </c>
      <c r="O6750" t="s">
        <v>32</v>
      </c>
      <c r="P6750" t="s">
        <v>26</v>
      </c>
      <c r="R6750" t="s">
        <v>27</v>
      </c>
      <c r="S6750" t="s">
        <v>18332</v>
      </c>
      <c r="T6750" t="s">
        <v>18330</v>
      </c>
      <c r="U6750" t="str">
        <f>RIGHT(T6750,LEN(T6750)-FIND("[",T6750))</f>
        <v>-123.15302226013567, 49.234460077226146]}</v>
      </c>
      <c r="V6750" t="str">
        <f>LEFT(U6750,FIND(",",U6750)-1)</f>
        <v>-123.15302226013567</v>
      </c>
      <c r="W6750" s="2">
        <f>VALUE(V6750)</f>
        <v>-123.153022260135</v>
      </c>
      <c r="X6750" t="str">
        <f>MID(U6750,FIND(" ",U6750)+1,FIND("]",U6750)-FIND(" ",U6750)-1)</f>
        <v>49.234460077226146</v>
      </c>
      <c r="Y6750" s="2">
        <f>VALUE(X6750)</f>
        <v>49.234460077226103</v>
      </c>
      <c r="Z6750" t="s">
        <v>137</v>
      </c>
      <c r="AA6750" t="s">
        <v>18333</v>
      </c>
      <c r="AB6750" t="s">
        <v>29466</v>
      </c>
      <c r="AC6750" t="str">
        <f>LEFT(AB6750,FIND(" ",AB6750)-1)</f>
        <v>2034</v>
      </c>
      <c r="AD6750" t="str">
        <f>MID(AB6750,FIND(" ",AB6750)+1,FIND(",",AB6750)-FIND(" ",AB6750)-1)</f>
        <v>W 41st Ave</v>
      </c>
    </row>
    <row r="6751" spans="1:30" hidden="1" x14ac:dyDescent="0.3">
      <c r="A6751" t="s">
        <v>21</v>
      </c>
      <c r="B6751">
        <f>IF(A6751="twin",2,1)</f>
        <v>2</v>
      </c>
      <c r="C6751" t="s">
        <v>45</v>
      </c>
      <c r="D6751" t="s">
        <v>22</v>
      </c>
      <c r="E6751" t="s">
        <v>45</v>
      </c>
      <c r="F6751" t="s">
        <v>22</v>
      </c>
      <c r="G6751" t="s">
        <v>45</v>
      </c>
      <c r="H6751" t="s">
        <v>22</v>
      </c>
      <c r="J6751" t="s">
        <v>24</v>
      </c>
      <c r="K6751" t="s">
        <v>32</v>
      </c>
      <c r="L6751" t="s">
        <v>26</v>
      </c>
      <c r="M6751" t="s">
        <v>32</v>
      </c>
      <c r="N6751" t="s">
        <v>26</v>
      </c>
      <c r="O6751" t="s">
        <v>32</v>
      </c>
      <c r="P6751" t="s">
        <v>26</v>
      </c>
      <c r="R6751" t="s">
        <v>27</v>
      </c>
      <c r="S6751" t="s">
        <v>18334</v>
      </c>
      <c r="T6751" t="s">
        <v>8992</v>
      </c>
      <c r="U6751" t="str">
        <f>RIGHT(T6751,LEN(T6751)-FIND("[",T6751))</f>
        <v>-123.15319492205337, 49.23446246600656]}</v>
      </c>
      <c r="V6751" t="str">
        <f>LEFT(U6751,FIND(",",U6751)-1)</f>
        <v>-123.15319492205337</v>
      </c>
      <c r="W6751" s="2">
        <f>VALUE(V6751)</f>
        <v>-123.153194922053</v>
      </c>
      <c r="X6751" t="str">
        <f>MID(U6751,FIND(" ",U6751)+1,FIND("]",U6751)-FIND(" ",U6751)-1)</f>
        <v>49.23446246600656</v>
      </c>
      <c r="Y6751" s="2">
        <f>VALUE(X6751)</f>
        <v>49.234462466006498</v>
      </c>
      <c r="Z6751" t="s">
        <v>137</v>
      </c>
      <c r="AA6751" t="s">
        <v>18335</v>
      </c>
      <c r="AB6751" t="s">
        <v>28101</v>
      </c>
      <c r="AC6751" t="str">
        <f>LEFT(AB6751,FIND(" ",AB6751)-1)</f>
        <v>2036</v>
      </c>
      <c r="AD6751" t="str">
        <f>MID(AB6751,FIND(" ",AB6751)+1,FIND(",",AB6751)-FIND(" ",AB6751)-1)</f>
        <v>W 41st Ave</v>
      </c>
    </row>
    <row r="6752" spans="1:30" hidden="1" x14ac:dyDescent="0.3">
      <c r="A6752" t="s">
        <v>63</v>
      </c>
      <c r="B6752">
        <f>IF(A6752="twin",2,1)</f>
        <v>1</v>
      </c>
      <c r="C6752" t="s">
        <v>22</v>
      </c>
      <c r="D6752" t="s">
        <v>22</v>
      </c>
      <c r="E6752" t="s">
        <v>22</v>
      </c>
      <c r="F6752" t="s">
        <v>22</v>
      </c>
      <c r="G6752" t="s">
        <v>22</v>
      </c>
      <c r="H6752" t="s">
        <v>22</v>
      </c>
      <c r="J6752" t="s">
        <v>24</v>
      </c>
      <c r="K6752" t="s">
        <v>32</v>
      </c>
      <c r="L6752" t="s">
        <v>26</v>
      </c>
      <c r="M6752" t="s">
        <v>32</v>
      </c>
      <c r="N6752" t="s">
        <v>26</v>
      </c>
      <c r="O6752" t="s">
        <v>32</v>
      </c>
      <c r="P6752" t="s">
        <v>26</v>
      </c>
      <c r="R6752" t="s">
        <v>27</v>
      </c>
      <c r="S6752" t="s">
        <v>18336</v>
      </c>
      <c r="T6752" t="s">
        <v>18337</v>
      </c>
      <c r="U6752" t="str">
        <f>RIGHT(T6752,LEN(T6752)-FIND("[",T6752))</f>
        <v>-123.09764899641095, 49.28194028691907]}</v>
      </c>
      <c r="V6752" t="str">
        <f>LEFT(U6752,FIND(",",U6752)-1)</f>
        <v>-123.09764899641095</v>
      </c>
      <c r="W6752" s="2">
        <f>VALUE(V6752)</f>
        <v>-123.09764899641</v>
      </c>
      <c r="X6752" t="str">
        <f>MID(U6752,FIND(" ",U6752)+1,FIND("]",U6752)-FIND(" ",U6752)-1)</f>
        <v>49.28194028691907</v>
      </c>
      <c r="Y6752" s="2">
        <f>VALUE(X6752)</f>
        <v>49.281940286919003</v>
      </c>
      <c r="Z6752" t="s">
        <v>552</v>
      </c>
      <c r="AA6752" t="s">
        <v>18338</v>
      </c>
      <c r="AB6752" t="s">
        <v>29140</v>
      </c>
      <c r="AC6752" t="str">
        <f>LEFT(AB6752,FIND(" ",AB6752)-1)</f>
        <v>329</v>
      </c>
      <c r="AD6752" t="str">
        <f>MID(AB6752,FIND(" ",AB6752)+1,FIND(",",AB6752)-FIND(" ",AB6752)-1)</f>
        <v>Gore Ave</v>
      </c>
    </row>
    <row r="6753" spans="1:30" hidden="1" x14ac:dyDescent="0.3">
      <c r="A6753" t="s">
        <v>616</v>
      </c>
      <c r="B6753">
        <f>IF(A6753="twin",2,1)</f>
        <v>1</v>
      </c>
      <c r="C6753" t="s">
        <v>22</v>
      </c>
      <c r="D6753" t="s">
        <v>22</v>
      </c>
      <c r="E6753" t="s">
        <v>22</v>
      </c>
      <c r="F6753" t="s">
        <v>22</v>
      </c>
      <c r="G6753" t="s">
        <v>22</v>
      </c>
      <c r="H6753" t="s">
        <v>22</v>
      </c>
      <c r="J6753" t="s">
        <v>24</v>
      </c>
      <c r="K6753" t="s">
        <v>32</v>
      </c>
      <c r="L6753" t="s">
        <v>26</v>
      </c>
      <c r="M6753" t="s">
        <v>32</v>
      </c>
      <c r="N6753" t="s">
        <v>26</v>
      </c>
      <c r="O6753" t="s">
        <v>32</v>
      </c>
      <c r="P6753" t="s">
        <v>26</v>
      </c>
      <c r="R6753" t="s">
        <v>53</v>
      </c>
      <c r="S6753" t="s">
        <v>18339</v>
      </c>
      <c r="T6753" t="s">
        <v>18340</v>
      </c>
      <c r="U6753" t="str">
        <f>RIGHT(T6753,LEN(T6753)-FIND("[",T6753))</f>
        <v>-123.11185942534476, 49.26848046174625]}</v>
      </c>
      <c r="V6753" t="str">
        <f>LEFT(U6753,FIND(",",U6753)-1)</f>
        <v>-123.11185942534476</v>
      </c>
      <c r="W6753" s="2">
        <f>VALUE(V6753)</f>
        <v>-123.11185942534399</v>
      </c>
      <c r="X6753" t="str">
        <f>MID(U6753,FIND(" ",U6753)+1,FIND("]",U6753)-FIND(" ",U6753)-1)</f>
        <v>49.26848046174625</v>
      </c>
      <c r="Y6753" s="2">
        <f>VALUE(X6753)</f>
        <v>49.268480461746201</v>
      </c>
      <c r="Z6753" t="s">
        <v>96</v>
      </c>
      <c r="AA6753" t="s">
        <v>18341</v>
      </c>
      <c r="AB6753" t="s">
        <v>29467</v>
      </c>
      <c r="AC6753" t="str">
        <f>LEFT(AB6753,FIND(" ",AB6753)-1)</f>
        <v>1869</v>
      </c>
      <c r="AD6753" t="str">
        <f>MID(AB6753,FIND(" ",AB6753)+1,FIND(",",AB6753)-FIND(" ",AB6753)-1)</f>
        <v>Crowe St</v>
      </c>
    </row>
    <row r="6754" spans="1:30" hidden="1" x14ac:dyDescent="0.3">
      <c r="A6754" t="s">
        <v>21</v>
      </c>
      <c r="B6754">
        <f>IF(A6754="twin",2,1)</f>
        <v>2</v>
      </c>
      <c r="C6754" t="s">
        <v>23</v>
      </c>
      <c r="D6754" t="s">
        <v>22</v>
      </c>
      <c r="E6754" t="s">
        <v>23</v>
      </c>
      <c r="F6754" t="s">
        <v>22</v>
      </c>
      <c r="G6754" t="s">
        <v>23</v>
      </c>
      <c r="H6754" t="s">
        <v>22</v>
      </c>
      <c r="J6754" t="s">
        <v>24</v>
      </c>
      <c r="K6754" t="s">
        <v>25</v>
      </c>
      <c r="L6754" t="s">
        <v>26</v>
      </c>
      <c r="M6754" t="s">
        <v>25</v>
      </c>
      <c r="N6754" t="s">
        <v>26</v>
      </c>
      <c r="O6754" t="s">
        <v>25</v>
      </c>
      <c r="P6754" t="s">
        <v>26</v>
      </c>
      <c r="R6754" t="s">
        <v>27</v>
      </c>
      <c r="S6754" t="s">
        <v>18342</v>
      </c>
      <c r="T6754" t="s">
        <v>17743</v>
      </c>
      <c r="U6754" t="str">
        <f>RIGHT(T6754,LEN(T6754)-FIND("[",T6754))</f>
        <v>-123.10629486970014, 49.266570897686044]}</v>
      </c>
      <c r="V6754" t="str">
        <f>LEFT(U6754,FIND(",",U6754)-1)</f>
        <v>-123.10629486970014</v>
      </c>
      <c r="W6754" s="2">
        <f>VALUE(V6754)</f>
        <v>-123.10629486969999</v>
      </c>
      <c r="X6754" t="str">
        <f>MID(U6754,FIND(" ",U6754)+1,FIND("]",U6754)-FIND(" ",U6754)-1)</f>
        <v>49.266570897686044</v>
      </c>
      <c r="Y6754" s="2">
        <f>VALUE(X6754)</f>
        <v>49.266570897686002</v>
      </c>
      <c r="Z6754" t="s">
        <v>96</v>
      </c>
      <c r="AA6754" t="s">
        <v>18343</v>
      </c>
      <c r="AB6754" t="s">
        <v>29395</v>
      </c>
      <c r="AC6754" t="str">
        <f>LEFT(AB6754,FIND(" ",AB6754)-1)</f>
        <v>75</v>
      </c>
      <c r="AD6754" t="str">
        <f>MID(AB6754,FIND(" ",AB6754)+1,FIND(",",AB6754)-FIND(" ",AB6754)-1)</f>
        <v>W 5th Ave</v>
      </c>
    </row>
    <row r="6755" spans="1:30" hidden="1" x14ac:dyDescent="0.3">
      <c r="A6755" t="s">
        <v>21</v>
      </c>
      <c r="B6755">
        <f>IF(A6755="twin",2,1)</f>
        <v>2</v>
      </c>
      <c r="C6755" t="s">
        <v>23</v>
      </c>
      <c r="D6755" t="s">
        <v>22</v>
      </c>
      <c r="E6755" t="s">
        <v>23</v>
      </c>
      <c r="F6755" t="s">
        <v>22</v>
      </c>
      <c r="G6755" t="s">
        <v>23</v>
      </c>
      <c r="H6755" t="s">
        <v>22</v>
      </c>
      <c r="J6755" t="s">
        <v>24</v>
      </c>
      <c r="K6755" t="s">
        <v>25</v>
      </c>
      <c r="L6755" t="s">
        <v>26</v>
      </c>
      <c r="M6755" t="s">
        <v>25</v>
      </c>
      <c r="N6755" t="s">
        <v>26</v>
      </c>
      <c r="O6755" t="s">
        <v>25</v>
      </c>
      <c r="P6755" t="s">
        <v>26</v>
      </c>
      <c r="R6755" t="s">
        <v>27</v>
      </c>
      <c r="S6755" t="s">
        <v>18344</v>
      </c>
      <c r="T6755" t="s">
        <v>9096</v>
      </c>
      <c r="U6755" t="str">
        <f>RIGHT(T6755,LEN(T6755)-FIND("[",T6755))</f>
        <v>-123.10561550346063, 49.26655913428833]}</v>
      </c>
      <c r="V6755" t="str">
        <f>LEFT(U6755,FIND(",",U6755)-1)</f>
        <v>-123.10561550346063</v>
      </c>
      <c r="W6755" s="2">
        <f>VALUE(V6755)</f>
        <v>-123.10561550346</v>
      </c>
      <c r="X6755" t="str">
        <f>MID(U6755,FIND(" ",U6755)+1,FIND("]",U6755)-FIND(" ",U6755)-1)</f>
        <v>49.26655913428833</v>
      </c>
      <c r="Y6755" s="2">
        <f>VALUE(X6755)</f>
        <v>49.2665591342883</v>
      </c>
      <c r="Z6755" t="s">
        <v>96</v>
      </c>
      <c r="AA6755" t="s">
        <v>18345</v>
      </c>
      <c r="AB6755" t="s">
        <v>28122</v>
      </c>
      <c r="AC6755" t="str">
        <f>LEFT(AB6755,FIND(" ",AB6755)-1)</f>
        <v>31</v>
      </c>
      <c r="AD6755" t="str">
        <f>MID(AB6755,FIND(" ",AB6755)+1,FIND(",",AB6755)-FIND(" ",AB6755)-1)</f>
        <v>W 5th Ave</v>
      </c>
    </row>
    <row r="6756" spans="1:30" hidden="1" x14ac:dyDescent="0.3">
      <c r="A6756" t="s">
        <v>21</v>
      </c>
      <c r="B6756">
        <f>IF(A6756="twin",2,1)</f>
        <v>2</v>
      </c>
      <c r="C6756" t="s">
        <v>22</v>
      </c>
      <c r="D6756" t="s">
        <v>22</v>
      </c>
      <c r="E6756" t="s">
        <v>22</v>
      </c>
      <c r="F6756" t="s">
        <v>22</v>
      </c>
      <c r="G6756" t="s">
        <v>22</v>
      </c>
      <c r="H6756" t="s">
        <v>22</v>
      </c>
      <c r="J6756" t="s">
        <v>24</v>
      </c>
      <c r="K6756" t="s">
        <v>32</v>
      </c>
      <c r="L6756" t="s">
        <v>26</v>
      </c>
      <c r="M6756" t="s">
        <v>32</v>
      </c>
      <c r="N6756" t="s">
        <v>26</v>
      </c>
      <c r="O6756" t="s">
        <v>32</v>
      </c>
      <c r="P6756" t="s">
        <v>26</v>
      </c>
      <c r="R6756" t="s">
        <v>27</v>
      </c>
      <c r="S6756" t="s">
        <v>18346</v>
      </c>
      <c r="T6756" t="s">
        <v>18268</v>
      </c>
      <c r="U6756" t="str">
        <f>RIGHT(T6756,LEN(T6756)-FIND("[",T6756))</f>
        <v>-123.12025666128558, 49.277550586478384]}</v>
      </c>
      <c r="V6756" t="str">
        <f>LEFT(U6756,FIND(",",U6756)-1)</f>
        <v>-123.12025666128558</v>
      </c>
      <c r="W6756" s="2">
        <f>VALUE(V6756)</f>
        <v>-123.120256661285</v>
      </c>
      <c r="X6756" t="str">
        <f>MID(U6756,FIND(" ",U6756)+1,FIND("]",U6756)-FIND(" ",U6756)-1)</f>
        <v>49.277550586478384</v>
      </c>
      <c r="Y6756" s="2">
        <f>VALUE(X6756)</f>
        <v>49.277550586478299</v>
      </c>
      <c r="Z6756" t="s">
        <v>30</v>
      </c>
      <c r="AA6756" t="s">
        <v>18347</v>
      </c>
      <c r="AB6756" t="s">
        <v>29460</v>
      </c>
      <c r="AC6756" t="str">
        <f>LEFT(AB6756,FIND(" ",AB6756)-1)</f>
        <v>415</v>
      </c>
      <c r="AD6756" t="str">
        <f>MID(AB6756,FIND(" ",AB6756)+1,FIND(",",AB6756)-FIND(" ",AB6756)-1)</f>
        <v>Nelson St</v>
      </c>
    </row>
    <row r="6757" spans="1:30" hidden="1" x14ac:dyDescent="0.3">
      <c r="A6757" t="s">
        <v>21</v>
      </c>
      <c r="B6757">
        <f>IF(A6757="twin",2,1)</f>
        <v>2</v>
      </c>
      <c r="C6757" t="s">
        <v>22</v>
      </c>
      <c r="D6757" t="s">
        <v>22</v>
      </c>
      <c r="E6757" t="s">
        <v>22</v>
      </c>
      <c r="F6757" t="s">
        <v>22</v>
      </c>
      <c r="G6757" t="s">
        <v>22</v>
      </c>
      <c r="H6757" t="s">
        <v>22</v>
      </c>
      <c r="J6757" t="s">
        <v>24</v>
      </c>
      <c r="K6757" t="s">
        <v>32</v>
      </c>
      <c r="L6757" t="s">
        <v>26</v>
      </c>
      <c r="M6757" t="s">
        <v>32</v>
      </c>
      <c r="N6757" t="s">
        <v>26</v>
      </c>
      <c r="O6757" t="s">
        <v>32</v>
      </c>
      <c r="P6757" t="s">
        <v>26</v>
      </c>
      <c r="R6757" t="s">
        <v>27</v>
      </c>
      <c r="S6757" t="s">
        <v>18348</v>
      </c>
      <c r="T6757" t="s">
        <v>18349</v>
      </c>
      <c r="U6757" t="str">
        <f>RIGHT(T6757,LEN(T6757)-FIND("[",T6757))</f>
        <v>-123.12135611962835, 49.27826419434353]}</v>
      </c>
      <c r="V6757" t="str">
        <f>LEFT(U6757,FIND(",",U6757)-1)</f>
        <v>-123.12135611962835</v>
      </c>
      <c r="W6757" s="2">
        <f>VALUE(V6757)</f>
        <v>-123.121356119628</v>
      </c>
      <c r="X6757" t="str">
        <f>MID(U6757,FIND(" ",U6757)+1,FIND("]",U6757)-FIND(" ",U6757)-1)</f>
        <v>49.27826419434353</v>
      </c>
      <c r="Y6757" s="2">
        <f>VALUE(X6757)</f>
        <v>49.2782641943435</v>
      </c>
      <c r="Z6757" t="s">
        <v>30</v>
      </c>
      <c r="AA6757" t="s">
        <v>18350</v>
      </c>
      <c r="AB6757" t="s">
        <v>28266</v>
      </c>
      <c r="AC6757" t="str">
        <f>LEFT(AB6757,FIND(" ",AB6757)-1)</f>
        <v>555</v>
      </c>
      <c r="AD6757" t="str">
        <f>MID(AB6757,FIND(" ",AB6757)+1,FIND(",",AB6757)-FIND(" ",AB6757)-1)</f>
        <v>Nelson St</v>
      </c>
    </row>
    <row r="6758" spans="1:30" hidden="1" x14ac:dyDescent="0.3">
      <c r="A6758" t="s">
        <v>21</v>
      </c>
      <c r="B6758">
        <f>IF(A6758="twin",2,1)</f>
        <v>2</v>
      </c>
      <c r="C6758" t="s">
        <v>22</v>
      </c>
      <c r="D6758" t="s">
        <v>22</v>
      </c>
      <c r="E6758" t="s">
        <v>22</v>
      </c>
      <c r="F6758" t="s">
        <v>22</v>
      </c>
      <c r="G6758" t="s">
        <v>22</v>
      </c>
      <c r="H6758" t="s">
        <v>22</v>
      </c>
      <c r="J6758" t="s">
        <v>24</v>
      </c>
      <c r="K6758" t="s">
        <v>25</v>
      </c>
      <c r="L6758" t="s">
        <v>26</v>
      </c>
      <c r="M6758" t="s">
        <v>25</v>
      </c>
      <c r="N6758" t="s">
        <v>26</v>
      </c>
      <c r="O6758" t="s">
        <v>25</v>
      </c>
      <c r="P6758" t="s">
        <v>26</v>
      </c>
      <c r="R6758" t="s">
        <v>27</v>
      </c>
      <c r="S6758" t="s">
        <v>18351</v>
      </c>
      <c r="T6758" t="s">
        <v>18352</v>
      </c>
      <c r="U6758" t="str">
        <f>RIGHT(T6758,LEN(T6758)-FIND("[",T6758))</f>
        <v>-123.12243361576023, 49.27842965747628]}</v>
      </c>
      <c r="V6758" t="str">
        <f>LEFT(U6758,FIND(",",U6758)-1)</f>
        <v>-123.12243361576023</v>
      </c>
      <c r="W6758" s="2">
        <f>VALUE(V6758)</f>
        <v>-123.12243361576</v>
      </c>
      <c r="X6758" t="str">
        <f>MID(U6758,FIND(" ",U6758)+1,FIND("]",U6758)-FIND(" ",U6758)-1)</f>
        <v>49.27842965747628</v>
      </c>
      <c r="Y6758" s="2">
        <f>VALUE(X6758)</f>
        <v>49.278429657476202</v>
      </c>
      <c r="Z6758" t="s">
        <v>30</v>
      </c>
      <c r="AA6758" t="s">
        <v>18353</v>
      </c>
      <c r="AB6758" t="s">
        <v>29468</v>
      </c>
      <c r="AC6758" t="str">
        <f>LEFT(AB6758,FIND(" ",AB6758)-1)</f>
        <v>1019</v>
      </c>
      <c r="AD6758" t="str">
        <f>MID(AB6758,FIND(" ",AB6758)+1,FIND(",",AB6758)-FIND(" ",AB6758)-1)</f>
        <v>BC-99</v>
      </c>
    </row>
    <row r="6759" spans="1:30" hidden="1" x14ac:dyDescent="0.3">
      <c r="A6759" t="s">
        <v>21</v>
      </c>
      <c r="B6759">
        <f>IF(A6759="twin",2,1)</f>
        <v>2</v>
      </c>
      <c r="C6759" t="s">
        <v>22</v>
      </c>
      <c r="D6759" t="s">
        <v>22</v>
      </c>
      <c r="E6759" t="s">
        <v>22</v>
      </c>
      <c r="F6759" t="s">
        <v>22</v>
      </c>
      <c r="G6759" t="s">
        <v>22</v>
      </c>
      <c r="H6759" t="s">
        <v>22</v>
      </c>
      <c r="J6759" t="s">
        <v>24</v>
      </c>
      <c r="K6759" t="s">
        <v>25</v>
      </c>
      <c r="L6759" t="s">
        <v>26</v>
      </c>
      <c r="M6759" t="s">
        <v>25</v>
      </c>
      <c r="N6759" t="s">
        <v>26</v>
      </c>
      <c r="O6759" t="s">
        <v>25</v>
      </c>
      <c r="P6759" t="s">
        <v>26</v>
      </c>
      <c r="R6759" t="s">
        <v>27</v>
      </c>
      <c r="S6759" t="s">
        <v>18354</v>
      </c>
      <c r="T6759" t="s">
        <v>16486</v>
      </c>
      <c r="U6759" t="str">
        <f>RIGHT(T6759,LEN(T6759)-FIND("[",T6759))</f>
        <v>-123.12268694973717, 49.27826323873467]}</v>
      </c>
      <c r="V6759" t="str">
        <f>LEFT(U6759,FIND(",",U6759)-1)</f>
        <v>-123.12268694973717</v>
      </c>
      <c r="W6759" s="2">
        <f>VALUE(V6759)</f>
        <v>-123.122686949737</v>
      </c>
      <c r="X6759" t="str">
        <f>MID(U6759,FIND(" ",U6759)+1,FIND("]",U6759)-FIND(" ",U6759)-1)</f>
        <v>49.27826323873467</v>
      </c>
      <c r="Y6759" s="2">
        <f>VALUE(X6759)</f>
        <v>49.278263238734603</v>
      </c>
      <c r="Z6759" t="s">
        <v>30</v>
      </c>
      <c r="AA6759" t="s">
        <v>18355</v>
      </c>
      <c r="AB6759" t="s">
        <v>29245</v>
      </c>
      <c r="AC6759" t="str">
        <f>LEFT(AB6759,FIND(" ",AB6759)-1)</f>
        <v>1035</v>
      </c>
      <c r="AD6759" t="str">
        <f>MID(AB6759,FIND(" ",AB6759)+1,FIND(",",AB6759)-FIND(" ",AB6759)-1)</f>
        <v>BC-99</v>
      </c>
    </row>
    <row r="6760" spans="1:30" hidden="1" x14ac:dyDescent="0.3">
      <c r="A6760" t="s">
        <v>21</v>
      </c>
      <c r="B6760">
        <f>IF(A6760="twin",2,1)</f>
        <v>2</v>
      </c>
      <c r="C6760" t="s">
        <v>22</v>
      </c>
      <c r="D6760" t="s">
        <v>22</v>
      </c>
      <c r="E6760" t="s">
        <v>22</v>
      </c>
      <c r="F6760" t="s">
        <v>22</v>
      </c>
      <c r="G6760" t="s">
        <v>22</v>
      </c>
      <c r="H6760" t="s">
        <v>22</v>
      </c>
      <c r="J6760" t="s">
        <v>24</v>
      </c>
      <c r="K6760" t="s">
        <v>25</v>
      </c>
      <c r="L6760" t="s">
        <v>26</v>
      </c>
      <c r="M6760" t="s">
        <v>25</v>
      </c>
      <c r="N6760" t="s">
        <v>26</v>
      </c>
      <c r="O6760" t="s">
        <v>25</v>
      </c>
      <c r="P6760" t="s">
        <v>26</v>
      </c>
      <c r="R6760" t="s">
        <v>27</v>
      </c>
      <c r="S6760" t="s">
        <v>18356</v>
      </c>
      <c r="T6760" t="s">
        <v>18357</v>
      </c>
      <c r="U6760" t="str">
        <f>RIGHT(T6760,LEN(T6760)-FIND("[",T6760))</f>
        <v>-123.1228156190653, 49.27817828645728]}</v>
      </c>
      <c r="V6760" t="str">
        <f>LEFT(U6760,FIND(",",U6760)-1)</f>
        <v>-123.1228156190653</v>
      </c>
      <c r="W6760" s="2">
        <f>VALUE(V6760)</f>
        <v>-123.12281561906499</v>
      </c>
      <c r="X6760" t="str">
        <f>MID(U6760,FIND(" ",U6760)+1,FIND("]",U6760)-FIND(" ",U6760)-1)</f>
        <v>49.27817828645728</v>
      </c>
      <c r="Y6760" s="2">
        <f>VALUE(X6760)</f>
        <v>49.278178286457198</v>
      </c>
      <c r="Z6760" t="s">
        <v>30</v>
      </c>
      <c r="AA6760" t="s">
        <v>18358</v>
      </c>
      <c r="AB6760" t="s">
        <v>29469</v>
      </c>
      <c r="AC6760" t="str">
        <f>LEFT(AB6760,FIND(" ",AB6760)-1)</f>
        <v>1045</v>
      </c>
      <c r="AD6760" t="str">
        <f>MID(AB6760,FIND(" ",AB6760)+1,FIND(",",AB6760)-FIND(" ",AB6760)-1)</f>
        <v>Seymour St</v>
      </c>
    </row>
    <row r="6761" spans="1:30" hidden="1" x14ac:dyDescent="0.3">
      <c r="A6761" t="s">
        <v>21</v>
      </c>
      <c r="B6761">
        <f>IF(A6761="twin",2,1)</f>
        <v>2</v>
      </c>
      <c r="C6761" t="s">
        <v>22</v>
      </c>
      <c r="D6761" t="s">
        <v>22</v>
      </c>
      <c r="E6761" t="s">
        <v>22</v>
      </c>
      <c r="F6761" t="s">
        <v>22</v>
      </c>
      <c r="G6761" t="s">
        <v>22</v>
      </c>
      <c r="H6761" t="s">
        <v>22</v>
      </c>
      <c r="J6761" t="s">
        <v>24</v>
      </c>
      <c r="K6761" t="s">
        <v>32</v>
      </c>
      <c r="L6761" t="s">
        <v>26</v>
      </c>
      <c r="M6761" t="s">
        <v>32</v>
      </c>
      <c r="N6761" t="s">
        <v>26</v>
      </c>
      <c r="O6761" t="s">
        <v>32</v>
      </c>
      <c r="P6761" t="s">
        <v>26</v>
      </c>
      <c r="R6761" t="s">
        <v>27</v>
      </c>
      <c r="S6761" t="s">
        <v>18359</v>
      </c>
      <c r="T6761" t="s">
        <v>18349</v>
      </c>
      <c r="U6761" t="str">
        <f>RIGHT(T6761,LEN(T6761)-FIND("[",T6761))</f>
        <v>-123.12135611962835, 49.27826419434353]}</v>
      </c>
      <c r="V6761" t="str">
        <f>LEFT(U6761,FIND(",",U6761)-1)</f>
        <v>-123.12135611962835</v>
      </c>
      <c r="W6761" s="2">
        <f>VALUE(V6761)</f>
        <v>-123.121356119628</v>
      </c>
      <c r="X6761" t="str">
        <f>MID(U6761,FIND(" ",U6761)+1,FIND("]",U6761)-FIND(" ",U6761)-1)</f>
        <v>49.27826419434353</v>
      </c>
      <c r="Y6761" s="2">
        <f>VALUE(X6761)</f>
        <v>49.2782641943435</v>
      </c>
      <c r="Z6761" t="s">
        <v>30</v>
      </c>
      <c r="AA6761" t="s">
        <v>18360</v>
      </c>
      <c r="AB6761" t="s">
        <v>28266</v>
      </c>
      <c r="AC6761" t="str">
        <f>LEFT(AB6761,FIND(" ",AB6761)-1)</f>
        <v>555</v>
      </c>
      <c r="AD6761" t="str">
        <f>MID(AB6761,FIND(" ",AB6761)+1,FIND(",",AB6761)-FIND(" ",AB6761)-1)</f>
        <v>Nelson St</v>
      </c>
    </row>
    <row r="6762" spans="1:30" hidden="1" x14ac:dyDescent="0.3">
      <c r="A6762" t="s">
        <v>21</v>
      </c>
      <c r="B6762">
        <f>IF(A6762="twin",2,1)</f>
        <v>2</v>
      </c>
      <c r="C6762" t="s">
        <v>22</v>
      </c>
      <c r="D6762" t="s">
        <v>22</v>
      </c>
      <c r="E6762" t="s">
        <v>22</v>
      </c>
      <c r="F6762" t="s">
        <v>22</v>
      </c>
      <c r="G6762" t="s">
        <v>22</v>
      </c>
      <c r="H6762" t="s">
        <v>22</v>
      </c>
      <c r="J6762" t="s">
        <v>24</v>
      </c>
      <c r="K6762" t="s">
        <v>32</v>
      </c>
      <c r="L6762" t="s">
        <v>26</v>
      </c>
      <c r="M6762" t="s">
        <v>32</v>
      </c>
      <c r="N6762" t="s">
        <v>26</v>
      </c>
      <c r="O6762" t="s">
        <v>32</v>
      </c>
      <c r="P6762" t="s">
        <v>26</v>
      </c>
      <c r="R6762" t="s">
        <v>27</v>
      </c>
      <c r="S6762" t="s">
        <v>18361</v>
      </c>
      <c r="T6762" t="s">
        <v>17453</v>
      </c>
      <c r="U6762" t="str">
        <f>RIGHT(T6762,LEN(T6762)-FIND("[",T6762))</f>
        <v>-123.1216014571627, 49.27842314217249]}</v>
      </c>
      <c r="V6762" t="str">
        <f>LEFT(U6762,FIND(",",U6762)-1)</f>
        <v>-123.1216014571627</v>
      </c>
      <c r="W6762" s="2">
        <f>VALUE(V6762)</f>
        <v>-123.121601457162</v>
      </c>
      <c r="X6762" t="str">
        <f>MID(U6762,FIND(" ",U6762)+1,FIND("]",U6762)-FIND(" ",U6762)-1)</f>
        <v>49.27842314217249</v>
      </c>
      <c r="Y6762" s="2">
        <f>VALUE(X6762)</f>
        <v>49.2784231421724</v>
      </c>
      <c r="Z6762" t="s">
        <v>30</v>
      </c>
      <c r="AA6762" t="s">
        <v>18362</v>
      </c>
      <c r="AB6762" t="s">
        <v>29358</v>
      </c>
      <c r="AC6762" t="str">
        <f>LEFT(AB6762,FIND(" ",AB6762)-1)</f>
        <v>990</v>
      </c>
      <c r="AD6762" t="str">
        <f>MID(AB6762,FIND(" ",AB6762)+1,FIND(",",AB6762)-FIND(" ",AB6762)-1)</f>
        <v>Seymour St</v>
      </c>
    </row>
    <row r="6763" spans="1:30" hidden="1" x14ac:dyDescent="0.3">
      <c r="A6763" t="s">
        <v>21</v>
      </c>
      <c r="B6763">
        <f>IF(A6763="twin",2,1)</f>
        <v>2</v>
      </c>
      <c r="C6763" t="s">
        <v>22</v>
      </c>
      <c r="D6763" t="s">
        <v>22</v>
      </c>
      <c r="E6763" t="s">
        <v>22</v>
      </c>
      <c r="F6763" t="s">
        <v>22</v>
      </c>
      <c r="G6763" t="s">
        <v>22</v>
      </c>
      <c r="H6763" t="s">
        <v>22</v>
      </c>
      <c r="J6763" t="s">
        <v>24</v>
      </c>
      <c r="K6763" t="s">
        <v>32</v>
      </c>
      <c r="L6763" t="s">
        <v>26</v>
      </c>
      <c r="M6763" t="s">
        <v>32</v>
      </c>
      <c r="N6763" t="s">
        <v>26</v>
      </c>
      <c r="O6763" t="s">
        <v>32</v>
      </c>
      <c r="P6763" t="s">
        <v>26</v>
      </c>
      <c r="R6763" t="s">
        <v>27</v>
      </c>
      <c r="S6763" t="s">
        <v>18363</v>
      </c>
      <c r="T6763" t="s">
        <v>9779</v>
      </c>
      <c r="U6763" t="str">
        <f>RIGHT(T6763,LEN(T6763)-FIND("[",T6763))</f>
        <v>-123.1217277873683, 49.27850410973103]}</v>
      </c>
      <c r="V6763" t="str">
        <f>LEFT(U6763,FIND(",",U6763)-1)</f>
        <v>-123.1217277873683</v>
      </c>
      <c r="W6763" s="2">
        <f>VALUE(V6763)</f>
        <v>-123.121727787368</v>
      </c>
      <c r="X6763" t="str">
        <f>MID(U6763,FIND(" ",U6763)+1,FIND("]",U6763)-FIND(" ",U6763)-1)</f>
        <v>49.27850410973103</v>
      </c>
      <c r="Y6763" s="2">
        <f>VALUE(X6763)</f>
        <v>49.278504109731003</v>
      </c>
      <c r="Z6763" t="s">
        <v>30</v>
      </c>
      <c r="AA6763" t="s">
        <v>18364</v>
      </c>
      <c r="AB6763" t="s">
        <v>28269</v>
      </c>
      <c r="AC6763" t="str">
        <f>LEFT(AB6763,FIND(" ",AB6763)-1)</f>
        <v>998</v>
      </c>
      <c r="AD6763" t="str">
        <f>MID(AB6763,FIND(" ",AB6763)+1,FIND(",",AB6763)-FIND(" ",AB6763)-1)</f>
        <v>Seymour St</v>
      </c>
    </row>
    <row r="6764" spans="1:30" hidden="1" x14ac:dyDescent="0.3">
      <c r="A6764" t="s">
        <v>21</v>
      </c>
      <c r="B6764">
        <f>IF(A6764="twin",2,1)</f>
        <v>2</v>
      </c>
      <c r="C6764" t="s">
        <v>22</v>
      </c>
      <c r="D6764" t="s">
        <v>22</v>
      </c>
      <c r="E6764" t="s">
        <v>22</v>
      </c>
      <c r="F6764" t="s">
        <v>22</v>
      </c>
      <c r="G6764" t="s">
        <v>22</v>
      </c>
      <c r="H6764" t="s">
        <v>22</v>
      </c>
      <c r="J6764" t="s">
        <v>24</v>
      </c>
      <c r="K6764" t="s">
        <v>25</v>
      </c>
      <c r="L6764" t="s">
        <v>26</v>
      </c>
      <c r="M6764" t="s">
        <v>25</v>
      </c>
      <c r="N6764" t="s">
        <v>26</v>
      </c>
      <c r="O6764" t="s">
        <v>25</v>
      </c>
      <c r="P6764" t="s">
        <v>26</v>
      </c>
      <c r="R6764" t="s">
        <v>27</v>
      </c>
      <c r="S6764" t="s">
        <v>18365</v>
      </c>
      <c r="T6764" t="s">
        <v>9782</v>
      </c>
      <c r="U6764" t="str">
        <f>RIGHT(T6764,LEN(T6764)-FIND("[",T6764))</f>
        <v>-123.12320044704862, 49.27737347341182]}</v>
      </c>
      <c r="V6764" t="str">
        <f>LEFT(U6764,FIND(",",U6764)-1)</f>
        <v>-123.12320044704862</v>
      </c>
      <c r="W6764" s="2">
        <f>VALUE(V6764)</f>
        <v>-123.12320044704801</v>
      </c>
      <c r="X6764" t="str">
        <f>MID(U6764,FIND(" ",U6764)+1,FIND("]",U6764)-FIND(" ",U6764)-1)</f>
        <v>49.27737347341182</v>
      </c>
      <c r="Y6764" s="2">
        <f>VALUE(X6764)</f>
        <v>49.277373473411799</v>
      </c>
      <c r="Z6764" t="s">
        <v>30</v>
      </c>
      <c r="AA6764" t="s">
        <v>18366</v>
      </c>
      <c r="AB6764" t="s">
        <v>28270</v>
      </c>
      <c r="AC6764" t="str">
        <f>LEFT(AB6764,FIND(" ",AB6764)-1)</f>
        <v>565</v>
      </c>
      <c r="AD6764" t="str">
        <f>MID(AB6764,FIND(" ",AB6764)+1,FIND(",",AB6764)-FIND(" ",AB6764)-1)</f>
        <v>Helmcken St</v>
      </c>
    </row>
    <row r="6765" spans="1:30" hidden="1" x14ac:dyDescent="0.3">
      <c r="A6765" t="s">
        <v>21</v>
      </c>
      <c r="B6765">
        <f>IF(A6765="twin",2,1)</f>
        <v>2</v>
      </c>
      <c r="C6765" t="s">
        <v>22</v>
      </c>
      <c r="D6765" t="s">
        <v>22</v>
      </c>
      <c r="E6765" t="s">
        <v>22</v>
      </c>
      <c r="F6765" t="s">
        <v>22</v>
      </c>
      <c r="G6765" t="s">
        <v>22</v>
      </c>
      <c r="H6765" t="s">
        <v>22</v>
      </c>
      <c r="J6765" t="s">
        <v>24</v>
      </c>
      <c r="K6765" t="s">
        <v>25</v>
      </c>
      <c r="L6765" t="s">
        <v>26</v>
      </c>
      <c r="M6765" t="s">
        <v>25</v>
      </c>
      <c r="N6765" t="s">
        <v>26</v>
      </c>
      <c r="O6765" t="s">
        <v>25</v>
      </c>
      <c r="P6765" t="s">
        <v>26</v>
      </c>
      <c r="R6765" t="s">
        <v>27</v>
      </c>
      <c r="S6765" t="s">
        <v>18367</v>
      </c>
      <c r="T6765" t="s">
        <v>17770</v>
      </c>
      <c r="U6765" t="str">
        <f>RIGHT(T6765,LEN(T6765)-FIND("[",T6765))</f>
        <v>-123.12292560305717, 49.27704204167812]}</v>
      </c>
      <c r="V6765" t="str">
        <f>LEFT(U6765,FIND(",",U6765)-1)</f>
        <v>-123.12292560305717</v>
      </c>
      <c r="W6765" s="2">
        <f>VALUE(V6765)</f>
        <v>-123.122925603057</v>
      </c>
      <c r="X6765" t="str">
        <f>MID(U6765,FIND(" ",U6765)+1,FIND("]",U6765)-FIND(" ",U6765)-1)</f>
        <v>49.27704204167812</v>
      </c>
      <c r="Y6765" s="2">
        <f>VALUE(X6765)</f>
        <v>49.277042041678101</v>
      </c>
      <c r="Z6765" t="s">
        <v>30</v>
      </c>
      <c r="AA6765" t="s">
        <v>18368</v>
      </c>
      <c r="AB6765" t="s">
        <v>29399</v>
      </c>
      <c r="AC6765" t="str">
        <f>LEFT(AB6765,FIND(" ",AB6765)-1)</f>
        <v>532</v>
      </c>
      <c r="AD6765" t="str">
        <f>MID(AB6765,FIND(" ",AB6765)+1,FIND(",",AB6765)-FIND(" ",AB6765)-1)</f>
        <v>Helmcken St</v>
      </c>
    </row>
    <row r="6766" spans="1:30" hidden="1" x14ac:dyDescent="0.3">
      <c r="A6766" t="s">
        <v>21</v>
      </c>
      <c r="B6766">
        <f>IF(A6766="twin",2,1)</f>
        <v>2</v>
      </c>
      <c r="C6766" t="s">
        <v>22</v>
      </c>
      <c r="D6766" t="s">
        <v>22</v>
      </c>
      <c r="E6766" t="s">
        <v>22</v>
      </c>
      <c r="F6766" t="s">
        <v>22</v>
      </c>
      <c r="G6766" t="s">
        <v>22</v>
      </c>
      <c r="H6766" t="s">
        <v>22</v>
      </c>
      <c r="J6766" t="s">
        <v>24</v>
      </c>
      <c r="K6766" t="s">
        <v>25</v>
      </c>
      <c r="L6766" t="s">
        <v>26</v>
      </c>
      <c r="M6766" t="s">
        <v>25</v>
      </c>
      <c r="N6766" t="s">
        <v>26</v>
      </c>
      <c r="O6766" t="s">
        <v>25</v>
      </c>
      <c r="P6766" t="s">
        <v>26</v>
      </c>
      <c r="R6766" t="s">
        <v>27</v>
      </c>
      <c r="S6766" t="s">
        <v>18369</v>
      </c>
      <c r="T6766" t="s">
        <v>18370</v>
      </c>
      <c r="U6766" t="str">
        <f>RIGHT(T6766,LEN(T6766)-FIND("[",T6766))</f>
        <v>-123.12306317131144, 49.277131343372]}</v>
      </c>
      <c r="V6766" t="str">
        <f>LEFT(U6766,FIND(",",U6766)-1)</f>
        <v>-123.12306317131144</v>
      </c>
      <c r="W6766" s="2">
        <f>VALUE(V6766)</f>
        <v>-123.123063171311</v>
      </c>
      <c r="X6766" t="str">
        <f>MID(U6766,FIND(" ",U6766)+1,FIND("]",U6766)-FIND(" ",U6766)-1)</f>
        <v>49.277131343372</v>
      </c>
      <c r="Y6766" s="2">
        <f>VALUE(X6766)</f>
        <v>49.277131343371998</v>
      </c>
      <c r="Z6766" t="s">
        <v>30</v>
      </c>
      <c r="AA6766" t="s">
        <v>18371</v>
      </c>
      <c r="AB6766" t="s">
        <v>29470</v>
      </c>
      <c r="AC6766" t="str">
        <f>LEFT(AB6766,FIND(" ",AB6766)-1)</f>
        <v>508</v>
      </c>
      <c r="AD6766" t="str">
        <f>MID(AB6766,FIND(" ",AB6766)+1,FIND(",",AB6766)-FIND(" ",AB6766)-1)</f>
        <v>Helmcken St</v>
      </c>
    </row>
    <row r="6767" spans="1:30" hidden="1" x14ac:dyDescent="0.3">
      <c r="A6767" t="s">
        <v>21</v>
      </c>
      <c r="B6767">
        <f>IF(A6767="twin",2,1)</f>
        <v>2</v>
      </c>
      <c r="C6767" t="s">
        <v>22</v>
      </c>
      <c r="D6767" t="s">
        <v>22</v>
      </c>
      <c r="E6767" t="s">
        <v>22</v>
      </c>
      <c r="F6767" t="s">
        <v>22</v>
      </c>
      <c r="G6767" t="s">
        <v>22</v>
      </c>
      <c r="H6767" t="s">
        <v>22</v>
      </c>
      <c r="J6767" t="s">
        <v>24</v>
      </c>
      <c r="K6767" t="s">
        <v>25</v>
      </c>
      <c r="L6767" t="s">
        <v>26</v>
      </c>
      <c r="M6767" t="s">
        <v>25</v>
      </c>
      <c r="N6767" t="s">
        <v>26</v>
      </c>
      <c r="O6767" t="s">
        <v>25</v>
      </c>
      <c r="P6767" t="s">
        <v>26</v>
      </c>
      <c r="R6767" t="s">
        <v>27</v>
      </c>
      <c r="S6767" t="s">
        <v>18372</v>
      </c>
      <c r="T6767" t="s">
        <v>9112</v>
      </c>
      <c r="U6767" t="str">
        <f>RIGHT(T6767,LEN(T6767)-FIND("[",T6767))</f>
        <v>-123.12345248942844, 49.277381318062304]}</v>
      </c>
      <c r="V6767" t="str">
        <f>LEFT(U6767,FIND(",",U6767)-1)</f>
        <v>-123.12345248942844</v>
      </c>
      <c r="W6767" s="2">
        <f>VALUE(V6767)</f>
        <v>-123.123452489428</v>
      </c>
      <c r="X6767" t="str">
        <f>MID(U6767,FIND(" ",U6767)+1,FIND("]",U6767)-FIND(" ",U6767)-1)</f>
        <v>49.277381318062304</v>
      </c>
      <c r="Y6767" s="2">
        <f>VALUE(X6767)</f>
        <v>49.277381318062297</v>
      </c>
      <c r="Z6767" t="s">
        <v>30</v>
      </c>
      <c r="AA6767" t="s">
        <v>18373</v>
      </c>
      <c r="AB6767" t="s">
        <v>28123</v>
      </c>
      <c r="AC6767" t="str">
        <f>LEFT(AB6767,FIND(" ",AB6767)-1)</f>
        <v>585</v>
      </c>
      <c r="AD6767" t="str">
        <f>MID(AB6767,FIND(" ",AB6767)+1,FIND(",",AB6767)-FIND(" ",AB6767)-1)</f>
        <v>Helmcken St</v>
      </c>
    </row>
    <row r="6768" spans="1:30" hidden="1" x14ac:dyDescent="0.3">
      <c r="A6768" t="s">
        <v>21</v>
      </c>
      <c r="B6768">
        <f>IF(A6768="twin",2,1)</f>
        <v>2</v>
      </c>
      <c r="C6768" t="s">
        <v>40</v>
      </c>
      <c r="D6768" t="s">
        <v>1635</v>
      </c>
      <c r="E6768" t="s">
        <v>40</v>
      </c>
      <c r="F6768" t="s">
        <v>1635</v>
      </c>
      <c r="G6768" t="s">
        <v>40</v>
      </c>
      <c r="H6768" t="s">
        <v>1635</v>
      </c>
      <c r="J6768" t="s">
        <v>24</v>
      </c>
      <c r="K6768" t="s">
        <v>32</v>
      </c>
      <c r="L6768" t="s">
        <v>26</v>
      </c>
      <c r="M6768" t="s">
        <v>32</v>
      </c>
      <c r="N6768" t="s">
        <v>26</v>
      </c>
      <c r="O6768" t="s">
        <v>32</v>
      </c>
      <c r="P6768" t="s">
        <v>26</v>
      </c>
      <c r="R6768" t="s">
        <v>53</v>
      </c>
      <c r="S6768" t="s">
        <v>18374</v>
      </c>
      <c r="T6768" t="s">
        <v>9183</v>
      </c>
      <c r="U6768" t="str">
        <f>RIGHT(T6768,LEN(T6768)-FIND("[",T6768))</f>
        <v>-123.12280393772903, 49.28460906922137]}</v>
      </c>
      <c r="V6768" t="str">
        <f>LEFT(U6768,FIND(",",U6768)-1)</f>
        <v>-123.12280393772903</v>
      </c>
      <c r="W6768" s="2">
        <f>VALUE(V6768)</f>
        <v>-123.122803937729</v>
      </c>
      <c r="X6768" t="str">
        <f>MID(U6768,FIND(" ",U6768)+1,FIND("]",U6768)-FIND(" ",U6768)-1)</f>
        <v>49.28460906922137</v>
      </c>
      <c r="Y6768" s="2">
        <f>VALUE(X6768)</f>
        <v>49.284609069221297</v>
      </c>
      <c r="Z6768" t="s">
        <v>84</v>
      </c>
      <c r="AA6768" t="s">
        <v>18375</v>
      </c>
      <c r="AB6768" t="s">
        <v>28138</v>
      </c>
      <c r="AC6768" t="str">
        <f>LEFT(AB6768,FIND(" ",AB6768)-1)</f>
        <v>1032</v>
      </c>
      <c r="AD6768" t="str">
        <f>MID(AB6768,FIND(" ",AB6768)+1,FIND(",",AB6768)-FIND(" ",AB6768)-1)</f>
        <v>Alberni St</v>
      </c>
    </row>
    <row r="6769" spans="1:30" hidden="1" x14ac:dyDescent="0.3">
      <c r="A6769" t="s">
        <v>21</v>
      </c>
      <c r="B6769">
        <f>IF(A6769="twin",2,1)</f>
        <v>2</v>
      </c>
      <c r="C6769" t="s">
        <v>40</v>
      </c>
      <c r="D6769" t="s">
        <v>1635</v>
      </c>
      <c r="E6769" t="s">
        <v>40</v>
      </c>
      <c r="F6769" t="s">
        <v>1635</v>
      </c>
      <c r="G6769" t="s">
        <v>40</v>
      </c>
      <c r="H6769" t="s">
        <v>1635</v>
      </c>
      <c r="J6769" t="s">
        <v>24</v>
      </c>
      <c r="K6769" t="s">
        <v>32</v>
      </c>
      <c r="L6769" t="s">
        <v>26</v>
      </c>
      <c r="M6769" t="s">
        <v>32</v>
      </c>
      <c r="N6769" t="s">
        <v>26</v>
      </c>
      <c r="O6769" t="s">
        <v>32</v>
      </c>
      <c r="P6769" t="s">
        <v>26</v>
      </c>
      <c r="R6769" t="s">
        <v>53</v>
      </c>
      <c r="S6769" t="s">
        <v>18376</v>
      </c>
      <c r="T6769" t="s">
        <v>7980</v>
      </c>
      <c r="U6769" t="str">
        <f>RIGHT(T6769,LEN(T6769)-FIND("[",T6769))</f>
        <v>-123.12330859701297, 49.28493588415591]}</v>
      </c>
      <c r="V6769" t="str">
        <f>LEFT(U6769,FIND(",",U6769)-1)</f>
        <v>-123.12330859701297</v>
      </c>
      <c r="W6769" s="2">
        <f>VALUE(V6769)</f>
        <v>-123.123308597012</v>
      </c>
      <c r="X6769" t="str">
        <f>MID(U6769,FIND(" ",U6769)+1,FIND("]",U6769)-FIND(" ",U6769)-1)</f>
        <v>49.28493588415591</v>
      </c>
      <c r="Y6769" s="2">
        <f>VALUE(X6769)</f>
        <v>49.2849358841559</v>
      </c>
      <c r="Z6769" t="s">
        <v>84</v>
      </c>
      <c r="AA6769" t="s">
        <v>18377</v>
      </c>
      <c r="AB6769" t="s">
        <v>27894</v>
      </c>
      <c r="AC6769" t="str">
        <f>LEFT(AB6769,FIND(" ",AB6769)-1)</f>
        <v>1070</v>
      </c>
      <c r="AD6769" t="str">
        <f>MID(AB6769,FIND(" ",AB6769)+1,FIND(",",AB6769)-FIND(" ",AB6769)-1)</f>
        <v>Alberni St</v>
      </c>
    </row>
    <row r="6770" spans="1:30" hidden="1" x14ac:dyDescent="0.3">
      <c r="A6770" t="s">
        <v>129</v>
      </c>
      <c r="B6770">
        <f>IF(A6770="twin",2,1)</f>
        <v>1</v>
      </c>
      <c r="C6770" t="s">
        <v>22</v>
      </c>
      <c r="D6770" t="s">
        <v>22</v>
      </c>
      <c r="E6770" t="s">
        <v>22</v>
      </c>
      <c r="F6770" t="s">
        <v>22</v>
      </c>
      <c r="G6770" t="s">
        <v>22</v>
      </c>
      <c r="H6770" t="s">
        <v>22</v>
      </c>
      <c r="I6770" t="s">
        <v>22</v>
      </c>
      <c r="J6770" t="s">
        <v>24</v>
      </c>
      <c r="K6770" t="s">
        <v>130</v>
      </c>
      <c r="L6770" t="s">
        <v>130</v>
      </c>
      <c r="M6770" t="s">
        <v>130</v>
      </c>
      <c r="N6770" t="s">
        <v>130</v>
      </c>
      <c r="O6770" t="s">
        <v>130</v>
      </c>
      <c r="P6770" t="s">
        <v>130</v>
      </c>
      <c r="Q6770" t="s">
        <v>130</v>
      </c>
      <c r="R6770" t="s">
        <v>27</v>
      </c>
      <c r="S6770" t="s">
        <v>18378</v>
      </c>
      <c r="T6770" t="s">
        <v>18379</v>
      </c>
      <c r="U6770" t="str">
        <f>RIGHT(T6770,LEN(T6770)-FIND("[",T6770))</f>
        <v>-123.1253579411953, 49.28853333053899]}</v>
      </c>
      <c r="V6770" t="str">
        <f>LEFT(U6770,FIND(",",U6770)-1)</f>
        <v>-123.1253579411953</v>
      </c>
      <c r="W6770" s="2">
        <f>VALUE(V6770)</f>
        <v>-123.12535794119501</v>
      </c>
      <c r="X6770" t="str">
        <f>MID(U6770,FIND(" ",U6770)+1,FIND("]",U6770)-FIND(" ",U6770)-1)</f>
        <v>49.28853333053899</v>
      </c>
      <c r="Y6770" s="2">
        <f>VALUE(X6770)</f>
        <v>49.288533330538897</v>
      </c>
      <c r="Z6770" t="s">
        <v>30</v>
      </c>
      <c r="AA6770" t="s">
        <v>18380</v>
      </c>
      <c r="AB6770" t="s">
        <v>29471</v>
      </c>
      <c r="AC6770" t="str">
        <f>LEFT(AB6770,FIND(" ",AB6770)-1)</f>
        <v>1277</v>
      </c>
      <c r="AD6770" t="str">
        <f>MID(AB6770,FIND(" ",AB6770)+1,FIND(",",AB6770)-FIND(" ",AB6770)-1)</f>
        <v>Melville St</v>
      </c>
    </row>
    <row r="6771" spans="1:30" hidden="1" x14ac:dyDescent="0.3">
      <c r="A6771" t="s">
        <v>21</v>
      </c>
      <c r="B6771">
        <f>IF(A6771="twin",2,1)</f>
        <v>2</v>
      </c>
      <c r="C6771" t="s">
        <v>52</v>
      </c>
      <c r="D6771" t="s">
        <v>52</v>
      </c>
      <c r="E6771" t="s">
        <v>52</v>
      </c>
      <c r="F6771" t="s">
        <v>52</v>
      </c>
      <c r="G6771" t="s">
        <v>52</v>
      </c>
      <c r="H6771" t="s">
        <v>52</v>
      </c>
      <c r="I6771" t="s">
        <v>134</v>
      </c>
      <c r="J6771" t="s">
        <v>24</v>
      </c>
      <c r="K6771" t="s">
        <v>32</v>
      </c>
      <c r="L6771" t="s">
        <v>26</v>
      </c>
      <c r="M6771" t="s">
        <v>32</v>
      </c>
      <c r="N6771" t="s">
        <v>26</v>
      </c>
      <c r="O6771" t="s">
        <v>32</v>
      </c>
      <c r="P6771" t="s">
        <v>26</v>
      </c>
      <c r="Q6771" t="s">
        <v>130</v>
      </c>
      <c r="R6771" t="s">
        <v>27</v>
      </c>
      <c r="S6771" t="s">
        <v>18381</v>
      </c>
      <c r="T6771" t="s">
        <v>12692</v>
      </c>
      <c r="U6771" t="str">
        <f>RIGHT(T6771,LEN(T6771)-FIND("[",T6771))</f>
        <v>-123.11652551033089, 49.264213509666845]}</v>
      </c>
      <c r="V6771" t="str">
        <f>LEFT(U6771,FIND(",",U6771)-1)</f>
        <v>-123.11652551033089</v>
      </c>
      <c r="W6771" s="2">
        <f>VALUE(V6771)</f>
        <v>-123.11652551033001</v>
      </c>
      <c r="X6771" t="str">
        <f>MID(U6771,FIND(" ",U6771)+1,FIND("]",U6771)-FIND(" ",U6771)-1)</f>
        <v>49.264213509666845</v>
      </c>
      <c r="Y6771" s="2">
        <f>VALUE(X6771)</f>
        <v>49.264213509666803</v>
      </c>
      <c r="Z6771" t="s">
        <v>43</v>
      </c>
      <c r="AA6771" t="s">
        <v>18382</v>
      </c>
      <c r="AB6771" t="s">
        <v>26081</v>
      </c>
      <c r="AC6771" t="str">
        <f>LEFT(AB6771,FIND(" ",AB6771)-1)</f>
        <v>555</v>
      </c>
      <c r="AD6771" t="str">
        <f>MID(AB6771,FIND(" ",AB6771)+1,FIND(",",AB6771)-FIND(" ",AB6771)-1)</f>
        <v>W 8th Ave #100</v>
      </c>
    </row>
    <row r="6772" spans="1:30" hidden="1" x14ac:dyDescent="0.3">
      <c r="A6772" t="s">
        <v>616</v>
      </c>
      <c r="B6772">
        <f>IF(A6772="twin",2,1)</f>
        <v>1</v>
      </c>
      <c r="C6772" t="s">
        <v>22</v>
      </c>
      <c r="D6772" t="s">
        <v>22</v>
      </c>
      <c r="E6772" t="s">
        <v>22</v>
      </c>
      <c r="F6772" t="s">
        <v>22</v>
      </c>
      <c r="G6772" t="s">
        <v>22</v>
      </c>
      <c r="H6772" t="s">
        <v>22</v>
      </c>
      <c r="I6772" t="s">
        <v>81</v>
      </c>
      <c r="J6772" t="s">
        <v>24</v>
      </c>
      <c r="K6772" t="s">
        <v>1982</v>
      </c>
      <c r="L6772" t="s">
        <v>1982</v>
      </c>
      <c r="M6772" t="s">
        <v>1982</v>
      </c>
      <c r="N6772" t="s">
        <v>1982</v>
      </c>
      <c r="O6772" t="s">
        <v>1982</v>
      </c>
      <c r="P6772" t="s">
        <v>1982</v>
      </c>
      <c r="Q6772" t="s">
        <v>130</v>
      </c>
      <c r="R6772" t="s">
        <v>53</v>
      </c>
      <c r="S6772" t="s">
        <v>18383</v>
      </c>
      <c r="T6772" t="s">
        <v>18384</v>
      </c>
      <c r="U6772" t="str">
        <f>RIGHT(T6772,LEN(T6772)-FIND("[",T6772))</f>
        <v>-123.09724117017637, 49.27217964123706]}</v>
      </c>
      <c r="V6772" t="str">
        <f>LEFT(U6772,FIND(",",U6772)-1)</f>
        <v>-123.09724117017637</v>
      </c>
      <c r="W6772" s="2">
        <f>VALUE(V6772)</f>
        <v>-123.09724117017601</v>
      </c>
      <c r="X6772" t="str">
        <f>MID(U6772,FIND(" ",U6772)+1,FIND("]",U6772)-FIND(" ",U6772)-1)</f>
        <v>49.27217964123706</v>
      </c>
      <c r="Y6772" s="2">
        <f>VALUE(X6772)</f>
        <v>49.272179641237003</v>
      </c>
      <c r="Z6772" t="s">
        <v>552</v>
      </c>
      <c r="AA6772" t="s">
        <v>18385</v>
      </c>
      <c r="AB6772" t="s">
        <v>29472</v>
      </c>
      <c r="AC6772" t="str">
        <f>LEFT(AB6772,FIND(" ",AB6772)-1)</f>
        <v>306</v>
      </c>
      <c r="AD6772" t="str">
        <f>MID(AB6772,FIND(" ",AB6772)+1,FIND(",",AB6772)-FIND(" ",AB6772)-1)</f>
        <v>Station St</v>
      </c>
    </row>
    <row r="6773" spans="1:30" hidden="1" x14ac:dyDescent="0.3">
      <c r="A6773" t="s">
        <v>616</v>
      </c>
      <c r="B6773">
        <f>IF(A6773="twin",2,1)</f>
        <v>1</v>
      </c>
      <c r="C6773" t="s">
        <v>22</v>
      </c>
      <c r="D6773" t="s">
        <v>22</v>
      </c>
      <c r="E6773" t="s">
        <v>22</v>
      </c>
      <c r="F6773" t="s">
        <v>22</v>
      </c>
      <c r="G6773" t="s">
        <v>22</v>
      </c>
      <c r="H6773" t="s">
        <v>22</v>
      </c>
      <c r="I6773" t="s">
        <v>81</v>
      </c>
      <c r="J6773" t="s">
        <v>24</v>
      </c>
      <c r="K6773" t="s">
        <v>1982</v>
      </c>
      <c r="L6773" t="s">
        <v>1982</v>
      </c>
      <c r="M6773" t="s">
        <v>1982</v>
      </c>
      <c r="N6773" t="s">
        <v>1982</v>
      </c>
      <c r="O6773" t="s">
        <v>1982</v>
      </c>
      <c r="P6773" t="s">
        <v>1982</v>
      </c>
      <c r="Q6773" t="s">
        <v>130</v>
      </c>
      <c r="R6773" t="s">
        <v>53</v>
      </c>
      <c r="S6773" t="s">
        <v>18386</v>
      </c>
      <c r="T6773" t="s">
        <v>18387</v>
      </c>
      <c r="U6773" t="str">
        <f>RIGHT(T6773,LEN(T6773)-FIND("[",T6773))</f>
        <v>-123.09602580741168, 49.272276735316]}</v>
      </c>
      <c r="V6773" t="str">
        <f>LEFT(U6773,FIND(",",U6773)-1)</f>
        <v>-123.09602580741168</v>
      </c>
      <c r="W6773" s="2">
        <f>VALUE(V6773)</f>
        <v>-123.096025807411</v>
      </c>
      <c r="X6773" t="str">
        <f>MID(U6773,FIND(" ",U6773)+1,FIND("]",U6773)-FIND(" ",U6773)-1)</f>
        <v>49.272276735316</v>
      </c>
      <c r="Y6773" s="2">
        <f>VALUE(X6773)</f>
        <v>49.272276735315998</v>
      </c>
      <c r="Z6773" t="s">
        <v>552</v>
      </c>
      <c r="AA6773" t="s">
        <v>18388</v>
      </c>
      <c r="AB6773" t="s">
        <v>29473</v>
      </c>
      <c r="AC6773" t="str">
        <f>LEFT(AB6773,FIND(" ",AB6773)-1)</f>
        <v>220-333</v>
      </c>
      <c r="AD6773" t="str">
        <f>MID(AB6773,FIND(" ",AB6773)+1,FIND(",",AB6773)-FIND(" ",AB6773)-1)</f>
        <v>Terminal Ave</v>
      </c>
    </row>
    <row r="6774" spans="1:30" hidden="1" x14ac:dyDescent="0.3">
      <c r="A6774" t="s">
        <v>21</v>
      </c>
      <c r="B6774">
        <f>IF(A6774="twin",2,1)</f>
        <v>2</v>
      </c>
      <c r="C6774" t="s">
        <v>45</v>
      </c>
      <c r="D6774" t="s">
        <v>23</v>
      </c>
      <c r="E6774" t="s">
        <v>45</v>
      </c>
      <c r="F6774" t="s">
        <v>23</v>
      </c>
      <c r="G6774" t="s">
        <v>45</v>
      </c>
      <c r="H6774" t="s">
        <v>23</v>
      </c>
      <c r="J6774" t="s">
        <v>24</v>
      </c>
      <c r="K6774" t="s">
        <v>32</v>
      </c>
      <c r="L6774" t="s">
        <v>26</v>
      </c>
      <c r="M6774" t="s">
        <v>32</v>
      </c>
      <c r="N6774" t="s">
        <v>26</v>
      </c>
      <c r="O6774" t="s">
        <v>32</v>
      </c>
      <c r="P6774" t="s">
        <v>26</v>
      </c>
      <c r="R6774" t="s">
        <v>27</v>
      </c>
      <c r="S6774" t="s">
        <v>18389</v>
      </c>
      <c r="T6774" t="s">
        <v>6230</v>
      </c>
      <c r="U6774" t="str">
        <f>RIGHT(T6774,LEN(T6774)-FIND("[",T6774))</f>
        <v>-123.11884417135781, 49.27826715602526]}</v>
      </c>
      <c r="V6774" t="str">
        <f>LEFT(U6774,FIND(",",U6774)-1)</f>
        <v>-123.11884417135781</v>
      </c>
      <c r="W6774" s="2">
        <f>VALUE(V6774)</f>
        <v>-123.118844171357</v>
      </c>
      <c r="X6774" t="str">
        <f>MID(U6774,FIND(" ",U6774)+1,FIND("]",U6774)-FIND(" ",U6774)-1)</f>
        <v>49.27826715602526</v>
      </c>
      <c r="Y6774" s="2">
        <f>VALUE(X6774)</f>
        <v>49.278267156025201</v>
      </c>
      <c r="Z6774" t="s">
        <v>30</v>
      </c>
      <c r="AA6774" t="s">
        <v>18390</v>
      </c>
      <c r="AB6774" t="s">
        <v>26494</v>
      </c>
      <c r="AC6774" t="str">
        <f>LEFT(AB6774,FIND(" ",AB6774)-1)</f>
        <v>929</v>
      </c>
      <c r="AD6774" t="str">
        <f>MID(AB6774,FIND(" ",AB6774)+1,FIND(",",AB6774)-FIND(" ",AB6774)-1)</f>
        <v>Homer St</v>
      </c>
    </row>
    <row r="6775" spans="1:30" hidden="1" x14ac:dyDescent="0.3">
      <c r="A6775" t="s">
        <v>616</v>
      </c>
      <c r="B6775">
        <f>IF(A6775="twin",2,1)</f>
        <v>1</v>
      </c>
      <c r="C6775" t="s">
        <v>22</v>
      </c>
      <c r="D6775" t="s">
        <v>22</v>
      </c>
      <c r="E6775" t="s">
        <v>22</v>
      </c>
      <c r="F6775" t="s">
        <v>22</v>
      </c>
      <c r="G6775" t="s">
        <v>22</v>
      </c>
      <c r="H6775" t="s">
        <v>22</v>
      </c>
      <c r="I6775" t="s">
        <v>81</v>
      </c>
      <c r="J6775" t="s">
        <v>24</v>
      </c>
      <c r="K6775" t="s">
        <v>1982</v>
      </c>
      <c r="L6775" t="s">
        <v>1982</v>
      </c>
      <c r="M6775" t="s">
        <v>1982</v>
      </c>
      <c r="N6775" t="s">
        <v>1982</v>
      </c>
      <c r="O6775" t="s">
        <v>1982</v>
      </c>
      <c r="P6775" t="s">
        <v>1982</v>
      </c>
      <c r="Q6775" t="s">
        <v>130</v>
      </c>
      <c r="R6775" t="s">
        <v>53</v>
      </c>
      <c r="S6775" t="s">
        <v>18391</v>
      </c>
      <c r="T6775" t="s">
        <v>18392</v>
      </c>
      <c r="U6775" t="str">
        <f>RIGHT(T6775,LEN(T6775)-FIND("[",T6775))</f>
        <v>-123.09474604289096, 49.27174631984481]}</v>
      </c>
      <c r="V6775" t="str">
        <f>LEFT(U6775,FIND(",",U6775)-1)</f>
        <v>-123.09474604289096</v>
      </c>
      <c r="W6775" s="2">
        <f>VALUE(V6775)</f>
        <v>-123.09474604288999</v>
      </c>
      <c r="X6775" t="str">
        <f>MID(U6775,FIND(" ",U6775)+1,FIND("]",U6775)-FIND(" ",U6775)-1)</f>
        <v>49.27174631984481</v>
      </c>
      <c r="Y6775" s="2">
        <f>VALUE(X6775)</f>
        <v>49.271746319844802</v>
      </c>
      <c r="Z6775" t="s">
        <v>552</v>
      </c>
      <c r="AA6775" t="s">
        <v>18393</v>
      </c>
      <c r="AB6775" t="s">
        <v>29474</v>
      </c>
      <c r="AC6775" t="str">
        <f>LEFT(AB6775,FIND(" ",AB6775)-1)</f>
        <v>418</v>
      </c>
      <c r="AD6775" t="str">
        <f>MID(AB6775,FIND(" ",AB6775)+1,FIND(",",AB6775)-FIND(" ",AB6775)-1)</f>
        <v>Terminal Ave</v>
      </c>
    </row>
    <row r="6776" spans="1:30" hidden="1" x14ac:dyDescent="0.3">
      <c r="A6776" t="s">
        <v>616</v>
      </c>
      <c r="B6776">
        <f>IF(A6776="twin",2,1)</f>
        <v>1</v>
      </c>
      <c r="C6776" t="s">
        <v>22</v>
      </c>
      <c r="D6776" t="s">
        <v>22</v>
      </c>
      <c r="E6776" t="s">
        <v>22</v>
      </c>
      <c r="F6776" t="s">
        <v>22</v>
      </c>
      <c r="G6776" t="s">
        <v>22</v>
      </c>
      <c r="H6776" t="s">
        <v>22</v>
      </c>
      <c r="I6776" t="s">
        <v>81</v>
      </c>
      <c r="J6776" t="s">
        <v>24</v>
      </c>
      <c r="K6776" t="s">
        <v>1982</v>
      </c>
      <c r="L6776" t="s">
        <v>1982</v>
      </c>
      <c r="M6776" t="s">
        <v>1982</v>
      </c>
      <c r="N6776" t="s">
        <v>1982</v>
      </c>
      <c r="O6776" t="s">
        <v>1982</v>
      </c>
      <c r="P6776" t="s">
        <v>1982</v>
      </c>
      <c r="Q6776" t="s">
        <v>130</v>
      </c>
      <c r="R6776" t="s">
        <v>53</v>
      </c>
      <c r="S6776" t="s">
        <v>18394</v>
      </c>
      <c r="T6776" t="s">
        <v>18395</v>
      </c>
      <c r="U6776" t="str">
        <f>RIGHT(T6776,LEN(T6776)-FIND("[",T6776))</f>
        <v>-123.09227760111006, 49.27164494481266]}</v>
      </c>
      <c r="V6776" t="str">
        <f>LEFT(U6776,FIND(",",U6776)-1)</f>
        <v>-123.09227760111006</v>
      </c>
      <c r="W6776" s="2">
        <f>VALUE(V6776)</f>
        <v>-123.09227760111</v>
      </c>
      <c r="X6776" t="str">
        <f>MID(U6776,FIND(" ",U6776)+1,FIND("]",U6776)-FIND(" ",U6776)-1)</f>
        <v>49.27164494481266</v>
      </c>
      <c r="Y6776" s="2">
        <f>VALUE(X6776)</f>
        <v>49.2716449448126</v>
      </c>
      <c r="Z6776" t="s">
        <v>552</v>
      </c>
      <c r="AA6776" t="s">
        <v>18396</v>
      </c>
      <c r="AB6776" t="s">
        <v>27114</v>
      </c>
      <c r="AC6776" t="str">
        <f>LEFT(AB6776,FIND(" ",AB6776)-1)</f>
        <v>412</v>
      </c>
      <c r="AD6776" t="str">
        <f>MID(AB6776,FIND(" ",AB6776)+1,FIND(",",AB6776)-FIND(" ",AB6776)-1)</f>
        <v>Terminal Ave</v>
      </c>
    </row>
    <row r="6777" spans="1:30" hidden="1" x14ac:dyDescent="0.3">
      <c r="A6777" t="s">
        <v>616</v>
      </c>
      <c r="B6777">
        <f>IF(A6777="twin",2,1)</f>
        <v>1</v>
      </c>
      <c r="C6777" t="s">
        <v>22</v>
      </c>
      <c r="D6777" t="s">
        <v>22</v>
      </c>
      <c r="E6777" t="s">
        <v>22</v>
      </c>
      <c r="F6777" t="s">
        <v>22</v>
      </c>
      <c r="G6777" t="s">
        <v>22</v>
      </c>
      <c r="H6777" t="s">
        <v>22</v>
      </c>
      <c r="I6777" t="s">
        <v>81</v>
      </c>
      <c r="J6777" t="s">
        <v>24</v>
      </c>
      <c r="K6777" t="s">
        <v>1982</v>
      </c>
      <c r="L6777" t="s">
        <v>1982</v>
      </c>
      <c r="M6777" t="s">
        <v>1982</v>
      </c>
      <c r="N6777" t="s">
        <v>1982</v>
      </c>
      <c r="O6777" t="s">
        <v>1982</v>
      </c>
      <c r="P6777" t="s">
        <v>1982</v>
      </c>
      <c r="Q6777" t="s">
        <v>130</v>
      </c>
      <c r="R6777" t="s">
        <v>53</v>
      </c>
      <c r="S6777" t="s">
        <v>18397</v>
      </c>
      <c r="T6777" t="s">
        <v>18398</v>
      </c>
      <c r="U6777" t="str">
        <f>RIGHT(T6777,LEN(T6777)-FIND("[",T6777))</f>
        <v>-123.09166406033718, 49.271538408366965]}</v>
      </c>
      <c r="V6777" t="str">
        <f>LEFT(U6777,FIND(",",U6777)-1)</f>
        <v>-123.09166406033718</v>
      </c>
      <c r="W6777" s="2">
        <f>VALUE(V6777)</f>
        <v>-123.091664060337</v>
      </c>
      <c r="X6777" t="str">
        <f>MID(U6777,FIND(" ",U6777)+1,FIND("]",U6777)-FIND(" ",U6777)-1)</f>
        <v>49.271538408366965</v>
      </c>
      <c r="Y6777" s="2">
        <f>VALUE(X6777)</f>
        <v>49.271538408366901</v>
      </c>
      <c r="Z6777" t="s">
        <v>552</v>
      </c>
      <c r="AA6777" t="s">
        <v>18399</v>
      </c>
      <c r="AB6777" t="s">
        <v>29475</v>
      </c>
      <c r="AC6777" t="str">
        <f>LEFT(AB6777,FIND(" ",AB6777)-1)</f>
        <v>641</v>
      </c>
      <c r="AD6777" t="str">
        <f>MID(AB6777,FIND(" ",AB6777)+1,FIND(",",AB6777)-FIND(" ",AB6777)-1)</f>
        <v>Terminal Ave</v>
      </c>
    </row>
    <row r="6778" spans="1:30" hidden="1" x14ac:dyDescent="0.3">
      <c r="A6778" t="s">
        <v>616</v>
      </c>
      <c r="B6778">
        <f>IF(A6778="twin",2,1)</f>
        <v>1</v>
      </c>
      <c r="C6778" t="s">
        <v>22</v>
      </c>
      <c r="D6778" t="s">
        <v>22</v>
      </c>
      <c r="E6778" t="s">
        <v>22</v>
      </c>
      <c r="F6778" t="s">
        <v>22</v>
      </c>
      <c r="G6778" t="s">
        <v>22</v>
      </c>
      <c r="H6778" t="s">
        <v>22</v>
      </c>
      <c r="I6778" t="s">
        <v>81</v>
      </c>
      <c r="J6778" t="s">
        <v>24</v>
      </c>
      <c r="K6778" t="s">
        <v>1982</v>
      </c>
      <c r="L6778" t="s">
        <v>1982</v>
      </c>
      <c r="M6778" t="s">
        <v>1982</v>
      </c>
      <c r="N6778" t="s">
        <v>1982</v>
      </c>
      <c r="O6778" t="s">
        <v>1982</v>
      </c>
      <c r="P6778" t="s">
        <v>1982</v>
      </c>
      <c r="Q6778" t="s">
        <v>130</v>
      </c>
      <c r="R6778" t="s">
        <v>53</v>
      </c>
      <c r="S6778" t="s">
        <v>18400</v>
      </c>
      <c r="T6778" t="s">
        <v>18401</v>
      </c>
      <c r="U6778" t="str">
        <f>RIGHT(T6778,LEN(T6778)-FIND("[",T6778))</f>
        <v>-123.0861801397302, 49.2706172211866]}</v>
      </c>
      <c r="V6778" t="str">
        <f>LEFT(U6778,FIND(",",U6778)-1)</f>
        <v>-123.0861801397302</v>
      </c>
      <c r="W6778" s="2">
        <f>VALUE(V6778)</f>
        <v>-123.08618013973</v>
      </c>
      <c r="X6778" t="str">
        <f>MID(U6778,FIND(" ",U6778)+1,FIND("]",U6778)-FIND(" ",U6778)-1)</f>
        <v>49.2706172211866</v>
      </c>
      <c r="Y6778" s="2">
        <f>VALUE(X6778)</f>
        <v>49.270617221186598</v>
      </c>
      <c r="Z6778" t="s">
        <v>552</v>
      </c>
      <c r="AA6778" t="s">
        <v>18402</v>
      </c>
      <c r="AB6778" t="s">
        <v>29476</v>
      </c>
      <c r="AC6778" t="str">
        <f>LEFT(AB6778,FIND(" ",AB6778)-1)</f>
        <v>845</v>
      </c>
      <c r="AD6778" t="str">
        <f>MID(AB6778,FIND(" ",AB6778)+1,FIND(",",AB6778)-FIND(" ",AB6778)-1)</f>
        <v>Terminal Ave</v>
      </c>
    </row>
    <row r="6779" spans="1:30" hidden="1" x14ac:dyDescent="0.3">
      <c r="A6779" t="s">
        <v>63</v>
      </c>
      <c r="B6779">
        <f>IF(A6779="twin",2,1)</f>
        <v>1</v>
      </c>
      <c r="C6779" t="s">
        <v>45</v>
      </c>
      <c r="D6779" t="s">
        <v>52</v>
      </c>
      <c r="E6779" t="s">
        <v>45</v>
      </c>
      <c r="F6779" t="s">
        <v>52</v>
      </c>
      <c r="G6779" t="s">
        <v>45</v>
      </c>
      <c r="H6779" t="s">
        <v>52</v>
      </c>
      <c r="J6779" t="s">
        <v>24</v>
      </c>
      <c r="K6779" t="s">
        <v>32</v>
      </c>
      <c r="L6779" t="s">
        <v>26</v>
      </c>
      <c r="M6779" t="s">
        <v>32</v>
      </c>
      <c r="N6779" t="s">
        <v>26</v>
      </c>
      <c r="O6779" t="s">
        <v>32</v>
      </c>
      <c r="P6779" t="s">
        <v>26</v>
      </c>
      <c r="R6779" t="s">
        <v>53</v>
      </c>
      <c r="S6779" t="s">
        <v>18403</v>
      </c>
      <c r="T6779" t="s">
        <v>18404</v>
      </c>
      <c r="U6779" t="str">
        <f>RIGHT(T6779,LEN(T6779)-FIND("[",T6779))</f>
        <v>-123.12537437339354, 49.28415092821522]}</v>
      </c>
      <c r="V6779" t="str">
        <f>LEFT(U6779,FIND(",",U6779)-1)</f>
        <v>-123.12537437339354</v>
      </c>
      <c r="W6779" s="2">
        <f>VALUE(V6779)</f>
        <v>-123.125374373393</v>
      </c>
      <c r="X6779" t="str">
        <f>MID(U6779,FIND(" ",U6779)+1,FIND("]",U6779)-FIND(" ",U6779)-1)</f>
        <v>49.28415092821522</v>
      </c>
      <c r="Y6779" s="2">
        <f>VALUE(X6779)</f>
        <v>49.284150928215197</v>
      </c>
      <c r="Z6779" t="s">
        <v>84</v>
      </c>
      <c r="AA6779" t="s">
        <v>18405</v>
      </c>
      <c r="AB6779" t="s">
        <v>29477</v>
      </c>
      <c r="AC6779" t="str">
        <f>LEFT(AB6779,FIND(" ",AB6779)-1)</f>
        <v>830</v>
      </c>
      <c r="AD6779" t="str">
        <f>MID(AB6779,FIND(" ",AB6779)+1,FIND(",",AB6779)-FIND(" ",AB6779)-1)</f>
        <v>Thurlow St</v>
      </c>
    </row>
    <row r="6780" spans="1:30" hidden="1" x14ac:dyDescent="0.3">
      <c r="A6780" t="s">
        <v>21</v>
      </c>
      <c r="B6780">
        <f>IF(A6780="twin",2,1)</f>
        <v>2</v>
      </c>
      <c r="C6780" t="s">
        <v>45</v>
      </c>
      <c r="D6780" t="s">
        <v>52</v>
      </c>
      <c r="E6780" t="s">
        <v>45</v>
      </c>
      <c r="F6780" t="s">
        <v>52</v>
      </c>
      <c r="G6780" t="s">
        <v>45</v>
      </c>
      <c r="H6780" t="s">
        <v>52</v>
      </c>
      <c r="J6780" t="s">
        <v>24</v>
      </c>
      <c r="K6780" t="s">
        <v>32</v>
      </c>
      <c r="L6780" t="s">
        <v>26</v>
      </c>
      <c r="M6780" t="s">
        <v>32</v>
      </c>
      <c r="N6780" t="s">
        <v>26</v>
      </c>
      <c r="O6780" t="s">
        <v>32</v>
      </c>
      <c r="P6780" t="s">
        <v>26</v>
      </c>
      <c r="R6780" t="s">
        <v>53</v>
      </c>
      <c r="S6780" t="s">
        <v>18406</v>
      </c>
      <c r="T6780" t="s">
        <v>4650</v>
      </c>
      <c r="U6780" t="str">
        <f>RIGHT(T6780,LEN(T6780)-FIND("[",T6780))</f>
        <v>-123.12548836414345, 49.28407526300208]}</v>
      </c>
      <c r="V6780" t="str">
        <f>LEFT(U6780,FIND(",",U6780)-1)</f>
        <v>-123.12548836414345</v>
      </c>
      <c r="W6780" s="2">
        <f>VALUE(V6780)</f>
        <v>-123.125488364143</v>
      </c>
      <c r="X6780" t="str">
        <f>MID(U6780,FIND(" ",U6780)+1,FIND("]",U6780)-FIND(" ",U6780)-1)</f>
        <v>49.28407526300208</v>
      </c>
      <c r="Y6780" s="2">
        <f>VALUE(X6780)</f>
        <v>49.284075263002002</v>
      </c>
      <c r="Z6780" t="s">
        <v>84</v>
      </c>
      <c r="AA6780" t="s">
        <v>18407</v>
      </c>
      <c r="AB6780" t="s">
        <v>27113</v>
      </c>
      <c r="AC6780" t="str">
        <f>LEFT(AB6780,FIND(" ",AB6780)-1)</f>
        <v>844</v>
      </c>
      <c r="AD6780" t="str">
        <f>MID(AB6780,FIND(" ",AB6780)+1,FIND(",",AB6780)-FIND(" ",AB6780)-1)</f>
        <v>Thurlow St</v>
      </c>
    </row>
    <row r="6781" spans="1:30" hidden="1" x14ac:dyDescent="0.3">
      <c r="A6781" t="s">
        <v>21</v>
      </c>
      <c r="B6781">
        <f>IF(A6781="twin",2,1)</f>
        <v>2</v>
      </c>
      <c r="C6781" t="s">
        <v>45</v>
      </c>
      <c r="D6781" t="s">
        <v>52</v>
      </c>
      <c r="E6781" t="s">
        <v>45</v>
      </c>
      <c r="F6781" t="s">
        <v>52</v>
      </c>
      <c r="G6781" t="s">
        <v>45</v>
      </c>
      <c r="H6781" t="s">
        <v>52</v>
      </c>
      <c r="J6781" t="s">
        <v>24</v>
      </c>
      <c r="K6781" t="s">
        <v>32</v>
      </c>
      <c r="L6781" t="s">
        <v>26</v>
      </c>
      <c r="M6781" t="s">
        <v>32</v>
      </c>
      <c r="N6781" t="s">
        <v>26</v>
      </c>
      <c r="O6781" t="s">
        <v>32</v>
      </c>
      <c r="P6781" t="s">
        <v>26</v>
      </c>
      <c r="R6781" t="s">
        <v>53</v>
      </c>
      <c r="S6781" t="s">
        <v>18408</v>
      </c>
      <c r="T6781" t="s">
        <v>4653</v>
      </c>
      <c r="U6781" t="str">
        <f>RIGHT(T6781,LEN(T6781)-FIND("[",T6781))</f>
        <v>-123.12563651230487, 49.28398957589822]}</v>
      </c>
      <c r="V6781" t="str">
        <f>LEFT(U6781,FIND(",",U6781)-1)</f>
        <v>-123.12563651230487</v>
      </c>
      <c r="W6781" s="2">
        <f>VALUE(V6781)</f>
        <v>-123.125636512304</v>
      </c>
      <c r="X6781" t="str">
        <f>MID(U6781,FIND(" ",U6781)+1,FIND("]",U6781)-FIND(" ",U6781)-1)</f>
        <v>49.28398957589822</v>
      </c>
      <c r="Y6781" s="2">
        <f>VALUE(X6781)</f>
        <v>49.283989575898197</v>
      </c>
      <c r="Z6781" t="s">
        <v>84</v>
      </c>
      <c r="AA6781" t="s">
        <v>18409</v>
      </c>
      <c r="AB6781" t="s">
        <v>27113</v>
      </c>
      <c r="AC6781" t="str">
        <f>LEFT(AB6781,FIND(" ",AB6781)-1)</f>
        <v>844</v>
      </c>
      <c r="AD6781" t="str">
        <f>MID(AB6781,FIND(" ",AB6781)+1,FIND(",",AB6781)-FIND(" ",AB6781)-1)</f>
        <v>Thurlow St</v>
      </c>
    </row>
    <row r="6782" spans="1:30" hidden="1" x14ac:dyDescent="0.3">
      <c r="A6782" t="s">
        <v>21</v>
      </c>
      <c r="B6782">
        <f>IF(A6782="twin",2,1)</f>
        <v>2</v>
      </c>
      <c r="C6782" t="s">
        <v>52</v>
      </c>
      <c r="D6782" t="s">
        <v>22</v>
      </c>
      <c r="E6782" t="s">
        <v>52</v>
      </c>
      <c r="F6782" t="s">
        <v>22</v>
      </c>
      <c r="G6782" t="s">
        <v>52</v>
      </c>
      <c r="H6782" t="s">
        <v>22</v>
      </c>
      <c r="J6782" t="s">
        <v>24</v>
      </c>
      <c r="K6782" t="s">
        <v>32</v>
      </c>
      <c r="L6782" t="s">
        <v>26</v>
      </c>
      <c r="M6782" t="s">
        <v>32</v>
      </c>
      <c r="N6782" t="s">
        <v>26</v>
      </c>
      <c r="O6782" t="s">
        <v>32</v>
      </c>
      <c r="P6782" t="s">
        <v>26</v>
      </c>
      <c r="R6782" t="s">
        <v>27</v>
      </c>
      <c r="S6782" t="s">
        <v>18410</v>
      </c>
      <c r="T6782" t="s">
        <v>6443</v>
      </c>
      <c r="U6782" t="str">
        <f>RIGHT(T6782,LEN(T6782)-FIND("[",T6782))</f>
        <v>-123.12652165592354, 49.26196580681247]}</v>
      </c>
      <c r="V6782" t="str">
        <f>LEFT(U6782,FIND(",",U6782)-1)</f>
        <v>-123.12652165592354</v>
      </c>
      <c r="W6782" s="2">
        <f>VALUE(V6782)</f>
        <v>-123.126521655923</v>
      </c>
      <c r="X6782" t="str">
        <f>MID(U6782,FIND(" ",U6782)+1,FIND("]",U6782)-FIND(" ",U6782)-1)</f>
        <v>49.26196580681247</v>
      </c>
      <c r="Y6782" s="2">
        <f>VALUE(X6782)</f>
        <v>49.261965806812398</v>
      </c>
      <c r="Z6782" t="s">
        <v>43</v>
      </c>
      <c r="AA6782" t="s">
        <v>18411</v>
      </c>
      <c r="AB6782" t="s">
        <v>27546</v>
      </c>
      <c r="AC6782" t="str">
        <f>LEFT(AB6782,FIND(" ",AB6782)-1)</f>
        <v>1002</v>
      </c>
      <c r="AD6782" t="str">
        <f>MID(AB6782,FIND(" ",AB6782)+1,FIND(",",AB6782)-FIND(" ",AB6782)-1)</f>
        <v>W 10th Ave</v>
      </c>
    </row>
    <row r="6783" spans="1:30" hidden="1" x14ac:dyDescent="0.3">
      <c r="A6783" t="s">
        <v>616</v>
      </c>
      <c r="B6783">
        <f>IF(A6783="twin",2,1)</f>
        <v>1</v>
      </c>
      <c r="C6783" t="s">
        <v>22</v>
      </c>
      <c r="D6783" t="s">
        <v>22</v>
      </c>
      <c r="E6783" t="s">
        <v>22</v>
      </c>
      <c r="F6783" t="s">
        <v>22</v>
      </c>
      <c r="G6783" t="s">
        <v>22</v>
      </c>
      <c r="H6783" t="s">
        <v>22</v>
      </c>
      <c r="I6783" t="s">
        <v>81</v>
      </c>
      <c r="J6783" t="s">
        <v>24</v>
      </c>
      <c r="K6783" t="s">
        <v>1982</v>
      </c>
      <c r="L6783" t="s">
        <v>1982</v>
      </c>
      <c r="M6783" t="s">
        <v>1982</v>
      </c>
      <c r="N6783" t="s">
        <v>1982</v>
      </c>
      <c r="O6783" t="s">
        <v>1982</v>
      </c>
      <c r="P6783" t="s">
        <v>1982</v>
      </c>
      <c r="Q6783" t="s">
        <v>130</v>
      </c>
      <c r="R6783" t="s">
        <v>53</v>
      </c>
      <c r="S6783" t="s">
        <v>18412</v>
      </c>
      <c r="T6783" t="s">
        <v>18413</v>
      </c>
      <c r="U6783" t="str">
        <f>RIGHT(T6783,LEN(T6783)-FIND("[",T6783))</f>
        <v>-123.08712775589713, 49.27046692043185]}</v>
      </c>
      <c r="V6783" t="str">
        <f>LEFT(U6783,FIND(",",U6783)-1)</f>
        <v>-123.08712775589713</v>
      </c>
      <c r="W6783" s="2">
        <f>VALUE(V6783)</f>
        <v>-123.087127755897</v>
      </c>
      <c r="X6783" t="str">
        <f>MID(U6783,FIND(" ",U6783)+1,FIND("]",U6783)-FIND(" ",U6783)-1)</f>
        <v>49.27046692043185</v>
      </c>
      <c r="Y6783" s="2">
        <f>VALUE(X6783)</f>
        <v>49.270466920431801</v>
      </c>
      <c r="Z6783" t="s">
        <v>552</v>
      </c>
      <c r="AA6783" t="s">
        <v>18414</v>
      </c>
      <c r="AB6783" t="s">
        <v>29478</v>
      </c>
      <c r="AC6783" t="str">
        <f>LEFT(AB6783,FIND(" ",AB6783)-1)</f>
        <v>Eastbound</v>
      </c>
      <c r="AD6783" t="str">
        <f>MID(AB6783,FIND(" ",AB6783)+1,FIND(",",AB6783)-FIND(" ",AB6783)-1)</f>
        <v>Terminal Ave @ Begg St</v>
      </c>
    </row>
    <row r="6784" spans="1:30" hidden="1" x14ac:dyDescent="0.3">
      <c r="A6784" t="s">
        <v>616</v>
      </c>
      <c r="B6784">
        <f>IF(A6784="twin",2,1)</f>
        <v>1</v>
      </c>
      <c r="C6784" t="s">
        <v>22</v>
      </c>
      <c r="D6784" t="s">
        <v>22</v>
      </c>
      <c r="E6784" t="s">
        <v>22</v>
      </c>
      <c r="F6784" t="s">
        <v>22</v>
      </c>
      <c r="G6784" t="s">
        <v>22</v>
      </c>
      <c r="H6784" t="s">
        <v>22</v>
      </c>
      <c r="I6784" t="s">
        <v>81</v>
      </c>
      <c r="J6784" t="s">
        <v>24</v>
      </c>
      <c r="K6784" t="s">
        <v>1982</v>
      </c>
      <c r="L6784" t="s">
        <v>1982</v>
      </c>
      <c r="M6784" t="s">
        <v>1982</v>
      </c>
      <c r="N6784" t="s">
        <v>1982</v>
      </c>
      <c r="O6784" t="s">
        <v>1982</v>
      </c>
      <c r="P6784" t="s">
        <v>1982</v>
      </c>
      <c r="Q6784" t="s">
        <v>130</v>
      </c>
      <c r="R6784" t="s">
        <v>53</v>
      </c>
      <c r="S6784" t="s">
        <v>18415</v>
      </c>
      <c r="T6784" t="s">
        <v>18416</v>
      </c>
      <c r="U6784" t="str">
        <f>RIGHT(T6784,LEN(T6784)-FIND("[",T6784))</f>
        <v>-123.09134369802577, 49.27117015598839]}</v>
      </c>
      <c r="V6784" t="str">
        <f>LEFT(U6784,FIND(",",U6784)-1)</f>
        <v>-123.09134369802577</v>
      </c>
      <c r="W6784" s="2">
        <f>VALUE(V6784)</f>
        <v>-123.091343698025</v>
      </c>
      <c r="X6784" t="str">
        <f>MID(U6784,FIND(" ",U6784)+1,FIND("]",U6784)-FIND(" ",U6784)-1)</f>
        <v>49.27117015598839</v>
      </c>
      <c r="Y6784" s="2">
        <f>VALUE(X6784)</f>
        <v>49.271170155988301</v>
      </c>
      <c r="Z6784" t="s">
        <v>552</v>
      </c>
      <c r="AA6784" t="s">
        <v>18417</v>
      </c>
      <c r="AB6784" t="s">
        <v>26651</v>
      </c>
      <c r="AC6784" t="str">
        <f>LEFT(AB6784,FIND(" ",AB6784)-1)</f>
        <v>663</v>
      </c>
      <c r="AD6784" t="str">
        <f>MID(AB6784,FIND(" ",AB6784)+1,FIND(",",AB6784)-FIND(" ",AB6784)-1)</f>
        <v>St George St</v>
      </c>
    </row>
    <row r="6785" spans="1:30" hidden="1" x14ac:dyDescent="0.3">
      <c r="A6785" t="s">
        <v>616</v>
      </c>
      <c r="B6785">
        <f>IF(A6785="twin",2,1)</f>
        <v>1</v>
      </c>
      <c r="C6785" t="s">
        <v>22</v>
      </c>
      <c r="D6785" t="s">
        <v>22</v>
      </c>
      <c r="E6785" t="s">
        <v>22</v>
      </c>
      <c r="F6785" t="s">
        <v>22</v>
      </c>
      <c r="G6785" t="s">
        <v>22</v>
      </c>
      <c r="H6785" t="s">
        <v>22</v>
      </c>
      <c r="I6785" t="s">
        <v>81</v>
      </c>
      <c r="J6785" t="s">
        <v>24</v>
      </c>
      <c r="K6785" t="s">
        <v>1982</v>
      </c>
      <c r="L6785" t="s">
        <v>1982</v>
      </c>
      <c r="M6785" t="s">
        <v>1982</v>
      </c>
      <c r="N6785" t="s">
        <v>1982</v>
      </c>
      <c r="O6785" t="s">
        <v>1982</v>
      </c>
      <c r="P6785" t="s">
        <v>1982</v>
      </c>
      <c r="Q6785" t="s">
        <v>130</v>
      </c>
      <c r="R6785" t="s">
        <v>53</v>
      </c>
      <c r="S6785" t="s">
        <v>18418</v>
      </c>
      <c r="T6785" t="s">
        <v>18419</v>
      </c>
      <c r="U6785" t="str">
        <f>RIGHT(T6785,LEN(T6785)-FIND("[",T6785))</f>
        <v>-123.09639333849755, 49.2720319759475]}</v>
      </c>
      <c r="V6785" t="str">
        <f>LEFT(U6785,FIND(",",U6785)-1)</f>
        <v>-123.09639333849755</v>
      </c>
      <c r="W6785" s="2">
        <f>VALUE(V6785)</f>
        <v>-123.09639333849699</v>
      </c>
      <c r="X6785" t="str">
        <f>MID(U6785,FIND(" ",U6785)+1,FIND("]",U6785)-FIND(" ",U6785)-1)</f>
        <v>49.2720319759475</v>
      </c>
      <c r="Y6785" s="2">
        <f>VALUE(X6785)</f>
        <v>49.272031975947499</v>
      </c>
      <c r="Z6785" t="s">
        <v>552</v>
      </c>
      <c r="AA6785" t="s">
        <v>18420</v>
      </c>
      <c r="AB6785" t="s">
        <v>29479</v>
      </c>
      <c r="AC6785" t="str">
        <f>LEFT(AB6785,FIND(" ",AB6785)-1)</f>
        <v>424</v>
      </c>
      <c r="AD6785" t="str">
        <f>MID(AB6785,FIND(" ",AB6785)+1,FIND(",",AB6785)-FIND(" ",AB6785)-1)</f>
        <v>Terminal Ave</v>
      </c>
    </row>
    <row r="6786" spans="1:30" hidden="1" x14ac:dyDescent="0.3">
      <c r="A6786" t="s">
        <v>63</v>
      </c>
      <c r="B6786">
        <f>IF(A6786="twin",2,1)</f>
        <v>1</v>
      </c>
      <c r="C6786" t="s">
        <v>45</v>
      </c>
      <c r="D6786" t="s">
        <v>45</v>
      </c>
      <c r="E6786" t="s">
        <v>45</v>
      </c>
      <c r="F6786" t="s">
        <v>45</v>
      </c>
      <c r="G6786" t="s">
        <v>45</v>
      </c>
      <c r="H6786" t="s">
        <v>45</v>
      </c>
      <c r="J6786" t="s">
        <v>24</v>
      </c>
      <c r="K6786" t="s">
        <v>32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R6786" t="s">
        <v>27</v>
      </c>
      <c r="S6786" t="s">
        <v>18421</v>
      </c>
      <c r="T6786" t="s">
        <v>18422</v>
      </c>
      <c r="U6786" t="str">
        <f>RIGHT(T6786,LEN(T6786)-FIND("[",T6786))</f>
        <v>-123.07025637328796, 49.26133048907406]}</v>
      </c>
      <c r="V6786" t="str">
        <f>LEFT(U6786,FIND(",",U6786)-1)</f>
        <v>-123.07025637328796</v>
      </c>
      <c r="W6786" s="2">
        <f>VALUE(V6786)</f>
        <v>-123.07025637328699</v>
      </c>
      <c r="X6786" t="str">
        <f>MID(U6786,FIND(" ",U6786)+1,FIND("]",U6786)-FIND(" ",U6786)-1)</f>
        <v>49.26133048907406</v>
      </c>
      <c r="Y6786" s="2">
        <f>VALUE(X6786)</f>
        <v>49.261330489073998</v>
      </c>
      <c r="Z6786" t="s">
        <v>234</v>
      </c>
      <c r="AA6786" t="s">
        <v>18423</v>
      </c>
      <c r="AB6786" t="s">
        <v>29480</v>
      </c>
      <c r="AC6786" t="str">
        <f>LEFT(AB6786,FIND(" ",AB6786)-1)</f>
        <v>1674</v>
      </c>
      <c r="AD6786" t="str">
        <f>MID(AB6786,FIND(" ",AB6786)+1,FIND(",",AB6786)-FIND(" ",AB6786)-1)</f>
        <v>E 10th Ave</v>
      </c>
    </row>
    <row r="6787" spans="1:30" hidden="1" x14ac:dyDescent="0.3">
      <c r="A6787" t="s">
        <v>616</v>
      </c>
      <c r="B6787">
        <f>IF(A6787="twin",2,1)</f>
        <v>1</v>
      </c>
      <c r="C6787" t="s">
        <v>22</v>
      </c>
      <c r="D6787" t="s">
        <v>22</v>
      </c>
      <c r="E6787" t="s">
        <v>22</v>
      </c>
      <c r="F6787" t="s">
        <v>22</v>
      </c>
      <c r="G6787" t="s">
        <v>22</v>
      </c>
      <c r="H6787" t="s">
        <v>22</v>
      </c>
      <c r="I6787" t="s">
        <v>81</v>
      </c>
      <c r="J6787" t="s">
        <v>24</v>
      </c>
      <c r="K6787" t="s">
        <v>1982</v>
      </c>
      <c r="L6787" t="s">
        <v>1982</v>
      </c>
      <c r="M6787" t="s">
        <v>1982</v>
      </c>
      <c r="N6787" t="s">
        <v>1982</v>
      </c>
      <c r="O6787" t="s">
        <v>1982</v>
      </c>
      <c r="P6787" t="s">
        <v>1982</v>
      </c>
      <c r="Q6787" t="s">
        <v>130</v>
      </c>
      <c r="R6787" t="s">
        <v>53</v>
      </c>
      <c r="S6787" t="s">
        <v>18424</v>
      </c>
      <c r="T6787" t="s">
        <v>18425</v>
      </c>
      <c r="U6787" t="str">
        <f>RIGHT(T6787,LEN(T6787)-FIND("[",T6787))</f>
        <v>-123.09004229084948, 49.27095591349864]}</v>
      </c>
      <c r="V6787" t="str">
        <f>LEFT(U6787,FIND(",",U6787)-1)</f>
        <v>-123.09004229084948</v>
      </c>
      <c r="W6787" s="2">
        <f>VALUE(V6787)</f>
        <v>-123.090042290849</v>
      </c>
      <c r="X6787" t="str">
        <f>MID(U6787,FIND(" ",U6787)+1,FIND("]",U6787)-FIND(" ",U6787)-1)</f>
        <v>49.27095591349864</v>
      </c>
      <c r="Y6787" s="2">
        <f>VALUE(X6787)</f>
        <v>49.270955913498597</v>
      </c>
      <c r="Z6787" t="s">
        <v>552</v>
      </c>
      <c r="AA6787" t="s">
        <v>18426</v>
      </c>
      <c r="AB6787" t="s">
        <v>28722</v>
      </c>
      <c r="AC6787" t="str">
        <f>LEFT(AB6787,FIND(" ",AB6787)-1)</f>
        <v>404</v>
      </c>
      <c r="AD6787" t="str">
        <f>MID(AB6787,FIND(" ",AB6787)+1,FIND(",",AB6787)-FIND(" ",AB6787)-1)</f>
        <v>Carolina St</v>
      </c>
    </row>
    <row r="6788" spans="1:30" hidden="1" x14ac:dyDescent="0.3">
      <c r="A6788" t="s">
        <v>616</v>
      </c>
      <c r="B6788">
        <f>IF(A6788="twin",2,1)</f>
        <v>1</v>
      </c>
      <c r="C6788" t="s">
        <v>22</v>
      </c>
      <c r="D6788" t="s">
        <v>22</v>
      </c>
      <c r="E6788" t="s">
        <v>22</v>
      </c>
      <c r="F6788" t="s">
        <v>22</v>
      </c>
      <c r="G6788" t="s">
        <v>22</v>
      </c>
      <c r="H6788" t="s">
        <v>22</v>
      </c>
      <c r="I6788" t="s">
        <v>81</v>
      </c>
      <c r="J6788" t="s">
        <v>24</v>
      </c>
      <c r="K6788" t="s">
        <v>32</v>
      </c>
      <c r="L6788" t="s">
        <v>26</v>
      </c>
      <c r="M6788" t="s">
        <v>32</v>
      </c>
      <c r="N6788" t="s">
        <v>26</v>
      </c>
      <c r="O6788" t="s">
        <v>32</v>
      </c>
      <c r="P6788" t="s">
        <v>26</v>
      </c>
      <c r="Q6788" t="s">
        <v>32</v>
      </c>
      <c r="R6788" t="s">
        <v>53</v>
      </c>
      <c r="S6788" t="s">
        <v>18427</v>
      </c>
      <c r="T6788" t="s">
        <v>18428</v>
      </c>
      <c r="U6788" t="str">
        <f>RIGHT(T6788,LEN(T6788)-FIND("[",T6788))</f>
        <v>-123.09471780069197, 49.26798057627058]}</v>
      </c>
      <c r="V6788" t="str">
        <f>LEFT(U6788,FIND(",",U6788)-1)</f>
        <v>-123.09471780069197</v>
      </c>
      <c r="W6788" s="2">
        <f>VALUE(V6788)</f>
        <v>-123.094717800691</v>
      </c>
      <c r="X6788" t="str">
        <f>MID(U6788,FIND(" ",U6788)+1,FIND("]",U6788)-FIND(" ",U6788)-1)</f>
        <v>49.26798057627058</v>
      </c>
      <c r="Y6788" s="2">
        <f>VALUE(X6788)</f>
        <v>49.267980576270503</v>
      </c>
      <c r="Z6788" t="s">
        <v>552</v>
      </c>
      <c r="AA6788" t="s">
        <v>18429</v>
      </c>
      <c r="AB6788" t="s">
        <v>29481</v>
      </c>
      <c r="AC6788" t="str">
        <f>LEFT(AB6788,FIND(" ",AB6788)-1)</f>
        <v>388</v>
      </c>
      <c r="AD6788" t="str">
        <f>MID(AB6788,FIND(" ",AB6788)+1,FIND(",",AB6788)-FIND(" ",AB6788)-1)</f>
        <v>E 1st Ave</v>
      </c>
    </row>
    <row r="6789" spans="1:30" hidden="1" x14ac:dyDescent="0.3">
      <c r="A6789" t="s">
        <v>616</v>
      </c>
      <c r="B6789">
        <f>IF(A6789="twin",2,1)</f>
        <v>1</v>
      </c>
      <c r="C6789" t="s">
        <v>22</v>
      </c>
      <c r="D6789" t="s">
        <v>22</v>
      </c>
      <c r="E6789" t="s">
        <v>22</v>
      </c>
      <c r="F6789" t="s">
        <v>22</v>
      </c>
      <c r="G6789" t="s">
        <v>22</v>
      </c>
      <c r="H6789" t="s">
        <v>22</v>
      </c>
      <c r="I6789" t="s">
        <v>81</v>
      </c>
      <c r="J6789" t="s">
        <v>24</v>
      </c>
      <c r="K6789" t="s">
        <v>32</v>
      </c>
      <c r="L6789" t="s">
        <v>26</v>
      </c>
      <c r="M6789" t="s">
        <v>32</v>
      </c>
      <c r="N6789" t="s">
        <v>26</v>
      </c>
      <c r="O6789" t="s">
        <v>32</v>
      </c>
      <c r="P6789" t="s">
        <v>26</v>
      </c>
      <c r="Q6789" t="s">
        <v>32</v>
      </c>
      <c r="R6789" t="s">
        <v>53</v>
      </c>
      <c r="S6789" t="s">
        <v>18430</v>
      </c>
      <c r="T6789" t="s">
        <v>18431</v>
      </c>
      <c r="U6789" t="str">
        <f>RIGHT(T6789,LEN(T6789)-FIND("[",T6789))</f>
        <v>-123.094999438706, 49.267264417144254]}</v>
      </c>
      <c r="V6789" t="str">
        <f>LEFT(U6789,FIND(",",U6789)-1)</f>
        <v>-123.094999438706</v>
      </c>
      <c r="W6789" s="2">
        <f>VALUE(V6789)</f>
        <v>-123.094999438706</v>
      </c>
      <c r="X6789" t="str">
        <f>MID(U6789,FIND(" ",U6789)+1,FIND("]",U6789)-FIND(" ",U6789)-1)</f>
        <v>49.267264417144254</v>
      </c>
      <c r="Y6789" s="2">
        <f>VALUE(X6789)</f>
        <v>49.267264417144197</v>
      </c>
      <c r="Z6789" t="s">
        <v>552</v>
      </c>
      <c r="AA6789" t="s">
        <v>18432</v>
      </c>
      <c r="AB6789" t="s">
        <v>29482</v>
      </c>
      <c r="AC6789" t="str">
        <f>LEFT(AB6789,FIND(" ",AB6789)-1)</f>
        <v>394</v>
      </c>
      <c r="AD6789" t="str">
        <f>MID(AB6789,FIND(" ",AB6789)+1,FIND(",",AB6789)-FIND(" ",AB6789)-1)</f>
        <v>E 1st Ave</v>
      </c>
    </row>
    <row r="6790" spans="1:30" hidden="1" x14ac:dyDescent="0.3">
      <c r="A6790" t="s">
        <v>129</v>
      </c>
      <c r="B6790">
        <f>IF(A6790="twin",2,1)</f>
        <v>1</v>
      </c>
      <c r="C6790" t="s">
        <v>81</v>
      </c>
      <c r="D6790" t="s">
        <v>81</v>
      </c>
      <c r="E6790" t="s">
        <v>81</v>
      </c>
      <c r="F6790" t="s">
        <v>81</v>
      </c>
      <c r="G6790" t="s">
        <v>81</v>
      </c>
      <c r="H6790" t="s">
        <v>81</v>
      </c>
      <c r="I6790" t="s">
        <v>81</v>
      </c>
      <c r="J6790" t="s">
        <v>24</v>
      </c>
      <c r="K6790" t="s">
        <v>130</v>
      </c>
      <c r="L6790" t="s">
        <v>130</v>
      </c>
      <c r="M6790" t="s">
        <v>130</v>
      </c>
      <c r="N6790" t="s">
        <v>130</v>
      </c>
      <c r="O6790" t="s">
        <v>130</v>
      </c>
      <c r="P6790" t="s">
        <v>130</v>
      </c>
      <c r="Q6790" t="s">
        <v>130</v>
      </c>
      <c r="R6790" t="s">
        <v>27</v>
      </c>
      <c r="S6790" t="s">
        <v>18433</v>
      </c>
      <c r="T6790" t="s">
        <v>18434</v>
      </c>
      <c r="U6790" t="str">
        <f>RIGHT(T6790,LEN(T6790)-FIND("[",T6790))</f>
        <v>-123.11775303273386, 49.27643607986959]}</v>
      </c>
      <c r="V6790" t="str">
        <f>LEFT(U6790,FIND(",",U6790)-1)</f>
        <v>-123.11775303273386</v>
      </c>
      <c r="W6790" s="2">
        <f>VALUE(V6790)</f>
        <v>-123.11775303273301</v>
      </c>
      <c r="X6790" t="str">
        <f>MID(U6790,FIND(" ",U6790)+1,FIND("]",U6790)-FIND(" ",U6790)-1)</f>
        <v>49.27643607986959</v>
      </c>
      <c r="Y6790" s="2">
        <f>VALUE(X6790)</f>
        <v>49.276436079869498</v>
      </c>
      <c r="Z6790" t="s">
        <v>30</v>
      </c>
      <c r="AA6790" t="s">
        <v>18435</v>
      </c>
      <c r="AB6790" t="s">
        <v>29483</v>
      </c>
      <c r="AC6790" t="str">
        <f>LEFT(AB6790,FIND(" ",AB6790)-1)</f>
        <v>NB</v>
      </c>
      <c r="AD6790" t="str">
        <f>MID(AB6790,FIND(" ",AB6790)+1,FIND(",",AB6790)-FIND(" ",AB6790)-1)</f>
        <v>Cambie St at Nelson St</v>
      </c>
    </row>
    <row r="6791" spans="1:30" hidden="1" x14ac:dyDescent="0.3">
      <c r="A6791" t="s">
        <v>129</v>
      </c>
      <c r="B6791">
        <f>IF(A6791="twin",2,1)</f>
        <v>1</v>
      </c>
      <c r="C6791" t="s">
        <v>81</v>
      </c>
      <c r="D6791" t="s">
        <v>81</v>
      </c>
      <c r="E6791" t="s">
        <v>81</v>
      </c>
      <c r="F6791" t="s">
        <v>81</v>
      </c>
      <c r="G6791" t="s">
        <v>81</v>
      </c>
      <c r="H6791" t="s">
        <v>81</v>
      </c>
      <c r="I6791" t="s">
        <v>81</v>
      </c>
      <c r="J6791" t="s">
        <v>24</v>
      </c>
      <c r="K6791" t="s">
        <v>130</v>
      </c>
      <c r="L6791" t="s">
        <v>130</v>
      </c>
      <c r="M6791" t="s">
        <v>130</v>
      </c>
      <c r="N6791" t="s">
        <v>130</v>
      </c>
      <c r="O6791" t="s">
        <v>130</v>
      </c>
      <c r="P6791" t="s">
        <v>130</v>
      </c>
      <c r="Q6791" t="s">
        <v>130</v>
      </c>
      <c r="R6791" t="s">
        <v>27</v>
      </c>
      <c r="S6791" t="s">
        <v>18436</v>
      </c>
      <c r="T6791" t="s">
        <v>18437</v>
      </c>
      <c r="U6791" t="str">
        <f>RIGHT(T6791,LEN(T6791)-FIND("[",T6791))</f>
        <v>-123.09302334031246, 49.27211278048591]}</v>
      </c>
      <c r="V6791" t="str">
        <f>LEFT(U6791,FIND(",",U6791)-1)</f>
        <v>-123.09302334031246</v>
      </c>
      <c r="W6791" s="2">
        <f>VALUE(V6791)</f>
        <v>-123.093023340312</v>
      </c>
      <c r="X6791" t="str">
        <f>MID(U6791,FIND(" ",U6791)+1,FIND("]",U6791)-FIND(" ",U6791)-1)</f>
        <v>49.27211278048591</v>
      </c>
      <c r="Y6791" s="2">
        <f>VALUE(X6791)</f>
        <v>49.272112780485898</v>
      </c>
      <c r="Z6791" t="s">
        <v>552</v>
      </c>
      <c r="AA6791" t="s">
        <v>18438</v>
      </c>
      <c r="AB6791" t="s">
        <v>26496</v>
      </c>
      <c r="AC6791" t="str">
        <f>LEFT(AB6791,FIND(" ",AB6791)-1)</f>
        <v>1465</v>
      </c>
      <c r="AD6791" t="str">
        <f>MID(AB6791,FIND(" ",AB6791)+1,FIND(",",AB6791)-FIND(" ",AB6791)-1)</f>
        <v>Thornton St</v>
      </c>
    </row>
    <row r="6792" spans="1:30" hidden="1" x14ac:dyDescent="0.3">
      <c r="A6792" t="s">
        <v>616</v>
      </c>
      <c r="B6792">
        <f>IF(A6792="twin",2,1)</f>
        <v>1</v>
      </c>
      <c r="C6792" t="s">
        <v>22</v>
      </c>
      <c r="D6792" t="s">
        <v>22</v>
      </c>
      <c r="E6792" t="s">
        <v>22</v>
      </c>
      <c r="F6792" t="s">
        <v>22</v>
      </c>
      <c r="G6792" t="s">
        <v>22</v>
      </c>
      <c r="H6792" t="s">
        <v>22</v>
      </c>
      <c r="I6792" t="s">
        <v>81</v>
      </c>
      <c r="J6792" t="s">
        <v>24</v>
      </c>
      <c r="K6792" t="s">
        <v>25</v>
      </c>
      <c r="L6792" t="s">
        <v>26</v>
      </c>
      <c r="M6792" t="s">
        <v>25</v>
      </c>
      <c r="N6792" t="s">
        <v>26</v>
      </c>
      <c r="O6792" t="s">
        <v>25</v>
      </c>
      <c r="P6792" t="s">
        <v>26</v>
      </c>
      <c r="Q6792" t="s">
        <v>130</v>
      </c>
      <c r="R6792" t="s">
        <v>53</v>
      </c>
      <c r="S6792" t="s">
        <v>18439</v>
      </c>
      <c r="T6792" t="s">
        <v>18440</v>
      </c>
      <c r="U6792" t="str">
        <f>RIGHT(T6792,LEN(T6792)-FIND("[",T6792))</f>
        <v>-123.1664471348197, 49.26804651922029]}</v>
      </c>
      <c r="V6792" t="str">
        <f>LEFT(U6792,FIND(",",U6792)-1)</f>
        <v>-123.1664471348197</v>
      </c>
      <c r="W6792" s="2">
        <f>VALUE(V6792)</f>
        <v>-123.16644713481899</v>
      </c>
      <c r="X6792" t="str">
        <f>MID(U6792,FIND(" ",U6792)+1,FIND("]",U6792)-FIND(" ",U6792)-1)</f>
        <v>49.26804651922029</v>
      </c>
      <c r="Y6792" s="2">
        <f>VALUE(X6792)</f>
        <v>49.268046519220199</v>
      </c>
      <c r="Z6792" t="s">
        <v>79</v>
      </c>
      <c r="AA6792" t="s">
        <v>18441</v>
      </c>
      <c r="AB6792" t="s">
        <v>29484</v>
      </c>
      <c r="AC6792" t="str">
        <f>LEFT(AB6792,FIND(" ",AB6792)-1)</f>
        <v>2029</v>
      </c>
      <c r="AD6792" t="str">
        <f>MID(AB6792,FIND(" ",AB6792)+1,FIND(",",AB6792)-FIND(" ",AB6792)-1)</f>
        <v>Stephens St</v>
      </c>
    </row>
    <row r="6793" spans="1:30" hidden="1" x14ac:dyDescent="0.3">
      <c r="A6793" t="s">
        <v>21</v>
      </c>
      <c r="B6793">
        <f>IF(A6793="twin",2,1)</f>
        <v>2</v>
      </c>
      <c r="C6793" t="s">
        <v>22</v>
      </c>
      <c r="D6793" t="s">
        <v>22</v>
      </c>
      <c r="E6793" t="s">
        <v>22</v>
      </c>
      <c r="F6793" t="s">
        <v>22</v>
      </c>
      <c r="G6793" t="s">
        <v>22</v>
      </c>
      <c r="H6793" t="s">
        <v>22</v>
      </c>
      <c r="J6793" t="s">
        <v>24</v>
      </c>
      <c r="K6793" t="s">
        <v>32</v>
      </c>
      <c r="L6793" t="s">
        <v>26</v>
      </c>
      <c r="M6793" t="s">
        <v>32</v>
      </c>
      <c r="N6793" t="s">
        <v>26</v>
      </c>
      <c r="O6793" t="s">
        <v>32</v>
      </c>
      <c r="P6793" t="s">
        <v>26</v>
      </c>
      <c r="R6793" t="s">
        <v>27</v>
      </c>
      <c r="S6793" t="s">
        <v>18442</v>
      </c>
      <c r="T6793" t="s">
        <v>10371</v>
      </c>
      <c r="U6793" t="str">
        <f>RIGHT(T6793,LEN(T6793)-FIND("[",T6793))</f>
        <v>-123.10055660492543, 49.281262750117506]}</v>
      </c>
      <c r="V6793" t="str">
        <f>LEFT(U6793,FIND(",",U6793)-1)</f>
        <v>-123.10055660492543</v>
      </c>
      <c r="W6793" s="2">
        <f>VALUE(V6793)</f>
        <v>-123.100556604925</v>
      </c>
      <c r="X6793" t="str">
        <f>MID(U6793,FIND(" ",U6793)+1,FIND("]",U6793)-FIND(" ",U6793)-1)</f>
        <v>49.281262750117506</v>
      </c>
      <c r="Y6793" s="2">
        <f>VALUE(X6793)</f>
        <v>49.281262750117499</v>
      </c>
      <c r="Z6793" t="s">
        <v>30</v>
      </c>
      <c r="AA6793" t="s">
        <v>18443</v>
      </c>
      <c r="AB6793" t="s">
        <v>26573</v>
      </c>
      <c r="AC6793" t="str">
        <f>LEFT(AB6793,FIND(" ",AB6793)-1)</f>
        <v>164</v>
      </c>
      <c r="AD6793" t="str">
        <f>MID(AB6793,FIND(" ",AB6793)+1,FIND(",",AB6793)-FIND(" ",AB6793)-1)</f>
        <v>E Hastings St</v>
      </c>
    </row>
    <row r="6794" spans="1:30" hidden="1" x14ac:dyDescent="0.3">
      <c r="A6794" t="s">
        <v>21</v>
      </c>
      <c r="B6794">
        <f>IF(A6794="twin",2,1)</f>
        <v>2</v>
      </c>
      <c r="C6794" t="s">
        <v>45</v>
      </c>
      <c r="D6794" t="s">
        <v>22</v>
      </c>
      <c r="E6794" t="s">
        <v>45</v>
      </c>
      <c r="F6794" t="s">
        <v>22</v>
      </c>
      <c r="G6794" t="s">
        <v>45</v>
      </c>
      <c r="H6794" t="s">
        <v>22</v>
      </c>
      <c r="J6794" t="s">
        <v>24</v>
      </c>
      <c r="K6794" t="s">
        <v>32</v>
      </c>
      <c r="L6794" t="s">
        <v>26</v>
      </c>
      <c r="M6794" t="s">
        <v>32</v>
      </c>
      <c r="N6794" t="s">
        <v>26</v>
      </c>
      <c r="O6794" t="s">
        <v>32</v>
      </c>
      <c r="P6794" t="s">
        <v>26</v>
      </c>
      <c r="R6794" t="s">
        <v>27</v>
      </c>
      <c r="S6794" t="s">
        <v>18444</v>
      </c>
      <c r="T6794" t="s">
        <v>6755</v>
      </c>
      <c r="U6794" t="str">
        <f>RIGHT(T6794,LEN(T6794)-FIND("[",T6794))</f>
        <v>-123.12515800307075, 49.27536731397199]}</v>
      </c>
      <c r="V6794" t="str">
        <f>LEFT(U6794,FIND(",",U6794)-1)</f>
        <v>-123.12515800307075</v>
      </c>
      <c r="W6794" s="2">
        <f>VALUE(V6794)</f>
        <v>-123.12515800307</v>
      </c>
      <c r="X6794" t="str">
        <f>MID(U6794,FIND(" ",U6794)+1,FIND("]",U6794)-FIND(" ",U6794)-1)</f>
        <v>49.27536731397199</v>
      </c>
      <c r="Y6794" s="2">
        <f>VALUE(X6794)</f>
        <v>49.275367313971898</v>
      </c>
      <c r="Z6794" t="s">
        <v>30</v>
      </c>
      <c r="AA6794" t="s">
        <v>18445</v>
      </c>
      <c r="AB6794" t="s">
        <v>27611</v>
      </c>
      <c r="AC6794" t="str">
        <f>LEFT(AB6794,FIND(" ",AB6794)-1)</f>
        <v>1261</v>
      </c>
      <c r="AD6794" t="str">
        <f>MID(AB6794,FIND(" ",AB6794)+1,FIND(",",AB6794)-FIND(" ",AB6794)-1)</f>
        <v>Richards St</v>
      </c>
    </row>
    <row r="6795" spans="1:30" hidden="1" x14ac:dyDescent="0.3">
      <c r="A6795" t="s">
        <v>21</v>
      </c>
      <c r="B6795">
        <f>IF(A6795="twin",2,1)</f>
        <v>2</v>
      </c>
      <c r="C6795" t="s">
        <v>45</v>
      </c>
      <c r="D6795" t="s">
        <v>45</v>
      </c>
      <c r="E6795" t="s">
        <v>45</v>
      </c>
      <c r="F6795" t="s">
        <v>45</v>
      </c>
      <c r="G6795" t="s">
        <v>45</v>
      </c>
      <c r="H6795" t="s">
        <v>45</v>
      </c>
      <c r="J6795" t="s">
        <v>24</v>
      </c>
      <c r="K6795" t="s">
        <v>32</v>
      </c>
      <c r="L6795" t="s">
        <v>26</v>
      </c>
      <c r="M6795" t="s">
        <v>32</v>
      </c>
      <c r="N6795" t="s">
        <v>26</v>
      </c>
      <c r="O6795" t="s">
        <v>32</v>
      </c>
      <c r="P6795" t="s">
        <v>26</v>
      </c>
      <c r="R6795" t="s">
        <v>27</v>
      </c>
      <c r="S6795" t="s">
        <v>18446</v>
      </c>
      <c r="T6795" t="s">
        <v>15880</v>
      </c>
      <c r="U6795" t="str">
        <f>RIGHT(T6795,LEN(T6795)-FIND("[",T6795))</f>
        <v>-123.17431046195662, 49.2640920913856]}</v>
      </c>
      <c r="V6795" t="str">
        <f>LEFT(U6795,FIND(",",U6795)-1)</f>
        <v>-123.17431046195662</v>
      </c>
      <c r="W6795" s="2">
        <f>VALUE(V6795)</f>
        <v>-123.174310461956</v>
      </c>
      <c r="X6795" t="str">
        <f>MID(U6795,FIND(" ",U6795)+1,FIND("]",U6795)-FIND(" ",U6795)-1)</f>
        <v>49.2640920913856</v>
      </c>
      <c r="Y6795" s="2">
        <f>VALUE(X6795)</f>
        <v>49.264092091385599</v>
      </c>
      <c r="Z6795" t="s">
        <v>79</v>
      </c>
      <c r="AA6795" t="s">
        <v>18447</v>
      </c>
      <c r="AB6795" t="s">
        <v>29154</v>
      </c>
      <c r="AC6795" t="str">
        <f>LEFT(AB6795,FIND(" ",AB6795)-1)</f>
        <v>3102</v>
      </c>
      <c r="AD6795" t="str">
        <f>MID(AB6795,FIND(" ",AB6795)+1,FIND(",",AB6795)-FIND(" ",AB6795)-1)</f>
        <v>W Broadway</v>
      </c>
    </row>
    <row r="6796" spans="1:30" hidden="1" x14ac:dyDescent="0.3">
      <c r="A6796" t="s">
        <v>21</v>
      </c>
      <c r="B6796">
        <f>IF(A6796="twin",2,1)</f>
        <v>2</v>
      </c>
      <c r="C6796" t="s">
        <v>22</v>
      </c>
      <c r="D6796" t="s">
        <v>22</v>
      </c>
      <c r="E6796" t="s">
        <v>22</v>
      </c>
      <c r="F6796" t="s">
        <v>22</v>
      </c>
      <c r="G6796" t="s">
        <v>22</v>
      </c>
      <c r="H6796" t="s">
        <v>22</v>
      </c>
      <c r="J6796" t="s">
        <v>24</v>
      </c>
      <c r="K6796" t="s">
        <v>32</v>
      </c>
      <c r="L6796" t="s">
        <v>26</v>
      </c>
      <c r="M6796" t="s">
        <v>32</v>
      </c>
      <c r="N6796" t="s">
        <v>26</v>
      </c>
      <c r="O6796" t="s">
        <v>32</v>
      </c>
      <c r="P6796" t="s">
        <v>26</v>
      </c>
      <c r="R6796" t="s">
        <v>27</v>
      </c>
      <c r="S6796" t="s">
        <v>18448</v>
      </c>
      <c r="T6796" t="s">
        <v>4689</v>
      </c>
      <c r="U6796" t="str">
        <f>RIGHT(T6796,LEN(T6796)-FIND("[",T6796))</f>
        <v>-123.09752334458585, 49.28090482319619]}</v>
      </c>
      <c r="V6796" t="str">
        <f>LEFT(U6796,FIND(",",U6796)-1)</f>
        <v>-123.09752334458585</v>
      </c>
      <c r="W6796" s="2">
        <f>VALUE(V6796)</f>
        <v>-123.097523344585</v>
      </c>
      <c r="X6796" t="str">
        <f>MID(U6796,FIND(" ",U6796)+1,FIND("]",U6796)-FIND(" ",U6796)-1)</f>
        <v>49.28090482319619</v>
      </c>
      <c r="Y6796" s="2">
        <f>VALUE(X6796)</f>
        <v>49.280904823196103</v>
      </c>
      <c r="Z6796" t="s">
        <v>552</v>
      </c>
      <c r="AA6796" t="s">
        <v>18449</v>
      </c>
      <c r="AB6796" t="s">
        <v>27121</v>
      </c>
      <c r="AC6796" t="str">
        <f>LEFT(AB6796,FIND(" ",AB6796)-1)</f>
        <v>425</v>
      </c>
      <c r="AD6796" t="str">
        <f>MID(AB6796,FIND(" ",AB6796)+1,FIND(",",AB6796)-FIND(" ",AB6796)-1)</f>
        <v>Gore Ave</v>
      </c>
    </row>
    <row r="6797" spans="1:30" hidden="1" x14ac:dyDescent="0.3">
      <c r="A6797" t="s">
        <v>21</v>
      </c>
      <c r="B6797">
        <f>IF(A6797="twin",2,1)</f>
        <v>2</v>
      </c>
      <c r="C6797" t="s">
        <v>45</v>
      </c>
      <c r="D6797" t="s">
        <v>22</v>
      </c>
      <c r="E6797" t="s">
        <v>45</v>
      </c>
      <c r="F6797" t="s">
        <v>22</v>
      </c>
      <c r="G6797" t="s">
        <v>45</v>
      </c>
      <c r="H6797" t="s">
        <v>22</v>
      </c>
      <c r="I6797" t="s">
        <v>134</v>
      </c>
      <c r="J6797" t="s">
        <v>24</v>
      </c>
      <c r="K6797" t="s">
        <v>25</v>
      </c>
      <c r="L6797" t="s">
        <v>26</v>
      </c>
      <c r="M6797" t="s">
        <v>25</v>
      </c>
      <c r="N6797" t="s">
        <v>26</v>
      </c>
      <c r="O6797" t="s">
        <v>25</v>
      </c>
      <c r="P6797" t="s">
        <v>26</v>
      </c>
      <c r="Q6797" t="s">
        <v>130</v>
      </c>
      <c r="R6797" t="s">
        <v>27</v>
      </c>
      <c r="S6797" t="s">
        <v>18450</v>
      </c>
      <c r="T6797" t="s">
        <v>6823</v>
      </c>
      <c r="U6797" t="str">
        <f>RIGHT(T6797,LEN(T6797)-FIND("[",T6797))</f>
        <v>-123.1252525462986, 49.273841204585835]}</v>
      </c>
      <c r="V6797" t="str">
        <f>LEFT(U6797,FIND(",",U6797)-1)</f>
        <v>-123.1252525462986</v>
      </c>
      <c r="W6797" s="2">
        <f>VALUE(V6797)</f>
        <v>-123.125252546298</v>
      </c>
      <c r="X6797" t="str">
        <f>MID(U6797,FIND(" ",U6797)+1,FIND("]",U6797)-FIND(" ",U6797)-1)</f>
        <v>49.273841204585835</v>
      </c>
      <c r="Y6797" s="2">
        <f>VALUE(X6797)</f>
        <v>49.2738412045858</v>
      </c>
      <c r="Z6797" t="s">
        <v>30</v>
      </c>
      <c r="AA6797" t="s">
        <v>18451</v>
      </c>
      <c r="AB6797" t="s">
        <v>27628</v>
      </c>
      <c r="AC6797" t="str">
        <f>LEFT(AB6797,FIND(" ",AB6797)-1)</f>
        <v>1328</v>
      </c>
      <c r="AD6797" t="str">
        <f>MID(AB6797,FIND(" ",AB6797)+1,FIND(",",AB6797)-FIND(" ",AB6797)-1)</f>
        <v>Homer St</v>
      </c>
    </row>
    <row r="6798" spans="1:30" hidden="1" x14ac:dyDescent="0.3">
      <c r="A6798" t="s">
        <v>21</v>
      </c>
      <c r="B6798">
        <f>IF(A6798="twin",2,1)</f>
        <v>2</v>
      </c>
      <c r="C6798" t="s">
        <v>52</v>
      </c>
      <c r="D6798" t="s">
        <v>22</v>
      </c>
      <c r="E6798" t="s">
        <v>52</v>
      </c>
      <c r="F6798" t="s">
        <v>22</v>
      </c>
      <c r="G6798" t="s">
        <v>52</v>
      </c>
      <c r="H6798" t="s">
        <v>22</v>
      </c>
      <c r="J6798" t="s">
        <v>24</v>
      </c>
      <c r="K6798" t="s">
        <v>25</v>
      </c>
      <c r="L6798" t="s">
        <v>26</v>
      </c>
      <c r="M6798" t="s">
        <v>25</v>
      </c>
      <c r="N6798" t="s">
        <v>26</v>
      </c>
      <c r="O6798" t="s">
        <v>25</v>
      </c>
      <c r="P6798" t="s">
        <v>26</v>
      </c>
      <c r="R6798" t="s">
        <v>27</v>
      </c>
      <c r="S6798" t="s">
        <v>18452</v>
      </c>
      <c r="T6798" t="s">
        <v>12761</v>
      </c>
      <c r="U6798" t="str">
        <f>RIGHT(T6798,LEN(T6798)-FIND("[",T6798))</f>
        <v>-123.12126211144623, 49.28905516618914]}</v>
      </c>
      <c r="V6798" t="str">
        <f>LEFT(U6798,FIND(",",U6798)-1)</f>
        <v>-123.12126211144623</v>
      </c>
      <c r="W6798" s="2">
        <f>VALUE(V6798)</f>
        <v>-123.121262111446</v>
      </c>
      <c r="X6798" t="str">
        <f>MID(U6798,FIND(" ",U6798)+1,FIND("]",U6798)-FIND(" ",U6798)-1)</f>
        <v>49.28905516618914</v>
      </c>
      <c r="Y6798" s="2">
        <f>VALUE(X6798)</f>
        <v>49.289055166189101</v>
      </c>
      <c r="Z6798" t="s">
        <v>30</v>
      </c>
      <c r="AA6798" t="s">
        <v>18453</v>
      </c>
      <c r="AB6798" t="s">
        <v>28731</v>
      </c>
      <c r="AC6798" t="str">
        <f>LEFT(AB6798,FIND(" ",AB6798)-1)</f>
        <v>1179</v>
      </c>
      <c r="AD6798" t="str">
        <f>MID(AB6798,FIND(" ",AB6798)+1,FIND(",",AB6798)-FIND(" ",AB6798)-1)</f>
        <v>W Cordova St</v>
      </c>
    </row>
    <row r="6799" spans="1:30" hidden="1" x14ac:dyDescent="0.3">
      <c r="A6799" t="s">
        <v>21</v>
      </c>
      <c r="B6799">
        <f>IF(A6799="twin",2,1)</f>
        <v>2</v>
      </c>
      <c r="C6799" t="s">
        <v>22</v>
      </c>
      <c r="D6799" t="s">
        <v>22</v>
      </c>
      <c r="E6799" t="s">
        <v>22</v>
      </c>
      <c r="F6799" t="s">
        <v>22</v>
      </c>
      <c r="G6799" t="s">
        <v>22</v>
      </c>
      <c r="H6799" t="s">
        <v>22</v>
      </c>
      <c r="J6799" t="s">
        <v>24</v>
      </c>
      <c r="K6799" t="s">
        <v>25</v>
      </c>
      <c r="L6799" t="s">
        <v>26</v>
      </c>
      <c r="M6799" t="s">
        <v>25</v>
      </c>
      <c r="N6799" t="s">
        <v>26</v>
      </c>
      <c r="O6799" t="s">
        <v>25</v>
      </c>
      <c r="P6799" t="s">
        <v>26</v>
      </c>
      <c r="R6799" t="s">
        <v>27</v>
      </c>
      <c r="S6799" t="s">
        <v>18454</v>
      </c>
      <c r="T6799" t="s">
        <v>17939</v>
      </c>
      <c r="U6799" t="str">
        <f>RIGHT(T6799,LEN(T6799)-FIND("[",T6799))</f>
        <v>-123.12297798241997, 49.27789839952298]}</v>
      </c>
      <c r="V6799" t="str">
        <f>LEFT(U6799,FIND(",",U6799)-1)</f>
        <v>-123.12297798241997</v>
      </c>
      <c r="W6799" s="2">
        <f>VALUE(V6799)</f>
        <v>-123.122977982419</v>
      </c>
      <c r="X6799" t="str">
        <f>MID(U6799,FIND(" ",U6799)+1,FIND("]",U6799)-FIND(" ",U6799)-1)</f>
        <v>49.27789839952298</v>
      </c>
      <c r="Y6799" s="2">
        <f>VALUE(X6799)</f>
        <v>49.277898399522897</v>
      </c>
      <c r="Z6799" t="s">
        <v>30</v>
      </c>
      <c r="AA6799" t="s">
        <v>18455</v>
      </c>
      <c r="AB6799" t="s">
        <v>29420</v>
      </c>
      <c r="AC6799" t="str">
        <f>LEFT(AB6799,FIND(" ",AB6799)-1)</f>
        <v>1068</v>
      </c>
      <c r="AD6799" t="str">
        <f>MID(AB6799,FIND(" ",AB6799)+1,FIND(",",AB6799)-FIND(" ",AB6799)-1)</f>
        <v>BC-99</v>
      </c>
    </row>
    <row r="6800" spans="1:30" hidden="1" x14ac:dyDescent="0.3">
      <c r="A6800" t="s">
        <v>21</v>
      </c>
      <c r="B6800">
        <f>IF(A6800="twin",2,1)</f>
        <v>2</v>
      </c>
      <c r="C6800" t="s">
        <v>40</v>
      </c>
      <c r="D6800" t="s">
        <v>52</v>
      </c>
      <c r="E6800" t="s">
        <v>40</v>
      </c>
      <c r="F6800" t="s">
        <v>52</v>
      </c>
      <c r="G6800" t="s">
        <v>40</v>
      </c>
      <c r="H6800" t="s">
        <v>52</v>
      </c>
      <c r="J6800" t="s">
        <v>24</v>
      </c>
      <c r="K6800" t="s">
        <v>32</v>
      </c>
      <c r="L6800" t="s">
        <v>26</v>
      </c>
      <c r="M6800" t="s">
        <v>32</v>
      </c>
      <c r="N6800" t="s">
        <v>26</v>
      </c>
      <c r="O6800" t="s">
        <v>32</v>
      </c>
      <c r="P6800" t="s">
        <v>26</v>
      </c>
      <c r="R6800" t="s">
        <v>53</v>
      </c>
      <c r="S6800" t="s">
        <v>18456</v>
      </c>
      <c r="T6800" t="s">
        <v>4712</v>
      </c>
      <c r="U6800" t="str">
        <f>RIGHT(T6800,LEN(T6800)-FIND("[",T6800))</f>
        <v>-123.12136186373468, 49.281563305930966]}</v>
      </c>
      <c r="V6800" t="str">
        <f>LEFT(U6800,FIND(",",U6800)-1)</f>
        <v>-123.12136186373468</v>
      </c>
      <c r="W6800" s="2">
        <f>VALUE(V6800)</f>
        <v>-123.12136186373399</v>
      </c>
      <c r="X6800" t="str">
        <f>MID(U6800,FIND(" ",U6800)+1,FIND("]",U6800)-FIND(" ",U6800)-1)</f>
        <v>49.281563305930966</v>
      </c>
      <c r="Y6800" s="2">
        <f>VALUE(X6800)</f>
        <v>49.281563305930902</v>
      </c>
      <c r="Z6800" t="s">
        <v>30</v>
      </c>
      <c r="AA6800" t="s">
        <v>18457</v>
      </c>
      <c r="AB6800" t="s">
        <v>27126</v>
      </c>
      <c r="AC6800" t="str">
        <f>LEFT(AB6800,FIND(" ",AB6800)-1)</f>
        <v>818</v>
      </c>
      <c r="AD6800" t="str">
        <f>MID(AB6800,FIND(" ",AB6800)+1,FIND(",",AB6800)-FIND(" ",AB6800)-1)</f>
        <v>Howe St</v>
      </c>
    </row>
    <row r="6801" spans="1:30" hidden="1" x14ac:dyDescent="0.3">
      <c r="A6801" t="s">
        <v>21</v>
      </c>
      <c r="B6801">
        <f>IF(A6801="twin",2,1)</f>
        <v>2</v>
      </c>
      <c r="C6801" t="s">
        <v>40</v>
      </c>
      <c r="D6801" t="s">
        <v>52</v>
      </c>
      <c r="E6801" t="s">
        <v>40</v>
      </c>
      <c r="F6801" t="s">
        <v>52</v>
      </c>
      <c r="G6801" t="s">
        <v>40</v>
      </c>
      <c r="H6801" t="s">
        <v>52</v>
      </c>
      <c r="J6801" t="s">
        <v>24</v>
      </c>
      <c r="K6801" t="s">
        <v>32</v>
      </c>
      <c r="L6801" t="s">
        <v>26</v>
      </c>
      <c r="M6801" t="s">
        <v>32</v>
      </c>
      <c r="N6801" t="s">
        <v>26</v>
      </c>
      <c r="O6801" t="s">
        <v>32</v>
      </c>
      <c r="P6801" t="s">
        <v>26</v>
      </c>
      <c r="R6801" t="s">
        <v>53</v>
      </c>
      <c r="S6801" t="s">
        <v>18458</v>
      </c>
      <c r="T6801" t="s">
        <v>6478</v>
      </c>
      <c r="U6801" t="str">
        <f>RIGHT(T6801,LEN(T6801)-FIND("[",T6801))</f>
        <v>-123.1214785330313, 49.28148649943852]}</v>
      </c>
      <c r="V6801" t="str">
        <f>LEFT(U6801,FIND(",",U6801)-1)</f>
        <v>-123.1214785330313</v>
      </c>
      <c r="W6801" s="2">
        <f>VALUE(V6801)</f>
        <v>-123.121478533031</v>
      </c>
      <c r="X6801" t="str">
        <f>MID(U6801,FIND(" ",U6801)+1,FIND("]",U6801)-FIND(" ",U6801)-1)</f>
        <v>49.28148649943852</v>
      </c>
      <c r="Y6801" s="2">
        <f>VALUE(X6801)</f>
        <v>49.2814864994385</v>
      </c>
      <c r="Z6801" t="s">
        <v>30</v>
      </c>
      <c r="AA6801" t="s">
        <v>18459</v>
      </c>
      <c r="AB6801" t="s">
        <v>27555</v>
      </c>
      <c r="AC6801" t="str">
        <f>LEFT(AB6801,FIND(" ",AB6801)-1)</f>
        <v>828</v>
      </c>
      <c r="AD6801" t="str">
        <f>MID(AB6801,FIND(" ",AB6801)+1,FIND(",",AB6801)-FIND(" ",AB6801)-1)</f>
        <v>Howe St</v>
      </c>
    </row>
    <row r="6802" spans="1:30" hidden="1" x14ac:dyDescent="0.3">
      <c r="A6802" t="s">
        <v>21</v>
      </c>
      <c r="B6802">
        <f>IF(A6802="twin",2,1)</f>
        <v>2</v>
      </c>
      <c r="C6802" t="s">
        <v>45</v>
      </c>
      <c r="D6802" t="s">
        <v>22</v>
      </c>
      <c r="E6802" t="s">
        <v>45</v>
      </c>
      <c r="F6802" t="s">
        <v>22</v>
      </c>
      <c r="G6802" t="s">
        <v>45</v>
      </c>
      <c r="H6802" t="s">
        <v>22</v>
      </c>
      <c r="J6802" t="s">
        <v>24</v>
      </c>
      <c r="K6802" t="s">
        <v>32</v>
      </c>
      <c r="L6802" t="s">
        <v>26</v>
      </c>
      <c r="M6802" t="s">
        <v>32</v>
      </c>
      <c r="N6802" t="s">
        <v>26</v>
      </c>
      <c r="O6802" t="s">
        <v>32</v>
      </c>
      <c r="P6802" t="s">
        <v>26</v>
      </c>
      <c r="R6802" t="s">
        <v>27</v>
      </c>
      <c r="S6802" t="s">
        <v>18460</v>
      </c>
      <c r="T6802" t="s">
        <v>18461</v>
      </c>
      <c r="U6802" t="str">
        <f>RIGHT(T6802,LEN(T6802)-FIND("[",T6802))</f>
        <v>-123.13904755695339, 49.264573946289055]}</v>
      </c>
      <c r="V6802" t="str">
        <f>LEFT(U6802,FIND(",",U6802)-1)</f>
        <v>-123.13904755695339</v>
      </c>
      <c r="W6802" s="2">
        <f>VALUE(V6802)</f>
        <v>-123.139047556953</v>
      </c>
      <c r="X6802" t="str">
        <f>MID(U6802,FIND(" ",U6802)+1,FIND("]",U6802)-FIND(" ",U6802)-1)</f>
        <v>49.264573946289055</v>
      </c>
      <c r="Y6802" s="2">
        <f>VALUE(X6802)</f>
        <v>49.264573946288998</v>
      </c>
      <c r="Z6802" t="s">
        <v>43</v>
      </c>
      <c r="AA6802" t="s">
        <v>18462</v>
      </c>
      <c r="AB6802" t="s">
        <v>29485</v>
      </c>
      <c r="AC6802" t="str">
        <f>LEFT(AB6802,FIND(" ",AB6802)-1)</f>
        <v>1523</v>
      </c>
      <c r="AD6802" t="str">
        <f>MID(AB6802,FIND(" ",AB6802)+1,FIND(",",AB6802)-FIND(" ",AB6802)-1)</f>
        <v>W 8th Ave</v>
      </c>
    </row>
    <row r="6803" spans="1:30" hidden="1" x14ac:dyDescent="0.3">
      <c r="A6803" t="s">
        <v>21</v>
      </c>
      <c r="B6803">
        <f>IF(A6803="twin",2,1)</f>
        <v>2</v>
      </c>
      <c r="C6803" t="s">
        <v>45</v>
      </c>
      <c r="D6803" t="s">
        <v>22</v>
      </c>
      <c r="E6803" t="s">
        <v>45</v>
      </c>
      <c r="F6803" t="s">
        <v>22</v>
      </c>
      <c r="G6803" t="s">
        <v>45</v>
      </c>
      <c r="H6803" t="s">
        <v>22</v>
      </c>
      <c r="J6803" t="s">
        <v>24</v>
      </c>
      <c r="K6803" t="s">
        <v>32</v>
      </c>
      <c r="L6803" t="s">
        <v>26</v>
      </c>
      <c r="M6803" t="s">
        <v>32</v>
      </c>
      <c r="N6803" t="s">
        <v>26</v>
      </c>
      <c r="O6803" t="s">
        <v>32</v>
      </c>
      <c r="P6803" t="s">
        <v>26</v>
      </c>
      <c r="R6803" t="s">
        <v>27</v>
      </c>
      <c r="S6803" t="s">
        <v>18463</v>
      </c>
      <c r="T6803" t="s">
        <v>6531</v>
      </c>
      <c r="U6803" t="str">
        <f>RIGHT(T6803,LEN(T6803)-FIND("[",T6803))</f>
        <v>-123.13993042859909, 49.26458709285378]}</v>
      </c>
      <c r="V6803" t="str">
        <f>LEFT(U6803,FIND(",",U6803)-1)</f>
        <v>-123.13993042859909</v>
      </c>
      <c r="W6803" s="2">
        <f>VALUE(V6803)</f>
        <v>-123.139930428599</v>
      </c>
      <c r="X6803" t="str">
        <f>MID(U6803,FIND(" ",U6803)+1,FIND("]",U6803)-FIND(" ",U6803)-1)</f>
        <v>49.26458709285378</v>
      </c>
      <c r="Y6803" s="2">
        <f>VALUE(X6803)</f>
        <v>49.264587092853702</v>
      </c>
      <c r="Z6803" t="s">
        <v>43</v>
      </c>
      <c r="AA6803" t="s">
        <v>18464</v>
      </c>
      <c r="AB6803" t="s">
        <v>26551</v>
      </c>
      <c r="AC6803" t="str">
        <f>LEFT(AB6803,FIND(" ",AB6803)-1)</f>
        <v>1531</v>
      </c>
      <c r="AD6803" t="str">
        <f>MID(AB6803,FIND(" ",AB6803)+1,FIND(",",AB6803)-FIND(" ",AB6803)-1)</f>
        <v>W 8th Ave</v>
      </c>
    </row>
    <row r="6804" spans="1:30" hidden="1" x14ac:dyDescent="0.3">
      <c r="A6804" t="s">
        <v>21</v>
      </c>
      <c r="B6804">
        <f>IF(A6804="twin",2,1)</f>
        <v>2</v>
      </c>
      <c r="C6804" t="s">
        <v>40</v>
      </c>
      <c r="D6804" t="s">
        <v>52</v>
      </c>
      <c r="E6804" t="s">
        <v>40</v>
      </c>
      <c r="F6804" t="s">
        <v>52</v>
      </c>
      <c r="G6804" t="s">
        <v>40</v>
      </c>
      <c r="H6804" t="s">
        <v>52</v>
      </c>
      <c r="J6804" t="s">
        <v>24</v>
      </c>
      <c r="K6804" t="s">
        <v>32</v>
      </c>
      <c r="L6804" t="s">
        <v>26</v>
      </c>
      <c r="M6804" t="s">
        <v>32</v>
      </c>
      <c r="N6804" t="s">
        <v>26</v>
      </c>
      <c r="O6804" t="s">
        <v>32</v>
      </c>
      <c r="P6804" t="s">
        <v>26</v>
      </c>
      <c r="R6804" t="s">
        <v>53</v>
      </c>
      <c r="S6804" t="s">
        <v>18465</v>
      </c>
      <c r="T6804" t="s">
        <v>4715</v>
      </c>
      <c r="U6804" t="str">
        <f>RIGHT(T6804,LEN(T6804)-FIND("[",T6804))</f>
        <v>-123.12160778841347, 49.28140078335022]}</v>
      </c>
      <c r="V6804" t="str">
        <f>LEFT(U6804,FIND(",",U6804)-1)</f>
        <v>-123.12160778841347</v>
      </c>
      <c r="W6804" s="2">
        <f>VALUE(V6804)</f>
        <v>-123.121607788413</v>
      </c>
      <c r="X6804" t="str">
        <f>MID(U6804,FIND(" ",U6804)+1,FIND("]",U6804)-FIND(" ",U6804)-1)</f>
        <v>49.28140078335022</v>
      </c>
      <c r="Y6804" s="2">
        <f>VALUE(X6804)</f>
        <v>49.2814007833502</v>
      </c>
      <c r="Z6804" t="s">
        <v>30</v>
      </c>
      <c r="AA6804" t="s">
        <v>18466</v>
      </c>
      <c r="AB6804" t="s">
        <v>27127</v>
      </c>
      <c r="AC6804" t="str">
        <f>LEFT(AB6804,FIND(" ",AB6804)-1)</f>
        <v>846</v>
      </c>
      <c r="AD6804" t="str">
        <f>MID(AB6804,FIND(" ",AB6804)+1,FIND(",",AB6804)-FIND(" ",AB6804)-1)</f>
        <v>Howe St</v>
      </c>
    </row>
    <row r="6805" spans="1:30" hidden="1" x14ac:dyDescent="0.3">
      <c r="A6805" t="s">
        <v>21</v>
      </c>
      <c r="B6805">
        <f>IF(A6805="twin",2,1)</f>
        <v>2</v>
      </c>
      <c r="C6805" t="s">
        <v>40</v>
      </c>
      <c r="D6805" t="s">
        <v>52</v>
      </c>
      <c r="E6805" t="s">
        <v>40</v>
      </c>
      <c r="F6805" t="s">
        <v>52</v>
      </c>
      <c r="G6805" t="s">
        <v>40</v>
      </c>
      <c r="H6805" t="s">
        <v>52</v>
      </c>
      <c r="J6805" t="s">
        <v>24</v>
      </c>
      <c r="K6805" t="s">
        <v>32</v>
      </c>
      <c r="L6805" t="s">
        <v>26</v>
      </c>
      <c r="M6805" t="s">
        <v>32</v>
      </c>
      <c r="N6805" t="s">
        <v>26</v>
      </c>
      <c r="O6805" t="s">
        <v>32</v>
      </c>
      <c r="P6805" t="s">
        <v>26</v>
      </c>
      <c r="R6805" t="s">
        <v>53</v>
      </c>
      <c r="S6805" t="s">
        <v>18467</v>
      </c>
      <c r="T6805" t="s">
        <v>15371</v>
      </c>
      <c r="U6805" t="str">
        <f>RIGHT(T6805,LEN(T6805)-FIND("[",T6805))</f>
        <v>-123.12185830888791, 49.28123473827948]}</v>
      </c>
      <c r="V6805" t="str">
        <f>LEFT(U6805,FIND(",",U6805)-1)</f>
        <v>-123.12185830888791</v>
      </c>
      <c r="W6805" s="2">
        <f>VALUE(V6805)</f>
        <v>-123.121858308887</v>
      </c>
      <c r="X6805" t="str">
        <f>MID(U6805,FIND(" ",U6805)+1,FIND("]",U6805)-FIND(" ",U6805)-1)</f>
        <v>49.28123473827948</v>
      </c>
      <c r="Y6805" s="2">
        <f>VALUE(X6805)</f>
        <v>49.281234738279402</v>
      </c>
      <c r="Z6805" t="s">
        <v>30</v>
      </c>
      <c r="AA6805" t="s">
        <v>18468</v>
      </c>
      <c r="AB6805" t="s">
        <v>27127</v>
      </c>
      <c r="AC6805" t="str">
        <f>LEFT(AB6805,FIND(" ",AB6805)-1)</f>
        <v>846</v>
      </c>
      <c r="AD6805" t="str">
        <f>MID(AB6805,FIND(" ",AB6805)+1,FIND(",",AB6805)-FIND(" ",AB6805)-1)</f>
        <v>Howe St</v>
      </c>
    </row>
    <row r="6806" spans="1:30" hidden="1" x14ac:dyDescent="0.3">
      <c r="A6806" t="s">
        <v>21</v>
      </c>
      <c r="B6806">
        <f>IF(A6806="twin",2,1)</f>
        <v>2</v>
      </c>
      <c r="C6806" t="s">
        <v>40</v>
      </c>
      <c r="D6806" t="s">
        <v>52</v>
      </c>
      <c r="E6806" t="s">
        <v>40</v>
      </c>
      <c r="F6806" t="s">
        <v>52</v>
      </c>
      <c r="G6806" t="s">
        <v>40</v>
      </c>
      <c r="H6806" t="s">
        <v>52</v>
      </c>
      <c r="J6806" t="s">
        <v>24</v>
      </c>
      <c r="K6806" t="s">
        <v>32</v>
      </c>
      <c r="L6806" t="s">
        <v>26</v>
      </c>
      <c r="M6806" t="s">
        <v>32</v>
      </c>
      <c r="N6806" t="s">
        <v>26</v>
      </c>
      <c r="O6806" t="s">
        <v>32</v>
      </c>
      <c r="P6806" t="s">
        <v>26</v>
      </c>
      <c r="R6806" t="s">
        <v>53</v>
      </c>
      <c r="S6806" t="s">
        <v>18469</v>
      </c>
      <c r="T6806" t="s">
        <v>12797</v>
      </c>
      <c r="U6806" t="str">
        <f>RIGHT(T6806,LEN(T6806)-FIND("[",T6806))</f>
        <v>-123.12198613753603, 49.281150858285045]}</v>
      </c>
      <c r="V6806" t="str">
        <f>LEFT(U6806,FIND(",",U6806)-1)</f>
        <v>-123.12198613753603</v>
      </c>
      <c r="W6806" s="2">
        <f>VALUE(V6806)</f>
        <v>-123.121986137536</v>
      </c>
      <c r="X6806" t="str">
        <f>MID(U6806,FIND(" ",U6806)+1,FIND("]",U6806)-FIND(" ",U6806)-1)</f>
        <v>49.281150858285045</v>
      </c>
      <c r="Y6806" s="2">
        <f>VALUE(X6806)</f>
        <v>49.281150858285002</v>
      </c>
      <c r="Z6806" t="s">
        <v>30</v>
      </c>
      <c r="AA6806" t="s">
        <v>18470</v>
      </c>
      <c r="AB6806" t="s">
        <v>28735</v>
      </c>
      <c r="AC6806" t="str">
        <f>LEFT(AB6806,FIND(" ",AB6806)-1)</f>
        <v>840</v>
      </c>
      <c r="AD6806" t="str">
        <f>MID(AB6806,FIND(" ",AB6806)+1,FIND(",",AB6806)-FIND(" ",AB6806)-1)</f>
        <v>Howe St</v>
      </c>
    </row>
    <row r="6807" spans="1:30" hidden="1" x14ac:dyDescent="0.3">
      <c r="A6807" t="s">
        <v>21</v>
      </c>
      <c r="B6807">
        <f>IF(A6807="twin",2,1)</f>
        <v>2</v>
      </c>
      <c r="C6807" t="s">
        <v>40</v>
      </c>
      <c r="D6807" t="s">
        <v>52</v>
      </c>
      <c r="E6807" t="s">
        <v>40</v>
      </c>
      <c r="F6807" t="s">
        <v>52</v>
      </c>
      <c r="G6807" t="s">
        <v>40</v>
      </c>
      <c r="H6807" t="s">
        <v>52</v>
      </c>
      <c r="J6807" t="s">
        <v>24</v>
      </c>
      <c r="K6807" t="s">
        <v>32</v>
      </c>
      <c r="L6807" t="s">
        <v>26</v>
      </c>
      <c r="M6807" t="s">
        <v>32</v>
      </c>
      <c r="N6807" t="s">
        <v>26</v>
      </c>
      <c r="O6807" t="s">
        <v>32</v>
      </c>
      <c r="P6807" t="s">
        <v>26</v>
      </c>
      <c r="R6807" t="s">
        <v>53</v>
      </c>
      <c r="S6807" t="s">
        <v>18471</v>
      </c>
      <c r="T6807" t="s">
        <v>18472</v>
      </c>
      <c r="U6807" t="str">
        <f>RIGHT(T6807,LEN(T6807)-FIND("[",T6807))</f>
        <v>-123.12211368938473, 49.281066420739236]}</v>
      </c>
      <c r="V6807" t="str">
        <f>LEFT(U6807,FIND(",",U6807)-1)</f>
        <v>-123.12211368938473</v>
      </c>
      <c r="W6807" s="2">
        <f>VALUE(V6807)</f>
        <v>-123.12211368938399</v>
      </c>
      <c r="X6807" t="str">
        <f>MID(U6807,FIND(" ",U6807)+1,FIND("]",U6807)-FIND(" ",U6807)-1)</f>
        <v>49.281066420739236</v>
      </c>
      <c r="Y6807" s="2">
        <f>VALUE(X6807)</f>
        <v>49.281066420739201</v>
      </c>
      <c r="Z6807" t="s">
        <v>30</v>
      </c>
      <c r="AA6807" t="s">
        <v>18473</v>
      </c>
      <c r="AB6807" t="s">
        <v>29486</v>
      </c>
      <c r="AC6807" t="str">
        <f>LEFT(AB6807,FIND(" ",AB6807)-1)</f>
        <v>840</v>
      </c>
      <c r="AD6807" t="str">
        <f>MID(AB6807,FIND(" ",AB6807)+1,FIND(",",AB6807)-FIND(" ",AB6807)-1)</f>
        <v>Howe St</v>
      </c>
    </row>
    <row r="6808" spans="1:30" hidden="1" x14ac:dyDescent="0.3">
      <c r="A6808" t="s">
        <v>21</v>
      </c>
      <c r="B6808">
        <f>IF(A6808="twin",2,1)</f>
        <v>2</v>
      </c>
      <c r="C6808" t="s">
        <v>40</v>
      </c>
      <c r="D6808" t="s">
        <v>23</v>
      </c>
      <c r="E6808" t="s">
        <v>40</v>
      </c>
      <c r="F6808" t="s">
        <v>23</v>
      </c>
      <c r="G6808" t="s">
        <v>40</v>
      </c>
      <c r="H6808" t="s">
        <v>23</v>
      </c>
      <c r="J6808" t="s">
        <v>24</v>
      </c>
      <c r="K6808" t="s">
        <v>32</v>
      </c>
      <c r="L6808" t="s">
        <v>26</v>
      </c>
      <c r="M6808" t="s">
        <v>32</v>
      </c>
      <c r="N6808" t="s">
        <v>26</v>
      </c>
      <c r="O6808" t="s">
        <v>32</v>
      </c>
      <c r="P6808" t="s">
        <v>26</v>
      </c>
      <c r="R6808" t="s">
        <v>53</v>
      </c>
      <c r="S6808" t="s">
        <v>18474</v>
      </c>
      <c r="T6808" t="s">
        <v>15378</v>
      </c>
      <c r="U6808" t="str">
        <f>RIGHT(T6808,LEN(T6808)-FIND("[",T6808))</f>
        <v>-123.12335297254558, 49.28024574247072]}</v>
      </c>
      <c r="V6808" t="str">
        <f>LEFT(U6808,FIND(",",U6808)-1)</f>
        <v>-123.12335297254558</v>
      </c>
      <c r="W6808" s="2">
        <f>VALUE(V6808)</f>
        <v>-123.12335297254501</v>
      </c>
      <c r="X6808" t="str">
        <f>MID(U6808,FIND(" ",U6808)+1,FIND("]",U6808)-FIND(" ",U6808)-1)</f>
        <v>49.28024574247072</v>
      </c>
      <c r="Y6808" s="2">
        <f>VALUE(X6808)</f>
        <v>49.280245742470697</v>
      </c>
      <c r="Z6808" t="s">
        <v>30</v>
      </c>
      <c r="AA6808" t="s">
        <v>18475</v>
      </c>
      <c r="AB6808" t="s">
        <v>29098</v>
      </c>
      <c r="AC6808" t="str">
        <f>LEFT(AB6808,FIND(" ",AB6808)-1)</f>
        <v>968</v>
      </c>
      <c r="AD6808" t="str">
        <f>MID(AB6808,FIND(" ",AB6808)+1,FIND(",",AB6808)-FIND(" ",AB6808)-1)</f>
        <v>BC-99</v>
      </c>
    </row>
    <row r="6809" spans="1:30" hidden="1" x14ac:dyDescent="0.3">
      <c r="A6809" t="s">
        <v>21</v>
      </c>
      <c r="B6809">
        <f>IF(A6809="twin",2,1)</f>
        <v>2</v>
      </c>
      <c r="C6809" t="s">
        <v>23</v>
      </c>
      <c r="D6809" t="s">
        <v>22</v>
      </c>
      <c r="E6809" t="s">
        <v>23</v>
      </c>
      <c r="F6809" t="s">
        <v>22</v>
      </c>
      <c r="G6809" t="s">
        <v>23</v>
      </c>
      <c r="H6809" t="s">
        <v>22</v>
      </c>
      <c r="J6809" t="s">
        <v>24</v>
      </c>
      <c r="K6809" t="s">
        <v>32</v>
      </c>
      <c r="L6809" t="s">
        <v>26</v>
      </c>
      <c r="M6809" t="s">
        <v>32</v>
      </c>
      <c r="N6809" t="s">
        <v>26</v>
      </c>
      <c r="O6809" t="s">
        <v>32</v>
      </c>
      <c r="P6809" t="s">
        <v>26</v>
      </c>
      <c r="R6809" t="s">
        <v>27</v>
      </c>
      <c r="S6809" t="s">
        <v>18476</v>
      </c>
      <c r="T6809" t="s">
        <v>12802</v>
      </c>
      <c r="U6809" t="str">
        <f>RIGHT(T6809,LEN(T6809)-FIND("[",T6809))</f>
        <v>-123.12644268971435, 49.278202160508734]}</v>
      </c>
      <c r="V6809" t="str">
        <f>LEFT(U6809,FIND(",",U6809)-1)</f>
        <v>-123.12644268971435</v>
      </c>
      <c r="W6809" s="2">
        <f>VALUE(V6809)</f>
        <v>-123.126442689714</v>
      </c>
      <c r="X6809" t="str">
        <f>MID(U6809,FIND(" ",U6809)+1,FIND("]",U6809)-FIND(" ",U6809)-1)</f>
        <v>49.278202160508734</v>
      </c>
      <c r="Y6809" s="2">
        <f>VALUE(X6809)</f>
        <v>49.278202160508698</v>
      </c>
      <c r="Z6809" t="s">
        <v>30</v>
      </c>
      <c r="AA6809" t="s">
        <v>18477</v>
      </c>
      <c r="AB6809" t="s">
        <v>26103</v>
      </c>
      <c r="AC6809" t="str">
        <f>LEFT(AB6809,FIND(" ",AB6809)-1)</f>
        <v>1180</v>
      </c>
      <c r="AD6809" t="str">
        <f>MID(AB6809,FIND(" ",AB6809)+1,FIND(",",AB6809)-FIND(" ",AB6809)-1)</f>
        <v>Howe St</v>
      </c>
    </row>
    <row r="6810" spans="1:30" hidden="1" x14ac:dyDescent="0.3">
      <c r="A6810" t="s">
        <v>21</v>
      </c>
      <c r="B6810">
        <f>IF(A6810="twin",2,1)</f>
        <v>2</v>
      </c>
      <c r="C6810" t="s">
        <v>52</v>
      </c>
      <c r="D6810" t="s">
        <v>22</v>
      </c>
      <c r="E6810" t="s">
        <v>52</v>
      </c>
      <c r="F6810" t="s">
        <v>22</v>
      </c>
      <c r="G6810" t="s">
        <v>52</v>
      </c>
      <c r="H6810" t="s">
        <v>22</v>
      </c>
      <c r="J6810" t="s">
        <v>24</v>
      </c>
      <c r="K6810" t="s">
        <v>32</v>
      </c>
      <c r="L6810" t="s">
        <v>26</v>
      </c>
      <c r="M6810" t="s">
        <v>32</v>
      </c>
      <c r="N6810" t="s">
        <v>26</v>
      </c>
      <c r="O6810" t="s">
        <v>32</v>
      </c>
      <c r="P6810" t="s">
        <v>26</v>
      </c>
      <c r="R6810" t="s">
        <v>27</v>
      </c>
      <c r="S6810" t="s">
        <v>18478</v>
      </c>
      <c r="T6810" t="s">
        <v>8537</v>
      </c>
      <c r="U6810" t="str">
        <f>RIGHT(T6810,LEN(T6810)-FIND("[",T6810))</f>
        <v>-123.12065052500581, 49.26416141238089]}</v>
      </c>
      <c r="V6810" t="str">
        <f>LEFT(U6810,FIND(",",U6810)-1)</f>
        <v>-123.12065052500581</v>
      </c>
      <c r="W6810" s="2">
        <f>VALUE(V6810)</f>
        <v>-123.120650525005</v>
      </c>
      <c r="X6810" t="str">
        <f>MID(U6810,FIND(" ",U6810)+1,FIND("]",U6810)-FIND(" ",U6810)-1)</f>
        <v>49.26416141238089</v>
      </c>
      <c r="Y6810" s="2">
        <f>VALUE(X6810)</f>
        <v>49.264161412380801</v>
      </c>
      <c r="Z6810" t="s">
        <v>43</v>
      </c>
      <c r="AA6810" t="s">
        <v>18479</v>
      </c>
      <c r="AB6810" t="s">
        <v>28009</v>
      </c>
      <c r="AC6810" t="str">
        <f>LEFT(AB6810,FIND(" ",AB6810)-1)</f>
        <v>720</v>
      </c>
      <c r="AD6810" t="str">
        <f>MID(AB6810,FIND(" ",AB6810)+1,FIND(",",AB6810)-FIND(" ",AB6810)-1)</f>
        <v>W 8th Ave</v>
      </c>
    </row>
    <row r="6811" spans="1:30" hidden="1" x14ac:dyDescent="0.3">
      <c r="A6811" t="s">
        <v>21</v>
      </c>
      <c r="B6811">
        <f>IF(A6811="twin",2,1)</f>
        <v>2</v>
      </c>
      <c r="C6811" t="s">
        <v>40</v>
      </c>
      <c r="D6811" t="s">
        <v>23</v>
      </c>
      <c r="E6811" t="s">
        <v>40</v>
      </c>
      <c r="F6811" t="s">
        <v>23</v>
      </c>
      <c r="G6811" t="s">
        <v>40</v>
      </c>
      <c r="H6811" t="s">
        <v>23</v>
      </c>
      <c r="J6811" t="s">
        <v>24</v>
      </c>
      <c r="K6811" t="s">
        <v>32</v>
      </c>
      <c r="L6811" t="s">
        <v>26</v>
      </c>
      <c r="M6811" t="s">
        <v>32</v>
      </c>
      <c r="N6811" t="s">
        <v>26</v>
      </c>
      <c r="O6811" t="s">
        <v>32</v>
      </c>
      <c r="P6811" t="s">
        <v>26</v>
      </c>
      <c r="R6811" t="s">
        <v>53</v>
      </c>
      <c r="S6811" t="s">
        <v>18480</v>
      </c>
      <c r="T6811" t="s">
        <v>14895</v>
      </c>
      <c r="U6811" t="str">
        <f>RIGHT(T6811,LEN(T6811)-FIND("[",T6811))</f>
        <v>-123.12347352041932, 49.280166429143875]}</v>
      </c>
      <c r="V6811" t="str">
        <f>LEFT(U6811,FIND(",",U6811)-1)</f>
        <v>-123.12347352041932</v>
      </c>
      <c r="W6811" s="2">
        <f>VALUE(V6811)</f>
        <v>-123.123473520419</v>
      </c>
      <c r="X6811" t="str">
        <f>MID(U6811,FIND(" ",U6811)+1,FIND("]",U6811)-FIND(" ",U6811)-1)</f>
        <v>49.280166429143875</v>
      </c>
      <c r="Y6811" s="2">
        <f>VALUE(X6811)</f>
        <v>49.280166429143797</v>
      </c>
      <c r="Z6811" t="s">
        <v>30</v>
      </c>
      <c r="AA6811" t="s">
        <v>18481</v>
      </c>
      <c r="AB6811" t="s">
        <v>27207</v>
      </c>
      <c r="AC6811" t="str">
        <f>LEFT(AB6811,FIND(" ",AB6811)-1)</f>
        <v>978</v>
      </c>
      <c r="AD6811" t="str">
        <f>MID(AB6811,FIND(" ",AB6811)+1,FIND(",",AB6811)-FIND(" ",AB6811)-1)</f>
        <v>Howe St</v>
      </c>
    </row>
    <row r="6812" spans="1:30" hidden="1" x14ac:dyDescent="0.3">
      <c r="A6812" t="s">
        <v>21</v>
      </c>
      <c r="B6812">
        <f>IF(A6812="twin",2,1)</f>
        <v>2</v>
      </c>
      <c r="C6812" t="s">
        <v>67</v>
      </c>
      <c r="D6812" t="s">
        <v>22</v>
      </c>
      <c r="E6812" t="s">
        <v>67</v>
      </c>
      <c r="F6812" t="s">
        <v>22</v>
      </c>
      <c r="G6812" t="s">
        <v>67</v>
      </c>
      <c r="H6812" t="s">
        <v>22</v>
      </c>
      <c r="J6812" t="s">
        <v>24</v>
      </c>
      <c r="K6812" t="s">
        <v>32</v>
      </c>
      <c r="L6812" t="s">
        <v>26</v>
      </c>
      <c r="M6812" t="s">
        <v>32</v>
      </c>
      <c r="N6812" t="s">
        <v>26</v>
      </c>
      <c r="O6812" t="s">
        <v>32</v>
      </c>
      <c r="P6812" t="s">
        <v>26</v>
      </c>
      <c r="R6812" t="s">
        <v>27</v>
      </c>
      <c r="S6812" t="s">
        <v>18482</v>
      </c>
      <c r="T6812" t="s">
        <v>6486</v>
      </c>
      <c r="U6812" t="str">
        <f>RIGHT(T6812,LEN(T6812)-FIND("[",T6812))</f>
        <v>-123.11865508717814, 49.2633709112042]}</v>
      </c>
      <c r="V6812" t="str">
        <f>LEFT(U6812,FIND(",",U6812)-1)</f>
        <v>-123.11865508717814</v>
      </c>
      <c r="W6812" s="2">
        <f>VALUE(V6812)</f>
        <v>-123.118655087178</v>
      </c>
      <c r="X6812" t="str">
        <f>MID(U6812,FIND(" ",U6812)+1,FIND("]",U6812)-FIND(" ",U6812)-1)</f>
        <v>49.2633709112042</v>
      </c>
      <c r="Y6812" s="2">
        <f>VALUE(X6812)</f>
        <v>49.263370911204198</v>
      </c>
      <c r="Z6812" t="s">
        <v>43</v>
      </c>
      <c r="AA6812" t="s">
        <v>18483</v>
      </c>
      <c r="AB6812" t="s">
        <v>26743</v>
      </c>
      <c r="AC6812" t="str">
        <f>LEFT(AB6812,FIND(" ",AB6812)-1)</f>
        <v>640</v>
      </c>
      <c r="AD6812" t="str">
        <f>MID(AB6812,FIND(" ",AB6812)+1,FIND(",",AB6812)-FIND(" ",AB6812)-1)</f>
        <v>W Broadway #320</v>
      </c>
    </row>
    <row r="6813" spans="1:30" hidden="1" x14ac:dyDescent="0.3">
      <c r="A6813" t="s">
        <v>21</v>
      </c>
      <c r="B6813">
        <f>IF(A6813="twin",2,1)</f>
        <v>2</v>
      </c>
      <c r="C6813" t="s">
        <v>2032</v>
      </c>
      <c r="D6813" t="s">
        <v>67</v>
      </c>
      <c r="E6813" t="s">
        <v>2032</v>
      </c>
      <c r="F6813" t="s">
        <v>67</v>
      </c>
      <c r="G6813" t="s">
        <v>2032</v>
      </c>
      <c r="H6813" t="s">
        <v>67</v>
      </c>
      <c r="J6813" t="s">
        <v>24</v>
      </c>
      <c r="K6813" t="s">
        <v>32</v>
      </c>
      <c r="L6813" t="s">
        <v>26</v>
      </c>
      <c r="M6813" t="s">
        <v>32</v>
      </c>
      <c r="N6813" t="s">
        <v>26</v>
      </c>
      <c r="O6813" t="s">
        <v>32</v>
      </c>
      <c r="P6813" t="s">
        <v>26</v>
      </c>
      <c r="R6813" t="s">
        <v>53</v>
      </c>
      <c r="S6813" t="s">
        <v>18484</v>
      </c>
      <c r="T6813" t="s">
        <v>3951</v>
      </c>
      <c r="U6813" t="str">
        <f>RIGHT(T6813,LEN(T6813)-FIND("[",T6813))</f>
        <v>-123.11875045369834, 49.285845932448105]}</v>
      </c>
      <c r="V6813" t="str">
        <f>LEFT(U6813,FIND(",",U6813)-1)</f>
        <v>-123.11875045369834</v>
      </c>
      <c r="W6813" s="2">
        <f>VALUE(V6813)</f>
        <v>-123.118750453698</v>
      </c>
      <c r="X6813" t="str">
        <f>MID(U6813,FIND(" ",U6813)+1,FIND("]",U6813)-FIND(" ",U6813)-1)</f>
        <v>49.285845932448105</v>
      </c>
      <c r="Y6813" s="2">
        <f>VALUE(X6813)</f>
        <v>49.285845932448098</v>
      </c>
      <c r="Z6813" t="s">
        <v>30</v>
      </c>
      <c r="AA6813" t="s">
        <v>18485</v>
      </c>
      <c r="AB6813" t="s">
        <v>26912</v>
      </c>
      <c r="AC6813" t="str">
        <f>LEFT(AB6813,FIND(" ",AB6813)-1)</f>
        <v>Bentall</v>
      </c>
      <c r="AD6813" t="str">
        <f>MID(AB6813,FIND(" ",AB6813)+1,FIND(",",AB6813)-FIND(" ",AB6813)-1)</f>
        <v>5</v>
      </c>
    </row>
    <row r="6814" spans="1:30" hidden="1" x14ac:dyDescent="0.3">
      <c r="A6814" t="s">
        <v>21</v>
      </c>
      <c r="B6814">
        <f>IF(A6814="twin",2,1)</f>
        <v>2</v>
      </c>
      <c r="C6814" t="s">
        <v>45</v>
      </c>
      <c r="D6814" t="s">
        <v>22</v>
      </c>
      <c r="E6814" t="s">
        <v>45</v>
      </c>
      <c r="F6814" t="s">
        <v>22</v>
      </c>
      <c r="G6814" t="s">
        <v>45</v>
      </c>
      <c r="H6814" t="s">
        <v>22</v>
      </c>
      <c r="J6814" t="s">
        <v>24</v>
      </c>
      <c r="K6814" t="s">
        <v>32</v>
      </c>
      <c r="L6814" t="s">
        <v>26</v>
      </c>
      <c r="M6814" t="s">
        <v>32</v>
      </c>
      <c r="N6814" t="s">
        <v>26</v>
      </c>
      <c r="O6814" t="s">
        <v>32</v>
      </c>
      <c r="P6814" t="s">
        <v>26</v>
      </c>
      <c r="R6814" t="s">
        <v>27</v>
      </c>
      <c r="S6814" t="s">
        <v>18486</v>
      </c>
      <c r="T6814" t="s">
        <v>18487</v>
      </c>
      <c r="U6814" t="str">
        <f>RIGHT(T6814,LEN(T6814)-FIND("[",T6814))</f>
        <v>-123.13766902543595, 49.26369900516501]}</v>
      </c>
      <c r="V6814" t="str">
        <f>LEFT(U6814,FIND(",",U6814)-1)</f>
        <v>-123.13766902543595</v>
      </c>
      <c r="W6814" s="2">
        <f>VALUE(V6814)</f>
        <v>-123.137669025435</v>
      </c>
      <c r="X6814" t="str">
        <f>MID(U6814,FIND(" ",U6814)+1,FIND("]",U6814)-FIND(" ",U6814)-1)</f>
        <v>49.26369900516501</v>
      </c>
      <c r="Y6814" s="2">
        <f>VALUE(X6814)</f>
        <v>49.263699005165002</v>
      </c>
      <c r="Z6814" t="s">
        <v>43</v>
      </c>
      <c r="AA6814" t="s">
        <v>18488</v>
      </c>
      <c r="AB6814" t="s">
        <v>29487</v>
      </c>
      <c r="AC6814" t="str">
        <f>LEFT(AB6814,FIND(" ",AB6814)-1)</f>
        <v>1475</v>
      </c>
      <c r="AD6814" t="str">
        <f>MID(AB6814,FIND(" ",AB6814)+1,FIND(",",AB6814)-FIND(" ",AB6814)-1)</f>
        <v>W Broadway</v>
      </c>
    </row>
    <row r="6815" spans="1:30" hidden="1" x14ac:dyDescent="0.3">
      <c r="A6815" t="s">
        <v>21</v>
      </c>
      <c r="B6815">
        <f>IF(A6815="twin",2,1)</f>
        <v>2</v>
      </c>
      <c r="C6815" t="s">
        <v>45</v>
      </c>
      <c r="D6815" t="s">
        <v>22</v>
      </c>
      <c r="E6815" t="s">
        <v>45</v>
      </c>
      <c r="F6815" t="s">
        <v>22</v>
      </c>
      <c r="G6815" t="s">
        <v>45</v>
      </c>
      <c r="H6815" t="s">
        <v>22</v>
      </c>
      <c r="J6815" t="s">
        <v>24</v>
      </c>
      <c r="K6815" t="s">
        <v>32</v>
      </c>
      <c r="L6815" t="s">
        <v>26</v>
      </c>
      <c r="M6815" t="s">
        <v>32</v>
      </c>
      <c r="N6815" t="s">
        <v>26</v>
      </c>
      <c r="O6815" t="s">
        <v>32</v>
      </c>
      <c r="P6815" t="s">
        <v>26</v>
      </c>
      <c r="R6815" t="s">
        <v>27</v>
      </c>
      <c r="S6815" t="s">
        <v>18489</v>
      </c>
      <c r="T6815" t="s">
        <v>18487</v>
      </c>
      <c r="U6815" t="str">
        <f>RIGHT(T6815,LEN(T6815)-FIND("[",T6815))</f>
        <v>-123.13766902543595, 49.26369900516501]}</v>
      </c>
      <c r="V6815" t="str">
        <f>LEFT(U6815,FIND(",",U6815)-1)</f>
        <v>-123.13766902543595</v>
      </c>
      <c r="W6815" s="2">
        <f>VALUE(V6815)</f>
        <v>-123.137669025435</v>
      </c>
      <c r="X6815" t="str">
        <f>MID(U6815,FIND(" ",U6815)+1,FIND("]",U6815)-FIND(" ",U6815)-1)</f>
        <v>49.26369900516501</v>
      </c>
      <c r="Y6815" s="2">
        <f>VALUE(X6815)</f>
        <v>49.263699005165002</v>
      </c>
      <c r="Z6815" t="s">
        <v>43</v>
      </c>
      <c r="AA6815" t="s">
        <v>18490</v>
      </c>
      <c r="AB6815" t="s">
        <v>29487</v>
      </c>
      <c r="AC6815" t="str">
        <f>LEFT(AB6815,FIND(" ",AB6815)-1)</f>
        <v>1475</v>
      </c>
      <c r="AD6815" t="str">
        <f>MID(AB6815,FIND(" ",AB6815)+1,FIND(",",AB6815)-FIND(" ",AB6815)-1)</f>
        <v>W Broadway</v>
      </c>
    </row>
    <row r="6816" spans="1:30" hidden="1" x14ac:dyDescent="0.3">
      <c r="A6816" t="s">
        <v>63</v>
      </c>
      <c r="B6816">
        <f>IF(A6816="twin",2,1)</f>
        <v>1</v>
      </c>
      <c r="C6816" t="s">
        <v>22</v>
      </c>
      <c r="D6816" t="s">
        <v>22</v>
      </c>
      <c r="E6816" t="s">
        <v>22</v>
      </c>
      <c r="F6816" t="s">
        <v>22</v>
      </c>
      <c r="G6816" t="s">
        <v>22</v>
      </c>
      <c r="H6816" t="s">
        <v>22</v>
      </c>
      <c r="J6816" t="s">
        <v>24</v>
      </c>
      <c r="K6816" t="s">
        <v>32</v>
      </c>
      <c r="L6816" t="s">
        <v>26</v>
      </c>
      <c r="M6816" t="s">
        <v>32</v>
      </c>
      <c r="N6816" t="s">
        <v>26</v>
      </c>
      <c r="O6816" t="s">
        <v>32</v>
      </c>
      <c r="P6816" t="s">
        <v>26</v>
      </c>
      <c r="R6816" t="s">
        <v>27</v>
      </c>
      <c r="S6816" t="s">
        <v>18491</v>
      </c>
      <c r="T6816" t="s">
        <v>18492</v>
      </c>
      <c r="U6816" t="str">
        <f>RIGHT(T6816,LEN(T6816)-FIND("[",T6816))</f>
        <v>-123.14410712714685, 49.268833325851]}</v>
      </c>
      <c r="V6816" t="str">
        <f>LEFT(U6816,FIND(",",U6816)-1)</f>
        <v>-123.14410712714685</v>
      </c>
      <c r="W6816" s="2">
        <f>VALUE(V6816)</f>
        <v>-123.144107127146</v>
      </c>
      <c r="X6816" t="str">
        <f>MID(U6816,FIND(" ",U6816)+1,FIND("]",U6816)-FIND(" ",U6816)-1)</f>
        <v>49.268833325851</v>
      </c>
      <c r="Y6816" s="2">
        <f>VALUE(X6816)</f>
        <v>49.268833325850999</v>
      </c>
      <c r="Z6816" t="s">
        <v>43</v>
      </c>
      <c r="AA6816" t="s">
        <v>18493</v>
      </c>
      <c r="AB6816" t="s">
        <v>29488</v>
      </c>
      <c r="AC6816" t="str">
        <f>LEFT(AB6816,FIND(" ",AB6816)-1)</f>
        <v>1734</v>
      </c>
      <c r="AD6816" t="str">
        <f>MID(AB6816,FIND(" ",AB6816)+1,FIND(",",AB6816)-FIND(" ",AB6816)-1)</f>
        <v>W 3rd Ave</v>
      </c>
    </row>
    <row r="6817" spans="1:30" hidden="1" x14ac:dyDescent="0.3">
      <c r="A6817" t="s">
        <v>21</v>
      </c>
      <c r="B6817">
        <f>IF(A6817="twin",2,1)</f>
        <v>2</v>
      </c>
      <c r="C6817" t="s">
        <v>22</v>
      </c>
      <c r="D6817" t="s">
        <v>22</v>
      </c>
      <c r="E6817" t="s">
        <v>22</v>
      </c>
      <c r="F6817" t="s">
        <v>22</v>
      </c>
      <c r="G6817" t="s">
        <v>22</v>
      </c>
      <c r="H6817" t="s">
        <v>22</v>
      </c>
      <c r="J6817" t="s">
        <v>24</v>
      </c>
      <c r="K6817" t="s">
        <v>32</v>
      </c>
      <c r="L6817" t="s">
        <v>26</v>
      </c>
      <c r="M6817" t="s">
        <v>32</v>
      </c>
      <c r="N6817" t="s">
        <v>26</v>
      </c>
      <c r="O6817" t="s">
        <v>32</v>
      </c>
      <c r="P6817" t="s">
        <v>26</v>
      </c>
      <c r="R6817" t="s">
        <v>27</v>
      </c>
      <c r="S6817" t="s">
        <v>18494</v>
      </c>
      <c r="T6817" t="s">
        <v>4774</v>
      </c>
      <c r="U6817" t="str">
        <f>RIGHT(T6817,LEN(T6817)-FIND("[",T6817))</f>
        <v>-123.14383912106425, 49.26882900028588]}</v>
      </c>
      <c r="V6817" t="str">
        <f>LEFT(U6817,FIND(",",U6817)-1)</f>
        <v>-123.14383912106425</v>
      </c>
      <c r="W6817" s="2">
        <f>VALUE(V6817)</f>
        <v>-123.143839121064</v>
      </c>
      <c r="X6817" t="str">
        <f>MID(U6817,FIND(" ",U6817)+1,FIND("]",U6817)-FIND(" ",U6817)-1)</f>
        <v>49.26882900028588</v>
      </c>
      <c r="Y6817" s="2">
        <f>VALUE(X6817)</f>
        <v>49.268829000285798</v>
      </c>
      <c r="Z6817" t="s">
        <v>43</v>
      </c>
      <c r="AA6817" t="s">
        <v>18495</v>
      </c>
      <c r="AB6817" t="s">
        <v>27140</v>
      </c>
      <c r="AC6817" t="str">
        <f>LEFT(AB6817,FIND(" ",AB6817)-1)</f>
        <v>1727</v>
      </c>
      <c r="AD6817" t="str">
        <f>MID(AB6817,FIND(" ",AB6817)+1,FIND(",",AB6817)-FIND(" ",AB6817)-1)</f>
        <v>W 3rd Ave</v>
      </c>
    </row>
    <row r="6818" spans="1:30" hidden="1" x14ac:dyDescent="0.3">
      <c r="A6818" t="s">
        <v>21</v>
      </c>
      <c r="B6818">
        <f>IF(A6818="twin",2,1)</f>
        <v>2</v>
      </c>
      <c r="C6818" t="s">
        <v>22</v>
      </c>
      <c r="D6818" t="s">
        <v>22</v>
      </c>
      <c r="E6818" t="s">
        <v>22</v>
      </c>
      <c r="F6818" t="s">
        <v>22</v>
      </c>
      <c r="G6818" t="s">
        <v>22</v>
      </c>
      <c r="H6818" t="s">
        <v>22</v>
      </c>
      <c r="J6818" t="s">
        <v>24</v>
      </c>
      <c r="K6818" t="s">
        <v>32</v>
      </c>
      <c r="L6818" t="s">
        <v>26</v>
      </c>
      <c r="M6818" t="s">
        <v>32</v>
      </c>
      <c r="N6818" t="s">
        <v>26</v>
      </c>
      <c r="O6818" t="s">
        <v>32</v>
      </c>
      <c r="P6818" t="s">
        <v>26</v>
      </c>
      <c r="R6818" t="s">
        <v>27</v>
      </c>
      <c r="S6818" t="s">
        <v>18496</v>
      </c>
      <c r="T6818" t="s">
        <v>4777</v>
      </c>
      <c r="U6818" t="str">
        <f>RIGHT(T6818,LEN(T6818)-FIND("[",T6818))</f>
        <v>-123.14366809811398, 49.268826235652604]}</v>
      </c>
      <c r="V6818" t="str">
        <f>LEFT(U6818,FIND(",",U6818)-1)</f>
        <v>-123.14366809811398</v>
      </c>
      <c r="W6818" s="2">
        <f>VALUE(V6818)</f>
        <v>-123.143668098113</v>
      </c>
      <c r="X6818" t="str">
        <f>MID(U6818,FIND(" ",U6818)+1,FIND("]",U6818)-FIND(" ",U6818)-1)</f>
        <v>49.268826235652604</v>
      </c>
      <c r="Y6818" s="2">
        <f>VALUE(X6818)</f>
        <v>49.268826235652597</v>
      </c>
      <c r="Z6818" t="s">
        <v>43</v>
      </c>
      <c r="AA6818" t="s">
        <v>18497</v>
      </c>
      <c r="AB6818" t="s">
        <v>27141</v>
      </c>
      <c r="AC6818" t="str">
        <f>LEFT(AB6818,FIND(" ",AB6818)-1)</f>
        <v>1718</v>
      </c>
      <c r="AD6818" t="str">
        <f>MID(AB6818,FIND(" ",AB6818)+1,FIND(",",AB6818)-FIND(" ",AB6818)-1)</f>
        <v>W 3rd Ave</v>
      </c>
    </row>
    <row r="6819" spans="1:30" hidden="1" x14ac:dyDescent="0.3">
      <c r="A6819" t="s">
        <v>21</v>
      </c>
      <c r="B6819">
        <f>IF(A6819="twin",2,1)</f>
        <v>2</v>
      </c>
      <c r="C6819" t="s">
        <v>45</v>
      </c>
      <c r="D6819" t="s">
        <v>22</v>
      </c>
      <c r="E6819" t="s">
        <v>45</v>
      </c>
      <c r="F6819" t="s">
        <v>22</v>
      </c>
      <c r="G6819" t="s">
        <v>45</v>
      </c>
      <c r="H6819" t="s">
        <v>22</v>
      </c>
      <c r="J6819" t="s">
        <v>24</v>
      </c>
      <c r="K6819" t="s">
        <v>32</v>
      </c>
      <c r="L6819" t="s">
        <v>26</v>
      </c>
      <c r="M6819" t="s">
        <v>32</v>
      </c>
      <c r="N6819" t="s">
        <v>26</v>
      </c>
      <c r="O6819" t="s">
        <v>32</v>
      </c>
      <c r="P6819" t="s">
        <v>26</v>
      </c>
      <c r="R6819" t="s">
        <v>27</v>
      </c>
      <c r="S6819" t="s">
        <v>18498</v>
      </c>
      <c r="T6819" t="s">
        <v>16402</v>
      </c>
      <c r="U6819" t="str">
        <f>RIGHT(T6819,LEN(T6819)-FIND("[",T6819))</f>
        <v>-123.10637119333234, 49.264746303481026]}</v>
      </c>
      <c r="V6819" t="str">
        <f>LEFT(U6819,FIND(",",U6819)-1)</f>
        <v>-123.10637119333234</v>
      </c>
      <c r="W6819" s="2">
        <f>VALUE(V6819)</f>
        <v>-123.106371193332</v>
      </c>
      <c r="X6819" t="str">
        <f>MID(U6819,FIND(" ",U6819)+1,FIND("]",U6819)-FIND(" ",U6819)-1)</f>
        <v>49.264746303481026</v>
      </c>
      <c r="Y6819" s="2">
        <f>VALUE(X6819)</f>
        <v>49.264746303480997</v>
      </c>
      <c r="Z6819" t="s">
        <v>96</v>
      </c>
      <c r="AA6819" t="s">
        <v>18499</v>
      </c>
      <c r="AB6819" t="s">
        <v>29231</v>
      </c>
      <c r="AC6819" t="str">
        <f>LEFT(AB6819,FIND(" ",AB6819)-1)</f>
        <v>59</v>
      </c>
      <c r="AD6819" t="str">
        <f>MID(AB6819,FIND(" ",AB6819)+1,FIND(",",AB6819)-FIND(" ",AB6819)-1)</f>
        <v>W 7th Ave</v>
      </c>
    </row>
    <row r="6820" spans="1:30" hidden="1" x14ac:dyDescent="0.3">
      <c r="A6820" t="s">
        <v>21</v>
      </c>
      <c r="B6820">
        <f>IF(A6820="twin",2,1)</f>
        <v>2</v>
      </c>
      <c r="C6820" t="s">
        <v>22</v>
      </c>
      <c r="D6820" t="s">
        <v>22</v>
      </c>
      <c r="E6820" t="s">
        <v>22</v>
      </c>
      <c r="F6820" t="s">
        <v>22</v>
      </c>
      <c r="G6820" t="s">
        <v>22</v>
      </c>
      <c r="H6820" t="s">
        <v>22</v>
      </c>
      <c r="J6820" t="s">
        <v>24</v>
      </c>
      <c r="K6820" t="s">
        <v>32</v>
      </c>
      <c r="L6820" t="s">
        <v>26</v>
      </c>
      <c r="M6820" t="s">
        <v>32</v>
      </c>
      <c r="N6820" t="s">
        <v>26</v>
      </c>
      <c r="O6820" t="s">
        <v>32</v>
      </c>
      <c r="P6820" t="s">
        <v>26</v>
      </c>
      <c r="R6820" t="s">
        <v>27</v>
      </c>
      <c r="S6820" t="s">
        <v>18500</v>
      </c>
      <c r="T6820" t="s">
        <v>915</v>
      </c>
      <c r="U6820" t="str">
        <f>RIGHT(T6820,LEN(T6820)-FIND("[",T6820))</f>
        <v>-123.14362409355932, 49.26548648867911]}</v>
      </c>
      <c r="V6820" t="str">
        <f>LEFT(U6820,FIND(",",U6820)-1)</f>
        <v>-123.14362409355932</v>
      </c>
      <c r="W6820" s="2">
        <f>VALUE(V6820)</f>
        <v>-123.143624093559</v>
      </c>
      <c r="X6820" t="str">
        <f>MID(U6820,FIND(" ",U6820)+1,FIND("]",U6820)-FIND(" ",U6820)-1)</f>
        <v>49.26548648867911</v>
      </c>
      <c r="Y6820" s="2">
        <f>VALUE(X6820)</f>
        <v>49.265486488679102</v>
      </c>
      <c r="Z6820" t="s">
        <v>43</v>
      </c>
      <c r="AA6820" t="s">
        <v>18501</v>
      </c>
      <c r="AB6820" t="s">
        <v>26116</v>
      </c>
      <c r="AC6820" t="str">
        <f>LEFT(AB6820,FIND(" ",AB6820)-1)</f>
        <v>1700</v>
      </c>
      <c r="AD6820" t="str">
        <f>MID(AB6820,FIND(" ",AB6820)+1,FIND(",",AB6820)-FIND(" ",AB6820)-1)</f>
        <v>W 7th Ave</v>
      </c>
    </row>
    <row r="6821" spans="1:30" hidden="1" x14ac:dyDescent="0.3">
      <c r="A6821" t="s">
        <v>21</v>
      </c>
      <c r="B6821">
        <f>IF(A6821="twin",2,1)</f>
        <v>2</v>
      </c>
      <c r="C6821" t="s">
        <v>52</v>
      </c>
      <c r="D6821" t="s">
        <v>40</v>
      </c>
      <c r="E6821" t="s">
        <v>52</v>
      </c>
      <c r="F6821" t="s">
        <v>40</v>
      </c>
      <c r="G6821" t="s">
        <v>52</v>
      </c>
      <c r="H6821" t="s">
        <v>40</v>
      </c>
      <c r="J6821" t="s">
        <v>24</v>
      </c>
      <c r="K6821" t="s">
        <v>32</v>
      </c>
      <c r="L6821" t="s">
        <v>26</v>
      </c>
      <c r="M6821" t="s">
        <v>32</v>
      </c>
      <c r="N6821" t="s">
        <v>26</v>
      </c>
      <c r="O6821" t="s">
        <v>32</v>
      </c>
      <c r="P6821" t="s">
        <v>26</v>
      </c>
      <c r="R6821" t="s">
        <v>27</v>
      </c>
      <c r="S6821" t="s">
        <v>18502</v>
      </c>
      <c r="T6821" t="s">
        <v>18503</v>
      </c>
      <c r="U6821" t="str">
        <f>RIGHT(T6821,LEN(T6821)-FIND("[",T6821))</f>
        <v>-123.12222780806366, 49.27585252982303]}</v>
      </c>
      <c r="V6821" t="str">
        <f>LEFT(U6821,FIND(",",U6821)-1)</f>
        <v>-123.12222780806366</v>
      </c>
      <c r="W6821" s="2">
        <f>VALUE(V6821)</f>
        <v>-123.122227808063</v>
      </c>
      <c r="X6821" t="str">
        <f>MID(U6821,FIND(" ",U6821)+1,FIND("]",U6821)-FIND(" ",U6821)-1)</f>
        <v>49.27585252982303</v>
      </c>
      <c r="Y6821" s="2">
        <f>VALUE(X6821)</f>
        <v>49.275852529822998</v>
      </c>
      <c r="Z6821" t="s">
        <v>30</v>
      </c>
      <c r="AA6821" t="s">
        <v>18504</v>
      </c>
      <c r="AB6821" t="s">
        <v>27683</v>
      </c>
      <c r="AC6821" t="str">
        <f>LEFT(AB6821,FIND(" ",AB6821)-1)</f>
        <v>1138</v>
      </c>
      <c r="AD6821" t="str">
        <f>MID(AB6821,FIND(" ",AB6821)+1,FIND(",",AB6821)-FIND(" ",AB6821)-1)</f>
        <v>Homer St</v>
      </c>
    </row>
    <row r="6822" spans="1:30" hidden="1" x14ac:dyDescent="0.3">
      <c r="A6822" t="s">
        <v>21</v>
      </c>
      <c r="B6822">
        <f>IF(A6822="twin",2,1)</f>
        <v>2</v>
      </c>
      <c r="C6822" t="s">
        <v>52</v>
      </c>
      <c r="D6822" t="s">
        <v>40</v>
      </c>
      <c r="E6822" t="s">
        <v>52</v>
      </c>
      <c r="F6822" t="s">
        <v>40</v>
      </c>
      <c r="G6822" t="s">
        <v>52</v>
      </c>
      <c r="H6822" t="s">
        <v>40</v>
      </c>
      <c r="J6822" t="s">
        <v>24</v>
      </c>
      <c r="K6822" t="s">
        <v>32</v>
      </c>
      <c r="L6822" t="s">
        <v>26</v>
      </c>
      <c r="M6822" t="s">
        <v>32</v>
      </c>
      <c r="N6822" t="s">
        <v>26</v>
      </c>
      <c r="O6822" t="s">
        <v>32</v>
      </c>
      <c r="P6822" t="s">
        <v>26</v>
      </c>
      <c r="R6822" t="s">
        <v>27</v>
      </c>
      <c r="S6822" t="s">
        <v>18505</v>
      </c>
      <c r="T6822" t="s">
        <v>7105</v>
      </c>
      <c r="U6822" t="str">
        <f>RIGHT(T6822,LEN(T6822)-FIND("[",T6822))</f>
        <v>-123.12226948452533, 49.275999646996496]}</v>
      </c>
      <c r="V6822" t="str">
        <f>LEFT(U6822,FIND(",",U6822)-1)</f>
        <v>-123.12226948452533</v>
      </c>
      <c r="W6822" s="2">
        <f>VALUE(V6822)</f>
        <v>-123.12226948452501</v>
      </c>
      <c r="X6822" t="str">
        <f>MID(U6822,FIND(" ",U6822)+1,FIND("]",U6822)-FIND(" ",U6822)-1)</f>
        <v>49.275999646996496</v>
      </c>
      <c r="Y6822" s="2">
        <f>VALUE(X6822)</f>
        <v>49.275999646996397</v>
      </c>
      <c r="Z6822" t="s">
        <v>30</v>
      </c>
      <c r="AA6822" t="s">
        <v>18506</v>
      </c>
      <c r="AB6822" t="s">
        <v>27683</v>
      </c>
      <c r="AC6822" t="str">
        <f>LEFT(AB6822,FIND(" ",AB6822)-1)</f>
        <v>1138</v>
      </c>
      <c r="AD6822" t="str">
        <f>MID(AB6822,FIND(" ",AB6822)+1,FIND(",",AB6822)-FIND(" ",AB6822)-1)</f>
        <v>Homer St</v>
      </c>
    </row>
    <row r="6823" spans="1:30" hidden="1" x14ac:dyDescent="0.3">
      <c r="A6823" t="s">
        <v>63</v>
      </c>
      <c r="B6823">
        <f>IF(A6823="twin",2,1)</f>
        <v>1</v>
      </c>
      <c r="C6823" t="s">
        <v>22</v>
      </c>
      <c r="D6823" t="s">
        <v>22</v>
      </c>
      <c r="E6823" t="s">
        <v>22</v>
      </c>
      <c r="F6823" t="s">
        <v>22</v>
      </c>
      <c r="G6823" t="s">
        <v>22</v>
      </c>
      <c r="H6823" t="s">
        <v>22</v>
      </c>
      <c r="J6823" t="s">
        <v>24</v>
      </c>
      <c r="K6823" t="s">
        <v>32</v>
      </c>
      <c r="L6823" t="s">
        <v>26</v>
      </c>
      <c r="M6823" t="s">
        <v>32</v>
      </c>
      <c r="N6823" t="s">
        <v>26</v>
      </c>
      <c r="O6823" t="s">
        <v>32</v>
      </c>
      <c r="P6823" t="s">
        <v>26</v>
      </c>
      <c r="R6823" t="s">
        <v>27</v>
      </c>
      <c r="S6823" t="s">
        <v>18507</v>
      </c>
      <c r="T6823" t="s">
        <v>18508</v>
      </c>
      <c r="U6823" t="str">
        <f>RIGHT(T6823,LEN(T6823)-FIND("[",T6823))</f>
        <v>-123.14453186519847, 49.26550091841297]}</v>
      </c>
      <c r="V6823" t="str">
        <f>LEFT(U6823,FIND(",",U6823)-1)</f>
        <v>-123.14453186519847</v>
      </c>
      <c r="W6823" s="2">
        <f>VALUE(V6823)</f>
        <v>-123.144531865198</v>
      </c>
      <c r="X6823" t="str">
        <f>MID(U6823,FIND(" ",U6823)+1,FIND("]",U6823)-FIND(" ",U6823)-1)</f>
        <v>49.26550091841297</v>
      </c>
      <c r="Y6823" s="2">
        <f>VALUE(X6823)</f>
        <v>49.265500918412897</v>
      </c>
      <c r="Z6823" t="s">
        <v>43</v>
      </c>
      <c r="AA6823" t="s">
        <v>18509</v>
      </c>
      <c r="AB6823" t="s">
        <v>28740</v>
      </c>
      <c r="AC6823" t="str">
        <f>LEFT(AB6823,FIND(" ",AB6823)-1)</f>
        <v>1764</v>
      </c>
      <c r="AD6823" t="str">
        <f>MID(AB6823,FIND(" ",AB6823)+1,FIND(",",AB6823)-FIND(" ",AB6823)-1)</f>
        <v>W 7th Ave</v>
      </c>
    </row>
    <row r="6824" spans="1:30" hidden="1" x14ac:dyDescent="0.3">
      <c r="A6824" t="s">
        <v>21</v>
      </c>
      <c r="B6824">
        <f>IF(A6824="twin",2,1)</f>
        <v>2</v>
      </c>
      <c r="C6824" t="s">
        <v>22</v>
      </c>
      <c r="D6824" t="s">
        <v>22</v>
      </c>
      <c r="E6824" t="s">
        <v>22</v>
      </c>
      <c r="F6824" t="s">
        <v>22</v>
      </c>
      <c r="G6824" t="s">
        <v>22</v>
      </c>
      <c r="H6824" t="s">
        <v>22</v>
      </c>
      <c r="J6824" t="s">
        <v>24</v>
      </c>
      <c r="K6824" t="s">
        <v>32</v>
      </c>
      <c r="L6824" t="s">
        <v>26</v>
      </c>
      <c r="M6824" t="s">
        <v>32</v>
      </c>
      <c r="N6824" t="s">
        <v>26</v>
      </c>
      <c r="O6824" t="s">
        <v>32</v>
      </c>
      <c r="P6824" t="s">
        <v>26</v>
      </c>
      <c r="R6824" t="s">
        <v>27</v>
      </c>
      <c r="S6824" t="s">
        <v>18510</v>
      </c>
      <c r="T6824" t="s">
        <v>12846</v>
      </c>
      <c r="U6824" t="str">
        <f>RIGHT(T6824,LEN(T6824)-FIND("[",T6824))</f>
        <v>-123.1016545334731, 49.25744511693448]}</v>
      </c>
      <c r="V6824" t="str">
        <f>LEFT(U6824,FIND(",",U6824)-1)</f>
        <v>-123.1016545334731</v>
      </c>
      <c r="W6824" s="2">
        <f>VALUE(V6824)</f>
        <v>-123.101654533473</v>
      </c>
      <c r="X6824" t="str">
        <f>MID(U6824,FIND(" ",U6824)+1,FIND("]",U6824)-FIND(" ",U6824)-1)</f>
        <v>49.25744511693448</v>
      </c>
      <c r="Y6824" s="2">
        <f>VALUE(X6824)</f>
        <v>49.257445116934399</v>
      </c>
      <c r="Z6824" t="s">
        <v>96</v>
      </c>
      <c r="AA6824" t="s">
        <v>18511</v>
      </c>
      <c r="AB6824" t="s">
        <v>28742</v>
      </c>
      <c r="AC6824" t="str">
        <f>LEFT(AB6824,FIND(" ",AB6824)-1)</f>
        <v>188</v>
      </c>
      <c r="AD6824" t="str">
        <f>MID(AB6824,FIND(" ",AB6824)+1,FIND(",",AB6824)-FIND(" ",AB6824)-1)</f>
        <v>E 15th Ave</v>
      </c>
    </row>
    <row r="6825" spans="1:30" hidden="1" x14ac:dyDescent="0.3">
      <c r="A6825" t="s">
        <v>21</v>
      </c>
      <c r="B6825">
        <f>IF(A6825="twin",2,1)</f>
        <v>2</v>
      </c>
      <c r="C6825" t="s">
        <v>40</v>
      </c>
      <c r="D6825" t="s">
        <v>23</v>
      </c>
      <c r="E6825" t="s">
        <v>40</v>
      </c>
      <c r="F6825" t="s">
        <v>23</v>
      </c>
      <c r="G6825" t="s">
        <v>40</v>
      </c>
      <c r="H6825" t="s">
        <v>23</v>
      </c>
      <c r="J6825" t="s">
        <v>24</v>
      </c>
      <c r="K6825" t="s">
        <v>32</v>
      </c>
      <c r="L6825" t="s">
        <v>26</v>
      </c>
      <c r="M6825" t="s">
        <v>32</v>
      </c>
      <c r="N6825" t="s">
        <v>26</v>
      </c>
      <c r="O6825" t="s">
        <v>32</v>
      </c>
      <c r="P6825" t="s">
        <v>26</v>
      </c>
      <c r="R6825" t="s">
        <v>27</v>
      </c>
      <c r="S6825" t="s">
        <v>18512</v>
      </c>
      <c r="T6825" t="s">
        <v>4814</v>
      </c>
      <c r="U6825" t="str">
        <f>RIGHT(T6825,LEN(T6825)-FIND("[",T6825))</f>
        <v>-123.12171420167142, 49.26403679259244]}</v>
      </c>
      <c r="V6825" t="str">
        <f>LEFT(U6825,FIND(",",U6825)-1)</f>
        <v>-123.12171420167142</v>
      </c>
      <c r="W6825" s="2">
        <f>VALUE(V6825)</f>
        <v>-123.121714201671</v>
      </c>
      <c r="X6825" t="str">
        <f>MID(U6825,FIND(" ",U6825)+1,FIND("]",U6825)-FIND(" ",U6825)-1)</f>
        <v>49.26403679259244</v>
      </c>
      <c r="Y6825" s="2">
        <f>VALUE(X6825)</f>
        <v>49.2640367925924</v>
      </c>
      <c r="Z6825" t="s">
        <v>43</v>
      </c>
      <c r="AA6825" t="s">
        <v>18513</v>
      </c>
      <c r="AB6825" t="s">
        <v>27151</v>
      </c>
      <c r="AC6825" t="str">
        <f>LEFT(AB6825,FIND(" ",AB6825)-1)</f>
        <v>788</v>
      </c>
      <c r="AD6825" t="str">
        <f>MID(AB6825,FIND(" ",AB6825)+1,FIND(",",AB6825)-FIND(" ",AB6825)-1)</f>
        <v>W 8th Ave</v>
      </c>
    </row>
    <row r="6826" spans="1:30" hidden="1" x14ac:dyDescent="0.3">
      <c r="A6826" t="s">
        <v>21</v>
      </c>
      <c r="B6826">
        <f>IF(A6826="twin",2,1)</f>
        <v>2</v>
      </c>
      <c r="C6826" t="s">
        <v>45</v>
      </c>
      <c r="D6826" t="s">
        <v>22</v>
      </c>
      <c r="E6826" t="s">
        <v>45</v>
      </c>
      <c r="F6826" t="s">
        <v>22</v>
      </c>
      <c r="G6826" t="s">
        <v>45</v>
      </c>
      <c r="H6826" t="s">
        <v>22</v>
      </c>
      <c r="J6826" t="s">
        <v>24</v>
      </c>
      <c r="K6826" t="s">
        <v>25</v>
      </c>
      <c r="L6826" t="s">
        <v>26</v>
      </c>
      <c r="M6826" t="s">
        <v>25</v>
      </c>
      <c r="N6826" t="s">
        <v>26</v>
      </c>
      <c r="O6826" t="s">
        <v>25</v>
      </c>
      <c r="P6826" t="s">
        <v>26</v>
      </c>
      <c r="R6826" t="s">
        <v>27</v>
      </c>
      <c r="S6826" t="s">
        <v>18514</v>
      </c>
      <c r="T6826" t="s">
        <v>4817</v>
      </c>
      <c r="U6826" t="str">
        <f>RIGHT(T6826,LEN(T6826)-FIND("[",T6826))</f>
        <v>-123.14242810030247, 49.26968857538089]}</v>
      </c>
      <c r="V6826" t="str">
        <f>LEFT(U6826,FIND(",",U6826)-1)</f>
        <v>-123.14242810030247</v>
      </c>
      <c r="W6826" s="2">
        <f>VALUE(V6826)</f>
        <v>-123.142428100302</v>
      </c>
      <c r="X6826" t="str">
        <f>MID(U6826,FIND(" ",U6826)+1,FIND("]",U6826)-FIND(" ",U6826)-1)</f>
        <v>49.26968857538089</v>
      </c>
      <c r="Y6826" s="2">
        <f>VALUE(X6826)</f>
        <v>49.269688575380798</v>
      </c>
      <c r="Z6826" t="s">
        <v>43</v>
      </c>
      <c r="AA6826" t="s">
        <v>18515</v>
      </c>
      <c r="AB6826" t="s">
        <v>27152</v>
      </c>
      <c r="AC6826" t="str">
        <f>LEFT(AB6826,FIND(" ",AB6826)-1)</f>
        <v>1672</v>
      </c>
      <c r="AD6826" t="str">
        <f>MID(AB6826,FIND(" ",AB6826)+1,FIND(",",AB6826)-FIND(" ",AB6826)-1)</f>
        <v>W 2nd Ave</v>
      </c>
    </row>
    <row r="6827" spans="1:30" hidden="1" x14ac:dyDescent="0.3">
      <c r="A6827" t="s">
        <v>21</v>
      </c>
      <c r="B6827">
        <f>IF(A6827="twin",2,1)</f>
        <v>2</v>
      </c>
      <c r="C6827" t="s">
        <v>45</v>
      </c>
      <c r="D6827" t="s">
        <v>22</v>
      </c>
      <c r="E6827" t="s">
        <v>45</v>
      </c>
      <c r="F6827" t="s">
        <v>22</v>
      </c>
      <c r="G6827" t="s">
        <v>45</v>
      </c>
      <c r="H6827" t="s">
        <v>22</v>
      </c>
      <c r="J6827" t="s">
        <v>24</v>
      </c>
      <c r="K6827" t="s">
        <v>25</v>
      </c>
      <c r="L6827" t="s">
        <v>26</v>
      </c>
      <c r="M6827" t="s">
        <v>25</v>
      </c>
      <c r="N6827" t="s">
        <v>26</v>
      </c>
      <c r="O6827" t="s">
        <v>25</v>
      </c>
      <c r="P6827" t="s">
        <v>26</v>
      </c>
      <c r="R6827" t="s">
        <v>27</v>
      </c>
      <c r="S6827" t="s">
        <v>18516</v>
      </c>
      <c r="T6827" t="s">
        <v>4820</v>
      </c>
      <c r="U6827" t="str">
        <f>RIGHT(T6827,LEN(T6827)-FIND("[",T6827))</f>
        <v>-123.14260561546875, 49.26969170264066]}</v>
      </c>
      <c r="V6827" t="str">
        <f>LEFT(U6827,FIND(",",U6827)-1)</f>
        <v>-123.14260561546875</v>
      </c>
      <c r="W6827" s="2">
        <f>VALUE(V6827)</f>
        <v>-123.142605615468</v>
      </c>
      <c r="X6827" t="str">
        <f>MID(U6827,FIND(" ",U6827)+1,FIND("]",U6827)-FIND(" ",U6827)-1)</f>
        <v>49.26969170264066</v>
      </c>
      <c r="Y6827" s="2">
        <f>VALUE(X6827)</f>
        <v>49.2696917026406</v>
      </c>
      <c r="Z6827" t="s">
        <v>43</v>
      </c>
      <c r="AA6827" t="s">
        <v>18517</v>
      </c>
      <c r="AB6827" t="s">
        <v>27152</v>
      </c>
      <c r="AC6827" t="str">
        <f>LEFT(AB6827,FIND(" ",AB6827)-1)</f>
        <v>1672</v>
      </c>
      <c r="AD6827" t="str">
        <f>MID(AB6827,FIND(" ",AB6827)+1,FIND(",",AB6827)-FIND(" ",AB6827)-1)</f>
        <v>W 2nd Ave</v>
      </c>
    </row>
    <row r="6828" spans="1:30" hidden="1" x14ac:dyDescent="0.3">
      <c r="A6828" t="s">
        <v>21</v>
      </c>
      <c r="B6828">
        <f>IF(A6828="twin",2,1)</f>
        <v>2</v>
      </c>
      <c r="C6828" t="s">
        <v>45</v>
      </c>
      <c r="D6828" t="s">
        <v>22</v>
      </c>
      <c r="E6828" t="s">
        <v>45</v>
      </c>
      <c r="F6828" t="s">
        <v>22</v>
      </c>
      <c r="G6828" t="s">
        <v>45</v>
      </c>
      <c r="H6828" t="s">
        <v>22</v>
      </c>
      <c r="J6828" t="s">
        <v>24</v>
      </c>
      <c r="K6828" t="s">
        <v>25</v>
      </c>
      <c r="L6828" t="s">
        <v>26</v>
      </c>
      <c r="M6828" t="s">
        <v>25</v>
      </c>
      <c r="N6828" t="s">
        <v>26</v>
      </c>
      <c r="O6828" t="s">
        <v>25</v>
      </c>
      <c r="P6828" t="s">
        <v>26</v>
      </c>
      <c r="R6828" t="s">
        <v>27</v>
      </c>
      <c r="S6828" t="s">
        <v>18518</v>
      </c>
      <c r="T6828" t="s">
        <v>12854</v>
      </c>
      <c r="U6828" t="str">
        <f>RIGHT(T6828,LEN(T6828)-FIND("[",T6828))</f>
        <v>-123.14278308744521, 49.26969414604599]}</v>
      </c>
      <c r="V6828" t="str">
        <f>LEFT(U6828,FIND(",",U6828)-1)</f>
        <v>-123.14278308744521</v>
      </c>
      <c r="W6828" s="2">
        <f>VALUE(V6828)</f>
        <v>-123.142783087445</v>
      </c>
      <c r="X6828" t="str">
        <f>MID(U6828,FIND(" ",U6828)+1,FIND("]",U6828)-FIND(" ",U6828)-1)</f>
        <v>49.26969414604599</v>
      </c>
      <c r="Y6828" s="2">
        <f>VALUE(X6828)</f>
        <v>49.2696941460459</v>
      </c>
      <c r="Z6828" t="s">
        <v>43</v>
      </c>
      <c r="AA6828" t="s">
        <v>18519</v>
      </c>
      <c r="AB6828" t="s">
        <v>28744</v>
      </c>
      <c r="AC6828" t="str">
        <f>LEFT(AB6828,FIND(" ",AB6828)-1)</f>
        <v>1684</v>
      </c>
      <c r="AD6828" t="str">
        <f>MID(AB6828,FIND(" ",AB6828)+1,FIND(",",AB6828)-FIND(" ",AB6828)-1)</f>
        <v>W 2nd Ave</v>
      </c>
    </row>
    <row r="6829" spans="1:30" hidden="1" x14ac:dyDescent="0.3">
      <c r="A6829" t="s">
        <v>21</v>
      </c>
      <c r="B6829">
        <f>IF(A6829="twin",2,1)</f>
        <v>2</v>
      </c>
      <c r="C6829" t="s">
        <v>40</v>
      </c>
      <c r="D6829" t="s">
        <v>23</v>
      </c>
      <c r="E6829" t="s">
        <v>40</v>
      </c>
      <c r="F6829" t="s">
        <v>23</v>
      </c>
      <c r="G6829" t="s">
        <v>40</v>
      </c>
      <c r="H6829" t="s">
        <v>23</v>
      </c>
      <c r="J6829" t="s">
        <v>24</v>
      </c>
      <c r="K6829" t="s">
        <v>32</v>
      </c>
      <c r="L6829" t="s">
        <v>26</v>
      </c>
      <c r="M6829" t="s">
        <v>32</v>
      </c>
      <c r="N6829" t="s">
        <v>26</v>
      </c>
      <c r="O6829" t="s">
        <v>32</v>
      </c>
      <c r="P6829" t="s">
        <v>26</v>
      </c>
      <c r="R6829" t="s">
        <v>27</v>
      </c>
      <c r="S6829" t="s">
        <v>18520</v>
      </c>
      <c r="T6829" t="s">
        <v>15431</v>
      </c>
      <c r="U6829" t="str">
        <f>RIGHT(T6829,LEN(T6829)-FIND("[",T6829))</f>
        <v>-123.12171900180053, 49.26392074937692]}</v>
      </c>
      <c r="V6829" t="str">
        <f>LEFT(U6829,FIND(",",U6829)-1)</f>
        <v>-123.12171900180053</v>
      </c>
      <c r="W6829" s="2">
        <f>VALUE(V6829)</f>
        <v>-123.1217190018</v>
      </c>
      <c r="X6829" t="str">
        <f>MID(U6829,FIND(" ",U6829)+1,FIND("]",U6829)-FIND(" ",U6829)-1)</f>
        <v>49.26392074937692</v>
      </c>
      <c r="Y6829" s="2">
        <f>VALUE(X6829)</f>
        <v>49.263920749376901</v>
      </c>
      <c r="Z6829" t="s">
        <v>43</v>
      </c>
      <c r="AA6829" t="s">
        <v>18521</v>
      </c>
      <c r="AB6829" t="s">
        <v>29104</v>
      </c>
      <c r="AC6829" t="str">
        <f>LEFT(AB6829,FIND(" ",AB6829)-1)</f>
        <v>2400-2498</v>
      </c>
      <c r="AD6829" t="str">
        <f>MID(AB6829,FIND(" ",AB6829)+1,FIND(",",AB6829)-FIND(" ",AB6829)-1)</f>
        <v>Willow St</v>
      </c>
    </row>
    <row r="6830" spans="1:30" hidden="1" x14ac:dyDescent="0.3">
      <c r="A6830" t="s">
        <v>21</v>
      </c>
      <c r="B6830">
        <f>IF(A6830="twin",2,1)</f>
        <v>2</v>
      </c>
      <c r="C6830" t="s">
        <v>40</v>
      </c>
      <c r="D6830" t="s">
        <v>23</v>
      </c>
      <c r="E6830" t="s">
        <v>40</v>
      </c>
      <c r="F6830" t="s">
        <v>23</v>
      </c>
      <c r="G6830" t="s">
        <v>40</v>
      </c>
      <c r="H6830" t="s">
        <v>23</v>
      </c>
      <c r="J6830" t="s">
        <v>24</v>
      </c>
      <c r="K6830" t="s">
        <v>32</v>
      </c>
      <c r="L6830" t="s">
        <v>26</v>
      </c>
      <c r="M6830" t="s">
        <v>32</v>
      </c>
      <c r="N6830" t="s">
        <v>26</v>
      </c>
      <c r="O6830" t="s">
        <v>32</v>
      </c>
      <c r="P6830" t="s">
        <v>26</v>
      </c>
      <c r="R6830" t="s">
        <v>27</v>
      </c>
      <c r="S6830" t="s">
        <v>18522</v>
      </c>
      <c r="T6830" t="s">
        <v>6551</v>
      </c>
      <c r="U6830" t="str">
        <f>RIGHT(T6830,LEN(T6830)-FIND("[",T6830))</f>
        <v>-123.12188917077886, 49.26381298731617]}</v>
      </c>
      <c r="V6830" t="str">
        <f>LEFT(U6830,FIND(",",U6830)-1)</f>
        <v>-123.12188917077886</v>
      </c>
      <c r="W6830" s="2">
        <f>VALUE(V6830)</f>
        <v>-123.121889170778</v>
      </c>
      <c r="X6830" t="str">
        <f>MID(U6830,FIND(" ",U6830)+1,FIND("]",U6830)-FIND(" ",U6830)-1)</f>
        <v>49.26381298731617</v>
      </c>
      <c r="Y6830" s="2">
        <f>VALUE(X6830)</f>
        <v>49.263812987316101</v>
      </c>
      <c r="Z6830" t="s">
        <v>43</v>
      </c>
      <c r="AA6830" t="s">
        <v>18523</v>
      </c>
      <c r="AB6830" t="s">
        <v>27570</v>
      </c>
      <c r="AC6830" t="str">
        <f>LEFT(AB6830,FIND(" ",AB6830)-1)</f>
        <v>1005-805</v>
      </c>
      <c r="AD6830" t="str">
        <f>MID(AB6830,FIND(" ",AB6830)+1,FIND(",",AB6830)-FIND(" ",AB6830)-1)</f>
        <v>W Broadway</v>
      </c>
    </row>
    <row r="6831" spans="1:30" hidden="1" x14ac:dyDescent="0.3">
      <c r="A6831" t="s">
        <v>21</v>
      </c>
      <c r="B6831">
        <f>IF(A6831="twin",2,1)</f>
        <v>2</v>
      </c>
      <c r="C6831" t="s">
        <v>45</v>
      </c>
      <c r="D6831" t="s">
        <v>22</v>
      </c>
      <c r="E6831" t="s">
        <v>45</v>
      </c>
      <c r="F6831" t="s">
        <v>22</v>
      </c>
      <c r="G6831" t="s">
        <v>45</v>
      </c>
      <c r="H6831" t="s">
        <v>22</v>
      </c>
      <c r="J6831" t="s">
        <v>24</v>
      </c>
      <c r="K6831" t="s">
        <v>25</v>
      </c>
      <c r="L6831" t="s">
        <v>26</v>
      </c>
      <c r="M6831" t="s">
        <v>25</v>
      </c>
      <c r="N6831" t="s">
        <v>26</v>
      </c>
      <c r="O6831" t="s">
        <v>25</v>
      </c>
      <c r="P6831" t="s">
        <v>26</v>
      </c>
      <c r="R6831" t="s">
        <v>27</v>
      </c>
      <c r="S6831" t="s">
        <v>18524</v>
      </c>
      <c r="T6831" t="s">
        <v>16464</v>
      </c>
      <c r="U6831" t="str">
        <f>RIGHT(T6831,LEN(T6831)-FIND("[",T6831))</f>
        <v>-123.1262066432118, 49.27448596710886]}</v>
      </c>
      <c r="V6831" t="str">
        <f>LEFT(U6831,FIND(",",U6831)-1)</f>
        <v>-123.1262066432118</v>
      </c>
      <c r="W6831" s="2">
        <f>VALUE(V6831)</f>
        <v>-123.12620664321101</v>
      </c>
      <c r="X6831" t="str">
        <f>MID(U6831,FIND(" ",U6831)+1,FIND("]",U6831)-FIND(" ",U6831)-1)</f>
        <v>49.27448596710886</v>
      </c>
      <c r="Y6831" s="2">
        <f>VALUE(X6831)</f>
        <v>49.274485967108802</v>
      </c>
      <c r="Z6831" t="s">
        <v>30</v>
      </c>
      <c r="AA6831" t="s">
        <v>18525</v>
      </c>
      <c r="AB6831" t="s">
        <v>27489</v>
      </c>
      <c r="AC6831" t="str">
        <f>LEFT(AB6831,FIND(" ",AB6831)-1)</f>
        <v>1312</v>
      </c>
      <c r="AD6831" t="str">
        <f>MID(AB6831,FIND(" ",AB6831)+1,FIND(",",AB6831)-FIND(" ",AB6831)-1)</f>
        <v>Richards St</v>
      </c>
    </row>
    <row r="6832" spans="1:30" hidden="1" x14ac:dyDescent="0.3">
      <c r="A6832" t="s">
        <v>21</v>
      </c>
      <c r="B6832">
        <f>IF(A6832="twin",2,1)</f>
        <v>2</v>
      </c>
      <c r="C6832" t="s">
        <v>22</v>
      </c>
      <c r="D6832" t="s">
        <v>22</v>
      </c>
      <c r="E6832" t="s">
        <v>22</v>
      </c>
      <c r="F6832" t="s">
        <v>22</v>
      </c>
      <c r="G6832" t="s">
        <v>22</v>
      </c>
      <c r="H6832" t="s">
        <v>22</v>
      </c>
      <c r="J6832" t="s">
        <v>24</v>
      </c>
      <c r="K6832" t="s">
        <v>32</v>
      </c>
      <c r="L6832" t="s">
        <v>26</v>
      </c>
      <c r="M6832" t="s">
        <v>32</v>
      </c>
      <c r="N6832" t="s">
        <v>26</v>
      </c>
      <c r="O6832" t="s">
        <v>32</v>
      </c>
      <c r="P6832" t="s">
        <v>26</v>
      </c>
      <c r="R6832" t="s">
        <v>27</v>
      </c>
      <c r="S6832" t="s">
        <v>18526</v>
      </c>
      <c r="T6832" t="s">
        <v>4832</v>
      </c>
      <c r="U6832" t="str">
        <f>RIGHT(T6832,LEN(T6832)-FIND("[",T6832))</f>
        <v>-123.18629155563889, 49.26356363635407]}</v>
      </c>
      <c r="V6832" t="str">
        <f>LEFT(U6832,FIND(",",U6832)-1)</f>
        <v>-123.18629155563889</v>
      </c>
      <c r="W6832" s="2">
        <f>VALUE(V6832)</f>
        <v>-123.18629155563799</v>
      </c>
      <c r="X6832" t="str">
        <f>MID(U6832,FIND(" ",U6832)+1,FIND("]",U6832)-FIND(" ",U6832)-1)</f>
        <v>49.26356363635407</v>
      </c>
      <c r="Y6832" s="2">
        <f>VALUE(X6832)</f>
        <v>49.263563636354</v>
      </c>
      <c r="Z6832" t="s">
        <v>121</v>
      </c>
      <c r="AA6832" t="s">
        <v>18527</v>
      </c>
      <c r="AB6832" t="s">
        <v>27155</v>
      </c>
      <c r="AC6832" t="str">
        <f>LEFT(AB6832,FIND(" ",AB6832)-1)</f>
        <v>3715</v>
      </c>
      <c r="AD6832" t="str">
        <f>MID(AB6832,FIND(" ",AB6832)+1,FIND(",",AB6832)-FIND(" ",AB6832)-1)</f>
        <v>W 10th Ave</v>
      </c>
    </row>
    <row r="6833" spans="1:30" hidden="1" x14ac:dyDescent="0.3">
      <c r="A6833" t="s">
        <v>21</v>
      </c>
      <c r="B6833">
        <f>IF(A6833="twin",2,1)</f>
        <v>2</v>
      </c>
      <c r="C6833" t="s">
        <v>22</v>
      </c>
      <c r="D6833" t="s">
        <v>22</v>
      </c>
      <c r="E6833" t="s">
        <v>22</v>
      </c>
      <c r="F6833" t="s">
        <v>22</v>
      </c>
      <c r="G6833" t="s">
        <v>22</v>
      </c>
      <c r="H6833" t="s">
        <v>22</v>
      </c>
      <c r="J6833" t="s">
        <v>24</v>
      </c>
      <c r="K6833" t="s">
        <v>32</v>
      </c>
      <c r="L6833" t="s">
        <v>26</v>
      </c>
      <c r="M6833" t="s">
        <v>32</v>
      </c>
      <c r="N6833" t="s">
        <v>26</v>
      </c>
      <c r="O6833" t="s">
        <v>32</v>
      </c>
      <c r="P6833" t="s">
        <v>26</v>
      </c>
      <c r="R6833" t="s">
        <v>27</v>
      </c>
      <c r="S6833" t="s">
        <v>18528</v>
      </c>
      <c r="T6833" t="s">
        <v>10816</v>
      </c>
      <c r="U6833" t="str">
        <f>RIGHT(T6833,LEN(T6833)-FIND("[",T6833))</f>
        <v>-123.18645672035767, 49.26356613146244]}</v>
      </c>
      <c r="V6833" t="str">
        <f>LEFT(U6833,FIND(",",U6833)-1)</f>
        <v>-123.18645672035767</v>
      </c>
      <c r="W6833" s="2">
        <f>VALUE(V6833)</f>
        <v>-123.186456720357</v>
      </c>
      <c r="X6833" t="str">
        <f>MID(U6833,FIND(" ",U6833)+1,FIND("]",U6833)-FIND(" ",U6833)-1)</f>
        <v>49.26356613146244</v>
      </c>
      <c r="Y6833" s="2">
        <f>VALUE(X6833)</f>
        <v>49.263566131462397</v>
      </c>
      <c r="Z6833" t="s">
        <v>121</v>
      </c>
      <c r="AA6833" t="s">
        <v>18529</v>
      </c>
      <c r="AB6833" t="s">
        <v>28425</v>
      </c>
      <c r="AC6833" t="str">
        <f>LEFT(AB6833,FIND(" ",AB6833)-1)</f>
        <v>3721</v>
      </c>
      <c r="AD6833" t="str">
        <f>MID(AB6833,FIND(" ",AB6833)+1,FIND(",",AB6833)-FIND(" ",AB6833)-1)</f>
        <v>W 10th Ave</v>
      </c>
    </row>
    <row r="6834" spans="1:30" hidden="1" x14ac:dyDescent="0.3">
      <c r="A6834" t="s">
        <v>21</v>
      </c>
      <c r="B6834">
        <f>IF(A6834="twin",2,1)</f>
        <v>2</v>
      </c>
      <c r="C6834" t="s">
        <v>22</v>
      </c>
      <c r="D6834" t="s">
        <v>22</v>
      </c>
      <c r="E6834" t="s">
        <v>22</v>
      </c>
      <c r="F6834" t="s">
        <v>22</v>
      </c>
      <c r="G6834" t="s">
        <v>22</v>
      </c>
      <c r="H6834" t="s">
        <v>22</v>
      </c>
      <c r="J6834" t="s">
        <v>24</v>
      </c>
      <c r="K6834" t="s">
        <v>32</v>
      </c>
      <c r="L6834" t="s">
        <v>26</v>
      </c>
      <c r="M6834" t="s">
        <v>32</v>
      </c>
      <c r="N6834" t="s">
        <v>26</v>
      </c>
      <c r="O6834" t="s">
        <v>32</v>
      </c>
      <c r="P6834" t="s">
        <v>26</v>
      </c>
      <c r="R6834" t="s">
        <v>27</v>
      </c>
      <c r="S6834" t="s">
        <v>18530</v>
      </c>
      <c r="T6834" t="s">
        <v>12857</v>
      </c>
      <c r="U6834" t="str">
        <f>RIGHT(T6834,LEN(T6834)-FIND("[",T6834))</f>
        <v>-123.18680556505646, 49.263571441850154]}</v>
      </c>
      <c r="V6834" t="str">
        <f>LEFT(U6834,FIND(",",U6834)-1)</f>
        <v>-123.18680556505646</v>
      </c>
      <c r="W6834" s="2">
        <f>VALUE(V6834)</f>
        <v>-123.18680556505601</v>
      </c>
      <c r="X6834" t="str">
        <f>MID(U6834,FIND(" ",U6834)+1,FIND("]",U6834)-FIND(" ",U6834)-1)</f>
        <v>49.263571441850154</v>
      </c>
      <c r="Y6834" s="2">
        <f>VALUE(X6834)</f>
        <v>49.263571441850097</v>
      </c>
      <c r="Z6834" t="s">
        <v>121</v>
      </c>
      <c r="AA6834" t="s">
        <v>18531</v>
      </c>
      <c r="AB6834" t="s">
        <v>28745</v>
      </c>
      <c r="AC6834" t="str">
        <f>LEFT(AB6834,FIND(" ",AB6834)-1)</f>
        <v>3739</v>
      </c>
      <c r="AD6834" t="str">
        <f>MID(AB6834,FIND(" ",AB6834)+1,FIND(",",AB6834)-FIND(" ",AB6834)-1)</f>
        <v>W 10th Ave</v>
      </c>
    </row>
    <row r="6835" spans="1:30" hidden="1" x14ac:dyDescent="0.3">
      <c r="A6835" t="s">
        <v>21</v>
      </c>
      <c r="B6835">
        <f>IF(A6835="twin",2,1)</f>
        <v>2</v>
      </c>
      <c r="C6835" t="s">
        <v>22</v>
      </c>
      <c r="D6835" t="s">
        <v>22</v>
      </c>
      <c r="E6835" t="s">
        <v>22</v>
      </c>
      <c r="F6835" t="s">
        <v>22</v>
      </c>
      <c r="G6835" t="s">
        <v>22</v>
      </c>
      <c r="H6835" t="s">
        <v>22</v>
      </c>
      <c r="J6835" t="s">
        <v>24</v>
      </c>
      <c r="K6835" t="s">
        <v>32</v>
      </c>
      <c r="L6835" t="s">
        <v>26</v>
      </c>
      <c r="M6835" t="s">
        <v>32</v>
      </c>
      <c r="N6835" t="s">
        <v>26</v>
      </c>
      <c r="O6835" t="s">
        <v>32</v>
      </c>
      <c r="P6835" t="s">
        <v>26</v>
      </c>
      <c r="R6835" t="s">
        <v>27</v>
      </c>
      <c r="S6835" t="s">
        <v>18532</v>
      </c>
      <c r="T6835" t="s">
        <v>18533</v>
      </c>
      <c r="U6835" t="str">
        <f>RIGHT(T6835,LEN(T6835)-FIND("[",T6835))</f>
        <v>-123.18696477939267, 49.2635741977186]}</v>
      </c>
      <c r="V6835" t="str">
        <f>LEFT(U6835,FIND(",",U6835)-1)</f>
        <v>-123.18696477939267</v>
      </c>
      <c r="W6835" s="2">
        <f>VALUE(V6835)</f>
        <v>-123.186964779392</v>
      </c>
      <c r="X6835" t="str">
        <f>MID(U6835,FIND(" ",U6835)+1,FIND("]",U6835)-FIND(" ",U6835)-1)</f>
        <v>49.2635741977186</v>
      </c>
      <c r="Y6835" s="2">
        <f>VALUE(X6835)</f>
        <v>49.263574197718597</v>
      </c>
      <c r="Z6835" t="s">
        <v>121</v>
      </c>
      <c r="AA6835" t="s">
        <v>18534</v>
      </c>
      <c r="AB6835" t="s">
        <v>29489</v>
      </c>
      <c r="AC6835" t="str">
        <f>LEFT(AB6835,FIND(" ",AB6835)-1)</f>
        <v>3753</v>
      </c>
      <c r="AD6835" t="str">
        <f>MID(AB6835,FIND(" ",AB6835)+1,FIND(",",AB6835)-FIND(" ",AB6835)-1)</f>
        <v>W 10th Ave</v>
      </c>
    </row>
    <row r="6836" spans="1:30" hidden="1" x14ac:dyDescent="0.3">
      <c r="A6836" t="s">
        <v>63</v>
      </c>
      <c r="B6836">
        <f>IF(A6836="twin",2,1)</f>
        <v>1</v>
      </c>
      <c r="C6836" t="s">
        <v>40</v>
      </c>
      <c r="D6836" t="s">
        <v>23</v>
      </c>
      <c r="E6836" t="s">
        <v>40</v>
      </c>
      <c r="F6836" t="s">
        <v>23</v>
      </c>
      <c r="G6836" t="s">
        <v>40</v>
      </c>
      <c r="H6836" t="s">
        <v>23</v>
      </c>
      <c r="J6836" t="s">
        <v>24</v>
      </c>
      <c r="K6836" t="s">
        <v>32</v>
      </c>
      <c r="L6836" t="s">
        <v>26</v>
      </c>
      <c r="M6836" t="s">
        <v>32</v>
      </c>
      <c r="N6836" t="s">
        <v>26</v>
      </c>
      <c r="O6836" t="s">
        <v>32</v>
      </c>
      <c r="P6836" t="s">
        <v>26</v>
      </c>
      <c r="R6836" t="s">
        <v>27</v>
      </c>
      <c r="S6836" t="s">
        <v>18535</v>
      </c>
      <c r="T6836" t="s">
        <v>18536</v>
      </c>
      <c r="U6836" t="str">
        <f>RIGHT(T6836,LEN(T6836)-FIND("[",T6836))</f>
        <v>-123.12189808137299, 49.263580271921924]}</v>
      </c>
      <c r="V6836" t="str">
        <f>LEFT(U6836,FIND(",",U6836)-1)</f>
        <v>-123.12189808137299</v>
      </c>
      <c r="W6836" s="2">
        <f>VALUE(V6836)</f>
        <v>-123.121898081372</v>
      </c>
      <c r="X6836" t="str">
        <f>MID(U6836,FIND(" ",U6836)+1,FIND("]",U6836)-FIND(" ",U6836)-1)</f>
        <v>49.263580271921924</v>
      </c>
      <c r="Y6836" s="2">
        <f>VALUE(X6836)</f>
        <v>49.263580271921903</v>
      </c>
      <c r="Z6836" t="s">
        <v>43</v>
      </c>
      <c r="AA6836" t="s">
        <v>18537</v>
      </c>
      <c r="AB6836" t="s">
        <v>29490</v>
      </c>
      <c r="AC6836" t="str">
        <f>LEFT(AB6836,FIND(" ",AB6836)-1)</f>
        <v>901-805</v>
      </c>
      <c r="AD6836" t="str">
        <f>MID(AB6836,FIND(" ",AB6836)+1,FIND(",",AB6836)-FIND(" ",AB6836)-1)</f>
        <v>W Broadway</v>
      </c>
    </row>
    <row r="6837" spans="1:30" hidden="1" x14ac:dyDescent="0.3">
      <c r="A6837" t="s">
        <v>21</v>
      </c>
      <c r="B6837">
        <f>IF(A6837="twin",2,1)</f>
        <v>2</v>
      </c>
      <c r="C6837" t="s">
        <v>22</v>
      </c>
      <c r="D6837" t="s">
        <v>22</v>
      </c>
      <c r="E6837" t="s">
        <v>22</v>
      </c>
      <c r="F6837" t="s">
        <v>22</v>
      </c>
      <c r="G6837" t="s">
        <v>22</v>
      </c>
      <c r="H6837" t="s">
        <v>22</v>
      </c>
      <c r="I6837" t="s">
        <v>81</v>
      </c>
      <c r="J6837" t="s">
        <v>24</v>
      </c>
      <c r="K6837" t="s">
        <v>32</v>
      </c>
      <c r="L6837" t="s">
        <v>26</v>
      </c>
      <c r="M6837" t="s">
        <v>32</v>
      </c>
      <c r="N6837" t="s">
        <v>26</v>
      </c>
      <c r="O6837" t="s">
        <v>32</v>
      </c>
      <c r="P6837" t="s">
        <v>26</v>
      </c>
      <c r="R6837" t="s">
        <v>27</v>
      </c>
      <c r="S6837" t="s">
        <v>18538</v>
      </c>
      <c r="T6837" t="s">
        <v>4835</v>
      </c>
      <c r="U6837" t="str">
        <f>RIGHT(T6837,LEN(T6837)-FIND("[",T6837))</f>
        <v>-123.10774219976115, 49.27821216046261]}</v>
      </c>
      <c r="V6837" t="str">
        <f>LEFT(U6837,FIND(",",U6837)-1)</f>
        <v>-123.10774219976115</v>
      </c>
      <c r="W6837" s="2">
        <f>VALUE(V6837)</f>
        <v>-123.10774219976101</v>
      </c>
      <c r="X6837" t="str">
        <f>MID(U6837,FIND(" ",U6837)+1,FIND("]",U6837)-FIND(" ",U6837)-1)</f>
        <v>49.27821216046261</v>
      </c>
      <c r="Y6837" s="2">
        <f>VALUE(X6837)</f>
        <v>49.278212160462601</v>
      </c>
      <c r="Z6837" t="s">
        <v>30</v>
      </c>
      <c r="AA6837" t="s">
        <v>18539</v>
      </c>
      <c r="AB6837" t="s">
        <v>27156</v>
      </c>
      <c r="AC6837" t="str">
        <f>LEFT(AB6837,FIND(" ",AB6837)-1)</f>
        <v>Northbound</v>
      </c>
      <c r="AD6837" t="str">
        <f>MID(AB6837,FIND(" ",AB6837)+1,FIND(",",AB6837)-FIND(" ",AB6837)-1)</f>
        <v>Pat Quinn Way @ Expo Blvd</v>
      </c>
    </row>
    <row r="6838" spans="1:30" hidden="1" x14ac:dyDescent="0.3">
      <c r="A6838" t="s">
        <v>21</v>
      </c>
      <c r="B6838">
        <f>IF(A6838="twin",2,1)</f>
        <v>2</v>
      </c>
      <c r="C6838" t="s">
        <v>22</v>
      </c>
      <c r="D6838" t="s">
        <v>22</v>
      </c>
      <c r="E6838" t="s">
        <v>22</v>
      </c>
      <c r="F6838" t="s">
        <v>22</v>
      </c>
      <c r="G6838" t="s">
        <v>22</v>
      </c>
      <c r="H6838" t="s">
        <v>22</v>
      </c>
      <c r="I6838" t="s">
        <v>81</v>
      </c>
      <c r="J6838" t="s">
        <v>24</v>
      </c>
      <c r="K6838" t="s">
        <v>32</v>
      </c>
      <c r="L6838" t="s">
        <v>26</v>
      </c>
      <c r="M6838" t="s">
        <v>32</v>
      </c>
      <c r="N6838" t="s">
        <v>26</v>
      </c>
      <c r="O6838" t="s">
        <v>32</v>
      </c>
      <c r="P6838" t="s">
        <v>26</v>
      </c>
      <c r="R6838" t="s">
        <v>27</v>
      </c>
      <c r="S6838" t="s">
        <v>18540</v>
      </c>
      <c r="T6838" t="s">
        <v>12868</v>
      </c>
      <c r="U6838" t="str">
        <f>RIGHT(T6838,LEN(T6838)-FIND("[",T6838))</f>
        <v>-123.10774552124583, 49.278095939597414]}</v>
      </c>
      <c r="V6838" t="str">
        <f>LEFT(U6838,FIND(",",U6838)-1)</f>
        <v>-123.10774552124583</v>
      </c>
      <c r="W6838" s="2">
        <f>VALUE(V6838)</f>
        <v>-123.10774552124499</v>
      </c>
      <c r="X6838" t="str">
        <f>MID(U6838,FIND(" ",U6838)+1,FIND("]",U6838)-FIND(" ",U6838)-1)</f>
        <v>49.278095939597414</v>
      </c>
      <c r="Y6838" s="2">
        <f>VALUE(X6838)</f>
        <v>49.278095939597399</v>
      </c>
      <c r="Z6838" t="s">
        <v>30</v>
      </c>
      <c r="AA6838" t="s">
        <v>18541</v>
      </c>
      <c r="AB6838" t="s">
        <v>27157</v>
      </c>
      <c r="AC6838" t="str">
        <f>LEFT(AB6838,FIND(" ",AB6838)-1)</f>
        <v>19022</v>
      </c>
      <c r="AD6838" t="str">
        <f>MID(AB6838,FIND(" ",AB6838)+1,FIND(",",AB6838)-FIND(" ",AB6838)-1)</f>
        <v>Pat Quinn Way</v>
      </c>
    </row>
    <row r="6839" spans="1:30" hidden="1" x14ac:dyDescent="0.3">
      <c r="A6839" t="s">
        <v>21</v>
      </c>
      <c r="B6839">
        <f>IF(A6839="twin",2,1)</f>
        <v>2</v>
      </c>
      <c r="C6839" t="s">
        <v>23</v>
      </c>
      <c r="D6839" t="s">
        <v>22</v>
      </c>
      <c r="E6839" t="s">
        <v>23</v>
      </c>
      <c r="F6839" t="s">
        <v>22</v>
      </c>
      <c r="G6839" t="s">
        <v>23</v>
      </c>
      <c r="H6839" t="s">
        <v>22</v>
      </c>
      <c r="J6839" t="s">
        <v>24</v>
      </c>
      <c r="K6839" t="s">
        <v>25</v>
      </c>
      <c r="L6839" t="s">
        <v>26</v>
      </c>
      <c r="M6839" t="s">
        <v>25</v>
      </c>
      <c r="N6839" t="s">
        <v>26</v>
      </c>
      <c r="O6839" t="s">
        <v>25</v>
      </c>
      <c r="P6839" t="s">
        <v>26</v>
      </c>
      <c r="R6839" t="s">
        <v>27</v>
      </c>
      <c r="S6839" t="s">
        <v>18542</v>
      </c>
      <c r="T6839" t="s">
        <v>18543</v>
      </c>
      <c r="U6839" t="str">
        <f>RIGHT(T6839,LEN(T6839)-FIND("[",T6839))</f>
        <v>-123.10785854104115, 49.268407392821096]}</v>
      </c>
      <c r="V6839" t="str">
        <f>LEFT(U6839,FIND(",",U6839)-1)</f>
        <v>-123.10785854104115</v>
      </c>
      <c r="W6839" s="2">
        <f>VALUE(V6839)</f>
        <v>-123.107858541041</v>
      </c>
      <c r="X6839" t="str">
        <f>MID(U6839,FIND(" ",U6839)+1,FIND("]",U6839)-FIND(" ",U6839)-1)</f>
        <v>49.268407392821096</v>
      </c>
      <c r="Y6839" s="2">
        <f>VALUE(X6839)</f>
        <v>49.268407392820997</v>
      </c>
      <c r="Z6839" t="s">
        <v>96</v>
      </c>
      <c r="AA6839" t="s">
        <v>18544</v>
      </c>
      <c r="AB6839" t="s">
        <v>27159</v>
      </c>
      <c r="AC6839" t="str">
        <f>LEFT(AB6839,FIND(" ",AB6839)-1)</f>
        <v>155</v>
      </c>
      <c r="AD6839" t="str">
        <f>MID(AB6839,FIND(" ",AB6839)+1,FIND(",",AB6839)-FIND(" ",AB6839)-1)</f>
        <v>W 3rd Ave</v>
      </c>
    </row>
    <row r="6840" spans="1:30" hidden="1" x14ac:dyDescent="0.3">
      <c r="A6840" t="s">
        <v>21</v>
      </c>
      <c r="B6840">
        <f>IF(A6840="twin",2,1)</f>
        <v>2</v>
      </c>
      <c r="C6840" t="s">
        <v>23</v>
      </c>
      <c r="D6840" t="s">
        <v>22</v>
      </c>
      <c r="E6840" t="s">
        <v>23</v>
      </c>
      <c r="F6840" t="s">
        <v>22</v>
      </c>
      <c r="G6840" t="s">
        <v>23</v>
      </c>
      <c r="H6840" t="s">
        <v>22</v>
      </c>
      <c r="J6840" t="s">
        <v>24</v>
      </c>
      <c r="K6840" t="s">
        <v>25</v>
      </c>
      <c r="L6840" t="s">
        <v>26</v>
      </c>
      <c r="M6840" t="s">
        <v>25</v>
      </c>
      <c r="N6840" t="s">
        <v>26</v>
      </c>
      <c r="O6840" t="s">
        <v>25</v>
      </c>
      <c r="P6840" t="s">
        <v>26</v>
      </c>
      <c r="R6840" t="s">
        <v>27</v>
      </c>
      <c r="S6840" t="s">
        <v>18545</v>
      </c>
      <c r="T6840" t="s">
        <v>18543</v>
      </c>
      <c r="U6840" t="str">
        <f>RIGHT(T6840,LEN(T6840)-FIND("[",T6840))</f>
        <v>-123.10785854104115, 49.268407392821096]}</v>
      </c>
      <c r="V6840" t="str">
        <f>LEFT(U6840,FIND(",",U6840)-1)</f>
        <v>-123.10785854104115</v>
      </c>
      <c r="W6840" s="2">
        <f>VALUE(V6840)</f>
        <v>-123.107858541041</v>
      </c>
      <c r="X6840" t="str">
        <f>MID(U6840,FIND(" ",U6840)+1,FIND("]",U6840)-FIND(" ",U6840)-1)</f>
        <v>49.268407392821096</v>
      </c>
      <c r="Y6840" s="2">
        <f>VALUE(X6840)</f>
        <v>49.268407392820997</v>
      </c>
      <c r="Z6840" t="s">
        <v>96</v>
      </c>
      <c r="AA6840" t="s">
        <v>18546</v>
      </c>
      <c r="AB6840" t="s">
        <v>27159</v>
      </c>
      <c r="AC6840" t="str">
        <f>LEFT(AB6840,FIND(" ",AB6840)-1)</f>
        <v>155</v>
      </c>
      <c r="AD6840" t="str">
        <f>MID(AB6840,FIND(" ",AB6840)+1,FIND(",",AB6840)-FIND(" ",AB6840)-1)</f>
        <v>W 3rd Ave</v>
      </c>
    </row>
    <row r="6841" spans="1:30" hidden="1" x14ac:dyDescent="0.3">
      <c r="A6841" t="s">
        <v>63</v>
      </c>
      <c r="B6841">
        <f>IF(A6841="twin",2,1)</f>
        <v>1</v>
      </c>
      <c r="C6841" t="s">
        <v>23</v>
      </c>
      <c r="D6841" t="s">
        <v>22</v>
      </c>
      <c r="E6841" t="s">
        <v>23</v>
      </c>
      <c r="F6841" t="s">
        <v>22</v>
      </c>
      <c r="G6841" t="s">
        <v>23</v>
      </c>
      <c r="H6841" t="s">
        <v>22</v>
      </c>
      <c r="J6841" t="s">
        <v>24</v>
      </c>
      <c r="K6841" t="s">
        <v>25</v>
      </c>
      <c r="L6841" t="s">
        <v>26</v>
      </c>
      <c r="M6841" t="s">
        <v>25</v>
      </c>
      <c r="N6841" t="s">
        <v>26</v>
      </c>
      <c r="O6841" t="s">
        <v>25</v>
      </c>
      <c r="P6841" t="s">
        <v>26</v>
      </c>
      <c r="R6841" t="s">
        <v>27</v>
      </c>
      <c r="S6841" t="s">
        <v>18547</v>
      </c>
      <c r="T6841" t="s">
        <v>18548</v>
      </c>
      <c r="U6841" t="str">
        <f>RIGHT(T6841,LEN(T6841)-FIND("[",T6841))</f>
        <v>-123.10836601598359, 49.2682952246037]}</v>
      </c>
      <c r="V6841" t="str">
        <f>LEFT(U6841,FIND(",",U6841)-1)</f>
        <v>-123.10836601598359</v>
      </c>
      <c r="W6841" s="2">
        <f>VALUE(V6841)</f>
        <v>-123.10836601598299</v>
      </c>
      <c r="X6841" t="str">
        <f>MID(U6841,FIND(" ",U6841)+1,FIND("]",U6841)-FIND(" ",U6841)-1)</f>
        <v>49.2682952246037</v>
      </c>
      <c r="Y6841" s="2">
        <f>VALUE(X6841)</f>
        <v>49.268295224603698</v>
      </c>
      <c r="Z6841" t="s">
        <v>96</v>
      </c>
      <c r="AA6841" t="s">
        <v>18549</v>
      </c>
      <c r="AB6841" t="s">
        <v>29491</v>
      </c>
      <c r="AC6841" t="str">
        <f>LEFT(AB6841,FIND(" ",AB6841)-1)</f>
        <v>190</v>
      </c>
      <c r="AD6841" t="str">
        <f>MID(AB6841,FIND(" ",AB6841)+1,FIND(",",AB6841)-FIND(" ",AB6841)-1)</f>
        <v>W 3rd Ave</v>
      </c>
    </row>
    <row r="6842" spans="1:30" hidden="1" x14ac:dyDescent="0.3">
      <c r="A6842" t="s">
        <v>21</v>
      </c>
      <c r="B6842">
        <f>IF(A6842="twin",2,1)</f>
        <v>2</v>
      </c>
      <c r="C6842" t="s">
        <v>45</v>
      </c>
      <c r="D6842" t="s">
        <v>22</v>
      </c>
      <c r="E6842" t="s">
        <v>45</v>
      </c>
      <c r="F6842" t="s">
        <v>22</v>
      </c>
      <c r="G6842" t="s">
        <v>45</v>
      </c>
      <c r="H6842" t="s">
        <v>22</v>
      </c>
      <c r="J6842" t="s">
        <v>24</v>
      </c>
      <c r="K6842" t="s">
        <v>25</v>
      </c>
      <c r="L6842" t="s">
        <v>26</v>
      </c>
      <c r="M6842" t="s">
        <v>25</v>
      </c>
      <c r="N6842" t="s">
        <v>26</v>
      </c>
      <c r="O6842" t="s">
        <v>25</v>
      </c>
      <c r="P6842" t="s">
        <v>26</v>
      </c>
      <c r="R6842" t="s">
        <v>27</v>
      </c>
      <c r="S6842" t="s">
        <v>18550</v>
      </c>
      <c r="T6842" t="s">
        <v>18551</v>
      </c>
      <c r="U6842" t="str">
        <f>RIGHT(T6842,LEN(T6842)-FIND("[",T6842))</f>
        <v>-123.14174023109038, 49.269677700505845]}</v>
      </c>
      <c r="V6842" t="str">
        <f>LEFT(U6842,FIND(",",U6842)-1)</f>
        <v>-123.14174023109038</v>
      </c>
      <c r="W6842" s="2">
        <f>VALUE(V6842)</f>
        <v>-123.14174023109</v>
      </c>
      <c r="X6842" t="str">
        <f>MID(U6842,FIND(" ",U6842)+1,FIND("]",U6842)-FIND(" ",U6842)-1)</f>
        <v>49.269677700505845</v>
      </c>
      <c r="Y6842" s="2">
        <f>VALUE(X6842)</f>
        <v>49.269677700505802</v>
      </c>
      <c r="Z6842" t="s">
        <v>43</v>
      </c>
      <c r="AA6842" t="s">
        <v>18552</v>
      </c>
      <c r="AB6842" t="s">
        <v>29492</v>
      </c>
      <c r="AC6842" t="str">
        <f>LEFT(AB6842,FIND(" ",AB6842)-1)</f>
        <v>1636</v>
      </c>
      <c r="AD6842" t="str">
        <f>MID(AB6842,FIND(" ",AB6842)+1,FIND(",",AB6842)-FIND(" ",AB6842)-1)</f>
        <v>W 2nd Ave</v>
      </c>
    </row>
    <row r="6843" spans="1:30" hidden="1" x14ac:dyDescent="0.3">
      <c r="A6843" t="s">
        <v>21</v>
      </c>
      <c r="B6843">
        <f>IF(A6843="twin",2,1)</f>
        <v>2</v>
      </c>
      <c r="C6843" t="s">
        <v>52</v>
      </c>
      <c r="D6843" t="s">
        <v>52</v>
      </c>
      <c r="E6843" t="s">
        <v>52</v>
      </c>
      <c r="F6843" t="s">
        <v>52</v>
      </c>
      <c r="G6843" t="s">
        <v>52</v>
      </c>
      <c r="H6843" t="s">
        <v>52</v>
      </c>
      <c r="J6843" t="s">
        <v>24</v>
      </c>
      <c r="K6843" t="s">
        <v>25</v>
      </c>
      <c r="L6843" t="s">
        <v>26</v>
      </c>
      <c r="M6843" t="s">
        <v>25</v>
      </c>
      <c r="N6843" t="s">
        <v>26</v>
      </c>
      <c r="O6843" t="s">
        <v>25</v>
      </c>
      <c r="P6843" t="s">
        <v>26</v>
      </c>
      <c r="R6843" t="s">
        <v>27</v>
      </c>
      <c r="S6843" t="s">
        <v>18553</v>
      </c>
      <c r="T6843" t="s">
        <v>12889</v>
      </c>
      <c r="U6843" t="str">
        <f>RIGHT(T6843,LEN(T6843)-FIND("[",T6843))</f>
        <v>-123.13035691146271, 49.27688248102135]}</v>
      </c>
      <c r="V6843" t="str">
        <f>LEFT(U6843,FIND(",",U6843)-1)</f>
        <v>-123.13035691146271</v>
      </c>
      <c r="W6843" s="2">
        <f>VALUE(V6843)</f>
        <v>-123.130356911462</v>
      </c>
      <c r="X6843" t="str">
        <f>MID(U6843,FIND(" ",U6843)+1,FIND("]",U6843)-FIND(" ",U6843)-1)</f>
        <v>49.27688248102135</v>
      </c>
      <c r="Y6843" s="2">
        <f>VALUE(X6843)</f>
        <v>49.276882481021303</v>
      </c>
      <c r="Z6843" t="s">
        <v>30</v>
      </c>
      <c r="AA6843" t="s">
        <v>18554</v>
      </c>
      <c r="AB6843" t="s">
        <v>28749</v>
      </c>
      <c r="AC6843" t="str">
        <f>LEFT(AB6843,FIND(" ",AB6843)-1)</f>
        <v>1344</v>
      </c>
      <c r="AD6843" t="str">
        <f>MID(AB6843,FIND(" ",AB6843)+1,FIND(",",AB6843)-FIND(" ",AB6843)-1)</f>
        <v>Hornby St</v>
      </c>
    </row>
    <row r="6844" spans="1:30" hidden="1" x14ac:dyDescent="0.3">
      <c r="A6844" t="s">
        <v>21</v>
      </c>
      <c r="B6844">
        <f>IF(A6844="twin",2,1)</f>
        <v>2</v>
      </c>
      <c r="C6844" t="s">
        <v>23</v>
      </c>
      <c r="D6844" t="s">
        <v>22</v>
      </c>
      <c r="E6844" t="s">
        <v>23</v>
      </c>
      <c r="F6844" t="s">
        <v>22</v>
      </c>
      <c r="G6844" t="s">
        <v>23</v>
      </c>
      <c r="H6844" t="s">
        <v>22</v>
      </c>
      <c r="J6844" t="s">
        <v>24</v>
      </c>
      <c r="K6844" t="s">
        <v>32</v>
      </c>
      <c r="L6844" t="s">
        <v>26</v>
      </c>
      <c r="M6844" t="s">
        <v>32</v>
      </c>
      <c r="N6844" t="s">
        <v>26</v>
      </c>
      <c r="O6844" t="s">
        <v>32</v>
      </c>
      <c r="P6844" t="s">
        <v>26</v>
      </c>
      <c r="R6844" t="s">
        <v>27</v>
      </c>
      <c r="S6844" t="s">
        <v>18555</v>
      </c>
      <c r="T6844" t="s">
        <v>16576</v>
      </c>
      <c r="U6844" t="str">
        <f>RIGHT(T6844,LEN(T6844)-FIND("[",T6844))</f>
        <v>-123.14391101052837, 49.26971189749558]}</v>
      </c>
      <c r="V6844" t="str">
        <f>LEFT(U6844,FIND(",",U6844)-1)</f>
        <v>-123.14391101052837</v>
      </c>
      <c r="W6844" s="2">
        <f>VALUE(V6844)</f>
        <v>-123.143911010528</v>
      </c>
      <c r="X6844" t="str">
        <f>MID(U6844,FIND(" ",U6844)+1,FIND("]",U6844)-FIND(" ",U6844)-1)</f>
        <v>49.26971189749558</v>
      </c>
      <c r="Y6844" s="2">
        <f>VALUE(X6844)</f>
        <v>49.269711897495498</v>
      </c>
      <c r="Z6844" t="s">
        <v>43</v>
      </c>
      <c r="AA6844" t="s">
        <v>18556</v>
      </c>
      <c r="AB6844" t="s">
        <v>26460</v>
      </c>
      <c r="AC6844" t="str">
        <f>LEFT(AB6844,FIND(" ",AB6844)-1)</f>
        <v>1728</v>
      </c>
      <c r="AD6844" t="str">
        <f>MID(AB6844,FIND(" ",AB6844)+1,FIND(",",AB6844)-FIND(" ",AB6844)-1)</f>
        <v>W 2nd Ave</v>
      </c>
    </row>
    <row r="6845" spans="1:30" hidden="1" x14ac:dyDescent="0.3">
      <c r="A6845" t="s">
        <v>21</v>
      </c>
      <c r="B6845">
        <f>IF(A6845="twin",2,1)</f>
        <v>2</v>
      </c>
      <c r="C6845" t="s">
        <v>23</v>
      </c>
      <c r="D6845" t="s">
        <v>22</v>
      </c>
      <c r="E6845" t="s">
        <v>23</v>
      </c>
      <c r="F6845" t="s">
        <v>22</v>
      </c>
      <c r="G6845" t="s">
        <v>23</v>
      </c>
      <c r="H6845" t="s">
        <v>22</v>
      </c>
      <c r="J6845" t="s">
        <v>24</v>
      </c>
      <c r="K6845" t="s">
        <v>32</v>
      </c>
      <c r="L6845" t="s">
        <v>26</v>
      </c>
      <c r="M6845" t="s">
        <v>32</v>
      </c>
      <c r="N6845" t="s">
        <v>26</v>
      </c>
      <c r="O6845" t="s">
        <v>32</v>
      </c>
      <c r="P6845" t="s">
        <v>26</v>
      </c>
      <c r="R6845" t="s">
        <v>27</v>
      </c>
      <c r="S6845" t="s">
        <v>18557</v>
      </c>
      <c r="T6845" t="s">
        <v>4888</v>
      </c>
      <c r="U6845" t="str">
        <f>RIGHT(T6845,LEN(T6845)-FIND("[",T6845))</f>
        <v>-123.1444259702429, 49.26971962049805]}</v>
      </c>
      <c r="V6845" t="str">
        <f>LEFT(U6845,FIND(",",U6845)-1)</f>
        <v>-123.1444259702429</v>
      </c>
      <c r="W6845" s="2">
        <f>VALUE(V6845)</f>
        <v>-123.144425970242</v>
      </c>
      <c r="X6845" t="str">
        <f>MID(U6845,FIND(" ",U6845)+1,FIND("]",U6845)-FIND(" ",U6845)-1)</f>
        <v>49.26971962049805</v>
      </c>
      <c r="Y6845" s="2">
        <f>VALUE(X6845)</f>
        <v>49.269719620498002</v>
      </c>
      <c r="Z6845" t="s">
        <v>43</v>
      </c>
      <c r="AA6845" t="s">
        <v>18558</v>
      </c>
      <c r="AB6845" t="s">
        <v>27169</v>
      </c>
      <c r="AC6845" t="str">
        <f>LEFT(AB6845,FIND(" ",AB6845)-1)</f>
        <v>1752</v>
      </c>
      <c r="AD6845" t="str">
        <f>MID(AB6845,FIND(" ",AB6845)+1,FIND(",",AB6845)-FIND(" ",AB6845)-1)</f>
        <v>W 2nd Ave</v>
      </c>
    </row>
    <row r="6846" spans="1:30" hidden="1" x14ac:dyDescent="0.3">
      <c r="A6846" t="s">
        <v>21</v>
      </c>
      <c r="B6846">
        <f>IF(A6846="twin",2,1)</f>
        <v>2</v>
      </c>
      <c r="C6846" t="s">
        <v>23</v>
      </c>
      <c r="D6846" t="s">
        <v>22</v>
      </c>
      <c r="E6846" t="s">
        <v>23</v>
      </c>
      <c r="F6846" t="s">
        <v>22</v>
      </c>
      <c r="G6846" t="s">
        <v>23</v>
      </c>
      <c r="H6846" t="s">
        <v>22</v>
      </c>
      <c r="J6846" t="s">
        <v>24</v>
      </c>
      <c r="K6846" t="s">
        <v>32</v>
      </c>
      <c r="L6846" t="s">
        <v>26</v>
      </c>
      <c r="M6846" t="s">
        <v>32</v>
      </c>
      <c r="N6846" t="s">
        <v>26</v>
      </c>
      <c r="O6846" t="s">
        <v>32</v>
      </c>
      <c r="P6846" t="s">
        <v>26</v>
      </c>
      <c r="R6846" t="s">
        <v>27</v>
      </c>
      <c r="S6846" t="s">
        <v>18559</v>
      </c>
      <c r="T6846" t="s">
        <v>12947</v>
      </c>
      <c r="U6846" t="str">
        <f>RIGHT(T6846,LEN(T6846)-FIND("[",T6846))</f>
        <v>-123.1446019322587, 49.26972272864183]}</v>
      </c>
      <c r="V6846" t="str">
        <f>LEFT(U6846,FIND(",",U6846)-1)</f>
        <v>-123.1446019322587</v>
      </c>
      <c r="W6846" s="2">
        <f>VALUE(V6846)</f>
        <v>-123.144601932258</v>
      </c>
      <c r="X6846" t="str">
        <f>MID(U6846,FIND(" ",U6846)+1,FIND("]",U6846)-FIND(" ",U6846)-1)</f>
        <v>49.26972272864183</v>
      </c>
      <c r="Y6846" s="2">
        <f>VALUE(X6846)</f>
        <v>49.269722728641803</v>
      </c>
      <c r="Z6846" t="s">
        <v>43</v>
      </c>
      <c r="AA6846" t="s">
        <v>18560</v>
      </c>
      <c r="AB6846" t="s">
        <v>28758</v>
      </c>
      <c r="AC6846" t="str">
        <f>LEFT(AB6846,FIND(" ",AB6846)-1)</f>
        <v>1760</v>
      </c>
      <c r="AD6846" t="str">
        <f>MID(AB6846,FIND(" ",AB6846)+1,FIND(",",AB6846)-FIND(" ",AB6846)-1)</f>
        <v>W 2nd Ave</v>
      </c>
    </row>
    <row r="6847" spans="1:30" hidden="1" x14ac:dyDescent="0.3">
      <c r="A6847" t="s">
        <v>21</v>
      </c>
      <c r="B6847">
        <f>IF(A6847="twin",2,1)</f>
        <v>2</v>
      </c>
      <c r="C6847" t="s">
        <v>67</v>
      </c>
      <c r="D6847" t="s">
        <v>22</v>
      </c>
      <c r="E6847" t="s">
        <v>67</v>
      </c>
      <c r="F6847" t="s">
        <v>22</v>
      </c>
      <c r="G6847" t="s">
        <v>67</v>
      </c>
      <c r="H6847" t="s">
        <v>22</v>
      </c>
      <c r="J6847" t="s">
        <v>24</v>
      </c>
      <c r="K6847" t="s">
        <v>32</v>
      </c>
      <c r="L6847" t="s">
        <v>26</v>
      </c>
      <c r="M6847" t="s">
        <v>32</v>
      </c>
      <c r="N6847" t="s">
        <v>26</v>
      </c>
      <c r="O6847" t="s">
        <v>32</v>
      </c>
      <c r="P6847" t="s">
        <v>26</v>
      </c>
      <c r="R6847" t="s">
        <v>27</v>
      </c>
      <c r="S6847" t="s">
        <v>18561</v>
      </c>
      <c r="T6847" t="s">
        <v>6519</v>
      </c>
      <c r="U6847" t="str">
        <f>RIGHT(T6847,LEN(T6847)-FIND("[",T6847))</f>
        <v>-123.14027820864976, 49.26372636955909]}</v>
      </c>
      <c r="V6847" t="str">
        <f>LEFT(U6847,FIND(",",U6847)-1)</f>
        <v>-123.14027820864976</v>
      </c>
      <c r="W6847" s="2">
        <f>VALUE(V6847)</f>
        <v>-123.14027820864899</v>
      </c>
      <c r="X6847" t="str">
        <f>MID(U6847,FIND(" ",U6847)+1,FIND("]",U6847)-FIND(" ",U6847)-1)</f>
        <v>49.26372636955909</v>
      </c>
      <c r="Y6847" s="2">
        <f>VALUE(X6847)</f>
        <v>49.263726369559002</v>
      </c>
      <c r="Z6847" t="s">
        <v>43</v>
      </c>
      <c r="AA6847" t="s">
        <v>18562</v>
      </c>
      <c r="AB6847" t="s">
        <v>27564</v>
      </c>
      <c r="AC6847" t="str">
        <f>LEFT(AB6847,FIND(" ",AB6847)-1)</f>
        <v>1557</v>
      </c>
      <c r="AD6847" t="str">
        <f>MID(AB6847,FIND(" ",AB6847)+1,FIND(",",AB6847)-FIND(" ",AB6847)-1)</f>
        <v>W Broadway</v>
      </c>
    </row>
    <row r="6848" spans="1:30" hidden="1" x14ac:dyDescent="0.3">
      <c r="A6848" t="s">
        <v>21</v>
      </c>
      <c r="B6848">
        <f>IF(A6848="twin",2,1)</f>
        <v>2</v>
      </c>
      <c r="C6848" t="s">
        <v>67</v>
      </c>
      <c r="D6848" t="s">
        <v>22</v>
      </c>
      <c r="E6848" t="s">
        <v>67</v>
      </c>
      <c r="F6848" t="s">
        <v>22</v>
      </c>
      <c r="G6848" t="s">
        <v>67</v>
      </c>
      <c r="H6848" t="s">
        <v>22</v>
      </c>
      <c r="J6848" t="s">
        <v>24</v>
      </c>
      <c r="K6848" t="s">
        <v>32</v>
      </c>
      <c r="L6848" t="s">
        <v>26</v>
      </c>
      <c r="M6848" t="s">
        <v>32</v>
      </c>
      <c r="N6848" t="s">
        <v>26</v>
      </c>
      <c r="O6848" t="s">
        <v>32</v>
      </c>
      <c r="P6848" t="s">
        <v>26</v>
      </c>
      <c r="R6848" t="s">
        <v>27</v>
      </c>
      <c r="S6848" t="s">
        <v>18563</v>
      </c>
      <c r="T6848" t="s">
        <v>18564</v>
      </c>
      <c r="U6848" t="str">
        <f>RIGHT(T6848,LEN(T6848)-FIND("[",T6848))</f>
        <v>-123.13958154068445, 49.2634999943403]}</v>
      </c>
      <c r="V6848" t="str">
        <f>LEFT(U6848,FIND(",",U6848)-1)</f>
        <v>-123.13958154068445</v>
      </c>
      <c r="W6848" s="2">
        <f>VALUE(V6848)</f>
        <v>-123.13958154068401</v>
      </c>
      <c r="X6848" t="str">
        <f>MID(U6848,FIND(" ",U6848)+1,FIND("]",U6848)-FIND(" ",U6848)-1)</f>
        <v>49.2634999943403</v>
      </c>
      <c r="Y6848" s="2">
        <f>VALUE(X6848)</f>
        <v>49.2634999943403</v>
      </c>
      <c r="Z6848" t="s">
        <v>43</v>
      </c>
      <c r="AA6848" t="s">
        <v>18565</v>
      </c>
      <c r="AB6848" t="s">
        <v>29493</v>
      </c>
      <c r="AC6848" t="str">
        <f>LEFT(AB6848,FIND(" ",AB6848)-1)</f>
        <v>1530</v>
      </c>
      <c r="AD6848" t="str">
        <f>MID(AB6848,FIND(" ",AB6848)+1,FIND(",",AB6848)-FIND(" ",AB6848)-1)</f>
        <v>W Broadway</v>
      </c>
    </row>
    <row r="6849" spans="1:30" hidden="1" x14ac:dyDescent="0.3">
      <c r="A6849" t="s">
        <v>21</v>
      </c>
      <c r="B6849">
        <f>IF(A6849="twin",2,1)</f>
        <v>2</v>
      </c>
      <c r="C6849" t="s">
        <v>67</v>
      </c>
      <c r="D6849" t="s">
        <v>22</v>
      </c>
      <c r="E6849" t="s">
        <v>67</v>
      </c>
      <c r="F6849" t="s">
        <v>22</v>
      </c>
      <c r="G6849" t="s">
        <v>67</v>
      </c>
      <c r="H6849" t="s">
        <v>22</v>
      </c>
      <c r="J6849" t="s">
        <v>24</v>
      </c>
      <c r="K6849" t="s">
        <v>32</v>
      </c>
      <c r="L6849" t="s">
        <v>26</v>
      </c>
      <c r="M6849" t="s">
        <v>32</v>
      </c>
      <c r="N6849" t="s">
        <v>26</v>
      </c>
      <c r="O6849" t="s">
        <v>32</v>
      </c>
      <c r="P6849" t="s">
        <v>26</v>
      </c>
      <c r="R6849" t="s">
        <v>27</v>
      </c>
      <c r="S6849" t="s">
        <v>18566</v>
      </c>
      <c r="T6849" t="s">
        <v>18564</v>
      </c>
      <c r="U6849" t="str">
        <f>RIGHT(T6849,LEN(T6849)-FIND("[",T6849))</f>
        <v>-123.13958154068445, 49.2634999943403]}</v>
      </c>
      <c r="V6849" t="str">
        <f>LEFT(U6849,FIND(",",U6849)-1)</f>
        <v>-123.13958154068445</v>
      </c>
      <c r="W6849" s="2">
        <f>VALUE(V6849)</f>
        <v>-123.13958154068401</v>
      </c>
      <c r="X6849" t="str">
        <f>MID(U6849,FIND(" ",U6849)+1,FIND("]",U6849)-FIND(" ",U6849)-1)</f>
        <v>49.2634999943403</v>
      </c>
      <c r="Y6849" s="2">
        <f>VALUE(X6849)</f>
        <v>49.2634999943403</v>
      </c>
      <c r="Z6849" t="s">
        <v>43</v>
      </c>
      <c r="AA6849" t="s">
        <v>18567</v>
      </c>
      <c r="AB6849" t="s">
        <v>29493</v>
      </c>
      <c r="AC6849" t="str">
        <f>LEFT(AB6849,FIND(" ",AB6849)-1)</f>
        <v>1530</v>
      </c>
      <c r="AD6849" t="str">
        <f>MID(AB6849,FIND(" ",AB6849)+1,FIND(",",AB6849)-FIND(" ",AB6849)-1)</f>
        <v>W Broadway</v>
      </c>
    </row>
    <row r="6850" spans="1:30" hidden="1" x14ac:dyDescent="0.3">
      <c r="A6850" t="s">
        <v>21</v>
      </c>
      <c r="B6850">
        <f>IF(A6850="twin",2,1)</f>
        <v>2</v>
      </c>
      <c r="C6850" t="s">
        <v>23</v>
      </c>
      <c r="D6850" t="s">
        <v>22</v>
      </c>
      <c r="E6850" t="s">
        <v>23</v>
      </c>
      <c r="F6850" t="s">
        <v>22</v>
      </c>
      <c r="G6850" t="s">
        <v>23</v>
      </c>
      <c r="H6850" t="s">
        <v>22</v>
      </c>
      <c r="J6850" t="s">
        <v>24</v>
      </c>
      <c r="K6850" t="s">
        <v>32</v>
      </c>
      <c r="L6850" t="s">
        <v>26</v>
      </c>
      <c r="M6850" t="s">
        <v>32</v>
      </c>
      <c r="N6850" t="s">
        <v>26</v>
      </c>
      <c r="O6850" t="s">
        <v>32</v>
      </c>
      <c r="P6850" t="s">
        <v>26</v>
      </c>
      <c r="R6850" t="s">
        <v>27</v>
      </c>
      <c r="S6850" t="s">
        <v>18568</v>
      </c>
      <c r="T6850" t="s">
        <v>16579</v>
      </c>
      <c r="U6850" t="str">
        <f>RIGHT(T6850,LEN(T6850)-FIND("[",T6850))</f>
        <v>-123.15377425294749, 49.263743908266015]}</v>
      </c>
      <c r="V6850" t="str">
        <f>LEFT(U6850,FIND(",",U6850)-1)</f>
        <v>-123.15377425294749</v>
      </c>
      <c r="W6850" s="2">
        <f>VALUE(V6850)</f>
        <v>-123.153774252947</v>
      </c>
      <c r="X6850" t="str">
        <f>MID(U6850,FIND(" ",U6850)+1,FIND("]",U6850)-FIND(" ",U6850)-1)</f>
        <v>49.263743908266015</v>
      </c>
      <c r="Y6850" s="2">
        <f>VALUE(X6850)</f>
        <v>49.263743908266001</v>
      </c>
      <c r="Z6850" t="s">
        <v>79</v>
      </c>
      <c r="AA6850" t="s">
        <v>18569</v>
      </c>
      <c r="AB6850" t="s">
        <v>28752</v>
      </c>
      <c r="AC6850" t="str">
        <f>LEFT(AB6850,FIND(" ",AB6850)-1)</f>
        <v>2146</v>
      </c>
      <c r="AD6850" t="str">
        <f>MID(AB6850,FIND(" ",AB6850)+1,FIND(",",AB6850)-FIND(" ",AB6850)-1)</f>
        <v>W Broadway</v>
      </c>
    </row>
    <row r="6851" spans="1:30" hidden="1" x14ac:dyDescent="0.3">
      <c r="A6851" t="s">
        <v>21</v>
      </c>
      <c r="B6851">
        <f>IF(A6851="twin",2,1)</f>
        <v>2</v>
      </c>
      <c r="C6851" t="s">
        <v>23</v>
      </c>
      <c r="D6851" t="s">
        <v>22</v>
      </c>
      <c r="E6851" t="s">
        <v>23</v>
      </c>
      <c r="F6851" t="s">
        <v>22</v>
      </c>
      <c r="G6851" t="s">
        <v>23</v>
      </c>
      <c r="H6851" t="s">
        <v>22</v>
      </c>
      <c r="J6851" t="s">
        <v>24</v>
      </c>
      <c r="K6851" t="s">
        <v>32</v>
      </c>
      <c r="L6851" t="s">
        <v>26</v>
      </c>
      <c r="M6851" t="s">
        <v>32</v>
      </c>
      <c r="N6851" t="s">
        <v>26</v>
      </c>
      <c r="O6851" t="s">
        <v>32</v>
      </c>
      <c r="P6851" t="s">
        <v>26</v>
      </c>
      <c r="R6851" t="s">
        <v>27</v>
      </c>
      <c r="S6851" t="s">
        <v>18570</v>
      </c>
      <c r="T6851" t="s">
        <v>18571</v>
      </c>
      <c r="U6851" t="str">
        <f>RIGHT(T6851,LEN(T6851)-FIND("[",T6851))</f>
        <v>-123.15411254956797, 49.26375689636945]}</v>
      </c>
      <c r="V6851" t="str">
        <f>LEFT(U6851,FIND(",",U6851)-1)</f>
        <v>-123.15411254956797</v>
      </c>
      <c r="W6851" s="2">
        <f>VALUE(V6851)</f>
        <v>-123.154112549567</v>
      </c>
      <c r="X6851" t="str">
        <f>MID(U6851,FIND(" ",U6851)+1,FIND("]",U6851)-FIND(" ",U6851)-1)</f>
        <v>49.26375689636945</v>
      </c>
      <c r="Y6851" s="2">
        <f>VALUE(X6851)</f>
        <v>49.263756896369401</v>
      </c>
      <c r="Z6851" t="s">
        <v>79</v>
      </c>
      <c r="AA6851" t="s">
        <v>18572</v>
      </c>
      <c r="AB6851" t="s">
        <v>27565</v>
      </c>
      <c r="AC6851" t="str">
        <f>LEFT(AB6851,FIND(" ",AB6851)-1)</f>
        <v>2150</v>
      </c>
      <c r="AD6851" t="str">
        <f>MID(AB6851,FIND(" ",AB6851)+1,FIND(",",AB6851)-FIND(" ",AB6851)-1)</f>
        <v>W Broadway #305</v>
      </c>
    </row>
    <row r="6852" spans="1:30" hidden="1" x14ac:dyDescent="0.3">
      <c r="A6852" t="s">
        <v>21</v>
      </c>
      <c r="B6852">
        <f>IF(A6852="twin",2,1)</f>
        <v>2</v>
      </c>
      <c r="C6852" t="s">
        <v>23</v>
      </c>
      <c r="D6852" t="s">
        <v>22</v>
      </c>
      <c r="E6852" t="s">
        <v>23</v>
      </c>
      <c r="F6852" t="s">
        <v>22</v>
      </c>
      <c r="G6852" t="s">
        <v>23</v>
      </c>
      <c r="H6852" t="s">
        <v>22</v>
      </c>
      <c r="J6852" t="s">
        <v>24</v>
      </c>
      <c r="K6852" t="s">
        <v>32</v>
      </c>
      <c r="L6852" t="s">
        <v>26</v>
      </c>
      <c r="M6852" t="s">
        <v>32</v>
      </c>
      <c r="N6852" t="s">
        <v>26</v>
      </c>
      <c r="O6852" t="s">
        <v>32</v>
      </c>
      <c r="P6852" t="s">
        <v>26</v>
      </c>
      <c r="R6852" t="s">
        <v>27</v>
      </c>
      <c r="S6852" t="s">
        <v>18573</v>
      </c>
      <c r="T6852" t="s">
        <v>18571</v>
      </c>
      <c r="U6852" t="str">
        <f>RIGHT(T6852,LEN(T6852)-FIND("[",T6852))</f>
        <v>-123.15411254956797, 49.26375689636945]}</v>
      </c>
      <c r="V6852" t="str">
        <f>LEFT(U6852,FIND(",",U6852)-1)</f>
        <v>-123.15411254956797</v>
      </c>
      <c r="W6852" s="2">
        <f>VALUE(V6852)</f>
        <v>-123.154112549567</v>
      </c>
      <c r="X6852" t="str">
        <f>MID(U6852,FIND(" ",U6852)+1,FIND("]",U6852)-FIND(" ",U6852)-1)</f>
        <v>49.26375689636945</v>
      </c>
      <c r="Y6852" s="2">
        <f>VALUE(X6852)</f>
        <v>49.263756896369401</v>
      </c>
      <c r="Z6852" t="s">
        <v>79</v>
      </c>
      <c r="AA6852" t="s">
        <v>18574</v>
      </c>
      <c r="AB6852" t="s">
        <v>27565</v>
      </c>
      <c r="AC6852" t="str">
        <f>LEFT(AB6852,FIND(" ",AB6852)-1)</f>
        <v>2150</v>
      </c>
      <c r="AD6852" t="str">
        <f>MID(AB6852,FIND(" ",AB6852)+1,FIND(",",AB6852)-FIND(" ",AB6852)-1)</f>
        <v>W Broadway #305</v>
      </c>
    </row>
    <row r="6853" spans="1:30" hidden="1" x14ac:dyDescent="0.3">
      <c r="A6853" t="s">
        <v>21</v>
      </c>
      <c r="B6853">
        <f>IF(A6853="twin",2,1)</f>
        <v>2</v>
      </c>
      <c r="C6853" t="s">
        <v>23</v>
      </c>
      <c r="D6853" t="s">
        <v>22</v>
      </c>
      <c r="E6853" t="s">
        <v>23</v>
      </c>
      <c r="F6853" t="s">
        <v>22</v>
      </c>
      <c r="G6853" t="s">
        <v>23</v>
      </c>
      <c r="H6853" t="s">
        <v>22</v>
      </c>
      <c r="J6853" t="s">
        <v>24</v>
      </c>
      <c r="K6853" t="s">
        <v>32</v>
      </c>
      <c r="L6853" t="s">
        <v>26</v>
      </c>
      <c r="M6853" t="s">
        <v>32</v>
      </c>
      <c r="N6853" t="s">
        <v>26</v>
      </c>
      <c r="O6853" t="s">
        <v>32</v>
      </c>
      <c r="P6853" t="s">
        <v>26</v>
      </c>
      <c r="R6853" t="s">
        <v>27</v>
      </c>
      <c r="S6853" t="s">
        <v>18575</v>
      </c>
      <c r="T6853" t="s">
        <v>6528</v>
      </c>
      <c r="U6853" t="str">
        <f>RIGHT(T6853,LEN(T6853)-FIND("[",T6853))</f>
        <v>-123.15428218153248, 49.263759791320616]}</v>
      </c>
      <c r="V6853" t="str">
        <f>LEFT(U6853,FIND(",",U6853)-1)</f>
        <v>-123.15428218153248</v>
      </c>
      <c r="W6853" s="2">
        <f>VALUE(V6853)</f>
        <v>-123.154282181532</v>
      </c>
      <c r="X6853" t="str">
        <f>MID(U6853,FIND(" ",U6853)+1,FIND("]",U6853)-FIND(" ",U6853)-1)</f>
        <v>49.263759791320616</v>
      </c>
      <c r="Y6853" s="2">
        <f>VALUE(X6853)</f>
        <v>49.263759791320602</v>
      </c>
      <c r="Z6853" t="s">
        <v>79</v>
      </c>
      <c r="AA6853" t="s">
        <v>18576</v>
      </c>
      <c r="AB6853" t="s">
        <v>27565</v>
      </c>
      <c r="AC6853" t="str">
        <f>LEFT(AB6853,FIND(" ",AB6853)-1)</f>
        <v>2150</v>
      </c>
      <c r="AD6853" t="str">
        <f>MID(AB6853,FIND(" ",AB6853)+1,FIND(",",AB6853)-FIND(" ",AB6853)-1)</f>
        <v>W Broadway #305</v>
      </c>
    </row>
    <row r="6854" spans="1:30" hidden="1" x14ac:dyDescent="0.3">
      <c r="A6854" t="s">
        <v>616</v>
      </c>
      <c r="B6854">
        <f>IF(A6854="twin",2,1)</f>
        <v>1</v>
      </c>
      <c r="C6854" t="s">
        <v>22</v>
      </c>
      <c r="D6854" t="s">
        <v>22</v>
      </c>
      <c r="E6854" t="s">
        <v>22</v>
      </c>
      <c r="F6854" t="s">
        <v>22</v>
      </c>
      <c r="G6854" t="s">
        <v>22</v>
      </c>
      <c r="H6854" t="s">
        <v>22</v>
      </c>
      <c r="I6854" t="s">
        <v>81</v>
      </c>
      <c r="J6854" t="s">
        <v>24</v>
      </c>
      <c r="K6854" t="s">
        <v>25</v>
      </c>
      <c r="L6854" t="s">
        <v>26</v>
      </c>
      <c r="M6854" t="s">
        <v>25</v>
      </c>
      <c r="N6854" t="s">
        <v>26</v>
      </c>
      <c r="O6854" t="s">
        <v>25</v>
      </c>
      <c r="P6854" t="s">
        <v>26</v>
      </c>
      <c r="Q6854" t="s">
        <v>130</v>
      </c>
      <c r="R6854" t="s">
        <v>53</v>
      </c>
      <c r="S6854" t="s">
        <v>18577</v>
      </c>
      <c r="T6854" t="s">
        <v>18578</v>
      </c>
      <c r="U6854" t="str">
        <f>RIGHT(T6854,LEN(T6854)-FIND("[",T6854))</f>
        <v>-123.16508303231306, 49.26824289853904]}</v>
      </c>
      <c r="V6854" t="str">
        <f>LEFT(U6854,FIND(",",U6854)-1)</f>
        <v>-123.16508303231306</v>
      </c>
      <c r="W6854" s="2">
        <f>VALUE(V6854)</f>
        <v>-123.16508303231301</v>
      </c>
      <c r="X6854" t="str">
        <f>MID(U6854,FIND(" ",U6854)+1,FIND("]",U6854)-FIND(" ",U6854)-1)</f>
        <v>49.26824289853904</v>
      </c>
      <c r="Y6854" s="2">
        <f>VALUE(X6854)</f>
        <v>49.268242898539</v>
      </c>
      <c r="Z6854" t="s">
        <v>79</v>
      </c>
      <c r="AA6854" t="s">
        <v>18579</v>
      </c>
      <c r="AB6854" t="s">
        <v>29494</v>
      </c>
      <c r="AC6854" t="str">
        <f>LEFT(AB6854,FIND(" ",AB6854)-1)</f>
        <v>2664</v>
      </c>
      <c r="AD6854" t="str">
        <f>MID(AB6854,FIND(" ",AB6854)+1,FIND(",",AB6854)-FIND(" ",AB6854)-1)</f>
        <v>W 4th Ave</v>
      </c>
    </row>
    <row r="6855" spans="1:30" hidden="1" x14ac:dyDescent="0.3">
      <c r="A6855" t="s">
        <v>616</v>
      </c>
      <c r="B6855">
        <f>IF(A6855="twin",2,1)</f>
        <v>1</v>
      </c>
      <c r="C6855" t="s">
        <v>22</v>
      </c>
      <c r="D6855" t="s">
        <v>22</v>
      </c>
      <c r="E6855" t="s">
        <v>22</v>
      </c>
      <c r="F6855" t="s">
        <v>22</v>
      </c>
      <c r="G6855" t="s">
        <v>22</v>
      </c>
      <c r="H6855" t="s">
        <v>22</v>
      </c>
      <c r="I6855" t="s">
        <v>81</v>
      </c>
      <c r="J6855" t="s">
        <v>24</v>
      </c>
      <c r="K6855" t="s">
        <v>25</v>
      </c>
      <c r="L6855" t="s">
        <v>26</v>
      </c>
      <c r="M6855" t="s">
        <v>25</v>
      </c>
      <c r="N6855" t="s">
        <v>26</v>
      </c>
      <c r="O6855" t="s">
        <v>25</v>
      </c>
      <c r="P6855" t="s">
        <v>26</v>
      </c>
      <c r="Q6855" t="s">
        <v>130</v>
      </c>
      <c r="R6855" t="s">
        <v>53</v>
      </c>
      <c r="S6855" t="s">
        <v>18580</v>
      </c>
      <c r="T6855" t="s">
        <v>18581</v>
      </c>
      <c r="U6855" t="str">
        <f>RIGHT(T6855,LEN(T6855)-FIND("[",T6855))</f>
        <v>-123.16587604983606, 49.268255786311016]}</v>
      </c>
      <c r="V6855" t="str">
        <f>LEFT(U6855,FIND(",",U6855)-1)</f>
        <v>-123.16587604983606</v>
      </c>
      <c r="W6855" s="2">
        <f>VALUE(V6855)</f>
        <v>-123.165876049836</v>
      </c>
      <c r="X6855" t="str">
        <f>MID(U6855,FIND(" ",U6855)+1,FIND("]",U6855)-FIND(" ",U6855)-1)</f>
        <v>49.268255786311016</v>
      </c>
      <c r="Y6855" s="2">
        <f>VALUE(X6855)</f>
        <v>49.268255786311002</v>
      </c>
      <c r="Z6855" t="s">
        <v>79</v>
      </c>
      <c r="AA6855" t="s">
        <v>18582</v>
      </c>
      <c r="AB6855" t="s">
        <v>29495</v>
      </c>
      <c r="AC6855" t="str">
        <f>LEFT(AB6855,FIND(" ",AB6855)-1)</f>
        <v>2696</v>
      </c>
      <c r="AD6855" t="str">
        <f>MID(AB6855,FIND(" ",AB6855)+1,FIND(",",AB6855)-FIND(" ",AB6855)-1)</f>
        <v>W 4th Ave</v>
      </c>
    </row>
    <row r="6856" spans="1:30" hidden="1" x14ac:dyDescent="0.3">
      <c r="A6856" t="s">
        <v>129</v>
      </c>
      <c r="B6856">
        <f>IF(A6856="twin",2,1)</f>
        <v>1</v>
      </c>
      <c r="C6856" t="s">
        <v>81</v>
      </c>
      <c r="D6856" t="s">
        <v>81</v>
      </c>
      <c r="E6856" t="s">
        <v>81</v>
      </c>
      <c r="F6856" t="s">
        <v>81</v>
      </c>
      <c r="G6856" t="s">
        <v>81</v>
      </c>
      <c r="H6856" t="s">
        <v>81</v>
      </c>
      <c r="I6856" t="s">
        <v>81</v>
      </c>
      <c r="J6856" t="s">
        <v>24</v>
      </c>
      <c r="K6856" t="s">
        <v>130</v>
      </c>
      <c r="L6856" t="s">
        <v>130</v>
      </c>
      <c r="M6856" t="s">
        <v>130</v>
      </c>
      <c r="N6856" t="s">
        <v>130</v>
      </c>
      <c r="O6856" t="s">
        <v>130</v>
      </c>
      <c r="P6856" t="s">
        <v>130</v>
      </c>
      <c r="Q6856" t="s">
        <v>130</v>
      </c>
      <c r="R6856" t="s">
        <v>27</v>
      </c>
      <c r="S6856" t="s">
        <v>18583</v>
      </c>
      <c r="T6856" t="s">
        <v>18584</v>
      </c>
      <c r="U6856" t="str">
        <f>RIGHT(T6856,LEN(T6856)-FIND("[",T6856))</f>
        <v>-123.16618899717294, 49.26825400532486]}</v>
      </c>
      <c r="V6856" t="str">
        <f>LEFT(U6856,FIND(",",U6856)-1)</f>
        <v>-123.16618899717294</v>
      </c>
      <c r="W6856" s="2">
        <f>VALUE(V6856)</f>
        <v>-123.166188997172</v>
      </c>
      <c r="X6856" t="str">
        <f>MID(U6856,FIND(" ",U6856)+1,FIND("]",U6856)-FIND(" ",U6856)-1)</f>
        <v>49.26825400532486</v>
      </c>
      <c r="Y6856" s="2">
        <f>VALUE(X6856)</f>
        <v>49.268254005324799</v>
      </c>
      <c r="Z6856" t="s">
        <v>79</v>
      </c>
      <c r="AA6856" t="s">
        <v>18585</v>
      </c>
      <c r="AB6856" t="s">
        <v>29496</v>
      </c>
      <c r="AC6856" t="str">
        <f>LEFT(AB6856,FIND(" ",AB6856)-1)</f>
        <v>2698</v>
      </c>
      <c r="AD6856" t="str">
        <f>MID(AB6856,FIND(" ",AB6856)+1,FIND(",",AB6856)-FIND(" ",AB6856)-1)</f>
        <v>W 4th Ave</v>
      </c>
    </row>
    <row r="6857" spans="1:30" hidden="1" x14ac:dyDescent="0.3">
      <c r="A6857" t="s">
        <v>21</v>
      </c>
      <c r="B6857">
        <f>IF(A6857="twin",2,1)</f>
        <v>2</v>
      </c>
      <c r="C6857" t="s">
        <v>22</v>
      </c>
      <c r="D6857" t="s">
        <v>22</v>
      </c>
      <c r="E6857" t="s">
        <v>22</v>
      </c>
      <c r="F6857" t="s">
        <v>22</v>
      </c>
      <c r="G6857" t="s">
        <v>22</v>
      </c>
      <c r="H6857" t="s">
        <v>22</v>
      </c>
      <c r="J6857" t="s">
        <v>24</v>
      </c>
      <c r="K6857" t="s">
        <v>32</v>
      </c>
      <c r="L6857" t="s">
        <v>26</v>
      </c>
      <c r="M6857" t="s">
        <v>32</v>
      </c>
      <c r="N6857" t="s">
        <v>26</v>
      </c>
      <c r="O6857" t="s">
        <v>32</v>
      </c>
      <c r="P6857" t="s">
        <v>26</v>
      </c>
      <c r="R6857" t="s">
        <v>27</v>
      </c>
      <c r="S6857" t="s">
        <v>18586</v>
      </c>
      <c r="T6857" t="s">
        <v>12931</v>
      </c>
      <c r="U6857" t="str">
        <f>RIGHT(T6857,LEN(T6857)-FIND("[",T6857))</f>
        <v>-123.12865502696273, 49.28943178710548]}</v>
      </c>
      <c r="V6857" t="str">
        <f>LEFT(U6857,FIND(",",U6857)-1)</f>
        <v>-123.12865502696273</v>
      </c>
      <c r="W6857" s="2">
        <f>VALUE(V6857)</f>
        <v>-123.12865502696199</v>
      </c>
      <c r="X6857" t="str">
        <f>MID(U6857,FIND(" ",U6857)+1,FIND("]",U6857)-FIND(" ",U6857)-1)</f>
        <v>49.28943178710548</v>
      </c>
      <c r="Y6857" s="2">
        <f>VALUE(X6857)</f>
        <v>49.2894317871054</v>
      </c>
      <c r="Z6857" t="s">
        <v>30</v>
      </c>
      <c r="AA6857" t="s">
        <v>18587</v>
      </c>
      <c r="AB6857" t="s">
        <v>27186</v>
      </c>
      <c r="AC6857" t="str">
        <f>LEFT(AB6857,FIND(" ",AB6857)-1)</f>
        <v>1445</v>
      </c>
      <c r="AD6857" t="str">
        <f>MID(AB6857,FIND(" ",AB6857)+1,FIND(",",AB6857)-FIND(" ",AB6857)-1)</f>
        <v>W Georgia St</v>
      </c>
    </row>
    <row r="6858" spans="1:30" hidden="1" x14ac:dyDescent="0.3">
      <c r="A6858" t="s">
        <v>21</v>
      </c>
      <c r="B6858">
        <f>IF(A6858="twin",2,1)</f>
        <v>2</v>
      </c>
      <c r="C6858" t="s">
        <v>22</v>
      </c>
      <c r="D6858" t="s">
        <v>22</v>
      </c>
      <c r="E6858" t="s">
        <v>22</v>
      </c>
      <c r="F6858" t="s">
        <v>22</v>
      </c>
      <c r="G6858" t="s">
        <v>22</v>
      </c>
      <c r="H6858" t="s">
        <v>22</v>
      </c>
      <c r="J6858" t="s">
        <v>24</v>
      </c>
      <c r="K6858" t="s">
        <v>32</v>
      </c>
      <c r="L6858" t="s">
        <v>26</v>
      </c>
      <c r="M6858" t="s">
        <v>32</v>
      </c>
      <c r="N6858" t="s">
        <v>26</v>
      </c>
      <c r="O6858" t="s">
        <v>32</v>
      </c>
      <c r="P6858" t="s">
        <v>26</v>
      </c>
      <c r="R6858" t="s">
        <v>27</v>
      </c>
      <c r="S6858" t="s">
        <v>18588</v>
      </c>
      <c r="T6858" t="s">
        <v>4935</v>
      </c>
      <c r="U6858" t="str">
        <f>RIGHT(T6858,LEN(T6858)-FIND("[",T6858))</f>
        <v>-123.13858385811456, 49.266458189188036]}</v>
      </c>
      <c r="V6858" t="str">
        <f>LEFT(U6858,FIND(",",U6858)-1)</f>
        <v>-123.13858385811456</v>
      </c>
      <c r="W6858" s="2">
        <f>VALUE(V6858)</f>
        <v>-123.138583858114</v>
      </c>
      <c r="X6858" t="str">
        <f>MID(U6858,FIND(" ",U6858)+1,FIND("]",U6858)-FIND(" ",U6858)-1)</f>
        <v>49.266458189188036</v>
      </c>
      <c r="Y6858" s="2">
        <f>VALUE(X6858)</f>
        <v>49.266458189188</v>
      </c>
      <c r="Z6858" t="s">
        <v>43</v>
      </c>
      <c r="AA6858" t="s">
        <v>18589</v>
      </c>
      <c r="AB6858" t="s">
        <v>27183</v>
      </c>
      <c r="AC6858" t="str">
        <f>LEFT(AB6858,FIND(" ",AB6858)-1)</f>
        <v>2145</v>
      </c>
      <c r="AD6858" t="str">
        <f>MID(AB6858,FIND(" ",AB6858)+1,FIND(",",AB6858)-FIND(" ",AB6858)-1)</f>
        <v>BC-99</v>
      </c>
    </row>
    <row r="6859" spans="1:30" hidden="1" x14ac:dyDescent="0.3">
      <c r="A6859" t="s">
        <v>21</v>
      </c>
      <c r="B6859">
        <f>IF(A6859="twin",2,1)</f>
        <v>2</v>
      </c>
      <c r="C6859" t="s">
        <v>22</v>
      </c>
      <c r="D6859" t="s">
        <v>22</v>
      </c>
      <c r="E6859" t="s">
        <v>22</v>
      </c>
      <c r="F6859" t="s">
        <v>22</v>
      </c>
      <c r="G6859" t="s">
        <v>22</v>
      </c>
      <c r="H6859" t="s">
        <v>22</v>
      </c>
      <c r="J6859" t="s">
        <v>24</v>
      </c>
      <c r="K6859" t="s">
        <v>32</v>
      </c>
      <c r="L6859" t="s">
        <v>26</v>
      </c>
      <c r="M6859" t="s">
        <v>32</v>
      </c>
      <c r="N6859" t="s">
        <v>26</v>
      </c>
      <c r="O6859" t="s">
        <v>32</v>
      </c>
      <c r="P6859" t="s">
        <v>26</v>
      </c>
      <c r="R6859" t="s">
        <v>27</v>
      </c>
      <c r="S6859" t="s">
        <v>18590</v>
      </c>
      <c r="T6859" t="s">
        <v>15421</v>
      </c>
      <c r="U6859" t="str">
        <f>RIGHT(T6859,LEN(T6859)-FIND("[",T6859))</f>
        <v>-123.13860596303856, 49.26586034144251]}</v>
      </c>
      <c r="V6859" t="str">
        <f>LEFT(U6859,FIND(",",U6859)-1)</f>
        <v>-123.13860596303856</v>
      </c>
      <c r="W6859" s="2">
        <f>VALUE(V6859)</f>
        <v>-123.138605963038</v>
      </c>
      <c r="X6859" t="str">
        <f>MID(U6859,FIND(" ",U6859)+1,FIND("]",U6859)-FIND(" ",U6859)-1)</f>
        <v>49.26586034144251</v>
      </c>
      <c r="Y6859" s="2">
        <f>VALUE(X6859)</f>
        <v>49.265860341442497</v>
      </c>
      <c r="Z6859" t="s">
        <v>43</v>
      </c>
      <c r="AA6859" t="s">
        <v>18591</v>
      </c>
      <c r="AB6859" t="s">
        <v>29102</v>
      </c>
      <c r="AC6859" t="str">
        <f>LEFT(AB6859,FIND(" ",AB6859)-1)</f>
        <v>2213</v>
      </c>
      <c r="AD6859" t="str">
        <f>MID(AB6859,FIND(" ",AB6859)+1,FIND(",",AB6859)-FIND(" ",AB6859)-1)</f>
        <v>Granville St</v>
      </c>
    </row>
    <row r="6860" spans="1:30" hidden="1" x14ac:dyDescent="0.3">
      <c r="A6860" t="s">
        <v>21</v>
      </c>
      <c r="B6860">
        <f>IF(A6860="twin",2,1)</f>
        <v>2</v>
      </c>
      <c r="C6860" t="s">
        <v>22</v>
      </c>
      <c r="D6860" t="s">
        <v>22</v>
      </c>
      <c r="E6860" t="s">
        <v>22</v>
      </c>
      <c r="F6860" t="s">
        <v>22</v>
      </c>
      <c r="G6860" t="s">
        <v>22</v>
      </c>
      <c r="H6860" t="s">
        <v>22</v>
      </c>
      <c r="J6860" t="s">
        <v>24</v>
      </c>
      <c r="K6860" t="s">
        <v>32</v>
      </c>
      <c r="L6860" t="s">
        <v>26</v>
      </c>
      <c r="M6860" t="s">
        <v>32</v>
      </c>
      <c r="N6860" t="s">
        <v>26</v>
      </c>
      <c r="O6860" t="s">
        <v>32</v>
      </c>
      <c r="P6860" t="s">
        <v>26</v>
      </c>
      <c r="R6860" t="s">
        <v>27</v>
      </c>
      <c r="S6860" t="s">
        <v>18592</v>
      </c>
      <c r="T6860" t="s">
        <v>18593</v>
      </c>
      <c r="U6860" t="str">
        <f>RIGHT(T6860,LEN(T6860)-FIND("[",T6860))</f>
        <v>-123.13860780826043, 49.2657339566106]}</v>
      </c>
      <c r="V6860" t="str">
        <f>LEFT(U6860,FIND(",",U6860)-1)</f>
        <v>-123.13860780826043</v>
      </c>
      <c r="W6860" s="2">
        <f>VALUE(V6860)</f>
        <v>-123.13860780826001</v>
      </c>
      <c r="X6860" t="str">
        <f>MID(U6860,FIND(" ",U6860)+1,FIND("]",U6860)-FIND(" ",U6860)-1)</f>
        <v>49.2657339566106</v>
      </c>
      <c r="Y6860" s="2">
        <f>VALUE(X6860)</f>
        <v>49.265733956610603</v>
      </c>
      <c r="Z6860" t="s">
        <v>43</v>
      </c>
      <c r="AA6860" t="s">
        <v>18594</v>
      </c>
      <c r="AB6860" t="s">
        <v>29497</v>
      </c>
      <c r="AC6860" t="str">
        <f>LEFT(AB6860,FIND(" ",AB6860)-1)</f>
        <v>2227</v>
      </c>
      <c r="AD6860" t="str">
        <f>MID(AB6860,FIND(" ",AB6860)+1,FIND(",",AB6860)-FIND(" ",AB6860)-1)</f>
        <v>BC-99</v>
      </c>
    </row>
    <row r="6861" spans="1:30" hidden="1" x14ac:dyDescent="0.3">
      <c r="A6861" t="s">
        <v>21</v>
      </c>
      <c r="B6861">
        <f>IF(A6861="twin",2,1)</f>
        <v>2</v>
      </c>
      <c r="C6861" t="s">
        <v>22</v>
      </c>
      <c r="D6861" t="s">
        <v>22</v>
      </c>
      <c r="E6861" t="s">
        <v>22</v>
      </c>
      <c r="F6861" t="s">
        <v>22</v>
      </c>
      <c r="G6861" t="s">
        <v>22</v>
      </c>
      <c r="H6861" t="s">
        <v>22</v>
      </c>
      <c r="J6861" t="s">
        <v>24</v>
      </c>
      <c r="K6861" t="s">
        <v>32</v>
      </c>
      <c r="L6861" t="s">
        <v>26</v>
      </c>
      <c r="M6861" t="s">
        <v>32</v>
      </c>
      <c r="N6861" t="s">
        <v>26</v>
      </c>
      <c r="O6861" t="s">
        <v>32</v>
      </c>
      <c r="P6861" t="s">
        <v>26</v>
      </c>
      <c r="R6861" t="s">
        <v>27</v>
      </c>
      <c r="S6861" t="s">
        <v>18595</v>
      </c>
      <c r="T6861" t="s">
        <v>18593</v>
      </c>
      <c r="U6861" t="str">
        <f>RIGHT(T6861,LEN(T6861)-FIND("[",T6861))</f>
        <v>-123.13860780826043, 49.2657339566106]}</v>
      </c>
      <c r="V6861" t="str">
        <f>LEFT(U6861,FIND(",",U6861)-1)</f>
        <v>-123.13860780826043</v>
      </c>
      <c r="W6861" s="2">
        <f>VALUE(V6861)</f>
        <v>-123.13860780826001</v>
      </c>
      <c r="X6861" t="str">
        <f>MID(U6861,FIND(" ",U6861)+1,FIND("]",U6861)-FIND(" ",U6861)-1)</f>
        <v>49.2657339566106</v>
      </c>
      <c r="Y6861" s="2">
        <f>VALUE(X6861)</f>
        <v>49.265733956610603</v>
      </c>
      <c r="Z6861" t="s">
        <v>43</v>
      </c>
      <c r="AA6861" t="s">
        <v>18596</v>
      </c>
      <c r="AB6861" t="s">
        <v>29497</v>
      </c>
      <c r="AC6861" t="str">
        <f>LEFT(AB6861,FIND(" ",AB6861)-1)</f>
        <v>2227</v>
      </c>
      <c r="AD6861" t="str">
        <f>MID(AB6861,FIND(" ",AB6861)+1,FIND(",",AB6861)-FIND(" ",AB6861)-1)</f>
        <v>BC-99</v>
      </c>
    </row>
    <row r="6862" spans="1:30" hidden="1" x14ac:dyDescent="0.3">
      <c r="A6862" t="s">
        <v>63</v>
      </c>
      <c r="B6862">
        <f>IF(A6862="twin",2,1)</f>
        <v>1</v>
      </c>
      <c r="C6862" t="s">
        <v>22</v>
      </c>
      <c r="D6862" t="s">
        <v>22</v>
      </c>
      <c r="E6862" t="s">
        <v>22</v>
      </c>
      <c r="F6862" t="s">
        <v>22</v>
      </c>
      <c r="G6862" t="s">
        <v>22</v>
      </c>
      <c r="H6862" t="s">
        <v>22</v>
      </c>
      <c r="J6862" t="s">
        <v>24</v>
      </c>
      <c r="K6862" t="s">
        <v>32</v>
      </c>
      <c r="L6862" t="s">
        <v>26</v>
      </c>
      <c r="M6862" t="s">
        <v>32</v>
      </c>
      <c r="N6862" t="s">
        <v>26</v>
      </c>
      <c r="O6862" t="s">
        <v>32</v>
      </c>
      <c r="P6862" t="s">
        <v>26</v>
      </c>
      <c r="R6862" t="s">
        <v>27</v>
      </c>
      <c r="S6862" t="s">
        <v>18597</v>
      </c>
      <c r="T6862" t="s">
        <v>18598</v>
      </c>
      <c r="U6862" t="str">
        <f>RIGHT(T6862,LEN(T6862)-FIND("[",T6862))</f>
        <v>-123.13861871013255, 49.2655040261066]}</v>
      </c>
      <c r="V6862" t="str">
        <f>LEFT(U6862,FIND(",",U6862)-1)</f>
        <v>-123.13861871013255</v>
      </c>
      <c r="W6862" s="2">
        <f>VALUE(V6862)</f>
        <v>-123.13861871013199</v>
      </c>
      <c r="X6862" t="str">
        <f>MID(U6862,FIND(" ",U6862)+1,FIND("]",U6862)-FIND(" ",U6862)-1)</f>
        <v>49.2655040261066</v>
      </c>
      <c r="Y6862" s="2">
        <f>VALUE(X6862)</f>
        <v>49.265504026106598</v>
      </c>
      <c r="Z6862" t="s">
        <v>43</v>
      </c>
      <c r="AA6862" t="s">
        <v>18599</v>
      </c>
      <c r="AB6862" t="s">
        <v>29498</v>
      </c>
      <c r="AC6862" t="str">
        <f>LEFT(AB6862,FIND(" ",AB6862)-1)</f>
        <v>2247</v>
      </c>
      <c r="AD6862" t="str">
        <f>MID(AB6862,FIND(" ",AB6862)+1,FIND(",",AB6862)-FIND(" ",AB6862)-1)</f>
        <v>BC-99</v>
      </c>
    </row>
    <row r="6863" spans="1:30" hidden="1" x14ac:dyDescent="0.3">
      <c r="A6863" t="s">
        <v>21</v>
      </c>
      <c r="B6863">
        <f>IF(A6863="twin",2,1)</f>
        <v>2</v>
      </c>
      <c r="C6863" t="s">
        <v>45</v>
      </c>
      <c r="D6863" t="s">
        <v>23</v>
      </c>
      <c r="E6863" t="s">
        <v>45</v>
      </c>
      <c r="F6863" t="s">
        <v>23</v>
      </c>
      <c r="G6863" t="s">
        <v>45</v>
      </c>
      <c r="H6863" t="s">
        <v>23</v>
      </c>
      <c r="J6863" t="s">
        <v>24</v>
      </c>
      <c r="K6863" t="s">
        <v>32</v>
      </c>
      <c r="L6863" t="s">
        <v>26</v>
      </c>
      <c r="M6863" t="s">
        <v>32</v>
      </c>
      <c r="N6863" t="s">
        <v>26</v>
      </c>
      <c r="O6863" t="s">
        <v>32</v>
      </c>
      <c r="P6863" t="s">
        <v>26</v>
      </c>
      <c r="R6863" t="s">
        <v>27</v>
      </c>
      <c r="S6863" t="s">
        <v>18600</v>
      </c>
      <c r="T6863" t="s">
        <v>4959</v>
      </c>
      <c r="U6863" t="str">
        <f>RIGHT(T6863,LEN(T6863)-FIND("[",T6863))</f>
        <v>-123.10208966017598, 49.28301290168993]}</v>
      </c>
      <c r="V6863" t="str">
        <f>LEFT(U6863,FIND(",",U6863)-1)</f>
        <v>-123.10208966017598</v>
      </c>
      <c r="W6863" s="2">
        <f>VALUE(V6863)</f>
        <v>-123.102089660175</v>
      </c>
      <c r="X6863" t="str">
        <f>MID(U6863,FIND(" ",U6863)+1,FIND("]",U6863)-FIND(" ",U6863)-1)</f>
        <v>49.28301290168993</v>
      </c>
      <c r="Y6863" s="2">
        <f>VALUE(X6863)</f>
        <v>49.283012901689901</v>
      </c>
      <c r="Z6863" t="s">
        <v>30</v>
      </c>
      <c r="AA6863" t="s">
        <v>18601</v>
      </c>
      <c r="AB6863" t="s">
        <v>27191</v>
      </c>
      <c r="AC6863" t="str">
        <f>LEFT(AB6863,FIND(" ",AB6863)-1)</f>
        <v>100</v>
      </c>
      <c r="AD6863" t="str">
        <f>MID(AB6863,FIND(" ",AB6863)+1,FIND(",",AB6863)-FIND(" ",AB6863)-1)</f>
        <v>Powell St</v>
      </c>
    </row>
    <row r="6864" spans="1:30" hidden="1" x14ac:dyDescent="0.3">
      <c r="A6864" t="s">
        <v>21</v>
      </c>
      <c r="B6864">
        <f>IF(A6864="twin",2,1)</f>
        <v>2</v>
      </c>
      <c r="C6864" t="s">
        <v>45</v>
      </c>
      <c r="D6864" t="s">
        <v>23</v>
      </c>
      <c r="E6864" t="s">
        <v>45</v>
      </c>
      <c r="F6864" t="s">
        <v>23</v>
      </c>
      <c r="G6864" t="s">
        <v>45</v>
      </c>
      <c r="H6864" t="s">
        <v>23</v>
      </c>
      <c r="J6864" t="s">
        <v>24</v>
      </c>
      <c r="K6864" t="s">
        <v>32</v>
      </c>
      <c r="L6864" t="s">
        <v>26</v>
      </c>
      <c r="M6864" t="s">
        <v>32</v>
      </c>
      <c r="N6864" t="s">
        <v>26</v>
      </c>
      <c r="O6864" t="s">
        <v>32</v>
      </c>
      <c r="P6864" t="s">
        <v>26</v>
      </c>
      <c r="R6864" t="s">
        <v>27</v>
      </c>
      <c r="S6864" t="s">
        <v>18602</v>
      </c>
      <c r="T6864" t="s">
        <v>5005</v>
      </c>
      <c r="U6864" t="str">
        <f>RIGHT(T6864,LEN(T6864)-FIND("[",T6864))</f>
        <v>-123.10230203915988, 49.28253252438873]}</v>
      </c>
      <c r="V6864" t="str">
        <f>LEFT(U6864,FIND(",",U6864)-1)</f>
        <v>-123.10230203915988</v>
      </c>
      <c r="W6864" s="2">
        <f>VALUE(V6864)</f>
        <v>-123.102302039159</v>
      </c>
      <c r="X6864" t="str">
        <f>MID(U6864,FIND(" ",U6864)+1,FIND("]",U6864)-FIND(" ",U6864)-1)</f>
        <v>49.28253252438873</v>
      </c>
      <c r="Y6864" s="2">
        <f>VALUE(X6864)</f>
        <v>49.282532524388699</v>
      </c>
      <c r="Z6864" t="s">
        <v>30</v>
      </c>
      <c r="AA6864" t="s">
        <v>18603</v>
      </c>
      <c r="AB6864" t="s">
        <v>27201</v>
      </c>
      <c r="AC6864" t="str">
        <f>LEFT(AB6864,FIND(" ",AB6864)-1)</f>
        <v>293</v>
      </c>
      <c r="AD6864" t="str">
        <f>MID(AB6864,FIND(" ",AB6864)+1,FIND(",",AB6864)-FIND(" ",AB6864)-1)</f>
        <v>Columbia St</v>
      </c>
    </row>
    <row r="6865" spans="1:30" hidden="1" x14ac:dyDescent="0.3">
      <c r="A6865" t="s">
        <v>21</v>
      </c>
      <c r="B6865">
        <f>IF(A6865="twin",2,1)</f>
        <v>2</v>
      </c>
      <c r="C6865" t="s">
        <v>22</v>
      </c>
      <c r="D6865" t="s">
        <v>22</v>
      </c>
      <c r="E6865" t="s">
        <v>22</v>
      </c>
      <c r="F6865" t="s">
        <v>22</v>
      </c>
      <c r="G6865" t="s">
        <v>22</v>
      </c>
      <c r="H6865" t="s">
        <v>22</v>
      </c>
      <c r="J6865" t="s">
        <v>24</v>
      </c>
      <c r="K6865" t="s">
        <v>32</v>
      </c>
      <c r="L6865" t="s">
        <v>26</v>
      </c>
      <c r="M6865" t="s">
        <v>32</v>
      </c>
      <c r="N6865" t="s">
        <v>26</v>
      </c>
      <c r="O6865" t="s">
        <v>32</v>
      </c>
      <c r="P6865" t="s">
        <v>26</v>
      </c>
      <c r="R6865" t="s">
        <v>27</v>
      </c>
      <c r="S6865" t="s">
        <v>18604</v>
      </c>
      <c r="T6865" t="s">
        <v>18605</v>
      </c>
      <c r="U6865" t="str">
        <f>RIGHT(T6865,LEN(T6865)-FIND("[",T6865))</f>
        <v>-123.13864987693371, 49.26470674367058]}</v>
      </c>
      <c r="V6865" t="str">
        <f>LEFT(U6865,FIND(",",U6865)-1)</f>
        <v>-123.13864987693371</v>
      </c>
      <c r="W6865" s="2">
        <f>VALUE(V6865)</f>
        <v>-123.138649876933</v>
      </c>
      <c r="X6865" t="str">
        <f>MID(U6865,FIND(" ",U6865)+1,FIND("]",U6865)-FIND(" ",U6865)-1)</f>
        <v>49.26470674367058</v>
      </c>
      <c r="Y6865" s="2">
        <f>VALUE(X6865)</f>
        <v>49.264706743670502</v>
      </c>
      <c r="Z6865" t="s">
        <v>43</v>
      </c>
      <c r="AA6865" t="s">
        <v>18606</v>
      </c>
      <c r="AB6865" t="s">
        <v>29499</v>
      </c>
      <c r="AC6865" t="str">
        <f>LEFT(AB6865,FIND(" ",AB6865)-1)</f>
        <v>2339</v>
      </c>
      <c r="AD6865" t="str">
        <f>MID(AB6865,FIND(" ",AB6865)+1,FIND(",",AB6865)-FIND(" ",AB6865)-1)</f>
        <v>Granville St</v>
      </c>
    </row>
    <row r="6866" spans="1:30" hidden="1" x14ac:dyDescent="0.3">
      <c r="A6866" t="s">
        <v>21</v>
      </c>
      <c r="B6866">
        <f>IF(A6866="twin",2,1)</f>
        <v>2</v>
      </c>
      <c r="C6866" t="s">
        <v>23</v>
      </c>
      <c r="D6866" t="s">
        <v>22</v>
      </c>
      <c r="E6866" t="s">
        <v>23</v>
      </c>
      <c r="F6866" t="s">
        <v>22</v>
      </c>
      <c r="G6866" t="s">
        <v>23</v>
      </c>
      <c r="H6866" t="s">
        <v>22</v>
      </c>
      <c r="J6866" t="s">
        <v>24</v>
      </c>
      <c r="K6866" t="s">
        <v>32</v>
      </c>
      <c r="L6866" t="s">
        <v>26</v>
      </c>
      <c r="M6866" t="s">
        <v>32</v>
      </c>
      <c r="N6866" t="s">
        <v>26</v>
      </c>
      <c r="O6866" t="s">
        <v>32</v>
      </c>
      <c r="P6866" t="s">
        <v>26</v>
      </c>
      <c r="R6866" t="s">
        <v>27</v>
      </c>
      <c r="S6866" t="s">
        <v>18607</v>
      </c>
      <c r="T6866" t="s">
        <v>11058</v>
      </c>
      <c r="U6866" t="str">
        <f>RIGHT(T6866,LEN(T6866)-FIND("[",T6866))</f>
        <v>-123.11897787282743, 49.27945407671438]}</v>
      </c>
      <c r="V6866" t="str">
        <f>LEFT(U6866,FIND(",",U6866)-1)</f>
        <v>-123.11897787282743</v>
      </c>
      <c r="W6866" s="2">
        <f>VALUE(V6866)</f>
        <v>-123.118977872827</v>
      </c>
      <c r="X6866" t="str">
        <f>MID(U6866,FIND(" ",U6866)+1,FIND("]",U6866)-FIND(" ",U6866)-1)</f>
        <v>49.27945407671438</v>
      </c>
      <c r="Y6866" s="2">
        <f>VALUE(X6866)</f>
        <v>49.279454076714302</v>
      </c>
      <c r="Z6866" t="s">
        <v>30</v>
      </c>
      <c r="AA6866" t="s">
        <v>18608</v>
      </c>
      <c r="AB6866" t="s">
        <v>28459</v>
      </c>
      <c r="AC6866" t="str">
        <f>LEFT(AB6866,FIND(" ",AB6866)-1)</f>
        <v>867</v>
      </c>
      <c r="AD6866" t="str">
        <f>MID(AB6866,FIND(" ",AB6866)+1,FIND(",",AB6866)-FIND(" ",AB6866)-1)</f>
        <v>Richards St</v>
      </c>
    </row>
    <row r="6867" spans="1:30" hidden="1" x14ac:dyDescent="0.3">
      <c r="A6867" t="s">
        <v>21</v>
      </c>
      <c r="B6867">
        <f>IF(A6867="twin",2,1)</f>
        <v>2</v>
      </c>
      <c r="C6867" t="s">
        <v>45</v>
      </c>
      <c r="D6867" t="s">
        <v>22</v>
      </c>
      <c r="E6867" t="s">
        <v>45</v>
      </c>
      <c r="F6867" t="s">
        <v>22</v>
      </c>
      <c r="G6867" t="s">
        <v>45</v>
      </c>
      <c r="H6867" t="s">
        <v>22</v>
      </c>
      <c r="J6867" t="s">
        <v>24</v>
      </c>
      <c r="K6867" t="s">
        <v>25</v>
      </c>
      <c r="L6867" t="s">
        <v>26</v>
      </c>
      <c r="M6867" t="s">
        <v>25</v>
      </c>
      <c r="N6867" t="s">
        <v>26</v>
      </c>
      <c r="O6867" t="s">
        <v>25</v>
      </c>
      <c r="P6867" t="s">
        <v>26</v>
      </c>
      <c r="R6867" t="s">
        <v>27</v>
      </c>
      <c r="S6867" t="s">
        <v>18609</v>
      </c>
      <c r="T6867" t="s">
        <v>18610</v>
      </c>
      <c r="U6867" t="str">
        <f>RIGHT(T6867,LEN(T6867)-FIND("[",T6867))</f>
        <v>-123.12446226873719, 49.27454976413062]}</v>
      </c>
      <c r="V6867" t="str">
        <f>LEFT(U6867,FIND(",",U6867)-1)</f>
        <v>-123.12446226873719</v>
      </c>
      <c r="W6867" s="2">
        <f>VALUE(V6867)</f>
        <v>-123.12446226873701</v>
      </c>
      <c r="X6867" t="str">
        <f>MID(U6867,FIND(" ",U6867)+1,FIND("]",U6867)-FIND(" ",U6867)-1)</f>
        <v>49.27454976413062</v>
      </c>
      <c r="Y6867" s="2">
        <f>VALUE(X6867)</f>
        <v>49.274549764130597</v>
      </c>
      <c r="Z6867" t="s">
        <v>30</v>
      </c>
      <c r="AA6867" t="s">
        <v>18611</v>
      </c>
      <c r="AB6867" t="s">
        <v>29500</v>
      </c>
      <c r="AC6867" t="str">
        <f>LEFT(AB6867,FIND(" ",AB6867)-1)</f>
        <v>1271</v>
      </c>
      <c r="AD6867" t="str">
        <f>MID(AB6867,FIND(" ",AB6867)+1,FIND(",",AB6867)-FIND(" ",AB6867)-1)</f>
        <v>Homer St</v>
      </c>
    </row>
    <row r="6868" spans="1:30" hidden="1" x14ac:dyDescent="0.3">
      <c r="A6868" t="s">
        <v>21</v>
      </c>
      <c r="B6868">
        <f>IF(A6868="twin",2,1)</f>
        <v>2</v>
      </c>
      <c r="C6868" t="s">
        <v>45</v>
      </c>
      <c r="D6868" t="s">
        <v>23</v>
      </c>
      <c r="E6868" t="s">
        <v>45</v>
      </c>
      <c r="F6868" t="s">
        <v>23</v>
      </c>
      <c r="G6868" t="s">
        <v>45</v>
      </c>
      <c r="H6868" t="s">
        <v>23</v>
      </c>
      <c r="J6868" t="s">
        <v>24</v>
      </c>
      <c r="K6868" t="s">
        <v>32</v>
      </c>
      <c r="L6868" t="s">
        <v>26</v>
      </c>
      <c r="M6868" t="s">
        <v>32</v>
      </c>
      <c r="N6868" t="s">
        <v>26</v>
      </c>
      <c r="O6868" t="s">
        <v>32</v>
      </c>
      <c r="P6868" t="s">
        <v>26</v>
      </c>
      <c r="R6868" t="s">
        <v>27</v>
      </c>
      <c r="S6868" t="s">
        <v>18612</v>
      </c>
      <c r="T6868" t="s">
        <v>18613</v>
      </c>
      <c r="U6868" t="str">
        <f>RIGHT(T6868,LEN(T6868)-FIND("[",T6868))</f>
        <v>-123.119687937338, 49.27770817892487]}</v>
      </c>
      <c r="V6868" t="str">
        <f>LEFT(U6868,FIND(",",U6868)-1)</f>
        <v>-123.119687937338</v>
      </c>
      <c r="W6868" s="2">
        <f>VALUE(V6868)</f>
        <v>-123.119687937338</v>
      </c>
      <c r="X6868" t="str">
        <f>MID(U6868,FIND(" ",U6868)+1,FIND("]",U6868)-FIND(" ",U6868)-1)</f>
        <v>49.27770817892487</v>
      </c>
      <c r="Y6868" s="2">
        <f>VALUE(X6868)</f>
        <v>49.277708178924797</v>
      </c>
      <c r="Z6868" t="s">
        <v>30</v>
      </c>
      <c r="AA6868" t="s">
        <v>18614</v>
      </c>
      <c r="AB6868" t="s">
        <v>29501</v>
      </c>
      <c r="AC6868" t="str">
        <f>LEFT(AB6868,FIND(" ",AB6868)-1)</f>
        <v>949</v>
      </c>
      <c r="AD6868" t="str">
        <f>MID(AB6868,FIND(" ",AB6868)+1,FIND(",",AB6868)-FIND(" ",AB6868)-1)</f>
        <v>Homer St</v>
      </c>
    </row>
    <row r="6869" spans="1:30" hidden="1" x14ac:dyDescent="0.3">
      <c r="A6869" t="s">
        <v>21</v>
      </c>
      <c r="B6869">
        <f>IF(A6869="twin",2,1)</f>
        <v>2</v>
      </c>
      <c r="C6869" t="s">
        <v>52</v>
      </c>
      <c r="D6869" t="s">
        <v>22</v>
      </c>
      <c r="E6869" t="s">
        <v>52</v>
      </c>
      <c r="F6869" t="s">
        <v>22</v>
      </c>
      <c r="G6869" t="s">
        <v>52</v>
      </c>
      <c r="H6869" t="s">
        <v>22</v>
      </c>
      <c r="J6869" t="s">
        <v>24</v>
      </c>
      <c r="K6869" t="s">
        <v>32</v>
      </c>
      <c r="L6869" t="s">
        <v>26</v>
      </c>
      <c r="M6869" t="s">
        <v>26</v>
      </c>
      <c r="N6869" t="s">
        <v>26</v>
      </c>
      <c r="O6869" t="s">
        <v>26</v>
      </c>
      <c r="P6869" t="s">
        <v>26</v>
      </c>
      <c r="R6869" t="s">
        <v>53</v>
      </c>
      <c r="S6869" t="s">
        <v>18615</v>
      </c>
      <c r="T6869" t="s">
        <v>18616</v>
      </c>
      <c r="U6869" t="str">
        <f>RIGHT(T6869,LEN(T6869)-FIND("[",T6869))</f>
        <v>-123.13887969235174, 49.25848663924607]}</v>
      </c>
      <c r="V6869" t="str">
        <f>LEFT(U6869,FIND(",",U6869)-1)</f>
        <v>-123.13887969235174</v>
      </c>
      <c r="W6869" s="2">
        <f>VALUE(V6869)</f>
        <v>-123.138879692351</v>
      </c>
      <c r="X6869" t="str">
        <f>MID(U6869,FIND(" ",U6869)+1,FIND("]",U6869)-FIND(" ",U6869)-1)</f>
        <v>49.25848663924607</v>
      </c>
      <c r="Y6869" s="2">
        <f>VALUE(X6869)</f>
        <v>49.258486639246001</v>
      </c>
      <c r="Z6869" t="s">
        <v>43</v>
      </c>
      <c r="AA6869" t="s">
        <v>18617</v>
      </c>
      <c r="AB6869" t="s">
        <v>29502</v>
      </c>
      <c r="AC6869" t="str">
        <f>LEFT(AB6869,FIND(" ",AB6869)-1)</f>
        <v>3045</v>
      </c>
      <c r="AD6869" t="str">
        <f>MID(AB6869,FIND(" ",AB6869)+1,FIND(",",AB6869)-FIND(" ",AB6869)-1)</f>
        <v>BC-99</v>
      </c>
    </row>
    <row r="6870" spans="1:30" hidden="1" x14ac:dyDescent="0.3">
      <c r="A6870" t="s">
        <v>21</v>
      </c>
      <c r="B6870">
        <f>IF(A6870="twin",2,1)</f>
        <v>2</v>
      </c>
      <c r="C6870" t="s">
        <v>52</v>
      </c>
      <c r="D6870" t="s">
        <v>22</v>
      </c>
      <c r="E6870" t="s">
        <v>52</v>
      </c>
      <c r="F6870" t="s">
        <v>22</v>
      </c>
      <c r="G6870" t="s">
        <v>52</v>
      </c>
      <c r="H6870" t="s">
        <v>22</v>
      </c>
      <c r="J6870" t="s">
        <v>24</v>
      </c>
      <c r="K6870" t="s">
        <v>32</v>
      </c>
      <c r="L6870" t="s">
        <v>26</v>
      </c>
      <c r="M6870" t="s">
        <v>26</v>
      </c>
      <c r="N6870" t="s">
        <v>26</v>
      </c>
      <c r="O6870" t="s">
        <v>26</v>
      </c>
      <c r="P6870" t="s">
        <v>26</v>
      </c>
      <c r="R6870" t="s">
        <v>53</v>
      </c>
      <c r="S6870" t="s">
        <v>18618</v>
      </c>
      <c r="T6870" t="s">
        <v>18616</v>
      </c>
      <c r="U6870" t="str">
        <f>RIGHT(T6870,LEN(T6870)-FIND("[",T6870))</f>
        <v>-123.13887969235174, 49.25848663924607]}</v>
      </c>
      <c r="V6870" t="str">
        <f>LEFT(U6870,FIND(",",U6870)-1)</f>
        <v>-123.13887969235174</v>
      </c>
      <c r="W6870" s="2">
        <f>VALUE(V6870)</f>
        <v>-123.138879692351</v>
      </c>
      <c r="X6870" t="str">
        <f>MID(U6870,FIND(" ",U6870)+1,FIND("]",U6870)-FIND(" ",U6870)-1)</f>
        <v>49.25848663924607</v>
      </c>
      <c r="Y6870" s="2">
        <f>VALUE(X6870)</f>
        <v>49.258486639246001</v>
      </c>
      <c r="Z6870" t="s">
        <v>43</v>
      </c>
      <c r="AA6870" t="s">
        <v>18619</v>
      </c>
      <c r="AB6870" t="s">
        <v>29502</v>
      </c>
      <c r="AC6870" t="str">
        <f>LEFT(AB6870,FIND(" ",AB6870)-1)</f>
        <v>3045</v>
      </c>
      <c r="AD6870" t="str">
        <f>MID(AB6870,FIND(" ",AB6870)+1,FIND(",",AB6870)-FIND(" ",AB6870)-1)</f>
        <v>BC-99</v>
      </c>
    </row>
    <row r="6871" spans="1:30" hidden="1" x14ac:dyDescent="0.3">
      <c r="A6871" t="s">
        <v>21</v>
      </c>
      <c r="B6871">
        <f>IF(A6871="twin",2,1)</f>
        <v>2</v>
      </c>
      <c r="C6871" t="s">
        <v>40</v>
      </c>
      <c r="D6871" t="s">
        <v>52</v>
      </c>
      <c r="E6871" t="s">
        <v>40</v>
      </c>
      <c r="F6871" t="s">
        <v>52</v>
      </c>
      <c r="G6871" t="s">
        <v>40</v>
      </c>
      <c r="H6871" t="s">
        <v>52</v>
      </c>
      <c r="J6871" t="s">
        <v>24</v>
      </c>
      <c r="K6871" t="s">
        <v>32</v>
      </c>
      <c r="L6871" t="s">
        <v>26</v>
      </c>
      <c r="M6871" t="s">
        <v>32</v>
      </c>
      <c r="N6871" t="s">
        <v>26</v>
      </c>
      <c r="O6871" t="s">
        <v>32</v>
      </c>
      <c r="P6871" t="s">
        <v>26</v>
      </c>
      <c r="R6871" t="s">
        <v>53</v>
      </c>
      <c r="S6871" t="s">
        <v>18620</v>
      </c>
      <c r="T6871" t="s">
        <v>5434</v>
      </c>
      <c r="U6871" t="str">
        <f>RIGHT(T6871,LEN(T6871)-FIND("[",T6871))</f>
        <v>-123.12110243019015, 49.28173498124299]}</v>
      </c>
      <c r="V6871" t="str">
        <f>LEFT(U6871,FIND(",",U6871)-1)</f>
        <v>-123.12110243019015</v>
      </c>
      <c r="W6871" s="2">
        <f>VALUE(V6871)</f>
        <v>-123.12110243019001</v>
      </c>
      <c r="X6871" t="str">
        <f>MID(U6871,FIND(" ",U6871)+1,FIND("]",U6871)-FIND(" ",U6871)-1)</f>
        <v>49.28173498124299</v>
      </c>
      <c r="Y6871" s="2">
        <f>VALUE(X6871)</f>
        <v>49.281734981242899</v>
      </c>
      <c r="Z6871" t="s">
        <v>30</v>
      </c>
      <c r="AA6871" t="s">
        <v>18621</v>
      </c>
      <c r="AB6871" t="s">
        <v>27319</v>
      </c>
      <c r="AC6871" t="str">
        <f>LEFT(AB6871,FIND(" ",AB6871)-1)</f>
        <v>403-828</v>
      </c>
      <c r="AD6871" t="str">
        <f>MID(AB6871,FIND(" ",AB6871)+1,FIND(",",AB6871)-FIND(" ",AB6871)-1)</f>
        <v>Howe St</v>
      </c>
    </row>
    <row r="6872" spans="1:30" hidden="1" x14ac:dyDescent="0.3">
      <c r="A6872" t="s">
        <v>21</v>
      </c>
      <c r="B6872">
        <f>IF(A6872="twin",2,1)</f>
        <v>2</v>
      </c>
      <c r="C6872" t="s">
        <v>67</v>
      </c>
      <c r="D6872" t="s">
        <v>22</v>
      </c>
      <c r="E6872" t="s">
        <v>67</v>
      </c>
      <c r="F6872" t="s">
        <v>22</v>
      </c>
      <c r="G6872" t="s">
        <v>67</v>
      </c>
      <c r="H6872" t="s">
        <v>22</v>
      </c>
      <c r="J6872" t="s">
        <v>24</v>
      </c>
      <c r="K6872" t="s">
        <v>32</v>
      </c>
      <c r="L6872" t="s">
        <v>26</v>
      </c>
      <c r="M6872" t="s">
        <v>32</v>
      </c>
      <c r="N6872" t="s">
        <v>26</v>
      </c>
      <c r="O6872" t="s">
        <v>32</v>
      </c>
      <c r="P6872" t="s">
        <v>26</v>
      </c>
      <c r="R6872" t="s">
        <v>27</v>
      </c>
      <c r="S6872" t="s">
        <v>18622</v>
      </c>
      <c r="T6872" t="s">
        <v>18623</v>
      </c>
      <c r="U6872" t="str">
        <f>RIGHT(T6872,LEN(T6872)-FIND("[",T6872))</f>
        <v>-123.12447919185828, 49.2634746147925]}</v>
      </c>
      <c r="V6872" t="str">
        <f>LEFT(U6872,FIND(",",U6872)-1)</f>
        <v>-123.12447919185828</v>
      </c>
      <c r="W6872" s="2">
        <f>VALUE(V6872)</f>
        <v>-123.124479191858</v>
      </c>
      <c r="X6872" t="str">
        <f>MID(U6872,FIND(" ",U6872)+1,FIND("]",U6872)-FIND(" ",U6872)-1)</f>
        <v>49.2634746147925</v>
      </c>
      <c r="Y6872" s="2">
        <f>VALUE(X6872)</f>
        <v>49.2634746147925</v>
      </c>
      <c r="Z6872" t="s">
        <v>43</v>
      </c>
      <c r="AA6872" t="s">
        <v>18624</v>
      </c>
      <c r="AB6872" t="s">
        <v>29503</v>
      </c>
      <c r="AC6872" t="str">
        <f>LEFT(AB6872,FIND(" ",AB6872)-1)</f>
        <v>900</v>
      </c>
      <c r="AD6872" t="str">
        <f>MID(AB6872,FIND(" ",AB6872)+1,FIND(",",AB6872)-FIND(" ",AB6872)-1)</f>
        <v>W Broadway</v>
      </c>
    </row>
    <row r="6873" spans="1:30" hidden="1" x14ac:dyDescent="0.3">
      <c r="A6873" t="s">
        <v>21</v>
      </c>
      <c r="B6873">
        <f>IF(A6873="twin",2,1)</f>
        <v>2</v>
      </c>
      <c r="C6873" t="s">
        <v>40</v>
      </c>
      <c r="D6873" t="s">
        <v>23</v>
      </c>
      <c r="E6873" t="s">
        <v>40</v>
      </c>
      <c r="F6873" t="s">
        <v>23</v>
      </c>
      <c r="G6873" t="s">
        <v>40</v>
      </c>
      <c r="H6873" t="s">
        <v>23</v>
      </c>
      <c r="J6873" t="s">
        <v>24</v>
      </c>
      <c r="K6873" t="s">
        <v>32</v>
      </c>
      <c r="L6873" t="s">
        <v>26</v>
      </c>
      <c r="M6873" t="s">
        <v>32</v>
      </c>
      <c r="N6873" t="s">
        <v>26</v>
      </c>
      <c r="O6873" t="s">
        <v>32</v>
      </c>
      <c r="P6873" t="s">
        <v>26</v>
      </c>
      <c r="R6873" t="s">
        <v>53</v>
      </c>
      <c r="S6873" t="s">
        <v>18625</v>
      </c>
      <c r="T6873" t="s">
        <v>5025</v>
      </c>
      <c r="U6873" t="str">
        <f>RIGHT(T6873,LEN(T6873)-FIND("[",T6873))</f>
        <v>-123.12362004292504, 49.28008272524171]}</v>
      </c>
      <c r="V6873" t="str">
        <f>LEFT(U6873,FIND(",",U6873)-1)</f>
        <v>-123.12362004292504</v>
      </c>
      <c r="W6873" s="2">
        <f>VALUE(V6873)</f>
        <v>-123.123620042925</v>
      </c>
      <c r="X6873" t="str">
        <f>MID(U6873,FIND(" ",U6873)+1,FIND("]",U6873)-FIND(" ",U6873)-1)</f>
        <v>49.28008272524171</v>
      </c>
      <c r="Y6873" s="2">
        <f>VALUE(X6873)</f>
        <v>49.280082725241698</v>
      </c>
      <c r="Z6873" t="s">
        <v>30</v>
      </c>
      <c r="AA6873" t="s">
        <v>18626</v>
      </c>
      <c r="AB6873" t="s">
        <v>27207</v>
      </c>
      <c r="AC6873" t="str">
        <f>LEFT(AB6873,FIND(" ",AB6873)-1)</f>
        <v>978</v>
      </c>
      <c r="AD6873" t="str">
        <f>MID(AB6873,FIND(" ",AB6873)+1,FIND(",",AB6873)-FIND(" ",AB6873)-1)</f>
        <v>Howe St</v>
      </c>
    </row>
    <row r="6874" spans="1:30" hidden="1" x14ac:dyDescent="0.3">
      <c r="A6874" t="s">
        <v>21</v>
      </c>
      <c r="B6874">
        <f>IF(A6874="twin",2,1)</f>
        <v>2</v>
      </c>
      <c r="C6874" t="s">
        <v>67</v>
      </c>
      <c r="D6874" t="s">
        <v>22</v>
      </c>
      <c r="E6874" t="s">
        <v>67</v>
      </c>
      <c r="F6874" t="s">
        <v>22</v>
      </c>
      <c r="G6874" t="s">
        <v>67</v>
      </c>
      <c r="H6874" t="s">
        <v>22</v>
      </c>
      <c r="J6874" t="s">
        <v>24</v>
      </c>
      <c r="K6874" t="s">
        <v>32</v>
      </c>
      <c r="L6874" t="s">
        <v>26</v>
      </c>
      <c r="M6874" t="s">
        <v>32</v>
      </c>
      <c r="N6874" t="s">
        <v>26</v>
      </c>
      <c r="O6874" t="s">
        <v>32</v>
      </c>
      <c r="P6874" t="s">
        <v>26</v>
      </c>
      <c r="R6874" t="s">
        <v>27</v>
      </c>
      <c r="S6874" t="s">
        <v>18627</v>
      </c>
      <c r="T6874" t="s">
        <v>6586</v>
      </c>
      <c r="U6874" t="str">
        <f>RIGHT(T6874,LEN(T6874)-FIND("[",T6874))</f>
        <v>-123.12464318177335, 49.263481364308824]}</v>
      </c>
      <c r="V6874" t="str">
        <f>LEFT(U6874,FIND(",",U6874)-1)</f>
        <v>-123.12464318177335</v>
      </c>
      <c r="W6874" s="2">
        <f>VALUE(V6874)</f>
        <v>-123.124643181773</v>
      </c>
      <c r="X6874" t="str">
        <f>MID(U6874,FIND(" ",U6874)+1,FIND("]",U6874)-FIND(" ",U6874)-1)</f>
        <v>49.263481364308824</v>
      </c>
      <c r="Y6874" s="2">
        <f>VALUE(X6874)</f>
        <v>49.263481364308802</v>
      </c>
      <c r="Z6874" t="s">
        <v>43</v>
      </c>
      <c r="AA6874" t="s">
        <v>18628</v>
      </c>
      <c r="AB6874" t="s">
        <v>27577</v>
      </c>
      <c r="AC6874" t="str">
        <f>LEFT(AB6874,FIND(" ",AB6874)-1)</f>
        <v>909</v>
      </c>
      <c r="AD6874" t="str">
        <f>MID(AB6874,FIND(" ",AB6874)+1,FIND(",",AB6874)-FIND(" ",AB6874)-1)</f>
        <v>W Broadway</v>
      </c>
    </row>
    <row r="6875" spans="1:30" hidden="1" x14ac:dyDescent="0.3">
      <c r="A6875" t="s">
        <v>247</v>
      </c>
      <c r="B6875">
        <f>IF(A6875="twin",2,1)</f>
        <v>1</v>
      </c>
      <c r="C6875" t="s">
        <v>52</v>
      </c>
      <c r="D6875" t="s">
        <v>40</v>
      </c>
      <c r="E6875" t="s">
        <v>52</v>
      </c>
      <c r="F6875" t="s">
        <v>40</v>
      </c>
      <c r="G6875" t="s">
        <v>52</v>
      </c>
      <c r="H6875" t="s">
        <v>40</v>
      </c>
      <c r="J6875" t="s">
        <v>24</v>
      </c>
      <c r="K6875" t="s">
        <v>32</v>
      </c>
      <c r="L6875" t="s">
        <v>26</v>
      </c>
      <c r="M6875" t="s">
        <v>32</v>
      </c>
      <c r="N6875" t="s">
        <v>26</v>
      </c>
      <c r="O6875" t="s">
        <v>32</v>
      </c>
      <c r="P6875" t="s">
        <v>26</v>
      </c>
      <c r="R6875" t="s">
        <v>27</v>
      </c>
      <c r="S6875" t="s">
        <v>18629</v>
      </c>
      <c r="T6875" t="s">
        <v>18630</v>
      </c>
      <c r="U6875" t="str">
        <f>RIGHT(T6875,LEN(T6875)-FIND("[",T6875))</f>
        <v>-123.12195396057847, 49.27620918151045]}</v>
      </c>
      <c r="V6875" t="str">
        <f>LEFT(U6875,FIND(",",U6875)-1)</f>
        <v>-123.12195396057847</v>
      </c>
      <c r="W6875" s="2">
        <f>VALUE(V6875)</f>
        <v>-123.121953960578</v>
      </c>
      <c r="X6875" t="str">
        <f>MID(U6875,FIND(" ",U6875)+1,FIND("]",U6875)-FIND(" ",U6875)-1)</f>
        <v>49.27620918151045</v>
      </c>
      <c r="Y6875" s="2">
        <f>VALUE(X6875)</f>
        <v>49.276209181510403</v>
      </c>
      <c r="Z6875" t="s">
        <v>30</v>
      </c>
      <c r="AA6875" t="s">
        <v>18631</v>
      </c>
      <c r="AB6875" t="s">
        <v>29504</v>
      </c>
      <c r="AC6875" t="str">
        <f>LEFT(AB6875,FIND(" ",AB6875)-1)</f>
        <v>1107</v>
      </c>
      <c r="AD6875" t="str">
        <f>MID(AB6875,FIND(" ",AB6875)+1,FIND(",",AB6875)-FIND(" ",AB6875)-1)</f>
        <v>Homer St</v>
      </c>
    </row>
    <row r="6876" spans="1:30" hidden="1" x14ac:dyDescent="0.3">
      <c r="A6876" t="s">
        <v>247</v>
      </c>
      <c r="B6876">
        <f>IF(A6876="twin",2,1)</f>
        <v>1</v>
      </c>
      <c r="C6876" t="s">
        <v>67</v>
      </c>
      <c r="D6876" t="s">
        <v>45</v>
      </c>
      <c r="E6876" t="s">
        <v>67</v>
      </c>
      <c r="F6876" t="s">
        <v>45</v>
      </c>
      <c r="G6876" t="s">
        <v>67</v>
      </c>
      <c r="H6876" t="s">
        <v>45</v>
      </c>
      <c r="J6876" t="s">
        <v>24</v>
      </c>
      <c r="K6876" t="s">
        <v>32</v>
      </c>
      <c r="L6876" t="s">
        <v>26</v>
      </c>
      <c r="M6876" t="s">
        <v>32</v>
      </c>
      <c r="N6876" t="s">
        <v>26</v>
      </c>
      <c r="O6876" t="s">
        <v>32</v>
      </c>
      <c r="P6876" t="s">
        <v>26</v>
      </c>
      <c r="R6876" t="s">
        <v>27</v>
      </c>
      <c r="S6876" t="s">
        <v>18632</v>
      </c>
      <c r="T6876" t="s">
        <v>18633</v>
      </c>
      <c r="U6876" t="str">
        <f>RIGHT(T6876,LEN(T6876)-FIND("[",T6876))</f>
        <v>-123.11339423287015, 49.28295212319214]}</v>
      </c>
      <c r="V6876" t="str">
        <f>LEFT(U6876,FIND(",",U6876)-1)</f>
        <v>-123.11339423287015</v>
      </c>
      <c r="W6876" s="2">
        <f>VALUE(V6876)</f>
        <v>-123.11339423286999</v>
      </c>
      <c r="X6876" t="str">
        <f>MID(U6876,FIND(" ",U6876)+1,FIND("]",U6876)-FIND(" ",U6876)-1)</f>
        <v>49.28295212319214</v>
      </c>
      <c r="Y6876" s="2">
        <f>VALUE(X6876)</f>
        <v>49.282952123192103</v>
      </c>
      <c r="Z6876" t="s">
        <v>30</v>
      </c>
      <c r="AA6876" t="s">
        <v>18634</v>
      </c>
      <c r="AB6876" t="s">
        <v>27231</v>
      </c>
      <c r="AC6876" t="str">
        <f>LEFT(AB6876,FIND(" ",AB6876)-1)</f>
        <v>516</v>
      </c>
      <c r="AD6876" t="str">
        <f>MID(AB6876,FIND(" ",AB6876)+1,FIND(",",AB6876)-FIND(" ",AB6876)-1)</f>
        <v>Richards St</v>
      </c>
    </row>
    <row r="6877" spans="1:30" hidden="1" x14ac:dyDescent="0.3">
      <c r="A6877" t="s">
        <v>21</v>
      </c>
      <c r="B6877">
        <f>IF(A6877="twin",2,1)</f>
        <v>2</v>
      </c>
      <c r="C6877" t="s">
        <v>40</v>
      </c>
      <c r="D6877" t="s">
        <v>22</v>
      </c>
      <c r="E6877" t="s">
        <v>40</v>
      </c>
      <c r="F6877" t="s">
        <v>22</v>
      </c>
      <c r="G6877" t="s">
        <v>40</v>
      </c>
      <c r="H6877" t="s">
        <v>22</v>
      </c>
      <c r="J6877" t="s">
        <v>24</v>
      </c>
      <c r="K6877" t="s">
        <v>32</v>
      </c>
      <c r="L6877" t="s">
        <v>26</v>
      </c>
      <c r="M6877" t="s">
        <v>32</v>
      </c>
      <c r="N6877" t="s">
        <v>26</v>
      </c>
      <c r="O6877" t="s">
        <v>32</v>
      </c>
      <c r="P6877" t="s">
        <v>26</v>
      </c>
      <c r="R6877" t="s">
        <v>27</v>
      </c>
      <c r="S6877" t="s">
        <v>18635</v>
      </c>
      <c r="T6877" t="s">
        <v>6575</v>
      </c>
      <c r="U6877" t="str">
        <f>RIGHT(T6877,LEN(T6877)-FIND("[",T6877))</f>
        <v>-123.12108164506483, 49.26340923199397]}</v>
      </c>
      <c r="V6877" t="str">
        <f>LEFT(U6877,FIND(",",U6877)-1)</f>
        <v>-123.12108164506483</v>
      </c>
      <c r="W6877" s="2">
        <f>VALUE(V6877)</f>
        <v>-123.121081645064</v>
      </c>
      <c r="X6877" t="str">
        <f>MID(U6877,FIND(" ",U6877)+1,FIND("]",U6877)-FIND(" ",U6877)-1)</f>
        <v>49.26340923199397</v>
      </c>
      <c r="Y6877" s="2">
        <f>VALUE(X6877)</f>
        <v>49.263409231993897</v>
      </c>
      <c r="Z6877" t="s">
        <v>43</v>
      </c>
      <c r="AA6877" t="s">
        <v>18636</v>
      </c>
      <c r="AB6877" t="s">
        <v>27574</v>
      </c>
      <c r="AC6877" t="str">
        <f>LEFT(AB6877,FIND(" ",AB6877)-1)</f>
        <v>201-745</v>
      </c>
      <c r="AD6877" t="str">
        <f>MID(AB6877,FIND(" ",AB6877)+1,FIND(",",AB6877)-FIND(" ",AB6877)-1)</f>
        <v>W Broadway</v>
      </c>
    </row>
    <row r="6878" spans="1:30" hidden="1" x14ac:dyDescent="0.3">
      <c r="A6878" t="s">
        <v>21</v>
      </c>
      <c r="B6878">
        <f>IF(A6878="twin",2,1)</f>
        <v>2</v>
      </c>
      <c r="C6878" t="s">
        <v>67</v>
      </c>
      <c r="D6878" t="s">
        <v>45</v>
      </c>
      <c r="E6878" t="s">
        <v>67</v>
      </c>
      <c r="F6878" t="s">
        <v>45</v>
      </c>
      <c r="G6878" t="s">
        <v>67</v>
      </c>
      <c r="H6878" t="s">
        <v>45</v>
      </c>
      <c r="J6878" t="s">
        <v>24</v>
      </c>
      <c r="K6878" t="s">
        <v>32</v>
      </c>
      <c r="L6878" t="s">
        <v>26</v>
      </c>
      <c r="M6878" t="s">
        <v>32</v>
      </c>
      <c r="N6878" t="s">
        <v>26</v>
      </c>
      <c r="O6878" t="s">
        <v>32</v>
      </c>
      <c r="P6878" t="s">
        <v>26</v>
      </c>
      <c r="R6878" t="s">
        <v>27</v>
      </c>
      <c r="S6878" t="s">
        <v>18637</v>
      </c>
      <c r="T6878" t="s">
        <v>9889</v>
      </c>
      <c r="U6878" t="str">
        <f>RIGHT(T6878,LEN(T6878)-FIND("[",T6878))</f>
        <v>-123.1125384647638, 49.26385180678399]}</v>
      </c>
      <c r="V6878" t="str">
        <f>LEFT(U6878,FIND(",",U6878)-1)</f>
        <v>-123.1125384647638</v>
      </c>
      <c r="W6878" s="2">
        <f>VALUE(V6878)</f>
        <v>-123.11253846476301</v>
      </c>
      <c r="X6878" t="str">
        <f>MID(U6878,FIND(" ",U6878)+1,FIND("]",U6878)-FIND(" ",U6878)-1)</f>
        <v>49.26385180678399</v>
      </c>
      <c r="Y6878" s="2">
        <f>VALUE(X6878)</f>
        <v>49.263851806783897</v>
      </c>
      <c r="Z6878" t="s">
        <v>96</v>
      </c>
      <c r="AA6878" t="s">
        <v>18638</v>
      </c>
      <c r="AB6878" t="s">
        <v>28286</v>
      </c>
      <c r="AC6878" t="str">
        <f>LEFT(AB6878,FIND(" ",AB6878)-1)</f>
        <v>388</v>
      </c>
      <c r="AD6878" t="str">
        <f>MID(AB6878,FIND(" ",AB6878)+1,FIND(",",AB6878)-FIND(" ",AB6878)-1)</f>
        <v>W 8th Ave</v>
      </c>
    </row>
    <row r="6879" spans="1:30" hidden="1" x14ac:dyDescent="0.3">
      <c r="A6879" t="s">
        <v>21</v>
      </c>
      <c r="B6879">
        <f>IF(A6879="twin",2,1)</f>
        <v>2</v>
      </c>
      <c r="C6879" t="s">
        <v>40</v>
      </c>
      <c r="D6879" t="s">
        <v>22</v>
      </c>
      <c r="E6879" t="s">
        <v>40</v>
      </c>
      <c r="F6879" t="s">
        <v>22</v>
      </c>
      <c r="G6879" t="s">
        <v>40</v>
      </c>
      <c r="H6879" t="s">
        <v>22</v>
      </c>
      <c r="J6879" t="s">
        <v>24</v>
      </c>
      <c r="K6879" t="s">
        <v>32</v>
      </c>
      <c r="L6879" t="s">
        <v>26</v>
      </c>
      <c r="M6879" t="s">
        <v>32</v>
      </c>
      <c r="N6879" t="s">
        <v>26</v>
      </c>
      <c r="O6879" t="s">
        <v>32</v>
      </c>
      <c r="P6879" t="s">
        <v>26</v>
      </c>
      <c r="R6879" t="s">
        <v>27</v>
      </c>
      <c r="S6879" t="s">
        <v>18639</v>
      </c>
      <c r="T6879" t="s">
        <v>6578</v>
      </c>
      <c r="U6879" t="str">
        <f>RIGHT(T6879,LEN(T6879)-FIND("[",T6879))</f>
        <v>-123.12328333895788, 49.26344495345987]}</v>
      </c>
      <c r="V6879" t="str">
        <f>LEFT(U6879,FIND(",",U6879)-1)</f>
        <v>-123.12328333895788</v>
      </c>
      <c r="W6879" s="2">
        <f>VALUE(V6879)</f>
        <v>-123.12328333895699</v>
      </c>
      <c r="X6879" t="str">
        <f>MID(U6879,FIND(" ",U6879)+1,FIND("]",U6879)-FIND(" ",U6879)-1)</f>
        <v>49.26344495345987</v>
      </c>
      <c r="Y6879" s="2">
        <f>VALUE(X6879)</f>
        <v>49.263444953459803</v>
      </c>
      <c r="Z6879" t="s">
        <v>43</v>
      </c>
      <c r="AA6879" t="s">
        <v>18640</v>
      </c>
      <c r="AB6879" t="s">
        <v>27575</v>
      </c>
      <c r="AC6879" t="str">
        <f>LEFT(AB6879,FIND(" ",AB6879)-1)</f>
        <v>865</v>
      </c>
      <c r="AD6879" t="str">
        <f>MID(AB6879,FIND(" ",AB6879)+1,FIND(",",AB6879)-FIND(" ",AB6879)-1)</f>
        <v>BC-7</v>
      </c>
    </row>
    <row r="6880" spans="1:30" hidden="1" x14ac:dyDescent="0.3">
      <c r="A6880" t="s">
        <v>21</v>
      </c>
      <c r="B6880">
        <f>IF(A6880="twin",2,1)</f>
        <v>2</v>
      </c>
      <c r="C6880" t="s">
        <v>40</v>
      </c>
      <c r="D6880" t="s">
        <v>22</v>
      </c>
      <c r="E6880" t="s">
        <v>40</v>
      </c>
      <c r="F6880" t="s">
        <v>22</v>
      </c>
      <c r="G6880" t="s">
        <v>40</v>
      </c>
      <c r="H6880" t="s">
        <v>22</v>
      </c>
      <c r="J6880" t="s">
        <v>24</v>
      </c>
      <c r="K6880" t="s">
        <v>32</v>
      </c>
      <c r="L6880" t="s">
        <v>26</v>
      </c>
      <c r="M6880" t="s">
        <v>32</v>
      </c>
      <c r="N6880" t="s">
        <v>26</v>
      </c>
      <c r="O6880" t="s">
        <v>32</v>
      </c>
      <c r="P6880" t="s">
        <v>26</v>
      </c>
      <c r="R6880" t="s">
        <v>27</v>
      </c>
      <c r="S6880" t="s">
        <v>18641</v>
      </c>
      <c r="T6880" t="s">
        <v>6581</v>
      </c>
      <c r="U6880" t="str">
        <f>RIGHT(T6880,LEN(T6880)-FIND("[",T6880))</f>
        <v>-123.12345446635241, 49.26344791906037]}</v>
      </c>
      <c r="V6880" t="str">
        <f>LEFT(U6880,FIND(",",U6880)-1)</f>
        <v>-123.12345446635241</v>
      </c>
      <c r="W6880" s="2">
        <f>VALUE(V6880)</f>
        <v>-123.123454466352</v>
      </c>
      <c r="X6880" t="str">
        <f>MID(U6880,FIND(" ",U6880)+1,FIND("]",U6880)-FIND(" ",U6880)-1)</f>
        <v>49.26344791906037</v>
      </c>
      <c r="Y6880" s="2">
        <f>VALUE(X6880)</f>
        <v>49.263447919060297</v>
      </c>
      <c r="Z6880" t="s">
        <v>43</v>
      </c>
      <c r="AA6880" t="s">
        <v>18642</v>
      </c>
      <c r="AB6880" t="s">
        <v>27576</v>
      </c>
      <c r="AC6880" t="str">
        <f>LEFT(AB6880,FIND(" ",AB6880)-1)</f>
        <v>865</v>
      </c>
      <c r="AD6880" t="str">
        <f>MID(AB6880,FIND(" ",AB6880)+1,FIND(",",AB6880)-FIND(" ",AB6880)-1)</f>
        <v>W Broadway</v>
      </c>
    </row>
    <row r="6881" spans="1:30" hidden="1" x14ac:dyDescent="0.3">
      <c r="A6881" t="s">
        <v>21</v>
      </c>
      <c r="B6881">
        <f>IF(A6881="twin",2,1)</f>
        <v>2</v>
      </c>
      <c r="C6881" t="s">
        <v>45</v>
      </c>
      <c r="D6881" t="s">
        <v>22</v>
      </c>
      <c r="E6881" t="s">
        <v>45</v>
      </c>
      <c r="F6881" t="s">
        <v>22</v>
      </c>
      <c r="G6881" t="s">
        <v>45</v>
      </c>
      <c r="H6881" t="s">
        <v>22</v>
      </c>
      <c r="J6881" t="s">
        <v>24</v>
      </c>
      <c r="K6881" t="s">
        <v>25</v>
      </c>
      <c r="L6881" t="s">
        <v>26</v>
      </c>
      <c r="M6881" t="s">
        <v>25</v>
      </c>
      <c r="N6881" t="s">
        <v>26</v>
      </c>
      <c r="O6881" t="s">
        <v>25</v>
      </c>
      <c r="P6881" t="s">
        <v>26</v>
      </c>
      <c r="R6881" t="s">
        <v>27</v>
      </c>
      <c r="S6881" t="s">
        <v>18643</v>
      </c>
      <c r="T6881" t="s">
        <v>1486</v>
      </c>
      <c r="U6881" t="str">
        <f>RIGHT(T6881,LEN(T6881)-FIND("[",T6881))</f>
        <v>-123.12424516664251, 49.27370175132762]}</v>
      </c>
      <c r="V6881" t="str">
        <f>LEFT(U6881,FIND(",",U6881)-1)</f>
        <v>-123.12424516664251</v>
      </c>
      <c r="W6881" s="2">
        <f>VALUE(V6881)</f>
        <v>-123.124245166642</v>
      </c>
      <c r="X6881" t="str">
        <f>MID(U6881,FIND(" ",U6881)+1,FIND("]",U6881)-FIND(" ",U6881)-1)</f>
        <v>49.27370175132762</v>
      </c>
      <c r="Y6881" s="2">
        <f>VALUE(X6881)</f>
        <v>49.2737017513276</v>
      </c>
      <c r="Z6881" t="s">
        <v>30</v>
      </c>
      <c r="AA6881" t="s">
        <v>18644</v>
      </c>
      <c r="AB6881" t="s">
        <v>26274</v>
      </c>
      <c r="AC6881" t="str">
        <f>LEFT(AB6881,FIND(" ",AB6881)-1)</f>
        <v>388</v>
      </c>
      <c r="AD6881" t="str">
        <f>MID(AB6881,FIND(" ",AB6881)+1,FIND(",",AB6881)-FIND(" ",AB6881)-1)</f>
        <v>Drake St</v>
      </c>
    </row>
    <row r="6882" spans="1:30" hidden="1" x14ac:dyDescent="0.3">
      <c r="A6882" t="s">
        <v>21</v>
      </c>
      <c r="B6882">
        <f>IF(A6882="twin",2,1)</f>
        <v>2</v>
      </c>
      <c r="C6882" t="s">
        <v>67</v>
      </c>
      <c r="D6882" t="s">
        <v>45</v>
      </c>
      <c r="E6882" t="s">
        <v>67</v>
      </c>
      <c r="F6882" t="s">
        <v>45</v>
      </c>
      <c r="G6882" t="s">
        <v>67</v>
      </c>
      <c r="H6882" t="s">
        <v>45</v>
      </c>
      <c r="J6882" t="s">
        <v>24</v>
      </c>
      <c r="K6882" t="s">
        <v>32</v>
      </c>
      <c r="L6882" t="s">
        <v>26</v>
      </c>
      <c r="M6882" t="s">
        <v>32</v>
      </c>
      <c r="N6882" t="s">
        <v>26</v>
      </c>
      <c r="O6882" t="s">
        <v>32</v>
      </c>
      <c r="P6882" t="s">
        <v>26</v>
      </c>
      <c r="R6882" t="s">
        <v>27</v>
      </c>
      <c r="S6882" t="s">
        <v>18645</v>
      </c>
      <c r="T6882" t="s">
        <v>16913</v>
      </c>
      <c r="U6882" t="str">
        <f>RIGHT(T6882,LEN(T6882)-FIND("[",T6882))</f>
        <v>-123.11125521457393, 49.28327612180423]}</v>
      </c>
      <c r="V6882" t="str">
        <f>LEFT(U6882,FIND(",",U6882)-1)</f>
        <v>-123.11125521457393</v>
      </c>
      <c r="W6882" s="2">
        <f>VALUE(V6882)</f>
        <v>-123.11125521457301</v>
      </c>
      <c r="X6882" t="str">
        <f>MID(U6882,FIND(" ",U6882)+1,FIND("]",U6882)-FIND(" ",U6882)-1)</f>
        <v>49.28327612180423</v>
      </c>
      <c r="Y6882" s="2">
        <f>VALUE(X6882)</f>
        <v>49.283276121804199</v>
      </c>
      <c r="Z6882" t="s">
        <v>30</v>
      </c>
      <c r="AA6882" t="s">
        <v>18646</v>
      </c>
      <c r="AB6882" t="s">
        <v>29295</v>
      </c>
      <c r="AC6882" t="str">
        <f>LEFT(AB6882,FIND(" ",AB6882)-1)</f>
        <v>402</v>
      </c>
      <c r="AD6882" t="str">
        <f>MID(AB6882,FIND(" ",AB6882)+1,FIND(",",AB6882)-FIND(" ",AB6882)-1)</f>
        <v>Homer St</v>
      </c>
    </row>
    <row r="6883" spans="1:30" hidden="1" x14ac:dyDescent="0.3">
      <c r="A6883" t="s">
        <v>21</v>
      </c>
      <c r="B6883">
        <f>IF(A6883="twin",2,1)</f>
        <v>2</v>
      </c>
      <c r="C6883" t="s">
        <v>67</v>
      </c>
      <c r="D6883" t="s">
        <v>45</v>
      </c>
      <c r="E6883" t="s">
        <v>67</v>
      </c>
      <c r="F6883" t="s">
        <v>45</v>
      </c>
      <c r="G6883" t="s">
        <v>67</v>
      </c>
      <c r="H6883" t="s">
        <v>45</v>
      </c>
      <c r="J6883" t="s">
        <v>24</v>
      </c>
      <c r="K6883" t="s">
        <v>32</v>
      </c>
      <c r="L6883" t="s">
        <v>26</v>
      </c>
      <c r="M6883" t="s">
        <v>32</v>
      </c>
      <c r="N6883" t="s">
        <v>26</v>
      </c>
      <c r="O6883" t="s">
        <v>32</v>
      </c>
      <c r="P6883" t="s">
        <v>26</v>
      </c>
      <c r="R6883" t="s">
        <v>27</v>
      </c>
      <c r="S6883" t="s">
        <v>18647</v>
      </c>
      <c r="T6883" t="s">
        <v>13006</v>
      </c>
      <c r="U6883" t="str">
        <f>RIGHT(T6883,LEN(T6883)-FIND("[",T6883))</f>
        <v>-123.11138317453131, 49.2831913809166]}</v>
      </c>
      <c r="V6883" t="str">
        <f>LEFT(U6883,FIND(",",U6883)-1)</f>
        <v>-123.11138317453131</v>
      </c>
      <c r="W6883" s="2">
        <f>VALUE(V6883)</f>
        <v>-123.111383174531</v>
      </c>
      <c r="X6883" t="str">
        <f>MID(U6883,FIND(" ",U6883)+1,FIND("]",U6883)-FIND(" ",U6883)-1)</f>
        <v>49.2831913809166</v>
      </c>
      <c r="Y6883" s="2">
        <f>VALUE(X6883)</f>
        <v>49.283191380916598</v>
      </c>
      <c r="Z6883" t="s">
        <v>30</v>
      </c>
      <c r="AA6883" t="s">
        <v>18648</v>
      </c>
      <c r="AB6883" t="s">
        <v>27214</v>
      </c>
      <c r="AC6883" t="str">
        <f>LEFT(AB6883,FIND(" ",AB6883)-1)</f>
        <v>Northbound</v>
      </c>
      <c r="AD6883" t="str">
        <f>MID(AB6883,FIND(" ",AB6883)+1,FIND(",",AB6883)-FIND(" ",AB6883)-1)</f>
        <v>Homer St @ W Pender St</v>
      </c>
    </row>
    <row r="6884" spans="1:30" hidden="1" x14ac:dyDescent="0.3">
      <c r="A6884" t="s">
        <v>21</v>
      </c>
      <c r="B6884">
        <f>IF(A6884="twin",2,1)</f>
        <v>2</v>
      </c>
      <c r="C6884" t="s">
        <v>67</v>
      </c>
      <c r="D6884" t="s">
        <v>45</v>
      </c>
      <c r="E6884" t="s">
        <v>67</v>
      </c>
      <c r="F6884" t="s">
        <v>45</v>
      </c>
      <c r="G6884" t="s">
        <v>67</v>
      </c>
      <c r="H6884" t="s">
        <v>45</v>
      </c>
      <c r="J6884" t="s">
        <v>24</v>
      </c>
      <c r="K6884" t="s">
        <v>32</v>
      </c>
      <c r="L6884" t="s">
        <v>26</v>
      </c>
      <c r="M6884" t="s">
        <v>32</v>
      </c>
      <c r="N6884" t="s">
        <v>26</v>
      </c>
      <c r="O6884" t="s">
        <v>32</v>
      </c>
      <c r="P6884" t="s">
        <v>26</v>
      </c>
      <c r="R6884" t="s">
        <v>27</v>
      </c>
      <c r="S6884" t="s">
        <v>18649</v>
      </c>
      <c r="T6884" t="s">
        <v>8095</v>
      </c>
      <c r="U6884" t="str">
        <f>RIGHT(T6884,LEN(T6884)-FIND("[",T6884))</f>
        <v>-123.1116543484278, 49.2830126099475]}</v>
      </c>
      <c r="V6884" t="str">
        <f>LEFT(U6884,FIND(",",U6884)-1)</f>
        <v>-123.1116543484278</v>
      </c>
      <c r="W6884" s="2">
        <f>VALUE(V6884)</f>
        <v>-123.111654348427</v>
      </c>
      <c r="X6884" t="str">
        <f>MID(U6884,FIND(" ",U6884)+1,FIND("]",U6884)-FIND(" ",U6884)-1)</f>
        <v>49.2830126099475</v>
      </c>
      <c r="Y6884" s="2">
        <f>VALUE(X6884)</f>
        <v>49.283012609947498</v>
      </c>
      <c r="Z6884" t="s">
        <v>30</v>
      </c>
      <c r="AA6884" t="s">
        <v>18650</v>
      </c>
      <c r="AB6884" t="s">
        <v>27214</v>
      </c>
      <c r="AC6884" t="str">
        <f>LEFT(AB6884,FIND(" ",AB6884)-1)</f>
        <v>Northbound</v>
      </c>
      <c r="AD6884" t="str">
        <f>MID(AB6884,FIND(" ",AB6884)+1,FIND(",",AB6884)-FIND(" ",AB6884)-1)</f>
        <v>Homer St @ W Pender St</v>
      </c>
    </row>
    <row r="6885" spans="1:30" hidden="1" x14ac:dyDescent="0.3">
      <c r="A6885" t="s">
        <v>21</v>
      </c>
      <c r="B6885">
        <f>IF(A6885="twin",2,1)</f>
        <v>2</v>
      </c>
      <c r="C6885" t="s">
        <v>45</v>
      </c>
      <c r="D6885" t="s">
        <v>45</v>
      </c>
      <c r="E6885" t="s">
        <v>45</v>
      </c>
      <c r="F6885" t="s">
        <v>45</v>
      </c>
      <c r="G6885" t="s">
        <v>45</v>
      </c>
      <c r="H6885" t="s">
        <v>45</v>
      </c>
      <c r="J6885" t="s">
        <v>24</v>
      </c>
      <c r="K6885" t="s">
        <v>32</v>
      </c>
      <c r="L6885" t="s">
        <v>26</v>
      </c>
      <c r="M6885" t="s">
        <v>32</v>
      </c>
      <c r="N6885" t="s">
        <v>26</v>
      </c>
      <c r="O6885" t="s">
        <v>32</v>
      </c>
      <c r="P6885" t="s">
        <v>26</v>
      </c>
      <c r="R6885" t="s">
        <v>27</v>
      </c>
      <c r="S6885" t="s">
        <v>18651</v>
      </c>
      <c r="T6885" t="s">
        <v>18652</v>
      </c>
      <c r="U6885" t="str">
        <f>RIGHT(T6885,LEN(T6885)-FIND("[",T6885))</f>
        <v>-123.10299244522656, 49.26444496695099]}</v>
      </c>
      <c r="V6885" t="str">
        <f>LEFT(U6885,FIND(",",U6885)-1)</f>
        <v>-123.10299244522656</v>
      </c>
      <c r="W6885" s="2">
        <f>VALUE(V6885)</f>
        <v>-123.10299244522599</v>
      </c>
      <c r="X6885" t="str">
        <f>MID(U6885,FIND(" ",U6885)+1,FIND("]",U6885)-FIND(" ",U6885)-1)</f>
        <v>49.26444496695099</v>
      </c>
      <c r="Y6885" s="2">
        <f>VALUE(X6885)</f>
        <v>49.264444966950897</v>
      </c>
      <c r="Z6885" t="s">
        <v>96</v>
      </c>
      <c r="AA6885" t="s">
        <v>18653</v>
      </c>
      <c r="AB6885" t="s">
        <v>28773</v>
      </c>
      <c r="AC6885" t="str">
        <f>LEFT(AB6885,FIND(" ",AB6885)-1)</f>
        <v>2328</v>
      </c>
      <c r="AD6885" t="str">
        <f>MID(AB6885,FIND(" ",AB6885)+1,FIND(",",AB6885)-FIND(" ",AB6885)-1)</f>
        <v>Quebec St</v>
      </c>
    </row>
    <row r="6886" spans="1:30" hidden="1" x14ac:dyDescent="0.3">
      <c r="A6886" t="s">
        <v>21</v>
      </c>
      <c r="B6886">
        <f>IF(A6886="twin",2,1)</f>
        <v>2</v>
      </c>
      <c r="C6886" t="s">
        <v>45</v>
      </c>
      <c r="D6886" t="s">
        <v>22</v>
      </c>
      <c r="E6886" t="s">
        <v>45</v>
      </c>
      <c r="F6886" t="s">
        <v>22</v>
      </c>
      <c r="G6886" t="s">
        <v>45</v>
      </c>
      <c r="H6886" t="s">
        <v>22</v>
      </c>
      <c r="J6886" t="s">
        <v>24</v>
      </c>
      <c r="K6886" t="s">
        <v>25</v>
      </c>
      <c r="L6886" t="s">
        <v>26</v>
      </c>
      <c r="M6886" t="s">
        <v>25</v>
      </c>
      <c r="N6886" t="s">
        <v>26</v>
      </c>
      <c r="O6886" t="s">
        <v>25</v>
      </c>
      <c r="P6886" t="s">
        <v>26</v>
      </c>
      <c r="R6886" t="s">
        <v>27</v>
      </c>
      <c r="S6886" t="s">
        <v>18654</v>
      </c>
      <c r="T6886" t="s">
        <v>13033</v>
      </c>
      <c r="U6886" t="str">
        <f>RIGHT(T6886,LEN(T6886)-FIND("[",T6886))</f>
        <v>-123.11508888890604, 49.27694739691308]}</v>
      </c>
      <c r="V6886" t="str">
        <f>LEFT(U6886,FIND(",",U6886)-1)</f>
        <v>-123.11508888890604</v>
      </c>
      <c r="W6886" s="2">
        <f>VALUE(V6886)</f>
        <v>-123.115088888906</v>
      </c>
      <c r="X6886" t="str">
        <f>MID(U6886,FIND(" ",U6886)+1,FIND("]",U6886)-FIND(" ",U6886)-1)</f>
        <v>49.27694739691308</v>
      </c>
      <c r="Y6886" s="2">
        <f>VALUE(X6886)</f>
        <v>49.276947396913002</v>
      </c>
      <c r="Z6886" t="s">
        <v>30</v>
      </c>
      <c r="AA6886" t="s">
        <v>18655</v>
      </c>
      <c r="AB6886" t="s">
        <v>28774</v>
      </c>
      <c r="AC6886" t="str">
        <f>LEFT(AB6886,FIND(" ",AB6886)-1)</f>
        <v>863</v>
      </c>
      <c r="AD6886" t="str">
        <f>MID(AB6886,FIND(" ",AB6886)+1,FIND(",",AB6886)-FIND(" ",AB6886)-1)</f>
        <v>Beatty St</v>
      </c>
    </row>
    <row r="6887" spans="1:30" hidden="1" x14ac:dyDescent="0.3">
      <c r="A6887" t="s">
        <v>21</v>
      </c>
      <c r="B6887">
        <f>IF(A6887="twin",2,1)</f>
        <v>2</v>
      </c>
      <c r="C6887" t="s">
        <v>45</v>
      </c>
      <c r="D6887" t="s">
        <v>22</v>
      </c>
      <c r="E6887" t="s">
        <v>45</v>
      </c>
      <c r="F6887" t="s">
        <v>22</v>
      </c>
      <c r="G6887" t="s">
        <v>45</v>
      </c>
      <c r="H6887" t="s">
        <v>22</v>
      </c>
      <c r="J6887" t="s">
        <v>24</v>
      </c>
      <c r="K6887" t="s">
        <v>32</v>
      </c>
      <c r="L6887" t="s">
        <v>26</v>
      </c>
      <c r="M6887" t="s">
        <v>32</v>
      </c>
      <c r="N6887" t="s">
        <v>26</v>
      </c>
      <c r="O6887" t="s">
        <v>32</v>
      </c>
      <c r="P6887" t="s">
        <v>26</v>
      </c>
      <c r="R6887" t="s">
        <v>27</v>
      </c>
      <c r="S6887" t="s">
        <v>18656</v>
      </c>
      <c r="T6887" t="s">
        <v>15497</v>
      </c>
      <c r="U6887" t="str">
        <f>RIGHT(T6887,LEN(T6887)-FIND("[",T6887))</f>
        <v>-123.10303471646196, 49.263437736123045]}</v>
      </c>
      <c r="V6887" t="str">
        <f>LEFT(U6887,FIND(",",U6887)-1)</f>
        <v>-123.10303471646196</v>
      </c>
      <c r="W6887" s="2">
        <f>VALUE(V6887)</f>
        <v>-123.103034716461</v>
      </c>
      <c r="X6887" t="str">
        <f>MID(U6887,FIND(" ",U6887)+1,FIND("]",U6887)-FIND(" ",U6887)-1)</f>
        <v>49.263437736123045</v>
      </c>
      <c r="Y6887" s="2">
        <f>VALUE(X6887)</f>
        <v>49.263437736123002</v>
      </c>
      <c r="Z6887" t="s">
        <v>96</v>
      </c>
      <c r="AA6887" t="s">
        <v>18657</v>
      </c>
      <c r="AB6887" t="s">
        <v>29111</v>
      </c>
      <c r="AC6887" t="str">
        <f>LEFT(AB6887,FIND(" ",AB6887)-1)</f>
        <v>2425</v>
      </c>
      <c r="AD6887" t="str">
        <f>MID(AB6887,FIND(" ",AB6887)+1,FIND(",",AB6887)-FIND(" ",AB6887)-1)</f>
        <v>Quebec St #200</v>
      </c>
    </row>
    <row r="6888" spans="1:30" hidden="1" x14ac:dyDescent="0.3">
      <c r="A6888" t="s">
        <v>21</v>
      </c>
      <c r="B6888">
        <f>IF(A6888="twin",2,1)</f>
        <v>2</v>
      </c>
      <c r="C6888" t="s">
        <v>23</v>
      </c>
      <c r="D6888" t="s">
        <v>22</v>
      </c>
      <c r="E6888" t="s">
        <v>23</v>
      </c>
      <c r="F6888" t="s">
        <v>22</v>
      </c>
      <c r="G6888" t="s">
        <v>23</v>
      </c>
      <c r="H6888" t="s">
        <v>22</v>
      </c>
      <c r="J6888" t="s">
        <v>24</v>
      </c>
      <c r="K6888" t="s">
        <v>32</v>
      </c>
      <c r="L6888" t="s">
        <v>26</v>
      </c>
      <c r="M6888" t="s">
        <v>32</v>
      </c>
      <c r="N6888" t="s">
        <v>26</v>
      </c>
      <c r="O6888" t="s">
        <v>32</v>
      </c>
      <c r="P6888" t="s">
        <v>26</v>
      </c>
      <c r="R6888" t="s">
        <v>27</v>
      </c>
      <c r="S6888" t="s">
        <v>18658</v>
      </c>
      <c r="T6888" t="s">
        <v>2594</v>
      </c>
      <c r="U6888" t="str">
        <f>RIGHT(T6888,LEN(T6888)-FIND("[",T6888))</f>
        <v>-123.1191036104534, 49.2793695903635]}</v>
      </c>
      <c r="V6888" t="str">
        <f>LEFT(U6888,FIND(",",U6888)-1)</f>
        <v>-123.1191036104534</v>
      </c>
      <c r="W6888" s="2">
        <f>VALUE(V6888)</f>
        <v>-123.119103610453</v>
      </c>
      <c r="X6888" t="str">
        <f>MID(U6888,FIND(" ",U6888)+1,FIND("]",U6888)-FIND(" ",U6888)-1)</f>
        <v>49.2793695903635</v>
      </c>
      <c r="Y6888" s="2">
        <f>VALUE(X6888)</f>
        <v>49.279369590363501</v>
      </c>
      <c r="Z6888" t="s">
        <v>30</v>
      </c>
      <c r="AA6888" t="s">
        <v>18659</v>
      </c>
      <c r="AB6888" t="s">
        <v>26598</v>
      </c>
      <c r="AC6888" t="str">
        <f>LEFT(AB6888,FIND(" ",AB6888)-1)</f>
        <v>869</v>
      </c>
      <c r="AD6888" t="str">
        <f>MID(AB6888,FIND(" ",AB6888)+1,FIND(",",AB6888)-FIND(" ",AB6888)-1)</f>
        <v>Richards St</v>
      </c>
    </row>
    <row r="6889" spans="1:30" hidden="1" x14ac:dyDescent="0.3">
      <c r="A6889" t="s">
        <v>21</v>
      </c>
      <c r="B6889">
        <f>IF(A6889="twin",2,1)</f>
        <v>2</v>
      </c>
      <c r="C6889" t="s">
        <v>52</v>
      </c>
      <c r="D6889" t="s">
        <v>52</v>
      </c>
      <c r="E6889" t="s">
        <v>52</v>
      </c>
      <c r="F6889" t="s">
        <v>52</v>
      </c>
      <c r="G6889" t="s">
        <v>52</v>
      </c>
      <c r="H6889" t="s">
        <v>52</v>
      </c>
      <c r="J6889" t="s">
        <v>24</v>
      </c>
      <c r="K6889" t="s">
        <v>32</v>
      </c>
      <c r="L6889" t="s">
        <v>26</v>
      </c>
      <c r="M6889" t="s">
        <v>32</v>
      </c>
      <c r="N6889" t="s">
        <v>26</v>
      </c>
      <c r="O6889" t="s">
        <v>32</v>
      </c>
      <c r="P6889" t="s">
        <v>26</v>
      </c>
      <c r="R6889" t="s">
        <v>27</v>
      </c>
      <c r="S6889" t="s">
        <v>18660</v>
      </c>
      <c r="T6889" t="s">
        <v>4906</v>
      </c>
      <c r="U6889" t="str">
        <f>RIGHT(T6889,LEN(T6889)-FIND("[",T6889))</f>
        <v>-123.12253957200025, 49.28361049869213]}</v>
      </c>
      <c r="V6889" t="str">
        <f>LEFT(U6889,FIND(",",U6889)-1)</f>
        <v>-123.12253957200025</v>
      </c>
      <c r="W6889" s="2">
        <f>VALUE(V6889)</f>
        <v>-123.12253957199999</v>
      </c>
      <c r="X6889" t="str">
        <f>MID(U6889,FIND(" ",U6889)+1,FIND("]",U6889)-FIND(" ",U6889)-1)</f>
        <v>49.28361049869213</v>
      </c>
      <c r="Y6889" s="2">
        <f>VALUE(X6889)</f>
        <v>49.283610498692099</v>
      </c>
      <c r="Z6889" t="s">
        <v>84</v>
      </c>
      <c r="AA6889" t="s">
        <v>18661</v>
      </c>
      <c r="AB6889" t="s">
        <v>27175</v>
      </c>
      <c r="AC6889" t="str">
        <f>LEFT(AB6889,FIND(" ",AB6889)-1)</f>
        <v>779</v>
      </c>
      <c r="AD6889" t="str">
        <f>MID(AB6889,FIND(" ",AB6889)+1,FIND(",",AB6889)-FIND(" ",AB6889)-1)</f>
        <v>Burrard St</v>
      </c>
    </row>
    <row r="6890" spans="1:30" hidden="1" x14ac:dyDescent="0.3">
      <c r="A6890" t="s">
        <v>63</v>
      </c>
      <c r="B6890">
        <f>IF(A6890="twin",2,1)</f>
        <v>1</v>
      </c>
      <c r="C6890" t="s">
        <v>52</v>
      </c>
      <c r="D6890" t="s">
        <v>52</v>
      </c>
      <c r="E6890" t="s">
        <v>52</v>
      </c>
      <c r="F6890" t="s">
        <v>52</v>
      </c>
      <c r="G6890" t="s">
        <v>52</v>
      </c>
      <c r="H6890" t="s">
        <v>52</v>
      </c>
      <c r="J6890" t="s">
        <v>24</v>
      </c>
      <c r="K6890" t="s">
        <v>32</v>
      </c>
      <c r="L6890" t="s">
        <v>26</v>
      </c>
      <c r="M6890" t="s">
        <v>32</v>
      </c>
      <c r="N6890" t="s">
        <v>26</v>
      </c>
      <c r="O6890" t="s">
        <v>32</v>
      </c>
      <c r="P6890" t="s">
        <v>26</v>
      </c>
      <c r="R6890" t="s">
        <v>27</v>
      </c>
      <c r="S6890" t="s">
        <v>18662</v>
      </c>
      <c r="T6890" t="s">
        <v>18663</v>
      </c>
      <c r="U6890" t="str">
        <f>RIGHT(T6890,LEN(T6890)-FIND("[",T6890))</f>
        <v>-123.1226683511258, 49.28352530367541]}</v>
      </c>
      <c r="V6890" t="str">
        <f>LEFT(U6890,FIND(",",U6890)-1)</f>
        <v>-123.1226683511258</v>
      </c>
      <c r="W6890" s="2">
        <f>VALUE(V6890)</f>
        <v>-123.122668351125</v>
      </c>
      <c r="X6890" t="str">
        <f>MID(U6890,FIND(" ",U6890)+1,FIND("]",U6890)-FIND(" ",U6890)-1)</f>
        <v>49.28352530367541</v>
      </c>
      <c r="Y6890" s="2">
        <f>VALUE(X6890)</f>
        <v>49.283525303675397</v>
      </c>
      <c r="Z6890" t="s">
        <v>84</v>
      </c>
      <c r="AA6890" t="s">
        <v>18664</v>
      </c>
      <c r="AB6890" t="s">
        <v>29505</v>
      </c>
      <c r="AC6890" t="str">
        <f>LEFT(AB6890,FIND(" ",AB6890)-1)</f>
        <v>781</v>
      </c>
      <c r="AD6890" t="str">
        <f>MID(AB6890,FIND(" ",AB6890)+1,FIND(",",AB6890)-FIND(" ",AB6890)-1)</f>
        <v>Burrard St</v>
      </c>
    </row>
    <row r="6891" spans="1:30" hidden="1" x14ac:dyDescent="0.3">
      <c r="A6891" t="s">
        <v>63</v>
      </c>
      <c r="B6891">
        <f>IF(A6891="twin",2,1)</f>
        <v>1</v>
      </c>
      <c r="C6891" t="s">
        <v>52</v>
      </c>
      <c r="D6891" t="s">
        <v>23</v>
      </c>
      <c r="E6891" t="s">
        <v>52</v>
      </c>
      <c r="F6891" t="s">
        <v>23</v>
      </c>
      <c r="G6891" t="s">
        <v>52</v>
      </c>
      <c r="H6891" t="s">
        <v>23</v>
      </c>
      <c r="J6891" t="s">
        <v>24</v>
      </c>
      <c r="K6891" t="s">
        <v>32</v>
      </c>
      <c r="L6891" t="s">
        <v>26</v>
      </c>
      <c r="M6891" t="s">
        <v>32</v>
      </c>
      <c r="N6891" t="s">
        <v>26</v>
      </c>
      <c r="O6891" t="s">
        <v>32</v>
      </c>
      <c r="P6891" t="s">
        <v>26</v>
      </c>
      <c r="R6891" t="s">
        <v>27</v>
      </c>
      <c r="S6891" t="s">
        <v>18665</v>
      </c>
      <c r="T6891" t="s">
        <v>18666</v>
      </c>
      <c r="U6891" t="str">
        <f>RIGHT(T6891,LEN(T6891)-FIND("[",T6891))</f>
        <v>-123.12789551196681, 49.280068186405224]}</v>
      </c>
      <c r="V6891" t="str">
        <f>LEFT(U6891,FIND(",",U6891)-1)</f>
        <v>-123.12789551196681</v>
      </c>
      <c r="W6891" s="2">
        <f>VALUE(V6891)</f>
        <v>-123.127895511966</v>
      </c>
      <c r="X6891" t="str">
        <f>MID(U6891,FIND(" ",U6891)+1,FIND("]",U6891)-FIND(" ",U6891)-1)</f>
        <v>49.280068186405224</v>
      </c>
      <c r="Y6891" s="2">
        <f>VALUE(X6891)</f>
        <v>49.280068186405202</v>
      </c>
      <c r="Z6891" t="s">
        <v>84</v>
      </c>
      <c r="AA6891" t="s">
        <v>18667</v>
      </c>
      <c r="AB6891" t="s">
        <v>29506</v>
      </c>
      <c r="AC6891" t="str">
        <f>LEFT(AB6891,FIND(" ",AB6891)-1)</f>
        <v>101-1100</v>
      </c>
      <c r="AD6891" t="str">
        <f>MID(AB6891,FIND(" ",AB6891)+1,FIND(",",AB6891)-FIND(" ",AB6891)-1)</f>
        <v>Burrard St</v>
      </c>
    </row>
    <row r="6892" spans="1:30" hidden="1" x14ac:dyDescent="0.3">
      <c r="A6892" t="s">
        <v>21</v>
      </c>
      <c r="B6892">
        <f>IF(A6892="twin",2,1)</f>
        <v>2</v>
      </c>
      <c r="C6892" t="s">
        <v>45</v>
      </c>
      <c r="D6892" t="s">
        <v>52</v>
      </c>
      <c r="E6892" t="s">
        <v>45</v>
      </c>
      <c r="F6892" t="s">
        <v>52</v>
      </c>
      <c r="G6892" t="s">
        <v>45</v>
      </c>
      <c r="H6892" t="s">
        <v>52</v>
      </c>
      <c r="J6892" t="s">
        <v>24</v>
      </c>
      <c r="K6892" t="s">
        <v>32</v>
      </c>
      <c r="L6892" t="s">
        <v>26</v>
      </c>
      <c r="M6892" t="s">
        <v>32</v>
      </c>
      <c r="N6892" t="s">
        <v>26</v>
      </c>
      <c r="O6892" t="s">
        <v>32</v>
      </c>
      <c r="P6892" t="s">
        <v>26</v>
      </c>
      <c r="R6892" t="s">
        <v>27</v>
      </c>
      <c r="S6892" t="s">
        <v>18668</v>
      </c>
      <c r="T6892" t="s">
        <v>18669</v>
      </c>
      <c r="U6892" t="str">
        <f>RIGHT(T6892,LEN(T6892)-FIND("[",T6892))</f>
        <v>-123.13335426358165, 49.29004306932303]}</v>
      </c>
      <c r="V6892" t="str">
        <f>LEFT(U6892,FIND(",",U6892)-1)</f>
        <v>-123.13335426358165</v>
      </c>
      <c r="W6892" s="2">
        <f>VALUE(V6892)</f>
        <v>-123.133354263581</v>
      </c>
      <c r="X6892" t="str">
        <f>MID(U6892,FIND(" ",U6892)+1,FIND("]",U6892)-FIND(" ",U6892)-1)</f>
        <v>49.29004306932303</v>
      </c>
      <c r="Y6892" s="2">
        <f>VALUE(X6892)</f>
        <v>49.290043069322998</v>
      </c>
      <c r="Z6892" t="s">
        <v>84</v>
      </c>
      <c r="AA6892" t="s">
        <v>18670</v>
      </c>
      <c r="AB6892" t="s">
        <v>29507</v>
      </c>
      <c r="AC6892" t="str">
        <f>LEFT(AB6892,FIND(" ",AB6892)-1)</f>
        <v>1666</v>
      </c>
      <c r="AD6892" t="str">
        <f>MID(AB6892,FIND(" ",AB6892)+1,FIND(",",AB6892)-FIND(" ",AB6892)-1)</f>
        <v>Robson St</v>
      </c>
    </row>
    <row r="6893" spans="1:30" hidden="1" x14ac:dyDescent="0.3">
      <c r="A6893" t="s">
        <v>21</v>
      </c>
      <c r="B6893">
        <f>IF(A6893="twin",2,1)</f>
        <v>2</v>
      </c>
      <c r="C6893" t="s">
        <v>45</v>
      </c>
      <c r="D6893" t="s">
        <v>52</v>
      </c>
      <c r="E6893" t="s">
        <v>45</v>
      </c>
      <c r="F6893" t="s">
        <v>52</v>
      </c>
      <c r="G6893" t="s">
        <v>45</v>
      </c>
      <c r="H6893" t="s">
        <v>52</v>
      </c>
      <c r="J6893" t="s">
        <v>24</v>
      </c>
      <c r="K6893" t="s">
        <v>32</v>
      </c>
      <c r="L6893" t="s">
        <v>26</v>
      </c>
      <c r="M6893" t="s">
        <v>32</v>
      </c>
      <c r="N6893" t="s">
        <v>26</v>
      </c>
      <c r="O6893" t="s">
        <v>32</v>
      </c>
      <c r="P6893" t="s">
        <v>26</v>
      </c>
      <c r="R6893" t="s">
        <v>27</v>
      </c>
      <c r="S6893" t="s">
        <v>18671</v>
      </c>
      <c r="T6893" t="s">
        <v>18669</v>
      </c>
      <c r="U6893" t="str">
        <f>RIGHT(T6893,LEN(T6893)-FIND("[",T6893))</f>
        <v>-123.13335426358165, 49.29004306932303]}</v>
      </c>
      <c r="V6893" t="str">
        <f>LEFT(U6893,FIND(",",U6893)-1)</f>
        <v>-123.13335426358165</v>
      </c>
      <c r="W6893" s="2">
        <f>VALUE(V6893)</f>
        <v>-123.133354263581</v>
      </c>
      <c r="X6893" t="str">
        <f>MID(U6893,FIND(" ",U6893)+1,FIND("]",U6893)-FIND(" ",U6893)-1)</f>
        <v>49.29004306932303</v>
      </c>
      <c r="Y6893" s="2">
        <f>VALUE(X6893)</f>
        <v>49.290043069322998</v>
      </c>
      <c r="Z6893" t="s">
        <v>84</v>
      </c>
      <c r="AA6893" t="s">
        <v>18672</v>
      </c>
      <c r="AB6893" t="s">
        <v>29507</v>
      </c>
      <c r="AC6893" t="str">
        <f>LEFT(AB6893,FIND(" ",AB6893)-1)</f>
        <v>1666</v>
      </c>
      <c r="AD6893" t="str">
        <f>MID(AB6893,FIND(" ",AB6893)+1,FIND(",",AB6893)-FIND(" ",AB6893)-1)</f>
        <v>Robson St</v>
      </c>
    </row>
    <row r="6894" spans="1:30" hidden="1" x14ac:dyDescent="0.3">
      <c r="A6894" t="s">
        <v>21</v>
      </c>
      <c r="B6894">
        <f>IF(A6894="twin",2,1)</f>
        <v>2</v>
      </c>
      <c r="C6894" t="s">
        <v>2032</v>
      </c>
      <c r="D6894" t="s">
        <v>40</v>
      </c>
      <c r="E6894" t="s">
        <v>2032</v>
      </c>
      <c r="F6894" t="s">
        <v>40</v>
      </c>
      <c r="G6894" t="s">
        <v>2032</v>
      </c>
      <c r="H6894" t="s">
        <v>40</v>
      </c>
      <c r="J6894" t="s">
        <v>24</v>
      </c>
      <c r="K6894" t="s">
        <v>32</v>
      </c>
      <c r="L6894" t="s">
        <v>26</v>
      </c>
      <c r="M6894" t="s">
        <v>32</v>
      </c>
      <c r="N6894" t="s">
        <v>26</v>
      </c>
      <c r="O6894" t="s">
        <v>32</v>
      </c>
      <c r="P6894" t="s">
        <v>26</v>
      </c>
      <c r="R6894" t="s">
        <v>53</v>
      </c>
      <c r="S6894" t="s">
        <v>18673</v>
      </c>
      <c r="T6894" t="s">
        <v>13053</v>
      </c>
      <c r="U6894" t="str">
        <f>RIGHT(T6894,LEN(T6894)-FIND("[",T6894))</f>
        <v>-123.12014608128968, 49.28778853499487]}</v>
      </c>
      <c r="V6894" t="str">
        <f>LEFT(U6894,FIND(",",U6894)-1)</f>
        <v>-123.12014608128968</v>
      </c>
      <c r="W6894" s="2">
        <f>VALUE(V6894)</f>
        <v>-123.12014608128899</v>
      </c>
      <c r="X6894" t="str">
        <f>MID(U6894,FIND(" ",U6894)+1,FIND("]",U6894)-FIND(" ",U6894)-1)</f>
        <v>49.28778853499487</v>
      </c>
      <c r="Y6894" s="2">
        <f>VALUE(X6894)</f>
        <v>49.287788534994803</v>
      </c>
      <c r="Z6894" t="s">
        <v>30</v>
      </c>
      <c r="AA6894" t="s">
        <v>18674</v>
      </c>
      <c r="AB6894" t="s">
        <v>27224</v>
      </c>
      <c r="AC6894" t="str">
        <f>LEFT(AB6894,FIND(" ",AB6894)-1)</f>
        <v>477</v>
      </c>
      <c r="AD6894" t="str">
        <f>MID(AB6894,FIND(" ",AB6894)+1,FIND(",",AB6894)-FIND(" ",AB6894)-1)</f>
        <v>Thurlow St</v>
      </c>
    </row>
    <row r="6895" spans="1:30" hidden="1" x14ac:dyDescent="0.3">
      <c r="A6895" t="s">
        <v>21</v>
      </c>
      <c r="B6895">
        <f>IF(A6895="twin",2,1)</f>
        <v>2</v>
      </c>
      <c r="C6895" t="s">
        <v>23</v>
      </c>
      <c r="D6895" t="s">
        <v>45</v>
      </c>
      <c r="E6895" t="s">
        <v>23</v>
      </c>
      <c r="F6895" t="s">
        <v>45</v>
      </c>
      <c r="G6895" t="s">
        <v>23</v>
      </c>
      <c r="H6895" t="s">
        <v>45</v>
      </c>
      <c r="J6895" t="s">
        <v>24</v>
      </c>
      <c r="K6895" t="s">
        <v>32</v>
      </c>
      <c r="L6895" t="s">
        <v>26</v>
      </c>
      <c r="M6895" t="s">
        <v>32</v>
      </c>
      <c r="N6895" t="s">
        <v>26</v>
      </c>
      <c r="O6895" t="s">
        <v>32</v>
      </c>
      <c r="P6895" t="s">
        <v>26</v>
      </c>
      <c r="R6895" t="s">
        <v>27</v>
      </c>
      <c r="S6895" t="s">
        <v>18675</v>
      </c>
      <c r="T6895" t="s">
        <v>16276</v>
      </c>
      <c r="U6895" t="str">
        <f>RIGHT(T6895,LEN(T6895)-FIND("[",T6895))</f>
        <v>-123.12810202673433, 49.27622022259417]}</v>
      </c>
      <c r="V6895" t="str">
        <f>LEFT(U6895,FIND(",",U6895)-1)</f>
        <v>-123.12810202673433</v>
      </c>
      <c r="W6895" s="2">
        <f>VALUE(V6895)</f>
        <v>-123.128102026734</v>
      </c>
      <c r="X6895" t="str">
        <f>MID(U6895,FIND(" ",U6895)+1,FIND("]",U6895)-FIND(" ",U6895)-1)</f>
        <v>49.27622022259417</v>
      </c>
      <c r="Y6895" s="2">
        <f>VALUE(X6895)</f>
        <v>49.276220222594098</v>
      </c>
      <c r="Z6895" t="s">
        <v>30</v>
      </c>
      <c r="AA6895" t="s">
        <v>18676</v>
      </c>
      <c r="AB6895" t="s">
        <v>29212</v>
      </c>
      <c r="AC6895" t="str">
        <f>LEFT(AB6895,FIND(" ",AB6895)-1)</f>
        <v>712</v>
      </c>
      <c r="AD6895" t="str">
        <f>MID(AB6895,FIND(" ",AB6895)+1,FIND(",",AB6895)-FIND(" ",AB6895)-1)</f>
        <v>Drake St</v>
      </c>
    </row>
    <row r="6896" spans="1:30" hidden="1" x14ac:dyDescent="0.3">
      <c r="A6896" t="s">
        <v>21</v>
      </c>
      <c r="B6896">
        <f>IF(A6896="twin",2,1)</f>
        <v>2</v>
      </c>
      <c r="C6896" t="s">
        <v>40</v>
      </c>
      <c r="D6896" t="s">
        <v>23</v>
      </c>
      <c r="E6896" t="s">
        <v>40</v>
      </c>
      <c r="F6896" t="s">
        <v>23</v>
      </c>
      <c r="G6896" t="s">
        <v>40</v>
      </c>
      <c r="H6896" t="s">
        <v>23</v>
      </c>
      <c r="J6896" t="s">
        <v>24</v>
      </c>
      <c r="K6896" t="s">
        <v>32</v>
      </c>
      <c r="L6896" t="s">
        <v>26</v>
      </c>
      <c r="M6896" t="s">
        <v>32</v>
      </c>
      <c r="N6896" t="s">
        <v>26</v>
      </c>
      <c r="O6896" t="s">
        <v>32</v>
      </c>
      <c r="P6896" t="s">
        <v>26</v>
      </c>
      <c r="R6896" t="s">
        <v>27</v>
      </c>
      <c r="S6896" t="s">
        <v>18677</v>
      </c>
      <c r="T6896" t="s">
        <v>3516</v>
      </c>
      <c r="U6896" t="str">
        <f>RIGHT(T6896,LEN(T6896)-FIND("[",T6896))</f>
        <v>-123.11108537259506, 49.28449383604018]}</v>
      </c>
      <c r="V6896" t="str">
        <f>LEFT(U6896,FIND(",",U6896)-1)</f>
        <v>-123.11108537259506</v>
      </c>
      <c r="W6896" s="2">
        <f>VALUE(V6896)</f>
        <v>-123.111085372595</v>
      </c>
      <c r="X6896" t="str">
        <f>MID(U6896,FIND(" ",U6896)+1,FIND("]",U6896)-FIND(" ",U6896)-1)</f>
        <v>49.28449383604018</v>
      </c>
      <c r="Y6896" s="2">
        <f>VALUE(X6896)</f>
        <v>49.284493836040099</v>
      </c>
      <c r="Z6896" t="s">
        <v>30</v>
      </c>
      <c r="AA6896" t="s">
        <v>18678</v>
      </c>
      <c r="AB6896" t="s">
        <v>26415</v>
      </c>
      <c r="AC6896" t="str">
        <f>LEFT(AB6896,FIND(" ",AB6896)-1)</f>
        <v>486</v>
      </c>
      <c r="AD6896" t="str">
        <f>MID(AB6896,FIND(" ",AB6896)+1,FIND(",",AB6896)-FIND(" ",AB6896)-1)</f>
        <v>W Cordova St</v>
      </c>
    </row>
    <row r="6897" spans="1:30" hidden="1" x14ac:dyDescent="0.3">
      <c r="A6897" t="s">
        <v>21</v>
      </c>
      <c r="B6897">
        <f>IF(A6897="twin",2,1)</f>
        <v>2</v>
      </c>
      <c r="C6897" t="s">
        <v>67</v>
      </c>
      <c r="D6897" t="s">
        <v>23</v>
      </c>
      <c r="E6897" t="s">
        <v>67</v>
      </c>
      <c r="F6897" t="s">
        <v>23</v>
      </c>
      <c r="G6897" t="s">
        <v>67</v>
      </c>
      <c r="H6897" t="s">
        <v>23</v>
      </c>
      <c r="J6897" t="s">
        <v>24</v>
      </c>
      <c r="K6897" t="s">
        <v>32</v>
      </c>
      <c r="L6897" t="s">
        <v>26</v>
      </c>
      <c r="M6897" t="s">
        <v>32</v>
      </c>
      <c r="N6897" t="s">
        <v>26</v>
      </c>
      <c r="O6897" t="s">
        <v>32</v>
      </c>
      <c r="P6897" t="s">
        <v>26</v>
      </c>
      <c r="R6897" t="s">
        <v>27</v>
      </c>
      <c r="S6897" t="s">
        <v>18679</v>
      </c>
      <c r="T6897" t="s">
        <v>1552</v>
      </c>
      <c r="U6897" t="str">
        <f>RIGHT(T6897,LEN(T6897)-FIND("[",T6897))</f>
        <v>-123.11208789667081, 49.28381791504521]}</v>
      </c>
      <c r="V6897" t="str">
        <f>LEFT(U6897,FIND(",",U6897)-1)</f>
        <v>-123.11208789667081</v>
      </c>
      <c r="W6897" s="2">
        <f>VALUE(V6897)</f>
        <v>-123.11208789667</v>
      </c>
      <c r="X6897" t="str">
        <f>MID(U6897,FIND(" ",U6897)+1,FIND("]",U6897)-FIND(" ",U6897)-1)</f>
        <v>49.28381791504521</v>
      </c>
      <c r="Y6897" s="2">
        <f>VALUE(X6897)</f>
        <v>49.283817915045198</v>
      </c>
      <c r="Z6897" t="s">
        <v>30</v>
      </c>
      <c r="AA6897" t="s">
        <v>18680</v>
      </c>
      <c r="AB6897" t="s">
        <v>26295</v>
      </c>
      <c r="AC6897" t="str">
        <f>LEFT(AB6897,FIND(" ",AB6897)-1)</f>
        <v>420</v>
      </c>
      <c r="AD6897" t="str">
        <f>MID(AB6897,FIND(" ",AB6897)+1,FIND(",",AB6897)-FIND(" ",AB6897)-1)</f>
        <v>Richards St</v>
      </c>
    </row>
    <row r="6898" spans="1:30" hidden="1" x14ac:dyDescent="0.3">
      <c r="A6898" t="s">
        <v>21</v>
      </c>
      <c r="B6898">
        <f>IF(A6898="twin",2,1)</f>
        <v>2</v>
      </c>
      <c r="C6898" t="s">
        <v>67</v>
      </c>
      <c r="D6898" t="s">
        <v>22</v>
      </c>
      <c r="E6898" t="s">
        <v>67</v>
      </c>
      <c r="F6898" t="s">
        <v>22</v>
      </c>
      <c r="G6898" t="s">
        <v>67</v>
      </c>
      <c r="H6898" t="s">
        <v>22</v>
      </c>
      <c r="J6898" t="s">
        <v>24</v>
      </c>
      <c r="K6898" t="s">
        <v>32</v>
      </c>
      <c r="L6898" t="s">
        <v>26</v>
      </c>
      <c r="M6898" t="s">
        <v>32</v>
      </c>
      <c r="N6898" t="s">
        <v>26</v>
      </c>
      <c r="O6898" t="s">
        <v>32</v>
      </c>
      <c r="P6898" t="s">
        <v>26</v>
      </c>
      <c r="R6898" t="s">
        <v>27</v>
      </c>
      <c r="S6898" t="s">
        <v>18681</v>
      </c>
      <c r="T6898" t="s">
        <v>13063</v>
      </c>
      <c r="U6898" t="str">
        <f>RIGHT(T6898,LEN(T6898)-FIND("[",T6898))</f>
        <v>-123.11986188589734, 49.261622706160615]}</v>
      </c>
      <c r="V6898" t="str">
        <f>LEFT(U6898,FIND(",",U6898)-1)</f>
        <v>-123.11986188589734</v>
      </c>
      <c r="W6898" s="2">
        <f>VALUE(V6898)</f>
        <v>-123.119861885897</v>
      </c>
      <c r="X6898" t="str">
        <f>MID(U6898,FIND(" ",U6898)+1,FIND("]",U6898)-FIND(" ",U6898)-1)</f>
        <v>49.261622706160615</v>
      </c>
      <c r="Y6898" s="2">
        <f>VALUE(X6898)</f>
        <v>49.261622706160601</v>
      </c>
      <c r="Z6898" t="s">
        <v>43</v>
      </c>
      <c r="AA6898" t="s">
        <v>18682</v>
      </c>
      <c r="AB6898" t="s">
        <v>26505</v>
      </c>
      <c r="AC6898" t="str">
        <f>LEFT(AB6898,FIND(" ",AB6898)-1)</f>
        <v>2733</v>
      </c>
      <c r="AD6898" t="str">
        <f>MID(AB6898,FIND(" ",AB6898)+1,FIND(",",AB6898)-FIND(" ",AB6898)-1)</f>
        <v>Heather St</v>
      </c>
    </row>
    <row r="6899" spans="1:30" hidden="1" x14ac:dyDescent="0.3">
      <c r="A6899" t="s">
        <v>21</v>
      </c>
      <c r="B6899">
        <f>IF(A6899="twin",2,1)</f>
        <v>2</v>
      </c>
      <c r="C6899" t="s">
        <v>45</v>
      </c>
      <c r="D6899" t="s">
        <v>22</v>
      </c>
      <c r="E6899" t="s">
        <v>45</v>
      </c>
      <c r="F6899" t="s">
        <v>22</v>
      </c>
      <c r="G6899" t="s">
        <v>45</v>
      </c>
      <c r="H6899" t="s">
        <v>22</v>
      </c>
      <c r="J6899" t="s">
        <v>24</v>
      </c>
      <c r="K6899" t="s">
        <v>32</v>
      </c>
      <c r="L6899" t="s">
        <v>26</v>
      </c>
      <c r="M6899" t="s">
        <v>32</v>
      </c>
      <c r="N6899" t="s">
        <v>26</v>
      </c>
      <c r="O6899" t="s">
        <v>32</v>
      </c>
      <c r="P6899" t="s">
        <v>26</v>
      </c>
      <c r="R6899" t="s">
        <v>27</v>
      </c>
      <c r="S6899" t="s">
        <v>18683</v>
      </c>
      <c r="T6899" t="s">
        <v>18684</v>
      </c>
      <c r="U6899" t="str">
        <f>RIGHT(T6899,LEN(T6899)-FIND("[",T6899))</f>
        <v>-123.14093729072852, 49.2686096032895]}</v>
      </c>
      <c r="V6899" t="str">
        <f>LEFT(U6899,FIND(",",U6899)-1)</f>
        <v>-123.14093729072852</v>
      </c>
      <c r="W6899" s="2">
        <f>VALUE(V6899)</f>
        <v>-123.140937290728</v>
      </c>
      <c r="X6899" t="str">
        <f>MID(U6899,FIND(" ",U6899)+1,FIND("]",U6899)-FIND(" ",U6899)-1)</f>
        <v>49.2686096032895</v>
      </c>
      <c r="Y6899" s="2">
        <f>VALUE(X6899)</f>
        <v>49.268609603289498</v>
      </c>
      <c r="Z6899" t="s">
        <v>43</v>
      </c>
      <c r="AA6899" t="s">
        <v>18685</v>
      </c>
      <c r="AB6899" t="s">
        <v>29508</v>
      </c>
      <c r="AC6899" t="str">
        <f>LEFT(AB6899,FIND(" ",AB6899)-1)</f>
        <v>1606</v>
      </c>
      <c r="AD6899" t="str">
        <f>MID(AB6899,FIND(" ",AB6899)+1,FIND(",",AB6899)-FIND(" ",AB6899)-1)</f>
        <v>W 3rd Ave</v>
      </c>
    </row>
    <row r="6900" spans="1:30" hidden="1" x14ac:dyDescent="0.3">
      <c r="A6900" t="s">
        <v>21</v>
      </c>
      <c r="B6900">
        <f>IF(A6900="twin",2,1)</f>
        <v>2</v>
      </c>
      <c r="C6900" t="s">
        <v>67</v>
      </c>
      <c r="D6900" t="s">
        <v>22</v>
      </c>
      <c r="E6900" t="s">
        <v>67</v>
      </c>
      <c r="F6900" t="s">
        <v>22</v>
      </c>
      <c r="G6900" t="s">
        <v>67</v>
      </c>
      <c r="H6900" t="s">
        <v>22</v>
      </c>
      <c r="J6900" t="s">
        <v>24</v>
      </c>
      <c r="K6900" t="s">
        <v>32</v>
      </c>
      <c r="L6900" t="s">
        <v>26</v>
      </c>
      <c r="M6900" t="s">
        <v>32</v>
      </c>
      <c r="N6900" t="s">
        <v>26</v>
      </c>
      <c r="O6900" t="s">
        <v>32</v>
      </c>
      <c r="P6900" t="s">
        <v>26</v>
      </c>
      <c r="R6900" t="s">
        <v>27</v>
      </c>
      <c r="S6900" t="s">
        <v>18686</v>
      </c>
      <c r="T6900" t="s">
        <v>5122</v>
      </c>
      <c r="U6900" t="str">
        <f>RIGHT(T6900,LEN(T6900)-FIND("[",T6900))</f>
        <v>-123.12615572426657, 49.26351588343639]}</v>
      </c>
      <c r="V6900" t="str">
        <f>LEFT(U6900,FIND(",",U6900)-1)</f>
        <v>-123.12615572426657</v>
      </c>
      <c r="W6900" s="2">
        <f>VALUE(V6900)</f>
        <v>-123.126155724266</v>
      </c>
      <c r="X6900" t="str">
        <f>MID(U6900,FIND(" ",U6900)+1,FIND("]",U6900)-FIND(" ",U6900)-1)</f>
        <v>49.26351588343639</v>
      </c>
      <c r="Y6900" s="2">
        <f>VALUE(X6900)</f>
        <v>49.263515883436298</v>
      </c>
      <c r="Z6900" t="s">
        <v>43</v>
      </c>
      <c r="AA6900" t="s">
        <v>18687</v>
      </c>
      <c r="AB6900" t="s">
        <v>27235</v>
      </c>
      <c r="AC6900" t="str">
        <f>LEFT(AB6900,FIND(" ",AB6900)-1)</f>
        <v>999</v>
      </c>
      <c r="AD6900" t="str">
        <f>MID(AB6900,FIND(" ",AB6900)+1,FIND(",",AB6900)-FIND(" ",AB6900)-1)</f>
        <v>W Broadway #880</v>
      </c>
    </row>
    <row r="6901" spans="1:30" hidden="1" x14ac:dyDescent="0.3">
      <c r="A6901" t="s">
        <v>21</v>
      </c>
      <c r="B6901">
        <f>IF(A6901="twin",2,1)</f>
        <v>2</v>
      </c>
      <c r="C6901" t="s">
        <v>67</v>
      </c>
      <c r="D6901" t="s">
        <v>22</v>
      </c>
      <c r="E6901" t="s">
        <v>67</v>
      </c>
      <c r="F6901" t="s">
        <v>22</v>
      </c>
      <c r="G6901" t="s">
        <v>67</v>
      </c>
      <c r="H6901" t="s">
        <v>22</v>
      </c>
      <c r="J6901" t="s">
        <v>24</v>
      </c>
      <c r="K6901" t="s">
        <v>32</v>
      </c>
      <c r="L6901" t="s">
        <v>26</v>
      </c>
      <c r="M6901" t="s">
        <v>32</v>
      </c>
      <c r="N6901" t="s">
        <v>26</v>
      </c>
      <c r="O6901" t="s">
        <v>32</v>
      </c>
      <c r="P6901" t="s">
        <v>26</v>
      </c>
      <c r="R6901" t="s">
        <v>27</v>
      </c>
      <c r="S6901" t="s">
        <v>18688</v>
      </c>
      <c r="T6901" t="s">
        <v>6495</v>
      </c>
      <c r="U6901" t="str">
        <f>RIGHT(T6901,LEN(T6901)-FIND("[",T6901))</f>
        <v>-123.12498517845671, 49.26327608404231]}</v>
      </c>
      <c r="V6901" t="str">
        <f>LEFT(U6901,FIND(",",U6901)-1)</f>
        <v>-123.12498517845671</v>
      </c>
      <c r="W6901" s="2">
        <f>VALUE(V6901)</f>
        <v>-123.124985178456</v>
      </c>
      <c r="X6901" t="str">
        <f>MID(U6901,FIND(" ",U6901)+1,FIND("]",U6901)-FIND(" ",U6901)-1)</f>
        <v>49.26327608404231</v>
      </c>
      <c r="Y6901" s="2">
        <f>VALUE(X6901)</f>
        <v>49.263276084042303</v>
      </c>
      <c r="Z6901" t="s">
        <v>43</v>
      </c>
      <c r="AA6901" t="s">
        <v>18689</v>
      </c>
      <c r="AB6901" t="s">
        <v>27558</v>
      </c>
      <c r="AC6901" t="str">
        <f>LEFT(AB6901,FIND(" ",AB6901)-1)</f>
        <v>938</v>
      </c>
      <c r="AD6901" t="str">
        <f>MID(AB6901,FIND(" ",AB6901)+1,FIND(",",AB6901)-FIND(" ",AB6901)-1)</f>
        <v>BC-7</v>
      </c>
    </row>
    <row r="6902" spans="1:30" hidden="1" x14ac:dyDescent="0.3">
      <c r="A6902" t="s">
        <v>21</v>
      </c>
      <c r="B6902">
        <f>IF(A6902="twin",2,1)</f>
        <v>2</v>
      </c>
      <c r="C6902" t="s">
        <v>67</v>
      </c>
      <c r="D6902" t="s">
        <v>22</v>
      </c>
      <c r="E6902" t="s">
        <v>67</v>
      </c>
      <c r="F6902" t="s">
        <v>22</v>
      </c>
      <c r="G6902" t="s">
        <v>67</v>
      </c>
      <c r="H6902" t="s">
        <v>22</v>
      </c>
      <c r="J6902" t="s">
        <v>24</v>
      </c>
      <c r="K6902" t="s">
        <v>32</v>
      </c>
      <c r="L6902" t="s">
        <v>26</v>
      </c>
      <c r="M6902" t="s">
        <v>32</v>
      </c>
      <c r="N6902" t="s">
        <v>26</v>
      </c>
      <c r="O6902" t="s">
        <v>32</v>
      </c>
      <c r="P6902" t="s">
        <v>26</v>
      </c>
      <c r="R6902" t="s">
        <v>27</v>
      </c>
      <c r="S6902" t="s">
        <v>18690</v>
      </c>
      <c r="T6902" t="s">
        <v>7094</v>
      </c>
      <c r="U6902" t="str">
        <f>RIGHT(T6902,LEN(T6902)-FIND("[",T6902))</f>
        <v>-123.12515354941351, 49.263276261593695]}</v>
      </c>
      <c r="V6902" t="str">
        <f>LEFT(U6902,FIND(",",U6902)-1)</f>
        <v>-123.12515354941351</v>
      </c>
      <c r="W6902" s="2">
        <f>VALUE(V6902)</f>
        <v>-123.125153549413</v>
      </c>
      <c r="X6902" t="str">
        <f>MID(U6902,FIND(" ",U6902)+1,FIND("]",U6902)-FIND(" ",U6902)-1)</f>
        <v>49.263276261593695</v>
      </c>
      <c r="Y6902" s="2">
        <f>VALUE(X6902)</f>
        <v>49.263276261593603</v>
      </c>
      <c r="Z6902" t="s">
        <v>43</v>
      </c>
      <c r="AA6902" t="s">
        <v>18691</v>
      </c>
      <c r="AB6902" t="s">
        <v>27680</v>
      </c>
      <c r="AC6902" t="str">
        <f>LEFT(AB6902,FIND(" ",AB6902)-1)</f>
        <v>106-950</v>
      </c>
      <c r="AD6902" t="str">
        <f>MID(AB6902,FIND(" ",AB6902)+1,FIND(",",AB6902)-FIND(" ",AB6902)-1)</f>
        <v>W Broadway</v>
      </c>
    </row>
    <row r="6903" spans="1:30" hidden="1" x14ac:dyDescent="0.3">
      <c r="A6903" t="s">
        <v>21</v>
      </c>
      <c r="B6903">
        <f>IF(A6903="twin",2,1)</f>
        <v>2</v>
      </c>
      <c r="C6903" t="s">
        <v>45</v>
      </c>
      <c r="D6903" t="s">
        <v>22</v>
      </c>
      <c r="E6903" t="s">
        <v>45</v>
      </c>
      <c r="F6903" t="s">
        <v>22</v>
      </c>
      <c r="G6903" t="s">
        <v>45</v>
      </c>
      <c r="H6903" t="s">
        <v>22</v>
      </c>
      <c r="J6903" t="s">
        <v>24</v>
      </c>
      <c r="K6903" t="s">
        <v>32</v>
      </c>
      <c r="L6903" t="s">
        <v>26</v>
      </c>
      <c r="M6903" t="s">
        <v>32</v>
      </c>
      <c r="N6903" t="s">
        <v>26</v>
      </c>
      <c r="O6903" t="s">
        <v>32</v>
      </c>
      <c r="P6903" t="s">
        <v>26</v>
      </c>
      <c r="R6903" t="s">
        <v>27</v>
      </c>
      <c r="S6903" t="s">
        <v>18692</v>
      </c>
      <c r="T6903" t="s">
        <v>13091</v>
      </c>
      <c r="U6903" t="str">
        <f>RIGHT(T6903,LEN(T6903)-FIND("[",T6903))</f>
        <v>-123.14070863016791, 49.26950535405505]}</v>
      </c>
      <c r="V6903" t="str">
        <f>LEFT(U6903,FIND(",",U6903)-1)</f>
        <v>-123.14070863016791</v>
      </c>
      <c r="W6903" s="2">
        <f>VALUE(V6903)</f>
        <v>-123.140708630167</v>
      </c>
      <c r="X6903" t="str">
        <f>MID(U6903,FIND(" ",U6903)+1,FIND("]",U6903)-FIND(" ",U6903)-1)</f>
        <v>49.26950535405505</v>
      </c>
      <c r="Y6903" s="2">
        <f>VALUE(X6903)</f>
        <v>49.269505354054999</v>
      </c>
      <c r="Z6903" t="s">
        <v>43</v>
      </c>
      <c r="AA6903" t="s">
        <v>18693</v>
      </c>
      <c r="AB6903" t="s">
        <v>28779</v>
      </c>
      <c r="AC6903" t="str">
        <f>LEFT(AB6903,FIND(" ",AB6903)-1)</f>
        <v>1810</v>
      </c>
      <c r="AD6903" t="str">
        <f>MID(AB6903,FIND(" ",AB6903)+1,FIND(",",AB6903)-FIND(" ",AB6903)-1)</f>
        <v>Fir St</v>
      </c>
    </row>
    <row r="6904" spans="1:30" hidden="1" x14ac:dyDescent="0.3">
      <c r="A6904" t="s">
        <v>21</v>
      </c>
      <c r="B6904">
        <f>IF(A6904="twin",2,1)</f>
        <v>2</v>
      </c>
      <c r="C6904" t="s">
        <v>45</v>
      </c>
      <c r="D6904" t="s">
        <v>22</v>
      </c>
      <c r="E6904" t="s">
        <v>45</v>
      </c>
      <c r="F6904" t="s">
        <v>22</v>
      </c>
      <c r="G6904" t="s">
        <v>45</v>
      </c>
      <c r="H6904" t="s">
        <v>22</v>
      </c>
      <c r="J6904" t="s">
        <v>24</v>
      </c>
      <c r="K6904" t="s">
        <v>32</v>
      </c>
      <c r="L6904" t="s">
        <v>26</v>
      </c>
      <c r="M6904" t="s">
        <v>32</v>
      </c>
      <c r="N6904" t="s">
        <v>26</v>
      </c>
      <c r="O6904" t="s">
        <v>32</v>
      </c>
      <c r="P6904" t="s">
        <v>26</v>
      </c>
      <c r="R6904" t="s">
        <v>27</v>
      </c>
      <c r="S6904" t="s">
        <v>18694</v>
      </c>
      <c r="T6904" t="s">
        <v>18695</v>
      </c>
      <c r="U6904" t="str">
        <f>RIGHT(T6904,LEN(T6904)-FIND("[",T6904))</f>
        <v>-123.14094188977496, 49.26848690315188]}</v>
      </c>
      <c r="V6904" t="str">
        <f>LEFT(U6904,FIND(",",U6904)-1)</f>
        <v>-123.14094188977496</v>
      </c>
      <c r="W6904" s="2">
        <f>VALUE(V6904)</f>
        <v>-123.140941889774</v>
      </c>
      <c r="X6904" t="str">
        <f>MID(U6904,FIND(" ",U6904)+1,FIND("]",U6904)-FIND(" ",U6904)-1)</f>
        <v>49.26848690315188</v>
      </c>
      <c r="Y6904" s="2">
        <f>VALUE(X6904)</f>
        <v>49.268486903151803</v>
      </c>
      <c r="Z6904" t="s">
        <v>43</v>
      </c>
      <c r="AA6904" t="s">
        <v>18696</v>
      </c>
      <c r="AB6904" t="s">
        <v>29508</v>
      </c>
      <c r="AC6904" t="str">
        <f>LEFT(AB6904,FIND(" ",AB6904)-1)</f>
        <v>1606</v>
      </c>
      <c r="AD6904" t="str">
        <f>MID(AB6904,FIND(" ",AB6904)+1,FIND(",",AB6904)-FIND(" ",AB6904)-1)</f>
        <v>W 3rd Ave</v>
      </c>
    </row>
    <row r="6905" spans="1:30" hidden="1" x14ac:dyDescent="0.3">
      <c r="A6905" t="s">
        <v>63</v>
      </c>
      <c r="B6905">
        <f>IF(A6905="twin",2,1)</f>
        <v>1</v>
      </c>
      <c r="C6905" t="s">
        <v>22</v>
      </c>
      <c r="D6905" t="s">
        <v>22</v>
      </c>
      <c r="E6905" t="s">
        <v>22</v>
      </c>
      <c r="F6905" t="s">
        <v>22</v>
      </c>
      <c r="G6905" t="s">
        <v>22</v>
      </c>
      <c r="H6905" t="s">
        <v>22</v>
      </c>
      <c r="J6905" t="s">
        <v>24</v>
      </c>
      <c r="K6905" t="s">
        <v>25</v>
      </c>
      <c r="L6905" t="s">
        <v>26</v>
      </c>
      <c r="M6905" t="s">
        <v>25</v>
      </c>
      <c r="N6905" t="s">
        <v>26</v>
      </c>
      <c r="O6905" t="s">
        <v>25</v>
      </c>
      <c r="P6905" t="s">
        <v>26</v>
      </c>
      <c r="R6905" t="s">
        <v>27</v>
      </c>
      <c r="S6905" t="s">
        <v>18697</v>
      </c>
      <c r="T6905" t="s">
        <v>18698</v>
      </c>
      <c r="U6905" t="str">
        <f>RIGHT(T6905,LEN(T6905)-FIND("[",T6905))</f>
        <v>-123.14082467917514, 49.26439656733322]}</v>
      </c>
      <c r="V6905" t="str">
        <f>LEFT(U6905,FIND(",",U6905)-1)</f>
        <v>-123.14082467917514</v>
      </c>
      <c r="W6905" s="2">
        <f>VALUE(V6905)</f>
        <v>-123.140824679175</v>
      </c>
      <c r="X6905" t="str">
        <f>MID(U6905,FIND(" ",U6905)+1,FIND("]",U6905)-FIND(" ",U6905)-1)</f>
        <v>49.26439656733322</v>
      </c>
      <c r="Y6905" s="2">
        <f>VALUE(X6905)</f>
        <v>49.2643965673332</v>
      </c>
      <c r="Z6905" t="s">
        <v>43</v>
      </c>
      <c r="AA6905" t="s">
        <v>18699</v>
      </c>
      <c r="AB6905" t="s">
        <v>29425</v>
      </c>
      <c r="AC6905" t="str">
        <f>LEFT(AB6905,FIND(" ",AB6905)-1)</f>
        <v>2425</v>
      </c>
      <c r="AD6905" t="str">
        <f>MID(AB6905,FIND(" ",AB6905)+1,FIND(",",AB6905)-FIND(" ",AB6905)-1)</f>
        <v>Fir St</v>
      </c>
    </row>
    <row r="6906" spans="1:30" hidden="1" x14ac:dyDescent="0.3">
      <c r="A6906" t="s">
        <v>21</v>
      </c>
      <c r="B6906">
        <f>IF(A6906="twin",2,1)</f>
        <v>2</v>
      </c>
      <c r="C6906" t="s">
        <v>22</v>
      </c>
      <c r="D6906" t="s">
        <v>22</v>
      </c>
      <c r="E6906" t="s">
        <v>22</v>
      </c>
      <c r="F6906" t="s">
        <v>22</v>
      </c>
      <c r="G6906" t="s">
        <v>22</v>
      </c>
      <c r="H6906" t="s">
        <v>22</v>
      </c>
      <c r="J6906" t="s">
        <v>24</v>
      </c>
      <c r="K6906" t="s">
        <v>25</v>
      </c>
      <c r="L6906" t="s">
        <v>26</v>
      </c>
      <c r="M6906" t="s">
        <v>25</v>
      </c>
      <c r="N6906" t="s">
        <v>26</v>
      </c>
      <c r="O6906" t="s">
        <v>25</v>
      </c>
      <c r="P6906" t="s">
        <v>26</v>
      </c>
      <c r="R6906" t="s">
        <v>27</v>
      </c>
      <c r="S6906" t="s">
        <v>18700</v>
      </c>
      <c r="T6906" t="s">
        <v>18701</v>
      </c>
      <c r="U6906" t="str">
        <f>RIGHT(T6906,LEN(T6906)-FIND("[",T6906))</f>
        <v>-123.14082866026602, 49.26429824487336]}</v>
      </c>
      <c r="V6906" t="str">
        <f>LEFT(U6906,FIND(",",U6906)-1)</f>
        <v>-123.14082866026602</v>
      </c>
      <c r="W6906" s="2">
        <f>VALUE(V6906)</f>
        <v>-123.140828660266</v>
      </c>
      <c r="X6906" t="str">
        <f>MID(U6906,FIND(" ",U6906)+1,FIND("]",U6906)-FIND(" ",U6906)-1)</f>
        <v>49.26429824487336</v>
      </c>
      <c r="Y6906" s="2">
        <f>VALUE(X6906)</f>
        <v>49.264298244873302</v>
      </c>
      <c r="Z6906" t="s">
        <v>43</v>
      </c>
      <c r="AA6906" t="s">
        <v>18702</v>
      </c>
      <c r="AB6906" t="s">
        <v>29425</v>
      </c>
      <c r="AC6906" t="str">
        <f>LEFT(AB6906,FIND(" ",AB6906)-1)</f>
        <v>2425</v>
      </c>
      <c r="AD6906" t="str">
        <f>MID(AB6906,FIND(" ",AB6906)+1,FIND(",",AB6906)-FIND(" ",AB6906)-1)</f>
        <v>Fir St</v>
      </c>
    </row>
    <row r="6907" spans="1:30" hidden="1" x14ac:dyDescent="0.3">
      <c r="A6907" t="s">
        <v>21</v>
      </c>
      <c r="B6907">
        <f>IF(A6907="twin",2,1)</f>
        <v>2</v>
      </c>
      <c r="C6907" t="s">
        <v>22</v>
      </c>
      <c r="D6907" t="s">
        <v>22</v>
      </c>
      <c r="E6907" t="s">
        <v>22</v>
      </c>
      <c r="F6907" t="s">
        <v>22</v>
      </c>
      <c r="G6907" t="s">
        <v>22</v>
      </c>
      <c r="H6907" t="s">
        <v>22</v>
      </c>
      <c r="J6907" t="s">
        <v>24</v>
      </c>
      <c r="K6907" t="s">
        <v>25</v>
      </c>
      <c r="L6907" t="s">
        <v>26</v>
      </c>
      <c r="M6907" t="s">
        <v>25</v>
      </c>
      <c r="N6907" t="s">
        <v>26</v>
      </c>
      <c r="O6907" t="s">
        <v>25</v>
      </c>
      <c r="P6907" t="s">
        <v>26</v>
      </c>
      <c r="R6907" t="s">
        <v>27</v>
      </c>
      <c r="S6907" t="s">
        <v>18703</v>
      </c>
      <c r="T6907" t="s">
        <v>17964</v>
      </c>
      <c r="U6907" t="str">
        <f>RIGHT(T6907,LEN(T6907)-FIND("[",T6907))</f>
        <v>-123.14083328633929, 49.26418507953429]}</v>
      </c>
      <c r="V6907" t="str">
        <f>LEFT(U6907,FIND(",",U6907)-1)</f>
        <v>-123.14083328633929</v>
      </c>
      <c r="W6907" s="2">
        <f>VALUE(V6907)</f>
        <v>-123.140833286339</v>
      </c>
      <c r="X6907" t="str">
        <f>MID(U6907,FIND(" ",U6907)+1,FIND("]",U6907)-FIND(" ",U6907)-1)</f>
        <v>49.26418507953429</v>
      </c>
      <c r="Y6907" s="2">
        <f>VALUE(X6907)</f>
        <v>49.264185079534201</v>
      </c>
      <c r="Z6907" t="s">
        <v>43</v>
      </c>
      <c r="AA6907" t="s">
        <v>18704</v>
      </c>
      <c r="AB6907" t="s">
        <v>29425</v>
      </c>
      <c r="AC6907" t="str">
        <f>LEFT(AB6907,FIND(" ",AB6907)-1)</f>
        <v>2425</v>
      </c>
      <c r="AD6907" t="str">
        <f>MID(AB6907,FIND(" ",AB6907)+1,FIND(",",AB6907)-FIND(" ",AB6907)-1)</f>
        <v>Fir St</v>
      </c>
    </row>
    <row r="6908" spans="1:30" hidden="1" x14ac:dyDescent="0.3">
      <c r="A6908" t="s">
        <v>21</v>
      </c>
      <c r="B6908">
        <f>IF(A6908="twin",2,1)</f>
        <v>2</v>
      </c>
      <c r="C6908" t="s">
        <v>22</v>
      </c>
      <c r="D6908" t="s">
        <v>22</v>
      </c>
      <c r="E6908" t="s">
        <v>22</v>
      </c>
      <c r="F6908" t="s">
        <v>22</v>
      </c>
      <c r="G6908" t="s">
        <v>22</v>
      </c>
      <c r="H6908" t="s">
        <v>22</v>
      </c>
      <c r="J6908" t="s">
        <v>24</v>
      </c>
      <c r="K6908" t="s">
        <v>25</v>
      </c>
      <c r="L6908" t="s">
        <v>26</v>
      </c>
      <c r="M6908" t="s">
        <v>25</v>
      </c>
      <c r="N6908" t="s">
        <v>26</v>
      </c>
      <c r="O6908" t="s">
        <v>25</v>
      </c>
      <c r="P6908" t="s">
        <v>26</v>
      </c>
      <c r="R6908" t="s">
        <v>27</v>
      </c>
      <c r="S6908" t="s">
        <v>18705</v>
      </c>
      <c r="T6908" t="s">
        <v>18706</v>
      </c>
      <c r="U6908" t="str">
        <f>RIGHT(T6908,LEN(T6908)-FIND("[",T6908))</f>
        <v>-123.16473249543827, 49.26432807395436]}</v>
      </c>
      <c r="V6908" t="str">
        <f>LEFT(U6908,FIND(",",U6908)-1)</f>
        <v>-123.16473249543827</v>
      </c>
      <c r="W6908" s="2">
        <f>VALUE(V6908)</f>
        <v>-123.164732495438</v>
      </c>
      <c r="X6908" t="str">
        <f>MID(U6908,FIND(" ",U6908)+1,FIND("]",U6908)-FIND(" ",U6908)-1)</f>
        <v>49.26432807395436</v>
      </c>
      <c r="Y6908" s="2">
        <f>VALUE(X6908)</f>
        <v>49.264328073954303</v>
      </c>
      <c r="Z6908" t="s">
        <v>79</v>
      </c>
      <c r="AA6908" t="s">
        <v>18707</v>
      </c>
      <c r="AB6908" t="s">
        <v>29509</v>
      </c>
      <c r="AC6908" t="str">
        <f>LEFT(AB6908,FIND(" ",AB6908)-1)</f>
        <v>2482</v>
      </c>
      <c r="AD6908" t="str">
        <f>MID(AB6908,FIND(" ",AB6908)+1,FIND(",",AB6908)-FIND(" ",AB6908)-1)</f>
        <v>Trafalgar St</v>
      </c>
    </row>
    <row r="6909" spans="1:30" hidden="1" x14ac:dyDescent="0.3">
      <c r="A6909" t="s">
        <v>21</v>
      </c>
      <c r="B6909">
        <f>IF(A6909="twin",2,1)</f>
        <v>2</v>
      </c>
      <c r="C6909" t="s">
        <v>52</v>
      </c>
      <c r="D6909" t="s">
        <v>52</v>
      </c>
      <c r="E6909" t="s">
        <v>52</v>
      </c>
      <c r="F6909" t="s">
        <v>52</v>
      </c>
      <c r="G6909" t="s">
        <v>52</v>
      </c>
      <c r="H6909" t="s">
        <v>52</v>
      </c>
      <c r="J6909" t="s">
        <v>24</v>
      </c>
      <c r="K6909" t="s">
        <v>32</v>
      </c>
      <c r="L6909" t="s">
        <v>26</v>
      </c>
      <c r="M6909" t="s">
        <v>32</v>
      </c>
      <c r="N6909" t="s">
        <v>26</v>
      </c>
      <c r="O6909" t="s">
        <v>32</v>
      </c>
      <c r="P6909" t="s">
        <v>26</v>
      </c>
      <c r="R6909" t="s">
        <v>27</v>
      </c>
      <c r="S6909" t="s">
        <v>18708</v>
      </c>
      <c r="T6909" t="s">
        <v>4073</v>
      </c>
      <c r="U6909" t="str">
        <f>RIGHT(T6909,LEN(T6909)-FIND("[",T6909))</f>
        <v>-123.12218706905973, 49.283842902515595]}</v>
      </c>
      <c r="V6909" t="str">
        <f>LEFT(U6909,FIND(",",U6909)-1)</f>
        <v>-123.12218706905973</v>
      </c>
      <c r="W6909" s="2">
        <f>VALUE(V6909)</f>
        <v>-123.122187069059</v>
      </c>
      <c r="X6909" t="str">
        <f>MID(U6909,FIND(" ",U6909)+1,FIND("]",U6909)-FIND(" ",U6909)-1)</f>
        <v>49.283842902515595</v>
      </c>
      <c r="Y6909" s="2">
        <f>VALUE(X6909)</f>
        <v>49.283842902515502</v>
      </c>
      <c r="Z6909" t="s">
        <v>84</v>
      </c>
      <c r="AA6909" t="s">
        <v>18709</v>
      </c>
      <c r="AB6909" t="s">
        <v>26974</v>
      </c>
      <c r="AC6909" t="str">
        <f>LEFT(AB6909,FIND(" ",AB6909)-1)</f>
        <v>765</v>
      </c>
      <c r="AD6909" t="str">
        <f>MID(AB6909,FIND(" ",AB6909)+1,FIND(",",AB6909)-FIND(" ",AB6909)-1)</f>
        <v>Burrard St</v>
      </c>
    </row>
    <row r="6910" spans="1:30" hidden="1" x14ac:dyDescent="0.3">
      <c r="A6910" t="s">
        <v>21</v>
      </c>
      <c r="B6910">
        <f>IF(A6910="twin",2,1)</f>
        <v>2</v>
      </c>
      <c r="C6910" t="s">
        <v>23</v>
      </c>
      <c r="D6910" t="s">
        <v>52</v>
      </c>
      <c r="E6910" t="s">
        <v>23</v>
      </c>
      <c r="F6910" t="s">
        <v>52</v>
      </c>
      <c r="G6910" t="s">
        <v>23</v>
      </c>
      <c r="H6910" t="s">
        <v>52</v>
      </c>
      <c r="J6910" t="s">
        <v>24</v>
      </c>
      <c r="K6910" t="s">
        <v>32</v>
      </c>
      <c r="L6910" t="s">
        <v>26</v>
      </c>
      <c r="M6910" t="s">
        <v>32</v>
      </c>
      <c r="N6910" t="s">
        <v>26</v>
      </c>
      <c r="O6910" t="s">
        <v>32</v>
      </c>
      <c r="P6910" t="s">
        <v>26</v>
      </c>
      <c r="R6910" t="s">
        <v>27</v>
      </c>
      <c r="S6910" t="s">
        <v>18710</v>
      </c>
      <c r="T6910" t="s">
        <v>13108</v>
      </c>
      <c r="U6910" t="str">
        <f>RIGHT(T6910,LEN(T6910)-FIND("[",T6910))</f>
        <v>-123.13434570533431, 49.29086048098116]}</v>
      </c>
      <c r="V6910" t="str">
        <f>LEFT(U6910,FIND(",",U6910)-1)</f>
        <v>-123.13434570533431</v>
      </c>
      <c r="W6910" s="2">
        <f>VALUE(V6910)</f>
        <v>-123.134345705334</v>
      </c>
      <c r="X6910" t="str">
        <f>MID(U6910,FIND(" ",U6910)+1,FIND("]",U6910)-FIND(" ",U6910)-1)</f>
        <v>49.29086048098116</v>
      </c>
      <c r="Y6910" s="2">
        <f>VALUE(X6910)</f>
        <v>49.290860480981102</v>
      </c>
      <c r="Z6910" t="s">
        <v>84</v>
      </c>
      <c r="AA6910" t="s">
        <v>18711</v>
      </c>
      <c r="AB6910" t="s">
        <v>28780</v>
      </c>
      <c r="AC6910" t="str">
        <f>LEFT(AB6910,FIND(" ",AB6910)-1)</f>
        <v>2-1725</v>
      </c>
      <c r="AD6910" t="str">
        <f>MID(AB6910,FIND(" ",AB6910)+1,FIND(",",AB6910)-FIND(" ",AB6910)-1)</f>
        <v>Robson St</v>
      </c>
    </row>
    <row r="6911" spans="1:30" hidden="1" x14ac:dyDescent="0.3">
      <c r="A6911" t="s">
        <v>63</v>
      </c>
      <c r="B6911">
        <f>IF(A6911="twin",2,1)</f>
        <v>1</v>
      </c>
      <c r="C6911" t="s">
        <v>22</v>
      </c>
      <c r="D6911" t="s">
        <v>22</v>
      </c>
      <c r="E6911" t="s">
        <v>22</v>
      </c>
      <c r="F6911" t="s">
        <v>22</v>
      </c>
      <c r="G6911" t="s">
        <v>22</v>
      </c>
      <c r="H6911" t="s">
        <v>22</v>
      </c>
      <c r="J6911" t="s">
        <v>24</v>
      </c>
      <c r="K6911" t="s">
        <v>25</v>
      </c>
      <c r="L6911" t="s">
        <v>26</v>
      </c>
      <c r="M6911" t="s">
        <v>25</v>
      </c>
      <c r="N6911" t="s">
        <v>26</v>
      </c>
      <c r="O6911" t="s">
        <v>25</v>
      </c>
      <c r="P6911" t="s">
        <v>26</v>
      </c>
      <c r="R6911" t="s">
        <v>27</v>
      </c>
      <c r="S6911" t="s">
        <v>18712</v>
      </c>
      <c r="T6911" t="s">
        <v>18713</v>
      </c>
      <c r="U6911" t="str">
        <f>RIGHT(T6911,LEN(T6911)-FIND("[",T6911))</f>
        <v>-123.1645948989521, 49.26382894603069]}</v>
      </c>
      <c r="V6911" t="str">
        <f>LEFT(U6911,FIND(",",U6911)-1)</f>
        <v>-123.1645948989521</v>
      </c>
      <c r="W6911" s="2">
        <f>VALUE(V6911)</f>
        <v>-123.164594898952</v>
      </c>
      <c r="X6911" t="str">
        <f>MID(U6911,FIND(" ",U6911)+1,FIND("]",U6911)-FIND(" ",U6911)-1)</f>
        <v>49.26382894603069</v>
      </c>
      <c r="Y6911" s="2">
        <f>VALUE(X6911)</f>
        <v>49.2638289460306</v>
      </c>
      <c r="Z6911" t="s">
        <v>79</v>
      </c>
      <c r="AA6911" t="s">
        <v>18714</v>
      </c>
      <c r="AB6911" t="s">
        <v>27242</v>
      </c>
      <c r="AC6911" t="str">
        <f>LEFT(AB6911,FIND(" ",AB6911)-1)</f>
        <v>2592</v>
      </c>
      <c r="AD6911" t="str">
        <f>MID(AB6911,FIND(" ",AB6911)+1,FIND(",",AB6911)-FIND(" ",AB6911)-1)</f>
        <v>W Broadway</v>
      </c>
    </row>
    <row r="6912" spans="1:30" hidden="1" x14ac:dyDescent="0.3">
      <c r="A6912" t="s">
        <v>21</v>
      </c>
      <c r="B6912">
        <f>IF(A6912="twin",2,1)</f>
        <v>2</v>
      </c>
      <c r="C6912" t="s">
        <v>22</v>
      </c>
      <c r="D6912" t="s">
        <v>22</v>
      </c>
      <c r="E6912" t="s">
        <v>22</v>
      </c>
      <c r="F6912" t="s">
        <v>22</v>
      </c>
      <c r="G6912" t="s">
        <v>22</v>
      </c>
      <c r="H6912" t="s">
        <v>22</v>
      </c>
      <c r="J6912" t="s">
        <v>24</v>
      </c>
      <c r="K6912" t="s">
        <v>32</v>
      </c>
      <c r="L6912" t="s">
        <v>26</v>
      </c>
      <c r="M6912" t="s">
        <v>32</v>
      </c>
      <c r="N6912" t="s">
        <v>26</v>
      </c>
      <c r="O6912" t="s">
        <v>32</v>
      </c>
      <c r="P6912" t="s">
        <v>26</v>
      </c>
      <c r="R6912" t="s">
        <v>27</v>
      </c>
      <c r="S6912" t="s">
        <v>18715</v>
      </c>
      <c r="T6912" t="s">
        <v>13114</v>
      </c>
      <c r="U6912" t="str">
        <f>RIGHT(T6912,LEN(T6912)-FIND("[",T6912))</f>
        <v>-123.09992336794517, 49.27895451561458]}</v>
      </c>
      <c r="V6912" t="str">
        <f>LEFT(U6912,FIND(",",U6912)-1)</f>
        <v>-123.09992336794517</v>
      </c>
      <c r="W6912" s="2">
        <f>VALUE(V6912)</f>
        <v>-123.099923367945</v>
      </c>
      <c r="X6912" t="str">
        <f>MID(U6912,FIND(" ",U6912)+1,FIND("]",U6912)-FIND(" ",U6912)-1)</f>
        <v>49.27895451561458</v>
      </c>
      <c r="Y6912" s="2">
        <f>VALUE(X6912)</f>
        <v>49.278954515614501</v>
      </c>
      <c r="Z6912" t="s">
        <v>30</v>
      </c>
      <c r="AA6912" t="s">
        <v>18716</v>
      </c>
      <c r="AB6912" t="s">
        <v>28782</v>
      </c>
      <c r="AC6912" t="str">
        <f>LEFT(AB6912,FIND(" ",AB6912)-1)</f>
        <v>681</v>
      </c>
      <c r="AD6912" t="str">
        <f>MID(AB6912,FIND(" ",AB6912)+1,FIND(",",AB6912)-FIND(" ",AB6912)-1)</f>
        <v>Main St</v>
      </c>
    </row>
    <row r="6913" spans="1:30" hidden="1" x14ac:dyDescent="0.3">
      <c r="A6913" t="s">
        <v>21</v>
      </c>
      <c r="B6913">
        <f>IF(A6913="twin",2,1)</f>
        <v>2</v>
      </c>
      <c r="C6913" t="s">
        <v>23</v>
      </c>
      <c r="D6913" t="s">
        <v>22</v>
      </c>
      <c r="E6913" t="s">
        <v>23</v>
      </c>
      <c r="F6913" t="s">
        <v>22</v>
      </c>
      <c r="G6913" t="s">
        <v>23</v>
      </c>
      <c r="H6913" t="s">
        <v>22</v>
      </c>
      <c r="J6913" t="s">
        <v>24</v>
      </c>
      <c r="K6913" t="s">
        <v>25</v>
      </c>
      <c r="L6913" t="s">
        <v>26</v>
      </c>
      <c r="M6913" t="s">
        <v>25</v>
      </c>
      <c r="N6913" t="s">
        <v>26</v>
      </c>
      <c r="O6913" t="s">
        <v>25</v>
      </c>
      <c r="P6913" t="s">
        <v>26</v>
      </c>
      <c r="R6913" t="s">
        <v>27</v>
      </c>
      <c r="S6913" t="s">
        <v>18717</v>
      </c>
      <c r="T6913" t="s">
        <v>18718</v>
      </c>
      <c r="U6913" t="str">
        <f>RIGHT(T6913,LEN(T6913)-FIND("[",T6913))</f>
        <v>-123.16655039075675, 49.263814836784725]}</v>
      </c>
      <c r="V6913" t="str">
        <f>LEFT(U6913,FIND(",",U6913)-1)</f>
        <v>-123.16655039075675</v>
      </c>
      <c r="W6913" s="2">
        <f>VALUE(V6913)</f>
        <v>-123.166550390756</v>
      </c>
      <c r="X6913" t="str">
        <f>MID(U6913,FIND(" ",U6913)+1,FIND("]",U6913)-FIND(" ",U6913)-1)</f>
        <v>49.263814836784725</v>
      </c>
      <c r="Y6913" s="2">
        <f>VALUE(X6913)</f>
        <v>49.263814836784697</v>
      </c>
      <c r="Z6913" t="s">
        <v>79</v>
      </c>
      <c r="AA6913" t="s">
        <v>18719</v>
      </c>
      <c r="AB6913" t="s">
        <v>28447</v>
      </c>
      <c r="AC6913" t="str">
        <f>LEFT(AB6913,FIND(" ",AB6913)-1)</f>
        <v>2525</v>
      </c>
      <c r="AD6913" t="str">
        <f>MID(AB6913,FIND(" ",AB6913)+1,FIND(",",AB6913)-FIND(" ",AB6913)-1)</f>
        <v>Stephens St</v>
      </c>
    </row>
    <row r="6914" spans="1:30" hidden="1" x14ac:dyDescent="0.3">
      <c r="A6914" t="s">
        <v>21</v>
      </c>
      <c r="B6914">
        <f>IF(A6914="twin",2,1)</f>
        <v>2</v>
      </c>
      <c r="C6914" t="s">
        <v>22</v>
      </c>
      <c r="D6914" t="s">
        <v>22</v>
      </c>
      <c r="E6914" t="s">
        <v>22</v>
      </c>
      <c r="F6914" t="s">
        <v>22</v>
      </c>
      <c r="G6914" t="s">
        <v>22</v>
      </c>
      <c r="H6914" t="s">
        <v>22</v>
      </c>
      <c r="J6914" t="s">
        <v>24</v>
      </c>
      <c r="K6914" t="s">
        <v>32</v>
      </c>
      <c r="L6914" t="s">
        <v>26</v>
      </c>
      <c r="M6914" t="s">
        <v>32</v>
      </c>
      <c r="N6914" t="s">
        <v>26</v>
      </c>
      <c r="O6914" t="s">
        <v>32</v>
      </c>
      <c r="P6914" t="s">
        <v>26</v>
      </c>
      <c r="R6914" t="s">
        <v>27</v>
      </c>
      <c r="S6914" t="s">
        <v>18720</v>
      </c>
      <c r="T6914" t="s">
        <v>18721</v>
      </c>
      <c r="U6914" t="str">
        <f>RIGHT(T6914,LEN(T6914)-FIND("[",T6914))</f>
        <v>-123.11549173450217, 49.25600797297218]}</v>
      </c>
      <c r="V6914" t="str">
        <f>LEFT(U6914,FIND(",",U6914)-1)</f>
        <v>-123.11549173450217</v>
      </c>
      <c r="W6914" s="2">
        <f>VALUE(V6914)</f>
        <v>-123.115491734502</v>
      </c>
      <c r="X6914" t="str">
        <f>MID(U6914,FIND(" ",U6914)+1,FIND("]",U6914)-FIND(" ",U6914)-1)</f>
        <v>49.25600797297218</v>
      </c>
      <c r="Y6914" s="2">
        <f>VALUE(X6914)</f>
        <v>49.2560079729721</v>
      </c>
      <c r="Z6914" t="s">
        <v>1091</v>
      </c>
      <c r="AA6914" t="s">
        <v>18722</v>
      </c>
      <c r="AB6914" t="s">
        <v>27252</v>
      </c>
      <c r="AC6914" t="str">
        <f>LEFT(AB6914,FIND(" ",AB6914)-1)</f>
        <v>3297</v>
      </c>
      <c r="AD6914" t="str">
        <f>MID(AB6914,FIND(" ",AB6914)+1,FIND(",",AB6914)-FIND(" ",AB6914)-1)</f>
        <v>Cambie St</v>
      </c>
    </row>
    <row r="6915" spans="1:30" hidden="1" x14ac:dyDescent="0.3">
      <c r="A6915" t="s">
        <v>21</v>
      </c>
      <c r="B6915">
        <f>IF(A6915="twin",2,1)</f>
        <v>2</v>
      </c>
      <c r="C6915" t="s">
        <v>22</v>
      </c>
      <c r="D6915" t="s">
        <v>22</v>
      </c>
      <c r="E6915" t="s">
        <v>22</v>
      </c>
      <c r="F6915" t="s">
        <v>22</v>
      </c>
      <c r="G6915" t="s">
        <v>22</v>
      </c>
      <c r="H6915" t="s">
        <v>22</v>
      </c>
      <c r="J6915" t="s">
        <v>24</v>
      </c>
      <c r="K6915" t="s">
        <v>32</v>
      </c>
      <c r="L6915" t="s">
        <v>26</v>
      </c>
      <c r="M6915" t="s">
        <v>32</v>
      </c>
      <c r="N6915" t="s">
        <v>26</v>
      </c>
      <c r="O6915" t="s">
        <v>32</v>
      </c>
      <c r="P6915" t="s">
        <v>26</v>
      </c>
      <c r="R6915" t="s">
        <v>27</v>
      </c>
      <c r="S6915" t="s">
        <v>18723</v>
      </c>
      <c r="T6915" t="s">
        <v>18724</v>
      </c>
      <c r="U6915" t="str">
        <f>RIGHT(T6915,LEN(T6915)-FIND("[",T6915))</f>
        <v>-123.11444386259136, 49.256962643672516]}</v>
      </c>
      <c r="V6915" t="str">
        <f>LEFT(U6915,FIND(",",U6915)-1)</f>
        <v>-123.11444386259136</v>
      </c>
      <c r="W6915" s="2">
        <f>VALUE(V6915)</f>
        <v>-123.114443862591</v>
      </c>
      <c r="X6915" t="str">
        <f>MID(U6915,FIND(" ",U6915)+1,FIND("]",U6915)-FIND(" ",U6915)-1)</f>
        <v>49.256962643672516</v>
      </c>
      <c r="Y6915" s="2">
        <f>VALUE(X6915)</f>
        <v>49.256962643672502</v>
      </c>
      <c r="Z6915" t="s">
        <v>96</v>
      </c>
      <c r="AA6915" t="s">
        <v>18725</v>
      </c>
      <c r="AB6915" t="s">
        <v>29510</v>
      </c>
      <c r="AC6915" t="str">
        <f>LEFT(AB6915,FIND(" ",AB6915)-1)</f>
        <v>483</v>
      </c>
      <c r="AD6915" t="str">
        <f>MID(AB6915,FIND(" ",AB6915)+1,FIND(",",AB6915)-FIND(" ",AB6915)-1)</f>
        <v>W 16th Ave</v>
      </c>
    </row>
    <row r="6916" spans="1:30" hidden="1" x14ac:dyDescent="0.3">
      <c r="A6916" t="s">
        <v>21</v>
      </c>
      <c r="B6916">
        <f>IF(A6916="twin",2,1)</f>
        <v>2</v>
      </c>
      <c r="C6916" t="s">
        <v>22</v>
      </c>
      <c r="D6916" t="s">
        <v>22</v>
      </c>
      <c r="E6916" t="s">
        <v>22</v>
      </c>
      <c r="F6916" t="s">
        <v>22</v>
      </c>
      <c r="G6916" t="s">
        <v>22</v>
      </c>
      <c r="H6916" t="s">
        <v>22</v>
      </c>
      <c r="J6916" t="s">
        <v>24</v>
      </c>
      <c r="K6916" t="s">
        <v>32</v>
      </c>
      <c r="L6916" t="s">
        <v>26</v>
      </c>
      <c r="M6916" t="s">
        <v>32</v>
      </c>
      <c r="N6916" t="s">
        <v>26</v>
      </c>
      <c r="O6916" t="s">
        <v>32</v>
      </c>
      <c r="P6916" t="s">
        <v>26</v>
      </c>
      <c r="R6916" t="s">
        <v>27</v>
      </c>
      <c r="S6916" t="s">
        <v>18726</v>
      </c>
      <c r="T6916" t="s">
        <v>11807</v>
      </c>
      <c r="U6916" t="str">
        <f>RIGHT(T6916,LEN(T6916)-FIND("[",T6916))</f>
        <v>-123.11461288241746, 49.256967459477714]}</v>
      </c>
      <c r="V6916" t="str">
        <f>LEFT(U6916,FIND(",",U6916)-1)</f>
        <v>-123.11461288241746</v>
      </c>
      <c r="W6916" s="2">
        <f>VALUE(V6916)</f>
        <v>-123.11461288241701</v>
      </c>
      <c r="X6916" t="str">
        <f>MID(U6916,FIND(" ",U6916)+1,FIND("]",U6916)-FIND(" ",U6916)-1)</f>
        <v>49.256967459477714</v>
      </c>
      <c r="Y6916" s="2">
        <f>VALUE(X6916)</f>
        <v>49.2569674594777</v>
      </c>
      <c r="Z6916" t="s">
        <v>96</v>
      </c>
      <c r="AA6916" t="s">
        <v>18727</v>
      </c>
      <c r="AB6916" t="s">
        <v>28577</v>
      </c>
      <c r="AC6916" t="str">
        <f>LEFT(AB6916,FIND(" ",AB6916)-1)</f>
        <v>493</v>
      </c>
      <c r="AD6916" t="str">
        <f>MID(AB6916,FIND(" ",AB6916)+1,FIND(",",AB6916)-FIND(" ",AB6916)-1)</f>
        <v>W 16th Ave</v>
      </c>
    </row>
    <row r="6917" spans="1:30" hidden="1" x14ac:dyDescent="0.3">
      <c r="A6917" t="s">
        <v>21</v>
      </c>
      <c r="B6917">
        <f>IF(A6917="twin",2,1)</f>
        <v>2</v>
      </c>
      <c r="C6917" t="s">
        <v>23</v>
      </c>
      <c r="D6917" t="s">
        <v>52</v>
      </c>
      <c r="E6917" t="s">
        <v>23</v>
      </c>
      <c r="F6917" t="s">
        <v>52</v>
      </c>
      <c r="G6917" t="s">
        <v>23</v>
      </c>
      <c r="H6917" t="s">
        <v>52</v>
      </c>
      <c r="J6917" t="s">
        <v>24</v>
      </c>
      <c r="K6917" t="s">
        <v>32</v>
      </c>
      <c r="L6917" t="s">
        <v>26</v>
      </c>
      <c r="M6917" t="s">
        <v>32</v>
      </c>
      <c r="N6917" t="s">
        <v>26</v>
      </c>
      <c r="O6917" t="s">
        <v>32</v>
      </c>
      <c r="P6917" t="s">
        <v>26</v>
      </c>
      <c r="R6917" t="s">
        <v>27</v>
      </c>
      <c r="S6917" t="s">
        <v>18728</v>
      </c>
      <c r="T6917" t="s">
        <v>13129</v>
      </c>
      <c r="U6917" t="str">
        <f>RIGHT(T6917,LEN(T6917)-FIND("[",T6917))</f>
        <v>-123.1344761239473, 49.29094376843195]}</v>
      </c>
      <c r="V6917" t="str">
        <f>LEFT(U6917,FIND(",",U6917)-1)</f>
        <v>-123.1344761239473</v>
      </c>
      <c r="W6917" s="2">
        <f>VALUE(V6917)</f>
        <v>-123.134476123947</v>
      </c>
      <c r="X6917" t="str">
        <f>MID(U6917,FIND(" ",U6917)+1,FIND("]",U6917)-FIND(" ",U6917)-1)</f>
        <v>49.29094376843195</v>
      </c>
      <c r="Y6917" s="2">
        <f>VALUE(X6917)</f>
        <v>49.290943768431902</v>
      </c>
      <c r="Z6917" t="s">
        <v>84</v>
      </c>
      <c r="AA6917" t="s">
        <v>18729</v>
      </c>
      <c r="AB6917" t="s">
        <v>28784</v>
      </c>
      <c r="AC6917" t="str">
        <f>LEFT(AB6917,FIND(" ",AB6917)-1)</f>
        <v>1739</v>
      </c>
      <c r="AD6917" t="str">
        <f>MID(AB6917,FIND(" ",AB6917)+1,FIND(",",AB6917)-FIND(" ",AB6917)-1)</f>
        <v>Robson St</v>
      </c>
    </row>
    <row r="6918" spans="1:30" hidden="1" x14ac:dyDescent="0.3">
      <c r="A6918" t="s">
        <v>21</v>
      </c>
      <c r="B6918">
        <f>IF(A6918="twin",2,1)</f>
        <v>2</v>
      </c>
      <c r="C6918" t="s">
        <v>23</v>
      </c>
      <c r="D6918" t="s">
        <v>52</v>
      </c>
      <c r="E6918" t="s">
        <v>23</v>
      </c>
      <c r="F6918" t="s">
        <v>52</v>
      </c>
      <c r="G6918" t="s">
        <v>23</v>
      </c>
      <c r="H6918" t="s">
        <v>52</v>
      </c>
      <c r="J6918" t="s">
        <v>24</v>
      </c>
      <c r="K6918" t="s">
        <v>32</v>
      </c>
      <c r="L6918" t="s">
        <v>26</v>
      </c>
      <c r="M6918" t="s">
        <v>32</v>
      </c>
      <c r="N6918" t="s">
        <v>26</v>
      </c>
      <c r="O6918" t="s">
        <v>32</v>
      </c>
      <c r="P6918" t="s">
        <v>26</v>
      </c>
      <c r="R6918" t="s">
        <v>27</v>
      </c>
      <c r="S6918" t="s">
        <v>18730</v>
      </c>
      <c r="T6918" t="s">
        <v>5161</v>
      </c>
      <c r="U6918" t="str">
        <f>RIGHT(T6918,LEN(T6918)-FIND("[",T6918))</f>
        <v>-123.13473026339298, 49.2911097030461]}</v>
      </c>
      <c r="V6918" t="str">
        <f>LEFT(U6918,FIND(",",U6918)-1)</f>
        <v>-123.13473026339298</v>
      </c>
      <c r="W6918" s="2">
        <f>VALUE(V6918)</f>
        <v>-123.134730263392</v>
      </c>
      <c r="X6918" t="str">
        <f>MID(U6918,FIND(" ",U6918)+1,FIND("]",U6918)-FIND(" ",U6918)-1)</f>
        <v>49.2911097030461</v>
      </c>
      <c r="Y6918" s="2">
        <f>VALUE(X6918)</f>
        <v>49.291109703046097</v>
      </c>
      <c r="Z6918" t="s">
        <v>84</v>
      </c>
      <c r="AA6918" t="s">
        <v>18731</v>
      </c>
      <c r="AB6918" t="s">
        <v>27246</v>
      </c>
      <c r="AC6918" t="str">
        <f>LEFT(AB6918,FIND(" ",AB6918)-1)</f>
        <v>1749</v>
      </c>
      <c r="AD6918" t="str">
        <f>MID(AB6918,FIND(" ",AB6918)+1,FIND(",",AB6918)-FIND(" ",AB6918)-1)</f>
        <v>Robson St</v>
      </c>
    </row>
    <row r="6919" spans="1:30" hidden="1" x14ac:dyDescent="0.3">
      <c r="A6919" t="s">
        <v>63</v>
      </c>
      <c r="B6919">
        <f>IF(A6919="twin",2,1)</f>
        <v>1</v>
      </c>
      <c r="C6919" t="s">
        <v>23</v>
      </c>
      <c r="D6919" t="s">
        <v>52</v>
      </c>
      <c r="E6919" t="s">
        <v>23</v>
      </c>
      <c r="F6919" t="s">
        <v>52</v>
      </c>
      <c r="G6919" t="s">
        <v>23</v>
      </c>
      <c r="H6919" t="s">
        <v>52</v>
      </c>
      <c r="J6919" t="s">
        <v>24</v>
      </c>
      <c r="K6919" t="s">
        <v>32</v>
      </c>
      <c r="L6919" t="s">
        <v>26</v>
      </c>
      <c r="M6919" t="s">
        <v>32</v>
      </c>
      <c r="N6919" t="s">
        <v>26</v>
      </c>
      <c r="O6919" t="s">
        <v>32</v>
      </c>
      <c r="P6919" t="s">
        <v>26</v>
      </c>
      <c r="R6919" t="s">
        <v>27</v>
      </c>
      <c r="S6919" t="s">
        <v>18732</v>
      </c>
      <c r="T6919" t="s">
        <v>18733</v>
      </c>
      <c r="U6919" t="str">
        <f>RIGHT(T6919,LEN(T6919)-FIND("[",T6919))</f>
        <v>-123.13497158927021, 49.29126625211754]}</v>
      </c>
      <c r="V6919" t="str">
        <f>LEFT(U6919,FIND(",",U6919)-1)</f>
        <v>-123.13497158927021</v>
      </c>
      <c r="W6919" s="2">
        <f>VALUE(V6919)</f>
        <v>-123.13497158926999</v>
      </c>
      <c r="X6919" t="str">
        <f>MID(U6919,FIND(" ",U6919)+1,FIND("]",U6919)-FIND(" ",U6919)-1)</f>
        <v>49.29126625211754</v>
      </c>
      <c r="Y6919" s="2">
        <f>VALUE(X6919)</f>
        <v>49.291266252117502</v>
      </c>
      <c r="Z6919" t="s">
        <v>84</v>
      </c>
      <c r="AA6919" t="s">
        <v>18734</v>
      </c>
      <c r="AB6919" t="s">
        <v>29511</v>
      </c>
      <c r="AC6919" t="str">
        <f>LEFT(AB6919,FIND(" ",AB6919)-1)</f>
        <v>1773</v>
      </c>
      <c r="AD6919" t="str">
        <f>MID(AB6919,FIND(" ",AB6919)+1,FIND(",",AB6919)-FIND(" ",AB6919)-1)</f>
        <v>Robson St</v>
      </c>
    </row>
    <row r="6920" spans="1:30" hidden="1" x14ac:dyDescent="0.3">
      <c r="A6920" t="s">
        <v>247</v>
      </c>
      <c r="B6920">
        <f>IF(A6920="twin",2,1)</f>
        <v>1</v>
      </c>
      <c r="C6920" t="s">
        <v>45</v>
      </c>
      <c r="D6920" t="s">
        <v>22</v>
      </c>
      <c r="E6920" t="s">
        <v>45</v>
      </c>
      <c r="F6920" t="s">
        <v>22</v>
      </c>
      <c r="G6920" t="s">
        <v>45</v>
      </c>
      <c r="H6920" t="s">
        <v>22</v>
      </c>
      <c r="J6920" t="s">
        <v>24</v>
      </c>
      <c r="K6920" t="s">
        <v>32</v>
      </c>
      <c r="L6920" t="s">
        <v>26</v>
      </c>
      <c r="M6920" t="s">
        <v>32</v>
      </c>
      <c r="N6920" t="s">
        <v>26</v>
      </c>
      <c r="O6920" t="s">
        <v>32</v>
      </c>
      <c r="P6920" t="s">
        <v>26</v>
      </c>
      <c r="R6920" t="s">
        <v>27</v>
      </c>
      <c r="S6920" t="s">
        <v>18735</v>
      </c>
      <c r="T6920" t="s">
        <v>18736</v>
      </c>
      <c r="U6920" t="str">
        <f>RIGHT(T6920,LEN(T6920)-FIND("[",T6920))</f>
        <v>-123.12461402464947, 49.27572674695347]}</v>
      </c>
      <c r="V6920" t="str">
        <f>LEFT(U6920,FIND(",",U6920)-1)</f>
        <v>-123.12461402464947</v>
      </c>
      <c r="W6920" s="2">
        <f>VALUE(V6920)</f>
        <v>-123.12461402464901</v>
      </c>
      <c r="X6920" t="str">
        <f>MID(U6920,FIND(" ",U6920)+1,FIND("]",U6920)-FIND(" ",U6920)-1)</f>
        <v>49.27572674695347</v>
      </c>
      <c r="Y6920" s="2">
        <f>VALUE(X6920)</f>
        <v>49.275726746953403</v>
      </c>
      <c r="Z6920" t="s">
        <v>30</v>
      </c>
      <c r="AA6920" t="s">
        <v>18737</v>
      </c>
      <c r="AB6920" t="s">
        <v>29512</v>
      </c>
      <c r="AC6920" t="str">
        <f>LEFT(AB6920,FIND(" ",AB6920)-1)</f>
        <v>1223</v>
      </c>
      <c r="AD6920" t="str">
        <f>MID(AB6920,FIND(" ",AB6920)+1,FIND(",",AB6920)-FIND(" ",AB6920)-1)</f>
        <v>Richards St</v>
      </c>
    </row>
    <row r="6921" spans="1:30" hidden="1" x14ac:dyDescent="0.3">
      <c r="A6921" t="s">
        <v>63</v>
      </c>
      <c r="B6921">
        <f>IF(A6921="twin",2,1)</f>
        <v>1</v>
      </c>
      <c r="C6921" t="s">
        <v>23</v>
      </c>
      <c r="D6921" t="s">
        <v>52</v>
      </c>
      <c r="E6921" t="s">
        <v>23</v>
      </c>
      <c r="F6921" t="s">
        <v>52</v>
      </c>
      <c r="G6921" t="s">
        <v>23</v>
      </c>
      <c r="H6921" t="s">
        <v>52</v>
      </c>
      <c r="J6921" t="s">
        <v>24</v>
      </c>
      <c r="K6921" t="s">
        <v>32</v>
      </c>
      <c r="L6921" t="s">
        <v>26</v>
      </c>
      <c r="M6921" t="s">
        <v>32</v>
      </c>
      <c r="N6921" t="s">
        <v>26</v>
      </c>
      <c r="O6921" t="s">
        <v>32</v>
      </c>
      <c r="P6921" t="s">
        <v>26</v>
      </c>
      <c r="R6921" t="s">
        <v>27</v>
      </c>
      <c r="S6921" t="s">
        <v>18738</v>
      </c>
      <c r="T6921" t="s">
        <v>18739</v>
      </c>
      <c r="U6921" t="str">
        <f>RIGHT(T6921,LEN(T6921)-FIND("[",T6921))</f>
        <v>-123.13450547930229, 49.29078499659514]}</v>
      </c>
      <c r="V6921" t="str">
        <f>LEFT(U6921,FIND(",",U6921)-1)</f>
        <v>-123.13450547930229</v>
      </c>
      <c r="W6921" s="2">
        <f>VALUE(V6921)</f>
        <v>-123.13450547930201</v>
      </c>
      <c r="X6921" t="str">
        <f>MID(U6921,FIND(" ",U6921)+1,FIND("]",U6921)-FIND(" ",U6921)-1)</f>
        <v>49.29078499659514</v>
      </c>
      <c r="Y6921" s="2">
        <f>VALUE(X6921)</f>
        <v>49.2907849965951</v>
      </c>
      <c r="Z6921" t="s">
        <v>84</v>
      </c>
      <c r="AA6921" t="s">
        <v>18740</v>
      </c>
      <c r="AB6921" t="s">
        <v>27248</v>
      </c>
      <c r="AC6921" t="str">
        <f>LEFT(AB6921,FIND(" ",AB6921)-1)</f>
        <v>1720</v>
      </c>
      <c r="AD6921" t="str">
        <f>MID(AB6921,FIND(" ",AB6921)+1,FIND(",",AB6921)-FIND(" ",AB6921)-1)</f>
        <v>Robson St</v>
      </c>
    </row>
    <row r="6922" spans="1:30" hidden="1" x14ac:dyDescent="0.3">
      <c r="A6922" t="s">
        <v>21</v>
      </c>
      <c r="B6922">
        <f>IF(A6922="twin",2,1)</f>
        <v>2</v>
      </c>
      <c r="C6922" t="s">
        <v>45</v>
      </c>
      <c r="D6922" t="s">
        <v>22</v>
      </c>
      <c r="E6922" t="s">
        <v>45</v>
      </c>
      <c r="F6922" t="s">
        <v>22</v>
      </c>
      <c r="G6922" t="s">
        <v>45</v>
      </c>
      <c r="H6922" t="s">
        <v>22</v>
      </c>
      <c r="J6922" t="s">
        <v>24</v>
      </c>
      <c r="K6922" t="s">
        <v>32</v>
      </c>
      <c r="L6922" t="s">
        <v>26</v>
      </c>
      <c r="M6922" t="s">
        <v>32</v>
      </c>
      <c r="N6922" t="s">
        <v>26</v>
      </c>
      <c r="O6922" t="s">
        <v>32</v>
      </c>
      <c r="P6922" t="s">
        <v>26</v>
      </c>
      <c r="R6922" t="s">
        <v>27</v>
      </c>
      <c r="S6922" t="s">
        <v>18741</v>
      </c>
      <c r="T6922" t="s">
        <v>15596</v>
      </c>
      <c r="U6922" t="str">
        <f>RIGHT(T6922,LEN(T6922)-FIND("[",T6922))</f>
        <v>-123.1253618921751, 49.27504493925652]}</v>
      </c>
      <c r="V6922" t="str">
        <f>LEFT(U6922,FIND(",",U6922)-1)</f>
        <v>-123.1253618921751</v>
      </c>
      <c r="W6922" s="2">
        <f>VALUE(V6922)</f>
        <v>-123.12536189217499</v>
      </c>
      <c r="X6922" t="str">
        <f>MID(U6922,FIND(" ",U6922)+1,FIND("]",U6922)-FIND(" ",U6922)-1)</f>
        <v>49.27504493925652</v>
      </c>
      <c r="Y6922" s="2">
        <f>VALUE(X6922)</f>
        <v>49.275044939256503</v>
      </c>
      <c r="Z6922" t="s">
        <v>30</v>
      </c>
      <c r="AA6922" t="s">
        <v>18742</v>
      </c>
      <c r="AB6922" t="s">
        <v>29125</v>
      </c>
      <c r="AC6922" t="str">
        <f>LEFT(AB6922,FIND(" ",AB6922)-1)</f>
        <v>1286</v>
      </c>
      <c r="AD6922" t="str">
        <f>MID(AB6922,FIND(" ",AB6922)+1,FIND(",",AB6922)-FIND(" ",AB6922)-1)</f>
        <v>Richards St</v>
      </c>
    </row>
    <row r="6923" spans="1:30" hidden="1" x14ac:dyDescent="0.3">
      <c r="A6923" t="s">
        <v>21</v>
      </c>
      <c r="B6923">
        <f>IF(A6923="twin",2,1)</f>
        <v>2</v>
      </c>
      <c r="C6923" t="s">
        <v>45</v>
      </c>
      <c r="D6923" t="s">
        <v>22</v>
      </c>
      <c r="E6923" t="s">
        <v>45</v>
      </c>
      <c r="F6923" t="s">
        <v>22</v>
      </c>
      <c r="G6923" t="s">
        <v>45</v>
      </c>
      <c r="H6923" t="s">
        <v>22</v>
      </c>
      <c r="J6923" t="s">
        <v>24</v>
      </c>
      <c r="K6923" t="s">
        <v>32</v>
      </c>
      <c r="L6923" t="s">
        <v>26</v>
      </c>
      <c r="M6923" t="s">
        <v>32</v>
      </c>
      <c r="N6923" t="s">
        <v>26</v>
      </c>
      <c r="O6923" t="s">
        <v>32</v>
      </c>
      <c r="P6923" t="s">
        <v>26</v>
      </c>
      <c r="R6923" t="s">
        <v>27</v>
      </c>
      <c r="S6923" t="s">
        <v>18743</v>
      </c>
      <c r="T6923" t="s">
        <v>18744</v>
      </c>
      <c r="U6923" t="str">
        <f>RIGHT(T6923,LEN(T6923)-FIND("[",T6923))</f>
        <v>-123.12539573261633, 49.275210440997334]}</v>
      </c>
      <c r="V6923" t="str">
        <f>LEFT(U6923,FIND(",",U6923)-1)</f>
        <v>-123.12539573261633</v>
      </c>
      <c r="W6923" s="2">
        <f>VALUE(V6923)</f>
        <v>-123.125395732616</v>
      </c>
      <c r="X6923" t="str">
        <f>MID(U6923,FIND(" ",U6923)+1,FIND("]",U6923)-FIND(" ",U6923)-1)</f>
        <v>49.275210440997334</v>
      </c>
      <c r="Y6923" s="2">
        <f>VALUE(X6923)</f>
        <v>49.275210440997299</v>
      </c>
      <c r="Z6923" t="s">
        <v>30</v>
      </c>
      <c r="AA6923" t="s">
        <v>18745</v>
      </c>
      <c r="AB6923" t="s">
        <v>29513</v>
      </c>
      <c r="AC6923" t="str">
        <f>LEFT(AB6923,FIND(" ",AB6923)-1)</f>
        <v>1267</v>
      </c>
      <c r="AD6923" t="str">
        <f>MID(AB6923,FIND(" ",AB6923)+1,FIND(",",AB6923)-FIND(" ",AB6923)-1)</f>
        <v>Richards St</v>
      </c>
    </row>
    <row r="6924" spans="1:30" hidden="1" x14ac:dyDescent="0.3">
      <c r="A6924" t="s">
        <v>21</v>
      </c>
      <c r="B6924">
        <f>IF(A6924="twin",2,1)</f>
        <v>2</v>
      </c>
      <c r="C6924" t="s">
        <v>23</v>
      </c>
      <c r="D6924" t="s">
        <v>22</v>
      </c>
      <c r="E6924" t="s">
        <v>23</v>
      </c>
      <c r="F6924" t="s">
        <v>22</v>
      </c>
      <c r="G6924" t="s">
        <v>23</v>
      </c>
      <c r="H6924" t="s">
        <v>22</v>
      </c>
      <c r="J6924" t="s">
        <v>24</v>
      </c>
      <c r="K6924" t="s">
        <v>32</v>
      </c>
      <c r="L6924" t="s">
        <v>26</v>
      </c>
      <c r="M6924" t="s">
        <v>32</v>
      </c>
      <c r="N6924" t="s">
        <v>26</v>
      </c>
      <c r="O6924" t="s">
        <v>32</v>
      </c>
      <c r="P6924" t="s">
        <v>26</v>
      </c>
      <c r="R6924" t="s">
        <v>27</v>
      </c>
      <c r="S6924" t="s">
        <v>18746</v>
      </c>
      <c r="T6924" t="s">
        <v>18747</v>
      </c>
      <c r="U6924" t="str">
        <f>RIGHT(T6924,LEN(T6924)-FIND("[",T6924))</f>
        <v>-123.1184070060882, 49.27964634142809]}</v>
      </c>
      <c r="V6924" t="str">
        <f>LEFT(U6924,FIND(",",U6924)-1)</f>
        <v>-123.1184070060882</v>
      </c>
      <c r="W6924" s="2">
        <f>VALUE(V6924)</f>
        <v>-123.11840700608801</v>
      </c>
      <c r="X6924" t="str">
        <f>MID(U6924,FIND(" ",U6924)+1,FIND("]",U6924)-FIND(" ",U6924)-1)</f>
        <v>49.27964634142809</v>
      </c>
      <c r="Y6924" s="2">
        <f>VALUE(X6924)</f>
        <v>49.279646341427998</v>
      </c>
      <c r="Z6924" t="s">
        <v>30</v>
      </c>
      <c r="AA6924" t="s">
        <v>18748</v>
      </c>
      <c r="AB6924" t="s">
        <v>28759</v>
      </c>
      <c r="AC6924" t="str">
        <f>LEFT(AB6924,FIND(" ",AB6924)-1)</f>
        <v>808</v>
      </c>
      <c r="AD6924" t="str">
        <f>MID(AB6924,FIND(" ",AB6924)+1,FIND(",",AB6924)-FIND(" ",AB6924)-1)</f>
        <v>Richards St</v>
      </c>
    </row>
    <row r="6925" spans="1:30" hidden="1" x14ac:dyDescent="0.3">
      <c r="A6925" t="s">
        <v>21</v>
      </c>
      <c r="B6925">
        <f>IF(A6925="twin",2,1)</f>
        <v>2</v>
      </c>
      <c r="C6925" t="s">
        <v>23</v>
      </c>
      <c r="D6925" t="s">
        <v>22</v>
      </c>
      <c r="E6925" t="s">
        <v>23</v>
      </c>
      <c r="F6925" t="s">
        <v>22</v>
      </c>
      <c r="G6925" t="s">
        <v>23</v>
      </c>
      <c r="H6925" t="s">
        <v>22</v>
      </c>
      <c r="J6925" t="s">
        <v>24</v>
      </c>
      <c r="K6925" t="s">
        <v>32</v>
      </c>
      <c r="L6925" t="s">
        <v>26</v>
      </c>
      <c r="M6925" t="s">
        <v>32</v>
      </c>
      <c r="N6925" t="s">
        <v>26</v>
      </c>
      <c r="O6925" t="s">
        <v>32</v>
      </c>
      <c r="P6925" t="s">
        <v>26</v>
      </c>
      <c r="R6925" t="s">
        <v>27</v>
      </c>
      <c r="S6925" t="s">
        <v>18749</v>
      </c>
      <c r="T6925" t="s">
        <v>3249</v>
      </c>
      <c r="U6925" t="str">
        <f>RIGHT(T6925,LEN(T6925)-FIND("[",T6925))</f>
        <v>-123.11885438174221, 49.279535286370205]}</v>
      </c>
      <c r="V6925" t="str">
        <f>LEFT(U6925,FIND(",",U6925)-1)</f>
        <v>-123.11885438174221</v>
      </c>
      <c r="W6925" s="2">
        <f>VALUE(V6925)</f>
        <v>-123.118854381742</v>
      </c>
      <c r="X6925" t="str">
        <f>MID(U6925,FIND(" ",U6925)+1,FIND("]",U6925)-FIND(" ",U6925)-1)</f>
        <v>49.279535286370205</v>
      </c>
      <c r="Y6925" s="2">
        <f>VALUE(X6925)</f>
        <v>49.279535286370198</v>
      </c>
      <c r="Z6925" t="s">
        <v>30</v>
      </c>
      <c r="AA6925" t="s">
        <v>18750</v>
      </c>
      <c r="AB6925" t="s">
        <v>26769</v>
      </c>
      <c r="AC6925" t="str">
        <f>LEFT(AB6925,FIND(" ",AB6925)-1)</f>
        <v>861</v>
      </c>
      <c r="AD6925" t="str">
        <f>MID(AB6925,FIND(" ",AB6925)+1,FIND(",",AB6925)-FIND(" ",AB6925)-1)</f>
        <v>Richards St</v>
      </c>
    </row>
    <row r="6926" spans="1:30" hidden="1" x14ac:dyDescent="0.3">
      <c r="A6926" t="s">
        <v>21</v>
      </c>
      <c r="B6926">
        <f>IF(A6926="twin",2,1)</f>
        <v>2</v>
      </c>
      <c r="C6926" t="s">
        <v>22</v>
      </c>
      <c r="D6926" t="s">
        <v>22</v>
      </c>
      <c r="E6926" t="s">
        <v>22</v>
      </c>
      <c r="F6926" t="s">
        <v>22</v>
      </c>
      <c r="G6926" t="s">
        <v>22</v>
      </c>
      <c r="H6926" t="s">
        <v>22</v>
      </c>
      <c r="J6926" t="s">
        <v>24</v>
      </c>
      <c r="K6926" t="s">
        <v>32</v>
      </c>
      <c r="L6926" t="s">
        <v>26</v>
      </c>
      <c r="M6926" t="s">
        <v>32</v>
      </c>
      <c r="N6926" t="s">
        <v>26</v>
      </c>
      <c r="O6926" t="s">
        <v>32</v>
      </c>
      <c r="P6926" t="s">
        <v>26</v>
      </c>
      <c r="R6926" t="s">
        <v>27</v>
      </c>
      <c r="S6926" t="s">
        <v>18751</v>
      </c>
      <c r="T6926" t="s">
        <v>13152</v>
      </c>
      <c r="U6926" t="str">
        <f>RIGHT(T6926,LEN(T6926)-FIND("[",T6926))</f>
        <v>-123.15337149112204, 49.26200036241543]}</v>
      </c>
      <c r="V6926" t="str">
        <f>LEFT(U6926,FIND(",",U6926)-1)</f>
        <v>-123.15337149112204</v>
      </c>
      <c r="W6926" s="2">
        <f>VALUE(V6926)</f>
        <v>-123.153371491122</v>
      </c>
      <c r="X6926" t="str">
        <f>MID(U6926,FIND(" ",U6926)+1,FIND("]",U6926)-FIND(" ",U6926)-1)</f>
        <v>49.26200036241543</v>
      </c>
      <c r="Y6926" s="2">
        <f>VALUE(X6926)</f>
        <v>49.262000362415399</v>
      </c>
      <c r="Z6926" t="s">
        <v>79</v>
      </c>
      <c r="AA6926" t="s">
        <v>18752</v>
      </c>
      <c r="AB6926" t="s">
        <v>28170</v>
      </c>
      <c r="AC6926" t="str">
        <f>LEFT(AB6926,FIND(" ",AB6926)-1)</f>
        <v>2111</v>
      </c>
      <c r="AD6926" t="str">
        <f>MID(AB6926,FIND(" ",AB6926)+1,FIND(",",AB6926)-FIND(" ",AB6926)-1)</f>
        <v>W 11th Ave #404</v>
      </c>
    </row>
    <row r="6927" spans="1:30" hidden="1" x14ac:dyDescent="0.3">
      <c r="A6927" t="s">
        <v>21</v>
      </c>
      <c r="B6927">
        <f>IF(A6927="twin",2,1)</f>
        <v>2</v>
      </c>
      <c r="C6927" t="s">
        <v>22</v>
      </c>
      <c r="D6927" t="s">
        <v>22</v>
      </c>
      <c r="E6927" t="s">
        <v>22</v>
      </c>
      <c r="F6927" t="s">
        <v>22</v>
      </c>
      <c r="G6927" t="s">
        <v>22</v>
      </c>
      <c r="H6927" t="s">
        <v>22</v>
      </c>
      <c r="J6927" t="s">
        <v>24</v>
      </c>
      <c r="K6927" t="s">
        <v>32</v>
      </c>
      <c r="L6927" t="s">
        <v>26</v>
      </c>
      <c r="M6927" t="s">
        <v>32</v>
      </c>
      <c r="N6927" t="s">
        <v>26</v>
      </c>
      <c r="O6927" t="s">
        <v>32</v>
      </c>
      <c r="P6927" t="s">
        <v>26</v>
      </c>
      <c r="R6927" t="s">
        <v>27</v>
      </c>
      <c r="S6927" t="s">
        <v>18753</v>
      </c>
      <c r="T6927" t="s">
        <v>15347</v>
      </c>
      <c r="U6927" t="str">
        <f>RIGHT(T6927,LEN(T6927)-FIND("[",T6927))</f>
        <v>-123.11560493687102, 49.25591609054001]}</v>
      </c>
      <c r="V6927" t="str">
        <f>LEFT(U6927,FIND(",",U6927)-1)</f>
        <v>-123.11560493687102</v>
      </c>
      <c r="W6927" s="2">
        <f>VALUE(V6927)</f>
        <v>-123.11560493687099</v>
      </c>
      <c r="X6927" t="str">
        <f>MID(U6927,FIND(" ",U6927)+1,FIND("]",U6927)-FIND(" ",U6927)-1)</f>
        <v>49.25591609054001</v>
      </c>
      <c r="Y6927" s="2">
        <f>VALUE(X6927)</f>
        <v>49.255916090539998</v>
      </c>
      <c r="Z6927" t="s">
        <v>1091</v>
      </c>
      <c r="AA6927" t="s">
        <v>18754</v>
      </c>
      <c r="AB6927" t="s">
        <v>29094</v>
      </c>
      <c r="AC6927" t="str">
        <f>LEFT(AB6927,FIND(" ",AB6927)-1)</f>
        <v>534</v>
      </c>
      <c r="AD6927" t="str">
        <f>MID(AB6927,FIND(" ",AB6927)+1,FIND(",",AB6927)-FIND(" ",AB6927)-1)</f>
        <v>W 17th Ave</v>
      </c>
    </row>
    <row r="6928" spans="1:30" hidden="1" x14ac:dyDescent="0.3">
      <c r="A6928" t="s">
        <v>21</v>
      </c>
      <c r="B6928">
        <f>IF(A6928="twin",2,1)</f>
        <v>2</v>
      </c>
      <c r="C6928" t="s">
        <v>23</v>
      </c>
      <c r="D6928" t="s">
        <v>52</v>
      </c>
      <c r="E6928" t="s">
        <v>23</v>
      </c>
      <c r="F6928" t="s">
        <v>52</v>
      </c>
      <c r="G6928" t="s">
        <v>23</v>
      </c>
      <c r="H6928" t="s">
        <v>52</v>
      </c>
      <c r="J6928" t="s">
        <v>24</v>
      </c>
      <c r="K6928" t="s">
        <v>32</v>
      </c>
      <c r="L6928" t="s">
        <v>26</v>
      </c>
      <c r="M6928" t="s">
        <v>32</v>
      </c>
      <c r="N6928" t="s">
        <v>26</v>
      </c>
      <c r="O6928" t="s">
        <v>32</v>
      </c>
      <c r="P6928" t="s">
        <v>26</v>
      </c>
      <c r="R6928" t="s">
        <v>27</v>
      </c>
      <c r="S6928" t="s">
        <v>18755</v>
      </c>
      <c r="T6928" t="s">
        <v>17554</v>
      </c>
      <c r="U6928" t="str">
        <f>RIGHT(T6928,LEN(T6928)-FIND("[",T6928))</f>
        <v>-123.13499261710814, 49.29110024878441]}</v>
      </c>
      <c r="V6928" t="str">
        <f>LEFT(U6928,FIND(",",U6928)-1)</f>
        <v>-123.13499261710814</v>
      </c>
      <c r="W6928" s="2">
        <f>VALUE(V6928)</f>
        <v>-123.134992617108</v>
      </c>
      <c r="X6928" t="str">
        <f>MID(U6928,FIND(" ",U6928)+1,FIND("]",U6928)-FIND(" ",U6928)-1)</f>
        <v>49.29110024878441</v>
      </c>
      <c r="Y6928" s="2">
        <f>VALUE(X6928)</f>
        <v>49.291100248784403</v>
      </c>
      <c r="Z6928" t="s">
        <v>84</v>
      </c>
      <c r="AA6928" t="s">
        <v>18756</v>
      </c>
      <c r="AB6928" t="s">
        <v>29372</v>
      </c>
      <c r="AC6928" t="str">
        <f>LEFT(AB6928,FIND(" ",AB6928)-1)</f>
        <v>1755</v>
      </c>
      <c r="AD6928" t="str">
        <f>MID(AB6928,FIND(" ",AB6928)+1,FIND(",",AB6928)-FIND(" ",AB6928)-1)</f>
        <v>Robson St</v>
      </c>
    </row>
    <row r="6929" spans="1:30" hidden="1" x14ac:dyDescent="0.3">
      <c r="A6929" t="s">
        <v>21</v>
      </c>
      <c r="B6929">
        <f>IF(A6929="twin",2,1)</f>
        <v>2</v>
      </c>
      <c r="C6929" t="s">
        <v>22</v>
      </c>
      <c r="D6929" t="s">
        <v>22</v>
      </c>
      <c r="E6929" t="s">
        <v>22</v>
      </c>
      <c r="F6929" t="s">
        <v>22</v>
      </c>
      <c r="G6929" t="s">
        <v>22</v>
      </c>
      <c r="H6929" t="s">
        <v>22</v>
      </c>
      <c r="J6929" t="s">
        <v>24</v>
      </c>
      <c r="K6929" t="s">
        <v>32</v>
      </c>
      <c r="L6929" t="s">
        <v>26</v>
      </c>
      <c r="M6929" t="s">
        <v>32</v>
      </c>
      <c r="N6929" t="s">
        <v>26</v>
      </c>
      <c r="O6929" t="s">
        <v>32</v>
      </c>
      <c r="P6929" t="s">
        <v>26</v>
      </c>
      <c r="R6929" t="s">
        <v>27</v>
      </c>
      <c r="S6929" t="s">
        <v>18757</v>
      </c>
      <c r="T6929" t="s">
        <v>13137</v>
      </c>
      <c r="U6929" t="str">
        <f>RIGHT(T6929,LEN(T6929)-FIND("[",T6929))</f>
        <v>-123.12378932410034, 49.28842141259384]}</v>
      </c>
      <c r="V6929" t="str">
        <f>LEFT(U6929,FIND(",",U6929)-1)</f>
        <v>-123.12378932410034</v>
      </c>
      <c r="W6929" s="2">
        <f>VALUE(V6929)</f>
        <v>-123.1237893241</v>
      </c>
      <c r="X6929" t="str">
        <f>MID(U6929,FIND(" ",U6929)+1,FIND("]",U6929)-FIND(" ",U6929)-1)</f>
        <v>49.28842141259384</v>
      </c>
      <c r="Y6929" s="2">
        <f>VALUE(X6929)</f>
        <v>49.288421412593799</v>
      </c>
      <c r="Z6929" t="s">
        <v>30</v>
      </c>
      <c r="AA6929" t="s">
        <v>18758</v>
      </c>
      <c r="AB6929" t="s">
        <v>28786</v>
      </c>
      <c r="AC6929" t="str">
        <f>LEFT(AB6929,FIND(" ",AB6929)-1)</f>
        <v>1202</v>
      </c>
      <c r="AD6929" t="str">
        <f>MID(AB6929,FIND(" ",AB6929)+1,FIND(",",AB6929)-FIND(" ",AB6929)-1)</f>
        <v>BC-7A</v>
      </c>
    </row>
    <row r="6930" spans="1:30" hidden="1" x14ac:dyDescent="0.3">
      <c r="A6930" t="s">
        <v>21</v>
      </c>
      <c r="B6930">
        <f>IF(A6930="twin",2,1)</f>
        <v>2</v>
      </c>
      <c r="C6930" t="s">
        <v>22</v>
      </c>
      <c r="D6930" t="s">
        <v>22</v>
      </c>
      <c r="E6930" t="s">
        <v>22</v>
      </c>
      <c r="F6930" t="s">
        <v>22</v>
      </c>
      <c r="G6930" t="s">
        <v>22</v>
      </c>
      <c r="H6930" t="s">
        <v>22</v>
      </c>
      <c r="J6930" t="s">
        <v>24</v>
      </c>
      <c r="K6930" t="s">
        <v>32</v>
      </c>
      <c r="L6930" t="s">
        <v>26</v>
      </c>
      <c r="M6930" t="s">
        <v>32</v>
      </c>
      <c r="N6930" t="s">
        <v>26</v>
      </c>
      <c r="O6930" t="s">
        <v>32</v>
      </c>
      <c r="P6930" t="s">
        <v>26</v>
      </c>
      <c r="R6930" t="s">
        <v>27</v>
      </c>
      <c r="S6930" t="s">
        <v>18759</v>
      </c>
      <c r="T6930" t="s">
        <v>9212</v>
      </c>
      <c r="U6930" t="str">
        <f>RIGHT(T6930,LEN(T6930)-FIND("[",T6930))</f>
        <v>-123.10178230009488, 49.28146671306694]}</v>
      </c>
      <c r="V6930" t="str">
        <f>LEFT(U6930,FIND(",",U6930)-1)</f>
        <v>-123.10178230009488</v>
      </c>
      <c r="W6930" s="2">
        <f>VALUE(V6930)</f>
        <v>-123.101782300094</v>
      </c>
      <c r="X6930" t="str">
        <f>MID(U6930,FIND(" ",U6930)+1,FIND("]",U6930)-FIND(" ",U6930)-1)</f>
        <v>49.28146671306694</v>
      </c>
      <c r="Y6930" s="2">
        <f>VALUE(X6930)</f>
        <v>49.281466713066898</v>
      </c>
      <c r="Z6930" t="s">
        <v>30</v>
      </c>
      <c r="AA6930" t="s">
        <v>18760</v>
      </c>
      <c r="AB6930" t="s">
        <v>28144</v>
      </c>
      <c r="AC6930" t="str">
        <f>LEFT(AB6930,FIND(" ",AB6930)-1)</f>
        <v>109</v>
      </c>
      <c r="AD6930" t="str">
        <f>MID(AB6930,FIND(" ",AB6930)+1,FIND(",",AB6930)-FIND(" ",AB6930)-1)</f>
        <v>E Hastings St</v>
      </c>
    </row>
    <row r="6931" spans="1:30" hidden="1" x14ac:dyDescent="0.3">
      <c r="A6931" t="s">
        <v>21</v>
      </c>
      <c r="B6931">
        <f>IF(A6931="twin",2,1)</f>
        <v>2</v>
      </c>
      <c r="C6931" t="s">
        <v>22</v>
      </c>
      <c r="D6931" t="s">
        <v>22</v>
      </c>
      <c r="E6931" t="s">
        <v>22</v>
      </c>
      <c r="F6931" t="s">
        <v>22</v>
      </c>
      <c r="G6931" t="s">
        <v>22</v>
      </c>
      <c r="H6931" t="s">
        <v>22</v>
      </c>
      <c r="J6931" t="s">
        <v>24</v>
      </c>
      <c r="K6931" t="s">
        <v>32</v>
      </c>
      <c r="L6931" t="s">
        <v>26</v>
      </c>
      <c r="M6931" t="s">
        <v>32</v>
      </c>
      <c r="N6931" t="s">
        <v>26</v>
      </c>
      <c r="O6931" t="s">
        <v>32</v>
      </c>
      <c r="P6931" t="s">
        <v>26</v>
      </c>
      <c r="R6931" t="s">
        <v>27</v>
      </c>
      <c r="S6931" t="s">
        <v>18761</v>
      </c>
      <c r="T6931" t="s">
        <v>6247</v>
      </c>
      <c r="U6931" t="str">
        <f>RIGHT(T6931,LEN(T6931)-FIND("[",T6931))</f>
        <v>-123.10159701698224, 49.28146308015758]}</v>
      </c>
      <c r="V6931" t="str">
        <f>LEFT(U6931,FIND(",",U6931)-1)</f>
        <v>-123.10159701698224</v>
      </c>
      <c r="W6931" s="2">
        <f>VALUE(V6931)</f>
        <v>-123.101597016982</v>
      </c>
      <c r="X6931" t="str">
        <f>MID(U6931,FIND(" ",U6931)+1,FIND("]",U6931)-FIND(" ",U6931)-1)</f>
        <v>49.28146308015758</v>
      </c>
      <c r="Y6931" s="2">
        <f>VALUE(X6931)</f>
        <v>49.281463080157501</v>
      </c>
      <c r="Z6931" t="s">
        <v>30</v>
      </c>
      <c r="AA6931" t="s">
        <v>18762</v>
      </c>
      <c r="AB6931" t="s">
        <v>27506</v>
      </c>
      <c r="AC6931" t="str">
        <f>LEFT(AB6931,FIND(" ",AB6931)-1)</f>
        <v>123</v>
      </c>
      <c r="AD6931" t="str">
        <f>MID(AB6931,FIND(" ",AB6931)+1,FIND(",",AB6931)-FIND(" ",AB6931)-1)</f>
        <v>E Hastings St</v>
      </c>
    </row>
    <row r="6932" spans="1:30" hidden="1" x14ac:dyDescent="0.3">
      <c r="A6932" t="s">
        <v>21</v>
      </c>
      <c r="B6932">
        <f>IF(A6932="twin",2,1)</f>
        <v>2</v>
      </c>
      <c r="C6932" t="s">
        <v>22</v>
      </c>
      <c r="D6932" t="s">
        <v>22</v>
      </c>
      <c r="E6932" t="s">
        <v>22</v>
      </c>
      <c r="F6932" t="s">
        <v>22</v>
      </c>
      <c r="G6932" t="s">
        <v>22</v>
      </c>
      <c r="H6932" t="s">
        <v>22</v>
      </c>
      <c r="J6932" t="s">
        <v>24</v>
      </c>
      <c r="K6932" t="s">
        <v>32</v>
      </c>
      <c r="L6932" t="s">
        <v>26</v>
      </c>
      <c r="M6932" t="s">
        <v>32</v>
      </c>
      <c r="N6932" t="s">
        <v>26</v>
      </c>
      <c r="O6932" t="s">
        <v>32</v>
      </c>
      <c r="P6932" t="s">
        <v>26</v>
      </c>
      <c r="R6932" t="s">
        <v>27</v>
      </c>
      <c r="S6932" t="s">
        <v>18763</v>
      </c>
      <c r="T6932" t="s">
        <v>13164</v>
      </c>
      <c r="U6932" t="str">
        <f>RIGHT(T6932,LEN(T6932)-FIND("[",T6932))</f>
        <v>-123.10142470135254, 49.281460227145374]}</v>
      </c>
      <c r="V6932" t="str">
        <f>LEFT(U6932,FIND(",",U6932)-1)</f>
        <v>-123.10142470135254</v>
      </c>
      <c r="W6932" s="2">
        <f>VALUE(V6932)</f>
        <v>-123.101424701352</v>
      </c>
      <c r="X6932" t="str">
        <f>MID(U6932,FIND(" ",U6932)+1,FIND("]",U6932)-FIND(" ",U6932)-1)</f>
        <v>49.281460227145374</v>
      </c>
      <c r="Y6932" s="2">
        <f>VALUE(X6932)</f>
        <v>49.281460227145303</v>
      </c>
      <c r="Z6932" t="s">
        <v>30</v>
      </c>
      <c r="AA6932" t="s">
        <v>18764</v>
      </c>
      <c r="AB6932" t="s">
        <v>27506</v>
      </c>
      <c r="AC6932" t="str">
        <f>LEFT(AB6932,FIND(" ",AB6932)-1)</f>
        <v>123</v>
      </c>
      <c r="AD6932" t="str">
        <f>MID(AB6932,FIND(" ",AB6932)+1,FIND(",",AB6932)-FIND(" ",AB6932)-1)</f>
        <v>E Hastings St</v>
      </c>
    </row>
    <row r="6933" spans="1:30" hidden="1" x14ac:dyDescent="0.3">
      <c r="A6933" t="s">
        <v>21</v>
      </c>
      <c r="B6933">
        <f>IF(A6933="twin",2,1)</f>
        <v>2</v>
      </c>
      <c r="C6933" t="s">
        <v>22</v>
      </c>
      <c r="D6933" t="s">
        <v>23</v>
      </c>
      <c r="E6933" t="s">
        <v>22</v>
      </c>
      <c r="F6933" t="s">
        <v>23</v>
      </c>
      <c r="G6933" t="s">
        <v>22</v>
      </c>
      <c r="H6933" t="s">
        <v>23</v>
      </c>
      <c r="J6933" t="s">
        <v>24</v>
      </c>
      <c r="K6933" t="s">
        <v>32</v>
      </c>
      <c r="L6933" t="s">
        <v>26</v>
      </c>
      <c r="M6933" t="s">
        <v>32</v>
      </c>
      <c r="N6933" t="s">
        <v>26</v>
      </c>
      <c r="O6933" t="s">
        <v>32</v>
      </c>
      <c r="P6933" t="s">
        <v>26</v>
      </c>
      <c r="R6933" t="s">
        <v>27</v>
      </c>
      <c r="S6933" t="s">
        <v>18765</v>
      </c>
      <c r="T6933" t="s">
        <v>9218</v>
      </c>
      <c r="U6933" t="str">
        <f>RIGHT(T6933,LEN(T6933)-FIND("[",T6933))</f>
        <v>-123.12892319473545, 49.287172225746474]}</v>
      </c>
      <c r="V6933" t="str">
        <f>LEFT(U6933,FIND(",",U6933)-1)</f>
        <v>-123.12892319473545</v>
      </c>
      <c r="W6933" s="2">
        <f>VALUE(V6933)</f>
        <v>-123.12892319473499</v>
      </c>
      <c r="X6933" t="str">
        <f>MID(U6933,FIND(" ",U6933)+1,FIND("]",U6933)-FIND(" ",U6933)-1)</f>
        <v>49.287172225746474</v>
      </c>
      <c r="Y6933" s="2">
        <f>VALUE(X6933)</f>
        <v>49.287172225746403</v>
      </c>
      <c r="Z6933" t="s">
        <v>84</v>
      </c>
      <c r="AA6933" t="s">
        <v>18766</v>
      </c>
      <c r="AB6933" t="s">
        <v>27877</v>
      </c>
      <c r="AC6933" t="str">
        <f>LEFT(AB6933,FIND(" ",AB6933)-1)</f>
        <v>1311</v>
      </c>
      <c r="AD6933" t="str">
        <f>MID(AB6933,FIND(" ",AB6933)+1,FIND(",",AB6933)-FIND(" ",AB6933)-1)</f>
        <v>Robson St</v>
      </c>
    </row>
    <row r="6934" spans="1:30" hidden="1" x14ac:dyDescent="0.3">
      <c r="A6934" t="s">
        <v>21</v>
      </c>
      <c r="B6934">
        <f>IF(A6934="twin",2,1)</f>
        <v>2</v>
      </c>
      <c r="C6934" t="s">
        <v>22</v>
      </c>
      <c r="D6934" t="s">
        <v>23</v>
      </c>
      <c r="E6934" t="s">
        <v>22</v>
      </c>
      <c r="F6934" t="s">
        <v>23</v>
      </c>
      <c r="G6934" t="s">
        <v>22</v>
      </c>
      <c r="H6934" t="s">
        <v>23</v>
      </c>
      <c r="J6934" t="s">
        <v>24</v>
      </c>
      <c r="K6934" t="s">
        <v>32</v>
      </c>
      <c r="L6934" t="s">
        <v>26</v>
      </c>
      <c r="M6934" t="s">
        <v>32</v>
      </c>
      <c r="N6934" t="s">
        <v>26</v>
      </c>
      <c r="O6934" t="s">
        <v>32</v>
      </c>
      <c r="P6934" t="s">
        <v>26</v>
      </c>
      <c r="R6934" t="s">
        <v>27</v>
      </c>
      <c r="S6934" t="s">
        <v>18767</v>
      </c>
      <c r="T6934" t="s">
        <v>5191</v>
      </c>
      <c r="U6934" t="str">
        <f>RIGHT(T6934,LEN(T6934)-FIND("[",T6934))</f>
        <v>-123.1290367560234, 49.28724756846962]}</v>
      </c>
      <c r="V6934" t="str">
        <f>LEFT(U6934,FIND(",",U6934)-1)</f>
        <v>-123.1290367560234</v>
      </c>
      <c r="W6934" s="2">
        <f>VALUE(V6934)</f>
        <v>-123.129036756023</v>
      </c>
      <c r="X6934" t="str">
        <f>MID(U6934,FIND(" ",U6934)+1,FIND("]",U6934)-FIND(" ",U6934)-1)</f>
        <v>49.28724756846962</v>
      </c>
      <c r="Y6934" s="2">
        <f>VALUE(X6934)</f>
        <v>49.287247568469603</v>
      </c>
      <c r="Z6934" t="s">
        <v>84</v>
      </c>
      <c r="AA6934" t="s">
        <v>18768</v>
      </c>
      <c r="AB6934" t="s">
        <v>27256</v>
      </c>
      <c r="AC6934" t="str">
        <f>LEFT(AB6934,FIND(" ",AB6934)-1)</f>
        <v>1300</v>
      </c>
      <c r="AD6934" t="str">
        <f>MID(AB6934,FIND(" ",AB6934)+1,FIND(",",AB6934)-FIND(" ",AB6934)-1)</f>
        <v>Robson St</v>
      </c>
    </row>
    <row r="6935" spans="1:30" hidden="1" x14ac:dyDescent="0.3">
      <c r="A6935" t="s">
        <v>21</v>
      </c>
      <c r="B6935">
        <f>IF(A6935="twin",2,1)</f>
        <v>2</v>
      </c>
      <c r="C6935" t="s">
        <v>22</v>
      </c>
      <c r="D6935" t="s">
        <v>23</v>
      </c>
      <c r="E6935" t="s">
        <v>22</v>
      </c>
      <c r="F6935" t="s">
        <v>23</v>
      </c>
      <c r="G6935" t="s">
        <v>22</v>
      </c>
      <c r="H6935" t="s">
        <v>23</v>
      </c>
      <c r="J6935" t="s">
        <v>24</v>
      </c>
      <c r="K6935" t="s">
        <v>32</v>
      </c>
      <c r="L6935" t="s">
        <v>26</v>
      </c>
      <c r="M6935" t="s">
        <v>32</v>
      </c>
      <c r="N6935" t="s">
        <v>26</v>
      </c>
      <c r="O6935" t="s">
        <v>32</v>
      </c>
      <c r="P6935" t="s">
        <v>26</v>
      </c>
      <c r="R6935" t="s">
        <v>27</v>
      </c>
      <c r="S6935" t="s">
        <v>18769</v>
      </c>
      <c r="T6935" t="s">
        <v>9221</v>
      </c>
      <c r="U6935" t="str">
        <f>RIGHT(T6935,LEN(T6935)-FIND("[",T6935))</f>
        <v>-123.12916237571699, 49.28732750312961]}</v>
      </c>
      <c r="V6935" t="str">
        <f>LEFT(U6935,FIND(",",U6935)-1)</f>
        <v>-123.12916237571699</v>
      </c>
      <c r="W6935" s="2">
        <f>VALUE(V6935)</f>
        <v>-123.12916237571601</v>
      </c>
      <c r="X6935" t="str">
        <f>MID(U6935,FIND(" ",U6935)+1,FIND("]",U6935)-FIND(" ",U6935)-1)</f>
        <v>49.28732750312961</v>
      </c>
      <c r="Y6935" s="2">
        <f>VALUE(X6935)</f>
        <v>49.287327503129603</v>
      </c>
      <c r="Z6935" t="s">
        <v>84</v>
      </c>
      <c r="AA6935" t="s">
        <v>18770</v>
      </c>
      <c r="AB6935" t="s">
        <v>27256</v>
      </c>
      <c r="AC6935" t="str">
        <f>LEFT(AB6935,FIND(" ",AB6935)-1)</f>
        <v>1300</v>
      </c>
      <c r="AD6935" t="str">
        <f>MID(AB6935,FIND(" ",AB6935)+1,FIND(",",AB6935)-FIND(" ",AB6935)-1)</f>
        <v>Robson St</v>
      </c>
    </row>
    <row r="6936" spans="1:30" hidden="1" x14ac:dyDescent="0.3">
      <c r="A6936" t="s">
        <v>21</v>
      </c>
      <c r="B6936">
        <f>IF(A6936="twin",2,1)</f>
        <v>2</v>
      </c>
      <c r="C6936" t="s">
        <v>22</v>
      </c>
      <c r="D6936" t="s">
        <v>23</v>
      </c>
      <c r="E6936" t="s">
        <v>22</v>
      </c>
      <c r="F6936" t="s">
        <v>23</v>
      </c>
      <c r="G6936" t="s">
        <v>22</v>
      </c>
      <c r="H6936" t="s">
        <v>23</v>
      </c>
      <c r="J6936" t="s">
        <v>24</v>
      </c>
      <c r="K6936" t="s">
        <v>32</v>
      </c>
      <c r="L6936" t="s">
        <v>26</v>
      </c>
      <c r="M6936" t="s">
        <v>32</v>
      </c>
      <c r="N6936" t="s">
        <v>26</v>
      </c>
      <c r="O6936" t="s">
        <v>32</v>
      </c>
      <c r="P6936" t="s">
        <v>26</v>
      </c>
      <c r="R6936" t="s">
        <v>27</v>
      </c>
      <c r="S6936" t="s">
        <v>18771</v>
      </c>
      <c r="T6936" t="s">
        <v>9224</v>
      </c>
      <c r="U6936" t="str">
        <f>RIGHT(T6936,LEN(T6936)-FIND("[",T6936))</f>
        <v>-123.1295378523058, 49.287574063206414]}</v>
      </c>
      <c r="V6936" t="str">
        <f>LEFT(U6936,FIND(",",U6936)-1)</f>
        <v>-123.1295378523058</v>
      </c>
      <c r="W6936" s="2">
        <f>VALUE(V6936)</f>
        <v>-123.12953785230501</v>
      </c>
      <c r="X6936" t="str">
        <f>MID(U6936,FIND(" ",U6936)+1,FIND("]",U6936)-FIND(" ",U6936)-1)</f>
        <v>49.287574063206414</v>
      </c>
      <c r="Y6936" s="2">
        <f>VALUE(X6936)</f>
        <v>49.287574063206399</v>
      </c>
      <c r="Z6936" t="s">
        <v>84</v>
      </c>
      <c r="AA6936" t="s">
        <v>18772</v>
      </c>
      <c r="AB6936" t="s">
        <v>27257</v>
      </c>
      <c r="AC6936" t="str">
        <f>LEFT(AB6936,FIND(" ",AB6936)-1)</f>
        <v>1360</v>
      </c>
      <c r="AD6936" t="str">
        <f>MID(AB6936,FIND(" ",AB6936)+1,FIND(",",AB6936)-FIND(" ",AB6936)-1)</f>
        <v>Robson St</v>
      </c>
    </row>
    <row r="6937" spans="1:30" hidden="1" x14ac:dyDescent="0.3">
      <c r="A6937" t="s">
        <v>21</v>
      </c>
      <c r="B6937">
        <f>IF(A6937="twin",2,1)</f>
        <v>2</v>
      </c>
      <c r="C6937" t="s">
        <v>22</v>
      </c>
      <c r="D6937" t="s">
        <v>23</v>
      </c>
      <c r="E6937" t="s">
        <v>22</v>
      </c>
      <c r="F6937" t="s">
        <v>23</v>
      </c>
      <c r="G6937" t="s">
        <v>22</v>
      </c>
      <c r="H6937" t="s">
        <v>23</v>
      </c>
      <c r="J6937" t="s">
        <v>24</v>
      </c>
      <c r="K6937" t="s">
        <v>32</v>
      </c>
      <c r="L6937" t="s">
        <v>26</v>
      </c>
      <c r="M6937" t="s">
        <v>32</v>
      </c>
      <c r="N6937" t="s">
        <v>26</v>
      </c>
      <c r="O6937" t="s">
        <v>32</v>
      </c>
      <c r="P6937" t="s">
        <v>26</v>
      </c>
      <c r="R6937" t="s">
        <v>27</v>
      </c>
      <c r="S6937" t="s">
        <v>18773</v>
      </c>
      <c r="T6937" t="s">
        <v>5194</v>
      </c>
      <c r="U6937" t="str">
        <f>RIGHT(T6937,LEN(T6937)-FIND("[",T6937))</f>
        <v>-123.12966533751403, 49.28765683769787]}</v>
      </c>
      <c r="V6937" t="str">
        <f>LEFT(U6937,FIND(",",U6937)-1)</f>
        <v>-123.12966533751403</v>
      </c>
      <c r="W6937" s="2">
        <f>VALUE(V6937)</f>
        <v>-123.129665337514</v>
      </c>
      <c r="X6937" t="str">
        <f>MID(U6937,FIND(" ",U6937)+1,FIND("]",U6937)-FIND(" ",U6937)-1)</f>
        <v>49.28765683769787</v>
      </c>
      <c r="Y6937" s="2">
        <f>VALUE(X6937)</f>
        <v>49.287656837697803</v>
      </c>
      <c r="Z6937" t="s">
        <v>84</v>
      </c>
      <c r="AA6937" t="s">
        <v>18774</v>
      </c>
      <c r="AB6937" t="s">
        <v>27257</v>
      </c>
      <c r="AC6937" t="str">
        <f>LEFT(AB6937,FIND(" ",AB6937)-1)</f>
        <v>1360</v>
      </c>
      <c r="AD6937" t="str">
        <f>MID(AB6937,FIND(" ",AB6937)+1,FIND(",",AB6937)-FIND(" ",AB6937)-1)</f>
        <v>Robson St</v>
      </c>
    </row>
    <row r="6938" spans="1:30" hidden="1" x14ac:dyDescent="0.3">
      <c r="A6938" t="s">
        <v>21</v>
      </c>
      <c r="B6938">
        <f>IF(A6938="twin",2,1)</f>
        <v>2</v>
      </c>
      <c r="C6938" t="s">
        <v>22</v>
      </c>
      <c r="D6938" t="s">
        <v>22</v>
      </c>
      <c r="E6938" t="s">
        <v>22</v>
      </c>
      <c r="F6938" t="s">
        <v>22</v>
      </c>
      <c r="G6938" t="s">
        <v>22</v>
      </c>
      <c r="H6938" t="s">
        <v>22</v>
      </c>
      <c r="J6938" t="s">
        <v>24</v>
      </c>
      <c r="K6938" t="s">
        <v>32</v>
      </c>
      <c r="L6938" t="s">
        <v>26</v>
      </c>
      <c r="M6938" t="s">
        <v>32</v>
      </c>
      <c r="N6938" t="s">
        <v>26</v>
      </c>
      <c r="O6938" t="s">
        <v>32</v>
      </c>
      <c r="P6938" t="s">
        <v>26</v>
      </c>
      <c r="R6938" t="s">
        <v>27</v>
      </c>
      <c r="S6938" t="s">
        <v>18775</v>
      </c>
      <c r="T6938" t="s">
        <v>1171</v>
      </c>
      <c r="U6938" t="str">
        <f>RIGHT(T6938,LEN(T6938)-FIND("[",T6938))</f>
        <v>-123.1146019786367, 49.255902463518716]}</v>
      </c>
      <c r="V6938" t="str">
        <f>LEFT(U6938,FIND(",",U6938)-1)</f>
        <v>-123.1146019786367</v>
      </c>
      <c r="W6938" s="2">
        <f>VALUE(V6938)</f>
        <v>-123.114601978636</v>
      </c>
      <c r="X6938" t="str">
        <f>MID(U6938,FIND(" ",U6938)+1,FIND("]",U6938)-FIND(" ",U6938)-1)</f>
        <v>49.255902463518716</v>
      </c>
      <c r="Y6938" s="2">
        <f>VALUE(X6938)</f>
        <v>49.255902463518701</v>
      </c>
      <c r="Z6938" t="s">
        <v>794</v>
      </c>
      <c r="AA6938" t="s">
        <v>18776</v>
      </c>
      <c r="AB6938" t="s">
        <v>26187</v>
      </c>
      <c r="AC6938" t="str">
        <f>LEFT(AB6938,FIND(" ",AB6938)-1)</f>
        <v>490</v>
      </c>
      <c r="AD6938" t="str">
        <f>MID(AB6938,FIND(" ",AB6938)+1,FIND(",",AB6938)-FIND(" ",AB6938)-1)</f>
        <v>W 17th Ave</v>
      </c>
    </row>
    <row r="6939" spans="1:30" hidden="1" x14ac:dyDescent="0.3">
      <c r="A6939" t="s">
        <v>21</v>
      </c>
      <c r="B6939">
        <f>IF(A6939="twin",2,1)</f>
        <v>2</v>
      </c>
      <c r="C6939" t="s">
        <v>22</v>
      </c>
      <c r="D6939" t="s">
        <v>22</v>
      </c>
      <c r="E6939" t="s">
        <v>22</v>
      </c>
      <c r="F6939" t="s">
        <v>22</v>
      </c>
      <c r="G6939" t="s">
        <v>22</v>
      </c>
      <c r="H6939" t="s">
        <v>22</v>
      </c>
      <c r="J6939" t="s">
        <v>24</v>
      </c>
      <c r="K6939" t="s">
        <v>32</v>
      </c>
      <c r="L6939" t="s">
        <v>26</v>
      </c>
      <c r="M6939" t="s">
        <v>32</v>
      </c>
      <c r="N6939" t="s">
        <v>26</v>
      </c>
      <c r="O6939" t="s">
        <v>32</v>
      </c>
      <c r="P6939" t="s">
        <v>26</v>
      </c>
      <c r="R6939" t="s">
        <v>53</v>
      </c>
      <c r="S6939" t="s">
        <v>18777</v>
      </c>
      <c r="T6939" t="s">
        <v>5209</v>
      </c>
      <c r="U6939" t="str">
        <f>RIGHT(T6939,LEN(T6939)-FIND("[",T6939))</f>
        <v>-123.12620525557394, 49.28360317104678]}</v>
      </c>
      <c r="V6939" t="str">
        <f>LEFT(U6939,FIND(",",U6939)-1)</f>
        <v>-123.12620525557394</v>
      </c>
      <c r="W6939" s="2">
        <f>VALUE(V6939)</f>
        <v>-123.126205255573</v>
      </c>
      <c r="X6939" t="str">
        <f>MID(U6939,FIND(" ",U6939)+1,FIND("]",U6939)-FIND(" ",U6939)-1)</f>
        <v>49.28360317104678</v>
      </c>
      <c r="Y6939" s="2">
        <f>VALUE(X6939)</f>
        <v>49.2836031710467</v>
      </c>
      <c r="Z6939" t="s">
        <v>84</v>
      </c>
      <c r="AA6939" t="s">
        <v>18778</v>
      </c>
      <c r="AB6939" t="s">
        <v>27260</v>
      </c>
      <c r="AC6939" t="str">
        <f>LEFT(AB6939,FIND(" ",AB6939)-1)</f>
        <v>900</v>
      </c>
      <c r="AD6939" t="str">
        <f>MID(AB6939,FIND(" ",AB6939)+1,FIND(",",AB6939)-FIND(" ",AB6939)-1)</f>
        <v>Thurlow St</v>
      </c>
    </row>
    <row r="6940" spans="1:30" hidden="1" x14ac:dyDescent="0.3">
      <c r="A6940" t="s">
        <v>63</v>
      </c>
      <c r="B6940">
        <f>IF(A6940="twin",2,1)</f>
        <v>1</v>
      </c>
      <c r="C6940" t="s">
        <v>1635</v>
      </c>
      <c r="D6940" t="s">
        <v>23</v>
      </c>
      <c r="E6940" t="s">
        <v>1635</v>
      </c>
      <c r="F6940" t="s">
        <v>23</v>
      </c>
      <c r="G6940" t="s">
        <v>1635</v>
      </c>
      <c r="H6940" t="s">
        <v>23</v>
      </c>
      <c r="I6940" t="s">
        <v>2446</v>
      </c>
      <c r="J6940" t="s">
        <v>24</v>
      </c>
      <c r="K6940" t="s">
        <v>32</v>
      </c>
      <c r="L6940" t="s">
        <v>26</v>
      </c>
      <c r="M6940" t="s">
        <v>32</v>
      </c>
      <c r="N6940" t="s">
        <v>26</v>
      </c>
      <c r="O6940" t="s">
        <v>32</v>
      </c>
      <c r="P6940" t="s">
        <v>26</v>
      </c>
      <c r="R6940" t="s">
        <v>27</v>
      </c>
      <c r="S6940" t="s">
        <v>18779</v>
      </c>
      <c r="T6940" t="s">
        <v>18780</v>
      </c>
      <c r="U6940" t="str">
        <f>RIGHT(T6940,LEN(T6940)-FIND("[",T6940))</f>
        <v>-123.12244278877434, 49.28544483420274]}</v>
      </c>
      <c r="V6940" t="str">
        <f>LEFT(U6940,FIND(",",U6940)-1)</f>
        <v>-123.12244278877434</v>
      </c>
      <c r="W6940" s="2">
        <f>VALUE(V6940)</f>
        <v>-123.12244278877399</v>
      </c>
      <c r="X6940" t="str">
        <f>MID(U6940,FIND(" ",U6940)+1,FIND("]",U6940)-FIND(" ",U6940)-1)</f>
        <v>49.28544483420274</v>
      </c>
      <c r="Y6940" s="2">
        <f>VALUE(X6940)</f>
        <v>49.2854448342027</v>
      </c>
      <c r="Z6940" t="s">
        <v>30</v>
      </c>
      <c r="AA6940" t="s">
        <v>18781</v>
      </c>
      <c r="AB6940" t="s">
        <v>29514</v>
      </c>
      <c r="AC6940" t="str">
        <f>LEFT(AB6940,FIND(" ",AB6940)-1)</f>
        <v>1070</v>
      </c>
      <c r="AD6940" t="str">
        <f>MID(AB6940,FIND(" ",AB6940)+1,FIND(",",AB6940)-FIND(" ",AB6940)-1)</f>
        <v>W Georgia St</v>
      </c>
    </row>
    <row r="6941" spans="1:30" hidden="1" x14ac:dyDescent="0.3">
      <c r="A6941" t="s">
        <v>21</v>
      </c>
      <c r="B6941">
        <f>IF(A6941="twin",2,1)</f>
        <v>2</v>
      </c>
      <c r="C6941" t="s">
        <v>52</v>
      </c>
      <c r="D6941" t="s">
        <v>52</v>
      </c>
      <c r="E6941" t="s">
        <v>52</v>
      </c>
      <c r="F6941" t="s">
        <v>52</v>
      </c>
      <c r="G6941" t="s">
        <v>52</v>
      </c>
      <c r="H6941" t="s">
        <v>52</v>
      </c>
      <c r="J6941" t="s">
        <v>24</v>
      </c>
      <c r="K6941" t="s">
        <v>32</v>
      </c>
      <c r="L6941" t="s">
        <v>26</v>
      </c>
      <c r="M6941" t="s">
        <v>32</v>
      </c>
      <c r="N6941" t="s">
        <v>26</v>
      </c>
      <c r="O6941" t="s">
        <v>32</v>
      </c>
      <c r="P6941" t="s">
        <v>26</v>
      </c>
      <c r="R6941" t="s">
        <v>27</v>
      </c>
      <c r="S6941" t="s">
        <v>18782</v>
      </c>
      <c r="T6941" t="s">
        <v>1473</v>
      </c>
      <c r="U6941" t="str">
        <f>RIGHT(T6941,LEN(T6941)-FIND("[",T6941))</f>
        <v>-123.12333322026488, 49.274375667518534]}</v>
      </c>
      <c r="V6941" t="str">
        <f>LEFT(U6941,FIND(",",U6941)-1)</f>
        <v>-123.12333322026488</v>
      </c>
      <c r="W6941" s="2">
        <f>VALUE(V6941)</f>
        <v>-123.123333220264</v>
      </c>
      <c r="X6941" t="str">
        <f>MID(U6941,FIND(" ",U6941)+1,FIND("]",U6941)-FIND(" ",U6941)-1)</f>
        <v>49.274375667518534</v>
      </c>
      <c r="Y6941" s="2">
        <f>VALUE(X6941)</f>
        <v>49.274375667518498</v>
      </c>
      <c r="Z6941" t="s">
        <v>30</v>
      </c>
      <c r="AA6941" t="s">
        <v>18783</v>
      </c>
      <c r="AB6941" t="s">
        <v>26271</v>
      </c>
      <c r="AC6941" t="str">
        <f>LEFT(AB6941,FIND(" ",AB6941)-1)</f>
        <v>1230</v>
      </c>
      <c r="AD6941" t="str">
        <f>MID(AB6941,FIND(" ",AB6941)+1,FIND(",",AB6941)-FIND(" ",AB6941)-1)</f>
        <v>Hamilton St</v>
      </c>
    </row>
    <row r="6942" spans="1:30" hidden="1" x14ac:dyDescent="0.3">
      <c r="A6942" t="s">
        <v>21</v>
      </c>
      <c r="B6942">
        <f>IF(A6942="twin",2,1)</f>
        <v>2</v>
      </c>
      <c r="C6942" t="s">
        <v>22</v>
      </c>
      <c r="D6942" t="s">
        <v>22</v>
      </c>
      <c r="E6942" t="s">
        <v>22</v>
      </c>
      <c r="F6942" t="s">
        <v>22</v>
      </c>
      <c r="G6942" t="s">
        <v>22</v>
      </c>
      <c r="H6942" t="s">
        <v>22</v>
      </c>
      <c r="J6942" t="s">
        <v>24</v>
      </c>
      <c r="K6942" t="s">
        <v>32</v>
      </c>
      <c r="L6942" t="s">
        <v>26</v>
      </c>
      <c r="M6942" t="s">
        <v>32</v>
      </c>
      <c r="N6942" t="s">
        <v>26</v>
      </c>
      <c r="O6942" t="s">
        <v>32</v>
      </c>
      <c r="P6942" t="s">
        <v>26</v>
      </c>
      <c r="R6942" t="s">
        <v>27</v>
      </c>
      <c r="S6942" t="s">
        <v>18784</v>
      </c>
      <c r="T6942" t="s">
        <v>1584</v>
      </c>
      <c r="U6942" t="str">
        <f>RIGHT(T6942,LEN(T6942)-FIND("[",T6942))</f>
        <v>-123.12023410742582, 49.27843596094536]}</v>
      </c>
      <c r="V6942" t="str">
        <f>LEFT(U6942,FIND(",",U6942)-1)</f>
        <v>-123.12023410742582</v>
      </c>
      <c r="W6942" s="2">
        <f>VALUE(V6942)</f>
        <v>-123.12023410742501</v>
      </c>
      <c r="X6942" t="str">
        <f>MID(U6942,FIND(" ",U6942)+1,FIND("]",U6942)-FIND(" ",U6942)-1)</f>
        <v>49.27843596094536</v>
      </c>
      <c r="Y6942" s="2">
        <f>VALUE(X6942)</f>
        <v>49.278435960945302</v>
      </c>
      <c r="Z6942" t="s">
        <v>30</v>
      </c>
      <c r="AA6942" t="s">
        <v>18785</v>
      </c>
      <c r="AB6942" t="s">
        <v>26304</v>
      </c>
      <c r="AC6942" t="str">
        <f>LEFT(AB6942,FIND(" ",AB6942)-1)</f>
        <v>944</v>
      </c>
      <c r="AD6942" t="str">
        <f>MID(AB6942,FIND(" ",AB6942)+1,FIND(",",AB6942)-FIND(" ",AB6942)-1)</f>
        <v>Richards St</v>
      </c>
    </row>
    <row r="6943" spans="1:30" hidden="1" x14ac:dyDescent="0.3">
      <c r="A6943" t="s">
        <v>616</v>
      </c>
      <c r="B6943">
        <f>IF(A6943="twin",2,1)</f>
        <v>1</v>
      </c>
      <c r="C6943" t="s">
        <v>22</v>
      </c>
      <c r="D6943" t="s">
        <v>22</v>
      </c>
      <c r="E6943" t="s">
        <v>22</v>
      </c>
      <c r="F6943" t="s">
        <v>22</v>
      </c>
      <c r="G6943" t="s">
        <v>22</v>
      </c>
      <c r="H6943" t="s">
        <v>22</v>
      </c>
      <c r="K6943" t="s">
        <v>25</v>
      </c>
      <c r="L6943" t="s">
        <v>26</v>
      </c>
      <c r="M6943" t="s">
        <v>25</v>
      </c>
      <c r="N6943" t="s">
        <v>26</v>
      </c>
      <c r="O6943" t="s">
        <v>25</v>
      </c>
      <c r="P6943" t="s">
        <v>26</v>
      </c>
      <c r="R6943" t="s">
        <v>53</v>
      </c>
      <c r="S6943" t="s">
        <v>18786</v>
      </c>
      <c r="T6943" t="s">
        <v>18787</v>
      </c>
      <c r="U6943" t="str">
        <f>RIGHT(T6943,LEN(T6943)-FIND("[",T6943))</f>
        <v>-123.1434184572408, 49.290950412752984]}</v>
      </c>
      <c r="V6943" t="str">
        <f>LEFT(U6943,FIND(",",U6943)-1)</f>
        <v>-123.1434184572408</v>
      </c>
      <c r="W6943" s="2">
        <f>VALUE(V6943)</f>
        <v>-123.14341845724</v>
      </c>
      <c r="X6943" t="str">
        <f>MID(U6943,FIND(" ",U6943)+1,FIND("]",U6943)-FIND(" ",U6943)-1)</f>
        <v>49.290950412752984</v>
      </c>
      <c r="Y6943" s="2">
        <f>VALUE(X6943)</f>
        <v>49.290950412752899</v>
      </c>
      <c r="Z6943" t="s">
        <v>84</v>
      </c>
      <c r="AA6943" t="s">
        <v>18788</v>
      </c>
      <c r="AB6943" t="s">
        <v>29515</v>
      </c>
      <c r="AC6943" t="str">
        <f>LEFT(AB6943,FIND(" ",AB6943)-1)</f>
        <v>2030</v>
      </c>
      <c r="AD6943" t="str">
        <f>MID(AB6943,FIND(" ",AB6943)+1,FIND(",",AB6943)-FIND(" ",AB6943)-1)</f>
        <v>Comox St</v>
      </c>
    </row>
    <row r="6944" spans="1:30" hidden="1" x14ac:dyDescent="0.3">
      <c r="A6944" t="s">
        <v>21</v>
      </c>
      <c r="B6944">
        <f>IF(A6944="twin",2,1)</f>
        <v>2</v>
      </c>
      <c r="C6944" t="s">
        <v>23</v>
      </c>
      <c r="D6944" t="s">
        <v>23</v>
      </c>
      <c r="E6944" t="s">
        <v>23</v>
      </c>
      <c r="F6944" t="s">
        <v>23</v>
      </c>
      <c r="G6944" t="s">
        <v>23</v>
      </c>
      <c r="H6944" t="s">
        <v>23</v>
      </c>
      <c r="J6944" t="s">
        <v>24</v>
      </c>
      <c r="K6944" t="s">
        <v>32</v>
      </c>
      <c r="L6944" t="s">
        <v>26</v>
      </c>
      <c r="M6944" t="s">
        <v>32</v>
      </c>
      <c r="N6944" t="s">
        <v>26</v>
      </c>
      <c r="O6944" t="s">
        <v>32</v>
      </c>
      <c r="P6944" t="s">
        <v>26</v>
      </c>
      <c r="R6944" t="s">
        <v>27</v>
      </c>
      <c r="S6944" t="s">
        <v>18789</v>
      </c>
      <c r="T6944" t="s">
        <v>12447</v>
      </c>
      <c r="U6944" t="str">
        <f>RIGHT(T6944,LEN(T6944)-FIND("[",T6944))</f>
        <v>-123.11919009595327, 49.28040401897444]}</v>
      </c>
      <c r="V6944" t="str">
        <f>LEFT(U6944,FIND(",",U6944)-1)</f>
        <v>-123.11919009595327</v>
      </c>
      <c r="W6944" s="2">
        <f>VALUE(V6944)</f>
        <v>-123.119190095953</v>
      </c>
      <c r="X6944" t="str">
        <f>MID(U6944,FIND(" ",U6944)+1,FIND("]",U6944)-FIND(" ",U6944)-1)</f>
        <v>49.28040401897444</v>
      </c>
      <c r="Y6944" s="2">
        <f>VALUE(X6944)</f>
        <v>49.280404018974401</v>
      </c>
      <c r="Z6944" t="s">
        <v>30</v>
      </c>
      <c r="AA6944" t="s">
        <v>18790</v>
      </c>
      <c r="AB6944" t="s">
        <v>27264</v>
      </c>
      <c r="AC6944" t="str">
        <f>LEFT(AB6944,FIND(" ",AB6944)-1)</f>
        <v>822</v>
      </c>
      <c r="AD6944" t="str">
        <f>MID(AB6944,FIND(" ",AB6944)+1,FIND(",",AB6944)-FIND(" ",AB6944)-1)</f>
        <v>Seymour St</v>
      </c>
    </row>
    <row r="6945" spans="1:30" hidden="1" x14ac:dyDescent="0.3">
      <c r="A6945" t="s">
        <v>616</v>
      </c>
      <c r="B6945">
        <f>IF(A6945="twin",2,1)</f>
        <v>1</v>
      </c>
      <c r="C6945" t="s">
        <v>45</v>
      </c>
      <c r="D6945" t="s">
        <v>45</v>
      </c>
      <c r="E6945" t="s">
        <v>45</v>
      </c>
      <c r="F6945" t="s">
        <v>45</v>
      </c>
      <c r="G6945" t="s">
        <v>45</v>
      </c>
      <c r="H6945" t="s">
        <v>45</v>
      </c>
      <c r="J6945" t="s">
        <v>24</v>
      </c>
      <c r="K6945" t="s">
        <v>25</v>
      </c>
      <c r="L6945" t="s">
        <v>26</v>
      </c>
      <c r="M6945" t="s">
        <v>25</v>
      </c>
      <c r="N6945" t="s">
        <v>26</v>
      </c>
      <c r="O6945" t="s">
        <v>25</v>
      </c>
      <c r="P6945" t="s">
        <v>26</v>
      </c>
      <c r="R6945" t="s">
        <v>53</v>
      </c>
      <c r="S6945" t="s">
        <v>18791</v>
      </c>
      <c r="T6945" t="s">
        <v>18792</v>
      </c>
      <c r="U6945" t="str">
        <f>RIGHT(T6945,LEN(T6945)-FIND("[",T6945))</f>
        <v>-123.13359509332736, 49.28061382558978]}</v>
      </c>
      <c r="V6945" t="str">
        <f>LEFT(U6945,FIND(",",U6945)-1)</f>
        <v>-123.13359509332736</v>
      </c>
      <c r="W6945" s="2">
        <f>VALUE(V6945)</f>
        <v>-123.133595093327</v>
      </c>
      <c r="X6945" t="str">
        <f>MID(U6945,FIND(" ",U6945)+1,FIND("]",U6945)-FIND(" ",U6945)-1)</f>
        <v>49.28061382558978</v>
      </c>
      <c r="Y6945" s="2">
        <f>VALUE(X6945)</f>
        <v>49.280613825589697</v>
      </c>
      <c r="Z6945" t="s">
        <v>84</v>
      </c>
      <c r="AA6945" t="s">
        <v>18793</v>
      </c>
      <c r="AB6945" t="s">
        <v>29516</v>
      </c>
      <c r="AC6945" t="str">
        <f>LEFT(AB6945,FIND(" ",AB6945)-1)</f>
        <v>1155</v>
      </c>
      <c r="AD6945" t="str">
        <f>MID(AB6945,FIND(" ",AB6945)+1,FIND(",",AB6945)-FIND(" ",AB6945)-1)</f>
        <v>Burnaby St</v>
      </c>
    </row>
    <row r="6946" spans="1:30" hidden="1" x14ac:dyDescent="0.3">
      <c r="A6946" t="s">
        <v>21</v>
      </c>
      <c r="B6946">
        <f>IF(A6946="twin",2,1)</f>
        <v>2</v>
      </c>
      <c r="C6946" t="s">
        <v>45</v>
      </c>
      <c r="D6946" t="s">
        <v>22</v>
      </c>
      <c r="E6946" t="s">
        <v>45</v>
      </c>
      <c r="F6946" t="s">
        <v>22</v>
      </c>
      <c r="G6946" t="s">
        <v>45</v>
      </c>
      <c r="H6946" t="s">
        <v>22</v>
      </c>
      <c r="J6946" t="s">
        <v>24</v>
      </c>
      <c r="K6946" t="s">
        <v>32</v>
      </c>
      <c r="L6946" t="s">
        <v>26</v>
      </c>
      <c r="M6946" t="s">
        <v>32</v>
      </c>
      <c r="N6946" t="s">
        <v>26</v>
      </c>
      <c r="O6946" t="s">
        <v>32</v>
      </c>
      <c r="P6946" t="s">
        <v>26</v>
      </c>
      <c r="R6946" t="s">
        <v>53</v>
      </c>
      <c r="S6946" t="s">
        <v>18794</v>
      </c>
      <c r="T6946" t="s">
        <v>18795</v>
      </c>
      <c r="U6946" t="str">
        <f>RIGHT(T6946,LEN(T6946)-FIND("[",T6946))</f>
        <v>-123.11587081619138, 49.28005993827924]}</v>
      </c>
      <c r="V6946" t="str">
        <f>LEFT(U6946,FIND(",",U6946)-1)</f>
        <v>-123.11587081619138</v>
      </c>
      <c r="W6946" s="2">
        <f>VALUE(V6946)</f>
        <v>-123.11587081619101</v>
      </c>
      <c r="X6946" t="str">
        <f>MID(U6946,FIND(" ",U6946)+1,FIND("]",U6946)-FIND(" ",U6946)-1)</f>
        <v>49.28005993827924</v>
      </c>
      <c r="Y6946" s="2">
        <f>VALUE(X6946)</f>
        <v>49.280059938279202</v>
      </c>
      <c r="Z6946" t="s">
        <v>30</v>
      </c>
      <c r="AA6946" t="s">
        <v>18796</v>
      </c>
      <c r="AB6946" t="s">
        <v>26563</v>
      </c>
      <c r="AC6946" t="str">
        <f>LEFT(AB6946,FIND(" ",AB6946)-1)</f>
        <v>Box</v>
      </c>
      <c r="AD6946" t="str">
        <f>MID(AB6946,FIND(" ",AB6946)+1,FIND(",",AB6946)-FIND(" ",AB6946)-1)</f>
        <v>2567 MPO</v>
      </c>
    </row>
    <row r="6947" spans="1:30" hidden="1" x14ac:dyDescent="0.3">
      <c r="A6947" t="s">
        <v>21</v>
      </c>
      <c r="B6947">
        <f>IF(A6947="twin",2,1)</f>
        <v>2</v>
      </c>
      <c r="C6947" t="s">
        <v>23</v>
      </c>
      <c r="D6947" t="s">
        <v>23</v>
      </c>
      <c r="E6947" t="s">
        <v>23</v>
      </c>
      <c r="F6947" t="s">
        <v>23</v>
      </c>
      <c r="G6947" t="s">
        <v>23</v>
      </c>
      <c r="H6947" t="s">
        <v>23</v>
      </c>
      <c r="J6947" t="s">
        <v>24</v>
      </c>
      <c r="K6947" t="s">
        <v>32</v>
      </c>
      <c r="L6947" t="s">
        <v>26</v>
      </c>
      <c r="M6947" t="s">
        <v>32</v>
      </c>
      <c r="N6947" t="s">
        <v>26</v>
      </c>
      <c r="O6947" t="s">
        <v>32</v>
      </c>
      <c r="P6947" t="s">
        <v>26</v>
      </c>
      <c r="R6947" t="s">
        <v>27</v>
      </c>
      <c r="S6947" t="s">
        <v>18797</v>
      </c>
      <c r="T6947" t="s">
        <v>13203</v>
      </c>
      <c r="U6947" t="str">
        <f>RIGHT(T6947,LEN(T6947)-FIND("[",T6947))</f>
        <v>-123.1194330696101, 49.28024302421915]}</v>
      </c>
      <c r="V6947" t="str">
        <f>LEFT(U6947,FIND(",",U6947)-1)</f>
        <v>-123.1194330696101</v>
      </c>
      <c r="W6947" s="2">
        <f>VALUE(V6947)</f>
        <v>-123.11943306961</v>
      </c>
      <c r="X6947" t="str">
        <f>MID(U6947,FIND(" ",U6947)+1,FIND("]",U6947)-FIND(" ",U6947)-1)</f>
        <v>49.28024302421915</v>
      </c>
      <c r="Y6947" s="2">
        <f>VALUE(X6947)</f>
        <v>49.280243024219097</v>
      </c>
      <c r="Z6947" t="s">
        <v>30</v>
      </c>
      <c r="AA6947" t="s">
        <v>18798</v>
      </c>
      <c r="AB6947" t="s">
        <v>28792</v>
      </c>
      <c r="AC6947" t="str">
        <f>LEFT(AB6947,FIND(" ",AB6947)-1)</f>
        <v>834</v>
      </c>
      <c r="AD6947" t="str">
        <f>MID(AB6947,FIND(" ",AB6947)+1,FIND(",",AB6947)-FIND(" ",AB6947)-1)</f>
        <v>Seymour St</v>
      </c>
    </row>
    <row r="6948" spans="1:30" hidden="1" x14ac:dyDescent="0.3">
      <c r="A6948" t="s">
        <v>21</v>
      </c>
      <c r="B6948">
        <f>IF(A6948="twin",2,1)</f>
        <v>2</v>
      </c>
      <c r="C6948" t="s">
        <v>22</v>
      </c>
      <c r="D6948" t="s">
        <v>22</v>
      </c>
      <c r="E6948" t="s">
        <v>22</v>
      </c>
      <c r="F6948" t="s">
        <v>22</v>
      </c>
      <c r="G6948" t="s">
        <v>22</v>
      </c>
      <c r="H6948" t="s">
        <v>22</v>
      </c>
      <c r="J6948" t="s">
        <v>24</v>
      </c>
      <c r="K6948" t="s">
        <v>32</v>
      </c>
      <c r="L6948" t="s">
        <v>26</v>
      </c>
      <c r="M6948" t="s">
        <v>32</v>
      </c>
      <c r="N6948" t="s">
        <v>26</v>
      </c>
      <c r="O6948" t="s">
        <v>32</v>
      </c>
      <c r="P6948" t="s">
        <v>26</v>
      </c>
      <c r="R6948" t="s">
        <v>27</v>
      </c>
      <c r="S6948" t="s">
        <v>18799</v>
      </c>
      <c r="T6948" t="s">
        <v>6037</v>
      </c>
      <c r="U6948" t="str">
        <f>RIGHT(T6948,LEN(T6948)-FIND("[",T6948))</f>
        <v>-123.1008756828753, 49.26093202917518]}</v>
      </c>
      <c r="V6948" t="str">
        <f>LEFT(U6948,FIND(",",U6948)-1)</f>
        <v>-123.1008756828753</v>
      </c>
      <c r="W6948" s="2">
        <f>VALUE(V6948)</f>
        <v>-123.100875682875</v>
      </c>
      <c r="X6948" t="str">
        <f>MID(U6948,FIND(" ",U6948)+1,FIND("]",U6948)-FIND(" ",U6948)-1)</f>
        <v>49.26093202917518</v>
      </c>
      <c r="Y6948" s="2">
        <f>VALUE(X6948)</f>
        <v>49.260932029175102</v>
      </c>
      <c r="Z6948" t="s">
        <v>96</v>
      </c>
      <c r="AA6948" t="s">
        <v>18800</v>
      </c>
      <c r="AB6948" t="s">
        <v>27455</v>
      </c>
      <c r="AC6948" t="str">
        <f>LEFT(AB6948,FIND(" ",AB6948)-1)</f>
        <v>2708</v>
      </c>
      <c r="AD6948" t="str">
        <f>MID(AB6948,FIND(" ",AB6948)+1,FIND(",",AB6948)-FIND(" ",AB6948)-1)</f>
        <v>Main St</v>
      </c>
    </row>
    <row r="6949" spans="1:30" hidden="1" x14ac:dyDescent="0.3">
      <c r="A6949" t="s">
        <v>21</v>
      </c>
      <c r="B6949">
        <f>IF(A6949="twin",2,1)</f>
        <v>2</v>
      </c>
      <c r="C6949" t="s">
        <v>22</v>
      </c>
      <c r="D6949" t="s">
        <v>45</v>
      </c>
      <c r="E6949" t="s">
        <v>22</v>
      </c>
      <c r="F6949" t="s">
        <v>45</v>
      </c>
      <c r="G6949" t="s">
        <v>22</v>
      </c>
      <c r="H6949" t="s">
        <v>45</v>
      </c>
      <c r="J6949" t="s">
        <v>24</v>
      </c>
      <c r="K6949" t="s">
        <v>32</v>
      </c>
      <c r="L6949" t="s">
        <v>26</v>
      </c>
      <c r="M6949" t="s">
        <v>32</v>
      </c>
      <c r="N6949" t="s">
        <v>26</v>
      </c>
      <c r="O6949" t="s">
        <v>32</v>
      </c>
      <c r="P6949" t="s">
        <v>26</v>
      </c>
      <c r="R6949" t="s">
        <v>27</v>
      </c>
      <c r="S6949" t="s">
        <v>18801</v>
      </c>
      <c r="T6949" t="s">
        <v>18802</v>
      </c>
      <c r="U6949" t="str">
        <f>RIGHT(T6949,LEN(T6949)-FIND("[",T6949))</f>
        <v>-123.10091748827735, 49.248554066727465]}</v>
      </c>
      <c r="V6949" t="str">
        <f>LEFT(U6949,FIND(",",U6949)-1)</f>
        <v>-123.10091748827735</v>
      </c>
      <c r="W6949" s="2">
        <f>VALUE(V6949)</f>
        <v>-123.10091748827701</v>
      </c>
      <c r="X6949" t="str">
        <f>MID(U6949,FIND(" ",U6949)+1,FIND("]",U6949)-FIND(" ",U6949)-1)</f>
        <v>49.248554066727465</v>
      </c>
      <c r="Y6949" s="2">
        <f>VALUE(X6949)</f>
        <v>49.248554066727401</v>
      </c>
      <c r="Z6949" t="s">
        <v>794</v>
      </c>
      <c r="AA6949" t="s">
        <v>18803</v>
      </c>
      <c r="AB6949" t="s">
        <v>29517</v>
      </c>
      <c r="AC6949" t="str">
        <f>LEFT(AB6949,FIND(" ",AB6949)-1)</f>
        <v>4118</v>
      </c>
      <c r="AD6949" t="str">
        <f>MID(AB6949,FIND(" ",AB6949)+1,FIND(",",AB6949)-FIND(" ",AB6949)-1)</f>
        <v>Main St</v>
      </c>
    </row>
    <row r="6950" spans="1:30" hidden="1" x14ac:dyDescent="0.3">
      <c r="A6950" t="s">
        <v>21</v>
      </c>
      <c r="B6950">
        <f>IF(A6950="twin",2,1)</f>
        <v>2</v>
      </c>
      <c r="C6950" t="s">
        <v>22</v>
      </c>
      <c r="D6950" t="s">
        <v>45</v>
      </c>
      <c r="E6950" t="s">
        <v>22</v>
      </c>
      <c r="F6950" t="s">
        <v>45</v>
      </c>
      <c r="G6950" t="s">
        <v>22</v>
      </c>
      <c r="H6950" t="s">
        <v>45</v>
      </c>
      <c r="J6950" t="s">
        <v>24</v>
      </c>
      <c r="K6950" t="s">
        <v>32</v>
      </c>
      <c r="L6950" t="s">
        <v>26</v>
      </c>
      <c r="M6950" t="s">
        <v>32</v>
      </c>
      <c r="N6950" t="s">
        <v>26</v>
      </c>
      <c r="O6950" t="s">
        <v>32</v>
      </c>
      <c r="P6950" t="s">
        <v>26</v>
      </c>
      <c r="R6950" t="s">
        <v>27</v>
      </c>
      <c r="S6950" t="s">
        <v>18804</v>
      </c>
      <c r="T6950" t="s">
        <v>18805</v>
      </c>
      <c r="U6950" t="str">
        <f>RIGHT(T6950,LEN(T6950)-FIND("[",T6950))</f>
        <v>-123.10096626541898, 49.24800082647582]}</v>
      </c>
      <c r="V6950" t="str">
        <f>LEFT(U6950,FIND(",",U6950)-1)</f>
        <v>-123.10096626541898</v>
      </c>
      <c r="W6950" s="2">
        <f>VALUE(V6950)</f>
        <v>-123.10096626541799</v>
      </c>
      <c r="X6950" t="str">
        <f>MID(U6950,FIND(" ",U6950)+1,FIND("]",U6950)-FIND(" ",U6950)-1)</f>
        <v>49.24800082647582</v>
      </c>
      <c r="Y6950" s="2">
        <f>VALUE(X6950)</f>
        <v>49.248000826475803</v>
      </c>
      <c r="Z6950" t="s">
        <v>794</v>
      </c>
      <c r="AA6950" t="s">
        <v>18806</v>
      </c>
      <c r="AB6950" t="s">
        <v>29518</v>
      </c>
      <c r="AC6950" t="str">
        <f>LEFT(AB6950,FIND(" ",AB6950)-1)</f>
        <v>4168</v>
      </c>
      <c r="AD6950" t="str">
        <f>MID(AB6950,FIND(" ",AB6950)+1,FIND(",",AB6950)-FIND(" ",AB6950)-1)</f>
        <v>Main St</v>
      </c>
    </row>
    <row r="6951" spans="1:30" hidden="1" x14ac:dyDescent="0.3">
      <c r="A6951" t="s">
        <v>21</v>
      </c>
      <c r="B6951">
        <f>IF(A6951="twin",2,1)</f>
        <v>2</v>
      </c>
      <c r="C6951" t="s">
        <v>22</v>
      </c>
      <c r="D6951" t="s">
        <v>45</v>
      </c>
      <c r="E6951" t="s">
        <v>22</v>
      </c>
      <c r="F6951" t="s">
        <v>45</v>
      </c>
      <c r="G6951" t="s">
        <v>22</v>
      </c>
      <c r="H6951" t="s">
        <v>45</v>
      </c>
      <c r="J6951" t="s">
        <v>24</v>
      </c>
      <c r="K6951" t="s">
        <v>32</v>
      </c>
      <c r="L6951" t="s">
        <v>26</v>
      </c>
      <c r="M6951" t="s">
        <v>32</v>
      </c>
      <c r="N6951" t="s">
        <v>26</v>
      </c>
      <c r="O6951" t="s">
        <v>32</v>
      </c>
      <c r="P6951" t="s">
        <v>26</v>
      </c>
      <c r="R6951" t="s">
        <v>27</v>
      </c>
      <c r="S6951" t="s">
        <v>18807</v>
      </c>
      <c r="T6951" t="s">
        <v>18805</v>
      </c>
      <c r="U6951" t="str">
        <f>RIGHT(T6951,LEN(T6951)-FIND("[",T6951))</f>
        <v>-123.10096626541898, 49.24800082647582]}</v>
      </c>
      <c r="V6951" t="str">
        <f>LEFT(U6951,FIND(",",U6951)-1)</f>
        <v>-123.10096626541898</v>
      </c>
      <c r="W6951" s="2">
        <f>VALUE(V6951)</f>
        <v>-123.10096626541799</v>
      </c>
      <c r="X6951" t="str">
        <f>MID(U6951,FIND(" ",U6951)+1,FIND("]",U6951)-FIND(" ",U6951)-1)</f>
        <v>49.24800082647582</v>
      </c>
      <c r="Y6951" s="2">
        <f>VALUE(X6951)</f>
        <v>49.248000826475803</v>
      </c>
      <c r="Z6951" t="s">
        <v>794</v>
      </c>
      <c r="AA6951" t="s">
        <v>18808</v>
      </c>
      <c r="AB6951" t="s">
        <v>29518</v>
      </c>
      <c r="AC6951" t="str">
        <f>LEFT(AB6951,FIND(" ",AB6951)-1)</f>
        <v>4168</v>
      </c>
      <c r="AD6951" t="str">
        <f>MID(AB6951,FIND(" ",AB6951)+1,FIND(",",AB6951)-FIND(" ",AB6951)-1)</f>
        <v>Main St</v>
      </c>
    </row>
    <row r="6952" spans="1:30" hidden="1" x14ac:dyDescent="0.3">
      <c r="A6952" t="s">
        <v>21</v>
      </c>
      <c r="B6952">
        <f>IF(A6952="twin",2,1)</f>
        <v>2</v>
      </c>
      <c r="C6952" t="s">
        <v>45</v>
      </c>
      <c r="D6952" t="s">
        <v>23</v>
      </c>
      <c r="E6952" t="s">
        <v>45</v>
      </c>
      <c r="F6952" t="s">
        <v>23</v>
      </c>
      <c r="G6952" t="s">
        <v>45</v>
      </c>
      <c r="H6952" t="s">
        <v>23</v>
      </c>
      <c r="J6952" t="s">
        <v>24</v>
      </c>
      <c r="K6952" t="s">
        <v>32</v>
      </c>
      <c r="L6952" t="s">
        <v>26</v>
      </c>
      <c r="M6952" t="s">
        <v>32</v>
      </c>
      <c r="N6952" t="s">
        <v>26</v>
      </c>
      <c r="O6952" t="s">
        <v>32</v>
      </c>
      <c r="P6952" t="s">
        <v>26</v>
      </c>
      <c r="R6952" t="s">
        <v>27</v>
      </c>
      <c r="S6952" t="s">
        <v>18809</v>
      </c>
      <c r="T6952" t="s">
        <v>2406</v>
      </c>
      <c r="U6952" t="str">
        <f>RIGHT(T6952,LEN(T6952)-FIND("[",T6952))</f>
        <v>-123.10141663138545, 49.24514995079527]}</v>
      </c>
      <c r="V6952" t="str">
        <f>LEFT(U6952,FIND(",",U6952)-1)</f>
        <v>-123.10141663138545</v>
      </c>
      <c r="W6952" s="2">
        <f>VALUE(V6952)</f>
        <v>-123.10141663138501</v>
      </c>
      <c r="X6952" t="str">
        <f>MID(U6952,FIND(" ",U6952)+1,FIND("]",U6952)-FIND(" ",U6952)-1)</f>
        <v>49.24514995079527</v>
      </c>
      <c r="Y6952" s="2">
        <f>VALUE(X6952)</f>
        <v>49.245149950795202</v>
      </c>
      <c r="Z6952" t="s">
        <v>794</v>
      </c>
      <c r="AA6952" t="s">
        <v>18810</v>
      </c>
      <c r="AB6952" t="s">
        <v>26542</v>
      </c>
      <c r="AC6952" t="str">
        <f>LEFT(AB6952,FIND(" ",AB6952)-1)</f>
        <v>4453</v>
      </c>
      <c r="AD6952" t="str">
        <f>MID(AB6952,FIND(" ",AB6952)+1,FIND(",",AB6952)-FIND(" ",AB6952)-1)</f>
        <v>Main St</v>
      </c>
    </row>
    <row r="6953" spans="1:30" hidden="1" x14ac:dyDescent="0.3">
      <c r="A6953" t="s">
        <v>21</v>
      </c>
      <c r="B6953">
        <f>IF(A6953="twin",2,1)</f>
        <v>2</v>
      </c>
      <c r="C6953" t="s">
        <v>22</v>
      </c>
      <c r="D6953" t="s">
        <v>22</v>
      </c>
      <c r="E6953" t="s">
        <v>22</v>
      </c>
      <c r="F6953" t="s">
        <v>22</v>
      </c>
      <c r="G6953" t="s">
        <v>22</v>
      </c>
      <c r="H6953" t="s">
        <v>22</v>
      </c>
      <c r="J6953" t="s">
        <v>24</v>
      </c>
      <c r="K6953" t="s">
        <v>32</v>
      </c>
      <c r="L6953" t="s">
        <v>26</v>
      </c>
      <c r="M6953" t="s">
        <v>32</v>
      </c>
      <c r="N6953" t="s">
        <v>26</v>
      </c>
      <c r="O6953" t="s">
        <v>32</v>
      </c>
      <c r="P6953" t="s">
        <v>26</v>
      </c>
      <c r="R6953" t="s">
        <v>27</v>
      </c>
      <c r="S6953" t="s">
        <v>18811</v>
      </c>
      <c r="T6953" t="s">
        <v>5258</v>
      </c>
      <c r="U6953" t="str">
        <f>RIGHT(T6953,LEN(T6953)-FIND("[",T6953))</f>
        <v>-123.11864138766478, 49.2752446850843]}</v>
      </c>
      <c r="V6953" t="str">
        <f>LEFT(U6953,FIND(",",U6953)-1)</f>
        <v>-123.11864138766478</v>
      </c>
      <c r="W6953" s="2">
        <f>VALUE(V6953)</f>
        <v>-123.118641387664</v>
      </c>
      <c r="X6953" t="str">
        <f>MID(U6953,FIND(" ",U6953)+1,FIND("]",U6953)-FIND(" ",U6953)-1)</f>
        <v>49.2752446850843</v>
      </c>
      <c r="Y6953" s="2">
        <f>VALUE(X6953)</f>
        <v>49.275244685084303</v>
      </c>
      <c r="Z6953" t="s">
        <v>30</v>
      </c>
      <c r="AA6953" t="s">
        <v>18812</v>
      </c>
      <c r="AB6953" t="s">
        <v>27273</v>
      </c>
      <c r="AC6953" t="str">
        <f>LEFT(AB6953,FIND(" ",AB6953)-1)</f>
        <v>1048</v>
      </c>
      <c r="AD6953" t="str">
        <f>MID(AB6953,FIND(" ",AB6953)+1,FIND(",",AB6953)-FIND(" ",AB6953)-1)</f>
        <v>Cambie St</v>
      </c>
    </row>
    <row r="6954" spans="1:30" hidden="1" x14ac:dyDescent="0.3">
      <c r="A6954" t="s">
        <v>21</v>
      </c>
      <c r="B6954">
        <f>IF(A6954="twin",2,1)</f>
        <v>2</v>
      </c>
      <c r="C6954" t="s">
        <v>67</v>
      </c>
      <c r="D6954" t="s">
        <v>52</v>
      </c>
      <c r="E6954" t="s">
        <v>67</v>
      </c>
      <c r="F6954" t="s">
        <v>52</v>
      </c>
      <c r="G6954" t="s">
        <v>67</v>
      </c>
      <c r="H6954" t="s">
        <v>52</v>
      </c>
      <c r="J6954" t="s">
        <v>24</v>
      </c>
      <c r="K6954" t="s">
        <v>32</v>
      </c>
      <c r="L6954" t="s">
        <v>26</v>
      </c>
      <c r="M6954" t="s">
        <v>32</v>
      </c>
      <c r="N6954" t="s">
        <v>26</v>
      </c>
      <c r="O6954" t="s">
        <v>32</v>
      </c>
      <c r="P6954" t="s">
        <v>26</v>
      </c>
      <c r="R6954" t="s">
        <v>53</v>
      </c>
      <c r="S6954" t="s">
        <v>18813</v>
      </c>
      <c r="T6954" t="s">
        <v>3753</v>
      </c>
      <c r="U6954" t="str">
        <f>RIGHT(T6954,LEN(T6954)-FIND("[",T6954))</f>
        <v>-123.12027398896934, 49.28246001228415]}</v>
      </c>
      <c r="V6954" t="str">
        <f>LEFT(U6954,FIND(",",U6954)-1)</f>
        <v>-123.12027398896934</v>
      </c>
      <c r="W6954" s="2">
        <f>VALUE(V6954)</f>
        <v>-123.120273988969</v>
      </c>
      <c r="X6954" t="str">
        <f>MID(U6954,FIND(" ",U6954)+1,FIND("]",U6954)-FIND(" ",U6954)-1)</f>
        <v>49.28246001228415</v>
      </c>
      <c r="Y6954" s="2">
        <f>VALUE(X6954)</f>
        <v>49.282460012284098</v>
      </c>
      <c r="Z6954" t="s">
        <v>30</v>
      </c>
      <c r="AA6954" t="s">
        <v>18814</v>
      </c>
      <c r="AB6954" t="s">
        <v>26815</v>
      </c>
      <c r="AC6954" t="str">
        <f>LEFT(AB6954,FIND(" ",AB6954)-1)</f>
        <v>700</v>
      </c>
      <c r="AD6954" t="str">
        <f>MID(AB6954,FIND(" ",AB6954)+1,FIND(",",AB6954)-FIND(" ",AB6954)-1)</f>
        <v>Howe St</v>
      </c>
    </row>
    <row r="6955" spans="1:30" hidden="1" x14ac:dyDescent="0.3">
      <c r="A6955" t="s">
        <v>21</v>
      </c>
      <c r="B6955">
        <f>IF(A6955="twin",2,1)</f>
        <v>2</v>
      </c>
      <c r="C6955" t="s">
        <v>40</v>
      </c>
      <c r="D6955" t="s">
        <v>52</v>
      </c>
      <c r="E6955" t="s">
        <v>40</v>
      </c>
      <c r="F6955" t="s">
        <v>52</v>
      </c>
      <c r="G6955" t="s">
        <v>40</v>
      </c>
      <c r="H6955" t="s">
        <v>52</v>
      </c>
      <c r="J6955" t="s">
        <v>24</v>
      </c>
      <c r="K6955" t="s">
        <v>25</v>
      </c>
      <c r="L6955" t="s">
        <v>26</v>
      </c>
      <c r="M6955" t="s">
        <v>25</v>
      </c>
      <c r="N6955" t="s">
        <v>26</v>
      </c>
      <c r="O6955" t="s">
        <v>25</v>
      </c>
      <c r="P6955" t="s">
        <v>26</v>
      </c>
      <c r="R6955" t="s">
        <v>53</v>
      </c>
      <c r="S6955" t="s">
        <v>18815</v>
      </c>
      <c r="T6955" t="s">
        <v>18816</v>
      </c>
      <c r="U6955" t="str">
        <f>RIGHT(T6955,LEN(T6955)-FIND("[",T6955))</f>
        <v>-123.12531295885725, 49.26171858643138]}</v>
      </c>
      <c r="V6955" t="str">
        <f>LEFT(U6955,FIND(",",U6955)-1)</f>
        <v>-123.12531295885725</v>
      </c>
      <c r="W6955" s="2">
        <f>VALUE(V6955)</f>
        <v>-123.12531295885699</v>
      </c>
      <c r="X6955" t="str">
        <f>MID(U6955,FIND(" ",U6955)+1,FIND("]",U6955)-FIND(" ",U6955)-1)</f>
        <v>49.26171858643138</v>
      </c>
      <c r="Y6955" s="2">
        <f>VALUE(X6955)</f>
        <v>49.2617185864313</v>
      </c>
      <c r="Z6955" t="s">
        <v>43</v>
      </c>
      <c r="AA6955" t="s">
        <v>18817</v>
      </c>
      <c r="AB6955" t="s">
        <v>29017</v>
      </c>
      <c r="AC6955" t="str">
        <f>LEFT(AB6955,FIND(" ",AB6955)-1)</f>
        <v>2775</v>
      </c>
      <c r="AD6955" t="str">
        <f>MID(AB6955,FIND(" ",AB6955)+1,FIND(",",AB6955)-FIND(" ",AB6955)-1)</f>
        <v>Laurel St</v>
      </c>
    </row>
    <row r="6956" spans="1:30" hidden="1" x14ac:dyDescent="0.3">
      <c r="A6956" t="s">
        <v>21</v>
      </c>
      <c r="B6956">
        <f>IF(A6956="twin",2,1)</f>
        <v>2</v>
      </c>
      <c r="C6956" t="s">
        <v>22</v>
      </c>
      <c r="D6956" t="s">
        <v>22</v>
      </c>
      <c r="E6956" t="s">
        <v>22</v>
      </c>
      <c r="F6956" t="s">
        <v>22</v>
      </c>
      <c r="G6956" t="s">
        <v>22</v>
      </c>
      <c r="H6956" t="s">
        <v>22</v>
      </c>
      <c r="J6956" t="s">
        <v>24</v>
      </c>
      <c r="K6956" t="s">
        <v>32</v>
      </c>
      <c r="L6956" t="s">
        <v>26</v>
      </c>
      <c r="M6956" t="s">
        <v>32</v>
      </c>
      <c r="N6956" t="s">
        <v>26</v>
      </c>
      <c r="O6956" t="s">
        <v>32</v>
      </c>
      <c r="P6956" t="s">
        <v>26</v>
      </c>
      <c r="R6956" t="s">
        <v>27</v>
      </c>
      <c r="S6956" t="s">
        <v>18818</v>
      </c>
      <c r="T6956" t="s">
        <v>16026</v>
      </c>
      <c r="U6956" t="str">
        <f>RIGHT(T6956,LEN(T6956)-FIND("[",T6956))</f>
        <v>-123.11872202139375, 49.27514264180292]}</v>
      </c>
      <c r="V6956" t="str">
        <f>LEFT(U6956,FIND(",",U6956)-1)</f>
        <v>-123.11872202139375</v>
      </c>
      <c r="W6956" s="2">
        <f>VALUE(V6956)</f>
        <v>-123.118722021393</v>
      </c>
      <c r="X6956" t="str">
        <f>MID(U6956,FIND(" ",U6956)+1,FIND("]",U6956)-FIND(" ",U6956)-1)</f>
        <v>49.27514264180292</v>
      </c>
      <c r="Y6956" s="2">
        <f>VALUE(X6956)</f>
        <v>49.275142641802901</v>
      </c>
      <c r="Z6956" t="s">
        <v>30</v>
      </c>
      <c r="AA6956" t="s">
        <v>18819</v>
      </c>
      <c r="AB6956" t="s">
        <v>27368</v>
      </c>
      <c r="AC6956" t="str">
        <f>LEFT(AB6956,FIND(" ",AB6956)-1)</f>
        <v>1082</v>
      </c>
      <c r="AD6956" t="str">
        <f>MID(AB6956,FIND(" ",AB6956)+1,FIND(",",AB6956)-FIND(" ",AB6956)-1)</f>
        <v>Cambie St</v>
      </c>
    </row>
    <row r="6957" spans="1:30" hidden="1" x14ac:dyDescent="0.3">
      <c r="A6957" t="s">
        <v>21</v>
      </c>
      <c r="B6957">
        <f>IF(A6957="twin",2,1)</f>
        <v>2</v>
      </c>
      <c r="C6957" t="s">
        <v>22</v>
      </c>
      <c r="D6957" t="s">
        <v>22</v>
      </c>
      <c r="E6957" t="s">
        <v>22</v>
      </c>
      <c r="F6957" t="s">
        <v>22</v>
      </c>
      <c r="G6957" t="s">
        <v>22</v>
      </c>
      <c r="H6957" t="s">
        <v>22</v>
      </c>
      <c r="J6957" t="s">
        <v>24</v>
      </c>
      <c r="K6957" t="s">
        <v>32</v>
      </c>
      <c r="L6957" t="s">
        <v>26</v>
      </c>
      <c r="M6957" t="s">
        <v>32</v>
      </c>
      <c r="N6957" t="s">
        <v>26</v>
      </c>
      <c r="O6957" t="s">
        <v>32</v>
      </c>
      <c r="P6957" t="s">
        <v>26</v>
      </c>
      <c r="R6957" t="s">
        <v>27</v>
      </c>
      <c r="S6957" t="s">
        <v>18820</v>
      </c>
      <c r="T6957" t="s">
        <v>13254</v>
      </c>
      <c r="U6957" t="str">
        <f>RIGHT(T6957,LEN(T6957)-FIND("[",T6957))</f>
        <v>-123.1192426488979, 49.27498182043385]}</v>
      </c>
      <c r="V6957" t="str">
        <f>LEFT(U6957,FIND(",",U6957)-1)</f>
        <v>-123.1192426488979</v>
      </c>
      <c r="W6957" s="2">
        <f>VALUE(V6957)</f>
        <v>-123.119242648897</v>
      </c>
      <c r="X6957" t="str">
        <f>MID(U6957,FIND(" ",U6957)+1,FIND("]",U6957)-FIND(" ",U6957)-1)</f>
        <v>49.27498182043385</v>
      </c>
      <c r="Y6957" s="2">
        <f>VALUE(X6957)</f>
        <v>49.274981820433801</v>
      </c>
      <c r="Z6957" t="s">
        <v>30</v>
      </c>
      <c r="AA6957" t="s">
        <v>18821</v>
      </c>
      <c r="AB6957" t="s">
        <v>27276</v>
      </c>
      <c r="AC6957" t="str">
        <f>LEFT(AB6957,FIND(" ",AB6957)-1)</f>
        <v>1099</v>
      </c>
      <c r="AD6957" t="str">
        <f>MID(AB6957,FIND(" ",AB6957)+1,FIND(",",AB6957)-FIND(" ",AB6957)-1)</f>
        <v>Cambie St</v>
      </c>
    </row>
    <row r="6958" spans="1:30" hidden="1" x14ac:dyDescent="0.3">
      <c r="A6958" t="s">
        <v>21</v>
      </c>
      <c r="B6958">
        <f>IF(A6958="twin",2,1)</f>
        <v>2</v>
      </c>
      <c r="C6958" t="s">
        <v>67</v>
      </c>
      <c r="D6958" t="s">
        <v>45</v>
      </c>
      <c r="E6958" t="s">
        <v>67</v>
      </c>
      <c r="F6958" t="s">
        <v>45</v>
      </c>
      <c r="G6958" t="s">
        <v>67</v>
      </c>
      <c r="H6958" t="s">
        <v>45</v>
      </c>
      <c r="J6958" t="s">
        <v>24</v>
      </c>
      <c r="K6958" t="s">
        <v>32</v>
      </c>
      <c r="L6958" t="s">
        <v>26</v>
      </c>
      <c r="M6958" t="s">
        <v>32</v>
      </c>
      <c r="N6958" t="s">
        <v>26</v>
      </c>
      <c r="O6958" t="s">
        <v>32</v>
      </c>
      <c r="P6958" t="s">
        <v>26</v>
      </c>
      <c r="R6958" t="s">
        <v>53</v>
      </c>
      <c r="S6958" t="s">
        <v>18822</v>
      </c>
      <c r="T6958" t="s">
        <v>18823</v>
      </c>
      <c r="U6958" t="str">
        <f>RIGHT(T6958,LEN(T6958)-FIND("[",T6958))</f>
        <v>-123.1283072736147, 49.28238444738627]}</v>
      </c>
      <c r="V6958" t="str">
        <f>LEFT(U6958,FIND(",",U6958)-1)</f>
        <v>-123.1283072736147</v>
      </c>
      <c r="W6958" s="2">
        <f>VALUE(V6958)</f>
        <v>-123.128307273614</v>
      </c>
      <c r="X6958" t="str">
        <f>MID(U6958,FIND(" ",U6958)+1,FIND("]",U6958)-FIND(" ",U6958)-1)</f>
        <v>49.28238444738627</v>
      </c>
      <c r="Y6958" s="2">
        <f>VALUE(X6958)</f>
        <v>49.2823844473862</v>
      </c>
      <c r="Z6958" t="s">
        <v>84</v>
      </c>
      <c r="AA6958" t="s">
        <v>18824</v>
      </c>
      <c r="AB6958" t="s">
        <v>26503</v>
      </c>
      <c r="AC6958" t="str">
        <f>LEFT(AB6958,FIND(" ",AB6958)-1)</f>
        <v>1033</v>
      </c>
      <c r="AD6958" t="str">
        <f>MID(AB6958,FIND(" ",AB6958)+1,FIND(",",AB6958)-FIND(" ",AB6958)-1)</f>
        <v>Nelson St</v>
      </c>
    </row>
    <row r="6959" spans="1:30" hidden="1" x14ac:dyDescent="0.3">
      <c r="A6959" t="s">
        <v>63</v>
      </c>
      <c r="B6959">
        <f>IF(A6959="twin",2,1)</f>
        <v>1</v>
      </c>
      <c r="C6959" t="s">
        <v>40</v>
      </c>
      <c r="D6959" t="s">
        <v>45</v>
      </c>
      <c r="E6959" t="s">
        <v>40</v>
      </c>
      <c r="F6959" t="s">
        <v>45</v>
      </c>
      <c r="G6959" t="s">
        <v>40</v>
      </c>
      <c r="H6959" t="s">
        <v>45</v>
      </c>
      <c r="J6959" t="s">
        <v>24</v>
      </c>
      <c r="K6959" t="s">
        <v>32</v>
      </c>
      <c r="L6959" t="s">
        <v>26</v>
      </c>
      <c r="M6959" t="s">
        <v>32</v>
      </c>
      <c r="N6959" t="s">
        <v>26</v>
      </c>
      <c r="O6959" t="s">
        <v>32</v>
      </c>
      <c r="P6959" t="s">
        <v>26</v>
      </c>
      <c r="R6959" t="s">
        <v>27</v>
      </c>
      <c r="S6959" t="s">
        <v>18825</v>
      </c>
      <c r="T6959" t="s">
        <v>3344</v>
      </c>
      <c r="U6959" t="str">
        <f>RIGHT(T6959,LEN(T6959)-FIND("[",T6959))</f>
        <v>-123.11981213069825, 49.26298454240224]}</v>
      </c>
      <c r="V6959" t="str">
        <f>LEFT(U6959,FIND(",",U6959)-1)</f>
        <v>-123.11981213069825</v>
      </c>
      <c r="W6959" s="2">
        <f>VALUE(V6959)</f>
        <v>-123.11981213069799</v>
      </c>
      <c r="X6959" t="str">
        <f>MID(U6959,FIND(" ",U6959)+1,FIND("]",U6959)-FIND(" ",U6959)-1)</f>
        <v>49.26298454240224</v>
      </c>
      <c r="Y6959" s="2">
        <f>VALUE(X6959)</f>
        <v>49.262984542402201</v>
      </c>
      <c r="Z6959" t="s">
        <v>43</v>
      </c>
      <c r="AA6959" t="s">
        <v>18826</v>
      </c>
      <c r="AB6959" t="s">
        <v>26799</v>
      </c>
      <c r="AC6959" t="str">
        <f>LEFT(AB6959,FIND(" ",AB6959)-1)</f>
        <v>698</v>
      </c>
      <c r="AD6959" t="str">
        <f>MID(AB6959,FIND(" ",AB6959)+1,FIND(",",AB6959)-FIND(" ",AB6959)-1)</f>
        <v>W Broadway</v>
      </c>
    </row>
    <row r="6960" spans="1:30" hidden="1" x14ac:dyDescent="0.3">
      <c r="A6960" t="s">
        <v>21</v>
      </c>
      <c r="B6960">
        <f>IF(A6960="twin",2,1)</f>
        <v>2</v>
      </c>
      <c r="C6960" t="s">
        <v>40</v>
      </c>
      <c r="D6960" t="s">
        <v>45</v>
      </c>
      <c r="E6960" t="s">
        <v>40</v>
      </c>
      <c r="F6960" t="s">
        <v>45</v>
      </c>
      <c r="G6960" t="s">
        <v>40</v>
      </c>
      <c r="H6960" t="s">
        <v>45</v>
      </c>
      <c r="J6960" t="s">
        <v>24</v>
      </c>
      <c r="K6960" t="s">
        <v>32</v>
      </c>
      <c r="L6960" t="s">
        <v>26</v>
      </c>
      <c r="M6960" t="s">
        <v>32</v>
      </c>
      <c r="N6960" t="s">
        <v>26</v>
      </c>
      <c r="O6960" t="s">
        <v>32</v>
      </c>
      <c r="P6960" t="s">
        <v>26</v>
      </c>
      <c r="R6960" t="s">
        <v>27</v>
      </c>
      <c r="S6960" t="s">
        <v>18827</v>
      </c>
      <c r="T6960" t="s">
        <v>18828</v>
      </c>
      <c r="U6960" t="str">
        <f>RIGHT(T6960,LEN(T6960)-FIND("[",T6960))</f>
        <v>-123.11982836029186, 49.26253503503142]}</v>
      </c>
      <c r="V6960" t="str">
        <f>LEFT(U6960,FIND(",",U6960)-1)</f>
        <v>-123.11982836029186</v>
      </c>
      <c r="W6960" s="2">
        <f>VALUE(V6960)</f>
        <v>-123.119828360291</v>
      </c>
      <c r="X6960" t="str">
        <f>MID(U6960,FIND(" ",U6960)+1,FIND("]",U6960)-FIND(" ",U6960)-1)</f>
        <v>49.26253503503142</v>
      </c>
      <c r="Y6960" s="2">
        <f>VALUE(X6960)</f>
        <v>49.262535035031398</v>
      </c>
      <c r="Z6960" t="s">
        <v>43</v>
      </c>
      <c r="AA6960" t="s">
        <v>18829</v>
      </c>
      <c r="AB6960" t="s">
        <v>26591</v>
      </c>
      <c r="AC6960" t="str">
        <f>LEFT(AB6960,FIND(" ",AB6960)-1)</f>
        <v>2560</v>
      </c>
      <c r="AD6960" t="str">
        <f>MID(AB6960,FIND(" ",AB6960)+1,FIND(",",AB6960)-FIND(" ",AB6960)-1)</f>
        <v>Heather St</v>
      </c>
    </row>
    <row r="6961" spans="1:30" hidden="1" x14ac:dyDescent="0.3">
      <c r="A6961" t="s">
        <v>21</v>
      </c>
      <c r="B6961">
        <f>IF(A6961="twin",2,1)</f>
        <v>2</v>
      </c>
      <c r="C6961" t="s">
        <v>67</v>
      </c>
      <c r="D6961" t="s">
        <v>22</v>
      </c>
      <c r="E6961" t="s">
        <v>67</v>
      </c>
      <c r="F6961" t="s">
        <v>22</v>
      </c>
      <c r="G6961" t="s">
        <v>67</v>
      </c>
      <c r="H6961" t="s">
        <v>22</v>
      </c>
      <c r="J6961" t="s">
        <v>24</v>
      </c>
      <c r="K6961" t="s">
        <v>32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R6961" t="s">
        <v>53</v>
      </c>
      <c r="S6961" t="s">
        <v>18830</v>
      </c>
      <c r="T6961" t="s">
        <v>14342</v>
      </c>
      <c r="U6961" t="str">
        <f>RIGHT(T6961,LEN(T6961)-FIND("[",T6961))</f>
        <v>-123.13857808449093, 49.25963542045368]}</v>
      </c>
      <c r="V6961" t="str">
        <f>LEFT(U6961,FIND(",",U6961)-1)</f>
        <v>-123.13857808449093</v>
      </c>
      <c r="W6961" s="2">
        <f>VALUE(V6961)</f>
        <v>-123.13857808449001</v>
      </c>
      <c r="X6961" t="str">
        <f>MID(U6961,FIND(" ",U6961)+1,FIND("]",U6961)-FIND(" ",U6961)-1)</f>
        <v>49.25963542045368</v>
      </c>
      <c r="Y6961" s="2">
        <f>VALUE(X6961)</f>
        <v>49.259635420453598</v>
      </c>
      <c r="Z6961" t="s">
        <v>43</v>
      </c>
      <c r="AA6961" t="s">
        <v>18831</v>
      </c>
      <c r="AB6961" t="s">
        <v>28963</v>
      </c>
      <c r="AC6961" t="str">
        <f>LEFT(AB6961,FIND(" ",AB6961)-1)</f>
        <v>2904</v>
      </c>
      <c r="AD6961" t="str">
        <f>MID(AB6961,FIND(" ",AB6961)+1,FIND(",",AB6961)-FIND(" ",AB6961)-1)</f>
        <v>BC-99</v>
      </c>
    </row>
    <row r="6962" spans="1:30" hidden="1" x14ac:dyDescent="0.3">
      <c r="A6962" t="s">
        <v>21</v>
      </c>
      <c r="B6962">
        <f>IF(A6962="twin",2,1)</f>
        <v>2</v>
      </c>
      <c r="C6962" t="s">
        <v>52</v>
      </c>
      <c r="D6962" t="s">
        <v>45</v>
      </c>
      <c r="E6962" t="s">
        <v>52</v>
      </c>
      <c r="F6962" t="s">
        <v>45</v>
      </c>
      <c r="G6962" t="s">
        <v>52</v>
      </c>
      <c r="H6962" t="s">
        <v>45</v>
      </c>
      <c r="J6962" t="s">
        <v>24</v>
      </c>
      <c r="K6962" t="s">
        <v>32</v>
      </c>
      <c r="L6962" t="s">
        <v>26</v>
      </c>
      <c r="M6962" t="s">
        <v>32</v>
      </c>
      <c r="N6962" t="s">
        <v>26</v>
      </c>
      <c r="O6962" t="s">
        <v>32</v>
      </c>
      <c r="P6962" t="s">
        <v>26</v>
      </c>
      <c r="R6962" t="s">
        <v>27</v>
      </c>
      <c r="S6962" t="s">
        <v>18832</v>
      </c>
      <c r="T6962" t="s">
        <v>16536</v>
      </c>
      <c r="U6962" t="str">
        <f>RIGHT(T6962,LEN(T6962)-FIND("[",T6962))</f>
        <v>-123.1252522950039, 49.28079469007744]}</v>
      </c>
      <c r="V6962" t="str">
        <f>LEFT(U6962,FIND(",",U6962)-1)</f>
        <v>-123.1252522950039</v>
      </c>
      <c r="W6962" s="2">
        <f>VALUE(V6962)</f>
        <v>-123.12525229500299</v>
      </c>
      <c r="X6962" t="str">
        <f>MID(U6962,FIND(" ",U6962)+1,FIND("]",U6962)-FIND(" ",U6962)-1)</f>
        <v>49.28079469007744</v>
      </c>
      <c r="Y6962" s="2">
        <f>VALUE(X6962)</f>
        <v>49.2807946900774</v>
      </c>
      <c r="Z6962" t="s">
        <v>30</v>
      </c>
      <c r="AA6962" t="s">
        <v>18833</v>
      </c>
      <c r="AB6962" t="s">
        <v>27509</v>
      </c>
      <c r="AC6962" t="str">
        <f>LEFT(AB6962,FIND(" ",AB6962)-1)</f>
        <v>987</v>
      </c>
      <c r="AD6962" t="str">
        <f>MID(AB6962,FIND(" ",AB6962)+1,FIND(",",AB6962)-FIND(" ",AB6962)-1)</f>
        <v>Nelson St</v>
      </c>
    </row>
    <row r="6963" spans="1:30" hidden="1" x14ac:dyDescent="0.3">
      <c r="A6963" t="s">
        <v>21</v>
      </c>
      <c r="B6963">
        <f>IF(A6963="twin",2,1)</f>
        <v>2</v>
      </c>
      <c r="C6963" t="s">
        <v>52</v>
      </c>
      <c r="D6963" t="s">
        <v>45</v>
      </c>
      <c r="E6963" t="s">
        <v>52</v>
      </c>
      <c r="F6963" t="s">
        <v>45</v>
      </c>
      <c r="G6963" t="s">
        <v>52</v>
      </c>
      <c r="H6963" t="s">
        <v>45</v>
      </c>
      <c r="J6963" t="s">
        <v>24</v>
      </c>
      <c r="K6963" t="s">
        <v>32</v>
      </c>
      <c r="L6963" t="s">
        <v>26</v>
      </c>
      <c r="M6963" t="s">
        <v>32</v>
      </c>
      <c r="N6963" t="s">
        <v>26</v>
      </c>
      <c r="O6963" t="s">
        <v>32</v>
      </c>
      <c r="P6963" t="s">
        <v>26</v>
      </c>
      <c r="R6963" t="s">
        <v>27</v>
      </c>
      <c r="S6963" t="s">
        <v>18834</v>
      </c>
      <c r="T6963" t="s">
        <v>18835</v>
      </c>
      <c r="U6963" t="str">
        <f>RIGHT(T6963,LEN(T6963)-FIND("[",T6963))</f>
        <v>-123.12564368213876, 49.28104777632142]}</v>
      </c>
      <c r="V6963" t="str">
        <f>LEFT(U6963,FIND(",",U6963)-1)</f>
        <v>-123.12564368213876</v>
      </c>
      <c r="W6963" s="2">
        <f>VALUE(V6963)</f>
        <v>-123.125643682138</v>
      </c>
      <c r="X6963" t="str">
        <f>MID(U6963,FIND(" ",U6963)+1,FIND("]",U6963)-FIND(" ",U6963)-1)</f>
        <v>49.28104777632142</v>
      </c>
      <c r="Y6963" s="2">
        <f>VALUE(X6963)</f>
        <v>49.281047776321401</v>
      </c>
      <c r="Z6963" t="s">
        <v>30</v>
      </c>
      <c r="AA6963" t="s">
        <v>18836</v>
      </c>
      <c r="AB6963" t="s">
        <v>29519</v>
      </c>
      <c r="AC6963" t="str">
        <f>LEFT(AB6963,FIND(" ",AB6963)-1)</f>
        <v>989</v>
      </c>
      <c r="AD6963" t="str">
        <f>MID(AB6963,FIND(" ",AB6963)+1,FIND(",",AB6963)-FIND(" ",AB6963)-1)</f>
        <v>Nelson St</v>
      </c>
    </row>
    <row r="6964" spans="1:30" hidden="1" x14ac:dyDescent="0.3">
      <c r="A6964" t="s">
        <v>21</v>
      </c>
      <c r="B6964">
        <f>IF(A6964="twin",2,1)</f>
        <v>2</v>
      </c>
      <c r="C6964" t="s">
        <v>22</v>
      </c>
      <c r="D6964" t="s">
        <v>22</v>
      </c>
      <c r="E6964" t="s">
        <v>22</v>
      </c>
      <c r="F6964" t="s">
        <v>22</v>
      </c>
      <c r="G6964" t="s">
        <v>22</v>
      </c>
      <c r="H6964" t="s">
        <v>22</v>
      </c>
      <c r="J6964" t="s">
        <v>24</v>
      </c>
      <c r="K6964" t="s">
        <v>32</v>
      </c>
      <c r="L6964" t="s">
        <v>26</v>
      </c>
      <c r="M6964" t="s">
        <v>32</v>
      </c>
      <c r="N6964" t="s">
        <v>26</v>
      </c>
      <c r="O6964" t="s">
        <v>32</v>
      </c>
      <c r="P6964" t="s">
        <v>26</v>
      </c>
      <c r="R6964" t="s">
        <v>27</v>
      </c>
      <c r="S6964" t="s">
        <v>18837</v>
      </c>
      <c r="T6964" t="s">
        <v>18838</v>
      </c>
      <c r="U6964" t="str">
        <f>RIGHT(T6964,LEN(T6964)-FIND("[",T6964))</f>
        <v>-123.1614300514297, 49.23446017514179]}</v>
      </c>
      <c r="V6964" t="str">
        <f>LEFT(U6964,FIND(",",U6964)-1)</f>
        <v>-123.1614300514297</v>
      </c>
      <c r="W6964" s="2">
        <f>VALUE(V6964)</f>
        <v>-123.16143005142899</v>
      </c>
      <c r="X6964" t="str">
        <f>MID(U6964,FIND(" ",U6964)+1,FIND("]",U6964)-FIND(" ",U6964)-1)</f>
        <v>49.23446017514179</v>
      </c>
      <c r="Y6964" s="2">
        <f>VALUE(X6964)</f>
        <v>49.234460175141699</v>
      </c>
      <c r="Z6964" t="s">
        <v>137</v>
      </c>
      <c r="AA6964" t="s">
        <v>18839</v>
      </c>
      <c r="AB6964" t="s">
        <v>29364</v>
      </c>
      <c r="AC6964" t="str">
        <f>LEFT(AB6964,FIND(" ",AB6964)-1)</f>
        <v>5707</v>
      </c>
      <c r="AD6964" t="str">
        <f>MID(AB6964,FIND(" ",AB6964)+1,FIND(",",AB6964)-FIND(" ",AB6964)-1)</f>
        <v>Balsam St</v>
      </c>
    </row>
    <row r="6965" spans="1:30" hidden="1" x14ac:dyDescent="0.3">
      <c r="A6965" t="s">
        <v>21</v>
      </c>
      <c r="B6965">
        <f>IF(A6965="twin",2,1)</f>
        <v>2</v>
      </c>
      <c r="C6965" t="s">
        <v>40</v>
      </c>
      <c r="D6965" t="s">
        <v>40</v>
      </c>
      <c r="E6965" t="s">
        <v>40</v>
      </c>
      <c r="F6965" t="s">
        <v>40</v>
      </c>
      <c r="G6965" t="s">
        <v>40</v>
      </c>
      <c r="H6965" t="s">
        <v>40</v>
      </c>
      <c r="J6965" t="s">
        <v>24</v>
      </c>
      <c r="K6965" t="s">
        <v>32</v>
      </c>
      <c r="L6965" t="s">
        <v>26</v>
      </c>
      <c r="M6965" t="s">
        <v>32</v>
      </c>
      <c r="N6965" t="s">
        <v>26</v>
      </c>
      <c r="O6965" t="s">
        <v>32</v>
      </c>
      <c r="P6965" t="s">
        <v>26</v>
      </c>
      <c r="R6965" t="s">
        <v>27</v>
      </c>
      <c r="S6965" t="s">
        <v>18840</v>
      </c>
      <c r="T6965" t="s">
        <v>18841</v>
      </c>
      <c r="U6965" t="str">
        <f>RIGHT(T6965,LEN(T6965)-FIND("[",T6965))</f>
        <v>-123.108849430282, 49.28390699588482]}</v>
      </c>
      <c r="V6965" t="str">
        <f>LEFT(U6965,FIND(",",U6965)-1)</f>
        <v>-123.108849430282</v>
      </c>
      <c r="W6965" s="2">
        <f>VALUE(V6965)</f>
        <v>-123.10884943028201</v>
      </c>
      <c r="X6965" t="str">
        <f>MID(U6965,FIND(" ",U6965)+1,FIND("]",U6965)-FIND(" ",U6965)-1)</f>
        <v>49.28390699588482</v>
      </c>
      <c r="Y6965" s="2">
        <f>VALUE(X6965)</f>
        <v>49.283906995884799</v>
      </c>
      <c r="Z6965" t="s">
        <v>30</v>
      </c>
      <c r="AA6965" t="s">
        <v>18842</v>
      </c>
      <c r="AB6965" t="s">
        <v>29520</v>
      </c>
      <c r="AC6965" t="str">
        <f>LEFT(AB6965,FIND(" ",AB6965)-1)</f>
        <v>220</v>
      </c>
      <c r="AD6965" t="str">
        <f>MID(AB6965,FIND(" ",AB6965)+1,FIND(",",AB6965)-FIND(" ",AB6965)-1)</f>
        <v>Cambie St</v>
      </c>
    </row>
    <row r="6966" spans="1:30" hidden="1" x14ac:dyDescent="0.3">
      <c r="A6966" t="s">
        <v>21</v>
      </c>
      <c r="B6966">
        <f>IF(A6966="twin",2,1)</f>
        <v>2</v>
      </c>
      <c r="C6966" t="s">
        <v>40</v>
      </c>
      <c r="D6966" t="s">
        <v>40</v>
      </c>
      <c r="E6966" t="s">
        <v>40</v>
      </c>
      <c r="F6966" t="s">
        <v>40</v>
      </c>
      <c r="G6966" t="s">
        <v>40</v>
      </c>
      <c r="H6966" t="s">
        <v>40</v>
      </c>
      <c r="J6966" t="s">
        <v>24</v>
      </c>
      <c r="K6966" t="s">
        <v>32</v>
      </c>
      <c r="L6966" t="s">
        <v>26</v>
      </c>
      <c r="M6966" t="s">
        <v>32</v>
      </c>
      <c r="N6966" t="s">
        <v>26</v>
      </c>
      <c r="O6966" t="s">
        <v>32</v>
      </c>
      <c r="P6966" t="s">
        <v>26</v>
      </c>
      <c r="R6966" t="s">
        <v>27</v>
      </c>
      <c r="S6966" t="s">
        <v>18843</v>
      </c>
      <c r="T6966" t="s">
        <v>18841</v>
      </c>
      <c r="U6966" t="str">
        <f>RIGHT(T6966,LEN(T6966)-FIND("[",T6966))</f>
        <v>-123.108849430282, 49.28390699588482]}</v>
      </c>
      <c r="V6966" t="str">
        <f>LEFT(U6966,FIND(",",U6966)-1)</f>
        <v>-123.108849430282</v>
      </c>
      <c r="W6966" s="2">
        <f>VALUE(V6966)</f>
        <v>-123.10884943028201</v>
      </c>
      <c r="X6966" t="str">
        <f>MID(U6966,FIND(" ",U6966)+1,FIND("]",U6966)-FIND(" ",U6966)-1)</f>
        <v>49.28390699588482</v>
      </c>
      <c r="Y6966" s="2">
        <f>VALUE(X6966)</f>
        <v>49.283906995884799</v>
      </c>
      <c r="Z6966" t="s">
        <v>30</v>
      </c>
      <c r="AA6966" t="s">
        <v>18844</v>
      </c>
      <c r="AB6966" t="s">
        <v>29520</v>
      </c>
      <c r="AC6966" t="str">
        <f>LEFT(AB6966,FIND(" ",AB6966)-1)</f>
        <v>220</v>
      </c>
      <c r="AD6966" t="str">
        <f>MID(AB6966,FIND(" ",AB6966)+1,FIND(",",AB6966)-FIND(" ",AB6966)-1)</f>
        <v>Cambie St</v>
      </c>
    </row>
    <row r="6967" spans="1:30" hidden="1" x14ac:dyDescent="0.3">
      <c r="A6967" t="s">
        <v>21</v>
      </c>
      <c r="B6967">
        <f>IF(A6967="twin",2,1)</f>
        <v>2</v>
      </c>
      <c r="C6967" t="s">
        <v>40</v>
      </c>
      <c r="D6967" t="s">
        <v>67</v>
      </c>
      <c r="E6967" t="s">
        <v>40</v>
      </c>
      <c r="F6967" t="s">
        <v>67</v>
      </c>
      <c r="G6967" t="s">
        <v>67</v>
      </c>
      <c r="H6967" t="s">
        <v>67</v>
      </c>
      <c r="J6967" t="s">
        <v>24</v>
      </c>
      <c r="K6967" t="s">
        <v>32</v>
      </c>
      <c r="L6967" t="s">
        <v>26</v>
      </c>
      <c r="M6967" t="s">
        <v>32</v>
      </c>
      <c r="N6967" t="s">
        <v>26</v>
      </c>
      <c r="O6967" t="s">
        <v>32</v>
      </c>
      <c r="P6967" t="s">
        <v>26</v>
      </c>
      <c r="R6967" t="s">
        <v>27</v>
      </c>
      <c r="S6967" t="s">
        <v>18845</v>
      </c>
      <c r="T6967" t="s">
        <v>5294</v>
      </c>
      <c r="U6967" t="str">
        <f>RIGHT(T6967,LEN(T6967)-FIND("[",T6967))</f>
        <v>-123.10918975647982, 49.28310690479915]}</v>
      </c>
      <c r="V6967" t="str">
        <f>LEFT(U6967,FIND(",",U6967)-1)</f>
        <v>-123.10918975647982</v>
      </c>
      <c r="W6967" s="2">
        <f>VALUE(V6967)</f>
        <v>-123.109189756479</v>
      </c>
      <c r="X6967" t="str">
        <f>MID(U6967,FIND(" ",U6967)+1,FIND("]",U6967)-FIND(" ",U6967)-1)</f>
        <v>49.28310690479915</v>
      </c>
      <c r="Y6967" s="2">
        <f>VALUE(X6967)</f>
        <v>49.283106904799098</v>
      </c>
      <c r="Z6967" t="s">
        <v>30</v>
      </c>
      <c r="AA6967" t="s">
        <v>18846</v>
      </c>
      <c r="AB6967" t="s">
        <v>27281</v>
      </c>
      <c r="AC6967" t="str">
        <f>LEFT(AB6967,FIND(" ",AB6967)-1)</f>
        <v>310</v>
      </c>
      <c r="AD6967" t="str">
        <f>MID(AB6967,FIND(" ",AB6967)+1,FIND(",",AB6967)-FIND(" ",AB6967)-1)</f>
        <v>Cambie St</v>
      </c>
    </row>
    <row r="6968" spans="1:30" hidden="1" x14ac:dyDescent="0.3">
      <c r="A6968" t="s">
        <v>21</v>
      </c>
      <c r="B6968">
        <f>IF(A6968="twin",2,1)</f>
        <v>2</v>
      </c>
      <c r="C6968" t="s">
        <v>40</v>
      </c>
      <c r="D6968" t="s">
        <v>67</v>
      </c>
      <c r="E6968" t="s">
        <v>40</v>
      </c>
      <c r="F6968" t="s">
        <v>67</v>
      </c>
      <c r="G6968" t="s">
        <v>67</v>
      </c>
      <c r="H6968" t="s">
        <v>67</v>
      </c>
      <c r="J6968" t="s">
        <v>24</v>
      </c>
      <c r="K6968" t="s">
        <v>32</v>
      </c>
      <c r="L6968" t="s">
        <v>26</v>
      </c>
      <c r="M6968" t="s">
        <v>32</v>
      </c>
      <c r="N6968" t="s">
        <v>26</v>
      </c>
      <c r="O6968" t="s">
        <v>32</v>
      </c>
      <c r="P6968" t="s">
        <v>26</v>
      </c>
      <c r="R6968" t="s">
        <v>27</v>
      </c>
      <c r="S6968" t="s">
        <v>18847</v>
      </c>
      <c r="T6968" t="s">
        <v>8062</v>
      </c>
      <c r="U6968" t="str">
        <f>RIGHT(T6968,LEN(T6968)-FIND("[",T6968))</f>
        <v>-123.1092387412978, 49.28299188216562]}</v>
      </c>
      <c r="V6968" t="str">
        <f>LEFT(U6968,FIND(",",U6968)-1)</f>
        <v>-123.1092387412978</v>
      </c>
      <c r="W6968" s="2">
        <f>VALUE(V6968)</f>
        <v>-123.10923874129701</v>
      </c>
      <c r="X6968" t="str">
        <f>MID(U6968,FIND(" ",U6968)+1,FIND("]",U6968)-FIND(" ",U6968)-1)</f>
        <v>49.28299188216562</v>
      </c>
      <c r="Y6968" s="2">
        <f>VALUE(X6968)</f>
        <v>49.282991882165597</v>
      </c>
      <c r="Z6968" t="s">
        <v>30</v>
      </c>
      <c r="AA6968" t="s">
        <v>18848</v>
      </c>
      <c r="AB6968" t="s">
        <v>27911</v>
      </c>
      <c r="AC6968" t="str">
        <f>LEFT(AB6968,FIND(" ",AB6968)-1)</f>
        <v>324</v>
      </c>
      <c r="AD6968" t="str">
        <f>MID(AB6968,FIND(" ",AB6968)+1,FIND(",",AB6968)-FIND(" ",AB6968)-1)</f>
        <v>Cambie St</v>
      </c>
    </row>
    <row r="6969" spans="1:30" hidden="1" x14ac:dyDescent="0.3">
      <c r="A6969" t="s">
        <v>63</v>
      </c>
      <c r="B6969">
        <f>IF(A6969="twin",2,1)</f>
        <v>1</v>
      </c>
      <c r="C6969" t="s">
        <v>40</v>
      </c>
      <c r="D6969" t="s">
        <v>67</v>
      </c>
      <c r="E6969" t="s">
        <v>40</v>
      </c>
      <c r="F6969" t="s">
        <v>67</v>
      </c>
      <c r="G6969" t="s">
        <v>67</v>
      </c>
      <c r="H6969" t="s">
        <v>67</v>
      </c>
      <c r="J6969" t="s">
        <v>24</v>
      </c>
      <c r="K6969" t="s">
        <v>32</v>
      </c>
      <c r="L6969" t="s">
        <v>26</v>
      </c>
      <c r="M6969" t="s">
        <v>32</v>
      </c>
      <c r="N6969" t="s">
        <v>26</v>
      </c>
      <c r="O6969" t="s">
        <v>32</v>
      </c>
      <c r="P6969" t="s">
        <v>26</v>
      </c>
      <c r="R6969" t="s">
        <v>27</v>
      </c>
      <c r="S6969" t="s">
        <v>18849</v>
      </c>
      <c r="T6969" t="s">
        <v>18850</v>
      </c>
      <c r="U6969" t="str">
        <f>RIGHT(T6969,LEN(T6969)-FIND("[",T6969))</f>
        <v>-123.10938848551885, 49.28313784914517]}</v>
      </c>
      <c r="V6969" t="str">
        <f>LEFT(U6969,FIND(",",U6969)-1)</f>
        <v>-123.10938848551885</v>
      </c>
      <c r="W6969" s="2">
        <f>VALUE(V6969)</f>
        <v>-123.109388485518</v>
      </c>
      <c r="X6969" t="str">
        <f>MID(U6969,FIND(" ",U6969)+1,FIND("]",U6969)-FIND(" ",U6969)-1)</f>
        <v>49.28313784914517</v>
      </c>
      <c r="Y6969" s="2">
        <f>VALUE(X6969)</f>
        <v>49.283137849145099</v>
      </c>
      <c r="Z6969" t="s">
        <v>30</v>
      </c>
      <c r="AA6969" t="s">
        <v>18851</v>
      </c>
      <c r="AB6969" t="s">
        <v>29521</v>
      </c>
      <c r="AC6969" t="str">
        <f>LEFT(AB6969,FIND(" ",AB6969)-1)</f>
        <v>321</v>
      </c>
      <c r="AD6969" t="str">
        <f>MID(AB6969,FIND(" ",AB6969)+1,FIND(",",AB6969)-FIND(" ",AB6969)-1)</f>
        <v>Cambie St</v>
      </c>
    </row>
    <row r="6970" spans="1:30" hidden="1" x14ac:dyDescent="0.3">
      <c r="A6970" t="s">
        <v>21</v>
      </c>
      <c r="B6970">
        <f>IF(A6970="twin",2,1)</f>
        <v>2</v>
      </c>
      <c r="C6970" t="s">
        <v>40</v>
      </c>
      <c r="D6970" t="s">
        <v>67</v>
      </c>
      <c r="E6970" t="s">
        <v>40</v>
      </c>
      <c r="F6970" t="s">
        <v>67</v>
      </c>
      <c r="G6970" t="s">
        <v>67</v>
      </c>
      <c r="H6970" t="s">
        <v>67</v>
      </c>
      <c r="J6970" t="s">
        <v>24</v>
      </c>
      <c r="K6970" t="s">
        <v>32</v>
      </c>
      <c r="L6970" t="s">
        <v>26</v>
      </c>
      <c r="M6970" t="s">
        <v>32</v>
      </c>
      <c r="N6970" t="s">
        <v>26</v>
      </c>
      <c r="O6970" t="s">
        <v>32</v>
      </c>
      <c r="P6970" t="s">
        <v>26</v>
      </c>
      <c r="R6970" t="s">
        <v>27</v>
      </c>
      <c r="S6970" t="s">
        <v>18852</v>
      </c>
      <c r="T6970" t="s">
        <v>1596</v>
      </c>
      <c r="U6970" t="str">
        <f>RIGHT(T6970,LEN(T6970)-FIND("[",T6970))</f>
        <v>-123.10945001154757, 49.28298628514088]}</v>
      </c>
      <c r="V6970" t="str">
        <f>LEFT(U6970,FIND(",",U6970)-1)</f>
        <v>-123.10945001154757</v>
      </c>
      <c r="W6970" s="2">
        <f>VALUE(V6970)</f>
        <v>-123.109450011547</v>
      </c>
      <c r="X6970" t="str">
        <f>MID(U6970,FIND(" ",U6970)+1,FIND("]",U6970)-FIND(" ",U6970)-1)</f>
        <v>49.28298628514088</v>
      </c>
      <c r="Y6970" s="2">
        <f>VALUE(X6970)</f>
        <v>49.282986285140801</v>
      </c>
      <c r="Z6970" t="s">
        <v>30</v>
      </c>
      <c r="AA6970" t="s">
        <v>18853</v>
      </c>
      <c r="AB6970" t="s">
        <v>26308</v>
      </c>
      <c r="AC6970" t="str">
        <f>LEFT(AB6970,FIND(" ",AB6970)-1)</f>
        <v>333</v>
      </c>
      <c r="AD6970" t="str">
        <f>MID(AB6970,FIND(" ",AB6970)+1,FIND(",",AB6970)-FIND(" ",AB6970)-1)</f>
        <v>Cambie St</v>
      </c>
    </row>
    <row r="6971" spans="1:30" hidden="1" x14ac:dyDescent="0.3">
      <c r="A6971" t="s">
        <v>21</v>
      </c>
      <c r="B6971">
        <f>IF(A6971="twin",2,1)</f>
        <v>2</v>
      </c>
      <c r="C6971" t="s">
        <v>45</v>
      </c>
      <c r="D6971" t="s">
        <v>45</v>
      </c>
      <c r="E6971" t="s">
        <v>45</v>
      </c>
      <c r="F6971" t="s">
        <v>45</v>
      </c>
      <c r="G6971" t="s">
        <v>45</v>
      </c>
      <c r="H6971" t="s">
        <v>45</v>
      </c>
      <c r="J6971" t="s">
        <v>24</v>
      </c>
      <c r="K6971" t="s">
        <v>25</v>
      </c>
      <c r="L6971" t="s">
        <v>26</v>
      </c>
      <c r="M6971" t="s">
        <v>25</v>
      </c>
      <c r="N6971" t="s">
        <v>26</v>
      </c>
      <c r="O6971" t="s">
        <v>25</v>
      </c>
      <c r="P6971" t="s">
        <v>26</v>
      </c>
      <c r="R6971" t="s">
        <v>27</v>
      </c>
      <c r="S6971" t="s">
        <v>18854</v>
      </c>
      <c r="T6971" t="s">
        <v>13257</v>
      </c>
      <c r="U6971" t="str">
        <f>RIGHT(T6971,LEN(T6971)-FIND("[",T6971))</f>
        <v>-123.10772202540302, 49.28026147953291]}</v>
      </c>
      <c r="V6971" t="str">
        <f>LEFT(U6971,FIND(",",U6971)-1)</f>
        <v>-123.10772202540302</v>
      </c>
      <c r="W6971" s="2">
        <f>VALUE(V6971)</f>
        <v>-123.10772202540301</v>
      </c>
      <c r="X6971" t="str">
        <f>MID(U6971,FIND(" ",U6971)+1,FIND("]",U6971)-FIND(" ",U6971)-1)</f>
        <v>49.28026147953291</v>
      </c>
      <c r="Y6971" s="2">
        <f>VALUE(X6971)</f>
        <v>49.280261479532903</v>
      </c>
      <c r="Z6971" t="s">
        <v>30</v>
      </c>
      <c r="AA6971" t="s">
        <v>18855</v>
      </c>
      <c r="AB6971" t="s">
        <v>26358</v>
      </c>
      <c r="AC6971" t="str">
        <f>LEFT(AB6971,FIND(" ",AB6971)-1)</f>
        <v>555</v>
      </c>
      <c r="AD6971" t="str">
        <f>MID(AB6971,FIND(" ",AB6971)+1,FIND(",",AB6971)-FIND(" ",AB6971)-1)</f>
        <v>Abbott St</v>
      </c>
    </row>
    <row r="6972" spans="1:30" hidden="1" x14ac:dyDescent="0.3">
      <c r="A6972" t="s">
        <v>21</v>
      </c>
      <c r="B6972">
        <f>IF(A6972="twin",2,1)</f>
        <v>2</v>
      </c>
      <c r="C6972" t="s">
        <v>22</v>
      </c>
      <c r="D6972" t="s">
        <v>22</v>
      </c>
      <c r="E6972" t="s">
        <v>22</v>
      </c>
      <c r="F6972" t="s">
        <v>22</v>
      </c>
      <c r="G6972" t="s">
        <v>22</v>
      </c>
      <c r="H6972" t="s">
        <v>22</v>
      </c>
      <c r="J6972" t="s">
        <v>24</v>
      </c>
      <c r="K6972" t="s">
        <v>32</v>
      </c>
      <c r="L6972" t="s">
        <v>26</v>
      </c>
      <c r="M6972" t="s">
        <v>32</v>
      </c>
      <c r="N6972" t="s">
        <v>26</v>
      </c>
      <c r="O6972" t="s">
        <v>32</v>
      </c>
      <c r="P6972" t="s">
        <v>26</v>
      </c>
      <c r="R6972" t="s">
        <v>27</v>
      </c>
      <c r="S6972" t="s">
        <v>18856</v>
      </c>
      <c r="T6972" t="s">
        <v>13400</v>
      </c>
      <c r="U6972" t="str">
        <f>RIGHT(T6972,LEN(T6972)-FIND("[",T6972))</f>
        <v>-123.13836727325186, 49.26514631833473]}</v>
      </c>
      <c r="V6972" t="str">
        <f>LEFT(U6972,FIND(",",U6972)-1)</f>
        <v>-123.13836727325186</v>
      </c>
      <c r="W6972" s="2">
        <f>VALUE(V6972)</f>
        <v>-123.13836727325101</v>
      </c>
      <c r="X6972" t="str">
        <f>MID(U6972,FIND(" ",U6972)+1,FIND("]",U6972)-FIND(" ",U6972)-1)</f>
        <v>49.26514631833473</v>
      </c>
      <c r="Y6972" s="2">
        <f>VALUE(X6972)</f>
        <v>49.2651463183347</v>
      </c>
      <c r="Z6972" t="s">
        <v>43</v>
      </c>
      <c r="AA6972" t="s">
        <v>18857</v>
      </c>
      <c r="AB6972" t="s">
        <v>28824</v>
      </c>
      <c r="AC6972" t="str">
        <f>LEFT(AB6972,FIND(" ",AB6972)-1)</f>
        <v>2306</v>
      </c>
      <c r="AD6972" t="str">
        <f>MID(AB6972,FIND(" ",AB6972)+1,FIND(",",AB6972)-FIND(" ",AB6972)-1)</f>
        <v>BC-99</v>
      </c>
    </row>
    <row r="6973" spans="1:30" hidden="1" x14ac:dyDescent="0.3">
      <c r="A6973" t="s">
        <v>21</v>
      </c>
      <c r="B6973">
        <f>IF(A6973="twin",2,1)</f>
        <v>2</v>
      </c>
      <c r="C6973" t="s">
        <v>45</v>
      </c>
      <c r="D6973" t="s">
        <v>23</v>
      </c>
      <c r="E6973" t="s">
        <v>45</v>
      </c>
      <c r="F6973" t="s">
        <v>23</v>
      </c>
      <c r="G6973" t="s">
        <v>45</v>
      </c>
      <c r="H6973" t="s">
        <v>23</v>
      </c>
      <c r="J6973" t="s">
        <v>24</v>
      </c>
      <c r="K6973" t="s">
        <v>32</v>
      </c>
      <c r="L6973" t="s">
        <v>26</v>
      </c>
      <c r="M6973" t="s">
        <v>26</v>
      </c>
      <c r="N6973" t="s">
        <v>26</v>
      </c>
      <c r="O6973" t="s">
        <v>26</v>
      </c>
      <c r="P6973" t="s">
        <v>26</v>
      </c>
      <c r="R6973" t="s">
        <v>53</v>
      </c>
      <c r="S6973" t="s">
        <v>18858</v>
      </c>
      <c r="T6973" t="s">
        <v>6368</v>
      </c>
      <c r="U6973" t="str">
        <f>RIGHT(T6973,LEN(T6973)-FIND("[",T6973))</f>
        <v>-123.11449406262608, 49.27970714338588]}</v>
      </c>
      <c r="V6973" t="str">
        <f>LEFT(U6973,FIND(",",U6973)-1)</f>
        <v>-123.11449406262608</v>
      </c>
      <c r="W6973" s="2">
        <f>VALUE(V6973)</f>
        <v>-123.11449406262599</v>
      </c>
      <c r="X6973" t="str">
        <f>MID(U6973,FIND(" ",U6973)+1,FIND("]",U6973)-FIND(" ",U6973)-1)</f>
        <v>49.27970714338588</v>
      </c>
      <c r="Y6973" s="2">
        <f>VALUE(X6973)</f>
        <v>49.279707143385799</v>
      </c>
      <c r="Z6973" t="s">
        <v>30</v>
      </c>
      <c r="AA6973" t="s">
        <v>18859</v>
      </c>
      <c r="AB6973" t="s">
        <v>27346</v>
      </c>
      <c r="AC6973" t="str">
        <f>LEFT(AB6973,FIND(" ",AB6973)-1)</f>
        <v>200</v>
      </c>
      <c r="AD6973" t="str">
        <f>MID(AB6973,FIND(" ",AB6973)+1,FIND(",",AB6973)-FIND(" ",AB6973)-1)</f>
        <v>W Georgia St</v>
      </c>
    </row>
    <row r="6974" spans="1:30" hidden="1" x14ac:dyDescent="0.3">
      <c r="A6974" t="s">
        <v>21</v>
      </c>
      <c r="B6974">
        <f>IF(A6974="twin",2,1)</f>
        <v>2</v>
      </c>
      <c r="C6974" t="s">
        <v>67</v>
      </c>
      <c r="D6974" t="s">
        <v>45</v>
      </c>
      <c r="E6974" t="s">
        <v>67</v>
      </c>
      <c r="F6974" t="s">
        <v>45</v>
      </c>
      <c r="G6974" t="s">
        <v>67</v>
      </c>
      <c r="H6974" t="s">
        <v>45</v>
      </c>
      <c r="J6974" t="s">
        <v>24</v>
      </c>
      <c r="K6974" t="s">
        <v>25</v>
      </c>
      <c r="L6974" t="s">
        <v>26</v>
      </c>
      <c r="M6974" t="s">
        <v>25</v>
      </c>
      <c r="N6974" t="s">
        <v>26</v>
      </c>
      <c r="O6974" t="s">
        <v>25</v>
      </c>
      <c r="P6974" t="s">
        <v>26</v>
      </c>
      <c r="R6974" t="s">
        <v>27</v>
      </c>
      <c r="S6974" t="s">
        <v>18860</v>
      </c>
      <c r="T6974" t="s">
        <v>7033</v>
      </c>
      <c r="U6974" t="str">
        <f>RIGHT(T6974,LEN(T6974)-FIND("[",T6974))</f>
        <v>-123.11276697402373, 49.26412489431585]}</v>
      </c>
      <c r="V6974" t="str">
        <f>LEFT(U6974,FIND(",",U6974)-1)</f>
        <v>-123.11276697402373</v>
      </c>
      <c r="W6974" s="2">
        <f>VALUE(V6974)</f>
        <v>-123.112766974023</v>
      </c>
      <c r="X6974" t="str">
        <f>MID(U6974,FIND(" ",U6974)+1,FIND("]",U6974)-FIND(" ",U6974)-1)</f>
        <v>49.26412489431585</v>
      </c>
      <c r="Y6974" s="2">
        <f>VALUE(X6974)</f>
        <v>49.264124894315799</v>
      </c>
      <c r="Z6974" t="s">
        <v>96</v>
      </c>
      <c r="AA6974" t="s">
        <v>18861</v>
      </c>
      <c r="AB6974" t="s">
        <v>27670</v>
      </c>
      <c r="AC6974" t="str">
        <f>LEFT(AB6974,FIND(" ",AB6974)-1)</f>
        <v>2348</v>
      </c>
      <c r="AD6974" t="str">
        <f>MID(AB6974,FIND(" ",AB6974)+1,FIND(",",AB6974)-FIND(" ",AB6974)-1)</f>
        <v>Yukon St</v>
      </c>
    </row>
    <row r="6975" spans="1:30" hidden="1" x14ac:dyDescent="0.3">
      <c r="A6975" t="s">
        <v>21</v>
      </c>
      <c r="B6975">
        <f>IF(A6975="twin",2,1)</f>
        <v>2</v>
      </c>
      <c r="C6975" t="s">
        <v>45</v>
      </c>
      <c r="D6975" t="s">
        <v>23</v>
      </c>
      <c r="E6975" t="s">
        <v>45</v>
      </c>
      <c r="F6975" t="s">
        <v>23</v>
      </c>
      <c r="G6975" t="s">
        <v>45</v>
      </c>
      <c r="H6975" t="s">
        <v>23</v>
      </c>
      <c r="J6975" t="s">
        <v>24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R6975" t="s">
        <v>53</v>
      </c>
      <c r="S6975" t="s">
        <v>18862</v>
      </c>
      <c r="T6975" t="s">
        <v>16644</v>
      </c>
      <c r="U6975" t="str">
        <f>RIGHT(T6975,LEN(T6975)-FIND("[",T6975))</f>
        <v>-123.11322378862957, 49.28053212871246]}</v>
      </c>
      <c r="V6975" t="str">
        <f>LEFT(U6975,FIND(",",U6975)-1)</f>
        <v>-123.11322378862957</v>
      </c>
      <c r="W6975" s="2">
        <f>VALUE(V6975)</f>
        <v>-123.113223788629</v>
      </c>
      <c r="X6975" t="str">
        <f>MID(U6975,FIND(" ",U6975)+1,FIND("]",U6975)-FIND(" ",U6975)-1)</f>
        <v>49.28053212871246</v>
      </c>
      <c r="Y6975" s="2">
        <f>VALUE(X6975)</f>
        <v>49.280532128712402</v>
      </c>
      <c r="Z6975" t="s">
        <v>30</v>
      </c>
      <c r="AA6975" t="s">
        <v>18863</v>
      </c>
      <c r="AB6975" t="s">
        <v>26808</v>
      </c>
      <c r="AC6975" t="str">
        <f>LEFT(AB6975,FIND(" ",AB6975)-1)</f>
        <v>650</v>
      </c>
      <c r="AD6975" t="str">
        <f>MID(AB6975,FIND(" ",AB6975)+1,FIND(",",AB6975)-FIND(" ",AB6975)-1)</f>
        <v>Hamilton St</v>
      </c>
    </row>
    <row r="6976" spans="1:30" hidden="1" x14ac:dyDescent="0.3">
      <c r="A6976" t="s">
        <v>21</v>
      </c>
      <c r="B6976">
        <f>IF(A6976="twin",2,1)</f>
        <v>2</v>
      </c>
      <c r="C6976" t="s">
        <v>45</v>
      </c>
      <c r="D6976" t="s">
        <v>23</v>
      </c>
      <c r="E6976" t="s">
        <v>45</v>
      </c>
      <c r="F6976" t="s">
        <v>23</v>
      </c>
      <c r="G6976" t="s">
        <v>45</v>
      </c>
      <c r="H6976" t="s">
        <v>23</v>
      </c>
      <c r="J6976" t="s">
        <v>24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26</v>
      </c>
      <c r="R6976" t="s">
        <v>53</v>
      </c>
      <c r="S6976" t="s">
        <v>18864</v>
      </c>
      <c r="T6976" t="s">
        <v>18865</v>
      </c>
      <c r="U6976" t="str">
        <f>RIGHT(T6976,LEN(T6976)-FIND("[",T6976))</f>
        <v>-123.11321271770512, 49.28071113464016]}</v>
      </c>
      <c r="V6976" t="str">
        <f>LEFT(U6976,FIND(",",U6976)-1)</f>
        <v>-123.11321271770512</v>
      </c>
      <c r="W6976" s="2">
        <f>VALUE(V6976)</f>
        <v>-123.113212717705</v>
      </c>
      <c r="X6976" t="str">
        <f>MID(U6976,FIND(" ",U6976)+1,FIND("]",U6976)-FIND(" ",U6976)-1)</f>
        <v>49.28071113464016</v>
      </c>
      <c r="Y6976" s="2">
        <f>VALUE(X6976)</f>
        <v>49.2807111346401</v>
      </c>
      <c r="Z6976" t="s">
        <v>30</v>
      </c>
      <c r="AA6976" t="s">
        <v>18866</v>
      </c>
      <c r="AB6976" t="s">
        <v>27229</v>
      </c>
      <c r="AC6976" t="str">
        <f>LEFT(AB6976,FIND(" ",AB6976)-1)</f>
        <v>2486</v>
      </c>
      <c r="AD6976" t="str">
        <f>MID(AB6976,FIND(" ",AB6976)+1,FIND(",",AB6976)-FIND(" ",AB6976)-1)</f>
        <v>stn terminal</v>
      </c>
    </row>
    <row r="6977" spans="1:30" hidden="1" x14ac:dyDescent="0.3">
      <c r="A6977" t="s">
        <v>21</v>
      </c>
      <c r="B6977">
        <f>IF(A6977="twin",2,1)</f>
        <v>2</v>
      </c>
      <c r="C6977" t="s">
        <v>45</v>
      </c>
      <c r="D6977" t="s">
        <v>23</v>
      </c>
      <c r="E6977" t="s">
        <v>45</v>
      </c>
      <c r="F6977" t="s">
        <v>23</v>
      </c>
      <c r="G6977" t="s">
        <v>45</v>
      </c>
      <c r="H6977" t="s">
        <v>23</v>
      </c>
      <c r="J6977" t="s">
        <v>24</v>
      </c>
      <c r="K6977" t="s">
        <v>26</v>
      </c>
      <c r="L6977" t="s">
        <v>26</v>
      </c>
      <c r="M6977" t="s">
        <v>26</v>
      </c>
      <c r="N6977" t="s">
        <v>26</v>
      </c>
      <c r="O6977" t="s">
        <v>26</v>
      </c>
      <c r="P6977" t="s">
        <v>26</v>
      </c>
      <c r="R6977" t="s">
        <v>53</v>
      </c>
      <c r="S6977" t="s">
        <v>18867</v>
      </c>
      <c r="T6977" t="s">
        <v>6362</v>
      </c>
      <c r="U6977" t="str">
        <f>RIGHT(T6977,LEN(T6977)-FIND("[",T6977))</f>
        <v>-123.11365257749111, 49.28041949289504]}</v>
      </c>
      <c r="V6977" t="str">
        <f>LEFT(U6977,FIND(",",U6977)-1)</f>
        <v>-123.11365257749111</v>
      </c>
      <c r="W6977" s="2">
        <f>VALUE(V6977)</f>
        <v>-123.113652577491</v>
      </c>
      <c r="X6977" t="str">
        <f>MID(U6977,FIND(" ",U6977)+1,FIND("]",U6977)-FIND(" ",U6977)-1)</f>
        <v>49.28041949289504</v>
      </c>
      <c r="Y6977" s="2">
        <f>VALUE(X6977)</f>
        <v>49.280419492895</v>
      </c>
      <c r="Z6977" t="s">
        <v>30</v>
      </c>
      <c r="AA6977" t="s">
        <v>18868</v>
      </c>
      <c r="AB6977" t="s">
        <v>26808</v>
      </c>
      <c r="AC6977" t="str">
        <f>LEFT(AB6977,FIND(" ",AB6977)-1)</f>
        <v>650</v>
      </c>
      <c r="AD6977" t="str">
        <f>MID(AB6977,FIND(" ",AB6977)+1,FIND(",",AB6977)-FIND(" ",AB6977)-1)</f>
        <v>Hamilton St</v>
      </c>
    </row>
    <row r="6978" spans="1:30" hidden="1" x14ac:dyDescent="0.3">
      <c r="A6978" t="s">
        <v>21</v>
      </c>
      <c r="B6978">
        <f>IF(A6978="twin",2,1)</f>
        <v>2</v>
      </c>
      <c r="C6978" t="s">
        <v>2032</v>
      </c>
      <c r="D6978" t="s">
        <v>67</v>
      </c>
      <c r="E6978" t="s">
        <v>2032</v>
      </c>
      <c r="F6978" t="s">
        <v>67</v>
      </c>
      <c r="G6978" t="s">
        <v>2032</v>
      </c>
      <c r="H6978" t="s">
        <v>67</v>
      </c>
      <c r="J6978" t="s">
        <v>24</v>
      </c>
      <c r="K6978" t="s">
        <v>32</v>
      </c>
      <c r="L6978" t="s">
        <v>26</v>
      </c>
      <c r="M6978" t="s">
        <v>32</v>
      </c>
      <c r="N6978" t="s">
        <v>26</v>
      </c>
      <c r="O6978" t="s">
        <v>32</v>
      </c>
      <c r="P6978" t="s">
        <v>26</v>
      </c>
      <c r="R6978" t="s">
        <v>53</v>
      </c>
      <c r="S6978" t="s">
        <v>18869</v>
      </c>
      <c r="T6978" t="s">
        <v>18870</v>
      </c>
      <c r="U6978" t="str">
        <f>RIGHT(T6978,LEN(T6978)-FIND("[",T6978))</f>
        <v>-123.11851965340512, 49.28626762916297]}</v>
      </c>
      <c r="V6978" t="str">
        <f>LEFT(U6978,FIND(",",U6978)-1)</f>
        <v>-123.11851965340512</v>
      </c>
      <c r="W6978" s="2">
        <f>VALUE(V6978)</f>
        <v>-123.118519653405</v>
      </c>
      <c r="X6978" t="str">
        <f>MID(U6978,FIND(" ",U6978)+1,FIND("]",U6978)-FIND(" ",U6978)-1)</f>
        <v>49.28626762916297</v>
      </c>
      <c r="Y6978" s="2">
        <f>VALUE(X6978)</f>
        <v>49.2862676291629</v>
      </c>
      <c r="Z6978" t="s">
        <v>30</v>
      </c>
      <c r="AA6978" t="s">
        <v>18871</v>
      </c>
      <c r="AB6978" t="s">
        <v>27582</v>
      </c>
      <c r="AC6978" t="str">
        <f>LEFT(AB6978,FIND(" ",AB6978)-1)</f>
        <v>Northbound</v>
      </c>
      <c r="AD6978" t="str">
        <f>MID(AB6978,FIND(" ",AB6978)+1,FIND(",",AB6978)-FIND(" ",AB6978)-1)</f>
        <v>Burrard St @ W Pender St</v>
      </c>
    </row>
    <row r="6979" spans="1:30" hidden="1" x14ac:dyDescent="0.3">
      <c r="A6979" t="s">
        <v>21</v>
      </c>
      <c r="B6979">
        <f>IF(A6979="twin",2,1)</f>
        <v>2</v>
      </c>
      <c r="C6979" t="s">
        <v>67</v>
      </c>
      <c r="D6979" t="s">
        <v>67</v>
      </c>
      <c r="E6979" t="s">
        <v>67</v>
      </c>
      <c r="F6979" t="s">
        <v>67</v>
      </c>
      <c r="G6979" t="s">
        <v>67</v>
      </c>
      <c r="H6979" t="s">
        <v>67</v>
      </c>
      <c r="J6979" t="s">
        <v>24</v>
      </c>
      <c r="K6979" t="s">
        <v>32</v>
      </c>
      <c r="L6979" t="s">
        <v>26</v>
      </c>
      <c r="M6979" t="s">
        <v>32</v>
      </c>
      <c r="N6979" t="s">
        <v>26</v>
      </c>
      <c r="O6979" t="s">
        <v>32</v>
      </c>
      <c r="P6979" t="s">
        <v>26</v>
      </c>
      <c r="R6979" t="s">
        <v>27</v>
      </c>
      <c r="S6979" t="s">
        <v>18872</v>
      </c>
      <c r="T6979" t="s">
        <v>18873</v>
      </c>
      <c r="U6979" t="str">
        <f>RIGHT(T6979,LEN(T6979)-FIND("[",T6979))</f>
        <v>-123.10838138134756, 49.28418134787836]}</v>
      </c>
      <c r="V6979" t="str">
        <f>LEFT(U6979,FIND(",",U6979)-1)</f>
        <v>-123.10838138134756</v>
      </c>
      <c r="W6979" s="2">
        <f>VALUE(V6979)</f>
        <v>-123.108381381347</v>
      </c>
      <c r="X6979" t="str">
        <f>MID(U6979,FIND(" ",U6979)+1,FIND("]",U6979)-FIND(" ",U6979)-1)</f>
        <v>49.28418134787836</v>
      </c>
      <c r="Y6979" s="2">
        <f>VALUE(X6979)</f>
        <v>49.284181347878302</v>
      </c>
      <c r="Z6979" t="s">
        <v>30</v>
      </c>
      <c r="AA6979" t="s">
        <v>18874</v>
      </c>
      <c r="AB6979" t="s">
        <v>29522</v>
      </c>
      <c r="AC6979" t="str">
        <f>LEFT(AB6979,FIND(" ",AB6979)-1)</f>
        <v>167</v>
      </c>
      <c r="AD6979" t="str">
        <f>MID(AB6979,FIND(" ",AB6979)+1,FIND(",",AB6979)-FIND(" ",AB6979)-1)</f>
        <v>Water St</v>
      </c>
    </row>
    <row r="6980" spans="1:30" hidden="1" x14ac:dyDescent="0.3">
      <c r="A6980" t="s">
        <v>21</v>
      </c>
      <c r="B6980">
        <f>IF(A6980="twin",2,1)</f>
        <v>2</v>
      </c>
      <c r="C6980" t="s">
        <v>67</v>
      </c>
      <c r="D6980" t="s">
        <v>52</v>
      </c>
      <c r="E6980" t="s">
        <v>67</v>
      </c>
      <c r="F6980" t="s">
        <v>52</v>
      </c>
      <c r="G6980" t="s">
        <v>67</v>
      </c>
      <c r="H6980" t="s">
        <v>52</v>
      </c>
      <c r="I6980" t="s">
        <v>139</v>
      </c>
      <c r="J6980" t="s">
        <v>24</v>
      </c>
      <c r="K6980" t="s">
        <v>32</v>
      </c>
      <c r="L6980" t="s">
        <v>26</v>
      </c>
      <c r="M6980" t="s">
        <v>32</v>
      </c>
      <c r="N6980" t="s">
        <v>26</v>
      </c>
      <c r="O6980" t="s">
        <v>32</v>
      </c>
      <c r="P6980" t="s">
        <v>26</v>
      </c>
      <c r="R6980" t="s">
        <v>27</v>
      </c>
      <c r="S6980" t="s">
        <v>18875</v>
      </c>
      <c r="T6980" t="s">
        <v>18876</v>
      </c>
      <c r="U6980" t="str">
        <f>RIGHT(T6980,LEN(T6980)-FIND("[",T6980))</f>
        <v>-123.10610745416632, 49.282877637763896]}</v>
      </c>
      <c r="V6980" t="str">
        <f>LEFT(U6980,FIND(",",U6980)-1)</f>
        <v>-123.10610745416632</v>
      </c>
      <c r="W6980" s="2">
        <f>VALUE(V6980)</f>
        <v>-123.10610745416599</v>
      </c>
      <c r="X6980" t="str">
        <f>MID(U6980,FIND(" ",U6980)+1,FIND("]",U6980)-FIND(" ",U6980)-1)</f>
        <v>49.282877637763896</v>
      </c>
      <c r="Y6980" s="2">
        <f>VALUE(X6980)</f>
        <v>49.282877637763796</v>
      </c>
      <c r="Z6980" t="s">
        <v>30</v>
      </c>
      <c r="AA6980" t="s">
        <v>18877</v>
      </c>
      <c r="AB6980" t="s">
        <v>29523</v>
      </c>
      <c r="AC6980" t="str">
        <f>LEFT(AB6980,FIND(" ",AB6980)-1)</f>
        <v>65</v>
      </c>
      <c r="AD6980" t="str">
        <f>MID(AB6980,FIND(" ",AB6980)+1,FIND(",",AB6980)-FIND(" ",AB6980)-1)</f>
        <v>W Cordova St</v>
      </c>
    </row>
    <row r="6981" spans="1:30" hidden="1" x14ac:dyDescent="0.3">
      <c r="A6981" t="s">
        <v>21</v>
      </c>
      <c r="B6981">
        <f>IF(A6981="twin",2,1)</f>
        <v>2</v>
      </c>
      <c r="C6981" t="s">
        <v>67</v>
      </c>
      <c r="D6981" t="s">
        <v>52</v>
      </c>
      <c r="E6981" t="s">
        <v>67</v>
      </c>
      <c r="F6981" t="s">
        <v>52</v>
      </c>
      <c r="G6981" t="s">
        <v>67</v>
      </c>
      <c r="H6981" t="s">
        <v>52</v>
      </c>
      <c r="I6981" t="s">
        <v>139</v>
      </c>
      <c r="J6981" t="s">
        <v>24</v>
      </c>
      <c r="K6981" t="s">
        <v>32</v>
      </c>
      <c r="L6981" t="s">
        <v>26</v>
      </c>
      <c r="M6981" t="s">
        <v>32</v>
      </c>
      <c r="N6981" t="s">
        <v>26</v>
      </c>
      <c r="O6981" t="s">
        <v>32</v>
      </c>
      <c r="P6981" t="s">
        <v>26</v>
      </c>
      <c r="R6981" t="s">
        <v>27</v>
      </c>
      <c r="S6981" t="s">
        <v>18878</v>
      </c>
      <c r="T6981" t="s">
        <v>18876</v>
      </c>
      <c r="U6981" t="str">
        <f>RIGHT(T6981,LEN(T6981)-FIND("[",T6981))</f>
        <v>-123.10610745416632, 49.282877637763896]}</v>
      </c>
      <c r="V6981" t="str">
        <f>LEFT(U6981,FIND(",",U6981)-1)</f>
        <v>-123.10610745416632</v>
      </c>
      <c r="W6981" s="2">
        <f>VALUE(V6981)</f>
        <v>-123.10610745416599</v>
      </c>
      <c r="X6981" t="str">
        <f>MID(U6981,FIND(" ",U6981)+1,FIND("]",U6981)-FIND(" ",U6981)-1)</f>
        <v>49.282877637763896</v>
      </c>
      <c r="Y6981" s="2">
        <f>VALUE(X6981)</f>
        <v>49.282877637763796</v>
      </c>
      <c r="Z6981" t="s">
        <v>30</v>
      </c>
      <c r="AA6981" t="s">
        <v>18879</v>
      </c>
      <c r="AB6981" t="s">
        <v>29523</v>
      </c>
      <c r="AC6981" t="str">
        <f>LEFT(AB6981,FIND(" ",AB6981)-1)</f>
        <v>65</v>
      </c>
      <c r="AD6981" t="str">
        <f>MID(AB6981,FIND(" ",AB6981)+1,FIND(",",AB6981)-FIND(" ",AB6981)-1)</f>
        <v>W Cordova St</v>
      </c>
    </row>
    <row r="6982" spans="1:30" hidden="1" x14ac:dyDescent="0.3">
      <c r="A6982" t="s">
        <v>21</v>
      </c>
      <c r="B6982">
        <f>IF(A6982="twin",2,1)</f>
        <v>2</v>
      </c>
      <c r="C6982" t="s">
        <v>67</v>
      </c>
      <c r="D6982" t="s">
        <v>52</v>
      </c>
      <c r="E6982" t="s">
        <v>67</v>
      </c>
      <c r="F6982" t="s">
        <v>52</v>
      </c>
      <c r="G6982" t="s">
        <v>67</v>
      </c>
      <c r="H6982" t="s">
        <v>52</v>
      </c>
      <c r="I6982" t="s">
        <v>139</v>
      </c>
      <c r="J6982" t="s">
        <v>24</v>
      </c>
      <c r="K6982" t="s">
        <v>32</v>
      </c>
      <c r="L6982" t="s">
        <v>26</v>
      </c>
      <c r="M6982" t="s">
        <v>32</v>
      </c>
      <c r="N6982" t="s">
        <v>26</v>
      </c>
      <c r="O6982" t="s">
        <v>32</v>
      </c>
      <c r="P6982" t="s">
        <v>26</v>
      </c>
      <c r="R6982" t="s">
        <v>27</v>
      </c>
      <c r="S6982" t="s">
        <v>18880</v>
      </c>
      <c r="T6982" t="s">
        <v>18881</v>
      </c>
      <c r="U6982" t="str">
        <f>RIGHT(T6982,LEN(T6982)-FIND("[",T6982))</f>
        <v>-123.10469841745783, 49.28247776516833]}</v>
      </c>
      <c r="V6982" t="str">
        <f>LEFT(U6982,FIND(",",U6982)-1)</f>
        <v>-123.10469841745783</v>
      </c>
      <c r="W6982" s="2">
        <f>VALUE(V6982)</f>
        <v>-123.104698417457</v>
      </c>
      <c r="X6982" t="str">
        <f>MID(U6982,FIND(" ",U6982)+1,FIND("]",U6982)-FIND(" ",U6982)-1)</f>
        <v>49.28247776516833</v>
      </c>
      <c r="Y6982" s="2">
        <f>VALUE(X6982)</f>
        <v>49.282477765168302</v>
      </c>
      <c r="Z6982" t="s">
        <v>30</v>
      </c>
      <c r="AA6982" t="s">
        <v>18882</v>
      </c>
      <c r="AB6982" t="s">
        <v>29524</v>
      </c>
      <c r="AC6982" t="str">
        <f>LEFT(AB6982,FIND(" ",AB6982)-1)</f>
        <v>16</v>
      </c>
      <c r="AD6982" t="str">
        <f>MID(AB6982,FIND(" ",AB6982)+1,FIND(",",AB6982)-FIND(" ",AB6982)-1)</f>
        <v>W Cordova St</v>
      </c>
    </row>
    <row r="6983" spans="1:30" hidden="1" x14ac:dyDescent="0.3">
      <c r="A6983" t="s">
        <v>21</v>
      </c>
      <c r="B6983">
        <f>IF(A6983="twin",2,1)</f>
        <v>2</v>
      </c>
      <c r="C6983" t="s">
        <v>67</v>
      </c>
      <c r="D6983" t="s">
        <v>45</v>
      </c>
      <c r="E6983" t="s">
        <v>67</v>
      </c>
      <c r="F6983" t="s">
        <v>45</v>
      </c>
      <c r="G6983" t="s">
        <v>67</v>
      </c>
      <c r="H6983" t="s">
        <v>45</v>
      </c>
      <c r="J6983" t="s">
        <v>24</v>
      </c>
      <c r="K6983" t="s">
        <v>32</v>
      </c>
      <c r="L6983" t="s">
        <v>26</v>
      </c>
      <c r="M6983" t="s">
        <v>32</v>
      </c>
      <c r="N6983" t="s">
        <v>26</v>
      </c>
      <c r="O6983" t="s">
        <v>32</v>
      </c>
      <c r="P6983" t="s">
        <v>26</v>
      </c>
      <c r="R6983" t="s">
        <v>27</v>
      </c>
      <c r="S6983" t="s">
        <v>18883</v>
      </c>
      <c r="T6983" t="s">
        <v>18884</v>
      </c>
      <c r="U6983" t="str">
        <f>RIGHT(T6983,LEN(T6983)-FIND("[",T6983))</f>
        <v>-123.11357172690981, 49.28283632488324]}</v>
      </c>
      <c r="V6983" t="str">
        <f>LEFT(U6983,FIND(",",U6983)-1)</f>
        <v>-123.11357172690981</v>
      </c>
      <c r="W6983" s="2">
        <f>VALUE(V6983)</f>
        <v>-123.113571726909</v>
      </c>
      <c r="X6983" t="str">
        <f>MID(U6983,FIND(" ",U6983)+1,FIND("]",U6983)-FIND(" ",U6983)-1)</f>
        <v>49.28283632488324</v>
      </c>
      <c r="Y6983" s="2">
        <f>VALUE(X6983)</f>
        <v>49.282836324883199</v>
      </c>
      <c r="Z6983" t="s">
        <v>30</v>
      </c>
      <c r="AA6983" t="s">
        <v>18885</v>
      </c>
      <c r="AB6983" t="s">
        <v>28662</v>
      </c>
      <c r="AC6983" t="str">
        <f>LEFT(AB6983,FIND(" ",AB6983)-1)</f>
        <v>520</v>
      </c>
      <c r="AD6983" t="str">
        <f>MID(AB6983,FIND(" ",AB6983)+1,FIND(",",AB6983)-FIND(" ",AB6983)-1)</f>
        <v>Richards St</v>
      </c>
    </row>
    <row r="6984" spans="1:30" hidden="1" x14ac:dyDescent="0.3">
      <c r="A6984" t="s">
        <v>21</v>
      </c>
      <c r="B6984">
        <f>IF(A6984="twin",2,1)</f>
        <v>2</v>
      </c>
      <c r="C6984" t="s">
        <v>67</v>
      </c>
      <c r="D6984" t="s">
        <v>45</v>
      </c>
      <c r="E6984" t="s">
        <v>67</v>
      </c>
      <c r="F6984" t="s">
        <v>45</v>
      </c>
      <c r="G6984" t="s">
        <v>67</v>
      </c>
      <c r="H6984" t="s">
        <v>45</v>
      </c>
      <c r="J6984" t="s">
        <v>24</v>
      </c>
      <c r="K6984" t="s">
        <v>32</v>
      </c>
      <c r="L6984" t="s">
        <v>26</v>
      </c>
      <c r="M6984" t="s">
        <v>32</v>
      </c>
      <c r="N6984" t="s">
        <v>26</v>
      </c>
      <c r="O6984" t="s">
        <v>32</v>
      </c>
      <c r="P6984" t="s">
        <v>26</v>
      </c>
      <c r="R6984" t="s">
        <v>27</v>
      </c>
      <c r="S6984" t="s">
        <v>18886</v>
      </c>
      <c r="T6984" t="s">
        <v>1575</v>
      </c>
      <c r="U6984" t="str">
        <f>RIGHT(T6984,LEN(T6984)-FIND("[",T6984))</f>
        <v>-123.11394568995435, 49.282587950716305]}</v>
      </c>
      <c r="V6984" t="str">
        <f>LEFT(U6984,FIND(",",U6984)-1)</f>
        <v>-123.11394568995435</v>
      </c>
      <c r="W6984" s="2">
        <f>VALUE(V6984)</f>
        <v>-123.11394568995399</v>
      </c>
      <c r="X6984" t="str">
        <f>MID(U6984,FIND(" ",U6984)+1,FIND("]",U6984)-FIND(" ",U6984)-1)</f>
        <v>49.282587950716305</v>
      </c>
      <c r="Y6984" s="2">
        <f>VALUE(X6984)</f>
        <v>49.282587950716298</v>
      </c>
      <c r="Z6984" t="s">
        <v>30</v>
      </c>
      <c r="AA6984" t="s">
        <v>18887</v>
      </c>
      <c r="AB6984" t="s">
        <v>26301</v>
      </c>
      <c r="AC6984" t="str">
        <f>LEFT(AB6984,FIND(" ",AB6984)-1)</f>
        <v>566</v>
      </c>
      <c r="AD6984" t="str">
        <f>MID(AB6984,FIND(" ",AB6984)+1,FIND(",",AB6984)-FIND(" ",AB6984)-1)</f>
        <v>Richards St</v>
      </c>
    </row>
    <row r="6985" spans="1:30" hidden="1" x14ac:dyDescent="0.3">
      <c r="A6985" t="s">
        <v>21</v>
      </c>
      <c r="B6985">
        <f>IF(A6985="twin",2,1)</f>
        <v>2</v>
      </c>
      <c r="C6985" t="s">
        <v>67</v>
      </c>
      <c r="D6985" t="s">
        <v>52</v>
      </c>
      <c r="E6985" t="s">
        <v>67</v>
      </c>
      <c r="F6985" t="s">
        <v>52</v>
      </c>
      <c r="G6985" t="s">
        <v>67</v>
      </c>
      <c r="H6985" t="s">
        <v>52</v>
      </c>
      <c r="I6985" t="s">
        <v>139</v>
      </c>
      <c r="J6985" t="s">
        <v>24</v>
      </c>
      <c r="K6985" t="s">
        <v>32</v>
      </c>
      <c r="L6985" t="s">
        <v>26</v>
      </c>
      <c r="M6985" t="s">
        <v>32</v>
      </c>
      <c r="N6985" t="s">
        <v>26</v>
      </c>
      <c r="O6985" t="s">
        <v>32</v>
      </c>
      <c r="P6985" t="s">
        <v>26</v>
      </c>
      <c r="R6985" t="s">
        <v>27</v>
      </c>
      <c r="S6985" t="s">
        <v>18888</v>
      </c>
      <c r="T6985" t="s">
        <v>18881</v>
      </c>
      <c r="U6985" t="str">
        <f>RIGHT(T6985,LEN(T6985)-FIND("[",T6985))</f>
        <v>-123.10469841745783, 49.28247776516833]}</v>
      </c>
      <c r="V6985" t="str">
        <f>LEFT(U6985,FIND(",",U6985)-1)</f>
        <v>-123.10469841745783</v>
      </c>
      <c r="W6985" s="2">
        <f>VALUE(V6985)</f>
        <v>-123.104698417457</v>
      </c>
      <c r="X6985" t="str">
        <f>MID(U6985,FIND(" ",U6985)+1,FIND("]",U6985)-FIND(" ",U6985)-1)</f>
        <v>49.28247776516833</v>
      </c>
      <c r="Y6985" s="2">
        <f>VALUE(X6985)</f>
        <v>49.282477765168302</v>
      </c>
      <c r="Z6985" t="s">
        <v>30</v>
      </c>
      <c r="AA6985" t="s">
        <v>18889</v>
      </c>
      <c r="AB6985" t="s">
        <v>29524</v>
      </c>
      <c r="AC6985" t="str">
        <f>LEFT(AB6985,FIND(" ",AB6985)-1)</f>
        <v>16</v>
      </c>
      <c r="AD6985" t="str">
        <f>MID(AB6985,FIND(" ",AB6985)+1,FIND(",",AB6985)-FIND(" ",AB6985)-1)</f>
        <v>W Cordova St</v>
      </c>
    </row>
    <row r="6986" spans="1:30" hidden="1" x14ac:dyDescent="0.3">
      <c r="A6986" t="s">
        <v>21</v>
      </c>
      <c r="B6986">
        <f>IF(A6986="twin",2,1)</f>
        <v>2</v>
      </c>
      <c r="C6986" t="s">
        <v>67</v>
      </c>
      <c r="D6986" t="s">
        <v>23</v>
      </c>
      <c r="E6986" t="s">
        <v>67</v>
      </c>
      <c r="F6986" t="s">
        <v>23</v>
      </c>
      <c r="G6986" t="s">
        <v>67</v>
      </c>
      <c r="H6986" t="s">
        <v>23</v>
      </c>
      <c r="J6986" t="s">
        <v>24</v>
      </c>
      <c r="K6986" t="s">
        <v>32</v>
      </c>
      <c r="L6986" t="s">
        <v>26</v>
      </c>
      <c r="M6986" t="s">
        <v>32</v>
      </c>
      <c r="N6986" t="s">
        <v>26</v>
      </c>
      <c r="O6986" t="s">
        <v>32</v>
      </c>
      <c r="P6986" t="s">
        <v>26</v>
      </c>
      <c r="R6986" t="s">
        <v>53</v>
      </c>
      <c r="S6986" t="s">
        <v>18890</v>
      </c>
      <c r="T6986" t="s">
        <v>4598</v>
      </c>
      <c r="U6986" t="str">
        <f>RIGHT(T6986,LEN(T6986)-FIND("[",T6986))</f>
        <v>-123.1217310413018, 49.28798713564426]}</v>
      </c>
      <c r="V6986" t="str">
        <f>LEFT(U6986,FIND(",",U6986)-1)</f>
        <v>-123.1217310413018</v>
      </c>
      <c r="W6986" s="2">
        <f>VALUE(V6986)</f>
        <v>-123.121731041301</v>
      </c>
      <c r="X6986" t="str">
        <f>MID(U6986,FIND(" ",U6986)+1,FIND("]",U6986)-FIND(" ",U6986)-1)</f>
        <v>49.28798713564426</v>
      </c>
      <c r="Y6986" s="2">
        <f>VALUE(X6986)</f>
        <v>49.287987135644201</v>
      </c>
      <c r="Z6986" t="s">
        <v>30</v>
      </c>
      <c r="AA6986" t="s">
        <v>18891</v>
      </c>
      <c r="AB6986" t="s">
        <v>27099</v>
      </c>
      <c r="AC6986" t="str">
        <f>LEFT(AB6986,FIND(" ",AB6986)-1)</f>
        <v>1155</v>
      </c>
      <c r="AD6986" t="str">
        <f>MID(AB6986,FIND(" ",AB6986)+1,FIND(",",AB6986)-FIND(" ",AB6986)-1)</f>
        <v>W Pender St</v>
      </c>
    </row>
    <row r="6987" spans="1:30" hidden="1" x14ac:dyDescent="0.3">
      <c r="A6987" t="s">
        <v>21</v>
      </c>
      <c r="B6987">
        <f>IF(A6987="twin",2,1)</f>
        <v>2</v>
      </c>
      <c r="C6987" t="s">
        <v>52</v>
      </c>
      <c r="D6987" t="s">
        <v>52</v>
      </c>
      <c r="E6987" t="s">
        <v>52</v>
      </c>
      <c r="F6987" t="s">
        <v>52</v>
      </c>
      <c r="G6987" t="s">
        <v>52</v>
      </c>
      <c r="H6987" t="s">
        <v>52</v>
      </c>
      <c r="J6987" t="s">
        <v>24</v>
      </c>
      <c r="K6987" t="s">
        <v>32</v>
      </c>
      <c r="L6987" t="s">
        <v>26</v>
      </c>
      <c r="M6987" t="s">
        <v>32</v>
      </c>
      <c r="N6987" t="s">
        <v>26</v>
      </c>
      <c r="O6987" t="s">
        <v>32</v>
      </c>
      <c r="P6987" t="s">
        <v>26</v>
      </c>
      <c r="R6987" t="s">
        <v>27</v>
      </c>
      <c r="S6987" t="s">
        <v>18892</v>
      </c>
      <c r="T6987" t="s">
        <v>5342</v>
      </c>
      <c r="U6987" t="str">
        <f>RIGHT(T6987,LEN(T6987)-FIND("[",T6987))</f>
        <v>-123.1079718623248, 49.283221163541924]}</v>
      </c>
      <c r="V6987" t="str">
        <f>LEFT(U6987,FIND(",",U6987)-1)</f>
        <v>-123.1079718623248</v>
      </c>
      <c r="W6987" s="2">
        <f>VALUE(V6987)</f>
        <v>-123.10797186232401</v>
      </c>
      <c r="X6987" t="str">
        <f>MID(U6987,FIND(" ",U6987)+1,FIND("]",U6987)-FIND(" ",U6987)-1)</f>
        <v>49.283221163541924</v>
      </c>
      <c r="Y6987" s="2">
        <f>VALUE(X6987)</f>
        <v>49.283221163541903</v>
      </c>
      <c r="Z6987" t="s">
        <v>30</v>
      </c>
      <c r="AA6987" t="s">
        <v>18893</v>
      </c>
      <c r="AB6987" t="s">
        <v>27293</v>
      </c>
      <c r="AC6987" t="str">
        <f>LEFT(AB6987,FIND(" ",AB6987)-1)</f>
        <v>149</v>
      </c>
      <c r="AD6987" t="str">
        <f>MID(AB6987,FIND(" ",AB6987)+1,FIND(",",AB6987)-FIND(" ",AB6987)-1)</f>
        <v>W Cordova St</v>
      </c>
    </row>
    <row r="6988" spans="1:30" hidden="1" x14ac:dyDescent="0.3">
      <c r="A6988" t="s">
        <v>21</v>
      </c>
      <c r="B6988">
        <f>IF(A6988="twin",2,1)</f>
        <v>2</v>
      </c>
      <c r="C6988" t="s">
        <v>67</v>
      </c>
      <c r="D6988" t="s">
        <v>23</v>
      </c>
      <c r="E6988" t="s">
        <v>67</v>
      </c>
      <c r="F6988" t="s">
        <v>23</v>
      </c>
      <c r="G6988" t="s">
        <v>67</v>
      </c>
      <c r="H6988" t="s">
        <v>23</v>
      </c>
      <c r="J6988" t="s">
        <v>24</v>
      </c>
      <c r="K6988" t="s">
        <v>32</v>
      </c>
      <c r="L6988" t="s">
        <v>26</v>
      </c>
      <c r="M6988" t="s">
        <v>32</v>
      </c>
      <c r="N6988" t="s">
        <v>26</v>
      </c>
      <c r="O6988" t="s">
        <v>32</v>
      </c>
      <c r="P6988" t="s">
        <v>26</v>
      </c>
      <c r="R6988" t="s">
        <v>27</v>
      </c>
      <c r="S6988" t="s">
        <v>18894</v>
      </c>
      <c r="T6988" t="s">
        <v>18895</v>
      </c>
      <c r="U6988" t="str">
        <f>RIGHT(T6988,LEN(T6988)-FIND("[",T6988))</f>
        <v>-123.10944975743354, 49.28363562909581]}</v>
      </c>
      <c r="V6988" t="str">
        <f>LEFT(U6988,FIND(",",U6988)-1)</f>
        <v>-123.10944975743354</v>
      </c>
      <c r="W6988" s="2">
        <f>VALUE(V6988)</f>
        <v>-123.109449757433</v>
      </c>
      <c r="X6988" t="str">
        <f>MID(U6988,FIND(" ",U6988)+1,FIND("]",U6988)-FIND(" ",U6988)-1)</f>
        <v>49.28363562909581</v>
      </c>
      <c r="Y6988" s="2">
        <f>VALUE(X6988)</f>
        <v>49.283635629095798</v>
      </c>
      <c r="Z6988" t="s">
        <v>30</v>
      </c>
      <c r="AA6988" t="s">
        <v>18896</v>
      </c>
      <c r="AB6988" t="s">
        <v>29525</v>
      </c>
      <c r="AC6988" t="str">
        <f>LEFT(AB6988,FIND(" ",AB6988)-1)</f>
        <v>207-314</v>
      </c>
      <c r="AD6988" t="str">
        <f>MID(AB6988,FIND(" ",AB6988)+1,FIND(",",AB6988)-FIND(" ",AB6988)-1)</f>
        <v>W Cordova St</v>
      </c>
    </row>
    <row r="6989" spans="1:30" hidden="1" x14ac:dyDescent="0.3">
      <c r="A6989" t="s">
        <v>21</v>
      </c>
      <c r="B6989">
        <f>IF(A6989="twin",2,1)</f>
        <v>2</v>
      </c>
      <c r="C6989" t="s">
        <v>40</v>
      </c>
      <c r="D6989" t="s">
        <v>40</v>
      </c>
      <c r="E6989" t="s">
        <v>40</v>
      </c>
      <c r="F6989" t="s">
        <v>40</v>
      </c>
      <c r="G6989" t="s">
        <v>40</v>
      </c>
      <c r="H6989" t="s">
        <v>40</v>
      </c>
      <c r="J6989" t="s">
        <v>24</v>
      </c>
      <c r="K6989" t="s">
        <v>32</v>
      </c>
      <c r="L6989" t="s">
        <v>26</v>
      </c>
      <c r="M6989" t="s">
        <v>32</v>
      </c>
      <c r="N6989" t="s">
        <v>26</v>
      </c>
      <c r="O6989" t="s">
        <v>32</v>
      </c>
      <c r="P6989" t="s">
        <v>26</v>
      </c>
      <c r="R6989" t="s">
        <v>53</v>
      </c>
      <c r="S6989" t="s">
        <v>18897</v>
      </c>
      <c r="T6989" t="s">
        <v>18898</v>
      </c>
      <c r="U6989" t="str">
        <f>RIGHT(T6989,LEN(T6989)-FIND("[",T6989))</f>
        <v>-123.12532677494075, 49.26136709260629]}</v>
      </c>
      <c r="V6989" t="str">
        <f>LEFT(U6989,FIND(",",U6989)-1)</f>
        <v>-123.12532677494075</v>
      </c>
      <c r="W6989" s="2">
        <f>VALUE(V6989)</f>
        <v>-123.12532677494001</v>
      </c>
      <c r="X6989" t="str">
        <f>MID(U6989,FIND(" ",U6989)+1,FIND("]",U6989)-FIND(" ",U6989)-1)</f>
        <v>49.26136709260629</v>
      </c>
      <c r="Y6989" s="2">
        <f>VALUE(X6989)</f>
        <v>49.2613670926062</v>
      </c>
      <c r="Z6989" t="s">
        <v>43</v>
      </c>
      <c r="AA6989" t="s">
        <v>18899</v>
      </c>
      <c r="AB6989" t="s">
        <v>26763</v>
      </c>
      <c r="AC6989" t="str">
        <f>LEFT(AB6989,FIND(" ",AB6989)-1)</f>
        <v>2699</v>
      </c>
      <c r="AD6989" t="str">
        <f>MID(AB6989,FIND(" ",AB6989)+1,FIND(",",AB6989)-FIND(" ",AB6989)-1)</f>
        <v>Laurel St</v>
      </c>
    </row>
    <row r="6990" spans="1:30" hidden="1" x14ac:dyDescent="0.3">
      <c r="A6990" t="s">
        <v>21</v>
      </c>
      <c r="B6990">
        <f>IF(A6990="twin",2,1)</f>
        <v>2</v>
      </c>
      <c r="C6990" t="s">
        <v>45</v>
      </c>
      <c r="D6990" t="s">
        <v>45</v>
      </c>
      <c r="E6990" t="s">
        <v>45</v>
      </c>
      <c r="F6990" t="s">
        <v>45</v>
      </c>
      <c r="G6990" t="s">
        <v>45</v>
      </c>
      <c r="H6990" t="s">
        <v>45</v>
      </c>
      <c r="J6990" t="s">
        <v>24</v>
      </c>
      <c r="K6990" t="s">
        <v>32</v>
      </c>
      <c r="L6990" t="s">
        <v>26</v>
      </c>
      <c r="M6990" t="s">
        <v>32</v>
      </c>
      <c r="N6990" t="s">
        <v>26</v>
      </c>
      <c r="O6990" t="s">
        <v>32</v>
      </c>
      <c r="P6990" t="s">
        <v>26</v>
      </c>
      <c r="R6990" t="s">
        <v>53</v>
      </c>
      <c r="S6990" t="s">
        <v>18900</v>
      </c>
      <c r="T6990" t="s">
        <v>18901</v>
      </c>
      <c r="U6990" t="str">
        <f>RIGHT(T6990,LEN(T6990)-FIND("[",T6990))</f>
        <v>-123.13394341518688, 49.28207439243231]}</v>
      </c>
      <c r="V6990" t="str">
        <f>LEFT(U6990,FIND(",",U6990)-1)</f>
        <v>-123.13394341518688</v>
      </c>
      <c r="W6990" s="2">
        <f>VALUE(V6990)</f>
        <v>-123.133943415186</v>
      </c>
      <c r="X6990" t="str">
        <f>MID(U6990,FIND(" ",U6990)+1,FIND("]",U6990)-FIND(" ",U6990)-1)</f>
        <v>49.28207439243231</v>
      </c>
      <c r="Y6990" s="2">
        <f>VALUE(X6990)</f>
        <v>49.2820743924323</v>
      </c>
      <c r="Z6990" t="s">
        <v>84</v>
      </c>
      <c r="AA6990" t="s">
        <v>18902</v>
      </c>
      <c r="AB6990" t="s">
        <v>29526</v>
      </c>
      <c r="AC6990" t="str">
        <f>LEFT(AB6990,FIND(" ",AB6990)-1)</f>
        <v>1224</v>
      </c>
      <c r="AD6990" t="str">
        <f>MID(AB6990,FIND(" ",AB6990)+1,FIND(",",AB6990)-FIND(" ",AB6990)-1)</f>
        <v>Davie St</v>
      </c>
    </row>
    <row r="6991" spans="1:30" hidden="1" x14ac:dyDescent="0.3">
      <c r="A6991" t="s">
        <v>21</v>
      </c>
      <c r="B6991">
        <f>IF(A6991="twin",2,1)</f>
        <v>2</v>
      </c>
      <c r="C6991" t="s">
        <v>45</v>
      </c>
      <c r="D6991" t="s">
        <v>45</v>
      </c>
      <c r="E6991" t="s">
        <v>45</v>
      </c>
      <c r="F6991" t="s">
        <v>45</v>
      </c>
      <c r="G6991" t="s">
        <v>45</v>
      </c>
      <c r="H6991" t="s">
        <v>45</v>
      </c>
      <c r="J6991" t="s">
        <v>24</v>
      </c>
      <c r="K6991" t="s">
        <v>32</v>
      </c>
      <c r="L6991" t="s">
        <v>26</v>
      </c>
      <c r="M6991" t="s">
        <v>32</v>
      </c>
      <c r="N6991" t="s">
        <v>26</v>
      </c>
      <c r="O6991" t="s">
        <v>32</v>
      </c>
      <c r="P6991" t="s">
        <v>26</v>
      </c>
      <c r="R6991" t="s">
        <v>53</v>
      </c>
      <c r="S6991" t="s">
        <v>18903</v>
      </c>
      <c r="T6991" t="s">
        <v>18904</v>
      </c>
      <c r="U6991" t="str">
        <f>RIGHT(T6991,LEN(T6991)-FIND("[",T6991))</f>
        <v>-123.13418568621404, 49.282231607924615]}</v>
      </c>
      <c r="V6991" t="str">
        <f>LEFT(U6991,FIND(",",U6991)-1)</f>
        <v>-123.13418568621404</v>
      </c>
      <c r="W6991" s="2">
        <f>VALUE(V6991)</f>
        <v>-123.134185686214</v>
      </c>
      <c r="X6991" t="str">
        <f>MID(U6991,FIND(" ",U6991)+1,FIND("]",U6991)-FIND(" ",U6991)-1)</f>
        <v>49.282231607924615</v>
      </c>
      <c r="Y6991" s="2">
        <f>VALUE(X6991)</f>
        <v>49.282231607924601</v>
      </c>
      <c r="Z6991" t="s">
        <v>84</v>
      </c>
      <c r="AA6991" t="s">
        <v>18905</v>
      </c>
      <c r="AB6991" t="s">
        <v>29527</v>
      </c>
      <c r="AC6991" t="str">
        <f>LEFT(AB6991,FIND(" ",AB6991)-1)</f>
        <v>1238</v>
      </c>
      <c r="AD6991" t="str">
        <f>MID(AB6991,FIND(" ",AB6991)+1,FIND(",",AB6991)-FIND(" ",AB6991)-1)</f>
        <v>Davie St</v>
      </c>
    </row>
    <row r="6992" spans="1:30" hidden="1" x14ac:dyDescent="0.3">
      <c r="A6992" t="s">
        <v>21</v>
      </c>
      <c r="B6992">
        <f>IF(A6992="twin",2,1)</f>
        <v>2</v>
      </c>
      <c r="C6992" t="s">
        <v>67</v>
      </c>
      <c r="D6992" t="s">
        <v>22</v>
      </c>
      <c r="E6992" t="s">
        <v>67</v>
      </c>
      <c r="F6992" t="s">
        <v>22</v>
      </c>
      <c r="G6992" t="s">
        <v>67</v>
      </c>
      <c r="H6992" t="s">
        <v>22</v>
      </c>
      <c r="J6992" t="s">
        <v>24</v>
      </c>
      <c r="K6992" t="s">
        <v>32</v>
      </c>
      <c r="L6992" t="s">
        <v>26</v>
      </c>
      <c r="M6992" t="s">
        <v>32</v>
      </c>
      <c r="N6992" t="s">
        <v>26</v>
      </c>
      <c r="O6992" t="s">
        <v>32</v>
      </c>
      <c r="P6992" t="s">
        <v>26</v>
      </c>
      <c r="R6992" t="s">
        <v>27</v>
      </c>
      <c r="S6992" t="s">
        <v>18906</v>
      </c>
      <c r="T6992" t="s">
        <v>14793</v>
      </c>
      <c r="U6992" t="str">
        <f>RIGHT(T6992,LEN(T6992)-FIND("[",T6992))</f>
        <v>-123.12905653558786, 49.264048254315256]}</v>
      </c>
      <c r="V6992" t="str">
        <f>LEFT(U6992,FIND(",",U6992)-1)</f>
        <v>-123.12905653558786</v>
      </c>
      <c r="W6992" s="2">
        <f>VALUE(V6992)</f>
        <v>-123.129056535587</v>
      </c>
      <c r="X6992" t="str">
        <f>MID(U6992,FIND(" ",U6992)+1,FIND("]",U6992)-FIND(" ",U6992)-1)</f>
        <v>49.264048254315256</v>
      </c>
      <c r="Y6992" s="2">
        <f>VALUE(X6992)</f>
        <v>49.264048254315199</v>
      </c>
      <c r="Z6992" t="s">
        <v>43</v>
      </c>
      <c r="AA6992" t="s">
        <v>18907</v>
      </c>
      <c r="AB6992" t="s">
        <v>29019</v>
      </c>
      <c r="AC6992" t="str">
        <f>LEFT(AB6992,FIND(" ",AB6992)-1)</f>
        <v>2437</v>
      </c>
      <c r="AD6992" t="str">
        <f>MID(AB6992,FIND(" ",AB6992)+1,FIND(",",AB6992)-FIND(" ",AB6992)-1)</f>
        <v>Spruce St</v>
      </c>
    </row>
    <row r="6993" spans="1:30" hidden="1" x14ac:dyDescent="0.3">
      <c r="A6993" t="s">
        <v>21</v>
      </c>
      <c r="B6993">
        <f>IF(A6993="twin",2,1)</f>
        <v>2</v>
      </c>
      <c r="C6993" t="s">
        <v>45</v>
      </c>
      <c r="D6993" t="s">
        <v>22</v>
      </c>
      <c r="E6993" t="s">
        <v>45</v>
      </c>
      <c r="F6993" t="s">
        <v>22</v>
      </c>
      <c r="G6993" t="s">
        <v>45</v>
      </c>
      <c r="H6993" t="s">
        <v>22</v>
      </c>
      <c r="J6993" t="s">
        <v>24</v>
      </c>
      <c r="K6993" t="s">
        <v>25</v>
      </c>
      <c r="L6993" t="s">
        <v>26</v>
      </c>
      <c r="M6993" t="s">
        <v>25</v>
      </c>
      <c r="N6993" t="s">
        <v>26</v>
      </c>
      <c r="O6993" t="s">
        <v>25</v>
      </c>
      <c r="P6993" t="s">
        <v>26</v>
      </c>
      <c r="R6993" t="s">
        <v>27</v>
      </c>
      <c r="S6993" t="s">
        <v>18908</v>
      </c>
      <c r="T6993" t="s">
        <v>18909</v>
      </c>
      <c r="U6993" t="str">
        <f>RIGHT(T6993,LEN(T6993)-FIND("[",T6993))</f>
        <v>-123.12908445496154, 49.27772721719039]}</v>
      </c>
      <c r="V6993" t="str">
        <f>LEFT(U6993,FIND(",",U6993)-1)</f>
        <v>-123.12908445496154</v>
      </c>
      <c r="W6993" s="2">
        <f>VALUE(V6993)</f>
        <v>-123.129084454961</v>
      </c>
      <c r="X6993" t="str">
        <f>MID(U6993,FIND(" ",U6993)+1,FIND("]",U6993)-FIND(" ",U6993)-1)</f>
        <v>49.27772721719039</v>
      </c>
      <c r="Y6993" s="2">
        <f>VALUE(X6993)</f>
        <v>49.277727217190296</v>
      </c>
      <c r="Z6993" t="s">
        <v>30</v>
      </c>
      <c r="AA6993" t="s">
        <v>18910</v>
      </c>
      <c r="AB6993" t="s">
        <v>29528</v>
      </c>
      <c r="AC6993" t="str">
        <f>LEFT(AB6993,FIND(" ",AB6993)-1)</f>
        <v>1270</v>
      </c>
      <c r="AD6993" t="str">
        <f>MID(AB6993,FIND(" ",AB6993)+1,FIND(",",AB6993)-FIND(" ",AB6993)-1)</f>
        <v>Hornby St</v>
      </c>
    </row>
    <row r="6994" spans="1:30" hidden="1" x14ac:dyDescent="0.3">
      <c r="A6994" t="s">
        <v>21</v>
      </c>
      <c r="B6994">
        <f>IF(A6994="twin",2,1)</f>
        <v>2</v>
      </c>
      <c r="C6994" t="s">
        <v>22</v>
      </c>
      <c r="D6994" t="s">
        <v>22</v>
      </c>
      <c r="E6994" t="s">
        <v>22</v>
      </c>
      <c r="F6994" t="s">
        <v>22</v>
      </c>
      <c r="G6994" t="s">
        <v>22</v>
      </c>
      <c r="H6994" t="s">
        <v>22</v>
      </c>
      <c r="J6994" t="s">
        <v>24</v>
      </c>
      <c r="K6994" t="s">
        <v>32</v>
      </c>
      <c r="L6994" t="s">
        <v>26</v>
      </c>
      <c r="M6994" t="s">
        <v>32</v>
      </c>
      <c r="N6994" t="s">
        <v>26</v>
      </c>
      <c r="O6994" t="s">
        <v>32</v>
      </c>
      <c r="P6994" t="s">
        <v>26</v>
      </c>
      <c r="R6994" t="s">
        <v>27</v>
      </c>
      <c r="S6994" t="s">
        <v>18911</v>
      </c>
      <c r="T6994" t="s">
        <v>18912</v>
      </c>
      <c r="U6994" t="str">
        <f>RIGHT(T6994,LEN(T6994)-FIND("[",T6994))</f>
        <v>-123.10751309906938, 49.27936668062266]}</v>
      </c>
      <c r="V6994" t="str">
        <f>LEFT(U6994,FIND(",",U6994)-1)</f>
        <v>-123.10751309906938</v>
      </c>
      <c r="W6994" s="2">
        <f>VALUE(V6994)</f>
        <v>-123.107513099069</v>
      </c>
      <c r="X6994" t="str">
        <f>MID(U6994,FIND(" ",U6994)+1,FIND("]",U6994)-FIND(" ",U6994)-1)</f>
        <v>49.27936668062266</v>
      </c>
      <c r="Y6994" s="2">
        <f>VALUE(X6994)</f>
        <v>49.279366680622601</v>
      </c>
      <c r="Z6994" t="s">
        <v>30</v>
      </c>
      <c r="AA6994" t="s">
        <v>18913</v>
      </c>
      <c r="AB6994" t="s">
        <v>29529</v>
      </c>
      <c r="AC6994" t="str">
        <f>LEFT(AB6994,FIND(" ",AB6994)-1)</f>
        <v>628</v>
      </c>
      <c r="AD6994" t="str">
        <f>MID(AB6994,FIND(" ",AB6994)+1,FIND(",",AB6994)-FIND(" ",AB6994)-1)</f>
        <v>Abbott St</v>
      </c>
    </row>
    <row r="6995" spans="1:30" hidden="1" x14ac:dyDescent="0.3">
      <c r="A6995" t="s">
        <v>21</v>
      </c>
      <c r="B6995">
        <f>IF(A6995="twin",2,1)</f>
        <v>2</v>
      </c>
      <c r="C6995" t="s">
        <v>52</v>
      </c>
      <c r="D6995" t="s">
        <v>22</v>
      </c>
      <c r="E6995" t="s">
        <v>52</v>
      </c>
      <c r="F6995" t="s">
        <v>22</v>
      </c>
      <c r="G6995" t="s">
        <v>52</v>
      </c>
      <c r="H6995" t="s">
        <v>22</v>
      </c>
      <c r="J6995" t="s">
        <v>24</v>
      </c>
      <c r="K6995" t="s">
        <v>32</v>
      </c>
      <c r="L6995" t="s">
        <v>26</v>
      </c>
      <c r="M6995" t="s">
        <v>26</v>
      </c>
      <c r="N6995" t="s">
        <v>26</v>
      </c>
      <c r="O6995" t="s">
        <v>26</v>
      </c>
      <c r="P6995" t="s">
        <v>26</v>
      </c>
      <c r="R6995" t="s">
        <v>53</v>
      </c>
      <c r="S6995" t="s">
        <v>18914</v>
      </c>
      <c r="T6995" t="s">
        <v>58</v>
      </c>
      <c r="U6995" t="str">
        <f>RIGHT(T6995,LEN(T6995)-FIND("[",T6995))</f>
        <v>-123.13874031018455, 49.26220344868203]}</v>
      </c>
      <c r="V6995" t="str">
        <f>LEFT(U6995,FIND(",",U6995)-1)</f>
        <v>-123.13874031018455</v>
      </c>
      <c r="W6995" s="2">
        <f>VALUE(V6995)</f>
        <v>-123.13874031018401</v>
      </c>
      <c r="X6995" t="str">
        <f>MID(U6995,FIND(" ",U6995)+1,FIND("]",U6995)-FIND(" ",U6995)-1)</f>
        <v>49.26220344868203</v>
      </c>
      <c r="Y6995" s="2">
        <f>VALUE(X6995)</f>
        <v>49.262203448682001</v>
      </c>
      <c r="Z6995" t="s">
        <v>43</v>
      </c>
      <c r="AA6995" t="s">
        <v>18915</v>
      </c>
      <c r="AB6995" t="s">
        <v>25883</v>
      </c>
      <c r="AC6995" t="str">
        <f>LEFT(AB6995,FIND(" ",AB6995)-1)</f>
        <v>2625</v>
      </c>
      <c r="AD6995" t="str">
        <f>MID(AB6995,FIND(" ",AB6995)+1,FIND(",",AB6995)-FIND(" ",AB6995)-1)</f>
        <v>Granville St</v>
      </c>
    </row>
    <row r="6996" spans="1:30" hidden="1" x14ac:dyDescent="0.3">
      <c r="A6996" t="s">
        <v>21</v>
      </c>
      <c r="B6996">
        <f>IF(A6996="twin",2,1)</f>
        <v>2</v>
      </c>
      <c r="C6996" t="s">
        <v>52</v>
      </c>
      <c r="D6996" t="s">
        <v>22</v>
      </c>
      <c r="E6996" t="s">
        <v>52</v>
      </c>
      <c r="F6996" t="s">
        <v>22</v>
      </c>
      <c r="G6996" t="s">
        <v>52</v>
      </c>
      <c r="H6996" t="s">
        <v>22</v>
      </c>
      <c r="J6996" t="s">
        <v>24</v>
      </c>
      <c r="K6996" t="s">
        <v>32</v>
      </c>
      <c r="L6996" t="s">
        <v>26</v>
      </c>
      <c r="M6996" t="s">
        <v>26</v>
      </c>
      <c r="N6996" t="s">
        <v>26</v>
      </c>
      <c r="O6996" t="s">
        <v>26</v>
      </c>
      <c r="P6996" t="s">
        <v>26</v>
      </c>
      <c r="R6996" t="s">
        <v>53</v>
      </c>
      <c r="S6996" t="s">
        <v>18916</v>
      </c>
      <c r="T6996" t="s">
        <v>18917</v>
      </c>
      <c r="U6996" t="str">
        <f>RIGHT(T6996,LEN(T6996)-FIND("[",T6996))</f>
        <v>-123.13874478247507, 49.262082817547174]}</v>
      </c>
      <c r="V6996" t="str">
        <f>LEFT(U6996,FIND(",",U6996)-1)</f>
        <v>-123.13874478247507</v>
      </c>
      <c r="W6996" s="2">
        <f>VALUE(V6996)</f>
        <v>-123.138744782475</v>
      </c>
      <c r="X6996" t="str">
        <f>MID(U6996,FIND(" ",U6996)+1,FIND("]",U6996)-FIND(" ",U6996)-1)</f>
        <v>49.262082817547174</v>
      </c>
      <c r="Y6996" s="2">
        <f>VALUE(X6996)</f>
        <v>49.262082817547103</v>
      </c>
      <c r="Z6996" t="s">
        <v>43</v>
      </c>
      <c r="AA6996" t="s">
        <v>18918</v>
      </c>
      <c r="AB6996" t="s">
        <v>29530</v>
      </c>
      <c r="AC6996" t="str">
        <f>LEFT(AB6996,FIND(" ",AB6996)-1)</f>
        <v>2665</v>
      </c>
      <c r="AD6996" t="str">
        <f>MID(AB6996,FIND(" ",AB6996)+1,FIND(",",AB6996)-FIND(" ",AB6996)-1)</f>
        <v>Granville St</v>
      </c>
    </row>
    <row r="6997" spans="1:30" hidden="1" x14ac:dyDescent="0.3">
      <c r="A6997" t="s">
        <v>21</v>
      </c>
      <c r="B6997">
        <f>IF(A6997="twin",2,1)</f>
        <v>2</v>
      </c>
      <c r="C6997" t="s">
        <v>22</v>
      </c>
      <c r="D6997" t="s">
        <v>22</v>
      </c>
      <c r="E6997" t="s">
        <v>22</v>
      </c>
      <c r="F6997" t="s">
        <v>22</v>
      </c>
      <c r="G6997" t="s">
        <v>22</v>
      </c>
      <c r="H6997" t="s">
        <v>22</v>
      </c>
      <c r="J6997" t="s">
        <v>24</v>
      </c>
      <c r="K6997" t="s">
        <v>32</v>
      </c>
      <c r="L6997" t="s">
        <v>26</v>
      </c>
      <c r="M6997" t="s">
        <v>32</v>
      </c>
      <c r="N6997" t="s">
        <v>26</v>
      </c>
      <c r="O6997" t="s">
        <v>32</v>
      </c>
      <c r="P6997" t="s">
        <v>26</v>
      </c>
      <c r="R6997" t="s">
        <v>27</v>
      </c>
      <c r="S6997" t="s">
        <v>18919</v>
      </c>
      <c r="T6997" t="s">
        <v>18912</v>
      </c>
      <c r="U6997" t="str">
        <f>RIGHT(T6997,LEN(T6997)-FIND("[",T6997))</f>
        <v>-123.10751309906938, 49.27936668062266]}</v>
      </c>
      <c r="V6997" t="str">
        <f>LEFT(U6997,FIND(",",U6997)-1)</f>
        <v>-123.10751309906938</v>
      </c>
      <c r="W6997" s="2">
        <f>VALUE(V6997)</f>
        <v>-123.107513099069</v>
      </c>
      <c r="X6997" t="str">
        <f>MID(U6997,FIND(" ",U6997)+1,FIND("]",U6997)-FIND(" ",U6997)-1)</f>
        <v>49.27936668062266</v>
      </c>
      <c r="Y6997" s="2">
        <f>VALUE(X6997)</f>
        <v>49.279366680622601</v>
      </c>
      <c r="Z6997" t="s">
        <v>30</v>
      </c>
      <c r="AA6997" t="s">
        <v>18920</v>
      </c>
      <c r="AB6997" t="s">
        <v>29529</v>
      </c>
      <c r="AC6997" t="str">
        <f>LEFT(AB6997,FIND(" ",AB6997)-1)</f>
        <v>628</v>
      </c>
      <c r="AD6997" t="str">
        <f>MID(AB6997,FIND(" ",AB6997)+1,FIND(",",AB6997)-FIND(" ",AB6997)-1)</f>
        <v>Abbott St</v>
      </c>
    </row>
    <row r="6998" spans="1:30" hidden="1" x14ac:dyDescent="0.3">
      <c r="A6998" t="s">
        <v>21</v>
      </c>
      <c r="B6998">
        <f>IF(A6998="twin",2,1)</f>
        <v>2</v>
      </c>
      <c r="C6998" t="s">
        <v>22</v>
      </c>
      <c r="D6998" t="s">
        <v>22</v>
      </c>
      <c r="E6998" t="s">
        <v>22</v>
      </c>
      <c r="F6998" t="s">
        <v>22</v>
      </c>
      <c r="G6998" t="s">
        <v>22</v>
      </c>
      <c r="H6998" t="s">
        <v>22</v>
      </c>
      <c r="J6998" t="s">
        <v>24</v>
      </c>
      <c r="K6998" t="s">
        <v>32</v>
      </c>
      <c r="L6998" t="s">
        <v>26</v>
      </c>
      <c r="M6998" t="s">
        <v>32</v>
      </c>
      <c r="N6998" t="s">
        <v>26</v>
      </c>
      <c r="O6998" t="s">
        <v>32</v>
      </c>
      <c r="P6998" t="s">
        <v>26</v>
      </c>
      <c r="R6998" t="s">
        <v>27</v>
      </c>
      <c r="S6998" t="s">
        <v>18921</v>
      </c>
      <c r="T6998" t="s">
        <v>12442</v>
      </c>
      <c r="U6998" t="str">
        <f>RIGHT(T6998,LEN(T6998)-FIND("[",T6998))</f>
        <v>-123.10751318327095, 49.27914609170708]}</v>
      </c>
      <c r="V6998" t="str">
        <f>LEFT(U6998,FIND(",",U6998)-1)</f>
        <v>-123.10751318327095</v>
      </c>
      <c r="W6998" s="2">
        <f>VALUE(V6998)</f>
        <v>-123.10751318327</v>
      </c>
      <c r="X6998" t="str">
        <f>MID(U6998,FIND(" ",U6998)+1,FIND("]",U6998)-FIND(" ",U6998)-1)</f>
        <v>49.27914609170708</v>
      </c>
      <c r="Y6998" s="2">
        <f>VALUE(X6998)</f>
        <v>49.279146091706998</v>
      </c>
      <c r="Z6998" t="s">
        <v>30</v>
      </c>
      <c r="AA6998" t="s">
        <v>18922</v>
      </c>
      <c r="AB6998" t="s">
        <v>28683</v>
      </c>
      <c r="AC6998" t="str">
        <f>LEFT(AB6998,FIND(" ",AB6998)-1)</f>
        <v>660</v>
      </c>
      <c r="AD6998" t="str">
        <f>MID(AB6998,FIND(" ",AB6998)+1,FIND(",",AB6998)-FIND(" ",AB6998)-1)</f>
        <v>Abbott St</v>
      </c>
    </row>
    <row r="6999" spans="1:30" hidden="1" x14ac:dyDescent="0.3">
      <c r="A6999" t="s">
        <v>21</v>
      </c>
      <c r="B6999">
        <f>IF(A6999="twin",2,1)</f>
        <v>2</v>
      </c>
      <c r="C6999" t="s">
        <v>67</v>
      </c>
      <c r="D6999" t="s">
        <v>40</v>
      </c>
      <c r="E6999" t="s">
        <v>67</v>
      </c>
      <c r="F6999" t="s">
        <v>40</v>
      </c>
      <c r="G6999" t="s">
        <v>67</v>
      </c>
      <c r="H6999" t="s">
        <v>40</v>
      </c>
      <c r="J6999" t="s">
        <v>24</v>
      </c>
      <c r="K6999" t="s">
        <v>32</v>
      </c>
      <c r="L6999" t="s">
        <v>26</v>
      </c>
      <c r="M6999" t="s">
        <v>32</v>
      </c>
      <c r="N6999" t="s">
        <v>26</v>
      </c>
      <c r="O6999" t="s">
        <v>32</v>
      </c>
      <c r="P6999" t="s">
        <v>26</v>
      </c>
      <c r="R6999" t="s">
        <v>27</v>
      </c>
      <c r="S6999" t="s">
        <v>18923</v>
      </c>
      <c r="T6999" t="s">
        <v>5374</v>
      </c>
      <c r="U6999" t="str">
        <f>RIGHT(T6999,LEN(T6999)-FIND("[",T6999))</f>
        <v>-123.1067329728184, 49.283306662269325]}</v>
      </c>
      <c r="V6999" t="str">
        <f>LEFT(U6999,FIND(",",U6999)-1)</f>
        <v>-123.1067329728184</v>
      </c>
      <c r="W6999" s="2">
        <f>VALUE(V6999)</f>
        <v>-123.10673297281799</v>
      </c>
      <c r="X6999" t="str">
        <f>MID(U6999,FIND(" ",U6999)+1,FIND("]",U6999)-FIND(" ",U6999)-1)</f>
        <v>49.283306662269325</v>
      </c>
      <c r="Y6999" s="2">
        <f>VALUE(X6999)</f>
        <v>49.283306662269297</v>
      </c>
      <c r="Z6999" t="s">
        <v>30</v>
      </c>
      <c r="AA6999" t="s">
        <v>18924</v>
      </c>
      <c r="AB6999" t="s">
        <v>27303</v>
      </c>
      <c r="AC6999" t="str">
        <f>LEFT(AB6999,FIND(" ",AB6999)-1)</f>
        <v>233</v>
      </c>
      <c r="AD6999" t="str">
        <f>MID(AB6999,FIND(" ",AB6999)+1,FIND(",",AB6999)-FIND(" ",AB6999)-1)</f>
        <v>Abbott St</v>
      </c>
    </row>
    <row r="7000" spans="1:30" hidden="1" x14ac:dyDescent="0.3">
      <c r="A7000" t="s">
        <v>63</v>
      </c>
      <c r="B7000">
        <f>IF(A7000="twin",2,1)</f>
        <v>1</v>
      </c>
      <c r="C7000" t="s">
        <v>67</v>
      </c>
      <c r="D7000" t="s">
        <v>40</v>
      </c>
      <c r="E7000" t="s">
        <v>67</v>
      </c>
      <c r="F7000" t="s">
        <v>40</v>
      </c>
      <c r="G7000" t="s">
        <v>67</v>
      </c>
      <c r="H7000" t="s">
        <v>40</v>
      </c>
      <c r="J7000" t="s">
        <v>24</v>
      </c>
      <c r="K7000" t="s">
        <v>32</v>
      </c>
      <c r="L7000" t="s">
        <v>26</v>
      </c>
      <c r="M7000" t="s">
        <v>32</v>
      </c>
      <c r="N7000" t="s">
        <v>26</v>
      </c>
      <c r="O7000" t="s">
        <v>32</v>
      </c>
      <c r="P7000" t="s">
        <v>26</v>
      </c>
      <c r="R7000" t="s">
        <v>27</v>
      </c>
      <c r="S7000" t="s">
        <v>18925</v>
      </c>
      <c r="T7000" t="s">
        <v>18926</v>
      </c>
      <c r="U7000" t="str">
        <f>RIGHT(T7000,LEN(T7000)-FIND("[",T7000))</f>
        <v>-123.10682593234242, 49.28308798461146]}</v>
      </c>
      <c r="V7000" t="str">
        <f>LEFT(U7000,FIND(",",U7000)-1)</f>
        <v>-123.10682593234242</v>
      </c>
      <c r="W7000" s="2">
        <f>VALUE(V7000)</f>
        <v>-123.10682593234201</v>
      </c>
      <c r="X7000" t="str">
        <f>MID(U7000,FIND(" ",U7000)+1,FIND("]",U7000)-FIND(" ",U7000)-1)</f>
        <v>49.28308798461146</v>
      </c>
      <c r="Y7000" s="2">
        <f>VALUE(X7000)</f>
        <v>49.283087984611399</v>
      </c>
      <c r="Z7000" t="s">
        <v>30</v>
      </c>
      <c r="AA7000" t="s">
        <v>18927</v>
      </c>
      <c r="AB7000" t="s">
        <v>29531</v>
      </c>
      <c r="AC7000" t="str">
        <f>LEFT(AB7000,FIND(" ",AB7000)-1)</f>
        <v>101</v>
      </c>
      <c r="AD7000" t="str">
        <f>MID(AB7000,FIND(" ",AB7000)+1,FIND(",",AB7000)-FIND(" ",AB7000)-1)</f>
        <v>W Cordova St</v>
      </c>
    </row>
    <row r="7001" spans="1:30" hidden="1" x14ac:dyDescent="0.3">
      <c r="A7001" t="s">
        <v>21</v>
      </c>
      <c r="B7001">
        <f>IF(A7001="twin",2,1)</f>
        <v>2</v>
      </c>
      <c r="C7001" t="s">
        <v>67</v>
      </c>
      <c r="D7001" t="s">
        <v>52</v>
      </c>
      <c r="E7001" t="s">
        <v>67</v>
      </c>
      <c r="F7001" t="s">
        <v>52</v>
      </c>
      <c r="G7001" t="s">
        <v>67</v>
      </c>
      <c r="H7001" t="s">
        <v>52</v>
      </c>
      <c r="J7001" t="s">
        <v>24</v>
      </c>
      <c r="K7001" t="s">
        <v>32</v>
      </c>
      <c r="L7001" t="s">
        <v>26</v>
      </c>
      <c r="M7001" t="s">
        <v>32</v>
      </c>
      <c r="N7001" t="s">
        <v>26</v>
      </c>
      <c r="O7001" t="s">
        <v>32</v>
      </c>
      <c r="P7001" t="s">
        <v>26</v>
      </c>
      <c r="R7001" t="s">
        <v>27</v>
      </c>
      <c r="S7001" t="s">
        <v>18928</v>
      </c>
      <c r="T7001" t="s">
        <v>18929</v>
      </c>
      <c r="U7001" t="str">
        <f>RIGHT(T7001,LEN(T7001)-FIND("[",T7001))</f>
        <v>-123.10681153178753, 49.282653108155834]}</v>
      </c>
      <c r="V7001" t="str">
        <f>LEFT(U7001,FIND(",",U7001)-1)</f>
        <v>-123.10681153178753</v>
      </c>
      <c r="W7001" s="2">
        <f>VALUE(V7001)</f>
        <v>-123.106811531787</v>
      </c>
      <c r="X7001" t="str">
        <f>MID(U7001,FIND(" ",U7001)+1,FIND("]",U7001)-FIND(" ",U7001)-1)</f>
        <v>49.282653108155834</v>
      </c>
      <c r="Y7001" s="2">
        <f>VALUE(X7001)</f>
        <v>49.282653108155799</v>
      </c>
      <c r="Z7001" t="s">
        <v>30</v>
      </c>
      <c r="AA7001" t="s">
        <v>18930</v>
      </c>
      <c r="AB7001" t="s">
        <v>29532</v>
      </c>
      <c r="AC7001" t="str">
        <f>LEFT(AB7001,FIND(" ",AB7001)-1)</f>
        <v>306</v>
      </c>
      <c r="AD7001" t="str">
        <f>MID(AB7001,FIND(" ",AB7001)+1,FIND(",",AB7001)-FIND(" ",AB7001)-1)</f>
        <v>Abbott St</v>
      </c>
    </row>
    <row r="7002" spans="1:30" hidden="1" x14ac:dyDescent="0.3">
      <c r="A7002" t="s">
        <v>21</v>
      </c>
      <c r="B7002">
        <f>IF(A7002="twin",2,1)</f>
        <v>2</v>
      </c>
      <c r="C7002" t="s">
        <v>67</v>
      </c>
      <c r="D7002" t="s">
        <v>52</v>
      </c>
      <c r="E7002" t="s">
        <v>67</v>
      </c>
      <c r="F7002" t="s">
        <v>52</v>
      </c>
      <c r="G7002" t="s">
        <v>67</v>
      </c>
      <c r="H7002" t="s">
        <v>52</v>
      </c>
      <c r="J7002" t="s">
        <v>24</v>
      </c>
      <c r="K7002" t="s">
        <v>32</v>
      </c>
      <c r="L7002" t="s">
        <v>26</v>
      </c>
      <c r="M7002" t="s">
        <v>32</v>
      </c>
      <c r="N7002" t="s">
        <v>26</v>
      </c>
      <c r="O7002" t="s">
        <v>32</v>
      </c>
      <c r="P7002" t="s">
        <v>26</v>
      </c>
      <c r="R7002" t="s">
        <v>27</v>
      </c>
      <c r="S7002" t="s">
        <v>18931</v>
      </c>
      <c r="T7002" t="s">
        <v>18929</v>
      </c>
      <c r="U7002" t="str">
        <f>RIGHT(T7002,LEN(T7002)-FIND("[",T7002))</f>
        <v>-123.10681153178753, 49.282653108155834]}</v>
      </c>
      <c r="V7002" t="str">
        <f>LEFT(U7002,FIND(",",U7002)-1)</f>
        <v>-123.10681153178753</v>
      </c>
      <c r="W7002" s="2">
        <f>VALUE(V7002)</f>
        <v>-123.106811531787</v>
      </c>
      <c r="X7002" t="str">
        <f>MID(U7002,FIND(" ",U7002)+1,FIND("]",U7002)-FIND(" ",U7002)-1)</f>
        <v>49.282653108155834</v>
      </c>
      <c r="Y7002" s="2">
        <f>VALUE(X7002)</f>
        <v>49.282653108155799</v>
      </c>
      <c r="Z7002" t="s">
        <v>30</v>
      </c>
      <c r="AA7002" t="s">
        <v>18932</v>
      </c>
      <c r="AB7002" t="s">
        <v>29532</v>
      </c>
      <c r="AC7002" t="str">
        <f>LEFT(AB7002,FIND(" ",AB7002)-1)</f>
        <v>306</v>
      </c>
      <c r="AD7002" t="str">
        <f>MID(AB7002,FIND(" ",AB7002)+1,FIND(",",AB7002)-FIND(" ",AB7002)-1)</f>
        <v>Abbott St</v>
      </c>
    </row>
    <row r="7003" spans="1:30" hidden="1" x14ac:dyDescent="0.3">
      <c r="A7003" t="s">
        <v>21</v>
      </c>
      <c r="B7003">
        <f>IF(A7003="twin",2,1)</f>
        <v>2</v>
      </c>
      <c r="C7003" t="s">
        <v>67</v>
      </c>
      <c r="D7003" t="s">
        <v>22</v>
      </c>
      <c r="E7003" t="s">
        <v>67</v>
      </c>
      <c r="F7003" t="s">
        <v>22</v>
      </c>
      <c r="G7003" t="s">
        <v>67</v>
      </c>
      <c r="H7003" t="s">
        <v>22</v>
      </c>
      <c r="J7003" t="s">
        <v>24</v>
      </c>
      <c r="K7003" t="s">
        <v>32</v>
      </c>
      <c r="L7003" t="s">
        <v>26</v>
      </c>
      <c r="M7003" t="s">
        <v>26</v>
      </c>
      <c r="N7003" t="s">
        <v>26</v>
      </c>
      <c r="O7003" t="s">
        <v>26</v>
      </c>
      <c r="P7003" t="s">
        <v>26</v>
      </c>
      <c r="R7003" t="s">
        <v>53</v>
      </c>
      <c r="S7003" t="s">
        <v>18933</v>
      </c>
      <c r="T7003" t="s">
        <v>18934</v>
      </c>
      <c r="U7003" t="str">
        <f>RIGHT(T7003,LEN(T7003)-FIND("[",T7003))</f>
        <v>-123.13858664581446, 49.25940441309004]}</v>
      </c>
      <c r="V7003" t="str">
        <f>LEFT(U7003,FIND(",",U7003)-1)</f>
        <v>-123.13858664581446</v>
      </c>
      <c r="W7003" s="2">
        <f>VALUE(V7003)</f>
        <v>-123.138586645814</v>
      </c>
      <c r="X7003" t="str">
        <f>MID(U7003,FIND(" ",U7003)+1,FIND("]",U7003)-FIND(" ",U7003)-1)</f>
        <v>49.25940441309004</v>
      </c>
      <c r="Y7003" s="2">
        <f>VALUE(X7003)</f>
        <v>49.259404413090003</v>
      </c>
      <c r="Z7003" t="s">
        <v>43</v>
      </c>
      <c r="AA7003" t="s">
        <v>18935</v>
      </c>
      <c r="AB7003" t="s">
        <v>29533</v>
      </c>
      <c r="AC7003" t="str">
        <f>LEFT(AB7003,FIND(" ",AB7003)-1)</f>
        <v>2928</v>
      </c>
      <c r="AD7003" t="str">
        <f>MID(AB7003,FIND(" ",AB7003)+1,FIND(",",AB7003)-FIND(" ",AB7003)-1)</f>
        <v>BC-99</v>
      </c>
    </row>
    <row r="7004" spans="1:30" hidden="1" x14ac:dyDescent="0.3">
      <c r="A7004" t="s">
        <v>21</v>
      </c>
      <c r="B7004">
        <f>IF(A7004="twin",2,1)</f>
        <v>2</v>
      </c>
      <c r="C7004" t="s">
        <v>22</v>
      </c>
      <c r="D7004" t="s">
        <v>23</v>
      </c>
      <c r="E7004" t="s">
        <v>22</v>
      </c>
      <c r="F7004" t="s">
        <v>23</v>
      </c>
      <c r="G7004" t="s">
        <v>22</v>
      </c>
      <c r="H7004" t="s">
        <v>23</v>
      </c>
      <c r="J7004" t="s">
        <v>24</v>
      </c>
      <c r="K7004" t="s">
        <v>25</v>
      </c>
      <c r="L7004" t="s">
        <v>26</v>
      </c>
      <c r="M7004" t="s">
        <v>25</v>
      </c>
      <c r="N7004" t="s">
        <v>26</v>
      </c>
      <c r="O7004" t="s">
        <v>25</v>
      </c>
      <c r="P7004" t="s">
        <v>26</v>
      </c>
      <c r="R7004" t="s">
        <v>27</v>
      </c>
      <c r="S7004" t="s">
        <v>18936</v>
      </c>
      <c r="T7004" t="s">
        <v>14287</v>
      </c>
      <c r="U7004" t="str">
        <f>RIGHT(T7004,LEN(T7004)-FIND("[",T7004))</f>
        <v>-123.12505005517508, 49.27669989695499]}</v>
      </c>
      <c r="V7004" t="str">
        <f>LEFT(U7004,FIND(",",U7004)-1)</f>
        <v>-123.12505005517508</v>
      </c>
      <c r="W7004" s="2">
        <f>VALUE(V7004)</f>
        <v>-123.125050055175</v>
      </c>
      <c r="X7004" t="str">
        <f>MID(U7004,FIND(" ",U7004)+1,FIND("]",U7004)-FIND(" ",U7004)-1)</f>
        <v>49.27669989695499</v>
      </c>
      <c r="Y7004" s="2">
        <f>VALUE(X7004)</f>
        <v>49.276699896954902</v>
      </c>
      <c r="Z7004" t="s">
        <v>30</v>
      </c>
      <c r="AA7004" t="s">
        <v>18937</v>
      </c>
      <c r="AB7004" t="s">
        <v>26852</v>
      </c>
      <c r="AC7004" t="str">
        <f>LEFT(AB7004,FIND(" ",AB7004)-1)</f>
        <v>1199</v>
      </c>
      <c r="AD7004" t="str">
        <f>MID(AB7004,FIND(" ",AB7004)+1,FIND(",",AB7004)-FIND(" ",AB7004)-1)</f>
        <v>BC-99</v>
      </c>
    </row>
    <row r="7005" spans="1:30" hidden="1" x14ac:dyDescent="0.3">
      <c r="A7005" t="s">
        <v>21</v>
      </c>
      <c r="B7005">
        <f>IF(A7005="twin",2,1)</f>
        <v>2</v>
      </c>
      <c r="C7005" t="s">
        <v>40</v>
      </c>
      <c r="D7005" t="s">
        <v>40</v>
      </c>
      <c r="E7005" t="s">
        <v>40</v>
      </c>
      <c r="F7005" t="s">
        <v>40</v>
      </c>
      <c r="G7005" t="s">
        <v>40</v>
      </c>
      <c r="H7005" t="s">
        <v>40</v>
      </c>
      <c r="J7005" t="s">
        <v>24</v>
      </c>
      <c r="K7005" t="s">
        <v>32</v>
      </c>
      <c r="L7005" t="s">
        <v>26</v>
      </c>
      <c r="M7005" t="s">
        <v>32</v>
      </c>
      <c r="N7005" t="s">
        <v>26</v>
      </c>
      <c r="O7005" t="s">
        <v>32</v>
      </c>
      <c r="P7005" t="s">
        <v>26</v>
      </c>
      <c r="R7005" t="s">
        <v>53</v>
      </c>
      <c r="S7005" t="s">
        <v>18938</v>
      </c>
      <c r="T7005" t="s">
        <v>18939</v>
      </c>
      <c r="U7005" t="str">
        <f>RIGHT(T7005,LEN(T7005)-FIND("[",T7005))</f>
        <v>-123.125339385473, 49.26101721920379]}</v>
      </c>
      <c r="V7005" t="str">
        <f>LEFT(U7005,FIND(",",U7005)-1)</f>
        <v>-123.125339385473</v>
      </c>
      <c r="W7005" s="2">
        <f>VALUE(V7005)</f>
        <v>-123.125339385473</v>
      </c>
      <c r="X7005" t="str">
        <f>MID(U7005,FIND(" ",U7005)+1,FIND("]",U7005)-FIND(" ",U7005)-1)</f>
        <v>49.26101721920379</v>
      </c>
      <c r="Y7005" s="2">
        <f>VALUE(X7005)</f>
        <v>49.261017219203701</v>
      </c>
      <c r="Z7005" t="s">
        <v>43</v>
      </c>
      <c r="AA7005" t="s">
        <v>18940</v>
      </c>
      <c r="AB7005" t="s">
        <v>28330</v>
      </c>
      <c r="AC7005" t="str">
        <f>LEFT(AB7005,FIND(" ",AB7005)-1)</f>
        <v>1001</v>
      </c>
      <c r="AD7005" t="str">
        <f>MID(AB7005,FIND(" ",AB7005)+1,FIND(",",AB7005)-FIND(" ",AB7005)-1)</f>
        <v>W 12th Ave</v>
      </c>
    </row>
    <row r="7006" spans="1:30" hidden="1" x14ac:dyDescent="0.3">
      <c r="A7006" t="s">
        <v>21</v>
      </c>
      <c r="B7006">
        <f>IF(A7006="twin",2,1)</f>
        <v>2</v>
      </c>
      <c r="C7006" t="s">
        <v>22</v>
      </c>
      <c r="D7006" t="s">
        <v>45</v>
      </c>
      <c r="E7006" t="s">
        <v>22</v>
      </c>
      <c r="F7006" t="s">
        <v>45</v>
      </c>
      <c r="G7006" t="s">
        <v>22</v>
      </c>
      <c r="H7006" t="s">
        <v>45</v>
      </c>
      <c r="J7006" t="s">
        <v>24</v>
      </c>
      <c r="K7006" t="s">
        <v>25</v>
      </c>
      <c r="L7006" t="s">
        <v>26</v>
      </c>
      <c r="M7006" t="s">
        <v>25</v>
      </c>
      <c r="N7006" t="s">
        <v>26</v>
      </c>
      <c r="O7006" t="s">
        <v>25</v>
      </c>
      <c r="P7006" t="s">
        <v>26</v>
      </c>
      <c r="R7006" t="s">
        <v>27</v>
      </c>
      <c r="S7006" t="s">
        <v>18941</v>
      </c>
      <c r="T7006" t="s">
        <v>18942</v>
      </c>
      <c r="U7006" t="str">
        <f>RIGHT(T7006,LEN(T7006)-FIND("[",T7006))</f>
        <v>-123.12634275037479, 49.275844541640424]}</v>
      </c>
      <c r="V7006" t="str">
        <f>LEFT(U7006,FIND(",",U7006)-1)</f>
        <v>-123.12634275037479</v>
      </c>
      <c r="W7006" s="2">
        <f>VALUE(V7006)</f>
        <v>-123.12634275037399</v>
      </c>
      <c r="X7006" t="str">
        <f>MID(U7006,FIND(" ",U7006)+1,FIND("]",U7006)-FIND(" ",U7006)-1)</f>
        <v>49.275844541640424</v>
      </c>
      <c r="Y7006" s="2">
        <f>VALUE(X7006)</f>
        <v>49.275844541640403</v>
      </c>
      <c r="Z7006" t="s">
        <v>30</v>
      </c>
      <c r="AA7006" t="s">
        <v>18943</v>
      </c>
      <c r="AB7006" t="s">
        <v>29534</v>
      </c>
      <c r="AC7006" t="str">
        <f>LEFT(AB7006,FIND(" ",AB7006)-1)</f>
        <v>1277</v>
      </c>
      <c r="AD7006" t="str">
        <f>MID(AB7006,FIND(" ",AB7006)+1,FIND(",",AB7006)-FIND(" ",AB7006)-1)</f>
        <v>Seymour St</v>
      </c>
    </row>
    <row r="7007" spans="1:30" hidden="1" x14ac:dyDescent="0.3">
      <c r="A7007" t="s">
        <v>21</v>
      </c>
      <c r="B7007">
        <f>IF(A7007="twin",2,1)</f>
        <v>2</v>
      </c>
      <c r="C7007" t="s">
        <v>22</v>
      </c>
      <c r="D7007" t="s">
        <v>22</v>
      </c>
      <c r="E7007" t="s">
        <v>22</v>
      </c>
      <c r="F7007" t="s">
        <v>22</v>
      </c>
      <c r="G7007" t="s">
        <v>22</v>
      </c>
      <c r="H7007" t="s">
        <v>22</v>
      </c>
      <c r="J7007" t="s">
        <v>24</v>
      </c>
      <c r="K7007" t="s">
        <v>32</v>
      </c>
      <c r="L7007" t="s">
        <v>26</v>
      </c>
      <c r="M7007" t="s">
        <v>32</v>
      </c>
      <c r="N7007" t="s">
        <v>26</v>
      </c>
      <c r="O7007" t="s">
        <v>32</v>
      </c>
      <c r="P7007" t="s">
        <v>26</v>
      </c>
      <c r="R7007" t="s">
        <v>27</v>
      </c>
      <c r="S7007" t="s">
        <v>18944</v>
      </c>
      <c r="T7007" t="s">
        <v>18945</v>
      </c>
      <c r="U7007" t="str">
        <f>RIGHT(T7007,LEN(T7007)-FIND("[",T7007))</f>
        <v>-123.12775160123472, 49.28799434514683]}</v>
      </c>
      <c r="V7007" t="str">
        <f>LEFT(U7007,FIND(",",U7007)-1)</f>
        <v>-123.12775160123472</v>
      </c>
      <c r="W7007" s="2">
        <f>VALUE(V7007)</f>
        <v>-123.127751601234</v>
      </c>
      <c r="X7007" t="str">
        <f>MID(U7007,FIND(" ",U7007)+1,FIND("]",U7007)-FIND(" ",U7007)-1)</f>
        <v>49.28799434514683</v>
      </c>
      <c r="Y7007" s="2">
        <f>VALUE(X7007)</f>
        <v>49.287994345146799</v>
      </c>
      <c r="Z7007" t="s">
        <v>84</v>
      </c>
      <c r="AA7007" t="s">
        <v>18946</v>
      </c>
      <c r="AB7007" t="s">
        <v>26088</v>
      </c>
      <c r="AC7007" t="str">
        <f>LEFT(AB7007,FIND(" ",AB7007)-1)</f>
        <v>1330</v>
      </c>
      <c r="AD7007" t="str">
        <f>MID(AB7007,FIND(" ",AB7007)+1,FIND(",",AB7007)-FIND(" ",AB7007)-1)</f>
        <v>Alberni St</v>
      </c>
    </row>
    <row r="7008" spans="1:30" hidden="1" x14ac:dyDescent="0.3">
      <c r="A7008" t="s">
        <v>21</v>
      </c>
      <c r="B7008">
        <f>IF(A7008="twin",2,1)</f>
        <v>2</v>
      </c>
      <c r="C7008" t="s">
        <v>1635</v>
      </c>
      <c r="D7008" t="s">
        <v>1635</v>
      </c>
      <c r="E7008" t="s">
        <v>1635</v>
      </c>
      <c r="F7008" t="s">
        <v>1635</v>
      </c>
      <c r="G7008" t="s">
        <v>1635</v>
      </c>
      <c r="H7008" t="s">
        <v>1635</v>
      </c>
      <c r="J7008" t="s">
        <v>24</v>
      </c>
      <c r="K7008" t="s">
        <v>32</v>
      </c>
      <c r="L7008" t="s">
        <v>26</v>
      </c>
      <c r="M7008" t="s">
        <v>32</v>
      </c>
      <c r="N7008" t="s">
        <v>26</v>
      </c>
      <c r="O7008" t="s">
        <v>32</v>
      </c>
      <c r="P7008" t="s">
        <v>26</v>
      </c>
      <c r="R7008" t="s">
        <v>53</v>
      </c>
      <c r="S7008" t="s">
        <v>18947</v>
      </c>
      <c r="T7008" t="s">
        <v>11037</v>
      </c>
      <c r="U7008" t="str">
        <f>RIGHT(T7008,LEN(T7008)-FIND("[",T7008))</f>
        <v>-123.11694644068248, 49.28448374428024]}</v>
      </c>
      <c r="V7008" t="str">
        <f>LEFT(U7008,FIND(",",U7008)-1)</f>
        <v>-123.11694644068248</v>
      </c>
      <c r="W7008" s="2">
        <f>VALUE(V7008)</f>
        <v>-123.116946440682</v>
      </c>
      <c r="X7008" t="str">
        <f>MID(U7008,FIND(" ",U7008)+1,FIND("]",U7008)-FIND(" ",U7008)-1)</f>
        <v>49.28448374428024</v>
      </c>
      <c r="Y7008" s="2">
        <f>VALUE(X7008)</f>
        <v>49.284483744280202</v>
      </c>
      <c r="Z7008" t="s">
        <v>30</v>
      </c>
      <c r="AA7008" t="s">
        <v>18948</v>
      </c>
      <c r="AB7008" t="s">
        <v>26915</v>
      </c>
      <c r="AC7008" t="str">
        <f>LEFT(AB7008,FIND(" ",AB7008)-1)</f>
        <v>Southbound</v>
      </c>
      <c r="AD7008" t="str">
        <f>MID(AB7008,FIND(" ",AB7008)+1,FIND(",",AB7008)-FIND(" ",AB7008)-1)</f>
        <v>Howe St @ Dunsmuir St</v>
      </c>
    </row>
    <row r="7009" spans="1:30" hidden="1" x14ac:dyDescent="0.3">
      <c r="A7009" t="s">
        <v>21</v>
      </c>
      <c r="B7009">
        <f>IF(A7009="twin",2,1)</f>
        <v>2</v>
      </c>
      <c r="C7009" t="s">
        <v>67</v>
      </c>
      <c r="D7009" t="s">
        <v>23</v>
      </c>
      <c r="E7009" t="s">
        <v>67</v>
      </c>
      <c r="F7009" t="s">
        <v>23</v>
      </c>
      <c r="G7009" t="s">
        <v>67</v>
      </c>
      <c r="H7009" t="s">
        <v>23</v>
      </c>
      <c r="J7009" t="s">
        <v>24</v>
      </c>
      <c r="K7009" t="s">
        <v>32</v>
      </c>
      <c r="L7009" t="s">
        <v>26</v>
      </c>
      <c r="M7009" t="s">
        <v>32</v>
      </c>
      <c r="N7009" t="s">
        <v>26</v>
      </c>
      <c r="O7009" t="s">
        <v>32</v>
      </c>
      <c r="P7009" t="s">
        <v>26</v>
      </c>
      <c r="R7009" t="s">
        <v>53</v>
      </c>
      <c r="S7009" t="s">
        <v>18949</v>
      </c>
      <c r="T7009" t="s">
        <v>14523</v>
      </c>
      <c r="U7009" t="str">
        <f>RIGHT(T7009,LEN(T7009)-FIND("[",T7009))</f>
        <v>-123.13052058249544, 49.28091929850633]}</v>
      </c>
      <c r="V7009" t="str">
        <f>LEFT(U7009,FIND(",",U7009)-1)</f>
        <v>-123.13052058249544</v>
      </c>
      <c r="W7009" s="2">
        <f>VALUE(V7009)</f>
        <v>-123.130520582495</v>
      </c>
      <c r="X7009" t="str">
        <f>MID(U7009,FIND(" ",U7009)+1,FIND("]",U7009)-FIND(" ",U7009)-1)</f>
        <v>49.28091929850633</v>
      </c>
      <c r="Y7009" s="2">
        <f>VALUE(X7009)</f>
        <v>49.280919298506298</v>
      </c>
      <c r="Z7009" t="s">
        <v>84</v>
      </c>
      <c r="AA7009" t="s">
        <v>18950</v>
      </c>
      <c r="AB7009" t="s">
        <v>26773</v>
      </c>
      <c r="AC7009" t="str">
        <f>LEFT(AB7009,FIND(" ",AB7009)-1)</f>
        <v>1155</v>
      </c>
      <c r="AD7009" t="str">
        <f>MID(AB7009,FIND(" ",AB7009)+1,FIND(",",AB7009)-FIND(" ",AB7009)-1)</f>
        <v>Thurlow St</v>
      </c>
    </row>
    <row r="7010" spans="1:30" hidden="1" x14ac:dyDescent="0.3">
      <c r="A7010" t="s">
        <v>21</v>
      </c>
      <c r="B7010">
        <f>IF(A7010="twin",2,1)</f>
        <v>2</v>
      </c>
      <c r="C7010" t="s">
        <v>40</v>
      </c>
      <c r="D7010" t="s">
        <v>23</v>
      </c>
      <c r="E7010" t="s">
        <v>40</v>
      </c>
      <c r="F7010" t="s">
        <v>23</v>
      </c>
      <c r="G7010" t="s">
        <v>40</v>
      </c>
      <c r="H7010" t="s">
        <v>23</v>
      </c>
      <c r="J7010" t="s">
        <v>24</v>
      </c>
      <c r="K7010" t="s">
        <v>32</v>
      </c>
      <c r="L7010" t="s">
        <v>26</v>
      </c>
      <c r="M7010" t="s">
        <v>32</v>
      </c>
      <c r="N7010" t="s">
        <v>26</v>
      </c>
      <c r="O7010" t="s">
        <v>32</v>
      </c>
      <c r="P7010" t="s">
        <v>26</v>
      </c>
      <c r="R7010" t="s">
        <v>27</v>
      </c>
      <c r="S7010" t="s">
        <v>18951</v>
      </c>
      <c r="T7010" t="s">
        <v>14526</v>
      </c>
      <c r="U7010" t="str">
        <f>RIGHT(T7010,LEN(T7010)-FIND("[",T7010))</f>
        <v>-123.12193057327359, 49.26270430232856]}</v>
      </c>
      <c r="V7010" t="str">
        <f>LEFT(U7010,FIND(",",U7010)-1)</f>
        <v>-123.12193057327359</v>
      </c>
      <c r="W7010" s="2">
        <f>VALUE(V7010)</f>
        <v>-123.121930573273</v>
      </c>
      <c r="X7010" t="str">
        <f>MID(U7010,FIND(" ",U7010)+1,FIND("]",U7010)-FIND(" ",U7010)-1)</f>
        <v>49.26270430232856</v>
      </c>
      <c r="Y7010" s="2">
        <f>VALUE(X7010)</f>
        <v>49.262704302328501</v>
      </c>
      <c r="Z7010" t="s">
        <v>43</v>
      </c>
      <c r="AA7010" t="s">
        <v>18952</v>
      </c>
      <c r="AB7010" t="s">
        <v>28987</v>
      </c>
      <c r="AC7010" t="str">
        <f>LEFT(AB7010,FIND(" ",AB7010)-1)</f>
        <v>2577</v>
      </c>
      <c r="AD7010" t="str">
        <f>MID(AB7010,FIND(" ",AB7010)+1,FIND(",",AB7010)-FIND(" ",AB7010)-1)</f>
        <v>Willow St</v>
      </c>
    </row>
    <row r="7011" spans="1:30" hidden="1" x14ac:dyDescent="0.3">
      <c r="A7011" t="s">
        <v>21</v>
      </c>
      <c r="B7011">
        <f>IF(A7011="twin",2,1)</f>
        <v>2</v>
      </c>
      <c r="C7011" t="s">
        <v>40</v>
      </c>
      <c r="D7011" t="s">
        <v>23</v>
      </c>
      <c r="E7011" t="s">
        <v>40</v>
      </c>
      <c r="F7011" t="s">
        <v>23</v>
      </c>
      <c r="G7011" t="s">
        <v>40</v>
      </c>
      <c r="H7011" t="s">
        <v>23</v>
      </c>
      <c r="J7011" t="s">
        <v>24</v>
      </c>
      <c r="K7011" t="s">
        <v>32</v>
      </c>
      <c r="L7011" t="s">
        <v>26</v>
      </c>
      <c r="M7011" t="s">
        <v>32</v>
      </c>
      <c r="N7011" t="s">
        <v>26</v>
      </c>
      <c r="O7011" t="s">
        <v>32</v>
      </c>
      <c r="P7011" t="s">
        <v>26</v>
      </c>
      <c r="R7011" t="s">
        <v>27</v>
      </c>
      <c r="S7011" t="s">
        <v>18953</v>
      </c>
      <c r="T7011" t="s">
        <v>3828</v>
      </c>
      <c r="U7011" t="str">
        <f>RIGHT(T7011,LEN(T7011)-FIND("[",T7011))</f>
        <v>-123.12193342833116, 49.262585625533674]}</v>
      </c>
      <c r="V7011" t="str">
        <f>LEFT(U7011,FIND(",",U7011)-1)</f>
        <v>-123.12193342833116</v>
      </c>
      <c r="W7011" s="2">
        <f>VALUE(V7011)</f>
        <v>-123.121933428331</v>
      </c>
      <c r="X7011" t="str">
        <f>MID(U7011,FIND(" ",U7011)+1,FIND("]",U7011)-FIND(" ",U7011)-1)</f>
        <v>49.262585625533674</v>
      </c>
      <c r="Y7011" s="2">
        <f>VALUE(X7011)</f>
        <v>49.262585625533603</v>
      </c>
      <c r="Z7011" t="s">
        <v>43</v>
      </c>
      <c r="AA7011" t="s">
        <v>18954</v>
      </c>
      <c r="AB7011" t="s">
        <v>26918</v>
      </c>
      <c r="AC7011" t="str">
        <f>LEFT(AB7011,FIND(" ",AB7011)-1)</f>
        <v>2550-2598</v>
      </c>
      <c r="AD7011" t="str">
        <f>MID(AB7011,FIND(" ",AB7011)+1,FIND(",",AB7011)-FIND(" ",AB7011)-1)</f>
        <v>Willow St</v>
      </c>
    </row>
    <row r="7012" spans="1:30" hidden="1" x14ac:dyDescent="0.3">
      <c r="A7012" t="s">
        <v>21</v>
      </c>
      <c r="B7012">
        <f>IF(A7012="twin",2,1)</f>
        <v>2</v>
      </c>
      <c r="C7012" t="s">
        <v>23</v>
      </c>
      <c r="D7012" t="s">
        <v>45</v>
      </c>
      <c r="E7012" t="s">
        <v>23</v>
      </c>
      <c r="F7012" t="s">
        <v>45</v>
      </c>
      <c r="G7012" t="s">
        <v>23</v>
      </c>
      <c r="H7012" t="s">
        <v>45</v>
      </c>
      <c r="J7012" t="s">
        <v>24</v>
      </c>
      <c r="K7012" t="s">
        <v>32</v>
      </c>
      <c r="L7012" t="s">
        <v>26</v>
      </c>
      <c r="M7012" t="s">
        <v>32</v>
      </c>
      <c r="N7012" t="s">
        <v>26</v>
      </c>
      <c r="O7012" t="s">
        <v>32</v>
      </c>
      <c r="P7012" t="s">
        <v>26</v>
      </c>
      <c r="R7012" t="s">
        <v>53</v>
      </c>
      <c r="S7012" t="s">
        <v>18955</v>
      </c>
      <c r="T7012" t="s">
        <v>18956</v>
      </c>
      <c r="U7012" t="str">
        <f>RIGHT(T7012,LEN(T7012)-FIND("[",T7012))</f>
        <v>-123.11552502413778, 49.281543337745326]}</v>
      </c>
      <c r="V7012" t="str">
        <f>LEFT(U7012,FIND(",",U7012)-1)</f>
        <v>-123.11552502413778</v>
      </c>
      <c r="W7012" s="2">
        <f>VALUE(V7012)</f>
        <v>-123.115525024137</v>
      </c>
      <c r="X7012" t="str">
        <f>MID(U7012,FIND(" ",U7012)+1,FIND("]",U7012)-FIND(" ",U7012)-1)</f>
        <v>49.281543337745326</v>
      </c>
      <c r="Y7012" s="2">
        <f>VALUE(X7012)</f>
        <v>49.281543337745298</v>
      </c>
      <c r="Z7012" t="s">
        <v>30</v>
      </c>
      <c r="AA7012" t="s">
        <v>18957</v>
      </c>
      <c r="AB7012" t="s">
        <v>26806</v>
      </c>
      <c r="AC7012" t="str">
        <f>LEFT(AB7012,FIND(" ",AB7012)-1)</f>
        <v>688</v>
      </c>
      <c r="AD7012" t="str">
        <f>MID(AB7012,FIND(" ",AB7012)+1,FIND(",",AB7012)-FIND(" ",AB7012)-1)</f>
        <v>Richards St</v>
      </c>
    </row>
    <row r="7013" spans="1:30" hidden="1" x14ac:dyDescent="0.3">
      <c r="A7013" t="s">
        <v>21</v>
      </c>
      <c r="B7013">
        <f>IF(A7013="twin",2,1)</f>
        <v>2</v>
      </c>
      <c r="C7013" t="s">
        <v>52</v>
      </c>
      <c r="D7013" t="s">
        <v>22</v>
      </c>
      <c r="E7013" t="s">
        <v>52</v>
      </c>
      <c r="F7013" t="s">
        <v>22</v>
      </c>
      <c r="G7013" t="s">
        <v>52</v>
      </c>
      <c r="H7013" t="s">
        <v>22</v>
      </c>
      <c r="J7013" t="s">
        <v>24</v>
      </c>
      <c r="K7013" t="s">
        <v>32</v>
      </c>
      <c r="L7013" t="s">
        <v>26</v>
      </c>
      <c r="M7013" t="s">
        <v>26</v>
      </c>
      <c r="N7013" t="s">
        <v>26</v>
      </c>
      <c r="O7013" t="s">
        <v>26</v>
      </c>
      <c r="P7013" t="s">
        <v>26</v>
      </c>
      <c r="R7013" t="s">
        <v>53</v>
      </c>
      <c r="S7013" t="s">
        <v>18958</v>
      </c>
      <c r="T7013" t="s">
        <v>6548</v>
      </c>
      <c r="U7013" t="str">
        <f>RIGHT(T7013,LEN(T7013)-FIND("[",T7013))</f>
        <v>-123.13887438272889, 49.25860250400408]}</v>
      </c>
      <c r="V7013" t="str">
        <f>LEFT(U7013,FIND(",",U7013)-1)</f>
        <v>-123.13887438272889</v>
      </c>
      <c r="W7013" s="2">
        <f>VALUE(V7013)</f>
        <v>-123.13887438272801</v>
      </c>
      <c r="X7013" t="str">
        <f>MID(U7013,FIND(" ",U7013)+1,FIND("]",U7013)-FIND(" ",U7013)-1)</f>
        <v>49.25860250400408</v>
      </c>
      <c r="Y7013" s="2">
        <f>VALUE(X7013)</f>
        <v>49.258602504004003</v>
      </c>
      <c r="Z7013" t="s">
        <v>43</v>
      </c>
      <c r="AA7013" t="s">
        <v>18959</v>
      </c>
      <c r="AB7013" t="s">
        <v>27569</v>
      </c>
      <c r="AC7013" t="str">
        <f>LEFT(AB7013,FIND(" ",AB7013)-1)</f>
        <v>3039</v>
      </c>
      <c r="AD7013" t="str">
        <f>MID(AB7013,FIND(" ",AB7013)+1,FIND(",",AB7013)-FIND(" ",AB7013)-1)</f>
        <v>BC-99</v>
      </c>
    </row>
    <row r="7014" spans="1:30" hidden="1" x14ac:dyDescent="0.3">
      <c r="A7014" t="s">
        <v>21</v>
      </c>
      <c r="B7014">
        <f>IF(A7014="twin",2,1)</f>
        <v>2</v>
      </c>
      <c r="C7014" t="s">
        <v>67</v>
      </c>
      <c r="D7014" t="s">
        <v>52</v>
      </c>
      <c r="E7014" t="s">
        <v>67</v>
      </c>
      <c r="F7014" t="s">
        <v>52</v>
      </c>
      <c r="G7014" t="s">
        <v>67</v>
      </c>
      <c r="H7014" t="s">
        <v>52</v>
      </c>
      <c r="J7014" t="s">
        <v>24</v>
      </c>
      <c r="K7014" t="s">
        <v>32</v>
      </c>
      <c r="L7014" t="s">
        <v>26</v>
      </c>
      <c r="M7014" t="s">
        <v>32</v>
      </c>
      <c r="N7014" t="s">
        <v>26</v>
      </c>
      <c r="O7014" t="s">
        <v>32</v>
      </c>
      <c r="P7014" t="s">
        <v>26</v>
      </c>
      <c r="R7014" t="s">
        <v>27</v>
      </c>
      <c r="S7014" t="s">
        <v>18960</v>
      </c>
      <c r="T7014" t="s">
        <v>13425</v>
      </c>
      <c r="U7014" t="str">
        <f>RIGHT(T7014,LEN(T7014)-FIND("[",T7014))</f>
        <v>-123.10696221634178, 49.282296750787225]}</v>
      </c>
      <c r="V7014" t="str">
        <f>LEFT(U7014,FIND(",",U7014)-1)</f>
        <v>-123.10696221634178</v>
      </c>
      <c r="W7014" s="2">
        <f>VALUE(V7014)</f>
        <v>-123.106962216341</v>
      </c>
      <c r="X7014" t="str">
        <f>MID(U7014,FIND(" ",U7014)+1,FIND("]",U7014)-FIND(" ",U7014)-1)</f>
        <v>49.282296750787225</v>
      </c>
      <c r="Y7014" s="2">
        <f>VALUE(X7014)</f>
        <v>49.282296750787197</v>
      </c>
      <c r="Z7014" t="s">
        <v>30</v>
      </c>
      <c r="AA7014" t="s">
        <v>18961</v>
      </c>
      <c r="AB7014" t="s">
        <v>28682</v>
      </c>
      <c r="AC7014" t="str">
        <f>LEFT(AB7014,FIND(" ",AB7014)-1)</f>
        <v>312</v>
      </c>
      <c r="AD7014" t="str">
        <f>MID(AB7014,FIND(" ",AB7014)+1,FIND(",",AB7014)-FIND(" ",AB7014)-1)</f>
        <v>Abbott St</v>
      </c>
    </row>
    <row r="7015" spans="1:30" hidden="1" x14ac:dyDescent="0.3">
      <c r="A7015" t="s">
        <v>21</v>
      </c>
      <c r="B7015">
        <f>IF(A7015="twin",2,1)</f>
        <v>2</v>
      </c>
      <c r="C7015" t="s">
        <v>52</v>
      </c>
      <c r="D7015" t="s">
        <v>52</v>
      </c>
      <c r="E7015" t="s">
        <v>52</v>
      </c>
      <c r="F7015" t="s">
        <v>52</v>
      </c>
      <c r="G7015" t="s">
        <v>52</v>
      </c>
      <c r="H7015" t="s">
        <v>52</v>
      </c>
      <c r="J7015" t="s">
        <v>24</v>
      </c>
      <c r="K7015" t="s">
        <v>32</v>
      </c>
      <c r="L7015" t="s">
        <v>26</v>
      </c>
      <c r="M7015" t="s">
        <v>32</v>
      </c>
      <c r="N7015" t="s">
        <v>26</v>
      </c>
      <c r="O7015" t="s">
        <v>32</v>
      </c>
      <c r="P7015" t="s">
        <v>26</v>
      </c>
      <c r="R7015" t="s">
        <v>27</v>
      </c>
      <c r="S7015" t="s">
        <v>18962</v>
      </c>
      <c r="T7015" t="s">
        <v>13433</v>
      </c>
      <c r="U7015" t="str">
        <f>RIGHT(T7015,LEN(T7015)-FIND("[",T7015))</f>
        <v>-123.1160893831612, 49.27865239572457]}</v>
      </c>
      <c r="V7015" t="str">
        <f>LEFT(U7015,FIND(",",U7015)-1)</f>
        <v>-123.1160893831612</v>
      </c>
      <c r="W7015" s="2">
        <f>VALUE(V7015)</f>
        <v>-123.116089383161</v>
      </c>
      <c r="X7015" t="str">
        <f>MID(U7015,FIND(" ",U7015)+1,FIND("]",U7015)-FIND(" ",U7015)-1)</f>
        <v>49.27865239572457</v>
      </c>
      <c r="Y7015" s="2">
        <f>VALUE(X7015)</f>
        <v>49.2786523957245</v>
      </c>
      <c r="Z7015" t="s">
        <v>30</v>
      </c>
      <c r="AA7015" t="s">
        <v>18963</v>
      </c>
      <c r="AB7015" t="s">
        <v>27316</v>
      </c>
      <c r="AC7015" t="str">
        <f>LEFT(AB7015,FIND(" ",AB7015)-1)</f>
        <v>298</v>
      </c>
      <c r="AD7015" t="str">
        <f>MID(AB7015,FIND(" ",AB7015)+1,FIND(",",AB7015)-FIND(" ",AB7015)-1)</f>
        <v>Robson St</v>
      </c>
    </row>
    <row r="7016" spans="1:30" hidden="1" x14ac:dyDescent="0.3">
      <c r="A7016" t="s">
        <v>63</v>
      </c>
      <c r="B7016">
        <f>IF(A7016="twin",2,1)</f>
        <v>1</v>
      </c>
      <c r="C7016" t="s">
        <v>22</v>
      </c>
      <c r="D7016" t="s">
        <v>22</v>
      </c>
      <c r="E7016" t="s">
        <v>22</v>
      </c>
      <c r="F7016" t="s">
        <v>22</v>
      </c>
      <c r="G7016" t="s">
        <v>22</v>
      </c>
      <c r="H7016" t="s">
        <v>22</v>
      </c>
      <c r="J7016" t="s">
        <v>24</v>
      </c>
      <c r="K7016" t="s">
        <v>32</v>
      </c>
      <c r="L7016" t="s">
        <v>26</v>
      </c>
      <c r="M7016" t="s">
        <v>32</v>
      </c>
      <c r="N7016" t="s">
        <v>26</v>
      </c>
      <c r="O7016" t="s">
        <v>32</v>
      </c>
      <c r="P7016" t="s">
        <v>26</v>
      </c>
      <c r="R7016" t="s">
        <v>27</v>
      </c>
      <c r="S7016" t="s">
        <v>18964</v>
      </c>
      <c r="T7016" t="s">
        <v>18965</v>
      </c>
      <c r="U7016" t="str">
        <f>RIGHT(T7016,LEN(T7016)-FIND("[",T7016))</f>
        <v>-123.12786848240083, 49.28936400002095]}</v>
      </c>
      <c r="V7016" t="str">
        <f>LEFT(U7016,FIND(",",U7016)-1)</f>
        <v>-123.12786848240083</v>
      </c>
      <c r="W7016" s="2">
        <f>VALUE(V7016)</f>
        <v>-123.1278684824</v>
      </c>
      <c r="X7016" t="str">
        <f>MID(U7016,FIND(" ",U7016)+1,FIND("]",U7016)-FIND(" ",U7016)-1)</f>
        <v>49.28936400002095</v>
      </c>
      <c r="Y7016" s="2">
        <f>VALUE(X7016)</f>
        <v>49.289364000020903</v>
      </c>
      <c r="Z7016" t="s">
        <v>30</v>
      </c>
      <c r="AA7016" t="s">
        <v>18966</v>
      </c>
      <c r="AB7016" t="s">
        <v>29535</v>
      </c>
      <c r="AC7016" t="str">
        <f>LEFT(AB7016,FIND(" ",AB7016)-1)</f>
        <v>1415</v>
      </c>
      <c r="AD7016" t="str">
        <f>MID(AB7016,FIND(" ",AB7016)+1,FIND(",",AB7016)-FIND(" ",AB7016)-1)</f>
        <v>W Georgia St</v>
      </c>
    </row>
    <row r="7017" spans="1:30" hidden="1" x14ac:dyDescent="0.3">
      <c r="A7017" t="s">
        <v>21</v>
      </c>
      <c r="B7017">
        <f>IF(A7017="twin",2,1)</f>
        <v>2</v>
      </c>
      <c r="C7017" t="s">
        <v>22</v>
      </c>
      <c r="D7017" t="s">
        <v>22</v>
      </c>
      <c r="E7017" t="s">
        <v>22</v>
      </c>
      <c r="F7017" t="s">
        <v>22</v>
      </c>
      <c r="G7017" t="s">
        <v>22</v>
      </c>
      <c r="H7017" t="s">
        <v>22</v>
      </c>
      <c r="J7017" t="s">
        <v>24</v>
      </c>
      <c r="K7017" t="s">
        <v>32</v>
      </c>
      <c r="L7017" t="s">
        <v>26</v>
      </c>
      <c r="M7017" t="s">
        <v>32</v>
      </c>
      <c r="N7017" t="s">
        <v>26</v>
      </c>
      <c r="O7017" t="s">
        <v>32</v>
      </c>
      <c r="P7017" t="s">
        <v>26</v>
      </c>
      <c r="R7017" t="s">
        <v>27</v>
      </c>
      <c r="S7017" t="s">
        <v>18967</v>
      </c>
      <c r="T7017" t="s">
        <v>18945</v>
      </c>
      <c r="U7017" t="str">
        <f>RIGHT(T7017,LEN(T7017)-FIND("[",T7017))</f>
        <v>-123.12775160123472, 49.28799434514683]}</v>
      </c>
      <c r="V7017" t="str">
        <f>LEFT(U7017,FIND(",",U7017)-1)</f>
        <v>-123.12775160123472</v>
      </c>
      <c r="W7017" s="2">
        <f>VALUE(V7017)</f>
        <v>-123.127751601234</v>
      </c>
      <c r="X7017" t="str">
        <f>MID(U7017,FIND(" ",U7017)+1,FIND("]",U7017)-FIND(" ",U7017)-1)</f>
        <v>49.28799434514683</v>
      </c>
      <c r="Y7017" s="2">
        <f>VALUE(X7017)</f>
        <v>49.287994345146799</v>
      </c>
      <c r="Z7017" t="s">
        <v>84</v>
      </c>
      <c r="AA7017" t="s">
        <v>18968</v>
      </c>
      <c r="AB7017" t="s">
        <v>26088</v>
      </c>
      <c r="AC7017" t="str">
        <f>LEFT(AB7017,FIND(" ",AB7017)-1)</f>
        <v>1330</v>
      </c>
      <c r="AD7017" t="str">
        <f>MID(AB7017,FIND(" ",AB7017)+1,FIND(",",AB7017)-FIND(" ",AB7017)-1)</f>
        <v>Alberni St</v>
      </c>
    </row>
    <row r="7018" spans="1:30" hidden="1" x14ac:dyDescent="0.3">
      <c r="A7018" t="s">
        <v>21</v>
      </c>
      <c r="B7018">
        <f>IF(A7018="twin",2,1)</f>
        <v>2</v>
      </c>
      <c r="C7018" t="s">
        <v>40</v>
      </c>
      <c r="D7018" t="s">
        <v>45</v>
      </c>
      <c r="E7018" t="s">
        <v>40</v>
      </c>
      <c r="F7018" t="s">
        <v>45</v>
      </c>
      <c r="G7018" t="s">
        <v>40</v>
      </c>
      <c r="H7018" t="s">
        <v>45</v>
      </c>
      <c r="J7018" t="s">
        <v>24</v>
      </c>
      <c r="K7018" t="s">
        <v>25</v>
      </c>
      <c r="L7018" t="s">
        <v>26</v>
      </c>
      <c r="M7018" t="s">
        <v>25</v>
      </c>
      <c r="N7018" t="s">
        <v>26</v>
      </c>
      <c r="O7018" t="s">
        <v>25</v>
      </c>
      <c r="P7018" t="s">
        <v>26</v>
      </c>
      <c r="R7018" t="s">
        <v>53</v>
      </c>
      <c r="S7018" t="s">
        <v>18969</v>
      </c>
      <c r="T7018" t="s">
        <v>18970</v>
      </c>
      <c r="U7018" t="str">
        <f>RIGHT(T7018,LEN(T7018)-FIND("[",T7018))</f>
        <v>-123.12722970416975, 49.27894999273418]}</v>
      </c>
      <c r="V7018" t="str">
        <f>LEFT(U7018,FIND(",",U7018)-1)</f>
        <v>-123.12722970416975</v>
      </c>
      <c r="W7018" s="2">
        <f>VALUE(V7018)</f>
        <v>-123.127229704169</v>
      </c>
      <c r="X7018" t="str">
        <f>MID(U7018,FIND(" ",U7018)+1,FIND("]",U7018)-FIND(" ",U7018)-1)</f>
        <v>49.27894999273418</v>
      </c>
      <c r="Y7018" s="2">
        <f>VALUE(X7018)</f>
        <v>49.278949992734098</v>
      </c>
      <c r="Z7018" t="s">
        <v>30</v>
      </c>
      <c r="AA7018" t="s">
        <v>18971</v>
      </c>
      <c r="AB7018" t="s">
        <v>29536</v>
      </c>
      <c r="AC7018" t="str">
        <f>LEFT(AB7018,FIND(" ",AB7018)-1)</f>
        <v>1141</v>
      </c>
      <c r="AD7018" t="str">
        <f>MID(AB7018,FIND(" ",AB7018)+1,FIND(",",AB7018)-FIND(" ",AB7018)-1)</f>
        <v>Hornby St</v>
      </c>
    </row>
    <row r="7019" spans="1:30" hidden="1" x14ac:dyDescent="0.3">
      <c r="A7019" t="s">
        <v>21</v>
      </c>
      <c r="B7019">
        <f>IF(A7019="twin",2,1)</f>
        <v>2</v>
      </c>
      <c r="C7019" t="s">
        <v>45</v>
      </c>
      <c r="D7019" t="s">
        <v>22</v>
      </c>
      <c r="E7019" t="s">
        <v>45</v>
      </c>
      <c r="F7019" t="s">
        <v>22</v>
      </c>
      <c r="G7019" t="s">
        <v>45</v>
      </c>
      <c r="H7019" t="s">
        <v>22</v>
      </c>
      <c r="J7019" t="s">
        <v>24</v>
      </c>
      <c r="K7019" t="s">
        <v>25</v>
      </c>
      <c r="L7019" t="s">
        <v>26</v>
      </c>
      <c r="M7019" t="s">
        <v>25</v>
      </c>
      <c r="N7019" t="s">
        <v>26</v>
      </c>
      <c r="O7019" t="s">
        <v>25</v>
      </c>
      <c r="P7019" t="s">
        <v>26</v>
      </c>
      <c r="R7019" t="s">
        <v>27</v>
      </c>
      <c r="S7019" t="s">
        <v>18972</v>
      </c>
      <c r="T7019" t="s">
        <v>18973</v>
      </c>
      <c r="U7019" t="str">
        <f>RIGHT(T7019,LEN(T7019)-FIND("[",T7019))</f>
        <v>-123.12896016356777, 49.277809850814776]}</v>
      </c>
      <c r="V7019" t="str">
        <f>LEFT(U7019,FIND(",",U7019)-1)</f>
        <v>-123.12896016356777</v>
      </c>
      <c r="W7019" s="2">
        <f>VALUE(V7019)</f>
        <v>-123.128960163567</v>
      </c>
      <c r="X7019" t="str">
        <f>MID(U7019,FIND(" ",U7019)+1,FIND("]",U7019)-FIND(" ",U7019)-1)</f>
        <v>49.277809850814776</v>
      </c>
      <c r="Y7019" s="2">
        <f>VALUE(X7019)</f>
        <v>49.277809850814698</v>
      </c>
      <c r="Z7019" t="s">
        <v>30</v>
      </c>
      <c r="AA7019" t="s">
        <v>18974</v>
      </c>
      <c r="AB7019" t="s">
        <v>29537</v>
      </c>
      <c r="AC7019" t="str">
        <f>LEFT(AB7019,FIND(" ",AB7019)-1)</f>
        <v>1250</v>
      </c>
      <c r="AD7019" t="str">
        <f>MID(AB7019,FIND(" ",AB7019)+1,FIND(",",AB7019)-FIND(" ",AB7019)-1)</f>
        <v>Hornby St</v>
      </c>
    </row>
    <row r="7020" spans="1:30" hidden="1" x14ac:dyDescent="0.3">
      <c r="A7020" t="s">
        <v>21</v>
      </c>
      <c r="B7020">
        <f>IF(A7020="twin",2,1)</f>
        <v>2</v>
      </c>
      <c r="C7020" t="s">
        <v>45</v>
      </c>
      <c r="D7020" t="s">
        <v>22</v>
      </c>
      <c r="E7020" t="s">
        <v>45</v>
      </c>
      <c r="F7020" t="s">
        <v>22</v>
      </c>
      <c r="G7020" t="s">
        <v>45</v>
      </c>
      <c r="H7020" t="s">
        <v>22</v>
      </c>
      <c r="J7020" t="s">
        <v>24</v>
      </c>
      <c r="K7020" t="s">
        <v>25</v>
      </c>
      <c r="L7020" t="s">
        <v>26</v>
      </c>
      <c r="M7020" t="s">
        <v>25</v>
      </c>
      <c r="N7020" t="s">
        <v>26</v>
      </c>
      <c r="O7020" t="s">
        <v>25</v>
      </c>
      <c r="P7020" t="s">
        <v>26</v>
      </c>
      <c r="R7020" t="s">
        <v>27</v>
      </c>
      <c r="S7020" t="s">
        <v>18975</v>
      </c>
      <c r="T7020" t="s">
        <v>11019</v>
      </c>
      <c r="U7020" t="str">
        <f>RIGHT(T7020,LEN(T7020)-FIND("[",T7020))</f>
        <v>-123.12933212934009, 49.277562040505245]}</v>
      </c>
      <c r="V7020" t="str">
        <f>LEFT(U7020,FIND(",",U7020)-1)</f>
        <v>-123.12933212934009</v>
      </c>
      <c r="W7020" s="2">
        <f>VALUE(V7020)</f>
        <v>-123.12933212934</v>
      </c>
      <c r="X7020" t="str">
        <f>MID(U7020,FIND(" ",U7020)+1,FIND("]",U7020)-FIND(" ",U7020)-1)</f>
        <v>49.277562040505245</v>
      </c>
      <c r="Y7020" s="2">
        <f>VALUE(X7020)</f>
        <v>49.277562040505202</v>
      </c>
      <c r="Z7020" t="s">
        <v>30</v>
      </c>
      <c r="AA7020" t="s">
        <v>18976</v>
      </c>
      <c r="AB7020" t="s">
        <v>28456</v>
      </c>
      <c r="AC7020" t="str">
        <f>LEFT(AB7020,FIND(" ",AB7020)-1)</f>
        <v>1290</v>
      </c>
      <c r="AD7020" t="str">
        <f>MID(AB7020,FIND(" ",AB7020)+1,FIND(",",AB7020)-FIND(" ",AB7020)-1)</f>
        <v>Hornby St</v>
      </c>
    </row>
    <row r="7021" spans="1:30" hidden="1" x14ac:dyDescent="0.3">
      <c r="A7021" t="s">
        <v>63</v>
      </c>
      <c r="B7021">
        <f>IF(A7021="twin",2,1)</f>
        <v>1</v>
      </c>
      <c r="C7021" t="s">
        <v>52</v>
      </c>
      <c r="D7021" t="s">
        <v>52</v>
      </c>
      <c r="E7021" t="s">
        <v>52</v>
      </c>
      <c r="F7021" t="s">
        <v>52</v>
      </c>
      <c r="G7021" t="s">
        <v>52</v>
      </c>
      <c r="H7021" t="s">
        <v>52</v>
      </c>
      <c r="J7021" t="s">
        <v>24</v>
      </c>
      <c r="K7021" t="s">
        <v>32</v>
      </c>
      <c r="L7021" t="s">
        <v>26</v>
      </c>
      <c r="M7021" t="s">
        <v>32</v>
      </c>
      <c r="N7021" t="s">
        <v>26</v>
      </c>
      <c r="O7021" t="s">
        <v>32</v>
      </c>
      <c r="P7021" t="s">
        <v>26</v>
      </c>
      <c r="R7021" t="s">
        <v>27</v>
      </c>
      <c r="S7021" t="s">
        <v>18977</v>
      </c>
      <c r="T7021" t="s">
        <v>18978</v>
      </c>
      <c r="U7021" t="str">
        <f>RIGHT(T7021,LEN(T7021)-FIND("[",T7021))</f>
        <v>-123.10716645933294, 49.281822353797864]}</v>
      </c>
      <c r="V7021" t="str">
        <f>LEFT(U7021,FIND(",",U7021)-1)</f>
        <v>-123.10716645933294</v>
      </c>
      <c r="W7021" s="2">
        <f>VALUE(V7021)</f>
        <v>-123.10716645933201</v>
      </c>
      <c r="X7021" t="str">
        <f>MID(U7021,FIND(" ",U7021)+1,FIND("]",U7021)-FIND(" ",U7021)-1)</f>
        <v>49.281822353797864</v>
      </c>
      <c r="Y7021" s="2">
        <f>VALUE(X7021)</f>
        <v>49.2818223537978</v>
      </c>
      <c r="Z7021" t="s">
        <v>30</v>
      </c>
      <c r="AA7021" t="s">
        <v>18979</v>
      </c>
      <c r="AB7021" t="s">
        <v>29538</v>
      </c>
      <c r="AC7021" t="str">
        <f>LEFT(AB7021,FIND(" ",AB7021)-1)</f>
        <v>84</v>
      </c>
      <c r="AD7021" t="str">
        <f>MID(AB7021,FIND(" ",AB7021)+1,FIND(",",AB7021)-FIND(" ",AB7021)-1)</f>
        <v>W Hastings St</v>
      </c>
    </row>
    <row r="7022" spans="1:30" hidden="1" x14ac:dyDescent="0.3">
      <c r="A7022" t="s">
        <v>21</v>
      </c>
      <c r="B7022">
        <f>IF(A7022="twin",2,1)</f>
        <v>2</v>
      </c>
      <c r="C7022" t="s">
        <v>52</v>
      </c>
      <c r="D7022" t="s">
        <v>52</v>
      </c>
      <c r="E7022" t="s">
        <v>52</v>
      </c>
      <c r="F7022" t="s">
        <v>52</v>
      </c>
      <c r="G7022" t="s">
        <v>52</v>
      </c>
      <c r="H7022" t="s">
        <v>52</v>
      </c>
      <c r="J7022" t="s">
        <v>24</v>
      </c>
      <c r="K7022" t="s">
        <v>32</v>
      </c>
      <c r="L7022" t="s">
        <v>26</v>
      </c>
      <c r="M7022" t="s">
        <v>32</v>
      </c>
      <c r="N7022" t="s">
        <v>26</v>
      </c>
      <c r="O7022" t="s">
        <v>32</v>
      </c>
      <c r="P7022" t="s">
        <v>26</v>
      </c>
      <c r="R7022" t="s">
        <v>27</v>
      </c>
      <c r="S7022" t="s">
        <v>18980</v>
      </c>
      <c r="T7022" t="s">
        <v>18981</v>
      </c>
      <c r="U7022" t="str">
        <f>RIGHT(T7022,LEN(T7022)-FIND("[",T7022))</f>
        <v>-123.1072536738198, 49.28161958454075]}</v>
      </c>
      <c r="V7022" t="str">
        <f>LEFT(U7022,FIND(",",U7022)-1)</f>
        <v>-123.1072536738198</v>
      </c>
      <c r="W7022" s="2">
        <f>VALUE(V7022)</f>
        <v>-123.107253673819</v>
      </c>
      <c r="X7022" t="str">
        <f>MID(U7022,FIND(" ",U7022)+1,FIND("]",U7022)-FIND(" ",U7022)-1)</f>
        <v>49.28161958454075</v>
      </c>
      <c r="Y7022" s="2">
        <f>VALUE(X7022)</f>
        <v>49.281619584540699</v>
      </c>
      <c r="Z7022" t="s">
        <v>30</v>
      </c>
      <c r="AA7022" t="s">
        <v>18982</v>
      </c>
      <c r="AB7022" t="s">
        <v>29539</v>
      </c>
      <c r="AC7022" t="str">
        <f>LEFT(AB7022,FIND(" ",AB7022)-1)</f>
        <v>418</v>
      </c>
      <c r="AD7022" t="str">
        <f>MID(AB7022,FIND(" ",AB7022)+1,FIND(",",AB7022)-FIND(" ",AB7022)-1)</f>
        <v>Abbott St</v>
      </c>
    </row>
    <row r="7023" spans="1:30" hidden="1" x14ac:dyDescent="0.3">
      <c r="A7023" t="s">
        <v>21</v>
      </c>
      <c r="B7023">
        <f>IF(A7023="twin",2,1)</f>
        <v>2</v>
      </c>
      <c r="C7023" t="s">
        <v>52</v>
      </c>
      <c r="D7023" t="s">
        <v>52</v>
      </c>
      <c r="E7023" t="s">
        <v>52</v>
      </c>
      <c r="F7023" t="s">
        <v>52</v>
      </c>
      <c r="G7023" t="s">
        <v>52</v>
      </c>
      <c r="H7023" t="s">
        <v>52</v>
      </c>
      <c r="J7023" t="s">
        <v>24</v>
      </c>
      <c r="K7023" t="s">
        <v>32</v>
      </c>
      <c r="L7023" t="s">
        <v>26</v>
      </c>
      <c r="M7023" t="s">
        <v>32</v>
      </c>
      <c r="N7023" t="s">
        <v>26</v>
      </c>
      <c r="O7023" t="s">
        <v>32</v>
      </c>
      <c r="P7023" t="s">
        <v>26</v>
      </c>
      <c r="R7023" t="s">
        <v>27</v>
      </c>
      <c r="S7023" t="s">
        <v>18983</v>
      </c>
      <c r="T7023" t="s">
        <v>8188</v>
      </c>
      <c r="U7023" t="str">
        <f>RIGHT(T7023,LEN(T7023)-FIND("[",T7023))</f>
        <v>-123.10741692135251, 49.28170105514455]}</v>
      </c>
      <c r="V7023" t="str">
        <f>LEFT(U7023,FIND(",",U7023)-1)</f>
        <v>-123.10741692135251</v>
      </c>
      <c r="W7023" s="2">
        <f>VALUE(V7023)</f>
        <v>-123.107416921352</v>
      </c>
      <c r="X7023" t="str">
        <f>MID(U7023,FIND(" ",U7023)+1,FIND("]",U7023)-FIND(" ",U7023)-1)</f>
        <v>49.28170105514455</v>
      </c>
      <c r="Y7023" s="2">
        <f>VALUE(X7023)</f>
        <v>49.281701055144502</v>
      </c>
      <c r="Z7023" t="s">
        <v>30</v>
      </c>
      <c r="AA7023" t="s">
        <v>18984</v>
      </c>
      <c r="AB7023" t="s">
        <v>27934</v>
      </c>
      <c r="AC7023" t="str">
        <f>LEFT(AB7023,FIND(" ",AB7023)-1)</f>
        <v>419</v>
      </c>
      <c r="AD7023" t="str">
        <f>MID(AB7023,FIND(" ",AB7023)+1,FIND(",",AB7023)-FIND(" ",AB7023)-1)</f>
        <v>Abbott St</v>
      </c>
    </row>
    <row r="7024" spans="1:30" hidden="1" x14ac:dyDescent="0.3">
      <c r="A7024" t="s">
        <v>21</v>
      </c>
      <c r="B7024">
        <f>IF(A7024="twin",2,1)</f>
        <v>2</v>
      </c>
      <c r="C7024" t="s">
        <v>22</v>
      </c>
      <c r="D7024" t="s">
        <v>23</v>
      </c>
      <c r="E7024" t="s">
        <v>22</v>
      </c>
      <c r="F7024" t="s">
        <v>23</v>
      </c>
      <c r="G7024" t="s">
        <v>22</v>
      </c>
      <c r="H7024" t="s">
        <v>23</v>
      </c>
      <c r="J7024" t="s">
        <v>24</v>
      </c>
      <c r="K7024" t="s">
        <v>32</v>
      </c>
      <c r="L7024" t="s">
        <v>26</v>
      </c>
      <c r="M7024" t="s">
        <v>32</v>
      </c>
      <c r="N7024" t="s">
        <v>26</v>
      </c>
      <c r="O7024" t="s">
        <v>32</v>
      </c>
      <c r="P7024" t="s">
        <v>26</v>
      </c>
      <c r="R7024" t="s">
        <v>27</v>
      </c>
      <c r="S7024" t="s">
        <v>18985</v>
      </c>
      <c r="T7024" t="s">
        <v>1782</v>
      </c>
      <c r="U7024" t="str">
        <f>RIGHT(T7024,LEN(T7024)-FIND("[",T7024))</f>
        <v>-123.12933039901773, 49.287615583403806]}</v>
      </c>
      <c r="V7024" t="str">
        <f>LEFT(U7024,FIND(",",U7024)-1)</f>
        <v>-123.12933039901773</v>
      </c>
      <c r="W7024" s="2">
        <f>VALUE(V7024)</f>
        <v>-123.12933039901699</v>
      </c>
      <c r="X7024" t="str">
        <f>MID(U7024,FIND(" ",U7024)+1,FIND("]",U7024)-FIND(" ",U7024)-1)</f>
        <v>49.287615583403806</v>
      </c>
      <c r="Y7024" s="2">
        <f>VALUE(X7024)</f>
        <v>49.287615583403799</v>
      </c>
      <c r="Z7024" t="s">
        <v>84</v>
      </c>
      <c r="AA7024" t="s">
        <v>18986</v>
      </c>
      <c r="AB7024" t="s">
        <v>26364</v>
      </c>
      <c r="AC7024" t="str">
        <f>LEFT(AB7024,FIND(" ",AB7024)-1)</f>
        <v>1359</v>
      </c>
      <c r="AD7024" t="str">
        <f>MID(AB7024,FIND(" ",AB7024)+1,FIND(",",AB7024)-FIND(" ",AB7024)-1)</f>
        <v>Robson St</v>
      </c>
    </row>
    <row r="7025" spans="1:30" hidden="1" x14ac:dyDescent="0.3">
      <c r="A7025" t="s">
        <v>21</v>
      </c>
      <c r="B7025">
        <f>IF(A7025="twin",2,1)</f>
        <v>2</v>
      </c>
      <c r="C7025" t="s">
        <v>45</v>
      </c>
      <c r="D7025" t="s">
        <v>45</v>
      </c>
      <c r="E7025" t="s">
        <v>45</v>
      </c>
      <c r="F7025" t="s">
        <v>45</v>
      </c>
      <c r="G7025" t="s">
        <v>45</v>
      </c>
      <c r="H7025" t="s">
        <v>45</v>
      </c>
      <c r="J7025" t="s">
        <v>24</v>
      </c>
      <c r="K7025" t="s">
        <v>25</v>
      </c>
      <c r="L7025" t="s">
        <v>26</v>
      </c>
      <c r="M7025" t="s">
        <v>25</v>
      </c>
      <c r="N7025" t="s">
        <v>26</v>
      </c>
      <c r="O7025" t="s">
        <v>25</v>
      </c>
      <c r="P7025" t="s">
        <v>26</v>
      </c>
      <c r="R7025" t="s">
        <v>27</v>
      </c>
      <c r="S7025" t="s">
        <v>18987</v>
      </c>
      <c r="T7025" t="s">
        <v>17643</v>
      </c>
      <c r="U7025" t="str">
        <f>RIGHT(T7025,LEN(T7025)-FIND("[",T7025))</f>
        <v>-123.10750881701264, 49.28065420075435]}</v>
      </c>
      <c r="V7025" t="str">
        <f>LEFT(U7025,FIND(",",U7025)-1)</f>
        <v>-123.10750881701264</v>
      </c>
      <c r="W7025" s="2">
        <f>VALUE(V7025)</f>
        <v>-123.107508817012</v>
      </c>
      <c r="X7025" t="str">
        <f>MID(U7025,FIND(" ",U7025)+1,FIND("]",U7025)-FIND(" ",U7025)-1)</f>
        <v>49.28065420075435</v>
      </c>
      <c r="Y7025" s="2">
        <f>VALUE(X7025)</f>
        <v>49.280654200754299</v>
      </c>
      <c r="Z7025" t="s">
        <v>30</v>
      </c>
      <c r="AA7025" t="s">
        <v>18988</v>
      </c>
      <c r="AB7025" t="s">
        <v>29385</v>
      </c>
      <c r="AC7025" t="str">
        <f>LEFT(AB7025,FIND(" ",AB7025)-1)</f>
        <v>516</v>
      </c>
      <c r="AD7025" t="str">
        <f>MID(AB7025,FIND(" ",AB7025)+1,FIND(",",AB7025)-FIND(" ",AB7025)-1)</f>
        <v>Abbott St</v>
      </c>
    </row>
    <row r="7026" spans="1:30" hidden="1" x14ac:dyDescent="0.3">
      <c r="A7026" t="s">
        <v>21</v>
      </c>
      <c r="B7026">
        <f>IF(A7026="twin",2,1)</f>
        <v>2</v>
      </c>
      <c r="C7026" t="s">
        <v>23</v>
      </c>
      <c r="D7026" t="s">
        <v>23</v>
      </c>
      <c r="E7026" t="s">
        <v>23</v>
      </c>
      <c r="F7026" t="s">
        <v>23</v>
      </c>
      <c r="G7026" t="s">
        <v>23</v>
      </c>
      <c r="H7026" t="s">
        <v>23</v>
      </c>
      <c r="J7026" t="s">
        <v>24</v>
      </c>
      <c r="K7026" t="s">
        <v>32</v>
      </c>
      <c r="L7026" t="s">
        <v>26</v>
      </c>
      <c r="M7026" t="s">
        <v>32</v>
      </c>
      <c r="N7026" t="s">
        <v>26</v>
      </c>
      <c r="O7026" t="s">
        <v>32</v>
      </c>
      <c r="P7026" t="s">
        <v>26</v>
      </c>
      <c r="R7026" t="s">
        <v>27</v>
      </c>
      <c r="S7026" t="s">
        <v>18989</v>
      </c>
      <c r="T7026" t="s">
        <v>6943</v>
      </c>
      <c r="U7026" t="str">
        <f>RIGHT(T7026,LEN(T7026)-FIND("[",T7026))</f>
        <v>-123.10134514079627, 49.246806197906395]}</v>
      </c>
      <c r="V7026" t="str">
        <f>LEFT(U7026,FIND(",",U7026)-1)</f>
        <v>-123.10134514079627</v>
      </c>
      <c r="W7026" s="2">
        <f>VALUE(V7026)</f>
        <v>-123.101345140796</v>
      </c>
      <c r="X7026" t="str">
        <f>MID(U7026,FIND(" ",U7026)+1,FIND("]",U7026)-FIND(" ",U7026)-1)</f>
        <v>49.246806197906395</v>
      </c>
      <c r="Y7026" s="2">
        <f>VALUE(X7026)</f>
        <v>49.246806197906302</v>
      </c>
      <c r="Z7026" t="s">
        <v>794</v>
      </c>
      <c r="AA7026" t="s">
        <v>18990</v>
      </c>
      <c r="AB7026" t="s">
        <v>27654</v>
      </c>
      <c r="AC7026" t="str">
        <f>LEFT(AB7026,FIND(" ",AB7026)-1)</f>
        <v>4339</v>
      </c>
      <c r="AD7026" t="str">
        <f>MID(AB7026,FIND(" ",AB7026)+1,FIND(",",AB7026)-FIND(" ",AB7026)-1)</f>
        <v>Main St</v>
      </c>
    </row>
    <row r="7027" spans="1:30" hidden="1" x14ac:dyDescent="0.3">
      <c r="A7027" t="s">
        <v>21</v>
      </c>
      <c r="B7027">
        <f>IF(A7027="twin",2,1)</f>
        <v>2</v>
      </c>
      <c r="C7027" t="s">
        <v>23</v>
      </c>
      <c r="D7027" t="s">
        <v>23</v>
      </c>
      <c r="E7027" t="s">
        <v>23</v>
      </c>
      <c r="F7027" t="s">
        <v>23</v>
      </c>
      <c r="G7027" t="s">
        <v>23</v>
      </c>
      <c r="H7027" t="s">
        <v>23</v>
      </c>
      <c r="J7027" t="s">
        <v>24</v>
      </c>
      <c r="K7027" t="s">
        <v>32</v>
      </c>
      <c r="L7027" t="s">
        <v>26</v>
      </c>
      <c r="M7027" t="s">
        <v>32</v>
      </c>
      <c r="N7027" t="s">
        <v>26</v>
      </c>
      <c r="O7027" t="s">
        <v>32</v>
      </c>
      <c r="P7027" t="s">
        <v>26</v>
      </c>
      <c r="R7027" t="s">
        <v>27</v>
      </c>
      <c r="S7027" t="s">
        <v>18991</v>
      </c>
      <c r="T7027" t="s">
        <v>18992</v>
      </c>
      <c r="U7027" t="str">
        <f>RIGHT(T7027,LEN(T7027)-FIND("[",T7027))</f>
        <v>-123.10134976272955, 49.246694670963656]}</v>
      </c>
      <c r="V7027" t="str">
        <f>LEFT(U7027,FIND(",",U7027)-1)</f>
        <v>-123.10134976272955</v>
      </c>
      <c r="W7027" s="2">
        <f>VALUE(V7027)</f>
        <v>-123.101349762729</v>
      </c>
      <c r="X7027" t="str">
        <f>MID(U7027,FIND(" ",U7027)+1,FIND("]",U7027)-FIND(" ",U7027)-1)</f>
        <v>49.246694670963656</v>
      </c>
      <c r="Y7027" s="2">
        <f>VALUE(X7027)</f>
        <v>49.246694670963599</v>
      </c>
      <c r="Z7027" t="s">
        <v>794</v>
      </c>
      <c r="AA7027" t="s">
        <v>18993</v>
      </c>
      <c r="AB7027" t="s">
        <v>29540</v>
      </c>
      <c r="AC7027" t="str">
        <f>LEFT(AB7027,FIND(" ",AB7027)-1)</f>
        <v>4347</v>
      </c>
      <c r="AD7027" t="str">
        <f>MID(AB7027,FIND(" ",AB7027)+1,FIND(",",AB7027)-FIND(" ",AB7027)-1)</f>
        <v>Main St</v>
      </c>
    </row>
    <row r="7028" spans="1:30" hidden="1" x14ac:dyDescent="0.3">
      <c r="A7028" t="s">
        <v>21</v>
      </c>
      <c r="B7028">
        <f>IF(A7028="twin",2,1)</f>
        <v>2</v>
      </c>
      <c r="C7028" t="s">
        <v>45</v>
      </c>
      <c r="D7028" t="s">
        <v>45</v>
      </c>
      <c r="E7028" t="s">
        <v>45</v>
      </c>
      <c r="F7028" t="s">
        <v>45</v>
      </c>
      <c r="G7028" t="s">
        <v>45</v>
      </c>
      <c r="H7028" t="s">
        <v>45</v>
      </c>
      <c r="J7028" t="s">
        <v>24</v>
      </c>
      <c r="K7028" t="s">
        <v>25</v>
      </c>
      <c r="L7028" t="s">
        <v>26</v>
      </c>
      <c r="M7028" t="s">
        <v>25</v>
      </c>
      <c r="N7028" t="s">
        <v>26</v>
      </c>
      <c r="O7028" t="s">
        <v>25</v>
      </c>
      <c r="P7028" t="s">
        <v>26</v>
      </c>
      <c r="R7028" t="s">
        <v>27</v>
      </c>
      <c r="S7028" t="s">
        <v>18994</v>
      </c>
      <c r="T7028" t="s">
        <v>6946</v>
      </c>
      <c r="U7028" t="str">
        <f>RIGHT(T7028,LEN(T7028)-FIND("[",T7028))</f>
        <v>-123.10750852520975, 49.28034918348063]}</v>
      </c>
      <c r="V7028" t="str">
        <f>LEFT(U7028,FIND(",",U7028)-1)</f>
        <v>-123.10750852520975</v>
      </c>
      <c r="W7028" s="2">
        <f>VALUE(V7028)</f>
        <v>-123.107508525209</v>
      </c>
      <c r="X7028" t="str">
        <f>MID(U7028,FIND(" ",U7028)+1,FIND("]",U7028)-FIND(" ",U7028)-1)</f>
        <v>49.28034918348063</v>
      </c>
      <c r="Y7028" s="2">
        <f>VALUE(X7028)</f>
        <v>49.280349183480602</v>
      </c>
      <c r="Z7028" t="s">
        <v>30</v>
      </c>
      <c r="AA7028" t="s">
        <v>18995</v>
      </c>
      <c r="AB7028" t="s">
        <v>27277</v>
      </c>
      <c r="AC7028" t="str">
        <f>LEFT(AB7028,FIND(" ",AB7028)-1)</f>
        <v>536</v>
      </c>
      <c r="AD7028" t="str">
        <f>MID(AB7028,FIND(" ",AB7028)+1,FIND(",",AB7028)-FIND(" ",AB7028)-1)</f>
        <v>Abbott St</v>
      </c>
    </row>
    <row r="7029" spans="1:30" hidden="1" x14ac:dyDescent="0.3">
      <c r="A7029" t="s">
        <v>21</v>
      </c>
      <c r="B7029">
        <f>IF(A7029="twin",2,1)</f>
        <v>2</v>
      </c>
      <c r="C7029" t="s">
        <v>45</v>
      </c>
      <c r="D7029" t="s">
        <v>45</v>
      </c>
      <c r="E7029" t="s">
        <v>45</v>
      </c>
      <c r="F7029" t="s">
        <v>45</v>
      </c>
      <c r="G7029" t="s">
        <v>45</v>
      </c>
      <c r="H7029" t="s">
        <v>45</v>
      </c>
      <c r="J7029" t="s">
        <v>24</v>
      </c>
      <c r="K7029" t="s">
        <v>25</v>
      </c>
      <c r="L7029" t="s">
        <v>26</v>
      </c>
      <c r="M7029" t="s">
        <v>25</v>
      </c>
      <c r="N7029" t="s">
        <v>26</v>
      </c>
      <c r="O7029" t="s">
        <v>25</v>
      </c>
      <c r="P7029" t="s">
        <v>26</v>
      </c>
      <c r="R7029" t="s">
        <v>27</v>
      </c>
      <c r="S7029" t="s">
        <v>18996</v>
      </c>
      <c r="T7029" t="s">
        <v>13480</v>
      </c>
      <c r="U7029" t="str">
        <f>RIGHT(T7029,LEN(T7029)-FIND("[",T7029))</f>
        <v>-123.1075100225041, 49.28024102404408]}</v>
      </c>
      <c r="V7029" t="str">
        <f>LEFT(U7029,FIND(",",U7029)-1)</f>
        <v>-123.1075100225041</v>
      </c>
      <c r="W7029" s="2">
        <f>VALUE(V7029)</f>
        <v>-123.107510022504</v>
      </c>
      <c r="X7029" t="str">
        <f>MID(U7029,FIND(" ",U7029)+1,FIND("]",U7029)-FIND(" ",U7029)-1)</f>
        <v>49.28024102404408</v>
      </c>
      <c r="Y7029" s="2">
        <f>VALUE(X7029)</f>
        <v>49.280241024044003</v>
      </c>
      <c r="Z7029" t="s">
        <v>30</v>
      </c>
      <c r="AA7029" t="s">
        <v>18997</v>
      </c>
      <c r="AB7029" t="s">
        <v>28835</v>
      </c>
      <c r="AC7029" t="str">
        <f>LEFT(AB7029,FIND(" ",AB7029)-1)</f>
        <v>556</v>
      </c>
      <c r="AD7029" t="str">
        <f>MID(AB7029,FIND(" ",AB7029)+1,FIND(",",AB7029)-FIND(" ",AB7029)-1)</f>
        <v>Abbott St</v>
      </c>
    </row>
    <row r="7030" spans="1:30" hidden="1" x14ac:dyDescent="0.3">
      <c r="A7030" t="s">
        <v>63</v>
      </c>
      <c r="B7030">
        <f>IF(A7030="twin",2,1)</f>
        <v>1</v>
      </c>
      <c r="C7030" t="s">
        <v>52</v>
      </c>
      <c r="D7030" t="s">
        <v>45</v>
      </c>
      <c r="E7030" t="s">
        <v>52</v>
      </c>
      <c r="F7030" t="s">
        <v>45</v>
      </c>
      <c r="G7030" t="s">
        <v>52</v>
      </c>
      <c r="H7030" t="s">
        <v>45</v>
      </c>
      <c r="J7030" t="s">
        <v>24</v>
      </c>
      <c r="K7030" t="s">
        <v>32</v>
      </c>
      <c r="L7030" t="s">
        <v>26</v>
      </c>
      <c r="M7030" t="s">
        <v>32</v>
      </c>
      <c r="N7030" t="s">
        <v>26</v>
      </c>
      <c r="O7030" t="s">
        <v>32</v>
      </c>
      <c r="P7030" t="s">
        <v>26</v>
      </c>
      <c r="R7030" t="s">
        <v>27</v>
      </c>
      <c r="S7030" t="s">
        <v>18998</v>
      </c>
      <c r="T7030" t="s">
        <v>18999</v>
      </c>
      <c r="U7030" t="str">
        <f>RIGHT(T7030,LEN(T7030)-FIND("[",T7030))</f>
        <v>-123.126273685849, 49.279207215238316]}</v>
      </c>
      <c r="V7030" t="str">
        <f>LEFT(U7030,FIND(",",U7030)-1)</f>
        <v>-123.126273685849</v>
      </c>
      <c r="W7030" s="2">
        <f>VALUE(V7030)</f>
        <v>-123.126273685849</v>
      </c>
      <c r="X7030" t="str">
        <f>MID(U7030,FIND(" ",U7030)+1,FIND("]",U7030)-FIND(" ",U7030)-1)</f>
        <v>49.279207215238316</v>
      </c>
      <c r="Y7030" s="2">
        <f>VALUE(X7030)</f>
        <v>49.279207215238301</v>
      </c>
      <c r="Z7030" t="s">
        <v>30</v>
      </c>
      <c r="AA7030" t="s">
        <v>19000</v>
      </c>
      <c r="AB7030" t="s">
        <v>29541</v>
      </c>
      <c r="AC7030" t="str">
        <f>LEFT(AB7030,FIND(" ",AB7030)-1)</f>
        <v>834</v>
      </c>
      <c r="AD7030" t="str">
        <f>MID(AB7030,FIND(" ",AB7030)+1,FIND(",",AB7030)-FIND(" ",AB7030)-1)</f>
        <v>Helmcken St</v>
      </c>
    </row>
    <row r="7031" spans="1:30" hidden="1" x14ac:dyDescent="0.3">
      <c r="A7031" t="s">
        <v>21</v>
      </c>
      <c r="B7031">
        <f>IF(A7031="twin",2,1)</f>
        <v>2</v>
      </c>
      <c r="C7031" t="s">
        <v>45</v>
      </c>
      <c r="D7031" t="s">
        <v>23</v>
      </c>
      <c r="E7031" t="s">
        <v>45</v>
      </c>
      <c r="F7031" t="s">
        <v>23</v>
      </c>
      <c r="G7031" t="s">
        <v>45</v>
      </c>
      <c r="H7031" t="s">
        <v>23</v>
      </c>
      <c r="J7031" t="s">
        <v>24</v>
      </c>
      <c r="K7031" t="s">
        <v>32</v>
      </c>
      <c r="L7031" t="s">
        <v>26</v>
      </c>
      <c r="M7031" t="s">
        <v>32</v>
      </c>
      <c r="N7031" t="s">
        <v>26</v>
      </c>
      <c r="O7031" t="s">
        <v>32</v>
      </c>
      <c r="P7031" t="s">
        <v>26</v>
      </c>
      <c r="R7031" t="s">
        <v>27</v>
      </c>
      <c r="S7031" t="s">
        <v>19001</v>
      </c>
      <c r="T7031" t="s">
        <v>13486</v>
      </c>
      <c r="U7031" t="str">
        <f>RIGHT(T7031,LEN(T7031)-FIND("[",T7031))</f>
        <v>-123.10114125433586, 49.24510467631738]}</v>
      </c>
      <c r="V7031" t="str">
        <f>LEFT(U7031,FIND(",",U7031)-1)</f>
        <v>-123.10114125433586</v>
      </c>
      <c r="W7031" s="2">
        <f>VALUE(V7031)</f>
        <v>-123.101141254335</v>
      </c>
      <c r="X7031" t="str">
        <f>MID(U7031,FIND(" ",U7031)+1,FIND("]",U7031)-FIND(" ",U7031)-1)</f>
        <v>49.24510467631738</v>
      </c>
      <c r="Y7031" s="2">
        <f>VALUE(X7031)</f>
        <v>49.245104676317297</v>
      </c>
      <c r="Z7031" t="s">
        <v>794</v>
      </c>
      <c r="AA7031" t="s">
        <v>19002</v>
      </c>
      <c r="AB7031" t="s">
        <v>28837</v>
      </c>
      <c r="AC7031" t="str">
        <f>LEFT(AB7031,FIND(" ",AB7031)-1)</f>
        <v>4458</v>
      </c>
      <c r="AD7031" t="str">
        <f>MID(AB7031,FIND(" ",AB7031)+1,FIND(",",AB7031)-FIND(" ",AB7031)-1)</f>
        <v>Main St</v>
      </c>
    </row>
    <row r="7032" spans="1:30" hidden="1" x14ac:dyDescent="0.3">
      <c r="A7032" t="s">
        <v>21</v>
      </c>
      <c r="B7032">
        <f>IF(A7032="twin",2,1)</f>
        <v>2</v>
      </c>
      <c r="C7032" t="s">
        <v>22</v>
      </c>
      <c r="D7032" t="s">
        <v>22</v>
      </c>
      <c r="E7032" t="s">
        <v>22</v>
      </c>
      <c r="F7032" t="s">
        <v>22</v>
      </c>
      <c r="G7032" t="s">
        <v>22</v>
      </c>
      <c r="H7032" t="s">
        <v>22</v>
      </c>
      <c r="J7032" t="s">
        <v>24</v>
      </c>
      <c r="K7032" t="s">
        <v>32</v>
      </c>
      <c r="L7032" t="s">
        <v>26</v>
      </c>
      <c r="M7032" t="s">
        <v>32</v>
      </c>
      <c r="N7032" t="s">
        <v>26</v>
      </c>
      <c r="O7032" t="s">
        <v>32</v>
      </c>
      <c r="P7032" t="s">
        <v>26</v>
      </c>
      <c r="R7032" t="s">
        <v>27</v>
      </c>
      <c r="S7032" t="s">
        <v>19003</v>
      </c>
      <c r="T7032" t="s">
        <v>1928</v>
      </c>
      <c r="U7032" t="str">
        <f>RIGHT(T7032,LEN(T7032)-FIND("[",T7032))</f>
        <v>-123.11848056905464, 49.27544716986886]}</v>
      </c>
      <c r="V7032" t="str">
        <f>LEFT(U7032,FIND(",",U7032)-1)</f>
        <v>-123.11848056905464</v>
      </c>
      <c r="W7032" s="2">
        <f>VALUE(V7032)</f>
        <v>-123.118480569054</v>
      </c>
      <c r="X7032" t="str">
        <f>MID(U7032,FIND(" ",U7032)+1,FIND("]",U7032)-FIND(" ",U7032)-1)</f>
        <v>49.27544716986886</v>
      </c>
      <c r="Y7032" s="2">
        <f>VALUE(X7032)</f>
        <v>49.275447169868798</v>
      </c>
      <c r="Z7032" t="s">
        <v>30</v>
      </c>
      <c r="AA7032" t="s">
        <v>19004</v>
      </c>
      <c r="AB7032" t="s">
        <v>26410</v>
      </c>
      <c r="AC7032" t="str">
        <f>LEFT(AB7032,FIND(" ",AB7032)-1)</f>
        <v>1022</v>
      </c>
      <c r="AD7032" t="str">
        <f>MID(AB7032,FIND(" ",AB7032)+1,FIND(",",AB7032)-FIND(" ",AB7032)-1)</f>
        <v>Cambie St</v>
      </c>
    </row>
    <row r="7033" spans="1:30" hidden="1" x14ac:dyDescent="0.3">
      <c r="A7033" t="s">
        <v>21</v>
      </c>
      <c r="B7033">
        <f>IF(A7033="twin",2,1)</f>
        <v>2</v>
      </c>
      <c r="C7033" t="s">
        <v>45</v>
      </c>
      <c r="D7033" t="s">
        <v>45</v>
      </c>
      <c r="E7033" t="s">
        <v>45</v>
      </c>
      <c r="F7033" t="s">
        <v>45</v>
      </c>
      <c r="G7033" t="s">
        <v>45</v>
      </c>
      <c r="H7033" t="s">
        <v>45</v>
      </c>
      <c r="J7033" t="s">
        <v>24</v>
      </c>
      <c r="K7033" t="s">
        <v>25</v>
      </c>
      <c r="L7033" t="s">
        <v>26</v>
      </c>
      <c r="M7033" t="s">
        <v>25</v>
      </c>
      <c r="N7033" t="s">
        <v>26</v>
      </c>
      <c r="O7033" t="s">
        <v>25</v>
      </c>
      <c r="P7033" t="s">
        <v>26</v>
      </c>
      <c r="R7033" t="s">
        <v>27</v>
      </c>
      <c r="S7033" t="s">
        <v>19005</v>
      </c>
      <c r="T7033" t="s">
        <v>6984</v>
      </c>
      <c r="U7033" t="str">
        <f>RIGHT(T7033,LEN(T7033)-FIND("[",T7033))</f>
        <v>-123.10751089968865, 49.27989819891707]}</v>
      </c>
      <c r="V7033" t="str">
        <f>LEFT(U7033,FIND(",",U7033)-1)</f>
        <v>-123.10751089968865</v>
      </c>
      <c r="W7033" s="2">
        <f>VALUE(V7033)</f>
        <v>-123.10751089968799</v>
      </c>
      <c r="X7033" t="str">
        <f>MID(U7033,FIND(" ",U7033)+1,FIND("]",U7033)-FIND(" ",U7033)-1)</f>
        <v>49.27989819891707</v>
      </c>
      <c r="Y7033" s="2">
        <f>VALUE(X7033)</f>
        <v>49.279898198917003</v>
      </c>
      <c r="Z7033" t="s">
        <v>30</v>
      </c>
      <c r="AA7033" t="s">
        <v>19006</v>
      </c>
      <c r="AB7033" t="s">
        <v>27661</v>
      </c>
      <c r="AC7033" t="str">
        <f>LEFT(AB7033,FIND(" ",AB7033)-1)</f>
        <v>2097-88</v>
      </c>
      <c r="AD7033" t="str">
        <f>MID(AB7033,FIND(" ",AB7033)+1,FIND(",",AB7033)-FIND(" ",AB7033)-1)</f>
        <v>W Pender St</v>
      </c>
    </row>
    <row r="7034" spans="1:30" hidden="1" x14ac:dyDescent="0.3">
      <c r="A7034" t="s">
        <v>21</v>
      </c>
      <c r="B7034">
        <f>IF(A7034="twin",2,1)</f>
        <v>2</v>
      </c>
      <c r="C7034" t="s">
        <v>1635</v>
      </c>
      <c r="D7034" t="s">
        <v>40</v>
      </c>
      <c r="E7034" t="s">
        <v>1635</v>
      </c>
      <c r="F7034" t="s">
        <v>40</v>
      </c>
      <c r="G7034" t="s">
        <v>1635</v>
      </c>
      <c r="H7034" t="s">
        <v>40</v>
      </c>
      <c r="J7034" t="s">
        <v>24</v>
      </c>
      <c r="K7034" t="s">
        <v>32</v>
      </c>
      <c r="L7034" t="s">
        <v>26</v>
      </c>
      <c r="M7034" t="s">
        <v>32</v>
      </c>
      <c r="N7034" t="s">
        <v>26</v>
      </c>
      <c r="O7034" t="s">
        <v>32</v>
      </c>
      <c r="P7034" t="s">
        <v>26</v>
      </c>
      <c r="R7034" t="s">
        <v>27</v>
      </c>
      <c r="S7034" t="s">
        <v>19007</v>
      </c>
      <c r="T7034" t="s">
        <v>11086</v>
      </c>
      <c r="U7034" t="str">
        <f>RIGHT(T7034,LEN(T7034)-FIND("[",T7034))</f>
        <v>-123.11632425889303, 49.28247762962383]}</v>
      </c>
      <c r="V7034" t="str">
        <f>LEFT(U7034,FIND(",",U7034)-1)</f>
        <v>-123.11632425889303</v>
      </c>
      <c r="W7034" s="2">
        <f>VALUE(V7034)</f>
        <v>-123.116324258893</v>
      </c>
      <c r="X7034" t="str">
        <f>MID(U7034,FIND(" ",U7034)+1,FIND("]",U7034)-FIND(" ",U7034)-1)</f>
        <v>49.28247762962383</v>
      </c>
      <c r="Y7034" s="2">
        <f>VALUE(X7034)</f>
        <v>49.282477629623799</v>
      </c>
      <c r="Z7034" t="s">
        <v>30</v>
      </c>
      <c r="AA7034" t="s">
        <v>19008</v>
      </c>
      <c r="AB7034" t="s">
        <v>27663</v>
      </c>
      <c r="AC7034" t="str">
        <f>LEFT(AB7034,FIND(" ",AB7034)-1)</f>
        <v>645</v>
      </c>
      <c r="AD7034" t="str">
        <f>MID(AB7034,FIND(" ",AB7034)+1,FIND(",",AB7034)-FIND(" ",AB7034)-1)</f>
        <v>Seymour St</v>
      </c>
    </row>
    <row r="7035" spans="1:30" hidden="1" x14ac:dyDescent="0.3">
      <c r="A7035" t="s">
        <v>21</v>
      </c>
      <c r="B7035">
        <f>IF(A7035="twin",2,1)</f>
        <v>2</v>
      </c>
      <c r="C7035" t="s">
        <v>1635</v>
      </c>
      <c r="D7035" t="s">
        <v>40</v>
      </c>
      <c r="E7035" t="s">
        <v>1635</v>
      </c>
      <c r="F7035" t="s">
        <v>40</v>
      </c>
      <c r="G7035" t="s">
        <v>1635</v>
      </c>
      <c r="H7035" t="s">
        <v>40</v>
      </c>
      <c r="J7035" t="s">
        <v>24</v>
      </c>
      <c r="K7035" t="s">
        <v>32</v>
      </c>
      <c r="L7035" t="s">
        <v>26</v>
      </c>
      <c r="M7035" t="s">
        <v>32</v>
      </c>
      <c r="N7035" t="s">
        <v>26</v>
      </c>
      <c r="O7035" t="s">
        <v>32</v>
      </c>
      <c r="P7035" t="s">
        <v>26</v>
      </c>
      <c r="R7035" t="s">
        <v>27</v>
      </c>
      <c r="S7035" t="s">
        <v>19009</v>
      </c>
      <c r="T7035" t="s">
        <v>11097</v>
      </c>
      <c r="U7035" t="str">
        <f>RIGHT(T7035,LEN(T7035)-FIND("[",T7035))</f>
        <v>-123.1166814175892, 49.28224120009917]}</v>
      </c>
      <c r="V7035" t="str">
        <f>LEFT(U7035,FIND(",",U7035)-1)</f>
        <v>-123.1166814175892</v>
      </c>
      <c r="W7035" s="2">
        <f>VALUE(V7035)</f>
        <v>-123.11668141758901</v>
      </c>
      <c r="X7035" t="str">
        <f>MID(U7035,FIND(" ",U7035)+1,FIND("]",U7035)-FIND(" ",U7035)-1)</f>
        <v>49.28224120009917</v>
      </c>
      <c r="Y7035" s="2">
        <f>VALUE(X7035)</f>
        <v>49.282241200099101</v>
      </c>
      <c r="Z7035" t="s">
        <v>30</v>
      </c>
      <c r="AA7035" t="s">
        <v>19010</v>
      </c>
      <c r="AB7035" t="s">
        <v>28465</v>
      </c>
      <c r="AC7035" t="str">
        <f>LEFT(AB7035,FIND(" ",AB7035)-1)</f>
        <v>682</v>
      </c>
      <c r="AD7035" t="str">
        <f>MID(AB7035,FIND(" ",AB7035)+1,FIND(",",AB7035)-FIND(" ",AB7035)-1)</f>
        <v>Seymour St</v>
      </c>
    </row>
    <row r="7036" spans="1:30" hidden="1" x14ac:dyDescent="0.3">
      <c r="A7036" t="s">
        <v>21</v>
      </c>
      <c r="B7036">
        <f>IF(A7036="twin",2,1)</f>
        <v>2</v>
      </c>
      <c r="C7036" t="s">
        <v>22</v>
      </c>
      <c r="D7036" t="s">
        <v>23</v>
      </c>
      <c r="E7036" t="s">
        <v>22</v>
      </c>
      <c r="F7036" t="s">
        <v>23</v>
      </c>
      <c r="G7036" t="s">
        <v>22</v>
      </c>
      <c r="H7036" t="s">
        <v>23</v>
      </c>
      <c r="J7036" t="s">
        <v>24</v>
      </c>
      <c r="K7036" t="s">
        <v>32</v>
      </c>
      <c r="L7036" t="s">
        <v>26</v>
      </c>
      <c r="M7036" t="s">
        <v>32</v>
      </c>
      <c r="N7036" t="s">
        <v>26</v>
      </c>
      <c r="O7036" t="s">
        <v>32</v>
      </c>
      <c r="P7036" t="s">
        <v>26</v>
      </c>
      <c r="R7036" t="s">
        <v>27</v>
      </c>
      <c r="S7036" t="s">
        <v>19011</v>
      </c>
      <c r="T7036" t="s">
        <v>6107</v>
      </c>
      <c r="U7036" t="str">
        <f>RIGHT(T7036,LEN(T7036)-FIND("[",T7036))</f>
        <v>-123.13370608518568, 49.291667009620724]}</v>
      </c>
      <c r="V7036" t="str">
        <f>LEFT(U7036,FIND(",",U7036)-1)</f>
        <v>-123.13370608518568</v>
      </c>
      <c r="W7036" s="2">
        <f>VALUE(V7036)</f>
        <v>-123.133706085185</v>
      </c>
      <c r="X7036" t="str">
        <f>MID(U7036,FIND(" ",U7036)+1,FIND("]",U7036)-FIND(" ",U7036)-1)</f>
        <v>49.291667009620724</v>
      </c>
      <c r="Y7036" s="2">
        <f>VALUE(X7036)</f>
        <v>49.291667009620703</v>
      </c>
      <c r="Z7036" t="s">
        <v>84</v>
      </c>
      <c r="AA7036" t="s">
        <v>19012</v>
      </c>
      <c r="AB7036" t="s">
        <v>27470</v>
      </c>
      <c r="AC7036" t="str">
        <f>LEFT(AB7036,FIND(" ",AB7036)-1)</f>
        <v>1736</v>
      </c>
      <c r="AD7036" t="str">
        <f>MID(AB7036,FIND(" ",AB7036)+1,FIND(",",AB7036)-FIND(" ",AB7036)-1)</f>
        <v>Alberni St</v>
      </c>
    </row>
    <row r="7037" spans="1:30" hidden="1" x14ac:dyDescent="0.3">
      <c r="A7037" t="s">
        <v>21</v>
      </c>
      <c r="B7037">
        <f>IF(A7037="twin",2,1)</f>
        <v>2</v>
      </c>
      <c r="C7037" t="s">
        <v>52</v>
      </c>
      <c r="D7037" t="s">
        <v>52</v>
      </c>
      <c r="E7037" t="s">
        <v>52</v>
      </c>
      <c r="F7037" t="s">
        <v>52</v>
      </c>
      <c r="G7037" t="s">
        <v>52</v>
      </c>
      <c r="H7037" t="s">
        <v>52</v>
      </c>
      <c r="J7037" t="s">
        <v>24</v>
      </c>
      <c r="K7037" t="s">
        <v>32</v>
      </c>
      <c r="L7037" t="s">
        <v>26</v>
      </c>
      <c r="M7037" t="s">
        <v>32</v>
      </c>
      <c r="N7037" t="s">
        <v>26</v>
      </c>
      <c r="O7037" t="s">
        <v>32</v>
      </c>
      <c r="P7037" t="s">
        <v>26</v>
      </c>
      <c r="R7037" t="s">
        <v>27</v>
      </c>
      <c r="S7037" t="s">
        <v>19013</v>
      </c>
      <c r="T7037" t="s">
        <v>19014</v>
      </c>
      <c r="U7037" t="str">
        <f>RIGHT(T7037,LEN(T7037)-FIND("[",T7037))</f>
        <v>-123.11678061964291, 49.278350297591956]}</v>
      </c>
      <c r="V7037" t="str">
        <f>LEFT(U7037,FIND(",",U7037)-1)</f>
        <v>-123.11678061964291</v>
      </c>
      <c r="W7037" s="2">
        <f>VALUE(V7037)</f>
        <v>-123.116780619642</v>
      </c>
      <c r="X7037" t="str">
        <f>MID(U7037,FIND(" ",U7037)+1,FIND("]",U7037)-FIND(" ",U7037)-1)</f>
        <v>49.278350297591956</v>
      </c>
      <c r="Y7037" s="2">
        <f>VALUE(X7037)</f>
        <v>49.278350297591899</v>
      </c>
      <c r="Z7037" t="s">
        <v>30</v>
      </c>
      <c r="AA7037" t="s">
        <v>19015</v>
      </c>
      <c r="AB7037" t="s">
        <v>28838</v>
      </c>
      <c r="AC7037" t="str">
        <f>LEFT(AB7037,FIND(" ",AB7037)-1)</f>
        <v>850</v>
      </c>
      <c r="AD7037" t="str">
        <f>MID(AB7037,FIND(" ",AB7037)+1,FIND(",",AB7037)-FIND(" ",AB7037)-1)</f>
        <v>Hamilton St</v>
      </c>
    </row>
    <row r="7038" spans="1:30" hidden="1" x14ac:dyDescent="0.3">
      <c r="A7038" t="s">
        <v>63</v>
      </c>
      <c r="B7038">
        <f>IF(A7038="twin",2,1)</f>
        <v>1</v>
      </c>
      <c r="C7038" t="s">
        <v>52</v>
      </c>
      <c r="D7038" t="s">
        <v>52</v>
      </c>
      <c r="E7038" t="s">
        <v>52</v>
      </c>
      <c r="F7038" t="s">
        <v>52</v>
      </c>
      <c r="G7038" t="s">
        <v>52</v>
      </c>
      <c r="H7038" t="s">
        <v>52</v>
      </c>
      <c r="J7038" t="s">
        <v>24</v>
      </c>
      <c r="K7038" t="s">
        <v>32</v>
      </c>
      <c r="L7038" t="s">
        <v>26</v>
      </c>
      <c r="M7038" t="s">
        <v>32</v>
      </c>
      <c r="N7038" t="s">
        <v>26</v>
      </c>
      <c r="O7038" t="s">
        <v>32</v>
      </c>
      <c r="P7038" t="s">
        <v>26</v>
      </c>
      <c r="R7038" t="s">
        <v>27</v>
      </c>
      <c r="S7038" t="s">
        <v>19016</v>
      </c>
      <c r="T7038" t="s">
        <v>19017</v>
      </c>
      <c r="U7038" t="str">
        <f>RIGHT(T7038,LEN(T7038)-FIND("[",T7038))</f>
        <v>-123.1169068124185, 49.27826602004481]}</v>
      </c>
      <c r="V7038" t="str">
        <f>LEFT(U7038,FIND(",",U7038)-1)</f>
        <v>-123.1169068124185</v>
      </c>
      <c r="W7038" s="2">
        <f>VALUE(V7038)</f>
        <v>-123.11690681241799</v>
      </c>
      <c r="X7038" t="str">
        <f>MID(U7038,FIND(" ",U7038)+1,FIND("]",U7038)-FIND(" ",U7038)-1)</f>
        <v>49.27826602004481</v>
      </c>
      <c r="Y7038" s="2">
        <f>VALUE(X7038)</f>
        <v>49.278266020044803</v>
      </c>
      <c r="Z7038" t="s">
        <v>30</v>
      </c>
      <c r="AA7038" t="s">
        <v>19018</v>
      </c>
      <c r="AB7038" t="s">
        <v>29542</v>
      </c>
      <c r="AC7038" t="str">
        <f>LEFT(AB7038,FIND(" ",AB7038)-1)</f>
        <v>867</v>
      </c>
      <c r="AD7038" t="str">
        <f>MID(AB7038,FIND(" ",AB7038)+1,FIND(",",AB7038)-FIND(" ",AB7038)-1)</f>
        <v>Hamilton St</v>
      </c>
    </row>
    <row r="7039" spans="1:30" hidden="1" x14ac:dyDescent="0.3">
      <c r="A7039" t="s">
        <v>21</v>
      </c>
      <c r="B7039">
        <f>IF(A7039="twin",2,1)</f>
        <v>2</v>
      </c>
      <c r="C7039" t="s">
        <v>45</v>
      </c>
      <c r="D7039" t="s">
        <v>45</v>
      </c>
      <c r="E7039" t="s">
        <v>45</v>
      </c>
      <c r="F7039" t="s">
        <v>45</v>
      </c>
      <c r="G7039" t="s">
        <v>45</v>
      </c>
      <c r="H7039" t="s">
        <v>45</v>
      </c>
      <c r="J7039" t="s">
        <v>24</v>
      </c>
      <c r="K7039" t="s">
        <v>25</v>
      </c>
      <c r="L7039" t="s">
        <v>26</v>
      </c>
      <c r="M7039" t="s">
        <v>25</v>
      </c>
      <c r="N7039" t="s">
        <v>26</v>
      </c>
      <c r="O7039" t="s">
        <v>25</v>
      </c>
      <c r="P7039" t="s">
        <v>26</v>
      </c>
      <c r="R7039" t="s">
        <v>27</v>
      </c>
      <c r="S7039" t="s">
        <v>19019</v>
      </c>
      <c r="T7039" t="s">
        <v>11546</v>
      </c>
      <c r="U7039" t="str">
        <f>RIGHT(T7039,LEN(T7039)-FIND("[",T7039))</f>
        <v>-123.12438766722849, 49.273989435122544]}</v>
      </c>
      <c r="V7039" t="str">
        <f>LEFT(U7039,FIND(",",U7039)-1)</f>
        <v>-123.12438766722849</v>
      </c>
      <c r="W7039" s="2">
        <f>VALUE(V7039)</f>
        <v>-123.12438766722801</v>
      </c>
      <c r="X7039" t="str">
        <f>MID(U7039,FIND(" ",U7039)+1,FIND("]",U7039)-FIND(" ",U7039)-1)</f>
        <v>49.273989435122544</v>
      </c>
      <c r="Y7039" s="2">
        <f>VALUE(X7039)</f>
        <v>49.273989435122502</v>
      </c>
      <c r="Z7039" t="s">
        <v>30</v>
      </c>
      <c r="AA7039" t="s">
        <v>19020</v>
      </c>
      <c r="AB7039" t="s">
        <v>27185</v>
      </c>
      <c r="AC7039" t="str">
        <f>LEFT(AB7039,FIND(" ",AB7039)-1)</f>
        <v>239</v>
      </c>
      <c r="AD7039" t="str">
        <f>MID(AB7039,FIND(" ",AB7039)+1,FIND(",",AB7039)-FIND(" ",AB7039)-1)</f>
        <v>Drake St</v>
      </c>
    </row>
    <row r="7040" spans="1:30" hidden="1" x14ac:dyDescent="0.3">
      <c r="A7040" t="s">
        <v>21</v>
      </c>
      <c r="B7040">
        <f>IF(A7040="twin",2,1)</f>
        <v>2</v>
      </c>
      <c r="C7040" t="s">
        <v>45</v>
      </c>
      <c r="D7040" t="s">
        <v>45</v>
      </c>
      <c r="E7040" t="s">
        <v>45</v>
      </c>
      <c r="F7040" t="s">
        <v>45</v>
      </c>
      <c r="G7040" t="s">
        <v>45</v>
      </c>
      <c r="H7040" t="s">
        <v>45</v>
      </c>
      <c r="J7040" t="s">
        <v>24</v>
      </c>
      <c r="K7040" t="s">
        <v>25</v>
      </c>
      <c r="L7040" t="s">
        <v>26</v>
      </c>
      <c r="M7040" t="s">
        <v>25</v>
      </c>
      <c r="N7040" t="s">
        <v>26</v>
      </c>
      <c r="O7040" t="s">
        <v>25</v>
      </c>
      <c r="P7040" t="s">
        <v>26</v>
      </c>
      <c r="R7040" t="s">
        <v>27</v>
      </c>
      <c r="S7040" t="s">
        <v>19021</v>
      </c>
      <c r="T7040" t="s">
        <v>5080</v>
      </c>
      <c r="U7040" t="str">
        <f>RIGHT(T7040,LEN(T7040)-FIND("[",T7040))</f>
        <v>-123.12467355194413, 49.273980626555854]}</v>
      </c>
      <c r="V7040" t="str">
        <f>LEFT(U7040,FIND(",",U7040)-1)</f>
        <v>-123.12467355194413</v>
      </c>
      <c r="W7040" s="2">
        <f>VALUE(V7040)</f>
        <v>-123.124673551944</v>
      </c>
      <c r="X7040" t="str">
        <f>MID(U7040,FIND(" ",U7040)+1,FIND("]",U7040)-FIND(" ",U7040)-1)</f>
        <v>49.273980626555854</v>
      </c>
      <c r="Y7040" s="2">
        <f>VALUE(X7040)</f>
        <v>49.273980626555797</v>
      </c>
      <c r="Z7040" t="s">
        <v>30</v>
      </c>
      <c r="AA7040" t="s">
        <v>19022</v>
      </c>
      <c r="AB7040" t="s">
        <v>27185</v>
      </c>
      <c r="AC7040" t="str">
        <f>LEFT(AB7040,FIND(" ",AB7040)-1)</f>
        <v>239</v>
      </c>
      <c r="AD7040" t="str">
        <f>MID(AB7040,FIND(" ",AB7040)+1,FIND(",",AB7040)-FIND(" ",AB7040)-1)</f>
        <v>Drake St</v>
      </c>
    </row>
    <row r="7041" spans="1:30" hidden="1" x14ac:dyDescent="0.3">
      <c r="A7041" t="s">
        <v>21</v>
      </c>
      <c r="B7041">
        <f>IF(A7041="twin",2,1)</f>
        <v>2</v>
      </c>
      <c r="C7041" t="s">
        <v>45</v>
      </c>
      <c r="D7041" t="s">
        <v>23</v>
      </c>
      <c r="E7041" t="s">
        <v>45</v>
      </c>
      <c r="F7041" t="s">
        <v>23</v>
      </c>
      <c r="G7041" t="s">
        <v>45</v>
      </c>
      <c r="H7041" t="s">
        <v>23</v>
      </c>
      <c r="I7041" t="s">
        <v>22</v>
      </c>
      <c r="J7041" t="s">
        <v>24</v>
      </c>
      <c r="K7041" t="s">
        <v>32</v>
      </c>
      <c r="L7041" t="s">
        <v>26</v>
      </c>
      <c r="M7041" t="s">
        <v>32</v>
      </c>
      <c r="N7041" t="s">
        <v>26</v>
      </c>
      <c r="O7041" t="s">
        <v>32</v>
      </c>
      <c r="P7041" t="s">
        <v>26</v>
      </c>
      <c r="R7041" t="s">
        <v>27</v>
      </c>
      <c r="S7041" t="s">
        <v>19023</v>
      </c>
      <c r="T7041" t="s">
        <v>1950</v>
      </c>
      <c r="U7041" t="str">
        <f>RIGHT(T7041,LEN(T7041)-FIND("[",T7041))</f>
        <v>-123.11913331258157, 49.27731073314518]}</v>
      </c>
      <c r="V7041" t="str">
        <f>LEFT(U7041,FIND(",",U7041)-1)</f>
        <v>-123.11913331258157</v>
      </c>
      <c r="W7041" s="2">
        <f>VALUE(V7041)</f>
        <v>-123.119133312581</v>
      </c>
      <c r="X7041" t="str">
        <f>MID(U7041,FIND(" ",U7041)+1,FIND("]",U7041)-FIND(" ",U7041)-1)</f>
        <v>49.27731073314518</v>
      </c>
      <c r="Y7041" s="2">
        <f>VALUE(X7041)</f>
        <v>49.2773107331451</v>
      </c>
      <c r="Z7041" t="s">
        <v>30</v>
      </c>
      <c r="AA7041" t="s">
        <v>19024</v>
      </c>
      <c r="AB7041" t="s">
        <v>26416</v>
      </c>
      <c r="AC7041" t="str">
        <f>LEFT(AB7041,FIND(" ",AB7041)-1)</f>
        <v>970</v>
      </c>
      <c r="AD7041" t="str">
        <f>MID(AB7041,FIND(" ",AB7041)+1,FIND(",",AB7041)-FIND(" ",AB7041)-1)</f>
        <v>Homer St</v>
      </c>
    </row>
    <row r="7042" spans="1:30" hidden="1" x14ac:dyDescent="0.3">
      <c r="A7042" t="s">
        <v>21</v>
      </c>
      <c r="B7042">
        <f>IF(A7042="twin",2,1)</f>
        <v>2</v>
      </c>
      <c r="C7042" t="s">
        <v>45</v>
      </c>
      <c r="D7042" t="s">
        <v>23</v>
      </c>
      <c r="E7042" t="s">
        <v>45</v>
      </c>
      <c r="F7042" t="s">
        <v>23</v>
      </c>
      <c r="G7042" t="s">
        <v>45</v>
      </c>
      <c r="H7042" t="s">
        <v>23</v>
      </c>
      <c r="I7042" t="s">
        <v>22</v>
      </c>
      <c r="J7042" t="s">
        <v>24</v>
      </c>
      <c r="K7042" t="s">
        <v>32</v>
      </c>
      <c r="L7042" t="s">
        <v>26</v>
      </c>
      <c r="M7042" t="s">
        <v>32</v>
      </c>
      <c r="N7042" t="s">
        <v>26</v>
      </c>
      <c r="O7042" t="s">
        <v>32</v>
      </c>
      <c r="P7042" t="s">
        <v>26</v>
      </c>
      <c r="R7042" t="s">
        <v>27</v>
      </c>
      <c r="S7042" t="s">
        <v>19025</v>
      </c>
      <c r="T7042" t="s">
        <v>7021</v>
      </c>
      <c r="U7042" t="str">
        <f>RIGHT(T7042,LEN(T7042)-FIND("[",T7042))</f>
        <v>-123.11918968917729, 49.27727412756882]}</v>
      </c>
      <c r="V7042" t="str">
        <f>LEFT(U7042,FIND(",",U7042)-1)</f>
        <v>-123.11918968917729</v>
      </c>
      <c r="W7042" s="2">
        <f>VALUE(V7042)</f>
        <v>-123.11918968917701</v>
      </c>
      <c r="X7042" t="str">
        <f>MID(U7042,FIND(" ",U7042)+1,FIND("]",U7042)-FIND(" ",U7042)-1)</f>
        <v>49.27727412756882</v>
      </c>
      <c r="Y7042" s="2">
        <f>VALUE(X7042)</f>
        <v>49.277274127568802</v>
      </c>
      <c r="Z7042" t="s">
        <v>30</v>
      </c>
      <c r="AA7042" t="s">
        <v>19026</v>
      </c>
      <c r="AB7042" t="s">
        <v>26416</v>
      </c>
      <c r="AC7042" t="str">
        <f>LEFT(AB7042,FIND(" ",AB7042)-1)</f>
        <v>970</v>
      </c>
      <c r="AD7042" t="str">
        <f>MID(AB7042,FIND(" ",AB7042)+1,FIND(",",AB7042)-FIND(" ",AB7042)-1)</f>
        <v>Homer St</v>
      </c>
    </row>
    <row r="7043" spans="1:30" hidden="1" x14ac:dyDescent="0.3">
      <c r="A7043" t="s">
        <v>21</v>
      </c>
      <c r="B7043">
        <f>IF(A7043="twin",2,1)</f>
        <v>2</v>
      </c>
      <c r="C7043" t="s">
        <v>40</v>
      </c>
      <c r="D7043" t="s">
        <v>22</v>
      </c>
      <c r="E7043" t="s">
        <v>40</v>
      </c>
      <c r="F7043" t="s">
        <v>22</v>
      </c>
      <c r="G7043" t="s">
        <v>40</v>
      </c>
      <c r="H7043" t="s">
        <v>22</v>
      </c>
      <c r="J7043" t="s">
        <v>24</v>
      </c>
      <c r="K7043" t="s">
        <v>32</v>
      </c>
      <c r="L7043" t="s">
        <v>26</v>
      </c>
      <c r="M7043" t="s">
        <v>32</v>
      </c>
      <c r="N7043" t="s">
        <v>26</v>
      </c>
      <c r="O7043" t="s">
        <v>32</v>
      </c>
      <c r="P7043" t="s">
        <v>26</v>
      </c>
      <c r="R7043" t="s">
        <v>27</v>
      </c>
      <c r="S7043" t="s">
        <v>19027</v>
      </c>
      <c r="T7043" t="s">
        <v>19028</v>
      </c>
      <c r="U7043" t="str">
        <f>RIGHT(T7043,LEN(T7043)-FIND("[",T7043))</f>
        <v>-123.11761754591573, 49.26188218570171]}</v>
      </c>
      <c r="V7043" t="str">
        <f>LEFT(U7043,FIND(",",U7043)-1)</f>
        <v>-123.11761754591573</v>
      </c>
      <c r="W7043" s="2">
        <f>VALUE(V7043)</f>
        <v>-123.117617545915</v>
      </c>
      <c r="X7043" t="str">
        <f>MID(U7043,FIND(" ",U7043)+1,FIND("]",U7043)-FIND(" ",U7043)-1)</f>
        <v>49.26188218570171</v>
      </c>
      <c r="Y7043" s="2">
        <f>VALUE(X7043)</f>
        <v>49.261882185701701</v>
      </c>
      <c r="Z7043" t="s">
        <v>43</v>
      </c>
      <c r="AA7043" t="s">
        <v>19029</v>
      </c>
      <c r="AB7043" t="s">
        <v>26750</v>
      </c>
      <c r="AC7043" t="str">
        <f>LEFT(AB7043,FIND(" ",AB7043)-1)</f>
        <v>2638</v>
      </c>
      <c r="AD7043" t="str">
        <f>MID(AB7043,FIND(" ",AB7043)+1,FIND(",",AB7043)-FIND(" ",AB7043)-1)</f>
        <v>Ash St</v>
      </c>
    </row>
    <row r="7044" spans="1:30" hidden="1" x14ac:dyDescent="0.3">
      <c r="A7044" t="s">
        <v>21</v>
      </c>
      <c r="B7044">
        <f>IF(A7044="twin",2,1)</f>
        <v>2</v>
      </c>
      <c r="C7044" t="s">
        <v>52</v>
      </c>
      <c r="D7044" t="s">
        <v>45</v>
      </c>
      <c r="E7044" t="s">
        <v>52</v>
      </c>
      <c r="F7044" t="s">
        <v>45</v>
      </c>
      <c r="G7044" t="s">
        <v>52</v>
      </c>
      <c r="H7044" t="s">
        <v>45</v>
      </c>
      <c r="J7044" t="s">
        <v>24</v>
      </c>
      <c r="K7044" t="s">
        <v>32</v>
      </c>
      <c r="L7044" t="s">
        <v>26</v>
      </c>
      <c r="M7044" t="s">
        <v>32</v>
      </c>
      <c r="N7044" t="s">
        <v>26</v>
      </c>
      <c r="O7044" t="s">
        <v>32</v>
      </c>
      <c r="P7044" t="s">
        <v>26</v>
      </c>
      <c r="R7044" t="s">
        <v>27</v>
      </c>
      <c r="S7044" t="s">
        <v>19030</v>
      </c>
      <c r="T7044" t="s">
        <v>19031</v>
      </c>
      <c r="U7044" t="str">
        <f>RIGHT(T7044,LEN(T7044)-FIND("[",T7044))</f>
        <v>-123.12640547993503, 49.279291949679916]}</v>
      </c>
      <c r="V7044" t="str">
        <f>LEFT(U7044,FIND(",",U7044)-1)</f>
        <v>-123.12640547993503</v>
      </c>
      <c r="W7044" s="2">
        <f>VALUE(V7044)</f>
        <v>-123.126405479935</v>
      </c>
      <c r="X7044" t="str">
        <f>MID(U7044,FIND(" ",U7044)+1,FIND("]",U7044)-FIND(" ",U7044)-1)</f>
        <v>49.279291949679916</v>
      </c>
      <c r="Y7044" s="2">
        <f>VALUE(X7044)</f>
        <v>49.279291949679902</v>
      </c>
      <c r="Z7044" t="s">
        <v>30</v>
      </c>
      <c r="AA7044" t="s">
        <v>19032</v>
      </c>
      <c r="AB7044" t="s">
        <v>28831</v>
      </c>
      <c r="AC7044" t="str">
        <f>LEFT(AB7044,FIND(" ",AB7044)-1)</f>
        <v>1102</v>
      </c>
      <c r="AD7044" t="str">
        <f>MID(AB7044,FIND(" ",AB7044)+1,FIND(",",AB7044)-FIND(" ",AB7044)-1)</f>
        <v>Hornby St</v>
      </c>
    </row>
    <row r="7045" spans="1:30" hidden="1" x14ac:dyDescent="0.3">
      <c r="A7045" t="s">
        <v>21</v>
      </c>
      <c r="B7045">
        <f>IF(A7045="twin",2,1)</f>
        <v>2</v>
      </c>
      <c r="C7045" t="s">
        <v>52</v>
      </c>
      <c r="D7045" t="s">
        <v>45</v>
      </c>
      <c r="E7045" t="s">
        <v>52</v>
      </c>
      <c r="F7045" t="s">
        <v>45</v>
      </c>
      <c r="G7045" t="s">
        <v>52</v>
      </c>
      <c r="H7045" t="s">
        <v>45</v>
      </c>
      <c r="J7045" t="s">
        <v>24</v>
      </c>
      <c r="K7045" t="s">
        <v>32</v>
      </c>
      <c r="L7045" t="s">
        <v>26</v>
      </c>
      <c r="M7045" t="s">
        <v>32</v>
      </c>
      <c r="N7045" t="s">
        <v>26</v>
      </c>
      <c r="O7045" t="s">
        <v>32</v>
      </c>
      <c r="P7045" t="s">
        <v>26</v>
      </c>
      <c r="R7045" t="s">
        <v>27</v>
      </c>
      <c r="S7045" t="s">
        <v>19033</v>
      </c>
      <c r="T7045" t="s">
        <v>19031</v>
      </c>
      <c r="U7045" t="str">
        <f>RIGHT(T7045,LEN(T7045)-FIND("[",T7045))</f>
        <v>-123.12640547993503, 49.279291949679916]}</v>
      </c>
      <c r="V7045" t="str">
        <f>LEFT(U7045,FIND(",",U7045)-1)</f>
        <v>-123.12640547993503</v>
      </c>
      <c r="W7045" s="2">
        <f>VALUE(V7045)</f>
        <v>-123.126405479935</v>
      </c>
      <c r="X7045" t="str">
        <f>MID(U7045,FIND(" ",U7045)+1,FIND("]",U7045)-FIND(" ",U7045)-1)</f>
        <v>49.279291949679916</v>
      </c>
      <c r="Y7045" s="2">
        <f>VALUE(X7045)</f>
        <v>49.279291949679902</v>
      </c>
      <c r="Z7045" t="s">
        <v>30</v>
      </c>
      <c r="AA7045" t="s">
        <v>19034</v>
      </c>
      <c r="AB7045" t="s">
        <v>28831</v>
      </c>
      <c r="AC7045" t="str">
        <f>LEFT(AB7045,FIND(" ",AB7045)-1)</f>
        <v>1102</v>
      </c>
      <c r="AD7045" t="str">
        <f>MID(AB7045,FIND(" ",AB7045)+1,FIND(",",AB7045)-FIND(" ",AB7045)-1)</f>
        <v>Hornby St</v>
      </c>
    </row>
    <row r="7046" spans="1:30" hidden="1" x14ac:dyDescent="0.3">
      <c r="A7046" t="s">
        <v>21</v>
      </c>
      <c r="B7046">
        <f>IF(A7046="twin",2,1)</f>
        <v>2</v>
      </c>
      <c r="C7046" t="s">
        <v>67</v>
      </c>
      <c r="D7046" t="s">
        <v>23</v>
      </c>
      <c r="E7046" t="s">
        <v>67</v>
      </c>
      <c r="F7046" t="s">
        <v>23</v>
      </c>
      <c r="G7046" t="s">
        <v>67</v>
      </c>
      <c r="H7046" t="s">
        <v>23</v>
      </c>
      <c r="J7046" t="s">
        <v>24</v>
      </c>
      <c r="K7046" t="s">
        <v>25</v>
      </c>
      <c r="L7046" t="s">
        <v>26</v>
      </c>
      <c r="M7046" t="s">
        <v>25</v>
      </c>
      <c r="N7046" t="s">
        <v>26</v>
      </c>
      <c r="O7046" t="s">
        <v>25</v>
      </c>
      <c r="P7046" t="s">
        <v>26</v>
      </c>
      <c r="R7046" t="s">
        <v>27</v>
      </c>
      <c r="S7046" t="s">
        <v>19035</v>
      </c>
      <c r="T7046" t="s">
        <v>7030</v>
      </c>
      <c r="U7046" t="str">
        <f>RIGHT(T7046,LEN(T7046)-FIND("[",T7046))</f>
        <v>-123.12022534351911, 49.27340488981394]}</v>
      </c>
      <c r="V7046" t="str">
        <f>LEFT(U7046,FIND(",",U7046)-1)</f>
        <v>-123.12022534351911</v>
      </c>
      <c r="W7046" s="2">
        <f>VALUE(V7046)</f>
        <v>-123.120225343519</v>
      </c>
      <c r="X7046" t="str">
        <f>MID(U7046,FIND(" ",U7046)+1,FIND("]",U7046)-FIND(" ",U7046)-1)</f>
        <v>49.27340488981394</v>
      </c>
      <c r="Y7046" s="2">
        <f>VALUE(X7046)</f>
        <v>49.273404889813897</v>
      </c>
      <c r="Z7046" t="s">
        <v>30</v>
      </c>
      <c r="AA7046" t="s">
        <v>19036</v>
      </c>
      <c r="AB7046" t="s">
        <v>27669</v>
      </c>
      <c r="AC7046" t="str">
        <f>LEFT(AB7046,FIND(" ",AB7046)-1)</f>
        <v>115</v>
      </c>
      <c r="AD7046" t="str">
        <f>MID(AB7046,FIND(" ",AB7046)+1,FIND(",",AB7046)-FIND(" ",AB7046)-1)</f>
        <v>Davie St</v>
      </c>
    </row>
    <row r="7047" spans="1:30" hidden="1" x14ac:dyDescent="0.3">
      <c r="A7047" t="s">
        <v>21</v>
      </c>
      <c r="B7047">
        <f>IF(A7047="twin",2,1)</f>
        <v>2</v>
      </c>
      <c r="C7047" t="s">
        <v>67</v>
      </c>
      <c r="D7047" t="s">
        <v>22</v>
      </c>
      <c r="E7047" t="s">
        <v>67</v>
      </c>
      <c r="F7047" t="s">
        <v>22</v>
      </c>
      <c r="G7047" t="s">
        <v>67</v>
      </c>
      <c r="H7047" t="s">
        <v>22</v>
      </c>
      <c r="J7047" t="s">
        <v>24</v>
      </c>
      <c r="K7047" t="s">
        <v>32</v>
      </c>
      <c r="L7047" t="s">
        <v>26</v>
      </c>
      <c r="M7047" t="s">
        <v>32</v>
      </c>
      <c r="N7047" t="s">
        <v>26</v>
      </c>
      <c r="O7047" t="s">
        <v>32</v>
      </c>
      <c r="P7047" t="s">
        <v>26</v>
      </c>
      <c r="R7047" t="s">
        <v>27</v>
      </c>
      <c r="S7047" t="s">
        <v>19037</v>
      </c>
      <c r="T7047" t="s">
        <v>15397</v>
      </c>
      <c r="U7047" t="str">
        <f>RIGHT(T7047,LEN(T7047)-FIND("[",T7047))</f>
        <v>-123.11977624955543, 49.26366263831119]}</v>
      </c>
      <c r="V7047" t="str">
        <f>LEFT(U7047,FIND(",",U7047)-1)</f>
        <v>-123.11977624955543</v>
      </c>
      <c r="W7047" s="2">
        <f>VALUE(V7047)</f>
        <v>-123.119776249555</v>
      </c>
      <c r="X7047" t="str">
        <f>MID(U7047,FIND(" ",U7047)+1,FIND("]",U7047)-FIND(" ",U7047)-1)</f>
        <v>49.26366263831119</v>
      </c>
      <c r="Y7047" s="2">
        <f>VALUE(X7047)</f>
        <v>49.263662638311096</v>
      </c>
      <c r="Z7047" t="s">
        <v>43</v>
      </c>
      <c r="AA7047" t="s">
        <v>19038</v>
      </c>
      <c r="AB7047" t="s">
        <v>29099</v>
      </c>
      <c r="AC7047" t="str">
        <f>LEFT(AB7047,FIND(" ",AB7047)-1)</f>
        <v>2450</v>
      </c>
      <c r="AD7047" t="str">
        <f>MID(AB7047,FIND(" ",AB7047)+1,FIND(",",AB7047)-FIND(" ",AB7047)-1)</f>
        <v>Heather St</v>
      </c>
    </row>
    <row r="7048" spans="1:30" hidden="1" x14ac:dyDescent="0.3">
      <c r="A7048" t="s">
        <v>21</v>
      </c>
      <c r="B7048">
        <f>IF(A7048="twin",2,1)</f>
        <v>2</v>
      </c>
      <c r="C7048" t="s">
        <v>45</v>
      </c>
      <c r="D7048" t="s">
        <v>22</v>
      </c>
      <c r="E7048" t="s">
        <v>45</v>
      </c>
      <c r="F7048" t="s">
        <v>22</v>
      </c>
      <c r="G7048" t="s">
        <v>45</v>
      </c>
      <c r="H7048" t="s">
        <v>22</v>
      </c>
      <c r="J7048" t="s">
        <v>24</v>
      </c>
      <c r="K7048" t="s">
        <v>32</v>
      </c>
      <c r="L7048" t="s">
        <v>26</v>
      </c>
      <c r="M7048" t="s">
        <v>32</v>
      </c>
      <c r="N7048" t="s">
        <v>26</v>
      </c>
      <c r="O7048" t="s">
        <v>32</v>
      </c>
      <c r="P7048" t="s">
        <v>26</v>
      </c>
      <c r="R7048" t="s">
        <v>27</v>
      </c>
      <c r="S7048" t="s">
        <v>19039</v>
      </c>
      <c r="T7048" t="s">
        <v>11074</v>
      </c>
      <c r="U7048" t="str">
        <f>RIGHT(T7048,LEN(T7048)-FIND("[",T7048))</f>
        <v>-123.09780484868119, 49.2776987207226]}</v>
      </c>
      <c r="V7048" t="str">
        <f>LEFT(U7048,FIND(",",U7048)-1)</f>
        <v>-123.09780484868119</v>
      </c>
      <c r="W7048" s="2">
        <f>VALUE(V7048)</f>
        <v>-123.09780484868099</v>
      </c>
      <c r="X7048" t="str">
        <f>MID(U7048,FIND(" ",U7048)+1,FIND("]",U7048)-FIND(" ",U7048)-1)</f>
        <v>49.2776987207226</v>
      </c>
      <c r="Y7048" s="2">
        <f>VALUE(X7048)</f>
        <v>49.277698720722597</v>
      </c>
      <c r="Z7048" t="s">
        <v>552</v>
      </c>
      <c r="AA7048" t="s">
        <v>19040</v>
      </c>
      <c r="AB7048" t="s">
        <v>26957</v>
      </c>
      <c r="AC7048" t="str">
        <f>LEFT(AB7048,FIND(" ",AB7048)-1)</f>
        <v>255</v>
      </c>
      <c r="AD7048" t="str">
        <f>MID(AB7048,FIND(" ",AB7048)+1,FIND(",",AB7048)-FIND(" ",AB7048)-1)</f>
        <v>Union St</v>
      </c>
    </row>
    <row r="7049" spans="1:30" hidden="1" x14ac:dyDescent="0.3">
      <c r="A7049" t="s">
        <v>63</v>
      </c>
      <c r="B7049">
        <f>IF(A7049="twin",2,1)</f>
        <v>1</v>
      </c>
      <c r="C7049" t="s">
        <v>22</v>
      </c>
      <c r="D7049" t="s">
        <v>22</v>
      </c>
      <c r="E7049" t="s">
        <v>22</v>
      </c>
      <c r="F7049" t="s">
        <v>22</v>
      </c>
      <c r="G7049" t="s">
        <v>22</v>
      </c>
      <c r="H7049" t="s">
        <v>22</v>
      </c>
      <c r="J7049" t="s">
        <v>24</v>
      </c>
      <c r="K7049" t="s">
        <v>32</v>
      </c>
      <c r="L7049" t="s">
        <v>26</v>
      </c>
      <c r="M7049" t="s">
        <v>32</v>
      </c>
      <c r="N7049" t="s">
        <v>26</v>
      </c>
      <c r="O7049" t="s">
        <v>32</v>
      </c>
      <c r="P7049" t="s">
        <v>26</v>
      </c>
      <c r="R7049" t="s">
        <v>27</v>
      </c>
      <c r="S7049" t="s">
        <v>19041</v>
      </c>
      <c r="T7049" t="s">
        <v>19042</v>
      </c>
      <c r="U7049" t="str">
        <f>RIGHT(T7049,LEN(T7049)-FIND("[",T7049))</f>
        <v>-123.12783913450644, 49.287868864682075]}</v>
      </c>
      <c r="V7049" t="str">
        <f>LEFT(U7049,FIND(",",U7049)-1)</f>
        <v>-123.12783913450644</v>
      </c>
      <c r="W7049" s="2">
        <f>VALUE(V7049)</f>
        <v>-123.127839134506</v>
      </c>
      <c r="X7049" t="str">
        <f>MID(U7049,FIND(" ",U7049)+1,FIND("]",U7049)-FIND(" ",U7049)-1)</f>
        <v>49.287868864682075</v>
      </c>
      <c r="Y7049" s="2">
        <f>VALUE(X7049)</f>
        <v>49.287868864681997</v>
      </c>
      <c r="Z7049" t="s">
        <v>84</v>
      </c>
      <c r="AA7049" t="s">
        <v>19043</v>
      </c>
      <c r="AB7049" t="s">
        <v>26088</v>
      </c>
      <c r="AC7049" t="str">
        <f>LEFT(AB7049,FIND(" ",AB7049)-1)</f>
        <v>1330</v>
      </c>
      <c r="AD7049" t="str">
        <f>MID(AB7049,FIND(" ",AB7049)+1,FIND(",",AB7049)-FIND(" ",AB7049)-1)</f>
        <v>Alberni St</v>
      </c>
    </row>
    <row r="7050" spans="1:30" hidden="1" x14ac:dyDescent="0.3">
      <c r="A7050" t="s">
        <v>21</v>
      </c>
      <c r="B7050">
        <f>IF(A7050="twin",2,1)</f>
        <v>2</v>
      </c>
      <c r="C7050" t="s">
        <v>22</v>
      </c>
      <c r="D7050" t="s">
        <v>22</v>
      </c>
      <c r="E7050" t="s">
        <v>22</v>
      </c>
      <c r="F7050" t="s">
        <v>22</v>
      </c>
      <c r="G7050" t="s">
        <v>22</v>
      </c>
      <c r="H7050" t="s">
        <v>22</v>
      </c>
      <c r="J7050" t="s">
        <v>24</v>
      </c>
      <c r="K7050" t="s">
        <v>32</v>
      </c>
      <c r="L7050" t="s">
        <v>26</v>
      </c>
      <c r="M7050" t="s">
        <v>32</v>
      </c>
      <c r="N7050" t="s">
        <v>26</v>
      </c>
      <c r="O7050" t="s">
        <v>32</v>
      </c>
      <c r="P7050" t="s">
        <v>26</v>
      </c>
      <c r="R7050" t="s">
        <v>27</v>
      </c>
      <c r="S7050" t="s">
        <v>19044</v>
      </c>
      <c r="T7050" t="s">
        <v>13522</v>
      </c>
      <c r="U7050" t="str">
        <f>RIGHT(T7050,LEN(T7050)-FIND("[",T7050))</f>
        <v>-123.12808684249687, 49.28802990074207]}</v>
      </c>
      <c r="V7050" t="str">
        <f>LEFT(U7050,FIND(",",U7050)-1)</f>
        <v>-123.12808684249687</v>
      </c>
      <c r="W7050" s="2">
        <f>VALUE(V7050)</f>
        <v>-123.128086842496</v>
      </c>
      <c r="X7050" t="str">
        <f>MID(U7050,FIND(" ",U7050)+1,FIND("]",U7050)-FIND(" ",U7050)-1)</f>
        <v>49.28802990074207</v>
      </c>
      <c r="Y7050" s="2">
        <f>VALUE(X7050)</f>
        <v>49.288029900742004</v>
      </c>
      <c r="Z7050" t="s">
        <v>84</v>
      </c>
      <c r="AA7050" t="s">
        <v>19045</v>
      </c>
      <c r="AB7050" t="s">
        <v>28829</v>
      </c>
      <c r="AC7050" t="str">
        <f>LEFT(AB7050,FIND(" ",AB7050)-1)</f>
        <v>1300</v>
      </c>
      <c r="AD7050" t="str">
        <f>MID(AB7050,FIND(" ",AB7050)+1,FIND(",",AB7050)-FIND(" ",AB7050)-1)</f>
        <v>Alberni St</v>
      </c>
    </row>
    <row r="7051" spans="1:30" hidden="1" x14ac:dyDescent="0.3">
      <c r="A7051" t="s">
        <v>21</v>
      </c>
      <c r="B7051">
        <f>IF(A7051="twin",2,1)</f>
        <v>2</v>
      </c>
      <c r="C7051" t="s">
        <v>22</v>
      </c>
      <c r="D7051" t="s">
        <v>22</v>
      </c>
      <c r="E7051" t="s">
        <v>22</v>
      </c>
      <c r="F7051" t="s">
        <v>22</v>
      </c>
      <c r="G7051" t="s">
        <v>22</v>
      </c>
      <c r="H7051" t="s">
        <v>22</v>
      </c>
      <c r="J7051" t="s">
        <v>24</v>
      </c>
      <c r="K7051" t="s">
        <v>32</v>
      </c>
      <c r="L7051" t="s">
        <v>26</v>
      </c>
      <c r="M7051" t="s">
        <v>32</v>
      </c>
      <c r="N7051" t="s">
        <v>26</v>
      </c>
      <c r="O7051" t="s">
        <v>32</v>
      </c>
      <c r="P7051" t="s">
        <v>26</v>
      </c>
      <c r="R7051" t="s">
        <v>27</v>
      </c>
      <c r="S7051" t="s">
        <v>19046</v>
      </c>
      <c r="T7051" t="s">
        <v>19047</v>
      </c>
      <c r="U7051" t="str">
        <f>RIGHT(T7051,LEN(T7051)-FIND("[",T7051))</f>
        <v>-123.12821415931646, 49.288111858453895]}</v>
      </c>
      <c r="V7051" t="str">
        <f>LEFT(U7051,FIND(",",U7051)-1)</f>
        <v>-123.12821415931646</v>
      </c>
      <c r="W7051" s="2">
        <f>VALUE(V7051)</f>
        <v>-123.128214159316</v>
      </c>
      <c r="X7051" t="str">
        <f>MID(U7051,FIND(" ",U7051)+1,FIND("]",U7051)-FIND(" ",U7051)-1)</f>
        <v>49.288111858453895</v>
      </c>
      <c r="Y7051" s="2">
        <f>VALUE(X7051)</f>
        <v>49.288111858453803</v>
      </c>
      <c r="Z7051" t="s">
        <v>84</v>
      </c>
      <c r="AA7051" t="s">
        <v>19048</v>
      </c>
      <c r="AB7051" t="s">
        <v>28986</v>
      </c>
      <c r="AC7051" t="str">
        <f>LEFT(AB7051,FIND(" ",AB7051)-1)</f>
        <v>1328</v>
      </c>
      <c r="AD7051" t="str">
        <f>MID(AB7051,FIND(" ",AB7051)+1,FIND(",",AB7051)-FIND(" ",AB7051)-1)</f>
        <v>Alberni St</v>
      </c>
    </row>
    <row r="7052" spans="1:30" hidden="1" x14ac:dyDescent="0.3">
      <c r="A7052" t="s">
        <v>21</v>
      </c>
      <c r="B7052">
        <f>IF(A7052="twin",2,1)</f>
        <v>2</v>
      </c>
      <c r="C7052" t="s">
        <v>22</v>
      </c>
      <c r="D7052" t="s">
        <v>22</v>
      </c>
      <c r="E7052" t="s">
        <v>22</v>
      </c>
      <c r="F7052" t="s">
        <v>22</v>
      </c>
      <c r="G7052" t="s">
        <v>22</v>
      </c>
      <c r="H7052" t="s">
        <v>22</v>
      </c>
      <c r="J7052" t="s">
        <v>24</v>
      </c>
      <c r="K7052" t="s">
        <v>32</v>
      </c>
      <c r="L7052" t="s">
        <v>26</v>
      </c>
      <c r="M7052" t="s">
        <v>32</v>
      </c>
      <c r="N7052" t="s">
        <v>26</v>
      </c>
      <c r="O7052" t="s">
        <v>32</v>
      </c>
      <c r="P7052" t="s">
        <v>26</v>
      </c>
      <c r="R7052" t="s">
        <v>27</v>
      </c>
      <c r="S7052" t="s">
        <v>19049</v>
      </c>
      <c r="T7052" t="s">
        <v>14501</v>
      </c>
      <c r="U7052" t="str">
        <f>RIGHT(T7052,LEN(T7052)-FIND("[",T7052))</f>
        <v>-123.12834147623127, 49.28819369009194]}</v>
      </c>
      <c r="V7052" t="str">
        <f>LEFT(U7052,FIND(",",U7052)-1)</f>
        <v>-123.12834147623127</v>
      </c>
      <c r="W7052" s="2">
        <f>VALUE(V7052)</f>
        <v>-123.128341476231</v>
      </c>
      <c r="X7052" t="str">
        <f>MID(U7052,FIND(" ",U7052)+1,FIND("]",U7052)-FIND(" ",U7052)-1)</f>
        <v>49.28819369009194</v>
      </c>
      <c r="Y7052" s="2">
        <f>VALUE(X7052)</f>
        <v>49.288193690091902</v>
      </c>
      <c r="Z7052" t="s">
        <v>84</v>
      </c>
      <c r="AA7052" t="s">
        <v>19050</v>
      </c>
      <c r="AB7052" t="s">
        <v>28986</v>
      </c>
      <c r="AC7052" t="str">
        <f>LEFT(AB7052,FIND(" ",AB7052)-1)</f>
        <v>1328</v>
      </c>
      <c r="AD7052" t="str">
        <f>MID(AB7052,FIND(" ",AB7052)+1,FIND(",",AB7052)-FIND(" ",AB7052)-1)</f>
        <v>Alberni St</v>
      </c>
    </row>
    <row r="7053" spans="1:30" hidden="1" x14ac:dyDescent="0.3">
      <c r="A7053" t="s">
        <v>21</v>
      </c>
      <c r="B7053">
        <f>IF(A7053="twin",2,1)</f>
        <v>2</v>
      </c>
      <c r="C7053" t="s">
        <v>67</v>
      </c>
      <c r="D7053" t="s">
        <v>22</v>
      </c>
      <c r="E7053" t="s">
        <v>67</v>
      </c>
      <c r="F7053" t="s">
        <v>22</v>
      </c>
      <c r="G7053" t="s">
        <v>67</v>
      </c>
      <c r="H7053" t="s">
        <v>22</v>
      </c>
      <c r="J7053" t="s">
        <v>24</v>
      </c>
      <c r="K7053" t="s">
        <v>32</v>
      </c>
      <c r="L7053" t="s">
        <v>26</v>
      </c>
      <c r="M7053" t="s">
        <v>32</v>
      </c>
      <c r="N7053" t="s">
        <v>26</v>
      </c>
      <c r="O7053" t="s">
        <v>32</v>
      </c>
      <c r="P7053" t="s">
        <v>26</v>
      </c>
      <c r="R7053" t="s">
        <v>27</v>
      </c>
      <c r="S7053" t="s">
        <v>19051</v>
      </c>
      <c r="T7053" t="s">
        <v>19052</v>
      </c>
      <c r="U7053" t="str">
        <f>RIGHT(T7053,LEN(T7053)-FIND("[",T7053))</f>
        <v>-123.12889193897553, 49.263809525362625]}</v>
      </c>
      <c r="V7053" t="str">
        <f>LEFT(U7053,FIND(",",U7053)-1)</f>
        <v>-123.12889193897553</v>
      </c>
      <c r="W7053" s="2">
        <f>VALUE(V7053)</f>
        <v>-123.128891938975</v>
      </c>
      <c r="X7053" t="str">
        <f>MID(U7053,FIND(" ",U7053)+1,FIND("]",U7053)-FIND(" ",U7053)-1)</f>
        <v>49.263809525362625</v>
      </c>
      <c r="Y7053" s="2">
        <f>VALUE(X7053)</f>
        <v>49.263809525362603</v>
      </c>
      <c r="Z7053" t="s">
        <v>43</v>
      </c>
      <c r="AA7053" t="s">
        <v>19053</v>
      </c>
      <c r="AB7053" t="s">
        <v>28812</v>
      </c>
      <c r="AC7053" t="str">
        <f>LEFT(AB7053,FIND(" ",AB7053)-1)</f>
        <v>1095</v>
      </c>
      <c r="AD7053" t="str">
        <f>MID(AB7053,FIND(" ",AB7053)+1,FIND(",",AB7053)-FIND(" ",AB7053)-1)</f>
        <v>W Broadway</v>
      </c>
    </row>
    <row r="7054" spans="1:30" hidden="1" x14ac:dyDescent="0.3">
      <c r="A7054" t="s">
        <v>21</v>
      </c>
      <c r="B7054">
        <f>IF(A7054="twin",2,1)</f>
        <v>2</v>
      </c>
      <c r="C7054" t="s">
        <v>67</v>
      </c>
      <c r="D7054" t="s">
        <v>23</v>
      </c>
      <c r="E7054" t="s">
        <v>67</v>
      </c>
      <c r="F7054" t="s">
        <v>23</v>
      </c>
      <c r="G7054" t="s">
        <v>67</v>
      </c>
      <c r="H7054" t="s">
        <v>23</v>
      </c>
      <c r="J7054" t="s">
        <v>24</v>
      </c>
      <c r="K7054" t="s">
        <v>25</v>
      </c>
      <c r="L7054" t="s">
        <v>26</v>
      </c>
      <c r="M7054" t="s">
        <v>25</v>
      </c>
      <c r="N7054" t="s">
        <v>26</v>
      </c>
      <c r="O7054" t="s">
        <v>25</v>
      </c>
      <c r="P7054" t="s">
        <v>26</v>
      </c>
      <c r="R7054" t="s">
        <v>27</v>
      </c>
      <c r="S7054" t="s">
        <v>19054</v>
      </c>
      <c r="T7054" t="s">
        <v>19055</v>
      </c>
      <c r="U7054" t="str">
        <f>RIGHT(T7054,LEN(T7054)-FIND("[",T7054))</f>
        <v>-123.12055596565216, 49.273387346525766]}</v>
      </c>
      <c r="V7054" t="str">
        <f>LEFT(U7054,FIND(",",U7054)-1)</f>
        <v>-123.12055596565216</v>
      </c>
      <c r="W7054" s="2">
        <f>VALUE(V7054)</f>
        <v>-123.120555965652</v>
      </c>
      <c r="X7054" t="str">
        <f>MID(U7054,FIND(" ",U7054)+1,FIND("]",U7054)-FIND(" ",U7054)-1)</f>
        <v>49.273387346525766</v>
      </c>
      <c r="Y7054" s="2">
        <f>VALUE(X7054)</f>
        <v>49.273387346525702</v>
      </c>
      <c r="Z7054" t="s">
        <v>30</v>
      </c>
      <c r="AA7054" t="s">
        <v>19056</v>
      </c>
      <c r="AB7054" t="s">
        <v>29543</v>
      </c>
      <c r="AC7054" t="str">
        <f>LEFT(AB7054,FIND(" ",AB7054)-1)</f>
        <v>120</v>
      </c>
      <c r="AD7054" t="str">
        <f>MID(AB7054,FIND(" ",AB7054)+1,FIND(",",AB7054)-FIND(" ",AB7054)-1)</f>
        <v>Davie St</v>
      </c>
    </row>
    <row r="7055" spans="1:30" hidden="1" x14ac:dyDescent="0.3">
      <c r="A7055" t="s">
        <v>63</v>
      </c>
      <c r="B7055">
        <f>IF(A7055="twin",2,1)</f>
        <v>1</v>
      </c>
      <c r="C7055" t="s">
        <v>23</v>
      </c>
      <c r="D7055" t="s">
        <v>45</v>
      </c>
      <c r="E7055" t="s">
        <v>23</v>
      </c>
      <c r="F7055" t="s">
        <v>45</v>
      </c>
      <c r="G7055" t="s">
        <v>23</v>
      </c>
      <c r="H7055" t="s">
        <v>45</v>
      </c>
      <c r="J7055" t="s">
        <v>24</v>
      </c>
      <c r="K7055" t="s">
        <v>25</v>
      </c>
      <c r="L7055" t="s">
        <v>26</v>
      </c>
      <c r="M7055" t="s">
        <v>25</v>
      </c>
      <c r="N7055" t="s">
        <v>26</v>
      </c>
      <c r="O7055" t="s">
        <v>25</v>
      </c>
      <c r="P7055" t="s">
        <v>26</v>
      </c>
      <c r="R7055" t="s">
        <v>27</v>
      </c>
      <c r="S7055" t="s">
        <v>19057</v>
      </c>
      <c r="T7055" t="s">
        <v>19058</v>
      </c>
      <c r="U7055" t="str">
        <f>RIGHT(T7055,LEN(T7055)-FIND("[",T7055))</f>
        <v>-123.1236475500666, 49.27557640519729]}</v>
      </c>
      <c r="V7055" t="str">
        <f>LEFT(U7055,FIND(",",U7055)-1)</f>
        <v>-123.1236475500666</v>
      </c>
      <c r="W7055" s="2">
        <f>VALUE(V7055)</f>
        <v>-123.123647550066</v>
      </c>
      <c r="X7055" t="str">
        <f>MID(U7055,FIND(" ",U7055)+1,FIND("]",U7055)-FIND(" ",U7055)-1)</f>
        <v>49.27557640519729</v>
      </c>
      <c r="Y7055" s="2">
        <f>VALUE(X7055)</f>
        <v>49.275576405197199</v>
      </c>
      <c r="Z7055" t="s">
        <v>30</v>
      </c>
      <c r="AA7055" t="s">
        <v>19059</v>
      </c>
      <c r="AB7055" t="s">
        <v>29544</v>
      </c>
      <c r="AC7055" t="str">
        <f>LEFT(AB7055,FIND(" ",AB7055)-1)</f>
        <v>437</v>
      </c>
      <c r="AD7055" t="str">
        <f>MID(AB7055,FIND(" ",AB7055)+1,FIND(",",AB7055)-FIND(" ",AB7055)-1)</f>
        <v>Davie St</v>
      </c>
    </row>
    <row r="7056" spans="1:30" hidden="1" x14ac:dyDescent="0.3">
      <c r="A7056" t="s">
        <v>21</v>
      </c>
      <c r="B7056">
        <f>IF(A7056="twin",2,1)</f>
        <v>2</v>
      </c>
      <c r="C7056" t="s">
        <v>23</v>
      </c>
      <c r="D7056" t="s">
        <v>45</v>
      </c>
      <c r="E7056" t="s">
        <v>23</v>
      </c>
      <c r="F7056" t="s">
        <v>45</v>
      </c>
      <c r="G7056" t="s">
        <v>23</v>
      </c>
      <c r="H7056" t="s">
        <v>45</v>
      </c>
      <c r="J7056" t="s">
        <v>24</v>
      </c>
      <c r="K7056" t="s">
        <v>25</v>
      </c>
      <c r="L7056" t="s">
        <v>26</v>
      </c>
      <c r="M7056" t="s">
        <v>25</v>
      </c>
      <c r="N7056" t="s">
        <v>26</v>
      </c>
      <c r="O7056" t="s">
        <v>25</v>
      </c>
      <c r="P7056" t="s">
        <v>26</v>
      </c>
      <c r="R7056" t="s">
        <v>27</v>
      </c>
      <c r="S7056" t="s">
        <v>19060</v>
      </c>
      <c r="T7056" t="s">
        <v>13553</v>
      </c>
      <c r="U7056" t="str">
        <f>RIGHT(T7056,LEN(T7056)-FIND("[",T7056))</f>
        <v>-123.12341660973928, 49.27542671130326]}</v>
      </c>
      <c r="V7056" t="str">
        <f>LEFT(U7056,FIND(",",U7056)-1)</f>
        <v>-123.12341660973928</v>
      </c>
      <c r="W7056" s="2">
        <f>VALUE(V7056)</f>
        <v>-123.123416609739</v>
      </c>
      <c r="X7056" t="str">
        <f>MID(U7056,FIND(" ",U7056)+1,FIND("]",U7056)-FIND(" ",U7056)-1)</f>
        <v>49.27542671130326</v>
      </c>
      <c r="Y7056" s="2">
        <f>VALUE(X7056)</f>
        <v>49.275426711303197</v>
      </c>
      <c r="Z7056" t="s">
        <v>30</v>
      </c>
      <c r="AA7056" t="s">
        <v>19061</v>
      </c>
      <c r="AB7056" t="s">
        <v>28842</v>
      </c>
      <c r="AC7056" t="str">
        <f>LEFT(AB7056,FIND(" ",AB7056)-1)</f>
        <v>431</v>
      </c>
      <c r="AD7056" t="str">
        <f>MID(AB7056,FIND(" ",AB7056)+1,FIND(",",AB7056)-FIND(" ",AB7056)-1)</f>
        <v>Davie St</v>
      </c>
    </row>
    <row r="7057" spans="1:30" hidden="1" x14ac:dyDescent="0.3">
      <c r="A7057" t="s">
        <v>21</v>
      </c>
      <c r="B7057">
        <f>IF(A7057="twin",2,1)</f>
        <v>2</v>
      </c>
      <c r="C7057" t="s">
        <v>23</v>
      </c>
      <c r="D7057" t="s">
        <v>45</v>
      </c>
      <c r="E7057" t="s">
        <v>23</v>
      </c>
      <c r="F7057" t="s">
        <v>45</v>
      </c>
      <c r="G7057" t="s">
        <v>23</v>
      </c>
      <c r="H7057" t="s">
        <v>45</v>
      </c>
      <c r="J7057" t="s">
        <v>24</v>
      </c>
      <c r="K7057" t="s">
        <v>25</v>
      </c>
      <c r="L7057" t="s">
        <v>26</v>
      </c>
      <c r="M7057" t="s">
        <v>25</v>
      </c>
      <c r="N7057" t="s">
        <v>26</v>
      </c>
      <c r="O7057" t="s">
        <v>25</v>
      </c>
      <c r="P7057" t="s">
        <v>26</v>
      </c>
      <c r="R7057" t="s">
        <v>27</v>
      </c>
      <c r="S7057" t="s">
        <v>19062</v>
      </c>
      <c r="T7057" t="s">
        <v>19063</v>
      </c>
      <c r="U7057" t="str">
        <f>RIGHT(T7057,LEN(T7057)-FIND("[",T7057))</f>
        <v>-123.1238138661956, 49.27568363864312]}</v>
      </c>
      <c r="V7057" t="str">
        <f>LEFT(U7057,FIND(",",U7057)-1)</f>
        <v>-123.1238138661956</v>
      </c>
      <c r="W7057" s="2">
        <f>VALUE(V7057)</f>
        <v>-123.12381386619499</v>
      </c>
      <c r="X7057" t="str">
        <f>MID(U7057,FIND(" ",U7057)+1,FIND("]",U7057)-FIND(" ",U7057)-1)</f>
        <v>49.27568363864312</v>
      </c>
      <c r="Y7057" s="2">
        <f>VALUE(X7057)</f>
        <v>49.275683638643102</v>
      </c>
      <c r="Z7057" t="s">
        <v>30</v>
      </c>
      <c r="AA7057" t="s">
        <v>19064</v>
      </c>
      <c r="AB7057" t="s">
        <v>29545</v>
      </c>
      <c r="AC7057" t="str">
        <f>LEFT(AB7057,FIND(" ",AB7057)-1)</f>
        <v>477</v>
      </c>
      <c r="AD7057" t="str">
        <f>MID(AB7057,FIND(" ",AB7057)+1,FIND(",",AB7057)-FIND(" ",AB7057)-1)</f>
        <v>Davie St</v>
      </c>
    </row>
    <row r="7058" spans="1:30" hidden="1" x14ac:dyDescent="0.3">
      <c r="A7058" t="s">
        <v>21</v>
      </c>
      <c r="B7058">
        <f>IF(A7058="twin",2,1)</f>
        <v>2</v>
      </c>
      <c r="C7058" t="s">
        <v>23</v>
      </c>
      <c r="D7058" t="s">
        <v>23</v>
      </c>
      <c r="E7058" t="s">
        <v>23</v>
      </c>
      <c r="F7058" t="s">
        <v>23</v>
      </c>
      <c r="G7058" t="s">
        <v>23</v>
      </c>
      <c r="H7058" t="s">
        <v>23</v>
      </c>
      <c r="J7058" t="s">
        <v>24</v>
      </c>
      <c r="K7058" t="s">
        <v>32</v>
      </c>
      <c r="L7058" t="s">
        <v>26</v>
      </c>
      <c r="M7058" t="s">
        <v>32</v>
      </c>
      <c r="N7058" t="s">
        <v>26</v>
      </c>
      <c r="O7058" t="s">
        <v>32</v>
      </c>
      <c r="P7058" t="s">
        <v>26</v>
      </c>
      <c r="R7058" t="s">
        <v>27</v>
      </c>
      <c r="S7058" t="s">
        <v>19065</v>
      </c>
      <c r="T7058" t="s">
        <v>7102</v>
      </c>
      <c r="U7058" t="str">
        <f>RIGHT(T7058,LEN(T7058)-FIND("[",T7058))</f>
        <v>-123.12666957926295, 49.27736812134619]}</v>
      </c>
      <c r="V7058" t="str">
        <f>LEFT(U7058,FIND(",",U7058)-1)</f>
        <v>-123.12666957926295</v>
      </c>
      <c r="W7058" s="2">
        <f>VALUE(V7058)</f>
        <v>-123.126669579262</v>
      </c>
      <c r="X7058" t="str">
        <f>MID(U7058,FIND(" ",U7058)+1,FIND("]",U7058)-FIND(" ",U7058)-1)</f>
        <v>49.27736812134619</v>
      </c>
      <c r="Y7058" s="2">
        <f>VALUE(X7058)</f>
        <v>49.2773681213461</v>
      </c>
      <c r="Z7058" t="s">
        <v>30</v>
      </c>
      <c r="AA7058" t="s">
        <v>19066</v>
      </c>
      <c r="AB7058" t="s">
        <v>27682</v>
      </c>
      <c r="AC7058" t="str">
        <f>LEFT(AB7058,FIND(" ",AB7058)-1)</f>
        <v>730</v>
      </c>
      <c r="AD7058" t="str">
        <f>MID(AB7058,FIND(" ",AB7058)+1,FIND(",",AB7058)-FIND(" ",AB7058)-1)</f>
        <v>Davie St</v>
      </c>
    </row>
    <row r="7059" spans="1:30" hidden="1" x14ac:dyDescent="0.3">
      <c r="A7059" t="s">
        <v>21</v>
      </c>
      <c r="B7059">
        <f>IF(A7059="twin",2,1)</f>
        <v>2</v>
      </c>
      <c r="C7059" t="s">
        <v>45</v>
      </c>
      <c r="D7059" t="s">
        <v>23</v>
      </c>
      <c r="E7059" t="s">
        <v>45</v>
      </c>
      <c r="F7059" t="s">
        <v>23</v>
      </c>
      <c r="G7059" t="s">
        <v>45</v>
      </c>
      <c r="H7059" t="s">
        <v>23</v>
      </c>
      <c r="J7059" t="s">
        <v>24</v>
      </c>
      <c r="K7059" t="s">
        <v>32</v>
      </c>
      <c r="L7059" t="s">
        <v>26</v>
      </c>
      <c r="M7059" t="s">
        <v>32</v>
      </c>
      <c r="N7059" t="s">
        <v>26</v>
      </c>
      <c r="O7059" t="s">
        <v>32</v>
      </c>
      <c r="P7059" t="s">
        <v>26</v>
      </c>
      <c r="R7059" t="s">
        <v>27</v>
      </c>
      <c r="S7059" t="s">
        <v>19067</v>
      </c>
      <c r="T7059" t="s">
        <v>19068</v>
      </c>
      <c r="U7059" t="str">
        <f>RIGHT(T7059,LEN(T7059)-FIND("[",T7059))</f>
        <v>-123.10114683065545, 49.244989388506106]}</v>
      </c>
      <c r="V7059" t="str">
        <f>LEFT(U7059,FIND(",",U7059)-1)</f>
        <v>-123.10114683065545</v>
      </c>
      <c r="W7059" s="2">
        <f>VALUE(V7059)</f>
        <v>-123.101146830655</v>
      </c>
      <c r="X7059" t="str">
        <f>MID(U7059,FIND(" ",U7059)+1,FIND("]",U7059)-FIND(" ",U7059)-1)</f>
        <v>49.244989388506106</v>
      </c>
      <c r="Y7059" s="2">
        <f>VALUE(X7059)</f>
        <v>49.244989388506099</v>
      </c>
      <c r="Z7059" t="s">
        <v>794</v>
      </c>
      <c r="AA7059" t="s">
        <v>19069</v>
      </c>
      <c r="AB7059" t="s">
        <v>29546</v>
      </c>
      <c r="AC7059" t="str">
        <f>LEFT(AB7059,FIND(" ",AB7059)-1)</f>
        <v>4460</v>
      </c>
      <c r="AD7059" t="str">
        <f>MID(AB7059,FIND(" ",AB7059)+1,FIND(",",AB7059)-FIND(" ",AB7059)-1)</f>
        <v>Main St</v>
      </c>
    </row>
    <row r="7060" spans="1:30" hidden="1" x14ac:dyDescent="0.3">
      <c r="A7060" t="s">
        <v>21</v>
      </c>
      <c r="B7060">
        <f>IF(A7060="twin",2,1)</f>
        <v>2</v>
      </c>
      <c r="C7060" t="s">
        <v>52</v>
      </c>
      <c r="D7060" t="s">
        <v>23</v>
      </c>
      <c r="E7060" t="s">
        <v>52</v>
      </c>
      <c r="F7060" t="s">
        <v>23</v>
      </c>
      <c r="G7060" t="s">
        <v>52</v>
      </c>
      <c r="H7060" t="s">
        <v>23</v>
      </c>
      <c r="I7060" t="s">
        <v>134</v>
      </c>
      <c r="J7060" t="s">
        <v>24</v>
      </c>
      <c r="K7060" t="s">
        <v>32</v>
      </c>
      <c r="L7060" t="s">
        <v>26</v>
      </c>
      <c r="M7060" t="s">
        <v>32</v>
      </c>
      <c r="N7060" t="s">
        <v>26</v>
      </c>
      <c r="O7060" t="s">
        <v>32</v>
      </c>
      <c r="P7060" t="s">
        <v>26</v>
      </c>
      <c r="R7060" t="s">
        <v>27</v>
      </c>
      <c r="S7060" t="s">
        <v>19070</v>
      </c>
      <c r="T7060" t="s">
        <v>19071</v>
      </c>
      <c r="U7060" t="str">
        <f>RIGHT(T7060,LEN(T7060)-FIND("[",T7060))</f>
        <v>-123.11027377117213, 49.28249765756313]}</v>
      </c>
      <c r="V7060" t="str">
        <f>LEFT(U7060,FIND(",",U7060)-1)</f>
        <v>-123.11027377117213</v>
      </c>
      <c r="W7060" s="2">
        <f>VALUE(V7060)</f>
        <v>-123.110273771172</v>
      </c>
      <c r="X7060" t="str">
        <f>MID(U7060,FIND(" ",U7060)+1,FIND("]",U7060)-FIND(" ",U7060)-1)</f>
        <v>49.28249765756313</v>
      </c>
      <c r="Y7060" s="2">
        <f>VALUE(X7060)</f>
        <v>49.282497657563098</v>
      </c>
      <c r="Z7060" t="s">
        <v>30</v>
      </c>
      <c r="AA7060" t="s">
        <v>19072</v>
      </c>
      <c r="AB7060" t="s">
        <v>28041</v>
      </c>
      <c r="AC7060" t="str">
        <f>LEFT(AB7060,FIND(" ",AB7060)-1)</f>
        <v>449-461</v>
      </c>
      <c r="AD7060" t="str">
        <f>MID(AB7060,FIND(" ",AB7060)+1,FIND(",",AB7060)-FIND(" ",AB7060)-1)</f>
        <v>Hamilton St</v>
      </c>
    </row>
    <row r="7061" spans="1:30" hidden="1" x14ac:dyDescent="0.3">
      <c r="A7061" t="s">
        <v>21</v>
      </c>
      <c r="B7061">
        <f>IF(A7061="twin",2,1)</f>
        <v>2</v>
      </c>
      <c r="C7061" t="s">
        <v>52</v>
      </c>
      <c r="D7061" t="s">
        <v>40</v>
      </c>
      <c r="E7061" t="s">
        <v>52</v>
      </c>
      <c r="F7061" t="s">
        <v>40</v>
      </c>
      <c r="G7061" t="s">
        <v>52</v>
      </c>
      <c r="H7061" t="s">
        <v>40</v>
      </c>
      <c r="J7061" t="s">
        <v>24</v>
      </c>
      <c r="K7061" t="s">
        <v>32</v>
      </c>
      <c r="L7061" t="s">
        <v>26</v>
      </c>
      <c r="M7061" t="s">
        <v>32</v>
      </c>
      <c r="N7061" t="s">
        <v>26</v>
      </c>
      <c r="O7061" t="s">
        <v>32</v>
      </c>
      <c r="P7061" t="s">
        <v>26</v>
      </c>
      <c r="R7061" t="s">
        <v>27</v>
      </c>
      <c r="S7061" t="s">
        <v>19073</v>
      </c>
      <c r="T7061" t="s">
        <v>19074</v>
      </c>
      <c r="U7061" t="str">
        <f>RIGHT(T7061,LEN(T7061)-FIND("[",T7061))</f>
        <v>-123.1228650246709, 49.2754301146277]}</v>
      </c>
      <c r="V7061" t="str">
        <f>LEFT(U7061,FIND(",",U7061)-1)</f>
        <v>-123.1228650246709</v>
      </c>
      <c r="W7061" s="2">
        <f>VALUE(V7061)</f>
        <v>-123.12286502467001</v>
      </c>
      <c r="X7061" t="str">
        <f>MID(U7061,FIND(" ",U7061)+1,FIND("]",U7061)-FIND(" ",U7061)-1)</f>
        <v>49.2754301146277</v>
      </c>
      <c r="Y7061" s="2">
        <f>VALUE(X7061)</f>
        <v>49.275430114627703</v>
      </c>
      <c r="Z7061" t="s">
        <v>30</v>
      </c>
      <c r="AA7061" t="s">
        <v>19075</v>
      </c>
      <c r="AB7061" t="s">
        <v>29547</v>
      </c>
      <c r="AC7061" t="str">
        <f>LEFT(AB7061,FIND(" ",AB7061)-1)</f>
        <v>1188</v>
      </c>
      <c r="AD7061" t="str">
        <f>MID(AB7061,FIND(" ",AB7061)+1,FIND(",",AB7061)-FIND(" ",AB7061)-1)</f>
        <v>Homer St</v>
      </c>
    </row>
    <row r="7062" spans="1:30" hidden="1" x14ac:dyDescent="0.3">
      <c r="A7062" t="s">
        <v>21</v>
      </c>
      <c r="B7062">
        <f>IF(A7062="twin",2,1)</f>
        <v>2</v>
      </c>
      <c r="C7062" t="s">
        <v>52</v>
      </c>
      <c r="D7062" t="s">
        <v>40</v>
      </c>
      <c r="E7062" t="s">
        <v>52</v>
      </c>
      <c r="F7062" t="s">
        <v>40</v>
      </c>
      <c r="G7062" t="s">
        <v>52</v>
      </c>
      <c r="H7062" t="s">
        <v>40</v>
      </c>
      <c r="J7062" t="s">
        <v>24</v>
      </c>
      <c r="K7062" t="s">
        <v>32</v>
      </c>
      <c r="L7062" t="s">
        <v>26</v>
      </c>
      <c r="M7062" t="s">
        <v>32</v>
      </c>
      <c r="N7062" t="s">
        <v>26</v>
      </c>
      <c r="O7062" t="s">
        <v>32</v>
      </c>
      <c r="P7062" t="s">
        <v>26</v>
      </c>
      <c r="R7062" t="s">
        <v>27</v>
      </c>
      <c r="S7062" t="s">
        <v>19076</v>
      </c>
      <c r="T7062" t="s">
        <v>2588</v>
      </c>
      <c r="U7062" t="str">
        <f>RIGHT(T7062,LEN(T7062)-FIND("[",T7062))</f>
        <v>-123.1220247436608, 49.27616216090068]}</v>
      </c>
      <c r="V7062" t="str">
        <f>LEFT(U7062,FIND(",",U7062)-1)</f>
        <v>-123.1220247436608</v>
      </c>
      <c r="W7062" s="2">
        <f>VALUE(V7062)</f>
        <v>-123.12202474366001</v>
      </c>
      <c r="X7062" t="str">
        <f>MID(U7062,FIND(" ",U7062)+1,FIND("]",U7062)-FIND(" ",U7062)-1)</f>
        <v>49.27616216090068</v>
      </c>
      <c r="Y7062" s="2">
        <f>VALUE(X7062)</f>
        <v>49.276162160900597</v>
      </c>
      <c r="Z7062" t="s">
        <v>30</v>
      </c>
      <c r="AA7062" t="s">
        <v>19077</v>
      </c>
      <c r="AB7062" t="s">
        <v>26596</v>
      </c>
      <c r="AC7062" t="str">
        <f>LEFT(AB7062,FIND(" ",AB7062)-1)</f>
        <v>1116</v>
      </c>
      <c r="AD7062" t="str">
        <f>MID(AB7062,FIND(" ",AB7062)+1,FIND(",",AB7062)-FIND(" ",AB7062)-1)</f>
        <v>Homer St</v>
      </c>
    </row>
    <row r="7063" spans="1:30" hidden="1" x14ac:dyDescent="0.3">
      <c r="A7063" t="s">
        <v>21</v>
      </c>
      <c r="B7063">
        <f>IF(A7063="twin",2,1)</f>
        <v>2</v>
      </c>
      <c r="C7063" t="s">
        <v>22</v>
      </c>
      <c r="D7063" t="s">
        <v>45</v>
      </c>
      <c r="E7063" t="s">
        <v>22</v>
      </c>
      <c r="F7063" t="s">
        <v>45</v>
      </c>
      <c r="G7063" t="s">
        <v>22</v>
      </c>
      <c r="H7063" t="s">
        <v>45</v>
      </c>
      <c r="J7063" t="s">
        <v>24</v>
      </c>
      <c r="K7063" t="s">
        <v>32</v>
      </c>
      <c r="L7063" t="s">
        <v>26</v>
      </c>
      <c r="M7063" t="s">
        <v>32</v>
      </c>
      <c r="N7063" t="s">
        <v>26</v>
      </c>
      <c r="O7063" t="s">
        <v>32</v>
      </c>
      <c r="P7063" t="s">
        <v>26</v>
      </c>
      <c r="R7063" t="s">
        <v>27</v>
      </c>
      <c r="S7063" t="s">
        <v>19078</v>
      </c>
      <c r="T7063" t="s">
        <v>13218</v>
      </c>
      <c r="U7063" t="str">
        <f>RIGHT(T7063,LEN(T7063)-FIND("[",T7063))</f>
        <v>-123.12084928827247, 49.279305423217906]}</v>
      </c>
      <c r="V7063" t="str">
        <f>LEFT(U7063,FIND(",",U7063)-1)</f>
        <v>-123.12084928827247</v>
      </c>
      <c r="W7063" s="2">
        <f>VALUE(V7063)</f>
        <v>-123.120849288272</v>
      </c>
      <c r="X7063" t="str">
        <f>MID(U7063,FIND(" ",U7063)+1,FIND("]",U7063)-FIND(" ",U7063)-1)</f>
        <v>49.279305423217906</v>
      </c>
      <c r="Y7063" s="2">
        <f>VALUE(X7063)</f>
        <v>49.279305423217899</v>
      </c>
      <c r="Z7063" t="s">
        <v>30</v>
      </c>
      <c r="AA7063" t="s">
        <v>19079</v>
      </c>
      <c r="AB7063" t="s">
        <v>26726</v>
      </c>
      <c r="AC7063" t="str">
        <f>LEFT(AB7063,FIND(" ",AB7063)-1)</f>
        <v>916-920</v>
      </c>
      <c r="AD7063" t="str">
        <f>MID(AB7063,FIND(" ",AB7063)+1,FIND(",",AB7063)-FIND(" ",AB7063)-1)</f>
        <v>Seymour St</v>
      </c>
    </row>
    <row r="7064" spans="1:30" hidden="1" x14ac:dyDescent="0.3">
      <c r="A7064" t="s">
        <v>21</v>
      </c>
      <c r="B7064">
        <f>IF(A7064="twin",2,1)</f>
        <v>2</v>
      </c>
      <c r="C7064" t="s">
        <v>1635</v>
      </c>
      <c r="D7064" t="s">
        <v>67</v>
      </c>
      <c r="E7064" t="s">
        <v>1635</v>
      </c>
      <c r="F7064" t="s">
        <v>67</v>
      </c>
      <c r="G7064" t="s">
        <v>1635</v>
      </c>
      <c r="H7064" t="s">
        <v>67</v>
      </c>
      <c r="J7064" t="s">
        <v>24</v>
      </c>
      <c r="K7064" t="s">
        <v>32</v>
      </c>
      <c r="L7064" t="s">
        <v>26</v>
      </c>
      <c r="M7064" t="s">
        <v>32</v>
      </c>
      <c r="N7064" t="s">
        <v>26</v>
      </c>
      <c r="O7064" t="s">
        <v>32</v>
      </c>
      <c r="P7064" t="s">
        <v>26</v>
      </c>
      <c r="R7064" t="s">
        <v>53</v>
      </c>
      <c r="S7064" t="s">
        <v>19080</v>
      </c>
      <c r="T7064" t="s">
        <v>19081</v>
      </c>
      <c r="U7064" t="str">
        <f>RIGHT(T7064,LEN(T7064)-FIND("[",T7064))</f>
        <v>-123.11948992663322, 49.288222836440816]}</v>
      </c>
      <c r="V7064" t="str">
        <f>LEFT(U7064,FIND(",",U7064)-1)</f>
        <v>-123.11948992663322</v>
      </c>
      <c r="W7064" s="2">
        <f>VALUE(V7064)</f>
        <v>-123.11948992663299</v>
      </c>
      <c r="X7064" t="str">
        <f>MID(U7064,FIND(" ",U7064)+1,FIND("]",U7064)-FIND(" ",U7064)-1)</f>
        <v>49.288222836440816</v>
      </c>
      <c r="Y7064" s="2">
        <f>VALUE(X7064)</f>
        <v>49.288222836440802</v>
      </c>
      <c r="Z7064" t="s">
        <v>30</v>
      </c>
      <c r="AA7064" t="s">
        <v>19082</v>
      </c>
      <c r="AB7064" t="s">
        <v>26502</v>
      </c>
      <c r="AC7064" t="str">
        <f>LEFT(AB7064,FIND(" ",AB7064)-1)</f>
        <v>1099</v>
      </c>
      <c r="AD7064" t="str">
        <f>MID(AB7064,FIND(" ",AB7064)+1,FIND(",",AB7064)-FIND(" ",AB7064)-1)</f>
        <v>W Hastings St</v>
      </c>
    </row>
    <row r="7065" spans="1:30" hidden="1" x14ac:dyDescent="0.3">
      <c r="A7065" t="s">
        <v>21</v>
      </c>
      <c r="B7065">
        <f>IF(A7065="twin",2,1)</f>
        <v>2</v>
      </c>
      <c r="C7065" t="s">
        <v>40</v>
      </c>
      <c r="D7065" t="s">
        <v>22</v>
      </c>
      <c r="E7065" t="s">
        <v>40</v>
      </c>
      <c r="F7065" t="s">
        <v>22</v>
      </c>
      <c r="G7065" t="s">
        <v>40</v>
      </c>
      <c r="H7065" t="s">
        <v>22</v>
      </c>
      <c r="J7065" t="s">
        <v>24</v>
      </c>
      <c r="K7065" t="s">
        <v>32</v>
      </c>
      <c r="L7065" t="s">
        <v>26</v>
      </c>
      <c r="M7065" t="s">
        <v>32</v>
      </c>
      <c r="N7065" t="s">
        <v>26</v>
      </c>
      <c r="O7065" t="s">
        <v>32</v>
      </c>
      <c r="P7065" t="s">
        <v>26</v>
      </c>
      <c r="R7065" t="s">
        <v>27</v>
      </c>
      <c r="S7065" t="s">
        <v>19083</v>
      </c>
      <c r="T7065" t="s">
        <v>42</v>
      </c>
      <c r="U7065" t="str">
        <f>RIGHT(T7065,LEN(T7065)-FIND("[",T7065))</f>
        <v>-123.11758875768896, 49.26266551776712]}</v>
      </c>
      <c r="V7065" t="str">
        <f>LEFT(U7065,FIND(",",U7065)-1)</f>
        <v>-123.11758875768896</v>
      </c>
      <c r="W7065" s="2">
        <f>VALUE(V7065)</f>
        <v>-123.117588757688</v>
      </c>
      <c r="X7065" t="str">
        <f>MID(U7065,FIND(" ",U7065)+1,FIND("]",U7065)-FIND(" ",U7065)-1)</f>
        <v>49.26266551776712</v>
      </c>
      <c r="Y7065" s="2">
        <f>VALUE(X7065)</f>
        <v>49.262665517767097</v>
      </c>
      <c r="Z7065" t="s">
        <v>43</v>
      </c>
      <c r="AA7065" t="s">
        <v>19084</v>
      </c>
      <c r="AB7065" t="s">
        <v>25879</v>
      </c>
      <c r="AC7065" t="str">
        <f>LEFT(AB7065,FIND(" ",AB7065)-1)</f>
        <v>2576</v>
      </c>
      <c r="AD7065" t="str">
        <f>MID(AB7065,FIND(" ",AB7065)+1,FIND(",",AB7065)-FIND(" ",AB7065)-1)</f>
        <v>Ash St</v>
      </c>
    </row>
    <row r="7066" spans="1:30" hidden="1" x14ac:dyDescent="0.3">
      <c r="A7066" t="s">
        <v>21</v>
      </c>
      <c r="B7066">
        <f>IF(A7066="twin",2,1)</f>
        <v>2</v>
      </c>
      <c r="C7066" t="s">
        <v>67</v>
      </c>
      <c r="D7066" t="s">
        <v>22</v>
      </c>
      <c r="E7066" t="s">
        <v>67</v>
      </c>
      <c r="F7066" t="s">
        <v>22</v>
      </c>
      <c r="G7066" t="s">
        <v>67</v>
      </c>
      <c r="H7066" t="s">
        <v>22</v>
      </c>
      <c r="J7066" t="s">
        <v>24</v>
      </c>
      <c r="K7066" t="s">
        <v>32</v>
      </c>
      <c r="L7066" t="s">
        <v>26</v>
      </c>
      <c r="M7066" t="s">
        <v>32</v>
      </c>
      <c r="N7066" t="s">
        <v>26</v>
      </c>
      <c r="O7066" t="s">
        <v>32</v>
      </c>
      <c r="P7066" t="s">
        <v>26</v>
      </c>
      <c r="R7066" t="s">
        <v>27</v>
      </c>
      <c r="S7066" t="s">
        <v>19085</v>
      </c>
      <c r="T7066" t="s">
        <v>19086</v>
      </c>
      <c r="U7066" t="str">
        <f>RIGHT(T7066,LEN(T7066)-FIND("[",T7066))</f>
        <v>-123.11831681983332, 49.263365141354114]}</v>
      </c>
      <c r="V7066" t="str">
        <f>LEFT(U7066,FIND(",",U7066)-1)</f>
        <v>-123.11831681983332</v>
      </c>
      <c r="W7066" s="2">
        <f>VALUE(V7066)</f>
        <v>-123.118316819833</v>
      </c>
      <c r="X7066" t="str">
        <f>MID(U7066,FIND(" ",U7066)+1,FIND("]",U7066)-FIND(" ",U7066)-1)</f>
        <v>49.263365141354114</v>
      </c>
      <c r="Y7066" s="2">
        <f>VALUE(X7066)</f>
        <v>49.2633651413541</v>
      </c>
      <c r="Z7066" t="s">
        <v>43</v>
      </c>
      <c r="AA7066" t="s">
        <v>19087</v>
      </c>
      <c r="AB7066" t="s">
        <v>29548</v>
      </c>
      <c r="AC7066" t="str">
        <f>LEFT(AB7066,FIND(" ",AB7066)-1)</f>
        <v>601</v>
      </c>
      <c r="AD7066" t="str">
        <f>MID(AB7066,FIND(" ",AB7066)+1,FIND(",",AB7066)-FIND(" ",AB7066)-1)</f>
        <v>W Broadway</v>
      </c>
    </row>
    <row r="7067" spans="1:30" hidden="1" x14ac:dyDescent="0.3">
      <c r="A7067" t="s">
        <v>21</v>
      </c>
      <c r="B7067">
        <f>IF(A7067="twin",2,1)</f>
        <v>2</v>
      </c>
      <c r="C7067" t="s">
        <v>45</v>
      </c>
      <c r="D7067" t="s">
        <v>45</v>
      </c>
      <c r="E7067" t="s">
        <v>45</v>
      </c>
      <c r="F7067" t="s">
        <v>45</v>
      </c>
      <c r="G7067" t="s">
        <v>45</v>
      </c>
      <c r="H7067" t="s">
        <v>45</v>
      </c>
      <c r="J7067" t="s">
        <v>24</v>
      </c>
      <c r="K7067" t="s">
        <v>32</v>
      </c>
      <c r="L7067" t="s">
        <v>26</v>
      </c>
      <c r="M7067" t="s">
        <v>26</v>
      </c>
      <c r="N7067" t="s">
        <v>26</v>
      </c>
      <c r="O7067" t="s">
        <v>26</v>
      </c>
      <c r="P7067" t="s">
        <v>26</v>
      </c>
      <c r="R7067" t="s">
        <v>53</v>
      </c>
      <c r="S7067" t="s">
        <v>19088</v>
      </c>
      <c r="T7067" t="s">
        <v>7117</v>
      </c>
      <c r="U7067" t="str">
        <f>RIGHT(T7067,LEN(T7067)-FIND("[",T7067))</f>
        <v>-123.13905650469724, 49.25988293363105]}</v>
      </c>
      <c r="V7067" t="str">
        <f>LEFT(U7067,FIND(",",U7067)-1)</f>
        <v>-123.13905650469724</v>
      </c>
      <c r="W7067" s="2">
        <f>VALUE(V7067)</f>
        <v>-123.139056504697</v>
      </c>
      <c r="X7067" t="str">
        <f>MID(U7067,FIND(" ",U7067)+1,FIND("]",U7067)-FIND(" ",U7067)-1)</f>
        <v>49.25988293363105</v>
      </c>
      <c r="Y7067" s="2">
        <f>VALUE(X7067)</f>
        <v>49.259882933630998</v>
      </c>
      <c r="Z7067" t="s">
        <v>43</v>
      </c>
      <c r="AA7067" t="s">
        <v>19089</v>
      </c>
      <c r="AB7067" t="s">
        <v>27686</v>
      </c>
      <c r="AC7067" t="str">
        <f>LEFT(AB7067,FIND(" ",AB7067)-1)</f>
        <v>2899</v>
      </c>
      <c r="AD7067" t="str">
        <f>MID(AB7067,FIND(" ",AB7067)+1,FIND(",",AB7067)-FIND(" ",AB7067)-1)</f>
        <v>Granville St</v>
      </c>
    </row>
    <row r="7068" spans="1:30" hidden="1" x14ac:dyDescent="0.3">
      <c r="A7068" t="s">
        <v>21</v>
      </c>
      <c r="B7068">
        <f>IF(A7068="twin",2,1)</f>
        <v>2</v>
      </c>
      <c r="C7068" t="s">
        <v>22</v>
      </c>
      <c r="D7068" t="s">
        <v>23</v>
      </c>
      <c r="E7068" t="s">
        <v>22</v>
      </c>
      <c r="F7068" t="s">
        <v>23</v>
      </c>
      <c r="G7068" t="s">
        <v>22</v>
      </c>
      <c r="H7068" t="s">
        <v>23</v>
      </c>
      <c r="J7068" t="s">
        <v>24</v>
      </c>
      <c r="K7068" t="s">
        <v>25</v>
      </c>
      <c r="L7068" t="s">
        <v>26</v>
      </c>
      <c r="M7068" t="s">
        <v>25</v>
      </c>
      <c r="N7068" t="s">
        <v>26</v>
      </c>
      <c r="O7068" t="s">
        <v>25</v>
      </c>
      <c r="P7068" t="s">
        <v>26</v>
      </c>
      <c r="R7068" t="s">
        <v>27</v>
      </c>
      <c r="S7068" t="s">
        <v>19090</v>
      </c>
      <c r="T7068" t="s">
        <v>18300</v>
      </c>
      <c r="U7068" t="str">
        <f>RIGHT(T7068,LEN(T7068)-FIND("[",T7068))</f>
        <v>-123.12551727060682, 49.27661647274821]}</v>
      </c>
      <c r="V7068" t="str">
        <f>LEFT(U7068,FIND(",",U7068)-1)</f>
        <v>-123.12551727060682</v>
      </c>
      <c r="W7068" s="2">
        <f>VALUE(V7068)</f>
        <v>-123.125517270606</v>
      </c>
      <c r="X7068" t="str">
        <f>MID(U7068,FIND(" ",U7068)+1,FIND("]",U7068)-FIND(" ",U7068)-1)</f>
        <v>49.27661647274821</v>
      </c>
      <c r="Y7068" s="2">
        <f>VALUE(X7068)</f>
        <v>49.276616472748202</v>
      </c>
      <c r="Z7068" t="s">
        <v>30</v>
      </c>
      <c r="AA7068" t="s">
        <v>19091</v>
      </c>
      <c r="AB7068" t="s">
        <v>29463</v>
      </c>
      <c r="AC7068" t="str">
        <f>LEFT(AB7068,FIND(" ",AB7068)-1)</f>
        <v>616</v>
      </c>
      <c r="AD7068" t="str">
        <f>MID(AB7068,FIND(" ",AB7068)+1,FIND(",",AB7068)-FIND(" ",AB7068)-1)</f>
        <v>Davie St</v>
      </c>
    </row>
    <row r="7069" spans="1:30" hidden="1" x14ac:dyDescent="0.3">
      <c r="A7069" t="s">
        <v>21</v>
      </c>
      <c r="B7069">
        <f>IF(A7069="twin",2,1)</f>
        <v>2</v>
      </c>
      <c r="C7069" t="s">
        <v>23</v>
      </c>
      <c r="D7069" t="s">
        <v>23</v>
      </c>
      <c r="E7069" t="s">
        <v>23</v>
      </c>
      <c r="F7069" t="s">
        <v>23</v>
      </c>
      <c r="G7069" t="s">
        <v>23</v>
      </c>
      <c r="H7069" t="s">
        <v>23</v>
      </c>
      <c r="J7069" t="s">
        <v>24</v>
      </c>
      <c r="K7069" t="s">
        <v>32</v>
      </c>
      <c r="L7069" t="s">
        <v>26</v>
      </c>
      <c r="M7069" t="s">
        <v>32</v>
      </c>
      <c r="N7069" t="s">
        <v>26</v>
      </c>
      <c r="O7069" t="s">
        <v>32</v>
      </c>
      <c r="P7069" t="s">
        <v>26</v>
      </c>
      <c r="R7069" t="s">
        <v>27</v>
      </c>
      <c r="S7069" t="s">
        <v>19092</v>
      </c>
      <c r="T7069" t="s">
        <v>19093</v>
      </c>
      <c r="U7069" t="str">
        <f>RIGHT(T7069,LEN(T7069)-FIND("[",T7069))</f>
        <v>-123.12647829721875, 49.277244494159994]}</v>
      </c>
      <c r="V7069" t="str">
        <f>LEFT(U7069,FIND(",",U7069)-1)</f>
        <v>-123.12647829721875</v>
      </c>
      <c r="W7069" s="2">
        <f>VALUE(V7069)</f>
        <v>-123.126478297218</v>
      </c>
      <c r="X7069" t="str">
        <f>MID(U7069,FIND(" ",U7069)+1,FIND("]",U7069)-FIND(" ",U7069)-1)</f>
        <v>49.277244494159994</v>
      </c>
      <c r="Y7069" s="2">
        <f>VALUE(X7069)</f>
        <v>49.277244494159902</v>
      </c>
      <c r="Z7069" t="s">
        <v>30</v>
      </c>
      <c r="AA7069" t="s">
        <v>19094</v>
      </c>
      <c r="AB7069" t="s">
        <v>29549</v>
      </c>
      <c r="AC7069" t="str">
        <f>LEFT(AB7069,FIND(" ",AB7069)-1)</f>
        <v>700</v>
      </c>
      <c r="AD7069" t="str">
        <f>MID(AB7069,FIND(" ",AB7069)+1,FIND(",",AB7069)-FIND(" ",AB7069)-1)</f>
        <v>Davie St</v>
      </c>
    </row>
    <row r="7070" spans="1:30" hidden="1" x14ac:dyDescent="0.3">
      <c r="A7070" t="s">
        <v>21</v>
      </c>
      <c r="B7070">
        <f>IF(A7070="twin",2,1)</f>
        <v>2</v>
      </c>
      <c r="C7070" t="s">
        <v>67</v>
      </c>
      <c r="D7070" t="s">
        <v>52</v>
      </c>
      <c r="E7070" t="s">
        <v>67</v>
      </c>
      <c r="F7070" t="s">
        <v>52</v>
      </c>
      <c r="G7070" t="s">
        <v>67</v>
      </c>
      <c r="H7070" t="s">
        <v>52</v>
      </c>
      <c r="J7070" t="s">
        <v>24</v>
      </c>
      <c r="K7070" t="s">
        <v>32</v>
      </c>
      <c r="L7070" t="s">
        <v>26</v>
      </c>
      <c r="M7070" t="s">
        <v>32</v>
      </c>
      <c r="N7070" t="s">
        <v>26</v>
      </c>
      <c r="O7070" t="s">
        <v>32</v>
      </c>
      <c r="P7070" t="s">
        <v>26</v>
      </c>
      <c r="R7070" t="s">
        <v>27</v>
      </c>
      <c r="S7070" t="s">
        <v>19095</v>
      </c>
      <c r="T7070" t="s">
        <v>2283</v>
      </c>
      <c r="U7070" t="str">
        <f>RIGHT(T7070,LEN(T7070)-FIND("[",T7070))</f>
        <v>-123.12113799343764, 49.27657317551567]}</v>
      </c>
      <c r="V7070" t="str">
        <f>LEFT(U7070,FIND(",",U7070)-1)</f>
        <v>-123.12113799343764</v>
      </c>
      <c r="W7070" s="2">
        <f>VALUE(V7070)</f>
        <v>-123.121137993437</v>
      </c>
      <c r="X7070" t="str">
        <f>MID(U7070,FIND(" ",U7070)+1,FIND("]",U7070)-FIND(" ",U7070)-1)</f>
        <v>49.27657317551567</v>
      </c>
      <c r="Y7070" s="2">
        <f>VALUE(X7070)</f>
        <v>49.276573175515601</v>
      </c>
      <c r="Z7070" t="s">
        <v>30</v>
      </c>
      <c r="AA7070" t="s">
        <v>19096</v>
      </c>
      <c r="AB7070" t="s">
        <v>26508</v>
      </c>
      <c r="AC7070" t="str">
        <f>LEFT(AB7070,FIND(" ",AB7070)-1)</f>
        <v>1088</v>
      </c>
      <c r="AD7070" t="str">
        <f>MID(AB7070,FIND(" ",AB7070)+1,FIND(",",AB7070)-FIND(" ",AB7070)-1)</f>
        <v>Homer St</v>
      </c>
    </row>
    <row r="7071" spans="1:30" hidden="1" x14ac:dyDescent="0.3">
      <c r="A7071" t="s">
        <v>63</v>
      </c>
      <c r="B7071">
        <f>IF(A7071="twin",2,1)</f>
        <v>1</v>
      </c>
      <c r="C7071" t="s">
        <v>67</v>
      </c>
      <c r="D7071" t="s">
        <v>52</v>
      </c>
      <c r="E7071" t="s">
        <v>67</v>
      </c>
      <c r="F7071" t="s">
        <v>52</v>
      </c>
      <c r="G7071" t="s">
        <v>67</v>
      </c>
      <c r="H7071" t="s">
        <v>52</v>
      </c>
      <c r="J7071" t="s">
        <v>24</v>
      </c>
      <c r="K7071" t="s">
        <v>32</v>
      </c>
      <c r="L7071" t="s">
        <v>26</v>
      </c>
      <c r="M7071" t="s">
        <v>32</v>
      </c>
      <c r="N7071" t="s">
        <v>26</v>
      </c>
      <c r="O7071" t="s">
        <v>32</v>
      </c>
      <c r="P7071" t="s">
        <v>26</v>
      </c>
      <c r="R7071" t="s">
        <v>27</v>
      </c>
      <c r="S7071" t="s">
        <v>19097</v>
      </c>
      <c r="T7071" t="s">
        <v>19098</v>
      </c>
      <c r="U7071" t="str">
        <f>RIGHT(T7071,LEN(T7071)-FIND("[",T7071))</f>
        <v>-123.12061768096859, 49.27691827143284]}</v>
      </c>
      <c r="V7071" t="str">
        <f>LEFT(U7071,FIND(",",U7071)-1)</f>
        <v>-123.12061768096859</v>
      </c>
      <c r="W7071" s="2">
        <f>VALUE(V7071)</f>
        <v>-123.120617680968</v>
      </c>
      <c r="X7071" t="str">
        <f>MID(U7071,FIND(" ",U7071)+1,FIND("]",U7071)-FIND(" ",U7071)-1)</f>
        <v>49.27691827143284</v>
      </c>
      <c r="Y7071" s="2">
        <f>VALUE(X7071)</f>
        <v>49.276918271432798</v>
      </c>
      <c r="Z7071" t="s">
        <v>30</v>
      </c>
      <c r="AA7071" t="s">
        <v>19099</v>
      </c>
      <c r="AB7071" t="s">
        <v>26507</v>
      </c>
      <c r="AC7071" t="str">
        <f>LEFT(AB7071,FIND(" ",AB7071)-1)</f>
        <v>1038</v>
      </c>
      <c r="AD7071" t="str">
        <f>MID(AB7071,FIND(" ",AB7071)+1,FIND(",",AB7071)-FIND(" ",AB7071)-1)</f>
        <v>Homer St</v>
      </c>
    </row>
    <row r="7072" spans="1:30" hidden="1" x14ac:dyDescent="0.3">
      <c r="A7072" t="s">
        <v>21</v>
      </c>
      <c r="B7072">
        <f>IF(A7072="twin",2,1)</f>
        <v>2</v>
      </c>
      <c r="C7072" t="s">
        <v>52</v>
      </c>
      <c r="D7072" t="s">
        <v>23</v>
      </c>
      <c r="E7072" t="s">
        <v>52</v>
      </c>
      <c r="F7072" t="s">
        <v>23</v>
      </c>
      <c r="G7072" t="s">
        <v>52</v>
      </c>
      <c r="H7072" t="s">
        <v>23</v>
      </c>
      <c r="J7072" t="s">
        <v>24</v>
      </c>
      <c r="K7072" t="s">
        <v>32</v>
      </c>
      <c r="L7072" t="s">
        <v>26</v>
      </c>
      <c r="M7072" t="s">
        <v>32</v>
      </c>
      <c r="N7072" t="s">
        <v>26</v>
      </c>
      <c r="O7072" t="s">
        <v>32</v>
      </c>
      <c r="P7072" t="s">
        <v>26</v>
      </c>
      <c r="R7072" t="s">
        <v>53</v>
      </c>
      <c r="S7072" t="s">
        <v>19100</v>
      </c>
      <c r="T7072" t="s">
        <v>2300</v>
      </c>
      <c r="U7072" t="str">
        <f>RIGHT(T7072,LEN(T7072)-FIND("[",T7072))</f>
        <v>-123.11674891672962, 49.28073325216135]}</v>
      </c>
      <c r="V7072" t="str">
        <f>LEFT(U7072,FIND(",",U7072)-1)</f>
        <v>-123.11674891672962</v>
      </c>
      <c r="W7072" s="2">
        <f>VALUE(V7072)</f>
        <v>-123.11674891672899</v>
      </c>
      <c r="X7072" t="str">
        <f>MID(U7072,FIND(" ",U7072)+1,FIND("]",U7072)-FIND(" ",U7072)-1)</f>
        <v>49.28073325216135</v>
      </c>
      <c r="Y7072" s="2">
        <f>VALUE(X7072)</f>
        <v>49.280733252161298</v>
      </c>
      <c r="Z7072" t="s">
        <v>30</v>
      </c>
      <c r="AA7072" t="s">
        <v>19101</v>
      </c>
      <c r="AB7072" t="s">
        <v>26513</v>
      </c>
      <c r="AC7072" t="str">
        <f>LEFT(AB7072,FIND(" ",AB7072)-1)</f>
        <v>736</v>
      </c>
      <c r="AD7072" t="str">
        <f>MID(AB7072,FIND(" ",AB7072)+1,FIND(",",AB7072)-FIND(" ",AB7072)-1)</f>
        <v>Richards St</v>
      </c>
    </row>
    <row r="7073" spans="1:30" hidden="1" x14ac:dyDescent="0.3">
      <c r="A7073" t="s">
        <v>21</v>
      </c>
      <c r="B7073">
        <f>IF(A7073="twin",2,1)</f>
        <v>2</v>
      </c>
      <c r="C7073" t="s">
        <v>23</v>
      </c>
      <c r="D7073" t="s">
        <v>23</v>
      </c>
      <c r="E7073" t="s">
        <v>23</v>
      </c>
      <c r="F7073" t="s">
        <v>23</v>
      </c>
      <c r="G7073" t="s">
        <v>23</v>
      </c>
      <c r="H7073" t="s">
        <v>23</v>
      </c>
      <c r="J7073" t="s">
        <v>24</v>
      </c>
      <c r="K7073" t="s">
        <v>32</v>
      </c>
      <c r="L7073" t="s">
        <v>26</v>
      </c>
      <c r="M7073" t="s">
        <v>32</v>
      </c>
      <c r="N7073" t="s">
        <v>26</v>
      </c>
      <c r="O7073" t="s">
        <v>32</v>
      </c>
      <c r="P7073" t="s">
        <v>26</v>
      </c>
      <c r="R7073" t="s">
        <v>27</v>
      </c>
      <c r="S7073" t="s">
        <v>19102</v>
      </c>
      <c r="T7073" t="s">
        <v>9690</v>
      </c>
      <c r="U7073" t="str">
        <f>RIGHT(T7073,LEN(T7073)-FIND("[",T7073))</f>
        <v>-123.10109414388998, 49.246209503177525]}</v>
      </c>
      <c r="V7073" t="str">
        <f>LEFT(U7073,FIND(",",U7073)-1)</f>
        <v>-123.10109414388998</v>
      </c>
      <c r="W7073" s="2">
        <f>VALUE(V7073)</f>
        <v>-123.101094143889</v>
      </c>
      <c r="X7073" t="str">
        <f>MID(U7073,FIND(" ",U7073)+1,FIND("]",U7073)-FIND(" ",U7073)-1)</f>
        <v>49.246209503177525</v>
      </c>
      <c r="Y7073" s="2">
        <f>VALUE(X7073)</f>
        <v>49.246209503177496</v>
      </c>
      <c r="Z7073" t="s">
        <v>794</v>
      </c>
      <c r="AA7073" t="s">
        <v>19103</v>
      </c>
      <c r="AB7073" t="s">
        <v>28252</v>
      </c>
      <c r="AC7073" t="str">
        <f>LEFT(AB7073,FIND(" ",AB7073)-1)</f>
        <v>4348</v>
      </c>
      <c r="AD7073" t="str">
        <f>MID(AB7073,FIND(" ",AB7073)+1,FIND(",",AB7073)-FIND(" ",AB7073)-1)</f>
        <v>Main St</v>
      </c>
    </row>
    <row r="7074" spans="1:30" hidden="1" x14ac:dyDescent="0.3">
      <c r="A7074" t="s">
        <v>63</v>
      </c>
      <c r="B7074">
        <f>IF(A7074="twin",2,1)</f>
        <v>1</v>
      </c>
      <c r="C7074" t="s">
        <v>23</v>
      </c>
      <c r="D7074" t="s">
        <v>23</v>
      </c>
      <c r="E7074" t="s">
        <v>23</v>
      </c>
      <c r="F7074" t="s">
        <v>23</v>
      </c>
      <c r="G7074" t="s">
        <v>23</v>
      </c>
      <c r="H7074" t="s">
        <v>23</v>
      </c>
      <c r="J7074" t="s">
        <v>24</v>
      </c>
      <c r="K7074" t="s">
        <v>32</v>
      </c>
      <c r="L7074" t="s">
        <v>26</v>
      </c>
      <c r="M7074" t="s">
        <v>32</v>
      </c>
      <c r="N7074" t="s">
        <v>26</v>
      </c>
      <c r="O7074" t="s">
        <v>32</v>
      </c>
      <c r="P7074" t="s">
        <v>26</v>
      </c>
      <c r="R7074" t="s">
        <v>27</v>
      </c>
      <c r="S7074" t="s">
        <v>19104</v>
      </c>
      <c r="T7074" t="s">
        <v>19105</v>
      </c>
      <c r="U7074" t="str">
        <f>RIGHT(T7074,LEN(T7074)-FIND("[",T7074))</f>
        <v>-123.10971736319189, 49.281850543458816]}</v>
      </c>
      <c r="V7074" t="str">
        <f>LEFT(U7074,FIND(",",U7074)-1)</f>
        <v>-123.10971736319189</v>
      </c>
      <c r="W7074" s="2">
        <f>VALUE(V7074)</f>
        <v>-123.109717363191</v>
      </c>
      <c r="X7074" t="str">
        <f>MID(U7074,FIND(" ",U7074)+1,FIND("]",U7074)-FIND(" ",U7074)-1)</f>
        <v>49.281850543458816</v>
      </c>
      <c r="Y7074" s="2">
        <f>VALUE(X7074)</f>
        <v>49.281850543458802</v>
      </c>
      <c r="Z7074" t="s">
        <v>30</v>
      </c>
      <c r="AA7074" t="s">
        <v>19106</v>
      </c>
      <c r="AB7074" t="s">
        <v>28805</v>
      </c>
      <c r="AC7074" t="str">
        <f>LEFT(AB7074,FIND(" ",AB7074)-1)</f>
        <v>440</v>
      </c>
      <c r="AD7074" t="str">
        <f>MID(AB7074,FIND(" ",AB7074)+1,FIND(",",AB7074)-FIND(" ",AB7074)-1)</f>
        <v>Cambie St</v>
      </c>
    </row>
    <row r="7075" spans="1:30" hidden="1" x14ac:dyDescent="0.3">
      <c r="A7075" t="s">
        <v>21</v>
      </c>
      <c r="B7075">
        <f>IF(A7075="twin",2,1)</f>
        <v>2</v>
      </c>
      <c r="C7075" t="s">
        <v>52</v>
      </c>
      <c r="D7075" t="s">
        <v>23</v>
      </c>
      <c r="E7075" t="s">
        <v>52</v>
      </c>
      <c r="F7075" t="s">
        <v>23</v>
      </c>
      <c r="G7075" t="s">
        <v>52</v>
      </c>
      <c r="H7075" t="s">
        <v>23</v>
      </c>
      <c r="I7075" t="s">
        <v>134</v>
      </c>
      <c r="J7075" t="s">
        <v>24</v>
      </c>
      <c r="K7075" t="s">
        <v>32</v>
      </c>
      <c r="L7075" t="s">
        <v>26</v>
      </c>
      <c r="M7075" t="s">
        <v>32</v>
      </c>
      <c r="N7075" t="s">
        <v>26</v>
      </c>
      <c r="O7075" t="s">
        <v>32</v>
      </c>
      <c r="P7075" t="s">
        <v>26</v>
      </c>
      <c r="R7075" t="s">
        <v>27</v>
      </c>
      <c r="S7075" t="s">
        <v>19107</v>
      </c>
      <c r="T7075" t="s">
        <v>19071</v>
      </c>
      <c r="U7075" t="str">
        <f>RIGHT(T7075,LEN(T7075)-FIND("[",T7075))</f>
        <v>-123.11027377117213, 49.28249765756313]}</v>
      </c>
      <c r="V7075" t="str">
        <f>LEFT(U7075,FIND(",",U7075)-1)</f>
        <v>-123.11027377117213</v>
      </c>
      <c r="W7075" s="2">
        <f>VALUE(V7075)</f>
        <v>-123.110273771172</v>
      </c>
      <c r="X7075" t="str">
        <f>MID(U7075,FIND(" ",U7075)+1,FIND("]",U7075)-FIND(" ",U7075)-1)</f>
        <v>49.28249765756313</v>
      </c>
      <c r="Y7075" s="2">
        <f>VALUE(X7075)</f>
        <v>49.282497657563098</v>
      </c>
      <c r="Z7075" t="s">
        <v>30</v>
      </c>
      <c r="AA7075" t="s">
        <v>19108</v>
      </c>
      <c r="AB7075" t="s">
        <v>28041</v>
      </c>
      <c r="AC7075" t="str">
        <f>LEFT(AB7075,FIND(" ",AB7075)-1)</f>
        <v>449-461</v>
      </c>
      <c r="AD7075" t="str">
        <f>MID(AB7075,FIND(" ",AB7075)+1,FIND(",",AB7075)-FIND(" ",AB7075)-1)</f>
        <v>Hamilton St</v>
      </c>
    </row>
    <row r="7076" spans="1:30" hidden="1" x14ac:dyDescent="0.3">
      <c r="A7076" t="s">
        <v>21</v>
      </c>
      <c r="B7076">
        <f>IF(A7076="twin",2,1)</f>
        <v>2</v>
      </c>
      <c r="C7076" t="s">
        <v>45</v>
      </c>
      <c r="D7076" t="s">
        <v>22</v>
      </c>
      <c r="E7076" t="s">
        <v>45</v>
      </c>
      <c r="F7076" t="s">
        <v>22</v>
      </c>
      <c r="G7076" t="s">
        <v>45</v>
      </c>
      <c r="H7076" t="s">
        <v>22</v>
      </c>
      <c r="J7076" t="s">
        <v>24</v>
      </c>
      <c r="K7076" t="s">
        <v>32</v>
      </c>
      <c r="L7076" t="s">
        <v>26</v>
      </c>
      <c r="M7076" t="s">
        <v>32</v>
      </c>
      <c r="N7076" t="s">
        <v>26</v>
      </c>
      <c r="O7076" t="s">
        <v>32</v>
      </c>
      <c r="P7076" t="s">
        <v>26</v>
      </c>
      <c r="R7076" t="s">
        <v>27</v>
      </c>
      <c r="S7076" t="s">
        <v>19109</v>
      </c>
      <c r="T7076" t="s">
        <v>5681</v>
      </c>
      <c r="U7076" t="str">
        <f>RIGHT(T7076,LEN(T7076)-FIND("[",T7076))</f>
        <v>-123.10107548622334, 49.24664750637501]}</v>
      </c>
      <c r="V7076" t="str">
        <f>LEFT(U7076,FIND(",",U7076)-1)</f>
        <v>-123.10107548622334</v>
      </c>
      <c r="W7076" s="2">
        <f>VALUE(V7076)</f>
        <v>-123.101075486223</v>
      </c>
      <c r="X7076" t="str">
        <f>MID(U7076,FIND(" ",U7076)+1,FIND("]",U7076)-FIND(" ",U7076)-1)</f>
        <v>49.24664750637501</v>
      </c>
      <c r="Y7076" s="2">
        <f>VALUE(X7076)</f>
        <v>49.246647506374998</v>
      </c>
      <c r="Z7076" t="s">
        <v>794</v>
      </c>
      <c r="AA7076" t="s">
        <v>19110</v>
      </c>
      <c r="AB7076" t="s">
        <v>27370</v>
      </c>
      <c r="AC7076" t="str">
        <f>LEFT(AB7076,FIND(" ",AB7076)-1)</f>
        <v>4296</v>
      </c>
      <c r="AD7076" t="str">
        <f>MID(AB7076,FIND(" ",AB7076)+1,FIND(",",AB7076)-FIND(" ",AB7076)-1)</f>
        <v>Main St</v>
      </c>
    </row>
    <row r="7077" spans="1:30" hidden="1" x14ac:dyDescent="0.3">
      <c r="A7077" t="s">
        <v>21</v>
      </c>
      <c r="B7077">
        <f>IF(A7077="twin",2,1)</f>
        <v>2</v>
      </c>
      <c r="C7077" t="s">
        <v>1635</v>
      </c>
      <c r="D7077" t="s">
        <v>23</v>
      </c>
      <c r="E7077" t="s">
        <v>1635</v>
      </c>
      <c r="F7077" t="s">
        <v>23</v>
      </c>
      <c r="G7077" t="s">
        <v>1635</v>
      </c>
      <c r="H7077" t="s">
        <v>23</v>
      </c>
      <c r="J7077" t="s">
        <v>24</v>
      </c>
      <c r="K7077" t="s">
        <v>32</v>
      </c>
      <c r="L7077" t="s">
        <v>26</v>
      </c>
      <c r="M7077" t="s">
        <v>32</v>
      </c>
      <c r="N7077" t="s">
        <v>26</v>
      </c>
      <c r="O7077" t="s">
        <v>32</v>
      </c>
      <c r="P7077" t="s">
        <v>26</v>
      </c>
      <c r="R7077" t="s">
        <v>53</v>
      </c>
      <c r="S7077" t="s">
        <v>19111</v>
      </c>
      <c r="T7077" t="s">
        <v>19112</v>
      </c>
      <c r="U7077" t="str">
        <f>RIGHT(T7077,LEN(T7077)-FIND("[",T7077))</f>
        <v>-123.11941811992739, 49.28715384384002]}</v>
      </c>
      <c r="V7077" t="str">
        <f>LEFT(U7077,FIND(",",U7077)-1)</f>
        <v>-123.11941811992739</v>
      </c>
      <c r="W7077" s="2">
        <f>VALUE(V7077)</f>
        <v>-123.119418119927</v>
      </c>
      <c r="X7077" t="str">
        <f>MID(U7077,FIND(" ",U7077)+1,FIND("]",U7077)-FIND(" ",U7077)-1)</f>
        <v>49.28715384384002</v>
      </c>
      <c r="Y7077" s="2">
        <f>VALUE(X7077)</f>
        <v>49.287153843840002</v>
      </c>
      <c r="Z7077" t="s">
        <v>30</v>
      </c>
      <c r="AA7077" t="s">
        <v>19113</v>
      </c>
      <c r="AB7077" t="s">
        <v>26614</v>
      </c>
      <c r="AC7077" t="str">
        <f>LEFT(AB7077,FIND(" ",AB7077)-1)</f>
        <v>1200-1050</v>
      </c>
      <c r="AD7077" t="str">
        <f>MID(AB7077,FIND(" ",AB7077)+1,FIND(",",AB7077)-FIND(" ",AB7077)-1)</f>
        <v>W Pender St</v>
      </c>
    </row>
    <row r="7078" spans="1:30" hidden="1" x14ac:dyDescent="0.3">
      <c r="A7078" t="s">
        <v>21</v>
      </c>
      <c r="B7078">
        <f>IF(A7078="twin",2,1)</f>
        <v>2</v>
      </c>
      <c r="C7078" t="s">
        <v>1635</v>
      </c>
      <c r="D7078" t="s">
        <v>23</v>
      </c>
      <c r="E7078" t="s">
        <v>1635</v>
      </c>
      <c r="F7078" t="s">
        <v>23</v>
      </c>
      <c r="G7078" t="s">
        <v>1635</v>
      </c>
      <c r="H7078" t="s">
        <v>23</v>
      </c>
      <c r="J7078" t="s">
        <v>24</v>
      </c>
      <c r="K7078" t="s">
        <v>32</v>
      </c>
      <c r="L7078" t="s">
        <v>26</v>
      </c>
      <c r="M7078" t="s">
        <v>32</v>
      </c>
      <c r="N7078" t="s">
        <v>26</v>
      </c>
      <c r="O7078" t="s">
        <v>32</v>
      </c>
      <c r="P7078" t="s">
        <v>26</v>
      </c>
      <c r="R7078" t="s">
        <v>53</v>
      </c>
      <c r="S7078" t="s">
        <v>19114</v>
      </c>
      <c r="T7078" t="s">
        <v>19112</v>
      </c>
      <c r="U7078" t="str">
        <f>RIGHT(T7078,LEN(T7078)-FIND("[",T7078))</f>
        <v>-123.11941811992739, 49.28715384384002]}</v>
      </c>
      <c r="V7078" t="str">
        <f>LEFT(U7078,FIND(",",U7078)-1)</f>
        <v>-123.11941811992739</v>
      </c>
      <c r="W7078" s="2">
        <f>VALUE(V7078)</f>
        <v>-123.119418119927</v>
      </c>
      <c r="X7078" t="str">
        <f>MID(U7078,FIND(" ",U7078)+1,FIND("]",U7078)-FIND(" ",U7078)-1)</f>
        <v>49.28715384384002</v>
      </c>
      <c r="Y7078" s="2">
        <f>VALUE(X7078)</f>
        <v>49.287153843840002</v>
      </c>
      <c r="Z7078" t="s">
        <v>30</v>
      </c>
      <c r="AA7078" t="s">
        <v>19115</v>
      </c>
      <c r="AB7078" t="s">
        <v>26614</v>
      </c>
      <c r="AC7078" t="str">
        <f>LEFT(AB7078,FIND(" ",AB7078)-1)</f>
        <v>1200-1050</v>
      </c>
      <c r="AD7078" t="str">
        <f>MID(AB7078,FIND(" ",AB7078)+1,FIND(",",AB7078)-FIND(" ",AB7078)-1)</f>
        <v>W Pender St</v>
      </c>
    </row>
    <row r="7079" spans="1:30" hidden="1" x14ac:dyDescent="0.3">
      <c r="A7079" t="s">
        <v>21</v>
      </c>
      <c r="B7079">
        <f>IF(A7079="twin",2,1)</f>
        <v>2</v>
      </c>
      <c r="C7079" t="s">
        <v>67</v>
      </c>
      <c r="D7079" t="s">
        <v>45</v>
      </c>
      <c r="E7079" t="s">
        <v>67</v>
      </c>
      <c r="F7079" t="s">
        <v>45</v>
      </c>
      <c r="G7079" t="s">
        <v>67</v>
      </c>
      <c r="H7079" t="s">
        <v>45</v>
      </c>
      <c r="J7079" t="s">
        <v>24</v>
      </c>
      <c r="K7079" t="s">
        <v>32</v>
      </c>
      <c r="L7079" t="s">
        <v>26</v>
      </c>
      <c r="M7079" t="s">
        <v>32</v>
      </c>
      <c r="N7079" t="s">
        <v>26</v>
      </c>
      <c r="O7079" t="s">
        <v>32</v>
      </c>
      <c r="P7079" t="s">
        <v>26</v>
      </c>
      <c r="R7079" t="s">
        <v>53</v>
      </c>
      <c r="S7079" t="s">
        <v>19116</v>
      </c>
      <c r="T7079" t="s">
        <v>19117</v>
      </c>
      <c r="U7079" t="str">
        <f>RIGHT(T7079,LEN(T7079)-FIND("[",T7079))</f>
        <v>-123.12286547980034, 49.28833701643363]}</v>
      </c>
      <c r="V7079" t="str">
        <f>LEFT(U7079,FIND(",",U7079)-1)</f>
        <v>-123.12286547980034</v>
      </c>
      <c r="W7079" s="2">
        <f>VALUE(V7079)</f>
        <v>-123.1228654798</v>
      </c>
      <c r="X7079" t="str">
        <f>MID(U7079,FIND(" ",U7079)+1,FIND("]",U7079)-FIND(" ",U7079)-1)</f>
        <v>49.28833701643363</v>
      </c>
      <c r="Y7079" s="2">
        <f>VALUE(X7079)</f>
        <v>49.288337016433601</v>
      </c>
      <c r="Z7079" t="s">
        <v>30</v>
      </c>
      <c r="AA7079" t="s">
        <v>19118</v>
      </c>
      <c r="AB7079" t="s">
        <v>29550</v>
      </c>
      <c r="AC7079" t="str">
        <f>LEFT(AB7079,FIND(" ",AB7079)-1)</f>
        <v>Eastbound</v>
      </c>
      <c r="AD7079" t="str">
        <f>MID(AB7079,FIND(" ",AB7079)+1,FIND(",",AB7079)-FIND(" ",AB7079)-1)</f>
        <v>W Pender St @ Bute St</v>
      </c>
    </row>
    <row r="7080" spans="1:30" hidden="1" x14ac:dyDescent="0.3">
      <c r="A7080" t="s">
        <v>21</v>
      </c>
      <c r="B7080">
        <f>IF(A7080="twin",2,1)</f>
        <v>2</v>
      </c>
      <c r="C7080" t="s">
        <v>67</v>
      </c>
      <c r="D7080" t="s">
        <v>45</v>
      </c>
      <c r="E7080" t="s">
        <v>67</v>
      </c>
      <c r="F7080" t="s">
        <v>45</v>
      </c>
      <c r="G7080" t="s">
        <v>67</v>
      </c>
      <c r="H7080" t="s">
        <v>45</v>
      </c>
      <c r="J7080" t="s">
        <v>24</v>
      </c>
      <c r="K7080" t="s">
        <v>32</v>
      </c>
      <c r="L7080" t="s">
        <v>26</v>
      </c>
      <c r="M7080" t="s">
        <v>32</v>
      </c>
      <c r="N7080" t="s">
        <v>26</v>
      </c>
      <c r="O7080" t="s">
        <v>32</v>
      </c>
      <c r="P7080" t="s">
        <v>26</v>
      </c>
      <c r="R7080" t="s">
        <v>53</v>
      </c>
      <c r="S7080" t="s">
        <v>19119</v>
      </c>
      <c r="T7080" t="s">
        <v>19117</v>
      </c>
      <c r="U7080" t="str">
        <f>RIGHT(T7080,LEN(T7080)-FIND("[",T7080))</f>
        <v>-123.12286547980034, 49.28833701643363]}</v>
      </c>
      <c r="V7080" t="str">
        <f>LEFT(U7080,FIND(",",U7080)-1)</f>
        <v>-123.12286547980034</v>
      </c>
      <c r="W7080" s="2">
        <f>VALUE(V7080)</f>
        <v>-123.1228654798</v>
      </c>
      <c r="X7080" t="str">
        <f>MID(U7080,FIND(" ",U7080)+1,FIND("]",U7080)-FIND(" ",U7080)-1)</f>
        <v>49.28833701643363</v>
      </c>
      <c r="Y7080" s="2">
        <f>VALUE(X7080)</f>
        <v>49.288337016433601</v>
      </c>
      <c r="Z7080" t="s">
        <v>30</v>
      </c>
      <c r="AA7080" t="s">
        <v>19120</v>
      </c>
      <c r="AB7080" t="s">
        <v>29550</v>
      </c>
      <c r="AC7080" t="str">
        <f>LEFT(AB7080,FIND(" ",AB7080)-1)</f>
        <v>Eastbound</v>
      </c>
      <c r="AD7080" t="str">
        <f>MID(AB7080,FIND(" ",AB7080)+1,FIND(",",AB7080)-FIND(" ",AB7080)-1)</f>
        <v>W Pender St @ Bute St</v>
      </c>
    </row>
    <row r="7081" spans="1:30" hidden="1" x14ac:dyDescent="0.3">
      <c r="A7081" t="s">
        <v>21</v>
      </c>
      <c r="B7081">
        <f>IF(A7081="twin",2,1)</f>
        <v>2</v>
      </c>
      <c r="C7081" t="s">
        <v>67</v>
      </c>
      <c r="D7081" t="s">
        <v>45</v>
      </c>
      <c r="E7081" t="s">
        <v>67</v>
      </c>
      <c r="F7081" t="s">
        <v>45</v>
      </c>
      <c r="G7081" t="s">
        <v>67</v>
      </c>
      <c r="H7081" t="s">
        <v>45</v>
      </c>
      <c r="J7081" t="s">
        <v>24</v>
      </c>
      <c r="K7081" t="s">
        <v>32</v>
      </c>
      <c r="L7081" t="s">
        <v>26</v>
      </c>
      <c r="M7081" t="s">
        <v>32</v>
      </c>
      <c r="N7081" t="s">
        <v>26</v>
      </c>
      <c r="O7081" t="s">
        <v>32</v>
      </c>
      <c r="P7081" t="s">
        <v>26</v>
      </c>
      <c r="R7081" t="s">
        <v>53</v>
      </c>
      <c r="S7081" t="s">
        <v>19121</v>
      </c>
      <c r="T7081" t="s">
        <v>13627</v>
      </c>
      <c r="U7081" t="str">
        <f>RIGHT(T7081,LEN(T7081)-FIND("[",T7081))</f>
        <v>-123.12128813657012, 49.28770136610381]}</v>
      </c>
      <c r="V7081" t="str">
        <f>LEFT(U7081,FIND(",",U7081)-1)</f>
        <v>-123.12128813657012</v>
      </c>
      <c r="W7081" s="2">
        <f>VALUE(V7081)</f>
        <v>-123.12128813657</v>
      </c>
      <c r="X7081" t="str">
        <f>MID(U7081,FIND(" ",U7081)+1,FIND("]",U7081)-FIND(" ",U7081)-1)</f>
        <v>49.28770136610381</v>
      </c>
      <c r="Y7081" s="2">
        <f>VALUE(X7081)</f>
        <v>49.287701366103803</v>
      </c>
      <c r="Z7081" t="s">
        <v>30</v>
      </c>
      <c r="AA7081" t="s">
        <v>19122</v>
      </c>
      <c r="AB7081" t="s">
        <v>28856</v>
      </c>
      <c r="AC7081" t="str">
        <f>LEFT(AB7081,FIND(" ",AB7081)-1)</f>
        <v>828-1130</v>
      </c>
      <c r="AD7081" t="str">
        <f>MID(AB7081,FIND(" ",AB7081)+1,FIND(",",AB7081)-FIND(" ",AB7081)-1)</f>
        <v>W Pender St</v>
      </c>
    </row>
    <row r="7082" spans="1:30" hidden="1" x14ac:dyDescent="0.3">
      <c r="A7082" t="s">
        <v>21</v>
      </c>
      <c r="B7082">
        <f>IF(A7082="twin",2,1)</f>
        <v>2</v>
      </c>
      <c r="C7082" t="s">
        <v>67</v>
      </c>
      <c r="D7082" t="s">
        <v>45</v>
      </c>
      <c r="E7082" t="s">
        <v>67</v>
      </c>
      <c r="F7082" t="s">
        <v>45</v>
      </c>
      <c r="G7082" t="s">
        <v>67</v>
      </c>
      <c r="H7082" t="s">
        <v>45</v>
      </c>
      <c r="J7082" t="s">
        <v>24</v>
      </c>
      <c r="K7082" t="s">
        <v>32</v>
      </c>
      <c r="L7082" t="s">
        <v>26</v>
      </c>
      <c r="M7082" t="s">
        <v>32</v>
      </c>
      <c r="N7082" t="s">
        <v>26</v>
      </c>
      <c r="O7082" t="s">
        <v>32</v>
      </c>
      <c r="P7082" t="s">
        <v>26</v>
      </c>
      <c r="R7082" t="s">
        <v>53</v>
      </c>
      <c r="S7082" t="s">
        <v>19123</v>
      </c>
      <c r="T7082" t="s">
        <v>13641</v>
      </c>
      <c r="U7082" t="str">
        <f>RIGHT(T7082,LEN(T7082)-FIND("[",T7082))</f>
        <v>-123.12210412456606, 49.287940183028596]}</v>
      </c>
      <c r="V7082" t="str">
        <f>LEFT(U7082,FIND(",",U7082)-1)</f>
        <v>-123.12210412456606</v>
      </c>
      <c r="W7082" s="2">
        <f>VALUE(V7082)</f>
        <v>-123.12210412456599</v>
      </c>
      <c r="X7082" t="str">
        <f>MID(U7082,FIND(" ",U7082)+1,FIND("]",U7082)-FIND(" ",U7082)-1)</f>
        <v>49.287940183028596</v>
      </c>
      <c r="Y7082" s="2">
        <f>VALUE(X7082)</f>
        <v>49.287940183028503</v>
      </c>
      <c r="Z7082" t="s">
        <v>30</v>
      </c>
      <c r="AA7082" t="s">
        <v>19124</v>
      </c>
      <c r="AB7082" t="s">
        <v>26633</v>
      </c>
      <c r="AC7082" t="str">
        <f>LEFT(AB7082,FIND(" ",AB7082)-1)</f>
        <v>1140</v>
      </c>
      <c r="AD7082" t="str">
        <f>MID(AB7082,FIND(" ",AB7082)+1,FIND(",",AB7082)-FIND(" ",AB7082)-1)</f>
        <v>W Pender St Suite 495</v>
      </c>
    </row>
    <row r="7083" spans="1:30" hidden="1" x14ac:dyDescent="0.3">
      <c r="A7083" t="s">
        <v>21</v>
      </c>
      <c r="B7083">
        <f>IF(A7083="twin",2,1)</f>
        <v>2</v>
      </c>
      <c r="C7083" t="s">
        <v>67</v>
      </c>
      <c r="D7083" t="s">
        <v>45</v>
      </c>
      <c r="E7083" t="s">
        <v>67</v>
      </c>
      <c r="F7083" t="s">
        <v>45</v>
      </c>
      <c r="G7083" t="s">
        <v>67</v>
      </c>
      <c r="H7083" t="s">
        <v>45</v>
      </c>
      <c r="J7083" t="s">
        <v>24</v>
      </c>
      <c r="K7083" t="s">
        <v>32</v>
      </c>
      <c r="L7083" t="s">
        <v>26</v>
      </c>
      <c r="M7083" t="s">
        <v>32</v>
      </c>
      <c r="N7083" t="s">
        <v>26</v>
      </c>
      <c r="O7083" t="s">
        <v>32</v>
      </c>
      <c r="P7083" t="s">
        <v>26</v>
      </c>
      <c r="R7083" t="s">
        <v>53</v>
      </c>
      <c r="S7083" t="s">
        <v>19125</v>
      </c>
      <c r="T7083" t="s">
        <v>19126</v>
      </c>
      <c r="U7083" t="str">
        <f>RIGHT(T7083,LEN(T7083)-FIND("[",T7083))</f>
        <v>-123.12242836927162, 49.28803490989138]}</v>
      </c>
      <c r="V7083" t="str">
        <f>LEFT(U7083,FIND(",",U7083)-1)</f>
        <v>-123.12242836927162</v>
      </c>
      <c r="W7083" s="2">
        <f>VALUE(V7083)</f>
        <v>-123.12242836927101</v>
      </c>
      <c r="X7083" t="str">
        <f>MID(U7083,FIND(" ",U7083)+1,FIND("]",U7083)-FIND(" ",U7083)-1)</f>
        <v>49.28803490989138</v>
      </c>
      <c r="Y7083" s="2">
        <f>VALUE(X7083)</f>
        <v>49.288034909891302</v>
      </c>
      <c r="Z7083" t="s">
        <v>30</v>
      </c>
      <c r="AA7083" t="s">
        <v>19127</v>
      </c>
      <c r="AB7083" t="s">
        <v>27698</v>
      </c>
      <c r="AC7083" t="str">
        <f>LEFT(AB7083,FIND(" ",AB7083)-1)</f>
        <v>1170</v>
      </c>
      <c r="AD7083" t="str">
        <f>MID(AB7083,FIND(" ",AB7083)+1,FIND(",",AB7083)-FIND(" ",AB7083)-1)</f>
        <v>W Pender St</v>
      </c>
    </row>
    <row r="7084" spans="1:30" hidden="1" x14ac:dyDescent="0.3">
      <c r="A7084" t="s">
        <v>21</v>
      </c>
      <c r="B7084">
        <f>IF(A7084="twin",2,1)</f>
        <v>2</v>
      </c>
      <c r="C7084" t="s">
        <v>67</v>
      </c>
      <c r="D7084" t="s">
        <v>45</v>
      </c>
      <c r="E7084" t="s">
        <v>67</v>
      </c>
      <c r="F7084" t="s">
        <v>45</v>
      </c>
      <c r="G7084" t="s">
        <v>67</v>
      </c>
      <c r="H7084" t="s">
        <v>45</v>
      </c>
      <c r="J7084" t="s">
        <v>24</v>
      </c>
      <c r="K7084" t="s">
        <v>32</v>
      </c>
      <c r="L7084" t="s">
        <v>26</v>
      </c>
      <c r="M7084" t="s">
        <v>32</v>
      </c>
      <c r="N7084" t="s">
        <v>26</v>
      </c>
      <c r="O7084" t="s">
        <v>32</v>
      </c>
      <c r="P7084" t="s">
        <v>26</v>
      </c>
      <c r="R7084" t="s">
        <v>53</v>
      </c>
      <c r="S7084" t="s">
        <v>19128</v>
      </c>
      <c r="T7084" t="s">
        <v>19129</v>
      </c>
      <c r="U7084" t="str">
        <f>RIGHT(T7084,LEN(T7084)-FIND("[",T7084))</f>
        <v>-123.12284843658796, 49.288157850803024]}</v>
      </c>
      <c r="V7084" t="str">
        <f>LEFT(U7084,FIND(",",U7084)-1)</f>
        <v>-123.12284843658796</v>
      </c>
      <c r="W7084" s="2">
        <f>VALUE(V7084)</f>
        <v>-123.12284843658701</v>
      </c>
      <c r="X7084" t="str">
        <f>MID(U7084,FIND(" ",U7084)+1,FIND("]",U7084)-FIND(" ",U7084)-1)</f>
        <v>49.288157850803024</v>
      </c>
      <c r="Y7084" s="2">
        <f>VALUE(X7084)</f>
        <v>49.288157850803003</v>
      </c>
      <c r="Z7084" t="s">
        <v>30</v>
      </c>
      <c r="AA7084" t="s">
        <v>19130</v>
      </c>
      <c r="AB7084" t="s">
        <v>29551</v>
      </c>
      <c r="AC7084" t="str">
        <f>LEFT(AB7084,FIND(" ",AB7084)-1)</f>
        <v>1174</v>
      </c>
      <c r="AD7084" t="str">
        <f>MID(AB7084,FIND(" ",AB7084)+1,FIND(",",AB7084)-FIND(" ",AB7084)-1)</f>
        <v>BC-7A</v>
      </c>
    </row>
    <row r="7085" spans="1:30" hidden="1" x14ac:dyDescent="0.3">
      <c r="A7085" t="s">
        <v>21</v>
      </c>
      <c r="B7085">
        <f>IF(A7085="twin",2,1)</f>
        <v>2</v>
      </c>
      <c r="C7085" t="s">
        <v>23</v>
      </c>
      <c r="D7085" t="s">
        <v>52</v>
      </c>
      <c r="E7085" t="s">
        <v>23</v>
      </c>
      <c r="F7085" t="s">
        <v>52</v>
      </c>
      <c r="G7085" t="s">
        <v>23</v>
      </c>
      <c r="H7085" t="s">
        <v>52</v>
      </c>
      <c r="J7085" t="s">
        <v>24</v>
      </c>
      <c r="K7085" t="s">
        <v>32</v>
      </c>
      <c r="L7085" t="s">
        <v>26</v>
      </c>
      <c r="M7085" t="s">
        <v>32</v>
      </c>
      <c r="N7085" t="s">
        <v>26</v>
      </c>
      <c r="O7085" t="s">
        <v>32</v>
      </c>
      <c r="P7085" t="s">
        <v>26</v>
      </c>
      <c r="R7085" t="s">
        <v>27</v>
      </c>
      <c r="S7085" t="s">
        <v>19131</v>
      </c>
      <c r="T7085" t="s">
        <v>19132</v>
      </c>
      <c r="U7085" t="str">
        <f>RIGHT(T7085,LEN(T7085)-FIND("[",T7085))</f>
        <v>-123.11082297393088, 49.28013160709268]}</v>
      </c>
      <c r="V7085" t="str">
        <f>LEFT(U7085,FIND(",",U7085)-1)</f>
        <v>-123.11082297393088</v>
      </c>
      <c r="W7085" s="2">
        <f>VALUE(V7085)</f>
        <v>-123.11082297393</v>
      </c>
      <c r="X7085" t="str">
        <f>MID(U7085,FIND(" ",U7085)+1,FIND("]",U7085)-FIND(" ",U7085)-1)</f>
        <v>49.28013160709268</v>
      </c>
      <c r="Y7085" s="2">
        <f>VALUE(X7085)</f>
        <v>49.280131607092599</v>
      </c>
      <c r="Z7085" t="s">
        <v>30</v>
      </c>
      <c r="AA7085" t="s">
        <v>19133</v>
      </c>
      <c r="AB7085" t="s">
        <v>28858</v>
      </c>
      <c r="AC7085" t="str">
        <f>LEFT(AB7085,FIND(" ",AB7085)-1)</f>
        <v>1100-111</v>
      </c>
      <c r="AD7085" t="str">
        <f>MID(AB7085,FIND(" ",AB7085)+1,FIND(",",AB7085)-FIND(" ",AB7085)-1)</f>
        <v>Dunsmuir St</v>
      </c>
    </row>
    <row r="7086" spans="1:30" hidden="1" x14ac:dyDescent="0.3">
      <c r="A7086" t="s">
        <v>21</v>
      </c>
      <c r="B7086">
        <f>IF(A7086="twin",2,1)</f>
        <v>2</v>
      </c>
      <c r="C7086" t="s">
        <v>22</v>
      </c>
      <c r="D7086" t="s">
        <v>22</v>
      </c>
      <c r="E7086" t="s">
        <v>22</v>
      </c>
      <c r="F7086" t="s">
        <v>22</v>
      </c>
      <c r="G7086" t="s">
        <v>22</v>
      </c>
      <c r="H7086" t="s">
        <v>22</v>
      </c>
      <c r="J7086" t="s">
        <v>24</v>
      </c>
      <c r="K7086" t="s">
        <v>25</v>
      </c>
      <c r="L7086" t="s">
        <v>26</v>
      </c>
      <c r="M7086" t="s">
        <v>25</v>
      </c>
      <c r="N7086" t="s">
        <v>26</v>
      </c>
      <c r="O7086" t="s">
        <v>25</v>
      </c>
      <c r="P7086" t="s">
        <v>26</v>
      </c>
      <c r="R7086" t="s">
        <v>53</v>
      </c>
      <c r="S7086" t="s">
        <v>19134</v>
      </c>
      <c r="T7086" t="s">
        <v>19135</v>
      </c>
      <c r="U7086" t="str">
        <f>RIGHT(T7086,LEN(T7086)-FIND("[",T7086))</f>
        <v>-123.12609160361761, 49.27232882987814]}</v>
      </c>
      <c r="V7086" t="str">
        <f>LEFT(U7086,FIND(",",U7086)-1)</f>
        <v>-123.12609160361761</v>
      </c>
      <c r="W7086" s="2">
        <f>VALUE(V7086)</f>
        <v>-123.126091603617</v>
      </c>
      <c r="X7086" t="str">
        <f>MID(U7086,FIND(" ",U7086)+1,FIND("]",U7086)-FIND(" ",U7086)-1)</f>
        <v>49.27232882987814</v>
      </c>
      <c r="Y7086" s="2">
        <f>VALUE(X7086)</f>
        <v>49.272328829878099</v>
      </c>
      <c r="Z7086" t="s">
        <v>30</v>
      </c>
      <c r="AA7086" t="s">
        <v>19136</v>
      </c>
      <c r="AB7086" t="s">
        <v>27699</v>
      </c>
      <c r="AC7086" t="str">
        <f>LEFT(AB7086,FIND(" ",AB7086)-1)</f>
        <v>1451</v>
      </c>
      <c r="AD7086" t="str">
        <f>MID(AB7086,FIND(" ",AB7086)+1,FIND(",",AB7086)-FIND(" ",AB7086)-1)</f>
        <v>Homer St</v>
      </c>
    </row>
    <row r="7087" spans="1:30" hidden="1" x14ac:dyDescent="0.3">
      <c r="A7087" t="s">
        <v>21</v>
      </c>
      <c r="B7087">
        <f>IF(A7087="twin",2,1)</f>
        <v>2</v>
      </c>
      <c r="C7087" t="s">
        <v>52</v>
      </c>
      <c r="D7087" t="s">
        <v>22</v>
      </c>
      <c r="E7087" t="s">
        <v>52</v>
      </c>
      <c r="F7087" t="s">
        <v>22</v>
      </c>
      <c r="G7087" t="s">
        <v>52</v>
      </c>
      <c r="H7087" t="s">
        <v>22</v>
      </c>
      <c r="J7087" t="s">
        <v>24</v>
      </c>
      <c r="K7087" t="s">
        <v>32</v>
      </c>
      <c r="L7087" t="s">
        <v>26</v>
      </c>
      <c r="M7087" t="s">
        <v>32</v>
      </c>
      <c r="N7087" t="s">
        <v>26</v>
      </c>
      <c r="O7087" t="s">
        <v>32</v>
      </c>
      <c r="P7087" t="s">
        <v>26</v>
      </c>
      <c r="R7087" t="s">
        <v>27</v>
      </c>
      <c r="S7087" t="s">
        <v>19137</v>
      </c>
      <c r="T7087" t="s">
        <v>15330</v>
      </c>
      <c r="U7087" t="str">
        <f>RIGHT(T7087,LEN(T7087)-FIND("[",T7087))</f>
        <v>-123.1397205464978, 49.26541553541518]}</v>
      </c>
      <c r="V7087" t="str">
        <f>LEFT(U7087,FIND(",",U7087)-1)</f>
        <v>-123.1397205464978</v>
      </c>
      <c r="W7087" s="2">
        <f>VALUE(V7087)</f>
        <v>-123.139720546497</v>
      </c>
      <c r="X7087" t="str">
        <f>MID(U7087,FIND(" ",U7087)+1,FIND("]",U7087)-FIND(" ",U7087)-1)</f>
        <v>49.26541553541518</v>
      </c>
      <c r="Y7087" s="2">
        <f>VALUE(X7087)</f>
        <v>49.265415535415102</v>
      </c>
      <c r="Z7087" t="s">
        <v>43</v>
      </c>
      <c r="AA7087" t="s">
        <v>19138</v>
      </c>
      <c r="AB7087" t="s">
        <v>29089</v>
      </c>
      <c r="AC7087" t="str">
        <f>LEFT(AB7087,FIND(" ",AB7087)-1)</f>
        <v>1539</v>
      </c>
      <c r="AD7087" t="str">
        <f>MID(AB7087,FIND(" ",AB7087)+1,FIND(",",AB7087)-FIND(" ",AB7087)-1)</f>
        <v>W 7th Ave</v>
      </c>
    </row>
    <row r="7088" spans="1:30" hidden="1" x14ac:dyDescent="0.3">
      <c r="A7088" t="s">
        <v>1557</v>
      </c>
      <c r="B7088">
        <f>IF(A7088="twin",2,1)</f>
        <v>1</v>
      </c>
      <c r="C7088" t="s">
        <v>40</v>
      </c>
      <c r="D7088" t="s">
        <v>1635</v>
      </c>
      <c r="E7088" t="s">
        <v>40</v>
      </c>
      <c r="F7088" t="s">
        <v>1635</v>
      </c>
      <c r="G7088" t="s">
        <v>40</v>
      </c>
      <c r="H7088" t="s">
        <v>1635</v>
      </c>
      <c r="J7088" t="s">
        <v>24</v>
      </c>
      <c r="K7088" t="s">
        <v>32</v>
      </c>
      <c r="L7088" t="s">
        <v>26</v>
      </c>
      <c r="M7088" t="s">
        <v>32</v>
      </c>
      <c r="N7088" t="s">
        <v>26</v>
      </c>
      <c r="O7088" t="s">
        <v>32</v>
      </c>
      <c r="P7088" t="s">
        <v>26</v>
      </c>
      <c r="R7088" t="s">
        <v>53</v>
      </c>
      <c r="S7088" t="s">
        <v>19139</v>
      </c>
      <c r="T7088" t="s">
        <v>13734</v>
      </c>
      <c r="U7088" t="str">
        <f>RIGHT(T7088,LEN(T7088)-FIND("[",T7088))</f>
        <v>-123.11919518073155, 49.27652349164142]}</v>
      </c>
      <c r="V7088" t="str">
        <f>LEFT(U7088,FIND(",",U7088)-1)</f>
        <v>-123.11919518073155</v>
      </c>
      <c r="W7088" s="2">
        <f>VALUE(V7088)</f>
        <v>-123.119195180731</v>
      </c>
      <c r="X7088" t="str">
        <f>MID(U7088,FIND(" ",U7088)+1,FIND("]",U7088)-FIND(" ",U7088)-1)</f>
        <v>49.27652349164142</v>
      </c>
      <c r="Y7088" s="2">
        <f>VALUE(X7088)</f>
        <v>49.276523491641399</v>
      </c>
      <c r="Z7088" t="s">
        <v>30</v>
      </c>
      <c r="AA7088" t="s">
        <v>19140</v>
      </c>
      <c r="AB7088" t="s">
        <v>28871</v>
      </c>
      <c r="AC7088" t="str">
        <f>LEFT(AB7088,FIND(" ",AB7088)-1)</f>
        <v>1002</v>
      </c>
      <c r="AD7088" t="str">
        <f>MID(AB7088,FIND(" ",AB7088)+1,FIND(",",AB7088)-FIND(" ",AB7088)-1)</f>
        <v>Mainland St</v>
      </c>
    </row>
    <row r="7089" spans="1:30" hidden="1" x14ac:dyDescent="0.3">
      <c r="A7089" t="s">
        <v>21</v>
      </c>
      <c r="B7089">
        <f>IF(A7089="twin",2,1)</f>
        <v>2</v>
      </c>
      <c r="C7089" t="s">
        <v>23</v>
      </c>
      <c r="D7089" t="s">
        <v>45</v>
      </c>
      <c r="E7089" t="s">
        <v>23</v>
      </c>
      <c r="F7089" t="s">
        <v>45</v>
      </c>
      <c r="G7089" t="s">
        <v>23</v>
      </c>
      <c r="H7089" t="s">
        <v>45</v>
      </c>
      <c r="J7089" t="s">
        <v>24</v>
      </c>
      <c r="K7089" t="s">
        <v>32</v>
      </c>
      <c r="L7089" t="s">
        <v>26</v>
      </c>
      <c r="M7089" t="s">
        <v>32</v>
      </c>
      <c r="N7089" t="s">
        <v>26</v>
      </c>
      <c r="O7089" t="s">
        <v>32</v>
      </c>
      <c r="P7089" t="s">
        <v>26</v>
      </c>
      <c r="R7089" t="s">
        <v>27</v>
      </c>
      <c r="S7089" t="s">
        <v>19141</v>
      </c>
      <c r="T7089" t="s">
        <v>19142</v>
      </c>
      <c r="U7089" t="str">
        <f>RIGHT(T7089,LEN(T7089)-FIND("[",T7089))</f>
        <v>-123.06944479825218, 49.27352930570623]}</v>
      </c>
      <c r="V7089" t="str">
        <f>LEFT(U7089,FIND(",",U7089)-1)</f>
        <v>-123.06944479825218</v>
      </c>
      <c r="W7089" s="2">
        <f>VALUE(V7089)</f>
        <v>-123.06944479825199</v>
      </c>
      <c r="X7089" t="str">
        <f>MID(U7089,FIND(" ",U7089)+1,FIND("]",U7089)-FIND(" ",U7089)-1)</f>
        <v>49.27352930570623</v>
      </c>
      <c r="Y7089" s="2">
        <f>VALUE(X7089)</f>
        <v>49.273529305706198</v>
      </c>
      <c r="Z7089" t="s">
        <v>38</v>
      </c>
      <c r="AA7089" t="s">
        <v>19143</v>
      </c>
      <c r="AB7089" t="s">
        <v>26456</v>
      </c>
      <c r="AC7089" t="str">
        <f>LEFT(AB7089,FIND(" ",AB7089)-1)</f>
        <v>1230</v>
      </c>
      <c r="AD7089" t="str">
        <f>MID(AB7089,FIND(" ",AB7089)+1,FIND(",",AB7089)-FIND(" ",AB7089)-1)</f>
        <v>Commercial Dr</v>
      </c>
    </row>
    <row r="7090" spans="1:30" hidden="1" x14ac:dyDescent="0.3">
      <c r="A7090" t="s">
        <v>21</v>
      </c>
      <c r="B7090">
        <f>IF(A7090="twin",2,1)</f>
        <v>2</v>
      </c>
      <c r="C7090" t="s">
        <v>23</v>
      </c>
      <c r="D7090" t="s">
        <v>52</v>
      </c>
      <c r="E7090" t="s">
        <v>23</v>
      </c>
      <c r="F7090" t="s">
        <v>52</v>
      </c>
      <c r="G7090" t="s">
        <v>23</v>
      </c>
      <c r="H7090" t="s">
        <v>52</v>
      </c>
      <c r="J7090" t="s">
        <v>24</v>
      </c>
      <c r="K7090" t="s">
        <v>25</v>
      </c>
      <c r="L7090" t="s">
        <v>26</v>
      </c>
      <c r="M7090" t="s">
        <v>25</v>
      </c>
      <c r="N7090" t="s">
        <v>26</v>
      </c>
      <c r="O7090" t="s">
        <v>25</v>
      </c>
      <c r="P7090" t="s">
        <v>26</v>
      </c>
      <c r="R7090" t="s">
        <v>27</v>
      </c>
      <c r="S7090" t="s">
        <v>19144</v>
      </c>
      <c r="T7090" t="s">
        <v>19145</v>
      </c>
      <c r="U7090" t="str">
        <f>RIGHT(T7090,LEN(T7090)-FIND("[",T7090))</f>
        <v>-123.11933948368235, 49.27334440697147]}</v>
      </c>
      <c r="V7090" t="str">
        <f>LEFT(U7090,FIND(",",U7090)-1)</f>
        <v>-123.11933948368235</v>
      </c>
      <c r="W7090" s="2">
        <f>VALUE(V7090)</f>
        <v>-123.119339483682</v>
      </c>
      <c r="X7090" t="str">
        <f>MID(U7090,FIND(" ",U7090)+1,FIND("]",U7090)-FIND(" ",U7090)-1)</f>
        <v>49.27334440697147</v>
      </c>
      <c r="Y7090" s="2">
        <f>VALUE(X7090)</f>
        <v>49.273344406971397</v>
      </c>
      <c r="Z7090" t="s">
        <v>30</v>
      </c>
      <c r="AA7090" t="s">
        <v>19146</v>
      </c>
      <c r="AB7090" t="s">
        <v>29552</v>
      </c>
      <c r="AC7090" t="str">
        <f>LEFT(AB7090,FIND(" ",AB7090)-1)</f>
        <v>1157</v>
      </c>
      <c r="AD7090" t="str">
        <f>MID(AB7090,FIND(" ",AB7090)+1,FIND(",",AB7090)-FIND(" ",AB7090)-1)</f>
        <v>Marinaside Crescent</v>
      </c>
    </row>
    <row r="7091" spans="1:30" hidden="1" x14ac:dyDescent="0.3">
      <c r="A7091" t="s">
        <v>63</v>
      </c>
      <c r="B7091">
        <f>IF(A7091="twin",2,1)</f>
        <v>1</v>
      </c>
      <c r="C7091" t="s">
        <v>40</v>
      </c>
      <c r="D7091" t="s">
        <v>22</v>
      </c>
      <c r="E7091" t="s">
        <v>40</v>
      </c>
      <c r="F7091" t="s">
        <v>22</v>
      </c>
      <c r="G7091" t="s">
        <v>40</v>
      </c>
      <c r="H7091" t="s">
        <v>22</v>
      </c>
      <c r="J7091" t="s">
        <v>24</v>
      </c>
      <c r="K7091" t="s">
        <v>32</v>
      </c>
      <c r="L7091" t="s">
        <v>26</v>
      </c>
      <c r="M7091" t="s">
        <v>32</v>
      </c>
      <c r="N7091" t="s">
        <v>26</v>
      </c>
      <c r="O7091" t="s">
        <v>32</v>
      </c>
      <c r="P7091" t="s">
        <v>26</v>
      </c>
      <c r="R7091" t="s">
        <v>27</v>
      </c>
      <c r="S7091" t="s">
        <v>19147</v>
      </c>
      <c r="T7091" t="s">
        <v>19148</v>
      </c>
      <c r="U7091" t="str">
        <f>RIGHT(T7091,LEN(T7091)-FIND("[",T7091))</f>
        <v>-123.1196850259204, 49.26237237032485]}</v>
      </c>
      <c r="V7091" t="str">
        <f>LEFT(U7091,FIND(",",U7091)-1)</f>
        <v>-123.1196850259204</v>
      </c>
      <c r="W7091" s="2">
        <f>VALUE(V7091)</f>
        <v>-123.11968502592001</v>
      </c>
      <c r="X7091" t="str">
        <f>MID(U7091,FIND(" ",U7091)+1,FIND("]",U7091)-FIND(" ",U7091)-1)</f>
        <v>49.26237237032485</v>
      </c>
      <c r="Y7091" s="2">
        <f>VALUE(X7091)</f>
        <v>49.262372370324798</v>
      </c>
      <c r="Z7091" t="s">
        <v>43</v>
      </c>
      <c r="AA7091" t="s">
        <v>19149</v>
      </c>
      <c r="AB7091" t="s">
        <v>28859</v>
      </c>
      <c r="AC7091" t="str">
        <f>LEFT(AB7091,FIND(" ",AB7091)-1)</f>
        <v>675</v>
      </c>
      <c r="AD7091" t="str">
        <f>MID(AB7091,FIND(" ",AB7091)+1,FIND(",",AB7091)-FIND(" ",AB7091)-1)</f>
        <v>10th Avenue Bikeway</v>
      </c>
    </row>
    <row r="7092" spans="1:30" hidden="1" x14ac:dyDescent="0.3">
      <c r="A7092" t="s">
        <v>21</v>
      </c>
      <c r="B7092">
        <f>IF(A7092="twin",2,1)</f>
        <v>2</v>
      </c>
      <c r="C7092" t="s">
        <v>45</v>
      </c>
      <c r="D7092" t="s">
        <v>22</v>
      </c>
      <c r="E7092" t="s">
        <v>45</v>
      </c>
      <c r="F7092" t="s">
        <v>22</v>
      </c>
      <c r="G7092" t="s">
        <v>45</v>
      </c>
      <c r="H7092" t="s">
        <v>22</v>
      </c>
      <c r="J7092" t="s">
        <v>24</v>
      </c>
      <c r="K7092" t="s">
        <v>25</v>
      </c>
      <c r="L7092" t="s">
        <v>26</v>
      </c>
      <c r="M7092" t="s">
        <v>25</v>
      </c>
      <c r="N7092" t="s">
        <v>26</v>
      </c>
      <c r="O7092" t="s">
        <v>25</v>
      </c>
      <c r="P7092" t="s">
        <v>26</v>
      </c>
      <c r="R7092" t="s">
        <v>27</v>
      </c>
      <c r="S7092" t="s">
        <v>19150</v>
      </c>
      <c r="T7092" t="s">
        <v>15034</v>
      </c>
      <c r="U7092" t="str">
        <f>RIGHT(T7092,LEN(T7092)-FIND("[",T7092))</f>
        <v>-123.15797808985558, 49.26813234057683]}</v>
      </c>
      <c r="V7092" t="str">
        <f>LEFT(U7092,FIND(",",U7092)-1)</f>
        <v>-123.15797808985558</v>
      </c>
      <c r="W7092" s="2">
        <f>VALUE(V7092)</f>
        <v>-123.15797808985501</v>
      </c>
      <c r="X7092" t="str">
        <f>MID(U7092,FIND(" ",U7092)+1,FIND("]",U7092)-FIND(" ",U7092)-1)</f>
        <v>49.26813234057683</v>
      </c>
      <c r="Y7092" s="2">
        <f>VALUE(X7092)</f>
        <v>49.268132340576798</v>
      </c>
      <c r="Z7092" t="s">
        <v>79</v>
      </c>
      <c r="AA7092" t="s">
        <v>19151</v>
      </c>
      <c r="AB7092" t="s">
        <v>29048</v>
      </c>
      <c r="AC7092" t="str">
        <f>LEFT(AB7092,FIND(" ",AB7092)-1)</f>
        <v>2307</v>
      </c>
      <c r="AD7092" t="str">
        <f>MID(AB7092,FIND(" ",AB7092)+1,FIND(",",AB7092)-FIND(" ",AB7092)-1)</f>
        <v>W 4th Ave</v>
      </c>
    </row>
    <row r="7093" spans="1:30" hidden="1" x14ac:dyDescent="0.3">
      <c r="A7093" t="s">
        <v>21</v>
      </c>
      <c r="B7093">
        <f>IF(A7093="twin",2,1)</f>
        <v>2</v>
      </c>
      <c r="C7093" t="s">
        <v>22</v>
      </c>
      <c r="D7093" t="s">
        <v>22</v>
      </c>
      <c r="E7093" t="s">
        <v>22</v>
      </c>
      <c r="F7093" t="s">
        <v>22</v>
      </c>
      <c r="G7093" t="s">
        <v>22</v>
      </c>
      <c r="H7093" t="s">
        <v>22</v>
      </c>
      <c r="J7093" t="s">
        <v>24</v>
      </c>
      <c r="K7093" t="s">
        <v>25</v>
      </c>
      <c r="L7093" t="s">
        <v>26</v>
      </c>
      <c r="M7093" t="s">
        <v>25</v>
      </c>
      <c r="N7093" t="s">
        <v>26</v>
      </c>
      <c r="O7093" t="s">
        <v>25</v>
      </c>
      <c r="P7093" t="s">
        <v>26</v>
      </c>
      <c r="R7093" t="s">
        <v>27</v>
      </c>
      <c r="S7093" t="s">
        <v>19152</v>
      </c>
      <c r="T7093" t="s">
        <v>11440</v>
      </c>
      <c r="U7093" t="str">
        <f>RIGHT(T7093,LEN(T7093)-FIND("[",T7093))</f>
        <v>-123.15539028606396, 49.23696430681884]}</v>
      </c>
      <c r="V7093" t="str">
        <f>LEFT(U7093,FIND(",",U7093)-1)</f>
        <v>-123.15539028606396</v>
      </c>
      <c r="W7093" s="2">
        <f>VALUE(V7093)</f>
        <v>-123.155390286063</v>
      </c>
      <c r="X7093" t="str">
        <f>MID(U7093,FIND(" ",U7093)+1,FIND("]",U7093)-FIND(" ",U7093)-1)</f>
        <v>49.23696430681884</v>
      </c>
      <c r="Y7093" s="2">
        <f>VALUE(X7093)</f>
        <v>49.236964306818798</v>
      </c>
      <c r="Z7093" t="s">
        <v>298</v>
      </c>
      <c r="AA7093" t="s">
        <v>19153</v>
      </c>
      <c r="AB7093" t="s">
        <v>26015</v>
      </c>
      <c r="AC7093" t="str">
        <f>LEFT(AB7093,FIND(" ",AB7093)-1)</f>
        <v>5411</v>
      </c>
      <c r="AD7093" t="str">
        <f>MID(AB7093,FIND(" ",AB7093)+1,FIND(",",AB7093)-FIND(" ",AB7093)-1)</f>
        <v>West Blvd</v>
      </c>
    </row>
    <row r="7094" spans="1:30" hidden="1" x14ac:dyDescent="0.3">
      <c r="A7094" t="s">
        <v>21</v>
      </c>
      <c r="B7094">
        <f>IF(A7094="twin",2,1)</f>
        <v>2</v>
      </c>
      <c r="C7094" t="s">
        <v>67</v>
      </c>
      <c r="D7094" t="s">
        <v>67</v>
      </c>
      <c r="E7094" t="s">
        <v>67</v>
      </c>
      <c r="F7094" t="s">
        <v>67</v>
      </c>
      <c r="G7094" t="s">
        <v>67</v>
      </c>
      <c r="H7094" t="s">
        <v>67</v>
      </c>
      <c r="J7094" t="s">
        <v>24</v>
      </c>
      <c r="K7094" t="s">
        <v>32</v>
      </c>
      <c r="L7094" t="s">
        <v>26</v>
      </c>
      <c r="M7094" t="s">
        <v>32</v>
      </c>
      <c r="N7094" t="s">
        <v>26</v>
      </c>
      <c r="O7094" t="s">
        <v>32</v>
      </c>
      <c r="P7094" t="s">
        <v>26</v>
      </c>
      <c r="R7094" t="s">
        <v>53</v>
      </c>
      <c r="S7094" t="s">
        <v>19154</v>
      </c>
      <c r="T7094" t="s">
        <v>19155</v>
      </c>
      <c r="U7094" t="str">
        <f>RIGHT(T7094,LEN(T7094)-FIND("[",T7094))</f>
        <v>-123.12311059881634, 49.2818522701544]}</v>
      </c>
      <c r="V7094" t="str">
        <f>LEFT(U7094,FIND(",",U7094)-1)</f>
        <v>-123.12311059881634</v>
      </c>
      <c r="W7094" s="2">
        <f>VALUE(V7094)</f>
        <v>-123.123110598816</v>
      </c>
      <c r="X7094" t="str">
        <f>MID(U7094,FIND(" ",U7094)+1,FIND("]",U7094)-FIND(" ",U7094)-1)</f>
        <v>49.2818522701544</v>
      </c>
      <c r="Y7094" s="2">
        <f>VALUE(X7094)</f>
        <v>49.281852270154403</v>
      </c>
      <c r="Z7094" t="s">
        <v>30</v>
      </c>
      <c r="AA7094" t="s">
        <v>19156</v>
      </c>
      <c r="AB7094" t="s">
        <v>29553</v>
      </c>
      <c r="AC7094" t="str">
        <f>LEFT(AB7094,FIND(" ",AB7094)-1)</f>
        <v>865</v>
      </c>
      <c r="AD7094" t="str">
        <f>MID(AB7094,FIND(" ",AB7094)+1,FIND(",",AB7094)-FIND(" ",AB7094)-1)</f>
        <v>Hornby St</v>
      </c>
    </row>
    <row r="7095" spans="1:30" hidden="1" x14ac:dyDescent="0.3">
      <c r="A7095" t="s">
        <v>21</v>
      </c>
      <c r="B7095">
        <f>IF(A7095="twin",2,1)</f>
        <v>2</v>
      </c>
      <c r="C7095" t="s">
        <v>22</v>
      </c>
      <c r="D7095" t="s">
        <v>22</v>
      </c>
      <c r="E7095" t="s">
        <v>22</v>
      </c>
      <c r="F7095" t="s">
        <v>22</v>
      </c>
      <c r="G7095" t="s">
        <v>22</v>
      </c>
      <c r="H7095" t="s">
        <v>22</v>
      </c>
      <c r="J7095" t="s">
        <v>24</v>
      </c>
      <c r="K7095" t="s">
        <v>32</v>
      </c>
      <c r="L7095" t="s">
        <v>26</v>
      </c>
      <c r="M7095" t="s">
        <v>32</v>
      </c>
      <c r="N7095" t="s">
        <v>26</v>
      </c>
      <c r="O7095" t="s">
        <v>32</v>
      </c>
      <c r="P7095" t="s">
        <v>26</v>
      </c>
      <c r="R7095" t="s">
        <v>27</v>
      </c>
      <c r="S7095" t="s">
        <v>19157</v>
      </c>
      <c r="T7095" t="s">
        <v>710</v>
      </c>
      <c r="U7095" t="str">
        <f>RIGHT(T7095,LEN(T7095)-FIND("[",T7095))</f>
        <v>-123.17242255289453, 49.26406132704742]}</v>
      </c>
      <c r="V7095" t="str">
        <f>LEFT(U7095,FIND(",",U7095)-1)</f>
        <v>-123.17242255289453</v>
      </c>
      <c r="W7095" s="2">
        <f>VALUE(V7095)</f>
        <v>-123.17242255289401</v>
      </c>
      <c r="X7095" t="str">
        <f>MID(U7095,FIND(" ",U7095)+1,FIND("]",U7095)-FIND(" ",U7095)-1)</f>
        <v>49.26406132704742</v>
      </c>
      <c r="Y7095" s="2">
        <f>VALUE(X7095)</f>
        <v>49.264061327047401</v>
      </c>
      <c r="Z7095" t="s">
        <v>79</v>
      </c>
      <c r="AA7095" t="s">
        <v>19158</v>
      </c>
      <c r="AB7095" t="s">
        <v>25990</v>
      </c>
      <c r="AC7095" t="str">
        <f>LEFT(AB7095,FIND(" ",AB7095)-1)</f>
        <v>3020</v>
      </c>
      <c r="AD7095" t="str">
        <f>MID(AB7095,FIND(" ",AB7095)+1,FIND(",",AB7095)-FIND(" ",AB7095)-1)</f>
        <v>W Broadway</v>
      </c>
    </row>
    <row r="7096" spans="1:30" hidden="1" x14ac:dyDescent="0.3">
      <c r="A7096" t="s">
        <v>247</v>
      </c>
      <c r="B7096">
        <f>IF(A7096="twin",2,1)</f>
        <v>1</v>
      </c>
      <c r="C7096" t="s">
        <v>22</v>
      </c>
      <c r="D7096" t="s">
        <v>22</v>
      </c>
      <c r="E7096" t="s">
        <v>22</v>
      </c>
      <c r="F7096" t="s">
        <v>22</v>
      </c>
      <c r="G7096" t="s">
        <v>22</v>
      </c>
      <c r="H7096" t="s">
        <v>22</v>
      </c>
      <c r="J7096" t="s">
        <v>24</v>
      </c>
      <c r="K7096" t="s">
        <v>32</v>
      </c>
      <c r="L7096" t="s">
        <v>26</v>
      </c>
      <c r="M7096" t="s">
        <v>32</v>
      </c>
      <c r="N7096" t="s">
        <v>26</v>
      </c>
      <c r="O7096" t="s">
        <v>32</v>
      </c>
      <c r="P7096" t="s">
        <v>26</v>
      </c>
      <c r="R7096" t="s">
        <v>27</v>
      </c>
      <c r="S7096" t="s">
        <v>19159</v>
      </c>
      <c r="T7096" t="s">
        <v>19160</v>
      </c>
      <c r="U7096" t="str">
        <f>RIGHT(T7096,LEN(T7096)-FIND("[",T7096))</f>
        <v>-123.17322489248718, 49.264074060501784]}</v>
      </c>
      <c r="V7096" t="str">
        <f>LEFT(U7096,FIND(",",U7096)-1)</f>
        <v>-123.17322489248718</v>
      </c>
      <c r="W7096" s="2">
        <f>VALUE(V7096)</f>
        <v>-123.173224892487</v>
      </c>
      <c r="X7096" t="str">
        <f>MID(U7096,FIND(" ",U7096)+1,FIND("]",U7096)-FIND(" ",U7096)-1)</f>
        <v>49.264074060501784</v>
      </c>
      <c r="Y7096" s="2">
        <f>VALUE(X7096)</f>
        <v>49.264074060501699</v>
      </c>
      <c r="Z7096" t="s">
        <v>79</v>
      </c>
      <c r="AA7096" t="s">
        <v>19161</v>
      </c>
      <c r="AB7096" t="s">
        <v>28504</v>
      </c>
      <c r="AC7096" t="str">
        <f>LEFT(AB7096,FIND(" ",AB7096)-1)</f>
        <v>3066</v>
      </c>
      <c r="AD7096" t="str">
        <f>MID(AB7096,FIND(" ",AB7096)+1,FIND(",",AB7096)-FIND(" ",AB7096)-1)</f>
        <v>W Broadway</v>
      </c>
    </row>
    <row r="7097" spans="1:30" hidden="1" x14ac:dyDescent="0.3">
      <c r="A7097" t="s">
        <v>21</v>
      </c>
      <c r="B7097">
        <f>IF(A7097="twin",2,1)</f>
        <v>2</v>
      </c>
      <c r="C7097" t="s">
        <v>22</v>
      </c>
      <c r="D7097" t="s">
        <v>22</v>
      </c>
      <c r="E7097" t="s">
        <v>22</v>
      </c>
      <c r="F7097" t="s">
        <v>22</v>
      </c>
      <c r="G7097" t="s">
        <v>22</v>
      </c>
      <c r="H7097" t="s">
        <v>22</v>
      </c>
      <c r="J7097" t="s">
        <v>24</v>
      </c>
      <c r="K7097" t="s">
        <v>32</v>
      </c>
      <c r="L7097" t="s">
        <v>26</v>
      </c>
      <c r="M7097" t="s">
        <v>32</v>
      </c>
      <c r="N7097" t="s">
        <v>26</v>
      </c>
      <c r="O7097" t="s">
        <v>32</v>
      </c>
      <c r="P7097" t="s">
        <v>26</v>
      </c>
      <c r="R7097" t="s">
        <v>27</v>
      </c>
      <c r="S7097" t="s">
        <v>19162</v>
      </c>
      <c r="T7097" t="s">
        <v>263</v>
      </c>
      <c r="U7097" t="str">
        <f>RIGHT(T7097,LEN(T7097)-FIND("[",T7097))</f>
        <v>-123.17236206854179, 49.2642249321995]}</v>
      </c>
      <c r="V7097" t="str">
        <f>LEFT(U7097,FIND(",",U7097)-1)</f>
        <v>-123.17236206854179</v>
      </c>
      <c r="W7097" s="2">
        <f>VALUE(V7097)</f>
        <v>-123.17236206854101</v>
      </c>
      <c r="X7097" t="str">
        <f>MID(U7097,FIND(" ",U7097)+1,FIND("]",U7097)-FIND(" ",U7097)-1)</f>
        <v>49.2642249321995</v>
      </c>
      <c r="Y7097" s="2">
        <f>VALUE(X7097)</f>
        <v>49.264224932199497</v>
      </c>
      <c r="Z7097" t="s">
        <v>79</v>
      </c>
      <c r="AA7097" t="s">
        <v>19163</v>
      </c>
      <c r="AB7097" t="s">
        <v>25941</v>
      </c>
      <c r="AC7097" t="str">
        <f>LEFT(AB7097,FIND(" ",AB7097)-1)</f>
        <v>3019</v>
      </c>
      <c r="AD7097" t="str">
        <f>MID(AB7097,FIND(" ",AB7097)+1,FIND(",",AB7097)-FIND(" ",AB7097)-1)</f>
        <v>W Broadway</v>
      </c>
    </row>
    <row r="7098" spans="1:30" hidden="1" x14ac:dyDescent="0.3">
      <c r="A7098" t="s">
        <v>21</v>
      </c>
      <c r="B7098">
        <f>IF(A7098="twin",2,1)</f>
        <v>2</v>
      </c>
      <c r="C7098" t="s">
        <v>23</v>
      </c>
      <c r="D7098" t="s">
        <v>45</v>
      </c>
      <c r="E7098" t="s">
        <v>23</v>
      </c>
      <c r="F7098" t="s">
        <v>45</v>
      </c>
      <c r="G7098" t="s">
        <v>23</v>
      </c>
      <c r="H7098" t="s">
        <v>45</v>
      </c>
      <c r="J7098" t="s">
        <v>24</v>
      </c>
      <c r="K7098" t="s">
        <v>32</v>
      </c>
      <c r="L7098" t="s">
        <v>26</v>
      </c>
      <c r="M7098" t="s">
        <v>32</v>
      </c>
      <c r="N7098" t="s">
        <v>26</v>
      </c>
      <c r="O7098" t="s">
        <v>32</v>
      </c>
      <c r="P7098" t="s">
        <v>26</v>
      </c>
      <c r="R7098" t="s">
        <v>27</v>
      </c>
      <c r="S7098" t="s">
        <v>19164</v>
      </c>
      <c r="T7098" t="s">
        <v>19165</v>
      </c>
      <c r="U7098" t="str">
        <f>RIGHT(T7098,LEN(T7098)-FIND("[",T7098))</f>
        <v>-123.10647621192152, 49.28078158411942]}</v>
      </c>
      <c r="V7098" t="str">
        <f>LEFT(U7098,FIND(",",U7098)-1)</f>
        <v>-123.10647621192152</v>
      </c>
      <c r="W7098" s="2">
        <f>VALUE(V7098)</f>
        <v>-123.10647621192101</v>
      </c>
      <c r="X7098" t="str">
        <f>MID(U7098,FIND(" ",U7098)+1,FIND("]",U7098)-FIND(" ",U7098)-1)</f>
        <v>49.28078158411942</v>
      </c>
      <c r="Y7098" s="2">
        <f>VALUE(X7098)</f>
        <v>49.280781584119403</v>
      </c>
      <c r="Z7098" t="s">
        <v>30</v>
      </c>
      <c r="AA7098" t="s">
        <v>19166</v>
      </c>
      <c r="AB7098" t="s">
        <v>27058</v>
      </c>
      <c r="AC7098" t="str">
        <f>LEFT(AB7098,FIND(" ",AB7098)-1)</f>
        <v>56</v>
      </c>
      <c r="AD7098" t="str">
        <f>MID(AB7098,FIND(" ",AB7098)+1,FIND(",",AB7098)-FIND(" ",AB7098)-1)</f>
        <v>W Pender St</v>
      </c>
    </row>
    <row r="7099" spans="1:30" hidden="1" x14ac:dyDescent="0.3">
      <c r="A7099" t="s">
        <v>21</v>
      </c>
      <c r="B7099">
        <f>IF(A7099="twin",2,1)</f>
        <v>2</v>
      </c>
      <c r="C7099" t="s">
        <v>23</v>
      </c>
      <c r="D7099" t="s">
        <v>45</v>
      </c>
      <c r="E7099" t="s">
        <v>23</v>
      </c>
      <c r="F7099" t="s">
        <v>45</v>
      </c>
      <c r="G7099" t="s">
        <v>23</v>
      </c>
      <c r="H7099" t="s">
        <v>45</v>
      </c>
      <c r="J7099" t="s">
        <v>24</v>
      </c>
      <c r="K7099" t="s">
        <v>32</v>
      </c>
      <c r="L7099" t="s">
        <v>26</v>
      </c>
      <c r="M7099" t="s">
        <v>32</v>
      </c>
      <c r="N7099" t="s">
        <v>26</v>
      </c>
      <c r="O7099" t="s">
        <v>32</v>
      </c>
      <c r="P7099" t="s">
        <v>26</v>
      </c>
      <c r="R7099" t="s">
        <v>27</v>
      </c>
      <c r="S7099" t="s">
        <v>19167</v>
      </c>
      <c r="T7099" t="s">
        <v>13677</v>
      </c>
      <c r="U7099" t="str">
        <f>RIGHT(T7099,LEN(T7099)-FIND("[",T7099))</f>
        <v>-123.10664337277971, 49.28081148285948]}</v>
      </c>
      <c r="V7099" t="str">
        <f>LEFT(U7099,FIND(",",U7099)-1)</f>
        <v>-123.10664337277971</v>
      </c>
      <c r="W7099" s="2">
        <f>VALUE(V7099)</f>
        <v>-123.106643372779</v>
      </c>
      <c r="X7099" t="str">
        <f>MID(U7099,FIND(" ",U7099)+1,FIND("]",U7099)-FIND(" ",U7099)-1)</f>
        <v>49.28081148285948</v>
      </c>
      <c r="Y7099" s="2">
        <f>VALUE(X7099)</f>
        <v>49.280811482859399</v>
      </c>
      <c r="Z7099" t="s">
        <v>30</v>
      </c>
      <c r="AA7099" t="s">
        <v>19168</v>
      </c>
      <c r="AB7099" t="s">
        <v>27353</v>
      </c>
      <c r="AC7099" t="str">
        <f>LEFT(AB7099,FIND(" ",AB7099)-1)</f>
        <v>68</v>
      </c>
      <c r="AD7099" t="str">
        <f>MID(AB7099,FIND(" ",AB7099)+1,FIND(",",AB7099)-FIND(" ",AB7099)-1)</f>
        <v>W Pender St</v>
      </c>
    </row>
    <row r="7100" spans="1:30" hidden="1" x14ac:dyDescent="0.3">
      <c r="A7100" t="s">
        <v>21</v>
      </c>
      <c r="B7100">
        <f>IF(A7100="twin",2,1)</f>
        <v>2</v>
      </c>
      <c r="C7100" t="s">
        <v>52</v>
      </c>
      <c r="D7100" t="s">
        <v>23</v>
      </c>
      <c r="E7100" t="s">
        <v>52</v>
      </c>
      <c r="F7100" t="s">
        <v>23</v>
      </c>
      <c r="G7100" t="s">
        <v>52</v>
      </c>
      <c r="H7100" t="s">
        <v>23</v>
      </c>
      <c r="J7100" t="s">
        <v>24</v>
      </c>
      <c r="K7100" t="s">
        <v>32</v>
      </c>
      <c r="L7100" t="s">
        <v>26</v>
      </c>
      <c r="M7100" t="s">
        <v>32</v>
      </c>
      <c r="N7100" t="s">
        <v>26</v>
      </c>
      <c r="O7100" t="s">
        <v>32</v>
      </c>
      <c r="P7100" t="s">
        <v>26</v>
      </c>
      <c r="R7100" t="s">
        <v>27</v>
      </c>
      <c r="S7100" t="s">
        <v>19169</v>
      </c>
      <c r="T7100" t="s">
        <v>19170</v>
      </c>
      <c r="U7100" t="str">
        <f>RIGHT(T7100,LEN(T7100)-FIND("[",T7100))</f>
        <v>-123.14686367730913, 49.270623623489456]}</v>
      </c>
      <c r="V7100" t="str">
        <f>LEFT(U7100,FIND(",",U7100)-1)</f>
        <v>-123.14686367730913</v>
      </c>
      <c r="W7100" s="2">
        <f>VALUE(V7100)</f>
        <v>-123.146863677309</v>
      </c>
      <c r="X7100" t="str">
        <f>MID(U7100,FIND(" ",U7100)+1,FIND("]",U7100)-FIND(" ",U7100)-1)</f>
        <v>49.270623623489456</v>
      </c>
      <c r="Y7100" s="2">
        <f>VALUE(X7100)</f>
        <v>49.270623623489399</v>
      </c>
      <c r="Z7100" t="s">
        <v>79</v>
      </c>
      <c r="AA7100" t="s">
        <v>19171</v>
      </c>
      <c r="AB7100" t="s">
        <v>29554</v>
      </c>
      <c r="AC7100" t="str">
        <f>LEFT(AB7100,FIND(" ",AB7100)-1)</f>
        <v>1-1864</v>
      </c>
      <c r="AD7100" t="str">
        <f>MID(AB7100,FIND(" ",AB7100)+1,FIND(",",AB7100)-FIND(" ",AB7100)-1)</f>
        <v>W 1st Ave</v>
      </c>
    </row>
    <row r="7101" spans="1:30" hidden="1" x14ac:dyDescent="0.3">
      <c r="A7101" t="s">
        <v>21</v>
      </c>
      <c r="B7101">
        <f>IF(A7101="twin",2,1)</f>
        <v>2</v>
      </c>
      <c r="C7101" t="s">
        <v>45</v>
      </c>
      <c r="D7101" t="s">
        <v>22</v>
      </c>
      <c r="E7101" t="s">
        <v>45</v>
      </c>
      <c r="F7101" t="s">
        <v>22</v>
      </c>
      <c r="G7101" t="s">
        <v>45</v>
      </c>
      <c r="H7101" t="s">
        <v>22</v>
      </c>
      <c r="J7101" t="s">
        <v>24</v>
      </c>
      <c r="K7101" t="s">
        <v>32</v>
      </c>
      <c r="L7101" t="s">
        <v>26</v>
      </c>
      <c r="M7101" t="s">
        <v>26</v>
      </c>
      <c r="N7101" t="s">
        <v>26</v>
      </c>
      <c r="O7101" t="s">
        <v>26</v>
      </c>
      <c r="P7101" t="s">
        <v>26</v>
      </c>
      <c r="R7101" t="s">
        <v>53</v>
      </c>
      <c r="S7101" t="s">
        <v>19172</v>
      </c>
      <c r="T7101" t="s">
        <v>7273</v>
      </c>
      <c r="U7101" t="str">
        <f>RIGHT(T7101,LEN(T7101)-FIND("[",T7101))</f>
        <v>-123.13916339584165, 49.26177710661758]}</v>
      </c>
      <c r="V7101" t="str">
        <f>LEFT(U7101,FIND(",",U7101)-1)</f>
        <v>-123.13916339584165</v>
      </c>
      <c r="W7101" s="2">
        <f>VALUE(V7101)</f>
        <v>-123.139163395841</v>
      </c>
      <c r="X7101" t="str">
        <f>MID(U7101,FIND(" ",U7101)+1,FIND("]",U7101)-FIND(" ",U7101)-1)</f>
        <v>49.26177710661758</v>
      </c>
      <c r="Y7101" s="2">
        <f>VALUE(X7101)</f>
        <v>49.261777106617501</v>
      </c>
      <c r="Z7101" t="s">
        <v>43</v>
      </c>
      <c r="AA7101" t="s">
        <v>19173</v>
      </c>
      <c r="AB7101" t="s">
        <v>27720</v>
      </c>
      <c r="AC7101" t="str">
        <f>LEFT(AB7101,FIND(" ",AB7101)-1)</f>
        <v>2695</v>
      </c>
      <c r="AD7101" t="str">
        <f>MID(AB7101,FIND(" ",AB7101)+1,FIND(",",AB7101)-FIND(" ",AB7101)-1)</f>
        <v>Granville St</v>
      </c>
    </row>
    <row r="7102" spans="1:30" hidden="1" x14ac:dyDescent="0.3">
      <c r="A7102" t="s">
        <v>21</v>
      </c>
      <c r="B7102">
        <f>IF(A7102="twin",2,1)</f>
        <v>2</v>
      </c>
      <c r="C7102" t="s">
        <v>52</v>
      </c>
      <c r="D7102" t="s">
        <v>23</v>
      </c>
      <c r="E7102" t="s">
        <v>52</v>
      </c>
      <c r="F7102" t="s">
        <v>23</v>
      </c>
      <c r="G7102" t="s">
        <v>52</v>
      </c>
      <c r="H7102" t="s">
        <v>23</v>
      </c>
      <c r="J7102" t="s">
        <v>24</v>
      </c>
      <c r="K7102" t="s">
        <v>32</v>
      </c>
      <c r="L7102" t="s">
        <v>26</v>
      </c>
      <c r="M7102" t="s">
        <v>32</v>
      </c>
      <c r="N7102" t="s">
        <v>26</v>
      </c>
      <c r="O7102" t="s">
        <v>32</v>
      </c>
      <c r="P7102" t="s">
        <v>26</v>
      </c>
      <c r="R7102" t="s">
        <v>27</v>
      </c>
      <c r="S7102" t="s">
        <v>19174</v>
      </c>
      <c r="T7102" t="s">
        <v>15767</v>
      </c>
      <c r="U7102" t="str">
        <f>RIGHT(T7102,LEN(T7102)-FIND("[",T7102))</f>
        <v>-123.14704192516942, 49.27074717070021]}</v>
      </c>
      <c r="V7102" t="str">
        <f>LEFT(U7102,FIND(",",U7102)-1)</f>
        <v>-123.14704192516942</v>
      </c>
      <c r="W7102" s="2">
        <f>VALUE(V7102)</f>
        <v>-123.14704192516901</v>
      </c>
      <c r="X7102" t="str">
        <f>MID(U7102,FIND(" ",U7102)+1,FIND("]",U7102)-FIND(" ",U7102)-1)</f>
        <v>49.27074717070021</v>
      </c>
      <c r="Y7102" s="2">
        <f>VALUE(X7102)</f>
        <v>49.270747170700197</v>
      </c>
      <c r="Z7102" t="s">
        <v>79</v>
      </c>
      <c r="AA7102" t="s">
        <v>19175</v>
      </c>
      <c r="AB7102" t="s">
        <v>29143</v>
      </c>
      <c r="AC7102" t="str">
        <f>LEFT(AB7102,FIND(" ",AB7102)-1)</f>
        <v>1815</v>
      </c>
      <c r="AD7102" t="str">
        <f>MID(AB7102,FIND(" ",AB7102)+1,FIND(",",AB7102)-FIND(" ",AB7102)-1)</f>
        <v>W 1st Ave</v>
      </c>
    </row>
    <row r="7103" spans="1:30" hidden="1" x14ac:dyDescent="0.3">
      <c r="A7103" t="s">
        <v>21</v>
      </c>
      <c r="B7103">
        <f>IF(A7103="twin",2,1)</f>
        <v>2</v>
      </c>
      <c r="C7103" t="s">
        <v>45</v>
      </c>
      <c r="D7103" t="s">
        <v>45</v>
      </c>
      <c r="E7103" t="s">
        <v>45</v>
      </c>
      <c r="F7103" t="s">
        <v>45</v>
      </c>
      <c r="G7103" t="s">
        <v>45</v>
      </c>
      <c r="H7103" t="s">
        <v>45</v>
      </c>
      <c r="J7103" t="s">
        <v>24</v>
      </c>
      <c r="K7103" t="s">
        <v>25</v>
      </c>
      <c r="L7103" t="s">
        <v>26</v>
      </c>
      <c r="M7103" t="s">
        <v>25</v>
      </c>
      <c r="N7103" t="s">
        <v>26</v>
      </c>
      <c r="O7103" t="s">
        <v>25</v>
      </c>
      <c r="P7103" t="s">
        <v>26</v>
      </c>
      <c r="R7103" t="s">
        <v>27</v>
      </c>
      <c r="S7103" t="s">
        <v>19176</v>
      </c>
      <c r="T7103" t="s">
        <v>19177</v>
      </c>
      <c r="U7103" t="str">
        <f>RIGHT(T7103,LEN(T7103)-FIND("[",T7103))</f>
        <v>-123.14333991875814, 49.26745778058222]}</v>
      </c>
      <c r="V7103" t="str">
        <f>LEFT(U7103,FIND(",",U7103)-1)</f>
        <v>-123.14333991875814</v>
      </c>
      <c r="W7103" s="2">
        <f>VALUE(V7103)</f>
        <v>-123.143339918758</v>
      </c>
      <c r="X7103" t="str">
        <f>MID(U7103,FIND(" ",U7103)+1,FIND("]",U7103)-FIND(" ",U7103)-1)</f>
        <v>49.26745778058222</v>
      </c>
      <c r="Y7103" s="2">
        <f>VALUE(X7103)</f>
        <v>49.267457780582198</v>
      </c>
      <c r="Z7103" t="s">
        <v>43</v>
      </c>
      <c r="AA7103" t="s">
        <v>19178</v>
      </c>
      <c r="AB7103" t="s">
        <v>26209</v>
      </c>
      <c r="AC7103" t="str">
        <f>LEFT(AB7103,FIND(" ",AB7103)-1)</f>
        <v>2058</v>
      </c>
      <c r="AD7103" t="str">
        <f>MID(AB7103,FIND(" ",AB7103)+1,FIND(",",AB7103)-FIND(" ",AB7103)-1)</f>
        <v>Pine St</v>
      </c>
    </row>
    <row r="7104" spans="1:30" hidden="1" x14ac:dyDescent="0.3">
      <c r="A7104" t="s">
        <v>21</v>
      </c>
      <c r="B7104">
        <f>IF(A7104="twin",2,1)</f>
        <v>2</v>
      </c>
      <c r="C7104" t="s">
        <v>2032</v>
      </c>
      <c r="D7104" t="s">
        <v>52</v>
      </c>
      <c r="E7104" t="s">
        <v>2032</v>
      </c>
      <c r="F7104" t="s">
        <v>52</v>
      </c>
      <c r="G7104" t="s">
        <v>2032</v>
      </c>
      <c r="H7104" t="s">
        <v>52</v>
      </c>
      <c r="J7104" t="s">
        <v>24</v>
      </c>
      <c r="K7104" t="s">
        <v>32</v>
      </c>
      <c r="L7104" t="s">
        <v>26</v>
      </c>
      <c r="M7104" t="s">
        <v>32</v>
      </c>
      <c r="N7104" t="s">
        <v>26</v>
      </c>
      <c r="O7104" t="s">
        <v>32</v>
      </c>
      <c r="P7104" t="s">
        <v>26</v>
      </c>
      <c r="R7104" t="s">
        <v>53</v>
      </c>
      <c r="S7104" t="s">
        <v>19179</v>
      </c>
      <c r="T7104" t="s">
        <v>7181</v>
      </c>
      <c r="U7104" t="str">
        <f>RIGHT(T7104,LEN(T7104)-FIND("[",T7104))</f>
        <v>-123.11324389284648, 49.28608150261594]}</v>
      </c>
      <c r="V7104" t="str">
        <f>LEFT(U7104,FIND(",",U7104)-1)</f>
        <v>-123.11324389284648</v>
      </c>
      <c r="W7104" s="2">
        <f>VALUE(V7104)</f>
        <v>-123.113243892846</v>
      </c>
      <c r="X7104" t="str">
        <f>MID(U7104,FIND(" ",U7104)+1,FIND("]",U7104)-FIND(" ",U7104)-1)</f>
        <v>49.28608150261594</v>
      </c>
      <c r="Y7104" s="2">
        <f>VALUE(X7104)</f>
        <v>49.2860815026159</v>
      </c>
      <c r="Z7104" t="s">
        <v>30</v>
      </c>
      <c r="AA7104" t="s">
        <v>19180</v>
      </c>
      <c r="AB7104" t="s">
        <v>27697</v>
      </c>
      <c r="AC7104" t="str">
        <f>LEFT(AB7104,FIND(" ",AB7104)-1)</f>
        <v>700</v>
      </c>
      <c r="AD7104" t="str">
        <f>MID(AB7104,FIND(" ",AB7104)+1,FIND(",",AB7104)-FIND(" ",AB7104)-1)</f>
        <v>W Cordova St</v>
      </c>
    </row>
    <row r="7105" spans="1:30" hidden="1" x14ac:dyDescent="0.3">
      <c r="A7105" t="s">
        <v>63</v>
      </c>
      <c r="B7105">
        <f>IF(A7105="twin",2,1)</f>
        <v>1</v>
      </c>
      <c r="C7105" t="s">
        <v>52</v>
      </c>
      <c r="D7105" t="s">
        <v>1635</v>
      </c>
      <c r="E7105" t="s">
        <v>52</v>
      </c>
      <c r="F7105" t="s">
        <v>1635</v>
      </c>
      <c r="G7105" t="s">
        <v>52</v>
      </c>
      <c r="H7105" t="s">
        <v>1635</v>
      </c>
      <c r="J7105" t="s">
        <v>24</v>
      </c>
      <c r="K7105" t="s">
        <v>32</v>
      </c>
      <c r="L7105" t="s">
        <v>26</v>
      </c>
      <c r="M7105" t="s">
        <v>32</v>
      </c>
      <c r="N7105" t="s">
        <v>26</v>
      </c>
      <c r="O7105" t="s">
        <v>32</v>
      </c>
      <c r="P7105" t="s">
        <v>26</v>
      </c>
      <c r="R7105" t="s">
        <v>53</v>
      </c>
      <c r="S7105" t="s">
        <v>19181</v>
      </c>
      <c r="T7105" t="s">
        <v>19182</v>
      </c>
      <c r="U7105" t="str">
        <f>RIGHT(T7105,LEN(T7105)-FIND("[",T7105))</f>
        <v>-123.1197891055293, 49.27686496437545]}</v>
      </c>
      <c r="V7105" t="str">
        <f>LEFT(U7105,FIND(",",U7105)-1)</f>
        <v>-123.1197891055293</v>
      </c>
      <c r="W7105" s="2">
        <f>VALUE(V7105)</f>
        <v>-123.11978910552899</v>
      </c>
      <c r="X7105" t="str">
        <f>MID(U7105,FIND(" ",U7105)+1,FIND("]",U7105)-FIND(" ",U7105)-1)</f>
        <v>49.27686496437545</v>
      </c>
      <c r="Y7105" s="2">
        <f>VALUE(X7105)</f>
        <v>49.276864964375399</v>
      </c>
      <c r="Z7105" t="s">
        <v>30</v>
      </c>
      <c r="AA7105" t="s">
        <v>19183</v>
      </c>
      <c r="AB7105" t="s">
        <v>29555</v>
      </c>
      <c r="AC7105" t="str">
        <f>LEFT(AB7105,FIND(" ",AB7105)-1)</f>
        <v>1007</v>
      </c>
      <c r="AD7105" t="str">
        <f>MID(AB7105,FIND(" ",AB7105)+1,FIND(",",AB7105)-FIND(" ",AB7105)-1)</f>
        <v>Hamilton St</v>
      </c>
    </row>
    <row r="7106" spans="1:30" hidden="1" x14ac:dyDescent="0.3">
      <c r="A7106" t="s">
        <v>21</v>
      </c>
      <c r="B7106">
        <f>IF(A7106="twin",2,1)</f>
        <v>2</v>
      </c>
      <c r="C7106" t="s">
        <v>22</v>
      </c>
      <c r="D7106" t="s">
        <v>22</v>
      </c>
      <c r="E7106" t="s">
        <v>22</v>
      </c>
      <c r="F7106" t="s">
        <v>22</v>
      </c>
      <c r="G7106" t="s">
        <v>22</v>
      </c>
      <c r="H7106" t="s">
        <v>22</v>
      </c>
      <c r="J7106" t="s">
        <v>24</v>
      </c>
      <c r="K7106" t="s">
        <v>32</v>
      </c>
      <c r="L7106" t="s">
        <v>26</v>
      </c>
      <c r="M7106" t="s">
        <v>32</v>
      </c>
      <c r="N7106" t="s">
        <v>26</v>
      </c>
      <c r="O7106" t="s">
        <v>32</v>
      </c>
      <c r="P7106" t="s">
        <v>26</v>
      </c>
      <c r="R7106" t="s">
        <v>27</v>
      </c>
      <c r="S7106" t="s">
        <v>19184</v>
      </c>
      <c r="T7106" t="s">
        <v>9200</v>
      </c>
      <c r="U7106" t="str">
        <f>RIGHT(T7106,LEN(T7106)-FIND("[",T7106))</f>
        <v>-123.11594116833763, 49.25579033328633]}</v>
      </c>
      <c r="V7106" t="str">
        <f>LEFT(U7106,FIND(",",U7106)-1)</f>
        <v>-123.11594116833763</v>
      </c>
      <c r="W7106" s="2">
        <f>VALUE(V7106)</f>
        <v>-123.115941168337</v>
      </c>
      <c r="X7106" t="str">
        <f>MID(U7106,FIND(" ",U7106)+1,FIND("]",U7106)-FIND(" ",U7106)-1)</f>
        <v>49.25579033328633</v>
      </c>
      <c r="Y7106" s="2">
        <f>VALUE(X7106)</f>
        <v>49.255790333286299</v>
      </c>
      <c r="Z7106" t="s">
        <v>1091</v>
      </c>
      <c r="AA7106" t="s">
        <v>19185</v>
      </c>
      <c r="AB7106" t="s">
        <v>28141</v>
      </c>
      <c r="AC7106" t="str">
        <f>LEFT(AB7106,FIND(" ",AB7106)-1)</f>
        <v>540</v>
      </c>
      <c r="AD7106" t="str">
        <f>MID(AB7106,FIND(" ",AB7106)+1,FIND(",",AB7106)-FIND(" ",AB7106)-1)</f>
        <v>W 17th Ave</v>
      </c>
    </row>
    <row r="7107" spans="1:30" hidden="1" x14ac:dyDescent="0.3">
      <c r="A7107" t="s">
        <v>63</v>
      </c>
      <c r="B7107">
        <f>IF(A7107="twin",2,1)</f>
        <v>1</v>
      </c>
      <c r="C7107" t="s">
        <v>22</v>
      </c>
      <c r="D7107" t="s">
        <v>22</v>
      </c>
      <c r="E7107" t="s">
        <v>22</v>
      </c>
      <c r="F7107" t="s">
        <v>22</v>
      </c>
      <c r="G7107" t="s">
        <v>22</v>
      </c>
      <c r="H7107" t="s">
        <v>22</v>
      </c>
      <c r="J7107" t="s">
        <v>24</v>
      </c>
      <c r="K7107" t="s">
        <v>32</v>
      </c>
      <c r="L7107" t="s">
        <v>26</v>
      </c>
      <c r="M7107" t="s">
        <v>32</v>
      </c>
      <c r="N7107" t="s">
        <v>26</v>
      </c>
      <c r="O7107" t="s">
        <v>32</v>
      </c>
      <c r="P7107" t="s">
        <v>26</v>
      </c>
      <c r="R7107" t="s">
        <v>27</v>
      </c>
      <c r="S7107" t="s">
        <v>19186</v>
      </c>
      <c r="T7107" t="s">
        <v>19187</v>
      </c>
      <c r="U7107" t="str">
        <f>RIGHT(T7107,LEN(T7107)-FIND("[",T7107))</f>
        <v>-123.1431259947748, 49.26463984835534]}</v>
      </c>
      <c r="V7107" t="str">
        <f>LEFT(U7107,FIND(",",U7107)-1)</f>
        <v>-123.1431259947748</v>
      </c>
      <c r="W7107" s="2">
        <f>VALUE(V7107)</f>
        <v>-123.143125994774</v>
      </c>
      <c r="X7107" t="str">
        <f>MID(U7107,FIND(" ",U7107)+1,FIND("]",U7107)-FIND(" ",U7107)-1)</f>
        <v>49.26463984835534</v>
      </c>
      <c r="Y7107" s="2">
        <f>VALUE(X7107)</f>
        <v>49.264639848355301</v>
      </c>
      <c r="Z7107" t="s">
        <v>43</v>
      </c>
      <c r="AA7107" t="s">
        <v>19188</v>
      </c>
      <c r="AB7107" t="s">
        <v>29556</v>
      </c>
      <c r="AC7107" t="str">
        <f>LEFT(AB7107,FIND(" ",AB7107)-1)</f>
        <v>1689</v>
      </c>
      <c r="AD7107" t="str">
        <f>MID(AB7107,FIND(" ",AB7107)+1,FIND(",",AB7107)-FIND(" ",AB7107)-1)</f>
        <v>W 8th Ave</v>
      </c>
    </row>
    <row r="7108" spans="1:30" hidden="1" x14ac:dyDescent="0.3">
      <c r="A7108" t="s">
        <v>21</v>
      </c>
      <c r="B7108">
        <f>IF(A7108="twin",2,1)</f>
        <v>2</v>
      </c>
      <c r="C7108" t="s">
        <v>40</v>
      </c>
      <c r="D7108" t="s">
        <v>1635</v>
      </c>
      <c r="E7108" t="s">
        <v>40</v>
      </c>
      <c r="F7108" t="s">
        <v>1635</v>
      </c>
      <c r="G7108" t="s">
        <v>40</v>
      </c>
      <c r="H7108" t="s">
        <v>1635</v>
      </c>
      <c r="K7108" t="s">
        <v>32</v>
      </c>
      <c r="L7108" t="s">
        <v>26</v>
      </c>
      <c r="M7108" t="s">
        <v>32</v>
      </c>
      <c r="N7108" t="s">
        <v>26</v>
      </c>
      <c r="O7108" t="s">
        <v>32</v>
      </c>
      <c r="P7108" t="s">
        <v>26</v>
      </c>
      <c r="R7108" t="s">
        <v>27</v>
      </c>
      <c r="S7108" t="s">
        <v>19189</v>
      </c>
      <c r="T7108" t="s">
        <v>10717</v>
      </c>
      <c r="U7108" t="str">
        <f>RIGHT(T7108,LEN(T7108)-FIND("[",T7108))</f>
        <v>-123.11942549393403, 49.27624008535636]}</v>
      </c>
      <c r="V7108" t="str">
        <f>LEFT(U7108,FIND(",",U7108)-1)</f>
        <v>-123.11942549393403</v>
      </c>
      <c r="W7108" s="2">
        <f>VALUE(V7108)</f>
        <v>-123.119425493934</v>
      </c>
      <c r="X7108" t="str">
        <f>MID(U7108,FIND(" ",U7108)+1,FIND("]",U7108)-FIND(" ",U7108)-1)</f>
        <v>49.27624008535636</v>
      </c>
      <c r="Y7108" s="2">
        <f>VALUE(X7108)</f>
        <v>49.276240085356299</v>
      </c>
      <c r="Z7108" t="s">
        <v>30</v>
      </c>
      <c r="AA7108" t="s">
        <v>19190</v>
      </c>
      <c r="AB7108" t="s">
        <v>28411</v>
      </c>
      <c r="AC7108" t="str">
        <f>LEFT(AB7108,FIND(" ",AB7108)-1)</f>
        <v>155-1020</v>
      </c>
      <c r="AD7108" t="str">
        <f>MID(AB7108,FIND(" ",AB7108)+1,FIND(",",AB7108)-FIND(" ",AB7108)-1)</f>
        <v>Mainland St</v>
      </c>
    </row>
    <row r="7109" spans="1:30" hidden="1" x14ac:dyDescent="0.3">
      <c r="A7109" t="s">
        <v>21</v>
      </c>
      <c r="B7109">
        <f>IF(A7109="twin",2,1)</f>
        <v>2</v>
      </c>
      <c r="C7109" t="s">
        <v>40</v>
      </c>
      <c r="D7109" t="s">
        <v>1635</v>
      </c>
      <c r="E7109" t="s">
        <v>40</v>
      </c>
      <c r="F7109" t="s">
        <v>1635</v>
      </c>
      <c r="G7109" t="s">
        <v>40</v>
      </c>
      <c r="H7109" t="s">
        <v>1635</v>
      </c>
      <c r="K7109" t="s">
        <v>32</v>
      </c>
      <c r="L7109" t="s">
        <v>26</v>
      </c>
      <c r="M7109" t="s">
        <v>32</v>
      </c>
      <c r="N7109" t="s">
        <v>26</v>
      </c>
      <c r="O7109" t="s">
        <v>32</v>
      </c>
      <c r="P7109" t="s">
        <v>26</v>
      </c>
      <c r="R7109" t="s">
        <v>27</v>
      </c>
      <c r="S7109" t="s">
        <v>19191</v>
      </c>
      <c r="T7109" t="s">
        <v>10712</v>
      </c>
      <c r="U7109" t="str">
        <f>RIGHT(T7109,LEN(T7109)-FIND("[",T7109))</f>
        <v>-123.119550730856, 49.27615690328896]}</v>
      </c>
      <c r="V7109" t="str">
        <f>LEFT(U7109,FIND(",",U7109)-1)</f>
        <v>-123.119550730856</v>
      </c>
      <c r="W7109" s="2">
        <f>VALUE(V7109)</f>
        <v>-123.11955073085601</v>
      </c>
      <c r="X7109" t="str">
        <f>MID(U7109,FIND(" ",U7109)+1,FIND("]",U7109)-FIND(" ",U7109)-1)</f>
        <v>49.27615690328896</v>
      </c>
      <c r="Y7109" s="2">
        <f>VALUE(X7109)</f>
        <v>49.2761569032889</v>
      </c>
      <c r="Z7109" t="s">
        <v>30</v>
      </c>
      <c r="AA7109" t="s">
        <v>19192</v>
      </c>
      <c r="AB7109" t="s">
        <v>28410</v>
      </c>
      <c r="AC7109" t="str">
        <f>LEFT(AB7109,FIND(" ",AB7109)-1)</f>
        <v>1018</v>
      </c>
      <c r="AD7109" t="str">
        <f>MID(AB7109,FIND(" ",AB7109)+1,FIND(",",AB7109)-FIND(" ",AB7109)-1)</f>
        <v>Mainland St</v>
      </c>
    </row>
    <row r="7110" spans="1:30" hidden="1" x14ac:dyDescent="0.3">
      <c r="A7110" t="s">
        <v>63</v>
      </c>
      <c r="B7110">
        <f>IF(A7110="twin",2,1)</f>
        <v>1</v>
      </c>
      <c r="C7110" t="s">
        <v>22</v>
      </c>
      <c r="D7110" t="s">
        <v>22</v>
      </c>
      <c r="E7110" t="s">
        <v>22</v>
      </c>
      <c r="F7110" t="s">
        <v>22</v>
      </c>
      <c r="G7110" t="s">
        <v>22</v>
      </c>
      <c r="H7110" t="s">
        <v>22</v>
      </c>
      <c r="J7110" t="s">
        <v>24</v>
      </c>
      <c r="K7110" t="s">
        <v>32</v>
      </c>
      <c r="L7110" t="s">
        <v>26</v>
      </c>
      <c r="M7110" t="s">
        <v>32</v>
      </c>
      <c r="N7110" t="s">
        <v>26</v>
      </c>
      <c r="O7110" t="s">
        <v>32</v>
      </c>
      <c r="P7110" t="s">
        <v>26</v>
      </c>
      <c r="R7110" t="s">
        <v>53</v>
      </c>
      <c r="S7110" t="s">
        <v>19193</v>
      </c>
      <c r="T7110" t="s">
        <v>19194</v>
      </c>
      <c r="U7110" t="str">
        <f>RIGHT(T7110,LEN(T7110)-FIND("[",T7110))</f>
        <v>-123.10076051854215, 49.25338211218513]}</v>
      </c>
      <c r="V7110" t="str">
        <f>LEFT(U7110,FIND(",",U7110)-1)</f>
        <v>-123.10076051854215</v>
      </c>
      <c r="W7110" s="2">
        <f>VALUE(V7110)</f>
        <v>-123.100760518542</v>
      </c>
      <c r="X7110" t="str">
        <f>MID(U7110,FIND(" ",U7110)+1,FIND("]",U7110)-FIND(" ",U7110)-1)</f>
        <v>49.25338211218513</v>
      </c>
      <c r="Y7110" s="2">
        <f>VALUE(X7110)</f>
        <v>49.253382112185101</v>
      </c>
      <c r="Z7110" t="s">
        <v>794</v>
      </c>
      <c r="AA7110" t="s">
        <v>19195</v>
      </c>
      <c r="AB7110" t="s">
        <v>29557</v>
      </c>
      <c r="AC7110" t="str">
        <f>LEFT(AB7110,FIND(" ",AB7110)-1)</f>
        <v>3535</v>
      </c>
      <c r="AD7110" t="str">
        <f>MID(AB7110,FIND(" ",AB7110)+1,FIND(",",AB7110)-FIND(" ",AB7110)-1)</f>
        <v>Main St</v>
      </c>
    </row>
    <row r="7111" spans="1:30" hidden="1" x14ac:dyDescent="0.3">
      <c r="A7111" t="s">
        <v>616</v>
      </c>
      <c r="B7111">
        <f>IF(A7111="twin",2,1)</f>
        <v>1</v>
      </c>
      <c r="C7111" t="s">
        <v>45</v>
      </c>
      <c r="D7111" t="s">
        <v>22</v>
      </c>
      <c r="E7111" t="s">
        <v>45</v>
      </c>
      <c r="F7111" t="s">
        <v>22</v>
      </c>
      <c r="G7111" t="s">
        <v>45</v>
      </c>
      <c r="H7111" t="s">
        <v>22</v>
      </c>
      <c r="I7111" t="s">
        <v>22</v>
      </c>
      <c r="J7111" t="s">
        <v>24</v>
      </c>
      <c r="K7111" t="s">
        <v>617</v>
      </c>
      <c r="L7111" t="s">
        <v>617</v>
      </c>
      <c r="M7111" t="s">
        <v>617</v>
      </c>
      <c r="N7111" t="s">
        <v>617</v>
      </c>
      <c r="O7111" t="s">
        <v>617</v>
      </c>
      <c r="P7111" t="s">
        <v>617</v>
      </c>
      <c r="Q7111" t="s">
        <v>130</v>
      </c>
      <c r="R7111" t="s">
        <v>53</v>
      </c>
      <c r="S7111" t="s">
        <v>19196</v>
      </c>
      <c r="T7111" t="s">
        <v>19197</v>
      </c>
      <c r="U7111" t="str">
        <f>RIGHT(T7111,LEN(T7111)-FIND("[",T7111))</f>
        <v>-123.09284374303736, 49.28403346712831]}</v>
      </c>
      <c r="V7111" t="str">
        <f>LEFT(U7111,FIND(",",U7111)-1)</f>
        <v>-123.09284374303736</v>
      </c>
      <c r="W7111" s="2">
        <f>VALUE(V7111)</f>
        <v>-123.09284374303699</v>
      </c>
      <c r="X7111" t="str">
        <f>MID(U7111,FIND(" ",U7111)+1,FIND("]",U7111)-FIND(" ",U7111)-1)</f>
        <v>49.28403346712831</v>
      </c>
      <c r="Y7111" s="2">
        <f>VALUE(X7111)</f>
        <v>49.284033467128303</v>
      </c>
      <c r="Z7111" t="s">
        <v>552</v>
      </c>
      <c r="AA7111" t="s">
        <v>19198</v>
      </c>
      <c r="AB7111" t="s">
        <v>29558</v>
      </c>
      <c r="AC7111" t="str">
        <f>LEFT(AB7111,FIND(" ",AB7111)-1)</f>
        <v>505</v>
      </c>
      <c r="AD7111" t="str">
        <f>MID(AB7111,FIND(" ",AB7111)+1,FIND(",",AB7111)-FIND(" ",AB7111)-1)</f>
        <v>Alexander St</v>
      </c>
    </row>
    <row r="7112" spans="1:30" hidden="1" x14ac:dyDescent="0.3">
      <c r="A7112" t="s">
        <v>247</v>
      </c>
      <c r="B7112">
        <f>IF(A7112="twin",2,1)</f>
        <v>1</v>
      </c>
      <c r="C7112" t="s">
        <v>22</v>
      </c>
      <c r="D7112" t="s">
        <v>22</v>
      </c>
      <c r="E7112" t="s">
        <v>22</v>
      </c>
      <c r="F7112" t="s">
        <v>22</v>
      </c>
      <c r="G7112" t="s">
        <v>22</v>
      </c>
      <c r="H7112" t="s">
        <v>22</v>
      </c>
      <c r="J7112" t="s">
        <v>24</v>
      </c>
      <c r="K7112" t="s">
        <v>26</v>
      </c>
      <c r="L7112" t="s">
        <v>26</v>
      </c>
      <c r="M7112" t="s">
        <v>26</v>
      </c>
      <c r="N7112" t="s">
        <v>26</v>
      </c>
      <c r="O7112" t="s">
        <v>26</v>
      </c>
      <c r="P7112" t="s">
        <v>26</v>
      </c>
      <c r="R7112" t="s">
        <v>53</v>
      </c>
      <c r="S7112" t="s">
        <v>19199</v>
      </c>
      <c r="T7112" t="s">
        <v>19200</v>
      </c>
      <c r="U7112" t="str">
        <f>RIGHT(T7112,LEN(T7112)-FIND("[",T7112))</f>
        <v>-123.10114603810943, 49.25013719791347]}</v>
      </c>
      <c r="V7112" t="str">
        <f>LEFT(U7112,FIND(",",U7112)-1)</f>
        <v>-123.10114603810943</v>
      </c>
      <c r="W7112" s="2">
        <f>VALUE(V7112)</f>
        <v>-123.10114603810899</v>
      </c>
      <c r="X7112" t="str">
        <f>MID(U7112,FIND(" ",U7112)+1,FIND("]",U7112)-FIND(" ",U7112)-1)</f>
        <v>49.25013719791347</v>
      </c>
      <c r="Y7112" s="2">
        <f>VALUE(X7112)</f>
        <v>49.250137197913403</v>
      </c>
      <c r="Z7112" t="s">
        <v>794</v>
      </c>
      <c r="AA7112" t="s">
        <v>19201</v>
      </c>
      <c r="AB7112" t="s">
        <v>29559</v>
      </c>
      <c r="AC7112" t="str">
        <f>LEFT(AB7112,FIND(" ",AB7112)-1)</f>
        <v>3917</v>
      </c>
      <c r="AD7112" t="str">
        <f>MID(AB7112,FIND(" ",AB7112)+1,FIND(",",AB7112)-FIND(" ",AB7112)-1)</f>
        <v>Main St</v>
      </c>
    </row>
    <row r="7113" spans="1:30" hidden="1" x14ac:dyDescent="0.3">
      <c r="A7113" t="s">
        <v>63</v>
      </c>
      <c r="B7113">
        <f>IF(A7113="twin",2,1)</f>
        <v>1</v>
      </c>
      <c r="C7113" t="s">
        <v>23</v>
      </c>
      <c r="D7113" t="s">
        <v>45</v>
      </c>
      <c r="E7113" t="s">
        <v>23</v>
      </c>
      <c r="F7113" t="s">
        <v>45</v>
      </c>
      <c r="G7113" t="s">
        <v>23</v>
      </c>
      <c r="H7113" t="s">
        <v>45</v>
      </c>
      <c r="J7113" t="s">
        <v>24</v>
      </c>
      <c r="K7113" t="s">
        <v>32</v>
      </c>
      <c r="L7113" t="s">
        <v>26</v>
      </c>
      <c r="M7113" t="s">
        <v>32</v>
      </c>
      <c r="N7113" t="s">
        <v>26</v>
      </c>
      <c r="O7113" t="s">
        <v>32</v>
      </c>
      <c r="P7113" t="s">
        <v>26</v>
      </c>
      <c r="R7113" t="s">
        <v>27</v>
      </c>
      <c r="S7113" t="s">
        <v>19202</v>
      </c>
      <c r="T7113" t="s">
        <v>19203</v>
      </c>
      <c r="U7113" t="str">
        <f>RIGHT(T7113,LEN(T7113)-FIND("[",T7113))</f>
        <v>-123.11270034586617, 49.282164644659076]}</v>
      </c>
      <c r="V7113" t="str">
        <f>LEFT(U7113,FIND(",",U7113)-1)</f>
        <v>-123.11270034586617</v>
      </c>
      <c r="W7113" s="2">
        <f>VALUE(V7113)</f>
        <v>-123.112700345866</v>
      </c>
      <c r="X7113" t="str">
        <f>MID(U7113,FIND(" ",U7113)+1,FIND("]",U7113)-FIND(" ",U7113)-1)</f>
        <v>49.282164644659076</v>
      </c>
      <c r="Y7113" s="2">
        <f>VALUE(X7113)</f>
        <v>49.282164644658998</v>
      </c>
      <c r="Z7113" t="s">
        <v>30</v>
      </c>
      <c r="AA7113" t="s">
        <v>19204</v>
      </c>
      <c r="AB7113" t="s">
        <v>29560</v>
      </c>
      <c r="AC7113" t="str">
        <f>LEFT(AB7113,FIND(" ",AB7113)-1)</f>
        <v>530</v>
      </c>
      <c r="AD7113" t="str">
        <f>MID(AB7113,FIND(" ",AB7113)+1,FIND(",",AB7113)-FIND(" ",AB7113)-1)</f>
        <v>Homer St</v>
      </c>
    </row>
    <row r="7114" spans="1:30" hidden="1" x14ac:dyDescent="0.3">
      <c r="A7114" t="s">
        <v>21</v>
      </c>
      <c r="B7114">
        <f>IF(A7114="twin",2,1)</f>
        <v>2</v>
      </c>
      <c r="C7114" t="s">
        <v>23</v>
      </c>
      <c r="D7114" t="s">
        <v>45</v>
      </c>
      <c r="E7114" t="s">
        <v>23</v>
      </c>
      <c r="F7114" t="s">
        <v>45</v>
      </c>
      <c r="G7114" t="s">
        <v>23</v>
      </c>
      <c r="H7114" t="s">
        <v>45</v>
      </c>
      <c r="J7114" t="s">
        <v>24</v>
      </c>
      <c r="K7114" t="s">
        <v>32</v>
      </c>
      <c r="L7114" t="s">
        <v>26</v>
      </c>
      <c r="M7114" t="s">
        <v>32</v>
      </c>
      <c r="N7114" t="s">
        <v>26</v>
      </c>
      <c r="O7114" t="s">
        <v>32</v>
      </c>
      <c r="P7114" t="s">
        <v>26</v>
      </c>
      <c r="R7114" t="s">
        <v>27</v>
      </c>
      <c r="S7114" t="s">
        <v>19205</v>
      </c>
      <c r="T7114" t="s">
        <v>13060</v>
      </c>
      <c r="U7114" t="str">
        <f>RIGHT(T7114,LEN(T7114)-FIND("[",T7114))</f>
        <v>-123.11306287538233, 49.28192531562915]}</v>
      </c>
      <c r="V7114" t="str">
        <f>LEFT(U7114,FIND(",",U7114)-1)</f>
        <v>-123.11306287538233</v>
      </c>
      <c r="W7114" s="2">
        <f>VALUE(V7114)</f>
        <v>-123.113062875382</v>
      </c>
      <c r="X7114" t="str">
        <f>MID(U7114,FIND(" ",U7114)+1,FIND("]",U7114)-FIND(" ",U7114)-1)</f>
        <v>49.28192531562915</v>
      </c>
      <c r="Y7114" s="2">
        <f>VALUE(X7114)</f>
        <v>49.281925315629103</v>
      </c>
      <c r="Z7114" t="s">
        <v>30</v>
      </c>
      <c r="AA7114" t="s">
        <v>19206</v>
      </c>
      <c r="AB7114" t="s">
        <v>26327</v>
      </c>
      <c r="AC7114" t="str">
        <f>LEFT(AB7114,FIND(" ",AB7114)-1)</f>
        <v>57</v>
      </c>
      <c r="AD7114" t="str">
        <f>MID(AB7114,FIND(" ",AB7114)+1,FIND(",",AB7114)-FIND(" ",AB7114)-1)</f>
        <v>Homer St</v>
      </c>
    </row>
    <row r="7115" spans="1:30" hidden="1" x14ac:dyDescent="0.3">
      <c r="A7115" t="s">
        <v>21</v>
      </c>
      <c r="B7115">
        <f>IF(A7115="twin",2,1)</f>
        <v>2</v>
      </c>
      <c r="C7115" t="s">
        <v>23</v>
      </c>
      <c r="D7115" t="s">
        <v>45</v>
      </c>
      <c r="E7115" t="s">
        <v>23</v>
      </c>
      <c r="F7115" t="s">
        <v>45</v>
      </c>
      <c r="G7115" t="s">
        <v>23</v>
      </c>
      <c r="H7115" t="s">
        <v>45</v>
      </c>
      <c r="J7115" t="s">
        <v>24</v>
      </c>
      <c r="K7115" t="s">
        <v>32</v>
      </c>
      <c r="L7115" t="s">
        <v>26</v>
      </c>
      <c r="M7115" t="s">
        <v>32</v>
      </c>
      <c r="N7115" t="s">
        <v>26</v>
      </c>
      <c r="O7115" t="s">
        <v>32</v>
      </c>
      <c r="P7115" t="s">
        <v>26</v>
      </c>
      <c r="R7115" t="s">
        <v>27</v>
      </c>
      <c r="S7115" t="s">
        <v>19207</v>
      </c>
      <c r="T7115" t="s">
        <v>19208</v>
      </c>
      <c r="U7115" t="str">
        <f>RIGHT(T7115,LEN(T7115)-FIND("[",T7115))</f>
        <v>-123.1131857073511, 49.281843735048696]}</v>
      </c>
      <c r="V7115" t="str">
        <f>LEFT(U7115,FIND(",",U7115)-1)</f>
        <v>-123.1131857073511</v>
      </c>
      <c r="W7115" s="2">
        <f>VALUE(V7115)</f>
        <v>-123.11318570735099</v>
      </c>
      <c r="X7115" t="str">
        <f>MID(U7115,FIND(" ",U7115)+1,FIND("]",U7115)-FIND(" ",U7115)-1)</f>
        <v>49.281843735048696</v>
      </c>
      <c r="Y7115" s="2">
        <f>VALUE(X7115)</f>
        <v>49.281843735048596</v>
      </c>
      <c r="Z7115" t="s">
        <v>30</v>
      </c>
      <c r="AA7115" t="s">
        <v>19209</v>
      </c>
      <c r="AB7115" t="s">
        <v>26327</v>
      </c>
      <c r="AC7115" t="str">
        <f>LEFT(AB7115,FIND(" ",AB7115)-1)</f>
        <v>57</v>
      </c>
      <c r="AD7115" t="str">
        <f>MID(AB7115,FIND(" ",AB7115)+1,FIND(",",AB7115)-FIND(" ",AB7115)-1)</f>
        <v>Homer St</v>
      </c>
    </row>
    <row r="7116" spans="1:30" hidden="1" x14ac:dyDescent="0.3">
      <c r="A7116" t="s">
        <v>21</v>
      </c>
      <c r="B7116">
        <f>IF(A7116="twin",2,1)</f>
        <v>2</v>
      </c>
      <c r="C7116" t="s">
        <v>23</v>
      </c>
      <c r="D7116" t="s">
        <v>45</v>
      </c>
      <c r="E7116" t="s">
        <v>23</v>
      </c>
      <c r="F7116" t="s">
        <v>45</v>
      </c>
      <c r="G7116" t="s">
        <v>23</v>
      </c>
      <c r="H7116" t="s">
        <v>45</v>
      </c>
      <c r="J7116" t="s">
        <v>24</v>
      </c>
      <c r="K7116" t="s">
        <v>32</v>
      </c>
      <c r="L7116" t="s">
        <v>26</v>
      </c>
      <c r="M7116" t="s">
        <v>32</v>
      </c>
      <c r="N7116" t="s">
        <v>26</v>
      </c>
      <c r="O7116" t="s">
        <v>32</v>
      </c>
      <c r="P7116" t="s">
        <v>26</v>
      </c>
      <c r="R7116" t="s">
        <v>27</v>
      </c>
      <c r="S7116" t="s">
        <v>19210</v>
      </c>
      <c r="T7116" t="s">
        <v>2394</v>
      </c>
      <c r="U7116" t="str">
        <f>RIGHT(T7116,LEN(T7116)-FIND("[",T7116))</f>
        <v>-123.11232607025843, 49.28256732737348]}</v>
      </c>
      <c r="V7116" t="str">
        <f>LEFT(U7116,FIND(",",U7116)-1)</f>
        <v>-123.11232607025843</v>
      </c>
      <c r="W7116" s="2">
        <f>VALUE(V7116)</f>
        <v>-123.11232607025801</v>
      </c>
      <c r="X7116" t="str">
        <f>MID(U7116,FIND(" ",U7116)+1,FIND("]",U7116)-FIND(" ",U7116)-1)</f>
        <v>49.28256732737348</v>
      </c>
      <c r="Y7116" s="2">
        <f>VALUE(X7116)</f>
        <v>49.2825673273734</v>
      </c>
      <c r="Z7116" t="s">
        <v>30</v>
      </c>
      <c r="AA7116" t="s">
        <v>19211</v>
      </c>
      <c r="AB7116" t="s">
        <v>26538</v>
      </c>
      <c r="AC7116" t="str">
        <f>LEFT(AB7116,FIND(" ",AB7116)-1)</f>
        <v>609-402</v>
      </c>
      <c r="AD7116" t="str">
        <f>MID(AB7116,FIND(" ",AB7116)+1,FIND(",",AB7116)-FIND(" ",AB7116)-1)</f>
        <v>W Pender St</v>
      </c>
    </row>
    <row r="7117" spans="1:30" hidden="1" x14ac:dyDescent="0.3">
      <c r="A7117" t="s">
        <v>21</v>
      </c>
      <c r="B7117">
        <f>IF(A7117="twin",2,1)</f>
        <v>2</v>
      </c>
      <c r="C7117" t="s">
        <v>22</v>
      </c>
      <c r="D7117" t="s">
        <v>22</v>
      </c>
      <c r="E7117" t="s">
        <v>22</v>
      </c>
      <c r="F7117" t="s">
        <v>22</v>
      </c>
      <c r="G7117" t="s">
        <v>22</v>
      </c>
      <c r="H7117" t="s">
        <v>22</v>
      </c>
      <c r="I7117" t="s">
        <v>81</v>
      </c>
      <c r="J7117" t="s">
        <v>24</v>
      </c>
      <c r="K7117" t="s">
        <v>32</v>
      </c>
      <c r="L7117" t="s">
        <v>26</v>
      </c>
      <c r="M7117" t="s">
        <v>32</v>
      </c>
      <c r="N7117" t="s">
        <v>26</v>
      </c>
      <c r="O7117" t="s">
        <v>32</v>
      </c>
      <c r="P7117" t="s">
        <v>26</v>
      </c>
      <c r="Q7117" t="s">
        <v>668</v>
      </c>
      <c r="R7117" t="s">
        <v>27</v>
      </c>
      <c r="S7117" t="s">
        <v>19212</v>
      </c>
      <c r="T7117" t="s">
        <v>13748</v>
      </c>
      <c r="U7117" t="str">
        <f>RIGHT(T7117,LEN(T7117)-FIND("[",T7117))</f>
        <v>-123.09708433910929, 49.28409168001948]}</v>
      </c>
      <c r="V7117" t="str">
        <f>LEFT(U7117,FIND(",",U7117)-1)</f>
        <v>-123.09708433910929</v>
      </c>
      <c r="W7117" s="2">
        <f>VALUE(V7117)</f>
        <v>-123.097084339109</v>
      </c>
      <c r="X7117" t="str">
        <f>MID(U7117,FIND(" ",U7117)+1,FIND("]",U7117)-FIND(" ",U7117)-1)</f>
        <v>49.28409168001948</v>
      </c>
      <c r="Y7117" s="2">
        <f>VALUE(X7117)</f>
        <v>49.284091680019401</v>
      </c>
      <c r="Z7117" t="s">
        <v>552</v>
      </c>
      <c r="AA7117" t="s">
        <v>19213</v>
      </c>
      <c r="AB7117" t="s">
        <v>28873</v>
      </c>
      <c r="AC7117" t="str">
        <f>LEFT(AB7117,FIND(" ",AB7117)-1)</f>
        <v>320</v>
      </c>
      <c r="AD7117" t="str">
        <f>MID(AB7117,FIND(" ",AB7117)+1,FIND(",",AB7117)-FIND(" ",AB7117)-1)</f>
        <v>Alexander St</v>
      </c>
    </row>
    <row r="7118" spans="1:30" hidden="1" x14ac:dyDescent="0.3">
      <c r="A7118" t="s">
        <v>21</v>
      </c>
      <c r="B7118">
        <f>IF(A7118="twin",2,1)</f>
        <v>2</v>
      </c>
      <c r="C7118" t="s">
        <v>22</v>
      </c>
      <c r="D7118" t="s">
        <v>22</v>
      </c>
      <c r="E7118" t="s">
        <v>22</v>
      </c>
      <c r="F7118" t="s">
        <v>22</v>
      </c>
      <c r="G7118" t="s">
        <v>22</v>
      </c>
      <c r="H7118" t="s">
        <v>22</v>
      </c>
      <c r="I7118" t="s">
        <v>81</v>
      </c>
      <c r="J7118" t="s">
        <v>24</v>
      </c>
      <c r="K7118" t="s">
        <v>32</v>
      </c>
      <c r="L7118" t="s">
        <v>26</v>
      </c>
      <c r="M7118" t="s">
        <v>32</v>
      </c>
      <c r="N7118" t="s">
        <v>26</v>
      </c>
      <c r="O7118" t="s">
        <v>32</v>
      </c>
      <c r="P7118" t="s">
        <v>26</v>
      </c>
      <c r="Q7118" t="s">
        <v>668</v>
      </c>
      <c r="R7118" t="s">
        <v>27</v>
      </c>
      <c r="S7118" t="s">
        <v>19214</v>
      </c>
      <c r="T7118" t="s">
        <v>13751</v>
      </c>
      <c r="U7118" t="str">
        <f>RIGHT(T7118,LEN(T7118)-FIND("[",T7118))</f>
        <v>-123.09685243615597, 49.28408266356658]}</v>
      </c>
      <c r="V7118" t="str">
        <f>LEFT(U7118,FIND(",",U7118)-1)</f>
        <v>-123.09685243615597</v>
      </c>
      <c r="W7118" s="2">
        <f>VALUE(V7118)</f>
        <v>-123.096852436155</v>
      </c>
      <c r="X7118" t="str">
        <f>MID(U7118,FIND(" ",U7118)+1,FIND("]",U7118)-FIND(" ",U7118)-1)</f>
        <v>49.28408266356658</v>
      </c>
      <c r="Y7118" s="2">
        <f>VALUE(X7118)</f>
        <v>49.284082663566501</v>
      </c>
      <c r="Z7118" t="s">
        <v>552</v>
      </c>
      <c r="AA7118" t="s">
        <v>19215</v>
      </c>
      <c r="AB7118" t="s">
        <v>28873</v>
      </c>
      <c r="AC7118" t="str">
        <f>LEFT(AB7118,FIND(" ",AB7118)-1)</f>
        <v>320</v>
      </c>
      <c r="AD7118" t="str">
        <f>MID(AB7118,FIND(" ",AB7118)+1,FIND(",",AB7118)-FIND(" ",AB7118)-1)</f>
        <v>Alexander St</v>
      </c>
    </row>
    <row r="7119" spans="1:30" hidden="1" x14ac:dyDescent="0.3">
      <c r="A7119" t="s">
        <v>21</v>
      </c>
      <c r="B7119">
        <f>IF(A7119="twin",2,1)</f>
        <v>2</v>
      </c>
      <c r="C7119" t="s">
        <v>22</v>
      </c>
      <c r="D7119" t="s">
        <v>22</v>
      </c>
      <c r="E7119" t="s">
        <v>22</v>
      </c>
      <c r="F7119" t="s">
        <v>22</v>
      </c>
      <c r="G7119" t="s">
        <v>22</v>
      </c>
      <c r="H7119" t="s">
        <v>22</v>
      </c>
      <c r="I7119" t="s">
        <v>81</v>
      </c>
      <c r="J7119" t="s">
        <v>24</v>
      </c>
      <c r="K7119" t="s">
        <v>32</v>
      </c>
      <c r="L7119" t="s">
        <v>26</v>
      </c>
      <c r="M7119" t="s">
        <v>32</v>
      </c>
      <c r="N7119" t="s">
        <v>26</v>
      </c>
      <c r="O7119" t="s">
        <v>32</v>
      </c>
      <c r="P7119" t="s">
        <v>26</v>
      </c>
      <c r="Q7119" t="s">
        <v>668</v>
      </c>
      <c r="R7119" t="s">
        <v>27</v>
      </c>
      <c r="S7119" t="s">
        <v>19216</v>
      </c>
      <c r="T7119" t="s">
        <v>13754</v>
      </c>
      <c r="U7119" t="str">
        <f>RIGHT(T7119,LEN(T7119)-FIND("[",T7119))</f>
        <v>-123.09662724544211, 49.2840817097063]}</v>
      </c>
      <c r="V7119" t="str">
        <f>LEFT(U7119,FIND(",",U7119)-1)</f>
        <v>-123.09662724544211</v>
      </c>
      <c r="W7119" s="2">
        <f>VALUE(V7119)</f>
        <v>-123.09662724544199</v>
      </c>
      <c r="X7119" t="str">
        <f>MID(U7119,FIND(" ",U7119)+1,FIND("]",U7119)-FIND(" ",U7119)-1)</f>
        <v>49.2840817097063</v>
      </c>
      <c r="Y7119" s="2">
        <f>VALUE(X7119)</f>
        <v>49.2840817097063</v>
      </c>
      <c r="Z7119" t="s">
        <v>552</v>
      </c>
      <c r="AA7119" t="s">
        <v>19217</v>
      </c>
      <c r="AB7119" t="s">
        <v>28874</v>
      </c>
      <c r="AC7119" t="str">
        <f>LEFT(AB7119,FIND(" ",AB7119)-1)</f>
        <v>330a</v>
      </c>
      <c r="AD7119" t="str">
        <f>MID(AB7119,FIND(" ",AB7119)+1,FIND(",",AB7119)-FIND(" ",AB7119)-1)</f>
        <v>Alexander St</v>
      </c>
    </row>
    <row r="7120" spans="1:30" hidden="1" x14ac:dyDescent="0.3">
      <c r="A7120" t="s">
        <v>21</v>
      </c>
      <c r="B7120">
        <f>IF(A7120="twin",2,1)</f>
        <v>2</v>
      </c>
      <c r="C7120" t="s">
        <v>22</v>
      </c>
      <c r="D7120" t="s">
        <v>22</v>
      </c>
      <c r="E7120" t="s">
        <v>22</v>
      </c>
      <c r="F7120" t="s">
        <v>22</v>
      </c>
      <c r="G7120" t="s">
        <v>22</v>
      </c>
      <c r="H7120" t="s">
        <v>22</v>
      </c>
      <c r="J7120" t="s">
        <v>24</v>
      </c>
      <c r="K7120" t="s">
        <v>25</v>
      </c>
      <c r="L7120" t="s">
        <v>26</v>
      </c>
      <c r="M7120" t="s">
        <v>25</v>
      </c>
      <c r="N7120" t="s">
        <v>26</v>
      </c>
      <c r="O7120" t="s">
        <v>25</v>
      </c>
      <c r="P7120" t="s">
        <v>26</v>
      </c>
      <c r="R7120" t="s">
        <v>27</v>
      </c>
      <c r="S7120" t="s">
        <v>19218</v>
      </c>
      <c r="T7120" t="s">
        <v>7322</v>
      </c>
      <c r="U7120" t="str">
        <f>RIGHT(T7120,LEN(T7120)-FIND("[",T7120))</f>
        <v>-123.12900732623656, 49.28880676992878]}</v>
      </c>
      <c r="V7120" t="str">
        <f>LEFT(U7120,FIND(",",U7120)-1)</f>
        <v>-123.12900732623656</v>
      </c>
      <c r="W7120" s="2">
        <f>VALUE(V7120)</f>
        <v>-123.12900732623601</v>
      </c>
      <c r="X7120" t="str">
        <f>MID(U7120,FIND(" ",U7120)+1,FIND("]",U7120)-FIND(" ",U7120)-1)</f>
        <v>49.28880676992878</v>
      </c>
      <c r="Y7120" s="2">
        <f>VALUE(X7120)</f>
        <v>49.288806769928698</v>
      </c>
      <c r="Z7120" t="s">
        <v>84</v>
      </c>
      <c r="AA7120" t="s">
        <v>19219</v>
      </c>
      <c r="AB7120" t="s">
        <v>27733</v>
      </c>
      <c r="AC7120" t="str">
        <f>LEFT(AB7120,FIND(" ",AB7120)-1)</f>
        <v>1401</v>
      </c>
      <c r="AD7120" t="str">
        <f>MID(AB7120,FIND(" ",AB7120)+1,FIND(",",AB7120)-FIND(" ",AB7120)-1)</f>
        <v>Alberni St</v>
      </c>
    </row>
    <row r="7121" spans="1:30" hidden="1" x14ac:dyDescent="0.3">
      <c r="A7121" t="s">
        <v>21</v>
      </c>
      <c r="B7121">
        <f>IF(A7121="twin",2,1)</f>
        <v>2</v>
      </c>
      <c r="C7121" t="s">
        <v>45</v>
      </c>
      <c r="D7121" t="s">
        <v>22</v>
      </c>
      <c r="E7121" t="s">
        <v>45</v>
      </c>
      <c r="F7121" t="s">
        <v>22</v>
      </c>
      <c r="G7121" t="s">
        <v>45</v>
      </c>
      <c r="H7121" t="s">
        <v>22</v>
      </c>
      <c r="J7121" t="s">
        <v>24</v>
      </c>
      <c r="K7121" t="s">
        <v>32</v>
      </c>
      <c r="L7121" t="s">
        <v>26</v>
      </c>
      <c r="M7121" t="s">
        <v>32</v>
      </c>
      <c r="N7121" t="s">
        <v>26</v>
      </c>
      <c r="O7121" t="s">
        <v>32</v>
      </c>
      <c r="P7121" t="s">
        <v>26</v>
      </c>
      <c r="R7121" t="s">
        <v>27</v>
      </c>
      <c r="S7121" t="s">
        <v>19220</v>
      </c>
      <c r="T7121" t="s">
        <v>13094</v>
      </c>
      <c r="U7121" t="str">
        <f>RIGHT(T7121,LEN(T7121)-FIND("[",T7121))</f>
        <v>-123.14072324908345, 49.26913554363031]}</v>
      </c>
      <c r="V7121" t="str">
        <f>LEFT(U7121,FIND(",",U7121)-1)</f>
        <v>-123.14072324908345</v>
      </c>
      <c r="W7121" s="2">
        <f>VALUE(V7121)</f>
        <v>-123.140723249083</v>
      </c>
      <c r="X7121" t="str">
        <f>MID(U7121,FIND(" ",U7121)+1,FIND("]",U7121)-FIND(" ",U7121)-1)</f>
        <v>49.26913554363031</v>
      </c>
      <c r="Y7121" s="2">
        <f>VALUE(X7121)</f>
        <v>49.269135543630298</v>
      </c>
      <c r="Z7121" t="s">
        <v>43</v>
      </c>
      <c r="AA7121" t="s">
        <v>19221</v>
      </c>
      <c r="AB7121" t="s">
        <v>26164</v>
      </c>
      <c r="AC7121" t="str">
        <f>LEFT(AB7121,FIND(" ",AB7121)-1)</f>
        <v>1595</v>
      </c>
      <c r="AD7121" t="str">
        <f>MID(AB7121,FIND(" ",AB7121)+1,FIND(",",AB7121)-FIND(" ",AB7121)-1)</f>
        <v>W 3rd Ave</v>
      </c>
    </row>
    <row r="7122" spans="1:30" hidden="1" x14ac:dyDescent="0.3">
      <c r="A7122" t="s">
        <v>63</v>
      </c>
      <c r="B7122">
        <f>IF(A7122="twin",2,1)</f>
        <v>1</v>
      </c>
      <c r="C7122" t="s">
        <v>22</v>
      </c>
      <c r="D7122" t="s">
        <v>22</v>
      </c>
      <c r="E7122" t="s">
        <v>22</v>
      </c>
      <c r="F7122" t="s">
        <v>22</v>
      </c>
      <c r="G7122" t="s">
        <v>22</v>
      </c>
      <c r="H7122" t="s">
        <v>22</v>
      </c>
      <c r="J7122" t="s">
        <v>24</v>
      </c>
      <c r="K7122" t="s">
        <v>25</v>
      </c>
      <c r="L7122" t="s">
        <v>26</v>
      </c>
      <c r="M7122" t="s">
        <v>25</v>
      </c>
      <c r="N7122" t="s">
        <v>26</v>
      </c>
      <c r="O7122" t="s">
        <v>25</v>
      </c>
      <c r="P7122" t="s">
        <v>26</v>
      </c>
      <c r="R7122" t="s">
        <v>27</v>
      </c>
      <c r="S7122" t="s">
        <v>19222</v>
      </c>
      <c r="T7122" t="s">
        <v>19223</v>
      </c>
      <c r="U7122" t="str">
        <f>RIGHT(T7122,LEN(T7122)-FIND("[",T7122))</f>
        <v>-123.12912660373217, 49.28888417505015]}</v>
      </c>
      <c r="V7122" t="str">
        <f>LEFT(U7122,FIND(",",U7122)-1)</f>
        <v>-123.12912660373217</v>
      </c>
      <c r="W7122" s="2">
        <f>VALUE(V7122)</f>
        <v>-123.129126603732</v>
      </c>
      <c r="X7122" t="str">
        <f>MID(U7122,FIND(" ",U7122)+1,FIND("]",U7122)-FIND(" ",U7122)-1)</f>
        <v>49.28888417505015</v>
      </c>
      <c r="Y7122" s="2">
        <f>VALUE(X7122)</f>
        <v>49.2888841750501</v>
      </c>
      <c r="Z7122" t="s">
        <v>84</v>
      </c>
      <c r="AA7122" t="s">
        <v>19224</v>
      </c>
      <c r="AB7122" t="s">
        <v>29561</v>
      </c>
      <c r="AC7122" t="str">
        <f>LEFT(AB7122,FIND(" ",AB7122)-1)</f>
        <v>1409</v>
      </c>
      <c r="AD7122" t="str">
        <f>MID(AB7122,FIND(" ",AB7122)+1,FIND(",",AB7122)-FIND(" ",AB7122)-1)</f>
        <v>Alberni St</v>
      </c>
    </row>
    <row r="7123" spans="1:30" hidden="1" x14ac:dyDescent="0.3">
      <c r="A7123" t="s">
        <v>21</v>
      </c>
      <c r="B7123">
        <f>IF(A7123="twin",2,1)</f>
        <v>2</v>
      </c>
      <c r="C7123" t="s">
        <v>22</v>
      </c>
      <c r="D7123" t="s">
        <v>22</v>
      </c>
      <c r="E7123" t="s">
        <v>22</v>
      </c>
      <c r="F7123" t="s">
        <v>22</v>
      </c>
      <c r="G7123" t="s">
        <v>22</v>
      </c>
      <c r="H7123" t="s">
        <v>22</v>
      </c>
      <c r="J7123" t="s">
        <v>24</v>
      </c>
      <c r="K7123" t="s">
        <v>32</v>
      </c>
      <c r="L7123" t="s">
        <v>26</v>
      </c>
      <c r="M7123" t="s">
        <v>32</v>
      </c>
      <c r="N7123" t="s">
        <v>26</v>
      </c>
      <c r="O7123" t="s">
        <v>32</v>
      </c>
      <c r="P7123" t="s">
        <v>26</v>
      </c>
      <c r="R7123" t="s">
        <v>27</v>
      </c>
      <c r="S7123" t="s">
        <v>19225</v>
      </c>
      <c r="T7123" t="s">
        <v>9404</v>
      </c>
      <c r="U7123" t="str">
        <f>RIGHT(T7123,LEN(T7123)-FIND("[",T7123))</f>
        <v>-123.12120081014861, 49.27779677868802]}</v>
      </c>
      <c r="V7123" t="str">
        <f>LEFT(U7123,FIND(",",U7123)-1)</f>
        <v>-123.12120081014861</v>
      </c>
      <c r="W7123" s="2">
        <f>VALUE(V7123)</f>
        <v>-123.121200810148</v>
      </c>
      <c r="X7123" t="str">
        <f>MID(U7123,FIND(" ",U7123)+1,FIND("]",U7123)-FIND(" ",U7123)-1)</f>
        <v>49.27779677868802</v>
      </c>
      <c r="Y7123" s="2">
        <f>VALUE(X7123)</f>
        <v>49.277796778688</v>
      </c>
      <c r="Z7123" t="s">
        <v>30</v>
      </c>
      <c r="AA7123" t="s">
        <v>19226</v>
      </c>
      <c r="AB7123" t="s">
        <v>28185</v>
      </c>
      <c r="AC7123" t="str">
        <f>LEFT(AB7123,FIND(" ",AB7123)-1)</f>
        <v>1001</v>
      </c>
      <c r="AD7123" t="str">
        <f>MID(AB7123,FIND(" ",AB7123)+1,FIND(",",AB7123)-FIND(" ",AB7123)-1)</f>
        <v>Richards St</v>
      </c>
    </row>
    <row r="7124" spans="1:30" hidden="1" x14ac:dyDescent="0.3">
      <c r="A7124" t="s">
        <v>1557</v>
      </c>
      <c r="B7124">
        <f>IF(A7124="twin",2,1)</f>
        <v>1</v>
      </c>
      <c r="C7124" t="s">
        <v>52</v>
      </c>
      <c r="D7124" t="s">
        <v>52</v>
      </c>
      <c r="E7124" t="s">
        <v>52</v>
      </c>
      <c r="F7124" t="s">
        <v>52</v>
      </c>
      <c r="G7124" t="s">
        <v>52</v>
      </c>
      <c r="H7124" t="s">
        <v>52</v>
      </c>
      <c r="J7124" t="s">
        <v>24</v>
      </c>
      <c r="K7124" t="s">
        <v>32</v>
      </c>
      <c r="L7124" t="s">
        <v>26</v>
      </c>
      <c r="M7124" t="s">
        <v>32</v>
      </c>
      <c r="N7124" t="s">
        <v>26</v>
      </c>
      <c r="O7124" t="s">
        <v>32</v>
      </c>
      <c r="P7124" t="s">
        <v>26</v>
      </c>
      <c r="R7124" t="s">
        <v>53</v>
      </c>
      <c r="S7124" t="s">
        <v>19227</v>
      </c>
      <c r="T7124" t="s">
        <v>13843</v>
      </c>
      <c r="U7124" t="str">
        <f>RIGHT(T7124,LEN(T7124)-FIND("[",T7124))</f>
        <v>-123.12295300280022, 49.27476297382573]}</v>
      </c>
      <c r="V7124" t="str">
        <f>LEFT(U7124,FIND(",",U7124)-1)</f>
        <v>-123.12295300280022</v>
      </c>
      <c r="W7124" s="2">
        <f>VALUE(V7124)</f>
        <v>-123.1229530028</v>
      </c>
      <c r="X7124" t="str">
        <f>MID(U7124,FIND(" ",U7124)+1,FIND("]",U7124)-FIND(" ",U7124)-1)</f>
        <v>49.27476297382573</v>
      </c>
      <c r="Y7124" s="2">
        <f>VALUE(X7124)</f>
        <v>49.274762973825702</v>
      </c>
      <c r="Z7124" t="s">
        <v>30</v>
      </c>
      <c r="AA7124" t="s">
        <v>19228</v>
      </c>
      <c r="AB7124" t="s">
        <v>28894</v>
      </c>
      <c r="AC7124" t="str">
        <f>LEFT(AB7124,FIND(" ",AB7124)-1)</f>
        <v>1207</v>
      </c>
      <c r="AD7124" t="str">
        <f>MID(AB7124,FIND(" ",AB7124)+1,FIND(",",AB7124)-FIND(" ",AB7124)-1)</f>
        <v>Hamilton St</v>
      </c>
    </row>
    <row r="7125" spans="1:30" hidden="1" x14ac:dyDescent="0.3">
      <c r="A7125" t="s">
        <v>247</v>
      </c>
      <c r="B7125">
        <f>IF(A7125="twin",2,1)</f>
        <v>1</v>
      </c>
      <c r="C7125" t="s">
        <v>45</v>
      </c>
      <c r="D7125" t="s">
        <v>52</v>
      </c>
      <c r="E7125" t="s">
        <v>45</v>
      </c>
      <c r="F7125" t="s">
        <v>52</v>
      </c>
      <c r="G7125" t="s">
        <v>45</v>
      </c>
      <c r="H7125" t="s">
        <v>52</v>
      </c>
      <c r="J7125" t="s">
        <v>24</v>
      </c>
      <c r="K7125" t="s">
        <v>32</v>
      </c>
      <c r="L7125" t="s">
        <v>26</v>
      </c>
      <c r="M7125" t="s">
        <v>32</v>
      </c>
      <c r="N7125" t="s">
        <v>26</v>
      </c>
      <c r="O7125" t="s">
        <v>32</v>
      </c>
      <c r="P7125" t="s">
        <v>26</v>
      </c>
      <c r="R7125" t="s">
        <v>27</v>
      </c>
      <c r="S7125" t="s">
        <v>19229</v>
      </c>
      <c r="T7125" t="s">
        <v>19230</v>
      </c>
      <c r="U7125" t="str">
        <f>RIGHT(T7125,LEN(T7125)-FIND("[",T7125))</f>
        <v>-123.1034138148637, 49.28332232762776]}</v>
      </c>
      <c r="V7125" t="str">
        <f>LEFT(U7125,FIND(",",U7125)-1)</f>
        <v>-123.1034138148637</v>
      </c>
      <c r="W7125" s="2">
        <f>VALUE(V7125)</f>
        <v>-123.103413814863</v>
      </c>
      <c r="X7125" t="str">
        <f>MID(U7125,FIND(" ",U7125)+1,FIND("]",U7125)-FIND(" ",U7125)-1)</f>
        <v>49.28332232762776</v>
      </c>
      <c r="Y7125" s="2">
        <f>VALUE(X7125)</f>
        <v>49.283322327627701</v>
      </c>
      <c r="Z7125" t="s">
        <v>30</v>
      </c>
      <c r="AA7125" t="s">
        <v>19231</v>
      </c>
      <c r="AB7125" t="s">
        <v>29562</v>
      </c>
      <c r="AC7125" t="str">
        <f>LEFT(AB7125,FIND(" ",AB7125)-1)</f>
        <v>43</v>
      </c>
      <c r="AD7125" t="str">
        <f>MID(AB7125,FIND(" ",AB7125)+1,FIND(",",AB7125)-FIND(" ",AB7125)-1)</f>
        <v>Powell St</v>
      </c>
    </row>
    <row r="7126" spans="1:30" hidden="1" x14ac:dyDescent="0.3">
      <c r="A7126" t="s">
        <v>21</v>
      </c>
      <c r="B7126">
        <f>IF(A7126="twin",2,1)</f>
        <v>2</v>
      </c>
      <c r="C7126" t="s">
        <v>22</v>
      </c>
      <c r="D7126" t="s">
        <v>22</v>
      </c>
      <c r="E7126" t="s">
        <v>22</v>
      </c>
      <c r="F7126" t="s">
        <v>22</v>
      </c>
      <c r="G7126" t="s">
        <v>22</v>
      </c>
      <c r="H7126" t="s">
        <v>22</v>
      </c>
      <c r="I7126" t="s">
        <v>81</v>
      </c>
      <c r="J7126" t="s">
        <v>24</v>
      </c>
      <c r="K7126" t="s">
        <v>32</v>
      </c>
      <c r="L7126" t="s">
        <v>26</v>
      </c>
      <c r="M7126" t="s">
        <v>32</v>
      </c>
      <c r="N7126" t="s">
        <v>26</v>
      </c>
      <c r="O7126" t="s">
        <v>32</v>
      </c>
      <c r="P7126" t="s">
        <v>26</v>
      </c>
      <c r="Q7126" t="s">
        <v>130</v>
      </c>
      <c r="R7126" t="s">
        <v>53</v>
      </c>
      <c r="S7126" t="s">
        <v>19232</v>
      </c>
      <c r="T7126" t="s">
        <v>19233</v>
      </c>
      <c r="U7126" t="str">
        <f>RIGHT(T7126,LEN(T7126)-FIND("[",T7126))</f>
        <v>-123.0910112680403, 49.23015827921281]}</v>
      </c>
      <c r="V7126" t="str">
        <f>LEFT(U7126,FIND(",",U7126)-1)</f>
        <v>-123.0910112680403</v>
      </c>
      <c r="W7126" s="2">
        <f>VALUE(V7126)</f>
        <v>-123.09101126804001</v>
      </c>
      <c r="X7126" t="str">
        <f>MID(U7126,FIND(" ",U7126)+1,FIND("]",U7126)-FIND(" ",U7126)-1)</f>
        <v>49.23015827921281</v>
      </c>
      <c r="Y7126" s="2">
        <f>VALUE(X7126)</f>
        <v>49.230158279212802</v>
      </c>
      <c r="Z7126" t="s">
        <v>181</v>
      </c>
      <c r="AA7126" t="s">
        <v>19234</v>
      </c>
      <c r="AB7126" t="s">
        <v>28879</v>
      </c>
      <c r="AC7126" t="str">
        <f>LEFT(AB7126,FIND(" ",AB7126)-1)</f>
        <v>5989</v>
      </c>
      <c r="AD7126" t="str">
        <f>MID(AB7126,FIND(" ",AB7126)+1,FIND(",",AB7126)-FIND(" ",AB7126)-1)</f>
        <v>Fraser St</v>
      </c>
    </row>
    <row r="7127" spans="1:30" hidden="1" x14ac:dyDescent="0.3">
      <c r="A7127" t="s">
        <v>21</v>
      </c>
      <c r="B7127">
        <f>IF(A7127="twin",2,1)</f>
        <v>2</v>
      </c>
      <c r="C7127" t="s">
        <v>22</v>
      </c>
      <c r="D7127" t="s">
        <v>45</v>
      </c>
      <c r="E7127" t="s">
        <v>22</v>
      </c>
      <c r="F7127" t="s">
        <v>45</v>
      </c>
      <c r="G7127" t="s">
        <v>22</v>
      </c>
      <c r="H7127" t="s">
        <v>45</v>
      </c>
      <c r="J7127" t="s">
        <v>24</v>
      </c>
      <c r="K7127" t="s">
        <v>32</v>
      </c>
      <c r="L7127" t="s">
        <v>26</v>
      </c>
      <c r="M7127" t="s">
        <v>32</v>
      </c>
      <c r="N7127" t="s">
        <v>26</v>
      </c>
      <c r="O7127" t="s">
        <v>32</v>
      </c>
      <c r="P7127" t="s">
        <v>26</v>
      </c>
      <c r="R7127" t="s">
        <v>27</v>
      </c>
      <c r="S7127" t="s">
        <v>19235</v>
      </c>
      <c r="T7127" t="s">
        <v>9315</v>
      </c>
      <c r="U7127" t="str">
        <f>RIGHT(T7127,LEN(T7127)-FIND("[",T7127))</f>
        <v>-123.11525453505692, 49.255593233417734]}</v>
      </c>
      <c r="V7127" t="str">
        <f>LEFT(U7127,FIND(",",U7127)-1)</f>
        <v>-123.11525453505692</v>
      </c>
      <c r="W7127" s="2">
        <f>VALUE(V7127)</f>
        <v>-123.115254535056</v>
      </c>
      <c r="X7127" t="str">
        <f>MID(U7127,FIND(" ",U7127)+1,FIND("]",U7127)-FIND(" ",U7127)-1)</f>
        <v>49.255593233417734</v>
      </c>
      <c r="Y7127" s="2">
        <f>VALUE(X7127)</f>
        <v>49.255593233417699</v>
      </c>
      <c r="Z7127" t="s">
        <v>1091</v>
      </c>
      <c r="AA7127" t="s">
        <v>19236</v>
      </c>
      <c r="AB7127" t="s">
        <v>28164</v>
      </c>
      <c r="AC7127" t="str">
        <f>LEFT(AB7127,FIND(" ",AB7127)-1)</f>
        <v>3347</v>
      </c>
      <c r="AD7127" t="str">
        <f>MID(AB7127,FIND(" ",AB7127)+1,FIND(",",AB7127)-FIND(" ",AB7127)-1)</f>
        <v>Cambie St</v>
      </c>
    </row>
    <row r="7128" spans="1:30" hidden="1" x14ac:dyDescent="0.3">
      <c r="A7128" t="s">
        <v>616</v>
      </c>
      <c r="B7128">
        <f>IF(A7128="twin",2,1)</f>
        <v>1</v>
      </c>
      <c r="C7128" t="s">
        <v>22</v>
      </c>
      <c r="D7128" t="s">
        <v>22</v>
      </c>
      <c r="E7128" t="s">
        <v>22</v>
      </c>
      <c r="F7128" t="s">
        <v>22</v>
      </c>
      <c r="G7128" t="s">
        <v>22</v>
      </c>
      <c r="H7128" t="s">
        <v>22</v>
      </c>
      <c r="I7128" t="s">
        <v>81</v>
      </c>
      <c r="J7128" t="s">
        <v>24</v>
      </c>
      <c r="K7128" t="s">
        <v>32</v>
      </c>
      <c r="L7128" t="s">
        <v>26</v>
      </c>
      <c r="M7128" t="s">
        <v>32</v>
      </c>
      <c r="N7128" t="s">
        <v>26</v>
      </c>
      <c r="O7128" t="s">
        <v>32</v>
      </c>
      <c r="P7128" t="s">
        <v>26</v>
      </c>
      <c r="Q7128" t="s">
        <v>130</v>
      </c>
      <c r="R7128" t="s">
        <v>53</v>
      </c>
      <c r="S7128" t="s">
        <v>19237</v>
      </c>
      <c r="T7128" t="s">
        <v>19238</v>
      </c>
      <c r="U7128" t="str">
        <f>RIGHT(T7128,LEN(T7128)-FIND("[",T7128))</f>
        <v>-123.09097087590824, 49.23004797519603]}</v>
      </c>
      <c r="V7128" t="str">
        <f>LEFT(U7128,FIND(",",U7128)-1)</f>
        <v>-123.09097087590824</v>
      </c>
      <c r="W7128" s="2">
        <f>VALUE(V7128)</f>
        <v>-123.090970875908</v>
      </c>
      <c r="X7128" t="str">
        <f>MID(U7128,FIND(" ",U7128)+1,FIND("]",U7128)-FIND(" ",U7128)-1)</f>
        <v>49.23004797519603</v>
      </c>
      <c r="Y7128" s="2">
        <f>VALUE(X7128)</f>
        <v>49.230047975196001</v>
      </c>
      <c r="Z7128" t="s">
        <v>181</v>
      </c>
      <c r="AA7128" t="s">
        <v>19239</v>
      </c>
      <c r="AB7128" t="s">
        <v>29563</v>
      </c>
      <c r="AC7128" t="str">
        <f>LEFT(AB7128,FIND(" ",AB7128)-1)</f>
        <v>6007</v>
      </c>
      <c r="AD7128" t="str">
        <f>MID(AB7128,FIND(" ",AB7128)+1,FIND(",",AB7128)-FIND(" ",AB7128)-1)</f>
        <v>Fraser St</v>
      </c>
    </row>
    <row r="7129" spans="1:30" hidden="1" x14ac:dyDescent="0.3">
      <c r="A7129" t="s">
        <v>21</v>
      </c>
      <c r="B7129">
        <f>IF(A7129="twin",2,1)</f>
        <v>2</v>
      </c>
      <c r="C7129" t="s">
        <v>22</v>
      </c>
      <c r="D7129" t="s">
        <v>22</v>
      </c>
      <c r="E7129" t="s">
        <v>22</v>
      </c>
      <c r="F7129" t="s">
        <v>22</v>
      </c>
      <c r="G7129" t="s">
        <v>22</v>
      </c>
      <c r="H7129" t="s">
        <v>22</v>
      </c>
      <c r="I7129" t="s">
        <v>81</v>
      </c>
      <c r="J7129" t="s">
        <v>24</v>
      </c>
      <c r="K7129" t="s">
        <v>32</v>
      </c>
      <c r="L7129" t="s">
        <v>26</v>
      </c>
      <c r="M7129" t="s">
        <v>32</v>
      </c>
      <c r="N7129" t="s">
        <v>26</v>
      </c>
      <c r="O7129" t="s">
        <v>32</v>
      </c>
      <c r="P7129" t="s">
        <v>26</v>
      </c>
      <c r="Q7129" t="s">
        <v>130</v>
      </c>
      <c r="R7129" t="s">
        <v>53</v>
      </c>
      <c r="S7129" t="s">
        <v>19240</v>
      </c>
      <c r="T7129" t="s">
        <v>7331</v>
      </c>
      <c r="U7129" t="str">
        <f>RIGHT(T7129,LEN(T7129)-FIND("[",T7129))</f>
        <v>-123.09101704566496, 49.22925086897169]}</v>
      </c>
      <c r="V7129" t="str">
        <f>LEFT(U7129,FIND(",",U7129)-1)</f>
        <v>-123.09101704566496</v>
      </c>
      <c r="W7129" s="2">
        <f>VALUE(V7129)</f>
        <v>-123.091017045664</v>
      </c>
      <c r="X7129" t="str">
        <f>MID(U7129,FIND(" ",U7129)+1,FIND("]",U7129)-FIND(" ",U7129)-1)</f>
        <v>49.22925086897169</v>
      </c>
      <c r="Y7129" s="2">
        <f>VALUE(X7129)</f>
        <v>49.229250868971597</v>
      </c>
      <c r="Z7129" t="s">
        <v>181</v>
      </c>
      <c r="AA7129" t="s">
        <v>19241</v>
      </c>
      <c r="AB7129" t="s">
        <v>27736</v>
      </c>
      <c r="AC7129" t="str">
        <f>LEFT(AB7129,FIND(" ",AB7129)-1)</f>
        <v>6095</v>
      </c>
      <c r="AD7129" t="str">
        <f>MID(AB7129,FIND(" ",AB7129)+1,FIND(",",AB7129)-FIND(" ",AB7129)-1)</f>
        <v>Fraser St</v>
      </c>
    </row>
    <row r="7130" spans="1:30" hidden="1" x14ac:dyDescent="0.3">
      <c r="A7130" t="s">
        <v>616</v>
      </c>
      <c r="B7130">
        <f>IF(A7130="twin",2,1)</f>
        <v>1</v>
      </c>
      <c r="C7130" t="s">
        <v>22</v>
      </c>
      <c r="D7130" t="s">
        <v>22</v>
      </c>
      <c r="E7130" t="s">
        <v>22</v>
      </c>
      <c r="F7130" t="s">
        <v>22</v>
      </c>
      <c r="G7130" t="s">
        <v>22</v>
      </c>
      <c r="H7130" t="s">
        <v>22</v>
      </c>
      <c r="I7130" t="s">
        <v>81</v>
      </c>
      <c r="J7130" t="s">
        <v>24</v>
      </c>
      <c r="K7130" t="s">
        <v>32</v>
      </c>
      <c r="L7130" t="s">
        <v>26</v>
      </c>
      <c r="M7130" t="s">
        <v>32</v>
      </c>
      <c r="N7130" t="s">
        <v>26</v>
      </c>
      <c r="O7130" t="s">
        <v>32</v>
      </c>
      <c r="P7130" t="s">
        <v>26</v>
      </c>
      <c r="Q7130" t="s">
        <v>130</v>
      </c>
      <c r="R7130" t="s">
        <v>53</v>
      </c>
      <c r="S7130" t="s">
        <v>19242</v>
      </c>
      <c r="T7130" t="s">
        <v>19243</v>
      </c>
      <c r="U7130" t="str">
        <f>RIGHT(T7130,LEN(T7130)-FIND("[",T7130))</f>
        <v>-123.09101016103578, 49.23105859736882]}</v>
      </c>
      <c r="V7130" t="str">
        <f>LEFT(U7130,FIND(",",U7130)-1)</f>
        <v>-123.09101016103578</v>
      </c>
      <c r="W7130" s="2">
        <f>VALUE(V7130)</f>
        <v>-123.091010161035</v>
      </c>
      <c r="X7130" t="str">
        <f>MID(U7130,FIND(" ",U7130)+1,FIND("]",U7130)-FIND(" ",U7130)-1)</f>
        <v>49.23105859736882</v>
      </c>
      <c r="Y7130" s="2">
        <f>VALUE(X7130)</f>
        <v>49.231058597368801</v>
      </c>
      <c r="Z7130" t="s">
        <v>181</v>
      </c>
      <c r="AA7130" t="s">
        <v>19244</v>
      </c>
      <c r="AB7130" t="s">
        <v>27742</v>
      </c>
      <c r="AC7130" t="str">
        <f>LEFT(AB7130,FIND(" ",AB7130)-1)</f>
        <v>686</v>
      </c>
      <c r="AD7130" t="str">
        <f>MID(AB7130,FIND(" ",AB7130)+1,FIND(",",AB7130)-FIND(" ",AB7130)-1)</f>
        <v>E 43rd Ave</v>
      </c>
    </row>
    <row r="7131" spans="1:30" hidden="1" x14ac:dyDescent="0.3">
      <c r="A7131" t="s">
        <v>21</v>
      </c>
      <c r="B7131">
        <f>IF(A7131="twin",2,1)</f>
        <v>2</v>
      </c>
      <c r="C7131" t="s">
        <v>22</v>
      </c>
      <c r="D7131" t="s">
        <v>22</v>
      </c>
      <c r="E7131" t="s">
        <v>22</v>
      </c>
      <c r="F7131" t="s">
        <v>22</v>
      </c>
      <c r="G7131" t="s">
        <v>22</v>
      </c>
      <c r="H7131" t="s">
        <v>22</v>
      </c>
      <c r="I7131" t="s">
        <v>81</v>
      </c>
      <c r="J7131" t="s">
        <v>24</v>
      </c>
      <c r="K7131" t="s">
        <v>32</v>
      </c>
      <c r="L7131" t="s">
        <v>26</v>
      </c>
      <c r="M7131" t="s">
        <v>32</v>
      </c>
      <c r="N7131" t="s">
        <v>26</v>
      </c>
      <c r="O7131" t="s">
        <v>32</v>
      </c>
      <c r="P7131" t="s">
        <v>26</v>
      </c>
      <c r="Q7131" t="s">
        <v>130</v>
      </c>
      <c r="R7131" t="s">
        <v>53</v>
      </c>
      <c r="S7131" t="s">
        <v>19245</v>
      </c>
      <c r="T7131" t="s">
        <v>19233</v>
      </c>
      <c r="U7131" t="str">
        <f>RIGHT(T7131,LEN(T7131)-FIND("[",T7131))</f>
        <v>-123.0910112680403, 49.23015827921281]}</v>
      </c>
      <c r="V7131" t="str">
        <f>LEFT(U7131,FIND(",",U7131)-1)</f>
        <v>-123.0910112680403</v>
      </c>
      <c r="W7131" s="2">
        <f>VALUE(V7131)</f>
        <v>-123.09101126804001</v>
      </c>
      <c r="X7131" t="str">
        <f>MID(U7131,FIND(" ",U7131)+1,FIND("]",U7131)-FIND(" ",U7131)-1)</f>
        <v>49.23015827921281</v>
      </c>
      <c r="Y7131" s="2">
        <f>VALUE(X7131)</f>
        <v>49.230158279212802</v>
      </c>
      <c r="Z7131" t="s">
        <v>181</v>
      </c>
      <c r="AA7131" t="s">
        <v>19246</v>
      </c>
      <c r="AB7131" t="s">
        <v>28879</v>
      </c>
      <c r="AC7131" t="str">
        <f>LEFT(AB7131,FIND(" ",AB7131)-1)</f>
        <v>5989</v>
      </c>
      <c r="AD7131" t="str">
        <f>MID(AB7131,FIND(" ",AB7131)+1,FIND(",",AB7131)-FIND(" ",AB7131)-1)</f>
        <v>Fraser St</v>
      </c>
    </row>
    <row r="7132" spans="1:30" hidden="1" x14ac:dyDescent="0.3">
      <c r="A7132" t="s">
        <v>616</v>
      </c>
      <c r="B7132">
        <f>IF(A7132="twin",2,1)</f>
        <v>1</v>
      </c>
      <c r="C7132" t="s">
        <v>22</v>
      </c>
      <c r="D7132" t="s">
        <v>22</v>
      </c>
      <c r="E7132" t="s">
        <v>22</v>
      </c>
      <c r="F7132" t="s">
        <v>22</v>
      </c>
      <c r="G7132" t="s">
        <v>22</v>
      </c>
      <c r="H7132" t="s">
        <v>22</v>
      </c>
      <c r="I7132" t="s">
        <v>81</v>
      </c>
      <c r="J7132" t="s">
        <v>24</v>
      </c>
      <c r="K7132" t="s">
        <v>32</v>
      </c>
      <c r="L7132" t="s">
        <v>26</v>
      </c>
      <c r="M7132" t="s">
        <v>32</v>
      </c>
      <c r="N7132" t="s">
        <v>26</v>
      </c>
      <c r="O7132" t="s">
        <v>32</v>
      </c>
      <c r="P7132" t="s">
        <v>26</v>
      </c>
      <c r="Q7132" t="s">
        <v>130</v>
      </c>
      <c r="R7132" t="s">
        <v>53</v>
      </c>
      <c r="S7132" t="s">
        <v>19247</v>
      </c>
      <c r="T7132" t="s">
        <v>19248</v>
      </c>
      <c r="U7132" t="str">
        <f>RIGHT(T7132,LEN(T7132)-FIND("[",T7132))</f>
        <v>-123.09054035713456, 49.228808182062515]}</v>
      </c>
      <c r="V7132" t="str">
        <f>LEFT(U7132,FIND(",",U7132)-1)</f>
        <v>-123.09054035713456</v>
      </c>
      <c r="W7132" s="2">
        <f>VALUE(V7132)</f>
        <v>-123.090540357134</v>
      </c>
      <c r="X7132" t="str">
        <f>MID(U7132,FIND(" ",U7132)+1,FIND("]",U7132)-FIND(" ",U7132)-1)</f>
        <v>49.228808182062515</v>
      </c>
      <c r="Y7132" s="2">
        <f>VALUE(X7132)</f>
        <v>49.228808182062501</v>
      </c>
      <c r="Z7132" t="s">
        <v>181</v>
      </c>
      <c r="AA7132" t="s">
        <v>19249</v>
      </c>
      <c r="AB7132" t="s">
        <v>29564</v>
      </c>
      <c r="AC7132" t="str">
        <f>LEFT(AB7132,FIND(" ",AB7132)-1)</f>
        <v>6138</v>
      </c>
      <c r="AD7132" t="str">
        <f>MID(AB7132,FIND(" ",AB7132)+1,FIND(",",AB7132)-FIND(" ",AB7132)-1)</f>
        <v>Fraser St</v>
      </c>
    </row>
    <row r="7133" spans="1:30" hidden="1" x14ac:dyDescent="0.3">
      <c r="A7133" t="s">
        <v>21</v>
      </c>
      <c r="B7133">
        <f>IF(A7133="twin",2,1)</f>
        <v>2</v>
      </c>
      <c r="C7133" t="s">
        <v>22</v>
      </c>
      <c r="D7133" t="s">
        <v>22</v>
      </c>
      <c r="E7133" t="s">
        <v>22</v>
      </c>
      <c r="F7133" t="s">
        <v>22</v>
      </c>
      <c r="G7133" t="s">
        <v>22</v>
      </c>
      <c r="H7133" t="s">
        <v>22</v>
      </c>
      <c r="I7133" t="s">
        <v>81</v>
      </c>
      <c r="J7133" t="s">
        <v>24</v>
      </c>
      <c r="K7133" t="s">
        <v>32</v>
      </c>
      <c r="L7133" t="s">
        <v>26</v>
      </c>
      <c r="M7133" t="s">
        <v>32</v>
      </c>
      <c r="N7133" t="s">
        <v>26</v>
      </c>
      <c r="O7133" t="s">
        <v>32</v>
      </c>
      <c r="P7133" t="s">
        <v>26</v>
      </c>
      <c r="Q7133" t="s">
        <v>130</v>
      </c>
      <c r="R7133" t="s">
        <v>53</v>
      </c>
      <c r="S7133" t="s">
        <v>19250</v>
      </c>
      <c r="T7133" t="s">
        <v>7360</v>
      </c>
      <c r="U7133" t="str">
        <f>RIGHT(T7133,LEN(T7133)-FIND("[",T7133))</f>
        <v>-123.09056259504513, 49.22850814572262]}</v>
      </c>
      <c r="V7133" t="str">
        <f>LEFT(U7133,FIND(",",U7133)-1)</f>
        <v>-123.09056259504513</v>
      </c>
      <c r="W7133" s="2">
        <f>VALUE(V7133)</f>
        <v>-123.090562595045</v>
      </c>
      <c r="X7133" t="str">
        <f>MID(U7133,FIND(" ",U7133)+1,FIND("]",U7133)-FIND(" ",U7133)-1)</f>
        <v>49.22850814572262</v>
      </c>
      <c r="Y7133" s="2">
        <f>VALUE(X7133)</f>
        <v>49.2285081457226</v>
      </c>
      <c r="Z7133" t="s">
        <v>181</v>
      </c>
      <c r="AA7133" t="s">
        <v>19251</v>
      </c>
      <c r="AB7133" t="s">
        <v>27745</v>
      </c>
      <c r="AC7133" t="str">
        <f>LEFT(AB7133,FIND(" ",AB7133)-1)</f>
        <v>6188</v>
      </c>
      <c r="AD7133" t="str">
        <f>MID(AB7133,FIND(" ",AB7133)+1,FIND(",",AB7133)-FIND(" ",AB7133)-1)</f>
        <v>Fraser St</v>
      </c>
    </row>
    <row r="7134" spans="1:30" hidden="1" x14ac:dyDescent="0.3">
      <c r="A7134" t="s">
        <v>21</v>
      </c>
      <c r="B7134">
        <f>IF(A7134="twin",2,1)</f>
        <v>2</v>
      </c>
      <c r="C7134" t="s">
        <v>22</v>
      </c>
      <c r="D7134" t="s">
        <v>22</v>
      </c>
      <c r="E7134" t="s">
        <v>22</v>
      </c>
      <c r="F7134" t="s">
        <v>22</v>
      </c>
      <c r="G7134" t="s">
        <v>22</v>
      </c>
      <c r="H7134" t="s">
        <v>22</v>
      </c>
      <c r="I7134" t="s">
        <v>81</v>
      </c>
      <c r="J7134" t="s">
        <v>24</v>
      </c>
      <c r="K7134" t="s">
        <v>32</v>
      </c>
      <c r="L7134" t="s">
        <v>26</v>
      </c>
      <c r="M7134" t="s">
        <v>32</v>
      </c>
      <c r="N7134" t="s">
        <v>26</v>
      </c>
      <c r="O7134" t="s">
        <v>32</v>
      </c>
      <c r="P7134" t="s">
        <v>26</v>
      </c>
      <c r="Q7134" t="s">
        <v>130</v>
      </c>
      <c r="R7134" t="s">
        <v>53</v>
      </c>
      <c r="S7134" t="s">
        <v>19252</v>
      </c>
      <c r="T7134" t="s">
        <v>13788</v>
      </c>
      <c r="U7134" t="str">
        <f>RIGHT(T7134,LEN(T7134)-FIND("[",T7134))</f>
        <v>-123.09034147755784, 49.22731059083295]}</v>
      </c>
      <c r="V7134" t="str">
        <f>LEFT(U7134,FIND(",",U7134)-1)</f>
        <v>-123.09034147755784</v>
      </c>
      <c r="W7134" s="2">
        <f>VALUE(V7134)</f>
        <v>-123.090341477557</v>
      </c>
      <c r="X7134" t="str">
        <f>MID(U7134,FIND(" ",U7134)+1,FIND("]",U7134)-FIND(" ",U7134)-1)</f>
        <v>49.22731059083295</v>
      </c>
      <c r="Y7134" s="2">
        <f>VALUE(X7134)</f>
        <v>49.2273105908329</v>
      </c>
      <c r="Z7134" t="s">
        <v>181</v>
      </c>
      <c r="AA7134" t="s">
        <v>19253</v>
      </c>
      <c r="AB7134" t="s">
        <v>28881</v>
      </c>
      <c r="AC7134" t="str">
        <f>LEFT(AB7134,FIND(" ",AB7134)-1)</f>
        <v>6330</v>
      </c>
      <c r="AD7134" t="str">
        <f>MID(AB7134,FIND(" ",AB7134)+1,FIND(",",AB7134)-FIND(" ",AB7134)-1)</f>
        <v>Fraser St</v>
      </c>
    </row>
    <row r="7135" spans="1:30" hidden="1" x14ac:dyDescent="0.3">
      <c r="A7135" t="s">
        <v>21</v>
      </c>
      <c r="B7135">
        <f>IF(A7135="twin",2,1)</f>
        <v>2</v>
      </c>
      <c r="C7135" t="s">
        <v>22</v>
      </c>
      <c r="D7135" t="s">
        <v>22</v>
      </c>
      <c r="E7135" t="s">
        <v>22</v>
      </c>
      <c r="F7135" t="s">
        <v>22</v>
      </c>
      <c r="G7135" t="s">
        <v>22</v>
      </c>
      <c r="H7135" t="s">
        <v>22</v>
      </c>
      <c r="J7135" t="s">
        <v>24</v>
      </c>
      <c r="K7135" t="s">
        <v>32</v>
      </c>
      <c r="L7135" t="s">
        <v>26</v>
      </c>
      <c r="M7135" t="s">
        <v>32</v>
      </c>
      <c r="N7135" t="s">
        <v>26</v>
      </c>
      <c r="O7135" t="s">
        <v>32</v>
      </c>
      <c r="P7135" t="s">
        <v>26</v>
      </c>
      <c r="R7135" t="s">
        <v>27</v>
      </c>
      <c r="S7135" t="s">
        <v>19254</v>
      </c>
      <c r="T7135" t="s">
        <v>19255</v>
      </c>
      <c r="U7135" t="str">
        <f>RIGHT(T7135,LEN(T7135)-FIND("[",T7135))</f>
        <v>-123.11593548650737, 49.256216019704084]}</v>
      </c>
      <c r="V7135" t="str">
        <f>LEFT(U7135,FIND(",",U7135)-1)</f>
        <v>-123.11593548650737</v>
      </c>
      <c r="W7135" s="2">
        <f>VALUE(V7135)</f>
        <v>-123.115935486507</v>
      </c>
      <c r="X7135" t="str">
        <f>MID(U7135,FIND(" ",U7135)+1,FIND("]",U7135)-FIND(" ",U7135)-1)</f>
        <v>49.256216019704084</v>
      </c>
      <c r="Y7135" s="2">
        <f>VALUE(X7135)</f>
        <v>49.256216019703999</v>
      </c>
      <c r="Z7135" t="s">
        <v>1091</v>
      </c>
      <c r="AA7135" t="s">
        <v>19256</v>
      </c>
      <c r="AB7135" t="s">
        <v>29411</v>
      </c>
      <c r="AC7135" t="str">
        <f>LEFT(AB7135,FIND(" ",AB7135)-1)</f>
        <v>3298</v>
      </c>
      <c r="AD7135" t="str">
        <f>MID(AB7135,FIND(" ",AB7135)+1,FIND(",",AB7135)-FIND(" ",AB7135)-1)</f>
        <v>Tupper St</v>
      </c>
    </row>
    <row r="7136" spans="1:30" hidden="1" x14ac:dyDescent="0.3">
      <c r="A7136" t="s">
        <v>21</v>
      </c>
      <c r="B7136">
        <f>IF(A7136="twin",2,1)</f>
        <v>2</v>
      </c>
      <c r="C7136" t="s">
        <v>22</v>
      </c>
      <c r="D7136" t="s">
        <v>22</v>
      </c>
      <c r="E7136" t="s">
        <v>22</v>
      </c>
      <c r="F7136" t="s">
        <v>22</v>
      </c>
      <c r="G7136" t="s">
        <v>22</v>
      </c>
      <c r="H7136" t="s">
        <v>22</v>
      </c>
      <c r="J7136" t="s">
        <v>24</v>
      </c>
      <c r="K7136" t="s">
        <v>32</v>
      </c>
      <c r="L7136" t="s">
        <v>26</v>
      </c>
      <c r="M7136" t="s">
        <v>32</v>
      </c>
      <c r="N7136" t="s">
        <v>26</v>
      </c>
      <c r="O7136" t="s">
        <v>32</v>
      </c>
      <c r="P7136" t="s">
        <v>26</v>
      </c>
      <c r="R7136" t="s">
        <v>27</v>
      </c>
      <c r="S7136" t="s">
        <v>19257</v>
      </c>
      <c r="T7136" t="s">
        <v>19258</v>
      </c>
      <c r="U7136" t="str">
        <f>RIGHT(T7136,LEN(T7136)-FIND("[",T7136))</f>
        <v>-123.12219249134671, 49.277328146549046]}</v>
      </c>
      <c r="V7136" t="str">
        <f>LEFT(U7136,FIND(",",U7136)-1)</f>
        <v>-123.12219249134671</v>
      </c>
      <c r="W7136" s="2">
        <f>VALUE(V7136)</f>
        <v>-123.122192491346</v>
      </c>
      <c r="X7136" t="str">
        <f>MID(U7136,FIND(" ",U7136)+1,FIND("]",U7136)-FIND(" ",U7136)-1)</f>
        <v>49.277328146549046</v>
      </c>
      <c r="Y7136" s="2">
        <f>VALUE(X7136)</f>
        <v>49.277328146549003</v>
      </c>
      <c r="Z7136" t="s">
        <v>30</v>
      </c>
      <c r="AA7136" t="s">
        <v>19259</v>
      </c>
      <c r="AB7136" t="s">
        <v>29565</v>
      </c>
      <c r="AC7136" t="str">
        <f>LEFT(AB7136,FIND(" ",AB7136)-1)</f>
        <v>1059</v>
      </c>
      <c r="AD7136" t="str">
        <f>MID(AB7136,FIND(" ",AB7136)+1,FIND(",",AB7136)-FIND(" ",AB7136)-1)</f>
        <v>Richards St</v>
      </c>
    </row>
    <row r="7137" spans="1:30" hidden="1" x14ac:dyDescent="0.3">
      <c r="A7137" t="s">
        <v>21</v>
      </c>
      <c r="B7137">
        <f>IF(A7137="twin",2,1)</f>
        <v>2</v>
      </c>
      <c r="C7137" t="s">
        <v>22</v>
      </c>
      <c r="D7137" t="s">
        <v>22</v>
      </c>
      <c r="E7137" t="s">
        <v>22</v>
      </c>
      <c r="F7137" t="s">
        <v>22</v>
      </c>
      <c r="G7137" t="s">
        <v>22</v>
      </c>
      <c r="H7137" t="s">
        <v>22</v>
      </c>
      <c r="I7137" t="s">
        <v>81</v>
      </c>
      <c r="J7137" t="s">
        <v>24</v>
      </c>
      <c r="K7137" t="s">
        <v>32</v>
      </c>
      <c r="L7137" t="s">
        <v>26</v>
      </c>
      <c r="M7137" t="s">
        <v>32</v>
      </c>
      <c r="N7137" t="s">
        <v>26</v>
      </c>
      <c r="O7137" t="s">
        <v>32</v>
      </c>
      <c r="P7137" t="s">
        <v>26</v>
      </c>
      <c r="Q7137" t="s">
        <v>130</v>
      </c>
      <c r="R7137" t="s">
        <v>53</v>
      </c>
      <c r="S7137" t="s">
        <v>19260</v>
      </c>
      <c r="T7137" t="s">
        <v>13820</v>
      </c>
      <c r="U7137" t="str">
        <f>RIGHT(T7137,LEN(T7137)-FIND("[",T7137))</f>
        <v>-123.09021288131105, 49.227416394654895]}</v>
      </c>
      <c r="V7137" t="str">
        <f>LEFT(U7137,FIND(",",U7137)-1)</f>
        <v>-123.09021288131105</v>
      </c>
      <c r="W7137" s="2">
        <f>VALUE(V7137)</f>
        <v>-123.090212881311</v>
      </c>
      <c r="X7137" t="str">
        <f>MID(U7137,FIND(" ",U7137)+1,FIND("]",U7137)-FIND(" ",U7137)-1)</f>
        <v>49.227416394654895</v>
      </c>
      <c r="Y7137" s="2">
        <f>VALUE(X7137)</f>
        <v>49.227416394654803</v>
      </c>
      <c r="Z7137" t="s">
        <v>181</v>
      </c>
      <c r="AA7137" t="s">
        <v>19261</v>
      </c>
      <c r="AB7137" t="s">
        <v>28881</v>
      </c>
      <c r="AC7137" t="str">
        <f>LEFT(AB7137,FIND(" ",AB7137)-1)</f>
        <v>6330</v>
      </c>
      <c r="AD7137" t="str">
        <f>MID(AB7137,FIND(" ",AB7137)+1,FIND(",",AB7137)-FIND(" ",AB7137)-1)</f>
        <v>Fraser St</v>
      </c>
    </row>
    <row r="7138" spans="1:30" hidden="1" x14ac:dyDescent="0.3">
      <c r="A7138" t="s">
        <v>63</v>
      </c>
      <c r="B7138">
        <f>IF(A7138="twin",2,1)</f>
        <v>1</v>
      </c>
      <c r="C7138" t="s">
        <v>22</v>
      </c>
      <c r="D7138" t="s">
        <v>22</v>
      </c>
      <c r="E7138" t="s">
        <v>22</v>
      </c>
      <c r="F7138" t="s">
        <v>22</v>
      </c>
      <c r="G7138" t="s">
        <v>22</v>
      </c>
      <c r="H7138" t="s">
        <v>22</v>
      </c>
      <c r="I7138" t="s">
        <v>81</v>
      </c>
      <c r="J7138" t="s">
        <v>24</v>
      </c>
      <c r="K7138" t="s">
        <v>32</v>
      </c>
      <c r="L7138" t="s">
        <v>26</v>
      </c>
      <c r="M7138" t="s">
        <v>32</v>
      </c>
      <c r="N7138" t="s">
        <v>26</v>
      </c>
      <c r="O7138" t="s">
        <v>32</v>
      </c>
      <c r="P7138" t="s">
        <v>26</v>
      </c>
      <c r="Q7138" t="s">
        <v>130</v>
      </c>
      <c r="R7138" t="s">
        <v>53</v>
      </c>
      <c r="S7138" t="s">
        <v>19262</v>
      </c>
      <c r="T7138" t="s">
        <v>19263</v>
      </c>
      <c r="U7138" t="str">
        <f>RIGHT(T7138,LEN(T7138)-FIND("[",T7138))</f>
        <v>-123.0904318140836, 49.22741835535141]}</v>
      </c>
      <c r="V7138" t="str">
        <f>LEFT(U7138,FIND(",",U7138)-1)</f>
        <v>-123.0904318140836</v>
      </c>
      <c r="W7138" s="2">
        <f>VALUE(V7138)</f>
        <v>-123.090431814083</v>
      </c>
      <c r="X7138" t="str">
        <f>MID(U7138,FIND(" ",U7138)+1,FIND("]",U7138)-FIND(" ",U7138)-1)</f>
        <v>49.22741835535141</v>
      </c>
      <c r="Y7138" s="2">
        <f>VALUE(X7138)</f>
        <v>49.227418355351404</v>
      </c>
      <c r="Z7138" t="s">
        <v>181</v>
      </c>
      <c r="AA7138" t="s">
        <v>19264</v>
      </c>
      <c r="AB7138" t="s">
        <v>29566</v>
      </c>
      <c r="AC7138" t="str">
        <f>LEFT(AB7138,FIND(" ",AB7138)-1)</f>
        <v>6288</v>
      </c>
      <c r="AD7138" t="str">
        <f>MID(AB7138,FIND(" ",AB7138)+1,FIND(",",AB7138)-FIND(" ",AB7138)-1)</f>
        <v>Fraser St</v>
      </c>
    </row>
    <row r="7139" spans="1:30" hidden="1" x14ac:dyDescent="0.3">
      <c r="A7139" t="s">
        <v>616</v>
      </c>
      <c r="B7139">
        <f>IF(A7139="twin",2,1)</f>
        <v>1</v>
      </c>
      <c r="C7139" t="s">
        <v>22</v>
      </c>
      <c r="D7139" t="s">
        <v>22</v>
      </c>
      <c r="E7139" t="s">
        <v>22</v>
      </c>
      <c r="F7139" t="s">
        <v>22</v>
      </c>
      <c r="G7139" t="s">
        <v>22</v>
      </c>
      <c r="H7139" t="s">
        <v>22</v>
      </c>
      <c r="I7139" t="s">
        <v>81</v>
      </c>
      <c r="J7139" t="s">
        <v>24</v>
      </c>
      <c r="K7139" t="s">
        <v>32</v>
      </c>
      <c r="L7139" t="s">
        <v>26</v>
      </c>
      <c r="M7139" t="s">
        <v>32</v>
      </c>
      <c r="N7139" t="s">
        <v>26</v>
      </c>
      <c r="O7139" t="s">
        <v>32</v>
      </c>
      <c r="P7139" t="s">
        <v>26</v>
      </c>
      <c r="Q7139" t="s">
        <v>130</v>
      </c>
      <c r="R7139" t="s">
        <v>53</v>
      </c>
      <c r="S7139" t="s">
        <v>19265</v>
      </c>
      <c r="T7139" t="s">
        <v>19266</v>
      </c>
      <c r="U7139" t="str">
        <f>RIGHT(T7139,LEN(T7139)-FIND("[",T7139))</f>
        <v>-123.0906223535044, 49.22702762274932]}</v>
      </c>
      <c r="V7139" t="str">
        <f>LEFT(U7139,FIND(",",U7139)-1)</f>
        <v>-123.0906223535044</v>
      </c>
      <c r="W7139" s="2">
        <f>VALUE(V7139)</f>
        <v>-123.090622353504</v>
      </c>
      <c r="X7139" t="str">
        <f>MID(U7139,FIND(" ",U7139)+1,FIND("]",U7139)-FIND(" ",U7139)-1)</f>
        <v>49.22702762274932</v>
      </c>
      <c r="Y7139" s="2">
        <f>VALUE(X7139)</f>
        <v>49.227027622749297</v>
      </c>
      <c r="Z7139" t="s">
        <v>181</v>
      </c>
      <c r="AA7139" t="s">
        <v>19267</v>
      </c>
      <c r="AB7139" t="s">
        <v>29567</v>
      </c>
      <c r="AC7139" t="str">
        <f>LEFT(AB7139,FIND(" ",AB7139)-1)</f>
        <v>6342</v>
      </c>
      <c r="AD7139" t="str">
        <f>MID(AB7139,FIND(" ",AB7139)+1,FIND(",",AB7139)-FIND(" ",AB7139)-1)</f>
        <v>Fraser St</v>
      </c>
    </row>
    <row r="7140" spans="1:30" hidden="1" x14ac:dyDescent="0.3">
      <c r="A7140" t="s">
        <v>21</v>
      </c>
      <c r="B7140">
        <f>IF(A7140="twin",2,1)</f>
        <v>2</v>
      </c>
      <c r="C7140" t="s">
        <v>22</v>
      </c>
      <c r="D7140" t="s">
        <v>22</v>
      </c>
      <c r="E7140" t="s">
        <v>22</v>
      </c>
      <c r="F7140" t="s">
        <v>22</v>
      </c>
      <c r="G7140" t="s">
        <v>22</v>
      </c>
      <c r="H7140" t="s">
        <v>22</v>
      </c>
      <c r="I7140" t="s">
        <v>81</v>
      </c>
      <c r="J7140" t="s">
        <v>24</v>
      </c>
      <c r="K7140" t="s">
        <v>32</v>
      </c>
      <c r="L7140" t="s">
        <v>26</v>
      </c>
      <c r="M7140" t="s">
        <v>32</v>
      </c>
      <c r="N7140" t="s">
        <v>26</v>
      </c>
      <c r="O7140" t="s">
        <v>32</v>
      </c>
      <c r="P7140" t="s">
        <v>26</v>
      </c>
      <c r="Q7140" t="s">
        <v>130</v>
      </c>
      <c r="R7140" t="s">
        <v>53</v>
      </c>
      <c r="S7140" t="s">
        <v>19268</v>
      </c>
      <c r="T7140" t="s">
        <v>7366</v>
      </c>
      <c r="U7140" t="str">
        <f>RIGHT(T7140,LEN(T7140)-FIND("[",T7140))</f>
        <v>-123.0906276852493, 49.22685642072611]}</v>
      </c>
      <c r="V7140" t="str">
        <f>LEFT(U7140,FIND(",",U7140)-1)</f>
        <v>-123.0906276852493</v>
      </c>
      <c r="W7140" s="2">
        <f>VALUE(V7140)</f>
        <v>-123.090627685249</v>
      </c>
      <c r="X7140" t="str">
        <f>MID(U7140,FIND(" ",U7140)+1,FIND("]",U7140)-FIND(" ",U7140)-1)</f>
        <v>49.22685642072611</v>
      </c>
      <c r="Y7140" s="2">
        <f>VALUE(X7140)</f>
        <v>49.226856420726101</v>
      </c>
      <c r="Z7140" t="s">
        <v>181</v>
      </c>
      <c r="AA7140" t="s">
        <v>19269</v>
      </c>
      <c r="AB7140" t="s">
        <v>27746</v>
      </c>
      <c r="AC7140" t="str">
        <f>LEFT(AB7140,FIND(" ",AB7140)-1)</f>
        <v>6350</v>
      </c>
      <c r="AD7140" t="str">
        <f>MID(AB7140,FIND(" ",AB7140)+1,FIND(",",AB7140)-FIND(" ",AB7140)-1)</f>
        <v>Fraser St</v>
      </c>
    </row>
    <row r="7141" spans="1:30" hidden="1" x14ac:dyDescent="0.3">
      <c r="A7141" t="s">
        <v>21</v>
      </c>
      <c r="B7141">
        <f>IF(A7141="twin",2,1)</f>
        <v>2</v>
      </c>
      <c r="C7141" t="s">
        <v>23</v>
      </c>
      <c r="D7141" t="s">
        <v>22</v>
      </c>
      <c r="E7141" t="s">
        <v>23</v>
      </c>
      <c r="F7141" t="s">
        <v>22</v>
      </c>
      <c r="G7141" t="s">
        <v>23</v>
      </c>
      <c r="H7141" t="s">
        <v>22</v>
      </c>
      <c r="J7141" t="s">
        <v>24</v>
      </c>
      <c r="K7141" t="s">
        <v>32</v>
      </c>
      <c r="L7141" t="s">
        <v>26</v>
      </c>
      <c r="M7141" t="s">
        <v>32</v>
      </c>
      <c r="N7141" t="s">
        <v>26</v>
      </c>
      <c r="O7141" t="s">
        <v>32</v>
      </c>
      <c r="P7141" t="s">
        <v>26</v>
      </c>
      <c r="R7141" t="s">
        <v>27</v>
      </c>
      <c r="S7141" t="s">
        <v>19270</v>
      </c>
      <c r="T7141" t="s">
        <v>16803</v>
      </c>
      <c r="U7141" t="str">
        <f>RIGHT(T7141,LEN(T7141)-FIND("[",T7141))</f>
        <v>-123.12582075485749, 49.278613064754914]}</v>
      </c>
      <c r="V7141" t="str">
        <f>LEFT(U7141,FIND(",",U7141)-1)</f>
        <v>-123.12582075485749</v>
      </c>
      <c r="W7141" s="2">
        <f>VALUE(V7141)</f>
        <v>-123.125820754857</v>
      </c>
      <c r="X7141" t="str">
        <f>MID(U7141,FIND(" ",U7141)+1,FIND("]",U7141)-FIND(" ",U7141)-1)</f>
        <v>49.278613064754914</v>
      </c>
      <c r="Y7141" s="2">
        <f>VALUE(X7141)</f>
        <v>49.2786130647549</v>
      </c>
      <c r="Z7141" t="s">
        <v>30</v>
      </c>
      <c r="AA7141" t="s">
        <v>19271</v>
      </c>
      <c r="AB7141" t="s">
        <v>29284</v>
      </c>
      <c r="AC7141" t="str">
        <f>LEFT(AB7141,FIND(" ",AB7141)-1)</f>
        <v>1110</v>
      </c>
      <c r="AD7141" t="str">
        <f>MID(AB7141,FIND(" ",AB7141)+1,FIND(",",AB7141)-FIND(" ",AB7141)-1)</f>
        <v>Howe St</v>
      </c>
    </row>
    <row r="7142" spans="1:30" hidden="1" x14ac:dyDescent="0.3">
      <c r="A7142" t="s">
        <v>21</v>
      </c>
      <c r="B7142">
        <f>IF(A7142="twin",2,1)</f>
        <v>2</v>
      </c>
      <c r="C7142" t="s">
        <v>22</v>
      </c>
      <c r="D7142" t="s">
        <v>22</v>
      </c>
      <c r="E7142" t="s">
        <v>22</v>
      </c>
      <c r="F7142" t="s">
        <v>22</v>
      </c>
      <c r="G7142" t="s">
        <v>22</v>
      </c>
      <c r="H7142" t="s">
        <v>22</v>
      </c>
      <c r="I7142" t="s">
        <v>81</v>
      </c>
      <c r="J7142" t="s">
        <v>24</v>
      </c>
      <c r="K7142" t="s">
        <v>32</v>
      </c>
      <c r="L7142" t="s">
        <v>26</v>
      </c>
      <c r="M7142" t="s">
        <v>32</v>
      </c>
      <c r="N7142" t="s">
        <v>26</v>
      </c>
      <c r="O7142" t="s">
        <v>32</v>
      </c>
      <c r="P7142" t="s">
        <v>26</v>
      </c>
      <c r="Q7142" t="s">
        <v>130</v>
      </c>
      <c r="R7142" t="s">
        <v>53</v>
      </c>
      <c r="S7142" t="s">
        <v>19272</v>
      </c>
      <c r="T7142" t="s">
        <v>7369</v>
      </c>
      <c r="U7142" t="str">
        <f>RIGHT(T7142,LEN(T7142)-FIND("[",T7142))</f>
        <v>-123.09062667450709, 49.226754352270355]}</v>
      </c>
      <c r="V7142" t="str">
        <f>LEFT(U7142,FIND(",",U7142)-1)</f>
        <v>-123.09062667450709</v>
      </c>
      <c r="W7142" s="2">
        <f>VALUE(V7142)</f>
        <v>-123.09062667450701</v>
      </c>
      <c r="X7142" t="str">
        <f>MID(U7142,FIND(" ",U7142)+1,FIND("]",U7142)-FIND(" ",U7142)-1)</f>
        <v>49.226754352270355</v>
      </c>
      <c r="Y7142" s="2">
        <f>VALUE(X7142)</f>
        <v>49.226754352270298</v>
      </c>
      <c r="Z7142" t="s">
        <v>181</v>
      </c>
      <c r="AA7142" t="s">
        <v>19273</v>
      </c>
      <c r="AB7142" t="s">
        <v>27747</v>
      </c>
      <c r="AC7142" t="str">
        <f>LEFT(AB7142,FIND(" ",AB7142)-1)</f>
        <v>6364</v>
      </c>
      <c r="AD7142" t="str">
        <f>MID(AB7142,FIND(" ",AB7142)+1,FIND(",",AB7142)-FIND(" ",AB7142)-1)</f>
        <v>Fraser St</v>
      </c>
    </row>
    <row r="7143" spans="1:30" hidden="1" x14ac:dyDescent="0.3">
      <c r="A7143" t="s">
        <v>247</v>
      </c>
      <c r="B7143">
        <f>IF(A7143="twin",2,1)</f>
        <v>1</v>
      </c>
      <c r="C7143" t="s">
        <v>22</v>
      </c>
      <c r="D7143" t="s">
        <v>22</v>
      </c>
      <c r="E7143" t="s">
        <v>22</v>
      </c>
      <c r="F7143" t="s">
        <v>22</v>
      </c>
      <c r="G7143" t="s">
        <v>22</v>
      </c>
      <c r="H7143" t="s">
        <v>22</v>
      </c>
      <c r="I7143" t="s">
        <v>81</v>
      </c>
      <c r="J7143" t="s">
        <v>24</v>
      </c>
      <c r="K7143" t="s">
        <v>32</v>
      </c>
      <c r="L7143" t="s">
        <v>26</v>
      </c>
      <c r="M7143" t="s">
        <v>32</v>
      </c>
      <c r="N7143" t="s">
        <v>26</v>
      </c>
      <c r="O7143" t="s">
        <v>32</v>
      </c>
      <c r="P7143" t="s">
        <v>26</v>
      </c>
      <c r="Q7143" t="s">
        <v>130</v>
      </c>
      <c r="R7143" t="s">
        <v>53</v>
      </c>
      <c r="S7143" t="s">
        <v>19274</v>
      </c>
      <c r="T7143" t="s">
        <v>19275</v>
      </c>
      <c r="U7143" t="str">
        <f>RIGHT(T7143,LEN(T7143)-FIND("[",T7143))</f>
        <v>-123.09085685392736, 49.22638237923587]}</v>
      </c>
      <c r="V7143" t="str">
        <f>LEFT(U7143,FIND(",",U7143)-1)</f>
        <v>-123.09085685392736</v>
      </c>
      <c r="W7143" s="2">
        <f>VALUE(V7143)</f>
        <v>-123.09085685392699</v>
      </c>
      <c r="X7143" t="str">
        <f>MID(U7143,FIND(" ",U7143)+1,FIND("]",U7143)-FIND(" ",U7143)-1)</f>
        <v>49.22638237923587</v>
      </c>
      <c r="Y7143" s="2">
        <f>VALUE(X7143)</f>
        <v>49.226382379235801</v>
      </c>
      <c r="Z7143" t="s">
        <v>181</v>
      </c>
      <c r="AA7143" t="s">
        <v>19276</v>
      </c>
      <c r="AB7143" t="s">
        <v>29568</v>
      </c>
      <c r="AC7143" t="str">
        <f>LEFT(AB7143,FIND(" ",AB7143)-1)</f>
        <v>6405</v>
      </c>
      <c r="AD7143" t="str">
        <f>MID(AB7143,FIND(" ",AB7143)+1,FIND(",",AB7143)-FIND(" ",AB7143)-1)</f>
        <v>Fraser St</v>
      </c>
    </row>
    <row r="7144" spans="1:30" hidden="1" x14ac:dyDescent="0.3">
      <c r="A7144" t="s">
        <v>616</v>
      </c>
      <c r="B7144">
        <f>IF(A7144="twin",2,1)</f>
        <v>1</v>
      </c>
      <c r="C7144" t="s">
        <v>22</v>
      </c>
      <c r="D7144" t="s">
        <v>22</v>
      </c>
      <c r="E7144" t="s">
        <v>22</v>
      </c>
      <c r="F7144" t="s">
        <v>22</v>
      </c>
      <c r="G7144" t="s">
        <v>22</v>
      </c>
      <c r="H7144" t="s">
        <v>22</v>
      </c>
      <c r="I7144" t="s">
        <v>81</v>
      </c>
      <c r="J7144" t="s">
        <v>24</v>
      </c>
      <c r="K7144" t="s">
        <v>32</v>
      </c>
      <c r="L7144" t="s">
        <v>26</v>
      </c>
      <c r="M7144" t="s">
        <v>32</v>
      </c>
      <c r="N7144" t="s">
        <v>26</v>
      </c>
      <c r="O7144" t="s">
        <v>32</v>
      </c>
      <c r="P7144" t="s">
        <v>26</v>
      </c>
      <c r="Q7144" t="s">
        <v>130</v>
      </c>
      <c r="R7144" t="s">
        <v>53</v>
      </c>
      <c r="S7144" t="s">
        <v>19277</v>
      </c>
      <c r="T7144" t="s">
        <v>19278</v>
      </c>
      <c r="U7144" t="str">
        <f>RIGHT(T7144,LEN(T7144)-FIND("[",T7144))</f>
        <v>-123.09061667528468, 49.22632594270626]}</v>
      </c>
      <c r="V7144" t="str">
        <f>LEFT(U7144,FIND(",",U7144)-1)</f>
        <v>-123.09061667528468</v>
      </c>
      <c r="W7144" s="2">
        <f>VALUE(V7144)</f>
        <v>-123.090616675284</v>
      </c>
      <c r="X7144" t="str">
        <f>MID(U7144,FIND(" ",U7144)+1,FIND("]",U7144)-FIND(" ",U7144)-1)</f>
        <v>49.22632594270626</v>
      </c>
      <c r="Y7144" s="2">
        <f>VALUE(X7144)</f>
        <v>49.226325942706197</v>
      </c>
      <c r="Z7144" t="s">
        <v>181</v>
      </c>
      <c r="AA7144" t="s">
        <v>19279</v>
      </c>
      <c r="AB7144" t="s">
        <v>29569</v>
      </c>
      <c r="AC7144" t="str">
        <f>LEFT(AB7144,FIND(" ",AB7144)-1)</f>
        <v>6414</v>
      </c>
      <c r="AD7144" t="str">
        <f>MID(AB7144,FIND(" ",AB7144)+1,FIND(",",AB7144)-FIND(" ",AB7144)-1)</f>
        <v>Fraser St</v>
      </c>
    </row>
    <row r="7145" spans="1:30" hidden="1" x14ac:dyDescent="0.3">
      <c r="A7145" t="s">
        <v>21</v>
      </c>
      <c r="B7145">
        <f>IF(A7145="twin",2,1)</f>
        <v>2</v>
      </c>
      <c r="C7145" t="s">
        <v>22</v>
      </c>
      <c r="D7145" t="s">
        <v>22</v>
      </c>
      <c r="E7145" t="s">
        <v>22</v>
      </c>
      <c r="F7145" t="s">
        <v>22</v>
      </c>
      <c r="G7145" t="s">
        <v>22</v>
      </c>
      <c r="H7145" t="s">
        <v>22</v>
      </c>
      <c r="I7145" t="s">
        <v>81</v>
      </c>
      <c r="J7145" t="s">
        <v>24</v>
      </c>
      <c r="K7145" t="s">
        <v>32</v>
      </c>
      <c r="L7145" t="s">
        <v>26</v>
      </c>
      <c r="M7145" t="s">
        <v>32</v>
      </c>
      <c r="N7145" t="s">
        <v>26</v>
      </c>
      <c r="O7145" t="s">
        <v>32</v>
      </c>
      <c r="P7145" t="s">
        <v>26</v>
      </c>
      <c r="Q7145" t="s">
        <v>130</v>
      </c>
      <c r="R7145" t="s">
        <v>53</v>
      </c>
      <c r="S7145" t="s">
        <v>19280</v>
      </c>
      <c r="T7145" t="s">
        <v>19281</v>
      </c>
      <c r="U7145" t="str">
        <f>RIGHT(T7145,LEN(T7145)-FIND("[",T7145))</f>
        <v>-123.09091182901928, 49.22476359309069]}</v>
      </c>
      <c r="V7145" t="str">
        <f>LEFT(U7145,FIND(",",U7145)-1)</f>
        <v>-123.09091182901928</v>
      </c>
      <c r="W7145" s="2">
        <f>VALUE(V7145)</f>
        <v>-123.09091182901901</v>
      </c>
      <c r="X7145" t="str">
        <f>MID(U7145,FIND(" ",U7145)+1,FIND("]",U7145)-FIND(" ",U7145)-1)</f>
        <v>49.22476359309069</v>
      </c>
      <c r="Y7145" s="2">
        <f>VALUE(X7145)</f>
        <v>49.2247635930906</v>
      </c>
      <c r="Z7145" t="s">
        <v>181</v>
      </c>
      <c r="AA7145" t="s">
        <v>19282</v>
      </c>
      <c r="AB7145" t="s">
        <v>29570</v>
      </c>
      <c r="AC7145" t="str">
        <f>LEFT(AB7145,FIND(" ",AB7145)-1)</f>
        <v>6585</v>
      </c>
      <c r="AD7145" t="str">
        <f>MID(AB7145,FIND(" ",AB7145)+1,FIND(",",AB7145)-FIND(" ",AB7145)-1)</f>
        <v>Fraser St</v>
      </c>
    </row>
    <row r="7146" spans="1:30" hidden="1" x14ac:dyDescent="0.3">
      <c r="A7146" t="s">
        <v>21</v>
      </c>
      <c r="B7146">
        <f>IF(A7146="twin",2,1)</f>
        <v>2</v>
      </c>
      <c r="C7146" t="s">
        <v>22</v>
      </c>
      <c r="D7146" t="s">
        <v>22</v>
      </c>
      <c r="E7146" t="s">
        <v>22</v>
      </c>
      <c r="F7146" t="s">
        <v>22</v>
      </c>
      <c r="G7146" t="s">
        <v>22</v>
      </c>
      <c r="H7146" t="s">
        <v>22</v>
      </c>
      <c r="I7146" t="s">
        <v>81</v>
      </c>
      <c r="J7146" t="s">
        <v>24</v>
      </c>
      <c r="K7146" t="s">
        <v>32</v>
      </c>
      <c r="L7146" t="s">
        <v>26</v>
      </c>
      <c r="M7146" t="s">
        <v>32</v>
      </c>
      <c r="N7146" t="s">
        <v>26</v>
      </c>
      <c r="O7146" t="s">
        <v>32</v>
      </c>
      <c r="P7146" t="s">
        <v>26</v>
      </c>
      <c r="Q7146" t="s">
        <v>130</v>
      </c>
      <c r="R7146" t="s">
        <v>53</v>
      </c>
      <c r="S7146" t="s">
        <v>19283</v>
      </c>
      <c r="T7146" t="s">
        <v>19281</v>
      </c>
      <c r="U7146" t="str">
        <f>RIGHT(T7146,LEN(T7146)-FIND("[",T7146))</f>
        <v>-123.09091182901928, 49.22476359309069]}</v>
      </c>
      <c r="V7146" t="str">
        <f>LEFT(U7146,FIND(",",U7146)-1)</f>
        <v>-123.09091182901928</v>
      </c>
      <c r="W7146" s="2">
        <f>VALUE(V7146)</f>
        <v>-123.09091182901901</v>
      </c>
      <c r="X7146" t="str">
        <f>MID(U7146,FIND(" ",U7146)+1,FIND("]",U7146)-FIND(" ",U7146)-1)</f>
        <v>49.22476359309069</v>
      </c>
      <c r="Y7146" s="2">
        <f>VALUE(X7146)</f>
        <v>49.2247635930906</v>
      </c>
      <c r="Z7146" t="s">
        <v>181</v>
      </c>
      <c r="AA7146" t="s">
        <v>19284</v>
      </c>
      <c r="AB7146" t="s">
        <v>29570</v>
      </c>
      <c r="AC7146" t="str">
        <f>LEFT(AB7146,FIND(" ",AB7146)-1)</f>
        <v>6585</v>
      </c>
      <c r="AD7146" t="str">
        <f>MID(AB7146,FIND(" ",AB7146)+1,FIND(",",AB7146)-FIND(" ",AB7146)-1)</f>
        <v>Fraser St</v>
      </c>
    </row>
    <row r="7147" spans="1:30" hidden="1" x14ac:dyDescent="0.3">
      <c r="A7147" t="s">
        <v>616</v>
      </c>
      <c r="B7147">
        <f>IF(A7147="twin",2,1)</f>
        <v>1</v>
      </c>
      <c r="C7147" t="s">
        <v>22</v>
      </c>
      <c r="D7147" t="s">
        <v>22</v>
      </c>
      <c r="E7147" t="s">
        <v>22</v>
      </c>
      <c r="F7147" t="s">
        <v>22</v>
      </c>
      <c r="G7147" t="s">
        <v>22</v>
      </c>
      <c r="H7147" t="s">
        <v>22</v>
      </c>
      <c r="I7147" t="s">
        <v>81</v>
      </c>
      <c r="J7147" t="s">
        <v>24</v>
      </c>
      <c r="K7147" t="s">
        <v>32</v>
      </c>
      <c r="L7147" t="s">
        <v>26</v>
      </c>
      <c r="M7147" t="s">
        <v>32</v>
      </c>
      <c r="N7147" t="s">
        <v>26</v>
      </c>
      <c r="O7147" t="s">
        <v>32</v>
      </c>
      <c r="P7147" t="s">
        <v>26</v>
      </c>
      <c r="Q7147" t="s">
        <v>130</v>
      </c>
      <c r="R7147" t="s">
        <v>53</v>
      </c>
      <c r="S7147" t="s">
        <v>19285</v>
      </c>
      <c r="T7147" t="s">
        <v>19286</v>
      </c>
      <c r="U7147" t="str">
        <f>RIGHT(T7147,LEN(T7147)-FIND("[",T7147))</f>
        <v>-123.09068354665571, 49.22420908840498]}</v>
      </c>
      <c r="V7147" t="str">
        <f>LEFT(U7147,FIND(",",U7147)-1)</f>
        <v>-123.09068354665571</v>
      </c>
      <c r="W7147" s="2">
        <f>VALUE(V7147)</f>
        <v>-123.090683546655</v>
      </c>
      <c r="X7147" t="str">
        <f>MID(U7147,FIND(" ",U7147)+1,FIND("]",U7147)-FIND(" ",U7147)-1)</f>
        <v>49.22420908840498</v>
      </c>
      <c r="Y7147" s="2">
        <f>VALUE(X7147)</f>
        <v>49.224209088404898</v>
      </c>
      <c r="Z7147" t="s">
        <v>181</v>
      </c>
      <c r="AA7147" t="s">
        <v>19287</v>
      </c>
      <c r="AB7147" t="s">
        <v>29571</v>
      </c>
      <c r="AC7147" t="str">
        <f>LEFT(AB7147,FIND(" ",AB7147)-1)</f>
        <v>6638</v>
      </c>
      <c r="AD7147" t="str">
        <f>MID(AB7147,FIND(" ",AB7147)+1,FIND(",",AB7147)-FIND(" ",AB7147)-1)</f>
        <v>Fraser St</v>
      </c>
    </row>
    <row r="7148" spans="1:30" hidden="1" x14ac:dyDescent="0.3">
      <c r="A7148" t="s">
        <v>21</v>
      </c>
      <c r="B7148">
        <f>IF(A7148="twin",2,1)</f>
        <v>2</v>
      </c>
      <c r="C7148" t="s">
        <v>22</v>
      </c>
      <c r="D7148" t="s">
        <v>22</v>
      </c>
      <c r="E7148" t="s">
        <v>22</v>
      </c>
      <c r="F7148" t="s">
        <v>22</v>
      </c>
      <c r="G7148" t="s">
        <v>22</v>
      </c>
      <c r="H7148" t="s">
        <v>22</v>
      </c>
      <c r="I7148" t="s">
        <v>81</v>
      </c>
      <c r="J7148" t="s">
        <v>24</v>
      </c>
      <c r="K7148" t="s">
        <v>32</v>
      </c>
      <c r="L7148" t="s">
        <v>26</v>
      </c>
      <c r="M7148" t="s">
        <v>32</v>
      </c>
      <c r="N7148" t="s">
        <v>26</v>
      </c>
      <c r="O7148" t="s">
        <v>32</v>
      </c>
      <c r="P7148" t="s">
        <v>26</v>
      </c>
      <c r="Q7148" t="s">
        <v>130</v>
      </c>
      <c r="R7148" t="s">
        <v>53</v>
      </c>
      <c r="S7148" t="s">
        <v>19288</v>
      </c>
      <c r="T7148" t="s">
        <v>7375</v>
      </c>
      <c r="U7148" t="str">
        <f>RIGHT(T7148,LEN(T7148)-FIND("[",T7148))</f>
        <v>-123.09114050968329, 49.224568584419366]}</v>
      </c>
      <c r="V7148" t="str">
        <f>LEFT(U7148,FIND(",",U7148)-1)</f>
        <v>-123.09114050968329</v>
      </c>
      <c r="W7148" s="2">
        <f>VALUE(V7148)</f>
        <v>-123.091140509683</v>
      </c>
      <c r="X7148" t="str">
        <f>MID(U7148,FIND(" ",U7148)+1,FIND("]",U7148)-FIND(" ",U7148)-1)</f>
        <v>49.224568584419366</v>
      </c>
      <c r="Y7148" s="2">
        <f>VALUE(X7148)</f>
        <v>49.224568584419302</v>
      </c>
      <c r="Z7148" t="s">
        <v>181</v>
      </c>
      <c r="AA7148" t="s">
        <v>19289</v>
      </c>
      <c r="AB7148" t="s">
        <v>27749</v>
      </c>
      <c r="AC7148" t="str">
        <f>LEFT(AB7148,FIND(" ",AB7148)-1)</f>
        <v>6595</v>
      </c>
      <c r="AD7148" t="str">
        <f>MID(AB7148,FIND(" ",AB7148)+1,FIND(",",AB7148)-FIND(" ",AB7148)-1)</f>
        <v>Fraser St</v>
      </c>
    </row>
    <row r="7149" spans="1:30" hidden="1" x14ac:dyDescent="0.3">
      <c r="A7149" t="s">
        <v>616</v>
      </c>
      <c r="B7149">
        <f>IF(A7149="twin",2,1)</f>
        <v>1</v>
      </c>
      <c r="C7149" t="s">
        <v>22</v>
      </c>
      <c r="D7149" t="s">
        <v>22</v>
      </c>
      <c r="E7149" t="s">
        <v>22</v>
      </c>
      <c r="F7149" t="s">
        <v>22</v>
      </c>
      <c r="G7149" t="s">
        <v>22</v>
      </c>
      <c r="H7149" t="s">
        <v>22</v>
      </c>
      <c r="I7149" t="s">
        <v>81</v>
      </c>
      <c r="J7149" t="s">
        <v>24</v>
      </c>
      <c r="K7149" t="s">
        <v>32</v>
      </c>
      <c r="L7149" t="s">
        <v>26</v>
      </c>
      <c r="M7149" t="s">
        <v>32</v>
      </c>
      <c r="N7149" t="s">
        <v>26</v>
      </c>
      <c r="O7149" t="s">
        <v>32</v>
      </c>
      <c r="P7149" t="s">
        <v>26</v>
      </c>
      <c r="Q7149" t="s">
        <v>130</v>
      </c>
      <c r="R7149" t="s">
        <v>53</v>
      </c>
      <c r="S7149" t="s">
        <v>19290</v>
      </c>
      <c r="T7149" t="s">
        <v>19291</v>
      </c>
      <c r="U7149" t="str">
        <f>RIGHT(T7149,LEN(T7149)-FIND("[",T7149))</f>
        <v>-123.09093649008288, 49.224207081512034]}</v>
      </c>
      <c r="V7149" t="str">
        <f>LEFT(U7149,FIND(",",U7149)-1)</f>
        <v>-123.09093649008288</v>
      </c>
      <c r="W7149" s="2">
        <f>VALUE(V7149)</f>
        <v>-123.090936490082</v>
      </c>
      <c r="X7149" t="str">
        <f>MID(U7149,FIND(" ",U7149)+1,FIND("]",U7149)-FIND(" ",U7149)-1)</f>
        <v>49.224207081512034</v>
      </c>
      <c r="Y7149" s="2">
        <f>VALUE(X7149)</f>
        <v>49.224207081511999</v>
      </c>
      <c r="Z7149" t="s">
        <v>181</v>
      </c>
      <c r="AA7149" t="s">
        <v>19292</v>
      </c>
      <c r="AB7149" t="s">
        <v>29572</v>
      </c>
      <c r="AC7149" t="str">
        <f>LEFT(AB7149,FIND(" ",AB7149)-1)</f>
        <v>6643</v>
      </c>
      <c r="AD7149" t="str">
        <f>MID(AB7149,FIND(" ",AB7149)+1,FIND(",",AB7149)-FIND(" ",AB7149)-1)</f>
        <v>Fraser St</v>
      </c>
    </row>
    <row r="7150" spans="1:30" hidden="1" x14ac:dyDescent="0.3">
      <c r="A7150" t="s">
        <v>616</v>
      </c>
      <c r="B7150">
        <f>IF(A7150="twin",2,1)</f>
        <v>1</v>
      </c>
      <c r="C7150" t="s">
        <v>22</v>
      </c>
      <c r="D7150" t="s">
        <v>22</v>
      </c>
      <c r="E7150" t="s">
        <v>22</v>
      </c>
      <c r="F7150" t="s">
        <v>22</v>
      </c>
      <c r="G7150" t="s">
        <v>22</v>
      </c>
      <c r="H7150" t="s">
        <v>22</v>
      </c>
      <c r="I7150" t="s">
        <v>81</v>
      </c>
      <c r="J7150" t="s">
        <v>24</v>
      </c>
      <c r="K7150" t="s">
        <v>32</v>
      </c>
      <c r="L7150" t="s">
        <v>26</v>
      </c>
      <c r="M7150" t="s">
        <v>32</v>
      </c>
      <c r="N7150" t="s">
        <v>26</v>
      </c>
      <c r="O7150" t="s">
        <v>32</v>
      </c>
      <c r="P7150" t="s">
        <v>26</v>
      </c>
      <c r="Q7150" t="s">
        <v>130</v>
      </c>
      <c r="R7150" t="s">
        <v>53</v>
      </c>
      <c r="S7150" t="s">
        <v>19293</v>
      </c>
      <c r="T7150" t="s">
        <v>19294</v>
      </c>
      <c r="U7150" t="str">
        <f>RIGHT(T7150,LEN(T7150)-FIND("[",T7150))</f>
        <v>-123.09081793587117, 49.228003697934625]}</v>
      </c>
      <c r="V7150" t="str">
        <f>LEFT(U7150,FIND(",",U7150)-1)</f>
        <v>-123.09081793587117</v>
      </c>
      <c r="W7150" s="2">
        <f>VALUE(V7150)</f>
        <v>-123.090817935871</v>
      </c>
      <c r="X7150" t="str">
        <f>MID(U7150,FIND(" ",U7150)+1,FIND("]",U7150)-FIND(" ",U7150)-1)</f>
        <v>49.228003697934625</v>
      </c>
      <c r="Y7150" s="2">
        <f>VALUE(X7150)</f>
        <v>49.228003697934597</v>
      </c>
      <c r="Z7150" t="s">
        <v>181</v>
      </c>
      <c r="AA7150" t="s">
        <v>19295</v>
      </c>
      <c r="AB7150" t="s">
        <v>29573</v>
      </c>
      <c r="AC7150" t="str">
        <f>LEFT(AB7150,FIND(" ",AB7150)-1)</f>
        <v>6231</v>
      </c>
      <c r="AD7150" t="str">
        <f>MID(AB7150,FIND(" ",AB7150)+1,FIND(",",AB7150)-FIND(" ",AB7150)-1)</f>
        <v>Fraser St</v>
      </c>
    </row>
    <row r="7151" spans="1:30" hidden="1" x14ac:dyDescent="0.3">
      <c r="A7151" t="s">
        <v>616</v>
      </c>
      <c r="B7151">
        <f>IF(A7151="twin",2,1)</f>
        <v>1</v>
      </c>
      <c r="C7151" t="s">
        <v>22</v>
      </c>
      <c r="D7151" t="s">
        <v>22</v>
      </c>
      <c r="E7151" t="s">
        <v>22</v>
      </c>
      <c r="F7151" t="s">
        <v>22</v>
      </c>
      <c r="G7151" t="s">
        <v>22</v>
      </c>
      <c r="H7151" t="s">
        <v>22</v>
      </c>
      <c r="I7151" t="s">
        <v>81</v>
      </c>
      <c r="J7151" t="s">
        <v>24</v>
      </c>
      <c r="K7151" t="s">
        <v>32</v>
      </c>
      <c r="L7151" t="s">
        <v>26</v>
      </c>
      <c r="M7151" t="s">
        <v>32</v>
      </c>
      <c r="N7151" t="s">
        <v>26</v>
      </c>
      <c r="O7151" t="s">
        <v>32</v>
      </c>
      <c r="P7151" t="s">
        <v>26</v>
      </c>
      <c r="Q7151" t="s">
        <v>130</v>
      </c>
      <c r="R7151" t="s">
        <v>53</v>
      </c>
      <c r="S7151" t="s">
        <v>19296</v>
      </c>
      <c r="T7151" t="s">
        <v>19297</v>
      </c>
      <c r="U7151" t="str">
        <f>RIGHT(T7151,LEN(T7151)-FIND("[",T7151))</f>
        <v>-123.09057857800843, 49.227904650142605]}</v>
      </c>
      <c r="V7151" t="str">
        <f>LEFT(U7151,FIND(",",U7151)-1)</f>
        <v>-123.09057857800843</v>
      </c>
      <c r="W7151" s="2">
        <f>VALUE(V7151)</f>
        <v>-123.09057857800801</v>
      </c>
      <c r="X7151" t="str">
        <f>MID(U7151,FIND(" ",U7151)+1,FIND("]",U7151)-FIND(" ",U7151)-1)</f>
        <v>49.227904650142605</v>
      </c>
      <c r="Y7151" s="2">
        <f>VALUE(X7151)</f>
        <v>49.227904650142598</v>
      </c>
      <c r="Z7151" t="s">
        <v>181</v>
      </c>
      <c r="AA7151" t="s">
        <v>19298</v>
      </c>
      <c r="AB7151" t="s">
        <v>29574</v>
      </c>
      <c r="AC7151" t="str">
        <f>LEFT(AB7151,FIND(" ",AB7151)-1)</f>
        <v>6248</v>
      </c>
      <c r="AD7151" t="str">
        <f>MID(AB7151,FIND(" ",AB7151)+1,FIND(",",AB7151)-FIND(" ",AB7151)-1)</f>
        <v>Fraser St</v>
      </c>
    </row>
    <row r="7152" spans="1:30" hidden="1" x14ac:dyDescent="0.3">
      <c r="A7152" t="s">
        <v>616</v>
      </c>
      <c r="B7152">
        <f>IF(A7152="twin",2,1)</f>
        <v>1</v>
      </c>
      <c r="C7152" t="s">
        <v>22</v>
      </c>
      <c r="D7152" t="s">
        <v>22</v>
      </c>
      <c r="E7152" t="s">
        <v>22</v>
      </c>
      <c r="F7152" t="s">
        <v>22</v>
      </c>
      <c r="G7152" t="s">
        <v>22</v>
      </c>
      <c r="H7152" t="s">
        <v>22</v>
      </c>
      <c r="I7152" t="s">
        <v>81</v>
      </c>
      <c r="J7152" t="s">
        <v>24</v>
      </c>
      <c r="K7152" t="s">
        <v>32</v>
      </c>
      <c r="L7152" t="s">
        <v>26</v>
      </c>
      <c r="M7152" t="s">
        <v>32</v>
      </c>
      <c r="N7152" t="s">
        <v>26</v>
      </c>
      <c r="O7152" t="s">
        <v>32</v>
      </c>
      <c r="P7152" t="s">
        <v>26</v>
      </c>
      <c r="Q7152" t="s">
        <v>130</v>
      </c>
      <c r="R7152" t="s">
        <v>53</v>
      </c>
      <c r="S7152" t="s">
        <v>19299</v>
      </c>
      <c r="T7152" t="s">
        <v>19300</v>
      </c>
      <c r="U7152" t="str">
        <f>RIGHT(T7152,LEN(T7152)-FIND("[",T7152))</f>
        <v>-123.09043445918061, 49.22447274604604]}</v>
      </c>
      <c r="V7152" t="str">
        <f>LEFT(U7152,FIND(",",U7152)-1)</f>
        <v>-123.09043445918061</v>
      </c>
      <c r="W7152" s="2">
        <f>VALUE(V7152)</f>
        <v>-123.09043445918</v>
      </c>
      <c r="X7152" t="str">
        <f>MID(U7152,FIND(" ",U7152)+1,FIND("]",U7152)-FIND(" ",U7152)-1)</f>
        <v>49.22447274604604</v>
      </c>
      <c r="Y7152" s="2">
        <f>VALUE(X7152)</f>
        <v>49.224472746045997</v>
      </c>
      <c r="Z7152" t="s">
        <v>181</v>
      </c>
      <c r="AA7152" t="s">
        <v>19301</v>
      </c>
      <c r="AB7152" t="s">
        <v>27755</v>
      </c>
      <c r="AC7152" t="str">
        <f>LEFT(AB7152,FIND(" ",AB7152)-1)</f>
        <v>708</v>
      </c>
      <c r="AD7152" t="str">
        <f>MID(AB7152,FIND(" ",AB7152)+1,FIND(",",AB7152)-FIND(" ",AB7152)-1)</f>
        <v>E 50th Ave</v>
      </c>
    </row>
    <row r="7153" spans="1:30" hidden="1" x14ac:dyDescent="0.3">
      <c r="A7153" t="s">
        <v>21</v>
      </c>
      <c r="B7153">
        <f>IF(A7153="twin",2,1)</f>
        <v>2</v>
      </c>
      <c r="C7153" t="s">
        <v>22</v>
      </c>
      <c r="D7153" t="s">
        <v>22</v>
      </c>
      <c r="E7153" t="s">
        <v>22</v>
      </c>
      <c r="F7153" t="s">
        <v>22</v>
      </c>
      <c r="G7153" t="s">
        <v>22</v>
      </c>
      <c r="H7153" t="s">
        <v>22</v>
      </c>
      <c r="I7153" t="s">
        <v>81</v>
      </c>
      <c r="J7153" t="s">
        <v>24</v>
      </c>
      <c r="K7153" t="s">
        <v>32</v>
      </c>
      <c r="L7153" t="s">
        <v>26</v>
      </c>
      <c r="M7153" t="s">
        <v>32</v>
      </c>
      <c r="N7153" t="s">
        <v>26</v>
      </c>
      <c r="O7153" t="s">
        <v>32</v>
      </c>
      <c r="P7153" t="s">
        <v>26</v>
      </c>
      <c r="Q7153" t="s">
        <v>130</v>
      </c>
      <c r="R7153" t="s">
        <v>53</v>
      </c>
      <c r="S7153" t="s">
        <v>19302</v>
      </c>
      <c r="T7153" t="s">
        <v>13814</v>
      </c>
      <c r="U7153" t="str">
        <f>RIGHT(T7153,LEN(T7153)-FIND("[",T7153))</f>
        <v>-123.09117937218745, 49.22363330682469]}</v>
      </c>
      <c r="V7153" t="str">
        <f>LEFT(U7153,FIND(",",U7153)-1)</f>
        <v>-123.09117937218745</v>
      </c>
      <c r="W7153" s="2">
        <f>VALUE(V7153)</f>
        <v>-123.091179372187</v>
      </c>
      <c r="X7153" t="str">
        <f>MID(U7153,FIND(" ",U7153)+1,FIND("]",U7153)-FIND(" ",U7153)-1)</f>
        <v>49.22363330682469</v>
      </c>
      <c r="Y7153" s="2">
        <f>VALUE(X7153)</f>
        <v>49.223633306824603</v>
      </c>
      <c r="Z7153" t="s">
        <v>181</v>
      </c>
      <c r="AA7153" t="s">
        <v>19303</v>
      </c>
      <c r="AB7153" t="s">
        <v>27757</v>
      </c>
      <c r="AC7153" t="str">
        <f>LEFT(AB7153,FIND(" ",AB7153)-1)</f>
        <v>699</v>
      </c>
      <c r="AD7153" t="str">
        <f>MID(AB7153,FIND(" ",AB7153)+1,FIND(",",AB7153)-FIND(" ",AB7153)-1)</f>
        <v>E 51st Ave</v>
      </c>
    </row>
    <row r="7154" spans="1:30" hidden="1" x14ac:dyDescent="0.3">
      <c r="A7154" t="s">
        <v>616</v>
      </c>
      <c r="B7154">
        <f>IF(A7154="twin",2,1)</f>
        <v>1</v>
      </c>
      <c r="C7154" t="s">
        <v>22</v>
      </c>
      <c r="D7154" t="s">
        <v>22</v>
      </c>
      <c r="E7154" t="s">
        <v>22</v>
      </c>
      <c r="F7154" t="s">
        <v>22</v>
      </c>
      <c r="G7154" t="s">
        <v>22</v>
      </c>
      <c r="H7154" t="s">
        <v>22</v>
      </c>
      <c r="I7154" t="s">
        <v>81</v>
      </c>
      <c r="J7154" t="s">
        <v>24</v>
      </c>
      <c r="K7154" t="s">
        <v>32</v>
      </c>
      <c r="L7154" t="s">
        <v>26</v>
      </c>
      <c r="M7154" t="s">
        <v>32</v>
      </c>
      <c r="N7154" t="s">
        <v>26</v>
      </c>
      <c r="O7154" t="s">
        <v>32</v>
      </c>
      <c r="P7154" t="s">
        <v>26</v>
      </c>
      <c r="Q7154" t="s">
        <v>130</v>
      </c>
      <c r="R7154" t="s">
        <v>53</v>
      </c>
      <c r="S7154" t="s">
        <v>19304</v>
      </c>
      <c r="T7154" t="s">
        <v>19305</v>
      </c>
      <c r="U7154" t="str">
        <f>RIGHT(T7154,LEN(T7154)-FIND("[",T7154))</f>
        <v>-123.09074702074292, 49.23045451202312]}</v>
      </c>
      <c r="V7154" t="str">
        <f>LEFT(U7154,FIND(",",U7154)-1)</f>
        <v>-123.09074702074292</v>
      </c>
      <c r="W7154" s="2">
        <f>VALUE(V7154)</f>
        <v>-123.090747020742</v>
      </c>
      <c r="X7154" t="str">
        <f>MID(U7154,FIND(" ",U7154)+1,FIND("]",U7154)-FIND(" ",U7154)-1)</f>
        <v>49.23045451202312</v>
      </c>
      <c r="Y7154" s="2">
        <f>VALUE(X7154)</f>
        <v>49.230454512023101</v>
      </c>
      <c r="Z7154" t="s">
        <v>181</v>
      </c>
      <c r="AA7154" t="s">
        <v>19306</v>
      </c>
      <c r="AB7154" t="s">
        <v>29575</v>
      </c>
      <c r="AC7154" t="str">
        <f>LEFT(AB7154,FIND(" ",AB7154)-1)</f>
        <v>5965</v>
      </c>
      <c r="AD7154" t="str">
        <f>MID(AB7154,FIND(" ",AB7154)+1,FIND(",",AB7154)-FIND(" ",AB7154)-1)</f>
        <v>Fraser St</v>
      </c>
    </row>
    <row r="7155" spans="1:30" hidden="1" x14ac:dyDescent="0.3">
      <c r="A7155" t="s">
        <v>616</v>
      </c>
      <c r="B7155">
        <f>IF(A7155="twin",2,1)</f>
        <v>1</v>
      </c>
      <c r="C7155" t="s">
        <v>22</v>
      </c>
      <c r="D7155" t="s">
        <v>22</v>
      </c>
      <c r="E7155" t="s">
        <v>22</v>
      </c>
      <c r="F7155" t="s">
        <v>22</v>
      </c>
      <c r="G7155" t="s">
        <v>22</v>
      </c>
      <c r="H7155" t="s">
        <v>22</v>
      </c>
      <c r="I7155" t="s">
        <v>81</v>
      </c>
      <c r="J7155" t="s">
        <v>24</v>
      </c>
      <c r="K7155" t="s">
        <v>32</v>
      </c>
      <c r="L7155" t="s">
        <v>26</v>
      </c>
      <c r="M7155" t="s">
        <v>32</v>
      </c>
      <c r="N7155" t="s">
        <v>26</v>
      </c>
      <c r="O7155" t="s">
        <v>32</v>
      </c>
      <c r="P7155" t="s">
        <v>26</v>
      </c>
      <c r="Q7155" t="s">
        <v>130</v>
      </c>
      <c r="R7155" t="s">
        <v>53</v>
      </c>
      <c r="S7155" t="s">
        <v>19307</v>
      </c>
      <c r="T7155" t="s">
        <v>19308</v>
      </c>
      <c r="U7155" t="str">
        <f>RIGHT(T7155,LEN(T7155)-FIND("[",T7155))</f>
        <v>-123.09051610059899, 49.23016116894532]}</v>
      </c>
      <c r="V7155" t="str">
        <f>LEFT(U7155,FIND(",",U7155)-1)</f>
        <v>-123.09051610059899</v>
      </c>
      <c r="W7155" s="2">
        <f>VALUE(V7155)</f>
        <v>-123.09051610059799</v>
      </c>
      <c r="X7155" t="str">
        <f>MID(U7155,FIND(" ",U7155)+1,FIND("]",U7155)-FIND(" ",U7155)-1)</f>
        <v>49.23016116894532</v>
      </c>
      <c r="Y7155" s="2">
        <f>VALUE(X7155)</f>
        <v>49.230161168945301</v>
      </c>
      <c r="Z7155" t="s">
        <v>181</v>
      </c>
      <c r="AA7155" t="s">
        <v>19309</v>
      </c>
      <c r="AB7155" t="s">
        <v>29576</v>
      </c>
      <c r="AC7155" t="str">
        <f>LEFT(AB7155,FIND(" ",AB7155)-1)</f>
        <v>5995</v>
      </c>
      <c r="AD7155" t="str">
        <f>MID(AB7155,FIND(" ",AB7155)+1,FIND(",",AB7155)-FIND(" ",AB7155)-1)</f>
        <v>Fraser St</v>
      </c>
    </row>
    <row r="7156" spans="1:30" hidden="1" x14ac:dyDescent="0.3">
      <c r="A7156" t="s">
        <v>616</v>
      </c>
      <c r="B7156">
        <f>IF(A7156="twin",2,1)</f>
        <v>1</v>
      </c>
      <c r="C7156" t="s">
        <v>22</v>
      </c>
      <c r="D7156" t="s">
        <v>22</v>
      </c>
      <c r="E7156" t="s">
        <v>22</v>
      </c>
      <c r="F7156" t="s">
        <v>22</v>
      </c>
      <c r="G7156" t="s">
        <v>22</v>
      </c>
      <c r="H7156" t="s">
        <v>22</v>
      </c>
      <c r="I7156" t="s">
        <v>81</v>
      </c>
      <c r="J7156" t="s">
        <v>24</v>
      </c>
      <c r="K7156" t="s">
        <v>32</v>
      </c>
      <c r="L7156" t="s">
        <v>26</v>
      </c>
      <c r="M7156" t="s">
        <v>32</v>
      </c>
      <c r="N7156" t="s">
        <v>26</v>
      </c>
      <c r="O7156" t="s">
        <v>32</v>
      </c>
      <c r="P7156" t="s">
        <v>26</v>
      </c>
      <c r="Q7156" t="s">
        <v>130</v>
      </c>
      <c r="R7156" t="s">
        <v>53</v>
      </c>
      <c r="S7156" t="s">
        <v>19310</v>
      </c>
      <c r="T7156" t="s">
        <v>19311</v>
      </c>
      <c r="U7156" t="str">
        <f>RIGHT(T7156,LEN(T7156)-FIND("[",T7156))</f>
        <v>-123.09077479780004, 49.22960956562437]}</v>
      </c>
      <c r="V7156" t="str">
        <f>LEFT(U7156,FIND(",",U7156)-1)</f>
        <v>-123.09077479780004</v>
      </c>
      <c r="W7156" s="2">
        <f>VALUE(V7156)</f>
        <v>-123.09077479779999</v>
      </c>
      <c r="X7156" t="str">
        <f>MID(U7156,FIND(" ",U7156)+1,FIND("]",U7156)-FIND(" ",U7156)-1)</f>
        <v>49.22960956562437</v>
      </c>
      <c r="Y7156" s="2">
        <f>VALUE(X7156)</f>
        <v>49.229609565624301</v>
      </c>
      <c r="Z7156" t="s">
        <v>181</v>
      </c>
      <c r="AA7156" t="s">
        <v>19312</v>
      </c>
      <c r="AB7156" t="s">
        <v>29577</v>
      </c>
      <c r="AC7156" t="str">
        <f>LEFT(AB7156,FIND(" ",AB7156)-1)</f>
        <v>6045</v>
      </c>
      <c r="AD7156" t="str">
        <f>MID(AB7156,FIND(" ",AB7156)+1,FIND(",",AB7156)-FIND(" ",AB7156)-1)</f>
        <v>Fraser St</v>
      </c>
    </row>
    <row r="7157" spans="1:30" hidden="1" x14ac:dyDescent="0.3">
      <c r="A7157" t="s">
        <v>616</v>
      </c>
      <c r="B7157">
        <f>IF(A7157="twin",2,1)</f>
        <v>1</v>
      </c>
      <c r="C7157" t="s">
        <v>22</v>
      </c>
      <c r="D7157" t="s">
        <v>22</v>
      </c>
      <c r="E7157" t="s">
        <v>22</v>
      </c>
      <c r="F7157" t="s">
        <v>22</v>
      </c>
      <c r="G7157" t="s">
        <v>22</v>
      </c>
      <c r="H7157" t="s">
        <v>22</v>
      </c>
      <c r="I7157" t="s">
        <v>81</v>
      </c>
      <c r="J7157" t="s">
        <v>24</v>
      </c>
      <c r="K7157" t="s">
        <v>32</v>
      </c>
      <c r="L7157" t="s">
        <v>26</v>
      </c>
      <c r="M7157" t="s">
        <v>32</v>
      </c>
      <c r="N7157" t="s">
        <v>26</v>
      </c>
      <c r="O7157" t="s">
        <v>32</v>
      </c>
      <c r="P7157" t="s">
        <v>26</v>
      </c>
      <c r="Q7157" t="s">
        <v>130</v>
      </c>
      <c r="R7157" t="s">
        <v>53</v>
      </c>
      <c r="S7157" t="s">
        <v>19313</v>
      </c>
      <c r="T7157" t="s">
        <v>19314</v>
      </c>
      <c r="U7157" t="str">
        <f>RIGHT(T7157,LEN(T7157)-FIND("[",T7157))</f>
        <v>-123.09051532379199, 49.22973596370702]}</v>
      </c>
      <c r="V7157" t="str">
        <f>LEFT(U7157,FIND(",",U7157)-1)</f>
        <v>-123.09051532379199</v>
      </c>
      <c r="W7157" s="2">
        <f>VALUE(V7157)</f>
        <v>-123.090515323791</v>
      </c>
      <c r="X7157" t="str">
        <f>MID(U7157,FIND(" ",U7157)+1,FIND("]",U7157)-FIND(" ",U7157)-1)</f>
        <v>49.22973596370702</v>
      </c>
      <c r="Y7157" s="2">
        <f>VALUE(X7157)</f>
        <v>49.229735963707</v>
      </c>
      <c r="Z7157" t="s">
        <v>181</v>
      </c>
      <c r="AA7157" t="s">
        <v>19315</v>
      </c>
      <c r="AB7157" t="s">
        <v>29578</v>
      </c>
      <c r="AC7157" t="str">
        <f>LEFT(AB7157,FIND(" ",AB7157)-1)</f>
        <v>6035</v>
      </c>
      <c r="AD7157" t="str">
        <f>MID(AB7157,FIND(" ",AB7157)+1,FIND(",",AB7157)-FIND(" ",AB7157)-1)</f>
        <v>Fraser St</v>
      </c>
    </row>
    <row r="7158" spans="1:30" hidden="1" x14ac:dyDescent="0.3">
      <c r="A7158" t="s">
        <v>63</v>
      </c>
      <c r="B7158">
        <f>IF(A7158="twin",2,1)</f>
        <v>1</v>
      </c>
      <c r="C7158" t="s">
        <v>22</v>
      </c>
      <c r="D7158" t="s">
        <v>22</v>
      </c>
      <c r="E7158" t="s">
        <v>22</v>
      </c>
      <c r="F7158" t="s">
        <v>22</v>
      </c>
      <c r="G7158" t="s">
        <v>22</v>
      </c>
      <c r="H7158" t="s">
        <v>22</v>
      </c>
      <c r="I7158" t="s">
        <v>81</v>
      </c>
      <c r="J7158" t="s">
        <v>24</v>
      </c>
      <c r="K7158" t="s">
        <v>32</v>
      </c>
      <c r="L7158" t="s">
        <v>26</v>
      </c>
      <c r="M7158" t="s">
        <v>32</v>
      </c>
      <c r="N7158" t="s">
        <v>26</v>
      </c>
      <c r="O7158" t="s">
        <v>32</v>
      </c>
      <c r="P7158" t="s">
        <v>26</v>
      </c>
      <c r="Q7158" t="s">
        <v>130</v>
      </c>
      <c r="R7158" t="s">
        <v>53</v>
      </c>
      <c r="S7158" t="s">
        <v>19316</v>
      </c>
      <c r="T7158" t="s">
        <v>19317</v>
      </c>
      <c r="U7158" t="str">
        <f>RIGHT(T7158,LEN(T7158)-FIND("[",T7158))</f>
        <v>-123.09097068246876, 49.227331784625115]}</v>
      </c>
      <c r="V7158" t="str">
        <f>LEFT(U7158,FIND(",",U7158)-1)</f>
        <v>-123.09097068246876</v>
      </c>
      <c r="W7158" s="2">
        <f>VALUE(V7158)</f>
        <v>-123.090970682468</v>
      </c>
      <c r="X7158" t="str">
        <f>MID(U7158,FIND(" ",U7158)+1,FIND("]",U7158)-FIND(" ",U7158)-1)</f>
        <v>49.227331784625115</v>
      </c>
      <c r="Y7158" s="2">
        <f>VALUE(X7158)</f>
        <v>49.2273317846251</v>
      </c>
      <c r="Z7158" t="s">
        <v>181</v>
      </c>
      <c r="AA7158" t="s">
        <v>19318</v>
      </c>
      <c r="AB7158" t="s">
        <v>29579</v>
      </c>
      <c r="AC7158" t="str">
        <f>LEFT(AB7158,FIND(" ",AB7158)-1)</f>
        <v>6305</v>
      </c>
      <c r="AD7158" t="str">
        <f>MID(AB7158,FIND(" ",AB7158)+1,FIND(",",AB7158)-FIND(" ",AB7158)-1)</f>
        <v>Fraser St</v>
      </c>
    </row>
    <row r="7159" spans="1:30" hidden="1" x14ac:dyDescent="0.3">
      <c r="A7159" t="s">
        <v>616</v>
      </c>
      <c r="B7159">
        <f>IF(A7159="twin",2,1)</f>
        <v>1</v>
      </c>
      <c r="C7159" t="s">
        <v>22</v>
      </c>
      <c r="D7159" t="s">
        <v>22</v>
      </c>
      <c r="E7159" t="s">
        <v>22</v>
      </c>
      <c r="F7159" t="s">
        <v>22</v>
      </c>
      <c r="G7159" t="s">
        <v>22</v>
      </c>
      <c r="H7159" t="s">
        <v>22</v>
      </c>
      <c r="I7159" t="s">
        <v>81</v>
      </c>
      <c r="J7159" t="s">
        <v>24</v>
      </c>
      <c r="K7159" t="s">
        <v>32</v>
      </c>
      <c r="L7159" t="s">
        <v>26</v>
      </c>
      <c r="M7159" t="s">
        <v>32</v>
      </c>
      <c r="N7159" t="s">
        <v>26</v>
      </c>
      <c r="O7159" t="s">
        <v>32</v>
      </c>
      <c r="P7159" t="s">
        <v>26</v>
      </c>
      <c r="Q7159" t="s">
        <v>130</v>
      </c>
      <c r="R7159" t="s">
        <v>53</v>
      </c>
      <c r="S7159" t="s">
        <v>19319</v>
      </c>
      <c r="T7159" t="s">
        <v>19320</v>
      </c>
      <c r="U7159" t="str">
        <f>RIGHT(T7159,LEN(T7159)-FIND("[",T7159))</f>
        <v>-123.09041623727579, 49.23396546630255]}</v>
      </c>
      <c r="V7159" t="str">
        <f>LEFT(U7159,FIND(",",U7159)-1)</f>
        <v>-123.09041623727579</v>
      </c>
      <c r="W7159" s="2">
        <f>VALUE(V7159)</f>
        <v>-123.09041623727499</v>
      </c>
      <c r="X7159" t="str">
        <f>MID(U7159,FIND(" ",U7159)+1,FIND("]",U7159)-FIND(" ",U7159)-1)</f>
        <v>49.23396546630255</v>
      </c>
      <c r="Y7159" s="2">
        <f>VALUE(X7159)</f>
        <v>49.2339654663025</v>
      </c>
      <c r="Z7159" t="s">
        <v>234</v>
      </c>
      <c r="AA7159" t="s">
        <v>19321</v>
      </c>
      <c r="AB7159" t="s">
        <v>29580</v>
      </c>
      <c r="AC7159" t="str">
        <f>LEFT(AB7159,FIND(" ",AB7159)-1)</f>
        <v>5574</v>
      </c>
      <c r="AD7159" t="str">
        <f>MID(AB7159,FIND(" ",AB7159)+1,FIND(",",AB7159)-FIND(" ",AB7159)-1)</f>
        <v>Fraser St</v>
      </c>
    </row>
    <row r="7160" spans="1:30" hidden="1" x14ac:dyDescent="0.3">
      <c r="A7160" t="s">
        <v>129</v>
      </c>
      <c r="B7160">
        <f>IF(A7160="twin",2,1)</f>
        <v>1</v>
      </c>
      <c r="C7160" t="s">
        <v>2446</v>
      </c>
      <c r="D7160" t="s">
        <v>2446</v>
      </c>
      <c r="E7160" t="s">
        <v>2446</v>
      </c>
      <c r="F7160" t="s">
        <v>2446</v>
      </c>
      <c r="G7160" t="s">
        <v>2446</v>
      </c>
      <c r="H7160" t="s">
        <v>2446</v>
      </c>
      <c r="I7160" t="s">
        <v>2446</v>
      </c>
      <c r="J7160" t="s">
        <v>24</v>
      </c>
      <c r="K7160" t="s">
        <v>130</v>
      </c>
      <c r="L7160" t="s">
        <v>130</v>
      </c>
      <c r="M7160" t="s">
        <v>130</v>
      </c>
      <c r="N7160" t="s">
        <v>130</v>
      </c>
      <c r="O7160" t="s">
        <v>130</v>
      </c>
      <c r="P7160" t="s">
        <v>130</v>
      </c>
      <c r="Q7160" t="s">
        <v>130</v>
      </c>
      <c r="R7160" t="s">
        <v>27</v>
      </c>
      <c r="S7160" t="s">
        <v>19322</v>
      </c>
      <c r="T7160" t="s">
        <v>19323</v>
      </c>
      <c r="U7160" t="str">
        <f>RIGHT(T7160,LEN(T7160)-FIND("[",T7160))</f>
        <v>-123.11590605128494, 49.288171634215615]}</v>
      </c>
      <c r="V7160" t="str">
        <f>LEFT(U7160,FIND(",",U7160)-1)</f>
        <v>-123.11590605128494</v>
      </c>
      <c r="W7160" s="2">
        <f>VALUE(V7160)</f>
        <v>-123.115906051284</v>
      </c>
      <c r="X7160" t="str">
        <f>MID(U7160,FIND(" ",U7160)+1,FIND("]",U7160)-FIND(" ",U7160)-1)</f>
        <v>49.288171634215615</v>
      </c>
      <c r="Y7160" s="2">
        <f>VALUE(X7160)</f>
        <v>49.288171634215601</v>
      </c>
      <c r="Z7160" t="s">
        <v>30</v>
      </c>
      <c r="AA7160" t="s">
        <v>19324</v>
      </c>
      <c r="AB7160" t="s">
        <v>27721</v>
      </c>
      <c r="AC7160" t="str">
        <f>LEFT(AB7160,FIND(" ",AB7160)-1)</f>
        <v>17</v>
      </c>
      <c r="AD7160" t="str">
        <f>MID(AB7160,FIND(" ",AB7160)+1,FIND(",",AB7160)-FIND(" ",AB7160)-1)</f>
        <v>Burrard St</v>
      </c>
    </row>
    <row r="7161" spans="1:30" hidden="1" x14ac:dyDescent="0.3">
      <c r="A7161" t="s">
        <v>21</v>
      </c>
      <c r="B7161">
        <f>IF(A7161="twin",2,1)</f>
        <v>2</v>
      </c>
      <c r="C7161" t="s">
        <v>52</v>
      </c>
      <c r="D7161" t="s">
        <v>1635</v>
      </c>
      <c r="E7161" t="s">
        <v>52</v>
      </c>
      <c r="F7161" t="s">
        <v>1635</v>
      </c>
      <c r="G7161" t="s">
        <v>52</v>
      </c>
      <c r="H7161" t="s">
        <v>1635</v>
      </c>
      <c r="K7161" t="s">
        <v>32</v>
      </c>
      <c r="L7161" t="s">
        <v>26</v>
      </c>
      <c r="M7161" t="s">
        <v>32</v>
      </c>
      <c r="N7161" t="s">
        <v>26</v>
      </c>
      <c r="O7161" t="s">
        <v>32</v>
      </c>
      <c r="P7161" t="s">
        <v>26</v>
      </c>
      <c r="R7161" t="s">
        <v>27</v>
      </c>
      <c r="S7161" t="s">
        <v>19325</v>
      </c>
      <c r="T7161" t="s">
        <v>19326</v>
      </c>
      <c r="U7161" t="str">
        <f>RIGHT(T7161,LEN(T7161)-FIND("[",T7161))</f>
        <v>-123.12165626745652, 49.27475934506703]}</v>
      </c>
      <c r="V7161" t="str">
        <f>LEFT(U7161,FIND(",",U7161)-1)</f>
        <v>-123.12165626745652</v>
      </c>
      <c r="W7161" s="2">
        <f>VALUE(V7161)</f>
        <v>-123.121656267456</v>
      </c>
      <c r="X7161" t="str">
        <f>MID(U7161,FIND(" ",U7161)+1,FIND("]",U7161)-FIND(" ",U7161)-1)</f>
        <v>49.27475934506703</v>
      </c>
      <c r="Y7161" s="2">
        <f>VALUE(X7161)</f>
        <v>49.274759345066997</v>
      </c>
      <c r="Z7161" t="s">
        <v>30</v>
      </c>
      <c r="AA7161" t="s">
        <v>19327</v>
      </c>
      <c r="AB7161" t="s">
        <v>29581</v>
      </c>
      <c r="AC7161" t="str">
        <f>LEFT(AB7161,FIND(" ",AB7161)-1)</f>
        <v>1198</v>
      </c>
      <c r="AD7161" t="str">
        <f>MID(AB7161,FIND(" ",AB7161)+1,FIND(",",AB7161)-FIND(" ",AB7161)-1)</f>
        <v>Mainland St</v>
      </c>
    </row>
    <row r="7162" spans="1:30" hidden="1" x14ac:dyDescent="0.3">
      <c r="A7162" t="s">
        <v>63</v>
      </c>
      <c r="B7162">
        <f>IF(A7162="twin",2,1)</f>
        <v>1</v>
      </c>
      <c r="C7162" t="s">
        <v>22</v>
      </c>
      <c r="D7162" t="s">
        <v>22</v>
      </c>
      <c r="E7162" t="s">
        <v>22</v>
      </c>
      <c r="F7162" t="s">
        <v>22</v>
      </c>
      <c r="G7162" t="s">
        <v>22</v>
      </c>
      <c r="H7162" t="s">
        <v>22</v>
      </c>
      <c r="J7162" t="s">
        <v>24</v>
      </c>
      <c r="K7162" t="s">
        <v>32</v>
      </c>
      <c r="L7162" t="s">
        <v>26</v>
      </c>
      <c r="M7162" t="s">
        <v>32</v>
      </c>
      <c r="N7162" t="s">
        <v>26</v>
      </c>
      <c r="O7162" t="s">
        <v>32</v>
      </c>
      <c r="P7162" t="s">
        <v>26</v>
      </c>
      <c r="R7162" t="s">
        <v>27</v>
      </c>
      <c r="S7162" t="s">
        <v>19328</v>
      </c>
      <c r="T7162" t="s">
        <v>19329</v>
      </c>
      <c r="U7162" t="str">
        <f>RIGHT(T7162,LEN(T7162)-FIND("[",T7162))</f>
        <v>-123.09638014289055, 49.28319496490694]}</v>
      </c>
      <c r="V7162" t="str">
        <f>LEFT(U7162,FIND(",",U7162)-1)</f>
        <v>-123.09638014289055</v>
      </c>
      <c r="W7162" s="2">
        <f>VALUE(V7162)</f>
        <v>-123.09638014289</v>
      </c>
      <c r="X7162" t="str">
        <f>MID(U7162,FIND(" ",U7162)+1,FIND("]",U7162)-FIND(" ",U7162)-1)</f>
        <v>49.28319496490694</v>
      </c>
      <c r="Y7162" s="2">
        <f>VALUE(X7162)</f>
        <v>49.283194964906897</v>
      </c>
      <c r="Z7162" t="s">
        <v>552</v>
      </c>
      <c r="AA7162" t="s">
        <v>19330</v>
      </c>
      <c r="AB7162" t="s">
        <v>29582</v>
      </c>
      <c r="AC7162" t="str">
        <f>LEFT(AB7162,FIND(" ",AB7162)-1)</f>
        <v>351</v>
      </c>
      <c r="AD7162" t="str">
        <f>MID(AB7162,FIND(" ",AB7162)+1,FIND(",",AB7162)-FIND(" ",AB7162)-1)</f>
        <v>Powell St</v>
      </c>
    </row>
    <row r="7163" spans="1:30" hidden="1" x14ac:dyDescent="0.3">
      <c r="A7163" t="s">
        <v>21</v>
      </c>
      <c r="B7163">
        <f>IF(A7163="twin",2,1)</f>
        <v>2</v>
      </c>
      <c r="C7163" t="s">
        <v>22</v>
      </c>
      <c r="D7163" t="s">
        <v>22</v>
      </c>
      <c r="E7163" t="s">
        <v>22</v>
      </c>
      <c r="F7163" t="s">
        <v>22</v>
      </c>
      <c r="G7163" t="s">
        <v>22</v>
      </c>
      <c r="H7163" t="s">
        <v>22</v>
      </c>
      <c r="J7163" t="s">
        <v>24</v>
      </c>
      <c r="K7163" t="s">
        <v>32</v>
      </c>
      <c r="L7163" t="s">
        <v>26</v>
      </c>
      <c r="M7163" t="s">
        <v>32</v>
      </c>
      <c r="N7163" t="s">
        <v>26</v>
      </c>
      <c r="O7163" t="s">
        <v>32</v>
      </c>
      <c r="P7163" t="s">
        <v>26</v>
      </c>
      <c r="R7163" t="s">
        <v>27</v>
      </c>
      <c r="S7163" t="s">
        <v>19331</v>
      </c>
      <c r="T7163" t="s">
        <v>19332</v>
      </c>
      <c r="U7163" t="str">
        <f>RIGHT(T7163,LEN(T7163)-FIND("[",T7163))</f>
        <v>-123.0961928866788, 49.28319093818521]}</v>
      </c>
      <c r="V7163" t="str">
        <f>LEFT(U7163,FIND(",",U7163)-1)</f>
        <v>-123.0961928866788</v>
      </c>
      <c r="W7163" s="2">
        <f>VALUE(V7163)</f>
        <v>-123.096192886678</v>
      </c>
      <c r="X7163" t="str">
        <f>MID(U7163,FIND(" ",U7163)+1,FIND("]",U7163)-FIND(" ",U7163)-1)</f>
        <v>49.28319093818521</v>
      </c>
      <c r="Y7163" s="2">
        <f>VALUE(X7163)</f>
        <v>49.2831909381852</v>
      </c>
      <c r="Z7163" t="s">
        <v>552</v>
      </c>
      <c r="AA7163" t="s">
        <v>19333</v>
      </c>
      <c r="AB7163" t="s">
        <v>29583</v>
      </c>
      <c r="AC7163" t="str">
        <f>LEFT(AB7163,FIND(" ",AB7163)-1)</f>
        <v>377</v>
      </c>
      <c r="AD7163" t="str">
        <f>MID(AB7163,FIND(" ",AB7163)+1,FIND(",",AB7163)-FIND(" ",AB7163)-1)</f>
        <v>Powell St</v>
      </c>
    </row>
    <row r="7164" spans="1:30" hidden="1" x14ac:dyDescent="0.3">
      <c r="A7164" t="s">
        <v>21</v>
      </c>
      <c r="B7164">
        <f>IF(A7164="twin",2,1)</f>
        <v>2</v>
      </c>
      <c r="C7164" t="s">
        <v>22</v>
      </c>
      <c r="D7164" t="s">
        <v>22</v>
      </c>
      <c r="E7164" t="s">
        <v>22</v>
      </c>
      <c r="F7164" t="s">
        <v>22</v>
      </c>
      <c r="G7164" t="s">
        <v>22</v>
      </c>
      <c r="H7164" t="s">
        <v>22</v>
      </c>
      <c r="J7164" t="s">
        <v>24</v>
      </c>
      <c r="K7164" t="s">
        <v>32</v>
      </c>
      <c r="L7164" t="s">
        <v>26</v>
      </c>
      <c r="M7164" t="s">
        <v>32</v>
      </c>
      <c r="N7164" t="s">
        <v>26</v>
      </c>
      <c r="O7164" t="s">
        <v>32</v>
      </c>
      <c r="P7164" t="s">
        <v>26</v>
      </c>
      <c r="R7164" t="s">
        <v>27</v>
      </c>
      <c r="S7164" t="s">
        <v>19334</v>
      </c>
      <c r="T7164" t="s">
        <v>19335</v>
      </c>
      <c r="U7164" t="str">
        <f>RIGHT(T7164,LEN(T7164)-FIND("[",T7164))</f>
        <v>-123.09600611384407, 49.2831879901794]}</v>
      </c>
      <c r="V7164" t="str">
        <f>LEFT(U7164,FIND(",",U7164)-1)</f>
        <v>-123.09600611384407</v>
      </c>
      <c r="W7164" s="2">
        <f>VALUE(V7164)</f>
        <v>-123.096006113844</v>
      </c>
      <c r="X7164" t="str">
        <f>MID(U7164,FIND(" ",U7164)+1,FIND("]",U7164)-FIND(" ",U7164)-1)</f>
        <v>49.2831879901794</v>
      </c>
      <c r="Y7164" s="2">
        <f>VALUE(X7164)</f>
        <v>49.2831879901794</v>
      </c>
      <c r="Z7164" t="s">
        <v>552</v>
      </c>
      <c r="AA7164" t="s">
        <v>19336</v>
      </c>
      <c r="AB7164" t="s">
        <v>29583</v>
      </c>
      <c r="AC7164" t="str">
        <f>LEFT(AB7164,FIND(" ",AB7164)-1)</f>
        <v>377</v>
      </c>
      <c r="AD7164" t="str">
        <f>MID(AB7164,FIND(" ",AB7164)+1,FIND(",",AB7164)-FIND(" ",AB7164)-1)</f>
        <v>Powell St</v>
      </c>
    </row>
    <row r="7165" spans="1:30" hidden="1" x14ac:dyDescent="0.3">
      <c r="A7165" t="s">
        <v>21</v>
      </c>
      <c r="B7165">
        <f>IF(A7165="twin",2,1)</f>
        <v>2</v>
      </c>
      <c r="C7165" t="s">
        <v>22</v>
      </c>
      <c r="D7165" t="s">
        <v>22</v>
      </c>
      <c r="E7165" t="s">
        <v>22</v>
      </c>
      <c r="F7165" t="s">
        <v>22</v>
      </c>
      <c r="G7165" t="s">
        <v>22</v>
      </c>
      <c r="H7165" t="s">
        <v>22</v>
      </c>
      <c r="J7165" t="s">
        <v>24</v>
      </c>
      <c r="K7165" t="s">
        <v>32</v>
      </c>
      <c r="L7165" t="s">
        <v>26</v>
      </c>
      <c r="M7165" t="s">
        <v>32</v>
      </c>
      <c r="N7165" t="s">
        <v>26</v>
      </c>
      <c r="O7165" t="s">
        <v>32</v>
      </c>
      <c r="P7165" t="s">
        <v>26</v>
      </c>
      <c r="R7165" t="s">
        <v>27</v>
      </c>
      <c r="S7165" t="s">
        <v>19337</v>
      </c>
      <c r="T7165" t="s">
        <v>19335</v>
      </c>
      <c r="U7165" t="str">
        <f>RIGHT(T7165,LEN(T7165)-FIND("[",T7165))</f>
        <v>-123.09600611384407, 49.2831879901794]}</v>
      </c>
      <c r="V7165" t="str">
        <f>LEFT(U7165,FIND(",",U7165)-1)</f>
        <v>-123.09600611384407</v>
      </c>
      <c r="W7165" s="2">
        <f>VALUE(V7165)</f>
        <v>-123.096006113844</v>
      </c>
      <c r="X7165" t="str">
        <f>MID(U7165,FIND(" ",U7165)+1,FIND("]",U7165)-FIND(" ",U7165)-1)</f>
        <v>49.2831879901794</v>
      </c>
      <c r="Y7165" s="2">
        <f>VALUE(X7165)</f>
        <v>49.2831879901794</v>
      </c>
      <c r="Z7165" t="s">
        <v>552</v>
      </c>
      <c r="AA7165" t="s">
        <v>19338</v>
      </c>
      <c r="AB7165" t="s">
        <v>29583</v>
      </c>
      <c r="AC7165" t="str">
        <f>LEFT(AB7165,FIND(" ",AB7165)-1)</f>
        <v>377</v>
      </c>
      <c r="AD7165" t="str">
        <f>MID(AB7165,FIND(" ",AB7165)+1,FIND(",",AB7165)-FIND(" ",AB7165)-1)</f>
        <v>Powell St</v>
      </c>
    </row>
    <row r="7166" spans="1:30" hidden="1" x14ac:dyDescent="0.3">
      <c r="A7166" t="s">
        <v>63</v>
      </c>
      <c r="B7166">
        <f>IF(A7166="twin",2,1)</f>
        <v>1</v>
      </c>
      <c r="C7166" t="s">
        <v>22</v>
      </c>
      <c r="D7166" t="s">
        <v>22</v>
      </c>
      <c r="E7166" t="s">
        <v>22</v>
      </c>
      <c r="F7166" t="s">
        <v>22</v>
      </c>
      <c r="G7166" t="s">
        <v>22</v>
      </c>
      <c r="H7166" t="s">
        <v>22</v>
      </c>
      <c r="J7166" t="s">
        <v>24</v>
      </c>
      <c r="K7166" t="s">
        <v>32</v>
      </c>
      <c r="L7166" t="s">
        <v>26</v>
      </c>
      <c r="M7166" t="s">
        <v>32</v>
      </c>
      <c r="N7166" t="s">
        <v>26</v>
      </c>
      <c r="O7166" t="s">
        <v>32</v>
      </c>
      <c r="P7166" t="s">
        <v>26</v>
      </c>
      <c r="R7166" t="s">
        <v>27</v>
      </c>
      <c r="S7166" t="s">
        <v>19339</v>
      </c>
      <c r="T7166" t="s">
        <v>19340</v>
      </c>
      <c r="U7166" t="str">
        <f>RIGHT(T7166,LEN(T7166)-FIND("[",T7166))</f>
        <v>-123.09731376535686, 49.28308663610814]}</v>
      </c>
      <c r="V7166" t="str">
        <f>LEFT(U7166,FIND(",",U7166)-1)</f>
        <v>-123.09731376535686</v>
      </c>
      <c r="W7166" s="2">
        <f>VALUE(V7166)</f>
        <v>-123.09731376535601</v>
      </c>
      <c r="X7166" t="str">
        <f>MID(U7166,FIND(" ",U7166)+1,FIND("]",U7166)-FIND(" ",U7166)-1)</f>
        <v>49.28308663610814</v>
      </c>
      <c r="Y7166" s="2">
        <f>VALUE(X7166)</f>
        <v>49.283086636108102</v>
      </c>
      <c r="Z7166" t="s">
        <v>552</v>
      </c>
      <c r="AA7166" t="s">
        <v>19341</v>
      </c>
      <c r="AB7166" t="s">
        <v>29584</v>
      </c>
      <c r="AC7166" t="str">
        <f>LEFT(AB7166,FIND(" ",AB7166)-1)</f>
        <v>314</v>
      </c>
      <c r="AD7166" t="str">
        <f>MID(AB7166,FIND(" ",AB7166)+1,FIND(",",AB7166)-FIND(" ",AB7166)-1)</f>
        <v>Powell St</v>
      </c>
    </row>
    <row r="7167" spans="1:30" hidden="1" x14ac:dyDescent="0.3">
      <c r="A7167" t="s">
        <v>21</v>
      </c>
      <c r="B7167">
        <f>IF(A7167="twin",2,1)</f>
        <v>2</v>
      </c>
      <c r="C7167" t="s">
        <v>23</v>
      </c>
      <c r="D7167" t="s">
        <v>52</v>
      </c>
      <c r="E7167" t="s">
        <v>23</v>
      </c>
      <c r="F7167" t="s">
        <v>52</v>
      </c>
      <c r="G7167" t="s">
        <v>23</v>
      </c>
      <c r="H7167" t="s">
        <v>52</v>
      </c>
      <c r="J7167" t="s">
        <v>24</v>
      </c>
      <c r="K7167" t="s">
        <v>32</v>
      </c>
      <c r="L7167" t="s">
        <v>26</v>
      </c>
      <c r="M7167" t="s">
        <v>32</v>
      </c>
      <c r="N7167" t="s">
        <v>26</v>
      </c>
      <c r="O7167" t="s">
        <v>32</v>
      </c>
      <c r="P7167" t="s">
        <v>26</v>
      </c>
      <c r="R7167" t="s">
        <v>53</v>
      </c>
      <c r="S7167" t="s">
        <v>19342</v>
      </c>
      <c r="T7167" t="s">
        <v>14749</v>
      </c>
      <c r="U7167" t="str">
        <f>RIGHT(T7167,LEN(T7167)-FIND("[",T7167))</f>
        <v>-123.1090340383923, 49.280756252166746]}</v>
      </c>
      <c r="V7167" t="str">
        <f>LEFT(U7167,FIND(",",U7167)-1)</f>
        <v>-123.1090340383923</v>
      </c>
      <c r="W7167" s="2">
        <f>VALUE(V7167)</f>
        <v>-123.109034038392</v>
      </c>
      <c r="X7167" t="str">
        <f>MID(U7167,FIND(" ",U7167)+1,FIND("]",U7167)-FIND(" ",U7167)-1)</f>
        <v>49.280756252166746</v>
      </c>
      <c r="Y7167" s="2">
        <f>VALUE(X7167)</f>
        <v>49.280756252166697</v>
      </c>
      <c r="Z7167" t="s">
        <v>30</v>
      </c>
      <c r="AA7167" t="s">
        <v>19343</v>
      </c>
      <c r="AB7167" t="s">
        <v>29012</v>
      </c>
      <c r="AC7167" t="str">
        <f>LEFT(AB7167,FIND(" ",AB7167)-1)</f>
        <v>528</v>
      </c>
      <c r="AD7167" t="str">
        <f>MID(AB7167,FIND(" ",AB7167)+1,FIND(",",AB7167)-FIND(" ",AB7167)-1)</f>
        <v>Beatty St</v>
      </c>
    </row>
    <row r="7168" spans="1:30" hidden="1" x14ac:dyDescent="0.3">
      <c r="A7168" t="s">
        <v>21</v>
      </c>
      <c r="B7168">
        <f>IF(A7168="twin",2,1)</f>
        <v>2</v>
      </c>
      <c r="C7168" t="s">
        <v>22</v>
      </c>
      <c r="D7168" t="s">
        <v>22</v>
      </c>
      <c r="E7168" t="s">
        <v>22</v>
      </c>
      <c r="F7168" t="s">
        <v>22</v>
      </c>
      <c r="G7168" t="s">
        <v>22</v>
      </c>
      <c r="H7168" t="s">
        <v>22</v>
      </c>
      <c r="J7168" t="s">
        <v>24</v>
      </c>
      <c r="K7168" t="s">
        <v>32</v>
      </c>
      <c r="L7168" t="s">
        <v>26</v>
      </c>
      <c r="M7168" t="s">
        <v>32</v>
      </c>
      <c r="N7168" t="s">
        <v>26</v>
      </c>
      <c r="O7168" t="s">
        <v>32</v>
      </c>
      <c r="P7168" t="s">
        <v>26</v>
      </c>
      <c r="R7168" t="s">
        <v>27</v>
      </c>
      <c r="S7168" t="s">
        <v>19344</v>
      </c>
      <c r="T7168" t="s">
        <v>2917</v>
      </c>
      <c r="U7168" t="str">
        <f>RIGHT(T7168,LEN(T7168)-FIND("[",T7168))</f>
        <v>-123.09712207008296, 49.283083559123874]}</v>
      </c>
      <c r="V7168" t="str">
        <f>LEFT(U7168,FIND(",",U7168)-1)</f>
        <v>-123.09712207008296</v>
      </c>
      <c r="W7168" s="2">
        <f>VALUE(V7168)</f>
        <v>-123.09712207008199</v>
      </c>
      <c r="X7168" t="str">
        <f>MID(U7168,FIND(" ",U7168)+1,FIND("]",U7168)-FIND(" ",U7168)-1)</f>
        <v>49.283083559123874</v>
      </c>
      <c r="Y7168" s="2">
        <f>VALUE(X7168)</f>
        <v>49.283083559123803</v>
      </c>
      <c r="Z7168" t="s">
        <v>552</v>
      </c>
      <c r="AA7168" t="s">
        <v>19345</v>
      </c>
      <c r="AB7168" t="s">
        <v>26685</v>
      </c>
      <c r="AC7168" t="str">
        <f>LEFT(AB7168,FIND(" ",AB7168)-1)</f>
        <v>322</v>
      </c>
      <c r="AD7168" t="str">
        <f>MID(AB7168,FIND(" ",AB7168)+1,FIND(",",AB7168)-FIND(" ",AB7168)-1)</f>
        <v>Powell St</v>
      </c>
    </row>
    <row r="7169" spans="1:30" hidden="1" x14ac:dyDescent="0.3">
      <c r="A7169" t="s">
        <v>21</v>
      </c>
      <c r="B7169">
        <f>IF(A7169="twin",2,1)</f>
        <v>2</v>
      </c>
      <c r="C7169" t="s">
        <v>22</v>
      </c>
      <c r="D7169" t="s">
        <v>22</v>
      </c>
      <c r="E7169" t="s">
        <v>22</v>
      </c>
      <c r="F7169" t="s">
        <v>22</v>
      </c>
      <c r="G7169" t="s">
        <v>22</v>
      </c>
      <c r="H7169" t="s">
        <v>22</v>
      </c>
      <c r="J7169" t="s">
        <v>24</v>
      </c>
      <c r="K7169" t="s">
        <v>32</v>
      </c>
      <c r="L7169" t="s">
        <v>26</v>
      </c>
      <c r="M7169" t="s">
        <v>32</v>
      </c>
      <c r="N7169" t="s">
        <v>26</v>
      </c>
      <c r="O7169" t="s">
        <v>32</v>
      </c>
      <c r="P7169" t="s">
        <v>26</v>
      </c>
      <c r="R7169" t="s">
        <v>27</v>
      </c>
      <c r="S7169" t="s">
        <v>19346</v>
      </c>
      <c r="T7169" t="s">
        <v>18721</v>
      </c>
      <c r="U7169" t="str">
        <f>RIGHT(T7169,LEN(T7169)-FIND("[",T7169))</f>
        <v>-123.11549173450217, 49.25600797297218]}</v>
      </c>
      <c r="V7169" t="str">
        <f>LEFT(U7169,FIND(",",U7169)-1)</f>
        <v>-123.11549173450217</v>
      </c>
      <c r="W7169" s="2">
        <f>VALUE(V7169)</f>
        <v>-123.115491734502</v>
      </c>
      <c r="X7169" t="str">
        <f>MID(U7169,FIND(" ",U7169)+1,FIND("]",U7169)-FIND(" ",U7169)-1)</f>
        <v>49.25600797297218</v>
      </c>
      <c r="Y7169" s="2">
        <f>VALUE(X7169)</f>
        <v>49.2560079729721</v>
      </c>
      <c r="Z7169" t="s">
        <v>1091</v>
      </c>
      <c r="AA7169" t="s">
        <v>19347</v>
      </c>
      <c r="AB7169" t="s">
        <v>27252</v>
      </c>
      <c r="AC7169" t="str">
        <f>LEFT(AB7169,FIND(" ",AB7169)-1)</f>
        <v>3297</v>
      </c>
      <c r="AD7169" t="str">
        <f>MID(AB7169,FIND(" ",AB7169)+1,FIND(",",AB7169)-FIND(" ",AB7169)-1)</f>
        <v>Cambie St</v>
      </c>
    </row>
    <row r="7170" spans="1:30" hidden="1" x14ac:dyDescent="0.3">
      <c r="A7170" t="s">
        <v>21</v>
      </c>
      <c r="B7170">
        <f>IF(A7170="twin",2,1)</f>
        <v>2</v>
      </c>
      <c r="C7170" t="s">
        <v>22</v>
      </c>
      <c r="D7170" t="s">
        <v>22</v>
      </c>
      <c r="E7170" t="s">
        <v>22</v>
      </c>
      <c r="F7170" t="s">
        <v>22</v>
      </c>
      <c r="G7170" t="s">
        <v>22</v>
      </c>
      <c r="H7170" t="s">
        <v>22</v>
      </c>
      <c r="J7170" t="s">
        <v>24</v>
      </c>
      <c r="K7170" t="s">
        <v>32</v>
      </c>
      <c r="L7170" t="s">
        <v>26</v>
      </c>
      <c r="M7170" t="s">
        <v>32</v>
      </c>
      <c r="N7170" t="s">
        <v>26</v>
      </c>
      <c r="O7170" t="s">
        <v>32</v>
      </c>
      <c r="P7170" t="s">
        <v>26</v>
      </c>
      <c r="R7170" t="s">
        <v>27</v>
      </c>
      <c r="S7170" t="s">
        <v>19348</v>
      </c>
      <c r="T7170" t="s">
        <v>7446</v>
      </c>
      <c r="U7170" t="str">
        <f>RIGHT(T7170,LEN(T7170)-FIND("[",T7170))</f>
        <v>-123.09655809193221, 49.28307304866205]}</v>
      </c>
      <c r="V7170" t="str">
        <f>LEFT(U7170,FIND(",",U7170)-1)</f>
        <v>-123.09655809193221</v>
      </c>
      <c r="W7170" s="2">
        <f>VALUE(V7170)</f>
        <v>-123.096558091932</v>
      </c>
      <c r="X7170" t="str">
        <f>MID(U7170,FIND(" ",U7170)+1,FIND("]",U7170)-FIND(" ",U7170)-1)</f>
        <v>49.28307304866205</v>
      </c>
      <c r="Y7170" s="2">
        <f>VALUE(X7170)</f>
        <v>49.283073048661997</v>
      </c>
      <c r="Z7170" t="s">
        <v>552</v>
      </c>
      <c r="AA7170" t="s">
        <v>19349</v>
      </c>
      <c r="AB7170" t="s">
        <v>27767</v>
      </c>
      <c r="AC7170" t="str">
        <f>LEFT(AB7170,FIND(" ",AB7170)-1)</f>
        <v>348</v>
      </c>
      <c r="AD7170" t="str">
        <f>MID(AB7170,FIND(" ",AB7170)+1,FIND(",",AB7170)-FIND(" ",AB7170)-1)</f>
        <v>Powell St</v>
      </c>
    </row>
    <row r="7171" spans="1:30" hidden="1" x14ac:dyDescent="0.3">
      <c r="A7171" t="s">
        <v>63</v>
      </c>
      <c r="B7171">
        <f>IF(A7171="twin",2,1)</f>
        <v>1</v>
      </c>
      <c r="C7171" t="s">
        <v>52</v>
      </c>
      <c r="D7171" t="s">
        <v>52</v>
      </c>
      <c r="E7171" t="s">
        <v>52</v>
      </c>
      <c r="F7171" t="s">
        <v>52</v>
      </c>
      <c r="G7171" t="s">
        <v>52</v>
      </c>
      <c r="H7171" t="s">
        <v>52</v>
      </c>
      <c r="J7171" t="s">
        <v>24</v>
      </c>
      <c r="K7171" t="s">
        <v>32</v>
      </c>
      <c r="L7171" t="s">
        <v>26</v>
      </c>
      <c r="M7171" t="s">
        <v>32</v>
      </c>
      <c r="N7171" t="s">
        <v>26</v>
      </c>
      <c r="O7171" t="s">
        <v>32</v>
      </c>
      <c r="P7171" t="s">
        <v>26</v>
      </c>
      <c r="R7171" t="s">
        <v>53</v>
      </c>
      <c r="S7171" t="s">
        <v>19350</v>
      </c>
      <c r="T7171" t="s">
        <v>19351</v>
      </c>
      <c r="U7171" t="str">
        <f>RIGHT(T7171,LEN(T7171)-FIND("[",T7171))</f>
        <v>-123.12290249355812, 49.2747961298576]}</v>
      </c>
      <c r="V7171" t="str">
        <f>LEFT(U7171,FIND(",",U7171)-1)</f>
        <v>-123.12290249355812</v>
      </c>
      <c r="W7171" s="2">
        <f>VALUE(V7171)</f>
        <v>-123.122902493558</v>
      </c>
      <c r="X7171" t="str">
        <f>MID(U7171,FIND(" ",U7171)+1,FIND("]",U7171)-FIND(" ",U7171)-1)</f>
        <v>49.2747961298576</v>
      </c>
      <c r="Y7171" s="2">
        <f>VALUE(X7171)</f>
        <v>49.274796129857599</v>
      </c>
      <c r="Z7171" t="s">
        <v>30</v>
      </c>
      <c r="AA7171" t="s">
        <v>19352</v>
      </c>
      <c r="AB7171" t="s">
        <v>29585</v>
      </c>
      <c r="AC7171" t="str">
        <f>LEFT(AB7171,FIND(" ",AB7171)-1)</f>
        <v>1211</v>
      </c>
      <c r="AD7171" t="str">
        <f>MID(AB7171,FIND(" ",AB7171)+1,FIND(",",AB7171)-FIND(" ",AB7171)-1)</f>
        <v>Hamilton St</v>
      </c>
    </row>
    <row r="7172" spans="1:30" hidden="1" x14ac:dyDescent="0.3">
      <c r="A7172" t="s">
        <v>21</v>
      </c>
      <c r="B7172">
        <f>IF(A7172="twin",2,1)</f>
        <v>2</v>
      </c>
      <c r="C7172" t="s">
        <v>1635</v>
      </c>
      <c r="D7172" t="s">
        <v>1635</v>
      </c>
      <c r="E7172" t="s">
        <v>1635</v>
      </c>
      <c r="F7172" t="s">
        <v>1635</v>
      </c>
      <c r="G7172" t="s">
        <v>1635</v>
      </c>
      <c r="H7172" t="s">
        <v>1635</v>
      </c>
      <c r="J7172" t="s">
        <v>24</v>
      </c>
      <c r="K7172" t="s">
        <v>32</v>
      </c>
      <c r="L7172" t="s">
        <v>26</v>
      </c>
      <c r="M7172" t="s">
        <v>32</v>
      </c>
      <c r="N7172" t="s">
        <v>26</v>
      </c>
      <c r="O7172" t="s">
        <v>32</v>
      </c>
      <c r="P7172" t="s">
        <v>26</v>
      </c>
      <c r="R7172" t="s">
        <v>27</v>
      </c>
      <c r="S7172" t="s">
        <v>19353</v>
      </c>
      <c r="T7172" t="s">
        <v>7276</v>
      </c>
      <c r="U7172" t="str">
        <f>RIGHT(T7172,LEN(T7172)-FIND("[",T7172))</f>
        <v>-123.11600087289062, 49.28819736419504]}</v>
      </c>
      <c r="V7172" t="str">
        <f>LEFT(U7172,FIND(",",U7172)-1)</f>
        <v>-123.11600087289062</v>
      </c>
      <c r="W7172" s="2">
        <f>VALUE(V7172)</f>
        <v>-123.11600087289</v>
      </c>
      <c r="X7172" t="str">
        <f>MID(U7172,FIND(" ",U7172)+1,FIND("]",U7172)-FIND(" ",U7172)-1)</f>
        <v>49.28819736419504</v>
      </c>
      <c r="Y7172" s="2">
        <f>VALUE(X7172)</f>
        <v>49.288197364195</v>
      </c>
      <c r="Z7172" t="s">
        <v>30</v>
      </c>
      <c r="AA7172" t="s">
        <v>19354</v>
      </c>
      <c r="AB7172" t="s">
        <v>27721</v>
      </c>
      <c r="AC7172" t="str">
        <f>LEFT(AB7172,FIND(" ",AB7172)-1)</f>
        <v>17</v>
      </c>
      <c r="AD7172" t="str">
        <f>MID(AB7172,FIND(" ",AB7172)+1,FIND(",",AB7172)-FIND(" ",AB7172)-1)</f>
        <v>Burrard St</v>
      </c>
    </row>
    <row r="7173" spans="1:30" hidden="1" x14ac:dyDescent="0.3">
      <c r="A7173" t="s">
        <v>616</v>
      </c>
      <c r="B7173">
        <f>IF(A7173="twin",2,1)</f>
        <v>1</v>
      </c>
      <c r="C7173" t="s">
        <v>22</v>
      </c>
      <c r="D7173" t="s">
        <v>22</v>
      </c>
      <c r="E7173" t="s">
        <v>22</v>
      </c>
      <c r="F7173" t="s">
        <v>22</v>
      </c>
      <c r="G7173" t="s">
        <v>22</v>
      </c>
      <c r="H7173" t="s">
        <v>22</v>
      </c>
      <c r="I7173" t="s">
        <v>81</v>
      </c>
      <c r="J7173" t="s">
        <v>24</v>
      </c>
      <c r="K7173" t="s">
        <v>32</v>
      </c>
      <c r="L7173" t="s">
        <v>26</v>
      </c>
      <c r="M7173" t="s">
        <v>32</v>
      </c>
      <c r="N7173" t="s">
        <v>26</v>
      </c>
      <c r="O7173" t="s">
        <v>32</v>
      </c>
      <c r="P7173" t="s">
        <v>26</v>
      </c>
      <c r="Q7173" t="s">
        <v>130</v>
      </c>
      <c r="R7173" t="s">
        <v>53</v>
      </c>
      <c r="S7173" t="s">
        <v>19355</v>
      </c>
      <c r="T7173" t="s">
        <v>19356</v>
      </c>
      <c r="U7173" t="str">
        <f>RIGHT(T7173,LEN(T7173)-FIND("[",T7173))</f>
        <v>-123.09072663348174, 49.23138998074217]}</v>
      </c>
      <c r="V7173" t="str">
        <f>LEFT(U7173,FIND(",",U7173)-1)</f>
        <v>-123.09072663348174</v>
      </c>
      <c r="W7173" s="2">
        <f>VALUE(V7173)</f>
        <v>-123.090726633481</v>
      </c>
      <c r="X7173" t="str">
        <f>MID(U7173,FIND(" ",U7173)+1,FIND("]",U7173)-FIND(" ",U7173)-1)</f>
        <v>49.23138998074217</v>
      </c>
      <c r="Y7173" s="2">
        <f>VALUE(X7173)</f>
        <v>49.231389980742101</v>
      </c>
      <c r="Z7173" t="s">
        <v>181</v>
      </c>
      <c r="AA7173" t="s">
        <v>19357</v>
      </c>
      <c r="AB7173" t="s">
        <v>29586</v>
      </c>
      <c r="AC7173" t="str">
        <f>LEFT(AB7173,FIND(" ",AB7173)-1)</f>
        <v>5888</v>
      </c>
      <c r="AD7173" t="str">
        <f>MID(AB7173,FIND(" ",AB7173)+1,FIND(",",AB7173)-FIND(" ",AB7173)-1)</f>
        <v>Fraser St</v>
      </c>
    </row>
    <row r="7174" spans="1:30" hidden="1" x14ac:dyDescent="0.3">
      <c r="A7174" t="s">
        <v>21</v>
      </c>
      <c r="B7174">
        <f>IF(A7174="twin",2,1)</f>
        <v>2</v>
      </c>
      <c r="C7174" t="s">
        <v>40</v>
      </c>
      <c r="D7174" t="s">
        <v>1635</v>
      </c>
      <c r="E7174" t="s">
        <v>40</v>
      </c>
      <c r="F7174" t="s">
        <v>1635</v>
      </c>
      <c r="G7174" t="s">
        <v>40</v>
      </c>
      <c r="H7174" t="s">
        <v>1635</v>
      </c>
      <c r="K7174" t="s">
        <v>32</v>
      </c>
      <c r="L7174" t="s">
        <v>26</v>
      </c>
      <c r="M7174" t="s">
        <v>32</v>
      </c>
      <c r="N7174" t="s">
        <v>26</v>
      </c>
      <c r="O7174" t="s">
        <v>32</v>
      </c>
      <c r="P7174" t="s">
        <v>26</v>
      </c>
      <c r="R7174" t="s">
        <v>27</v>
      </c>
      <c r="S7174" t="s">
        <v>19358</v>
      </c>
      <c r="T7174" t="s">
        <v>13854</v>
      </c>
      <c r="U7174" t="str">
        <f>RIGHT(T7174,LEN(T7174)-FIND("[",T7174))</f>
        <v>-123.12013078964524, 49.27577136163793]}</v>
      </c>
      <c r="V7174" t="str">
        <f>LEFT(U7174,FIND(",",U7174)-1)</f>
        <v>-123.12013078964524</v>
      </c>
      <c r="W7174" s="2">
        <f>VALUE(V7174)</f>
        <v>-123.120130789645</v>
      </c>
      <c r="X7174" t="str">
        <f>MID(U7174,FIND(" ",U7174)+1,FIND("]",U7174)-FIND(" ",U7174)-1)</f>
        <v>49.27577136163793</v>
      </c>
      <c r="Y7174" s="2">
        <f>VALUE(X7174)</f>
        <v>49.275771361637901</v>
      </c>
      <c r="Z7174" t="s">
        <v>30</v>
      </c>
      <c r="AA7174" t="s">
        <v>19359</v>
      </c>
      <c r="AB7174" t="s">
        <v>28897</v>
      </c>
      <c r="AC7174" t="str">
        <f>LEFT(AB7174,FIND(" ",AB7174)-1)</f>
        <v>116-1058</v>
      </c>
      <c r="AD7174" t="str">
        <f>MID(AB7174,FIND(" ",AB7174)+1,FIND(",",AB7174)-FIND(" ",AB7174)-1)</f>
        <v>Mainland St</v>
      </c>
    </row>
    <row r="7175" spans="1:30" hidden="1" x14ac:dyDescent="0.3">
      <c r="A7175" t="s">
        <v>21</v>
      </c>
      <c r="B7175">
        <f>IF(A7175="twin",2,1)</f>
        <v>2</v>
      </c>
      <c r="C7175" t="s">
        <v>52</v>
      </c>
      <c r="D7175" t="s">
        <v>1635</v>
      </c>
      <c r="E7175" t="s">
        <v>52</v>
      </c>
      <c r="F7175" t="s">
        <v>1635</v>
      </c>
      <c r="G7175" t="s">
        <v>52</v>
      </c>
      <c r="H7175" t="s">
        <v>1635</v>
      </c>
      <c r="K7175" t="s">
        <v>32</v>
      </c>
      <c r="L7175" t="s">
        <v>26</v>
      </c>
      <c r="M7175" t="s">
        <v>32</v>
      </c>
      <c r="N7175" t="s">
        <v>26</v>
      </c>
      <c r="O7175" t="s">
        <v>32</v>
      </c>
      <c r="P7175" t="s">
        <v>26</v>
      </c>
      <c r="R7175" t="s">
        <v>27</v>
      </c>
      <c r="S7175" t="s">
        <v>19360</v>
      </c>
      <c r="T7175" t="s">
        <v>7452</v>
      </c>
      <c r="U7175" t="str">
        <f>RIGHT(T7175,LEN(T7175)-FIND("[",T7175))</f>
        <v>-123.12140110439377, 49.27493081887221]}</v>
      </c>
      <c r="V7175" t="str">
        <f>LEFT(U7175,FIND(",",U7175)-1)</f>
        <v>-123.12140110439377</v>
      </c>
      <c r="W7175" s="2">
        <f>VALUE(V7175)</f>
        <v>-123.121401104393</v>
      </c>
      <c r="X7175" t="str">
        <f>MID(U7175,FIND(" ",U7175)+1,FIND("]",U7175)-FIND(" ",U7175)-1)</f>
        <v>49.27493081887221</v>
      </c>
      <c r="Y7175" s="2">
        <f>VALUE(X7175)</f>
        <v>49.2749308188722</v>
      </c>
      <c r="Z7175" t="s">
        <v>30</v>
      </c>
      <c r="AA7175" t="s">
        <v>19361</v>
      </c>
      <c r="AB7175" t="s">
        <v>27769</v>
      </c>
      <c r="AC7175" t="str">
        <f>LEFT(AB7175,FIND(" ",AB7175)-1)</f>
        <v>103</v>
      </c>
      <c r="AD7175" t="str">
        <f>MID(AB7175,FIND(" ",AB7175)+1,FIND(",",AB7175)-FIND(" ",AB7175)-1)</f>
        <v>- 1152 Mainland St</v>
      </c>
    </row>
    <row r="7176" spans="1:30" hidden="1" x14ac:dyDescent="0.3">
      <c r="A7176" t="s">
        <v>21</v>
      </c>
      <c r="B7176">
        <f>IF(A7176="twin",2,1)</f>
        <v>2</v>
      </c>
      <c r="C7176" t="s">
        <v>52</v>
      </c>
      <c r="D7176" t="s">
        <v>1635</v>
      </c>
      <c r="E7176" t="s">
        <v>52</v>
      </c>
      <c r="F7176" t="s">
        <v>1635</v>
      </c>
      <c r="G7176" t="s">
        <v>52</v>
      </c>
      <c r="H7176" t="s">
        <v>1635</v>
      </c>
      <c r="K7176" t="s">
        <v>32</v>
      </c>
      <c r="L7176" t="s">
        <v>26</v>
      </c>
      <c r="M7176" t="s">
        <v>32</v>
      </c>
      <c r="N7176" t="s">
        <v>26</v>
      </c>
      <c r="O7176" t="s">
        <v>32</v>
      </c>
      <c r="P7176" t="s">
        <v>26</v>
      </c>
      <c r="R7176" t="s">
        <v>27</v>
      </c>
      <c r="S7176" t="s">
        <v>19362</v>
      </c>
      <c r="T7176" t="s">
        <v>19363</v>
      </c>
      <c r="U7176" t="str">
        <f>RIGHT(T7176,LEN(T7176)-FIND("[",T7176))</f>
        <v>-123.12152910431331, 49.27484461834847]}</v>
      </c>
      <c r="V7176" t="str">
        <f>LEFT(U7176,FIND(",",U7176)-1)</f>
        <v>-123.12152910431331</v>
      </c>
      <c r="W7176" s="2">
        <f>VALUE(V7176)</f>
        <v>-123.121529104313</v>
      </c>
      <c r="X7176" t="str">
        <f>MID(U7176,FIND(" ",U7176)+1,FIND("]",U7176)-FIND(" ",U7176)-1)</f>
        <v>49.27484461834847</v>
      </c>
      <c r="Y7176" s="2">
        <f>VALUE(X7176)</f>
        <v>49.274844618348403</v>
      </c>
      <c r="Z7176" t="s">
        <v>30</v>
      </c>
      <c r="AA7176" t="s">
        <v>19364</v>
      </c>
      <c r="AB7176" t="s">
        <v>29581</v>
      </c>
      <c r="AC7176" t="str">
        <f>LEFT(AB7176,FIND(" ",AB7176)-1)</f>
        <v>1198</v>
      </c>
      <c r="AD7176" t="str">
        <f>MID(AB7176,FIND(" ",AB7176)+1,FIND(",",AB7176)-FIND(" ",AB7176)-1)</f>
        <v>Mainland St</v>
      </c>
    </row>
    <row r="7177" spans="1:30" hidden="1" x14ac:dyDescent="0.3">
      <c r="A7177" t="s">
        <v>21</v>
      </c>
      <c r="B7177">
        <f>IF(A7177="twin",2,1)</f>
        <v>2</v>
      </c>
      <c r="C7177" t="s">
        <v>22</v>
      </c>
      <c r="D7177" t="s">
        <v>22</v>
      </c>
      <c r="E7177" t="s">
        <v>22</v>
      </c>
      <c r="F7177" t="s">
        <v>22</v>
      </c>
      <c r="G7177" t="s">
        <v>22</v>
      </c>
      <c r="H7177" t="s">
        <v>22</v>
      </c>
      <c r="J7177" t="s">
        <v>24</v>
      </c>
      <c r="K7177" t="s">
        <v>32</v>
      </c>
      <c r="L7177" t="s">
        <v>26</v>
      </c>
      <c r="M7177" t="s">
        <v>32</v>
      </c>
      <c r="N7177" t="s">
        <v>26</v>
      </c>
      <c r="O7177" t="s">
        <v>32</v>
      </c>
      <c r="P7177" t="s">
        <v>26</v>
      </c>
      <c r="R7177" t="s">
        <v>27</v>
      </c>
      <c r="S7177" t="s">
        <v>19365</v>
      </c>
      <c r="T7177" t="s">
        <v>7469</v>
      </c>
      <c r="U7177" t="str">
        <f>RIGHT(T7177,LEN(T7177)-FIND("[",T7177))</f>
        <v>-123.09451419281727, 49.28316026462994]}</v>
      </c>
      <c r="V7177" t="str">
        <f>LEFT(U7177,FIND(",",U7177)-1)</f>
        <v>-123.09451419281727</v>
      </c>
      <c r="W7177" s="2">
        <f>VALUE(V7177)</f>
        <v>-123.094514192817</v>
      </c>
      <c r="X7177" t="str">
        <f>MID(U7177,FIND(" ",U7177)+1,FIND("]",U7177)-FIND(" ",U7177)-1)</f>
        <v>49.28316026462994</v>
      </c>
      <c r="Y7177" s="2">
        <f>VALUE(X7177)</f>
        <v>49.283160264629899</v>
      </c>
      <c r="Z7177" t="s">
        <v>552</v>
      </c>
      <c r="AA7177" t="s">
        <v>19366</v>
      </c>
      <c r="AB7177" t="s">
        <v>27773</v>
      </c>
      <c r="AC7177" t="str">
        <f>LEFT(AB7177,FIND(" ",AB7177)-1)</f>
        <v>435</v>
      </c>
      <c r="AD7177" t="str">
        <f>MID(AB7177,FIND(" ",AB7177)+1,FIND(",",AB7177)-FIND(" ",AB7177)-1)</f>
        <v>Powell St</v>
      </c>
    </row>
    <row r="7178" spans="1:30" hidden="1" x14ac:dyDescent="0.3">
      <c r="A7178" t="s">
        <v>21</v>
      </c>
      <c r="B7178">
        <f>IF(A7178="twin",2,1)</f>
        <v>2</v>
      </c>
      <c r="C7178" t="s">
        <v>45</v>
      </c>
      <c r="D7178" t="s">
        <v>22</v>
      </c>
      <c r="E7178" t="s">
        <v>45</v>
      </c>
      <c r="F7178" t="s">
        <v>22</v>
      </c>
      <c r="G7178" t="s">
        <v>45</v>
      </c>
      <c r="H7178" t="s">
        <v>22</v>
      </c>
      <c r="J7178" t="s">
        <v>24</v>
      </c>
      <c r="K7178" t="s">
        <v>32</v>
      </c>
      <c r="L7178" t="s">
        <v>26</v>
      </c>
      <c r="M7178" t="s">
        <v>26</v>
      </c>
      <c r="N7178" t="s">
        <v>26</v>
      </c>
      <c r="O7178" t="s">
        <v>26</v>
      </c>
      <c r="P7178" t="s">
        <v>26</v>
      </c>
      <c r="R7178" t="s">
        <v>53</v>
      </c>
      <c r="S7178" t="s">
        <v>19367</v>
      </c>
      <c r="T7178" t="s">
        <v>13765</v>
      </c>
      <c r="U7178" t="str">
        <f>RIGHT(T7178,LEN(T7178)-FIND("[",T7178))</f>
        <v>-123.13915580392829, 49.261667734001165]}</v>
      </c>
      <c r="V7178" t="str">
        <f>LEFT(U7178,FIND(",",U7178)-1)</f>
        <v>-123.13915580392829</v>
      </c>
      <c r="W7178" s="2">
        <f>VALUE(V7178)</f>
        <v>-123.13915580392801</v>
      </c>
      <c r="X7178" t="str">
        <f>MID(U7178,FIND(" ",U7178)+1,FIND("]",U7178)-FIND(" ",U7178)-1)</f>
        <v>49.261667734001165</v>
      </c>
      <c r="Y7178" s="2">
        <f>VALUE(X7178)</f>
        <v>49.261667734001101</v>
      </c>
      <c r="Z7178" t="s">
        <v>43</v>
      </c>
      <c r="AA7178" t="s">
        <v>19368</v>
      </c>
      <c r="AB7178" t="s">
        <v>28875</v>
      </c>
      <c r="AC7178" t="str">
        <f>LEFT(AB7178,FIND(" ",AB7178)-1)</f>
        <v>1510</v>
      </c>
      <c r="AD7178" t="str">
        <f>MID(AB7178,FIND(" ",AB7178)+1,FIND(",",AB7178)-FIND(" ",AB7178)-1)</f>
        <v>W 11th Ave</v>
      </c>
    </row>
    <row r="7179" spans="1:30" hidden="1" x14ac:dyDescent="0.3">
      <c r="A7179" t="s">
        <v>21</v>
      </c>
      <c r="B7179">
        <f>IF(A7179="twin",2,1)</f>
        <v>2</v>
      </c>
      <c r="C7179" t="s">
        <v>22</v>
      </c>
      <c r="D7179" t="s">
        <v>45</v>
      </c>
      <c r="E7179" t="s">
        <v>22</v>
      </c>
      <c r="F7179" t="s">
        <v>45</v>
      </c>
      <c r="G7179" t="s">
        <v>22</v>
      </c>
      <c r="H7179" t="s">
        <v>45</v>
      </c>
      <c r="J7179" t="s">
        <v>24</v>
      </c>
      <c r="K7179" t="s">
        <v>25</v>
      </c>
      <c r="L7179" t="s">
        <v>26</v>
      </c>
      <c r="M7179" t="s">
        <v>25</v>
      </c>
      <c r="N7179" t="s">
        <v>26</v>
      </c>
      <c r="O7179" t="s">
        <v>25</v>
      </c>
      <c r="P7179" t="s">
        <v>26</v>
      </c>
      <c r="R7179" t="s">
        <v>27</v>
      </c>
      <c r="S7179" t="s">
        <v>19369</v>
      </c>
      <c r="T7179" t="s">
        <v>7233</v>
      </c>
      <c r="U7179" t="str">
        <f>RIGHT(T7179,LEN(T7179)-FIND("[",T7179))</f>
        <v>-123.14553400843374, 49.26672470832549]}</v>
      </c>
      <c r="V7179" t="str">
        <f>LEFT(U7179,FIND(",",U7179)-1)</f>
        <v>-123.14553400843374</v>
      </c>
      <c r="W7179" s="2">
        <f>VALUE(V7179)</f>
        <v>-123.145534008433</v>
      </c>
      <c r="X7179" t="str">
        <f>MID(U7179,FIND(" ",U7179)+1,FIND("]",U7179)-FIND(" ",U7179)-1)</f>
        <v>49.26672470832549</v>
      </c>
      <c r="Y7179" s="2">
        <f>VALUE(X7179)</f>
        <v>49.266724708325398</v>
      </c>
      <c r="Z7179" t="s">
        <v>43</v>
      </c>
      <c r="AA7179" t="s">
        <v>19370</v>
      </c>
      <c r="AB7179" t="s">
        <v>27710</v>
      </c>
      <c r="AC7179" t="str">
        <f>LEFT(AB7179,FIND(" ",AB7179)-1)</f>
        <v>2110</v>
      </c>
      <c r="AD7179" t="str">
        <f>MID(AB7179,FIND(" ",AB7179)+1,FIND(",",AB7179)-FIND(" ",AB7179)-1)</f>
        <v>Burrard St</v>
      </c>
    </row>
    <row r="7180" spans="1:30" hidden="1" x14ac:dyDescent="0.3">
      <c r="A7180" t="s">
        <v>21</v>
      </c>
      <c r="B7180">
        <f>IF(A7180="twin",2,1)</f>
        <v>2</v>
      </c>
      <c r="C7180" t="s">
        <v>22</v>
      </c>
      <c r="D7180" t="s">
        <v>22</v>
      </c>
      <c r="E7180" t="s">
        <v>22</v>
      </c>
      <c r="F7180" t="s">
        <v>22</v>
      </c>
      <c r="G7180" t="s">
        <v>22</v>
      </c>
      <c r="H7180" t="s">
        <v>22</v>
      </c>
      <c r="J7180" t="s">
        <v>24</v>
      </c>
      <c r="K7180" t="s">
        <v>32</v>
      </c>
      <c r="L7180" t="s">
        <v>26</v>
      </c>
      <c r="M7180" t="s">
        <v>32</v>
      </c>
      <c r="N7180" t="s">
        <v>26</v>
      </c>
      <c r="O7180" t="s">
        <v>32</v>
      </c>
      <c r="P7180" t="s">
        <v>26</v>
      </c>
      <c r="R7180" t="s">
        <v>27</v>
      </c>
      <c r="S7180" t="s">
        <v>19371</v>
      </c>
      <c r="T7180" t="s">
        <v>10748</v>
      </c>
      <c r="U7180" t="str">
        <f>RIGHT(T7180,LEN(T7180)-FIND("[",T7180))</f>
        <v>-123.0949079166268, 49.28304093575496]}</v>
      </c>
      <c r="V7180" t="str">
        <f>LEFT(U7180,FIND(",",U7180)-1)</f>
        <v>-123.0949079166268</v>
      </c>
      <c r="W7180" s="2">
        <f>VALUE(V7180)</f>
        <v>-123.094907916626</v>
      </c>
      <c r="X7180" t="str">
        <f>MID(U7180,FIND(" ",U7180)+1,FIND("]",U7180)-FIND(" ",U7180)-1)</f>
        <v>49.28304093575496</v>
      </c>
      <c r="Y7180" s="2">
        <f>VALUE(X7180)</f>
        <v>49.283040935754897</v>
      </c>
      <c r="Z7180" t="s">
        <v>552</v>
      </c>
      <c r="AA7180" t="s">
        <v>19372</v>
      </c>
      <c r="AB7180" t="s">
        <v>28414</v>
      </c>
      <c r="AC7180" t="str">
        <f>LEFT(AB7180,FIND(" ",AB7180)-1)</f>
        <v>400</v>
      </c>
      <c r="AD7180" t="str">
        <f>MID(AB7180,FIND(" ",AB7180)+1,FIND(",",AB7180)-FIND(" ",AB7180)-1)</f>
        <v>Powell St</v>
      </c>
    </row>
    <row r="7181" spans="1:30" hidden="1" x14ac:dyDescent="0.3">
      <c r="A7181" t="s">
        <v>21</v>
      </c>
      <c r="B7181">
        <f>IF(A7181="twin",2,1)</f>
        <v>2</v>
      </c>
      <c r="C7181" t="s">
        <v>23</v>
      </c>
      <c r="D7181" t="s">
        <v>45</v>
      </c>
      <c r="E7181" t="s">
        <v>23</v>
      </c>
      <c r="F7181" t="s">
        <v>45</v>
      </c>
      <c r="G7181" t="s">
        <v>23</v>
      </c>
      <c r="H7181" t="s">
        <v>45</v>
      </c>
      <c r="J7181" t="s">
        <v>24</v>
      </c>
      <c r="K7181" t="s">
        <v>32</v>
      </c>
      <c r="L7181" t="s">
        <v>26</v>
      </c>
      <c r="M7181" t="s">
        <v>32</v>
      </c>
      <c r="N7181" t="s">
        <v>26</v>
      </c>
      <c r="O7181" t="s">
        <v>32</v>
      </c>
      <c r="P7181" t="s">
        <v>26</v>
      </c>
      <c r="R7181" t="s">
        <v>27</v>
      </c>
      <c r="S7181" t="s">
        <v>19373</v>
      </c>
      <c r="T7181" t="s">
        <v>7531</v>
      </c>
      <c r="U7181" t="str">
        <f>RIGHT(T7181,LEN(T7181)-FIND("[",T7181))</f>
        <v>-123.0696541342219, 49.273337348296494]}</v>
      </c>
      <c r="V7181" t="str">
        <f>LEFT(U7181,FIND(",",U7181)-1)</f>
        <v>-123.0696541342219</v>
      </c>
      <c r="W7181" s="2">
        <f>VALUE(V7181)</f>
        <v>-123.069654134221</v>
      </c>
      <c r="X7181" t="str">
        <f>MID(U7181,FIND(" ",U7181)+1,FIND("]",U7181)-FIND(" ",U7181)-1)</f>
        <v>49.273337348296494</v>
      </c>
      <c r="Y7181" s="2">
        <f>VALUE(X7181)</f>
        <v>49.273337348296401</v>
      </c>
      <c r="Z7181" t="s">
        <v>38</v>
      </c>
      <c r="AA7181" t="s">
        <v>19374</v>
      </c>
      <c r="AB7181" t="s">
        <v>27786</v>
      </c>
      <c r="AC7181" t="str">
        <f>LEFT(AB7181,FIND(" ",AB7181)-1)</f>
        <v>Northbound</v>
      </c>
      <c r="AD7181" t="str">
        <f>MID(AB7181,FIND(" ",AB7181)+1,FIND(",",AB7181)-FIND(" ",AB7181)-1)</f>
        <v>Commercial Dr @ Charles St</v>
      </c>
    </row>
    <row r="7182" spans="1:30" hidden="1" x14ac:dyDescent="0.3">
      <c r="A7182" t="s">
        <v>21</v>
      </c>
      <c r="B7182">
        <f>IF(A7182="twin",2,1)</f>
        <v>2</v>
      </c>
      <c r="C7182" t="s">
        <v>22</v>
      </c>
      <c r="D7182" t="s">
        <v>22</v>
      </c>
      <c r="E7182" t="s">
        <v>22</v>
      </c>
      <c r="F7182" t="s">
        <v>22</v>
      </c>
      <c r="G7182" t="s">
        <v>22</v>
      </c>
      <c r="H7182" t="s">
        <v>22</v>
      </c>
      <c r="J7182" t="s">
        <v>24</v>
      </c>
      <c r="K7182" t="s">
        <v>32</v>
      </c>
      <c r="L7182" t="s">
        <v>26</v>
      </c>
      <c r="M7182" t="s">
        <v>32</v>
      </c>
      <c r="N7182" t="s">
        <v>26</v>
      </c>
      <c r="O7182" t="s">
        <v>32</v>
      </c>
      <c r="P7182" t="s">
        <v>26</v>
      </c>
      <c r="R7182" t="s">
        <v>27</v>
      </c>
      <c r="S7182" t="s">
        <v>19375</v>
      </c>
      <c r="T7182" t="s">
        <v>19376</v>
      </c>
      <c r="U7182" t="str">
        <f>RIGHT(T7182,LEN(T7182)-FIND("[",T7182))</f>
        <v>-123.09637506038283, 49.28307053888986]}</v>
      </c>
      <c r="V7182" t="str">
        <f>LEFT(U7182,FIND(",",U7182)-1)</f>
        <v>-123.09637506038283</v>
      </c>
      <c r="W7182" s="2">
        <f>VALUE(V7182)</f>
        <v>-123.096375060382</v>
      </c>
      <c r="X7182" t="str">
        <f>MID(U7182,FIND(" ",U7182)+1,FIND("]",U7182)-FIND(" ",U7182)-1)</f>
        <v>49.28307053888986</v>
      </c>
      <c r="Y7182" s="2">
        <f>VALUE(X7182)</f>
        <v>49.283070538889802</v>
      </c>
      <c r="Z7182" t="s">
        <v>552</v>
      </c>
      <c r="AA7182" t="s">
        <v>19377</v>
      </c>
      <c r="AB7182" t="s">
        <v>29587</v>
      </c>
      <c r="AC7182" t="str">
        <f>LEFT(AB7182,FIND(" ",AB7182)-1)</f>
        <v>358</v>
      </c>
      <c r="AD7182" t="str">
        <f>MID(AB7182,FIND(" ",AB7182)+1,FIND(",",AB7182)-FIND(" ",AB7182)-1)</f>
        <v>Powell St</v>
      </c>
    </row>
    <row r="7183" spans="1:30" hidden="1" x14ac:dyDescent="0.3">
      <c r="A7183" t="s">
        <v>21</v>
      </c>
      <c r="B7183">
        <f>IF(A7183="twin",2,1)</f>
        <v>2</v>
      </c>
      <c r="C7183" t="s">
        <v>22</v>
      </c>
      <c r="D7183" t="s">
        <v>22</v>
      </c>
      <c r="E7183" t="s">
        <v>22</v>
      </c>
      <c r="F7183" t="s">
        <v>22</v>
      </c>
      <c r="G7183" t="s">
        <v>22</v>
      </c>
      <c r="H7183" t="s">
        <v>22</v>
      </c>
      <c r="J7183" t="s">
        <v>24</v>
      </c>
      <c r="K7183" t="s">
        <v>32</v>
      </c>
      <c r="L7183" t="s">
        <v>26</v>
      </c>
      <c r="M7183" t="s">
        <v>32</v>
      </c>
      <c r="N7183" t="s">
        <v>26</v>
      </c>
      <c r="O7183" t="s">
        <v>32</v>
      </c>
      <c r="P7183" t="s">
        <v>26</v>
      </c>
      <c r="R7183" t="s">
        <v>27</v>
      </c>
      <c r="S7183" t="s">
        <v>19378</v>
      </c>
      <c r="T7183" t="s">
        <v>19379</v>
      </c>
      <c r="U7183" t="str">
        <f>RIGHT(T7183,LEN(T7183)-FIND("[",T7183))</f>
        <v>-123.09599473411193, 49.28306322756081]}</v>
      </c>
      <c r="V7183" t="str">
        <f>LEFT(U7183,FIND(",",U7183)-1)</f>
        <v>-123.09599473411193</v>
      </c>
      <c r="W7183" s="2">
        <f>VALUE(V7183)</f>
        <v>-123.095994734111</v>
      </c>
      <c r="X7183" t="str">
        <f>MID(U7183,FIND(" ",U7183)+1,FIND("]",U7183)-FIND(" ",U7183)-1)</f>
        <v>49.28306322756081</v>
      </c>
      <c r="Y7183" s="2">
        <f>VALUE(X7183)</f>
        <v>49.283063227560802</v>
      </c>
      <c r="Z7183" t="s">
        <v>552</v>
      </c>
      <c r="AA7183" t="s">
        <v>19380</v>
      </c>
      <c r="AB7183" t="s">
        <v>29588</v>
      </c>
      <c r="AC7183" t="str">
        <f>LEFT(AB7183,FIND(" ",AB7183)-1)</f>
        <v>374</v>
      </c>
      <c r="AD7183" t="str">
        <f>MID(AB7183,FIND(" ",AB7183)+1,FIND(",",AB7183)-FIND(" ",AB7183)-1)</f>
        <v>Powell St</v>
      </c>
    </row>
    <row r="7184" spans="1:30" hidden="1" x14ac:dyDescent="0.3">
      <c r="A7184" t="s">
        <v>21</v>
      </c>
      <c r="B7184">
        <f>IF(A7184="twin",2,1)</f>
        <v>2</v>
      </c>
      <c r="C7184" t="s">
        <v>22</v>
      </c>
      <c r="D7184" t="s">
        <v>22</v>
      </c>
      <c r="E7184" t="s">
        <v>22</v>
      </c>
      <c r="F7184" t="s">
        <v>22</v>
      </c>
      <c r="G7184" t="s">
        <v>22</v>
      </c>
      <c r="H7184" t="s">
        <v>22</v>
      </c>
      <c r="J7184" t="s">
        <v>24</v>
      </c>
      <c r="K7184" t="s">
        <v>32</v>
      </c>
      <c r="L7184" t="s">
        <v>26</v>
      </c>
      <c r="M7184" t="s">
        <v>32</v>
      </c>
      <c r="N7184" t="s">
        <v>26</v>
      </c>
      <c r="O7184" t="s">
        <v>32</v>
      </c>
      <c r="P7184" t="s">
        <v>26</v>
      </c>
      <c r="R7184" t="s">
        <v>27</v>
      </c>
      <c r="S7184" t="s">
        <v>19381</v>
      </c>
      <c r="T7184" t="s">
        <v>2923</v>
      </c>
      <c r="U7184" t="str">
        <f>RIGHT(T7184,LEN(T7184)-FIND("[",T7184))</f>
        <v>-123.09485995134378, 49.2831672494076]}</v>
      </c>
      <c r="V7184" t="str">
        <f>LEFT(U7184,FIND(",",U7184)-1)</f>
        <v>-123.09485995134378</v>
      </c>
      <c r="W7184" s="2">
        <f>VALUE(V7184)</f>
        <v>-123.094859951343</v>
      </c>
      <c r="X7184" t="str">
        <f>MID(U7184,FIND(" ",U7184)+1,FIND("]",U7184)-FIND(" ",U7184)-1)</f>
        <v>49.2831672494076</v>
      </c>
      <c r="Y7184" s="2">
        <f>VALUE(X7184)</f>
        <v>49.283167249407597</v>
      </c>
      <c r="Z7184" t="s">
        <v>552</v>
      </c>
      <c r="AA7184" t="s">
        <v>19382</v>
      </c>
      <c r="AB7184" t="s">
        <v>26687</v>
      </c>
      <c r="AC7184" t="str">
        <f>LEFT(AB7184,FIND(" ",AB7184)-1)</f>
        <v>411</v>
      </c>
      <c r="AD7184" t="str">
        <f>MID(AB7184,FIND(" ",AB7184)+1,FIND(",",AB7184)-FIND(" ",AB7184)-1)</f>
        <v>Powell St</v>
      </c>
    </row>
    <row r="7185" spans="1:30" hidden="1" x14ac:dyDescent="0.3">
      <c r="A7185" t="s">
        <v>21</v>
      </c>
      <c r="B7185">
        <f>IF(A7185="twin",2,1)</f>
        <v>2</v>
      </c>
      <c r="C7185" t="s">
        <v>52</v>
      </c>
      <c r="D7185" t="s">
        <v>23</v>
      </c>
      <c r="E7185" t="s">
        <v>52</v>
      </c>
      <c r="F7185" t="s">
        <v>23</v>
      </c>
      <c r="G7185" t="s">
        <v>52</v>
      </c>
      <c r="H7185" t="s">
        <v>23</v>
      </c>
      <c r="J7185" t="s">
        <v>24</v>
      </c>
      <c r="K7185" t="s">
        <v>32</v>
      </c>
      <c r="L7185" t="s">
        <v>26</v>
      </c>
      <c r="M7185" t="s">
        <v>32</v>
      </c>
      <c r="N7185" t="s">
        <v>26</v>
      </c>
      <c r="O7185" t="s">
        <v>32</v>
      </c>
      <c r="P7185" t="s">
        <v>26</v>
      </c>
      <c r="R7185" t="s">
        <v>53</v>
      </c>
      <c r="S7185" t="s">
        <v>19383</v>
      </c>
      <c r="T7185" t="s">
        <v>15866</v>
      </c>
      <c r="U7185" t="str">
        <f>RIGHT(T7185,LEN(T7185)-FIND("[",T7185))</f>
        <v>-123.11734980674886, 49.279673155138745]}</v>
      </c>
      <c r="V7185" t="str">
        <f>LEFT(U7185,FIND(",",U7185)-1)</f>
        <v>-123.11734980674886</v>
      </c>
      <c r="W7185" s="2">
        <f>VALUE(V7185)</f>
        <v>-123.117349806748</v>
      </c>
      <c r="X7185" t="str">
        <f>MID(U7185,FIND(" ",U7185)+1,FIND("]",U7185)-FIND(" ",U7185)-1)</f>
        <v>49.279673155138745</v>
      </c>
      <c r="Y7185" s="2">
        <f>VALUE(X7185)</f>
        <v>49.279673155138703</v>
      </c>
      <c r="Z7185" t="s">
        <v>30</v>
      </c>
      <c r="AA7185" t="s">
        <v>19384</v>
      </c>
      <c r="AB7185" t="s">
        <v>29151</v>
      </c>
      <c r="AC7185" t="str">
        <f>LEFT(AB7185,FIND(" ",AB7185)-1)</f>
        <v>438</v>
      </c>
      <c r="AD7185" t="str">
        <f>MID(AB7185,FIND(" ",AB7185)+1,FIND(",",AB7185)-FIND(" ",AB7185)-1)</f>
        <v>Robson St</v>
      </c>
    </row>
    <row r="7186" spans="1:30" hidden="1" x14ac:dyDescent="0.3">
      <c r="A7186" t="s">
        <v>21</v>
      </c>
      <c r="B7186">
        <f>IF(A7186="twin",2,1)</f>
        <v>2</v>
      </c>
      <c r="C7186" t="s">
        <v>52</v>
      </c>
      <c r="D7186" t="s">
        <v>23</v>
      </c>
      <c r="E7186" t="s">
        <v>52</v>
      </c>
      <c r="F7186" t="s">
        <v>23</v>
      </c>
      <c r="G7186" t="s">
        <v>52</v>
      </c>
      <c r="H7186" t="s">
        <v>23</v>
      </c>
      <c r="J7186" t="s">
        <v>24</v>
      </c>
      <c r="K7186" t="s">
        <v>32</v>
      </c>
      <c r="L7186" t="s">
        <v>26</v>
      </c>
      <c r="M7186" t="s">
        <v>32</v>
      </c>
      <c r="N7186" t="s">
        <v>26</v>
      </c>
      <c r="O7186" t="s">
        <v>32</v>
      </c>
      <c r="P7186" t="s">
        <v>26</v>
      </c>
      <c r="R7186" t="s">
        <v>27</v>
      </c>
      <c r="S7186" t="s">
        <v>19385</v>
      </c>
      <c r="T7186" t="s">
        <v>11612</v>
      </c>
      <c r="U7186" t="str">
        <f>RIGHT(T7186,LEN(T7186)-FIND("[",T7186))</f>
        <v>-123.15685223109085, 49.234665456456575]}</v>
      </c>
      <c r="V7186" t="str">
        <f>LEFT(U7186,FIND(",",U7186)-1)</f>
        <v>-123.15685223109085</v>
      </c>
      <c r="W7186" s="2">
        <f>VALUE(V7186)</f>
        <v>-123.15685223109</v>
      </c>
      <c r="X7186" t="str">
        <f>MID(U7186,FIND(" ",U7186)+1,FIND("]",U7186)-FIND(" ",U7186)-1)</f>
        <v>49.234665456456575</v>
      </c>
      <c r="Y7186" s="2">
        <f>VALUE(X7186)</f>
        <v>49.234665456456497</v>
      </c>
      <c r="Z7186" t="s">
        <v>298</v>
      </c>
      <c r="AA7186" t="s">
        <v>19386</v>
      </c>
      <c r="AB7186" t="s">
        <v>28545</v>
      </c>
      <c r="AC7186" t="str">
        <f>LEFT(AB7186,FIND(" ",AB7186)-1)</f>
        <v>2153</v>
      </c>
      <c r="AD7186" t="str">
        <f>MID(AB7186,FIND(" ",AB7186)+1,FIND(",",AB7186)-FIND(" ",AB7186)-1)</f>
        <v>W 41st Ave</v>
      </c>
    </row>
    <row r="7187" spans="1:30" hidden="1" x14ac:dyDescent="0.3">
      <c r="A7187" t="s">
        <v>21</v>
      </c>
      <c r="B7187">
        <f>IF(A7187="twin",2,1)</f>
        <v>2</v>
      </c>
      <c r="C7187" t="s">
        <v>22</v>
      </c>
      <c r="D7187" t="s">
        <v>45</v>
      </c>
      <c r="E7187" t="s">
        <v>22</v>
      </c>
      <c r="F7187" t="s">
        <v>45</v>
      </c>
      <c r="G7187" t="s">
        <v>22</v>
      </c>
      <c r="H7187" t="s">
        <v>45</v>
      </c>
      <c r="J7187" t="s">
        <v>24</v>
      </c>
      <c r="K7187" t="s">
        <v>25</v>
      </c>
      <c r="L7187" t="s">
        <v>26</v>
      </c>
      <c r="M7187" t="s">
        <v>25</v>
      </c>
      <c r="N7187" t="s">
        <v>26</v>
      </c>
      <c r="O7187" t="s">
        <v>25</v>
      </c>
      <c r="P7187" t="s">
        <v>26</v>
      </c>
      <c r="R7187" t="s">
        <v>27</v>
      </c>
      <c r="S7187" t="s">
        <v>19387</v>
      </c>
      <c r="T7187" t="s">
        <v>7230</v>
      </c>
      <c r="U7187" t="str">
        <f>RIGHT(T7187,LEN(T7187)-FIND("[",T7187))</f>
        <v>-123.14552546058589, 49.266832832436826]}</v>
      </c>
      <c r="V7187" t="str">
        <f>LEFT(U7187,FIND(",",U7187)-1)</f>
        <v>-123.14552546058589</v>
      </c>
      <c r="W7187" s="2">
        <f>VALUE(V7187)</f>
        <v>-123.14552546058501</v>
      </c>
      <c r="X7187" t="str">
        <f>MID(U7187,FIND(" ",U7187)+1,FIND("]",U7187)-FIND(" ",U7187)-1)</f>
        <v>49.266832832436826</v>
      </c>
      <c r="Y7187" s="2">
        <f>VALUE(X7187)</f>
        <v>49.266832832436798</v>
      </c>
      <c r="Z7187" t="s">
        <v>43</v>
      </c>
      <c r="AA7187" t="s">
        <v>19388</v>
      </c>
      <c r="AB7187" t="s">
        <v>27710</v>
      </c>
      <c r="AC7187" t="str">
        <f>LEFT(AB7187,FIND(" ",AB7187)-1)</f>
        <v>2110</v>
      </c>
      <c r="AD7187" t="str">
        <f>MID(AB7187,FIND(" ",AB7187)+1,FIND(",",AB7187)-FIND(" ",AB7187)-1)</f>
        <v>Burrard St</v>
      </c>
    </row>
    <row r="7188" spans="1:30" hidden="1" x14ac:dyDescent="0.3">
      <c r="A7188" t="s">
        <v>1557</v>
      </c>
      <c r="B7188">
        <f>IF(A7188="twin",2,1)</f>
        <v>1</v>
      </c>
      <c r="C7188" t="s">
        <v>52</v>
      </c>
      <c r="D7188" t="s">
        <v>1635</v>
      </c>
      <c r="E7188" t="s">
        <v>52</v>
      </c>
      <c r="F7188" t="s">
        <v>1635</v>
      </c>
      <c r="G7188" t="s">
        <v>52</v>
      </c>
      <c r="H7188" t="s">
        <v>1635</v>
      </c>
      <c r="J7188" t="s">
        <v>24</v>
      </c>
      <c r="K7188" t="s">
        <v>32</v>
      </c>
      <c r="L7188" t="s">
        <v>26</v>
      </c>
      <c r="M7188" t="s">
        <v>32</v>
      </c>
      <c r="N7188" t="s">
        <v>26</v>
      </c>
      <c r="O7188" t="s">
        <v>32</v>
      </c>
      <c r="P7188" t="s">
        <v>26</v>
      </c>
      <c r="R7188" t="s">
        <v>53</v>
      </c>
      <c r="S7188" t="s">
        <v>19389</v>
      </c>
      <c r="T7188" t="s">
        <v>2342</v>
      </c>
      <c r="U7188" t="str">
        <f>RIGHT(T7188,LEN(T7188)-FIND("[",T7188))</f>
        <v>-123.12083144544134, 49.27616639232636]}</v>
      </c>
      <c r="V7188" t="str">
        <f>LEFT(U7188,FIND(",",U7188)-1)</f>
        <v>-123.12083144544134</v>
      </c>
      <c r="W7188" s="2">
        <f>VALUE(V7188)</f>
        <v>-123.120831445441</v>
      </c>
      <c r="X7188" t="str">
        <f>MID(U7188,FIND(" ",U7188)+1,FIND("]",U7188)-FIND(" ",U7188)-1)</f>
        <v>49.27616639232636</v>
      </c>
      <c r="Y7188" s="2">
        <f>VALUE(X7188)</f>
        <v>49.276166392326303</v>
      </c>
      <c r="Z7188" t="s">
        <v>30</v>
      </c>
      <c r="AA7188" t="s">
        <v>19390</v>
      </c>
      <c r="AB7188" t="s">
        <v>26524</v>
      </c>
      <c r="AC7188" t="str">
        <f>LEFT(AB7188,FIND(" ",AB7188)-1)</f>
        <v>1082</v>
      </c>
      <c r="AD7188" t="str">
        <f>MID(AB7188,FIND(" ",AB7188)+1,FIND(",",AB7188)-FIND(" ",AB7188)-1)</f>
        <v>Hamilton St</v>
      </c>
    </row>
    <row r="7189" spans="1:30" hidden="1" x14ac:dyDescent="0.3">
      <c r="A7189" t="s">
        <v>21</v>
      </c>
      <c r="B7189">
        <f>IF(A7189="twin",2,1)</f>
        <v>2</v>
      </c>
      <c r="C7189" t="s">
        <v>22</v>
      </c>
      <c r="D7189" t="s">
        <v>22</v>
      </c>
      <c r="E7189" t="s">
        <v>22</v>
      </c>
      <c r="F7189" t="s">
        <v>22</v>
      </c>
      <c r="G7189" t="s">
        <v>22</v>
      </c>
      <c r="H7189" t="s">
        <v>22</v>
      </c>
      <c r="J7189" t="s">
        <v>24</v>
      </c>
      <c r="K7189" t="s">
        <v>25</v>
      </c>
      <c r="L7189" t="s">
        <v>26</v>
      </c>
      <c r="M7189" t="s">
        <v>25</v>
      </c>
      <c r="N7189" t="s">
        <v>26</v>
      </c>
      <c r="O7189" t="s">
        <v>25</v>
      </c>
      <c r="P7189" t="s">
        <v>26</v>
      </c>
      <c r="R7189" t="s">
        <v>27</v>
      </c>
      <c r="S7189" t="s">
        <v>19391</v>
      </c>
      <c r="T7189" t="s">
        <v>564</v>
      </c>
      <c r="U7189" t="str">
        <f>RIGHT(T7189,LEN(T7189)-FIND("[",T7189))</f>
        <v>-123.14604409780924, 49.267221058652446]}</v>
      </c>
      <c r="V7189" t="str">
        <f>LEFT(U7189,FIND(",",U7189)-1)</f>
        <v>-123.14604409780924</v>
      </c>
      <c r="W7189" s="2">
        <f>VALUE(V7189)</f>
        <v>-123.146044097809</v>
      </c>
      <c r="X7189" t="str">
        <f>MID(U7189,FIND(" ",U7189)+1,FIND("]",U7189)-FIND(" ",U7189)-1)</f>
        <v>49.267221058652446</v>
      </c>
      <c r="Y7189" s="2">
        <f>VALUE(X7189)</f>
        <v>49.267221058652403</v>
      </c>
      <c r="Z7189" t="s">
        <v>79</v>
      </c>
      <c r="AA7189" t="s">
        <v>19392</v>
      </c>
      <c r="AB7189" t="s">
        <v>26029</v>
      </c>
      <c r="AC7189" t="str">
        <f>LEFT(AB7189,FIND(" ",AB7189)-1)</f>
        <v>1809</v>
      </c>
      <c r="AD7189" t="str">
        <f>MID(AB7189,FIND(" ",AB7189)+1,FIND(",",AB7189)-FIND(" ",AB7189)-1)</f>
        <v>W 5th Ave</v>
      </c>
    </row>
    <row r="7190" spans="1:30" hidden="1" x14ac:dyDescent="0.3">
      <c r="A7190" t="s">
        <v>21</v>
      </c>
      <c r="B7190">
        <f>IF(A7190="twin",2,1)</f>
        <v>2</v>
      </c>
      <c r="C7190" t="s">
        <v>22</v>
      </c>
      <c r="D7190" t="s">
        <v>22</v>
      </c>
      <c r="E7190" t="s">
        <v>22</v>
      </c>
      <c r="F7190" t="s">
        <v>22</v>
      </c>
      <c r="G7190" t="s">
        <v>22</v>
      </c>
      <c r="H7190" t="s">
        <v>22</v>
      </c>
      <c r="J7190" t="s">
        <v>24</v>
      </c>
      <c r="K7190" t="s">
        <v>25</v>
      </c>
      <c r="L7190" t="s">
        <v>26</v>
      </c>
      <c r="M7190" t="s">
        <v>25</v>
      </c>
      <c r="N7190" t="s">
        <v>26</v>
      </c>
      <c r="O7190" t="s">
        <v>25</v>
      </c>
      <c r="P7190" t="s">
        <v>26</v>
      </c>
      <c r="R7190" t="s">
        <v>27</v>
      </c>
      <c r="S7190" t="s">
        <v>19393</v>
      </c>
      <c r="T7190" t="s">
        <v>11398</v>
      </c>
      <c r="U7190" t="str">
        <f>RIGHT(T7190,LEN(T7190)-FIND("[",T7190))</f>
        <v>-123.14621070324479, 49.26722390631481]}</v>
      </c>
      <c r="V7190" t="str">
        <f>LEFT(U7190,FIND(",",U7190)-1)</f>
        <v>-123.14621070324479</v>
      </c>
      <c r="W7190" s="2">
        <f>VALUE(V7190)</f>
        <v>-123.14621070324399</v>
      </c>
      <c r="X7190" t="str">
        <f>MID(U7190,FIND(" ",U7190)+1,FIND("]",U7190)-FIND(" ",U7190)-1)</f>
        <v>49.26722390631481</v>
      </c>
      <c r="Y7190" s="2">
        <f>VALUE(X7190)</f>
        <v>49.267223906314797</v>
      </c>
      <c r="Z7190" t="s">
        <v>79</v>
      </c>
      <c r="AA7190" t="s">
        <v>19394</v>
      </c>
      <c r="AB7190" t="s">
        <v>26087</v>
      </c>
      <c r="AC7190" t="str">
        <f>LEFT(AB7190,FIND(" ",AB7190)-1)</f>
        <v>1819</v>
      </c>
      <c r="AD7190" t="str">
        <f>MID(AB7190,FIND(" ",AB7190)+1,FIND(",",AB7190)-FIND(" ",AB7190)-1)</f>
        <v>W 5th Ave</v>
      </c>
    </row>
    <row r="7191" spans="1:30" hidden="1" x14ac:dyDescent="0.3">
      <c r="A7191" t="s">
        <v>21</v>
      </c>
      <c r="B7191">
        <f>IF(A7191="twin",2,1)</f>
        <v>2</v>
      </c>
      <c r="C7191" t="s">
        <v>23</v>
      </c>
      <c r="D7191" t="s">
        <v>22</v>
      </c>
      <c r="E7191" t="s">
        <v>23</v>
      </c>
      <c r="F7191" t="s">
        <v>22</v>
      </c>
      <c r="G7191" t="s">
        <v>23</v>
      </c>
      <c r="H7191" t="s">
        <v>22</v>
      </c>
      <c r="J7191" t="s">
        <v>24</v>
      </c>
      <c r="K7191" t="s">
        <v>32</v>
      </c>
      <c r="L7191" t="s">
        <v>26</v>
      </c>
      <c r="M7191" t="s">
        <v>32</v>
      </c>
      <c r="N7191" t="s">
        <v>26</v>
      </c>
      <c r="O7191" t="s">
        <v>32</v>
      </c>
      <c r="P7191" t="s">
        <v>26</v>
      </c>
      <c r="R7191" t="s">
        <v>27</v>
      </c>
      <c r="S7191" t="s">
        <v>19395</v>
      </c>
      <c r="T7191" t="s">
        <v>15402</v>
      </c>
      <c r="U7191" t="str">
        <f>RIGHT(T7191,LEN(T7191)-FIND("[",T7191))</f>
        <v>-123.13409475515577, 49.26438316535922]}</v>
      </c>
      <c r="V7191" t="str">
        <f>LEFT(U7191,FIND(",",U7191)-1)</f>
        <v>-123.13409475515577</v>
      </c>
      <c r="W7191" s="2">
        <f>VALUE(V7191)</f>
        <v>-123.134094755155</v>
      </c>
      <c r="X7191" t="str">
        <f>MID(U7191,FIND(" ",U7191)+1,FIND("]",U7191)-FIND(" ",U7191)-1)</f>
        <v>49.26438316535922</v>
      </c>
      <c r="Y7191" s="2">
        <f>VALUE(X7191)</f>
        <v>49.264383165359199</v>
      </c>
      <c r="Z7191" t="s">
        <v>43</v>
      </c>
      <c r="AA7191" t="s">
        <v>19396</v>
      </c>
      <c r="AB7191" t="s">
        <v>26559</v>
      </c>
      <c r="AC7191" t="str">
        <f>LEFT(AB7191,FIND(" ",AB7191)-1)</f>
        <v>1308</v>
      </c>
      <c r="AD7191" t="str">
        <f>MID(AB7191,FIND(" ",AB7191)+1,FIND(",",AB7191)-FIND(" ",AB7191)-1)</f>
        <v>W 8th Ave</v>
      </c>
    </row>
    <row r="7192" spans="1:30" hidden="1" x14ac:dyDescent="0.3">
      <c r="A7192" t="s">
        <v>21</v>
      </c>
      <c r="B7192">
        <f>IF(A7192="twin",2,1)</f>
        <v>2</v>
      </c>
      <c r="C7192" t="s">
        <v>52</v>
      </c>
      <c r="D7192" t="s">
        <v>23</v>
      </c>
      <c r="E7192" t="s">
        <v>52</v>
      </c>
      <c r="F7192" t="s">
        <v>23</v>
      </c>
      <c r="G7192" t="s">
        <v>52</v>
      </c>
      <c r="H7192" t="s">
        <v>23</v>
      </c>
      <c r="I7192" t="s">
        <v>45</v>
      </c>
      <c r="J7192" t="s">
        <v>24</v>
      </c>
      <c r="K7192" t="s">
        <v>32</v>
      </c>
      <c r="L7192" t="s">
        <v>26</v>
      </c>
      <c r="M7192" t="s">
        <v>32</v>
      </c>
      <c r="N7192" t="s">
        <v>26</v>
      </c>
      <c r="O7192" t="s">
        <v>32</v>
      </c>
      <c r="P7192" t="s">
        <v>26</v>
      </c>
      <c r="Q7192" t="s">
        <v>130</v>
      </c>
      <c r="R7192" t="s">
        <v>27</v>
      </c>
      <c r="S7192" t="s">
        <v>19397</v>
      </c>
      <c r="T7192" t="s">
        <v>10267</v>
      </c>
      <c r="U7192" t="str">
        <f>RIGHT(T7192,LEN(T7192)-FIND("[",T7192))</f>
        <v>-123.10338549954214, 49.283478329297694]}</v>
      </c>
      <c r="V7192" t="str">
        <f>LEFT(U7192,FIND(",",U7192)-1)</f>
        <v>-123.10338549954214</v>
      </c>
      <c r="W7192" s="2">
        <f>VALUE(V7192)</f>
        <v>-123.103385499542</v>
      </c>
      <c r="X7192" t="str">
        <f>MID(U7192,FIND(" ",U7192)+1,FIND("]",U7192)-FIND(" ",U7192)-1)</f>
        <v>49.283478329297694</v>
      </c>
      <c r="Y7192" s="2">
        <f>VALUE(X7192)</f>
        <v>49.283478329297601</v>
      </c>
      <c r="Z7192" t="s">
        <v>30</v>
      </c>
      <c r="AA7192" t="s">
        <v>19398</v>
      </c>
      <c r="AB7192" t="s">
        <v>28343</v>
      </c>
      <c r="AC7192" t="str">
        <f>LEFT(AB7192,FIND(" ",AB7192)-1)</f>
        <v>504-27</v>
      </c>
      <c r="AD7192" t="str">
        <f>MID(AB7192,FIND(" ",AB7192)+1,FIND(",",AB7192)-FIND(" ",AB7192)-1)</f>
        <v>Alexander St</v>
      </c>
    </row>
    <row r="7193" spans="1:30" hidden="1" x14ac:dyDescent="0.3">
      <c r="A7193" t="s">
        <v>21</v>
      </c>
      <c r="B7193">
        <f>IF(A7193="twin",2,1)</f>
        <v>2</v>
      </c>
      <c r="C7193" t="s">
        <v>52</v>
      </c>
      <c r="D7193" t="s">
        <v>23</v>
      </c>
      <c r="E7193" t="s">
        <v>52</v>
      </c>
      <c r="F7193" t="s">
        <v>23</v>
      </c>
      <c r="G7193" t="s">
        <v>52</v>
      </c>
      <c r="H7193" t="s">
        <v>23</v>
      </c>
      <c r="I7193" t="s">
        <v>45</v>
      </c>
      <c r="J7193" t="s">
        <v>24</v>
      </c>
      <c r="K7193" t="s">
        <v>32</v>
      </c>
      <c r="L7193" t="s">
        <v>26</v>
      </c>
      <c r="M7193" t="s">
        <v>32</v>
      </c>
      <c r="N7193" t="s">
        <v>26</v>
      </c>
      <c r="O7193" t="s">
        <v>32</v>
      </c>
      <c r="P7193" t="s">
        <v>26</v>
      </c>
      <c r="Q7193" t="s">
        <v>130</v>
      </c>
      <c r="R7193" t="s">
        <v>27</v>
      </c>
      <c r="S7193" t="s">
        <v>19399</v>
      </c>
      <c r="T7193" t="s">
        <v>13962</v>
      </c>
      <c r="U7193" t="str">
        <f>RIGHT(T7193,LEN(T7193)-FIND("[",T7193))</f>
        <v>-123.10301979218809, 49.28354683934222]}</v>
      </c>
      <c r="V7193" t="str">
        <f>LEFT(U7193,FIND(",",U7193)-1)</f>
        <v>-123.10301979218809</v>
      </c>
      <c r="W7193" s="2">
        <f>VALUE(V7193)</f>
        <v>-123.10301979218799</v>
      </c>
      <c r="X7193" t="str">
        <f>MID(U7193,FIND(" ",U7193)+1,FIND("]",U7193)-FIND(" ",U7193)-1)</f>
        <v>49.28354683934222</v>
      </c>
      <c r="Y7193" s="2">
        <f>VALUE(X7193)</f>
        <v>49.2835468393422</v>
      </c>
      <c r="Z7193" t="s">
        <v>30</v>
      </c>
      <c r="AA7193" t="s">
        <v>19400</v>
      </c>
      <c r="AB7193" t="s">
        <v>27784</v>
      </c>
      <c r="AC7193" t="str">
        <f>LEFT(AB7193,FIND(" ",AB7193)-1)</f>
        <v>46</v>
      </c>
      <c r="AD7193" t="str">
        <f>MID(AB7193,FIND(" ",AB7193)+1,FIND(",",AB7193)-FIND(" ",AB7193)-1)</f>
        <v>Alexander St</v>
      </c>
    </row>
    <row r="7194" spans="1:30" hidden="1" x14ac:dyDescent="0.3">
      <c r="A7194" t="s">
        <v>21</v>
      </c>
      <c r="B7194">
        <f>IF(A7194="twin",2,1)</f>
        <v>2</v>
      </c>
      <c r="C7194" t="s">
        <v>23</v>
      </c>
      <c r="D7194" t="s">
        <v>45</v>
      </c>
      <c r="E7194" t="s">
        <v>23</v>
      </c>
      <c r="F7194" t="s">
        <v>45</v>
      </c>
      <c r="G7194" t="s">
        <v>23</v>
      </c>
      <c r="H7194" t="s">
        <v>45</v>
      </c>
      <c r="J7194" t="s">
        <v>24</v>
      </c>
      <c r="K7194" t="s">
        <v>32</v>
      </c>
      <c r="L7194" t="s">
        <v>26</v>
      </c>
      <c r="M7194" t="s">
        <v>32</v>
      </c>
      <c r="N7194" t="s">
        <v>26</v>
      </c>
      <c r="O7194" t="s">
        <v>32</v>
      </c>
      <c r="P7194" t="s">
        <v>26</v>
      </c>
      <c r="R7194" t="s">
        <v>27</v>
      </c>
      <c r="S7194" t="s">
        <v>19401</v>
      </c>
      <c r="T7194" t="s">
        <v>7534</v>
      </c>
      <c r="U7194" t="str">
        <f>RIGHT(T7194,LEN(T7194)-FIND("[",T7194))</f>
        <v>-123.06965631687049, 49.27322769562019]}</v>
      </c>
      <c r="V7194" t="str">
        <f>LEFT(U7194,FIND(",",U7194)-1)</f>
        <v>-123.06965631687049</v>
      </c>
      <c r="W7194" s="2">
        <f>VALUE(V7194)</f>
        <v>-123.06965631687</v>
      </c>
      <c r="X7194" t="str">
        <f>MID(U7194,FIND(" ",U7194)+1,FIND("]",U7194)-FIND(" ",U7194)-1)</f>
        <v>49.27322769562019</v>
      </c>
      <c r="Y7194" s="2">
        <f>VALUE(X7194)</f>
        <v>49.273227695620101</v>
      </c>
      <c r="Z7194" t="s">
        <v>38</v>
      </c>
      <c r="AA7194" t="s">
        <v>19402</v>
      </c>
      <c r="AB7194" t="s">
        <v>27787</v>
      </c>
      <c r="AC7194" t="str">
        <f>LEFT(AB7194,FIND(" ",AB7194)-1)</f>
        <v>1280</v>
      </c>
      <c r="AD7194" t="str">
        <f>MID(AB7194,FIND(" ",AB7194)+1,FIND(",",AB7194)-FIND(" ",AB7194)-1)</f>
        <v>Commercial Dr</v>
      </c>
    </row>
    <row r="7195" spans="1:30" hidden="1" x14ac:dyDescent="0.3">
      <c r="A7195" t="s">
        <v>21</v>
      </c>
      <c r="B7195">
        <f>IF(A7195="twin",2,1)</f>
        <v>2</v>
      </c>
      <c r="C7195" t="s">
        <v>2032</v>
      </c>
      <c r="D7195" t="s">
        <v>40</v>
      </c>
      <c r="E7195" t="s">
        <v>2032</v>
      </c>
      <c r="F7195" t="s">
        <v>40</v>
      </c>
      <c r="G7195" t="s">
        <v>2032</v>
      </c>
      <c r="H7195" t="s">
        <v>40</v>
      </c>
      <c r="J7195" t="s">
        <v>24</v>
      </c>
      <c r="K7195" t="s">
        <v>32</v>
      </c>
      <c r="L7195" t="s">
        <v>26</v>
      </c>
      <c r="M7195" t="s">
        <v>32</v>
      </c>
      <c r="N7195" t="s">
        <v>26</v>
      </c>
      <c r="O7195" t="s">
        <v>32</v>
      </c>
      <c r="P7195" t="s">
        <v>26</v>
      </c>
      <c r="R7195" t="s">
        <v>53</v>
      </c>
      <c r="S7195" t="s">
        <v>19403</v>
      </c>
      <c r="T7195" t="s">
        <v>19404</v>
      </c>
      <c r="U7195" t="str">
        <f>RIGHT(T7195,LEN(T7195)-FIND("[",T7195))</f>
        <v>-123.11467763445339, 49.287193411886776]}</v>
      </c>
      <c r="V7195" t="str">
        <f>LEFT(U7195,FIND(",",U7195)-1)</f>
        <v>-123.11467763445339</v>
      </c>
      <c r="W7195" s="2">
        <f>VALUE(V7195)</f>
        <v>-123.114677634453</v>
      </c>
      <c r="X7195" t="str">
        <f>MID(U7195,FIND(" ",U7195)+1,FIND("]",U7195)-FIND(" ",U7195)-1)</f>
        <v>49.287193411886776</v>
      </c>
      <c r="Y7195" s="2">
        <f>VALUE(X7195)</f>
        <v>49.287193411886697</v>
      </c>
      <c r="Z7195" t="s">
        <v>30</v>
      </c>
      <c r="AA7195" t="s">
        <v>19405</v>
      </c>
      <c r="AB7195" t="s">
        <v>29589</v>
      </c>
      <c r="AC7195" t="str">
        <f>LEFT(AB7195,FIND(" ",AB7195)-1)</f>
        <v>900</v>
      </c>
      <c r="AD7195" t="str">
        <f>MID(AB7195,FIND(" ",AB7195)+1,FIND(",",AB7195)-FIND(" ",AB7195)-1)</f>
        <v>W Cordova St</v>
      </c>
    </row>
    <row r="7196" spans="1:30" hidden="1" x14ac:dyDescent="0.3">
      <c r="A7196" t="s">
        <v>21</v>
      </c>
      <c r="B7196">
        <f>IF(A7196="twin",2,1)</f>
        <v>2</v>
      </c>
      <c r="C7196" t="s">
        <v>23</v>
      </c>
      <c r="D7196" t="s">
        <v>52</v>
      </c>
      <c r="E7196" t="s">
        <v>23</v>
      </c>
      <c r="F7196" t="s">
        <v>52</v>
      </c>
      <c r="G7196" t="s">
        <v>23</v>
      </c>
      <c r="H7196" t="s">
        <v>52</v>
      </c>
      <c r="J7196" t="s">
        <v>24</v>
      </c>
      <c r="K7196" t="s">
        <v>32</v>
      </c>
      <c r="L7196" t="s">
        <v>26</v>
      </c>
      <c r="M7196" t="s">
        <v>32</v>
      </c>
      <c r="N7196" t="s">
        <v>26</v>
      </c>
      <c r="O7196" t="s">
        <v>32</v>
      </c>
      <c r="P7196" t="s">
        <v>26</v>
      </c>
      <c r="R7196" t="s">
        <v>27</v>
      </c>
      <c r="S7196" t="s">
        <v>19406</v>
      </c>
      <c r="T7196" t="s">
        <v>13889</v>
      </c>
      <c r="U7196" t="str">
        <f>RIGHT(T7196,LEN(T7196)-FIND("[",T7196))</f>
        <v>-123.06966655194823, 49.2726567737306]}</v>
      </c>
      <c r="V7196" t="str">
        <f>LEFT(U7196,FIND(",",U7196)-1)</f>
        <v>-123.06966655194823</v>
      </c>
      <c r="W7196" s="2">
        <f>VALUE(V7196)</f>
        <v>-123.069666551948</v>
      </c>
      <c r="X7196" t="str">
        <f>MID(U7196,FIND(" ",U7196)+1,FIND("]",U7196)-FIND(" ",U7196)-1)</f>
        <v>49.2726567737306</v>
      </c>
      <c r="Y7196" s="2">
        <f>VALUE(X7196)</f>
        <v>49.272656773730603</v>
      </c>
      <c r="Z7196" t="s">
        <v>38</v>
      </c>
      <c r="AA7196" t="s">
        <v>19407</v>
      </c>
      <c r="AB7196" t="s">
        <v>28902</v>
      </c>
      <c r="AC7196" t="str">
        <f>LEFT(AB7196,FIND(" ",AB7196)-1)</f>
        <v>1319</v>
      </c>
      <c r="AD7196" t="str">
        <f>MID(AB7196,FIND(" ",AB7196)+1,FIND(",",AB7196)-FIND(" ",AB7196)-1)</f>
        <v>Commercial Dr</v>
      </c>
    </row>
    <row r="7197" spans="1:30" hidden="1" x14ac:dyDescent="0.3">
      <c r="A7197" t="s">
        <v>21</v>
      </c>
      <c r="B7197">
        <f>IF(A7197="twin",2,1)</f>
        <v>2</v>
      </c>
      <c r="C7197" t="s">
        <v>22</v>
      </c>
      <c r="D7197" t="s">
        <v>22</v>
      </c>
      <c r="E7197" t="s">
        <v>22</v>
      </c>
      <c r="F7197" t="s">
        <v>22</v>
      </c>
      <c r="G7197" t="s">
        <v>22</v>
      </c>
      <c r="H7197" t="s">
        <v>22</v>
      </c>
      <c r="J7197" t="s">
        <v>24</v>
      </c>
      <c r="K7197" t="s">
        <v>25</v>
      </c>
      <c r="L7197" t="s">
        <v>26</v>
      </c>
      <c r="M7197" t="s">
        <v>25</v>
      </c>
      <c r="N7197" t="s">
        <v>26</v>
      </c>
      <c r="O7197" t="s">
        <v>25</v>
      </c>
      <c r="P7197" t="s">
        <v>26</v>
      </c>
      <c r="R7197" t="s">
        <v>27</v>
      </c>
      <c r="S7197" t="s">
        <v>19408</v>
      </c>
      <c r="T7197" t="s">
        <v>8532</v>
      </c>
      <c r="U7197" t="str">
        <f>RIGHT(T7197,LEN(T7197)-FIND("[",T7197))</f>
        <v>-123.14407821951234, 49.26807816086433]}</v>
      </c>
      <c r="V7197" t="str">
        <f>LEFT(U7197,FIND(",",U7197)-1)</f>
        <v>-123.14407821951234</v>
      </c>
      <c r="W7197" s="2">
        <f>VALUE(V7197)</f>
        <v>-123.144078219512</v>
      </c>
      <c r="X7197" t="str">
        <f>MID(U7197,FIND(" ",U7197)+1,FIND("]",U7197)-FIND(" ",U7197)-1)</f>
        <v>49.26807816086433</v>
      </c>
      <c r="Y7197" s="2">
        <f>VALUE(X7197)</f>
        <v>49.268078160864299</v>
      </c>
      <c r="Z7197" t="s">
        <v>43</v>
      </c>
      <c r="AA7197" t="s">
        <v>19409</v>
      </c>
      <c r="AB7197" t="s">
        <v>28008</v>
      </c>
      <c r="AC7197" t="str">
        <f>LEFT(AB7197,FIND(" ",AB7197)-1)</f>
        <v>1733</v>
      </c>
      <c r="AD7197" t="str">
        <f>MID(AB7197,FIND(" ",AB7197)+1,FIND(",",AB7197)-FIND(" ",AB7197)-1)</f>
        <v>W 4th Ave</v>
      </c>
    </row>
    <row r="7198" spans="1:30" hidden="1" x14ac:dyDescent="0.3">
      <c r="A7198" t="s">
        <v>21</v>
      </c>
      <c r="B7198">
        <f>IF(A7198="twin",2,1)</f>
        <v>2</v>
      </c>
      <c r="C7198" t="s">
        <v>52</v>
      </c>
      <c r="D7198" t="s">
        <v>23</v>
      </c>
      <c r="E7198" t="s">
        <v>52</v>
      </c>
      <c r="F7198" t="s">
        <v>23</v>
      </c>
      <c r="G7198" t="s">
        <v>52</v>
      </c>
      <c r="H7198" t="s">
        <v>23</v>
      </c>
      <c r="J7198" t="s">
        <v>24</v>
      </c>
      <c r="K7198" t="s">
        <v>32</v>
      </c>
      <c r="L7198" t="s">
        <v>26</v>
      </c>
      <c r="M7198" t="s">
        <v>32</v>
      </c>
      <c r="N7198" t="s">
        <v>26</v>
      </c>
      <c r="O7198" t="s">
        <v>32</v>
      </c>
      <c r="P7198" t="s">
        <v>26</v>
      </c>
      <c r="R7198" t="s">
        <v>27</v>
      </c>
      <c r="S7198" t="s">
        <v>19410</v>
      </c>
      <c r="T7198" t="s">
        <v>11403</v>
      </c>
      <c r="U7198" t="str">
        <f>RIGHT(T7198,LEN(T7198)-FIND("[",T7198))</f>
        <v>-123.15744721042769, 49.23453776003096]}</v>
      </c>
      <c r="V7198" t="str">
        <f>LEFT(U7198,FIND(",",U7198)-1)</f>
        <v>-123.15744721042769</v>
      </c>
      <c r="W7198" s="2">
        <f>VALUE(V7198)</f>
        <v>-123.15744721042699</v>
      </c>
      <c r="X7198" t="str">
        <f>MID(U7198,FIND(" ",U7198)+1,FIND("]",U7198)-FIND(" ",U7198)-1)</f>
        <v>49.23453776003096</v>
      </c>
      <c r="Y7198" s="2">
        <f>VALUE(X7198)</f>
        <v>49.234537760030904</v>
      </c>
      <c r="Z7198" t="s">
        <v>137</v>
      </c>
      <c r="AA7198" t="s">
        <v>19411</v>
      </c>
      <c r="AB7198" t="s">
        <v>28515</v>
      </c>
      <c r="AC7198" t="str">
        <f>LEFT(AB7198,FIND(" ",AB7198)-1)</f>
        <v>2160</v>
      </c>
      <c r="AD7198" t="str">
        <f>MID(AB7198,FIND(" ",AB7198)+1,FIND(",",AB7198)-FIND(" ",AB7198)-1)</f>
        <v>W 41st Ave</v>
      </c>
    </row>
    <row r="7199" spans="1:30" hidden="1" x14ac:dyDescent="0.3">
      <c r="A7199" t="s">
        <v>21</v>
      </c>
      <c r="B7199">
        <f>IF(A7199="twin",2,1)</f>
        <v>2</v>
      </c>
      <c r="C7199" t="s">
        <v>23</v>
      </c>
      <c r="D7199" t="s">
        <v>52</v>
      </c>
      <c r="E7199" t="s">
        <v>23</v>
      </c>
      <c r="F7199" t="s">
        <v>52</v>
      </c>
      <c r="G7199" t="s">
        <v>23</v>
      </c>
      <c r="H7199" t="s">
        <v>52</v>
      </c>
      <c r="J7199" t="s">
        <v>24</v>
      </c>
      <c r="K7199" t="s">
        <v>32</v>
      </c>
      <c r="L7199" t="s">
        <v>26</v>
      </c>
      <c r="M7199" t="s">
        <v>32</v>
      </c>
      <c r="N7199" t="s">
        <v>26</v>
      </c>
      <c r="O7199" t="s">
        <v>32</v>
      </c>
      <c r="P7199" t="s">
        <v>26</v>
      </c>
      <c r="R7199" t="s">
        <v>27</v>
      </c>
      <c r="S7199" t="s">
        <v>19412</v>
      </c>
      <c r="T7199" t="s">
        <v>13897</v>
      </c>
      <c r="U7199" t="str">
        <f>RIGHT(T7199,LEN(T7199)-FIND("[",T7199))</f>
        <v>-123.06967130744285, 49.27242178050121]}</v>
      </c>
      <c r="V7199" t="str">
        <f>LEFT(U7199,FIND(",",U7199)-1)</f>
        <v>-123.06967130744285</v>
      </c>
      <c r="W7199" s="2">
        <f>VALUE(V7199)</f>
        <v>-123.06967130744199</v>
      </c>
      <c r="X7199" t="str">
        <f>MID(U7199,FIND(" ",U7199)+1,FIND("]",U7199)-FIND(" ",U7199)-1)</f>
        <v>49.27242178050121</v>
      </c>
      <c r="Y7199" s="2">
        <f>VALUE(X7199)</f>
        <v>49.272421780501197</v>
      </c>
      <c r="Z7199" t="s">
        <v>38</v>
      </c>
      <c r="AA7199" t="s">
        <v>19413</v>
      </c>
      <c r="AB7199" t="s">
        <v>28904</v>
      </c>
      <c r="AC7199" t="str">
        <f>LEFT(AB7199,FIND(" ",AB7199)-1)</f>
        <v>1395</v>
      </c>
      <c r="AD7199" t="str">
        <f>MID(AB7199,FIND(" ",AB7199)+1,FIND(",",AB7199)-FIND(" ",AB7199)-1)</f>
        <v>Commercial Dr</v>
      </c>
    </row>
    <row r="7200" spans="1:30" hidden="1" x14ac:dyDescent="0.3">
      <c r="A7200" t="s">
        <v>63</v>
      </c>
      <c r="B7200">
        <f>IF(A7200="twin",2,1)</f>
        <v>1</v>
      </c>
      <c r="C7200" t="s">
        <v>22</v>
      </c>
      <c r="D7200" t="s">
        <v>22</v>
      </c>
      <c r="E7200" t="s">
        <v>22</v>
      </c>
      <c r="F7200" t="s">
        <v>22</v>
      </c>
      <c r="G7200" t="s">
        <v>22</v>
      </c>
      <c r="H7200" t="s">
        <v>22</v>
      </c>
      <c r="J7200" t="s">
        <v>24</v>
      </c>
      <c r="K7200" t="s">
        <v>32</v>
      </c>
      <c r="L7200" t="s">
        <v>26</v>
      </c>
      <c r="M7200" t="s">
        <v>32</v>
      </c>
      <c r="N7200" t="s">
        <v>26</v>
      </c>
      <c r="O7200" t="s">
        <v>32</v>
      </c>
      <c r="P7200" t="s">
        <v>26</v>
      </c>
      <c r="R7200" t="s">
        <v>27</v>
      </c>
      <c r="S7200" t="s">
        <v>19414</v>
      </c>
      <c r="T7200" t="s">
        <v>19415</v>
      </c>
      <c r="U7200" t="str">
        <f>RIGHT(T7200,LEN(T7200)-FIND("[",T7200))</f>
        <v>-123.12590142819074, 49.2813874505898]}</v>
      </c>
      <c r="V7200" t="str">
        <f>LEFT(U7200,FIND(",",U7200)-1)</f>
        <v>-123.12590142819074</v>
      </c>
      <c r="W7200" s="2">
        <f>VALUE(V7200)</f>
        <v>-123.12590142819001</v>
      </c>
      <c r="X7200" t="str">
        <f>MID(U7200,FIND(" ",U7200)+1,FIND("]",U7200)-FIND(" ",U7200)-1)</f>
        <v>49.2813874505898</v>
      </c>
      <c r="Y7200" s="2">
        <f>VALUE(X7200)</f>
        <v>49.281387450589797</v>
      </c>
      <c r="Z7200" t="s">
        <v>84</v>
      </c>
      <c r="AA7200" t="s">
        <v>19416</v>
      </c>
      <c r="AB7200" t="s">
        <v>29590</v>
      </c>
      <c r="AC7200" t="str">
        <f>LEFT(AB7200,FIND(" ",AB7200)-1)</f>
        <v>115</v>
      </c>
      <c r="AD7200" t="str">
        <f>MID(AB7200,FIND(" ",AB7200)+1,FIND(",",AB7200)-FIND(" ",AB7200)-1)</f>
        <v>Burrard St</v>
      </c>
    </row>
    <row r="7201" spans="1:30" hidden="1" x14ac:dyDescent="0.3">
      <c r="A7201" t="s">
        <v>21</v>
      </c>
      <c r="B7201">
        <f>IF(A7201="twin",2,1)</f>
        <v>2</v>
      </c>
      <c r="C7201" t="s">
        <v>45</v>
      </c>
      <c r="D7201" t="s">
        <v>22</v>
      </c>
      <c r="E7201" t="s">
        <v>45</v>
      </c>
      <c r="F7201" t="s">
        <v>22</v>
      </c>
      <c r="G7201" t="s">
        <v>45</v>
      </c>
      <c r="H7201" t="s">
        <v>22</v>
      </c>
      <c r="J7201" t="s">
        <v>24</v>
      </c>
      <c r="K7201" t="s">
        <v>32</v>
      </c>
      <c r="L7201" t="s">
        <v>26</v>
      </c>
      <c r="M7201" t="s">
        <v>32</v>
      </c>
      <c r="N7201" t="s">
        <v>26</v>
      </c>
      <c r="O7201" t="s">
        <v>32</v>
      </c>
      <c r="P7201" t="s">
        <v>26</v>
      </c>
      <c r="R7201" t="s">
        <v>27</v>
      </c>
      <c r="S7201" t="s">
        <v>19417</v>
      </c>
      <c r="T7201" t="s">
        <v>13415</v>
      </c>
      <c r="U7201" t="str">
        <f>RIGHT(T7201,LEN(T7201)-FIND("[",T7201))</f>
        <v>-123.13690747106939, 49.26347378853586]}</v>
      </c>
      <c r="V7201" t="str">
        <f>LEFT(U7201,FIND(",",U7201)-1)</f>
        <v>-123.13690747106939</v>
      </c>
      <c r="W7201" s="2">
        <f>VALUE(V7201)</f>
        <v>-123.13690747106899</v>
      </c>
      <c r="X7201" t="str">
        <f>MID(U7201,FIND(" ",U7201)+1,FIND("]",U7201)-FIND(" ",U7201)-1)</f>
        <v>49.26347378853586</v>
      </c>
      <c r="Y7201" s="2">
        <f>VALUE(X7201)</f>
        <v>49.263473788535798</v>
      </c>
      <c r="Z7201" t="s">
        <v>43</v>
      </c>
      <c r="AA7201" t="s">
        <v>19418</v>
      </c>
      <c r="AB7201" t="s">
        <v>28738</v>
      </c>
      <c r="AC7201" t="str">
        <f>LEFT(AB7201,FIND(" ",AB7201)-1)</f>
        <v>1430</v>
      </c>
      <c r="AD7201" t="str">
        <f>MID(AB7201,FIND(" ",AB7201)+1,FIND(",",AB7201)-FIND(" ",AB7201)-1)</f>
        <v>W Broadway</v>
      </c>
    </row>
    <row r="7202" spans="1:30" hidden="1" x14ac:dyDescent="0.3">
      <c r="A7202" t="s">
        <v>21</v>
      </c>
      <c r="B7202">
        <f>IF(A7202="twin",2,1)</f>
        <v>2</v>
      </c>
      <c r="C7202" t="s">
        <v>23</v>
      </c>
      <c r="D7202" t="s">
        <v>45</v>
      </c>
      <c r="E7202" t="s">
        <v>23</v>
      </c>
      <c r="F7202" t="s">
        <v>45</v>
      </c>
      <c r="G7202" t="s">
        <v>23</v>
      </c>
      <c r="H7202" t="s">
        <v>45</v>
      </c>
      <c r="J7202" t="s">
        <v>24</v>
      </c>
      <c r="K7202" t="s">
        <v>32</v>
      </c>
      <c r="L7202" t="s">
        <v>26</v>
      </c>
      <c r="M7202" t="s">
        <v>32</v>
      </c>
      <c r="N7202" t="s">
        <v>26</v>
      </c>
      <c r="O7202" t="s">
        <v>32</v>
      </c>
      <c r="P7202" t="s">
        <v>26</v>
      </c>
      <c r="R7202" t="s">
        <v>53</v>
      </c>
      <c r="S7202" t="s">
        <v>19419</v>
      </c>
      <c r="T7202" t="s">
        <v>18956</v>
      </c>
      <c r="U7202" t="str">
        <f>RIGHT(T7202,LEN(T7202)-FIND("[",T7202))</f>
        <v>-123.11552502413778, 49.281543337745326]}</v>
      </c>
      <c r="V7202" t="str">
        <f>LEFT(U7202,FIND(",",U7202)-1)</f>
        <v>-123.11552502413778</v>
      </c>
      <c r="W7202" s="2">
        <f>VALUE(V7202)</f>
        <v>-123.115525024137</v>
      </c>
      <c r="X7202" t="str">
        <f>MID(U7202,FIND(" ",U7202)+1,FIND("]",U7202)-FIND(" ",U7202)-1)</f>
        <v>49.281543337745326</v>
      </c>
      <c r="Y7202" s="2">
        <f>VALUE(X7202)</f>
        <v>49.281543337745298</v>
      </c>
      <c r="Z7202" t="s">
        <v>30</v>
      </c>
      <c r="AA7202" t="s">
        <v>19420</v>
      </c>
      <c r="AB7202" t="s">
        <v>26806</v>
      </c>
      <c r="AC7202" t="str">
        <f>LEFT(AB7202,FIND(" ",AB7202)-1)</f>
        <v>688</v>
      </c>
      <c r="AD7202" t="str">
        <f>MID(AB7202,FIND(" ",AB7202)+1,FIND(",",AB7202)-FIND(" ",AB7202)-1)</f>
        <v>Richards St</v>
      </c>
    </row>
    <row r="7203" spans="1:30" hidden="1" x14ac:dyDescent="0.3">
      <c r="A7203" t="s">
        <v>21</v>
      </c>
      <c r="B7203">
        <f>IF(A7203="twin",2,1)</f>
        <v>2</v>
      </c>
      <c r="C7203" t="s">
        <v>23</v>
      </c>
      <c r="D7203" t="s">
        <v>45</v>
      </c>
      <c r="E7203" t="s">
        <v>23</v>
      </c>
      <c r="F7203" t="s">
        <v>45</v>
      </c>
      <c r="G7203" t="s">
        <v>23</v>
      </c>
      <c r="H7203" t="s">
        <v>45</v>
      </c>
      <c r="J7203" t="s">
        <v>24</v>
      </c>
      <c r="K7203" t="s">
        <v>32</v>
      </c>
      <c r="L7203" t="s">
        <v>26</v>
      </c>
      <c r="M7203" t="s">
        <v>32</v>
      </c>
      <c r="N7203" t="s">
        <v>26</v>
      </c>
      <c r="O7203" t="s">
        <v>32</v>
      </c>
      <c r="P7203" t="s">
        <v>26</v>
      </c>
      <c r="R7203" t="s">
        <v>53</v>
      </c>
      <c r="S7203" t="s">
        <v>19421</v>
      </c>
      <c r="T7203" t="s">
        <v>13422</v>
      </c>
      <c r="U7203" t="str">
        <f>RIGHT(T7203,LEN(T7203)-FIND("[",T7203))</f>
        <v>-123.11579318176133, 49.28136675484516]}</v>
      </c>
      <c r="V7203" t="str">
        <f>LEFT(U7203,FIND(",",U7203)-1)</f>
        <v>-123.11579318176133</v>
      </c>
      <c r="W7203" s="2">
        <f>VALUE(V7203)</f>
        <v>-123.11579318176101</v>
      </c>
      <c r="X7203" t="str">
        <f>MID(U7203,FIND(" ",U7203)+1,FIND("]",U7203)-FIND(" ",U7203)-1)</f>
        <v>49.28136675484516</v>
      </c>
      <c r="Y7203" s="2">
        <f>VALUE(X7203)</f>
        <v>49.281366754845102</v>
      </c>
      <c r="Z7203" t="s">
        <v>30</v>
      </c>
      <c r="AA7203" t="s">
        <v>19422</v>
      </c>
      <c r="AB7203" t="s">
        <v>28826</v>
      </c>
      <c r="AC7203" t="str">
        <f>LEFT(AB7203,FIND(" ",AB7203)-1)</f>
        <v>475</v>
      </c>
      <c r="AD7203" t="str">
        <f>MID(AB7203,FIND(" ",AB7203)+1,FIND(",",AB7203)-FIND(" ",AB7203)-1)</f>
        <v>W Georgia St #550</v>
      </c>
    </row>
    <row r="7204" spans="1:30" hidden="1" x14ac:dyDescent="0.3">
      <c r="A7204" t="s">
        <v>21</v>
      </c>
      <c r="B7204">
        <f>IF(A7204="twin",2,1)</f>
        <v>2</v>
      </c>
      <c r="C7204" t="s">
        <v>45</v>
      </c>
      <c r="D7204" t="s">
        <v>23</v>
      </c>
      <c r="E7204" t="s">
        <v>45</v>
      </c>
      <c r="F7204" t="s">
        <v>23</v>
      </c>
      <c r="G7204" t="s">
        <v>45</v>
      </c>
      <c r="H7204" t="s">
        <v>23</v>
      </c>
      <c r="J7204" t="s">
        <v>24</v>
      </c>
      <c r="K7204" t="s">
        <v>32</v>
      </c>
      <c r="L7204" t="s">
        <v>26</v>
      </c>
      <c r="M7204" t="s">
        <v>26</v>
      </c>
      <c r="N7204" t="s">
        <v>26</v>
      </c>
      <c r="O7204" t="s">
        <v>26</v>
      </c>
      <c r="P7204" t="s">
        <v>26</v>
      </c>
      <c r="R7204" t="s">
        <v>53</v>
      </c>
      <c r="S7204" t="s">
        <v>19423</v>
      </c>
      <c r="T7204" t="s">
        <v>15604</v>
      </c>
      <c r="U7204" t="str">
        <f>RIGHT(T7204,LEN(T7204)-FIND("[",T7204))</f>
        <v>-123.1156368252645, 49.27895132765874]}</v>
      </c>
      <c r="V7204" t="str">
        <f>LEFT(U7204,FIND(",",U7204)-1)</f>
        <v>-123.1156368252645</v>
      </c>
      <c r="W7204" s="2">
        <f>VALUE(V7204)</f>
        <v>-123.115636825264</v>
      </c>
      <c r="X7204" t="str">
        <f>MID(U7204,FIND(" ",U7204)+1,FIND("]",U7204)-FIND(" ",U7204)-1)</f>
        <v>49.27895132765874</v>
      </c>
      <c r="Y7204" s="2">
        <f>VALUE(X7204)</f>
        <v>49.278951327658703</v>
      </c>
      <c r="Z7204" t="s">
        <v>30</v>
      </c>
      <c r="AA7204" t="s">
        <v>19424</v>
      </c>
      <c r="AB7204" t="s">
        <v>27675</v>
      </c>
      <c r="AC7204" t="str">
        <f>LEFT(AB7204,FIND(" ",AB7204)-1)</f>
        <v>785</v>
      </c>
      <c r="AD7204" t="str">
        <f>MID(AB7204,FIND(" ",AB7204)+1,FIND(",",AB7204)-FIND(" ",AB7204)-1)</f>
        <v>Hamilton St</v>
      </c>
    </row>
    <row r="7205" spans="1:30" hidden="1" x14ac:dyDescent="0.3">
      <c r="A7205" t="s">
        <v>21</v>
      </c>
      <c r="B7205">
        <f>IF(A7205="twin",2,1)</f>
        <v>2</v>
      </c>
      <c r="C7205" t="s">
        <v>22</v>
      </c>
      <c r="D7205" t="s">
        <v>52</v>
      </c>
      <c r="E7205" t="s">
        <v>22</v>
      </c>
      <c r="F7205" t="s">
        <v>52</v>
      </c>
      <c r="G7205" t="s">
        <v>22</v>
      </c>
      <c r="H7205" t="s">
        <v>52</v>
      </c>
      <c r="I7205" t="s">
        <v>81</v>
      </c>
      <c r="J7205" t="s">
        <v>24</v>
      </c>
      <c r="K7205" t="s">
        <v>32</v>
      </c>
      <c r="L7205" t="s">
        <v>26</v>
      </c>
      <c r="M7205" t="s">
        <v>32</v>
      </c>
      <c r="N7205" t="s">
        <v>26</v>
      </c>
      <c r="O7205" t="s">
        <v>32</v>
      </c>
      <c r="P7205" t="s">
        <v>26</v>
      </c>
      <c r="R7205" t="s">
        <v>27</v>
      </c>
      <c r="S7205" t="s">
        <v>19425</v>
      </c>
      <c r="T7205" t="s">
        <v>19426</v>
      </c>
      <c r="U7205" t="str">
        <f>RIGHT(T7205,LEN(T7205)-FIND("[",T7205))</f>
        <v>-123.14061279727315, 49.28655991894865]}</v>
      </c>
      <c r="V7205" t="str">
        <f>LEFT(U7205,FIND(",",U7205)-1)</f>
        <v>-123.14061279727315</v>
      </c>
      <c r="W7205" s="2">
        <f>VALUE(V7205)</f>
        <v>-123.14061279727299</v>
      </c>
      <c r="X7205" t="str">
        <f>MID(U7205,FIND(" ",U7205)+1,FIND("]",U7205)-FIND(" ",U7205)-1)</f>
        <v>49.28655991894865</v>
      </c>
      <c r="Y7205" s="2">
        <f>VALUE(X7205)</f>
        <v>49.286559918948598</v>
      </c>
      <c r="Z7205" t="s">
        <v>84</v>
      </c>
      <c r="AA7205" t="s">
        <v>19427</v>
      </c>
      <c r="AB7205" t="s">
        <v>29591</v>
      </c>
      <c r="AC7205" t="str">
        <f>LEFT(AB7205,FIND(" ",AB7205)-1)</f>
        <v>1717</v>
      </c>
      <c r="AD7205" t="str">
        <f>MID(AB7205,FIND(" ",AB7205)+1,FIND(",",AB7205)-FIND(" ",AB7205)-1)</f>
        <v>Davie St</v>
      </c>
    </row>
    <row r="7206" spans="1:30" hidden="1" x14ac:dyDescent="0.3">
      <c r="A7206" t="s">
        <v>21</v>
      </c>
      <c r="B7206">
        <f>IF(A7206="twin",2,1)</f>
        <v>2</v>
      </c>
      <c r="C7206" t="s">
        <v>23</v>
      </c>
      <c r="D7206" t="s">
        <v>67</v>
      </c>
      <c r="E7206" t="s">
        <v>23</v>
      </c>
      <c r="F7206" t="s">
        <v>67</v>
      </c>
      <c r="G7206" t="s">
        <v>23</v>
      </c>
      <c r="H7206" t="s">
        <v>67</v>
      </c>
      <c r="J7206" t="s">
        <v>24</v>
      </c>
      <c r="K7206" t="s">
        <v>32</v>
      </c>
      <c r="L7206" t="s">
        <v>26</v>
      </c>
      <c r="M7206" t="s">
        <v>32</v>
      </c>
      <c r="N7206" t="s">
        <v>26</v>
      </c>
      <c r="O7206" t="s">
        <v>32</v>
      </c>
      <c r="P7206" t="s">
        <v>26</v>
      </c>
      <c r="R7206" t="s">
        <v>27</v>
      </c>
      <c r="S7206" t="s">
        <v>19428</v>
      </c>
      <c r="T7206" t="s">
        <v>13455</v>
      </c>
      <c r="U7206" t="str">
        <f>RIGHT(T7206,LEN(T7206)-FIND("[",T7206))</f>
        <v>-123.12550553092053, 49.2823494658305]}</v>
      </c>
      <c r="V7206" t="str">
        <f>LEFT(U7206,FIND(",",U7206)-1)</f>
        <v>-123.12550553092053</v>
      </c>
      <c r="W7206" s="2">
        <f>VALUE(V7206)</f>
        <v>-123.12550553091999</v>
      </c>
      <c r="X7206" t="str">
        <f>MID(U7206,FIND(" ",U7206)+1,FIND("]",U7206)-FIND(" ",U7206)-1)</f>
        <v>49.2823494658305</v>
      </c>
      <c r="Y7206" s="2">
        <f>VALUE(X7206)</f>
        <v>49.282349465830499</v>
      </c>
      <c r="Z7206" t="s">
        <v>84</v>
      </c>
      <c r="AA7206" t="s">
        <v>19429</v>
      </c>
      <c r="AB7206" t="s">
        <v>26810</v>
      </c>
      <c r="AC7206" t="str">
        <f>LEFT(AB7206,FIND(" ",AB7206)-1)</f>
        <v>1028</v>
      </c>
      <c r="AD7206" t="str">
        <f>MID(AB7206,FIND(" ",AB7206)+1,FIND(",",AB7206)-FIND(" ",AB7206)-1)</f>
        <v>Barclay St</v>
      </c>
    </row>
    <row r="7207" spans="1:30" hidden="1" x14ac:dyDescent="0.3">
      <c r="A7207" t="s">
        <v>21</v>
      </c>
      <c r="B7207">
        <f>IF(A7207="twin",2,1)</f>
        <v>2</v>
      </c>
      <c r="C7207" t="s">
        <v>23</v>
      </c>
      <c r="D7207" t="s">
        <v>67</v>
      </c>
      <c r="E7207" t="s">
        <v>23</v>
      </c>
      <c r="F7207" t="s">
        <v>67</v>
      </c>
      <c r="G7207" t="s">
        <v>23</v>
      </c>
      <c r="H7207" t="s">
        <v>67</v>
      </c>
      <c r="J7207" t="s">
        <v>24</v>
      </c>
      <c r="K7207" t="s">
        <v>32</v>
      </c>
      <c r="L7207" t="s">
        <v>26</v>
      </c>
      <c r="M7207" t="s">
        <v>32</v>
      </c>
      <c r="N7207" t="s">
        <v>26</v>
      </c>
      <c r="O7207" t="s">
        <v>32</v>
      </c>
      <c r="P7207" t="s">
        <v>26</v>
      </c>
      <c r="R7207" t="s">
        <v>27</v>
      </c>
      <c r="S7207" t="s">
        <v>19430</v>
      </c>
      <c r="T7207" t="s">
        <v>6743</v>
      </c>
      <c r="U7207" t="str">
        <f>RIGHT(T7207,LEN(T7207)-FIND("[",T7207))</f>
        <v>-123.1251238439822, 49.28210279122694]}</v>
      </c>
      <c r="V7207" t="str">
        <f>LEFT(U7207,FIND(",",U7207)-1)</f>
        <v>-123.1251238439822</v>
      </c>
      <c r="W7207" s="2">
        <f>VALUE(V7207)</f>
        <v>-123.125123843982</v>
      </c>
      <c r="X7207" t="str">
        <f>MID(U7207,FIND(" ",U7207)+1,FIND("]",U7207)-FIND(" ",U7207)-1)</f>
        <v>49.28210279122694</v>
      </c>
      <c r="Y7207" s="2">
        <f>VALUE(X7207)</f>
        <v>49.282102791226897</v>
      </c>
      <c r="Z7207" t="s">
        <v>84</v>
      </c>
      <c r="AA7207" t="s">
        <v>19431</v>
      </c>
      <c r="AB7207" t="s">
        <v>27607</v>
      </c>
      <c r="AC7207" t="str">
        <f>LEFT(AB7207,FIND(" ",AB7207)-1)</f>
        <v>909</v>
      </c>
      <c r="AD7207" t="str">
        <f>MID(AB7207,FIND(" ",AB7207)+1,FIND(",",AB7207)-FIND(" ",AB7207)-1)</f>
        <v>Burrard St</v>
      </c>
    </row>
    <row r="7208" spans="1:30" hidden="1" x14ac:dyDescent="0.3">
      <c r="A7208" t="s">
        <v>21</v>
      </c>
      <c r="B7208">
        <f>IF(A7208="twin",2,1)</f>
        <v>2</v>
      </c>
      <c r="C7208" t="s">
        <v>22</v>
      </c>
      <c r="D7208" t="s">
        <v>22</v>
      </c>
      <c r="E7208" t="s">
        <v>22</v>
      </c>
      <c r="F7208" t="s">
        <v>22</v>
      </c>
      <c r="G7208" t="s">
        <v>22</v>
      </c>
      <c r="H7208" t="s">
        <v>22</v>
      </c>
      <c r="J7208" t="s">
        <v>24</v>
      </c>
      <c r="K7208" t="s">
        <v>32</v>
      </c>
      <c r="L7208" t="s">
        <v>26</v>
      </c>
      <c r="M7208" t="s">
        <v>32</v>
      </c>
      <c r="N7208" t="s">
        <v>26</v>
      </c>
      <c r="O7208" t="s">
        <v>32</v>
      </c>
      <c r="P7208" t="s">
        <v>26</v>
      </c>
      <c r="R7208" t="s">
        <v>27</v>
      </c>
      <c r="S7208" t="s">
        <v>19432</v>
      </c>
      <c r="T7208" t="s">
        <v>3327</v>
      </c>
      <c r="U7208" t="str">
        <f>RIGHT(T7208,LEN(T7208)-FIND("[",T7208))</f>
        <v>-123.1293613618661, 49.28885406651891]}</v>
      </c>
      <c r="V7208" t="str">
        <f>LEFT(U7208,FIND(",",U7208)-1)</f>
        <v>-123.1293613618661</v>
      </c>
      <c r="W7208" s="2">
        <f>VALUE(V7208)</f>
        <v>-123.129361361866</v>
      </c>
      <c r="X7208" t="str">
        <f>MID(U7208,FIND(" ",U7208)+1,FIND("]",U7208)-FIND(" ",U7208)-1)</f>
        <v>49.28885406651891</v>
      </c>
      <c r="Y7208" s="2">
        <f>VALUE(X7208)</f>
        <v>49.288854066518901</v>
      </c>
      <c r="Z7208" t="s">
        <v>84</v>
      </c>
      <c r="AA7208" t="s">
        <v>19433</v>
      </c>
      <c r="AB7208" t="s">
        <v>26794</v>
      </c>
      <c r="AC7208" t="str">
        <f>LEFT(AB7208,FIND(" ",AB7208)-1)</f>
        <v>1417</v>
      </c>
      <c r="AD7208" t="str">
        <f>MID(AB7208,FIND(" ",AB7208)+1,FIND(",",AB7208)-FIND(" ",AB7208)-1)</f>
        <v>Alberni St</v>
      </c>
    </row>
    <row r="7209" spans="1:30" hidden="1" x14ac:dyDescent="0.3">
      <c r="A7209" t="s">
        <v>21</v>
      </c>
      <c r="B7209">
        <f>IF(A7209="twin",2,1)</f>
        <v>2</v>
      </c>
      <c r="C7209" t="s">
        <v>52</v>
      </c>
      <c r="D7209" t="s">
        <v>45</v>
      </c>
      <c r="E7209" t="s">
        <v>52</v>
      </c>
      <c r="F7209" t="s">
        <v>45</v>
      </c>
      <c r="G7209" t="s">
        <v>52</v>
      </c>
      <c r="H7209" t="s">
        <v>45</v>
      </c>
      <c r="J7209" t="s">
        <v>24</v>
      </c>
      <c r="K7209" t="s">
        <v>32</v>
      </c>
      <c r="L7209" t="s">
        <v>26</v>
      </c>
      <c r="M7209" t="s">
        <v>32</v>
      </c>
      <c r="N7209" t="s">
        <v>26</v>
      </c>
      <c r="O7209" t="s">
        <v>32</v>
      </c>
      <c r="P7209" t="s">
        <v>26</v>
      </c>
      <c r="R7209" t="s">
        <v>27</v>
      </c>
      <c r="S7209" t="s">
        <v>19434</v>
      </c>
      <c r="T7209" t="s">
        <v>16055</v>
      </c>
      <c r="U7209" t="str">
        <f>RIGHT(T7209,LEN(T7209)-FIND("[",T7209))</f>
        <v>-123.11650686251791, 49.263140940069]}</v>
      </c>
      <c r="V7209" t="str">
        <f>LEFT(U7209,FIND(",",U7209)-1)</f>
        <v>-123.11650686251791</v>
      </c>
      <c r="W7209" s="2">
        <f>VALUE(V7209)</f>
        <v>-123.116506862517</v>
      </c>
      <c r="X7209" t="str">
        <f>MID(U7209,FIND(" ",U7209)+1,FIND("]",U7209)-FIND(" ",U7209)-1)</f>
        <v>49.263140940069</v>
      </c>
      <c r="Y7209" s="2">
        <f>VALUE(X7209)</f>
        <v>49.263140940069</v>
      </c>
      <c r="Z7209" t="s">
        <v>43</v>
      </c>
      <c r="AA7209" t="s">
        <v>19435</v>
      </c>
      <c r="AB7209" t="s">
        <v>29174</v>
      </c>
      <c r="AC7209" t="str">
        <f>LEFT(AB7209,FIND(" ",AB7209)-1)</f>
        <v>542</v>
      </c>
      <c r="AD7209" t="str">
        <f>MID(AB7209,FIND(" ",AB7209)+1,FIND(",",AB7209)-FIND(" ",AB7209)-1)</f>
        <v>W Broadway</v>
      </c>
    </row>
    <row r="7210" spans="1:30" hidden="1" x14ac:dyDescent="0.3">
      <c r="A7210" t="s">
        <v>21</v>
      </c>
      <c r="B7210">
        <f>IF(A7210="twin",2,1)</f>
        <v>2</v>
      </c>
      <c r="C7210" t="s">
        <v>22</v>
      </c>
      <c r="D7210" t="s">
        <v>22</v>
      </c>
      <c r="E7210" t="s">
        <v>22</v>
      </c>
      <c r="F7210" t="s">
        <v>22</v>
      </c>
      <c r="G7210" t="s">
        <v>22</v>
      </c>
      <c r="H7210" t="s">
        <v>22</v>
      </c>
      <c r="J7210" t="s">
        <v>24</v>
      </c>
      <c r="K7210" t="s">
        <v>32</v>
      </c>
      <c r="L7210" t="s">
        <v>26</v>
      </c>
      <c r="M7210" t="s">
        <v>32</v>
      </c>
      <c r="N7210" t="s">
        <v>26</v>
      </c>
      <c r="O7210" t="s">
        <v>32</v>
      </c>
      <c r="P7210" t="s">
        <v>26</v>
      </c>
      <c r="R7210" t="s">
        <v>27</v>
      </c>
      <c r="S7210" t="s">
        <v>19436</v>
      </c>
      <c r="T7210" t="s">
        <v>14181</v>
      </c>
      <c r="U7210" t="str">
        <f>RIGHT(T7210,LEN(T7210)-FIND("[",T7210))</f>
        <v>-123.0990368441752, 49.26307290539709]}</v>
      </c>
      <c r="V7210" t="str">
        <f>LEFT(U7210,FIND(",",U7210)-1)</f>
        <v>-123.0990368441752</v>
      </c>
      <c r="W7210" s="2">
        <f>VALUE(V7210)</f>
        <v>-123.099036844175</v>
      </c>
      <c r="X7210" t="str">
        <f>MID(U7210,FIND(" ",U7210)+1,FIND("]",U7210)-FIND(" ",U7210)-1)</f>
        <v>49.26307290539709</v>
      </c>
      <c r="Y7210" s="2">
        <f>VALUE(X7210)</f>
        <v>49.263072905397003</v>
      </c>
      <c r="Z7210" t="s">
        <v>96</v>
      </c>
      <c r="AA7210" t="s">
        <v>19437</v>
      </c>
      <c r="AB7210" t="s">
        <v>28941</v>
      </c>
      <c r="AC7210" t="str">
        <f>LEFT(AB7210,FIND(" ",AB7210)-1)</f>
        <v>283</v>
      </c>
      <c r="AD7210" t="str">
        <f>MID(AB7210,FIND(" ",AB7210)+1,FIND(",",AB7210)-FIND(" ",AB7210)-1)</f>
        <v>E Broadway</v>
      </c>
    </row>
    <row r="7211" spans="1:30" hidden="1" x14ac:dyDescent="0.3">
      <c r="A7211" t="s">
        <v>63</v>
      </c>
      <c r="B7211">
        <f>IF(A7211="twin",2,1)</f>
        <v>1</v>
      </c>
      <c r="C7211" t="s">
        <v>45</v>
      </c>
      <c r="D7211" t="s">
        <v>22</v>
      </c>
      <c r="E7211" t="s">
        <v>45</v>
      </c>
      <c r="F7211" t="s">
        <v>22</v>
      </c>
      <c r="G7211" t="s">
        <v>45</v>
      </c>
      <c r="H7211" t="s">
        <v>22</v>
      </c>
      <c r="J7211" t="s">
        <v>24</v>
      </c>
      <c r="K7211" t="s">
        <v>32</v>
      </c>
      <c r="L7211" t="s">
        <v>26</v>
      </c>
      <c r="M7211" t="s">
        <v>32</v>
      </c>
      <c r="N7211" t="s">
        <v>26</v>
      </c>
      <c r="O7211" t="s">
        <v>32</v>
      </c>
      <c r="P7211" t="s">
        <v>26</v>
      </c>
      <c r="R7211" t="s">
        <v>27</v>
      </c>
      <c r="S7211" t="s">
        <v>19438</v>
      </c>
      <c r="T7211" t="s">
        <v>19439</v>
      </c>
      <c r="U7211" t="str">
        <f>RIGHT(T7211,LEN(T7211)-FIND("[",T7211))</f>
        <v>-123.09692718139394, 49.26310996466381]}</v>
      </c>
      <c r="V7211" t="str">
        <f>LEFT(U7211,FIND(",",U7211)-1)</f>
        <v>-123.09692718139394</v>
      </c>
      <c r="W7211" s="2">
        <f>VALUE(V7211)</f>
        <v>-123.096927181393</v>
      </c>
      <c r="X7211" t="str">
        <f>MID(U7211,FIND(" ",U7211)+1,FIND("]",U7211)-FIND(" ",U7211)-1)</f>
        <v>49.26310996466381</v>
      </c>
      <c r="Y7211" s="2">
        <f>VALUE(X7211)</f>
        <v>49.263109964663798</v>
      </c>
      <c r="Z7211" t="s">
        <v>96</v>
      </c>
      <c r="AA7211" t="s">
        <v>19440</v>
      </c>
      <c r="AB7211" t="s">
        <v>26839</v>
      </c>
      <c r="AC7211" t="str">
        <f>LEFT(AB7211,FIND(" ",AB7211)-1)</f>
        <v>2490</v>
      </c>
      <c r="AD7211" t="str">
        <f>MID(AB7211,FIND(" ",AB7211)+1,FIND(",",AB7211)-FIND(" ",AB7211)-1)</f>
        <v>Brunswick St</v>
      </c>
    </row>
    <row r="7212" spans="1:30" hidden="1" x14ac:dyDescent="0.3">
      <c r="A7212" t="s">
        <v>21</v>
      </c>
      <c r="B7212">
        <f>IF(A7212="twin",2,1)</f>
        <v>2</v>
      </c>
      <c r="C7212" t="s">
        <v>45</v>
      </c>
      <c r="D7212" t="s">
        <v>22</v>
      </c>
      <c r="E7212" t="s">
        <v>45</v>
      </c>
      <c r="F7212" t="s">
        <v>22</v>
      </c>
      <c r="G7212" t="s">
        <v>45</v>
      </c>
      <c r="H7212" t="s">
        <v>22</v>
      </c>
      <c r="J7212" t="s">
        <v>24</v>
      </c>
      <c r="K7212" t="s">
        <v>32</v>
      </c>
      <c r="L7212" t="s">
        <v>26</v>
      </c>
      <c r="M7212" t="s">
        <v>32</v>
      </c>
      <c r="N7212" t="s">
        <v>26</v>
      </c>
      <c r="O7212" t="s">
        <v>32</v>
      </c>
      <c r="P7212" t="s">
        <v>26</v>
      </c>
      <c r="R7212" t="s">
        <v>27</v>
      </c>
      <c r="S7212" t="s">
        <v>19441</v>
      </c>
      <c r="T7212" t="s">
        <v>3386</v>
      </c>
      <c r="U7212" t="str">
        <f>RIGHT(T7212,LEN(T7212)-FIND("[",T7212))</f>
        <v>-123.09709792723294, 49.26303895706217]}</v>
      </c>
      <c r="V7212" t="str">
        <f>LEFT(U7212,FIND(",",U7212)-1)</f>
        <v>-123.09709792723294</v>
      </c>
      <c r="W7212" s="2">
        <f>VALUE(V7212)</f>
        <v>-123.097097927232</v>
      </c>
      <c r="X7212" t="str">
        <f>MID(U7212,FIND(" ",U7212)+1,FIND("]",U7212)-FIND(" ",U7212)-1)</f>
        <v>49.26303895706217</v>
      </c>
      <c r="Y7212" s="2">
        <f>VALUE(X7212)</f>
        <v>49.263038957062101</v>
      </c>
      <c r="Z7212" t="s">
        <v>96</v>
      </c>
      <c r="AA7212" t="s">
        <v>19442</v>
      </c>
      <c r="AB7212" t="s">
        <v>26812</v>
      </c>
      <c r="AC7212" t="str">
        <f>LEFT(AB7212,FIND(" ",AB7212)-1)</f>
        <v>367</v>
      </c>
      <c r="AD7212" t="str">
        <f>MID(AB7212,FIND(" ",AB7212)+1,FIND(",",AB7212)-FIND(" ",AB7212)-1)</f>
        <v>E Broadway</v>
      </c>
    </row>
    <row r="7213" spans="1:30" hidden="1" x14ac:dyDescent="0.3">
      <c r="A7213" t="s">
        <v>21</v>
      </c>
      <c r="B7213">
        <f>IF(A7213="twin",2,1)</f>
        <v>2</v>
      </c>
      <c r="C7213" t="s">
        <v>52</v>
      </c>
      <c r="D7213" t="s">
        <v>23</v>
      </c>
      <c r="E7213" t="s">
        <v>52</v>
      </c>
      <c r="F7213" t="s">
        <v>23</v>
      </c>
      <c r="G7213" t="s">
        <v>52</v>
      </c>
      <c r="H7213" t="s">
        <v>23</v>
      </c>
      <c r="I7213" t="s">
        <v>134</v>
      </c>
      <c r="J7213" t="s">
        <v>24</v>
      </c>
      <c r="K7213" t="s">
        <v>32</v>
      </c>
      <c r="L7213" t="s">
        <v>26</v>
      </c>
      <c r="M7213" t="s">
        <v>32</v>
      </c>
      <c r="N7213" t="s">
        <v>26</v>
      </c>
      <c r="O7213" t="s">
        <v>32</v>
      </c>
      <c r="P7213" t="s">
        <v>26</v>
      </c>
      <c r="R7213" t="s">
        <v>27</v>
      </c>
      <c r="S7213" t="s">
        <v>19443</v>
      </c>
      <c r="T7213" t="s">
        <v>14149</v>
      </c>
      <c r="U7213" t="str">
        <f>RIGHT(T7213,LEN(T7213)-FIND("[",T7213))</f>
        <v>-123.11064789714841, 49.282408031788755]}</v>
      </c>
      <c r="V7213" t="str">
        <f>LEFT(U7213,FIND(",",U7213)-1)</f>
        <v>-123.11064789714841</v>
      </c>
      <c r="W7213" s="2">
        <f>VALUE(V7213)</f>
        <v>-123.110647897148</v>
      </c>
      <c r="X7213" t="str">
        <f>MID(U7213,FIND(" ",U7213)+1,FIND("]",U7213)-FIND(" ",U7213)-1)</f>
        <v>49.282408031788755</v>
      </c>
      <c r="Y7213" s="2">
        <f>VALUE(X7213)</f>
        <v>49.282408031788698</v>
      </c>
      <c r="Z7213" t="s">
        <v>30</v>
      </c>
      <c r="AA7213" t="s">
        <v>19444</v>
      </c>
      <c r="AB7213" t="s">
        <v>28935</v>
      </c>
      <c r="AC7213" t="str">
        <f>LEFT(AB7213,FIND(" ",AB7213)-1)</f>
        <v>449</v>
      </c>
      <c r="AD7213" t="str">
        <f>MID(AB7213,FIND(" ",AB7213)+1,FIND(",",AB7213)-FIND(" ",AB7213)-1)</f>
        <v>Hamilton St</v>
      </c>
    </row>
    <row r="7214" spans="1:30" hidden="1" x14ac:dyDescent="0.3">
      <c r="A7214" t="s">
        <v>21</v>
      </c>
      <c r="B7214">
        <f>IF(A7214="twin",2,1)</f>
        <v>2</v>
      </c>
      <c r="C7214" t="s">
        <v>52</v>
      </c>
      <c r="D7214" t="s">
        <v>23</v>
      </c>
      <c r="E7214" t="s">
        <v>52</v>
      </c>
      <c r="F7214" t="s">
        <v>23</v>
      </c>
      <c r="G7214" t="s">
        <v>52</v>
      </c>
      <c r="H7214" t="s">
        <v>23</v>
      </c>
      <c r="I7214" t="s">
        <v>134</v>
      </c>
      <c r="J7214" t="s">
        <v>24</v>
      </c>
      <c r="K7214" t="s">
        <v>32</v>
      </c>
      <c r="L7214" t="s">
        <v>26</v>
      </c>
      <c r="M7214" t="s">
        <v>32</v>
      </c>
      <c r="N7214" t="s">
        <v>26</v>
      </c>
      <c r="O7214" t="s">
        <v>32</v>
      </c>
      <c r="P7214" t="s">
        <v>26</v>
      </c>
      <c r="R7214" t="s">
        <v>27</v>
      </c>
      <c r="S7214" t="s">
        <v>19445</v>
      </c>
      <c r="T7214" t="s">
        <v>3389</v>
      </c>
      <c r="U7214" t="str">
        <f>RIGHT(T7214,LEN(T7214)-FIND("[",T7214))</f>
        <v>-123.11077184761307, 49.28232626381263]}</v>
      </c>
      <c r="V7214" t="str">
        <f>LEFT(U7214,FIND(",",U7214)-1)</f>
        <v>-123.11077184761307</v>
      </c>
      <c r="W7214" s="2">
        <f>VALUE(V7214)</f>
        <v>-123.11077184761299</v>
      </c>
      <c r="X7214" t="str">
        <f>MID(U7214,FIND(" ",U7214)+1,FIND("]",U7214)-FIND(" ",U7214)-1)</f>
        <v>49.28232626381263</v>
      </c>
      <c r="Y7214" s="2">
        <f>VALUE(X7214)</f>
        <v>49.2823262638126</v>
      </c>
      <c r="Z7214" t="s">
        <v>30</v>
      </c>
      <c r="AA7214" t="s">
        <v>19446</v>
      </c>
      <c r="AB7214" t="s">
        <v>26813</v>
      </c>
      <c r="AC7214" t="str">
        <f>LEFT(AB7214,FIND(" ",AB7214)-1)</f>
        <v>333</v>
      </c>
      <c r="AD7214" t="str">
        <f>MID(AB7214,FIND(" ",AB7214)+1,FIND(",",AB7214)-FIND(" ",AB7214)-1)</f>
        <v>Hamilton St</v>
      </c>
    </row>
    <row r="7215" spans="1:30" hidden="1" x14ac:dyDescent="0.3">
      <c r="A7215" t="s">
        <v>21</v>
      </c>
      <c r="B7215">
        <f>IF(A7215="twin",2,1)</f>
        <v>2</v>
      </c>
      <c r="C7215" t="s">
        <v>1635</v>
      </c>
      <c r="D7215" t="s">
        <v>67</v>
      </c>
      <c r="E7215" t="s">
        <v>1635</v>
      </c>
      <c r="F7215" t="s">
        <v>67</v>
      </c>
      <c r="G7215" t="s">
        <v>1635</v>
      </c>
      <c r="H7215" t="s">
        <v>67</v>
      </c>
      <c r="J7215" t="s">
        <v>24</v>
      </c>
      <c r="K7215" t="s">
        <v>32</v>
      </c>
      <c r="L7215" t="s">
        <v>26</v>
      </c>
      <c r="M7215" t="s">
        <v>32</v>
      </c>
      <c r="N7215" t="s">
        <v>26</v>
      </c>
      <c r="O7215" t="s">
        <v>32</v>
      </c>
      <c r="P7215" t="s">
        <v>26</v>
      </c>
      <c r="R7215" t="s">
        <v>27</v>
      </c>
      <c r="S7215" t="s">
        <v>19447</v>
      </c>
      <c r="T7215" t="s">
        <v>19448</v>
      </c>
      <c r="U7215" t="str">
        <f>RIGHT(T7215,LEN(T7215)-FIND("[",T7215))</f>
        <v>-123.11357186363095, 49.28411125590963]}</v>
      </c>
      <c r="V7215" t="str">
        <f>LEFT(U7215,FIND(",",U7215)-1)</f>
        <v>-123.11357186363095</v>
      </c>
      <c r="W7215" s="2">
        <f>VALUE(V7215)</f>
        <v>-123.11357186363</v>
      </c>
      <c r="X7215" t="str">
        <f>MID(U7215,FIND(" ",U7215)+1,FIND("]",U7215)-FIND(" ",U7215)-1)</f>
        <v>49.28411125590963</v>
      </c>
      <c r="Y7215" s="2">
        <f>VALUE(X7215)</f>
        <v>49.2841112559096</v>
      </c>
      <c r="Z7215" t="s">
        <v>30</v>
      </c>
      <c r="AA7215" t="s">
        <v>19449</v>
      </c>
      <c r="AB7215" t="s">
        <v>26814</v>
      </c>
      <c r="AC7215" t="str">
        <f>LEFT(AB7215,FIND(" ",AB7215)-1)</f>
        <v>348</v>
      </c>
      <c r="AD7215" t="str">
        <f>MID(AB7215,FIND(" ",AB7215)+1,FIND(",",AB7215)-FIND(" ",AB7215)-1)</f>
        <v>Seymour St</v>
      </c>
    </row>
    <row r="7216" spans="1:30" hidden="1" x14ac:dyDescent="0.3">
      <c r="A7216" t="s">
        <v>21</v>
      </c>
      <c r="B7216">
        <f>IF(A7216="twin",2,1)</f>
        <v>2</v>
      </c>
      <c r="C7216" t="s">
        <v>45</v>
      </c>
      <c r="D7216" t="s">
        <v>22</v>
      </c>
      <c r="E7216" t="s">
        <v>45</v>
      </c>
      <c r="F7216" t="s">
        <v>22</v>
      </c>
      <c r="G7216" t="s">
        <v>45</v>
      </c>
      <c r="H7216" t="s">
        <v>22</v>
      </c>
      <c r="J7216" t="s">
        <v>24</v>
      </c>
      <c r="K7216" t="s">
        <v>25</v>
      </c>
      <c r="L7216" t="s">
        <v>26</v>
      </c>
      <c r="M7216" t="s">
        <v>25</v>
      </c>
      <c r="N7216" t="s">
        <v>26</v>
      </c>
      <c r="O7216" t="s">
        <v>25</v>
      </c>
      <c r="P7216" t="s">
        <v>26</v>
      </c>
      <c r="R7216" t="s">
        <v>27</v>
      </c>
      <c r="S7216" t="s">
        <v>19450</v>
      </c>
      <c r="T7216" t="s">
        <v>19451</v>
      </c>
      <c r="U7216" t="str">
        <f>RIGHT(T7216,LEN(T7216)-FIND("[",T7216))</f>
        <v>-123.1232792984055, 49.27308330502294]}</v>
      </c>
      <c r="V7216" t="str">
        <f>LEFT(U7216,FIND(",",U7216)-1)</f>
        <v>-123.1232792984055</v>
      </c>
      <c r="W7216" s="2">
        <f>VALUE(V7216)</f>
        <v>-123.123279298405</v>
      </c>
      <c r="X7216" t="str">
        <f>MID(U7216,FIND(" ",U7216)+1,FIND("]",U7216)-FIND(" ",U7216)-1)</f>
        <v>49.27308330502294</v>
      </c>
      <c r="Y7216" s="2">
        <f>VALUE(X7216)</f>
        <v>49.273083305022901</v>
      </c>
      <c r="Z7216" t="s">
        <v>30</v>
      </c>
      <c r="AA7216" t="s">
        <v>19452</v>
      </c>
      <c r="AB7216" t="s">
        <v>28939</v>
      </c>
      <c r="AC7216" t="str">
        <f>LEFT(AB7216,FIND(" ",AB7216)-1)</f>
        <v>189</v>
      </c>
      <c r="AD7216" t="str">
        <f>MID(AB7216,FIND(" ",AB7216)+1,FIND(",",AB7216)-FIND(" ",AB7216)-1)</f>
        <v>Drake St</v>
      </c>
    </row>
    <row r="7217" spans="1:30" hidden="1" x14ac:dyDescent="0.3">
      <c r="A7217" t="s">
        <v>21</v>
      </c>
      <c r="B7217">
        <f>IF(A7217="twin",2,1)</f>
        <v>2</v>
      </c>
      <c r="C7217" t="s">
        <v>22</v>
      </c>
      <c r="D7217" t="s">
        <v>45</v>
      </c>
      <c r="E7217" t="s">
        <v>22</v>
      </c>
      <c r="F7217" t="s">
        <v>45</v>
      </c>
      <c r="G7217" t="s">
        <v>22</v>
      </c>
      <c r="H7217" t="s">
        <v>45</v>
      </c>
      <c r="J7217" t="s">
        <v>24</v>
      </c>
      <c r="K7217" t="s">
        <v>25</v>
      </c>
      <c r="L7217" t="s">
        <v>26</v>
      </c>
      <c r="M7217" t="s">
        <v>25</v>
      </c>
      <c r="N7217" t="s">
        <v>26</v>
      </c>
      <c r="O7217" t="s">
        <v>25</v>
      </c>
      <c r="P7217" t="s">
        <v>26</v>
      </c>
      <c r="R7217" t="s">
        <v>27</v>
      </c>
      <c r="S7217" t="s">
        <v>19453</v>
      </c>
      <c r="T7217" t="s">
        <v>3404</v>
      </c>
      <c r="U7217" t="str">
        <f>RIGHT(T7217,LEN(T7217)-FIND("[",T7217))</f>
        <v>-123.13203725935908, 49.29076710031998]}</v>
      </c>
      <c r="V7217" t="str">
        <f>LEFT(U7217,FIND(",",U7217)-1)</f>
        <v>-123.13203725935908</v>
      </c>
      <c r="W7217" s="2">
        <f>VALUE(V7217)</f>
        <v>-123.132037259359</v>
      </c>
      <c r="X7217" t="str">
        <f>MID(U7217,FIND(" ",U7217)+1,FIND("]",U7217)-FIND(" ",U7217)-1)</f>
        <v>49.29076710031998</v>
      </c>
      <c r="Y7217" s="2">
        <f>VALUE(X7217)</f>
        <v>49.290767100319897</v>
      </c>
      <c r="Z7217" t="s">
        <v>84</v>
      </c>
      <c r="AA7217" t="s">
        <v>19454</v>
      </c>
      <c r="AB7217" t="s">
        <v>26817</v>
      </c>
      <c r="AC7217" t="str">
        <f>LEFT(AB7217,FIND(" ",AB7217)-1)</f>
        <v>1668</v>
      </c>
      <c r="AD7217" t="str">
        <f>MID(AB7217,FIND(" ",AB7217)+1,FIND(",",AB7217)-FIND(" ",AB7217)-1)</f>
        <v>Alberni St</v>
      </c>
    </row>
    <row r="7218" spans="1:30" hidden="1" x14ac:dyDescent="0.3">
      <c r="A7218" t="s">
        <v>21</v>
      </c>
      <c r="B7218">
        <f>IF(A7218="twin",2,1)</f>
        <v>2</v>
      </c>
      <c r="C7218" t="s">
        <v>52</v>
      </c>
      <c r="D7218" t="s">
        <v>45</v>
      </c>
      <c r="E7218" t="s">
        <v>52</v>
      </c>
      <c r="F7218" t="s">
        <v>45</v>
      </c>
      <c r="G7218" t="s">
        <v>52</v>
      </c>
      <c r="H7218" t="s">
        <v>45</v>
      </c>
      <c r="J7218" t="s">
        <v>24</v>
      </c>
      <c r="K7218" t="s">
        <v>32</v>
      </c>
      <c r="L7218" t="s">
        <v>26</v>
      </c>
      <c r="M7218" t="s">
        <v>32</v>
      </c>
      <c r="N7218" t="s">
        <v>26</v>
      </c>
      <c r="O7218" t="s">
        <v>32</v>
      </c>
      <c r="P7218" t="s">
        <v>26</v>
      </c>
      <c r="R7218" t="s">
        <v>53</v>
      </c>
      <c r="S7218" t="s">
        <v>19455</v>
      </c>
      <c r="T7218" t="s">
        <v>16216</v>
      </c>
      <c r="U7218" t="str">
        <f>RIGHT(T7218,LEN(T7218)-FIND("[",T7218))</f>
        <v>-123.1300617272574, 49.27956168747059]}</v>
      </c>
      <c r="V7218" t="str">
        <f>LEFT(U7218,FIND(",",U7218)-1)</f>
        <v>-123.1300617272574</v>
      </c>
      <c r="W7218" s="2">
        <f>VALUE(V7218)</f>
        <v>-123.130061727257</v>
      </c>
      <c r="X7218" t="str">
        <f>MID(U7218,FIND(" ",U7218)+1,FIND("]",U7218)-FIND(" ",U7218)-1)</f>
        <v>49.27956168747059</v>
      </c>
      <c r="Y7218" s="2">
        <f>VALUE(X7218)</f>
        <v>49.279561687470498</v>
      </c>
      <c r="Z7218" t="s">
        <v>84</v>
      </c>
      <c r="AA7218" t="s">
        <v>19456</v>
      </c>
      <c r="AB7218" t="s">
        <v>29204</v>
      </c>
      <c r="AC7218" t="str">
        <f>LEFT(AB7218,FIND(" ",AB7218)-1)</f>
        <v>1032</v>
      </c>
      <c r="AD7218" t="str">
        <f>MID(AB7218,FIND(" ",AB7218)+1,FIND(",",AB7218)-FIND(" ",AB7218)-1)</f>
        <v>Davie St</v>
      </c>
    </row>
    <row r="7219" spans="1:30" hidden="1" x14ac:dyDescent="0.3">
      <c r="A7219" t="s">
        <v>63</v>
      </c>
      <c r="B7219">
        <f>IF(A7219="twin",2,1)</f>
        <v>1</v>
      </c>
      <c r="C7219" t="s">
        <v>22</v>
      </c>
      <c r="D7219" t="s">
        <v>23</v>
      </c>
      <c r="E7219" t="s">
        <v>22</v>
      </c>
      <c r="F7219" t="s">
        <v>23</v>
      </c>
      <c r="G7219" t="s">
        <v>22</v>
      </c>
      <c r="H7219" t="s">
        <v>23</v>
      </c>
      <c r="J7219" t="s">
        <v>24</v>
      </c>
      <c r="K7219" t="s">
        <v>32</v>
      </c>
      <c r="L7219" t="s">
        <v>26</v>
      </c>
      <c r="M7219" t="s">
        <v>32</v>
      </c>
      <c r="N7219" t="s">
        <v>26</v>
      </c>
      <c r="O7219" t="s">
        <v>32</v>
      </c>
      <c r="P7219" t="s">
        <v>26</v>
      </c>
      <c r="R7219" t="s">
        <v>27</v>
      </c>
      <c r="S7219" t="s">
        <v>19457</v>
      </c>
      <c r="T7219" t="s">
        <v>19458</v>
      </c>
      <c r="U7219" t="str">
        <f>RIGHT(T7219,LEN(T7219)-FIND("[",T7219))</f>
        <v>-123.1290074521498, 49.27680580937936]}</v>
      </c>
      <c r="V7219" t="str">
        <f>LEFT(U7219,FIND(",",U7219)-1)</f>
        <v>-123.1290074521498</v>
      </c>
      <c r="W7219" s="2">
        <f>VALUE(V7219)</f>
        <v>-123.129007452149</v>
      </c>
      <c r="X7219" t="str">
        <f>MID(U7219,FIND(" ",U7219)+1,FIND("]",U7219)-FIND(" ",U7219)-1)</f>
        <v>49.27680580937936</v>
      </c>
      <c r="Y7219" s="2">
        <f>VALUE(X7219)</f>
        <v>49.276805809379297</v>
      </c>
      <c r="Z7219" t="s">
        <v>30</v>
      </c>
      <c r="AA7219" t="s">
        <v>19459</v>
      </c>
      <c r="AB7219" t="s">
        <v>26318</v>
      </c>
      <c r="AC7219" t="str">
        <f>LEFT(AB7219,FIND(" ",AB7219)-1)</f>
        <v>828</v>
      </c>
      <c r="AD7219" t="str">
        <f>MID(AB7219,FIND(" ",AB7219)+1,FIND(",",AB7219)-FIND(" ",AB7219)-1)</f>
        <v>Drake St</v>
      </c>
    </row>
    <row r="7220" spans="1:30" hidden="1" x14ac:dyDescent="0.3">
      <c r="A7220" t="s">
        <v>21</v>
      </c>
      <c r="B7220">
        <f>IF(A7220="twin",2,1)</f>
        <v>2</v>
      </c>
      <c r="C7220" t="s">
        <v>22</v>
      </c>
      <c r="D7220" t="s">
        <v>23</v>
      </c>
      <c r="E7220" t="s">
        <v>22</v>
      </c>
      <c r="F7220" t="s">
        <v>23</v>
      </c>
      <c r="G7220" t="s">
        <v>22</v>
      </c>
      <c r="H7220" t="s">
        <v>23</v>
      </c>
      <c r="J7220" t="s">
        <v>24</v>
      </c>
      <c r="K7220" t="s">
        <v>32</v>
      </c>
      <c r="L7220" t="s">
        <v>26</v>
      </c>
      <c r="M7220" t="s">
        <v>32</v>
      </c>
      <c r="N7220" t="s">
        <v>26</v>
      </c>
      <c r="O7220" t="s">
        <v>32</v>
      </c>
      <c r="P7220" t="s">
        <v>26</v>
      </c>
      <c r="R7220" t="s">
        <v>27</v>
      </c>
      <c r="S7220" t="s">
        <v>19460</v>
      </c>
      <c r="T7220" t="s">
        <v>5998</v>
      </c>
      <c r="U7220" t="str">
        <f>RIGHT(T7220,LEN(T7220)-FIND("[",T7220))</f>
        <v>-123.1292356436486, 49.276952139939944]}</v>
      </c>
      <c r="V7220" t="str">
        <f>LEFT(U7220,FIND(",",U7220)-1)</f>
        <v>-123.1292356436486</v>
      </c>
      <c r="W7220" s="2">
        <f>VALUE(V7220)</f>
        <v>-123.129235643648</v>
      </c>
      <c r="X7220" t="str">
        <f>MID(U7220,FIND(" ",U7220)+1,FIND("]",U7220)-FIND(" ",U7220)-1)</f>
        <v>49.276952139939944</v>
      </c>
      <c r="Y7220" s="2">
        <f>VALUE(X7220)</f>
        <v>49.276952139939901</v>
      </c>
      <c r="Z7220" t="s">
        <v>30</v>
      </c>
      <c r="AA7220" t="s">
        <v>19461</v>
      </c>
      <c r="AB7220" t="s">
        <v>27444</v>
      </c>
      <c r="AC7220" t="str">
        <f>LEFT(AB7220,FIND(" ",AB7220)-1)</f>
        <v>838</v>
      </c>
      <c r="AD7220" t="str">
        <f>MID(AB7220,FIND(" ",AB7220)+1,FIND(",",AB7220)-FIND(" ",AB7220)-1)</f>
        <v>Drake St</v>
      </c>
    </row>
    <row r="7221" spans="1:30" hidden="1" x14ac:dyDescent="0.3">
      <c r="A7221" t="s">
        <v>21</v>
      </c>
      <c r="B7221">
        <f>IF(A7221="twin",2,1)</f>
        <v>2</v>
      </c>
      <c r="C7221" t="s">
        <v>45</v>
      </c>
      <c r="D7221" t="s">
        <v>22</v>
      </c>
      <c r="E7221" t="s">
        <v>45</v>
      </c>
      <c r="F7221" t="s">
        <v>22</v>
      </c>
      <c r="G7221" t="s">
        <v>45</v>
      </c>
      <c r="H7221" t="s">
        <v>22</v>
      </c>
      <c r="J7221" t="s">
        <v>24</v>
      </c>
      <c r="K7221" t="s">
        <v>25</v>
      </c>
      <c r="L7221" t="s">
        <v>26</v>
      </c>
      <c r="M7221" t="s">
        <v>25</v>
      </c>
      <c r="N7221" t="s">
        <v>26</v>
      </c>
      <c r="O7221" t="s">
        <v>25</v>
      </c>
      <c r="P7221" t="s">
        <v>26</v>
      </c>
      <c r="R7221" t="s">
        <v>27</v>
      </c>
      <c r="S7221" t="s">
        <v>19462</v>
      </c>
      <c r="T7221" t="s">
        <v>19463</v>
      </c>
      <c r="U7221" t="str">
        <f>RIGHT(T7221,LEN(T7221)-FIND("[",T7221))</f>
        <v>-123.12323973600563, 49.27323870318417]}</v>
      </c>
      <c r="V7221" t="str">
        <f>LEFT(U7221,FIND(",",U7221)-1)</f>
        <v>-123.12323973600563</v>
      </c>
      <c r="W7221" s="2">
        <f>VALUE(V7221)</f>
        <v>-123.123239736005</v>
      </c>
      <c r="X7221" t="str">
        <f>MID(U7221,FIND(" ",U7221)+1,FIND("]",U7221)-FIND(" ",U7221)-1)</f>
        <v>49.27323870318417</v>
      </c>
      <c r="Y7221" s="2">
        <f>VALUE(X7221)</f>
        <v>49.273238703184099</v>
      </c>
      <c r="Z7221" t="s">
        <v>30</v>
      </c>
      <c r="AA7221" t="s">
        <v>19464</v>
      </c>
      <c r="AB7221" t="s">
        <v>27469</v>
      </c>
      <c r="AC7221" t="str">
        <f>LEFT(AB7221,FIND(" ",AB7221)-1)</f>
        <v>199</v>
      </c>
      <c r="AD7221" t="str">
        <f>MID(AB7221,FIND(" ",AB7221)+1,FIND(",",AB7221)-FIND(" ",AB7221)-1)</f>
        <v>Drake St</v>
      </c>
    </row>
    <row r="7222" spans="1:30" hidden="1" x14ac:dyDescent="0.3">
      <c r="A7222" t="s">
        <v>21</v>
      </c>
      <c r="B7222">
        <f>IF(A7222="twin",2,1)</f>
        <v>2</v>
      </c>
      <c r="C7222" t="s">
        <v>22</v>
      </c>
      <c r="D7222" t="s">
        <v>22</v>
      </c>
      <c r="E7222" t="s">
        <v>22</v>
      </c>
      <c r="F7222" t="s">
        <v>22</v>
      </c>
      <c r="G7222" t="s">
        <v>22</v>
      </c>
      <c r="H7222" t="s">
        <v>22</v>
      </c>
      <c r="J7222" t="s">
        <v>24</v>
      </c>
      <c r="K7222" t="s">
        <v>32</v>
      </c>
      <c r="L7222" t="s">
        <v>26</v>
      </c>
      <c r="M7222" t="s">
        <v>32</v>
      </c>
      <c r="N7222" t="s">
        <v>26</v>
      </c>
      <c r="O7222" t="s">
        <v>32</v>
      </c>
      <c r="P7222" t="s">
        <v>26</v>
      </c>
      <c r="R7222" t="s">
        <v>27</v>
      </c>
      <c r="S7222" t="s">
        <v>19465</v>
      </c>
      <c r="T7222" t="s">
        <v>14144</v>
      </c>
      <c r="U7222" t="str">
        <f>RIGHT(T7222,LEN(T7222)-FIND("[",T7222))</f>
        <v>-123.09886857767621, 49.26308333102724]}</v>
      </c>
      <c r="V7222" t="str">
        <f>LEFT(U7222,FIND(",",U7222)-1)</f>
        <v>-123.09886857767621</v>
      </c>
      <c r="W7222" s="2">
        <f>VALUE(V7222)</f>
        <v>-123.098868577676</v>
      </c>
      <c r="X7222" t="str">
        <f>MID(U7222,FIND(" ",U7222)+1,FIND("]",U7222)-FIND(" ",U7222)-1)</f>
        <v>49.26308333102724</v>
      </c>
      <c r="Y7222" s="2">
        <f>VALUE(X7222)</f>
        <v>49.263083331027197</v>
      </c>
      <c r="Z7222" t="s">
        <v>96</v>
      </c>
      <c r="AA7222" t="s">
        <v>19466</v>
      </c>
      <c r="AB7222" t="s">
        <v>28934</v>
      </c>
      <c r="AC7222" t="str">
        <f>LEFT(AB7222,FIND(" ",AB7222)-1)</f>
        <v>101-2468</v>
      </c>
      <c r="AD7222" t="str">
        <f>MID(AB7222,FIND(" ",AB7222)+1,FIND(",",AB7222)-FIND(" ",AB7222)-1)</f>
        <v>Scotia St</v>
      </c>
    </row>
    <row r="7223" spans="1:30" hidden="1" x14ac:dyDescent="0.3">
      <c r="A7223" t="s">
        <v>129</v>
      </c>
      <c r="B7223">
        <f>IF(A7223="twin",2,1)</f>
        <v>1</v>
      </c>
      <c r="C7223" t="s">
        <v>22</v>
      </c>
      <c r="D7223" t="s">
        <v>134</v>
      </c>
      <c r="E7223" t="s">
        <v>22</v>
      </c>
      <c r="F7223" t="s">
        <v>134</v>
      </c>
      <c r="G7223" t="s">
        <v>22</v>
      </c>
      <c r="H7223" t="s">
        <v>134</v>
      </c>
      <c r="I7223" t="s">
        <v>22</v>
      </c>
      <c r="J7223" t="s">
        <v>24</v>
      </c>
      <c r="K7223" t="s">
        <v>130</v>
      </c>
      <c r="L7223" t="s">
        <v>130</v>
      </c>
      <c r="M7223" t="s">
        <v>130</v>
      </c>
      <c r="N7223" t="s">
        <v>130</v>
      </c>
      <c r="O7223" t="s">
        <v>130</v>
      </c>
      <c r="P7223" t="s">
        <v>130</v>
      </c>
      <c r="Q7223" t="s">
        <v>130</v>
      </c>
      <c r="R7223" t="s">
        <v>27</v>
      </c>
      <c r="S7223" t="s">
        <v>19467</v>
      </c>
      <c r="T7223" t="s">
        <v>19468</v>
      </c>
      <c r="U7223" t="str">
        <f>RIGHT(T7223,LEN(T7223)-FIND("[",T7223))</f>
        <v>-123.13221679235758, 49.289306062113276]}</v>
      </c>
      <c r="V7223" t="str">
        <f>LEFT(U7223,FIND(",",U7223)-1)</f>
        <v>-123.13221679235758</v>
      </c>
      <c r="W7223" s="2">
        <f>VALUE(V7223)</f>
        <v>-123.132216792357</v>
      </c>
      <c r="X7223" t="str">
        <f>MID(U7223,FIND(" ",U7223)+1,FIND("]",U7223)-FIND(" ",U7223)-1)</f>
        <v>49.289306062113276</v>
      </c>
      <c r="Y7223" s="2">
        <f>VALUE(X7223)</f>
        <v>49.289306062113198</v>
      </c>
      <c r="Z7223" t="s">
        <v>84</v>
      </c>
      <c r="AA7223" t="s">
        <v>19469</v>
      </c>
      <c r="AB7223" t="s">
        <v>29592</v>
      </c>
      <c r="AC7223" t="str">
        <f>LEFT(AB7223,FIND(" ",AB7223)-1)</f>
        <v>1582</v>
      </c>
      <c r="AD7223" t="str">
        <f>MID(AB7223,FIND(" ",AB7223)+1,FIND(",",AB7223)-FIND(" ",AB7223)-1)</f>
        <v>Robson St</v>
      </c>
    </row>
    <row r="7224" spans="1:30" hidden="1" x14ac:dyDescent="0.3">
      <c r="A7224" t="s">
        <v>21</v>
      </c>
      <c r="B7224">
        <f>IF(A7224="twin",2,1)</f>
        <v>2</v>
      </c>
      <c r="C7224" t="s">
        <v>22</v>
      </c>
      <c r="D7224" t="s">
        <v>22</v>
      </c>
      <c r="E7224" t="s">
        <v>22</v>
      </c>
      <c r="F7224" t="s">
        <v>22</v>
      </c>
      <c r="G7224" t="s">
        <v>22</v>
      </c>
      <c r="H7224" t="s">
        <v>22</v>
      </c>
      <c r="J7224" t="s">
        <v>24</v>
      </c>
      <c r="K7224" t="s">
        <v>25</v>
      </c>
      <c r="L7224" t="s">
        <v>26</v>
      </c>
      <c r="M7224" t="s">
        <v>25</v>
      </c>
      <c r="N7224" t="s">
        <v>26</v>
      </c>
      <c r="O7224" t="s">
        <v>25</v>
      </c>
      <c r="P7224" t="s">
        <v>26</v>
      </c>
      <c r="R7224" t="s">
        <v>27</v>
      </c>
      <c r="S7224" t="s">
        <v>19470</v>
      </c>
      <c r="T7224" t="s">
        <v>14189</v>
      </c>
      <c r="U7224" t="str">
        <f>RIGHT(T7224,LEN(T7224)-FIND("[",T7224))</f>
        <v>-123.10763716120368, 49.2631620648385]}</v>
      </c>
      <c r="V7224" t="str">
        <f>LEFT(U7224,FIND(",",U7224)-1)</f>
        <v>-123.10763716120368</v>
      </c>
      <c r="W7224" s="2">
        <f>VALUE(V7224)</f>
        <v>-123.107637161203</v>
      </c>
      <c r="X7224" t="str">
        <f>MID(U7224,FIND(" ",U7224)+1,FIND("]",U7224)-FIND(" ",U7224)-1)</f>
        <v>49.2631620648385</v>
      </c>
      <c r="Y7224" s="2">
        <f>VALUE(X7224)</f>
        <v>49.263162064838497</v>
      </c>
      <c r="Z7224" t="s">
        <v>96</v>
      </c>
      <c r="AA7224" t="s">
        <v>19471</v>
      </c>
      <c r="AB7224" t="s">
        <v>28943</v>
      </c>
      <c r="AC7224" t="str">
        <f>LEFT(AB7224,FIND(" ",AB7224)-1)</f>
        <v>137</v>
      </c>
      <c r="AD7224" t="str">
        <f>MID(AB7224,FIND(" ",AB7224)+1,FIND(",",AB7224)-FIND(" ",AB7224)-1)</f>
        <v>BC-7</v>
      </c>
    </row>
    <row r="7225" spans="1:30" hidden="1" x14ac:dyDescent="0.3">
      <c r="A7225" t="s">
        <v>21</v>
      </c>
      <c r="B7225">
        <f>IF(A7225="twin",2,1)</f>
        <v>2</v>
      </c>
      <c r="C7225" t="s">
        <v>23</v>
      </c>
      <c r="D7225" t="s">
        <v>22</v>
      </c>
      <c r="E7225" t="s">
        <v>23</v>
      </c>
      <c r="F7225" t="s">
        <v>22</v>
      </c>
      <c r="G7225" t="s">
        <v>23</v>
      </c>
      <c r="H7225" t="s">
        <v>22</v>
      </c>
      <c r="J7225" t="s">
        <v>24</v>
      </c>
      <c r="K7225" t="s">
        <v>32</v>
      </c>
      <c r="L7225" t="s">
        <v>26</v>
      </c>
      <c r="M7225" t="s">
        <v>32</v>
      </c>
      <c r="N7225" t="s">
        <v>26</v>
      </c>
      <c r="O7225" t="s">
        <v>32</v>
      </c>
      <c r="P7225" t="s">
        <v>26</v>
      </c>
      <c r="R7225" t="s">
        <v>27</v>
      </c>
      <c r="S7225" t="s">
        <v>19472</v>
      </c>
      <c r="T7225" t="s">
        <v>5283</v>
      </c>
      <c r="U7225" t="str">
        <f>RIGHT(T7225,LEN(T7225)-FIND("[",T7225))</f>
        <v>-123.12643197664683, 49.280766599698566]}</v>
      </c>
      <c r="V7225" t="str">
        <f>LEFT(U7225,FIND(",",U7225)-1)</f>
        <v>-123.12643197664683</v>
      </c>
      <c r="W7225" s="2">
        <f>VALUE(V7225)</f>
        <v>-123.126431976646</v>
      </c>
      <c r="X7225" t="str">
        <f>MID(U7225,FIND(" ",U7225)+1,FIND("]",U7225)-FIND(" ",U7225)-1)</f>
        <v>49.280766599698566</v>
      </c>
      <c r="Y7225" s="2">
        <f>VALUE(X7225)</f>
        <v>49.280766599698502</v>
      </c>
      <c r="Z7225" t="s">
        <v>30</v>
      </c>
      <c r="AA7225" t="s">
        <v>19473</v>
      </c>
      <c r="AB7225" t="s">
        <v>27278</v>
      </c>
      <c r="AC7225" t="str">
        <f>LEFT(AB7225,FIND(" ",AB7225)-1)</f>
        <v>Northbound</v>
      </c>
      <c r="AD7225" t="str">
        <f>MID(AB7225,FIND(" ",AB7225)+1,FIND(",",AB7225)-FIND(" ",AB7225)-1)</f>
        <v>Burrard St @ Comox St</v>
      </c>
    </row>
    <row r="7226" spans="1:30" hidden="1" x14ac:dyDescent="0.3">
      <c r="A7226" t="s">
        <v>21</v>
      </c>
      <c r="B7226">
        <f>IF(A7226="twin",2,1)</f>
        <v>2</v>
      </c>
      <c r="C7226" t="s">
        <v>52</v>
      </c>
      <c r="D7226" t="s">
        <v>23</v>
      </c>
      <c r="E7226" t="s">
        <v>52</v>
      </c>
      <c r="F7226" t="s">
        <v>23</v>
      </c>
      <c r="G7226" t="s">
        <v>52</v>
      </c>
      <c r="H7226" t="s">
        <v>23</v>
      </c>
      <c r="J7226" t="s">
        <v>24</v>
      </c>
      <c r="K7226" t="s">
        <v>32</v>
      </c>
      <c r="L7226" t="s">
        <v>26</v>
      </c>
      <c r="M7226" t="s">
        <v>32</v>
      </c>
      <c r="N7226" t="s">
        <v>26</v>
      </c>
      <c r="O7226" t="s">
        <v>32</v>
      </c>
      <c r="P7226" t="s">
        <v>26</v>
      </c>
      <c r="R7226" t="s">
        <v>27</v>
      </c>
      <c r="S7226" t="s">
        <v>19474</v>
      </c>
      <c r="T7226" t="s">
        <v>3437</v>
      </c>
      <c r="U7226" t="str">
        <f>RIGHT(T7226,LEN(T7226)-FIND("[",T7226))</f>
        <v>-123.12814449908133, 49.27963416289274]}</v>
      </c>
      <c r="V7226" t="str">
        <f>LEFT(U7226,FIND(",",U7226)-1)</f>
        <v>-123.12814449908133</v>
      </c>
      <c r="W7226" s="2">
        <f>VALUE(V7226)</f>
        <v>-123.128144499081</v>
      </c>
      <c r="X7226" t="str">
        <f>MID(U7226,FIND(" ",U7226)+1,FIND("]",U7226)-FIND(" ",U7226)-1)</f>
        <v>49.27963416289274</v>
      </c>
      <c r="Y7226" s="2">
        <f>VALUE(X7226)</f>
        <v>49.279634162892698</v>
      </c>
      <c r="Z7226" t="s">
        <v>30</v>
      </c>
      <c r="AA7226" t="s">
        <v>19475</v>
      </c>
      <c r="AB7226" t="s">
        <v>26828</v>
      </c>
      <c r="AC7226" t="str">
        <f>LEFT(AB7226,FIND(" ",AB7226)-1)</f>
        <v>1138</v>
      </c>
      <c r="AD7226" t="str">
        <f>MID(AB7226,FIND(" ",AB7226)+1,FIND(",",AB7226)-FIND(" ",AB7226)-1)</f>
        <v>Burrard St</v>
      </c>
    </row>
    <row r="7227" spans="1:30" hidden="1" x14ac:dyDescent="0.3">
      <c r="A7227" t="s">
        <v>21</v>
      </c>
      <c r="B7227">
        <f>IF(A7227="twin",2,1)</f>
        <v>2</v>
      </c>
      <c r="C7227" t="s">
        <v>22</v>
      </c>
      <c r="D7227" t="s">
        <v>22</v>
      </c>
      <c r="E7227" t="s">
        <v>22</v>
      </c>
      <c r="F7227" t="s">
        <v>22</v>
      </c>
      <c r="G7227" t="s">
        <v>22</v>
      </c>
      <c r="H7227" t="s">
        <v>22</v>
      </c>
      <c r="J7227" t="s">
        <v>24</v>
      </c>
      <c r="K7227" t="s">
        <v>32</v>
      </c>
      <c r="L7227" t="s">
        <v>26</v>
      </c>
      <c r="M7227" t="s">
        <v>32</v>
      </c>
      <c r="N7227" t="s">
        <v>26</v>
      </c>
      <c r="O7227" t="s">
        <v>32</v>
      </c>
      <c r="P7227" t="s">
        <v>26</v>
      </c>
      <c r="R7227" t="s">
        <v>27</v>
      </c>
      <c r="S7227" t="s">
        <v>19476</v>
      </c>
      <c r="T7227" t="s">
        <v>19477</v>
      </c>
      <c r="U7227" t="str">
        <f>RIGHT(T7227,LEN(T7227)-FIND("[",T7227))</f>
        <v>-123.09734114832979, 49.262891743746025]}</v>
      </c>
      <c r="V7227" t="str">
        <f>LEFT(U7227,FIND(",",U7227)-1)</f>
        <v>-123.09734114832979</v>
      </c>
      <c r="W7227" s="2">
        <f>VALUE(V7227)</f>
        <v>-123.09734114832899</v>
      </c>
      <c r="X7227" t="str">
        <f>MID(U7227,FIND(" ",U7227)+1,FIND("]",U7227)-FIND(" ",U7227)-1)</f>
        <v>49.262891743746025</v>
      </c>
      <c r="Y7227" s="2">
        <f>VALUE(X7227)</f>
        <v>49.262891743746003</v>
      </c>
      <c r="Z7227" t="s">
        <v>96</v>
      </c>
      <c r="AA7227" t="s">
        <v>19478</v>
      </c>
      <c r="AB7227" t="s">
        <v>29593</v>
      </c>
      <c r="AC7227" t="str">
        <f>LEFT(AB7227,FIND(" ",AB7227)-1)</f>
        <v>367</v>
      </c>
      <c r="AD7227" t="str">
        <f>MID(AB7227,FIND(" ",AB7227)+1,FIND(",",AB7227)-FIND(" ",AB7227)-1)</f>
        <v>BC-7</v>
      </c>
    </row>
    <row r="7228" spans="1:30" hidden="1" x14ac:dyDescent="0.3">
      <c r="A7228" t="s">
        <v>21</v>
      </c>
      <c r="B7228">
        <f>IF(A7228="twin",2,1)</f>
        <v>2</v>
      </c>
      <c r="C7228" t="s">
        <v>22</v>
      </c>
      <c r="D7228" t="s">
        <v>22</v>
      </c>
      <c r="E7228" t="s">
        <v>22</v>
      </c>
      <c r="F7228" t="s">
        <v>22</v>
      </c>
      <c r="G7228" t="s">
        <v>22</v>
      </c>
      <c r="H7228" t="s">
        <v>22</v>
      </c>
      <c r="J7228" t="s">
        <v>24</v>
      </c>
      <c r="K7228" t="s">
        <v>32</v>
      </c>
      <c r="L7228" t="s">
        <v>26</v>
      </c>
      <c r="M7228" t="s">
        <v>32</v>
      </c>
      <c r="N7228" t="s">
        <v>26</v>
      </c>
      <c r="O7228" t="s">
        <v>32</v>
      </c>
      <c r="P7228" t="s">
        <v>26</v>
      </c>
      <c r="R7228" t="s">
        <v>27</v>
      </c>
      <c r="S7228" t="s">
        <v>19479</v>
      </c>
      <c r="T7228" t="s">
        <v>14212</v>
      </c>
      <c r="U7228" t="str">
        <f>RIGHT(T7228,LEN(T7228)-FIND("[",T7228))</f>
        <v>-123.09668988951711, 49.262867139989346]}</v>
      </c>
      <c r="V7228" t="str">
        <f>LEFT(U7228,FIND(",",U7228)-1)</f>
        <v>-123.09668988951711</v>
      </c>
      <c r="W7228" s="2">
        <f>VALUE(V7228)</f>
        <v>-123.09668988951699</v>
      </c>
      <c r="X7228" t="str">
        <f>MID(U7228,FIND(" ",U7228)+1,FIND("]",U7228)-FIND(" ",U7228)-1)</f>
        <v>49.262867139989346</v>
      </c>
      <c r="Y7228" s="2">
        <f>VALUE(X7228)</f>
        <v>49.262867139989297</v>
      </c>
      <c r="Z7228" t="s">
        <v>96</v>
      </c>
      <c r="AA7228" t="s">
        <v>19480</v>
      </c>
      <c r="AB7228" t="s">
        <v>28948</v>
      </c>
      <c r="AC7228" t="str">
        <f>LEFT(AB7228,FIND(" ",AB7228)-1)</f>
        <v>379</v>
      </c>
      <c r="AD7228" t="str">
        <f>MID(AB7228,FIND(" ",AB7228)+1,FIND(",",AB7228)-FIND(" ",AB7228)-1)</f>
        <v>E Broadway</v>
      </c>
    </row>
    <row r="7229" spans="1:30" hidden="1" x14ac:dyDescent="0.3">
      <c r="A7229" t="s">
        <v>129</v>
      </c>
      <c r="B7229">
        <f>IF(A7229="twin",2,1)</f>
        <v>1</v>
      </c>
      <c r="C7229" t="s">
        <v>81</v>
      </c>
      <c r="D7229" t="s">
        <v>81</v>
      </c>
      <c r="E7229" t="s">
        <v>81</v>
      </c>
      <c r="F7229" t="s">
        <v>81</v>
      </c>
      <c r="G7229" t="s">
        <v>81</v>
      </c>
      <c r="H7229" t="s">
        <v>81</v>
      </c>
      <c r="I7229" t="s">
        <v>81</v>
      </c>
      <c r="J7229" t="s">
        <v>24</v>
      </c>
      <c r="K7229" t="s">
        <v>130</v>
      </c>
      <c r="L7229" t="s">
        <v>130</v>
      </c>
      <c r="M7229" t="s">
        <v>130</v>
      </c>
      <c r="N7229" t="s">
        <v>130</v>
      </c>
      <c r="O7229" t="s">
        <v>130</v>
      </c>
      <c r="P7229" t="s">
        <v>130</v>
      </c>
      <c r="Q7229" t="s">
        <v>130</v>
      </c>
      <c r="R7229" t="s">
        <v>27</v>
      </c>
      <c r="S7229" t="s">
        <v>19481</v>
      </c>
      <c r="T7229" t="s">
        <v>19482</v>
      </c>
      <c r="U7229" t="str">
        <f>RIGHT(T7229,LEN(T7229)-FIND("[",T7229))</f>
        <v>-123.09721417091988, 49.26288846845528]}</v>
      </c>
      <c r="V7229" t="str">
        <f>LEFT(U7229,FIND(",",U7229)-1)</f>
        <v>-123.09721417091988</v>
      </c>
      <c r="W7229" s="2">
        <f>VALUE(V7229)</f>
        <v>-123.097214170919</v>
      </c>
      <c r="X7229" t="str">
        <f>MID(U7229,FIND(" ",U7229)+1,FIND("]",U7229)-FIND(" ",U7229)-1)</f>
        <v>49.26288846845528</v>
      </c>
      <c r="Y7229" s="2">
        <f>VALUE(X7229)</f>
        <v>49.262888468455202</v>
      </c>
      <c r="Z7229" t="s">
        <v>96</v>
      </c>
      <c r="AA7229" t="s">
        <v>19483</v>
      </c>
      <c r="AB7229" t="s">
        <v>29594</v>
      </c>
      <c r="AC7229" t="str">
        <f>LEFT(AB7229,FIND(" ",AB7229)-1)</f>
        <v>371</v>
      </c>
      <c r="AD7229" t="str">
        <f>MID(AB7229,FIND(" ",AB7229)+1,FIND(",",AB7229)-FIND(" ",AB7229)-1)</f>
        <v>BC-7</v>
      </c>
    </row>
    <row r="7230" spans="1:30" hidden="1" x14ac:dyDescent="0.3">
      <c r="A7230" t="s">
        <v>21</v>
      </c>
      <c r="B7230">
        <f>IF(A7230="twin",2,1)</f>
        <v>2</v>
      </c>
      <c r="C7230" t="s">
        <v>22</v>
      </c>
      <c r="D7230" t="s">
        <v>22</v>
      </c>
      <c r="E7230" t="s">
        <v>22</v>
      </c>
      <c r="F7230" t="s">
        <v>22</v>
      </c>
      <c r="G7230" t="s">
        <v>22</v>
      </c>
      <c r="H7230" t="s">
        <v>22</v>
      </c>
      <c r="J7230" t="s">
        <v>24</v>
      </c>
      <c r="K7230" t="s">
        <v>32</v>
      </c>
      <c r="L7230" t="s">
        <v>26</v>
      </c>
      <c r="M7230" t="s">
        <v>32</v>
      </c>
      <c r="N7230" t="s">
        <v>26</v>
      </c>
      <c r="O7230" t="s">
        <v>32</v>
      </c>
      <c r="P7230" t="s">
        <v>26</v>
      </c>
      <c r="R7230" t="s">
        <v>27</v>
      </c>
      <c r="S7230" t="s">
        <v>19484</v>
      </c>
      <c r="T7230" t="s">
        <v>19485</v>
      </c>
      <c r="U7230" t="str">
        <f>RIGHT(T7230,LEN(T7230)-FIND("[",T7230))</f>
        <v>-123.10397261202766, 49.26307473093545]}</v>
      </c>
      <c r="V7230" t="str">
        <f>LEFT(U7230,FIND(",",U7230)-1)</f>
        <v>-123.10397261202766</v>
      </c>
      <c r="W7230" s="2">
        <f>VALUE(V7230)</f>
        <v>-123.10397261202699</v>
      </c>
      <c r="X7230" t="str">
        <f>MID(U7230,FIND(" ",U7230)+1,FIND("]",U7230)-FIND(" ",U7230)-1)</f>
        <v>49.26307473093545</v>
      </c>
      <c r="Y7230" s="2">
        <f>VALUE(X7230)</f>
        <v>49.263074730935401</v>
      </c>
      <c r="Z7230" t="s">
        <v>96</v>
      </c>
      <c r="AA7230" t="s">
        <v>19486</v>
      </c>
      <c r="AB7230" t="s">
        <v>26832</v>
      </c>
      <c r="AC7230" t="str">
        <f>LEFT(AB7230,FIND(" ",AB7230)-1)</f>
        <v>33</v>
      </c>
      <c r="AD7230" t="str">
        <f>MID(AB7230,FIND(" ",AB7230)+1,FIND(",",AB7230)-FIND(" ",AB7230)-1)</f>
        <v>E Broadway</v>
      </c>
    </row>
    <row r="7231" spans="1:30" hidden="1" x14ac:dyDescent="0.3">
      <c r="A7231" t="s">
        <v>21</v>
      </c>
      <c r="B7231">
        <f>IF(A7231="twin",2,1)</f>
        <v>2</v>
      </c>
      <c r="C7231" t="s">
        <v>22</v>
      </c>
      <c r="D7231" t="s">
        <v>22</v>
      </c>
      <c r="E7231" t="s">
        <v>22</v>
      </c>
      <c r="F7231" t="s">
        <v>22</v>
      </c>
      <c r="G7231" t="s">
        <v>22</v>
      </c>
      <c r="H7231" t="s">
        <v>22</v>
      </c>
      <c r="J7231" t="s">
        <v>24</v>
      </c>
      <c r="K7231" t="s">
        <v>32</v>
      </c>
      <c r="L7231" t="s">
        <v>26</v>
      </c>
      <c r="M7231" t="s">
        <v>32</v>
      </c>
      <c r="N7231" t="s">
        <v>26</v>
      </c>
      <c r="O7231" t="s">
        <v>32</v>
      </c>
      <c r="P7231" t="s">
        <v>26</v>
      </c>
      <c r="R7231" t="s">
        <v>27</v>
      </c>
      <c r="S7231" t="s">
        <v>19487</v>
      </c>
      <c r="T7231" t="s">
        <v>19488</v>
      </c>
      <c r="U7231" t="str">
        <f>RIGHT(T7231,LEN(T7231)-FIND("[",T7231))</f>
        <v>-123.10379486046949, 49.26307090587739]}</v>
      </c>
      <c r="V7231" t="str">
        <f>LEFT(U7231,FIND(",",U7231)-1)</f>
        <v>-123.10379486046949</v>
      </c>
      <c r="W7231" s="2">
        <f>VALUE(V7231)</f>
        <v>-123.10379486046899</v>
      </c>
      <c r="X7231" t="str">
        <f>MID(U7231,FIND(" ",U7231)+1,FIND("]",U7231)-FIND(" ",U7231)-1)</f>
        <v>49.26307090587739</v>
      </c>
      <c r="Y7231" s="2">
        <f>VALUE(X7231)</f>
        <v>49.263070905877299</v>
      </c>
      <c r="Z7231" t="s">
        <v>96</v>
      </c>
      <c r="AA7231" t="s">
        <v>19489</v>
      </c>
      <c r="AB7231" t="s">
        <v>29595</v>
      </c>
      <c r="AC7231" t="str">
        <f>LEFT(AB7231,FIND(" ",AB7231)-1)</f>
        <v>47</v>
      </c>
      <c r="AD7231" t="str">
        <f>MID(AB7231,FIND(" ",AB7231)+1,FIND(",",AB7231)-FIND(" ",AB7231)-1)</f>
        <v>E Broadway</v>
      </c>
    </row>
    <row r="7232" spans="1:30" hidden="1" x14ac:dyDescent="0.3">
      <c r="A7232" t="s">
        <v>21</v>
      </c>
      <c r="B7232">
        <f>IF(A7232="twin",2,1)</f>
        <v>2</v>
      </c>
      <c r="C7232" t="s">
        <v>22</v>
      </c>
      <c r="D7232" t="s">
        <v>22</v>
      </c>
      <c r="E7232" t="s">
        <v>22</v>
      </c>
      <c r="F7232" t="s">
        <v>22</v>
      </c>
      <c r="G7232" t="s">
        <v>22</v>
      </c>
      <c r="H7232" t="s">
        <v>22</v>
      </c>
      <c r="J7232" t="s">
        <v>24</v>
      </c>
      <c r="K7232" t="s">
        <v>32</v>
      </c>
      <c r="L7232" t="s">
        <v>26</v>
      </c>
      <c r="M7232" t="s">
        <v>32</v>
      </c>
      <c r="N7232" t="s">
        <v>26</v>
      </c>
      <c r="O7232" t="s">
        <v>32</v>
      </c>
      <c r="P7232" t="s">
        <v>26</v>
      </c>
      <c r="R7232" t="s">
        <v>27</v>
      </c>
      <c r="S7232" t="s">
        <v>19490</v>
      </c>
      <c r="T7232" t="s">
        <v>3374</v>
      </c>
      <c r="U7232" t="str">
        <f>RIGHT(T7232,LEN(T7232)-FIND("[",T7232))</f>
        <v>-123.06959692503716, 49.276322750447015]}</v>
      </c>
      <c r="V7232" t="str">
        <f>LEFT(U7232,FIND(",",U7232)-1)</f>
        <v>-123.06959692503716</v>
      </c>
      <c r="W7232" s="2">
        <f>VALUE(V7232)</f>
        <v>-123.069596925037</v>
      </c>
      <c r="X7232" t="str">
        <f>MID(U7232,FIND(" ",U7232)+1,FIND("]",U7232)-FIND(" ",U7232)-1)</f>
        <v>49.276322750447015</v>
      </c>
      <c r="Y7232" s="2">
        <f>VALUE(X7232)</f>
        <v>49.276322750447001</v>
      </c>
      <c r="Z7232" t="s">
        <v>38</v>
      </c>
      <c r="AA7232" t="s">
        <v>19491</v>
      </c>
      <c r="AB7232" t="s">
        <v>26809</v>
      </c>
      <c r="AC7232" t="str">
        <f>LEFT(AB7232,FIND(" ",AB7232)-1)</f>
        <v>903</v>
      </c>
      <c r="AD7232" t="str">
        <f>MID(AB7232,FIND(" ",AB7232)+1,FIND(",",AB7232)-FIND(" ",AB7232)-1)</f>
        <v>Commercial Dr</v>
      </c>
    </row>
    <row r="7233" spans="1:30" hidden="1" x14ac:dyDescent="0.3">
      <c r="A7233" t="s">
        <v>21</v>
      </c>
      <c r="B7233">
        <f>IF(A7233="twin",2,1)</f>
        <v>2</v>
      </c>
      <c r="C7233" t="s">
        <v>22</v>
      </c>
      <c r="D7233" t="s">
        <v>22</v>
      </c>
      <c r="E7233" t="s">
        <v>22</v>
      </c>
      <c r="F7233" t="s">
        <v>22</v>
      </c>
      <c r="G7233" t="s">
        <v>22</v>
      </c>
      <c r="H7233" t="s">
        <v>22</v>
      </c>
      <c r="J7233" t="s">
        <v>24</v>
      </c>
      <c r="K7233" t="s">
        <v>25</v>
      </c>
      <c r="L7233" t="s">
        <v>26</v>
      </c>
      <c r="M7233" t="s">
        <v>25</v>
      </c>
      <c r="N7233" t="s">
        <v>26</v>
      </c>
      <c r="O7233" t="s">
        <v>25</v>
      </c>
      <c r="P7233" t="s">
        <v>26</v>
      </c>
      <c r="R7233" t="s">
        <v>27</v>
      </c>
      <c r="S7233" t="s">
        <v>19492</v>
      </c>
      <c r="T7233" t="s">
        <v>14244</v>
      </c>
      <c r="U7233" t="str">
        <f>RIGHT(T7233,LEN(T7233)-FIND("[",T7233))</f>
        <v>-123.03544618419625, 49.23408078530246]}</v>
      </c>
      <c r="V7233" t="str">
        <f>LEFT(U7233,FIND(",",U7233)-1)</f>
        <v>-123.03544618419625</v>
      </c>
      <c r="W7233" s="2">
        <f>VALUE(V7233)</f>
        <v>-123.035446184196</v>
      </c>
      <c r="X7233" t="str">
        <f>MID(U7233,FIND(" ",U7233)+1,FIND("]",U7233)-FIND(" ",U7233)-1)</f>
        <v>49.23408078530246</v>
      </c>
      <c r="Y7233" s="2">
        <f>VALUE(X7233)</f>
        <v>49.234080785302403</v>
      </c>
      <c r="Z7233" t="s">
        <v>1020</v>
      </c>
      <c r="AA7233" t="s">
        <v>19493</v>
      </c>
      <c r="AB7233" t="s">
        <v>28952</v>
      </c>
      <c r="AC7233" t="str">
        <f>LEFT(AB7233,FIND(" ",AB7233)-1)</f>
        <v>3309</v>
      </c>
      <c r="AD7233" t="str">
        <f>MID(AB7233,FIND(" ",AB7233)+1,FIND(",",AB7233)-FIND(" ",AB7233)-1)</f>
        <v>Kingsway</v>
      </c>
    </row>
    <row r="7234" spans="1:30" hidden="1" x14ac:dyDescent="0.3">
      <c r="A7234" t="s">
        <v>21</v>
      </c>
      <c r="B7234">
        <f>IF(A7234="twin",2,1)</f>
        <v>2</v>
      </c>
      <c r="C7234" t="s">
        <v>22</v>
      </c>
      <c r="D7234" t="s">
        <v>22</v>
      </c>
      <c r="E7234" t="s">
        <v>22</v>
      </c>
      <c r="F7234" t="s">
        <v>22</v>
      </c>
      <c r="G7234" t="s">
        <v>22</v>
      </c>
      <c r="H7234" t="s">
        <v>22</v>
      </c>
      <c r="J7234" t="s">
        <v>24</v>
      </c>
      <c r="K7234" t="s">
        <v>25</v>
      </c>
      <c r="L7234" t="s">
        <v>26</v>
      </c>
      <c r="M7234" t="s">
        <v>25</v>
      </c>
      <c r="N7234" t="s">
        <v>26</v>
      </c>
      <c r="O7234" t="s">
        <v>25</v>
      </c>
      <c r="P7234" t="s">
        <v>26</v>
      </c>
      <c r="R7234" t="s">
        <v>27</v>
      </c>
      <c r="S7234" t="s">
        <v>19494</v>
      </c>
      <c r="T7234" t="s">
        <v>3963</v>
      </c>
      <c r="U7234" t="str">
        <f>RIGHT(T7234,LEN(T7234)-FIND("[",T7234))</f>
        <v>-123.10848260170393, 49.2631820890437]}</v>
      </c>
      <c r="V7234" t="str">
        <f>LEFT(U7234,FIND(",",U7234)-1)</f>
        <v>-123.10848260170393</v>
      </c>
      <c r="W7234" s="2">
        <f>VALUE(V7234)</f>
        <v>-123.108482601703</v>
      </c>
      <c r="X7234" t="str">
        <f>MID(U7234,FIND(" ",U7234)+1,FIND("]",U7234)-FIND(" ",U7234)-1)</f>
        <v>49.2631820890437</v>
      </c>
      <c r="Y7234" s="2">
        <f>VALUE(X7234)</f>
        <v>49.263182089043703</v>
      </c>
      <c r="Z7234" t="s">
        <v>96</v>
      </c>
      <c r="AA7234" t="s">
        <v>19495</v>
      </c>
      <c r="AB7234" t="s">
        <v>26945</v>
      </c>
      <c r="AC7234" t="str">
        <f>LEFT(AB7234,FIND(" ",AB7234)-1)</f>
        <v>175</v>
      </c>
      <c r="AD7234" t="str">
        <f>MID(AB7234,FIND(" ",AB7234)+1,FIND(",",AB7234)-FIND(" ",AB7234)-1)</f>
        <v>BC-7</v>
      </c>
    </row>
    <row r="7235" spans="1:30" hidden="1" x14ac:dyDescent="0.3">
      <c r="A7235" t="s">
        <v>21</v>
      </c>
      <c r="B7235">
        <f>IF(A7235="twin",2,1)</f>
        <v>2</v>
      </c>
      <c r="C7235" t="s">
        <v>22</v>
      </c>
      <c r="D7235" t="s">
        <v>22</v>
      </c>
      <c r="E7235" t="s">
        <v>22</v>
      </c>
      <c r="F7235" t="s">
        <v>22</v>
      </c>
      <c r="G7235" t="s">
        <v>22</v>
      </c>
      <c r="H7235" t="s">
        <v>22</v>
      </c>
      <c r="J7235" t="s">
        <v>24</v>
      </c>
      <c r="K7235" t="s">
        <v>32</v>
      </c>
      <c r="L7235" t="s">
        <v>26</v>
      </c>
      <c r="M7235" t="s">
        <v>32</v>
      </c>
      <c r="N7235" t="s">
        <v>26</v>
      </c>
      <c r="O7235" t="s">
        <v>32</v>
      </c>
      <c r="P7235" t="s">
        <v>26</v>
      </c>
      <c r="R7235" t="s">
        <v>27</v>
      </c>
      <c r="S7235" t="s">
        <v>19496</v>
      </c>
      <c r="T7235" t="s">
        <v>19497</v>
      </c>
      <c r="U7235" t="str">
        <f>RIGHT(T7235,LEN(T7235)-FIND("[",T7235))</f>
        <v>-123.14306710448867, 49.26376261876117]}</v>
      </c>
      <c r="V7235" t="str">
        <f>LEFT(U7235,FIND(",",U7235)-1)</f>
        <v>-123.14306710448867</v>
      </c>
      <c r="W7235" s="2">
        <f>VALUE(V7235)</f>
        <v>-123.143067104488</v>
      </c>
      <c r="X7235" t="str">
        <f>MID(U7235,FIND(" ",U7235)+1,FIND("]",U7235)-FIND(" ",U7235)-1)</f>
        <v>49.26376261876117</v>
      </c>
      <c r="Y7235" s="2">
        <f>VALUE(X7235)</f>
        <v>49.263762618761099</v>
      </c>
      <c r="Z7235" t="s">
        <v>43</v>
      </c>
      <c r="AA7235" t="s">
        <v>19498</v>
      </c>
      <c r="AB7235" t="s">
        <v>28487</v>
      </c>
      <c r="AC7235" t="str">
        <f>LEFT(AB7235,FIND(" ",AB7235)-1)</f>
        <v>1669</v>
      </c>
      <c r="AD7235" t="str">
        <f>MID(AB7235,FIND(" ",AB7235)+1,FIND(",",AB7235)-FIND(" ",AB7235)-1)</f>
        <v>W Broadway</v>
      </c>
    </row>
    <row r="7236" spans="1:30" hidden="1" x14ac:dyDescent="0.3">
      <c r="A7236" t="s">
        <v>21</v>
      </c>
      <c r="B7236">
        <f>IF(A7236="twin",2,1)</f>
        <v>2</v>
      </c>
      <c r="C7236" t="s">
        <v>67</v>
      </c>
      <c r="D7236" t="s">
        <v>45</v>
      </c>
      <c r="E7236" t="s">
        <v>67</v>
      </c>
      <c r="F7236" t="s">
        <v>45</v>
      </c>
      <c r="G7236" t="s">
        <v>67</v>
      </c>
      <c r="H7236" t="s">
        <v>45</v>
      </c>
      <c r="J7236" t="s">
        <v>24</v>
      </c>
      <c r="K7236" t="s">
        <v>32</v>
      </c>
      <c r="L7236" t="s">
        <v>26</v>
      </c>
      <c r="M7236" t="s">
        <v>32</v>
      </c>
      <c r="N7236" t="s">
        <v>26</v>
      </c>
      <c r="O7236" t="s">
        <v>32</v>
      </c>
      <c r="P7236" t="s">
        <v>26</v>
      </c>
      <c r="R7236" t="s">
        <v>27</v>
      </c>
      <c r="S7236" t="s">
        <v>19499</v>
      </c>
      <c r="T7236" t="s">
        <v>14251</v>
      </c>
      <c r="U7236" t="str">
        <f>RIGHT(T7236,LEN(T7236)-FIND("[",T7236))</f>
        <v>-123.1240128099765, 49.28805802903027]}</v>
      </c>
      <c r="V7236" t="str">
        <f>LEFT(U7236,FIND(",",U7236)-1)</f>
        <v>-123.1240128099765</v>
      </c>
      <c r="W7236" s="2">
        <f>VALUE(V7236)</f>
        <v>-123.12401280997599</v>
      </c>
      <c r="X7236" t="str">
        <f>MID(U7236,FIND(" ",U7236)+1,FIND("]",U7236)-FIND(" ",U7236)-1)</f>
        <v>49.28805802903027</v>
      </c>
      <c r="Y7236" s="2">
        <f>VALUE(X7236)</f>
        <v>49.288058029030203</v>
      </c>
      <c r="Z7236" t="s">
        <v>30</v>
      </c>
      <c r="AA7236" t="s">
        <v>19500</v>
      </c>
      <c r="AB7236" t="s">
        <v>28953</v>
      </c>
      <c r="AC7236" t="str">
        <f>LEFT(AB7236,FIND(" ",AB7236)-1)</f>
        <v>599</v>
      </c>
      <c r="AD7236" t="str">
        <f>MID(AB7236,FIND(" ",AB7236)+1,FIND(",",AB7236)-FIND(" ",AB7236)-1)</f>
        <v>Bute St</v>
      </c>
    </row>
    <row r="7237" spans="1:30" hidden="1" x14ac:dyDescent="0.3">
      <c r="A7237" t="s">
        <v>21</v>
      </c>
      <c r="B7237">
        <f>IF(A7237="twin",2,1)</f>
        <v>2</v>
      </c>
      <c r="C7237" t="s">
        <v>22</v>
      </c>
      <c r="D7237" t="s">
        <v>22</v>
      </c>
      <c r="E7237" t="s">
        <v>22</v>
      </c>
      <c r="F7237" t="s">
        <v>22</v>
      </c>
      <c r="G7237" t="s">
        <v>22</v>
      </c>
      <c r="H7237" t="s">
        <v>22</v>
      </c>
      <c r="J7237" t="s">
        <v>24</v>
      </c>
      <c r="K7237" t="s">
        <v>32</v>
      </c>
      <c r="L7237" t="s">
        <v>26</v>
      </c>
      <c r="M7237" t="s">
        <v>32</v>
      </c>
      <c r="N7237" t="s">
        <v>26</v>
      </c>
      <c r="O7237" t="s">
        <v>32</v>
      </c>
      <c r="P7237" t="s">
        <v>26</v>
      </c>
      <c r="R7237" t="s">
        <v>27</v>
      </c>
      <c r="S7237" t="s">
        <v>19501</v>
      </c>
      <c r="T7237" t="s">
        <v>15891</v>
      </c>
      <c r="U7237" t="str">
        <f>RIGHT(T7237,LEN(T7237)-FIND("[",T7237))</f>
        <v>-123.13240960518753, 49.263590148439874]}</v>
      </c>
      <c r="V7237" t="str">
        <f>LEFT(U7237,FIND(",",U7237)-1)</f>
        <v>-123.13240960518753</v>
      </c>
      <c r="W7237" s="2">
        <f>VALUE(V7237)</f>
        <v>-123.13240960518699</v>
      </c>
      <c r="X7237" t="str">
        <f>MID(U7237,FIND(" ",U7237)+1,FIND("]",U7237)-FIND(" ",U7237)-1)</f>
        <v>49.263590148439874</v>
      </c>
      <c r="Y7237" s="2">
        <f>VALUE(X7237)</f>
        <v>49.263590148439803</v>
      </c>
      <c r="Z7237" t="s">
        <v>43</v>
      </c>
      <c r="AA7237" t="s">
        <v>19502</v>
      </c>
      <c r="AB7237" t="s">
        <v>28955</v>
      </c>
      <c r="AC7237" t="str">
        <f>LEFT(AB7237,FIND(" ",AB7237)-1)</f>
        <v>101-1245</v>
      </c>
      <c r="AD7237" t="str">
        <f>MID(AB7237,FIND(" ",AB7237)+1,FIND(",",AB7237)-FIND(" ",AB7237)-1)</f>
        <v>W Broadway</v>
      </c>
    </row>
    <row r="7238" spans="1:30" hidden="1" x14ac:dyDescent="0.3">
      <c r="A7238" t="s">
        <v>21</v>
      </c>
      <c r="B7238">
        <f>IF(A7238="twin",2,1)</f>
        <v>2</v>
      </c>
      <c r="C7238" t="s">
        <v>22</v>
      </c>
      <c r="D7238" t="s">
        <v>22</v>
      </c>
      <c r="E7238" t="s">
        <v>22</v>
      </c>
      <c r="F7238" t="s">
        <v>22</v>
      </c>
      <c r="G7238" t="s">
        <v>22</v>
      </c>
      <c r="H7238" t="s">
        <v>22</v>
      </c>
      <c r="J7238" t="s">
        <v>24</v>
      </c>
      <c r="K7238" t="s">
        <v>32</v>
      </c>
      <c r="L7238" t="s">
        <v>26</v>
      </c>
      <c r="M7238" t="s">
        <v>32</v>
      </c>
      <c r="N7238" t="s">
        <v>26</v>
      </c>
      <c r="O7238" t="s">
        <v>32</v>
      </c>
      <c r="P7238" t="s">
        <v>26</v>
      </c>
      <c r="R7238" t="s">
        <v>27</v>
      </c>
      <c r="S7238" t="s">
        <v>19503</v>
      </c>
      <c r="T7238" t="s">
        <v>14267</v>
      </c>
      <c r="U7238" t="str">
        <f>RIGHT(T7238,LEN(T7238)-FIND("[",T7238))</f>
        <v>-123.13257677386413, 49.26359261932494]}</v>
      </c>
      <c r="V7238" t="str">
        <f>LEFT(U7238,FIND(",",U7238)-1)</f>
        <v>-123.13257677386413</v>
      </c>
      <c r="W7238" s="2">
        <f>VALUE(V7238)</f>
        <v>-123.132576773864</v>
      </c>
      <c r="X7238" t="str">
        <f>MID(U7238,FIND(" ",U7238)+1,FIND("]",U7238)-FIND(" ",U7238)-1)</f>
        <v>49.26359261932494</v>
      </c>
      <c r="Y7238" s="2">
        <f>VALUE(X7238)</f>
        <v>49.263592619324903</v>
      </c>
      <c r="Z7238" t="s">
        <v>43</v>
      </c>
      <c r="AA7238" t="s">
        <v>19504</v>
      </c>
      <c r="AB7238" t="s">
        <v>28955</v>
      </c>
      <c r="AC7238" t="str">
        <f>LEFT(AB7238,FIND(" ",AB7238)-1)</f>
        <v>101-1245</v>
      </c>
      <c r="AD7238" t="str">
        <f>MID(AB7238,FIND(" ",AB7238)+1,FIND(",",AB7238)-FIND(" ",AB7238)-1)</f>
        <v>W Broadway</v>
      </c>
    </row>
    <row r="7239" spans="1:30" hidden="1" x14ac:dyDescent="0.3">
      <c r="A7239" t="s">
        <v>21</v>
      </c>
      <c r="B7239">
        <f>IF(A7239="twin",2,1)</f>
        <v>2</v>
      </c>
      <c r="C7239" t="s">
        <v>22</v>
      </c>
      <c r="D7239" t="s">
        <v>45</v>
      </c>
      <c r="E7239" t="s">
        <v>22</v>
      </c>
      <c r="F7239" t="s">
        <v>45</v>
      </c>
      <c r="G7239" t="s">
        <v>22</v>
      </c>
      <c r="H7239" t="s">
        <v>45</v>
      </c>
      <c r="J7239" t="s">
        <v>24</v>
      </c>
      <c r="K7239" t="s">
        <v>25</v>
      </c>
      <c r="L7239" t="s">
        <v>26</v>
      </c>
      <c r="M7239" t="s">
        <v>25</v>
      </c>
      <c r="N7239" t="s">
        <v>26</v>
      </c>
      <c r="O7239" t="s">
        <v>25</v>
      </c>
      <c r="P7239" t="s">
        <v>26</v>
      </c>
      <c r="R7239" t="s">
        <v>27</v>
      </c>
      <c r="S7239" t="s">
        <v>19505</v>
      </c>
      <c r="T7239" t="s">
        <v>3491</v>
      </c>
      <c r="U7239" t="str">
        <f>RIGHT(T7239,LEN(T7239)-FIND("[",T7239))</f>
        <v>-123.13215767860588, 49.290650727144886]}</v>
      </c>
      <c r="V7239" t="str">
        <f>LEFT(U7239,FIND(",",U7239)-1)</f>
        <v>-123.13215767860588</v>
      </c>
      <c r="W7239" s="2">
        <f>VALUE(V7239)</f>
        <v>-123.132157678605</v>
      </c>
      <c r="X7239" t="str">
        <f>MID(U7239,FIND(" ",U7239)+1,FIND("]",U7239)-FIND(" ",U7239)-1)</f>
        <v>49.290650727144886</v>
      </c>
      <c r="Y7239" s="2">
        <f>VALUE(X7239)</f>
        <v>49.290650727144801</v>
      </c>
      <c r="Z7239" t="s">
        <v>84</v>
      </c>
      <c r="AA7239" t="s">
        <v>19506</v>
      </c>
      <c r="AB7239" t="s">
        <v>26842</v>
      </c>
      <c r="AC7239" t="str">
        <f>LEFT(AB7239,FIND(" ",AB7239)-1)</f>
        <v>1650</v>
      </c>
      <c r="AD7239" t="str">
        <f>MID(AB7239,FIND(" ",AB7239)+1,FIND(",",AB7239)-FIND(" ",AB7239)-1)</f>
        <v>Alberni St #300</v>
      </c>
    </row>
    <row r="7240" spans="1:30" hidden="1" x14ac:dyDescent="0.3">
      <c r="A7240" t="s">
        <v>21</v>
      </c>
      <c r="B7240">
        <f>IF(A7240="twin",2,1)</f>
        <v>2</v>
      </c>
      <c r="C7240" t="s">
        <v>22</v>
      </c>
      <c r="D7240" t="s">
        <v>22</v>
      </c>
      <c r="E7240" t="s">
        <v>22</v>
      </c>
      <c r="F7240" t="s">
        <v>22</v>
      </c>
      <c r="G7240" t="s">
        <v>22</v>
      </c>
      <c r="H7240" t="s">
        <v>22</v>
      </c>
      <c r="J7240" t="s">
        <v>24</v>
      </c>
      <c r="K7240" t="s">
        <v>32</v>
      </c>
      <c r="L7240" t="s">
        <v>26</v>
      </c>
      <c r="M7240" t="s">
        <v>32</v>
      </c>
      <c r="N7240" t="s">
        <v>26</v>
      </c>
      <c r="O7240" t="s">
        <v>32</v>
      </c>
      <c r="P7240" t="s">
        <v>26</v>
      </c>
      <c r="R7240" t="s">
        <v>27</v>
      </c>
      <c r="S7240" t="s">
        <v>19507</v>
      </c>
      <c r="T7240" t="s">
        <v>14684</v>
      </c>
      <c r="U7240" t="str">
        <f>RIGHT(T7240,LEN(T7240)-FIND("[",T7240))</f>
        <v>-123.12983070653179, 49.289603395264066]}</v>
      </c>
      <c r="V7240" t="str">
        <f>LEFT(U7240,FIND(",",U7240)-1)</f>
        <v>-123.12983070653179</v>
      </c>
      <c r="W7240" s="2">
        <f>VALUE(V7240)</f>
        <v>-123.129830706531</v>
      </c>
      <c r="X7240" t="str">
        <f>MID(U7240,FIND(" ",U7240)+1,FIND("]",U7240)-FIND(" ",U7240)-1)</f>
        <v>49.289603395264066</v>
      </c>
      <c r="Y7240" s="2">
        <f>VALUE(X7240)</f>
        <v>49.289603395264002</v>
      </c>
      <c r="Z7240" t="s">
        <v>84</v>
      </c>
      <c r="AA7240" t="s">
        <v>19508</v>
      </c>
      <c r="AB7240" t="s">
        <v>29005</v>
      </c>
      <c r="AC7240" t="str">
        <f>LEFT(AB7240,FIND(" ",AB7240)-1)</f>
        <v>1515</v>
      </c>
      <c r="AD7240" t="str">
        <f>MID(AB7240,FIND(" ",AB7240)+1,FIND(",",AB7240)-FIND(" ",AB7240)-1)</f>
        <v>Alberni St</v>
      </c>
    </row>
    <row r="7241" spans="1:30" hidden="1" x14ac:dyDescent="0.3">
      <c r="A7241" t="s">
        <v>21</v>
      </c>
      <c r="B7241">
        <f>IF(A7241="twin",2,1)</f>
        <v>2</v>
      </c>
      <c r="C7241" t="s">
        <v>22</v>
      </c>
      <c r="D7241" t="s">
        <v>22</v>
      </c>
      <c r="E7241" t="s">
        <v>22</v>
      </c>
      <c r="F7241" t="s">
        <v>22</v>
      </c>
      <c r="G7241" t="s">
        <v>22</v>
      </c>
      <c r="H7241" t="s">
        <v>22</v>
      </c>
      <c r="J7241" t="s">
        <v>24</v>
      </c>
      <c r="K7241" t="s">
        <v>32</v>
      </c>
      <c r="L7241" t="s">
        <v>26</v>
      </c>
      <c r="M7241" t="s">
        <v>32</v>
      </c>
      <c r="N7241" t="s">
        <v>26</v>
      </c>
      <c r="O7241" t="s">
        <v>32</v>
      </c>
      <c r="P7241" t="s">
        <v>26</v>
      </c>
      <c r="R7241" t="s">
        <v>27</v>
      </c>
      <c r="S7241" t="s">
        <v>19509</v>
      </c>
      <c r="T7241" t="s">
        <v>15888</v>
      </c>
      <c r="U7241" t="str">
        <f>RIGHT(T7241,LEN(T7241)-FIND("[",T7241))</f>
        <v>-123.13024113304857, 49.26337703402199]}</v>
      </c>
      <c r="V7241" t="str">
        <f>LEFT(U7241,FIND(",",U7241)-1)</f>
        <v>-123.13024113304857</v>
      </c>
      <c r="W7241" s="2">
        <f>VALUE(V7241)</f>
        <v>-123.130241133048</v>
      </c>
      <c r="X7241" t="str">
        <f>MID(U7241,FIND(" ",U7241)+1,FIND("]",U7241)-FIND(" ",U7241)-1)</f>
        <v>49.26337703402199</v>
      </c>
      <c r="Y7241" s="2">
        <f>VALUE(X7241)</f>
        <v>49.2633770340219</v>
      </c>
      <c r="Z7241" t="s">
        <v>43</v>
      </c>
      <c r="AA7241" t="s">
        <v>19510</v>
      </c>
      <c r="AB7241" t="s">
        <v>26761</v>
      </c>
      <c r="AC7241" t="str">
        <f>LEFT(AB7241,FIND(" ",AB7241)-1)</f>
        <v>202-1128</v>
      </c>
      <c r="AD7241" t="str">
        <f>MID(AB7241,FIND(" ",AB7241)+1,FIND(",",AB7241)-FIND(" ",AB7241)-1)</f>
        <v>W Broadway</v>
      </c>
    </row>
    <row r="7242" spans="1:30" hidden="1" x14ac:dyDescent="0.3">
      <c r="A7242" t="s">
        <v>21</v>
      </c>
      <c r="B7242">
        <f>IF(A7242="twin",2,1)</f>
        <v>2</v>
      </c>
      <c r="C7242" t="s">
        <v>22</v>
      </c>
      <c r="D7242" t="s">
        <v>22</v>
      </c>
      <c r="E7242" t="s">
        <v>22</v>
      </c>
      <c r="F7242" t="s">
        <v>22</v>
      </c>
      <c r="G7242" t="s">
        <v>22</v>
      </c>
      <c r="H7242" t="s">
        <v>22</v>
      </c>
      <c r="J7242" t="s">
        <v>24</v>
      </c>
      <c r="K7242" t="s">
        <v>32</v>
      </c>
      <c r="L7242" t="s">
        <v>26</v>
      </c>
      <c r="M7242" t="s">
        <v>32</v>
      </c>
      <c r="N7242" t="s">
        <v>26</v>
      </c>
      <c r="O7242" t="s">
        <v>32</v>
      </c>
      <c r="P7242" t="s">
        <v>26</v>
      </c>
      <c r="R7242" t="s">
        <v>27</v>
      </c>
      <c r="S7242" t="s">
        <v>19511</v>
      </c>
      <c r="T7242" t="s">
        <v>5577</v>
      </c>
      <c r="U7242" t="str">
        <f>RIGHT(T7242,LEN(T7242)-FIND("[",T7242))</f>
        <v>-123.1204762332645, 49.27846283822356]}</v>
      </c>
      <c r="V7242" t="str">
        <f>LEFT(U7242,FIND(",",U7242)-1)</f>
        <v>-123.1204762332645</v>
      </c>
      <c r="W7242" s="2">
        <f>VALUE(V7242)</f>
        <v>-123.120476233264</v>
      </c>
      <c r="X7242" t="str">
        <f>MID(U7242,FIND(" ",U7242)+1,FIND("]",U7242)-FIND(" ",U7242)-1)</f>
        <v>49.27846283822356</v>
      </c>
      <c r="Y7242" s="2">
        <f>VALUE(X7242)</f>
        <v>49.278462838223497</v>
      </c>
      <c r="Z7242" t="s">
        <v>30</v>
      </c>
      <c r="AA7242" t="s">
        <v>19512</v>
      </c>
      <c r="AB7242" t="s">
        <v>26792</v>
      </c>
      <c r="AC7242" t="str">
        <f>LEFT(AB7242,FIND(" ",AB7242)-1)</f>
        <v>969</v>
      </c>
      <c r="AD7242" t="str">
        <f>MID(AB7242,FIND(" ",AB7242)+1,FIND(",",AB7242)-FIND(" ",AB7242)-1)</f>
        <v>Richards St #308</v>
      </c>
    </row>
    <row r="7243" spans="1:30" hidden="1" x14ac:dyDescent="0.3">
      <c r="A7243" t="s">
        <v>21</v>
      </c>
      <c r="B7243">
        <f>IF(A7243="twin",2,1)</f>
        <v>2</v>
      </c>
      <c r="C7243" t="s">
        <v>22</v>
      </c>
      <c r="D7243" t="s">
        <v>22</v>
      </c>
      <c r="E7243" t="s">
        <v>22</v>
      </c>
      <c r="F7243" t="s">
        <v>22</v>
      </c>
      <c r="G7243" t="s">
        <v>22</v>
      </c>
      <c r="H7243" t="s">
        <v>22</v>
      </c>
      <c r="J7243" t="s">
        <v>24</v>
      </c>
      <c r="K7243" t="s">
        <v>32</v>
      </c>
      <c r="L7243" t="s">
        <v>26</v>
      </c>
      <c r="M7243" t="s">
        <v>32</v>
      </c>
      <c r="N7243" t="s">
        <v>26</v>
      </c>
      <c r="O7243" t="s">
        <v>32</v>
      </c>
      <c r="P7243" t="s">
        <v>26</v>
      </c>
      <c r="R7243" t="s">
        <v>27</v>
      </c>
      <c r="S7243" t="s">
        <v>19513</v>
      </c>
      <c r="T7243" t="s">
        <v>5746</v>
      </c>
      <c r="U7243" t="str">
        <f>RIGHT(T7243,LEN(T7243)-FIND("[",T7243))</f>
        <v>-123.12072321656018, 49.27829978561486]}</v>
      </c>
      <c r="V7243" t="str">
        <f>LEFT(U7243,FIND(",",U7243)-1)</f>
        <v>-123.12072321656018</v>
      </c>
      <c r="W7243" s="2">
        <f>VALUE(V7243)</f>
        <v>-123.12072321655999</v>
      </c>
      <c r="X7243" t="str">
        <f>MID(U7243,FIND(" ",U7243)+1,FIND("]",U7243)-FIND(" ",U7243)-1)</f>
        <v>49.27829978561486</v>
      </c>
      <c r="Y7243" s="2">
        <f>VALUE(X7243)</f>
        <v>49.278299785614799</v>
      </c>
      <c r="Z7243" t="s">
        <v>30</v>
      </c>
      <c r="AA7243" t="s">
        <v>19514</v>
      </c>
      <c r="AB7243" t="s">
        <v>27228</v>
      </c>
      <c r="AC7243" t="str">
        <f>LEFT(AB7243,FIND(" ",AB7243)-1)</f>
        <v>977</v>
      </c>
      <c r="AD7243" t="str">
        <f>MID(AB7243,FIND(" ",AB7243)+1,FIND(",",AB7243)-FIND(" ",AB7243)-1)</f>
        <v>Richards St</v>
      </c>
    </row>
    <row r="7244" spans="1:30" hidden="1" x14ac:dyDescent="0.3">
      <c r="A7244" t="s">
        <v>21</v>
      </c>
      <c r="B7244">
        <f>IF(A7244="twin",2,1)</f>
        <v>2</v>
      </c>
      <c r="C7244" t="s">
        <v>22</v>
      </c>
      <c r="D7244" t="s">
        <v>45</v>
      </c>
      <c r="E7244" t="s">
        <v>22</v>
      </c>
      <c r="F7244" t="s">
        <v>45</v>
      </c>
      <c r="G7244" t="s">
        <v>22</v>
      </c>
      <c r="H7244" t="s">
        <v>45</v>
      </c>
      <c r="J7244" t="s">
        <v>24</v>
      </c>
      <c r="K7244" t="s">
        <v>25</v>
      </c>
      <c r="L7244" t="s">
        <v>26</v>
      </c>
      <c r="M7244" t="s">
        <v>25</v>
      </c>
      <c r="N7244" t="s">
        <v>26</v>
      </c>
      <c r="O7244" t="s">
        <v>25</v>
      </c>
      <c r="P7244" t="s">
        <v>26</v>
      </c>
      <c r="R7244" t="s">
        <v>27</v>
      </c>
      <c r="S7244" t="s">
        <v>19515</v>
      </c>
      <c r="T7244" t="s">
        <v>5388</v>
      </c>
      <c r="U7244" t="str">
        <f>RIGHT(T7244,LEN(T7244)-FIND("[",T7244))</f>
        <v>-123.12610028441861, 49.27600404830998]}</v>
      </c>
      <c r="V7244" t="str">
        <f>LEFT(U7244,FIND(",",U7244)-1)</f>
        <v>-123.12610028441861</v>
      </c>
      <c r="W7244" s="2">
        <f>VALUE(V7244)</f>
        <v>-123.126100284418</v>
      </c>
      <c r="X7244" t="str">
        <f>MID(U7244,FIND(" ",U7244)+1,FIND("]",U7244)-FIND(" ",U7244)-1)</f>
        <v>49.27600404830998</v>
      </c>
      <c r="Y7244" s="2">
        <f>VALUE(X7244)</f>
        <v>49.2760040483099</v>
      </c>
      <c r="Z7244" t="s">
        <v>30</v>
      </c>
      <c r="AA7244" t="s">
        <v>19516</v>
      </c>
      <c r="AB7244" t="s">
        <v>27306</v>
      </c>
      <c r="AC7244" t="str">
        <f>LEFT(AB7244,FIND(" ",AB7244)-1)</f>
        <v>1241</v>
      </c>
      <c r="AD7244" t="str">
        <f>MID(AB7244,FIND(" ",AB7244)+1,FIND(",",AB7244)-FIND(" ",AB7244)-1)</f>
        <v>Seymour St</v>
      </c>
    </row>
    <row r="7245" spans="1:30" hidden="1" x14ac:dyDescent="0.3">
      <c r="A7245" t="s">
        <v>21</v>
      </c>
      <c r="B7245">
        <f>IF(A7245="twin",2,1)</f>
        <v>2</v>
      </c>
      <c r="C7245" t="s">
        <v>22</v>
      </c>
      <c r="D7245" t="s">
        <v>45</v>
      </c>
      <c r="E7245" t="s">
        <v>22</v>
      </c>
      <c r="F7245" t="s">
        <v>45</v>
      </c>
      <c r="G7245" t="s">
        <v>22</v>
      </c>
      <c r="H7245" t="s">
        <v>45</v>
      </c>
      <c r="J7245" t="s">
        <v>24</v>
      </c>
      <c r="K7245" t="s">
        <v>25</v>
      </c>
      <c r="L7245" t="s">
        <v>26</v>
      </c>
      <c r="M7245" t="s">
        <v>25</v>
      </c>
      <c r="N7245" t="s">
        <v>26</v>
      </c>
      <c r="O7245" t="s">
        <v>25</v>
      </c>
      <c r="P7245" t="s">
        <v>26</v>
      </c>
      <c r="R7245" t="s">
        <v>27</v>
      </c>
      <c r="S7245" t="s">
        <v>19517</v>
      </c>
      <c r="T7245" t="s">
        <v>3530</v>
      </c>
      <c r="U7245" t="str">
        <f>RIGHT(T7245,LEN(T7245)-FIND("[",T7245))</f>
        <v>-123.12646273445003, 49.275765864404846]}</v>
      </c>
      <c r="V7245" t="str">
        <f>LEFT(U7245,FIND(",",U7245)-1)</f>
        <v>-123.12646273445003</v>
      </c>
      <c r="W7245" s="2">
        <f>VALUE(V7245)</f>
        <v>-123.12646273445</v>
      </c>
      <c r="X7245" t="str">
        <f>MID(U7245,FIND(" ",U7245)+1,FIND("]",U7245)-FIND(" ",U7245)-1)</f>
        <v>49.275765864404846</v>
      </c>
      <c r="Y7245" s="2">
        <f>VALUE(X7245)</f>
        <v>49.275765864404804</v>
      </c>
      <c r="Z7245" t="s">
        <v>30</v>
      </c>
      <c r="AA7245" t="s">
        <v>19518</v>
      </c>
      <c r="AB7245" t="s">
        <v>26849</v>
      </c>
      <c r="AC7245" t="str">
        <f>LEFT(AB7245,FIND(" ",AB7245)-1)</f>
        <v>1281</v>
      </c>
      <c r="AD7245" t="str">
        <f>MID(AB7245,FIND(" ",AB7245)+1,FIND(",",AB7245)-FIND(" ",AB7245)-1)</f>
        <v>Seymour St</v>
      </c>
    </row>
    <row r="7246" spans="1:30" hidden="1" x14ac:dyDescent="0.3">
      <c r="A7246" t="s">
        <v>129</v>
      </c>
      <c r="B7246">
        <f>IF(A7246="twin",2,1)</f>
        <v>1</v>
      </c>
      <c r="C7246" t="s">
        <v>81</v>
      </c>
      <c r="D7246" t="s">
        <v>81</v>
      </c>
      <c r="E7246" t="s">
        <v>81</v>
      </c>
      <c r="F7246" t="s">
        <v>81</v>
      </c>
      <c r="G7246" t="s">
        <v>81</v>
      </c>
      <c r="H7246" t="s">
        <v>81</v>
      </c>
      <c r="I7246" t="s">
        <v>81</v>
      </c>
      <c r="J7246" t="s">
        <v>24</v>
      </c>
      <c r="K7246" t="s">
        <v>130</v>
      </c>
      <c r="L7246" t="s">
        <v>130</v>
      </c>
      <c r="M7246" t="s">
        <v>130</v>
      </c>
      <c r="N7246" t="s">
        <v>130</v>
      </c>
      <c r="O7246" t="s">
        <v>130</v>
      </c>
      <c r="P7246" t="s">
        <v>130</v>
      </c>
      <c r="Q7246" t="s">
        <v>130</v>
      </c>
      <c r="R7246" t="s">
        <v>27</v>
      </c>
      <c r="S7246" t="s">
        <v>19519</v>
      </c>
      <c r="T7246" t="s">
        <v>19520</v>
      </c>
      <c r="U7246" t="str">
        <f>RIGHT(T7246,LEN(T7246)-FIND("[",T7246))</f>
        <v>-123.03423592289167, 49.23308715709258]}</v>
      </c>
      <c r="V7246" t="str">
        <f>LEFT(U7246,FIND(",",U7246)-1)</f>
        <v>-123.03423592289167</v>
      </c>
      <c r="W7246" s="2">
        <f>VALUE(V7246)</f>
        <v>-123.034235922891</v>
      </c>
      <c r="X7246" t="str">
        <f>MID(U7246,FIND(" ",U7246)+1,FIND("]",U7246)-FIND(" ",U7246)-1)</f>
        <v>49.23308715709258</v>
      </c>
      <c r="Y7246" s="2">
        <f>VALUE(X7246)</f>
        <v>49.233087157092498</v>
      </c>
      <c r="Z7246" t="s">
        <v>471</v>
      </c>
      <c r="AA7246" t="s">
        <v>19521</v>
      </c>
      <c r="AB7246" t="s">
        <v>29596</v>
      </c>
      <c r="AC7246" t="str">
        <f>LEFT(AB7246,FIND(" ",AB7246)-1)</f>
        <v>8632</v>
      </c>
      <c r="AD7246" t="str">
        <f>MID(AB7246,FIND(" ",AB7246)+1,FIND(",",AB7246)-FIND(" ",AB7246)-1)</f>
        <v>Kingsway</v>
      </c>
    </row>
    <row r="7247" spans="1:30" hidden="1" x14ac:dyDescent="0.3">
      <c r="A7247" t="s">
        <v>129</v>
      </c>
      <c r="B7247">
        <f>IF(A7247="twin",2,1)</f>
        <v>1</v>
      </c>
      <c r="C7247" t="s">
        <v>81</v>
      </c>
      <c r="D7247" t="s">
        <v>22</v>
      </c>
      <c r="E7247" t="s">
        <v>81</v>
      </c>
      <c r="F7247" t="s">
        <v>22</v>
      </c>
      <c r="G7247" t="s">
        <v>81</v>
      </c>
      <c r="H7247" t="s">
        <v>22</v>
      </c>
      <c r="I7247" t="s">
        <v>81</v>
      </c>
      <c r="J7247" t="s">
        <v>24</v>
      </c>
      <c r="K7247" t="s">
        <v>130</v>
      </c>
      <c r="L7247" t="s">
        <v>130</v>
      </c>
      <c r="M7247" t="s">
        <v>130</v>
      </c>
      <c r="N7247" t="s">
        <v>130</v>
      </c>
      <c r="O7247" t="s">
        <v>130</v>
      </c>
      <c r="P7247" t="s">
        <v>130</v>
      </c>
      <c r="Q7247" t="s">
        <v>130</v>
      </c>
      <c r="R7247" t="s">
        <v>27</v>
      </c>
      <c r="S7247" t="s">
        <v>19522</v>
      </c>
      <c r="T7247" t="s">
        <v>19523</v>
      </c>
      <c r="U7247" t="str">
        <f>RIGHT(T7247,LEN(T7247)-FIND("[",T7247))</f>
        <v>-123.13194137730336, 49.29070454951823]}</v>
      </c>
      <c r="V7247" t="str">
        <f>LEFT(U7247,FIND(",",U7247)-1)</f>
        <v>-123.13194137730336</v>
      </c>
      <c r="W7247" s="2">
        <f>VALUE(V7247)</f>
        <v>-123.13194137730299</v>
      </c>
      <c r="X7247" t="str">
        <f>MID(U7247,FIND(" ",U7247)+1,FIND("]",U7247)-FIND(" ",U7247)-1)</f>
        <v>49.29070454951823</v>
      </c>
      <c r="Y7247" s="2">
        <f>VALUE(X7247)</f>
        <v>49.290704549518203</v>
      </c>
      <c r="Z7247" t="s">
        <v>84</v>
      </c>
      <c r="AA7247" t="s">
        <v>19524</v>
      </c>
      <c r="AB7247" t="s">
        <v>29597</v>
      </c>
      <c r="AC7247" t="str">
        <f>LEFT(AB7247,FIND(" ",AB7247)-1)</f>
        <v>1616</v>
      </c>
      <c r="AD7247" t="str">
        <f>MID(AB7247,FIND(" ",AB7247)+1,FIND(",",AB7247)-FIND(" ",AB7247)-1)</f>
        <v>W Georgia St</v>
      </c>
    </row>
    <row r="7248" spans="1:30" hidden="1" x14ac:dyDescent="0.3">
      <c r="A7248" t="s">
        <v>21</v>
      </c>
      <c r="B7248">
        <f>IF(A7248="twin",2,1)</f>
        <v>2</v>
      </c>
      <c r="C7248" t="s">
        <v>22</v>
      </c>
      <c r="D7248" t="s">
        <v>22</v>
      </c>
      <c r="E7248" t="s">
        <v>22</v>
      </c>
      <c r="F7248" t="s">
        <v>22</v>
      </c>
      <c r="G7248" t="s">
        <v>22</v>
      </c>
      <c r="H7248" t="s">
        <v>22</v>
      </c>
      <c r="J7248" t="s">
        <v>24</v>
      </c>
      <c r="K7248" t="s">
        <v>32</v>
      </c>
      <c r="L7248" t="s">
        <v>26</v>
      </c>
      <c r="M7248" t="s">
        <v>32</v>
      </c>
      <c r="N7248" t="s">
        <v>26</v>
      </c>
      <c r="O7248" t="s">
        <v>32</v>
      </c>
      <c r="P7248" t="s">
        <v>26</v>
      </c>
      <c r="R7248" t="s">
        <v>27</v>
      </c>
      <c r="S7248" t="s">
        <v>19525</v>
      </c>
      <c r="T7248" t="s">
        <v>19526</v>
      </c>
      <c r="U7248" t="str">
        <f>RIGHT(T7248,LEN(T7248)-FIND("[",T7248))</f>
        <v>-123.13837095621216, 49.26503792170095]}</v>
      </c>
      <c r="V7248" t="str">
        <f>LEFT(U7248,FIND(",",U7248)-1)</f>
        <v>-123.13837095621216</v>
      </c>
      <c r="W7248" s="2">
        <f>VALUE(V7248)</f>
        <v>-123.138370956212</v>
      </c>
      <c r="X7248" t="str">
        <f>MID(U7248,FIND(" ",U7248)+1,FIND("]",U7248)-FIND(" ",U7248)-1)</f>
        <v>49.26503792170095</v>
      </c>
      <c r="Y7248" s="2">
        <f>VALUE(X7248)</f>
        <v>49.265037921700902</v>
      </c>
      <c r="Z7248" t="s">
        <v>43</v>
      </c>
      <c r="AA7248" t="s">
        <v>19527</v>
      </c>
      <c r="AB7248" t="s">
        <v>29598</v>
      </c>
      <c r="AC7248" t="str">
        <f>LEFT(AB7248,FIND(" ",AB7248)-1)</f>
        <v>2312</v>
      </c>
      <c r="AD7248" t="str">
        <f>MID(AB7248,FIND(" ",AB7248)+1,FIND(",",AB7248)-FIND(" ",AB7248)-1)</f>
        <v>Granville St</v>
      </c>
    </row>
    <row r="7249" spans="1:30" hidden="1" x14ac:dyDescent="0.3">
      <c r="A7249" t="s">
        <v>21</v>
      </c>
      <c r="B7249">
        <f>IF(A7249="twin",2,1)</f>
        <v>2</v>
      </c>
      <c r="C7249" t="s">
        <v>22</v>
      </c>
      <c r="D7249" t="s">
        <v>22</v>
      </c>
      <c r="E7249" t="s">
        <v>22</v>
      </c>
      <c r="F7249" t="s">
        <v>22</v>
      </c>
      <c r="G7249" t="s">
        <v>22</v>
      </c>
      <c r="H7249" t="s">
        <v>22</v>
      </c>
      <c r="J7249" t="s">
        <v>24</v>
      </c>
      <c r="K7249" t="s">
        <v>32</v>
      </c>
      <c r="L7249" t="s">
        <v>26</v>
      </c>
      <c r="M7249" t="s">
        <v>32</v>
      </c>
      <c r="N7249" t="s">
        <v>26</v>
      </c>
      <c r="O7249" t="s">
        <v>32</v>
      </c>
      <c r="P7249" t="s">
        <v>26</v>
      </c>
      <c r="R7249" t="s">
        <v>27</v>
      </c>
      <c r="S7249" t="s">
        <v>19528</v>
      </c>
      <c r="T7249" t="s">
        <v>19526</v>
      </c>
      <c r="U7249" t="str">
        <f>RIGHT(T7249,LEN(T7249)-FIND("[",T7249))</f>
        <v>-123.13837095621216, 49.26503792170095]}</v>
      </c>
      <c r="V7249" t="str">
        <f>LEFT(U7249,FIND(",",U7249)-1)</f>
        <v>-123.13837095621216</v>
      </c>
      <c r="W7249" s="2">
        <f>VALUE(V7249)</f>
        <v>-123.138370956212</v>
      </c>
      <c r="X7249" t="str">
        <f>MID(U7249,FIND(" ",U7249)+1,FIND("]",U7249)-FIND(" ",U7249)-1)</f>
        <v>49.26503792170095</v>
      </c>
      <c r="Y7249" s="2">
        <f>VALUE(X7249)</f>
        <v>49.265037921700902</v>
      </c>
      <c r="Z7249" t="s">
        <v>43</v>
      </c>
      <c r="AA7249" t="s">
        <v>19529</v>
      </c>
      <c r="AB7249" t="s">
        <v>29598</v>
      </c>
      <c r="AC7249" t="str">
        <f>LEFT(AB7249,FIND(" ",AB7249)-1)</f>
        <v>2312</v>
      </c>
      <c r="AD7249" t="str">
        <f>MID(AB7249,FIND(" ",AB7249)+1,FIND(",",AB7249)-FIND(" ",AB7249)-1)</f>
        <v>Granville St</v>
      </c>
    </row>
    <row r="7250" spans="1:30" hidden="1" x14ac:dyDescent="0.3">
      <c r="A7250" t="s">
        <v>21</v>
      </c>
      <c r="B7250">
        <f>IF(A7250="twin",2,1)</f>
        <v>2</v>
      </c>
      <c r="C7250" t="s">
        <v>22</v>
      </c>
      <c r="D7250" t="s">
        <v>23</v>
      </c>
      <c r="E7250" t="s">
        <v>22</v>
      </c>
      <c r="F7250" t="s">
        <v>23</v>
      </c>
      <c r="G7250" t="s">
        <v>22</v>
      </c>
      <c r="H7250" t="s">
        <v>23</v>
      </c>
      <c r="J7250" t="s">
        <v>24</v>
      </c>
      <c r="K7250" t="s">
        <v>25</v>
      </c>
      <c r="L7250" t="s">
        <v>26</v>
      </c>
      <c r="M7250" t="s">
        <v>25</v>
      </c>
      <c r="N7250" t="s">
        <v>26</v>
      </c>
      <c r="O7250" t="s">
        <v>25</v>
      </c>
      <c r="P7250" t="s">
        <v>26</v>
      </c>
      <c r="R7250" t="s">
        <v>27</v>
      </c>
      <c r="S7250" t="s">
        <v>19530</v>
      </c>
      <c r="T7250" t="s">
        <v>5377</v>
      </c>
      <c r="U7250" t="str">
        <f>RIGHT(T7250,LEN(T7250)-FIND("[",T7250))</f>
        <v>-123.12480785741177, 49.27686003025926]}</v>
      </c>
      <c r="V7250" t="str">
        <f>LEFT(U7250,FIND(",",U7250)-1)</f>
        <v>-123.12480785741177</v>
      </c>
      <c r="W7250" s="2">
        <f>VALUE(V7250)</f>
        <v>-123.124807857411</v>
      </c>
      <c r="X7250" t="str">
        <f>MID(U7250,FIND(" ",U7250)+1,FIND("]",U7250)-FIND(" ",U7250)-1)</f>
        <v>49.27686003025926</v>
      </c>
      <c r="Y7250" s="2">
        <f>VALUE(X7250)</f>
        <v>49.276860030259201</v>
      </c>
      <c r="Z7250" t="s">
        <v>30</v>
      </c>
      <c r="AA7250" t="s">
        <v>19531</v>
      </c>
      <c r="AB7250" t="s">
        <v>27304</v>
      </c>
      <c r="AC7250" t="str">
        <f>LEFT(AB7250,FIND(" ",AB7250)-1)</f>
        <v>Northbound</v>
      </c>
      <c r="AD7250" t="str">
        <f>MID(AB7250,FIND(" ",AB7250)+1,FIND(",",AB7250)-FIND(" ",AB7250)-1)</f>
        <v>Seymour St @ Davie St</v>
      </c>
    </row>
    <row r="7251" spans="1:30" hidden="1" x14ac:dyDescent="0.3">
      <c r="A7251" t="s">
        <v>21</v>
      </c>
      <c r="B7251">
        <f>IF(A7251="twin",2,1)</f>
        <v>2</v>
      </c>
      <c r="C7251" t="s">
        <v>22</v>
      </c>
      <c r="D7251" t="s">
        <v>45</v>
      </c>
      <c r="E7251" t="s">
        <v>22</v>
      </c>
      <c r="F7251" t="s">
        <v>45</v>
      </c>
      <c r="G7251" t="s">
        <v>22</v>
      </c>
      <c r="H7251" t="s">
        <v>45</v>
      </c>
      <c r="J7251" t="s">
        <v>24</v>
      </c>
      <c r="K7251" t="s">
        <v>25</v>
      </c>
      <c r="L7251" t="s">
        <v>26</v>
      </c>
      <c r="M7251" t="s">
        <v>25</v>
      </c>
      <c r="N7251" t="s">
        <v>26</v>
      </c>
      <c r="O7251" t="s">
        <v>25</v>
      </c>
      <c r="P7251" t="s">
        <v>26</v>
      </c>
      <c r="R7251" t="s">
        <v>27</v>
      </c>
      <c r="S7251" t="s">
        <v>19532</v>
      </c>
      <c r="T7251" t="s">
        <v>14292</v>
      </c>
      <c r="U7251" t="str">
        <f>RIGHT(T7251,LEN(T7251)-FIND("[",T7251))</f>
        <v>-123.12585635320146, 49.276166443516985]}</v>
      </c>
      <c r="V7251" t="str">
        <f>LEFT(U7251,FIND(",",U7251)-1)</f>
        <v>-123.12585635320146</v>
      </c>
      <c r="W7251" s="2">
        <f>VALUE(V7251)</f>
        <v>-123.125856353201</v>
      </c>
      <c r="X7251" t="str">
        <f>MID(U7251,FIND(" ",U7251)+1,FIND("]",U7251)-FIND(" ",U7251)-1)</f>
        <v>49.276166443516985</v>
      </c>
      <c r="Y7251" s="2">
        <f>VALUE(X7251)</f>
        <v>49.2761664435169</v>
      </c>
      <c r="Z7251" t="s">
        <v>30</v>
      </c>
      <c r="AA7251" t="s">
        <v>19533</v>
      </c>
      <c r="AB7251" t="s">
        <v>27608</v>
      </c>
      <c r="AC7251" t="str">
        <f>LEFT(AB7251,FIND(" ",AB7251)-1)</f>
        <v>1210</v>
      </c>
      <c r="AD7251" t="str">
        <f>MID(AB7251,FIND(" ",AB7251)+1,FIND(",",AB7251)-FIND(" ",AB7251)-1)</f>
        <v>Seymour St</v>
      </c>
    </row>
    <row r="7252" spans="1:30" hidden="1" x14ac:dyDescent="0.3">
      <c r="A7252" t="s">
        <v>21</v>
      </c>
      <c r="B7252">
        <f>IF(A7252="twin",2,1)</f>
        <v>2</v>
      </c>
      <c r="C7252" t="s">
        <v>22</v>
      </c>
      <c r="D7252" t="s">
        <v>22</v>
      </c>
      <c r="E7252" t="s">
        <v>22</v>
      </c>
      <c r="F7252" t="s">
        <v>22</v>
      </c>
      <c r="G7252" t="s">
        <v>22</v>
      </c>
      <c r="H7252" t="s">
        <v>22</v>
      </c>
      <c r="J7252" t="s">
        <v>24</v>
      </c>
      <c r="K7252" t="s">
        <v>32</v>
      </c>
      <c r="L7252" t="s">
        <v>26</v>
      </c>
      <c r="M7252" t="s">
        <v>32</v>
      </c>
      <c r="N7252" t="s">
        <v>26</v>
      </c>
      <c r="O7252" t="s">
        <v>32</v>
      </c>
      <c r="P7252" t="s">
        <v>26</v>
      </c>
      <c r="R7252" t="s">
        <v>27</v>
      </c>
      <c r="S7252" t="s">
        <v>19534</v>
      </c>
      <c r="T7252" t="s">
        <v>5402</v>
      </c>
      <c r="U7252" t="str">
        <f>RIGHT(T7252,LEN(T7252)-FIND("[",T7252))</f>
        <v>-123.13837491028272, 49.26492817545952]}</v>
      </c>
      <c r="V7252" t="str">
        <f>LEFT(U7252,FIND(",",U7252)-1)</f>
        <v>-123.13837491028272</v>
      </c>
      <c r="W7252" s="2">
        <f>VALUE(V7252)</f>
        <v>-123.138374910282</v>
      </c>
      <c r="X7252" t="str">
        <f>MID(U7252,FIND(" ",U7252)+1,FIND("]",U7252)-FIND(" ",U7252)-1)</f>
        <v>49.26492817545952</v>
      </c>
      <c r="Y7252" s="2">
        <f>VALUE(X7252)</f>
        <v>49.264928175459502</v>
      </c>
      <c r="Z7252" t="s">
        <v>43</v>
      </c>
      <c r="AA7252" t="s">
        <v>19535</v>
      </c>
      <c r="AB7252" t="s">
        <v>27310</v>
      </c>
      <c r="AC7252" t="str">
        <f>LEFT(AB7252,FIND(" ",AB7252)-1)</f>
        <v>2342</v>
      </c>
      <c r="AD7252" t="str">
        <f>MID(AB7252,FIND(" ",AB7252)+1,FIND(",",AB7252)-FIND(" ",AB7252)-1)</f>
        <v>Granville St</v>
      </c>
    </row>
    <row r="7253" spans="1:30" hidden="1" x14ac:dyDescent="0.3">
      <c r="A7253" t="s">
        <v>21</v>
      </c>
      <c r="B7253">
        <f>IF(A7253="twin",2,1)</f>
        <v>2</v>
      </c>
      <c r="C7253" t="s">
        <v>45</v>
      </c>
      <c r="D7253" t="s">
        <v>45</v>
      </c>
      <c r="E7253" t="s">
        <v>45</v>
      </c>
      <c r="F7253" t="s">
        <v>45</v>
      </c>
      <c r="G7253" t="s">
        <v>45</v>
      </c>
      <c r="H7253" t="s">
        <v>45</v>
      </c>
      <c r="J7253" t="s">
        <v>24</v>
      </c>
      <c r="K7253" t="s">
        <v>32</v>
      </c>
      <c r="L7253" t="s">
        <v>26</v>
      </c>
      <c r="M7253" t="s">
        <v>32</v>
      </c>
      <c r="N7253" t="s">
        <v>26</v>
      </c>
      <c r="O7253" t="s">
        <v>32</v>
      </c>
      <c r="P7253" t="s">
        <v>26</v>
      </c>
      <c r="R7253" t="s">
        <v>27</v>
      </c>
      <c r="S7253" t="s">
        <v>19536</v>
      </c>
      <c r="T7253" t="s">
        <v>14305</v>
      </c>
      <c r="U7253" t="str">
        <f>RIGHT(T7253,LEN(T7253)-FIND("[",T7253))</f>
        <v>-123.06933250299547, 49.266393044396295]}</v>
      </c>
      <c r="V7253" t="str">
        <f>LEFT(U7253,FIND(",",U7253)-1)</f>
        <v>-123.06933250299547</v>
      </c>
      <c r="W7253" s="2">
        <f>VALUE(V7253)</f>
        <v>-123.069332502995</v>
      </c>
      <c r="X7253" t="str">
        <f>MID(U7253,FIND(" ",U7253)+1,FIND("]",U7253)-FIND(" ",U7253)-1)</f>
        <v>49.266393044396295</v>
      </c>
      <c r="Y7253" s="2">
        <f>VALUE(X7253)</f>
        <v>49.266393044396203</v>
      </c>
      <c r="Z7253" t="s">
        <v>38</v>
      </c>
      <c r="AA7253" t="s">
        <v>19537</v>
      </c>
      <c r="AB7253" t="s">
        <v>28959</v>
      </c>
      <c r="AC7253" t="str">
        <f>LEFT(AB7253,FIND(" ",AB7253)-1)</f>
        <v>1712</v>
      </c>
      <c r="AD7253" t="str">
        <f>MID(AB7253,FIND(" ",AB7253)+1,FIND(",",AB7253)-FIND(" ",AB7253)-1)</f>
        <v>McSpadden Ave</v>
      </c>
    </row>
    <row r="7254" spans="1:30" hidden="1" x14ac:dyDescent="0.3">
      <c r="A7254" t="s">
        <v>21</v>
      </c>
      <c r="B7254">
        <f>IF(A7254="twin",2,1)</f>
        <v>2</v>
      </c>
      <c r="C7254" t="s">
        <v>22</v>
      </c>
      <c r="D7254" t="s">
        <v>22</v>
      </c>
      <c r="E7254" t="s">
        <v>22</v>
      </c>
      <c r="F7254" t="s">
        <v>22</v>
      </c>
      <c r="G7254" t="s">
        <v>22</v>
      </c>
      <c r="H7254" t="s">
        <v>22</v>
      </c>
      <c r="J7254" t="s">
        <v>24</v>
      </c>
      <c r="K7254" t="s">
        <v>25</v>
      </c>
      <c r="L7254" t="s">
        <v>26</v>
      </c>
      <c r="M7254" t="s">
        <v>25</v>
      </c>
      <c r="N7254" t="s">
        <v>26</v>
      </c>
      <c r="O7254" t="s">
        <v>25</v>
      </c>
      <c r="P7254" t="s">
        <v>26</v>
      </c>
      <c r="R7254" t="s">
        <v>27</v>
      </c>
      <c r="S7254" t="s">
        <v>19538</v>
      </c>
      <c r="T7254" t="s">
        <v>3807</v>
      </c>
      <c r="U7254" t="str">
        <f>RIGHT(T7254,LEN(T7254)-FIND("[",T7254))</f>
        <v>-123.1035032879585, 49.270110065297054]}</v>
      </c>
      <c r="V7254" t="str">
        <f>LEFT(U7254,FIND(",",U7254)-1)</f>
        <v>-123.1035032879585</v>
      </c>
      <c r="W7254" s="2">
        <f>VALUE(V7254)</f>
        <v>-123.10350328795801</v>
      </c>
      <c r="X7254" t="str">
        <f>MID(U7254,FIND(" ",U7254)+1,FIND("]",U7254)-FIND(" ",U7254)-1)</f>
        <v>49.270110065297054</v>
      </c>
      <c r="Y7254" s="2">
        <f>VALUE(X7254)</f>
        <v>49.270110065296997</v>
      </c>
      <c r="Z7254" t="s">
        <v>96</v>
      </c>
      <c r="AA7254" t="s">
        <v>19539</v>
      </c>
      <c r="AB7254" t="s">
        <v>26913</v>
      </c>
      <c r="AC7254" t="str">
        <f>LEFT(AB7254,FIND(" ",AB7254)-1)</f>
        <v>68</v>
      </c>
      <c r="AD7254" t="str">
        <f>MID(AB7254,FIND(" ",AB7254)+1,FIND(",",AB7254)-FIND(" ",AB7254)-1)</f>
        <v>E 1st Ave</v>
      </c>
    </row>
    <row r="7255" spans="1:30" hidden="1" x14ac:dyDescent="0.3">
      <c r="A7255" t="s">
        <v>21</v>
      </c>
      <c r="B7255">
        <f>IF(A7255="twin",2,1)</f>
        <v>2</v>
      </c>
      <c r="C7255" t="s">
        <v>22</v>
      </c>
      <c r="D7255" t="s">
        <v>22</v>
      </c>
      <c r="E7255" t="s">
        <v>22</v>
      </c>
      <c r="F7255" t="s">
        <v>22</v>
      </c>
      <c r="G7255" t="s">
        <v>22</v>
      </c>
      <c r="H7255" t="s">
        <v>22</v>
      </c>
      <c r="J7255" t="s">
        <v>24</v>
      </c>
      <c r="K7255" t="s">
        <v>25</v>
      </c>
      <c r="L7255" t="s">
        <v>26</v>
      </c>
      <c r="M7255" t="s">
        <v>25</v>
      </c>
      <c r="N7255" t="s">
        <v>26</v>
      </c>
      <c r="O7255" t="s">
        <v>25</v>
      </c>
      <c r="P7255" t="s">
        <v>26</v>
      </c>
      <c r="R7255" t="s">
        <v>27</v>
      </c>
      <c r="S7255" t="s">
        <v>19540</v>
      </c>
      <c r="T7255" t="s">
        <v>19541</v>
      </c>
      <c r="U7255" t="str">
        <f>RIGHT(T7255,LEN(T7255)-FIND("[",T7255))</f>
        <v>-123.03491498083706, 49.23380498178554]}</v>
      </c>
      <c r="V7255" t="str">
        <f>LEFT(U7255,FIND(",",U7255)-1)</f>
        <v>-123.03491498083706</v>
      </c>
      <c r="W7255" s="2">
        <f>VALUE(V7255)</f>
        <v>-123.034914980837</v>
      </c>
      <c r="X7255" t="str">
        <f>MID(U7255,FIND(" ",U7255)+1,FIND("]",U7255)-FIND(" ",U7255)-1)</f>
        <v>49.23380498178554</v>
      </c>
      <c r="Y7255" s="2">
        <f>VALUE(X7255)</f>
        <v>49.233804981785497</v>
      </c>
      <c r="Z7255" t="s">
        <v>1020</v>
      </c>
      <c r="AA7255" t="s">
        <v>19542</v>
      </c>
      <c r="AB7255" t="s">
        <v>29599</v>
      </c>
      <c r="AC7255" t="str">
        <f>LEFT(AB7255,FIND(" ",AB7255)-1)</f>
        <v>3327</v>
      </c>
      <c r="AD7255" t="str">
        <f>MID(AB7255,FIND(" ",AB7255)+1,FIND(",",AB7255)-FIND(" ",AB7255)-1)</f>
        <v>BC-1A</v>
      </c>
    </row>
    <row r="7256" spans="1:30" hidden="1" x14ac:dyDescent="0.3">
      <c r="A7256" t="s">
        <v>21</v>
      </c>
      <c r="B7256">
        <f>IF(A7256="twin",2,1)</f>
        <v>2</v>
      </c>
      <c r="C7256" t="s">
        <v>22</v>
      </c>
      <c r="D7256" t="s">
        <v>22</v>
      </c>
      <c r="E7256" t="s">
        <v>22</v>
      </c>
      <c r="F7256" t="s">
        <v>22</v>
      </c>
      <c r="G7256" t="s">
        <v>22</v>
      </c>
      <c r="H7256" t="s">
        <v>22</v>
      </c>
      <c r="J7256" t="s">
        <v>24</v>
      </c>
      <c r="K7256" t="s">
        <v>25</v>
      </c>
      <c r="L7256" t="s">
        <v>26</v>
      </c>
      <c r="M7256" t="s">
        <v>25</v>
      </c>
      <c r="N7256" t="s">
        <v>26</v>
      </c>
      <c r="O7256" t="s">
        <v>25</v>
      </c>
      <c r="P7256" t="s">
        <v>26</v>
      </c>
      <c r="R7256" t="s">
        <v>27</v>
      </c>
      <c r="S7256" t="s">
        <v>19543</v>
      </c>
      <c r="T7256" t="s">
        <v>14576</v>
      </c>
      <c r="U7256" t="str">
        <f>RIGHT(T7256,LEN(T7256)-FIND("[",T7256))</f>
        <v>-123.0990813323729, 49.26840541210679]}</v>
      </c>
      <c r="V7256" t="str">
        <f>LEFT(U7256,FIND(",",U7256)-1)</f>
        <v>-123.0990813323729</v>
      </c>
      <c r="W7256" s="2">
        <f>VALUE(V7256)</f>
        <v>-123.09908133237199</v>
      </c>
      <c r="X7256" t="str">
        <f>MID(U7256,FIND(" ",U7256)+1,FIND("]",U7256)-FIND(" ",U7256)-1)</f>
        <v>49.26840541210679</v>
      </c>
      <c r="Y7256" s="2">
        <f>VALUE(X7256)</f>
        <v>49.268405412106702</v>
      </c>
      <c r="Z7256" t="s">
        <v>552</v>
      </c>
      <c r="AA7256" t="s">
        <v>19544</v>
      </c>
      <c r="AB7256" t="s">
        <v>28993</v>
      </c>
      <c r="AC7256" t="str">
        <f>LEFT(AB7256,FIND(" ",AB7256)-1)</f>
        <v>265</v>
      </c>
      <c r="AD7256" t="str">
        <f>MID(AB7256,FIND(" ",AB7256)+1,FIND(",",AB7256)-FIND(" ",AB7256)-1)</f>
        <v>E 2nd Ave</v>
      </c>
    </row>
    <row r="7257" spans="1:30" hidden="1" x14ac:dyDescent="0.3">
      <c r="A7257" t="s">
        <v>21</v>
      </c>
      <c r="B7257">
        <f>IF(A7257="twin",2,1)</f>
        <v>2</v>
      </c>
      <c r="C7257" t="s">
        <v>22</v>
      </c>
      <c r="D7257" t="s">
        <v>22</v>
      </c>
      <c r="E7257" t="s">
        <v>22</v>
      </c>
      <c r="F7257" t="s">
        <v>22</v>
      </c>
      <c r="G7257" t="s">
        <v>22</v>
      </c>
      <c r="H7257" t="s">
        <v>22</v>
      </c>
      <c r="J7257" t="s">
        <v>24</v>
      </c>
      <c r="K7257" t="s">
        <v>25</v>
      </c>
      <c r="L7257" t="s">
        <v>26</v>
      </c>
      <c r="M7257" t="s">
        <v>25</v>
      </c>
      <c r="N7257" t="s">
        <v>26</v>
      </c>
      <c r="O7257" t="s">
        <v>25</v>
      </c>
      <c r="P7257" t="s">
        <v>26</v>
      </c>
      <c r="R7257" t="s">
        <v>27</v>
      </c>
      <c r="S7257" t="s">
        <v>19545</v>
      </c>
      <c r="T7257" t="s">
        <v>11271</v>
      </c>
      <c r="U7257" t="str">
        <f>RIGHT(T7257,LEN(T7257)-FIND("[",T7257))</f>
        <v>-123.09882941789458, 49.26825094642474]}</v>
      </c>
      <c r="V7257" t="str">
        <f>LEFT(U7257,FIND(",",U7257)-1)</f>
        <v>-123.09882941789458</v>
      </c>
      <c r="W7257" s="2">
        <f>VALUE(V7257)</f>
        <v>-123.098829417894</v>
      </c>
      <c r="X7257" t="str">
        <f>MID(U7257,FIND(" ",U7257)+1,FIND("]",U7257)-FIND(" ",U7257)-1)</f>
        <v>49.26825094642474</v>
      </c>
      <c r="Y7257" s="2">
        <f>VALUE(X7257)</f>
        <v>49.2682509464247</v>
      </c>
      <c r="Z7257" t="s">
        <v>552</v>
      </c>
      <c r="AA7257" t="s">
        <v>19546</v>
      </c>
      <c r="AB7257" t="s">
        <v>28497</v>
      </c>
      <c r="AC7257" t="str">
        <f>LEFT(AB7257,FIND(" ",AB7257)-1)</f>
        <v>271</v>
      </c>
      <c r="AD7257" t="str">
        <f>MID(AB7257,FIND(" ",AB7257)+1,FIND(",",AB7257)-FIND(" ",AB7257)-1)</f>
        <v>E 2nd Ave</v>
      </c>
    </row>
    <row r="7258" spans="1:30" hidden="1" x14ac:dyDescent="0.3">
      <c r="A7258" t="s">
        <v>21</v>
      </c>
      <c r="B7258">
        <f>IF(A7258="twin",2,1)</f>
        <v>2</v>
      </c>
      <c r="C7258" t="s">
        <v>22</v>
      </c>
      <c r="D7258" t="s">
        <v>22</v>
      </c>
      <c r="E7258" t="s">
        <v>22</v>
      </c>
      <c r="F7258" t="s">
        <v>22</v>
      </c>
      <c r="G7258" t="s">
        <v>22</v>
      </c>
      <c r="H7258" t="s">
        <v>22</v>
      </c>
      <c r="J7258" t="s">
        <v>24</v>
      </c>
      <c r="K7258" t="s">
        <v>32</v>
      </c>
      <c r="L7258" t="s">
        <v>26</v>
      </c>
      <c r="M7258" t="s">
        <v>32</v>
      </c>
      <c r="N7258" t="s">
        <v>26</v>
      </c>
      <c r="O7258" t="s">
        <v>32</v>
      </c>
      <c r="P7258" t="s">
        <v>26</v>
      </c>
      <c r="R7258" t="s">
        <v>27</v>
      </c>
      <c r="S7258" t="s">
        <v>19547</v>
      </c>
      <c r="T7258" t="s">
        <v>14360</v>
      </c>
      <c r="U7258" t="str">
        <f>RIGHT(T7258,LEN(T7258)-FIND("[",T7258))</f>
        <v>-123.10249845916358, 49.2630400672667]}</v>
      </c>
      <c r="V7258" t="str">
        <f>LEFT(U7258,FIND(",",U7258)-1)</f>
        <v>-123.10249845916358</v>
      </c>
      <c r="W7258" s="2">
        <f>VALUE(V7258)</f>
        <v>-123.102498459163</v>
      </c>
      <c r="X7258" t="str">
        <f>MID(U7258,FIND(" ",U7258)+1,FIND("]",U7258)-FIND(" ",U7258)-1)</f>
        <v>49.2630400672667</v>
      </c>
      <c r="Y7258" s="2">
        <f>VALUE(X7258)</f>
        <v>49.263040067266701</v>
      </c>
      <c r="Z7258" t="s">
        <v>96</v>
      </c>
      <c r="AA7258" t="s">
        <v>19548</v>
      </c>
      <c r="AB7258" t="s">
        <v>28966</v>
      </c>
      <c r="AC7258" t="str">
        <f>LEFT(AB7258,FIND(" ",AB7258)-1)</f>
        <v>107</v>
      </c>
      <c r="AD7258" t="str">
        <f>MID(AB7258,FIND(" ",AB7258)+1,FIND(",",AB7258)-FIND(" ",AB7258)-1)</f>
        <v>E Broadway</v>
      </c>
    </row>
    <row r="7259" spans="1:30" hidden="1" x14ac:dyDescent="0.3">
      <c r="A7259" t="s">
        <v>21</v>
      </c>
      <c r="B7259">
        <f>IF(A7259="twin",2,1)</f>
        <v>2</v>
      </c>
      <c r="C7259" t="s">
        <v>22</v>
      </c>
      <c r="D7259" t="s">
        <v>22</v>
      </c>
      <c r="E7259" t="s">
        <v>22</v>
      </c>
      <c r="F7259" t="s">
        <v>22</v>
      </c>
      <c r="G7259" t="s">
        <v>22</v>
      </c>
      <c r="H7259" t="s">
        <v>22</v>
      </c>
      <c r="J7259" t="s">
        <v>24</v>
      </c>
      <c r="K7259" t="s">
        <v>25</v>
      </c>
      <c r="L7259" t="s">
        <v>26</v>
      </c>
      <c r="M7259" t="s">
        <v>25</v>
      </c>
      <c r="N7259" t="s">
        <v>26</v>
      </c>
      <c r="O7259" t="s">
        <v>25</v>
      </c>
      <c r="P7259" t="s">
        <v>26</v>
      </c>
      <c r="R7259" t="s">
        <v>27</v>
      </c>
      <c r="S7259" t="s">
        <v>19549</v>
      </c>
      <c r="T7259" t="s">
        <v>19541</v>
      </c>
      <c r="U7259" t="str">
        <f>RIGHT(T7259,LEN(T7259)-FIND("[",T7259))</f>
        <v>-123.03491498083706, 49.23380498178554]}</v>
      </c>
      <c r="V7259" t="str">
        <f>LEFT(U7259,FIND(",",U7259)-1)</f>
        <v>-123.03491498083706</v>
      </c>
      <c r="W7259" s="2">
        <f>VALUE(V7259)</f>
        <v>-123.034914980837</v>
      </c>
      <c r="X7259" t="str">
        <f>MID(U7259,FIND(" ",U7259)+1,FIND("]",U7259)-FIND(" ",U7259)-1)</f>
        <v>49.23380498178554</v>
      </c>
      <c r="Y7259" s="2">
        <f>VALUE(X7259)</f>
        <v>49.233804981785497</v>
      </c>
      <c r="Z7259" t="s">
        <v>1020</v>
      </c>
      <c r="AA7259" t="s">
        <v>19550</v>
      </c>
      <c r="AB7259" t="s">
        <v>29599</v>
      </c>
      <c r="AC7259" t="str">
        <f>LEFT(AB7259,FIND(" ",AB7259)-1)</f>
        <v>3327</v>
      </c>
      <c r="AD7259" t="str">
        <f>MID(AB7259,FIND(" ",AB7259)+1,FIND(",",AB7259)-FIND(" ",AB7259)-1)</f>
        <v>BC-1A</v>
      </c>
    </row>
    <row r="7260" spans="1:30" hidden="1" x14ac:dyDescent="0.3">
      <c r="A7260" t="s">
        <v>21</v>
      </c>
      <c r="B7260">
        <f>IF(A7260="twin",2,1)</f>
        <v>2</v>
      </c>
      <c r="C7260" t="s">
        <v>45</v>
      </c>
      <c r="D7260" t="s">
        <v>22</v>
      </c>
      <c r="E7260" t="s">
        <v>45</v>
      </c>
      <c r="F7260" t="s">
        <v>22</v>
      </c>
      <c r="G7260" t="s">
        <v>45</v>
      </c>
      <c r="H7260" t="s">
        <v>22</v>
      </c>
      <c r="J7260" t="s">
        <v>24</v>
      </c>
      <c r="K7260" t="s">
        <v>32</v>
      </c>
      <c r="L7260" t="s">
        <v>26</v>
      </c>
      <c r="M7260" t="s">
        <v>32</v>
      </c>
      <c r="N7260" t="s">
        <v>26</v>
      </c>
      <c r="O7260" t="s">
        <v>32</v>
      </c>
      <c r="P7260" t="s">
        <v>26</v>
      </c>
      <c r="R7260" t="s">
        <v>53</v>
      </c>
      <c r="S7260" t="s">
        <v>19551</v>
      </c>
      <c r="T7260" t="s">
        <v>19552</v>
      </c>
      <c r="U7260" t="str">
        <f>RIGHT(T7260,LEN(T7260)-FIND("[",T7260))</f>
        <v>-123.1272362732819, 49.28746756292222]}</v>
      </c>
      <c r="V7260" t="str">
        <f>LEFT(U7260,FIND(",",U7260)-1)</f>
        <v>-123.1272362732819</v>
      </c>
      <c r="W7260" s="2">
        <f>VALUE(V7260)</f>
        <v>-123.127236273281</v>
      </c>
      <c r="X7260" t="str">
        <f>MID(U7260,FIND(" ",U7260)+1,FIND("]",U7260)-FIND(" ",U7260)-1)</f>
        <v>49.28746756292222</v>
      </c>
      <c r="Y7260" s="2">
        <f>VALUE(X7260)</f>
        <v>49.287467562922203</v>
      </c>
      <c r="Z7260" t="s">
        <v>84</v>
      </c>
      <c r="AA7260" t="s">
        <v>19553</v>
      </c>
      <c r="AB7260" t="s">
        <v>26846</v>
      </c>
      <c r="AC7260" t="str">
        <f>LEFT(AB7260,FIND(" ",AB7260)-1)</f>
        <v>1269</v>
      </c>
      <c r="AD7260" t="str">
        <f>MID(AB7260,FIND(" ",AB7260)+1,FIND(",",AB7260)-FIND(" ",AB7260)-1)</f>
        <v>Alberni St</v>
      </c>
    </row>
    <row r="7261" spans="1:30" hidden="1" x14ac:dyDescent="0.3">
      <c r="A7261" t="s">
        <v>21</v>
      </c>
      <c r="B7261">
        <f>IF(A7261="twin",2,1)</f>
        <v>2</v>
      </c>
      <c r="C7261" t="s">
        <v>22</v>
      </c>
      <c r="D7261" t="s">
        <v>22</v>
      </c>
      <c r="E7261" t="s">
        <v>22</v>
      </c>
      <c r="F7261" t="s">
        <v>22</v>
      </c>
      <c r="G7261" t="s">
        <v>22</v>
      </c>
      <c r="H7261" t="s">
        <v>22</v>
      </c>
      <c r="J7261" t="s">
        <v>24</v>
      </c>
      <c r="K7261" t="s">
        <v>32</v>
      </c>
      <c r="L7261" t="s">
        <v>26</v>
      </c>
      <c r="M7261" t="s">
        <v>32</v>
      </c>
      <c r="N7261" t="s">
        <v>26</v>
      </c>
      <c r="O7261" t="s">
        <v>32</v>
      </c>
      <c r="P7261" t="s">
        <v>26</v>
      </c>
      <c r="R7261" t="s">
        <v>27</v>
      </c>
      <c r="S7261" t="s">
        <v>19554</v>
      </c>
      <c r="T7261" t="s">
        <v>14320</v>
      </c>
      <c r="U7261" t="str">
        <f>RIGHT(T7261,LEN(T7261)-FIND("[",T7261))</f>
        <v>-123.16246752220157, 49.26436020962683]}</v>
      </c>
      <c r="V7261" t="str">
        <f>LEFT(U7261,FIND(",",U7261)-1)</f>
        <v>-123.16246752220157</v>
      </c>
      <c r="W7261" s="2">
        <f>VALUE(V7261)</f>
        <v>-123.162467522201</v>
      </c>
      <c r="X7261" t="str">
        <f>MID(U7261,FIND(" ",U7261)+1,FIND("]",U7261)-FIND(" ",U7261)-1)</f>
        <v>49.26436020962683</v>
      </c>
      <c r="Y7261" s="2">
        <f>VALUE(X7261)</f>
        <v>49.264360209626801</v>
      </c>
      <c r="Z7261" t="s">
        <v>79</v>
      </c>
      <c r="AA7261" t="s">
        <v>19555</v>
      </c>
      <c r="AB7261" t="s">
        <v>26831</v>
      </c>
      <c r="AC7261" t="str">
        <f>LEFT(AB7261,FIND(" ",AB7261)-1)</f>
        <v>2501</v>
      </c>
      <c r="AD7261" t="str">
        <f>MID(AB7261,FIND(" ",AB7261)+1,FIND(",",AB7261)-FIND(" ",AB7261)-1)</f>
        <v>W Broadway</v>
      </c>
    </row>
    <row r="7262" spans="1:30" hidden="1" x14ac:dyDescent="0.3">
      <c r="A7262" t="s">
        <v>21</v>
      </c>
      <c r="B7262">
        <f>IF(A7262="twin",2,1)</f>
        <v>2</v>
      </c>
      <c r="C7262" t="s">
        <v>22</v>
      </c>
      <c r="D7262" t="s">
        <v>22</v>
      </c>
      <c r="E7262" t="s">
        <v>22</v>
      </c>
      <c r="F7262" t="s">
        <v>22</v>
      </c>
      <c r="G7262" t="s">
        <v>22</v>
      </c>
      <c r="H7262" t="s">
        <v>22</v>
      </c>
      <c r="J7262" t="s">
        <v>24</v>
      </c>
      <c r="K7262" t="s">
        <v>25</v>
      </c>
      <c r="L7262" t="s">
        <v>26</v>
      </c>
      <c r="M7262" t="s">
        <v>25</v>
      </c>
      <c r="N7262" t="s">
        <v>26</v>
      </c>
      <c r="O7262" t="s">
        <v>25</v>
      </c>
      <c r="P7262" t="s">
        <v>26</v>
      </c>
      <c r="R7262" t="s">
        <v>27</v>
      </c>
      <c r="S7262" t="s">
        <v>19556</v>
      </c>
      <c r="T7262" t="s">
        <v>2363</v>
      </c>
      <c r="U7262" t="str">
        <f>RIGHT(T7262,LEN(T7262)-FIND("[",T7262))</f>
        <v>-123.03349056407055, 49.23279101801114]}</v>
      </c>
      <c r="V7262" t="str">
        <f>LEFT(U7262,FIND(",",U7262)-1)</f>
        <v>-123.03349056407055</v>
      </c>
      <c r="W7262" s="2">
        <f>VALUE(V7262)</f>
        <v>-123.03349056406999</v>
      </c>
      <c r="X7262" t="str">
        <f>MID(U7262,FIND(" ",U7262)+1,FIND("]",U7262)-FIND(" ",U7262)-1)</f>
        <v>49.23279101801114</v>
      </c>
      <c r="Y7262" s="2">
        <f>VALUE(X7262)</f>
        <v>49.232791018011099</v>
      </c>
      <c r="Z7262" t="s">
        <v>471</v>
      </c>
      <c r="AA7262" t="s">
        <v>19557</v>
      </c>
      <c r="AB7262" t="s">
        <v>26531</v>
      </c>
      <c r="AC7262" t="str">
        <f>LEFT(AB7262,FIND(" ",AB7262)-1)</f>
        <v>3396</v>
      </c>
      <c r="AD7262" t="str">
        <f>MID(AB7262,FIND(" ",AB7262)+1,FIND(",",AB7262)-FIND(" ",AB7262)-1)</f>
        <v>Kingsway</v>
      </c>
    </row>
    <row r="7263" spans="1:30" hidden="1" x14ac:dyDescent="0.3">
      <c r="A7263" t="s">
        <v>63</v>
      </c>
      <c r="B7263">
        <f>IF(A7263="twin",2,1)</f>
        <v>1</v>
      </c>
      <c r="C7263" t="s">
        <v>22</v>
      </c>
      <c r="D7263" t="s">
        <v>22</v>
      </c>
      <c r="E7263" t="s">
        <v>22</v>
      </c>
      <c r="F7263" t="s">
        <v>22</v>
      </c>
      <c r="G7263" t="s">
        <v>22</v>
      </c>
      <c r="H7263" t="s">
        <v>22</v>
      </c>
      <c r="J7263" t="s">
        <v>24</v>
      </c>
      <c r="K7263" t="s">
        <v>25</v>
      </c>
      <c r="L7263" t="s">
        <v>26</v>
      </c>
      <c r="M7263" t="s">
        <v>25</v>
      </c>
      <c r="N7263" t="s">
        <v>26</v>
      </c>
      <c r="O7263" t="s">
        <v>25</v>
      </c>
      <c r="P7263" t="s">
        <v>26</v>
      </c>
      <c r="R7263" t="s">
        <v>27</v>
      </c>
      <c r="S7263" t="s">
        <v>19558</v>
      </c>
      <c r="T7263" t="s">
        <v>19559</v>
      </c>
      <c r="U7263" t="str">
        <f>RIGHT(T7263,LEN(T7263)-FIND("[",T7263))</f>
        <v>-123.03326765623667, 49.23293578903827]}</v>
      </c>
      <c r="V7263" t="str">
        <f>LEFT(U7263,FIND(",",U7263)-1)</f>
        <v>-123.03326765623667</v>
      </c>
      <c r="W7263" s="2">
        <f>VALUE(V7263)</f>
        <v>-123.03326765623601</v>
      </c>
      <c r="X7263" t="str">
        <f>MID(U7263,FIND(" ",U7263)+1,FIND("]",U7263)-FIND(" ",U7263)-1)</f>
        <v>49.23293578903827</v>
      </c>
      <c r="Y7263" s="2">
        <f>VALUE(X7263)</f>
        <v>49.232935789038201</v>
      </c>
      <c r="Z7263" t="s">
        <v>1020</v>
      </c>
      <c r="AA7263" t="s">
        <v>19560</v>
      </c>
      <c r="AB7263" t="s">
        <v>29600</v>
      </c>
      <c r="AC7263" t="str">
        <f>LEFT(AB7263,FIND(" ",AB7263)-1)</f>
        <v>3377</v>
      </c>
      <c r="AD7263" t="str">
        <f>MID(AB7263,FIND(" ",AB7263)+1,FIND(",",AB7263)-FIND(" ",AB7263)-1)</f>
        <v>BC-1A</v>
      </c>
    </row>
    <row r="7264" spans="1:30" hidden="1" x14ac:dyDescent="0.3">
      <c r="A7264" t="s">
        <v>21</v>
      </c>
      <c r="B7264">
        <f>IF(A7264="twin",2,1)</f>
        <v>2</v>
      </c>
      <c r="C7264" t="s">
        <v>22</v>
      </c>
      <c r="D7264" t="s">
        <v>22</v>
      </c>
      <c r="E7264" t="s">
        <v>22</v>
      </c>
      <c r="F7264" t="s">
        <v>22</v>
      </c>
      <c r="G7264" t="s">
        <v>22</v>
      </c>
      <c r="H7264" t="s">
        <v>22</v>
      </c>
      <c r="J7264" t="s">
        <v>24</v>
      </c>
      <c r="K7264" t="s">
        <v>25</v>
      </c>
      <c r="L7264" t="s">
        <v>26</v>
      </c>
      <c r="M7264" t="s">
        <v>25</v>
      </c>
      <c r="N7264" t="s">
        <v>26</v>
      </c>
      <c r="O7264" t="s">
        <v>25</v>
      </c>
      <c r="P7264" t="s">
        <v>26</v>
      </c>
      <c r="R7264" t="s">
        <v>27</v>
      </c>
      <c r="S7264" t="s">
        <v>19561</v>
      </c>
      <c r="T7264" t="s">
        <v>3583</v>
      </c>
      <c r="U7264" t="str">
        <f>RIGHT(T7264,LEN(T7264)-FIND("[",T7264))</f>
        <v>-123.03294785212152, 49.23250195871755]}</v>
      </c>
      <c r="V7264" t="str">
        <f>LEFT(U7264,FIND(",",U7264)-1)</f>
        <v>-123.03294785212152</v>
      </c>
      <c r="W7264" s="2">
        <f>VALUE(V7264)</f>
        <v>-123.032947852121</v>
      </c>
      <c r="X7264" t="str">
        <f>MID(U7264,FIND(" ",U7264)+1,FIND("]",U7264)-FIND(" ",U7264)-1)</f>
        <v>49.23250195871755</v>
      </c>
      <c r="Y7264" s="2">
        <f>VALUE(X7264)</f>
        <v>49.232501958717499</v>
      </c>
      <c r="Z7264" t="s">
        <v>471</v>
      </c>
      <c r="AA7264" t="s">
        <v>19562</v>
      </c>
      <c r="AB7264" t="s">
        <v>26863</v>
      </c>
      <c r="AC7264" t="str">
        <f>LEFT(AB7264,FIND(" ",AB7264)-1)</f>
        <v>3393</v>
      </c>
      <c r="AD7264" t="str">
        <f>MID(AB7264,FIND(" ",AB7264)+1,FIND(",",AB7264)-FIND(" ",AB7264)-1)</f>
        <v>Kingsway</v>
      </c>
    </row>
    <row r="7265" spans="1:30" hidden="1" x14ac:dyDescent="0.3">
      <c r="A7265" t="s">
        <v>21</v>
      </c>
      <c r="B7265">
        <f>IF(A7265="twin",2,1)</f>
        <v>2</v>
      </c>
      <c r="C7265" t="s">
        <v>22</v>
      </c>
      <c r="D7265" t="s">
        <v>22</v>
      </c>
      <c r="E7265" t="s">
        <v>22</v>
      </c>
      <c r="F7265" t="s">
        <v>22</v>
      </c>
      <c r="G7265" t="s">
        <v>22</v>
      </c>
      <c r="H7265" t="s">
        <v>22</v>
      </c>
      <c r="J7265" t="s">
        <v>24</v>
      </c>
      <c r="K7265" t="s">
        <v>25</v>
      </c>
      <c r="L7265" t="s">
        <v>26</v>
      </c>
      <c r="M7265" t="s">
        <v>25</v>
      </c>
      <c r="N7265" t="s">
        <v>26</v>
      </c>
      <c r="O7265" t="s">
        <v>25</v>
      </c>
      <c r="P7265" t="s">
        <v>26</v>
      </c>
      <c r="R7265" t="s">
        <v>27</v>
      </c>
      <c r="S7265" t="s">
        <v>19563</v>
      </c>
      <c r="T7265" t="s">
        <v>3586</v>
      </c>
      <c r="U7265" t="str">
        <f>RIGHT(T7265,LEN(T7265)-FIND("[",T7265))</f>
        <v>-123.0328609963433, 49.23272502973632]}</v>
      </c>
      <c r="V7265" t="str">
        <f>LEFT(U7265,FIND(",",U7265)-1)</f>
        <v>-123.0328609963433</v>
      </c>
      <c r="W7265" s="2">
        <f>VALUE(V7265)</f>
        <v>-123.032860996343</v>
      </c>
      <c r="X7265" t="str">
        <f>MID(U7265,FIND(" ",U7265)+1,FIND("]",U7265)-FIND(" ",U7265)-1)</f>
        <v>49.23272502973632</v>
      </c>
      <c r="Y7265" s="2">
        <f>VALUE(X7265)</f>
        <v>49.232725029736301</v>
      </c>
      <c r="Z7265" t="s">
        <v>1020</v>
      </c>
      <c r="AA7265" t="s">
        <v>19564</v>
      </c>
      <c r="AB7265" t="s">
        <v>26863</v>
      </c>
      <c r="AC7265" t="str">
        <f>LEFT(AB7265,FIND(" ",AB7265)-1)</f>
        <v>3393</v>
      </c>
      <c r="AD7265" t="str">
        <f>MID(AB7265,FIND(" ",AB7265)+1,FIND(",",AB7265)-FIND(" ",AB7265)-1)</f>
        <v>Kingsway</v>
      </c>
    </row>
    <row r="7266" spans="1:30" hidden="1" x14ac:dyDescent="0.3">
      <c r="A7266" t="s">
        <v>21</v>
      </c>
      <c r="B7266">
        <f>IF(A7266="twin",2,1)</f>
        <v>2</v>
      </c>
      <c r="C7266" t="s">
        <v>22</v>
      </c>
      <c r="D7266" t="s">
        <v>22</v>
      </c>
      <c r="E7266" t="s">
        <v>22</v>
      </c>
      <c r="F7266" t="s">
        <v>22</v>
      </c>
      <c r="G7266" t="s">
        <v>22</v>
      </c>
      <c r="H7266" t="s">
        <v>22</v>
      </c>
      <c r="J7266" t="s">
        <v>24</v>
      </c>
      <c r="K7266" t="s">
        <v>25</v>
      </c>
      <c r="L7266" t="s">
        <v>26</v>
      </c>
      <c r="M7266" t="s">
        <v>25</v>
      </c>
      <c r="N7266" t="s">
        <v>26</v>
      </c>
      <c r="O7266" t="s">
        <v>25</v>
      </c>
      <c r="P7266" t="s">
        <v>26</v>
      </c>
      <c r="R7266" t="s">
        <v>27</v>
      </c>
      <c r="S7266" t="s">
        <v>19565</v>
      </c>
      <c r="T7266" t="s">
        <v>19566</v>
      </c>
      <c r="U7266" t="str">
        <f>RIGHT(T7266,LEN(T7266)-FIND("[",T7266))</f>
        <v>-123.03272247593739, 49.23265342187171]}</v>
      </c>
      <c r="V7266" t="str">
        <f>LEFT(U7266,FIND(",",U7266)-1)</f>
        <v>-123.03272247593739</v>
      </c>
      <c r="W7266" s="2">
        <f>VALUE(V7266)</f>
        <v>-123.03272247593701</v>
      </c>
      <c r="X7266" t="str">
        <f>MID(U7266,FIND(" ",U7266)+1,FIND("]",U7266)-FIND(" ",U7266)-1)</f>
        <v>49.23265342187171</v>
      </c>
      <c r="Y7266" s="2">
        <f>VALUE(X7266)</f>
        <v>49.232653421871703</v>
      </c>
      <c r="Z7266" t="s">
        <v>1020</v>
      </c>
      <c r="AA7266" t="s">
        <v>19567</v>
      </c>
      <c r="AB7266" t="s">
        <v>26863</v>
      </c>
      <c r="AC7266" t="str">
        <f>LEFT(AB7266,FIND(" ",AB7266)-1)</f>
        <v>3393</v>
      </c>
      <c r="AD7266" t="str">
        <f>MID(AB7266,FIND(" ",AB7266)+1,FIND(",",AB7266)-FIND(" ",AB7266)-1)</f>
        <v>Kingsway</v>
      </c>
    </row>
    <row r="7267" spans="1:30" hidden="1" x14ac:dyDescent="0.3">
      <c r="A7267" t="s">
        <v>21</v>
      </c>
      <c r="B7267">
        <f>IF(A7267="twin",2,1)</f>
        <v>2</v>
      </c>
      <c r="C7267" t="s">
        <v>1635</v>
      </c>
      <c r="D7267" t="s">
        <v>1635</v>
      </c>
      <c r="E7267" t="s">
        <v>1635</v>
      </c>
      <c r="F7267" t="s">
        <v>1635</v>
      </c>
      <c r="G7267" t="s">
        <v>1635</v>
      </c>
      <c r="H7267" t="s">
        <v>1635</v>
      </c>
      <c r="J7267" t="s">
        <v>24</v>
      </c>
      <c r="K7267" t="s">
        <v>32</v>
      </c>
      <c r="L7267" t="s">
        <v>26</v>
      </c>
      <c r="M7267" t="s">
        <v>32</v>
      </c>
      <c r="N7267" t="s">
        <v>26</v>
      </c>
      <c r="O7267" t="s">
        <v>32</v>
      </c>
      <c r="P7267" t="s">
        <v>26</v>
      </c>
      <c r="R7267" t="s">
        <v>53</v>
      </c>
      <c r="S7267" t="s">
        <v>19568</v>
      </c>
      <c r="T7267" t="s">
        <v>19569</v>
      </c>
      <c r="U7267" t="str">
        <f>RIGHT(T7267,LEN(T7267)-FIND("[",T7267))</f>
        <v>-123.11870962038483, 49.2885464322732]}</v>
      </c>
      <c r="V7267" t="str">
        <f>LEFT(U7267,FIND(",",U7267)-1)</f>
        <v>-123.11870962038483</v>
      </c>
      <c r="W7267" s="2">
        <f>VALUE(V7267)</f>
        <v>-123.118709620384</v>
      </c>
      <c r="X7267" t="str">
        <f>MID(U7267,FIND(" ",U7267)+1,FIND("]",U7267)-FIND(" ",U7267)-1)</f>
        <v>49.2885464322732</v>
      </c>
      <c r="Y7267" s="2">
        <f>VALUE(X7267)</f>
        <v>49.288546432273201</v>
      </c>
      <c r="Z7267" t="s">
        <v>30</v>
      </c>
      <c r="AA7267" t="s">
        <v>19570</v>
      </c>
      <c r="AB7267" t="s">
        <v>26858</v>
      </c>
      <c r="AC7267" t="str">
        <f>LEFT(AB7267,FIND(" ",AB7267)-1)</f>
        <v>277</v>
      </c>
      <c r="AD7267" t="str">
        <f>MID(AB7267,FIND(" ",AB7267)+1,FIND(",",AB7267)-FIND(" ",AB7267)-1)</f>
        <v>Thurlow St</v>
      </c>
    </row>
    <row r="7268" spans="1:30" hidden="1" x14ac:dyDescent="0.3">
      <c r="A7268" t="s">
        <v>21</v>
      </c>
      <c r="B7268">
        <f>IF(A7268="twin",2,1)</f>
        <v>2</v>
      </c>
      <c r="C7268" t="s">
        <v>1635</v>
      </c>
      <c r="D7268" t="s">
        <v>1635</v>
      </c>
      <c r="E7268" t="s">
        <v>1635</v>
      </c>
      <c r="F7268" t="s">
        <v>1635</v>
      </c>
      <c r="G7268" t="s">
        <v>1635</v>
      </c>
      <c r="H7268" t="s">
        <v>1635</v>
      </c>
      <c r="J7268" t="s">
        <v>24</v>
      </c>
      <c r="K7268" t="s">
        <v>32</v>
      </c>
      <c r="L7268" t="s">
        <v>26</v>
      </c>
      <c r="M7268" t="s">
        <v>32</v>
      </c>
      <c r="N7268" t="s">
        <v>26</v>
      </c>
      <c r="O7268" t="s">
        <v>32</v>
      </c>
      <c r="P7268" t="s">
        <v>26</v>
      </c>
      <c r="R7268" t="s">
        <v>53</v>
      </c>
      <c r="S7268" t="s">
        <v>19571</v>
      </c>
      <c r="T7268" t="s">
        <v>19569</v>
      </c>
      <c r="U7268" t="str">
        <f>RIGHT(T7268,LEN(T7268)-FIND("[",T7268))</f>
        <v>-123.11870962038483, 49.2885464322732]}</v>
      </c>
      <c r="V7268" t="str">
        <f>LEFT(U7268,FIND(",",U7268)-1)</f>
        <v>-123.11870962038483</v>
      </c>
      <c r="W7268" s="2">
        <f>VALUE(V7268)</f>
        <v>-123.118709620384</v>
      </c>
      <c r="X7268" t="str">
        <f>MID(U7268,FIND(" ",U7268)+1,FIND("]",U7268)-FIND(" ",U7268)-1)</f>
        <v>49.2885464322732</v>
      </c>
      <c r="Y7268" s="2">
        <f>VALUE(X7268)</f>
        <v>49.288546432273201</v>
      </c>
      <c r="Z7268" t="s">
        <v>30</v>
      </c>
      <c r="AA7268" t="s">
        <v>19572</v>
      </c>
      <c r="AB7268" t="s">
        <v>26858</v>
      </c>
      <c r="AC7268" t="str">
        <f>LEFT(AB7268,FIND(" ",AB7268)-1)</f>
        <v>277</v>
      </c>
      <c r="AD7268" t="str">
        <f>MID(AB7268,FIND(" ",AB7268)+1,FIND(",",AB7268)-FIND(" ",AB7268)-1)</f>
        <v>Thurlow St</v>
      </c>
    </row>
    <row r="7269" spans="1:30" hidden="1" x14ac:dyDescent="0.3">
      <c r="A7269" t="s">
        <v>21</v>
      </c>
      <c r="B7269">
        <f>IF(A7269="twin",2,1)</f>
        <v>2</v>
      </c>
      <c r="C7269" t="s">
        <v>45</v>
      </c>
      <c r="D7269" t="s">
        <v>45</v>
      </c>
      <c r="E7269" t="s">
        <v>45</v>
      </c>
      <c r="F7269" t="s">
        <v>45</v>
      </c>
      <c r="G7269" t="s">
        <v>45</v>
      </c>
      <c r="H7269" t="s">
        <v>45</v>
      </c>
      <c r="J7269" t="s">
        <v>24</v>
      </c>
      <c r="K7269" t="s">
        <v>32</v>
      </c>
      <c r="L7269" t="s">
        <v>26</v>
      </c>
      <c r="M7269" t="s">
        <v>32</v>
      </c>
      <c r="N7269" t="s">
        <v>26</v>
      </c>
      <c r="O7269" t="s">
        <v>32</v>
      </c>
      <c r="P7269" t="s">
        <v>26</v>
      </c>
      <c r="R7269" t="s">
        <v>53</v>
      </c>
      <c r="S7269" t="s">
        <v>19573</v>
      </c>
      <c r="T7269" t="s">
        <v>14339</v>
      </c>
      <c r="U7269" t="str">
        <f>RIGHT(T7269,LEN(T7269)-FIND("[",T7269))</f>
        <v>-123.13440211091951, 49.28254634054436]}</v>
      </c>
      <c r="V7269" t="str">
        <f>LEFT(U7269,FIND(",",U7269)-1)</f>
        <v>-123.13440211091951</v>
      </c>
      <c r="W7269" s="2">
        <f>VALUE(V7269)</f>
        <v>-123.134402110919</v>
      </c>
      <c r="X7269" t="str">
        <f>MID(U7269,FIND(" ",U7269)+1,FIND("]",U7269)-FIND(" ",U7269)-1)</f>
        <v>49.28254634054436</v>
      </c>
      <c r="Y7269" s="2">
        <f>VALUE(X7269)</f>
        <v>49.2825463405443</v>
      </c>
      <c r="Z7269" t="s">
        <v>84</v>
      </c>
      <c r="AA7269" t="s">
        <v>19574</v>
      </c>
      <c r="AB7269" t="s">
        <v>27298</v>
      </c>
      <c r="AC7269" t="str">
        <f>LEFT(AB7269,FIND(" ",AB7269)-1)</f>
        <v>1267</v>
      </c>
      <c r="AD7269" t="str">
        <f>MID(AB7269,FIND(" ",AB7269)+1,FIND(",",AB7269)-FIND(" ",AB7269)-1)</f>
        <v>Davie St</v>
      </c>
    </row>
    <row r="7270" spans="1:30" hidden="1" x14ac:dyDescent="0.3">
      <c r="A7270" t="s">
        <v>21</v>
      </c>
      <c r="B7270">
        <f>IF(A7270="twin",2,1)</f>
        <v>2</v>
      </c>
      <c r="C7270" t="s">
        <v>22</v>
      </c>
      <c r="D7270" t="s">
        <v>22</v>
      </c>
      <c r="E7270" t="s">
        <v>22</v>
      </c>
      <c r="F7270" t="s">
        <v>22</v>
      </c>
      <c r="G7270" t="s">
        <v>22</v>
      </c>
      <c r="H7270" t="s">
        <v>22</v>
      </c>
      <c r="J7270" t="s">
        <v>24</v>
      </c>
      <c r="K7270" t="s">
        <v>32</v>
      </c>
      <c r="L7270" t="s">
        <v>26</v>
      </c>
      <c r="M7270" t="s">
        <v>32</v>
      </c>
      <c r="N7270" t="s">
        <v>26</v>
      </c>
      <c r="O7270" t="s">
        <v>32</v>
      </c>
      <c r="P7270" t="s">
        <v>26</v>
      </c>
      <c r="R7270" t="s">
        <v>27</v>
      </c>
      <c r="S7270" t="s">
        <v>19575</v>
      </c>
      <c r="T7270" t="s">
        <v>3270</v>
      </c>
      <c r="U7270" t="str">
        <f>RIGHT(T7270,LEN(T7270)-FIND("[",T7270))</f>
        <v>-123.1116111883835, 49.26654943233902]}</v>
      </c>
      <c r="V7270" t="str">
        <f>LEFT(U7270,FIND(",",U7270)-1)</f>
        <v>-123.1116111883835</v>
      </c>
      <c r="W7270" s="2">
        <f>VALUE(V7270)</f>
        <v>-123.11161118838299</v>
      </c>
      <c r="X7270" t="str">
        <f>MID(U7270,FIND(" ",U7270)+1,FIND("]",U7270)-FIND(" ",U7270)-1)</f>
        <v>49.26654943233902</v>
      </c>
      <c r="Y7270" s="2">
        <f>VALUE(X7270)</f>
        <v>49.266549432338998</v>
      </c>
      <c r="Z7270" t="s">
        <v>96</v>
      </c>
      <c r="AA7270" t="s">
        <v>19576</v>
      </c>
      <c r="AB7270" t="s">
        <v>26775</v>
      </c>
      <c r="AC7270" t="str">
        <f>LEFT(AB7270,FIND(" ",AB7270)-1)</f>
        <v>326</v>
      </c>
      <c r="AD7270" t="str">
        <f>MID(AB7270,FIND(" ",AB7270)+1,FIND(",",AB7270)-FIND(" ",AB7270)-1)</f>
        <v>W 5th Ave</v>
      </c>
    </row>
    <row r="7271" spans="1:30" hidden="1" x14ac:dyDescent="0.3">
      <c r="A7271" t="s">
        <v>21</v>
      </c>
      <c r="B7271">
        <f>IF(A7271="twin",2,1)</f>
        <v>2</v>
      </c>
      <c r="C7271" t="s">
        <v>22</v>
      </c>
      <c r="D7271" t="s">
        <v>22</v>
      </c>
      <c r="E7271" t="s">
        <v>22</v>
      </c>
      <c r="F7271" t="s">
        <v>22</v>
      </c>
      <c r="G7271" t="s">
        <v>22</v>
      </c>
      <c r="H7271" t="s">
        <v>22</v>
      </c>
      <c r="J7271" t="s">
        <v>24</v>
      </c>
      <c r="K7271" t="s">
        <v>25</v>
      </c>
      <c r="L7271" t="s">
        <v>26</v>
      </c>
      <c r="M7271" t="s">
        <v>25</v>
      </c>
      <c r="N7271" t="s">
        <v>26</v>
      </c>
      <c r="O7271" t="s">
        <v>25</v>
      </c>
      <c r="P7271" t="s">
        <v>26</v>
      </c>
      <c r="R7271" t="s">
        <v>27</v>
      </c>
      <c r="S7271" t="s">
        <v>19577</v>
      </c>
      <c r="T7271" t="s">
        <v>19578</v>
      </c>
      <c r="U7271" t="str">
        <f>RIGHT(T7271,LEN(T7271)-FIND("[",T7271))</f>
        <v>-123.1645913441414, 49.264264382151474]}</v>
      </c>
      <c r="V7271" t="str">
        <f>LEFT(U7271,FIND(",",U7271)-1)</f>
        <v>-123.1645913441414</v>
      </c>
      <c r="W7271" s="2">
        <f>VALUE(V7271)</f>
        <v>-123.164591344141</v>
      </c>
      <c r="X7271" t="str">
        <f>MID(U7271,FIND(" ",U7271)+1,FIND("]",U7271)-FIND(" ",U7271)-1)</f>
        <v>49.264264382151474</v>
      </c>
      <c r="Y7271" s="2">
        <f>VALUE(X7271)</f>
        <v>49.264264382151403</v>
      </c>
      <c r="Z7271" t="s">
        <v>79</v>
      </c>
      <c r="AA7271" t="s">
        <v>19579</v>
      </c>
      <c r="AB7271" t="s">
        <v>29601</v>
      </c>
      <c r="AC7271" t="str">
        <f>LEFT(AB7271,FIND(" ",AB7271)-1)</f>
        <v>2480</v>
      </c>
      <c r="AD7271" t="str">
        <f>MID(AB7271,FIND(" ",AB7271)+1,FIND(",",AB7271)-FIND(" ",AB7271)-1)</f>
        <v>Trafalgar St</v>
      </c>
    </row>
    <row r="7272" spans="1:30" hidden="1" x14ac:dyDescent="0.3">
      <c r="A7272" t="s">
        <v>21</v>
      </c>
      <c r="B7272">
        <f>IF(A7272="twin",2,1)</f>
        <v>2</v>
      </c>
      <c r="C7272" t="s">
        <v>22</v>
      </c>
      <c r="D7272" t="s">
        <v>22</v>
      </c>
      <c r="E7272" t="s">
        <v>22</v>
      </c>
      <c r="F7272" t="s">
        <v>22</v>
      </c>
      <c r="G7272" t="s">
        <v>22</v>
      </c>
      <c r="H7272" t="s">
        <v>22</v>
      </c>
      <c r="J7272" t="s">
        <v>24</v>
      </c>
      <c r="K7272" t="s">
        <v>32</v>
      </c>
      <c r="L7272" t="s">
        <v>26</v>
      </c>
      <c r="M7272" t="s">
        <v>32</v>
      </c>
      <c r="N7272" t="s">
        <v>26</v>
      </c>
      <c r="O7272" t="s">
        <v>32</v>
      </c>
      <c r="P7272" t="s">
        <v>26</v>
      </c>
      <c r="R7272" t="s">
        <v>27</v>
      </c>
      <c r="S7272" t="s">
        <v>19580</v>
      </c>
      <c r="T7272" t="s">
        <v>5405</v>
      </c>
      <c r="U7272" t="str">
        <f>RIGHT(T7272,LEN(T7272)-FIND("[",T7272))</f>
        <v>-123.1383840154162, 49.264694379158975]}</v>
      </c>
      <c r="V7272" t="str">
        <f>LEFT(U7272,FIND(",",U7272)-1)</f>
        <v>-123.1383840154162</v>
      </c>
      <c r="W7272" s="2">
        <f>VALUE(V7272)</f>
        <v>-123.13838401541599</v>
      </c>
      <c r="X7272" t="str">
        <f>MID(U7272,FIND(" ",U7272)+1,FIND("]",U7272)-FIND(" ",U7272)-1)</f>
        <v>49.264694379158975</v>
      </c>
      <c r="Y7272" s="2">
        <f>VALUE(X7272)</f>
        <v>49.264694379158897</v>
      </c>
      <c r="Z7272" t="s">
        <v>43</v>
      </c>
      <c r="AA7272" t="s">
        <v>19581</v>
      </c>
      <c r="AB7272" t="s">
        <v>27311</v>
      </c>
      <c r="AC7272" t="str">
        <f>LEFT(AB7272,FIND(" ",AB7272)-1)</f>
        <v>2360</v>
      </c>
      <c r="AD7272" t="str">
        <f>MID(AB7272,FIND(" ",AB7272)+1,FIND(",",AB7272)-FIND(" ",AB7272)-1)</f>
        <v>BC-99</v>
      </c>
    </row>
    <row r="7273" spans="1:30" hidden="1" x14ac:dyDescent="0.3">
      <c r="A7273" t="s">
        <v>21</v>
      </c>
      <c r="B7273">
        <f>IF(A7273="twin",2,1)</f>
        <v>2</v>
      </c>
      <c r="C7273" t="s">
        <v>67</v>
      </c>
      <c r="D7273" t="s">
        <v>22</v>
      </c>
      <c r="E7273" t="s">
        <v>67</v>
      </c>
      <c r="F7273" t="s">
        <v>22</v>
      </c>
      <c r="G7273" t="s">
        <v>67</v>
      </c>
      <c r="H7273" t="s">
        <v>22</v>
      </c>
      <c r="J7273" t="s">
        <v>24</v>
      </c>
      <c r="K7273" t="s">
        <v>32</v>
      </c>
      <c r="L7273" t="s">
        <v>26</v>
      </c>
      <c r="M7273" t="s">
        <v>26</v>
      </c>
      <c r="N7273" t="s">
        <v>26</v>
      </c>
      <c r="O7273" t="s">
        <v>26</v>
      </c>
      <c r="P7273" t="s">
        <v>26</v>
      </c>
      <c r="R7273" t="s">
        <v>53</v>
      </c>
      <c r="S7273" t="s">
        <v>19582</v>
      </c>
      <c r="T7273" t="s">
        <v>18934</v>
      </c>
      <c r="U7273" t="str">
        <f>RIGHT(T7273,LEN(T7273)-FIND("[",T7273))</f>
        <v>-123.13858664581446, 49.25940441309004]}</v>
      </c>
      <c r="V7273" t="str">
        <f>LEFT(U7273,FIND(",",U7273)-1)</f>
        <v>-123.13858664581446</v>
      </c>
      <c r="W7273" s="2">
        <f>VALUE(V7273)</f>
        <v>-123.138586645814</v>
      </c>
      <c r="X7273" t="str">
        <f>MID(U7273,FIND(" ",U7273)+1,FIND("]",U7273)-FIND(" ",U7273)-1)</f>
        <v>49.25940441309004</v>
      </c>
      <c r="Y7273" s="2">
        <f>VALUE(X7273)</f>
        <v>49.259404413090003</v>
      </c>
      <c r="Z7273" t="s">
        <v>43</v>
      </c>
      <c r="AA7273" t="s">
        <v>19583</v>
      </c>
      <c r="AB7273" t="s">
        <v>29533</v>
      </c>
      <c r="AC7273" t="str">
        <f>LEFT(AB7273,FIND(" ",AB7273)-1)</f>
        <v>2928</v>
      </c>
      <c r="AD7273" t="str">
        <f>MID(AB7273,FIND(" ",AB7273)+1,FIND(",",AB7273)-FIND(" ",AB7273)-1)</f>
        <v>BC-99</v>
      </c>
    </row>
    <row r="7274" spans="1:30" hidden="1" x14ac:dyDescent="0.3">
      <c r="A7274" t="s">
        <v>21</v>
      </c>
      <c r="B7274">
        <f>IF(A7274="twin",2,1)</f>
        <v>2</v>
      </c>
      <c r="C7274" t="s">
        <v>52</v>
      </c>
      <c r="D7274" t="s">
        <v>22</v>
      </c>
      <c r="E7274" t="s">
        <v>52</v>
      </c>
      <c r="F7274" t="s">
        <v>22</v>
      </c>
      <c r="G7274" t="s">
        <v>52</v>
      </c>
      <c r="H7274" t="s">
        <v>22</v>
      </c>
      <c r="J7274" t="s">
        <v>24</v>
      </c>
      <c r="K7274" t="s">
        <v>32</v>
      </c>
      <c r="L7274" t="s">
        <v>26</v>
      </c>
      <c r="M7274" t="s">
        <v>26</v>
      </c>
      <c r="N7274" t="s">
        <v>26</v>
      </c>
      <c r="O7274" t="s">
        <v>26</v>
      </c>
      <c r="P7274" t="s">
        <v>26</v>
      </c>
      <c r="R7274" t="s">
        <v>53</v>
      </c>
      <c r="S7274" t="s">
        <v>19584</v>
      </c>
      <c r="T7274" t="s">
        <v>5391</v>
      </c>
      <c r="U7274" t="str">
        <f>RIGHT(T7274,LEN(T7274)-FIND("[",T7274))</f>
        <v>-123.13862293253797, 49.25842443084553]}</v>
      </c>
      <c r="V7274" t="str">
        <f>LEFT(U7274,FIND(",",U7274)-1)</f>
        <v>-123.13862293253797</v>
      </c>
      <c r="W7274" s="2">
        <f>VALUE(V7274)</f>
        <v>-123.138622932537</v>
      </c>
      <c r="X7274" t="str">
        <f>MID(U7274,FIND(" ",U7274)+1,FIND("]",U7274)-FIND(" ",U7274)-1)</f>
        <v>49.25842443084553</v>
      </c>
      <c r="Y7274" s="2">
        <f>VALUE(X7274)</f>
        <v>49.258424430845501</v>
      </c>
      <c r="Z7274" t="s">
        <v>43</v>
      </c>
      <c r="AA7274" t="s">
        <v>19585</v>
      </c>
      <c r="AB7274" t="s">
        <v>27307</v>
      </c>
      <c r="AC7274" t="str">
        <f>LEFT(AB7274,FIND(" ",AB7274)-1)</f>
        <v>3050</v>
      </c>
      <c r="AD7274" t="str">
        <f>MID(AB7274,FIND(" ",AB7274)+1,FIND(",",AB7274)-FIND(" ",AB7274)-1)</f>
        <v>Granville St</v>
      </c>
    </row>
    <row r="7275" spans="1:30" hidden="1" x14ac:dyDescent="0.3">
      <c r="A7275" t="s">
        <v>21</v>
      </c>
      <c r="B7275">
        <f>IF(A7275="twin",2,1)</f>
        <v>2</v>
      </c>
      <c r="C7275" t="s">
        <v>1635</v>
      </c>
      <c r="D7275" t="s">
        <v>1635</v>
      </c>
      <c r="E7275" t="s">
        <v>1635</v>
      </c>
      <c r="F7275" t="s">
        <v>1635</v>
      </c>
      <c r="G7275" t="s">
        <v>1635</v>
      </c>
      <c r="H7275" t="s">
        <v>1635</v>
      </c>
      <c r="J7275" t="s">
        <v>24</v>
      </c>
      <c r="K7275" t="s">
        <v>32</v>
      </c>
      <c r="L7275" t="s">
        <v>26</v>
      </c>
      <c r="M7275" t="s">
        <v>32</v>
      </c>
      <c r="N7275" t="s">
        <v>26</v>
      </c>
      <c r="O7275" t="s">
        <v>32</v>
      </c>
      <c r="P7275" t="s">
        <v>26</v>
      </c>
      <c r="R7275" t="s">
        <v>53</v>
      </c>
      <c r="S7275" t="s">
        <v>19586</v>
      </c>
      <c r="T7275" t="s">
        <v>3611</v>
      </c>
      <c r="U7275" t="str">
        <f>RIGHT(T7275,LEN(T7275)-FIND("[",T7275))</f>
        <v>-123.11600063918316, 49.285108359959516]}</v>
      </c>
      <c r="V7275" t="str">
        <f>LEFT(U7275,FIND(",",U7275)-1)</f>
        <v>-123.11600063918316</v>
      </c>
      <c r="W7275" s="2">
        <f>VALUE(V7275)</f>
        <v>-123.116000639183</v>
      </c>
      <c r="X7275" t="str">
        <f>MID(U7275,FIND(" ",U7275)+1,FIND("]",U7275)-FIND(" ",U7275)-1)</f>
        <v>49.285108359959516</v>
      </c>
      <c r="Y7275" s="2">
        <f>VALUE(X7275)</f>
        <v>49.285108359959501</v>
      </c>
      <c r="Z7275" t="s">
        <v>30</v>
      </c>
      <c r="AA7275" t="s">
        <v>19587</v>
      </c>
      <c r="AB7275" t="s">
        <v>26869</v>
      </c>
      <c r="AC7275" t="str">
        <f>LEFT(AB7275,FIND(" ",AB7275)-1)</f>
        <v>10</v>
      </c>
      <c r="AD7275" t="str">
        <f>MID(AB7275,FIND(" ",AB7275)+1,FIND(",",AB7275)-FIND(" ",AB7275)-1)</f>
        <v>W Hastings St</v>
      </c>
    </row>
    <row r="7276" spans="1:30" hidden="1" x14ac:dyDescent="0.3">
      <c r="A7276" t="s">
        <v>21</v>
      </c>
      <c r="B7276">
        <f>IF(A7276="twin",2,1)</f>
        <v>2</v>
      </c>
      <c r="C7276" t="s">
        <v>22</v>
      </c>
      <c r="D7276" t="s">
        <v>22</v>
      </c>
      <c r="E7276" t="s">
        <v>22</v>
      </c>
      <c r="F7276" t="s">
        <v>22</v>
      </c>
      <c r="G7276" t="s">
        <v>22</v>
      </c>
      <c r="H7276" t="s">
        <v>22</v>
      </c>
      <c r="J7276" t="s">
        <v>24</v>
      </c>
      <c r="K7276" t="s">
        <v>32</v>
      </c>
      <c r="L7276" t="s">
        <v>26</v>
      </c>
      <c r="M7276" t="s">
        <v>32</v>
      </c>
      <c r="N7276" t="s">
        <v>26</v>
      </c>
      <c r="O7276" t="s">
        <v>32</v>
      </c>
      <c r="P7276" t="s">
        <v>26</v>
      </c>
      <c r="R7276" t="s">
        <v>27</v>
      </c>
      <c r="S7276" t="s">
        <v>19588</v>
      </c>
      <c r="T7276" t="s">
        <v>4257</v>
      </c>
      <c r="U7276" t="str">
        <f>RIGHT(T7276,LEN(T7276)-FIND("[",T7276))</f>
        <v>-123.149843567277, 49.263870822933896]}</v>
      </c>
      <c r="V7276" t="str">
        <f>LEFT(U7276,FIND(",",U7276)-1)</f>
        <v>-123.149843567277</v>
      </c>
      <c r="W7276" s="2">
        <f>VALUE(V7276)</f>
        <v>-123.149843567277</v>
      </c>
      <c r="X7276" t="str">
        <f>MID(U7276,FIND(" ",U7276)+1,FIND("]",U7276)-FIND(" ",U7276)-1)</f>
        <v>49.263870822933896</v>
      </c>
      <c r="Y7276" s="2">
        <f>VALUE(X7276)</f>
        <v>49.263870822933796</v>
      </c>
      <c r="Z7276" t="s">
        <v>79</v>
      </c>
      <c r="AA7276" t="s">
        <v>19589</v>
      </c>
      <c r="AB7276" t="s">
        <v>27019</v>
      </c>
      <c r="AC7276" t="str">
        <f>LEFT(AB7276,FIND(" ",AB7276)-1)</f>
        <v>1975</v>
      </c>
      <c r="AD7276" t="str">
        <f>MID(AB7276,FIND(" ",AB7276)+1,FIND(",",AB7276)-FIND(" ",AB7276)-1)</f>
        <v>W Broadway</v>
      </c>
    </row>
    <row r="7277" spans="1:30" hidden="1" x14ac:dyDescent="0.3">
      <c r="A7277" t="s">
        <v>21</v>
      </c>
      <c r="B7277">
        <f>IF(A7277="twin",2,1)</f>
        <v>2</v>
      </c>
      <c r="C7277" t="s">
        <v>22</v>
      </c>
      <c r="D7277" t="s">
        <v>22</v>
      </c>
      <c r="E7277" t="s">
        <v>22</v>
      </c>
      <c r="F7277" t="s">
        <v>22</v>
      </c>
      <c r="G7277" t="s">
        <v>22</v>
      </c>
      <c r="H7277" t="s">
        <v>22</v>
      </c>
      <c r="J7277" t="s">
        <v>24</v>
      </c>
      <c r="K7277" t="s">
        <v>32</v>
      </c>
      <c r="L7277" t="s">
        <v>26</v>
      </c>
      <c r="M7277" t="s">
        <v>32</v>
      </c>
      <c r="N7277" t="s">
        <v>26</v>
      </c>
      <c r="O7277" t="s">
        <v>32</v>
      </c>
      <c r="P7277" t="s">
        <v>26</v>
      </c>
      <c r="R7277" t="s">
        <v>27</v>
      </c>
      <c r="S7277" t="s">
        <v>19590</v>
      </c>
      <c r="T7277" t="s">
        <v>19591</v>
      </c>
      <c r="U7277" t="str">
        <f>RIGHT(T7277,LEN(T7277)-FIND("[",T7277))</f>
        <v>-123.15001244205023, 49.26387326638011]}</v>
      </c>
      <c r="V7277" t="str">
        <f>LEFT(U7277,FIND(",",U7277)-1)</f>
        <v>-123.15001244205023</v>
      </c>
      <c r="W7277" s="2">
        <f>VALUE(V7277)</f>
        <v>-123.15001244205</v>
      </c>
      <c r="X7277" t="str">
        <f>MID(U7277,FIND(" ",U7277)+1,FIND("]",U7277)-FIND(" ",U7277)-1)</f>
        <v>49.26387326638011</v>
      </c>
      <c r="Y7277" s="2">
        <f>VALUE(X7277)</f>
        <v>49.263873266380102</v>
      </c>
      <c r="Z7277" t="s">
        <v>79</v>
      </c>
      <c r="AA7277" t="s">
        <v>19592</v>
      </c>
      <c r="AB7277" t="s">
        <v>29602</v>
      </c>
      <c r="AC7277" t="str">
        <f>LEFT(AB7277,FIND(" ",AB7277)-1)</f>
        <v>Eastbound</v>
      </c>
      <c r="AD7277" t="str">
        <f>MID(AB7277,FIND(" ",AB7277)+1,FIND(",",AB7277)-FIND(" ",AB7277)-1)</f>
        <v>W Broadway @ Maple St</v>
      </c>
    </row>
    <row r="7278" spans="1:30" hidden="1" x14ac:dyDescent="0.3">
      <c r="A7278" t="s">
        <v>21</v>
      </c>
      <c r="B7278">
        <f>IF(A7278="twin",2,1)</f>
        <v>2</v>
      </c>
      <c r="C7278" t="s">
        <v>22</v>
      </c>
      <c r="D7278" t="s">
        <v>22</v>
      </c>
      <c r="E7278" t="s">
        <v>22</v>
      </c>
      <c r="F7278" t="s">
        <v>22</v>
      </c>
      <c r="G7278" t="s">
        <v>22</v>
      </c>
      <c r="H7278" t="s">
        <v>22</v>
      </c>
      <c r="J7278" t="s">
        <v>24</v>
      </c>
      <c r="K7278" t="s">
        <v>32</v>
      </c>
      <c r="L7278" t="s">
        <v>26</v>
      </c>
      <c r="M7278" t="s">
        <v>32</v>
      </c>
      <c r="N7278" t="s">
        <v>26</v>
      </c>
      <c r="O7278" t="s">
        <v>32</v>
      </c>
      <c r="P7278" t="s">
        <v>26</v>
      </c>
      <c r="R7278" t="s">
        <v>27</v>
      </c>
      <c r="S7278" t="s">
        <v>19593</v>
      </c>
      <c r="T7278" t="s">
        <v>14363</v>
      </c>
      <c r="U7278" t="str">
        <f>RIGHT(T7278,LEN(T7278)-FIND("[",T7278))</f>
        <v>-123.15018229421084, 49.263876203045506]}</v>
      </c>
      <c r="V7278" t="str">
        <f>LEFT(U7278,FIND(",",U7278)-1)</f>
        <v>-123.15018229421084</v>
      </c>
      <c r="W7278" s="2">
        <f>VALUE(V7278)</f>
        <v>-123.15018229421</v>
      </c>
      <c r="X7278" t="str">
        <f>MID(U7278,FIND(" ",U7278)+1,FIND("]",U7278)-FIND(" ",U7278)-1)</f>
        <v>49.263876203045506</v>
      </c>
      <c r="Y7278" s="2">
        <f>VALUE(X7278)</f>
        <v>49.263876203045498</v>
      </c>
      <c r="Z7278" t="s">
        <v>79</v>
      </c>
      <c r="AA7278" t="s">
        <v>19594</v>
      </c>
      <c r="AB7278" t="s">
        <v>27327</v>
      </c>
      <c r="AC7278" t="str">
        <f>LEFT(AB7278,FIND(" ",AB7278)-1)</f>
        <v>1985</v>
      </c>
      <c r="AD7278" t="str">
        <f>MID(AB7278,FIND(" ",AB7278)+1,FIND(",",AB7278)-FIND(" ",AB7278)-1)</f>
        <v>W Broadway</v>
      </c>
    </row>
    <row r="7279" spans="1:30" hidden="1" x14ac:dyDescent="0.3">
      <c r="A7279" t="s">
        <v>21</v>
      </c>
      <c r="B7279">
        <f>IF(A7279="twin",2,1)</f>
        <v>2</v>
      </c>
      <c r="C7279" t="s">
        <v>22</v>
      </c>
      <c r="D7279" t="s">
        <v>22</v>
      </c>
      <c r="E7279" t="s">
        <v>22</v>
      </c>
      <c r="F7279" t="s">
        <v>22</v>
      </c>
      <c r="G7279" t="s">
        <v>22</v>
      </c>
      <c r="H7279" t="s">
        <v>22</v>
      </c>
      <c r="J7279" t="s">
        <v>24</v>
      </c>
      <c r="K7279" t="s">
        <v>25</v>
      </c>
      <c r="L7279" t="s">
        <v>26</v>
      </c>
      <c r="M7279" t="s">
        <v>25</v>
      </c>
      <c r="N7279" t="s">
        <v>26</v>
      </c>
      <c r="O7279" t="s">
        <v>25</v>
      </c>
      <c r="P7279" t="s">
        <v>26</v>
      </c>
      <c r="R7279" t="s">
        <v>27</v>
      </c>
      <c r="S7279" t="s">
        <v>19595</v>
      </c>
      <c r="T7279" t="s">
        <v>14366</v>
      </c>
      <c r="U7279" t="str">
        <f>RIGHT(T7279,LEN(T7279)-FIND("[",T7279))</f>
        <v>-123.03465214945203, 49.23366737961627]}</v>
      </c>
      <c r="V7279" t="str">
        <f>LEFT(U7279,FIND(",",U7279)-1)</f>
        <v>-123.03465214945203</v>
      </c>
      <c r="W7279" s="2">
        <f>VALUE(V7279)</f>
        <v>-123.034652149452</v>
      </c>
      <c r="X7279" t="str">
        <f>MID(U7279,FIND(" ",U7279)+1,FIND("]",U7279)-FIND(" ",U7279)-1)</f>
        <v>49.23366737961627</v>
      </c>
      <c r="Y7279" s="2">
        <f>VALUE(X7279)</f>
        <v>49.2336673796162</v>
      </c>
      <c r="Z7279" t="s">
        <v>1020</v>
      </c>
      <c r="AA7279" t="s">
        <v>19596</v>
      </c>
      <c r="AB7279" t="s">
        <v>28967</v>
      </c>
      <c r="AC7279" t="str">
        <f>LEFT(AB7279,FIND(" ",AB7279)-1)</f>
        <v>3333</v>
      </c>
      <c r="AD7279" t="str">
        <f>MID(AB7279,FIND(" ",AB7279)+1,FIND(",",AB7279)-FIND(" ",AB7279)-1)</f>
        <v>Kingsway</v>
      </c>
    </row>
    <row r="7280" spans="1:30" hidden="1" x14ac:dyDescent="0.3">
      <c r="A7280" t="s">
        <v>21</v>
      </c>
      <c r="B7280">
        <f>IF(A7280="twin",2,1)</f>
        <v>2</v>
      </c>
      <c r="C7280" t="s">
        <v>22</v>
      </c>
      <c r="D7280" t="s">
        <v>22</v>
      </c>
      <c r="E7280" t="s">
        <v>22</v>
      </c>
      <c r="F7280" t="s">
        <v>22</v>
      </c>
      <c r="G7280" t="s">
        <v>22</v>
      </c>
      <c r="H7280" t="s">
        <v>22</v>
      </c>
      <c r="J7280" t="s">
        <v>24</v>
      </c>
      <c r="K7280" t="s">
        <v>25</v>
      </c>
      <c r="L7280" t="s">
        <v>26</v>
      </c>
      <c r="M7280" t="s">
        <v>25</v>
      </c>
      <c r="N7280" t="s">
        <v>26</v>
      </c>
      <c r="O7280" t="s">
        <v>25</v>
      </c>
      <c r="P7280" t="s">
        <v>26</v>
      </c>
      <c r="R7280" t="s">
        <v>27</v>
      </c>
      <c r="S7280" t="s">
        <v>19597</v>
      </c>
      <c r="T7280" t="s">
        <v>3622</v>
      </c>
      <c r="U7280" t="str">
        <f>RIGHT(T7280,LEN(T7280)-FIND("[",T7280))</f>
        <v>-123.03452468241163, 49.23359702994301]}</v>
      </c>
      <c r="V7280" t="str">
        <f>LEFT(U7280,FIND(",",U7280)-1)</f>
        <v>-123.03452468241163</v>
      </c>
      <c r="W7280" s="2">
        <f>VALUE(V7280)</f>
        <v>-123.034524682411</v>
      </c>
      <c r="X7280" t="str">
        <f>MID(U7280,FIND(" ",U7280)+1,FIND("]",U7280)-FIND(" ",U7280)-1)</f>
        <v>49.23359702994301</v>
      </c>
      <c r="Y7280" s="2">
        <f>VALUE(X7280)</f>
        <v>49.233597029942999</v>
      </c>
      <c r="Z7280" t="s">
        <v>1020</v>
      </c>
      <c r="AA7280" t="s">
        <v>19598</v>
      </c>
      <c r="AB7280" t="s">
        <v>26872</v>
      </c>
      <c r="AC7280" t="str">
        <f>LEFT(AB7280,FIND(" ",AB7280)-1)</f>
        <v>3341</v>
      </c>
      <c r="AD7280" t="str">
        <f>MID(AB7280,FIND(" ",AB7280)+1,FIND(",",AB7280)-FIND(" ",AB7280)-1)</f>
        <v>BC-1A</v>
      </c>
    </row>
    <row r="7281" spans="1:30" hidden="1" x14ac:dyDescent="0.3">
      <c r="A7281" t="s">
        <v>21</v>
      </c>
      <c r="B7281">
        <f>IF(A7281="twin",2,1)</f>
        <v>2</v>
      </c>
      <c r="C7281" t="s">
        <v>67</v>
      </c>
      <c r="D7281" t="s">
        <v>52</v>
      </c>
      <c r="E7281" t="s">
        <v>67</v>
      </c>
      <c r="F7281" t="s">
        <v>52</v>
      </c>
      <c r="G7281" t="s">
        <v>67</v>
      </c>
      <c r="H7281" t="s">
        <v>52</v>
      </c>
      <c r="J7281" t="s">
        <v>24</v>
      </c>
      <c r="K7281" t="s">
        <v>32</v>
      </c>
      <c r="L7281" t="s">
        <v>26</v>
      </c>
      <c r="M7281" t="s">
        <v>32</v>
      </c>
      <c r="N7281" t="s">
        <v>26</v>
      </c>
      <c r="O7281" t="s">
        <v>32</v>
      </c>
      <c r="P7281" t="s">
        <v>26</v>
      </c>
      <c r="R7281" t="s">
        <v>27</v>
      </c>
      <c r="S7281" t="s">
        <v>19599</v>
      </c>
      <c r="T7281" t="s">
        <v>11293</v>
      </c>
      <c r="U7281" t="str">
        <f>RIGHT(T7281,LEN(T7281)-FIND("[",T7281))</f>
        <v>-123.12438892783342, 49.26033994446587]}</v>
      </c>
      <c r="V7281" t="str">
        <f>LEFT(U7281,FIND(",",U7281)-1)</f>
        <v>-123.12438892783342</v>
      </c>
      <c r="W7281" s="2">
        <f>VALUE(V7281)</f>
        <v>-123.124388927833</v>
      </c>
      <c r="X7281" t="str">
        <f>MID(U7281,FIND(" ",U7281)+1,FIND("]",U7281)-FIND(" ",U7281)-1)</f>
        <v>49.26033994446587</v>
      </c>
      <c r="Y7281" s="2">
        <f>VALUE(X7281)</f>
        <v>49.260339944465798</v>
      </c>
      <c r="Z7281" t="s">
        <v>43</v>
      </c>
      <c r="AA7281" t="s">
        <v>19600</v>
      </c>
      <c r="AB7281" t="s">
        <v>25888</v>
      </c>
      <c r="AC7281" t="str">
        <f>LEFT(AB7281,FIND(" ",AB7281)-1)</f>
        <v>855</v>
      </c>
      <c r="AD7281" t="str">
        <f>MID(AB7281,FIND(" ",AB7281)+1,FIND(",",AB7281)-FIND(" ",AB7281)-1)</f>
        <v>W 12th Ave</v>
      </c>
    </row>
    <row r="7282" spans="1:30" hidden="1" x14ac:dyDescent="0.3">
      <c r="A7282" t="s">
        <v>21</v>
      </c>
      <c r="B7282">
        <f>IF(A7282="twin",2,1)</f>
        <v>2</v>
      </c>
      <c r="C7282" t="s">
        <v>22</v>
      </c>
      <c r="D7282" t="s">
        <v>22</v>
      </c>
      <c r="E7282" t="s">
        <v>22</v>
      </c>
      <c r="F7282" t="s">
        <v>22</v>
      </c>
      <c r="G7282" t="s">
        <v>22</v>
      </c>
      <c r="H7282" t="s">
        <v>22</v>
      </c>
      <c r="J7282" t="s">
        <v>24</v>
      </c>
      <c r="K7282" t="s">
        <v>25</v>
      </c>
      <c r="L7282" t="s">
        <v>26</v>
      </c>
      <c r="M7282" t="s">
        <v>25</v>
      </c>
      <c r="N7282" t="s">
        <v>26</v>
      </c>
      <c r="O7282" t="s">
        <v>25</v>
      </c>
      <c r="P7282" t="s">
        <v>26</v>
      </c>
      <c r="R7282" t="s">
        <v>27</v>
      </c>
      <c r="S7282" t="s">
        <v>19601</v>
      </c>
      <c r="T7282" t="s">
        <v>10215</v>
      </c>
      <c r="U7282" t="str">
        <f>RIGHT(T7282,LEN(T7282)-FIND("[",T7282))</f>
        <v>-123.03281609032642, 49.23243037602037]}</v>
      </c>
      <c r="V7282" t="str">
        <f>LEFT(U7282,FIND(",",U7282)-1)</f>
        <v>-123.03281609032642</v>
      </c>
      <c r="W7282" s="2">
        <f>VALUE(V7282)</f>
        <v>-123.03281609032599</v>
      </c>
      <c r="X7282" t="str">
        <f>MID(U7282,FIND(" ",U7282)+1,FIND("]",U7282)-FIND(" ",U7282)-1)</f>
        <v>49.23243037602037</v>
      </c>
      <c r="Y7282" s="2">
        <f>VALUE(X7282)</f>
        <v>49.232430376020297</v>
      </c>
      <c r="Z7282" t="s">
        <v>471</v>
      </c>
      <c r="AA7282" t="s">
        <v>19602</v>
      </c>
      <c r="AB7282" t="s">
        <v>26875</v>
      </c>
      <c r="AC7282" t="str">
        <f>LEFT(AB7282,FIND(" ",AB7282)-1)</f>
        <v>3410</v>
      </c>
      <c r="AD7282" t="str">
        <f>MID(AB7282,FIND(" ",AB7282)+1,FIND(",",AB7282)-FIND(" ",AB7282)-1)</f>
        <v>Kingsway</v>
      </c>
    </row>
    <row r="7283" spans="1:30" hidden="1" x14ac:dyDescent="0.3">
      <c r="A7283" t="s">
        <v>21</v>
      </c>
      <c r="B7283">
        <f>IF(A7283="twin",2,1)</f>
        <v>2</v>
      </c>
      <c r="C7283" t="s">
        <v>45</v>
      </c>
      <c r="D7283" t="s">
        <v>45</v>
      </c>
      <c r="E7283" t="s">
        <v>45</v>
      </c>
      <c r="F7283" t="s">
        <v>45</v>
      </c>
      <c r="G7283" t="s">
        <v>45</v>
      </c>
      <c r="H7283" t="s">
        <v>45</v>
      </c>
      <c r="J7283" t="s">
        <v>24</v>
      </c>
      <c r="K7283" t="s">
        <v>25</v>
      </c>
      <c r="L7283" t="s">
        <v>26</v>
      </c>
      <c r="M7283" t="s">
        <v>25</v>
      </c>
      <c r="N7283" t="s">
        <v>26</v>
      </c>
      <c r="O7283" t="s">
        <v>25</v>
      </c>
      <c r="P7283" t="s">
        <v>26</v>
      </c>
      <c r="R7283" t="s">
        <v>27</v>
      </c>
      <c r="S7283" t="s">
        <v>19603</v>
      </c>
      <c r="T7283" t="s">
        <v>3634</v>
      </c>
      <c r="U7283" t="str">
        <f>RIGHT(T7283,LEN(T7283)-FIND("[",T7283))</f>
        <v>-123.12602231307098, 49.275030332283]}</v>
      </c>
      <c r="V7283" t="str">
        <f>LEFT(U7283,FIND(",",U7283)-1)</f>
        <v>-123.12602231307098</v>
      </c>
      <c r="W7283" s="2">
        <f>VALUE(V7283)</f>
        <v>-123.12602231307</v>
      </c>
      <c r="X7283" t="str">
        <f>MID(U7283,FIND(" ",U7283)+1,FIND("]",U7283)-FIND(" ",U7283)-1)</f>
        <v>49.275030332283</v>
      </c>
      <c r="Y7283" s="2">
        <f>VALUE(X7283)</f>
        <v>49.275030332283002</v>
      </c>
      <c r="Z7283" t="s">
        <v>30</v>
      </c>
      <c r="AA7283" t="s">
        <v>19604</v>
      </c>
      <c r="AB7283" t="s">
        <v>26554</v>
      </c>
      <c r="AC7283" t="str">
        <f>LEFT(AB7283,FIND(" ",AB7283)-1)</f>
        <v>517</v>
      </c>
      <c r="AD7283" t="str">
        <f>MID(AB7283,FIND(" ",AB7283)+1,FIND(",",AB7283)-FIND(" ",AB7283)-1)</f>
        <v>Drake St</v>
      </c>
    </row>
    <row r="7284" spans="1:30" hidden="1" x14ac:dyDescent="0.3">
      <c r="A7284" t="s">
        <v>21</v>
      </c>
      <c r="B7284">
        <f>IF(A7284="twin",2,1)</f>
        <v>2</v>
      </c>
      <c r="C7284" t="s">
        <v>22</v>
      </c>
      <c r="D7284" t="s">
        <v>22</v>
      </c>
      <c r="E7284" t="s">
        <v>22</v>
      </c>
      <c r="F7284" t="s">
        <v>22</v>
      </c>
      <c r="G7284" t="s">
        <v>22</v>
      </c>
      <c r="H7284" t="s">
        <v>22</v>
      </c>
      <c r="J7284" t="s">
        <v>24</v>
      </c>
      <c r="K7284" t="s">
        <v>25</v>
      </c>
      <c r="L7284" t="s">
        <v>26</v>
      </c>
      <c r="M7284" t="s">
        <v>25</v>
      </c>
      <c r="N7284" t="s">
        <v>26</v>
      </c>
      <c r="O7284" t="s">
        <v>25</v>
      </c>
      <c r="P7284" t="s">
        <v>26</v>
      </c>
      <c r="R7284" t="s">
        <v>27</v>
      </c>
      <c r="S7284" t="s">
        <v>19605</v>
      </c>
      <c r="T7284" t="s">
        <v>10218</v>
      </c>
      <c r="U7284" t="str">
        <f>RIGHT(T7284,LEN(T7284)-FIND("[",T7284))</f>
        <v>-123.03439221068757, 49.23292582580418]}</v>
      </c>
      <c r="V7284" t="str">
        <f>LEFT(U7284,FIND(",",U7284)-1)</f>
        <v>-123.03439221068757</v>
      </c>
      <c r="W7284" s="2">
        <f>VALUE(V7284)</f>
        <v>-123.034392210687</v>
      </c>
      <c r="X7284" t="str">
        <f>MID(U7284,FIND(" ",U7284)+1,FIND("]",U7284)-FIND(" ",U7284)-1)</f>
        <v>49.23292582580418</v>
      </c>
      <c r="Y7284" s="2">
        <f>VALUE(X7284)</f>
        <v>49.232925825804102</v>
      </c>
      <c r="Z7284" t="s">
        <v>471</v>
      </c>
      <c r="AA7284" t="s">
        <v>19606</v>
      </c>
      <c r="AB7284" t="s">
        <v>26859</v>
      </c>
      <c r="AC7284" t="str">
        <f>LEFT(AB7284,FIND(" ",AB7284)-1)</f>
        <v>3340</v>
      </c>
      <c r="AD7284" t="str">
        <f>MID(AB7284,FIND(" ",AB7284)+1,FIND(",",AB7284)-FIND(" ",AB7284)-1)</f>
        <v>Kingsway</v>
      </c>
    </row>
    <row r="7285" spans="1:30" hidden="1" x14ac:dyDescent="0.3">
      <c r="A7285" t="s">
        <v>21</v>
      </c>
      <c r="B7285">
        <f>IF(A7285="twin",2,1)</f>
        <v>2</v>
      </c>
      <c r="C7285" t="s">
        <v>22</v>
      </c>
      <c r="D7285" t="s">
        <v>22</v>
      </c>
      <c r="E7285" t="s">
        <v>22</v>
      </c>
      <c r="F7285" t="s">
        <v>22</v>
      </c>
      <c r="G7285" t="s">
        <v>22</v>
      </c>
      <c r="H7285" t="s">
        <v>22</v>
      </c>
      <c r="J7285" t="s">
        <v>24</v>
      </c>
      <c r="K7285" t="s">
        <v>25</v>
      </c>
      <c r="L7285" t="s">
        <v>26</v>
      </c>
      <c r="M7285" t="s">
        <v>25</v>
      </c>
      <c r="N7285" t="s">
        <v>26</v>
      </c>
      <c r="O7285" t="s">
        <v>25</v>
      </c>
      <c r="P7285" t="s">
        <v>26</v>
      </c>
      <c r="R7285" t="s">
        <v>27</v>
      </c>
      <c r="S7285" t="s">
        <v>19607</v>
      </c>
      <c r="T7285" t="s">
        <v>14385</v>
      </c>
      <c r="U7285" t="str">
        <f>RIGHT(T7285,LEN(T7285)-FIND("[",T7285))</f>
        <v>-123.03531353754651, 49.234012129200735]}</v>
      </c>
      <c r="V7285" t="str">
        <f>LEFT(U7285,FIND(",",U7285)-1)</f>
        <v>-123.03531353754651</v>
      </c>
      <c r="W7285" s="2">
        <f>VALUE(V7285)</f>
        <v>-123.035313537546</v>
      </c>
      <c r="X7285" t="str">
        <f>MID(U7285,FIND(" ",U7285)+1,FIND("]",U7285)-FIND(" ",U7285)-1)</f>
        <v>49.234012129200735</v>
      </c>
      <c r="Y7285" s="2">
        <f>VALUE(X7285)</f>
        <v>49.2340121292007</v>
      </c>
      <c r="Z7285" t="s">
        <v>1020</v>
      </c>
      <c r="AA7285" t="s">
        <v>19608</v>
      </c>
      <c r="AB7285" t="s">
        <v>28972</v>
      </c>
      <c r="AC7285" t="str">
        <f>LEFT(AB7285,FIND(" ",AB7285)-1)</f>
        <v>3313</v>
      </c>
      <c r="AD7285" t="str">
        <f>MID(AB7285,FIND(" ",AB7285)+1,FIND(",",AB7285)-FIND(" ",AB7285)-1)</f>
        <v>Kingsway</v>
      </c>
    </row>
    <row r="7286" spans="1:30" hidden="1" x14ac:dyDescent="0.3">
      <c r="A7286" t="s">
        <v>21</v>
      </c>
      <c r="B7286">
        <f>IF(A7286="twin",2,1)</f>
        <v>2</v>
      </c>
      <c r="C7286" t="s">
        <v>22</v>
      </c>
      <c r="D7286" t="s">
        <v>22</v>
      </c>
      <c r="E7286" t="s">
        <v>22</v>
      </c>
      <c r="F7286" t="s">
        <v>22</v>
      </c>
      <c r="G7286" t="s">
        <v>22</v>
      </c>
      <c r="H7286" t="s">
        <v>22</v>
      </c>
      <c r="J7286" t="s">
        <v>24</v>
      </c>
      <c r="K7286" t="s">
        <v>25</v>
      </c>
      <c r="L7286" t="s">
        <v>26</v>
      </c>
      <c r="M7286" t="s">
        <v>25</v>
      </c>
      <c r="N7286" t="s">
        <v>26</v>
      </c>
      <c r="O7286" t="s">
        <v>25</v>
      </c>
      <c r="P7286" t="s">
        <v>26</v>
      </c>
      <c r="R7286" t="s">
        <v>27</v>
      </c>
      <c r="S7286" t="s">
        <v>19609</v>
      </c>
      <c r="T7286" t="s">
        <v>14388</v>
      </c>
      <c r="U7286" t="str">
        <f>RIGHT(T7286,LEN(T7286)-FIND("[",T7286))</f>
        <v>-123.03532489828392, 49.233724196754]}</v>
      </c>
      <c r="V7286" t="str">
        <f>LEFT(U7286,FIND(",",U7286)-1)</f>
        <v>-123.03532489828392</v>
      </c>
      <c r="W7286" s="2">
        <f>VALUE(V7286)</f>
        <v>-123.03532489828299</v>
      </c>
      <c r="X7286" t="str">
        <f>MID(U7286,FIND(" ",U7286)+1,FIND("]",U7286)-FIND(" ",U7286)-1)</f>
        <v>49.233724196754</v>
      </c>
      <c r="Y7286" s="2">
        <f>VALUE(X7286)</f>
        <v>49.233724196753997</v>
      </c>
      <c r="Z7286" t="s">
        <v>471</v>
      </c>
      <c r="AA7286" t="s">
        <v>19610</v>
      </c>
      <c r="AB7286" t="s">
        <v>28973</v>
      </c>
      <c r="AC7286" t="str">
        <f>LEFT(AB7286,FIND(" ",AB7286)-1)</f>
        <v>3316</v>
      </c>
      <c r="AD7286" t="str">
        <f>MID(AB7286,FIND(" ",AB7286)+1,FIND(",",AB7286)-FIND(" ",AB7286)-1)</f>
        <v>Kingsway</v>
      </c>
    </row>
    <row r="7287" spans="1:30" hidden="1" x14ac:dyDescent="0.3">
      <c r="A7287" t="s">
        <v>21</v>
      </c>
      <c r="B7287">
        <f>IF(A7287="twin",2,1)</f>
        <v>2</v>
      </c>
      <c r="C7287" t="s">
        <v>22</v>
      </c>
      <c r="D7287" t="s">
        <v>22</v>
      </c>
      <c r="E7287" t="s">
        <v>22</v>
      </c>
      <c r="F7287" t="s">
        <v>22</v>
      </c>
      <c r="G7287" t="s">
        <v>22</v>
      </c>
      <c r="H7287" t="s">
        <v>22</v>
      </c>
      <c r="J7287" t="s">
        <v>24</v>
      </c>
      <c r="K7287" t="s">
        <v>25</v>
      </c>
      <c r="L7287" t="s">
        <v>26</v>
      </c>
      <c r="M7287" t="s">
        <v>25</v>
      </c>
      <c r="N7287" t="s">
        <v>26</v>
      </c>
      <c r="O7287" t="s">
        <v>25</v>
      </c>
      <c r="P7287" t="s">
        <v>26</v>
      </c>
      <c r="R7287" t="s">
        <v>27</v>
      </c>
      <c r="S7287" t="s">
        <v>19611</v>
      </c>
      <c r="T7287" t="s">
        <v>14391</v>
      </c>
      <c r="U7287" t="str">
        <f>RIGHT(T7287,LEN(T7287)-FIND("[",T7287))</f>
        <v>-123.03517925610456, 49.23394272683798]}</v>
      </c>
      <c r="V7287" t="str">
        <f>LEFT(U7287,FIND(",",U7287)-1)</f>
        <v>-123.03517925610456</v>
      </c>
      <c r="W7287" s="2">
        <f>VALUE(V7287)</f>
        <v>-123.035179256104</v>
      </c>
      <c r="X7287" t="str">
        <f>MID(U7287,FIND(" ",U7287)+1,FIND("]",U7287)-FIND(" ",U7287)-1)</f>
        <v>49.23394272683798</v>
      </c>
      <c r="Y7287" s="2">
        <f>VALUE(X7287)</f>
        <v>49.233942726837903</v>
      </c>
      <c r="Z7287" t="s">
        <v>1020</v>
      </c>
      <c r="AA7287" t="s">
        <v>19612</v>
      </c>
      <c r="AB7287" t="s">
        <v>28974</v>
      </c>
      <c r="AC7287" t="str">
        <f>LEFT(AB7287,FIND(" ",AB7287)-1)</f>
        <v>3317</v>
      </c>
      <c r="AD7287" t="str">
        <f>MID(AB7287,FIND(" ",AB7287)+1,FIND(",",AB7287)-FIND(" ",AB7287)-1)</f>
        <v>Kingsway #102</v>
      </c>
    </row>
    <row r="7288" spans="1:30" hidden="1" x14ac:dyDescent="0.3">
      <c r="A7288" t="s">
        <v>21</v>
      </c>
      <c r="B7288">
        <f>IF(A7288="twin",2,1)</f>
        <v>2</v>
      </c>
      <c r="C7288" t="s">
        <v>22</v>
      </c>
      <c r="D7288" t="s">
        <v>22</v>
      </c>
      <c r="E7288" t="s">
        <v>22</v>
      </c>
      <c r="F7288" t="s">
        <v>22</v>
      </c>
      <c r="G7288" t="s">
        <v>22</v>
      </c>
      <c r="H7288" t="s">
        <v>22</v>
      </c>
      <c r="J7288" t="s">
        <v>24</v>
      </c>
      <c r="K7288" t="s">
        <v>25</v>
      </c>
      <c r="L7288" t="s">
        <v>26</v>
      </c>
      <c r="M7288" t="s">
        <v>25</v>
      </c>
      <c r="N7288" t="s">
        <v>26</v>
      </c>
      <c r="O7288" t="s">
        <v>25</v>
      </c>
      <c r="P7288" t="s">
        <v>26</v>
      </c>
      <c r="R7288" t="s">
        <v>27</v>
      </c>
      <c r="S7288" t="s">
        <v>19613</v>
      </c>
      <c r="T7288" t="s">
        <v>14396</v>
      </c>
      <c r="U7288" t="str">
        <f>RIGHT(T7288,LEN(T7288)-FIND("[",T7288))</f>
        <v>-123.03504619777252, 49.233873602800024]}</v>
      </c>
      <c r="V7288" t="str">
        <f>LEFT(U7288,FIND(",",U7288)-1)</f>
        <v>-123.03504619777252</v>
      </c>
      <c r="W7288" s="2">
        <f>VALUE(V7288)</f>
        <v>-123.035046197772</v>
      </c>
      <c r="X7288" t="str">
        <f>MID(U7288,FIND(" ",U7288)+1,FIND("]",U7288)-FIND(" ",U7288)-1)</f>
        <v>49.233873602800024</v>
      </c>
      <c r="Y7288" s="2">
        <f>VALUE(X7288)</f>
        <v>49.233873602800003</v>
      </c>
      <c r="Z7288" t="s">
        <v>1020</v>
      </c>
      <c r="AA7288" t="s">
        <v>19614</v>
      </c>
      <c r="AB7288" t="s">
        <v>28975</v>
      </c>
      <c r="AC7288" t="str">
        <f>LEFT(AB7288,FIND(" ",AB7288)-1)</f>
        <v>3321</v>
      </c>
      <c r="AD7288" t="str">
        <f>MID(AB7288,FIND(" ",AB7288)+1,FIND(",",AB7288)-FIND(" ",AB7288)-1)</f>
        <v>Kingsway</v>
      </c>
    </row>
    <row r="7289" spans="1:30" hidden="1" x14ac:dyDescent="0.3">
      <c r="A7289" t="s">
        <v>21</v>
      </c>
      <c r="B7289">
        <f>IF(A7289="twin",2,1)</f>
        <v>2</v>
      </c>
      <c r="C7289" t="s">
        <v>22</v>
      </c>
      <c r="D7289" t="s">
        <v>23</v>
      </c>
      <c r="E7289" t="s">
        <v>22</v>
      </c>
      <c r="F7289" t="s">
        <v>23</v>
      </c>
      <c r="G7289" t="s">
        <v>22</v>
      </c>
      <c r="H7289" t="s">
        <v>23</v>
      </c>
      <c r="J7289" t="s">
        <v>24</v>
      </c>
      <c r="K7289" t="s">
        <v>25</v>
      </c>
      <c r="L7289" t="s">
        <v>26</v>
      </c>
      <c r="M7289" t="s">
        <v>25</v>
      </c>
      <c r="N7289" t="s">
        <v>26</v>
      </c>
      <c r="O7289" t="s">
        <v>25</v>
      </c>
      <c r="P7289" t="s">
        <v>26</v>
      </c>
      <c r="R7289" t="s">
        <v>27</v>
      </c>
      <c r="S7289" t="s">
        <v>19615</v>
      </c>
      <c r="T7289" t="s">
        <v>14399</v>
      </c>
      <c r="U7289" t="str">
        <f>RIGHT(T7289,LEN(T7289)-FIND("[",T7289))</f>
        <v>-123.12386522090829, 49.27731114568736]}</v>
      </c>
      <c r="V7289" t="str">
        <f>LEFT(U7289,FIND(",",U7289)-1)</f>
        <v>-123.12386522090829</v>
      </c>
      <c r="W7289" s="2">
        <f>VALUE(V7289)</f>
        <v>-123.123865220908</v>
      </c>
      <c r="X7289" t="str">
        <f>MID(U7289,FIND(" ",U7289)+1,FIND("]",U7289)-FIND(" ",U7289)-1)</f>
        <v>49.27731114568736</v>
      </c>
      <c r="Y7289" s="2">
        <f>VALUE(X7289)</f>
        <v>49.2773111456873</v>
      </c>
      <c r="Z7289" t="s">
        <v>30</v>
      </c>
      <c r="AA7289" t="s">
        <v>19616</v>
      </c>
      <c r="AB7289" t="s">
        <v>28976</v>
      </c>
      <c r="AC7289" t="str">
        <f>LEFT(AB7289,FIND(" ",AB7289)-1)</f>
        <v>1107</v>
      </c>
      <c r="AD7289" t="str">
        <f>MID(AB7289,FIND(" ",AB7289)+1,FIND(",",AB7289)-FIND(" ",AB7289)-1)</f>
        <v>Seymour St</v>
      </c>
    </row>
    <row r="7290" spans="1:30" hidden="1" x14ac:dyDescent="0.3">
      <c r="A7290" t="s">
        <v>21</v>
      </c>
      <c r="B7290">
        <f>IF(A7290="twin",2,1)</f>
        <v>2</v>
      </c>
      <c r="C7290" t="s">
        <v>22</v>
      </c>
      <c r="D7290" t="s">
        <v>23</v>
      </c>
      <c r="E7290" t="s">
        <v>22</v>
      </c>
      <c r="F7290" t="s">
        <v>23</v>
      </c>
      <c r="G7290" t="s">
        <v>22</v>
      </c>
      <c r="H7290" t="s">
        <v>23</v>
      </c>
      <c r="J7290" t="s">
        <v>24</v>
      </c>
      <c r="K7290" t="s">
        <v>25</v>
      </c>
      <c r="L7290" t="s">
        <v>26</v>
      </c>
      <c r="M7290" t="s">
        <v>25</v>
      </c>
      <c r="N7290" t="s">
        <v>26</v>
      </c>
      <c r="O7290" t="s">
        <v>25</v>
      </c>
      <c r="P7290" t="s">
        <v>26</v>
      </c>
      <c r="R7290" t="s">
        <v>27</v>
      </c>
      <c r="S7290" t="s">
        <v>19617</v>
      </c>
      <c r="T7290" t="s">
        <v>14408</v>
      </c>
      <c r="U7290" t="str">
        <f>RIGHT(T7290,LEN(T7290)-FIND("[",T7290))</f>
        <v>-123.12423320511832, 49.277067790671154]}</v>
      </c>
      <c r="V7290" t="str">
        <f>LEFT(U7290,FIND(",",U7290)-1)</f>
        <v>-123.12423320511832</v>
      </c>
      <c r="W7290" s="2">
        <f>VALUE(V7290)</f>
        <v>-123.124233205118</v>
      </c>
      <c r="X7290" t="str">
        <f>MID(U7290,FIND(" ",U7290)+1,FIND("]",U7290)-FIND(" ",U7290)-1)</f>
        <v>49.277067790671154</v>
      </c>
      <c r="Y7290" s="2">
        <f>VALUE(X7290)</f>
        <v>49.277067790671097</v>
      </c>
      <c r="Z7290" t="s">
        <v>30</v>
      </c>
      <c r="AA7290" t="s">
        <v>19618</v>
      </c>
      <c r="AB7290" t="s">
        <v>27314</v>
      </c>
      <c r="AC7290" t="str">
        <f>LEFT(AB7290,FIND(" ",AB7290)-1)</f>
        <v>1137</v>
      </c>
      <c r="AD7290" t="str">
        <f>MID(AB7290,FIND(" ",AB7290)+1,FIND(",",AB7290)-FIND(" ",AB7290)-1)</f>
        <v>Seymour St</v>
      </c>
    </row>
    <row r="7291" spans="1:30" hidden="1" x14ac:dyDescent="0.3">
      <c r="A7291" t="s">
        <v>21</v>
      </c>
      <c r="B7291">
        <f>IF(A7291="twin",2,1)</f>
        <v>2</v>
      </c>
      <c r="C7291" t="s">
        <v>45</v>
      </c>
      <c r="D7291" t="s">
        <v>45</v>
      </c>
      <c r="E7291" t="s">
        <v>45</v>
      </c>
      <c r="F7291" t="s">
        <v>45</v>
      </c>
      <c r="G7291" t="s">
        <v>45</v>
      </c>
      <c r="H7291" t="s">
        <v>45</v>
      </c>
      <c r="J7291" t="s">
        <v>24</v>
      </c>
      <c r="K7291" t="s">
        <v>32</v>
      </c>
      <c r="L7291" t="s">
        <v>26</v>
      </c>
      <c r="M7291" t="s">
        <v>32</v>
      </c>
      <c r="N7291" t="s">
        <v>26</v>
      </c>
      <c r="O7291" t="s">
        <v>32</v>
      </c>
      <c r="P7291" t="s">
        <v>26</v>
      </c>
      <c r="R7291" t="s">
        <v>53</v>
      </c>
      <c r="S7291" t="s">
        <v>19619</v>
      </c>
      <c r="T7291" t="s">
        <v>19620</v>
      </c>
      <c r="U7291" t="str">
        <f>RIGHT(T7291,LEN(T7291)-FIND("[",T7291))</f>
        <v>-123.13464205613396, 49.28270140792584]}</v>
      </c>
      <c r="V7291" t="str">
        <f>LEFT(U7291,FIND(",",U7291)-1)</f>
        <v>-123.13464205613396</v>
      </c>
      <c r="W7291" s="2">
        <f>VALUE(V7291)</f>
        <v>-123.134642056133</v>
      </c>
      <c r="X7291" t="str">
        <f>MID(U7291,FIND(" ",U7291)+1,FIND("]",U7291)-FIND(" ",U7291)-1)</f>
        <v>49.28270140792584</v>
      </c>
      <c r="Y7291" s="2">
        <f>VALUE(X7291)</f>
        <v>49.282701407925799</v>
      </c>
      <c r="Z7291" t="s">
        <v>84</v>
      </c>
      <c r="AA7291" t="s">
        <v>19621</v>
      </c>
      <c r="AB7291" t="s">
        <v>29603</v>
      </c>
      <c r="AC7291" t="str">
        <f>LEFT(AB7291,FIND(" ",AB7291)-1)</f>
        <v>Eastbound</v>
      </c>
      <c r="AD7291" t="str">
        <f>MID(AB7291,FIND(" ",AB7291)+1,FIND(",",AB7291)-FIND(" ",AB7291)-1)</f>
        <v>Davie St @ Jervis St</v>
      </c>
    </row>
    <row r="7292" spans="1:30" hidden="1" x14ac:dyDescent="0.3">
      <c r="A7292" t="s">
        <v>21</v>
      </c>
      <c r="B7292">
        <f>IF(A7292="twin",2,1)</f>
        <v>2</v>
      </c>
      <c r="C7292" t="s">
        <v>45</v>
      </c>
      <c r="D7292" t="s">
        <v>22</v>
      </c>
      <c r="E7292" t="s">
        <v>45</v>
      </c>
      <c r="F7292" t="s">
        <v>22</v>
      </c>
      <c r="G7292" t="s">
        <v>45</v>
      </c>
      <c r="H7292" t="s">
        <v>22</v>
      </c>
      <c r="J7292" t="s">
        <v>24</v>
      </c>
      <c r="K7292" t="s">
        <v>32</v>
      </c>
      <c r="L7292" t="s">
        <v>26</v>
      </c>
      <c r="M7292" t="s">
        <v>32</v>
      </c>
      <c r="N7292" t="s">
        <v>26</v>
      </c>
      <c r="O7292" t="s">
        <v>32</v>
      </c>
      <c r="P7292" t="s">
        <v>26</v>
      </c>
      <c r="R7292" t="s">
        <v>27</v>
      </c>
      <c r="S7292" t="s">
        <v>19622</v>
      </c>
      <c r="T7292" t="s">
        <v>12393</v>
      </c>
      <c r="U7292" t="str">
        <f>RIGHT(T7292,LEN(T7292)-FIND("[",T7292))</f>
        <v>-123.17073575821816, 49.264197563722]}</v>
      </c>
      <c r="V7292" t="str">
        <f>LEFT(U7292,FIND(",",U7292)-1)</f>
        <v>-123.17073575821816</v>
      </c>
      <c r="W7292" s="2">
        <f>VALUE(V7292)</f>
        <v>-123.170735758218</v>
      </c>
      <c r="X7292" t="str">
        <f>MID(U7292,FIND(" ",U7292)+1,FIND("]",U7292)-FIND(" ",U7292)-1)</f>
        <v>49.264197563722</v>
      </c>
      <c r="Y7292" s="2">
        <f>VALUE(X7292)</f>
        <v>49.264197563722</v>
      </c>
      <c r="Z7292" t="s">
        <v>79</v>
      </c>
      <c r="AA7292" t="s">
        <v>19623</v>
      </c>
      <c r="AB7292" t="s">
        <v>28675</v>
      </c>
      <c r="AC7292" t="str">
        <f>LEFT(AB7292,FIND(" ",AB7292)-1)</f>
        <v>2929</v>
      </c>
      <c r="AD7292" t="str">
        <f>MID(AB7292,FIND(" ",AB7292)+1,FIND(",",AB7292)-FIND(" ",AB7292)-1)</f>
        <v>W Broadway</v>
      </c>
    </row>
    <row r="7293" spans="1:30" hidden="1" x14ac:dyDescent="0.3">
      <c r="A7293" t="s">
        <v>21</v>
      </c>
      <c r="B7293">
        <f>IF(A7293="twin",2,1)</f>
        <v>2</v>
      </c>
      <c r="C7293" t="s">
        <v>67</v>
      </c>
      <c r="D7293" t="s">
        <v>22</v>
      </c>
      <c r="E7293" t="s">
        <v>67</v>
      </c>
      <c r="F7293" t="s">
        <v>22</v>
      </c>
      <c r="G7293" t="s">
        <v>67</v>
      </c>
      <c r="H7293" t="s">
        <v>22</v>
      </c>
      <c r="J7293" t="s">
        <v>24</v>
      </c>
      <c r="K7293" t="s">
        <v>32</v>
      </c>
      <c r="L7293" t="s">
        <v>26</v>
      </c>
      <c r="M7293" t="s">
        <v>32</v>
      </c>
      <c r="N7293" t="s">
        <v>26</v>
      </c>
      <c r="O7293" t="s">
        <v>32</v>
      </c>
      <c r="P7293" t="s">
        <v>26</v>
      </c>
      <c r="R7293" t="s">
        <v>27</v>
      </c>
      <c r="S7293" t="s">
        <v>19624</v>
      </c>
      <c r="T7293" t="s">
        <v>19625</v>
      </c>
      <c r="U7293" t="str">
        <f>RIGHT(T7293,LEN(T7293)-FIND("[",T7293))</f>
        <v>-123.11950190724636, 49.263384017005315]}</v>
      </c>
      <c r="V7293" t="str">
        <f>LEFT(U7293,FIND(",",U7293)-1)</f>
        <v>-123.11950190724636</v>
      </c>
      <c r="W7293" s="2">
        <f>VALUE(V7293)</f>
        <v>-123.119501907246</v>
      </c>
      <c r="X7293" t="str">
        <f>MID(U7293,FIND(" ",U7293)+1,FIND("]",U7293)-FIND(" ",U7293)-1)</f>
        <v>49.263384017005315</v>
      </c>
      <c r="Y7293" s="2">
        <f>VALUE(X7293)</f>
        <v>49.263384017005301</v>
      </c>
      <c r="Z7293" t="s">
        <v>43</v>
      </c>
      <c r="AA7293" t="s">
        <v>19626</v>
      </c>
      <c r="AB7293" t="s">
        <v>29604</v>
      </c>
      <c r="AC7293" t="str">
        <f>LEFT(AB7293,FIND(" ",AB7293)-1)</f>
        <v>693</v>
      </c>
      <c r="AD7293" t="str">
        <f>MID(AB7293,FIND(" ",AB7293)+1,FIND(",",AB7293)-FIND(" ",AB7293)-1)</f>
        <v>W Broadway</v>
      </c>
    </row>
    <row r="7294" spans="1:30" hidden="1" x14ac:dyDescent="0.3">
      <c r="A7294" t="s">
        <v>21</v>
      </c>
      <c r="B7294">
        <f>IF(A7294="twin",2,1)</f>
        <v>2</v>
      </c>
      <c r="C7294" t="s">
        <v>67</v>
      </c>
      <c r="D7294" t="s">
        <v>45</v>
      </c>
      <c r="E7294" t="s">
        <v>67</v>
      </c>
      <c r="F7294" t="s">
        <v>45</v>
      </c>
      <c r="G7294" t="s">
        <v>67</v>
      </c>
      <c r="H7294" t="s">
        <v>45</v>
      </c>
      <c r="J7294" t="s">
        <v>24</v>
      </c>
      <c r="K7294" t="s">
        <v>32</v>
      </c>
      <c r="L7294" t="s">
        <v>26</v>
      </c>
      <c r="M7294" t="s">
        <v>32</v>
      </c>
      <c r="N7294" t="s">
        <v>26</v>
      </c>
      <c r="O7294" t="s">
        <v>32</v>
      </c>
      <c r="P7294" t="s">
        <v>26</v>
      </c>
      <c r="R7294" t="s">
        <v>27</v>
      </c>
      <c r="S7294" t="s">
        <v>19627</v>
      </c>
      <c r="T7294" t="s">
        <v>72</v>
      </c>
      <c r="U7294" t="str">
        <f>RIGHT(T7294,LEN(T7294)-FIND("[",T7294))</f>
        <v>-123.12377245626044, 49.28806095828943]}</v>
      </c>
      <c r="V7294" t="str">
        <f>LEFT(U7294,FIND(",",U7294)-1)</f>
        <v>-123.12377245626044</v>
      </c>
      <c r="W7294" s="2">
        <f>VALUE(V7294)</f>
        <v>-123.12377245626</v>
      </c>
      <c r="X7294" t="str">
        <f>MID(U7294,FIND(" ",U7294)+1,FIND("]",U7294)-FIND(" ",U7294)-1)</f>
        <v>49.28806095828943</v>
      </c>
      <c r="Y7294" s="2">
        <f>VALUE(X7294)</f>
        <v>49.2880609582894</v>
      </c>
      <c r="Z7294" t="s">
        <v>30</v>
      </c>
      <c r="AA7294" t="s">
        <v>19628</v>
      </c>
      <c r="AB7294" t="s">
        <v>25887</v>
      </c>
      <c r="AC7294" t="str">
        <f>LEFT(AB7294,FIND(" ",AB7294)-1)</f>
        <v>570</v>
      </c>
      <c r="AD7294" t="str">
        <f>MID(AB7294,FIND(" ",AB7294)+1,FIND(",",AB7294)-FIND(" ",AB7294)-1)</f>
        <v>Bute St</v>
      </c>
    </row>
    <row r="7295" spans="1:30" hidden="1" x14ac:dyDescent="0.3">
      <c r="A7295" t="s">
        <v>21</v>
      </c>
      <c r="B7295">
        <f>IF(A7295="twin",2,1)</f>
        <v>2</v>
      </c>
      <c r="C7295" t="s">
        <v>67</v>
      </c>
      <c r="D7295" t="s">
        <v>52</v>
      </c>
      <c r="E7295" t="s">
        <v>67</v>
      </c>
      <c r="F7295" t="s">
        <v>52</v>
      </c>
      <c r="G7295" t="s">
        <v>67</v>
      </c>
      <c r="H7295" t="s">
        <v>52</v>
      </c>
      <c r="J7295" t="s">
        <v>24</v>
      </c>
      <c r="K7295" t="s">
        <v>32</v>
      </c>
      <c r="L7295" t="s">
        <v>26</v>
      </c>
      <c r="M7295" t="s">
        <v>32</v>
      </c>
      <c r="N7295" t="s">
        <v>26</v>
      </c>
      <c r="O7295" t="s">
        <v>32</v>
      </c>
      <c r="P7295" t="s">
        <v>26</v>
      </c>
      <c r="R7295" t="s">
        <v>27</v>
      </c>
      <c r="S7295" t="s">
        <v>19629</v>
      </c>
      <c r="T7295" t="s">
        <v>75</v>
      </c>
      <c r="U7295" t="str">
        <f>RIGHT(T7295,LEN(T7295)-FIND("[",T7295))</f>
        <v>-123.12422909530925, 49.26013462081089]}</v>
      </c>
      <c r="V7295" t="str">
        <f>LEFT(U7295,FIND(",",U7295)-1)</f>
        <v>-123.12422909530925</v>
      </c>
      <c r="W7295" s="2">
        <f>VALUE(V7295)</f>
        <v>-123.124229095309</v>
      </c>
      <c r="X7295" t="str">
        <f>MID(U7295,FIND(" ",U7295)+1,FIND("]",U7295)-FIND(" ",U7295)-1)</f>
        <v>49.26013462081089</v>
      </c>
      <c r="Y7295" s="2">
        <f>VALUE(X7295)</f>
        <v>49.260134620810803</v>
      </c>
      <c r="Z7295" t="s">
        <v>43</v>
      </c>
      <c r="AA7295" t="s">
        <v>19630</v>
      </c>
      <c r="AB7295" t="s">
        <v>25888</v>
      </c>
      <c r="AC7295" t="str">
        <f>LEFT(AB7295,FIND(" ",AB7295)-1)</f>
        <v>855</v>
      </c>
      <c r="AD7295" t="str">
        <f>MID(AB7295,FIND(" ",AB7295)+1,FIND(",",AB7295)-FIND(" ",AB7295)-1)</f>
        <v>W 12th Ave</v>
      </c>
    </row>
    <row r="7296" spans="1:30" hidden="1" x14ac:dyDescent="0.3">
      <c r="A7296" t="s">
        <v>21</v>
      </c>
      <c r="B7296">
        <f>IF(A7296="twin",2,1)</f>
        <v>2</v>
      </c>
      <c r="C7296" t="s">
        <v>22</v>
      </c>
      <c r="D7296" t="s">
        <v>22</v>
      </c>
      <c r="E7296" t="s">
        <v>22</v>
      </c>
      <c r="F7296" t="s">
        <v>22</v>
      </c>
      <c r="G7296" t="s">
        <v>22</v>
      </c>
      <c r="H7296" t="s">
        <v>22</v>
      </c>
      <c r="J7296" t="s">
        <v>24</v>
      </c>
      <c r="K7296" t="s">
        <v>32</v>
      </c>
      <c r="L7296" t="s">
        <v>26</v>
      </c>
      <c r="M7296" t="s">
        <v>32</v>
      </c>
      <c r="N7296" t="s">
        <v>26</v>
      </c>
      <c r="O7296" t="s">
        <v>32</v>
      </c>
      <c r="P7296" t="s">
        <v>26</v>
      </c>
      <c r="R7296" t="s">
        <v>27</v>
      </c>
      <c r="S7296" t="s">
        <v>19631</v>
      </c>
      <c r="T7296" t="s">
        <v>10999</v>
      </c>
      <c r="U7296" t="str">
        <f>RIGHT(T7296,LEN(T7296)-FIND("[",T7296))</f>
        <v>-123.10265824216164, 49.26286290873341]}</v>
      </c>
      <c r="V7296" t="str">
        <f>LEFT(U7296,FIND(",",U7296)-1)</f>
        <v>-123.10265824216164</v>
      </c>
      <c r="W7296" s="2">
        <f>VALUE(V7296)</f>
        <v>-123.102658242161</v>
      </c>
      <c r="X7296" t="str">
        <f>MID(U7296,FIND(" ",U7296)+1,FIND("]",U7296)-FIND(" ",U7296)-1)</f>
        <v>49.26286290873341</v>
      </c>
      <c r="Y7296" s="2">
        <f>VALUE(X7296)</f>
        <v>49.262862908733403</v>
      </c>
      <c r="Z7296" t="s">
        <v>96</v>
      </c>
      <c r="AA7296" t="s">
        <v>19632</v>
      </c>
      <c r="AB7296" t="s">
        <v>28453</v>
      </c>
      <c r="AC7296" t="str">
        <f>LEFT(AB7296,FIND(" ",AB7296)-1)</f>
        <v>106</v>
      </c>
      <c r="AD7296" t="str">
        <f>MID(AB7296,FIND(" ",AB7296)+1,FIND(",",AB7296)-FIND(" ",AB7296)-1)</f>
        <v>BC-7</v>
      </c>
    </row>
    <row r="7297" spans="1:30" hidden="1" x14ac:dyDescent="0.3">
      <c r="A7297" t="s">
        <v>21</v>
      </c>
      <c r="B7297">
        <f>IF(A7297="twin",2,1)</f>
        <v>2</v>
      </c>
      <c r="C7297" t="s">
        <v>45</v>
      </c>
      <c r="D7297" t="s">
        <v>22</v>
      </c>
      <c r="E7297" t="s">
        <v>45</v>
      </c>
      <c r="F7297" t="s">
        <v>22</v>
      </c>
      <c r="G7297" t="s">
        <v>45</v>
      </c>
      <c r="H7297" t="s">
        <v>22</v>
      </c>
      <c r="J7297" t="s">
        <v>24</v>
      </c>
      <c r="K7297" t="s">
        <v>32</v>
      </c>
      <c r="L7297" t="s">
        <v>26</v>
      </c>
      <c r="M7297" t="s">
        <v>32</v>
      </c>
      <c r="N7297" t="s">
        <v>26</v>
      </c>
      <c r="O7297" t="s">
        <v>32</v>
      </c>
      <c r="P7297" t="s">
        <v>26</v>
      </c>
      <c r="R7297" t="s">
        <v>27</v>
      </c>
      <c r="S7297" t="s">
        <v>19633</v>
      </c>
      <c r="T7297" t="s">
        <v>3666</v>
      </c>
      <c r="U7297" t="str">
        <f>RIGHT(T7297,LEN(T7297)-FIND("[",T7297))</f>
        <v>-123.1352280272932, 49.263456345700156]}</v>
      </c>
      <c r="V7297" t="str">
        <f>LEFT(U7297,FIND(",",U7297)-1)</f>
        <v>-123.1352280272932</v>
      </c>
      <c r="W7297" s="2">
        <f>VALUE(V7297)</f>
        <v>-123.135228027293</v>
      </c>
      <c r="X7297" t="str">
        <f>MID(U7297,FIND(" ",U7297)+1,FIND("]",U7297)-FIND(" ",U7297)-1)</f>
        <v>49.263456345700156</v>
      </c>
      <c r="Y7297" s="2">
        <f>VALUE(X7297)</f>
        <v>49.263456345700099</v>
      </c>
      <c r="Z7297" t="s">
        <v>43</v>
      </c>
      <c r="AA7297" t="s">
        <v>19634</v>
      </c>
      <c r="AB7297" t="s">
        <v>26883</v>
      </c>
      <c r="AC7297" t="str">
        <f>LEFT(AB7297,FIND(" ",AB7297)-1)</f>
        <v>1368</v>
      </c>
      <c r="AD7297" t="str">
        <f>MID(AB7297,FIND(" ",AB7297)+1,FIND(",",AB7297)-FIND(" ",AB7297)-1)</f>
        <v>W Broadway</v>
      </c>
    </row>
    <row r="7298" spans="1:30" hidden="1" x14ac:dyDescent="0.3">
      <c r="A7298" t="s">
        <v>21</v>
      </c>
      <c r="B7298">
        <f>IF(A7298="twin",2,1)</f>
        <v>2</v>
      </c>
      <c r="C7298" t="s">
        <v>22</v>
      </c>
      <c r="D7298" t="s">
        <v>22</v>
      </c>
      <c r="E7298" t="s">
        <v>22</v>
      </c>
      <c r="F7298" t="s">
        <v>22</v>
      </c>
      <c r="G7298" t="s">
        <v>22</v>
      </c>
      <c r="H7298" t="s">
        <v>22</v>
      </c>
      <c r="J7298" t="s">
        <v>24</v>
      </c>
      <c r="K7298" t="s">
        <v>32</v>
      </c>
      <c r="L7298" t="s">
        <v>26</v>
      </c>
      <c r="M7298" t="s">
        <v>32</v>
      </c>
      <c r="N7298" t="s">
        <v>26</v>
      </c>
      <c r="O7298" t="s">
        <v>32</v>
      </c>
      <c r="P7298" t="s">
        <v>26</v>
      </c>
      <c r="R7298" t="s">
        <v>27</v>
      </c>
      <c r="S7298" t="s">
        <v>19635</v>
      </c>
      <c r="T7298" t="s">
        <v>12322</v>
      </c>
      <c r="U7298" t="str">
        <f>RIGHT(T7298,LEN(T7298)-FIND("[",T7298))</f>
        <v>-123.13291468700665, 49.2635983568295]}</v>
      </c>
      <c r="V7298" t="str">
        <f>LEFT(U7298,FIND(",",U7298)-1)</f>
        <v>-123.13291468700665</v>
      </c>
      <c r="W7298" s="2">
        <f>VALUE(V7298)</f>
        <v>-123.13291468700599</v>
      </c>
      <c r="X7298" t="str">
        <f>MID(U7298,FIND(" ",U7298)+1,FIND("]",U7298)-FIND(" ",U7298)-1)</f>
        <v>49.2635983568295</v>
      </c>
      <c r="Y7298" s="2">
        <f>VALUE(X7298)</f>
        <v>49.263598356829498</v>
      </c>
      <c r="Z7298" t="s">
        <v>43</v>
      </c>
      <c r="AA7298" t="s">
        <v>19636</v>
      </c>
      <c r="AB7298" t="s">
        <v>26783</v>
      </c>
      <c r="AC7298" t="str">
        <f>LEFT(AB7298,FIND(" ",AB7298)-1)</f>
        <v>1253</v>
      </c>
      <c r="AD7298" t="str">
        <f>MID(AB7298,FIND(" ",AB7298)+1,FIND(",",AB7298)-FIND(" ",AB7298)-1)</f>
        <v>W Broadway</v>
      </c>
    </row>
    <row r="7299" spans="1:30" hidden="1" x14ac:dyDescent="0.3">
      <c r="A7299" t="s">
        <v>21</v>
      </c>
      <c r="B7299">
        <f>IF(A7299="twin",2,1)</f>
        <v>2</v>
      </c>
      <c r="C7299" t="s">
        <v>22</v>
      </c>
      <c r="D7299" t="s">
        <v>22</v>
      </c>
      <c r="E7299" t="s">
        <v>22</v>
      </c>
      <c r="F7299" t="s">
        <v>22</v>
      </c>
      <c r="G7299" t="s">
        <v>22</v>
      </c>
      <c r="H7299" t="s">
        <v>22</v>
      </c>
      <c r="J7299" t="s">
        <v>24</v>
      </c>
      <c r="K7299" t="s">
        <v>32</v>
      </c>
      <c r="L7299" t="s">
        <v>26</v>
      </c>
      <c r="M7299" t="s">
        <v>32</v>
      </c>
      <c r="N7299" t="s">
        <v>26</v>
      </c>
      <c r="O7299" t="s">
        <v>32</v>
      </c>
      <c r="P7299" t="s">
        <v>26</v>
      </c>
      <c r="R7299" t="s">
        <v>27</v>
      </c>
      <c r="S7299" t="s">
        <v>19637</v>
      </c>
      <c r="T7299" t="s">
        <v>19638</v>
      </c>
      <c r="U7299" t="str">
        <f>RIGHT(T7299,LEN(T7299)-FIND("[",T7299))</f>
        <v>-123.14236980399629, 49.263750976743744]}</v>
      </c>
      <c r="V7299" t="str">
        <f>LEFT(U7299,FIND(",",U7299)-1)</f>
        <v>-123.14236980399629</v>
      </c>
      <c r="W7299" s="2">
        <f>VALUE(V7299)</f>
        <v>-123.142369803996</v>
      </c>
      <c r="X7299" t="str">
        <f>MID(U7299,FIND(" ",U7299)+1,FIND("]",U7299)-FIND(" ",U7299)-1)</f>
        <v>49.263750976743744</v>
      </c>
      <c r="Y7299" s="2">
        <f>VALUE(X7299)</f>
        <v>49.263750976743701</v>
      </c>
      <c r="Z7299" t="s">
        <v>43</v>
      </c>
      <c r="AA7299" t="s">
        <v>19639</v>
      </c>
      <c r="AB7299" t="s">
        <v>26880</v>
      </c>
      <c r="AC7299" t="str">
        <f>LEFT(AB7299,FIND(" ",AB7299)-1)</f>
        <v>670-1665</v>
      </c>
      <c r="AD7299" t="str">
        <f>MID(AB7299,FIND(" ",AB7299)+1,FIND(",",AB7299)-FIND(" ",AB7299)-1)</f>
        <v>W Broadway</v>
      </c>
    </row>
    <row r="7300" spans="1:30" hidden="1" x14ac:dyDescent="0.3">
      <c r="A7300" t="s">
        <v>21</v>
      </c>
      <c r="B7300">
        <f>IF(A7300="twin",2,1)</f>
        <v>2</v>
      </c>
      <c r="C7300" t="s">
        <v>22</v>
      </c>
      <c r="D7300" t="s">
        <v>22</v>
      </c>
      <c r="E7300" t="s">
        <v>22</v>
      </c>
      <c r="F7300" t="s">
        <v>22</v>
      </c>
      <c r="G7300" t="s">
        <v>22</v>
      </c>
      <c r="H7300" t="s">
        <v>22</v>
      </c>
      <c r="J7300" t="s">
        <v>24</v>
      </c>
      <c r="K7300" t="s">
        <v>32</v>
      </c>
      <c r="L7300" t="s">
        <v>26</v>
      </c>
      <c r="M7300" t="s">
        <v>32</v>
      </c>
      <c r="N7300" t="s">
        <v>26</v>
      </c>
      <c r="O7300" t="s">
        <v>32</v>
      </c>
      <c r="P7300" t="s">
        <v>26</v>
      </c>
      <c r="R7300" t="s">
        <v>27</v>
      </c>
      <c r="S7300" t="s">
        <v>19640</v>
      </c>
      <c r="T7300" t="s">
        <v>16265</v>
      </c>
      <c r="U7300" t="str">
        <f>RIGHT(T7300,LEN(T7300)-FIND("[",T7300))</f>
        <v>-123.14289171354338, 49.263759507577305]}</v>
      </c>
      <c r="V7300" t="str">
        <f>LEFT(U7300,FIND(",",U7300)-1)</f>
        <v>-123.14289171354338</v>
      </c>
      <c r="W7300" s="2">
        <f>VALUE(V7300)</f>
        <v>-123.14289171354299</v>
      </c>
      <c r="X7300" t="str">
        <f>MID(U7300,FIND(" ",U7300)+1,FIND("]",U7300)-FIND(" ",U7300)-1)</f>
        <v>49.263759507577305</v>
      </c>
      <c r="Y7300" s="2">
        <f>VALUE(X7300)</f>
        <v>49.263759507577298</v>
      </c>
      <c r="Z7300" t="s">
        <v>43</v>
      </c>
      <c r="AA7300" t="s">
        <v>19641</v>
      </c>
      <c r="AB7300" t="s">
        <v>28487</v>
      </c>
      <c r="AC7300" t="str">
        <f>LEFT(AB7300,FIND(" ",AB7300)-1)</f>
        <v>1669</v>
      </c>
      <c r="AD7300" t="str">
        <f>MID(AB7300,FIND(" ",AB7300)+1,FIND(",",AB7300)-FIND(" ",AB7300)-1)</f>
        <v>W Broadway</v>
      </c>
    </row>
    <row r="7301" spans="1:30" hidden="1" x14ac:dyDescent="0.3">
      <c r="A7301" t="s">
        <v>21</v>
      </c>
      <c r="B7301">
        <f>IF(A7301="twin",2,1)</f>
        <v>2</v>
      </c>
      <c r="C7301" t="s">
        <v>22</v>
      </c>
      <c r="D7301" t="s">
        <v>22</v>
      </c>
      <c r="E7301" t="s">
        <v>22</v>
      </c>
      <c r="F7301" t="s">
        <v>22</v>
      </c>
      <c r="G7301" t="s">
        <v>22</v>
      </c>
      <c r="H7301" t="s">
        <v>22</v>
      </c>
      <c r="J7301" t="s">
        <v>24</v>
      </c>
      <c r="K7301" t="s">
        <v>32</v>
      </c>
      <c r="L7301" t="s">
        <v>26</v>
      </c>
      <c r="M7301" t="s">
        <v>32</v>
      </c>
      <c r="N7301" t="s">
        <v>26</v>
      </c>
      <c r="O7301" t="s">
        <v>32</v>
      </c>
      <c r="P7301" t="s">
        <v>26</v>
      </c>
      <c r="R7301" t="s">
        <v>27</v>
      </c>
      <c r="S7301" t="s">
        <v>19642</v>
      </c>
      <c r="T7301" t="s">
        <v>19497</v>
      </c>
      <c r="U7301" t="str">
        <f>RIGHT(T7301,LEN(T7301)-FIND("[",T7301))</f>
        <v>-123.14306710448867, 49.26376261876117]}</v>
      </c>
      <c r="V7301" t="str">
        <f>LEFT(U7301,FIND(",",U7301)-1)</f>
        <v>-123.14306710448867</v>
      </c>
      <c r="W7301" s="2">
        <f>VALUE(V7301)</f>
        <v>-123.143067104488</v>
      </c>
      <c r="X7301" t="str">
        <f>MID(U7301,FIND(" ",U7301)+1,FIND("]",U7301)-FIND(" ",U7301)-1)</f>
        <v>49.26376261876117</v>
      </c>
      <c r="Y7301" s="2">
        <f>VALUE(X7301)</f>
        <v>49.263762618761099</v>
      </c>
      <c r="Z7301" t="s">
        <v>43</v>
      </c>
      <c r="AA7301" t="s">
        <v>19643</v>
      </c>
      <c r="AB7301" t="s">
        <v>28487</v>
      </c>
      <c r="AC7301" t="str">
        <f>LEFT(AB7301,FIND(" ",AB7301)-1)</f>
        <v>1669</v>
      </c>
      <c r="AD7301" t="str">
        <f>MID(AB7301,FIND(" ",AB7301)+1,FIND(",",AB7301)-FIND(" ",AB7301)-1)</f>
        <v>W Broadway</v>
      </c>
    </row>
    <row r="7302" spans="1:30" hidden="1" x14ac:dyDescent="0.3">
      <c r="A7302" t="s">
        <v>63</v>
      </c>
      <c r="B7302">
        <f>IF(A7302="twin",2,1)</f>
        <v>1</v>
      </c>
      <c r="C7302" t="s">
        <v>67</v>
      </c>
      <c r="D7302" t="s">
        <v>23</v>
      </c>
      <c r="E7302" t="s">
        <v>67</v>
      </c>
      <c r="F7302" t="s">
        <v>23</v>
      </c>
      <c r="G7302" t="s">
        <v>67</v>
      </c>
      <c r="H7302" t="s">
        <v>23</v>
      </c>
      <c r="J7302" t="s">
        <v>24</v>
      </c>
      <c r="K7302" t="s">
        <v>25</v>
      </c>
      <c r="L7302" t="s">
        <v>26</v>
      </c>
      <c r="M7302" t="s">
        <v>25</v>
      </c>
      <c r="N7302" t="s">
        <v>26</v>
      </c>
      <c r="O7302" t="s">
        <v>25</v>
      </c>
      <c r="P7302" t="s">
        <v>26</v>
      </c>
      <c r="R7302" t="s">
        <v>27</v>
      </c>
      <c r="S7302" t="s">
        <v>19644</v>
      </c>
      <c r="T7302" t="s">
        <v>19645</v>
      </c>
      <c r="U7302" t="str">
        <f>RIGHT(T7302,LEN(T7302)-FIND("[",T7302))</f>
        <v>-123.1208487679332, 49.27357210772267]}</v>
      </c>
      <c r="V7302" t="str">
        <f>LEFT(U7302,FIND(",",U7302)-1)</f>
        <v>-123.1208487679332</v>
      </c>
      <c r="W7302" s="2">
        <f>VALUE(V7302)</f>
        <v>-123.120848767933</v>
      </c>
      <c r="X7302" t="str">
        <f>MID(U7302,FIND(" ",U7302)+1,FIND("]",U7302)-FIND(" ",U7302)-1)</f>
        <v>49.27357210772267</v>
      </c>
      <c r="Y7302" s="2">
        <f>VALUE(X7302)</f>
        <v>49.2735721077226</v>
      </c>
      <c r="Z7302" t="s">
        <v>30</v>
      </c>
      <c r="AA7302" t="s">
        <v>19646</v>
      </c>
      <c r="AB7302" t="s">
        <v>27335</v>
      </c>
      <c r="AC7302" t="str">
        <f>LEFT(AB7302,FIND(" ",AB7302)-1)</f>
        <v>179</v>
      </c>
      <c r="AD7302" t="str">
        <f>MID(AB7302,FIND(" ",AB7302)+1,FIND(",",AB7302)-FIND(" ",AB7302)-1)</f>
        <v>Davie St</v>
      </c>
    </row>
    <row r="7303" spans="1:30" hidden="1" x14ac:dyDescent="0.3">
      <c r="A7303" t="s">
        <v>21</v>
      </c>
      <c r="B7303">
        <f>IF(A7303="twin",2,1)</f>
        <v>2</v>
      </c>
      <c r="C7303" t="s">
        <v>23</v>
      </c>
      <c r="D7303" t="s">
        <v>22</v>
      </c>
      <c r="E7303" t="s">
        <v>23</v>
      </c>
      <c r="F7303" t="s">
        <v>22</v>
      </c>
      <c r="G7303" t="s">
        <v>23</v>
      </c>
      <c r="H7303" t="s">
        <v>22</v>
      </c>
      <c r="J7303" t="s">
        <v>24</v>
      </c>
      <c r="K7303" t="s">
        <v>32</v>
      </c>
      <c r="L7303" t="s">
        <v>26</v>
      </c>
      <c r="M7303" t="s">
        <v>32</v>
      </c>
      <c r="N7303" t="s">
        <v>26</v>
      </c>
      <c r="O7303" t="s">
        <v>32</v>
      </c>
      <c r="P7303" t="s">
        <v>26</v>
      </c>
      <c r="R7303" t="s">
        <v>27</v>
      </c>
      <c r="S7303" t="s">
        <v>19647</v>
      </c>
      <c r="T7303" t="s">
        <v>14439</v>
      </c>
      <c r="U7303" t="str">
        <f>RIGHT(T7303,LEN(T7303)-FIND("[",T7303))</f>
        <v>-123.10234247355808, 49.28164690442277]}</v>
      </c>
      <c r="V7303" t="str">
        <f>LEFT(U7303,FIND(",",U7303)-1)</f>
        <v>-123.10234247355808</v>
      </c>
      <c r="W7303" s="2">
        <f>VALUE(V7303)</f>
        <v>-123.102342473558</v>
      </c>
      <c r="X7303" t="str">
        <f>MID(U7303,FIND(" ",U7303)+1,FIND("]",U7303)-FIND(" ",U7303)-1)</f>
        <v>49.28164690442277</v>
      </c>
      <c r="Y7303" s="2">
        <f>VALUE(X7303)</f>
        <v>49.281646904422701</v>
      </c>
      <c r="Z7303" t="s">
        <v>30</v>
      </c>
      <c r="AA7303" t="s">
        <v>19648</v>
      </c>
      <c r="AB7303" t="s">
        <v>26534</v>
      </c>
      <c r="AC7303" t="str">
        <f>LEFT(AB7303,FIND(" ",AB7303)-1)</f>
        <v>371</v>
      </c>
      <c r="AD7303" t="str">
        <f>MID(AB7303,FIND(" ",AB7303)+1,FIND(",",AB7303)-FIND(" ",AB7303)-1)</f>
        <v>Columbia St</v>
      </c>
    </row>
    <row r="7304" spans="1:30" hidden="1" x14ac:dyDescent="0.3">
      <c r="A7304" t="s">
        <v>21</v>
      </c>
      <c r="B7304">
        <f>IF(A7304="twin",2,1)</f>
        <v>2</v>
      </c>
      <c r="C7304" t="s">
        <v>22</v>
      </c>
      <c r="D7304" t="s">
        <v>22</v>
      </c>
      <c r="E7304" t="s">
        <v>22</v>
      </c>
      <c r="F7304" t="s">
        <v>22</v>
      </c>
      <c r="G7304" t="s">
        <v>22</v>
      </c>
      <c r="H7304" t="s">
        <v>22</v>
      </c>
      <c r="J7304" t="s">
        <v>24</v>
      </c>
      <c r="K7304" t="s">
        <v>25</v>
      </c>
      <c r="L7304" t="s">
        <v>26</v>
      </c>
      <c r="M7304" t="s">
        <v>25</v>
      </c>
      <c r="N7304" t="s">
        <v>26</v>
      </c>
      <c r="O7304" t="s">
        <v>25</v>
      </c>
      <c r="P7304" t="s">
        <v>26</v>
      </c>
      <c r="R7304" t="s">
        <v>27</v>
      </c>
      <c r="S7304" t="s">
        <v>19649</v>
      </c>
      <c r="T7304" t="s">
        <v>19650</v>
      </c>
      <c r="U7304" t="str">
        <f>RIGHT(T7304,LEN(T7304)-FIND("[",T7304))</f>
        <v>-123.12384806563952, 49.273243359913664]}</v>
      </c>
      <c r="V7304" t="str">
        <f>LEFT(U7304,FIND(",",U7304)-1)</f>
        <v>-123.12384806563952</v>
      </c>
      <c r="W7304" s="2">
        <f>VALUE(V7304)</f>
        <v>-123.123848065639</v>
      </c>
      <c r="X7304" t="str">
        <f>MID(U7304,FIND(" ",U7304)+1,FIND("]",U7304)-FIND(" ",U7304)-1)</f>
        <v>49.273243359913664</v>
      </c>
      <c r="Y7304" s="2">
        <f>VALUE(X7304)</f>
        <v>49.2732433599136</v>
      </c>
      <c r="Z7304" t="s">
        <v>30</v>
      </c>
      <c r="AA7304" t="s">
        <v>19651</v>
      </c>
      <c r="AB7304" t="s">
        <v>29605</v>
      </c>
      <c r="AC7304" t="str">
        <f>LEFT(AB7304,FIND(" ",AB7304)-1)</f>
        <v>Pacific</v>
      </c>
      <c r="AD7304" t="str">
        <f>MID(AB7304,FIND(" ",AB7304)+1,FIND(",",AB7304)-FIND(" ",AB7304)-1)</f>
        <v>Blvd FS Drake St</v>
      </c>
    </row>
    <row r="7305" spans="1:30" hidden="1" x14ac:dyDescent="0.3">
      <c r="A7305" t="s">
        <v>21</v>
      </c>
      <c r="B7305">
        <f>IF(A7305="twin",2,1)</f>
        <v>2</v>
      </c>
      <c r="C7305" t="s">
        <v>22</v>
      </c>
      <c r="D7305" t="s">
        <v>22</v>
      </c>
      <c r="E7305" t="s">
        <v>22</v>
      </c>
      <c r="F7305" t="s">
        <v>22</v>
      </c>
      <c r="G7305" t="s">
        <v>22</v>
      </c>
      <c r="H7305" t="s">
        <v>22</v>
      </c>
      <c r="J7305" t="s">
        <v>24</v>
      </c>
      <c r="K7305" t="s">
        <v>25</v>
      </c>
      <c r="L7305" t="s">
        <v>26</v>
      </c>
      <c r="M7305" t="s">
        <v>25</v>
      </c>
      <c r="N7305" t="s">
        <v>26</v>
      </c>
      <c r="O7305" t="s">
        <v>25</v>
      </c>
      <c r="P7305" t="s">
        <v>26</v>
      </c>
      <c r="R7305" t="s">
        <v>27</v>
      </c>
      <c r="S7305" t="s">
        <v>19652</v>
      </c>
      <c r="T7305" t="s">
        <v>14589</v>
      </c>
      <c r="U7305" t="str">
        <f>RIGHT(T7305,LEN(T7305)-FIND("[",T7305))</f>
        <v>-123.1240105621769, 49.27320086325108]}</v>
      </c>
      <c r="V7305" t="str">
        <f>LEFT(U7305,FIND(",",U7305)-1)</f>
        <v>-123.1240105621769</v>
      </c>
      <c r="W7305" s="2">
        <f>VALUE(V7305)</f>
        <v>-123.124010562176</v>
      </c>
      <c r="X7305" t="str">
        <f>MID(U7305,FIND(" ",U7305)+1,FIND("]",U7305)-FIND(" ",U7305)-1)</f>
        <v>49.27320086325108</v>
      </c>
      <c r="Y7305" s="2">
        <f>VALUE(X7305)</f>
        <v>49.273200863250999</v>
      </c>
      <c r="Z7305" t="s">
        <v>30</v>
      </c>
      <c r="AA7305" t="s">
        <v>19653</v>
      </c>
      <c r="AB7305" t="s">
        <v>26898</v>
      </c>
      <c r="AC7305" t="str">
        <f>LEFT(AB7305,FIND(" ",AB7305)-1)</f>
        <v>Westbound</v>
      </c>
      <c r="AD7305" t="str">
        <f>MID(AB7305,FIND(" ",AB7305)+1,FIND(",",AB7305)-FIND(" ",AB7305)-1)</f>
        <v>Pacific Blvd @ Drake St</v>
      </c>
    </row>
    <row r="7306" spans="1:30" hidden="1" x14ac:dyDescent="0.3">
      <c r="A7306" t="s">
        <v>21</v>
      </c>
      <c r="B7306">
        <f>IF(A7306="twin",2,1)</f>
        <v>2</v>
      </c>
      <c r="C7306" t="s">
        <v>22</v>
      </c>
      <c r="D7306" t="s">
        <v>22</v>
      </c>
      <c r="E7306" t="s">
        <v>22</v>
      </c>
      <c r="F7306" t="s">
        <v>22</v>
      </c>
      <c r="G7306" t="s">
        <v>22</v>
      </c>
      <c r="H7306" t="s">
        <v>22</v>
      </c>
      <c r="J7306" t="s">
        <v>24</v>
      </c>
      <c r="K7306" t="s">
        <v>32</v>
      </c>
      <c r="L7306" t="s">
        <v>26</v>
      </c>
      <c r="M7306" t="s">
        <v>32</v>
      </c>
      <c r="N7306" t="s">
        <v>26</v>
      </c>
      <c r="O7306" t="s">
        <v>32</v>
      </c>
      <c r="P7306" t="s">
        <v>26</v>
      </c>
      <c r="R7306" t="s">
        <v>27</v>
      </c>
      <c r="S7306" t="s">
        <v>19654</v>
      </c>
      <c r="T7306" t="s">
        <v>3669</v>
      </c>
      <c r="U7306" t="str">
        <f>RIGHT(T7306,LEN(T7306)-FIND("[",T7306))</f>
        <v>-123.12535271276087, 49.281480526584964]}</v>
      </c>
      <c r="V7306" t="str">
        <f>LEFT(U7306,FIND(",",U7306)-1)</f>
        <v>-123.12535271276087</v>
      </c>
      <c r="W7306" s="2">
        <f>VALUE(V7306)</f>
        <v>-123.12535271276001</v>
      </c>
      <c r="X7306" t="str">
        <f>MID(U7306,FIND(" ",U7306)+1,FIND("]",U7306)-FIND(" ",U7306)-1)</f>
        <v>49.281480526584964</v>
      </c>
      <c r="Y7306" s="2">
        <f>VALUE(X7306)</f>
        <v>49.2814805265849</v>
      </c>
      <c r="Z7306" t="s">
        <v>30</v>
      </c>
      <c r="AA7306" t="s">
        <v>19655</v>
      </c>
      <c r="AB7306" t="s">
        <v>26884</v>
      </c>
      <c r="AC7306" t="str">
        <f>LEFT(AB7306,FIND(" ",AB7306)-1)</f>
        <v>240-970</v>
      </c>
      <c r="AD7306" t="str">
        <f>MID(AB7306,FIND(" ",AB7306)+1,FIND(",",AB7306)-FIND(" ",AB7306)-1)</f>
        <v>Burrard St</v>
      </c>
    </row>
    <row r="7307" spans="1:30" hidden="1" x14ac:dyDescent="0.3">
      <c r="A7307" t="s">
        <v>21</v>
      </c>
      <c r="B7307">
        <f>IF(A7307="twin",2,1)</f>
        <v>2</v>
      </c>
      <c r="C7307" t="s">
        <v>22</v>
      </c>
      <c r="D7307" t="s">
        <v>22</v>
      </c>
      <c r="E7307" t="s">
        <v>22</v>
      </c>
      <c r="F7307" t="s">
        <v>22</v>
      </c>
      <c r="G7307" t="s">
        <v>22</v>
      </c>
      <c r="H7307" t="s">
        <v>22</v>
      </c>
      <c r="J7307" t="s">
        <v>24</v>
      </c>
      <c r="K7307" t="s">
        <v>32</v>
      </c>
      <c r="L7307" t="s">
        <v>26</v>
      </c>
      <c r="M7307" t="s">
        <v>32</v>
      </c>
      <c r="N7307" t="s">
        <v>26</v>
      </c>
      <c r="O7307" t="s">
        <v>32</v>
      </c>
      <c r="P7307" t="s">
        <v>26</v>
      </c>
      <c r="R7307" t="s">
        <v>27</v>
      </c>
      <c r="S7307" t="s">
        <v>19656</v>
      </c>
      <c r="T7307" t="s">
        <v>3672</v>
      </c>
      <c r="U7307" t="str">
        <f>RIGHT(T7307,LEN(T7307)-FIND("[",T7307))</f>
        <v>-123.12523260555731, 49.281560183193285]}</v>
      </c>
      <c r="V7307" t="str">
        <f>LEFT(U7307,FIND(",",U7307)-1)</f>
        <v>-123.12523260555731</v>
      </c>
      <c r="W7307" s="2">
        <f>VALUE(V7307)</f>
        <v>-123.125232605557</v>
      </c>
      <c r="X7307" t="str">
        <f>MID(U7307,FIND(" ",U7307)+1,FIND("]",U7307)-FIND(" ",U7307)-1)</f>
        <v>49.281560183193285</v>
      </c>
      <c r="Y7307" s="2">
        <f>VALUE(X7307)</f>
        <v>49.2815601831932</v>
      </c>
      <c r="Z7307" t="s">
        <v>30</v>
      </c>
      <c r="AA7307" t="s">
        <v>19657</v>
      </c>
      <c r="AB7307" t="s">
        <v>26801</v>
      </c>
      <c r="AC7307" t="str">
        <f>LEFT(AB7307,FIND(" ",AB7307)-1)</f>
        <v>955</v>
      </c>
      <c r="AD7307" t="str">
        <f>MID(AB7307,FIND(" ",AB7307)+1,FIND(",",AB7307)-FIND(" ",AB7307)-1)</f>
        <v>Ted Northe Ln</v>
      </c>
    </row>
    <row r="7308" spans="1:30" hidden="1" x14ac:dyDescent="0.3">
      <c r="A7308" t="s">
        <v>21</v>
      </c>
      <c r="B7308">
        <f>IF(A7308="twin",2,1)</f>
        <v>2</v>
      </c>
      <c r="C7308" t="s">
        <v>22</v>
      </c>
      <c r="D7308" t="s">
        <v>22</v>
      </c>
      <c r="E7308" t="s">
        <v>22</v>
      </c>
      <c r="F7308" t="s">
        <v>22</v>
      </c>
      <c r="G7308" t="s">
        <v>22</v>
      </c>
      <c r="H7308" t="s">
        <v>22</v>
      </c>
      <c r="J7308" t="s">
        <v>24</v>
      </c>
      <c r="K7308" t="s">
        <v>32</v>
      </c>
      <c r="L7308" t="s">
        <v>26</v>
      </c>
      <c r="M7308" t="s">
        <v>32</v>
      </c>
      <c r="N7308" t="s">
        <v>26</v>
      </c>
      <c r="O7308" t="s">
        <v>32</v>
      </c>
      <c r="P7308" t="s">
        <v>26</v>
      </c>
      <c r="R7308" t="s">
        <v>27</v>
      </c>
      <c r="S7308" t="s">
        <v>19658</v>
      </c>
      <c r="T7308" t="s">
        <v>11027</v>
      </c>
      <c r="U7308" t="str">
        <f>RIGHT(T7308,LEN(T7308)-FIND("[",T7308))</f>
        <v>-123.1248713052417, 49.28179909035332]}</v>
      </c>
      <c r="V7308" t="str">
        <f>LEFT(U7308,FIND(",",U7308)-1)</f>
        <v>-123.1248713052417</v>
      </c>
      <c r="W7308" s="2">
        <f>VALUE(V7308)</f>
        <v>-123.124871305241</v>
      </c>
      <c r="X7308" t="str">
        <f>MID(U7308,FIND(" ",U7308)+1,FIND("]",U7308)-FIND(" ",U7308)-1)</f>
        <v>49.28179909035332</v>
      </c>
      <c r="Y7308" s="2">
        <f>VALUE(X7308)</f>
        <v>49.281799090353303</v>
      </c>
      <c r="Z7308" t="s">
        <v>30</v>
      </c>
      <c r="AA7308" t="s">
        <v>19659</v>
      </c>
      <c r="AB7308" t="s">
        <v>28457</v>
      </c>
      <c r="AC7308" t="str">
        <f>LEFT(AB7308,FIND(" ",AB7308)-1)</f>
        <v>930</v>
      </c>
      <c r="AD7308" t="str">
        <f>MID(AB7308,FIND(" ",AB7308)+1,FIND(",",AB7308)-FIND(" ",AB7308)-1)</f>
        <v>Burrard St</v>
      </c>
    </row>
    <row r="7309" spans="1:30" hidden="1" x14ac:dyDescent="0.3">
      <c r="A7309" t="s">
        <v>21</v>
      </c>
      <c r="B7309">
        <f>IF(A7309="twin",2,1)</f>
        <v>2</v>
      </c>
      <c r="C7309" t="s">
        <v>22</v>
      </c>
      <c r="D7309" t="s">
        <v>23</v>
      </c>
      <c r="E7309" t="s">
        <v>22</v>
      </c>
      <c r="F7309" t="s">
        <v>23</v>
      </c>
      <c r="G7309" t="s">
        <v>22</v>
      </c>
      <c r="H7309" t="s">
        <v>23</v>
      </c>
      <c r="J7309" t="s">
        <v>24</v>
      </c>
      <c r="K7309" t="s">
        <v>25</v>
      </c>
      <c r="L7309" t="s">
        <v>26</v>
      </c>
      <c r="M7309" t="s">
        <v>25</v>
      </c>
      <c r="N7309" t="s">
        <v>26</v>
      </c>
      <c r="O7309" t="s">
        <v>25</v>
      </c>
      <c r="P7309" t="s">
        <v>26</v>
      </c>
      <c r="R7309" t="s">
        <v>27</v>
      </c>
      <c r="S7309" t="s">
        <v>19660</v>
      </c>
      <c r="T7309" t="s">
        <v>3675</v>
      </c>
      <c r="U7309" t="str">
        <f>RIGHT(T7309,LEN(T7309)-FIND("[",T7309))</f>
        <v>-123.1243565958692, 49.27698544194247]}</v>
      </c>
      <c r="V7309" t="str">
        <f>LEFT(U7309,FIND(",",U7309)-1)</f>
        <v>-123.1243565958692</v>
      </c>
      <c r="W7309" s="2">
        <f>VALUE(V7309)</f>
        <v>-123.124356595869</v>
      </c>
      <c r="X7309" t="str">
        <f>MID(U7309,FIND(" ",U7309)+1,FIND("]",U7309)-FIND(" ",U7309)-1)</f>
        <v>49.27698544194247</v>
      </c>
      <c r="Y7309" s="2">
        <f>VALUE(X7309)</f>
        <v>49.276985441942401</v>
      </c>
      <c r="Z7309" t="s">
        <v>30</v>
      </c>
      <c r="AA7309" t="s">
        <v>19661</v>
      </c>
      <c r="AB7309" t="s">
        <v>26885</v>
      </c>
      <c r="AC7309" t="str">
        <f>LEFT(AB7309,FIND(" ",AB7309)-1)</f>
        <v>1155</v>
      </c>
      <c r="AD7309" t="str">
        <f>MID(AB7309,FIND(" ",AB7309)+1,FIND(",",AB7309)-FIND(" ",AB7309)-1)</f>
        <v>BC-99</v>
      </c>
    </row>
    <row r="7310" spans="1:30" hidden="1" x14ac:dyDescent="0.3">
      <c r="A7310" t="s">
        <v>21</v>
      </c>
      <c r="B7310">
        <f>IF(A7310="twin",2,1)</f>
        <v>2</v>
      </c>
      <c r="C7310" t="s">
        <v>40</v>
      </c>
      <c r="D7310" t="s">
        <v>23</v>
      </c>
      <c r="E7310" t="s">
        <v>40</v>
      </c>
      <c r="F7310" t="s">
        <v>23</v>
      </c>
      <c r="G7310" t="s">
        <v>40</v>
      </c>
      <c r="H7310" t="s">
        <v>23</v>
      </c>
      <c r="J7310" t="s">
        <v>24</v>
      </c>
      <c r="K7310" t="s">
        <v>32</v>
      </c>
      <c r="L7310" t="s">
        <v>26</v>
      </c>
      <c r="M7310" t="s">
        <v>32</v>
      </c>
      <c r="N7310" t="s">
        <v>26</v>
      </c>
      <c r="O7310" t="s">
        <v>32</v>
      </c>
      <c r="P7310" t="s">
        <v>26</v>
      </c>
      <c r="R7310" t="s">
        <v>27</v>
      </c>
      <c r="S7310" t="s">
        <v>19662</v>
      </c>
      <c r="T7310" t="s">
        <v>3689</v>
      </c>
      <c r="U7310" t="str">
        <f>RIGHT(T7310,LEN(T7310)-FIND("[",T7310))</f>
        <v>-123.12173435621379, 49.26356379441206]}</v>
      </c>
      <c r="V7310" t="str">
        <f>LEFT(U7310,FIND(",",U7310)-1)</f>
        <v>-123.12173435621379</v>
      </c>
      <c r="W7310" s="2">
        <f>VALUE(V7310)</f>
        <v>-123.121734356213</v>
      </c>
      <c r="X7310" t="str">
        <f>MID(U7310,FIND(" ",U7310)+1,FIND("]",U7310)-FIND(" ",U7310)-1)</f>
        <v>49.26356379441206</v>
      </c>
      <c r="Y7310" s="2">
        <f>VALUE(X7310)</f>
        <v>49.263563794412001</v>
      </c>
      <c r="Z7310" t="s">
        <v>43</v>
      </c>
      <c r="AA7310" t="s">
        <v>19663</v>
      </c>
      <c r="AB7310" t="s">
        <v>26887</v>
      </c>
      <c r="AC7310" t="str">
        <f>LEFT(AB7310,FIND(" ",AB7310)-1)</f>
        <v>900-777</v>
      </c>
      <c r="AD7310" t="str">
        <f>MID(AB7310,FIND(" ",AB7310)+1,FIND(",",AB7310)-FIND(" ",AB7310)-1)</f>
        <v>W Broadway</v>
      </c>
    </row>
    <row r="7311" spans="1:30" hidden="1" x14ac:dyDescent="0.3">
      <c r="A7311" t="s">
        <v>21</v>
      </c>
      <c r="B7311">
        <f>IF(A7311="twin",2,1)</f>
        <v>2</v>
      </c>
      <c r="C7311" t="s">
        <v>45</v>
      </c>
      <c r="D7311" t="s">
        <v>22</v>
      </c>
      <c r="E7311" t="s">
        <v>45</v>
      </c>
      <c r="F7311" t="s">
        <v>22</v>
      </c>
      <c r="G7311" t="s">
        <v>45</v>
      </c>
      <c r="H7311" t="s">
        <v>22</v>
      </c>
      <c r="J7311" t="s">
        <v>24</v>
      </c>
      <c r="K7311" t="s">
        <v>32</v>
      </c>
      <c r="L7311" t="s">
        <v>26</v>
      </c>
      <c r="M7311" t="s">
        <v>32</v>
      </c>
      <c r="N7311" t="s">
        <v>26</v>
      </c>
      <c r="O7311" t="s">
        <v>32</v>
      </c>
      <c r="P7311" t="s">
        <v>26</v>
      </c>
      <c r="R7311" t="s">
        <v>27</v>
      </c>
      <c r="S7311" t="s">
        <v>19664</v>
      </c>
      <c r="T7311" t="s">
        <v>19665</v>
      </c>
      <c r="U7311" t="str">
        <f>RIGHT(T7311,LEN(T7311)-FIND("[",T7311))</f>
        <v>-123.10936343991115, 49.26586000362472]}</v>
      </c>
      <c r="V7311" t="str">
        <f>LEFT(U7311,FIND(",",U7311)-1)</f>
        <v>-123.10936343991115</v>
      </c>
      <c r="W7311" s="2">
        <f>VALUE(V7311)</f>
        <v>-123.10936343991099</v>
      </c>
      <c r="X7311" t="str">
        <f>MID(U7311,FIND(" ",U7311)+1,FIND("]",U7311)-FIND(" ",U7311)-1)</f>
        <v>49.26586000362472</v>
      </c>
      <c r="Y7311" s="2">
        <f>VALUE(X7311)</f>
        <v>49.265860003624702</v>
      </c>
      <c r="Z7311" t="s">
        <v>96</v>
      </c>
      <c r="AA7311" t="s">
        <v>19666</v>
      </c>
      <c r="AB7311" t="s">
        <v>29606</v>
      </c>
      <c r="AC7311" t="str">
        <f>LEFT(AB7311,FIND(" ",AB7311)-1)</f>
        <v>199</v>
      </c>
      <c r="AD7311" t="str">
        <f>MID(AB7311,FIND(" ",AB7311)+1,FIND(",",AB7311)-FIND(" ",AB7311)-1)</f>
        <v>W 6th Ave</v>
      </c>
    </row>
    <row r="7312" spans="1:30" hidden="1" x14ac:dyDescent="0.3">
      <c r="A7312" t="s">
        <v>21</v>
      </c>
      <c r="B7312">
        <f>IF(A7312="twin",2,1)</f>
        <v>2</v>
      </c>
      <c r="C7312" t="s">
        <v>22</v>
      </c>
      <c r="D7312" t="s">
        <v>45</v>
      </c>
      <c r="E7312" t="s">
        <v>22</v>
      </c>
      <c r="F7312" t="s">
        <v>45</v>
      </c>
      <c r="G7312" t="s">
        <v>22</v>
      </c>
      <c r="H7312" t="s">
        <v>45</v>
      </c>
      <c r="J7312" t="s">
        <v>24</v>
      </c>
      <c r="K7312" t="s">
        <v>25</v>
      </c>
      <c r="L7312" t="s">
        <v>26</v>
      </c>
      <c r="M7312" t="s">
        <v>25</v>
      </c>
      <c r="N7312" t="s">
        <v>26</v>
      </c>
      <c r="O7312" t="s">
        <v>25</v>
      </c>
      <c r="P7312" t="s">
        <v>26</v>
      </c>
      <c r="R7312" t="s">
        <v>27</v>
      </c>
      <c r="S7312" t="s">
        <v>19667</v>
      </c>
      <c r="T7312" t="s">
        <v>6746</v>
      </c>
      <c r="U7312" t="str">
        <f>RIGHT(T7312,LEN(T7312)-FIND("[",T7312))</f>
        <v>-123.12566365426669, 49.27612102965576]}</v>
      </c>
      <c r="V7312" t="str">
        <f>LEFT(U7312,FIND(",",U7312)-1)</f>
        <v>-123.12566365426669</v>
      </c>
      <c r="W7312" s="2">
        <f>VALUE(V7312)</f>
        <v>-123.12566365426601</v>
      </c>
      <c r="X7312" t="str">
        <f>MID(U7312,FIND(" ",U7312)+1,FIND("]",U7312)-FIND(" ",U7312)-1)</f>
        <v>49.27612102965576</v>
      </c>
      <c r="Y7312" s="2">
        <f>VALUE(X7312)</f>
        <v>49.276121029655698</v>
      </c>
      <c r="Z7312" t="s">
        <v>30</v>
      </c>
      <c r="AA7312" t="s">
        <v>19668</v>
      </c>
      <c r="AB7312" t="s">
        <v>27608</v>
      </c>
      <c r="AC7312" t="str">
        <f>LEFT(AB7312,FIND(" ",AB7312)-1)</f>
        <v>1210</v>
      </c>
      <c r="AD7312" t="str">
        <f>MID(AB7312,FIND(" ",AB7312)+1,FIND(",",AB7312)-FIND(" ",AB7312)-1)</f>
        <v>Seymour St</v>
      </c>
    </row>
    <row r="7313" spans="1:30" hidden="1" x14ac:dyDescent="0.3">
      <c r="A7313" t="s">
        <v>21</v>
      </c>
      <c r="B7313">
        <f>IF(A7313="twin",2,1)</f>
        <v>2</v>
      </c>
      <c r="C7313" t="s">
        <v>45</v>
      </c>
      <c r="D7313" t="s">
        <v>22</v>
      </c>
      <c r="E7313" t="s">
        <v>45</v>
      </c>
      <c r="F7313" t="s">
        <v>22</v>
      </c>
      <c r="G7313" t="s">
        <v>45</v>
      </c>
      <c r="H7313" t="s">
        <v>22</v>
      </c>
      <c r="J7313" t="s">
        <v>24</v>
      </c>
      <c r="K7313" t="s">
        <v>25</v>
      </c>
      <c r="L7313" t="s">
        <v>26</v>
      </c>
      <c r="M7313" t="s">
        <v>25</v>
      </c>
      <c r="N7313" t="s">
        <v>26</v>
      </c>
      <c r="O7313" t="s">
        <v>25</v>
      </c>
      <c r="P7313" t="s">
        <v>26</v>
      </c>
      <c r="R7313" t="s">
        <v>27</v>
      </c>
      <c r="S7313" t="s">
        <v>19669</v>
      </c>
      <c r="T7313" t="s">
        <v>1746</v>
      </c>
      <c r="U7313" t="str">
        <f>RIGHT(T7313,LEN(T7313)-FIND("[",T7313))</f>
        <v>-123.12566807353768, 49.273726109699695]}</v>
      </c>
      <c r="V7313" t="str">
        <f>LEFT(U7313,FIND(",",U7313)-1)</f>
        <v>-123.12566807353768</v>
      </c>
      <c r="W7313" s="2">
        <f>VALUE(V7313)</f>
        <v>-123.125668073537</v>
      </c>
      <c r="X7313" t="str">
        <f>MID(U7313,FIND(" ",U7313)+1,FIND("]",U7313)-FIND(" ",U7313)-1)</f>
        <v>49.273726109699695</v>
      </c>
      <c r="Y7313" s="2">
        <f>VALUE(X7313)</f>
        <v>49.273726109699602</v>
      </c>
      <c r="Z7313" t="s">
        <v>30</v>
      </c>
      <c r="AA7313" t="s">
        <v>19670</v>
      </c>
      <c r="AB7313" t="s">
        <v>26352</v>
      </c>
      <c r="AC7313" t="str">
        <f>LEFT(AB7313,FIND(" ",AB7313)-1)</f>
        <v>1333</v>
      </c>
      <c r="AD7313" t="str">
        <f>MID(AB7313,FIND(" ",AB7313)+1,FIND(",",AB7313)-FIND(" ",AB7313)-1)</f>
        <v>Homer St</v>
      </c>
    </row>
    <row r="7314" spans="1:30" hidden="1" x14ac:dyDescent="0.3">
      <c r="A7314" t="s">
        <v>21</v>
      </c>
      <c r="B7314">
        <f>IF(A7314="twin",2,1)</f>
        <v>2</v>
      </c>
      <c r="C7314" t="s">
        <v>45</v>
      </c>
      <c r="D7314" t="s">
        <v>22</v>
      </c>
      <c r="E7314" t="s">
        <v>45</v>
      </c>
      <c r="F7314" t="s">
        <v>22</v>
      </c>
      <c r="G7314" t="s">
        <v>45</v>
      </c>
      <c r="H7314" t="s">
        <v>22</v>
      </c>
      <c r="J7314" t="s">
        <v>24</v>
      </c>
      <c r="K7314" t="s">
        <v>25</v>
      </c>
      <c r="L7314" t="s">
        <v>26</v>
      </c>
      <c r="M7314" t="s">
        <v>25</v>
      </c>
      <c r="N7314" t="s">
        <v>26</v>
      </c>
      <c r="O7314" t="s">
        <v>25</v>
      </c>
      <c r="P7314" t="s">
        <v>26</v>
      </c>
      <c r="R7314" t="s">
        <v>27</v>
      </c>
      <c r="S7314" t="s">
        <v>19671</v>
      </c>
      <c r="T7314" t="s">
        <v>1758</v>
      </c>
      <c r="U7314" t="str">
        <f>RIGHT(T7314,LEN(T7314)-FIND("[",T7314))</f>
        <v>-123.12590910604924, 49.273412337899934]}</v>
      </c>
      <c r="V7314" t="str">
        <f>LEFT(U7314,FIND(",",U7314)-1)</f>
        <v>-123.12590910604924</v>
      </c>
      <c r="W7314" s="2">
        <f>VALUE(V7314)</f>
        <v>-123.12590910604899</v>
      </c>
      <c r="X7314" t="str">
        <f>MID(U7314,FIND(" ",U7314)+1,FIND("]",U7314)-FIND(" ",U7314)-1)</f>
        <v>49.273412337899934</v>
      </c>
      <c r="Y7314" s="2">
        <f>VALUE(X7314)</f>
        <v>49.273412337899899</v>
      </c>
      <c r="Z7314" t="s">
        <v>30</v>
      </c>
      <c r="AA7314" t="s">
        <v>19672</v>
      </c>
      <c r="AB7314" t="s">
        <v>26356</v>
      </c>
      <c r="AC7314" t="str">
        <f>LEFT(AB7314,FIND(" ",AB7314)-1)</f>
        <v>1399</v>
      </c>
      <c r="AD7314" t="str">
        <f>MID(AB7314,FIND(" ",AB7314)+1,FIND(",",AB7314)-FIND(" ",AB7314)-1)</f>
        <v>Homer St</v>
      </c>
    </row>
    <row r="7315" spans="1:30" hidden="1" x14ac:dyDescent="0.3">
      <c r="A7315" t="s">
        <v>21</v>
      </c>
      <c r="B7315">
        <f>IF(A7315="twin",2,1)</f>
        <v>2</v>
      </c>
      <c r="C7315" t="s">
        <v>22</v>
      </c>
      <c r="D7315" t="s">
        <v>22</v>
      </c>
      <c r="E7315" t="s">
        <v>22</v>
      </c>
      <c r="F7315" t="s">
        <v>22</v>
      </c>
      <c r="G7315" t="s">
        <v>22</v>
      </c>
      <c r="H7315" t="s">
        <v>22</v>
      </c>
      <c r="J7315" t="s">
        <v>24</v>
      </c>
      <c r="K7315" t="s">
        <v>32</v>
      </c>
      <c r="L7315" t="s">
        <v>26</v>
      </c>
      <c r="M7315" t="s">
        <v>32</v>
      </c>
      <c r="N7315" t="s">
        <v>26</v>
      </c>
      <c r="O7315" t="s">
        <v>32</v>
      </c>
      <c r="P7315" t="s">
        <v>26</v>
      </c>
      <c r="R7315" t="s">
        <v>27</v>
      </c>
      <c r="S7315" t="s">
        <v>19673</v>
      </c>
      <c r="T7315" t="s">
        <v>4274</v>
      </c>
      <c r="U7315" t="str">
        <f>RIGHT(T7315,LEN(T7315)-FIND("[",T7315))</f>
        <v>-123.06959505026984, 49.2764364417156]}</v>
      </c>
      <c r="V7315" t="str">
        <f>LEFT(U7315,FIND(",",U7315)-1)</f>
        <v>-123.06959505026984</v>
      </c>
      <c r="W7315" s="2">
        <f>VALUE(V7315)</f>
        <v>-123.069595050269</v>
      </c>
      <c r="X7315" t="str">
        <f>MID(U7315,FIND(" ",U7315)+1,FIND("]",U7315)-FIND(" ",U7315)-1)</f>
        <v>49.2764364417156</v>
      </c>
      <c r="Y7315" s="2">
        <f>VALUE(X7315)</f>
        <v>49.276436441715603</v>
      </c>
      <c r="Z7315" t="s">
        <v>38</v>
      </c>
      <c r="AA7315" t="s">
        <v>19674</v>
      </c>
      <c r="AB7315" t="s">
        <v>26809</v>
      </c>
      <c r="AC7315" t="str">
        <f>LEFT(AB7315,FIND(" ",AB7315)-1)</f>
        <v>903</v>
      </c>
      <c r="AD7315" t="str">
        <f>MID(AB7315,FIND(" ",AB7315)+1,FIND(",",AB7315)-FIND(" ",AB7315)-1)</f>
        <v>Commercial Dr</v>
      </c>
    </row>
    <row r="7316" spans="1:30" hidden="1" x14ac:dyDescent="0.3">
      <c r="A7316" t="s">
        <v>21</v>
      </c>
      <c r="B7316">
        <f>IF(A7316="twin",2,1)</f>
        <v>2</v>
      </c>
      <c r="C7316" t="s">
        <v>22</v>
      </c>
      <c r="D7316" t="s">
        <v>22</v>
      </c>
      <c r="E7316" t="s">
        <v>22</v>
      </c>
      <c r="F7316" t="s">
        <v>22</v>
      </c>
      <c r="G7316" t="s">
        <v>22</v>
      </c>
      <c r="H7316" t="s">
        <v>22</v>
      </c>
      <c r="J7316" t="s">
        <v>24</v>
      </c>
      <c r="K7316" t="s">
        <v>32</v>
      </c>
      <c r="L7316" t="s">
        <v>26</v>
      </c>
      <c r="M7316" t="s">
        <v>32</v>
      </c>
      <c r="N7316" t="s">
        <v>26</v>
      </c>
      <c r="O7316" t="s">
        <v>32</v>
      </c>
      <c r="P7316" t="s">
        <v>26</v>
      </c>
      <c r="R7316" t="s">
        <v>27</v>
      </c>
      <c r="S7316" t="s">
        <v>19675</v>
      </c>
      <c r="T7316" t="s">
        <v>3960</v>
      </c>
      <c r="U7316" t="str">
        <f>RIGHT(T7316,LEN(T7316)-FIND("[",T7316))</f>
        <v>-123.06960428519254, 49.27596472865283]}</v>
      </c>
      <c r="V7316" t="str">
        <f>LEFT(U7316,FIND(",",U7316)-1)</f>
        <v>-123.06960428519254</v>
      </c>
      <c r="W7316" s="2">
        <f>VALUE(V7316)</f>
        <v>-123.069604285192</v>
      </c>
      <c r="X7316" t="str">
        <f>MID(U7316,FIND(" ",U7316)+1,FIND("]",U7316)-FIND(" ",U7316)-1)</f>
        <v>49.27596472865283</v>
      </c>
      <c r="Y7316" s="2">
        <f>VALUE(X7316)</f>
        <v>49.275964728652802</v>
      </c>
      <c r="Z7316" t="s">
        <v>38</v>
      </c>
      <c r="AA7316" t="s">
        <v>19676</v>
      </c>
      <c r="AB7316" t="s">
        <v>26944</v>
      </c>
      <c r="AC7316" t="str">
        <f>LEFT(AB7316,FIND(" ",AB7316)-1)</f>
        <v>949</v>
      </c>
      <c r="AD7316" t="str">
        <f>MID(AB7316,FIND(" ",AB7316)+1,FIND(",",AB7316)-FIND(" ",AB7316)-1)</f>
        <v>Commercial Dr</v>
      </c>
    </row>
    <row r="7317" spans="1:30" hidden="1" x14ac:dyDescent="0.3">
      <c r="A7317" t="s">
        <v>21</v>
      </c>
      <c r="B7317">
        <f>IF(A7317="twin",2,1)</f>
        <v>2</v>
      </c>
      <c r="C7317" t="s">
        <v>45</v>
      </c>
      <c r="D7317" t="s">
        <v>45</v>
      </c>
      <c r="E7317" t="s">
        <v>45</v>
      </c>
      <c r="F7317" t="s">
        <v>45</v>
      </c>
      <c r="G7317" t="s">
        <v>45</v>
      </c>
      <c r="H7317" t="s">
        <v>45</v>
      </c>
      <c r="J7317" t="s">
        <v>24</v>
      </c>
      <c r="K7317" t="s">
        <v>32</v>
      </c>
      <c r="L7317" t="s">
        <v>26</v>
      </c>
      <c r="M7317" t="s">
        <v>32</v>
      </c>
      <c r="N7317" t="s">
        <v>26</v>
      </c>
      <c r="O7317" t="s">
        <v>32</v>
      </c>
      <c r="P7317" t="s">
        <v>26</v>
      </c>
      <c r="R7317" t="s">
        <v>27</v>
      </c>
      <c r="S7317" t="s">
        <v>19677</v>
      </c>
      <c r="T7317" t="s">
        <v>14571</v>
      </c>
      <c r="U7317" t="str">
        <f>RIGHT(T7317,LEN(T7317)-FIND("[",T7317))</f>
        <v>-123.07007507224154, 49.265928453062685]}</v>
      </c>
      <c r="V7317" t="str">
        <f>LEFT(U7317,FIND(",",U7317)-1)</f>
        <v>-123.07007507224154</v>
      </c>
      <c r="W7317" s="2">
        <f>VALUE(V7317)</f>
        <v>-123.070075072241</v>
      </c>
      <c r="X7317" t="str">
        <f>MID(U7317,FIND(" ",U7317)+1,FIND("]",U7317)-FIND(" ",U7317)-1)</f>
        <v>49.265928453062685</v>
      </c>
      <c r="Y7317" s="2">
        <f>VALUE(X7317)</f>
        <v>49.2659284530626</v>
      </c>
      <c r="Z7317" t="s">
        <v>38</v>
      </c>
      <c r="AA7317" t="s">
        <v>19678</v>
      </c>
      <c r="AB7317" t="s">
        <v>28992</v>
      </c>
      <c r="AC7317" t="str">
        <f>LEFT(AB7317,FIND(" ",AB7317)-1)</f>
        <v>2111</v>
      </c>
      <c r="AD7317" t="str">
        <f>MID(AB7317,FIND(" ",AB7317)+1,FIND(",",AB7317)-FIND(" ",AB7317)-1)</f>
        <v>Commercial Dr</v>
      </c>
    </row>
    <row r="7318" spans="1:30" hidden="1" x14ac:dyDescent="0.3">
      <c r="A7318" t="s">
        <v>21</v>
      </c>
      <c r="B7318">
        <f>IF(A7318="twin",2,1)</f>
        <v>2</v>
      </c>
      <c r="C7318" t="s">
        <v>22</v>
      </c>
      <c r="D7318" t="s">
        <v>22</v>
      </c>
      <c r="E7318" t="s">
        <v>22</v>
      </c>
      <c r="F7318" t="s">
        <v>22</v>
      </c>
      <c r="G7318" t="s">
        <v>22</v>
      </c>
      <c r="H7318" t="s">
        <v>22</v>
      </c>
      <c r="J7318" t="s">
        <v>24</v>
      </c>
      <c r="K7318" t="s">
        <v>32</v>
      </c>
      <c r="L7318" t="s">
        <v>26</v>
      </c>
      <c r="M7318" t="s">
        <v>32</v>
      </c>
      <c r="N7318" t="s">
        <v>26</v>
      </c>
      <c r="O7318" t="s">
        <v>32</v>
      </c>
      <c r="P7318" t="s">
        <v>26</v>
      </c>
      <c r="R7318" t="s">
        <v>27</v>
      </c>
      <c r="S7318" t="s">
        <v>19679</v>
      </c>
      <c r="T7318" t="s">
        <v>6006</v>
      </c>
      <c r="U7318" t="str">
        <f>RIGHT(T7318,LEN(T7318)-FIND("[",T7318))</f>
        <v>-123.16576180788657, 49.26411577213598]}</v>
      </c>
      <c r="V7318" t="str">
        <f>LEFT(U7318,FIND(",",U7318)-1)</f>
        <v>-123.16576180788657</v>
      </c>
      <c r="W7318" s="2">
        <f>VALUE(V7318)</f>
        <v>-123.165761807886</v>
      </c>
      <c r="X7318" t="str">
        <f>MID(U7318,FIND(" ",U7318)+1,FIND("]",U7318)-FIND(" ",U7318)-1)</f>
        <v>49.26411577213598</v>
      </c>
      <c r="Y7318" s="2">
        <f>VALUE(X7318)</f>
        <v>49.264115772135902</v>
      </c>
      <c r="Z7318" t="s">
        <v>79</v>
      </c>
      <c r="AA7318" t="s">
        <v>19680</v>
      </c>
      <c r="AB7318" t="s">
        <v>27446</v>
      </c>
      <c r="AC7318" t="str">
        <f>LEFT(AB7318,FIND(" ",AB7318)-1)</f>
        <v>2665</v>
      </c>
      <c r="AD7318" t="str">
        <f>MID(AB7318,FIND(" ",AB7318)+1,FIND(",",AB7318)-FIND(" ",AB7318)-1)</f>
        <v>W Broadway</v>
      </c>
    </row>
    <row r="7319" spans="1:30" hidden="1" x14ac:dyDescent="0.3">
      <c r="A7319" t="s">
        <v>21</v>
      </c>
      <c r="B7319">
        <f>IF(A7319="twin",2,1)</f>
        <v>2</v>
      </c>
      <c r="C7319" t="s">
        <v>22</v>
      </c>
      <c r="D7319" t="s">
        <v>22</v>
      </c>
      <c r="E7319" t="s">
        <v>22</v>
      </c>
      <c r="F7319" t="s">
        <v>22</v>
      </c>
      <c r="G7319" t="s">
        <v>22</v>
      </c>
      <c r="H7319" t="s">
        <v>22</v>
      </c>
      <c r="J7319" t="s">
        <v>24</v>
      </c>
      <c r="K7319" t="s">
        <v>32</v>
      </c>
      <c r="L7319" t="s">
        <v>26</v>
      </c>
      <c r="M7319" t="s">
        <v>32</v>
      </c>
      <c r="N7319" t="s">
        <v>26</v>
      </c>
      <c r="O7319" t="s">
        <v>32</v>
      </c>
      <c r="P7319" t="s">
        <v>26</v>
      </c>
      <c r="R7319" t="s">
        <v>27</v>
      </c>
      <c r="S7319" t="s">
        <v>19681</v>
      </c>
      <c r="T7319" t="s">
        <v>19682</v>
      </c>
      <c r="U7319" t="str">
        <f>RIGHT(T7319,LEN(T7319)-FIND("[",T7319))</f>
        <v>-123.16593929199595, 49.26411925038185]}</v>
      </c>
      <c r="V7319" t="str">
        <f>LEFT(U7319,FIND(",",U7319)-1)</f>
        <v>-123.16593929199595</v>
      </c>
      <c r="W7319" s="2">
        <f>VALUE(V7319)</f>
        <v>-123.165939291995</v>
      </c>
      <c r="X7319" t="str">
        <f>MID(U7319,FIND(" ",U7319)+1,FIND("]",U7319)-FIND(" ",U7319)-1)</f>
        <v>49.26411925038185</v>
      </c>
      <c r="Y7319" s="2">
        <f>VALUE(X7319)</f>
        <v>49.264119250381803</v>
      </c>
      <c r="Z7319" t="s">
        <v>79</v>
      </c>
      <c r="AA7319" t="s">
        <v>19683</v>
      </c>
      <c r="AB7319" t="s">
        <v>29607</v>
      </c>
      <c r="AC7319" t="str">
        <f>LEFT(AB7319,FIND(" ",AB7319)-1)</f>
        <v>2689</v>
      </c>
      <c r="AD7319" t="str">
        <f>MID(AB7319,FIND(" ",AB7319)+1,FIND(",",AB7319)-FIND(" ",AB7319)-1)</f>
        <v>W Broadway</v>
      </c>
    </row>
    <row r="7320" spans="1:30" hidden="1" x14ac:dyDescent="0.3">
      <c r="A7320" t="s">
        <v>21</v>
      </c>
      <c r="B7320">
        <f>IF(A7320="twin",2,1)</f>
        <v>2</v>
      </c>
      <c r="C7320" t="s">
        <v>22</v>
      </c>
      <c r="D7320" t="s">
        <v>22</v>
      </c>
      <c r="E7320" t="s">
        <v>22</v>
      </c>
      <c r="F7320" t="s">
        <v>22</v>
      </c>
      <c r="G7320" t="s">
        <v>22</v>
      </c>
      <c r="H7320" t="s">
        <v>22</v>
      </c>
      <c r="J7320" t="s">
        <v>24</v>
      </c>
      <c r="K7320" t="s">
        <v>32</v>
      </c>
      <c r="L7320" t="s">
        <v>26</v>
      </c>
      <c r="M7320" t="s">
        <v>32</v>
      </c>
      <c r="N7320" t="s">
        <v>26</v>
      </c>
      <c r="O7320" t="s">
        <v>32</v>
      </c>
      <c r="P7320" t="s">
        <v>26</v>
      </c>
      <c r="R7320" t="s">
        <v>27</v>
      </c>
      <c r="S7320" t="s">
        <v>19684</v>
      </c>
      <c r="T7320" t="s">
        <v>19685</v>
      </c>
      <c r="U7320" t="str">
        <f>RIGHT(T7320,LEN(T7320)-FIND("[",T7320))</f>
        <v>-123.16611636116149, 49.26412194636853]}</v>
      </c>
      <c r="V7320" t="str">
        <f>LEFT(U7320,FIND(",",U7320)-1)</f>
        <v>-123.16611636116149</v>
      </c>
      <c r="W7320" s="2">
        <f>VALUE(V7320)</f>
        <v>-123.166116361161</v>
      </c>
      <c r="X7320" t="str">
        <f>MID(U7320,FIND(" ",U7320)+1,FIND("]",U7320)-FIND(" ",U7320)-1)</f>
        <v>49.26412194636853</v>
      </c>
      <c r="Y7320" s="2">
        <f>VALUE(X7320)</f>
        <v>49.264121946368498</v>
      </c>
      <c r="Z7320" t="s">
        <v>79</v>
      </c>
      <c r="AA7320" t="s">
        <v>19686</v>
      </c>
      <c r="AB7320" t="s">
        <v>29608</v>
      </c>
      <c r="AC7320" t="str">
        <f>LEFT(AB7320,FIND(" ",AB7320)-1)</f>
        <v>2693</v>
      </c>
      <c r="AD7320" t="str">
        <f>MID(AB7320,FIND(" ",AB7320)+1,FIND(",",AB7320)-FIND(" ",AB7320)-1)</f>
        <v>W Broadway</v>
      </c>
    </row>
    <row r="7321" spans="1:30" hidden="1" x14ac:dyDescent="0.3">
      <c r="A7321" t="s">
        <v>63</v>
      </c>
      <c r="B7321">
        <f>IF(A7321="twin",2,1)</f>
        <v>1</v>
      </c>
      <c r="C7321" t="s">
        <v>22</v>
      </c>
      <c r="D7321" t="s">
        <v>22</v>
      </c>
      <c r="E7321" t="s">
        <v>22</v>
      </c>
      <c r="F7321" t="s">
        <v>22</v>
      </c>
      <c r="G7321" t="s">
        <v>22</v>
      </c>
      <c r="H7321" t="s">
        <v>22</v>
      </c>
      <c r="J7321" t="s">
        <v>24</v>
      </c>
      <c r="K7321" t="s">
        <v>32</v>
      </c>
      <c r="L7321" t="s">
        <v>26</v>
      </c>
      <c r="M7321" t="s">
        <v>32</v>
      </c>
      <c r="N7321" t="s">
        <v>26</v>
      </c>
      <c r="O7321" t="s">
        <v>32</v>
      </c>
      <c r="P7321" t="s">
        <v>26</v>
      </c>
      <c r="R7321" t="s">
        <v>27</v>
      </c>
      <c r="S7321" t="s">
        <v>19687</v>
      </c>
      <c r="T7321" t="s">
        <v>19688</v>
      </c>
      <c r="U7321" t="str">
        <f>RIGHT(T7321,LEN(T7321)-FIND("[",T7321))</f>
        <v>-123.16628506882007, 49.26412324187021]}</v>
      </c>
      <c r="V7321" t="str">
        <f>LEFT(U7321,FIND(",",U7321)-1)</f>
        <v>-123.16628506882007</v>
      </c>
      <c r="W7321" s="2">
        <f>VALUE(V7321)</f>
        <v>-123.16628506882</v>
      </c>
      <c r="X7321" t="str">
        <f>MID(U7321,FIND(" ",U7321)+1,FIND("]",U7321)-FIND(" ",U7321)-1)</f>
        <v>49.26412324187021</v>
      </c>
      <c r="Y7321" s="2">
        <f>VALUE(X7321)</f>
        <v>49.264123241870202</v>
      </c>
      <c r="Z7321" t="s">
        <v>79</v>
      </c>
      <c r="AA7321" t="s">
        <v>19689</v>
      </c>
      <c r="AB7321" t="s">
        <v>29609</v>
      </c>
      <c r="AC7321" t="str">
        <f>LEFT(AB7321,FIND(" ",AB7321)-1)</f>
        <v>2699</v>
      </c>
      <c r="AD7321" t="str">
        <f>MID(AB7321,FIND(" ",AB7321)+1,FIND(",",AB7321)-FIND(" ",AB7321)-1)</f>
        <v>W Broadway</v>
      </c>
    </row>
    <row r="7322" spans="1:30" hidden="1" x14ac:dyDescent="0.3">
      <c r="A7322" t="s">
        <v>21</v>
      </c>
      <c r="B7322">
        <f>IF(A7322="twin",2,1)</f>
        <v>2</v>
      </c>
      <c r="C7322" t="s">
        <v>22</v>
      </c>
      <c r="D7322" t="s">
        <v>22</v>
      </c>
      <c r="E7322" t="s">
        <v>22</v>
      </c>
      <c r="F7322" t="s">
        <v>22</v>
      </c>
      <c r="G7322" t="s">
        <v>22</v>
      </c>
      <c r="H7322" t="s">
        <v>22</v>
      </c>
      <c r="J7322" t="s">
        <v>24</v>
      </c>
      <c r="K7322" t="s">
        <v>32</v>
      </c>
      <c r="L7322" t="s">
        <v>26</v>
      </c>
      <c r="M7322" t="s">
        <v>32</v>
      </c>
      <c r="N7322" t="s">
        <v>26</v>
      </c>
      <c r="O7322" t="s">
        <v>32</v>
      </c>
      <c r="P7322" t="s">
        <v>26</v>
      </c>
      <c r="R7322" t="s">
        <v>27</v>
      </c>
      <c r="S7322" t="s">
        <v>19690</v>
      </c>
      <c r="T7322" t="s">
        <v>19691</v>
      </c>
      <c r="U7322" t="str">
        <f>RIGHT(T7322,LEN(T7322)-FIND("[",T7322))</f>
        <v>-123.16567342609363, 49.263950674908955]}</v>
      </c>
      <c r="V7322" t="str">
        <f>LEFT(U7322,FIND(",",U7322)-1)</f>
        <v>-123.16567342609363</v>
      </c>
      <c r="W7322" s="2">
        <f>VALUE(V7322)</f>
        <v>-123.16567342609299</v>
      </c>
      <c r="X7322" t="str">
        <f>MID(U7322,FIND(" ",U7322)+1,FIND("]",U7322)-FIND(" ",U7322)-1)</f>
        <v>49.263950674908955</v>
      </c>
      <c r="Y7322" s="2">
        <f>VALUE(X7322)</f>
        <v>49.263950674908898</v>
      </c>
      <c r="Z7322" t="s">
        <v>79</v>
      </c>
      <c r="AA7322" t="s">
        <v>19692</v>
      </c>
      <c r="AB7322" t="s">
        <v>29610</v>
      </c>
      <c r="AC7322" t="str">
        <f>LEFT(AB7322,FIND(" ",AB7322)-1)</f>
        <v>2676</v>
      </c>
      <c r="AD7322" t="str">
        <f>MID(AB7322,FIND(" ",AB7322)+1,FIND(",",AB7322)-FIND(" ",AB7322)-1)</f>
        <v>W Broadway</v>
      </c>
    </row>
    <row r="7323" spans="1:30" hidden="1" x14ac:dyDescent="0.3">
      <c r="A7323" t="s">
        <v>21</v>
      </c>
      <c r="B7323">
        <f>IF(A7323="twin",2,1)</f>
        <v>2</v>
      </c>
      <c r="C7323" t="s">
        <v>22</v>
      </c>
      <c r="D7323" t="s">
        <v>22</v>
      </c>
      <c r="E7323" t="s">
        <v>22</v>
      </c>
      <c r="F7323" t="s">
        <v>22</v>
      </c>
      <c r="G7323" t="s">
        <v>22</v>
      </c>
      <c r="H7323" t="s">
        <v>22</v>
      </c>
      <c r="J7323" t="s">
        <v>24</v>
      </c>
      <c r="K7323" t="s">
        <v>32</v>
      </c>
      <c r="L7323" t="s">
        <v>26</v>
      </c>
      <c r="M7323" t="s">
        <v>32</v>
      </c>
      <c r="N7323" t="s">
        <v>26</v>
      </c>
      <c r="O7323" t="s">
        <v>32</v>
      </c>
      <c r="P7323" t="s">
        <v>26</v>
      </c>
      <c r="R7323" t="s">
        <v>27</v>
      </c>
      <c r="S7323" t="s">
        <v>19693</v>
      </c>
      <c r="T7323" t="s">
        <v>19694</v>
      </c>
      <c r="U7323" t="str">
        <f>RIGHT(T7323,LEN(T7323)-FIND("[",T7323))</f>
        <v>-123.16585651444045, 49.263953254720185]}</v>
      </c>
      <c r="V7323" t="str">
        <f>LEFT(U7323,FIND(",",U7323)-1)</f>
        <v>-123.16585651444045</v>
      </c>
      <c r="W7323" s="2">
        <f>VALUE(V7323)</f>
        <v>-123.16585651443999</v>
      </c>
      <c r="X7323" t="str">
        <f>MID(U7323,FIND(" ",U7323)+1,FIND("]",U7323)-FIND(" ",U7323)-1)</f>
        <v>49.263953254720185</v>
      </c>
      <c r="Y7323" s="2">
        <f>VALUE(X7323)</f>
        <v>49.2639532547201</v>
      </c>
      <c r="Z7323" t="s">
        <v>79</v>
      </c>
      <c r="AA7323" t="s">
        <v>19695</v>
      </c>
      <c r="AB7323" t="s">
        <v>29611</v>
      </c>
      <c r="AC7323" t="str">
        <f>LEFT(AB7323,FIND(" ",AB7323)-1)</f>
        <v>2680</v>
      </c>
      <c r="AD7323" t="str">
        <f>MID(AB7323,FIND(" ",AB7323)+1,FIND(",",AB7323)-FIND(" ",AB7323)-1)</f>
        <v>W Broadway</v>
      </c>
    </row>
    <row r="7324" spans="1:30" hidden="1" x14ac:dyDescent="0.3">
      <c r="A7324" t="s">
        <v>63</v>
      </c>
      <c r="B7324">
        <f>IF(A7324="twin",2,1)</f>
        <v>1</v>
      </c>
      <c r="C7324" t="s">
        <v>52</v>
      </c>
      <c r="D7324" t="s">
        <v>22</v>
      </c>
      <c r="E7324" t="s">
        <v>52</v>
      </c>
      <c r="F7324" t="s">
        <v>22</v>
      </c>
      <c r="G7324" t="s">
        <v>52</v>
      </c>
      <c r="H7324" t="s">
        <v>22</v>
      </c>
      <c r="J7324" t="s">
        <v>24</v>
      </c>
      <c r="K7324" t="s">
        <v>32</v>
      </c>
      <c r="L7324" t="s">
        <v>26</v>
      </c>
      <c r="M7324" t="s">
        <v>32</v>
      </c>
      <c r="N7324" t="s">
        <v>26</v>
      </c>
      <c r="O7324" t="s">
        <v>32</v>
      </c>
      <c r="P7324" t="s">
        <v>26</v>
      </c>
      <c r="R7324" t="s">
        <v>27</v>
      </c>
      <c r="S7324" t="s">
        <v>19696</v>
      </c>
      <c r="T7324" t="s">
        <v>19697</v>
      </c>
      <c r="U7324" t="str">
        <f>RIGHT(T7324,LEN(T7324)-FIND("[",T7324))</f>
        <v>-123.16675721224918, 49.26396730410122]}</v>
      </c>
      <c r="V7324" t="str">
        <f>LEFT(U7324,FIND(",",U7324)-1)</f>
        <v>-123.16675721224918</v>
      </c>
      <c r="W7324" s="2">
        <f>VALUE(V7324)</f>
        <v>-123.166757212249</v>
      </c>
      <c r="X7324" t="str">
        <f>MID(U7324,FIND(" ",U7324)+1,FIND("]",U7324)-FIND(" ",U7324)-1)</f>
        <v>49.26396730410122</v>
      </c>
      <c r="Y7324" s="2">
        <f>VALUE(X7324)</f>
        <v>49.2639673041012</v>
      </c>
      <c r="Z7324" t="s">
        <v>79</v>
      </c>
      <c r="AA7324" t="s">
        <v>19698</v>
      </c>
      <c r="AB7324" t="s">
        <v>29612</v>
      </c>
      <c r="AC7324" t="str">
        <f>LEFT(AB7324,FIND(" ",AB7324)-1)</f>
        <v>2700</v>
      </c>
      <c r="AD7324" t="str">
        <f>MID(AB7324,FIND(" ",AB7324)+1,FIND(",",AB7324)-FIND(" ",AB7324)-1)</f>
        <v>W Broadway</v>
      </c>
    </row>
    <row r="7325" spans="1:30" hidden="1" x14ac:dyDescent="0.3">
      <c r="A7325" t="s">
        <v>21</v>
      </c>
      <c r="B7325">
        <f>IF(A7325="twin",2,1)</f>
        <v>2</v>
      </c>
      <c r="C7325" t="s">
        <v>52</v>
      </c>
      <c r="D7325" t="s">
        <v>22</v>
      </c>
      <c r="E7325" t="s">
        <v>52</v>
      </c>
      <c r="F7325" t="s">
        <v>22</v>
      </c>
      <c r="G7325" t="s">
        <v>52</v>
      </c>
      <c r="H7325" t="s">
        <v>22</v>
      </c>
      <c r="J7325" t="s">
        <v>24</v>
      </c>
      <c r="K7325" t="s">
        <v>32</v>
      </c>
      <c r="L7325" t="s">
        <v>26</v>
      </c>
      <c r="M7325" t="s">
        <v>32</v>
      </c>
      <c r="N7325" t="s">
        <v>26</v>
      </c>
      <c r="O7325" t="s">
        <v>32</v>
      </c>
      <c r="P7325" t="s">
        <v>26</v>
      </c>
      <c r="R7325" t="s">
        <v>27</v>
      </c>
      <c r="S7325" t="s">
        <v>19699</v>
      </c>
      <c r="T7325" t="s">
        <v>19700</v>
      </c>
      <c r="U7325" t="str">
        <f>RIGHT(T7325,LEN(T7325)-FIND("[",T7325))</f>
        <v>-123.16712598963326, 49.2639732568106]}</v>
      </c>
      <c r="V7325" t="str">
        <f>LEFT(U7325,FIND(",",U7325)-1)</f>
        <v>-123.16712598963326</v>
      </c>
      <c r="W7325" s="2">
        <f>VALUE(V7325)</f>
        <v>-123.16712598963301</v>
      </c>
      <c r="X7325" t="str">
        <f>MID(U7325,FIND(" ",U7325)+1,FIND("]",U7325)-FIND(" ",U7325)-1)</f>
        <v>49.2639732568106</v>
      </c>
      <c r="Y7325" s="2">
        <f>VALUE(X7325)</f>
        <v>49.263973256810601</v>
      </c>
      <c r="Z7325" t="s">
        <v>79</v>
      </c>
      <c r="AA7325" t="s">
        <v>19701</v>
      </c>
      <c r="AB7325" t="s">
        <v>29613</v>
      </c>
      <c r="AC7325" t="str">
        <f>LEFT(AB7325,FIND(" ",AB7325)-1)</f>
        <v>2750</v>
      </c>
      <c r="AD7325" t="str">
        <f>MID(AB7325,FIND(" ",AB7325)+1,FIND(",",AB7325)-FIND(" ",AB7325)-1)</f>
        <v>W Broadway</v>
      </c>
    </row>
    <row r="7326" spans="1:30" hidden="1" x14ac:dyDescent="0.3">
      <c r="A7326" t="s">
        <v>21</v>
      </c>
      <c r="B7326">
        <f>IF(A7326="twin",2,1)</f>
        <v>2</v>
      </c>
      <c r="C7326" t="s">
        <v>45</v>
      </c>
      <c r="D7326" t="s">
        <v>22</v>
      </c>
      <c r="E7326" t="s">
        <v>45</v>
      </c>
      <c r="F7326" t="s">
        <v>22</v>
      </c>
      <c r="G7326" t="s">
        <v>45</v>
      </c>
      <c r="H7326" t="s">
        <v>22</v>
      </c>
      <c r="J7326" t="s">
        <v>24</v>
      </c>
      <c r="K7326" t="s">
        <v>32</v>
      </c>
      <c r="L7326" t="s">
        <v>26</v>
      </c>
      <c r="M7326" t="s">
        <v>32</v>
      </c>
      <c r="N7326" t="s">
        <v>26</v>
      </c>
      <c r="O7326" t="s">
        <v>32</v>
      </c>
      <c r="P7326" t="s">
        <v>26</v>
      </c>
      <c r="R7326" t="s">
        <v>27</v>
      </c>
      <c r="S7326" t="s">
        <v>19702</v>
      </c>
      <c r="T7326" t="s">
        <v>10294</v>
      </c>
      <c r="U7326" t="str">
        <f>RIGHT(T7326,LEN(T7326)-FIND("[",T7326))</f>
        <v>-123.1693686518102, 49.26401042457032]}</v>
      </c>
      <c r="V7326" t="str">
        <f>LEFT(U7326,FIND(",",U7326)-1)</f>
        <v>-123.1693686518102</v>
      </c>
      <c r="W7326" s="2">
        <f>VALUE(V7326)</f>
        <v>-123.16936865181</v>
      </c>
      <c r="X7326" t="str">
        <f>MID(U7326,FIND(" ",U7326)+1,FIND("]",U7326)-FIND(" ",U7326)-1)</f>
        <v>49.26401042457032</v>
      </c>
      <c r="Y7326" s="2">
        <f>VALUE(X7326)</f>
        <v>49.264010424570301</v>
      </c>
      <c r="Z7326" t="s">
        <v>79</v>
      </c>
      <c r="AA7326" t="s">
        <v>19703</v>
      </c>
      <c r="AB7326" t="s">
        <v>28347</v>
      </c>
      <c r="AC7326" t="str">
        <f>LEFT(AB7326,FIND(" ",AB7326)-1)</f>
        <v>2868</v>
      </c>
      <c r="AD7326" t="str">
        <f>MID(AB7326,FIND(" ",AB7326)+1,FIND(",",AB7326)-FIND(" ",AB7326)-1)</f>
        <v>W Broadway</v>
      </c>
    </row>
    <row r="7327" spans="1:30" hidden="1" x14ac:dyDescent="0.3">
      <c r="A7327" t="s">
        <v>21</v>
      </c>
      <c r="B7327">
        <f>IF(A7327="twin",2,1)</f>
        <v>2</v>
      </c>
      <c r="C7327" t="s">
        <v>45</v>
      </c>
      <c r="D7327" t="s">
        <v>22</v>
      </c>
      <c r="E7327" t="s">
        <v>45</v>
      </c>
      <c r="F7327" t="s">
        <v>22</v>
      </c>
      <c r="G7327" t="s">
        <v>45</v>
      </c>
      <c r="H7327" t="s">
        <v>22</v>
      </c>
      <c r="J7327" t="s">
        <v>24</v>
      </c>
      <c r="K7327" t="s">
        <v>32</v>
      </c>
      <c r="L7327" t="s">
        <v>26</v>
      </c>
      <c r="M7327" t="s">
        <v>32</v>
      </c>
      <c r="N7327" t="s">
        <v>26</v>
      </c>
      <c r="O7327" t="s">
        <v>32</v>
      </c>
      <c r="P7327" t="s">
        <v>26</v>
      </c>
      <c r="R7327" t="s">
        <v>27</v>
      </c>
      <c r="S7327" t="s">
        <v>19704</v>
      </c>
      <c r="T7327" t="s">
        <v>3723</v>
      </c>
      <c r="U7327" t="str">
        <f>RIGHT(T7327,LEN(T7327)-FIND("[",T7327))</f>
        <v>-123.16972816849128, 49.26401713814658]}</v>
      </c>
      <c r="V7327" t="str">
        <f>LEFT(U7327,FIND(",",U7327)-1)</f>
        <v>-123.16972816849128</v>
      </c>
      <c r="W7327" s="2">
        <f>VALUE(V7327)</f>
        <v>-123.16972816849101</v>
      </c>
      <c r="X7327" t="str">
        <f>MID(U7327,FIND(" ",U7327)+1,FIND("]",U7327)-FIND(" ",U7327)-1)</f>
        <v>49.26401713814658</v>
      </c>
      <c r="Y7327" s="2">
        <f>VALUE(X7327)</f>
        <v>49.2640171381465</v>
      </c>
      <c r="Z7327" t="s">
        <v>79</v>
      </c>
      <c r="AA7327" t="s">
        <v>19705</v>
      </c>
      <c r="AB7327" t="s">
        <v>26895</v>
      </c>
      <c r="AC7327" t="str">
        <f>LEFT(AB7327,FIND(" ",AB7327)-1)</f>
        <v>2886</v>
      </c>
      <c r="AD7327" t="str">
        <f>MID(AB7327,FIND(" ",AB7327)+1,FIND(",",AB7327)-FIND(" ",AB7327)-1)</f>
        <v>W Broadway</v>
      </c>
    </row>
    <row r="7328" spans="1:30" hidden="1" x14ac:dyDescent="0.3">
      <c r="A7328" t="s">
        <v>21</v>
      </c>
      <c r="B7328">
        <f>IF(A7328="twin",2,1)</f>
        <v>2</v>
      </c>
      <c r="C7328" t="s">
        <v>45</v>
      </c>
      <c r="D7328" t="s">
        <v>22</v>
      </c>
      <c r="E7328" t="s">
        <v>45</v>
      </c>
      <c r="F7328" t="s">
        <v>22</v>
      </c>
      <c r="G7328" t="s">
        <v>45</v>
      </c>
      <c r="H7328" t="s">
        <v>22</v>
      </c>
      <c r="J7328" t="s">
        <v>24</v>
      </c>
      <c r="K7328" t="s">
        <v>32</v>
      </c>
      <c r="L7328" t="s">
        <v>26</v>
      </c>
      <c r="M7328" t="s">
        <v>32</v>
      </c>
      <c r="N7328" t="s">
        <v>26</v>
      </c>
      <c r="O7328" t="s">
        <v>32</v>
      </c>
      <c r="P7328" t="s">
        <v>26</v>
      </c>
      <c r="R7328" t="s">
        <v>27</v>
      </c>
      <c r="S7328" t="s">
        <v>19706</v>
      </c>
      <c r="T7328" t="s">
        <v>3726</v>
      </c>
      <c r="U7328" t="str">
        <f>RIGHT(T7328,LEN(T7328)-FIND("[",T7328))</f>
        <v>-123.16963330867708, 49.26417938910755]}</v>
      </c>
      <c r="V7328" t="str">
        <f>LEFT(U7328,FIND(",",U7328)-1)</f>
        <v>-123.16963330867708</v>
      </c>
      <c r="W7328" s="2">
        <f>VALUE(V7328)</f>
        <v>-123.16963330867701</v>
      </c>
      <c r="X7328" t="str">
        <f>MID(U7328,FIND(" ",U7328)+1,FIND("]",U7328)-FIND(" ",U7328)-1)</f>
        <v>49.26417938910755</v>
      </c>
      <c r="Y7328" s="2">
        <f>VALUE(X7328)</f>
        <v>49.264179389107497</v>
      </c>
      <c r="Z7328" t="s">
        <v>79</v>
      </c>
      <c r="AA7328" t="s">
        <v>19707</v>
      </c>
      <c r="AB7328" t="s">
        <v>26896</v>
      </c>
      <c r="AC7328" t="str">
        <f>LEFT(AB7328,FIND(" ",AB7328)-1)</f>
        <v>2865</v>
      </c>
      <c r="AD7328" t="str">
        <f>MID(AB7328,FIND(" ",AB7328)+1,FIND(",",AB7328)-FIND(" ",AB7328)-1)</f>
        <v>W Broadway</v>
      </c>
    </row>
    <row r="7329" spans="1:30" hidden="1" x14ac:dyDescent="0.3">
      <c r="A7329" t="s">
        <v>21</v>
      </c>
      <c r="B7329">
        <f>IF(A7329="twin",2,1)</f>
        <v>2</v>
      </c>
      <c r="C7329" t="s">
        <v>22</v>
      </c>
      <c r="D7329" t="s">
        <v>22</v>
      </c>
      <c r="E7329" t="s">
        <v>22</v>
      </c>
      <c r="F7329" t="s">
        <v>22</v>
      </c>
      <c r="G7329" t="s">
        <v>22</v>
      </c>
      <c r="H7329" t="s">
        <v>22</v>
      </c>
      <c r="J7329" t="s">
        <v>24</v>
      </c>
      <c r="K7329" t="s">
        <v>32</v>
      </c>
      <c r="L7329" t="s">
        <v>26</v>
      </c>
      <c r="M7329" t="s">
        <v>32</v>
      </c>
      <c r="N7329" t="s">
        <v>26</v>
      </c>
      <c r="O7329" t="s">
        <v>32</v>
      </c>
      <c r="P7329" t="s">
        <v>26</v>
      </c>
      <c r="R7329" t="s">
        <v>27</v>
      </c>
      <c r="S7329" t="s">
        <v>19708</v>
      </c>
      <c r="T7329" t="s">
        <v>19709</v>
      </c>
      <c r="U7329" t="str">
        <f>RIGHT(T7329,LEN(T7329)-FIND("[",T7329))</f>
        <v>-123.14150773354561, 49.26355692972069]}</v>
      </c>
      <c r="V7329" t="str">
        <f>LEFT(U7329,FIND(",",U7329)-1)</f>
        <v>-123.14150773354561</v>
      </c>
      <c r="W7329" s="2">
        <f>VALUE(V7329)</f>
        <v>-123.141507733545</v>
      </c>
      <c r="X7329" t="str">
        <f>MID(U7329,FIND(" ",U7329)+1,FIND("]",U7329)-FIND(" ",U7329)-1)</f>
        <v>49.26355692972069</v>
      </c>
      <c r="Y7329" s="2">
        <f>VALUE(X7329)</f>
        <v>49.2635569297206</v>
      </c>
      <c r="Z7329" t="s">
        <v>43</v>
      </c>
      <c r="AA7329" t="s">
        <v>19710</v>
      </c>
      <c r="AB7329" t="s">
        <v>29614</v>
      </c>
      <c r="AC7329" t="str">
        <f>LEFT(AB7329,FIND(" ",AB7329)-1)</f>
        <v>1606</v>
      </c>
      <c r="AD7329" t="str">
        <f>MID(AB7329,FIND(" ",AB7329)+1,FIND(",",AB7329)-FIND(" ",AB7329)-1)</f>
        <v>W Broadway</v>
      </c>
    </row>
    <row r="7330" spans="1:30" hidden="1" x14ac:dyDescent="0.3">
      <c r="A7330" t="s">
        <v>21</v>
      </c>
      <c r="B7330">
        <f>IF(A7330="twin",2,1)</f>
        <v>2</v>
      </c>
      <c r="C7330" t="s">
        <v>22</v>
      </c>
      <c r="D7330" t="s">
        <v>22</v>
      </c>
      <c r="E7330" t="s">
        <v>22</v>
      </c>
      <c r="F7330" t="s">
        <v>22</v>
      </c>
      <c r="G7330" t="s">
        <v>22</v>
      </c>
      <c r="H7330" t="s">
        <v>22</v>
      </c>
      <c r="J7330" t="s">
        <v>24</v>
      </c>
      <c r="K7330" t="s">
        <v>32</v>
      </c>
      <c r="L7330" t="s">
        <v>26</v>
      </c>
      <c r="M7330" t="s">
        <v>32</v>
      </c>
      <c r="N7330" t="s">
        <v>26</v>
      </c>
      <c r="O7330" t="s">
        <v>32</v>
      </c>
      <c r="P7330" t="s">
        <v>26</v>
      </c>
      <c r="R7330" t="s">
        <v>27</v>
      </c>
      <c r="S7330" t="s">
        <v>19711</v>
      </c>
      <c r="T7330" t="s">
        <v>19709</v>
      </c>
      <c r="U7330" t="str">
        <f>RIGHT(T7330,LEN(T7330)-FIND("[",T7330))</f>
        <v>-123.14150773354561, 49.26355692972069]}</v>
      </c>
      <c r="V7330" t="str">
        <f>LEFT(U7330,FIND(",",U7330)-1)</f>
        <v>-123.14150773354561</v>
      </c>
      <c r="W7330" s="2">
        <f>VALUE(V7330)</f>
        <v>-123.141507733545</v>
      </c>
      <c r="X7330" t="str">
        <f>MID(U7330,FIND(" ",U7330)+1,FIND("]",U7330)-FIND(" ",U7330)-1)</f>
        <v>49.26355692972069</v>
      </c>
      <c r="Y7330" s="2">
        <f>VALUE(X7330)</f>
        <v>49.2635569297206</v>
      </c>
      <c r="Z7330" t="s">
        <v>43</v>
      </c>
      <c r="AA7330" t="s">
        <v>19712</v>
      </c>
      <c r="AB7330" t="s">
        <v>29614</v>
      </c>
      <c r="AC7330" t="str">
        <f>LEFT(AB7330,FIND(" ",AB7330)-1)</f>
        <v>1606</v>
      </c>
      <c r="AD7330" t="str">
        <f>MID(AB7330,FIND(" ",AB7330)+1,FIND(",",AB7330)-FIND(" ",AB7330)-1)</f>
        <v>W Broadway</v>
      </c>
    </row>
    <row r="7331" spans="1:30" hidden="1" x14ac:dyDescent="0.3">
      <c r="A7331" t="s">
        <v>21</v>
      </c>
      <c r="B7331">
        <f>IF(A7331="twin",2,1)</f>
        <v>2</v>
      </c>
      <c r="C7331" t="s">
        <v>22</v>
      </c>
      <c r="D7331" t="s">
        <v>22</v>
      </c>
      <c r="E7331" t="s">
        <v>22</v>
      </c>
      <c r="F7331" t="s">
        <v>22</v>
      </c>
      <c r="G7331" t="s">
        <v>22</v>
      </c>
      <c r="H7331" t="s">
        <v>22</v>
      </c>
      <c r="J7331" t="s">
        <v>24</v>
      </c>
      <c r="K7331" t="s">
        <v>25</v>
      </c>
      <c r="L7331" t="s">
        <v>26</v>
      </c>
      <c r="M7331" t="s">
        <v>25</v>
      </c>
      <c r="N7331" t="s">
        <v>26</v>
      </c>
      <c r="O7331" t="s">
        <v>25</v>
      </c>
      <c r="P7331" t="s">
        <v>26</v>
      </c>
      <c r="R7331" t="s">
        <v>27</v>
      </c>
      <c r="S7331" t="s">
        <v>19713</v>
      </c>
      <c r="T7331" t="s">
        <v>19714</v>
      </c>
      <c r="U7331" t="str">
        <f>RIGHT(T7331,LEN(T7331)-FIND("[",T7331))</f>
        <v>-123.12534875971936, 49.272933134608486]}</v>
      </c>
      <c r="V7331" t="str">
        <f>LEFT(U7331,FIND(",",U7331)-1)</f>
        <v>-123.12534875971936</v>
      </c>
      <c r="W7331" s="2">
        <f>VALUE(V7331)</f>
        <v>-123.125348759719</v>
      </c>
      <c r="X7331" t="str">
        <f>MID(U7331,FIND(" ",U7331)+1,FIND("]",U7331)-FIND(" ",U7331)-1)</f>
        <v>49.272933134608486</v>
      </c>
      <c r="Y7331" s="2">
        <f>VALUE(X7331)</f>
        <v>49.272933134608401</v>
      </c>
      <c r="Z7331" t="s">
        <v>30</v>
      </c>
      <c r="AA7331" t="s">
        <v>19715</v>
      </c>
      <c r="AB7331" t="s">
        <v>27418</v>
      </c>
      <c r="AC7331" t="str">
        <f>LEFT(AB7331,FIND(" ",AB7331)-1)</f>
        <v>Eastbound</v>
      </c>
      <c r="AD7331" t="str">
        <f>MID(AB7331,FIND(" ",AB7331)+1,FIND(",",AB7331)-FIND(" ",AB7331)-1)</f>
        <v>Pacific Blvd @ Homer St</v>
      </c>
    </row>
    <row r="7332" spans="1:30" hidden="1" x14ac:dyDescent="0.3">
      <c r="A7332" t="s">
        <v>21</v>
      </c>
      <c r="B7332">
        <f>IF(A7332="twin",2,1)</f>
        <v>2</v>
      </c>
      <c r="C7332" t="s">
        <v>40</v>
      </c>
      <c r="D7332" t="s">
        <v>45</v>
      </c>
      <c r="E7332" t="s">
        <v>40</v>
      </c>
      <c r="F7332" t="s">
        <v>45</v>
      </c>
      <c r="G7332" t="s">
        <v>40</v>
      </c>
      <c r="H7332" t="s">
        <v>45</v>
      </c>
      <c r="J7332" t="s">
        <v>24</v>
      </c>
      <c r="K7332" t="s">
        <v>25</v>
      </c>
      <c r="L7332" t="s">
        <v>26</v>
      </c>
      <c r="M7332" t="s">
        <v>25</v>
      </c>
      <c r="N7332" t="s">
        <v>26</v>
      </c>
      <c r="O7332" t="s">
        <v>25</v>
      </c>
      <c r="P7332" t="s">
        <v>26</v>
      </c>
      <c r="R7332" t="s">
        <v>53</v>
      </c>
      <c r="S7332" t="s">
        <v>19716</v>
      </c>
      <c r="T7332" t="s">
        <v>18970</v>
      </c>
      <c r="U7332" t="str">
        <f>RIGHT(T7332,LEN(T7332)-FIND("[",T7332))</f>
        <v>-123.12722970416975, 49.27894999273418]}</v>
      </c>
      <c r="V7332" t="str">
        <f>LEFT(U7332,FIND(",",U7332)-1)</f>
        <v>-123.12722970416975</v>
      </c>
      <c r="W7332" s="2">
        <f>VALUE(V7332)</f>
        <v>-123.127229704169</v>
      </c>
      <c r="X7332" t="str">
        <f>MID(U7332,FIND(" ",U7332)+1,FIND("]",U7332)-FIND(" ",U7332)-1)</f>
        <v>49.27894999273418</v>
      </c>
      <c r="Y7332" s="2">
        <f>VALUE(X7332)</f>
        <v>49.278949992734098</v>
      </c>
      <c r="Z7332" t="s">
        <v>30</v>
      </c>
      <c r="AA7332" t="s">
        <v>19717</v>
      </c>
      <c r="AB7332" t="s">
        <v>29536</v>
      </c>
      <c r="AC7332" t="str">
        <f>LEFT(AB7332,FIND(" ",AB7332)-1)</f>
        <v>1141</v>
      </c>
      <c r="AD7332" t="str">
        <f>MID(AB7332,FIND(" ",AB7332)+1,FIND(",",AB7332)-FIND(" ",AB7332)-1)</f>
        <v>Hornby St</v>
      </c>
    </row>
    <row r="7333" spans="1:30" hidden="1" x14ac:dyDescent="0.3">
      <c r="A7333" t="s">
        <v>129</v>
      </c>
      <c r="B7333">
        <f>IF(A7333="twin",2,1)</f>
        <v>1</v>
      </c>
      <c r="C7333" t="s">
        <v>134</v>
      </c>
      <c r="D7333" t="s">
        <v>81</v>
      </c>
      <c r="E7333" t="s">
        <v>134</v>
      </c>
      <c r="F7333" t="s">
        <v>81</v>
      </c>
      <c r="G7333" t="s">
        <v>134</v>
      </c>
      <c r="H7333" t="s">
        <v>81</v>
      </c>
      <c r="I7333" t="s">
        <v>134</v>
      </c>
      <c r="J7333" t="s">
        <v>24</v>
      </c>
      <c r="K7333" t="s">
        <v>130</v>
      </c>
      <c r="L7333" t="s">
        <v>130</v>
      </c>
      <c r="M7333" t="s">
        <v>130</v>
      </c>
      <c r="N7333" t="s">
        <v>130</v>
      </c>
      <c r="O7333" t="s">
        <v>130</v>
      </c>
      <c r="P7333" t="s">
        <v>130</v>
      </c>
      <c r="Q7333" t="s">
        <v>130</v>
      </c>
      <c r="R7333" t="s">
        <v>27</v>
      </c>
      <c r="S7333" t="s">
        <v>19718</v>
      </c>
      <c r="T7333" t="s">
        <v>19719</v>
      </c>
      <c r="U7333" t="str">
        <f>RIGHT(T7333,LEN(T7333)-FIND("[",T7333))</f>
        <v>-123.09744310166711, 49.279508479203166]}</v>
      </c>
      <c r="V7333" t="str">
        <f>LEFT(U7333,FIND(",",U7333)-1)</f>
        <v>-123.09744310166711</v>
      </c>
      <c r="W7333" s="2">
        <f>VALUE(V7333)</f>
        <v>-123.097443101667</v>
      </c>
      <c r="X7333" t="str">
        <f>MID(U7333,FIND(" ",U7333)+1,FIND("]",U7333)-FIND(" ",U7333)-1)</f>
        <v>49.279508479203166</v>
      </c>
      <c r="Y7333" s="2">
        <f>VALUE(X7333)</f>
        <v>49.279508479203102</v>
      </c>
      <c r="Z7333" t="s">
        <v>552</v>
      </c>
      <c r="AA7333" t="s">
        <v>19720</v>
      </c>
      <c r="AB7333" t="s">
        <v>29278</v>
      </c>
      <c r="AC7333" t="str">
        <f>LEFT(AB7333,FIND(" ",AB7333)-1)</f>
        <v>585</v>
      </c>
      <c r="AD7333" t="str">
        <f>MID(AB7333,FIND(" ",AB7333)+1,FIND(",",AB7333)-FIND(" ",AB7333)-1)</f>
        <v>Gore Ave</v>
      </c>
    </row>
    <row r="7334" spans="1:30" hidden="1" x14ac:dyDescent="0.3">
      <c r="A7334" t="s">
        <v>21</v>
      </c>
      <c r="B7334">
        <f>IF(A7334="twin",2,1)</f>
        <v>2</v>
      </c>
      <c r="C7334" t="s">
        <v>67</v>
      </c>
      <c r="D7334" t="s">
        <v>52</v>
      </c>
      <c r="E7334" t="s">
        <v>67</v>
      </c>
      <c r="F7334" t="s">
        <v>52</v>
      </c>
      <c r="G7334" t="s">
        <v>67</v>
      </c>
      <c r="H7334" t="s">
        <v>52</v>
      </c>
      <c r="J7334" t="s">
        <v>24</v>
      </c>
      <c r="K7334" t="s">
        <v>32</v>
      </c>
      <c r="L7334" t="s">
        <v>26</v>
      </c>
      <c r="M7334" t="s">
        <v>32</v>
      </c>
      <c r="N7334" t="s">
        <v>26</v>
      </c>
      <c r="O7334" t="s">
        <v>32</v>
      </c>
      <c r="P7334" t="s">
        <v>26</v>
      </c>
      <c r="R7334" t="s">
        <v>53</v>
      </c>
      <c r="S7334" t="s">
        <v>19721</v>
      </c>
      <c r="T7334" t="s">
        <v>14470</v>
      </c>
      <c r="U7334" t="str">
        <f>RIGHT(T7334,LEN(T7334)-FIND("[",T7334))</f>
        <v>-123.12039505302981, 49.282379514301546]}</v>
      </c>
      <c r="V7334" t="str">
        <f>LEFT(U7334,FIND(",",U7334)-1)</f>
        <v>-123.12039505302981</v>
      </c>
      <c r="W7334" s="2">
        <f>VALUE(V7334)</f>
        <v>-123.120395053029</v>
      </c>
      <c r="X7334" t="str">
        <f>MID(U7334,FIND(" ",U7334)+1,FIND("]",U7334)-FIND(" ",U7334)-1)</f>
        <v>49.282379514301546</v>
      </c>
      <c r="Y7334" s="2">
        <f>VALUE(X7334)</f>
        <v>49.282379514301503</v>
      </c>
      <c r="Z7334" t="s">
        <v>30</v>
      </c>
      <c r="AA7334" t="s">
        <v>19722</v>
      </c>
      <c r="AB7334" t="s">
        <v>26903</v>
      </c>
      <c r="AC7334" t="str">
        <f>LEFT(AB7334,FIND(" ",AB7334)-1)</f>
        <v>777</v>
      </c>
      <c r="AD7334" t="str">
        <f>MID(AB7334,FIND(" ",AB7334)+1,FIND(",",AB7334)-FIND(" ",AB7334)-1)</f>
        <v>Howe St</v>
      </c>
    </row>
    <row r="7335" spans="1:30" hidden="1" x14ac:dyDescent="0.3">
      <c r="A7335" t="s">
        <v>21</v>
      </c>
      <c r="B7335">
        <f>IF(A7335="twin",2,1)</f>
        <v>2</v>
      </c>
      <c r="C7335" t="s">
        <v>22</v>
      </c>
      <c r="D7335" t="s">
        <v>22</v>
      </c>
      <c r="E7335" t="s">
        <v>22</v>
      </c>
      <c r="F7335" t="s">
        <v>22</v>
      </c>
      <c r="G7335" t="s">
        <v>22</v>
      </c>
      <c r="H7335" t="s">
        <v>22</v>
      </c>
      <c r="J7335" t="s">
        <v>24</v>
      </c>
      <c r="K7335" t="s">
        <v>25</v>
      </c>
      <c r="L7335" t="s">
        <v>26</v>
      </c>
      <c r="M7335" t="s">
        <v>25</v>
      </c>
      <c r="N7335" t="s">
        <v>26</v>
      </c>
      <c r="O7335" t="s">
        <v>25</v>
      </c>
      <c r="P7335" t="s">
        <v>26</v>
      </c>
      <c r="R7335" t="s">
        <v>27</v>
      </c>
      <c r="S7335" t="s">
        <v>19723</v>
      </c>
      <c r="T7335" t="s">
        <v>3759</v>
      </c>
      <c r="U7335" t="str">
        <f>RIGHT(T7335,LEN(T7335)-FIND("[",T7335))</f>
        <v>-123.12467277959105, 49.27329777544377]}</v>
      </c>
      <c r="V7335" t="str">
        <f>LEFT(U7335,FIND(",",U7335)-1)</f>
        <v>-123.12467277959105</v>
      </c>
      <c r="W7335" s="2">
        <f>VALUE(V7335)</f>
        <v>-123.12467277959099</v>
      </c>
      <c r="X7335" t="str">
        <f>MID(U7335,FIND(" ",U7335)+1,FIND("]",U7335)-FIND(" ",U7335)-1)</f>
        <v>49.27329777544377</v>
      </c>
      <c r="Y7335" s="2">
        <f>VALUE(X7335)</f>
        <v>49.273297775443702</v>
      </c>
      <c r="Z7335" t="s">
        <v>30</v>
      </c>
      <c r="AA7335" t="s">
        <v>19724</v>
      </c>
      <c r="AB7335" t="s">
        <v>26898</v>
      </c>
      <c r="AC7335" t="str">
        <f>LEFT(AB7335,FIND(" ",AB7335)-1)</f>
        <v>Westbound</v>
      </c>
      <c r="AD7335" t="str">
        <f>MID(AB7335,FIND(" ",AB7335)+1,FIND(",",AB7335)-FIND(" ",AB7335)-1)</f>
        <v>Pacific Blvd @ Drake St</v>
      </c>
    </row>
    <row r="7336" spans="1:30" hidden="1" x14ac:dyDescent="0.3">
      <c r="A7336" t="s">
        <v>21</v>
      </c>
      <c r="B7336">
        <f>IF(A7336="twin",2,1)</f>
        <v>2</v>
      </c>
      <c r="C7336" t="s">
        <v>22</v>
      </c>
      <c r="D7336" t="s">
        <v>22</v>
      </c>
      <c r="E7336" t="s">
        <v>22</v>
      </c>
      <c r="F7336" t="s">
        <v>22</v>
      </c>
      <c r="G7336" t="s">
        <v>22</v>
      </c>
      <c r="H7336" t="s">
        <v>22</v>
      </c>
      <c r="J7336" t="s">
        <v>24</v>
      </c>
      <c r="K7336" t="s">
        <v>25</v>
      </c>
      <c r="L7336" t="s">
        <v>26</v>
      </c>
      <c r="M7336" t="s">
        <v>25</v>
      </c>
      <c r="N7336" t="s">
        <v>26</v>
      </c>
      <c r="O7336" t="s">
        <v>25</v>
      </c>
      <c r="P7336" t="s">
        <v>26</v>
      </c>
      <c r="R7336" t="s">
        <v>27</v>
      </c>
      <c r="S7336" t="s">
        <v>19725</v>
      </c>
      <c r="T7336" t="s">
        <v>19726</v>
      </c>
      <c r="U7336" t="str">
        <f>RIGHT(T7336,LEN(T7336)-FIND("[",T7336))</f>
        <v>-123.12483816044254, 49.27325989803397]}</v>
      </c>
      <c r="V7336" t="str">
        <f>LEFT(U7336,FIND(",",U7336)-1)</f>
        <v>-123.12483816044254</v>
      </c>
      <c r="W7336" s="2">
        <f>VALUE(V7336)</f>
        <v>-123.124838160442</v>
      </c>
      <c r="X7336" t="str">
        <f>MID(U7336,FIND(" ",U7336)+1,FIND("]",U7336)-FIND(" ",U7336)-1)</f>
        <v>49.27325989803397</v>
      </c>
      <c r="Y7336" s="2">
        <f>VALUE(X7336)</f>
        <v>49.273259898033899</v>
      </c>
      <c r="Z7336" t="s">
        <v>30</v>
      </c>
      <c r="AA7336" t="s">
        <v>19727</v>
      </c>
      <c r="AB7336" t="s">
        <v>26274</v>
      </c>
      <c r="AC7336" t="str">
        <f>LEFT(AB7336,FIND(" ",AB7336)-1)</f>
        <v>388</v>
      </c>
      <c r="AD7336" t="str">
        <f>MID(AB7336,FIND(" ",AB7336)+1,FIND(",",AB7336)-FIND(" ",AB7336)-1)</f>
        <v>Drake St</v>
      </c>
    </row>
    <row r="7337" spans="1:30" hidden="1" x14ac:dyDescent="0.3">
      <c r="A7337" t="s">
        <v>21</v>
      </c>
      <c r="B7337">
        <f>IF(A7337="twin",2,1)</f>
        <v>2</v>
      </c>
      <c r="C7337" t="s">
        <v>22</v>
      </c>
      <c r="D7337" t="s">
        <v>22</v>
      </c>
      <c r="E7337" t="s">
        <v>22</v>
      </c>
      <c r="F7337" t="s">
        <v>22</v>
      </c>
      <c r="G7337" t="s">
        <v>22</v>
      </c>
      <c r="H7337" t="s">
        <v>22</v>
      </c>
      <c r="J7337" t="s">
        <v>24</v>
      </c>
      <c r="K7337" t="s">
        <v>25</v>
      </c>
      <c r="L7337" t="s">
        <v>26</v>
      </c>
      <c r="M7337" t="s">
        <v>25</v>
      </c>
      <c r="N7337" t="s">
        <v>26</v>
      </c>
      <c r="O7337" t="s">
        <v>25</v>
      </c>
      <c r="P7337" t="s">
        <v>26</v>
      </c>
      <c r="R7337" t="s">
        <v>27</v>
      </c>
      <c r="S7337" t="s">
        <v>19728</v>
      </c>
      <c r="T7337" t="s">
        <v>19726</v>
      </c>
      <c r="U7337" t="str">
        <f>RIGHT(T7337,LEN(T7337)-FIND("[",T7337))</f>
        <v>-123.12483816044254, 49.27325989803397]}</v>
      </c>
      <c r="V7337" t="str">
        <f>LEFT(U7337,FIND(",",U7337)-1)</f>
        <v>-123.12483816044254</v>
      </c>
      <c r="W7337" s="2">
        <f>VALUE(V7337)</f>
        <v>-123.124838160442</v>
      </c>
      <c r="X7337" t="str">
        <f>MID(U7337,FIND(" ",U7337)+1,FIND("]",U7337)-FIND(" ",U7337)-1)</f>
        <v>49.27325989803397</v>
      </c>
      <c r="Y7337" s="2">
        <f>VALUE(X7337)</f>
        <v>49.273259898033899</v>
      </c>
      <c r="Z7337" t="s">
        <v>30</v>
      </c>
      <c r="AA7337" t="s">
        <v>19729</v>
      </c>
      <c r="AB7337" t="s">
        <v>26274</v>
      </c>
      <c r="AC7337" t="str">
        <f>LEFT(AB7337,FIND(" ",AB7337)-1)</f>
        <v>388</v>
      </c>
      <c r="AD7337" t="str">
        <f>MID(AB7337,FIND(" ",AB7337)+1,FIND(",",AB7337)-FIND(" ",AB7337)-1)</f>
        <v>Drake St</v>
      </c>
    </row>
    <row r="7338" spans="1:30" hidden="1" x14ac:dyDescent="0.3">
      <c r="A7338" t="s">
        <v>21</v>
      </c>
      <c r="B7338">
        <f>IF(A7338="twin",2,1)</f>
        <v>2</v>
      </c>
      <c r="C7338" t="s">
        <v>22</v>
      </c>
      <c r="D7338" t="s">
        <v>22</v>
      </c>
      <c r="E7338" t="s">
        <v>22</v>
      </c>
      <c r="F7338" t="s">
        <v>22</v>
      </c>
      <c r="G7338" t="s">
        <v>22</v>
      </c>
      <c r="H7338" t="s">
        <v>22</v>
      </c>
      <c r="J7338" t="s">
        <v>24</v>
      </c>
      <c r="K7338" t="s">
        <v>25</v>
      </c>
      <c r="L7338" t="s">
        <v>26</v>
      </c>
      <c r="M7338" t="s">
        <v>25</v>
      </c>
      <c r="N7338" t="s">
        <v>26</v>
      </c>
      <c r="O7338" t="s">
        <v>25</v>
      </c>
      <c r="P7338" t="s">
        <v>26</v>
      </c>
      <c r="R7338" t="s">
        <v>27</v>
      </c>
      <c r="S7338" t="s">
        <v>19730</v>
      </c>
      <c r="T7338" t="s">
        <v>3767</v>
      </c>
      <c r="U7338" t="str">
        <f>RIGHT(T7338,LEN(T7338)-FIND("[",T7338))</f>
        <v>-123.12517811658749, 49.2732106233828]}</v>
      </c>
      <c r="V7338" t="str">
        <f>LEFT(U7338,FIND(",",U7338)-1)</f>
        <v>-123.12517811658749</v>
      </c>
      <c r="W7338" s="2">
        <f>VALUE(V7338)</f>
        <v>-123.12517811658699</v>
      </c>
      <c r="X7338" t="str">
        <f>MID(U7338,FIND(" ",U7338)+1,FIND("]",U7338)-FIND(" ",U7338)-1)</f>
        <v>49.2732106233828</v>
      </c>
      <c r="Y7338" s="2">
        <f>VALUE(X7338)</f>
        <v>49.273210623382802</v>
      </c>
      <c r="Z7338" t="s">
        <v>30</v>
      </c>
      <c r="AA7338" t="s">
        <v>19731</v>
      </c>
      <c r="AB7338" t="s">
        <v>26904</v>
      </c>
      <c r="AC7338" t="str">
        <f>LEFT(AB7338,FIND(" ",AB7338)-1)</f>
        <v>1398</v>
      </c>
      <c r="AD7338" t="str">
        <f>MID(AB7338,FIND(" ",AB7338)+1,FIND(",",AB7338)-FIND(" ",AB7338)-1)</f>
        <v>Homer St</v>
      </c>
    </row>
    <row r="7339" spans="1:30" hidden="1" x14ac:dyDescent="0.3">
      <c r="A7339" t="s">
        <v>21</v>
      </c>
      <c r="B7339">
        <f>IF(A7339="twin",2,1)</f>
        <v>2</v>
      </c>
      <c r="C7339" t="s">
        <v>22</v>
      </c>
      <c r="D7339" t="s">
        <v>22</v>
      </c>
      <c r="E7339" t="s">
        <v>22</v>
      </c>
      <c r="F7339" t="s">
        <v>22</v>
      </c>
      <c r="G7339" t="s">
        <v>22</v>
      </c>
      <c r="H7339" t="s">
        <v>22</v>
      </c>
      <c r="J7339" t="s">
        <v>24</v>
      </c>
      <c r="K7339" t="s">
        <v>25</v>
      </c>
      <c r="L7339" t="s">
        <v>26</v>
      </c>
      <c r="M7339" t="s">
        <v>25</v>
      </c>
      <c r="N7339" t="s">
        <v>26</v>
      </c>
      <c r="O7339" t="s">
        <v>25</v>
      </c>
      <c r="P7339" t="s">
        <v>26</v>
      </c>
      <c r="R7339" t="s">
        <v>27</v>
      </c>
      <c r="S7339" t="s">
        <v>19732</v>
      </c>
      <c r="T7339" t="s">
        <v>19733</v>
      </c>
      <c r="U7339" t="str">
        <f>RIGHT(T7339,LEN(T7339)-FIND("[",T7339))</f>
        <v>-123.12553246377166, 49.27319860817222]}</v>
      </c>
      <c r="V7339" t="str">
        <f>LEFT(U7339,FIND(",",U7339)-1)</f>
        <v>-123.12553246377166</v>
      </c>
      <c r="W7339" s="2">
        <f>VALUE(V7339)</f>
        <v>-123.12553246377099</v>
      </c>
      <c r="X7339" t="str">
        <f>MID(U7339,FIND(" ",U7339)+1,FIND("]",U7339)-FIND(" ",U7339)-1)</f>
        <v>49.27319860817222</v>
      </c>
      <c r="Y7339" s="2">
        <f>VALUE(X7339)</f>
        <v>49.273198608172201</v>
      </c>
      <c r="Z7339" t="s">
        <v>30</v>
      </c>
      <c r="AA7339" t="s">
        <v>19734</v>
      </c>
      <c r="AB7339" t="s">
        <v>26904</v>
      </c>
      <c r="AC7339" t="str">
        <f>LEFT(AB7339,FIND(" ",AB7339)-1)</f>
        <v>1398</v>
      </c>
      <c r="AD7339" t="str">
        <f>MID(AB7339,FIND(" ",AB7339)+1,FIND(",",AB7339)-FIND(" ",AB7339)-1)</f>
        <v>Homer St</v>
      </c>
    </row>
    <row r="7340" spans="1:30" hidden="1" x14ac:dyDescent="0.3">
      <c r="A7340" t="s">
        <v>21</v>
      </c>
      <c r="B7340">
        <f>IF(A7340="twin",2,1)</f>
        <v>2</v>
      </c>
      <c r="C7340" t="s">
        <v>22</v>
      </c>
      <c r="D7340" t="s">
        <v>22</v>
      </c>
      <c r="E7340" t="s">
        <v>22</v>
      </c>
      <c r="F7340" t="s">
        <v>22</v>
      </c>
      <c r="G7340" t="s">
        <v>22</v>
      </c>
      <c r="H7340" t="s">
        <v>22</v>
      </c>
      <c r="J7340" t="s">
        <v>24</v>
      </c>
      <c r="K7340" t="s">
        <v>25</v>
      </c>
      <c r="L7340" t="s">
        <v>26</v>
      </c>
      <c r="M7340" t="s">
        <v>25</v>
      </c>
      <c r="N7340" t="s">
        <v>26</v>
      </c>
      <c r="O7340" t="s">
        <v>25</v>
      </c>
      <c r="P7340" t="s">
        <v>26</v>
      </c>
      <c r="R7340" t="s">
        <v>27</v>
      </c>
      <c r="S7340" t="s">
        <v>19735</v>
      </c>
      <c r="T7340" t="s">
        <v>19733</v>
      </c>
      <c r="U7340" t="str">
        <f>RIGHT(T7340,LEN(T7340)-FIND("[",T7340))</f>
        <v>-123.12553246377166, 49.27319860817222]}</v>
      </c>
      <c r="V7340" t="str">
        <f>LEFT(U7340,FIND(",",U7340)-1)</f>
        <v>-123.12553246377166</v>
      </c>
      <c r="W7340" s="2">
        <f>VALUE(V7340)</f>
        <v>-123.12553246377099</v>
      </c>
      <c r="X7340" t="str">
        <f>MID(U7340,FIND(" ",U7340)+1,FIND("]",U7340)-FIND(" ",U7340)-1)</f>
        <v>49.27319860817222</v>
      </c>
      <c r="Y7340" s="2">
        <f>VALUE(X7340)</f>
        <v>49.273198608172201</v>
      </c>
      <c r="Z7340" t="s">
        <v>30</v>
      </c>
      <c r="AA7340" t="s">
        <v>19736</v>
      </c>
      <c r="AB7340" t="s">
        <v>26904</v>
      </c>
      <c r="AC7340" t="str">
        <f>LEFT(AB7340,FIND(" ",AB7340)-1)</f>
        <v>1398</v>
      </c>
      <c r="AD7340" t="str">
        <f>MID(AB7340,FIND(" ",AB7340)+1,FIND(",",AB7340)-FIND(" ",AB7340)-1)</f>
        <v>Homer St</v>
      </c>
    </row>
    <row r="7341" spans="1:30" hidden="1" x14ac:dyDescent="0.3">
      <c r="A7341" t="s">
        <v>21</v>
      </c>
      <c r="B7341">
        <f>IF(A7341="twin",2,1)</f>
        <v>2</v>
      </c>
      <c r="C7341" t="s">
        <v>22</v>
      </c>
      <c r="D7341" t="s">
        <v>22</v>
      </c>
      <c r="E7341" t="s">
        <v>22</v>
      </c>
      <c r="F7341" t="s">
        <v>22</v>
      </c>
      <c r="G7341" t="s">
        <v>22</v>
      </c>
      <c r="H7341" t="s">
        <v>22</v>
      </c>
      <c r="J7341" t="s">
        <v>24</v>
      </c>
      <c r="K7341" t="s">
        <v>25</v>
      </c>
      <c r="L7341" t="s">
        <v>26</v>
      </c>
      <c r="M7341" t="s">
        <v>25</v>
      </c>
      <c r="N7341" t="s">
        <v>26</v>
      </c>
      <c r="O7341" t="s">
        <v>25</v>
      </c>
      <c r="P7341" t="s">
        <v>26</v>
      </c>
      <c r="R7341" t="s">
        <v>27</v>
      </c>
      <c r="S7341" t="s">
        <v>19737</v>
      </c>
      <c r="T7341" t="s">
        <v>19714</v>
      </c>
      <c r="U7341" t="str">
        <f>RIGHT(T7341,LEN(T7341)-FIND("[",T7341))</f>
        <v>-123.12534875971936, 49.272933134608486]}</v>
      </c>
      <c r="V7341" t="str">
        <f>LEFT(U7341,FIND(",",U7341)-1)</f>
        <v>-123.12534875971936</v>
      </c>
      <c r="W7341" s="2">
        <f>VALUE(V7341)</f>
        <v>-123.125348759719</v>
      </c>
      <c r="X7341" t="str">
        <f>MID(U7341,FIND(" ",U7341)+1,FIND("]",U7341)-FIND(" ",U7341)-1)</f>
        <v>49.272933134608486</v>
      </c>
      <c r="Y7341" s="2">
        <f>VALUE(X7341)</f>
        <v>49.272933134608401</v>
      </c>
      <c r="Z7341" t="s">
        <v>30</v>
      </c>
      <c r="AA7341" t="s">
        <v>19738</v>
      </c>
      <c r="AB7341" t="s">
        <v>27418</v>
      </c>
      <c r="AC7341" t="str">
        <f>LEFT(AB7341,FIND(" ",AB7341)-1)</f>
        <v>Eastbound</v>
      </c>
      <c r="AD7341" t="str">
        <f>MID(AB7341,FIND(" ",AB7341)+1,FIND(",",AB7341)-FIND(" ",AB7341)-1)</f>
        <v>Pacific Blvd @ Homer St</v>
      </c>
    </row>
    <row r="7342" spans="1:30" hidden="1" x14ac:dyDescent="0.3">
      <c r="A7342" t="s">
        <v>63</v>
      </c>
      <c r="B7342">
        <f>IF(A7342="twin",2,1)</f>
        <v>1</v>
      </c>
      <c r="C7342" t="s">
        <v>45</v>
      </c>
      <c r="D7342" t="s">
        <v>22</v>
      </c>
      <c r="E7342" t="s">
        <v>45</v>
      </c>
      <c r="F7342" t="s">
        <v>22</v>
      </c>
      <c r="G7342" t="s">
        <v>45</v>
      </c>
      <c r="H7342" t="s">
        <v>22</v>
      </c>
      <c r="J7342" t="s">
        <v>24</v>
      </c>
      <c r="K7342" t="s">
        <v>32</v>
      </c>
      <c r="L7342" t="s">
        <v>26</v>
      </c>
      <c r="M7342" t="s">
        <v>32</v>
      </c>
      <c r="N7342" t="s">
        <v>26</v>
      </c>
      <c r="O7342" t="s">
        <v>32</v>
      </c>
      <c r="P7342" t="s">
        <v>26</v>
      </c>
      <c r="R7342" t="s">
        <v>27</v>
      </c>
      <c r="S7342" t="s">
        <v>19739</v>
      </c>
      <c r="T7342" t="s">
        <v>19740</v>
      </c>
      <c r="U7342" t="str">
        <f>RIGHT(T7342,LEN(T7342)-FIND("[",T7342))</f>
        <v>-123.11069888000888, 49.26323326550165]}</v>
      </c>
      <c r="V7342" t="str">
        <f>LEFT(U7342,FIND(",",U7342)-1)</f>
        <v>-123.11069888000888</v>
      </c>
      <c r="W7342" s="2">
        <f>VALUE(V7342)</f>
        <v>-123.110698880008</v>
      </c>
      <c r="X7342" t="str">
        <f>MID(U7342,FIND(" ",U7342)+1,FIND("]",U7342)-FIND(" ",U7342)-1)</f>
        <v>49.26323326550165</v>
      </c>
      <c r="Y7342" s="2">
        <f>VALUE(X7342)</f>
        <v>49.263233265501597</v>
      </c>
      <c r="Z7342" t="s">
        <v>96</v>
      </c>
      <c r="AA7342" t="s">
        <v>19741</v>
      </c>
      <c r="AB7342" t="s">
        <v>29615</v>
      </c>
      <c r="AC7342" t="str">
        <f>LEFT(AB7342,FIND(" ",AB7342)-1)</f>
        <v>249</v>
      </c>
      <c r="AD7342" t="str">
        <f>MID(AB7342,FIND(" ",AB7342)+1,FIND(",",AB7342)-FIND(" ",AB7342)-1)</f>
        <v>W Broadway</v>
      </c>
    </row>
    <row r="7343" spans="1:30" hidden="1" x14ac:dyDescent="0.3">
      <c r="A7343" t="s">
        <v>129</v>
      </c>
      <c r="B7343">
        <f>IF(A7343="twin",2,1)</f>
        <v>1</v>
      </c>
      <c r="C7343" t="s">
        <v>134</v>
      </c>
      <c r="D7343" t="s">
        <v>81</v>
      </c>
      <c r="E7343" t="s">
        <v>134</v>
      </c>
      <c r="F7343" t="s">
        <v>81</v>
      </c>
      <c r="G7343" t="s">
        <v>134</v>
      </c>
      <c r="H7343" t="s">
        <v>81</v>
      </c>
      <c r="I7343" t="s">
        <v>134</v>
      </c>
      <c r="J7343" t="s">
        <v>24</v>
      </c>
      <c r="K7343" t="s">
        <v>130</v>
      </c>
      <c r="L7343" t="s">
        <v>130</v>
      </c>
      <c r="M7343" t="s">
        <v>130</v>
      </c>
      <c r="N7343" t="s">
        <v>130</v>
      </c>
      <c r="O7343" t="s">
        <v>130</v>
      </c>
      <c r="P7343" t="s">
        <v>130</v>
      </c>
      <c r="Q7343" t="s">
        <v>130</v>
      </c>
      <c r="R7343" t="s">
        <v>27</v>
      </c>
      <c r="S7343" t="s">
        <v>19742</v>
      </c>
      <c r="T7343" t="s">
        <v>19743</v>
      </c>
      <c r="U7343" t="str">
        <f>RIGHT(T7343,LEN(T7343)-FIND("[",T7343))</f>
        <v>-123.10206934567914, 49.28336320974733]}</v>
      </c>
      <c r="V7343" t="str">
        <f>LEFT(U7343,FIND(",",U7343)-1)</f>
        <v>-123.10206934567914</v>
      </c>
      <c r="W7343" s="2">
        <f>VALUE(V7343)</f>
        <v>-123.102069345679</v>
      </c>
      <c r="X7343" t="str">
        <f>MID(U7343,FIND(" ",U7343)+1,FIND("]",U7343)-FIND(" ",U7343)-1)</f>
        <v>49.28336320974733</v>
      </c>
      <c r="Y7343" s="2">
        <f>VALUE(X7343)</f>
        <v>49.2833632097473</v>
      </c>
      <c r="Z7343" t="s">
        <v>30</v>
      </c>
      <c r="AA7343" t="s">
        <v>19744</v>
      </c>
      <c r="AB7343" t="s">
        <v>29616</v>
      </c>
      <c r="AC7343" t="str">
        <f>LEFT(AB7343,FIND(" ",AB7343)-1)</f>
        <v>101</v>
      </c>
      <c r="AD7343" t="str">
        <f>MID(AB7343,FIND(" ",AB7343)+1,FIND(",",AB7343)-FIND(" ",AB7343)-1)</f>
        <v>Powell St</v>
      </c>
    </row>
    <row r="7344" spans="1:30" hidden="1" x14ac:dyDescent="0.3">
      <c r="A7344" t="s">
        <v>21</v>
      </c>
      <c r="B7344">
        <f>IF(A7344="twin",2,1)</f>
        <v>2</v>
      </c>
      <c r="C7344" t="s">
        <v>45</v>
      </c>
      <c r="D7344" t="s">
        <v>22</v>
      </c>
      <c r="E7344" t="s">
        <v>45</v>
      </c>
      <c r="F7344" t="s">
        <v>22</v>
      </c>
      <c r="G7344" t="s">
        <v>45</v>
      </c>
      <c r="H7344" t="s">
        <v>22</v>
      </c>
      <c r="J7344" t="s">
        <v>24</v>
      </c>
      <c r="K7344" t="s">
        <v>32</v>
      </c>
      <c r="L7344" t="s">
        <v>26</v>
      </c>
      <c r="M7344" t="s">
        <v>32</v>
      </c>
      <c r="N7344" t="s">
        <v>26</v>
      </c>
      <c r="O7344" t="s">
        <v>32</v>
      </c>
      <c r="P7344" t="s">
        <v>26</v>
      </c>
      <c r="R7344" t="s">
        <v>27</v>
      </c>
      <c r="S7344" t="s">
        <v>19745</v>
      </c>
      <c r="T7344" t="s">
        <v>3789</v>
      </c>
      <c r="U7344" t="str">
        <f>RIGHT(T7344,LEN(T7344)-FIND("[",T7344))</f>
        <v>-123.10978703393153, 49.2630317433849]}</v>
      </c>
      <c r="V7344" t="str">
        <f>LEFT(U7344,FIND(",",U7344)-1)</f>
        <v>-123.10978703393153</v>
      </c>
      <c r="W7344" s="2">
        <f>VALUE(V7344)</f>
        <v>-123.109787033931</v>
      </c>
      <c r="X7344" t="str">
        <f>MID(U7344,FIND(" ",U7344)+1,FIND("]",U7344)-FIND(" ",U7344)-1)</f>
        <v>49.2630317433849</v>
      </c>
      <c r="Y7344" s="2">
        <f>VALUE(X7344)</f>
        <v>49.2630317433849</v>
      </c>
      <c r="Z7344" t="s">
        <v>96</v>
      </c>
      <c r="AA7344" t="s">
        <v>19746</v>
      </c>
      <c r="AB7344" t="s">
        <v>26908</v>
      </c>
      <c r="AC7344" t="str">
        <f>LEFT(AB7344,FIND(" ",AB7344)-1)</f>
        <v>210</v>
      </c>
      <c r="AD7344" t="str">
        <f>MID(AB7344,FIND(" ",AB7344)+1,FIND(",",AB7344)-FIND(" ",AB7344)-1)</f>
        <v>BC-7</v>
      </c>
    </row>
    <row r="7345" spans="1:30" hidden="1" x14ac:dyDescent="0.3">
      <c r="A7345" t="s">
        <v>21</v>
      </c>
      <c r="B7345">
        <f>IF(A7345="twin",2,1)</f>
        <v>2</v>
      </c>
      <c r="C7345" t="s">
        <v>45</v>
      </c>
      <c r="D7345" t="s">
        <v>22</v>
      </c>
      <c r="E7345" t="s">
        <v>45</v>
      </c>
      <c r="F7345" t="s">
        <v>22</v>
      </c>
      <c r="G7345" t="s">
        <v>45</v>
      </c>
      <c r="H7345" t="s">
        <v>22</v>
      </c>
      <c r="J7345" t="s">
        <v>24</v>
      </c>
      <c r="K7345" t="s">
        <v>32</v>
      </c>
      <c r="L7345" t="s">
        <v>26</v>
      </c>
      <c r="M7345" t="s">
        <v>32</v>
      </c>
      <c r="N7345" t="s">
        <v>26</v>
      </c>
      <c r="O7345" t="s">
        <v>32</v>
      </c>
      <c r="P7345" t="s">
        <v>26</v>
      </c>
      <c r="R7345" t="s">
        <v>27</v>
      </c>
      <c r="S7345" t="s">
        <v>19747</v>
      </c>
      <c r="T7345" t="s">
        <v>6675</v>
      </c>
      <c r="U7345" t="str">
        <f>RIGHT(T7345,LEN(T7345)-FIND("[",T7345))</f>
        <v>-123.11006897214956, 49.263037052170155]}</v>
      </c>
      <c r="V7345" t="str">
        <f>LEFT(U7345,FIND(",",U7345)-1)</f>
        <v>-123.11006897214956</v>
      </c>
      <c r="W7345" s="2">
        <f>VALUE(V7345)</f>
        <v>-123.11006897214899</v>
      </c>
      <c r="X7345" t="str">
        <f>MID(U7345,FIND(" ",U7345)+1,FIND("]",U7345)-FIND(" ",U7345)-1)</f>
        <v>49.263037052170155</v>
      </c>
      <c r="Y7345" s="2">
        <f>VALUE(X7345)</f>
        <v>49.263037052170098</v>
      </c>
      <c r="Z7345" t="s">
        <v>96</v>
      </c>
      <c r="AA7345" t="s">
        <v>19748</v>
      </c>
      <c r="AB7345" t="s">
        <v>27595</v>
      </c>
      <c r="AC7345" t="str">
        <f>LEFT(AB7345,FIND(" ",AB7345)-1)</f>
        <v>222</v>
      </c>
      <c r="AD7345" t="str">
        <f>MID(AB7345,FIND(" ",AB7345)+1,FIND(",",AB7345)-FIND(" ",AB7345)-1)</f>
        <v>BC-7</v>
      </c>
    </row>
    <row r="7346" spans="1:30" hidden="1" x14ac:dyDescent="0.3">
      <c r="A7346" t="s">
        <v>21</v>
      </c>
      <c r="B7346">
        <f>IF(A7346="twin",2,1)</f>
        <v>2</v>
      </c>
      <c r="C7346" t="s">
        <v>45</v>
      </c>
      <c r="D7346" t="s">
        <v>22</v>
      </c>
      <c r="E7346" t="s">
        <v>45</v>
      </c>
      <c r="F7346" t="s">
        <v>22</v>
      </c>
      <c r="G7346" t="s">
        <v>45</v>
      </c>
      <c r="H7346" t="s">
        <v>22</v>
      </c>
      <c r="J7346" t="s">
        <v>24</v>
      </c>
      <c r="K7346" t="s">
        <v>32</v>
      </c>
      <c r="L7346" t="s">
        <v>26</v>
      </c>
      <c r="M7346" t="s">
        <v>32</v>
      </c>
      <c r="N7346" t="s">
        <v>26</v>
      </c>
      <c r="O7346" t="s">
        <v>32</v>
      </c>
      <c r="P7346" t="s">
        <v>26</v>
      </c>
      <c r="R7346" t="s">
        <v>27</v>
      </c>
      <c r="S7346" t="s">
        <v>19749</v>
      </c>
      <c r="T7346" t="s">
        <v>6672</v>
      </c>
      <c r="U7346" t="str">
        <f>RIGHT(T7346,LEN(T7346)-FIND("[",T7346))</f>
        <v>-123.11003911032996, 49.26321851393711]}</v>
      </c>
      <c r="V7346" t="str">
        <f>LEFT(U7346,FIND(",",U7346)-1)</f>
        <v>-123.11003911032996</v>
      </c>
      <c r="W7346" s="2">
        <f>VALUE(V7346)</f>
        <v>-123.110039110329</v>
      </c>
      <c r="X7346" t="str">
        <f>MID(U7346,FIND(" ",U7346)+1,FIND("]",U7346)-FIND(" ",U7346)-1)</f>
        <v>49.26321851393711</v>
      </c>
      <c r="Y7346" s="2">
        <f>VALUE(X7346)</f>
        <v>49.263218513937097</v>
      </c>
      <c r="Z7346" t="s">
        <v>96</v>
      </c>
      <c r="AA7346" t="s">
        <v>19750</v>
      </c>
      <c r="AB7346" t="s">
        <v>27594</v>
      </c>
      <c r="AC7346" t="str">
        <f>LEFT(AB7346,FIND(" ",AB7346)-1)</f>
        <v>205-223</v>
      </c>
      <c r="AD7346" t="str">
        <f>MID(AB7346,FIND(" ",AB7346)+1,FIND(",",AB7346)-FIND(" ",AB7346)-1)</f>
        <v>W Broadway</v>
      </c>
    </row>
    <row r="7347" spans="1:30" hidden="1" x14ac:dyDescent="0.3">
      <c r="A7347" t="s">
        <v>21</v>
      </c>
      <c r="B7347">
        <f>IF(A7347="twin",2,1)</f>
        <v>2</v>
      </c>
      <c r="C7347" t="s">
        <v>45</v>
      </c>
      <c r="D7347" t="s">
        <v>22</v>
      </c>
      <c r="E7347" t="s">
        <v>45</v>
      </c>
      <c r="F7347" t="s">
        <v>22</v>
      </c>
      <c r="G7347" t="s">
        <v>45</v>
      </c>
      <c r="H7347" t="s">
        <v>22</v>
      </c>
      <c r="J7347" t="s">
        <v>24</v>
      </c>
      <c r="K7347" t="s">
        <v>32</v>
      </c>
      <c r="L7347" t="s">
        <v>26</v>
      </c>
      <c r="M7347" t="s">
        <v>32</v>
      </c>
      <c r="N7347" t="s">
        <v>26</v>
      </c>
      <c r="O7347" t="s">
        <v>32</v>
      </c>
      <c r="P7347" t="s">
        <v>26</v>
      </c>
      <c r="R7347" t="s">
        <v>27</v>
      </c>
      <c r="S7347" t="s">
        <v>19751</v>
      </c>
      <c r="T7347" t="s">
        <v>15542</v>
      </c>
      <c r="U7347" t="str">
        <f>RIGHT(T7347,LEN(T7347)-FIND("[",T7347))</f>
        <v>-123.1102018532451, 49.26322204686322]}</v>
      </c>
      <c r="V7347" t="str">
        <f>LEFT(U7347,FIND(",",U7347)-1)</f>
        <v>-123.1102018532451</v>
      </c>
      <c r="W7347" s="2">
        <f>VALUE(V7347)</f>
        <v>-123.110201853245</v>
      </c>
      <c r="X7347" t="str">
        <f>MID(U7347,FIND(" ",U7347)+1,FIND("]",U7347)-FIND(" ",U7347)-1)</f>
        <v>49.26322204686322</v>
      </c>
      <c r="Y7347" s="2">
        <f>VALUE(X7347)</f>
        <v>49.263222046863198</v>
      </c>
      <c r="Z7347" t="s">
        <v>96</v>
      </c>
      <c r="AA7347" t="s">
        <v>19752</v>
      </c>
      <c r="AB7347" t="s">
        <v>28984</v>
      </c>
      <c r="AC7347" t="str">
        <f>LEFT(AB7347,FIND(" ",AB7347)-1)</f>
        <v>233</v>
      </c>
      <c r="AD7347" t="str">
        <f>MID(AB7347,FIND(" ",AB7347)+1,FIND(",",AB7347)-FIND(" ",AB7347)-1)</f>
        <v>BC-7</v>
      </c>
    </row>
    <row r="7348" spans="1:30" hidden="1" x14ac:dyDescent="0.3">
      <c r="A7348" t="s">
        <v>21</v>
      </c>
      <c r="B7348">
        <f>IF(A7348="twin",2,1)</f>
        <v>2</v>
      </c>
      <c r="C7348" t="s">
        <v>45</v>
      </c>
      <c r="D7348" t="s">
        <v>22</v>
      </c>
      <c r="E7348" t="s">
        <v>45</v>
      </c>
      <c r="F7348" t="s">
        <v>22</v>
      </c>
      <c r="G7348" t="s">
        <v>45</v>
      </c>
      <c r="H7348" t="s">
        <v>22</v>
      </c>
      <c r="J7348" t="s">
        <v>24</v>
      </c>
      <c r="K7348" t="s">
        <v>32</v>
      </c>
      <c r="L7348" t="s">
        <v>26</v>
      </c>
      <c r="M7348" t="s">
        <v>32</v>
      </c>
      <c r="N7348" t="s">
        <v>26</v>
      </c>
      <c r="O7348" t="s">
        <v>32</v>
      </c>
      <c r="P7348" t="s">
        <v>26</v>
      </c>
      <c r="R7348" t="s">
        <v>27</v>
      </c>
      <c r="S7348" t="s">
        <v>19753</v>
      </c>
      <c r="T7348" t="s">
        <v>19754</v>
      </c>
      <c r="U7348" t="str">
        <f>RIGHT(T7348,LEN(T7348)-FIND("[",T7348))</f>
        <v>-123.11022660214101, 49.26304085978826]}</v>
      </c>
      <c r="V7348" t="str">
        <f>LEFT(U7348,FIND(",",U7348)-1)</f>
        <v>-123.11022660214101</v>
      </c>
      <c r="W7348" s="2">
        <f>VALUE(V7348)</f>
        <v>-123.110226602141</v>
      </c>
      <c r="X7348" t="str">
        <f>MID(U7348,FIND(" ",U7348)+1,FIND("]",U7348)-FIND(" ",U7348)-1)</f>
        <v>49.26304085978826</v>
      </c>
      <c r="Y7348" s="2">
        <f>VALUE(X7348)</f>
        <v>49.263040859788198</v>
      </c>
      <c r="Z7348" t="s">
        <v>96</v>
      </c>
      <c r="AA7348" t="s">
        <v>19755</v>
      </c>
      <c r="AB7348" t="s">
        <v>29617</v>
      </c>
      <c r="AC7348" t="str">
        <f>LEFT(AB7348,FIND(" ",AB7348)-1)</f>
        <v>230</v>
      </c>
      <c r="AD7348" t="str">
        <f>MID(AB7348,FIND(" ",AB7348)+1,FIND(",",AB7348)-FIND(" ",AB7348)-1)</f>
        <v>BC-7</v>
      </c>
    </row>
    <row r="7349" spans="1:30" hidden="1" x14ac:dyDescent="0.3">
      <c r="A7349" t="s">
        <v>63</v>
      </c>
      <c r="B7349">
        <f>IF(A7349="twin",2,1)</f>
        <v>1</v>
      </c>
      <c r="C7349" t="s">
        <v>22</v>
      </c>
      <c r="D7349" t="s">
        <v>22</v>
      </c>
      <c r="E7349" t="s">
        <v>22</v>
      </c>
      <c r="F7349" t="s">
        <v>22</v>
      </c>
      <c r="G7349" t="s">
        <v>22</v>
      </c>
      <c r="H7349" t="s">
        <v>22</v>
      </c>
      <c r="J7349" t="s">
        <v>24</v>
      </c>
      <c r="K7349" t="s">
        <v>32</v>
      </c>
      <c r="L7349" t="s">
        <v>26</v>
      </c>
      <c r="M7349" t="s">
        <v>32</v>
      </c>
      <c r="N7349" t="s">
        <v>26</v>
      </c>
      <c r="O7349" t="s">
        <v>32</v>
      </c>
      <c r="P7349" t="s">
        <v>26</v>
      </c>
      <c r="R7349" t="s">
        <v>27</v>
      </c>
      <c r="S7349" t="s">
        <v>19756</v>
      </c>
      <c r="T7349" t="s">
        <v>19757</v>
      </c>
      <c r="U7349" t="str">
        <f>RIGHT(T7349,LEN(T7349)-FIND("[",T7349))</f>
        <v>-123.12811378809384, 49.28822880802131]}</v>
      </c>
      <c r="V7349" t="str">
        <f>LEFT(U7349,FIND(",",U7349)-1)</f>
        <v>-123.12811378809384</v>
      </c>
      <c r="W7349" s="2">
        <f>VALUE(V7349)</f>
        <v>-123.128113788093</v>
      </c>
      <c r="X7349" t="str">
        <f>MID(U7349,FIND(" ",U7349)+1,FIND("]",U7349)-FIND(" ",U7349)-1)</f>
        <v>49.28822880802131</v>
      </c>
      <c r="Y7349" s="2">
        <f>VALUE(X7349)</f>
        <v>49.288228808021302</v>
      </c>
      <c r="Z7349" t="s">
        <v>84</v>
      </c>
      <c r="AA7349" t="s">
        <v>19758</v>
      </c>
      <c r="AB7349" t="s">
        <v>28829</v>
      </c>
      <c r="AC7349" t="str">
        <f>LEFT(AB7349,FIND(" ",AB7349)-1)</f>
        <v>1300</v>
      </c>
      <c r="AD7349" t="str">
        <f>MID(AB7349,FIND(" ",AB7349)+1,FIND(",",AB7349)-FIND(" ",AB7349)-1)</f>
        <v>Alberni St</v>
      </c>
    </row>
    <row r="7350" spans="1:30" hidden="1" x14ac:dyDescent="0.3">
      <c r="A7350" t="s">
        <v>21</v>
      </c>
      <c r="B7350">
        <f>IF(A7350="twin",2,1)</f>
        <v>2</v>
      </c>
      <c r="C7350" t="s">
        <v>45</v>
      </c>
      <c r="D7350" t="s">
        <v>45</v>
      </c>
      <c r="E7350" t="s">
        <v>45</v>
      </c>
      <c r="F7350" t="s">
        <v>45</v>
      </c>
      <c r="G7350" t="s">
        <v>45</v>
      </c>
      <c r="H7350" t="s">
        <v>45</v>
      </c>
      <c r="J7350" t="s">
        <v>24</v>
      </c>
      <c r="K7350" t="s">
        <v>25</v>
      </c>
      <c r="L7350" t="s">
        <v>26</v>
      </c>
      <c r="M7350" t="s">
        <v>25</v>
      </c>
      <c r="N7350" t="s">
        <v>26</v>
      </c>
      <c r="O7350" t="s">
        <v>25</v>
      </c>
      <c r="P7350" t="s">
        <v>26</v>
      </c>
      <c r="R7350" t="s">
        <v>27</v>
      </c>
      <c r="S7350" t="s">
        <v>19759</v>
      </c>
      <c r="T7350" t="s">
        <v>5754</v>
      </c>
      <c r="U7350" t="str">
        <f>RIGHT(T7350,LEN(T7350)-FIND("[",T7350))</f>
        <v>-123.12370179943336, 49.276329550160774]}</v>
      </c>
      <c r="V7350" t="str">
        <f>LEFT(U7350,FIND(",",U7350)-1)</f>
        <v>-123.12370179943336</v>
      </c>
      <c r="W7350" s="2">
        <f>VALUE(V7350)</f>
        <v>-123.12370179943299</v>
      </c>
      <c r="X7350" t="str">
        <f>MID(U7350,FIND(" ",U7350)+1,FIND("]",U7350)-FIND(" ",U7350)-1)</f>
        <v>49.276329550160774</v>
      </c>
      <c r="Y7350" s="2">
        <f>VALUE(X7350)</f>
        <v>49.276329550160703</v>
      </c>
      <c r="Z7350" t="s">
        <v>30</v>
      </c>
      <c r="AA7350" t="s">
        <v>19760</v>
      </c>
      <c r="AB7350" t="s">
        <v>27387</v>
      </c>
      <c r="AC7350" t="str">
        <f>LEFT(AB7350,FIND(" ",AB7350)-1)</f>
        <v>1186</v>
      </c>
      <c r="AD7350" t="str">
        <f>MID(AB7350,FIND(" ",AB7350)+1,FIND(",",AB7350)-FIND(" ",AB7350)-1)</f>
        <v>Richards St</v>
      </c>
    </row>
    <row r="7351" spans="1:30" hidden="1" x14ac:dyDescent="0.3">
      <c r="A7351" t="s">
        <v>21</v>
      </c>
      <c r="B7351">
        <f>IF(A7351="twin",2,1)</f>
        <v>2</v>
      </c>
      <c r="C7351" t="s">
        <v>22</v>
      </c>
      <c r="D7351" t="s">
        <v>22</v>
      </c>
      <c r="E7351" t="s">
        <v>22</v>
      </c>
      <c r="F7351" t="s">
        <v>22</v>
      </c>
      <c r="G7351" t="s">
        <v>22</v>
      </c>
      <c r="H7351" t="s">
        <v>22</v>
      </c>
      <c r="J7351" t="s">
        <v>24</v>
      </c>
      <c r="K7351" t="s">
        <v>25</v>
      </c>
      <c r="L7351" t="s">
        <v>26</v>
      </c>
      <c r="M7351" t="s">
        <v>25</v>
      </c>
      <c r="N7351" t="s">
        <v>26</v>
      </c>
      <c r="O7351" t="s">
        <v>25</v>
      </c>
      <c r="P7351" t="s">
        <v>26</v>
      </c>
      <c r="R7351" t="s">
        <v>27</v>
      </c>
      <c r="S7351" t="s">
        <v>19761</v>
      </c>
      <c r="T7351" t="s">
        <v>4265</v>
      </c>
      <c r="U7351" t="str">
        <f>RIGHT(T7351,LEN(T7351)-FIND("[",T7351))</f>
        <v>-123.1031484238092, 49.27010342035273]}</v>
      </c>
      <c r="V7351" t="str">
        <f>LEFT(U7351,FIND(",",U7351)-1)</f>
        <v>-123.1031484238092</v>
      </c>
      <c r="W7351" s="2">
        <f>VALUE(V7351)</f>
        <v>-123.103148423809</v>
      </c>
      <c r="X7351" t="str">
        <f>MID(U7351,FIND(" ",U7351)+1,FIND("]",U7351)-FIND(" ",U7351)-1)</f>
        <v>49.27010342035273</v>
      </c>
      <c r="Y7351" s="2">
        <f>VALUE(X7351)</f>
        <v>49.270103420352697</v>
      </c>
      <c r="Z7351" t="s">
        <v>96</v>
      </c>
      <c r="AA7351" t="s">
        <v>19762</v>
      </c>
      <c r="AB7351" t="s">
        <v>27021</v>
      </c>
      <c r="AC7351" t="str">
        <f>LEFT(AB7351,FIND(" ",AB7351)-1)</f>
        <v>78</v>
      </c>
      <c r="AD7351" t="str">
        <f>MID(AB7351,FIND(" ",AB7351)+1,FIND(",",AB7351)-FIND(" ",AB7351)-1)</f>
        <v>E 1st Ave</v>
      </c>
    </row>
    <row r="7352" spans="1:30" hidden="1" x14ac:dyDescent="0.3">
      <c r="A7352" t="s">
        <v>21</v>
      </c>
      <c r="B7352">
        <f>IF(A7352="twin",2,1)</f>
        <v>2</v>
      </c>
      <c r="C7352" t="s">
        <v>1635</v>
      </c>
      <c r="D7352" t="s">
        <v>1635</v>
      </c>
      <c r="E7352" t="s">
        <v>1635</v>
      </c>
      <c r="F7352" t="s">
        <v>1635</v>
      </c>
      <c r="G7352" t="s">
        <v>1635</v>
      </c>
      <c r="H7352" t="s">
        <v>1635</v>
      </c>
      <c r="J7352" t="s">
        <v>24</v>
      </c>
      <c r="K7352" t="s">
        <v>32</v>
      </c>
      <c r="L7352" t="s">
        <v>26</v>
      </c>
      <c r="M7352" t="s">
        <v>32</v>
      </c>
      <c r="N7352" t="s">
        <v>26</v>
      </c>
      <c r="O7352" t="s">
        <v>32</v>
      </c>
      <c r="P7352" t="s">
        <v>26</v>
      </c>
      <c r="R7352" t="s">
        <v>53</v>
      </c>
      <c r="S7352" t="s">
        <v>19763</v>
      </c>
      <c r="T7352" t="s">
        <v>3816</v>
      </c>
      <c r="U7352" t="str">
        <f>RIGHT(T7352,LEN(T7352)-FIND("[",T7352))</f>
        <v>-123.11706700809673, 49.28440398792238]}</v>
      </c>
      <c r="V7352" t="str">
        <f>LEFT(U7352,FIND(",",U7352)-1)</f>
        <v>-123.11706700809673</v>
      </c>
      <c r="W7352" s="2">
        <f>VALUE(V7352)</f>
        <v>-123.117067008096</v>
      </c>
      <c r="X7352" t="str">
        <f>MID(U7352,FIND(" ",U7352)+1,FIND("]",U7352)-FIND(" ",U7352)-1)</f>
        <v>49.28440398792238</v>
      </c>
      <c r="Y7352" s="2">
        <f>VALUE(X7352)</f>
        <v>49.284403987922303</v>
      </c>
      <c r="Z7352" t="s">
        <v>30</v>
      </c>
      <c r="AA7352" t="s">
        <v>19764</v>
      </c>
      <c r="AB7352" t="s">
        <v>26915</v>
      </c>
      <c r="AC7352" t="str">
        <f>LEFT(AB7352,FIND(" ",AB7352)-1)</f>
        <v>Southbound</v>
      </c>
      <c r="AD7352" t="str">
        <f>MID(AB7352,FIND(" ",AB7352)+1,FIND(",",AB7352)-FIND(" ",AB7352)-1)</f>
        <v>Howe St @ Dunsmuir St</v>
      </c>
    </row>
    <row r="7353" spans="1:30" hidden="1" x14ac:dyDescent="0.3">
      <c r="A7353" t="s">
        <v>21</v>
      </c>
      <c r="B7353">
        <f>IF(A7353="twin",2,1)</f>
        <v>2</v>
      </c>
      <c r="C7353" t="s">
        <v>23</v>
      </c>
      <c r="D7353" t="s">
        <v>45</v>
      </c>
      <c r="E7353" t="s">
        <v>23</v>
      </c>
      <c r="F7353" t="s">
        <v>45</v>
      </c>
      <c r="G7353" t="s">
        <v>23</v>
      </c>
      <c r="H7353" t="s">
        <v>45</v>
      </c>
      <c r="J7353" t="s">
        <v>24</v>
      </c>
      <c r="K7353" t="s">
        <v>32</v>
      </c>
      <c r="L7353" t="s">
        <v>26</v>
      </c>
      <c r="M7353" t="s">
        <v>32</v>
      </c>
      <c r="N7353" t="s">
        <v>26</v>
      </c>
      <c r="O7353" t="s">
        <v>32</v>
      </c>
      <c r="P7353" t="s">
        <v>26</v>
      </c>
      <c r="R7353" t="s">
        <v>27</v>
      </c>
      <c r="S7353" t="s">
        <v>19765</v>
      </c>
      <c r="T7353" t="s">
        <v>1830</v>
      </c>
      <c r="U7353" t="str">
        <f>RIGHT(T7353,LEN(T7353)-FIND("[",T7353))</f>
        <v>-123.12428943521918, 49.27962809232144]}</v>
      </c>
      <c r="V7353" t="str">
        <f>LEFT(U7353,FIND(",",U7353)-1)</f>
        <v>-123.12428943521918</v>
      </c>
      <c r="W7353" s="2">
        <f>VALUE(V7353)</f>
        <v>-123.124289435219</v>
      </c>
      <c r="X7353" t="str">
        <f>MID(U7353,FIND(" ",U7353)+1,FIND("]",U7353)-FIND(" ",U7353)-1)</f>
        <v>49.27962809232144</v>
      </c>
      <c r="Y7353" s="2">
        <f>VALUE(X7353)</f>
        <v>49.279628092321403</v>
      </c>
      <c r="Z7353" t="s">
        <v>30</v>
      </c>
      <c r="AA7353" t="s">
        <v>19766</v>
      </c>
      <c r="AB7353" t="s">
        <v>26380</v>
      </c>
      <c r="AC7353" t="str">
        <f>LEFT(AB7353,FIND(" ",AB7353)-1)</f>
        <v>1020</v>
      </c>
      <c r="AD7353" t="str">
        <f>MID(AB7353,FIND(" ",AB7353)+1,FIND(",",AB7353)-FIND(" ",AB7353)-1)</f>
        <v>BC-99</v>
      </c>
    </row>
    <row r="7354" spans="1:30" hidden="1" x14ac:dyDescent="0.3">
      <c r="A7354" t="s">
        <v>21</v>
      </c>
      <c r="B7354">
        <f>IF(A7354="twin",2,1)</f>
        <v>2</v>
      </c>
      <c r="C7354" t="s">
        <v>23</v>
      </c>
      <c r="D7354" t="s">
        <v>45</v>
      </c>
      <c r="E7354" t="s">
        <v>23</v>
      </c>
      <c r="F7354" t="s">
        <v>45</v>
      </c>
      <c r="G7354" t="s">
        <v>23</v>
      </c>
      <c r="H7354" t="s">
        <v>45</v>
      </c>
      <c r="J7354" t="s">
        <v>24</v>
      </c>
      <c r="K7354" t="s">
        <v>32</v>
      </c>
      <c r="L7354" t="s">
        <v>26</v>
      </c>
      <c r="M7354" t="s">
        <v>32</v>
      </c>
      <c r="N7354" t="s">
        <v>26</v>
      </c>
      <c r="O7354" t="s">
        <v>32</v>
      </c>
      <c r="P7354" t="s">
        <v>26</v>
      </c>
      <c r="R7354" t="s">
        <v>27</v>
      </c>
      <c r="S7354" t="s">
        <v>19767</v>
      </c>
      <c r="T7354" t="s">
        <v>19768</v>
      </c>
      <c r="U7354" t="str">
        <f>RIGHT(T7354,LEN(T7354)-FIND("[",T7354))</f>
        <v>-123.12440878774525, 49.279550299481016]}</v>
      </c>
      <c r="V7354" t="str">
        <f>LEFT(U7354,FIND(",",U7354)-1)</f>
        <v>-123.12440878774525</v>
      </c>
      <c r="W7354" s="2">
        <f>VALUE(V7354)</f>
        <v>-123.124408787745</v>
      </c>
      <c r="X7354" t="str">
        <f>MID(U7354,FIND(" ",U7354)+1,FIND("]",U7354)-FIND(" ",U7354)-1)</f>
        <v>49.279550299481016</v>
      </c>
      <c r="Y7354" s="2">
        <f>VALUE(X7354)</f>
        <v>49.279550299481002</v>
      </c>
      <c r="Z7354" t="s">
        <v>30</v>
      </c>
      <c r="AA7354" t="s">
        <v>19769</v>
      </c>
      <c r="AB7354" t="s">
        <v>28839</v>
      </c>
      <c r="AC7354" t="str">
        <f>LEFT(AB7354,FIND(" ",AB7354)-1)</f>
        <v>1050</v>
      </c>
      <c r="AD7354" t="str">
        <f>MID(AB7354,FIND(" ",AB7354)+1,FIND(",",AB7354)-FIND(" ",AB7354)-1)</f>
        <v>Howe St</v>
      </c>
    </row>
    <row r="7355" spans="1:30" hidden="1" x14ac:dyDescent="0.3">
      <c r="A7355" t="s">
        <v>21</v>
      </c>
      <c r="B7355">
        <f>IF(A7355="twin",2,1)</f>
        <v>2</v>
      </c>
      <c r="C7355" t="s">
        <v>67</v>
      </c>
      <c r="D7355" t="s">
        <v>23</v>
      </c>
      <c r="E7355" t="s">
        <v>67</v>
      </c>
      <c r="F7355" t="s">
        <v>23</v>
      </c>
      <c r="G7355" t="s">
        <v>67</v>
      </c>
      <c r="H7355" t="s">
        <v>23</v>
      </c>
      <c r="J7355" t="s">
        <v>24</v>
      </c>
      <c r="K7355" t="s">
        <v>32</v>
      </c>
      <c r="L7355" t="s">
        <v>26</v>
      </c>
      <c r="M7355" t="s">
        <v>32</v>
      </c>
      <c r="N7355" t="s">
        <v>26</v>
      </c>
      <c r="O7355" t="s">
        <v>32</v>
      </c>
      <c r="P7355" t="s">
        <v>26</v>
      </c>
      <c r="R7355" t="s">
        <v>53</v>
      </c>
      <c r="S7355" t="s">
        <v>19770</v>
      </c>
      <c r="T7355" t="s">
        <v>3822</v>
      </c>
      <c r="U7355" t="str">
        <f>RIGHT(T7355,LEN(T7355)-FIND("[",T7355))</f>
        <v>-123.13039422632924, 49.28100316829766]}</v>
      </c>
      <c r="V7355" t="str">
        <f>LEFT(U7355,FIND(",",U7355)-1)</f>
        <v>-123.13039422632924</v>
      </c>
      <c r="W7355" s="2">
        <f>VALUE(V7355)</f>
        <v>-123.130394226329</v>
      </c>
      <c r="X7355" t="str">
        <f>MID(U7355,FIND(" ",U7355)+1,FIND("]",U7355)-FIND(" ",U7355)-1)</f>
        <v>49.28100316829766</v>
      </c>
      <c r="Y7355" s="2">
        <f>VALUE(X7355)</f>
        <v>49.281003168297602</v>
      </c>
      <c r="Z7355" t="s">
        <v>84</v>
      </c>
      <c r="AA7355" t="s">
        <v>19771</v>
      </c>
      <c r="AB7355" t="s">
        <v>26773</v>
      </c>
      <c r="AC7355" t="str">
        <f>LEFT(AB7355,FIND(" ",AB7355)-1)</f>
        <v>1155</v>
      </c>
      <c r="AD7355" t="str">
        <f>MID(AB7355,FIND(" ",AB7355)+1,FIND(",",AB7355)-FIND(" ",AB7355)-1)</f>
        <v>Thurlow St</v>
      </c>
    </row>
    <row r="7356" spans="1:30" hidden="1" x14ac:dyDescent="0.3">
      <c r="A7356" t="s">
        <v>21</v>
      </c>
      <c r="B7356">
        <f>IF(A7356="twin",2,1)</f>
        <v>2</v>
      </c>
      <c r="C7356" t="s">
        <v>40</v>
      </c>
      <c r="D7356" t="s">
        <v>45</v>
      </c>
      <c r="E7356" t="s">
        <v>40</v>
      </c>
      <c r="F7356" t="s">
        <v>45</v>
      </c>
      <c r="G7356" t="s">
        <v>40</v>
      </c>
      <c r="H7356" t="s">
        <v>45</v>
      </c>
      <c r="J7356" t="s">
        <v>24</v>
      </c>
      <c r="K7356" t="s">
        <v>32</v>
      </c>
      <c r="L7356" t="s">
        <v>26</v>
      </c>
      <c r="M7356" t="s">
        <v>32</v>
      </c>
      <c r="N7356" t="s">
        <v>26</v>
      </c>
      <c r="O7356" t="s">
        <v>32</v>
      </c>
      <c r="P7356" t="s">
        <v>26</v>
      </c>
      <c r="R7356" t="s">
        <v>27</v>
      </c>
      <c r="S7356" t="s">
        <v>19772</v>
      </c>
      <c r="T7356" t="s">
        <v>19773</v>
      </c>
      <c r="U7356" t="str">
        <f>RIGHT(T7356,LEN(T7356)-FIND("[",T7356))</f>
        <v>-123.12408169398378, 49.26407583220355]}</v>
      </c>
      <c r="V7356" t="str">
        <f>LEFT(U7356,FIND(",",U7356)-1)</f>
        <v>-123.12408169398378</v>
      </c>
      <c r="W7356" s="2">
        <f>VALUE(V7356)</f>
        <v>-123.124081693983</v>
      </c>
      <c r="X7356" t="str">
        <f>MID(U7356,FIND(" ",U7356)+1,FIND("]",U7356)-FIND(" ",U7356)-1)</f>
        <v>49.26407583220355</v>
      </c>
      <c r="Y7356" s="2">
        <f>VALUE(X7356)</f>
        <v>49.264075832203503</v>
      </c>
      <c r="Z7356" t="s">
        <v>43</v>
      </c>
      <c r="AA7356" t="s">
        <v>19774</v>
      </c>
      <c r="AB7356" t="s">
        <v>27315</v>
      </c>
      <c r="AC7356" t="str">
        <f>LEFT(AB7356,FIND(" ",AB7356)-1)</f>
        <v>2412</v>
      </c>
      <c r="AD7356" t="str">
        <f>MID(AB7356,FIND(" ",AB7356)+1,FIND(",",AB7356)-FIND(" ",AB7356)-1)</f>
        <v>Laurel St</v>
      </c>
    </row>
    <row r="7357" spans="1:30" hidden="1" x14ac:dyDescent="0.3">
      <c r="A7357" t="s">
        <v>21</v>
      </c>
      <c r="B7357">
        <f>IF(A7357="twin",2,1)</f>
        <v>2</v>
      </c>
      <c r="C7357" t="s">
        <v>40</v>
      </c>
      <c r="D7357" t="s">
        <v>45</v>
      </c>
      <c r="E7357" t="s">
        <v>40</v>
      </c>
      <c r="F7357" t="s">
        <v>45</v>
      </c>
      <c r="G7357" t="s">
        <v>40</v>
      </c>
      <c r="H7357" t="s">
        <v>45</v>
      </c>
      <c r="J7357" t="s">
        <v>24</v>
      </c>
      <c r="K7357" t="s">
        <v>32</v>
      </c>
      <c r="L7357" t="s">
        <v>26</v>
      </c>
      <c r="M7357" t="s">
        <v>32</v>
      </c>
      <c r="N7357" t="s">
        <v>26</v>
      </c>
      <c r="O7357" t="s">
        <v>32</v>
      </c>
      <c r="P7357" t="s">
        <v>26</v>
      </c>
      <c r="R7357" t="s">
        <v>27</v>
      </c>
      <c r="S7357" t="s">
        <v>19775</v>
      </c>
      <c r="T7357" t="s">
        <v>19773</v>
      </c>
      <c r="U7357" t="str">
        <f>RIGHT(T7357,LEN(T7357)-FIND("[",T7357))</f>
        <v>-123.12408169398378, 49.26407583220355]}</v>
      </c>
      <c r="V7357" t="str">
        <f>LEFT(U7357,FIND(",",U7357)-1)</f>
        <v>-123.12408169398378</v>
      </c>
      <c r="W7357" s="2">
        <f>VALUE(V7357)</f>
        <v>-123.124081693983</v>
      </c>
      <c r="X7357" t="str">
        <f>MID(U7357,FIND(" ",U7357)+1,FIND("]",U7357)-FIND(" ",U7357)-1)</f>
        <v>49.26407583220355</v>
      </c>
      <c r="Y7357" s="2">
        <f>VALUE(X7357)</f>
        <v>49.264075832203503</v>
      </c>
      <c r="Z7357" t="s">
        <v>43</v>
      </c>
      <c r="AA7357" t="s">
        <v>19776</v>
      </c>
      <c r="AB7357" t="s">
        <v>27315</v>
      </c>
      <c r="AC7357" t="str">
        <f>LEFT(AB7357,FIND(" ",AB7357)-1)</f>
        <v>2412</v>
      </c>
      <c r="AD7357" t="str">
        <f>MID(AB7357,FIND(" ",AB7357)+1,FIND(",",AB7357)-FIND(" ",AB7357)-1)</f>
        <v>Laurel St</v>
      </c>
    </row>
    <row r="7358" spans="1:30" hidden="1" x14ac:dyDescent="0.3">
      <c r="A7358" t="s">
        <v>21</v>
      </c>
      <c r="B7358">
        <f>IF(A7358="twin",2,1)</f>
        <v>2</v>
      </c>
      <c r="C7358" t="s">
        <v>22</v>
      </c>
      <c r="D7358" t="s">
        <v>22</v>
      </c>
      <c r="E7358" t="s">
        <v>22</v>
      </c>
      <c r="F7358" t="s">
        <v>22</v>
      </c>
      <c r="G7358" t="s">
        <v>22</v>
      </c>
      <c r="H7358" t="s">
        <v>22</v>
      </c>
      <c r="J7358" t="s">
        <v>24</v>
      </c>
      <c r="K7358" t="s">
        <v>32</v>
      </c>
      <c r="L7358" t="s">
        <v>26</v>
      </c>
      <c r="M7358" t="s">
        <v>32</v>
      </c>
      <c r="N7358" t="s">
        <v>26</v>
      </c>
      <c r="O7358" t="s">
        <v>32</v>
      </c>
      <c r="P7358" t="s">
        <v>26</v>
      </c>
      <c r="R7358" t="s">
        <v>27</v>
      </c>
      <c r="S7358" t="s">
        <v>19777</v>
      </c>
      <c r="T7358" t="s">
        <v>19778</v>
      </c>
      <c r="U7358" t="str">
        <f>RIGHT(T7358,LEN(T7358)-FIND("[",T7358))</f>
        <v>-123.10027288481304, 49.263513908708426]}</v>
      </c>
      <c r="V7358" t="str">
        <f>LEFT(U7358,FIND(",",U7358)-1)</f>
        <v>-123.10027288481304</v>
      </c>
      <c r="W7358" s="2">
        <f>VALUE(V7358)</f>
        <v>-123.10027288481299</v>
      </c>
      <c r="X7358" t="str">
        <f>MID(U7358,FIND(" ",U7358)+1,FIND("]",U7358)-FIND(" ",U7358)-1)</f>
        <v>49.263513908708426</v>
      </c>
      <c r="Y7358" s="2">
        <f>VALUE(X7358)</f>
        <v>49.263513908708397</v>
      </c>
      <c r="Z7358" t="s">
        <v>96</v>
      </c>
      <c r="AA7358" t="s">
        <v>19779</v>
      </c>
      <c r="AB7358" t="s">
        <v>29618</v>
      </c>
      <c r="AC7358" t="str">
        <f>LEFT(AB7358,FIND(" ",AB7358)-1)</f>
        <v>80</v>
      </c>
      <c r="AD7358" t="str">
        <f>MID(AB7358,FIND(" ",AB7358)+1,FIND(",",AB7358)-FIND(" ",AB7358)-1)</f>
        <v>BC-99A</v>
      </c>
    </row>
    <row r="7359" spans="1:30" hidden="1" x14ac:dyDescent="0.3">
      <c r="A7359" t="s">
        <v>21</v>
      </c>
      <c r="B7359">
        <f>IF(A7359="twin",2,1)</f>
        <v>2</v>
      </c>
      <c r="C7359" t="s">
        <v>22</v>
      </c>
      <c r="D7359" t="s">
        <v>22</v>
      </c>
      <c r="E7359" t="s">
        <v>22</v>
      </c>
      <c r="F7359" t="s">
        <v>22</v>
      </c>
      <c r="G7359" t="s">
        <v>22</v>
      </c>
      <c r="H7359" t="s">
        <v>22</v>
      </c>
      <c r="J7359" t="s">
        <v>24</v>
      </c>
      <c r="K7359" t="s">
        <v>32</v>
      </c>
      <c r="L7359" t="s">
        <v>26</v>
      </c>
      <c r="M7359" t="s">
        <v>32</v>
      </c>
      <c r="N7359" t="s">
        <v>26</v>
      </c>
      <c r="O7359" t="s">
        <v>32</v>
      </c>
      <c r="P7359" t="s">
        <v>26</v>
      </c>
      <c r="R7359" t="s">
        <v>27</v>
      </c>
      <c r="S7359" t="s">
        <v>19780</v>
      </c>
      <c r="T7359" t="s">
        <v>14531</v>
      </c>
      <c r="U7359" t="str">
        <f>RIGHT(T7359,LEN(T7359)-FIND("[",T7359))</f>
        <v>-123.1000208880975, 49.263219857958646]}</v>
      </c>
      <c r="V7359" t="str">
        <f>LEFT(U7359,FIND(",",U7359)-1)</f>
        <v>-123.1000208880975</v>
      </c>
      <c r="W7359" s="2">
        <f>VALUE(V7359)</f>
        <v>-123.10002088809701</v>
      </c>
      <c r="X7359" t="str">
        <f>MID(U7359,FIND(" ",U7359)+1,FIND("]",U7359)-FIND(" ",U7359)-1)</f>
        <v>49.263219857958646</v>
      </c>
      <c r="Y7359" s="2">
        <f>VALUE(X7359)</f>
        <v>49.263219857958603</v>
      </c>
      <c r="Z7359" t="s">
        <v>96</v>
      </c>
      <c r="AA7359" t="s">
        <v>19781</v>
      </c>
      <c r="AB7359" t="s">
        <v>28988</v>
      </c>
      <c r="AC7359" t="str">
        <f>LEFT(AB7359,FIND(" ",AB7359)-1)</f>
        <v>70</v>
      </c>
      <c r="AD7359" t="str">
        <f>MID(AB7359,FIND(" ",AB7359)+1,FIND(",",AB7359)-FIND(" ",AB7359)-1)</f>
        <v>Kingsway</v>
      </c>
    </row>
    <row r="7360" spans="1:30" hidden="1" x14ac:dyDescent="0.3">
      <c r="A7360" t="s">
        <v>21</v>
      </c>
      <c r="B7360">
        <f>IF(A7360="twin",2,1)</f>
        <v>2</v>
      </c>
      <c r="C7360" t="s">
        <v>45</v>
      </c>
      <c r="D7360" t="s">
        <v>45</v>
      </c>
      <c r="E7360" t="s">
        <v>45</v>
      </c>
      <c r="F7360" t="s">
        <v>45</v>
      </c>
      <c r="G7360" t="s">
        <v>45</v>
      </c>
      <c r="H7360" t="s">
        <v>45</v>
      </c>
      <c r="J7360" t="s">
        <v>24</v>
      </c>
      <c r="K7360" t="s">
        <v>25</v>
      </c>
      <c r="L7360" t="s">
        <v>26</v>
      </c>
      <c r="M7360" t="s">
        <v>25</v>
      </c>
      <c r="N7360" t="s">
        <v>26</v>
      </c>
      <c r="O7360" t="s">
        <v>25</v>
      </c>
      <c r="P7360" t="s">
        <v>26</v>
      </c>
      <c r="R7360" t="s">
        <v>27</v>
      </c>
      <c r="S7360" t="s">
        <v>19782</v>
      </c>
      <c r="T7360" t="s">
        <v>3840</v>
      </c>
      <c r="U7360" t="str">
        <f>RIGHT(T7360,LEN(T7360)-FIND("[",T7360))</f>
        <v>-123.06976012099491, 49.26893686297343]}</v>
      </c>
      <c r="V7360" t="str">
        <f>LEFT(U7360,FIND(",",U7360)-1)</f>
        <v>-123.06976012099491</v>
      </c>
      <c r="W7360" s="2">
        <f>VALUE(V7360)</f>
        <v>-123.069760120994</v>
      </c>
      <c r="X7360" t="str">
        <f>MID(U7360,FIND(" ",U7360)+1,FIND("]",U7360)-FIND(" ",U7360)-1)</f>
        <v>49.26893686297343</v>
      </c>
      <c r="Y7360" s="2">
        <f>VALUE(X7360)</f>
        <v>49.268936862973398</v>
      </c>
      <c r="Z7360" t="s">
        <v>38</v>
      </c>
      <c r="AA7360" t="s">
        <v>19783</v>
      </c>
      <c r="AB7360" t="s">
        <v>26046</v>
      </c>
      <c r="AC7360" t="str">
        <f>LEFT(AB7360,FIND(" ",AB7360)-1)</f>
        <v>1791</v>
      </c>
      <c r="AD7360" t="str">
        <f>MID(AB7360,FIND(" ",AB7360)+1,FIND(",",AB7360)-FIND(" ",AB7360)-1)</f>
        <v>Commercial Dr</v>
      </c>
    </row>
    <row r="7361" spans="1:30" hidden="1" x14ac:dyDescent="0.3">
      <c r="A7361" t="s">
        <v>63</v>
      </c>
      <c r="B7361">
        <f>IF(A7361="twin",2,1)</f>
        <v>1</v>
      </c>
      <c r="C7361" t="s">
        <v>45</v>
      </c>
      <c r="D7361" t="s">
        <v>45</v>
      </c>
      <c r="E7361" t="s">
        <v>45</v>
      </c>
      <c r="F7361" t="s">
        <v>45</v>
      </c>
      <c r="G7361" t="s">
        <v>45</v>
      </c>
      <c r="H7361" t="s">
        <v>45</v>
      </c>
      <c r="J7361" t="s">
        <v>24</v>
      </c>
      <c r="K7361" t="s">
        <v>25</v>
      </c>
      <c r="L7361" t="s">
        <v>26</v>
      </c>
      <c r="M7361" t="s">
        <v>25</v>
      </c>
      <c r="N7361" t="s">
        <v>26</v>
      </c>
      <c r="O7361" t="s">
        <v>25</v>
      </c>
      <c r="P7361" t="s">
        <v>26</v>
      </c>
      <c r="R7361" t="s">
        <v>27</v>
      </c>
      <c r="S7361" t="s">
        <v>19784</v>
      </c>
      <c r="T7361" t="s">
        <v>19785</v>
      </c>
      <c r="U7361" t="str">
        <f>RIGHT(T7361,LEN(T7361)-FIND("[",T7361))</f>
        <v>-123.06976306355745, 49.268830259123924]}</v>
      </c>
      <c r="V7361" t="str">
        <f>LEFT(U7361,FIND(",",U7361)-1)</f>
        <v>-123.06976306355745</v>
      </c>
      <c r="W7361" s="2">
        <f>VALUE(V7361)</f>
        <v>-123.06976306355701</v>
      </c>
      <c r="X7361" t="str">
        <f>MID(U7361,FIND(" ",U7361)+1,FIND("]",U7361)-FIND(" ",U7361)-1)</f>
        <v>49.268830259123924</v>
      </c>
      <c r="Y7361" s="2">
        <f>VALUE(X7361)</f>
        <v>49.268830259123902</v>
      </c>
      <c r="Z7361" t="s">
        <v>38</v>
      </c>
      <c r="AA7361" t="s">
        <v>19786</v>
      </c>
      <c r="AB7361" t="s">
        <v>29619</v>
      </c>
      <c r="AC7361" t="str">
        <f>LEFT(AB7361,FIND(" ",AB7361)-1)</f>
        <v>1795</v>
      </c>
      <c r="AD7361" t="str">
        <f>MID(AB7361,FIND(" ",AB7361)+1,FIND(",",AB7361)-FIND(" ",AB7361)-1)</f>
        <v>Commercial Dr</v>
      </c>
    </row>
    <row r="7362" spans="1:30" hidden="1" x14ac:dyDescent="0.3">
      <c r="A7362" t="s">
        <v>21</v>
      </c>
      <c r="B7362">
        <f>IF(A7362="twin",2,1)</f>
        <v>2</v>
      </c>
      <c r="C7362" t="s">
        <v>45</v>
      </c>
      <c r="D7362" t="s">
        <v>45</v>
      </c>
      <c r="E7362" t="s">
        <v>45</v>
      </c>
      <c r="F7362" t="s">
        <v>45</v>
      </c>
      <c r="G7362" t="s">
        <v>45</v>
      </c>
      <c r="H7362" t="s">
        <v>45</v>
      </c>
      <c r="J7362" t="s">
        <v>24</v>
      </c>
      <c r="K7362" t="s">
        <v>25</v>
      </c>
      <c r="L7362" t="s">
        <v>26</v>
      </c>
      <c r="M7362" t="s">
        <v>25</v>
      </c>
      <c r="N7362" t="s">
        <v>26</v>
      </c>
      <c r="O7362" t="s">
        <v>25</v>
      </c>
      <c r="P7362" t="s">
        <v>26</v>
      </c>
      <c r="R7362" t="s">
        <v>27</v>
      </c>
      <c r="S7362" t="s">
        <v>19787</v>
      </c>
      <c r="T7362" t="s">
        <v>3810</v>
      </c>
      <c r="U7362" t="str">
        <f>RIGHT(T7362,LEN(T7362)-FIND("[",T7362))</f>
        <v>-123.06951099456847, 49.26887399276984]}</v>
      </c>
      <c r="V7362" t="str">
        <f>LEFT(U7362,FIND(",",U7362)-1)</f>
        <v>-123.06951099456847</v>
      </c>
      <c r="W7362" s="2">
        <f>VALUE(V7362)</f>
        <v>-123.06951099456801</v>
      </c>
      <c r="X7362" t="str">
        <f>MID(U7362,FIND(" ",U7362)+1,FIND("]",U7362)-FIND(" ",U7362)-1)</f>
        <v>49.26887399276984</v>
      </c>
      <c r="Y7362" s="2">
        <f>VALUE(X7362)</f>
        <v>49.268873992769798</v>
      </c>
      <c r="Z7362" t="s">
        <v>38</v>
      </c>
      <c r="AA7362" t="s">
        <v>19788</v>
      </c>
      <c r="AB7362" t="s">
        <v>26914</v>
      </c>
      <c r="AC7362" t="str">
        <f>LEFT(AB7362,FIND(" ",AB7362)-1)</f>
        <v>1746</v>
      </c>
      <c r="AD7362" t="str">
        <f>MID(AB7362,FIND(" ",AB7362)+1,FIND(",",AB7362)-FIND(" ",AB7362)-1)</f>
        <v>Commercial Dr</v>
      </c>
    </row>
    <row r="7363" spans="1:30" hidden="1" x14ac:dyDescent="0.3">
      <c r="A7363" t="s">
        <v>21</v>
      </c>
      <c r="B7363">
        <f>IF(A7363="twin",2,1)</f>
        <v>2</v>
      </c>
      <c r="C7363" t="s">
        <v>1635</v>
      </c>
      <c r="D7363" t="s">
        <v>40</v>
      </c>
      <c r="E7363" t="s">
        <v>1635</v>
      </c>
      <c r="F7363" t="s">
        <v>40</v>
      </c>
      <c r="G7363" t="s">
        <v>1635</v>
      </c>
      <c r="H7363" t="s">
        <v>40</v>
      </c>
      <c r="J7363" t="s">
        <v>24</v>
      </c>
      <c r="K7363" t="s">
        <v>32</v>
      </c>
      <c r="L7363" t="s">
        <v>26</v>
      </c>
      <c r="M7363" t="s">
        <v>32</v>
      </c>
      <c r="N7363" t="s">
        <v>26</v>
      </c>
      <c r="O7363" t="s">
        <v>32</v>
      </c>
      <c r="P7363" t="s">
        <v>26</v>
      </c>
      <c r="R7363" t="s">
        <v>53</v>
      </c>
      <c r="S7363" t="s">
        <v>19789</v>
      </c>
      <c r="T7363" t="s">
        <v>19790</v>
      </c>
      <c r="U7363" t="str">
        <f>RIGHT(T7363,LEN(T7363)-FIND("[",T7363))</f>
        <v>-123.11633014053166, 49.28228917474331]}</v>
      </c>
      <c r="V7363" t="str">
        <f>LEFT(U7363,FIND(",",U7363)-1)</f>
        <v>-123.11633014053166</v>
      </c>
      <c r="W7363" s="2">
        <f>VALUE(V7363)</f>
        <v>-123.11633014053101</v>
      </c>
      <c r="X7363" t="str">
        <f>MID(U7363,FIND(" ",U7363)+1,FIND("]",U7363)-FIND(" ",U7363)-1)</f>
        <v>49.28228917474331</v>
      </c>
      <c r="Y7363" s="2">
        <f>VALUE(X7363)</f>
        <v>49.282289174743298</v>
      </c>
      <c r="Z7363" t="s">
        <v>30</v>
      </c>
      <c r="AA7363" t="s">
        <v>19791</v>
      </c>
      <c r="AB7363" t="s">
        <v>26774</v>
      </c>
      <c r="AC7363" t="str">
        <f>LEFT(AB7363,FIND(" ",AB7363)-1)</f>
        <v>670</v>
      </c>
      <c r="AD7363" t="str">
        <f>MID(AB7363,FIND(" ",AB7363)+1,FIND(",",AB7363)-FIND(" ",AB7363)-1)</f>
        <v>Seymour St</v>
      </c>
    </row>
    <row r="7364" spans="1:30" hidden="1" x14ac:dyDescent="0.3">
      <c r="A7364" t="s">
        <v>21</v>
      </c>
      <c r="B7364">
        <f>IF(A7364="twin",2,1)</f>
        <v>2</v>
      </c>
      <c r="C7364" t="s">
        <v>1635</v>
      </c>
      <c r="D7364" t="s">
        <v>40</v>
      </c>
      <c r="E7364" t="s">
        <v>1635</v>
      </c>
      <c r="F7364" t="s">
        <v>40</v>
      </c>
      <c r="G7364" t="s">
        <v>1635</v>
      </c>
      <c r="H7364" t="s">
        <v>40</v>
      </c>
      <c r="J7364" t="s">
        <v>24</v>
      </c>
      <c r="K7364" t="s">
        <v>32</v>
      </c>
      <c r="L7364" t="s">
        <v>26</v>
      </c>
      <c r="M7364" t="s">
        <v>32</v>
      </c>
      <c r="N7364" t="s">
        <v>26</v>
      </c>
      <c r="O7364" t="s">
        <v>32</v>
      </c>
      <c r="P7364" t="s">
        <v>26</v>
      </c>
      <c r="R7364" t="s">
        <v>53</v>
      </c>
      <c r="S7364" t="s">
        <v>19792</v>
      </c>
      <c r="T7364" t="s">
        <v>19790</v>
      </c>
      <c r="U7364" t="str">
        <f>RIGHT(T7364,LEN(T7364)-FIND("[",T7364))</f>
        <v>-123.11633014053166, 49.28228917474331]}</v>
      </c>
      <c r="V7364" t="str">
        <f>LEFT(U7364,FIND(",",U7364)-1)</f>
        <v>-123.11633014053166</v>
      </c>
      <c r="W7364" s="2">
        <f>VALUE(V7364)</f>
        <v>-123.11633014053101</v>
      </c>
      <c r="X7364" t="str">
        <f>MID(U7364,FIND(" ",U7364)+1,FIND("]",U7364)-FIND(" ",U7364)-1)</f>
        <v>49.28228917474331</v>
      </c>
      <c r="Y7364" s="2">
        <f>VALUE(X7364)</f>
        <v>49.282289174743298</v>
      </c>
      <c r="Z7364" t="s">
        <v>30</v>
      </c>
      <c r="AA7364" t="s">
        <v>19793</v>
      </c>
      <c r="AB7364" t="s">
        <v>26774</v>
      </c>
      <c r="AC7364" t="str">
        <f>LEFT(AB7364,FIND(" ",AB7364)-1)</f>
        <v>670</v>
      </c>
      <c r="AD7364" t="str">
        <f>MID(AB7364,FIND(" ",AB7364)+1,FIND(",",AB7364)-FIND(" ",AB7364)-1)</f>
        <v>Seymour St</v>
      </c>
    </row>
    <row r="7365" spans="1:30" hidden="1" x14ac:dyDescent="0.3">
      <c r="A7365" t="s">
        <v>21</v>
      </c>
      <c r="B7365">
        <f>IF(A7365="twin",2,1)</f>
        <v>2</v>
      </c>
      <c r="C7365" t="s">
        <v>22</v>
      </c>
      <c r="D7365" t="s">
        <v>22</v>
      </c>
      <c r="E7365" t="s">
        <v>22</v>
      </c>
      <c r="F7365" t="s">
        <v>22</v>
      </c>
      <c r="G7365" t="s">
        <v>22</v>
      </c>
      <c r="H7365" t="s">
        <v>22</v>
      </c>
      <c r="J7365" t="s">
        <v>24</v>
      </c>
      <c r="K7365" t="s">
        <v>25</v>
      </c>
      <c r="L7365" t="s">
        <v>26</v>
      </c>
      <c r="M7365" t="s">
        <v>25</v>
      </c>
      <c r="N7365" t="s">
        <v>26</v>
      </c>
      <c r="O7365" t="s">
        <v>25</v>
      </c>
      <c r="P7365" t="s">
        <v>26</v>
      </c>
      <c r="R7365" t="s">
        <v>27</v>
      </c>
      <c r="S7365" t="s">
        <v>19794</v>
      </c>
      <c r="T7365" t="s">
        <v>16213</v>
      </c>
      <c r="U7365" t="str">
        <f>RIGHT(T7365,LEN(T7365)-FIND("[",T7365))</f>
        <v>-123.12517392640729, 49.27294548564136]}</v>
      </c>
      <c r="V7365" t="str">
        <f>LEFT(U7365,FIND(",",U7365)-1)</f>
        <v>-123.12517392640729</v>
      </c>
      <c r="W7365" s="2">
        <f>VALUE(V7365)</f>
        <v>-123.125173926407</v>
      </c>
      <c r="X7365" t="str">
        <f>MID(U7365,FIND(" ",U7365)+1,FIND("]",U7365)-FIND(" ",U7365)-1)</f>
        <v>49.27294548564136</v>
      </c>
      <c r="Y7365" s="2">
        <f>VALUE(X7365)</f>
        <v>49.272945485641301</v>
      </c>
      <c r="Z7365" t="s">
        <v>30</v>
      </c>
      <c r="AA7365" t="s">
        <v>19795</v>
      </c>
      <c r="AB7365" t="s">
        <v>27418</v>
      </c>
      <c r="AC7365" t="str">
        <f>LEFT(AB7365,FIND(" ",AB7365)-1)</f>
        <v>Eastbound</v>
      </c>
      <c r="AD7365" t="str">
        <f>MID(AB7365,FIND(" ",AB7365)+1,FIND(",",AB7365)-FIND(" ",AB7365)-1)</f>
        <v>Pacific Blvd @ Homer St</v>
      </c>
    </row>
    <row r="7366" spans="1:30" hidden="1" x14ac:dyDescent="0.3">
      <c r="A7366" t="s">
        <v>129</v>
      </c>
      <c r="B7366">
        <f>IF(A7366="twin",2,1)</f>
        <v>1</v>
      </c>
      <c r="C7366" t="s">
        <v>134</v>
      </c>
      <c r="D7366" t="s">
        <v>134</v>
      </c>
      <c r="E7366" t="s">
        <v>134</v>
      </c>
      <c r="F7366" t="s">
        <v>134</v>
      </c>
      <c r="G7366" t="s">
        <v>134</v>
      </c>
      <c r="H7366" t="s">
        <v>134</v>
      </c>
      <c r="I7366" t="s">
        <v>134</v>
      </c>
      <c r="J7366" t="s">
        <v>24</v>
      </c>
      <c r="K7366" t="s">
        <v>130</v>
      </c>
      <c r="L7366" t="s">
        <v>130</v>
      </c>
      <c r="M7366" t="s">
        <v>130</v>
      </c>
      <c r="N7366" t="s">
        <v>130</v>
      </c>
      <c r="O7366" t="s">
        <v>130</v>
      </c>
      <c r="P7366" t="s">
        <v>130</v>
      </c>
      <c r="Q7366" t="s">
        <v>130</v>
      </c>
      <c r="R7366" t="s">
        <v>27</v>
      </c>
      <c r="S7366" t="s">
        <v>19796</v>
      </c>
      <c r="T7366" t="s">
        <v>19797</v>
      </c>
      <c r="U7366" t="str">
        <f>RIGHT(T7366,LEN(T7366)-FIND("[",T7366))</f>
        <v>-123.11709664392806, 49.279423067068855]}</v>
      </c>
      <c r="V7366" t="str">
        <f>LEFT(U7366,FIND(",",U7366)-1)</f>
        <v>-123.11709664392806</v>
      </c>
      <c r="W7366" s="2">
        <f>VALUE(V7366)</f>
        <v>-123.11709664392799</v>
      </c>
      <c r="X7366" t="str">
        <f>MID(U7366,FIND(" ",U7366)+1,FIND("]",U7366)-FIND(" ",U7366)-1)</f>
        <v>49.279423067068855</v>
      </c>
      <c r="Y7366" s="2">
        <f>VALUE(X7366)</f>
        <v>49.279423067068798</v>
      </c>
      <c r="Z7366" t="s">
        <v>30</v>
      </c>
      <c r="AA7366" t="s">
        <v>19798</v>
      </c>
      <c r="AB7366" t="s">
        <v>29620</v>
      </c>
      <c r="AC7366" t="str">
        <f>LEFT(AB7366,FIND(" ",AB7366)-1)</f>
        <v>408-360</v>
      </c>
      <c r="AD7366" t="str">
        <f>MID(AB7366,FIND(" ",AB7366)+1,FIND(",",AB7366)-FIND(" ",AB7366)-1)</f>
        <v>Robson St</v>
      </c>
    </row>
    <row r="7367" spans="1:30" hidden="1" x14ac:dyDescent="0.3">
      <c r="A7367" t="s">
        <v>21</v>
      </c>
      <c r="B7367">
        <f>IF(A7367="twin",2,1)</f>
        <v>2</v>
      </c>
      <c r="C7367" t="s">
        <v>1635</v>
      </c>
      <c r="D7367" t="s">
        <v>40</v>
      </c>
      <c r="E7367" t="s">
        <v>1635</v>
      </c>
      <c r="F7367" t="s">
        <v>40</v>
      </c>
      <c r="G7367" t="s">
        <v>1635</v>
      </c>
      <c r="H7367" t="s">
        <v>40</v>
      </c>
      <c r="J7367" t="s">
        <v>24</v>
      </c>
      <c r="K7367" t="s">
        <v>32</v>
      </c>
      <c r="L7367" t="s">
        <v>26</v>
      </c>
      <c r="M7367" t="s">
        <v>32</v>
      </c>
      <c r="N7367" t="s">
        <v>26</v>
      </c>
      <c r="O7367" t="s">
        <v>32</v>
      </c>
      <c r="P7367" t="s">
        <v>26</v>
      </c>
      <c r="R7367" t="s">
        <v>53</v>
      </c>
      <c r="S7367" t="s">
        <v>19799</v>
      </c>
      <c r="T7367" t="s">
        <v>13364</v>
      </c>
      <c r="U7367" t="str">
        <f>RIGHT(T7367,LEN(T7367)-FIND("[",T7367))</f>
        <v>-123.11656599307393, 49.2821325109284]}</v>
      </c>
      <c r="V7367" t="str">
        <f>LEFT(U7367,FIND(",",U7367)-1)</f>
        <v>-123.11656599307393</v>
      </c>
      <c r="W7367" s="2">
        <f>VALUE(V7367)</f>
        <v>-123.116565993073</v>
      </c>
      <c r="X7367" t="str">
        <f>MID(U7367,FIND(" ",U7367)+1,FIND("]",U7367)-FIND(" ",U7367)-1)</f>
        <v>49.2821325109284</v>
      </c>
      <c r="Y7367" s="2">
        <f>VALUE(X7367)</f>
        <v>49.282132510928399</v>
      </c>
      <c r="Z7367" t="s">
        <v>30</v>
      </c>
      <c r="AA7367" t="s">
        <v>19800</v>
      </c>
      <c r="AB7367" t="s">
        <v>28465</v>
      </c>
      <c r="AC7367" t="str">
        <f>LEFT(AB7367,FIND(" ",AB7367)-1)</f>
        <v>682</v>
      </c>
      <c r="AD7367" t="str">
        <f>MID(AB7367,FIND(" ",AB7367)+1,FIND(",",AB7367)-FIND(" ",AB7367)-1)</f>
        <v>Seymour St</v>
      </c>
    </row>
    <row r="7368" spans="1:30" hidden="1" x14ac:dyDescent="0.3">
      <c r="A7368" t="s">
        <v>21</v>
      </c>
      <c r="B7368">
        <f>IF(A7368="twin",2,1)</f>
        <v>2</v>
      </c>
      <c r="C7368" t="s">
        <v>22</v>
      </c>
      <c r="D7368" t="s">
        <v>22</v>
      </c>
      <c r="E7368" t="s">
        <v>22</v>
      </c>
      <c r="F7368" t="s">
        <v>22</v>
      </c>
      <c r="G7368" t="s">
        <v>22</v>
      </c>
      <c r="H7368" t="s">
        <v>22</v>
      </c>
      <c r="J7368" t="s">
        <v>24</v>
      </c>
      <c r="K7368" t="s">
        <v>25</v>
      </c>
      <c r="L7368" t="s">
        <v>26</v>
      </c>
      <c r="M7368" t="s">
        <v>25</v>
      </c>
      <c r="N7368" t="s">
        <v>26</v>
      </c>
      <c r="O7368" t="s">
        <v>25</v>
      </c>
      <c r="P7368" t="s">
        <v>26</v>
      </c>
      <c r="R7368" t="s">
        <v>27</v>
      </c>
      <c r="S7368" t="s">
        <v>19801</v>
      </c>
      <c r="T7368" t="s">
        <v>14551</v>
      </c>
      <c r="U7368" t="str">
        <f>RIGHT(T7368,LEN(T7368)-FIND("[",T7368))</f>
        <v>-123.12483293954203, 49.272994167713854]}</v>
      </c>
      <c r="V7368" t="str">
        <f>LEFT(U7368,FIND(",",U7368)-1)</f>
        <v>-123.12483293954203</v>
      </c>
      <c r="W7368" s="2">
        <f>VALUE(V7368)</f>
        <v>-123.124832939542</v>
      </c>
      <c r="X7368" t="str">
        <f>MID(U7368,FIND(" ",U7368)+1,FIND("]",U7368)-FIND(" ",U7368)-1)</f>
        <v>49.272994167713854</v>
      </c>
      <c r="Y7368" s="2">
        <f>VALUE(X7368)</f>
        <v>49.272994167713797</v>
      </c>
      <c r="Z7368" t="s">
        <v>30</v>
      </c>
      <c r="AA7368" t="s">
        <v>19802</v>
      </c>
      <c r="AB7368" t="s">
        <v>27418</v>
      </c>
      <c r="AC7368" t="str">
        <f>LEFT(AB7368,FIND(" ",AB7368)-1)</f>
        <v>Eastbound</v>
      </c>
      <c r="AD7368" t="str">
        <f>MID(AB7368,FIND(" ",AB7368)+1,FIND(",",AB7368)-FIND(" ",AB7368)-1)</f>
        <v>Pacific Blvd @ Homer St</v>
      </c>
    </row>
    <row r="7369" spans="1:30" hidden="1" x14ac:dyDescent="0.3">
      <c r="A7369" t="s">
        <v>21</v>
      </c>
      <c r="B7369">
        <f>IF(A7369="twin",2,1)</f>
        <v>2</v>
      </c>
      <c r="C7369" t="s">
        <v>22</v>
      </c>
      <c r="D7369" t="s">
        <v>22</v>
      </c>
      <c r="E7369" t="s">
        <v>22</v>
      </c>
      <c r="F7369" t="s">
        <v>22</v>
      </c>
      <c r="G7369" t="s">
        <v>22</v>
      </c>
      <c r="H7369" t="s">
        <v>22</v>
      </c>
      <c r="J7369" t="s">
        <v>24</v>
      </c>
      <c r="K7369" t="s">
        <v>25</v>
      </c>
      <c r="L7369" t="s">
        <v>26</v>
      </c>
      <c r="M7369" t="s">
        <v>25</v>
      </c>
      <c r="N7369" t="s">
        <v>26</v>
      </c>
      <c r="O7369" t="s">
        <v>25</v>
      </c>
      <c r="P7369" t="s">
        <v>26</v>
      </c>
      <c r="R7369" t="s">
        <v>27</v>
      </c>
      <c r="S7369" t="s">
        <v>19803</v>
      </c>
      <c r="T7369" t="s">
        <v>3865</v>
      </c>
      <c r="U7369" t="str">
        <f>RIGHT(T7369,LEN(T7369)-FIND("[",T7369))</f>
        <v>-123.12450846239648, 49.273070140393486]}</v>
      </c>
      <c r="V7369" t="str">
        <f>LEFT(U7369,FIND(",",U7369)-1)</f>
        <v>-123.12450846239648</v>
      </c>
      <c r="W7369" s="2">
        <f>VALUE(V7369)</f>
        <v>-123.12450846239599</v>
      </c>
      <c r="X7369" t="str">
        <f>MID(U7369,FIND(" ",U7369)+1,FIND("]",U7369)-FIND(" ",U7369)-1)</f>
        <v>49.273070140393486</v>
      </c>
      <c r="Y7369" s="2">
        <f>VALUE(X7369)</f>
        <v>49.273070140393401</v>
      </c>
      <c r="Z7369" t="s">
        <v>30</v>
      </c>
      <c r="AA7369" t="s">
        <v>19804</v>
      </c>
      <c r="AB7369" t="s">
        <v>26898</v>
      </c>
      <c r="AC7369" t="str">
        <f>LEFT(AB7369,FIND(" ",AB7369)-1)</f>
        <v>Westbound</v>
      </c>
      <c r="AD7369" t="str">
        <f>MID(AB7369,FIND(" ",AB7369)+1,FIND(",",AB7369)-FIND(" ",AB7369)-1)</f>
        <v>Pacific Blvd @ Drake St</v>
      </c>
    </row>
    <row r="7370" spans="1:30" hidden="1" x14ac:dyDescent="0.3">
      <c r="A7370" t="s">
        <v>21</v>
      </c>
      <c r="B7370">
        <f>IF(A7370="twin",2,1)</f>
        <v>2</v>
      </c>
      <c r="C7370" t="s">
        <v>1635</v>
      </c>
      <c r="D7370" t="s">
        <v>40</v>
      </c>
      <c r="E7370" t="s">
        <v>1635</v>
      </c>
      <c r="F7370" t="s">
        <v>40</v>
      </c>
      <c r="G7370" t="s">
        <v>1635</v>
      </c>
      <c r="H7370" t="s">
        <v>40</v>
      </c>
      <c r="J7370" t="s">
        <v>24</v>
      </c>
      <c r="K7370" t="s">
        <v>32</v>
      </c>
      <c r="L7370" t="s">
        <v>26</v>
      </c>
      <c r="M7370" t="s">
        <v>32</v>
      </c>
      <c r="N7370" t="s">
        <v>26</v>
      </c>
      <c r="O7370" t="s">
        <v>32</v>
      </c>
      <c r="P7370" t="s">
        <v>26</v>
      </c>
      <c r="R7370" t="s">
        <v>53</v>
      </c>
      <c r="S7370" t="s">
        <v>19805</v>
      </c>
      <c r="T7370" t="s">
        <v>14538</v>
      </c>
      <c r="U7370" t="str">
        <f>RIGHT(T7370,LEN(T7370)-FIND("[",T7370))</f>
        <v>-123.1166851565775, 49.28205431251696]}</v>
      </c>
      <c r="V7370" t="str">
        <f>LEFT(U7370,FIND(",",U7370)-1)</f>
        <v>-123.1166851565775</v>
      </c>
      <c r="W7370" s="2">
        <f>VALUE(V7370)</f>
        <v>-123.11668515657701</v>
      </c>
      <c r="X7370" t="str">
        <f>MID(U7370,FIND(" ",U7370)+1,FIND("]",U7370)-FIND(" ",U7370)-1)</f>
        <v>49.28205431251696</v>
      </c>
      <c r="Y7370" s="2">
        <f>VALUE(X7370)</f>
        <v>49.282054312516898</v>
      </c>
      <c r="Z7370" t="s">
        <v>30</v>
      </c>
      <c r="AA7370" t="s">
        <v>19806</v>
      </c>
      <c r="AB7370" t="s">
        <v>28989</v>
      </c>
      <c r="AC7370" t="str">
        <f>LEFT(AB7370,FIND(" ",AB7370)-1)</f>
        <v>686</v>
      </c>
      <c r="AD7370" t="str">
        <f>MID(AB7370,FIND(" ",AB7370)+1,FIND(",",AB7370)-FIND(" ",AB7370)-1)</f>
        <v>Seymour St</v>
      </c>
    </row>
    <row r="7371" spans="1:30" hidden="1" x14ac:dyDescent="0.3">
      <c r="A7371" t="s">
        <v>21</v>
      </c>
      <c r="B7371">
        <f>IF(A7371="twin",2,1)</f>
        <v>2</v>
      </c>
      <c r="C7371" t="s">
        <v>45</v>
      </c>
      <c r="D7371" t="s">
        <v>52</v>
      </c>
      <c r="E7371" t="s">
        <v>45</v>
      </c>
      <c r="F7371" t="s">
        <v>52</v>
      </c>
      <c r="G7371" t="s">
        <v>45</v>
      </c>
      <c r="H7371" t="s">
        <v>52</v>
      </c>
      <c r="J7371" t="s">
        <v>24</v>
      </c>
      <c r="K7371" t="s">
        <v>32</v>
      </c>
      <c r="L7371" t="s">
        <v>26</v>
      </c>
      <c r="M7371" t="s">
        <v>32</v>
      </c>
      <c r="N7371" t="s">
        <v>26</v>
      </c>
      <c r="O7371" t="s">
        <v>32</v>
      </c>
      <c r="P7371" t="s">
        <v>26</v>
      </c>
      <c r="R7371" t="s">
        <v>27</v>
      </c>
      <c r="S7371" t="s">
        <v>19807</v>
      </c>
      <c r="T7371" t="s">
        <v>13367</v>
      </c>
      <c r="U7371" t="str">
        <f>RIGHT(T7371,LEN(T7371)-FIND("[",T7371))</f>
        <v>-123.10563067602105, 49.28377993983766]}</v>
      </c>
      <c r="V7371" t="str">
        <f>LEFT(U7371,FIND(",",U7371)-1)</f>
        <v>-123.10563067602105</v>
      </c>
      <c r="W7371" s="2">
        <f>VALUE(V7371)</f>
        <v>-123.10563067602099</v>
      </c>
      <c r="X7371" t="str">
        <f>MID(U7371,FIND(" ",U7371)+1,FIND("]",U7371)-FIND(" ",U7371)-1)</f>
        <v>49.28377993983766</v>
      </c>
      <c r="Y7371" s="2">
        <f>VALUE(X7371)</f>
        <v>49.283779939837601</v>
      </c>
      <c r="Z7371" t="s">
        <v>30</v>
      </c>
      <c r="AA7371" t="s">
        <v>19808</v>
      </c>
      <c r="AB7371" t="s">
        <v>28817</v>
      </c>
      <c r="AC7371" t="str">
        <f>LEFT(AB7371,FIND(" ",AB7371)-1)</f>
        <v>65</v>
      </c>
      <c r="AD7371" t="str">
        <f>MID(AB7371,FIND(" ",AB7371)+1,FIND(",",AB7371)-FIND(" ",AB7371)-1)</f>
        <v>Water St</v>
      </c>
    </row>
    <row r="7372" spans="1:30" hidden="1" x14ac:dyDescent="0.3">
      <c r="A7372" t="s">
        <v>21</v>
      </c>
      <c r="B7372">
        <f>IF(A7372="twin",2,1)</f>
        <v>2</v>
      </c>
      <c r="C7372" t="s">
        <v>22</v>
      </c>
      <c r="D7372" t="s">
        <v>22</v>
      </c>
      <c r="E7372" t="s">
        <v>22</v>
      </c>
      <c r="F7372" t="s">
        <v>22</v>
      </c>
      <c r="G7372" t="s">
        <v>22</v>
      </c>
      <c r="H7372" t="s">
        <v>22</v>
      </c>
      <c r="J7372" t="s">
        <v>24</v>
      </c>
      <c r="K7372" t="s">
        <v>32</v>
      </c>
      <c r="L7372" t="s">
        <v>26</v>
      </c>
      <c r="M7372" t="s">
        <v>32</v>
      </c>
      <c r="N7372" t="s">
        <v>26</v>
      </c>
      <c r="O7372" t="s">
        <v>32</v>
      </c>
      <c r="P7372" t="s">
        <v>26</v>
      </c>
      <c r="R7372" t="s">
        <v>27</v>
      </c>
      <c r="S7372" t="s">
        <v>19809</v>
      </c>
      <c r="T7372" t="s">
        <v>14563</v>
      </c>
      <c r="U7372" t="str">
        <f>RIGHT(T7372,LEN(T7372)-FIND("[",T7372))</f>
        <v>-123.13830569590093, 49.26649396358664]}</v>
      </c>
      <c r="V7372" t="str">
        <f>LEFT(U7372,FIND(",",U7372)-1)</f>
        <v>-123.13830569590093</v>
      </c>
      <c r="W7372" s="2">
        <f>VALUE(V7372)</f>
        <v>-123.1383056959</v>
      </c>
      <c r="X7372" t="str">
        <f>MID(U7372,FIND(" ",U7372)+1,FIND("]",U7372)-FIND(" ",U7372)-1)</f>
        <v>49.26649396358664</v>
      </c>
      <c r="Y7372" s="2">
        <f>VALUE(X7372)</f>
        <v>49.266493963586598</v>
      </c>
      <c r="Z7372" t="s">
        <v>43</v>
      </c>
      <c r="AA7372" t="s">
        <v>19810</v>
      </c>
      <c r="AB7372" t="s">
        <v>28982</v>
      </c>
      <c r="AC7372" t="str">
        <f>LEFT(AB7372,FIND(" ",AB7372)-1)</f>
        <v>1498</v>
      </c>
      <c r="AD7372" t="str">
        <f>MID(AB7372,FIND(" ",AB7372)+1,FIND(",",AB7372)-FIND(" ",AB7372)-1)</f>
        <v>W 5th Ave</v>
      </c>
    </row>
    <row r="7373" spans="1:30" hidden="1" x14ac:dyDescent="0.3">
      <c r="A7373" t="s">
        <v>21</v>
      </c>
      <c r="B7373">
        <f>IF(A7373="twin",2,1)</f>
        <v>2</v>
      </c>
      <c r="C7373" t="s">
        <v>22</v>
      </c>
      <c r="D7373" t="s">
        <v>22</v>
      </c>
      <c r="E7373" t="s">
        <v>22</v>
      </c>
      <c r="F7373" t="s">
        <v>22</v>
      </c>
      <c r="G7373" t="s">
        <v>22</v>
      </c>
      <c r="H7373" t="s">
        <v>22</v>
      </c>
      <c r="J7373" t="s">
        <v>24</v>
      </c>
      <c r="K7373" t="s">
        <v>32</v>
      </c>
      <c r="L7373" t="s">
        <v>26</v>
      </c>
      <c r="M7373" t="s">
        <v>32</v>
      </c>
      <c r="N7373" t="s">
        <v>26</v>
      </c>
      <c r="O7373" t="s">
        <v>32</v>
      </c>
      <c r="P7373" t="s">
        <v>26</v>
      </c>
      <c r="R7373" t="s">
        <v>27</v>
      </c>
      <c r="S7373" t="s">
        <v>19811</v>
      </c>
      <c r="T7373" t="s">
        <v>19812</v>
      </c>
      <c r="U7373" t="str">
        <f>RIGHT(T7373,LEN(T7373)-FIND("[",T7373))</f>
        <v>-123.11562865582624, 49.27522150023396]}</v>
      </c>
      <c r="V7373" t="str">
        <f>LEFT(U7373,FIND(",",U7373)-1)</f>
        <v>-123.11562865582624</v>
      </c>
      <c r="W7373" s="2">
        <f>VALUE(V7373)</f>
        <v>-123.115628655826</v>
      </c>
      <c r="X7373" t="str">
        <f>MID(U7373,FIND(" ",U7373)+1,FIND("]",U7373)-FIND(" ",U7373)-1)</f>
        <v>49.27522150023396</v>
      </c>
      <c r="Y7373" s="2">
        <f>VALUE(X7373)</f>
        <v>49.275221500233897</v>
      </c>
      <c r="Z7373" t="s">
        <v>30</v>
      </c>
      <c r="AA7373" t="s">
        <v>19813</v>
      </c>
      <c r="AB7373" t="s">
        <v>27361</v>
      </c>
      <c r="AC7373" t="str">
        <f>LEFT(AB7373,FIND(" ",AB7373)-1)</f>
        <v>955</v>
      </c>
      <c r="AD7373" t="str">
        <f>MID(AB7373,FIND(" ",AB7373)+1,FIND(",",AB7373)-FIND(" ",AB7373)-1)</f>
        <v>Expo Blvd</v>
      </c>
    </row>
    <row r="7374" spans="1:30" hidden="1" x14ac:dyDescent="0.3">
      <c r="A7374" t="s">
        <v>21</v>
      </c>
      <c r="B7374">
        <f>IF(A7374="twin",2,1)</f>
        <v>2</v>
      </c>
      <c r="C7374" t="s">
        <v>23</v>
      </c>
      <c r="D7374" t="s">
        <v>45</v>
      </c>
      <c r="E7374" t="s">
        <v>23</v>
      </c>
      <c r="F7374" t="s">
        <v>45</v>
      </c>
      <c r="G7374" t="s">
        <v>23</v>
      </c>
      <c r="H7374" t="s">
        <v>45</v>
      </c>
      <c r="J7374" t="s">
        <v>24</v>
      </c>
      <c r="K7374" t="s">
        <v>32</v>
      </c>
      <c r="L7374" t="s">
        <v>26</v>
      </c>
      <c r="M7374" t="s">
        <v>32</v>
      </c>
      <c r="N7374" t="s">
        <v>26</v>
      </c>
      <c r="O7374" t="s">
        <v>32</v>
      </c>
      <c r="P7374" t="s">
        <v>26</v>
      </c>
      <c r="R7374" t="s">
        <v>27</v>
      </c>
      <c r="S7374" t="s">
        <v>19814</v>
      </c>
      <c r="T7374" t="s">
        <v>16248</v>
      </c>
      <c r="U7374" t="str">
        <f>RIGHT(T7374,LEN(T7374)-FIND("[",T7374))</f>
        <v>-123.12373965424585, 49.27964589015587]}</v>
      </c>
      <c r="V7374" t="str">
        <f>LEFT(U7374,FIND(",",U7374)-1)</f>
        <v>-123.12373965424585</v>
      </c>
      <c r="W7374" s="2">
        <f>VALUE(V7374)</f>
        <v>-123.123739654245</v>
      </c>
      <c r="X7374" t="str">
        <f>MID(U7374,FIND(" ",U7374)+1,FIND("]",U7374)-FIND(" ",U7374)-1)</f>
        <v>49.27964589015587</v>
      </c>
      <c r="Y7374" s="2">
        <f>VALUE(X7374)</f>
        <v>49.279645890155798</v>
      </c>
      <c r="Z7374" t="s">
        <v>30</v>
      </c>
      <c r="AA7374" t="s">
        <v>19815</v>
      </c>
      <c r="AB7374" t="s">
        <v>29209</v>
      </c>
      <c r="AC7374" t="str">
        <f>LEFT(AB7374,FIND(" ",AB7374)-1)</f>
        <v>760</v>
      </c>
      <c r="AD7374" t="str">
        <f>MID(AB7374,FIND(" ",AB7374)+1,FIND(",",AB7374)-FIND(" ",AB7374)-1)</f>
        <v>Nelson St</v>
      </c>
    </row>
    <row r="7375" spans="1:30" hidden="1" x14ac:dyDescent="0.3">
      <c r="A7375" t="s">
        <v>21</v>
      </c>
      <c r="B7375">
        <f>IF(A7375="twin",2,1)</f>
        <v>2</v>
      </c>
      <c r="C7375" t="s">
        <v>22</v>
      </c>
      <c r="D7375" t="s">
        <v>22</v>
      </c>
      <c r="E7375" t="s">
        <v>22</v>
      </c>
      <c r="F7375" t="s">
        <v>22</v>
      </c>
      <c r="G7375" t="s">
        <v>22</v>
      </c>
      <c r="H7375" t="s">
        <v>22</v>
      </c>
      <c r="J7375" t="s">
        <v>24</v>
      </c>
      <c r="K7375" t="s">
        <v>32</v>
      </c>
      <c r="L7375" t="s">
        <v>26</v>
      </c>
      <c r="M7375" t="s">
        <v>32</v>
      </c>
      <c r="N7375" t="s">
        <v>26</v>
      </c>
      <c r="O7375" t="s">
        <v>32</v>
      </c>
      <c r="P7375" t="s">
        <v>26</v>
      </c>
      <c r="R7375" t="s">
        <v>27</v>
      </c>
      <c r="S7375" t="s">
        <v>19816</v>
      </c>
      <c r="T7375" t="s">
        <v>3874</v>
      </c>
      <c r="U7375" t="str">
        <f>RIGHT(T7375,LEN(T7375)-FIND("[",T7375))</f>
        <v>-123.13867003059394, 49.264207719412774]}</v>
      </c>
      <c r="V7375" t="str">
        <f>LEFT(U7375,FIND(",",U7375)-1)</f>
        <v>-123.13867003059394</v>
      </c>
      <c r="W7375" s="2">
        <f>VALUE(V7375)</f>
        <v>-123.138670030593</v>
      </c>
      <c r="X7375" t="str">
        <f>MID(U7375,FIND(" ",U7375)+1,FIND("]",U7375)-FIND(" ",U7375)-1)</f>
        <v>49.264207719412774</v>
      </c>
      <c r="Y7375" s="2">
        <f>VALUE(X7375)</f>
        <v>49.264207719412703</v>
      </c>
      <c r="Z7375" t="s">
        <v>43</v>
      </c>
      <c r="AA7375" t="s">
        <v>19817</v>
      </c>
      <c r="AB7375" t="s">
        <v>26926</v>
      </c>
      <c r="AC7375" t="str">
        <f>LEFT(AB7375,FIND(" ",AB7375)-1)</f>
        <v>2415</v>
      </c>
      <c r="AD7375" t="str">
        <f>MID(AB7375,FIND(" ",AB7375)+1,FIND(",",AB7375)-FIND(" ",AB7375)-1)</f>
        <v>BC-99</v>
      </c>
    </row>
    <row r="7376" spans="1:30" hidden="1" x14ac:dyDescent="0.3">
      <c r="A7376" t="s">
        <v>21</v>
      </c>
      <c r="B7376">
        <f>IF(A7376="twin",2,1)</f>
        <v>2</v>
      </c>
      <c r="C7376" t="s">
        <v>22</v>
      </c>
      <c r="D7376" t="s">
        <v>22</v>
      </c>
      <c r="E7376" t="s">
        <v>22</v>
      </c>
      <c r="F7376" t="s">
        <v>22</v>
      </c>
      <c r="G7376" t="s">
        <v>22</v>
      </c>
      <c r="H7376" t="s">
        <v>22</v>
      </c>
      <c r="J7376" t="s">
        <v>24</v>
      </c>
      <c r="K7376" t="s">
        <v>32</v>
      </c>
      <c r="L7376" t="s">
        <v>26</v>
      </c>
      <c r="M7376" t="s">
        <v>32</v>
      </c>
      <c r="N7376" t="s">
        <v>26</v>
      </c>
      <c r="O7376" t="s">
        <v>32</v>
      </c>
      <c r="P7376" t="s">
        <v>26</v>
      </c>
      <c r="R7376" t="s">
        <v>27</v>
      </c>
      <c r="S7376" t="s">
        <v>19818</v>
      </c>
      <c r="T7376" t="s">
        <v>11184</v>
      </c>
      <c r="U7376" t="str">
        <f>RIGHT(T7376,LEN(T7376)-FIND("[",T7376))</f>
        <v>-123.13867388526235, 49.26409218934634]}</v>
      </c>
      <c r="V7376" t="str">
        <f>LEFT(U7376,FIND(",",U7376)-1)</f>
        <v>-123.13867388526235</v>
      </c>
      <c r="W7376" s="2">
        <f>VALUE(V7376)</f>
        <v>-123.13867388526199</v>
      </c>
      <c r="X7376" t="str">
        <f>MID(U7376,FIND(" ",U7376)+1,FIND("]",U7376)-FIND(" ",U7376)-1)</f>
        <v>49.26409218934634</v>
      </c>
      <c r="Y7376" s="2">
        <f>VALUE(X7376)</f>
        <v>49.2640921893463</v>
      </c>
      <c r="Z7376" t="s">
        <v>43</v>
      </c>
      <c r="AA7376" t="s">
        <v>19819</v>
      </c>
      <c r="AB7376" t="s">
        <v>28480</v>
      </c>
      <c r="AC7376" t="str">
        <f>LEFT(AB7376,FIND(" ",AB7376)-1)</f>
        <v>2427</v>
      </c>
      <c r="AD7376" t="str">
        <f>MID(AB7376,FIND(" ",AB7376)+1,FIND(",",AB7376)-FIND(" ",AB7376)-1)</f>
        <v>BC-99</v>
      </c>
    </row>
    <row r="7377" spans="1:30" hidden="1" x14ac:dyDescent="0.3">
      <c r="A7377" t="s">
        <v>21</v>
      </c>
      <c r="B7377">
        <f>IF(A7377="twin",2,1)</f>
        <v>2</v>
      </c>
      <c r="C7377" t="s">
        <v>23</v>
      </c>
      <c r="D7377" t="s">
        <v>45</v>
      </c>
      <c r="E7377" t="s">
        <v>23</v>
      </c>
      <c r="F7377" t="s">
        <v>45</v>
      </c>
      <c r="G7377" t="s">
        <v>23</v>
      </c>
      <c r="H7377" t="s">
        <v>45</v>
      </c>
      <c r="J7377" t="s">
        <v>24</v>
      </c>
      <c r="K7377" t="s">
        <v>32</v>
      </c>
      <c r="L7377" t="s">
        <v>26</v>
      </c>
      <c r="M7377" t="s">
        <v>32</v>
      </c>
      <c r="N7377" t="s">
        <v>26</v>
      </c>
      <c r="O7377" t="s">
        <v>32</v>
      </c>
      <c r="P7377" t="s">
        <v>26</v>
      </c>
      <c r="R7377" t="s">
        <v>27</v>
      </c>
      <c r="S7377" t="s">
        <v>19820</v>
      </c>
      <c r="T7377" t="s">
        <v>19821</v>
      </c>
      <c r="U7377" t="str">
        <f>RIGHT(T7377,LEN(T7377)-FIND("[",T7377))</f>
        <v>-123.12864808356339, 49.27656187379355]}</v>
      </c>
      <c r="V7377" t="str">
        <f>LEFT(U7377,FIND(",",U7377)-1)</f>
        <v>-123.12864808356339</v>
      </c>
      <c r="W7377" s="2">
        <f>VALUE(V7377)</f>
        <v>-123.12864808356299</v>
      </c>
      <c r="X7377" t="str">
        <f>MID(U7377,FIND(" ",U7377)+1,FIND("]",U7377)-FIND(" ",U7377)-1)</f>
        <v>49.27656187379355</v>
      </c>
      <c r="Y7377" s="2">
        <f>VALUE(X7377)</f>
        <v>49.276561873793497</v>
      </c>
      <c r="Z7377" t="s">
        <v>30</v>
      </c>
      <c r="AA7377" t="s">
        <v>19822</v>
      </c>
      <c r="AB7377" t="s">
        <v>29621</v>
      </c>
      <c r="AC7377" t="str">
        <f>LEFT(AB7377,FIND(" ",AB7377)-1)</f>
        <v>788</v>
      </c>
      <c r="AD7377" t="str">
        <f>MID(AB7377,FIND(" ",AB7377)+1,FIND(",",AB7377)-FIND(" ",AB7377)-1)</f>
        <v>Drake St</v>
      </c>
    </row>
    <row r="7378" spans="1:30" hidden="1" x14ac:dyDescent="0.3">
      <c r="A7378" t="s">
        <v>21</v>
      </c>
      <c r="B7378">
        <f>IF(A7378="twin",2,1)</f>
        <v>2</v>
      </c>
      <c r="C7378" t="s">
        <v>23</v>
      </c>
      <c r="D7378" t="s">
        <v>45</v>
      </c>
      <c r="E7378" t="s">
        <v>23</v>
      </c>
      <c r="F7378" t="s">
        <v>45</v>
      </c>
      <c r="G7378" t="s">
        <v>23</v>
      </c>
      <c r="H7378" t="s">
        <v>45</v>
      </c>
      <c r="J7378" t="s">
        <v>24</v>
      </c>
      <c r="K7378" t="s">
        <v>32</v>
      </c>
      <c r="L7378" t="s">
        <v>26</v>
      </c>
      <c r="M7378" t="s">
        <v>32</v>
      </c>
      <c r="N7378" t="s">
        <v>26</v>
      </c>
      <c r="O7378" t="s">
        <v>32</v>
      </c>
      <c r="P7378" t="s">
        <v>26</v>
      </c>
      <c r="R7378" t="s">
        <v>27</v>
      </c>
      <c r="S7378" t="s">
        <v>19823</v>
      </c>
      <c r="T7378" t="s">
        <v>19821</v>
      </c>
      <c r="U7378" t="str">
        <f>RIGHT(T7378,LEN(T7378)-FIND("[",T7378))</f>
        <v>-123.12864808356339, 49.27656187379355]}</v>
      </c>
      <c r="V7378" t="str">
        <f>LEFT(U7378,FIND(",",U7378)-1)</f>
        <v>-123.12864808356339</v>
      </c>
      <c r="W7378" s="2">
        <f>VALUE(V7378)</f>
        <v>-123.12864808356299</v>
      </c>
      <c r="X7378" t="str">
        <f>MID(U7378,FIND(" ",U7378)+1,FIND("]",U7378)-FIND(" ",U7378)-1)</f>
        <v>49.27656187379355</v>
      </c>
      <c r="Y7378" s="2">
        <f>VALUE(X7378)</f>
        <v>49.276561873793497</v>
      </c>
      <c r="Z7378" t="s">
        <v>30</v>
      </c>
      <c r="AA7378" t="s">
        <v>19824</v>
      </c>
      <c r="AB7378" t="s">
        <v>29621</v>
      </c>
      <c r="AC7378" t="str">
        <f>LEFT(AB7378,FIND(" ",AB7378)-1)</f>
        <v>788</v>
      </c>
      <c r="AD7378" t="str">
        <f>MID(AB7378,FIND(" ",AB7378)+1,FIND(",",AB7378)-FIND(" ",AB7378)-1)</f>
        <v>Drake St</v>
      </c>
    </row>
    <row r="7379" spans="1:30" hidden="1" x14ac:dyDescent="0.3">
      <c r="A7379" t="s">
        <v>247</v>
      </c>
      <c r="B7379">
        <f>IF(A7379="twin",2,1)</f>
        <v>1</v>
      </c>
      <c r="C7379" t="s">
        <v>40</v>
      </c>
      <c r="D7379" t="s">
        <v>22</v>
      </c>
      <c r="E7379" t="s">
        <v>40</v>
      </c>
      <c r="F7379" t="s">
        <v>22</v>
      </c>
      <c r="G7379" t="s">
        <v>40</v>
      </c>
      <c r="H7379" t="s">
        <v>22</v>
      </c>
      <c r="J7379" t="s">
        <v>24</v>
      </c>
      <c r="K7379" t="s">
        <v>32</v>
      </c>
      <c r="L7379" t="s">
        <v>26</v>
      </c>
      <c r="M7379" t="s">
        <v>32</v>
      </c>
      <c r="N7379" t="s">
        <v>26</v>
      </c>
      <c r="O7379" t="s">
        <v>32</v>
      </c>
      <c r="P7379" t="s">
        <v>26</v>
      </c>
      <c r="R7379" t="s">
        <v>53</v>
      </c>
      <c r="S7379" t="s">
        <v>19825</v>
      </c>
      <c r="T7379" t="s">
        <v>19826</v>
      </c>
      <c r="U7379" t="str">
        <f>RIGHT(T7379,LEN(T7379)-FIND("[",T7379))</f>
        <v>-123.12098050912068, 49.26340783573635]}</v>
      </c>
      <c r="V7379" t="str">
        <f>LEFT(U7379,FIND(",",U7379)-1)</f>
        <v>-123.12098050912068</v>
      </c>
      <c r="W7379" s="2">
        <f>VALUE(V7379)</f>
        <v>-123.12098050912</v>
      </c>
      <c r="X7379" t="str">
        <f>MID(U7379,FIND(" ",U7379)+1,FIND("]",U7379)-FIND(" ",U7379)-1)</f>
        <v>49.26340783573635</v>
      </c>
      <c r="Y7379" s="2">
        <f>VALUE(X7379)</f>
        <v>49.263407835736302</v>
      </c>
      <c r="Z7379" t="s">
        <v>43</v>
      </c>
      <c r="AA7379" t="s">
        <v>19827</v>
      </c>
      <c r="AB7379" t="s">
        <v>27574</v>
      </c>
      <c r="AC7379" t="str">
        <f>LEFT(AB7379,FIND(" ",AB7379)-1)</f>
        <v>201-745</v>
      </c>
      <c r="AD7379" t="str">
        <f>MID(AB7379,FIND(" ",AB7379)+1,FIND(",",AB7379)-FIND(" ",AB7379)-1)</f>
        <v>W Broadway</v>
      </c>
    </row>
    <row r="7380" spans="1:30" hidden="1" x14ac:dyDescent="0.3">
      <c r="A7380" t="s">
        <v>21</v>
      </c>
      <c r="B7380">
        <f>IF(A7380="twin",2,1)</f>
        <v>2</v>
      </c>
      <c r="C7380" t="s">
        <v>67</v>
      </c>
      <c r="D7380" t="s">
        <v>22</v>
      </c>
      <c r="E7380" t="s">
        <v>67</v>
      </c>
      <c r="F7380" t="s">
        <v>22</v>
      </c>
      <c r="G7380" t="s">
        <v>67</v>
      </c>
      <c r="H7380" t="s">
        <v>22</v>
      </c>
      <c r="J7380" t="s">
        <v>24</v>
      </c>
      <c r="K7380" t="s">
        <v>32</v>
      </c>
      <c r="L7380" t="s">
        <v>26</v>
      </c>
      <c r="M7380" t="s">
        <v>32</v>
      </c>
      <c r="N7380" t="s">
        <v>26</v>
      </c>
      <c r="O7380" t="s">
        <v>32</v>
      </c>
      <c r="P7380" t="s">
        <v>26</v>
      </c>
      <c r="R7380" t="s">
        <v>27</v>
      </c>
      <c r="S7380" t="s">
        <v>19828</v>
      </c>
      <c r="T7380" t="s">
        <v>14727</v>
      </c>
      <c r="U7380" t="str">
        <f>RIGHT(T7380,LEN(T7380)-FIND("[",T7380))</f>
        <v>-123.12893653793708, 49.26306473540163]}</v>
      </c>
      <c r="V7380" t="str">
        <f>LEFT(U7380,FIND(",",U7380)-1)</f>
        <v>-123.12893653793708</v>
      </c>
      <c r="W7380" s="2">
        <f>VALUE(V7380)</f>
        <v>-123.12893653793699</v>
      </c>
      <c r="X7380" t="str">
        <f>MID(U7380,FIND(" ",U7380)+1,FIND("]",U7380)-FIND(" ",U7380)-1)</f>
        <v>49.26306473540163</v>
      </c>
      <c r="Y7380" s="2">
        <f>VALUE(X7380)</f>
        <v>49.263064735401599</v>
      </c>
      <c r="Z7380" t="s">
        <v>43</v>
      </c>
      <c r="AA7380" t="s">
        <v>19829</v>
      </c>
      <c r="AB7380" t="s">
        <v>29011</v>
      </c>
      <c r="AC7380" t="str">
        <f>LEFT(AB7380,FIND(" ",AB7380)-1)</f>
        <v>2550</v>
      </c>
      <c r="AD7380" t="str">
        <f>MID(AB7380,FIND(" ",AB7380)+1,FIND(",",AB7380)-FIND(" ",AB7380)-1)</f>
        <v>Spruce St</v>
      </c>
    </row>
    <row r="7381" spans="1:30" hidden="1" x14ac:dyDescent="0.3">
      <c r="A7381" t="s">
        <v>21</v>
      </c>
      <c r="B7381">
        <f>IF(A7381="twin",2,1)</f>
        <v>2</v>
      </c>
      <c r="C7381" t="s">
        <v>40</v>
      </c>
      <c r="D7381" t="s">
        <v>52</v>
      </c>
      <c r="E7381" t="s">
        <v>40</v>
      </c>
      <c r="F7381" t="s">
        <v>52</v>
      </c>
      <c r="G7381" t="s">
        <v>40</v>
      </c>
      <c r="H7381" t="s">
        <v>52</v>
      </c>
      <c r="J7381" t="s">
        <v>24</v>
      </c>
      <c r="K7381" t="s">
        <v>25</v>
      </c>
      <c r="L7381" t="s">
        <v>26</v>
      </c>
      <c r="M7381" t="s">
        <v>25</v>
      </c>
      <c r="N7381" t="s">
        <v>26</v>
      </c>
      <c r="O7381" t="s">
        <v>25</v>
      </c>
      <c r="P7381" t="s">
        <v>26</v>
      </c>
      <c r="R7381" t="s">
        <v>53</v>
      </c>
      <c r="S7381" t="s">
        <v>19830</v>
      </c>
      <c r="T7381" t="s">
        <v>14785</v>
      </c>
      <c r="U7381" t="str">
        <f>RIGHT(T7381,LEN(T7381)-FIND("[",T7381))</f>
        <v>-123.12531667419887, 49.26160092505597]}</v>
      </c>
      <c r="V7381" t="str">
        <f>LEFT(U7381,FIND(",",U7381)-1)</f>
        <v>-123.12531667419887</v>
      </c>
      <c r="W7381" s="2">
        <f>VALUE(V7381)</f>
        <v>-123.125316674198</v>
      </c>
      <c r="X7381" t="str">
        <f>MID(U7381,FIND(" ",U7381)+1,FIND("]",U7381)-FIND(" ",U7381)-1)</f>
        <v>49.26160092505597</v>
      </c>
      <c r="Y7381" s="2">
        <f>VALUE(X7381)</f>
        <v>49.261600925055902</v>
      </c>
      <c r="Z7381" t="s">
        <v>43</v>
      </c>
      <c r="AA7381" t="s">
        <v>19831</v>
      </c>
      <c r="AB7381" t="s">
        <v>29017</v>
      </c>
      <c r="AC7381" t="str">
        <f>LEFT(AB7381,FIND(" ",AB7381)-1)</f>
        <v>2775</v>
      </c>
      <c r="AD7381" t="str">
        <f>MID(AB7381,FIND(" ",AB7381)+1,FIND(",",AB7381)-FIND(" ",AB7381)-1)</f>
        <v>Laurel St</v>
      </c>
    </row>
    <row r="7382" spans="1:30" hidden="1" x14ac:dyDescent="0.3">
      <c r="A7382" t="s">
        <v>21</v>
      </c>
      <c r="B7382">
        <f>IF(A7382="twin",2,1)</f>
        <v>2</v>
      </c>
      <c r="C7382" t="s">
        <v>67</v>
      </c>
      <c r="D7382" t="s">
        <v>22</v>
      </c>
      <c r="E7382" t="s">
        <v>67</v>
      </c>
      <c r="F7382" t="s">
        <v>22</v>
      </c>
      <c r="G7382" t="s">
        <v>67</v>
      </c>
      <c r="H7382" t="s">
        <v>22</v>
      </c>
      <c r="J7382" t="s">
        <v>24</v>
      </c>
      <c r="K7382" t="s">
        <v>32</v>
      </c>
      <c r="L7382" t="s">
        <v>26</v>
      </c>
      <c r="M7382" t="s">
        <v>32</v>
      </c>
      <c r="N7382" t="s">
        <v>26</v>
      </c>
      <c r="O7382" t="s">
        <v>32</v>
      </c>
      <c r="P7382" t="s">
        <v>26</v>
      </c>
      <c r="R7382" t="s">
        <v>27</v>
      </c>
      <c r="S7382" t="s">
        <v>19832</v>
      </c>
      <c r="T7382" t="s">
        <v>18623</v>
      </c>
      <c r="U7382" t="str">
        <f>RIGHT(T7382,LEN(T7382)-FIND("[",T7382))</f>
        <v>-123.12447919185828, 49.2634746147925]}</v>
      </c>
      <c r="V7382" t="str">
        <f>LEFT(U7382,FIND(",",U7382)-1)</f>
        <v>-123.12447919185828</v>
      </c>
      <c r="W7382" s="2">
        <f>VALUE(V7382)</f>
        <v>-123.124479191858</v>
      </c>
      <c r="X7382" t="str">
        <f>MID(U7382,FIND(" ",U7382)+1,FIND("]",U7382)-FIND(" ",U7382)-1)</f>
        <v>49.2634746147925</v>
      </c>
      <c r="Y7382" s="2">
        <f>VALUE(X7382)</f>
        <v>49.2634746147925</v>
      </c>
      <c r="Z7382" t="s">
        <v>43</v>
      </c>
      <c r="AA7382" t="s">
        <v>19833</v>
      </c>
      <c r="AB7382" t="s">
        <v>29503</v>
      </c>
      <c r="AC7382" t="str">
        <f>LEFT(AB7382,FIND(" ",AB7382)-1)</f>
        <v>900</v>
      </c>
      <c r="AD7382" t="str">
        <f>MID(AB7382,FIND(" ",AB7382)+1,FIND(",",AB7382)-FIND(" ",AB7382)-1)</f>
        <v>W Broadway</v>
      </c>
    </row>
    <row r="7383" spans="1:30" hidden="1" x14ac:dyDescent="0.3">
      <c r="A7383" t="s">
        <v>21</v>
      </c>
      <c r="B7383">
        <f>IF(A7383="twin",2,1)</f>
        <v>2</v>
      </c>
      <c r="C7383" t="s">
        <v>52</v>
      </c>
      <c r="D7383" t="s">
        <v>40</v>
      </c>
      <c r="E7383" t="s">
        <v>52</v>
      </c>
      <c r="F7383" t="s">
        <v>40</v>
      </c>
      <c r="G7383" t="s">
        <v>52</v>
      </c>
      <c r="H7383" t="s">
        <v>40</v>
      </c>
      <c r="J7383" t="s">
        <v>24</v>
      </c>
      <c r="K7383" t="s">
        <v>32</v>
      </c>
      <c r="L7383" t="s">
        <v>26</v>
      </c>
      <c r="M7383" t="s">
        <v>32</v>
      </c>
      <c r="N7383" t="s">
        <v>26</v>
      </c>
      <c r="O7383" t="s">
        <v>32</v>
      </c>
      <c r="P7383" t="s">
        <v>26</v>
      </c>
      <c r="R7383" t="s">
        <v>27</v>
      </c>
      <c r="S7383" t="s">
        <v>19834</v>
      </c>
      <c r="T7383" t="s">
        <v>2454</v>
      </c>
      <c r="U7383" t="str">
        <f>RIGHT(T7383,LEN(T7383)-FIND("[",T7383))</f>
        <v>-123.12251559835744, 49.27583704116127]}</v>
      </c>
      <c r="V7383" t="str">
        <f>LEFT(U7383,FIND(",",U7383)-1)</f>
        <v>-123.12251559835744</v>
      </c>
      <c r="W7383" s="2">
        <f>VALUE(V7383)</f>
        <v>-123.122515598357</v>
      </c>
      <c r="X7383" t="str">
        <f>MID(U7383,FIND(" ",U7383)+1,FIND("]",U7383)-FIND(" ",U7383)-1)</f>
        <v>49.27583704116127</v>
      </c>
      <c r="Y7383" s="2">
        <f>VALUE(X7383)</f>
        <v>49.275837041161203</v>
      </c>
      <c r="Z7383" t="s">
        <v>30</v>
      </c>
      <c r="AA7383" t="s">
        <v>19835</v>
      </c>
      <c r="AB7383" t="s">
        <v>26555</v>
      </c>
      <c r="AC7383" t="str">
        <f>LEFT(AB7383,FIND(" ",AB7383)-1)</f>
        <v>1140</v>
      </c>
      <c r="AD7383" t="str">
        <f>MID(AB7383,FIND(" ",AB7383)+1,FIND(",",AB7383)-FIND(" ",AB7383)-1)</f>
        <v>Homer St</v>
      </c>
    </row>
    <row r="7384" spans="1:30" hidden="1" x14ac:dyDescent="0.3">
      <c r="A7384" t="s">
        <v>21</v>
      </c>
      <c r="B7384">
        <f>IF(A7384="twin",2,1)</f>
        <v>2</v>
      </c>
      <c r="C7384" t="s">
        <v>52</v>
      </c>
      <c r="D7384" t="s">
        <v>40</v>
      </c>
      <c r="E7384" t="s">
        <v>52</v>
      </c>
      <c r="F7384" t="s">
        <v>40</v>
      </c>
      <c r="G7384" t="s">
        <v>52</v>
      </c>
      <c r="H7384" t="s">
        <v>40</v>
      </c>
      <c r="J7384" t="s">
        <v>24</v>
      </c>
      <c r="K7384" t="s">
        <v>32</v>
      </c>
      <c r="L7384" t="s">
        <v>26</v>
      </c>
      <c r="M7384" t="s">
        <v>32</v>
      </c>
      <c r="N7384" t="s">
        <v>26</v>
      </c>
      <c r="O7384" t="s">
        <v>32</v>
      </c>
      <c r="P7384" t="s">
        <v>26</v>
      </c>
      <c r="R7384" t="s">
        <v>27</v>
      </c>
      <c r="S7384" t="s">
        <v>19836</v>
      </c>
      <c r="T7384" t="s">
        <v>4794</v>
      </c>
      <c r="U7384" t="str">
        <f>RIGHT(T7384,LEN(T7384)-FIND("[",T7384))</f>
        <v>-123.12312182109325, 49.27543533734442]}</v>
      </c>
      <c r="V7384" t="str">
        <f>LEFT(U7384,FIND(",",U7384)-1)</f>
        <v>-123.12312182109325</v>
      </c>
      <c r="W7384" s="2">
        <f>VALUE(V7384)</f>
        <v>-123.12312182109299</v>
      </c>
      <c r="X7384" t="str">
        <f>MID(U7384,FIND(" ",U7384)+1,FIND("]",U7384)-FIND(" ",U7384)-1)</f>
        <v>49.27543533734442</v>
      </c>
      <c r="Y7384" s="2">
        <f>VALUE(X7384)</f>
        <v>49.275435337344398</v>
      </c>
      <c r="Z7384" t="s">
        <v>30</v>
      </c>
      <c r="AA7384" t="s">
        <v>19837</v>
      </c>
      <c r="AB7384" t="s">
        <v>27145</v>
      </c>
      <c r="AC7384" t="str">
        <f>LEFT(AB7384,FIND(" ",AB7384)-1)</f>
        <v>405</v>
      </c>
      <c r="AD7384" t="str">
        <f>MID(AB7384,FIND(" ",AB7384)+1,FIND(",",AB7384)-FIND(" ",AB7384)-1)</f>
        <v>Davie St</v>
      </c>
    </row>
    <row r="7385" spans="1:30" hidden="1" x14ac:dyDescent="0.3">
      <c r="A7385" t="s">
        <v>21</v>
      </c>
      <c r="B7385">
        <f>IF(A7385="twin",2,1)</f>
        <v>2</v>
      </c>
      <c r="C7385" t="s">
        <v>67</v>
      </c>
      <c r="D7385" t="s">
        <v>52</v>
      </c>
      <c r="E7385" t="s">
        <v>67</v>
      </c>
      <c r="F7385" t="s">
        <v>52</v>
      </c>
      <c r="G7385" t="s">
        <v>67</v>
      </c>
      <c r="H7385" t="s">
        <v>52</v>
      </c>
      <c r="J7385" t="s">
        <v>24</v>
      </c>
      <c r="K7385" t="s">
        <v>32</v>
      </c>
      <c r="L7385" t="s">
        <v>26</v>
      </c>
      <c r="M7385" t="s">
        <v>32</v>
      </c>
      <c r="N7385" t="s">
        <v>26</v>
      </c>
      <c r="O7385" t="s">
        <v>32</v>
      </c>
      <c r="P7385" t="s">
        <v>26</v>
      </c>
      <c r="R7385" t="s">
        <v>27</v>
      </c>
      <c r="S7385" t="s">
        <v>19838</v>
      </c>
      <c r="T7385" t="s">
        <v>2511</v>
      </c>
      <c r="U7385" t="str">
        <f>RIGHT(T7385,LEN(T7385)-FIND("[",T7385))</f>
        <v>-123.12138046820041, 49.27658888751342]}</v>
      </c>
      <c r="V7385" t="str">
        <f>LEFT(U7385,FIND(",",U7385)-1)</f>
        <v>-123.12138046820041</v>
      </c>
      <c r="W7385" s="2">
        <f>VALUE(V7385)</f>
        <v>-123.1213804682</v>
      </c>
      <c r="X7385" t="str">
        <f>MID(U7385,FIND(" ",U7385)+1,FIND("]",U7385)-FIND(" ",U7385)-1)</f>
        <v>49.27658888751342</v>
      </c>
      <c r="Y7385" s="2">
        <f>VALUE(X7385)</f>
        <v>49.276588887513398</v>
      </c>
      <c r="Z7385" t="s">
        <v>30</v>
      </c>
      <c r="AA7385" t="s">
        <v>19839</v>
      </c>
      <c r="AB7385" t="s">
        <v>26572</v>
      </c>
      <c r="AC7385" t="str">
        <f>LEFT(AB7385,FIND(" ",AB7385)-1)</f>
        <v>1083</v>
      </c>
      <c r="AD7385" t="str">
        <f>MID(AB7385,FIND(" ",AB7385)+1,FIND(",",AB7385)-FIND(" ",AB7385)-1)</f>
        <v>Homer St</v>
      </c>
    </row>
    <row r="7386" spans="1:30" hidden="1" x14ac:dyDescent="0.3">
      <c r="A7386" t="s">
        <v>129</v>
      </c>
      <c r="B7386">
        <f>IF(A7386="twin",2,1)</f>
        <v>1</v>
      </c>
      <c r="C7386" t="s">
        <v>81</v>
      </c>
      <c r="D7386" t="s">
        <v>81</v>
      </c>
      <c r="E7386" t="s">
        <v>81</v>
      </c>
      <c r="F7386" t="s">
        <v>81</v>
      </c>
      <c r="G7386" t="s">
        <v>81</v>
      </c>
      <c r="H7386" t="s">
        <v>81</v>
      </c>
      <c r="I7386" t="s">
        <v>81</v>
      </c>
      <c r="J7386" t="s">
        <v>24</v>
      </c>
      <c r="K7386" t="s">
        <v>130</v>
      </c>
      <c r="L7386" t="s">
        <v>130</v>
      </c>
      <c r="M7386" t="s">
        <v>130</v>
      </c>
      <c r="N7386" t="s">
        <v>130</v>
      </c>
      <c r="O7386" t="s">
        <v>130</v>
      </c>
      <c r="P7386" t="s">
        <v>130</v>
      </c>
      <c r="Q7386" t="s">
        <v>130</v>
      </c>
      <c r="R7386" t="s">
        <v>27</v>
      </c>
      <c r="S7386" t="s">
        <v>19840</v>
      </c>
      <c r="T7386" t="s">
        <v>19841</v>
      </c>
      <c r="U7386" t="str">
        <f>RIGHT(T7386,LEN(T7386)-FIND("[",T7386))</f>
        <v>-123.03417656923031, 49.23340608331733]}</v>
      </c>
      <c r="V7386" t="str">
        <f>LEFT(U7386,FIND(",",U7386)-1)</f>
        <v>-123.03417656923031</v>
      </c>
      <c r="W7386" s="2">
        <f>VALUE(V7386)</f>
        <v>-123.03417656923</v>
      </c>
      <c r="X7386" t="str">
        <f>MID(U7386,FIND(" ",U7386)+1,FIND("]",U7386)-FIND(" ",U7386)-1)</f>
        <v>49.23340608331733</v>
      </c>
      <c r="Y7386" s="2">
        <f>VALUE(X7386)</f>
        <v>49.233406083317298</v>
      </c>
      <c r="Z7386" t="s">
        <v>1020</v>
      </c>
      <c r="AA7386" t="s">
        <v>19842</v>
      </c>
      <c r="AB7386" t="s">
        <v>29622</v>
      </c>
      <c r="AC7386" t="str">
        <f>LEFT(AB7386,FIND(" ",AB7386)-1)</f>
        <v>3353</v>
      </c>
      <c r="AD7386" t="str">
        <f>MID(AB7386,FIND(" ",AB7386)+1,FIND(",",AB7386)-FIND(" ",AB7386)-1)</f>
        <v>Kingsway</v>
      </c>
    </row>
    <row r="7387" spans="1:30" hidden="1" x14ac:dyDescent="0.3">
      <c r="A7387" t="s">
        <v>63</v>
      </c>
      <c r="B7387">
        <f>IF(A7387="twin",2,1)</f>
        <v>1</v>
      </c>
      <c r="C7387" t="s">
        <v>40</v>
      </c>
      <c r="D7387" t="s">
        <v>45</v>
      </c>
      <c r="E7387" t="s">
        <v>40</v>
      </c>
      <c r="F7387" t="s">
        <v>45</v>
      </c>
      <c r="G7387" t="s">
        <v>40</v>
      </c>
      <c r="H7387" t="s">
        <v>45</v>
      </c>
      <c r="J7387" t="s">
        <v>24</v>
      </c>
      <c r="K7387" t="s">
        <v>32</v>
      </c>
      <c r="L7387" t="s">
        <v>26</v>
      </c>
      <c r="M7387" t="s">
        <v>32</v>
      </c>
      <c r="N7387" t="s">
        <v>26</v>
      </c>
      <c r="O7387" t="s">
        <v>32</v>
      </c>
      <c r="P7387" t="s">
        <v>26</v>
      </c>
      <c r="R7387" t="s">
        <v>27</v>
      </c>
      <c r="S7387" t="s">
        <v>19843</v>
      </c>
      <c r="T7387" t="s">
        <v>19844</v>
      </c>
      <c r="U7387" t="str">
        <f>RIGHT(T7387,LEN(T7387)-FIND("[",T7387))</f>
        <v>-123.12426442045229, 49.263661316618325]}</v>
      </c>
      <c r="V7387" t="str">
        <f>LEFT(U7387,FIND(",",U7387)-1)</f>
        <v>-123.12426442045229</v>
      </c>
      <c r="W7387" s="2">
        <f>VALUE(V7387)</f>
        <v>-123.12426442045199</v>
      </c>
      <c r="X7387" t="str">
        <f>MID(U7387,FIND(" ",U7387)+1,FIND("]",U7387)-FIND(" ",U7387)-1)</f>
        <v>49.263661316618325</v>
      </c>
      <c r="Y7387" s="2">
        <f>VALUE(X7387)</f>
        <v>49.263661316618297</v>
      </c>
      <c r="Z7387" t="s">
        <v>43</v>
      </c>
      <c r="AA7387" t="s">
        <v>19845</v>
      </c>
      <c r="AB7387" t="s">
        <v>29623</v>
      </c>
      <c r="AC7387" t="str">
        <f>LEFT(AB7387,FIND(" ",AB7387)-1)</f>
        <v>901</v>
      </c>
      <c r="AD7387" t="str">
        <f>MID(AB7387,FIND(" ",AB7387)+1,FIND(",",AB7387)-FIND(" ",AB7387)-1)</f>
        <v>W Broadway</v>
      </c>
    </row>
    <row r="7388" spans="1:30" hidden="1" x14ac:dyDescent="0.3">
      <c r="A7388" t="s">
        <v>21</v>
      </c>
      <c r="B7388">
        <f>IF(A7388="twin",2,1)</f>
        <v>2</v>
      </c>
      <c r="C7388" t="s">
        <v>22</v>
      </c>
      <c r="D7388" t="s">
        <v>22</v>
      </c>
      <c r="E7388" t="s">
        <v>22</v>
      </c>
      <c r="F7388" t="s">
        <v>22</v>
      </c>
      <c r="G7388" t="s">
        <v>22</v>
      </c>
      <c r="H7388" t="s">
        <v>22</v>
      </c>
      <c r="J7388" t="s">
        <v>24</v>
      </c>
      <c r="K7388" t="s">
        <v>25</v>
      </c>
      <c r="L7388" t="s">
        <v>26</v>
      </c>
      <c r="M7388" t="s">
        <v>25</v>
      </c>
      <c r="N7388" t="s">
        <v>26</v>
      </c>
      <c r="O7388" t="s">
        <v>25</v>
      </c>
      <c r="P7388" t="s">
        <v>26</v>
      </c>
      <c r="R7388" t="s">
        <v>27</v>
      </c>
      <c r="S7388" t="s">
        <v>19846</v>
      </c>
      <c r="T7388" t="s">
        <v>19650</v>
      </c>
      <c r="U7388" t="str">
        <f>RIGHT(T7388,LEN(T7388)-FIND("[",T7388))</f>
        <v>-123.12384806563952, 49.273243359913664]}</v>
      </c>
      <c r="V7388" t="str">
        <f>LEFT(U7388,FIND(",",U7388)-1)</f>
        <v>-123.12384806563952</v>
      </c>
      <c r="W7388" s="2">
        <f>VALUE(V7388)</f>
        <v>-123.123848065639</v>
      </c>
      <c r="X7388" t="str">
        <f>MID(U7388,FIND(" ",U7388)+1,FIND("]",U7388)-FIND(" ",U7388)-1)</f>
        <v>49.273243359913664</v>
      </c>
      <c r="Y7388" s="2">
        <f>VALUE(X7388)</f>
        <v>49.2732433599136</v>
      </c>
      <c r="Z7388" t="s">
        <v>30</v>
      </c>
      <c r="AA7388" t="s">
        <v>19847</v>
      </c>
      <c r="AB7388" t="s">
        <v>29605</v>
      </c>
      <c r="AC7388" t="str">
        <f>LEFT(AB7388,FIND(" ",AB7388)-1)</f>
        <v>Pacific</v>
      </c>
      <c r="AD7388" t="str">
        <f>MID(AB7388,FIND(" ",AB7388)+1,FIND(",",AB7388)-FIND(" ",AB7388)-1)</f>
        <v>Blvd FS Drake St</v>
      </c>
    </row>
    <row r="7389" spans="1:30" hidden="1" x14ac:dyDescent="0.3">
      <c r="A7389" t="s">
        <v>63</v>
      </c>
      <c r="B7389">
        <f>IF(A7389="twin",2,1)</f>
        <v>1</v>
      </c>
      <c r="C7389" t="s">
        <v>45</v>
      </c>
      <c r="D7389" t="s">
        <v>22</v>
      </c>
      <c r="E7389" t="s">
        <v>45</v>
      </c>
      <c r="F7389" t="s">
        <v>22</v>
      </c>
      <c r="G7389" t="s">
        <v>45</v>
      </c>
      <c r="H7389" t="s">
        <v>22</v>
      </c>
      <c r="J7389" t="s">
        <v>24</v>
      </c>
      <c r="K7389" t="s">
        <v>25</v>
      </c>
      <c r="L7389" t="s">
        <v>26</v>
      </c>
      <c r="M7389" t="s">
        <v>25</v>
      </c>
      <c r="N7389" t="s">
        <v>26</v>
      </c>
      <c r="O7389" t="s">
        <v>25</v>
      </c>
      <c r="P7389" t="s">
        <v>26</v>
      </c>
      <c r="R7389" t="s">
        <v>27</v>
      </c>
      <c r="S7389" t="s">
        <v>19848</v>
      </c>
      <c r="T7389" t="s">
        <v>19849</v>
      </c>
      <c r="U7389" t="str">
        <f>RIGHT(T7389,LEN(T7389)-FIND("[",T7389))</f>
        <v>-123.17791184333088, 49.26442259108825]}</v>
      </c>
      <c r="V7389" t="str">
        <f>LEFT(U7389,FIND(",",U7389)-1)</f>
        <v>-123.17791184333088</v>
      </c>
      <c r="W7389" s="2">
        <f>VALUE(V7389)</f>
        <v>-123.17791184332999</v>
      </c>
      <c r="X7389" t="str">
        <f>MID(U7389,FIND(" ",U7389)+1,FIND("]",U7389)-FIND(" ",U7389)-1)</f>
        <v>49.26442259108825</v>
      </c>
      <c r="Y7389" s="2">
        <f>VALUE(X7389)</f>
        <v>49.264422591088199</v>
      </c>
      <c r="Z7389" t="s">
        <v>79</v>
      </c>
      <c r="AA7389" t="s">
        <v>19850</v>
      </c>
      <c r="AB7389" t="s">
        <v>29624</v>
      </c>
      <c r="AC7389" t="str">
        <f>LEFT(AB7389,FIND(" ",AB7389)-1)</f>
        <v>3301</v>
      </c>
      <c r="AD7389" t="str">
        <f>MID(AB7389,FIND(" ",AB7389)+1,FIND(",",AB7389)-FIND(" ",AB7389)-1)</f>
        <v>W Broadway</v>
      </c>
    </row>
    <row r="7390" spans="1:30" hidden="1" x14ac:dyDescent="0.3">
      <c r="A7390" t="s">
        <v>21</v>
      </c>
      <c r="B7390">
        <f>IF(A7390="twin",2,1)</f>
        <v>2</v>
      </c>
      <c r="C7390" t="s">
        <v>45</v>
      </c>
      <c r="D7390" t="s">
        <v>52</v>
      </c>
      <c r="E7390" t="s">
        <v>45</v>
      </c>
      <c r="F7390" t="s">
        <v>52</v>
      </c>
      <c r="G7390" t="s">
        <v>45</v>
      </c>
      <c r="H7390" t="s">
        <v>52</v>
      </c>
      <c r="J7390" t="s">
        <v>24</v>
      </c>
      <c r="K7390" t="s">
        <v>32</v>
      </c>
      <c r="L7390" t="s">
        <v>26</v>
      </c>
      <c r="M7390" t="s">
        <v>32</v>
      </c>
      <c r="N7390" t="s">
        <v>26</v>
      </c>
      <c r="O7390" t="s">
        <v>32</v>
      </c>
      <c r="P7390" t="s">
        <v>26</v>
      </c>
      <c r="R7390" t="s">
        <v>27</v>
      </c>
      <c r="S7390" t="s">
        <v>19851</v>
      </c>
      <c r="T7390" t="s">
        <v>17951</v>
      </c>
      <c r="U7390" t="str">
        <f>RIGHT(T7390,LEN(T7390)-FIND("[",T7390))</f>
        <v>-123.10546458293179, 49.28375223349383]}</v>
      </c>
      <c r="V7390" t="str">
        <f>LEFT(U7390,FIND(",",U7390)-1)</f>
        <v>-123.10546458293179</v>
      </c>
      <c r="W7390" s="2">
        <f>VALUE(V7390)</f>
        <v>-123.10546458293101</v>
      </c>
      <c r="X7390" t="str">
        <f>MID(U7390,FIND(" ",U7390)+1,FIND("]",U7390)-FIND(" ",U7390)-1)</f>
        <v>49.28375223349383</v>
      </c>
      <c r="Y7390" s="2">
        <f>VALUE(X7390)</f>
        <v>49.2837522334938</v>
      </c>
      <c r="Z7390" t="s">
        <v>30</v>
      </c>
      <c r="AA7390" t="s">
        <v>19852</v>
      </c>
      <c r="AB7390" t="s">
        <v>28167</v>
      </c>
      <c r="AC7390" t="str">
        <f>LEFT(AB7390,FIND(" ",AB7390)-1)</f>
        <v>53</v>
      </c>
      <c r="AD7390" t="str">
        <f>MID(AB7390,FIND(" ",AB7390)+1,FIND(",",AB7390)-FIND(" ",AB7390)-1)</f>
        <v>Water St</v>
      </c>
    </row>
    <row r="7391" spans="1:30" hidden="1" x14ac:dyDescent="0.3">
      <c r="A7391" t="s">
        <v>21</v>
      </c>
      <c r="B7391">
        <f>IF(A7391="twin",2,1)</f>
        <v>2</v>
      </c>
      <c r="C7391" t="s">
        <v>23</v>
      </c>
      <c r="D7391" t="s">
        <v>22</v>
      </c>
      <c r="E7391" t="s">
        <v>23</v>
      </c>
      <c r="F7391" t="s">
        <v>22</v>
      </c>
      <c r="G7391" t="s">
        <v>23</v>
      </c>
      <c r="H7391" t="s">
        <v>22</v>
      </c>
      <c r="J7391" t="s">
        <v>24</v>
      </c>
      <c r="K7391" t="s">
        <v>32</v>
      </c>
      <c r="L7391" t="s">
        <v>26</v>
      </c>
      <c r="M7391" t="s">
        <v>32</v>
      </c>
      <c r="N7391" t="s">
        <v>26</v>
      </c>
      <c r="O7391" t="s">
        <v>32</v>
      </c>
      <c r="P7391" t="s">
        <v>26</v>
      </c>
      <c r="R7391" t="s">
        <v>27</v>
      </c>
      <c r="S7391" t="s">
        <v>19853</v>
      </c>
      <c r="T7391" t="s">
        <v>3927</v>
      </c>
      <c r="U7391" t="str">
        <f>RIGHT(T7391,LEN(T7391)-FIND("[",T7391))</f>
        <v>-123.15453044114018, 49.26394575031175]}</v>
      </c>
      <c r="V7391" t="str">
        <f>LEFT(U7391,FIND(",",U7391)-1)</f>
        <v>-123.15453044114018</v>
      </c>
      <c r="W7391" s="2">
        <f>VALUE(V7391)</f>
        <v>-123.15453044114</v>
      </c>
      <c r="X7391" t="str">
        <f>MID(U7391,FIND(" ",U7391)+1,FIND("]",U7391)-FIND(" ",U7391)-1)</f>
        <v>49.26394575031175</v>
      </c>
      <c r="Y7391" s="2">
        <f>VALUE(X7391)</f>
        <v>49.263945750311699</v>
      </c>
      <c r="Z7391" t="s">
        <v>79</v>
      </c>
      <c r="AA7391" t="s">
        <v>19854</v>
      </c>
      <c r="AB7391" t="s">
        <v>26938</v>
      </c>
      <c r="AC7391" t="str">
        <f>LEFT(AB7391,FIND(" ",AB7391)-1)</f>
        <v>Westbound</v>
      </c>
      <c r="AD7391" t="str">
        <f>MID(AB7391,FIND(" ",AB7391)+1,FIND(",",AB7391)-FIND(" ",AB7391)-1)</f>
        <v>W Broadway @ Arbutus St</v>
      </c>
    </row>
    <row r="7392" spans="1:30" hidden="1" x14ac:dyDescent="0.3">
      <c r="A7392" t="s">
        <v>21</v>
      </c>
      <c r="B7392">
        <f>IF(A7392="twin",2,1)</f>
        <v>2</v>
      </c>
      <c r="C7392" t="s">
        <v>52</v>
      </c>
      <c r="D7392" t="s">
        <v>52</v>
      </c>
      <c r="E7392" t="s">
        <v>52</v>
      </c>
      <c r="F7392" t="s">
        <v>52</v>
      </c>
      <c r="G7392" t="s">
        <v>52</v>
      </c>
      <c r="H7392" t="s">
        <v>52</v>
      </c>
      <c r="J7392" t="s">
        <v>24</v>
      </c>
      <c r="K7392" t="s">
        <v>25</v>
      </c>
      <c r="L7392" t="s">
        <v>26</v>
      </c>
      <c r="M7392" t="s">
        <v>25</v>
      </c>
      <c r="N7392" t="s">
        <v>26</v>
      </c>
      <c r="O7392" t="s">
        <v>25</v>
      </c>
      <c r="P7392" t="s">
        <v>26</v>
      </c>
      <c r="R7392" t="s">
        <v>27</v>
      </c>
      <c r="S7392" t="s">
        <v>19855</v>
      </c>
      <c r="T7392" t="s">
        <v>12473</v>
      </c>
      <c r="U7392" t="str">
        <f>RIGHT(T7392,LEN(T7392)-FIND("[",T7392))</f>
        <v>-123.14157573200544, 49.28782063972984]}</v>
      </c>
      <c r="V7392" t="str">
        <f>LEFT(U7392,FIND(",",U7392)-1)</f>
        <v>-123.14157573200544</v>
      </c>
      <c r="W7392" s="2">
        <f>VALUE(V7392)</f>
        <v>-123.14157573200499</v>
      </c>
      <c r="X7392" t="str">
        <f>MID(U7392,FIND(" ",U7392)+1,FIND("]",U7392)-FIND(" ",U7392)-1)</f>
        <v>49.28782063972984</v>
      </c>
      <c r="Y7392" s="2">
        <f>VALUE(X7392)</f>
        <v>49.287820639729802</v>
      </c>
      <c r="Z7392" t="s">
        <v>84</v>
      </c>
      <c r="AA7392" t="s">
        <v>19856</v>
      </c>
      <c r="AB7392" t="s">
        <v>28688</v>
      </c>
      <c r="AC7392" t="str">
        <f>LEFT(AB7392,FIND(" ",AB7392)-1)</f>
        <v>Eastbound</v>
      </c>
      <c r="AD7392" t="str">
        <f>MID(AB7392,FIND(" ",AB7392)+1,FIND(",",AB7392)-FIND(" ",AB7392)-1)</f>
        <v>Morton Ave @ Beach Ave</v>
      </c>
    </row>
    <row r="7393" spans="1:30" hidden="1" x14ac:dyDescent="0.3">
      <c r="A7393" t="s">
        <v>21</v>
      </c>
      <c r="B7393">
        <f>IF(A7393="twin",2,1)</f>
        <v>2</v>
      </c>
      <c r="C7393" t="s">
        <v>45</v>
      </c>
      <c r="D7393" t="s">
        <v>22</v>
      </c>
      <c r="E7393" t="s">
        <v>45</v>
      </c>
      <c r="F7393" t="s">
        <v>22</v>
      </c>
      <c r="G7393" t="s">
        <v>45</v>
      </c>
      <c r="H7393" t="s">
        <v>22</v>
      </c>
      <c r="J7393" t="s">
        <v>24</v>
      </c>
      <c r="K7393" t="s">
        <v>32</v>
      </c>
      <c r="L7393" t="s">
        <v>26</v>
      </c>
      <c r="M7393" t="s">
        <v>32</v>
      </c>
      <c r="N7393" t="s">
        <v>26</v>
      </c>
      <c r="O7393" t="s">
        <v>32</v>
      </c>
      <c r="P7393" t="s">
        <v>26</v>
      </c>
      <c r="R7393" t="s">
        <v>27</v>
      </c>
      <c r="S7393" t="s">
        <v>19857</v>
      </c>
      <c r="T7393" t="s">
        <v>3936</v>
      </c>
      <c r="U7393" t="str">
        <f>RIGHT(T7393,LEN(T7393)-FIND("[",T7393))</f>
        <v>-123.1028474953622, 49.26354715870026]}</v>
      </c>
      <c r="V7393" t="str">
        <f>LEFT(U7393,FIND(",",U7393)-1)</f>
        <v>-123.1028474953622</v>
      </c>
      <c r="W7393" s="2">
        <f>VALUE(V7393)</f>
        <v>-123.102847495362</v>
      </c>
      <c r="X7393" t="str">
        <f>MID(U7393,FIND(" ",U7393)+1,FIND("]",U7393)-FIND(" ",U7393)-1)</f>
        <v>49.26354715870026</v>
      </c>
      <c r="Y7393" s="2">
        <f>VALUE(X7393)</f>
        <v>49.263547158700199</v>
      </c>
      <c r="Z7393" t="s">
        <v>96</v>
      </c>
      <c r="AA7393" t="s">
        <v>19858</v>
      </c>
      <c r="AB7393" t="s">
        <v>26940</v>
      </c>
      <c r="AC7393" t="str">
        <f>LEFT(AB7393,FIND(" ",AB7393)-1)</f>
        <v>2425</v>
      </c>
      <c r="AD7393" t="str">
        <f>MID(AB7393,FIND(" ",AB7393)+1,FIND(",",AB7393)-FIND(" ",AB7393)-1)</f>
        <v>Quebec St</v>
      </c>
    </row>
    <row r="7394" spans="1:30" hidden="1" x14ac:dyDescent="0.3">
      <c r="A7394" t="s">
        <v>21</v>
      </c>
      <c r="B7394">
        <f>IF(A7394="twin",2,1)</f>
        <v>2</v>
      </c>
      <c r="C7394" t="s">
        <v>23</v>
      </c>
      <c r="D7394" t="s">
        <v>52</v>
      </c>
      <c r="E7394" t="s">
        <v>23</v>
      </c>
      <c r="F7394" t="s">
        <v>52</v>
      </c>
      <c r="G7394" t="s">
        <v>23</v>
      </c>
      <c r="H7394" t="s">
        <v>52</v>
      </c>
      <c r="J7394" t="s">
        <v>24</v>
      </c>
      <c r="K7394" t="s">
        <v>32</v>
      </c>
      <c r="L7394" t="s">
        <v>26</v>
      </c>
      <c r="M7394" t="s">
        <v>32</v>
      </c>
      <c r="N7394" t="s">
        <v>26</v>
      </c>
      <c r="O7394" t="s">
        <v>32</v>
      </c>
      <c r="P7394" t="s">
        <v>26</v>
      </c>
      <c r="R7394" t="s">
        <v>53</v>
      </c>
      <c r="S7394" t="s">
        <v>19859</v>
      </c>
      <c r="T7394" t="s">
        <v>3939</v>
      </c>
      <c r="U7394" t="str">
        <f>RIGHT(T7394,LEN(T7394)-FIND("[",T7394))</f>
        <v>-123.10990182624872, 49.28018488380331]}</v>
      </c>
      <c r="V7394" t="str">
        <f>LEFT(U7394,FIND(",",U7394)-1)</f>
        <v>-123.10990182624872</v>
      </c>
      <c r="W7394" s="2">
        <f>VALUE(V7394)</f>
        <v>-123.10990182624801</v>
      </c>
      <c r="X7394" t="str">
        <f>MID(U7394,FIND(" ",U7394)+1,FIND("]",U7394)-FIND(" ",U7394)-1)</f>
        <v>49.28018488380331</v>
      </c>
      <c r="Y7394" s="2">
        <f>VALUE(X7394)</f>
        <v>49.280184883803301</v>
      </c>
      <c r="Z7394" t="s">
        <v>30</v>
      </c>
      <c r="AA7394" t="s">
        <v>19860</v>
      </c>
      <c r="AB7394" t="s">
        <v>26941</v>
      </c>
      <c r="AC7394" t="str">
        <f>LEFT(AB7394,FIND(" ",AB7394)-1)</f>
        <v>568</v>
      </c>
      <c r="AD7394" t="str">
        <f>MID(AB7394,FIND(" ",AB7394)+1,FIND(",",AB7394)-FIND(" ",AB7394)-1)</f>
        <v>Beatty St</v>
      </c>
    </row>
    <row r="7395" spans="1:30" hidden="1" x14ac:dyDescent="0.3">
      <c r="A7395" t="s">
        <v>21</v>
      </c>
      <c r="B7395">
        <f>IF(A7395="twin",2,1)</f>
        <v>2</v>
      </c>
      <c r="C7395" t="s">
        <v>22</v>
      </c>
      <c r="D7395" t="s">
        <v>23</v>
      </c>
      <c r="E7395" t="s">
        <v>22</v>
      </c>
      <c r="F7395" t="s">
        <v>23</v>
      </c>
      <c r="G7395" t="s">
        <v>22</v>
      </c>
      <c r="H7395" t="s">
        <v>23</v>
      </c>
      <c r="J7395" t="s">
        <v>24</v>
      </c>
      <c r="K7395" t="s">
        <v>32</v>
      </c>
      <c r="L7395" t="s">
        <v>26</v>
      </c>
      <c r="M7395" t="s">
        <v>32</v>
      </c>
      <c r="N7395" t="s">
        <v>26</v>
      </c>
      <c r="O7395" t="s">
        <v>32</v>
      </c>
      <c r="P7395" t="s">
        <v>26</v>
      </c>
      <c r="R7395" t="s">
        <v>27</v>
      </c>
      <c r="S7395" t="s">
        <v>19861</v>
      </c>
      <c r="T7395" t="s">
        <v>19862</v>
      </c>
      <c r="U7395" t="str">
        <f>RIGHT(T7395,LEN(T7395)-FIND("[",T7395))</f>
        <v>-123.10130905296187, 49.2579365051565]}</v>
      </c>
      <c r="V7395" t="str">
        <f>LEFT(U7395,FIND(",",U7395)-1)</f>
        <v>-123.10130905296187</v>
      </c>
      <c r="W7395" s="2">
        <f>VALUE(V7395)</f>
        <v>-123.101309052961</v>
      </c>
      <c r="X7395" t="str">
        <f>MID(U7395,FIND(" ",U7395)+1,FIND("]",U7395)-FIND(" ",U7395)-1)</f>
        <v>49.2579365051565</v>
      </c>
      <c r="Y7395" s="2">
        <f>VALUE(X7395)</f>
        <v>49.257936505156501</v>
      </c>
      <c r="Z7395" t="s">
        <v>96</v>
      </c>
      <c r="AA7395" t="s">
        <v>19863</v>
      </c>
      <c r="AB7395" t="s">
        <v>29625</v>
      </c>
      <c r="AC7395" t="str">
        <f>LEFT(AB7395,FIND(" ",AB7395)-1)</f>
        <v>3043</v>
      </c>
      <c r="AD7395" t="str">
        <f>MID(AB7395,FIND(" ",AB7395)+1,FIND(",",AB7395)-FIND(" ",AB7395)-1)</f>
        <v>Main St</v>
      </c>
    </row>
    <row r="7396" spans="1:30" hidden="1" x14ac:dyDescent="0.3">
      <c r="A7396" t="s">
        <v>21</v>
      </c>
      <c r="B7396">
        <f>IF(A7396="twin",2,1)</f>
        <v>2</v>
      </c>
      <c r="C7396" t="s">
        <v>22</v>
      </c>
      <c r="D7396" t="s">
        <v>23</v>
      </c>
      <c r="E7396" t="s">
        <v>22</v>
      </c>
      <c r="F7396" t="s">
        <v>23</v>
      </c>
      <c r="G7396" t="s">
        <v>22</v>
      </c>
      <c r="H7396" t="s">
        <v>23</v>
      </c>
      <c r="J7396" t="s">
        <v>24</v>
      </c>
      <c r="K7396" t="s">
        <v>32</v>
      </c>
      <c r="L7396" t="s">
        <v>26</v>
      </c>
      <c r="M7396" t="s">
        <v>32</v>
      </c>
      <c r="N7396" t="s">
        <v>26</v>
      </c>
      <c r="O7396" t="s">
        <v>32</v>
      </c>
      <c r="P7396" t="s">
        <v>26</v>
      </c>
      <c r="R7396" t="s">
        <v>27</v>
      </c>
      <c r="S7396" t="s">
        <v>19864</v>
      </c>
      <c r="T7396" t="s">
        <v>19862</v>
      </c>
      <c r="U7396" t="str">
        <f>RIGHT(T7396,LEN(T7396)-FIND("[",T7396))</f>
        <v>-123.10130905296187, 49.2579365051565]}</v>
      </c>
      <c r="V7396" t="str">
        <f>LEFT(U7396,FIND(",",U7396)-1)</f>
        <v>-123.10130905296187</v>
      </c>
      <c r="W7396" s="2">
        <f>VALUE(V7396)</f>
        <v>-123.101309052961</v>
      </c>
      <c r="X7396" t="str">
        <f>MID(U7396,FIND(" ",U7396)+1,FIND("]",U7396)-FIND(" ",U7396)-1)</f>
        <v>49.2579365051565</v>
      </c>
      <c r="Y7396" s="2">
        <f>VALUE(X7396)</f>
        <v>49.257936505156501</v>
      </c>
      <c r="Z7396" t="s">
        <v>96</v>
      </c>
      <c r="AA7396" t="s">
        <v>19865</v>
      </c>
      <c r="AB7396" t="s">
        <v>29625</v>
      </c>
      <c r="AC7396" t="str">
        <f>LEFT(AB7396,FIND(" ",AB7396)-1)</f>
        <v>3043</v>
      </c>
      <c r="AD7396" t="str">
        <f>MID(AB7396,FIND(" ",AB7396)+1,FIND(",",AB7396)-FIND(" ",AB7396)-1)</f>
        <v>Main St</v>
      </c>
    </row>
    <row r="7397" spans="1:30" hidden="1" x14ac:dyDescent="0.3">
      <c r="A7397" t="s">
        <v>21</v>
      </c>
      <c r="B7397">
        <f>IF(A7397="twin",2,1)</f>
        <v>2</v>
      </c>
      <c r="C7397" t="s">
        <v>45</v>
      </c>
      <c r="D7397" t="s">
        <v>22</v>
      </c>
      <c r="E7397" t="s">
        <v>45</v>
      </c>
      <c r="F7397" t="s">
        <v>22</v>
      </c>
      <c r="G7397" t="s">
        <v>45</v>
      </c>
      <c r="H7397" t="s">
        <v>22</v>
      </c>
      <c r="J7397" t="s">
        <v>24</v>
      </c>
      <c r="K7397" t="s">
        <v>32</v>
      </c>
      <c r="L7397" t="s">
        <v>26</v>
      </c>
      <c r="M7397" t="s">
        <v>32</v>
      </c>
      <c r="N7397" t="s">
        <v>26</v>
      </c>
      <c r="O7397" t="s">
        <v>32</v>
      </c>
      <c r="P7397" t="s">
        <v>26</v>
      </c>
      <c r="R7397" t="s">
        <v>27</v>
      </c>
      <c r="S7397" t="s">
        <v>19866</v>
      </c>
      <c r="T7397" t="s">
        <v>11213</v>
      </c>
      <c r="U7397" t="str">
        <f>RIGHT(T7397,LEN(T7397)-FIND("[",T7397))</f>
        <v>-123.10285279806254, 49.263433427590265]}</v>
      </c>
      <c r="V7397" t="str">
        <f>LEFT(U7397,FIND(",",U7397)-1)</f>
        <v>-123.10285279806254</v>
      </c>
      <c r="W7397" s="2">
        <f>VALUE(V7397)</f>
        <v>-123.102852798062</v>
      </c>
      <c r="X7397" t="str">
        <f>MID(U7397,FIND(" ",U7397)+1,FIND("]",U7397)-FIND(" ",U7397)-1)</f>
        <v>49.263433427590265</v>
      </c>
      <c r="Y7397" s="2">
        <f>VALUE(X7397)</f>
        <v>49.263433427590201</v>
      </c>
      <c r="Z7397" t="s">
        <v>96</v>
      </c>
      <c r="AA7397" t="s">
        <v>19867</v>
      </c>
      <c r="AB7397" t="s">
        <v>26940</v>
      </c>
      <c r="AC7397" t="str">
        <f>LEFT(AB7397,FIND(" ",AB7397)-1)</f>
        <v>2425</v>
      </c>
      <c r="AD7397" t="str">
        <f>MID(AB7397,FIND(" ",AB7397)+1,FIND(",",AB7397)-FIND(" ",AB7397)-1)</f>
        <v>Quebec St</v>
      </c>
    </row>
    <row r="7398" spans="1:30" hidden="1" x14ac:dyDescent="0.3">
      <c r="A7398" t="s">
        <v>21</v>
      </c>
      <c r="B7398">
        <f>IF(A7398="twin",2,1)</f>
        <v>2</v>
      </c>
      <c r="C7398" t="s">
        <v>67</v>
      </c>
      <c r="D7398" t="s">
        <v>23</v>
      </c>
      <c r="E7398" t="s">
        <v>67</v>
      </c>
      <c r="F7398" t="s">
        <v>23</v>
      </c>
      <c r="G7398" t="s">
        <v>67</v>
      </c>
      <c r="H7398" t="s">
        <v>23</v>
      </c>
      <c r="J7398" t="s">
        <v>24</v>
      </c>
      <c r="K7398" t="s">
        <v>25</v>
      </c>
      <c r="L7398" t="s">
        <v>26</v>
      </c>
      <c r="M7398" t="s">
        <v>25</v>
      </c>
      <c r="N7398" t="s">
        <v>26</v>
      </c>
      <c r="O7398" t="s">
        <v>25</v>
      </c>
      <c r="P7398" t="s">
        <v>26</v>
      </c>
      <c r="R7398" t="s">
        <v>27</v>
      </c>
      <c r="S7398" t="s">
        <v>19868</v>
      </c>
      <c r="T7398" t="s">
        <v>14601</v>
      </c>
      <c r="U7398" t="str">
        <f>RIGHT(T7398,LEN(T7398)-FIND("[",T7398))</f>
        <v>-123.12061911526565, 49.27364438117431]}</v>
      </c>
      <c r="V7398" t="str">
        <f>LEFT(U7398,FIND(",",U7398)-1)</f>
        <v>-123.12061911526565</v>
      </c>
      <c r="W7398" s="2">
        <f>VALUE(V7398)</f>
        <v>-123.120619115265</v>
      </c>
      <c r="X7398" t="str">
        <f>MID(U7398,FIND(" ",U7398)+1,FIND("]",U7398)-FIND(" ",U7398)-1)</f>
        <v>49.27364438117431</v>
      </c>
      <c r="Y7398" s="2">
        <f>VALUE(X7398)</f>
        <v>49.2736443811743</v>
      </c>
      <c r="Z7398" t="s">
        <v>30</v>
      </c>
      <c r="AA7398" t="s">
        <v>19869</v>
      </c>
      <c r="AB7398" t="s">
        <v>28996</v>
      </c>
      <c r="AC7398" t="str">
        <f>LEFT(AB7398,FIND(" ",AB7398)-1)</f>
        <v>177</v>
      </c>
      <c r="AD7398" t="str">
        <f>MID(AB7398,FIND(" ",AB7398)+1,FIND(",",AB7398)-FIND(" ",AB7398)-1)</f>
        <v>Davie St</v>
      </c>
    </row>
    <row r="7399" spans="1:30" hidden="1" x14ac:dyDescent="0.3">
      <c r="A7399" t="s">
        <v>21</v>
      </c>
      <c r="B7399">
        <f>IF(A7399="twin",2,1)</f>
        <v>2</v>
      </c>
      <c r="C7399" t="s">
        <v>45</v>
      </c>
      <c r="D7399" t="s">
        <v>23</v>
      </c>
      <c r="E7399" t="s">
        <v>45</v>
      </c>
      <c r="F7399" t="s">
        <v>23</v>
      </c>
      <c r="G7399" t="s">
        <v>45</v>
      </c>
      <c r="H7399" t="s">
        <v>23</v>
      </c>
      <c r="J7399" t="s">
        <v>24</v>
      </c>
      <c r="K7399" t="s">
        <v>32</v>
      </c>
      <c r="L7399" t="s">
        <v>26</v>
      </c>
      <c r="M7399" t="s">
        <v>32</v>
      </c>
      <c r="N7399" t="s">
        <v>26</v>
      </c>
      <c r="O7399" t="s">
        <v>32</v>
      </c>
      <c r="P7399" t="s">
        <v>26</v>
      </c>
      <c r="R7399" t="s">
        <v>27</v>
      </c>
      <c r="S7399" t="s">
        <v>19870</v>
      </c>
      <c r="T7399" t="s">
        <v>14598</v>
      </c>
      <c r="U7399" t="str">
        <f>RIGHT(T7399,LEN(T7399)-FIND("[",T7399))</f>
        <v>-123.13178005601127, 49.289024544507214]}</v>
      </c>
      <c r="V7399" t="str">
        <f>LEFT(U7399,FIND(",",U7399)-1)</f>
        <v>-123.13178005601127</v>
      </c>
      <c r="W7399" s="2">
        <f>VALUE(V7399)</f>
        <v>-123.131780056011</v>
      </c>
      <c r="X7399" t="str">
        <f>MID(U7399,FIND(" ",U7399)+1,FIND("]",U7399)-FIND(" ",U7399)-1)</f>
        <v>49.289024544507214</v>
      </c>
      <c r="Y7399" s="2">
        <f>VALUE(X7399)</f>
        <v>49.2890245445072</v>
      </c>
      <c r="Z7399" t="s">
        <v>84</v>
      </c>
      <c r="AA7399" t="s">
        <v>19871</v>
      </c>
      <c r="AB7399" t="s">
        <v>28995</v>
      </c>
      <c r="AC7399" t="str">
        <f>LEFT(AB7399,FIND(" ",AB7399)-1)</f>
        <v>1526</v>
      </c>
      <c r="AD7399" t="str">
        <f>MID(AB7399,FIND(" ",AB7399)+1,FIND(",",AB7399)-FIND(" ",AB7399)-1)</f>
        <v>Robson St</v>
      </c>
    </row>
    <row r="7400" spans="1:30" hidden="1" x14ac:dyDescent="0.3">
      <c r="A7400" t="s">
        <v>21</v>
      </c>
      <c r="B7400">
        <f>IF(A7400="twin",2,1)</f>
        <v>2</v>
      </c>
      <c r="C7400" t="s">
        <v>45</v>
      </c>
      <c r="D7400" t="s">
        <v>22</v>
      </c>
      <c r="E7400" t="s">
        <v>45</v>
      </c>
      <c r="F7400" t="s">
        <v>22</v>
      </c>
      <c r="G7400" t="s">
        <v>45</v>
      </c>
      <c r="H7400" t="s">
        <v>22</v>
      </c>
      <c r="J7400" t="s">
        <v>24</v>
      </c>
      <c r="K7400" t="s">
        <v>32</v>
      </c>
      <c r="L7400" t="s">
        <v>26</v>
      </c>
      <c r="M7400" t="s">
        <v>32</v>
      </c>
      <c r="N7400" t="s">
        <v>26</v>
      </c>
      <c r="O7400" t="s">
        <v>32</v>
      </c>
      <c r="P7400" t="s">
        <v>26</v>
      </c>
      <c r="R7400" t="s">
        <v>53</v>
      </c>
      <c r="S7400" t="s">
        <v>19872</v>
      </c>
      <c r="T7400" t="s">
        <v>10355</v>
      </c>
      <c r="U7400" t="str">
        <f>RIGHT(T7400,LEN(T7400)-FIND("[",T7400))</f>
        <v>-123.11612000230005, 49.27989414082678]}</v>
      </c>
      <c r="V7400" t="str">
        <f>LEFT(U7400,FIND(",",U7400)-1)</f>
        <v>-123.11612000230005</v>
      </c>
      <c r="W7400" s="2">
        <f>VALUE(V7400)</f>
        <v>-123.11612000229999</v>
      </c>
      <c r="X7400" t="str">
        <f>MID(U7400,FIND(" ",U7400)+1,FIND("]",U7400)-FIND(" ",U7400)-1)</f>
        <v>49.27989414082678</v>
      </c>
      <c r="Y7400" s="2">
        <f>VALUE(X7400)</f>
        <v>49.279894140826698</v>
      </c>
      <c r="Z7400" t="s">
        <v>30</v>
      </c>
      <c r="AA7400" t="s">
        <v>19873</v>
      </c>
      <c r="AB7400" t="s">
        <v>26563</v>
      </c>
      <c r="AC7400" t="str">
        <f>LEFT(AB7400,FIND(" ",AB7400)-1)</f>
        <v>Box</v>
      </c>
      <c r="AD7400" t="str">
        <f>MID(AB7400,FIND(" ",AB7400)+1,FIND(",",AB7400)-FIND(" ",AB7400)-1)</f>
        <v>2567 MPO</v>
      </c>
    </row>
    <row r="7401" spans="1:30" hidden="1" x14ac:dyDescent="0.3">
      <c r="A7401" t="s">
        <v>21</v>
      </c>
      <c r="B7401">
        <f>IF(A7401="twin",2,1)</f>
        <v>2</v>
      </c>
      <c r="C7401" t="s">
        <v>22</v>
      </c>
      <c r="D7401" t="s">
        <v>45</v>
      </c>
      <c r="E7401" t="s">
        <v>22</v>
      </c>
      <c r="F7401" t="s">
        <v>45</v>
      </c>
      <c r="G7401" t="s">
        <v>22</v>
      </c>
      <c r="H7401" t="s">
        <v>45</v>
      </c>
      <c r="J7401" t="s">
        <v>24</v>
      </c>
      <c r="K7401" t="s">
        <v>25</v>
      </c>
      <c r="L7401" t="s">
        <v>26</v>
      </c>
      <c r="M7401" t="s">
        <v>25</v>
      </c>
      <c r="N7401" t="s">
        <v>26</v>
      </c>
      <c r="O7401" t="s">
        <v>25</v>
      </c>
      <c r="P7401" t="s">
        <v>26</v>
      </c>
      <c r="R7401" t="s">
        <v>27</v>
      </c>
      <c r="S7401" t="s">
        <v>19874</v>
      </c>
      <c r="T7401" t="s">
        <v>11218</v>
      </c>
      <c r="U7401" t="str">
        <f>RIGHT(T7401,LEN(T7401)-FIND("[",T7401))</f>
        <v>-123.14551299741932, 49.266937030572834]}</v>
      </c>
      <c r="V7401" t="str">
        <f>LEFT(U7401,FIND(",",U7401)-1)</f>
        <v>-123.14551299741932</v>
      </c>
      <c r="W7401" s="2">
        <f>VALUE(V7401)</f>
        <v>-123.145512997419</v>
      </c>
      <c r="X7401" t="str">
        <f>MID(U7401,FIND(" ",U7401)+1,FIND("]",U7401)-FIND(" ",U7401)-1)</f>
        <v>49.266937030572834</v>
      </c>
      <c r="Y7401" s="2">
        <f>VALUE(X7401)</f>
        <v>49.266937030572798</v>
      </c>
      <c r="Z7401" t="s">
        <v>43</v>
      </c>
      <c r="AA7401" t="s">
        <v>19875</v>
      </c>
      <c r="AB7401" t="s">
        <v>28485</v>
      </c>
      <c r="AC7401" t="str">
        <f>LEFT(AB7401,FIND(" ",AB7401)-1)</f>
        <v>2102</v>
      </c>
      <c r="AD7401" t="str">
        <f>MID(AB7401,FIND(" ",AB7401)+1,FIND(",",AB7401)-FIND(" ",AB7401)-1)</f>
        <v>Burrard St</v>
      </c>
    </row>
    <row r="7402" spans="1:30" hidden="1" x14ac:dyDescent="0.3">
      <c r="A7402" t="s">
        <v>21</v>
      </c>
      <c r="B7402">
        <f>IF(A7402="twin",2,1)</f>
        <v>2</v>
      </c>
      <c r="C7402" t="s">
        <v>23</v>
      </c>
      <c r="D7402" t="s">
        <v>45</v>
      </c>
      <c r="E7402" t="s">
        <v>23</v>
      </c>
      <c r="F7402" t="s">
        <v>45</v>
      </c>
      <c r="G7402" t="s">
        <v>23</v>
      </c>
      <c r="H7402" t="s">
        <v>45</v>
      </c>
      <c r="J7402" t="s">
        <v>24</v>
      </c>
      <c r="K7402" t="s">
        <v>32</v>
      </c>
      <c r="L7402" t="s">
        <v>26</v>
      </c>
      <c r="M7402" t="s">
        <v>32</v>
      </c>
      <c r="N7402" t="s">
        <v>26</v>
      </c>
      <c r="O7402" t="s">
        <v>32</v>
      </c>
      <c r="P7402" t="s">
        <v>26</v>
      </c>
      <c r="R7402" t="s">
        <v>27</v>
      </c>
      <c r="S7402" t="s">
        <v>19876</v>
      </c>
      <c r="T7402" t="s">
        <v>19877</v>
      </c>
      <c r="U7402" t="str">
        <f>RIGHT(T7402,LEN(T7402)-FIND("[",T7402))</f>
        <v>-123.12333672548428, 49.27955286999434]}</v>
      </c>
      <c r="V7402" t="str">
        <f>LEFT(U7402,FIND(",",U7402)-1)</f>
        <v>-123.12333672548428</v>
      </c>
      <c r="W7402" s="2">
        <f>VALUE(V7402)</f>
        <v>-123.12333672548399</v>
      </c>
      <c r="X7402" t="str">
        <f>MID(U7402,FIND(" ",U7402)+1,FIND("]",U7402)-FIND(" ",U7402)-1)</f>
        <v>49.27955286999434</v>
      </c>
      <c r="Y7402" s="2">
        <f>VALUE(X7402)</f>
        <v>49.279552869994298</v>
      </c>
      <c r="Z7402" t="s">
        <v>30</v>
      </c>
      <c r="AA7402" t="s">
        <v>19878</v>
      </c>
      <c r="AB7402" t="s">
        <v>29626</v>
      </c>
      <c r="AC7402" t="str">
        <f>LEFT(AB7402,FIND(" ",AB7402)-1)</f>
        <v>725</v>
      </c>
      <c r="AD7402" t="str">
        <f>MID(AB7402,FIND(" ",AB7402)+1,FIND(",",AB7402)-FIND(" ",AB7402)-1)</f>
        <v>Nelson St</v>
      </c>
    </row>
    <row r="7403" spans="1:30" hidden="1" x14ac:dyDescent="0.3">
      <c r="A7403" t="s">
        <v>21</v>
      </c>
      <c r="B7403">
        <f>IF(A7403="twin",2,1)</f>
        <v>2</v>
      </c>
      <c r="C7403" t="s">
        <v>22</v>
      </c>
      <c r="D7403" t="s">
        <v>22</v>
      </c>
      <c r="E7403" t="s">
        <v>22</v>
      </c>
      <c r="F7403" t="s">
        <v>22</v>
      </c>
      <c r="G7403" t="s">
        <v>22</v>
      </c>
      <c r="H7403" t="s">
        <v>22</v>
      </c>
      <c r="J7403" t="s">
        <v>24</v>
      </c>
      <c r="K7403" t="s">
        <v>25</v>
      </c>
      <c r="L7403" t="s">
        <v>26</v>
      </c>
      <c r="M7403" t="s">
        <v>25</v>
      </c>
      <c r="N7403" t="s">
        <v>26</v>
      </c>
      <c r="O7403" t="s">
        <v>25</v>
      </c>
      <c r="P7403" t="s">
        <v>26</v>
      </c>
      <c r="R7403" t="s">
        <v>27</v>
      </c>
      <c r="S7403" t="s">
        <v>19879</v>
      </c>
      <c r="T7403" t="s">
        <v>14613</v>
      </c>
      <c r="U7403" t="str">
        <f>RIGHT(T7403,LEN(T7403)-FIND("[",T7403))</f>
        <v>-123.10814474344161, 49.26317368941442]}</v>
      </c>
      <c r="V7403" t="str">
        <f>LEFT(U7403,FIND(",",U7403)-1)</f>
        <v>-123.10814474344161</v>
      </c>
      <c r="W7403" s="2">
        <f>VALUE(V7403)</f>
        <v>-123.108144743441</v>
      </c>
      <c r="X7403" t="str">
        <f>MID(U7403,FIND(" ",U7403)+1,FIND("]",U7403)-FIND(" ",U7403)-1)</f>
        <v>49.26317368941442</v>
      </c>
      <c r="Y7403" s="2">
        <f>VALUE(X7403)</f>
        <v>49.263173689414401</v>
      </c>
      <c r="Z7403" t="s">
        <v>96</v>
      </c>
      <c r="AA7403" t="s">
        <v>19880</v>
      </c>
      <c r="AB7403" t="s">
        <v>26546</v>
      </c>
      <c r="AC7403" t="str">
        <f>LEFT(AB7403,FIND(" ",AB7403)-1)</f>
        <v>147</v>
      </c>
      <c r="AD7403" t="str">
        <f>MID(AB7403,FIND(" ",AB7403)+1,FIND(",",AB7403)-FIND(" ",AB7403)-1)</f>
        <v>W Broadway</v>
      </c>
    </row>
    <row r="7404" spans="1:30" hidden="1" x14ac:dyDescent="0.3">
      <c r="A7404" t="s">
        <v>21</v>
      </c>
      <c r="B7404">
        <f>IF(A7404="twin",2,1)</f>
        <v>2</v>
      </c>
      <c r="C7404" t="s">
        <v>22</v>
      </c>
      <c r="D7404" t="s">
        <v>22</v>
      </c>
      <c r="E7404" t="s">
        <v>22</v>
      </c>
      <c r="F7404" t="s">
        <v>22</v>
      </c>
      <c r="G7404" t="s">
        <v>22</v>
      </c>
      <c r="H7404" t="s">
        <v>22</v>
      </c>
      <c r="J7404" t="s">
        <v>24</v>
      </c>
      <c r="K7404" t="s">
        <v>32</v>
      </c>
      <c r="L7404" t="s">
        <v>26</v>
      </c>
      <c r="M7404" t="s">
        <v>32</v>
      </c>
      <c r="N7404" t="s">
        <v>26</v>
      </c>
      <c r="O7404" t="s">
        <v>32</v>
      </c>
      <c r="P7404" t="s">
        <v>26</v>
      </c>
      <c r="R7404" t="s">
        <v>27</v>
      </c>
      <c r="S7404" t="s">
        <v>19881</v>
      </c>
      <c r="T7404" t="s">
        <v>3969</v>
      </c>
      <c r="U7404" t="str">
        <f>RIGHT(T7404,LEN(T7404)-FIND("[",T7404))</f>
        <v>-123.12975525332912, 49.26354638476093]}</v>
      </c>
      <c r="V7404" t="str">
        <f>LEFT(U7404,FIND(",",U7404)-1)</f>
        <v>-123.12975525332912</v>
      </c>
      <c r="W7404" s="2">
        <f>VALUE(V7404)</f>
        <v>-123.12975525332899</v>
      </c>
      <c r="X7404" t="str">
        <f>MID(U7404,FIND(" ",U7404)+1,FIND("]",U7404)-FIND(" ",U7404)-1)</f>
        <v>49.26354638476093</v>
      </c>
      <c r="Y7404" s="2">
        <f>VALUE(X7404)</f>
        <v>49.2635463847609</v>
      </c>
      <c r="Z7404" t="s">
        <v>43</v>
      </c>
      <c r="AA7404" t="s">
        <v>19882</v>
      </c>
      <c r="AB7404" t="s">
        <v>26947</v>
      </c>
      <c r="AC7404" t="str">
        <f>LEFT(AB7404,FIND(" ",AB7404)-1)</f>
        <v>1133</v>
      </c>
      <c r="AD7404" t="str">
        <f>MID(AB7404,FIND(" ",AB7404)+1,FIND(",",AB7404)-FIND(" ",AB7404)-1)</f>
        <v>W Broadway</v>
      </c>
    </row>
    <row r="7405" spans="1:30" hidden="1" x14ac:dyDescent="0.3">
      <c r="A7405" t="s">
        <v>21</v>
      </c>
      <c r="B7405">
        <f>IF(A7405="twin",2,1)</f>
        <v>2</v>
      </c>
      <c r="C7405" t="s">
        <v>22</v>
      </c>
      <c r="D7405" t="s">
        <v>22</v>
      </c>
      <c r="E7405" t="s">
        <v>22</v>
      </c>
      <c r="F7405" t="s">
        <v>22</v>
      </c>
      <c r="G7405" t="s">
        <v>22</v>
      </c>
      <c r="H7405" t="s">
        <v>22</v>
      </c>
      <c r="J7405" t="s">
        <v>24</v>
      </c>
      <c r="K7405" t="s">
        <v>32</v>
      </c>
      <c r="L7405" t="s">
        <v>26</v>
      </c>
      <c r="M7405" t="s">
        <v>32</v>
      </c>
      <c r="N7405" t="s">
        <v>26</v>
      </c>
      <c r="O7405" t="s">
        <v>32</v>
      </c>
      <c r="P7405" t="s">
        <v>26</v>
      </c>
      <c r="R7405" t="s">
        <v>27</v>
      </c>
      <c r="S7405" t="s">
        <v>19883</v>
      </c>
      <c r="T7405" t="s">
        <v>19884</v>
      </c>
      <c r="U7405" t="str">
        <f>RIGHT(T7405,LEN(T7405)-FIND("[",T7405))</f>
        <v>-123.1303012545635, 49.263555584067674]}</v>
      </c>
      <c r="V7405" t="str">
        <f>LEFT(U7405,FIND(",",U7405)-1)</f>
        <v>-123.1303012545635</v>
      </c>
      <c r="W7405" s="2">
        <f>VALUE(V7405)</f>
        <v>-123.13030125456299</v>
      </c>
      <c r="X7405" t="str">
        <f>MID(U7405,FIND(" ",U7405)+1,FIND("]",U7405)-FIND(" ",U7405)-1)</f>
        <v>49.263555584067674</v>
      </c>
      <c r="Y7405" s="2">
        <f>VALUE(X7405)</f>
        <v>49.263555584067603</v>
      </c>
      <c r="Z7405" t="s">
        <v>43</v>
      </c>
      <c r="AA7405" t="s">
        <v>19885</v>
      </c>
      <c r="AB7405" t="s">
        <v>29627</v>
      </c>
      <c r="AC7405" t="str">
        <f>LEFT(AB7405,FIND(" ",AB7405)-1)</f>
        <v>1177</v>
      </c>
      <c r="AD7405" t="str">
        <f>MID(AB7405,FIND(" ",AB7405)+1,FIND(",",AB7405)-FIND(" ",AB7405)-1)</f>
        <v>W Broadway</v>
      </c>
    </row>
    <row r="7406" spans="1:30" hidden="1" x14ac:dyDescent="0.3">
      <c r="A7406" t="s">
        <v>21</v>
      </c>
      <c r="B7406">
        <f>IF(A7406="twin",2,1)</f>
        <v>2</v>
      </c>
      <c r="C7406" t="s">
        <v>22</v>
      </c>
      <c r="D7406" t="s">
        <v>22</v>
      </c>
      <c r="E7406" t="s">
        <v>22</v>
      </c>
      <c r="F7406" t="s">
        <v>22</v>
      </c>
      <c r="G7406" t="s">
        <v>22</v>
      </c>
      <c r="H7406" t="s">
        <v>22</v>
      </c>
      <c r="J7406" t="s">
        <v>24</v>
      </c>
      <c r="K7406" t="s">
        <v>32</v>
      </c>
      <c r="L7406" t="s">
        <v>26</v>
      </c>
      <c r="M7406" t="s">
        <v>32</v>
      </c>
      <c r="N7406" t="s">
        <v>26</v>
      </c>
      <c r="O7406" t="s">
        <v>32</v>
      </c>
      <c r="P7406" t="s">
        <v>26</v>
      </c>
      <c r="R7406" t="s">
        <v>27</v>
      </c>
      <c r="S7406" t="s">
        <v>19886</v>
      </c>
      <c r="T7406" t="s">
        <v>19887</v>
      </c>
      <c r="U7406" t="str">
        <f>RIGHT(T7406,LEN(T7406)-FIND("[",T7406))</f>
        <v>-123.13066470518318, 49.263561515234684]}</v>
      </c>
      <c r="V7406" t="str">
        <f>LEFT(U7406,FIND(",",U7406)-1)</f>
        <v>-123.13066470518318</v>
      </c>
      <c r="W7406" s="2">
        <f>VALUE(V7406)</f>
        <v>-123.13066470518299</v>
      </c>
      <c r="X7406" t="str">
        <f>MID(U7406,FIND(" ",U7406)+1,FIND("]",U7406)-FIND(" ",U7406)-1)</f>
        <v>49.263561515234684</v>
      </c>
      <c r="Y7406" s="2">
        <f>VALUE(X7406)</f>
        <v>49.263561515234599</v>
      </c>
      <c r="Z7406" t="s">
        <v>43</v>
      </c>
      <c r="AA7406" t="s">
        <v>19888</v>
      </c>
      <c r="AB7406" t="s">
        <v>29627</v>
      </c>
      <c r="AC7406" t="str">
        <f>LEFT(AB7406,FIND(" ",AB7406)-1)</f>
        <v>1177</v>
      </c>
      <c r="AD7406" t="str">
        <f>MID(AB7406,FIND(" ",AB7406)+1,FIND(",",AB7406)-FIND(" ",AB7406)-1)</f>
        <v>W Broadway</v>
      </c>
    </row>
    <row r="7407" spans="1:30" hidden="1" x14ac:dyDescent="0.3">
      <c r="A7407" t="s">
        <v>21</v>
      </c>
      <c r="B7407">
        <f>IF(A7407="twin",2,1)</f>
        <v>2</v>
      </c>
      <c r="C7407" t="s">
        <v>22</v>
      </c>
      <c r="D7407" t="s">
        <v>22</v>
      </c>
      <c r="E7407" t="s">
        <v>22</v>
      </c>
      <c r="F7407" t="s">
        <v>22</v>
      </c>
      <c r="G7407" t="s">
        <v>22</v>
      </c>
      <c r="H7407" t="s">
        <v>22</v>
      </c>
      <c r="J7407" t="s">
        <v>24</v>
      </c>
      <c r="K7407" t="s">
        <v>32</v>
      </c>
      <c r="L7407" t="s">
        <v>26</v>
      </c>
      <c r="M7407" t="s">
        <v>32</v>
      </c>
      <c r="N7407" t="s">
        <v>26</v>
      </c>
      <c r="O7407" t="s">
        <v>32</v>
      </c>
      <c r="P7407" t="s">
        <v>26</v>
      </c>
      <c r="R7407" t="s">
        <v>27</v>
      </c>
      <c r="S7407" t="s">
        <v>19889</v>
      </c>
      <c r="T7407" t="s">
        <v>2415</v>
      </c>
      <c r="U7407" t="str">
        <f>RIGHT(T7407,LEN(T7407)-FIND("[",T7407))</f>
        <v>-123.13084517935268, 49.26356432439022]}</v>
      </c>
      <c r="V7407" t="str">
        <f>LEFT(U7407,FIND(",",U7407)-1)</f>
        <v>-123.13084517935268</v>
      </c>
      <c r="W7407" s="2">
        <f>VALUE(V7407)</f>
        <v>-123.13084517935199</v>
      </c>
      <c r="X7407" t="str">
        <f>MID(U7407,FIND(" ",U7407)+1,FIND("]",U7407)-FIND(" ",U7407)-1)</f>
        <v>49.26356432439022</v>
      </c>
      <c r="Y7407" s="2">
        <f>VALUE(X7407)</f>
        <v>49.263564324390202</v>
      </c>
      <c r="Z7407" t="s">
        <v>43</v>
      </c>
      <c r="AA7407" t="s">
        <v>19890</v>
      </c>
      <c r="AB7407" t="s">
        <v>26545</v>
      </c>
      <c r="AC7407" t="str">
        <f>LEFT(AB7407,FIND(" ",AB7407)-1)</f>
        <v>501-1195</v>
      </c>
      <c r="AD7407" t="str">
        <f>MID(AB7407,FIND(" ",AB7407)+1,FIND(",",AB7407)-FIND(" ",AB7407)-1)</f>
        <v>W Broadway</v>
      </c>
    </row>
    <row r="7408" spans="1:30" hidden="1" x14ac:dyDescent="0.3">
      <c r="A7408" t="s">
        <v>21</v>
      </c>
      <c r="B7408">
        <f>IF(A7408="twin",2,1)</f>
        <v>2</v>
      </c>
      <c r="C7408" t="s">
        <v>22</v>
      </c>
      <c r="D7408" t="s">
        <v>22</v>
      </c>
      <c r="E7408" t="s">
        <v>22</v>
      </c>
      <c r="F7408" t="s">
        <v>22</v>
      </c>
      <c r="G7408" t="s">
        <v>22</v>
      </c>
      <c r="H7408" t="s">
        <v>22</v>
      </c>
      <c r="J7408" t="s">
        <v>24</v>
      </c>
      <c r="K7408" t="s">
        <v>32</v>
      </c>
      <c r="L7408" t="s">
        <v>26</v>
      </c>
      <c r="M7408" t="s">
        <v>32</v>
      </c>
      <c r="N7408" t="s">
        <v>26</v>
      </c>
      <c r="O7408" t="s">
        <v>32</v>
      </c>
      <c r="P7408" t="s">
        <v>26</v>
      </c>
      <c r="R7408" t="s">
        <v>27</v>
      </c>
      <c r="S7408" t="s">
        <v>19891</v>
      </c>
      <c r="T7408" t="s">
        <v>3990</v>
      </c>
      <c r="U7408" t="str">
        <f>RIGHT(T7408,LEN(T7408)-FIND("[",T7408))</f>
        <v>-123.14185617392872, 49.26356198952152]}</v>
      </c>
      <c r="V7408" t="str">
        <f>LEFT(U7408,FIND(",",U7408)-1)</f>
        <v>-123.14185617392872</v>
      </c>
      <c r="W7408" s="2">
        <f>VALUE(V7408)</f>
        <v>-123.14185617392801</v>
      </c>
      <c r="X7408" t="str">
        <f>MID(U7408,FIND(" ",U7408)+1,FIND("]",U7408)-FIND(" ",U7408)-1)</f>
        <v>49.26356198952152</v>
      </c>
      <c r="Y7408" s="2">
        <f>VALUE(X7408)</f>
        <v>49.263561989521499</v>
      </c>
      <c r="Z7408" t="s">
        <v>43</v>
      </c>
      <c r="AA7408" t="s">
        <v>19892</v>
      </c>
      <c r="AB7408" t="s">
        <v>26952</v>
      </c>
      <c r="AC7408" t="str">
        <f>LEFT(AB7408,FIND(" ",AB7408)-1)</f>
        <v>1636</v>
      </c>
      <c r="AD7408" t="str">
        <f>MID(AB7408,FIND(" ",AB7408)+1,FIND(",",AB7408)-FIND(" ",AB7408)-1)</f>
        <v>W Broadway</v>
      </c>
    </row>
    <row r="7409" spans="1:30" hidden="1" x14ac:dyDescent="0.3">
      <c r="A7409" t="s">
        <v>21</v>
      </c>
      <c r="B7409">
        <f>IF(A7409="twin",2,1)</f>
        <v>2</v>
      </c>
      <c r="C7409" t="s">
        <v>22</v>
      </c>
      <c r="D7409" t="s">
        <v>22</v>
      </c>
      <c r="E7409" t="s">
        <v>22</v>
      </c>
      <c r="F7409" t="s">
        <v>22</v>
      </c>
      <c r="G7409" t="s">
        <v>22</v>
      </c>
      <c r="H7409" t="s">
        <v>22</v>
      </c>
      <c r="J7409" t="s">
        <v>24</v>
      </c>
      <c r="K7409" t="s">
        <v>32</v>
      </c>
      <c r="L7409" t="s">
        <v>26</v>
      </c>
      <c r="M7409" t="s">
        <v>32</v>
      </c>
      <c r="N7409" t="s">
        <v>26</v>
      </c>
      <c r="O7409" t="s">
        <v>32</v>
      </c>
      <c r="P7409" t="s">
        <v>26</v>
      </c>
      <c r="R7409" t="s">
        <v>27</v>
      </c>
      <c r="S7409" t="s">
        <v>19893</v>
      </c>
      <c r="T7409" t="s">
        <v>16332</v>
      </c>
      <c r="U7409" t="str">
        <f>RIGHT(T7409,LEN(T7409)-FIND("[",T7409))</f>
        <v>-123.14220860288954, 49.26356794288323]}</v>
      </c>
      <c r="V7409" t="str">
        <f>LEFT(U7409,FIND(",",U7409)-1)</f>
        <v>-123.14220860288954</v>
      </c>
      <c r="W7409" s="2">
        <f>VALUE(V7409)</f>
        <v>-123.142208602889</v>
      </c>
      <c r="X7409" t="str">
        <f>MID(U7409,FIND(" ",U7409)+1,FIND("]",U7409)-FIND(" ",U7409)-1)</f>
        <v>49.26356794288323</v>
      </c>
      <c r="Y7409" s="2">
        <f>VALUE(X7409)</f>
        <v>49.263567942883199</v>
      </c>
      <c r="Z7409" t="s">
        <v>43</v>
      </c>
      <c r="AA7409" t="s">
        <v>19894</v>
      </c>
      <c r="AB7409" t="s">
        <v>29222</v>
      </c>
      <c r="AC7409" t="str">
        <f>LEFT(AB7409,FIND(" ",AB7409)-1)</f>
        <v>1665</v>
      </c>
      <c r="AD7409" t="str">
        <f>MID(AB7409,FIND(" ",AB7409)+1,FIND(",",AB7409)-FIND(" ",AB7409)-1)</f>
        <v>W Broadway</v>
      </c>
    </row>
    <row r="7410" spans="1:30" hidden="1" x14ac:dyDescent="0.3">
      <c r="A7410" t="s">
        <v>21</v>
      </c>
      <c r="B7410">
        <f>IF(A7410="twin",2,1)</f>
        <v>2</v>
      </c>
      <c r="C7410" t="s">
        <v>22</v>
      </c>
      <c r="D7410" t="s">
        <v>22</v>
      </c>
      <c r="E7410" t="s">
        <v>22</v>
      </c>
      <c r="F7410" t="s">
        <v>22</v>
      </c>
      <c r="G7410" t="s">
        <v>22</v>
      </c>
      <c r="H7410" t="s">
        <v>22</v>
      </c>
      <c r="J7410" t="s">
        <v>24</v>
      </c>
      <c r="K7410" t="s">
        <v>32</v>
      </c>
      <c r="L7410" t="s">
        <v>26</v>
      </c>
      <c r="M7410" t="s">
        <v>32</v>
      </c>
      <c r="N7410" t="s">
        <v>26</v>
      </c>
      <c r="O7410" t="s">
        <v>32</v>
      </c>
      <c r="P7410" t="s">
        <v>26</v>
      </c>
      <c r="R7410" t="s">
        <v>27</v>
      </c>
      <c r="S7410" t="s">
        <v>19895</v>
      </c>
      <c r="T7410" t="s">
        <v>19896</v>
      </c>
      <c r="U7410" t="str">
        <f>RIGHT(T7410,LEN(T7410)-FIND("[",T7410))</f>
        <v>-123.14238742744489, 49.263570421208]}</v>
      </c>
      <c r="V7410" t="str">
        <f>LEFT(U7410,FIND(",",U7410)-1)</f>
        <v>-123.14238742744489</v>
      </c>
      <c r="W7410" s="2">
        <f>VALUE(V7410)</f>
        <v>-123.14238742744401</v>
      </c>
      <c r="X7410" t="str">
        <f>MID(U7410,FIND(" ",U7410)+1,FIND("]",U7410)-FIND(" ",U7410)-1)</f>
        <v>49.263570421208</v>
      </c>
      <c r="Y7410" s="2">
        <f>VALUE(X7410)</f>
        <v>49.263570421208001</v>
      </c>
      <c r="Z7410" t="s">
        <v>43</v>
      </c>
      <c r="AA7410" t="s">
        <v>19897</v>
      </c>
      <c r="AB7410" t="s">
        <v>26954</v>
      </c>
      <c r="AC7410" t="str">
        <f>LEFT(AB7410,FIND(" ",AB7410)-1)</f>
        <v>1666</v>
      </c>
      <c r="AD7410" t="str">
        <f>MID(AB7410,FIND(" ",AB7410)+1,FIND(",",AB7410)-FIND(" ",AB7410)-1)</f>
        <v>W Broadway</v>
      </c>
    </row>
    <row r="7411" spans="1:30" hidden="1" x14ac:dyDescent="0.3">
      <c r="A7411" t="s">
        <v>21</v>
      </c>
      <c r="B7411">
        <f>IF(A7411="twin",2,1)</f>
        <v>2</v>
      </c>
      <c r="C7411" t="s">
        <v>22</v>
      </c>
      <c r="D7411" t="s">
        <v>22</v>
      </c>
      <c r="E7411" t="s">
        <v>22</v>
      </c>
      <c r="F7411" t="s">
        <v>22</v>
      </c>
      <c r="G7411" t="s">
        <v>22</v>
      </c>
      <c r="H7411" t="s">
        <v>22</v>
      </c>
      <c r="J7411" t="s">
        <v>24</v>
      </c>
      <c r="K7411" t="s">
        <v>32</v>
      </c>
      <c r="L7411" t="s">
        <v>26</v>
      </c>
      <c r="M7411" t="s">
        <v>32</v>
      </c>
      <c r="N7411" t="s">
        <v>26</v>
      </c>
      <c r="O7411" t="s">
        <v>32</v>
      </c>
      <c r="P7411" t="s">
        <v>26</v>
      </c>
      <c r="R7411" t="s">
        <v>27</v>
      </c>
      <c r="S7411" t="s">
        <v>19898</v>
      </c>
      <c r="T7411" t="s">
        <v>19896</v>
      </c>
      <c r="U7411" t="str">
        <f>RIGHT(T7411,LEN(T7411)-FIND("[",T7411))</f>
        <v>-123.14238742744489, 49.263570421208]}</v>
      </c>
      <c r="V7411" t="str">
        <f>LEFT(U7411,FIND(",",U7411)-1)</f>
        <v>-123.14238742744489</v>
      </c>
      <c r="W7411" s="2">
        <f>VALUE(V7411)</f>
        <v>-123.14238742744401</v>
      </c>
      <c r="X7411" t="str">
        <f>MID(U7411,FIND(" ",U7411)+1,FIND("]",U7411)-FIND(" ",U7411)-1)</f>
        <v>49.263570421208</v>
      </c>
      <c r="Y7411" s="2">
        <f>VALUE(X7411)</f>
        <v>49.263570421208001</v>
      </c>
      <c r="Z7411" t="s">
        <v>43</v>
      </c>
      <c r="AA7411" t="s">
        <v>19899</v>
      </c>
      <c r="AB7411" t="s">
        <v>26954</v>
      </c>
      <c r="AC7411" t="str">
        <f>LEFT(AB7411,FIND(" ",AB7411)-1)</f>
        <v>1666</v>
      </c>
      <c r="AD7411" t="str">
        <f>MID(AB7411,FIND(" ",AB7411)+1,FIND(",",AB7411)-FIND(" ",AB7411)-1)</f>
        <v>W Broadway</v>
      </c>
    </row>
    <row r="7412" spans="1:30" hidden="1" x14ac:dyDescent="0.3">
      <c r="A7412" t="s">
        <v>21</v>
      </c>
      <c r="B7412">
        <f>IF(A7412="twin",2,1)</f>
        <v>2</v>
      </c>
      <c r="C7412" t="s">
        <v>45</v>
      </c>
      <c r="D7412" t="s">
        <v>22</v>
      </c>
      <c r="E7412" t="s">
        <v>45</v>
      </c>
      <c r="F7412" t="s">
        <v>22</v>
      </c>
      <c r="G7412" t="s">
        <v>45</v>
      </c>
      <c r="H7412" t="s">
        <v>22</v>
      </c>
      <c r="J7412" t="s">
        <v>24</v>
      </c>
      <c r="K7412" t="s">
        <v>32</v>
      </c>
      <c r="L7412" t="s">
        <v>26</v>
      </c>
      <c r="M7412" t="s">
        <v>32</v>
      </c>
      <c r="N7412" t="s">
        <v>26</v>
      </c>
      <c r="O7412" t="s">
        <v>32</v>
      </c>
      <c r="P7412" t="s">
        <v>26</v>
      </c>
      <c r="R7412" t="s">
        <v>27</v>
      </c>
      <c r="S7412" t="s">
        <v>19900</v>
      </c>
      <c r="T7412" t="s">
        <v>6900</v>
      </c>
      <c r="U7412" t="str">
        <f>RIGHT(T7412,LEN(T7412)-FIND("[",T7412))</f>
        <v>-123.09829017050845, 49.27770487539515]}</v>
      </c>
      <c r="V7412" t="str">
        <f>LEFT(U7412,FIND(",",U7412)-1)</f>
        <v>-123.09829017050845</v>
      </c>
      <c r="W7412" s="2">
        <f>VALUE(V7412)</f>
        <v>-123.09829017050799</v>
      </c>
      <c r="X7412" t="str">
        <f>MID(U7412,FIND(" ",U7412)+1,FIND("]",U7412)-FIND(" ",U7412)-1)</f>
        <v>49.27770487539515</v>
      </c>
      <c r="Y7412" s="2">
        <f>VALUE(X7412)</f>
        <v>49.277704875395102</v>
      </c>
      <c r="Z7412" t="s">
        <v>552</v>
      </c>
      <c r="AA7412" t="s">
        <v>19901</v>
      </c>
      <c r="AB7412" t="s">
        <v>27646</v>
      </c>
      <c r="AC7412" t="str">
        <f>LEFT(AB7412,FIND(" ",AB7412)-1)</f>
        <v>241</v>
      </c>
      <c r="AD7412" t="str">
        <f>MID(AB7412,FIND(" ",AB7412)+1,FIND(",",AB7412)-FIND(" ",AB7412)-1)</f>
        <v>Union St</v>
      </c>
    </row>
    <row r="7413" spans="1:30" hidden="1" x14ac:dyDescent="0.3">
      <c r="A7413" t="s">
        <v>21</v>
      </c>
      <c r="B7413">
        <f>IF(A7413="twin",2,1)</f>
        <v>2</v>
      </c>
      <c r="C7413" t="s">
        <v>45</v>
      </c>
      <c r="D7413" t="s">
        <v>22</v>
      </c>
      <c r="E7413" t="s">
        <v>45</v>
      </c>
      <c r="F7413" t="s">
        <v>22</v>
      </c>
      <c r="G7413" t="s">
        <v>45</v>
      </c>
      <c r="H7413" t="s">
        <v>22</v>
      </c>
      <c r="J7413" t="s">
        <v>24</v>
      </c>
      <c r="K7413" t="s">
        <v>32</v>
      </c>
      <c r="L7413" t="s">
        <v>26</v>
      </c>
      <c r="M7413" t="s">
        <v>32</v>
      </c>
      <c r="N7413" t="s">
        <v>26</v>
      </c>
      <c r="O7413" t="s">
        <v>32</v>
      </c>
      <c r="P7413" t="s">
        <v>26</v>
      </c>
      <c r="R7413" t="s">
        <v>27</v>
      </c>
      <c r="S7413" t="s">
        <v>19902</v>
      </c>
      <c r="T7413" t="s">
        <v>19903</v>
      </c>
      <c r="U7413" t="str">
        <f>RIGHT(T7413,LEN(T7413)-FIND("[",T7413))</f>
        <v>-123.14420493980852, 49.2637803640378]}</v>
      </c>
      <c r="V7413" t="str">
        <f>LEFT(U7413,FIND(",",U7413)-1)</f>
        <v>-123.14420493980852</v>
      </c>
      <c r="W7413" s="2">
        <f>VALUE(V7413)</f>
        <v>-123.14420493980801</v>
      </c>
      <c r="X7413" t="str">
        <f>MID(U7413,FIND(" ",U7413)+1,FIND("]",U7413)-FIND(" ",U7413)-1)</f>
        <v>49.2637803640378</v>
      </c>
      <c r="Y7413" s="2">
        <f>VALUE(X7413)</f>
        <v>49.2637803640378</v>
      </c>
      <c r="Z7413" t="s">
        <v>43</v>
      </c>
      <c r="AA7413" t="s">
        <v>19904</v>
      </c>
      <c r="AB7413" t="s">
        <v>28998</v>
      </c>
      <c r="AC7413" t="str">
        <f>LEFT(AB7413,FIND(" ",AB7413)-1)</f>
        <v>1727</v>
      </c>
      <c r="AD7413" t="str">
        <f>MID(AB7413,FIND(" ",AB7413)+1,FIND(",",AB7413)-FIND(" ",AB7413)-1)</f>
        <v>W Broadway #100</v>
      </c>
    </row>
    <row r="7414" spans="1:30" hidden="1" x14ac:dyDescent="0.3">
      <c r="A7414" t="s">
        <v>63</v>
      </c>
      <c r="B7414">
        <f>IF(A7414="twin",2,1)</f>
        <v>1</v>
      </c>
      <c r="C7414" t="s">
        <v>22</v>
      </c>
      <c r="D7414" t="s">
        <v>22</v>
      </c>
      <c r="E7414" t="s">
        <v>22</v>
      </c>
      <c r="F7414" t="s">
        <v>22</v>
      </c>
      <c r="G7414" t="s">
        <v>22</v>
      </c>
      <c r="H7414" t="s">
        <v>22</v>
      </c>
      <c r="J7414" t="s">
        <v>24</v>
      </c>
      <c r="K7414" t="s">
        <v>25</v>
      </c>
      <c r="L7414" t="s">
        <v>26</v>
      </c>
      <c r="M7414" t="s">
        <v>25</v>
      </c>
      <c r="N7414" t="s">
        <v>26</v>
      </c>
      <c r="O7414" t="s">
        <v>25</v>
      </c>
      <c r="P7414" t="s">
        <v>26</v>
      </c>
      <c r="R7414" t="s">
        <v>27</v>
      </c>
      <c r="S7414" t="s">
        <v>19905</v>
      </c>
      <c r="T7414" t="s">
        <v>19906</v>
      </c>
      <c r="U7414" t="str">
        <f>RIGHT(T7414,LEN(T7414)-FIND("[",T7414))</f>
        <v>-123.11091504972451, 49.27885516548278]}</v>
      </c>
      <c r="V7414" t="str">
        <f>LEFT(U7414,FIND(",",U7414)-1)</f>
        <v>-123.11091504972451</v>
      </c>
      <c r="W7414" s="2">
        <f>VALUE(V7414)</f>
        <v>-123.110915049724</v>
      </c>
      <c r="X7414" t="str">
        <f>MID(U7414,FIND(" ",U7414)+1,FIND("]",U7414)-FIND(" ",U7414)-1)</f>
        <v>49.27885516548278</v>
      </c>
      <c r="Y7414" s="2">
        <f>VALUE(X7414)</f>
        <v>49.278855165482703</v>
      </c>
      <c r="Z7414" t="s">
        <v>30</v>
      </c>
      <c r="AA7414" t="s">
        <v>19907</v>
      </c>
      <c r="AB7414" t="s">
        <v>29628</v>
      </c>
      <c r="AC7414" t="str">
        <f>LEFT(AB7414,FIND(" ",AB7414)-1)</f>
        <v>676</v>
      </c>
      <c r="AD7414" t="str">
        <f>MID(AB7414,FIND(" ",AB7414)+1,FIND(",",AB7414)-FIND(" ",AB7414)-1)</f>
        <v>Citadel Parade</v>
      </c>
    </row>
    <row r="7415" spans="1:30" hidden="1" x14ac:dyDescent="0.3">
      <c r="A7415" t="s">
        <v>21</v>
      </c>
      <c r="B7415">
        <f>IF(A7415="twin",2,1)</f>
        <v>2</v>
      </c>
      <c r="C7415" t="s">
        <v>45</v>
      </c>
      <c r="D7415" t="s">
        <v>23</v>
      </c>
      <c r="E7415" t="s">
        <v>45</v>
      </c>
      <c r="F7415" t="s">
        <v>23</v>
      </c>
      <c r="G7415" t="s">
        <v>45</v>
      </c>
      <c r="H7415" t="s">
        <v>23</v>
      </c>
      <c r="J7415" t="s">
        <v>24</v>
      </c>
      <c r="K7415" t="s">
        <v>32</v>
      </c>
      <c r="L7415" t="s">
        <v>26</v>
      </c>
      <c r="M7415" t="s">
        <v>32</v>
      </c>
      <c r="N7415" t="s">
        <v>26</v>
      </c>
      <c r="O7415" t="s">
        <v>32</v>
      </c>
      <c r="P7415" t="s">
        <v>26</v>
      </c>
      <c r="R7415" t="s">
        <v>27</v>
      </c>
      <c r="S7415" t="s">
        <v>19908</v>
      </c>
      <c r="T7415" t="s">
        <v>6710</v>
      </c>
      <c r="U7415" t="str">
        <f>RIGHT(T7415,LEN(T7415)-FIND("[",T7415))</f>
        <v>-123.10141091644218, 49.245271049659635]}</v>
      </c>
      <c r="V7415" t="str">
        <f>LEFT(U7415,FIND(",",U7415)-1)</f>
        <v>-123.10141091644218</v>
      </c>
      <c r="W7415" s="2">
        <f>VALUE(V7415)</f>
        <v>-123.10141091644201</v>
      </c>
      <c r="X7415" t="str">
        <f>MID(U7415,FIND(" ",U7415)+1,FIND("]",U7415)-FIND(" ",U7415)-1)</f>
        <v>49.245271049659635</v>
      </c>
      <c r="Y7415" s="2">
        <f>VALUE(X7415)</f>
        <v>49.2452710496596</v>
      </c>
      <c r="Z7415" t="s">
        <v>794</v>
      </c>
      <c r="AA7415" t="s">
        <v>19909</v>
      </c>
      <c r="AB7415" t="s">
        <v>27603</v>
      </c>
      <c r="AC7415" t="str">
        <f>LEFT(AB7415,FIND(" ",AB7415)-1)</f>
        <v>4445</v>
      </c>
      <c r="AD7415" t="str">
        <f>MID(AB7415,FIND(" ",AB7415)+1,FIND(",",AB7415)-FIND(" ",AB7415)-1)</f>
        <v>Main St</v>
      </c>
    </row>
    <row r="7416" spans="1:30" hidden="1" x14ac:dyDescent="0.3">
      <c r="A7416" t="s">
        <v>21</v>
      </c>
      <c r="B7416">
        <f>IF(A7416="twin",2,1)</f>
        <v>2</v>
      </c>
      <c r="C7416" t="s">
        <v>22</v>
      </c>
      <c r="D7416" t="s">
        <v>22</v>
      </c>
      <c r="E7416" t="s">
        <v>22</v>
      </c>
      <c r="F7416" t="s">
        <v>22</v>
      </c>
      <c r="G7416" t="s">
        <v>22</v>
      </c>
      <c r="H7416" t="s">
        <v>22</v>
      </c>
      <c r="J7416" t="s">
        <v>24</v>
      </c>
      <c r="K7416" t="s">
        <v>32</v>
      </c>
      <c r="L7416" t="s">
        <v>26</v>
      </c>
      <c r="M7416" t="s">
        <v>32</v>
      </c>
      <c r="N7416" t="s">
        <v>26</v>
      </c>
      <c r="O7416" t="s">
        <v>32</v>
      </c>
      <c r="P7416" t="s">
        <v>26</v>
      </c>
      <c r="R7416" t="s">
        <v>27</v>
      </c>
      <c r="S7416" t="s">
        <v>19910</v>
      </c>
      <c r="T7416" t="s">
        <v>6133</v>
      </c>
      <c r="U7416" t="str">
        <f>RIGHT(T7416,LEN(T7416)-FIND("[",T7416))</f>
        <v>-123.14975532344994, 49.26368819969306]}</v>
      </c>
      <c r="V7416" t="str">
        <f>LEFT(U7416,FIND(",",U7416)-1)</f>
        <v>-123.14975532344994</v>
      </c>
      <c r="W7416" s="2">
        <f>VALUE(V7416)</f>
        <v>-123.149755323449</v>
      </c>
      <c r="X7416" t="str">
        <f>MID(U7416,FIND(" ",U7416)+1,FIND("]",U7416)-FIND(" ",U7416)-1)</f>
        <v>49.26368819969306</v>
      </c>
      <c r="Y7416" s="2">
        <f>VALUE(X7416)</f>
        <v>49.263688199693</v>
      </c>
      <c r="Z7416" t="s">
        <v>79</v>
      </c>
      <c r="AA7416" t="s">
        <v>19911</v>
      </c>
      <c r="AB7416" t="s">
        <v>27475</v>
      </c>
      <c r="AC7416" t="str">
        <f>LEFT(AB7416,FIND(" ",AB7416)-1)</f>
        <v>1978</v>
      </c>
      <c r="AD7416" t="str">
        <f>MID(AB7416,FIND(" ",AB7416)+1,FIND(",",AB7416)-FIND(" ",AB7416)-1)</f>
        <v>W Broadway</v>
      </c>
    </row>
    <row r="7417" spans="1:30" hidden="1" x14ac:dyDescent="0.3">
      <c r="A7417" t="s">
        <v>21</v>
      </c>
      <c r="B7417">
        <f>IF(A7417="twin",2,1)</f>
        <v>2</v>
      </c>
      <c r="C7417" t="s">
        <v>22</v>
      </c>
      <c r="D7417" t="s">
        <v>22</v>
      </c>
      <c r="E7417" t="s">
        <v>22</v>
      </c>
      <c r="F7417" t="s">
        <v>22</v>
      </c>
      <c r="G7417" t="s">
        <v>22</v>
      </c>
      <c r="H7417" t="s">
        <v>22</v>
      </c>
      <c r="J7417" t="s">
        <v>24</v>
      </c>
      <c r="K7417" t="s">
        <v>32</v>
      </c>
      <c r="L7417" t="s">
        <v>26</v>
      </c>
      <c r="M7417" t="s">
        <v>32</v>
      </c>
      <c r="N7417" t="s">
        <v>26</v>
      </c>
      <c r="O7417" t="s">
        <v>32</v>
      </c>
      <c r="P7417" t="s">
        <v>26</v>
      </c>
      <c r="R7417" t="s">
        <v>27</v>
      </c>
      <c r="S7417" t="s">
        <v>19912</v>
      </c>
      <c r="T7417" t="s">
        <v>4047</v>
      </c>
      <c r="U7417" t="str">
        <f>RIGHT(T7417,LEN(T7417)-FIND("[",T7417))</f>
        <v>-123.1495865446894, 49.26368547689542]}</v>
      </c>
      <c r="V7417" t="str">
        <f>LEFT(U7417,FIND(",",U7417)-1)</f>
        <v>-123.1495865446894</v>
      </c>
      <c r="W7417" s="2">
        <f>VALUE(V7417)</f>
        <v>-123.149586544689</v>
      </c>
      <c r="X7417" t="str">
        <f>MID(U7417,FIND(" ",U7417)+1,FIND("]",U7417)-FIND(" ",U7417)-1)</f>
        <v>49.26368547689542</v>
      </c>
      <c r="Y7417" s="2">
        <f>VALUE(X7417)</f>
        <v>49.263685476895397</v>
      </c>
      <c r="Z7417" t="s">
        <v>79</v>
      </c>
      <c r="AA7417" t="s">
        <v>19913</v>
      </c>
      <c r="AB7417" t="s">
        <v>26967</v>
      </c>
      <c r="AC7417" t="str">
        <f>LEFT(AB7417,FIND(" ",AB7417)-1)</f>
        <v>1956</v>
      </c>
      <c r="AD7417" t="str">
        <f>MID(AB7417,FIND(" ",AB7417)+1,FIND(",",AB7417)-FIND(" ",AB7417)-1)</f>
        <v>W Broadway</v>
      </c>
    </row>
    <row r="7418" spans="1:30" hidden="1" x14ac:dyDescent="0.3">
      <c r="A7418" t="s">
        <v>21</v>
      </c>
      <c r="B7418">
        <f>IF(A7418="twin",2,1)</f>
        <v>2</v>
      </c>
      <c r="C7418" t="s">
        <v>22</v>
      </c>
      <c r="D7418" t="s">
        <v>22</v>
      </c>
      <c r="E7418" t="s">
        <v>22</v>
      </c>
      <c r="F7418" t="s">
        <v>22</v>
      </c>
      <c r="G7418" t="s">
        <v>22</v>
      </c>
      <c r="H7418" t="s">
        <v>22</v>
      </c>
      <c r="J7418" t="s">
        <v>24</v>
      </c>
      <c r="K7418" t="s">
        <v>32</v>
      </c>
      <c r="L7418" t="s">
        <v>26</v>
      </c>
      <c r="M7418" t="s">
        <v>32</v>
      </c>
      <c r="N7418" t="s">
        <v>26</v>
      </c>
      <c r="O7418" t="s">
        <v>32</v>
      </c>
      <c r="P7418" t="s">
        <v>26</v>
      </c>
      <c r="R7418" t="s">
        <v>27</v>
      </c>
      <c r="S7418" t="s">
        <v>19914</v>
      </c>
      <c r="T7418" t="s">
        <v>6153</v>
      </c>
      <c r="U7418" t="str">
        <f>RIGHT(T7418,LEN(T7418)-FIND("[",T7418))</f>
        <v>-123.14890242668753, 49.26367445091896]}</v>
      </c>
      <c r="V7418" t="str">
        <f>LEFT(U7418,FIND(",",U7418)-1)</f>
        <v>-123.14890242668753</v>
      </c>
      <c r="W7418" s="2">
        <f>VALUE(V7418)</f>
        <v>-123.148902426687</v>
      </c>
      <c r="X7418" t="str">
        <f>MID(U7418,FIND(" ",U7418)+1,FIND("]",U7418)-FIND(" ",U7418)-1)</f>
        <v>49.26367445091896</v>
      </c>
      <c r="Y7418" s="2">
        <f>VALUE(X7418)</f>
        <v>49.263674450918899</v>
      </c>
      <c r="Z7418" t="s">
        <v>79</v>
      </c>
      <c r="AA7418" t="s">
        <v>19915</v>
      </c>
      <c r="AB7418" t="s">
        <v>27481</v>
      </c>
      <c r="AC7418" t="str">
        <f>LEFT(AB7418,FIND(" ",AB7418)-1)</f>
        <v>1928</v>
      </c>
      <c r="AD7418" t="str">
        <f>MID(AB7418,FIND(" ",AB7418)+1,FIND(",",AB7418)-FIND(" ",AB7418)-1)</f>
        <v>W Broadway</v>
      </c>
    </row>
    <row r="7419" spans="1:30" hidden="1" x14ac:dyDescent="0.3">
      <c r="A7419" t="s">
        <v>63</v>
      </c>
      <c r="B7419">
        <f>IF(A7419="twin",2,1)</f>
        <v>1</v>
      </c>
      <c r="C7419" t="s">
        <v>22</v>
      </c>
      <c r="D7419" t="s">
        <v>22</v>
      </c>
      <c r="E7419" t="s">
        <v>22</v>
      </c>
      <c r="F7419" t="s">
        <v>22</v>
      </c>
      <c r="G7419" t="s">
        <v>22</v>
      </c>
      <c r="H7419" t="s">
        <v>22</v>
      </c>
      <c r="J7419" t="s">
        <v>24</v>
      </c>
      <c r="K7419" t="s">
        <v>32</v>
      </c>
      <c r="L7419" t="s">
        <v>26</v>
      </c>
      <c r="M7419" t="s">
        <v>32</v>
      </c>
      <c r="N7419" t="s">
        <v>26</v>
      </c>
      <c r="O7419" t="s">
        <v>32</v>
      </c>
      <c r="P7419" t="s">
        <v>26</v>
      </c>
      <c r="R7419" t="s">
        <v>27</v>
      </c>
      <c r="S7419" t="s">
        <v>19916</v>
      </c>
      <c r="T7419" t="s">
        <v>19917</v>
      </c>
      <c r="U7419" t="str">
        <f>RIGHT(T7419,LEN(T7419)-FIND("[",T7419))</f>
        <v>-123.15203591225423, 49.26392794794706]}</v>
      </c>
      <c r="V7419" t="str">
        <f>LEFT(U7419,FIND(",",U7419)-1)</f>
        <v>-123.15203591225423</v>
      </c>
      <c r="W7419" s="2">
        <f>VALUE(V7419)</f>
        <v>-123.15203591225399</v>
      </c>
      <c r="X7419" t="str">
        <f>MID(U7419,FIND(" ",U7419)+1,FIND("]",U7419)-FIND(" ",U7419)-1)</f>
        <v>49.26392794794706</v>
      </c>
      <c r="Y7419" s="2">
        <f>VALUE(X7419)</f>
        <v>49.263927947947003</v>
      </c>
      <c r="Z7419" t="s">
        <v>79</v>
      </c>
      <c r="AA7419" t="s">
        <v>19918</v>
      </c>
      <c r="AB7419" t="s">
        <v>26969</v>
      </c>
      <c r="AC7419" t="str">
        <f>LEFT(AB7419,FIND(" ",AB7419)-1)</f>
        <v>2091</v>
      </c>
      <c r="AD7419" t="str">
        <f>MID(AB7419,FIND(" ",AB7419)+1,FIND(",",AB7419)-FIND(" ",AB7419)-1)</f>
        <v>W Broadway</v>
      </c>
    </row>
    <row r="7420" spans="1:30" hidden="1" x14ac:dyDescent="0.3">
      <c r="A7420" t="s">
        <v>21</v>
      </c>
      <c r="B7420">
        <f>IF(A7420="twin",2,1)</f>
        <v>2</v>
      </c>
      <c r="C7420" t="s">
        <v>22</v>
      </c>
      <c r="D7420" t="s">
        <v>22</v>
      </c>
      <c r="E7420" t="s">
        <v>22</v>
      </c>
      <c r="F7420" t="s">
        <v>22</v>
      </c>
      <c r="G7420" t="s">
        <v>22</v>
      </c>
      <c r="H7420" t="s">
        <v>22</v>
      </c>
      <c r="J7420" t="s">
        <v>24</v>
      </c>
      <c r="K7420" t="s">
        <v>32</v>
      </c>
      <c r="L7420" t="s">
        <v>26</v>
      </c>
      <c r="M7420" t="s">
        <v>32</v>
      </c>
      <c r="N7420" t="s">
        <v>26</v>
      </c>
      <c r="O7420" t="s">
        <v>32</v>
      </c>
      <c r="P7420" t="s">
        <v>26</v>
      </c>
      <c r="R7420" t="s">
        <v>27</v>
      </c>
      <c r="S7420" t="s">
        <v>19919</v>
      </c>
      <c r="T7420" t="s">
        <v>19920</v>
      </c>
      <c r="U7420" t="str">
        <f>RIGHT(T7420,LEN(T7420)-FIND("[",T7420))</f>
        <v>-123.1525322432024, 49.26393542544509]}</v>
      </c>
      <c r="V7420" t="str">
        <f>LEFT(U7420,FIND(",",U7420)-1)</f>
        <v>-123.1525322432024</v>
      </c>
      <c r="W7420" s="2">
        <f>VALUE(V7420)</f>
        <v>-123.152532243202</v>
      </c>
      <c r="X7420" t="str">
        <f>MID(U7420,FIND(" ",U7420)+1,FIND("]",U7420)-FIND(" ",U7420)-1)</f>
        <v>49.26393542544509</v>
      </c>
      <c r="Y7420" s="2">
        <f>VALUE(X7420)</f>
        <v>49.263935425444998</v>
      </c>
      <c r="Z7420" t="s">
        <v>79</v>
      </c>
      <c r="AA7420" t="s">
        <v>19921</v>
      </c>
      <c r="AB7420" t="s">
        <v>26332</v>
      </c>
      <c r="AC7420" t="str">
        <f>LEFT(AB7420,FIND(" ",AB7420)-1)</f>
        <v>2097</v>
      </c>
      <c r="AD7420" t="str">
        <f>MID(AB7420,FIND(" ",AB7420)+1,FIND(",",AB7420)-FIND(" ",AB7420)-1)</f>
        <v>W Broadway</v>
      </c>
    </row>
    <row r="7421" spans="1:30" hidden="1" x14ac:dyDescent="0.3">
      <c r="A7421" t="s">
        <v>129</v>
      </c>
      <c r="B7421">
        <f>IF(A7421="twin",2,1)</f>
        <v>1</v>
      </c>
      <c r="C7421" t="s">
        <v>23</v>
      </c>
      <c r="D7421" t="s">
        <v>134</v>
      </c>
      <c r="E7421" t="s">
        <v>23</v>
      </c>
      <c r="F7421" t="s">
        <v>134</v>
      </c>
      <c r="G7421" t="s">
        <v>23</v>
      </c>
      <c r="H7421" t="s">
        <v>134</v>
      </c>
      <c r="I7421" t="s">
        <v>23</v>
      </c>
      <c r="J7421" t="s">
        <v>24</v>
      </c>
      <c r="K7421" t="s">
        <v>130</v>
      </c>
      <c r="L7421" t="s">
        <v>130</v>
      </c>
      <c r="M7421" t="s">
        <v>130</v>
      </c>
      <c r="N7421" t="s">
        <v>130</v>
      </c>
      <c r="O7421" t="s">
        <v>130</v>
      </c>
      <c r="P7421" t="s">
        <v>130</v>
      </c>
      <c r="Q7421" t="s">
        <v>130</v>
      </c>
      <c r="R7421" t="s">
        <v>27</v>
      </c>
      <c r="S7421" t="s">
        <v>19922</v>
      </c>
      <c r="T7421" t="s">
        <v>19923</v>
      </c>
      <c r="U7421" t="str">
        <f>RIGHT(T7421,LEN(T7421)-FIND("[",T7421))</f>
        <v>-123.11100532661125, 49.28454684955907]}</v>
      </c>
      <c r="V7421" t="str">
        <f>LEFT(U7421,FIND(",",U7421)-1)</f>
        <v>-123.11100532661125</v>
      </c>
      <c r="W7421" s="2">
        <f>VALUE(V7421)</f>
        <v>-123.11100532661099</v>
      </c>
      <c r="X7421" t="str">
        <f>MID(U7421,FIND(" ",U7421)+1,FIND("]",U7421)-FIND(" ",U7421)-1)</f>
        <v>49.28454684955907</v>
      </c>
      <c r="Y7421" s="2">
        <f>VALUE(X7421)</f>
        <v>49.284546849559</v>
      </c>
      <c r="Z7421" t="s">
        <v>30</v>
      </c>
      <c r="AA7421" t="s">
        <v>19924</v>
      </c>
      <c r="AB7421" t="s">
        <v>26415</v>
      </c>
      <c r="AC7421" t="str">
        <f>LEFT(AB7421,FIND(" ",AB7421)-1)</f>
        <v>486</v>
      </c>
      <c r="AD7421" t="str">
        <f>MID(AB7421,FIND(" ",AB7421)+1,FIND(",",AB7421)-FIND(" ",AB7421)-1)</f>
        <v>W Cordova St</v>
      </c>
    </row>
    <row r="7422" spans="1:30" hidden="1" x14ac:dyDescent="0.3">
      <c r="A7422" t="s">
        <v>21</v>
      </c>
      <c r="B7422">
        <f>IF(A7422="twin",2,1)</f>
        <v>2</v>
      </c>
      <c r="C7422" t="s">
        <v>40</v>
      </c>
      <c r="D7422" t="s">
        <v>23</v>
      </c>
      <c r="E7422" t="s">
        <v>40</v>
      </c>
      <c r="F7422" t="s">
        <v>23</v>
      </c>
      <c r="G7422" t="s">
        <v>40</v>
      </c>
      <c r="H7422" t="s">
        <v>23</v>
      </c>
      <c r="J7422" t="s">
        <v>24</v>
      </c>
      <c r="K7422" t="s">
        <v>32</v>
      </c>
      <c r="L7422" t="s">
        <v>26</v>
      </c>
      <c r="M7422" t="s">
        <v>32</v>
      </c>
      <c r="N7422" t="s">
        <v>26</v>
      </c>
      <c r="O7422" t="s">
        <v>32</v>
      </c>
      <c r="P7422" t="s">
        <v>26</v>
      </c>
      <c r="R7422" t="s">
        <v>27</v>
      </c>
      <c r="S7422" t="s">
        <v>19925</v>
      </c>
      <c r="T7422" t="s">
        <v>16407</v>
      </c>
      <c r="U7422" t="str">
        <f>RIGHT(T7422,LEN(T7422)-FIND("[",T7422))</f>
        <v>-123.11121035723784, 49.284411356011525]}</v>
      </c>
      <c r="V7422" t="str">
        <f>LEFT(U7422,FIND(",",U7422)-1)</f>
        <v>-123.11121035723784</v>
      </c>
      <c r="W7422" s="2">
        <f>VALUE(V7422)</f>
        <v>-123.111210357237</v>
      </c>
      <c r="X7422" t="str">
        <f>MID(U7422,FIND(" ",U7422)+1,FIND("]",U7422)-FIND(" ",U7422)-1)</f>
        <v>49.284411356011525</v>
      </c>
      <c r="Y7422" s="2">
        <f>VALUE(X7422)</f>
        <v>49.284411356011503</v>
      </c>
      <c r="Z7422" t="s">
        <v>30</v>
      </c>
      <c r="AA7422" t="s">
        <v>19926</v>
      </c>
      <c r="AB7422" t="s">
        <v>27491</v>
      </c>
      <c r="AC7422" t="str">
        <f>LEFT(AB7422,FIND(" ",AB7422)-1)</f>
        <v>398</v>
      </c>
      <c r="AD7422" t="str">
        <f>MID(AB7422,FIND(" ",AB7422)+1,FIND(",",AB7422)-FIND(" ",AB7422)-1)</f>
        <v>Richards St</v>
      </c>
    </row>
    <row r="7423" spans="1:30" hidden="1" x14ac:dyDescent="0.3">
      <c r="A7423" t="s">
        <v>63</v>
      </c>
      <c r="B7423">
        <f>IF(A7423="twin",2,1)</f>
        <v>1</v>
      </c>
      <c r="C7423" t="s">
        <v>52</v>
      </c>
      <c r="D7423" t="s">
        <v>22</v>
      </c>
      <c r="E7423" t="s">
        <v>52</v>
      </c>
      <c r="F7423" t="s">
        <v>22</v>
      </c>
      <c r="G7423" t="s">
        <v>52</v>
      </c>
      <c r="H7423" t="s">
        <v>22</v>
      </c>
      <c r="J7423" t="s">
        <v>24</v>
      </c>
      <c r="K7423" t="s">
        <v>32</v>
      </c>
      <c r="L7423" t="s">
        <v>26</v>
      </c>
      <c r="M7423" t="s">
        <v>32</v>
      </c>
      <c r="N7423" t="s">
        <v>26</v>
      </c>
      <c r="O7423" t="s">
        <v>32</v>
      </c>
      <c r="P7423" t="s">
        <v>26</v>
      </c>
      <c r="R7423" t="s">
        <v>27</v>
      </c>
      <c r="S7423" t="s">
        <v>19927</v>
      </c>
      <c r="T7423" t="s">
        <v>19928</v>
      </c>
      <c r="U7423" t="str">
        <f>RIGHT(T7423,LEN(T7423)-FIND("[",T7423))</f>
        <v>-123.11735281200497, 49.26486959217714]}</v>
      </c>
      <c r="V7423" t="str">
        <f>LEFT(U7423,FIND(",",U7423)-1)</f>
        <v>-123.11735281200497</v>
      </c>
      <c r="W7423" s="2">
        <f>VALUE(V7423)</f>
        <v>-123.117352812004</v>
      </c>
      <c r="X7423" t="str">
        <f>MID(U7423,FIND(" ",U7423)+1,FIND("]",U7423)-FIND(" ",U7423)-1)</f>
        <v>49.26486959217714</v>
      </c>
      <c r="Y7423" s="2">
        <f>VALUE(X7423)</f>
        <v>49.264869592177099</v>
      </c>
      <c r="Z7423" t="s">
        <v>43</v>
      </c>
      <c r="AA7423" t="s">
        <v>19929</v>
      </c>
      <c r="AB7423" t="s">
        <v>25910</v>
      </c>
      <c r="AC7423" t="str">
        <f>LEFT(AB7423,FIND(" ",AB7423)-1)</f>
        <v>2310</v>
      </c>
      <c r="AD7423" t="str">
        <f>MID(AB7423,FIND(" ",AB7423)+1,FIND(",",AB7423)-FIND(" ",AB7423)-1)</f>
        <v>Ash St</v>
      </c>
    </row>
    <row r="7424" spans="1:30" hidden="1" x14ac:dyDescent="0.3">
      <c r="A7424" t="s">
        <v>21</v>
      </c>
      <c r="B7424">
        <f>IF(A7424="twin",2,1)</f>
        <v>2</v>
      </c>
      <c r="C7424" t="s">
        <v>22</v>
      </c>
      <c r="D7424" t="s">
        <v>22</v>
      </c>
      <c r="E7424" t="s">
        <v>22</v>
      </c>
      <c r="F7424" t="s">
        <v>22</v>
      </c>
      <c r="G7424" t="s">
        <v>22</v>
      </c>
      <c r="H7424" t="s">
        <v>22</v>
      </c>
      <c r="J7424" t="s">
        <v>24</v>
      </c>
      <c r="K7424" t="s">
        <v>32</v>
      </c>
      <c r="L7424" t="s">
        <v>26</v>
      </c>
      <c r="M7424" t="s">
        <v>32</v>
      </c>
      <c r="N7424" t="s">
        <v>26</v>
      </c>
      <c r="O7424" t="s">
        <v>32</v>
      </c>
      <c r="P7424" t="s">
        <v>26</v>
      </c>
      <c r="R7424" t="s">
        <v>27</v>
      </c>
      <c r="S7424" t="s">
        <v>19930</v>
      </c>
      <c r="T7424" t="s">
        <v>16268</v>
      </c>
      <c r="U7424" t="str">
        <f>RIGHT(T7424,LEN(T7424)-FIND("[",T7424))</f>
        <v>-123.10126862878617, 49.25974053060956]}</v>
      </c>
      <c r="V7424" t="str">
        <f>LEFT(U7424,FIND(",",U7424)-1)</f>
        <v>-123.10126862878617</v>
      </c>
      <c r="W7424" s="2">
        <f>VALUE(V7424)</f>
        <v>-123.101268628786</v>
      </c>
      <c r="X7424" t="str">
        <f>MID(U7424,FIND(" ",U7424)+1,FIND("]",U7424)-FIND(" ",U7424)-1)</f>
        <v>49.25974053060956</v>
      </c>
      <c r="Y7424" s="2">
        <f>VALUE(X7424)</f>
        <v>49.259740530609498</v>
      </c>
      <c r="Z7424" t="s">
        <v>96</v>
      </c>
      <c r="AA7424" t="s">
        <v>19931</v>
      </c>
      <c r="AB7424" t="s">
        <v>29210</v>
      </c>
      <c r="AC7424" t="str">
        <f>LEFT(AB7424,FIND(" ",AB7424)-1)</f>
        <v>2833</v>
      </c>
      <c r="AD7424" t="str">
        <f>MID(AB7424,FIND(" ",AB7424)+1,FIND(",",AB7424)-FIND(" ",AB7424)-1)</f>
        <v>Main St</v>
      </c>
    </row>
    <row r="7425" spans="1:30" hidden="1" x14ac:dyDescent="0.3">
      <c r="A7425" t="s">
        <v>21</v>
      </c>
      <c r="B7425">
        <f>IF(A7425="twin",2,1)</f>
        <v>2</v>
      </c>
      <c r="C7425" t="s">
        <v>52</v>
      </c>
      <c r="D7425" t="s">
        <v>22</v>
      </c>
      <c r="E7425" t="s">
        <v>52</v>
      </c>
      <c r="F7425" t="s">
        <v>22</v>
      </c>
      <c r="G7425" t="s">
        <v>52</v>
      </c>
      <c r="H7425" t="s">
        <v>22</v>
      </c>
      <c r="J7425" t="s">
        <v>24</v>
      </c>
      <c r="K7425" t="s">
        <v>32</v>
      </c>
      <c r="L7425" t="s">
        <v>26</v>
      </c>
      <c r="M7425" t="s">
        <v>32</v>
      </c>
      <c r="N7425" t="s">
        <v>26</v>
      </c>
      <c r="O7425" t="s">
        <v>32</v>
      </c>
      <c r="P7425" t="s">
        <v>26</v>
      </c>
      <c r="R7425" t="s">
        <v>27</v>
      </c>
      <c r="S7425" t="s">
        <v>19932</v>
      </c>
      <c r="T7425" t="s">
        <v>19933</v>
      </c>
      <c r="U7425" t="str">
        <f>RIGHT(T7425,LEN(T7425)-FIND("[",T7425))</f>
        <v>-123.11736016026451, 49.264664512037434]}</v>
      </c>
      <c r="V7425" t="str">
        <f>LEFT(U7425,FIND(",",U7425)-1)</f>
        <v>-123.11736016026451</v>
      </c>
      <c r="W7425" s="2">
        <f>VALUE(V7425)</f>
        <v>-123.117360160264</v>
      </c>
      <c r="X7425" t="str">
        <f>MID(U7425,FIND(" ",U7425)+1,FIND("]",U7425)-FIND(" ",U7425)-1)</f>
        <v>49.264664512037434</v>
      </c>
      <c r="Y7425" s="2">
        <f>VALUE(X7425)</f>
        <v>49.264664512037399</v>
      </c>
      <c r="Z7425" t="s">
        <v>43</v>
      </c>
      <c r="AA7425" t="s">
        <v>19934</v>
      </c>
      <c r="AB7425" t="s">
        <v>29629</v>
      </c>
      <c r="AC7425" t="str">
        <f>LEFT(AB7425,FIND(" ",AB7425)-1)</f>
        <v>2320</v>
      </c>
      <c r="AD7425" t="str">
        <f>MID(AB7425,FIND(" ",AB7425)+1,FIND(",",AB7425)-FIND(" ",AB7425)-1)</f>
        <v>Ash St</v>
      </c>
    </row>
    <row r="7426" spans="1:30" hidden="1" x14ac:dyDescent="0.3">
      <c r="A7426" t="s">
        <v>21</v>
      </c>
      <c r="B7426">
        <f>IF(A7426="twin",2,1)</f>
        <v>2</v>
      </c>
      <c r="C7426" t="s">
        <v>52</v>
      </c>
      <c r="D7426" t="s">
        <v>45</v>
      </c>
      <c r="E7426" t="s">
        <v>52</v>
      </c>
      <c r="F7426" t="s">
        <v>45</v>
      </c>
      <c r="G7426" t="s">
        <v>52</v>
      </c>
      <c r="H7426" t="s">
        <v>45</v>
      </c>
      <c r="J7426" t="s">
        <v>24</v>
      </c>
      <c r="K7426" t="s">
        <v>32</v>
      </c>
      <c r="L7426" t="s">
        <v>26</v>
      </c>
      <c r="M7426" t="s">
        <v>32</v>
      </c>
      <c r="N7426" t="s">
        <v>26</v>
      </c>
      <c r="O7426" t="s">
        <v>32</v>
      </c>
      <c r="P7426" t="s">
        <v>26</v>
      </c>
      <c r="R7426" t="s">
        <v>53</v>
      </c>
      <c r="S7426" t="s">
        <v>19935</v>
      </c>
      <c r="T7426" t="s">
        <v>3416</v>
      </c>
      <c r="U7426" t="str">
        <f>RIGHT(T7426,LEN(T7426)-FIND("[",T7426))</f>
        <v>-123.13071646040987, 49.27998422593686]}</v>
      </c>
      <c r="V7426" t="str">
        <f>LEFT(U7426,FIND(",",U7426)-1)</f>
        <v>-123.13071646040987</v>
      </c>
      <c r="W7426" s="2">
        <f>VALUE(V7426)</f>
        <v>-123.130716460409</v>
      </c>
      <c r="X7426" t="str">
        <f>MID(U7426,FIND(" ",U7426)+1,FIND("]",U7426)-FIND(" ",U7426)-1)</f>
        <v>49.27998422593686</v>
      </c>
      <c r="Y7426" s="2">
        <f>VALUE(X7426)</f>
        <v>49.279984225936801</v>
      </c>
      <c r="Z7426" t="s">
        <v>84</v>
      </c>
      <c r="AA7426" t="s">
        <v>19936</v>
      </c>
      <c r="AB7426" t="s">
        <v>26821</v>
      </c>
      <c r="AC7426" t="str">
        <f>LEFT(AB7426,FIND(" ",AB7426)-1)</f>
        <v>1066</v>
      </c>
      <c r="AD7426" t="str">
        <f>MID(AB7426,FIND(" ",AB7426)+1,FIND(",",AB7426)-FIND(" ",AB7426)-1)</f>
        <v>Davie St</v>
      </c>
    </row>
    <row r="7427" spans="1:30" hidden="1" x14ac:dyDescent="0.3">
      <c r="A7427" t="s">
        <v>21</v>
      </c>
      <c r="B7427">
        <f>IF(A7427="twin",2,1)</f>
        <v>2</v>
      </c>
      <c r="C7427" t="s">
        <v>22</v>
      </c>
      <c r="D7427" t="s">
        <v>22</v>
      </c>
      <c r="E7427" t="s">
        <v>22</v>
      </c>
      <c r="F7427" t="s">
        <v>22</v>
      </c>
      <c r="G7427" t="s">
        <v>22</v>
      </c>
      <c r="H7427" t="s">
        <v>22</v>
      </c>
      <c r="J7427" t="s">
        <v>24</v>
      </c>
      <c r="K7427" t="s">
        <v>32</v>
      </c>
      <c r="L7427" t="s">
        <v>26</v>
      </c>
      <c r="M7427" t="s">
        <v>32</v>
      </c>
      <c r="N7427" t="s">
        <v>26</v>
      </c>
      <c r="O7427" t="s">
        <v>32</v>
      </c>
      <c r="P7427" t="s">
        <v>26</v>
      </c>
      <c r="R7427" t="s">
        <v>27</v>
      </c>
      <c r="S7427" t="s">
        <v>19937</v>
      </c>
      <c r="T7427" t="s">
        <v>19938</v>
      </c>
      <c r="U7427" t="str">
        <f>RIGHT(T7427,LEN(T7427)-FIND("[",T7427))</f>
        <v>-123.13168129250896, 49.26339938287385]}</v>
      </c>
      <c r="V7427" t="str">
        <f>LEFT(U7427,FIND(",",U7427)-1)</f>
        <v>-123.13168129250896</v>
      </c>
      <c r="W7427" s="2">
        <f>VALUE(V7427)</f>
        <v>-123.13168129250801</v>
      </c>
      <c r="X7427" t="str">
        <f>MID(U7427,FIND(" ",U7427)+1,FIND("]",U7427)-FIND(" ",U7427)-1)</f>
        <v>49.26339938287385</v>
      </c>
      <c r="Y7427" s="2">
        <f>VALUE(X7427)</f>
        <v>49.2633993828738</v>
      </c>
      <c r="Z7427" t="s">
        <v>43</v>
      </c>
      <c r="AA7427" t="s">
        <v>19939</v>
      </c>
      <c r="AB7427" t="s">
        <v>29630</v>
      </c>
      <c r="AC7427" t="str">
        <f>LEFT(AB7427,FIND(" ",AB7427)-1)</f>
        <v>1216</v>
      </c>
      <c r="AD7427" t="str">
        <f>MID(AB7427,FIND(" ",AB7427)+1,FIND(",",AB7427)-FIND(" ",AB7427)-1)</f>
        <v>W Broadway</v>
      </c>
    </row>
    <row r="7428" spans="1:30" hidden="1" x14ac:dyDescent="0.3">
      <c r="A7428" t="s">
        <v>21</v>
      </c>
      <c r="B7428">
        <f>IF(A7428="twin",2,1)</f>
        <v>2</v>
      </c>
      <c r="C7428" t="s">
        <v>22</v>
      </c>
      <c r="D7428" t="s">
        <v>22</v>
      </c>
      <c r="E7428" t="s">
        <v>22</v>
      </c>
      <c r="F7428" t="s">
        <v>22</v>
      </c>
      <c r="G7428" t="s">
        <v>22</v>
      </c>
      <c r="H7428" t="s">
        <v>22</v>
      </c>
      <c r="J7428" t="s">
        <v>24</v>
      </c>
      <c r="K7428" t="s">
        <v>32</v>
      </c>
      <c r="L7428" t="s">
        <v>26</v>
      </c>
      <c r="M7428" t="s">
        <v>32</v>
      </c>
      <c r="N7428" t="s">
        <v>26</v>
      </c>
      <c r="O7428" t="s">
        <v>32</v>
      </c>
      <c r="P7428" t="s">
        <v>26</v>
      </c>
      <c r="R7428" t="s">
        <v>27</v>
      </c>
      <c r="S7428" t="s">
        <v>19940</v>
      </c>
      <c r="T7428" t="s">
        <v>11255</v>
      </c>
      <c r="U7428" t="str">
        <f>RIGHT(T7428,LEN(T7428)-FIND("[",T7428))</f>
        <v>-123.13185328950858, 49.263403603368104]}</v>
      </c>
      <c r="V7428" t="str">
        <f>LEFT(U7428,FIND(",",U7428)-1)</f>
        <v>-123.13185328950858</v>
      </c>
      <c r="W7428" s="2">
        <f>VALUE(V7428)</f>
        <v>-123.131853289508</v>
      </c>
      <c r="X7428" t="str">
        <f>MID(U7428,FIND(" ",U7428)+1,FIND("]",U7428)-FIND(" ",U7428)-1)</f>
        <v>49.263403603368104</v>
      </c>
      <c r="Y7428" s="2">
        <f>VALUE(X7428)</f>
        <v>49.263403603368097</v>
      </c>
      <c r="Z7428" t="s">
        <v>43</v>
      </c>
      <c r="AA7428" t="s">
        <v>19941</v>
      </c>
      <c r="AB7428" t="s">
        <v>28493</v>
      </c>
      <c r="AC7428" t="str">
        <f>LEFT(AB7428,FIND(" ",AB7428)-1)</f>
        <v>1220</v>
      </c>
      <c r="AD7428" t="str">
        <f>MID(AB7428,FIND(" ",AB7428)+1,FIND(",",AB7428)-FIND(" ",AB7428)-1)</f>
        <v>W Broadway</v>
      </c>
    </row>
    <row r="7429" spans="1:30" hidden="1" x14ac:dyDescent="0.3">
      <c r="A7429" t="s">
        <v>21</v>
      </c>
      <c r="B7429">
        <f>IF(A7429="twin",2,1)</f>
        <v>2</v>
      </c>
      <c r="C7429" t="s">
        <v>22</v>
      </c>
      <c r="D7429" t="s">
        <v>22</v>
      </c>
      <c r="E7429" t="s">
        <v>22</v>
      </c>
      <c r="F7429" t="s">
        <v>22</v>
      </c>
      <c r="G7429" t="s">
        <v>22</v>
      </c>
      <c r="H7429" t="s">
        <v>22</v>
      </c>
      <c r="J7429" t="s">
        <v>24</v>
      </c>
      <c r="K7429" t="s">
        <v>32</v>
      </c>
      <c r="L7429" t="s">
        <v>26</v>
      </c>
      <c r="M7429" t="s">
        <v>32</v>
      </c>
      <c r="N7429" t="s">
        <v>26</v>
      </c>
      <c r="O7429" t="s">
        <v>32</v>
      </c>
      <c r="P7429" t="s">
        <v>26</v>
      </c>
      <c r="R7429" t="s">
        <v>27</v>
      </c>
      <c r="S7429" t="s">
        <v>19942</v>
      </c>
      <c r="T7429" t="s">
        <v>19943</v>
      </c>
      <c r="U7429" t="str">
        <f>RIGHT(T7429,LEN(T7429)-FIND("[",T7429))</f>
        <v>-123.13202983045564, 49.26340574951624]}</v>
      </c>
      <c r="V7429" t="str">
        <f>LEFT(U7429,FIND(",",U7429)-1)</f>
        <v>-123.13202983045564</v>
      </c>
      <c r="W7429" s="2">
        <f>VALUE(V7429)</f>
        <v>-123.132029830455</v>
      </c>
      <c r="X7429" t="str">
        <f>MID(U7429,FIND(" ",U7429)+1,FIND("]",U7429)-FIND(" ",U7429)-1)</f>
        <v>49.26340574951624</v>
      </c>
      <c r="Y7429" s="2">
        <f>VALUE(X7429)</f>
        <v>49.263405749516203</v>
      </c>
      <c r="Z7429" t="s">
        <v>43</v>
      </c>
      <c r="AA7429" t="s">
        <v>19944</v>
      </c>
      <c r="AB7429" t="s">
        <v>29631</v>
      </c>
      <c r="AC7429" t="str">
        <f>LEFT(AB7429,FIND(" ",AB7429)-1)</f>
        <v>1232</v>
      </c>
      <c r="AD7429" t="str">
        <f>MID(AB7429,FIND(" ",AB7429)+1,FIND(",",AB7429)-FIND(" ",AB7429)-1)</f>
        <v>W Broadway</v>
      </c>
    </row>
    <row r="7430" spans="1:30" hidden="1" x14ac:dyDescent="0.3">
      <c r="A7430" t="s">
        <v>21</v>
      </c>
      <c r="B7430">
        <f>IF(A7430="twin",2,1)</f>
        <v>2</v>
      </c>
      <c r="C7430" t="s">
        <v>40</v>
      </c>
      <c r="D7430" t="s">
        <v>1635</v>
      </c>
      <c r="E7430" t="s">
        <v>40</v>
      </c>
      <c r="F7430" t="s">
        <v>1635</v>
      </c>
      <c r="G7430" t="s">
        <v>40</v>
      </c>
      <c r="H7430" t="s">
        <v>1635</v>
      </c>
      <c r="I7430" t="s">
        <v>139</v>
      </c>
      <c r="J7430" t="s">
        <v>24</v>
      </c>
      <c r="K7430" t="s">
        <v>32</v>
      </c>
      <c r="L7430" t="s">
        <v>26</v>
      </c>
      <c r="M7430" t="s">
        <v>32</v>
      </c>
      <c r="N7430" t="s">
        <v>26</v>
      </c>
      <c r="O7430" t="s">
        <v>32</v>
      </c>
      <c r="P7430" t="s">
        <v>26</v>
      </c>
      <c r="R7430" t="s">
        <v>27</v>
      </c>
      <c r="S7430" t="s">
        <v>19945</v>
      </c>
      <c r="T7430" t="s">
        <v>13550</v>
      </c>
      <c r="U7430" t="str">
        <f>RIGHT(T7430,LEN(T7430)-FIND("[",T7430))</f>
        <v>-123.12164116871418, 49.27548461604034]}</v>
      </c>
      <c r="V7430" t="str">
        <f>LEFT(U7430,FIND(",",U7430)-1)</f>
        <v>-123.12164116871418</v>
      </c>
      <c r="W7430" s="2">
        <f>VALUE(V7430)</f>
        <v>-123.12164116871401</v>
      </c>
      <c r="X7430" t="str">
        <f>MID(U7430,FIND(" ",U7430)+1,FIND("]",U7430)-FIND(" ",U7430)-1)</f>
        <v>49.27548461604034</v>
      </c>
      <c r="Y7430" s="2">
        <f>VALUE(X7430)</f>
        <v>49.275484616040302</v>
      </c>
      <c r="Z7430" t="s">
        <v>30</v>
      </c>
      <c r="AA7430" t="s">
        <v>19946</v>
      </c>
      <c r="AB7430" t="s">
        <v>28841</v>
      </c>
      <c r="AC7430" t="str">
        <f>LEFT(AB7430,FIND(" ",AB7430)-1)</f>
        <v>1128</v>
      </c>
      <c r="AD7430" t="str">
        <f>MID(AB7430,FIND(" ",AB7430)+1,FIND(",",AB7430)-FIND(" ",AB7430)-1)</f>
        <v>Hamilton St</v>
      </c>
    </row>
    <row r="7431" spans="1:30" hidden="1" x14ac:dyDescent="0.3">
      <c r="A7431" t="s">
        <v>63</v>
      </c>
      <c r="B7431">
        <f>IF(A7431="twin",2,1)</f>
        <v>1</v>
      </c>
      <c r="C7431" t="s">
        <v>67</v>
      </c>
      <c r="D7431" t="s">
        <v>22</v>
      </c>
      <c r="E7431" t="s">
        <v>67</v>
      </c>
      <c r="F7431" t="s">
        <v>22</v>
      </c>
      <c r="G7431" t="s">
        <v>67</v>
      </c>
      <c r="H7431" t="s">
        <v>22</v>
      </c>
      <c r="J7431" t="s">
        <v>24</v>
      </c>
      <c r="K7431" t="s">
        <v>32</v>
      </c>
      <c r="L7431" t="s">
        <v>26</v>
      </c>
      <c r="M7431" t="s">
        <v>32</v>
      </c>
      <c r="N7431" t="s">
        <v>26</v>
      </c>
      <c r="O7431" t="s">
        <v>32</v>
      </c>
      <c r="P7431" t="s">
        <v>26</v>
      </c>
      <c r="R7431" t="s">
        <v>27</v>
      </c>
      <c r="S7431" t="s">
        <v>19947</v>
      </c>
      <c r="T7431" t="s">
        <v>19948</v>
      </c>
      <c r="U7431" t="str">
        <f>RIGHT(T7431,LEN(T7431)-FIND("[",T7431))</f>
        <v>-123.11771476507104, 49.26317361868475]}</v>
      </c>
      <c r="V7431" t="str">
        <f>LEFT(U7431,FIND(",",U7431)-1)</f>
        <v>-123.11771476507104</v>
      </c>
      <c r="W7431" s="2">
        <f>VALUE(V7431)</f>
        <v>-123.117714765071</v>
      </c>
      <c r="X7431" t="str">
        <f>MID(U7431,FIND(" ",U7431)+1,FIND("]",U7431)-FIND(" ",U7431)-1)</f>
        <v>49.26317361868475</v>
      </c>
      <c r="Y7431" s="2">
        <f>VALUE(X7431)</f>
        <v>49.263173618684696</v>
      </c>
      <c r="Z7431" t="s">
        <v>43</v>
      </c>
      <c r="AA7431" t="s">
        <v>19949</v>
      </c>
      <c r="AB7431" t="s">
        <v>29632</v>
      </c>
      <c r="AC7431" t="str">
        <f>LEFT(AB7431,FIND(" ",AB7431)-1)</f>
        <v>600</v>
      </c>
      <c r="AD7431" t="str">
        <f>MID(AB7431,FIND(" ",AB7431)+1,FIND(",",AB7431)-FIND(" ",AB7431)-1)</f>
        <v>W Broadway</v>
      </c>
    </row>
    <row r="7432" spans="1:30" hidden="1" x14ac:dyDescent="0.3">
      <c r="A7432" t="s">
        <v>21</v>
      </c>
      <c r="B7432">
        <f>IF(A7432="twin",2,1)</f>
        <v>2</v>
      </c>
      <c r="C7432" t="s">
        <v>67</v>
      </c>
      <c r="D7432" t="s">
        <v>22</v>
      </c>
      <c r="E7432" t="s">
        <v>67</v>
      </c>
      <c r="F7432" t="s">
        <v>22</v>
      </c>
      <c r="G7432" t="s">
        <v>67</v>
      </c>
      <c r="H7432" t="s">
        <v>22</v>
      </c>
      <c r="J7432" t="s">
        <v>24</v>
      </c>
      <c r="K7432" t="s">
        <v>32</v>
      </c>
      <c r="L7432" t="s">
        <v>26</v>
      </c>
      <c r="M7432" t="s">
        <v>32</v>
      </c>
      <c r="N7432" t="s">
        <v>26</v>
      </c>
      <c r="O7432" t="s">
        <v>32</v>
      </c>
      <c r="P7432" t="s">
        <v>26</v>
      </c>
      <c r="R7432" t="s">
        <v>27</v>
      </c>
      <c r="S7432" t="s">
        <v>19950</v>
      </c>
      <c r="T7432" t="s">
        <v>19086</v>
      </c>
      <c r="U7432" t="str">
        <f>RIGHT(T7432,LEN(T7432)-FIND("[",T7432))</f>
        <v>-123.11831681983332, 49.263365141354114]}</v>
      </c>
      <c r="V7432" t="str">
        <f>LEFT(U7432,FIND(",",U7432)-1)</f>
        <v>-123.11831681983332</v>
      </c>
      <c r="W7432" s="2">
        <f>VALUE(V7432)</f>
        <v>-123.118316819833</v>
      </c>
      <c r="X7432" t="str">
        <f>MID(U7432,FIND(" ",U7432)+1,FIND("]",U7432)-FIND(" ",U7432)-1)</f>
        <v>49.263365141354114</v>
      </c>
      <c r="Y7432" s="2">
        <f>VALUE(X7432)</f>
        <v>49.2633651413541</v>
      </c>
      <c r="Z7432" t="s">
        <v>43</v>
      </c>
      <c r="AA7432" t="s">
        <v>19951</v>
      </c>
      <c r="AB7432" t="s">
        <v>29548</v>
      </c>
      <c r="AC7432" t="str">
        <f>LEFT(AB7432,FIND(" ",AB7432)-1)</f>
        <v>601</v>
      </c>
      <c r="AD7432" t="str">
        <f>MID(AB7432,FIND(" ",AB7432)+1,FIND(",",AB7432)-FIND(" ",AB7432)-1)</f>
        <v>W Broadway</v>
      </c>
    </row>
    <row r="7433" spans="1:30" hidden="1" x14ac:dyDescent="0.3">
      <c r="A7433" t="s">
        <v>21</v>
      </c>
      <c r="B7433">
        <f>IF(A7433="twin",2,1)</f>
        <v>2</v>
      </c>
      <c r="C7433" t="s">
        <v>67</v>
      </c>
      <c r="D7433" t="s">
        <v>22</v>
      </c>
      <c r="E7433" t="s">
        <v>67</v>
      </c>
      <c r="F7433" t="s">
        <v>22</v>
      </c>
      <c r="G7433" t="s">
        <v>67</v>
      </c>
      <c r="H7433" t="s">
        <v>22</v>
      </c>
      <c r="J7433" t="s">
        <v>24</v>
      </c>
      <c r="K7433" t="s">
        <v>32</v>
      </c>
      <c r="L7433" t="s">
        <v>26</v>
      </c>
      <c r="M7433" t="s">
        <v>32</v>
      </c>
      <c r="N7433" t="s">
        <v>26</v>
      </c>
      <c r="O7433" t="s">
        <v>32</v>
      </c>
      <c r="P7433" t="s">
        <v>26</v>
      </c>
      <c r="R7433" t="s">
        <v>27</v>
      </c>
      <c r="S7433" t="s">
        <v>19952</v>
      </c>
      <c r="T7433" t="s">
        <v>12900</v>
      </c>
      <c r="U7433" t="str">
        <f>RIGHT(T7433,LEN(T7433)-FIND("[",T7433))</f>
        <v>-123.14044905517534, 49.26372652181595]}</v>
      </c>
      <c r="V7433" t="str">
        <f>LEFT(U7433,FIND(",",U7433)-1)</f>
        <v>-123.14044905517534</v>
      </c>
      <c r="W7433" s="2">
        <f>VALUE(V7433)</f>
        <v>-123.140449055175</v>
      </c>
      <c r="X7433" t="str">
        <f>MID(U7433,FIND(" ",U7433)+1,FIND("]",U7433)-FIND(" ",U7433)-1)</f>
        <v>49.26372652181595</v>
      </c>
      <c r="Y7433" s="2">
        <f>VALUE(X7433)</f>
        <v>49.263726521815897</v>
      </c>
      <c r="Z7433" t="s">
        <v>43</v>
      </c>
      <c r="AA7433" t="s">
        <v>19953</v>
      </c>
      <c r="AB7433" t="s">
        <v>28751</v>
      </c>
      <c r="AC7433" t="str">
        <f>LEFT(AB7433,FIND(" ",AB7433)-1)</f>
        <v>104-1595</v>
      </c>
      <c r="AD7433" t="str">
        <f>MID(AB7433,FIND(" ",AB7433)+1,FIND(",",AB7433)-FIND(" ",AB7433)-1)</f>
        <v>W Broadway</v>
      </c>
    </row>
    <row r="7434" spans="1:30" hidden="1" x14ac:dyDescent="0.3">
      <c r="A7434" t="s">
        <v>63</v>
      </c>
      <c r="B7434">
        <f>IF(A7434="twin",2,1)</f>
        <v>1</v>
      </c>
      <c r="C7434" t="s">
        <v>23</v>
      </c>
      <c r="D7434" t="s">
        <v>23</v>
      </c>
      <c r="E7434" t="s">
        <v>23</v>
      </c>
      <c r="F7434" t="s">
        <v>23</v>
      </c>
      <c r="G7434" t="s">
        <v>23</v>
      </c>
      <c r="H7434" t="s">
        <v>23</v>
      </c>
      <c r="J7434" t="s">
        <v>24</v>
      </c>
      <c r="K7434" t="s">
        <v>32</v>
      </c>
      <c r="L7434" t="s">
        <v>26</v>
      </c>
      <c r="M7434" t="s">
        <v>32</v>
      </c>
      <c r="N7434" t="s">
        <v>26</v>
      </c>
      <c r="O7434" t="s">
        <v>32</v>
      </c>
      <c r="P7434" t="s">
        <v>26</v>
      </c>
      <c r="R7434" t="s">
        <v>27</v>
      </c>
      <c r="S7434" t="s">
        <v>19954</v>
      </c>
      <c r="T7434" t="s">
        <v>19955</v>
      </c>
      <c r="U7434" t="str">
        <f>RIGHT(T7434,LEN(T7434)-FIND("[",T7434))</f>
        <v>-123.10137402135005, 49.24612794102579]}</v>
      </c>
      <c r="V7434" t="str">
        <f>LEFT(U7434,FIND(",",U7434)-1)</f>
        <v>-123.10137402135005</v>
      </c>
      <c r="W7434" s="2">
        <f>VALUE(V7434)</f>
        <v>-123.10137402135</v>
      </c>
      <c r="X7434" t="str">
        <f>MID(U7434,FIND(" ",U7434)+1,FIND("]",U7434)-FIND(" ",U7434)-1)</f>
        <v>49.24612794102579</v>
      </c>
      <c r="Y7434" s="2">
        <f>VALUE(X7434)</f>
        <v>49.246127941025698</v>
      </c>
      <c r="Z7434" t="s">
        <v>794</v>
      </c>
      <c r="AA7434" t="s">
        <v>19956</v>
      </c>
      <c r="AB7434" t="s">
        <v>29633</v>
      </c>
      <c r="AC7434" t="str">
        <f>LEFT(AB7434,FIND(" ",AB7434)-1)</f>
        <v>4399</v>
      </c>
      <c r="AD7434" t="str">
        <f>MID(AB7434,FIND(" ",AB7434)+1,FIND(",",AB7434)-FIND(" ",AB7434)-1)</f>
        <v>Main St</v>
      </c>
    </row>
    <row r="7435" spans="1:30" hidden="1" x14ac:dyDescent="0.3">
      <c r="A7435" t="s">
        <v>21</v>
      </c>
      <c r="B7435">
        <f>IF(A7435="twin",2,1)</f>
        <v>2</v>
      </c>
      <c r="C7435" t="s">
        <v>67</v>
      </c>
      <c r="D7435" t="s">
        <v>45</v>
      </c>
      <c r="E7435" t="s">
        <v>67</v>
      </c>
      <c r="F7435" t="s">
        <v>45</v>
      </c>
      <c r="G7435" t="s">
        <v>67</v>
      </c>
      <c r="H7435" t="s">
        <v>45</v>
      </c>
      <c r="J7435" t="s">
        <v>24</v>
      </c>
      <c r="K7435" t="s">
        <v>32</v>
      </c>
      <c r="L7435" t="s">
        <v>26</v>
      </c>
      <c r="M7435" t="s">
        <v>32</v>
      </c>
      <c r="N7435" t="s">
        <v>26</v>
      </c>
      <c r="O7435" t="s">
        <v>32</v>
      </c>
      <c r="P7435" t="s">
        <v>26</v>
      </c>
      <c r="R7435" t="s">
        <v>53</v>
      </c>
      <c r="S7435" t="s">
        <v>19957</v>
      </c>
      <c r="T7435" t="s">
        <v>3132</v>
      </c>
      <c r="U7435" t="str">
        <f>RIGHT(T7435,LEN(T7435)-FIND("[",T7435))</f>
        <v>-123.12922405553438, 49.2816046951939]}</v>
      </c>
      <c r="V7435" t="str">
        <f>LEFT(U7435,FIND(",",U7435)-1)</f>
        <v>-123.12922405553438</v>
      </c>
      <c r="W7435" s="2">
        <f>VALUE(V7435)</f>
        <v>-123.129224055534</v>
      </c>
      <c r="X7435" t="str">
        <f>MID(U7435,FIND(" ",U7435)+1,FIND("]",U7435)-FIND(" ",U7435)-1)</f>
        <v>49.2816046951939</v>
      </c>
      <c r="Y7435" s="2">
        <f>VALUE(X7435)</f>
        <v>49.281604695193899</v>
      </c>
      <c r="Z7435" t="s">
        <v>84</v>
      </c>
      <c r="AA7435" t="s">
        <v>19958</v>
      </c>
      <c r="AB7435" t="s">
        <v>26739</v>
      </c>
      <c r="AC7435" t="str">
        <f>LEFT(AB7435,FIND(" ",AB7435)-1)</f>
        <v>1100</v>
      </c>
      <c r="AD7435" t="str">
        <f>MID(AB7435,FIND(" ",AB7435)+1,FIND(",",AB7435)-FIND(" ",AB7435)-1)</f>
        <v>Comox St</v>
      </c>
    </row>
    <row r="7436" spans="1:30" hidden="1" x14ac:dyDescent="0.3">
      <c r="A7436" t="s">
        <v>129</v>
      </c>
      <c r="B7436">
        <f>IF(A7436="twin",2,1)</f>
        <v>1</v>
      </c>
      <c r="C7436" t="s">
        <v>45</v>
      </c>
      <c r="D7436" t="s">
        <v>81</v>
      </c>
      <c r="E7436" t="s">
        <v>45</v>
      </c>
      <c r="F7436" t="s">
        <v>81</v>
      </c>
      <c r="G7436" t="s">
        <v>45</v>
      </c>
      <c r="H7436" t="s">
        <v>81</v>
      </c>
      <c r="I7436" t="s">
        <v>45</v>
      </c>
      <c r="J7436" t="s">
        <v>24</v>
      </c>
      <c r="K7436" t="s">
        <v>130</v>
      </c>
      <c r="L7436" t="s">
        <v>130</v>
      </c>
      <c r="M7436" t="s">
        <v>130</v>
      </c>
      <c r="N7436" t="s">
        <v>130</v>
      </c>
      <c r="O7436" t="s">
        <v>130</v>
      </c>
      <c r="P7436" t="s">
        <v>130</v>
      </c>
      <c r="Q7436" t="s">
        <v>130</v>
      </c>
      <c r="R7436" t="s">
        <v>27</v>
      </c>
      <c r="S7436" t="s">
        <v>19959</v>
      </c>
      <c r="T7436" t="s">
        <v>19960</v>
      </c>
      <c r="U7436" t="str">
        <f>RIGHT(T7436,LEN(T7436)-FIND("[",T7436))</f>
        <v>-123.1384936754855, 49.26180271112709]}</v>
      </c>
      <c r="V7436" t="str">
        <f>LEFT(U7436,FIND(",",U7436)-1)</f>
        <v>-123.1384936754855</v>
      </c>
      <c r="W7436" s="2">
        <f>VALUE(V7436)</f>
        <v>-123.13849367548499</v>
      </c>
      <c r="X7436" t="str">
        <f>MID(U7436,FIND(" ",U7436)+1,FIND("]",U7436)-FIND(" ",U7436)-1)</f>
        <v>49.26180271112709</v>
      </c>
      <c r="Y7436" s="2">
        <f>VALUE(X7436)</f>
        <v>49.261802711126997</v>
      </c>
      <c r="Z7436" t="s">
        <v>43</v>
      </c>
      <c r="AA7436" t="s">
        <v>19961</v>
      </c>
      <c r="AB7436" t="s">
        <v>29634</v>
      </c>
      <c r="AC7436" t="str">
        <f>LEFT(AB7436,FIND(" ",AB7436)-1)</f>
        <v>2698</v>
      </c>
      <c r="AD7436" t="str">
        <f>MID(AB7436,FIND(" ",AB7436)+1,FIND(",",AB7436)-FIND(" ",AB7436)-1)</f>
        <v>BC-99</v>
      </c>
    </row>
    <row r="7437" spans="1:30" hidden="1" x14ac:dyDescent="0.3">
      <c r="A7437" t="s">
        <v>63</v>
      </c>
      <c r="B7437">
        <f>IF(A7437="twin",2,1)</f>
        <v>1</v>
      </c>
      <c r="C7437" t="s">
        <v>45</v>
      </c>
      <c r="D7437" t="s">
        <v>45</v>
      </c>
      <c r="E7437" t="s">
        <v>45</v>
      </c>
      <c r="F7437" t="s">
        <v>45</v>
      </c>
      <c r="G7437" t="s">
        <v>45</v>
      </c>
      <c r="H7437" t="s">
        <v>45</v>
      </c>
      <c r="J7437" t="s">
        <v>24</v>
      </c>
      <c r="K7437" t="s">
        <v>25</v>
      </c>
      <c r="L7437" t="s">
        <v>26</v>
      </c>
      <c r="M7437" t="s">
        <v>25</v>
      </c>
      <c r="N7437" t="s">
        <v>26</v>
      </c>
      <c r="O7437" t="s">
        <v>25</v>
      </c>
      <c r="P7437" t="s">
        <v>26</v>
      </c>
      <c r="R7437" t="s">
        <v>27</v>
      </c>
      <c r="S7437" t="s">
        <v>19962</v>
      </c>
      <c r="T7437" t="s">
        <v>19963</v>
      </c>
      <c r="U7437" t="str">
        <f>RIGHT(T7437,LEN(T7437)-FIND("[",T7437))</f>
        <v>-123.17775530391344, 49.26404014884348]}</v>
      </c>
      <c r="V7437" t="str">
        <f>LEFT(U7437,FIND(",",U7437)-1)</f>
        <v>-123.17775530391344</v>
      </c>
      <c r="W7437" s="2">
        <f>VALUE(V7437)</f>
        <v>-123.177755303913</v>
      </c>
      <c r="X7437" t="str">
        <f>MID(U7437,FIND(" ",U7437)+1,FIND("]",U7437)-FIND(" ",U7437)-1)</f>
        <v>49.26404014884348</v>
      </c>
      <c r="Y7437" s="2">
        <f>VALUE(X7437)</f>
        <v>49.264040148843399</v>
      </c>
      <c r="Z7437" t="s">
        <v>79</v>
      </c>
      <c r="AA7437" t="s">
        <v>19964</v>
      </c>
      <c r="AB7437" t="s">
        <v>29635</v>
      </c>
      <c r="AC7437" t="str">
        <f>LEFT(AB7437,FIND(" ",AB7437)-1)</f>
        <v>3298</v>
      </c>
      <c r="AD7437" t="str">
        <f>MID(AB7437,FIND(" ",AB7437)+1,FIND(",",AB7437)-FIND(" ",AB7437)-1)</f>
        <v>W Broadway</v>
      </c>
    </row>
    <row r="7438" spans="1:30" hidden="1" x14ac:dyDescent="0.3">
      <c r="A7438" t="s">
        <v>21</v>
      </c>
      <c r="B7438">
        <f>IF(A7438="twin",2,1)</f>
        <v>2</v>
      </c>
      <c r="C7438" t="s">
        <v>23</v>
      </c>
      <c r="D7438" t="s">
        <v>22</v>
      </c>
      <c r="E7438" t="s">
        <v>23</v>
      </c>
      <c r="F7438" t="s">
        <v>22</v>
      </c>
      <c r="G7438" t="s">
        <v>23</v>
      </c>
      <c r="H7438" t="s">
        <v>22</v>
      </c>
      <c r="J7438" t="s">
        <v>24</v>
      </c>
      <c r="K7438" t="s">
        <v>25</v>
      </c>
      <c r="L7438" t="s">
        <v>26</v>
      </c>
      <c r="M7438" t="s">
        <v>25</v>
      </c>
      <c r="N7438" t="s">
        <v>26</v>
      </c>
      <c r="O7438" t="s">
        <v>25</v>
      </c>
      <c r="P7438" t="s">
        <v>26</v>
      </c>
      <c r="R7438" t="s">
        <v>27</v>
      </c>
      <c r="S7438" t="s">
        <v>19965</v>
      </c>
      <c r="T7438" t="s">
        <v>4087</v>
      </c>
      <c r="U7438" t="str">
        <f>RIGHT(T7438,LEN(T7438)-FIND("[",T7438))</f>
        <v>-123.13312247823029, 49.27504761982786]}</v>
      </c>
      <c r="V7438" t="str">
        <f>LEFT(U7438,FIND(",",U7438)-1)</f>
        <v>-123.13312247823029</v>
      </c>
      <c r="W7438" s="2">
        <f>VALUE(V7438)</f>
        <v>-123.13312247823001</v>
      </c>
      <c r="X7438" t="str">
        <f>MID(U7438,FIND(" ",U7438)+1,FIND("]",U7438)-FIND(" ",U7438)-1)</f>
        <v>49.27504761982786</v>
      </c>
      <c r="Y7438" s="2">
        <f>VALUE(X7438)</f>
        <v>49.275047619827802</v>
      </c>
      <c r="Z7438" t="s">
        <v>30</v>
      </c>
      <c r="AA7438" t="s">
        <v>19966</v>
      </c>
      <c r="AB7438" t="s">
        <v>26978</v>
      </c>
      <c r="AC7438" t="str">
        <f>LEFT(AB7438,FIND(" ",AB7438)-1)</f>
        <v>508-1500</v>
      </c>
      <c r="AD7438" t="str">
        <f>MID(AB7438,FIND(" ",AB7438)+1,FIND(",",AB7438)-FIND(" ",AB7438)-1)</f>
        <v>Hornby St</v>
      </c>
    </row>
    <row r="7439" spans="1:30" hidden="1" x14ac:dyDescent="0.3">
      <c r="A7439" t="s">
        <v>21</v>
      </c>
      <c r="B7439">
        <f>IF(A7439="twin",2,1)</f>
        <v>2</v>
      </c>
      <c r="C7439" t="s">
        <v>2032</v>
      </c>
      <c r="D7439" t="s">
        <v>67</v>
      </c>
      <c r="E7439" t="s">
        <v>2032</v>
      </c>
      <c r="F7439" t="s">
        <v>67</v>
      </c>
      <c r="G7439" t="s">
        <v>2032</v>
      </c>
      <c r="H7439" t="s">
        <v>67</v>
      </c>
      <c r="J7439" t="s">
        <v>24</v>
      </c>
      <c r="K7439" t="s">
        <v>32</v>
      </c>
      <c r="L7439" t="s">
        <v>26</v>
      </c>
      <c r="M7439" t="s">
        <v>32</v>
      </c>
      <c r="N7439" t="s">
        <v>26</v>
      </c>
      <c r="O7439" t="s">
        <v>32</v>
      </c>
      <c r="P7439" t="s">
        <v>26</v>
      </c>
      <c r="R7439" t="s">
        <v>53</v>
      </c>
      <c r="S7439" t="s">
        <v>19967</v>
      </c>
      <c r="T7439" t="s">
        <v>4099</v>
      </c>
      <c r="U7439" t="str">
        <f>RIGHT(T7439,LEN(T7439)-FIND("[",T7439))</f>
        <v>-123.11839102802783, 49.28608415158199]}</v>
      </c>
      <c r="V7439" t="str">
        <f>LEFT(U7439,FIND(",",U7439)-1)</f>
        <v>-123.11839102802783</v>
      </c>
      <c r="W7439" s="2">
        <f>VALUE(V7439)</f>
        <v>-123.11839102802701</v>
      </c>
      <c r="X7439" t="str">
        <f>MID(U7439,FIND(" ",U7439)+1,FIND("]",U7439)-FIND(" ",U7439)-1)</f>
        <v>49.28608415158199</v>
      </c>
      <c r="Y7439" s="2">
        <f>VALUE(X7439)</f>
        <v>49.286084151581903</v>
      </c>
      <c r="Z7439" t="s">
        <v>30</v>
      </c>
      <c r="AA7439" t="s">
        <v>19968</v>
      </c>
      <c r="AB7439" t="s">
        <v>26981</v>
      </c>
      <c r="AC7439" t="str">
        <f>LEFT(AB7439,FIND(" ",AB7439)-1)</f>
        <v>550</v>
      </c>
      <c r="AD7439" t="str">
        <f>MID(AB7439,FIND(" ",AB7439)+1,FIND(",",AB7439)-FIND(" ",AB7439)-1)</f>
        <v>Burrard St</v>
      </c>
    </row>
    <row r="7440" spans="1:30" hidden="1" x14ac:dyDescent="0.3">
      <c r="A7440" t="s">
        <v>21</v>
      </c>
      <c r="B7440">
        <f>IF(A7440="twin",2,1)</f>
        <v>2</v>
      </c>
      <c r="C7440" t="s">
        <v>22</v>
      </c>
      <c r="D7440" t="s">
        <v>22</v>
      </c>
      <c r="E7440" t="s">
        <v>22</v>
      </c>
      <c r="F7440" t="s">
        <v>22</v>
      </c>
      <c r="G7440" t="s">
        <v>22</v>
      </c>
      <c r="H7440" t="s">
        <v>22</v>
      </c>
      <c r="J7440" t="s">
        <v>24</v>
      </c>
      <c r="K7440" t="s">
        <v>25</v>
      </c>
      <c r="L7440" t="s">
        <v>26</v>
      </c>
      <c r="M7440" t="s">
        <v>25</v>
      </c>
      <c r="N7440" t="s">
        <v>26</v>
      </c>
      <c r="O7440" t="s">
        <v>25</v>
      </c>
      <c r="P7440" t="s">
        <v>26</v>
      </c>
      <c r="R7440" t="s">
        <v>27</v>
      </c>
      <c r="S7440" t="s">
        <v>19969</v>
      </c>
      <c r="T7440" t="s">
        <v>19970</v>
      </c>
      <c r="U7440" t="str">
        <f>RIGHT(T7440,LEN(T7440)-FIND("[",T7440))</f>
        <v>-123.0993214362138, 49.26855083821967]}</v>
      </c>
      <c r="V7440" t="str">
        <f>LEFT(U7440,FIND(",",U7440)-1)</f>
        <v>-123.0993214362138</v>
      </c>
      <c r="W7440" s="2">
        <f>VALUE(V7440)</f>
        <v>-123.099321436213</v>
      </c>
      <c r="X7440" t="str">
        <f>MID(U7440,FIND(" ",U7440)+1,FIND("]",U7440)-FIND(" ",U7440)-1)</f>
        <v>49.26855083821967</v>
      </c>
      <c r="Y7440" s="2">
        <f>VALUE(X7440)</f>
        <v>49.268550838219603</v>
      </c>
      <c r="Z7440" t="s">
        <v>552</v>
      </c>
      <c r="AA7440" t="s">
        <v>19971</v>
      </c>
      <c r="AB7440" t="s">
        <v>29636</v>
      </c>
      <c r="AC7440" t="str">
        <f>LEFT(AB7440,FIND(" ",AB7440)-1)</f>
        <v>251</v>
      </c>
      <c r="AD7440" t="str">
        <f>MID(AB7440,FIND(" ",AB7440)+1,FIND(",",AB7440)-FIND(" ",AB7440)-1)</f>
        <v>E 2nd Ave</v>
      </c>
    </row>
    <row r="7441" spans="1:30" hidden="1" x14ac:dyDescent="0.3">
      <c r="A7441" t="s">
        <v>21</v>
      </c>
      <c r="B7441">
        <f>IF(A7441="twin",2,1)</f>
        <v>2</v>
      </c>
      <c r="C7441" t="s">
        <v>22</v>
      </c>
      <c r="D7441" t="s">
        <v>22</v>
      </c>
      <c r="E7441" t="s">
        <v>22</v>
      </c>
      <c r="F7441" t="s">
        <v>22</v>
      </c>
      <c r="G7441" t="s">
        <v>22</v>
      </c>
      <c r="H7441" t="s">
        <v>22</v>
      </c>
      <c r="J7441" t="s">
        <v>24</v>
      </c>
      <c r="K7441" t="s">
        <v>25</v>
      </c>
      <c r="L7441" t="s">
        <v>26</v>
      </c>
      <c r="M7441" t="s">
        <v>25</v>
      </c>
      <c r="N7441" t="s">
        <v>26</v>
      </c>
      <c r="O7441" t="s">
        <v>25</v>
      </c>
      <c r="P7441" t="s">
        <v>26</v>
      </c>
      <c r="R7441" t="s">
        <v>27</v>
      </c>
      <c r="S7441" t="s">
        <v>19972</v>
      </c>
      <c r="T7441" t="s">
        <v>19970</v>
      </c>
      <c r="U7441" t="str">
        <f>RIGHT(T7441,LEN(T7441)-FIND("[",T7441))</f>
        <v>-123.0993214362138, 49.26855083821967]}</v>
      </c>
      <c r="V7441" t="str">
        <f>LEFT(U7441,FIND(",",U7441)-1)</f>
        <v>-123.0993214362138</v>
      </c>
      <c r="W7441" s="2">
        <f>VALUE(V7441)</f>
        <v>-123.099321436213</v>
      </c>
      <c r="X7441" t="str">
        <f>MID(U7441,FIND(" ",U7441)+1,FIND("]",U7441)-FIND(" ",U7441)-1)</f>
        <v>49.26855083821967</v>
      </c>
      <c r="Y7441" s="2">
        <f>VALUE(X7441)</f>
        <v>49.268550838219603</v>
      </c>
      <c r="Z7441" t="s">
        <v>552</v>
      </c>
      <c r="AA7441" t="s">
        <v>19973</v>
      </c>
      <c r="AB7441" t="s">
        <v>29636</v>
      </c>
      <c r="AC7441" t="str">
        <f>LEFT(AB7441,FIND(" ",AB7441)-1)</f>
        <v>251</v>
      </c>
      <c r="AD7441" t="str">
        <f>MID(AB7441,FIND(" ",AB7441)+1,FIND(",",AB7441)-FIND(" ",AB7441)-1)</f>
        <v>E 2nd Ave</v>
      </c>
    </row>
    <row r="7442" spans="1:30" hidden="1" x14ac:dyDescent="0.3">
      <c r="A7442" t="s">
        <v>21</v>
      </c>
      <c r="B7442">
        <f>IF(A7442="twin",2,1)</f>
        <v>2</v>
      </c>
      <c r="C7442" t="s">
        <v>23</v>
      </c>
      <c r="D7442" t="s">
        <v>40</v>
      </c>
      <c r="E7442" t="s">
        <v>23</v>
      </c>
      <c r="F7442" t="s">
        <v>40</v>
      </c>
      <c r="G7442" t="s">
        <v>23</v>
      </c>
      <c r="H7442" t="s">
        <v>40</v>
      </c>
      <c r="J7442" t="s">
        <v>24</v>
      </c>
      <c r="K7442" t="s">
        <v>32</v>
      </c>
      <c r="L7442" t="s">
        <v>26</v>
      </c>
      <c r="M7442" t="s">
        <v>32</v>
      </c>
      <c r="N7442" t="s">
        <v>26</v>
      </c>
      <c r="O7442" t="s">
        <v>32</v>
      </c>
      <c r="P7442" t="s">
        <v>26</v>
      </c>
      <c r="R7442" t="s">
        <v>27</v>
      </c>
      <c r="S7442" t="s">
        <v>19974</v>
      </c>
      <c r="T7442" t="s">
        <v>19975</v>
      </c>
      <c r="U7442" t="str">
        <f>RIGHT(T7442,LEN(T7442)-FIND("[",T7442))</f>
        <v>-123.13735040412429, 49.29029914949637]}</v>
      </c>
      <c r="V7442" t="str">
        <f>LEFT(U7442,FIND(",",U7442)-1)</f>
        <v>-123.13735040412429</v>
      </c>
      <c r="W7442" s="2">
        <f>VALUE(V7442)</f>
        <v>-123.13735040412401</v>
      </c>
      <c r="X7442" t="str">
        <f>MID(U7442,FIND(" ",U7442)+1,FIND("]",U7442)-FIND(" ",U7442)-1)</f>
        <v>49.29029914949637</v>
      </c>
      <c r="Y7442" s="2">
        <f>VALUE(X7442)</f>
        <v>49.290299149496299</v>
      </c>
      <c r="Z7442" t="s">
        <v>84</v>
      </c>
      <c r="AA7442" t="s">
        <v>19976</v>
      </c>
      <c r="AB7442" t="s">
        <v>29637</v>
      </c>
      <c r="AC7442" t="str">
        <f>LEFT(AB7442,FIND(" ",AB7442)-1)</f>
        <v>206-911</v>
      </c>
      <c r="AD7442" t="str">
        <f>MID(AB7442,FIND(" ",AB7442)+1,FIND(",",AB7442)-FIND(" ",AB7442)-1)</f>
        <v>Denman St</v>
      </c>
    </row>
    <row r="7443" spans="1:30" hidden="1" x14ac:dyDescent="0.3">
      <c r="A7443" t="s">
        <v>21</v>
      </c>
      <c r="B7443">
        <f>IF(A7443="twin",2,1)</f>
        <v>2</v>
      </c>
      <c r="C7443" t="s">
        <v>52</v>
      </c>
      <c r="D7443" t="s">
        <v>45</v>
      </c>
      <c r="E7443" t="s">
        <v>52</v>
      </c>
      <c r="F7443" t="s">
        <v>45</v>
      </c>
      <c r="G7443" t="s">
        <v>52</v>
      </c>
      <c r="H7443" t="s">
        <v>45</v>
      </c>
      <c r="J7443" t="s">
        <v>24</v>
      </c>
      <c r="K7443" t="s">
        <v>32</v>
      </c>
      <c r="L7443" t="s">
        <v>26</v>
      </c>
      <c r="M7443" t="s">
        <v>32</v>
      </c>
      <c r="N7443" t="s">
        <v>26</v>
      </c>
      <c r="O7443" t="s">
        <v>32</v>
      </c>
      <c r="P7443" t="s">
        <v>26</v>
      </c>
      <c r="R7443" t="s">
        <v>27</v>
      </c>
      <c r="S7443" t="s">
        <v>19977</v>
      </c>
      <c r="T7443" t="s">
        <v>4084</v>
      </c>
      <c r="U7443" t="str">
        <f>RIGHT(T7443,LEN(T7443)-FIND("[",T7443))</f>
        <v>-123.11691139613701, 49.263346980439934]}</v>
      </c>
      <c r="V7443" t="str">
        <f>LEFT(U7443,FIND(",",U7443)-1)</f>
        <v>-123.11691139613701</v>
      </c>
      <c r="W7443" s="2">
        <f>VALUE(V7443)</f>
        <v>-123.116911396137</v>
      </c>
      <c r="X7443" t="str">
        <f>MID(U7443,FIND(" ",U7443)+1,FIND("]",U7443)-FIND(" ",U7443)-1)</f>
        <v>49.263346980439934</v>
      </c>
      <c r="Y7443" s="2">
        <f>VALUE(X7443)</f>
        <v>49.263346980439898</v>
      </c>
      <c r="Z7443" t="s">
        <v>43</v>
      </c>
      <c r="AA7443" t="s">
        <v>19978</v>
      </c>
      <c r="AB7443" t="s">
        <v>26977</v>
      </c>
      <c r="AC7443" t="str">
        <f>LEFT(AB7443,FIND(" ",AB7443)-1)</f>
        <v>555</v>
      </c>
      <c r="AD7443" t="str">
        <f>MID(AB7443,FIND(" ",AB7443)+1,FIND(",",AB7443)-FIND(" ",AB7443)-1)</f>
        <v>BC-7</v>
      </c>
    </row>
    <row r="7444" spans="1:30" hidden="1" x14ac:dyDescent="0.3">
      <c r="A7444" t="s">
        <v>63</v>
      </c>
      <c r="B7444">
        <f>IF(A7444="twin",2,1)</f>
        <v>1</v>
      </c>
      <c r="C7444" t="s">
        <v>22</v>
      </c>
      <c r="D7444" t="s">
        <v>22</v>
      </c>
      <c r="E7444" t="s">
        <v>22</v>
      </c>
      <c r="F7444" t="s">
        <v>22</v>
      </c>
      <c r="G7444" t="s">
        <v>22</v>
      </c>
      <c r="H7444" t="s">
        <v>22</v>
      </c>
      <c r="J7444" t="s">
        <v>24</v>
      </c>
      <c r="K7444" t="s">
        <v>32</v>
      </c>
      <c r="L7444" t="s">
        <v>26</v>
      </c>
      <c r="M7444" t="s">
        <v>32</v>
      </c>
      <c r="N7444" t="s">
        <v>26</v>
      </c>
      <c r="O7444" t="s">
        <v>32</v>
      </c>
      <c r="P7444" t="s">
        <v>26</v>
      </c>
      <c r="R7444" t="s">
        <v>27</v>
      </c>
      <c r="S7444" t="s">
        <v>19979</v>
      </c>
      <c r="T7444" t="s">
        <v>19980</v>
      </c>
      <c r="U7444" t="str">
        <f>RIGHT(T7444,LEN(T7444)-FIND("[",T7444))</f>
        <v>-123.1056190638482, 49.26311397688508]}</v>
      </c>
      <c r="V7444" t="str">
        <f>LEFT(U7444,FIND(",",U7444)-1)</f>
        <v>-123.1056190638482</v>
      </c>
      <c r="W7444" s="2">
        <f>VALUE(V7444)</f>
        <v>-123.105619063848</v>
      </c>
      <c r="X7444" t="str">
        <f>MID(U7444,FIND(" ",U7444)+1,FIND("]",U7444)-FIND(" ",U7444)-1)</f>
        <v>49.26311397688508</v>
      </c>
      <c r="Y7444" s="2">
        <f>VALUE(X7444)</f>
        <v>49.263113976885002</v>
      </c>
      <c r="Z7444" t="s">
        <v>96</v>
      </c>
      <c r="AA7444" t="s">
        <v>19981</v>
      </c>
      <c r="AB7444" t="s">
        <v>29638</v>
      </c>
      <c r="AC7444" t="str">
        <f>LEFT(AB7444,FIND(" ",AB7444)-1)</f>
        <v>21</v>
      </c>
      <c r="AD7444" t="str">
        <f>MID(AB7444,FIND(" ",AB7444)+1,FIND(",",AB7444)-FIND(" ",AB7444)-1)</f>
        <v>BC-7</v>
      </c>
    </row>
    <row r="7445" spans="1:30" hidden="1" x14ac:dyDescent="0.3">
      <c r="A7445" t="s">
        <v>616</v>
      </c>
      <c r="B7445">
        <f>IF(A7445="twin",2,1)</f>
        <v>1</v>
      </c>
      <c r="C7445" t="s">
        <v>22</v>
      </c>
      <c r="D7445" t="s">
        <v>22</v>
      </c>
      <c r="E7445" t="s">
        <v>22</v>
      </c>
      <c r="F7445" t="s">
        <v>22</v>
      </c>
      <c r="G7445" t="s">
        <v>22</v>
      </c>
      <c r="H7445" t="s">
        <v>22</v>
      </c>
      <c r="I7445" t="s">
        <v>81</v>
      </c>
      <c r="J7445" t="s">
        <v>24</v>
      </c>
      <c r="K7445" t="s">
        <v>32</v>
      </c>
      <c r="L7445" t="s">
        <v>26</v>
      </c>
      <c r="M7445" t="s">
        <v>32</v>
      </c>
      <c r="N7445" t="s">
        <v>26</v>
      </c>
      <c r="O7445" t="s">
        <v>32</v>
      </c>
      <c r="P7445" t="s">
        <v>26</v>
      </c>
      <c r="Q7445" t="s">
        <v>32</v>
      </c>
      <c r="R7445" t="s">
        <v>53</v>
      </c>
      <c r="S7445" t="s">
        <v>19982</v>
      </c>
      <c r="T7445" t="s">
        <v>19983</v>
      </c>
      <c r="U7445" t="str">
        <f>RIGHT(T7445,LEN(T7445)-FIND("[",T7445))</f>
        <v>-123.05639082154822, 49.28086959295502]}</v>
      </c>
      <c r="V7445" t="str">
        <f>LEFT(U7445,FIND(",",U7445)-1)</f>
        <v>-123.05639082154822</v>
      </c>
      <c r="W7445" s="2">
        <f>VALUE(V7445)</f>
        <v>-123.05639082154801</v>
      </c>
      <c r="X7445" t="str">
        <f>MID(U7445,FIND(" ",U7445)+1,FIND("]",U7445)-FIND(" ",U7445)-1)</f>
        <v>49.28086959295502</v>
      </c>
      <c r="Y7445" s="2">
        <f>VALUE(X7445)</f>
        <v>49.280869592955</v>
      </c>
      <c r="Z7445" t="s">
        <v>3068</v>
      </c>
      <c r="AA7445" t="s">
        <v>19984</v>
      </c>
      <c r="AB7445" t="s">
        <v>29639</v>
      </c>
      <c r="AC7445" t="str">
        <f>LEFT(AB7445,FIND(" ",AB7445)-1)</f>
        <v>2404</v>
      </c>
      <c r="AD7445" t="str">
        <f>MID(AB7445,FIND(" ",AB7445)+1,FIND(",",AB7445)-FIND(" ",AB7445)-1)</f>
        <v>E Hastings St</v>
      </c>
    </row>
    <row r="7446" spans="1:30" hidden="1" x14ac:dyDescent="0.3">
      <c r="A7446" t="s">
        <v>616</v>
      </c>
      <c r="B7446">
        <f>IF(A7446="twin",2,1)</f>
        <v>1</v>
      </c>
      <c r="C7446" t="s">
        <v>22</v>
      </c>
      <c r="D7446" t="s">
        <v>22</v>
      </c>
      <c r="E7446" t="s">
        <v>22</v>
      </c>
      <c r="F7446" t="s">
        <v>22</v>
      </c>
      <c r="G7446" t="s">
        <v>22</v>
      </c>
      <c r="H7446" t="s">
        <v>22</v>
      </c>
      <c r="I7446" t="s">
        <v>81</v>
      </c>
      <c r="J7446" t="s">
        <v>24</v>
      </c>
      <c r="K7446" t="s">
        <v>32</v>
      </c>
      <c r="L7446" t="s">
        <v>26</v>
      </c>
      <c r="M7446" t="s">
        <v>32</v>
      </c>
      <c r="N7446" t="s">
        <v>26</v>
      </c>
      <c r="O7446" t="s">
        <v>32</v>
      </c>
      <c r="P7446" t="s">
        <v>26</v>
      </c>
      <c r="Q7446" t="s">
        <v>32</v>
      </c>
      <c r="R7446" t="s">
        <v>53</v>
      </c>
      <c r="S7446" t="s">
        <v>19985</v>
      </c>
      <c r="T7446" t="s">
        <v>19986</v>
      </c>
      <c r="U7446" t="str">
        <f>RIGHT(T7446,LEN(T7446)-FIND("[",T7446))</f>
        <v>-123.0546722941876, 49.28145273060996]}</v>
      </c>
      <c r="V7446" t="str">
        <f>LEFT(U7446,FIND(",",U7446)-1)</f>
        <v>-123.0546722941876</v>
      </c>
      <c r="W7446" s="2">
        <f>VALUE(V7446)</f>
        <v>-123.054672294187</v>
      </c>
      <c r="X7446" t="str">
        <f>MID(U7446,FIND(" ",U7446)+1,FIND("]",U7446)-FIND(" ",U7446)-1)</f>
        <v>49.28145273060996</v>
      </c>
      <c r="Y7446" s="2">
        <f>VALUE(X7446)</f>
        <v>49.2814527306099</v>
      </c>
      <c r="Z7446" t="s">
        <v>3068</v>
      </c>
      <c r="AA7446" t="s">
        <v>19987</v>
      </c>
      <c r="AB7446" t="s">
        <v>29640</v>
      </c>
      <c r="AC7446" t="str">
        <f>LEFT(AB7446,FIND(" ",AB7446)-1)</f>
        <v>2497</v>
      </c>
      <c r="AD7446" t="str">
        <f>MID(AB7446,FIND(" ",AB7446)+1,FIND(",",AB7446)-FIND(" ",AB7446)-1)</f>
        <v>E Hastings St</v>
      </c>
    </row>
    <row r="7447" spans="1:30" hidden="1" x14ac:dyDescent="0.3">
      <c r="A7447" t="s">
        <v>616</v>
      </c>
      <c r="B7447">
        <f>IF(A7447="twin",2,1)</f>
        <v>1</v>
      </c>
      <c r="C7447" t="s">
        <v>22</v>
      </c>
      <c r="D7447" t="s">
        <v>22</v>
      </c>
      <c r="E7447" t="s">
        <v>22</v>
      </c>
      <c r="F7447" t="s">
        <v>22</v>
      </c>
      <c r="G7447" t="s">
        <v>22</v>
      </c>
      <c r="H7447" t="s">
        <v>22</v>
      </c>
      <c r="I7447" t="s">
        <v>81</v>
      </c>
      <c r="J7447" t="s">
        <v>24</v>
      </c>
      <c r="K7447" t="s">
        <v>32</v>
      </c>
      <c r="L7447" t="s">
        <v>26</v>
      </c>
      <c r="M7447" t="s">
        <v>32</v>
      </c>
      <c r="N7447" t="s">
        <v>26</v>
      </c>
      <c r="O7447" t="s">
        <v>32</v>
      </c>
      <c r="P7447" t="s">
        <v>26</v>
      </c>
      <c r="Q7447" t="s">
        <v>32</v>
      </c>
      <c r="R7447" t="s">
        <v>53</v>
      </c>
      <c r="S7447" t="s">
        <v>19988</v>
      </c>
      <c r="T7447" t="s">
        <v>19989</v>
      </c>
      <c r="U7447" t="str">
        <f>RIGHT(T7447,LEN(T7447)-FIND("[",T7447))</f>
        <v>-123.05466032794254, 49.280839427122196]}</v>
      </c>
      <c r="V7447" t="str">
        <f>LEFT(U7447,FIND(",",U7447)-1)</f>
        <v>-123.05466032794254</v>
      </c>
      <c r="W7447" s="2">
        <f>VALUE(V7447)</f>
        <v>-123.054660327942</v>
      </c>
      <c r="X7447" t="str">
        <f>MID(U7447,FIND(" ",U7447)+1,FIND("]",U7447)-FIND(" ",U7447)-1)</f>
        <v>49.280839427122196</v>
      </c>
      <c r="Y7447" s="2">
        <f>VALUE(X7447)</f>
        <v>49.280839427122103</v>
      </c>
      <c r="Z7447" t="s">
        <v>3068</v>
      </c>
      <c r="AA7447" t="s">
        <v>19990</v>
      </c>
      <c r="AB7447" t="s">
        <v>26721</v>
      </c>
      <c r="AC7447" t="str">
        <f>LEFT(AB7447,FIND(" ",AB7447)-1)</f>
        <v>2496</v>
      </c>
      <c r="AD7447" t="str">
        <f>MID(AB7447,FIND(" ",AB7447)+1,FIND(",",AB7447)-FIND(" ",AB7447)-1)</f>
        <v>BC-7A</v>
      </c>
    </row>
    <row r="7448" spans="1:30" hidden="1" x14ac:dyDescent="0.3">
      <c r="A7448" t="s">
        <v>21</v>
      </c>
      <c r="B7448">
        <f>IF(A7448="twin",2,1)</f>
        <v>2</v>
      </c>
      <c r="C7448" t="s">
        <v>22</v>
      </c>
      <c r="D7448" t="s">
        <v>22</v>
      </c>
      <c r="E7448" t="s">
        <v>22</v>
      </c>
      <c r="F7448" t="s">
        <v>22</v>
      </c>
      <c r="G7448" t="s">
        <v>22</v>
      </c>
      <c r="H7448" t="s">
        <v>22</v>
      </c>
      <c r="J7448" t="s">
        <v>24</v>
      </c>
      <c r="K7448" t="s">
        <v>32</v>
      </c>
      <c r="L7448" t="s">
        <v>26</v>
      </c>
      <c r="M7448" t="s">
        <v>32</v>
      </c>
      <c r="N7448" t="s">
        <v>26</v>
      </c>
      <c r="O7448" t="s">
        <v>32</v>
      </c>
      <c r="P7448" t="s">
        <v>26</v>
      </c>
      <c r="R7448" t="s">
        <v>27</v>
      </c>
      <c r="S7448" t="s">
        <v>19991</v>
      </c>
      <c r="T7448" t="s">
        <v>19992</v>
      </c>
      <c r="U7448" t="str">
        <f>RIGHT(T7448,LEN(T7448)-FIND("[",T7448))</f>
        <v>-123.15113667224696, 49.263701027240884]}</v>
      </c>
      <c r="V7448" t="str">
        <f>LEFT(U7448,FIND(",",U7448)-1)</f>
        <v>-123.15113667224696</v>
      </c>
      <c r="W7448" s="2">
        <f>VALUE(V7448)</f>
        <v>-123.151136672246</v>
      </c>
      <c r="X7448" t="str">
        <f>MID(U7448,FIND(" ",U7448)+1,FIND("]",U7448)-FIND(" ",U7448)-1)</f>
        <v>49.263701027240884</v>
      </c>
      <c r="Y7448" s="2">
        <f>VALUE(X7448)</f>
        <v>49.263701027240799</v>
      </c>
      <c r="Z7448" t="s">
        <v>79</v>
      </c>
      <c r="AA7448" t="s">
        <v>19993</v>
      </c>
      <c r="AB7448" t="s">
        <v>29641</v>
      </c>
      <c r="AC7448" t="str">
        <f>LEFT(AB7448,FIND(" ",AB7448)-1)</f>
        <v>2020</v>
      </c>
      <c r="AD7448" t="str">
        <f>MID(AB7448,FIND(" ",AB7448)+1,FIND(",",AB7448)-FIND(" ",AB7448)-1)</f>
        <v>W Broadway</v>
      </c>
    </row>
    <row r="7449" spans="1:30" hidden="1" x14ac:dyDescent="0.3">
      <c r="A7449" t="s">
        <v>21</v>
      </c>
      <c r="B7449">
        <f>IF(A7449="twin",2,1)</f>
        <v>2</v>
      </c>
      <c r="C7449" t="s">
        <v>45</v>
      </c>
      <c r="D7449" t="s">
        <v>22</v>
      </c>
      <c r="E7449" t="s">
        <v>45</v>
      </c>
      <c r="F7449" t="s">
        <v>22</v>
      </c>
      <c r="G7449" t="s">
        <v>45</v>
      </c>
      <c r="H7449" t="s">
        <v>22</v>
      </c>
      <c r="J7449" t="s">
        <v>24</v>
      </c>
      <c r="K7449" t="s">
        <v>32</v>
      </c>
      <c r="L7449" t="s">
        <v>26</v>
      </c>
      <c r="M7449" t="s">
        <v>32</v>
      </c>
      <c r="N7449" t="s">
        <v>26</v>
      </c>
      <c r="O7449" t="s">
        <v>32</v>
      </c>
      <c r="P7449" t="s">
        <v>26</v>
      </c>
      <c r="R7449" t="s">
        <v>27</v>
      </c>
      <c r="S7449" t="s">
        <v>19994</v>
      </c>
      <c r="T7449" t="s">
        <v>19903</v>
      </c>
      <c r="U7449" t="str">
        <f>RIGHT(T7449,LEN(T7449)-FIND("[",T7449))</f>
        <v>-123.14420493980852, 49.2637803640378]}</v>
      </c>
      <c r="V7449" t="str">
        <f>LEFT(U7449,FIND(",",U7449)-1)</f>
        <v>-123.14420493980852</v>
      </c>
      <c r="W7449" s="2">
        <f>VALUE(V7449)</f>
        <v>-123.14420493980801</v>
      </c>
      <c r="X7449" t="str">
        <f>MID(U7449,FIND(" ",U7449)+1,FIND("]",U7449)-FIND(" ",U7449)-1)</f>
        <v>49.2637803640378</v>
      </c>
      <c r="Y7449" s="2">
        <f>VALUE(X7449)</f>
        <v>49.2637803640378</v>
      </c>
      <c r="Z7449" t="s">
        <v>43</v>
      </c>
      <c r="AA7449" t="s">
        <v>19995</v>
      </c>
      <c r="AB7449" t="s">
        <v>28998</v>
      </c>
      <c r="AC7449" t="str">
        <f>LEFT(AB7449,FIND(" ",AB7449)-1)</f>
        <v>1727</v>
      </c>
      <c r="AD7449" t="str">
        <f>MID(AB7449,FIND(" ",AB7449)+1,FIND(",",AB7449)-FIND(" ",AB7449)-1)</f>
        <v>W Broadway #100</v>
      </c>
    </row>
    <row r="7450" spans="1:30" hidden="1" x14ac:dyDescent="0.3">
      <c r="A7450" t="s">
        <v>21</v>
      </c>
      <c r="B7450">
        <f>IF(A7450="twin",2,1)</f>
        <v>2</v>
      </c>
      <c r="C7450" t="s">
        <v>45</v>
      </c>
      <c r="D7450" t="s">
        <v>22</v>
      </c>
      <c r="E7450" t="s">
        <v>45</v>
      </c>
      <c r="F7450" t="s">
        <v>22</v>
      </c>
      <c r="G7450" t="s">
        <v>45</v>
      </c>
      <c r="H7450" t="s">
        <v>22</v>
      </c>
      <c r="J7450" t="s">
        <v>24</v>
      </c>
      <c r="K7450" t="s">
        <v>32</v>
      </c>
      <c r="L7450" t="s">
        <v>26</v>
      </c>
      <c r="M7450" t="s">
        <v>32</v>
      </c>
      <c r="N7450" t="s">
        <v>26</v>
      </c>
      <c r="O7450" t="s">
        <v>32</v>
      </c>
      <c r="P7450" t="s">
        <v>26</v>
      </c>
      <c r="R7450" t="s">
        <v>27</v>
      </c>
      <c r="S7450" t="s">
        <v>19996</v>
      </c>
      <c r="T7450" t="s">
        <v>4125</v>
      </c>
      <c r="U7450" t="str">
        <f>RIGHT(T7450,LEN(T7450)-FIND("[",T7450))</f>
        <v>-123.14471502958635, 49.263788901386874]}</v>
      </c>
      <c r="V7450" t="str">
        <f>LEFT(U7450,FIND(",",U7450)-1)</f>
        <v>-123.14471502958635</v>
      </c>
      <c r="W7450" s="2">
        <f>VALUE(V7450)</f>
        <v>-123.144715029586</v>
      </c>
      <c r="X7450" t="str">
        <f>MID(U7450,FIND(" ",U7450)+1,FIND("]",U7450)-FIND(" ",U7450)-1)</f>
        <v>49.263788901386874</v>
      </c>
      <c r="Y7450" s="2">
        <f>VALUE(X7450)</f>
        <v>49.263788901386803</v>
      </c>
      <c r="Z7450" t="s">
        <v>43</v>
      </c>
      <c r="AA7450" t="s">
        <v>19997</v>
      </c>
      <c r="AB7450" t="s">
        <v>26279</v>
      </c>
      <c r="AC7450" t="str">
        <f>LEFT(AB7450,FIND(" ",AB7450)-1)</f>
        <v>1755</v>
      </c>
      <c r="AD7450" t="str">
        <f>MID(AB7450,FIND(" ",AB7450)+1,FIND(",",AB7450)-FIND(" ",AB7450)-1)</f>
        <v>W Broadway #412</v>
      </c>
    </row>
    <row r="7451" spans="1:30" hidden="1" x14ac:dyDescent="0.3">
      <c r="A7451" t="s">
        <v>21</v>
      </c>
      <c r="B7451">
        <f>IF(A7451="twin",2,1)</f>
        <v>2</v>
      </c>
      <c r="C7451" t="s">
        <v>22</v>
      </c>
      <c r="D7451" t="s">
        <v>22</v>
      </c>
      <c r="E7451" t="s">
        <v>22</v>
      </c>
      <c r="F7451" t="s">
        <v>22</v>
      </c>
      <c r="G7451" t="s">
        <v>22</v>
      </c>
      <c r="H7451" t="s">
        <v>22</v>
      </c>
      <c r="J7451" t="s">
        <v>24</v>
      </c>
      <c r="K7451" t="s">
        <v>32</v>
      </c>
      <c r="L7451" t="s">
        <v>26</v>
      </c>
      <c r="M7451" t="s">
        <v>32</v>
      </c>
      <c r="N7451" t="s">
        <v>26</v>
      </c>
      <c r="O7451" t="s">
        <v>32</v>
      </c>
      <c r="P7451" t="s">
        <v>26</v>
      </c>
      <c r="R7451" t="s">
        <v>27</v>
      </c>
      <c r="S7451" t="s">
        <v>19998</v>
      </c>
      <c r="T7451" t="s">
        <v>19999</v>
      </c>
      <c r="U7451" t="str">
        <f>RIGHT(T7451,LEN(T7451)-FIND("[",T7451))</f>
        <v>-123.16279264613337, 49.26407718552593]}</v>
      </c>
      <c r="V7451" t="str">
        <f>LEFT(U7451,FIND(",",U7451)-1)</f>
        <v>-123.16279264613337</v>
      </c>
      <c r="W7451" s="2">
        <f>VALUE(V7451)</f>
        <v>-123.162792646133</v>
      </c>
      <c r="X7451" t="str">
        <f>MID(U7451,FIND(" ",U7451)+1,FIND("]",U7451)-FIND(" ",U7451)-1)</f>
        <v>49.26407718552593</v>
      </c>
      <c r="Y7451" s="2">
        <f>VALUE(X7451)</f>
        <v>49.264077185525899</v>
      </c>
      <c r="Z7451" t="s">
        <v>79</v>
      </c>
      <c r="AA7451" t="s">
        <v>20000</v>
      </c>
      <c r="AB7451" t="s">
        <v>26997</v>
      </c>
      <c r="AC7451" t="str">
        <f>LEFT(AB7451,FIND(" ",AB7451)-1)</f>
        <v>2505</v>
      </c>
      <c r="AD7451" t="str">
        <f>MID(AB7451,FIND(" ",AB7451)+1,FIND(",",AB7451)-FIND(" ",AB7451)-1)</f>
        <v>W Broadway</v>
      </c>
    </row>
    <row r="7452" spans="1:30" hidden="1" x14ac:dyDescent="0.3">
      <c r="A7452" t="s">
        <v>21</v>
      </c>
      <c r="B7452">
        <f>IF(A7452="twin",2,1)</f>
        <v>2</v>
      </c>
      <c r="C7452" t="s">
        <v>22</v>
      </c>
      <c r="D7452" t="s">
        <v>22</v>
      </c>
      <c r="E7452" t="s">
        <v>22</v>
      </c>
      <c r="F7452" t="s">
        <v>22</v>
      </c>
      <c r="G7452" t="s">
        <v>22</v>
      </c>
      <c r="H7452" t="s">
        <v>22</v>
      </c>
      <c r="J7452" t="s">
        <v>24</v>
      </c>
      <c r="K7452" t="s">
        <v>32</v>
      </c>
      <c r="L7452" t="s">
        <v>26</v>
      </c>
      <c r="M7452" t="s">
        <v>32</v>
      </c>
      <c r="N7452" t="s">
        <v>26</v>
      </c>
      <c r="O7452" t="s">
        <v>32</v>
      </c>
      <c r="P7452" t="s">
        <v>26</v>
      </c>
      <c r="R7452" t="s">
        <v>27</v>
      </c>
      <c r="S7452" t="s">
        <v>20001</v>
      </c>
      <c r="T7452" t="s">
        <v>20002</v>
      </c>
      <c r="U7452" t="str">
        <f>RIGHT(T7452,LEN(T7452)-FIND("[",T7452))</f>
        <v>-123.16315728492812, 49.264082608025824]}</v>
      </c>
      <c r="V7452" t="str">
        <f>LEFT(U7452,FIND(",",U7452)-1)</f>
        <v>-123.16315728492812</v>
      </c>
      <c r="W7452" s="2">
        <f>VALUE(V7452)</f>
        <v>-123.163157284928</v>
      </c>
      <c r="X7452" t="str">
        <f>MID(U7452,FIND(" ",U7452)+1,FIND("]",U7452)-FIND(" ",U7452)-1)</f>
        <v>49.264082608025824</v>
      </c>
      <c r="Y7452" s="2">
        <f>VALUE(X7452)</f>
        <v>49.264082608025802</v>
      </c>
      <c r="Z7452" t="s">
        <v>79</v>
      </c>
      <c r="AA7452" t="s">
        <v>20003</v>
      </c>
      <c r="AB7452" t="s">
        <v>29642</v>
      </c>
      <c r="AC7452" t="str">
        <f>LEFT(AB7452,FIND(" ",AB7452)-1)</f>
        <v>2529</v>
      </c>
      <c r="AD7452" t="str">
        <f>MID(AB7452,FIND(" ",AB7452)+1,FIND(",",AB7452)-FIND(" ",AB7452)-1)</f>
        <v>W Broadway</v>
      </c>
    </row>
    <row r="7453" spans="1:30" hidden="1" x14ac:dyDescent="0.3">
      <c r="A7453" t="s">
        <v>21</v>
      </c>
      <c r="B7453">
        <f>IF(A7453="twin",2,1)</f>
        <v>2</v>
      </c>
      <c r="C7453" t="s">
        <v>22</v>
      </c>
      <c r="D7453" t="s">
        <v>22</v>
      </c>
      <c r="E7453" t="s">
        <v>22</v>
      </c>
      <c r="F7453" t="s">
        <v>22</v>
      </c>
      <c r="G7453" t="s">
        <v>22</v>
      </c>
      <c r="H7453" t="s">
        <v>22</v>
      </c>
      <c r="J7453" t="s">
        <v>24</v>
      </c>
      <c r="K7453" t="s">
        <v>32</v>
      </c>
      <c r="L7453" t="s">
        <v>26</v>
      </c>
      <c r="M7453" t="s">
        <v>32</v>
      </c>
      <c r="N7453" t="s">
        <v>26</v>
      </c>
      <c r="O7453" t="s">
        <v>32</v>
      </c>
      <c r="P7453" t="s">
        <v>26</v>
      </c>
      <c r="R7453" t="s">
        <v>27</v>
      </c>
      <c r="S7453" t="s">
        <v>20004</v>
      </c>
      <c r="T7453" t="s">
        <v>20002</v>
      </c>
      <c r="U7453" t="str">
        <f>RIGHT(T7453,LEN(T7453)-FIND("[",T7453))</f>
        <v>-123.16315728492812, 49.264082608025824]}</v>
      </c>
      <c r="V7453" t="str">
        <f>LEFT(U7453,FIND(",",U7453)-1)</f>
        <v>-123.16315728492812</v>
      </c>
      <c r="W7453" s="2">
        <f>VALUE(V7453)</f>
        <v>-123.163157284928</v>
      </c>
      <c r="X7453" t="str">
        <f>MID(U7453,FIND(" ",U7453)+1,FIND("]",U7453)-FIND(" ",U7453)-1)</f>
        <v>49.264082608025824</v>
      </c>
      <c r="Y7453" s="2">
        <f>VALUE(X7453)</f>
        <v>49.264082608025802</v>
      </c>
      <c r="Z7453" t="s">
        <v>79</v>
      </c>
      <c r="AA7453" t="s">
        <v>20005</v>
      </c>
      <c r="AB7453" t="s">
        <v>29642</v>
      </c>
      <c r="AC7453" t="str">
        <f>LEFT(AB7453,FIND(" ",AB7453)-1)</f>
        <v>2529</v>
      </c>
      <c r="AD7453" t="str">
        <f>MID(AB7453,FIND(" ",AB7453)+1,FIND(",",AB7453)-FIND(" ",AB7453)-1)</f>
        <v>W Broadway</v>
      </c>
    </row>
    <row r="7454" spans="1:30" hidden="1" x14ac:dyDescent="0.3">
      <c r="A7454" t="s">
        <v>21</v>
      </c>
      <c r="B7454">
        <f>IF(A7454="twin",2,1)</f>
        <v>2</v>
      </c>
      <c r="C7454" t="s">
        <v>22</v>
      </c>
      <c r="D7454" t="s">
        <v>22</v>
      </c>
      <c r="E7454" t="s">
        <v>22</v>
      </c>
      <c r="F7454" t="s">
        <v>22</v>
      </c>
      <c r="G7454" t="s">
        <v>22</v>
      </c>
      <c r="H7454" t="s">
        <v>22</v>
      </c>
      <c r="J7454" t="s">
        <v>24</v>
      </c>
      <c r="K7454" t="s">
        <v>32</v>
      </c>
      <c r="L7454" t="s">
        <v>26</v>
      </c>
      <c r="M7454" t="s">
        <v>32</v>
      </c>
      <c r="N7454" t="s">
        <v>26</v>
      </c>
      <c r="O7454" t="s">
        <v>32</v>
      </c>
      <c r="P7454" t="s">
        <v>26</v>
      </c>
      <c r="R7454" t="s">
        <v>27</v>
      </c>
      <c r="S7454" t="s">
        <v>20006</v>
      </c>
      <c r="T7454" t="s">
        <v>5690</v>
      </c>
      <c r="U7454" t="str">
        <f>RIGHT(T7454,LEN(T7454)-FIND("[",T7454))</f>
        <v>-123.16313019184277, 49.26390266115509]}</v>
      </c>
      <c r="V7454" t="str">
        <f>LEFT(U7454,FIND(",",U7454)-1)</f>
        <v>-123.16313019184277</v>
      </c>
      <c r="W7454" s="2">
        <f>VALUE(V7454)</f>
        <v>-123.163130191842</v>
      </c>
      <c r="X7454" t="str">
        <f>MID(U7454,FIND(" ",U7454)+1,FIND("]",U7454)-FIND(" ",U7454)-1)</f>
        <v>49.26390266115509</v>
      </c>
      <c r="Y7454" s="2">
        <f>VALUE(X7454)</f>
        <v>49.263902661155001</v>
      </c>
      <c r="Z7454" t="s">
        <v>79</v>
      </c>
      <c r="AA7454" t="s">
        <v>20007</v>
      </c>
      <c r="AB7454" t="s">
        <v>26989</v>
      </c>
      <c r="AC7454" t="str">
        <f>LEFT(AB7454,FIND(" ",AB7454)-1)</f>
        <v>2518</v>
      </c>
      <c r="AD7454" t="str">
        <f>MID(AB7454,FIND(" ",AB7454)+1,FIND(",",AB7454)-FIND(" ",AB7454)-1)</f>
        <v>W Broadway</v>
      </c>
    </row>
    <row r="7455" spans="1:30" hidden="1" x14ac:dyDescent="0.3">
      <c r="A7455" t="s">
        <v>21</v>
      </c>
      <c r="B7455">
        <f>IF(A7455="twin",2,1)</f>
        <v>2</v>
      </c>
      <c r="C7455" t="s">
        <v>22</v>
      </c>
      <c r="D7455" t="s">
        <v>22</v>
      </c>
      <c r="E7455" t="s">
        <v>22</v>
      </c>
      <c r="F7455" t="s">
        <v>22</v>
      </c>
      <c r="G7455" t="s">
        <v>22</v>
      </c>
      <c r="H7455" t="s">
        <v>22</v>
      </c>
      <c r="J7455" t="s">
        <v>24</v>
      </c>
      <c r="K7455" t="s">
        <v>32</v>
      </c>
      <c r="L7455" t="s">
        <v>26</v>
      </c>
      <c r="M7455" t="s">
        <v>32</v>
      </c>
      <c r="N7455" t="s">
        <v>26</v>
      </c>
      <c r="O7455" t="s">
        <v>32</v>
      </c>
      <c r="P7455" t="s">
        <v>26</v>
      </c>
      <c r="R7455" t="s">
        <v>27</v>
      </c>
      <c r="S7455" t="s">
        <v>20008</v>
      </c>
      <c r="T7455" t="s">
        <v>11290</v>
      </c>
      <c r="U7455" t="str">
        <f>RIGHT(T7455,LEN(T7455)-FIND("[",T7455))</f>
        <v>-123.16332120225583, 49.26408596552707]}</v>
      </c>
      <c r="V7455" t="str">
        <f>LEFT(U7455,FIND(",",U7455)-1)</f>
        <v>-123.16332120225583</v>
      </c>
      <c r="W7455" s="2">
        <f>VALUE(V7455)</f>
        <v>-123.16332120225501</v>
      </c>
      <c r="X7455" t="str">
        <f>MID(U7455,FIND(" ",U7455)+1,FIND("]",U7455)-FIND(" ",U7455)-1)</f>
        <v>49.26408596552707</v>
      </c>
      <c r="Y7455" s="2">
        <f>VALUE(X7455)</f>
        <v>49.264085965527002</v>
      </c>
      <c r="Z7455" t="s">
        <v>79</v>
      </c>
      <c r="AA7455" t="s">
        <v>20009</v>
      </c>
      <c r="AB7455" t="s">
        <v>28499</v>
      </c>
      <c r="AC7455" t="str">
        <f>LEFT(AB7455,FIND(" ",AB7455)-1)</f>
        <v>2539</v>
      </c>
      <c r="AD7455" t="str">
        <f>MID(AB7455,FIND(" ",AB7455)+1,FIND(",",AB7455)-FIND(" ",AB7455)-1)</f>
        <v>W Broadway</v>
      </c>
    </row>
    <row r="7456" spans="1:30" hidden="1" x14ac:dyDescent="0.3">
      <c r="A7456" t="s">
        <v>21</v>
      </c>
      <c r="B7456">
        <f>IF(A7456="twin",2,1)</f>
        <v>2</v>
      </c>
      <c r="C7456" t="s">
        <v>45</v>
      </c>
      <c r="D7456" t="s">
        <v>45</v>
      </c>
      <c r="E7456" t="s">
        <v>45</v>
      </c>
      <c r="F7456" t="s">
        <v>45</v>
      </c>
      <c r="G7456" t="s">
        <v>45</v>
      </c>
      <c r="H7456" t="s">
        <v>45</v>
      </c>
      <c r="J7456" t="s">
        <v>24</v>
      </c>
      <c r="K7456" t="s">
        <v>25</v>
      </c>
      <c r="L7456" t="s">
        <v>26</v>
      </c>
      <c r="M7456" t="s">
        <v>25</v>
      </c>
      <c r="N7456" t="s">
        <v>26</v>
      </c>
      <c r="O7456" t="s">
        <v>25</v>
      </c>
      <c r="P7456" t="s">
        <v>26</v>
      </c>
      <c r="R7456" t="s">
        <v>27</v>
      </c>
      <c r="S7456" t="s">
        <v>20010</v>
      </c>
      <c r="T7456" t="s">
        <v>14869</v>
      </c>
      <c r="U7456" t="str">
        <f>RIGHT(T7456,LEN(T7456)-FIND("[",T7456))</f>
        <v>-123.12885667977729, 49.290248260527775]}</v>
      </c>
      <c r="V7456" t="str">
        <f>LEFT(U7456,FIND(",",U7456)-1)</f>
        <v>-123.12885667977729</v>
      </c>
      <c r="W7456" s="2">
        <f>VALUE(V7456)</f>
        <v>-123.128856679777</v>
      </c>
      <c r="X7456" t="str">
        <f>MID(U7456,FIND(" ",U7456)+1,FIND("]",U7456)-FIND(" ",U7456)-1)</f>
        <v>49.290248260527775</v>
      </c>
      <c r="Y7456" s="2">
        <f>VALUE(X7456)</f>
        <v>49.290248260527697</v>
      </c>
      <c r="Z7456" t="s">
        <v>30</v>
      </c>
      <c r="AA7456" t="s">
        <v>20011</v>
      </c>
      <c r="AB7456" t="s">
        <v>29026</v>
      </c>
      <c r="AC7456" t="str">
        <f>LEFT(AB7456,FIND(" ",AB7456)-1)</f>
        <v>683</v>
      </c>
      <c r="AD7456" t="str">
        <f>MID(AB7456,FIND(" ",AB7456)+1,FIND(",",AB7456)-FIND(" ",AB7456)-1)</f>
        <v>Nicola St</v>
      </c>
    </row>
    <row r="7457" spans="1:30" hidden="1" x14ac:dyDescent="0.3">
      <c r="A7457" t="s">
        <v>63</v>
      </c>
      <c r="B7457">
        <f>IF(A7457="twin",2,1)</f>
        <v>1</v>
      </c>
      <c r="C7457" t="s">
        <v>45</v>
      </c>
      <c r="D7457" t="s">
        <v>45</v>
      </c>
      <c r="E7457" t="s">
        <v>45</v>
      </c>
      <c r="F7457" t="s">
        <v>45</v>
      </c>
      <c r="G7457" t="s">
        <v>45</v>
      </c>
      <c r="H7457" t="s">
        <v>45</v>
      </c>
      <c r="J7457" t="s">
        <v>24</v>
      </c>
      <c r="K7457" t="s">
        <v>25</v>
      </c>
      <c r="L7457" t="s">
        <v>26</v>
      </c>
      <c r="M7457" t="s">
        <v>25</v>
      </c>
      <c r="N7457" t="s">
        <v>26</v>
      </c>
      <c r="O7457" t="s">
        <v>25</v>
      </c>
      <c r="P7457" t="s">
        <v>26</v>
      </c>
      <c r="R7457" t="s">
        <v>27</v>
      </c>
      <c r="S7457" t="s">
        <v>20012</v>
      </c>
      <c r="T7457" t="s">
        <v>20013</v>
      </c>
      <c r="U7457" t="str">
        <f>RIGHT(T7457,LEN(T7457)-FIND("[",T7457))</f>
        <v>-123.12855634299783, 49.29028817376756]}</v>
      </c>
      <c r="V7457" t="str">
        <f>LEFT(U7457,FIND(",",U7457)-1)</f>
        <v>-123.12855634299783</v>
      </c>
      <c r="W7457" s="2">
        <f>VALUE(V7457)</f>
        <v>-123.128556342997</v>
      </c>
      <c r="X7457" t="str">
        <f>MID(U7457,FIND(" ",U7457)+1,FIND("]",U7457)-FIND(" ",U7457)-1)</f>
        <v>49.29028817376756</v>
      </c>
      <c r="Y7457" s="2">
        <f>VALUE(X7457)</f>
        <v>49.2902881737675</v>
      </c>
      <c r="Z7457" t="s">
        <v>30</v>
      </c>
      <c r="AA7457" t="s">
        <v>20014</v>
      </c>
      <c r="AB7457" t="s">
        <v>29643</v>
      </c>
      <c r="AC7457" t="str">
        <f>LEFT(AB7457,FIND(" ",AB7457)-1)</f>
        <v>638</v>
      </c>
      <c r="AD7457" t="str">
        <f>MID(AB7457,FIND(" ",AB7457)+1,FIND(",",AB7457)-FIND(" ",AB7457)-1)</f>
        <v>Nicola St</v>
      </c>
    </row>
    <row r="7458" spans="1:30" hidden="1" x14ac:dyDescent="0.3">
      <c r="A7458" t="s">
        <v>21</v>
      </c>
      <c r="B7458">
        <f>IF(A7458="twin",2,1)</f>
        <v>2</v>
      </c>
      <c r="C7458" t="s">
        <v>22</v>
      </c>
      <c r="D7458" t="s">
        <v>22</v>
      </c>
      <c r="E7458" t="s">
        <v>22</v>
      </c>
      <c r="F7458" t="s">
        <v>22</v>
      </c>
      <c r="G7458" t="s">
        <v>22</v>
      </c>
      <c r="H7458" t="s">
        <v>22</v>
      </c>
      <c r="J7458" t="s">
        <v>24</v>
      </c>
      <c r="K7458" t="s">
        <v>32</v>
      </c>
      <c r="L7458" t="s">
        <v>26</v>
      </c>
      <c r="M7458" t="s">
        <v>32</v>
      </c>
      <c r="N7458" t="s">
        <v>26</v>
      </c>
      <c r="O7458" t="s">
        <v>32</v>
      </c>
      <c r="P7458" t="s">
        <v>26</v>
      </c>
      <c r="R7458" t="s">
        <v>27</v>
      </c>
      <c r="S7458" t="s">
        <v>20015</v>
      </c>
      <c r="T7458" t="s">
        <v>16038</v>
      </c>
      <c r="U7458" t="str">
        <f>RIGHT(T7458,LEN(T7458)-FIND("[",T7458))</f>
        <v>-123.16348818167101, 49.26408840994698]}</v>
      </c>
      <c r="V7458" t="str">
        <f>LEFT(U7458,FIND(",",U7458)-1)</f>
        <v>-123.16348818167101</v>
      </c>
      <c r="W7458" s="2">
        <f>VALUE(V7458)</f>
        <v>-123.163488181671</v>
      </c>
      <c r="X7458" t="str">
        <f>MID(U7458,FIND(" ",U7458)+1,FIND("]",U7458)-FIND(" ",U7458)-1)</f>
        <v>49.26408840994698</v>
      </c>
      <c r="Y7458" s="2">
        <f>VALUE(X7458)</f>
        <v>49.264088409946901</v>
      </c>
      <c r="Z7458" t="s">
        <v>79</v>
      </c>
      <c r="AA7458" t="s">
        <v>20016</v>
      </c>
      <c r="AB7458" t="s">
        <v>26991</v>
      </c>
      <c r="AC7458" t="str">
        <f>LEFT(AB7458,FIND(" ",AB7458)-1)</f>
        <v>2557</v>
      </c>
      <c r="AD7458" t="str">
        <f>MID(AB7458,FIND(" ",AB7458)+1,FIND(",",AB7458)-FIND(" ",AB7458)-1)</f>
        <v>W Broadway</v>
      </c>
    </row>
    <row r="7459" spans="1:30" hidden="1" x14ac:dyDescent="0.3">
      <c r="A7459" t="s">
        <v>21</v>
      </c>
      <c r="B7459">
        <f>IF(A7459="twin",2,1)</f>
        <v>2</v>
      </c>
      <c r="C7459" t="s">
        <v>22</v>
      </c>
      <c r="D7459" t="s">
        <v>22</v>
      </c>
      <c r="E7459" t="s">
        <v>22</v>
      </c>
      <c r="F7459" t="s">
        <v>22</v>
      </c>
      <c r="G7459" t="s">
        <v>22</v>
      </c>
      <c r="H7459" t="s">
        <v>22</v>
      </c>
      <c r="J7459" t="s">
        <v>24</v>
      </c>
      <c r="K7459" t="s">
        <v>32</v>
      </c>
      <c r="L7459" t="s">
        <v>26</v>
      </c>
      <c r="M7459" t="s">
        <v>32</v>
      </c>
      <c r="N7459" t="s">
        <v>26</v>
      </c>
      <c r="O7459" t="s">
        <v>32</v>
      </c>
      <c r="P7459" t="s">
        <v>26</v>
      </c>
      <c r="R7459" t="s">
        <v>27</v>
      </c>
      <c r="S7459" t="s">
        <v>20017</v>
      </c>
      <c r="T7459" t="s">
        <v>16043</v>
      </c>
      <c r="U7459" t="str">
        <f>RIGHT(T7459,LEN(T7459)-FIND("[",T7459))</f>
        <v>-123.16382890377392, 49.26409354033905]}</v>
      </c>
      <c r="V7459" t="str">
        <f>LEFT(U7459,FIND(",",U7459)-1)</f>
        <v>-123.16382890377392</v>
      </c>
      <c r="W7459" s="2">
        <f>VALUE(V7459)</f>
        <v>-123.16382890377299</v>
      </c>
      <c r="X7459" t="str">
        <f>MID(U7459,FIND(" ",U7459)+1,FIND("]",U7459)-FIND(" ",U7459)-1)</f>
        <v>49.26409354033905</v>
      </c>
      <c r="Y7459" s="2">
        <f>VALUE(X7459)</f>
        <v>49.264093540338997</v>
      </c>
      <c r="Z7459" t="s">
        <v>79</v>
      </c>
      <c r="AA7459" t="s">
        <v>20018</v>
      </c>
      <c r="AB7459" t="s">
        <v>29172</v>
      </c>
      <c r="AC7459" t="str">
        <f>LEFT(AB7459,FIND(" ",AB7459)-1)</f>
        <v>2563</v>
      </c>
      <c r="AD7459" t="str">
        <f>MID(AB7459,FIND(" ",AB7459)+1,FIND(",",AB7459)-FIND(" ",AB7459)-1)</f>
        <v>W Broadway</v>
      </c>
    </row>
    <row r="7460" spans="1:30" hidden="1" x14ac:dyDescent="0.3">
      <c r="A7460" t="s">
        <v>21</v>
      </c>
      <c r="B7460">
        <f>IF(A7460="twin",2,1)</f>
        <v>2</v>
      </c>
      <c r="C7460" t="s">
        <v>22</v>
      </c>
      <c r="D7460" t="s">
        <v>22</v>
      </c>
      <c r="E7460" t="s">
        <v>22</v>
      </c>
      <c r="F7460" t="s">
        <v>22</v>
      </c>
      <c r="G7460" t="s">
        <v>22</v>
      </c>
      <c r="H7460" t="s">
        <v>22</v>
      </c>
      <c r="J7460" t="s">
        <v>24</v>
      </c>
      <c r="K7460" t="s">
        <v>32</v>
      </c>
      <c r="L7460" t="s">
        <v>26</v>
      </c>
      <c r="M7460" t="s">
        <v>32</v>
      </c>
      <c r="N7460" t="s">
        <v>26</v>
      </c>
      <c r="O7460" t="s">
        <v>32</v>
      </c>
      <c r="P7460" t="s">
        <v>26</v>
      </c>
      <c r="R7460" t="s">
        <v>27</v>
      </c>
      <c r="S7460" t="s">
        <v>20019</v>
      </c>
      <c r="T7460" t="s">
        <v>4162</v>
      </c>
      <c r="U7460" t="str">
        <f>RIGHT(T7460,LEN(T7460)-FIND("[",T7460))</f>
        <v>-123.15700296836438, 49.26398578286377]}</v>
      </c>
      <c r="V7460" t="str">
        <f>LEFT(U7460,FIND(",",U7460)-1)</f>
        <v>-123.15700296836438</v>
      </c>
      <c r="W7460" s="2">
        <f>VALUE(V7460)</f>
        <v>-123.157002968364</v>
      </c>
      <c r="X7460" t="str">
        <f>MID(U7460,FIND(" ",U7460)+1,FIND("]",U7460)-FIND(" ",U7460)-1)</f>
        <v>49.26398578286377</v>
      </c>
      <c r="Y7460" s="2">
        <f>VALUE(X7460)</f>
        <v>49.263985782863699</v>
      </c>
      <c r="Z7460" t="s">
        <v>79</v>
      </c>
      <c r="AA7460" t="s">
        <v>20020</v>
      </c>
      <c r="AB7460" t="s">
        <v>26996</v>
      </c>
      <c r="AC7460" t="str">
        <f>LEFT(AB7460,FIND(" ",AB7460)-1)</f>
        <v>2287</v>
      </c>
      <c r="AD7460" t="str">
        <f>MID(AB7460,FIND(" ",AB7460)+1,FIND(",",AB7460)-FIND(" ",AB7460)-1)</f>
        <v>W Broadway</v>
      </c>
    </row>
    <row r="7461" spans="1:30" hidden="1" x14ac:dyDescent="0.3">
      <c r="A7461" t="s">
        <v>21</v>
      </c>
      <c r="B7461">
        <f>IF(A7461="twin",2,1)</f>
        <v>2</v>
      </c>
      <c r="C7461" t="s">
        <v>22</v>
      </c>
      <c r="D7461" t="s">
        <v>22</v>
      </c>
      <c r="E7461" t="s">
        <v>22</v>
      </c>
      <c r="F7461" t="s">
        <v>22</v>
      </c>
      <c r="G7461" t="s">
        <v>22</v>
      </c>
      <c r="H7461" t="s">
        <v>22</v>
      </c>
      <c r="J7461" t="s">
        <v>24</v>
      </c>
      <c r="K7461" t="s">
        <v>32</v>
      </c>
      <c r="L7461" t="s">
        <v>26</v>
      </c>
      <c r="M7461" t="s">
        <v>32</v>
      </c>
      <c r="N7461" t="s">
        <v>26</v>
      </c>
      <c r="O7461" t="s">
        <v>32</v>
      </c>
      <c r="P7461" t="s">
        <v>26</v>
      </c>
      <c r="R7461" t="s">
        <v>27</v>
      </c>
      <c r="S7461" t="s">
        <v>20021</v>
      </c>
      <c r="T7461" t="s">
        <v>19999</v>
      </c>
      <c r="U7461" t="str">
        <f>RIGHT(T7461,LEN(T7461)-FIND("[",T7461))</f>
        <v>-123.16279264613337, 49.26407718552593]}</v>
      </c>
      <c r="V7461" t="str">
        <f>LEFT(U7461,FIND(",",U7461)-1)</f>
        <v>-123.16279264613337</v>
      </c>
      <c r="W7461" s="2">
        <f>VALUE(V7461)</f>
        <v>-123.162792646133</v>
      </c>
      <c r="X7461" t="str">
        <f>MID(U7461,FIND(" ",U7461)+1,FIND("]",U7461)-FIND(" ",U7461)-1)</f>
        <v>49.26407718552593</v>
      </c>
      <c r="Y7461" s="2">
        <f>VALUE(X7461)</f>
        <v>49.264077185525899</v>
      </c>
      <c r="Z7461" t="s">
        <v>79</v>
      </c>
      <c r="AA7461" t="s">
        <v>20022</v>
      </c>
      <c r="AB7461" t="s">
        <v>26997</v>
      </c>
      <c r="AC7461" t="str">
        <f>LEFT(AB7461,FIND(" ",AB7461)-1)</f>
        <v>2505</v>
      </c>
      <c r="AD7461" t="str">
        <f>MID(AB7461,FIND(" ",AB7461)+1,FIND(",",AB7461)-FIND(" ",AB7461)-1)</f>
        <v>W Broadway</v>
      </c>
    </row>
    <row r="7462" spans="1:30" hidden="1" x14ac:dyDescent="0.3">
      <c r="A7462" t="s">
        <v>21</v>
      </c>
      <c r="B7462">
        <f>IF(A7462="twin",2,1)</f>
        <v>2</v>
      </c>
      <c r="C7462" t="s">
        <v>22</v>
      </c>
      <c r="D7462" t="s">
        <v>22</v>
      </c>
      <c r="E7462" t="s">
        <v>22</v>
      </c>
      <c r="F7462" t="s">
        <v>22</v>
      </c>
      <c r="G7462" t="s">
        <v>22</v>
      </c>
      <c r="H7462" t="s">
        <v>22</v>
      </c>
      <c r="J7462" t="s">
        <v>24</v>
      </c>
      <c r="K7462" t="s">
        <v>32</v>
      </c>
      <c r="L7462" t="s">
        <v>26</v>
      </c>
      <c r="M7462" t="s">
        <v>32</v>
      </c>
      <c r="N7462" t="s">
        <v>26</v>
      </c>
      <c r="O7462" t="s">
        <v>32</v>
      </c>
      <c r="P7462" t="s">
        <v>26</v>
      </c>
      <c r="R7462" t="s">
        <v>27</v>
      </c>
      <c r="S7462" t="s">
        <v>20023</v>
      </c>
      <c r="T7462" t="s">
        <v>4187</v>
      </c>
      <c r="U7462" t="str">
        <f>RIGHT(T7462,LEN(T7462)-FIND("[",T7462))</f>
        <v>-123.1329149367691, 49.263420125502364]}</v>
      </c>
      <c r="V7462" t="str">
        <f>LEFT(U7462,FIND(",",U7462)-1)</f>
        <v>-123.1329149367691</v>
      </c>
      <c r="W7462" s="2">
        <f>VALUE(V7462)</f>
        <v>-123.132914936769</v>
      </c>
      <c r="X7462" t="str">
        <f>MID(U7462,FIND(" ",U7462)+1,FIND("]",U7462)-FIND(" ",U7462)-1)</f>
        <v>49.263420125502364</v>
      </c>
      <c r="Y7462" s="2">
        <f>VALUE(X7462)</f>
        <v>49.2634201255023</v>
      </c>
      <c r="Z7462" t="s">
        <v>43</v>
      </c>
      <c r="AA7462" t="s">
        <v>20024</v>
      </c>
      <c r="AB7462" t="s">
        <v>27003</v>
      </c>
      <c r="AC7462" t="str">
        <f>LEFT(AB7462,FIND(" ",AB7462)-1)</f>
        <v>1288</v>
      </c>
      <c r="AD7462" t="str">
        <f>MID(AB7462,FIND(" ",AB7462)+1,FIND(",",AB7462)-FIND(" ",AB7462)-1)</f>
        <v>W Broadway</v>
      </c>
    </row>
    <row r="7463" spans="1:30" hidden="1" x14ac:dyDescent="0.3">
      <c r="A7463" t="s">
        <v>21</v>
      </c>
      <c r="B7463">
        <f>IF(A7463="twin",2,1)</f>
        <v>2</v>
      </c>
      <c r="C7463" t="s">
        <v>22</v>
      </c>
      <c r="D7463" t="s">
        <v>22</v>
      </c>
      <c r="E7463" t="s">
        <v>22</v>
      </c>
      <c r="F7463" t="s">
        <v>22</v>
      </c>
      <c r="G7463" t="s">
        <v>22</v>
      </c>
      <c r="H7463" t="s">
        <v>22</v>
      </c>
      <c r="J7463" t="s">
        <v>24</v>
      </c>
      <c r="K7463" t="s">
        <v>32</v>
      </c>
      <c r="L7463" t="s">
        <v>26</v>
      </c>
      <c r="M7463" t="s">
        <v>32</v>
      </c>
      <c r="N7463" t="s">
        <v>26</v>
      </c>
      <c r="O7463" t="s">
        <v>32</v>
      </c>
      <c r="P7463" t="s">
        <v>26</v>
      </c>
      <c r="R7463" t="s">
        <v>27</v>
      </c>
      <c r="S7463" t="s">
        <v>20025</v>
      </c>
      <c r="T7463" t="s">
        <v>20026</v>
      </c>
      <c r="U7463" t="str">
        <f>RIGHT(T7463,LEN(T7463)-FIND("[",T7463))</f>
        <v>-123.16399866088909, 49.264096348886135]}</v>
      </c>
      <c r="V7463" t="str">
        <f>LEFT(U7463,FIND(",",U7463)-1)</f>
        <v>-123.16399866088909</v>
      </c>
      <c r="W7463" s="2">
        <f>VALUE(V7463)</f>
        <v>-123.16399866088901</v>
      </c>
      <c r="X7463" t="str">
        <f>MID(U7463,FIND(" ",U7463)+1,FIND("]",U7463)-FIND(" ",U7463)-1)</f>
        <v>49.264096348886135</v>
      </c>
      <c r="Y7463" s="2">
        <f>VALUE(X7463)</f>
        <v>49.264096348886099</v>
      </c>
      <c r="Z7463" t="s">
        <v>79</v>
      </c>
      <c r="AA7463" t="s">
        <v>20027</v>
      </c>
      <c r="AB7463" t="s">
        <v>29644</v>
      </c>
      <c r="AC7463" t="str">
        <f>LEFT(AB7463,FIND(" ",AB7463)-1)</f>
        <v>2571</v>
      </c>
      <c r="AD7463" t="str">
        <f>MID(AB7463,FIND(" ",AB7463)+1,FIND(",",AB7463)-FIND(" ",AB7463)-1)</f>
        <v>W Broadway</v>
      </c>
    </row>
    <row r="7464" spans="1:30" hidden="1" x14ac:dyDescent="0.3">
      <c r="A7464" t="s">
        <v>21</v>
      </c>
      <c r="B7464">
        <f>IF(A7464="twin",2,1)</f>
        <v>2</v>
      </c>
      <c r="C7464" t="s">
        <v>22</v>
      </c>
      <c r="D7464" t="s">
        <v>22</v>
      </c>
      <c r="E7464" t="s">
        <v>22</v>
      </c>
      <c r="F7464" t="s">
        <v>22</v>
      </c>
      <c r="G7464" t="s">
        <v>22</v>
      </c>
      <c r="H7464" t="s">
        <v>22</v>
      </c>
      <c r="J7464" t="s">
        <v>24</v>
      </c>
      <c r="K7464" t="s">
        <v>32</v>
      </c>
      <c r="L7464" t="s">
        <v>26</v>
      </c>
      <c r="M7464" t="s">
        <v>32</v>
      </c>
      <c r="N7464" t="s">
        <v>26</v>
      </c>
      <c r="O7464" t="s">
        <v>32</v>
      </c>
      <c r="P7464" t="s">
        <v>26</v>
      </c>
      <c r="R7464" t="s">
        <v>27</v>
      </c>
      <c r="S7464" t="s">
        <v>20028</v>
      </c>
      <c r="T7464" t="s">
        <v>20026</v>
      </c>
      <c r="U7464" t="str">
        <f>RIGHT(T7464,LEN(T7464)-FIND("[",T7464))</f>
        <v>-123.16399866088909, 49.264096348886135]}</v>
      </c>
      <c r="V7464" t="str">
        <f>LEFT(U7464,FIND(",",U7464)-1)</f>
        <v>-123.16399866088909</v>
      </c>
      <c r="W7464" s="2">
        <f>VALUE(V7464)</f>
        <v>-123.16399866088901</v>
      </c>
      <c r="X7464" t="str">
        <f>MID(U7464,FIND(" ",U7464)+1,FIND("]",U7464)-FIND(" ",U7464)-1)</f>
        <v>49.264096348886135</v>
      </c>
      <c r="Y7464" s="2">
        <f>VALUE(X7464)</f>
        <v>49.264096348886099</v>
      </c>
      <c r="Z7464" t="s">
        <v>79</v>
      </c>
      <c r="AA7464" t="s">
        <v>20029</v>
      </c>
      <c r="AB7464" t="s">
        <v>29644</v>
      </c>
      <c r="AC7464" t="str">
        <f>LEFT(AB7464,FIND(" ",AB7464)-1)</f>
        <v>2571</v>
      </c>
      <c r="AD7464" t="str">
        <f>MID(AB7464,FIND(" ",AB7464)+1,FIND(",",AB7464)-FIND(" ",AB7464)-1)</f>
        <v>W Broadway</v>
      </c>
    </row>
    <row r="7465" spans="1:30" hidden="1" x14ac:dyDescent="0.3">
      <c r="A7465" t="s">
        <v>21</v>
      </c>
      <c r="B7465">
        <f>IF(A7465="twin",2,1)</f>
        <v>2</v>
      </c>
      <c r="C7465" t="s">
        <v>22</v>
      </c>
      <c r="D7465" t="s">
        <v>22</v>
      </c>
      <c r="E7465" t="s">
        <v>22</v>
      </c>
      <c r="F7465" t="s">
        <v>22</v>
      </c>
      <c r="G7465" t="s">
        <v>22</v>
      </c>
      <c r="H7465" t="s">
        <v>22</v>
      </c>
      <c r="J7465" t="s">
        <v>24</v>
      </c>
      <c r="K7465" t="s">
        <v>32</v>
      </c>
      <c r="L7465" t="s">
        <v>26</v>
      </c>
      <c r="M7465" t="s">
        <v>32</v>
      </c>
      <c r="N7465" t="s">
        <v>26</v>
      </c>
      <c r="O7465" t="s">
        <v>32</v>
      </c>
      <c r="P7465" t="s">
        <v>26</v>
      </c>
      <c r="R7465" t="s">
        <v>27</v>
      </c>
      <c r="S7465" t="s">
        <v>20030</v>
      </c>
      <c r="T7465" t="s">
        <v>11299</v>
      </c>
      <c r="U7465" t="str">
        <f>RIGHT(T7465,LEN(T7465)-FIND("[",T7465))</f>
        <v>-123.16416800502547, 49.26409895987603]}</v>
      </c>
      <c r="V7465" t="str">
        <f>LEFT(U7465,FIND(",",U7465)-1)</f>
        <v>-123.16416800502547</v>
      </c>
      <c r="W7465" s="2">
        <f>VALUE(V7465)</f>
        <v>-123.164168005025</v>
      </c>
      <c r="X7465" t="str">
        <f>MID(U7465,FIND(" ",U7465)+1,FIND("]",U7465)-FIND(" ",U7465)-1)</f>
        <v>49.26409895987603</v>
      </c>
      <c r="Y7465" s="2">
        <f>VALUE(X7465)</f>
        <v>49.264098959876002</v>
      </c>
      <c r="Z7465" t="s">
        <v>79</v>
      </c>
      <c r="AA7465" t="s">
        <v>20031</v>
      </c>
      <c r="AB7465" t="s">
        <v>28501</v>
      </c>
      <c r="AC7465" t="str">
        <f>LEFT(AB7465,FIND(" ",AB7465)-1)</f>
        <v>2579</v>
      </c>
      <c r="AD7465" t="str">
        <f>MID(AB7465,FIND(" ",AB7465)+1,FIND(",",AB7465)-FIND(" ",AB7465)-1)</f>
        <v>W Broadway</v>
      </c>
    </row>
    <row r="7466" spans="1:30" hidden="1" x14ac:dyDescent="0.3">
      <c r="A7466" t="s">
        <v>21</v>
      </c>
      <c r="B7466">
        <f>IF(A7466="twin",2,1)</f>
        <v>2</v>
      </c>
      <c r="C7466" t="s">
        <v>45</v>
      </c>
      <c r="D7466" t="s">
        <v>22</v>
      </c>
      <c r="E7466" t="s">
        <v>45</v>
      </c>
      <c r="F7466" t="s">
        <v>22</v>
      </c>
      <c r="G7466" t="s">
        <v>45</v>
      </c>
      <c r="H7466" t="s">
        <v>22</v>
      </c>
      <c r="J7466" t="s">
        <v>24</v>
      </c>
      <c r="K7466" t="s">
        <v>32</v>
      </c>
      <c r="L7466" t="s">
        <v>26</v>
      </c>
      <c r="M7466" t="s">
        <v>32</v>
      </c>
      <c r="N7466" t="s">
        <v>26</v>
      </c>
      <c r="O7466" t="s">
        <v>32</v>
      </c>
      <c r="P7466" t="s">
        <v>26</v>
      </c>
      <c r="R7466" t="s">
        <v>27</v>
      </c>
      <c r="S7466" t="s">
        <v>20032</v>
      </c>
      <c r="T7466" t="s">
        <v>16253</v>
      </c>
      <c r="U7466" t="str">
        <f>RIGHT(T7466,LEN(T7466)-FIND("[",T7466))</f>
        <v>-123.13403374134742, 49.263616718609775]}</v>
      </c>
      <c r="V7466" t="str">
        <f>LEFT(U7466,FIND(",",U7466)-1)</f>
        <v>-123.13403374134742</v>
      </c>
      <c r="W7466" s="2">
        <f>VALUE(V7466)</f>
        <v>-123.134033741347</v>
      </c>
      <c r="X7466" t="str">
        <f>MID(U7466,FIND(" ",U7466)+1,FIND("]",U7466)-FIND(" ",U7466)-1)</f>
        <v>49.263616718609775</v>
      </c>
      <c r="Y7466" s="2">
        <f>VALUE(X7466)</f>
        <v>49.263616718609697</v>
      </c>
      <c r="Z7466" t="s">
        <v>43</v>
      </c>
      <c r="AA7466" t="s">
        <v>20033</v>
      </c>
      <c r="AB7466" t="s">
        <v>26990</v>
      </c>
      <c r="AC7466" t="str">
        <f>LEFT(AB7466,FIND(" ",AB7466)-1)</f>
        <v>1333</v>
      </c>
      <c r="AD7466" t="str">
        <f>MID(AB7466,FIND(" ",AB7466)+1,FIND(",",AB7466)-FIND(" ",AB7466)-1)</f>
        <v>BC-7</v>
      </c>
    </row>
    <row r="7467" spans="1:30" hidden="1" x14ac:dyDescent="0.3">
      <c r="A7467" t="s">
        <v>21</v>
      </c>
      <c r="B7467">
        <f>IF(A7467="twin",2,1)</f>
        <v>2</v>
      </c>
      <c r="C7467" t="s">
        <v>22</v>
      </c>
      <c r="D7467" t="s">
        <v>45</v>
      </c>
      <c r="E7467" t="s">
        <v>22</v>
      </c>
      <c r="F7467" t="s">
        <v>45</v>
      </c>
      <c r="G7467" t="s">
        <v>22</v>
      </c>
      <c r="H7467" t="s">
        <v>45</v>
      </c>
      <c r="J7467" t="s">
        <v>24</v>
      </c>
      <c r="K7467" t="s">
        <v>25</v>
      </c>
      <c r="L7467" t="s">
        <v>26</v>
      </c>
      <c r="M7467" t="s">
        <v>25</v>
      </c>
      <c r="N7467" t="s">
        <v>26</v>
      </c>
      <c r="O7467" t="s">
        <v>25</v>
      </c>
      <c r="P7467" t="s">
        <v>26</v>
      </c>
      <c r="R7467" t="s">
        <v>27</v>
      </c>
      <c r="S7467" t="s">
        <v>20034</v>
      </c>
      <c r="T7467" t="s">
        <v>20035</v>
      </c>
      <c r="U7467" t="str">
        <f>RIGHT(T7467,LEN(T7467)-FIND("[",T7467))</f>
        <v>-123.1257823769204, 49.27604300215628]}</v>
      </c>
      <c r="V7467" t="str">
        <f>LEFT(U7467,FIND(",",U7467)-1)</f>
        <v>-123.1257823769204</v>
      </c>
      <c r="W7467" s="2">
        <f>VALUE(V7467)</f>
        <v>-123.12578237692</v>
      </c>
      <c r="X7467" t="str">
        <f>MID(U7467,FIND(" ",U7467)+1,FIND("]",U7467)-FIND(" ",U7467)-1)</f>
        <v>49.27604300215628</v>
      </c>
      <c r="Y7467" s="2">
        <f>VALUE(X7467)</f>
        <v>49.2760430021562</v>
      </c>
      <c r="Z7467" t="s">
        <v>30</v>
      </c>
      <c r="AA7467" t="s">
        <v>20036</v>
      </c>
      <c r="AB7467" t="s">
        <v>27608</v>
      </c>
      <c r="AC7467" t="str">
        <f>LEFT(AB7467,FIND(" ",AB7467)-1)</f>
        <v>1210</v>
      </c>
      <c r="AD7467" t="str">
        <f>MID(AB7467,FIND(" ",AB7467)+1,FIND(",",AB7467)-FIND(" ",AB7467)-1)</f>
        <v>Seymour St</v>
      </c>
    </row>
    <row r="7468" spans="1:30" hidden="1" x14ac:dyDescent="0.3">
      <c r="A7468" t="s">
        <v>21</v>
      </c>
      <c r="B7468">
        <f>IF(A7468="twin",2,1)</f>
        <v>2</v>
      </c>
      <c r="C7468" t="s">
        <v>22</v>
      </c>
      <c r="D7468" t="s">
        <v>45</v>
      </c>
      <c r="E7468" t="s">
        <v>22</v>
      </c>
      <c r="F7468" t="s">
        <v>45</v>
      </c>
      <c r="G7468" t="s">
        <v>22</v>
      </c>
      <c r="H7468" t="s">
        <v>45</v>
      </c>
      <c r="J7468" t="s">
        <v>24</v>
      </c>
      <c r="K7468" t="s">
        <v>32</v>
      </c>
      <c r="L7468" t="s">
        <v>26</v>
      </c>
      <c r="M7468" t="s">
        <v>32</v>
      </c>
      <c r="N7468" t="s">
        <v>26</v>
      </c>
      <c r="O7468" t="s">
        <v>32</v>
      </c>
      <c r="P7468" t="s">
        <v>26</v>
      </c>
      <c r="R7468" t="s">
        <v>27</v>
      </c>
      <c r="S7468" t="s">
        <v>20037</v>
      </c>
      <c r="T7468" t="s">
        <v>7108</v>
      </c>
      <c r="U7468" t="str">
        <f>RIGHT(T7468,LEN(T7468)-FIND("[",T7468))</f>
        <v>-123.12108895425732, 49.27914559778008]}</v>
      </c>
      <c r="V7468" t="str">
        <f>LEFT(U7468,FIND(",",U7468)-1)</f>
        <v>-123.12108895425732</v>
      </c>
      <c r="W7468" s="2">
        <f>VALUE(V7468)</f>
        <v>-123.121088954257</v>
      </c>
      <c r="X7468" t="str">
        <f>MID(U7468,FIND(" ",U7468)+1,FIND("]",U7468)-FIND(" ",U7468)-1)</f>
        <v>49.27914559778008</v>
      </c>
      <c r="Y7468" s="2">
        <f>VALUE(X7468)</f>
        <v>49.279145597780001</v>
      </c>
      <c r="Z7468" t="s">
        <v>30</v>
      </c>
      <c r="AA7468" t="s">
        <v>20038</v>
      </c>
      <c r="AB7468" t="s">
        <v>26601</v>
      </c>
      <c r="AC7468" t="str">
        <f>LEFT(AB7468,FIND(" ",AB7468)-1)</f>
        <v>950</v>
      </c>
      <c r="AD7468" t="str">
        <f>MID(AB7468,FIND(" ",AB7468)+1,FIND(",",AB7468)-FIND(" ",AB7468)-1)</f>
        <v>Seymour St</v>
      </c>
    </row>
    <row r="7469" spans="1:30" hidden="1" x14ac:dyDescent="0.3">
      <c r="A7469" t="s">
        <v>63</v>
      </c>
      <c r="B7469">
        <f>IF(A7469="twin",2,1)</f>
        <v>1</v>
      </c>
      <c r="C7469" t="s">
        <v>23</v>
      </c>
      <c r="D7469" t="s">
        <v>45</v>
      </c>
      <c r="E7469" t="s">
        <v>23</v>
      </c>
      <c r="F7469" t="s">
        <v>45</v>
      </c>
      <c r="G7469" t="s">
        <v>23</v>
      </c>
      <c r="H7469" t="s">
        <v>45</v>
      </c>
      <c r="J7469" t="s">
        <v>24</v>
      </c>
      <c r="K7469" t="s">
        <v>32</v>
      </c>
      <c r="L7469" t="s">
        <v>26</v>
      </c>
      <c r="M7469" t="s">
        <v>32</v>
      </c>
      <c r="N7469" t="s">
        <v>26</v>
      </c>
      <c r="O7469" t="s">
        <v>32</v>
      </c>
      <c r="P7469" t="s">
        <v>26</v>
      </c>
      <c r="R7469" t="s">
        <v>53</v>
      </c>
      <c r="S7469" t="s">
        <v>20039</v>
      </c>
      <c r="T7469" t="s">
        <v>20040</v>
      </c>
      <c r="U7469" t="str">
        <f>RIGHT(T7469,LEN(T7469)-FIND("[",T7469))</f>
        <v>-123.11603170400612, 49.28142319419858]}</v>
      </c>
      <c r="V7469" t="str">
        <f>LEFT(U7469,FIND(",",U7469)-1)</f>
        <v>-123.11603170400612</v>
      </c>
      <c r="W7469" s="2">
        <f>VALUE(V7469)</f>
        <v>-123.11603170400601</v>
      </c>
      <c r="X7469" t="str">
        <f>MID(U7469,FIND(" ",U7469)+1,FIND("]",U7469)-FIND(" ",U7469)-1)</f>
        <v>49.28142319419858</v>
      </c>
      <c r="Y7469" s="2">
        <f>VALUE(X7469)</f>
        <v>49.281423194198503</v>
      </c>
      <c r="Z7469" t="s">
        <v>30</v>
      </c>
      <c r="AA7469" t="s">
        <v>20041</v>
      </c>
      <c r="AB7469" t="s">
        <v>29645</v>
      </c>
      <c r="AC7469" t="str">
        <f>LEFT(AB7469,FIND(" ",AB7469)-1)</f>
        <v>501</v>
      </c>
      <c r="AD7469" t="str">
        <f>MID(AB7469,FIND(" ",AB7469)+1,FIND(",",AB7469)-FIND(" ",AB7469)-1)</f>
        <v>BC-99A</v>
      </c>
    </row>
    <row r="7470" spans="1:30" hidden="1" x14ac:dyDescent="0.3">
      <c r="A7470" t="s">
        <v>21</v>
      </c>
      <c r="B7470">
        <f>IF(A7470="twin",2,1)</f>
        <v>2</v>
      </c>
      <c r="C7470" t="s">
        <v>22</v>
      </c>
      <c r="D7470" t="s">
        <v>22</v>
      </c>
      <c r="E7470" t="s">
        <v>22</v>
      </c>
      <c r="F7470" t="s">
        <v>22</v>
      </c>
      <c r="G7470" t="s">
        <v>22</v>
      </c>
      <c r="H7470" t="s">
        <v>22</v>
      </c>
      <c r="J7470" t="s">
        <v>24</v>
      </c>
      <c r="K7470" t="s">
        <v>32</v>
      </c>
      <c r="L7470" t="s">
        <v>26</v>
      </c>
      <c r="M7470" t="s">
        <v>32</v>
      </c>
      <c r="N7470" t="s">
        <v>26</v>
      </c>
      <c r="O7470" t="s">
        <v>32</v>
      </c>
      <c r="P7470" t="s">
        <v>26</v>
      </c>
      <c r="R7470" t="s">
        <v>27</v>
      </c>
      <c r="S7470" t="s">
        <v>20042</v>
      </c>
      <c r="T7470" t="s">
        <v>3600</v>
      </c>
      <c r="U7470" t="str">
        <f>RIGHT(T7470,LEN(T7470)-FIND("[",T7470))</f>
        <v>-123.13837911785365, 49.2648107829874]}</v>
      </c>
      <c r="V7470" t="str">
        <f>LEFT(U7470,FIND(",",U7470)-1)</f>
        <v>-123.13837911785365</v>
      </c>
      <c r="W7470" s="2">
        <f>VALUE(V7470)</f>
        <v>-123.13837911785301</v>
      </c>
      <c r="X7470" t="str">
        <f>MID(U7470,FIND(" ",U7470)+1,FIND("]",U7470)-FIND(" ",U7470)-1)</f>
        <v>49.2648107829874</v>
      </c>
      <c r="Y7470" s="2">
        <f>VALUE(X7470)</f>
        <v>49.264810782987396</v>
      </c>
      <c r="Z7470" t="s">
        <v>43</v>
      </c>
      <c r="AA7470" t="s">
        <v>20043</v>
      </c>
      <c r="AB7470" t="s">
        <v>26866</v>
      </c>
      <c r="AC7470" t="str">
        <f>LEFT(AB7470,FIND(" ",AB7470)-1)</f>
        <v>2354</v>
      </c>
      <c r="AD7470" t="str">
        <f>MID(AB7470,FIND(" ",AB7470)+1,FIND(",",AB7470)-FIND(" ",AB7470)-1)</f>
        <v>Granville St</v>
      </c>
    </row>
    <row r="7471" spans="1:30" hidden="1" x14ac:dyDescent="0.3">
      <c r="A7471" t="s">
        <v>21</v>
      </c>
      <c r="B7471">
        <f>IF(A7471="twin",2,1)</f>
        <v>2</v>
      </c>
      <c r="C7471" t="s">
        <v>22</v>
      </c>
      <c r="D7471" t="s">
        <v>22</v>
      </c>
      <c r="E7471" t="s">
        <v>22</v>
      </c>
      <c r="F7471" t="s">
        <v>22</v>
      </c>
      <c r="G7471" t="s">
        <v>22</v>
      </c>
      <c r="H7471" t="s">
        <v>22</v>
      </c>
      <c r="J7471" t="s">
        <v>24</v>
      </c>
      <c r="K7471" t="s">
        <v>32</v>
      </c>
      <c r="L7471" t="s">
        <v>26</v>
      </c>
      <c r="M7471" t="s">
        <v>32</v>
      </c>
      <c r="N7471" t="s">
        <v>26</v>
      </c>
      <c r="O7471" t="s">
        <v>32</v>
      </c>
      <c r="P7471" t="s">
        <v>26</v>
      </c>
      <c r="R7471" t="s">
        <v>27</v>
      </c>
      <c r="S7471" t="s">
        <v>20044</v>
      </c>
      <c r="T7471" t="s">
        <v>4337</v>
      </c>
      <c r="U7471" t="str">
        <f>RIGHT(T7471,LEN(T7471)-FIND("[",T7471))</f>
        <v>-123.06939450557324, 49.27617189700708]}</v>
      </c>
      <c r="V7471" t="str">
        <f>LEFT(U7471,FIND(",",U7471)-1)</f>
        <v>-123.06939450557324</v>
      </c>
      <c r="W7471" s="2">
        <f>VALUE(V7471)</f>
        <v>-123.069394505573</v>
      </c>
      <c r="X7471" t="str">
        <f>MID(U7471,FIND(" ",U7471)+1,FIND("]",U7471)-FIND(" ",U7471)-1)</f>
        <v>49.27617189700708</v>
      </c>
      <c r="Y7471" s="2">
        <f>VALUE(X7471)</f>
        <v>49.276171897007004</v>
      </c>
      <c r="Z7471" t="s">
        <v>38</v>
      </c>
      <c r="AA7471" t="s">
        <v>20045</v>
      </c>
      <c r="AB7471" t="s">
        <v>27037</v>
      </c>
      <c r="AC7471" t="str">
        <f>LEFT(AB7471,FIND(" ",AB7471)-1)</f>
        <v>940</v>
      </c>
      <c r="AD7471" t="str">
        <f>MID(AB7471,FIND(" ",AB7471)+1,FIND(",",AB7471)-FIND(" ",AB7471)-1)</f>
        <v>Commercial Dr</v>
      </c>
    </row>
    <row r="7472" spans="1:30" hidden="1" x14ac:dyDescent="0.3">
      <c r="A7472" t="s">
        <v>21</v>
      </c>
      <c r="B7472">
        <f>IF(A7472="twin",2,1)</f>
        <v>2</v>
      </c>
      <c r="C7472" t="s">
        <v>45</v>
      </c>
      <c r="D7472" t="s">
        <v>45</v>
      </c>
      <c r="E7472" t="s">
        <v>45</v>
      </c>
      <c r="F7472" t="s">
        <v>45</v>
      </c>
      <c r="G7472" t="s">
        <v>45</v>
      </c>
      <c r="H7472" t="s">
        <v>45</v>
      </c>
      <c r="J7472" t="s">
        <v>24</v>
      </c>
      <c r="K7472" t="s">
        <v>25</v>
      </c>
      <c r="L7472" t="s">
        <v>26</v>
      </c>
      <c r="M7472" t="s">
        <v>25</v>
      </c>
      <c r="N7472" t="s">
        <v>26</v>
      </c>
      <c r="O7472" t="s">
        <v>25</v>
      </c>
      <c r="P7472" t="s">
        <v>26</v>
      </c>
      <c r="R7472" t="s">
        <v>27</v>
      </c>
      <c r="S7472" t="s">
        <v>20046</v>
      </c>
      <c r="T7472" t="s">
        <v>2553</v>
      </c>
      <c r="U7472" t="str">
        <f>RIGHT(T7472,LEN(T7472)-FIND("[",T7472))</f>
        <v>-123.06950868412501, 49.268990625875624]}</v>
      </c>
      <c r="V7472" t="str">
        <f>LEFT(U7472,FIND(",",U7472)-1)</f>
        <v>-123.06950868412501</v>
      </c>
      <c r="W7472" s="2">
        <f>VALUE(V7472)</f>
        <v>-123.069508684125</v>
      </c>
      <c r="X7472" t="str">
        <f>MID(U7472,FIND(" ",U7472)+1,FIND("]",U7472)-FIND(" ",U7472)-1)</f>
        <v>49.268990625875624</v>
      </c>
      <c r="Y7472" s="2">
        <f>VALUE(X7472)</f>
        <v>49.268990625875603</v>
      </c>
      <c r="Z7472" t="s">
        <v>38</v>
      </c>
      <c r="AA7472" t="s">
        <v>20047</v>
      </c>
      <c r="AB7472" t="s">
        <v>26585</v>
      </c>
      <c r="AC7472" t="str">
        <f>LEFT(AB7472,FIND(" ",AB7472)-1)</f>
        <v>1740</v>
      </c>
      <c r="AD7472" t="str">
        <f>MID(AB7472,FIND(" ",AB7472)+1,FIND(",",AB7472)-FIND(" ",AB7472)-1)</f>
        <v>Commercial Dr</v>
      </c>
    </row>
    <row r="7473" spans="1:30" hidden="1" x14ac:dyDescent="0.3">
      <c r="A7473" t="s">
        <v>21</v>
      </c>
      <c r="B7473">
        <f>IF(A7473="twin",2,1)</f>
        <v>2</v>
      </c>
      <c r="C7473" t="s">
        <v>52</v>
      </c>
      <c r="D7473" t="s">
        <v>40</v>
      </c>
      <c r="E7473" t="s">
        <v>52</v>
      </c>
      <c r="F7473" t="s">
        <v>40</v>
      </c>
      <c r="G7473" t="s">
        <v>52</v>
      </c>
      <c r="H7473" t="s">
        <v>40</v>
      </c>
      <c r="J7473" t="s">
        <v>24</v>
      </c>
      <c r="K7473" t="s">
        <v>32</v>
      </c>
      <c r="L7473" t="s">
        <v>26</v>
      </c>
      <c r="M7473" t="s">
        <v>32</v>
      </c>
      <c r="N7473" t="s">
        <v>26</v>
      </c>
      <c r="O7473" t="s">
        <v>32</v>
      </c>
      <c r="P7473" t="s">
        <v>26</v>
      </c>
      <c r="R7473" t="s">
        <v>27</v>
      </c>
      <c r="S7473" t="s">
        <v>20048</v>
      </c>
      <c r="T7473" t="s">
        <v>15479</v>
      </c>
      <c r="U7473" t="str">
        <f>RIGHT(T7473,LEN(T7473)-FIND("[",T7473))</f>
        <v>-123.13947669190674, 49.28889100885653]}</v>
      </c>
      <c r="V7473" t="str">
        <f>LEFT(U7473,FIND(",",U7473)-1)</f>
        <v>-123.13947669190674</v>
      </c>
      <c r="W7473" s="2">
        <f>VALUE(V7473)</f>
        <v>-123.139476691906</v>
      </c>
      <c r="X7473" t="str">
        <f>MID(U7473,FIND(" ",U7473)+1,FIND("]",U7473)-FIND(" ",U7473)-1)</f>
        <v>49.28889100885653</v>
      </c>
      <c r="Y7473" s="2">
        <f>VALUE(X7473)</f>
        <v>49.288891008856503</v>
      </c>
      <c r="Z7473" t="s">
        <v>84</v>
      </c>
      <c r="AA7473" t="s">
        <v>20049</v>
      </c>
      <c r="AB7473" t="s">
        <v>29109</v>
      </c>
      <c r="AC7473" t="str">
        <f>LEFT(AB7473,FIND(" ",AB7473)-1)</f>
        <v>1047</v>
      </c>
      <c r="AD7473" t="str">
        <f>MID(AB7473,FIND(" ",AB7473)+1,FIND(",",AB7473)-FIND(" ",AB7473)-1)</f>
        <v>Denman St</v>
      </c>
    </row>
    <row r="7474" spans="1:30" hidden="1" x14ac:dyDescent="0.3">
      <c r="A7474" t="s">
        <v>21</v>
      </c>
      <c r="B7474">
        <f>IF(A7474="twin",2,1)</f>
        <v>2</v>
      </c>
      <c r="C7474" t="s">
        <v>45</v>
      </c>
      <c r="D7474" t="s">
        <v>22</v>
      </c>
      <c r="E7474" t="s">
        <v>45</v>
      </c>
      <c r="F7474" t="s">
        <v>22</v>
      </c>
      <c r="G7474" t="s">
        <v>45</v>
      </c>
      <c r="H7474" t="s">
        <v>22</v>
      </c>
      <c r="J7474" t="s">
        <v>24</v>
      </c>
      <c r="K7474" t="s">
        <v>32</v>
      </c>
      <c r="L7474" t="s">
        <v>26</v>
      </c>
      <c r="M7474" t="s">
        <v>32</v>
      </c>
      <c r="N7474" t="s">
        <v>26</v>
      </c>
      <c r="O7474" t="s">
        <v>32</v>
      </c>
      <c r="P7474" t="s">
        <v>26</v>
      </c>
      <c r="R7474" t="s">
        <v>27</v>
      </c>
      <c r="S7474" t="s">
        <v>20050</v>
      </c>
      <c r="T7474" t="s">
        <v>19665</v>
      </c>
      <c r="U7474" t="str">
        <f>RIGHT(T7474,LEN(T7474)-FIND("[",T7474))</f>
        <v>-123.10936343991115, 49.26586000362472]}</v>
      </c>
      <c r="V7474" t="str">
        <f>LEFT(U7474,FIND(",",U7474)-1)</f>
        <v>-123.10936343991115</v>
      </c>
      <c r="W7474" s="2">
        <f>VALUE(V7474)</f>
        <v>-123.10936343991099</v>
      </c>
      <c r="X7474" t="str">
        <f>MID(U7474,FIND(" ",U7474)+1,FIND("]",U7474)-FIND(" ",U7474)-1)</f>
        <v>49.26586000362472</v>
      </c>
      <c r="Y7474" s="2">
        <f>VALUE(X7474)</f>
        <v>49.265860003624702</v>
      </c>
      <c r="Z7474" t="s">
        <v>96</v>
      </c>
      <c r="AA7474" t="s">
        <v>20051</v>
      </c>
      <c r="AB7474" t="s">
        <v>29606</v>
      </c>
      <c r="AC7474" t="str">
        <f>LEFT(AB7474,FIND(" ",AB7474)-1)</f>
        <v>199</v>
      </c>
      <c r="AD7474" t="str">
        <f>MID(AB7474,FIND(" ",AB7474)+1,FIND(",",AB7474)-FIND(" ",AB7474)-1)</f>
        <v>W 6th Ave</v>
      </c>
    </row>
    <row r="7475" spans="1:30" hidden="1" x14ac:dyDescent="0.3">
      <c r="A7475" t="s">
        <v>21</v>
      </c>
      <c r="B7475">
        <f>IF(A7475="twin",2,1)</f>
        <v>2</v>
      </c>
      <c r="C7475" t="s">
        <v>1635</v>
      </c>
      <c r="D7475" t="s">
        <v>67</v>
      </c>
      <c r="E7475" t="s">
        <v>1635</v>
      </c>
      <c r="F7475" t="s">
        <v>67</v>
      </c>
      <c r="G7475" t="s">
        <v>1635</v>
      </c>
      <c r="H7475" t="s">
        <v>67</v>
      </c>
      <c r="J7475" t="s">
        <v>24</v>
      </c>
      <c r="K7475" t="s">
        <v>32</v>
      </c>
      <c r="L7475" t="s">
        <v>26</v>
      </c>
      <c r="M7475" t="s">
        <v>32</v>
      </c>
      <c r="N7475" t="s">
        <v>26</v>
      </c>
      <c r="O7475" t="s">
        <v>32</v>
      </c>
      <c r="P7475" t="s">
        <v>26</v>
      </c>
      <c r="R7475" t="s">
        <v>53</v>
      </c>
      <c r="S7475" t="s">
        <v>20052</v>
      </c>
      <c r="T7475" t="s">
        <v>14671</v>
      </c>
      <c r="U7475" t="str">
        <f>RIGHT(T7475,LEN(T7475)-FIND("[",T7475))</f>
        <v>-123.11960820373662, 49.28814356559206]}</v>
      </c>
      <c r="V7475" t="str">
        <f>LEFT(U7475,FIND(",",U7475)-1)</f>
        <v>-123.11960820373662</v>
      </c>
      <c r="W7475" s="2">
        <f>VALUE(V7475)</f>
        <v>-123.11960820373599</v>
      </c>
      <c r="X7475" t="str">
        <f>MID(U7475,FIND(" ",U7475)+1,FIND("]",U7475)-FIND(" ",U7475)-1)</f>
        <v>49.28814356559206</v>
      </c>
      <c r="Y7475" s="2">
        <f>VALUE(X7475)</f>
        <v>49.288143565592001</v>
      </c>
      <c r="Z7475" t="s">
        <v>30</v>
      </c>
      <c r="AA7475" t="s">
        <v>20053</v>
      </c>
      <c r="AB7475" t="s">
        <v>27041</v>
      </c>
      <c r="AC7475" t="str">
        <f>LEFT(AB7475,FIND(" ",AB7475)-1)</f>
        <v>1100</v>
      </c>
      <c r="AD7475" t="str">
        <f>MID(AB7475,FIND(" ",AB7475)+1,FIND(",",AB7475)-FIND(" ",AB7475)-1)</f>
        <v>W Hastings St</v>
      </c>
    </row>
    <row r="7476" spans="1:30" hidden="1" x14ac:dyDescent="0.3">
      <c r="A7476" t="s">
        <v>21</v>
      </c>
      <c r="B7476">
        <f>IF(A7476="twin",2,1)</f>
        <v>2</v>
      </c>
      <c r="C7476" t="s">
        <v>52</v>
      </c>
      <c r="D7476" t="s">
        <v>22</v>
      </c>
      <c r="E7476" t="s">
        <v>52</v>
      </c>
      <c r="F7476" t="s">
        <v>22</v>
      </c>
      <c r="G7476" t="s">
        <v>52</v>
      </c>
      <c r="H7476" t="s">
        <v>22</v>
      </c>
      <c r="J7476" t="s">
        <v>24</v>
      </c>
      <c r="K7476" t="s">
        <v>32</v>
      </c>
      <c r="L7476" t="s">
        <v>26</v>
      </c>
      <c r="M7476" t="s">
        <v>32</v>
      </c>
      <c r="N7476" t="s">
        <v>26</v>
      </c>
      <c r="O7476" t="s">
        <v>32</v>
      </c>
      <c r="P7476" t="s">
        <v>26</v>
      </c>
      <c r="R7476" t="s">
        <v>27</v>
      </c>
      <c r="S7476" t="s">
        <v>20054</v>
      </c>
      <c r="T7476" t="s">
        <v>10113</v>
      </c>
      <c r="U7476" t="str">
        <f>RIGHT(T7476,LEN(T7476)-FIND("[",T7476))</f>
        <v>-123.11753600988592, 49.2648195635336]}</v>
      </c>
      <c r="V7476" t="str">
        <f>LEFT(U7476,FIND(",",U7476)-1)</f>
        <v>-123.11753600988592</v>
      </c>
      <c r="W7476" s="2">
        <f>VALUE(V7476)</f>
        <v>-123.117536009885</v>
      </c>
      <c r="X7476" t="str">
        <f>MID(U7476,FIND(" ",U7476)+1,FIND("]",U7476)-FIND(" ",U7476)-1)</f>
        <v>49.2648195635336</v>
      </c>
      <c r="Y7476" s="2">
        <f>VALUE(X7476)</f>
        <v>49.264819563533599</v>
      </c>
      <c r="Z7476" t="s">
        <v>43</v>
      </c>
      <c r="AA7476" t="s">
        <v>20055</v>
      </c>
      <c r="AB7476" t="s">
        <v>28322</v>
      </c>
      <c r="AC7476" t="str">
        <f>LEFT(AB7476,FIND(" ",AB7476)-1)</f>
        <v>2325</v>
      </c>
      <c r="AD7476" t="str">
        <f>MID(AB7476,FIND(" ",AB7476)+1,FIND(",",AB7476)-FIND(" ",AB7476)-1)</f>
        <v>Ash St</v>
      </c>
    </row>
    <row r="7477" spans="1:30" hidden="1" x14ac:dyDescent="0.3">
      <c r="A7477" t="s">
        <v>21</v>
      </c>
      <c r="B7477">
        <f>IF(A7477="twin",2,1)</f>
        <v>2</v>
      </c>
      <c r="C7477" t="s">
        <v>45</v>
      </c>
      <c r="D7477" t="s">
        <v>45</v>
      </c>
      <c r="E7477" t="s">
        <v>45</v>
      </c>
      <c r="F7477" t="s">
        <v>45</v>
      </c>
      <c r="G7477" t="s">
        <v>45</v>
      </c>
      <c r="H7477" t="s">
        <v>45</v>
      </c>
      <c r="J7477" t="s">
        <v>24</v>
      </c>
      <c r="K7477" t="s">
        <v>25</v>
      </c>
      <c r="L7477" t="s">
        <v>26</v>
      </c>
      <c r="M7477" t="s">
        <v>25</v>
      </c>
      <c r="N7477" t="s">
        <v>26</v>
      </c>
      <c r="O7477" t="s">
        <v>25</v>
      </c>
      <c r="P7477" t="s">
        <v>26</v>
      </c>
      <c r="R7477" t="s">
        <v>27</v>
      </c>
      <c r="S7477" t="s">
        <v>20056</v>
      </c>
      <c r="T7477" t="s">
        <v>3507</v>
      </c>
      <c r="U7477" t="str">
        <f>RIGHT(T7477,LEN(T7477)-FIND("[",T7477))</f>
        <v>-123.17580939627047, 49.26398741883513]}</v>
      </c>
      <c r="V7477" t="str">
        <f>LEFT(U7477,FIND(",",U7477)-1)</f>
        <v>-123.17580939627047</v>
      </c>
      <c r="W7477" s="2">
        <f>VALUE(V7477)</f>
        <v>-123.17580939627</v>
      </c>
      <c r="X7477" t="str">
        <f>MID(U7477,FIND(" ",U7477)+1,FIND("]",U7477)-FIND(" ",U7477)-1)</f>
        <v>49.26398741883513</v>
      </c>
      <c r="Y7477" s="2">
        <f>VALUE(X7477)</f>
        <v>49.2639874188351</v>
      </c>
      <c r="Z7477" t="s">
        <v>79</v>
      </c>
      <c r="AA7477" t="s">
        <v>20057</v>
      </c>
      <c r="AB7477" t="s">
        <v>26338</v>
      </c>
      <c r="AC7477" t="str">
        <f>LEFT(AB7477,FIND(" ",AB7477)-1)</f>
        <v>3190</v>
      </c>
      <c r="AD7477" t="str">
        <f>MID(AB7477,FIND(" ",AB7477)+1,FIND(",",AB7477)-FIND(" ",AB7477)-1)</f>
        <v>W Broadway</v>
      </c>
    </row>
    <row r="7478" spans="1:30" hidden="1" x14ac:dyDescent="0.3">
      <c r="A7478" t="s">
        <v>21</v>
      </c>
      <c r="B7478">
        <f>IF(A7478="twin",2,1)</f>
        <v>2</v>
      </c>
      <c r="C7478" t="s">
        <v>52</v>
      </c>
      <c r="D7478" t="s">
        <v>45</v>
      </c>
      <c r="E7478" t="s">
        <v>52</v>
      </c>
      <c r="F7478" t="s">
        <v>45</v>
      </c>
      <c r="G7478" t="s">
        <v>52</v>
      </c>
      <c r="H7478" t="s">
        <v>45</v>
      </c>
      <c r="J7478" t="s">
        <v>24</v>
      </c>
      <c r="K7478" t="s">
        <v>32</v>
      </c>
      <c r="L7478" t="s">
        <v>26</v>
      </c>
      <c r="M7478" t="s">
        <v>32</v>
      </c>
      <c r="N7478" t="s">
        <v>26</v>
      </c>
      <c r="O7478" t="s">
        <v>32</v>
      </c>
      <c r="P7478" t="s">
        <v>26</v>
      </c>
      <c r="R7478" t="s">
        <v>27</v>
      </c>
      <c r="S7478" t="s">
        <v>20058</v>
      </c>
      <c r="T7478" t="s">
        <v>4216</v>
      </c>
      <c r="U7478" t="str">
        <f>RIGHT(T7478,LEN(T7478)-FIND("[",T7478))</f>
        <v>-123.11673632852504, 49.26334559228606]}</v>
      </c>
      <c r="V7478" t="str">
        <f>LEFT(U7478,FIND(",",U7478)-1)</f>
        <v>-123.11673632852504</v>
      </c>
      <c r="W7478" s="2">
        <f>VALUE(V7478)</f>
        <v>-123.11673632852499</v>
      </c>
      <c r="X7478" t="str">
        <f>MID(U7478,FIND(" ",U7478)+1,FIND("]",U7478)-FIND(" ",U7478)-1)</f>
        <v>49.26334559228606</v>
      </c>
      <c r="Y7478" s="2">
        <f>VALUE(X7478)</f>
        <v>49.263345592286001</v>
      </c>
      <c r="Z7478" t="s">
        <v>43</v>
      </c>
      <c r="AA7478" t="s">
        <v>20059</v>
      </c>
      <c r="AB7478" t="s">
        <v>26977</v>
      </c>
      <c r="AC7478" t="str">
        <f>LEFT(AB7478,FIND(" ",AB7478)-1)</f>
        <v>555</v>
      </c>
      <c r="AD7478" t="str">
        <f>MID(AB7478,FIND(" ",AB7478)+1,FIND(",",AB7478)-FIND(" ",AB7478)-1)</f>
        <v>BC-7</v>
      </c>
    </row>
    <row r="7479" spans="1:30" hidden="1" x14ac:dyDescent="0.3">
      <c r="A7479" t="s">
        <v>21</v>
      </c>
      <c r="B7479">
        <f>IF(A7479="twin",2,1)</f>
        <v>2</v>
      </c>
      <c r="C7479" t="s">
        <v>22</v>
      </c>
      <c r="D7479" t="s">
        <v>22</v>
      </c>
      <c r="E7479" t="s">
        <v>22</v>
      </c>
      <c r="F7479" t="s">
        <v>22</v>
      </c>
      <c r="G7479" t="s">
        <v>22</v>
      </c>
      <c r="H7479" t="s">
        <v>22</v>
      </c>
      <c r="J7479" t="s">
        <v>24</v>
      </c>
      <c r="K7479" t="s">
        <v>32</v>
      </c>
      <c r="L7479" t="s">
        <v>26</v>
      </c>
      <c r="M7479" t="s">
        <v>32</v>
      </c>
      <c r="N7479" t="s">
        <v>26</v>
      </c>
      <c r="O7479" t="s">
        <v>32</v>
      </c>
      <c r="P7479" t="s">
        <v>26</v>
      </c>
      <c r="R7479" t="s">
        <v>27</v>
      </c>
      <c r="S7479" t="s">
        <v>20060</v>
      </c>
      <c r="T7479" t="s">
        <v>3729</v>
      </c>
      <c r="U7479" t="str">
        <f>RIGHT(T7479,LEN(T7479)-FIND("[",T7479))</f>
        <v>-123.141325333439, 49.26355373479133]}</v>
      </c>
      <c r="V7479" t="str">
        <f>LEFT(U7479,FIND(",",U7479)-1)</f>
        <v>-123.141325333439</v>
      </c>
      <c r="W7479" s="2">
        <f>VALUE(V7479)</f>
        <v>-123.141325333439</v>
      </c>
      <c r="X7479" t="str">
        <f>MID(U7479,FIND(" ",U7479)+1,FIND("]",U7479)-FIND(" ",U7479)-1)</f>
        <v>49.26355373479133</v>
      </c>
      <c r="Y7479" s="2">
        <f>VALUE(X7479)</f>
        <v>49.263553734791302</v>
      </c>
      <c r="Z7479" t="s">
        <v>43</v>
      </c>
      <c r="AA7479" t="s">
        <v>20061</v>
      </c>
      <c r="AB7479" t="s">
        <v>26764</v>
      </c>
      <c r="AC7479" t="str">
        <f>LEFT(AB7479,FIND(" ",AB7479)-1)</f>
        <v>1600</v>
      </c>
      <c r="AD7479" t="str">
        <f>MID(AB7479,FIND(" ",AB7479)+1,FIND(",",AB7479)-FIND(" ",AB7479)-1)</f>
        <v>W Broadway</v>
      </c>
    </row>
    <row r="7480" spans="1:30" hidden="1" x14ac:dyDescent="0.3">
      <c r="A7480" t="s">
        <v>21</v>
      </c>
      <c r="B7480">
        <f>IF(A7480="twin",2,1)</f>
        <v>2</v>
      </c>
      <c r="C7480" t="s">
        <v>22</v>
      </c>
      <c r="D7480" t="s">
        <v>22</v>
      </c>
      <c r="E7480" t="s">
        <v>22</v>
      </c>
      <c r="F7480" t="s">
        <v>22</v>
      </c>
      <c r="G7480" t="s">
        <v>22</v>
      </c>
      <c r="H7480" t="s">
        <v>22</v>
      </c>
      <c r="J7480" t="s">
        <v>24</v>
      </c>
      <c r="K7480" t="s">
        <v>32</v>
      </c>
      <c r="L7480" t="s">
        <v>26</v>
      </c>
      <c r="M7480" t="s">
        <v>32</v>
      </c>
      <c r="N7480" t="s">
        <v>26</v>
      </c>
      <c r="O7480" t="s">
        <v>32</v>
      </c>
      <c r="P7480" t="s">
        <v>26</v>
      </c>
      <c r="R7480" t="s">
        <v>27</v>
      </c>
      <c r="S7480" t="s">
        <v>20062</v>
      </c>
      <c r="T7480" t="s">
        <v>3649</v>
      </c>
      <c r="U7480" t="str">
        <f>RIGHT(T7480,LEN(T7480)-FIND("[",T7480))</f>
        <v>-123.129395491028, 49.26336346589852]}</v>
      </c>
      <c r="V7480" t="str">
        <f>LEFT(U7480,FIND(",",U7480)-1)</f>
        <v>-123.129395491028</v>
      </c>
      <c r="W7480" s="2">
        <f>VALUE(V7480)</f>
        <v>-123.12939549102801</v>
      </c>
      <c r="X7480" t="str">
        <f>MID(U7480,FIND(" ",U7480)+1,FIND("]",U7480)-FIND(" ",U7480)-1)</f>
        <v>49.26336346589852</v>
      </c>
      <c r="Y7480" s="2">
        <f>VALUE(X7480)</f>
        <v>49.2633634658985</v>
      </c>
      <c r="Z7480" t="s">
        <v>43</v>
      </c>
      <c r="AA7480" t="s">
        <v>20063</v>
      </c>
      <c r="AB7480" t="s">
        <v>26878</v>
      </c>
      <c r="AC7480" t="str">
        <f>LEFT(AB7480,FIND(" ",AB7480)-1)</f>
        <v>1106</v>
      </c>
      <c r="AD7480" t="str">
        <f>MID(AB7480,FIND(" ",AB7480)+1,FIND(",",AB7480)-FIND(" ",AB7480)-1)</f>
        <v>W Broadway</v>
      </c>
    </row>
    <row r="7481" spans="1:30" hidden="1" x14ac:dyDescent="0.3">
      <c r="A7481" t="s">
        <v>21</v>
      </c>
      <c r="B7481">
        <f>IF(A7481="twin",2,1)</f>
        <v>2</v>
      </c>
      <c r="C7481" t="s">
        <v>22</v>
      </c>
      <c r="D7481" t="s">
        <v>22</v>
      </c>
      <c r="E7481" t="s">
        <v>22</v>
      </c>
      <c r="F7481" t="s">
        <v>22</v>
      </c>
      <c r="G7481" t="s">
        <v>22</v>
      </c>
      <c r="H7481" t="s">
        <v>22</v>
      </c>
      <c r="J7481" t="s">
        <v>24</v>
      </c>
      <c r="K7481" t="s">
        <v>32</v>
      </c>
      <c r="L7481" t="s">
        <v>26</v>
      </c>
      <c r="M7481" t="s">
        <v>32</v>
      </c>
      <c r="N7481" t="s">
        <v>26</v>
      </c>
      <c r="O7481" t="s">
        <v>32</v>
      </c>
      <c r="P7481" t="s">
        <v>26</v>
      </c>
      <c r="R7481" t="s">
        <v>27</v>
      </c>
      <c r="S7481" t="s">
        <v>20064</v>
      </c>
      <c r="T7481" t="s">
        <v>6009</v>
      </c>
      <c r="U7481" t="str">
        <f>RIGHT(T7481,LEN(T7481)-FIND("[",T7481))</f>
        <v>-123.16523277343508, 49.263943381139974]}</v>
      </c>
      <c r="V7481" t="str">
        <f>LEFT(U7481,FIND(",",U7481)-1)</f>
        <v>-123.16523277343508</v>
      </c>
      <c r="W7481" s="2">
        <f>VALUE(V7481)</f>
        <v>-123.16523277343499</v>
      </c>
      <c r="X7481" t="str">
        <f>MID(U7481,FIND(" ",U7481)+1,FIND("]",U7481)-FIND(" ",U7481)-1)</f>
        <v>49.263943381139974</v>
      </c>
      <c r="Y7481" s="2">
        <f>VALUE(X7481)</f>
        <v>49.263943381139903</v>
      </c>
      <c r="Z7481" t="s">
        <v>79</v>
      </c>
      <c r="AA7481" t="s">
        <v>20065</v>
      </c>
      <c r="AB7481" t="s">
        <v>27447</v>
      </c>
      <c r="AC7481" t="str">
        <f>LEFT(AB7481,FIND(" ",AB7481)-1)</f>
        <v>2616</v>
      </c>
      <c r="AD7481" t="str">
        <f>MID(AB7481,FIND(" ",AB7481)+1,FIND(",",AB7481)-FIND(" ",AB7481)-1)</f>
        <v>W Broadway</v>
      </c>
    </row>
    <row r="7482" spans="1:30" hidden="1" x14ac:dyDescent="0.3">
      <c r="A7482" t="s">
        <v>63</v>
      </c>
      <c r="B7482">
        <f>IF(A7482="twin",2,1)</f>
        <v>1</v>
      </c>
      <c r="C7482" t="s">
        <v>22</v>
      </c>
      <c r="D7482" t="s">
        <v>22</v>
      </c>
      <c r="E7482" t="s">
        <v>22</v>
      </c>
      <c r="F7482" t="s">
        <v>22</v>
      </c>
      <c r="G7482" t="s">
        <v>22</v>
      </c>
      <c r="H7482" t="s">
        <v>22</v>
      </c>
      <c r="J7482" t="s">
        <v>24</v>
      </c>
      <c r="K7482" t="s">
        <v>32</v>
      </c>
      <c r="L7482" t="s">
        <v>26</v>
      </c>
      <c r="M7482" t="s">
        <v>32</v>
      </c>
      <c r="N7482" t="s">
        <v>26</v>
      </c>
      <c r="O7482" t="s">
        <v>32</v>
      </c>
      <c r="P7482" t="s">
        <v>26</v>
      </c>
      <c r="R7482" t="s">
        <v>27</v>
      </c>
      <c r="S7482" t="s">
        <v>20066</v>
      </c>
      <c r="T7482" t="s">
        <v>20067</v>
      </c>
      <c r="U7482" t="str">
        <f>RIGHT(T7482,LEN(T7482)-FIND("[",T7482))</f>
        <v>-123.12961475479128, 49.28959044177988]}</v>
      </c>
      <c r="V7482" t="str">
        <f>LEFT(U7482,FIND(",",U7482)-1)</f>
        <v>-123.12961475479128</v>
      </c>
      <c r="W7482" s="2">
        <f>VALUE(V7482)</f>
        <v>-123.12961475479101</v>
      </c>
      <c r="X7482" t="str">
        <f>MID(U7482,FIND(" ",U7482)+1,FIND("]",U7482)-FIND(" ",U7482)-1)</f>
        <v>49.28959044177988</v>
      </c>
      <c r="Y7482" s="2">
        <f>VALUE(X7482)</f>
        <v>49.289590441779801</v>
      </c>
      <c r="Z7482" t="s">
        <v>84</v>
      </c>
      <c r="AA7482" t="s">
        <v>20068</v>
      </c>
      <c r="AB7482" t="s">
        <v>29646</v>
      </c>
      <c r="AC7482" t="str">
        <f>LEFT(AB7482,FIND(" ",AB7482)-1)</f>
        <v>1590-1500</v>
      </c>
      <c r="AD7482" t="str">
        <f>MID(AB7482,FIND(" ",AB7482)+1,FIND(",",AB7482)-FIND(" ",AB7482)-1)</f>
        <v>W Georgia St</v>
      </c>
    </row>
    <row r="7483" spans="1:30" hidden="1" x14ac:dyDescent="0.3">
      <c r="A7483" t="s">
        <v>21</v>
      </c>
      <c r="B7483">
        <f>IF(A7483="twin",2,1)</f>
        <v>2</v>
      </c>
      <c r="C7483" t="s">
        <v>23</v>
      </c>
      <c r="D7483" t="s">
        <v>45</v>
      </c>
      <c r="E7483" t="s">
        <v>23</v>
      </c>
      <c r="F7483" t="s">
        <v>45</v>
      </c>
      <c r="G7483" t="s">
        <v>23</v>
      </c>
      <c r="H7483" t="s">
        <v>45</v>
      </c>
      <c r="J7483" t="s">
        <v>24</v>
      </c>
      <c r="K7483" t="s">
        <v>32</v>
      </c>
      <c r="L7483" t="s">
        <v>26</v>
      </c>
      <c r="M7483" t="s">
        <v>32</v>
      </c>
      <c r="N7483" t="s">
        <v>26</v>
      </c>
      <c r="O7483" t="s">
        <v>32</v>
      </c>
      <c r="P7483" t="s">
        <v>26</v>
      </c>
      <c r="R7483" t="s">
        <v>27</v>
      </c>
      <c r="S7483" t="s">
        <v>20069</v>
      </c>
      <c r="T7483" t="s">
        <v>13503</v>
      </c>
      <c r="U7483" t="str">
        <f>RIGHT(T7483,LEN(T7483)-FIND("[",T7483))</f>
        <v>-123.12453382652218, 49.279464872473625]}</v>
      </c>
      <c r="V7483" t="str">
        <f>LEFT(U7483,FIND(",",U7483)-1)</f>
        <v>-123.12453382652218</v>
      </c>
      <c r="W7483" s="2">
        <f>VALUE(V7483)</f>
        <v>-123.124533826522</v>
      </c>
      <c r="X7483" t="str">
        <f>MID(U7483,FIND(" ",U7483)+1,FIND("]",U7483)-FIND(" ",U7483)-1)</f>
        <v>49.279464872473625</v>
      </c>
      <c r="Y7483" s="2">
        <f>VALUE(X7483)</f>
        <v>49.279464872473604</v>
      </c>
      <c r="Z7483" t="s">
        <v>30</v>
      </c>
      <c r="AA7483" t="s">
        <v>20070</v>
      </c>
      <c r="AB7483" t="s">
        <v>28839</v>
      </c>
      <c r="AC7483" t="str">
        <f>LEFT(AB7483,FIND(" ",AB7483)-1)</f>
        <v>1050</v>
      </c>
      <c r="AD7483" t="str">
        <f>MID(AB7483,FIND(" ",AB7483)+1,FIND(",",AB7483)-FIND(" ",AB7483)-1)</f>
        <v>Howe St</v>
      </c>
    </row>
    <row r="7484" spans="1:30" hidden="1" x14ac:dyDescent="0.3">
      <c r="A7484" t="s">
        <v>21</v>
      </c>
      <c r="B7484">
        <f>IF(A7484="twin",2,1)</f>
        <v>2</v>
      </c>
      <c r="C7484" t="s">
        <v>40</v>
      </c>
      <c r="D7484" t="s">
        <v>67</v>
      </c>
      <c r="E7484" t="s">
        <v>40</v>
      </c>
      <c r="F7484" t="s">
        <v>67</v>
      </c>
      <c r="G7484" t="s">
        <v>40</v>
      </c>
      <c r="H7484" t="s">
        <v>67</v>
      </c>
      <c r="J7484" t="s">
        <v>24</v>
      </c>
      <c r="K7484" t="s">
        <v>32</v>
      </c>
      <c r="L7484" t="s">
        <v>26</v>
      </c>
      <c r="M7484" t="s">
        <v>32</v>
      </c>
      <c r="N7484" t="s">
        <v>26</v>
      </c>
      <c r="O7484" t="s">
        <v>32</v>
      </c>
      <c r="P7484" t="s">
        <v>26</v>
      </c>
      <c r="R7484" t="s">
        <v>27</v>
      </c>
      <c r="S7484" t="s">
        <v>20071</v>
      </c>
      <c r="T7484" t="s">
        <v>3880</v>
      </c>
      <c r="U7484" t="str">
        <f>RIGHT(T7484,LEN(T7484)-FIND("[",T7484))</f>
        <v>-123.12428741703515, 49.26302173264874]}</v>
      </c>
      <c r="V7484" t="str">
        <f>LEFT(U7484,FIND(",",U7484)-1)</f>
        <v>-123.12428741703515</v>
      </c>
      <c r="W7484" s="2">
        <f>VALUE(V7484)</f>
        <v>-123.12428741703501</v>
      </c>
      <c r="X7484" t="str">
        <f>MID(U7484,FIND(" ",U7484)+1,FIND("]",U7484)-FIND(" ",U7484)-1)</f>
        <v>49.26302173264874</v>
      </c>
      <c r="Y7484" s="2">
        <f>VALUE(X7484)</f>
        <v>49.263021732648703</v>
      </c>
      <c r="Z7484" t="s">
        <v>43</v>
      </c>
      <c r="AA7484" t="s">
        <v>20072</v>
      </c>
      <c r="AB7484" t="s">
        <v>26928</v>
      </c>
      <c r="AC7484" t="str">
        <f>LEFT(AB7484,FIND(" ",AB7484)-1)</f>
        <v>2539</v>
      </c>
      <c r="AD7484" t="str">
        <f>MID(AB7484,FIND(" ",AB7484)+1,FIND(",",AB7484)-FIND(" ",AB7484)-1)</f>
        <v>Laurel St</v>
      </c>
    </row>
    <row r="7485" spans="1:30" hidden="1" x14ac:dyDescent="0.3">
      <c r="A7485" t="s">
        <v>21</v>
      </c>
      <c r="B7485">
        <f>IF(A7485="twin",2,1)</f>
        <v>2</v>
      </c>
      <c r="C7485" t="s">
        <v>40</v>
      </c>
      <c r="D7485" t="s">
        <v>52</v>
      </c>
      <c r="E7485" t="s">
        <v>40</v>
      </c>
      <c r="F7485" t="s">
        <v>52</v>
      </c>
      <c r="G7485" t="s">
        <v>40</v>
      </c>
      <c r="H7485" t="s">
        <v>52</v>
      </c>
      <c r="J7485" t="s">
        <v>24</v>
      </c>
      <c r="K7485" t="s">
        <v>25</v>
      </c>
      <c r="L7485" t="s">
        <v>26</v>
      </c>
      <c r="M7485" t="s">
        <v>25</v>
      </c>
      <c r="N7485" t="s">
        <v>26</v>
      </c>
      <c r="O7485" t="s">
        <v>25</v>
      </c>
      <c r="P7485" t="s">
        <v>26</v>
      </c>
      <c r="R7485" t="s">
        <v>53</v>
      </c>
      <c r="S7485" t="s">
        <v>20073</v>
      </c>
      <c r="T7485" t="s">
        <v>13233</v>
      </c>
      <c r="U7485" t="str">
        <f>RIGHT(T7485,LEN(T7485)-FIND("[",T7485))</f>
        <v>-123.12530450761824, 49.261952552004765]}</v>
      </c>
      <c r="V7485" t="str">
        <f>LEFT(U7485,FIND(",",U7485)-1)</f>
        <v>-123.12530450761824</v>
      </c>
      <c r="W7485" s="2">
        <f>VALUE(V7485)</f>
        <v>-123.125304507618</v>
      </c>
      <c r="X7485" t="str">
        <f>MID(U7485,FIND(" ",U7485)+1,FIND("]",U7485)-FIND(" ",U7485)-1)</f>
        <v>49.261952552004765</v>
      </c>
      <c r="Y7485" s="2">
        <f>VALUE(X7485)</f>
        <v>49.261952552004701</v>
      </c>
      <c r="Z7485" t="s">
        <v>43</v>
      </c>
      <c r="AA7485" t="s">
        <v>20074</v>
      </c>
      <c r="AB7485" t="s">
        <v>27636</v>
      </c>
      <c r="AC7485" t="str">
        <f>LEFT(AB7485,FIND(" ",AB7485)-1)</f>
        <v>2635</v>
      </c>
      <c r="AD7485" t="str">
        <f>MID(AB7485,FIND(" ",AB7485)+1,FIND(",",AB7485)-FIND(" ",AB7485)-1)</f>
        <v>Laurel St</v>
      </c>
    </row>
    <row r="7486" spans="1:30" hidden="1" x14ac:dyDescent="0.3">
      <c r="A7486" t="s">
        <v>21</v>
      </c>
      <c r="B7486">
        <f>IF(A7486="twin",2,1)</f>
        <v>2</v>
      </c>
      <c r="C7486" t="s">
        <v>22</v>
      </c>
      <c r="D7486" t="s">
        <v>22</v>
      </c>
      <c r="E7486" t="s">
        <v>22</v>
      </c>
      <c r="F7486" t="s">
        <v>22</v>
      </c>
      <c r="G7486" t="s">
        <v>22</v>
      </c>
      <c r="H7486" t="s">
        <v>22</v>
      </c>
      <c r="J7486" t="s">
        <v>24</v>
      </c>
      <c r="K7486" t="s">
        <v>32</v>
      </c>
      <c r="L7486" t="s">
        <v>26</v>
      </c>
      <c r="M7486" t="s">
        <v>32</v>
      </c>
      <c r="N7486" t="s">
        <v>26</v>
      </c>
      <c r="O7486" t="s">
        <v>32</v>
      </c>
      <c r="P7486" t="s">
        <v>26</v>
      </c>
      <c r="R7486" t="s">
        <v>27</v>
      </c>
      <c r="S7486" t="s">
        <v>20075</v>
      </c>
      <c r="T7486" t="s">
        <v>11100</v>
      </c>
      <c r="U7486" t="str">
        <f>RIGHT(T7486,LEN(T7486)-FIND("[",T7486))</f>
        <v>-123.11585367894219, 49.24998082017468]}</v>
      </c>
      <c r="V7486" t="str">
        <f>LEFT(U7486,FIND(",",U7486)-1)</f>
        <v>-123.11585367894219</v>
      </c>
      <c r="W7486" s="2">
        <f>VALUE(V7486)</f>
        <v>-123.115853678942</v>
      </c>
      <c r="X7486" t="str">
        <f>MID(U7486,FIND(" ",U7486)+1,FIND("]",U7486)-FIND(" ",U7486)-1)</f>
        <v>49.24998082017468</v>
      </c>
      <c r="Y7486" s="2">
        <f>VALUE(X7486)</f>
        <v>49.249980820174599</v>
      </c>
      <c r="Z7486" t="s">
        <v>1091</v>
      </c>
      <c r="AA7486" t="s">
        <v>20076</v>
      </c>
      <c r="AB7486" t="s">
        <v>28466</v>
      </c>
      <c r="AC7486" t="str">
        <f>LEFT(AB7486,FIND(" ",AB7486)-1)</f>
        <v>510</v>
      </c>
      <c r="AD7486" t="str">
        <f>MID(AB7486,FIND(" ",AB7486)+1,FIND(",",AB7486)-FIND(" ",AB7486)-1)</f>
        <v>W 24th Ave</v>
      </c>
    </row>
    <row r="7487" spans="1:30" hidden="1" x14ac:dyDescent="0.3">
      <c r="A7487" t="s">
        <v>21</v>
      </c>
      <c r="B7487">
        <f>IF(A7487="twin",2,1)</f>
        <v>2</v>
      </c>
      <c r="C7487" t="s">
        <v>45</v>
      </c>
      <c r="D7487" t="s">
        <v>22</v>
      </c>
      <c r="E7487" t="s">
        <v>45</v>
      </c>
      <c r="F7487" t="s">
        <v>22</v>
      </c>
      <c r="G7487" t="s">
        <v>45</v>
      </c>
      <c r="H7487" t="s">
        <v>22</v>
      </c>
      <c r="J7487" t="s">
        <v>24</v>
      </c>
      <c r="K7487" t="s">
        <v>32</v>
      </c>
      <c r="L7487" t="s">
        <v>26</v>
      </c>
      <c r="M7487" t="s">
        <v>32</v>
      </c>
      <c r="N7487" t="s">
        <v>26</v>
      </c>
      <c r="O7487" t="s">
        <v>32</v>
      </c>
      <c r="P7487" t="s">
        <v>26</v>
      </c>
      <c r="R7487" t="s">
        <v>27</v>
      </c>
      <c r="S7487" t="s">
        <v>20077</v>
      </c>
      <c r="T7487" t="s">
        <v>14715</v>
      </c>
      <c r="U7487" t="str">
        <f>RIGHT(T7487,LEN(T7487)-FIND("[",T7487))</f>
        <v>-123.1343760326246, 49.26344281246852]}</v>
      </c>
      <c r="V7487" t="str">
        <f>LEFT(U7487,FIND(",",U7487)-1)</f>
        <v>-123.1343760326246</v>
      </c>
      <c r="W7487" s="2">
        <f>VALUE(V7487)</f>
        <v>-123.134376032624</v>
      </c>
      <c r="X7487" t="str">
        <f>MID(U7487,FIND(" ",U7487)+1,FIND("]",U7487)-FIND(" ",U7487)-1)</f>
        <v>49.26344281246852</v>
      </c>
      <c r="Y7487" s="2">
        <f>VALUE(X7487)</f>
        <v>49.263442812468497</v>
      </c>
      <c r="Z7487" t="s">
        <v>43</v>
      </c>
      <c r="AA7487" t="s">
        <v>20078</v>
      </c>
      <c r="AB7487" t="s">
        <v>26881</v>
      </c>
      <c r="AC7487" t="str">
        <f>LEFT(AB7487,FIND(" ",AB7487)-1)</f>
        <v>1322</v>
      </c>
      <c r="AD7487" t="str">
        <f>MID(AB7487,FIND(" ",AB7487)+1,FIND(",",AB7487)-FIND(" ",AB7487)-1)</f>
        <v>BC-7</v>
      </c>
    </row>
    <row r="7488" spans="1:30" hidden="1" x14ac:dyDescent="0.3">
      <c r="A7488" t="s">
        <v>21</v>
      </c>
      <c r="B7488">
        <f>IF(A7488="twin",2,1)</f>
        <v>2</v>
      </c>
      <c r="C7488" t="s">
        <v>52</v>
      </c>
      <c r="D7488" t="s">
        <v>45</v>
      </c>
      <c r="E7488" t="s">
        <v>52</v>
      </c>
      <c r="F7488" t="s">
        <v>45</v>
      </c>
      <c r="G7488" t="s">
        <v>52</v>
      </c>
      <c r="H7488" t="s">
        <v>45</v>
      </c>
      <c r="J7488" t="s">
        <v>24</v>
      </c>
      <c r="K7488" t="s">
        <v>32</v>
      </c>
      <c r="L7488" t="s">
        <v>26</v>
      </c>
      <c r="M7488" t="s">
        <v>32</v>
      </c>
      <c r="N7488" t="s">
        <v>26</v>
      </c>
      <c r="O7488" t="s">
        <v>32</v>
      </c>
      <c r="P7488" t="s">
        <v>26</v>
      </c>
      <c r="R7488" t="s">
        <v>27</v>
      </c>
      <c r="S7488" t="s">
        <v>20079</v>
      </c>
      <c r="T7488" t="s">
        <v>14721</v>
      </c>
      <c r="U7488" t="str">
        <f>RIGHT(T7488,LEN(T7488)-FIND("[",T7488))</f>
        <v>-123.11562925427282, 49.26311960352346]}</v>
      </c>
      <c r="V7488" t="str">
        <f>LEFT(U7488,FIND(",",U7488)-1)</f>
        <v>-123.11562925427282</v>
      </c>
      <c r="W7488" s="2">
        <f>VALUE(V7488)</f>
        <v>-123.11562925427199</v>
      </c>
      <c r="X7488" t="str">
        <f>MID(U7488,FIND(" ",U7488)+1,FIND("]",U7488)-FIND(" ",U7488)-1)</f>
        <v>49.26311960352346</v>
      </c>
      <c r="Y7488" s="2">
        <f>VALUE(X7488)</f>
        <v>49.2631196035234</v>
      </c>
      <c r="Z7488" t="s">
        <v>43</v>
      </c>
      <c r="AA7488" t="s">
        <v>20080</v>
      </c>
      <c r="AB7488" t="s">
        <v>29010</v>
      </c>
      <c r="AC7488" t="str">
        <f>LEFT(AB7488,FIND(" ",AB7488)-1)</f>
        <v>514</v>
      </c>
      <c r="AD7488" t="str">
        <f>MID(AB7488,FIND(" ",AB7488)+1,FIND(",",AB7488)-FIND(" ",AB7488)-1)</f>
        <v>BC-7</v>
      </c>
    </row>
    <row r="7489" spans="1:30" hidden="1" x14ac:dyDescent="0.3">
      <c r="A7489" t="s">
        <v>21</v>
      </c>
      <c r="B7489">
        <f>IF(A7489="twin",2,1)</f>
        <v>2</v>
      </c>
      <c r="C7489" t="s">
        <v>52</v>
      </c>
      <c r="D7489" t="s">
        <v>45</v>
      </c>
      <c r="E7489" t="s">
        <v>52</v>
      </c>
      <c r="F7489" t="s">
        <v>45</v>
      </c>
      <c r="G7489" t="s">
        <v>52</v>
      </c>
      <c r="H7489" t="s">
        <v>45</v>
      </c>
      <c r="J7489" t="s">
        <v>24</v>
      </c>
      <c r="K7489" t="s">
        <v>32</v>
      </c>
      <c r="L7489" t="s">
        <v>26</v>
      </c>
      <c r="M7489" t="s">
        <v>32</v>
      </c>
      <c r="N7489" t="s">
        <v>26</v>
      </c>
      <c r="O7489" t="s">
        <v>32</v>
      </c>
      <c r="P7489" t="s">
        <v>26</v>
      </c>
      <c r="R7489" t="s">
        <v>27</v>
      </c>
      <c r="S7489" t="s">
        <v>20081</v>
      </c>
      <c r="T7489" t="s">
        <v>5699</v>
      </c>
      <c r="U7489" t="str">
        <f>RIGHT(T7489,LEN(T7489)-FIND("[",T7489))</f>
        <v>-123.11580921987205, 49.26312346212732]}</v>
      </c>
      <c r="V7489" t="str">
        <f>LEFT(U7489,FIND(",",U7489)-1)</f>
        <v>-123.11580921987205</v>
      </c>
      <c r="W7489" s="2">
        <f>VALUE(V7489)</f>
        <v>-123.11580921987201</v>
      </c>
      <c r="X7489" t="str">
        <f>MID(U7489,FIND(" ",U7489)+1,FIND("]",U7489)-FIND(" ",U7489)-1)</f>
        <v>49.26312346212732</v>
      </c>
      <c r="Y7489" s="2">
        <f>VALUE(X7489)</f>
        <v>49.263123462127297</v>
      </c>
      <c r="Z7489" t="s">
        <v>43</v>
      </c>
      <c r="AA7489" t="s">
        <v>20082</v>
      </c>
      <c r="AB7489" t="s">
        <v>27374</v>
      </c>
      <c r="AC7489" t="str">
        <f>LEFT(AB7489,FIND(" ",AB7489)-1)</f>
        <v>530</v>
      </c>
      <c r="AD7489" t="str">
        <f>MID(AB7489,FIND(" ",AB7489)+1,FIND(",",AB7489)-FIND(" ",AB7489)-1)</f>
        <v>W Broadway</v>
      </c>
    </row>
    <row r="7490" spans="1:30" hidden="1" x14ac:dyDescent="0.3">
      <c r="A7490" t="s">
        <v>21</v>
      </c>
      <c r="B7490">
        <f>IF(A7490="twin",2,1)</f>
        <v>2</v>
      </c>
      <c r="C7490" t="s">
        <v>52</v>
      </c>
      <c r="D7490" t="s">
        <v>45</v>
      </c>
      <c r="E7490" t="s">
        <v>52</v>
      </c>
      <c r="F7490" t="s">
        <v>45</v>
      </c>
      <c r="G7490" t="s">
        <v>52</v>
      </c>
      <c r="H7490" t="s">
        <v>45</v>
      </c>
      <c r="J7490" t="s">
        <v>24</v>
      </c>
      <c r="K7490" t="s">
        <v>32</v>
      </c>
      <c r="L7490" t="s">
        <v>26</v>
      </c>
      <c r="M7490" t="s">
        <v>32</v>
      </c>
      <c r="N7490" t="s">
        <v>26</v>
      </c>
      <c r="O7490" t="s">
        <v>32</v>
      </c>
      <c r="P7490" t="s">
        <v>26</v>
      </c>
      <c r="R7490" t="s">
        <v>27</v>
      </c>
      <c r="S7490" t="s">
        <v>20083</v>
      </c>
      <c r="T7490" t="s">
        <v>20084</v>
      </c>
      <c r="U7490" t="str">
        <f>RIGHT(T7490,LEN(T7490)-FIND("[",T7490))</f>
        <v>-123.11667945374141, 49.26314745833935]}</v>
      </c>
      <c r="V7490" t="str">
        <f>LEFT(U7490,FIND(",",U7490)-1)</f>
        <v>-123.11667945374141</v>
      </c>
      <c r="W7490" s="2">
        <f>VALUE(V7490)</f>
        <v>-123.116679453741</v>
      </c>
      <c r="X7490" t="str">
        <f>MID(U7490,FIND(" ",U7490)+1,FIND("]",U7490)-FIND(" ",U7490)-1)</f>
        <v>49.26314745833935</v>
      </c>
      <c r="Y7490" s="2">
        <f>VALUE(X7490)</f>
        <v>49.263147458339297</v>
      </c>
      <c r="Z7490" t="s">
        <v>43</v>
      </c>
      <c r="AA7490" t="s">
        <v>20085</v>
      </c>
      <c r="AB7490" t="s">
        <v>29647</v>
      </c>
      <c r="AC7490" t="str">
        <f>LEFT(AB7490,FIND(" ",AB7490)-1)</f>
        <v>550</v>
      </c>
      <c r="AD7490" t="str">
        <f>MID(AB7490,FIND(" ",AB7490)+1,FIND(",",AB7490)-FIND(" ",AB7490)-1)</f>
        <v>BC-7</v>
      </c>
    </row>
    <row r="7491" spans="1:30" hidden="1" x14ac:dyDescent="0.3">
      <c r="A7491" t="s">
        <v>21</v>
      </c>
      <c r="B7491">
        <f>IF(A7491="twin",2,1)</f>
        <v>2</v>
      </c>
      <c r="C7491" t="s">
        <v>22</v>
      </c>
      <c r="D7491" t="s">
        <v>23</v>
      </c>
      <c r="E7491" t="s">
        <v>22</v>
      </c>
      <c r="F7491" t="s">
        <v>23</v>
      </c>
      <c r="G7491" t="s">
        <v>22</v>
      </c>
      <c r="H7491" t="s">
        <v>23</v>
      </c>
      <c r="J7491" t="s">
        <v>24</v>
      </c>
      <c r="K7491" t="s">
        <v>32</v>
      </c>
      <c r="L7491" t="s">
        <v>26</v>
      </c>
      <c r="M7491" t="s">
        <v>32</v>
      </c>
      <c r="N7491" t="s">
        <v>26</v>
      </c>
      <c r="O7491" t="s">
        <v>32</v>
      </c>
      <c r="P7491" t="s">
        <v>26</v>
      </c>
      <c r="R7491" t="s">
        <v>27</v>
      </c>
      <c r="S7491" t="s">
        <v>20086</v>
      </c>
      <c r="T7491" t="s">
        <v>3744</v>
      </c>
      <c r="U7491" t="str">
        <f>RIGHT(T7491,LEN(T7491)-FIND("[",T7491))</f>
        <v>-123.10102161324312, 49.258170272608226]}</v>
      </c>
      <c r="V7491" t="str">
        <f>LEFT(U7491,FIND(",",U7491)-1)</f>
        <v>-123.10102161324312</v>
      </c>
      <c r="W7491" s="2">
        <f>VALUE(V7491)</f>
        <v>-123.10102161324301</v>
      </c>
      <c r="X7491" t="str">
        <f>MID(U7491,FIND(" ",U7491)+1,FIND("]",U7491)-FIND(" ",U7491)-1)</f>
        <v>49.258170272608226</v>
      </c>
      <c r="Y7491" s="2">
        <f>VALUE(X7491)</f>
        <v>49.258170272608197</v>
      </c>
      <c r="Z7491" t="s">
        <v>96</v>
      </c>
      <c r="AA7491" t="s">
        <v>20087</v>
      </c>
      <c r="AB7491" t="s">
        <v>26901</v>
      </c>
      <c r="AC7491" t="str">
        <f>LEFT(AB7491,FIND(" ",AB7491)-1)</f>
        <v>3030</v>
      </c>
      <c r="AD7491" t="str">
        <f>MID(AB7491,FIND(" ",AB7491)+1,FIND(",",AB7491)-FIND(" ",AB7491)-1)</f>
        <v>Main St</v>
      </c>
    </row>
    <row r="7492" spans="1:30" hidden="1" x14ac:dyDescent="0.3">
      <c r="A7492" t="s">
        <v>21</v>
      </c>
      <c r="B7492">
        <f>IF(A7492="twin",2,1)</f>
        <v>2</v>
      </c>
      <c r="C7492" t="s">
        <v>67</v>
      </c>
      <c r="D7492" t="s">
        <v>22</v>
      </c>
      <c r="E7492" t="s">
        <v>67</v>
      </c>
      <c r="F7492" t="s">
        <v>22</v>
      </c>
      <c r="G7492" t="s">
        <v>67</v>
      </c>
      <c r="H7492" t="s">
        <v>22</v>
      </c>
      <c r="J7492" t="s">
        <v>24</v>
      </c>
      <c r="K7492" t="s">
        <v>32</v>
      </c>
      <c r="L7492" t="s">
        <v>26</v>
      </c>
      <c r="M7492" t="s">
        <v>32</v>
      </c>
      <c r="N7492" t="s">
        <v>26</v>
      </c>
      <c r="O7492" t="s">
        <v>32</v>
      </c>
      <c r="P7492" t="s">
        <v>26</v>
      </c>
      <c r="R7492" t="s">
        <v>27</v>
      </c>
      <c r="S7492" t="s">
        <v>20088</v>
      </c>
      <c r="T7492" t="s">
        <v>19625</v>
      </c>
      <c r="U7492" t="str">
        <f>RIGHT(T7492,LEN(T7492)-FIND("[",T7492))</f>
        <v>-123.11950190724636, 49.263384017005315]}</v>
      </c>
      <c r="V7492" t="str">
        <f>LEFT(U7492,FIND(",",U7492)-1)</f>
        <v>-123.11950190724636</v>
      </c>
      <c r="W7492" s="2">
        <f>VALUE(V7492)</f>
        <v>-123.119501907246</v>
      </c>
      <c r="X7492" t="str">
        <f>MID(U7492,FIND(" ",U7492)+1,FIND("]",U7492)-FIND(" ",U7492)-1)</f>
        <v>49.263384017005315</v>
      </c>
      <c r="Y7492" s="2">
        <f>VALUE(X7492)</f>
        <v>49.263384017005301</v>
      </c>
      <c r="Z7492" t="s">
        <v>43</v>
      </c>
      <c r="AA7492" t="s">
        <v>20089</v>
      </c>
      <c r="AB7492" t="s">
        <v>29604</v>
      </c>
      <c r="AC7492" t="str">
        <f>LEFT(AB7492,FIND(" ",AB7492)-1)</f>
        <v>693</v>
      </c>
      <c r="AD7492" t="str">
        <f>MID(AB7492,FIND(" ",AB7492)+1,FIND(",",AB7492)-FIND(" ",AB7492)-1)</f>
        <v>W Broadway</v>
      </c>
    </row>
    <row r="7493" spans="1:30" hidden="1" x14ac:dyDescent="0.3">
      <c r="A7493" t="s">
        <v>21</v>
      </c>
      <c r="B7493">
        <f>IF(A7493="twin",2,1)</f>
        <v>2</v>
      </c>
      <c r="C7493" t="s">
        <v>1635</v>
      </c>
      <c r="D7493" t="s">
        <v>67</v>
      </c>
      <c r="E7493" t="s">
        <v>1635</v>
      </c>
      <c r="F7493" t="s">
        <v>67</v>
      </c>
      <c r="G7493" t="s">
        <v>1635</v>
      </c>
      <c r="H7493" t="s">
        <v>67</v>
      </c>
      <c r="J7493" t="s">
        <v>24</v>
      </c>
      <c r="K7493" t="s">
        <v>32</v>
      </c>
      <c r="L7493" t="s">
        <v>26</v>
      </c>
      <c r="M7493" t="s">
        <v>32</v>
      </c>
      <c r="N7493" t="s">
        <v>26</v>
      </c>
      <c r="O7493" t="s">
        <v>32</v>
      </c>
      <c r="P7493" t="s">
        <v>26</v>
      </c>
      <c r="R7493" t="s">
        <v>27</v>
      </c>
      <c r="S7493" t="s">
        <v>20090</v>
      </c>
      <c r="T7493" t="s">
        <v>4251</v>
      </c>
      <c r="U7493" t="str">
        <f>RIGHT(T7493,LEN(T7493)-FIND("[",T7493))</f>
        <v>-123.11371149857644, 49.28420712407864]}</v>
      </c>
      <c r="V7493" t="str">
        <f>LEFT(U7493,FIND(",",U7493)-1)</f>
        <v>-123.11371149857644</v>
      </c>
      <c r="W7493" s="2">
        <f>VALUE(V7493)</f>
        <v>-123.113711498576</v>
      </c>
      <c r="X7493" t="str">
        <f>MID(U7493,FIND(" ",U7493)+1,FIND("]",U7493)-FIND(" ",U7493)-1)</f>
        <v>49.28420712407864</v>
      </c>
      <c r="Y7493" s="2">
        <f>VALUE(X7493)</f>
        <v>49.284207124078598</v>
      </c>
      <c r="Z7493" t="s">
        <v>30</v>
      </c>
      <c r="AA7493" t="s">
        <v>20091</v>
      </c>
      <c r="AB7493" t="s">
        <v>27017</v>
      </c>
      <c r="AC7493" t="str">
        <f>LEFT(AB7493,FIND(" ",AB7493)-1)</f>
        <v>443-499</v>
      </c>
      <c r="AD7493" t="str">
        <f>MID(AB7493,FIND(" ",AB7493)+1,FIND(",",AB7493)-FIND(" ",AB7493)-1)</f>
        <v>Seymour St</v>
      </c>
    </row>
    <row r="7494" spans="1:30" hidden="1" x14ac:dyDescent="0.3">
      <c r="A7494" t="s">
        <v>21</v>
      </c>
      <c r="B7494">
        <f>IF(A7494="twin",2,1)</f>
        <v>2</v>
      </c>
      <c r="C7494" t="s">
        <v>52</v>
      </c>
      <c r="D7494" t="s">
        <v>45</v>
      </c>
      <c r="E7494" t="s">
        <v>52</v>
      </c>
      <c r="F7494" t="s">
        <v>45</v>
      </c>
      <c r="G7494" t="s">
        <v>52</v>
      </c>
      <c r="H7494" t="s">
        <v>45</v>
      </c>
      <c r="J7494" t="s">
        <v>24</v>
      </c>
      <c r="K7494" t="s">
        <v>32</v>
      </c>
      <c r="L7494" t="s">
        <v>26</v>
      </c>
      <c r="M7494" t="s">
        <v>26</v>
      </c>
      <c r="N7494" t="s">
        <v>26</v>
      </c>
      <c r="O7494" t="s">
        <v>26</v>
      </c>
      <c r="P7494" t="s">
        <v>26</v>
      </c>
      <c r="R7494" t="s">
        <v>53</v>
      </c>
      <c r="S7494" t="s">
        <v>20092</v>
      </c>
      <c r="T7494" t="s">
        <v>5716</v>
      </c>
      <c r="U7494" t="str">
        <f>RIGHT(T7494,LEN(T7494)-FIND("[",T7494))</f>
        <v>-123.13844953884296, 49.263009768213166]}</v>
      </c>
      <c r="V7494" t="str">
        <f>LEFT(U7494,FIND(",",U7494)-1)</f>
        <v>-123.13844953884296</v>
      </c>
      <c r="W7494" s="2">
        <f>VALUE(V7494)</f>
        <v>-123.138449538842</v>
      </c>
      <c r="X7494" t="str">
        <f>MID(U7494,FIND(" ",U7494)+1,FIND("]",U7494)-FIND(" ",U7494)-1)</f>
        <v>49.263009768213166</v>
      </c>
      <c r="Y7494" s="2">
        <f>VALUE(X7494)</f>
        <v>49.263009768213102</v>
      </c>
      <c r="Z7494" t="s">
        <v>43</v>
      </c>
      <c r="AA7494" t="s">
        <v>20093</v>
      </c>
      <c r="AB7494" t="s">
        <v>27378</v>
      </c>
      <c r="AC7494" t="str">
        <f>LEFT(AB7494,FIND(" ",AB7494)-1)</f>
        <v>2576</v>
      </c>
      <c r="AD7494" t="str">
        <f>MID(AB7494,FIND(" ",AB7494)+1,FIND(",",AB7494)-FIND(" ",AB7494)-1)</f>
        <v>BC-99</v>
      </c>
    </row>
    <row r="7495" spans="1:30" hidden="1" x14ac:dyDescent="0.3">
      <c r="A7495" t="s">
        <v>21</v>
      </c>
      <c r="B7495">
        <f>IF(A7495="twin",2,1)</f>
        <v>2</v>
      </c>
      <c r="C7495" t="s">
        <v>52</v>
      </c>
      <c r="D7495" t="s">
        <v>45</v>
      </c>
      <c r="E7495" t="s">
        <v>52</v>
      </c>
      <c r="F7495" t="s">
        <v>45</v>
      </c>
      <c r="G7495" t="s">
        <v>52</v>
      </c>
      <c r="H7495" t="s">
        <v>45</v>
      </c>
      <c r="J7495" t="s">
        <v>24</v>
      </c>
      <c r="K7495" t="s">
        <v>32</v>
      </c>
      <c r="L7495" t="s">
        <v>26</v>
      </c>
      <c r="M7495" t="s">
        <v>32</v>
      </c>
      <c r="N7495" t="s">
        <v>26</v>
      </c>
      <c r="O7495" t="s">
        <v>32</v>
      </c>
      <c r="P7495" t="s">
        <v>26</v>
      </c>
      <c r="R7495" t="s">
        <v>27</v>
      </c>
      <c r="S7495" t="s">
        <v>20094</v>
      </c>
      <c r="T7495" t="s">
        <v>20084</v>
      </c>
      <c r="U7495" t="str">
        <f>RIGHT(T7495,LEN(T7495)-FIND("[",T7495))</f>
        <v>-123.11667945374141, 49.26314745833935]}</v>
      </c>
      <c r="V7495" t="str">
        <f>LEFT(U7495,FIND(",",U7495)-1)</f>
        <v>-123.11667945374141</v>
      </c>
      <c r="W7495" s="2">
        <f>VALUE(V7495)</f>
        <v>-123.116679453741</v>
      </c>
      <c r="X7495" t="str">
        <f>MID(U7495,FIND(" ",U7495)+1,FIND("]",U7495)-FIND(" ",U7495)-1)</f>
        <v>49.26314745833935</v>
      </c>
      <c r="Y7495" s="2">
        <f>VALUE(X7495)</f>
        <v>49.263147458339297</v>
      </c>
      <c r="Z7495" t="s">
        <v>43</v>
      </c>
      <c r="AA7495" t="s">
        <v>20095</v>
      </c>
      <c r="AB7495" t="s">
        <v>29647</v>
      </c>
      <c r="AC7495" t="str">
        <f>LEFT(AB7495,FIND(" ",AB7495)-1)</f>
        <v>550</v>
      </c>
      <c r="AD7495" t="str">
        <f>MID(AB7495,FIND(" ",AB7495)+1,FIND(",",AB7495)-FIND(" ",AB7495)-1)</f>
        <v>BC-7</v>
      </c>
    </row>
    <row r="7496" spans="1:30" hidden="1" x14ac:dyDescent="0.3">
      <c r="A7496" t="s">
        <v>21</v>
      </c>
      <c r="B7496">
        <f>IF(A7496="twin",2,1)</f>
        <v>2</v>
      </c>
      <c r="C7496" t="s">
        <v>22</v>
      </c>
      <c r="D7496" t="s">
        <v>22</v>
      </c>
      <c r="E7496" t="s">
        <v>22</v>
      </c>
      <c r="F7496" t="s">
        <v>22</v>
      </c>
      <c r="G7496" t="s">
        <v>22</v>
      </c>
      <c r="H7496" t="s">
        <v>22</v>
      </c>
      <c r="J7496" t="s">
        <v>24</v>
      </c>
      <c r="K7496" t="s">
        <v>32</v>
      </c>
      <c r="L7496" t="s">
        <v>26</v>
      </c>
      <c r="M7496" t="s">
        <v>32</v>
      </c>
      <c r="N7496" t="s">
        <v>26</v>
      </c>
      <c r="O7496" t="s">
        <v>32</v>
      </c>
      <c r="P7496" t="s">
        <v>26</v>
      </c>
      <c r="R7496" t="s">
        <v>27</v>
      </c>
      <c r="S7496" t="s">
        <v>20096</v>
      </c>
      <c r="T7496" t="s">
        <v>19920</v>
      </c>
      <c r="U7496" t="str">
        <f>RIGHT(T7496,LEN(T7496)-FIND("[",T7496))</f>
        <v>-123.1525322432024, 49.26393542544509]}</v>
      </c>
      <c r="V7496" t="str">
        <f>LEFT(U7496,FIND(",",U7496)-1)</f>
        <v>-123.1525322432024</v>
      </c>
      <c r="W7496" s="2">
        <f>VALUE(V7496)</f>
        <v>-123.152532243202</v>
      </c>
      <c r="X7496" t="str">
        <f>MID(U7496,FIND(" ",U7496)+1,FIND("]",U7496)-FIND(" ",U7496)-1)</f>
        <v>49.26393542544509</v>
      </c>
      <c r="Y7496" s="2">
        <f>VALUE(X7496)</f>
        <v>49.263935425444998</v>
      </c>
      <c r="Z7496" t="s">
        <v>79</v>
      </c>
      <c r="AA7496" t="s">
        <v>20097</v>
      </c>
      <c r="AB7496" t="s">
        <v>26332</v>
      </c>
      <c r="AC7496" t="str">
        <f>LEFT(AB7496,FIND(" ",AB7496)-1)</f>
        <v>2097</v>
      </c>
      <c r="AD7496" t="str">
        <f>MID(AB7496,FIND(" ",AB7496)+1,FIND(",",AB7496)-FIND(" ",AB7496)-1)</f>
        <v>W Broadway</v>
      </c>
    </row>
    <row r="7497" spans="1:30" hidden="1" x14ac:dyDescent="0.3">
      <c r="A7497" t="s">
        <v>21</v>
      </c>
      <c r="B7497">
        <f>IF(A7497="twin",2,1)</f>
        <v>2</v>
      </c>
      <c r="C7497" t="s">
        <v>22</v>
      </c>
      <c r="D7497" t="s">
        <v>22</v>
      </c>
      <c r="E7497" t="s">
        <v>22</v>
      </c>
      <c r="F7497" t="s">
        <v>22</v>
      </c>
      <c r="G7497" t="s">
        <v>22</v>
      </c>
      <c r="H7497" t="s">
        <v>22</v>
      </c>
      <c r="J7497" t="s">
        <v>24</v>
      </c>
      <c r="K7497" t="s">
        <v>32</v>
      </c>
      <c r="L7497" t="s">
        <v>26</v>
      </c>
      <c r="M7497" t="s">
        <v>32</v>
      </c>
      <c r="N7497" t="s">
        <v>26</v>
      </c>
      <c r="O7497" t="s">
        <v>32</v>
      </c>
      <c r="P7497" t="s">
        <v>26</v>
      </c>
      <c r="R7497" t="s">
        <v>27</v>
      </c>
      <c r="S7497" t="s">
        <v>20098</v>
      </c>
      <c r="T7497" t="s">
        <v>11244</v>
      </c>
      <c r="U7497" t="str">
        <f>RIGHT(T7497,LEN(T7497)-FIND("[",T7497))</f>
        <v>-123.15168279365167, 49.26392243924537]}</v>
      </c>
      <c r="V7497" t="str">
        <f>LEFT(U7497,FIND(",",U7497)-1)</f>
        <v>-123.15168279365167</v>
      </c>
      <c r="W7497" s="2">
        <f>VALUE(V7497)</f>
        <v>-123.15168279365101</v>
      </c>
      <c r="X7497" t="str">
        <f>MID(U7497,FIND(" ",U7497)+1,FIND("]",U7497)-FIND(" ",U7497)-1)</f>
        <v>49.26392243924537</v>
      </c>
      <c r="Y7497" s="2">
        <f>VALUE(X7497)</f>
        <v>49.263922439245299</v>
      </c>
      <c r="Z7497" t="s">
        <v>79</v>
      </c>
      <c r="AA7497" t="s">
        <v>20099</v>
      </c>
      <c r="AB7497" t="s">
        <v>28491</v>
      </c>
      <c r="AC7497" t="str">
        <f>LEFT(AB7497,FIND(" ",AB7497)-1)</f>
        <v>106</v>
      </c>
      <c r="AD7497" t="str">
        <f>MID(AB7497,FIND(" ",AB7497)+1,FIND(",",AB7497)-FIND(" ",AB7497)-1)</f>
        <v>W Broadway</v>
      </c>
    </row>
    <row r="7498" spans="1:30" hidden="1" x14ac:dyDescent="0.3">
      <c r="A7498" t="s">
        <v>21</v>
      </c>
      <c r="B7498">
        <f>IF(A7498="twin",2,1)</f>
        <v>2</v>
      </c>
      <c r="C7498" t="s">
        <v>22</v>
      </c>
      <c r="D7498" t="s">
        <v>22</v>
      </c>
      <c r="E7498" t="s">
        <v>22</v>
      </c>
      <c r="F7498" t="s">
        <v>22</v>
      </c>
      <c r="G7498" t="s">
        <v>22</v>
      </c>
      <c r="H7498" t="s">
        <v>22</v>
      </c>
      <c r="J7498" t="s">
        <v>24</v>
      </c>
      <c r="K7498" t="s">
        <v>32</v>
      </c>
      <c r="L7498" t="s">
        <v>26</v>
      </c>
      <c r="M7498" t="s">
        <v>32</v>
      </c>
      <c r="N7498" t="s">
        <v>26</v>
      </c>
      <c r="O7498" t="s">
        <v>32</v>
      </c>
      <c r="P7498" t="s">
        <v>26</v>
      </c>
      <c r="R7498" t="s">
        <v>27</v>
      </c>
      <c r="S7498" t="s">
        <v>20100</v>
      </c>
      <c r="T7498" t="s">
        <v>4035</v>
      </c>
      <c r="U7498" t="str">
        <f>RIGHT(T7498,LEN(T7498)-FIND("[",T7498))</f>
        <v>-123.1511529997108, 49.26390313720115]}</v>
      </c>
      <c r="V7498" t="str">
        <f>LEFT(U7498,FIND(",",U7498)-1)</f>
        <v>-123.1511529997108</v>
      </c>
      <c r="W7498" s="2">
        <f>VALUE(V7498)</f>
        <v>-123.15115299971001</v>
      </c>
      <c r="X7498" t="str">
        <f>MID(U7498,FIND(" ",U7498)+1,FIND("]",U7498)-FIND(" ",U7498)-1)</f>
        <v>49.26390313720115</v>
      </c>
      <c r="Y7498" s="2">
        <f>VALUE(X7498)</f>
        <v>49.263903137201098</v>
      </c>
      <c r="Z7498" t="s">
        <v>79</v>
      </c>
      <c r="AA7498" t="s">
        <v>20101</v>
      </c>
      <c r="AB7498" t="s">
        <v>26963</v>
      </c>
      <c r="AC7498" t="str">
        <f>LEFT(AB7498,FIND(" ",AB7498)-1)</f>
        <v>200-2025</v>
      </c>
      <c r="AD7498" t="str">
        <f>MID(AB7498,FIND(" ",AB7498)+1,FIND(",",AB7498)-FIND(" ",AB7498)-1)</f>
        <v>W Broadway</v>
      </c>
    </row>
    <row r="7499" spans="1:30" hidden="1" x14ac:dyDescent="0.3">
      <c r="A7499" t="s">
        <v>21</v>
      </c>
      <c r="B7499">
        <f>IF(A7499="twin",2,1)</f>
        <v>2</v>
      </c>
      <c r="C7499" t="s">
        <v>52</v>
      </c>
      <c r="D7499" t="s">
        <v>22</v>
      </c>
      <c r="E7499" t="s">
        <v>52</v>
      </c>
      <c r="F7499" t="s">
        <v>22</v>
      </c>
      <c r="G7499" t="s">
        <v>52</v>
      </c>
      <c r="H7499" t="s">
        <v>22</v>
      </c>
      <c r="J7499" t="s">
        <v>24</v>
      </c>
      <c r="K7499" t="s">
        <v>32</v>
      </c>
      <c r="L7499" t="s">
        <v>26</v>
      </c>
      <c r="M7499" t="s">
        <v>26</v>
      </c>
      <c r="N7499" t="s">
        <v>26</v>
      </c>
      <c r="O7499" t="s">
        <v>26</v>
      </c>
      <c r="P7499" t="s">
        <v>26</v>
      </c>
      <c r="R7499" t="s">
        <v>53</v>
      </c>
      <c r="S7499" t="s">
        <v>20102</v>
      </c>
      <c r="T7499" t="s">
        <v>3161</v>
      </c>
      <c r="U7499" t="str">
        <f>RIGHT(T7499,LEN(T7499)-FIND("[",T7499))</f>
        <v>-123.13849153384542, 49.26190672531102]}</v>
      </c>
      <c r="V7499" t="str">
        <f>LEFT(U7499,FIND(",",U7499)-1)</f>
        <v>-123.13849153384542</v>
      </c>
      <c r="W7499" s="2">
        <f>VALUE(V7499)</f>
        <v>-123.138491533845</v>
      </c>
      <c r="X7499" t="str">
        <f>MID(U7499,FIND(" ",U7499)+1,FIND("]",U7499)-FIND(" ",U7499)-1)</f>
        <v>49.26190672531102</v>
      </c>
      <c r="Y7499" s="2">
        <f>VALUE(X7499)</f>
        <v>49.261906725311</v>
      </c>
      <c r="Z7499" t="s">
        <v>43</v>
      </c>
      <c r="AA7499" t="s">
        <v>20103</v>
      </c>
      <c r="AB7499" t="s">
        <v>26748</v>
      </c>
      <c r="AC7499" t="str">
        <f>LEFT(AB7499,FIND(" ",AB7499)-1)</f>
        <v>2690</v>
      </c>
      <c r="AD7499" t="str">
        <f>MID(AB7499,FIND(" ",AB7499)+1,FIND(",",AB7499)-FIND(" ",AB7499)-1)</f>
        <v>BC-99</v>
      </c>
    </row>
    <row r="7500" spans="1:30" hidden="1" x14ac:dyDescent="0.3">
      <c r="A7500" t="s">
        <v>63</v>
      </c>
      <c r="B7500">
        <f>IF(A7500="twin",2,1)</f>
        <v>1</v>
      </c>
      <c r="C7500" t="s">
        <v>3181</v>
      </c>
      <c r="D7500" t="s">
        <v>1635</v>
      </c>
      <c r="E7500" t="s">
        <v>3181</v>
      </c>
      <c r="F7500" t="s">
        <v>1635</v>
      </c>
      <c r="G7500" t="s">
        <v>3181</v>
      </c>
      <c r="H7500" t="s">
        <v>1635</v>
      </c>
      <c r="J7500" t="s">
        <v>24</v>
      </c>
      <c r="K7500" t="s">
        <v>32</v>
      </c>
      <c r="L7500" t="s">
        <v>26</v>
      </c>
      <c r="M7500" t="s">
        <v>32</v>
      </c>
      <c r="N7500" t="s">
        <v>26</v>
      </c>
      <c r="O7500" t="s">
        <v>32</v>
      </c>
      <c r="P7500" t="s">
        <v>26</v>
      </c>
      <c r="R7500" t="s">
        <v>53</v>
      </c>
      <c r="S7500" t="s">
        <v>20104</v>
      </c>
      <c r="T7500" t="s">
        <v>20105</v>
      </c>
      <c r="U7500" t="str">
        <f>RIGHT(T7500,LEN(T7500)-FIND("[",T7500))</f>
        <v>-123.11861626004948, 49.284825747852864]}</v>
      </c>
      <c r="V7500" t="str">
        <f>LEFT(U7500,FIND(",",U7500)-1)</f>
        <v>-123.11861626004948</v>
      </c>
      <c r="W7500" s="2">
        <f>VALUE(V7500)</f>
        <v>-123.118616260049</v>
      </c>
      <c r="X7500" t="str">
        <f>MID(U7500,FIND(" ",U7500)+1,FIND("]",U7500)-FIND(" ",U7500)-1)</f>
        <v>49.284825747852864</v>
      </c>
      <c r="Y7500" s="2">
        <f>VALUE(X7500)</f>
        <v>49.2848257478528</v>
      </c>
      <c r="Z7500" t="s">
        <v>30</v>
      </c>
      <c r="AA7500" t="s">
        <v>20106</v>
      </c>
      <c r="AB7500" t="s">
        <v>29648</v>
      </c>
      <c r="AC7500" t="str">
        <f>LEFT(AB7500,FIND(" ",AB7500)-1)</f>
        <v>606</v>
      </c>
      <c r="AD7500" t="str">
        <f>MID(AB7500,FIND(" ",AB7500)+1,FIND(",",AB7500)-FIND(" ",AB7500)-1)</f>
        <v>Hornby St</v>
      </c>
    </row>
    <row r="7501" spans="1:30" hidden="1" x14ac:dyDescent="0.3">
      <c r="A7501" t="s">
        <v>129</v>
      </c>
      <c r="B7501">
        <f>IF(A7501="twin",2,1)</f>
        <v>1</v>
      </c>
      <c r="C7501" t="s">
        <v>81</v>
      </c>
      <c r="D7501" t="s">
        <v>81</v>
      </c>
      <c r="E7501" t="s">
        <v>81</v>
      </c>
      <c r="F7501" t="s">
        <v>81</v>
      </c>
      <c r="G7501" t="s">
        <v>81</v>
      </c>
      <c r="H7501" t="s">
        <v>81</v>
      </c>
      <c r="I7501" t="s">
        <v>81</v>
      </c>
      <c r="J7501" t="s">
        <v>24</v>
      </c>
      <c r="K7501" t="s">
        <v>130</v>
      </c>
      <c r="L7501" t="s">
        <v>130</v>
      </c>
      <c r="M7501" t="s">
        <v>130</v>
      </c>
      <c r="N7501" t="s">
        <v>130</v>
      </c>
      <c r="O7501" t="s">
        <v>130</v>
      </c>
      <c r="P7501" t="s">
        <v>130</v>
      </c>
      <c r="Q7501" t="s">
        <v>130</v>
      </c>
      <c r="R7501" t="s">
        <v>27</v>
      </c>
      <c r="S7501" t="s">
        <v>20107</v>
      </c>
      <c r="T7501" t="s">
        <v>20108</v>
      </c>
      <c r="U7501" t="str">
        <f>RIGHT(T7501,LEN(T7501)-FIND("[",T7501))</f>
        <v>-123.12715576681549, 49.283154960812595]}</v>
      </c>
      <c r="V7501" t="str">
        <f>LEFT(U7501,FIND(",",U7501)-1)</f>
        <v>-123.12715576681549</v>
      </c>
      <c r="W7501" s="2">
        <f>VALUE(V7501)</f>
        <v>-123.12715576681499</v>
      </c>
      <c r="X7501" t="str">
        <f>MID(U7501,FIND(" ",U7501)+1,FIND("]",U7501)-FIND(" ",U7501)-1)</f>
        <v>49.283154960812595</v>
      </c>
      <c r="Y7501" s="2">
        <f>VALUE(X7501)</f>
        <v>49.283154960812503</v>
      </c>
      <c r="Z7501" t="s">
        <v>84</v>
      </c>
      <c r="AA7501" t="s">
        <v>20109</v>
      </c>
      <c r="AB7501" t="s">
        <v>29649</v>
      </c>
      <c r="AC7501" t="str">
        <f>LEFT(AB7501,FIND(" ",AB7501)-1)</f>
        <v>935</v>
      </c>
      <c r="AD7501" t="str">
        <f>MID(AB7501,FIND(" ",AB7501)+1,FIND(",",AB7501)-FIND(" ",AB7501)-1)</f>
        <v>Thurlow St</v>
      </c>
    </row>
    <row r="7502" spans="1:30" hidden="1" x14ac:dyDescent="0.3">
      <c r="A7502" t="s">
        <v>21</v>
      </c>
      <c r="B7502">
        <f>IF(A7502="twin",2,1)</f>
        <v>2</v>
      </c>
      <c r="C7502" t="s">
        <v>40</v>
      </c>
      <c r="D7502" t="s">
        <v>23</v>
      </c>
      <c r="E7502" t="s">
        <v>40</v>
      </c>
      <c r="F7502" t="s">
        <v>23</v>
      </c>
      <c r="G7502" t="s">
        <v>40</v>
      </c>
      <c r="H7502" t="s">
        <v>23</v>
      </c>
      <c r="J7502" t="s">
        <v>24</v>
      </c>
      <c r="K7502" t="s">
        <v>32</v>
      </c>
      <c r="L7502" t="s">
        <v>26</v>
      </c>
      <c r="M7502" t="s">
        <v>32</v>
      </c>
      <c r="N7502" t="s">
        <v>26</v>
      </c>
      <c r="O7502" t="s">
        <v>32</v>
      </c>
      <c r="P7502" t="s">
        <v>26</v>
      </c>
      <c r="R7502" t="s">
        <v>53</v>
      </c>
      <c r="S7502" t="s">
        <v>20110</v>
      </c>
      <c r="T7502" t="s">
        <v>4721</v>
      </c>
      <c r="U7502" t="str">
        <f>RIGHT(T7502,LEN(T7502)-FIND("[",T7502))</f>
        <v>-123.12283164651947, 49.280590651318555]}</v>
      </c>
      <c r="V7502" t="str">
        <f>LEFT(U7502,FIND(",",U7502)-1)</f>
        <v>-123.12283164651947</v>
      </c>
      <c r="W7502" s="2">
        <f>VALUE(V7502)</f>
        <v>-123.122831646519</v>
      </c>
      <c r="X7502" t="str">
        <f>MID(U7502,FIND(" ",U7502)+1,FIND("]",U7502)-FIND(" ",U7502)-1)</f>
        <v>49.280590651318555</v>
      </c>
      <c r="Y7502" s="2">
        <f>VALUE(X7502)</f>
        <v>49.280590651318498</v>
      </c>
      <c r="Z7502" t="s">
        <v>30</v>
      </c>
      <c r="AA7502" t="s">
        <v>20111</v>
      </c>
      <c r="AB7502" t="s">
        <v>27128</v>
      </c>
      <c r="AC7502" t="str">
        <f>LEFT(AB7502,FIND(" ",AB7502)-1)</f>
        <v>938</v>
      </c>
      <c r="AD7502" t="str">
        <f>MID(AB7502,FIND(" ",AB7502)+1,FIND(",",AB7502)-FIND(" ",AB7502)-1)</f>
        <v>BC-99</v>
      </c>
    </row>
    <row r="7503" spans="1:30" hidden="1" x14ac:dyDescent="0.3">
      <c r="A7503" t="s">
        <v>21</v>
      </c>
      <c r="B7503">
        <f>IF(A7503="twin",2,1)</f>
        <v>2</v>
      </c>
      <c r="C7503" t="s">
        <v>52</v>
      </c>
      <c r="D7503" t="s">
        <v>45</v>
      </c>
      <c r="E7503" t="s">
        <v>52</v>
      </c>
      <c r="F7503" t="s">
        <v>45</v>
      </c>
      <c r="G7503" t="s">
        <v>52</v>
      </c>
      <c r="H7503" t="s">
        <v>45</v>
      </c>
      <c r="J7503" t="s">
        <v>24</v>
      </c>
      <c r="K7503" t="s">
        <v>32</v>
      </c>
      <c r="L7503" t="s">
        <v>26</v>
      </c>
      <c r="M7503" t="s">
        <v>26</v>
      </c>
      <c r="N7503" t="s">
        <v>26</v>
      </c>
      <c r="O7503" t="s">
        <v>26</v>
      </c>
      <c r="P7503" t="s">
        <v>26</v>
      </c>
      <c r="R7503" t="s">
        <v>53</v>
      </c>
      <c r="S7503" t="s">
        <v>20112</v>
      </c>
      <c r="T7503" t="s">
        <v>3158</v>
      </c>
      <c r="U7503" t="str">
        <f>RIGHT(T7503,LEN(T7503)-FIND("[",T7503))</f>
        <v>-123.13844601150782, 49.263124551299214]}</v>
      </c>
      <c r="V7503" t="str">
        <f>LEFT(U7503,FIND(",",U7503)-1)</f>
        <v>-123.13844601150782</v>
      </c>
      <c r="W7503" s="2">
        <f>VALUE(V7503)</f>
        <v>-123.138446011507</v>
      </c>
      <c r="X7503" t="str">
        <f>MID(U7503,FIND(" ",U7503)+1,FIND("]",U7503)-FIND(" ",U7503)-1)</f>
        <v>49.263124551299214</v>
      </c>
      <c r="Y7503" s="2">
        <f>VALUE(X7503)</f>
        <v>49.2631245512992</v>
      </c>
      <c r="Z7503" t="s">
        <v>43</v>
      </c>
      <c r="AA7503" t="s">
        <v>20113</v>
      </c>
      <c r="AB7503" t="s">
        <v>26747</v>
      </c>
      <c r="AC7503" t="str">
        <f>LEFT(AB7503,FIND(" ",AB7503)-1)</f>
        <v>2546</v>
      </c>
      <c r="AD7503" t="str">
        <f>MID(AB7503,FIND(" ",AB7503)+1,FIND(",",AB7503)-FIND(" ",AB7503)-1)</f>
        <v>BC-99</v>
      </c>
    </row>
    <row r="7504" spans="1:30" hidden="1" x14ac:dyDescent="0.3">
      <c r="A7504" t="s">
        <v>21</v>
      </c>
      <c r="B7504">
        <f>IF(A7504="twin",2,1)</f>
        <v>2</v>
      </c>
      <c r="C7504" t="s">
        <v>23</v>
      </c>
      <c r="D7504" t="s">
        <v>52</v>
      </c>
      <c r="E7504" t="s">
        <v>23</v>
      </c>
      <c r="F7504" t="s">
        <v>52</v>
      </c>
      <c r="G7504" t="s">
        <v>23</v>
      </c>
      <c r="H7504" t="s">
        <v>52</v>
      </c>
      <c r="J7504" t="s">
        <v>24</v>
      </c>
      <c r="K7504" t="s">
        <v>32</v>
      </c>
      <c r="L7504" t="s">
        <v>26</v>
      </c>
      <c r="M7504" t="s">
        <v>32</v>
      </c>
      <c r="N7504" t="s">
        <v>26</v>
      </c>
      <c r="O7504" t="s">
        <v>32</v>
      </c>
      <c r="P7504" t="s">
        <v>26</v>
      </c>
      <c r="R7504" t="s">
        <v>53</v>
      </c>
      <c r="S7504" t="s">
        <v>20114</v>
      </c>
      <c r="T7504" t="s">
        <v>14755</v>
      </c>
      <c r="U7504" t="str">
        <f>RIGHT(T7504,LEN(T7504)-FIND("[",T7504))</f>
        <v>-123.10978348819768, 49.280272303513726]}</v>
      </c>
      <c r="V7504" t="str">
        <f>LEFT(U7504,FIND(",",U7504)-1)</f>
        <v>-123.10978348819768</v>
      </c>
      <c r="W7504" s="2">
        <f>VALUE(V7504)</f>
        <v>-123.109783488197</v>
      </c>
      <c r="X7504" t="str">
        <f>MID(U7504,FIND(" ",U7504)+1,FIND("]",U7504)-FIND(" ",U7504)-1)</f>
        <v>49.280272303513726</v>
      </c>
      <c r="Y7504" s="2">
        <f>VALUE(X7504)</f>
        <v>49.280272303513698</v>
      </c>
      <c r="Z7504" t="s">
        <v>30</v>
      </c>
      <c r="AA7504" t="s">
        <v>20115</v>
      </c>
      <c r="AB7504" t="s">
        <v>29013</v>
      </c>
      <c r="AC7504" t="str">
        <f>LEFT(AB7504,FIND(" ",AB7504)-1)</f>
        <v>561</v>
      </c>
      <c r="AD7504" t="str">
        <f>MID(AB7504,FIND(" ",AB7504)+1,FIND(",",AB7504)-FIND(" ",AB7504)-1)</f>
        <v>Beatty St</v>
      </c>
    </row>
    <row r="7505" spans="1:30" hidden="1" x14ac:dyDescent="0.3">
      <c r="A7505" t="s">
        <v>21</v>
      </c>
      <c r="B7505">
        <f>IF(A7505="twin",2,1)</f>
        <v>2</v>
      </c>
      <c r="C7505" t="s">
        <v>45</v>
      </c>
      <c r="D7505" t="s">
        <v>22</v>
      </c>
      <c r="E7505" t="s">
        <v>45</v>
      </c>
      <c r="F7505" t="s">
        <v>22</v>
      </c>
      <c r="G7505" t="s">
        <v>45</v>
      </c>
      <c r="H7505" t="s">
        <v>22</v>
      </c>
      <c r="J7505" t="s">
        <v>24</v>
      </c>
      <c r="K7505" t="s">
        <v>32</v>
      </c>
      <c r="L7505" t="s">
        <v>26</v>
      </c>
      <c r="M7505" t="s">
        <v>32</v>
      </c>
      <c r="N7505" t="s">
        <v>26</v>
      </c>
      <c r="O7505" t="s">
        <v>32</v>
      </c>
      <c r="P7505" t="s">
        <v>26</v>
      </c>
      <c r="R7505" t="s">
        <v>53</v>
      </c>
      <c r="S7505" t="s">
        <v>20116</v>
      </c>
      <c r="T7505" t="s">
        <v>19552</v>
      </c>
      <c r="U7505" t="str">
        <f>RIGHT(T7505,LEN(T7505)-FIND("[",T7505))</f>
        <v>-123.1272362732819, 49.28746756292222]}</v>
      </c>
      <c r="V7505" t="str">
        <f>LEFT(U7505,FIND(",",U7505)-1)</f>
        <v>-123.1272362732819</v>
      </c>
      <c r="W7505" s="2">
        <f>VALUE(V7505)</f>
        <v>-123.127236273281</v>
      </c>
      <c r="X7505" t="str">
        <f>MID(U7505,FIND(" ",U7505)+1,FIND("]",U7505)-FIND(" ",U7505)-1)</f>
        <v>49.28746756292222</v>
      </c>
      <c r="Y7505" s="2">
        <f>VALUE(X7505)</f>
        <v>49.287467562922203</v>
      </c>
      <c r="Z7505" t="s">
        <v>84</v>
      </c>
      <c r="AA7505" t="s">
        <v>20117</v>
      </c>
      <c r="AB7505" t="s">
        <v>26846</v>
      </c>
      <c r="AC7505" t="str">
        <f>LEFT(AB7505,FIND(" ",AB7505)-1)</f>
        <v>1269</v>
      </c>
      <c r="AD7505" t="str">
        <f>MID(AB7505,FIND(" ",AB7505)+1,FIND(",",AB7505)-FIND(" ",AB7505)-1)</f>
        <v>Alberni St</v>
      </c>
    </row>
    <row r="7506" spans="1:30" hidden="1" x14ac:dyDescent="0.3">
      <c r="A7506" t="s">
        <v>21</v>
      </c>
      <c r="B7506">
        <f>IF(A7506="twin",2,1)</f>
        <v>2</v>
      </c>
      <c r="C7506" t="s">
        <v>23</v>
      </c>
      <c r="D7506" t="s">
        <v>23</v>
      </c>
      <c r="E7506" t="s">
        <v>23</v>
      </c>
      <c r="F7506" t="s">
        <v>23</v>
      </c>
      <c r="G7506" t="s">
        <v>23</v>
      </c>
      <c r="H7506" t="s">
        <v>23</v>
      </c>
      <c r="J7506" t="s">
        <v>24</v>
      </c>
      <c r="K7506" t="s">
        <v>32</v>
      </c>
      <c r="L7506" t="s">
        <v>26</v>
      </c>
      <c r="M7506" t="s">
        <v>32</v>
      </c>
      <c r="N7506" t="s">
        <v>26</v>
      </c>
      <c r="O7506" t="s">
        <v>32</v>
      </c>
      <c r="P7506" t="s">
        <v>26</v>
      </c>
      <c r="R7506" t="s">
        <v>27</v>
      </c>
      <c r="S7506" t="s">
        <v>20118</v>
      </c>
      <c r="T7506" t="s">
        <v>20119</v>
      </c>
      <c r="U7506" t="str">
        <f>RIGHT(T7506,LEN(T7506)-FIND("[",T7506))</f>
        <v>-123.10136315997111, 49.24634603997881]}</v>
      </c>
      <c r="V7506" t="str">
        <f>LEFT(U7506,FIND(",",U7506)-1)</f>
        <v>-123.10136315997111</v>
      </c>
      <c r="W7506" s="2">
        <f>VALUE(V7506)</f>
        <v>-123.101363159971</v>
      </c>
      <c r="X7506" t="str">
        <f>MID(U7506,FIND(" ",U7506)+1,FIND("]",U7506)-FIND(" ",U7506)-1)</f>
        <v>49.24634603997881</v>
      </c>
      <c r="Y7506" s="2">
        <f>VALUE(X7506)</f>
        <v>49.246346039978803</v>
      </c>
      <c r="Z7506" t="s">
        <v>794</v>
      </c>
      <c r="AA7506" t="s">
        <v>20120</v>
      </c>
      <c r="AB7506" t="s">
        <v>29650</v>
      </c>
      <c r="AC7506" t="str">
        <f>LEFT(AB7506,FIND(" ",AB7506)-1)</f>
        <v>4383</v>
      </c>
      <c r="AD7506" t="str">
        <f>MID(AB7506,FIND(" ",AB7506)+1,FIND(",",AB7506)-FIND(" ",AB7506)-1)</f>
        <v>Main St</v>
      </c>
    </row>
    <row r="7507" spans="1:30" hidden="1" x14ac:dyDescent="0.3">
      <c r="A7507" t="s">
        <v>21</v>
      </c>
      <c r="B7507">
        <f>IF(A7507="twin",2,1)</f>
        <v>2</v>
      </c>
      <c r="C7507" t="s">
        <v>23</v>
      </c>
      <c r="D7507" t="s">
        <v>23</v>
      </c>
      <c r="E7507" t="s">
        <v>23</v>
      </c>
      <c r="F7507" t="s">
        <v>23</v>
      </c>
      <c r="G7507" t="s">
        <v>23</v>
      </c>
      <c r="H7507" t="s">
        <v>23</v>
      </c>
      <c r="J7507" t="s">
        <v>24</v>
      </c>
      <c r="K7507" t="s">
        <v>32</v>
      </c>
      <c r="L7507" t="s">
        <v>26</v>
      </c>
      <c r="M7507" t="s">
        <v>32</v>
      </c>
      <c r="N7507" t="s">
        <v>26</v>
      </c>
      <c r="O7507" t="s">
        <v>32</v>
      </c>
      <c r="P7507" t="s">
        <v>26</v>
      </c>
      <c r="R7507" t="s">
        <v>27</v>
      </c>
      <c r="S7507" t="s">
        <v>20121</v>
      </c>
      <c r="T7507" t="s">
        <v>20119</v>
      </c>
      <c r="U7507" t="str">
        <f>RIGHT(T7507,LEN(T7507)-FIND("[",T7507))</f>
        <v>-123.10136315997111, 49.24634603997881]}</v>
      </c>
      <c r="V7507" t="str">
        <f>LEFT(U7507,FIND(",",U7507)-1)</f>
        <v>-123.10136315997111</v>
      </c>
      <c r="W7507" s="2">
        <f>VALUE(V7507)</f>
        <v>-123.101363159971</v>
      </c>
      <c r="X7507" t="str">
        <f>MID(U7507,FIND(" ",U7507)+1,FIND("]",U7507)-FIND(" ",U7507)-1)</f>
        <v>49.24634603997881</v>
      </c>
      <c r="Y7507" s="2">
        <f>VALUE(X7507)</f>
        <v>49.246346039978803</v>
      </c>
      <c r="Z7507" t="s">
        <v>794</v>
      </c>
      <c r="AA7507" t="s">
        <v>20122</v>
      </c>
      <c r="AB7507" t="s">
        <v>29650</v>
      </c>
      <c r="AC7507" t="str">
        <f>LEFT(AB7507,FIND(" ",AB7507)-1)</f>
        <v>4383</v>
      </c>
      <c r="AD7507" t="str">
        <f>MID(AB7507,FIND(" ",AB7507)+1,FIND(",",AB7507)-FIND(" ",AB7507)-1)</f>
        <v>Main St</v>
      </c>
    </row>
    <row r="7508" spans="1:30" hidden="1" x14ac:dyDescent="0.3">
      <c r="A7508" t="s">
        <v>21</v>
      </c>
      <c r="B7508">
        <f>IF(A7508="twin",2,1)</f>
        <v>2</v>
      </c>
      <c r="C7508" t="s">
        <v>52</v>
      </c>
      <c r="D7508" t="s">
        <v>67</v>
      </c>
      <c r="E7508" t="s">
        <v>52</v>
      </c>
      <c r="F7508" t="s">
        <v>67</v>
      </c>
      <c r="G7508" t="s">
        <v>52</v>
      </c>
      <c r="H7508" t="s">
        <v>67</v>
      </c>
      <c r="J7508" t="s">
        <v>24</v>
      </c>
      <c r="K7508" t="s">
        <v>32</v>
      </c>
      <c r="L7508" t="s">
        <v>26</v>
      </c>
      <c r="M7508" t="s">
        <v>32</v>
      </c>
      <c r="N7508" t="s">
        <v>26</v>
      </c>
      <c r="O7508" t="s">
        <v>32</v>
      </c>
      <c r="P7508" t="s">
        <v>26</v>
      </c>
      <c r="R7508" t="s">
        <v>27</v>
      </c>
      <c r="S7508" t="s">
        <v>20123</v>
      </c>
      <c r="T7508" t="s">
        <v>4283</v>
      </c>
      <c r="U7508" t="str">
        <f>RIGHT(T7508,LEN(T7508)-FIND("[",T7508))</f>
        <v>-123.14056522506806, 49.28817773126021]}</v>
      </c>
      <c r="V7508" t="str">
        <f>LEFT(U7508,FIND(",",U7508)-1)</f>
        <v>-123.14056522506806</v>
      </c>
      <c r="W7508" s="2">
        <f>VALUE(V7508)</f>
        <v>-123.140565225068</v>
      </c>
      <c r="X7508" t="str">
        <f>MID(U7508,FIND(" ",U7508)+1,FIND("]",U7508)-FIND(" ",U7508)-1)</f>
        <v>49.28817773126021</v>
      </c>
      <c r="Y7508" s="2">
        <f>VALUE(X7508)</f>
        <v>49.288177731260198</v>
      </c>
      <c r="Z7508" t="s">
        <v>84</v>
      </c>
      <c r="AA7508" t="s">
        <v>20124</v>
      </c>
      <c r="AB7508" t="s">
        <v>27025</v>
      </c>
      <c r="AC7508" t="str">
        <f>LEFT(AB7508,FIND(" ",AB7508)-1)</f>
        <v>1105</v>
      </c>
      <c r="AD7508" t="str">
        <f>MID(AB7508,FIND(" ",AB7508)+1,FIND(",",AB7508)-FIND(" ",AB7508)-1)</f>
        <v>Denman St</v>
      </c>
    </row>
    <row r="7509" spans="1:30" hidden="1" x14ac:dyDescent="0.3">
      <c r="A7509" t="s">
        <v>63</v>
      </c>
      <c r="B7509">
        <f>IF(A7509="twin",2,1)</f>
        <v>1</v>
      </c>
      <c r="C7509" t="s">
        <v>45</v>
      </c>
      <c r="D7509" t="s">
        <v>22</v>
      </c>
      <c r="E7509" t="s">
        <v>45</v>
      </c>
      <c r="F7509" t="s">
        <v>22</v>
      </c>
      <c r="G7509" t="s">
        <v>45</v>
      </c>
      <c r="H7509" t="s">
        <v>22</v>
      </c>
      <c r="J7509" t="s">
        <v>24</v>
      </c>
      <c r="K7509" t="s">
        <v>32</v>
      </c>
      <c r="L7509" t="s">
        <v>26</v>
      </c>
      <c r="M7509" t="s">
        <v>32</v>
      </c>
      <c r="N7509" t="s">
        <v>26</v>
      </c>
      <c r="O7509" t="s">
        <v>32</v>
      </c>
      <c r="P7509" t="s">
        <v>26</v>
      </c>
      <c r="R7509" t="s">
        <v>53</v>
      </c>
      <c r="S7509" t="s">
        <v>20125</v>
      </c>
      <c r="T7509" t="s">
        <v>20126</v>
      </c>
      <c r="U7509" t="str">
        <f>RIGHT(T7509,LEN(T7509)-FIND("[",T7509))</f>
        <v>-123.11680431641635, 49.27961692125502]}</v>
      </c>
      <c r="V7509" t="str">
        <f>LEFT(U7509,FIND(",",U7509)-1)</f>
        <v>-123.11680431641635</v>
      </c>
      <c r="W7509" s="2">
        <f>VALUE(V7509)</f>
        <v>-123.11680431641599</v>
      </c>
      <c r="X7509" t="str">
        <f>MID(U7509,FIND(" ",U7509)+1,FIND("]",U7509)-FIND(" ",U7509)-1)</f>
        <v>49.27961692125502</v>
      </c>
      <c r="Y7509" s="2">
        <f>VALUE(X7509)</f>
        <v>49.279616921254998</v>
      </c>
      <c r="Z7509" t="s">
        <v>30</v>
      </c>
      <c r="AA7509" t="s">
        <v>20127</v>
      </c>
      <c r="AB7509" t="s">
        <v>26229</v>
      </c>
      <c r="AC7509" t="str">
        <f>LEFT(AB7509,FIND(" ",AB7509)-1)</f>
        <v>425</v>
      </c>
      <c r="AD7509" t="str">
        <f>MID(AB7509,FIND(" ",AB7509)+1,FIND(",",AB7509)-FIND(" ",AB7509)-1)</f>
        <v>Robson St</v>
      </c>
    </row>
    <row r="7510" spans="1:30" hidden="1" x14ac:dyDescent="0.3">
      <c r="A7510" t="s">
        <v>21</v>
      </c>
      <c r="B7510">
        <f>IF(A7510="twin",2,1)</f>
        <v>2</v>
      </c>
      <c r="C7510" t="s">
        <v>40</v>
      </c>
      <c r="D7510" t="s">
        <v>67</v>
      </c>
      <c r="E7510" t="s">
        <v>40</v>
      </c>
      <c r="F7510" t="s">
        <v>67</v>
      </c>
      <c r="G7510" t="s">
        <v>40</v>
      </c>
      <c r="H7510" t="s">
        <v>67</v>
      </c>
      <c r="J7510" t="s">
        <v>24</v>
      </c>
      <c r="K7510" t="s">
        <v>32</v>
      </c>
      <c r="L7510" t="s">
        <v>26</v>
      </c>
      <c r="M7510" t="s">
        <v>32</v>
      </c>
      <c r="N7510" t="s">
        <v>26</v>
      </c>
      <c r="O7510" t="s">
        <v>32</v>
      </c>
      <c r="P7510" t="s">
        <v>26</v>
      </c>
      <c r="R7510" t="s">
        <v>27</v>
      </c>
      <c r="S7510" t="s">
        <v>20128</v>
      </c>
      <c r="T7510" t="s">
        <v>14774</v>
      </c>
      <c r="U7510" t="str">
        <f>RIGHT(T7510,LEN(T7510)-FIND("[",T7510))</f>
        <v>-123.11738736046537, 49.26398037205229]}</v>
      </c>
      <c r="V7510" t="str">
        <f>LEFT(U7510,FIND(",",U7510)-1)</f>
        <v>-123.11738736046537</v>
      </c>
      <c r="W7510" s="2">
        <f>VALUE(V7510)</f>
        <v>-123.117387360465</v>
      </c>
      <c r="X7510" t="str">
        <f>MID(U7510,FIND(" ",U7510)+1,FIND("]",U7510)-FIND(" ",U7510)-1)</f>
        <v>49.26398037205229</v>
      </c>
      <c r="Y7510" s="2">
        <f>VALUE(X7510)</f>
        <v>49.263980372052202</v>
      </c>
      <c r="Z7510" t="s">
        <v>43</v>
      </c>
      <c r="AA7510" t="s">
        <v>20129</v>
      </c>
      <c r="AB7510" t="s">
        <v>27031</v>
      </c>
      <c r="AC7510" t="str">
        <f>LEFT(AB7510,FIND(" ",AB7510)-1)</f>
        <v>2440</v>
      </c>
      <c r="AD7510" t="str">
        <f>MID(AB7510,FIND(" ",AB7510)+1,FIND(",",AB7510)-FIND(" ",AB7510)-1)</f>
        <v>Ash St</v>
      </c>
    </row>
    <row r="7511" spans="1:30" hidden="1" x14ac:dyDescent="0.3">
      <c r="A7511" t="s">
        <v>21</v>
      </c>
      <c r="B7511">
        <f>IF(A7511="twin",2,1)</f>
        <v>2</v>
      </c>
      <c r="C7511" t="s">
        <v>40</v>
      </c>
      <c r="D7511" t="s">
        <v>67</v>
      </c>
      <c r="E7511" t="s">
        <v>40</v>
      </c>
      <c r="F7511" t="s">
        <v>67</v>
      </c>
      <c r="G7511" t="s">
        <v>40</v>
      </c>
      <c r="H7511" t="s">
        <v>67</v>
      </c>
      <c r="J7511" t="s">
        <v>24</v>
      </c>
      <c r="K7511" t="s">
        <v>32</v>
      </c>
      <c r="L7511" t="s">
        <v>26</v>
      </c>
      <c r="M7511" t="s">
        <v>32</v>
      </c>
      <c r="N7511" t="s">
        <v>26</v>
      </c>
      <c r="O7511" t="s">
        <v>32</v>
      </c>
      <c r="P7511" t="s">
        <v>26</v>
      </c>
      <c r="R7511" t="s">
        <v>27</v>
      </c>
      <c r="S7511" t="s">
        <v>20130</v>
      </c>
      <c r="T7511" t="s">
        <v>20131</v>
      </c>
      <c r="U7511" t="str">
        <f>RIGHT(T7511,LEN(T7511)-FIND("[",T7511))</f>
        <v>-123.11740518427713, 49.263498210885786]}</v>
      </c>
      <c r="V7511" t="str">
        <f>LEFT(U7511,FIND(",",U7511)-1)</f>
        <v>-123.11740518427713</v>
      </c>
      <c r="W7511" s="2">
        <f>VALUE(V7511)</f>
        <v>-123.117405184277</v>
      </c>
      <c r="X7511" t="str">
        <f>MID(U7511,FIND(" ",U7511)+1,FIND("]",U7511)-FIND(" ",U7511)-1)</f>
        <v>49.263498210885786</v>
      </c>
      <c r="Y7511" s="2">
        <f>VALUE(X7511)</f>
        <v>49.2634982108857</v>
      </c>
      <c r="Z7511" t="s">
        <v>43</v>
      </c>
      <c r="AA7511" t="s">
        <v>20132</v>
      </c>
      <c r="AB7511" t="s">
        <v>27027</v>
      </c>
      <c r="AC7511" t="str">
        <f>LEFT(AB7511,FIND(" ",AB7511)-1)</f>
        <v>593</v>
      </c>
      <c r="AD7511" t="str">
        <f>MID(AB7511,FIND(" ",AB7511)+1,FIND(",",AB7511)-FIND(" ",AB7511)-1)</f>
        <v>W Broadway</v>
      </c>
    </row>
    <row r="7512" spans="1:30" hidden="1" x14ac:dyDescent="0.3">
      <c r="A7512" t="s">
        <v>129</v>
      </c>
      <c r="B7512">
        <f>IF(A7512="twin",2,1)</f>
        <v>1</v>
      </c>
      <c r="C7512" t="s">
        <v>22</v>
      </c>
      <c r="D7512" t="s">
        <v>22</v>
      </c>
      <c r="E7512" t="s">
        <v>22</v>
      </c>
      <c r="F7512" t="s">
        <v>22</v>
      </c>
      <c r="G7512" t="s">
        <v>22</v>
      </c>
      <c r="H7512" t="s">
        <v>22</v>
      </c>
      <c r="I7512" t="s">
        <v>22</v>
      </c>
      <c r="J7512" t="s">
        <v>24</v>
      </c>
      <c r="K7512" t="s">
        <v>130</v>
      </c>
      <c r="L7512" t="s">
        <v>130</v>
      </c>
      <c r="M7512" t="s">
        <v>130</v>
      </c>
      <c r="N7512" t="s">
        <v>130</v>
      </c>
      <c r="O7512" t="s">
        <v>130</v>
      </c>
      <c r="P7512" t="s">
        <v>130</v>
      </c>
      <c r="Q7512" t="s">
        <v>130</v>
      </c>
      <c r="R7512" t="s">
        <v>27</v>
      </c>
      <c r="S7512" t="s">
        <v>20133</v>
      </c>
      <c r="T7512" t="s">
        <v>20134</v>
      </c>
      <c r="U7512" t="str">
        <f>RIGHT(T7512,LEN(T7512)-FIND("[",T7512))</f>
        <v>-123.14536562634164, 49.26709907575227]}</v>
      </c>
      <c r="V7512" t="str">
        <f>LEFT(U7512,FIND(",",U7512)-1)</f>
        <v>-123.14536562634164</v>
      </c>
      <c r="W7512" s="2">
        <f>VALUE(V7512)</f>
        <v>-123.145365626341</v>
      </c>
      <c r="X7512" t="str">
        <f>MID(U7512,FIND(" ",U7512)+1,FIND("]",U7512)-FIND(" ",U7512)-1)</f>
        <v>49.26709907575227</v>
      </c>
      <c r="Y7512" s="2">
        <f>VALUE(X7512)</f>
        <v>49.267099075752199</v>
      </c>
      <c r="Z7512" t="s">
        <v>43</v>
      </c>
      <c r="AA7512" t="s">
        <v>20135</v>
      </c>
      <c r="AB7512" t="s">
        <v>29651</v>
      </c>
      <c r="AC7512" t="str">
        <f>LEFT(AB7512,FIND(" ",AB7512)-1)</f>
        <v>1788</v>
      </c>
      <c r="AD7512" t="str">
        <f>MID(AB7512,FIND(" ",AB7512)+1,FIND(",",AB7512)-FIND(" ",AB7512)-1)</f>
        <v>W 5th Ave</v>
      </c>
    </row>
    <row r="7513" spans="1:30" hidden="1" x14ac:dyDescent="0.3">
      <c r="A7513" t="s">
        <v>21</v>
      </c>
      <c r="B7513">
        <f>IF(A7513="twin",2,1)</f>
        <v>2</v>
      </c>
      <c r="C7513" t="s">
        <v>40</v>
      </c>
      <c r="D7513" t="s">
        <v>52</v>
      </c>
      <c r="E7513" t="s">
        <v>40</v>
      </c>
      <c r="F7513" t="s">
        <v>52</v>
      </c>
      <c r="G7513" t="s">
        <v>40</v>
      </c>
      <c r="H7513" t="s">
        <v>52</v>
      </c>
      <c r="J7513" t="s">
        <v>24</v>
      </c>
      <c r="K7513" t="s">
        <v>25</v>
      </c>
      <c r="L7513" t="s">
        <v>26</v>
      </c>
      <c r="M7513" t="s">
        <v>25</v>
      </c>
      <c r="N7513" t="s">
        <v>26</v>
      </c>
      <c r="O7513" t="s">
        <v>25</v>
      </c>
      <c r="P7513" t="s">
        <v>26</v>
      </c>
      <c r="R7513" t="s">
        <v>53</v>
      </c>
      <c r="S7513" t="s">
        <v>20136</v>
      </c>
      <c r="T7513" t="s">
        <v>18816</v>
      </c>
      <c r="U7513" t="str">
        <f>RIGHT(T7513,LEN(T7513)-FIND("[",T7513))</f>
        <v>-123.12531295885725, 49.26171858643138]}</v>
      </c>
      <c r="V7513" t="str">
        <f>LEFT(U7513,FIND(",",U7513)-1)</f>
        <v>-123.12531295885725</v>
      </c>
      <c r="W7513" s="2">
        <f>VALUE(V7513)</f>
        <v>-123.12531295885699</v>
      </c>
      <c r="X7513" t="str">
        <f>MID(U7513,FIND(" ",U7513)+1,FIND("]",U7513)-FIND(" ",U7513)-1)</f>
        <v>49.26171858643138</v>
      </c>
      <c r="Y7513" s="2">
        <f>VALUE(X7513)</f>
        <v>49.2617185864313</v>
      </c>
      <c r="Z7513" t="s">
        <v>43</v>
      </c>
      <c r="AA7513" t="s">
        <v>20137</v>
      </c>
      <c r="AB7513" t="s">
        <v>29017</v>
      </c>
      <c r="AC7513" t="str">
        <f>LEFT(AB7513,FIND(" ",AB7513)-1)</f>
        <v>2775</v>
      </c>
      <c r="AD7513" t="str">
        <f>MID(AB7513,FIND(" ",AB7513)+1,FIND(",",AB7513)-FIND(" ",AB7513)-1)</f>
        <v>Laurel St</v>
      </c>
    </row>
    <row r="7514" spans="1:30" hidden="1" x14ac:dyDescent="0.3">
      <c r="A7514" t="s">
        <v>21</v>
      </c>
      <c r="B7514">
        <f>IF(A7514="twin",2,1)</f>
        <v>2</v>
      </c>
      <c r="C7514" t="s">
        <v>40</v>
      </c>
      <c r="D7514" t="s">
        <v>40</v>
      </c>
      <c r="E7514" t="s">
        <v>40</v>
      </c>
      <c r="F7514" t="s">
        <v>40</v>
      </c>
      <c r="G7514" t="s">
        <v>40</v>
      </c>
      <c r="H7514" t="s">
        <v>40</v>
      </c>
      <c r="J7514" t="s">
        <v>24</v>
      </c>
      <c r="K7514" t="s">
        <v>32</v>
      </c>
      <c r="L7514" t="s">
        <v>26</v>
      </c>
      <c r="M7514" t="s">
        <v>32</v>
      </c>
      <c r="N7514" t="s">
        <v>26</v>
      </c>
      <c r="O7514" t="s">
        <v>32</v>
      </c>
      <c r="P7514" t="s">
        <v>26</v>
      </c>
      <c r="R7514" t="s">
        <v>53</v>
      </c>
      <c r="S7514" t="s">
        <v>20138</v>
      </c>
      <c r="T7514" t="s">
        <v>18898</v>
      </c>
      <c r="U7514" t="str">
        <f>RIGHT(T7514,LEN(T7514)-FIND("[",T7514))</f>
        <v>-123.12532677494075, 49.26136709260629]}</v>
      </c>
      <c r="V7514" t="str">
        <f>LEFT(U7514,FIND(",",U7514)-1)</f>
        <v>-123.12532677494075</v>
      </c>
      <c r="W7514" s="2">
        <f>VALUE(V7514)</f>
        <v>-123.12532677494001</v>
      </c>
      <c r="X7514" t="str">
        <f>MID(U7514,FIND(" ",U7514)+1,FIND("]",U7514)-FIND(" ",U7514)-1)</f>
        <v>49.26136709260629</v>
      </c>
      <c r="Y7514" s="2">
        <f>VALUE(X7514)</f>
        <v>49.2613670926062</v>
      </c>
      <c r="Z7514" t="s">
        <v>43</v>
      </c>
      <c r="AA7514" t="s">
        <v>20139</v>
      </c>
      <c r="AB7514" t="s">
        <v>26763</v>
      </c>
      <c r="AC7514" t="str">
        <f>LEFT(AB7514,FIND(" ",AB7514)-1)</f>
        <v>2699</v>
      </c>
      <c r="AD7514" t="str">
        <f>MID(AB7514,FIND(" ",AB7514)+1,FIND(",",AB7514)-FIND(" ",AB7514)-1)</f>
        <v>Laurel St</v>
      </c>
    </row>
    <row r="7515" spans="1:30" hidden="1" x14ac:dyDescent="0.3">
      <c r="A7515" t="s">
        <v>21</v>
      </c>
      <c r="B7515">
        <f>IF(A7515="twin",2,1)</f>
        <v>2</v>
      </c>
      <c r="C7515" t="s">
        <v>67</v>
      </c>
      <c r="D7515" t="s">
        <v>22</v>
      </c>
      <c r="E7515" t="s">
        <v>67</v>
      </c>
      <c r="F7515" t="s">
        <v>22</v>
      </c>
      <c r="G7515" t="s">
        <v>67</v>
      </c>
      <c r="H7515" t="s">
        <v>22</v>
      </c>
      <c r="J7515" t="s">
        <v>24</v>
      </c>
      <c r="K7515" t="s">
        <v>32</v>
      </c>
      <c r="L7515" t="s">
        <v>26</v>
      </c>
      <c r="M7515" t="s">
        <v>32</v>
      </c>
      <c r="N7515" t="s">
        <v>26</v>
      </c>
      <c r="O7515" t="s">
        <v>32</v>
      </c>
      <c r="P7515" t="s">
        <v>26</v>
      </c>
      <c r="R7515" t="s">
        <v>27</v>
      </c>
      <c r="S7515" t="s">
        <v>20140</v>
      </c>
      <c r="T7515" t="s">
        <v>19052</v>
      </c>
      <c r="U7515" t="str">
        <f>RIGHT(T7515,LEN(T7515)-FIND("[",T7515))</f>
        <v>-123.12889193897553, 49.263809525362625]}</v>
      </c>
      <c r="V7515" t="str">
        <f>LEFT(U7515,FIND(",",U7515)-1)</f>
        <v>-123.12889193897553</v>
      </c>
      <c r="W7515" s="2">
        <f>VALUE(V7515)</f>
        <v>-123.128891938975</v>
      </c>
      <c r="X7515" t="str">
        <f>MID(U7515,FIND(" ",U7515)+1,FIND("]",U7515)-FIND(" ",U7515)-1)</f>
        <v>49.263809525362625</v>
      </c>
      <c r="Y7515" s="2">
        <f>VALUE(X7515)</f>
        <v>49.263809525362603</v>
      </c>
      <c r="Z7515" t="s">
        <v>43</v>
      </c>
      <c r="AA7515" t="s">
        <v>20141</v>
      </c>
      <c r="AB7515" t="s">
        <v>28812</v>
      </c>
      <c r="AC7515" t="str">
        <f>LEFT(AB7515,FIND(" ",AB7515)-1)</f>
        <v>1095</v>
      </c>
      <c r="AD7515" t="str">
        <f>MID(AB7515,FIND(" ",AB7515)+1,FIND(",",AB7515)-FIND(" ",AB7515)-1)</f>
        <v>W Broadway</v>
      </c>
    </row>
    <row r="7516" spans="1:30" hidden="1" x14ac:dyDescent="0.3">
      <c r="A7516" t="s">
        <v>21</v>
      </c>
      <c r="B7516">
        <f>IF(A7516="twin",2,1)</f>
        <v>2</v>
      </c>
      <c r="C7516" t="s">
        <v>67</v>
      </c>
      <c r="D7516" t="s">
        <v>22</v>
      </c>
      <c r="E7516" t="s">
        <v>67</v>
      </c>
      <c r="F7516" t="s">
        <v>22</v>
      </c>
      <c r="G7516" t="s">
        <v>67</v>
      </c>
      <c r="H7516" t="s">
        <v>22</v>
      </c>
      <c r="J7516" t="s">
        <v>24</v>
      </c>
      <c r="K7516" t="s">
        <v>32</v>
      </c>
      <c r="L7516" t="s">
        <v>26</v>
      </c>
      <c r="M7516" t="s">
        <v>32</v>
      </c>
      <c r="N7516" t="s">
        <v>26</v>
      </c>
      <c r="O7516" t="s">
        <v>32</v>
      </c>
      <c r="P7516" t="s">
        <v>26</v>
      </c>
      <c r="R7516" t="s">
        <v>27</v>
      </c>
      <c r="S7516" t="s">
        <v>20142</v>
      </c>
      <c r="T7516" t="s">
        <v>13343</v>
      </c>
      <c r="U7516" t="str">
        <f>RIGHT(T7516,LEN(T7516)-FIND("[",T7516))</f>
        <v>-123.1288957655179, 49.263695551823346]}</v>
      </c>
      <c r="V7516" t="str">
        <f>LEFT(U7516,FIND(",",U7516)-1)</f>
        <v>-123.1288957655179</v>
      </c>
      <c r="W7516" s="2">
        <f>VALUE(V7516)</f>
        <v>-123.128895765517</v>
      </c>
      <c r="X7516" t="str">
        <f>MID(U7516,FIND(" ",U7516)+1,FIND("]",U7516)-FIND(" ",U7516)-1)</f>
        <v>49.263695551823346</v>
      </c>
      <c r="Y7516" s="2">
        <f>VALUE(X7516)</f>
        <v>49.263695551823297</v>
      </c>
      <c r="Z7516" t="s">
        <v>43</v>
      </c>
      <c r="AA7516" t="s">
        <v>20143</v>
      </c>
      <c r="AB7516" t="s">
        <v>28812</v>
      </c>
      <c r="AC7516" t="str">
        <f>LEFT(AB7516,FIND(" ",AB7516)-1)</f>
        <v>1095</v>
      </c>
      <c r="AD7516" t="str">
        <f>MID(AB7516,FIND(" ",AB7516)+1,FIND(",",AB7516)-FIND(" ",AB7516)-1)</f>
        <v>W Broadway</v>
      </c>
    </row>
    <row r="7517" spans="1:30" hidden="1" x14ac:dyDescent="0.3">
      <c r="A7517" t="s">
        <v>21</v>
      </c>
      <c r="B7517">
        <f>IF(A7517="twin",2,1)</f>
        <v>2</v>
      </c>
      <c r="C7517" t="s">
        <v>67</v>
      </c>
      <c r="D7517" t="s">
        <v>22</v>
      </c>
      <c r="E7517" t="s">
        <v>67</v>
      </c>
      <c r="F7517" t="s">
        <v>22</v>
      </c>
      <c r="G7517" t="s">
        <v>67</v>
      </c>
      <c r="H7517" t="s">
        <v>22</v>
      </c>
      <c r="J7517" t="s">
        <v>24</v>
      </c>
      <c r="K7517" t="s">
        <v>32</v>
      </c>
      <c r="L7517" t="s">
        <v>26</v>
      </c>
      <c r="M7517" t="s">
        <v>32</v>
      </c>
      <c r="N7517" t="s">
        <v>26</v>
      </c>
      <c r="O7517" t="s">
        <v>32</v>
      </c>
      <c r="P7517" t="s">
        <v>26</v>
      </c>
      <c r="R7517" t="s">
        <v>27</v>
      </c>
      <c r="S7517" t="s">
        <v>20144</v>
      </c>
      <c r="T7517" t="s">
        <v>14376</v>
      </c>
      <c r="U7517" t="str">
        <f>RIGHT(T7517,LEN(T7517)-FIND("[",T7517))</f>
        <v>-123.1290533856016, 49.264157999350374]}</v>
      </c>
      <c r="V7517" t="str">
        <f>LEFT(U7517,FIND(",",U7517)-1)</f>
        <v>-123.1290533856016</v>
      </c>
      <c r="W7517" s="2">
        <f>VALUE(V7517)</f>
        <v>-123.129053385601</v>
      </c>
      <c r="X7517" t="str">
        <f>MID(U7517,FIND(" ",U7517)+1,FIND("]",U7517)-FIND(" ",U7517)-1)</f>
        <v>49.264157999350374</v>
      </c>
      <c r="Y7517" s="2">
        <f>VALUE(X7517)</f>
        <v>49.264157999350303</v>
      </c>
      <c r="Z7517" t="s">
        <v>43</v>
      </c>
      <c r="AA7517" t="s">
        <v>20145</v>
      </c>
      <c r="AB7517" t="s">
        <v>28969</v>
      </c>
      <c r="AC7517" t="str">
        <f>LEFT(AB7517,FIND(" ",AB7517)-1)</f>
        <v>1108</v>
      </c>
      <c r="AD7517" t="str">
        <f>MID(AB7517,FIND(" ",AB7517)+1,FIND(",",AB7517)-FIND(" ",AB7517)-1)</f>
        <v>W 8th Ave</v>
      </c>
    </row>
    <row r="7518" spans="1:30" hidden="1" x14ac:dyDescent="0.3">
      <c r="A7518" t="s">
        <v>21</v>
      </c>
      <c r="B7518">
        <f>IF(A7518="twin",2,1)</f>
        <v>2</v>
      </c>
      <c r="C7518" t="s">
        <v>22</v>
      </c>
      <c r="D7518" t="s">
        <v>45</v>
      </c>
      <c r="E7518" t="s">
        <v>22</v>
      </c>
      <c r="F7518" t="s">
        <v>45</v>
      </c>
      <c r="G7518" t="s">
        <v>22</v>
      </c>
      <c r="H7518" t="s">
        <v>45</v>
      </c>
      <c r="J7518" t="s">
        <v>24</v>
      </c>
      <c r="K7518" t="s">
        <v>32</v>
      </c>
      <c r="L7518" t="s">
        <v>26</v>
      </c>
      <c r="M7518" t="s">
        <v>32</v>
      </c>
      <c r="N7518" t="s">
        <v>26</v>
      </c>
      <c r="O7518" t="s">
        <v>32</v>
      </c>
      <c r="P7518" t="s">
        <v>26</v>
      </c>
      <c r="R7518" t="s">
        <v>27</v>
      </c>
      <c r="S7518" t="s">
        <v>20146</v>
      </c>
      <c r="T7518" t="s">
        <v>20147</v>
      </c>
      <c r="U7518" t="str">
        <f>RIGHT(T7518,LEN(T7518)-FIND("[",T7518))</f>
        <v>-123.1208711235742, 49.27946373357225]}</v>
      </c>
      <c r="V7518" t="str">
        <f>LEFT(U7518,FIND(",",U7518)-1)</f>
        <v>-123.1208711235742</v>
      </c>
      <c r="W7518" s="2">
        <f>VALUE(V7518)</f>
        <v>-123.12087112357401</v>
      </c>
      <c r="X7518" t="str">
        <f>MID(U7518,FIND(" ",U7518)+1,FIND("]",U7518)-FIND(" ",U7518)-1)</f>
        <v>49.27946373357225</v>
      </c>
      <c r="Y7518" s="2">
        <f>VALUE(X7518)</f>
        <v>49.2794637335722</v>
      </c>
      <c r="Z7518" t="s">
        <v>30</v>
      </c>
      <c r="AA7518" t="s">
        <v>20148</v>
      </c>
      <c r="AB7518" t="s">
        <v>28357</v>
      </c>
      <c r="AC7518" t="str">
        <f>LEFT(AB7518,FIND(" ",AB7518)-1)</f>
        <v>901</v>
      </c>
      <c r="AD7518" t="str">
        <f>MID(AB7518,FIND(" ",AB7518)+1,FIND(",",AB7518)-FIND(" ",AB7518)-1)</f>
        <v>Seymour St</v>
      </c>
    </row>
    <row r="7519" spans="1:30" hidden="1" x14ac:dyDescent="0.3">
      <c r="A7519" t="s">
        <v>21</v>
      </c>
      <c r="B7519">
        <f>IF(A7519="twin",2,1)</f>
        <v>2</v>
      </c>
      <c r="C7519" t="s">
        <v>22</v>
      </c>
      <c r="D7519" t="s">
        <v>45</v>
      </c>
      <c r="E7519" t="s">
        <v>22</v>
      </c>
      <c r="F7519" t="s">
        <v>45</v>
      </c>
      <c r="G7519" t="s">
        <v>22</v>
      </c>
      <c r="H7519" t="s">
        <v>45</v>
      </c>
      <c r="J7519" t="s">
        <v>24</v>
      </c>
      <c r="K7519" t="s">
        <v>32</v>
      </c>
      <c r="L7519" t="s">
        <v>26</v>
      </c>
      <c r="M7519" t="s">
        <v>32</v>
      </c>
      <c r="N7519" t="s">
        <v>26</v>
      </c>
      <c r="O7519" t="s">
        <v>32</v>
      </c>
      <c r="P7519" t="s">
        <v>26</v>
      </c>
      <c r="R7519" t="s">
        <v>27</v>
      </c>
      <c r="S7519" t="s">
        <v>20149</v>
      </c>
      <c r="T7519" t="s">
        <v>14889</v>
      </c>
      <c r="U7519" t="str">
        <f>RIGHT(T7519,LEN(T7519)-FIND("[",T7519))</f>
        <v>-123.12110793871082, 49.27930727527983]}</v>
      </c>
      <c r="V7519" t="str">
        <f>LEFT(U7519,FIND(",",U7519)-1)</f>
        <v>-123.12110793871082</v>
      </c>
      <c r="W7519" s="2">
        <f>VALUE(V7519)</f>
        <v>-123.12110793871</v>
      </c>
      <c r="X7519" t="str">
        <f>MID(U7519,FIND(" ",U7519)+1,FIND("]",U7519)-FIND(" ",U7519)-1)</f>
        <v>49.27930727527983</v>
      </c>
      <c r="Y7519" s="2">
        <f>VALUE(X7519)</f>
        <v>49.279307275279798</v>
      </c>
      <c r="Z7519" t="s">
        <v>30</v>
      </c>
      <c r="AA7519" t="s">
        <v>20150</v>
      </c>
      <c r="AB7519" t="s">
        <v>29020</v>
      </c>
      <c r="AC7519" t="str">
        <f>LEFT(AB7519,FIND(" ",AB7519)-1)</f>
        <v>927</v>
      </c>
      <c r="AD7519" t="str">
        <f>MID(AB7519,FIND(" ",AB7519)+1,FIND(",",AB7519)-FIND(" ",AB7519)-1)</f>
        <v>BC-99</v>
      </c>
    </row>
    <row r="7520" spans="1:30" hidden="1" x14ac:dyDescent="0.3">
      <c r="A7520" t="s">
        <v>21</v>
      </c>
      <c r="B7520">
        <f>IF(A7520="twin",2,1)</f>
        <v>2</v>
      </c>
      <c r="C7520" t="s">
        <v>22</v>
      </c>
      <c r="D7520" t="s">
        <v>45</v>
      </c>
      <c r="E7520" t="s">
        <v>22</v>
      </c>
      <c r="F7520" t="s">
        <v>45</v>
      </c>
      <c r="G7520" t="s">
        <v>22</v>
      </c>
      <c r="H7520" t="s">
        <v>45</v>
      </c>
      <c r="J7520" t="s">
        <v>24</v>
      </c>
      <c r="K7520" t="s">
        <v>32</v>
      </c>
      <c r="L7520" t="s">
        <v>26</v>
      </c>
      <c r="M7520" t="s">
        <v>32</v>
      </c>
      <c r="N7520" t="s">
        <v>26</v>
      </c>
      <c r="O7520" t="s">
        <v>32</v>
      </c>
      <c r="P7520" t="s">
        <v>26</v>
      </c>
      <c r="R7520" t="s">
        <v>27</v>
      </c>
      <c r="S7520" t="s">
        <v>20151</v>
      </c>
      <c r="T7520" t="s">
        <v>5362</v>
      </c>
      <c r="U7520" t="str">
        <f>RIGHT(T7520,LEN(T7520)-FIND("[",T7520))</f>
        <v>-123.12140393926978, 49.27911068079131]}</v>
      </c>
      <c r="V7520" t="str">
        <f>LEFT(U7520,FIND(",",U7520)-1)</f>
        <v>-123.12140393926978</v>
      </c>
      <c r="W7520" s="2">
        <f>VALUE(V7520)</f>
        <v>-123.121403939269</v>
      </c>
      <c r="X7520" t="str">
        <f>MID(U7520,FIND(" ",U7520)+1,FIND("]",U7520)-FIND(" ",U7520)-1)</f>
        <v>49.27911068079131</v>
      </c>
      <c r="Y7520" s="2">
        <f>VALUE(X7520)</f>
        <v>49.279110680791298</v>
      </c>
      <c r="Z7520" t="s">
        <v>30</v>
      </c>
      <c r="AA7520" t="s">
        <v>20152</v>
      </c>
      <c r="AB7520" t="s">
        <v>27299</v>
      </c>
      <c r="AC7520" t="str">
        <f>LEFT(AB7520,FIND(" ",AB7520)-1)</f>
        <v>933</v>
      </c>
      <c r="AD7520" t="str">
        <f>MID(AB7520,FIND(" ",AB7520)+1,FIND(",",AB7520)-FIND(" ",AB7520)-1)</f>
        <v>Seymour St</v>
      </c>
    </row>
    <row r="7521" spans="1:30" hidden="1" x14ac:dyDescent="0.3">
      <c r="A7521" t="s">
        <v>21</v>
      </c>
      <c r="B7521">
        <f>IF(A7521="twin",2,1)</f>
        <v>2</v>
      </c>
      <c r="C7521" t="s">
        <v>22</v>
      </c>
      <c r="D7521" t="s">
        <v>45</v>
      </c>
      <c r="E7521" t="s">
        <v>22</v>
      </c>
      <c r="F7521" t="s">
        <v>45</v>
      </c>
      <c r="G7521" t="s">
        <v>22</v>
      </c>
      <c r="H7521" t="s">
        <v>45</v>
      </c>
      <c r="J7521" t="s">
        <v>24</v>
      </c>
      <c r="K7521" t="s">
        <v>32</v>
      </c>
      <c r="L7521" t="s">
        <v>26</v>
      </c>
      <c r="M7521" t="s">
        <v>32</v>
      </c>
      <c r="N7521" t="s">
        <v>26</v>
      </c>
      <c r="O7521" t="s">
        <v>32</v>
      </c>
      <c r="P7521" t="s">
        <v>26</v>
      </c>
      <c r="R7521" t="s">
        <v>27</v>
      </c>
      <c r="S7521" t="s">
        <v>20153</v>
      </c>
      <c r="T7521" t="s">
        <v>20154</v>
      </c>
      <c r="U7521" t="str">
        <f>RIGHT(T7521,LEN(T7521)-FIND("[",T7521))</f>
        <v>-123.12152465329167, 49.27903169313408]}</v>
      </c>
      <c r="V7521" t="str">
        <f>LEFT(U7521,FIND(",",U7521)-1)</f>
        <v>-123.12152465329167</v>
      </c>
      <c r="W7521" s="2">
        <f>VALUE(V7521)</f>
        <v>-123.121524653291</v>
      </c>
      <c r="X7521" t="str">
        <f>MID(U7521,FIND(" ",U7521)+1,FIND("]",U7521)-FIND(" ",U7521)-1)</f>
        <v>49.27903169313408</v>
      </c>
      <c r="Y7521" s="2">
        <f>VALUE(X7521)</f>
        <v>49.279031693134002</v>
      </c>
      <c r="Z7521" t="s">
        <v>30</v>
      </c>
      <c r="AA7521" t="s">
        <v>20155</v>
      </c>
      <c r="AB7521" t="s">
        <v>29652</v>
      </c>
      <c r="AC7521" t="str">
        <f>LEFT(AB7521,FIND(" ",AB7521)-1)</f>
        <v>947</v>
      </c>
      <c r="AD7521" t="str">
        <f>MID(AB7521,FIND(" ",AB7521)+1,FIND(",",AB7521)-FIND(" ",AB7521)-1)</f>
        <v>BC-99</v>
      </c>
    </row>
    <row r="7522" spans="1:30" hidden="1" x14ac:dyDescent="0.3">
      <c r="A7522" t="s">
        <v>21</v>
      </c>
      <c r="B7522">
        <f>IF(A7522="twin",2,1)</f>
        <v>2</v>
      </c>
      <c r="C7522" t="s">
        <v>22</v>
      </c>
      <c r="D7522" t="s">
        <v>22</v>
      </c>
      <c r="E7522" t="s">
        <v>22</v>
      </c>
      <c r="F7522" t="s">
        <v>22</v>
      </c>
      <c r="G7522" t="s">
        <v>22</v>
      </c>
      <c r="H7522" t="s">
        <v>22</v>
      </c>
      <c r="J7522" t="s">
        <v>24</v>
      </c>
      <c r="K7522" t="s">
        <v>32</v>
      </c>
      <c r="L7522" t="s">
        <v>26</v>
      </c>
      <c r="M7522" t="s">
        <v>32</v>
      </c>
      <c r="N7522" t="s">
        <v>26</v>
      </c>
      <c r="O7522" t="s">
        <v>32</v>
      </c>
      <c r="P7522" t="s">
        <v>26</v>
      </c>
      <c r="R7522" t="s">
        <v>27</v>
      </c>
      <c r="S7522" t="s">
        <v>20156</v>
      </c>
      <c r="T7522" t="s">
        <v>14810</v>
      </c>
      <c r="U7522" t="str">
        <f>RIGHT(T7522,LEN(T7522)-FIND("[",T7522))</f>
        <v>-123.06939937830619, 49.27594092471028]}</v>
      </c>
      <c r="V7522" t="str">
        <f>LEFT(U7522,FIND(",",U7522)-1)</f>
        <v>-123.06939937830619</v>
      </c>
      <c r="W7522" s="2">
        <f>VALUE(V7522)</f>
        <v>-123.069399378306</v>
      </c>
      <c r="X7522" t="str">
        <f>MID(U7522,FIND(" ",U7522)+1,FIND("]",U7522)-FIND(" ",U7522)-1)</f>
        <v>49.27594092471028</v>
      </c>
      <c r="Y7522" s="2">
        <f>VALUE(X7522)</f>
        <v>49.275940924710198</v>
      </c>
      <c r="Z7522" t="s">
        <v>38</v>
      </c>
      <c r="AA7522" t="s">
        <v>20157</v>
      </c>
      <c r="AB7522" t="s">
        <v>29021</v>
      </c>
      <c r="AC7522" t="str">
        <f>LEFT(AB7522,FIND(" ",AB7522)-1)</f>
        <v>952</v>
      </c>
      <c r="AD7522" t="str">
        <f>MID(AB7522,FIND(" ",AB7522)+1,FIND(",",AB7522)-FIND(" ",AB7522)-1)</f>
        <v>Commercial Dr</v>
      </c>
    </row>
    <row r="7523" spans="1:30" hidden="1" x14ac:dyDescent="0.3">
      <c r="A7523" t="s">
        <v>21</v>
      </c>
      <c r="B7523">
        <f>IF(A7523="twin",2,1)</f>
        <v>2</v>
      </c>
      <c r="C7523" t="s">
        <v>22</v>
      </c>
      <c r="D7523" t="s">
        <v>45</v>
      </c>
      <c r="E7523" t="s">
        <v>22</v>
      </c>
      <c r="F7523" t="s">
        <v>45</v>
      </c>
      <c r="G7523" t="s">
        <v>22</v>
      </c>
      <c r="H7523" t="s">
        <v>45</v>
      </c>
      <c r="J7523" t="s">
        <v>24</v>
      </c>
      <c r="K7523" t="s">
        <v>32</v>
      </c>
      <c r="L7523" t="s">
        <v>26</v>
      </c>
      <c r="M7523" t="s">
        <v>32</v>
      </c>
      <c r="N7523" t="s">
        <v>26</v>
      </c>
      <c r="O7523" t="s">
        <v>32</v>
      </c>
      <c r="P7523" t="s">
        <v>26</v>
      </c>
      <c r="R7523" t="s">
        <v>27</v>
      </c>
      <c r="S7523" t="s">
        <v>20158</v>
      </c>
      <c r="T7523" t="s">
        <v>20154</v>
      </c>
      <c r="U7523" t="str">
        <f>RIGHT(T7523,LEN(T7523)-FIND("[",T7523))</f>
        <v>-123.12152465329167, 49.27903169313408]}</v>
      </c>
      <c r="V7523" t="str">
        <f>LEFT(U7523,FIND(",",U7523)-1)</f>
        <v>-123.12152465329167</v>
      </c>
      <c r="W7523" s="2">
        <f>VALUE(V7523)</f>
        <v>-123.121524653291</v>
      </c>
      <c r="X7523" t="str">
        <f>MID(U7523,FIND(" ",U7523)+1,FIND("]",U7523)-FIND(" ",U7523)-1)</f>
        <v>49.27903169313408</v>
      </c>
      <c r="Y7523" s="2">
        <f>VALUE(X7523)</f>
        <v>49.279031693134002</v>
      </c>
      <c r="Z7523" t="s">
        <v>30</v>
      </c>
      <c r="AA7523" t="s">
        <v>20159</v>
      </c>
      <c r="AB7523" t="s">
        <v>29652</v>
      </c>
      <c r="AC7523" t="str">
        <f>LEFT(AB7523,FIND(" ",AB7523)-1)</f>
        <v>947</v>
      </c>
      <c r="AD7523" t="str">
        <f>MID(AB7523,FIND(" ",AB7523)+1,FIND(",",AB7523)-FIND(" ",AB7523)-1)</f>
        <v>BC-99</v>
      </c>
    </row>
    <row r="7524" spans="1:30" hidden="1" x14ac:dyDescent="0.3">
      <c r="A7524" t="s">
        <v>21</v>
      </c>
      <c r="B7524">
        <f>IF(A7524="twin",2,1)</f>
        <v>2</v>
      </c>
      <c r="C7524" t="s">
        <v>22</v>
      </c>
      <c r="D7524" t="s">
        <v>45</v>
      </c>
      <c r="E7524" t="s">
        <v>22</v>
      </c>
      <c r="F7524" t="s">
        <v>45</v>
      </c>
      <c r="G7524" t="s">
        <v>22</v>
      </c>
      <c r="H7524" t="s">
        <v>45</v>
      </c>
      <c r="J7524" t="s">
        <v>24</v>
      </c>
      <c r="K7524" t="s">
        <v>32</v>
      </c>
      <c r="L7524" t="s">
        <v>26</v>
      </c>
      <c r="M7524" t="s">
        <v>32</v>
      </c>
      <c r="N7524" t="s">
        <v>26</v>
      </c>
      <c r="O7524" t="s">
        <v>32</v>
      </c>
      <c r="P7524" t="s">
        <v>26</v>
      </c>
      <c r="R7524" t="s">
        <v>27</v>
      </c>
      <c r="S7524" t="s">
        <v>20160</v>
      </c>
      <c r="T7524" t="s">
        <v>13353</v>
      </c>
      <c r="U7524" t="str">
        <f>RIGHT(T7524,LEN(T7524)-FIND("[",T7524))</f>
        <v>-123.12164385504107, 49.278952904835606]}</v>
      </c>
      <c r="V7524" t="str">
        <f>LEFT(U7524,FIND(",",U7524)-1)</f>
        <v>-123.12164385504107</v>
      </c>
      <c r="W7524" s="2">
        <f>VALUE(V7524)</f>
        <v>-123.121643855041</v>
      </c>
      <c r="X7524" t="str">
        <f>MID(U7524,FIND(" ",U7524)+1,FIND("]",U7524)-FIND(" ",U7524)-1)</f>
        <v>49.278952904835606</v>
      </c>
      <c r="Y7524" s="2">
        <f>VALUE(X7524)</f>
        <v>49.278952904835599</v>
      </c>
      <c r="Z7524" t="s">
        <v>30</v>
      </c>
      <c r="AA7524" t="s">
        <v>20161</v>
      </c>
      <c r="AB7524" t="s">
        <v>28814</v>
      </c>
      <c r="AC7524" t="str">
        <f>LEFT(AB7524,FIND(" ",AB7524)-1)</f>
        <v>947</v>
      </c>
      <c r="AD7524" t="str">
        <f>MID(AB7524,FIND(" ",AB7524)+1,FIND(",",AB7524)-FIND(" ",AB7524)-1)</f>
        <v>Seymour St</v>
      </c>
    </row>
    <row r="7525" spans="1:30" hidden="1" x14ac:dyDescent="0.3">
      <c r="A7525" t="s">
        <v>21</v>
      </c>
      <c r="B7525">
        <f>IF(A7525="twin",2,1)</f>
        <v>2</v>
      </c>
      <c r="C7525" t="s">
        <v>22</v>
      </c>
      <c r="D7525" t="s">
        <v>22</v>
      </c>
      <c r="E7525" t="s">
        <v>22</v>
      </c>
      <c r="F7525" t="s">
        <v>22</v>
      </c>
      <c r="G7525" t="s">
        <v>22</v>
      </c>
      <c r="H7525" t="s">
        <v>22</v>
      </c>
      <c r="J7525" t="s">
        <v>24</v>
      </c>
      <c r="K7525" t="s">
        <v>25</v>
      </c>
      <c r="L7525" t="s">
        <v>26</v>
      </c>
      <c r="M7525" t="s">
        <v>25</v>
      </c>
      <c r="N7525" t="s">
        <v>26</v>
      </c>
      <c r="O7525" t="s">
        <v>25</v>
      </c>
      <c r="P7525" t="s">
        <v>26</v>
      </c>
      <c r="R7525" t="s">
        <v>27</v>
      </c>
      <c r="S7525" t="s">
        <v>20162</v>
      </c>
      <c r="T7525" t="s">
        <v>19578</v>
      </c>
      <c r="U7525" t="str">
        <f>RIGHT(T7525,LEN(T7525)-FIND("[",T7525))</f>
        <v>-123.1645913441414, 49.264264382151474]}</v>
      </c>
      <c r="V7525" t="str">
        <f>LEFT(U7525,FIND(",",U7525)-1)</f>
        <v>-123.1645913441414</v>
      </c>
      <c r="W7525" s="2">
        <f>VALUE(V7525)</f>
        <v>-123.164591344141</v>
      </c>
      <c r="X7525" t="str">
        <f>MID(U7525,FIND(" ",U7525)+1,FIND("]",U7525)-FIND(" ",U7525)-1)</f>
        <v>49.264264382151474</v>
      </c>
      <c r="Y7525" s="2">
        <f>VALUE(X7525)</f>
        <v>49.264264382151403</v>
      </c>
      <c r="Z7525" t="s">
        <v>79</v>
      </c>
      <c r="AA7525" t="s">
        <v>20163</v>
      </c>
      <c r="AB7525" t="s">
        <v>29601</v>
      </c>
      <c r="AC7525" t="str">
        <f>LEFT(AB7525,FIND(" ",AB7525)-1)</f>
        <v>2480</v>
      </c>
      <c r="AD7525" t="str">
        <f>MID(AB7525,FIND(" ",AB7525)+1,FIND(",",AB7525)-FIND(" ",AB7525)-1)</f>
        <v>Trafalgar St</v>
      </c>
    </row>
    <row r="7526" spans="1:30" hidden="1" x14ac:dyDescent="0.3">
      <c r="A7526" t="s">
        <v>21</v>
      </c>
      <c r="B7526">
        <f>IF(A7526="twin",2,1)</f>
        <v>2</v>
      </c>
      <c r="C7526" t="s">
        <v>22</v>
      </c>
      <c r="D7526" t="s">
        <v>45</v>
      </c>
      <c r="E7526" t="s">
        <v>22</v>
      </c>
      <c r="F7526" t="s">
        <v>45</v>
      </c>
      <c r="G7526" t="s">
        <v>22</v>
      </c>
      <c r="H7526" t="s">
        <v>45</v>
      </c>
      <c r="J7526" t="s">
        <v>24</v>
      </c>
      <c r="K7526" t="s">
        <v>32</v>
      </c>
      <c r="L7526" t="s">
        <v>26</v>
      </c>
      <c r="M7526" t="s">
        <v>32</v>
      </c>
      <c r="N7526" t="s">
        <v>26</v>
      </c>
      <c r="O7526" t="s">
        <v>32</v>
      </c>
      <c r="P7526" t="s">
        <v>26</v>
      </c>
      <c r="R7526" t="s">
        <v>27</v>
      </c>
      <c r="S7526" t="s">
        <v>20164</v>
      </c>
      <c r="T7526" t="s">
        <v>20165</v>
      </c>
      <c r="U7526" t="str">
        <f>RIGHT(T7526,LEN(T7526)-FIND("[",T7526))</f>
        <v>-123.1218807350955, 49.27879687664458]}</v>
      </c>
      <c r="V7526" t="str">
        <f>LEFT(U7526,FIND(",",U7526)-1)</f>
        <v>-123.1218807350955</v>
      </c>
      <c r="W7526" s="2">
        <f>VALUE(V7526)</f>
        <v>-123.121880735095</v>
      </c>
      <c r="X7526" t="str">
        <f>MID(U7526,FIND(" ",U7526)+1,FIND("]",U7526)-FIND(" ",U7526)-1)</f>
        <v>49.27879687664458</v>
      </c>
      <c r="Y7526" s="2">
        <f>VALUE(X7526)</f>
        <v>49.278796876644499</v>
      </c>
      <c r="Z7526" t="s">
        <v>30</v>
      </c>
      <c r="AA7526" t="s">
        <v>20166</v>
      </c>
      <c r="AB7526" t="s">
        <v>28815</v>
      </c>
      <c r="AC7526" t="str">
        <f>LEFT(AB7526,FIND(" ",AB7526)-1)</f>
        <v>997</v>
      </c>
      <c r="AD7526" t="str">
        <f>MID(AB7526,FIND(" ",AB7526)+1,FIND(",",AB7526)-FIND(" ",AB7526)-1)</f>
        <v>BC-99</v>
      </c>
    </row>
    <row r="7527" spans="1:30" hidden="1" x14ac:dyDescent="0.3">
      <c r="A7527" t="s">
        <v>21</v>
      </c>
      <c r="B7527">
        <f>IF(A7527="twin",2,1)</f>
        <v>2</v>
      </c>
      <c r="C7527" t="s">
        <v>22</v>
      </c>
      <c r="D7527" t="s">
        <v>45</v>
      </c>
      <c r="E7527" t="s">
        <v>22</v>
      </c>
      <c r="F7527" t="s">
        <v>45</v>
      </c>
      <c r="G7527" t="s">
        <v>22</v>
      </c>
      <c r="H7527" t="s">
        <v>45</v>
      </c>
      <c r="J7527" t="s">
        <v>24</v>
      </c>
      <c r="K7527" t="s">
        <v>32</v>
      </c>
      <c r="L7527" t="s">
        <v>26</v>
      </c>
      <c r="M7527" t="s">
        <v>32</v>
      </c>
      <c r="N7527" t="s">
        <v>26</v>
      </c>
      <c r="O7527" t="s">
        <v>32</v>
      </c>
      <c r="P7527" t="s">
        <v>26</v>
      </c>
      <c r="R7527" t="s">
        <v>27</v>
      </c>
      <c r="S7527" t="s">
        <v>20167</v>
      </c>
      <c r="T7527" t="s">
        <v>20165</v>
      </c>
      <c r="U7527" t="str">
        <f>RIGHT(T7527,LEN(T7527)-FIND("[",T7527))</f>
        <v>-123.1218807350955, 49.27879687664458]}</v>
      </c>
      <c r="V7527" t="str">
        <f>LEFT(U7527,FIND(",",U7527)-1)</f>
        <v>-123.1218807350955</v>
      </c>
      <c r="W7527" s="2">
        <f>VALUE(V7527)</f>
        <v>-123.121880735095</v>
      </c>
      <c r="X7527" t="str">
        <f>MID(U7527,FIND(" ",U7527)+1,FIND("]",U7527)-FIND(" ",U7527)-1)</f>
        <v>49.27879687664458</v>
      </c>
      <c r="Y7527" s="2">
        <f>VALUE(X7527)</f>
        <v>49.278796876644499</v>
      </c>
      <c r="Z7527" t="s">
        <v>30</v>
      </c>
      <c r="AA7527" t="s">
        <v>20168</v>
      </c>
      <c r="AB7527" t="s">
        <v>28815</v>
      </c>
      <c r="AC7527" t="str">
        <f>LEFT(AB7527,FIND(" ",AB7527)-1)</f>
        <v>997</v>
      </c>
      <c r="AD7527" t="str">
        <f>MID(AB7527,FIND(" ",AB7527)+1,FIND(",",AB7527)-FIND(" ",AB7527)-1)</f>
        <v>BC-99</v>
      </c>
    </row>
    <row r="7528" spans="1:30" hidden="1" x14ac:dyDescent="0.3">
      <c r="A7528" t="s">
        <v>21</v>
      </c>
      <c r="B7528">
        <f>IF(A7528="twin",2,1)</f>
        <v>2</v>
      </c>
      <c r="C7528" t="s">
        <v>22</v>
      </c>
      <c r="D7528" t="s">
        <v>22</v>
      </c>
      <c r="E7528" t="s">
        <v>22</v>
      </c>
      <c r="F7528" t="s">
        <v>22</v>
      </c>
      <c r="G7528" t="s">
        <v>22</v>
      </c>
      <c r="H7528" t="s">
        <v>22</v>
      </c>
      <c r="J7528" t="s">
        <v>24</v>
      </c>
      <c r="K7528" t="s">
        <v>32</v>
      </c>
      <c r="L7528" t="s">
        <v>26</v>
      </c>
      <c r="M7528" t="s">
        <v>32</v>
      </c>
      <c r="N7528" t="s">
        <v>26</v>
      </c>
      <c r="O7528" t="s">
        <v>32</v>
      </c>
      <c r="P7528" t="s">
        <v>26</v>
      </c>
      <c r="R7528" t="s">
        <v>27</v>
      </c>
      <c r="S7528" t="s">
        <v>20169</v>
      </c>
      <c r="T7528" t="s">
        <v>20170</v>
      </c>
      <c r="U7528" t="str">
        <f>RIGHT(T7528,LEN(T7528)-FIND("[",T7528))</f>
        <v>-123.14652613324911, 49.26383836821051]}</v>
      </c>
      <c r="V7528" t="str">
        <f>LEFT(U7528,FIND(",",U7528)-1)</f>
        <v>-123.14652613324911</v>
      </c>
      <c r="W7528" s="2">
        <f>VALUE(V7528)</f>
        <v>-123.146526133249</v>
      </c>
      <c r="X7528" t="str">
        <f>MID(U7528,FIND(" ",U7528)+1,FIND("]",U7528)-FIND(" ",U7528)-1)</f>
        <v>49.26383836821051</v>
      </c>
      <c r="Y7528" s="2">
        <f>VALUE(X7528)</f>
        <v>49.2638383682105</v>
      </c>
      <c r="Z7528" t="s">
        <v>79</v>
      </c>
      <c r="AA7528" t="s">
        <v>20171</v>
      </c>
      <c r="AB7528" t="s">
        <v>29653</v>
      </c>
      <c r="AC7528" t="str">
        <f>LEFT(AB7528,FIND(" ",AB7528)-1)</f>
        <v>1829</v>
      </c>
      <c r="AD7528" t="str">
        <f>MID(AB7528,FIND(" ",AB7528)+1,FIND(",",AB7528)-FIND(" ",AB7528)-1)</f>
        <v>W Broadway</v>
      </c>
    </row>
    <row r="7529" spans="1:30" hidden="1" x14ac:dyDescent="0.3">
      <c r="A7529" t="s">
        <v>21</v>
      </c>
      <c r="B7529">
        <f>IF(A7529="twin",2,1)</f>
        <v>2</v>
      </c>
      <c r="C7529" t="s">
        <v>22</v>
      </c>
      <c r="D7529" t="s">
        <v>22</v>
      </c>
      <c r="E7529" t="s">
        <v>22</v>
      </c>
      <c r="F7529" t="s">
        <v>22</v>
      </c>
      <c r="G7529" t="s">
        <v>22</v>
      </c>
      <c r="H7529" t="s">
        <v>22</v>
      </c>
      <c r="J7529" t="s">
        <v>24</v>
      </c>
      <c r="K7529" t="s">
        <v>32</v>
      </c>
      <c r="L7529" t="s">
        <v>26</v>
      </c>
      <c r="M7529" t="s">
        <v>32</v>
      </c>
      <c r="N7529" t="s">
        <v>26</v>
      </c>
      <c r="O7529" t="s">
        <v>32</v>
      </c>
      <c r="P7529" t="s">
        <v>26</v>
      </c>
      <c r="R7529" t="s">
        <v>27</v>
      </c>
      <c r="S7529" t="s">
        <v>20172</v>
      </c>
      <c r="T7529" t="s">
        <v>14815</v>
      </c>
      <c r="U7529" t="str">
        <f>RIGHT(T7529,LEN(T7529)-FIND("[",T7529))</f>
        <v>-123.14670329649522, 49.26384104885238]}</v>
      </c>
      <c r="V7529" t="str">
        <f>LEFT(U7529,FIND(",",U7529)-1)</f>
        <v>-123.14670329649522</v>
      </c>
      <c r="W7529" s="2">
        <f>VALUE(V7529)</f>
        <v>-123.14670329649501</v>
      </c>
      <c r="X7529" t="str">
        <f>MID(U7529,FIND(" ",U7529)+1,FIND("]",U7529)-FIND(" ",U7529)-1)</f>
        <v>49.26384104885238</v>
      </c>
      <c r="Y7529" s="2">
        <f>VALUE(X7529)</f>
        <v>49.263841048852299</v>
      </c>
      <c r="Z7529" t="s">
        <v>79</v>
      </c>
      <c r="AA7529" t="s">
        <v>20173</v>
      </c>
      <c r="AB7529" t="s">
        <v>29022</v>
      </c>
      <c r="AC7529" t="str">
        <f>LEFT(AB7529,FIND(" ",AB7529)-1)</f>
        <v>104-1847</v>
      </c>
      <c r="AD7529" t="str">
        <f>MID(AB7529,FIND(" ",AB7529)+1,FIND(",",AB7529)-FIND(" ",AB7529)-1)</f>
        <v>W Broadway</v>
      </c>
    </row>
    <row r="7530" spans="1:30" hidden="1" x14ac:dyDescent="0.3">
      <c r="A7530" t="s">
        <v>21</v>
      </c>
      <c r="B7530">
        <f>IF(A7530="twin",2,1)</f>
        <v>2</v>
      </c>
      <c r="C7530" t="s">
        <v>22</v>
      </c>
      <c r="D7530" t="s">
        <v>22</v>
      </c>
      <c r="E7530" t="s">
        <v>22</v>
      </c>
      <c r="F7530" t="s">
        <v>22</v>
      </c>
      <c r="G7530" t="s">
        <v>22</v>
      </c>
      <c r="H7530" t="s">
        <v>22</v>
      </c>
      <c r="J7530" t="s">
        <v>24</v>
      </c>
      <c r="K7530" t="s">
        <v>32</v>
      </c>
      <c r="L7530" t="s">
        <v>26</v>
      </c>
      <c r="M7530" t="s">
        <v>32</v>
      </c>
      <c r="N7530" t="s">
        <v>26</v>
      </c>
      <c r="O7530" t="s">
        <v>32</v>
      </c>
      <c r="P7530" t="s">
        <v>26</v>
      </c>
      <c r="R7530" t="s">
        <v>27</v>
      </c>
      <c r="S7530" t="s">
        <v>20174</v>
      </c>
      <c r="T7530" t="s">
        <v>16528</v>
      </c>
      <c r="U7530" t="str">
        <f>RIGHT(T7530,LEN(T7530)-FIND("[",T7530))</f>
        <v>-123.14688121734369, 49.26384427696718]}</v>
      </c>
      <c r="V7530" t="str">
        <f>LEFT(U7530,FIND(",",U7530)-1)</f>
        <v>-123.14688121734369</v>
      </c>
      <c r="W7530" s="2">
        <f>VALUE(V7530)</f>
        <v>-123.14688121734299</v>
      </c>
      <c r="X7530" t="str">
        <f>MID(U7530,FIND(" ",U7530)+1,FIND("]",U7530)-FIND(" ",U7530)-1)</f>
        <v>49.26384427696718</v>
      </c>
      <c r="Y7530" s="2">
        <f>VALUE(X7530)</f>
        <v>49.263844276967099</v>
      </c>
      <c r="Z7530" t="s">
        <v>79</v>
      </c>
      <c r="AA7530" t="s">
        <v>20175</v>
      </c>
      <c r="AB7530" t="s">
        <v>29248</v>
      </c>
      <c r="AC7530" t="str">
        <f>LEFT(AB7530,FIND(" ",AB7530)-1)</f>
        <v>206-1847</v>
      </c>
      <c r="AD7530" t="str">
        <f>MID(AB7530,FIND(" ",AB7530)+1,FIND(",",AB7530)-FIND(" ",AB7530)-1)</f>
        <v>W Broadway</v>
      </c>
    </row>
    <row r="7531" spans="1:30" hidden="1" x14ac:dyDescent="0.3">
      <c r="A7531" t="s">
        <v>21</v>
      </c>
      <c r="B7531">
        <f>IF(A7531="twin",2,1)</f>
        <v>2</v>
      </c>
      <c r="C7531" t="s">
        <v>22</v>
      </c>
      <c r="D7531" t="s">
        <v>22</v>
      </c>
      <c r="E7531" t="s">
        <v>22</v>
      </c>
      <c r="F7531" t="s">
        <v>22</v>
      </c>
      <c r="G7531" t="s">
        <v>22</v>
      </c>
      <c r="H7531" t="s">
        <v>22</v>
      </c>
      <c r="J7531" t="s">
        <v>24</v>
      </c>
      <c r="K7531" t="s">
        <v>32</v>
      </c>
      <c r="L7531" t="s">
        <v>26</v>
      </c>
      <c r="M7531" t="s">
        <v>32</v>
      </c>
      <c r="N7531" t="s">
        <v>26</v>
      </c>
      <c r="O7531" t="s">
        <v>32</v>
      </c>
      <c r="P7531" t="s">
        <v>26</v>
      </c>
      <c r="R7531" t="s">
        <v>27</v>
      </c>
      <c r="S7531" t="s">
        <v>20176</v>
      </c>
      <c r="T7531" t="s">
        <v>1673</v>
      </c>
      <c r="U7531" t="str">
        <f>RIGHT(T7531,LEN(T7531)-FIND("[",T7531))</f>
        <v>-123.14764852652667, 49.26364553933187]}</v>
      </c>
      <c r="V7531" t="str">
        <f>LEFT(U7531,FIND(",",U7531)-1)</f>
        <v>-123.14764852652667</v>
      </c>
      <c r="W7531" s="2">
        <f>VALUE(V7531)</f>
        <v>-123.147648526526</v>
      </c>
      <c r="X7531" t="str">
        <f>MID(U7531,FIND(" ",U7531)+1,FIND("]",U7531)-FIND(" ",U7531)-1)</f>
        <v>49.26364553933187</v>
      </c>
      <c r="Y7531" s="2">
        <f>VALUE(X7531)</f>
        <v>49.263645539331797</v>
      </c>
      <c r="Z7531" t="s">
        <v>79</v>
      </c>
      <c r="AA7531" t="s">
        <v>20177</v>
      </c>
      <c r="AB7531" t="s">
        <v>26330</v>
      </c>
      <c r="AC7531" t="str">
        <f>LEFT(AB7531,FIND(" ",AB7531)-1)</f>
        <v>1884</v>
      </c>
      <c r="AD7531" t="str">
        <f>MID(AB7531,FIND(" ",AB7531)+1,FIND(",",AB7531)-FIND(" ",AB7531)-1)</f>
        <v>W Broadway</v>
      </c>
    </row>
    <row r="7532" spans="1:30" hidden="1" x14ac:dyDescent="0.3">
      <c r="A7532" t="s">
        <v>21</v>
      </c>
      <c r="B7532">
        <f>IF(A7532="twin",2,1)</f>
        <v>2</v>
      </c>
      <c r="C7532" t="s">
        <v>45</v>
      </c>
      <c r="D7532" t="s">
        <v>22</v>
      </c>
      <c r="E7532" t="s">
        <v>45</v>
      </c>
      <c r="F7532" t="s">
        <v>22</v>
      </c>
      <c r="G7532" t="s">
        <v>45</v>
      </c>
      <c r="H7532" t="s">
        <v>22</v>
      </c>
      <c r="J7532" t="s">
        <v>24</v>
      </c>
      <c r="K7532" t="s">
        <v>32</v>
      </c>
      <c r="L7532" t="s">
        <v>26</v>
      </c>
      <c r="M7532" t="s">
        <v>32</v>
      </c>
      <c r="N7532" t="s">
        <v>26</v>
      </c>
      <c r="O7532" t="s">
        <v>32</v>
      </c>
      <c r="P7532" t="s">
        <v>26</v>
      </c>
      <c r="R7532" t="s">
        <v>27</v>
      </c>
      <c r="S7532" t="s">
        <v>20178</v>
      </c>
      <c r="T7532" t="s">
        <v>20179</v>
      </c>
      <c r="U7532" t="str">
        <f>RIGHT(T7532,LEN(T7532)-FIND("[",T7532))</f>
        <v>-123.09814461188991, 49.277703442953644]}</v>
      </c>
      <c r="V7532" t="str">
        <f>LEFT(U7532,FIND(",",U7532)-1)</f>
        <v>-123.09814461188991</v>
      </c>
      <c r="W7532" s="2">
        <f>VALUE(V7532)</f>
        <v>-123.098144611889</v>
      </c>
      <c r="X7532" t="str">
        <f>MID(U7532,FIND(" ",U7532)+1,FIND("]",U7532)-FIND(" ",U7532)-1)</f>
        <v>49.277703442953644</v>
      </c>
      <c r="Y7532" s="2">
        <f>VALUE(X7532)</f>
        <v>49.277703442953602</v>
      </c>
      <c r="Z7532" t="s">
        <v>552</v>
      </c>
      <c r="AA7532" t="s">
        <v>20180</v>
      </c>
      <c r="AB7532" t="s">
        <v>29654</v>
      </c>
      <c r="AC7532" t="str">
        <f>LEFT(AB7532,FIND(" ",AB7532)-1)</f>
        <v>243</v>
      </c>
      <c r="AD7532" t="str">
        <f>MID(AB7532,FIND(" ",AB7532)+1,FIND(",",AB7532)-FIND(" ",AB7532)-1)</f>
        <v>Union St</v>
      </c>
    </row>
    <row r="7533" spans="1:30" hidden="1" x14ac:dyDescent="0.3">
      <c r="A7533" t="s">
        <v>21</v>
      </c>
      <c r="B7533">
        <f>IF(A7533="twin",2,1)</f>
        <v>2</v>
      </c>
      <c r="C7533" t="s">
        <v>45</v>
      </c>
      <c r="D7533" t="s">
        <v>22</v>
      </c>
      <c r="E7533" t="s">
        <v>45</v>
      </c>
      <c r="F7533" t="s">
        <v>22</v>
      </c>
      <c r="G7533" t="s">
        <v>45</v>
      </c>
      <c r="H7533" t="s">
        <v>22</v>
      </c>
      <c r="J7533" t="s">
        <v>24</v>
      </c>
      <c r="K7533" t="s">
        <v>32</v>
      </c>
      <c r="L7533" t="s">
        <v>26</v>
      </c>
      <c r="M7533" t="s">
        <v>32</v>
      </c>
      <c r="N7533" t="s">
        <v>26</v>
      </c>
      <c r="O7533" t="s">
        <v>32</v>
      </c>
      <c r="P7533" t="s">
        <v>26</v>
      </c>
      <c r="R7533" t="s">
        <v>27</v>
      </c>
      <c r="S7533" t="s">
        <v>20181</v>
      </c>
      <c r="T7533" t="s">
        <v>20179</v>
      </c>
      <c r="U7533" t="str">
        <f>RIGHT(T7533,LEN(T7533)-FIND("[",T7533))</f>
        <v>-123.09814461188991, 49.277703442953644]}</v>
      </c>
      <c r="V7533" t="str">
        <f>LEFT(U7533,FIND(",",U7533)-1)</f>
        <v>-123.09814461188991</v>
      </c>
      <c r="W7533" s="2">
        <f>VALUE(V7533)</f>
        <v>-123.098144611889</v>
      </c>
      <c r="X7533" t="str">
        <f>MID(U7533,FIND(" ",U7533)+1,FIND("]",U7533)-FIND(" ",U7533)-1)</f>
        <v>49.277703442953644</v>
      </c>
      <c r="Y7533" s="2">
        <f>VALUE(X7533)</f>
        <v>49.277703442953602</v>
      </c>
      <c r="Z7533" t="s">
        <v>552</v>
      </c>
      <c r="AA7533" t="s">
        <v>20182</v>
      </c>
      <c r="AB7533" t="s">
        <v>29654</v>
      </c>
      <c r="AC7533" t="str">
        <f>LEFT(AB7533,FIND(" ",AB7533)-1)</f>
        <v>243</v>
      </c>
      <c r="AD7533" t="str">
        <f>MID(AB7533,FIND(" ",AB7533)+1,FIND(",",AB7533)-FIND(" ",AB7533)-1)</f>
        <v>Union St</v>
      </c>
    </row>
    <row r="7534" spans="1:30" hidden="1" x14ac:dyDescent="0.3">
      <c r="A7534" t="s">
        <v>21</v>
      </c>
      <c r="B7534">
        <f>IF(A7534="twin",2,1)</f>
        <v>2</v>
      </c>
      <c r="C7534" t="s">
        <v>22</v>
      </c>
      <c r="D7534" t="s">
        <v>22</v>
      </c>
      <c r="E7534" t="s">
        <v>22</v>
      </c>
      <c r="F7534" t="s">
        <v>22</v>
      </c>
      <c r="G7534" t="s">
        <v>22</v>
      </c>
      <c r="H7534" t="s">
        <v>22</v>
      </c>
      <c r="J7534" t="s">
        <v>24</v>
      </c>
      <c r="K7534" t="s">
        <v>25</v>
      </c>
      <c r="L7534" t="s">
        <v>26</v>
      </c>
      <c r="M7534" t="s">
        <v>25</v>
      </c>
      <c r="N7534" t="s">
        <v>26</v>
      </c>
      <c r="O7534" t="s">
        <v>25</v>
      </c>
      <c r="P7534" t="s">
        <v>26</v>
      </c>
      <c r="R7534" t="s">
        <v>27</v>
      </c>
      <c r="S7534" t="s">
        <v>20183</v>
      </c>
      <c r="T7534" t="s">
        <v>3770</v>
      </c>
      <c r="U7534" t="str">
        <f>RIGHT(T7534,LEN(T7534)-FIND("[",T7534))</f>
        <v>-123.12535551147086, 49.27319970879611]}</v>
      </c>
      <c r="V7534" t="str">
        <f>LEFT(U7534,FIND(",",U7534)-1)</f>
        <v>-123.12535551147086</v>
      </c>
      <c r="W7534" s="2">
        <f>VALUE(V7534)</f>
        <v>-123.12535551147</v>
      </c>
      <c r="X7534" t="str">
        <f>MID(U7534,FIND(" ",U7534)+1,FIND("]",U7534)-FIND(" ",U7534)-1)</f>
        <v>49.27319970879611</v>
      </c>
      <c r="Y7534" s="2">
        <f>VALUE(X7534)</f>
        <v>49.273199708796099</v>
      </c>
      <c r="Z7534" t="s">
        <v>30</v>
      </c>
      <c r="AA7534" t="s">
        <v>20184</v>
      </c>
      <c r="AB7534" t="s">
        <v>26904</v>
      </c>
      <c r="AC7534" t="str">
        <f>LEFT(AB7534,FIND(" ",AB7534)-1)</f>
        <v>1398</v>
      </c>
      <c r="AD7534" t="str">
        <f>MID(AB7534,FIND(" ",AB7534)+1,FIND(",",AB7534)-FIND(" ",AB7534)-1)</f>
        <v>Homer St</v>
      </c>
    </row>
    <row r="7535" spans="1:30" hidden="1" x14ac:dyDescent="0.3">
      <c r="A7535" t="s">
        <v>63</v>
      </c>
      <c r="B7535">
        <f>IF(A7535="twin",2,1)</f>
        <v>1</v>
      </c>
      <c r="C7535" t="s">
        <v>45</v>
      </c>
      <c r="D7535" t="s">
        <v>22</v>
      </c>
      <c r="E7535" t="s">
        <v>45</v>
      </c>
      <c r="F7535" t="s">
        <v>22</v>
      </c>
      <c r="G7535" t="s">
        <v>45</v>
      </c>
      <c r="H7535" t="s">
        <v>22</v>
      </c>
      <c r="J7535" t="s">
        <v>24</v>
      </c>
      <c r="K7535" t="s">
        <v>32</v>
      </c>
      <c r="L7535" t="s">
        <v>26</v>
      </c>
      <c r="M7535" t="s">
        <v>32</v>
      </c>
      <c r="N7535" t="s">
        <v>26</v>
      </c>
      <c r="O7535" t="s">
        <v>32</v>
      </c>
      <c r="P7535" t="s">
        <v>26</v>
      </c>
      <c r="R7535" t="s">
        <v>27</v>
      </c>
      <c r="S7535" t="s">
        <v>20185</v>
      </c>
      <c r="T7535" t="s">
        <v>20186</v>
      </c>
      <c r="U7535" t="str">
        <f>RIGHT(T7535,LEN(T7535)-FIND("[",T7535))</f>
        <v>-123.09728926115318, 49.27768987295302]}</v>
      </c>
      <c r="V7535" t="str">
        <f>LEFT(U7535,FIND(",",U7535)-1)</f>
        <v>-123.09728926115318</v>
      </c>
      <c r="W7535" s="2">
        <f>VALUE(V7535)</f>
        <v>-123.09728926115299</v>
      </c>
      <c r="X7535" t="str">
        <f>MID(U7535,FIND(" ",U7535)+1,FIND("]",U7535)-FIND(" ",U7535)-1)</f>
        <v>49.27768987295302</v>
      </c>
      <c r="Y7535" s="2">
        <f>VALUE(X7535)</f>
        <v>49.277689872952998</v>
      </c>
      <c r="Z7535" t="s">
        <v>552</v>
      </c>
      <c r="AA7535" t="s">
        <v>20187</v>
      </c>
      <c r="AB7535" t="s">
        <v>29655</v>
      </c>
      <c r="AC7535" t="str">
        <f>LEFT(AB7535,FIND(" ",AB7535)-1)</f>
        <v>273</v>
      </c>
      <c r="AD7535" t="str">
        <f>MID(AB7535,FIND(" ",AB7535)+1,FIND(",",AB7535)-FIND(" ",AB7535)-1)</f>
        <v>Union St</v>
      </c>
    </row>
    <row r="7536" spans="1:30" hidden="1" x14ac:dyDescent="0.3">
      <c r="A7536" t="s">
        <v>21</v>
      </c>
      <c r="B7536">
        <f>IF(A7536="twin",2,1)</f>
        <v>2</v>
      </c>
      <c r="C7536" t="s">
        <v>22</v>
      </c>
      <c r="D7536" t="s">
        <v>23</v>
      </c>
      <c r="E7536" t="s">
        <v>22</v>
      </c>
      <c r="F7536" t="s">
        <v>23</v>
      </c>
      <c r="G7536" t="s">
        <v>22</v>
      </c>
      <c r="H7536" t="s">
        <v>23</v>
      </c>
      <c r="J7536" t="s">
        <v>24</v>
      </c>
      <c r="K7536" t="s">
        <v>25</v>
      </c>
      <c r="M7536" t="s">
        <v>25</v>
      </c>
      <c r="O7536" t="s">
        <v>25</v>
      </c>
      <c r="R7536" t="s">
        <v>27</v>
      </c>
      <c r="S7536" t="s">
        <v>20188</v>
      </c>
      <c r="T7536" t="s">
        <v>29</v>
      </c>
      <c r="U7536" t="str">
        <f>RIGHT(T7536,LEN(T7536)-FIND("[",T7536))</f>
        <v>-123.12577233688017, 49.276976857388675]}</v>
      </c>
      <c r="V7536" t="str">
        <f>LEFT(U7536,FIND(",",U7536)-1)</f>
        <v>-123.12577233688017</v>
      </c>
      <c r="W7536" s="2">
        <f>VALUE(V7536)</f>
        <v>-123.12577233688</v>
      </c>
      <c r="X7536" t="str">
        <f>MID(U7536,FIND(" ",U7536)+1,FIND("]",U7536)-FIND(" ",U7536)-1)</f>
        <v>49.276976857388675</v>
      </c>
      <c r="Y7536" s="2">
        <f>VALUE(X7536)</f>
        <v>49.276976857388597</v>
      </c>
      <c r="Z7536" t="s">
        <v>30</v>
      </c>
      <c r="AA7536" t="s">
        <v>20189</v>
      </c>
      <c r="AB7536" t="s">
        <v>25876</v>
      </c>
      <c r="AC7536" t="str">
        <f>LEFT(AB7536,FIND(" ",AB7536)-1)</f>
        <v>677</v>
      </c>
      <c r="AD7536" t="str">
        <f>MID(AB7536,FIND(" ",AB7536)+1,FIND(",",AB7536)-FIND(" ",AB7536)-1)</f>
        <v>Davie St</v>
      </c>
    </row>
    <row r="7537" spans="1:30" hidden="1" x14ac:dyDescent="0.3">
      <c r="A7537" t="s">
        <v>21</v>
      </c>
      <c r="B7537">
        <f>IF(A7537="twin",2,1)</f>
        <v>2</v>
      </c>
      <c r="C7537" t="s">
        <v>22</v>
      </c>
      <c r="D7537" t="s">
        <v>22</v>
      </c>
      <c r="E7537" t="s">
        <v>22</v>
      </c>
      <c r="F7537" t="s">
        <v>22</v>
      </c>
      <c r="G7537" t="s">
        <v>22</v>
      </c>
      <c r="H7537" t="s">
        <v>22</v>
      </c>
      <c r="J7537" t="s">
        <v>24</v>
      </c>
      <c r="K7537" t="s">
        <v>25</v>
      </c>
      <c r="L7537" t="s">
        <v>26</v>
      </c>
      <c r="M7537" t="s">
        <v>25</v>
      </c>
      <c r="N7537" t="s">
        <v>26</v>
      </c>
      <c r="O7537" t="s">
        <v>25</v>
      </c>
      <c r="P7537" t="s">
        <v>26</v>
      </c>
      <c r="R7537" t="s">
        <v>27</v>
      </c>
      <c r="S7537" t="s">
        <v>20190</v>
      </c>
      <c r="T7537" t="s">
        <v>20191</v>
      </c>
      <c r="U7537" t="str">
        <f>RIGHT(T7537,LEN(T7537)-FIND("[",T7537))</f>
        <v>-123.11034685329889, 49.27920146629699]}</v>
      </c>
      <c r="V7537" t="str">
        <f>LEFT(U7537,FIND(",",U7537)-1)</f>
        <v>-123.11034685329889</v>
      </c>
      <c r="W7537" s="2">
        <f>VALUE(V7537)</f>
        <v>-123.110346853298</v>
      </c>
      <c r="X7537" t="str">
        <f>MID(U7537,FIND(" ",U7537)+1,FIND("]",U7537)-FIND(" ",U7537)-1)</f>
        <v>49.27920146629699</v>
      </c>
      <c r="Y7537" s="2">
        <f>VALUE(X7537)</f>
        <v>49.279201466296897</v>
      </c>
      <c r="Z7537" t="s">
        <v>30</v>
      </c>
      <c r="AA7537" t="s">
        <v>20192</v>
      </c>
      <c r="AB7537" t="s">
        <v>27433</v>
      </c>
      <c r="AC7537" t="str">
        <f>LEFT(AB7537,FIND(" ",AB7537)-1)</f>
        <v>630</v>
      </c>
      <c r="AD7537" t="str">
        <f>MID(AB7537,FIND(" ",AB7537)+1,FIND(",",AB7537)-FIND(" ",AB7537)-1)</f>
        <v>Citadel Parade</v>
      </c>
    </row>
    <row r="7538" spans="1:30" hidden="1" x14ac:dyDescent="0.3">
      <c r="A7538" t="s">
        <v>21</v>
      </c>
      <c r="B7538">
        <f>IF(A7538="twin",2,1)</f>
        <v>2</v>
      </c>
      <c r="C7538" t="s">
        <v>22</v>
      </c>
      <c r="D7538" t="s">
        <v>22</v>
      </c>
      <c r="E7538" t="s">
        <v>22</v>
      </c>
      <c r="F7538" t="s">
        <v>22</v>
      </c>
      <c r="G7538" t="s">
        <v>22</v>
      </c>
      <c r="H7538" t="s">
        <v>22</v>
      </c>
      <c r="J7538" t="s">
        <v>24</v>
      </c>
      <c r="K7538" t="s">
        <v>25</v>
      </c>
      <c r="L7538" t="s">
        <v>26</v>
      </c>
      <c r="M7538" t="s">
        <v>25</v>
      </c>
      <c r="N7538" t="s">
        <v>26</v>
      </c>
      <c r="O7538" t="s">
        <v>25</v>
      </c>
      <c r="P7538" t="s">
        <v>26</v>
      </c>
      <c r="R7538" t="s">
        <v>27</v>
      </c>
      <c r="S7538" t="s">
        <v>20193</v>
      </c>
      <c r="T7538" t="s">
        <v>20194</v>
      </c>
      <c r="U7538" t="str">
        <f>RIGHT(T7538,LEN(T7538)-FIND("[",T7538))</f>
        <v>-123.11057614517898, 49.2790479692037]}</v>
      </c>
      <c r="V7538" t="str">
        <f>LEFT(U7538,FIND(",",U7538)-1)</f>
        <v>-123.11057614517898</v>
      </c>
      <c r="W7538" s="2">
        <f>VALUE(V7538)</f>
        <v>-123.110576145178</v>
      </c>
      <c r="X7538" t="str">
        <f>MID(U7538,FIND(" ",U7538)+1,FIND("]",U7538)-FIND(" ",U7538)-1)</f>
        <v>49.2790479692037</v>
      </c>
      <c r="Y7538" s="2">
        <f>VALUE(X7538)</f>
        <v>49.279047969203702</v>
      </c>
      <c r="Z7538" t="s">
        <v>30</v>
      </c>
      <c r="AA7538" t="s">
        <v>20195</v>
      </c>
      <c r="AB7538" t="s">
        <v>29656</v>
      </c>
      <c r="AC7538" t="str">
        <f>LEFT(AB7538,FIND(" ",AB7538)-1)</f>
        <v>650</v>
      </c>
      <c r="AD7538" t="str">
        <f>MID(AB7538,FIND(" ",AB7538)+1,FIND(",",AB7538)-FIND(" ",AB7538)-1)</f>
        <v>Citadel Parade</v>
      </c>
    </row>
    <row r="7539" spans="1:30" hidden="1" x14ac:dyDescent="0.3">
      <c r="A7539" t="s">
        <v>21</v>
      </c>
      <c r="B7539">
        <f>IF(A7539="twin",2,1)</f>
        <v>2</v>
      </c>
      <c r="C7539" t="s">
        <v>22</v>
      </c>
      <c r="D7539" t="s">
        <v>22</v>
      </c>
      <c r="E7539" t="s">
        <v>22</v>
      </c>
      <c r="F7539" t="s">
        <v>22</v>
      </c>
      <c r="G7539" t="s">
        <v>22</v>
      </c>
      <c r="H7539" t="s">
        <v>22</v>
      </c>
      <c r="J7539" t="s">
        <v>24</v>
      </c>
      <c r="K7539" t="s">
        <v>25</v>
      </c>
      <c r="L7539" t="s">
        <v>26</v>
      </c>
      <c r="M7539" t="s">
        <v>25</v>
      </c>
      <c r="N7539" t="s">
        <v>26</v>
      </c>
      <c r="O7539" t="s">
        <v>25</v>
      </c>
      <c r="P7539" t="s">
        <v>26</v>
      </c>
      <c r="R7539" t="s">
        <v>27</v>
      </c>
      <c r="S7539" t="s">
        <v>20196</v>
      </c>
      <c r="T7539" t="s">
        <v>14833</v>
      </c>
      <c r="U7539" t="str">
        <f>RIGHT(T7539,LEN(T7539)-FIND("[",T7539))</f>
        <v>-123.11138141494062, 49.27851500481711]}</v>
      </c>
      <c r="V7539" t="str">
        <f>LEFT(U7539,FIND(",",U7539)-1)</f>
        <v>-123.11138141494062</v>
      </c>
      <c r="W7539" s="2">
        <f>VALUE(V7539)</f>
        <v>-123.11138141494</v>
      </c>
      <c r="X7539" t="str">
        <f>MID(U7539,FIND(" ",U7539)+1,FIND("]",U7539)-FIND(" ",U7539)-1)</f>
        <v>49.27851500481711</v>
      </c>
      <c r="Y7539" s="2">
        <f>VALUE(X7539)</f>
        <v>49.278515004817102</v>
      </c>
      <c r="Z7539" t="s">
        <v>30</v>
      </c>
      <c r="AA7539" t="s">
        <v>20197</v>
      </c>
      <c r="AB7539" t="s">
        <v>29024</v>
      </c>
      <c r="AC7539" t="str">
        <f>LEFT(AB7539,FIND(" ",AB7539)-1)</f>
        <v>696</v>
      </c>
      <c r="AD7539" t="str">
        <f>MID(AB7539,FIND(" ",AB7539)+1,FIND(",",AB7539)-FIND(" ",AB7539)-1)</f>
        <v>Citadel Parade</v>
      </c>
    </row>
    <row r="7540" spans="1:30" hidden="1" x14ac:dyDescent="0.3">
      <c r="A7540" t="s">
        <v>21</v>
      </c>
      <c r="B7540">
        <f>IF(A7540="twin",2,1)</f>
        <v>2</v>
      </c>
      <c r="C7540" t="s">
        <v>22</v>
      </c>
      <c r="D7540" t="s">
        <v>52</v>
      </c>
      <c r="E7540" t="s">
        <v>22</v>
      </c>
      <c r="F7540" t="s">
        <v>52</v>
      </c>
      <c r="G7540" t="s">
        <v>22</v>
      </c>
      <c r="H7540" t="s">
        <v>52</v>
      </c>
      <c r="I7540" t="s">
        <v>81</v>
      </c>
      <c r="J7540" t="s">
        <v>24</v>
      </c>
      <c r="K7540" t="s">
        <v>32</v>
      </c>
      <c r="L7540" t="s">
        <v>26</v>
      </c>
      <c r="M7540" t="s">
        <v>32</v>
      </c>
      <c r="N7540" t="s">
        <v>26</v>
      </c>
      <c r="O7540" t="s">
        <v>32</v>
      </c>
      <c r="P7540" t="s">
        <v>26</v>
      </c>
      <c r="R7540" t="s">
        <v>27</v>
      </c>
      <c r="S7540" t="s">
        <v>20198</v>
      </c>
      <c r="T7540" t="s">
        <v>20199</v>
      </c>
      <c r="U7540" t="str">
        <f>RIGHT(T7540,LEN(T7540)-FIND("[",T7540))</f>
        <v>-123.1403539638765, 49.28639581986784]}</v>
      </c>
      <c r="V7540" t="str">
        <f>LEFT(U7540,FIND(",",U7540)-1)</f>
        <v>-123.1403539638765</v>
      </c>
      <c r="W7540" s="2">
        <f>VALUE(V7540)</f>
        <v>-123.140353963876</v>
      </c>
      <c r="X7540" t="str">
        <f>MID(U7540,FIND(" ",U7540)+1,FIND("]",U7540)-FIND(" ",U7540)-1)</f>
        <v>49.28639581986784</v>
      </c>
      <c r="Y7540" s="2">
        <f>VALUE(X7540)</f>
        <v>49.286395819867799</v>
      </c>
      <c r="Z7540" t="s">
        <v>84</v>
      </c>
      <c r="AA7540" t="s">
        <v>20200</v>
      </c>
      <c r="AB7540" t="s">
        <v>29657</v>
      </c>
      <c r="AC7540" t="str">
        <f>LEFT(AB7540,FIND(" ",AB7540)-1)</f>
        <v>1780-1700</v>
      </c>
      <c r="AD7540" t="str">
        <f>MID(AB7540,FIND(" ",AB7540)+1,FIND(",",AB7540)-FIND(" ",AB7540)-1)</f>
        <v>Davie St</v>
      </c>
    </row>
    <row r="7541" spans="1:30" hidden="1" x14ac:dyDescent="0.3">
      <c r="A7541" t="s">
        <v>21</v>
      </c>
      <c r="B7541">
        <f>IF(A7541="twin",2,1)</f>
        <v>2</v>
      </c>
      <c r="C7541" t="s">
        <v>22</v>
      </c>
      <c r="D7541" t="s">
        <v>52</v>
      </c>
      <c r="E7541" t="s">
        <v>22</v>
      </c>
      <c r="F7541" t="s">
        <v>52</v>
      </c>
      <c r="G7541" t="s">
        <v>22</v>
      </c>
      <c r="H7541" t="s">
        <v>52</v>
      </c>
      <c r="I7541" t="s">
        <v>81</v>
      </c>
      <c r="J7541" t="s">
        <v>24</v>
      </c>
      <c r="K7541" t="s">
        <v>32</v>
      </c>
      <c r="L7541" t="s">
        <v>26</v>
      </c>
      <c r="M7541" t="s">
        <v>32</v>
      </c>
      <c r="N7541" t="s">
        <v>26</v>
      </c>
      <c r="O7541" t="s">
        <v>32</v>
      </c>
      <c r="P7541" t="s">
        <v>26</v>
      </c>
      <c r="R7541" t="s">
        <v>27</v>
      </c>
      <c r="S7541" t="s">
        <v>20201</v>
      </c>
      <c r="T7541" t="s">
        <v>20199</v>
      </c>
      <c r="U7541" t="str">
        <f>RIGHT(T7541,LEN(T7541)-FIND("[",T7541))</f>
        <v>-123.1403539638765, 49.28639581986784]}</v>
      </c>
      <c r="V7541" t="str">
        <f>LEFT(U7541,FIND(",",U7541)-1)</f>
        <v>-123.1403539638765</v>
      </c>
      <c r="W7541" s="2">
        <f>VALUE(V7541)</f>
        <v>-123.140353963876</v>
      </c>
      <c r="X7541" t="str">
        <f>MID(U7541,FIND(" ",U7541)+1,FIND("]",U7541)-FIND(" ",U7541)-1)</f>
        <v>49.28639581986784</v>
      </c>
      <c r="Y7541" s="2">
        <f>VALUE(X7541)</f>
        <v>49.286395819867799</v>
      </c>
      <c r="Z7541" t="s">
        <v>84</v>
      </c>
      <c r="AA7541" t="s">
        <v>20202</v>
      </c>
      <c r="AB7541" t="s">
        <v>29657</v>
      </c>
      <c r="AC7541" t="str">
        <f>LEFT(AB7541,FIND(" ",AB7541)-1)</f>
        <v>1780-1700</v>
      </c>
      <c r="AD7541" t="str">
        <f>MID(AB7541,FIND(" ",AB7541)+1,FIND(",",AB7541)-FIND(" ",AB7541)-1)</f>
        <v>Davie St</v>
      </c>
    </row>
    <row r="7542" spans="1:30" hidden="1" x14ac:dyDescent="0.3">
      <c r="A7542" t="s">
        <v>21</v>
      </c>
      <c r="B7542">
        <f>IF(A7542="twin",2,1)</f>
        <v>2</v>
      </c>
      <c r="C7542" t="s">
        <v>45</v>
      </c>
      <c r="D7542" t="s">
        <v>22</v>
      </c>
      <c r="E7542" t="s">
        <v>45</v>
      </c>
      <c r="F7542" t="s">
        <v>22</v>
      </c>
      <c r="G7542" t="s">
        <v>45</v>
      </c>
      <c r="H7542" t="s">
        <v>22</v>
      </c>
      <c r="J7542" t="s">
        <v>24</v>
      </c>
      <c r="K7542" t="s">
        <v>32</v>
      </c>
      <c r="L7542" t="s">
        <v>26</v>
      </c>
      <c r="M7542" t="s">
        <v>32</v>
      </c>
      <c r="N7542" t="s">
        <v>26</v>
      </c>
      <c r="O7542" t="s">
        <v>32</v>
      </c>
      <c r="P7542" t="s">
        <v>26</v>
      </c>
      <c r="R7542" t="s">
        <v>27</v>
      </c>
      <c r="S7542" t="s">
        <v>20203</v>
      </c>
      <c r="T7542" t="s">
        <v>20204</v>
      </c>
      <c r="U7542" t="str">
        <f>RIGHT(T7542,LEN(T7542)-FIND("[",T7542))</f>
        <v>-123.14424578725882, 49.26360058879815]}</v>
      </c>
      <c r="V7542" t="str">
        <f>LEFT(U7542,FIND(",",U7542)-1)</f>
        <v>-123.14424578725882</v>
      </c>
      <c r="W7542" s="2">
        <f>VALUE(V7542)</f>
        <v>-123.144245787258</v>
      </c>
      <c r="X7542" t="str">
        <f>MID(U7542,FIND(" ",U7542)+1,FIND("]",U7542)-FIND(" ",U7542)-1)</f>
        <v>49.26360058879815</v>
      </c>
      <c r="Y7542" s="2">
        <f>VALUE(X7542)</f>
        <v>49.263600588798099</v>
      </c>
      <c r="Z7542" t="s">
        <v>43</v>
      </c>
      <c r="AA7542" t="s">
        <v>20205</v>
      </c>
      <c r="AB7542" t="s">
        <v>27429</v>
      </c>
      <c r="AC7542" t="str">
        <f>LEFT(AB7542,FIND(" ",AB7542)-1)</f>
        <v>1740</v>
      </c>
      <c r="AD7542" t="str">
        <f>MID(AB7542,FIND(" ",AB7542)+1,FIND(",",AB7542)-FIND(" ",AB7542)-1)</f>
        <v>W Broadway</v>
      </c>
    </row>
    <row r="7543" spans="1:30" hidden="1" x14ac:dyDescent="0.3">
      <c r="A7543" t="s">
        <v>21</v>
      </c>
      <c r="B7543">
        <f>IF(A7543="twin",2,1)</f>
        <v>2</v>
      </c>
      <c r="C7543" t="s">
        <v>40</v>
      </c>
      <c r="D7543" t="s">
        <v>22</v>
      </c>
      <c r="E7543" t="s">
        <v>40</v>
      </c>
      <c r="F7543" t="s">
        <v>22</v>
      </c>
      <c r="G7543" t="s">
        <v>40</v>
      </c>
      <c r="H7543" t="s">
        <v>22</v>
      </c>
      <c r="J7543" t="s">
        <v>24</v>
      </c>
      <c r="K7543" t="s">
        <v>32</v>
      </c>
      <c r="L7543" t="s">
        <v>26</v>
      </c>
      <c r="M7543" t="s">
        <v>32</v>
      </c>
      <c r="N7543" t="s">
        <v>26</v>
      </c>
      <c r="O7543" t="s">
        <v>32</v>
      </c>
      <c r="P7543" t="s">
        <v>26</v>
      </c>
      <c r="R7543" t="s">
        <v>27</v>
      </c>
      <c r="S7543" t="s">
        <v>20206</v>
      </c>
      <c r="T7543" t="s">
        <v>14847</v>
      </c>
      <c r="U7543" t="str">
        <f>RIGHT(T7543,LEN(T7543)-FIND("[",T7543))</f>
        <v>-123.11759219208025, 49.26254911627952]}</v>
      </c>
      <c r="V7543" t="str">
        <f>LEFT(U7543,FIND(",",U7543)-1)</f>
        <v>-123.11759219208025</v>
      </c>
      <c r="W7543" s="2">
        <f>VALUE(V7543)</f>
        <v>-123.11759219208</v>
      </c>
      <c r="X7543" t="str">
        <f>MID(U7543,FIND(" ",U7543)+1,FIND("]",U7543)-FIND(" ",U7543)-1)</f>
        <v>49.26254911627952</v>
      </c>
      <c r="Y7543" s="2">
        <f>VALUE(X7543)</f>
        <v>49.262549116279502</v>
      </c>
      <c r="Z7543" t="s">
        <v>43</v>
      </c>
      <c r="AA7543" t="s">
        <v>20207</v>
      </c>
      <c r="AB7543" t="s">
        <v>25879</v>
      </c>
      <c r="AC7543" t="str">
        <f>LEFT(AB7543,FIND(" ",AB7543)-1)</f>
        <v>2576</v>
      </c>
      <c r="AD7543" t="str">
        <f>MID(AB7543,FIND(" ",AB7543)+1,FIND(",",AB7543)-FIND(" ",AB7543)-1)</f>
        <v>Ash St</v>
      </c>
    </row>
    <row r="7544" spans="1:30" hidden="1" x14ac:dyDescent="0.3">
      <c r="A7544" t="s">
        <v>21</v>
      </c>
      <c r="B7544">
        <f>IF(A7544="twin",2,1)</f>
        <v>2</v>
      </c>
      <c r="C7544" t="s">
        <v>45</v>
      </c>
      <c r="D7544" t="s">
        <v>45</v>
      </c>
      <c r="E7544" t="s">
        <v>45</v>
      </c>
      <c r="F7544" t="s">
        <v>45</v>
      </c>
      <c r="G7544" t="s">
        <v>45</v>
      </c>
      <c r="H7544" t="s">
        <v>45</v>
      </c>
      <c r="J7544" t="s">
        <v>24</v>
      </c>
      <c r="K7544" t="s">
        <v>25</v>
      </c>
      <c r="L7544" t="s">
        <v>26</v>
      </c>
      <c r="M7544" t="s">
        <v>25</v>
      </c>
      <c r="N7544" t="s">
        <v>26</v>
      </c>
      <c r="O7544" t="s">
        <v>25</v>
      </c>
      <c r="P7544" t="s">
        <v>26</v>
      </c>
      <c r="R7544" t="s">
        <v>27</v>
      </c>
      <c r="S7544" t="s">
        <v>20208</v>
      </c>
      <c r="T7544" t="s">
        <v>4343</v>
      </c>
      <c r="U7544" t="str">
        <f>RIGHT(T7544,LEN(T7544)-FIND("[",T7544))</f>
        <v>-123.06950669656736, 49.26911205322426]}</v>
      </c>
      <c r="V7544" t="str">
        <f>LEFT(U7544,FIND(",",U7544)-1)</f>
        <v>-123.06950669656736</v>
      </c>
      <c r="W7544" s="2">
        <f>VALUE(V7544)</f>
        <v>-123.069506696567</v>
      </c>
      <c r="X7544" t="str">
        <f>MID(U7544,FIND(" ",U7544)+1,FIND("]",U7544)-FIND(" ",U7544)-1)</f>
        <v>49.26911205322426</v>
      </c>
      <c r="Y7544" s="2">
        <f>VALUE(X7544)</f>
        <v>49.269112053224198</v>
      </c>
      <c r="Z7544" t="s">
        <v>38</v>
      </c>
      <c r="AA7544" t="s">
        <v>20209</v>
      </c>
      <c r="AB7544" t="s">
        <v>27039</v>
      </c>
      <c r="AC7544" t="str">
        <f>LEFT(AB7544,FIND(" ",AB7544)-1)</f>
        <v>1730</v>
      </c>
      <c r="AD7544" t="str">
        <f>MID(AB7544,FIND(" ",AB7544)+1,FIND(",",AB7544)-FIND(" ",AB7544)-1)</f>
        <v>Commercial Dr</v>
      </c>
    </row>
    <row r="7545" spans="1:30" hidden="1" x14ac:dyDescent="0.3">
      <c r="A7545" t="s">
        <v>21</v>
      </c>
      <c r="B7545">
        <f>IF(A7545="twin",2,1)</f>
        <v>2</v>
      </c>
      <c r="C7545" t="s">
        <v>45</v>
      </c>
      <c r="D7545" t="s">
        <v>45</v>
      </c>
      <c r="E7545" t="s">
        <v>45</v>
      </c>
      <c r="F7545" t="s">
        <v>45</v>
      </c>
      <c r="G7545" t="s">
        <v>45</v>
      </c>
      <c r="H7545" t="s">
        <v>45</v>
      </c>
      <c r="J7545" t="s">
        <v>24</v>
      </c>
      <c r="K7545" t="s">
        <v>32</v>
      </c>
      <c r="L7545" t="s">
        <v>26</v>
      </c>
      <c r="M7545" t="s">
        <v>32</v>
      </c>
      <c r="N7545" t="s">
        <v>26</v>
      </c>
      <c r="O7545" t="s">
        <v>32</v>
      </c>
      <c r="P7545" t="s">
        <v>26</v>
      </c>
      <c r="R7545" t="s">
        <v>27</v>
      </c>
      <c r="S7545" t="s">
        <v>20210</v>
      </c>
      <c r="T7545" t="s">
        <v>50</v>
      </c>
      <c r="U7545" t="str">
        <f>RIGHT(T7545,LEN(T7545)-FIND("[",T7545))</f>
        <v>-123.10107185096172, 49.284039462219994]}</v>
      </c>
      <c r="V7545" t="str">
        <f>LEFT(U7545,FIND(",",U7545)-1)</f>
        <v>-123.10107185096172</v>
      </c>
      <c r="W7545" s="2">
        <f>VALUE(V7545)</f>
        <v>-123.10107185096101</v>
      </c>
      <c r="X7545" t="str">
        <f>MID(U7545,FIND(" ",U7545)+1,FIND("]",U7545)-FIND(" ",U7545)-1)</f>
        <v>49.284039462219994</v>
      </c>
      <c r="Y7545" s="2">
        <f>VALUE(X7545)</f>
        <v>49.284039462219901</v>
      </c>
      <c r="Z7545" t="s">
        <v>30</v>
      </c>
      <c r="AA7545" t="s">
        <v>20211</v>
      </c>
      <c r="AB7545" t="s">
        <v>25881</v>
      </c>
      <c r="AC7545" t="str">
        <f>LEFT(AB7545,FIND(" ",AB7545)-1)</f>
        <v>125</v>
      </c>
      <c r="AD7545" t="str">
        <f>MID(AB7545,FIND(" ",AB7545)+1,FIND(",",AB7545)-FIND(" ",AB7545)-1)</f>
        <v>Alexander St</v>
      </c>
    </row>
    <row r="7546" spans="1:30" hidden="1" x14ac:dyDescent="0.3">
      <c r="A7546" t="s">
        <v>21</v>
      </c>
      <c r="B7546">
        <f>IF(A7546="twin",2,1)</f>
        <v>2</v>
      </c>
      <c r="C7546" t="s">
        <v>22</v>
      </c>
      <c r="D7546" t="s">
        <v>22</v>
      </c>
      <c r="E7546" t="s">
        <v>22</v>
      </c>
      <c r="F7546" t="s">
        <v>22</v>
      </c>
      <c r="G7546" t="s">
        <v>22</v>
      </c>
      <c r="H7546" t="s">
        <v>22</v>
      </c>
      <c r="J7546" t="s">
        <v>24</v>
      </c>
      <c r="K7546" t="s">
        <v>32</v>
      </c>
      <c r="L7546" t="s">
        <v>26</v>
      </c>
      <c r="M7546" t="s">
        <v>32</v>
      </c>
      <c r="N7546" t="s">
        <v>26</v>
      </c>
      <c r="O7546" t="s">
        <v>32</v>
      </c>
      <c r="P7546" t="s">
        <v>26</v>
      </c>
      <c r="R7546" t="s">
        <v>27</v>
      </c>
      <c r="S7546" t="s">
        <v>20212</v>
      </c>
      <c r="T7546" t="s">
        <v>4349</v>
      </c>
      <c r="U7546" t="str">
        <f>RIGHT(T7546,LEN(T7546)-FIND("[",T7546))</f>
        <v>-123.06939342530208, 49.27628385172746]}</v>
      </c>
      <c r="V7546" t="str">
        <f>LEFT(U7546,FIND(",",U7546)-1)</f>
        <v>-123.06939342530208</v>
      </c>
      <c r="W7546" s="2">
        <f>VALUE(V7546)</f>
        <v>-123.069393425302</v>
      </c>
      <c r="X7546" t="str">
        <f>MID(U7546,FIND(" ",U7546)+1,FIND("]",U7546)-FIND(" ",U7546)-1)</f>
        <v>49.27628385172746</v>
      </c>
      <c r="Y7546" s="2">
        <f>VALUE(X7546)</f>
        <v>49.276283851727399</v>
      </c>
      <c r="Z7546" t="s">
        <v>38</v>
      </c>
      <c r="AA7546" t="s">
        <v>20213</v>
      </c>
      <c r="AB7546" t="s">
        <v>27040</v>
      </c>
      <c r="AC7546" t="str">
        <f>LEFT(AB7546,FIND(" ",AB7546)-1)</f>
        <v>920</v>
      </c>
      <c r="AD7546" t="str">
        <f>MID(AB7546,FIND(" ",AB7546)+1,FIND(",",AB7546)-FIND(" ",AB7546)-1)</f>
        <v>Commercial Dr</v>
      </c>
    </row>
    <row r="7547" spans="1:30" hidden="1" x14ac:dyDescent="0.3">
      <c r="A7547" t="s">
        <v>21</v>
      </c>
      <c r="B7547">
        <f>IF(A7547="twin",2,1)</f>
        <v>2</v>
      </c>
      <c r="C7547" t="s">
        <v>22</v>
      </c>
      <c r="D7547" t="s">
        <v>45</v>
      </c>
      <c r="E7547" t="s">
        <v>22</v>
      </c>
      <c r="F7547" t="s">
        <v>45</v>
      </c>
      <c r="G7547" t="s">
        <v>22</v>
      </c>
      <c r="H7547" t="s">
        <v>45</v>
      </c>
      <c r="J7547" t="s">
        <v>24</v>
      </c>
      <c r="K7547" t="s">
        <v>32</v>
      </c>
      <c r="L7547" t="s">
        <v>26</v>
      </c>
      <c r="M7547" t="s">
        <v>32</v>
      </c>
      <c r="N7547" t="s">
        <v>26</v>
      </c>
      <c r="O7547" t="s">
        <v>32</v>
      </c>
      <c r="P7547" t="s">
        <v>26</v>
      </c>
      <c r="R7547" t="s">
        <v>27</v>
      </c>
      <c r="S7547" t="s">
        <v>20214</v>
      </c>
      <c r="T7547" t="s">
        <v>5509</v>
      </c>
      <c r="U7547" t="str">
        <f>RIGHT(T7547,LEN(T7547)-FIND("[",T7547))</f>
        <v>-123.1005103531023, 49.2823662917183]}</v>
      </c>
      <c r="V7547" t="str">
        <f>LEFT(U7547,FIND(",",U7547)-1)</f>
        <v>-123.1005103531023</v>
      </c>
      <c r="W7547" s="2">
        <f>VALUE(V7547)</f>
        <v>-123.100510353102</v>
      </c>
      <c r="X7547" t="str">
        <f>MID(U7547,FIND(" ",U7547)+1,FIND("]",U7547)-FIND(" ",U7547)-1)</f>
        <v>49.2823662917183</v>
      </c>
      <c r="Y7547" s="2">
        <f>VALUE(X7547)</f>
        <v>49.282366291718297</v>
      </c>
      <c r="Z7547" t="s">
        <v>30</v>
      </c>
      <c r="AA7547" t="s">
        <v>20215</v>
      </c>
      <c r="AB7547" t="s">
        <v>27337</v>
      </c>
      <c r="AC7547" t="str">
        <f>LEFT(AB7547,FIND(" ",AB7547)-1)</f>
        <v>157</v>
      </c>
      <c r="AD7547" t="str">
        <f>MID(AB7547,FIND(" ",AB7547)+1,FIND(",",AB7547)-FIND(" ",AB7547)-1)</f>
        <v>E Cordova St</v>
      </c>
    </row>
    <row r="7548" spans="1:30" hidden="1" x14ac:dyDescent="0.3">
      <c r="A7548" t="s">
        <v>63</v>
      </c>
      <c r="B7548">
        <f>IF(A7548="twin",2,1)</f>
        <v>1</v>
      </c>
      <c r="C7548" t="s">
        <v>45</v>
      </c>
      <c r="D7548" t="s">
        <v>45</v>
      </c>
      <c r="E7548" t="s">
        <v>45</v>
      </c>
      <c r="F7548" t="s">
        <v>45</v>
      </c>
      <c r="G7548" t="s">
        <v>45</v>
      </c>
      <c r="H7548" t="s">
        <v>45</v>
      </c>
      <c r="J7548" t="s">
        <v>24</v>
      </c>
      <c r="K7548" t="s">
        <v>32</v>
      </c>
      <c r="L7548" t="s">
        <v>26</v>
      </c>
      <c r="M7548" t="s">
        <v>32</v>
      </c>
      <c r="N7548" t="s">
        <v>26</v>
      </c>
      <c r="O7548" t="s">
        <v>32</v>
      </c>
      <c r="P7548" t="s">
        <v>26</v>
      </c>
      <c r="R7548" t="s">
        <v>27</v>
      </c>
      <c r="S7548" t="s">
        <v>20216</v>
      </c>
      <c r="T7548" t="s">
        <v>20217</v>
      </c>
      <c r="U7548" t="str">
        <f>RIGHT(T7548,LEN(T7548)-FIND("[",T7548))</f>
        <v>-123.10139440374627, 49.283978255327874]}</v>
      </c>
      <c r="V7548" t="str">
        <f>LEFT(U7548,FIND(",",U7548)-1)</f>
        <v>-123.10139440374627</v>
      </c>
      <c r="W7548" s="2">
        <f>VALUE(V7548)</f>
        <v>-123.101394403746</v>
      </c>
      <c r="X7548" t="str">
        <f>MID(U7548,FIND(" ",U7548)+1,FIND("]",U7548)-FIND(" ",U7548)-1)</f>
        <v>49.283978255327874</v>
      </c>
      <c r="Y7548" s="2">
        <f>VALUE(X7548)</f>
        <v>49.283978255327803</v>
      </c>
      <c r="Z7548" t="s">
        <v>30</v>
      </c>
      <c r="AA7548" t="s">
        <v>20218</v>
      </c>
      <c r="AB7548" t="s">
        <v>26525</v>
      </c>
      <c r="AC7548" t="str">
        <f>LEFT(AB7548,FIND(" ",AB7548)-1)</f>
        <v>120</v>
      </c>
      <c r="AD7548" t="str">
        <f>MID(AB7548,FIND(" ",AB7548)+1,FIND(",",AB7548)-FIND(" ",AB7548)-1)</f>
        <v>Alexander St</v>
      </c>
    </row>
    <row r="7549" spans="1:30" hidden="1" x14ac:dyDescent="0.3">
      <c r="A7549" t="s">
        <v>21</v>
      </c>
      <c r="B7549">
        <f>IF(A7549="twin",2,1)</f>
        <v>2</v>
      </c>
      <c r="C7549" t="s">
        <v>52</v>
      </c>
      <c r="D7549" t="s">
        <v>22</v>
      </c>
      <c r="E7549" t="s">
        <v>52</v>
      </c>
      <c r="F7549" t="s">
        <v>22</v>
      </c>
      <c r="G7549" t="s">
        <v>52</v>
      </c>
      <c r="H7549" t="s">
        <v>22</v>
      </c>
      <c r="J7549" t="s">
        <v>24</v>
      </c>
      <c r="K7549" t="s">
        <v>32</v>
      </c>
      <c r="L7549" t="s">
        <v>26</v>
      </c>
      <c r="M7549" t="s">
        <v>26</v>
      </c>
      <c r="N7549" t="s">
        <v>26</v>
      </c>
      <c r="O7549" t="s">
        <v>26</v>
      </c>
      <c r="P7549" t="s">
        <v>26</v>
      </c>
      <c r="R7549" t="s">
        <v>53</v>
      </c>
      <c r="S7549" t="s">
        <v>20219</v>
      </c>
      <c r="T7549" t="s">
        <v>55</v>
      </c>
      <c r="U7549" t="str">
        <f>RIGHT(T7549,LEN(T7549)-FIND("[",T7549))</f>
        <v>-123.13873486569071, 49.26232048289771]}</v>
      </c>
      <c r="V7549" t="str">
        <f>LEFT(U7549,FIND(",",U7549)-1)</f>
        <v>-123.13873486569071</v>
      </c>
      <c r="W7549" s="2">
        <f>VALUE(V7549)</f>
        <v>-123.13873486569</v>
      </c>
      <c r="X7549" t="str">
        <f>MID(U7549,FIND(" ",U7549)+1,FIND("]",U7549)-FIND(" ",U7549)-1)</f>
        <v>49.26232048289771</v>
      </c>
      <c r="Y7549" s="2">
        <f>VALUE(X7549)</f>
        <v>49.262320482897699</v>
      </c>
      <c r="Z7549" t="s">
        <v>43</v>
      </c>
      <c r="AA7549" t="s">
        <v>20220</v>
      </c>
      <c r="AB7549" t="s">
        <v>25882</v>
      </c>
      <c r="AC7549" t="str">
        <f>LEFT(AB7549,FIND(" ",AB7549)-1)</f>
        <v>2621</v>
      </c>
      <c r="AD7549" t="str">
        <f>MID(AB7549,FIND(" ",AB7549)+1,FIND(",",AB7549)-FIND(" ",AB7549)-1)</f>
        <v>Granville St</v>
      </c>
    </row>
    <row r="7550" spans="1:30" hidden="1" x14ac:dyDescent="0.3">
      <c r="A7550" t="s">
        <v>21</v>
      </c>
      <c r="B7550">
        <f>IF(A7550="twin",2,1)</f>
        <v>2</v>
      </c>
      <c r="C7550" t="s">
        <v>52</v>
      </c>
      <c r="D7550" t="s">
        <v>22</v>
      </c>
      <c r="E7550" t="s">
        <v>52</v>
      </c>
      <c r="F7550" t="s">
        <v>22</v>
      </c>
      <c r="G7550" t="s">
        <v>52</v>
      </c>
      <c r="H7550" t="s">
        <v>22</v>
      </c>
      <c r="J7550" t="s">
        <v>24</v>
      </c>
      <c r="K7550" t="s">
        <v>32</v>
      </c>
      <c r="L7550" t="s">
        <v>26</v>
      </c>
      <c r="M7550" t="s">
        <v>26</v>
      </c>
      <c r="N7550" t="s">
        <v>26</v>
      </c>
      <c r="O7550" t="s">
        <v>26</v>
      </c>
      <c r="P7550" t="s">
        <v>26</v>
      </c>
      <c r="R7550" t="s">
        <v>53</v>
      </c>
      <c r="S7550" t="s">
        <v>20221</v>
      </c>
      <c r="T7550" t="s">
        <v>18917</v>
      </c>
      <c r="U7550" t="str">
        <f>RIGHT(T7550,LEN(T7550)-FIND("[",T7550))</f>
        <v>-123.13874478247507, 49.262082817547174]}</v>
      </c>
      <c r="V7550" t="str">
        <f>LEFT(U7550,FIND(",",U7550)-1)</f>
        <v>-123.13874478247507</v>
      </c>
      <c r="W7550" s="2">
        <f>VALUE(V7550)</f>
        <v>-123.138744782475</v>
      </c>
      <c r="X7550" t="str">
        <f>MID(U7550,FIND(" ",U7550)+1,FIND("]",U7550)-FIND(" ",U7550)-1)</f>
        <v>49.262082817547174</v>
      </c>
      <c r="Y7550" s="2">
        <f>VALUE(X7550)</f>
        <v>49.262082817547103</v>
      </c>
      <c r="Z7550" t="s">
        <v>43</v>
      </c>
      <c r="AA7550" t="s">
        <v>20222</v>
      </c>
      <c r="AB7550" t="s">
        <v>29530</v>
      </c>
      <c r="AC7550" t="str">
        <f>LEFT(AB7550,FIND(" ",AB7550)-1)</f>
        <v>2665</v>
      </c>
      <c r="AD7550" t="str">
        <f>MID(AB7550,FIND(" ",AB7550)+1,FIND(",",AB7550)-FIND(" ",AB7550)-1)</f>
        <v>Granville St</v>
      </c>
    </row>
    <row r="7551" spans="1:30" hidden="1" x14ac:dyDescent="0.3">
      <c r="A7551" t="s">
        <v>21</v>
      </c>
      <c r="B7551">
        <f>IF(A7551="twin",2,1)</f>
        <v>2</v>
      </c>
      <c r="C7551" t="s">
        <v>40</v>
      </c>
      <c r="D7551" t="s">
        <v>40</v>
      </c>
      <c r="E7551" t="s">
        <v>40</v>
      </c>
      <c r="F7551" t="s">
        <v>40</v>
      </c>
      <c r="G7551" t="s">
        <v>40</v>
      </c>
      <c r="H7551" t="s">
        <v>40</v>
      </c>
      <c r="J7551" t="s">
        <v>24</v>
      </c>
      <c r="K7551" t="s">
        <v>32</v>
      </c>
      <c r="L7551" t="s">
        <v>26</v>
      </c>
      <c r="M7551" t="s">
        <v>32</v>
      </c>
      <c r="N7551" t="s">
        <v>26</v>
      </c>
      <c r="O7551" t="s">
        <v>32</v>
      </c>
      <c r="P7551" t="s">
        <v>26</v>
      </c>
      <c r="R7551" t="s">
        <v>53</v>
      </c>
      <c r="S7551" t="s">
        <v>20223</v>
      </c>
      <c r="T7551" t="s">
        <v>18939</v>
      </c>
      <c r="U7551" t="str">
        <f>RIGHT(T7551,LEN(T7551)-FIND("[",T7551))</f>
        <v>-123.125339385473, 49.26101721920379]}</v>
      </c>
      <c r="V7551" t="str">
        <f>LEFT(U7551,FIND(",",U7551)-1)</f>
        <v>-123.125339385473</v>
      </c>
      <c r="W7551" s="2">
        <f>VALUE(V7551)</f>
        <v>-123.125339385473</v>
      </c>
      <c r="X7551" t="str">
        <f>MID(U7551,FIND(" ",U7551)+1,FIND("]",U7551)-FIND(" ",U7551)-1)</f>
        <v>49.26101721920379</v>
      </c>
      <c r="Y7551" s="2">
        <f>VALUE(X7551)</f>
        <v>49.261017219203701</v>
      </c>
      <c r="Z7551" t="s">
        <v>43</v>
      </c>
      <c r="AA7551" t="s">
        <v>20224</v>
      </c>
      <c r="AB7551" t="s">
        <v>28330</v>
      </c>
      <c r="AC7551" t="str">
        <f>LEFT(AB7551,FIND(" ",AB7551)-1)</f>
        <v>1001</v>
      </c>
      <c r="AD7551" t="str">
        <f>MID(AB7551,FIND(" ",AB7551)+1,FIND(",",AB7551)-FIND(" ",AB7551)-1)</f>
        <v>W 12th Ave</v>
      </c>
    </row>
    <row r="7552" spans="1:30" hidden="1" x14ac:dyDescent="0.3">
      <c r="A7552" t="s">
        <v>21</v>
      </c>
      <c r="B7552">
        <f>IF(A7552="twin",2,1)</f>
        <v>2</v>
      </c>
      <c r="C7552" t="s">
        <v>40</v>
      </c>
      <c r="D7552" t="s">
        <v>40</v>
      </c>
      <c r="E7552" t="s">
        <v>40</v>
      </c>
      <c r="F7552" t="s">
        <v>40</v>
      </c>
      <c r="G7552" t="s">
        <v>40</v>
      </c>
      <c r="H7552" t="s">
        <v>40</v>
      </c>
      <c r="J7552" t="s">
        <v>24</v>
      </c>
      <c r="K7552" t="s">
        <v>32</v>
      </c>
      <c r="L7552" t="s">
        <v>26</v>
      </c>
      <c r="M7552" t="s">
        <v>32</v>
      </c>
      <c r="N7552" t="s">
        <v>26</v>
      </c>
      <c r="O7552" t="s">
        <v>32</v>
      </c>
      <c r="P7552" t="s">
        <v>26</v>
      </c>
      <c r="R7552" t="s">
        <v>53</v>
      </c>
      <c r="S7552" t="s">
        <v>20225</v>
      </c>
      <c r="T7552" t="s">
        <v>10187</v>
      </c>
      <c r="U7552" t="str">
        <f>RIGHT(T7552,LEN(T7552)-FIND("[",T7552))</f>
        <v>-123.12534372487009, 49.260901805938914]}</v>
      </c>
      <c r="V7552" t="str">
        <f>LEFT(U7552,FIND(",",U7552)-1)</f>
        <v>-123.12534372487009</v>
      </c>
      <c r="W7552" s="2">
        <f>VALUE(V7552)</f>
        <v>-123.12534372487001</v>
      </c>
      <c r="X7552" t="str">
        <f>MID(U7552,FIND(" ",U7552)+1,FIND("]",U7552)-FIND(" ",U7552)-1)</f>
        <v>49.260901805938914</v>
      </c>
      <c r="Y7552" s="2">
        <f>VALUE(X7552)</f>
        <v>49.2609018059389</v>
      </c>
      <c r="Z7552" t="s">
        <v>43</v>
      </c>
      <c r="AA7552" t="s">
        <v>20226</v>
      </c>
      <c r="AB7552" t="s">
        <v>28330</v>
      </c>
      <c r="AC7552" t="str">
        <f>LEFT(AB7552,FIND(" ",AB7552)-1)</f>
        <v>1001</v>
      </c>
      <c r="AD7552" t="str">
        <f>MID(AB7552,FIND(" ",AB7552)+1,FIND(",",AB7552)-FIND(" ",AB7552)-1)</f>
        <v>W 12th Ave</v>
      </c>
    </row>
    <row r="7553" spans="1:30" hidden="1" x14ac:dyDescent="0.3">
      <c r="A7553" t="s">
        <v>129</v>
      </c>
      <c r="B7553">
        <f>IF(A7553="twin",2,1)</f>
        <v>1</v>
      </c>
      <c r="C7553" t="s">
        <v>22</v>
      </c>
      <c r="D7553" t="s">
        <v>81</v>
      </c>
      <c r="E7553" t="s">
        <v>22</v>
      </c>
      <c r="F7553" t="s">
        <v>81</v>
      </c>
      <c r="G7553" t="s">
        <v>22</v>
      </c>
      <c r="H7553" t="s">
        <v>81</v>
      </c>
      <c r="I7553" t="s">
        <v>22</v>
      </c>
      <c r="J7553" t="s">
        <v>24</v>
      </c>
      <c r="K7553" t="s">
        <v>130</v>
      </c>
      <c r="L7553" t="s">
        <v>130</v>
      </c>
      <c r="M7553" t="s">
        <v>130</v>
      </c>
      <c r="N7553" t="s">
        <v>130</v>
      </c>
      <c r="O7553" t="s">
        <v>130</v>
      </c>
      <c r="P7553" t="s">
        <v>130</v>
      </c>
      <c r="Q7553" t="s">
        <v>130</v>
      </c>
      <c r="R7553" t="s">
        <v>27</v>
      </c>
      <c r="S7553" t="s">
        <v>20227</v>
      </c>
      <c r="T7553" t="s">
        <v>20228</v>
      </c>
      <c r="U7553" t="str">
        <f>RIGHT(T7553,LEN(T7553)-FIND("[",T7553))</f>
        <v>-123.11374194324006, 49.281631091563796]}</v>
      </c>
      <c r="V7553" t="str">
        <f>LEFT(U7553,FIND(",",U7553)-1)</f>
        <v>-123.11374194324006</v>
      </c>
      <c r="W7553" s="2">
        <f>VALUE(V7553)</f>
        <v>-123.11374194324</v>
      </c>
      <c r="X7553" t="str">
        <f>MID(U7553,FIND(" ",U7553)+1,FIND("]",U7553)-FIND(" ",U7553)-1)</f>
        <v>49.281631091563796</v>
      </c>
      <c r="Y7553" s="2">
        <f>VALUE(X7553)</f>
        <v>49.281631091563703</v>
      </c>
      <c r="Z7553" t="s">
        <v>30</v>
      </c>
      <c r="AA7553" t="s">
        <v>20229</v>
      </c>
      <c r="AB7553" t="s">
        <v>26412</v>
      </c>
      <c r="AC7553" t="str">
        <f>LEFT(AB7553,FIND(" ",AB7553)-1)</f>
        <v>549</v>
      </c>
      <c r="AD7553" t="str">
        <f>MID(AB7553,FIND(" ",AB7553)+1,FIND(",",AB7553)-FIND(" ",AB7553)-1)</f>
        <v>Homer St</v>
      </c>
    </row>
    <row r="7554" spans="1:30" hidden="1" x14ac:dyDescent="0.3">
      <c r="A7554" t="s">
        <v>63</v>
      </c>
      <c r="B7554">
        <f>IF(A7554="twin",2,1)</f>
        <v>1</v>
      </c>
      <c r="C7554" t="s">
        <v>22</v>
      </c>
      <c r="D7554" t="s">
        <v>22</v>
      </c>
      <c r="E7554" t="s">
        <v>22</v>
      </c>
      <c r="F7554" t="s">
        <v>22</v>
      </c>
      <c r="G7554" t="s">
        <v>22</v>
      </c>
      <c r="H7554" t="s">
        <v>22</v>
      </c>
      <c r="J7554" t="s">
        <v>24</v>
      </c>
      <c r="K7554" t="s">
        <v>32</v>
      </c>
      <c r="L7554" t="s">
        <v>26</v>
      </c>
      <c r="M7554" t="s">
        <v>32</v>
      </c>
      <c r="N7554" t="s">
        <v>26</v>
      </c>
      <c r="O7554" t="s">
        <v>32</v>
      </c>
      <c r="P7554" t="s">
        <v>26</v>
      </c>
      <c r="R7554" t="s">
        <v>27</v>
      </c>
      <c r="S7554" t="s">
        <v>20230</v>
      </c>
      <c r="T7554" t="s">
        <v>20231</v>
      </c>
      <c r="U7554" t="str">
        <f>RIGHT(T7554,LEN(T7554)-FIND("[",T7554))</f>
        <v>-123.12808052784223, 49.28922326068289]}</v>
      </c>
      <c r="V7554" t="str">
        <f>LEFT(U7554,FIND(",",U7554)-1)</f>
        <v>-123.12808052784223</v>
      </c>
      <c r="W7554" s="2">
        <f>VALUE(V7554)</f>
        <v>-123.128080527842</v>
      </c>
      <c r="X7554" t="str">
        <f>MID(U7554,FIND(" ",U7554)+1,FIND("]",U7554)-FIND(" ",U7554)-1)</f>
        <v>49.28922326068289</v>
      </c>
      <c r="Y7554" s="2">
        <f>VALUE(X7554)</f>
        <v>49.289223260682803</v>
      </c>
      <c r="Z7554" t="s">
        <v>30</v>
      </c>
      <c r="AA7554" t="s">
        <v>20232</v>
      </c>
      <c r="AB7554" t="s">
        <v>27888</v>
      </c>
      <c r="AC7554" t="str">
        <f>LEFT(AB7554,FIND(" ",AB7554)-1)</f>
        <v>698-638</v>
      </c>
      <c r="AD7554" t="str">
        <f>MID(AB7554,FIND(" ",AB7554)+1,FIND(",",AB7554)-FIND(" ",AB7554)-1)</f>
        <v>Broughton St</v>
      </c>
    </row>
    <row r="7555" spans="1:30" hidden="1" x14ac:dyDescent="0.3">
      <c r="A7555" t="s">
        <v>21</v>
      </c>
      <c r="B7555">
        <f>IF(A7555="twin",2,1)</f>
        <v>2</v>
      </c>
      <c r="C7555" t="s">
        <v>22</v>
      </c>
      <c r="D7555" t="s">
        <v>22</v>
      </c>
      <c r="E7555" t="s">
        <v>22</v>
      </c>
      <c r="F7555" t="s">
        <v>22</v>
      </c>
      <c r="G7555" t="s">
        <v>22</v>
      </c>
      <c r="H7555" t="s">
        <v>22</v>
      </c>
      <c r="J7555" t="s">
        <v>24</v>
      </c>
      <c r="K7555" t="s">
        <v>25</v>
      </c>
      <c r="L7555" t="s">
        <v>26</v>
      </c>
      <c r="M7555" t="s">
        <v>25</v>
      </c>
      <c r="N7555" t="s">
        <v>26</v>
      </c>
      <c r="O7555" t="s">
        <v>25</v>
      </c>
      <c r="P7555" t="s">
        <v>26</v>
      </c>
      <c r="R7555" t="s">
        <v>27</v>
      </c>
      <c r="S7555" t="s">
        <v>20233</v>
      </c>
      <c r="T7555" t="s">
        <v>13443</v>
      </c>
      <c r="U7555" t="str">
        <f>RIGHT(T7555,LEN(T7555)-FIND("[",T7555))</f>
        <v>-123.139969920432, 49.2863594504632]}</v>
      </c>
      <c r="V7555" t="str">
        <f>LEFT(U7555,FIND(",",U7555)-1)</f>
        <v>-123.139969920432</v>
      </c>
      <c r="W7555" s="2">
        <f>VALUE(V7555)</f>
        <v>-123.13996992043199</v>
      </c>
      <c r="X7555" t="str">
        <f>MID(U7555,FIND(" ",U7555)+1,FIND("]",U7555)-FIND(" ",U7555)-1)</f>
        <v>49.2863594504632</v>
      </c>
      <c r="Y7555" s="2">
        <f>VALUE(X7555)</f>
        <v>49.286359450463202</v>
      </c>
      <c r="Z7555" t="s">
        <v>84</v>
      </c>
      <c r="AA7555" t="s">
        <v>20234</v>
      </c>
      <c r="AB7555" t="s">
        <v>28828</v>
      </c>
      <c r="AC7555" t="str">
        <f>LEFT(AB7555,FIND(" ",AB7555)-1)</f>
        <v>1188</v>
      </c>
      <c r="AD7555" t="str">
        <f>MID(AB7555,FIND(" ",AB7555)+1,FIND(",",AB7555)-FIND(" ",AB7555)-1)</f>
        <v>Bidwell St</v>
      </c>
    </row>
    <row r="7556" spans="1:30" hidden="1" x14ac:dyDescent="0.3">
      <c r="A7556" t="s">
        <v>21</v>
      </c>
      <c r="B7556">
        <f>IF(A7556="twin",2,1)</f>
        <v>2</v>
      </c>
      <c r="C7556" t="s">
        <v>52</v>
      </c>
      <c r="D7556" t="s">
        <v>23</v>
      </c>
      <c r="E7556" t="s">
        <v>52</v>
      </c>
      <c r="F7556" t="s">
        <v>23</v>
      </c>
      <c r="G7556" t="s">
        <v>52</v>
      </c>
      <c r="H7556" t="s">
        <v>23</v>
      </c>
      <c r="I7556" t="s">
        <v>134</v>
      </c>
      <c r="J7556" t="s">
        <v>24</v>
      </c>
      <c r="K7556" t="s">
        <v>32</v>
      </c>
      <c r="L7556" t="s">
        <v>26</v>
      </c>
      <c r="M7556" t="s">
        <v>32</v>
      </c>
      <c r="N7556" t="s">
        <v>26</v>
      </c>
      <c r="O7556" t="s">
        <v>32</v>
      </c>
      <c r="P7556" t="s">
        <v>26</v>
      </c>
      <c r="R7556" t="s">
        <v>53</v>
      </c>
      <c r="S7556" t="s">
        <v>20235</v>
      </c>
      <c r="T7556" t="s">
        <v>20236</v>
      </c>
      <c r="U7556" t="str">
        <f>RIGHT(T7556,LEN(T7556)-FIND("[",T7556))</f>
        <v>-123.11672401042894, 49.28092288671204]}</v>
      </c>
      <c r="V7556" t="str">
        <f>LEFT(U7556,FIND(",",U7556)-1)</f>
        <v>-123.11672401042894</v>
      </c>
      <c r="W7556" s="2">
        <f>VALUE(V7556)</f>
        <v>-123.116724010428</v>
      </c>
      <c r="X7556" t="str">
        <f>MID(U7556,FIND(" ",U7556)+1,FIND("]",U7556)-FIND(" ",U7556)-1)</f>
        <v>49.28092288671204</v>
      </c>
      <c r="Y7556" s="2">
        <f>VALUE(X7556)</f>
        <v>49.280922886711998</v>
      </c>
      <c r="Z7556" t="s">
        <v>30</v>
      </c>
      <c r="AA7556" t="s">
        <v>20237</v>
      </c>
      <c r="AB7556" t="s">
        <v>29028</v>
      </c>
      <c r="AC7556" t="str">
        <f>LEFT(AB7556,FIND(" ",AB7556)-1)</f>
        <v>Southbound</v>
      </c>
      <c r="AD7556" t="str">
        <f>MID(AB7556,FIND(" ",AB7556)+1,FIND(",",AB7556)-FIND(" ",AB7556)-1)</f>
        <v>Richards St @ W Georgia St</v>
      </c>
    </row>
    <row r="7557" spans="1:30" hidden="1" x14ac:dyDescent="0.3">
      <c r="A7557" t="s">
        <v>21</v>
      </c>
      <c r="B7557">
        <f>IF(A7557="twin",2,1)</f>
        <v>2</v>
      </c>
      <c r="C7557" t="s">
        <v>45</v>
      </c>
      <c r="D7557" t="s">
        <v>22</v>
      </c>
      <c r="E7557" t="s">
        <v>45</v>
      </c>
      <c r="F7557" t="s">
        <v>22</v>
      </c>
      <c r="G7557" t="s">
        <v>45</v>
      </c>
      <c r="H7557" t="s">
        <v>22</v>
      </c>
      <c r="J7557" t="s">
        <v>24</v>
      </c>
      <c r="K7557" t="s">
        <v>32</v>
      </c>
      <c r="L7557" t="s">
        <v>26</v>
      </c>
      <c r="M7557" t="s">
        <v>32</v>
      </c>
      <c r="N7557" t="s">
        <v>26</v>
      </c>
      <c r="O7557" t="s">
        <v>32</v>
      </c>
      <c r="P7557" t="s">
        <v>26</v>
      </c>
      <c r="R7557" t="s">
        <v>27</v>
      </c>
      <c r="S7557" t="s">
        <v>20238</v>
      </c>
      <c r="T7557" t="s">
        <v>20204</v>
      </c>
      <c r="U7557" t="str">
        <f>RIGHT(T7557,LEN(T7557)-FIND("[",T7557))</f>
        <v>-123.14424578725882, 49.26360058879815]}</v>
      </c>
      <c r="V7557" t="str">
        <f>LEFT(U7557,FIND(",",U7557)-1)</f>
        <v>-123.14424578725882</v>
      </c>
      <c r="W7557" s="2">
        <f>VALUE(V7557)</f>
        <v>-123.144245787258</v>
      </c>
      <c r="X7557" t="str">
        <f>MID(U7557,FIND(" ",U7557)+1,FIND("]",U7557)-FIND(" ",U7557)-1)</f>
        <v>49.26360058879815</v>
      </c>
      <c r="Y7557" s="2">
        <f>VALUE(X7557)</f>
        <v>49.263600588798099</v>
      </c>
      <c r="Z7557" t="s">
        <v>43</v>
      </c>
      <c r="AA7557" t="s">
        <v>20239</v>
      </c>
      <c r="AB7557" t="s">
        <v>27429</v>
      </c>
      <c r="AC7557" t="str">
        <f>LEFT(AB7557,FIND(" ",AB7557)-1)</f>
        <v>1740</v>
      </c>
      <c r="AD7557" t="str">
        <f>MID(AB7557,FIND(" ",AB7557)+1,FIND(",",AB7557)-FIND(" ",AB7557)-1)</f>
        <v>W Broadway</v>
      </c>
    </row>
    <row r="7558" spans="1:30" hidden="1" x14ac:dyDescent="0.3">
      <c r="A7558" t="s">
        <v>21</v>
      </c>
      <c r="B7558">
        <f>IF(A7558="twin",2,1)</f>
        <v>2</v>
      </c>
      <c r="C7558" t="s">
        <v>52</v>
      </c>
      <c r="D7558" t="s">
        <v>23</v>
      </c>
      <c r="E7558" t="s">
        <v>52</v>
      </c>
      <c r="F7558" t="s">
        <v>23</v>
      </c>
      <c r="G7558" t="s">
        <v>52</v>
      </c>
      <c r="H7558" t="s">
        <v>23</v>
      </c>
      <c r="I7558" t="s">
        <v>134</v>
      </c>
      <c r="J7558" t="s">
        <v>24</v>
      </c>
      <c r="K7558" t="s">
        <v>32</v>
      </c>
      <c r="L7558" t="s">
        <v>26</v>
      </c>
      <c r="M7558" t="s">
        <v>32</v>
      </c>
      <c r="N7558" t="s">
        <v>26</v>
      </c>
      <c r="O7558" t="s">
        <v>32</v>
      </c>
      <c r="P7558" t="s">
        <v>26</v>
      </c>
      <c r="R7558" t="s">
        <v>53</v>
      </c>
      <c r="S7558" t="s">
        <v>20240</v>
      </c>
      <c r="T7558" t="s">
        <v>20236</v>
      </c>
      <c r="U7558" t="str">
        <f>RIGHT(T7558,LEN(T7558)-FIND("[",T7558))</f>
        <v>-123.11672401042894, 49.28092288671204]}</v>
      </c>
      <c r="V7558" t="str">
        <f>LEFT(U7558,FIND(",",U7558)-1)</f>
        <v>-123.11672401042894</v>
      </c>
      <c r="W7558" s="2">
        <f>VALUE(V7558)</f>
        <v>-123.116724010428</v>
      </c>
      <c r="X7558" t="str">
        <f>MID(U7558,FIND(" ",U7558)+1,FIND("]",U7558)-FIND(" ",U7558)-1)</f>
        <v>49.28092288671204</v>
      </c>
      <c r="Y7558" s="2">
        <f>VALUE(X7558)</f>
        <v>49.280922886711998</v>
      </c>
      <c r="Z7558" t="s">
        <v>30</v>
      </c>
      <c r="AA7558" t="s">
        <v>20241</v>
      </c>
      <c r="AB7558" t="s">
        <v>29028</v>
      </c>
      <c r="AC7558" t="str">
        <f>LEFT(AB7558,FIND(" ",AB7558)-1)</f>
        <v>Southbound</v>
      </c>
      <c r="AD7558" t="str">
        <f>MID(AB7558,FIND(" ",AB7558)+1,FIND(",",AB7558)-FIND(" ",AB7558)-1)</f>
        <v>Richards St @ W Georgia St</v>
      </c>
    </row>
    <row r="7559" spans="1:30" hidden="1" x14ac:dyDescent="0.3">
      <c r="A7559" t="s">
        <v>21</v>
      </c>
      <c r="B7559">
        <f>IF(A7559="twin",2,1)</f>
        <v>2</v>
      </c>
      <c r="C7559" t="s">
        <v>40</v>
      </c>
      <c r="D7559" t="s">
        <v>40</v>
      </c>
      <c r="E7559" t="s">
        <v>40</v>
      </c>
      <c r="F7559" t="s">
        <v>40</v>
      </c>
      <c r="G7559" t="s">
        <v>40</v>
      </c>
      <c r="H7559" t="s">
        <v>40</v>
      </c>
      <c r="J7559" t="s">
        <v>24</v>
      </c>
      <c r="K7559" t="s">
        <v>32</v>
      </c>
      <c r="L7559" t="s">
        <v>26</v>
      </c>
      <c r="M7559" t="s">
        <v>32</v>
      </c>
      <c r="N7559" t="s">
        <v>26</v>
      </c>
      <c r="O7559" t="s">
        <v>32</v>
      </c>
      <c r="P7559" t="s">
        <v>26</v>
      </c>
      <c r="R7559" t="s">
        <v>27</v>
      </c>
      <c r="S7559" t="s">
        <v>20242</v>
      </c>
      <c r="T7559" t="s">
        <v>20243</v>
      </c>
      <c r="U7559" t="str">
        <f>RIGHT(T7559,LEN(T7559)-FIND("[",T7559))</f>
        <v>-123.1087900916447, 49.28406666213683]}</v>
      </c>
      <c r="V7559" t="str">
        <f>LEFT(U7559,FIND(",",U7559)-1)</f>
        <v>-123.1087900916447</v>
      </c>
      <c r="W7559" s="2">
        <f>VALUE(V7559)</f>
        <v>-123.108790091644</v>
      </c>
      <c r="X7559" t="str">
        <f>MID(U7559,FIND(" ",U7559)+1,FIND("]",U7559)-FIND(" ",U7559)-1)</f>
        <v>49.28406666213683</v>
      </c>
      <c r="Y7559" s="2">
        <f>VALUE(X7559)</f>
        <v>49.284066662136802</v>
      </c>
      <c r="Z7559" t="s">
        <v>30</v>
      </c>
      <c r="AA7559" t="s">
        <v>20244</v>
      </c>
      <c r="AB7559" t="s">
        <v>29658</v>
      </c>
      <c r="AC7559" t="str">
        <f>LEFT(AB7559,FIND(" ",AB7559)-1)</f>
        <v>202</v>
      </c>
      <c r="AD7559" t="str">
        <f>MID(AB7559,FIND(" ",AB7559)+1,FIND(",",AB7559)-FIND(" ",AB7559)-1)</f>
        <v>Cambie St</v>
      </c>
    </row>
    <row r="7560" spans="1:30" hidden="1" x14ac:dyDescent="0.3">
      <c r="A7560" t="s">
        <v>21</v>
      </c>
      <c r="B7560">
        <f>IF(A7560="twin",2,1)</f>
        <v>2</v>
      </c>
      <c r="C7560" t="s">
        <v>67</v>
      </c>
      <c r="D7560" t="s">
        <v>67</v>
      </c>
      <c r="E7560" t="s">
        <v>67</v>
      </c>
      <c r="F7560" t="s">
        <v>67</v>
      </c>
      <c r="G7560" t="s">
        <v>67</v>
      </c>
      <c r="H7560" t="s">
        <v>67</v>
      </c>
      <c r="J7560" t="s">
        <v>24</v>
      </c>
      <c r="K7560" t="s">
        <v>32</v>
      </c>
      <c r="L7560" t="s">
        <v>26</v>
      </c>
      <c r="M7560" t="s">
        <v>32</v>
      </c>
      <c r="N7560" t="s">
        <v>26</v>
      </c>
      <c r="O7560" t="s">
        <v>32</v>
      </c>
      <c r="P7560" t="s">
        <v>26</v>
      </c>
      <c r="R7560" t="s">
        <v>27</v>
      </c>
      <c r="S7560" t="s">
        <v>20245</v>
      </c>
      <c r="T7560" t="s">
        <v>16541</v>
      </c>
      <c r="U7560" t="str">
        <f>RIGHT(T7560,LEN(T7560)-FIND("[",T7560))</f>
        <v>-123.12152787343322, 49.27612869173941]}</v>
      </c>
      <c r="V7560" t="str">
        <f>LEFT(U7560,FIND(",",U7560)-1)</f>
        <v>-123.12152787343322</v>
      </c>
      <c r="W7560" s="2">
        <f>VALUE(V7560)</f>
        <v>-123.121527873433</v>
      </c>
      <c r="X7560" t="str">
        <f>MID(U7560,FIND(" ",U7560)+1,FIND("]",U7560)-FIND(" ",U7560)-1)</f>
        <v>49.27612869173941</v>
      </c>
      <c r="Y7560" s="2">
        <f>VALUE(X7560)</f>
        <v>49.276128691739402</v>
      </c>
      <c r="Z7560" t="s">
        <v>30</v>
      </c>
      <c r="AA7560" t="s">
        <v>20246</v>
      </c>
      <c r="AB7560" t="s">
        <v>29250</v>
      </c>
      <c r="AC7560" t="str">
        <f>LEFT(AB7560,FIND(" ",AB7560)-1)</f>
        <v>1108</v>
      </c>
      <c r="AD7560" t="str">
        <f>MID(AB7560,FIND(" ",AB7560)+1,FIND(",",AB7560)-FIND(" ",AB7560)-1)</f>
        <v>Homer St</v>
      </c>
    </row>
    <row r="7561" spans="1:30" hidden="1" x14ac:dyDescent="0.3">
      <c r="A7561" t="s">
        <v>21</v>
      </c>
      <c r="B7561">
        <f>IF(A7561="twin",2,1)</f>
        <v>2</v>
      </c>
      <c r="C7561" t="s">
        <v>22</v>
      </c>
      <c r="D7561" t="s">
        <v>45</v>
      </c>
      <c r="E7561" t="s">
        <v>22</v>
      </c>
      <c r="F7561" t="s">
        <v>45</v>
      </c>
      <c r="G7561" t="s">
        <v>22</v>
      </c>
      <c r="H7561" t="s">
        <v>45</v>
      </c>
      <c r="J7561" t="s">
        <v>24</v>
      </c>
      <c r="K7561" t="s">
        <v>25</v>
      </c>
      <c r="L7561" t="s">
        <v>26</v>
      </c>
      <c r="M7561" t="s">
        <v>25</v>
      </c>
      <c r="N7561" t="s">
        <v>26</v>
      </c>
      <c r="O7561" t="s">
        <v>25</v>
      </c>
      <c r="P7561" t="s">
        <v>26</v>
      </c>
      <c r="R7561" t="s">
        <v>27</v>
      </c>
      <c r="S7561" t="s">
        <v>20247</v>
      </c>
      <c r="T7561" t="s">
        <v>18942</v>
      </c>
      <c r="U7561" t="str">
        <f>RIGHT(T7561,LEN(T7561)-FIND("[",T7561))</f>
        <v>-123.12634275037479, 49.275844541640424]}</v>
      </c>
      <c r="V7561" t="str">
        <f>LEFT(U7561,FIND(",",U7561)-1)</f>
        <v>-123.12634275037479</v>
      </c>
      <c r="W7561" s="2">
        <f>VALUE(V7561)</f>
        <v>-123.12634275037399</v>
      </c>
      <c r="X7561" t="str">
        <f>MID(U7561,FIND(" ",U7561)+1,FIND("]",U7561)-FIND(" ",U7561)-1)</f>
        <v>49.275844541640424</v>
      </c>
      <c r="Y7561" s="2">
        <f>VALUE(X7561)</f>
        <v>49.275844541640403</v>
      </c>
      <c r="Z7561" t="s">
        <v>30</v>
      </c>
      <c r="AA7561" t="s">
        <v>20248</v>
      </c>
      <c r="AB7561" t="s">
        <v>29534</v>
      </c>
      <c r="AC7561" t="str">
        <f>LEFT(AB7561,FIND(" ",AB7561)-1)</f>
        <v>1277</v>
      </c>
      <c r="AD7561" t="str">
        <f>MID(AB7561,FIND(" ",AB7561)+1,FIND(",",AB7561)-FIND(" ",AB7561)-1)</f>
        <v>Seymour St</v>
      </c>
    </row>
    <row r="7562" spans="1:30" hidden="1" x14ac:dyDescent="0.3">
      <c r="A7562" t="s">
        <v>21</v>
      </c>
      <c r="B7562">
        <f>IF(A7562="twin",2,1)</f>
        <v>2</v>
      </c>
      <c r="C7562" t="s">
        <v>23</v>
      </c>
      <c r="D7562" t="s">
        <v>22</v>
      </c>
      <c r="E7562" t="s">
        <v>23</v>
      </c>
      <c r="F7562" t="s">
        <v>22</v>
      </c>
      <c r="G7562" t="s">
        <v>23</v>
      </c>
      <c r="H7562" t="s">
        <v>22</v>
      </c>
      <c r="J7562" t="s">
        <v>24</v>
      </c>
      <c r="K7562" t="s">
        <v>32</v>
      </c>
      <c r="L7562" t="s">
        <v>26</v>
      </c>
      <c r="M7562" t="s">
        <v>32</v>
      </c>
      <c r="N7562" t="s">
        <v>26</v>
      </c>
      <c r="O7562" t="s">
        <v>32</v>
      </c>
      <c r="P7562" t="s">
        <v>26</v>
      </c>
      <c r="R7562" t="s">
        <v>27</v>
      </c>
      <c r="S7562" t="s">
        <v>20249</v>
      </c>
      <c r="T7562" t="s">
        <v>20250</v>
      </c>
      <c r="U7562" t="str">
        <f>RIGHT(T7562,LEN(T7562)-FIND("[",T7562))</f>
        <v>-123.1547317370409, 49.26376695301647]}</v>
      </c>
      <c r="V7562" t="str">
        <f>LEFT(U7562,FIND(",",U7562)-1)</f>
        <v>-123.1547317370409</v>
      </c>
      <c r="W7562" s="2">
        <f>VALUE(V7562)</f>
        <v>-123.15473173704</v>
      </c>
      <c r="X7562" t="str">
        <f>MID(U7562,FIND(" ",U7562)+1,FIND("]",U7562)-FIND(" ",U7562)-1)</f>
        <v>49.26376695301647</v>
      </c>
      <c r="Y7562" s="2">
        <f>VALUE(X7562)</f>
        <v>49.2637669530164</v>
      </c>
      <c r="Z7562" t="s">
        <v>79</v>
      </c>
      <c r="AA7562" t="s">
        <v>20251</v>
      </c>
      <c r="AB7562" t="s">
        <v>29659</v>
      </c>
      <c r="AC7562" t="str">
        <f>LEFT(AB7562,FIND(" ",AB7562)-1)</f>
        <v>2182</v>
      </c>
      <c r="AD7562" t="str">
        <f>MID(AB7562,FIND(" ",AB7562)+1,FIND(",",AB7562)-FIND(" ",AB7562)-1)</f>
        <v>W Broadway</v>
      </c>
    </row>
    <row r="7563" spans="1:30" hidden="1" x14ac:dyDescent="0.3">
      <c r="A7563" t="s">
        <v>21</v>
      </c>
      <c r="B7563">
        <f>IF(A7563="twin",2,1)</f>
        <v>2</v>
      </c>
      <c r="C7563" t="s">
        <v>23</v>
      </c>
      <c r="D7563" t="s">
        <v>23</v>
      </c>
      <c r="E7563" t="s">
        <v>23</v>
      </c>
      <c r="F7563" t="s">
        <v>23</v>
      </c>
      <c r="G7563" t="s">
        <v>23</v>
      </c>
      <c r="H7563" t="s">
        <v>23</v>
      </c>
      <c r="J7563" t="s">
        <v>24</v>
      </c>
      <c r="K7563" t="s">
        <v>32</v>
      </c>
      <c r="L7563" t="s">
        <v>26</v>
      </c>
      <c r="M7563" t="s">
        <v>26</v>
      </c>
      <c r="N7563" t="s">
        <v>26</v>
      </c>
      <c r="O7563" t="s">
        <v>26</v>
      </c>
      <c r="P7563" t="s">
        <v>26</v>
      </c>
      <c r="R7563" t="s">
        <v>53</v>
      </c>
      <c r="S7563" t="s">
        <v>20252</v>
      </c>
      <c r="T7563" t="s">
        <v>20253</v>
      </c>
      <c r="U7563" t="str">
        <f>RIGHT(T7563,LEN(T7563)-FIND("[",T7563))</f>
        <v>-123.13927657859642, 49.25896884474475]}</v>
      </c>
      <c r="V7563" t="str">
        <f>LEFT(U7563,FIND(",",U7563)-1)</f>
        <v>-123.13927657859642</v>
      </c>
      <c r="W7563" s="2">
        <f>VALUE(V7563)</f>
        <v>-123.139276578596</v>
      </c>
      <c r="X7563" t="str">
        <f>MID(U7563,FIND(" ",U7563)+1,FIND("]",U7563)-FIND(" ",U7563)-1)</f>
        <v>49.25896884474475</v>
      </c>
      <c r="Y7563" s="2">
        <f>VALUE(X7563)</f>
        <v>49.2589688447447</v>
      </c>
      <c r="Z7563" t="s">
        <v>43</v>
      </c>
      <c r="AA7563" t="s">
        <v>20254</v>
      </c>
      <c r="AB7563" t="s">
        <v>29660</v>
      </c>
      <c r="AC7563" t="str">
        <f>LEFT(AB7563,FIND(" ",AB7563)-1)</f>
        <v>1529</v>
      </c>
      <c r="AD7563" t="str">
        <f>MID(AB7563,FIND(" ",AB7563)+1,FIND(",",AB7563)-FIND(" ",AB7563)-1)</f>
        <v>W 14th Ave</v>
      </c>
    </row>
    <row r="7564" spans="1:30" hidden="1" x14ac:dyDescent="0.3">
      <c r="A7564" t="s">
        <v>63</v>
      </c>
      <c r="B7564">
        <f>IF(A7564="twin",2,1)</f>
        <v>1</v>
      </c>
      <c r="C7564" t="s">
        <v>23</v>
      </c>
      <c r="D7564" t="s">
        <v>22</v>
      </c>
      <c r="E7564" t="s">
        <v>23</v>
      </c>
      <c r="F7564" t="s">
        <v>22</v>
      </c>
      <c r="G7564" t="s">
        <v>23</v>
      </c>
      <c r="H7564" t="s">
        <v>22</v>
      </c>
      <c r="J7564" t="s">
        <v>24</v>
      </c>
      <c r="K7564" t="s">
        <v>32</v>
      </c>
      <c r="L7564" t="s">
        <v>26</v>
      </c>
      <c r="M7564" t="s">
        <v>32</v>
      </c>
      <c r="N7564" t="s">
        <v>26</v>
      </c>
      <c r="O7564" t="s">
        <v>32</v>
      </c>
      <c r="P7564" t="s">
        <v>26</v>
      </c>
      <c r="R7564" t="s">
        <v>27</v>
      </c>
      <c r="S7564" t="s">
        <v>20255</v>
      </c>
      <c r="T7564" t="s">
        <v>20256</v>
      </c>
      <c r="U7564" t="str">
        <f>RIGHT(T7564,LEN(T7564)-FIND("[",T7564))</f>
        <v>-123.1143117960789, 49.26581756000229]}</v>
      </c>
      <c r="V7564" t="str">
        <f>LEFT(U7564,FIND(",",U7564)-1)</f>
        <v>-123.1143117960789</v>
      </c>
      <c r="W7564" s="2">
        <f>VALUE(V7564)</f>
        <v>-123.114311796078</v>
      </c>
      <c r="X7564" t="str">
        <f>MID(U7564,FIND(" ",U7564)+1,FIND("]",U7564)-FIND(" ",U7564)-1)</f>
        <v>49.26581756000229</v>
      </c>
      <c r="Y7564" s="2">
        <f>VALUE(X7564)</f>
        <v>49.265817560002198</v>
      </c>
      <c r="Z7564" t="s">
        <v>96</v>
      </c>
      <c r="AA7564" t="s">
        <v>20257</v>
      </c>
      <c r="AB7564" t="s">
        <v>29661</v>
      </c>
      <c r="AC7564" t="str">
        <f>LEFT(AB7564,FIND(" ",AB7564)-1)</f>
        <v>495</v>
      </c>
      <c r="AD7564" t="str">
        <f>MID(AB7564,FIND(" ",AB7564)+1,FIND(",",AB7564)-FIND(" ",AB7564)-1)</f>
        <v>W 6th Ave</v>
      </c>
    </row>
    <row r="7565" spans="1:30" hidden="1" x14ac:dyDescent="0.3">
      <c r="A7565" t="s">
        <v>21</v>
      </c>
      <c r="B7565">
        <f>IF(A7565="twin",2,1)</f>
        <v>2</v>
      </c>
      <c r="C7565" t="s">
        <v>52</v>
      </c>
      <c r="D7565" t="s">
        <v>52</v>
      </c>
      <c r="E7565" t="s">
        <v>52</v>
      </c>
      <c r="F7565" t="s">
        <v>52</v>
      </c>
      <c r="G7565" t="s">
        <v>52</v>
      </c>
      <c r="H7565" t="s">
        <v>52</v>
      </c>
      <c r="J7565" t="s">
        <v>24</v>
      </c>
      <c r="K7565" t="s">
        <v>32</v>
      </c>
      <c r="L7565" t="s">
        <v>26</v>
      </c>
      <c r="M7565" t="s">
        <v>32</v>
      </c>
      <c r="N7565" t="s">
        <v>26</v>
      </c>
      <c r="O7565" t="s">
        <v>32</v>
      </c>
      <c r="P7565" t="s">
        <v>26</v>
      </c>
      <c r="R7565" t="s">
        <v>27</v>
      </c>
      <c r="S7565" t="s">
        <v>20258</v>
      </c>
      <c r="T7565" t="s">
        <v>15245</v>
      </c>
      <c r="U7565" t="str">
        <f>RIGHT(T7565,LEN(T7565)-FIND("[",T7565))</f>
        <v>-123.11567025201045, 49.26408897588143]}</v>
      </c>
      <c r="V7565" t="str">
        <f>LEFT(U7565,FIND(",",U7565)-1)</f>
        <v>-123.11567025201045</v>
      </c>
      <c r="W7565" s="2">
        <f>VALUE(V7565)</f>
        <v>-123.11567025201001</v>
      </c>
      <c r="X7565" t="str">
        <f>MID(U7565,FIND(" ",U7565)+1,FIND("]",U7565)-FIND(" ",U7565)-1)</f>
        <v>49.26408897588143</v>
      </c>
      <c r="Y7565" s="2">
        <f>VALUE(X7565)</f>
        <v>49.2640889758814</v>
      </c>
      <c r="Z7565" t="s">
        <v>43</v>
      </c>
      <c r="AA7565" t="s">
        <v>20259</v>
      </c>
      <c r="AB7565" t="s">
        <v>28509</v>
      </c>
      <c r="AC7565" t="str">
        <f>LEFT(AB7565,FIND(" ",AB7565)-1)</f>
        <v>509</v>
      </c>
      <c r="AD7565" t="str">
        <f>MID(AB7565,FIND(" ",AB7565)+1,FIND(",",AB7565)-FIND(" ",AB7565)-1)</f>
        <v>W 8th Ave</v>
      </c>
    </row>
    <row r="7566" spans="1:30" hidden="1" x14ac:dyDescent="0.3">
      <c r="A7566" t="s">
        <v>21</v>
      </c>
      <c r="B7566">
        <f>IF(A7566="twin",2,1)</f>
        <v>2</v>
      </c>
      <c r="C7566" t="s">
        <v>52</v>
      </c>
      <c r="D7566" t="s">
        <v>45</v>
      </c>
      <c r="E7566" t="s">
        <v>52</v>
      </c>
      <c r="F7566" t="s">
        <v>45</v>
      </c>
      <c r="G7566" t="s">
        <v>52</v>
      </c>
      <c r="H7566" t="s">
        <v>45</v>
      </c>
      <c r="J7566" t="s">
        <v>24</v>
      </c>
      <c r="K7566" t="s">
        <v>32</v>
      </c>
      <c r="L7566" t="s">
        <v>26</v>
      </c>
      <c r="M7566" t="s">
        <v>32</v>
      </c>
      <c r="N7566" t="s">
        <v>26</v>
      </c>
      <c r="O7566" t="s">
        <v>32</v>
      </c>
      <c r="P7566" t="s">
        <v>26</v>
      </c>
      <c r="R7566" t="s">
        <v>27</v>
      </c>
      <c r="S7566" t="s">
        <v>20260</v>
      </c>
      <c r="T7566" t="s">
        <v>11870</v>
      </c>
      <c r="U7566" t="str">
        <f>RIGHT(T7566,LEN(T7566)-FIND("[",T7566))</f>
        <v>-123.15098878827999, 49.26801929668191]}</v>
      </c>
      <c r="V7566" t="str">
        <f>LEFT(U7566,FIND(",",U7566)-1)</f>
        <v>-123.15098878827999</v>
      </c>
      <c r="W7566" s="2">
        <f>VALUE(V7566)</f>
        <v>-123.15098878827899</v>
      </c>
      <c r="X7566" t="str">
        <f>MID(U7566,FIND(" ",U7566)+1,FIND("]",U7566)-FIND(" ",U7566)-1)</f>
        <v>49.26801929668191</v>
      </c>
      <c r="Y7566" s="2">
        <f>VALUE(X7566)</f>
        <v>49.268019296681899</v>
      </c>
      <c r="Z7566" t="s">
        <v>79</v>
      </c>
      <c r="AA7566" t="s">
        <v>20261</v>
      </c>
      <c r="AB7566" t="s">
        <v>28587</v>
      </c>
      <c r="AC7566" t="str">
        <f>LEFT(AB7566,FIND(" ",AB7566)-1)</f>
        <v>2016</v>
      </c>
      <c r="AD7566" t="str">
        <f>MID(AB7566,FIND(" ",AB7566)+1,FIND(",",AB7566)-FIND(" ",AB7566)-1)</f>
        <v>W 4th Ave</v>
      </c>
    </row>
    <row r="7567" spans="1:30" hidden="1" x14ac:dyDescent="0.3">
      <c r="A7567" t="s">
        <v>21</v>
      </c>
      <c r="B7567">
        <f>IF(A7567="twin",2,1)</f>
        <v>2</v>
      </c>
      <c r="C7567" t="s">
        <v>52</v>
      </c>
      <c r="D7567" t="s">
        <v>45</v>
      </c>
      <c r="E7567" t="s">
        <v>52</v>
      </c>
      <c r="F7567" t="s">
        <v>45</v>
      </c>
      <c r="G7567" t="s">
        <v>52</v>
      </c>
      <c r="H7567" t="s">
        <v>45</v>
      </c>
      <c r="J7567" t="s">
        <v>24</v>
      </c>
      <c r="K7567" t="s">
        <v>32</v>
      </c>
      <c r="L7567" t="s">
        <v>26</v>
      </c>
      <c r="M7567" t="s">
        <v>32</v>
      </c>
      <c r="N7567" t="s">
        <v>26</v>
      </c>
      <c r="O7567" t="s">
        <v>32</v>
      </c>
      <c r="P7567" t="s">
        <v>26</v>
      </c>
      <c r="R7567" t="s">
        <v>27</v>
      </c>
      <c r="S7567" t="s">
        <v>20262</v>
      </c>
      <c r="T7567" t="s">
        <v>1068</v>
      </c>
      <c r="U7567" t="str">
        <f>RIGHT(T7567,LEN(T7567)-FIND("[",T7567))</f>
        <v>-123.15168106386733, 49.26803056046908]}</v>
      </c>
      <c r="V7567" t="str">
        <f>LEFT(U7567,FIND(",",U7567)-1)</f>
        <v>-123.15168106386733</v>
      </c>
      <c r="W7567" s="2">
        <f>VALUE(V7567)</f>
        <v>-123.151681063867</v>
      </c>
      <c r="X7567" t="str">
        <f>MID(U7567,FIND(" ",U7567)+1,FIND("]",U7567)-FIND(" ",U7567)-1)</f>
        <v>49.26803056046908</v>
      </c>
      <c r="Y7567" s="2">
        <f>VALUE(X7567)</f>
        <v>49.268030560469001</v>
      </c>
      <c r="Z7567" t="s">
        <v>79</v>
      </c>
      <c r="AA7567" t="s">
        <v>20263</v>
      </c>
      <c r="AB7567" t="s">
        <v>26160</v>
      </c>
      <c r="AC7567" t="str">
        <f>LEFT(AB7567,FIND(" ",AB7567)-1)</f>
        <v>2064</v>
      </c>
      <c r="AD7567" t="str">
        <f>MID(AB7567,FIND(" ",AB7567)+1,FIND(",",AB7567)-FIND(" ",AB7567)-1)</f>
        <v>W 4th Ave</v>
      </c>
    </row>
    <row r="7568" spans="1:30" hidden="1" x14ac:dyDescent="0.3">
      <c r="A7568" t="s">
        <v>21</v>
      </c>
      <c r="B7568">
        <f>IF(A7568="twin",2,1)</f>
        <v>2</v>
      </c>
      <c r="C7568" t="s">
        <v>22</v>
      </c>
      <c r="D7568" t="s">
        <v>22</v>
      </c>
      <c r="E7568" t="s">
        <v>22</v>
      </c>
      <c r="F7568" t="s">
        <v>22</v>
      </c>
      <c r="G7568" t="s">
        <v>22</v>
      </c>
      <c r="H7568" t="s">
        <v>22</v>
      </c>
      <c r="J7568" t="s">
        <v>24</v>
      </c>
      <c r="K7568" t="s">
        <v>32</v>
      </c>
      <c r="L7568" t="s">
        <v>26</v>
      </c>
      <c r="M7568" t="s">
        <v>32</v>
      </c>
      <c r="N7568" t="s">
        <v>26</v>
      </c>
      <c r="O7568" t="s">
        <v>32</v>
      </c>
      <c r="P7568" t="s">
        <v>26</v>
      </c>
      <c r="R7568" t="s">
        <v>27</v>
      </c>
      <c r="S7568" t="s">
        <v>20264</v>
      </c>
      <c r="T7568" t="s">
        <v>14925</v>
      </c>
      <c r="U7568" t="str">
        <f>RIGHT(T7568,LEN(T7568)-FIND("[",T7568))</f>
        <v>-123.13530931022845, 49.282956784177856]}</v>
      </c>
      <c r="V7568" t="str">
        <f>LEFT(U7568,FIND(",",U7568)-1)</f>
        <v>-123.13530931022845</v>
      </c>
      <c r="W7568" s="2">
        <f>VALUE(V7568)</f>
        <v>-123.135309310228</v>
      </c>
      <c r="X7568" t="str">
        <f>MID(U7568,FIND(" ",U7568)+1,FIND("]",U7568)-FIND(" ",U7568)-1)</f>
        <v>49.282956784177856</v>
      </c>
      <c r="Y7568" s="2">
        <f>VALUE(X7568)</f>
        <v>49.282956784177799</v>
      </c>
      <c r="Z7568" t="s">
        <v>84</v>
      </c>
      <c r="AA7568" t="s">
        <v>20265</v>
      </c>
      <c r="AB7568" t="s">
        <v>29032</v>
      </c>
      <c r="AC7568" t="str">
        <f>LEFT(AB7568,FIND(" ",AB7568)-1)</f>
        <v>1209</v>
      </c>
      <c r="AD7568" t="str">
        <f>MID(AB7568,FIND(" ",AB7568)+1,FIND(",",AB7568)-FIND(" ",AB7568)-1)</f>
        <v>Jervis St</v>
      </c>
    </row>
    <row r="7569" spans="1:30" hidden="1" x14ac:dyDescent="0.3">
      <c r="A7569" t="s">
        <v>21</v>
      </c>
      <c r="B7569">
        <f>IF(A7569="twin",2,1)</f>
        <v>2</v>
      </c>
      <c r="C7569" t="s">
        <v>22</v>
      </c>
      <c r="D7569" t="s">
        <v>22</v>
      </c>
      <c r="E7569" t="s">
        <v>22</v>
      </c>
      <c r="F7569" t="s">
        <v>22</v>
      </c>
      <c r="G7569" t="s">
        <v>22</v>
      </c>
      <c r="H7569" t="s">
        <v>22</v>
      </c>
      <c r="J7569" t="s">
        <v>24</v>
      </c>
      <c r="K7569" t="s">
        <v>32</v>
      </c>
      <c r="L7569" t="s">
        <v>26</v>
      </c>
      <c r="M7569" t="s">
        <v>32</v>
      </c>
      <c r="N7569" t="s">
        <v>26</v>
      </c>
      <c r="O7569" t="s">
        <v>32</v>
      </c>
      <c r="P7569" t="s">
        <v>26</v>
      </c>
      <c r="R7569" t="s">
        <v>27</v>
      </c>
      <c r="S7569" t="s">
        <v>20266</v>
      </c>
      <c r="T7569" t="s">
        <v>20267</v>
      </c>
      <c r="U7569" t="str">
        <f>RIGHT(T7569,LEN(T7569)-FIND("[",T7569))</f>
        <v>-123.13543636494536, 49.283038833258104]}</v>
      </c>
      <c r="V7569" t="str">
        <f>LEFT(U7569,FIND(",",U7569)-1)</f>
        <v>-123.13543636494536</v>
      </c>
      <c r="W7569" s="2">
        <f>VALUE(V7569)</f>
        <v>-123.13543636494499</v>
      </c>
      <c r="X7569" t="str">
        <f>MID(U7569,FIND(" ",U7569)+1,FIND("]",U7569)-FIND(" ",U7569)-1)</f>
        <v>49.283038833258104</v>
      </c>
      <c r="Y7569" s="2">
        <f>VALUE(X7569)</f>
        <v>49.283038833258097</v>
      </c>
      <c r="Z7569" t="s">
        <v>84</v>
      </c>
      <c r="AA7569" t="s">
        <v>20268</v>
      </c>
      <c r="AB7569" t="s">
        <v>29033</v>
      </c>
      <c r="AC7569" t="str">
        <f>LEFT(AB7569,FIND(" ",AB7569)-1)</f>
        <v>1326</v>
      </c>
      <c r="AD7569" t="str">
        <f>MID(AB7569,FIND(" ",AB7569)+1,FIND(",",AB7569)-FIND(" ",AB7569)-1)</f>
        <v>Davie St</v>
      </c>
    </row>
    <row r="7570" spans="1:30" hidden="1" x14ac:dyDescent="0.3">
      <c r="A7570" t="s">
        <v>21</v>
      </c>
      <c r="B7570">
        <f>IF(A7570="twin",2,1)</f>
        <v>2</v>
      </c>
      <c r="C7570" t="s">
        <v>22</v>
      </c>
      <c r="D7570" t="s">
        <v>22</v>
      </c>
      <c r="E7570" t="s">
        <v>22</v>
      </c>
      <c r="F7570" t="s">
        <v>22</v>
      </c>
      <c r="G7570" t="s">
        <v>22</v>
      </c>
      <c r="H7570" t="s">
        <v>22</v>
      </c>
      <c r="J7570" t="s">
        <v>24</v>
      </c>
      <c r="K7570" t="s">
        <v>32</v>
      </c>
      <c r="L7570" t="s">
        <v>26</v>
      </c>
      <c r="M7570" t="s">
        <v>32</v>
      </c>
      <c r="N7570" t="s">
        <v>26</v>
      </c>
      <c r="O7570" t="s">
        <v>32</v>
      </c>
      <c r="P7570" t="s">
        <v>26</v>
      </c>
      <c r="R7570" t="s">
        <v>27</v>
      </c>
      <c r="S7570" t="s">
        <v>20269</v>
      </c>
      <c r="T7570" t="s">
        <v>872</v>
      </c>
      <c r="U7570" t="str">
        <f>RIGHT(T7570,LEN(T7570)-FIND("[",T7570))</f>
        <v>-123.15559379231526, 49.23673782034766]}</v>
      </c>
      <c r="V7570" t="str">
        <f>LEFT(U7570,FIND(",",U7570)-1)</f>
        <v>-123.15559379231526</v>
      </c>
      <c r="W7570" s="2">
        <f>VALUE(V7570)</f>
        <v>-123.155593792315</v>
      </c>
      <c r="X7570" t="str">
        <f>MID(U7570,FIND(" ",U7570)+1,FIND("]",U7570)-FIND(" ",U7570)-1)</f>
        <v>49.23673782034766</v>
      </c>
      <c r="Y7570" s="2">
        <f>VALUE(X7570)</f>
        <v>49.236737820347599</v>
      </c>
      <c r="Z7570" t="s">
        <v>298</v>
      </c>
      <c r="AA7570" t="s">
        <v>20270</v>
      </c>
      <c r="AB7570" t="s">
        <v>26106</v>
      </c>
      <c r="AC7570" t="str">
        <f>LEFT(AB7570,FIND(" ",AB7570)-1)</f>
        <v>5455a</v>
      </c>
      <c r="AD7570" t="str">
        <f>MID(AB7570,FIND(" ",AB7570)+1,FIND(",",AB7570)-FIND(" ",AB7570)-1)</f>
        <v>West Blvd</v>
      </c>
    </row>
    <row r="7571" spans="1:30" hidden="1" x14ac:dyDescent="0.3">
      <c r="A7571" t="s">
        <v>21</v>
      </c>
      <c r="B7571">
        <f>IF(A7571="twin",2,1)</f>
        <v>2</v>
      </c>
      <c r="C7571" t="s">
        <v>22</v>
      </c>
      <c r="D7571" t="s">
        <v>22</v>
      </c>
      <c r="E7571" t="s">
        <v>22</v>
      </c>
      <c r="F7571" t="s">
        <v>22</v>
      </c>
      <c r="G7571" t="s">
        <v>22</v>
      </c>
      <c r="H7571" t="s">
        <v>22</v>
      </c>
      <c r="J7571" t="s">
        <v>24</v>
      </c>
      <c r="K7571" t="s">
        <v>32</v>
      </c>
      <c r="L7571" t="s">
        <v>26</v>
      </c>
      <c r="M7571" t="s">
        <v>32</v>
      </c>
      <c r="N7571" t="s">
        <v>26</v>
      </c>
      <c r="O7571" t="s">
        <v>32</v>
      </c>
      <c r="P7571" t="s">
        <v>26</v>
      </c>
      <c r="R7571" t="s">
        <v>27</v>
      </c>
      <c r="S7571" t="s">
        <v>20271</v>
      </c>
      <c r="T7571" t="s">
        <v>12045</v>
      </c>
      <c r="U7571" t="str">
        <f>RIGHT(T7571,LEN(T7571)-FIND("[",T7571))</f>
        <v>-123.10040929513855, 49.266343060648964]}</v>
      </c>
      <c r="V7571" t="str">
        <f>LEFT(U7571,FIND(",",U7571)-1)</f>
        <v>-123.10040929513855</v>
      </c>
      <c r="W7571" s="2">
        <f>VALUE(V7571)</f>
        <v>-123.10040929513799</v>
      </c>
      <c r="X7571" t="str">
        <f>MID(U7571,FIND(" ",U7571)+1,FIND("]",U7571)-FIND(" ",U7571)-1)</f>
        <v>49.266343060648964</v>
      </c>
      <c r="Y7571" s="2">
        <f>VALUE(X7571)</f>
        <v>49.2663430606489</v>
      </c>
      <c r="Z7571" t="s">
        <v>96</v>
      </c>
      <c r="AA7571" t="s">
        <v>20272</v>
      </c>
      <c r="AB7571" t="s">
        <v>28620</v>
      </c>
      <c r="AC7571" t="str">
        <f>LEFT(AB7571,FIND(" ",AB7571)-1)</f>
        <v>210</v>
      </c>
      <c r="AD7571" t="str">
        <f>MID(AB7571,FIND(" ",AB7571)+1,FIND(",",AB7571)-FIND(" ",AB7571)-1)</f>
        <v>E 5th Ave</v>
      </c>
    </row>
    <row r="7572" spans="1:30" hidden="1" x14ac:dyDescent="0.3">
      <c r="A7572" t="s">
        <v>21</v>
      </c>
      <c r="B7572">
        <f>IF(A7572="twin",2,1)</f>
        <v>2</v>
      </c>
      <c r="C7572" t="s">
        <v>45</v>
      </c>
      <c r="D7572" t="s">
        <v>45</v>
      </c>
      <c r="E7572" t="s">
        <v>45</v>
      </c>
      <c r="F7572" t="s">
        <v>45</v>
      </c>
      <c r="G7572" t="s">
        <v>45</v>
      </c>
      <c r="H7572" t="s">
        <v>45</v>
      </c>
      <c r="J7572" t="s">
        <v>24</v>
      </c>
      <c r="K7572" t="s">
        <v>32</v>
      </c>
      <c r="L7572" t="s">
        <v>26</v>
      </c>
      <c r="M7572" t="s">
        <v>32</v>
      </c>
      <c r="N7572" t="s">
        <v>26</v>
      </c>
      <c r="O7572" t="s">
        <v>32</v>
      </c>
      <c r="P7572" t="s">
        <v>26</v>
      </c>
      <c r="R7572" t="s">
        <v>27</v>
      </c>
      <c r="S7572" t="s">
        <v>20273</v>
      </c>
      <c r="T7572" t="s">
        <v>524</v>
      </c>
      <c r="U7572" t="str">
        <f>RIGHT(T7572,LEN(T7572)-FIND("[",T7572))</f>
        <v>-123.1037497750064, 49.263810019492574]}</v>
      </c>
      <c r="V7572" t="str">
        <f>LEFT(U7572,FIND(",",U7572)-1)</f>
        <v>-123.1037497750064</v>
      </c>
      <c r="W7572" s="2">
        <f>VALUE(V7572)</f>
        <v>-123.10374977500599</v>
      </c>
      <c r="X7572" t="str">
        <f>MID(U7572,FIND(" ",U7572)+1,FIND("]",U7572)-FIND(" ",U7572)-1)</f>
        <v>49.263810019492574</v>
      </c>
      <c r="Y7572" s="2">
        <f>VALUE(X7572)</f>
        <v>49.263810019492503</v>
      </c>
      <c r="Z7572" t="s">
        <v>96</v>
      </c>
      <c r="AA7572" t="s">
        <v>20274</v>
      </c>
      <c r="AB7572" t="s">
        <v>26016</v>
      </c>
      <c r="AC7572" t="str">
        <f>LEFT(AB7572,FIND(" ",AB7572)-1)</f>
        <v>53</v>
      </c>
      <c r="AD7572" t="str">
        <f>MID(AB7572,FIND(" ",AB7572)+1,FIND(",",AB7572)-FIND(" ",AB7572)-1)</f>
        <v>E 8th Ave</v>
      </c>
    </row>
    <row r="7573" spans="1:30" hidden="1" x14ac:dyDescent="0.3">
      <c r="A7573" t="s">
        <v>21</v>
      </c>
      <c r="B7573">
        <f>IF(A7573="twin",2,1)</f>
        <v>2</v>
      </c>
      <c r="C7573" t="s">
        <v>22</v>
      </c>
      <c r="D7573" t="s">
        <v>45</v>
      </c>
      <c r="E7573" t="s">
        <v>22</v>
      </c>
      <c r="F7573" t="s">
        <v>45</v>
      </c>
      <c r="G7573" t="s">
        <v>22</v>
      </c>
      <c r="H7573" t="s">
        <v>45</v>
      </c>
      <c r="J7573" t="s">
        <v>24</v>
      </c>
      <c r="K7573" t="s">
        <v>32</v>
      </c>
      <c r="L7573" t="s">
        <v>26</v>
      </c>
      <c r="M7573" t="s">
        <v>32</v>
      </c>
      <c r="N7573" t="s">
        <v>26</v>
      </c>
      <c r="O7573" t="s">
        <v>32</v>
      </c>
      <c r="P7573" t="s">
        <v>26</v>
      </c>
      <c r="R7573" t="s">
        <v>27</v>
      </c>
      <c r="S7573" t="s">
        <v>20275</v>
      </c>
      <c r="T7573" t="s">
        <v>1274</v>
      </c>
      <c r="U7573" t="str">
        <f>RIGHT(T7573,LEN(T7573)-FIND("[",T7573))</f>
        <v>-123.10206632367276, 49.26377516026095]}</v>
      </c>
      <c r="V7573" t="str">
        <f>LEFT(U7573,FIND(",",U7573)-1)</f>
        <v>-123.10206632367276</v>
      </c>
      <c r="W7573" s="2">
        <f>VALUE(V7573)</f>
        <v>-123.10206632367201</v>
      </c>
      <c r="X7573" t="str">
        <f>MID(U7573,FIND(" ",U7573)+1,FIND("]",U7573)-FIND(" ",U7573)-1)</f>
        <v>49.26377516026095</v>
      </c>
      <c r="Y7573" s="2">
        <f>VALUE(X7573)</f>
        <v>49.263775160260899</v>
      </c>
      <c r="Z7573" t="s">
        <v>96</v>
      </c>
      <c r="AA7573" t="s">
        <v>20276</v>
      </c>
      <c r="AB7573" t="s">
        <v>26215</v>
      </c>
      <c r="AC7573" t="str">
        <f>LEFT(AB7573,FIND(" ",AB7573)-1)</f>
        <v>216-133</v>
      </c>
      <c r="AD7573" t="str">
        <f>MID(AB7573,FIND(" ",AB7573)+1,FIND(",",AB7573)-FIND(" ",AB7573)-1)</f>
        <v>E 8th Ave</v>
      </c>
    </row>
    <row r="7574" spans="1:30" hidden="1" x14ac:dyDescent="0.3">
      <c r="A7574" t="s">
        <v>21</v>
      </c>
      <c r="B7574">
        <f>IF(A7574="twin",2,1)</f>
        <v>2</v>
      </c>
      <c r="C7574" t="s">
        <v>22</v>
      </c>
      <c r="D7574" t="s">
        <v>45</v>
      </c>
      <c r="E7574" t="s">
        <v>22</v>
      </c>
      <c r="F7574" t="s">
        <v>45</v>
      </c>
      <c r="G7574" t="s">
        <v>22</v>
      </c>
      <c r="H7574" t="s">
        <v>45</v>
      </c>
      <c r="J7574" t="s">
        <v>24</v>
      </c>
      <c r="K7574" t="s">
        <v>32</v>
      </c>
      <c r="L7574" t="s">
        <v>26</v>
      </c>
      <c r="M7574" t="s">
        <v>32</v>
      </c>
      <c r="N7574" t="s">
        <v>26</v>
      </c>
      <c r="O7574" t="s">
        <v>32</v>
      </c>
      <c r="P7574" t="s">
        <v>26</v>
      </c>
      <c r="R7574" t="s">
        <v>27</v>
      </c>
      <c r="S7574" t="s">
        <v>20277</v>
      </c>
      <c r="T7574" t="s">
        <v>20278</v>
      </c>
      <c r="U7574" t="str">
        <f>RIGHT(T7574,LEN(T7574)-FIND("[",T7574))</f>
        <v>-123.17651110140551, 49.264294362925554]}</v>
      </c>
      <c r="V7574" t="str">
        <f>LEFT(U7574,FIND(",",U7574)-1)</f>
        <v>-123.17651110140551</v>
      </c>
      <c r="W7574" s="2">
        <f>VALUE(V7574)</f>
        <v>-123.176511101405</v>
      </c>
      <c r="X7574" t="str">
        <f>MID(U7574,FIND(" ",U7574)+1,FIND("]",U7574)-FIND(" ",U7574)-1)</f>
        <v>49.264294362925554</v>
      </c>
      <c r="Y7574" s="2">
        <f>VALUE(X7574)</f>
        <v>49.264294362925497</v>
      </c>
      <c r="Z7574" t="s">
        <v>79</v>
      </c>
      <c r="AA7574" t="s">
        <v>20279</v>
      </c>
      <c r="AB7574" t="s">
        <v>29662</v>
      </c>
      <c r="AC7574" t="str">
        <f>LEFT(AB7574,FIND(" ",AB7574)-1)</f>
        <v>3217</v>
      </c>
      <c r="AD7574" t="str">
        <f>MID(AB7574,FIND(" ",AB7574)+1,FIND(",",AB7574)-FIND(" ",AB7574)-1)</f>
        <v>W Broadway</v>
      </c>
    </row>
    <row r="7575" spans="1:30" hidden="1" x14ac:dyDescent="0.3">
      <c r="A7575" t="s">
        <v>21</v>
      </c>
      <c r="B7575">
        <f>IF(A7575="twin",2,1)</f>
        <v>2</v>
      </c>
      <c r="C7575" t="s">
        <v>22</v>
      </c>
      <c r="D7575" t="s">
        <v>45</v>
      </c>
      <c r="E7575" t="s">
        <v>22</v>
      </c>
      <c r="F7575" t="s">
        <v>45</v>
      </c>
      <c r="G7575" t="s">
        <v>22</v>
      </c>
      <c r="H7575" t="s">
        <v>45</v>
      </c>
      <c r="J7575" t="s">
        <v>24</v>
      </c>
      <c r="K7575" t="s">
        <v>32</v>
      </c>
      <c r="L7575" t="s">
        <v>26</v>
      </c>
      <c r="M7575" t="s">
        <v>32</v>
      </c>
      <c r="N7575" t="s">
        <v>26</v>
      </c>
      <c r="O7575" t="s">
        <v>32</v>
      </c>
      <c r="P7575" t="s">
        <v>26</v>
      </c>
      <c r="R7575" t="s">
        <v>27</v>
      </c>
      <c r="S7575" t="s">
        <v>20280</v>
      </c>
      <c r="T7575" t="s">
        <v>20281</v>
      </c>
      <c r="U7575" t="str">
        <f>RIGHT(T7575,LEN(T7575)-FIND("[",T7575))</f>
        <v>-123.17668197236863, 49.26429691726113]}</v>
      </c>
      <c r="V7575" t="str">
        <f>LEFT(U7575,FIND(",",U7575)-1)</f>
        <v>-123.17668197236863</v>
      </c>
      <c r="W7575" s="2">
        <f>VALUE(V7575)</f>
        <v>-123.176681972368</v>
      </c>
      <c r="X7575" t="str">
        <f>MID(U7575,FIND(" ",U7575)+1,FIND("]",U7575)-FIND(" ",U7575)-1)</f>
        <v>49.26429691726113</v>
      </c>
      <c r="Y7575" s="2">
        <f>VALUE(X7575)</f>
        <v>49.264296917261099</v>
      </c>
      <c r="Z7575" t="s">
        <v>79</v>
      </c>
      <c r="AA7575" t="s">
        <v>20282</v>
      </c>
      <c r="AB7575" t="s">
        <v>29663</v>
      </c>
      <c r="AC7575" t="str">
        <f>LEFT(AB7575,FIND(" ",AB7575)-1)</f>
        <v>3243</v>
      </c>
      <c r="AD7575" t="str">
        <f>MID(AB7575,FIND(" ",AB7575)+1,FIND(",",AB7575)-FIND(" ",AB7575)-1)</f>
        <v>W Broadway</v>
      </c>
    </row>
    <row r="7576" spans="1:30" hidden="1" x14ac:dyDescent="0.3">
      <c r="A7576" t="s">
        <v>21</v>
      </c>
      <c r="B7576">
        <f>IF(A7576="twin",2,1)</f>
        <v>2</v>
      </c>
      <c r="C7576" t="s">
        <v>22</v>
      </c>
      <c r="D7576" t="s">
        <v>22</v>
      </c>
      <c r="E7576" t="s">
        <v>22</v>
      </c>
      <c r="F7576" t="s">
        <v>22</v>
      </c>
      <c r="G7576" t="s">
        <v>22</v>
      </c>
      <c r="H7576" t="s">
        <v>22</v>
      </c>
      <c r="J7576" t="s">
        <v>24</v>
      </c>
      <c r="K7576" t="s">
        <v>32</v>
      </c>
      <c r="L7576" t="s">
        <v>26</v>
      </c>
      <c r="M7576" t="s">
        <v>32</v>
      </c>
      <c r="N7576" t="s">
        <v>26</v>
      </c>
      <c r="O7576" t="s">
        <v>32</v>
      </c>
      <c r="P7576" t="s">
        <v>26</v>
      </c>
      <c r="R7576" t="s">
        <v>27</v>
      </c>
      <c r="S7576" t="s">
        <v>20283</v>
      </c>
      <c r="T7576" t="s">
        <v>14934</v>
      </c>
      <c r="U7576" t="str">
        <f>RIGHT(T7576,LEN(T7576)-FIND("[",T7576))</f>
        <v>-123.13556478483562, 49.28312215791116]}</v>
      </c>
      <c r="V7576" t="str">
        <f>LEFT(U7576,FIND(",",U7576)-1)</f>
        <v>-123.13556478483562</v>
      </c>
      <c r="W7576" s="2">
        <f>VALUE(V7576)</f>
        <v>-123.135564784835</v>
      </c>
      <c r="X7576" t="str">
        <f>MID(U7576,FIND(" ",U7576)+1,FIND("]",U7576)-FIND(" ",U7576)-1)</f>
        <v>49.28312215791116</v>
      </c>
      <c r="Y7576" s="2">
        <f>VALUE(X7576)</f>
        <v>49.283122157911102</v>
      </c>
      <c r="Z7576" t="s">
        <v>84</v>
      </c>
      <c r="AA7576" t="s">
        <v>20284</v>
      </c>
      <c r="AB7576" t="s">
        <v>29033</v>
      </c>
      <c r="AC7576" t="str">
        <f>LEFT(AB7576,FIND(" ",AB7576)-1)</f>
        <v>1326</v>
      </c>
      <c r="AD7576" t="str">
        <f>MID(AB7576,FIND(" ",AB7576)+1,FIND(",",AB7576)-FIND(" ",AB7576)-1)</f>
        <v>Davie St</v>
      </c>
    </row>
    <row r="7577" spans="1:30" hidden="1" x14ac:dyDescent="0.3">
      <c r="A7577" t="s">
        <v>63</v>
      </c>
      <c r="B7577">
        <f>IF(A7577="twin",2,1)</f>
        <v>1</v>
      </c>
      <c r="C7577" t="s">
        <v>23</v>
      </c>
      <c r="D7577" t="s">
        <v>22</v>
      </c>
      <c r="E7577" t="s">
        <v>23</v>
      </c>
      <c r="F7577" t="s">
        <v>22</v>
      </c>
      <c r="G7577" t="s">
        <v>23</v>
      </c>
      <c r="H7577" t="s">
        <v>22</v>
      </c>
      <c r="J7577" t="s">
        <v>24</v>
      </c>
      <c r="K7577" t="s">
        <v>32</v>
      </c>
      <c r="L7577" t="s">
        <v>26</v>
      </c>
      <c r="M7577" t="s">
        <v>32</v>
      </c>
      <c r="N7577" t="s">
        <v>26</v>
      </c>
      <c r="O7577" t="s">
        <v>32</v>
      </c>
      <c r="P7577" t="s">
        <v>26</v>
      </c>
      <c r="R7577" t="s">
        <v>27</v>
      </c>
      <c r="S7577" t="s">
        <v>20285</v>
      </c>
      <c r="T7577" t="s">
        <v>20286</v>
      </c>
      <c r="U7577" t="str">
        <f>RIGHT(T7577,LEN(T7577)-FIND("[",T7577))</f>
        <v>-123.10529685272436, 49.267338877254325]}</v>
      </c>
      <c r="V7577" t="str">
        <f>LEFT(U7577,FIND(",",U7577)-1)</f>
        <v>-123.10529685272436</v>
      </c>
      <c r="W7577" s="2">
        <f>VALUE(V7577)</f>
        <v>-123.105296852724</v>
      </c>
      <c r="X7577" t="str">
        <f>MID(U7577,FIND(" ",U7577)+1,FIND("]",U7577)-FIND(" ",U7577)-1)</f>
        <v>49.267338877254325</v>
      </c>
      <c r="Y7577" s="2">
        <f>VALUE(X7577)</f>
        <v>49.267338877254303</v>
      </c>
      <c r="Z7577" t="s">
        <v>96</v>
      </c>
      <c r="AA7577" t="s">
        <v>20287</v>
      </c>
      <c r="AB7577" t="s">
        <v>29664</v>
      </c>
      <c r="AC7577" t="str">
        <f>LEFT(AB7577,FIND(" ",AB7577)-1)</f>
        <v>20</v>
      </c>
      <c r="AD7577" t="str">
        <f>MID(AB7577,FIND(" ",AB7577)+1,FIND(",",AB7577)-FIND(" ",AB7577)-1)</f>
        <v>W 4th Ave</v>
      </c>
    </row>
    <row r="7578" spans="1:30" hidden="1" x14ac:dyDescent="0.3">
      <c r="A7578" t="s">
        <v>21</v>
      </c>
      <c r="B7578">
        <f>IF(A7578="twin",2,1)</f>
        <v>2</v>
      </c>
      <c r="C7578" t="s">
        <v>22</v>
      </c>
      <c r="D7578" t="s">
        <v>22</v>
      </c>
      <c r="E7578" t="s">
        <v>22</v>
      </c>
      <c r="F7578" t="s">
        <v>22</v>
      </c>
      <c r="G7578" t="s">
        <v>22</v>
      </c>
      <c r="H7578" t="s">
        <v>22</v>
      </c>
      <c r="J7578" t="s">
        <v>24</v>
      </c>
      <c r="K7578" t="s">
        <v>25</v>
      </c>
      <c r="L7578" t="s">
        <v>26</v>
      </c>
      <c r="M7578" t="s">
        <v>25</v>
      </c>
      <c r="N7578" t="s">
        <v>26</v>
      </c>
      <c r="O7578" t="s">
        <v>25</v>
      </c>
      <c r="P7578" t="s">
        <v>26</v>
      </c>
      <c r="R7578" t="s">
        <v>27</v>
      </c>
      <c r="S7578" t="s">
        <v>20288</v>
      </c>
      <c r="T7578" t="s">
        <v>11434</v>
      </c>
      <c r="U7578" t="str">
        <f>RIGHT(T7578,LEN(T7578)-FIND("[",T7578))</f>
        <v>-123.14273709995527, 49.26788614973441]}</v>
      </c>
      <c r="V7578" t="str">
        <f>LEFT(U7578,FIND(",",U7578)-1)</f>
        <v>-123.14273709995527</v>
      </c>
      <c r="W7578" s="2">
        <f>VALUE(V7578)</f>
        <v>-123.142737099955</v>
      </c>
      <c r="X7578" t="str">
        <f>MID(U7578,FIND(" ",U7578)+1,FIND("]",U7578)-FIND(" ",U7578)-1)</f>
        <v>49.26788614973441</v>
      </c>
      <c r="Y7578" s="2">
        <f>VALUE(X7578)</f>
        <v>49.267886149734402</v>
      </c>
      <c r="Z7578" t="s">
        <v>43</v>
      </c>
      <c r="AA7578" t="s">
        <v>20289</v>
      </c>
      <c r="AB7578" t="s">
        <v>28521</v>
      </c>
      <c r="AC7578" t="str">
        <f>LEFT(AB7578,FIND(" ",AB7578)-1)</f>
        <v>1688</v>
      </c>
      <c r="AD7578" t="str">
        <f>MID(AB7578,FIND(" ",AB7578)+1,FIND(",",AB7578)-FIND(" ",AB7578)-1)</f>
        <v>W 4th Ave</v>
      </c>
    </row>
    <row r="7579" spans="1:30" hidden="1" x14ac:dyDescent="0.3">
      <c r="A7579" t="s">
        <v>21</v>
      </c>
      <c r="B7579">
        <f>IF(A7579="twin",2,1)</f>
        <v>2</v>
      </c>
      <c r="C7579" t="s">
        <v>67</v>
      </c>
      <c r="D7579" t="s">
        <v>52</v>
      </c>
      <c r="E7579" t="s">
        <v>67</v>
      </c>
      <c r="F7579" t="s">
        <v>52</v>
      </c>
      <c r="G7579" t="s">
        <v>67</v>
      </c>
      <c r="H7579" t="s">
        <v>52</v>
      </c>
      <c r="J7579" t="s">
        <v>24</v>
      </c>
      <c r="K7579" t="s">
        <v>32</v>
      </c>
      <c r="L7579" t="s">
        <v>26</v>
      </c>
      <c r="M7579" t="s">
        <v>26</v>
      </c>
      <c r="N7579" t="s">
        <v>26</v>
      </c>
      <c r="O7579" t="s">
        <v>26</v>
      </c>
      <c r="P7579" t="s">
        <v>26</v>
      </c>
      <c r="R7579" t="s">
        <v>53</v>
      </c>
      <c r="S7579" t="s">
        <v>20290</v>
      </c>
      <c r="T7579" t="s">
        <v>14951</v>
      </c>
      <c r="U7579" t="str">
        <f>RIGHT(T7579,LEN(T7579)-FIND("[",T7579))</f>
        <v>-123.13776033576123, 49.26165654312616]}</v>
      </c>
      <c r="V7579" t="str">
        <f>LEFT(U7579,FIND(",",U7579)-1)</f>
        <v>-123.13776033576123</v>
      </c>
      <c r="W7579" s="2">
        <f>VALUE(V7579)</f>
        <v>-123.137760335761</v>
      </c>
      <c r="X7579" t="str">
        <f>MID(U7579,FIND(" ",U7579)+1,FIND("]",U7579)-FIND(" ",U7579)-1)</f>
        <v>49.26165654312616</v>
      </c>
      <c r="Y7579" s="2">
        <f>VALUE(X7579)</f>
        <v>49.261656543126101</v>
      </c>
      <c r="Z7579" t="s">
        <v>43</v>
      </c>
      <c r="AA7579" t="s">
        <v>20291</v>
      </c>
      <c r="AB7579" t="s">
        <v>29036</v>
      </c>
      <c r="AC7579" t="str">
        <f>LEFT(AB7579,FIND(" ",AB7579)-1)</f>
        <v>1480</v>
      </c>
      <c r="AD7579" t="str">
        <f>MID(AB7579,FIND(" ",AB7579)+1,FIND(",",AB7579)-FIND(" ",AB7579)-1)</f>
        <v>W 11th Ave</v>
      </c>
    </row>
    <row r="7580" spans="1:30" hidden="1" x14ac:dyDescent="0.3">
      <c r="A7580" t="s">
        <v>21</v>
      </c>
      <c r="B7580">
        <f>IF(A7580="twin",2,1)</f>
        <v>2</v>
      </c>
      <c r="C7580" t="s">
        <v>67</v>
      </c>
      <c r="D7580" t="s">
        <v>52</v>
      </c>
      <c r="E7580" t="s">
        <v>67</v>
      </c>
      <c r="F7580" t="s">
        <v>52</v>
      </c>
      <c r="G7580" t="s">
        <v>67</v>
      </c>
      <c r="H7580" t="s">
        <v>52</v>
      </c>
      <c r="J7580" t="s">
        <v>24</v>
      </c>
      <c r="K7580" t="s">
        <v>32</v>
      </c>
      <c r="L7580" t="s">
        <v>26</v>
      </c>
      <c r="M7580" t="s">
        <v>26</v>
      </c>
      <c r="N7580" t="s">
        <v>26</v>
      </c>
      <c r="O7580" t="s">
        <v>26</v>
      </c>
      <c r="P7580" t="s">
        <v>26</v>
      </c>
      <c r="R7580" t="s">
        <v>53</v>
      </c>
      <c r="S7580" t="s">
        <v>20292</v>
      </c>
      <c r="T7580" t="s">
        <v>114</v>
      </c>
      <c r="U7580" t="str">
        <f>RIGHT(T7580,LEN(T7580)-FIND("[",T7580))</f>
        <v>-123.1383372023957, 49.261666378271016]}</v>
      </c>
      <c r="V7580" t="str">
        <f>LEFT(U7580,FIND(",",U7580)-1)</f>
        <v>-123.1383372023957</v>
      </c>
      <c r="W7580" s="2">
        <f>VALUE(V7580)</f>
        <v>-123.13833720239499</v>
      </c>
      <c r="X7580" t="str">
        <f>MID(U7580,FIND(" ",U7580)+1,FIND("]",U7580)-FIND(" ",U7580)-1)</f>
        <v>49.261666378271016</v>
      </c>
      <c r="Y7580" s="2">
        <f>VALUE(X7580)</f>
        <v>49.261666378271002</v>
      </c>
      <c r="Z7580" t="s">
        <v>43</v>
      </c>
      <c r="AA7580" t="s">
        <v>20293</v>
      </c>
      <c r="AB7580" t="s">
        <v>25898</v>
      </c>
      <c r="AC7580" t="str">
        <f>LEFT(AB7580,FIND(" ",AB7580)-1)</f>
        <v>2706</v>
      </c>
      <c r="AD7580" t="str">
        <f>MID(AB7580,FIND(" ",AB7580)+1,FIND(",",AB7580)-FIND(" ",AB7580)-1)</f>
        <v>Granville St</v>
      </c>
    </row>
    <row r="7581" spans="1:30" hidden="1" x14ac:dyDescent="0.3">
      <c r="A7581" t="s">
        <v>63</v>
      </c>
      <c r="B7581">
        <f>IF(A7581="twin",2,1)</f>
        <v>1</v>
      </c>
      <c r="C7581" t="s">
        <v>67</v>
      </c>
      <c r="D7581" t="s">
        <v>22</v>
      </c>
      <c r="E7581" t="s">
        <v>67</v>
      </c>
      <c r="F7581" t="s">
        <v>22</v>
      </c>
      <c r="G7581" t="s">
        <v>67</v>
      </c>
      <c r="H7581" t="s">
        <v>22</v>
      </c>
      <c r="J7581" t="s">
        <v>24</v>
      </c>
      <c r="K7581" t="s">
        <v>32</v>
      </c>
      <c r="L7581" t="s">
        <v>26</v>
      </c>
      <c r="M7581" t="s">
        <v>32</v>
      </c>
      <c r="N7581" t="s">
        <v>26</v>
      </c>
      <c r="O7581" t="s">
        <v>32</v>
      </c>
      <c r="P7581" t="s">
        <v>26</v>
      </c>
      <c r="R7581" t="s">
        <v>27</v>
      </c>
      <c r="S7581" t="s">
        <v>20294</v>
      </c>
      <c r="T7581" t="s">
        <v>20295</v>
      </c>
      <c r="U7581" t="str">
        <f>RIGHT(T7581,LEN(T7581)-FIND("[",T7581))</f>
        <v>-123.1236397470219, 49.26421959960442]}</v>
      </c>
      <c r="V7581" t="str">
        <f>LEFT(U7581,FIND(",",U7581)-1)</f>
        <v>-123.1236397470219</v>
      </c>
      <c r="W7581" s="2">
        <f>VALUE(V7581)</f>
        <v>-123.123639747021</v>
      </c>
      <c r="X7581" t="str">
        <f>MID(U7581,FIND(" ",U7581)+1,FIND("]",U7581)-FIND(" ",U7581)-1)</f>
        <v>49.26421959960442</v>
      </c>
      <c r="Y7581" s="2">
        <f>VALUE(X7581)</f>
        <v>49.264219599604402</v>
      </c>
      <c r="Z7581" t="s">
        <v>43</v>
      </c>
      <c r="AA7581" t="s">
        <v>20296</v>
      </c>
      <c r="AB7581" t="s">
        <v>27315</v>
      </c>
      <c r="AC7581" t="str">
        <f>LEFT(AB7581,FIND(" ",AB7581)-1)</f>
        <v>2412</v>
      </c>
      <c r="AD7581" t="str">
        <f>MID(AB7581,FIND(" ",AB7581)+1,FIND(",",AB7581)-FIND(" ",AB7581)-1)</f>
        <v>Laurel St</v>
      </c>
    </row>
    <row r="7582" spans="1:30" hidden="1" x14ac:dyDescent="0.3">
      <c r="A7582" t="s">
        <v>21</v>
      </c>
      <c r="B7582">
        <f>IF(A7582="twin",2,1)</f>
        <v>2</v>
      </c>
      <c r="C7582" t="s">
        <v>45</v>
      </c>
      <c r="D7582" t="s">
        <v>22</v>
      </c>
      <c r="E7582" t="s">
        <v>45</v>
      </c>
      <c r="F7582" t="s">
        <v>22</v>
      </c>
      <c r="G7582" t="s">
        <v>45</v>
      </c>
      <c r="H7582" t="s">
        <v>22</v>
      </c>
      <c r="J7582" t="s">
        <v>24</v>
      </c>
      <c r="K7582" t="s">
        <v>32</v>
      </c>
      <c r="L7582" t="s">
        <v>26</v>
      </c>
      <c r="M7582" t="s">
        <v>32</v>
      </c>
      <c r="N7582" t="s">
        <v>26</v>
      </c>
      <c r="O7582" t="s">
        <v>32</v>
      </c>
      <c r="P7582" t="s">
        <v>26</v>
      </c>
      <c r="R7582" t="s">
        <v>27</v>
      </c>
      <c r="S7582" t="s">
        <v>20297</v>
      </c>
      <c r="T7582" t="s">
        <v>14987</v>
      </c>
      <c r="U7582" t="str">
        <f>RIGHT(T7582,LEN(T7582)-FIND("[",T7582))</f>
        <v>-123.11606039264497, 49.265048274063034]}</v>
      </c>
      <c r="V7582" t="str">
        <f>LEFT(U7582,FIND(",",U7582)-1)</f>
        <v>-123.11606039264497</v>
      </c>
      <c r="W7582" s="2">
        <f>VALUE(V7582)</f>
        <v>-123.116060392644</v>
      </c>
      <c r="X7582" t="str">
        <f>MID(U7582,FIND(" ",U7582)+1,FIND("]",U7582)-FIND(" ",U7582)-1)</f>
        <v>49.265048274063034</v>
      </c>
      <c r="Y7582" s="2">
        <f>VALUE(X7582)</f>
        <v>49.265048274062998</v>
      </c>
      <c r="Z7582" t="s">
        <v>43</v>
      </c>
      <c r="AA7582" t="s">
        <v>20298</v>
      </c>
      <c r="AB7582" t="s">
        <v>29042</v>
      </c>
      <c r="AC7582" t="str">
        <f>LEFT(AB7582,FIND(" ",AB7582)-1)</f>
        <v>511</v>
      </c>
      <c r="AD7582" t="str">
        <f>MID(AB7582,FIND(" ",AB7582)+1,FIND(",",AB7582)-FIND(" ",AB7582)-1)</f>
        <v>W 7th Ave</v>
      </c>
    </row>
    <row r="7583" spans="1:30" hidden="1" x14ac:dyDescent="0.3">
      <c r="A7583" t="s">
        <v>21</v>
      </c>
      <c r="B7583">
        <f>IF(A7583="twin",2,1)</f>
        <v>2</v>
      </c>
      <c r="C7583" t="s">
        <v>45</v>
      </c>
      <c r="D7583" t="s">
        <v>22</v>
      </c>
      <c r="E7583" t="s">
        <v>45</v>
      </c>
      <c r="F7583" t="s">
        <v>22</v>
      </c>
      <c r="G7583" t="s">
        <v>45</v>
      </c>
      <c r="H7583" t="s">
        <v>22</v>
      </c>
      <c r="J7583" t="s">
        <v>24</v>
      </c>
      <c r="K7583" t="s">
        <v>32</v>
      </c>
      <c r="L7583" t="s">
        <v>26</v>
      </c>
      <c r="M7583" t="s">
        <v>32</v>
      </c>
      <c r="N7583" t="s">
        <v>26</v>
      </c>
      <c r="O7583" t="s">
        <v>32</v>
      </c>
      <c r="P7583" t="s">
        <v>26</v>
      </c>
      <c r="R7583" t="s">
        <v>27</v>
      </c>
      <c r="S7583" t="s">
        <v>20299</v>
      </c>
      <c r="T7583" t="s">
        <v>14990</v>
      </c>
      <c r="U7583" t="str">
        <f>RIGHT(T7583,LEN(T7583)-FIND("[",T7583))</f>
        <v>-123.1162383158505, 49.265051522376716]}</v>
      </c>
      <c r="V7583" t="str">
        <f>LEFT(U7583,FIND(",",U7583)-1)</f>
        <v>-123.1162383158505</v>
      </c>
      <c r="W7583" s="2">
        <f>VALUE(V7583)</f>
        <v>-123.11623831585</v>
      </c>
      <c r="X7583" t="str">
        <f>MID(U7583,FIND(" ",U7583)+1,FIND("]",U7583)-FIND(" ",U7583)-1)</f>
        <v>49.265051522376716</v>
      </c>
      <c r="Y7583" s="2">
        <f>VALUE(X7583)</f>
        <v>49.265051522376702</v>
      </c>
      <c r="Z7583" t="s">
        <v>43</v>
      </c>
      <c r="AA7583" t="s">
        <v>20300</v>
      </c>
      <c r="AB7583" t="s">
        <v>29043</v>
      </c>
      <c r="AC7583" t="str">
        <f>LEFT(AB7583,FIND(" ",AB7583)-1)</f>
        <v>539</v>
      </c>
      <c r="AD7583" t="str">
        <f>MID(AB7583,FIND(" ",AB7583)+1,FIND(",",AB7583)-FIND(" ",AB7583)-1)</f>
        <v>W 7th Ave</v>
      </c>
    </row>
    <row r="7584" spans="1:30" hidden="1" x14ac:dyDescent="0.3">
      <c r="A7584" t="s">
        <v>21</v>
      </c>
      <c r="B7584">
        <f>IF(A7584="twin",2,1)</f>
        <v>2</v>
      </c>
      <c r="C7584" t="s">
        <v>45</v>
      </c>
      <c r="D7584" t="s">
        <v>22</v>
      </c>
      <c r="E7584" t="s">
        <v>45</v>
      </c>
      <c r="F7584" t="s">
        <v>22</v>
      </c>
      <c r="G7584" t="s">
        <v>45</v>
      </c>
      <c r="H7584" t="s">
        <v>22</v>
      </c>
      <c r="J7584" t="s">
        <v>24</v>
      </c>
      <c r="K7584" t="s">
        <v>32</v>
      </c>
      <c r="L7584" t="s">
        <v>26</v>
      </c>
      <c r="M7584" t="s">
        <v>32</v>
      </c>
      <c r="N7584" t="s">
        <v>26</v>
      </c>
      <c r="O7584" t="s">
        <v>32</v>
      </c>
      <c r="P7584" t="s">
        <v>26</v>
      </c>
      <c r="R7584" t="s">
        <v>27</v>
      </c>
      <c r="S7584" t="s">
        <v>20301</v>
      </c>
      <c r="T7584" t="s">
        <v>14993</v>
      </c>
      <c r="U7584" t="str">
        <f>RIGHT(T7584,LEN(T7584)-FIND("[",T7584))</f>
        <v>-123.11641733766245, 49.26505433753968]}</v>
      </c>
      <c r="V7584" t="str">
        <f>LEFT(U7584,FIND(",",U7584)-1)</f>
        <v>-123.11641733766245</v>
      </c>
      <c r="W7584" s="2">
        <f>VALUE(V7584)</f>
        <v>-123.116417337662</v>
      </c>
      <c r="X7584" t="str">
        <f>MID(U7584,FIND(" ",U7584)+1,FIND("]",U7584)-FIND(" ",U7584)-1)</f>
        <v>49.26505433753968</v>
      </c>
      <c r="Y7584" s="2">
        <f>VALUE(X7584)</f>
        <v>49.265054337539603</v>
      </c>
      <c r="Z7584" t="s">
        <v>43</v>
      </c>
      <c r="AA7584" t="s">
        <v>20302</v>
      </c>
      <c r="AB7584" t="s">
        <v>29044</v>
      </c>
      <c r="AC7584" t="str">
        <f>LEFT(AB7584,FIND(" ",AB7584)-1)</f>
        <v>511</v>
      </c>
      <c r="AD7584" t="str">
        <f>MID(AB7584,FIND(" ",AB7584)+1,FIND(",",AB7584)-FIND(" ",AB7584)-1)</f>
        <v>W 7th Ave</v>
      </c>
    </row>
    <row r="7585" spans="1:30" hidden="1" x14ac:dyDescent="0.3">
      <c r="A7585" t="s">
        <v>21</v>
      </c>
      <c r="B7585">
        <f>IF(A7585="twin",2,1)</f>
        <v>2</v>
      </c>
      <c r="C7585" t="s">
        <v>45</v>
      </c>
      <c r="D7585" t="s">
        <v>22</v>
      </c>
      <c r="E7585" t="s">
        <v>45</v>
      </c>
      <c r="F7585" t="s">
        <v>22</v>
      </c>
      <c r="G7585" t="s">
        <v>45</v>
      </c>
      <c r="H7585" t="s">
        <v>22</v>
      </c>
      <c r="J7585" t="s">
        <v>24</v>
      </c>
      <c r="K7585" t="s">
        <v>32</v>
      </c>
      <c r="L7585" t="s">
        <v>26</v>
      </c>
      <c r="M7585" t="s">
        <v>32</v>
      </c>
      <c r="N7585" t="s">
        <v>26</v>
      </c>
      <c r="O7585" t="s">
        <v>32</v>
      </c>
      <c r="P7585" t="s">
        <v>26</v>
      </c>
      <c r="R7585" t="s">
        <v>27</v>
      </c>
      <c r="S7585" t="s">
        <v>20303</v>
      </c>
      <c r="T7585" t="s">
        <v>153</v>
      </c>
      <c r="U7585" t="str">
        <f>RIGHT(T7585,LEN(T7585)-FIND("[",T7585))</f>
        <v>-123.11694408387957, 49.264941986215796]}</v>
      </c>
      <c r="V7585" t="str">
        <f>LEFT(U7585,FIND(",",U7585)-1)</f>
        <v>-123.11694408387957</v>
      </c>
      <c r="W7585" s="2">
        <f>VALUE(V7585)</f>
        <v>-123.11694408387901</v>
      </c>
      <c r="X7585" t="str">
        <f>MID(U7585,FIND(" ",U7585)+1,FIND("]",U7585)-FIND(" ",U7585)-1)</f>
        <v>49.264941986215796</v>
      </c>
      <c r="Y7585" s="2">
        <f>VALUE(X7585)</f>
        <v>49.264941986215703</v>
      </c>
      <c r="Z7585" t="s">
        <v>43</v>
      </c>
      <c r="AA7585" t="s">
        <v>20304</v>
      </c>
      <c r="AB7585" t="s">
        <v>25909</v>
      </c>
      <c r="AC7585" t="str">
        <f>LEFT(AB7585,FIND(" ",AB7585)-1)</f>
        <v>589</v>
      </c>
      <c r="AD7585" t="str">
        <f>MID(AB7585,FIND(" ",AB7585)+1,FIND(",",AB7585)-FIND(" ",AB7585)-1)</f>
        <v>W 7th Ave</v>
      </c>
    </row>
    <row r="7586" spans="1:30" hidden="1" x14ac:dyDescent="0.3">
      <c r="A7586" t="s">
        <v>21</v>
      </c>
      <c r="B7586">
        <f>IF(A7586="twin",2,1)</f>
        <v>2</v>
      </c>
      <c r="C7586" t="s">
        <v>45</v>
      </c>
      <c r="D7586" t="s">
        <v>22</v>
      </c>
      <c r="E7586" t="s">
        <v>45</v>
      </c>
      <c r="F7586" t="s">
        <v>22</v>
      </c>
      <c r="G7586" t="s">
        <v>45</v>
      </c>
      <c r="H7586" t="s">
        <v>22</v>
      </c>
      <c r="J7586" t="s">
        <v>24</v>
      </c>
      <c r="K7586" t="s">
        <v>32</v>
      </c>
      <c r="L7586" t="s">
        <v>26</v>
      </c>
      <c r="M7586" t="s">
        <v>32</v>
      </c>
      <c r="N7586" t="s">
        <v>26</v>
      </c>
      <c r="O7586" t="s">
        <v>32</v>
      </c>
      <c r="P7586" t="s">
        <v>26</v>
      </c>
      <c r="R7586" t="s">
        <v>27</v>
      </c>
      <c r="S7586" t="s">
        <v>20305</v>
      </c>
      <c r="T7586" t="s">
        <v>14998</v>
      </c>
      <c r="U7586" t="str">
        <f>RIGHT(T7586,LEN(T7586)-FIND("[",T7586))</f>
        <v>-123.1165913049904, 49.26493619901395]}</v>
      </c>
      <c r="V7586" t="str">
        <f>LEFT(U7586,FIND(",",U7586)-1)</f>
        <v>-123.1165913049904</v>
      </c>
      <c r="W7586" s="2">
        <f>VALUE(V7586)</f>
        <v>-123.11659130499</v>
      </c>
      <c r="X7586" t="str">
        <f>MID(U7586,FIND(" ",U7586)+1,FIND("]",U7586)-FIND(" ",U7586)-1)</f>
        <v>49.26493619901395</v>
      </c>
      <c r="Y7586" s="2">
        <f>VALUE(X7586)</f>
        <v>49.264936199013903</v>
      </c>
      <c r="Z7586" t="s">
        <v>43</v>
      </c>
      <c r="AA7586" t="s">
        <v>20306</v>
      </c>
      <c r="AB7586" t="s">
        <v>25911</v>
      </c>
      <c r="AC7586" t="str">
        <f>LEFT(AB7586,FIND(" ",AB7586)-1)</f>
        <v>542</v>
      </c>
      <c r="AD7586" t="str">
        <f>MID(AB7586,FIND(" ",AB7586)+1,FIND(",",AB7586)-FIND(" ",AB7586)-1)</f>
        <v>W 7th Ave</v>
      </c>
    </row>
    <row r="7587" spans="1:30" hidden="1" x14ac:dyDescent="0.3">
      <c r="A7587" t="s">
        <v>129</v>
      </c>
      <c r="B7587">
        <f>IF(A7587="twin",2,1)</f>
        <v>1</v>
      </c>
      <c r="C7587" t="s">
        <v>134</v>
      </c>
      <c r="D7587" t="s">
        <v>22</v>
      </c>
      <c r="E7587" t="s">
        <v>134</v>
      </c>
      <c r="F7587" t="s">
        <v>22</v>
      </c>
      <c r="G7587" t="s">
        <v>134</v>
      </c>
      <c r="H7587" t="s">
        <v>22</v>
      </c>
      <c r="I7587" t="s">
        <v>134</v>
      </c>
      <c r="J7587" t="s">
        <v>24</v>
      </c>
      <c r="K7587" t="s">
        <v>130</v>
      </c>
      <c r="L7587" t="s">
        <v>130</v>
      </c>
      <c r="M7587" t="s">
        <v>130</v>
      </c>
      <c r="N7587" t="s">
        <v>130</v>
      </c>
      <c r="O7587" t="s">
        <v>130</v>
      </c>
      <c r="P7587" t="s">
        <v>130</v>
      </c>
      <c r="Q7587" t="s">
        <v>130</v>
      </c>
      <c r="R7587" t="s">
        <v>27</v>
      </c>
      <c r="S7587" t="s">
        <v>20307</v>
      </c>
      <c r="T7587" t="s">
        <v>20308</v>
      </c>
      <c r="U7587" t="str">
        <f>RIGHT(T7587,LEN(T7587)-FIND("[",T7587))</f>
        <v>-123.03509621096762, 49.233542688322515]}</v>
      </c>
      <c r="V7587" t="str">
        <f>LEFT(U7587,FIND(",",U7587)-1)</f>
        <v>-123.03509621096762</v>
      </c>
      <c r="W7587" s="2">
        <f>VALUE(V7587)</f>
        <v>-123.035096210967</v>
      </c>
      <c r="X7587" t="str">
        <f>MID(U7587,FIND(" ",U7587)+1,FIND("]",U7587)-FIND(" ",U7587)-1)</f>
        <v>49.233542688322515</v>
      </c>
      <c r="Y7587" s="2">
        <f>VALUE(X7587)</f>
        <v>49.233542688322501</v>
      </c>
      <c r="Z7587" t="s">
        <v>471</v>
      </c>
      <c r="AA7587" t="s">
        <v>20309</v>
      </c>
      <c r="AB7587" t="s">
        <v>26876</v>
      </c>
      <c r="AC7587" t="str">
        <f>LEFT(AB7587,FIND(" ",AB7587)-1)</f>
        <v>3318</v>
      </c>
      <c r="AD7587" t="str">
        <f>MID(AB7587,FIND(" ",AB7587)+1,FIND(",",AB7587)-FIND(" ",AB7587)-1)</f>
        <v>Kingsway</v>
      </c>
    </row>
    <row r="7588" spans="1:30" hidden="1" x14ac:dyDescent="0.3">
      <c r="A7588" t="s">
        <v>21</v>
      </c>
      <c r="B7588">
        <f>IF(A7588="twin",2,1)</f>
        <v>2</v>
      </c>
      <c r="C7588" t="s">
        <v>67</v>
      </c>
      <c r="D7588" t="s">
        <v>67</v>
      </c>
      <c r="E7588" t="s">
        <v>67</v>
      </c>
      <c r="F7588" t="s">
        <v>67</v>
      </c>
      <c r="G7588" t="s">
        <v>67</v>
      </c>
      <c r="H7588" t="s">
        <v>67</v>
      </c>
      <c r="J7588" t="s">
        <v>24</v>
      </c>
      <c r="K7588" t="s">
        <v>32</v>
      </c>
      <c r="L7588" t="s">
        <v>26</v>
      </c>
      <c r="M7588" t="s">
        <v>32</v>
      </c>
      <c r="N7588" t="s">
        <v>26</v>
      </c>
      <c r="O7588" t="s">
        <v>32</v>
      </c>
      <c r="P7588" t="s">
        <v>26</v>
      </c>
      <c r="R7588" t="s">
        <v>27</v>
      </c>
      <c r="S7588" t="s">
        <v>20310</v>
      </c>
      <c r="T7588" t="s">
        <v>162</v>
      </c>
      <c r="U7588" t="str">
        <f>RIGHT(T7588,LEN(T7588)-FIND("[",T7588))</f>
        <v>-123.10701477053135, 49.283918145479305]}</v>
      </c>
      <c r="V7588" t="str">
        <f>LEFT(U7588,FIND(",",U7588)-1)</f>
        <v>-123.10701477053135</v>
      </c>
      <c r="W7588" s="2">
        <f>VALUE(V7588)</f>
        <v>-123.10701477053099</v>
      </c>
      <c r="X7588" t="str">
        <f>MID(U7588,FIND(" ",U7588)+1,FIND("]",U7588)-FIND(" ",U7588)-1)</f>
        <v>49.283918145479305</v>
      </c>
      <c r="Y7588" s="2">
        <f>VALUE(X7588)</f>
        <v>49.283918145479298</v>
      </c>
      <c r="Z7588" t="s">
        <v>30</v>
      </c>
      <c r="AA7588" t="s">
        <v>20311</v>
      </c>
      <c r="AB7588" t="s">
        <v>25912</v>
      </c>
      <c r="AC7588" t="str">
        <f>LEFT(AB7588,FIND(" ",AB7588)-1)</f>
        <v>122</v>
      </c>
      <c r="AD7588" t="str">
        <f>MID(AB7588,FIND(" ",AB7588)+1,FIND(",",AB7588)-FIND(" ",AB7588)-1)</f>
        <v>Water St</v>
      </c>
    </row>
    <row r="7589" spans="1:30" hidden="1" x14ac:dyDescent="0.3">
      <c r="A7589" t="s">
        <v>63</v>
      </c>
      <c r="B7589">
        <f>IF(A7589="twin",2,1)</f>
        <v>1</v>
      </c>
      <c r="C7589" t="s">
        <v>67</v>
      </c>
      <c r="D7589" t="s">
        <v>67</v>
      </c>
      <c r="E7589" t="s">
        <v>67</v>
      </c>
      <c r="F7589" t="s">
        <v>67</v>
      </c>
      <c r="G7589" t="s">
        <v>67</v>
      </c>
      <c r="H7589" t="s">
        <v>67</v>
      </c>
      <c r="J7589" t="s">
        <v>24</v>
      </c>
      <c r="K7589" t="s">
        <v>32</v>
      </c>
      <c r="L7589" t="s">
        <v>26</v>
      </c>
      <c r="M7589" t="s">
        <v>32</v>
      </c>
      <c r="N7589" t="s">
        <v>26</v>
      </c>
      <c r="O7589" t="s">
        <v>32</v>
      </c>
      <c r="P7589" t="s">
        <v>26</v>
      </c>
      <c r="R7589" t="s">
        <v>27</v>
      </c>
      <c r="S7589" t="s">
        <v>20312</v>
      </c>
      <c r="T7589" t="s">
        <v>20313</v>
      </c>
      <c r="U7589" t="str">
        <f>RIGHT(T7589,LEN(T7589)-FIND("[",T7589))</f>
        <v>-123.10724618291025, 49.28395406454972]}</v>
      </c>
      <c r="V7589" t="str">
        <f>LEFT(U7589,FIND(",",U7589)-1)</f>
        <v>-123.10724618291025</v>
      </c>
      <c r="W7589" s="2">
        <f>VALUE(V7589)</f>
        <v>-123.10724618291</v>
      </c>
      <c r="X7589" t="str">
        <f>MID(U7589,FIND(" ",U7589)+1,FIND("]",U7589)-FIND(" ",U7589)-1)</f>
        <v>49.28395406454972</v>
      </c>
      <c r="Y7589" s="2">
        <f>VALUE(X7589)</f>
        <v>49.283954064549697</v>
      </c>
      <c r="Z7589" t="s">
        <v>30</v>
      </c>
      <c r="AA7589" t="s">
        <v>20314</v>
      </c>
      <c r="AB7589" t="s">
        <v>29665</v>
      </c>
      <c r="AC7589" t="str">
        <f>LEFT(AB7589,FIND(" ",AB7589)-1)</f>
        <v>140</v>
      </c>
      <c r="AD7589" t="str">
        <f>MID(AB7589,FIND(" ",AB7589)+1,FIND(",",AB7589)-FIND(" ",AB7589)-1)</f>
        <v>Water St</v>
      </c>
    </row>
    <row r="7590" spans="1:30" hidden="1" x14ac:dyDescent="0.3">
      <c r="A7590" t="s">
        <v>21</v>
      </c>
      <c r="B7590">
        <f>IF(A7590="twin",2,1)</f>
        <v>2</v>
      </c>
      <c r="C7590" t="s">
        <v>23</v>
      </c>
      <c r="D7590" t="s">
        <v>67</v>
      </c>
      <c r="E7590" t="s">
        <v>23</v>
      </c>
      <c r="F7590" t="s">
        <v>67</v>
      </c>
      <c r="G7590" t="s">
        <v>23</v>
      </c>
      <c r="H7590" t="s">
        <v>67</v>
      </c>
      <c r="J7590" t="s">
        <v>24</v>
      </c>
      <c r="K7590" t="s">
        <v>32</v>
      </c>
      <c r="L7590" t="s">
        <v>26</v>
      </c>
      <c r="M7590" t="s">
        <v>32</v>
      </c>
      <c r="N7590" t="s">
        <v>26</v>
      </c>
      <c r="O7590" t="s">
        <v>32</v>
      </c>
      <c r="P7590" t="s">
        <v>26</v>
      </c>
      <c r="R7590" t="s">
        <v>53</v>
      </c>
      <c r="S7590" t="s">
        <v>20315</v>
      </c>
      <c r="T7590" t="s">
        <v>15125</v>
      </c>
      <c r="U7590" t="str">
        <f>RIGHT(T7590,LEN(T7590)-FIND("[",T7590))</f>
        <v>-123.13245136253354, 49.28128454557348]}</v>
      </c>
      <c r="V7590" t="str">
        <f>LEFT(U7590,FIND(",",U7590)-1)</f>
        <v>-123.13245136253354</v>
      </c>
      <c r="W7590" s="2">
        <f>VALUE(V7590)</f>
        <v>-123.132451362533</v>
      </c>
      <c r="X7590" t="str">
        <f>MID(U7590,FIND(" ",U7590)+1,FIND("]",U7590)-FIND(" ",U7590)-1)</f>
        <v>49.28128454557348</v>
      </c>
      <c r="Y7590" s="2">
        <f>VALUE(X7590)</f>
        <v>49.281284545573399</v>
      </c>
      <c r="Z7590" t="s">
        <v>84</v>
      </c>
      <c r="AA7590" t="s">
        <v>20316</v>
      </c>
      <c r="AB7590" t="s">
        <v>29063</v>
      </c>
      <c r="AC7590" t="str">
        <f>LEFT(AB7590,FIND(" ",AB7590)-1)</f>
        <v>1151</v>
      </c>
      <c r="AD7590" t="str">
        <f>MID(AB7590,FIND(" ",AB7590)+1,FIND(",",AB7590)-FIND(" ",AB7590)-1)</f>
        <v>Davie St</v>
      </c>
    </row>
    <row r="7591" spans="1:30" hidden="1" x14ac:dyDescent="0.3">
      <c r="A7591" t="s">
        <v>21</v>
      </c>
      <c r="B7591">
        <f>IF(A7591="twin",2,1)</f>
        <v>2</v>
      </c>
      <c r="C7591" t="s">
        <v>23</v>
      </c>
      <c r="D7591" t="s">
        <v>22</v>
      </c>
      <c r="E7591" t="s">
        <v>23</v>
      </c>
      <c r="F7591" t="s">
        <v>22</v>
      </c>
      <c r="G7591" t="s">
        <v>23</v>
      </c>
      <c r="H7591" t="s">
        <v>22</v>
      </c>
      <c r="J7591" t="s">
        <v>24</v>
      </c>
      <c r="K7591" t="s">
        <v>25</v>
      </c>
      <c r="L7591" t="s">
        <v>26</v>
      </c>
      <c r="M7591" t="s">
        <v>25</v>
      </c>
      <c r="N7591" t="s">
        <v>26</v>
      </c>
      <c r="O7591" t="s">
        <v>25</v>
      </c>
      <c r="P7591" t="s">
        <v>26</v>
      </c>
      <c r="R7591" t="s">
        <v>27</v>
      </c>
      <c r="S7591" t="s">
        <v>20317</v>
      </c>
      <c r="T7591" t="s">
        <v>20318</v>
      </c>
      <c r="U7591" t="str">
        <f>RIGHT(T7591,LEN(T7591)-FIND("[",T7591))</f>
        <v>-123.14134959800414, 49.270652988592005]}</v>
      </c>
      <c r="V7591" t="str">
        <f>LEFT(U7591,FIND(",",U7591)-1)</f>
        <v>-123.14134959800414</v>
      </c>
      <c r="W7591" s="2">
        <f>VALUE(V7591)</f>
        <v>-123.141349598004</v>
      </c>
      <c r="X7591" t="str">
        <f>MID(U7591,FIND(" ",U7591)+1,FIND("]",U7591)-FIND(" ",U7591)-1)</f>
        <v>49.270652988592005</v>
      </c>
      <c r="Y7591" s="2">
        <f>VALUE(X7591)</f>
        <v>49.270652988591998</v>
      </c>
      <c r="Z7591" t="s">
        <v>43</v>
      </c>
      <c r="AA7591" t="s">
        <v>20319</v>
      </c>
      <c r="AB7591" t="s">
        <v>26002</v>
      </c>
      <c r="AC7591" t="str">
        <f>LEFT(AB7591,FIND(" ",AB7591)-1)</f>
        <v>1618</v>
      </c>
      <c r="AD7591" t="str">
        <f>MID(AB7591,FIND(" ",AB7591)+1,FIND(",",AB7591)-FIND(" ",AB7591)-1)</f>
        <v>W 1st Ave</v>
      </c>
    </row>
    <row r="7592" spans="1:30" hidden="1" x14ac:dyDescent="0.3">
      <c r="A7592" t="s">
        <v>21</v>
      </c>
      <c r="B7592">
        <f>IF(A7592="twin",2,1)</f>
        <v>2</v>
      </c>
      <c r="C7592" t="s">
        <v>22</v>
      </c>
      <c r="D7592" t="s">
        <v>22</v>
      </c>
      <c r="E7592" t="s">
        <v>22</v>
      </c>
      <c r="F7592" t="s">
        <v>22</v>
      </c>
      <c r="G7592" t="s">
        <v>22</v>
      </c>
      <c r="H7592" t="s">
        <v>201</v>
      </c>
      <c r="J7592" t="s">
        <v>24</v>
      </c>
      <c r="K7592" t="s">
        <v>32</v>
      </c>
      <c r="L7592" t="s">
        <v>26</v>
      </c>
      <c r="M7592" t="s">
        <v>32</v>
      </c>
      <c r="N7592" t="s">
        <v>26</v>
      </c>
      <c r="O7592" t="s">
        <v>32</v>
      </c>
      <c r="P7592" t="s">
        <v>26</v>
      </c>
      <c r="R7592" t="s">
        <v>27</v>
      </c>
      <c r="S7592" t="s">
        <v>20320</v>
      </c>
      <c r="T7592" t="s">
        <v>11506</v>
      </c>
      <c r="U7592" t="str">
        <f>RIGHT(T7592,LEN(T7592)-FIND("[",T7592))</f>
        <v>-123.14294770731732, 49.26706094840757]}</v>
      </c>
      <c r="V7592" t="str">
        <f>LEFT(U7592,FIND(",",U7592)-1)</f>
        <v>-123.14294770731732</v>
      </c>
      <c r="W7592" s="2">
        <f>VALUE(V7592)</f>
        <v>-123.14294770731701</v>
      </c>
      <c r="X7592" t="str">
        <f>MID(U7592,FIND(" ",U7592)+1,FIND("]",U7592)-FIND(" ",U7592)-1)</f>
        <v>49.26706094840757</v>
      </c>
      <c r="Y7592" s="2">
        <f>VALUE(X7592)</f>
        <v>49.267060948407497</v>
      </c>
      <c r="Z7592" t="s">
        <v>43</v>
      </c>
      <c r="AA7592" t="s">
        <v>20321</v>
      </c>
      <c r="AB7592" t="s">
        <v>28506</v>
      </c>
      <c r="AC7592" t="str">
        <f>LEFT(AB7592,FIND(" ",AB7592)-1)</f>
        <v>1696</v>
      </c>
      <c r="AD7592" t="str">
        <f>MID(AB7592,FIND(" ",AB7592)+1,FIND(",",AB7592)-FIND(" ",AB7592)-1)</f>
        <v>W 5th Ave</v>
      </c>
    </row>
    <row r="7593" spans="1:30" hidden="1" x14ac:dyDescent="0.3">
      <c r="A7593" t="s">
        <v>63</v>
      </c>
      <c r="B7593">
        <f>IF(A7593="twin",2,1)</f>
        <v>1</v>
      </c>
      <c r="C7593" t="s">
        <v>45</v>
      </c>
      <c r="D7593" t="s">
        <v>23</v>
      </c>
      <c r="E7593" t="s">
        <v>45</v>
      </c>
      <c r="F7593" t="s">
        <v>23</v>
      </c>
      <c r="G7593" t="s">
        <v>45</v>
      </c>
      <c r="H7593" t="s">
        <v>23</v>
      </c>
      <c r="I7593" t="s">
        <v>22</v>
      </c>
      <c r="J7593" t="s">
        <v>24</v>
      </c>
      <c r="K7593" t="s">
        <v>32</v>
      </c>
      <c r="L7593" t="s">
        <v>26</v>
      </c>
      <c r="M7593" t="s">
        <v>32</v>
      </c>
      <c r="N7593" t="s">
        <v>26</v>
      </c>
      <c r="O7593" t="s">
        <v>32</v>
      </c>
      <c r="P7593" t="s">
        <v>26</v>
      </c>
      <c r="R7593" t="s">
        <v>27</v>
      </c>
      <c r="S7593" t="s">
        <v>20322</v>
      </c>
      <c r="T7593" t="s">
        <v>20323</v>
      </c>
      <c r="U7593" t="str">
        <f>RIGHT(T7593,LEN(T7593)-FIND("[",T7593))</f>
        <v>-123.06977276986007, 49.26830499672897]}</v>
      </c>
      <c r="V7593" t="str">
        <f>LEFT(U7593,FIND(",",U7593)-1)</f>
        <v>-123.06977276986007</v>
      </c>
      <c r="W7593" s="2">
        <f>VALUE(V7593)</f>
        <v>-123.06977276985999</v>
      </c>
      <c r="X7593" t="str">
        <f>MID(U7593,FIND(" ",U7593)+1,FIND("]",U7593)-FIND(" ",U7593)-1)</f>
        <v>49.26830499672897</v>
      </c>
      <c r="Y7593" s="2">
        <f>VALUE(X7593)</f>
        <v>49.268304996728901</v>
      </c>
      <c r="Z7593" t="s">
        <v>38</v>
      </c>
      <c r="AA7593" t="s">
        <v>20324</v>
      </c>
      <c r="AB7593" t="s">
        <v>29666</v>
      </c>
      <c r="AC7593" t="str">
        <f>LEFT(AB7593,FIND(" ",AB7593)-1)</f>
        <v>1837</v>
      </c>
      <c r="AD7593" t="str">
        <f>MID(AB7593,FIND(" ",AB7593)+1,FIND(",",AB7593)-FIND(" ",AB7593)-1)</f>
        <v>Commercial Dr</v>
      </c>
    </row>
    <row r="7594" spans="1:30" hidden="1" x14ac:dyDescent="0.3">
      <c r="A7594" t="s">
        <v>21</v>
      </c>
      <c r="B7594">
        <f>IF(A7594="twin",2,1)</f>
        <v>2</v>
      </c>
      <c r="C7594" t="s">
        <v>45</v>
      </c>
      <c r="D7594" t="s">
        <v>22</v>
      </c>
      <c r="E7594" t="s">
        <v>45</v>
      </c>
      <c r="F7594" t="s">
        <v>22</v>
      </c>
      <c r="G7594" t="s">
        <v>45</v>
      </c>
      <c r="H7594" t="s">
        <v>22</v>
      </c>
      <c r="J7594" t="s">
        <v>24</v>
      </c>
      <c r="K7594" t="s">
        <v>25</v>
      </c>
      <c r="L7594" t="s">
        <v>26</v>
      </c>
      <c r="M7594" t="s">
        <v>25</v>
      </c>
      <c r="N7594" t="s">
        <v>26</v>
      </c>
      <c r="O7594" t="s">
        <v>25</v>
      </c>
      <c r="P7594" t="s">
        <v>26</v>
      </c>
      <c r="R7594" t="s">
        <v>27</v>
      </c>
      <c r="S7594" t="s">
        <v>20325</v>
      </c>
      <c r="T7594" t="s">
        <v>20326</v>
      </c>
      <c r="U7594" t="str">
        <f>RIGHT(T7594,LEN(T7594)-FIND("[",T7594))</f>
        <v>-123.12502632739131, 49.27438342779826]}</v>
      </c>
      <c r="V7594" t="str">
        <f>LEFT(U7594,FIND(",",U7594)-1)</f>
        <v>-123.12502632739131</v>
      </c>
      <c r="W7594" s="2">
        <f>VALUE(V7594)</f>
        <v>-123.125026327391</v>
      </c>
      <c r="X7594" t="str">
        <f>MID(U7594,FIND(" ",U7594)+1,FIND("]",U7594)-FIND(" ",U7594)-1)</f>
        <v>49.27438342779826</v>
      </c>
      <c r="Y7594" s="2">
        <f>VALUE(X7594)</f>
        <v>49.274383427798199</v>
      </c>
      <c r="Z7594" t="s">
        <v>30</v>
      </c>
      <c r="AA7594" t="s">
        <v>20327</v>
      </c>
      <c r="AB7594" t="s">
        <v>26595</v>
      </c>
      <c r="AC7594" t="str">
        <f>LEFT(AB7594,FIND(" ",AB7594)-1)</f>
        <v>488</v>
      </c>
      <c r="AD7594" t="str">
        <f>MID(AB7594,FIND(" ",AB7594)+1,FIND(",",AB7594)-FIND(" ",AB7594)-1)</f>
        <v>Drake St</v>
      </c>
    </row>
    <row r="7595" spans="1:30" hidden="1" x14ac:dyDescent="0.3">
      <c r="A7595" t="s">
        <v>21</v>
      </c>
      <c r="B7595">
        <f>IF(A7595="twin",2,1)</f>
        <v>2</v>
      </c>
      <c r="C7595" t="s">
        <v>22</v>
      </c>
      <c r="D7595" t="s">
        <v>45</v>
      </c>
      <c r="E7595" t="s">
        <v>22</v>
      </c>
      <c r="F7595" t="s">
        <v>45</v>
      </c>
      <c r="G7595" t="s">
        <v>22</v>
      </c>
      <c r="H7595" t="s">
        <v>45</v>
      </c>
      <c r="J7595" t="s">
        <v>24</v>
      </c>
      <c r="K7595" t="s">
        <v>32</v>
      </c>
      <c r="L7595" t="s">
        <v>26</v>
      </c>
      <c r="M7595" t="s">
        <v>32</v>
      </c>
      <c r="N7595" t="s">
        <v>26</v>
      </c>
      <c r="O7595" t="s">
        <v>32</v>
      </c>
      <c r="P7595" t="s">
        <v>26</v>
      </c>
      <c r="R7595" t="s">
        <v>27</v>
      </c>
      <c r="S7595" t="s">
        <v>20328</v>
      </c>
      <c r="T7595" t="s">
        <v>12050</v>
      </c>
      <c r="U7595" t="str">
        <f>RIGHT(T7595,LEN(T7595)-FIND("[",T7595))</f>
        <v>-123.1018908789896, 49.263771402197435]}</v>
      </c>
      <c r="V7595" t="str">
        <f>LEFT(U7595,FIND(",",U7595)-1)</f>
        <v>-123.1018908789896</v>
      </c>
      <c r="W7595" s="2">
        <f>VALUE(V7595)</f>
        <v>-123.101890878989</v>
      </c>
      <c r="X7595" t="str">
        <f>MID(U7595,FIND(" ",U7595)+1,FIND("]",U7595)-FIND(" ",U7595)-1)</f>
        <v>49.263771402197435</v>
      </c>
      <c r="Y7595" s="2">
        <f>VALUE(X7595)</f>
        <v>49.263771402197399</v>
      </c>
      <c r="Z7595" t="s">
        <v>96</v>
      </c>
      <c r="AA7595" t="s">
        <v>20329</v>
      </c>
      <c r="AB7595" t="s">
        <v>28621</v>
      </c>
      <c r="AC7595" t="str">
        <f>LEFT(AB7595,FIND(" ",AB7595)-1)</f>
        <v>139</v>
      </c>
      <c r="AD7595" t="str">
        <f>MID(AB7595,FIND(" ",AB7595)+1,FIND(",",AB7595)-FIND(" ",AB7595)-1)</f>
        <v>E 8th Ave</v>
      </c>
    </row>
    <row r="7596" spans="1:30" hidden="1" x14ac:dyDescent="0.3">
      <c r="A7596" t="s">
        <v>21</v>
      </c>
      <c r="B7596">
        <f>IF(A7596="twin",2,1)</f>
        <v>2</v>
      </c>
      <c r="C7596" t="s">
        <v>22</v>
      </c>
      <c r="D7596" t="s">
        <v>22</v>
      </c>
      <c r="E7596" t="s">
        <v>22</v>
      </c>
      <c r="F7596" t="s">
        <v>22</v>
      </c>
      <c r="G7596" t="s">
        <v>22</v>
      </c>
      <c r="H7596" t="s">
        <v>22</v>
      </c>
      <c r="J7596" t="s">
        <v>24</v>
      </c>
      <c r="K7596" t="s">
        <v>32</v>
      </c>
      <c r="L7596" t="s">
        <v>26</v>
      </c>
      <c r="M7596" t="s">
        <v>32</v>
      </c>
      <c r="N7596" t="s">
        <v>26</v>
      </c>
      <c r="O7596" t="s">
        <v>32</v>
      </c>
      <c r="P7596" t="s">
        <v>26</v>
      </c>
      <c r="R7596" t="s">
        <v>27</v>
      </c>
      <c r="S7596" t="s">
        <v>20330</v>
      </c>
      <c r="T7596" t="s">
        <v>11885</v>
      </c>
      <c r="U7596" t="str">
        <f>RIGHT(T7596,LEN(T7596)-FIND("[",T7596))</f>
        <v>-123.13976195720859, 49.268738133125616]}</v>
      </c>
      <c r="V7596" t="str">
        <f>LEFT(U7596,FIND(",",U7596)-1)</f>
        <v>-123.13976195720859</v>
      </c>
      <c r="W7596" s="2">
        <f>VALUE(V7596)</f>
        <v>-123.13976195720799</v>
      </c>
      <c r="X7596" t="str">
        <f>MID(U7596,FIND(" ",U7596)+1,FIND("]",U7596)-FIND(" ",U7596)-1)</f>
        <v>49.268738133125616</v>
      </c>
      <c r="Y7596" s="2">
        <f>VALUE(X7596)</f>
        <v>49.268738133125602</v>
      </c>
      <c r="Z7596" t="s">
        <v>43</v>
      </c>
      <c r="AA7596" t="s">
        <v>20331</v>
      </c>
      <c r="AB7596" t="s">
        <v>27095</v>
      </c>
      <c r="AC7596" t="str">
        <f>LEFT(AB7596,FIND(" ",AB7596)-1)</f>
        <v>1510</v>
      </c>
      <c r="AD7596" t="str">
        <f>MID(AB7596,FIND(" ",AB7596)+1,FIND(",",AB7596)-FIND(" ",AB7596)-1)</f>
        <v>W 3rd Ave</v>
      </c>
    </row>
    <row r="7597" spans="1:30" hidden="1" x14ac:dyDescent="0.3">
      <c r="A7597" t="s">
        <v>129</v>
      </c>
      <c r="B7597">
        <f>IF(A7597="twin",2,1)</f>
        <v>1</v>
      </c>
      <c r="C7597" t="s">
        <v>81</v>
      </c>
      <c r="D7597" t="s">
        <v>81</v>
      </c>
      <c r="E7597" t="s">
        <v>81</v>
      </c>
      <c r="F7597" t="s">
        <v>81</v>
      </c>
      <c r="G7597" t="s">
        <v>81</v>
      </c>
      <c r="H7597" t="s">
        <v>81</v>
      </c>
      <c r="I7597" t="s">
        <v>81</v>
      </c>
      <c r="J7597" t="s">
        <v>24</v>
      </c>
      <c r="K7597" t="s">
        <v>130</v>
      </c>
      <c r="L7597" t="s">
        <v>130</v>
      </c>
      <c r="M7597" t="s">
        <v>130</v>
      </c>
      <c r="N7597" t="s">
        <v>130</v>
      </c>
      <c r="O7597" t="s">
        <v>130</v>
      </c>
      <c r="P7597" t="s">
        <v>130</v>
      </c>
      <c r="Q7597" t="s">
        <v>130</v>
      </c>
      <c r="R7597" t="s">
        <v>27</v>
      </c>
      <c r="S7597" t="s">
        <v>20332</v>
      </c>
      <c r="T7597" t="s">
        <v>20333</v>
      </c>
      <c r="U7597" t="str">
        <f>RIGHT(T7597,LEN(T7597)-FIND("[",T7597))</f>
        <v>-123.0905079708373, 49.22731226855418]}</v>
      </c>
      <c r="V7597" t="str">
        <f>LEFT(U7597,FIND(",",U7597)-1)</f>
        <v>-123.0905079708373</v>
      </c>
      <c r="W7597" s="2">
        <f>VALUE(V7597)</f>
        <v>-123.090507970837</v>
      </c>
      <c r="X7597" t="str">
        <f>MID(U7597,FIND(" ",U7597)+1,FIND("]",U7597)-FIND(" ",U7597)-1)</f>
        <v>49.22731226855418</v>
      </c>
      <c r="Y7597" s="2">
        <f>VALUE(X7597)</f>
        <v>49.227312268554101</v>
      </c>
      <c r="Z7597" t="s">
        <v>181</v>
      </c>
      <c r="AA7597" t="s">
        <v>20334</v>
      </c>
      <c r="AB7597" t="s">
        <v>29667</v>
      </c>
      <c r="AC7597" t="str">
        <f>LEFT(AB7597,FIND(" ",AB7597)-1)</f>
        <v>Fraser</v>
      </c>
      <c r="AD7597" t="str">
        <f>MID(AB7597,FIND(" ",AB7597)+1,FIND(",",AB7597)-FIND(" ",AB7597)-1)</f>
        <v>St FS E 47 Ave</v>
      </c>
    </row>
    <row r="7598" spans="1:30" hidden="1" x14ac:dyDescent="0.3">
      <c r="A7598" t="s">
        <v>129</v>
      </c>
      <c r="B7598">
        <f>IF(A7598="twin",2,1)</f>
        <v>1</v>
      </c>
      <c r="I7598" t="s">
        <v>81</v>
      </c>
      <c r="J7598" t="s">
        <v>24</v>
      </c>
      <c r="Q7598" t="s">
        <v>130</v>
      </c>
      <c r="R7598" t="s">
        <v>27</v>
      </c>
      <c r="S7598" t="s">
        <v>20335</v>
      </c>
      <c r="T7598" t="s">
        <v>20336</v>
      </c>
      <c r="U7598" t="str">
        <f>RIGHT(T7598,LEN(T7598)-FIND("[",T7598))</f>
        <v>-123.09093239945965, 49.22437284051531]}</v>
      </c>
      <c r="V7598" t="str">
        <f>LEFT(U7598,FIND(",",U7598)-1)</f>
        <v>-123.09093239945965</v>
      </c>
      <c r="W7598" s="2">
        <f>VALUE(V7598)</f>
        <v>-123.09093239945901</v>
      </c>
      <c r="X7598" t="str">
        <f>MID(U7598,FIND(" ",U7598)+1,FIND("]",U7598)-FIND(" ",U7598)-1)</f>
        <v>49.22437284051531</v>
      </c>
      <c r="Y7598" s="2">
        <f>VALUE(X7598)</f>
        <v>49.224372840515301</v>
      </c>
      <c r="Z7598" t="s">
        <v>181</v>
      </c>
      <c r="AA7598" t="s">
        <v>20337</v>
      </c>
      <c r="AB7598" t="s">
        <v>29668</v>
      </c>
      <c r="AC7598" t="str">
        <f>LEFT(AB7598,FIND(" ",AB7598)-1)</f>
        <v>692</v>
      </c>
      <c r="AD7598" t="str">
        <f>MID(AB7598,FIND(" ",AB7598)+1,FIND(",",AB7598)-FIND(" ",AB7598)-1)</f>
        <v>E 50th Ave</v>
      </c>
    </row>
    <row r="7599" spans="1:30" hidden="1" x14ac:dyDescent="0.3">
      <c r="A7599" t="s">
        <v>21</v>
      </c>
      <c r="B7599">
        <f>IF(A7599="twin",2,1)</f>
        <v>2</v>
      </c>
      <c r="C7599" t="s">
        <v>45</v>
      </c>
      <c r="D7599" t="s">
        <v>22</v>
      </c>
      <c r="E7599" t="s">
        <v>45</v>
      </c>
      <c r="F7599" t="s">
        <v>22</v>
      </c>
      <c r="G7599" t="s">
        <v>45</v>
      </c>
      <c r="H7599" t="s">
        <v>22</v>
      </c>
      <c r="J7599" t="s">
        <v>24</v>
      </c>
      <c r="K7599" t="s">
        <v>25</v>
      </c>
      <c r="L7599" t="s">
        <v>26</v>
      </c>
      <c r="M7599" t="s">
        <v>25</v>
      </c>
      <c r="N7599" t="s">
        <v>26</v>
      </c>
      <c r="O7599" t="s">
        <v>25</v>
      </c>
      <c r="P7599" t="s">
        <v>26</v>
      </c>
      <c r="R7599" t="s">
        <v>27</v>
      </c>
      <c r="S7599" t="s">
        <v>20338</v>
      </c>
      <c r="T7599" t="s">
        <v>291</v>
      </c>
      <c r="U7599" t="str">
        <f>RIGHT(T7599,LEN(T7599)-FIND("[",T7599))</f>
        <v>-123.15954423254641, 49.268321615520044]}</v>
      </c>
      <c r="V7599" t="str">
        <f>LEFT(U7599,FIND(",",U7599)-1)</f>
        <v>-123.15954423254641</v>
      </c>
      <c r="W7599" s="2">
        <f>VALUE(V7599)</f>
        <v>-123.159544232546</v>
      </c>
      <c r="X7599" t="str">
        <f>MID(U7599,FIND(" ",U7599)+1,FIND("]",U7599)-FIND(" ",U7599)-1)</f>
        <v>49.268321615520044</v>
      </c>
      <c r="Y7599" s="2">
        <f>VALUE(X7599)</f>
        <v>49.268321615520001</v>
      </c>
      <c r="Z7599" t="s">
        <v>79</v>
      </c>
      <c r="AA7599" t="s">
        <v>20339</v>
      </c>
      <c r="AB7599" t="s">
        <v>25949</v>
      </c>
      <c r="AC7599" t="str">
        <f>LEFT(AB7599,FIND(" ",AB7599)-1)</f>
        <v>2383</v>
      </c>
      <c r="AD7599" t="str">
        <f>MID(AB7599,FIND(" ",AB7599)+1,FIND(",",AB7599)-FIND(" ",AB7599)-1)</f>
        <v>W 4th Ave</v>
      </c>
    </row>
    <row r="7600" spans="1:30" hidden="1" x14ac:dyDescent="0.3">
      <c r="A7600" t="s">
        <v>21</v>
      </c>
      <c r="B7600">
        <f>IF(A7600="twin",2,1)</f>
        <v>2</v>
      </c>
      <c r="C7600" t="s">
        <v>45</v>
      </c>
      <c r="D7600" t="s">
        <v>22</v>
      </c>
      <c r="E7600" t="s">
        <v>45</v>
      </c>
      <c r="F7600" t="s">
        <v>22</v>
      </c>
      <c r="G7600" t="s">
        <v>45</v>
      </c>
      <c r="H7600" t="s">
        <v>22</v>
      </c>
      <c r="J7600" t="s">
        <v>24</v>
      </c>
      <c r="K7600" t="s">
        <v>25</v>
      </c>
      <c r="L7600" t="s">
        <v>26</v>
      </c>
      <c r="M7600" t="s">
        <v>25</v>
      </c>
      <c r="N7600" t="s">
        <v>26</v>
      </c>
      <c r="O7600" t="s">
        <v>25</v>
      </c>
      <c r="P7600" t="s">
        <v>26</v>
      </c>
      <c r="R7600" t="s">
        <v>27</v>
      </c>
      <c r="S7600" t="s">
        <v>20340</v>
      </c>
      <c r="T7600" t="s">
        <v>11609</v>
      </c>
      <c r="U7600" t="str">
        <f>RIGHT(T7600,LEN(T7600)-FIND("[",T7600))</f>
        <v>-123.1581411531288, 49.268135346788874]}</v>
      </c>
      <c r="V7600" t="str">
        <f>LEFT(U7600,FIND(",",U7600)-1)</f>
        <v>-123.1581411531288</v>
      </c>
      <c r="W7600" s="2">
        <f>VALUE(V7600)</f>
        <v>-123.158141153128</v>
      </c>
      <c r="X7600" t="str">
        <f>MID(U7600,FIND(" ",U7600)+1,FIND("]",U7600)-FIND(" ",U7600)-1)</f>
        <v>49.268135346788874</v>
      </c>
      <c r="Y7600" s="2">
        <f>VALUE(X7600)</f>
        <v>49.268135346788803</v>
      </c>
      <c r="Z7600" t="s">
        <v>79</v>
      </c>
      <c r="AA7600" t="s">
        <v>20341</v>
      </c>
      <c r="AB7600" t="s">
        <v>25919</v>
      </c>
      <c r="AC7600" t="str">
        <f>LEFT(AB7600,FIND(" ",AB7600)-1)</f>
        <v>2328</v>
      </c>
      <c r="AD7600" t="str">
        <f>MID(AB7600,FIND(" ",AB7600)+1,FIND(",",AB7600)-FIND(" ",AB7600)-1)</f>
        <v>W 4th Ave</v>
      </c>
    </row>
    <row r="7601" spans="1:30" hidden="1" x14ac:dyDescent="0.3">
      <c r="A7601" t="s">
        <v>21</v>
      </c>
      <c r="B7601">
        <f>IF(A7601="twin",2,1)</f>
        <v>2</v>
      </c>
      <c r="C7601" t="s">
        <v>23</v>
      </c>
      <c r="D7601" t="s">
        <v>22</v>
      </c>
      <c r="E7601" t="s">
        <v>23</v>
      </c>
      <c r="F7601" t="s">
        <v>22</v>
      </c>
      <c r="G7601" t="s">
        <v>23</v>
      </c>
      <c r="H7601" t="s">
        <v>22</v>
      </c>
      <c r="J7601" t="s">
        <v>24</v>
      </c>
      <c r="K7601" t="s">
        <v>32</v>
      </c>
      <c r="L7601" t="s">
        <v>26</v>
      </c>
      <c r="M7601" t="s">
        <v>32</v>
      </c>
      <c r="N7601" t="s">
        <v>26</v>
      </c>
      <c r="O7601" t="s">
        <v>32</v>
      </c>
      <c r="P7601" t="s">
        <v>26</v>
      </c>
      <c r="R7601" t="s">
        <v>27</v>
      </c>
      <c r="S7601" t="s">
        <v>20342</v>
      </c>
      <c r="T7601" t="s">
        <v>7548</v>
      </c>
      <c r="U7601" t="str">
        <f>RIGHT(T7601,LEN(T7601)-FIND("[",T7601))</f>
        <v>-123.1069991737369, 49.266584154187136]}</v>
      </c>
      <c r="V7601" t="str">
        <f>LEFT(U7601,FIND(",",U7601)-1)</f>
        <v>-123.1069991737369</v>
      </c>
      <c r="W7601" s="2">
        <f>VALUE(V7601)</f>
        <v>-123.106999173736</v>
      </c>
      <c r="X7601" t="str">
        <f>MID(U7601,FIND(" ",U7601)+1,FIND("]",U7601)-FIND(" ",U7601)-1)</f>
        <v>49.266584154187136</v>
      </c>
      <c r="Y7601" s="2">
        <f>VALUE(X7601)</f>
        <v>49.2665841541871</v>
      </c>
      <c r="Z7601" t="s">
        <v>96</v>
      </c>
      <c r="AA7601" t="s">
        <v>20343</v>
      </c>
      <c r="AB7601" t="s">
        <v>27791</v>
      </c>
      <c r="AC7601" t="str">
        <f>LEFT(AB7601,FIND(" ",AB7601)-1)</f>
        <v>101</v>
      </c>
      <c r="AD7601" t="str">
        <f>MID(AB7601,FIND(" ",AB7601)+1,FIND(",",AB7601)-FIND(" ",AB7601)-1)</f>
        <v>Off-Broadway Bikeway</v>
      </c>
    </row>
    <row r="7602" spans="1:30" hidden="1" x14ac:dyDescent="0.3">
      <c r="A7602" t="s">
        <v>21</v>
      </c>
      <c r="B7602">
        <f>IF(A7602="twin",2,1)</f>
        <v>2</v>
      </c>
      <c r="C7602" t="s">
        <v>45</v>
      </c>
      <c r="D7602" t="s">
        <v>22</v>
      </c>
      <c r="E7602" t="s">
        <v>45</v>
      </c>
      <c r="F7602" t="s">
        <v>22</v>
      </c>
      <c r="G7602" t="s">
        <v>45</v>
      </c>
      <c r="H7602" t="s">
        <v>22</v>
      </c>
      <c r="J7602" t="s">
        <v>24</v>
      </c>
      <c r="K7602" t="s">
        <v>25</v>
      </c>
      <c r="L7602" t="s">
        <v>26</v>
      </c>
      <c r="M7602" t="s">
        <v>25</v>
      </c>
      <c r="N7602" t="s">
        <v>26</v>
      </c>
      <c r="O7602" t="s">
        <v>25</v>
      </c>
      <c r="P7602" t="s">
        <v>26</v>
      </c>
      <c r="R7602" t="s">
        <v>27</v>
      </c>
      <c r="S7602" t="s">
        <v>20344</v>
      </c>
      <c r="T7602" t="s">
        <v>4565</v>
      </c>
      <c r="U7602" t="str">
        <f>RIGHT(T7602,LEN(T7602)-FIND("[",T7602))</f>
        <v>-123.15880442398493, 49.26814530328742]}</v>
      </c>
      <c r="V7602" t="str">
        <f>LEFT(U7602,FIND(",",U7602)-1)</f>
        <v>-123.15880442398493</v>
      </c>
      <c r="W7602" s="2">
        <f>VALUE(V7602)</f>
        <v>-123.15880442398399</v>
      </c>
      <c r="X7602" t="str">
        <f>MID(U7602,FIND(" ",U7602)+1,FIND("]",U7602)-FIND(" ",U7602)-1)</f>
        <v>49.26814530328742</v>
      </c>
      <c r="Y7602" s="2">
        <f>VALUE(X7602)</f>
        <v>49.268145303287397</v>
      </c>
      <c r="Z7602" t="s">
        <v>79</v>
      </c>
      <c r="AA7602" t="s">
        <v>20345</v>
      </c>
      <c r="AB7602" t="s">
        <v>25917</v>
      </c>
      <c r="AC7602" t="str">
        <f>LEFT(AB7602,FIND(" ",AB7602)-1)</f>
        <v>2352</v>
      </c>
      <c r="AD7602" t="str">
        <f>MID(AB7602,FIND(" ",AB7602)+1,FIND(",",AB7602)-FIND(" ",AB7602)-1)</f>
        <v>W 4th Ave</v>
      </c>
    </row>
    <row r="7603" spans="1:30" hidden="1" x14ac:dyDescent="0.3">
      <c r="A7603" t="s">
        <v>21</v>
      </c>
      <c r="B7603">
        <f>IF(A7603="twin",2,1)</f>
        <v>2</v>
      </c>
      <c r="C7603" t="s">
        <v>23</v>
      </c>
      <c r="D7603" t="s">
        <v>22</v>
      </c>
      <c r="E7603" t="s">
        <v>23</v>
      </c>
      <c r="F7603" t="s">
        <v>22</v>
      </c>
      <c r="G7603" t="s">
        <v>23</v>
      </c>
      <c r="H7603" t="s">
        <v>22</v>
      </c>
      <c r="J7603" t="s">
        <v>24</v>
      </c>
      <c r="K7603" t="s">
        <v>32</v>
      </c>
      <c r="L7603" t="s">
        <v>26</v>
      </c>
      <c r="M7603" t="s">
        <v>32</v>
      </c>
      <c r="N7603" t="s">
        <v>26</v>
      </c>
      <c r="O7603" t="s">
        <v>32</v>
      </c>
      <c r="P7603" t="s">
        <v>26</v>
      </c>
      <c r="R7603" t="s">
        <v>27</v>
      </c>
      <c r="S7603" t="s">
        <v>20346</v>
      </c>
      <c r="T7603" t="s">
        <v>11406</v>
      </c>
      <c r="U7603" t="str">
        <f>RIGHT(T7603,LEN(T7603)-FIND("[",T7603))</f>
        <v>-123.15880516437896, 49.23469598082043]}</v>
      </c>
      <c r="V7603" t="str">
        <f>LEFT(U7603,FIND(",",U7603)-1)</f>
        <v>-123.15880516437896</v>
      </c>
      <c r="W7603" s="2">
        <f>VALUE(V7603)</f>
        <v>-123.15880516437799</v>
      </c>
      <c r="X7603" t="str">
        <f>MID(U7603,FIND(" ",U7603)+1,FIND("]",U7603)-FIND(" ",U7603)-1)</f>
        <v>49.23469598082043</v>
      </c>
      <c r="Y7603" s="2">
        <f>VALUE(X7603)</f>
        <v>49.234695980820398</v>
      </c>
      <c r="Z7603" t="s">
        <v>298</v>
      </c>
      <c r="AA7603" t="s">
        <v>20347</v>
      </c>
      <c r="AB7603" t="s">
        <v>28516</v>
      </c>
      <c r="AC7603" t="str">
        <f>LEFT(AB7603,FIND(" ",AB7603)-1)</f>
        <v>2259</v>
      </c>
      <c r="AD7603" t="str">
        <f>MID(AB7603,FIND(" ",AB7603)+1,FIND(",",AB7603)-FIND(" ",AB7603)-1)</f>
        <v>W 41st Ave</v>
      </c>
    </row>
    <row r="7604" spans="1:30" hidden="1" x14ac:dyDescent="0.3">
      <c r="A7604" t="s">
        <v>21</v>
      </c>
      <c r="B7604">
        <f>IF(A7604="twin",2,1)</f>
        <v>2</v>
      </c>
      <c r="C7604" t="s">
        <v>45</v>
      </c>
      <c r="D7604" t="s">
        <v>22</v>
      </c>
      <c r="E7604" t="s">
        <v>45</v>
      </c>
      <c r="F7604" t="s">
        <v>22</v>
      </c>
      <c r="G7604" t="s">
        <v>45</v>
      </c>
      <c r="H7604" t="s">
        <v>22</v>
      </c>
      <c r="J7604" t="s">
        <v>24</v>
      </c>
      <c r="K7604" t="s">
        <v>25</v>
      </c>
      <c r="L7604" t="s">
        <v>26</v>
      </c>
      <c r="M7604" t="s">
        <v>25</v>
      </c>
      <c r="N7604" t="s">
        <v>26</v>
      </c>
      <c r="O7604" t="s">
        <v>25</v>
      </c>
      <c r="P7604" t="s">
        <v>26</v>
      </c>
      <c r="R7604" t="s">
        <v>27</v>
      </c>
      <c r="S7604" t="s">
        <v>20348</v>
      </c>
      <c r="T7604" t="s">
        <v>610</v>
      </c>
      <c r="U7604" t="str">
        <f>RIGHT(T7604,LEN(T7604)-FIND("[",T7604))</f>
        <v>-123.15833205799983, 49.268303511498424]}</v>
      </c>
      <c r="V7604" t="str">
        <f>LEFT(U7604,FIND(",",U7604)-1)</f>
        <v>-123.15833205799983</v>
      </c>
      <c r="W7604" s="2">
        <f>VALUE(V7604)</f>
        <v>-123.158332057999</v>
      </c>
      <c r="X7604" t="str">
        <f>MID(U7604,FIND(" ",U7604)+1,FIND("]",U7604)-FIND(" ",U7604)-1)</f>
        <v>49.268303511498424</v>
      </c>
      <c r="Y7604" s="2">
        <f>VALUE(X7604)</f>
        <v>49.268303511498402</v>
      </c>
      <c r="Z7604" t="s">
        <v>79</v>
      </c>
      <c r="AA7604" t="s">
        <v>20349</v>
      </c>
      <c r="AB7604" t="s">
        <v>25922</v>
      </c>
      <c r="AC7604" t="str">
        <f>LEFT(AB7604,FIND(" ",AB7604)-1)</f>
        <v>2344</v>
      </c>
      <c r="AD7604" t="str">
        <f>MID(AB7604,FIND(" ",AB7604)+1,FIND(",",AB7604)-FIND(" ",AB7604)-1)</f>
        <v>W 4th Ave</v>
      </c>
    </row>
    <row r="7605" spans="1:30" hidden="1" x14ac:dyDescent="0.3">
      <c r="A7605" t="s">
        <v>21</v>
      </c>
      <c r="B7605">
        <f>IF(A7605="twin",2,1)</f>
        <v>2</v>
      </c>
      <c r="C7605" t="s">
        <v>22</v>
      </c>
      <c r="D7605" t="s">
        <v>45</v>
      </c>
      <c r="E7605" t="s">
        <v>22</v>
      </c>
      <c r="F7605" t="s">
        <v>45</v>
      </c>
      <c r="G7605" t="s">
        <v>22</v>
      </c>
      <c r="H7605" t="s">
        <v>45</v>
      </c>
      <c r="I7605" t="s">
        <v>81</v>
      </c>
      <c r="J7605" t="s">
        <v>24</v>
      </c>
      <c r="K7605" t="s">
        <v>32</v>
      </c>
      <c r="L7605" t="s">
        <v>26</v>
      </c>
      <c r="M7605" t="s">
        <v>32</v>
      </c>
      <c r="N7605" t="s">
        <v>26</v>
      </c>
      <c r="O7605" t="s">
        <v>32</v>
      </c>
      <c r="P7605" t="s">
        <v>26</v>
      </c>
      <c r="R7605" t="s">
        <v>27</v>
      </c>
      <c r="S7605" t="s">
        <v>20350</v>
      </c>
      <c r="T7605" t="s">
        <v>11648</v>
      </c>
      <c r="U7605" t="str">
        <f>RIGHT(T7605,LEN(T7605)-FIND("[",T7605))</f>
        <v>-123.06981177791418, 49.266295994437556]}</v>
      </c>
      <c r="V7605" t="str">
        <f>LEFT(U7605,FIND(",",U7605)-1)</f>
        <v>-123.06981177791418</v>
      </c>
      <c r="W7605" s="2">
        <f>VALUE(V7605)</f>
        <v>-123.069811777914</v>
      </c>
      <c r="X7605" t="str">
        <f>MID(U7605,FIND(" ",U7605)+1,FIND("]",U7605)-FIND(" ",U7605)-1)</f>
        <v>49.266295994437556</v>
      </c>
      <c r="Y7605" s="2">
        <f>VALUE(X7605)</f>
        <v>49.266295994437499</v>
      </c>
      <c r="Z7605" t="s">
        <v>38</v>
      </c>
      <c r="AA7605" t="s">
        <v>20351</v>
      </c>
      <c r="AB7605" t="s">
        <v>28552</v>
      </c>
      <c r="AC7605" t="str">
        <f>LEFT(AB7605,FIND(" ",AB7605)-1)</f>
        <v>2085</v>
      </c>
      <c r="AD7605" t="str">
        <f>MID(AB7605,FIND(" ",AB7605)+1,FIND(",",AB7605)-FIND(" ",AB7605)-1)</f>
        <v>Commercial Dr</v>
      </c>
    </row>
    <row r="7606" spans="1:30" hidden="1" x14ac:dyDescent="0.3">
      <c r="A7606" t="s">
        <v>21</v>
      </c>
      <c r="B7606">
        <f>IF(A7606="twin",2,1)</f>
        <v>2</v>
      </c>
      <c r="C7606" t="s">
        <v>22</v>
      </c>
      <c r="D7606" t="s">
        <v>45</v>
      </c>
      <c r="E7606" t="s">
        <v>22</v>
      </c>
      <c r="F7606" t="s">
        <v>45</v>
      </c>
      <c r="G7606" t="s">
        <v>22</v>
      </c>
      <c r="H7606" t="s">
        <v>45</v>
      </c>
      <c r="I7606" t="s">
        <v>81</v>
      </c>
      <c r="J7606" t="s">
        <v>24</v>
      </c>
      <c r="K7606" t="s">
        <v>32</v>
      </c>
      <c r="L7606" t="s">
        <v>26</v>
      </c>
      <c r="M7606" t="s">
        <v>32</v>
      </c>
      <c r="N7606" t="s">
        <v>26</v>
      </c>
      <c r="O7606" t="s">
        <v>32</v>
      </c>
      <c r="P7606" t="s">
        <v>26</v>
      </c>
      <c r="R7606" t="s">
        <v>27</v>
      </c>
      <c r="S7606" t="s">
        <v>20352</v>
      </c>
      <c r="T7606" t="s">
        <v>15060</v>
      </c>
      <c r="U7606" t="str">
        <f>RIGHT(T7606,LEN(T7606)-FIND("[",T7606))</f>
        <v>-123.0698138860907, 49.26618272559819]}</v>
      </c>
      <c r="V7606" t="str">
        <f>LEFT(U7606,FIND(",",U7606)-1)</f>
        <v>-123.0698138860907</v>
      </c>
      <c r="W7606" s="2">
        <f>VALUE(V7606)</f>
        <v>-123.06981388609</v>
      </c>
      <c r="X7606" t="str">
        <f>MID(U7606,FIND(" ",U7606)+1,FIND("]",U7606)-FIND(" ",U7606)-1)</f>
        <v>49.26618272559819</v>
      </c>
      <c r="Y7606" s="2">
        <f>VALUE(X7606)</f>
        <v>49.2661827255981</v>
      </c>
      <c r="Z7606" t="s">
        <v>38</v>
      </c>
      <c r="AA7606" t="s">
        <v>20353</v>
      </c>
      <c r="AB7606" t="s">
        <v>29053</v>
      </c>
      <c r="AC7606" t="str">
        <f>LEFT(AB7606,FIND(" ",AB7606)-1)</f>
        <v>2091</v>
      </c>
      <c r="AD7606" t="str">
        <f>MID(AB7606,FIND(" ",AB7606)+1,FIND(",",AB7606)-FIND(" ",AB7606)-1)</f>
        <v>Commercial Dr</v>
      </c>
    </row>
    <row r="7607" spans="1:30" hidden="1" x14ac:dyDescent="0.3">
      <c r="A7607" t="s">
        <v>63</v>
      </c>
      <c r="B7607">
        <f>IF(A7607="twin",2,1)</f>
        <v>1</v>
      </c>
      <c r="C7607" t="s">
        <v>45</v>
      </c>
      <c r="D7607" t="s">
        <v>52</v>
      </c>
      <c r="E7607" t="s">
        <v>45</v>
      </c>
      <c r="F7607" t="s">
        <v>52</v>
      </c>
      <c r="G7607" t="s">
        <v>45</v>
      </c>
      <c r="H7607" t="s">
        <v>52</v>
      </c>
      <c r="J7607" t="s">
        <v>24</v>
      </c>
      <c r="K7607" t="s">
        <v>32</v>
      </c>
      <c r="L7607" t="s">
        <v>26</v>
      </c>
      <c r="M7607" t="s">
        <v>32</v>
      </c>
      <c r="N7607" t="s">
        <v>26</v>
      </c>
      <c r="O7607" t="s">
        <v>32</v>
      </c>
      <c r="P7607" t="s">
        <v>26</v>
      </c>
      <c r="R7607" t="s">
        <v>27</v>
      </c>
      <c r="S7607" t="s">
        <v>20354</v>
      </c>
      <c r="T7607" t="s">
        <v>20355</v>
      </c>
      <c r="U7607" t="str">
        <f>RIGHT(T7607,LEN(T7607)-FIND("[",T7607))</f>
        <v>-123.0692041745798, 49.271345255819895]}</v>
      </c>
      <c r="V7607" t="str">
        <f>LEFT(U7607,FIND(",",U7607)-1)</f>
        <v>-123.0692041745798</v>
      </c>
      <c r="W7607" s="2">
        <f>VALUE(V7607)</f>
        <v>-123.069204174579</v>
      </c>
      <c r="X7607" t="str">
        <f>MID(U7607,FIND(" ",U7607)+1,FIND("]",U7607)-FIND(" ",U7607)-1)</f>
        <v>49.271345255819895</v>
      </c>
      <c r="Y7607" s="2">
        <f>VALUE(X7607)</f>
        <v>49.271345255819803</v>
      </c>
      <c r="Z7607" t="s">
        <v>38</v>
      </c>
      <c r="AA7607" t="s">
        <v>20356</v>
      </c>
      <c r="AB7607" t="s">
        <v>25932</v>
      </c>
      <c r="AC7607" t="str">
        <f>LEFT(AB7607,FIND(" ",AB7607)-1)</f>
        <v>1707</v>
      </c>
      <c r="AD7607" t="str">
        <f>MID(AB7607,FIND(" ",AB7607)+1,FIND(",",AB7607)-FIND(" ",AB7607)-1)</f>
        <v>Grant St</v>
      </c>
    </row>
    <row r="7608" spans="1:30" hidden="1" x14ac:dyDescent="0.3">
      <c r="A7608" t="s">
        <v>129</v>
      </c>
      <c r="B7608">
        <f>IF(A7608="twin",2,1)</f>
        <v>1</v>
      </c>
      <c r="C7608" t="s">
        <v>22</v>
      </c>
      <c r="D7608" t="s">
        <v>134</v>
      </c>
      <c r="E7608" t="s">
        <v>22</v>
      </c>
      <c r="F7608" t="s">
        <v>134</v>
      </c>
      <c r="G7608" t="s">
        <v>22</v>
      </c>
      <c r="H7608" t="s">
        <v>134</v>
      </c>
      <c r="I7608" t="s">
        <v>22</v>
      </c>
      <c r="J7608" t="s">
        <v>24</v>
      </c>
      <c r="K7608" t="s">
        <v>130</v>
      </c>
      <c r="L7608" t="s">
        <v>130</v>
      </c>
      <c r="M7608" t="s">
        <v>130</v>
      </c>
      <c r="N7608" t="s">
        <v>130</v>
      </c>
      <c r="O7608" t="s">
        <v>130</v>
      </c>
      <c r="P7608" t="s">
        <v>130</v>
      </c>
      <c r="Q7608" t="s">
        <v>130</v>
      </c>
      <c r="R7608" t="s">
        <v>27</v>
      </c>
      <c r="S7608" t="s">
        <v>20357</v>
      </c>
      <c r="T7608" t="s">
        <v>20358</v>
      </c>
      <c r="U7608" t="str">
        <f>RIGHT(T7608,LEN(T7608)-FIND("[",T7608))</f>
        <v>-123.06933666270483, 49.27054843615066]}</v>
      </c>
      <c r="V7608" t="str">
        <f>LEFT(U7608,FIND(",",U7608)-1)</f>
        <v>-123.06933666270483</v>
      </c>
      <c r="W7608" s="2">
        <f>VALUE(V7608)</f>
        <v>-123.069336662704</v>
      </c>
      <c r="X7608" t="str">
        <f>MID(U7608,FIND(" ",U7608)+1,FIND("]",U7608)-FIND(" ",U7608)-1)</f>
        <v>49.27054843615066</v>
      </c>
      <c r="Y7608" s="2">
        <f>VALUE(X7608)</f>
        <v>49.270548436150598</v>
      </c>
      <c r="Z7608" t="s">
        <v>38</v>
      </c>
      <c r="AA7608" t="s">
        <v>20359</v>
      </c>
      <c r="AB7608" t="s">
        <v>25933</v>
      </c>
      <c r="AC7608" t="str">
        <f>LEFT(AB7608,FIND(" ",AB7608)-1)</f>
        <v>1715</v>
      </c>
      <c r="AD7608" t="str">
        <f>MID(AB7608,FIND(" ",AB7608)+1,FIND(",",AB7608)-FIND(" ",AB7608)-1)</f>
        <v>Graveley St</v>
      </c>
    </row>
    <row r="7609" spans="1:30" hidden="1" x14ac:dyDescent="0.3">
      <c r="A7609" t="s">
        <v>21</v>
      </c>
      <c r="B7609">
        <f>IF(A7609="twin",2,1)</f>
        <v>2</v>
      </c>
      <c r="C7609" t="s">
        <v>45</v>
      </c>
      <c r="D7609" t="s">
        <v>23</v>
      </c>
      <c r="E7609" t="s">
        <v>45</v>
      </c>
      <c r="F7609" t="s">
        <v>23</v>
      </c>
      <c r="G7609" t="s">
        <v>45</v>
      </c>
      <c r="H7609" t="s">
        <v>23</v>
      </c>
      <c r="J7609" t="s">
        <v>24</v>
      </c>
      <c r="K7609" t="s">
        <v>32</v>
      </c>
      <c r="L7609" t="s">
        <v>26</v>
      </c>
      <c r="M7609" t="s">
        <v>32</v>
      </c>
      <c r="N7609" t="s">
        <v>26</v>
      </c>
      <c r="O7609" t="s">
        <v>32</v>
      </c>
      <c r="P7609" t="s">
        <v>26</v>
      </c>
      <c r="R7609" t="s">
        <v>27</v>
      </c>
      <c r="S7609" t="s">
        <v>20360</v>
      </c>
      <c r="T7609" t="s">
        <v>11699</v>
      </c>
      <c r="U7609" t="str">
        <f>RIGHT(T7609,LEN(T7609)-FIND("[",T7609))</f>
        <v>-123.0689440066313, 49.27045988854626]}</v>
      </c>
      <c r="V7609" t="str">
        <f>LEFT(U7609,FIND(",",U7609)-1)</f>
        <v>-123.0689440066313</v>
      </c>
      <c r="W7609" s="2">
        <f>VALUE(V7609)</f>
        <v>-123.068944006631</v>
      </c>
      <c r="X7609" t="str">
        <f>MID(U7609,FIND(" ",U7609)+1,FIND("]",U7609)-FIND(" ",U7609)-1)</f>
        <v>49.27045988854626</v>
      </c>
      <c r="Y7609" s="2">
        <f>VALUE(X7609)</f>
        <v>49.270459888546199</v>
      </c>
      <c r="Z7609" t="s">
        <v>38</v>
      </c>
      <c r="AA7609" t="s">
        <v>20361</v>
      </c>
      <c r="AB7609" t="s">
        <v>28561</v>
      </c>
      <c r="AC7609" t="str">
        <f>LEFT(AB7609,FIND(" ",AB7609)-1)</f>
        <v>1720</v>
      </c>
      <c r="AD7609" t="str">
        <f>MID(AB7609,FIND(" ",AB7609)+1,FIND(",",AB7609)-FIND(" ",AB7609)-1)</f>
        <v>Graveley St</v>
      </c>
    </row>
    <row r="7610" spans="1:30" hidden="1" x14ac:dyDescent="0.3">
      <c r="A7610" t="s">
        <v>21</v>
      </c>
      <c r="B7610">
        <f>IF(A7610="twin",2,1)</f>
        <v>2</v>
      </c>
      <c r="C7610" t="s">
        <v>45</v>
      </c>
      <c r="D7610" t="s">
        <v>45</v>
      </c>
      <c r="E7610" t="s">
        <v>45</v>
      </c>
      <c r="F7610" t="s">
        <v>45</v>
      </c>
      <c r="G7610" t="s">
        <v>45</v>
      </c>
      <c r="H7610" t="s">
        <v>45</v>
      </c>
      <c r="J7610" t="s">
        <v>24</v>
      </c>
      <c r="K7610" t="s">
        <v>32</v>
      </c>
      <c r="L7610" t="s">
        <v>26</v>
      </c>
      <c r="M7610" t="s">
        <v>32</v>
      </c>
      <c r="N7610" t="s">
        <v>26</v>
      </c>
      <c r="O7610" t="s">
        <v>32</v>
      </c>
      <c r="P7610" t="s">
        <v>26</v>
      </c>
      <c r="R7610" t="s">
        <v>27</v>
      </c>
      <c r="S7610" t="s">
        <v>20362</v>
      </c>
      <c r="T7610" t="s">
        <v>20363</v>
      </c>
      <c r="U7610" t="str">
        <f>RIGHT(T7610,LEN(T7610)-FIND("[",T7610))</f>
        <v>-123.06990062233093, 49.26178672590844]}</v>
      </c>
      <c r="V7610" t="str">
        <f>LEFT(U7610,FIND(",",U7610)-1)</f>
        <v>-123.06990062233093</v>
      </c>
      <c r="W7610" s="2">
        <f>VALUE(V7610)</f>
        <v>-123.06990062233</v>
      </c>
      <c r="X7610" t="str">
        <f>MID(U7610,FIND(" ",U7610)+1,FIND("]",U7610)-FIND(" ",U7610)-1)</f>
        <v>49.26178672590844</v>
      </c>
      <c r="Y7610" s="2">
        <f>VALUE(X7610)</f>
        <v>49.261786725908401</v>
      </c>
      <c r="Z7610" t="s">
        <v>234</v>
      </c>
      <c r="AA7610" t="s">
        <v>20364</v>
      </c>
      <c r="AB7610" t="s">
        <v>28562</v>
      </c>
      <c r="AC7610" t="str">
        <f>LEFT(AB7610,FIND(" ",AB7610)-1)</f>
        <v>2561</v>
      </c>
      <c r="AD7610" t="str">
        <f>MID(AB7610,FIND(" ",AB7610)+1,FIND(",",AB7610)-FIND(" ",AB7610)-1)</f>
        <v>Commercial Dr</v>
      </c>
    </row>
    <row r="7611" spans="1:30" hidden="1" x14ac:dyDescent="0.3">
      <c r="A7611" t="s">
        <v>21</v>
      </c>
      <c r="B7611">
        <f>IF(A7611="twin",2,1)</f>
        <v>2</v>
      </c>
      <c r="C7611" t="s">
        <v>22</v>
      </c>
      <c r="D7611" t="s">
        <v>45</v>
      </c>
      <c r="E7611" t="s">
        <v>22</v>
      </c>
      <c r="F7611" t="s">
        <v>45</v>
      </c>
      <c r="G7611" t="s">
        <v>22</v>
      </c>
      <c r="H7611" t="s">
        <v>45</v>
      </c>
      <c r="I7611" t="s">
        <v>81</v>
      </c>
      <c r="J7611" t="s">
        <v>24</v>
      </c>
      <c r="K7611" t="s">
        <v>25</v>
      </c>
      <c r="L7611" t="s">
        <v>26</v>
      </c>
      <c r="M7611" t="s">
        <v>25</v>
      </c>
      <c r="N7611" t="s">
        <v>26</v>
      </c>
      <c r="O7611" t="s">
        <v>25</v>
      </c>
      <c r="P7611" t="s">
        <v>26</v>
      </c>
      <c r="R7611" t="s">
        <v>27</v>
      </c>
      <c r="S7611" t="s">
        <v>20365</v>
      </c>
      <c r="T7611" t="s">
        <v>15077</v>
      </c>
      <c r="U7611" t="str">
        <f>RIGHT(T7611,LEN(T7611)-FIND("[",T7611))</f>
        <v>-123.0698223428701, 49.265756518869836]}</v>
      </c>
      <c r="V7611" t="str">
        <f>LEFT(U7611,FIND(",",U7611)-1)</f>
        <v>-123.0698223428701</v>
      </c>
      <c r="W7611" s="2">
        <f>VALUE(V7611)</f>
        <v>-123.06982234287</v>
      </c>
      <c r="X7611" t="str">
        <f>MID(U7611,FIND(" ",U7611)+1,FIND("]",U7611)-FIND(" ",U7611)-1)</f>
        <v>49.265756518869836</v>
      </c>
      <c r="Y7611" s="2">
        <f>VALUE(X7611)</f>
        <v>49.2657565188698</v>
      </c>
      <c r="Z7611" t="s">
        <v>38</v>
      </c>
      <c r="AA7611" t="s">
        <v>20366</v>
      </c>
      <c r="AB7611" t="s">
        <v>29057</v>
      </c>
      <c r="AC7611" t="str">
        <f>LEFT(AB7611,FIND(" ",AB7611)-1)</f>
        <v>2115</v>
      </c>
      <c r="AD7611" t="str">
        <f>MID(AB7611,FIND(" ",AB7611)+1,FIND(",",AB7611)-FIND(" ",AB7611)-1)</f>
        <v>Commercial Dr</v>
      </c>
    </row>
    <row r="7612" spans="1:30" hidden="1" x14ac:dyDescent="0.3">
      <c r="A7612" t="s">
        <v>21</v>
      </c>
      <c r="B7612">
        <f>IF(A7612="twin",2,1)</f>
        <v>2</v>
      </c>
      <c r="C7612" t="s">
        <v>22</v>
      </c>
      <c r="D7612" t="s">
        <v>45</v>
      </c>
      <c r="E7612" t="s">
        <v>22</v>
      </c>
      <c r="F7612" t="s">
        <v>45</v>
      </c>
      <c r="G7612" t="s">
        <v>22</v>
      </c>
      <c r="H7612" t="s">
        <v>45</v>
      </c>
      <c r="I7612" t="s">
        <v>81</v>
      </c>
      <c r="J7612" t="s">
        <v>24</v>
      </c>
      <c r="K7612" t="s">
        <v>25</v>
      </c>
      <c r="L7612" t="s">
        <v>26</v>
      </c>
      <c r="M7612" t="s">
        <v>25</v>
      </c>
      <c r="N7612" t="s">
        <v>26</v>
      </c>
      <c r="O7612" t="s">
        <v>25</v>
      </c>
      <c r="P7612" t="s">
        <v>26</v>
      </c>
      <c r="R7612" t="s">
        <v>27</v>
      </c>
      <c r="S7612" t="s">
        <v>20367</v>
      </c>
      <c r="T7612" t="s">
        <v>11651</v>
      </c>
      <c r="U7612" t="str">
        <f>RIGHT(T7612,LEN(T7612)-FIND("[",T7612))</f>
        <v>-123.06957331712657, 49.26557795242566]}</v>
      </c>
      <c r="V7612" t="str">
        <f>LEFT(U7612,FIND(",",U7612)-1)</f>
        <v>-123.06957331712657</v>
      </c>
      <c r="W7612" s="2">
        <f>VALUE(V7612)</f>
        <v>-123.069573317126</v>
      </c>
      <c r="X7612" t="str">
        <f>MID(U7612,FIND(" ",U7612)+1,FIND("]",U7612)-FIND(" ",U7612)-1)</f>
        <v>49.26557795242566</v>
      </c>
      <c r="Y7612" s="2">
        <f>VALUE(X7612)</f>
        <v>49.265577952425602</v>
      </c>
      <c r="Z7612" t="s">
        <v>38</v>
      </c>
      <c r="AA7612" t="s">
        <v>20368</v>
      </c>
      <c r="AB7612" t="s">
        <v>26932</v>
      </c>
      <c r="AC7612" t="str">
        <f>LEFT(AB7612,FIND(" ",AB7612)-1)</f>
        <v>2120</v>
      </c>
      <c r="AD7612" t="str">
        <f>MID(AB7612,FIND(" ",AB7612)+1,FIND(",",AB7612)-FIND(" ",AB7612)-1)</f>
        <v>Commercial Dr</v>
      </c>
    </row>
    <row r="7613" spans="1:30" hidden="1" x14ac:dyDescent="0.3">
      <c r="A7613" t="s">
        <v>21</v>
      </c>
      <c r="B7613">
        <f>IF(A7613="twin",2,1)</f>
        <v>2</v>
      </c>
      <c r="C7613" t="s">
        <v>45</v>
      </c>
      <c r="D7613" t="s">
        <v>45</v>
      </c>
      <c r="E7613" t="s">
        <v>45</v>
      </c>
      <c r="F7613" t="s">
        <v>45</v>
      </c>
      <c r="G7613" t="s">
        <v>45</v>
      </c>
      <c r="H7613" t="s">
        <v>45</v>
      </c>
      <c r="J7613" t="s">
        <v>24</v>
      </c>
      <c r="K7613" t="s">
        <v>32</v>
      </c>
      <c r="L7613" t="s">
        <v>26</v>
      </c>
      <c r="M7613" t="s">
        <v>32</v>
      </c>
      <c r="N7613" t="s">
        <v>26</v>
      </c>
      <c r="O7613" t="s">
        <v>32</v>
      </c>
      <c r="P7613" t="s">
        <v>26</v>
      </c>
      <c r="R7613" t="s">
        <v>27</v>
      </c>
      <c r="S7613" t="s">
        <v>20369</v>
      </c>
      <c r="T7613" t="s">
        <v>15086</v>
      </c>
      <c r="U7613" t="str">
        <f>RIGHT(T7613,LEN(T7613)-FIND("[",T7613))</f>
        <v>-123.06993227814273, 49.26012566947847]}</v>
      </c>
      <c r="V7613" t="str">
        <f>LEFT(U7613,FIND(",",U7613)-1)</f>
        <v>-123.06993227814273</v>
      </c>
      <c r="W7613" s="2">
        <f>VALUE(V7613)</f>
        <v>-123.06993227814201</v>
      </c>
      <c r="X7613" t="str">
        <f>MID(U7613,FIND(" ",U7613)+1,FIND("]",U7613)-FIND(" ",U7613)-1)</f>
        <v>49.26012566947847</v>
      </c>
      <c r="Y7613" s="2">
        <f>VALUE(X7613)</f>
        <v>49.260125669478398</v>
      </c>
      <c r="Z7613" t="s">
        <v>234</v>
      </c>
      <c r="AA7613" t="s">
        <v>20370</v>
      </c>
      <c r="AB7613" t="s">
        <v>29060</v>
      </c>
      <c r="AC7613" t="str">
        <f>LEFT(AB7613,FIND(" ",AB7613)-1)</f>
        <v>2709</v>
      </c>
      <c r="AD7613" t="str">
        <f>MID(AB7613,FIND(" ",AB7613)+1,FIND(",",AB7613)-FIND(" ",AB7613)-1)</f>
        <v>Commercial Dr</v>
      </c>
    </row>
    <row r="7614" spans="1:30" hidden="1" x14ac:dyDescent="0.3">
      <c r="A7614" t="s">
        <v>21</v>
      </c>
      <c r="B7614">
        <f>IF(A7614="twin",2,1)</f>
        <v>2</v>
      </c>
      <c r="C7614" t="s">
        <v>23</v>
      </c>
      <c r="D7614" t="s">
        <v>22</v>
      </c>
      <c r="E7614" t="s">
        <v>23</v>
      </c>
      <c r="F7614" t="s">
        <v>22</v>
      </c>
      <c r="G7614" t="s">
        <v>23</v>
      </c>
      <c r="H7614" t="s">
        <v>22</v>
      </c>
      <c r="J7614" t="s">
        <v>24</v>
      </c>
      <c r="K7614" t="s">
        <v>32</v>
      </c>
      <c r="L7614" t="s">
        <v>26</v>
      </c>
      <c r="M7614" t="s">
        <v>32</v>
      </c>
      <c r="N7614" t="s">
        <v>26</v>
      </c>
      <c r="O7614" t="s">
        <v>32</v>
      </c>
      <c r="P7614" t="s">
        <v>26</v>
      </c>
      <c r="R7614" t="s">
        <v>27</v>
      </c>
      <c r="S7614" t="s">
        <v>20371</v>
      </c>
      <c r="T7614" t="s">
        <v>15160</v>
      </c>
      <c r="U7614" t="str">
        <f>RIGHT(T7614,LEN(T7614)-FIND("[",T7614))</f>
        <v>-123.14000926448036, 49.266266240174254]}</v>
      </c>
      <c r="V7614" t="str">
        <f>LEFT(U7614,FIND(",",U7614)-1)</f>
        <v>-123.14000926448036</v>
      </c>
      <c r="W7614" s="2">
        <f>VALUE(V7614)</f>
        <v>-123.14000926448</v>
      </c>
      <c r="X7614" t="str">
        <f>MID(U7614,FIND(" ",U7614)+1,FIND("]",U7614)-FIND(" ",U7614)-1)</f>
        <v>49.266266240174254</v>
      </c>
      <c r="Y7614" s="2">
        <f>VALUE(X7614)</f>
        <v>49.266266240174197</v>
      </c>
      <c r="Z7614" t="s">
        <v>43</v>
      </c>
      <c r="AA7614" t="s">
        <v>20372</v>
      </c>
      <c r="AB7614" t="s">
        <v>29067</v>
      </c>
      <c r="AC7614" t="str">
        <f>LEFT(AB7614,FIND(" ",AB7614)-1)</f>
        <v>1563</v>
      </c>
      <c r="AD7614" t="str">
        <f>MID(AB7614,FIND(" ",AB7614)+1,FIND(",",AB7614)-FIND(" ",AB7614)-1)</f>
        <v>W 6th Ave</v>
      </c>
    </row>
    <row r="7615" spans="1:30" hidden="1" x14ac:dyDescent="0.3">
      <c r="A7615" t="s">
        <v>247</v>
      </c>
      <c r="B7615">
        <f>IF(A7615="twin",2,1)</f>
        <v>1</v>
      </c>
      <c r="C7615" t="s">
        <v>52</v>
      </c>
      <c r="D7615" t="s">
        <v>22</v>
      </c>
      <c r="E7615" t="s">
        <v>52</v>
      </c>
      <c r="F7615" t="s">
        <v>22</v>
      </c>
      <c r="G7615" t="s">
        <v>52</v>
      </c>
      <c r="H7615" t="s">
        <v>22</v>
      </c>
      <c r="J7615" t="s">
        <v>24</v>
      </c>
      <c r="K7615" t="s">
        <v>32</v>
      </c>
      <c r="L7615" t="s">
        <v>26</v>
      </c>
      <c r="M7615" t="s">
        <v>32</v>
      </c>
      <c r="N7615" t="s">
        <v>26</v>
      </c>
      <c r="O7615" t="s">
        <v>32</v>
      </c>
      <c r="P7615" t="s">
        <v>26</v>
      </c>
      <c r="R7615" t="s">
        <v>27</v>
      </c>
      <c r="S7615" t="s">
        <v>20373</v>
      </c>
      <c r="T7615" t="s">
        <v>249</v>
      </c>
      <c r="U7615" t="str">
        <f>RIGHT(T7615,LEN(T7615)-FIND("[",T7615))</f>
        <v>-123.1179478029506, 49.264125073868115]}</v>
      </c>
      <c r="V7615" t="str">
        <f>LEFT(U7615,FIND(",",U7615)-1)</f>
        <v>-123.1179478029506</v>
      </c>
      <c r="W7615" s="2">
        <f>VALUE(V7615)</f>
        <v>-123.11794780295</v>
      </c>
      <c r="X7615" t="str">
        <f>MID(U7615,FIND(" ",U7615)+1,FIND("]",U7615)-FIND(" ",U7615)-1)</f>
        <v>49.264125073868115</v>
      </c>
      <c r="Y7615" s="2">
        <f>VALUE(X7615)</f>
        <v>49.264125073868101</v>
      </c>
      <c r="Z7615" t="s">
        <v>43</v>
      </c>
      <c r="AA7615" t="s">
        <v>20374</v>
      </c>
      <c r="AB7615" t="s">
        <v>25938</v>
      </c>
      <c r="AC7615" t="str">
        <f>LEFT(AB7615,FIND(" ",AB7615)-1)</f>
        <v>604</v>
      </c>
      <c r="AD7615" t="str">
        <f>MID(AB7615,FIND(" ",AB7615)+1,FIND(",",AB7615)-FIND(" ",AB7615)-1)</f>
        <v>W 8th Ave</v>
      </c>
    </row>
    <row r="7616" spans="1:30" hidden="1" x14ac:dyDescent="0.3">
      <c r="A7616" t="s">
        <v>21</v>
      </c>
      <c r="B7616">
        <f>IF(A7616="twin",2,1)</f>
        <v>2</v>
      </c>
      <c r="C7616" t="s">
        <v>22</v>
      </c>
      <c r="D7616" t="s">
        <v>45</v>
      </c>
      <c r="E7616" t="s">
        <v>22</v>
      </c>
      <c r="F7616" t="s">
        <v>45</v>
      </c>
      <c r="G7616" t="s">
        <v>22</v>
      </c>
      <c r="H7616" t="s">
        <v>45</v>
      </c>
      <c r="J7616" t="s">
        <v>24</v>
      </c>
      <c r="K7616" t="s">
        <v>32</v>
      </c>
      <c r="L7616" t="s">
        <v>26</v>
      </c>
      <c r="M7616" t="s">
        <v>32</v>
      </c>
      <c r="N7616" t="s">
        <v>26</v>
      </c>
      <c r="O7616" t="s">
        <v>32</v>
      </c>
      <c r="P7616" t="s">
        <v>26</v>
      </c>
      <c r="R7616" t="s">
        <v>27</v>
      </c>
      <c r="S7616" t="s">
        <v>20375</v>
      </c>
      <c r="T7616" t="s">
        <v>252</v>
      </c>
      <c r="U7616" t="str">
        <f>RIGHT(T7616,LEN(T7616)-FIND("[",T7616))</f>
        <v>-123.10312843080524, 49.269329086726266]}</v>
      </c>
      <c r="V7616" t="str">
        <f>LEFT(U7616,FIND(",",U7616)-1)</f>
        <v>-123.10312843080524</v>
      </c>
      <c r="W7616" s="2">
        <f>VALUE(V7616)</f>
        <v>-123.103128430805</v>
      </c>
      <c r="X7616" t="str">
        <f>MID(U7616,FIND(" ",U7616)+1,FIND("]",U7616)-FIND(" ",U7616)-1)</f>
        <v>49.269329086726266</v>
      </c>
      <c r="Y7616" s="2">
        <f>VALUE(X7616)</f>
        <v>49.269329086726202</v>
      </c>
      <c r="Z7616" t="s">
        <v>96</v>
      </c>
      <c r="AA7616" t="s">
        <v>20376</v>
      </c>
      <c r="AB7616" t="s">
        <v>25939</v>
      </c>
      <c r="AC7616" t="str">
        <f>LEFT(AB7616,FIND(" ",AB7616)-1)</f>
        <v>1775</v>
      </c>
      <c r="AD7616" t="str">
        <f>MID(AB7616,FIND(" ",AB7616)+1,FIND(",",AB7616)-FIND(" ",AB7616)-1)</f>
        <v>Quebec St</v>
      </c>
    </row>
    <row r="7617" spans="1:30" hidden="1" x14ac:dyDescent="0.3">
      <c r="A7617" t="s">
        <v>21</v>
      </c>
      <c r="B7617">
        <f>IF(A7617="twin",2,1)</f>
        <v>2</v>
      </c>
      <c r="C7617" t="s">
        <v>22</v>
      </c>
      <c r="D7617" t="s">
        <v>45</v>
      </c>
      <c r="E7617" t="s">
        <v>22</v>
      </c>
      <c r="F7617" t="s">
        <v>45</v>
      </c>
      <c r="G7617" t="s">
        <v>22</v>
      </c>
      <c r="H7617" t="s">
        <v>45</v>
      </c>
      <c r="J7617" t="s">
        <v>24</v>
      </c>
      <c r="K7617" t="s">
        <v>32</v>
      </c>
      <c r="L7617" t="s">
        <v>26</v>
      </c>
      <c r="M7617" t="s">
        <v>32</v>
      </c>
      <c r="N7617" t="s">
        <v>26</v>
      </c>
      <c r="O7617" t="s">
        <v>32</v>
      </c>
      <c r="P7617" t="s">
        <v>26</v>
      </c>
      <c r="R7617" t="s">
        <v>53</v>
      </c>
      <c r="S7617" t="s">
        <v>20377</v>
      </c>
      <c r="T7617" t="s">
        <v>15105</v>
      </c>
      <c r="U7617" t="str">
        <f>RIGHT(T7617,LEN(T7617)-FIND("[",T7617))</f>
        <v>-123.10352553978811, 49.26933968775616]}</v>
      </c>
      <c r="V7617" t="str">
        <f>LEFT(U7617,FIND(",",U7617)-1)</f>
        <v>-123.10352553978811</v>
      </c>
      <c r="W7617" s="2">
        <f>VALUE(V7617)</f>
        <v>-123.103525539788</v>
      </c>
      <c r="X7617" t="str">
        <f>MID(U7617,FIND(" ",U7617)+1,FIND("]",U7617)-FIND(" ",U7617)-1)</f>
        <v>49.26933968775616</v>
      </c>
      <c r="Y7617" s="2">
        <f>VALUE(X7617)</f>
        <v>49.269339687756101</v>
      </c>
      <c r="Z7617" t="s">
        <v>96</v>
      </c>
      <c r="AA7617" t="s">
        <v>20378</v>
      </c>
      <c r="AB7617" t="s">
        <v>29062</v>
      </c>
      <c r="AC7617" t="str">
        <f>LEFT(AB7617,FIND(" ",AB7617)-1)</f>
        <v>97</v>
      </c>
      <c r="AD7617" t="str">
        <f>MID(AB7617,FIND(" ",AB7617)+1,FIND(",",AB7617)-FIND(" ",AB7617)-1)</f>
        <v>E 2nd Ave</v>
      </c>
    </row>
    <row r="7618" spans="1:30" hidden="1" x14ac:dyDescent="0.3">
      <c r="A7618" t="s">
        <v>21</v>
      </c>
      <c r="B7618">
        <f>IF(A7618="twin",2,1)</f>
        <v>2</v>
      </c>
      <c r="C7618" t="s">
        <v>45</v>
      </c>
      <c r="D7618" t="s">
        <v>22</v>
      </c>
      <c r="E7618" t="s">
        <v>45</v>
      </c>
      <c r="F7618" t="s">
        <v>22</v>
      </c>
      <c r="G7618" t="s">
        <v>45</v>
      </c>
      <c r="H7618" t="s">
        <v>22</v>
      </c>
      <c r="J7618" t="s">
        <v>24</v>
      </c>
      <c r="K7618" t="s">
        <v>32</v>
      </c>
      <c r="L7618" t="s">
        <v>26</v>
      </c>
      <c r="M7618" t="s">
        <v>32</v>
      </c>
      <c r="N7618" t="s">
        <v>26</v>
      </c>
      <c r="O7618" t="s">
        <v>32</v>
      </c>
      <c r="P7618" t="s">
        <v>26</v>
      </c>
      <c r="R7618" t="s">
        <v>27</v>
      </c>
      <c r="S7618" t="s">
        <v>20379</v>
      </c>
      <c r="T7618" t="s">
        <v>11602</v>
      </c>
      <c r="U7618" t="str">
        <f>RIGHT(T7618,LEN(T7618)-FIND("[",T7618))</f>
        <v>-123.1425165736113, 49.265365525285326]}</v>
      </c>
      <c r="V7618" t="str">
        <f>LEFT(U7618,FIND(",",U7618)-1)</f>
        <v>-123.1425165736113</v>
      </c>
      <c r="W7618" s="2">
        <f>VALUE(V7618)</f>
        <v>-123.142516573611</v>
      </c>
      <c r="X7618" t="str">
        <f>MID(U7618,FIND(" ",U7618)+1,FIND("]",U7618)-FIND(" ",U7618)-1)</f>
        <v>49.265365525285326</v>
      </c>
      <c r="Y7618" s="2">
        <f>VALUE(X7618)</f>
        <v>49.265365525285297</v>
      </c>
      <c r="Z7618" t="s">
        <v>43</v>
      </c>
      <c r="AA7618" t="s">
        <v>20380</v>
      </c>
      <c r="AB7618" t="s">
        <v>26003</v>
      </c>
      <c r="AC7618" t="str">
        <f>LEFT(AB7618,FIND(" ",AB7618)-1)</f>
        <v>1678</v>
      </c>
      <c r="AD7618" t="str">
        <f>MID(AB7618,FIND(" ",AB7618)+1,FIND(",",AB7618)-FIND(" ",AB7618)-1)</f>
        <v>W 7th Ave</v>
      </c>
    </row>
    <row r="7619" spans="1:30" hidden="1" x14ac:dyDescent="0.3">
      <c r="A7619" t="s">
        <v>21</v>
      </c>
      <c r="B7619">
        <f>IF(A7619="twin",2,1)</f>
        <v>2</v>
      </c>
      <c r="C7619" t="s">
        <v>22</v>
      </c>
      <c r="D7619" t="s">
        <v>22</v>
      </c>
      <c r="E7619" t="s">
        <v>22</v>
      </c>
      <c r="F7619" t="s">
        <v>22</v>
      </c>
      <c r="G7619" t="s">
        <v>22</v>
      </c>
      <c r="H7619" t="s">
        <v>22</v>
      </c>
      <c r="J7619" t="s">
        <v>24</v>
      </c>
      <c r="K7619" t="s">
        <v>25</v>
      </c>
      <c r="L7619" t="s">
        <v>26</v>
      </c>
      <c r="M7619" t="s">
        <v>25</v>
      </c>
      <c r="N7619" t="s">
        <v>26</v>
      </c>
      <c r="O7619" t="s">
        <v>25</v>
      </c>
      <c r="P7619" t="s">
        <v>26</v>
      </c>
      <c r="R7619" t="s">
        <v>27</v>
      </c>
      <c r="S7619" t="s">
        <v>20381</v>
      </c>
      <c r="T7619" t="s">
        <v>11431</v>
      </c>
      <c r="U7619" t="str">
        <f>RIGHT(T7619,LEN(T7619)-FIND("[",T7619))</f>
        <v>-123.142377752799, 49.26787994564378]}</v>
      </c>
      <c r="V7619" t="str">
        <f>LEFT(U7619,FIND(",",U7619)-1)</f>
        <v>-123.142377752799</v>
      </c>
      <c r="W7619" s="2">
        <f>VALUE(V7619)</f>
        <v>-123.14237775279901</v>
      </c>
      <c r="X7619" t="str">
        <f>MID(U7619,FIND(" ",U7619)+1,FIND("]",U7619)-FIND(" ",U7619)-1)</f>
        <v>49.26787994564378</v>
      </c>
      <c r="Y7619" s="2">
        <f>VALUE(X7619)</f>
        <v>49.267879945643699</v>
      </c>
      <c r="Z7619" t="s">
        <v>43</v>
      </c>
      <c r="AA7619" t="s">
        <v>20382</v>
      </c>
      <c r="AB7619" t="s">
        <v>28521</v>
      </c>
      <c r="AC7619" t="str">
        <f>LEFT(AB7619,FIND(" ",AB7619)-1)</f>
        <v>1688</v>
      </c>
      <c r="AD7619" t="str">
        <f>MID(AB7619,FIND(" ",AB7619)+1,FIND(",",AB7619)-FIND(" ",AB7619)-1)</f>
        <v>W 4th Ave</v>
      </c>
    </row>
    <row r="7620" spans="1:30" hidden="1" x14ac:dyDescent="0.3">
      <c r="A7620" t="s">
        <v>21</v>
      </c>
      <c r="B7620">
        <f>IF(A7620="twin",2,1)</f>
        <v>2</v>
      </c>
      <c r="C7620" t="s">
        <v>22</v>
      </c>
      <c r="D7620" t="s">
        <v>45</v>
      </c>
      <c r="E7620" t="s">
        <v>22</v>
      </c>
      <c r="F7620" t="s">
        <v>45</v>
      </c>
      <c r="G7620" t="s">
        <v>22</v>
      </c>
      <c r="H7620" t="s">
        <v>45</v>
      </c>
      <c r="J7620" t="s">
        <v>24</v>
      </c>
      <c r="K7620" t="s">
        <v>32</v>
      </c>
      <c r="L7620" t="s">
        <v>26</v>
      </c>
      <c r="M7620" t="s">
        <v>32</v>
      </c>
      <c r="N7620" t="s">
        <v>26</v>
      </c>
      <c r="O7620" t="s">
        <v>32</v>
      </c>
      <c r="P7620" t="s">
        <v>26</v>
      </c>
      <c r="R7620" t="s">
        <v>27</v>
      </c>
      <c r="S7620" t="s">
        <v>20383</v>
      </c>
      <c r="T7620" t="s">
        <v>20384</v>
      </c>
      <c r="U7620" t="str">
        <f>RIGHT(T7620,LEN(T7620)-FIND("[",T7620))</f>
        <v>-123.10913238765588, 49.269383650857165]}</v>
      </c>
      <c r="V7620" t="str">
        <f>LEFT(U7620,FIND(",",U7620)-1)</f>
        <v>-123.10913238765588</v>
      </c>
      <c r="W7620" s="2">
        <f>VALUE(V7620)</f>
        <v>-123.109132387655</v>
      </c>
      <c r="X7620" t="str">
        <f>MID(U7620,FIND(" ",U7620)+1,FIND("]",U7620)-FIND(" ",U7620)-1)</f>
        <v>49.269383650857165</v>
      </c>
      <c r="Y7620" s="2">
        <f>VALUE(X7620)</f>
        <v>49.269383650857101</v>
      </c>
      <c r="Z7620" t="s">
        <v>96</v>
      </c>
      <c r="AA7620" t="s">
        <v>20385</v>
      </c>
      <c r="AB7620" t="s">
        <v>29669</v>
      </c>
      <c r="AC7620" t="str">
        <f>LEFT(AB7620,FIND(" ",AB7620)-1)</f>
        <v>195</v>
      </c>
      <c r="AD7620" t="str">
        <f>MID(AB7620,FIND(" ",AB7620)+1,FIND(",",AB7620)-FIND(" ",AB7620)-1)</f>
        <v>W 2nd Ave</v>
      </c>
    </row>
    <row r="7621" spans="1:30" hidden="1" x14ac:dyDescent="0.3">
      <c r="A7621" t="s">
        <v>21</v>
      </c>
      <c r="B7621">
        <f>IF(A7621="twin",2,1)</f>
        <v>2</v>
      </c>
      <c r="C7621" t="s">
        <v>22</v>
      </c>
      <c r="D7621" t="s">
        <v>45</v>
      </c>
      <c r="E7621" t="s">
        <v>22</v>
      </c>
      <c r="F7621" t="s">
        <v>45</v>
      </c>
      <c r="G7621" t="s">
        <v>22</v>
      </c>
      <c r="H7621" t="s">
        <v>45</v>
      </c>
      <c r="J7621" t="s">
        <v>24</v>
      </c>
      <c r="K7621" t="s">
        <v>32</v>
      </c>
      <c r="L7621" t="s">
        <v>26</v>
      </c>
      <c r="M7621" t="s">
        <v>32</v>
      </c>
      <c r="N7621" t="s">
        <v>26</v>
      </c>
      <c r="O7621" t="s">
        <v>32</v>
      </c>
      <c r="P7621" t="s">
        <v>26</v>
      </c>
      <c r="R7621" t="s">
        <v>27</v>
      </c>
      <c r="S7621" t="s">
        <v>20386</v>
      </c>
      <c r="T7621" t="s">
        <v>274</v>
      </c>
      <c r="U7621" t="str">
        <f>RIGHT(T7621,LEN(T7621)-FIND("[",T7621))</f>
        <v>-123.10748545521498, 49.26937869113148]}</v>
      </c>
      <c r="V7621" t="str">
        <f>LEFT(U7621,FIND(",",U7621)-1)</f>
        <v>-123.10748545521498</v>
      </c>
      <c r="W7621" s="2">
        <f>VALUE(V7621)</f>
        <v>-123.107485455214</v>
      </c>
      <c r="X7621" t="str">
        <f>MID(U7621,FIND(" ",U7621)+1,FIND("]",U7621)-FIND(" ",U7621)-1)</f>
        <v>49.26937869113148</v>
      </c>
      <c r="Y7621" s="2">
        <f>VALUE(X7621)</f>
        <v>49.269378691131401</v>
      </c>
      <c r="Z7621" t="s">
        <v>96</v>
      </c>
      <c r="AA7621" t="s">
        <v>20387</v>
      </c>
      <c r="AB7621" t="s">
        <v>25944</v>
      </c>
      <c r="AC7621" t="str">
        <f>LEFT(AB7621,FIND(" ",AB7621)-1)</f>
        <v>127</v>
      </c>
      <c r="AD7621" t="str">
        <f>MID(AB7621,FIND(" ",AB7621)+1,FIND(",",AB7621)-FIND(" ",AB7621)-1)</f>
        <v>W 2nd Ave</v>
      </c>
    </row>
    <row r="7622" spans="1:30" hidden="1" x14ac:dyDescent="0.3">
      <c r="A7622" t="s">
        <v>21</v>
      </c>
      <c r="B7622">
        <f>IF(A7622="twin",2,1)</f>
        <v>2</v>
      </c>
      <c r="C7622" t="s">
        <v>22</v>
      </c>
      <c r="D7622" t="s">
        <v>45</v>
      </c>
      <c r="E7622" t="s">
        <v>22</v>
      </c>
      <c r="F7622" t="s">
        <v>45</v>
      </c>
      <c r="G7622" t="s">
        <v>22</v>
      </c>
      <c r="H7622" t="s">
        <v>45</v>
      </c>
      <c r="J7622" t="s">
        <v>24</v>
      </c>
      <c r="K7622" t="s">
        <v>32</v>
      </c>
      <c r="L7622" t="s">
        <v>26</v>
      </c>
      <c r="M7622" t="s">
        <v>32</v>
      </c>
      <c r="N7622" t="s">
        <v>26</v>
      </c>
      <c r="O7622" t="s">
        <v>32</v>
      </c>
      <c r="P7622" t="s">
        <v>26</v>
      </c>
      <c r="R7622" t="s">
        <v>27</v>
      </c>
      <c r="S7622" t="s">
        <v>20388</v>
      </c>
      <c r="T7622" t="s">
        <v>277</v>
      </c>
      <c r="U7622" t="str">
        <f>RIGHT(T7622,LEN(T7622)-FIND("[",T7622))</f>
        <v>-123.10767803332845, 49.2693820199514]}</v>
      </c>
      <c r="V7622" t="str">
        <f>LEFT(U7622,FIND(",",U7622)-1)</f>
        <v>-123.10767803332845</v>
      </c>
      <c r="W7622" s="2">
        <f>VALUE(V7622)</f>
        <v>-123.107678033328</v>
      </c>
      <c r="X7622" t="str">
        <f>MID(U7622,FIND(" ",U7622)+1,FIND("]",U7622)-FIND(" ",U7622)-1)</f>
        <v>49.2693820199514</v>
      </c>
      <c r="Y7622" s="2">
        <f>VALUE(X7622)</f>
        <v>49.269382019951401</v>
      </c>
      <c r="Z7622" t="s">
        <v>96</v>
      </c>
      <c r="AA7622" t="s">
        <v>20389</v>
      </c>
      <c r="AB7622" t="s">
        <v>25945</v>
      </c>
      <c r="AC7622" t="str">
        <f>LEFT(AB7622,FIND(" ",AB7622)-1)</f>
        <v>135</v>
      </c>
      <c r="AD7622" t="str">
        <f>MID(AB7622,FIND(" ",AB7622)+1,FIND(",",AB7622)-FIND(" ",AB7622)-1)</f>
        <v>W 2nd Ave</v>
      </c>
    </row>
    <row r="7623" spans="1:30" hidden="1" x14ac:dyDescent="0.3">
      <c r="A7623" t="s">
        <v>21</v>
      </c>
      <c r="B7623">
        <f>IF(A7623="twin",2,1)</f>
        <v>2</v>
      </c>
      <c r="C7623" t="s">
        <v>45</v>
      </c>
      <c r="D7623" t="s">
        <v>22</v>
      </c>
      <c r="E7623" t="s">
        <v>45</v>
      </c>
      <c r="F7623" t="s">
        <v>22</v>
      </c>
      <c r="G7623" t="s">
        <v>45</v>
      </c>
      <c r="H7623" t="s">
        <v>22</v>
      </c>
      <c r="J7623" t="s">
        <v>24</v>
      </c>
      <c r="K7623" t="s">
        <v>25</v>
      </c>
      <c r="L7623" t="s">
        <v>26</v>
      </c>
      <c r="M7623" t="s">
        <v>25</v>
      </c>
      <c r="N7623" t="s">
        <v>26</v>
      </c>
      <c r="O7623" t="s">
        <v>25</v>
      </c>
      <c r="P7623" t="s">
        <v>26</v>
      </c>
      <c r="R7623" t="s">
        <v>27</v>
      </c>
      <c r="S7623" t="s">
        <v>20390</v>
      </c>
      <c r="T7623" t="s">
        <v>15122</v>
      </c>
      <c r="U7623" t="str">
        <f>RIGHT(T7623,LEN(T7623)-FIND("[",T7623))</f>
        <v>-123.12521168734476, 49.274351168226254]}</v>
      </c>
      <c r="V7623" t="str">
        <f>LEFT(U7623,FIND(",",U7623)-1)</f>
        <v>-123.12521168734476</v>
      </c>
      <c r="W7623" s="2">
        <f>VALUE(V7623)</f>
        <v>-123.12521168734401</v>
      </c>
      <c r="X7623" t="str">
        <f>MID(U7623,FIND(" ",U7623)+1,FIND("]",U7623)-FIND(" ",U7623)-1)</f>
        <v>49.274351168226254</v>
      </c>
      <c r="Y7623" s="2">
        <f>VALUE(X7623)</f>
        <v>49.274351168226197</v>
      </c>
      <c r="Z7623" t="s">
        <v>30</v>
      </c>
      <c r="AA7623" t="s">
        <v>20391</v>
      </c>
      <c r="AB7623" t="s">
        <v>26595</v>
      </c>
      <c r="AC7623" t="str">
        <f>LEFT(AB7623,FIND(" ",AB7623)-1)</f>
        <v>488</v>
      </c>
      <c r="AD7623" t="str">
        <f>MID(AB7623,FIND(" ",AB7623)+1,FIND(",",AB7623)-FIND(" ",AB7623)-1)</f>
        <v>Drake St</v>
      </c>
    </row>
    <row r="7624" spans="1:30" hidden="1" x14ac:dyDescent="0.3">
      <c r="A7624" t="s">
        <v>21</v>
      </c>
      <c r="B7624">
        <f>IF(A7624="twin",2,1)</f>
        <v>2</v>
      </c>
      <c r="C7624" t="s">
        <v>67</v>
      </c>
      <c r="D7624" t="s">
        <v>67</v>
      </c>
      <c r="E7624" t="s">
        <v>67</v>
      </c>
      <c r="F7624" t="s">
        <v>67</v>
      </c>
      <c r="G7624" t="s">
        <v>67</v>
      </c>
      <c r="H7624" t="s">
        <v>67</v>
      </c>
      <c r="J7624" t="s">
        <v>24</v>
      </c>
      <c r="K7624" t="s">
        <v>32</v>
      </c>
      <c r="L7624" t="s">
        <v>26</v>
      </c>
      <c r="M7624" t="s">
        <v>32</v>
      </c>
      <c r="N7624" t="s">
        <v>26</v>
      </c>
      <c r="O7624" t="s">
        <v>32</v>
      </c>
      <c r="P7624" t="s">
        <v>26</v>
      </c>
      <c r="R7624" t="s">
        <v>27</v>
      </c>
      <c r="S7624" t="s">
        <v>20392</v>
      </c>
      <c r="T7624" t="s">
        <v>18873</v>
      </c>
      <c r="U7624" t="str">
        <f>RIGHT(T7624,LEN(T7624)-FIND("[",T7624))</f>
        <v>-123.10838138134756, 49.28418134787836]}</v>
      </c>
      <c r="V7624" t="str">
        <f>LEFT(U7624,FIND(",",U7624)-1)</f>
        <v>-123.10838138134756</v>
      </c>
      <c r="W7624" s="2">
        <f>VALUE(V7624)</f>
        <v>-123.108381381347</v>
      </c>
      <c r="X7624" t="str">
        <f>MID(U7624,FIND(" ",U7624)+1,FIND("]",U7624)-FIND(" ",U7624)-1)</f>
        <v>49.28418134787836</v>
      </c>
      <c r="Y7624" s="2">
        <f>VALUE(X7624)</f>
        <v>49.284181347878302</v>
      </c>
      <c r="Z7624" t="s">
        <v>30</v>
      </c>
      <c r="AA7624" t="s">
        <v>20393</v>
      </c>
      <c r="AB7624" t="s">
        <v>29522</v>
      </c>
      <c r="AC7624" t="str">
        <f>LEFT(AB7624,FIND(" ",AB7624)-1)</f>
        <v>167</v>
      </c>
      <c r="AD7624" t="str">
        <f>MID(AB7624,FIND(" ",AB7624)+1,FIND(",",AB7624)-FIND(" ",AB7624)-1)</f>
        <v>Water St</v>
      </c>
    </row>
    <row r="7625" spans="1:30" hidden="1" x14ac:dyDescent="0.3">
      <c r="A7625" t="s">
        <v>63</v>
      </c>
      <c r="B7625">
        <f>IF(A7625="twin",2,1)</f>
        <v>1</v>
      </c>
      <c r="C7625" t="s">
        <v>23</v>
      </c>
      <c r="D7625" t="s">
        <v>67</v>
      </c>
      <c r="E7625" t="s">
        <v>23</v>
      </c>
      <c r="F7625" t="s">
        <v>67</v>
      </c>
      <c r="G7625" t="s">
        <v>23</v>
      </c>
      <c r="H7625" t="s">
        <v>67</v>
      </c>
      <c r="J7625" t="s">
        <v>24</v>
      </c>
      <c r="K7625" t="s">
        <v>32</v>
      </c>
      <c r="L7625" t="s">
        <v>26</v>
      </c>
      <c r="M7625" t="s">
        <v>32</v>
      </c>
      <c r="N7625" t="s">
        <v>26</v>
      </c>
      <c r="O7625" t="s">
        <v>32</v>
      </c>
      <c r="P7625" t="s">
        <v>26</v>
      </c>
      <c r="R7625" t="s">
        <v>53</v>
      </c>
      <c r="S7625" t="s">
        <v>20394</v>
      </c>
      <c r="T7625" t="s">
        <v>20395</v>
      </c>
      <c r="U7625" t="str">
        <f>RIGHT(T7625,LEN(T7625)-FIND("[",T7625))</f>
        <v>-123.13219454206504, 49.28111745736531]}</v>
      </c>
      <c r="V7625" t="str">
        <f>LEFT(U7625,FIND(",",U7625)-1)</f>
        <v>-123.13219454206504</v>
      </c>
      <c r="W7625" s="2">
        <f>VALUE(V7625)</f>
        <v>-123.13219454206499</v>
      </c>
      <c r="X7625" t="str">
        <f>MID(U7625,FIND(" ",U7625)+1,FIND("]",U7625)-FIND(" ",U7625)-1)</f>
        <v>49.28111745736531</v>
      </c>
      <c r="Y7625" s="2">
        <f>VALUE(X7625)</f>
        <v>49.281117457365298</v>
      </c>
      <c r="Z7625" t="s">
        <v>84</v>
      </c>
      <c r="AA7625" t="s">
        <v>20396</v>
      </c>
      <c r="AB7625" t="s">
        <v>26643</v>
      </c>
      <c r="AC7625" t="str">
        <f>LEFT(AB7625,FIND(" ",AB7625)-1)</f>
        <v>1139</v>
      </c>
      <c r="AD7625" t="str">
        <f>MID(AB7625,FIND(" ",AB7625)+1,FIND(",",AB7625)-FIND(" ",AB7625)-1)</f>
        <v>Davie St</v>
      </c>
    </row>
    <row r="7626" spans="1:30" hidden="1" x14ac:dyDescent="0.3">
      <c r="A7626" t="s">
        <v>21</v>
      </c>
      <c r="B7626">
        <f>IF(A7626="twin",2,1)</f>
        <v>2</v>
      </c>
      <c r="C7626" t="s">
        <v>22</v>
      </c>
      <c r="D7626" t="s">
        <v>45</v>
      </c>
      <c r="E7626" t="s">
        <v>22</v>
      </c>
      <c r="F7626" t="s">
        <v>45</v>
      </c>
      <c r="G7626" t="s">
        <v>22</v>
      </c>
      <c r="H7626" t="s">
        <v>45</v>
      </c>
      <c r="J7626" t="s">
        <v>24</v>
      </c>
      <c r="K7626" t="s">
        <v>32</v>
      </c>
      <c r="L7626" t="s">
        <v>26</v>
      </c>
      <c r="M7626" t="s">
        <v>32</v>
      </c>
      <c r="N7626" t="s">
        <v>26</v>
      </c>
      <c r="O7626" t="s">
        <v>32</v>
      </c>
      <c r="P7626" t="s">
        <v>26</v>
      </c>
      <c r="R7626" t="s">
        <v>27</v>
      </c>
      <c r="S7626" t="s">
        <v>20397</v>
      </c>
      <c r="T7626" t="s">
        <v>12093</v>
      </c>
      <c r="U7626" t="str">
        <f>RIGHT(T7626,LEN(T7626)-FIND("[",T7626))</f>
        <v>-123.13913942715733, 49.28561495152941]}</v>
      </c>
      <c r="V7626" t="str">
        <f>LEFT(U7626,FIND(",",U7626)-1)</f>
        <v>-123.13913942715733</v>
      </c>
      <c r="W7626" s="2">
        <f>VALUE(V7626)</f>
        <v>-123.13913942715701</v>
      </c>
      <c r="X7626" t="str">
        <f>MID(U7626,FIND(" ",U7626)+1,FIND("]",U7626)-FIND(" ",U7626)-1)</f>
        <v>49.28561495152941</v>
      </c>
      <c r="Y7626" s="2">
        <f>VALUE(X7626)</f>
        <v>49.285614951529404</v>
      </c>
      <c r="Z7626" t="s">
        <v>84</v>
      </c>
      <c r="AA7626" t="s">
        <v>20398</v>
      </c>
      <c r="AB7626" t="s">
        <v>25916</v>
      </c>
      <c r="AC7626" t="str">
        <f>LEFT(AB7626,FIND(" ",AB7626)-1)</f>
        <v>1650</v>
      </c>
      <c r="AD7626" t="str">
        <f>MID(AB7626,FIND(" ",AB7626)+1,FIND(",",AB7626)-FIND(" ",AB7626)-1)</f>
        <v>Davie St</v>
      </c>
    </row>
    <row r="7627" spans="1:30" hidden="1" x14ac:dyDescent="0.3">
      <c r="A7627" t="s">
        <v>21</v>
      </c>
      <c r="B7627">
        <f>IF(A7627="twin",2,1)</f>
        <v>2</v>
      </c>
      <c r="C7627" t="s">
        <v>22</v>
      </c>
      <c r="D7627" t="s">
        <v>45</v>
      </c>
      <c r="E7627" t="s">
        <v>22</v>
      </c>
      <c r="F7627" t="s">
        <v>45</v>
      </c>
      <c r="G7627" t="s">
        <v>22</v>
      </c>
      <c r="H7627" t="s">
        <v>45</v>
      </c>
      <c r="J7627" t="s">
        <v>24</v>
      </c>
      <c r="K7627" t="s">
        <v>32</v>
      </c>
      <c r="L7627" t="s">
        <v>26</v>
      </c>
      <c r="M7627" t="s">
        <v>32</v>
      </c>
      <c r="N7627" t="s">
        <v>26</v>
      </c>
      <c r="O7627" t="s">
        <v>32</v>
      </c>
      <c r="P7627" t="s">
        <v>26</v>
      </c>
      <c r="R7627" t="s">
        <v>27</v>
      </c>
      <c r="S7627" t="s">
        <v>20399</v>
      </c>
      <c r="T7627" t="s">
        <v>1323</v>
      </c>
      <c r="U7627" t="str">
        <f>RIGHT(T7627,LEN(T7627)-FIND("[",T7627))</f>
        <v>-123.13995131422342, 49.286140404574454]}</v>
      </c>
      <c r="V7627" t="str">
        <f>LEFT(U7627,FIND(",",U7627)-1)</f>
        <v>-123.13995131422342</v>
      </c>
      <c r="W7627" s="2">
        <f>VALUE(V7627)</f>
        <v>-123.139951314223</v>
      </c>
      <c r="X7627" t="str">
        <f>MID(U7627,FIND(" ",U7627)+1,FIND("]",U7627)-FIND(" ",U7627)-1)</f>
        <v>49.286140404574454</v>
      </c>
      <c r="Y7627" s="2">
        <f>VALUE(X7627)</f>
        <v>49.286140404574397</v>
      </c>
      <c r="Z7627" t="s">
        <v>84</v>
      </c>
      <c r="AA7627" t="s">
        <v>20400</v>
      </c>
      <c r="AB7627" t="s">
        <v>26227</v>
      </c>
      <c r="AC7627" t="str">
        <f>LEFT(AB7627,FIND(" ",AB7627)-1)</f>
        <v>1685</v>
      </c>
      <c r="AD7627" t="str">
        <f>MID(AB7627,FIND(" ",AB7627)+1,FIND(",",AB7627)-FIND(" ",AB7627)-1)</f>
        <v>Davie St</v>
      </c>
    </row>
    <row r="7628" spans="1:30" hidden="1" x14ac:dyDescent="0.3">
      <c r="A7628" t="s">
        <v>21</v>
      </c>
      <c r="B7628">
        <f>IF(A7628="twin",2,1)</f>
        <v>2</v>
      </c>
      <c r="C7628" t="s">
        <v>45</v>
      </c>
      <c r="D7628" t="s">
        <v>22</v>
      </c>
      <c r="E7628" t="s">
        <v>45</v>
      </c>
      <c r="F7628" t="s">
        <v>22</v>
      </c>
      <c r="G7628" t="s">
        <v>45</v>
      </c>
      <c r="H7628" t="s">
        <v>22</v>
      </c>
      <c r="J7628" t="s">
        <v>24</v>
      </c>
      <c r="K7628" t="s">
        <v>25</v>
      </c>
      <c r="L7628" t="s">
        <v>26</v>
      </c>
      <c r="M7628" t="s">
        <v>25</v>
      </c>
      <c r="N7628" t="s">
        <v>26</v>
      </c>
      <c r="O7628" t="s">
        <v>25</v>
      </c>
      <c r="P7628" t="s">
        <v>26</v>
      </c>
      <c r="R7628" t="s">
        <v>27</v>
      </c>
      <c r="S7628" t="s">
        <v>20401</v>
      </c>
      <c r="T7628" t="s">
        <v>11305</v>
      </c>
      <c r="U7628" t="str">
        <f>RIGHT(T7628,LEN(T7628)-FIND("[",T7628))</f>
        <v>-123.15900742609763, 49.2683130094895]}</v>
      </c>
      <c r="V7628" t="str">
        <f>LEFT(U7628,FIND(",",U7628)-1)</f>
        <v>-123.15900742609763</v>
      </c>
      <c r="W7628" s="2">
        <f>VALUE(V7628)</f>
        <v>-123.15900742609701</v>
      </c>
      <c r="X7628" t="str">
        <f>MID(U7628,FIND(" ",U7628)+1,FIND("]",U7628)-FIND(" ",U7628)-1)</f>
        <v>49.2683130094895</v>
      </c>
      <c r="Y7628" s="2">
        <f>VALUE(X7628)</f>
        <v>49.268313009489503</v>
      </c>
      <c r="Z7628" t="s">
        <v>79</v>
      </c>
      <c r="AA7628" t="s">
        <v>20402</v>
      </c>
      <c r="AB7628" t="s">
        <v>25948</v>
      </c>
      <c r="AC7628" t="str">
        <f>LEFT(AB7628,FIND(" ",AB7628)-1)</f>
        <v>2385</v>
      </c>
      <c r="AD7628" t="str">
        <f>MID(AB7628,FIND(" ",AB7628)+1,FIND(",",AB7628)-FIND(" ",AB7628)-1)</f>
        <v>W 4th Ave</v>
      </c>
    </row>
    <row r="7629" spans="1:30" hidden="1" x14ac:dyDescent="0.3">
      <c r="A7629" t="s">
        <v>21</v>
      </c>
      <c r="B7629">
        <f>IF(A7629="twin",2,1)</f>
        <v>2</v>
      </c>
      <c r="C7629" t="s">
        <v>45</v>
      </c>
      <c r="D7629" t="s">
        <v>22</v>
      </c>
      <c r="E7629" t="s">
        <v>45</v>
      </c>
      <c r="F7629" t="s">
        <v>22</v>
      </c>
      <c r="G7629" t="s">
        <v>45</v>
      </c>
      <c r="H7629" t="s">
        <v>22</v>
      </c>
      <c r="J7629" t="s">
        <v>24</v>
      </c>
      <c r="K7629" t="s">
        <v>32</v>
      </c>
      <c r="L7629" t="s">
        <v>26</v>
      </c>
      <c r="M7629" t="s">
        <v>32</v>
      </c>
      <c r="N7629" t="s">
        <v>26</v>
      </c>
      <c r="O7629" t="s">
        <v>32</v>
      </c>
      <c r="P7629" t="s">
        <v>26</v>
      </c>
      <c r="R7629" t="s">
        <v>27</v>
      </c>
      <c r="S7629" t="s">
        <v>20403</v>
      </c>
      <c r="T7629" t="s">
        <v>1357</v>
      </c>
      <c r="U7629" t="str">
        <f>RIGHT(T7629,LEN(T7629)-FIND("[",T7629))</f>
        <v>-123.15589458387174, 49.236507280337555]}</v>
      </c>
      <c r="V7629" t="str">
        <f>LEFT(U7629,FIND(",",U7629)-1)</f>
        <v>-123.15589458387174</v>
      </c>
      <c r="W7629" s="2">
        <f>VALUE(V7629)</f>
        <v>-123.155894583871</v>
      </c>
      <c r="X7629" t="str">
        <f>MID(U7629,FIND(" ",U7629)+1,FIND("]",U7629)-FIND(" ",U7629)-1)</f>
        <v>49.236507280337555</v>
      </c>
      <c r="Y7629" s="2">
        <f>VALUE(X7629)</f>
        <v>49.236507280337499</v>
      </c>
      <c r="Z7629" t="s">
        <v>298</v>
      </c>
      <c r="AA7629" t="s">
        <v>20404</v>
      </c>
      <c r="AB7629" t="s">
        <v>26235</v>
      </c>
      <c r="AC7629" t="str">
        <f>LEFT(AB7629,FIND(" ",AB7629)-1)</f>
        <v>5487</v>
      </c>
      <c r="AD7629" t="str">
        <f>MID(AB7629,FIND(" ",AB7629)+1,FIND(",",AB7629)-FIND(" ",AB7629)-1)</f>
        <v>West Blvd</v>
      </c>
    </row>
    <row r="7630" spans="1:30" hidden="1" x14ac:dyDescent="0.3">
      <c r="A7630" t="s">
        <v>21</v>
      </c>
      <c r="B7630">
        <f>IF(A7630="twin",2,1)</f>
        <v>2</v>
      </c>
      <c r="C7630" t="s">
        <v>23</v>
      </c>
      <c r="D7630" t="s">
        <v>22</v>
      </c>
      <c r="E7630" t="s">
        <v>23</v>
      </c>
      <c r="F7630" t="s">
        <v>22</v>
      </c>
      <c r="G7630" t="s">
        <v>23</v>
      </c>
      <c r="H7630" t="s">
        <v>22</v>
      </c>
      <c r="J7630" t="s">
        <v>24</v>
      </c>
      <c r="K7630" t="s">
        <v>32</v>
      </c>
      <c r="L7630" t="s">
        <v>26</v>
      </c>
      <c r="M7630" t="s">
        <v>32</v>
      </c>
      <c r="N7630" t="s">
        <v>26</v>
      </c>
      <c r="O7630" t="s">
        <v>32</v>
      </c>
      <c r="P7630" t="s">
        <v>26</v>
      </c>
      <c r="R7630" t="s">
        <v>27</v>
      </c>
      <c r="S7630" t="s">
        <v>20405</v>
      </c>
      <c r="T7630" t="s">
        <v>13953</v>
      </c>
      <c r="U7630" t="str">
        <f>RIGHT(T7630,LEN(T7630)-FIND("[",T7630))</f>
        <v>-123.13900082437144, 49.266139797830185]}</v>
      </c>
      <c r="V7630" t="str">
        <f>LEFT(U7630,FIND(",",U7630)-1)</f>
        <v>-123.13900082437144</v>
      </c>
      <c r="W7630" s="2">
        <f>VALUE(V7630)</f>
        <v>-123.139000824371</v>
      </c>
      <c r="X7630" t="str">
        <f>MID(U7630,FIND(" ",U7630)+1,FIND("]",U7630)-FIND(" ",U7630)-1)</f>
        <v>49.266139797830185</v>
      </c>
      <c r="Y7630" s="2">
        <f>VALUE(X7630)</f>
        <v>49.2661397978301</v>
      </c>
      <c r="Z7630" t="s">
        <v>43</v>
      </c>
      <c r="AA7630" t="s">
        <v>20406</v>
      </c>
      <c r="AB7630" t="s">
        <v>25955</v>
      </c>
      <c r="AC7630" t="str">
        <f>LEFT(AB7630,FIND(" ",AB7630)-1)</f>
        <v>1510</v>
      </c>
      <c r="AD7630" t="str">
        <f>MID(AB7630,FIND(" ",AB7630)+1,FIND(",",AB7630)-FIND(" ",AB7630)-1)</f>
        <v>W 6th Ave</v>
      </c>
    </row>
    <row r="7631" spans="1:30" hidden="1" x14ac:dyDescent="0.3">
      <c r="A7631" t="s">
        <v>21</v>
      </c>
      <c r="B7631">
        <f>IF(A7631="twin",2,1)</f>
        <v>2</v>
      </c>
      <c r="C7631" t="s">
        <v>40</v>
      </c>
      <c r="D7631" t="s">
        <v>22</v>
      </c>
      <c r="E7631" t="s">
        <v>40</v>
      </c>
      <c r="F7631" t="s">
        <v>22</v>
      </c>
      <c r="G7631" t="s">
        <v>40</v>
      </c>
      <c r="H7631" t="s">
        <v>22</v>
      </c>
      <c r="J7631" t="s">
        <v>24</v>
      </c>
      <c r="K7631" t="s">
        <v>32</v>
      </c>
      <c r="L7631" t="s">
        <v>26</v>
      </c>
      <c r="M7631" t="s">
        <v>32</v>
      </c>
      <c r="N7631" t="s">
        <v>26</v>
      </c>
      <c r="O7631" t="s">
        <v>32</v>
      </c>
      <c r="P7631" t="s">
        <v>26</v>
      </c>
      <c r="R7631" t="s">
        <v>27</v>
      </c>
      <c r="S7631" t="s">
        <v>20407</v>
      </c>
      <c r="T7631" t="s">
        <v>13661</v>
      </c>
      <c r="U7631" t="str">
        <f>RIGHT(T7631,LEN(T7631)-FIND("[",T7631))</f>
        <v>-123.11933659519656, 49.26236688384493]}</v>
      </c>
      <c r="V7631" t="str">
        <f>LEFT(U7631,FIND(",",U7631)-1)</f>
        <v>-123.11933659519656</v>
      </c>
      <c r="W7631" s="2">
        <f>VALUE(V7631)</f>
        <v>-123.119336595196</v>
      </c>
      <c r="X7631" t="str">
        <f>MID(U7631,FIND(" ",U7631)+1,FIND("]",U7631)-FIND(" ",U7631)-1)</f>
        <v>49.26236688384493</v>
      </c>
      <c r="Y7631" s="2">
        <f>VALUE(X7631)</f>
        <v>49.262366883844898</v>
      </c>
      <c r="Z7631" t="s">
        <v>43</v>
      </c>
      <c r="AA7631" t="s">
        <v>20408</v>
      </c>
      <c r="AB7631" t="s">
        <v>28859</v>
      </c>
      <c r="AC7631" t="str">
        <f>LEFT(AB7631,FIND(" ",AB7631)-1)</f>
        <v>675</v>
      </c>
      <c r="AD7631" t="str">
        <f>MID(AB7631,FIND(" ",AB7631)+1,FIND(",",AB7631)-FIND(" ",AB7631)-1)</f>
        <v>10th Avenue Bikeway</v>
      </c>
    </row>
    <row r="7632" spans="1:30" hidden="1" x14ac:dyDescent="0.3">
      <c r="A7632" t="s">
        <v>21</v>
      </c>
      <c r="B7632">
        <f>IF(A7632="twin",2,1)</f>
        <v>2</v>
      </c>
      <c r="C7632" t="s">
        <v>23</v>
      </c>
      <c r="D7632" t="s">
        <v>22</v>
      </c>
      <c r="E7632" t="s">
        <v>23</v>
      </c>
      <c r="F7632" t="s">
        <v>22</v>
      </c>
      <c r="G7632" t="s">
        <v>23</v>
      </c>
      <c r="H7632" t="s">
        <v>22</v>
      </c>
      <c r="J7632" t="s">
        <v>24</v>
      </c>
      <c r="K7632" t="s">
        <v>32</v>
      </c>
      <c r="L7632" t="s">
        <v>26</v>
      </c>
      <c r="M7632" t="s">
        <v>32</v>
      </c>
      <c r="N7632" t="s">
        <v>26</v>
      </c>
      <c r="O7632" t="s">
        <v>32</v>
      </c>
      <c r="P7632" t="s">
        <v>26</v>
      </c>
      <c r="R7632" t="s">
        <v>27</v>
      </c>
      <c r="S7632" t="s">
        <v>20409</v>
      </c>
      <c r="T7632" t="s">
        <v>297</v>
      </c>
      <c r="U7632" t="str">
        <f>RIGHT(T7632,LEN(T7632)-FIND("[",T7632))</f>
        <v>-123.15599313108089, 49.23562088114242]}</v>
      </c>
      <c r="V7632" t="str">
        <f>LEFT(U7632,FIND(",",U7632)-1)</f>
        <v>-123.15599313108089</v>
      </c>
      <c r="W7632" s="2">
        <f>VALUE(V7632)</f>
        <v>-123.15599313108</v>
      </c>
      <c r="X7632" t="str">
        <f>MID(U7632,FIND(" ",U7632)+1,FIND("]",U7632)-FIND(" ",U7632)-1)</f>
        <v>49.23562088114242</v>
      </c>
      <c r="Y7632" s="2">
        <f>VALUE(X7632)</f>
        <v>49.235620881142403</v>
      </c>
      <c r="Z7632" t="s">
        <v>298</v>
      </c>
      <c r="AA7632" t="s">
        <v>20410</v>
      </c>
      <c r="AB7632" t="s">
        <v>25951</v>
      </c>
      <c r="AC7632" t="str">
        <f>LEFT(AB7632,FIND(" ",AB7632)-1)</f>
        <v>201-2107</v>
      </c>
      <c r="AD7632" t="str">
        <f>MID(AB7632,FIND(" ",AB7632)+1,FIND(",",AB7632)-FIND(" ",AB7632)-1)</f>
        <v>W 40th Ave</v>
      </c>
    </row>
    <row r="7633" spans="1:30" hidden="1" x14ac:dyDescent="0.3">
      <c r="A7633" t="s">
        <v>21</v>
      </c>
      <c r="B7633">
        <f>IF(A7633="twin",2,1)</f>
        <v>2</v>
      </c>
      <c r="C7633" t="s">
        <v>23</v>
      </c>
      <c r="D7633" t="s">
        <v>22</v>
      </c>
      <c r="E7633" t="s">
        <v>23</v>
      </c>
      <c r="F7633" t="s">
        <v>22</v>
      </c>
      <c r="G7633" t="s">
        <v>23</v>
      </c>
      <c r="H7633" t="s">
        <v>22</v>
      </c>
      <c r="J7633" t="s">
        <v>24</v>
      </c>
      <c r="K7633" t="s">
        <v>32</v>
      </c>
      <c r="L7633" t="s">
        <v>26</v>
      </c>
      <c r="M7633" t="s">
        <v>32</v>
      </c>
      <c r="N7633" t="s">
        <v>26</v>
      </c>
      <c r="O7633" t="s">
        <v>32</v>
      </c>
      <c r="P7633" t="s">
        <v>26</v>
      </c>
      <c r="R7633" t="s">
        <v>27</v>
      </c>
      <c r="S7633" t="s">
        <v>20411</v>
      </c>
      <c r="T7633" t="s">
        <v>20412</v>
      </c>
      <c r="U7633" t="str">
        <f>RIGHT(T7633,LEN(T7633)-FIND("[",T7633))</f>
        <v>-123.13976929362084, 49.266259847275464]}</v>
      </c>
      <c r="V7633" t="str">
        <f>LEFT(U7633,FIND(",",U7633)-1)</f>
        <v>-123.13976929362084</v>
      </c>
      <c r="W7633" s="2">
        <f>VALUE(V7633)</f>
        <v>-123.13976929362001</v>
      </c>
      <c r="X7633" t="str">
        <f>MID(U7633,FIND(" ",U7633)+1,FIND("]",U7633)-FIND(" ",U7633)-1)</f>
        <v>49.266259847275464</v>
      </c>
      <c r="Y7633" s="2">
        <f>VALUE(X7633)</f>
        <v>49.2662598472754</v>
      </c>
      <c r="Z7633" t="s">
        <v>43</v>
      </c>
      <c r="AA7633" t="s">
        <v>20413</v>
      </c>
      <c r="AB7633" t="s">
        <v>29670</v>
      </c>
      <c r="AC7633" t="str">
        <f>LEFT(AB7633,FIND(" ",AB7633)-1)</f>
        <v>1555</v>
      </c>
      <c r="AD7633" t="str">
        <f>MID(AB7633,FIND(" ",AB7633)+1,FIND(",",AB7633)-FIND(" ",AB7633)-1)</f>
        <v>W 6th Ave</v>
      </c>
    </row>
    <row r="7634" spans="1:30" hidden="1" x14ac:dyDescent="0.3">
      <c r="A7634" t="s">
        <v>21</v>
      </c>
      <c r="B7634">
        <f>IF(A7634="twin",2,1)</f>
        <v>2</v>
      </c>
      <c r="C7634" t="s">
        <v>23</v>
      </c>
      <c r="D7634" t="s">
        <v>22</v>
      </c>
      <c r="E7634" t="s">
        <v>23</v>
      </c>
      <c r="F7634" t="s">
        <v>22</v>
      </c>
      <c r="G7634" t="s">
        <v>23</v>
      </c>
      <c r="H7634" t="s">
        <v>22</v>
      </c>
      <c r="J7634" t="s">
        <v>24</v>
      </c>
      <c r="K7634" t="s">
        <v>32</v>
      </c>
      <c r="L7634" t="s">
        <v>26</v>
      </c>
      <c r="M7634" t="s">
        <v>32</v>
      </c>
      <c r="N7634" t="s">
        <v>26</v>
      </c>
      <c r="O7634" t="s">
        <v>32</v>
      </c>
      <c r="P7634" t="s">
        <v>26</v>
      </c>
      <c r="R7634" t="s">
        <v>27</v>
      </c>
      <c r="S7634" t="s">
        <v>20414</v>
      </c>
      <c r="T7634" t="s">
        <v>15168</v>
      </c>
      <c r="U7634" t="str">
        <f>RIGHT(T7634,LEN(T7634)-FIND("[",T7634))</f>
        <v>-123.138821576312, 49.26613659515471]}</v>
      </c>
      <c r="V7634" t="str">
        <f>LEFT(U7634,FIND(",",U7634)-1)</f>
        <v>-123.138821576312</v>
      </c>
      <c r="W7634" s="2">
        <f>VALUE(V7634)</f>
        <v>-123.138821576312</v>
      </c>
      <c r="X7634" t="str">
        <f>MID(U7634,FIND(" ",U7634)+1,FIND("]",U7634)-FIND(" ",U7634)-1)</f>
        <v>49.26613659515471</v>
      </c>
      <c r="Y7634" s="2">
        <f>VALUE(X7634)</f>
        <v>49.266136595154698</v>
      </c>
      <c r="Z7634" t="s">
        <v>43</v>
      </c>
      <c r="AA7634" t="s">
        <v>20415</v>
      </c>
      <c r="AB7634" t="s">
        <v>25955</v>
      </c>
      <c r="AC7634" t="str">
        <f>LEFT(AB7634,FIND(" ",AB7634)-1)</f>
        <v>1510</v>
      </c>
      <c r="AD7634" t="str">
        <f>MID(AB7634,FIND(" ",AB7634)+1,FIND(",",AB7634)-FIND(" ",AB7634)-1)</f>
        <v>W 6th Ave</v>
      </c>
    </row>
    <row r="7635" spans="1:30" hidden="1" x14ac:dyDescent="0.3">
      <c r="A7635" t="s">
        <v>21</v>
      </c>
      <c r="B7635">
        <f>IF(A7635="twin",2,1)</f>
        <v>2</v>
      </c>
      <c r="C7635" t="s">
        <v>45</v>
      </c>
      <c r="D7635" t="s">
        <v>45</v>
      </c>
      <c r="E7635" t="s">
        <v>45</v>
      </c>
      <c r="F7635" t="s">
        <v>45</v>
      </c>
      <c r="G7635" t="s">
        <v>45</v>
      </c>
      <c r="H7635" t="s">
        <v>45</v>
      </c>
      <c r="J7635" t="s">
        <v>24</v>
      </c>
      <c r="K7635" t="s">
        <v>32</v>
      </c>
      <c r="L7635" t="s">
        <v>26</v>
      </c>
      <c r="M7635" t="s">
        <v>32</v>
      </c>
      <c r="N7635" t="s">
        <v>26</v>
      </c>
      <c r="O7635" t="s">
        <v>32</v>
      </c>
      <c r="P7635" t="s">
        <v>26</v>
      </c>
      <c r="R7635" t="s">
        <v>27</v>
      </c>
      <c r="S7635" t="s">
        <v>20416</v>
      </c>
      <c r="T7635" t="s">
        <v>239</v>
      </c>
      <c r="U7635" t="str">
        <f>RIGHT(T7635,LEN(T7635)-FIND("[",T7635))</f>
        <v>-123.06990359848966, 49.26155845272157]}</v>
      </c>
      <c r="V7635" t="str">
        <f>LEFT(U7635,FIND(",",U7635)-1)</f>
        <v>-123.06990359848966</v>
      </c>
      <c r="W7635" s="2">
        <f>VALUE(V7635)</f>
        <v>-123.06990359848901</v>
      </c>
      <c r="X7635" t="str">
        <f>MID(U7635,FIND(" ",U7635)+1,FIND("]",U7635)-FIND(" ",U7635)-1)</f>
        <v>49.26155845272157</v>
      </c>
      <c r="Y7635" s="2">
        <f>VALUE(X7635)</f>
        <v>49.261558452721502</v>
      </c>
      <c r="Z7635" t="s">
        <v>234</v>
      </c>
      <c r="AA7635" t="s">
        <v>20417</v>
      </c>
      <c r="AB7635" t="s">
        <v>25935</v>
      </c>
      <c r="AC7635" t="str">
        <f>LEFT(AB7635,FIND(" ",AB7635)-1)</f>
        <v>2591</v>
      </c>
      <c r="AD7635" t="str">
        <f>MID(AB7635,FIND(" ",AB7635)+1,FIND(",",AB7635)-FIND(" ",AB7635)-1)</f>
        <v>Commercial Dr</v>
      </c>
    </row>
    <row r="7636" spans="1:30" hidden="1" x14ac:dyDescent="0.3">
      <c r="A7636" t="s">
        <v>21</v>
      </c>
      <c r="B7636">
        <f>IF(A7636="twin",2,1)</f>
        <v>2</v>
      </c>
      <c r="C7636" t="s">
        <v>45</v>
      </c>
      <c r="D7636" t="s">
        <v>45</v>
      </c>
      <c r="E7636" t="s">
        <v>45</v>
      </c>
      <c r="F7636" t="s">
        <v>45</v>
      </c>
      <c r="G7636" t="s">
        <v>45</v>
      </c>
      <c r="H7636" t="s">
        <v>45</v>
      </c>
      <c r="J7636" t="s">
        <v>24</v>
      </c>
      <c r="K7636" t="s">
        <v>32</v>
      </c>
      <c r="L7636" t="s">
        <v>26</v>
      </c>
      <c r="M7636" t="s">
        <v>32</v>
      </c>
      <c r="N7636" t="s">
        <v>26</v>
      </c>
      <c r="O7636" t="s">
        <v>32</v>
      </c>
      <c r="P7636" t="s">
        <v>26</v>
      </c>
      <c r="R7636" t="s">
        <v>27</v>
      </c>
      <c r="S7636" t="s">
        <v>20418</v>
      </c>
      <c r="T7636" t="s">
        <v>20419</v>
      </c>
      <c r="U7636" t="str">
        <f>RIGHT(T7636,LEN(T7636)-FIND("[",T7636))</f>
        <v>-123.06992025067467, 49.26067893612598]}</v>
      </c>
      <c r="V7636" t="str">
        <f>LEFT(U7636,FIND(",",U7636)-1)</f>
        <v>-123.06992025067467</v>
      </c>
      <c r="W7636" s="2">
        <f>VALUE(V7636)</f>
        <v>-123.069920250674</v>
      </c>
      <c r="X7636" t="str">
        <f>MID(U7636,FIND(" ",U7636)+1,FIND("]",U7636)-FIND(" ",U7636)-1)</f>
        <v>49.26067893612598</v>
      </c>
      <c r="Y7636" s="2">
        <f>VALUE(X7636)</f>
        <v>49.260678936125899</v>
      </c>
      <c r="Z7636" t="s">
        <v>234</v>
      </c>
      <c r="AA7636" t="s">
        <v>20420</v>
      </c>
      <c r="AB7636" t="s">
        <v>25960</v>
      </c>
      <c r="AC7636" t="str">
        <f>LEFT(AB7636,FIND(" ",AB7636)-1)</f>
        <v>2641</v>
      </c>
      <c r="AD7636" t="str">
        <f>MID(AB7636,FIND(" ",AB7636)+1,FIND(",",AB7636)-FIND(" ",AB7636)-1)</f>
        <v>Commercial Dr</v>
      </c>
    </row>
    <row r="7637" spans="1:30" hidden="1" x14ac:dyDescent="0.3">
      <c r="A7637" t="s">
        <v>21</v>
      </c>
      <c r="B7637">
        <f>IF(A7637="twin",2,1)</f>
        <v>2</v>
      </c>
      <c r="C7637" t="s">
        <v>45</v>
      </c>
      <c r="D7637" t="s">
        <v>45</v>
      </c>
      <c r="E7637" t="s">
        <v>45</v>
      </c>
      <c r="F7637" t="s">
        <v>45</v>
      </c>
      <c r="G7637" t="s">
        <v>45</v>
      </c>
      <c r="H7637" t="s">
        <v>45</v>
      </c>
      <c r="J7637" t="s">
        <v>24</v>
      </c>
      <c r="K7637" t="s">
        <v>32</v>
      </c>
      <c r="L7637" t="s">
        <v>26</v>
      </c>
      <c r="M7637" t="s">
        <v>32</v>
      </c>
      <c r="N7637" t="s">
        <v>26</v>
      </c>
      <c r="O7637" t="s">
        <v>32</v>
      </c>
      <c r="P7637" t="s">
        <v>26</v>
      </c>
      <c r="R7637" t="s">
        <v>27</v>
      </c>
      <c r="S7637" t="s">
        <v>20421</v>
      </c>
      <c r="T7637" t="s">
        <v>15180</v>
      </c>
      <c r="U7637" t="str">
        <f>RIGHT(T7637,LEN(T7637)-FIND("[",T7637))</f>
        <v>-123.069929558235, 49.2602336136454]}</v>
      </c>
      <c r="V7637" t="str">
        <f>LEFT(U7637,FIND(",",U7637)-1)</f>
        <v>-123.069929558235</v>
      </c>
      <c r="W7637" s="2">
        <f>VALUE(V7637)</f>
        <v>-123.069929558235</v>
      </c>
      <c r="X7637" t="str">
        <f>MID(U7637,FIND(" ",U7637)+1,FIND("]",U7637)-FIND(" ",U7637)-1)</f>
        <v>49.2602336136454</v>
      </c>
      <c r="Y7637" s="2">
        <f>VALUE(X7637)</f>
        <v>49.260233613645397</v>
      </c>
      <c r="Z7637" t="s">
        <v>234</v>
      </c>
      <c r="AA7637" t="s">
        <v>20422</v>
      </c>
      <c r="AB7637" t="s">
        <v>29060</v>
      </c>
      <c r="AC7637" t="str">
        <f>LEFT(AB7637,FIND(" ",AB7637)-1)</f>
        <v>2709</v>
      </c>
      <c r="AD7637" t="str">
        <f>MID(AB7637,FIND(" ",AB7637)+1,FIND(",",AB7637)-FIND(" ",AB7637)-1)</f>
        <v>Commercial Dr</v>
      </c>
    </row>
    <row r="7638" spans="1:30" hidden="1" x14ac:dyDescent="0.3">
      <c r="A7638" t="s">
        <v>21</v>
      </c>
      <c r="B7638">
        <f>IF(A7638="twin",2,1)</f>
        <v>2</v>
      </c>
      <c r="C7638" t="s">
        <v>67</v>
      </c>
      <c r="D7638" t="s">
        <v>22</v>
      </c>
      <c r="E7638" t="s">
        <v>67</v>
      </c>
      <c r="F7638" t="s">
        <v>22</v>
      </c>
      <c r="G7638" t="s">
        <v>67</v>
      </c>
      <c r="H7638" t="s">
        <v>22</v>
      </c>
      <c r="J7638" t="s">
        <v>24</v>
      </c>
      <c r="K7638" t="s">
        <v>32</v>
      </c>
      <c r="L7638" t="s">
        <v>26</v>
      </c>
      <c r="M7638" t="s">
        <v>32</v>
      </c>
      <c r="N7638" t="s">
        <v>26</v>
      </c>
      <c r="O7638" t="s">
        <v>32</v>
      </c>
      <c r="P7638" t="s">
        <v>26</v>
      </c>
      <c r="R7638" t="s">
        <v>27</v>
      </c>
      <c r="S7638" t="s">
        <v>20423</v>
      </c>
      <c r="T7638" t="s">
        <v>12624</v>
      </c>
      <c r="U7638" t="str">
        <f>RIGHT(T7638,LEN(T7638)-FIND("[",T7638))</f>
        <v>-123.10877010503347, 49.2637867553627]}</v>
      </c>
      <c r="V7638" t="str">
        <f>LEFT(U7638,FIND(",",U7638)-1)</f>
        <v>-123.10877010503347</v>
      </c>
      <c r="W7638" s="2">
        <f>VALUE(V7638)</f>
        <v>-123.108770105033</v>
      </c>
      <c r="X7638" t="str">
        <f>MID(U7638,FIND(" ",U7638)+1,FIND("]",U7638)-FIND(" ",U7638)-1)</f>
        <v>49.2637867553627</v>
      </c>
      <c r="Y7638" s="2">
        <f>VALUE(X7638)</f>
        <v>49.263786755362702</v>
      </c>
      <c r="Z7638" t="s">
        <v>96</v>
      </c>
      <c r="AA7638" t="s">
        <v>20424</v>
      </c>
      <c r="AB7638" t="s">
        <v>28706</v>
      </c>
      <c r="AC7638" t="str">
        <f>LEFT(AB7638,FIND(" ",AB7638)-1)</f>
        <v>156</v>
      </c>
      <c r="AD7638" t="str">
        <f>MID(AB7638,FIND(" ",AB7638)+1,FIND(",",AB7638)-FIND(" ",AB7638)-1)</f>
        <v>W 8th Ave</v>
      </c>
    </row>
    <row r="7639" spans="1:30" hidden="1" x14ac:dyDescent="0.3">
      <c r="A7639" t="s">
        <v>21</v>
      </c>
      <c r="B7639">
        <f>IF(A7639="twin",2,1)</f>
        <v>2</v>
      </c>
      <c r="C7639" t="s">
        <v>67</v>
      </c>
      <c r="D7639" t="s">
        <v>22</v>
      </c>
      <c r="E7639" t="s">
        <v>67</v>
      </c>
      <c r="F7639" t="s">
        <v>22</v>
      </c>
      <c r="G7639" t="s">
        <v>67</v>
      </c>
      <c r="H7639" t="s">
        <v>22</v>
      </c>
      <c r="J7639" t="s">
        <v>24</v>
      </c>
      <c r="K7639" t="s">
        <v>32</v>
      </c>
      <c r="L7639" t="s">
        <v>26</v>
      </c>
      <c r="M7639" t="s">
        <v>32</v>
      </c>
      <c r="N7639" t="s">
        <v>26</v>
      </c>
      <c r="O7639" t="s">
        <v>32</v>
      </c>
      <c r="P7639" t="s">
        <v>26</v>
      </c>
      <c r="R7639" t="s">
        <v>27</v>
      </c>
      <c r="S7639" t="s">
        <v>20425</v>
      </c>
      <c r="T7639" t="s">
        <v>12627</v>
      </c>
      <c r="U7639" t="str">
        <f>RIGHT(T7639,LEN(T7639)-FIND("[",T7639))</f>
        <v>-123.10893895136174, 49.263789834561535]}</v>
      </c>
      <c r="V7639" t="str">
        <f>LEFT(U7639,FIND(",",U7639)-1)</f>
        <v>-123.10893895136174</v>
      </c>
      <c r="W7639" s="2">
        <f>VALUE(V7639)</f>
        <v>-123.108938951361</v>
      </c>
      <c r="X7639" t="str">
        <f>MID(U7639,FIND(" ",U7639)+1,FIND("]",U7639)-FIND(" ",U7639)-1)</f>
        <v>49.263789834561535</v>
      </c>
      <c r="Y7639" s="2">
        <f>VALUE(X7639)</f>
        <v>49.2637898345615</v>
      </c>
      <c r="Z7639" t="s">
        <v>96</v>
      </c>
      <c r="AA7639" t="s">
        <v>20426</v>
      </c>
      <c r="AB7639" t="s">
        <v>28707</v>
      </c>
      <c r="AC7639" t="str">
        <f>LEFT(AB7639,FIND(" ",AB7639)-1)</f>
        <v>186</v>
      </c>
      <c r="AD7639" t="str">
        <f>MID(AB7639,FIND(" ",AB7639)+1,FIND(",",AB7639)-FIND(" ",AB7639)-1)</f>
        <v>W 8th Ave</v>
      </c>
    </row>
    <row r="7640" spans="1:30" hidden="1" x14ac:dyDescent="0.3">
      <c r="A7640" t="s">
        <v>129</v>
      </c>
      <c r="B7640">
        <f>IF(A7640="twin",2,1)</f>
        <v>1</v>
      </c>
      <c r="C7640" t="s">
        <v>22</v>
      </c>
      <c r="D7640" t="s">
        <v>134</v>
      </c>
      <c r="E7640" t="s">
        <v>22</v>
      </c>
      <c r="F7640" t="s">
        <v>134</v>
      </c>
      <c r="G7640" t="s">
        <v>22</v>
      </c>
      <c r="H7640" t="s">
        <v>134</v>
      </c>
      <c r="I7640" t="s">
        <v>22</v>
      </c>
      <c r="J7640" t="s">
        <v>24</v>
      </c>
      <c r="K7640" t="s">
        <v>130</v>
      </c>
      <c r="L7640" t="s">
        <v>130</v>
      </c>
      <c r="M7640" t="s">
        <v>130</v>
      </c>
      <c r="N7640" t="s">
        <v>130</v>
      </c>
      <c r="O7640" t="s">
        <v>130</v>
      </c>
      <c r="P7640" t="s">
        <v>130</v>
      </c>
      <c r="Q7640" t="s">
        <v>130</v>
      </c>
      <c r="R7640" t="s">
        <v>27</v>
      </c>
      <c r="S7640" t="s">
        <v>20427</v>
      </c>
      <c r="T7640" t="s">
        <v>20428</v>
      </c>
      <c r="U7640" t="str">
        <f>RIGHT(T7640,LEN(T7640)-FIND("[",T7640))</f>
        <v>-123.06883469327833, 49.270459171138334]}</v>
      </c>
      <c r="V7640" t="str">
        <f>LEFT(U7640,FIND(",",U7640)-1)</f>
        <v>-123.06883469327833</v>
      </c>
      <c r="W7640" s="2">
        <f>VALUE(V7640)</f>
        <v>-123.06883469327801</v>
      </c>
      <c r="X7640" t="str">
        <f>MID(U7640,FIND(" ",U7640)+1,FIND("]",U7640)-FIND(" ",U7640)-1)</f>
        <v>49.270459171138334</v>
      </c>
      <c r="Y7640" s="2">
        <f>VALUE(X7640)</f>
        <v>49.270459171138299</v>
      </c>
      <c r="Z7640" t="s">
        <v>38</v>
      </c>
      <c r="AA7640" t="s">
        <v>20429</v>
      </c>
      <c r="AB7640" t="s">
        <v>29671</v>
      </c>
      <c r="AC7640" t="str">
        <f>LEFT(AB7640,FIND(" ",AB7640)-1)</f>
        <v>1729</v>
      </c>
      <c r="AD7640" t="str">
        <f>MID(AB7640,FIND(" ",AB7640)+1,FIND(",",AB7640)-FIND(" ",AB7640)-1)</f>
        <v>Graveley St</v>
      </c>
    </row>
    <row r="7641" spans="1:30" hidden="1" x14ac:dyDescent="0.3">
      <c r="A7641" t="s">
        <v>21</v>
      </c>
      <c r="B7641">
        <f>IF(A7641="twin",2,1)</f>
        <v>2</v>
      </c>
      <c r="C7641" t="s">
        <v>22</v>
      </c>
      <c r="D7641" t="s">
        <v>45</v>
      </c>
      <c r="E7641" t="s">
        <v>22</v>
      </c>
      <c r="F7641" t="s">
        <v>45</v>
      </c>
      <c r="G7641" t="s">
        <v>22</v>
      </c>
      <c r="H7641" t="s">
        <v>45</v>
      </c>
      <c r="J7641" t="s">
        <v>24</v>
      </c>
      <c r="K7641" t="s">
        <v>32</v>
      </c>
      <c r="L7641" t="s">
        <v>26</v>
      </c>
      <c r="M7641" t="s">
        <v>32</v>
      </c>
      <c r="N7641" t="s">
        <v>26</v>
      </c>
      <c r="O7641" t="s">
        <v>32</v>
      </c>
      <c r="P7641" t="s">
        <v>26</v>
      </c>
      <c r="R7641" t="s">
        <v>27</v>
      </c>
      <c r="S7641" t="s">
        <v>20430</v>
      </c>
      <c r="T7641" t="s">
        <v>4570</v>
      </c>
      <c r="U7641" t="str">
        <f>RIGHT(T7641,LEN(T7641)-FIND("[",T7641))</f>
        <v>-123.10186376555957, 49.26366021837734]}</v>
      </c>
      <c r="V7641" t="str">
        <f>LEFT(U7641,FIND(",",U7641)-1)</f>
        <v>-123.10186376555957</v>
      </c>
      <c r="W7641" s="2">
        <f>VALUE(V7641)</f>
        <v>-123.101863765559</v>
      </c>
      <c r="X7641" t="str">
        <f>MID(U7641,FIND(" ",U7641)+1,FIND("]",U7641)-FIND(" ",U7641)-1)</f>
        <v>49.26366021837734</v>
      </c>
      <c r="Y7641" s="2">
        <f>VALUE(X7641)</f>
        <v>49.263660218377296</v>
      </c>
      <c r="Z7641" t="s">
        <v>96</v>
      </c>
      <c r="AA7641" t="s">
        <v>20431</v>
      </c>
      <c r="AB7641" t="s">
        <v>25965</v>
      </c>
      <c r="AC7641" t="str">
        <f>LEFT(AB7641,FIND(" ",AB7641)-1)</f>
        <v>138</v>
      </c>
      <c r="AD7641" t="str">
        <f>MID(AB7641,FIND(" ",AB7641)+1,FIND(",",AB7641)-FIND(" ",AB7641)-1)</f>
        <v>E 8th Ave</v>
      </c>
    </row>
    <row r="7642" spans="1:30" hidden="1" x14ac:dyDescent="0.3">
      <c r="A7642" t="s">
        <v>21</v>
      </c>
      <c r="B7642">
        <f>IF(A7642="twin",2,1)</f>
        <v>2</v>
      </c>
      <c r="C7642" t="s">
        <v>22</v>
      </c>
      <c r="D7642" t="s">
        <v>22</v>
      </c>
      <c r="E7642" t="s">
        <v>22</v>
      </c>
      <c r="F7642" t="s">
        <v>22</v>
      </c>
      <c r="G7642" t="s">
        <v>22</v>
      </c>
      <c r="H7642" t="s">
        <v>22</v>
      </c>
      <c r="I7642" t="s">
        <v>81</v>
      </c>
      <c r="J7642" t="s">
        <v>24</v>
      </c>
      <c r="K7642" t="s">
        <v>32</v>
      </c>
      <c r="L7642" t="s">
        <v>26</v>
      </c>
      <c r="M7642" t="s">
        <v>32</v>
      </c>
      <c r="N7642" t="s">
        <v>26</v>
      </c>
      <c r="O7642" t="s">
        <v>32</v>
      </c>
      <c r="P7642" t="s">
        <v>26</v>
      </c>
      <c r="R7642" t="s">
        <v>27</v>
      </c>
      <c r="S7642" t="s">
        <v>20432</v>
      </c>
      <c r="T7642" t="s">
        <v>12863</v>
      </c>
      <c r="U7642" t="str">
        <f>RIGHT(T7642,LEN(T7642)-FIND("[",T7642))</f>
        <v>-123.10773750280505, 49.27832811275234]}</v>
      </c>
      <c r="V7642" t="str">
        <f>LEFT(U7642,FIND(",",U7642)-1)</f>
        <v>-123.10773750280505</v>
      </c>
      <c r="W7642" s="2">
        <f>VALUE(V7642)</f>
        <v>-123.10773750280499</v>
      </c>
      <c r="X7642" t="str">
        <f>MID(U7642,FIND(" ",U7642)+1,FIND("]",U7642)-FIND(" ",U7642)-1)</f>
        <v>49.27832811275234</v>
      </c>
      <c r="Y7642" s="2">
        <f>VALUE(X7642)</f>
        <v>49.278328112752298</v>
      </c>
      <c r="Z7642" t="s">
        <v>30</v>
      </c>
      <c r="AA7642" t="s">
        <v>20433</v>
      </c>
      <c r="AB7642" t="s">
        <v>27156</v>
      </c>
      <c r="AC7642" t="str">
        <f>LEFT(AB7642,FIND(" ",AB7642)-1)</f>
        <v>Northbound</v>
      </c>
      <c r="AD7642" t="str">
        <f>MID(AB7642,FIND(" ",AB7642)+1,FIND(",",AB7642)-FIND(" ",AB7642)-1)</f>
        <v>Pat Quinn Way @ Expo Blvd</v>
      </c>
    </row>
    <row r="7643" spans="1:30" hidden="1" x14ac:dyDescent="0.3">
      <c r="A7643" t="s">
        <v>21</v>
      </c>
      <c r="B7643">
        <f>IF(A7643="twin",2,1)</f>
        <v>2</v>
      </c>
      <c r="C7643" t="s">
        <v>22</v>
      </c>
      <c r="D7643" t="s">
        <v>45</v>
      </c>
      <c r="E7643" t="s">
        <v>22</v>
      </c>
      <c r="F7643" t="s">
        <v>45</v>
      </c>
      <c r="G7643" t="s">
        <v>22</v>
      </c>
      <c r="H7643" t="s">
        <v>45</v>
      </c>
      <c r="J7643" t="s">
        <v>24</v>
      </c>
      <c r="K7643" t="s">
        <v>32</v>
      </c>
      <c r="L7643" t="s">
        <v>26</v>
      </c>
      <c r="M7643" t="s">
        <v>32</v>
      </c>
      <c r="N7643" t="s">
        <v>26</v>
      </c>
      <c r="O7643" t="s">
        <v>32</v>
      </c>
      <c r="P7643" t="s">
        <v>26</v>
      </c>
      <c r="R7643" t="s">
        <v>27</v>
      </c>
      <c r="S7643" t="s">
        <v>20434</v>
      </c>
      <c r="T7643" t="s">
        <v>15117</v>
      </c>
      <c r="U7643" t="str">
        <f>RIGHT(T7643,LEN(T7643)-FIND("[",T7643))</f>
        <v>-123.10785134360992, 49.26938734538028]}</v>
      </c>
      <c r="V7643" t="str">
        <f>LEFT(U7643,FIND(",",U7643)-1)</f>
        <v>-123.10785134360992</v>
      </c>
      <c r="W7643" s="2">
        <f>VALUE(V7643)</f>
        <v>-123.107851343609</v>
      </c>
      <c r="X7643" t="str">
        <f>MID(U7643,FIND(" ",U7643)+1,FIND("]",U7643)-FIND(" ",U7643)-1)</f>
        <v>49.26938734538028</v>
      </c>
      <c r="Y7643" s="2">
        <f>VALUE(X7643)</f>
        <v>49.269387345380203</v>
      </c>
      <c r="Z7643" t="s">
        <v>96</v>
      </c>
      <c r="AA7643" t="s">
        <v>20435</v>
      </c>
      <c r="AB7643" t="s">
        <v>25945</v>
      </c>
      <c r="AC7643" t="str">
        <f>LEFT(AB7643,FIND(" ",AB7643)-1)</f>
        <v>135</v>
      </c>
      <c r="AD7643" t="str">
        <f>MID(AB7643,FIND(" ",AB7643)+1,FIND(",",AB7643)-FIND(" ",AB7643)-1)</f>
        <v>W 2nd Ave</v>
      </c>
    </row>
    <row r="7644" spans="1:30" hidden="1" x14ac:dyDescent="0.3">
      <c r="A7644" t="s">
        <v>21</v>
      </c>
      <c r="B7644">
        <f>IF(A7644="twin",2,1)</f>
        <v>2</v>
      </c>
      <c r="C7644" t="s">
        <v>22</v>
      </c>
      <c r="D7644" t="s">
        <v>45</v>
      </c>
      <c r="E7644" t="s">
        <v>22</v>
      </c>
      <c r="F7644" t="s">
        <v>45</v>
      </c>
      <c r="G7644" t="s">
        <v>22</v>
      </c>
      <c r="H7644" t="s">
        <v>45</v>
      </c>
      <c r="J7644" t="s">
        <v>24</v>
      </c>
      <c r="K7644" t="s">
        <v>32</v>
      </c>
      <c r="L7644" t="s">
        <v>26</v>
      </c>
      <c r="M7644" t="s">
        <v>32</v>
      </c>
      <c r="N7644" t="s">
        <v>26</v>
      </c>
      <c r="O7644" t="s">
        <v>32</v>
      </c>
      <c r="P7644" t="s">
        <v>26</v>
      </c>
      <c r="R7644" t="s">
        <v>27</v>
      </c>
      <c r="S7644" t="s">
        <v>20436</v>
      </c>
      <c r="T7644" t="s">
        <v>15197</v>
      </c>
      <c r="U7644" t="str">
        <f>RIGHT(T7644,LEN(T7644)-FIND("[",T7644))</f>
        <v>-123.1080508367678, 49.269390963965506]}</v>
      </c>
      <c r="V7644" t="str">
        <f>LEFT(U7644,FIND(",",U7644)-1)</f>
        <v>-123.1080508367678</v>
      </c>
      <c r="W7644" s="2">
        <f>VALUE(V7644)</f>
        <v>-123.10805083676701</v>
      </c>
      <c r="X7644" t="str">
        <f>MID(U7644,FIND(" ",U7644)+1,FIND("]",U7644)-FIND(" ",U7644)-1)</f>
        <v>49.269390963965506</v>
      </c>
      <c r="Y7644" s="2">
        <f>VALUE(X7644)</f>
        <v>49.269390963965499</v>
      </c>
      <c r="Z7644" t="s">
        <v>96</v>
      </c>
      <c r="AA7644" t="s">
        <v>20437</v>
      </c>
      <c r="AB7644" t="s">
        <v>29072</v>
      </c>
      <c r="AC7644" t="str">
        <f>LEFT(AB7644,FIND(" ",AB7644)-1)</f>
        <v>165</v>
      </c>
      <c r="AD7644" t="str">
        <f>MID(AB7644,FIND(" ",AB7644)+1,FIND(",",AB7644)-FIND(" ",AB7644)-1)</f>
        <v>W 2nd Ave</v>
      </c>
    </row>
    <row r="7645" spans="1:30" hidden="1" x14ac:dyDescent="0.3">
      <c r="A7645" t="s">
        <v>21</v>
      </c>
      <c r="B7645">
        <f>IF(A7645="twin",2,1)</f>
        <v>2</v>
      </c>
      <c r="C7645" t="s">
        <v>22</v>
      </c>
      <c r="D7645" t="s">
        <v>45</v>
      </c>
      <c r="E7645" t="s">
        <v>22</v>
      </c>
      <c r="F7645" t="s">
        <v>45</v>
      </c>
      <c r="G7645" t="s">
        <v>22</v>
      </c>
      <c r="H7645" t="s">
        <v>45</v>
      </c>
      <c r="J7645" t="s">
        <v>24</v>
      </c>
      <c r="K7645" t="s">
        <v>32</v>
      </c>
      <c r="L7645" t="s">
        <v>26</v>
      </c>
      <c r="M7645" t="s">
        <v>32</v>
      </c>
      <c r="N7645" t="s">
        <v>26</v>
      </c>
      <c r="O7645" t="s">
        <v>32</v>
      </c>
      <c r="P7645" t="s">
        <v>26</v>
      </c>
      <c r="R7645" t="s">
        <v>27</v>
      </c>
      <c r="S7645" t="s">
        <v>20438</v>
      </c>
      <c r="T7645" t="s">
        <v>359</v>
      </c>
      <c r="U7645" t="str">
        <f>RIGHT(T7645,LEN(T7645)-FIND("[",T7645))</f>
        <v>-123.10824851744341, 49.26939549241926]}</v>
      </c>
      <c r="V7645" t="str">
        <f>LEFT(U7645,FIND(",",U7645)-1)</f>
        <v>-123.10824851744341</v>
      </c>
      <c r="W7645" s="2">
        <f>VALUE(V7645)</f>
        <v>-123.108248517443</v>
      </c>
      <c r="X7645" t="str">
        <f>MID(U7645,FIND(" ",U7645)+1,FIND("]",U7645)-FIND(" ",U7645)-1)</f>
        <v>49.26939549241926</v>
      </c>
      <c r="Y7645" s="2">
        <f>VALUE(X7645)</f>
        <v>49.2693954924192</v>
      </c>
      <c r="Z7645" t="s">
        <v>96</v>
      </c>
      <c r="AA7645" t="s">
        <v>20439</v>
      </c>
      <c r="AB7645" t="s">
        <v>25970</v>
      </c>
      <c r="AC7645" t="str">
        <f>LEFT(AB7645,FIND(" ",AB7645)-1)</f>
        <v>155</v>
      </c>
      <c r="AD7645" t="str">
        <f>MID(AB7645,FIND(" ",AB7645)+1,FIND(",",AB7645)-FIND(" ",AB7645)-1)</f>
        <v>W 2nd Ave</v>
      </c>
    </row>
    <row r="7646" spans="1:30" hidden="1" x14ac:dyDescent="0.3">
      <c r="A7646" t="s">
        <v>21</v>
      </c>
      <c r="B7646">
        <f>IF(A7646="twin",2,1)</f>
        <v>2</v>
      </c>
      <c r="C7646" t="s">
        <v>23</v>
      </c>
      <c r="D7646" t="s">
        <v>52</v>
      </c>
      <c r="E7646" t="s">
        <v>23</v>
      </c>
      <c r="F7646" t="s">
        <v>52</v>
      </c>
      <c r="G7646" t="s">
        <v>23</v>
      </c>
      <c r="H7646" t="s">
        <v>52</v>
      </c>
      <c r="J7646" t="s">
        <v>24</v>
      </c>
      <c r="K7646" t="s">
        <v>25</v>
      </c>
      <c r="L7646" t="s">
        <v>26</v>
      </c>
      <c r="M7646" t="s">
        <v>25</v>
      </c>
      <c r="N7646" t="s">
        <v>26</v>
      </c>
      <c r="O7646" t="s">
        <v>25</v>
      </c>
      <c r="P7646" t="s">
        <v>26</v>
      </c>
      <c r="R7646" t="s">
        <v>27</v>
      </c>
      <c r="S7646" t="s">
        <v>20440</v>
      </c>
      <c r="T7646" t="s">
        <v>20441</v>
      </c>
      <c r="U7646" t="str">
        <f>RIGHT(T7646,LEN(T7646)-FIND("[",T7646))</f>
        <v>-123.14674466511518, 49.26812277654699]}</v>
      </c>
      <c r="V7646" t="str">
        <f>LEFT(U7646,FIND(",",U7646)-1)</f>
        <v>-123.14674466511518</v>
      </c>
      <c r="W7646" s="2">
        <f>VALUE(V7646)</f>
        <v>-123.14674466511499</v>
      </c>
      <c r="X7646" t="str">
        <f>MID(U7646,FIND(" ",U7646)+1,FIND("]",U7646)-FIND(" ",U7646)-1)</f>
        <v>49.26812277654699</v>
      </c>
      <c r="Y7646" s="2">
        <f>VALUE(X7646)</f>
        <v>49.268122776546903</v>
      </c>
      <c r="Z7646" t="s">
        <v>79</v>
      </c>
      <c r="AA7646" t="s">
        <v>20442</v>
      </c>
      <c r="AB7646" t="s">
        <v>29672</v>
      </c>
      <c r="AC7646" t="str">
        <f>LEFT(AB7646,FIND(" ",AB7646)-1)</f>
        <v>1847</v>
      </c>
      <c r="AD7646" t="str">
        <f>MID(AB7646,FIND(" ",AB7646)+1,FIND(",",AB7646)-FIND(" ",AB7646)-1)</f>
        <v>W 4th Ave</v>
      </c>
    </row>
    <row r="7647" spans="1:30" hidden="1" x14ac:dyDescent="0.3">
      <c r="A7647" t="s">
        <v>21</v>
      </c>
      <c r="B7647">
        <f>IF(A7647="twin",2,1)</f>
        <v>2</v>
      </c>
      <c r="C7647" t="s">
        <v>23</v>
      </c>
      <c r="D7647" t="s">
        <v>52</v>
      </c>
      <c r="E7647" t="s">
        <v>23</v>
      </c>
      <c r="F7647" t="s">
        <v>52</v>
      </c>
      <c r="G7647" t="s">
        <v>23</v>
      </c>
      <c r="H7647" t="s">
        <v>52</v>
      </c>
      <c r="J7647" t="s">
        <v>24</v>
      </c>
      <c r="K7647" t="s">
        <v>25</v>
      </c>
      <c r="L7647" t="s">
        <v>26</v>
      </c>
      <c r="M7647" t="s">
        <v>25</v>
      </c>
      <c r="N7647" t="s">
        <v>26</v>
      </c>
      <c r="O7647" t="s">
        <v>25</v>
      </c>
      <c r="P7647" t="s">
        <v>26</v>
      </c>
      <c r="R7647" t="s">
        <v>27</v>
      </c>
      <c r="S7647" t="s">
        <v>20443</v>
      </c>
      <c r="T7647" t="s">
        <v>20441</v>
      </c>
      <c r="U7647" t="str">
        <f>RIGHT(T7647,LEN(T7647)-FIND("[",T7647))</f>
        <v>-123.14674466511518, 49.26812277654699]}</v>
      </c>
      <c r="V7647" t="str">
        <f>LEFT(U7647,FIND(",",U7647)-1)</f>
        <v>-123.14674466511518</v>
      </c>
      <c r="W7647" s="2">
        <f>VALUE(V7647)</f>
        <v>-123.14674466511499</v>
      </c>
      <c r="X7647" t="str">
        <f>MID(U7647,FIND(" ",U7647)+1,FIND("]",U7647)-FIND(" ",U7647)-1)</f>
        <v>49.26812277654699</v>
      </c>
      <c r="Y7647" s="2">
        <f>VALUE(X7647)</f>
        <v>49.268122776546903</v>
      </c>
      <c r="Z7647" t="s">
        <v>79</v>
      </c>
      <c r="AA7647" t="s">
        <v>20444</v>
      </c>
      <c r="AB7647" t="s">
        <v>29672</v>
      </c>
      <c r="AC7647" t="str">
        <f>LEFT(AB7647,FIND(" ",AB7647)-1)</f>
        <v>1847</v>
      </c>
      <c r="AD7647" t="str">
        <f>MID(AB7647,FIND(" ",AB7647)+1,FIND(",",AB7647)-FIND(" ",AB7647)-1)</f>
        <v>W 4th Ave</v>
      </c>
    </row>
    <row r="7648" spans="1:30" hidden="1" x14ac:dyDescent="0.3">
      <c r="A7648" t="s">
        <v>21</v>
      </c>
      <c r="B7648">
        <f>IF(A7648="twin",2,1)</f>
        <v>2</v>
      </c>
      <c r="C7648" t="s">
        <v>67</v>
      </c>
      <c r="D7648" t="s">
        <v>52</v>
      </c>
      <c r="E7648" t="s">
        <v>67</v>
      </c>
      <c r="F7648" t="s">
        <v>52</v>
      </c>
      <c r="G7648" t="s">
        <v>67</v>
      </c>
      <c r="H7648" t="s">
        <v>52</v>
      </c>
      <c r="J7648" t="s">
        <v>24</v>
      </c>
      <c r="K7648" t="s">
        <v>32</v>
      </c>
      <c r="L7648" t="s">
        <v>26</v>
      </c>
      <c r="M7648" t="s">
        <v>26</v>
      </c>
      <c r="N7648" t="s">
        <v>26</v>
      </c>
      <c r="O7648" t="s">
        <v>26</v>
      </c>
      <c r="P7648" t="s">
        <v>26</v>
      </c>
      <c r="R7648" t="s">
        <v>53</v>
      </c>
      <c r="S7648" t="s">
        <v>20445</v>
      </c>
      <c r="T7648" t="s">
        <v>20446</v>
      </c>
      <c r="U7648" t="str">
        <f>RIGHT(T7648,LEN(T7648)-FIND("[",T7648))</f>
        <v>-123.13817391416731, 49.26166333538741]}</v>
      </c>
      <c r="V7648" t="str">
        <f>LEFT(U7648,FIND(",",U7648)-1)</f>
        <v>-123.13817391416731</v>
      </c>
      <c r="W7648" s="2">
        <f>VALUE(V7648)</f>
        <v>-123.138173914167</v>
      </c>
      <c r="X7648" t="str">
        <f>MID(U7648,FIND(" ",U7648)+1,FIND("]",U7648)-FIND(" ",U7648)-1)</f>
        <v>49.26166333538741</v>
      </c>
      <c r="Y7648" s="2">
        <f>VALUE(X7648)</f>
        <v>49.261663335387397</v>
      </c>
      <c r="Z7648" t="s">
        <v>43</v>
      </c>
      <c r="AA7648" t="s">
        <v>20447</v>
      </c>
      <c r="AB7648" t="s">
        <v>29036</v>
      </c>
      <c r="AC7648" t="str">
        <f>LEFT(AB7648,FIND(" ",AB7648)-1)</f>
        <v>1480</v>
      </c>
      <c r="AD7648" t="str">
        <f>MID(AB7648,FIND(" ",AB7648)+1,FIND(",",AB7648)-FIND(" ",AB7648)-1)</f>
        <v>W 11th Ave</v>
      </c>
    </row>
    <row r="7649" spans="1:30" hidden="1" x14ac:dyDescent="0.3">
      <c r="A7649" t="s">
        <v>21</v>
      </c>
      <c r="B7649">
        <f>IF(A7649="twin",2,1)</f>
        <v>2</v>
      </c>
      <c r="C7649" t="s">
        <v>22</v>
      </c>
      <c r="D7649" t="s">
        <v>22</v>
      </c>
      <c r="E7649" t="s">
        <v>22</v>
      </c>
      <c r="F7649" t="s">
        <v>22</v>
      </c>
      <c r="G7649" t="s">
        <v>22</v>
      </c>
      <c r="H7649" t="s">
        <v>22</v>
      </c>
      <c r="J7649" t="s">
        <v>24</v>
      </c>
      <c r="K7649" t="s">
        <v>32</v>
      </c>
      <c r="L7649" t="s">
        <v>26</v>
      </c>
      <c r="M7649" t="s">
        <v>32</v>
      </c>
      <c r="N7649" t="s">
        <v>26</v>
      </c>
      <c r="O7649" t="s">
        <v>32</v>
      </c>
      <c r="P7649" t="s">
        <v>26</v>
      </c>
      <c r="R7649" t="s">
        <v>27</v>
      </c>
      <c r="S7649" t="s">
        <v>20448</v>
      </c>
      <c r="T7649" t="s">
        <v>20267</v>
      </c>
      <c r="U7649" t="str">
        <f>RIGHT(T7649,LEN(T7649)-FIND("[",T7649))</f>
        <v>-123.13543636494536, 49.283038833258104]}</v>
      </c>
      <c r="V7649" t="str">
        <f>LEFT(U7649,FIND(",",U7649)-1)</f>
        <v>-123.13543636494536</v>
      </c>
      <c r="W7649" s="2">
        <f>VALUE(V7649)</f>
        <v>-123.13543636494499</v>
      </c>
      <c r="X7649" t="str">
        <f>MID(U7649,FIND(" ",U7649)+1,FIND("]",U7649)-FIND(" ",U7649)-1)</f>
        <v>49.283038833258104</v>
      </c>
      <c r="Y7649" s="2">
        <f>VALUE(X7649)</f>
        <v>49.283038833258097</v>
      </c>
      <c r="Z7649" t="s">
        <v>84</v>
      </c>
      <c r="AA7649" t="s">
        <v>20449</v>
      </c>
      <c r="AB7649" t="s">
        <v>29033</v>
      </c>
      <c r="AC7649" t="str">
        <f>LEFT(AB7649,FIND(" ",AB7649)-1)</f>
        <v>1326</v>
      </c>
      <c r="AD7649" t="str">
        <f>MID(AB7649,FIND(" ",AB7649)+1,FIND(",",AB7649)-FIND(" ",AB7649)-1)</f>
        <v>Davie St</v>
      </c>
    </row>
    <row r="7650" spans="1:30" hidden="1" x14ac:dyDescent="0.3">
      <c r="A7650" t="s">
        <v>21</v>
      </c>
      <c r="B7650">
        <f>IF(A7650="twin",2,1)</f>
        <v>2</v>
      </c>
      <c r="C7650" t="s">
        <v>52</v>
      </c>
      <c r="D7650" t="s">
        <v>52</v>
      </c>
      <c r="E7650" t="s">
        <v>52</v>
      </c>
      <c r="F7650" t="s">
        <v>52</v>
      </c>
      <c r="G7650" t="s">
        <v>52</v>
      </c>
      <c r="H7650" t="s">
        <v>52</v>
      </c>
      <c r="J7650" t="s">
        <v>24</v>
      </c>
      <c r="K7650" t="s">
        <v>32</v>
      </c>
      <c r="L7650" t="s">
        <v>26</v>
      </c>
      <c r="M7650" t="s">
        <v>32</v>
      </c>
      <c r="N7650" t="s">
        <v>26</v>
      </c>
      <c r="O7650" t="s">
        <v>32</v>
      </c>
      <c r="P7650" t="s">
        <v>26</v>
      </c>
      <c r="R7650" t="s">
        <v>27</v>
      </c>
      <c r="S7650" t="s">
        <v>20450</v>
      </c>
      <c r="T7650" t="s">
        <v>1372</v>
      </c>
      <c r="U7650" t="str">
        <f>RIGHT(T7650,LEN(T7650)-FIND("[",T7650))</f>
        <v>-123.10974322662463, 49.28454595921314]}</v>
      </c>
      <c r="V7650" t="str">
        <f>LEFT(U7650,FIND(",",U7650)-1)</f>
        <v>-123.10974322662463</v>
      </c>
      <c r="W7650" s="2">
        <f>VALUE(V7650)</f>
        <v>-123.109743226624</v>
      </c>
      <c r="X7650" t="str">
        <f>MID(U7650,FIND(" ",U7650)+1,FIND("]",U7650)-FIND(" ",U7650)-1)</f>
        <v>49.28454595921314</v>
      </c>
      <c r="Y7650" s="2">
        <f>VALUE(X7650)</f>
        <v>49.284545959213098</v>
      </c>
      <c r="Z7650" t="s">
        <v>30</v>
      </c>
      <c r="AA7650" t="s">
        <v>20451</v>
      </c>
      <c r="AB7650" t="s">
        <v>26240</v>
      </c>
      <c r="AC7650" t="str">
        <f>LEFT(AB7650,FIND(" ",AB7650)-1)</f>
        <v>341</v>
      </c>
      <c r="AD7650" t="str">
        <f>MID(AB7650,FIND(" ",AB7650)+1,FIND(",",AB7650)-FIND(" ",AB7650)-1)</f>
        <v>Water St #200</v>
      </c>
    </row>
    <row r="7651" spans="1:30" hidden="1" x14ac:dyDescent="0.3">
      <c r="A7651" t="s">
        <v>21</v>
      </c>
      <c r="B7651">
        <f>IF(A7651="twin",2,1)</f>
        <v>2</v>
      </c>
      <c r="C7651" t="s">
        <v>22</v>
      </c>
      <c r="D7651" t="s">
        <v>22</v>
      </c>
      <c r="E7651" t="s">
        <v>22</v>
      </c>
      <c r="F7651" t="s">
        <v>22</v>
      </c>
      <c r="G7651" t="s">
        <v>22</v>
      </c>
      <c r="H7651" t="s">
        <v>22</v>
      </c>
      <c r="J7651" t="s">
        <v>24</v>
      </c>
      <c r="K7651" t="s">
        <v>32</v>
      </c>
      <c r="L7651" t="s">
        <v>26</v>
      </c>
      <c r="M7651" t="s">
        <v>32</v>
      </c>
      <c r="N7651" t="s">
        <v>26</v>
      </c>
      <c r="O7651" t="s">
        <v>32</v>
      </c>
      <c r="P7651" t="s">
        <v>26</v>
      </c>
      <c r="R7651" t="s">
        <v>27</v>
      </c>
      <c r="S7651" t="s">
        <v>20452</v>
      </c>
      <c r="T7651" t="s">
        <v>1366</v>
      </c>
      <c r="U7651" t="str">
        <f>RIGHT(T7651,LEN(T7651)-FIND("[",T7651))</f>
        <v>-123.13545127725936, 49.283227237748555]}</v>
      </c>
      <c r="V7651" t="str">
        <f>LEFT(U7651,FIND(",",U7651)-1)</f>
        <v>-123.13545127725936</v>
      </c>
      <c r="W7651" s="2">
        <f>VALUE(V7651)</f>
        <v>-123.13545127725899</v>
      </c>
      <c r="X7651" t="str">
        <f>MID(U7651,FIND(" ",U7651)+1,FIND("]",U7651)-FIND(" ",U7651)-1)</f>
        <v>49.283227237748555</v>
      </c>
      <c r="Y7651" s="2">
        <f>VALUE(X7651)</f>
        <v>49.283227237748498</v>
      </c>
      <c r="Z7651" t="s">
        <v>84</v>
      </c>
      <c r="AA7651" t="s">
        <v>20453</v>
      </c>
      <c r="AB7651" t="s">
        <v>26238</v>
      </c>
      <c r="AC7651" t="str">
        <f>LEFT(AB7651,FIND(" ",AB7651)-1)</f>
        <v>1325</v>
      </c>
      <c r="AD7651" t="str">
        <f>MID(AB7651,FIND(" ",AB7651)+1,FIND(",",AB7651)-FIND(" ",AB7651)-1)</f>
        <v>Davie St</v>
      </c>
    </row>
    <row r="7652" spans="1:30" hidden="1" x14ac:dyDescent="0.3">
      <c r="A7652" t="s">
        <v>21</v>
      </c>
      <c r="B7652">
        <f>IF(A7652="twin",2,1)</f>
        <v>2</v>
      </c>
      <c r="C7652" t="s">
        <v>45</v>
      </c>
      <c r="D7652" t="s">
        <v>22</v>
      </c>
      <c r="E7652" t="s">
        <v>45</v>
      </c>
      <c r="F7652" t="s">
        <v>22</v>
      </c>
      <c r="G7652" t="s">
        <v>45</v>
      </c>
      <c r="H7652" t="s">
        <v>22</v>
      </c>
      <c r="J7652" t="s">
        <v>24</v>
      </c>
      <c r="K7652" t="s">
        <v>25</v>
      </c>
      <c r="L7652" t="s">
        <v>26</v>
      </c>
      <c r="M7652" t="s">
        <v>25</v>
      </c>
      <c r="N7652" t="s">
        <v>26</v>
      </c>
      <c r="O7652" t="s">
        <v>25</v>
      </c>
      <c r="P7652" t="s">
        <v>26</v>
      </c>
      <c r="R7652" t="s">
        <v>27</v>
      </c>
      <c r="S7652" t="s">
        <v>20454</v>
      </c>
      <c r="T7652" t="s">
        <v>12010</v>
      </c>
      <c r="U7652" t="str">
        <f>RIGHT(T7652,LEN(T7652)-FIND("[",T7652))</f>
        <v>-123.1585008811758, 49.268306446343416]}</v>
      </c>
      <c r="V7652" t="str">
        <f>LEFT(U7652,FIND(",",U7652)-1)</f>
        <v>-123.1585008811758</v>
      </c>
      <c r="W7652" s="2">
        <f>VALUE(V7652)</f>
        <v>-123.158500881175</v>
      </c>
      <c r="X7652" t="str">
        <f>MID(U7652,FIND(" ",U7652)+1,FIND("]",U7652)-FIND(" ",U7652)-1)</f>
        <v>49.268306446343416</v>
      </c>
      <c r="Y7652" s="2">
        <f>VALUE(X7652)</f>
        <v>49.268306446343402</v>
      </c>
      <c r="Z7652" t="s">
        <v>79</v>
      </c>
      <c r="AA7652" t="s">
        <v>20455</v>
      </c>
      <c r="AB7652" t="s">
        <v>25922</v>
      </c>
      <c r="AC7652" t="str">
        <f>LEFT(AB7652,FIND(" ",AB7652)-1)</f>
        <v>2344</v>
      </c>
      <c r="AD7652" t="str">
        <f>MID(AB7652,FIND(" ",AB7652)+1,FIND(",",AB7652)-FIND(" ",AB7652)-1)</f>
        <v>W 4th Ave</v>
      </c>
    </row>
    <row r="7653" spans="1:30" hidden="1" x14ac:dyDescent="0.3">
      <c r="A7653" t="s">
        <v>21</v>
      </c>
      <c r="B7653">
        <f>IF(A7653="twin",2,1)</f>
        <v>2</v>
      </c>
      <c r="C7653" t="s">
        <v>22</v>
      </c>
      <c r="D7653" t="s">
        <v>22</v>
      </c>
      <c r="E7653" t="s">
        <v>22</v>
      </c>
      <c r="F7653" t="s">
        <v>22</v>
      </c>
      <c r="G7653" t="s">
        <v>22</v>
      </c>
      <c r="H7653" t="s">
        <v>22</v>
      </c>
      <c r="J7653" t="s">
        <v>24</v>
      </c>
      <c r="K7653" t="s">
        <v>32</v>
      </c>
      <c r="L7653" t="s">
        <v>26</v>
      </c>
      <c r="M7653" t="s">
        <v>32</v>
      </c>
      <c r="N7653" t="s">
        <v>26</v>
      </c>
      <c r="O7653" t="s">
        <v>32</v>
      </c>
      <c r="P7653" t="s">
        <v>26</v>
      </c>
      <c r="R7653" t="s">
        <v>27</v>
      </c>
      <c r="S7653" t="s">
        <v>20456</v>
      </c>
      <c r="T7653" t="s">
        <v>12137</v>
      </c>
      <c r="U7653" t="str">
        <f>RIGHT(T7653,LEN(T7653)-FIND("[",T7653))</f>
        <v>-123.13581625346413, 49.28328519703801]}</v>
      </c>
      <c r="V7653" t="str">
        <f>LEFT(U7653,FIND(",",U7653)-1)</f>
        <v>-123.13581625346413</v>
      </c>
      <c r="W7653" s="2">
        <f>VALUE(V7653)</f>
        <v>-123.135816253464</v>
      </c>
      <c r="X7653" t="str">
        <f>MID(U7653,FIND(" ",U7653)+1,FIND("]",U7653)-FIND(" ",U7653)-1)</f>
        <v>49.28328519703801</v>
      </c>
      <c r="Y7653" s="2">
        <f>VALUE(X7653)</f>
        <v>49.283285197037998</v>
      </c>
      <c r="Z7653" t="s">
        <v>84</v>
      </c>
      <c r="AA7653" t="s">
        <v>20457</v>
      </c>
      <c r="AB7653" t="s">
        <v>28631</v>
      </c>
      <c r="AC7653" t="str">
        <f>LEFT(AB7653,FIND(" ",AB7653)-1)</f>
        <v>1340</v>
      </c>
      <c r="AD7653" t="str">
        <f>MID(AB7653,FIND(" ",AB7653)+1,FIND(",",AB7653)-FIND(" ",AB7653)-1)</f>
        <v>Davie St</v>
      </c>
    </row>
    <row r="7654" spans="1:30" hidden="1" x14ac:dyDescent="0.3">
      <c r="A7654" t="s">
        <v>21</v>
      </c>
      <c r="B7654">
        <f>IF(A7654="twin",2,1)</f>
        <v>2</v>
      </c>
      <c r="C7654" t="s">
        <v>45</v>
      </c>
      <c r="D7654" t="s">
        <v>22</v>
      </c>
      <c r="E7654" t="s">
        <v>45</v>
      </c>
      <c r="F7654" t="s">
        <v>22</v>
      </c>
      <c r="G7654" t="s">
        <v>45</v>
      </c>
      <c r="H7654" t="s">
        <v>22</v>
      </c>
      <c r="J7654" t="s">
        <v>24</v>
      </c>
      <c r="K7654" t="s">
        <v>25</v>
      </c>
      <c r="L7654" t="s">
        <v>26</v>
      </c>
      <c r="M7654" t="s">
        <v>25</v>
      </c>
      <c r="N7654" t="s">
        <v>26</v>
      </c>
      <c r="O7654" t="s">
        <v>25</v>
      </c>
      <c r="P7654" t="s">
        <v>26</v>
      </c>
      <c r="R7654" t="s">
        <v>27</v>
      </c>
      <c r="S7654" t="s">
        <v>20458</v>
      </c>
      <c r="T7654" t="s">
        <v>4390</v>
      </c>
      <c r="U7654" t="str">
        <f>RIGHT(T7654,LEN(T7654)-FIND("[",T7654))</f>
        <v>-123.12567201174936, 49.274648598166436]}</v>
      </c>
      <c r="V7654" t="str">
        <f>LEFT(U7654,FIND(",",U7654)-1)</f>
        <v>-123.12567201174936</v>
      </c>
      <c r="W7654" s="2">
        <f>VALUE(V7654)</f>
        <v>-123.125672011749</v>
      </c>
      <c r="X7654" t="str">
        <f>MID(U7654,FIND(" ",U7654)+1,FIND("]",U7654)-FIND(" ",U7654)-1)</f>
        <v>49.274648598166436</v>
      </c>
      <c r="Y7654" s="2">
        <f>VALUE(X7654)</f>
        <v>49.274648598166401</v>
      </c>
      <c r="Z7654" t="s">
        <v>30</v>
      </c>
      <c r="AA7654" t="s">
        <v>20459</v>
      </c>
      <c r="AB7654" t="s">
        <v>27048</v>
      </c>
      <c r="AC7654" t="str">
        <f>LEFT(AB7654,FIND(" ",AB7654)-1)</f>
        <v>496</v>
      </c>
      <c r="AD7654" t="str">
        <f>MID(AB7654,FIND(" ",AB7654)+1,FIND(",",AB7654)-FIND(" ",AB7654)-1)</f>
        <v>Drake St</v>
      </c>
    </row>
    <row r="7655" spans="1:30" hidden="1" x14ac:dyDescent="0.3">
      <c r="A7655" t="s">
        <v>21</v>
      </c>
      <c r="B7655">
        <f>IF(A7655="twin",2,1)</f>
        <v>2</v>
      </c>
      <c r="C7655" t="s">
        <v>22</v>
      </c>
      <c r="D7655" t="s">
        <v>23</v>
      </c>
      <c r="E7655" t="s">
        <v>22</v>
      </c>
      <c r="F7655" t="s">
        <v>23</v>
      </c>
      <c r="G7655" t="s">
        <v>22</v>
      </c>
      <c r="H7655" t="s">
        <v>23</v>
      </c>
      <c r="J7655" t="s">
        <v>24</v>
      </c>
      <c r="K7655" t="s">
        <v>32</v>
      </c>
      <c r="L7655" t="s">
        <v>26</v>
      </c>
      <c r="M7655" t="s">
        <v>32</v>
      </c>
      <c r="N7655" t="s">
        <v>26</v>
      </c>
      <c r="O7655" t="s">
        <v>32</v>
      </c>
      <c r="P7655" t="s">
        <v>26</v>
      </c>
      <c r="R7655" t="s">
        <v>27</v>
      </c>
      <c r="S7655" t="s">
        <v>20460</v>
      </c>
      <c r="T7655" t="s">
        <v>20461</v>
      </c>
      <c r="U7655" t="str">
        <f>RIGHT(T7655,LEN(T7655)-FIND("[",T7655))</f>
        <v>-123.06959428276254, 49.26447659419569]}</v>
      </c>
      <c r="V7655" t="str">
        <f>LEFT(U7655,FIND(",",U7655)-1)</f>
        <v>-123.06959428276254</v>
      </c>
      <c r="W7655" s="2">
        <f>VALUE(V7655)</f>
        <v>-123.069594282762</v>
      </c>
      <c r="X7655" t="str">
        <f>MID(U7655,FIND(" ",U7655)+1,FIND("]",U7655)-FIND(" ",U7655)-1)</f>
        <v>49.26447659419569</v>
      </c>
      <c r="Y7655" s="2">
        <f>VALUE(X7655)</f>
        <v>49.2644765941956</v>
      </c>
      <c r="Z7655" t="s">
        <v>38</v>
      </c>
      <c r="AA7655" t="s">
        <v>20462</v>
      </c>
      <c r="AB7655" t="s">
        <v>29673</v>
      </c>
      <c r="AC7655" t="str">
        <f>LEFT(AB7655,FIND(" ",AB7655)-1)</f>
        <v>2270</v>
      </c>
      <c r="AD7655" t="str">
        <f>MID(AB7655,FIND(" ",AB7655)+1,FIND(",",AB7655)-FIND(" ",AB7655)-1)</f>
        <v>Commercial Dr</v>
      </c>
    </row>
    <row r="7656" spans="1:30" hidden="1" x14ac:dyDescent="0.3">
      <c r="A7656" t="s">
        <v>21</v>
      </c>
      <c r="B7656">
        <f>IF(A7656="twin",2,1)</f>
        <v>2</v>
      </c>
      <c r="C7656" t="s">
        <v>45</v>
      </c>
      <c r="D7656" t="s">
        <v>22</v>
      </c>
      <c r="E7656" t="s">
        <v>45</v>
      </c>
      <c r="F7656" t="s">
        <v>22</v>
      </c>
      <c r="G7656" t="s">
        <v>45</v>
      </c>
      <c r="H7656" t="s">
        <v>22</v>
      </c>
      <c r="J7656" t="s">
        <v>24</v>
      </c>
      <c r="K7656" t="s">
        <v>32</v>
      </c>
      <c r="L7656" t="s">
        <v>26</v>
      </c>
      <c r="M7656" t="s">
        <v>32</v>
      </c>
      <c r="N7656" t="s">
        <v>26</v>
      </c>
      <c r="O7656" t="s">
        <v>32</v>
      </c>
      <c r="P7656" t="s">
        <v>26</v>
      </c>
      <c r="R7656" t="s">
        <v>27</v>
      </c>
      <c r="S7656" t="s">
        <v>20463</v>
      </c>
      <c r="T7656" t="s">
        <v>15137</v>
      </c>
      <c r="U7656" t="str">
        <f>RIGHT(T7656,LEN(T7656)-FIND("[",T7656))</f>
        <v>-123.15599224429029, 49.23640801184561]}</v>
      </c>
      <c r="V7656" t="str">
        <f>LEFT(U7656,FIND(",",U7656)-1)</f>
        <v>-123.15599224429029</v>
      </c>
      <c r="W7656" s="2">
        <f>VALUE(V7656)</f>
        <v>-123.15599224429</v>
      </c>
      <c r="X7656" t="str">
        <f>MID(U7656,FIND(" ",U7656)+1,FIND("]",U7656)-FIND(" ",U7656)-1)</f>
        <v>49.23640801184561</v>
      </c>
      <c r="Y7656" s="2">
        <f>VALUE(X7656)</f>
        <v>49.236408011845597</v>
      </c>
      <c r="Z7656" t="s">
        <v>298</v>
      </c>
      <c r="AA7656" t="s">
        <v>20464</v>
      </c>
      <c r="AB7656" t="s">
        <v>29065</v>
      </c>
      <c r="AC7656" t="str">
        <f>LEFT(AB7656,FIND(" ",AB7656)-1)</f>
        <v>218-5511</v>
      </c>
      <c r="AD7656" t="str">
        <f>MID(AB7656,FIND(" ",AB7656)+1,FIND(",",AB7656)-FIND(" ",AB7656)-1)</f>
        <v>West Blvd</v>
      </c>
    </row>
    <row r="7657" spans="1:30" hidden="1" x14ac:dyDescent="0.3">
      <c r="A7657" t="s">
        <v>21</v>
      </c>
      <c r="B7657">
        <f>IF(A7657="twin",2,1)</f>
        <v>2</v>
      </c>
      <c r="C7657" t="s">
        <v>23</v>
      </c>
      <c r="D7657" t="s">
        <v>22</v>
      </c>
      <c r="E7657" t="s">
        <v>23</v>
      </c>
      <c r="F7657" t="s">
        <v>22</v>
      </c>
      <c r="G7657" t="s">
        <v>23</v>
      </c>
      <c r="H7657" t="s">
        <v>22</v>
      </c>
      <c r="J7657" t="s">
        <v>24</v>
      </c>
      <c r="K7657" t="s">
        <v>32</v>
      </c>
      <c r="L7657" t="s">
        <v>26</v>
      </c>
      <c r="M7657" t="s">
        <v>32</v>
      </c>
      <c r="N7657" t="s">
        <v>26</v>
      </c>
      <c r="O7657" t="s">
        <v>32</v>
      </c>
      <c r="P7657" t="s">
        <v>26</v>
      </c>
      <c r="R7657" t="s">
        <v>27</v>
      </c>
      <c r="S7657" t="s">
        <v>20465</v>
      </c>
      <c r="T7657" t="s">
        <v>15140</v>
      </c>
      <c r="U7657" t="str">
        <f>RIGHT(T7657,LEN(T7657)-FIND("[",T7657))</f>
        <v>-123.15582216621296, 49.23561781061508]}</v>
      </c>
      <c r="V7657" t="str">
        <f>LEFT(U7657,FIND(",",U7657)-1)</f>
        <v>-123.15582216621296</v>
      </c>
      <c r="W7657" s="2">
        <f>VALUE(V7657)</f>
        <v>-123.155822166212</v>
      </c>
      <c r="X7657" t="str">
        <f>MID(U7657,FIND(" ",U7657)+1,FIND("]",U7657)-FIND(" ",U7657)-1)</f>
        <v>49.23561781061508</v>
      </c>
      <c r="Y7657" s="2">
        <f>VALUE(X7657)</f>
        <v>49.235617810614997</v>
      </c>
      <c r="Z7657" t="s">
        <v>298</v>
      </c>
      <c r="AA7657" t="s">
        <v>20466</v>
      </c>
      <c r="AB7657" t="s">
        <v>25951</v>
      </c>
      <c r="AC7657" t="str">
        <f>LEFT(AB7657,FIND(" ",AB7657)-1)</f>
        <v>201-2107</v>
      </c>
      <c r="AD7657" t="str">
        <f>MID(AB7657,FIND(" ",AB7657)+1,FIND(",",AB7657)-FIND(" ",AB7657)-1)</f>
        <v>W 40th Ave</v>
      </c>
    </row>
    <row r="7658" spans="1:30" hidden="1" x14ac:dyDescent="0.3">
      <c r="A7658" t="s">
        <v>63</v>
      </c>
      <c r="B7658">
        <f>IF(A7658="twin",2,1)</f>
        <v>1</v>
      </c>
      <c r="C7658" t="s">
        <v>23</v>
      </c>
      <c r="D7658" t="s">
        <v>22</v>
      </c>
      <c r="E7658" t="s">
        <v>23</v>
      </c>
      <c r="F7658" t="s">
        <v>22</v>
      </c>
      <c r="G7658" t="s">
        <v>23</v>
      </c>
      <c r="H7658" t="s">
        <v>22</v>
      </c>
      <c r="J7658" t="s">
        <v>24</v>
      </c>
      <c r="K7658" t="s">
        <v>32</v>
      </c>
      <c r="L7658" t="s">
        <v>26</v>
      </c>
      <c r="M7658" t="s">
        <v>32</v>
      </c>
      <c r="N7658" t="s">
        <v>26</v>
      </c>
      <c r="O7658" t="s">
        <v>32</v>
      </c>
      <c r="P7658" t="s">
        <v>26</v>
      </c>
      <c r="R7658" t="s">
        <v>27</v>
      </c>
      <c r="S7658" t="s">
        <v>20467</v>
      </c>
      <c r="T7658" t="s">
        <v>20468</v>
      </c>
      <c r="U7658" t="str">
        <f>RIGHT(T7658,LEN(T7658)-FIND("[",T7658))</f>
        <v>-123.15573386182197, 49.23549423597293]}</v>
      </c>
      <c r="V7658" t="str">
        <f>LEFT(U7658,FIND(",",U7658)-1)</f>
        <v>-123.15573386182197</v>
      </c>
      <c r="W7658" s="2">
        <f>VALUE(V7658)</f>
        <v>-123.15573386182101</v>
      </c>
      <c r="X7658" t="str">
        <f>MID(U7658,FIND(" ",U7658)+1,FIND("]",U7658)-FIND(" ",U7658)-1)</f>
        <v>49.23549423597293</v>
      </c>
      <c r="Y7658" s="2">
        <f>VALUE(X7658)</f>
        <v>49.235494235972901</v>
      </c>
      <c r="Z7658" t="s">
        <v>298</v>
      </c>
      <c r="AA7658" t="s">
        <v>20469</v>
      </c>
      <c r="AB7658" t="s">
        <v>29674</v>
      </c>
      <c r="AC7658" t="str">
        <f>LEFT(AB7658,FIND(" ",AB7658)-1)</f>
        <v>5601</v>
      </c>
      <c r="AD7658" t="str">
        <f>MID(AB7658,FIND(" ",AB7658)+1,FIND(",",AB7658)-FIND(" ",AB7658)-1)</f>
        <v>West Blvd</v>
      </c>
    </row>
    <row r="7659" spans="1:30" hidden="1" x14ac:dyDescent="0.3">
      <c r="A7659" t="s">
        <v>21</v>
      </c>
      <c r="B7659">
        <f>IF(A7659="twin",2,1)</f>
        <v>2</v>
      </c>
      <c r="C7659" t="s">
        <v>40</v>
      </c>
      <c r="D7659" t="s">
        <v>22</v>
      </c>
      <c r="E7659" t="s">
        <v>40</v>
      </c>
      <c r="F7659" t="s">
        <v>22</v>
      </c>
      <c r="G7659" t="s">
        <v>40</v>
      </c>
      <c r="H7659" t="s">
        <v>22</v>
      </c>
      <c r="J7659" t="s">
        <v>24</v>
      </c>
      <c r="K7659" t="s">
        <v>32</v>
      </c>
      <c r="L7659" t="s">
        <v>26</v>
      </c>
      <c r="M7659" t="s">
        <v>32</v>
      </c>
      <c r="N7659" t="s">
        <v>26</v>
      </c>
      <c r="O7659" t="s">
        <v>32</v>
      </c>
      <c r="P7659" t="s">
        <v>26</v>
      </c>
      <c r="R7659" t="s">
        <v>27</v>
      </c>
      <c r="S7659" t="s">
        <v>20470</v>
      </c>
      <c r="T7659" t="s">
        <v>15150</v>
      </c>
      <c r="U7659" t="str">
        <f>RIGHT(T7659,LEN(T7659)-FIND("[",T7659))</f>
        <v>-123.1195122540206, 49.26236976065127]}</v>
      </c>
      <c r="V7659" t="str">
        <f>LEFT(U7659,FIND(",",U7659)-1)</f>
        <v>-123.1195122540206</v>
      </c>
      <c r="W7659" s="2">
        <f>VALUE(V7659)</f>
        <v>-123.11951225401999</v>
      </c>
      <c r="X7659" t="str">
        <f>MID(U7659,FIND(" ",U7659)+1,FIND("]",U7659)-FIND(" ",U7659)-1)</f>
        <v>49.26236976065127</v>
      </c>
      <c r="Y7659" s="2">
        <f>VALUE(X7659)</f>
        <v>49.262369760651197</v>
      </c>
      <c r="Z7659" t="s">
        <v>43</v>
      </c>
      <c r="AA7659" t="s">
        <v>20471</v>
      </c>
      <c r="AB7659" t="s">
        <v>28859</v>
      </c>
      <c r="AC7659" t="str">
        <f>LEFT(AB7659,FIND(" ",AB7659)-1)</f>
        <v>675</v>
      </c>
      <c r="AD7659" t="str">
        <f>MID(AB7659,FIND(" ",AB7659)+1,FIND(",",AB7659)-FIND(" ",AB7659)-1)</f>
        <v>10th Avenue Bikeway</v>
      </c>
    </row>
    <row r="7660" spans="1:30" hidden="1" x14ac:dyDescent="0.3">
      <c r="A7660" t="s">
        <v>63</v>
      </c>
      <c r="B7660">
        <f>IF(A7660="twin",2,1)</f>
        <v>1</v>
      </c>
      <c r="C7660" t="s">
        <v>22</v>
      </c>
      <c r="D7660" t="s">
        <v>22</v>
      </c>
      <c r="E7660" t="s">
        <v>22</v>
      </c>
      <c r="F7660" t="s">
        <v>22</v>
      </c>
      <c r="G7660" t="s">
        <v>22</v>
      </c>
      <c r="H7660" t="s">
        <v>22</v>
      </c>
      <c r="J7660" t="s">
        <v>24</v>
      </c>
      <c r="K7660" t="s">
        <v>32</v>
      </c>
      <c r="L7660" t="s">
        <v>26</v>
      </c>
      <c r="M7660" t="s">
        <v>32</v>
      </c>
      <c r="N7660" t="s">
        <v>26</v>
      </c>
      <c r="O7660" t="s">
        <v>32</v>
      </c>
      <c r="P7660" t="s">
        <v>26</v>
      </c>
      <c r="R7660" t="s">
        <v>27</v>
      </c>
      <c r="S7660" t="s">
        <v>20472</v>
      </c>
      <c r="T7660" t="s">
        <v>20473</v>
      </c>
      <c r="U7660" t="str">
        <f>RIGHT(T7660,LEN(T7660)-FIND("[",T7660))</f>
        <v>-123.17372568487227, 49.26424694311975]}</v>
      </c>
      <c r="V7660" t="str">
        <f>LEFT(U7660,FIND(",",U7660)-1)</f>
        <v>-123.17372568487227</v>
      </c>
      <c r="W7660" s="2">
        <f>VALUE(V7660)</f>
        <v>-123.173725684872</v>
      </c>
      <c r="X7660" t="str">
        <f>MID(U7660,FIND(" ",U7660)+1,FIND("]",U7660)-FIND(" ",U7660)-1)</f>
        <v>49.26424694311975</v>
      </c>
      <c r="Y7660" s="2">
        <f>VALUE(X7660)</f>
        <v>49.264246943119701</v>
      </c>
      <c r="Z7660" t="s">
        <v>79</v>
      </c>
      <c r="AA7660" t="s">
        <v>20474</v>
      </c>
      <c r="AB7660" t="s">
        <v>29675</v>
      </c>
      <c r="AC7660" t="str">
        <f>LEFT(AB7660,FIND(" ",AB7660)-1)</f>
        <v>3097</v>
      </c>
      <c r="AD7660" t="str">
        <f>MID(AB7660,FIND(" ",AB7660)+1,FIND(",",AB7660)-FIND(" ",AB7660)-1)</f>
        <v>W Broadway</v>
      </c>
    </row>
    <row r="7661" spans="1:30" hidden="1" x14ac:dyDescent="0.3">
      <c r="B7661">
        <f>IF(A7661="twin",2,1)</f>
        <v>1</v>
      </c>
      <c r="C7661" t="s">
        <v>22</v>
      </c>
      <c r="D7661" t="s">
        <v>45</v>
      </c>
      <c r="E7661" t="s">
        <v>22</v>
      </c>
      <c r="F7661" t="s">
        <v>45</v>
      </c>
      <c r="G7661" t="s">
        <v>22</v>
      </c>
      <c r="H7661" t="s">
        <v>45</v>
      </c>
      <c r="I7661" t="s">
        <v>81</v>
      </c>
      <c r="K7661" t="s">
        <v>32</v>
      </c>
      <c r="L7661" t="s">
        <v>26</v>
      </c>
      <c r="M7661" t="s">
        <v>32</v>
      </c>
      <c r="N7661" t="s">
        <v>26</v>
      </c>
      <c r="O7661" t="s">
        <v>32</v>
      </c>
      <c r="P7661" t="s">
        <v>26</v>
      </c>
      <c r="Q7661" t="s">
        <v>130</v>
      </c>
      <c r="R7661" t="s">
        <v>27</v>
      </c>
      <c r="S7661" t="s">
        <v>20475</v>
      </c>
      <c r="T7661" t="s">
        <v>12401</v>
      </c>
      <c r="U7661" t="str">
        <f>RIGHT(T7661,LEN(T7661)-FIND("[",T7661))</f>
        <v>-123.13954438552547, 49.285697452675]}</v>
      </c>
      <c r="V7661" t="str">
        <f>LEFT(U7661,FIND(",",U7661)-1)</f>
        <v>-123.13954438552547</v>
      </c>
      <c r="W7661" s="2">
        <f>VALUE(V7661)</f>
        <v>-123.139544385525</v>
      </c>
      <c r="X7661" t="str">
        <f>MID(U7661,FIND(" ",U7661)+1,FIND("]",U7661)-FIND(" ",U7661)-1)</f>
        <v>49.285697452675</v>
      </c>
      <c r="Y7661" s="2">
        <f>VALUE(X7661)</f>
        <v>49.285697452675002</v>
      </c>
      <c r="Z7661" t="s">
        <v>84</v>
      </c>
      <c r="AA7661" t="s">
        <v>20476</v>
      </c>
      <c r="AB7661" t="s">
        <v>26293</v>
      </c>
      <c r="AC7661" t="str">
        <f>LEFT(AB7661,FIND(" ",AB7661)-1)</f>
        <v>1668</v>
      </c>
      <c r="AD7661" t="str">
        <f>MID(AB7661,FIND(" ",AB7661)+1,FIND(",",AB7661)-FIND(" ",AB7661)-1)</f>
        <v>Davie St</v>
      </c>
    </row>
    <row r="7662" spans="1:30" hidden="1" x14ac:dyDescent="0.3">
      <c r="A7662" t="s">
        <v>21</v>
      </c>
      <c r="B7662">
        <f>IF(A7662="twin",2,1)</f>
        <v>2</v>
      </c>
      <c r="C7662" t="s">
        <v>22</v>
      </c>
      <c r="D7662" t="s">
        <v>45</v>
      </c>
      <c r="E7662" t="s">
        <v>22</v>
      </c>
      <c r="F7662" t="s">
        <v>45</v>
      </c>
      <c r="G7662" t="s">
        <v>22</v>
      </c>
      <c r="H7662" t="s">
        <v>45</v>
      </c>
      <c r="I7662" t="s">
        <v>81</v>
      </c>
      <c r="J7662" t="s">
        <v>24</v>
      </c>
      <c r="K7662" t="s">
        <v>32</v>
      </c>
      <c r="L7662" t="s">
        <v>26</v>
      </c>
      <c r="M7662" t="s">
        <v>32</v>
      </c>
      <c r="N7662" t="s">
        <v>26</v>
      </c>
      <c r="O7662" t="s">
        <v>32</v>
      </c>
      <c r="P7662" t="s">
        <v>26</v>
      </c>
      <c r="Q7662" t="s">
        <v>130</v>
      </c>
      <c r="R7662" t="s">
        <v>27</v>
      </c>
      <c r="S7662" t="s">
        <v>20477</v>
      </c>
      <c r="T7662" t="s">
        <v>11313</v>
      </c>
      <c r="U7662" t="str">
        <f>RIGHT(T7662,LEN(T7662)-FIND("[",T7662))</f>
        <v>-123.14005430739037, 49.286028397835125]}</v>
      </c>
      <c r="V7662" t="str">
        <f>LEFT(U7662,FIND(",",U7662)-1)</f>
        <v>-123.14005430739037</v>
      </c>
      <c r="W7662" s="2">
        <f>VALUE(V7662)</f>
        <v>-123.14005430739</v>
      </c>
      <c r="X7662" t="str">
        <f>MID(U7662,FIND(" ",U7662)+1,FIND("]",U7662)-FIND(" ",U7662)-1)</f>
        <v>49.286028397835125</v>
      </c>
      <c r="Y7662" s="2">
        <f>VALUE(X7662)</f>
        <v>49.286028397835103</v>
      </c>
      <c r="Z7662" t="s">
        <v>84</v>
      </c>
      <c r="AA7662" t="s">
        <v>20478</v>
      </c>
      <c r="AB7662" t="s">
        <v>28503</v>
      </c>
      <c r="AC7662" t="str">
        <f>LEFT(AB7662,FIND(" ",AB7662)-1)</f>
        <v>1688</v>
      </c>
      <c r="AD7662" t="str">
        <f>MID(AB7662,FIND(" ",AB7662)+1,FIND(",",AB7662)-FIND(" ",AB7662)-1)</f>
        <v>Davie St</v>
      </c>
    </row>
    <row r="7663" spans="1:30" hidden="1" x14ac:dyDescent="0.3">
      <c r="A7663" t="s">
        <v>21</v>
      </c>
      <c r="B7663">
        <f>IF(A7663="twin",2,1)</f>
        <v>2</v>
      </c>
      <c r="C7663" t="s">
        <v>52</v>
      </c>
      <c r="D7663" t="s">
        <v>23</v>
      </c>
      <c r="E7663" t="s">
        <v>52</v>
      </c>
      <c r="F7663" t="s">
        <v>23</v>
      </c>
      <c r="G7663" t="s">
        <v>52</v>
      </c>
      <c r="H7663" t="s">
        <v>23</v>
      </c>
      <c r="J7663" t="s">
        <v>24</v>
      </c>
      <c r="K7663" t="s">
        <v>32</v>
      </c>
      <c r="L7663" t="s">
        <v>26</v>
      </c>
      <c r="M7663" t="s">
        <v>32</v>
      </c>
      <c r="N7663" t="s">
        <v>26</v>
      </c>
      <c r="O7663" t="s">
        <v>32</v>
      </c>
      <c r="P7663" t="s">
        <v>26</v>
      </c>
      <c r="R7663" t="s">
        <v>27</v>
      </c>
      <c r="S7663" t="s">
        <v>20479</v>
      </c>
      <c r="T7663" t="s">
        <v>442</v>
      </c>
      <c r="U7663" t="str">
        <f>RIGHT(T7663,LEN(T7663)-FIND("[",T7663))</f>
        <v>-123.15668911701458, 49.234663635888666]}</v>
      </c>
      <c r="V7663" t="str">
        <f>LEFT(U7663,FIND(",",U7663)-1)</f>
        <v>-123.15668911701458</v>
      </c>
      <c r="W7663" s="2">
        <f>VALUE(V7663)</f>
        <v>-123.156689117014</v>
      </c>
      <c r="X7663" t="str">
        <f>MID(U7663,FIND(" ",U7663)+1,FIND("]",U7663)-FIND(" ",U7663)-1)</f>
        <v>49.234663635888666</v>
      </c>
      <c r="Y7663" s="2">
        <f>VALUE(X7663)</f>
        <v>49.234663635888602</v>
      </c>
      <c r="Z7663" t="s">
        <v>298</v>
      </c>
      <c r="AA7663" t="s">
        <v>20480</v>
      </c>
      <c r="AB7663" t="s">
        <v>25992</v>
      </c>
      <c r="AC7663" t="str">
        <f>LEFT(AB7663,FIND(" ",AB7663)-1)</f>
        <v>2143</v>
      </c>
      <c r="AD7663" t="str">
        <f>MID(AB7663,FIND(" ",AB7663)+1,FIND(",",AB7663)-FIND(" ",AB7663)-1)</f>
        <v>W 41st Ave</v>
      </c>
    </row>
    <row r="7664" spans="1:30" hidden="1" x14ac:dyDescent="0.3">
      <c r="A7664" t="s">
        <v>21</v>
      </c>
      <c r="B7664">
        <f>IF(A7664="twin",2,1)</f>
        <v>2</v>
      </c>
      <c r="C7664" t="s">
        <v>22</v>
      </c>
      <c r="D7664" t="s">
        <v>22</v>
      </c>
      <c r="E7664" t="s">
        <v>22</v>
      </c>
      <c r="F7664" t="s">
        <v>22</v>
      </c>
      <c r="G7664" t="s">
        <v>22</v>
      </c>
      <c r="H7664" t="s">
        <v>22</v>
      </c>
      <c r="J7664" t="s">
        <v>24</v>
      </c>
      <c r="K7664" t="s">
        <v>32</v>
      </c>
      <c r="L7664" t="s">
        <v>26</v>
      </c>
      <c r="M7664" t="s">
        <v>32</v>
      </c>
      <c r="N7664" t="s">
        <v>26</v>
      </c>
      <c r="O7664" t="s">
        <v>32</v>
      </c>
      <c r="P7664" t="s">
        <v>26</v>
      </c>
      <c r="R7664" t="s">
        <v>27</v>
      </c>
      <c r="S7664" t="s">
        <v>20481</v>
      </c>
      <c r="T7664" t="s">
        <v>436</v>
      </c>
      <c r="U7664" t="str">
        <f>RIGHT(T7664,LEN(T7664)-FIND("[",T7664))</f>
        <v>-123.1729313974827, 49.26406921096943]}</v>
      </c>
      <c r="V7664" t="str">
        <f>LEFT(U7664,FIND(",",U7664)-1)</f>
        <v>-123.1729313974827</v>
      </c>
      <c r="W7664" s="2">
        <f>VALUE(V7664)</f>
        <v>-123.172931397482</v>
      </c>
      <c r="X7664" t="str">
        <f>MID(U7664,FIND(" ",U7664)+1,FIND("]",U7664)-FIND(" ",U7664)-1)</f>
        <v>49.26406921096943</v>
      </c>
      <c r="Y7664" s="2">
        <f>VALUE(X7664)</f>
        <v>49.264069210969403</v>
      </c>
      <c r="Z7664" t="s">
        <v>79</v>
      </c>
      <c r="AA7664" t="s">
        <v>20482</v>
      </c>
      <c r="AB7664" t="s">
        <v>25991</v>
      </c>
      <c r="AC7664" t="str">
        <f>LEFT(AB7664,FIND(" ",AB7664)-1)</f>
        <v>3036</v>
      </c>
      <c r="AD7664" t="str">
        <f>MID(AB7664,FIND(" ",AB7664)+1,FIND(",",AB7664)-FIND(" ",AB7664)-1)</f>
        <v>W Broadway</v>
      </c>
    </row>
    <row r="7665" spans="1:30" hidden="1" x14ac:dyDescent="0.3">
      <c r="A7665" t="s">
        <v>21</v>
      </c>
      <c r="B7665">
        <f>IF(A7665="twin",2,1)</f>
        <v>2</v>
      </c>
      <c r="C7665" t="s">
        <v>22</v>
      </c>
      <c r="D7665" t="s">
        <v>22</v>
      </c>
      <c r="E7665" t="s">
        <v>22</v>
      </c>
      <c r="F7665" t="s">
        <v>22</v>
      </c>
      <c r="G7665" t="s">
        <v>22</v>
      </c>
      <c r="H7665" t="s">
        <v>22</v>
      </c>
      <c r="J7665" t="s">
        <v>24</v>
      </c>
      <c r="K7665" t="s">
        <v>32</v>
      </c>
      <c r="L7665" t="s">
        <v>26</v>
      </c>
      <c r="M7665" t="s">
        <v>32</v>
      </c>
      <c r="N7665" t="s">
        <v>26</v>
      </c>
      <c r="O7665" t="s">
        <v>32</v>
      </c>
      <c r="P7665" t="s">
        <v>26</v>
      </c>
      <c r="R7665" t="s">
        <v>27</v>
      </c>
      <c r="S7665" t="s">
        <v>20483</v>
      </c>
      <c r="T7665" t="s">
        <v>16046</v>
      </c>
      <c r="U7665" t="str">
        <f>RIGHT(T7665,LEN(T7665)-FIND("[",T7665))</f>
        <v>-123.16387982309655, 49.26391355496257]}</v>
      </c>
      <c r="V7665" t="str">
        <f>LEFT(U7665,FIND(",",U7665)-1)</f>
        <v>-123.16387982309655</v>
      </c>
      <c r="W7665" s="2">
        <f>VALUE(V7665)</f>
        <v>-123.163879823096</v>
      </c>
      <c r="X7665" t="str">
        <f>MID(U7665,FIND(" ",U7665)+1,FIND("]",U7665)-FIND(" ",U7665)-1)</f>
        <v>49.26391355496257</v>
      </c>
      <c r="Y7665" s="2">
        <f>VALUE(X7665)</f>
        <v>49.2639135549625</v>
      </c>
      <c r="Z7665" t="s">
        <v>79</v>
      </c>
      <c r="AA7665" t="s">
        <v>20484</v>
      </c>
      <c r="AB7665" t="s">
        <v>29173</v>
      </c>
      <c r="AC7665" t="str">
        <f>LEFT(AB7665,FIND(" ",AB7665)-1)</f>
        <v>2560</v>
      </c>
      <c r="AD7665" t="str">
        <f>MID(AB7665,FIND(" ",AB7665)+1,FIND(",",AB7665)-FIND(" ",AB7665)-1)</f>
        <v>W Broadway</v>
      </c>
    </row>
    <row r="7666" spans="1:30" hidden="1" x14ac:dyDescent="0.3">
      <c r="A7666" t="s">
        <v>21</v>
      </c>
      <c r="B7666">
        <f>IF(A7666="twin",2,1)</f>
        <v>2</v>
      </c>
      <c r="C7666" t="s">
        <v>23</v>
      </c>
      <c r="D7666" t="s">
        <v>22</v>
      </c>
      <c r="E7666" t="s">
        <v>23</v>
      </c>
      <c r="F7666" t="s">
        <v>22</v>
      </c>
      <c r="G7666" t="s">
        <v>23</v>
      </c>
      <c r="H7666" t="s">
        <v>22</v>
      </c>
      <c r="J7666" t="s">
        <v>24</v>
      </c>
      <c r="K7666" t="s">
        <v>25</v>
      </c>
      <c r="L7666" t="s">
        <v>26</v>
      </c>
      <c r="M7666" t="s">
        <v>25</v>
      </c>
      <c r="N7666" t="s">
        <v>26</v>
      </c>
      <c r="O7666" t="s">
        <v>25</v>
      </c>
      <c r="P7666" t="s">
        <v>26</v>
      </c>
      <c r="R7666" t="s">
        <v>27</v>
      </c>
      <c r="S7666" t="s">
        <v>20485</v>
      </c>
      <c r="T7666" t="s">
        <v>20486</v>
      </c>
      <c r="U7666" t="str">
        <f>RIGHT(T7666,LEN(T7666)-FIND("[",T7666))</f>
        <v>-123.1416174738591, 49.270541210092475]}</v>
      </c>
      <c r="V7666" t="str">
        <f>LEFT(U7666,FIND(",",U7666)-1)</f>
        <v>-123.1416174738591</v>
      </c>
      <c r="W7666" s="2">
        <f>VALUE(V7666)</f>
        <v>-123.141617473859</v>
      </c>
      <c r="X7666" t="str">
        <f>MID(U7666,FIND(" ",U7666)+1,FIND("]",U7666)-FIND(" ",U7666)-1)</f>
        <v>49.270541210092475</v>
      </c>
      <c r="Y7666" s="2">
        <f>VALUE(X7666)</f>
        <v>49.270541210092397</v>
      </c>
      <c r="Z7666" t="s">
        <v>43</v>
      </c>
      <c r="AA7666" t="s">
        <v>20487</v>
      </c>
      <c r="AB7666" t="s">
        <v>29676</v>
      </c>
      <c r="AC7666" t="str">
        <f>LEFT(AB7666,FIND(" ",AB7666)-1)</f>
        <v>1622</v>
      </c>
      <c r="AD7666" t="str">
        <f>MID(AB7666,FIND(" ",AB7666)+1,FIND(",",AB7666)-FIND(" ",AB7666)-1)</f>
        <v>W 1st Ave</v>
      </c>
    </row>
    <row r="7667" spans="1:30" hidden="1" x14ac:dyDescent="0.3">
      <c r="A7667" t="s">
        <v>21</v>
      </c>
      <c r="B7667">
        <f>IF(A7667="twin",2,1)</f>
        <v>2</v>
      </c>
      <c r="C7667" t="s">
        <v>23</v>
      </c>
      <c r="D7667" t="s">
        <v>22</v>
      </c>
      <c r="E7667" t="s">
        <v>23</v>
      </c>
      <c r="F7667" t="s">
        <v>22</v>
      </c>
      <c r="G7667" t="s">
        <v>23</v>
      </c>
      <c r="H7667" t="s">
        <v>22</v>
      </c>
      <c r="J7667" t="s">
        <v>24</v>
      </c>
      <c r="K7667" t="s">
        <v>25</v>
      </c>
      <c r="L7667" t="s">
        <v>26</v>
      </c>
      <c r="M7667" t="s">
        <v>25</v>
      </c>
      <c r="N7667" t="s">
        <v>26</v>
      </c>
      <c r="O7667" t="s">
        <v>25</v>
      </c>
      <c r="P7667" t="s">
        <v>26</v>
      </c>
      <c r="R7667" t="s">
        <v>27</v>
      </c>
      <c r="S7667" t="s">
        <v>20488</v>
      </c>
      <c r="T7667" t="s">
        <v>20486</v>
      </c>
      <c r="U7667" t="str">
        <f>RIGHT(T7667,LEN(T7667)-FIND("[",T7667))</f>
        <v>-123.1416174738591, 49.270541210092475]}</v>
      </c>
      <c r="V7667" t="str">
        <f>LEFT(U7667,FIND(",",U7667)-1)</f>
        <v>-123.1416174738591</v>
      </c>
      <c r="W7667" s="2">
        <f>VALUE(V7667)</f>
        <v>-123.141617473859</v>
      </c>
      <c r="X7667" t="str">
        <f>MID(U7667,FIND(" ",U7667)+1,FIND("]",U7667)-FIND(" ",U7667)-1)</f>
        <v>49.270541210092475</v>
      </c>
      <c r="Y7667" s="2">
        <f>VALUE(X7667)</f>
        <v>49.270541210092397</v>
      </c>
      <c r="Z7667" t="s">
        <v>43</v>
      </c>
      <c r="AA7667" t="s">
        <v>20489</v>
      </c>
      <c r="AB7667" t="s">
        <v>29676</v>
      </c>
      <c r="AC7667" t="str">
        <f>LEFT(AB7667,FIND(" ",AB7667)-1)</f>
        <v>1622</v>
      </c>
      <c r="AD7667" t="str">
        <f>MID(AB7667,FIND(" ",AB7667)+1,FIND(",",AB7667)-FIND(" ",AB7667)-1)</f>
        <v>W 1st Ave</v>
      </c>
    </row>
    <row r="7668" spans="1:30" hidden="1" x14ac:dyDescent="0.3">
      <c r="A7668" t="s">
        <v>21</v>
      </c>
      <c r="B7668">
        <f>IF(A7668="twin",2,1)</f>
        <v>2</v>
      </c>
      <c r="C7668" t="s">
        <v>23</v>
      </c>
      <c r="D7668" t="s">
        <v>22</v>
      </c>
      <c r="E7668" t="s">
        <v>23</v>
      </c>
      <c r="F7668" t="s">
        <v>22</v>
      </c>
      <c r="G7668" t="s">
        <v>23</v>
      </c>
      <c r="H7668" t="s">
        <v>22</v>
      </c>
      <c r="J7668" t="s">
        <v>24</v>
      </c>
      <c r="K7668" t="s">
        <v>25</v>
      </c>
      <c r="L7668" t="s">
        <v>26</v>
      </c>
      <c r="M7668" t="s">
        <v>25</v>
      </c>
      <c r="N7668" t="s">
        <v>26</v>
      </c>
      <c r="O7668" t="s">
        <v>25</v>
      </c>
      <c r="P7668" t="s">
        <v>26</v>
      </c>
      <c r="R7668" t="s">
        <v>27</v>
      </c>
      <c r="S7668" t="s">
        <v>20490</v>
      </c>
      <c r="T7668" t="s">
        <v>453</v>
      </c>
      <c r="U7668" t="str">
        <f>RIGHT(T7668,LEN(T7668)-FIND("[",T7668))</f>
        <v>-123.14196486423627, 49.270546450765714]}</v>
      </c>
      <c r="V7668" t="str">
        <f>LEFT(U7668,FIND(",",U7668)-1)</f>
        <v>-123.14196486423627</v>
      </c>
      <c r="W7668" s="2">
        <f>VALUE(V7668)</f>
        <v>-123.141964864236</v>
      </c>
      <c r="X7668" t="str">
        <f>MID(U7668,FIND(" ",U7668)+1,FIND("]",U7668)-FIND(" ",U7668)-1)</f>
        <v>49.270546450765714</v>
      </c>
      <c r="Y7668" s="2">
        <f>VALUE(X7668)</f>
        <v>49.2705464507657</v>
      </c>
      <c r="Z7668" t="s">
        <v>43</v>
      </c>
      <c r="AA7668" t="s">
        <v>20491</v>
      </c>
      <c r="AB7668" t="s">
        <v>25995</v>
      </c>
      <c r="AC7668" t="str">
        <f>LEFT(AB7668,FIND(" ",AB7668)-1)</f>
        <v>1650</v>
      </c>
      <c r="AD7668" t="str">
        <f>MID(AB7668,FIND(" ",AB7668)+1,FIND(",",AB7668)-FIND(" ",AB7668)-1)</f>
        <v>W 1st Ave</v>
      </c>
    </row>
    <row r="7669" spans="1:30" hidden="1" x14ac:dyDescent="0.3">
      <c r="A7669" t="s">
        <v>21</v>
      </c>
      <c r="B7669">
        <f>IF(A7669="twin",2,1)</f>
        <v>2</v>
      </c>
      <c r="C7669" t="s">
        <v>23</v>
      </c>
      <c r="D7669" t="s">
        <v>22</v>
      </c>
      <c r="E7669" t="s">
        <v>23</v>
      </c>
      <c r="F7669" t="s">
        <v>22</v>
      </c>
      <c r="G7669" t="s">
        <v>23</v>
      </c>
      <c r="H7669" t="s">
        <v>22</v>
      </c>
      <c r="J7669" t="s">
        <v>24</v>
      </c>
      <c r="K7669" t="s">
        <v>25</v>
      </c>
      <c r="L7669" t="s">
        <v>26</v>
      </c>
      <c r="M7669" t="s">
        <v>25</v>
      </c>
      <c r="N7669" t="s">
        <v>26</v>
      </c>
      <c r="O7669" t="s">
        <v>25</v>
      </c>
      <c r="P7669" t="s">
        <v>26</v>
      </c>
      <c r="R7669" t="s">
        <v>27</v>
      </c>
      <c r="S7669" t="s">
        <v>20492</v>
      </c>
      <c r="T7669" t="s">
        <v>11332</v>
      </c>
      <c r="U7669" t="str">
        <f>RIGHT(T7669,LEN(T7669)-FIND("[",T7669))</f>
        <v>-123.14213464105183, 49.270548850650904]}</v>
      </c>
      <c r="V7669" t="str">
        <f>LEFT(U7669,FIND(",",U7669)-1)</f>
        <v>-123.14213464105183</v>
      </c>
      <c r="W7669" s="2">
        <f>VALUE(V7669)</f>
        <v>-123.142134641051</v>
      </c>
      <c r="X7669" t="str">
        <f>MID(U7669,FIND(" ",U7669)+1,FIND("]",U7669)-FIND(" ",U7669)-1)</f>
        <v>49.270548850650904</v>
      </c>
      <c r="Y7669" s="2">
        <f>VALUE(X7669)</f>
        <v>49.270548850650897</v>
      </c>
      <c r="Z7669" t="s">
        <v>43</v>
      </c>
      <c r="AA7669" t="s">
        <v>20493</v>
      </c>
      <c r="AB7669" t="s">
        <v>25995</v>
      </c>
      <c r="AC7669" t="str">
        <f>LEFT(AB7669,FIND(" ",AB7669)-1)</f>
        <v>1650</v>
      </c>
      <c r="AD7669" t="str">
        <f>MID(AB7669,FIND(" ",AB7669)+1,FIND(",",AB7669)-FIND(" ",AB7669)-1)</f>
        <v>W 1st Ave</v>
      </c>
    </row>
    <row r="7670" spans="1:30" hidden="1" x14ac:dyDescent="0.3">
      <c r="A7670" t="s">
        <v>21</v>
      </c>
      <c r="B7670">
        <f>IF(A7670="twin",2,1)</f>
        <v>2</v>
      </c>
      <c r="C7670" t="s">
        <v>45</v>
      </c>
      <c r="D7670" t="s">
        <v>52</v>
      </c>
      <c r="E7670" t="s">
        <v>45</v>
      </c>
      <c r="F7670" t="s">
        <v>52</v>
      </c>
      <c r="G7670" t="s">
        <v>45</v>
      </c>
      <c r="H7670" t="s">
        <v>52</v>
      </c>
      <c r="J7670" t="s">
        <v>24</v>
      </c>
      <c r="K7670" t="s">
        <v>32</v>
      </c>
      <c r="L7670" t="s">
        <v>26</v>
      </c>
      <c r="M7670" t="s">
        <v>32</v>
      </c>
      <c r="N7670" t="s">
        <v>26</v>
      </c>
      <c r="O7670" t="s">
        <v>32</v>
      </c>
      <c r="P7670" t="s">
        <v>26</v>
      </c>
      <c r="R7670" t="s">
        <v>27</v>
      </c>
      <c r="S7670" t="s">
        <v>20494</v>
      </c>
      <c r="T7670" t="s">
        <v>6374</v>
      </c>
      <c r="U7670" t="str">
        <f>RIGHT(T7670,LEN(T7670)-FIND("[",T7670))</f>
        <v>-123.12887082371878, 49.28690063001788]}</v>
      </c>
      <c r="V7670" t="str">
        <f>LEFT(U7670,FIND(",",U7670)-1)</f>
        <v>-123.12887082371878</v>
      </c>
      <c r="W7670" s="2">
        <f>VALUE(V7670)</f>
        <v>-123.128870823718</v>
      </c>
      <c r="X7670" t="str">
        <f>MID(U7670,FIND(" ",U7670)+1,FIND("]",U7670)-FIND(" ",U7670)-1)</f>
        <v>49.28690063001788</v>
      </c>
      <c r="Y7670" s="2">
        <f>VALUE(X7670)</f>
        <v>49.286900630017797</v>
      </c>
      <c r="Z7670" t="s">
        <v>84</v>
      </c>
      <c r="AA7670" t="s">
        <v>20495</v>
      </c>
      <c r="AB7670" t="s">
        <v>27256</v>
      </c>
      <c r="AC7670" t="str">
        <f>LEFT(AB7670,FIND(" ",AB7670)-1)</f>
        <v>1300</v>
      </c>
      <c r="AD7670" t="str">
        <f>MID(AB7670,FIND(" ",AB7670)+1,FIND(",",AB7670)-FIND(" ",AB7670)-1)</f>
        <v>Robson St</v>
      </c>
    </row>
    <row r="7671" spans="1:30" hidden="1" x14ac:dyDescent="0.3">
      <c r="A7671" t="s">
        <v>616</v>
      </c>
      <c r="B7671">
        <f>IF(A7671="twin",2,1)</f>
        <v>1</v>
      </c>
      <c r="C7671" t="s">
        <v>22</v>
      </c>
      <c r="D7671" t="s">
        <v>22</v>
      </c>
      <c r="E7671" t="s">
        <v>22</v>
      </c>
      <c r="F7671" t="s">
        <v>22</v>
      </c>
      <c r="G7671" t="s">
        <v>22</v>
      </c>
      <c r="H7671" t="s">
        <v>22</v>
      </c>
      <c r="I7671" t="s">
        <v>81</v>
      </c>
      <c r="J7671" t="s">
        <v>24</v>
      </c>
      <c r="K7671" t="s">
        <v>1982</v>
      </c>
      <c r="L7671" t="s">
        <v>1982</v>
      </c>
      <c r="M7671" t="s">
        <v>1982</v>
      </c>
      <c r="N7671" t="s">
        <v>1982</v>
      </c>
      <c r="O7671" t="s">
        <v>1982</v>
      </c>
      <c r="P7671" t="s">
        <v>1982</v>
      </c>
      <c r="Q7671" t="s">
        <v>130</v>
      </c>
      <c r="R7671" t="s">
        <v>53</v>
      </c>
      <c r="S7671" t="s">
        <v>20496</v>
      </c>
      <c r="T7671" t="s">
        <v>20497</v>
      </c>
      <c r="U7671" t="str">
        <f>RIGHT(T7671,LEN(T7671)-FIND("[",T7671))</f>
        <v>-123.09818343296705, 49.272146002959154]}</v>
      </c>
      <c r="V7671" t="str">
        <f>LEFT(U7671,FIND(",",U7671)-1)</f>
        <v>-123.09818343296705</v>
      </c>
      <c r="W7671" s="2">
        <f>VALUE(V7671)</f>
        <v>-123.09818343296701</v>
      </c>
      <c r="X7671" t="str">
        <f>MID(U7671,FIND(" ",U7671)+1,FIND("]",U7671)-FIND(" ",U7671)-1)</f>
        <v>49.272146002959154</v>
      </c>
      <c r="Y7671" s="2">
        <f>VALUE(X7671)</f>
        <v>49.272146002959097</v>
      </c>
      <c r="Z7671" t="s">
        <v>552</v>
      </c>
      <c r="AA7671" t="s">
        <v>20498</v>
      </c>
      <c r="AB7671" t="s">
        <v>29677</v>
      </c>
      <c r="AC7671" t="str">
        <f>LEFT(AB7671,FIND(" ",AB7671)-1)</f>
        <v>270</v>
      </c>
      <c r="AD7671" t="str">
        <f>MID(AB7671,FIND(" ",AB7671)+1,FIND(",",AB7671)-FIND(" ",AB7671)-1)</f>
        <v>Terminal Ave</v>
      </c>
    </row>
    <row r="7672" spans="1:30" hidden="1" x14ac:dyDescent="0.3">
      <c r="A7672" t="s">
        <v>21</v>
      </c>
      <c r="B7672">
        <f>IF(A7672="twin",2,1)</f>
        <v>2</v>
      </c>
      <c r="C7672" t="s">
        <v>22</v>
      </c>
      <c r="D7672" t="s">
        <v>22</v>
      </c>
      <c r="E7672" t="s">
        <v>22</v>
      </c>
      <c r="F7672" t="s">
        <v>22</v>
      </c>
      <c r="G7672" t="s">
        <v>22</v>
      </c>
      <c r="H7672" t="s">
        <v>22</v>
      </c>
      <c r="J7672" t="s">
        <v>24</v>
      </c>
      <c r="K7672" t="s">
        <v>32</v>
      </c>
      <c r="L7672" t="s">
        <v>26</v>
      </c>
      <c r="M7672" t="s">
        <v>32</v>
      </c>
      <c r="N7672" t="s">
        <v>26</v>
      </c>
      <c r="O7672" t="s">
        <v>32</v>
      </c>
      <c r="P7672" t="s">
        <v>26</v>
      </c>
      <c r="R7672" t="s">
        <v>27</v>
      </c>
      <c r="S7672" t="s">
        <v>20499</v>
      </c>
      <c r="T7672" t="s">
        <v>6380</v>
      </c>
      <c r="U7672" t="str">
        <f>RIGHT(T7672,LEN(T7672)-FIND("[",T7672))</f>
        <v>-123.1013081039521, 49.25467949975617]}</v>
      </c>
      <c r="V7672" t="str">
        <f>LEFT(U7672,FIND(",",U7672)-1)</f>
        <v>-123.1013081039521</v>
      </c>
      <c r="W7672" s="2">
        <f>VALUE(V7672)</f>
        <v>-123.10130810395199</v>
      </c>
      <c r="X7672" t="str">
        <f>MID(U7672,FIND(" ",U7672)+1,FIND("]",U7672)-FIND(" ",U7672)-1)</f>
        <v>49.25467949975617</v>
      </c>
      <c r="Y7672" s="2">
        <f>VALUE(X7672)</f>
        <v>49.254679499756101</v>
      </c>
      <c r="Z7672" t="s">
        <v>794</v>
      </c>
      <c r="AA7672" t="s">
        <v>20500</v>
      </c>
      <c r="AB7672" t="s">
        <v>27533</v>
      </c>
      <c r="AC7672" t="str">
        <f>LEFT(AB7672,FIND(" ",AB7672)-1)</f>
        <v>Main</v>
      </c>
      <c r="AD7672" t="str">
        <f>MID(AB7672,FIND(" ",AB7672)+1,FIND(",",AB7672)-FIND(" ",AB7672)-1)</f>
        <v>St FS E 18 Ave</v>
      </c>
    </row>
    <row r="7673" spans="1:30" hidden="1" x14ac:dyDescent="0.3">
      <c r="A7673" t="s">
        <v>21</v>
      </c>
      <c r="B7673">
        <f>IF(A7673="twin",2,1)</f>
        <v>2</v>
      </c>
      <c r="C7673" t="s">
        <v>45</v>
      </c>
      <c r="D7673" t="s">
        <v>22</v>
      </c>
      <c r="E7673" t="s">
        <v>45</v>
      </c>
      <c r="F7673" t="s">
        <v>22</v>
      </c>
      <c r="G7673" t="s">
        <v>45</v>
      </c>
      <c r="H7673" t="s">
        <v>22</v>
      </c>
      <c r="J7673" t="s">
        <v>24</v>
      </c>
      <c r="K7673" t="s">
        <v>32</v>
      </c>
      <c r="L7673" t="s">
        <v>26</v>
      </c>
      <c r="M7673" t="s">
        <v>32</v>
      </c>
      <c r="N7673" t="s">
        <v>26</v>
      </c>
      <c r="O7673" t="s">
        <v>32</v>
      </c>
      <c r="P7673" t="s">
        <v>26</v>
      </c>
      <c r="R7673" t="s">
        <v>27</v>
      </c>
      <c r="S7673" t="s">
        <v>20501</v>
      </c>
      <c r="T7673" t="s">
        <v>19754</v>
      </c>
      <c r="U7673" t="str">
        <f>RIGHT(T7673,LEN(T7673)-FIND("[",T7673))</f>
        <v>-123.11022660214101, 49.26304085978826]}</v>
      </c>
      <c r="V7673" t="str">
        <f>LEFT(U7673,FIND(",",U7673)-1)</f>
        <v>-123.11022660214101</v>
      </c>
      <c r="W7673" s="2">
        <f>VALUE(V7673)</f>
        <v>-123.110226602141</v>
      </c>
      <c r="X7673" t="str">
        <f>MID(U7673,FIND(" ",U7673)+1,FIND("]",U7673)-FIND(" ",U7673)-1)</f>
        <v>49.26304085978826</v>
      </c>
      <c r="Y7673" s="2">
        <f>VALUE(X7673)</f>
        <v>49.263040859788198</v>
      </c>
      <c r="Z7673" t="s">
        <v>96</v>
      </c>
      <c r="AA7673" t="s">
        <v>20502</v>
      </c>
      <c r="AB7673" t="s">
        <v>29617</v>
      </c>
      <c r="AC7673" t="str">
        <f>LEFT(AB7673,FIND(" ",AB7673)-1)</f>
        <v>230</v>
      </c>
      <c r="AD7673" t="str">
        <f>MID(AB7673,FIND(" ",AB7673)+1,FIND(",",AB7673)-FIND(" ",AB7673)-1)</f>
        <v>BC-7</v>
      </c>
    </row>
    <row r="7674" spans="1:30" hidden="1" x14ac:dyDescent="0.3">
      <c r="A7674" t="s">
        <v>21</v>
      </c>
      <c r="B7674">
        <f>IF(A7674="twin",2,1)</f>
        <v>2</v>
      </c>
      <c r="C7674" t="s">
        <v>45</v>
      </c>
      <c r="D7674" t="s">
        <v>22</v>
      </c>
      <c r="E7674" t="s">
        <v>45</v>
      </c>
      <c r="F7674" t="s">
        <v>22</v>
      </c>
      <c r="G7674" t="s">
        <v>45</v>
      </c>
      <c r="H7674" t="s">
        <v>22</v>
      </c>
      <c r="J7674" t="s">
        <v>24</v>
      </c>
      <c r="K7674" t="s">
        <v>32</v>
      </c>
      <c r="L7674" t="s">
        <v>26</v>
      </c>
      <c r="M7674" t="s">
        <v>32</v>
      </c>
      <c r="N7674" t="s">
        <v>26</v>
      </c>
      <c r="O7674" t="s">
        <v>32</v>
      </c>
      <c r="P7674" t="s">
        <v>26</v>
      </c>
      <c r="R7674" t="s">
        <v>27</v>
      </c>
      <c r="S7674" t="s">
        <v>20503</v>
      </c>
      <c r="T7674" t="s">
        <v>6389</v>
      </c>
      <c r="U7674" t="str">
        <f>RIGHT(T7674,LEN(T7674)-FIND("[",T7674))</f>
        <v>-123.11038943864929, 49.26304347484972]}</v>
      </c>
      <c r="V7674" t="str">
        <f>LEFT(U7674,FIND(",",U7674)-1)</f>
        <v>-123.11038943864929</v>
      </c>
      <c r="W7674" s="2">
        <f>VALUE(V7674)</f>
        <v>-123.11038943864899</v>
      </c>
      <c r="X7674" t="str">
        <f>MID(U7674,FIND(" ",U7674)+1,FIND("]",U7674)-FIND(" ",U7674)-1)</f>
        <v>49.26304347484972</v>
      </c>
      <c r="Y7674" s="2">
        <f>VALUE(X7674)</f>
        <v>49.263043474849702</v>
      </c>
      <c r="Z7674" t="s">
        <v>96</v>
      </c>
      <c r="AA7674" t="s">
        <v>20504</v>
      </c>
      <c r="AB7674" t="s">
        <v>27535</v>
      </c>
      <c r="AC7674" t="str">
        <f>LEFT(AB7674,FIND(" ",AB7674)-1)</f>
        <v>232</v>
      </c>
      <c r="AD7674" t="str">
        <f>MID(AB7674,FIND(" ",AB7674)+1,FIND(",",AB7674)-FIND(" ",AB7674)-1)</f>
        <v>BC-7</v>
      </c>
    </row>
    <row r="7675" spans="1:30" hidden="1" x14ac:dyDescent="0.3">
      <c r="A7675" t="s">
        <v>21</v>
      </c>
      <c r="B7675">
        <f>IF(A7675="twin",2,1)</f>
        <v>2</v>
      </c>
      <c r="C7675" t="s">
        <v>23</v>
      </c>
      <c r="D7675" t="s">
        <v>22</v>
      </c>
      <c r="E7675" t="s">
        <v>23</v>
      </c>
      <c r="F7675" t="s">
        <v>22</v>
      </c>
      <c r="G7675" t="s">
        <v>23</v>
      </c>
      <c r="H7675" t="s">
        <v>22</v>
      </c>
      <c r="J7675" t="s">
        <v>24</v>
      </c>
      <c r="K7675" t="s">
        <v>32</v>
      </c>
      <c r="L7675" t="s">
        <v>26</v>
      </c>
      <c r="M7675" t="s">
        <v>32</v>
      </c>
      <c r="N7675" t="s">
        <v>26</v>
      </c>
      <c r="O7675" t="s">
        <v>32</v>
      </c>
      <c r="P7675" t="s">
        <v>26</v>
      </c>
      <c r="R7675" t="s">
        <v>27</v>
      </c>
      <c r="S7675" t="s">
        <v>20505</v>
      </c>
      <c r="T7675" t="s">
        <v>20506</v>
      </c>
      <c r="U7675" t="str">
        <f>RIGHT(T7675,LEN(T7675)-FIND("[",T7675))</f>
        <v>-123.1181457830672, 49.27981722941201]}</v>
      </c>
      <c r="V7675" t="str">
        <f>LEFT(U7675,FIND(",",U7675)-1)</f>
        <v>-123.1181457830672</v>
      </c>
      <c r="W7675" s="2">
        <f>VALUE(V7675)</f>
        <v>-123.11814578306701</v>
      </c>
      <c r="X7675" t="str">
        <f>MID(U7675,FIND(" ",U7675)+1,FIND("]",U7675)-FIND(" ",U7675)-1)</f>
        <v>49.27981722941201</v>
      </c>
      <c r="Y7675" s="2">
        <f>VALUE(X7675)</f>
        <v>49.279817229411996</v>
      </c>
      <c r="Z7675" t="s">
        <v>30</v>
      </c>
      <c r="AA7675" t="s">
        <v>20507</v>
      </c>
      <c r="AB7675" t="s">
        <v>28759</v>
      </c>
      <c r="AC7675" t="str">
        <f>LEFT(AB7675,FIND(" ",AB7675)-1)</f>
        <v>808</v>
      </c>
      <c r="AD7675" t="str">
        <f>MID(AB7675,FIND(" ",AB7675)+1,FIND(",",AB7675)-FIND(" ",AB7675)-1)</f>
        <v>Richards St</v>
      </c>
    </row>
    <row r="7676" spans="1:30" hidden="1" x14ac:dyDescent="0.3">
      <c r="A7676" t="s">
        <v>21</v>
      </c>
      <c r="B7676">
        <f>IF(A7676="twin",2,1)</f>
        <v>2</v>
      </c>
      <c r="C7676" t="s">
        <v>23</v>
      </c>
      <c r="D7676" t="s">
        <v>22</v>
      </c>
      <c r="E7676" t="s">
        <v>23</v>
      </c>
      <c r="F7676" t="s">
        <v>22</v>
      </c>
      <c r="G7676" t="s">
        <v>23</v>
      </c>
      <c r="H7676" t="s">
        <v>22</v>
      </c>
      <c r="J7676" t="s">
        <v>24</v>
      </c>
      <c r="K7676" t="s">
        <v>32</v>
      </c>
      <c r="L7676" t="s">
        <v>26</v>
      </c>
      <c r="M7676" t="s">
        <v>32</v>
      </c>
      <c r="N7676" t="s">
        <v>26</v>
      </c>
      <c r="O7676" t="s">
        <v>32</v>
      </c>
      <c r="P7676" t="s">
        <v>26</v>
      </c>
      <c r="R7676" t="s">
        <v>27</v>
      </c>
      <c r="S7676" t="s">
        <v>20508</v>
      </c>
      <c r="T7676" t="s">
        <v>12952</v>
      </c>
      <c r="U7676" t="str">
        <f>RIGHT(T7676,LEN(T7676)-FIND("[",T7676))</f>
        <v>-123.11827589689884, 49.279733432122164]}</v>
      </c>
      <c r="V7676" t="str">
        <f>LEFT(U7676,FIND(",",U7676)-1)</f>
        <v>-123.11827589689884</v>
      </c>
      <c r="W7676" s="2">
        <f>VALUE(V7676)</f>
        <v>-123.118275896898</v>
      </c>
      <c r="X7676" t="str">
        <f>MID(U7676,FIND(" ",U7676)+1,FIND("]",U7676)-FIND(" ",U7676)-1)</f>
        <v>49.279733432122164</v>
      </c>
      <c r="Y7676" s="2">
        <f>VALUE(X7676)</f>
        <v>49.2797334321221</v>
      </c>
      <c r="Z7676" t="s">
        <v>30</v>
      </c>
      <c r="AA7676" t="s">
        <v>20509</v>
      </c>
      <c r="AB7676" t="s">
        <v>28759</v>
      </c>
      <c r="AC7676" t="str">
        <f>LEFT(AB7676,FIND(" ",AB7676)-1)</f>
        <v>808</v>
      </c>
      <c r="AD7676" t="str">
        <f>MID(AB7676,FIND(" ",AB7676)+1,FIND(",",AB7676)-FIND(" ",AB7676)-1)</f>
        <v>Richards St</v>
      </c>
    </row>
    <row r="7677" spans="1:30" hidden="1" x14ac:dyDescent="0.3">
      <c r="A7677" t="s">
        <v>21</v>
      </c>
      <c r="B7677">
        <f>IF(A7677="twin",2,1)</f>
        <v>2</v>
      </c>
      <c r="C7677" t="s">
        <v>23</v>
      </c>
      <c r="D7677" t="s">
        <v>22</v>
      </c>
      <c r="E7677" t="s">
        <v>23</v>
      </c>
      <c r="F7677" t="s">
        <v>22</v>
      </c>
      <c r="G7677" t="s">
        <v>23</v>
      </c>
      <c r="H7677" t="s">
        <v>22</v>
      </c>
      <c r="J7677" t="s">
        <v>24</v>
      </c>
      <c r="K7677" t="s">
        <v>32</v>
      </c>
      <c r="L7677" t="s">
        <v>26</v>
      </c>
      <c r="M7677" t="s">
        <v>32</v>
      </c>
      <c r="N7677" t="s">
        <v>26</v>
      </c>
      <c r="O7677" t="s">
        <v>32</v>
      </c>
      <c r="P7677" t="s">
        <v>26</v>
      </c>
      <c r="R7677" t="s">
        <v>27</v>
      </c>
      <c r="S7677" t="s">
        <v>20510</v>
      </c>
      <c r="T7677" t="s">
        <v>18747</v>
      </c>
      <c r="U7677" t="str">
        <f>RIGHT(T7677,LEN(T7677)-FIND("[",T7677))</f>
        <v>-123.1184070060882, 49.27964634142809]}</v>
      </c>
      <c r="V7677" t="str">
        <f>LEFT(U7677,FIND(",",U7677)-1)</f>
        <v>-123.1184070060882</v>
      </c>
      <c r="W7677" s="2">
        <f>VALUE(V7677)</f>
        <v>-123.11840700608801</v>
      </c>
      <c r="X7677" t="str">
        <f>MID(U7677,FIND(" ",U7677)+1,FIND("]",U7677)-FIND(" ",U7677)-1)</f>
        <v>49.27964634142809</v>
      </c>
      <c r="Y7677" s="2">
        <f>VALUE(X7677)</f>
        <v>49.279646341427998</v>
      </c>
      <c r="Z7677" t="s">
        <v>30</v>
      </c>
      <c r="AA7677" t="s">
        <v>20511</v>
      </c>
      <c r="AB7677" t="s">
        <v>28759</v>
      </c>
      <c r="AC7677" t="str">
        <f>LEFT(AB7677,FIND(" ",AB7677)-1)</f>
        <v>808</v>
      </c>
      <c r="AD7677" t="str">
        <f>MID(AB7677,FIND(" ",AB7677)+1,FIND(",",AB7677)-FIND(" ",AB7677)-1)</f>
        <v>Richards St</v>
      </c>
    </row>
    <row r="7678" spans="1:30" hidden="1" x14ac:dyDescent="0.3">
      <c r="A7678" t="s">
        <v>21</v>
      </c>
      <c r="B7678">
        <f>IF(A7678="twin",2,1)</f>
        <v>2</v>
      </c>
      <c r="C7678" t="s">
        <v>23</v>
      </c>
      <c r="D7678" t="s">
        <v>22</v>
      </c>
      <c r="E7678" t="s">
        <v>23</v>
      </c>
      <c r="F7678" t="s">
        <v>22</v>
      </c>
      <c r="G7678" t="s">
        <v>23</v>
      </c>
      <c r="H7678" t="s">
        <v>22</v>
      </c>
      <c r="J7678" t="s">
        <v>24</v>
      </c>
      <c r="K7678" t="s">
        <v>32</v>
      </c>
      <c r="L7678" t="s">
        <v>26</v>
      </c>
      <c r="M7678" t="s">
        <v>32</v>
      </c>
      <c r="N7678" t="s">
        <v>26</v>
      </c>
      <c r="O7678" t="s">
        <v>32</v>
      </c>
      <c r="P7678" t="s">
        <v>26</v>
      </c>
      <c r="R7678" t="s">
        <v>27</v>
      </c>
      <c r="S7678" t="s">
        <v>20512</v>
      </c>
      <c r="T7678" t="s">
        <v>4980</v>
      </c>
      <c r="U7678" t="str">
        <f>RIGHT(T7678,LEN(T7678)-FIND("[",T7678))</f>
        <v>-123.11866542298326, 49.27947565362388]}</v>
      </c>
      <c r="V7678" t="str">
        <f>LEFT(U7678,FIND(",",U7678)-1)</f>
        <v>-123.11866542298326</v>
      </c>
      <c r="W7678" s="2">
        <f>VALUE(V7678)</f>
        <v>-123.118665422983</v>
      </c>
      <c r="X7678" t="str">
        <f>MID(U7678,FIND(" ",U7678)+1,FIND("]",U7678)-FIND(" ",U7678)-1)</f>
        <v>49.27947565362388</v>
      </c>
      <c r="Y7678" s="2">
        <f>VALUE(X7678)</f>
        <v>49.279475653623798</v>
      </c>
      <c r="Z7678" t="s">
        <v>30</v>
      </c>
      <c r="AA7678" t="s">
        <v>20513</v>
      </c>
      <c r="AB7678" t="s">
        <v>27195</v>
      </c>
      <c r="AC7678" t="str">
        <f>LEFT(AB7678,FIND(" ",AB7678)-1)</f>
        <v>862</v>
      </c>
      <c r="AD7678" t="str">
        <f>MID(AB7678,FIND(" ",AB7678)+1,FIND(",",AB7678)-FIND(" ",AB7678)-1)</f>
        <v>Richards St</v>
      </c>
    </row>
    <row r="7679" spans="1:30" hidden="1" x14ac:dyDescent="0.3">
      <c r="A7679" t="s">
        <v>63</v>
      </c>
      <c r="B7679">
        <f>IF(A7679="twin",2,1)</f>
        <v>1</v>
      </c>
      <c r="C7679" t="s">
        <v>22</v>
      </c>
      <c r="D7679" t="s">
        <v>22</v>
      </c>
      <c r="E7679" t="s">
        <v>22</v>
      </c>
      <c r="F7679" t="s">
        <v>22</v>
      </c>
      <c r="G7679" t="s">
        <v>22</v>
      </c>
      <c r="H7679" t="s">
        <v>22</v>
      </c>
      <c r="J7679" t="s">
        <v>24</v>
      </c>
      <c r="K7679" t="s">
        <v>32</v>
      </c>
      <c r="L7679" t="s">
        <v>26</v>
      </c>
      <c r="M7679" t="s">
        <v>32</v>
      </c>
      <c r="N7679" t="s">
        <v>26</v>
      </c>
      <c r="O7679" t="s">
        <v>32</v>
      </c>
      <c r="P7679" t="s">
        <v>26</v>
      </c>
      <c r="R7679" t="s">
        <v>27</v>
      </c>
      <c r="S7679" t="s">
        <v>20514</v>
      </c>
      <c r="T7679" t="s">
        <v>20515</v>
      </c>
      <c r="U7679" t="str">
        <f>RIGHT(T7679,LEN(T7679)-FIND("[",T7679))</f>
        <v>-123.18622760932193, 49.26340854506681]}</v>
      </c>
      <c r="V7679" t="str">
        <f>LEFT(U7679,FIND(",",U7679)-1)</f>
        <v>-123.18622760932193</v>
      </c>
      <c r="W7679" s="2">
        <f>VALUE(V7679)</f>
        <v>-123.18622760932099</v>
      </c>
      <c r="X7679" t="str">
        <f>MID(U7679,FIND(" ",U7679)+1,FIND("]",U7679)-FIND(" ",U7679)-1)</f>
        <v>49.26340854506681</v>
      </c>
      <c r="Y7679" s="2">
        <f>VALUE(X7679)</f>
        <v>49.263408545066802</v>
      </c>
      <c r="Z7679" t="s">
        <v>121</v>
      </c>
      <c r="AA7679" t="s">
        <v>20516</v>
      </c>
      <c r="AB7679" t="s">
        <v>29678</v>
      </c>
      <c r="AC7679" t="str">
        <f>LEFT(AB7679,FIND(" ",AB7679)-1)</f>
        <v>3712</v>
      </c>
      <c r="AD7679" t="str">
        <f>MID(AB7679,FIND(" ",AB7679)+1,FIND(",",AB7679)-FIND(" ",AB7679)-1)</f>
        <v>W 10th Ave</v>
      </c>
    </row>
    <row r="7680" spans="1:30" hidden="1" x14ac:dyDescent="0.3">
      <c r="A7680" t="s">
        <v>21</v>
      </c>
      <c r="B7680">
        <f>IF(A7680="twin",2,1)</f>
        <v>2</v>
      </c>
      <c r="C7680" t="s">
        <v>52</v>
      </c>
      <c r="D7680" t="s">
        <v>22</v>
      </c>
      <c r="E7680" t="s">
        <v>52</v>
      </c>
      <c r="F7680" t="s">
        <v>22</v>
      </c>
      <c r="G7680" t="s">
        <v>52</v>
      </c>
      <c r="H7680" t="s">
        <v>22</v>
      </c>
      <c r="J7680" t="s">
        <v>24</v>
      </c>
      <c r="K7680" t="s">
        <v>32</v>
      </c>
      <c r="L7680" t="s">
        <v>26</v>
      </c>
      <c r="M7680" t="s">
        <v>32</v>
      </c>
      <c r="N7680" t="s">
        <v>26</v>
      </c>
      <c r="O7680" t="s">
        <v>32</v>
      </c>
      <c r="P7680" t="s">
        <v>26</v>
      </c>
      <c r="R7680" t="s">
        <v>27</v>
      </c>
      <c r="S7680" t="s">
        <v>20517</v>
      </c>
      <c r="T7680" t="s">
        <v>20518</v>
      </c>
      <c r="U7680" t="str">
        <f>RIGHT(T7680,LEN(T7680)-FIND("[",T7680))</f>
        <v>-123.15414386922849, 49.26823854445038]}</v>
      </c>
      <c r="V7680" t="str">
        <f>LEFT(U7680,FIND(",",U7680)-1)</f>
        <v>-123.15414386922849</v>
      </c>
      <c r="W7680" s="2">
        <f>VALUE(V7680)</f>
        <v>-123.15414386922799</v>
      </c>
      <c r="X7680" t="str">
        <f>MID(U7680,FIND(" ",U7680)+1,FIND("]",U7680)-FIND(" ",U7680)-1)</f>
        <v>49.26823854445038</v>
      </c>
      <c r="Y7680" s="2">
        <f>VALUE(X7680)</f>
        <v>49.268238544450298</v>
      </c>
      <c r="Z7680" t="s">
        <v>79</v>
      </c>
      <c r="AA7680" t="s">
        <v>20519</v>
      </c>
      <c r="AB7680" t="s">
        <v>29679</v>
      </c>
      <c r="AC7680" t="str">
        <f>LEFT(AB7680,FIND(" ",AB7680)-1)</f>
        <v>2155</v>
      </c>
      <c r="AD7680" t="str">
        <f>MID(AB7680,FIND(" ",AB7680)+1,FIND(",",AB7680)-FIND(" ",AB7680)-1)</f>
        <v>W 4th Ave</v>
      </c>
    </row>
    <row r="7681" spans="1:30" hidden="1" x14ac:dyDescent="0.3">
      <c r="A7681" t="s">
        <v>21</v>
      </c>
      <c r="B7681">
        <f>IF(A7681="twin",2,1)</f>
        <v>2</v>
      </c>
      <c r="C7681" t="s">
        <v>52</v>
      </c>
      <c r="D7681" t="s">
        <v>22</v>
      </c>
      <c r="E7681" t="s">
        <v>52</v>
      </c>
      <c r="F7681" t="s">
        <v>22</v>
      </c>
      <c r="G7681" t="s">
        <v>52</v>
      </c>
      <c r="H7681" t="s">
        <v>22</v>
      </c>
      <c r="J7681" t="s">
        <v>24</v>
      </c>
      <c r="K7681" t="s">
        <v>32</v>
      </c>
      <c r="L7681" t="s">
        <v>26</v>
      </c>
      <c r="M7681" t="s">
        <v>32</v>
      </c>
      <c r="N7681" t="s">
        <v>26</v>
      </c>
      <c r="O7681" t="s">
        <v>32</v>
      </c>
      <c r="P7681" t="s">
        <v>26</v>
      </c>
      <c r="R7681" t="s">
        <v>27</v>
      </c>
      <c r="S7681" t="s">
        <v>20520</v>
      </c>
      <c r="T7681" t="s">
        <v>20518</v>
      </c>
      <c r="U7681" t="str">
        <f>RIGHT(T7681,LEN(T7681)-FIND("[",T7681))</f>
        <v>-123.15414386922849, 49.26823854445038]}</v>
      </c>
      <c r="V7681" t="str">
        <f>LEFT(U7681,FIND(",",U7681)-1)</f>
        <v>-123.15414386922849</v>
      </c>
      <c r="W7681" s="2">
        <f>VALUE(V7681)</f>
        <v>-123.15414386922799</v>
      </c>
      <c r="X7681" t="str">
        <f>MID(U7681,FIND(" ",U7681)+1,FIND("]",U7681)-FIND(" ",U7681)-1)</f>
        <v>49.26823854445038</v>
      </c>
      <c r="Y7681" s="2">
        <f>VALUE(X7681)</f>
        <v>49.268238544450298</v>
      </c>
      <c r="Z7681" t="s">
        <v>79</v>
      </c>
      <c r="AA7681" t="s">
        <v>20521</v>
      </c>
      <c r="AB7681" t="s">
        <v>29679</v>
      </c>
      <c r="AC7681" t="str">
        <f>LEFT(AB7681,FIND(" ",AB7681)-1)</f>
        <v>2155</v>
      </c>
      <c r="AD7681" t="str">
        <f>MID(AB7681,FIND(" ",AB7681)+1,FIND(",",AB7681)-FIND(" ",AB7681)-1)</f>
        <v>W 4th Ave</v>
      </c>
    </row>
    <row r="7682" spans="1:30" hidden="1" x14ac:dyDescent="0.3">
      <c r="A7682" t="s">
        <v>21</v>
      </c>
      <c r="B7682">
        <f>IF(A7682="twin",2,1)</f>
        <v>2</v>
      </c>
      <c r="C7682" t="s">
        <v>52</v>
      </c>
      <c r="D7682" t="s">
        <v>22</v>
      </c>
      <c r="E7682" t="s">
        <v>52</v>
      </c>
      <c r="F7682" t="s">
        <v>22</v>
      </c>
      <c r="G7682" t="s">
        <v>52</v>
      </c>
      <c r="H7682" t="s">
        <v>22</v>
      </c>
      <c r="J7682" t="s">
        <v>24</v>
      </c>
      <c r="K7682" t="s">
        <v>32</v>
      </c>
      <c r="L7682" t="s">
        <v>26</v>
      </c>
      <c r="M7682" t="s">
        <v>32</v>
      </c>
      <c r="N7682" t="s">
        <v>26</v>
      </c>
      <c r="O7682" t="s">
        <v>32</v>
      </c>
      <c r="P7682" t="s">
        <v>26</v>
      </c>
      <c r="R7682" t="s">
        <v>27</v>
      </c>
      <c r="S7682" t="s">
        <v>20522</v>
      </c>
      <c r="T7682" t="s">
        <v>9940</v>
      </c>
      <c r="U7682" t="str">
        <f>RIGHT(T7682,LEN(T7682)-FIND("[",T7682))</f>
        <v>-123.15431410782773, 49.26824150151478]}</v>
      </c>
      <c r="V7682" t="str">
        <f>LEFT(U7682,FIND(",",U7682)-1)</f>
        <v>-123.15431410782773</v>
      </c>
      <c r="W7682" s="2">
        <f>VALUE(V7682)</f>
        <v>-123.15431410782701</v>
      </c>
      <c r="X7682" t="str">
        <f>MID(U7682,FIND(" ",U7682)+1,FIND("]",U7682)-FIND(" ",U7682)-1)</f>
        <v>49.26824150151478</v>
      </c>
      <c r="Y7682" s="2">
        <f>VALUE(X7682)</f>
        <v>49.268241501514701</v>
      </c>
      <c r="Z7682" t="s">
        <v>79</v>
      </c>
      <c r="AA7682" t="s">
        <v>20523</v>
      </c>
      <c r="AB7682" t="s">
        <v>28295</v>
      </c>
      <c r="AC7682" t="str">
        <f>LEFT(AB7682,FIND(" ",AB7682)-1)</f>
        <v>2169</v>
      </c>
      <c r="AD7682" t="str">
        <f>MID(AB7682,FIND(" ",AB7682)+1,FIND(",",AB7682)-FIND(" ",AB7682)-1)</f>
        <v>W 4th Ave</v>
      </c>
    </row>
    <row r="7683" spans="1:30" hidden="1" x14ac:dyDescent="0.3">
      <c r="A7683" t="s">
        <v>21</v>
      </c>
      <c r="B7683">
        <f>IF(A7683="twin",2,1)</f>
        <v>2</v>
      </c>
      <c r="C7683" t="s">
        <v>52</v>
      </c>
      <c r="D7683" t="s">
        <v>22</v>
      </c>
      <c r="E7683" t="s">
        <v>52</v>
      </c>
      <c r="F7683" t="s">
        <v>22</v>
      </c>
      <c r="G7683" t="s">
        <v>52</v>
      </c>
      <c r="H7683" t="s">
        <v>22</v>
      </c>
      <c r="J7683" t="s">
        <v>24</v>
      </c>
      <c r="K7683" t="s">
        <v>32</v>
      </c>
      <c r="L7683" t="s">
        <v>26</v>
      </c>
      <c r="M7683" t="s">
        <v>32</v>
      </c>
      <c r="N7683" t="s">
        <v>26</v>
      </c>
      <c r="O7683" t="s">
        <v>32</v>
      </c>
      <c r="P7683" t="s">
        <v>26</v>
      </c>
      <c r="R7683" t="s">
        <v>27</v>
      </c>
      <c r="S7683" t="s">
        <v>20524</v>
      </c>
      <c r="T7683" t="s">
        <v>2112</v>
      </c>
      <c r="U7683" t="str">
        <f>RIGHT(T7683,LEN(T7683)-FIND("[",T7683))</f>
        <v>-123.15328195525471, 49.2680553164535]}</v>
      </c>
      <c r="V7683" t="str">
        <f>LEFT(U7683,FIND(",",U7683)-1)</f>
        <v>-123.15328195525471</v>
      </c>
      <c r="W7683" s="2">
        <f>VALUE(V7683)</f>
        <v>-123.153281955254</v>
      </c>
      <c r="X7683" t="str">
        <f>MID(U7683,FIND(" ",U7683)+1,FIND("]",U7683)-FIND(" ",U7683)-1)</f>
        <v>49.2680553164535</v>
      </c>
      <c r="Y7683" s="2">
        <f>VALUE(X7683)</f>
        <v>49.268055316453498</v>
      </c>
      <c r="Z7683" t="s">
        <v>79</v>
      </c>
      <c r="AA7683" t="s">
        <v>20525</v>
      </c>
      <c r="AB7683" t="s">
        <v>26464</v>
      </c>
      <c r="AC7683" t="str">
        <f>LEFT(AB7683,FIND(" ",AB7683)-1)</f>
        <v>2112</v>
      </c>
      <c r="AD7683" t="str">
        <f>MID(AB7683,FIND(" ",AB7683)+1,FIND(",",AB7683)-FIND(" ",AB7683)-1)</f>
        <v>W 4th Ave</v>
      </c>
    </row>
    <row r="7684" spans="1:30" hidden="1" x14ac:dyDescent="0.3">
      <c r="A7684" t="s">
        <v>21</v>
      </c>
      <c r="B7684">
        <f>IF(A7684="twin",2,1)</f>
        <v>2</v>
      </c>
      <c r="C7684" t="s">
        <v>52</v>
      </c>
      <c r="D7684" t="s">
        <v>22</v>
      </c>
      <c r="E7684" t="s">
        <v>52</v>
      </c>
      <c r="F7684" t="s">
        <v>22</v>
      </c>
      <c r="G7684" t="s">
        <v>52</v>
      </c>
      <c r="H7684" t="s">
        <v>22</v>
      </c>
      <c r="J7684" t="s">
        <v>24</v>
      </c>
      <c r="K7684" t="s">
        <v>32</v>
      </c>
      <c r="L7684" t="s">
        <v>26</v>
      </c>
      <c r="M7684" t="s">
        <v>32</v>
      </c>
      <c r="N7684" t="s">
        <v>26</v>
      </c>
      <c r="O7684" t="s">
        <v>32</v>
      </c>
      <c r="P7684" t="s">
        <v>26</v>
      </c>
      <c r="R7684" t="s">
        <v>27</v>
      </c>
      <c r="S7684" t="s">
        <v>20526</v>
      </c>
      <c r="T7684" t="s">
        <v>2115</v>
      </c>
      <c r="U7684" t="str">
        <f>RIGHT(T7684,LEN(T7684)-FIND("[",T7684))</f>
        <v>-123.15363089828014, 49.26806114065806]}</v>
      </c>
      <c r="V7684" t="str">
        <f>LEFT(U7684,FIND(",",U7684)-1)</f>
        <v>-123.15363089828014</v>
      </c>
      <c r="W7684" s="2">
        <f>VALUE(V7684)</f>
        <v>-123.15363089828</v>
      </c>
      <c r="X7684" t="str">
        <f>MID(U7684,FIND(" ",U7684)+1,FIND("]",U7684)-FIND(" ",U7684)-1)</f>
        <v>49.26806114065806</v>
      </c>
      <c r="Y7684" s="2">
        <f>VALUE(X7684)</f>
        <v>49.268061140657998</v>
      </c>
      <c r="Z7684" t="s">
        <v>79</v>
      </c>
      <c r="AA7684" t="s">
        <v>20527</v>
      </c>
      <c r="AB7684" t="s">
        <v>26465</v>
      </c>
      <c r="AC7684" t="str">
        <f>LEFT(AB7684,FIND(" ",AB7684)-1)</f>
        <v>2136</v>
      </c>
      <c r="AD7684" t="str">
        <f>MID(AB7684,FIND(" ",AB7684)+1,FIND(",",AB7684)-FIND(" ",AB7684)-1)</f>
        <v>W 4th Ave</v>
      </c>
    </row>
    <row r="7685" spans="1:30" hidden="1" x14ac:dyDescent="0.3">
      <c r="A7685" t="s">
        <v>21</v>
      </c>
      <c r="B7685">
        <f>IF(A7685="twin",2,1)</f>
        <v>2</v>
      </c>
      <c r="C7685" t="s">
        <v>52</v>
      </c>
      <c r="D7685" t="s">
        <v>22</v>
      </c>
      <c r="E7685" t="s">
        <v>52</v>
      </c>
      <c r="F7685" t="s">
        <v>22</v>
      </c>
      <c r="G7685" t="s">
        <v>52</v>
      </c>
      <c r="H7685" t="s">
        <v>22</v>
      </c>
      <c r="J7685" t="s">
        <v>24</v>
      </c>
      <c r="K7685" t="s">
        <v>32</v>
      </c>
      <c r="L7685" t="s">
        <v>26</v>
      </c>
      <c r="M7685" t="s">
        <v>32</v>
      </c>
      <c r="N7685" t="s">
        <v>26</v>
      </c>
      <c r="O7685" t="s">
        <v>32</v>
      </c>
      <c r="P7685" t="s">
        <v>26</v>
      </c>
      <c r="R7685" t="s">
        <v>27</v>
      </c>
      <c r="S7685" t="s">
        <v>20528</v>
      </c>
      <c r="T7685" t="s">
        <v>6882</v>
      </c>
      <c r="U7685" t="str">
        <f>RIGHT(T7685,LEN(T7685)-FIND("[",T7685))</f>
        <v>-123.1538031954548, 49.268063241193765]}</v>
      </c>
      <c r="V7685" t="str">
        <f>LEFT(U7685,FIND(",",U7685)-1)</f>
        <v>-123.1538031954548</v>
      </c>
      <c r="W7685" s="2">
        <f>VALUE(V7685)</f>
        <v>-123.153803195454</v>
      </c>
      <c r="X7685" t="str">
        <f>MID(U7685,FIND(" ",U7685)+1,FIND("]",U7685)-FIND(" ",U7685)-1)</f>
        <v>49.268063241193765</v>
      </c>
      <c r="Y7685" s="2">
        <f>VALUE(X7685)</f>
        <v>49.268063241193701</v>
      </c>
      <c r="Z7685" t="s">
        <v>79</v>
      </c>
      <c r="AA7685" t="s">
        <v>20529</v>
      </c>
      <c r="AB7685" t="s">
        <v>27640</v>
      </c>
      <c r="AC7685" t="str">
        <f>LEFT(AB7685,FIND(" ",AB7685)-1)</f>
        <v>2142</v>
      </c>
      <c r="AD7685" t="str">
        <f>MID(AB7685,FIND(" ",AB7685)+1,FIND(",",AB7685)-FIND(" ",AB7685)-1)</f>
        <v>W 4th Ave</v>
      </c>
    </row>
    <row r="7686" spans="1:30" hidden="1" x14ac:dyDescent="0.3">
      <c r="A7686" t="s">
        <v>21</v>
      </c>
      <c r="B7686">
        <f>IF(A7686="twin",2,1)</f>
        <v>2</v>
      </c>
      <c r="C7686" t="s">
        <v>52</v>
      </c>
      <c r="D7686" t="s">
        <v>22</v>
      </c>
      <c r="E7686" t="s">
        <v>52</v>
      </c>
      <c r="F7686" t="s">
        <v>22</v>
      </c>
      <c r="G7686" t="s">
        <v>52</v>
      </c>
      <c r="H7686" t="s">
        <v>22</v>
      </c>
      <c r="J7686" t="s">
        <v>24</v>
      </c>
      <c r="K7686" t="s">
        <v>32</v>
      </c>
      <c r="L7686" t="s">
        <v>26</v>
      </c>
      <c r="M7686" t="s">
        <v>32</v>
      </c>
      <c r="N7686" t="s">
        <v>26</v>
      </c>
      <c r="O7686" t="s">
        <v>32</v>
      </c>
      <c r="P7686" t="s">
        <v>26</v>
      </c>
      <c r="R7686" t="s">
        <v>27</v>
      </c>
      <c r="S7686" t="s">
        <v>20530</v>
      </c>
      <c r="T7686" t="s">
        <v>15285</v>
      </c>
      <c r="U7686" t="str">
        <f>RIGHT(T7686,LEN(T7686)-FIND("[",T7686))</f>
        <v>-123.15363723964286, 49.268230817704705]}</v>
      </c>
      <c r="V7686" t="str">
        <f>LEFT(U7686,FIND(",",U7686)-1)</f>
        <v>-123.15363723964286</v>
      </c>
      <c r="W7686" s="2">
        <f>VALUE(V7686)</f>
        <v>-123.15363723964199</v>
      </c>
      <c r="X7686" t="str">
        <f>MID(U7686,FIND(" ",U7686)+1,FIND("]",U7686)-FIND(" ",U7686)-1)</f>
        <v>49.268230817704705</v>
      </c>
      <c r="Y7686" s="2">
        <f>VALUE(X7686)</f>
        <v>49.268230817704698</v>
      </c>
      <c r="Z7686" t="s">
        <v>79</v>
      </c>
      <c r="AA7686" t="s">
        <v>20531</v>
      </c>
      <c r="AB7686" t="s">
        <v>29084</v>
      </c>
      <c r="AC7686" t="str">
        <f>LEFT(AB7686,FIND(" ",AB7686)-1)</f>
        <v>2131</v>
      </c>
      <c r="AD7686" t="str">
        <f>MID(AB7686,FIND(" ",AB7686)+1,FIND(",",AB7686)-FIND(" ",AB7686)-1)</f>
        <v>W 4th Ave</v>
      </c>
    </row>
    <row r="7687" spans="1:30" hidden="1" x14ac:dyDescent="0.3">
      <c r="A7687" t="s">
        <v>21</v>
      </c>
      <c r="B7687">
        <f>IF(A7687="twin",2,1)</f>
        <v>2</v>
      </c>
      <c r="C7687" t="s">
        <v>45</v>
      </c>
      <c r="D7687" t="s">
        <v>22</v>
      </c>
      <c r="E7687" t="s">
        <v>45</v>
      </c>
      <c r="F7687" t="s">
        <v>22</v>
      </c>
      <c r="G7687" t="s">
        <v>45</v>
      </c>
      <c r="H7687" t="s">
        <v>22</v>
      </c>
      <c r="J7687" t="s">
        <v>24</v>
      </c>
      <c r="K7687" t="s">
        <v>32</v>
      </c>
      <c r="L7687" t="s">
        <v>26</v>
      </c>
      <c r="M7687" t="s">
        <v>32</v>
      </c>
      <c r="N7687" t="s">
        <v>26</v>
      </c>
      <c r="O7687" t="s">
        <v>32</v>
      </c>
      <c r="P7687" t="s">
        <v>26</v>
      </c>
      <c r="R7687" t="s">
        <v>27</v>
      </c>
      <c r="S7687" t="s">
        <v>20532</v>
      </c>
      <c r="T7687" t="s">
        <v>10583</v>
      </c>
      <c r="U7687" t="str">
        <f>RIGHT(T7687,LEN(T7687)-FIND("[",T7687))</f>
        <v>-123.12783965336328, 49.263540910206665]}</v>
      </c>
      <c r="V7687" t="str">
        <f>LEFT(U7687,FIND(",",U7687)-1)</f>
        <v>-123.12783965336328</v>
      </c>
      <c r="W7687" s="2">
        <f>VALUE(V7687)</f>
        <v>-123.127839653363</v>
      </c>
      <c r="X7687" t="str">
        <f>MID(U7687,FIND(" ",U7687)+1,FIND("]",U7687)-FIND(" ",U7687)-1)</f>
        <v>49.263540910206665</v>
      </c>
      <c r="Y7687" s="2">
        <f>VALUE(X7687)</f>
        <v>49.263540910206601</v>
      </c>
      <c r="Z7687" t="s">
        <v>43</v>
      </c>
      <c r="AA7687" t="s">
        <v>20533</v>
      </c>
      <c r="AB7687" t="s">
        <v>28391</v>
      </c>
      <c r="AC7687" t="str">
        <f>LEFT(AB7687,FIND(" ",AB7687)-1)</f>
        <v>201-1055</v>
      </c>
      <c r="AD7687" t="str">
        <f>MID(AB7687,FIND(" ",AB7687)+1,FIND(",",AB7687)-FIND(" ",AB7687)-1)</f>
        <v>W Broadway</v>
      </c>
    </row>
    <row r="7688" spans="1:30" hidden="1" x14ac:dyDescent="0.3">
      <c r="A7688" t="s">
        <v>21</v>
      </c>
      <c r="B7688">
        <f>IF(A7688="twin",2,1)</f>
        <v>2</v>
      </c>
      <c r="C7688" t="s">
        <v>52</v>
      </c>
      <c r="D7688" t="s">
        <v>22</v>
      </c>
      <c r="E7688" t="s">
        <v>52</v>
      </c>
      <c r="F7688" t="s">
        <v>22</v>
      </c>
      <c r="G7688" t="s">
        <v>52</v>
      </c>
      <c r="H7688" t="s">
        <v>22</v>
      </c>
      <c r="J7688" t="s">
        <v>24</v>
      </c>
      <c r="K7688" t="s">
        <v>32</v>
      </c>
      <c r="L7688" t="s">
        <v>26</v>
      </c>
      <c r="M7688" t="s">
        <v>32</v>
      </c>
      <c r="N7688" t="s">
        <v>26</v>
      </c>
      <c r="O7688" t="s">
        <v>32</v>
      </c>
      <c r="P7688" t="s">
        <v>26</v>
      </c>
      <c r="R7688" t="s">
        <v>27</v>
      </c>
      <c r="S7688" t="s">
        <v>20534</v>
      </c>
      <c r="T7688" t="s">
        <v>2133</v>
      </c>
      <c r="U7688" t="str">
        <f>RIGHT(T7688,LEN(T7688)-FIND("[",T7688))</f>
        <v>-123.15466427920227, 49.26807695184368]}</v>
      </c>
      <c r="V7688" t="str">
        <f>LEFT(U7688,FIND(",",U7688)-1)</f>
        <v>-123.15466427920227</v>
      </c>
      <c r="W7688" s="2">
        <f>VALUE(V7688)</f>
        <v>-123.154664279202</v>
      </c>
      <c r="X7688" t="str">
        <f>MID(U7688,FIND(" ",U7688)+1,FIND("]",U7688)-FIND(" ",U7688)-1)</f>
        <v>49.26807695184368</v>
      </c>
      <c r="Y7688" s="2">
        <f>VALUE(X7688)</f>
        <v>49.268076951843597</v>
      </c>
      <c r="Z7688" t="s">
        <v>79</v>
      </c>
      <c r="AA7688" t="s">
        <v>20535</v>
      </c>
      <c r="AB7688" t="s">
        <v>25906</v>
      </c>
      <c r="AC7688" t="str">
        <f>LEFT(AB7688,FIND(" ",AB7688)-1)</f>
        <v>2196</v>
      </c>
      <c r="AD7688" t="str">
        <f>MID(AB7688,FIND(" ",AB7688)+1,FIND(",",AB7688)-FIND(" ",AB7688)-1)</f>
        <v>W 4th Ave</v>
      </c>
    </row>
    <row r="7689" spans="1:30" hidden="1" x14ac:dyDescent="0.3">
      <c r="A7689" t="s">
        <v>21</v>
      </c>
      <c r="B7689">
        <f>IF(A7689="twin",2,1)</f>
        <v>2</v>
      </c>
      <c r="C7689" t="s">
        <v>52</v>
      </c>
      <c r="D7689" t="s">
        <v>22</v>
      </c>
      <c r="E7689" t="s">
        <v>52</v>
      </c>
      <c r="F7689" t="s">
        <v>22</v>
      </c>
      <c r="G7689" t="s">
        <v>52</v>
      </c>
      <c r="H7689" t="s">
        <v>22</v>
      </c>
      <c r="J7689" t="s">
        <v>24</v>
      </c>
      <c r="K7689" t="s">
        <v>32</v>
      </c>
      <c r="L7689" t="s">
        <v>26</v>
      </c>
      <c r="M7689" t="s">
        <v>32</v>
      </c>
      <c r="N7689" t="s">
        <v>26</v>
      </c>
      <c r="O7689" t="s">
        <v>32</v>
      </c>
      <c r="P7689" t="s">
        <v>26</v>
      </c>
      <c r="R7689" t="s">
        <v>27</v>
      </c>
      <c r="S7689" t="s">
        <v>20536</v>
      </c>
      <c r="T7689" t="s">
        <v>15290</v>
      </c>
      <c r="U7689" t="str">
        <f>RIGHT(T7689,LEN(T7689)-FIND("[",T7689))</f>
        <v>-123.15483666091754, 49.26807968038927]}</v>
      </c>
      <c r="V7689" t="str">
        <f>LEFT(U7689,FIND(",",U7689)-1)</f>
        <v>-123.15483666091754</v>
      </c>
      <c r="W7689" s="2">
        <f>VALUE(V7689)</f>
        <v>-123.154836660917</v>
      </c>
      <c r="X7689" t="str">
        <f>MID(U7689,FIND(" ",U7689)+1,FIND("]",U7689)-FIND(" ",U7689)-1)</f>
        <v>49.26807968038927</v>
      </c>
      <c r="Y7689" s="2">
        <f>VALUE(X7689)</f>
        <v>49.268079680389199</v>
      </c>
      <c r="Z7689" t="s">
        <v>79</v>
      </c>
      <c r="AA7689" t="s">
        <v>20537</v>
      </c>
      <c r="AB7689" t="s">
        <v>25906</v>
      </c>
      <c r="AC7689" t="str">
        <f>LEFT(AB7689,FIND(" ",AB7689)-1)</f>
        <v>2196</v>
      </c>
      <c r="AD7689" t="str">
        <f>MID(AB7689,FIND(" ",AB7689)+1,FIND(",",AB7689)-FIND(" ",AB7689)-1)</f>
        <v>W 4th Ave</v>
      </c>
    </row>
    <row r="7690" spans="1:30" hidden="1" x14ac:dyDescent="0.3">
      <c r="A7690" t="s">
        <v>21</v>
      </c>
      <c r="B7690">
        <f>IF(A7690="twin",2,1)</f>
        <v>2</v>
      </c>
      <c r="C7690" t="s">
        <v>45</v>
      </c>
      <c r="D7690" t="s">
        <v>22</v>
      </c>
      <c r="E7690" t="s">
        <v>45</v>
      </c>
      <c r="F7690" t="s">
        <v>22</v>
      </c>
      <c r="G7690" t="s">
        <v>45</v>
      </c>
      <c r="H7690" t="s">
        <v>22</v>
      </c>
      <c r="J7690" t="s">
        <v>24</v>
      </c>
      <c r="K7690" t="s">
        <v>25</v>
      </c>
      <c r="L7690" t="s">
        <v>26</v>
      </c>
      <c r="M7690" t="s">
        <v>25</v>
      </c>
      <c r="N7690" t="s">
        <v>26</v>
      </c>
      <c r="O7690" t="s">
        <v>25</v>
      </c>
      <c r="P7690" t="s">
        <v>26</v>
      </c>
      <c r="R7690" t="s">
        <v>27</v>
      </c>
      <c r="S7690" t="s">
        <v>20538</v>
      </c>
      <c r="T7690" t="s">
        <v>12958</v>
      </c>
      <c r="U7690" t="str">
        <f>RIGHT(T7690,LEN(T7690)-FIND("[",T7690))</f>
        <v>-123.12409436801835, 49.274615725767546]}</v>
      </c>
      <c r="V7690" t="str">
        <f>LEFT(U7690,FIND(",",U7690)-1)</f>
        <v>-123.12409436801835</v>
      </c>
      <c r="W7690" s="2">
        <f>VALUE(V7690)</f>
        <v>-123.12409436801801</v>
      </c>
      <c r="X7690" t="str">
        <f>MID(U7690,FIND(" ",U7690)+1,FIND("]",U7690)-FIND(" ",U7690)-1)</f>
        <v>49.274615725767546</v>
      </c>
      <c r="Y7690" s="2">
        <f>VALUE(X7690)</f>
        <v>49.274615725767497</v>
      </c>
      <c r="Z7690" t="s">
        <v>30</v>
      </c>
      <c r="AA7690" t="s">
        <v>20539</v>
      </c>
      <c r="AB7690" t="s">
        <v>28760</v>
      </c>
      <c r="AC7690" t="str">
        <f>LEFT(AB7690,FIND(" ",AB7690)-1)</f>
        <v>1258</v>
      </c>
      <c r="AD7690" t="str">
        <f>MID(AB7690,FIND(" ",AB7690)+1,FIND(",",AB7690)-FIND(" ",AB7690)-1)</f>
        <v>Homer St</v>
      </c>
    </row>
    <row r="7691" spans="1:30" hidden="1" x14ac:dyDescent="0.3">
      <c r="A7691" t="s">
        <v>21</v>
      </c>
      <c r="B7691">
        <f>IF(A7691="twin",2,1)</f>
        <v>2</v>
      </c>
      <c r="C7691" t="s">
        <v>45</v>
      </c>
      <c r="D7691" t="s">
        <v>22</v>
      </c>
      <c r="E7691" t="s">
        <v>45</v>
      </c>
      <c r="F7691" t="s">
        <v>22</v>
      </c>
      <c r="G7691" t="s">
        <v>45</v>
      </c>
      <c r="H7691" t="s">
        <v>22</v>
      </c>
      <c r="J7691" t="s">
        <v>24</v>
      </c>
      <c r="K7691" t="s">
        <v>25</v>
      </c>
      <c r="L7691" t="s">
        <v>26</v>
      </c>
      <c r="M7691" t="s">
        <v>25</v>
      </c>
      <c r="N7691" t="s">
        <v>26</v>
      </c>
      <c r="O7691" t="s">
        <v>25</v>
      </c>
      <c r="P7691" t="s">
        <v>26</v>
      </c>
      <c r="R7691" t="s">
        <v>27</v>
      </c>
      <c r="S7691" t="s">
        <v>20540</v>
      </c>
      <c r="T7691" t="s">
        <v>4990</v>
      </c>
      <c r="U7691" t="str">
        <f>RIGHT(T7691,LEN(T7691)-FIND("[",T7691))</f>
        <v>-123.12421687717752, 49.27453502421786]}</v>
      </c>
      <c r="V7691" t="str">
        <f>LEFT(U7691,FIND(",",U7691)-1)</f>
        <v>-123.12421687717752</v>
      </c>
      <c r="W7691" s="2">
        <f>VALUE(V7691)</f>
        <v>-123.12421687717701</v>
      </c>
      <c r="X7691" t="str">
        <f>MID(U7691,FIND(" ",U7691)+1,FIND("]",U7691)-FIND(" ",U7691)-1)</f>
        <v>49.27453502421786</v>
      </c>
      <c r="Y7691" s="2">
        <f>VALUE(X7691)</f>
        <v>49.274535024217798</v>
      </c>
      <c r="Z7691" t="s">
        <v>30</v>
      </c>
      <c r="AA7691" t="s">
        <v>20541</v>
      </c>
      <c r="AB7691" t="s">
        <v>27196</v>
      </c>
      <c r="AC7691" t="str">
        <f>LEFT(AB7691,FIND(" ",AB7691)-1)</f>
        <v>1262</v>
      </c>
      <c r="AD7691" t="str">
        <f>MID(AB7691,FIND(" ",AB7691)+1,FIND(",",AB7691)-FIND(" ",AB7691)-1)</f>
        <v>Homer St</v>
      </c>
    </row>
    <row r="7692" spans="1:30" hidden="1" x14ac:dyDescent="0.3">
      <c r="A7692" t="s">
        <v>21</v>
      </c>
      <c r="B7692">
        <f>IF(A7692="twin",2,1)</f>
        <v>2</v>
      </c>
      <c r="C7692" t="s">
        <v>45</v>
      </c>
      <c r="D7692" t="s">
        <v>22</v>
      </c>
      <c r="E7692" t="s">
        <v>45</v>
      </c>
      <c r="F7692" t="s">
        <v>22</v>
      </c>
      <c r="G7692" t="s">
        <v>45</v>
      </c>
      <c r="H7692" t="s">
        <v>22</v>
      </c>
      <c r="J7692" t="s">
        <v>24</v>
      </c>
      <c r="K7692" t="s">
        <v>25</v>
      </c>
      <c r="L7692" t="s">
        <v>26</v>
      </c>
      <c r="M7692" t="s">
        <v>25</v>
      </c>
      <c r="N7692" t="s">
        <v>26</v>
      </c>
      <c r="O7692" t="s">
        <v>25</v>
      </c>
      <c r="P7692" t="s">
        <v>26</v>
      </c>
      <c r="R7692" t="s">
        <v>27</v>
      </c>
      <c r="S7692" t="s">
        <v>20542</v>
      </c>
      <c r="T7692" t="s">
        <v>4993</v>
      </c>
      <c r="U7692" t="str">
        <f>RIGHT(T7692,LEN(T7692)-FIND("[",T7692))</f>
        <v>-123.12372820311867, 49.275035294255645]}</v>
      </c>
      <c r="V7692" t="str">
        <f>LEFT(U7692,FIND(",",U7692)-1)</f>
        <v>-123.12372820311867</v>
      </c>
      <c r="W7692" s="2">
        <f>VALUE(V7692)</f>
        <v>-123.12372820311801</v>
      </c>
      <c r="X7692" t="str">
        <f>MID(U7692,FIND(" ",U7692)+1,FIND("]",U7692)-FIND(" ",U7692)-1)</f>
        <v>49.275035294255645</v>
      </c>
      <c r="Y7692" s="2">
        <f>VALUE(X7692)</f>
        <v>49.275035294255602</v>
      </c>
      <c r="Z7692" t="s">
        <v>30</v>
      </c>
      <c r="AA7692" t="s">
        <v>20543</v>
      </c>
      <c r="AB7692" t="s">
        <v>27197</v>
      </c>
      <c r="AC7692" t="str">
        <f>LEFT(AB7692,FIND(" ",AB7692)-1)</f>
        <v>1223</v>
      </c>
      <c r="AD7692" t="str">
        <f>MID(AB7692,FIND(" ",AB7692)+1,FIND(",",AB7692)-FIND(" ",AB7692)-1)</f>
        <v>Homer St</v>
      </c>
    </row>
    <row r="7693" spans="1:30" hidden="1" x14ac:dyDescent="0.3">
      <c r="A7693" t="s">
        <v>21</v>
      </c>
      <c r="B7693">
        <f>IF(A7693="twin",2,1)</f>
        <v>2</v>
      </c>
      <c r="C7693" t="s">
        <v>45</v>
      </c>
      <c r="D7693" t="s">
        <v>22</v>
      </c>
      <c r="E7693" t="s">
        <v>45</v>
      </c>
      <c r="F7693" t="s">
        <v>22</v>
      </c>
      <c r="G7693" t="s">
        <v>45</v>
      </c>
      <c r="H7693" t="s">
        <v>22</v>
      </c>
      <c r="J7693" t="s">
        <v>24</v>
      </c>
      <c r="K7693" t="s">
        <v>25</v>
      </c>
      <c r="L7693" t="s">
        <v>26</v>
      </c>
      <c r="M7693" t="s">
        <v>25</v>
      </c>
      <c r="N7693" t="s">
        <v>26</v>
      </c>
      <c r="O7693" t="s">
        <v>25</v>
      </c>
      <c r="P7693" t="s">
        <v>26</v>
      </c>
      <c r="R7693" t="s">
        <v>27</v>
      </c>
      <c r="S7693" t="s">
        <v>20544</v>
      </c>
      <c r="T7693" t="s">
        <v>15316</v>
      </c>
      <c r="U7693" t="str">
        <f>RIGHT(T7693,LEN(T7693)-FIND("[",T7693))</f>
        <v>-123.12647330148144, 49.2743120144046]}</v>
      </c>
      <c r="V7693" t="str">
        <f>LEFT(U7693,FIND(",",U7693)-1)</f>
        <v>-123.12647330148144</v>
      </c>
      <c r="W7693" s="2">
        <f>VALUE(V7693)</f>
        <v>-123.126473301481</v>
      </c>
      <c r="X7693" t="str">
        <f>MID(U7693,FIND(" ",U7693)+1,FIND("]",U7693)-FIND(" ",U7693)-1)</f>
        <v>49.2743120144046</v>
      </c>
      <c r="Y7693" s="2">
        <f>VALUE(X7693)</f>
        <v>49.2743120144046</v>
      </c>
      <c r="Z7693" t="s">
        <v>30</v>
      </c>
      <c r="AA7693" t="s">
        <v>20545</v>
      </c>
      <c r="AB7693" t="s">
        <v>26346</v>
      </c>
      <c r="AC7693" t="str">
        <f>LEFT(AB7693,FIND(" ",AB7693)-1)</f>
        <v>1378</v>
      </c>
      <c r="AD7693" t="str">
        <f>MID(AB7693,FIND(" ",AB7693)+1,FIND(",",AB7693)-FIND(" ",AB7693)-1)</f>
        <v>Richards St</v>
      </c>
    </row>
    <row r="7694" spans="1:30" hidden="1" x14ac:dyDescent="0.3">
      <c r="A7694" t="s">
        <v>21</v>
      </c>
      <c r="B7694">
        <f>IF(A7694="twin",2,1)</f>
        <v>2</v>
      </c>
      <c r="C7694" t="s">
        <v>45</v>
      </c>
      <c r="D7694" t="s">
        <v>23</v>
      </c>
      <c r="E7694" t="s">
        <v>45</v>
      </c>
      <c r="F7694" t="s">
        <v>23</v>
      </c>
      <c r="G7694" t="s">
        <v>45</v>
      </c>
      <c r="H7694" t="s">
        <v>23</v>
      </c>
      <c r="J7694" t="s">
        <v>24</v>
      </c>
      <c r="K7694" t="s">
        <v>32</v>
      </c>
      <c r="L7694" t="s">
        <v>26</v>
      </c>
      <c r="M7694" t="s">
        <v>32</v>
      </c>
      <c r="N7694" t="s">
        <v>26</v>
      </c>
      <c r="O7694" t="s">
        <v>32</v>
      </c>
      <c r="P7694" t="s">
        <v>26</v>
      </c>
      <c r="R7694" t="s">
        <v>27</v>
      </c>
      <c r="S7694" t="s">
        <v>20546</v>
      </c>
      <c r="T7694" t="s">
        <v>18613</v>
      </c>
      <c r="U7694" t="str">
        <f>RIGHT(T7694,LEN(T7694)-FIND("[",T7694))</f>
        <v>-123.119687937338, 49.27770817892487]}</v>
      </c>
      <c r="V7694" t="str">
        <f>LEFT(U7694,FIND(",",U7694)-1)</f>
        <v>-123.119687937338</v>
      </c>
      <c r="W7694" s="2">
        <f>VALUE(V7694)</f>
        <v>-123.119687937338</v>
      </c>
      <c r="X7694" t="str">
        <f>MID(U7694,FIND(" ",U7694)+1,FIND("]",U7694)-FIND(" ",U7694)-1)</f>
        <v>49.27770817892487</v>
      </c>
      <c r="Y7694" s="2">
        <f>VALUE(X7694)</f>
        <v>49.277708178924797</v>
      </c>
      <c r="Z7694" t="s">
        <v>30</v>
      </c>
      <c r="AA7694" t="s">
        <v>20547</v>
      </c>
      <c r="AB7694" t="s">
        <v>29501</v>
      </c>
      <c r="AC7694" t="str">
        <f>LEFT(AB7694,FIND(" ",AB7694)-1)</f>
        <v>949</v>
      </c>
      <c r="AD7694" t="str">
        <f>MID(AB7694,FIND(" ",AB7694)+1,FIND(",",AB7694)-FIND(" ",AB7694)-1)</f>
        <v>Homer St</v>
      </c>
    </row>
    <row r="7695" spans="1:30" hidden="1" x14ac:dyDescent="0.3">
      <c r="A7695" t="s">
        <v>63</v>
      </c>
      <c r="B7695">
        <f>IF(A7695="twin",2,1)</f>
        <v>1</v>
      </c>
      <c r="C7695" t="s">
        <v>45</v>
      </c>
      <c r="D7695" t="s">
        <v>23</v>
      </c>
      <c r="E7695" t="s">
        <v>45</v>
      </c>
      <c r="F7695" t="s">
        <v>23</v>
      </c>
      <c r="G7695" t="s">
        <v>45</v>
      </c>
      <c r="H7695" t="s">
        <v>23</v>
      </c>
      <c r="J7695" t="s">
        <v>24</v>
      </c>
      <c r="K7695" t="s">
        <v>32</v>
      </c>
      <c r="L7695" t="s">
        <v>26</v>
      </c>
      <c r="M7695" t="s">
        <v>32</v>
      </c>
      <c r="N7695" t="s">
        <v>26</v>
      </c>
      <c r="O7695" t="s">
        <v>32</v>
      </c>
      <c r="P7695" t="s">
        <v>26</v>
      </c>
      <c r="R7695" t="s">
        <v>27</v>
      </c>
      <c r="S7695" t="s">
        <v>20548</v>
      </c>
      <c r="T7695" t="s">
        <v>20549</v>
      </c>
      <c r="U7695" t="str">
        <f>RIGHT(T7695,LEN(T7695)-FIND("[",T7695))</f>
        <v>-123.11981205154966, 49.277625573451076]}</v>
      </c>
      <c r="V7695" t="str">
        <f>LEFT(U7695,FIND(",",U7695)-1)</f>
        <v>-123.11981205154966</v>
      </c>
      <c r="W7695" s="2">
        <f>VALUE(V7695)</f>
        <v>-123.119812051549</v>
      </c>
      <c r="X7695" t="str">
        <f>MID(U7695,FIND(" ",U7695)+1,FIND("]",U7695)-FIND(" ",U7695)-1)</f>
        <v>49.277625573451076</v>
      </c>
      <c r="Y7695" s="2">
        <f>VALUE(X7695)</f>
        <v>49.277625573450997</v>
      </c>
      <c r="Z7695" t="s">
        <v>30</v>
      </c>
      <c r="AA7695" t="s">
        <v>20550</v>
      </c>
      <c r="AB7695" t="s">
        <v>26493</v>
      </c>
      <c r="AC7695" t="str">
        <f>LEFT(AB7695,FIND(" ",AB7695)-1)</f>
        <v>200-970</v>
      </c>
      <c r="AD7695" t="str">
        <f>MID(AB7695,FIND(" ",AB7695)+1,FIND(",",AB7695)-FIND(" ",AB7695)-1)</f>
        <v>Homer St</v>
      </c>
    </row>
    <row r="7696" spans="1:30" hidden="1" x14ac:dyDescent="0.3">
      <c r="A7696" t="s">
        <v>21</v>
      </c>
      <c r="B7696">
        <f>IF(A7696="twin",2,1)</f>
        <v>2</v>
      </c>
      <c r="C7696" t="s">
        <v>52</v>
      </c>
      <c r="D7696" t="s">
        <v>22</v>
      </c>
      <c r="E7696" t="s">
        <v>52</v>
      </c>
      <c r="F7696" t="s">
        <v>22</v>
      </c>
      <c r="G7696" t="s">
        <v>52</v>
      </c>
      <c r="H7696" t="s">
        <v>22</v>
      </c>
      <c r="J7696" t="s">
        <v>24</v>
      </c>
      <c r="K7696" t="s">
        <v>32</v>
      </c>
      <c r="L7696" t="s">
        <v>26</v>
      </c>
      <c r="M7696" t="s">
        <v>32</v>
      </c>
      <c r="N7696" t="s">
        <v>26</v>
      </c>
      <c r="O7696" t="s">
        <v>32</v>
      </c>
      <c r="P7696" t="s">
        <v>26</v>
      </c>
      <c r="R7696" t="s">
        <v>27</v>
      </c>
      <c r="S7696" t="s">
        <v>20551</v>
      </c>
      <c r="T7696" t="s">
        <v>9899</v>
      </c>
      <c r="U7696" t="str">
        <f>RIGHT(T7696,LEN(T7696)-FIND("[",T7696))</f>
        <v>-123.13885126623482, 49.26540183119923]}</v>
      </c>
      <c r="V7696" t="str">
        <f>LEFT(U7696,FIND(",",U7696)-1)</f>
        <v>-123.13885126623482</v>
      </c>
      <c r="W7696" s="2">
        <f>VALUE(V7696)</f>
        <v>-123.138851266234</v>
      </c>
      <c r="X7696" t="str">
        <f>MID(U7696,FIND(" ",U7696)+1,FIND("]",U7696)-FIND(" ",U7696)-1)</f>
        <v>49.26540183119923</v>
      </c>
      <c r="Y7696" s="2">
        <f>VALUE(X7696)</f>
        <v>49.265401831199199</v>
      </c>
      <c r="Z7696" t="s">
        <v>43</v>
      </c>
      <c r="AA7696" t="s">
        <v>20552</v>
      </c>
      <c r="AB7696" t="s">
        <v>28288</v>
      </c>
      <c r="AC7696" t="str">
        <f>LEFT(AB7696,FIND(" ",AB7696)-1)</f>
        <v>2245</v>
      </c>
      <c r="AD7696" t="str">
        <f>MID(AB7696,FIND(" ",AB7696)+1,FIND(",",AB7696)-FIND(" ",AB7696)-1)</f>
        <v>Granville St</v>
      </c>
    </row>
    <row r="7697" spans="1:30" hidden="1" x14ac:dyDescent="0.3">
      <c r="A7697" t="s">
        <v>21</v>
      </c>
      <c r="B7697">
        <f>IF(A7697="twin",2,1)</f>
        <v>2</v>
      </c>
      <c r="C7697" t="s">
        <v>45</v>
      </c>
      <c r="D7697" t="s">
        <v>22</v>
      </c>
      <c r="E7697" t="s">
        <v>45</v>
      </c>
      <c r="F7697" t="s">
        <v>22</v>
      </c>
      <c r="G7697" t="s">
        <v>45</v>
      </c>
      <c r="H7697" t="s">
        <v>22</v>
      </c>
      <c r="J7697" t="s">
        <v>24</v>
      </c>
      <c r="K7697" t="s">
        <v>25</v>
      </c>
      <c r="L7697" t="s">
        <v>26</v>
      </c>
      <c r="M7697" t="s">
        <v>25</v>
      </c>
      <c r="N7697" t="s">
        <v>26</v>
      </c>
      <c r="O7697" t="s">
        <v>25</v>
      </c>
      <c r="P7697" t="s">
        <v>26</v>
      </c>
      <c r="R7697" t="s">
        <v>27</v>
      </c>
      <c r="S7697" t="s">
        <v>20553</v>
      </c>
      <c r="T7697" t="s">
        <v>20554</v>
      </c>
      <c r="U7697" t="str">
        <f>RIGHT(T7697,LEN(T7697)-FIND("[",T7697))</f>
        <v>-123.12705787254886, 49.27393567995169]}</v>
      </c>
      <c r="V7697" t="str">
        <f>LEFT(U7697,FIND(",",U7697)-1)</f>
        <v>-123.12705787254886</v>
      </c>
      <c r="W7697" s="2">
        <f>VALUE(V7697)</f>
        <v>-123.12705787254799</v>
      </c>
      <c r="X7697" t="str">
        <f>MID(U7697,FIND(" ",U7697)+1,FIND("]",U7697)-FIND(" ",U7697)-1)</f>
        <v>49.27393567995169</v>
      </c>
      <c r="Y7697" s="2">
        <f>VALUE(X7697)</f>
        <v>49.273935679951599</v>
      </c>
      <c r="Z7697" t="s">
        <v>30</v>
      </c>
      <c r="AA7697" t="s">
        <v>20555</v>
      </c>
      <c r="AB7697" t="s">
        <v>27549</v>
      </c>
      <c r="AC7697" t="str">
        <f>LEFT(AB7697,FIND(" ",AB7697)-1)</f>
        <v>1398</v>
      </c>
      <c r="AD7697" t="str">
        <f>MID(AB7697,FIND(" ",AB7697)+1,FIND(",",AB7697)-FIND(" ",AB7697)-1)</f>
        <v>Richards St</v>
      </c>
    </row>
    <row r="7698" spans="1:30" hidden="1" x14ac:dyDescent="0.3">
      <c r="A7698" t="s">
        <v>21</v>
      </c>
      <c r="B7698">
        <f>IF(A7698="twin",2,1)</f>
        <v>2</v>
      </c>
      <c r="C7698" t="s">
        <v>45</v>
      </c>
      <c r="D7698" t="s">
        <v>22</v>
      </c>
      <c r="E7698" t="s">
        <v>45</v>
      </c>
      <c r="F7698" t="s">
        <v>22</v>
      </c>
      <c r="G7698" t="s">
        <v>45</v>
      </c>
      <c r="H7698" t="s">
        <v>22</v>
      </c>
      <c r="J7698" t="s">
        <v>24</v>
      </c>
      <c r="K7698" t="s">
        <v>25</v>
      </c>
      <c r="L7698" t="s">
        <v>26</v>
      </c>
      <c r="M7698" t="s">
        <v>25</v>
      </c>
      <c r="N7698" t="s">
        <v>26</v>
      </c>
      <c r="O7698" t="s">
        <v>25</v>
      </c>
      <c r="P7698" t="s">
        <v>26</v>
      </c>
      <c r="R7698" t="s">
        <v>27</v>
      </c>
      <c r="S7698" t="s">
        <v>20556</v>
      </c>
      <c r="T7698" t="s">
        <v>6460</v>
      </c>
      <c r="U7698" t="str">
        <f>RIGHT(T7698,LEN(T7698)-FIND("[",T7698))</f>
        <v>-123.12685181836987, 49.27406171308633]}</v>
      </c>
      <c r="V7698" t="str">
        <f>LEFT(U7698,FIND(",",U7698)-1)</f>
        <v>-123.12685181836987</v>
      </c>
      <c r="W7698" s="2">
        <f>VALUE(V7698)</f>
        <v>-123.126851818369</v>
      </c>
      <c r="X7698" t="str">
        <f>MID(U7698,FIND(" ",U7698)+1,FIND("]",U7698)-FIND(" ",U7698)-1)</f>
        <v>49.27406171308633</v>
      </c>
      <c r="Y7698" s="2">
        <f>VALUE(X7698)</f>
        <v>49.274061713086297</v>
      </c>
      <c r="Z7698" t="s">
        <v>30</v>
      </c>
      <c r="AA7698" t="s">
        <v>20557</v>
      </c>
      <c r="AB7698" t="s">
        <v>27550</v>
      </c>
      <c r="AC7698" t="str">
        <f>LEFT(AB7698,FIND(" ",AB7698)-1)</f>
        <v>1388</v>
      </c>
      <c r="AD7698" t="str">
        <f>MID(AB7698,FIND(" ",AB7698)+1,FIND(",",AB7698)-FIND(" ",AB7698)-1)</f>
        <v>Richards St</v>
      </c>
    </row>
    <row r="7699" spans="1:30" hidden="1" x14ac:dyDescent="0.3">
      <c r="A7699" t="s">
        <v>21</v>
      </c>
      <c r="B7699">
        <f>IF(A7699="twin",2,1)</f>
        <v>2</v>
      </c>
      <c r="C7699" t="s">
        <v>45</v>
      </c>
      <c r="D7699" t="s">
        <v>22</v>
      </c>
      <c r="E7699" t="s">
        <v>45</v>
      </c>
      <c r="F7699" t="s">
        <v>22</v>
      </c>
      <c r="G7699" t="s">
        <v>45</v>
      </c>
      <c r="H7699" t="s">
        <v>22</v>
      </c>
      <c r="J7699" t="s">
        <v>24</v>
      </c>
      <c r="K7699" t="s">
        <v>25</v>
      </c>
      <c r="L7699" t="s">
        <v>26</v>
      </c>
      <c r="M7699" t="s">
        <v>25</v>
      </c>
      <c r="N7699" t="s">
        <v>26</v>
      </c>
      <c r="O7699" t="s">
        <v>25</v>
      </c>
      <c r="P7699" t="s">
        <v>26</v>
      </c>
      <c r="R7699" t="s">
        <v>27</v>
      </c>
      <c r="S7699" t="s">
        <v>20558</v>
      </c>
      <c r="T7699" t="s">
        <v>6454</v>
      </c>
      <c r="U7699" t="str">
        <f>RIGHT(T7699,LEN(T7699)-FIND("[",T7699))</f>
        <v>-123.12695634438822, 49.27399882085107]}</v>
      </c>
      <c r="V7699" t="str">
        <f>LEFT(U7699,FIND(",",U7699)-1)</f>
        <v>-123.12695634438822</v>
      </c>
      <c r="W7699" s="2">
        <f>VALUE(V7699)</f>
        <v>-123.12695634438801</v>
      </c>
      <c r="X7699" t="str">
        <f>MID(U7699,FIND(" ",U7699)+1,FIND("]",U7699)-FIND(" ",U7699)-1)</f>
        <v>49.27399882085107</v>
      </c>
      <c r="Y7699" s="2">
        <f>VALUE(X7699)</f>
        <v>49.273998820850998</v>
      </c>
      <c r="Z7699" t="s">
        <v>30</v>
      </c>
      <c r="AA7699" t="s">
        <v>20559</v>
      </c>
      <c r="AB7699" t="s">
        <v>27549</v>
      </c>
      <c r="AC7699" t="str">
        <f>LEFT(AB7699,FIND(" ",AB7699)-1)</f>
        <v>1398</v>
      </c>
      <c r="AD7699" t="str">
        <f>MID(AB7699,FIND(" ",AB7699)+1,FIND(",",AB7699)-FIND(" ",AB7699)-1)</f>
        <v>Richards St</v>
      </c>
    </row>
    <row r="7700" spans="1:30" hidden="1" x14ac:dyDescent="0.3">
      <c r="A7700" t="s">
        <v>21</v>
      </c>
      <c r="B7700">
        <f>IF(A7700="twin",2,1)</f>
        <v>2</v>
      </c>
      <c r="C7700" t="s">
        <v>45</v>
      </c>
      <c r="D7700" t="s">
        <v>52</v>
      </c>
      <c r="E7700" t="s">
        <v>45</v>
      </c>
      <c r="F7700" t="s">
        <v>52</v>
      </c>
      <c r="G7700" t="s">
        <v>45</v>
      </c>
      <c r="H7700" t="s">
        <v>52</v>
      </c>
      <c r="J7700" t="s">
        <v>24</v>
      </c>
      <c r="K7700" t="s">
        <v>32</v>
      </c>
      <c r="L7700" t="s">
        <v>26</v>
      </c>
      <c r="M7700" t="s">
        <v>32</v>
      </c>
      <c r="N7700" t="s">
        <v>26</v>
      </c>
      <c r="O7700" t="s">
        <v>32</v>
      </c>
      <c r="P7700" t="s">
        <v>26</v>
      </c>
      <c r="R7700" t="s">
        <v>53</v>
      </c>
      <c r="S7700" t="s">
        <v>20560</v>
      </c>
      <c r="T7700" t="s">
        <v>15339</v>
      </c>
      <c r="U7700" t="str">
        <f>RIGHT(T7700,LEN(T7700)-FIND("[",T7700))</f>
        <v>-123.12494779703275, 49.284433991656385]}</v>
      </c>
      <c r="V7700" t="str">
        <f>LEFT(U7700,FIND(",",U7700)-1)</f>
        <v>-123.12494779703275</v>
      </c>
      <c r="W7700" s="2">
        <f>VALUE(V7700)</f>
        <v>-123.12494779703199</v>
      </c>
      <c r="X7700" t="str">
        <f>MID(U7700,FIND(" ",U7700)+1,FIND("]",U7700)-FIND(" ",U7700)-1)</f>
        <v>49.284433991656385</v>
      </c>
      <c r="Y7700" s="2">
        <f>VALUE(X7700)</f>
        <v>49.2844339916563</v>
      </c>
      <c r="Z7700" t="s">
        <v>84</v>
      </c>
      <c r="AA7700" t="s">
        <v>20561</v>
      </c>
      <c r="AB7700" t="s">
        <v>29092</v>
      </c>
      <c r="AC7700" t="str">
        <f>LEFT(AB7700,FIND(" ",AB7700)-1)</f>
        <v>1098</v>
      </c>
      <c r="AD7700" t="str">
        <f>MID(AB7700,FIND(" ",AB7700)+1,FIND(",",AB7700)-FIND(" ",AB7700)-1)</f>
        <v>Robson St</v>
      </c>
    </row>
    <row r="7701" spans="1:30" hidden="1" x14ac:dyDescent="0.3">
      <c r="A7701" t="s">
        <v>21</v>
      </c>
      <c r="B7701">
        <f>IF(A7701="twin",2,1)</f>
        <v>2</v>
      </c>
      <c r="C7701" t="s">
        <v>22</v>
      </c>
      <c r="D7701" t="s">
        <v>45</v>
      </c>
      <c r="E7701" t="s">
        <v>22</v>
      </c>
      <c r="F7701" t="s">
        <v>45</v>
      </c>
      <c r="G7701" t="s">
        <v>22</v>
      </c>
      <c r="H7701" t="s">
        <v>45</v>
      </c>
      <c r="J7701" t="s">
        <v>24</v>
      </c>
      <c r="K7701" t="s">
        <v>32</v>
      </c>
      <c r="L7701" t="s">
        <v>26</v>
      </c>
      <c r="M7701" t="s">
        <v>32</v>
      </c>
      <c r="N7701" t="s">
        <v>26</v>
      </c>
      <c r="O7701" t="s">
        <v>32</v>
      </c>
      <c r="P7701" t="s">
        <v>26</v>
      </c>
      <c r="R7701" t="s">
        <v>27</v>
      </c>
      <c r="S7701" t="s">
        <v>20562</v>
      </c>
      <c r="T7701" t="s">
        <v>20563</v>
      </c>
      <c r="U7701" t="str">
        <f>RIGHT(T7701,LEN(T7701)-FIND("[",T7701))</f>
        <v>-123.11526850026384, 49.25525810259499]}</v>
      </c>
      <c r="V7701" t="str">
        <f>LEFT(U7701,FIND(",",U7701)-1)</f>
        <v>-123.11526850026384</v>
      </c>
      <c r="W7701" s="2">
        <f>VALUE(V7701)</f>
        <v>-123.115268500263</v>
      </c>
      <c r="X7701" t="str">
        <f>MID(U7701,FIND(" ",U7701)+1,FIND("]",U7701)-FIND(" ",U7701)-1)</f>
        <v>49.25525810259499</v>
      </c>
      <c r="Y7701" s="2">
        <f>VALUE(X7701)</f>
        <v>49.255258102594901</v>
      </c>
      <c r="Z7701" t="s">
        <v>1091</v>
      </c>
      <c r="AA7701" t="s">
        <v>20564</v>
      </c>
      <c r="AB7701" t="s">
        <v>29680</v>
      </c>
      <c r="AC7701" t="str">
        <f>LEFT(AB7701,FIND(" ",AB7701)-1)</f>
        <v>3377</v>
      </c>
      <c r="AD7701" t="str">
        <f>MID(AB7701,FIND(" ",AB7701)+1,FIND(",",AB7701)-FIND(" ",AB7701)-1)</f>
        <v>Cambie St</v>
      </c>
    </row>
    <row r="7702" spans="1:30" hidden="1" x14ac:dyDescent="0.3">
      <c r="A7702" t="s">
        <v>616</v>
      </c>
      <c r="B7702">
        <f>IF(A7702="twin",2,1)</f>
        <v>1</v>
      </c>
      <c r="C7702" t="s">
        <v>22</v>
      </c>
      <c r="D7702" t="s">
        <v>22</v>
      </c>
      <c r="E7702" t="s">
        <v>22</v>
      </c>
      <c r="F7702" t="s">
        <v>22</v>
      </c>
      <c r="G7702" t="s">
        <v>22</v>
      </c>
      <c r="H7702" t="s">
        <v>22</v>
      </c>
      <c r="I7702" t="s">
        <v>81</v>
      </c>
      <c r="J7702" t="s">
        <v>24</v>
      </c>
      <c r="K7702" t="s">
        <v>32</v>
      </c>
      <c r="L7702" t="s">
        <v>26</v>
      </c>
      <c r="M7702" t="s">
        <v>32</v>
      </c>
      <c r="N7702" t="s">
        <v>26</v>
      </c>
      <c r="O7702" t="s">
        <v>32</v>
      </c>
      <c r="P7702" t="s">
        <v>26</v>
      </c>
      <c r="Q7702" t="s">
        <v>668</v>
      </c>
      <c r="R7702" t="s">
        <v>53</v>
      </c>
      <c r="S7702" t="s">
        <v>20565</v>
      </c>
      <c r="T7702" t="s">
        <v>20566</v>
      </c>
      <c r="U7702" t="str">
        <f>RIGHT(T7702,LEN(T7702)-FIND("[",T7702))</f>
        <v>-123.10025976890142, 49.254848157096596]}</v>
      </c>
      <c r="V7702" t="str">
        <f>LEFT(U7702,FIND(",",U7702)-1)</f>
        <v>-123.10025976890142</v>
      </c>
      <c r="W7702" s="2">
        <f>VALUE(V7702)</f>
        <v>-123.100259768901</v>
      </c>
      <c r="X7702" t="str">
        <f>MID(U7702,FIND(" ",U7702)+1,FIND("]",U7702)-FIND(" ",U7702)-1)</f>
        <v>49.254848157096596</v>
      </c>
      <c r="Y7702" s="2">
        <f>VALUE(X7702)</f>
        <v>49.254848157096497</v>
      </c>
      <c r="Z7702" t="s">
        <v>794</v>
      </c>
      <c r="AA7702" t="s">
        <v>20567</v>
      </c>
      <c r="AB7702" t="s">
        <v>29681</v>
      </c>
      <c r="AC7702" t="str">
        <f>LEFT(AB7702,FIND(" ",AB7702)-1)</f>
        <v>215</v>
      </c>
      <c r="AD7702" t="str">
        <f>MID(AB7702,FIND(" ",AB7702)+1,FIND(",",AB7702)-FIND(" ",AB7702)-1)</f>
        <v>E 18th Ave</v>
      </c>
    </row>
    <row r="7703" spans="1:30" hidden="1" x14ac:dyDescent="0.3">
      <c r="A7703" t="s">
        <v>247</v>
      </c>
      <c r="B7703">
        <f>IF(A7703="twin",2,1)</f>
        <v>1</v>
      </c>
      <c r="C7703" t="s">
        <v>52</v>
      </c>
      <c r="D7703" t="s">
        <v>23</v>
      </c>
      <c r="E7703" t="s">
        <v>52</v>
      </c>
      <c r="F7703" t="s">
        <v>23</v>
      </c>
      <c r="G7703" t="s">
        <v>52</v>
      </c>
      <c r="H7703" t="s">
        <v>23</v>
      </c>
      <c r="J7703" t="s">
        <v>24</v>
      </c>
      <c r="K7703" t="s">
        <v>32</v>
      </c>
      <c r="L7703" t="s">
        <v>26</v>
      </c>
      <c r="M7703" t="s">
        <v>32</v>
      </c>
      <c r="N7703" t="s">
        <v>26</v>
      </c>
      <c r="O7703" t="s">
        <v>32</v>
      </c>
      <c r="P7703" t="s">
        <v>26</v>
      </c>
      <c r="R7703" t="s">
        <v>27</v>
      </c>
      <c r="S7703" t="s">
        <v>20568</v>
      </c>
      <c r="T7703" t="s">
        <v>20569</v>
      </c>
      <c r="U7703" t="str">
        <f>RIGHT(T7703,LEN(T7703)-FIND("[",T7703))</f>
        <v>-123.14756396162598, 49.27063496473733]}</v>
      </c>
      <c r="V7703" t="str">
        <f>LEFT(U7703,FIND(",",U7703)-1)</f>
        <v>-123.14756396162598</v>
      </c>
      <c r="W7703" s="2">
        <f>VALUE(V7703)</f>
        <v>-123.147563961625</v>
      </c>
      <c r="X7703" t="str">
        <f>MID(U7703,FIND(" ",U7703)+1,FIND("]",U7703)-FIND(" ",U7703)-1)</f>
        <v>49.27063496473733</v>
      </c>
      <c r="Y7703" s="2">
        <f>VALUE(X7703)</f>
        <v>49.270634964737297</v>
      </c>
      <c r="Z7703" t="s">
        <v>79</v>
      </c>
      <c r="AA7703" t="s">
        <v>20570</v>
      </c>
      <c r="AB7703" t="s">
        <v>27553</v>
      </c>
      <c r="AC7703" t="str">
        <f>LEFT(AB7703,FIND(" ",AB7703)-1)</f>
        <v>1886</v>
      </c>
      <c r="AD7703" t="str">
        <f>MID(AB7703,FIND(" ",AB7703)+1,FIND(",",AB7703)-FIND(" ",AB7703)-1)</f>
        <v>W 1st Ave</v>
      </c>
    </row>
    <row r="7704" spans="1:30" hidden="1" x14ac:dyDescent="0.3">
      <c r="A7704" t="s">
        <v>21</v>
      </c>
      <c r="B7704">
        <f>IF(A7704="twin",2,1)</f>
        <v>2</v>
      </c>
      <c r="C7704" t="s">
        <v>2032</v>
      </c>
      <c r="D7704" t="s">
        <v>67</v>
      </c>
      <c r="E7704" t="s">
        <v>2032</v>
      </c>
      <c r="F7704" t="s">
        <v>67</v>
      </c>
      <c r="G7704" t="s">
        <v>2032</v>
      </c>
      <c r="H7704" t="s">
        <v>67</v>
      </c>
      <c r="J7704" t="s">
        <v>24</v>
      </c>
      <c r="K7704" t="s">
        <v>32</v>
      </c>
      <c r="L7704" t="s">
        <v>26</v>
      </c>
      <c r="M7704" t="s">
        <v>32</v>
      </c>
      <c r="N7704" t="s">
        <v>26</v>
      </c>
      <c r="O7704" t="s">
        <v>32</v>
      </c>
      <c r="P7704" t="s">
        <v>26</v>
      </c>
      <c r="R7704" t="s">
        <v>53</v>
      </c>
      <c r="S7704" t="s">
        <v>20571</v>
      </c>
      <c r="T7704" t="s">
        <v>4709</v>
      </c>
      <c r="U7704" t="str">
        <f>RIGHT(T7704,LEN(T7704)-FIND("[",T7704))</f>
        <v>-123.11862614464971, 49.2859254335234]}</v>
      </c>
      <c r="V7704" t="str">
        <f>LEFT(U7704,FIND(",",U7704)-1)</f>
        <v>-123.11862614464971</v>
      </c>
      <c r="W7704" s="2">
        <f>VALUE(V7704)</f>
        <v>-123.118626144649</v>
      </c>
      <c r="X7704" t="str">
        <f>MID(U7704,FIND(" ",U7704)+1,FIND("]",U7704)-FIND(" ",U7704)-1)</f>
        <v>49.2859254335234</v>
      </c>
      <c r="Y7704" s="2">
        <f>VALUE(X7704)</f>
        <v>49.285925433523403</v>
      </c>
      <c r="Z7704" t="s">
        <v>30</v>
      </c>
      <c r="AA7704" t="s">
        <v>20572</v>
      </c>
      <c r="AB7704" t="s">
        <v>26912</v>
      </c>
      <c r="AC7704" t="str">
        <f>LEFT(AB7704,FIND(" ",AB7704)-1)</f>
        <v>Bentall</v>
      </c>
      <c r="AD7704" t="str">
        <f>MID(AB7704,FIND(" ",AB7704)+1,FIND(",",AB7704)-FIND(" ",AB7704)-1)</f>
        <v>5</v>
      </c>
    </row>
    <row r="7705" spans="1:30" hidden="1" x14ac:dyDescent="0.3">
      <c r="A7705" t="s">
        <v>21</v>
      </c>
      <c r="B7705">
        <f>IF(A7705="twin",2,1)</f>
        <v>2</v>
      </c>
      <c r="C7705" t="s">
        <v>52</v>
      </c>
      <c r="D7705" t="s">
        <v>45</v>
      </c>
      <c r="E7705" t="s">
        <v>52</v>
      </c>
      <c r="F7705" t="s">
        <v>45</v>
      </c>
      <c r="G7705" t="s">
        <v>52</v>
      </c>
      <c r="H7705" t="s">
        <v>45</v>
      </c>
      <c r="J7705" t="s">
        <v>24</v>
      </c>
      <c r="K7705" t="s">
        <v>25</v>
      </c>
      <c r="L7705" t="s">
        <v>26</v>
      </c>
      <c r="M7705" t="s">
        <v>25</v>
      </c>
      <c r="N7705" t="s">
        <v>26</v>
      </c>
      <c r="O7705" t="s">
        <v>25</v>
      </c>
      <c r="P7705" t="s">
        <v>26</v>
      </c>
      <c r="R7705" t="s">
        <v>27</v>
      </c>
      <c r="S7705" t="s">
        <v>20573</v>
      </c>
      <c r="T7705" t="s">
        <v>15357</v>
      </c>
      <c r="U7705" t="str">
        <f>RIGHT(T7705,LEN(T7705)-FIND("[",T7705))</f>
        <v>-123.12241077646827, 49.289121661720216]}</v>
      </c>
      <c r="V7705" t="str">
        <f>LEFT(U7705,FIND(",",U7705)-1)</f>
        <v>-123.12241077646827</v>
      </c>
      <c r="W7705" s="2">
        <f>VALUE(V7705)</f>
        <v>-123.122410776468</v>
      </c>
      <c r="X7705" t="str">
        <f>MID(U7705,FIND(" ",U7705)+1,FIND("]",U7705)-FIND(" ",U7705)-1)</f>
        <v>49.289121661720216</v>
      </c>
      <c r="Y7705" s="2">
        <f>VALUE(X7705)</f>
        <v>49.289121661720202</v>
      </c>
      <c r="Z7705" t="s">
        <v>30</v>
      </c>
      <c r="AA7705" t="s">
        <v>20574</v>
      </c>
      <c r="AB7705" t="s">
        <v>28652</v>
      </c>
      <c r="AC7705" t="str">
        <f>LEFT(AB7705,FIND(" ",AB7705)-1)</f>
        <v>305</v>
      </c>
      <c r="AD7705" t="str">
        <f>MID(AB7705,FIND(" ",AB7705)+1,FIND(",",AB7705)-FIND(" ",AB7705)-1)</f>
        <v>Bute St</v>
      </c>
    </row>
    <row r="7706" spans="1:30" hidden="1" x14ac:dyDescent="0.3">
      <c r="A7706" t="s">
        <v>21</v>
      </c>
      <c r="B7706">
        <f>IF(A7706="twin",2,1)</f>
        <v>2</v>
      </c>
      <c r="C7706" t="s">
        <v>52</v>
      </c>
      <c r="D7706" t="s">
        <v>22</v>
      </c>
      <c r="E7706" t="s">
        <v>52</v>
      </c>
      <c r="F7706" t="s">
        <v>22</v>
      </c>
      <c r="G7706" t="s">
        <v>52</v>
      </c>
      <c r="H7706" t="s">
        <v>22</v>
      </c>
      <c r="J7706" t="s">
        <v>24</v>
      </c>
      <c r="K7706" t="s">
        <v>32</v>
      </c>
      <c r="L7706" t="s">
        <v>26</v>
      </c>
      <c r="M7706" t="s">
        <v>32</v>
      </c>
      <c r="N7706" t="s">
        <v>26</v>
      </c>
      <c r="O7706" t="s">
        <v>32</v>
      </c>
      <c r="P7706" t="s">
        <v>26</v>
      </c>
      <c r="R7706" t="s">
        <v>27</v>
      </c>
      <c r="S7706" t="s">
        <v>20575</v>
      </c>
      <c r="T7706" t="s">
        <v>20576</v>
      </c>
      <c r="U7706" t="str">
        <f>RIGHT(T7706,LEN(T7706)-FIND("[",T7706))</f>
        <v>-123.13126119731793, 49.26384265895922]}</v>
      </c>
      <c r="V7706" t="str">
        <f>LEFT(U7706,FIND(",",U7706)-1)</f>
        <v>-123.13126119731793</v>
      </c>
      <c r="W7706" s="2">
        <f>VALUE(V7706)</f>
        <v>-123.131261197317</v>
      </c>
      <c r="X7706" t="str">
        <f>MID(U7706,FIND(" ",U7706)+1,FIND("]",U7706)-FIND(" ",U7706)-1)</f>
        <v>49.26384265895922</v>
      </c>
      <c r="Y7706" s="2">
        <f>VALUE(X7706)</f>
        <v>49.263842658959199</v>
      </c>
      <c r="Z7706" t="s">
        <v>43</v>
      </c>
      <c r="AA7706" t="s">
        <v>20577</v>
      </c>
      <c r="AB7706" t="s">
        <v>26468</v>
      </c>
      <c r="AC7706" t="str">
        <f>LEFT(AB7706,FIND(" ",AB7706)-1)</f>
        <v>1195</v>
      </c>
      <c r="AD7706" t="str">
        <f>MID(AB7706,FIND(" ",AB7706)+1,FIND(",",AB7706)-FIND(" ",AB7706)-1)</f>
        <v>W Broadway</v>
      </c>
    </row>
    <row r="7707" spans="1:30" hidden="1" x14ac:dyDescent="0.3">
      <c r="A7707" t="s">
        <v>21</v>
      </c>
      <c r="B7707">
        <f>IF(A7707="twin",2,1)</f>
        <v>2</v>
      </c>
      <c r="C7707" t="s">
        <v>52</v>
      </c>
      <c r="D7707" t="s">
        <v>22</v>
      </c>
      <c r="E7707" t="s">
        <v>52</v>
      </c>
      <c r="F7707" t="s">
        <v>22</v>
      </c>
      <c r="G7707" t="s">
        <v>52</v>
      </c>
      <c r="H7707" t="s">
        <v>22</v>
      </c>
      <c r="J7707" t="s">
        <v>24</v>
      </c>
      <c r="K7707" t="s">
        <v>32</v>
      </c>
      <c r="L7707" t="s">
        <v>26</v>
      </c>
      <c r="M7707" t="s">
        <v>32</v>
      </c>
      <c r="N7707" t="s">
        <v>26</v>
      </c>
      <c r="O7707" t="s">
        <v>32</v>
      </c>
      <c r="P7707" t="s">
        <v>26</v>
      </c>
      <c r="R7707" t="s">
        <v>27</v>
      </c>
      <c r="S7707" t="s">
        <v>20578</v>
      </c>
      <c r="T7707" t="s">
        <v>2127</v>
      </c>
      <c r="U7707" t="str">
        <f>RIGHT(T7707,LEN(T7707)-FIND("[",T7707))</f>
        <v>-123.13126570396646, 49.2637280549034]}</v>
      </c>
      <c r="V7707" t="str">
        <f>LEFT(U7707,FIND(",",U7707)-1)</f>
        <v>-123.13126570396646</v>
      </c>
      <c r="W7707" s="2">
        <f>VALUE(V7707)</f>
        <v>-123.13126570396599</v>
      </c>
      <c r="X7707" t="str">
        <f>MID(U7707,FIND(" ",U7707)+1,FIND("]",U7707)-FIND(" ",U7707)-1)</f>
        <v>49.2637280549034</v>
      </c>
      <c r="Y7707" s="2">
        <f>VALUE(X7707)</f>
        <v>49.263728054903403</v>
      </c>
      <c r="Z7707" t="s">
        <v>43</v>
      </c>
      <c r="AA7707" t="s">
        <v>20579</v>
      </c>
      <c r="AB7707" t="s">
        <v>26468</v>
      </c>
      <c r="AC7707" t="str">
        <f>LEFT(AB7707,FIND(" ",AB7707)-1)</f>
        <v>1195</v>
      </c>
      <c r="AD7707" t="str">
        <f>MID(AB7707,FIND(" ",AB7707)+1,FIND(",",AB7707)-FIND(" ",AB7707)-1)</f>
        <v>W Broadway</v>
      </c>
    </row>
    <row r="7708" spans="1:30" hidden="1" x14ac:dyDescent="0.3">
      <c r="A7708" t="s">
        <v>21</v>
      </c>
      <c r="B7708">
        <f>IF(A7708="twin",2,1)</f>
        <v>2</v>
      </c>
      <c r="C7708" t="s">
        <v>52</v>
      </c>
      <c r="D7708" t="s">
        <v>22</v>
      </c>
      <c r="E7708" t="s">
        <v>52</v>
      </c>
      <c r="F7708" t="s">
        <v>22</v>
      </c>
      <c r="G7708" t="s">
        <v>52</v>
      </c>
      <c r="H7708" t="s">
        <v>22</v>
      </c>
      <c r="J7708" t="s">
        <v>24</v>
      </c>
      <c r="K7708" t="s">
        <v>32</v>
      </c>
      <c r="L7708" t="s">
        <v>26</v>
      </c>
      <c r="M7708" t="s">
        <v>32</v>
      </c>
      <c r="N7708" t="s">
        <v>26</v>
      </c>
      <c r="O7708" t="s">
        <v>32</v>
      </c>
      <c r="P7708" t="s">
        <v>26</v>
      </c>
      <c r="R7708" t="s">
        <v>27</v>
      </c>
      <c r="S7708" t="s">
        <v>20580</v>
      </c>
      <c r="T7708" t="s">
        <v>15383</v>
      </c>
      <c r="U7708" t="str">
        <f>RIGHT(T7708,LEN(T7708)-FIND("[",T7708))</f>
        <v>-123.13142825546619, 49.26386531687576]}</v>
      </c>
      <c r="V7708" t="str">
        <f>LEFT(U7708,FIND(",",U7708)-1)</f>
        <v>-123.13142825546619</v>
      </c>
      <c r="W7708" s="2">
        <f>VALUE(V7708)</f>
        <v>-123.13142825546601</v>
      </c>
      <c r="X7708" t="str">
        <f>MID(U7708,FIND(" ",U7708)+1,FIND("]",U7708)-FIND(" ",U7708)-1)</f>
        <v>49.26386531687576</v>
      </c>
      <c r="Y7708" s="2">
        <f>VALUE(X7708)</f>
        <v>49.263865316875702</v>
      </c>
      <c r="Z7708" t="s">
        <v>43</v>
      </c>
      <c r="AA7708" t="s">
        <v>20581</v>
      </c>
      <c r="AB7708" t="s">
        <v>26469</v>
      </c>
      <c r="AC7708" t="str">
        <f>LEFT(AB7708,FIND(" ",AB7708)-1)</f>
        <v>1201</v>
      </c>
      <c r="AD7708" t="str">
        <f>MID(AB7708,FIND(" ",AB7708)+1,FIND(",",AB7708)-FIND(" ",AB7708)-1)</f>
        <v>W Broadway</v>
      </c>
    </row>
    <row r="7709" spans="1:30" hidden="1" x14ac:dyDescent="0.3">
      <c r="A7709" t="s">
        <v>21</v>
      </c>
      <c r="B7709">
        <f>IF(A7709="twin",2,1)</f>
        <v>2</v>
      </c>
      <c r="C7709" t="s">
        <v>40</v>
      </c>
      <c r="D7709" t="s">
        <v>52</v>
      </c>
      <c r="E7709" t="s">
        <v>40</v>
      </c>
      <c r="F7709" t="s">
        <v>52</v>
      </c>
      <c r="G7709" t="s">
        <v>40</v>
      </c>
      <c r="H7709" t="s">
        <v>52</v>
      </c>
      <c r="J7709" t="s">
        <v>24</v>
      </c>
      <c r="K7709" t="s">
        <v>32</v>
      </c>
      <c r="L7709" t="s">
        <v>26</v>
      </c>
      <c r="M7709" t="s">
        <v>32</v>
      </c>
      <c r="N7709" t="s">
        <v>26</v>
      </c>
      <c r="O7709" t="s">
        <v>32</v>
      </c>
      <c r="P7709" t="s">
        <v>26</v>
      </c>
      <c r="R7709" t="s">
        <v>53</v>
      </c>
      <c r="S7709" t="s">
        <v>20582</v>
      </c>
      <c r="T7709" t="s">
        <v>18472</v>
      </c>
      <c r="U7709" t="str">
        <f>RIGHT(T7709,LEN(T7709)-FIND("[",T7709))</f>
        <v>-123.12211368938473, 49.281066420739236]}</v>
      </c>
      <c r="V7709" t="str">
        <f>LEFT(U7709,FIND(",",U7709)-1)</f>
        <v>-123.12211368938473</v>
      </c>
      <c r="W7709" s="2">
        <f>VALUE(V7709)</f>
        <v>-123.12211368938399</v>
      </c>
      <c r="X7709" t="str">
        <f>MID(U7709,FIND(" ",U7709)+1,FIND("]",U7709)-FIND(" ",U7709)-1)</f>
        <v>49.281066420739236</v>
      </c>
      <c r="Y7709" s="2">
        <f>VALUE(X7709)</f>
        <v>49.281066420739201</v>
      </c>
      <c r="Z7709" t="s">
        <v>30</v>
      </c>
      <c r="AA7709" t="s">
        <v>20583</v>
      </c>
      <c r="AB7709" t="s">
        <v>29486</v>
      </c>
      <c r="AC7709" t="str">
        <f>LEFT(AB7709,FIND(" ",AB7709)-1)</f>
        <v>840</v>
      </c>
      <c r="AD7709" t="str">
        <f>MID(AB7709,FIND(" ",AB7709)+1,FIND(",",AB7709)-FIND(" ",AB7709)-1)</f>
        <v>Howe St</v>
      </c>
    </row>
    <row r="7710" spans="1:30" hidden="1" x14ac:dyDescent="0.3">
      <c r="A7710" t="s">
        <v>21</v>
      </c>
      <c r="B7710">
        <f>IF(A7710="twin",2,1)</f>
        <v>2</v>
      </c>
      <c r="C7710" t="s">
        <v>22</v>
      </c>
      <c r="D7710" t="s">
        <v>22</v>
      </c>
      <c r="E7710" t="s">
        <v>22</v>
      </c>
      <c r="F7710" t="s">
        <v>22</v>
      </c>
      <c r="G7710" t="s">
        <v>22</v>
      </c>
      <c r="H7710" t="s">
        <v>22</v>
      </c>
      <c r="J7710" t="s">
        <v>24</v>
      </c>
      <c r="K7710" t="s">
        <v>32</v>
      </c>
      <c r="L7710" t="s">
        <v>26</v>
      </c>
      <c r="M7710" t="s">
        <v>32</v>
      </c>
      <c r="N7710" t="s">
        <v>26</v>
      </c>
      <c r="O7710" t="s">
        <v>32</v>
      </c>
      <c r="P7710" t="s">
        <v>26</v>
      </c>
      <c r="R7710" t="s">
        <v>27</v>
      </c>
      <c r="S7710" t="s">
        <v>20584</v>
      </c>
      <c r="T7710" t="s">
        <v>5243</v>
      </c>
      <c r="U7710" t="str">
        <f>RIGHT(T7710,LEN(T7710)-FIND("[",T7710))</f>
        <v>-123.13013141851964, 49.26443078418965]}</v>
      </c>
      <c r="V7710" t="str">
        <f>LEFT(U7710,FIND(",",U7710)-1)</f>
        <v>-123.13013141851964</v>
      </c>
      <c r="W7710" s="2">
        <f>VALUE(V7710)</f>
        <v>-123.130131418519</v>
      </c>
      <c r="X7710" t="str">
        <f>MID(U7710,FIND(" ",U7710)+1,FIND("]",U7710)-FIND(" ",U7710)-1)</f>
        <v>49.26443078418965</v>
      </c>
      <c r="Y7710" s="2">
        <f>VALUE(X7710)</f>
        <v>49.264430784189599</v>
      </c>
      <c r="Z7710" t="s">
        <v>43</v>
      </c>
      <c r="AA7710" t="s">
        <v>20585</v>
      </c>
      <c r="AB7710" t="s">
        <v>27268</v>
      </c>
      <c r="AC7710" t="str">
        <f>LEFT(AB7710,FIND(" ",AB7710)-1)</f>
        <v>1150</v>
      </c>
      <c r="AD7710" t="str">
        <f>MID(AB7710,FIND(" ",AB7710)+1,FIND(",",AB7710)-FIND(" ",AB7710)-1)</f>
        <v>W 8th Ave</v>
      </c>
    </row>
    <row r="7711" spans="1:30" hidden="1" x14ac:dyDescent="0.3">
      <c r="A7711" t="s">
        <v>21</v>
      </c>
      <c r="B7711">
        <f>IF(A7711="twin",2,1)</f>
        <v>2</v>
      </c>
      <c r="C7711" t="s">
        <v>67</v>
      </c>
      <c r="D7711" t="s">
        <v>22</v>
      </c>
      <c r="E7711" t="s">
        <v>67</v>
      </c>
      <c r="F7711" t="s">
        <v>22</v>
      </c>
      <c r="G7711" t="s">
        <v>67</v>
      </c>
      <c r="H7711" t="s">
        <v>22</v>
      </c>
      <c r="J7711" t="s">
        <v>24</v>
      </c>
      <c r="K7711" t="s">
        <v>32</v>
      </c>
      <c r="L7711" t="s">
        <v>26</v>
      </c>
      <c r="M7711" t="s">
        <v>32</v>
      </c>
      <c r="N7711" t="s">
        <v>26</v>
      </c>
      <c r="O7711" t="s">
        <v>32</v>
      </c>
      <c r="P7711" t="s">
        <v>26</v>
      </c>
      <c r="R7711" t="s">
        <v>27</v>
      </c>
      <c r="S7711" t="s">
        <v>20586</v>
      </c>
      <c r="T7711" t="s">
        <v>4750</v>
      </c>
      <c r="U7711" t="str">
        <f>RIGHT(T7711,LEN(T7711)-FIND("[",T7711))</f>
        <v>-123.11899294118285, 49.26337623072931]}</v>
      </c>
      <c r="V7711" t="str">
        <f>LEFT(U7711,FIND(",",U7711)-1)</f>
        <v>-123.11899294118285</v>
      </c>
      <c r="W7711" s="2">
        <f>VALUE(V7711)</f>
        <v>-123.118992941182</v>
      </c>
      <c r="X7711" t="str">
        <f>MID(U7711,FIND(" ",U7711)+1,FIND("]",U7711)-FIND(" ",U7711)-1)</f>
        <v>49.26337623072931</v>
      </c>
      <c r="Y7711" s="2">
        <f>VALUE(X7711)</f>
        <v>49.2633762307293</v>
      </c>
      <c r="Z7711" t="s">
        <v>43</v>
      </c>
      <c r="AA7711" t="s">
        <v>20587</v>
      </c>
      <c r="AB7711" t="s">
        <v>27132</v>
      </c>
      <c r="AC7711" t="str">
        <f>LEFT(AB7711,FIND(" ",AB7711)-1)</f>
        <v>666</v>
      </c>
      <c r="AD7711" t="str">
        <f>MID(AB7711,FIND(" ",AB7711)+1,FIND(",",AB7711)-FIND(" ",AB7711)-1)</f>
        <v>W Broadway</v>
      </c>
    </row>
    <row r="7712" spans="1:30" hidden="1" x14ac:dyDescent="0.3">
      <c r="A7712" t="s">
        <v>21</v>
      </c>
      <c r="B7712">
        <f>IF(A7712="twin",2,1)</f>
        <v>2</v>
      </c>
      <c r="C7712" t="s">
        <v>67</v>
      </c>
      <c r="D7712" t="s">
        <v>45</v>
      </c>
      <c r="E7712" t="s">
        <v>67</v>
      </c>
      <c r="F7712" t="s">
        <v>45</v>
      </c>
      <c r="G7712" t="s">
        <v>67</v>
      </c>
      <c r="H7712" t="s">
        <v>45</v>
      </c>
      <c r="J7712" t="s">
        <v>24</v>
      </c>
      <c r="K7712" t="s">
        <v>32</v>
      </c>
      <c r="L7712" t="s">
        <v>26</v>
      </c>
      <c r="M7712" t="s">
        <v>32</v>
      </c>
      <c r="N7712" t="s">
        <v>26</v>
      </c>
      <c r="O7712" t="s">
        <v>32</v>
      </c>
      <c r="P7712" t="s">
        <v>26</v>
      </c>
      <c r="R7712" t="s">
        <v>53</v>
      </c>
      <c r="S7712" t="s">
        <v>20588</v>
      </c>
      <c r="T7712" t="s">
        <v>20589</v>
      </c>
      <c r="U7712" t="str">
        <f>RIGHT(T7712,LEN(T7712)-FIND("[",T7712))</f>
        <v>-123.12140132132286, 49.287890829427155]}</v>
      </c>
      <c r="V7712" t="str">
        <f>LEFT(U7712,FIND(",",U7712)-1)</f>
        <v>-123.12140132132286</v>
      </c>
      <c r="W7712" s="2">
        <f>VALUE(V7712)</f>
        <v>-123.121401321322</v>
      </c>
      <c r="X7712" t="str">
        <f>MID(U7712,FIND(" ",U7712)+1,FIND("]",U7712)-FIND(" ",U7712)-1)</f>
        <v>49.287890829427155</v>
      </c>
      <c r="Y7712" s="2">
        <f>VALUE(X7712)</f>
        <v>49.287890829427099</v>
      </c>
      <c r="Z7712" t="s">
        <v>30</v>
      </c>
      <c r="AA7712" t="s">
        <v>20590</v>
      </c>
      <c r="AB7712" t="s">
        <v>29682</v>
      </c>
      <c r="AC7712" t="str">
        <f>LEFT(AB7712,FIND(" ",AB7712)-1)</f>
        <v>1135</v>
      </c>
      <c r="AD7712" t="str">
        <f>MID(AB7712,FIND(" ",AB7712)+1,FIND(",",AB7712)-FIND(" ",AB7712)-1)</f>
        <v>BC-7A</v>
      </c>
    </row>
    <row r="7713" spans="1:30" hidden="1" x14ac:dyDescent="0.3">
      <c r="A7713" t="s">
        <v>21</v>
      </c>
      <c r="B7713">
        <f>IF(A7713="twin",2,1)</f>
        <v>2</v>
      </c>
      <c r="C7713" t="s">
        <v>45</v>
      </c>
      <c r="D7713" t="s">
        <v>23</v>
      </c>
      <c r="E7713" t="s">
        <v>45</v>
      </c>
      <c r="F7713" t="s">
        <v>23</v>
      </c>
      <c r="G7713" t="s">
        <v>45</v>
      </c>
      <c r="H7713" t="s">
        <v>23</v>
      </c>
      <c r="J7713" t="s">
        <v>24</v>
      </c>
      <c r="K7713" t="s">
        <v>26</v>
      </c>
      <c r="L7713" t="s">
        <v>26</v>
      </c>
      <c r="M7713" t="s">
        <v>26</v>
      </c>
      <c r="N7713" t="s">
        <v>26</v>
      </c>
      <c r="O7713" t="s">
        <v>26</v>
      </c>
      <c r="P7713" t="s">
        <v>26</v>
      </c>
      <c r="R7713" t="s">
        <v>53</v>
      </c>
      <c r="S7713" t="s">
        <v>20591</v>
      </c>
      <c r="T7713" t="s">
        <v>5437</v>
      </c>
      <c r="U7713" t="str">
        <f>RIGHT(T7713,LEN(T7713)-FIND("[",T7713))</f>
        <v>-123.11377952499058, 49.28033593766835]}</v>
      </c>
      <c r="V7713" t="str">
        <f>LEFT(U7713,FIND(",",U7713)-1)</f>
        <v>-123.11377952499058</v>
      </c>
      <c r="W7713" s="2">
        <f>VALUE(V7713)</f>
        <v>-123.11377952498999</v>
      </c>
      <c r="X7713" t="str">
        <f>MID(U7713,FIND(" ",U7713)+1,FIND("]",U7713)-FIND(" ",U7713)-1)</f>
        <v>49.28033593766835</v>
      </c>
      <c r="Y7713" s="2">
        <f>VALUE(X7713)</f>
        <v>49.280335937668298</v>
      </c>
      <c r="Z7713" t="s">
        <v>30</v>
      </c>
      <c r="AA7713" t="s">
        <v>20592</v>
      </c>
      <c r="AB7713" t="s">
        <v>26808</v>
      </c>
      <c r="AC7713" t="str">
        <f>LEFT(AB7713,FIND(" ",AB7713)-1)</f>
        <v>650</v>
      </c>
      <c r="AD7713" t="str">
        <f>MID(AB7713,FIND(" ",AB7713)+1,FIND(",",AB7713)-FIND(" ",AB7713)-1)</f>
        <v>Hamilton St</v>
      </c>
    </row>
    <row r="7714" spans="1:30" hidden="1" x14ac:dyDescent="0.3">
      <c r="A7714" t="s">
        <v>21</v>
      </c>
      <c r="B7714">
        <f>IF(A7714="twin",2,1)</f>
        <v>2</v>
      </c>
      <c r="C7714" t="s">
        <v>45</v>
      </c>
      <c r="D7714" t="s">
        <v>22</v>
      </c>
      <c r="E7714" t="s">
        <v>45</v>
      </c>
      <c r="F7714" t="s">
        <v>22</v>
      </c>
      <c r="G7714" t="s">
        <v>45</v>
      </c>
      <c r="H7714" t="s">
        <v>22</v>
      </c>
      <c r="J7714" t="s">
        <v>24</v>
      </c>
      <c r="K7714" t="s">
        <v>32</v>
      </c>
      <c r="L7714" t="s">
        <v>26</v>
      </c>
      <c r="M7714" t="s">
        <v>32</v>
      </c>
      <c r="N7714" t="s">
        <v>26</v>
      </c>
      <c r="O7714" t="s">
        <v>32</v>
      </c>
      <c r="P7714" t="s">
        <v>26</v>
      </c>
      <c r="R7714" t="s">
        <v>27</v>
      </c>
      <c r="S7714" t="s">
        <v>20593</v>
      </c>
      <c r="T7714" t="s">
        <v>4759</v>
      </c>
      <c r="U7714" t="str">
        <f>RIGHT(T7714,LEN(T7714)-FIND("[",T7714))</f>
        <v>-123.13715676429467, 49.263689791632316]}</v>
      </c>
      <c r="V7714" t="str">
        <f>LEFT(U7714,FIND(",",U7714)-1)</f>
        <v>-123.13715676429467</v>
      </c>
      <c r="W7714" s="2">
        <f>VALUE(V7714)</f>
        <v>-123.13715676429401</v>
      </c>
      <c r="X7714" t="str">
        <f>MID(U7714,FIND(" ",U7714)+1,FIND("]",U7714)-FIND(" ",U7714)-1)</f>
        <v>49.263689791632316</v>
      </c>
      <c r="Y7714" s="2">
        <f>VALUE(X7714)</f>
        <v>49.263689791632302</v>
      </c>
      <c r="Z7714" t="s">
        <v>43</v>
      </c>
      <c r="AA7714" t="s">
        <v>20594</v>
      </c>
      <c r="AB7714" t="s">
        <v>27135</v>
      </c>
      <c r="AC7714" t="str">
        <f>LEFT(AB7714,FIND(" ",AB7714)-1)</f>
        <v>1441</v>
      </c>
      <c r="AD7714" t="str">
        <f>MID(AB7714,FIND(" ",AB7714)+1,FIND(",",AB7714)-FIND(" ",AB7714)-1)</f>
        <v>BC-7</v>
      </c>
    </row>
    <row r="7715" spans="1:30" hidden="1" x14ac:dyDescent="0.3">
      <c r="A7715" t="s">
        <v>21</v>
      </c>
      <c r="B7715">
        <f>IF(A7715="twin",2,1)</f>
        <v>2</v>
      </c>
      <c r="C7715" t="s">
        <v>23</v>
      </c>
      <c r="D7715" t="s">
        <v>45</v>
      </c>
      <c r="E7715" t="s">
        <v>23</v>
      </c>
      <c r="F7715" t="s">
        <v>45</v>
      </c>
      <c r="G7715" t="s">
        <v>23</v>
      </c>
      <c r="H7715" t="s">
        <v>45</v>
      </c>
      <c r="J7715" t="s">
        <v>24</v>
      </c>
      <c r="K7715" t="s">
        <v>32</v>
      </c>
      <c r="L7715" t="s">
        <v>26</v>
      </c>
      <c r="M7715" t="s">
        <v>32</v>
      </c>
      <c r="N7715" t="s">
        <v>26</v>
      </c>
      <c r="O7715" t="s">
        <v>32</v>
      </c>
      <c r="P7715" t="s">
        <v>26</v>
      </c>
      <c r="R7715" t="s">
        <v>27</v>
      </c>
      <c r="S7715" t="s">
        <v>20595</v>
      </c>
      <c r="T7715" t="s">
        <v>19877</v>
      </c>
      <c r="U7715" t="str">
        <f>RIGHT(T7715,LEN(T7715)-FIND("[",T7715))</f>
        <v>-123.12333672548428, 49.27955286999434]}</v>
      </c>
      <c r="V7715" t="str">
        <f>LEFT(U7715,FIND(",",U7715)-1)</f>
        <v>-123.12333672548428</v>
      </c>
      <c r="W7715" s="2">
        <f>VALUE(V7715)</f>
        <v>-123.12333672548399</v>
      </c>
      <c r="X7715" t="str">
        <f>MID(U7715,FIND(" ",U7715)+1,FIND("]",U7715)-FIND(" ",U7715)-1)</f>
        <v>49.27955286999434</v>
      </c>
      <c r="Y7715" s="2">
        <f>VALUE(X7715)</f>
        <v>49.279552869994298</v>
      </c>
      <c r="Z7715" t="s">
        <v>30</v>
      </c>
      <c r="AA7715" t="s">
        <v>20596</v>
      </c>
      <c r="AB7715" t="s">
        <v>29626</v>
      </c>
      <c r="AC7715" t="str">
        <f>LEFT(AB7715,FIND(" ",AB7715)-1)</f>
        <v>725</v>
      </c>
      <c r="AD7715" t="str">
        <f>MID(AB7715,FIND(" ",AB7715)+1,FIND(",",AB7715)-FIND(" ",AB7715)-1)</f>
        <v>Nelson St</v>
      </c>
    </row>
    <row r="7716" spans="1:30" hidden="1" x14ac:dyDescent="0.3">
      <c r="A7716" t="s">
        <v>21</v>
      </c>
      <c r="B7716">
        <f>IF(A7716="twin",2,1)</f>
        <v>2</v>
      </c>
      <c r="C7716" t="s">
        <v>23</v>
      </c>
      <c r="D7716" t="s">
        <v>45</v>
      </c>
      <c r="E7716" t="s">
        <v>23</v>
      </c>
      <c r="F7716" t="s">
        <v>45</v>
      </c>
      <c r="G7716" t="s">
        <v>23</v>
      </c>
      <c r="H7716" t="s">
        <v>45</v>
      </c>
      <c r="J7716" t="s">
        <v>24</v>
      </c>
      <c r="K7716" t="s">
        <v>32</v>
      </c>
      <c r="L7716" t="s">
        <v>26</v>
      </c>
      <c r="M7716" t="s">
        <v>32</v>
      </c>
      <c r="N7716" t="s">
        <v>26</v>
      </c>
      <c r="O7716" t="s">
        <v>32</v>
      </c>
      <c r="P7716" t="s">
        <v>26</v>
      </c>
      <c r="R7716" t="s">
        <v>27</v>
      </c>
      <c r="S7716" t="s">
        <v>20597</v>
      </c>
      <c r="T7716" t="s">
        <v>5322</v>
      </c>
      <c r="U7716" t="str">
        <f>RIGHT(T7716,LEN(T7716)-FIND("[",T7716))</f>
        <v>-123.12500661393956, 49.27932325454013]}</v>
      </c>
      <c r="V7716" t="str">
        <f>LEFT(U7716,FIND(",",U7716)-1)</f>
        <v>-123.12500661393956</v>
      </c>
      <c r="W7716" s="2">
        <f>VALUE(V7716)</f>
        <v>-123.12500661393899</v>
      </c>
      <c r="X7716" t="str">
        <f>MID(U7716,FIND(" ",U7716)+1,FIND("]",U7716)-FIND(" ",U7716)-1)</f>
        <v>49.27932325454013</v>
      </c>
      <c r="Y7716" s="2">
        <f>VALUE(X7716)</f>
        <v>49.279323254540103</v>
      </c>
      <c r="Z7716" t="s">
        <v>30</v>
      </c>
      <c r="AA7716" t="s">
        <v>20598</v>
      </c>
      <c r="AB7716" t="s">
        <v>27232</v>
      </c>
      <c r="AC7716" t="str">
        <f>LEFT(AB7716,FIND(" ",AB7716)-1)</f>
        <v>310-1060</v>
      </c>
      <c r="AD7716" t="str">
        <f>MID(AB7716,FIND(" ",AB7716)+1,FIND(",",AB7716)-FIND(" ",AB7716)-1)</f>
        <v>Howe St</v>
      </c>
    </row>
    <row r="7717" spans="1:30" hidden="1" x14ac:dyDescent="0.3">
      <c r="A7717" t="s">
        <v>21</v>
      </c>
      <c r="B7717">
        <f>IF(A7717="twin",2,1)</f>
        <v>2</v>
      </c>
      <c r="C7717" t="s">
        <v>23</v>
      </c>
      <c r="D7717" t="s">
        <v>22</v>
      </c>
      <c r="E7717" t="s">
        <v>23</v>
      </c>
      <c r="F7717" t="s">
        <v>22</v>
      </c>
      <c r="G7717" t="s">
        <v>23</v>
      </c>
      <c r="H7717" t="s">
        <v>22</v>
      </c>
      <c r="J7717" t="s">
        <v>24</v>
      </c>
      <c r="K7717" t="s">
        <v>32</v>
      </c>
      <c r="L7717" t="s">
        <v>26</v>
      </c>
      <c r="M7717" t="s">
        <v>32</v>
      </c>
      <c r="N7717" t="s">
        <v>26</v>
      </c>
      <c r="O7717" t="s">
        <v>32</v>
      </c>
      <c r="P7717" t="s">
        <v>26</v>
      </c>
      <c r="R7717" t="s">
        <v>27</v>
      </c>
      <c r="S7717" t="s">
        <v>20599</v>
      </c>
      <c r="T7717" t="s">
        <v>12906</v>
      </c>
      <c r="U7717" t="str">
        <f>RIGHT(T7717,LEN(T7717)-FIND("[",T7717))</f>
        <v>-123.15394282642468, 49.26375119478576]}</v>
      </c>
      <c r="V7717" t="str">
        <f>LEFT(U7717,FIND(",",U7717)-1)</f>
        <v>-123.15394282642468</v>
      </c>
      <c r="W7717" s="2">
        <f>VALUE(V7717)</f>
        <v>-123.153942826424</v>
      </c>
      <c r="X7717" t="str">
        <f>MID(U7717,FIND(" ",U7717)+1,FIND("]",U7717)-FIND(" ",U7717)-1)</f>
        <v>49.26375119478576</v>
      </c>
      <c r="Y7717" s="2">
        <f>VALUE(X7717)</f>
        <v>49.263751194785698</v>
      </c>
      <c r="Z7717" t="s">
        <v>79</v>
      </c>
      <c r="AA7717" t="s">
        <v>20600</v>
      </c>
      <c r="AB7717" t="s">
        <v>28752</v>
      </c>
      <c r="AC7717" t="str">
        <f>LEFT(AB7717,FIND(" ",AB7717)-1)</f>
        <v>2146</v>
      </c>
      <c r="AD7717" t="str">
        <f>MID(AB7717,FIND(" ",AB7717)+1,FIND(",",AB7717)-FIND(" ",AB7717)-1)</f>
        <v>W Broadway</v>
      </c>
    </row>
    <row r="7718" spans="1:30" hidden="1" x14ac:dyDescent="0.3">
      <c r="A7718" t="s">
        <v>21</v>
      </c>
      <c r="B7718">
        <f>IF(A7718="twin",2,1)</f>
        <v>2</v>
      </c>
      <c r="C7718" t="s">
        <v>23</v>
      </c>
      <c r="D7718" t="s">
        <v>22</v>
      </c>
      <c r="E7718" t="s">
        <v>23</v>
      </c>
      <c r="F7718" t="s">
        <v>22</v>
      </c>
      <c r="G7718" t="s">
        <v>23</v>
      </c>
      <c r="H7718" t="s">
        <v>22</v>
      </c>
      <c r="J7718" t="s">
        <v>24</v>
      </c>
      <c r="K7718" t="s">
        <v>32</v>
      </c>
      <c r="L7718" t="s">
        <v>26</v>
      </c>
      <c r="M7718" t="s">
        <v>32</v>
      </c>
      <c r="N7718" t="s">
        <v>26</v>
      </c>
      <c r="O7718" t="s">
        <v>32</v>
      </c>
      <c r="P7718" t="s">
        <v>26</v>
      </c>
      <c r="R7718" t="s">
        <v>27</v>
      </c>
      <c r="S7718" t="s">
        <v>20601</v>
      </c>
      <c r="T7718" t="s">
        <v>20250</v>
      </c>
      <c r="U7718" t="str">
        <f>RIGHT(T7718,LEN(T7718)-FIND("[",T7718))</f>
        <v>-123.1547317370409, 49.26376695301647]}</v>
      </c>
      <c r="V7718" t="str">
        <f>LEFT(U7718,FIND(",",U7718)-1)</f>
        <v>-123.1547317370409</v>
      </c>
      <c r="W7718" s="2">
        <f>VALUE(V7718)</f>
        <v>-123.15473173704</v>
      </c>
      <c r="X7718" t="str">
        <f>MID(U7718,FIND(" ",U7718)+1,FIND("]",U7718)-FIND(" ",U7718)-1)</f>
        <v>49.26376695301647</v>
      </c>
      <c r="Y7718" s="2">
        <f>VALUE(X7718)</f>
        <v>49.2637669530164</v>
      </c>
      <c r="Z7718" t="s">
        <v>79</v>
      </c>
      <c r="AA7718" t="s">
        <v>20602</v>
      </c>
      <c r="AB7718" t="s">
        <v>29659</v>
      </c>
      <c r="AC7718" t="str">
        <f>LEFT(AB7718,FIND(" ",AB7718)-1)</f>
        <v>2182</v>
      </c>
      <c r="AD7718" t="str">
        <f>MID(AB7718,FIND(" ",AB7718)+1,FIND(",",AB7718)-FIND(" ",AB7718)-1)</f>
        <v>W Broadway</v>
      </c>
    </row>
    <row r="7719" spans="1:30" hidden="1" x14ac:dyDescent="0.3">
      <c r="A7719" t="s">
        <v>21</v>
      </c>
      <c r="B7719">
        <f>IF(A7719="twin",2,1)</f>
        <v>2</v>
      </c>
      <c r="C7719" t="s">
        <v>67</v>
      </c>
      <c r="D7719" t="s">
        <v>22</v>
      </c>
      <c r="E7719" t="s">
        <v>67</v>
      </c>
      <c r="F7719" t="s">
        <v>22</v>
      </c>
      <c r="G7719" t="s">
        <v>67</v>
      </c>
      <c r="H7719" t="s">
        <v>22</v>
      </c>
      <c r="J7719" t="s">
        <v>24</v>
      </c>
      <c r="K7719" t="s">
        <v>32</v>
      </c>
      <c r="L7719" t="s">
        <v>26</v>
      </c>
      <c r="M7719" t="s">
        <v>32</v>
      </c>
      <c r="N7719" t="s">
        <v>26</v>
      </c>
      <c r="O7719" t="s">
        <v>32</v>
      </c>
      <c r="P7719" t="s">
        <v>26</v>
      </c>
      <c r="R7719" t="s">
        <v>27</v>
      </c>
      <c r="S7719" t="s">
        <v>20603</v>
      </c>
      <c r="T7719" t="s">
        <v>4903</v>
      </c>
      <c r="U7719" t="str">
        <f>RIGHT(T7719,LEN(T7719)-FIND("[",T7719))</f>
        <v>-123.13976105413094, 49.26350319551429]}</v>
      </c>
      <c r="V7719" t="str">
        <f>LEFT(U7719,FIND(",",U7719)-1)</f>
        <v>-123.13976105413094</v>
      </c>
      <c r="W7719" s="2">
        <f>VALUE(V7719)</f>
        <v>-123.13976105413001</v>
      </c>
      <c r="X7719" t="str">
        <f>MID(U7719,FIND(" ",U7719)+1,FIND("]",U7719)-FIND(" ",U7719)-1)</f>
        <v>49.26350319551429</v>
      </c>
      <c r="Y7719" s="2">
        <f>VALUE(X7719)</f>
        <v>49.263503195514197</v>
      </c>
      <c r="Z7719" t="s">
        <v>43</v>
      </c>
      <c r="AA7719" t="s">
        <v>20604</v>
      </c>
      <c r="AB7719" t="s">
        <v>27174</v>
      </c>
      <c r="AC7719" t="str">
        <f>LEFT(AB7719,FIND(" ",AB7719)-1)</f>
        <v>1548</v>
      </c>
      <c r="AD7719" t="str">
        <f>MID(AB7719,FIND(" ",AB7719)+1,FIND(",",AB7719)-FIND(" ",AB7719)-1)</f>
        <v>W Broadway</v>
      </c>
    </row>
    <row r="7720" spans="1:30" hidden="1" x14ac:dyDescent="0.3">
      <c r="A7720" t="s">
        <v>21</v>
      </c>
      <c r="B7720">
        <f>IF(A7720="twin",2,1)</f>
        <v>2</v>
      </c>
      <c r="C7720" t="s">
        <v>40</v>
      </c>
      <c r="D7720" t="s">
        <v>23</v>
      </c>
      <c r="E7720" t="s">
        <v>40</v>
      </c>
      <c r="F7720" t="s">
        <v>23</v>
      </c>
      <c r="G7720" t="s">
        <v>40</v>
      </c>
      <c r="H7720" t="s">
        <v>23</v>
      </c>
      <c r="J7720" t="s">
        <v>24</v>
      </c>
      <c r="K7720" t="s">
        <v>32</v>
      </c>
      <c r="L7720" t="s">
        <v>26</v>
      </c>
      <c r="M7720" t="s">
        <v>32</v>
      </c>
      <c r="N7720" t="s">
        <v>26</v>
      </c>
      <c r="O7720" t="s">
        <v>32</v>
      </c>
      <c r="P7720" t="s">
        <v>26</v>
      </c>
      <c r="R7720" t="s">
        <v>27</v>
      </c>
      <c r="S7720" t="s">
        <v>20605</v>
      </c>
      <c r="T7720" t="s">
        <v>4829</v>
      </c>
      <c r="U7720" t="str">
        <f>RIGHT(T7720,LEN(T7720)-FIND("[",T7720))</f>
        <v>-123.12189355636603, 49.26369622490956]}</v>
      </c>
      <c r="V7720" t="str">
        <f>LEFT(U7720,FIND(",",U7720)-1)</f>
        <v>-123.12189355636603</v>
      </c>
      <c r="W7720" s="2">
        <f>VALUE(V7720)</f>
        <v>-123.121893556366</v>
      </c>
      <c r="X7720" t="str">
        <f>MID(U7720,FIND(" ",U7720)+1,FIND("]",U7720)-FIND(" ",U7720)-1)</f>
        <v>49.26369622490956</v>
      </c>
      <c r="Y7720" s="2">
        <f>VALUE(X7720)</f>
        <v>49.263696224909502</v>
      </c>
      <c r="Z7720" t="s">
        <v>43</v>
      </c>
      <c r="AA7720" t="s">
        <v>20606</v>
      </c>
      <c r="AB7720" t="s">
        <v>26886</v>
      </c>
      <c r="AC7720" t="str">
        <f>LEFT(AB7720,FIND(" ",AB7720)-1)</f>
        <v>108-777</v>
      </c>
      <c r="AD7720" t="str">
        <f>MID(AB7720,FIND(" ",AB7720)+1,FIND(",",AB7720)-FIND(" ",AB7720)-1)</f>
        <v>W Broadway</v>
      </c>
    </row>
    <row r="7721" spans="1:30" hidden="1" x14ac:dyDescent="0.3">
      <c r="A7721" t="s">
        <v>21</v>
      </c>
      <c r="B7721">
        <f>IF(A7721="twin",2,1)</f>
        <v>2</v>
      </c>
      <c r="C7721" t="s">
        <v>52</v>
      </c>
      <c r="D7721" t="s">
        <v>40</v>
      </c>
      <c r="E7721" t="s">
        <v>52</v>
      </c>
      <c r="F7721" t="s">
        <v>40</v>
      </c>
      <c r="G7721" t="s">
        <v>52</v>
      </c>
      <c r="H7721" t="s">
        <v>40</v>
      </c>
      <c r="J7721" t="s">
        <v>24</v>
      </c>
      <c r="K7721" t="s">
        <v>32</v>
      </c>
      <c r="L7721" t="s">
        <v>26</v>
      </c>
      <c r="M7721" t="s">
        <v>32</v>
      </c>
      <c r="N7721" t="s">
        <v>26</v>
      </c>
      <c r="O7721" t="s">
        <v>32</v>
      </c>
      <c r="P7721" t="s">
        <v>26</v>
      </c>
      <c r="R7721" t="s">
        <v>27</v>
      </c>
      <c r="S7721" t="s">
        <v>20607</v>
      </c>
      <c r="T7721" t="s">
        <v>19074</v>
      </c>
      <c r="U7721" t="str">
        <f>RIGHT(T7721,LEN(T7721)-FIND("[",T7721))</f>
        <v>-123.1228650246709, 49.2754301146277]}</v>
      </c>
      <c r="V7721" t="str">
        <f>LEFT(U7721,FIND(",",U7721)-1)</f>
        <v>-123.1228650246709</v>
      </c>
      <c r="W7721" s="2">
        <f>VALUE(V7721)</f>
        <v>-123.12286502467001</v>
      </c>
      <c r="X7721" t="str">
        <f>MID(U7721,FIND(" ",U7721)+1,FIND("]",U7721)-FIND(" ",U7721)-1)</f>
        <v>49.2754301146277</v>
      </c>
      <c r="Y7721" s="2">
        <f>VALUE(X7721)</f>
        <v>49.275430114627703</v>
      </c>
      <c r="Z7721" t="s">
        <v>30</v>
      </c>
      <c r="AA7721" t="s">
        <v>20608</v>
      </c>
      <c r="AB7721" t="s">
        <v>29547</v>
      </c>
      <c r="AC7721" t="str">
        <f>LEFT(AB7721,FIND(" ",AB7721)-1)</f>
        <v>1188</v>
      </c>
      <c r="AD7721" t="str">
        <f>MID(AB7721,FIND(" ",AB7721)+1,FIND(",",AB7721)-FIND(" ",AB7721)-1)</f>
        <v>Homer St</v>
      </c>
    </row>
    <row r="7722" spans="1:30" hidden="1" x14ac:dyDescent="0.3">
      <c r="A7722" t="s">
        <v>21</v>
      </c>
      <c r="B7722">
        <f>IF(A7722="twin",2,1)</f>
        <v>2</v>
      </c>
      <c r="C7722" t="s">
        <v>52</v>
      </c>
      <c r="D7722" t="s">
        <v>40</v>
      </c>
      <c r="E7722" t="s">
        <v>52</v>
      </c>
      <c r="F7722" t="s">
        <v>40</v>
      </c>
      <c r="G7722" t="s">
        <v>52</v>
      </c>
      <c r="H7722" t="s">
        <v>40</v>
      </c>
      <c r="J7722" t="s">
        <v>24</v>
      </c>
      <c r="K7722" t="s">
        <v>32</v>
      </c>
      <c r="L7722" t="s">
        <v>26</v>
      </c>
      <c r="M7722" t="s">
        <v>32</v>
      </c>
      <c r="N7722" t="s">
        <v>26</v>
      </c>
      <c r="O7722" t="s">
        <v>32</v>
      </c>
      <c r="P7722" t="s">
        <v>26</v>
      </c>
      <c r="R7722" t="s">
        <v>27</v>
      </c>
      <c r="S7722" t="s">
        <v>20609</v>
      </c>
      <c r="T7722" t="s">
        <v>20610</v>
      </c>
      <c r="U7722" t="str">
        <f>RIGHT(T7722,LEN(T7722)-FIND("[",T7722))</f>
        <v>-123.12276540131089, 49.27567142648455]}</v>
      </c>
      <c r="V7722" t="str">
        <f>LEFT(U7722,FIND(",",U7722)-1)</f>
        <v>-123.12276540131089</v>
      </c>
      <c r="W7722" s="2">
        <f>VALUE(V7722)</f>
        <v>-123.12276540131001</v>
      </c>
      <c r="X7722" t="str">
        <f>MID(U7722,FIND(" ",U7722)+1,FIND("]",U7722)-FIND(" ",U7722)-1)</f>
        <v>49.27567142648455</v>
      </c>
      <c r="Y7722" s="2">
        <f>VALUE(X7722)</f>
        <v>49.2756714264845</v>
      </c>
      <c r="Z7722" t="s">
        <v>30</v>
      </c>
      <c r="AA7722" t="s">
        <v>20611</v>
      </c>
      <c r="AB7722" t="s">
        <v>26931</v>
      </c>
      <c r="AC7722" t="str">
        <f>LEFT(AB7722,FIND(" ",AB7722)-1)</f>
        <v>1147</v>
      </c>
      <c r="AD7722" t="str">
        <f>MID(AB7722,FIND(" ",AB7722)+1,FIND(",",AB7722)-FIND(" ",AB7722)-1)</f>
        <v>Homer St</v>
      </c>
    </row>
    <row r="7723" spans="1:30" hidden="1" x14ac:dyDescent="0.3">
      <c r="A7723" t="s">
        <v>21</v>
      </c>
      <c r="B7723">
        <f>IF(A7723="twin",2,1)</f>
        <v>2</v>
      </c>
      <c r="C7723" t="s">
        <v>52</v>
      </c>
      <c r="D7723" t="s">
        <v>22</v>
      </c>
      <c r="E7723" t="s">
        <v>52</v>
      </c>
      <c r="F7723" t="s">
        <v>22</v>
      </c>
      <c r="G7723" t="s">
        <v>52</v>
      </c>
      <c r="H7723" t="s">
        <v>22</v>
      </c>
      <c r="J7723" t="s">
        <v>24</v>
      </c>
      <c r="K7723" t="s">
        <v>32</v>
      </c>
      <c r="L7723" t="s">
        <v>26</v>
      </c>
      <c r="M7723" t="s">
        <v>32</v>
      </c>
      <c r="N7723" t="s">
        <v>26</v>
      </c>
      <c r="O7723" t="s">
        <v>32</v>
      </c>
      <c r="P7723" t="s">
        <v>26</v>
      </c>
      <c r="R7723" t="s">
        <v>27</v>
      </c>
      <c r="S7723" t="s">
        <v>20612</v>
      </c>
      <c r="T7723" t="s">
        <v>2058</v>
      </c>
      <c r="U7723" t="str">
        <f>RIGHT(T7723,LEN(T7723)-FIND("[",T7723))</f>
        <v>-123.13937952422623, 49.26531592061993]}</v>
      </c>
      <c r="V7723" t="str">
        <f>LEFT(U7723,FIND(",",U7723)-1)</f>
        <v>-123.13937952422623</v>
      </c>
      <c r="W7723" s="2">
        <f>VALUE(V7723)</f>
        <v>-123.139379524226</v>
      </c>
      <c r="X7723" t="str">
        <f>MID(U7723,FIND(" ",U7723)+1,FIND("]",U7723)-FIND(" ",U7723)-1)</f>
        <v>49.26531592061993</v>
      </c>
      <c r="Y7723" s="2">
        <f>VALUE(X7723)</f>
        <v>49.265315920619898</v>
      </c>
      <c r="Z7723" t="s">
        <v>43</v>
      </c>
      <c r="AA7723" t="s">
        <v>20613</v>
      </c>
      <c r="AB7723" t="s">
        <v>26449</v>
      </c>
      <c r="AC7723" t="str">
        <f>LEFT(AB7723,FIND(" ",AB7723)-1)</f>
        <v>1530</v>
      </c>
      <c r="AD7723" t="str">
        <f>MID(AB7723,FIND(" ",AB7723)+1,FIND(",",AB7723)-FIND(" ",AB7723)-1)</f>
        <v>W 7th Ave</v>
      </c>
    </row>
    <row r="7724" spans="1:30" hidden="1" x14ac:dyDescent="0.3">
      <c r="A7724" t="s">
        <v>21</v>
      </c>
      <c r="B7724">
        <f>IF(A7724="twin",2,1)</f>
        <v>2</v>
      </c>
      <c r="C7724" t="s">
        <v>52</v>
      </c>
      <c r="D7724" t="s">
        <v>22</v>
      </c>
      <c r="E7724" t="s">
        <v>52</v>
      </c>
      <c r="F7724" t="s">
        <v>22</v>
      </c>
      <c r="G7724" t="s">
        <v>52</v>
      </c>
      <c r="H7724" t="s">
        <v>22</v>
      </c>
      <c r="J7724" t="s">
        <v>24</v>
      </c>
      <c r="K7724" t="s">
        <v>32</v>
      </c>
      <c r="L7724" t="s">
        <v>26</v>
      </c>
      <c r="M7724" t="s">
        <v>32</v>
      </c>
      <c r="N7724" t="s">
        <v>26</v>
      </c>
      <c r="O7724" t="s">
        <v>32</v>
      </c>
      <c r="P7724" t="s">
        <v>26</v>
      </c>
      <c r="R7724" t="s">
        <v>27</v>
      </c>
      <c r="S7724" t="s">
        <v>20614</v>
      </c>
      <c r="T7724" t="s">
        <v>2061</v>
      </c>
      <c r="U7724" t="str">
        <f>RIGHT(T7724,LEN(T7724)-FIND("[",T7724))</f>
        <v>-123.13986832319401, 49.26532414524195]}</v>
      </c>
      <c r="V7724" t="str">
        <f>LEFT(U7724,FIND(",",U7724)-1)</f>
        <v>-123.13986832319401</v>
      </c>
      <c r="W7724" s="2">
        <f>VALUE(V7724)</f>
        <v>-123.13986832319399</v>
      </c>
      <c r="X7724" t="str">
        <f>MID(U7724,FIND(" ",U7724)+1,FIND("]",U7724)-FIND(" ",U7724)-1)</f>
        <v>49.26532414524195</v>
      </c>
      <c r="Y7724" s="2">
        <f>VALUE(X7724)</f>
        <v>49.265324145241898</v>
      </c>
      <c r="Z7724" t="s">
        <v>43</v>
      </c>
      <c r="AA7724" t="s">
        <v>20615</v>
      </c>
      <c r="AB7724" t="s">
        <v>26450</v>
      </c>
      <c r="AC7724" t="str">
        <f>LEFT(AB7724,FIND(" ",AB7724)-1)</f>
        <v>1550</v>
      </c>
      <c r="AD7724" t="str">
        <f>MID(AB7724,FIND(" ",AB7724)+1,FIND(",",AB7724)-FIND(" ",AB7724)-1)</f>
        <v>W 7th Ave</v>
      </c>
    </row>
    <row r="7725" spans="1:30" hidden="1" x14ac:dyDescent="0.3">
      <c r="A7725" t="s">
        <v>21</v>
      </c>
      <c r="B7725">
        <f>IF(A7725="twin",2,1)</f>
        <v>2</v>
      </c>
      <c r="C7725" t="s">
        <v>22</v>
      </c>
      <c r="D7725" t="s">
        <v>22</v>
      </c>
      <c r="E7725" t="s">
        <v>22</v>
      </c>
      <c r="F7725" t="s">
        <v>22</v>
      </c>
      <c r="G7725" t="s">
        <v>22</v>
      </c>
      <c r="H7725" t="s">
        <v>22</v>
      </c>
      <c r="J7725" t="s">
        <v>24</v>
      </c>
      <c r="K7725" t="s">
        <v>32</v>
      </c>
      <c r="L7725" t="s">
        <v>26</v>
      </c>
      <c r="M7725" t="s">
        <v>32</v>
      </c>
      <c r="N7725" t="s">
        <v>26</v>
      </c>
      <c r="O7725" t="s">
        <v>32</v>
      </c>
      <c r="P7725" t="s">
        <v>26</v>
      </c>
      <c r="R7725" t="s">
        <v>27</v>
      </c>
      <c r="S7725" t="s">
        <v>20616</v>
      </c>
      <c r="T7725" t="s">
        <v>18605</v>
      </c>
      <c r="U7725" t="str">
        <f>RIGHT(T7725,LEN(T7725)-FIND("[",T7725))</f>
        <v>-123.13864987693371, 49.26470674367058]}</v>
      </c>
      <c r="V7725" t="str">
        <f>LEFT(U7725,FIND(",",U7725)-1)</f>
        <v>-123.13864987693371</v>
      </c>
      <c r="W7725" s="2">
        <f>VALUE(V7725)</f>
        <v>-123.138649876933</v>
      </c>
      <c r="X7725" t="str">
        <f>MID(U7725,FIND(" ",U7725)+1,FIND("]",U7725)-FIND(" ",U7725)-1)</f>
        <v>49.26470674367058</v>
      </c>
      <c r="Y7725" s="2">
        <f>VALUE(X7725)</f>
        <v>49.264706743670502</v>
      </c>
      <c r="Z7725" t="s">
        <v>43</v>
      </c>
      <c r="AA7725" t="s">
        <v>20617</v>
      </c>
      <c r="AB7725" t="s">
        <v>29499</v>
      </c>
      <c r="AC7725" t="str">
        <f>LEFT(AB7725,FIND(" ",AB7725)-1)</f>
        <v>2339</v>
      </c>
      <c r="AD7725" t="str">
        <f>MID(AB7725,FIND(" ",AB7725)+1,FIND(",",AB7725)-FIND(" ",AB7725)-1)</f>
        <v>Granville St</v>
      </c>
    </row>
    <row r="7726" spans="1:30" hidden="1" x14ac:dyDescent="0.3">
      <c r="A7726" t="s">
        <v>21</v>
      </c>
      <c r="B7726">
        <f>IF(A7726="twin",2,1)</f>
        <v>2</v>
      </c>
      <c r="C7726" t="s">
        <v>22</v>
      </c>
      <c r="D7726" t="s">
        <v>22</v>
      </c>
      <c r="E7726" t="s">
        <v>22</v>
      </c>
      <c r="F7726" t="s">
        <v>22</v>
      </c>
      <c r="G7726" t="s">
        <v>22</v>
      </c>
      <c r="H7726" t="s">
        <v>22</v>
      </c>
      <c r="J7726" t="s">
        <v>24</v>
      </c>
      <c r="K7726" t="s">
        <v>32</v>
      </c>
      <c r="L7726" t="s">
        <v>26</v>
      </c>
      <c r="M7726" t="s">
        <v>32</v>
      </c>
      <c r="N7726" t="s">
        <v>26</v>
      </c>
      <c r="O7726" t="s">
        <v>32</v>
      </c>
      <c r="P7726" t="s">
        <v>26</v>
      </c>
      <c r="R7726" t="s">
        <v>27</v>
      </c>
      <c r="S7726" t="s">
        <v>20618</v>
      </c>
      <c r="T7726" t="s">
        <v>9090</v>
      </c>
      <c r="U7726" t="str">
        <f>RIGHT(T7726,LEN(T7726)-FIND("[",T7726))</f>
        <v>-123.10242858750352, 49.262079683944236]}</v>
      </c>
      <c r="V7726" t="str">
        <f>LEFT(U7726,FIND(",",U7726)-1)</f>
        <v>-123.10242858750352</v>
      </c>
      <c r="W7726" s="2">
        <f>VALUE(V7726)</f>
        <v>-123.102428587503</v>
      </c>
      <c r="X7726" t="str">
        <f>MID(U7726,FIND(" ",U7726)+1,FIND("]",U7726)-FIND(" ",U7726)-1)</f>
        <v>49.262079683944236</v>
      </c>
      <c r="Y7726" s="2">
        <f>VALUE(X7726)</f>
        <v>49.262079683944201</v>
      </c>
      <c r="Z7726" t="s">
        <v>96</v>
      </c>
      <c r="AA7726" t="s">
        <v>20619</v>
      </c>
      <c r="AB7726" t="s">
        <v>28121</v>
      </c>
      <c r="AC7726" t="str">
        <f>LEFT(AB7726,FIND(" ",AB7726)-1)</f>
        <v>128</v>
      </c>
      <c r="AD7726" t="str">
        <f>MID(AB7726,FIND(" ",AB7726)+1,FIND(",",AB7726)-FIND(" ",AB7726)-1)</f>
        <v>E 10th Ave</v>
      </c>
    </row>
    <row r="7727" spans="1:30" hidden="1" x14ac:dyDescent="0.3">
      <c r="A7727" t="s">
        <v>21</v>
      </c>
      <c r="B7727">
        <f>IF(A7727="twin",2,1)</f>
        <v>2</v>
      </c>
      <c r="C7727" t="s">
        <v>22</v>
      </c>
      <c r="D7727" t="s">
        <v>22</v>
      </c>
      <c r="E7727" t="s">
        <v>22</v>
      </c>
      <c r="F7727" t="s">
        <v>22</v>
      </c>
      <c r="G7727" t="s">
        <v>22</v>
      </c>
      <c r="H7727" t="s">
        <v>22</v>
      </c>
      <c r="J7727" t="s">
        <v>24</v>
      </c>
      <c r="K7727" t="s">
        <v>32</v>
      </c>
      <c r="L7727" t="s">
        <v>26</v>
      </c>
      <c r="M7727" t="s">
        <v>32</v>
      </c>
      <c r="N7727" t="s">
        <v>26</v>
      </c>
      <c r="O7727" t="s">
        <v>32</v>
      </c>
      <c r="P7727" t="s">
        <v>26</v>
      </c>
      <c r="R7727" t="s">
        <v>27</v>
      </c>
      <c r="S7727" t="s">
        <v>20620</v>
      </c>
      <c r="T7727" t="s">
        <v>20621</v>
      </c>
      <c r="U7727" t="str">
        <f>RIGHT(T7727,LEN(T7727)-FIND("[",T7727))</f>
        <v>-123.10111671414091, 49.25594954043974]}</v>
      </c>
      <c r="V7727" t="str">
        <f>LEFT(U7727,FIND(",",U7727)-1)</f>
        <v>-123.10111671414091</v>
      </c>
      <c r="W7727" s="2">
        <f>VALUE(V7727)</f>
        <v>-123.10111671414001</v>
      </c>
      <c r="X7727" t="str">
        <f>MID(U7727,FIND(" ",U7727)+1,FIND("]",U7727)-FIND(" ",U7727)-1)</f>
        <v>49.25594954043974</v>
      </c>
      <c r="Y7727" s="2">
        <f>VALUE(X7727)</f>
        <v>49.255949540439701</v>
      </c>
      <c r="Z7727" t="s">
        <v>794</v>
      </c>
      <c r="AA7727" t="s">
        <v>20622</v>
      </c>
      <c r="AB7727" t="s">
        <v>29683</v>
      </c>
      <c r="AC7727" t="str">
        <f>LEFT(AB7727,FIND(" ",AB7727)-1)</f>
        <v>3288</v>
      </c>
      <c r="AD7727" t="str">
        <f>MID(AB7727,FIND(" ",AB7727)+1,FIND(",",AB7727)-FIND(" ",AB7727)-1)</f>
        <v>Main St</v>
      </c>
    </row>
    <row r="7728" spans="1:30" hidden="1" x14ac:dyDescent="0.3">
      <c r="A7728" t="s">
        <v>63</v>
      </c>
      <c r="B7728">
        <f>IF(A7728="twin",2,1)</f>
        <v>1</v>
      </c>
      <c r="C7728" t="s">
        <v>52</v>
      </c>
      <c r="D7728" t="s">
        <v>22</v>
      </c>
      <c r="E7728" t="s">
        <v>52</v>
      </c>
      <c r="F7728" t="s">
        <v>22</v>
      </c>
      <c r="G7728" t="s">
        <v>52</v>
      </c>
      <c r="H7728" t="s">
        <v>22</v>
      </c>
      <c r="J7728" t="s">
        <v>24</v>
      </c>
      <c r="K7728" t="s">
        <v>32</v>
      </c>
      <c r="L7728" t="s">
        <v>26</v>
      </c>
      <c r="M7728" t="s">
        <v>26</v>
      </c>
      <c r="N7728" t="s">
        <v>26</v>
      </c>
      <c r="O7728" t="s">
        <v>26</v>
      </c>
      <c r="P7728" t="s">
        <v>26</v>
      </c>
      <c r="R7728" t="s">
        <v>53</v>
      </c>
      <c r="S7728" t="s">
        <v>20623</v>
      </c>
      <c r="T7728" t="s">
        <v>20624</v>
      </c>
      <c r="U7728" t="str">
        <f>RIGHT(T7728,LEN(T7728)-FIND("[",T7728))</f>
        <v>-123.1388906743303, 49.25813932075995]}</v>
      </c>
      <c r="V7728" t="str">
        <f>LEFT(U7728,FIND(",",U7728)-1)</f>
        <v>-123.1388906743303</v>
      </c>
      <c r="W7728" s="2">
        <f>VALUE(V7728)</f>
        <v>-123.13889067433</v>
      </c>
      <c r="X7728" t="str">
        <f>MID(U7728,FIND(" ",U7728)+1,FIND("]",U7728)-FIND(" ",U7728)-1)</f>
        <v>49.25813932075995</v>
      </c>
      <c r="Y7728" s="2">
        <f>VALUE(X7728)</f>
        <v>49.258139320759902</v>
      </c>
      <c r="Z7728" t="s">
        <v>43</v>
      </c>
      <c r="AA7728" t="s">
        <v>20625</v>
      </c>
      <c r="AB7728" t="s">
        <v>29684</v>
      </c>
      <c r="AC7728" t="str">
        <f>LEFT(AB7728,FIND(" ",AB7728)-1)</f>
        <v>3097</v>
      </c>
      <c r="AD7728" t="str">
        <f>MID(AB7728,FIND(" ",AB7728)+1,FIND(",",AB7728)-FIND(" ",AB7728)-1)</f>
        <v>BC-99</v>
      </c>
    </row>
    <row r="7729" spans="1:30" hidden="1" x14ac:dyDescent="0.3">
      <c r="A7729" t="s">
        <v>21</v>
      </c>
      <c r="B7729">
        <f>IF(A7729="twin",2,1)</f>
        <v>2</v>
      </c>
      <c r="C7729" t="s">
        <v>52</v>
      </c>
      <c r="D7729" t="s">
        <v>22</v>
      </c>
      <c r="E7729" t="s">
        <v>52</v>
      </c>
      <c r="F7729" t="s">
        <v>22</v>
      </c>
      <c r="G7729" t="s">
        <v>52</v>
      </c>
      <c r="H7729" t="s">
        <v>22</v>
      </c>
      <c r="J7729" t="s">
        <v>24</v>
      </c>
      <c r="K7729" t="s">
        <v>32</v>
      </c>
      <c r="L7729" t="s">
        <v>26</v>
      </c>
      <c r="M7729" t="s">
        <v>32</v>
      </c>
      <c r="N7729" t="s">
        <v>26</v>
      </c>
      <c r="O7729" t="s">
        <v>32</v>
      </c>
      <c r="P7729" t="s">
        <v>26</v>
      </c>
      <c r="R7729" t="s">
        <v>27</v>
      </c>
      <c r="S7729" t="s">
        <v>20626</v>
      </c>
      <c r="T7729" t="s">
        <v>2052</v>
      </c>
      <c r="U7729" t="str">
        <f>RIGHT(T7729,LEN(T7729)-FIND("[",T7729))</f>
        <v>-123.1265298706531, 49.261743724080205]}</v>
      </c>
      <c r="V7729" t="str">
        <f>LEFT(U7729,FIND(",",U7729)-1)</f>
        <v>-123.1265298706531</v>
      </c>
      <c r="W7729" s="2">
        <f>VALUE(V7729)</f>
        <v>-123.126529870653</v>
      </c>
      <c r="X7729" t="str">
        <f>MID(U7729,FIND(" ",U7729)+1,FIND("]",U7729)-FIND(" ",U7729)-1)</f>
        <v>49.261743724080205</v>
      </c>
      <c r="Y7729" s="2">
        <f>VALUE(X7729)</f>
        <v>49.261743724080198</v>
      </c>
      <c r="Z7729" t="s">
        <v>43</v>
      </c>
      <c r="AA7729" t="s">
        <v>20627</v>
      </c>
      <c r="AB7729" t="s">
        <v>26447</v>
      </c>
      <c r="AC7729" t="str">
        <f>LEFT(AB7729,FIND(" ",AB7729)-1)</f>
        <v>2675</v>
      </c>
      <c r="AD7729" t="str">
        <f>MID(AB7729,FIND(" ",AB7729)+1,FIND(",",AB7729)-FIND(" ",AB7729)-1)</f>
        <v>Oak St</v>
      </c>
    </row>
    <row r="7730" spans="1:30" hidden="1" x14ac:dyDescent="0.3">
      <c r="A7730" t="s">
        <v>21</v>
      </c>
      <c r="B7730">
        <f>IF(A7730="twin",2,1)</f>
        <v>2</v>
      </c>
      <c r="C7730" t="s">
        <v>23</v>
      </c>
      <c r="D7730" t="s">
        <v>52</v>
      </c>
      <c r="E7730" t="s">
        <v>23</v>
      </c>
      <c r="F7730" t="s">
        <v>52</v>
      </c>
      <c r="G7730" t="s">
        <v>23</v>
      </c>
      <c r="H7730" t="s">
        <v>52</v>
      </c>
      <c r="J7730" t="s">
        <v>24</v>
      </c>
      <c r="K7730" t="s">
        <v>32</v>
      </c>
      <c r="L7730" t="s">
        <v>26</v>
      </c>
      <c r="M7730" t="s">
        <v>32</v>
      </c>
      <c r="N7730" t="s">
        <v>26</v>
      </c>
      <c r="O7730" t="s">
        <v>32</v>
      </c>
      <c r="P7730" t="s">
        <v>26</v>
      </c>
      <c r="R7730" t="s">
        <v>27</v>
      </c>
      <c r="S7730" t="s">
        <v>20628</v>
      </c>
      <c r="T7730" t="s">
        <v>9906</v>
      </c>
      <c r="U7730" t="str">
        <f>RIGHT(T7730,LEN(T7730)-FIND("[",T7730))</f>
        <v>-123.10064467249272, 49.247526914505414]}</v>
      </c>
      <c r="V7730" t="str">
        <f>LEFT(U7730,FIND(",",U7730)-1)</f>
        <v>-123.10064467249272</v>
      </c>
      <c r="W7730" s="2">
        <f>VALUE(V7730)</f>
        <v>-123.100644672492</v>
      </c>
      <c r="X7730" t="str">
        <f>MID(U7730,FIND(" ",U7730)+1,FIND("]",U7730)-FIND(" ",U7730)-1)</f>
        <v>49.247526914505414</v>
      </c>
      <c r="Y7730" s="2">
        <f>VALUE(X7730)</f>
        <v>49.2475269145054</v>
      </c>
      <c r="Z7730" t="s">
        <v>794</v>
      </c>
      <c r="AA7730" t="s">
        <v>20629</v>
      </c>
      <c r="AB7730" t="s">
        <v>28289</v>
      </c>
      <c r="AC7730" t="str">
        <f>LEFT(AB7730,FIND(" ",AB7730)-1)</f>
        <v>212</v>
      </c>
      <c r="AD7730" t="str">
        <f>MID(AB7730,FIND(" ",AB7730)+1,FIND(",",AB7730)-FIND(" ",AB7730)-1)</f>
        <v>E 26th Ave</v>
      </c>
    </row>
    <row r="7731" spans="1:30" hidden="1" x14ac:dyDescent="0.3">
      <c r="A7731" t="s">
        <v>21</v>
      </c>
      <c r="B7731">
        <f>IF(A7731="twin",2,1)</f>
        <v>2</v>
      </c>
      <c r="C7731" t="s">
        <v>22</v>
      </c>
      <c r="D7731" t="s">
        <v>22</v>
      </c>
      <c r="E7731" t="s">
        <v>22</v>
      </c>
      <c r="F7731" t="s">
        <v>22</v>
      </c>
      <c r="G7731" t="s">
        <v>22</v>
      </c>
      <c r="H7731" t="s">
        <v>22</v>
      </c>
      <c r="J7731" t="s">
        <v>24</v>
      </c>
      <c r="K7731" t="s">
        <v>32</v>
      </c>
      <c r="L7731" t="s">
        <v>26</v>
      </c>
      <c r="M7731" t="s">
        <v>32</v>
      </c>
      <c r="N7731" t="s">
        <v>26</v>
      </c>
      <c r="O7731" t="s">
        <v>32</v>
      </c>
      <c r="P7731" t="s">
        <v>26</v>
      </c>
      <c r="R7731" t="s">
        <v>27</v>
      </c>
      <c r="S7731" t="s">
        <v>20630</v>
      </c>
      <c r="T7731" t="s">
        <v>11247</v>
      </c>
      <c r="U7731" t="str">
        <f>RIGHT(T7731,LEN(T7731)-FIND("[",T7731))</f>
        <v>-123.10127353321671, 49.25951789481382]}</v>
      </c>
      <c r="V7731" t="str">
        <f>LEFT(U7731,FIND(",",U7731)-1)</f>
        <v>-123.10127353321671</v>
      </c>
      <c r="W7731" s="2">
        <f>VALUE(V7731)</f>
        <v>-123.101273533216</v>
      </c>
      <c r="X7731" t="str">
        <f>MID(U7731,FIND(" ",U7731)+1,FIND("]",U7731)-FIND(" ",U7731)-1)</f>
        <v>49.25951789481382</v>
      </c>
      <c r="Y7731" s="2">
        <f>VALUE(X7731)</f>
        <v>49.259517894813797</v>
      </c>
      <c r="Z7731" t="s">
        <v>96</v>
      </c>
      <c r="AA7731" t="s">
        <v>20631</v>
      </c>
      <c r="AB7731" t="s">
        <v>28427</v>
      </c>
      <c r="AC7731" t="str">
        <f>LEFT(AB7731,FIND(" ",AB7731)-1)</f>
        <v>2899</v>
      </c>
      <c r="AD7731" t="str">
        <f>MID(AB7731,FIND(" ",AB7731)+1,FIND(",",AB7731)-FIND(" ",AB7731)-1)</f>
        <v>Main St</v>
      </c>
    </row>
    <row r="7732" spans="1:30" hidden="1" x14ac:dyDescent="0.3">
      <c r="A7732" t="s">
        <v>21</v>
      </c>
      <c r="B7732">
        <f>IF(A7732="twin",2,1)</f>
        <v>2</v>
      </c>
      <c r="C7732" t="s">
        <v>67</v>
      </c>
      <c r="D7732" t="s">
        <v>45</v>
      </c>
      <c r="E7732" t="s">
        <v>67</v>
      </c>
      <c r="F7732" t="s">
        <v>45</v>
      </c>
      <c r="G7732" t="s">
        <v>67</v>
      </c>
      <c r="H7732" t="s">
        <v>45</v>
      </c>
      <c r="J7732" t="s">
        <v>24</v>
      </c>
      <c r="K7732" t="s">
        <v>25</v>
      </c>
      <c r="L7732" t="s">
        <v>26</v>
      </c>
      <c r="M7732" t="s">
        <v>25</v>
      </c>
      <c r="N7732" t="s">
        <v>26</v>
      </c>
      <c r="O7732" t="s">
        <v>25</v>
      </c>
      <c r="P7732" t="s">
        <v>26</v>
      </c>
      <c r="R7732" t="s">
        <v>27</v>
      </c>
      <c r="S7732" t="s">
        <v>20632</v>
      </c>
      <c r="T7732" t="s">
        <v>4929</v>
      </c>
      <c r="U7732" t="str">
        <f>RIGHT(T7732,LEN(T7732)-FIND("[",T7732))</f>
        <v>-123.11228104703866, 49.263969804469376]}</v>
      </c>
      <c r="V7732" t="str">
        <f>LEFT(U7732,FIND(",",U7732)-1)</f>
        <v>-123.11228104703866</v>
      </c>
      <c r="W7732" s="2">
        <f>VALUE(V7732)</f>
        <v>-123.112281047038</v>
      </c>
      <c r="X7732" t="str">
        <f>MID(U7732,FIND(" ",U7732)+1,FIND("]",U7732)-FIND(" ",U7732)-1)</f>
        <v>49.263969804469376</v>
      </c>
      <c r="Y7732" s="2">
        <f>VALUE(X7732)</f>
        <v>49.263969804469298</v>
      </c>
      <c r="Z7732" t="s">
        <v>96</v>
      </c>
      <c r="AA7732" t="s">
        <v>20633</v>
      </c>
      <c r="AB7732" t="s">
        <v>26575</v>
      </c>
      <c r="AC7732" t="str">
        <f>LEFT(AB7732,FIND(" ",AB7732)-1)</f>
        <v>384</v>
      </c>
      <c r="AD7732" t="str">
        <f>MID(AB7732,FIND(" ",AB7732)+1,FIND(",",AB7732)-FIND(" ",AB7732)-1)</f>
        <v>W 8th Ave</v>
      </c>
    </row>
    <row r="7733" spans="1:30" hidden="1" x14ac:dyDescent="0.3">
      <c r="A7733" t="s">
        <v>21</v>
      </c>
      <c r="B7733">
        <f>IF(A7733="twin",2,1)</f>
        <v>2</v>
      </c>
      <c r="C7733" t="s">
        <v>22</v>
      </c>
      <c r="D7733" t="s">
        <v>22</v>
      </c>
      <c r="E7733" t="s">
        <v>22</v>
      </c>
      <c r="F7733" t="s">
        <v>22</v>
      </c>
      <c r="G7733" t="s">
        <v>22</v>
      </c>
      <c r="H7733" t="s">
        <v>22</v>
      </c>
      <c r="J7733" t="s">
        <v>24</v>
      </c>
      <c r="K7733" t="s">
        <v>25</v>
      </c>
      <c r="L7733" t="s">
        <v>26</v>
      </c>
      <c r="M7733" t="s">
        <v>25</v>
      </c>
      <c r="N7733" t="s">
        <v>26</v>
      </c>
      <c r="O7733" t="s">
        <v>25</v>
      </c>
      <c r="P7733" t="s">
        <v>26</v>
      </c>
      <c r="R7733" t="s">
        <v>27</v>
      </c>
      <c r="S7733" t="s">
        <v>20634</v>
      </c>
      <c r="T7733" t="s">
        <v>20635</v>
      </c>
      <c r="U7733" t="str">
        <f>RIGHT(T7733,LEN(T7733)-FIND("[",T7733))</f>
        <v>-123.14389621626391, 49.268075419255865]}</v>
      </c>
      <c r="V7733" t="str">
        <f>LEFT(U7733,FIND(",",U7733)-1)</f>
        <v>-123.14389621626391</v>
      </c>
      <c r="W7733" s="2">
        <f>VALUE(V7733)</f>
        <v>-123.143896216263</v>
      </c>
      <c r="X7733" t="str">
        <f>MID(U7733,FIND(" ",U7733)+1,FIND("]",U7733)-FIND(" ",U7733)-1)</f>
        <v>49.268075419255865</v>
      </c>
      <c r="Y7733" s="2">
        <f>VALUE(X7733)</f>
        <v>49.268075419255801</v>
      </c>
      <c r="Z7733" t="s">
        <v>43</v>
      </c>
      <c r="AA7733" t="s">
        <v>20636</v>
      </c>
      <c r="AB7733" t="s">
        <v>29685</v>
      </c>
      <c r="AC7733" t="str">
        <f>LEFT(AB7733,FIND(" ",AB7733)-1)</f>
        <v>1723</v>
      </c>
      <c r="AD7733" t="str">
        <f>MID(AB7733,FIND(" ",AB7733)+1,FIND(",",AB7733)-FIND(" ",AB7733)-1)</f>
        <v>W 4th Ave</v>
      </c>
    </row>
    <row r="7734" spans="1:30" hidden="1" x14ac:dyDescent="0.3">
      <c r="A7734" t="s">
        <v>21</v>
      </c>
      <c r="B7734">
        <f>IF(A7734="twin",2,1)</f>
        <v>2</v>
      </c>
      <c r="C7734" t="s">
        <v>23</v>
      </c>
      <c r="D7734" t="s">
        <v>40</v>
      </c>
      <c r="E7734" t="s">
        <v>23</v>
      </c>
      <c r="F7734" t="s">
        <v>40</v>
      </c>
      <c r="G7734" t="s">
        <v>23</v>
      </c>
      <c r="H7734" t="s">
        <v>40</v>
      </c>
      <c r="J7734" t="s">
        <v>24</v>
      </c>
      <c r="K7734" t="s">
        <v>32</v>
      </c>
      <c r="L7734" t="s">
        <v>26</v>
      </c>
      <c r="M7734" t="s">
        <v>32</v>
      </c>
      <c r="N7734" t="s">
        <v>26</v>
      </c>
      <c r="O7734" t="s">
        <v>32</v>
      </c>
      <c r="P7734" t="s">
        <v>26</v>
      </c>
      <c r="R7734" t="s">
        <v>27</v>
      </c>
      <c r="S7734" t="s">
        <v>20637</v>
      </c>
      <c r="T7734" t="s">
        <v>19975</v>
      </c>
      <c r="U7734" t="str">
        <f>RIGHT(T7734,LEN(T7734)-FIND("[",T7734))</f>
        <v>-123.13735040412429, 49.29029914949637]}</v>
      </c>
      <c r="V7734" t="str">
        <f>LEFT(U7734,FIND(",",U7734)-1)</f>
        <v>-123.13735040412429</v>
      </c>
      <c r="W7734" s="2">
        <f>VALUE(V7734)</f>
        <v>-123.13735040412401</v>
      </c>
      <c r="X7734" t="str">
        <f>MID(U7734,FIND(" ",U7734)+1,FIND("]",U7734)-FIND(" ",U7734)-1)</f>
        <v>49.29029914949637</v>
      </c>
      <c r="Y7734" s="2">
        <f>VALUE(X7734)</f>
        <v>49.290299149496299</v>
      </c>
      <c r="Z7734" t="s">
        <v>84</v>
      </c>
      <c r="AA7734" t="s">
        <v>20638</v>
      </c>
      <c r="AB7734" t="s">
        <v>29637</v>
      </c>
      <c r="AC7734" t="str">
        <f>LEFT(AB7734,FIND(" ",AB7734)-1)</f>
        <v>206-911</v>
      </c>
      <c r="AD7734" t="str">
        <f>MID(AB7734,FIND(" ",AB7734)+1,FIND(",",AB7734)-FIND(" ",AB7734)-1)</f>
        <v>Denman St</v>
      </c>
    </row>
    <row r="7735" spans="1:30" hidden="1" x14ac:dyDescent="0.3">
      <c r="A7735" t="s">
        <v>63</v>
      </c>
      <c r="B7735">
        <f>IF(A7735="twin",2,1)</f>
        <v>1</v>
      </c>
      <c r="C7735" t="s">
        <v>52</v>
      </c>
      <c r="D7735" t="s">
        <v>52</v>
      </c>
      <c r="E7735" t="s">
        <v>52</v>
      </c>
      <c r="F7735" t="s">
        <v>52</v>
      </c>
      <c r="G7735" t="s">
        <v>52</v>
      </c>
      <c r="H7735" t="s">
        <v>52</v>
      </c>
      <c r="J7735" t="s">
        <v>24</v>
      </c>
      <c r="K7735" t="s">
        <v>32</v>
      </c>
      <c r="L7735" t="s">
        <v>26</v>
      </c>
      <c r="M7735" t="s">
        <v>32</v>
      </c>
      <c r="N7735" t="s">
        <v>26</v>
      </c>
      <c r="O7735" t="s">
        <v>32</v>
      </c>
      <c r="P7735" t="s">
        <v>26</v>
      </c>
      <c r="R7735" t="s">
        <v>27</v>
      </c>
      <c r="S7735" t="s">
        <v>20639</v>
      </c>
      <c r="T7735" t="s">
        <v>20640</v>
      </c>
      <c r="U7735" t="str">
        <f>RIGHT(T7735,LEN(T7735)-FIND("[",T7735))</f>
        <v>-123.12230966955595, 49.28376084475653]}</v>
      </c>
      <c r="V7735" t="str">
        <f>LEFT(U7735,FIND(",",U7735)-1)</f>
        <v>-123.12230966955595</v>
      </c>
      <c r="W7735" s="2">
        <f>VALUE(V7735)</f>
        <v>-123.12230966955499</v>
      </c>
      <c r="X7735" t="str">
        <f>MID(U7735,FIND(" ",U7735)+1,FIND("]",U7735)-FIND(" ",U7735)-1)</f>
        <v>49.28376084475653</v>
      </c>
      <c r="Y7735" s="2">
        <f>VALUE(X7735)</f>
        <v>49.2837608447565</v>
      </c>
      <c r="Z7735" t="s">
        <v>84</v>
      </c>
      <c r="AA7735" t="s">
        <v>20641</v>
      </c>
      <c r="AB7735" t="s">
        <v>26974</v>
      </c>
      <c r="AC7735" t="str">
        <f>LEFT(AB7735,FIND(" ",AB7735)-1)</f>
        <v>765</v>
      </c>
      <c r="AD7735" t="str">
        <f>MID(AB7735,FIND(" ",AB7735)+1,FIND(",",AB7735)-FIND(" ",AB7735)-1)</f>
        <v>Burrard St</v>
      </c>
    </row>
    <row r="7736" spans="1:30" hidden="1" x14ac:dyDescent="0.3">
      <c r="A7736" t="s">
        <v>21</v>
      </c>
      <c r="B7736">
        <f>IF(A7736="twin",2,1)</f>
        <v>2</v>
      </c>
      <c r="C7736" t="s">
        <v>23</v>
      </c>
      <c r="D7736" t="s">
        <v>22</v>
      </c>
      <c r="E7736" t="s">
        <v>23</v>
      </c>
      <c r="F7736" t="s">
        <v>22</v>
      </c>
      <c r="G7736" t="s">
        <v>23</v>
      </c>
      <c r="H7736" t="s">
        <v>22</v>
      </c>
      <c r="J7736" t="s">
        <v>24</v>
      </c>
      <c r="K7736" t="s">
        <v>32</v>
      </c>
      <c r="L7736" t="s">
        <v>26</v>
      </c>
      <c r="M7736" t="s">
        <v>32</v>
      </c>
      <c r="N7736" t="s">
        <v>26</v>
      </c>
      <c r="O7736" t="s">
        <v>32</v>
      </c>
      <c r="P7736" t="s">
        <v>26</v>
      </c>
      <c r="R7736" t="s">
        <v>27</v>
      </c>
      <c r="S7736" t="s">
        <v>20642</v>
      </c>
      <c r="T7736" t="s">
        <v>5074</v>
      </c>
      <c r="U7736" t="str">
        <f>RIGHT(T7736,LEN(T7736)-FIND("[",T7736))</f>
        <v>-123.1065721251338, 49.26713707009033]}</v>
      </c>
      <c r="V7736" t="str">
        <f>LEFT(U7736,FIND(",",U7736)-1)</f>
        <v>-123.1065721251338</v>
      </c>
      <c r="W7736" s="2">
        <f>VALUE(V7736)</f>
        <v>-123.106572125133</v>
      </c>
      <c r="X7736" t="str">
        <f>MID(U7736,FIND(" ",U7736)+1,FIND("]",U7736)-FIND(" ",U7736)-1)</f>
        <v>49.26713707009033</v>
      </c>
      <c r="Y7736" s="2">
        <f>VALUE(X7736)</f>
        <v>49.2671370700903</v>
      </c>
      <c r="Z7736" t="s">
        <v>96</v>
      </c>
      <c r="AA7736" t="s">
        <v>20643</v>
      </c>
      <c r="AB7736" t="s">
        <v>27221</v>
      </c>
      <c r="AC7736" t="str">
        <f>LEFT(AB7736,FIND(" ",AB7736)-1)</f>
        <v>2020</v>
      </c>
      <c r="AD7736" t="str">
        <f>MID(AB7736,FIND(" ",AB7736)+1,FIND(",",AB7736)-FIND(" ",AB7736)-1)</f>
        <v>Manitoba St</v>
      </c>
    </row>
    <row r="7737" spans="1:30" hidden="1" x14ac:dyDescent="0.3">
      <c r="A7737" t="s">
        <v>21</v>
      </c>
      <c r="B7737">
        <f>IF(A7737="twin",2,1)</f>
        <v>2</v>
      </c>
      <c r="C7737" t="s">
        <v>52</v>
      </c>
      <c r="D7737" t="s">
        <v>23</v>
      </c>
      <c r="E7737" t="s">
        <v>52</v>
      </c>
      <c r="F7737" t="s">
        <v>23</v>
      </c>
      <c r="G7737" t="s">
        <v>52</v>
      </c>
      <c r="H7737" t="s">
        <v>23</v>
      </c>
      <c r="J7737" t="s">
        <v>24</v>
      </c>
      <c r="K7737" t="s">
        <v>32</v>
      </c>
      <c r="L7737" t="s">
        <v>26</v>
      </c>
      <c r="M7737" t="s">
        <v>32</v>
      </c>
      <c r="N7737" t="s">
        <v>26</v>
      </c>
      <c r="O7737" t="s">
        <v>32</v>
      </c>
      <c r="P7737" t="s">
        <v>26</v>
      </c>
      <c r="R7737" t="s">
        <v>27</v>
      </c>
      <c r="S7737" t="s">
        <v>20644</v>
      </c>
      <c r="T7737" t="s">
        <v>6608</v>
      </c>
      <c r="U7737" t="str">
        <f>RIGHT(T7737,LEN(T7737)-FIND("[",T7737))</f>
        <v>-123.14603494101368, 49.270731896632284]}</v>
      </c>
      <c r="V7737" t="str">
        <f>LEFT(U7737,FIND(",",U7737)-1)</f>
        <v>-123.14603494101368</v>
      </c>
      <c r="W7737" s="2">
        <f>VALUE(V7737)</f>
        <v>-123.146034941013</v>
      </c>
      <c r="X7737" t="str">
        <f>MID(U7737,FIND(" ",U7737)+1,FIND("]",U7737)-FIND(" ",U7737)-1)</f>
        <v>49.270731896632284</v>
      </c>
      <c r="Y7737" s="2">
        <f>VALUE(X7737)</f>
        <v>49.270731896632199</v>
      </c>
      <c r="Z7737" t="s">
        <v>79</v>
      </c>
      <c r="AA7737" t="s">
        <v>20645</v>
      </c>
      <c r="AB7737" t="s">
        <v>27583</v>
      </c>
      <c r="AC7737" t="str">
        <f>LEFT(AB7737,FIND(" ",AB7737)-1)</f>
        <v>1808</v>
      </c>
      <c r="AD7737" t="str">
        <f>MID(AB7737,FIND(" ",AB7737)+1,FIND(",",AB7737)-FIND(" ",AB7737)-1)</f>
        <v>W 1st Ave</v>
      </c>
    </row>
    <row r="7738" spans="1:30" hidden="1" x14ac:dyDescent="0.3">
      <c r="A7738" t="s">
        <v>21</v>
      </c>
      <c r="B7738">
        <f>IF(A7738="twin",2,1)</f>
        <v>2</v>
      </c>
      <c r="C7738" t="s">
        <v>23</v>
      </c>
      <c r="D7738" t="s">
        <v>22</v>
      </c>
      <c r="E7738" t="s">
        <v>23</v>
      </c>
      <c r="F7738" t="s">
        <v>22</v>
      </c>
      <c r="G7738" t="s">
        <v>23</v>
      </c>
      <c r="H7738" t="s">
        <v>22</v>
      </c>
      <c r="J7738" t="s">
        <v>24</v>
      </c>
      <c r="K7738" t="s">
        <v>32</v>
      </c>
      <c r="L7738" t="s">
        <v>26</v>
      </c>
      <c r="M7738" t="s">
        <v>32</v>
      </c>
      <c r="N7738" t="s">
        <v>26</v>
      </c>
      <c r="O7738" t="s">
        <v>32</v>
      </c>
      <c r="P7738" t="s">
        <v>26</v>
      </c>
      <c r="R7738" t="s">
        <v>27</v>
      </c>
      <c r="S7738" t="s">
        <v>20646</v>
      </c>
      <c r="T7738" t="s">
        <v>20506</v>
      </c>
      <c r="U7738" t="str">
        <f>RIGHT(T7738,LEN(T7738)-FIND("[",T7738))</f>
        <v>-123.1181457830672, 49.27981722941201]}</v>
      </c>
      <c r="V7738" t="str">
        <f>LEFT(U7738,FIND(",",U7738)-1)</f>
        <v>-123.1181457830672</v>
      </c>
      <c r="W7738" s="2">
        <f>VALUE(V7738)</f>
        <v>-123.11814578306701</v>
      </c>
      <c r="X7738" t="str">
        <f>MID(U7738,FIND(" ",U7738)+1,FIND("]",U7738)-FIND(" ",U7738)-1)</f>
        <v>49.27981722941201</v>
      </c>
      <c r="Y7738" s="2">
        <f>VALUE(X7738)</f>
        <v>49.279817229411996</v>
      </c>
      <c r="Z7738" t="s">
        <v>30</v>
      </c>
      <c r="AA7738" t="s">
        <v>20647</v>
      </c>
      <c r="AB7738" t="s">
        <v>28759</v>
      </c>
      <c r="AC7738" t="str">
        <f>LEFT(AB7738,FIND(" ",AB7738)-1)</f>
        <v>808</v>
      </c>
      <c r="AD7738" t="str">
        <f>MID(AB7738,FIND(" ",AB7738)+1,FIND(",",AB7738)-FIND(" ",AB7738)-1)</f>
        <v>Richards St</v>
      </c>
    </row>
    <row r="7739" spans="1:30" hidden="1" x14ac:dyDescent="0.3">
      <c r="A7739" t="s">
        <v>21</v>
      </c>
      <c r="B7739">
        <f>IF(A7739="twin",2,1)</f>
        <v>2</v>
      </c>
      <c r="C7739" t="s">
        <v>45</v>
      </c>
      <c r="D7739" t="s">
        <v>22</v>
      </c>
      <c r="E7739" t="s">
        <v>45</v>
      </c>
      <c r="F7739" t="s">
        <v>22</v>
      </c>
      <c r="G7739" t="s">
        <v>45</v>
      </c>
      <c r="H7739" t="s">
        <v>22</v>
      </c>
      <c r="J7739" t="s">
        <v>24</v>
      </c>
      <c r="K7739" t="s">
        <v>32</v>
      </c>
      <c r="L7739" t="s">
        <v>26</v>
      </c>
      <c r="M7739" t="s">
        <v>32</v>
      </c>
      <c r="N7739" t="s">
        <v>26</v>
      </c>
      <c r="O7739" t="s">
        <v>32</v>
      </c>
      <c r="P7739" t="s">
        <v>26</v>
      </c>
      <c r="R7739" t="s">
        <v>27</v>
      </c>
      <c r="S7739" t="s">
        <v>20648</v>
      </c>
      <c r="T7739" t="s">
        <v>20649</v>
      </c>
      <c r="U7739" t="str">
        <f>RIGHT(T7739,LEN(T7739)-FIND("[",T7739))</f>
        <v>-123.143486110335, 49.26331215886931]}</v>
      </c>
      <c r="V7739" t="str">
        <f>LEFT(U7739,FIND(",",U7739)-1)</f>
        <v>-123.143486110335</v>
      </c>
      <c r="W7739" s="2">
        <f>VALUE(V7739)</f>
        <v>-123.143486110335</v>
      </c>
      <c r="X7739" t="str">
        <f>MID(U7739,FIND(" ",U7739)+1,FIND("]",U7739)-FIND(" ",U7739)-1)</f>
        <v>49.26331215886931</v>
      </c>
      <c r="Y7739" s="2">
        <f>VALUE(X7739)</f>
        <v>49.263312158869297</v>
      </c>
      <c r="Z7739" t="s">
        <v>43</v>
      </c>
      <c r="AA7739" t="s">
        <v>20650</v>
      </c>
      <c r="AB7739" t="s">
        <v>27586</v>
      </c>
      <c r="AC7739" t="str">
        <f>LEFT(AB7739,FIND(" ",AB7739)-1)</f>
        <v>2526</v>
      </c>
      <c r="AD7739" t="str">
        <f>MID(AB7739,FIND(" ",AB7739)+1,FIND(",",AB7739)-FIND(" ",AB7739)-1)</f>
        <v>Pine St</v>
      </c>
    </row>
    <row r="7740" spans="1:30" hidden="1" x14ac:dyDescent="0.3">
      <c r="A7740" t="s">
        <v>21</v>
      </c>
      <c r="B7740">
        <f>IF(A7740="twin",2,1)</f>
        <v>2</v>
      </c>
      <c r="C7740" t="s">
        <v>1635</v>
      </c>
      <c r="D7740" t="s">
        <v>67</v>
      </c>
      <c r="E7740" t="s">
        <v>1635</v>
      </c>
      <c r="F7740" t="s">
        <v>67</v>
      </c>
      <c r="G7740" t="s">
        <v>1635</v>
      </c>
      <c r="H7740" t="s">
        <v>67</v>
      </c>
      <c r="J7740" t="s">
        <v>24</v>
      </c>
      <c r="K7740" t="s">
        <v>32</v>
      </c>
      <c r="L7740" t="s">
        <v>26</v>
      </c>
      <c r="M7740" t="s">
        <v>32</v>
      </c>
      <c r="N7740" t="s">
        <v>26</v>
      </c>
      <c r="O7740" t="s">
        <v>32</v>
      </c>
      <c r="P7740" t="s">
        <v>26</v>
      </c>
      <c r="R7740" t="s">
        <v>53</v>
      </c>
      <c r="S7740" t="s">
        <v>20651</v>
      </c>
      <c r="T7740" t="s">
        <v>19081</v>
      </c>
      <c r="U7740" t="str">
        <f>RIGHT(T7740,LEN(T7740)-FIND("[",T7740))</f>
        <v>-123.11948992663322, 49.288222836440816]}</v>
      </c>
      <c r="V7740" t="str">
        <f>LEFT(U7740,FIND(",",U7740)-1)</f>
        <v>-123.11948992663322</v>
      </c>
      <c r="W7740" s="2">
        <f>VALUE(V7740)</f>
        <v>-123.11948992663299</v>
      </c>
      <c r="X7740" t="str">
        <f>MID(U7740,FIND(" ",U7740)+1,FIND("]",U7740)-FIND(" ",U7740)-1)</f>
        <v>49.288222836440816</v>
      </c>
      <c r="Y7740" s="2">
        <f>VALUE(X7740)</f>
        <v>49.288222836440802</v>
      </c>
      <c r="Z7740" t="s">
        <v>30</v>
      </c>
      <c r="AA7740" t="s">
        <v>20652</v>
      </c>
      <c r="AB7740" t="s">
        <v>26502</v>
      </c>
      <c r="AC7740" t="str">
        <f>LEFT(AB7740,FIND(" ",AB7740)-1)</f>
        <v>1099</v>
      </c>
      <c r="AD7740" t="str">
        <f>MID(AB7740,FIND(" ",AB7740)+1,FIND(",",AB7740)-FIND(" ",AB7740)-1)</f>
        <v>W Hastings St</v>
      </c>
    </row>
    <row r="7741" spans="1:30" hidden="1" x14ac:dyDescent="0.3">
      <c r="A7741" t="s">
        <v>21</v>
      </c>
      <c r="B7741">
        <f>IF(A7741="twin",2,1)</f>
        <v>2</v>
      </c>
      <c r="C7741" t="s">
        <v>45</v>
      </c>
      <c r="D7741" t="s">
        <v>45</v>
      </c>
      <c r="E7741" t="s">
        <v>45</v>
      </c>
      <c r="F7741" t="s">
        <v>45</v>
      </c>
      <c r="G7741" t="s">
        <v>45</v>
      </c>
      <c r="H7741" t="s">
        <v>45</v>
      </c>
      <c r="J7741" t="s">
        <v>24</v>
      </c>
      <c r="K7741" t="s">
        <v>32</v>
      </c>
      <c r="L7741" t="s">
        <v>26</v>
      </c>
      <c r="M7741" t="s">
        <v>32</v>
      </c>
      <c r="N7741" t="s">
        <v>26</v>
      </c>
      <c r="O7741" t="s">
        <v>32</v>
      </c>
      <c r="P7741" t="s">
        <v>26</v>
      </c>
      <c r="R7741" t="s">
        <v>27</v>
      </c>
      <c r="S7741" t="s">
        <v>20653</v>
      </c>
      <c r="T7741" t="s">
        <v>18652</v>
      </c>
      <c r="U7741" t="str">
        <f>RIGHT(T7741,LEN(T7741)-FIND("[",T7741))</f>
        <v>-123.10299244522656, 49.26444496695099]}</v>
      </c>
      <c r="V7741" t="str">
        <f>LEFT(U7741,FIND(",",U7741)-1)</f>
        <v>-123.10299244522656</v>
      </c>
      <c r="W7741" s="2">
        <f>VALUE(V7741)</f>
        <v>-123.10299244522599</v>
      </c>
      <c r="X7741" t="str">
        <f>MID(U7741,FIND(" ",U7741)+1,FIND("]",U7741)-FIND(" ",U7741)-1)</f>
        <v>49.26444496695099</v>
      </c>
      <c r="Y7741" s="2">
        <f>VALUE(X7741)</f>
        <v>49.264444966950897</v>
      </c>
      <c r="Z7741" t="s">
        <v>96</v>
      </c>
      <c r="AA7741" t="s">
        <v>20654</v>
      </c>
      <c r="AB7741" t="s">
        <v>28773</v>
      </c>
      <c r="AC7741" t="str">
        <f>LEFT(AB7741,FIND(" ",AB7741)-1)</f>
        <v>2328</v>
      </c>
      <c r="AD7741" t="str">
        <f>MID(AB7741,FIND(" ",AB7741)+1,FIND(",",AB7741)-FIND(" ",AB7741)-1)</f>
        <v>Quebec St</v>
      </c>
    </row>
    <row r="7742" spans="1:30" hidden="1" x14ac:dyDescent="0.3">
      <c r="A7742" t="s">
        <v>21</v>
      </c>
      <c r="B7742">
        <f>IF(A7742="twin",2,1)</f>
        <v>2</v>
      </c>
      <c r="C7742" t="s">
        <v>45</v>
      </c>
      <c r="D7742" t="s">
        <v>22</v>
      </c>
      <c r="E7742" t="s">
        <v>45</v>
      </c>
      <c r="F7742" t="s">
        <v>22</v>
      </c>
      <c r="G7742" t="s">
        <v>45</v>
      </c>
      <c r="H7742" t="s">
        <v>22</v>
      </c>
      <c r="J7742" t="s">
        <v>24</v>
      </c>
      <c r="K7742" t="s">
        <v>32</v>
      </c>
      <c r="L7742" t="s">
        <v>26</v>
      </c>
      <c r="M7742" t="s">
        <v>32</v>
      </c>
      <c r="N7742" t="s">
        <v>26</v>
      </c>
      <c r="O7742" t="s">
        <v>32</v>
      </c>
      <c r="P7742" t="s">
        <v>26</v>
      </c>
      <c r="R7742" t="s">
        <v>27</v>
      </c>
      <c r="S7742" t="s">
        <v>20655</v>
      </c>
      <c r="T7742" t="s">
        <v>20649</v>
      </c>
      <c r="U7742" t="str">
        <f>RIGHT(T7742,LEN(T7742)-FIND("[",T7742))</f>
        <v>-123.143486110335, 49.26331215886931]}</v>
      </c>
      <c r="V7742" t="str">
        <f>LEFT(U7742,FIND(",",U7742)-1)</f>
        <v>-123.143486110335</v>
      </c>
      <c r="W7742" s="2">
        <f>VALUE(V7742)</f>
        <v>-123.143486110335</v>
      </c>
      <c r="X7742" t="str">
        <f>MID(U7742,FIND(" ",U7742)+1,FIND("]",U7742)-FIND(" ",U7742)-1)</f>
        <v>49.26331215886931</v>
      </c>
      <c r="Y7742" s="2">
        <f>VALUE(X7742)</f>
        <v>49.263312158869297</v>
      </c>
      <c r="Z7742" t="s">
        <v>43</v>
      </c>
      <c r="AA7742" t="s">
        <v>20656</v>
      </c>
      <c r="AB7742" t="s">
        <v>27586</v>
      </c>
      <c r="AC7742" t="str">
        <f>LEFT(AB7742,FIND(" ",AB7742)-1)</f>
        <v>2526</v>
      </c>
      <c r="AD7742" t="str">
        <f>MID(AB7742,FIND(" ",AB7742)+1,FIND(",",AB7742)-FIND(" ",AB7742)-1)</f>
        <v>Pine St</v>
      </c>
    </row>
    <row r="7743" spans="1:30" hidden="1" x14ac:dyDescent="0.3">
      <c r="A7743" t="s">
        <v>21</v>
      </c>
      <c r="B7743">
        <f>IF(A7743="twin",2,1)</f>
        <v>2</v>
      </c>
      <c r="C7743" t="s">
        <v>45</v>
      </c>
      <c r="D7743" t="s">
        <v>45</v>
      </c>
      <c r="E7743" t="s">
        <v>45</v>
      </c>
      <c r="F7743" t="s">
        <v>45</v>
      </c>
      <c r="G7743" t="s">
        <v>45</v>
      </c>
      <c r="H7743" t="s">
        <v>45</v>
      </c>
      <c r="J7743" t="s">
        <v>24</v>
      </c>
      <c r="K7743" t="s">
        <v>32</v>
      </c>
      <c r="L7743" t="s">
        <v>26</v>
      </c>
      <c r="M7743" t="s">
        <v>32</v>
      </c>
      <c r="N7743" t="s">
        <v>26</v>
      </c>
      <c r="O7743" t="s">
        <v>32</v>
      </c>
      <c r="P7743" t="s">
        <v>26</v>
      </c>
      <c r="R7743" t="s">
        <v>27</v>
      </c>
      <c r="S7743" t="s">
        <v>20657</v>
      </c>
      <c r="T7743" t="s">
        <v>13025</v>
      </c>
      <c r="U7743" t="str">
        <f>RIGHT(T7743,LEN(T7743)-FIND("[",T7743))</f>
        <v>-123.10299760188872, 49.26432722412093]}</v>
      </c>
      <c r="V7743" t="str">
        <f>LEFT(U7743,FIND(",",U7743)-1)</f>
        <v>-123.10299760188872</v>
      </c>
      <c r="W7743" s="2">
        <f>VALUE(V7743)</f>
        <v>-123.10299760188801</v>
      </c>
      <c r="X7743" t="str">
        <f>MID(U7743,FIND(" ",U7743)+1,FIND("]",U7743)-FIND(" ",U7743)-1)</f>
        <v>49.26432722412093</v>
      </c>
      <c r="Y7743" s="2">
        <f>VALUE(X7743)</f>
        <v>49.264327224120898</v>
      </c>
      <c r="Z7743" t="s">
        <v>96</v>
      </c>
      <c r="AA7743" t="s">
        <v>20658</v>
      </c>
      <c r="AB7743" t="s">
        <v>28773</v>
      </c>
      <c r="AC7743" t="str">
        <f>LEFT(AB7743,FIND(" ",AB7743)-1)</f>
        <v>2328</v>
      </c>
      <c r="AD7743" t="str">
        <f>MID(AB7743,FIND(" ",AB7743)+1,FIND(",",AB7743)-FIND(" ",AB7743)-1)</f>
        <v>Quebec St</v>
      </c>
    </row>
    <row r="7744" spans="1:30" hidden="1" x14ac:dyDescent="0.3">
      <c r="A7744" t="s">
        <v>21</v>
      </c>
      <c r="B7744">
        <f>IF(A7744="twin",2,1)</f>
        <v>2</v>
      </c>
      <c r="C7744" t="s">
        <v>23</v>
      </c>
      <c r="D7744" t="s">
        <v>52</v>
      </c>
      <c r="E7744" t="s">
        <v>23</v>
      </c>
      <c r="F7744" t="s">
        <v>52</v>
      </c>
      <c r="G7744" t="s">
        <v>23</v>
      </c>
      <c r="H7744" t="s">
        <v>52</v>
      </c>
      <c r="J7744" t="s">
        <v>24</v>
      </c>
      <c r="K7744" t="s">
        <v>32</v>
      </c>
      <c r="L7744" t="s">
        <v>26</v>
      </c>
      <c r="M7744" t="s">
        <v>32</v>
      </c>
      <c r="N7744" t="s">
        <v>26</v>
      </c>
      <c r="O7744" t="s">
        <v>32</v>
      </c>
      <c r="P7744" t="s">
        <v>26</v>
      </c>
      <c r="R7744" t="s">
        <v>27</v>
      </c>
      <c r="S7744" t="s">
        <v>20659</v>
      </c>
      <c r="T7744" t="s">
        <v>2070</v>
      </c>
      <c r="U7744" t="str">
        <f>RIGHT(T7744,LEN(T7744)-FIND("[",T7744))</f>
        <v>-123.0694581553158, 49.27283029048135]}</v>
      </c>
      <c r="V7744" t="str">
        <f>LEFT(U7744,FIND(",",U7744)-1)</f>
        <v>-123.0694581553158</v>
      </c>
      <c r="W7744" s="2">
        <f>VALUE(V7744)</f>
        <v>-123.069458155315</v>
      </c>
      <c r="X7744" t="str">
        <f>MID(U7744,FIND(" ",U7744)+1,FIND("]",U7744)-FIND(" ",U7744)-1)</f>
        <v>49.27283029048135</v>
      </c>
      <c r="Y7744" s="2">
        <f>VALUE(X7744)</f>
        <v>49.272830290481302</v>
      </c>
      <c r="Z7744" t="s">
        <v>38</v>
      </c>
      <c r="AA7744" t="s">
        <v>20660</v>
      </c>
      <c r="AB7744" t="s">
        <v>26453</v>
      </c>
      <c r="AC7744" t="str">
        <f>LEFT(AB7744,FIND(" ",AB7744)-1)</f>
        <v>1312</v>
      </c>
      <c r="AD7744" t="str">
        <f>MID(AB7744,FIND(" ",AB7744)+1,FIND(",",AB7744)-FIND(" ",AB7744)-1)</f>
        <v>Commercial Dr</v>
      </c>
    </row>
    <row r="7745" spans="1:30" hidden="1" x14ac:dyDescent="0.3">
      <c r="A7745" t="s">
        <v>21</v>
      </c>
      <c r="B7745">
        <f>IF(A7745="twin",2,1)</f>
        <v>2</v>
      </c>
      <c r="C7745" t="s">
        <v>23</v>
      </c>
      <c r="D7745" t="s">
        <v>52</v>
      </c>
      <c r="E7745" t="s">
        <v>23</v>
      </c>
      <c r="F7745" t="s">
        <v>52</v>
      </c>
      <c r="G7745" t="s">
        <v>23</v>
      </c>
      <c r="H7745" t="s">
        <v>52</v>
      </c>
      <c r="J7745" t="s">
        <v>24</v>
      </c>
      <c r="K7745" t="s">
        <v>32</v>
      </c>
      <c r="L7745" t="s">
        <v>26</v>
      </c>
      <c r="M7745" t="s">
        <v>32</v>
      </c>
      <c r="N7745" t="s">
        <v>26</v>
      </c>
      <c r="O7745" t="s">
        <v>32</v>
      </c>
      <c r="P7745" t="s">
        <v>26</v>
      </c>
      <c r="R7745" t="s">
        <v>27</v>
      </c>
      <c r="S7745" t="s">
        <v>20661</v>
      </c>
      <c r="T7745" t="s">
        <v>6637</v>
      </c>
      <c r="U7745" t="str">
        <f>RIGHT(T7745,LEN(T7745)-FIND("[",T7745))</f>
        <v>-123.06946076033229, 49.27269805961723]}</v>
      </c>
      <c r="V7745" t="str">
        <f>LEFT(U7745,FIND(",",U7745)-1)</f>
        <v>-123.06946076033229</v>
      </c>
      <c r="W7745" s="2">
        <f>VALUE(V7745)</f>
        <v>-123.06946076033201</v>
      </c>
      <c r="X7745" t="str">
        <f>MID(U7745,FIND(" ",U7745)+1,FIND("]",U7745)-FIND(" ",U7745)-1)</f>
        <v>49.27269805961723</v>
      </c>
      <c r="Y7745" s="2">
        <f>VALUE(X7745)</f>
        <v>49.272698059617198</v>
      </c>
      <c r="Z7745" t="s">
        <v>38</v>
      </c>
      <c r="AA7745" t="s">
        <v>20662</v>
      </c>
      <c r="AB7745" t="s">
        <v>27587</v>
      </c>
      <c r="AC7745" t="str">
        <f>LEFT(AB7745,FIND(" ",AB7745)-1)</f>
        <v>1316</v>
      </c>
      <c r="AD7745" t="str">
        <f>MID(AB7745,FIND(" ",AB7745)+1,FIND(",",AB7745)-FIND(" ",AB7745)-1)</f>
        <v>Commercial Dr</v>
      </c>
    </row>
    <row r="7746" spans="1:30" hidden="1" x14ac:dyDescent="0.3">
      <c r="A7746" t="s">
        <v>21</v>
      </c>
      <c r="B7746">
        <f>IF(A7746="twin",2,1)</f>
        <v>2</v>
      </c>
      <c r="C7746" t="s">
        <v>23</v>
      </c>
      <c r="D7746" t="s">
        <v>52</v>
      </c>
      <c r="E7746" t="s">
        <v>23</v>
      </c>
      <c r="F7746" t="s">
        <v>52</v>
      </c>
      <c r="G7746" t="s">
        <v>23</v>
      </c>
      <c r="H7746" t="s">
        <v>52</v>
      </c>
      <c r="J7746" t="s">
        <v>24</v>
      </c>
      <c r="K7746" t="s">
        <v>32</v>
      </c>
      <c r="L7746" t="s">
        <v>26</v>
      </c>
      <c r="M7746" t="s">
        <v>32</v>
      </c>
      <c r="N7746" t="s">
        <v>26</v>
      </c>
      <c r="O7746" t="s">
        <v>32</v>
      </c>
      <c r="P7746" t="s">
        <v>26</v>
      </c>
      <c r="R7746" t="s">
        <v>27</v>
      </c>
      <c r="S7746" t="s">
        <v>20663</v>
      </c>
      <c r="T7746" t="s">
        <v>9909</v>
      </c>
      <c r="U7746" t="str">
        <f>RIGHT(T7746,LEN(T7746)-FIND("[",T7746))</f>
        <v>-123.0694666996517, 49.27235579803489]}</v>
      </c>
      <c r="V7746" t="str">
        <f>LEFT(U7746,FIND(",",U7746)-1)</f>
        <v>-123.0694666996517</v>
      </c>
      <c r="W7746" s="2">
        <f>VALUE(V7746)</f>
        <v>-123.069466699651</v>
      </c>
      <c r="X7746" t="str">
        <f>MID(U7746,FIND(" ",U7746)+1,FIND("]",U7746)-FIND(" ",U7746)-1)</f>
        <v>49.27235579803489</v>
      </c>
      <c r="Y7746" s="2">
        <f>VALUE(X7746)</f>
        <v>49.272355798034802</v>
      </c>
      <c r="Z7746" t="s">
        <v>38</v>
      </c>
      <c r="AA7746" t="s">
        <v>20664</v>
      </c>
      <c r="AB7746" t="s">
        <v>28290</v>
      </c>
      <c r="AC7746" t="str">
        <f>LEFT(AB7746,FIND(" ",AB7746)-1)</f>
        <v>1350</v>
      </c>
      <c r="AD7746" t="str">
        <f>MID(AB7746,FIND(" ",AB7746)+1,FIND(",",AB7746)-FIND(" ",AB7746)-1)</f>
        <v>Commercial Dr</v>
      </c>
    </row>
    <row r="7747" spans="1:30" hidden="1" x14ac:dyDescent="0.3">
      <c r="A7747" t="s">
        <v>21</v>
      </c>
      <c r="B7747">
        <f>IF(A7747="twin",2,1)</f>
        <v>2</v>
      </c>
      <c r="C7747" t="s">
        <v>45</v>
      </c>
      <c r="D7747" t="s">
        <v>22</v>
      </c>
      <c r="E7747" t="s">
        <v>45</v>
      </c>
      <c r="F7747" t="s">
        <v>22</v>
      </c>
      <c r="G7747" t="s">
        <v>45</v>
      </c>
      <c r="H7747" t="s">
        <v>22</v>
      </c>
      <c r="J7747" t="s">
        <v>24</v>
      </c>
      <c r="K7747" t="s">
        <v>25</v>
      </c>
      <c r="L7747" t="s">
        <v>26</v>
      </c>
      <c r="M7747" t="s">
        <v>25</v>
      </c>
      <c r="N7747" t="s">
        <v>26</v>
      </c>
      <c r="O7747" t="s">
        <v>25</v>
      </c>
      <c r="P7747" t="s">
        <v>26</v>
      </c>
      <c r="R7747" t="s">
        <v>27</v>
      </c>
      <c r="S7747" t="s">
        <v>20665</v>
      </c>
      <c r="T7747" t="s">
        <v>20666</v>
      </c>
      <c r="U7747" t="str">
        <f>RIGHT(T7747,LEN(T7747)-FIND("[",T7747))</f>
        <v>-123.12342198153415, 49.275061590861384]}</v>
      </c>
      <c r="V7747" t="str">
        <f>LEFT(U7747,FIND(",",U7747)-1)</f>
        <v>-123.12342198153415</v>
      </c>
      <c r="W7747" s="2">
        <f>VALUE(V7747)</f>
        <v>-123.12342198153399</v>
      </c>
      <c r="X7747" t="str">
        <f>MID(U7747,FIND(" ",U7747)+1,FIND("]",U7747)-FIND(" ",U7747)-1)</f>
        <v>49.275061590861384</v>
      </c>
      <c r="Y7747" s="2">
        <f>VALUE(X7747)</f>
        <v>49.275061590861299</v>
      </c>
      <c r="Z7747" t="s">
        <v>30</v>
      </c>
      <c r="AA7747" t="s">
        <v>20667</v>
      </c>
      <c r="AB7747" t="s">
        <v>29686</v>
      </c>
      <c r="AC7747" t="str">
        <f>LEFT(AB7747,FIND(" ",AB7747)-1)</f>
        <v>1210</v>
      </c>
      <c r="AD7747" t="str">
        <f>MID(AB7747,FIND(" ",AB7747)+1,FIND(",",AB7747)-FIND(" ",AB7747)-1)</f>
        <v>Homer St</v>
      </c>
    </row>
    <row r="7748" spans="1:30" hidden="1" x14ac:dyDescent="0.3">
      <c r="A7748" t="s">
        <v>21</v>
      </c>
      <c r="B7748">
        <f>IF(A7748="twin",2,1)</f>
        <v>2</v>
      </c>
      <c r="C7748" t="s">
        <v>45</v>
      </c>
      <c r="D7748" t="s">
        <v>22</v>
      </c>
      <c r="E7748" t="s">
        <v>45</v>
      </c>
      <c r="F7748" t="s">
        <v>22</v>
      </c>
      <c r="G7748" t="s">
        <v>45</v>
      </c>
      <c r="H7748" t="s">
        <v>22</v>
      </c>
      <c r="J7748" t="s">
        <v>24</v>
      </c>
      <c r="K7748" t="s">
        <v>25</v>
      </c>
      <c r="L7748" t="s">
        <v>26</v>
      </c>
      <c r="M7748" t="s">
        <v>25</v>
      </c>
      <c r="N7748" t="s">
        <v>26</v>
      </c>
      <c r="O7748" t="s">
        <v>25</v>
      </c>
      <c r="P7748" t="s">
        <v>26</v>
      </c>
      <c r="R7748" t="s">
        <v>27</v>
      </c>
      <c r="S7748" t="s">
        <v>20668</v>
      </c>
      <c r="T7748" t="s">
        <v>20666</v>
      </c>
      <c r="U7748" t="str">
        <f>RIGHT(T7748,LEN(T7748)-FIND("[",T7748))</f>
        <v>-123.12342198153415, 49.275061590861384]}</v>
      </c>
      <c r="V7748" t="str">
        <f>LEFT(U7748,FIND(",",U7748)-1)</f>
        <v>-123.12342198153415</v>
      </c>
      <c r="W7748" s="2">
        <f>VALUE(V7748)</f>
        <v>-123.12342198153399</v>
      </c>
      <c r="X7748" t="str">
        <f>MID(U7748,FIND(" ",U7748)+1,FIND("]",U7748)-FIND(" ",U7748)-1)</f>
        <v>49.275061590861384</v>
      </c>
      <c r="Y7748" s="2">
        <f>VALUE(X7748)</f>
        <v>49.275061590861299</v>
      </c>
      <c r="Z7748" t="s">
        <v>30</v>
      </c>
      <c r="AA7748" t="s">
        <v>20669</v>
      </c>
      <c r="AB7748" t="s">
        <v>29686</v>
      </c>
      <c r="AC7748" t="str">
        <f>LEFT(AB7748,FIND(" ",AB7748)-1)</f>
        <v>1210</v>
      </c>
      <c r="AD7748" t="str">
        <f>MID(AB7748,FIND(" ",AB7748)+1,FIND(",",AB7748)-FIND(" ",AB7748)-1)</f>
        <v>Homer St</v>
      </c>
    </row>
    <row r="7749" spans="1:30" hidden="1" x14ac:dyDescent="0.3">
      <c r="A7749" t="s">
        <v>21</v>
      </c>
      <c r="B7749">
        <f>IF(A7749="twin",2,1)</f>
        <v>2</v>
      </c>
      <c r="C7749" t="s">
        <v>45</v>
      </c>
      <c r="D7749" t="s">
        <v>22</v>
      </c>
      <c r="E7749" t="s">
        <v>45</v>
      </c>
      <c r="F7749" t="s">
        <v>22</v>
      </c>
      <c r="G7749" t="s">
        <v>45</v>
      </c>
      <c r="H7749" t="s">
        <v>22</v>
      </c>
      <c r="J7749" t="s">
        <v>24</v>
      </c>
      <c r="K7749" t="s">
        <v>25</v>
      </c>
      <c r="L7749" t="s">
        <v>26</v>
      </c>
      <c r="M7749" t="s">
        <v>25</v>
      </c>
      <c r="N7749" t="s">
        <v>26</v>
      </c>
      <c r="O7749" t="s">
        <v>25</v>
      </c>
      <c r="P7749" t="s">
        <v>26</v>
      </c>
      <c r="R7749" t="s">
        <v>27</v>
      </c>
      <c r="S7749" t="s">
        <v>20670</v>
      </c>
      <c r="T7749" t="s">
        <v>20671</v>
      </c>
      <c r="U7749" t="str">
        <f>RIGHT(T7749,LEN(T7749)-FIND("[",T7749))</f>
        <v>-123.12355094240542, 49.27497610668767]}</v>
      </c>
      <c r="V7749" t="str">
        <f>LEFT(U7749,FIND(",",U7749)-1)</f>
        <v>-123.12355094240542</v>
      </c>
      <c r="W7749" s="2">
        <f>VALUE(V7749)</f>
        <v>-123.123550942405</v>
      </c>
      <c r="X7749" t="str">
        <f>MID(U7749,FIND(" ",U7749)+1,FIND("]",U7749)-FIND(" ",U7749)-1)</f>
        <v>49.27497610668767</v>
      </c>
      <c r="Y7749" s="2">
        <f>VALUE(X7749)</f>
        <v>49.274976106687603</v>
      </c>
      <c r="Z7749" t="s">
        <v>30</v>
      </c>
      <c r="AA7749" t="s">
        <v>20672</v>
      </c>
      <c r="AB7749" t="s">
        <v>29687</v>
      </c>
      <c r="AC7749" t="str">
        <f>LEFT(AB7749,FIND(" ",AB7749)-1)</f>
        <v>1220</v>
      </c>
      <c r="AD7749" t="str">
        <f>MID(AB7749,FIND(" ",AB7749)+1,FIND(",",AB7749)-FIND(" ",AB7749)-1)</f>
        <v>Homer St</v>
      </c>
    </row>
    <row r="7750" spans="1:30" hidden="1" x14ac:dyDescent="0.3">
      <c r="A7750" t="s">
        <v>21</v>
      </c>
      <c r="B7750">
        <f>IF(A7750="twin",2,1)</f>
        <v>2</v>
      </c>
      <c r="C7750" t="s">
        <v>40</v>
      </c>
      <c r="D7750" t="s">
        <v>67</v>
      </c>
      <c r="E7750" t="s">
        <v>40</v>
      </c>
      <c r="F7750" t="s">
        <v>67</v>
      </c>
      <c r="G7750" t="s">
        <v>40</v>
      </c>
      <c r="H7750" t="s">
        <v>67</v>
      </c>
      <c r="J7750" t="s">
        <v>24</v>
      </c>
      <c r="K7750" t="s">
        <v>32</v>
      </c>
      <c r="L7750" t="s">
        <v>26</v>
      </c>
      <c r="M7750" t="s">
        <v>32</v>
      </c>
      <c r="N7750" t="s">
        <v>26</v>
      </c>
      <c r="O7750" t="s">
        <v>32</v>
      </c>
      <c r="P7750" t="s">
        <v>26</v>
      </c>
      <c r="R7750" t="s">
        <v>27</v>
      </c>
      <c r="S7750" t="s">
        <v>20673</v>
      </c>
      <c r="T7750" t="s">
        <v>20131</v>
      </c>
      <c r="U7750" t="str">
        <f>RIGHT(T7750,LEN(T7750)-FIND("[",T7750))</f>
        <v>-123.11740518427713, 49.263498210885786]}</v>
      </c>
      <c r="V7750" t="str">
        <f>LEFT(U7750,FIND(",",U7750)-1)</f>
        <v>-123.11740518427713</v>
      </c>
      <c r="W7750" s="2">
        <f>VALUE(V7750)</f>
        <v>-123.117405184277</v>
      </c>
      <c r="X7750" t="str">
        <f>MID(U7750,FIND(" ",U7750)+1,FIND("]",U7750)-FIND(" ",U7750)-1)</f>
        <v>49.263498210885786</v>
      </c>
      <c r="Y7750" s="2">
        <f>VALUE(X7750)</f>
        <v>49.2634982108857</v>
      </c>
      <c r="Z7750" t="s">
        <v>43</v>
      </c>
      <c r="AA7750" t="s">
        <v>20674</v>
      </c>
      <c r="AB7750" t="s">
        <v>27027</v>
      </c>
      <c r="AC7750" t="str">
        <f>LEFT(AB7750,FIND(" ",AB7750)-1)</f>
        <v>593</v>
      </c>
      <c r="AD7750" t="str">
        <f>MID(AB7750,FIND(" ",AB7750)+1,FIND(",",AB7750)-FIND(" ",AB7750)-1)</f>
        <v>W Broadway</v>
      </c>
    </row>
    <row r="7751" spans="1:30" hidden="1" x14ac:dyDescent="0.3">
      <c r="A7751" t="s">
        <v>63</v>
      </c>
      <c r="B7751">
        <f>IF(A7751="twin",2,1)</f>
        <v>1</v>
      </c>
      <c r="C7751" t="s">
        <v>45</v>
      </c>
      <c r="D7751" t="s">
        <v>22</v>
      </c>
      <c r="E7751" t="s">
        <v>45</v>
      </c>
      <c r="F7751" t="s">
        <v>22</v>
      </c>
      <c r="G7751" t="s">
        <v>45</v>
      </c>
      <c r="H7751" t="s">
        <v>22</v>
      </c>
      <c r="J7751" t="s">
        <v>24</v>
      </c>
      <c r="K7751" t="s">
        <v>32</v>
      </c>
      <c r="L7751" t="s">
        <v>26</v>
      </c>
      <c r="M7751" t="s">
        <v>32</v>
      </c>
      <c r="N7751" t="s">
        <v>26</v>
      </c>
      <c r="O7751" t="s">
        <v>32</v>
      </c>
      <c r="P7751" t="s">
        <v>26</v>
      </c>
      <c r="R7751" t="s">
        <v>27</v>
      </c>
      <c r="S7751" t="s">
        <v>20675</v>
      </c>
      <c r="T7751" t="s">
        <v>20676</v>
      </c>
      <c r="U7751" t="str">
        <f>RIGHT(T7751,LEN(T7751)-FIND("[",T7751))</f>
        <v>-123.11313927493264, 49.2630772634608]}</v>
      </c>
      <c r="V7751" t="str">
        <f>LEFT(U7751,FIND(",",U7751)-1)</f>
        <v>-123.11313927493264</v>
      </c>
      <c r="W7751" s="2">
        <f>VALUE(V7751)</f>
        <v>-123.113139274932</v>
      </c>
      <c r="X7751" t="str">
        <f>MID(U7751,FIND(" ",U7751)+1,FIND("]",U7751)-FIND(" ",U7751)-1)</f>
        <v>49.2630772634608</v>
      </c>
      <c r="Y7751" s="2">
        <f>VALUE(X7751)</f>
        <v>49.263077263460801</v>
      </c>
      <c r="Z7751" t="s">
        <v>96</v>
      </c>
      <c r="AA7751" t="s">
        <v>20677</v>
      </c>
      <c r="AB7751" t="s">
        <v>29688</v>
      </c>
      <c r="AC7751" t="str">
        <f>LEFT(AB7751,FIND(" ",AB7751)-1)</f>
        <v>400</v>
      </c>
      <c r="AD7751" t="str">
        <f>MID(AB7751,FIND(" ",AB7751)+1,FIND(",",AB7751)-FIND(" ",AB7751)-1)</f>
        <v>W Broadway</v>
      </c>
    </row>
    <row r="7752" spans="1:30" hidden="1" x14ac:dyDescent="0.3">
      <c r="A7752" t="s">
        <v>21</v>
      </c>
      <c r="B7752">
        <f>IF(A7752="twin",2,1)</f>
        <v>2</v>
      </c>
      <c r="C7752" t="s">
        <v>45</v>
      </c>
      <c r="D7752" t="s">
        <v>22</v>
      </c>
      <c r="E7752" t="s">
        <v>45</v>
      </c>
      <c r="F7752" t="s">
        <v>22</v>
      </c>
      <c r="G7752" t="s">
        <v>45</v>
      </c>
      <c r="H7752" t="s">
        <v>22</v>
      </c>
      <c r="J7752" t="s">
        <v>24</v>
      </c>
      <c r="K7752" t="s">
        <v>25</v>
      </c>
      <c r="L7752" t="s">
        <v>26</v>
      </c>
      <c r="M7752" t="s">
        <v>25</v>
      </c>
      <c r="N7752" t="s">
        <v>26</v>
      </c>
      <c r="O7752" t="s">
        <v>25</v>
      </c>
      <c r="P7752" t="s">
        <v>26</v>
      </c>
      <c r="R7752" t="s">
        <v>27</v>
      </c>
      <c r="S7752" t="s">
        <v>20678</v>
      </c>
      <c r="T7752" t="s">
        <v>12774</v>
      </c>
      <c r="U7752" t="str">
        <f>RIGHT(T7752,LEN(T7752)-FIND("[",T7752))</f>
        <v>-123.12367808891891, 49.274890939142324]}</v>
      </c>
      <c r="V7752" t="str">
        <f>LEFT(U7752,FIND(",",U7752)-1)</f>
        <v>-123.12367808891891</v>
      </c>
      <c r="W7752" s="2">
        <f>VALUE(V7752)</f>
        <v>-123.123678088918</v>
      </c>
      <c r="X7752" t="str">
        <f>MID(U7752,FIND(" ",U7752)+1,FIND("]",U7752)-FIND(" ",U7752)-1)</f>
        <v>49.274890939142324</v>
      </c>
      <c r="Y7752" s="2">
        <f>VALUE(X7752)</f>
        <v>49.274890939142303</v>
      </c>
      <c r="Z7752" t="s">
        <v>30</v>
      </c>
      <c r="AA7752" t="s">
        <v>20679</v>
      </c>
      <c r="AB7752" t="s">
        <v>27543</v>
      </c>
      <c r="AC7752" t="str">
        <f>LEFT(AB7752,FIND(" ",AB7752)-1)</f>
        <v>1236</v>
      </c>
      <c r="AD7752" t="str">
        <f>MID(AB7752,FIND(" ",AB7752)+1,FIND(",",AB7752)-FIND(" ",AB7752)-1)</f>
        <v>Homer St</v>
      </c>
    </row>
    <row r="7753" spans="1:30" hidden="1" x14ac:dyDescent="0.3">
      <c r="A7753" t="s">
        <v>21</v>
      </c>
      <c r="B7753">
        <f>IF(A7753="twin",2,1)</f>
        <v>2</v>
      </c>
      <c r="C7753" t="s">
        <v>23</v>
      </c>
      <c r="D7753" t="s">
        <v>23</v>
      </c>
      <c r="E7753" t="s">
        <v>23</v>
      </c>
      <c r="F7753" t="s">
        <v>23</v>
      </c>
      <c r="G7753" t="s">
        <v>23</v>
      </c>
      <c r="H7753" t="s">
        <v>23</v>
      </c>
      <c r="J7753" t="s">
        <v>24</v>
      </c>
      <c r="K7753" t="s">
        <v>32</v>
      </c>
      <c r="L7753" t="s">
        <v>26</v>
      </c>
      <c r="M7753" t="s">
        <v>32</v>
      </c>
      <c r="N7753" t="s">
        <v>26</v>
      </c>
      <c r="O7753" t="s">
        <v>32</v>
      </c>
      <c r="P7753" t="s">
        <v>26</v>
      </c>
      <c r="R7753" t="s">
        <v>27</v>
      </c>
      <c r="S7753" t="s">
        <v>20680</v>
      </c>
      <c r="T7753" t="s">
        <v>20681</v>
      </c>
      <c r="U7753" t="str">
        <f>RIGHT(T7753,LEN(T7753)-FIND("[",T7753))</f>
        <v>-123.11740886224416, 49.279216931493856]}</v>
      </c>
      <c r="V7753" t="str">
        <f>LEFT(U7753,FIND(",",U7753)-1)</f>
        <v>-123.11740886224416</v>
      </c>
      <c r="W7753" s="2">
        <f>VALUE(V7753)</f>
        <v>-123.11740886224401</v>
      </c>
      <c r="X7753" t="str">
        <f>MID(U7753,FIND(" ",U7753)+1,FIND("]",U7753)-FIND(" ",U7753)-1)</f>
        <v>49.279216931493856</v>
      </c>
      <c r="Y7753" s="2">
        <f>VALUE(X7753)</f>
        <v>49.279216931493799</v>
      </c>
      <c r="Z7753" t="s">
        <v>30</v>
      </c>
      <c r="AA7753" t="s">
        <v>20682</v>
      </c>
      <c r="AB7753" t="s">
        <v>29689</v>
      </c>
      <c r="AC7753" t="str">
        <f>LEFT(AB7753,FIND(" ",AB7753)-1)</f>
        <v>820</v>
      </c>
      <c r="AD7753" t="str">
        <f>MID(AB7753,FIND(" ",AB7753)+1,FIND(",",AB7753)-FIND(" ",AB7753)-1)</f>
        <v>Homer St</v>
      </c>
    </row>
    <row r="7754" spans="1:30" hidden="1" x14ac:dyDescent="0.3">
      <c r="A7754" t="s">
        <v>21</v>
      </c>
      <c r="B7754">
        <f>IF(A7754="twin",2,1)</f>
        <v>2</v>
      </c>
      <c r="C7754" t="s">
        <v>23</v>
      </c>
      <c r="D7754" t="s">
        <v>23</v>
      </c>
      <c r="E7754" t="s">
        <v>23</v>
      </c>
      <c r="F7754" t="s">
        <v>23</v>
      </c>
      <c r="G7754" t="s">
        <v>23</v>
      </c>
      <c r="H7754" t="s">
        <v>23</v>
      </c>
      <c r="J7754" t="s">
        <v>24</v>
      </c>
      <c r="K7754" t="s">
        <v>32</v>
      </c>
      <c r="L7754" t="s">
        <v>26</v>
      </c>
      <c r="M7754" t="s">
        <v>32</v>
      </c>
      <c r="N7754" t="s">
        <v>26</v>
      </c>
      <c r="O7754" t="s">
        <v>32</v>
      </c>
      <c r="P7754" t="s">
        <v>26</v>
      </c>
      <c r="R7754" t="s">
        <v>27</v>
      </c>
      <c r="S7754" t="s">
        <v>20683</v>
      </c>
      <c r="T7754" t="s">
        <v>18022</v>
      </c>
      <c r="U7754" t="str">
        <f>RIGHT(T7754,LEN(T7754)-FIND("[",T7754))</f>
        <v>-123.11776621538205, 49.278981829564074]}</v>
      </c>
      <c r="V7754" t="str">
        <f>LEFT(U7754,FIND(",",U7754)-1)</f>
        <v>-123.11776621538205</v>
      </c>
      <c r="W7754" s="2">
        <f>VALUE(V7754)</f>
        <v>-123.11776621538201</v>
      </c>
      <c r="X7754" t="str">
        <f>MID(U7754,FIND(" ",U7754)+1,FIND("]",U7754)-FIND(" ",U7754)-1)</f>
        <v>49.278981829564074</v>
      </c>
      <c r="Y7754" s="2">
        <f>VALUE(X7754)</f>
        <v>49.278981829564003</v>
      </c>
      <c r="Z7754" t="s">
        <v>30</v>
      </c>
      <c r="AA7754" t="s">
        <v>20684</v>
      </c>
      <c r="AB7754" t="s">
        <v>29430</v>
      </c>
      <c r="AC7754" t="str">
        <f>LEFT(AB7754,FIND(" ",AB7754)-1)</f>
        <v>849</v>
      </c>
      <c r="AD7754" t="str">
        <f>MID(AB7754,FIND(" ",AB7754)+1,FIND(",",AB7754)-FIND(" ",AB7754)-1)</f>
        <v>Homer St</v>
      </c>
    </row>
    <row r="7755" spans="1:30" hidden="1" x14ac:dyDescent="0.3">
      <c r="A7755" t="s">
        <v>21</v>
      </c>
      <c r="B7755">
        <f>IF(A7755="twin",2,1)</f>
        <v>2</v>
      </c>
      <c r="C7755" t="s">
        <v>23</v>
      </c>
      <c r="D7755" t="s">
        <v>23</v>
      </c>
      <c r="E7755" t="s">
        <v>23</v>
      </c>
      <c r="F7755" t="s">
        <v>23</v>
      </c>
      <c r="G7755" t="s">
        <v>23</v>
      </c>
      <c r="H7755" t="s">
        <v>23</v>
      </c>
      <c r="J7755" t="s">
        <v>24</v>
      </c>
      <c r="K7755" t="s">
        <v>32</v>
      </c>
      <c r="L7755" t="s">
        <v>26</v>
      </c>
      <c r="M7755" t="s">
        <v>32</v>
      </c>
      <c r="N7755" t="s">
        <v>26</v>
      </c>
      <c r="O7755" t="s">
        <v>32</v>
      </c>
      <c r="P7755" t="s">
        <v>26</v>
      </c>
      <c r="R7755" t="s">
        <v>27</v>
      </c>
      <c r="S7755" t="s">
        <v>20685</v>
      </c>
      <c r="T7755" t="s">
        <v>17023</v>
      </c>
      <c r="U7755" t="str">
        <f>RIGHT(T7755,LEN(T7755)-FIND("[",T7755))</f>
        <v>-123.11800715354981, 49.27882154146545]}</v>
      </c>
      <c r="V7755" t="str">
        <f>LEFT(U7755,FIND(",",U7755)-1)</f>
        <v>-123.11800715354981</v>
      </c>
      <c r="W7755" s="2">
        <f>VALUE(V7755)</f>
        <v>-123.118007153549</v>
      </c>
      <c r="X7755" t="str">
        <f>MID(U7755,FIND(" ",U7755)+1,FIND("]",U7755)-FIND(" ",U7755)-1)</f>
        <v>49.27882154146545</v>
      </c>
      <c r="Y7755" s="2">
        <f>VALUE(X7755)</f>
        <v>49.278821541465398</v>
      </c>
      <c r="Z7755" t="s">
        <v>30</v>
      </c>
      <c r="AA7755" t="s">
        <v>20686</v>
      </c>
      <c r="AB7755" t="s">
        <v>27589</v>
      </c>
      <c r="AC7755" t="str">
        <f>LEFT(AB7755,FIND(" ",AB7755)-1)</f>
        <v>403-860</v>
      </c>
      <c r="AD7755" t="str">
        <f>MID(AB7755,FIND(" ",AB7755)+1,FIND(",",AB7755)-FIND(" ",AB7755)-1)</f>
        <v>Homer St</v>
      </c>
    </row>
    <row r="7756" spans="1:30" hidden="1" x14ac:dyDescent="0.3">
      <c r="A7756" t="s">
        <v>21</v>
      </c>
      <c r="B7756">
        <f>IF(A7756="twin",2,1)</f>
        <v>2</v>
      </c>
      <c r="C7756" t="s">
        <v>22</v>
      </c>
      <c r="D7756" t="s">
        <v>22</v>
      </c>
      <c r="E7756" t="s">
        <v>22</v>
      </c>
      <c r="F7756" t="s">
        <v>22</v>
      </c>
      <c r="G7756" t="s">
        <v>22</v>
      </c>
      <c r="H7756" t="s">
        <v>22</v>
      </c>
      <c r="J7756" t="s">
        <v>24</v>
      </c>
      <c r="K7756" t="s">
        <v>32</v>
      </c>
      <c r="L7756" t="s">
        <v>26</v>
      </c>
      <c r="M7756" t="s">
        <v>32</v>
      </c>
      <c r="N7756" t="s">
        <v>26</v>
      </c>
      <c r="O7756" t="s">
        <v>32</v>
      </c>
      <c r="P7756" t="s">
        <v>26</v>
      </c>
      <c r="R7756" t="s">
        <v>27</v>
      </c>
      <c r="S7756" t="s">
        <v>20687</v>
      </c>
      <c r="T7756" t="s">
        <v>20688</v>
      </c>
      <c r="U7756" t="str">
        <f>RIGHT(T7756,LEN(T7756)-FIND("[",T7756))</f>
        <v>-123.12144150165835, 49.27763810278272]}</v>
      </c>
      <c r="V7756" t="str">
        <f>LEFT(U7756,FIND(",",U7756)-1)</f>
        <v>-123.12144150165835</v>
      </c>
      <c r="W7756" s="2">
        <f>VALUE(V7756)</f>
        <v>-123.121441501658</v>
      </c>
      <c r="X7756" t="str">
        <f>MID(U7756,FIND(" ",U7756)+1,FIND("]",U7756)-FIND(" ",U7756)-1)</f>
        <v>49.27763810278272</v>
      </c>
      <c r="Y7756" s="2">
        <f>VALUE(X7756)</f>
        <v>49.277638102782703</v>
      </c>
      <c r="Z7756" t="s">
        <v>30</v>
      </c>
      <c r="AA7756" t="s">
        <v>20689</v>
      </c>
      <c r="AB7756" t="s">
        <v>29690</v>
      </c>
      <c r="AC7756" t="str">
        <f>LEFT(AB7756,FIND(" ",AB7756)-1)</f>
        <v>1038</v>
      </c>
      <c r="AD7756" t="str">
        <f>MID(AB7756,FIND(" ",AB7756)+1,FIND(",",AB7756)-FIND(" ",AB7756)-1)</f>
        <v>Richards St</v>
      </c>
    </row>
    <row r="7757" spans="1:30" hidden="1" x14ac:dyDescent="0.3">
      <c r="A7757" t="s">
        <v>21</v>
      </c>
      <c r="B7757">
        <f>IF(A7757="twin",2,1)</f>
        <v>2</v>
      </c>
      <c r="C7757" t="s">
        <v>52</v>
      </c>
      <c r="D7757" t="s">
        <v>45</v>
      </c>
      <c r="E7757" t="s">
        <v>52</v>
      </c>
      <c r="F7757" t="s">
        <v>45</v>
      </c>
      <c r="G7757" t="s">
        <v>52</v>
      </c>
      <c r="H7757" t="s">
        <v>45</v>
      </c>
      <c r="J7757" t="s">
        <v>24</v>
      </c>
      <c r="K7757" t="s">
        <v>32</v>
      </c>
      <c r="L7757" t="s">
        <v>26</v>
      </c>
      <c r="M7757" t="s">
        <v>32</v>
      </c>
      <c r="N7757" t="s">
        <v>26</v>
      </c>
      <c r="O7757" t="s">
        <v>32</v>
      </c>
      <c r="P7757" t="s">
        <v>26</v>
      </c>
      <c r="R7757" t="s">
        <v>27</v>
      </c>
      <c r="S7757" t="s">
        <v>20690</v>
      </c>
      <c r="T7757" t="s">
        <v>20691</v>
      </c>
      <c r="U7757" t="str">
        <f>RIGHT(T7757,LEN(T7757)-FIND("[",T7757))</f>
        <v>-123.09746390741753, 49.278470633588945]}</v>
      </c>
      <c r="V7757" t="str">
        <f>LEFT(U7757,FIND(",",U7757)-1)</f>
        <v>-123.09746390741753</v>
      </c>
      <c r="W7757" s="2">
        <f>VALUE(V7757)</f>
        <v>-123.09746390741699</v>
      </c>
      <c r="X7757" t="str">
        <f>MID(U7757,FIND(" ",U7757)+1,FIND("]",U7757)-FIND(" ",U7757)-1)</f>
        <v>49.278470633588945</v>
      </c>
      <c r="Y7757" s="2">
        <f>VALUE(X7757)</f>
        <v>49.278470633588903</v>
      </c>
      <c r="Z7757" t="s">
        <v>552</v>
      </c>
      <c r="AA7757" t="s">
        <v>20692</v>
      </c>
      <c r="AB7757" t="s">
        <v>29691</v>
      </c>
      <c r="AC7757" t="str">
        <f>LEFT(AB7757,FIND(" ",AB7757)-1)</f>
        <v>292</v>
      </c>
      <c r="AD7757" t="str">
        <f>MID(AB7757,FIND(" ",AB7757)+1,FIND(",",AB7757)-FIND(" ",AB7757)-1)</f>
        <v>Georgia St</v>
      </c>
    </row>
    <row r="7758" spans="1:30" hidden="1" x14ac:dyDescent="0.3">
      <c r="A7758" t="s">
        <v>21</v>
      </c>
      <c r="B7758">
        <f>IF(A7758="twin",2,1)</f>
        <v>2</v>
      </c>
      <c r="C7758" t="s">
        <v>1635</v>
      </c>
      <c r="D7758" t="s">
        <v>67</v>
      </c>
      <c r="E7758" t="s">
        <v>1635</v>
      </c>
      <c r="F7758" t="s">
        <v>67</v>
      </c>
      <c r="G7758" t="s">
        <v>1635</v>
      </c>
      <c r="H7758" t="s">
        <v>67</v>
      </c>
      <c r="J7758" t="s">
        <v>24</v>
      </c>
      <c r="K7758" t="s">
        <v>32</v>
      </c>
      <c r="L7758" t="s">
        <v>26</v>
      </c>
      <c r="M7758" t="s">
        <v>32</v>
      </c>
      <c r="N7758" t="s">
        <v>26</v>
      </c>
      <c r="O7758" t="s">
        <v>32</v>
      </c>
      <c r="P7758" t="s">
        <v>26</v>
      </c>
      <c r="R7758" t="s">
        <v>27</v>
      </c>
      <c r="S7758" t="s">
        <v>20693</v>
      </c>
      <c r="T7758" t="s">
        <v>19448</v>
      </c>
      <c r="U7758" t="str">
        <f>RIGHT(T7758,LEN(T7758)-FIND("[",T7758))</f>
        <v>-123.11357186363095, 49.28411125590963]}</v>
      </c>
      <c r="V7758" t="str">
        <f>LEFT(U7758,FIND(",",U7758)-1)</f>
        <v>-123.11357186363095</v>
      </c>
      <c r="W7758" s="2">
        <f>VALUE(V7758)</f>
        <v>-123.11357186363</v>
      </c>
      <c r="X7758" t="str">
        <f>MID(U7758,FIND(" ",U7758)+1,FIND("]",U7758)-FIND(" ",U7758)-1)</f>
        <v>49.28411125590963</v>
      </c>
      <c r="Y7758" s="2">
        <f>VALUE(X7758)</f>
        <v>49.2841112559096</v>
      </c>
      <c r="Z7758" t="s">
        <v>30</v>
      </c>
      <c r="AA7758" t="s">
        <v>20694</v>
      </c>
      <c r="AB7758" t="s">
        <v>26814</v>
      </c>
      <c r="AC7758" t="str">
        <f>LEFT(AB7758,FIND(" ",AB7758)-1)</f>
        <v>348</v>
      </c>
      <c r="AD7758" t="str">
        <f>MID(AB7758,FIND(" ",AB7758)+1,FIND(",",AB7758)-FIND(" ",AB7758)-1)</f>
        <v>Seymour St</v>
      </c>
    </row>
    <row r="7759" spans="1:30" hidden="1" x14ac:dyDescent="0.3">
      <c r="A7759" t="s">
        <v>21</v>
      </c>
      <c r="B7759">
        <f>IF(A7759="twin",2,1)</f>
        <v>2</v>
      </c>
      <c r="C7759" t="s">
        <v>23</v>
      </c>
      <c r="D7759" t="s">
        <v>45</v>
      </c>
      <c r="E7759" t="s">
        <v>23</v>
      </c>
      <c r="F7759" t="s">
        <v>45</v>
      </c>
      <c r="G7759" t="s">
        <v>23</v>
      </c>
      <c r="H7759" t="s">
        <v>45</v>
      </c>
      <c r="J7759" t="s">
        <v>24</v>
      </c>
      <c r="K7759" t="s">
        <v>32</v>
      </c>
      <c r="L7759" t="s">
        <v>26</v>
      </c>
      <c r="M7759" t="s">
        <v>32</v>
      </c>
      <c r="N7759" t="s">
        <v>26</v>
      </c>
      <c r="O7759" t="s">
        <v>32</v>
      </c>
      <c r="P7759" t="s">
        <v>26</v>
      </c>
      <c r="R7759" t="s">
        <v>27</v>
      </c>
      <c r="S7759" t="s">
        <v>20695</v>
      </c>
      <c r="T7759" t="s">
        <v>19142</v>
      </c>
      <c r="U7759" t="str">
        <f>RIGHT(T7759,LEN(T7759)-FIND("[",T7759))</f>
        <v>-123.06944479825218, 49.27352930570623]}</v>
      </c>
      <c r="V7759" t="str">
        <f>LEFT(U7759,FIND(",",U7759)-1)</f>
        <v>-123.06944479825218</v>
      </c>
      <c r="W7759" s="2">
        <f>VALUE(V7759)</f>
        <v>-123.06944479825199</v>
      </c>
      <c r="X7759" t="str">
        <f>MID(U7759,FIND(" ",U7759)+1,FIND("]",U7759)-FIND(" ",U7759)-1)</f>
        <v>49.27352930570623</v>
      </c>
      <c r="Y7759" s="2">
        <f>VALUE(X7759)</f>
        <v>49.273529305706198</v>
      </c>
      <c r="Z7759" t="s">
        <v>38</v>
      </c>
      <c r="AA7759" t="s">
        <v>20696</v>
      </c>
      <c r="AB7759" t="s">
        <v>26456</v>
      </c>
      <c r="AC7759" t="str">
        <f>LEFT(AB7759,FIND(" ",AB7759)-1)</f>
        <v>1230</v>
      </c>
      <c r="AD7759" t="str">
        <f>MID(AB7759,FIND(" ",AB7759)+1,FIND(",",AB7759)-FIND(" ",AB7759)-1)</f>
        <v>Commercial Dr</v>
      </c>
    </row>
    <row r="7760" spans="1:30" hidden="1" x14ac:dyDescent="0.3">
      <c r="A7760" t="s">
        <v>247</v>
      </c>
      <c r="B7760">
        <f>IF(A7760="twin",2,1)</f>
        <v>1</v>
      </c>
      <c r="C7760" t="s">
        <v>22</v>
      </c>
      <c r="D7760" t="s">
        <v>22</v>
      </c>
      <c r="E7760" t="s">
        <v>22</v>
      </c>
      <c r="F7760" t="s">
        <v>22</v>
      </c>
      <c r="G7760" t="s">
        <v>22</v>
      </c>
      <c r="H7760" t="s">
        <v>22</v>
      </c>
      <c r="J7760" t="s">
        <v>24</v>
      </c>
      <c r="K7760" t="s">
        <v>32</v>
      </c>
      <c r="L7760" t="s">
        <v>26</v>
      </c>
      <c r="M7760" t="s">
        <v>32</v>
      </c>
      <c r="N7760" t="s">
        <v>26</v>
      </c>
      <c r="O7760" t="s">
        <v>32</v>
      </c>
      <c r="P7760" t="s">
        <v>26</v>
      </c>
      <c r="R7760" t="s">
        <v>27</v>
      </c>
      <c r="S7760" t="s">
        <v>20697</v>
      </c>
      <c r="T7760" t="s">
        <v>20698</v>
      </c>
      <c r="U7760" t="str">
        <f>RIGHT(T7760,LEN(T7760)-FIND("[",T7760))</f>
        <v>-123.10151484245648, 49.259250408299536]}</v>
      </c>
      <c r="V7760" t="str">
        <f>LEFT(U7760,FIND(",",U7760)-1)</f>
        <v>-123.10151484245648</v>
      </c>
      <c r="W7760" s="2">
        <f>VALUE(V7760)</f>
        <v>-123.101514842456</v>
      </c>
      <c r="X7760" t="str">
        <f>MID(U7760,FIND(" ",U7760)+1,FIND("]",U7760)-FIND(" ",U7760)-1)</f>
        <v>49.259250408299536</v>
      </c>
      <c r="Y7760" s="2">
        <f>VALUE(X7760)</f>
        <v>49.259250408299501</v>
      </c>
      <c r="Z7760" t="s">
        <v>96</v>
      </c>
      <c r="AA7760" t="s">
        <v>20699</v>
      </c>
      <c r="AB7760" t="s">
        <v>28428</v>
      </c>
      <c r="AC7760" t="str">
        <f>LEFT(AB7760,FIND(" ",AB7760)-1)</f>
        <v>2929</v>
      </c>
      <c r="AD7760" t="str">
        <f>MID(AB7760,FIND(" ",AB7760)+1,FIND(",",AB7760)-FIND(" ",AB7760)-1)</f>
        <v>Main St</v>
      </c>
    </row>
    <row r="7761" spans="1:30" hidden="1" x14ac:dyDescent="0.3">
      <c r="A7761" t="s">
        <v>21</v>
      </c>
      <c r="B7761">
        <f>IF(A7761="twin",2,1)</f>
        <v>2</v>
      </c>
      <c r="C7761" t="s">
        <v>22</v>
      </c>
      <c r="D7761" t="s">
        <v>22</v>
      </c>
      <c r="E7761" t="s">
        <v>22</v>
      </c>
      <c r="F7761" t="s">
        <v>22</v>
      </c>
      <c r="G7761" t="s">
        <v>22</v>
      </c>
      <c r="H7761" t="s">
        <v>22</v>
      </c>
      <c r="J7761" t="s">
        <v>24</v>
      </c>
      <c r="K7761" t="s">
        <v>32</v>
      </c>
      <c r="L7761" t="s">
        <v>26</v>
      </c>
      <c r="M7761" t="s">
        <v>32</v>
      </c>
      <c r="N7761" t="s">
        <v>26</v>
      </c>
      <c r="O7761" t="s">
        <v>32</v>
      </c>
      <c r="P7761" t="s">
        <v>26</v>
      </c>
      <c r="R7761" t="s">
        <v>27</v>
      </c>
      <c r="S7761" t="s">
        <v>20700</v>
      </c>
      <c r="T7761" t="s">
        <v>20701</v>
      </c>
      <c r="U7761" t="str">
        <f>RIGHT(T7761,LEN(T7761)-FIND("[",T7761))</f>
        <v>-123.12192471332818, 49.27731709547885]}</v>
      </c>
      <c r="V7761" t="str">
        <f>LEFT(U7761,FIND(",",U7761)-1)</f>
        <v>-123.12192471332818</v>
      </c>
      <c r="W7761" s="2">
        <f>VALUE(V7761)</f>
        <v>-123.121924713328</v>
      </c>
      <c r="X7761" t="str">
        <f>MID(U7761,FIND(" ",U7761)+1,FIND("]",U7761)-FIND(" ",U7761)-1)</f>
        <v>49.27731709547885</v>
      </c>
      <c r="Y7761" s="2">
        <f>VALUE(X7761)</f>
        <v>49.2773170954788</v>
      </c>
      <c r="Z7761" t="s">
        <v>30</v>
      </c>
      <c r="AA7761" t="s">
        <v>20702</v>
      </c>
      <c r="AB7761" t="s">
        <v>29692</v>
      </c>
      <c r="AC7761" t="str">
        <f>LEFT(AB7761,FIND(" ",AB7761)-1)</f>
        <v>1058</v>
      </c>
      <c r="AD7761" t="str">
        <f>MID(AB7761,FIND(" ",AB7761)+1,FIND(",",AB7761)-FIND(" ",AB7761)-1)</f>
        <v>Richards St</v>
      </c>
    </row>
    <row r="7762" spans="1:30" hidden="1" x14ac:dyDescent="0.3">
      <c r="A7762" t="s">
        <v>21</v>
      </c>
      <c r="B7762">
        <f>IF(A7762="twin",2,1)</f>
        <v>2</v>
      </c>
      <c r="C7762" t="s">
        <v>45</v>
      </c>
      <c r="D7762" t="s">
        <v>22</v>
      </c>
      <c r="E7762" t="s">
        <v>45</v>
      </c>
      <c r="F7762" t="s">
        <v>22</v>
      </c>
      <c r="G7762" t="s">
        <v>45</v>
      </c>
      <c r="H7762" t="s">
        <v>22</v>
      </c>
      <c r="J7762" t="s">
        <v>24</v>
      </c>
      <c r="K7762" t="s">
        <v>32</v>
      </c>
      <c r="L7762" t="s">
        <v>26</v>
      </c>
      <c r="M7762" t="s">
        <v>32</v>
      </c>
      <c r="N7762" t="s">
        <v>26</v>
      </c>
      <c r="O7762" t="s">
        <v>32</v>
      </c>
      <c r="P7762" t="s">
        <v>26</v>
      </c>
      <c r="R7762" t="s">
        <v>27</v>
      </c>
      <c r="S7762" t="s">
        <v>20703</v>
      </c>
      <c r="T7762" t="s">
        <v>11125</v>
      </c>
      <c r="U7762" t="str">
        <f>RIGHT(T7762,LEN(T7762)-FIND("[",T7762))</f>
        <v>-123.1139714672806, 49.26330051617151]}</v>
      </c>
      <c r="V7762" t="str">
        <f>LEFT(U7762,FIND(",",U7762)-1)</f>
        <v>-123.1139714672806</v>
      </c>
      <c r="W7762" s="2">
        <f>VALUE(V7762)</f>
        <v>-123.11397146728</v>
      </c>
      <c r="X7762" t="str">
        <f>MID(U7762,FIND(" ",U7762)+1,FIND("]",U7762)-FIND(" ",U7762)-1)</f>
        <v>49.26330051617151</v>
      </c>
      <c r="Y7762" s="2">
        <f>VALUE(X7762)</f>
        <v>49.263300516171498</v>
      </c>
      <c r="Z7762" t="s">
        <v>96</v>
      </c>
      <c r="AA7762" t="s">
        <v>20704</v>
      </c>
      <c r="AB7762" t="s">
        <v>28470</v>
      </c>
      <c r="AC7762" t="str">
        <f>LEFT(AB7762,FIND(" ",AB7762)-1)</f>
        <v>445</v>
      </c>
      <c r="AD7762" t="str">
        <f>MID(AB7762,FIND(" ",AB7762)+1,FIND(",",AB7762)-FIND(" ",AB7762)-1)</f>
        <v>BC-7</v>
      </c>
    </row>
    <row r="7763" spans="1:30" hidden="1" x14ac:dyDescent="0.3">
      <c r="A7763" t="s">
        <v>21</v>
      </c>
      <c r="B7763">
        <f>IF(A7763="twin",2,1)</f>
        <v>2</v>
      </c>
      <c r="C7763" t="s">
        <v>22</v>
      </c>
      <c r="D7763" t="s">
        <v>22</v>
      </c>
      <c r="E7763" t="s">
        <v>22</v>
      </c>
      <c r="F7763" t="s">
        <v>22</v>
      </c>
      <c r="G7763" t="s">
        <v>22</v>
      </c>
      <c r="H7763" t="s">
        <v>22</v>
      </c>
      <c r="J7763" t="s">
        <v>24</v>
      </c>
      <c r="K7763" t="s">
        <v>32</v>
      </c>
      <c r="L7763" t="s">
        <v>26</v>
      </c>
      <c r="M7763" t="s">
        <v>32</v>
      </c>
      <c r="N7763" t="s">
        <v>26</v>
      </c>
      <c r="O7763" t="s">
        <v>32</v>
      </c>
      <c r="P7763" t="s">
        <v>26</v>
      </c>
      <c r="R7763" t="s">
        <v>27</v>
      </c>
      <c r="S7763" t="s">
        <v>20705</v>
      </c>
      <c r="T7763" t="s">
        <v>19258</v>
      </c>
      <c r="U7763" t="str">
        <f>RIGHT(T7763,LEN(T7763)-FIND("[",T7763))</f>
        <v>-123.12219249134671, 49.277328146549046]}</v>
      </c>
      <c r="V7763" t="str">
        <f>LEFT(U7763,FIND(",",U7763)-1)</f>
        <v>-123.12219249134671</v>
      </c>
      <c r="W7763" s="2">
        <f>VALUE(V7763)</f>
        <v>-123.122192491346</v>
      </c>
      <c r="X7763" t="str">
        <f>MID(U7763,FIND(" ",U7763)+1,FIND("]",U7763)-FIND(" ",U7763)-1)</f>
        <v>49.277328146549046</v>
      </c>
      <c r="Y7763" s="2">
        <f>VALUE(X7763)</f>
        <v>49.277328146549003</v>
      </c>
      <c r="Z7763" t="s">
        <v>30</v>
      </c>
      <c r="AA7763" t="s">
        <v>20706</v>
      </c>
      <c r="AB7763" t="s">
        <v>29565</v>
      </c>
      <c r="AC7763" t="str">
        <f>LEFT(AB7763,FIND(" ",AB7763)-1)</f>
        <v>1059</v>
      </c>
      <c r="AD7763" t="str">
        <f>MID(AB7763,FIND(" ",AB7763)+1,FIND(",",AB7763)-FIND(" ",AB7763)-1)</f>
        <v>Richards St</v>
      </c>
    </row>
    <row r="7764" spans="1:30" hidden="1" x14ac:dyDescent="0.3">
      <c r="A7764" t="s">
        <v>21</v>
      </c>
      <c r="B7764">
        <f>IF(A7764="twin",2,1)</f>
        <v>2</v>
      </c>
      <c r="C7764" t="s">
        <v>45</v>
      </c>
      <c r="D7764" t="s">
        <v>22</v>
      </c>
      <c r="E7764" t="s">
        <v>45</v>
      </c>
      <c r="F7764" t="s">
        <v>22</v>
      </c>
      <c r="G7764" t="s">
        <v>45</v>
      </c>
      <c r="H7764" t="s">
        <v>22</v>
      </c>
      <c r="J7764" t="s">
        <v>24</v>
      </c>
      <c r="K7764" t="s">
        <v>32</v>
      </c>
      <c r="L7764" t="s">
        <v>26</v>
      </c>
      <c r="M7764" t="s">
        <v>32</v>
      </c>
      <c r="N7764" t="s">
        <v>26</v>
      </c>
      <c r="O7764" t="s">
        <v>32</v>
      </c>
      <c r="P7764" t="s">
        <v>26</v>
      </c>
      <c r="R7764" t="s">
        <v>27</v>
      </c>
      <c r="S7764" t="s">
        <v>20707</v>
      </c>
      <c r="T7764" t="s">
        <v>20708</v>
      </c>
      <c r="U7764" t="str">
        <f>RIGHT(T7764,LEN(T7764)-FIND("[",T7764))</f>
        <v>-123.11307968914085, 49.26168623083518]}</v>
      </c>
      <c r="V7764" t="str">
        <f>LEFT(U7764,FIND(",",U7764)-1)</f>
        <v>-123.11307968914085</v>
      </c>
      <c r="W7764" s="2">
        <f>VALUE(V7764)</f>
        <v>-123.11307968913999</v>
      </c>
      <c r="X7764" t="str">
        <f>MID(U7764,FIND(" ",U7764)+1,FIND("]",U7764)-FIND(" ",U7764)-1)</f>
        <v>49.26168623083518</v>
      </c>
      <c r="Y7764" s="2">
        <f>VALUE(X7764)</f>
        <v>49.261686230835103</v>
      </c>
      <c r="Z7764" t="s">
        <v>96</v>
      </c>
      <c r="AA7764" t="s">
        <v>20709</v>
      </c>
      <c r="AB7764" t="s">
        <v>26329</v>
      </c>
      <c r="AC7764" t="str">
        <f>LEFT(AB7764,FIND(" ",AB7764)-1)</f>
        <v>2675</v>
      </c>
      <c r="AD7764" t="str">
        <f>MID(AB7764,FIND(" ",AB7764)+1,FIND(",",AB7764)-FIND(" ",AB7764)-1)</f>
        <v>Yukon St</v>
      </c>
    </row>
    <row r="7765" spans="1:30" hidden="1" x14ac:dyDescent="0.3">
      <c r="A7765" t="s">
        <v>21</v>
      </c>
      <c r="B7765">
        <f>IF(A7765="twin",2,1)</f>
        <v>2</v>
      </c>
      <c r="C7765" t="s">
        <v>22</v>
      </c>
      <c r="D7765" t="s">
        <v>22</v>
      </c>
      <c r="E7765" t="s">
        <v>22</v>
      </c>
      <c r="F7765" t="s">
        <v>22</v>
      </c>
      <c r="G7765" t="s">
        <v>22</v>
      </c>
      <c r="H7765" t="s">
        <v>22</v>
      </c>
      <c r="J7765" t="s">
        <v>24</v>
      </c>
      <c r="K7765" t="s">
        <v>32</v>
      </c>
      <c r="L7765" t="s">
        <v>26</v>
      </c>
      <c r="M7765" t="s">
        <v>32</v>
      </c>
      <c r="N7765" t="s">
        <v>26</v>
      </c>
      <c r="O7765" t="s">
        <v>32</v>
      </c>
      <c r="P7765" t="s">
        <v>26</v>
      </c>
      <c r="R7765" t="s">
        <v>27</v>
      </c>
      <c r="S7765" t="s">
        <v>20710</v>
      </c>
      <c r="T7765" t="s">
        <v>11804</v>
      </c>
      <c r="U7765" t="str">
        <f>RIGHT(T7765,LEN(T7765)-FIND("[",T7765))</f>
        <v>-123.15290887502199, 49.261586413281826]}</v>
      </c>
      <c r="V7765" t="str">
        <f>LEFT(U7765,FIND(",",U7765)-1)</f>
        <v>-123.15290887502199</v>
      </c>
      <c r="W7765" s="2">
        <f>VALUE(V7765)</f>
        <v>-123.152908875021</v>
      </c>
      <c r="X7765" t="str">
        <f>MID(U7765,FIND(" ",U7765)+1,FIND("]",U7765)-FIND(" ",U7765)-1)</f>
        <v>49.261586413281826</v>
      </c>
      <c r="Y7765" s="2">
        <f>VALUE(X7765)</f>
        <v>49.261586413281798</v>
      </c>
      <c r="Z7765" t="s">
        <v>79</v>
      </c>
      <c r="AA7765" t="s">
        <v>20711</v>
      </c>
      <c r="AB7765" t="s">
        <v>27917</v>
      </c>
      <c r="AC7765" t="str">
        <f>LEFT(AB7765,FIND(" ",AB7765)-1)</f>
        <v>2729</v>
      </c>
      <c r="AD7765" t="str">
        <f>MID(AB7765,FIND(" ",AB7765)+1,FIND(",",AB7765)-FIND(" ",AB7765)-1)</f>
        <v>Arbutus St</v>
      </c>
    </row>
    <row r="7766" spans="1:30" hidden="1" x14ac:dyDescent="0.3">
      <c r="A7766" t="s">
        <v>21</v>
      </c>
      <c r="B7766">
        <f>IF(A7766="twin",2,1)</f>
        <v>2</v>
      </c>
      <c r="C7766" t="s">
        <v>45</v>
      </c>
      <c r="D7766" t="s">
        <v>22</v>
      </c>
      <c r="E7766" t="s">
        <v>45</v>
      </c>
      <c r="F7766" t="s">
        <v>22</v>
      </c>
      <c r="G7766" t="s">
        <v>45</v>
      </c>
      <c r="H7766" t="s">
        <v>22</v>
      </c>
      <c r="J7766" t="s">
        <v>24</v>
      </c>
      <c r="K7766" t="s">
        <v>32</v>
      </c>
      <c r="L7766" t="s">
        <v>26</v>
      </c>
      <c r="M7766" t="s">
        <v>32</v>
      </c>
      <c r="N7766" t="s">
        <v>26</v>
      </c>
      <c r="O7766" t="s">
        <v>32</v>
      </c>
      <c r="P7766" t="s">
        <v>26</v>
      </c>
      <c r="R7766" t="s">
        <v>27</v>
      </c>
      <c r="S7766" t="s">
        <v>20712</v>
      </c>
      <c r="T7766" t="s">
        <v>20713</v>
      </c>
      <c r="U7766" t="str">
        <f>RIGHT(T7766,LEN(T7766)-FIND("[",T7766))</f>
        <v>-123.1381616553676, 49.26455845784781]}</v>
      </c>
      <c r="V7766" t="str">
        <f>LEFT(U7766,FIND(",",U7766)-1)</f>
        <v>-123.1381616553676</v>
      </c>
      <c r="W7766" s="2">
        <f>VALUE(V7766)</f>
        <v>-123.138161655367</v>
      </c>
      <c r="X7766" t="str">
        <f>MID(U7766,FIND(" ",U7766)+1,FIND("]",U7766)-FIND(" ",U7766)-1)</f>
        <v>49.26455845784781</v>
      </c>
      <c r="Y7766" s="2">
        <f>VALUE(X7766)</f>
        <v>49.264558457847798</v>
      </c>
      <c r="Z7766" t="s">
        <v>43</v>
      </c>
      <c r="AA7766" t="s">
        <v>20714</v>
      </c>
      <c r="AB7766" t="s">
        <v>26427</v>
      </c>
      <c r="AC7766" t="str">
        <f>LEFT(AB7766,FIND(" ",AB7766)-1)</f>
        <v>2360</v>
      </c>
      <c r="AD7766" t="str">
        <f>MID(AB7766,FIND(" ",AB7766)+1,FIND(",",AB7766)-FIND(" ",AB7766)-1)</f>
        <v>Granville St</v>
      </c>
    </row>
    <row r="7767" spans="1:30" hidden="1" x14ac:dyDescent="0.3">
      <c r="A7767" t="s">
        <v>21</v>
      </c>
      <c r="B7767">
        <f>IF(A7767="twin",2,1)</f>
        <v>2</v>
      </c>
      <c r="C7767" t="s">
        <v>22</v>
      </c>
      <c r="D7767" t="s">
        <v>22</v>
      </c>
      <c r="E7767" t="s">
        <v>22</v>
      </c>
      <c r="F7767" t="s">
        <v>22</v>
      </c>
      <c r="G7767" t="s">
        <v>22</v>
      </c>
      <c r="H7767" t="s">
        <v>22</v>
      </c>
      <c r="J7767" t="s">
        <v>24</v>
      </c>
      <c r="K7767" t="s">
        <v>32</v>
      </c>
      <c r="L7767" t="s">
        <v>26</v>
      </c>
      <c r="M7767" t="s">
        <v>32</v>
      </c>
      <c r="N7767" t="s">
        <v>26</v>
      </c>
      <c r="O7767" t="s">
        <v>32</v>
      </c>
      <c r="P7767" t="s">
        <v>26</v>
      </c>
      <c r="R7767" t="s">
        <v>27</v>
      </c>
      <c r="S7767" t="s">
        <v>20715</v>
      </c>
      <c r="T7767" t="s">
        <v>15558</v>
      </c>
      <c r="U7767" t="str">
        <f>RIGHT(T7767,LEN(T7767)-FIND("[",T7767))</f>
        <v>-123.10148979300756, 49.25935998299914]}</v>
      </c>
      <c r="V7767" t="str">
        <f>LEFT(U7767,FIND(",",U7767)-1)</f>
        <v>-123.10148979300756</v>
      </c>
      <c r="W7767" s="2">
        <f>VALUE(V7767)</f>
        <v>-123.101489793007</v>
      </c>
      <c r="X7767" t="str">
        <f>MID(U7767,FIND(" ",U7767)+1,FIND("]",U7767)-FIND(" ",U7767)-1)</f>
        <v>49.25935998299914</v>
      </c>
      <c r="Y7767" s="2">
        <f>VALUE(X7767)</f>
        <v>49.259359982999101</v>
      </c>
      <c r="Z7767" t="s">
        <v>96</v>
      </c>
      <c r="AA7767" t="s">
        <v>20716</v>
      </c>
      <c r="AB7767" t="s">
        <v>28427</v>
      </c>
      <c r="AC7767" t="str">
        <f>LEFT(AB7767,FIND(" ",AB7767)-1)</f>
        <v>2899</v>
      </c>
      <c r="AD7767" t="str">
        <f>MID(AB7767,FIND(" ",AB7767)+1,FIND(",",AB7767)-FIND(" ",AB7767)-1)</f>
        <v>Main St</v>
      </c>
    </row>
    <row r="7768" spans="1:30" hidden="1" x14ac:dyDescent="0.3">
      <c r="A7768" t="s">
        <v>21</v>
      </c>
      <c r="B7768">
        <f>IF(A7768="twin",2,1)</f>
        <v>2</v>
      </c>
      <c r="C7768" t="s">
        <v>52</v>
      </c>
      <c r="D7768" t="s">
        <v>22</v>
      </c>
      <c r="E7768" t="s">
        <v>52</v>
      </c>
      <c r="F7768" t="s">
        <v>22</v>
      </c>
      <c r="G7768" t="s">
        <v>52</v>
      </c>
      <c r="H7768" t="s">
        <v>22</v>
      </c>
      <c r="J7768" t="s">
        <v>24</v>
      </c>
      <c r="K7768" t="s">
        <v>32</v>
      </c>
      <c r="L7768" t="s">
        <v>26</v>
      </c>
      <c r="M7768" t="s">
        <v>32</v>
      </c>
      <c r="N7768" t="s">
        <v>26</v>
      </c>
      <c r="O7768" t="s">
        <v>32</v>
      </c>
      <c r="P7768" t="s">
        <v>26</v>
      </c>
      <c r="R7768" t="s">
        <v>27</v>
      </c>
      <c r="S7768" t="s">
        <v>20717</v>
      </c>
      <c r="T7768" t="s">
        <v>19933</v>
      </c>
      <c r="U7768" t="str">
        <f>RIGHT(T7768,LEN(T7768)-FIND("[",T7768))</f>
        <v>-123.11736016026451, 49.264664512037434]}</v>
      </c>
      <c r="V7768" t="str">
        <f>LEFT(U7768,FIND(",",U7768)-1)</f>
        <v>-123.11736016026451</v>
      </c>
      <c r="W7768" s="2">
        <f>VALUE(V7768)</f>
        <v>-123.117360160264</v>
      </c>
      <c r="X7768" t="str">
        <f>MID(U7768,FIND(" ",U7768)+1,FIND("]",U7768)-FIND(" ",U7768)-1)</f>
        <v>49.264664512037434</v>
      </c>
      <c r="Y7768" s="2">
        <f>VALUE(X7768)</f>
        <v>49.264664512037399</v>
      </c>
      <c r="Z7768" t="s">
        <v>43</v>
      </c>
      <c r="AA7768" t="s">
        <v>20718</v>
      </c>
      <c r="AB7768" t="s">
        <v>29629</v>
      </c>
      <c r="AC7768" t="str">
        <f>LEFT(AB7768,FIND(" ",AB7768)-1)</f>
        <v>2320</v>
      </c>
      <c r="AD7768" t="str">
        <f>MID(AB7768,FIND(" ",AB7768)+1,FIND(",",AB7768)-FIND(" ",AB7768)-1)</f>
        <v>Ash St</v>
      </c>
    </row>
    <row r="7769" spans="1:30" hidden="1" x14ac:dyDescent="0.3">
      <c r="A7769" t="s">
        <v>21</v>
      </c>
      <c r="B7769">
        <f>IF(A7769="twin",2,1)</f>
        <v>2</v>
      </c>
      <c r="C7769" t="s">
        <v>22</v>
      </c>
      <c r="D7769" t="s">
        <v>22</v>
      </c>
      <c r="E7769" t="s">
        <v>22</v>
      </c>
      <c r="F7769" t="s">
        <v>22</v>
      </c>
      <c r="G7769" t="s">
        <v>22</v>
      </c>
      <c r="H7769" t="s">
        <v>22</v>
      </c>
      <c r="I7769" t="s">
        <v>81</v>
      </c>
      <c r="J7769" t="s">
        <v>24</v>
      </c>
      <c r="K7769" t="s">
        <v>32</v>
      </c>
      <c r="L7769" t="s">
        <v>26</v>
      </c>
      <c r="M7769" t="s">
        <v>32</v>
      </c>
      <c r="N7769" t="s">
        <v>26</v>
      </c>
      <c r="O7769" t="s">
        <v>32</v>
      </c>
      <c r="P7769" t="s">
        <v>26</v>
      </c>
      <c r="R7769" t="s">
        <v>27</v>
      </c>
      <c r="S7769" t="s">
        <v>20719</v>
      </c>
      <c r="T7769" t="s">
        <v>12871</v>
      </c>
      <c r="U7769" t="str">
        <f>RIGHT(T7769,LEN(T7769)-FIND("[",T7769))</f>
        <v>-123.10774939403053, 49.27798034787857]}</v>
      </c>
      <c r="V7769" t="str">
        <f>LEFT(U7769,FIND(",",U7769)-1)</f>
        <v>-123.10774939403053</v>
      </c>
      <c r="W7769" s="2">
        <f>VALUE(V7769)</f>
        <v>-123.10774939402999</v>
      </c>
      <c r="X7769" t="str">
        <f>MID(U7769,FIND(" ",U7769)+1,FIND("]",U7769)-FIND(" ",U7769)-1)</f>
        <v>49.27798034787857</v>
      </c>
      <c r="Y7769" s="2">
        <f>VALUE(X7769)</f>
        <v>49.277980347878497</v>
      </c>
      <c r="Z7769" t="s">
        <v>30</v>
      </c>
      <c r="AA7769" t="s">
        <v>20720</v>
      </c>
      <c r="AB7769" t="s">
        <v>27157</v>
      </c>
      <c r="AC7769" t="str">
        <f>LEFT(AB7769,FIND(" ",AB7769)-1)</f>
        <v>19022</v>
      </c>
      <c r="AD7769" t="str">
        <f>MID(AB7769,FIND(" ",AB7769)+1,FIND(",",AB7769)-FIND(" ",AB7769)-1)</f>
        <v>Pat Quinn Way</v>
      </c>
    </row>
    <row r="7770" spans="1:30" hidden="1" x14ac:dyDescent="0.3">
      <c r="A7770" t="s">
        <v>21</v>
      </c>
      <c r="B7770">
        <f>IF(A7770="twin",2,1)</f>
        <v>2</v>
      </c>
      <c r="C7770" t="s">
        <v>22</v>
      </c>
      <c r="D7770" t="s">
        <v>22</v>
      </c>
      <c r="E7770" t="s">
        <v>22</v>
      </c>
      <c r="F7770" t="s">
        <v>22</v>
      </c>
      <c r="G7770" t="s">
        <v>22</v>
      </c>
      <c r="H7770" t="s">
        <v>22</v>
      </c>
      <c r="I7770" t="s">
        <v>81</v>
      </c>
      <c r="J7770" t="s">
        <v>24</v>
      </c>
      <c r="K7770" t="s">
        <v>32</v>
      </c>
      <c r="L7770" t="s">
        <v>26</v>
      </c>
      <c r="M7770" t="s">
        <v>32</v>
      </c>
      <c r="N7770" t="s">
        <v>26</v>
      </c>
      <c r="O7770" t="s">
        <v>32</v>
      </c>
      <c r="P7770" t="s">
        <v>26</v>
      </c>
      <c r="R7770" t="s">
        <v>27</v>
      </c>
      <c r="S7770" t="s">
        <v>20721</v>
      </c>
      <c r="T7770" t="s">
        <v>20722</v>
      </c>
      <c r="U7770" t="str">
        <f>RIGHT(T7770,LEN(T7770)-FIND("[",T7770))</f>
        <v>-123.1077621778094, 49.27766370548701]}</v>
      </c>
      <c r="V7770" t="str">
        <f>LEFT(U7770,FIND(",",U7770)-1)</f>
        <v>-123.1077621778094</v>
      </c>
      <c r="W7770" s="2">
        <f>VALUE(V7770)</f>
        <v>-123.10776217780899</v>
      </c>
      <c r="X7770" t="str">
        <f>MID(U7770,FIND(" ",U7770)+1,FIND("]",U7770)-FIND(" ",U7770)-1)</f>
        <v>49.27766370548701</v>
      </c>
      <c r="Y7770" s="2">
        <f>VALUE(X7770)</f>
        <v>49.277663705487001</v>
      </c>
      <c r="Z7770" t="s">
        <v>30</v>
      </c>
      <c r="AA7770" t="s">
        <v>20723</v>
      </c>
      <c r="AB7770" t="s">
        <v>25968</v>
      </c>
      <c r="AC7770" t="str">
        <f>LEFT(AB7770,FIND(" ",AB7770)-1)</f>
        <v>16</v>
      </c>
      <c r="AD7770" t="str">
        <f>MID(AB7770,FIND(" ",AB7770)+1,FIND(",",AB7770)-FIND(" ",AB7770)-1)</f>
        <v>Pat Quinn Way</v>
      </c>
    </row>
    <row r="7771" spans="1:30" hidden="1" x14ac:dyDescent="0.3">
      <c r="A7771" t="s">
        <v>21</v>
      </c>
      <c r="B7771">
        <f>IF(A7771="twin",2,1)</f>
        <v>2</v>
      </c>
      <c r="C7771" t="s">
        <v>22</v>
      </c>
      <c r="D7771" t="s">
        <v>22</v>
      </c>
      <c r="E7771" t="s">
        <v>22</v>
      </c>
      <c r="F7771" t="s">
        <v>22</v>
      </c>
      <c r="G7771" t="s">
        <v>22</v>
      </c>
      <c r="H7771" t="s">
        <v>22</v>
      </c>
      <c r="I7771" t="s">
        <v>81</v>
      </c>
      <c r="J7771" t="s">
        <v>24</v>
      </c>
      <c r="K7771" t="s">
        <v>32</v>
      </c>
      <c r="L7771" t="s">
        <v>26</v>
      </c>
      <c r="M7771" t="s">
        <v>32</v>
      </c>
      <c r="N7771" t="s">
        <v>26</v>
      </c>
      <c r="O7771" t="s">
        <v>32</v>
      </c>
      <c r="P7771" t="s">
        <v>26</v>
      </c>
      <c r="R7771" t="s">
        <v>27</v>
      </c>
      <c r="S7771" t="s">
        <v>20724</v>
      </c>
      <c r="T7771" t="s">
        <v>20722</v>
      </c>
      <c r="U7771" t="str">
        <f>RIGHT(T7771,LEN(T7771)-FIND("[",T7771))</f>
        <v>-123.1077621778094, 49.27766370548701]}</v>
      </c>
      <c r="V7771" t="str">
        <f>LEFT(U7771,FIND(",",U7771)-1)</f>
        <v>-123.1077621778094</v>
      </c>
      <c r="W7771" s="2">
        <f>VALUE(V7771)</f>
        <v>-123.10776217780899</v>
      </c>
      <c r="X7771" t="str">
        <f>MID(U7771,FIND(" ",U7771)+1,FIND("]",U7771)-FIND(" ",U7771)-1)</f>
        <v>49.27766370548701</v>
      </c>
      <c r="Y7771" s="2">
        <f>VALUE(X7771)</f>
        <v>49.277663705487001</v>
      </c>
      <c r="Z7771" t="s">
        <v>30</v>
      </c>
      <c r="AA7771" t="s">
        <v>20725</v>
      </c>
      <c r="AB7771" t="s">
        <v>25968</v>
      </c>
      <c r="AC7771" t="str">
        <f>LEFT(AB7771,FIND(" ",AB7771)-1)</f>
        <v>16</v>
      </c>
      <c r="AD7771" t="str">
        <f>MID(AB7771,FIND(" ",AB7771)+1,FIND(",",AB7771)-FIND(" ",AB7771)-1)</f>
        <v>Pat Quinn Way</v>
      </c>
    </row>
    <row r="7772" spans="1:30" hidden="1" x14ac:dyDescent="0.3">
      <c r="A7772" t="s">
        <v>21</v>
      </c>
      <c r="B7772">
        <f>IF(A7772="twin",2,1)</f>
        <v>2</v>
      </c>
      <c r="C7772" t="s">
        <v>45</v>
      </c>
      <c r="D7772" t="s">
        <v>22</v>
      </c>
      <c r="E7772" t="s">
        <v>45</v>
      </c>
      <c r="F7772" t="s">
        <v>22</v>
      </c>
      <c r="G7772" t="s">
        <v>45</v>
      </c>
      <c r="H7772" t="s">
        <v>22</v>
      </c>
      <c r="J7772" t="s">
        <v>24</v>
      </c>
      <c r="K7772" t="s">
        <v>32</v>
      </c>
      <c r="L7772" t="s">
        <v>26</v>
      </c>
      <c r="M7772" t="s">
        <v>32</v>
      </c>
      <c r="N7772" t="s">
        <v>26</v>
      </c>
      <c r="O7772" t="s">
        <v>32</v>
      </c>
      <c r="P7772" t="s">
        <v>26</v>
      </c>
      <c r="R7772" t="s">
        <v>27</v>
      </c>
      <c r="S7772" t="s">
        <v>20726</v>
      </c>
      <c r="T7772" t="s">
        <v>15574</v>
      </c>
      <c r="U7772" t="str">
        <f>RIGHT(T7772,LEN(T7772)-FIND("[",T7772))</f>
        <v>-123.13907130303451, 49.26446453600238]}</v>
      </c>
      <c r="V7772" t="str">
        <f>LEFT(U7772,FIND(",",U7772)-1)</f>
        <v>-123.13907130303451</v>
      </c>
      <c r="W7772" s="2">
        <f>VALUE(V7772)</f>
        <v>-123.139071303034</v>
      </c>
      <c r="X7772" t="str">
        <f>MID(U7772,FIND(" ",U7772)+1,FIND("]",U7772)-FIND(" ",U7772)-1)</f>
        <v>49.26446453600238</v>
      </c>
      <c r="Y7772" s="2">
        <f>VALUE(X7772)</f>
        <v>49.264464536002301</v>
      </c>
      <c r="Z7772" t="s">
        <v>43</v>
      </c>
      <c r="AA7772" t="s">
        <v>20727</v>
      </c>
      <c r="AB7772" t="s">
        <v>29121</v>
      </c>
      <c r="AC7772" t="str">
        <f>LEFT(AB7772,FIND(" ",AB7772)-1)</f>
        <v>1520</v>
      </c>
      <c r="AD7772" t="str">
        <f>MID(AB7772,FIND(" ",AB7772)+1,FIND(",",AB7772)-FIND(" ",AB7772)-1)</f>
        <v>W 8th Ave</v>
      </c>
    </row>
    <row r="7773" spans="1:30" hidden="1" x14ac:dyDescent="0.3">
      <c r="A7773" t="s">
        <v>21</v>
      </c>
      <c r="B7773">
        <f>IF(A7773="twin",2,1)</f>
        <v>2</v>
      </c>
      <c r="C7773" t="s">
        <v>22</v>
      </c>
      <c r="D7773" t="s">
        <v>22</v>
      </c>
      <c r="E7773" t="s">
        <v>22</v>
      </c>
      <c r="F7773" t="s">
        <v>22</v>
      </c>
      <c r="G7773" t="s">
        <v>22</v>
      </c>
      <c r="H7773" t="s">
        <v>22</v>
      </c>
      <c r="J7773" t="s">
        <v>24</v>
      </c>
      <c r="K7773" t="s">
        <v>32</v>
      </c>
      <c r="L7773" t="s">
        <v>26</v>
      </c>
      <c r="M7773" t="s">
        <v>32</v>
      </c>
      <c r="N7773" t="s">
        <v>26</v>
      </c>
      <c r="O7773" t="s">
        <v>32</v>
      </c>
      <c r="P7773" t="s">
        <v>26</v>
      </c>
      <c r="R7773" t="s">
        <v>27</v>
      </c>
      <c r="S7773" t="s">
        <v>20728</v>
      </c>
      <c r="T7773" t="s">
        <v>12917</v>
      </c>
      <c r="U7773" t="str">
        <f>RIGHT(T7773,LEN(T7773)-FIND("[",T7773))</f>
        <v>-123.1018772835655, 49.25925701559422]}</v>
      </c>
      <c r="V7773" t="str">
        <f>LEFT(U7773,FIND(",",U7773)-1)</f>
        <v>-123.1018772835655</v>
      </c>
      <c r="W7773" s="2">
        <f>VALUE(V7773)</f>
        <v>-123.101877283565</v>
      </c>
      <c r="X7773" t="str">
        <f>MID(U7773,FIND(" ",U7773)+1,FIND("]",U7773)-FIND(" ",U7773)-1)</f>
        <v>49.25925701559422</v>
      </c>
      <c r="Y7773" s="2">
        <f>VALUE(X7773)</f>
        <v>49.259257015594201</v>
      </c>
      <c r="Z7773" t="s">
        <v>96</v>
      </c>
      <c r="AA7773" t="s">
        <v>20729</v>
      </c>
      <c r="AB7773" t="s">
        <v>28428</v>
      </c>
      <c r="AC7773" t="str">
        <f>LEFT(AB7773,FIND(" ",AB7773)-1)</f>
        <v>2929</v>
      </c>
      <c r="AD7773" t="str">
        <f>MID(AB7773,FIND(" ",AB7773)+1,FIND(",",AB7773)-FIND(" ",AB7773)-1)</f>
        <v>Main St</v>
      </c>
    </row>
    <row r="7774" spans="1:30" hidden="1" x14ac:dyDescent="0.3">
      <c r="A7774" t="s">
        <v>21</v>
      </c>
      <c r="B7774">
        <f>IF(A7774="twin",2,1)</f>
        <v>2</v>
      </c>
      <c r="C7774" t="s">
        <v>22</v>
      </c>
      <c r="D7774" t="s">
        <v>22</v>
      </c>
      <c r="E7774" t="s">
        <v>22</v>
      </c>
      <c r="F7774" t="s">
        <v>22</v>
      </c>
      <c r="G7774" t="s">
        <v>22</v>
      </c>
      <c r="H7774" t="s">
        <v>22</v>
      </c>
      <c r="J7774" t="s">
        <v>24</v>
      </c>
      <c r="K7774" t="s">
        <v>32</v>
      </c>
      <c r="L7774" t="s">
        <v>26</v>
      </c>
      <c r="M7774" t="s">
        <v>32</v>
      </c>
      <c r="N7774" t="s">
        <v>26</v>
      </c>
      <c r="O7774" t="s">
        <v>32</v>
      </c>
      <c r="P7774" t="s">
        <v>26</v>
      </c>
      <c r="R7774" t="s">
        <v>27</v>
      </c>
      <c r="S7774" t="s">
        <v>20730</v>
      </c>
      <c r="T7774" t="s">
        <v>4956</v>
      </c>
      <c r="U7774" t="str">
        <f>RIGHT(T7774,LEN(T7774)-FIND("[",T7774))</f>
        <v>-123.10069425315777, 49.25935963562556]}</v>
      </c>
      <c r="V7774" t="str">
        <f>LEFT(U7774,FIND(",",U7774)-1)</f>
        <v>-123.10069425315777</v>
      </c>
      <c r="W7774" s="2">
        <f>VALUE(V7774)</f>
        <v>-123.100694253157</v>
      </c>
      <c r="X7774" t="str">
        <f>MID(U7774,FIND(" ",U7774)+1,FIND("]",U7774)-FIND(" ",U7774)-1)</f>
        <v>49.25935963562556</v>
      </c>
      <c r="Y7774" s="2">
        <f>VALUE(X7774)</f>
        <v>49.259359635625501</v>
      </c>
      <c r="Z7774" t="s">
        <v>96</v>
      </c>
      <c r="AA7774" t="s">
        <v>20731</v>
      </c>
      <c r="AB7774" t="s">
        <v>27190</v>
      </c>
      <c r="AC7774" t="str">
        <f>LEFT(AB7774,FIND(" ",AB7774)-1)</f>
        <v>2888</v>
      </c>
      <c r="AD7774" t="str">
        <f>MID(AB7774,FIND(" ",AB7774)+1,FIND(",",AB7774)-FIND(" ",AB7774)-1)</f>
        <v>Main St</v>
      </c>
    </row>
    <row r="7775" spans="1:30" hidden="1" x14ac:dyDescent="0.3">
      <c r="A7775" t="s">
        <v>21</v>
      </c>
      <c r="B7775">
        <f>IF(A7775="twin",2,1)</f>
        <v>2</v>
      </c>
      <c r="C7775" t="s">
        <v>45</v>
      </c>
      <c r="D7775" t="s">
        <v>22</v>
      </c>
      <c r="E7775" t="s">
        <v>45</v>
      </c>
      <c r="F7775" t="s">
        <v>22</v>
      </c>
      <c r="G7775" t="s">
        <v>45</v>
      </c>
      <c r="H7775" t="s">
        <v>22</v>
      </c>
      <c r="J7775" t="s">
        <v>24</v>
      </c>
      <c r="K7775" t="s">
        <v>32</v>
      </c>
      <c r="L7775" t="s">
        <v>26</v>
      </c>
      <c r="M7775" t="s">
        <v>32</v>
      </c>
      <c r="N7775" t="s">
        <v>26</v>
      </c>
      <c r="O7775" t="s">
        <v>32</v>
      </c>
      <c r="P7775" t="s">
        <v>26</v>
      </c>
      <c r="R7775" t="s">
        <v>27</v>
      </c>
      <c r="S7775" t="s">
        <v>20732</v>
      </c>
      <c r="T7775" t="s">
        <v>15593</v>
      </c>
      <c r="U7775" t="str">
        <f>RIGHT(T7775,LEN(T7775)-FIND("[",T7775))</f>
        <v>-123.12548615882696, 49.274963757714985]}</v>
      </c>
      <c r="V7775" t="str">
        <f>LEFT(U7775,FIND(",",U7775)-1)</f>
        <v>-123.12548615882696</v>
      </c>
      <c r="W7775" s="2">
        <f>VALUE(V7775)</f>
        <v>-123.12548615882601</v>
      </c>
      <c r="X7775" t="str">
        <f>MID(U7775,FIND(" ",U7775)+1,FIND("]",U7775)-FIND(" ",U7775)-1)</f>
        <v>49.274963757714985</v>
      </c>
      <c r="Y7775" s="2">
        <f>VALUE(X7775)</f>
        <v>49.2749637577149</v>
      </c>
      <c r="Z7775" t="s">
        <v>30</v>
      </c>
      <c r="AA7775" t="s">
        <v>20733</v>
      </c>
      <c r="AB7775" t="s">
        <v>29124</v>
      </c>
      <c r="AC7775" t="str">
        <f>LEFT(AB7775,FIND(" ",AB7775)-1)</f>
        <v>1288</v>
      </c>
      <c r="AD7775" t="str">
        <f>MID(AB7775,FIND(" ",AB7775)+1,FIND(",",AB7775)-FIND(" ",AB7775)-1)</f>
        <v>Richards St</v>
      </c>
    </row>
    <row r="7776" spans="1:30" hidden="1" x14ac:dyDescent="0.3">
      <c r="A7776" t="s">
        <v>21</v>
      </c>
      <c r="B7776">
        <f>IF(A7776="twin",2,1)</f>
        <v>2</v>
      </c>
      <c r="C7776" t="s">
        <v>23</v>
      </c>
      <c r="D7776" t="s">
        <v>23</v>
      </c>
      <c r="E7776" t="s">
        <v>23</v>
      </c>
      <c r="F7776" t="s">
        <v>23</v>
      </c>
      <c r="G7776" t="s">
        <v>23</v>
      </c>
      <c r="H7776" t="s">
        <v>23</v>
      </c>
      <c r="J7776" t="s">
        <v>24</v>
      </c>
      <c r="K7776" t="s">
        <v>25</v>
      </c>
      <c r="L7776" t="s">
        <v>26</v>
      </c>
      <c r="M7776" t="s">
        <v>25</v>
      </c>
      <c r="N7776" t="s">
        <v>26</v>
      </c>
      <c r="O7776" t="s">
        <v>25</v>
      </c>
      <c r="P7776" t="s">
        <v>26</v>
      </c>
      <c r="R7776" t="s">
        <v>27</v>
      </c>
      <c r="S7776" t="s">
        <v>20734</v>
      </c>
      <c r="T7776" t="s">
        <v>15586</v>
      </c>
      <c r="U7776" t="str">
        <f>RIGHT(T7776,LEN(T7776)-FIND("[",T7776))</f>
        <v>-123.14240012200786, 49.28834458486091]}</v>
      </c>
      <c r="V7776" t="str">
        <f>LEFT(U7776,FIND(",",U7776)-1)</f>
        <v>-123.14240012200786</v>
      </c>
      <c r="W7776" s="2">
        <f>VALUE(V7776)</f>
        <v>-123.142400122007</v>
      </c>
      <c r="X7776" t="str">
        <f>MID(U7776,FIND(" ",U7776)+1,FIND("]",U7776)-FIND(" ",U7776)-1)</f>
        <v>49.28834458486091</v>
      </c>
      <c r="Y7776" s="2">
        <f>VALUE(X7776)</f>
        <v>49.288344584860901</v>
      </c>
      <c r="Z7776" t="s">
        <v>84</v>
      </c>
      <c r="AA7776" t="s">
        <v>20735</v>
      </c>
      <c r="AB7776" t="s">
        <v>29123</v>
      </c>
      <c r="AC7776" t="str">
        <f>LEFT(AB7776,FIND(" ",AB7776)-1)</f>
        <v>1861</v>
      </c>
      <c r="AD7776" t="str">
        <f>MID(AB7776,FIND(" ",AB7776)+1,FIND(",",AB7776)-FIND(" ",AB7776)-1)</f>
        <v>Beach Ave</v>
      </c>
    </row>
    <row r="7777" spans="1:30" hidden="1" x14ac:dyDescent="0.3">
      <c r="A7777" t="s">
        <v>21</v>
      </c>
      <c r="B7777">
        <f>IF(A7777="twin",2,1)</f>
        <v>2</v>
      </c>
      <c r="C7777" t="s">
        <v>22</v>
      </c>
      <c r="D7777" t="s">
        <v>23</v>
      </c>
      <c r="E7777" t="s">
        <v>22</v>
      </c>
      <c r="F7777" t="s">
        <v>23</v>
      </c>
      <c r="G7777" t="s">
        <v>22</v>
      </c>
      <c r="H7777" t="s">
        <v>23</v>
      </c>
      <c r="J7777" t="s">
        <v>24</v>
      </c>
      <c r="K7777" t="s">
        <v>25</v>
      </c>
      <c r="L7777" t="s">
        <v>26</v>
      </c>
      <c r="M7777" t="s">
        <v>25</v>
      </c>
      <c r="N7777" t="s">
        <v>26</v>
      </c>
      <c r="O7777" t="s">
        <v>25</v>
      </c>
      <c r="P7777" t="s">
        <v>26</v>
      </c>
      <c r="R7777" t="s">
        <v>27</v>
      </c>
      <c r="S7777" t="s">
        <v>20736</v>
      </c>
      <c r="T7777" t="s">
        <v>14402</v>
      </c>
      <c r="U7777" t="str">
        <f>RIGHT(T7777,LEN(T7777)-FIND("[",T7777))</f>
        <v>-123.1239901242977, 49.27722843592492]}</v>
      </c>
      <c r="V7777" t="str">
        <f>LEFT(U7777,FIND(",",U7777)-1)</f>
        <v>-123.1239901242977</v>
      </c>
      <c r="W7777" s="2">
        <f>VALUE(V7777)</f>
        <v>-123.12399012429699</v>
      </c>
      <c r="X7777" t="str">
        <f>MID(U7777,FIND(" ",U7777)+1,FIND("]",U7777)-FIND(" ",U7777)-1)</f>
        <v>49.27722843592492</v>
      </c>
      <c r="Y7777" s="2">
        <f>VALUE(X7777)</f>
        <v>49.277228435924897</v>
      </c>
      <c r="Z7777" t="s">
        <v>30</v>
      </c>
      <c r="AA7777" t="s">
        <v>20737</v>
      </c>
      <c r="AB7777" t="s">
        <v>28976</v>
      </c>
      <c r="AC7777" t="str">
        <f>LEFT(AB7777,FIND(" ",AB7777)-1)</f>
        <v>1107</v>
      </c>
      <c r="AD7777" t="str">
        <f>MID(AB7777,FIND(" ",AB7777)+1,FIND(",",AB7777)-FIND(" ",AB7777)-1)</f>
        <v>Seymour St</v>
      </c>
    </row>
    <row r="7778" spans="1:30" hidden="1" x14ac:dyDescent="0.3">
      <c r="A7778" t="s">
        <v>21</v>
      </c>
      <c r="B7778">
        <f>IF(A7778="twin",2,1)</f>
        <v>2</v>
      </c>
      <c r="C7778" t="s">
        <v>22</v>
      </c>
      <c r="D7778" t="s">
        <v>45</v>
      </c>
      <c r="E7778" t="s">
        <v>22</v>
      </c>
      <c r="F7778" t="s">
        <v>45</v>
      </c>
      <c r="G7778" t="s">
        <v>22</v>
      </c>
      <c r="H7778" t="s">
        <v>45</v>
      </c>
      <c r="J7778" t="s">
        <v>24</v>
      </c>
      <c r="K7778" t="s">
        <v>25</v>
      </c>
      <c r="L7778" t="s">
        <v>26</v>
      </c>
      <c r="M7778" t="s">
        <v>25</v>
      </c>
      <c r="N7778" t="s">
        <v>26</v>
      </c>
      <c r="O7778" t="s">
        <v>25</v>
      </c>
      <c r="P7778" t="s">
        <v>26</v>
      </c>
      <c r="R7778" t="s">
        <v>27</v>
      </c>
      <c r="S7778" t="s">
        <v>20738</v>
      </c>
      <c r="T7778" t="s">
        <v>20035</v>
      </c>
      <c r="U7778" t="str">
        <f>RIGHT(T7778,LEN(T7778)-FIND("[",T7778))</f>
        <v>-123.1257823769204, 49.27604300215628]}</v>
      </c>
      <c r="V7778" t="str">
        <f>LEFT(U7778,FIND(",",U7778)-1)</f>
        <v>-123.1257823769204</v>
      </c>
      <c r="W7778" s="2">
        <f>VALUE(V7778)</f>
        <v>-123.12578237692</v>
      </c>
      <c r="X7778" t="str">
        <f>MID(U7778,FIND(" ",U7778)+1,FIND("]",U7778)-FIND(" ",U7778)-1)</f>
        <v>49.27604300215628</v>
      </c>
      <c r="Y7778" s="2">
        <f>VALUE(X7778)</f>
        <v>49.2760430021562</v>
      </c>
      <c r="Z7778" t="s">
        <v>30</v>
      </c>
      <c r="AA7778" t="s">
        <v>20739</v>
      </c>
      <c r="AB7778" t="s">
        <v>27608</v>
      </c>
      <c r="AC7778" t="str">
        <f>LEFT(AB7778,FIND(" ",AB7778)-1)</f>
        <v>1210</v>
      </c>
      <c r="AD7778" t="str">
        <f>MID(AB7778,FIND(" ",AB7778)+1,FIND(",",AB7778)-FIND(" ",AB7778)-1)</f>
        <v>Seymour St</v>
      </c>
    </row>
    <row r="7779" spans="1:30" hidden="1" x14ac:dyDescent="0.3">
      <c r="A7779" t="s">
        <v>21</v>
      </c>
      <c r="B7779">
        <f>IF(A7779="twin",2,1)</f>
        <v>2</v>
      </c>
      <c r="C7779" t="s">
        <v>22</v>
      </c>
      <c r="D7779" t="s">
        <v>22</v>
      </c>
      <c r="E7779" t="s">
        <v>22</v>
      </c>
      <c r="F7779" t="s">
        <v>22</v>
      </c>
      <c r="G7779" t="s">
        <v>22</v>
      </c>
      <c r="H7779" t="s">
        <v>22</v>
      </c>
      <c r="J7779" t="s">
        <v>24</v>
      </c>
      <c r="K7779" t="s">
        <v>32</v>
      </c>
      <c r="L7779" t="s">
        <v>26</v>
      </c>
      <c r="M7779" t="s">
        <v>32</v>
      </c>
      <c r="N7779" t="s">
        <v>26</v>
      </c>
      <c r="O7779" t="s">
        <v>32</v>
      </c>
      <c r="P7779" t="s">
        <v>26</v>
      </c>
      <c r="R7779" t="s">
        <v>27</v>
      </c>
      <c r="S7779" t="s">
        <v>20740</v>
      </c>
      <c r="T7779" t="s">
        <v>15601</v>
      </c>
      <c r="U7779" t="str">
        <f>RIGHT(T7779,LEN(T7779)-FIND("[",T7779))</f>
        <v>-123.10182792156763, 49.259366009123305]}</v>
      </c>
      <c r="V7779" t="str">
        <f>LEFT(U7779,FIND(",",U7779)-1)</f>
        <v>-123.10182792156763</v>
      </c>
      <c r="W7779" s="2">
        <f>VALUE(V7779)</f>
        <v>-123.10182792156699</v>
      </c>
      <c r="X7779" t="str">
        <f>MID(U7779,FIND(" ",U7779)+1,FIND("]",U7779)-FIND(" ",U7779)-1)</f>
        <v>49.259366009123305</v>
      </c>
      <c r="Y7779" s="2">
        <f>VALUE(X7779)</f>
        <v>49.259366009123298</v>
      </c>
      <c r="Z7779" t="s">
        <v>96</v>
      </c>
      <c r="AA7779" t="s">
        <v>20741</v>
      </c>
      <c r="AB7779" t="s">
        <v>28427</v>
      </c>
      <c r="AC7779" t="str">
        <f>LEFT(AB7779,FIND(" ",AB7779)-1)</f>
        <v>2899</v>
      </c>
      <c r="AD7779" t="str">
        <f>MID(AB7779,FIND(" ",AB7779)+1,FIND(",",AB7779)-FIND(" ",AB7779)-1)</f>
        <v>Main St</v>
      </c>
    </row>
    <row r="7780" spans="1:30" hidden="1" x14ac:dyDescent="0.3">
      <c r="A7780" t="s">
        <v>21</v>
      </c>
      <c r="B7780">
        <f>IF(A7780="twin",2,1)</f>
        <v>2</v>
      </c>
      <c r="C7780" t="s">
        <v>40</v>
      </c>
      <c r="D7780" t="s">
        <v>22</v>
      </c>
      <c r="E7780" t="s">
        <v>40</v>
      </c>
      <c r="F7780" t="s">
        <v>22</v>
      </c>
      <c r="G7780" t="s">
        <v>40</v>
      </c>
      <c r="H7780" t="s">
        <v>22</v>
      </c>
      <c r="J7780" t="s">
        <v>24</v>
      </c>
      <c r="K7780" t="s">
        <v>32</v>
      </c>
      <c r="L7780" t="s">
        <v>26</v>
      </c>
      <c r="M7780" t="s">
        <v>32</v>
      </c>
      <c r="N7780" t="s">
        <v>26</v>
      </c>
      <c r="O7780" t="s">
        <v>32</v>
      </c>
      <c r="P7780" t="s">
        <v>26</v>
      </c>
      <c r="R7780" t="s">
        <v>27</v>
      </c>
      <c r="S7780" t="s">
        <v>20742</v>
      </c>
      <c r="T7780" t="s">
        <v>19028</v>
      </c>
      <c r="U7780" t="str">
        <f>RIGHT(T7780,LEN(T7780)-FIND("[",T7780))</f>
        <v>-123.11761754591573, 49.26188218570171]}</v>
      </c>
      <c r="V7780" t="str">
        <f>LEFT(U7780,FIND(",",U7780)-1)</f>
        <v>-123.11761754591573</v>
      </c>
      <c r="W7780" s="2">
        <f>VALUE(V7780)</f>
        <v>-123.117617545915</v>
      </c>
      <c r="X7780" t="str">
        <f>MID(U7780,FIND(" ",U7780)+1,FIND("]",U7780)-FIND(" ",U7780)-1)</f>
        <v>49.26188218570171</v>
      </c>
      <c r="Y7780" s="2">
        <f>VALUE(X7780)</f>
        <v>49.261882185701701</v>
      </c>
      <c r="Z7780" t="s">
        <v>43</v>
      </c>
      <c r="AA7780" t="s">
        <v>20743</v>
      </c>
      <c r="AB7780" t="s">
        <v>26750</v>
      </c>
      <c r="AC7780" t="str">
        <f>LEFT(AB7780,FIND(" ",AB7780)-1)</f>
        <v>2638</v>
      </c>
      <c r="AD7780" t="str">
        <f>MID(AB7780,FIND(" ",AB7780)+1,FIND(",",AB7780)-FIND(" ",AB7780)-1)</f>
        <v>Ash St</v>
      </c>
    </row>
    <row r="7781" spans="1:30" hidden="1" x14ac:dyDescent="0.3">
      <c r="A7781" t="s">
        <v>21</v>
      </c>
      <c r="B7781">
        <f>IF(A7781="twin",2,1)</f>
        <v>2</v>
      </c>
      <c r="C7781" t="s">
        <v>45</v>
      </c>
      <c r="D7781" t="s">
        <v>52</v>
      </c>
      <c r="E7781" t="s">
        <v>45</v>
      </c>
      <c r="F7781" t="s">
        <v>52</v>
      </c>
      <c r="G7781" t="s">
        <v>45</v>
      </c>
      <c r="H7781" t="s">
        <v>52</v>
      </c>
      <c r="J7781" t="s">
        <v>24</v>
      </c>
      <c r="K7781" t="s">
        <v>32</v>
      </c>
      <c r="L7781" t="s">
        <v>26</v>
      </c>
      <c r="M7781" t="s">
        <v>32</v>
      </c>
      <c r="N7781" t="s">
        <v>26</v>
      </c>
      <c r="O7781" t="s">
        <v>32</v>
      </c>
      <c r="P7781" t="s">
        <v>26</v>
      </c>
      <c r="R7781" t="s">
        <v>53</v>
      </c>
      <c r="S7781" t="s">
        <v>20744</v>
      </c>
      <c r="T7781" t="s">
        <v>3957</v>
      </c>
      <c r="U7781" t="str">
        <f>RIGHT(T7781,LEN(T7781)-FIND("[",T7781))</f>
        <v>-123.12509618439945, 49.2845072946981]}</v>
      </c>
      <c r="V7781" t="str">
        <f>LEFT(U7781,FIND(",",U7781)-1)</f>
        <v>-123.12509618439945</v>
      </c>
      <c r="W7781" s="2">
        <f>VALUE(V7781)</f>
        <v>-123.125096184399</v>
      </c>
      <c r="X7781" t="str">
        <f>MID(U7781,FIND(" ",U7781)+1,FIND("]",U7781)-FIND(" ",U7781)-1)</f>
        <v>49.2845072946981</v>
      </c>
      <c r="Y7781" s="2">
        <f>VALUE(X7781)</f>
        <v>49.284507294698102</v>
      </c>
      <c r="Z7781" t="s">
        <v>84</v>
      </c>
      <c r="AA7781" t="s">
        <v>20745</v>
      </c>
      <c r="AB7781" t="s">
        <v>26943</v>
      </c>
      <c r="AC7781" t="str">
        <f>LEFT(AB7781,FIND(" ",AB7781)-1)</f>
        <v>Robson</v>
      </c>
      <c r="AD7781" t="str">
        <f>MID(AB7781,FIND(" ",AB7781)+1,FIND(",",AB7781)-FIND(" ",AB7781)-1)</f>
        <v>St FS Thurlow St</v>
      </c>
    </row>
    <row r="7782" spans="1:30" hidden="1" x14ac:dyDescent="0.3">
      <c r="A7782" t="s">
        <v>21</v>
      </c>
      <c r="B7782">
        <f>IF(A7782="twin",2,1)</f>
        <v>2</v>
      </c>
      <c r="C7782" t="s">
        <v>22</v>
      </c>
      <c r="D7782" t="s">
        <v>23</v>
      </c>
      <c r="E7782" t="s">
        <v>22</v>
      </c>
      <c r="F7782" t="s">
        <v>23</v>
      </c>
      <c r="G7782" t="s">
        <v>22</v>
      </c>
      <c r="H7782" t="s">
        <v>23</v>
      </c>
      <c r="J7782" t="s">
        <v>24</v>
      </c>
      <c r="K7782" t="s">
        <v>25</v>
      </c>
      <c r="L7782" t="s">
        <v>26</v>
      </c>
      <c r="M7782" t="s">
        <v>25</v>
      </c>
      <c r="N7782" t="s">
        <v>26</v>
      </c>
      <c r="O7782" t="s">
        <v>25</v>
      </c>
      <c r="P7782" t="s">
        <v>26</v>
      </c>
      <c r="R7782" t="s">
        <v>27</v>
      </c>
      <c r="S7782" t="s">
        <v>20746</v>
      </c>
      <c r="T7782" t="s">
        <v>3678</v>
      </c>
      <c r="U7782" t="str">
        <f>RIGHT(T7782,LEN(T7782)-FIND("[",T7782))</f>
        <v>-123.12448067520788, 49.27690372200194]}</v>
      </c>
      <c r="V7782" t="str">
        <f>LEFT(U7782,FIND(",",U7782)-1)</f>
        <v>-123.12448067520788</v>
      </c>
      <c r="W7782" s="2">
        <f>VALUE(V7782)</f>
        <v>-123.124480675207</v>
      </c>
      <c r="X7782" t="str">
        <f>MID(U7782,FIND(" ",U7782)+1,FIND("]",U7782)-FIND(" ",U7782)-1)</f>
        <v>49.27690372200194</v>
      </c>
      <c r="Y7782" s="2">
        <f>VALUE(X7782)</f>
        <v>49.276903722001897</v>
      </c>
      <c r="Z7782" t="s">
        <v>30</v>
      </c>
      <c r="AA7782" t="s">
        <v>20747</v>
      </c>
      <c r="AB7782" t="s">
        <v>26641</v>
      </c>
      <c r="AC7782" t="str">
        <f>LEFT(AB7782,FIND(" ",AB7782)-1)</f>
        <v>1181</v>
      </c>
      <c r="AD7782" t="str">
        <f>MID(AB7782,FIND(" ",AB7782)+1,FIND(",",AB7782)-FIND(" ",AB7782)-1)</f>
        <v>BC-99</v>
      </c>
    </row>
    <row r="7783" spans="1:30" hidden="1" x14ac:dyDescent="0.3">
      <c r="A7783" t="s">
        <v>21</v>
      </c>
      <c r="B7783">
        <f>IF(A7783="twin",2,1)</f>
        <v>2</v>
      </c>
      <c r="C7783" t="s">
        <v>45</v>
      </c>
      <c r="D7783" t="s">
        <v>22</v>
      </c>
      <c r="E7783" t="s">
        <v>45</v>
      </c>
      <c r="F7783" t="s">
        <v>22</v>
      </c>
      <c r="G7783" t="s">
        <v>45</v>
      </c>
      <c r="H7783" t="s">
        <v>22</v>
      </c>
      <c r="J7783" t="s">
        <v>24</v>
      </c>
      <c r="K7783" t="s">
        <v>32</v>
      </c>
      <c r="L7783" t="s">
        <v>26</v>
      </c>
      <c r="M7783" t="s">
        <v>32</v>
      </c>
      <c r="N7783" t="s">
        <v>26</v>
      </c>
      <c r="O7783" t="s">
        <v>32</v>
      </c>
      <c r="P7783" t="s">
        <v>26</v>
      </c>
      <c r="R7783" t="s">
        <v>27</v>
      </c>
      <c r="S7783" t="s">
        <v>20748</v>
      </c>
      <c r="T7783" t="s">
        <v>18744</v>
      </c>
      <c r="U7783" t="str">
        <f>RIGHT(T7783,LEN(T7783)-FIND("[",T7783))</f>
        <v>-123.12539573261633, 49.275210440997334]}</v>
      </c>
      <c r="V7783" t="str">
        <f>LEFT(U7783,FIND(",",U7783)-1)</f>
        <v>-123.12539573261633</v>
      </c>
      <c r="W7783" s="2">
        <f>VALUE(V7783)</f>
        <v>-123.125395732616</v>
      </c>
      <c r="X7783" t="str">
        <f>MID(U7783,FIND(" ",U7783)+1,FIND("]",U7783)-FIND(" ",U7783)-1)</f>
        <v>49.275210440997334</v>
      </c>
      <c r="Y7783" s="2">
        <f>VALUE(X7783)</f>
        <v>49.275210440997299</v>
      </c>
      <c r="Z7783" t="s">
        <v>30</v>
      </c>
      <c r="AA7783" t="s">
        <v>20749</v>
      </c>
      <c r="AB7783" t="s">
        <v>29513</v>
      </c>
      <c r="AC7783" t="str">
        <f>LEFT(AB7783,FIND(" ",AB7783)-1)</f>
        <v>1267</v>
      </c>
      <c r="AD7783" t="str">
        <f>MID(AB7783,FIND(" ",AB7783)+1,FIND(",",AB7783)-FIND(" ",AB7783)-1)</f>
        <v>Richards St</v>
      </c>
    </row>
    <row r="7784" spans="1:30" hidden="1" x14ac:dyDescent="0.3">
      <c r="A7784" t="s">
        <v>21</v>
      </c>
      <c r="B7784">
        <f>IF(A7784="twin",2,1)</f>
        <v>2</v>
      </c>
      <c r="C7784" t="s">
        <v>22</v>
      </c>
      <c r="D7784" t="s">
        <v>45</v>
      </c>
      <c r="E7784" t="s">
        <v>22</v>
      </c>
      <c r="F7784" t="s">
        <v>45</v>
      </c>
      <c r="G7784" t="s">
        <v>22</v>
      </c>
      <c r="H7784" t="s">
        <v>45</v>
      </c>
      <c r="J7784" t="s">
        <v>24</v>
      </c>
      <c r="K7784" t="s">
        <v>25</v>
      </c>
      <c r="L7784" t="s">
        <v>26</v>
      </c>
      <c r="M7784" t="s">
        <v>25</v>
      </c>
      <c r="N7784" t="s">
        <v>26</v>
      </c>
      <c r="O7784" t="s">
        <v>25</v>
      </c>
      <c r="P7784" t="s">
        <v>26</v>
      </c>
      <c r="R7784" t="s">
        <v>27</v>
      </c>
      <c r="S7784" t="s">
        <v>20750</v>
      </c>
      <c r="T7784" t="s">
        <v>3781</v>
      </c>
      <c r="U7784" t="str">
        <f>RIGHT(T7784,LEN(T7784)-FIND("[",T7784))</f>
        <v>-123.12603162146296, 49.275877938731035]}</v>
      </c>
      <c r="V7784" t="str">
        <f>LEFT(U7784,FIND(",",U7784)-1)</f>
        <v>-123.12603162146296</v>
      </c>
      <c r="W7784" s="2">
        <f>VALUE(V7784)</f>
        <v>-123.126031621462</v>
      </c>
      <c r="X7784" t="str">
        <f>MID(U7784,FIND(" ",U7784)+1,FIND("]",U7784)-FIND(" ",U7784)-1)</f>
        <v>49.275877938731035</v>
      </c>
      <c r="Y7784" s="2">
        <f>VALUE(X7784)</f>
        <v>49.275877938731</v>
      </c>
      <c r="Z7784" t="s">
        <v>30</v>
      </c>
      <c r="AA7784" t="s">
        <v>20751</v>
      </c>
      <c r="AB7784" t="s">
        <v>26906</v>
      </c>
      <c r="AC7784" t="str">
        <f>LEFT(AB7784,FIND(" ",AB7784)-1)</f>
        <v>318-1238</v>
      </c>
      <c r="AD7784" t="str">
        <f>MID(AB7784,FIND(" ",AB7784)+1,FIND(",",AB7784)-FIND(" ",AB7784)-1)</f>
        <v>Seymour St</v>
      </c>
    </row>
    <row r="7785" spans="1:30" hidden="1" x14ac:dyDescent="0.3">
      <c r="A7785" t="s">
        <v>21</v>
      </c>
      <c r="B7785">
        <f>IF(A7785="twin",2,1)</f>
        <v>2</v>
      </c>
      <c r="C7785" t="s">
        <v>22</v>
      </c>
      <c r="D7785" t="s">
        <v>45</v>
      </c>
      <c r="E7785" t="s">
        <v>22</v>
      </c>
      <c r="F7785" t="s">
        <v>45</v>
      </c>
      <c r="G7785" t="s">
        <v>22</v>
      </c>
      <c r="H7785" t="s">
        <v>45</v>
      </c>
      <c r="J7785" t="s">
        <v>24</v>
      </c>
      <c r="K7785" t="s">
        <v>25</v>
      </c>
      <c r="L7785" t="s">
        <v>26</v>
      </c>
      <c r="M7785" t="s">
        <v>25</v>
      </c>
      <c r="N7785" t="s">
        <v>26</v>
      </c>
      <c r="O7785" t="s">
        <v>25</v>
      </c>
      <c r="P7785" t="s">
        <v>26</v>
      </c>
      <c r="R7785" t="s">
        <v>27</v>
      </c>
      <c r="S7785" t="s">
        <v>20752</v>
      </c>
      <c r="T7785" t="s">
        <v>14485</v>
      </c>
      <c r="U7785" t="str">
        <f>RIGHT(T7785,LEN(T7785)-FIND("[",T7785))</f>
        <v>-123.12615583250661, 49.27579612687885]}</v>
      </c>
      <c r="V7785" t="str">
        <f>LEFT(U7785,FIND(",",U7785)-1)</f>
        <v>-123.12615583250661</v>
      </c>
      <c r="W7785" s="2">
        <f>VALUE(V7785)</f>
        <v>-123.126155832506</v>
      </c>
      <c r="X7785" t="str">
        <f>MID(U7785,FIND(" ",U7785)+1,FIND("]",U7785)-FIND(" ",U7785)-1)</f>
        <v>49.27579612687885</v>
      </c>
      <c r="Y7785" s="2">
        <f>VALUE(X7785)</f>
        <v>49.275796126878802</v>
      </c>
      <c r="Z7785" t="s">
        <v>30</v>
      </c>
      <c r="AA7785" t="s">
        <v>20753</v>
      </c>
      <c r="AB7785" t="s">
        <v>28983</v>
      </c>
      <c r="AC7785" t="str">
        <f>LEFT(AB7785,FIND(" ",AB7785)-1)</f>
        <v>1240</v>
      </c>
      <c r="AD7785" t="str">
        <f>MID(AB7785,FIND(" ",AB7785)+1,FIND(",",AB7785)-FIND(" ",AB7785)-1)</f>
        <v>Seymour St</v>
      </c>
    </row>
    <row r="7786" spans="1:30" hidden="1" x14ac:dyDescent="0.3">
      <c r="A7786" t="s">
        <v>63</v>
      </c>
      <c r="B7786">
        <f>IF(A7786="twin",2,1)</f>
        <v>1</v>
      </c>
      <c r="C7786" t="s">
        <v>22</v>
      </c>
      <c r="D7786" t="s">
        <v>22</v>
      </c>
      <c r="E7786" t="s">
        <v>22</v>
      </c>
      <c r="F7786" t="s">
        <v>22</v>
      </c>
      <c r="G7786" t="s">
        <v>22</v>
      </c>
      <c r="H7786" t="s">
        <v>22</v>
      </c>
      <c r="J7786" t="s">
        <v>24</v>
      </c>
      <c r="K7786" t="s">
        <v>25</v>
      </c>
      <c r="L7786" t="s">
        <v>26</v>
      </c>
      <c r="M7786" t="s">
        <v>25</v>
      </c>
      <c r="N7786" t="s">
        <v>26</v>
      </c>
      <c r="O7786" t="s">
        <v>25</v>
      </c>
      <c r="P7786" t="s">
        <v>26</v>
      </c>
      <c r="R7786" t="s">
        <v>27</v>
      </c>
      <c r="S7786" t="s">
        <v>20754</v>
      </c>
      <c r="T7786" t="s">
        <v>20755</v>
      </c>
      <c r="U7786" t="str">
        <f>RIGHT(T7786,LEN(T7786)-FIND("[",T7786))</f>
        <v>-123.1458499343588, 49.26475659994875]}</v>
      </c>
      <c r="V7786" t="str">
        <f>LEFT(U7786,FIND(",",U7786)-1)</f>
        <v>-123.1458499343588</v>
      </c>
      <c r="W7786" s="2">
        <f>VALUE(V7786)</f>
        <v>-123.145849934358</v>
      </c>
      <c r="X7786" t="str">
        <f>MID(U7786,FIND(" ",U7786)+1,FIND("]",U7786)-FIND(" ",U7786)-1)</f>
        <v>49.26475659994875</v>
      </c>
      <c r="Y7786" s="2">
        <f>VALUE(X7786)</f>
        <v>49.264756599948697</v>
      </c>
      <c r="Z7786" t="s">
        <v>79</v>
      </c>
      <c r="AA7786" t="s">
        <v>20756</v>
      </c>
      <c r="AB7786" t="s">
        <v>29693</v>
      </c>
      <c r="AC7786" t="str">
        <f>LEFT(AB7786,FIND(" ",AB7786)-1)</f>
        <v>2391</v>
      </c>
      <c r="AD7786" t="str">
        <f>MID(AB7786,FIND(" ",AB7786)+1,FIND(",",AB7786)-FIND(" ",AB7786)-1)</f>
        <v>Burrard St</v>
      </c>
    </row>
    <row r="7787" spans="1:30" hidden="1" x14ac:dyDescent="0.3">
      <c r="A7787" t="s">
        <v>21</v>
      </c>
      <c r="B7787">
        <f>IF(A7787="twin",2,1)</f>
        <v>2</v>
      </c>
      <c r="C7787" t="s">
        <v>45</v>
      </c>
      <c r="D7787" t="s">
        <v>22</v>
      </c>
      <c r="E7787" t="s">
        <v>45</v>
      </c>
      <c r="F7787" t="s">
        <v>22</v>
      </c>
      <c r="G7787" t="s">
        <v>45</v>
      </c>
      <c r="H7787" t="s">
        <v>22</v>
      </c>
      <c r="J7787" t="s">
        <v>24</v>
      </c>
      <c r="K7787" t="s">
        <v>25</v>
      </c>
      <c r="L7787" t="s">
        <v>26</v>
      </c>
      <c r="M7787" t="s">
        <v>25</v>
      </c>
      <c r="N7787" t="s">
        <v>26</v>
      </c>
      <c r="O7787" t="s">
        <v>25</v>
      </c>
      <c r="P7787" t="s">
        <v>26</v>
      </c>
      <c r="R7787" t="s">
        <v>27</v>
      </c>
      <c r="S7787" t="s">
        <v>20757</v>
      </c>
      <c r="T7787" t="s">
        <v>18610</v>
      </c>
      <c r="U7787" t="str">
        <f>RIGHT(T7787,LEN(T7787)-FIND("[",T7787))</f>
        <v>-123.12446226873719, 49.27454976413062]}</v>
      </c>
      <c r="V7787" t="str">
        <f>LEFT(U7787,FIND(",",U7787)-1)</f>
        <v>-123.12446226873719</v>
      </c>
      <c r="W7787" s="2">
        <f>VALUE(V7787)</f>
        <v>-123.12446226873701</v>
      </c>
      <c r="X7787" t="str">
        <f>MID(U7787,FIND(" ",U7787)+1,FIND("]",U7787)-FIND(" ",U7787)-1)</f>
        <v>49.27454976413062</v>
      </c>
      <c r="Y7787" s="2">
        <f>VALUE(X7787)</f>
        <v>49.274549764130597</v>
      </c>
      <c r="Z7787" t="s">
        <v>30</v>
      </c>
      <c r="AA7787" t="s">
        <v>20758</v>
      </c>
      <c r="AB7787" t="s">
        <v>29500</v>
      </c>
      <c r="AC7787" t="str">
        <f>LEFT(AB7787,FIND(" ",AB7787)-1)</f>
        <v>1271</v>
      </c>
      <c r="AD7787" t="str">
        <f>MID(AB7787,FIND(" ",AB7787)+1,FIND(",",AB7787)-FIND(" ",AB7787)-1)</f>
        <v>Homer St</v>
      </c>
    </row>
    <row r="7788" spans="1:30" hidden="1" x14ac:dyDescent="0.3">
      <c r="A7788" t="s">
        <v>21</v>
      </c>
      <c r="B7788">
        <f>IF(A7788="twin",2,1)</f>
        <v>2</v>
      </c>
      <c r="C7788" t="s">
        <v>22</v>
      </c>
      <c r="D7788" t="s">
        <v>22</v>
      </c>
      <c r="E7788" t="s">
        <v>22</v>
      </c>
      <c r="F7788" t="s">
        <v>22</v>
      </c>
      <c r="G7788" t="s">
        <v>22</v>
      </c>
      <c r="H7788" t="s">
        <v>22</v>
      </c>
      <c r="J7788" t="s">
        <v>24</v>
      </c>
      <c r="K7788" t="s">
        <v>32</v>
      </c>
      <c r="L7788" t="s">
        <v>26</v>
      </c>
      <c r="M7788" t="s">
        <v>32</v>
      </c>
      <c r="N7788" t="s">
        <v>26</v>
      </c>
      <c r="O7788" t="s">
        <v>32</v>
      </c>
      <c r="P7788" t="s">
        <v>26</v>
      </c>
      <c r="R7788" t="s">
        <v>27</v>
      </c>
      <c r="S7788" t="s">
        <v>20759</v>
      </c>
      <c r="T7788" t="s">
        <v>15612</v>
      </c>
      <c r="U7788" t="str">
        <f>RIGHT(T7788,LEN(T7788)-FIND("[",T7788))</f>
        <v>-123.1872374936682, 49.263423545069465]}</v>
      </c>
      <c r="V7788" t="str">
        <f>LEFT(U7788,FIND(",",U7788)-1)</f>
        <v>-123.1872374936682</v>
      </c>
      <c r="W7788" s="2">
        <f>VALUE(V7788)</f>
        <v>-123.18723749366799</v>
      </c>
      <c r="X7788" t="str">
        <f>MID(U7788,FIND(" ",U7788)+1,FIND("]",U7788)-FIND(" ",U7788)-1)</f>
        <v>49.263423545069465</v>
      </c>
      <c r="Y7788" s="2">
        <f>VALUE(X7788)</f>
        <v>49.263423545069401</v>
      </c>
      <c r="Z7788" t="s">
        <v>121</v>
      </c>
      <c r="AA7788" t="s">
        <v>20760</v>
      </c>
      <c r="AB7788" t="s">
        <v>29126</v>
      </c>
      <c r="AC7788" t="str">
        <f>LEFT(AB7788,FIND(" ",AB7788)-1)</f>
        <v>3772</v>
      </c>
      <c r="AD7788" t="str">
        <f>MID(AB7788,FIND(" ",AB7788)+1,FIND(",",AB7788)-FIND(" ",AB7788)-1)</f>
        <v>W 10th Ave</v>
      </c>
    </row>
    <row r="7789" spans="1:30" hidden="1" x14ac:dyDescent="0.3">
      <c r="A7789" t="s">
        <v>21</v>
      </c>
      <c r="B7789">
        <f>IF(A7789="twin",2,1)</f>
        <v>2</v>
      </c>
      <c r="C7789" t="s">
        <v>22</v>
      </c>
      <c r="D7789" t="s">
        <v>22</v>
      </c>
      <c r="E7789" t="s">
        <v>22</v>
      </c>
      <c r="F7789" t="s">
        <v>22</v>
      </c>
      <c r="G7789" t="s">
        <v>22</v>
      </c>
      <c r="H7789" t="s">
        <v>22</v>
      </c>
      <c r="J7789" t="s">
        <v>24</v>
      </c>
      <c r="K7789" t="s">
        <v>32</v>
      </c>
      <c r="L7789" t="s">
        <v>26</v>
      </c>
      <c r="M7789" t="s">
        <v>32</v>
      </c>
      <c r="N7789" t="s">
        <v>26</v>
      </c>
      <c r="O7789" t="s">
        <v>32</v>
      </c>
      <c r="P7789" t="s">
        <v>26</v>
      </c>
      <c r="R7789" t="s">
        <v>27</v>
      </c>
      <c r="S7789" t="s">
        <v>20761</v>
      </c>
      <c r="T7789" t="s">
        <v>15615</v>
      </c>
      <c r="U7789" t="str">
        <f>RIGHT(T7789,LEN(T7789)-FIND("[",T7789))</f>
        <v>-123.18706912573204, 49.263420741431254]}</v>
      </c>
      <c r="V7789" t="str">
        <f>LEFT(U7789,FIND(",",U7789)-1)</f>
        <v>-123.18706912573204</v>
      </c>
      <c r="W7789" s="2">
        <f>VALUE(V7789)</f>
        <v>-123.18706912573199</v>
      </c>
      <c r="X7789" t="str">
        <f>MID(U7789,FIND(" ",U7789)+1,FIND("]",U7789)-FIND(" ",U7789)-1)</f>
        <v>49.263420741431254</v>
      </c>
      <c r="Y7789" s="2">
        <f>VALUE(X7789)</f>
        <v>49.263420741431197</v>
      </c>
      <c r="Z7789" t="s">
        <v>121</v>
      </c>
      <c r="AA7789" t="s">
        <v>20762</v>
      </c>
      <c r="AB7789" t="s">
        <v>29127</v>
      </c>
      <c r="AC7789" t="str">
        <f>LEFT(AB7789,FIND(" ",AB7789)-1)</f>
        <v>3768</v>
      </c>
      <c r="AD7789" t="str">
        <f>MID(AB7789,FIND(" ",AB7789)+1,FIND(",",AB7789)-FIND(" ",AB7789)-1)</f>
        <v>W 10th Ave</v>
      </c>
    </row>
    <row r="7790" spans="1:30" hidden="1" x14ac:dyDescent="0.3">
      <c r="A7790" t="s">
        <v>21</v>
      </c>
      <c r="B7790">
        <f>IF(A7790="twin",2,1)</f>
        <v>2</v>
      </c>
      <c r="C7790" t="s">
        <v>22</v>
      </c>
      <c r="D7790" t="s">
        <v>22</v>
      </c>
      <c r="E7790" t="s">
        <v>22</v>
      </c>
      <c r="F7790" t="s">
        <v>22</v>
      </c>
      <c r="G7790" t="s">
        <v>22</v>
      </c>
      <c r="H7790" t="s">
        <v>22</v>
      </c>
      <c r="J7790" t="s">
        <v>24</v>
      </c>
      <c r="K7790" t="s">
        <v>32</v>
      </c>
      <c r="L7790" t="s">
        <v>26</v>
      </c>
      <c r="M7790" t="s">
        <v>32</v>
      </c>
      <c r="N7790" t="s">
        <v>26</v>
      </c>
      <c r="O7790" t="s">
        <v>32</v>
      </c>
      <c r="P7790" t="s">
        <v>26</v>
      </c>
      <c r="R7790" t="s">
        <v>27</v>
      </c>
      <c r="S7790" t="s">
        <v>20763</v>
      </c>
      <c r="T7790" t="s">
        <v>20764</v>
      </c>
      <c r="U7790" t="str">
        <f>RIGHT(T7790,LEN(T7790)-FIND("[",T7790))</f>
        <v>-123.18672777353052, 49.26341560863043]}</v>
      </c>
      <c r="V7790" t="str">
        <f>LEFT(U7790,FIND(",",U7790)-1)</f>
        <v>-123.18672777353052</v>
      </c>
      <c r="W7790" s="2">
        <f>VALUE(V7790)</f>
        <v>-123.18672777353</v>
      </c>
      <c r="X7790" t="str">
        <f>MID(U7790,FIND(" ",U7790)+1,FIND("]",U7790)-FIND(" ",U7790)-1)</f>
        <v>49.26341560863043</v>
      </c>
      <c r="Y7790" s="2">
        <f>VALUE(X7790)</f>
        <v>49.263415608630403</v>
      </c>
      <c r="Z7790" t="s">
        <v>121</v>
      </c>
      <c r="AA7790" t="s">
        <v>20765</v>
      </c>
      <c r="AB7790" t="s">
        <v>29694</v>
      </c>
      <c r="AC7790" t="str">
        <f>LEFT(AB7790,FIND(" ",AB7790)-1)</f>
        <v>3754</v>
      </c>
      <c r="AD7790" t="str">
        <f>MID(AB7790,FIND(" ",AB7790)+1,FIND(",",AB7790)-FIND(" ",AB7790)-1)</f>
        <v>W 10th Ave</v>
      </c>
    </row>
    <row r="7791" spans="1:30" hidden="1" x14ac:dyDescent="0.3">
      <c r="A7791" t="s">
        <v>21</v>
      </c>
      <c r="B7791">
        <f>IF(A7791="twin",2,1)</f>
        <v>2</v>
      </c>
      <c r="C7791" t="s">
        <v>45</v>
      </c>
      <c r="D7791" t="s">
        <v>22</v>
      </c>
      <c r="E7791" t="s">
        <v>45</v>
      </c>
      <c r="F7791" t="s">
        <v>22</v>
      </c>
      <c r="G7791" t="s">
        <v>45</v>
      </c>
      <c r="H7791" t="s">
        <v>22</v>
      </c>
      <c r="J7791" t="s">
        <v>24</v>
      </c>
      <c r="K7791" t="s">
        <v>32</v>
      </c>
      <c r="L7791" t="s">
        <v>26</v>
      </c>
      <c r="M7791" t="s">
        <v>32</v>
      </c>
      <c r="N7791" t="s">
        <v>26</v>
      </c>
      <c r="O7791" t="s">
        <v>32</v>
      </c>
      <c r="P7791" t="s">
        <v>26</v>
      </c>
      <c r="R7791" t="s">
        <v>27</v>
      </c>
      <c r="S7791" t="s">
        <v>20766</v>
      </c>
      <c r="T7791" t="s">
        <v>6780</v>
      </c>
      <c r="U7791" t="str">
        <f>RIGHT(T7791,LEN(T7791)-FIND("[",T7791))</f>
        <v>-123.104660667088, 49.26586589738831]}</v>
      </c>
      <c r="V7791" t="str">
        <f>LEFT(U7791,FIND(",",U7791)-1)</f>
        <v>-123.104660667088</v>
      </c>
      <c r="W7791" s="2">
        <f>VALUE(V7791)</f>
        <v>-123.104660667088</v>
      </c>
      <c r="X7791" t="str">
        <f>MID(U7791,FIND(" ",U7791)+1,FIND("]",U7791)-FIND(" ",U7791)-1)</f>
        <v>49.26586589738831</v>
      </c>
      <c r="Y7791" s="2">
        <f>VALUE(X7791)</f>
        <v>49.265865897388302</v>
      </c>
      <c r="Z7791" t="s">
        <v>96</v>
      </c>
      <c r="AA7791" t="s">
        <v>20767</v>
      </c>
      <c r="AB7791" t="s">
        <v>27617</v>
      </c>
      <c r="AC7791" t="str">
        <f>LEFT(AB7791,FIND(" ",AB7791)-1)</f>
        <v>7</v>
      </c>
      <c r="AD7791" t="str">
        <f>MID(AB7791,FIND(" ",AB7791)+1,FIND(",",AB7791)-FIND(" ",AB7791)-1)</f>
        <v>E 6th Ave</v>
      </c>
    </row>
    <row r="7792" spans="1:30" hidden="1" x14ac:dyDescent="0.3">
      <c r="A7792" t="s">
        <v>616</v>
      </c>
      <c r="B7792">
        <f>IF(A7792="twin",2,1)</f>
        <v>1</v>
      </c>
      <c r="C7792" t="s">
        <v>45</v>
      </c>
      <c r="D7792" t="s">
        <v>23</v>
      </c>
      <c r="E7792" t="s">
        <v>45</v>
      </c>
      <c r="F7792" t="s">
        <v>23</v>
      </c>
      <c r="G7792" t="s">
        <v>45</v>
      </c>
      <c r="H7792" t="s">
        <v>23</v>
      </c>
      <c r="J7792" t="s">
        <v>24</v>
      </c>
      <c r="K7792" t="s">
        <v>32</v>
      </c>
      <c r="L7792" t="s">
        <v>26</v>
      </c>
      <c r="M7792" t="s">
        <v>32</v>
      </c>
      <c r="N7792" t="s">
        <v>26</v>
      </c>
      <c r="O7792" t="s">
        <v>32</v>
      </c>
      <c r="P7792" t="s">
        <v>26</v>
      </c>
      <c r="R7792" t="s">
        <v>53</v>
      </c>
      <c r="S7792" t="s">
        <v>20768</v>
      </c>
      <c r="T7792" t="s">
        <v>20769</v>
      </c>
      <c r="U7792" t="str">
        <f>RIGHT(T7792,LEN(T7792)-FIND("[",T7792))</f>
        <v>-123.1068247391013, 49.27061205950829]}</v>
      </c>
      <c r="V7792" t="str">
        <f>LEFT(U7792,FIND(",",U7792)-1)</f>
        <v>-123.1068247391013</v>
      </c>
      <c r="W7792" s="2">
        <f>VALUE(V7792)</f>
        <v>-123.106824739101</v>
      </c>
      <c r="X7792" t="str">
        <f>MID(U7792,FIND(" ",U7792)+1,FIND("]",U7792)-FIND(" ",U7792)-1)</f>
        <v>49.27061205950829</v>
      </c>
      <c r="Y7792" s="2">
        <f>VALUE(X7792)</f>
        <v>49.270612059508203</v>
      </c>
      <c r="Z7792" t="s">
        <v>96</v>
      </c>
      <c r="AA7792" t="s">
        <v>20770</v>
      </c>
      <c r="AB7792" t="s">
        <v>29695</v>
      </c>
      <c r="AC7792" t="str">
        <f>LEFT(AB7792,FIND(" ",AB7792)-1)</f>
        <v>1689</v>
      </c>
      <c r="AD7792" t="str">
        <f>MID(AB7792,FIND(" ",AB7792)+1,FIND(",",AB7792)-FIND(" ",AB7792)-1)</f>
        <v>Manitoba St</v>
      </c>
    </row>
    <row r="7793" spans="1:30" hidden="1" x14ac:dyDescent="0.3">
      <c r="A7793" t="s">
        <v>21</v>
      </c>
      <c r="B7793">
        <f>IF(A7793="twin",2,1)</f>
        <v>2</v>
      </c>
      <c r="C7793" t="s">
        <v>22</v>
      </c>
      <c r="D7793" t="s">
        <v>22</v>
      </c>
      <c r="E7793" t="s">
        <v>22</v>
      </c>
      <c r="F7793" t="s">
        <v>22</v>
      </c>
      <c r="G7793" t="s">
        <v>22</v>
      </c>
      <c r="H7793" t="s">
        <v>22</v>
      </c>
      <c r="J7793" t="s">
        <v>24</v>
      </c>
      <c r="K7793" t="s">
        <v>32</v>
      </c>
      <c r="L7793" t="s">
        <v>26</v>
      </c>
      <c r="M7793" t="s">
        <v>32</v>
      </c>
      <c r="N7793" t="s">
        <v>26</v>
      </c>
      <c r="O7793" t="s">
        <v>32</v>
      </c>
      <c r="P7793" t="s">
        <v>26</v>
      </c>
      <c r="R7793" t="s">
        <v>27</v>
      </c>
      <c r="S7793" t="s">
        <v>20771</v>
      </c>
      <c r="T7793" t="s">
        <v>15629</v>
      </c>
      <c r="U7793" t="str">
        <f>RIGHT(T7793,LEN(T7793)-FIND("[",T7793))</f>
        <v>-123.09813786552589, 49.281398803843814]}</v>
      </c>
      <c r="V7793" t="str">
        <f>LEFT(U7793,FIND(",",U7793)-1)</f>
        <v>-123.09813786552589</v>
      </c>
      <c r="W7793" s="2">
        <f>VALUE(V7793)</f>
        <v>-123.098137865525</v>
      </c>
      <c r="X7793" t="str">
        <f>MID(U7793,FIND(" ",U7793)+1,FIND("]",U7793)-FIND(" ",U7793)-1)</f>
        <v>49.281398803843814</v>
      </c>
      <c r="Y7793" s="2">
        <f>VALUE(X7793)</f>
        <v>49.2813988038438</v>
      </c>
      <c r="Z7793" t="s">
        <v>552</v>
      </c>
      <c r="AA7793" t="s">
        <v>20772</v>
      </c>
      <c r="AB7793" t="s">
        <v>29129</v>
      </c>
      <c r="AC7793" t="str">
        <f>LEFT(AB7793,FIND(" ",AB7793)-1)</f>
        <v>257</v>
      </c>
      <c r="AD7793" t="str">
        <f>MID(AB7793,FIND(" ",AB7793)+1,FIND(",",AB7793)-FIND(" ",AB7793)-1)</f>
        <v>E Hastings St</v>
      </c>
    </row>
    <row r="7794" spans="1:30" hidden="1" x14ac:dyDescent="0.3">
      <c r="A7794" t="s">
        <v>21</v>
      </c>
      <c r="B7794">
        <f>IF(A7794="twin",2,1)</f>
        <v>2</v>
      </c>
      <c r="C7794" t="s">
        <v>22</v>
      </c>
      <c r="D7794" t="s">
        <v>22</v>
      </c>
      <c r="E7794" t="s">
        <v>22</v>
      </c>
      <c r="F7794" t="s">
        <v>22</v>
      </c>
      <c r="G7794" t="s">
        <v>22</v>
      </c>
      <c r="H7794" t="s">
        <v>22</v>
      </c>
      <c r="J7794" t="s">
        <v>24</v>
      </c>
      <c r="K7794" t="s">
        <v>32</v>
      </c>
      <c r="L7794" t="s">
        <v>26</v>
      </c>
      <c r="M7794" t="s">
        <v>32</v>
      </c>
      <c r="N7794" t="s">
        <v>26</v>
      </c>
      <c r="O7794" t="s">
        <v>32</v>
      </c>
      <c r="P7794" t="s">
        <v>26</v>
      </c>
      <c r="R7794" t="s">
        <v>27</v>
      </c>
      <c r="S7794" t="s">
        <v>20773</v>
      </c>
      <c r="T7794" t="s">
        <v>12350</v>
      </c>
      <c r="U7794" t="str">
        <f>RIGHT(T7794,LEN(T7794)-FIND("[",T7794))</f>
        <v>-123.11382474052672, 49.27886972356219]}</v>
      </c>
      <c r="V7794" t="str">
        <f>LEFT(U7794,FIND(",",U7794)-1)</f>
        <v>-123.11382474052672</v>
      </c>
      <c r="W7794" s="2">
        <f>VALUE(V7794)</f>
        <v>-123.113824740526</v>
      </c>
      <c r="X7794" t="str">
        <f>MID(U7794,FIND(" ",U7794)+1,FIND("]",U7794)-FIND(" ",U7794)-1)</f>
        <v>49.27886972356219</v>
      </c>
      <c r="Y7794" s="2">
        <f>VALUE(X7794)</f>
        <v>49.278869723562103</v>
      </c>
      <c r="Z7794" t="s">
        <v>30</v>
      </c>
      <c r="AA7794" t="s">
        <v>20774</v>
      </c>
      <c r="AB7794" t="s">
        <v>28666</v>
      </c>
      <c r="AC7794" t="str">
        <f>LEFT(AB7794,FIND(" ",AB7794)-1)</f>
        <v>740</v>
      </c>
      <c r="AD7794" t="str">
        <f>MID(AB7794,FIND(" ",AB7794)+1,FIND(",",AB7794)-FIND(" ",AB7794)-1)</f>
        <v>Cambie St</v>
      </c>
    </row>
    <row r="7795" spans="1:30" hidden="1" x14ac:dyDescent="0.3">
      <c r="A7795" t="s">
        <v>21</v>
      </c>
      <c r="B7795">
        <f>IF(A7795="twin",2,1)</f>
        <v>2</v>
      </c>
      <c r="C7795" t="s">
        <v>1635</v>
      </c>
      <c r="D7795" t="s">
        <v>40</v>
      </c>
      <c r="E7795" t="s">
        <v>1635</v>
      </c>
      <c r="F7795" t="s">
        <v>40</v>
      </c>
      <c r="G7795" t="s">
        <v>1635</v>
      </c>
      <c r="H7795" t="s">
        <v>40</v>
      </c>
      <c r="J7795" t="s">
        <v>24</v>
      </c>
      <c r="K7795" t="s">
        <v>32</v>
      </c>
      <c r="L7795" t="s">
        <v>26</v>
      </c>
      <c r="M7795" t="s">
        <v>32</v>
      </c>
      <c r="N7795" t="s">
        <v>26</v>
      </c>
      <c r="O7795" t="s">
        <v>32</v>
      </c>
      <c r="P7795" t="s">
        <v>26</v>
      </c>
      <c r="R7795" t="s">
        <v>27</v>
      </c>
      <c r="S7795" t="s">
        <v>20775</v>
      </c>
      <c r="T7795" t="s">
        <v>13161</v>
      </c>
      <c r="U7795" t="str">
        <f>RIGHT(T7795,LEN(T7795)-FIND("[",T7795))</f>
        <v>-123.1174172973128, 49.28699735435787]}</v>
      </c>
      <c r="V7795" t="str">
        <f>LEFT(U7795,FIND(",",U7795)-1)</f>
        <v>-123.1174172973128</v>
      </c>
      <c r="W7795" s="2">
        <f>VALUE(V7795)</f>
        <v>-123.117417297312</v>
      </c>
      <c r="X7795" t="str">
        <f>MID(U7795,FIND(" ",U7795)+1,FIND("]",U7795)-FIND(" ",U7795)-1)</f>
        <v>49.28699735435787</v>
      </c>
      <c r="Y7795" s="2">
        <f>VALUE(X7795)</f>
        <v>49.286997354357801</v>
      </c>
      <c r="Z7795" t="s">
        <v>30</v>
      </c>
      <c r="AA7795" t="s">
        <v>20776</v>
      </c>
      <c r="AB7795" t="s">
        <v>28292</v>
      </c>
      <c r="AC7795" t="str">
        <f>LEFT(AB7795,FIND(" ",AB7795)-1)</f>
        <v>1000</v>
      </c>
      <c r="AD7795" t="str">
        <f>MID(AB7795,FIND(" ",AB7795)+1,FIND(",",AB7795)-FIND(" ",AB7795)-1)</f>
        <v>W Hastings St</v>
      </c>
    </row>
    <row r="7796" spans="1:30" hidden="1" x14ac:dyDescent="0.3">
      <c r="A7796" t="s">
        <v>21</v>
      </c>
      <c r="B7796">
        <f>IF(A7796="twin",2,1)</f>
        <v>2</v>
      </c>
      <c r="C7796" t="s">
        <v>45</v>
      </c>
      <c r="D7796" t="s">
        <v>22</v>
      </c>
      <c r="E7796" t="s">
        <v>45</v>
      </c>
      <c r="F7796" t="s">
        <v>22</v>
      </c>
      <c r="G7796" t="s">
        <v>45</v>
      </c>
      <c r="H7796" t="s">
        <v>22</v>
      </c>
      <c r="I7796" t="s">
        <v>134</v>
      </c>
      <c r="J7796" t="s">
        <v>24</v>
      </c>
      <c r="K7796" t="s">
        <v>25</v>
      </c>
      <c r="L7796" t="s">
        <v>26</v>
      </c>
      <c r="M7796" t="s">
        <v>25</v>
      </c>
      <c r="N7796" t="s">
        <v>26</v>
      </c>
      <c r="O7796" t="s">
        <v>25</v>
      </c>
      <c r="P7796" t="s">
        <v>26</v>
      </c>
      <c r="Q7796" t="s">
        <v>130</v>
      </c>
      <c r="R7796" t="s">
        <v>27</v>
      </c>
      <c r="S7796" t="s">
        <v>20777</v>
      </c>
      <c r="T7796" t="s">
        <v>6826</v>
      </c>
      <c r="U7796" t="str">
        <f>RIGHT(T7796,LEN(T7796)-FIND("[",T7796))</f>
        <v>-123.12541982696341, 49.2737170783968]}</v>
      </c>
      <c r="V7796" t="str">
        <f>LEFT(U7796,FIND(",",U7796)-1)</f>
        <v>-123.12541982696341</v>
      </c>
      <c r="W7796" s="2">
        <f>VALUE(V7796)</f>
        <v>-123.125419826963</v>
      </c>
      <c r="X7796" t="str">
        <f>MID(U7796,FIND(" ",U7796)+1,FIND("]",U7796)-FIND(" ",U7796)-1)</f>
        <v>49.2737170783968</v>
      </c>
      <c r="Y7796" s="2">
        <f>VALUE(X7796)</f>
        <v>49.2737170783968</v>
      </c>
      <c r="Z7796" t="s">
        <v>30</v>
      </c>
      <c r="AA7796" t="s">
        <v>20778</v>
      </c>
      <c r="AB7796" t="s">
        <v>27629</v>
      </c>
      <c r="AC7796" t="str">
        <f>LEFT(AB7796,FIND(" ",AB7796)-1)</f>
        <v>1338</v>
      </c>
      <c r="AD7796" t="str">
        <f>MID(AB7796,FIND(" ",AB7796)+1,FIND(",",AB7796)-FIND(" ",AB7796)-1)</f>
        <v>Homer St</v>
      </c>
    </row>
    <row r="7797" spans="1:30" hidden="1" x14ac:dyDescent="0.3">
      <c r="A7797" t="s">
        <v>21</v>
      </c>
      <c r="B7797">
        <f>IF(A7797="twin",2,1)</f>
        <v>2</v>
      </c>
      <c r="C7797" t="s">
        <v>45</v>
      </c>
      <c r="D7797" t="s">
        <v>22</v>
      </c>
      <c r="E7797" t="s">
        <v>45</v>
      </c>
      <c r="F7797" t="s">
        <v>22</v>
      </c>
      <c r="G7797" t="s">
        <v>45</v>
      </c>
      <c r="H7797" t="s">
        <v>22</v>
      </c>
      <c r="I7797" t="s">
        <v>134</v>
      </c>
      <c r="J7797" t="s">
        <v>24</v>
      </c>
      <c r="K7797" t="s">
        <v>25</v>
      </c>
      <c r="L7797" t="s">
        <v>26</v>
      </c>
      <c r="M7797" t="s">
        <v>25</v>
      </c>
      <c r="N7797" t="s">
        <v>26</v>
      </c>
      <c r="O7797" t="s">
        <v>25</v>
      </c>
      <c r="P7797" t="s">
        <v>26</v>
      </c>
      <c r="Q7797" t="s">
        <v>130</v>
      </c>
      <c r="R7797" t="s">
        <v>27</v>
      </c>
      <c r="S7797" t="s">
        <v>20779</v>
      </c>
      <c r="T7797" t="s">
        <v>15659</v>
      </c>
      <c r="U7797" t="str">
        <f>RIGHT(T7797,LEN(T7797)-FIND("[",T7797))</f>
        <v>-123.12565757388352, 49.273446010862166]}</v>
      </c>
      <c r="V7797" t="str">
        <f>LEFT(U7797,FIND(",",U7797)-1)</f>
        <v>-123.12565757388352</v>
      </c>
      <c r="W7797" s="2">
        <f>VALUE(V7797)</f>
        <v>-123.125657573883</v>
      </c>
      <c r="X7797" t="str">
        <f>MID(U7797,FIND(" ",U7797)+1,FIND("]",U7797)-FIND(" ",U7797)-1)</f>
        <v>49.273446010862166</v>
      </c>
      <c r="Y7797" s="2">
        <f>VALUE(X7797)</f>
        <v>49.273446010862102</v>
      </c>
      <c r="Z7797" t="s">
        <v>30</v>
      </c>
      <c r="AA7797" t="s">
        <v>20780</v>
      </c>
      <c r="AB7797" t="s">
        <v>26904</v>
      </c>
      <c r="AC7797" t="str">
        <f>LEFT(AB7797,FIND(" ",AB7797)-1)</f>
        <v>1398</v>
      </c>
      <c r="AD7797" t="str">
        <f>MID(AB7797,FIND(" ",AB7797)+1,FIND(",",AB7797)-FIND(" ",AB7797)-1)</f>
        <v>Homer St</v>
      </c>
    </row>
    <row r="7798" spans="1:30" hidden="1" x14ac:dyDescent="0.3">
      <c r="A7798" t="s">
        <v>21</v>
      </c>
      <c r="B7798">
        <f>IF(A7798="twin",2,1)</f>
        <v>2</v>
      </c>
      <c r="C7798" t="s">
        <v>22</v>
      </c>
      <c r="D7798" t="s">
        <v>22</v>
      </c>
      <c r="E7798" t="s">
        <v>22</v>
      </c>
      <c r="F7798" t="s">
        <v>22</v>
      </c>
      <c r="G7798" t="s">
        <v>22</v>
      </c>
      <c r="H7798" t="s">
        <v>22</v>
      </c>
      <c r="J7798" t="s">
        <v>24</v>
      </c>
      <c r="K7798" t="s">
        <v>32</v>
      </c>
      <c r="L7798" t="s">
        <v>26</v>
      </c>
      <c r="M7798" t="s">
        <v>32</v>
      </c>
      <c r="N7798" t="s">
        <v>26</v>
      </c>
      <c r="O7798" t="s">
        <v>32</v>
      </c>
      <c r="P7798" t="s">
        <v>26</v>
      </c>
      <c r="R7798" t="s">
        <v>27</v>
      </c>
      <c r="S7798" t="s">
        <v>20781</v>
      </c>
      <c r="T7798" t="s">
        <v>20782</v>
      </c>
      <c r="U7798" t="str">
        <f>RIGHT(T7798,LEN(T7798)-FIND("[",T7798))</f>
        <v>-123.11390200703575, 49.27899418572321]}</v>
      </c>
      <c r="V7798" t="str">
        <f>LEFT(U7798,FIND(",",U7798)-1)</f>
        <v>-123.11390200703575</v>
      </c>
      <c r="W7798" s="2">
        <f>VALUE(V7798)</f>
        <v>-123.11390200703499</v>
      </c>
      <c r="X7798" t="str">
        <f>MID(U7798,FIND(" ",U7798)+1,FIND("]",U7798)-FIND(" ",U7798)-1)</f>
        <v>49.27899418572321</v>
      </c>
      <c r="Y7798" s="2">
        <f>VALUE(X7798)</f>
        <v>49.278994185723199</v>
      </c>
      <c r="Z7798" t="s">
        <v>30</v>
      </c>
      <c r="AA7798" t="s">
        <v>20783</v>
      </c>
      <c r="AB7798" t="s">
        <v>27623</v>
      </c>
      <c r="AC7798" t="str">
        <f>LEFT(AB7798,FIND(" ",AB7798)-1)</f>
        <v>Cambie</v>
      </c>
      <c r="AD7798" t="str">
        <f>MID(AB7798,FIND(" ",AB7798)+1,FIND(",",AB7798)-FIND(" ",AB7798)-1)</f>
        <v>&amp; Georgia</v>
      </c>
    </row>
    <row r="7799" spans="1:30" hidden="1" x14ac:dyDescent="0.3">
      <c r="A7799" t="s">
        <v>63</v>
      </c>
      <c r="B7799">
        <f>IF(A7799="twin",2,1)</f>
        <v>1</v>
      </c>
      <c r="C7799" t="s">
        <v>22</v>
      </c>
      <c r="D7799" t="s">
        <v>22</v>
      </c>
      <c r="E7799" t="s">
        <v>22</v>
      </c>
      <c r="F7799" t="s">
        <v>22</v>
      </c>
      <c r="G7799" t="s">
        <v>22</v>
      </c>
      <c r="H7799" t="s">
        <v>22</v>
      </c>
      <c r="J7799" t="s">
        <v>24</v>
      </c>
      <c r="K7799" t="s">
        <v>32</v>
      </c>
      <c r="L7799" t="s">
        <v>26</v>
      </c>
      <c r="M7799" t="s">
        <v>32</v>
      </c>
      <c r="N7799" t="s">
        <v>26</v>
      </c>
      <c r="O7799" t="s">
        <v>32</v>
      </c>
      <c r="P7799" t="s">
        <v>26</v>
      </c>
      <c r="R7799" t="s">
        <v>27</v>
      </c>
      <c r="S7799" t="s">
        <v>20784</v>
      </c>
      <c r="T7799" t="s">
        <v>20785</v>
      </c>
      <c r="U7799" t="str">
        <f>RIGHT(T7799,LEN(T7799)-FIND("[",T7799))</f>
        <v>-123.1141589125677, 49.27882463386876]}</v>
      </c>
      <c r="V7799" t="str">
        <f>LEFT(U7799,FIND(",",U7799)-1)</f>
        <v>-123.1141589125677</v>
      </c>
      <c r="W7799" s="2">
        <f>VALUE(V7799)</f>
        <v>-123.11415891256701</v>
      </c>
      <c r="X7799" t="str">
        <f>MID(U7799,FIND(" ",U7799)+1,FIND("]",U7799)-FIND(" ",U7799)-1)</f>
        <v>49.27882463386876</v>
      </c>
      <c r="Y7799" s="2">
        <f>VALUE(X7799)</f>
        <v>49.278824633868702</v>
      </c>
      <c r="Z7799" t="s">
        <v>30</v>
      </c>
      <c r="AA7799" t="s">
        <v>20786</v>
      </c>
      <c r="AB7799" t="s">
        <v>26310</v>
      </c>
      <c r="AC7799" t="str">
        <f>LEFT(AB7799,FIND(" ",AB7799)-1)</f>
        <v>762</v>
      </c>
      <c r="AD7799" t="str">
        <f>MID(AB7799,FIND(" ",AB7799)+1,FIND(",",AB7799)-FIND(" ",AB7799)-1)</f>
        <v>Cambie St</v>
      </c>
    </row>
    <row r="7800" spans="1:30" hidden="1" x14ac:dyDescent="0.3">
      <c r="A7800" t="s">
        <v>21</v>
      </c>
      <c r="B7800">
        <f>IF(A7800="twin",2,1)</f>
        <v>2</v>
      </c>
      <c r="C7800" t="s">
        <v>52</v>
      </c>
      <c r="D7800" t="s">
        <v>45</v>
      </c>
      <c r="E7800" t="s">
        <v>52</v>
      </c>
      <c r="F7800" t="s">
        <v>45</v>
      </c>
      <c r="G7800" t="s">
        <v>52</v>
      </c>
      <c r="H7800" t="s">
        <v>45</v>
      </c>
      <c r="J7800" t="s">
        <v>24</v>
      </c>
      <c r="K7800" t="s">
        <v>1607</v>
      </c>
      <c r="L7800" t="s">
        <v>1607</v>
      </c>
      <c r="M7800" t="s">
        <v>1607</v>
      </c>
      <c r="N7800" t="s">
        <v>1607</v>
      </c>
      <c r="O7800" t="s">
        <v>1607</v>
      </c>
      <c r="P7800" t="s">
        <v>1607</v>
      </c>
      <c r="R7800" t="s">
        <v>27</v>
      </c>
      <c r="S7800" t="s">
        <v>20787</v>
      </c>
      <c r="T7800" t="s">
        <v>20788</v>
      </c>
      <c r="U7800" t="str">
        <f>RIGHT(T7800,LEN(T7800)-FIND("[",T7800))</f>
        <v>-123.11440552700131, 49.28776432613329]}</v>
      </c>
      <c r="V7800" t="str">
        <f>LEFT(U7800,FIND(",",U7800)-1)</f>
        <v>-123.11440552700131</v>
      </c>
      <c r="W7800" s="2">
        <f>VALUE(V7800)</f>
        <v>-123.114405527001</v>
      </c>
      <c r="X7800" t="str">
        <f>MID(U7800,FIND(" ",U7800)+1,FIND("]",U7800)-FIND(" ",U7800)-1)</f>
        <v>49.28776432613329</v>
      </c>
      <c r="Y7800" s="2">
        <f>VALUE(X7800)</f>
        <v>49.2877643261332</v>
      </c>
      <c r="Z7800" t="s">
        <v>30</v>
      </c>
      <c r="AA7800" t="s">
        <v>20789</v>
      </c>
      <c r="AB7800" t="s">
        <v>27634</v>
      </c>
      <c r="AC7800" t="str">
        <f>LEFT(AB7800,FIND(" ",AB7800)-1)</f>
        <v>1010</v>
      </c>
      <c r="AD7800" t="str">
        <f>MID(AB7800,FIND(" ",AB7800)+1,FIND(",",AB7800)-FIND(" ",AB7800)-1)</f>
        <v>Canada Pl</v>
      </c>
    </row>
    <row r="7801" spans="1:30" hidden="1" x14ac:dyDescent="0.3">
      <c r="A7801" t="s">
        <v>21</v>
      </c>
      <c r="B7801">
        <f>IF(A7801="twin",2,1)</f>
        <v>2</v>
      </c>
      <c r="C7801" t="s">
        <v>52</v>
      </c>
      <c r="D7801" t="s">
        <v>45</v>
      </c>
      <c r="E7801" t="s">
        <v>52</v>
      </c>
      <c r="F7801" t="s">
        <v>45</v>
      </c>
      <c r="G7801" t="s">
        <v>52</v>
      </c>
      <c r="H7801" t="s">
        <v>45</v>
      </c>
      <c r="J7801" t="s">
        <v>24</v>
      </c>
      <c r="K7801" t="s">
        <v>1607</v>
      </c>
      <c r="L7801" t="s">
        <v>1607</v>
      </c>
      <c r="M7801" t="s">
        <v>1607</v>
      </c>
      <c r="N7801" t="s">
        <v>1607</v>
      </c>
      <c r="O7801" t="s">
        <v>1607</v>
      </c>
      <c r="P7801" t="s">
        <v>1607</v>
      </c>
      <c r="R7801" t="s">
        <v>27</v>
      </c>
      <c r="S7801" t="s">
        <v>20790</v>
      </c>
      <c r="T7801" t="s">
        <v>15672</v>
      </c>
      <c r="U7801" t="str">
        <f>RIGHT(T7801,LEN(T7801)-FIND("[",T7801))</f>
        <v>-123.11489986897816, 49.28789835839869]}</v>
      </c>
      <c r="V7801" t="str">
        <f>LEFT(U7801,FIND(",",U7801)-1)</f>
        <v>-123.11489986897816</v>
      </c>
      <c r="W7801" s="2">
        <f>VALUE(V7801)</f>
        <v>-123.114899868978</v>
      </c>
      <c r="X7801" t="str">
        <f>MID(U7801,FIND(" ",U7801)+1,FIND("]",U7801)-FIND(" ",U7801)-1)</f>
        <v>49.28789835839869</v>
      </c>
      <c r="Y7801" s="2">
        <f>VALUE(X7801)</f>
        <v>49.2878983583986</v>
      </c>
      <c r="Z7801" t="s">
        <v>30</v>
      </c>
      <c r="AA7801" t="s">
        <v>20791</v>
      </c>
      <c r="AB7801" t="s">
        <v>28256</v>
      </c>
      <c r="AC7801" t="str">
        <f>LEFT(AB7801,FIND(" ",AB7801)-1)</f>
        <v>200</v>
      </c>
      <c r="AD7801" t="str">
        <f>MID(AB7801,FIND(" ",AB7801)+1,FIND(",",AB7801)-FIND(" ",AB7801)-1)</f>
        <v>Burrard St</v>
      </c>
    </row>
    <row r="7802" spans="1:30" hidden="1" x14ac:dyDescent="0.3">
      <c r="A7802" t="s">
        <v>21</v>
      </c>
      <c r="B7802">
        <f>IF(A7802="twin",2,1)</f>
        <v>2</v>
      </c>
      <c r="C7802" t="s">
        <v>52</v>
      </c>
      <c r="D7802" t="s">
        <v>45</v>
      </c>
      <c r="E7802" t="s">
        <v>52</v>
      </c>
      <c r="F7802" t="s">
        <v>45</v>
      </c>
      <c r="G7802" t="s">
        <v>52</v>
      </c>
      <c r="H7802" t="s">
        <v>45</v>
      </c>
      <c r="J7802" t="s">
        <v>24</v>
      </c>
      <c r="K7802" t="s">
        <v>1607</v>
      </c>
      <c r="L7802" t="s">
        <v>1607</v>
      </c>
      <c r="M7802" t="s">
        <v>1607</v>
      </c>
      <c r="N7802" t="s">
        <v>1607</v>
      </c>
      <c r="O7802" t="s">
        <v>1607</v>
      </c>
      <c r="P7802" t="s">
        <v>1607</v>
      </c>
      <c r="R7802" t="s">
        <v>27</v>
      </c>
      <c r="S7802" t="s">
        <v>20792</v>
      </c>
      <c r="T7802" t="s">
        <v>16926</v>
      </c>
      <c r="U7802" t="str">
        <f>RIGHT(T7802,LEN(T7802)-FIND("[",T7802))</f>
        <v>-123.11522888052666, 49.28798522994786]}</v>
      </c>
      <c r="V7802" t="str">
        <f>LEFT(U7802,FIND(",",U7802)-1)</f>
        <v>-123.11522888052666</v>
      </c>
      <c r="W7802" s="2">
        <f>VALUE(V7802)</f>
        <v>-123.115228880526</v>
      </c>
      <c r="X7802" t="str">
        <f>MID(U7802,FIND(" ",U7802)+1,FIND("]",U7802)-FIND(" ",U7802)-1)</f>
        <v>49.28798522994786</v>
      </c>
      <c r="Y7802" s="2">
        <f>VALUE(X7802)</f>
        <v>49.2879852299478</v>
      </c>
      <c r="Z7802" t="s">
        <v>30</v>
      </c>
      <c r="AA7802" t="s">
        <v>20793</v>
      </c>
      <c r="AB7802" t="s">
        <v>29298</v>
      </c>
      <c r="AC7802" t="str">
        <f>LEFT(AB7802,FIND(" ",AB7802)-1)</f>
        <v>200</v>
      </c>
      <c r="AD7802" t="str">
        <f>MID(AB7802,FIND(" ",AB7802)+1,FIND(",",AB7802)-FIND(" ",AB7802)-1)</f>
        <v>Burrard St #210</v>
      </c>
    </row>
    <row r="7803" spans="1:30" hidden="1" x14ac:dyDescent="0.3">
      <c r="A7803" t="s">
        <v>21</v>
      </c>
      <c r="B7803">
        <f>IF(A7803="twin",2,1)</f>
        <v>2</v>
      </c>
      <c r="C7803" t="s">
        <v>22</v>
      </c>
      <c r="D7803" t="s">
        <v>22</v>
      </c>
      <c r="E7803" t="s">
        <v>22</v>
      </c>
      <c r="F7803" t="s">
        <v>22</v>
      </c>
      <c r="G7803" t="s">
        <v>22</v>
      </c>
      <c r="H7803" t="s">
        <v>22</v>
      </c>
      <c r="J7803" t="s">
        <v>24</v>
      </c>
      <c r="K7803" t="s">
        <v>32</v>
      </c>
      <c r="L7803" t="s">
        <v>26</v>
      </c>
      <c r="M7803" t="s">
        <v>32</v>
      </c>
      <c r="N7803" t="s">
        <v>26</v>
      </c>
      <c r="O7803" t="s">
        <v>32</v>
      </c>
      <c r="P7803" t="s">
        <v>26</v>
      </c>
      <c r="R7803" t="s">
        <v>27</v>
      </c>
      <c r="S7803" t="s">
        <v>20794</v>
      </c>
      <c r="T7803" t="s">
        <v>15685</v>
      </c>
      <c r="U7803" t="str">
        <f>RIGHT(T7803,LEN(T7803)-FIND("[",T7803))</f>
        <v>-123.11373470670554, 49.27784457721177]}</v>
      </c>
      <c r="V7803" t="str">
        <f>LEFT(U7803,FIND(",",U7803)-1)</f>
        <v>-123.11373470670554</v>
      </c>
      <c r="W7803" s="2">
        <f>VALUE(V7803)</f>
        <v>-123.113734706705</v>
      </c>
      <c r="X7803" t="str">
        <f>MID(U7803,FIND(" ",U7803)+1,FIND("]",U7803)-FIND(" ",U7803)-1)</f>
        <v>49.27784457721177</v>
      </c>
      <c r="Y7803" s="2">
        <f>VALUE(X7803)</f>
        <v>49.277844577211702</v>
      </c>
      <c r="Z7803" t="s">
        <v>30</v>
      </c>
      <c r="AA7803" t="s">
        <v>20795</v>
      </c>
      <c r="AB7803" t="s">
        <v>29134</v>
      </c>
      <c r="AC7803" t="str">
        <f>LEFT(AB7803,FIND(" ",AB7803)-1)</f>
        <v>779</v>
      </c>
      <c r="AD7803" t="str">
        <f>MID(AB7803,FIND(" ",AB7803)+1,FIND(",",AB7803)-FIND(" ",AB7803)-1)</f>
        <v>Beatty St</v>
      </c>
    </row>
    <row r="7804" spans="1:30" hidden="1" x14ac:dyDescent="0.3">
      <c r="A7804" t="s">
        <v>21</v>
      </c>
      <c r="B7804">
        <f>IF(A7804="twin",2,1)</f>
        <v>2</v>
      </c>
      <c r="C7804" t="s">
        <v>45</v>
      </c>
      <c r="D7804" t="s">
        <v>22</v>
      </c>
      <c r="E7804" t="s">
        <v>45</v>
      </c>
      <c r="F7804" t="s">
        <v>22</v>
      </c>
      <c r="G7804" t="s">
        <v>45</v>
      </c>
      <c r="H7804" t="s">
        <v>22</v>
      </c>
      <c r="J7804" t="s">
        <v>24</v>
      </c>
      <c r="K7804" t="s">
        <v>25</v>
      </c>
      <c r="L7804" t="s">
        <v>26</v>
      </c>
      <c r="M7804" t="s">
        <v>25</v>
      </c>
      <c r="N7804" t="s">
        <v>26</v>
      </c>
      <c r="O7804" t="s">
        <v>25</v>
      </c>
      <c r="P7804" t="s">
        <v>26</v>
      </c>
      <c r="R7804" t="s">
        <v>27</v>
      </c>
      <c r="S7804" t="s">
        <v>20796</v>
      </c>
      <c r="T7804" t="s">
        <v>20797</v>
      </c>
      <c r="U7804" t="str">
        <f>RIGHT(T7804,LEN(T7804)-FIND("[",T7804))</f>
        <v>-123.11474584839564, 49.27717596392026]}</v>
      </c>
      <c r="V7804" t="str">
        <f>LEFT(U7804,FIND(",",U7804)-1)</f>
        <v>-123.11474584839564</v>
      </c>
      <c r="W7804" s="2">
        <f>VALUE(V7804)</f>
        <v>-123.114745848395</v>
      </c>
      <c r="X7804" t="str">
        <f>MID(U7804,FIND(" ",U7804)+1,FIND("]",U7804)-FIND(" ",U7804)-1)</f>
        <v>49.27717596392026</v>
      </c>
      <c r="Y7804" s="2">
        <f>VALUE(X7804)</f>
        <v>49.2771759639202</v>
      </c>
      <c r="Z7804" t="s">
        <v>30</v>
      </c>
      <c r="AA7804" t="s">
        <v>20798</v>
      </c>
      <c r="AB7804" t="s">
        <v>29696</v>
      </c>
      <c r="AC7804" t="str">
        <f>LEFT(AB7804,FIND(" ",AB7804)-1)</f>
        <v>837</v>
      </c>
      <c r="AD7804" t="str">
        <f>MID(AB7804,FIND(" ",AB7804)+1,FIND(",",AB7804)-FIND(" ",AB7804)-1)</f>
        <v>Beatty St</v>
      </c>
    </row>
    <row r="7805" spans="1:30" hidden="1" x14ac:dyDescent="0.3">
      <c r="A7805" t="s">
        <v>21</v>
      </c>
      <c r="B7805">
        <f>IF(A7805="twin",2,1)</f>
        <v>2</v>
      </c>
      <c r="C7805" t="s">
        <v>45</v>
      </c>
      <c r="D7805" t="s">
        <v>22</v>
      </c>
      <c r="E7805" t="s">
        <v>45</v>
      </c>
      <c r="F7805" t="s">
        <v>22</v>
      </c>
      <c r="G7805" t="s">
        <v>45</v>
      </c>
      <c r="H7805" t="s">
        <v>22</v>
      </c>
      <c r="J7805" t="s">
        <v>24</v>
      </c>
      <c r="K7805" t="s">
        <v>25</v>
      </c>
      <c r="L7805" t="s">
        <v>26</v>
      </c>
      <c r="M7805" t="s">
        <v>25</v>
      </c>
      <c r="N7805" t="s">
        <v>26</v>
      </c>
      <c r="O7805" t="s">
        <v>25</v>
      </c>
      <c r="P7805" t="s">
        <v>26</v>
      </c>
      <c r="R7805" t="s">
        <v>27</v>
      </c>
      <c r="S7805" t="s">
        <v>20799</v>
      </c>
      <c r="T7805" t="s">
        <v>20797</v>
      </c>
      <c r="U7805" t="str">
        <f>RIGHT(T7805,LEN(T7805)-FIND("[",T7805))</f>
        <v>-123.11474584839564, 49.27717596392026]}</v>
      </c>
      <c r="V7805" t="str">
        <f>LEFT(U7805,FIND(",",U7805)-1)</f>
        <v>-123.11474584839564</v>
      </c>
      <c r="W7805" s="2">
        <f>VALUE(V7805)</f>
        <v>-123.114745848395</v>
      </c>
      <c r="X7805" t="str">
        <f>MID(U7805,FIND(" ",U7805)+1,FIND("]",U7805)-FIND(" ",U7805)-1)</f>
        <v>49.27717596392026</v>
      </c>
      <c r="Y7805" s="2">
        <f>VALUE(X7805)</f>
        <v>49.2771759639202</v>
      </c>
      <c r="Z7805" t="s">
        <v>30</v>
      </c>
      <c r="AA7805" t="s">
        <v>20800</v>
      </c>
      <c r="AB7805" t="s">
        <v>29696</v>
      </c>
      <c r="AC7805" t="str">
        <f>LEFT(AB7805,FIND(" ",AB7805)-1)</f>
        <v>837</v>
      </c>
      <c r="AD7805" t="str">
        <f>MID(AB7805,FIND(" ",AB7805)+1,FIND(",",AB7805)-FIND(" ",AB7805)-1)</f>
        <v>Beatty St</v>
      </c>
    </row>
    <row r="7806" spans="1:30" hidden="1" x14ac:dyDescent="0.3">
      <c r="A7806" t="s">
        <v>21</v>
      </c>
      <c r="B7806">
        <f>IF(A7806="twin",2,1)</f>
        <v>2</v>
      </c>
      <c r="C7806" t="s">
        <v>67</v>
      </c>
      <c r="D7806" t="s">
        <v>23</v>
      </c>
      <c r="E7806" t="s">
        <v>67</v>
      </c>
      <c r="F7806" t="s">
        <v>23</v>
      </c>
      <c r="G7806" t="s">
        <v>67</v>
      </c>
      <c r="H7806" t="s">
        <v>23</v>
      </c>
      <c r="I7806" t="s">
        <v>45</v>
      </c>
      <c r="J7806" t="s">
        <v>24</v>
      </c>
      <c r="K7806" t="s">
        <v>32</v>
      </c>
      <c r="L7806" t="s">
        <v>26</v>
      </c>
      <c r="M7806" t="s">
        <v>32</v>
      </c>
      <c r="N7806" t="s">
        <v>26</v>
      </c>
      <c r="O7806" t="s">
        <v>32</v>
      </c>
      <c r="P7806" t="s">
        <v>26</v>
      </c>
      <c r="R7806" t="s">
        <v>27</v>
      </c>
      <c r="S7806" t="s">
        <v>20801</v>
      </c>
      <c r="T7806" t="s">
        <v>20802</v>
      </c>
      <c r="U7806" t="str">
        <f>RIGHT(T7806,LEN(T7806)-FIND("[",T7806))</f>
        <v>-123.11074636130513, 49.28361213963973]}</v>
      </c>
      <c r="V7806" t="str">
        <f>LEFT(U7806,FIND(",",U7806)-1)</f>
        <v>-123.11074636130513</v>
      </c>
      <c r="W7806" s="2">
        <f>VALUE(V7806)</f>
        <v>-123.110746361305</v>
      </c>
      <c r="X7806" t="str">
        <f>MID(U7806,FIND(" ",U7806)+1,FIND("]",U7806)-FIND(" ",U7806)-1)</f>
        <v>49.28361213963973</v>
      </c>
      <c r="Y7806" s="2">
        <f>VALUE(X7806)</f>
        <v>49.2836121396397</v>
      </c>
      <c r="Z7806" t="s">
        <v>30</v>
      </c>
      <c r="AA7806" t="s">
        <v>20803</v>
      </c>
      <c r="AB7806" t="s">
        <v>29697</v>
      </c>
      <c r="AC7806" t="str">
        <f>LEFT(AB7806,FIND(" ",AB7806)-1)</f>
        <v>401</v>
      </c>
      <c r="AD7806" t="str">
        <f>MID(AB7806,FIND(" ",AB7806)+1,FIND(",",AB7806)-FIND(" ",AB7806)-1)</f>
        <v>W Hastings St</v>
      </c>
    </row>
    <row r="7807" spans="1:30" hidden="1" x14ac:dyDescent="0.3">
      <c r="A7807" t="s">
        <v>21</v>
      </c>
      <c r="B7807">
        <f>IF(A7807="twin",2,1)</f>
        <v>2</v>
      </c>
      <c r="C7807" t="s">
        <v>67</v>
      </c>
      <c r="D7807" t="s">
        <v>23</v>
      </c>
      <c r="E7807" t="s">
        <v>67</v>
      </c>
      <c r="F7807" t="s">
        <v>23</v>
      </c>
      <c r="G7807" t="s">
        <v>67</v>
      </c>
      <c r="H7807" t="s">
        <v>23</v>
      </c>
      <c r="I7807" t="s">
        <v>45</v>
      </c>
      <c r="J7807" t="s">
        <v>24</v>
      </c>
      <c r="K7807" t="s">
        <v>32</v>
      </c>
      <c r="L7807" t="s">
        <v>26</v>
      </c>
      <c r="M7807" t="s">
        <v>32</v>
      </c>
      <c r="N7807" t="s">
        <v>26</v>
      </c>
      <c r="O7807" t="s">
        <v>32</v>
      </c>
      <c r="P7807" t="s">
        <v>26</v>
      </c>
      <c r="R7807" t="s">
        <v>27</v>
      </c>
      <c r="S7807" t="s">
        <v>20804</v>
      </c>
      <c r="T7807" t="s">
        <v>20802</v>
      </c>
      <c r="U7807" t="str">
        <f>RIGHT(T7807,LEN(T7807)-FIND("[",T7807))</f>
        <v>-123.11074636130513, 49.28361213963973]}</v>
      </c>
      <c r="V7807" t="str">
        <f>LEFT(U7807,FIND(",",U7807)-1)</f>
        <v>-123.11074636130513</v>
      </c>
      <c r="W7807" s="2">
        <f>VALUE(V7807)</f>
        <v>-123.110746361305</v>
      </c>
      <c r="X7807" t="str">
        <f>MID(U7807,FIND(" ",U7807)+1,FIND("]",U7807)-FIND(" ",U7807)-1)</f>
        <v>49.28361213963973</v>
      </c>
      <c r="Y7807" s="2">
        <f>VALUE(X7807)</f>
        <v>49.2836121396397</v>
      </c>
      <c r="Z7807" t="s">
        <v>30</v>
      </c>
      <c r="AA7807" t="s">
        <v>20805</v>
      </c>
      <c r="AB7807" t="s">
        <v>29697</v>
      </c>
      <c r="AC7807" t="str">
        <f>LEFT(AB7807,FIND(" ",AB7807)-1)</f>
        <v>401</v>
      </c>
      <c r="AD7807" t="str">
        <f>MID(AB7807,FIND(" ",AB7807)+1,FIND(",",AB7807)-FIND(" ",AB7807)-1)</f>
        <v>W Hastings St</v>
      </c>
    </row>
    <row r="7808" spans="1:30" hidden="1" x14ac:dyDescent="0.3">
      <c r="A7808" t="s">
        <v>21</v>
      </c>
      <c r="B7808">
        <f>IF(A7808="twin",2,1)</f>
        <v>2</v>
      </c>
      <c r="C7808" t="s">
        <v>67</v>
      </c>
      <c r="D7808" t="s">
        <v>45</v>
      </c>
      <c r="E7808" t="s">
        <v>67</v>
      </c>
      <c r="F7808" t="s">
        <v>45</v>
      </c>
      <c r="G7808" t="s">
        <v>67</v>
      </c>
      <c r="H7808" t="s">
        <v>45</v>
      </c>
      <c r="J7808" t="s">
        <v>24</v>
      </c>
      <c r="K7808" t="s">
        <v>32</v>
      </c>
      <c r="L7808" t="s">
        <v>26</v>
      </c>
      <c r="M7808" t="s">
        <v>32</v>
      </c>
      <c r="N7808" t="s">
        <v>26</v>
      </c>
      <c r="O7808" t="s">
        <v>32</v>
      </c>
      <c r="P7808" t="s">
        <v>26</v>
      </c>
      <c r="R7808" t="s">
        <v>27</v>
      </c>
      <c r="S7808" t="s">
        <v>20806</v>
      </c>
      <c r="T7808" t="s">
        <v>9137</v>
      </c>
      <c r="U7808" t="str">
        <f>RIGHT(T7808,LEN(T7808)-FIND("[",T7808))</f>
        <v>-123.11116303886175, 49.283180420891036]}</v>
      </c>
      <c r="V7808" t="str">
        <f>LEFT(U7808,FIND(",",U7808)-1)</f>
        <v>-123.11116303886175</v>
      </c>
      <c r="W7808" s="2">
        <f>VALUE(V7808)</f>
        <v>-123.11116303886099</v>
      </c>
      <c r="X7808" t="str">
        <f>MID(U7808,FIND(" ",U7808)+1,FIND("]",U7808)-FIND(" ",U7808)-1)</f>
        <v>49.283180420891036</v>
      </c>
      <c r="Y7808" s="2">
        <f>VALUE(X7808)</f>
        <v>49.283180420891</v>
      </c>
      <c r="Z7808" t="s">
        <v>30</v>
      </c>
      <c r="AA7808" t="s">
        <v>20807</v>
      </c>
      <c r="AB7808" t="s">
        <v>28128</v>
      </c>
      <c r="AC7808" t="str">
        <f>LEFT(AB7808,FIND(" ",AB7808)-1)</f>
        <v>406-1148</v>
      </c>
      <c r="AD7808" t="str">
        <f>MID(AB7808,FIND(" ",AB7808)+1,FIND(",",AB7808)-FIND(" ",AB7808)-1)</f>
        <v>Homer St</v>
      </c>
    </row>
    <row r="7809" spans="1:30" hidden="1" x14ac:dyDescent="0.3">
      <c r="A7809" t="s">
        <v>21</v>
      </c>
      <c r="B7809">
        <f>IF(A7809="twin",2,1)</f>
        <v>2</v>
      </c>
      <c r="C7809" t="s">
        <v>52</v>
      </c>
      <c r="D7809" t="s">
        <v>22</v>
      </c>
      <c r="E7809" t="s">
        <v>52</v>
      </c>
      <c r="F7809" t="s">
        <v>22</v>
      </c>
      <c r="G7809" t="s">
        <v>52</v>
      </c>
      <c r="H7809" t="s">
        <v>22</v>
      </c>
      <c r="J7809" t="s">
        <v>24</v>
      </c>
      <c r="K7809" t="s">
        <v>32</v>
      </c>
      <c r="L7809" t="s">
        <v>26</v>
      </c>
      <c r="M7809" t="s">
        <v>32</v>
      </c>
      <c r="N7809" t="s">
        <v>26</v>
      </c>
      <c r="O7809" t="s">
        <v>32</v>
      </c>
      <c r="P7809" t="s">
        <v>26</v>
      </c>
      <c r="R7809" t="s">
        <v>27</v>
      </c>
      <c r="S7809" t="s">
        <v>20808</v>
      </c>
      <c r="T7809" t="s">
        <v>1791</v>
      </c>
      <c r="U7809" t="str">
        <f>RIGHT(T7809,LEN(T7809)-FIND("[",T7809))</f>
        <v>-123.12052291015114, 49.26238589167627]}</v>
      </c>
      <c r="V7809" t="str">
        <f>LEFT(U7809,FIND(",",U7809)-1)</f>
        <v>-123.12052291015114</v>
      </c>
      <c r="W7809" s="2">
        <f>VALUE(V7809)</f>
        <v>-123.120522910151</v>
      </c>
      <c r="X7809" t="str">
        <f>MID(U7809,FIND(" ",U7809)+1,FIND("]",U7809)-FIND(" ",U7809)-1)</f>
        <v>49.26238589167627</v>
      </c>
      <c r="Y7809" s="2">
        <f>VALUE(X7809)</f>
        <v>49.262385891676203</v>
      </c>
      <c r="Z7809" t="s">
        <v>43</v>
      </c>
      <c r="AA7809" t="s">
        <v>20809</v>
      </c>
      <c r="AB7809" t="s">
        <v>26367</v>
      </c>
      <c r="AC7809" t="str">
        <f>LEFT(AB7809,FIND(" ",AB7809)-1)</f>
        <v>700</v>
      </c>
      <c r="AD7809" t="str">
        <f>MID(AB7809,FIND(" ",AB7809)+1,FIND(",",AB7809)-FIND(" ",AB7809)-1)</f>
        <v>W 10th Ave</v>
      </c>
    </row>
    <row r="7810" spans="1:30" hidden="1" x14ac:dyDescent="0.3">
      <c r="A7810" t="s">
        <v>21</v>
      </c>
      <c r="B7810">
        <f>IF(A7810="twin",2,1)</f>
        <v>2</v>
      </c>
      <c r="C7810" t="s">
        <v>23</v>
      </c>
      <c r="D7810" t="s">
        <v>22</v>
      </c>
      <c r="E7810" t="s">
        <v>23</v>
      </c>
      <c r="F7810" t="s">
        <v>22</v>
      </c>
      <c r="G7810" t="s">
        <v>23</v>
      </c>
      <c r="H7810" t="s">
        <v>22</v>
      </c>
      <c r="J7810" t="s">
        <v>24</v>
      </c>
      <c r="K7810" t="s">
        <v>32</v>
      </c>
      <c r="L7810" t="s">
        <v>26</v>
      </c>
      <c r="M7810" t="s">
        <v>32</v>
      </c>
      <c r="N7810" t="s">
        <v>26</v>
      </c>
      <c r="O7810" t="s">
        <v>32</v>
      </c>
      <c r="P7810" t="s">
        <v>26</v>
      </c>
      <c r="R7810" t="s">
        <v>27</v>
      </c>
      <c r="S7810" t="s">
        <v>20810</v>
      </c>
      <c r="T7810" t="s">
        <v>16124</v>
      </c>
      <c r="U7810" t="str">
        <f>RIGHT(T7810,LEN(T7810)-FIND("[",T7810))</f>
        <v>-123.15291493904151, 49.23361535803062]}</v>
      </c>
      <c r="V7810" t="str">
        <f>LEFT(U7810,FIND(",",U7810)-1)</f>
        <v>-123.15291493904151</v>
      </c>
      <c r="W7810" s="2">
        <f>VALUE(V7810)</f>
        <v>-123.152914939041</v>
      </c>
      <c r="X7810" t="str">
        <f>MID(U7810,FIND(" ",U7810)+1,FIND("]",U7810)-FIND(" ",U7810)-1)</f>
        <v>49.23361535803062</v>
      </c>
      <c r="Y7810" s="2">
        <f>VALUE(X7810)</f>
        <v>49.233615358030598</v>
      </c>
      <c r="Z7810" t="s">
        <v>137</v>
      </c>
      <c r="AA7810" t="s">
        <v>20811</v>
      </c>
      <c r="AB7810" t="s">
        <v>29188</v>
      </c>
      <c r="AC7810" t="str">
        <f>LEFT(AB7810,FIND(" ",AB7810)-1)</f>
        <v>2029</v>
      </c>
      <c r="AD7810" t="str">
        <f>MID(AB7810,FIND(" ",AB7810)+1,FIND(",",AB7810)-FIND(" ",AB7810)-1)</f>
        <v>W 42nd Ave</v>
      </c>
    </row>
    <row r="7811" spans="1:30" hidden="1" x14ac:dyDescent="0.3">
      <c r="A7811" t="s">
        <v>21</v>
      </c>
      <c r="B7811">
        <f>IF(A7811="twin",2,1)</f>
        <v>2</v>
      </c>
      <c r="C7811" t="s">
        <v>45</v>
      </c>
      <c r="D7811" t="s">
        <v>45</v>
      </c>
      <c r="E7811" t="s">
        <v>45</v>
      </c>
      <c r="F7811" t="s">
        <v>45</v>
      </c>
      <c r="G7811" t="s">
        <v>45</v>
      </c>
      <c r="H7811" t="s">
        <v>45</v>
      </c>
      <c r="J7811" t="s">
        <v>24</v>
      </c>
      <c r="K7811" t="s">
        <v>32</v>
      </c>
      <c r="L7811" t="s">
        <v>26</v>
      </c>
      <c r="M7811" t="s">
        <v>32</v>
      </c>
      <c r="N7811" t="s">
        <v>26</v>
      </c>
      <c r="O7811" t="s">
        <v>32</v>
      </c>
      <c r="P7811" t="s">
        <v>26</v>
      </c>
      <c r="R7811" t="s">
        <v>27</v>
      </c>
      <c r="S7811" t="s">
        <v>20812</v>
      </c>
      <c r="T7811" t="s">
        <v>8515</v>
      </c>
      <c r="U7811" t="str">
        <f>RIGHT(T7811,LEN(T7811)-FIND("[",T7811))</f>
        <v>-123.10014064907266, 49.28314113331943]}</v>
      </c>
      <c r="V7811" t="str">
        <f>LEFT(U7811,FIND(",",U7811)-1)</f>
        <v>-123.10014064907266</v>
      </c>
      <c r="W7811" s="2">
        <f>VALUE(V7811)</f>
        <v>-123.100140649072</v>
      </c>
      <c r="X7811" t="str">
        <f>MID(U7811,FIND(" ",U7811)+1,FIND("]",U7811)-FIND(" ",U7811)-1)</f>
        <v>49.28314113331943</v>
      </c>
      <c r="Y7811" s="2">
        <f>VALUE(X7811)</f>
        <v>49.283141133319397</v>
      </c>
      <c r="Z7811" t="s">
        <v>30</v>
      </c>
      <c r="AA7811" t="s">
        <v>20813</v>
      </c>
      <c r="AB7811" t="s">
        <v>28004</v>
      </c>
      <c r="AC7811" t="str">
        <f>LEFT(AB7811,FIND(" ",AB7811)-1)</f>
        <v>205</v>
      </c>
      <c r="AD7811" t="str">
        <f>MID(AB7811,FIND(" ",AB7811)+1,FIND(",",AB7811)-FIND(" ",AB7811)-1)</f>
        <v>Main St</v>
      </c>
    </row>
    <row r="7812" spans="1:30" hidden="1" x14ac:dyDescent="0.3">
      <c r="A7812" t="s">
        <v>21</v>
      </c>
      <c r="B7812">
        <f>IF(A7812="twin",2,1)</f>
        <v>2</v>
      </c>
      <c r="C7812" t="s">
        <v>22</v>
      </c>
      <c r="D7812" t="s">
        <v>22</v>
      </c>
      <c r="E7812" t="s">
        <v>22</v>
      </c>
      <c r="F7812" t="s">
        <v>22</v>
      </c>
      <c r="G7812" t="s">
        <v>22</v>
      </c>
      <c r="H7812" t="s">
        <v>22</v>
      </c>
      <c r="J7812" t="s">
        <v>24</v>
      </c>
      <c r="K7812" t="s">
        <v>32</v>
      </c>
      <c r="L7812" t="s">
        <v>26</v>
      </c>
      <c r="M7812" t="s">
        <v>32</v>
      </c>
      <c r="N7812" t="s">
        <v>26</v>
      </c>
      <c r="O7812" t="s">
        <v>32</v>
      </c>
      <c r="P7812" t="s">
        <v>26</v>
      </c>
      <c r="R7812" t="s">
        <v>27</v>
      </c>
      <c r="S7812" t="s">
        <v>20814</v>
      </c>
      <c r="T7812" t="s">
        <v>6876</v>
      </c>
      <c r="U7812" t="str">
        <f>RIGHT(T7812,LEN(T7812)-FIND("[",T7812))</f>
        <v>-123.09902038481025, 49.28311730803218]}</v>
      </c>
      <c r="V7812" t="str">
        <f>LEFT(U7812,FIND(",",U7812)-1)</f>
        <v>-123.09902038481025</v>
      </c>
      <c r="W7812" s="2">
        <f>VALUE(V7812)</f>
        <v>-123.09902038481</v>
      </c>
      <c r="X7812" t="str">
        <f>MID(U7812,FIND(" ",U7812)+1,FIND("]",U7812)-FIND(" ",U7812)-1)</f>
        <v>49.28311730803218</v>
      </c>
      <c r="Y7812" s="2">
        <f>VALUE(X7812)</f>
        <v>49.283117308032097</v>
      </c>
      <c r="Z7812" t="s">
        <v>552</v>
      </c>
      <c r="AA7812" t="s">
        <v>20815</v>
      </c>
      <c r="AB7812" t="s">
        <v>27638</v>
      </c>
      <c r="AC7812" t="str">
        <f>LEFT(AB7812,FIND(" ",AB7812)-1)</f>
        <v>205</v>
      </c>
      <c r="AD7812" t="str">
        <f>MID(AB7812,FIND(" ",AB7812)+1,FIND(",",AB7812)-FIND(" ",AB7812)-1)</f>
        <v>Powell St</v>
      </c>
    </row>
    <row r="7813" spans="1:30" hidden="1" x14ac:dyDescent="0.3">
      <c r="A7813" t="s">
        <v>21</v>
      </c>
      <c r="B7813">
        <f>IF(A7813="twin",2,1)</f>
        <v>2</v>
      </c>
      <c r="C7813" t="s">
        <v>22</v>
      </c>
      <c r="D7813" t="s">
        <v>22</v>
      </c>
      <c r="E7813" t="s">
        <v>22</v>
      </c>
      <c r="F7813" t="s">
        <v>22</v>
      </c>
      <c r="G7813" t="s">
        <v>22</v>
      </c>
      <c r="H7813" t="s">
        <v>22</v>
      </c>
      <c r="J7813" t="s">
        <v>24</v>
      </c>
      <c r="K7813" t="s">
        <v>32</v>
      </c>
      <c r="L7813" t="s">
        <v>26</v>
      </c>
      <c r="M7813" t="s">
        <v>32</v>
      </c>
      <c r="N7813" t="s">
        <v>26</v>
      </c>
      <c r="O7813" t="s">
        <v>32</v>
      </c>
      <c r="P7813" t="s">
        <v>26</v>
      </c>
      <c r="R7813" t="s">
        <v>27</v>
      </c>
      <c r="S7813" t="s">
        <v>20816</v>
      </c>
      <c r="T7813" t="s">
        <v>17233</v>
      </c>
      <c r="U7813" t="str">
        <f>RIGHT(T7813,LEN(T7813)-FIND("[",T7813))</f>
        <v>-123.09883758475065, 49.28311381249286]}</v>
      </c>
      <c r="V7813" t="str">
        <f>LEFT(U7813,FIND(",",U7813)-1)</f>
        <v>-123.09883758475065</v>
      </c>
      <c r="W7813" s="2">
        <f>VALUE(V7813)</f>
        <v>-123.09883758475</v>
      </c>
      <c r="X7813" t="str">
        <f>MID(U7813,FIND(" ",U7813)+1,FIND("]",U7813)-FIND(" ",U7813)-1)</f>
        <v>49.28311381249286</v>
      </c>
      <c r="Y7813" s="2">
        <f>VALUE(X7813)</f>
        <v>49.2831138124928</v>
      </c>
      <c r="Z7813" t="s">
        <v>552</v>
      </c>
      <c r="AA7813" t="s">
        <v>20817</v>
      </c>
      <c r="AB7813" t="s">
        <v>29332</v>
      </c>
      <c r="AC7813" t="str">
        <f>LEFT(AB7813,FIND(" ",AB7813)-1)</f>
        <v>250</v>
      </c>
      <c r="AD7813" t="str">
        <f>MID(AB7813,FIND(" ",AB7813)+1,FIND(",",AB7813)-FIND(" ",AB7813)-1)</f>
        <v>Powell St</v>
      </c>
    </row>
    <row r="7814" spans="1:30" hidden="1" x14ac:dyDescent="0.3">
      <c r="A7814" t="s">
        <v>21</v>
      </c>
      <c r="B7814">
        <f>IF(A7814="twin",2,1)</f>
        <v>2</v>
      </c>
      <c r="C7814" t="s">
        <v>22</v>
      </c>
      <c r="D7814" t="s">
        <v>22</v>
      </c>
      <c r="E7814" t="s">
        <v>22</v>
      </c>
      <c r="F7814" t="s">
        <v>22</v>
      </c>
      <c r="G7814" t="s">
        <v>22</v>
      </c>
      <c r="H7814" t="s">
        <v>22</v>
      </c>
      <c r="J7814" t="s">
        <v>24</v>
      </c>
      <c r="K7814" t="s">
        <v>32</v>
      </c>
      <c r="L7814" t="s">
        <v>26</v>
      </c>
      <c r="M7814" t="s">
        <v>32</v>
      </c>
      <c r="N7814" t="s">
        <v>26</v>
      </c>
      <c r="O7814" t="s">
        <v>32</v>
      </c>
      <c r="P7814" t="s">
        <v>26</v>
      </c>
      <c r="R7814" t="s">
        <v>27</v>
      </c>
      <c r="S7814" t="s">
        <v>20818</v>
      </c>
      <c r="T7814" t="s">
        <v>12288</v>
      </c>
      <c r="U7814" t="str">
        <f>RIGHT(T7814,LEN(T7814)-FIND("[",T7814))</f>
        <v>-123.09840027584603, 49.28310561331364]}</v>
      </c>
      <c r="V7814" t="str">
        <f>LEFT(U7814,FIND(",",U7814)-1)</f>
        <v>-123.09840027584603</v>
      </c>
      <c r="W7814" s="2">
        <f>VALUE(V7814)</f>
        <v>-123.098400275846</v>
      </c>
      <c r="X7814" t="str">
        <f>MID(U7814,FIND(" ",U7814)+1,FIND("]",U7814)-FIND(" ",U7814)-1)</f>
        <v>49.28310561331364</v>
      </c>
      <c r="Y7814" s="2">
        <f>VALUE(X7814)</f>
        <v>49.283105613313602</v>
      </c>
      <c r="Z7814" t="s">
        <v>552</v>
      </c>
      <c r="AA7814" t="s">
        <v>20819</v>
      </c>
      <c r="AB7814" t="s">
        <v>28085</v>
      </c>
      <c r="AC7814" t="str">
        <f>LEFT(AB7814,FIND(" ",AB7814)-1)</f>
        <v>249</v>
      </c>
      <c r="AD7814" t="str">
        <f>MID(AB7814,FIND(" ",AB7814)+1,FIND(",",AB7814)-FIND(" ",AB7814)-1)</f>
        <v>Powell St</v>
      </c>
    </row>
    <row r="7815" spans="1:30" hidden="1" x14ac:dyDescent="0.3">
      <c r="A7815" t="s">
        <v>21</v>
      </c>
      <c r="B7815">
        <f>IF(A7815="twin",2,1)</f>
        <v>2</v>
      </c>
      <c r="C7815" t="s">
        <v>22</v>
      </c>
      <c r="D7815" t="s">
        <v>22</v>
      </c>
      <c r="E7815" t="s">
        <v>22</v>
      </c>
      <c r="F7815" t="s">
        <v>22</v>
      </c>
      <c r="G7815" t="s">
        <v>22</v>
      </c>
      <c r="H7815" t="s">
        <v>22</v>
      </c>
      <c r="J7815" t="s">
        <v>24</v>
      </c>
      <c r="K7815" t="s">
        <v>32</v>
      </c>
      <c r="L7815" t="s">
        <v>26</v>
      </c>
      <c r="M7815" t="s">
        <v>32</v>
      </c>
      <c r="N7815" t="s">
        <v>26</v>
      </c>
      <c r="O7815" t="s">
        <v>32</v>
      </c>
      <c r="P7815" t="s">
        <v>26</v>
      </c>
      <c r="R7815" t="s">
        <v>27</v>
      </c>
      <c r="S7815" t="s">
        <v>20820</v>
      </c>
      <c r="T7815" t="s">
        <v>8912</v>
      </c>
      <c r="U7815" t="str">
        <f>RIGHT(T7815,LEN(T7815)-FIND("[",T7815))</f>
        <v>-123.09821808155161, 49.283102458095115]}</v>
      </c>
      <c r="V7815" t="str">
        <f>LEFT(U7815,FIND(",",U7815)-1)</f>
        <v>-123.09821808155161</v>
      </c>
      <c r="W7815" s="2">
        <f>VALUE(V7815)</f>
        <v>-123.098218081551</v>
      </c>
      <c r="X7815" t="str">
        <f>MID(U7815,FIND(" ",U7815)+1,FIND("]",U7815)-FIND(" ",U7815)-1)</f>
        <v>49.283102458095115</v>
      </c>
      <c r="Y7815" s="2">
        <f>VALUE(X7815)</f>
        <v>49.283102458095101</v>
      </c>
      <c r="Z7815" t="s">
        <v>552</v>
      </c>
      <c r="AA7815" t="s">
        <v>20821</v>
      </c>
      <c r="AB7815" t="s">
        <v>28085</v>
      </c>
      <c r="AC7815" t="str">
        <f>LEFT(AB7815,FIND(" ",AB7815)-1)</f>
        <v>249</v>
      </c>
      <c r="AD7815" t="str">
        <f>MID(AB7815,FIND(" ",AB7815)+1,FIND(",",AB7815)-FIND(" ",AB7815)-1)</f>
        <v>Powell St</v>
      </c>
    </row>
    <row r="7816" spans="1:30" hidden="1" x14ac:dyDescent="0.3">
      <c r="A7816" t="s">
        <v>21</v>
      </c>
      <c r="B7816">
        <f>IF(A7816="twin",2,1)</f>
        <v>2</v>
      </c>
      <c r="C7816" t="s">
        <v>22</v>
      </c>
      <c r="D7816" t="s">
        <v>22</v>
      </c>
      <c r="E7816" t="s">
        <v>22</v>
      </c>
      <c r="F7816" t="s">
        <v>22</v>
      </c>
      <c r="G7816" t="s">
        <v>22</v>
      </c>
      <c r="H7816" t="s">
        <v>22</v>
      </c>
      <c r="J7816" t="s">
        <v>24</v>
      </c>
      <c r="K7816" t="s">
        <v>32</v>
      </c>
      <c r="L7816" t="s">
        <v>26</v>
      </c>
      <c r="M7816" t="s">
        <v>32</v>
      </c>
      <c r="N7816" t="s">
        <v>26</v>
      </c>
      <c r="O7816" t="s">
        <v>32</v>
      </c>
      <c r="P7816" t="s">
        <v>26</v>
      </c>
      <c r="R7816" t="s">
        <v>27</v>
      </c>
      <c r="S7816" t="s">
        <v>20822</v>
      </c>
      <c r="T7816" t="s">
        <v>17551</v>
      </c>
      <c r="U7816" t="str">
        <f>RIGHT(T7816,LEN(T7816)-FIND("[",T7816))</f>
        <v>-123.09803199561567, 49.28309909900191]}</v>
      </c>
      <c r="V7816" t="str">
        <f>LEFT(U7816,FIND(",",U7816)-1)</f>
        <v>-123.09803199561567</v>
      </c>
      <c r="W7816" s="2">
        <f>VALUE(V7816)</f>
        <v>-123.098031995615</v>
      </c>
      <c r="X7816" t="str">
        <f>MID(U7816,FIND(" ",U7816)+1,FIND("]",U7816)-FIND(" ",U7816)-1)</f>
        <v>49.28309909900191</v>
      </c>
      <c r="Y7816" s="2">
        <f>VALUE(X7816)</f>
        <v>49.283099099001902</v>
      </c>
      <c r="Z7816" t="s">
        <v>552</v>
      </c>
      <c r="AA7816" t="s">
        <v>20823</v>
      </c>
      <c r="AB7816" t="s">
        <v>29371</v>
      </c>
      <c r="AC7816" t="str">
        <f>LEFT(AB7816,FIND(" ",AB7816)-1)</f>
        <v>Westbound</v>
      </c>
      <c r="AD7816" t="str">
        <f>MID(AB7816,FIND(" ",AB7816)+1,FIND(",",AB7816)-FIND(" ",AB7816)-1)</f>
        <v>Powell St @ Gore Ave</v>
      </c>
    </row>
    <row r="7817" spans="1:30" hidden="1" x14ac:dyDescent="0.3">
      <c r="A7817" t="s">
        <v>21</v>
      </c>
      <c r="B7817">
        <f>IF(A7817="twin",2,1)</f>
        <v>2</v>
      </c>
      <c r="C7817" t="s">
        <v>22</v>
      </c>
      <c r="D7817" t="s">
        <v>22</v>
      </c>
      <c r="E7817" t="s">
        <v>22</v>
      </c>
      <c r="F7817" t="s">
        <v>22</v>
      </c>
      <c r="G7817" t="s">
        <v>22</v>
      </c>
      <c r="H7817" t="s">
        <v>22</v>
      </c>
      <c r="J7817" t="s">
        <v>24</v>
      </c>
      <c r="K7817" t="s">
        <v>32</v>
      </c>
      <c r="L7817" t="s">
        <v>26</v>
      </c>
      <c r="M7817" t="s">
        <v>32</v>
      </c>
      <c r="N7817" t="s">
        <v>26</v>
      </c>
      <c r="O7817" t="s">
        <v>32</v>
      </c>
      <c r="P7817" t="s">
        <v>26</v>
      </c>
      <c r="R7817" t="s">
        <v>27</v>
      </c>
      <c r="S7817" t="s">
        <v>20824</v>
      </c>
      <c r="T7817" t="s">
        <v>18288</v>
      </c>
      <c r="U7817" t="str">
        <f>RIGHT(T7817,LEN(T7817)-FIND("[",T7817))</f>
        <v>-123.09832091324974, 49.28323142442051]}</v>
      </c>
      <c r="V7817" t="str">
        <f>LEFT(U7817,FIND(",",U7817)-1)</f>
        <v>-123.09832091324974</v>
      </c>
      <c r="W7817" s="2">
        <f>VALUE(V7817)</f>
        <v>-123.098320913249</v>
      </c>
      <c r="X7817" t="str">
        <f>MID(U7817,FIND(" ",U7817)+1,FIND("]",U7817)-FIND(" ",U7817)-1)</f>
        <v>49.28323142442051</v>
      </c>
      <c r="Y7817" s="2">
        <f>VALUE(X7817)</f>
        <v>49.283231424420499</v>
      </c>
      <c r="Z7817" t="s">
        <v>552</v>
      </c>
      <c r="AA7817" t="s">
        <v>20825</v>
      </c>
      <c r="AB7817" t="s">
        <v>28085</v>
      </c>
      <c r="AC7817" t="str">
        <f>LEFT(AB7817,FIND(" ",AB7817)-1)</f>
        <v>249</v>
      </c>
      <c r="AD7817" t="str">
        <f>MID(AB7817,FIND(" ",AB7817)+1,FIND(",",AB7817)-FIND(" ",AB7817)-1)</f>
        <v>Powell St</v>
      </c>
    </row>
    <row r="7818" spans="1:30" hidden="1" x14ac:dyDescent="0.3">
      <c r="A7818" t="s">
        <v>63</v>
      </c>
      <c r="B7818">
        <f>IF(A7818="twin",2,1)</f>
        <v>1</v>
      </c>
      <c r="C7818" t="s">
        <v>45</v>
      </c>
      <c r="D7818" t="s">
        <v>22</v>
      </c>
      <c r="E7818" t="s">
        <v>45</v>
      </c>
      <c r="F7818" t="s">
        <v>22</v>
      </c>
      <c r="G7818" t="s">
        <v>45</v>
      </c>
      <c r="H7818" t="s">
        <v>22</v>
      </c>
      <c r="J7818" t="s">
        <v>24</v>
      </c>
      <c r="K7818" t="s">
        <v>25</v>
      </c>
      <c r="L7818" t="s">
        <v>26</v>
      </c>
      <c r="M7818" t="s">
        <v>25</v>
      </c>
      <c r="N7818" t="s">
        <v>26</v>
      </c>
      <c r="O7818" t="s">
        <v>25</v>
      </c>
      <c r="P7818" t="s">
        <v>25</v>
      </c>
      <c r="R7818" t="s">
        <v>27</v>
      </c>
      <c r="S7818" t="s">
        <v>20826</v>
      </c>
      <c r="T7818" t="s">
        <v>20827</v>
      </c>
      <c r="U7818" t="str">
        <f>RIGHT(T7818,LEN(T7818)-FIND("[",T7818))</f>
        <v>-123.13351766125568, 49.27575141518765]}</v>
      </c>
      <c r="V7818" t="str">
        <f>LEFT(U7818,FIND(",",U7818)-1)</f>
        <v>-123.13351766125568</v>
      </c>
      <c r="W7818" s="2">
        <f>VALUE(V7818)</f>
        <v>-123.133517661255</v>
      </c>
      <c r="X7818" t="str">
        <f>MID(U7818,FIND(" ",U7818)+1,FIND("]",U7818)-FIND(" ",U7818)-1)</f>
        <v>49.27575141518765</v>
      </c>
      <c r="Y7818" s="2">
        <f>VALUE(X7818)</f>
        <v>49.275751415187599</v>
      </c>
      <c r="Z7818" t="s">
        <v>30</v>
      </c>
      <c r="AA7818" t="s">
        <v>20828</v>
      </c>
      <c r="AB7818" t="s">
        <v>29698</v>
      </c>
      <c r="AC7818" t="str">
        <f>LEFT(AB7818,FIND(" ",AB7818)-1)</f>
        <v>990</v>
      </c>
      <c r="AD7818" t="str">
        <f>MID(AB7818,FIND(" ",AB7818)+1,FIND(",",AB7818)-FIND(" ",AB7818)-1)</f>
        <v>Beach Ave</v>
      </c>
    </row>
    <row r="7819" spans="1:30" hidden="1" x14ac:dyDescent="0.3">
      <c r="A7819" t="s">
        <v>21</v>
      </c>
      <c r="B7819">
        <f>IF(A7819="twin",2,1)</f>
        <v>2</v>
      </c>
      <c r="C7819" t="s">
        <v>45</v>
      </c>
      <c r="D7819" t="s">
        <v>22</v>
      </c>
      <c r="E7819" t="s">
        <v>45</v>
      </c>
      <c r="F7819" t="s">
        <v>22</v>
      </c>
      <c r="G7819" t="s">
        <v>45</v>
      </c>
      <c r="H7819" t="s">
        <v>22</v>
      </c>
      <c r="J7819" t="s">
        <v>24</v>
      </c>
      <c r="K7819" t="s">
        <v>25</v>
      </c>
      <c r="L7819" t="s">
        <v>26</v>
      </c>
      <c r="M7819" t="s">
        <v>25</v>
      </c>
      <c r="N7819" t="s">
        <v>26</v>
      </c>
      <c r="O7819" t="s">
        <v>25</v>
      </c>
      <c r="P7819" t="s">
        <v>25</v>
      </c>
      <c r="R7819" t="s">
        <v>27</v>
      </c>
      <c r="S7819" t="s">
        <v>20829</v>
      </c>
      <c r="T7819" t="s">
        <v>16629</v>
      </c>
      <c r="U7819" t="str">
        <f>RIGHT(T7819,LEN(T7819)-FIND("[",T7819))</f>
        <v>-123.13363296119545, 49.27582607688958]}</v>
      </c>
      <c r="V7819" t="str">
        <f>LEFT(U7819,FIND(",",U7819)-1)</f>
        <v>-123.13363296119545</v>
      </c>
      <c r="W7819" s="2">
        <f>VALUE(V7819)</f>
        <v>-123.133632961195</v>
      </c>
      <c r="X7819" t="str">
        <f>MID(U7819,FIND(" ",U7819)+1,FIND("]",U7819)-FIND(" ",U7819)-1)</f>
        <v>49.27582607688958</v>
      </c>
      <c r="Y7819" s="2">
        <f>VALUE(X7819)</f>
        <v>49.275826076889501</v>
      </c>
      <c r="Z7819" t="s">
        <v>30</v>
      </c>
      <c r="AA7819" t="s">
        <v>20830</v>
      </c>
      <c r="AB7819" t="s">
        <v>29262</v>
      </c>
      <c r="AC7819" t="str">
        <f>LEFT(AB7819,FIND(" ",AB7819)-1)</f>
        <v>1000</v>
      </c>
      <c r="AD7819" t="str">
        <f>MID(AB7819,FIND(" ",AB7819)+1,FIND(",",AB7819)-FIND(" ",AB7819)-1)</f>
        <v>Beach Ave</v>
      </c>
    </row>
    <row r="7820" spans="1:30" hidden="1" x14ac:dyDescent="0.3">
      <c r="A7820" t="s">
        <v>21</v>
      </c>
      <c r="B7820">
        <f>IF(A7820="twin",2,1)</f>
        <v>2</v>
      </c>
      <c r="C7820" t="s">
        <v>45</v>
      </c>
      <c r="D7820" t="s">
        <v>22</v>
      </c>
      <c r="E7820" t="s">
        <v>45</v>
      </c>
      <c r="F7820" t="s">
        <v>22</v>
      </c>
      <c r="G7820" t="s">
        <v>45</v>
      </c>
      <c r="H7820" t="s">
        <v>22</v>
      </c>
      <c r="J7820" t="s">
        <v>24</v>
      </c>
      <c r="K7820" t="s">
        <v>25</v>
      </c>
      <c r="L7820" t="s">
        <v>26</v>
      </c>
      <c r="M7820" t="s">
        <v>25</v>
      </c>
      <c r="N7820" t="s">
        <v>26</v>
      </c>
      <c r="O7820" t="s">
        <v>25</v>
      </c>
      <c r="P7820" t="s">
        <v>26</v>
      </c>
      <c r="R7820" t="s">
        <v>27</v>
      </c>
      <c r="S7820" t="s">
        <v>20831</v>
      </c>
      <c r="T7820" t="s">
        <v>20832</v>
      </c>
      <c r="U7820" t="str">
        <f>RIGHT(T7820,LEN(T7820)-FIND("[",T7820))</f>
        <v>-123.13397555244977, 49.27622869157391]}</v>
      </c>
      <c r="V7820" t="str">
        <f>LEFT(U7820,FIND(",",U7820)-1)</f>
        <v>-123.13397555244977</v>
      </c>
      <c r="W7820" s="2">
        <f>VALUE(V7820)</f>
        <v>-123.133975552449</v>
      </c>
      <c r="X7820" t="str">
        <f>MID(U7820,FIND(" ",U7820)+1,FIND("]",U7820)-FIND(" ",U7820)-1)</f>
        <v>49.27622869157391</v>
      </c>
      <c r="Y7820" s="2">
        <f>VALUE(X7820)</f>
        <v>49.276228691573898</v>
      </c>
      <c r="Z7820" t="s">
        <v>30</v>
      </c>
      <c r="AA7820" t="s">
        <v>20833</v>
      </c>
      <c r="AB7820" t="s">
        <v>29699</v>
      </c>
      <c r="AC7820" t="str">
        <f>LEFT(AB7820,FIND(" ",AB7820)-1)</f>
        <v>1018</v>
      </c>
      <c r="AD7820" t="str">
        <f>MID(AB7820,FIND(" ",AB7820)+1,FIND(",",AB7820)-FIND(" ",AB7820)-1)</f>
        <v>Beach Ave</v>
      </c>
    </row>
    <row r="7821" spans="1:30" hidden="1" x14ac:dyDescent="0.3">
      <c r="A7821" t="s">
        <v>21</v>
      </c>
      <c r="B7821">
        <f>IF(A7821="twin",2,1)</f>
        <v>2</v>
      </c>
      <c r="C7821" t="s">
        <v>52</v>
      </c>
      <c r="D7821" t="s">
        <v>22</v>
      </c>
      <c r="E7821" t="s">
        <v>52</v>
      </c>
      <c r="F7821" t="s">
        <v>22</v>
      </c>
      <c r="G7821" t="s">
        <v>52</v>
      </c>
      <c r="H7821" t="s">
        <v>22</v>
      </c>
      <c r="J7821" t="s">
        <v>24</v>
      </c>
      <c r="K7821" t="s">
        <v>32</v>
      </c>
      <c r="L7821" t="s">
        <v>26</v>
      </c>
      <c r="M7821" t="s">
        <v>32</v>
      </c>
      <c r="N7821" t="s">
        <v>26</v>
      </c>
      <c r="O7821" t="s">
        <v>32</v>
      </c>
      <c r="P7821" t="s">
        <v>26</v>
      </c>
      <c r="R7821" t="s">
        <v>27</v>
      </c>
      <c r="S7821" t="s">
        <v>20834</v>
      </c>
      <c r="T7821" t="s">
        <v>7718</v>
      </c>
      <c r="U7821" t="str">
        <f>RIGHT(T7821,LEN(T7821)-FIND("[",T7821))</f>
        <v>-123.11562015521118, 49.26219588573619]}</v>
      </c>
      <c r="V7821" t="str">
        <f>LEFT(U7821,FIND(",",U7821)-1)</f>
        <v>-123.11562015521118</v>
      </c>
      <c r="W7821" s="2">
        <f>VALUE(V7821)</f>
        <v>-123.115620155211</v>
      </c>
      <c r="X7821" t="str">
        <f>MID(U7821,FIND(" ",U7821)+1,FIND("]",U7821)-FIND(" ",U7821)-1)</f>
        <v>49.26219588573619</v>
      </c>
      <c r="Y7821" s="2">
        <f>VALUE(X7821)</f>
        <v>49.262195885736098</v>
      </c>
      <c r="Z7821" t="s">
        <v>43</v>
      </c>
      <c r="AA7821" t="s">
        <v>20835</v>
      </c>
      <c r="AB7821" t="s">
        <v>27831</v>
      </c>
      <c r="AC7821" t="str">
        <f>LEFT(AB7821,FIND(" ",AB7821)-1)</f>
        <v>515</v>
      </c>
      <c r="AD7821" t="str">
        <f>MID(AB7821,FIND(" ",AB7821)+1,FIND(",",AB7821)-FIND(" ",AB7821)-1)</f>
        <v>10th Avenue Bikeway</v>
      </c>
    </row>
    <row r="7822" spans="1:30" hidden="1" x14ac:dyDescent="0.3">
      <c r="A7822" t="s">
        <v>21</v>
      </c>
      <c r="B7822">
        <f>IF(A7822="twin",2,1)</f>
        <v>2</v>
      </c>
      <c r="C7822" t="s">
        <v>52</v>
      </c>
      <c r="D7822" t="s">
        <v>22</v>
      </c>
      <c r="E7822" t="s">
        <v>52</v>
      </c>
      <c r="F7822" t="s">
        <v>22</v>
      </c>
      <c r="G7822" t="s">
        <v>52</v>
      </c>
      <c r="H7822" t="s">
        <v>22</v>
      </c>
      <c r="J7822" t="s">
        <v>24</v>
      </c>
      <c r="K7822" t="s">
        <v>32</v>
      </c>
      <c r="L7822" t="s">
        <v>26</v>
      </c>
      <c r="M7822" t="s">
        <v>32</v>
      </c>
      <c r="N7822" t="s">
        <v>26</v>
      </c>
      <c r="O7822" t="s">
        <v>32</v>
      </c>
      <c r="P7822" t="s">
        <v>26</v>
      </c>
      <c r="R7822" t="s">
        <v>27</v>
      </c>
      <c r="S7822" t="s">
        <v>20836</v>
      </c>
      <c r="T7822" t="s">
        <v>6406</v>
      </c>
      <c r="U7822" t="str">
        <f>RIGHT(T7822,LEN(T7822)-FIND("[",T7822))</f>
        <v>-123.1531084177211, 49.26805215535039]}</v>
      </c>
      <c r="V7822" t="str">
        <f>LEFT(U7822,FIND(",",U7822)-1)</f>
        <v>-123.1531084177211</v>
      </c>
      <c r="W7822" s="2">
        <f>VALUE(V7822)</f>
        <v>-123.153108417721</v>
      </c>
      <c r="X7822" t="str">
        <f>MID(U7822,FIND(" ",U7822)+1,FIND("]",U7822)-FIND(" ",U7822)-1)</f>
        <v>49.26805215535039</v>
      </c>
      <c r="Y7822" s="2">
        <f>VALUE(X7822)</f>
        <v>49.268052155350297</v>
      </c>
      <c r="Z7822" t="s">
        <v>79</v>
      </c>
      <c r="AA7822" t="s">
        <v>20837</v>
      </c>
      <c r="AB7822" t="s">
        <v>26464</v>
      </c>
      <c r="AC7822" t="str">
        <f>LEFT(AB7822,FIND(" ",AB7822)-1)</f>
        <v>2112</v>
      </c>
      <c r="AD7822" t="str">
        <f>MID(AB7822,FIND(" ",AB7822)+1,FIND(",",AB7822)-FIND(" ",AB7822)-1)</f>
        <v>W 4th Ave</v>
      </c>
    </row>
    <row r="7823" spans="1:30" hidden="1" x14ac:dyDescent="0.3">
      <c r="A7823" t="s">
        <v>21</v>
      </c>
      <c r="B7823">
        <f>IF(A7823="twin",2,1)</f>
        <v>2</v>
      </c>
      <c r="C7823" t="s">
        <v>52</v>
      </c>
      <c r="D7823" t="s">
        <v>22</v>
      </c>
      <c r="E7823" t="s">
        <v>52</v>
      </c>
      <c r="F7823" t="s">
        <v>22</v>
      </c>
      <c r="G7823" t="s">
        <v>52</v>
      </c>
      <c r="H7823" t="s">
        <v>22</v>
      </c>
      <c r="J7823" t="s">
        <v>24</v>
      </c>
      <c r="K7823" t="s">
        <v>32</v>
      </c>
      <c r="L7823" t="s">
        <v>26</v>
      </c>
      <c r="M7823" t="s">
        <v>32</v>
      </c>
      <c r="N7823" t="s">
        <v>26</v>
      </c>
      <c r="O7823" t="s">
        <v>32</v>
      </c>
      <c r="P7823" t="s">
        <v>26</v>
      </c>
      <c r="R7823" t="s">
        <v>27</v>
      </c>
      <c r="S7823" t="s">
        <v>20838</v>
      </c>
      <c r="T7823" t="s">
        <v>10763</v>
      </c>
      <c r="U7823" t="str">
        <f>RIGHT(T7823,LEN(T7823)-FIND("[",T7823))</f>
        <v>-123.12772802448974, 49.2642829762882]}</v>
      </c>
      <c r="V7823" t="str">
        <f>LEFT(U7823,FIND(",",U7823)-1)</f>
        <v>-123.12772802448974</v>
      </c>
      <c r="W7823" s="2">
        <f>VALUE(V7823)</f>
        <v>-123.127728024489</v>
      </c>
      <c r="X7823" t="str">
        <f>MID(U7823,FIND(" ",U7823)+1,FIND("]",U7823)-FIND(" ",U7823)-1)</f>
        <v>49.2642829762882</v>
      </c>
      <c r="Y7823" s="2">
        <f>VALUE(X7823)</f>
        <v>49.2642829762882</v>
      </c>
      <c r="Z7823" t="s">
        <v>43</v>
      </c>
      <c r="AA7823" t="s">
        <v>20839</v>
      </c>
      <c r="AB7823" t="s">
        <v>28417</v>
      </c>
      <c r="AC7823" t="str">
        <f>LEFT(AB7823,FIND(" ",AB7823)-1)</f>
        <v>1044</v>
      </c>
      <c r="AD7823" t="str">
        <f>MID(AB7823,FIND(" ",AB7823)+1,FIND(",",AB7823)-FIND(" ",AB7823)-1)</f>
        <v>W 8th Ave</v>
      </c>
    </row>
    <row r="7824" spans="1:30" hidden="1" x14ac:dyDescent="0.3">
      <c r="A7824" t="s">
        <v>129</v>
      </c>
      <c r="B7824">
        <f>IF(A7824="twin",2,1)</f>
        <v>1</v>
      </c>
      <c r="C7824" t="s">
        <v>45</v>
      </c>
      <c r="D7824" t="s">
        <v>139</v>
      </c>
      <c r="E7824" t="s">
        <v>45</v>
      </c>
      <c r="F7824" t="s">
        <v>139</v>
      </c>
      <c r="G7824" t="s">
        <v>45</v>
      </c>
      <c r="H7824" t="s">
        <v>139</v>
      </c>
      <c r="I7824" t="s">
        <v>45</v>
      </c>
      <c r="J7824" t="s">
        <v>24</v>
      </c>
      <c r="K7824" t="s">
        <v>130</v>
      </c>
      <c r="L7824" t="s">
        <v>130</v>
      </c>
      <c r="M7824" t="s">
        <v>130</v>
      </c>
      <c r="N7824" t="s">
        <v>130</v>
      </c>
      <c r="O7824" t="s">
        <v>130</v>
      </c>
      <c r="P7824" t="s">
        <v>130</v>
      </c>
      <c r="Q7824" t="s">
        <v>130</v>
      </c>
      <c r="R7824" t="s">
        <v>27</v>
      </c>
      <c r="S7824" t="s">
        <v>20840</v>
      </c>
      <c r="T7824" t="s">
        <v>20841</v>
      </c>
      <c r="U7824" t="str">
        <f>RIGHT(T7824,LEN(T7824)-FIND("[",T7824))</f>
        <v>-123.15028308506594, 49.268212264265834]}</v>
      </c>
      <c r="V7824" t="str">
        <f>LEFT(U7824,FIND(",",U7824)-1)</f>
        <v>-123.15028308506594</v>
      </c>
      <c r="W7824" s="2">
        <f>VALUE(V7824)</f>
        <v>-123.150283085065</v>
      </c>
      <c r="X7824" t="str">
        <f>MID(U7824,FIND(" ",U7824)+1,FIND("]",U7824)-FIND(" ",U7824)-1)</f>
        <v>49.268212264265834</v>
      </c>
      <c r="Y7824" s="2">
        <f>VALUE(X7824)</f>
        <v>49.268212264265799</v>
      </c>
      <c r="Z7824" t="s">
        <v>79</v>
      </c>
      <c r="AA7824" t="s">
        <v>20842</v>
      </c>
      <c r="AB7824" t="s">
        <v>29700</v>
      </c>
      <c r="AC7824" t="str">
        <f>LEFT(AB7824,FIND(" ",AB7824)-1)</f>
        <v>1999</v>
      </c>
      <c r="AD7824" t="str">
        <f>MID(AB7824,FIND(" ",AB7824)+1,FIND(",",AB7824)-FIND(" ",AB7824)-1)</f>
        <v>W 4th Ave</v>
      </c>
    </row>
    <row r="7825" spans="1:30" hidden="1" x14ac:dyDescent="0.3">
      <c r="A7825" t="s">
        <v>21</v>
      </c>
      <c r="B7825">
        <f>IF(A7825="twin",2,1)</f>
        <v>2</v>
      </c>
      <c r="C7825" t="s">
        <v>23</v>
      </c>
      <c r="D7825" t="s">
        <v>23</v>
      </c>
      <c r="E7825" t="s">
        <v>23</v>
      </c>
      <c r="F7825" t="s">
        <v>23</v>
      </c>
      <c r="G7825" t="s">
        <v>23</v>
      </c>
      <c r="H7825" t="s">
        <v>23</v>
      </c>
      <c r="J7825" t="s">
        <v>24</v>
      </c>
      <c r="K7825" t="s">
        <v>32</v>
      </c>
      <c r="L7825" t="s">
        <v>26</v>
      </c>
      <c r="M7825" t="s">
        <v>32</v>
      </c>
      <c r="N7825" t="s">
        <v>26</v>
      </c>
      <c r="O7825" t="s">
        <v>32</v>
      </c>
      <c r="P7825" t="s">
        <v>26</v>
      </c>
      <c r="R7825" t="s">
        <v>27</v>
      </c>
      <c r="S7825" t="s">
        <v>20843</v>
      </c>
      <c r="T7825" t="s">
        <v>15701</v>
      </c>
      <c r="U7825" t="str">
        <f>RIGHT(T7825,LEN(T7825)-FIND("[",T7825))</f>
        <v>-123.11905886159356, 49.28049077785271]}</v>
      </c>
      <c r="V7825" t="str">
        <f>LEFT(U7825,FIND(",",U7825)-1)</f>
        <v>-123.11905886159356</v>
      </c>
      <c r="W7825" s="2">
        <f>VALUE(V7825)</f>
        <v>-123.119058861593</v>
      </c>
      <c r="X7825" t="str">
        <f>MID(U7825,FIND(" ",U7825)+1,FIND("]",U7825)-FIND(" ",U7825)-1)</f>
        <v>49.28049077785271</v>
      </c>
      <c r="Y7825" s="2">
        <f>VALUE(X7825)</f>
        <v>49.280490777852698</v>
      </c>
      <c r="Z7825" t="s">
        <v>30</v>
      </c>
      <c r="AA7825" t="s">
        <v>20844</v>
      </c>
      <c r="AB7825" t="s">
        <v>27527</v>
      </c>
      <c r="AC7825" t="str">
        <f>LEFT(AB7825,FIND(" ",AB7825)-1)</f>
        <v>804</v>
      </c>
      <c r="AD7825" t="str">
        <f>MID(AB7825,FIND(" ",AB7825)+1,FIND(",",AB7825)-FIND(" ",AB7825)-1)</f>
        <v>Seymour St</v>
      </c>
    </row>
    <row r="7826" spans="1:30" hidden="1" x14ac:dyDescent="0.3">
      <c r="A7826" t="s">
        <v>21</v>
      </c>
      <c r="B7826">
        <f>IF(A7826="twin",2,1)</f>
        <v>2</v>
      </c>
      <c r="C7826" t="s">
        <v>22</v>
      </c>
      <c r="D7826" t="s">
        <v>22</v>
      </c>
      <c r="E7826" t="s">
        <v>22</v>
      </c>
      <c r="F7826" t="s">
        <v>22</v>
      </c>
      <c r="G7826" t="s">
        <v>22</v>
      </c>
      <c r="H7826" t="s">
        <v>22</v>
      </c>
      <c r="J7826" t="s">
        <v>24</v>
      </c>
      <c r="K7826" t="s">
        <v>32</v>
      </c>
      <c r="L7826" t="s">
        <v>26</v>
      </c>
      <c r="M7826" t="s">
        <v>32</v>
      </c>
      <c r="N7826" t="s">
        <v>26</v>
      </c>
      <c r="O7826" t="s">
        <v>32</v>
      </c>
      <c r="P7826" t="s">
        <v>26</v>
      </c>
      <c r="R7826" t="s">
        <v>27</v>
      </c>
      <c r="S7826" t="s">
        <v>20845</v>
      </c>
      <c r="T7826" t="s">
        <v>8732</v>
      </c>
      <c r="U7826" t="str">
        <f>RIGHT(T7826,LEN(T7826)-FIND("[",T7826))</f>
        <v>-123.10084515869626, 49.261741912505826]}</v>
      </c>
      <c r="V7826" t="str">
        <f>LEFT(U7826,FIND(",",U7826)-1)</f>
        <v>-123.10084515869626</v>
      </c>
      <c r="W7826" s="2">
        <f>VALUE(V7826)</f>
        <v>-123.100845158696</v>
      </c>
      <c r="X7826" t="str">
        <f>MID(U7826,FIND(" ",U7826)+1,FIND("]",U7826)-FIND(" ",U7826)-1)</f>
        <v>49.261741912505826</v>
      </c>
      <c r="Y7826" s="2">
        <f>VALUE(X7826)</f>
        <v>49.261741912505798</v>
      </c>
      <c r="Z7826" t="s">
        <v>96</v>
      </c>
      <c r="AA7826" t="s">
        <v>20846</v>
      </c>
      <c r="AB7826" t="s">
        <v>28051</v>
      </c>
      <c r="AC7826" t="str">
        <f>LEFT(AB7826,FIND(" ",AB7826)-1)</f>
        <v>2616</v>
      </c>
      <c r="AD7826" t="str">
        <f>MID(AB7826,FIND(" ",AB7826)+1,FIND(",",AB7826)-FIND(" ",AB7826)-1)</f>
        <v>Main St</v>
      </c>
    </row>
    <row r="7827" spans="1:30" hidden="1" x14ac:dyDescent="0.3">
      <c r="A7827" t="s">
        <v>21</v>
      </c>
      <c r="B7827">
        <f>IF(A7827="twin",2,1)</f>
        <v>2</v>
      </c>
      <c r="C7827" t="s">
        <v>67</v>
      </c>
      <c r="D7827" t="s">
        <v>23</v>
      </c>
      <c r="E7827" t="s">
        <v>67</v>
      </c>
      <c r="F7827" t="s">
        <v>23</v>
      </c>
      <c r="G7827" t="s">
        <v>67</v>
      </c>
      <c r="H7827" t="s">
        <v>23</v>
      </c>
      <c r="I7827" t="s">
        <v>45</v>
      </c>
      <c r="J7827" t="s">
        <v>24</v>
      </c>
      <c r="K7827" t="s">
        <v>32</v>
      </c>
      <c r="L7827" t="s">
        <v>26</v>
      </c>
      <c r="M7827" t="s">
        <v>32</v>
      </c>
      <c r="N7827" t="s">
        <v>26</v>
      </c>
      <c r="O7827" t="s">
        <v>32</v>
      </c>
      <c r="P7827" t="s">
        <v>26</v>
      </c>
      <c r="R7827" t="s">
        <v>27</v>
      </c>
      <c r="S7827" t="s">
        <v>20847</v>
      </c>
      <c r="T7827" t="s">
        <v>15704</v>
      </c>
      <c r="U7827" t="str">
        <f>RIGHT(T7827,LEN(T7827)-FIND("[",T7827))</f>
        <v>-123.11013678161274, 49.28386228438017]}</v>
      </c>
      <c r="V7827" t="str">
        <f>LEFT(U7827,FIND(",",U7827)-1)</f>
        <v>-123.11013678161274</v>
      </c>
      <c r="W7827" s="2">
        <f>VALUE(V7827)</f>
        <v>-123.110136781612</v>
      </c>
      <c r="X7827" t="str">
        <f>MID(U7827,FIND(" ",U7827)+1,FIND("]",U7827)-FIND(" ",U7827)-1)</f>
        <v>49.28386228438017</v>
      </c>
      <c r="Y7827" s="2">
        <f>VALUE(X7827)</f>
        <v>49.283862284380099</v>
      </c>
      <c r="Z7827" t="s">
        <v>30</v>
      </c>
      <c r="AA7827" t="s">
        <v>20848</v>
      </c>
      <c r="AB7827" t="s">
        <v>29138</v>
      </c>
      <c r="AC7827" t="str">
        <f>LEFT(AB7827,FIND(" ",AB7827)-1)</f>
        <v>201-318</v>
      </c>
      <c r="AD7827" t="str">
        <f>MID(AB7827,FIND(" ",AB7827)+1,FIND(",",AB7827)-FIND(" ",AB7827)-1)</f>
        <v>Homer St</v>
      </c>
    </row>
    <row r="7828" spans="1:30" hidden="1" x14ac:dyDescent="0.3">
      <c r="A7828" t="s">
        <v>21</v>
      </c>
      <c r="B7828">
        <f>IF(A7828="twin",2,1)</f>
        <v>2</v>
      </c>
      <c r="C7828" t="s">
        <v>52</v>
      </c>
      <c r="D7828" t="s">
        <v>23</v>
      </c>
      <c r="E7828" t="s">
        <v>52</v>
      </c>
      <c r="F7828" t="s">
        <v>23</v>
      </c>
      <c r="G7828" t="s">
        <v>52</v>
      </c>
      <c r="H7828" t="s">
        <v>23</v>
      </c>
      <c r="I7828" t="s">
        <v>134</v>
      </c>
      <c r="J7828" t="s">
        <v>24</v>
      </c>
      <c r="K7828" t="s">
        <v>32</v>
      </c>
      <c r="L7828" t="s">
        <v>26</v>
      </c>
      <c r="M7828" t="s">
        <v>32</v>
      </c>
      <c r="N7828" t="s">
        <v>26</v>
      </c>
      <c r="O7828" t="s">
        <v>32</v>
      </c>
      <c r="P7828" t="s">
        <v>26</v>
      </c>
      <c r="R7828" t="s">
        <v>27</v>
      </c>
      <c r="S7828" t="s">
        <v>20849</v>
      </c>
      <c r="T7828" t="s">
        <v>20850</v>
      </c>
      <c r="U7828" t="str">
        <f>RIGHT(T7828,LEN(T7828)-FIND("[",T7828))</f>
        <v>-123.11040635995762, 49.282417042114304]}</v>
      </c>
      <c r="V7828" t="str">
        <f>LEFT(U7828,FIND(",",U7828)-1)</f>
        <v>-123.11040635995762</v>
      </c>
      <c r="W7828" s="2">
        <f>VALUE(V7828)</f>
        <v>-123.110406359957</v>
      </c>
      <c r="X7828" t="str">
        <f>MID(U7828,FIND(" ",U7828)+1,FIND("]",U7828)-FIND(" ",U7828)-1)</f>
        <v>49.282417042114304</v>
      </c>
      <c r="Y7828" s="2">
        <f>VALUE(X7828)</f>
        <v>49.282417042114297</v>
      </c>
      <c r="Z7828" t="s">
        <v>30</v>
      </c>
      <c r="AA7828" t="s">
        <v>20851</v>
      </c>
      <c r="AB7828" t="s">
        <v>28041</v>
      </c>
      <c r="AC7828" t="str">
        <f>LEFT(AB7828,FIND(" ",AB7828)-1)</f>
        <v>449-461</v>
      </c>
      <c r="AD7828" t="str">
        <f>MID(AB7828,FIND(" ",AB7828)+1,FIND(",",AB7828)-FIND(" ",AB7828)-1)</f>
        <v>Hamilton St</v>
      </c>
    </row>
    <row r="7829" spans="1:30" hidden="1" x14ac:dyDescent="0.3">
      <c r="A7829" t="s">
        <v>21</v>
      </c>
      <c r="B7829">
        <f>IF(A7829="twin",2,1)</f>
        <v>2</v>
      </c>
      <c r="C7829" t="s">
        <v>52</v>
      </c>
      <c r="D7829" t="s">
        <v>23</v>
      </c>
      <c r="E7829" t="s">
        <v>52</v>
      </c>
      <c r="F7829" t="s">
        <v>23</v>
      </c>
      <c r="G7829" t="s">
        <v>52</v>
      </c>
      <c r="H7829" t="s">
        <v>23</v>
      </c>
      <c r="I7829" t="s">
        <v>134</v>
      </c>
      <c r="J7829" t="s">
        <v>24</v>
      </c>
      <c r="K7829" t="s">
        <v>32</v>
      </c>
      <c r="L7829" t="s">
        <v>26</v>
      </c>
      <c r="M7829" t="s">
        <v>32</v>
      </c>
      <c r="N7829" t="s">
        <v>26</v>
      </c>
      <c r="O7829" t="s">
        <v>32</v>
      </c>
      <c r="P7829" t="s">
        <v>26</v>
      </c>
      <c r="R7829" t="s">
        <v>27</v>
      </c>
      <c r="S7829" t="s">
        <v>20852</v>
      </c>
      <c r="T7829" t="s">
        <v>17563</v>
      </c>
      <c r="U7829" t="str">
        <f>RIGHT(T7829,LEN(T7829)-FIND("[",T7829))</f>
        <v>-123.11052899078368, 49.282335239679064]}</v>
      </c>
      <c r="V7829" t="str">
        <f>LEFT(U7829,FIND(",",U7829)-1)</f>
        <v>-123.11052899078368</v>
      </c>
      <c r="W7829" s="2">
        <f>VALUE(V7829)</f>
        <v>-123.110528990783</v>
      </c>
      <c r="X7829" t="str">
        <f>MID(U7829,FIND(" ",U7829)+1,FIND("]",U7829)-FIND(" ",U7829)-1)</f>
        <v>49.282335239679064</v>
      </c>
      <c r="Y7829" s="2">
        <f>VALUE(X7829)</f>
        <v>49.282335239679</v>
      </c>
      <c r="Z7829" t="s">
        <v>30</v>
      </c>
      <c r="AA7829" t="s">
        <v>20853</v>
      </c>
      <c r="AB7829" t="s">
        <v>28935</v>
      </c>
      <c r="AC7829" t="str">
        <f>LEFT(AB7829,FIND(" ",AB7829)-1)</f>
        <v>449</v>
      </c>
      <c r="AD7829" t="str">
        <f>MID(AB7829,FIND(" ",AB7829)+1,FIND(",",AB7829)-FIND(" ",AB7829)-1)</f>
        <v>Hamilton St</v>
      </c>
    </row>
    <row r="7830" spans="1:30" hidden="1" x14ac:dyDescent="0.3">
      <c r="A7830" t="s">
        <v>21</v>
      </c>
      <c r="B7830">
        <f>IF(A7830="twin",2,1)</f>
        <v>2</v>
      </c>
      <c r="C7830" t="s">
        <v>52</v>
      </c>
      <c r="D7830" t="s">
        <v>22</v>
      </c>
      <c r="E7830" t="s">
        <v>52</v>
      </c>
      <c r="F7830" t="s">
        <v>22</v>
      </c>
      <c r="G7830" t="s">
        <v>52</v>
      </c>
      <c r="H7830" t="s">
        <v>22</v>
      </c>
      <c r="I7830" t="s">
        <v>45</v>
      </c>
      <c r="J7830" t="s">
        <v>24</v>
      </c>
      <c r="K7830" t="s">
        <v>32</v>
      </c>
      <c r="L7830" t="s">
        <v>26</v>
      </c>
      <c r="M7830" t="s">
        <v>32</v>
      </c>
      <c r="N7830" t="s">
        <v>26</v>
      </c>
      <c r="O7830" t="s">
        <v>32</v>
      </c>
      <c r="P7830" t="s">
        <v>26</v>
      </c>
      <c r="R7830" t="s">
        <v>27</v>
      </c>
      <c r="S7830" t="s">
        <v>20854</v>
      </c>
      <c r="T7830" t="s">
        <v>2067</v>
      </c>
      <c r="U7830" t="str">
        <f>RIGHT(T7830,LEN(T7830)-FIND("[",T7830))</f>
        <v>-123.1157643825149, 49.27776263038096]}</v>
      </c>
      <c r="V7830" t="str">
        <f>LEFT(U7830,FIND(",",U7830)-1)</f>
        <v>-123.1157643825149</v>
      </c>
      <c r="W7830" s="2">
        <f>VALUE(V7830)</f>
        <v>-123.115764382514</v>
      </c>
      <c r="X7830" t="str">
        <f>MID(U7830,FIND(" ",U7830)+1,FIND("]",U7830)-FIND(" ",U7830)-1)</f>
        <v>49.27776263038096</v>
      </c>
      <c r="Y7830" s="2">
        <f>VALUE(X7830)</f>
        <v>49.277762630380899</v>
      </c>
      <c r="Z7830" t="s">
        <v>30</v>
      </c>
      <c r="AA7830" t="s">
        <v>20855</v>
      </c>
      <c r="AB7830" t="s">
        <v>26452</v>
      </c>
      <c r="AC7830" t="str">
        <f>LEFT(AB7830,FIND(" ",AB7830)-1)</f>
        <v>839</v>
      </c>
      <c r="AD7830" t="str">
        <f>MID(AB7830,FIND(" ",AB7830)+1,FIND(",",AB7830)-FIND(" ",AB7830)-1)</f>
        <v>Cambie St</v>
      </c>
    </row>
    <row r="7831" spans="1:30" hidden="1" x14ac:dyDescent="0.3">
      <c r="A7831" t="s">
        <v>21</v>
      </c>
      <c r="B7831">
        <f>IF(A7831="twin",2,1)</f>
        <v>2</v>
      </c>
      <c r="C7831" t="s">
        <v>52</v>
      </c>
      <c r="D7831" t="s">
        <v>23</v>
      </c>
      <c r="E7831" t="s">
        <v>52</v>
      </c>
      <c r="F7831" t="s">
        <v>23</v>
      </c>
      <c r="G7831" t="s">
        <v>52</v>
      </c>
      <c r="H7831" t="s">
        <v>23</v>
      </c>
      <c r="I7831" t="s">
        <v>134</v>
      </c>
      <c r="J7831" t="s">
        <v>24</v>
      </c>
      <c r="K7831" t="s">
        <v>32</v>
      </c>
      <c r="L7831" t="s">
        <v>26</v>
      </c>
      <c r="M7831" t="s">
        <v>32</v>
      </c>
      <c r="N7831" t="s">
        <v>26</v>
      </c>
      <c r="O7831" t="s">
        <v>32</v>
      </c>
      <c r="P7831" t="s">
        <v>26</v>
      </c>
      <c r="R7831" t="s">
        <v>27</v>
      </c>
      <c r="S7831" t="s">
        <v>20856</v>
      </c>
      <c r="T7831" t="s">
        <v>20857</v>
      </c>
      <c r="U7831" t="str">
        <f>RIGHT(T7831,LEN(T7831)-FIND("[",T7831))</f>
        <v>-123.11064752713227, 49.28225494322772]}</v>
      </c>
      <c r="V7831" t="str">
        <f>LEFT(U7831,FIND(",",U7831)-1)</f>
        <v>-123.11064752713227</v>
      </c>
      <c r="W7831" s="2">
        <f>VALUE(V7831)</f>
        <v>-123.110647527132</v>
      </c>
      <c r="X7831" t="str">
        <f>MID(U7831,FIND(" ",U7831)+1,FIND("]",U7831)-FIND(" ",U7831)-1)</f>
        <v>49.28225494322772</v>
      </c>
      <c r="Y7831" s="2">
        <f>VALUE(X7831)</f>
        <v>49.282254943227699</v>
      </c>
      <c r="Z7831" t="s">
        <v>30</v>
      </c>
      <c r="AA7831" t="s">
        <v>20858</v>
      </c>
      <c r="AB7831" t="s">
        <v>28935</v>
      </c>
      <c r="AC7831" t="str">
        <f>LEFT(AB7831,FIND(" ",AB7831)-1)</f>
        <v>449</v>
      </c>
      <c r="AD7831" t="str">
        <f>MID(AB7831,FIND(" ",AB7831)+1,FIND(",",AB7831)-FIND(" ",AB7831)-1)</f>
        <v>Hamilton St</v>
      </c>
    </row>
    <row r="7832" spans="1:30" hidden="1" x14ac:dyDescent="0.3">
      <c r="A7832" t="s">
        <v>21</v>
      </c>
      <c r="B7832">
        <f>IF(A7832="twin",2,1)</f>
        <v>2</v>
      </c>
      <c r="C7832" t="s">
        <v>23</v>
      </c>
      <c r="D7832" t="s">
        <v>22</v>
      </c>
      <c r="E7832" t="s">
        <v>23</v>
      </c>
      <c r="F7832" t="s">
        <v>22</v>
      </c>
      <c r="G7832" t="s">
        <v>23</v>
      </c>
      <c r="H7832" t="s">
        <v>22</v>
      </c>
      <c r="J7832" t="s">
        <v>24</v>
      </c>
      <c r="K7832" t="s">
        <v>32</v>
      </c>
      <c r="L7832" t="s">
        <v>26</v>
      </c>
      <c r="M7832" t="s">
        <v>32</v>
      </c>
      <c r="N7832" t="s">
        <v>26</v>
      </c>
      <c r="O7832" t="s">
        <v>32</v>
      </c>
      <c r="P7832" t="s">
        <v>26</v>
      </c>
      <c r="R7832" t="s">
        <v>27</v>
      </c>
      <c r="S7832" t="s">
        <v>20859</v>
      </c>
      <c r="T7832" t="s">
        <v>20860</v>
      </c>
      <c r="U7832" t="str">
        <f>RIGHT(T7832,LEN(T7832)-FIND("[",T7832))</f>
        <v>-123.09932750195468, 49.2795417850312]}</v>
      </c>
      <c r="V7832" t="str">
        <f>LEFT(U7832,FIND(",",U7832)-1)</f>
        <v>-123.09932750195468</v>
      </c>
      <c r="W7832" s="2">
        <f>VALUE(V7832)</f>
        <v>-123.09932750195399</v>
      </c>
      <c r="X7832" t="str">
        <f>MID(U7832,FIND(" ",U7832)+1,FIND("]",U7832)-FIND(" ",U7832)-1)</f>
        <v>49.2795417850312</v>
      </c>
      <c r="Y7832" s="2">
        <f>VALUE(X7832)</f>
        <v>49.279541785031199</v>
      </c>
      <c r="Z7832" t="s">
        <v>552</v>
      </c>
      <c r="AA7832" t="s">
        <v>20861</v>
      </c>
      <c r="AB7832" t="s">
        <v>29701</v>
      </c>
      <c r="AC7832" t="str">
        <f>LEFT(AB7832,FIND(" ",AB7832)-1)</f>
        <v>211</v>
      </c>
      <c r="AD7832" t="str">
        <f>MID(AB7832,FIND(" ",AB7832)+1,FIND(",",AB7832)-FIND(" ",AB7832)-1)</f>
        <v>Keefer St</v>
      </c>
    </row>
    <row r="7833" spans="1:30" hidden="1" x14ac:dyDescent="0.3">
      <c r="A7833" t="s">
        <v>21</v>
      </c>
      <c r="B7833">
        <f>IF(A7833="twin",2,1)</f>
        <v>2</v>
      </c>
      <c r="C7833" t="s">
        <v>22</v>
      </c>
      <c r="D7833" t="s">
        <v>22</v>
      </c>
      <c r="E7833" t="s">
        <v>22</v>
      </c>
      <c r="F7833" t="s">
        <v>22</v>
      </c>
      <c r="G7833" t="s">
        <v>22</v>
      </c>
      <c r="H7833" t="s">
        <v>22</v>
      </c>
      <c r="J7833" t="s">
        <v>24</v>
      </c>
      <c r="K7833" t="s">
        <v>32</v>
      </c>
      <c r="L7833" t="s">
        <v>26</v>
      </c>
      <c r="M7833" t="s">
        <v>32</v>
      </c>
      <c r="N7833" t="s">
        <v>26</v>
      </c>
      <c r="O7833" t="s">
        <v>32</v>
      </c>
      <c r="P7833" t="s">
        <v>26</v>
      </c>
      <c r="R7833" t="s">
        <v>27</v>
      </c>
      <c r="S7833" t="s">
        <v>20862</v>
      </c>
      <c r="T7833" t="s">
        <v>9743</v>
      </c>
      <c r="U7833" t="str">
        <f>RIGHT(T7833,LEN(T7833)-FIND("[",T7833))</f>
        <v>-123.09766562928795, 49.28205648155179]}</v>
      </c>
      <c r="V7833" t="str">
        <f>LEFT(U7833,FIND(",",U7833)-1)</f>
        <v>-123.09766562928795</v>
      </c>
      <c r="W7833" s="2">
        <f>VALUE(V7833)</f>
        <v>-123.09766562928699</v>
      </c>
      <c r="X7833" t="str">
        <f>MID(U7833,FIND(" ",U7833)+1,FIND("]",U7833)-FIND(" ",U7833)-1)</f>
        <v>49.28205648155179</v>
      </c>
      <c r="Y7833" s="2">
        <f>VALUE(X7833)</f>
        <v>49.282056481551699</v>
      </c>
      <c r="Z7833" t="s">
        <v>552</v>
      </c>
      <c r="AA7833" t="s">
        <v>20863</v>
      </c>
      <c r="AB7833" t="s">
        <v>27357</v>
      </c>
      <c r="AC7833" t="str">
        <f>LEFT(AB7833,FIND(" ",AB7833)-1)</f>
        <v>280</v>
      </c>
      <c r="AD7833" t="str">
        <f>MID(AB7833,FIND(" ",AB7833)+1,FIND(",",AB7833)-FIND(" ",AB7833)-1)</f>
        <v>E Cordova St</v>
      </c>
    </row>
    <row r="7834" spans="1:30" hidden="1" x14ac:dyDescent="0.3">
      <c r="A7834" t="s">
        <v>21</v>
      </c>
      <c r="B7834">
        <f>IF(A7834="twin",2,1)</f>
        <v>2</v>
      </c>
      <c r="C7834" t="s">
        <v>45</v>
      </c>
      <c r="D7834" t="s">
        <v>23</v>
      </c>
      <c r="E7834" t="s">
        <v>45</v>
      </c>
      <c r="F7834" t="s">
        <v>23</v>
      </c>
      <c r="G7834" t="s">
        <v>45</v>
      </c>
      <c r="H7834" t="s">
        <v>23</v>
      </c>
      <c r="J7834" t="s">
        <v>24</v>
      </c>
      <c r="K7834" t="s">
        <v>32</v>
      </c>
      <c r="L7834" t="s">
        <v>26</v>
      </c>
      <c r="M7834" t="s">
        <v>32</v>
      </c>
      <c r="N7834" t="s">
        <v>26</v>
      </c>
      <c r="O7834" t="s">
        <v>32</v>
      </c>
      <c r="P7834" t="s">
        <v>26</v>
      </c>
      <c r="R7834" t="s">
        <v>27</v>
      </c>
      <c r="S7834" t="s">
        <v>20864</v>
      </c>
      <c r="T7834" t="s">
        <v>12511</v>
      </c>
      <c r="U7834" t="str">
        <f>RIGHT(T7834,LEN(T7834)-FIND("[",T7834))</f>
        <v>-123.09738592226788, 49.28000570002119]}</v>
      </c>
      <c r="V7834" t="str">
        <f>LEFT(U7834,FIND(",",U7834)-1)</f>
        <v>-123.09738592226788</v>
      </c>
      <c r="W7834" s="2">
        <f>VALUE(V7834)</f>
        <v>-123.09738592226699</v>
      </c>
      <c r="X7834" t="str">
        <f>MID(U7834,FIND(" ",U7834)+1,FIND("]",U7834)-FIND(" ",U7834)-1)</f>
        <v>49.28000570002119</v>
      </c>
      <c r="Y7834" s="2">
        <f>VALUE(X7834)</f>
        <v>49.2800057000211</v>
      </c>
      <c r="Z7834" t="s">
        <v>552</v>
      </c>
      <c r="AA7834" t="s">
        <v>20865</v>
      </c>
      <c r="AB7834" t="s">
        <v>28263</v>
      </c>
      <c r="AC7834" t="str">
        <f>LEFT(AB7834,FIND(" ",AB7834)-1)</f>
        <v>529</v>
      </c>
      <c r="AD7834" t="str">
        <f>MID(AB7834,FIND(" ",AB7834)+1,FIND(",",AB7834)-FIND(" ",AB7834)-1)</f>
        <v>Gore Ave</v>
      </c>
    </row>
    <row r="7835" spans="1:30" hidden="1" x14ac:dyDescent="0.3">
      <c r="A7835" t="s">
        <v>21</v>
      </c>
      <c r="B7835">
        <f>IF(A7835="twin",2,1)</f>
        <v>2</v>
      </c>
      <c r="C7835" t="s">
        <v>52</v>
      </c>
      <c r="D7835" t="s">
        <v>22</v>
      </c>
      <c r="E7835" t="s">
        <v>52</v>
      </c>
      <c r="F7835" t="s">
        <v>22</v>
      </c>
      <c r="G7835" t="s">
        <v>52</v>
      </c>
      <c r="H7835" t="s">
        <v>22</v>
      </c>
      <c r="I7835" t="s">
        <v>45</v>
      </c>
      <c r="J7835" t="s">
        <v>24</v>
      </c>
      <c r="K7835" t="s">
        <v>32</v>
      </c>
      <c r="L7835" t="s">
        <v>26</v>
      </c>
      <c r="M7835" t="s">
        <v>32</v>
      </c>
      <c r="N7835" t="s">
        <v>26</v>
      </c>
      <c r="O7835" t="s">
        <v>32</v>
      </c>
      <c r="P7835" t="s">
        <v>26</v>
      </c>
      <c r="R7835" t="s">
        <v>27</v>
      </c>
      <c r="S7835" t="s">
        <v>20866</v>
      </c>
      <c r="T7835" t="s">
        <v>4404</v>
      </c>
      <c r="U7835" t="str">
        <f>RIGHT(T7835,LEN(T7835)-FIND("[",T7835))</f>
        <v>-123.11564676689869, 49.27784047554212]}</v>
      </c>
      <c r="V7835" t="str">
        <f>LEFT(U7835,FIND(",",U7835)-1)</f>
        <v>-123.11564676689869</v>
      </c>
      <c r="W7835" s="2">
        <f>VALUE(V7835)</f>
        <v>-123.115646766898</v>
      </c>
      <c r="X7835" t="str">
        <f>MID(U7835,FIND(" ",U7835)+1,FIND("]",U7835)-FIND(" ",U7835)-1)</f>
        <v>49.27784047554212</v>
      </c>
      <c r="Y7835" s="2">
        <f>VALUE(X7835)</f>
        <v>49.277840475542099</v>
      </c>
      <c r="Z7835" t="s">
        <v>30</v>
      </c>
      <c r="AA7835" t="s">
        <v>20867</v>
      </c>
      <c r="AB7835" t="s">
        <v>27052</v>
      </c>
      <c r="AC7835" t="str">
        <f>LEFT(AB7835,FIND(" ",AB7835)-1)</f>
        <v>835</v>
      </c>
      <c r="AD7835" t="str">
        <f>MID(AB7835,FIND(" ",AB7835)+1,FIND(",",AB7835)-FIND(" ",AB7835)-1)</f>
        <v>Cambie St</v>
      </c>
    </row>
    <row r="7836" spans="1:30" hidden="1" x14ac:dyDescent="0.3">
      <c r="A7836" t="s">
        <v>21</v>
      </c>
      <c r="B7836">
        <f>IF(A7836="twin",2,1)</f>
        <v>2</v>
      </c>
      <c r="C7836" t="s">
        <v>22</v>
      </c>
      <c r="D7836" t="s">
        <v>22</v>
      </c>
      <c r="E7836" t="s">
        <v>22</v>
      </c>
      <c r="F7836" t="s">
        <v>22</v>
      </c>
      <c r="G7836" t="s">
        <v>22</v>
      </c>
      <c r="H7836" t="s">
        <v>22</v>
      </c>
      <c r="J7836" t="s">
        <v>24</v>
      </c>
      <c r="K7836" t="s">
        <v>25</v>
      </c>
      <c r="L7836" t="s">
        <v>26</v>
      </c>
      <c r="M7836" t="s">
        <v>25</v>
      </c>
      <c r="N7836" t="s">
        <v>26</v>
      </c>
      <c r="O7836" t="s">
        <v>25</v>
      </c>
      <c r="P7836" t="s">
        <v>26</v>
      </c>
      <c r="R7836" t="s">
        <v>27</v>
      </c>
      <c r="S7836" t="s">
        <v>20868</v>
      </c>
      <c r="T7836" t="s">
        <v>15736</v>
      </c>
      <c r="U7836" t="str">
        <f>RIGHT(T7836,LEN(T7836)-FIND("[",T7836))</f>
        <v>-123.12273750165734, 49.27805742021577]}</v>
      </c>
      <c r="V7836" t="str">
        <f>LEFT(U7836,FIND(",",U7836)-1)</f>
        <v>-123.12273750165734</v>
      </c>
      <c r="W7836" s="2">
        <f>VALUE(V7836)</f>
        <v>-123.122737501657</v>
      </c>
      <c r="X7836" t="str">
        <f>MID(U7836,FIND(" ",U7836)+1,FIND("]",U7836)-FIND(" ",U7836)-1)</f>
        <v>49.27805742021577</v>
      </c>
      <c r="Y7836" s="2">
        <f>VALUE(X7836)</f>
        <v>49.278057420215703</v>
      </c>
      <c r="Z7836" t="s">
        <v>30</v>
      </c>
      <c r="AA7836" t="s">
        <v>20869</v>
      </c>
      <c r="AB7836" t="s">
        <v>27123</v>
      </c>
      <c r="AC7836" t="str">
        <f>LEFT(AB7836,FIND(" ",AB7836)-1)</f>
        <v>1048</v>
      </c>
      <c r="AD7836" t="str">
        <f>MID(AB7836,FIND(" ",AB7836)+1,FIND(",",AB7836)-FIND(" ",AB7836)-1)</f>
        <v>Seymour St</v>
      </c>
    </row>
    <row r="7837" spans="1:30" hidden="1" x14ac:dyDescent="0.3">
      <c r="A7837" t="s">
        <v>21</v>
      </c>
      <c r="B7837">
        <f>IF(A7837="twin",2,1)</f>
        <v>2</v>
      </c>
      <c r="C7837" t="s">
        <v>45</v>
      </c>
      <c r="D7837" t="s">
        <v>52</v>
      </c>
      <c r="E7837" t="s">
        <v>45</v>
      </c>
      <c r="F7837" t="s">
        <v>52</v>
      </c>
      <c r="G7837" t="s">
        <v>45</v>
      </c>
      <c r="H7837" t="s">
        <v>52</v>
      </c>
      <c r="J7837" t="s">
        <v>24</v>
      </c>
      <c r="K7837" t="s">
        <v>32</v>
      </c>
      <c r="L7837" t="s">
        <v>26</v>
      </c>
      <c r="M7837" t="s">
        <v>32</v>
      </c>
      <c r="N7837" t="s">
        <v>26</v>
      </c>
      <c r="O7837" t="s">
        <v>32</v>
      </c>
      <c r="P7837" t="s">
        <v>26</v>
      </c>
      <c r="R7837" t="s">
        <v>27</v>
      </c>
      <c r="S7837" t="s">
        <v>20870</v>
      </c>
      <c r="T7837" t="s">
        <v>20871</v>
      </c>
      <c r="U7837" t="str">
        <f>RIGHT(T7837,LEN(T7837)-FIND("[",T7837))</f>
        <v>-123.13298610382529, 49.2898057603525]}</v>
      </c>
      <c r="V7837" t="str">
        <f>LEFT(U7837,FIND(",",U7837)-1)</f>
        <v>-123.13298610382529</v>
      </c>
      <c r="W7837" s="2">
        <f>VALUE(V7837)</f>
        <v>-123.132986103825</v>
      </c>
      <c r="X7837" t="str">
        <f>MID(U7837,FIND(" ",U7837)+1,FIND("]",U7837)-FIND(" ",U7837)-1)</f>
        <v>49.2898057603525</v>
      </c>
      <c r="Y7837" s="2">
        <f>VALUE(X7837)</f>
        <v>49.2898057603525</v>
      </c>
      <c r="Z7837" t="s">
        <v>84</v>
      </c>
      <c r="AA7837" t="s">
        <v>20872</v>
      </c>
      <c r="AB7837" t="s">
        <v>29702</v>
      </c>
      <c r="AC7837" t="str">
        <f>LEFT(AB7837,FIND(" ",AB7837)-1)</f>
        <v>1636</v>
      </c>
      <c r="AD7837" t="str">
        <f>MID(AB7837,FIND(" ",AB7837)+1,FIND(",",AB7837)-FIND(" ",AB7837)-1)</f>
        <v>Robson St</v>
      </c>
    </row>
    <row r="7838" spans="1:30" hidden="1" x14ac:dyDescent="0.3">
      <c r="A7838" t="s">
        <v>616</v>
      </c>
      <c r="B7838">
        <f>IF(A7838="twin",2,1)</f>
        <v>1</v>
      </c>
      <c r="C7838" t="s">
        <v>45</v>
      </c>
      <c r="D7838" t="s">
        <v>22</v>
      </c>
      <c r="E7838" t="s">
        <v>45</v>
      </c>
      <c r="F7838" t="s">
        <v>22</v>
      </c>
      <c r="G7838" t="s">
        <v>45</v>
      </c>
      <c r="H7838" t="s">
        <v>22</v>
      </c>
      <c r="J7838" t="s">
        <v>24</v>
      </c>
      <c r="K7838" t="s">
        <v>32</v>
      </c>
      <c r="L7838" t="s">
        <v>26</v>
      </c>
      <c r="M7838" t="s">
        <v>32</v>
      </c>
      <c r="N7838" t="s">
        <v>26</v>
      </c>
      <c r="O7838" t="s">
        <v>32</v>
      </c>
      <c r="P7838" t="s">
        <v>26</v>
      </c>
      <c r="R7838" t="s">
        <v>53</v>
      </c>
      <c r="S7838" t="s">
        <v>20873</v>
      </c>
      <c r="T7838" t="s">
        <v>20874</v>
      </c>
      <c r="U7838" t="str">
        <f>RIGHT(T7838,LEN(T7838)-FIND("[",T7838))</f>
        <v>-123.10876900985068, 49.270191951036345]}</v>
      </c>
      <c r="V7838" t="str">
        <f>LEFT(U7838,FIND(",",U7838)-1)</f>
        <v>-123.10876900985068</v>
      </c>
      <c r="W7838" s="2">
        <f>VALUE(V7838)</f>
        <v>-123.10876900984999</v>
      </c>
      <c r="X7838" t="str">
        <f>MID(U7838,FIND(" ",U7838)+1,FIND("]",U7838)-FIND(" ",U7838)-1)</f>
        <v>49.270191951036345</v>
      </c>
      <c r="Y7838" s="2">
        <f>VALUE(X7838)</f>
        <v>49.270191951036303</v>
      </c>
      <c r="Z7838" t="s">
        <v>96</v>
      </c>
      <c r="AA7838" t="s">
        <v>20875</v>
      </c>
      <c r="AB7838" t="s">
        <v>29703</v>
      </c>
      <c r="AC7838" t="str">
        <f>LEFT(AB7838,FIND(" ",AB7838)-1)</f>
        <v>186</v>
      </c>
      <c r="AD7838" t="str">
        <f>MID(AB7838,FIND(" ",AB7838)+1,FIND(",",AB7838)-FIND(" ",AB7838)-1)</f>
        <v>W 1st Ave</v>
      </c>
    </row>
    <row r="7839" spans="1:30" hidden="1" x14ac:dyDescent="0.3">
      <c r="A7839" t="s">
        <v>63</v>
      </c>
      <c r="B7839">
        <f>IF(A7839="twin",2,1)</f>
        <v>1</v>
      </c>
      <c r="C7839" t="s">
        <v>40</v>
      </c>
      <c r="D7839" t="s">
        <v>67</v>
      </c>
      <c r="E7839" t="s">
        <v>40</v>
      </c>
      <c r="F7839" t="s">
        <v>67</v>
      </c>
      <c r="G7839" t="s">
        <v>40</v>
      </c>
      <c r="H7839" t="s">
        <v>67</v>
      </c>
      <c r="I7839" t="s">
        <v>23</v>
      </c>
      <c r="J7839" t="s">
        <v>24</v>
      </c>
      <c r="K7839" t="s">
        <v>32</v>
      </c>
      <c r="L7839" t="s">
        <v>26</v>
      </c>
      <c r="M7839" t="s">
        <v>32</v>
      </c>
      <c r="N7839" t="s">
        <v>26</v>
      </c>
      <c r="O7839" t="s">
        <v>32</v>
      </c>
      <c r="P7839" t="s">
        <v>26</v>
      </c>
      <c r="Q7839" t="s">
        <v>668</v>
      </c>
      <c r="R7839" t="s">
        <v>53</v>
      </c>
      <c r="S7839" t="s">
        <v>20876</v>
      </c>
      <c r="T7839" t="s">
        <v>20877</v>
      </c>
      <c r="U7839" t="str">
        <f>RIGHT(T7839,LEN(T7839)-FIND("[",T7839))</f>
        <v>-123.11382468539735, 49.26387843196558]}</v>
      </c>
      <c r="V7839" t="str">
        <f>LEFT(U7839,FIND(",",U7839)-1)</f>
        <v>-123.11382468539735</v>
      </c>
      <c r="W7839" s="2">
        <f>VALUE(V7839)</f>
        <v>-123.11382468539701</v>
      </c>
      <c r="X7839" t="str">
        <f>MID(U7839,FIND(" ",U7839)+1,FIND("]",U7839)-FIND(" ",U7839)-1)</f>
        <v>49.26387843196558</v>
      </c>
      <c r="Y7839" s="2">
        <f>VALUE(X7839)</f>
        <v>49.263878431965502</v>
      </c>
      <c r="Z7839" t="s">
        <v>96</v>
      </c>
      <c r="AA7839" t="s">
        <v>20878</v>
      </c>
      <c r="AB7839" t="s">
        <v>29704</v>
      </c>
      <c r="AC7839" t="str">
        <f>LEFT(AB7839,FIND(" ",AB7839)-1)</f>
        <v>450</v>
      </c>
      <c r="AD7839" t="str">
        <f>MID(AB7839,FIND(" ",AB7839)+1,FIND(",",AB7839)-FIND(" ",AB7839)-1)</f>
        <v>W 8th Ave</v>
      </c>
    </row>
    <row r="7840" spans="1:30" hidden="1" x14ac:dyDescent="0.3">
      <c r="A7840" t="s">
        <v>616</v>
      </c>
      <c r="B7840">
        <f>IF(A7840="twin",2,1)</f>
        <v>1</v>
      </c>
      <c r="C7840" t="s">
        <v>22</v>
      </c>
      <c r="D7840" t="s">
        <v>22</v>
      </c>
      <c r="E7840" t="s">
        <v>22</v>
      </c>
      <c r="F7840" t="s">
        <v>22</v>
      </c>
      <c r="G7840" t="s">
        <v>22</v>
      </c>
      <c r="H7840" t="s">
        <v>22</v>
      </c>
      <c r="I7840" t="s">
        <v>81</v>
      </c>
      <c r="J7840" t="s">
        <v>24</v>
      </c>
      <c r="K7840" t="s">
        <v>1982</v>
      </c>
      <c r="L7840" t="s">
        <v>1982</v>
      </c>
      <c r="M7840" t="s">
        <v>1982</v>
      </c>
      <c r="N7840" t="s">
        <v>1982</v>
      </c>
      <c r="O7840" t="s">
        <v>1982</v>
      </c>
      <c r="P7840" t="s">
        <v>1982</v>
      </c>
      <c r="R7840" t="s">
        <v>53</v>
      </c>
      <c r="S7840" t="s">
        <v>20879</v>
      </c>
      <c r="T7840" t="s">
        <v>20880</v>
      </c>
      <c r="U7840" t="str">
        <f>RIGHT(T7840,LEN(T7840)-FIND("[",T7840))</f>
        <v>-123.09365982704179, 49.266899676021424]}</v>
      </c>
      <c r="V7840" t="str">
        <f>LEFT(U7840,FIND(",",U7840)-1)</f>
        <v>-123.09365982704179</v>
      </c>
      <c r="W7840" s="2">
        <f>VALUE(V7840)</f>
        <v>-123.09365982704099</v>
      </c>
      <c r="X7840" t="str">
        <f>MID(U7840,FIND(" ",U7840)+1,FIND("]",U7840)-FIND(" ",U7840)-1)</f>
        <v>49.266899676021424</v>
      </c>
      <c r="Y7840" s="2">
        <f>VALUE(X7840)</f>
        <v>49.266899676021403</v>
      </c>
      <c r="Z7840" t="s">
        <v>552</v>
      </c>
      <c r="AA7840" t="s">
        <v>20881</v>
      </c>
      <c r="AB7840" t="s">
        <v>26724</v>
      </c>
      <c r="AC7840" t="str">
        <f>LEFT(AB7840,FIND(" ",AB7840)-1)</f>
        <v>520</v>
      </c>
      <c r="AD7840" t="str">
        <f>MID(AB7840,FIND(" ",AB7840)+1,FIND(",",AB7840)-FIND(" ",AB7840)-1)</f>
        <v>E 1st Ave</v>
      </c>
    </row>
    <row r="7841" spans="1:30" hidden="1" x14ac:dyDescent="0.3">
      <c r="A7841" t="s">
        <v>616</v>
      </c>
      <c r="B7841">
        <f>IF(A7841="twin",2,1)</f>
        <v>1</v>
      </c>
      <c r="C7841" t="s">
        <v>22</v>
      </c>
      <c r="D7841" t="s">
        <v>22</v>
      </c>
      <c r="E7841" t="s">
        <v>22</v>
      </c>
      <c r="F7841" t="s">
        <v>22</v>
      </c>
      <c r="G7841" t="s">
        <v>22</v>
      </c>
      <c r="H7841" t="s">
        <v>22</v>
      </c>
      <c r="I7841" t="s">
        <v>81</v>
      </c>
      <c r="J7841" t="s">
        <v>24</v>
      </c>
      <c r="K7841" t="s">
        <v>1982</v>
      </c>
      <c r="L7841" t="s">
        <v>1982</v>
      </c>
      <c r="M7841" t="s">
        <v>1982</v>
      </c>
      <c r="N7841" t="s">
        <v>1982</v>
      </c>
      <c r="O7841" t="s">
        <v>1982</v>
      </c>
      <c r="P7841" t="s">
        <v>1982</v>
      </c>
      <c r="Q7841" t="s">
        <v>668</v>
      </c>
      <c r="R7841" t="s">
        <v>53</v>
      </c>
      <c r="S7841" t="s">
        <v>20882</v>
      </c>
      <c r="T7841" t="s">
        <v>20883</v>
      </c>
      <c r="U7841" t="str">
        <f>RIGHT(T7841,LEN(T7841)-FIND("[",T7841))</f>
        <v>-123.0927466536023, 49.266890994663214]}</v>
      </c>
      <c r="V7841" t="str">
        <f>LEFT(U7841,FIND(",",U7841)-1)</f>
        <v>-123.0927466536023</v>
      </c>
      <c r="W7841" s="2">
        <f>VALUE(V7841)</f>
        <v>-123.09274665360201</v>
      </c>
      <c r="X7841" t="str">
        <f>MID(U7841,FIND(" ",U7841)+1,FIND("]",U7841)-FIND(" ",U7841)-1)</f>
        <v>49.266890994663214</v>
      </c>
      <c r="Y7841" s="2">
        <f>VALUE(X7841)</f>
        <v>49.2668909946632</v>
      </c>
      <c r="Z7841" t="s">
        <v>552</v>
      </c>
      <c r="AA7841" t="s">
        <v>20884</v>
      </c>
      <c r="AB7841" t="s">
        <v>29705</v>
      </c>
      <c r="AC7841" t="str">
        <f>LEFT(AB7841,FIND(" ",AB7841)-1)</f>
        <v>600-565</v>
      </c>
      <c r="AD7841" t="str">
        <f>MID(AB7841,FIND(" ",AB7841)+1,FIND(",",AB7841)-FIND(" ",AB7841)-1)</f>
        <v>Great Northern Way</v>
      </c>
    </row>
    <row r="7842" spans="1:30" hidden="1" x14ac:dyDescent="0.3">
      <c r="A7842" t="s">
        <v>21</v>
      </c>
      <c r="B7842">
        <f>IF(A7842="twin",2,1)</f>
        <v>2</v>
      </c>
      <c r="C7842" t="s">
        <v>52</v>
      </c>
      <c r="D7842" t="s">
        <v>23</v>
      </c>
      <c r="E7842" t="s">
        <v>52</v>
      </c>
      <c r="F7842" t="s">
        <v>23</v>
      </c>
      <c r="G7842" t="s">
        <v>52</v>
      </c>
      <c r="H7842" t="s">
        <v>23</v>
      </c>
      <c r="I7842" t="s">
        <v>134</v>
      </c>
      <c r="J7842" t="s">
        <v>24</v>
      </c>
      <c r="K7842" t="s">
        <v>32</v>
      </c>
      <c r="L7842" t="s">
        <v>26</v>
      </c>
      <c r="M7842" t="s">
        <v>32</v>
      </c>
      <c r="N7842" t="s">
        <v>26</v>
      </c>
      <c r="O7842" t="s">
        <v>32</v>
      </c>
      <c r="P7842" t="s">
        <v>26</v>
      </c>
      <c r="R7842" t="s">
        <v>27</v>
      </c>
      <c r="S7842" t="s">
        <v>20885</v>
      </c>
      <c r="T7842" t="s">
        <v>20857</v>
      </c>
      <c r="U7842" t="str">
        <f>RIGHT(T7842,LEN(T7842)-FIND("[",T7842))</f>
        <v>-123.11064752713227, 49.28225494322772]}</v>
      </c>
      <c r="V7842" t="str">
        <f>LEFT(U7842,FIND(",",U7842)-1)</f>
        <v>-123.11064752713227</v>
      </c>
      <c r="W7842" s="2">
        <f>VALUE(V7842)</f>
        <v>-123.110647527132</v>
      </c>
      <c r="X7842" t="str">
        <f>MID(U7842,FIND(" ",U7842)+1,FIND("]",U7842)-FIND(" ",U7842)-1)</f>
        <v>49.28225494322772</v>
      </c>
      <c r="Y7842" s="2">
        <f>VALUE(X7842)</f>
        <v>49.282254943227699</v>
      </c>
      <c r="Z7842" t="s">
        <v>30</v>
      </c>
      <c r="AA7842" t="s">
        <v>20886</v>
      </c>
      <c r="AB7842" t="s">
        <v>28935</v>
      </c>
      <c r="AC7842" t="str">
        <f>LEFT(AB7842,FIND(" ",AB7842)-1)</f>
        <v>449</v>
      </c>
      <c r="AD7842" t="str">
        <f>MID(AB7842,FIND(" ",AB7842)+1,FIND(",",AB7842)-FIND(" ",AB7842)-1)</f>
        <v>Hamilton St</v>
      </c>
    </row>
    <row r="7843" spans="1:30" hidden="1" x14ac:dyDescent="0.3">
      <c r="A7843" t="s">
        <v>21</v>
      </c>
      <c r="B7843">
        <f>IF(A7843="twin",2,1)</f>
        <v>2</v>
      </c>
      <c r="C7843" t="s">
        <v>45</v>
      </c>
      <c r="D7843" t="s">
        <v>22</v>
      </c>
      <c r="E7843" t="s">
        <v>45</v>
      </c>
      <c r="F7843" t="s">
        <v>22</v>
      </c>
      <c r="G7843" t="s">
        <v>45</v>
      </c>
      <c r="H7843" t="s">
        <v>22</v>
      </c>
      <c r="J7843" t="s">
        <v>24</v>
      </c>
      <c r="K7843" t="s">
        <v>32</v>
      </c>
      <c r="L7843" t="s">
        <v>26</v>
      </c>
      <c r="M7843" t="s">
        <v>26</v>
      </c>
      <c r="N7843" t="s">
        <v>26</v>
      </c>
      <c r="O7843" t="s">
        <v>26</v>
      </c>
      <c r="P7843" t="s">
        <v>26</v>
      </c>
      <c r="R7843" t="s">
        <v>53</v>
      </c>
      <c r="S7843" t="s">
        <v>20887</v>
      </c>
      <c r="T7843" t="s">
        <v>4436</v>
      </c>
      <c r="U7843" t="str">
        <f>RIGHT(T7843,LEN(T7843)-FIND("[",T7843))</f>
        <v>-123.13880587072734, 49.26043949898107]}</v>
      </c>
      <c r="V7843" t="str">
        <f>LEFT(U7843,FIND(",",U7843)-1)</f>
        <v>-123.13880587072734</v>
      </c>
      <c r="W7843" s="2">
        <f>VALUE(V7843)</f>
        <v>-123.138805870727</v>
      </c>
      <c r="X7843" t="str">
        <f>MID(U7843,FIND(" ",U7843)+1,FIND("]",U7843)-FIND(" ",U7843)-1)</f>
        <v>49.26043949898107</v>
      </c>
      <c r="Y7843" s="2">
        <f>VALUE(X7843)</f>
        <v>49.260439498981</v>
      </c>
      <c r="Z7843" t="s">
        <v>43</v>
      </c>
      <c r="AA7843" t="s">
        <v>20888</v>
      </c>
      <c r="AB7843" t="s">
        <v>27063</v>
      </c>
      <c r="AC7843" t="str">
        <f>LEFT(AB7843,FIND(" ",AB7843)-1)</f>
        <v>2825</v>
      </c>
      <c r="AD7843" t="str">
        <f>MID(AB7843,FIND(" ",AB7843)+1,FIND(",",AB7843)-FIND(" ",AB7843)-1)</f>
        <v>BC-99</v>
      </c>
    </row>
    <row r="7844" spans="1:30" hidden="1" x14ac:dyDescent="0.3">
      <c r="A7844" t="s">
        <v>21</v>
      </c>
      <c r="B7844">
        <f>IF(A7844="twin",2,1)</f>
        <v>2</v>
      </c>
      <c r="C7844" t="s">
        <v>45</v>
      </c>
      <c r="D7844" t="s">
        <v>22</v>
      </c>
      <c r="E7844" t="s">
        <v>45</v>
      </c>
      <c r="F7844" t="s">
        <v>22</v>
      </c>
      <c r="G7844" t="s">
        <v>45</v>
      </c>
      <c r="H7844" t="s">
        <v>22</v>
      </c>
      <c r="J7844" t="s">
        <v>24</v>
      </c>
      <c r="K7844" t="s">
        <v>32</v>
      </c>
      <c r="L7844" t="s">
        <v>26</v>
      </c>
      <c r="M7844" t="s">
        <v>26</v>
      </c>
      <c r="N7844" t="s">
        <v>26</v>
      </c>
      <c r="O7844" t="s">
        <v>26</v>
      </c>
      <c r="P7844" t="s">
        <v>26</v>
      </c>
      <c r="R7844" t="s">
        <v>53</v>
      </c>
      <c r="S7844" t="s">
        <v>20889</v>
      </c>
      <c r="T7844" t="s">
        <v>5054</v>
      </c>
      <c r="U7844" t="str">
        <f>RIGHT(T7844,LEN(T7844)-FIND("[",T7844))</f>
        <v>-123.13878173039511, 49.2610940196076]}</v>
      </c>
      <c r="V7844" t="str">
        <f>LEFT(U7844,FIND(",",U7844)-1)</f>
        <v>-123.13878173039511</v>
      </c>
      <c r="W7844" s="2">
        <f>VALUE(V7844)</f>
        <v>-123.138781730395</v>
      </c>
      <c r="X7844" t="str">
        <f>MID(U7844,FIND(" ",U7844)+1,FIND("]",U7844)-FIND(" ",U7844)-1)</f>
        <v>49.2610940196076</v>
      </c>
      <c r="Y7844" s="2">
        <f>VALUE(X7844)</f>
        <v>49.261094019607597</v>
      </c>
      <c r="Z7844" t="s">
        <v>43</v>
      </c>
      <c r="AA7844" t="s">
        <v>20890</v>
      </c>
      <c r="AB7844" t="s">
        <v>27215</v>
      </c>
      <c r="AC7844" t="str">
        <f>LEFT(AB7844,FIND(" ",AB7844)-1)</f>
        <v>2741s</v>
      </c>
      <c r="AD7844" t="str">
        <f>MID(AB7844,FIND(" ",AB7844)+1,FIND(",",AB7844)-FIND(" ",AB7844)-1)</f>
        <v>Granville St</v>
      </c>
    </row>
    <row r="7845" spans="1:30" hidden="1" x14ac:dyDescent="0.3">
      <c r="A7845" t="s">
        <v>21</v>
      </c>
      <c r="B7845">
        <f>IF(A7845="twin",2,1)</f>
        <v>2</v>
      </c>
      <c r="C7845" t="s">
        <v>52</v>
      </c>
      <c r="D7845" t="s">
        <v>23</v>
      </c>
      <c r="E7845" t="s">
        <v>52</v>
      </c>
      <c r="F7845" t="s">
        <v>23</v>
      </c>
      <c r="G7845" t="s">
        <v>52</v>
      </c>
      <c r="H7845" t="s">
        <v>23</v>
      </c>
      <c r="J7845" t="s">
        <v>24</v>
      </c>
      <c r="K7845" t="s">
        <v>32</v>
      </c>
      <c r="L7845" t="s">
        <v>26</v>
      </c>
      <c r="M7845" t="s">
        <v>32</v>
      </c>
      <c r="N7845" t="s">
        <v>26</v>
      </c>
      <c r="O7845" t="s">
        <v>32</v>
      </c>
      <c r="P7845" t="s">
        <v>26</v>
      </c>
      <c r="R7845" t="s">
        <v>27</v>
      </c>
      <c r="S7845" t="s">
        <v>20891</v>
      </c>
      <c r="T7845" t="s">
        <v>13674</v>
      </c>
      <c r="U7845" t="str">
        <f>RIGHT(T7845,LEN(T7845)-FIND("[",T7845))</f>
        <v>-123.14652274543667, 49.270617939594764]}</v>
      </c>
      <c r="V7845" t="str">
        <f>LEFT(U7845,FIND(",",U7845)-1)</f>
        <v>-123.14652274543667</v>
      </c>
      <c r="W7845" s="2">
        <f>VALUE(V7845)</f>
        <v>-123.146522745436</v>
      </c>
      <c r="X7845" t="str">
        <f>MID(U7845,FIND(" ",U7845)+1,FIND("]",U7845)-FIND(" ",U7845)-1)</f>
        <v>49.270617939594764</v>
      </c>
      <c r="Y7845" s="2">
        <f>VALUE(X7845)</f>
        <v>49.2706179395947</v>
      </c>
      <c r="Z7845" t="s">
        <v>79</v>
      </c>
      <c r="AA7845" t="s">
        <v>20892</v>
      </c>
      <c r="AB7845" t="s">
        <v>28860</v>
      </c>
      <c r="AC7845" t="str">
        <f>LEFT(AB7845,FIND(" ",AB7845)-1)</f>
        <v>1840</v>
      </c>
      <c r="AD7845" t="str">
        <f>MID(AB7845,FIND(" ",AB7845)+1,FIND(",",AB7845)-FIND(" ",AB7845)-1)</f>
        <v>W 1st Ave</v>
      </c>
    </row>
    <row r="7846" spans="1:30" hidden="1" x14ac:dyDescent="0.3">
      <c r="A7846" t="s">
        <v>21</v>
      </c>
      <c r="B7846">
        <f>IF(A7846="twin",2,1)</f>
        <v>2</v>
      </c>
      <c r="C7846" t="s">
        <v>45</v>
      </c>
      <c r="D7846" t="s">
        <v>52</v>
      </c>
      <c r="E7846" t="s">
        <v>45</v>
      </c>
      <c r="F7846" t="s">
        <v>52</v>
      </c>
      <c r="G7846" t="s">
        <v>45</v>
      </c>
      <c r="H7846" t="s">
        <v>52</v>
      </c>
      <c r="J7846" t="s">
        <v>24</v>
      </c>
      <c r="K7846" t="s">
        <v>32</v>
      </c>
      <c r="L7846" t="s">
        <v>26</v>
      </c>
      <c r="M7846" t="s">
        <v>32</v>
      </c>
      <c r="N7846" t="s">
        <v>26</v>
      </c>
      <c r="O7846" t="s">
        <v>32</v>
      </c>
      <c r="P7846" t="s">
        <v>26</v>
      </c>
      <c r="R7846" t="s">
        <v>27</v>
      </c>
      <c r="S7846" t="s">
        <v>20893</v>
      </c>
      <c r="T7846" t="s">
        <v>20894</v>
      </c>
      <c r="U7846" t="str">
        <f>RIGHT(T7846,LEN(T7846)-FIND("[",T7846))</f>
        <v>-123.13282875951013, 49.28987927891186]}</v>
      </c>
      <c r="V7846" t="str">
        <f>LEFT(U7846,FIND(",",U7846)-1)</f>
        <v>-123.13282875951013</v>
      </c>
      <c r="W7846" s="2">
        <f>VALUE(V7846)</f>
        <v>-123.13282875951001</v>
      </c>
      <c r="X7846" t="str">
        <f>MID(U7846,FIND(" ",U7846)+1,FIND("]",U7846)-FIND(" ",U7846)-1)</f>
        <v>49.28987927891186</v>
      </c>
      <c r="Y7846" s="2">
        <f>VALUE(X7846)</f>
        <v>49.289879278911798</v>
      </c>
      <c r="Z7846" t="s">
        <v>84</v>
      </c>
      <c r="AA7846" t="s">
        <v>20895</v>
      </c>
      <c r="AB7846" t="s">
        <v>29702</v>
      </c>
      <c r="AC7846" t="str">
        <f>LEFT(AB7846,FIND(" ",AB7846)-1)</f>
        <v>1636</v>
      </c>
      <c r="AD7846" t="str">
        <f>MID(AB7846,FIND(" ",AB7846)+1,FIND(",",AB7846)-FIND(" ",AB7846)-1)</f>
        <v>Robson St</v>
      </c>
    </row>
    <row r="7847" spans="1:30" hidden="1" x14ac:dyDescent="0.3">
      <c r="A7847" t="s">
        <v>21</v>
      </c>
      <c r="B7847">
        <f>IF(A7847="twin",2,1)</f>
        <v>2</v>
      </c>
      <c r="C7847" t="s">
        <v>45</v>
      </c>
      <c r="D7847" t="s">
        <v>52</v>
      </c>
      <c r="E7847" t="s">
        <v>45</v>
      </c>
      <c r="F7847" t="s">
        <v>52</v>
      </c>
      <c r="G7847" t="s">
        <v>45</v>
      </c>
      <c r="H7847" t="s">
        <v>52</v>
      </c>
      <c r="J7847" t="s">
        <v>24</v>
      </c>
      <c r="K7847" t="s">
        <v>32</v>
      </c>
      <c r="L7847" t="s">
        <v>26</v>
      </c>
      <c r="M7847" t="s">
        <v>32</v>
      </c>
      <c r="N7847" t="s">
        <v>26</v>
      </c>
      <c r="O7847" t="s">
        <v>32</v>
      </c>
      <c r="P7847" t="s">
        <v>26</v>
      </c>
      <c r="R7847" t="s">
        <v>27</v>
      </c>
      <c r="S7847" t="s">
        <v>20896</v>
      </c>
      <c r="T7847" t="s">
        <v>20894</v>
      </c>
      <c r="U7847" t="str">
        <f>RIGHT(T7847,LEN(T7847)-FIND("[",T7847))</f>
        <v>-123.13282875951013, 49.28987927891186]}</v>
      </c>
      <c r="V7847" t="str">
        <f>LEFT(U7847,FIND(",",U7847)-1)</f>
        <v>-123.13282875951013</v>
      </c>
      <c r="W7847" s="2">
        <f>VALUE(V7847)</f>
        <v>-123.13282875951001</v>
      </c>
      <c r="X7847" t="str">
        <f>MID(U7847,FIND(" ",U7847)+1,FIND("]",U7847)-FIND(" ",U7847)-1)</f>
        <v>49.28987927891186</v>
      </c>
      <c r="Y7847" s="2">
        <f>VALUE(X7847)</f>
        <v>49.289879278911798</v>
      </c>
      <c r="Z7847" t="s">
        <v>84</v>
      </c>
      <c r="AA7847" t="s">
        <v>20897</v>
      </c>
      <c r="AB7847" t="s">
        <v>29702</v>
      </c>
      <c r="AC7847" t="str">
        <f>LEFT(AB7847,FIND(" ",AB7847)-1)</f>
        <v>1636</v>
      </c>
      <c r="AD7847" t="str">
        <f>MID(AB7847,FIND(" ",AB7847)+1,FIND(",",AB7847)-FIND(" ",AB7847)-1)</f>
        <v>Robson St</v>
      </c>
    </row>
    <row r="7848" spans="1:30" hidden="1" x14ac:dyDescent="0.3">
      <c r="A7848" t="s">
        <v>21</v>
      </c>
      <c r="B7848">
        <f>IF(A7848="twin",2,1)</f>
        <v>2</v>
      </c>
      <c r="C7848" t="s">
        <v>45</v>
      </c>
      <c r="D7848" t="s">
        <v>52</v>
      </c>
      <c r="E7848" t="s">
        <v>45</v>
      </c>
      <c r="F7848" t="s">
        <v>52</v>
      </c>
      <c r="G7848" t="s">
        <v>45</v>
      </c>
      <c r="H7848" t="s">
        <v>52</v>
      </c>
      <c r="J7848" t="s">
        <v>24</v>
      </c>
      <c r="K7848" t="s">
        <v>32</v>
      </c>
      <c r="L7848" t="s">
        <v>26</v>
      </c>
      <c r="M7848" t="s">
        <v>32</v>
      </c>
      <c r="N7848" t="s">
        <v>26</v>
      </c>
      <c r="O7848" t="s">
        <v>32</v>
      </c>
      <c r="P7848" t="s">
        <v>26</v>
      </c>
      <c r="R7848" t="s">
        <v>27</v>
      </c>
      <c r="S7848" t="s">
        <v>20898</v>
      </c>
      <c r="T7848" t="s">
        <v>20899</v>
      </c>
      <c r="U7848" t="str">
        <f>RIGHT(T7848,LEN(T7848)-FIND("[",T7848))</f>
        <v>-123.13295852828477, 49.28996318050634]}</v>
      </c>
      <c r="V7848" t="str">
        <f>LEFT(U7848,FIND(",",U7848)-1)</f>
        <v>-123.13295852828477</v>
      </c>
      <c r="W7848" s="2">
        <f>VALUE(V7848)</f>
        <v>-123.13295852828399</v>
      </c>
      <c r="X7848" t="str">
        <f>MID(U7848,FIND(" ",U7848)+1,FIND("]",U7848)-FIND(" ",U7848)-1)</f>
        <v>49.28996318050634</v>
      </c>
      <c r="Y7848" s="2">
        <f>VALUE(X7848)</f>
        <v>49.289963180506298</v>
      </c>
      <c r="Z7848" t="s">
        <v>84</v>
      </c>
      <c r="AA7848" t="s">
        <v>20900</v>
      </c>
      <c r="AB7848" t="s">
        <v>29702</v>
      </c>
      <c r="AC7848" t="str">
        <f>LEFT(AB7848,FIND(" ",AB7848)-1)</f>
        <v>1636</v>
      </c>
      <c r="AD7848" t="str">
        <f>MID(AB7848,FIND(" ",AB7848)+1,FIND(",",AB7848)-FIND(" ",AB7848)-1)</f>
        <v>Robson St</v>
      </c>
    </row>
    <row r="7849" spans="1:30" hidden="1" x14ac:dyDescent="0.3">
      <c r="A7849" t="s">
        <v>21</v>
      </c>
      <c r="B7849">
        <f>IF(A7849="twin",2,1)</f>
        <v>2</v>
      </c>
      <c r="C7849" t="s">
        <v>45</v>
      </c>
      <c r="D7849" t="s">
        <v>52</v>
      </c>
      <c r="E7849" t="s">
        <v>45</v>
      </c>
      <c r="F7849" t="s">
        <v>52</v>
      </c>
      <c r="G7849" t="s">
        <v>45</v>
      </c>
      <c r="H7849" t="s">
        <v>52</v>
      </c>
      <c r="J7849" t="s">
        <v>24</v>
      </c>
      <c r="K7849" t="s">
        <v>32</v>
      </c>
      <c r="L7849" t="s">
        <v>26</v>
      </c>
      <c r="M7849" t="s">
        <v>32</v>
      </c>
      <c r="N7849" t="s">
        <v>26</v>
      </c>
      <c r="O7849" t="s">
        <v>32</v>
      </c>
      <c r="P7849" t="s">
        <v>26</v>
      </c>
      <c r="R7849" t="s">
        <v>27</v>
      </c>
      <c r="S7849" t="s">
        <v>20901</v>
      </c>
      <c r="T7849" t="s">
        <v>20902</v>
      </c>
      <c r="U7849" t="str">
        <f>RIGHT(T7849,LEN(T7849)-FIND("[",T7849))</f>
        <v>-123.13257510548925, 49.28954089318926]}</v>
      </c>
      <c r="V7849" t="str">
        <f>LEFT(U7849,FIND(",",U7849)-1)</f>
        <v>-123.13257510548925</v>
      </c>
      <c r="W7849" s="2">
        <f>VALUE(V7849)</f>
        <v>-123.132575105489</v>
      </c>
      <c r="X7849" t="str">
        <f>MID(U7849,FIND(" ",U7849)+1,FIND("]",U7849)-FIND(" ",U7849)-1)</f>
        <v>49.28954089318926</v>
      </c>
      <c r="Y7849" s="2">
        <f>VALUE(X7849)</f>
        <v>49.289540893189198</v>
      </c>
      <c r="Z7849" t="s">
        <v>84</v>
      </c>
      <c r="AA7849" t="s">
        <v>20903</v>
      </c>
      <c r="AB7849" t="s">
        <v>28039</v>
      </c>
      <c r="AC7849" t="str">
        <f>LEFT(AB7849,FIND(" ",AB7849)-1)</f>
        <v>1610</v>
      </c>
      <c r="AD7849" t="str">
        <f>MID(AB7849,FIND(" ",AB7849)+1,FIND(",",AB7849)-FIND(" ",AB7849)-1)</f>
        <v>Robson St #102</v>
      </c>
    </row>
    <row r="7850" spans="1:30" hidden="1" x14ac:dyDescent="0.3">
      <c r="A7850" t="s">
        <v>21</v>
      </c>
      <c r="B7850">
        <f>IF(A7850="twin",2,1)</f>
        <v>2</v>
      </c>
      <c r="C7850" t="s">
        <v>45</v>
      </c>
      <c r="D7850" t="s">
        <v>52</v>
      </c>
      <c r="E7850" t="s">
        <v>45</v>
      </c>
      <c r="F7850" t="s">
        <v>52</v>
      </c>
      <c r="G7850" t="s">
        <v>45</v>
      </c>
      <c r="H7850" t="s">
        <v>52</v>
      </c>
      <c r="J7850" t="s">
        <v>24</v>
      </c>
      <c r="K7850" t="s">
        <v>32</v>
      </c>
      <c r="L7850" t="s">
        <v>26</v>
      </c>
      <c r="M7850" t="s">
        <v>32</v>
      </c>
      <c r="N7850" t="s">
        <v>26</v>
      </c>
      <c r="O7850" t="s">
        <v>32</v>
      </c>
      <c r="P7850" t="s">
        <v>26</v>
      </c>
      <c r="R7850" t="s">
        <v>27</v>
      </c>
      <c r="S7850" t="s">
        <v>20904</v>
      </c>
      <c r="T7850" t="s">
        <v>4407</v>
      </c>
      <c r="U7850" t="str">
        <f>RIGHT(T7850,LEN(T7850)-FIND("[",T7850))</f>
        <v>-123.13283061404282, 49.289704509693976]}</v>
      </c>
      <c r="V7850" t="str">
        <f>LEFT(U7850,FIND(",",U7850)-1)</f>
        <v>-123.13283061404282</v>
      </c>
      <c r="W7850" s="2">
        <f>VALUE(V7850)</f>
        <v>-123.13283061404201</v>
      </c>
      <c r="X7850" t="str">
        <f>MID(U7850,FIND(" ",U7850)+1,FIND("]",U7850)-FIND(" ",U7850)-1)</f>
        <v>49.289704509693976</v>
      </c>
      <c r="Y7850" s="2">
        <f>VALUE(X7850)</f>
        <v>49.289704509693898</v>
      </c>
      <c r="Z7850" t="s">
        <v>84</v>
      </c>
      <c r="AA7850" t="s">
        <v>20905</v>
      </c>
      <c r="AB7850" t="s">
        <v>27053</v>
      </c>
      <c r="AC7850" t="str">
        <f>LEFT(AB7850,FIND(" ",AB7850)-1)</f>
        <v>1610</v>
      </c>
      <c r="AD7850" t="str">
        <f>MID(AB7850,FIND(" ",AB7850)+1,FIND(",",AB7850)-FIND(" ",AB7850)-1)</f>
        <v>Robson St</v>
      </c>
    </row>
    <row r="7851" spans="1:30" hidden="1" x14ac:dyDescent="0.3">
      <c r="A7851" t="s">
        <v>21</v>
      </c>
      <c r="B7851">
        <f>IF(A7851="twin",2,1)</f>
        <v>2</v>
      </c>
      <c r="C7851" t="s">
        <v>52</v>
      </c>
      <c r="D7851" t="s">
        <v>23</v>
      </c>
      <c r="E7851" t="s">
        <v>52</v>
      </c>
      <c r="F7851" t="s">
        <v>23</v>
      </c>
      <c r="G7851" t="s">
        <v>52</v>
      </c>
      <c r="H7851" t="s">
        <v>23</v>
      </c>
      <c r="J7851" t="s">
        <v>24</v>
      </c>
      <c r="K7851" t="s">
        <v>32</v>
      </c>
      <c r="L7851" t="s">
        <v>26</v>
      </c>
      <c r="M7851" t="s">
        <v>32</v>
      </c>
      <c r="N7851" t="s">
        <v>26</v>
      </c>
      <c r="O7851" t="s">
        <v>32</v>
      </c>
      <c r="P7851" t="s">
        <v>26</v>
      </c>
      <c r="R7851" t="s">
        <v>27</v>
      </c>
      <c r="S7851" t="s">
        <v>20906</v>
      </c>
      <c r="T7851" t="s">
        <v>13680</v>
      </c>
      <c r="U7851" t="str">
        <f>RIGHT(T7851,LEN(T7851)-FIND("[",T7851))</f>
        <v>-123.14703537912433, 49.270626013727025]}</v>
      </c>
      <c r="V7851" t="str">
        <f>LEFT(U7851,FIND(",",U7851)-1)</f>
        <v>-123.14703537912433</v>
      </c>
      <c r="W7851" s="2">
        <f>VALUE(V7851)</f>
        <v>-123.14703537912401</v>
      </c>
      <c r="X7851" t="str">
        <f>MID(U7851,FIND(" ",U7851)+1,FIND("]",U7851)-FIND(" ",U7851)-1)</f>
        <v>49.270626013727025</v>
      </c>
      <c r="Y7851" s="2">
        <f>VALUE(X7851)</f>
        <v>49.270626013726996</v>
      </c>
      <c r="Z7851" t="s">
        <v>79</v>
      </c>
      <c r="AA7851" t="s">
        <v>20907</v>
      </c>
      <c r="AB7851" t="s">
        <v>28861</v>
      </c>
      <c r="AC7851" t="str">
        <f>LEFT(AB7851,FIND(" ",AB7851)-1)</f>
        <v>1866</v>
      </c>
      <c r="AD7851" t="str">
        <f>MID(AB7851,FIND(" ",AB7851)+1,FIND(",",AB7851)-FIND(" ",AB7851)-1)</f>
        <v>W 1st Ave</v>
      </c>
    </row>
    <row r="7852" spans="1:30" hidden="1" x14ac:dyDescent="0.3">
      <c r="A7852" t="s">
        <v>21</v>
      </c>
      <c r="B7852">
        <f>IF(A7852="twin",2,1)</f>
        <v>2</v>
      </c>
      <c r="C7852" t="s">
        <v>22</v>
      </c>
      <c r="D7852" t="s">
        <v>22</v>
      </c>
      <c r="E7852" t="s">
        <v>22</v>
      </c>
      <c r="F7852" t="s">
        <v>22</v>
      </c>
      <c r="G7852" t="s">
        <v>22</v>
      </c>
      <c r="H7852" t="s">
        <v>22</v>
      </c>
      <c r="J7852" t="s">
        <v>24</v>
      </c>
      <c r="K7852" t="s">
        <v>32</v>
      </c>
      <c r="L7852" t="s">
        <v>26</v>
      </c>
      <c r="M7852" t="s">
        <v>32</v>
      </c>
      <c r="N7852" t="s">
        <v>26</v>
      </c>
      <c r="O7852" t="s">
        <v>32</v>
      </c>
      <c r="P7852" t="s">
        <v>26</v>
      </c>
      <c r="R7852" t="s">
        <v>27</v>
      </c>
      <c r="S7852" t="s">
        <v>20908</v>
      </c>
      <c r="T7852" t="s">
        <v>6867</v>
      </c>
      <c r="U7852" t="str">
        <f>RIGHT(T7852,LEN(T7852)-FIND("[",T7852))</f>
        <v>-123.09747647521016, 49.28055027279389]}</v>
      </c>
      <c r="V7852" t="str">
        <f>LEFT(U7852,FIND(",",U7852)-1)</f>
        <v>-123.09747647521016</v>
      </c>
      <c r="W7852" s="2">
        <f>VALUE(V7852)</f>
        <v>-123.09747647521</v>
      </c>
      <c r="X7852" t="str">
        <f>MID(U7852,FIND(" ",U7852)+1,FIND("]",U7852)-FIND(" ",U7852)-1)</f>
        <v>49.28055027279389</v>
      </c>
      <c r="Y7852" s="2">
        <f>VALUE(X7852)</f>
        <v>49.280550272793803</v>
      </c>
      <c r="Z7852" t="s">
        <v>552</v>
      </c>
      <c r="AA7852" t="s">
        <v>20909</v>
      </c>
      <c r="AB7852" t="s">
        <v>27637</v>
      </c>
      <c r="AC7852" t="str">
        <f>LEFT(AB7852,FIND(" ",AB7852)-1)</f>
        <v>445</v>
      </c>
      <c r="AD7852" t="str">
        <f>MID(AB7852,FIND(" ",AB7852)+1,FIND(",",AB7852)-FIND(" ",AB7852)-1)</f>
        <v>Gore Ave</v>
      </c>
    </row>
    <row r="7853" spans="1:30" hidden="1" x14ac:dyDescent="0.3">
      <c r="A7853" t="s">
        <v>21</v>
      </c>
      <c r="B7853">
        <f>IF(A7853="twin",2,1)</f>
        <v>2</v>
      </c>
      <c r="C7853" t="s">
        <v>22</v>
      </c>
      <c r="D7853" t="s">
        <v>45</v>
      </c>
      <c r="E7853" t="s">
        <v>22</v>
      </c>
      <c r="F7853" t="s">
        <v>45</v>
      </c>
      <c r="G7853" t="s">
        <v>22</v>
      </c>
      <c r="H7853" t="s">
        <v>45</v>
      </c>
      <c r="J7853" t="s">
        <v>24</v>
      </c>
      <c r="K7853" t="s">
        <v>25</v>
      </c>
      <c r="L7853" t="s">
        <v>26</v>
      </c>
      <c r="M7853" t="s">
        <v>25</v>
      </c>
      <c r="N7853" t="s">
        <v>26</v>
      </c>
      <c r="O7853" t="s">
        <v>25</v>
      </c>
      <c r="P7853" t="s">
        <v>26</v>
      </c>
      <c r="R7853" t="s">
        <v>27</v>
      </c>
      <c r="S7853" t="s">
        <v>20910</v>
      </c>
      <c r="T7853" t="s">
        <v>4450</v>
      </c>
      <c r="U7853" t="str">
        <f>RIGHT(T7853,LEN(T7853)-FIND("[",T7853))</f>
        <v>-123.1454842426491, 49.26740952179797]}</v>
      </c>
      <c r="V7853" t="str">
        <f>LEFT(U7853,FIND(",",U7853)-1)</f>
        <v>-123.1454842426491</v>
      </c>
      <c r="W7853" s="2">
        <f>VALUE(V7853)</f>
        <v>-123.145484242649</v>
      </c>
      <c r="X7853" t="str">
        <f>MID(U7853,FIND(" ",U7853)+1,FIND("]",U7853)-FIND(" ",U7853)-1)</f>
        <v>49.26740952179797</v>
      </c>
      <c r="Y7853" s="2">
        <f>VALUE(X7853)</f>
        <v>49.267409521797902</v>
      </c>
      <c r="Z7853" t="s">
        <v>43</v>
      </c>
      <c r="AA7853" t="s">
        <v>20911</v>
      </c>
      <c r="AB7853" t="s">
        <v>27067</v>
      </c>
      <c r="AC7853" t="str">
        <f>LEFT(AB7853,FIND(" ",AB7853)-1)</f>
        <v>2040</v>
      </c>
      <c r="AD7853" t="str">
        <f>MID(AB7853,FIND(" ",AB7853)+1,FIND(",",AB7853)-FIND(" ",AB7853)-1)</f>
        <v>Burrard St</v>
      </c>
    </row>
    <row r="7854" spans="1:30" hidden="1" x14ac:dyDescent="0.3">
      <c r="A7854" t="s">
        <v>21</v>
      </c>
      <c r="B7854">
        <f>IF(A7854="twin",2,1)</f>
        <v>2</v>
      </c>
      <c r="C7854" t="s">
        <v>45</v>
      </c>
      <c r="D7854" t="s">
        <v>22</v>
      </c>
      <c r="E7854" t="s">
        <v>45</v>
      </c>
      <c r="F7854" t="s">
        <v>22</v>
      </c>
      <c r="G7854" t="s">
        <v>45</v>
      </c>
      <c r="H7854" t="s">
        <v>22</v>
      </c>
      <c r="J7854" t="s">
        <v>24</v>
      </c>
      <c r="K7854" t="s">
        <v>25</v>
      </c>
      <c r="L7854" t="s">
        <v>26</v>
      </c>
      <c r="M7854" t="s">
        <v>25</v>
      </c>
      <c r="N7854" t="s">
        <v>26</v>
      </c>
      <c r="O7854" t="s">
        <v>25</v>
      </c>
      <c r="P7854" t="s">
        <v>26</v>
      </c>
      <c r="R7854" t="s">
        <v>27</v>
      </c>
      <c r="S7854" t="s">
        <v>20912</v>
      </c>
      <c r="T7854" t="s">
        <v>20913</v>
      </c>
      <c r="U7854" t="str">
        <f>RIGHT(T7854,LEN(T7854)-FIND("[",T7854))</f>
        <v>-123.12458371745673, 49.27446862256878]}</v>
      </c>
      <c r="V7854" t="str">
        <f>LEFT(U7854,FIND(",",U7854)-1)</f>
        <v>-123.12458371745673</v>
      </c>
      <c r="W7854" s="2">
        <f>VALUE(V7854)</f>
        <v>-123.12458371745601</v>
      </c>
      <c r="X7854" t="str">
        <f>MID(U7854,FIND(" ",U7854)+1,FIND("]",U7854)-FIND(" ",U7854)-1)</f>
        <v>49.27446862256878</v>
      </c>
      <c r="Y7854" s="2">
        <f>VALUE(X7854)</f>
        <v>49.274468622568698</v>
      </c>
      <c r="Z7854" t="s">
        <v>30</v>
      </c>
      <c r="AA7854" t="s">
        <v>20914</v>
      </c>
      <c r="AB7854" t="s">
        <v>29184</v>
      </c>
      <c r="AC7854" t="str">
        <f>LEFT(AB7854,FIND(" ",AB7854)-1)</f>
        <v>1285</v>
      </c>
      <c r="AD7854" t="str">
        <f>MID(AB7854,FIND(" ",AB7854)+1,FIND(",",AB7854)-FIND(" ",AB7854)-1)</f>
        <v>Homer St</v>
      </c>
    </row>
    <row r="7855" spans="1:30" hidden="1" x14ac:dyDescent="0.3">
      <c r="A7855" t="s">
        <v>21</v>
      </c>
      <c r="B7855">
        <f>IF(A7855="twin",2,1)</f>
        <v>2</v>
      </c>
      <c r="C7855" t="s">
        <v>45</v>
      </c>
      <c r="D7855" t="s">
        <v>22</v>
      </c>
      <c r="E7855" t="s">
        <v>45</v>
      </c>
      <c r="F7855" t="s">
        <v>22</v>
      </c>
      <c r="G7855" t="s">
        <v>45</v>
      </c>
      <c r="H7855" t="s">
        <v>22</v>
      </c>
      <c r="J7855" t="s">
        <v>24</v>
      </c>
      <c r="K7855" t="s">
        <v>25</v>
      </c>
      <c r="L7855" t="s">
        <v>26</v>
      </c>
      <c r="M7855" t="s">
        <v>25</v>
      </c>
      <c r="N7855" t="s">
        <v>26</v>
      </c>
      <c r="O7855" t="s">
        <v>25</v>
      </c>
      <c r="P7855" t="s">
        <v>26</v>
      </c>
      <c r="R7855" t="s">
        <v>27</v>
      </c>
      <c r="S7855" t="s">
        <v>20915</v>
      </c>
      <c r="T7855" t="s">
        <v>16099</v>
      </c>
      <c r="U7855" t="str">
        <f>RIGHT(T7855,LEN(T7855)-FIND("[",T7855))</f>
        <v>-123.12470542847855, 49.2743880742775]}</v>
      </c>
      <c r="V7855" t="str">
        <f>LEFT(U7855,FIND(",",U7855)-1)</f>
        <v>-123.12470542847855</v>
      </c>
      <c r="W7855" s="2">
        <f>VALUE(V7855)</f>
        <v>-123.12470542847799</v>
      </c>
      <c r="X7855" t="str">
        <f>MID(U7855,FIND(" ",U7855)+1,FIND("]",U7855)-FIND(" ",U7855)-1)</f>
        <v>49.2743880742775</v>
      </c>
      <c r="Y7855" s="2">
        <f>VALUE(X7855)</f>
        <v>49.274388074277503</v>
      </c>
      <c r="Z7855" t="s">
        <v>30</v>
      </c>
      <c r="AA7855" t="s">
        <v>20916</v>
      </c>
      <c r="AB7855" t="s">
        <v>29184</v>
      </c>
      <c r="AC7855" t="str">
        <f>LEFT(AB7855,FIND(" ",AB7855)-1)</f>
        <v>1285</v>
      </c>
      <c r="AD7855" t="str">
        <f>MID(AB7855,FIND(" ",AB7855)+1,FIND(",",AB7855)-FIND(" ",AB7855)-1)</f>
        <v>Homer St</v>
      </c>
    </row>
    <row r="7856" spans="1:30" hidden="1" x14ac:dyDescent="0.3">
      <c r="A7856" t="s">
        <v>21</v>
      </c>
      <c r="B7856">
        <f>IF(A7856="twin",2,1)</f>
        <v>2</v>
      </c>
      <c r="C7856" t="s">
        <v>22</v>
      </c>
      <c r="D7856" t="s">
        <v>22</v>
      </c>
      <c r="E7856" t="s">
        <v>22</v>
      </c>
      <c r="F7856" t="s">
        <v>22</v>
      </c>
      <c r="G7856" t="s">
        <v>22</v>
      </c>
      <c r="H7856" t="s">
        <v>22</v>
      </c>
      <c r="J7856" t="s">
        <v>24</v>
      </c>
      <c r="K7856" t="s">
        <v>32</v>
      </c>
      <c r="L7856" t="s">
        <v>26</v>
      </c>
      <c r="M7856" t="s">
        <v>32</v>
      </c>
      <c r="N7856" t="s">
        <v>26</v>
      </c>
      <c r="O7856" t="s">
        <v>32</v>
      </c>
      <c r="P7856" t="s">
        <v>26</v>
      </c>
      <c r="R7856" t="s">
        <v>27</v>
      </c>
      <c r="S7856" t="s">
        <v>20917</v>
      </c>
      <c r="T7856" t="s">
        <v>16722</v>
      </c>
      <c r="U7856" t="str">
        <f>RIGHT(T7856,LEN(T7856)-FIND("[",T7856))</f>
        <v>-123.1556288974236, 49.235760528951474]}</v>
      </c>
      <c r="V7856" t="str">
        <f>LEFT(U7856,FIND(",",U7856)-1)</f>
        <v>-123.1556288974236</v>
      </c>
      <c r="W7856" s="2">
        <f>VALUE(V7856)</f>
        <v>-123.155628897423</v>
      </c>
      <c r="X7856" t="str">
        <f>MID(U7856,FIND(" ",U7856)+1,FIND("]",U7856)-FIND(" ",U7856)-1)</f>
        <v>49.235760528951474</v>
      </c>
      <c r="Y7856" s="2">
        <f>VALUE(X7856)</f>
        <v>49.235760528951403</v>
      </c>
      <c r="Z7856" t="s">
        <v>298</v>
      </c>
      <c r="AA7856" t="s">
        <v>20918</v>
      </c>
      <c r="AB7856" t="s">
        <v>26208</v>
      </c>
      <c r="AC7856" t="str">
        <f>LEFT(AB7856,FIND(" ",AB7856)-1)</f>
        <v>5575</v>
      </c>
      <c r="AD7856" t="str">
        <f>MID(AB7856,FIND(" ",AB7856)+1,FIND(",",AB7856)-FIND(" ",AB7856)-1)</f>
        <v>West Blvd</v>
      </c>
    </row>
    <row r="7857" spans="1:30" hidden="1" x14ac:dyDescent="0.3">
      <c r="A7857" t="s">
        <v>21</v>
      </c>
      <c r="B7857">
        <f>IF(A7857="twin",2,1)</f>
        <v>2</v>
      </c>
      <c r="C7857" t="s">
        <v>45</v>
      </c>
      <c r="D7857" t="s">
        <v>22</v>
      </c>
      <c r="E7857" t="s">
        <v>45</v>
      </c>
      <c r="F7857" t="s">
        <v>22</v>
      </c>
      <c r="G7857" t="s">
        <v>45</v>
      </c>
      <c r="H7857" t="s">
        <v>22</v>
      </c>
      <c r="J7857" t="s">
        <v>24</v>
      </c>
      <c r="K7857" t="s">
        <v>25</v>
      </c>
      <c r="L7857" t="s">
        <v>26</v>
      </c>
      <c r="M7857" t="s">
        <v>25</v>
      </c>
      <c r="N7857" t="s">
        <v>26</v>
      </c>
      <c r="O7857" t="s">
        <v>25</v>
      </c>
      <c r="P7857" t="s">
        <v>26</v>
      </c>
      <c r="R7857" t="s">
        <v>27</v>
      </c>
      <c r="S7857" t="s">
        <v>20919</v>
      </c>
      <c r="T7857" t="s">
        <v>4462</v>
      </c>
      <c r="U7857" t="str">
        <f>RIGHT(T7857,LEN(T7857)-FIND("[",T7857))</f>
        <v>-123.13010986268073, 49.29186364713106]}</v>
      </c>
      <c r="V7857" t="str">
        <f>LEFT(U7857,FIND(",",U7857)-1)</f>
        <v>-123.13010986268073</v>
      </c>
      <c r="W7857" s="2">
        <f>VALUE(V7857)</f>
        <v>-123.13010986268</v>
      </c>
      <c r="X7857" t="str">
        <f>MID(U7857,FIND(" ",U7857)+1,FIND("]",U7857)-FIND(" ",U7857)-1)</f>
        <v>49.29186364713106</v>
      </c>
      <c r="Y7857" s="2">
        <f>VALUE(X7857)</f>
        <v>49.291863647131002</v>
      </c>
      <c r="Z7857" t="s">
        <v>30</v>
      </c>
      <c r="AA7857" t="s">
        <v>20920</v>
      </c>
      <c r="AB7857" t="s">
        <v>27070</v>
      </c>
      <c r="AC7857" t="str">
        <f>LEFT(AB7857,FIND(" ",AB7857)-1)</f>
        <v>1632</v>
      </c>
      <c r="AD7857" t="str">
        <f>MID(AB7857,FIND(" ",AB7857)+1,FIND(",",AB7857)-FIND(" ",AB7857)-1)</f>
        <v>Bayshore Dr</v>
      </c>
    </row>
    <row r="7858" spans="1:30" hidden="1" x14ac:dyDescent="0.3">
      <c r="A7858" t="s">
        <v>21</v>
      </c>
      <c r="B7858">
        <f>IF(A7858="twin",2,1)</f>
        <v>2</v>
      </c>
      <c r="C7858" t="s">
        <v>45</v>
      </c>
      <c r="D7858" t="s">
        <v>22</v>
      </c>
      <c r="E7858" t="s">
        <v>45</v>
      </c>
      <c r="F7858" t="s">
        <v>22</v>
      </c>
      <c r="G7858" t="s">
        <v>45</v>
      </c>
      <c r="H7858" t="s">
        <v>22</v>
      </c>
      <c r="J7858" t="s">
        <v>24</v>
      </c>
      <c r="K7858" t="s">
        <v>25</v>
      </c>
      <c r="L7858" t="s">
        <v>26</v>
      </c>
      <c r="M7858" t="s">
        <v>25</v>
      </c>
      <c r="N7858" t="s">
        <v>26</v>
      </c>
      <c r="O7858" t="s">
        <v>25</v>
      </c>
      <c r="P7858" t="s">
        <v>26</v>
      </c>
      <c r="R7858" t="s">
        <v>27</v>
      </c>
      <c r="S7858" t="s">
        <v>20921</v>
      </c>
      <c r="T7858" t="s">
        <v>20922</v>
      </c>
      <c r="U7858" t="str">
        <f>RIGHT(T7858,LEN(T7858)-FIND("[",T7858))</f>
        <v>-123.1300430626304, 49.29197181719537]}</v>
      </c>
      <c r="V7858" t="str">
        <f>LEFT(U7858,FIND(",",U7858)-1)</f>
        <v>-123.1300430626304</v>
      </c>
      <c r="W7858" s="2">
        <f>VALUE(V7858)</f>
        <v>-123.13004306262999</v>
      </c>
      <c r="X7858" t="str">
        <f>MID(U7858,FIND(" ",U7858)+1,FIND("]",U7858)-FIND(" ",U7858)-1)</f>
        <v>49.29197181719537</v>
      </c>
      <c r="Y7858" s="2">
        <f>VALUE(X7858)</f>
        <v>49.291971817195297</v>
      </c>
      <c r="Z7858" t="s">
        <v>30</v>
      </c>
      <c r="AA7858" t="s">
        <v>20923</v>
      </c>
      <c r="AB7858" t="s">
        <v>27070</v>
      </c>
      <c r="AC7858" t="str">
        <f>LEFT(AB7858,FIND(" ",AB7858)-1)</f>
        <v>1632</v>
      </c>
      <c r="AD7858" t="str">
        <f>MID(AB7858,FIND(" ",AB7858)+1,FIND(",",AB7858)-FIND(" ",AB7858)-1)</f>
        <v>Bayshore Dr</v>
      </c>
    </row>
    <row r="7859" spans="1:30" hidden="1" x14ac:dyDescent="0.3">
      <c r="A7859" t="s">
        <v>21</v>
      </c>
      <c r="B7859">
        <f>IF(A7859="twin",2,1)</f>
        <v>2</v>
      </c>
      <c r="C7859" t="s">
        <v>22</v>
      </c>
      <c r="D7859" t="s">
        <v>45</v>
      </c>
      <c r="E7859" t="s">
        <v>22</v>
      </c>
      <c r="F7859" t="s">
        <v>45</v>
      </c>
      <c r="G7859" t="s">
        <v>22</v>
      </c>
      <c r="H7859" t="s">
        <v>45</v>
      </c>
      <c r="J7859" t="s">
        <v>24</v>
      </c>
      <c r="K7859" t="s">
        <v>32</v>
      </c>
      <c r="L7859" t="s">
        <v>26</v>
      </c>
      <c r="M7859" t="s">
        <v>32</v>
      </c>
      <c r="N7859" t="s">
        <v>26</v>
      </c>
      <c r="O7859" t="s">
        <v>32</v>
      </c>
      <c r="P7859" t="s">
        <v>26</v>
      </c>
      <c r="R7859" t="s">
        <v>27</v>
      </c>
      <c r="S7859" t="s">
        <v>20924</v>
      </c>
      <c r="T7859" t="s">
        <v>20925</v>
      </c>
      <c r="U7859" t="str">
        <f>RIGHT(T7859,LEN(T7859)-FIND("[",T7859))</f>
        <v>-123.10122064058434, 49.282379011555925]}</v>
      </c>
      <c r="V7859" t="str">
        <f>LEFT(U7859,FIND(",",U7859)-1)</f>
        <v>-123.10122064058434</v>
      </c>
      <c r="W7859" s="2">
        <f>VALUE(V7859)</f>
        <v>-123.101220640584</v>
      </c>
      <c r="X7859" t="str">
        <f>MID(U7859,FIND(" ",U7859)+1,FIND("]",U7859)-FIND(" ",U7859)-1)</f>
        <v>49.282379011555925</v>
      </c>
      <c r="Y7859" s="2">
        <f>VALUE(X7859)</f>
        <v>49.282379011555904</v>
      </c>
      <c r="Z7859" t="s">
        <v>30</v>
      </c>
      <c r="AA7859" t="s">
        <v>20926</v>
      </c>
      <c r="AB7859" t="s">
        <v>29706</v>
      </c>
      <c r="AC7859" t="str">
        <f>LEFT(AB7859,FIND(" ",AB7859)-1)</f>
        <v>127</v>
      </c>
      <c r="AD7859" t="str">
        <f>MID(AB7859,FIND(" ",AB7859)+1,FIND(",",AB7859)-FIND(" ",AB7859)-1)</f>
        <v>E Cordova St</v>
      </c>
    </row>
    <row r="7860" spans="1:30" hidden="1" x14ac:dyDescent="0.3">
      <c r="A7860" t="s">
        <v>21</v>
      </c>
      <c r="B7860">
        <f>IF(A7860="twin",2,1)</f>
        <v>2</v>
      </c>
      <c r="C7860" t="s">
        <v>22</v>
      </c>
      <c r="D7860" t="s">
        <v>45</v>
      </c>
      <c r="E7860" t="s">
        <v>22</v>
      </c>
      <c r="F7860" t="s">
        <v>45</v>
      </c>
      <c r="G7860" t="s">
        <v>22</v>
      </c>
      <c r="H7860" t="s">
        <v>45</v>
      </c>
      <c r="J7860" t="s">
        <v>24</v>
      </c>
      <c r="K7860" t="s">
        <v>32</v>
      </c>
      <c r="L7860" t="s">
        <v>26</v>
      </c>
      <c r="M7860" t="s">
        <v>32</v>
      </c>
      <c r="N7860" t="s">
        <v>26</v>
      </c>
      <c r="O7860" t="s">
        <v>32</v>
      </c>
      <c r="P7860" t="s">
        <v>26</v>
      </c>
      <c r="R7860" t="s">
        <v>27</v>
      </c>
      <c r="S7860" t="s">
        <v>20927</v>
      </c>
      <c r="T7860" t="s">
        <v>20925</v>
      </c>
      <c r="U7860" t="str">
        <f>RIGHT(T7860,LEN(T7860)-FIND("[",T7860))</f>
        <v>-123.10122064058434, 49.282379011555925]}</v>
      </c>
      <c r="V7860" t="str">
        <f>LEFT(U7860,FIND(",",U7860)-1)</f>
        <v>-123.10122064058434</v>
      </c>
      <c r="W7860" s="2">
        <f>VALUE(V7860)</f>
        <v>-123.101220640584</v>
      </c>
      <c r="X7860" t="str">
        <f>MID(U7860,FIND(" ",U7860)+1,FIND("]",U7860)-FIND(" ",U7860)-1)</f>
        <v>49.282379011555925</v>
      </c>
      <c r="Y7860" s="2">
        <f>VALUE(X7860)</f>
        <v>49.282379011555904</v>
      </c>
      <c r="Z7860" t="s">
        <v>30</v>
      </c>
      <c r="AA7860" t="s">
        <v>20928</v>
      </c>
      <c r="AB7860" t="s">
        <v>29706</v>
      </c>
      <c r="AC7860" t="str">
        <f>LEFT(AB7860,FIND(" ",AB7860)-1)</f>
        <v>127</v>
      </c>
      <c r="AD7860" t="str">
        <f>MID(AB7860,FIND(" ",AB7860)+1,FIND(",",AB7860)-FIND(" ",AB7860)-1)</f>
        <v>E Cordova St</v>
      </c>
    </row>
    <row r="7861" spans="1:30" hidden="1" x14ac:dyDescent="0.3">
      <c r="A7861" t="s">
        <v>21</v>
      </c>
      <c r="B7861">
        <f>IF(A7861="twin",2,1)</f>
        <v>2</v>
      </c>
      <c r="C7861" t="s">
        <v>23</v>
      </c>
      <c r="D7861" t="s">
        <v>45</v>
      </c>
      <c r="E7861" t="s">
        <v>23</v>
      </c>
      <c r="F7861" t="s">
        <v>45</v>
      </c>
      <c r="G7861" t="s">
        <v>23</v>
      </c>
      <c r="H7861" t="s">
        <v>45</v>
      </c>
      <c r="J7861" t="s">
        <v>24</v>
      </c>
      <c r="K7861" t="s">
        <v>32</v>
      </c>
      <c r="L7861" t="s">
        <v>26</v>
      </c>
      <c r="M7861" t="s">
        <v>32</v>
      </c>
      <c r="N7861" t="s">
        <v>26</v>
      </c>
      <c r="O7861" t="s">
        <v>32</v>
      </c>
      <c r="P7861" t="s">
        <v>26</v>
      </c>
      <c r="R7861" t="s">
        <v>27</v>
      </c>
      <c r="S7861" t="s">
        <v>20929</v>
      </c>
      <c r="T7861" t="s">
        <v>20930</v>
      </c>
      <c r="U7861" t="str">
        <f>RIGHT(T7861,LEN(T7861)-FIND("[",T7861))</f>
        <v>-123.11047114224588, 49.28429741259357]}</v>
      </c>
      <c r="V7861" t="str">
        <f>LEFT(U7861,FIND(",",U7861)-1)</f>
        <v>-123.11047114224588</v>
      </c>
      <c r="W7861" s="2">
        <f>VALUE(V7861)</f>
        <v>-123.110471142245</v>
      </c>
      <c r="X7861" t="str">
        <f>MID(U7861,FIND(" ",U7861)+1,FIND("]",U7861)-FIND(" ",U7861)-1)</f>
        <v>49.28429741259357</v>
      </c>
      <c r="Y7861" s="2">
        <f>VALUE(X7861)</f>
        <v>49.284297412593503</v>
      </c>
      <c r="Z7861" t="s">
        <v>30</v>
      </c>
      <c r="AA7861" t="s">
        <v>20931</v>
      </c>
      <c r="AB7861" t="s">
        <v>29707</v>
      </c>
      <c r="AC7861" t="str">
        <f>LEFT(AB7861,FIND(" ",AB7861)-1)</f>
        <v>452</v>
      </c>
      <c r="AD7861" t="str">
        <f>MID(AB7861,FIND(" ",AB7861)+1,FIND(",",AB7861)-FIND(" ",AB7861)-1)</f>
        <v>W Cordova St</v>
      </c>
    </row>
    <row r="7862" spans="1:30" hidden="1" x14ac:dyDescent="0.3">
      <c r="A7862" t="s">
        <v>21</v>
      </c>
      <c r="B7862">
        <f>IF(A7862="twin",2,1)</f>
        <v>2</v>
      </c>
      <c r="C7862" t="s">
        <v>23</v>
      </c>
      <c r="D7862" t="s">
        <v>45</v>
      </c>
      <c r="E7862" t="s">
        <v>23</v>
      </c>
      <c r="F7862" t="s">
        <v>45</v>
      </c>
      <c r="G7862" t="s">
        <v>23</v>
      </c>
      <c r="H7862" t="s">
        <v>45</v>
      </c>
      <c r="J7862" t="s">
        <v>24</v>
      </c>
      <c r="K7862" t="s">
        <v>32</v>
      </c>
      <c r="L7862" t="s">
        <v>26</v>
      </c>
      <c r="M7862" t="s">
        <v>32</v>
      </c>
      <c r="N7862" t="s">
        <v>26</v>
      </c>
      <c r="O7862" t="s">
        <v>32</v>
      </c>
      <c r="P7862" t="s">
        <v>26</v>
      </c>
      <c r="R7862" t="s">
        <v>27</v>
      </c>
      <c r="S7862" t="s">
        <v>20932</v>
      </c>
      <c r="T7862" t="s">
        <v>20930</v>
      </c>
      <c r="U7862" t="str">
        <f>RIGHT(T7862,LEN(T7862)-FIND("[",T7862))</f>
        <v>-123.11047114224588, 49.28429741259357]}</v>
      </c>
      <c r="V7862" t="str">
        <f>LEFT(U7862,FIND(",",U7862)-1)</f>
        <v>-123.11047114224588</v>
      </c>
      <c r="W7862" s="2">
        <f>VALUE(V7862)</f>
        <v>-123.110471142245</v>
      </c>
      <c r="X7862" t="str">
        <f>MID(U7862,FIND(" ",U7862)+1,FIND("]",U7862)-FIND(" ",U7862)-1)</f>
        <v>49.28429741259357</v>
      </c>
      <c r="Y7862" s="2">
        <f>VALUE(X7862)</f>
        <v>49.284297412593503</v>
      </c>
      <c r="Z7862" t="s">
        <v>30</v>
      </c>
      <c r="AA7862" t="s">
        <v>20933</v>
      </c>
      <c r="AB7862" t="s">
        <v>29707</v>
      </c>
      <c r="AC7862" t="str">
        <f>LEFT(AB7862,FIND(" ",AB7862)-1)</f>
        <v>452</v>
      </c>
      <c r="AD7862" t="str">
        <f>MID(AB7862,FIND(" ",AB7862)+1,FIND(",",AB7862)-FIND(" ",AB7862)-1)</f>
        <v>W Cordova St</v>
      </c>
    </row>
    <row r="7863" spans="1:30" hidden="1" x14ac:dyDescent="0.3">
      <c r="A7863" t="s">
        <v>21</v>
      </c>
      <c r="B7863">
        <f>IF(A7863="twin",2,1)</f>
        <v>2</v>
      </c>
      <c r="C7863" t="s">
        <v>23</v>
      </c>
      <c r="D7863" t="s">
        <v>22</v>
      </c>
      <c r="E7863" t="s">
        <v>23</v>
      </c>
      <c r="F7863" t="s">
        <v>22</v>
      </c>
      <c r="G7863" t="s">
        <v>23</v>
      </c>
      <c r="H7863" t="s">
        <v>22</v>
      </c>
      <c r="J7863" t="s">
        <v>24</v>
      </c>
      <c r="K7863" t="s">
        <v>32</v>
      </c>
      <c r="L7863" t="s">
        <v>26</v>
      </c>
      <c r="M7863" t="s">
        <v>32</v>
      </c>
      <c r="N7863" t="s">
        <v>26</v>
      </c>
      <c r="O7863" t="s">
        <v>32</v>
      </c>
      <c r="P7863" t="s">
        <v>26</v>
      </c>
      <c r="R7863" t="s">
        <v>27</v>
      </c>
      <c r="S7863" t="s">
        <v>20934</v>
      </c>
      <c r="T7863" t="s">
        <v>11409</v>
      </c>
      <c r="U7863" t="str">
        <f>RIGHT(T7863,LEN(T7863)-FIND("[",T7863))</f>
        <v>-123.15896990118975, 49.234698308897066]}</v>
      </c>
      <c r="V7863" t="str">
        <f>LEFT(U7863,FIND(",",U7863)-1)</f>
        <v>-123.15896990118975</v>
      </c>
      <c r="W7863" s="2">
        <f>VALUE(V7863)</f>
        <v>-123.158969901189</v>
      </c>
      <c r="X7863" t="str">
        <f>MID(U7863,FIND(" ",U7863)+1,FIND("]",U7863)-FIND(" ",U7863)-1)</f>
        <v>49.234698308897066</v>
      </c>
      <c r="Y7863" s="2">
        <f>VALUE(X7863)</f>
        <v>49.234698308897002</v>
      </c>
      <c r="Z7863" t="s">
        <v>298</v>
      </c>
      <c r="AA7863" t="s">
        <v>20935</v>
      </c>
      <c r="AB7863" t="s">
        <v>28517</v>
      </c>
      <c r="AC7863" t="str">
        <f>LEFT(AB7863,FIND(" ",AB7863)-1)</f>
        <v>2265</v>
      </c>
      <c r="AD7863" t="str">
        <f>MID(AB7863,FIND(" ",AB7863)+1,FIND(",",AB7863)-FIND(" ",AB7863)-1)</f>
        <v>W 41st Ave</v>
      </c>
    </row>
    <row r="7864" spans="1:30" hidden="1" x14ac:dyDescent="0.3">
      <c r="A7864" t="s">
        <v>21</v>
      </c>
      <c r="B7864">
        <f>IF(A7864="twin",2,1)</f>
        <v>2</v>
      </c>
      <c r="C7864" t="s">
        <v>22</v>
      </c>
      <c r="D7864" t="s">
        <v>22</v>
      </c>
      <c r="E7864" t="s">
        <v>22</v>
      </c>
      <c r="F7864" t="s">
        <v>22</v>
      </c>
      <c r="G7864" t="s">
        <v>22</v>
      </c>
      <c r="H7864" t="s">
        <v>22</v>
      </c>
      <c r="J7864" t="s">
        <v>24</v>
      </c>
      <c r="K7864" t="s">
        <v>25</v>
      </c>
      <c r="L7864" t="s">
        <v>26</v>
      </c>
      <c r="M7864" t="s">
        <v>25</v>
      </c>
      <c r="N7864" t="s">
        <v>26</v>
      </c>
      <c r="O7864" t="s">
        <v>25</v>
      </c>
      <c r="P7864" t="s">
        <v>26</v>
      </c>
      <c r="R7864" t="s">
        <v>27</v>
      </c>
      <c r="S7864" t="s">
        <v>20936</v>
      </c>
      <c r="T7864" t="s">
        <v>645</v>
      </c>
      <c r="U7864" t="str">
        <f>RIGHT(T7864,LEN(T7864)-FIND("[",T7864))</f>
        <v>-123.14626288909065, 49.26711481841216]}</v>
      </c>
      <c r="V7864" t="str">
        <f>LEFT(U7864,FIND(",",U7864)-1)</f>
        <v>-123.14626288909065</v>
      </c>
      <c r="W7864" s="2">
        <f>VALUE(V7864)</f>
        <v>-123.14626288909</v>
      </c>
      <c r="X7864" t="str">
        <f>MID(U7864,FIND(" ",U7864)+1,FIND("]",U7864)-FIND(" ",U7864)-1)</f>
        <v>49.26711481841216</v>
      </c>
      <c r="Y7864" s="2">
        <f>VALUE(X7864)</f>
        <v>49.267114818412097</v>
      </c>
      <c r="Z7864" t="s">
        <v>79</v>
      </c>
      <c r="AA7864" t="s">
        <v>20937</v>
      </c>
      <c r="AB7864" t="s">
        <v>26048</v>
      </c>
      <c r="AC7864" t="str">
        <f>LEFT(AB7864,FIND(" ",AB7864)-1)</f>
        <v>1830</v>
      </c>
      <c r="AD7864" t="str">
        <f>MID(AB7864,FIND(" ",AB7864)+1,FIND(",",AB7864)-FIND(" ",AB7864)-1)</f>
        <v>W 5th Ave</v>
      </c>
    </row>
    <row r="7865" spans="1:30" hidden="1" x14ac:dyDescent="0.3">
      <c r="A7865" t="s">
        <v>21</v>
      </c>
      <c r="B7865">
        <f>IF(A7865="twin",2,1)</f>
        <v>2</v>
      </c>
      <c r="C7865" t="s">
        <v>45</v>
      </c>
      <c r="D7865" t="s">
        <v>22</v>
      </c>
      <c r="E7865" t="s">
        <v>45</v>
      </c>
      <c r="F7865" t="s">
        <v>22</v>
      </c>
      <c r="G7865" t="s">
        <v>45</v>
      </c>
      <c r="H7865" t="s">
        <v>22</v>
      </c>
      <c r="J7865" t="s">
        <v>24</v>
      </c>
      <c r="K7865" t="s">
        <v>32</v>
      </c>
      <c r="L7865" t="s">
        <v>26</v>
      </c>
      <c r="M7865" t="s">
        <v>32</v>
      </c>
      <c r="N7865" t="s">
        <v>26</v>
      </c>
      <c r="O7865" t="s">
        <v>32</v>
      </c>
      <c r="P7865" t="s">
        <v>26</v>
      </c>
      <c r="R7865" t="s">
        <v>27</v>
      </c>
      <c r="S7865" t="s">
        <v>20938</v>
      </c>
      <c r="T7865" t="s">
        <v>20939</v>
      </c>
      <c r="U7865" t="str">
        <f>RIGHT(T7865,LEN(T7865)-FIND("[",T7865))</f>
        <v>-123.11054866317383, 49.26562532425656]}</v>
      </c>
      <c r="V7865" t="str">
        <f>LEFT(U7865,FIND(",",U7865)-1)</f>
        <v>-123.11054866317383</v>
      </c>
      <c r="W7865" s="2">
        <f>VALUE(V7865)</f>
        <v>-123.11054866317301</v>
      </c>
      <c r="X7865" t="str">
        <f>MID(U7865,FIND(" ",U7865)+1,FIND("]",U7865)-FIND(" ",U7865)-1)</f>
        <v>49.26562532425656</v>
      </c>
      <c r="Y7865" s="2">
        <f>VALUE(X7865)</f>
        <v>49.265625324256497</v>
      </c>
      <c r="Z7865" t="s">
        <v>96</v>
      </c>
      <c r="AA7865" t="s">
        <v>20940</v>
      </c>
      <c r="AB7865" t="s">
        <v>28508</v>
      </c>
      <c r="AC7865" t="str">
        <f>LEFT(AB7865,FIND(" ",AB7865)-1)</f>
        <v>220</v>
      </c>
      <c r="AD7865" t="str">
        <f>MID(AB7865,FIND(" ",AB7865)+1,FIND(",",AB7865)-FIND(" ",AB7865)-1)</f>
        <v>W 6th Ave</v>
      </c>
    </row>
    <row r="7866" spans="1:30" hidden="1" x14ac:dyDescent="0.3">
      <c r="A7866" t="s">
        <v>21</v>
      </c>
      <c r="B7866">
        <f>IF(A7866="twin",2,1)</f>
        <v>2</v>
      </c>
      <c r="C7866" t="s">
        <v>22</v>
      </c>
      <c r="D7866" t="s">
        <v>22</v>
      </c>
      <c r="E7866" t="s">
        <v>22</v>
      </c>
      <c r="F7866" t="s">
        <v>22</v>
      </c>
      <c r="G7866" t="s">
        <v>22</v>
      </c>
      <c r="H7866" t="s">
        <v>22</v>
      </c>
      <c r="J7866" t="s">
        <v>24</v>
      </c>
      <c r="K7866" t="s">
        <v>32</v>
      </c>
      <c r="L7866" t="s">
        <v>26</v>
      </c>
      <c r="M7866" t="s">
        <v>32</v>
      </c>
      <c r="N7866" t="s">
        <v>26</v>
      </c>
      <c r="O7866" t="s">
        <v>32</v>
      </c>
      <c r="P7866" t="s">
        <v>26</v>
      </c>
      <c r="R7866" t="s">
        <v>27</v>
      </c>
      <c r="S7866" t="s">
        <v>20941</v>
      </c>
      <c r="T7866" t="s">
        <v>20942</v>
      </c>
      <c r="U7866" t="str">
        <f>RIGHT(T7866,LEN(T7866)-FIND("[",T7866))</f>
        <v>-123.09707383717617, 49.28230014683153]}</v>
      </c>
      <c r="V7866" t="str">
        <f>LEFT(U7866,FIND(",",U7866)-1)</f>
        <v>-123.09707383717617</v>
      </c>
      <c r="W7866" s="2">
        <f>VALUE(V7866)</f>
        <v>-123.097073837176</v>
      </c>
      <c r="X7866" t="str">
        <f>MID(U7866,FIND(" ",U7866)+1,FIND("]",U7866)-FIND(" ",U7866)-1)</f>
        <v>49.28230014683153</v>
      </c>
      <c r="Y7866" s="2">
        <f>VALUE(X7866)</f>
        <v>49.282300146831503</v>
      </c>
      <c r="Z7866" t="s">
        <v>552</v>
      </c>
      <c r="AA7866" t="s">
        <v>20943</v>
      </c>
      <c r="AB7866" t="s">
        <v>26391</v>
      </c>
      <c r="AC7866" t="str">
        <f>LEFT(AB7866,FIND(" ",AB7866)-1)</f>
        <v>305</v>
      </c>
      <c r="AD7866" t="str">
        <f>MID(AB7866,FIND(" ",AB7866)+1,FIND(",",AB7866)-FIND(" ",AB7866)-1)</f>
        <v>E Cordova St</v>
      </c>
    </row>
    <row r="7867" spans="1:30" hidden="1" x14ac:dyDescent="0.3">
      <c r="A7867" t="s">
        <v>21</v>
      </c>
      <c r="B7867">
        <f>IF(A7867="twin",2,1)</f>
        <v>2</v>
      </c>
      <c r="C7867" t="s">
        <v>22</v>
      </c>
      <c r="D7867" t="s">
        <v>22</v>
      </c>
      <c r="E7867" t="s">
        <v>22</v>
      </c>
      <c r="F7867" t="s">
        <v>22</v>
      </c>
      <c r="G7867" t="s">
        <v>22</v>
      </c>
      <c r="H7867" t="s">
        <v>22</v>
      </c>
      <c r="J7867" t="s">
        <v>24</v>
      </c>
      <c r="K7867" t="s">
        <v>32</v>
      </c>
      <c r="L7867" t="s">
        <v>26</v>
      </c>
      <c r="M7867" t="s">
        <v>32</v>
      </c>
      <c r="N7867" t="s">
        <v>26</v>
      </c>
      <c r="O7867" t="s">
        <v>32</v>
      </c>
      <c r="P7867" t="s">
        <v>26</v>
      </c>
      <c r="R7867" t="s">
        <v>27</v>
      </c>
      <c r="S7867" t="s">
        <v>20944</v>
      </c>
      <c r="T7867" t="s">
        <v>1866</v>
      </c>
      <c r="U7867" t="str">
        <f>RIGHT(T7867,LEN(T7867)-FIND("[",T7867))</f>
        <v>-123.09690978107848, 49.282296551538046]}</v>
      </c>
      <c r="V7867" t="str">
        <f>LEFT(U7867,FIND(",",U7867)-1)</f>
        <v>-123.09690978107848</v>
      </c>
      <c r="W7867" s="2">
        <f>VALUE(V7867)</f>
        <v>-123.096909781078</v>
      </c>
      <c r="X7867" t="str">
        <f>MID(U7867,FIND(" ",U7867)+1,FIND("]",U7867)-FIND(" ",U7867)-1)</f>
        <v>49.282296551538046</v>
      </c>
      <c r="Y7867" s="2">
        <f>VALUE(X7867)</f>
        <v>49.282296551538003</v>
      </c>
      <c r="Z7867" t="s">
        <v>552</v>
      </c>
      <c r="AA7867" t="s">
        <v>20945</v>
      </c>
      <c r="AB7867" t="s">
        <v>26391</v>
      </c>
      <c r="AC7867" t="str">
        <f>LEFT(AB7867,FIND(" ",AB7867)-1)</f>
        <v>305</v>
      </c>
      <c r="AD7867" t="str">
        <f>MID(AB7867,FIND(" ",AB7867)+1,FIND(",",AB7867)-FIND(" ",AB7867)-1)</f>
        <v>E Cordova St</v>
      </c>
    </row>
    <row r="7868" spans="1:30" hidden="1" x14ac:dyDescent="0.3">
      <c r="A7868" t="s">
        <v>21</v>
      </c>
      <c r="B7868">
        <f>IF(A7868="twin",2,1)</f>
        <v>2</v>
      </c>
      <c r="C7868" t="s">
        <v>22</v>
      </c>
      <c r="D7868" t="s">
        <v>22</v>
      </c>
      <c r="E7868" t="s">
        <v>22</v>
      </c>
      <c r="F7868" t="s">
        <v>22</v>
      </c>
      <c r="G7868" t="s">
        <v>22</v>
      </c>
      <c r="H7868" t="s">
        <v>22</v>
      </c>
      <c r="J7868" t="s">
        <v>24</v>
      </c>
      <c r="K7868" t="s">
        <v>32</v>
      </c>
      <c r="L7868" t="s">
        <v>26</v>
      </c>
      <c r="M7868" t="s">
        <v>32</v>
      </c>
      <c r="N7868" t="s">
        <v>26</v>
      </c>
      <c r="O7868" t="s">
        <v>32</v>
      </c>
      <c r="P7868" t="s">
        <v>26</v>
      </c>
      <c r="R7868" t="s">
        <v>27</v>
      </c>
      <c r="S7868" t="s">
        <v>20946</v>
      </c>
      <c r="T7868" t="s">
        <v>15988</v>
      </c>
      <c r="U7868" t="str">
        <f>RIGHT(T7868,LEN(T7868)-FIND("[",T7868))</f>
        <v>-123.09674454366606, 49.28229354168713]}</v>
      </c>
      <c r="V7868" t="str">
        <f>LEFT(U7868,FIND(",",U7868)-1)</f>
        <v>-123.09674454366606</v>
      </c>
      <c r="W7868" s="2">
        <f>VALUE(V7868)</f>
        <v>-123.09674454366601</v>
      </c>
      <c r="X7868" t="str">
        <f>MID(U7868,FIND(" ",U7868)+1,FIND("]",U7868)-FIND(" ",U7868)-1)</f>
        <v>49.28229354168713</v>
      </c>
      <c r="Y7868" s="2">
        <f>VALUE(X7868)</f>
        <v>49.282293541687103</v>
      </c>
      <c r="Z7868" t="s">
        <v>552</v>
      </c>
      <c r="AA7868" t="s">
        <v>20947</v>
      </c>
      <c r="AB7868" t="s">
        <v>27077</v>
      </c>
      <c r="AC7868" t="str">
        <f>LEFT(AB7868,FIND(" ",AB7868)-1)</f>
        <v>347</v>
      </c>
      <c r="AD7868" t="str">
        <f>MID(AB7868,FIND(" ",AB7868)+1,FIND(",",AB7868)-FIND(" ",AB7868)-1)</f>
        <v>E Cordova St</v>
      </c>
    </row>
    <row r="7869" spans="1:30" hidden="1" x14ac:dyDescent="0.3">
      <c r="A7869" t="s">
        <v>21</v>
      </c>
      <c r="B7869">
        <f>IF(A7869="twin",2,1)</f>
        <v>2</v>
      </c>
      <c r="C7869" t="s">
        <v>22</v>
      </c>
      <c r="D7869" t="s">
        <v>22</v>
      </c>
      <c r="E7869" t="s">
        <v>22</v>
      </c>
      <c r="F7869" t="s">
        <v>22</v>
      </c>
      <c r="G7869" t="s">
        <v>22</v>
      </c>
      <c r="H7869" t="s">
        <v>22</v>
      </c>
      <c r="J7869" t="s">
        <v>24</v>
      </c>
      <c r="K7869" t="s">
        <v>32</v>
      </c>
      <c r="L7869" t="s">
        <v>26</v>
      </c>
      <c r="M7869" t="s">
        <v>32</v>
      </c>
      <c r="N7869" t="s">
        <v>26</v>
      </c>
      <c r="O7869" t="s">
        <v>32</v>
      </c>
      <c r="P7869" t="s">
        <v>26</v>
      </c>
      <c r="R7869" t="s">
        <v>27</v>
      </c>
      <c r="S7869" t="s">
        <v>20948</v>
      </c>
      <c r="T7869" t="s">
        <v>15811</v>
      </c>
      <c r="U7869" t="str">
        <f>RIGHT(T7869,LEN(T7869)-FIND("[",T7869))</f>
        <v>-123.09593541961907, 49.2822780789356]}</v>
      </c>
      <c r="V7869" t="str">
        <f>LEFT(U7869,FIND(",",U7869)-1)</f>
        <v>-123.09593541961907</v>
      </c>
      <c r="W7869" s="2">
        <f>VALUE(V7869)</f>
        <v>-123.095935419619</v>
      </c>
      <c r="X7869" t="str">
        <f>MID(U7869,FIND(" ",U7869)+1,FIND("]",U7869)-FIND(" ",U7869)-1)</f>
        <v>49.2822780789356</v>
      </c>
      <c r="Y7869" s="2">
        <f>VALUE(X7869)</f>
        <v>49.282278078935597</v>
      </c>
      <c r="Z7869" t="s">
        <v>552</v>
      </c>
      <c r="AA7869" t="s">
        <v>20949</v>
      </c>
      <c r="AB7869" t="s">
        <v>28514</v>
      </c>
      <c r="AC7869" t="str">
        <f>LEFT(AB7869,FIND(" ",AB7869)-1)</f>
        <v>373</v>
      </c>
      <c r="AD7869" t="str">
        <f>MID(AB7869,FIND(" ",AB7869)+1,FIND(",",AB7869)-FIND(" ",AB7869)-1)</f>
        <v>E Cordova St</v>
      </c>
    </row>
    <row r="7870" spans="1:30" hidden="1" x14ac:dyDescent="0.3">
      <c r="A7870" t="s">
        <v>21</v>
      </c>
      <c r="B7870">
        <f>IF(A7870="twin",2,1)</f>
        <v>2</v>
      </c>
      <c r="C7870" t="s">
        <v>23</v>
      </c>
      <c r="D7870" t="s">
        <v>45</v>
      </c>
      <c r="E7870" t="s">
        <v>23</v>
      </c>
      <c r="F7870" t="s">
        <v>45</v>
      </c>
      <c r="G7870" t="s">
        <v>23</v>
      </c>
      <c r="H7870" t="s">
        <v>45</v>
      </c>
      <c r="J7870" t="s">
        <v>24</v>
      </c>
      <c r="K7870" t="s">
        <v>32</v>
      </c>
      <c r="L7870" t="s">
        <v>26</v>
      </c>
      <c r="M7870" t="s">
        <v>32</v>
      </c>
      <c r="N7870" t="s">
        <v>26</v>
      </c>
      <c r="O7870" t="s">
        <v>32</v>
      </c>
      <c r="P7870" t="s">
        <v>26</v>
      </c>
      <c r="R7870" t="s">
        <v>27</v>
      </c>
      <c r="S7870" t="s">
        <v>20950</v>
      </c>
      <c r="T7870" t="s">
        <v>4509</v>
      </c>
      <c r="U7870" t="str">
        <f>RIGHT(T7870,LEN(T7870)-FIND("[",T7870))</f>
        <v>-123.11269907990685, 49.282321090014115]}</v>
      </c>
      <c r="V7870" t="str">
        <f>LEFT(U7870,FIND(",",U7870)-1)</f>
        <v>-123.11269907990685</v>
      </c>
      <c r="W7870" s="2">
        <f>VALUE(V7870)</f>
        <v>-123.11269907990599</v>
      </c>
      <c r="X7870" t="str">
        <f>MID(U7870,FIND(" ",U7870)+1,FIND("]",U7870)-FIND(" ",U7870)-1)</f>
        <v>49.282321090014115</v>
      </c>
      <c r="Y7870" s="2">
        <f>VALUE(X7870)</f>
        <v>49.282321090014101</v>
      </c>
      <c r="Z7870" t="s">
        <v>30</v>
      </c>
      <c r="AA7870" t="s">
        <v>20951</v>
      </c>
      <c r="AB7870" t="s">
        <v>27078</v>
      </c>
      <c r="AC7870" t="str">
        <f>LEFT(AB7870,FIND(" ",AB7870)-1)</f>
        <v>555</v>
      </c>
      <c r="AD7870" t="str">
        <f>MID(AB7870,FIND(" ",AB7870)+1,FIND(",",AB7870)-FIND(" ",AB7870)-1)</f>
        <v>Homer St</v>
      </c>
    </row>
    <row r="7871" spans="1:30" hidden="1" x14ac:dyDescent="0.3">
      <c r="A7871" t="s">
        <v>21</v>
      </c>
      <c r="B7871">
        <f>IF(A7871="twin",2,1)</f>
        <v>2</v>
      </c>
      <c r="C7871" t="s">
        <v>23</v>
      </c>
      <c r="D7871" t="s">
        <v>22</v>
      </c>
      <c r="E7871" t="s">
        <v>23</v>
      </c>
      <c r="F7871" t="s">
        <v>22</v>
      </c>
      <c r="G7871" t="s">
        <v>23</v>
      </c>
      <c r="H7871" t="s">
        <v>22</v>
      </c>
      <c r="J7871" t="s">
        <v>24</v>
      </c>
      <c r="K7871" t="s">
        <v>25</v>
      </c>
      <c r="L7871" t="s">
        <v>26</v>
      </c>
      <c r="M7871" t="s">
        <v>25</v>
      </c>
      <c r="N7871" t="s">
        <v>26</v>
      </c>
      <c r="O7871" t="s">
        <v>25</v>
      </c>
      <c r="P7871" t="s">
        <v>26</v>
      </c>
      <c r="R7871" t="s">
        <v>27</v>
      </c>
      <c r="S7871" t="s">
        <v>20952</v>
      </c>
      <c r="T7871" t="s">
        <v>4518</v>
      </c>
      <c r="U7871" t="str">
        <f>RIGHT(T7871,LEN(T7871)-FIND("[",T7871))</f>
        <v>-123.12027364802647, 49.274455099992686]}</v>
      </c>
      <c r="V7871" t="str">
        <f>LEFT(U7871,FIND(",",U7871)-1)</f>
        <v>-123.12027364802647</v>
      </c>
      <c r="W7871" s="2">
        <f>VALUE(V7871)</f>
        <v>-123.120273648026</v>
      </c>
      <c r="X7871" t="str">
        <f>MID(U7871,FIND(" ",U7871)+1,FIND("]",U7871)-FIND(" ",U7871)-1)</f>
        <v>49.274455099992686</v>
      </c>
      <c r="Y7871" s="2">
        <f>VALUE(X7871)</f>
        <v>49.274455099992601</v>
      </c>
      <c r="Z7871" t="s">
        <v>30</v>
      </c>
      <c r="AA7871" t="s">
        <v>20953</v>
      </c>
      <c r="AB7871" t="s">
        <v>27080</v>
      </c>
      <c r="AC7871" t="str">
        <f>LEFT(AB7871,FIND(" ",AB7871)-1)</f>
        <v>1155</v>
      </c>
      <c r="AD7871" t="str">
        <f>MID(AB7871,FIND(" ",AB7871)+1,FIND(",",AB7871)-FIND(" ",AB7871)-1)</f>
        <v>Pacific Blvd</v>
      </c>
    </row>
    <row r="7872" spans="1:30" hidden="1" x14ac:dyDescent="0.3">
      <c r="A7872" t="s">
        <v>21</v>
      </c>
      <c r="B7872">
        <f>IF(A7872="twin",2,1)</f>
        <v>2</v>
      </c>
      <c r="C7872" t="s">
        <v>23</v>
      </c>
      <c r="D7872" t="s">
        <v>22</v>
      </c>
      <c r="E7872" t="s">
        <v>23</v>
      </c>
      <c r="F7872" t="s">
        <v>22</v>
      </c>
      <c r="G7872" t="s">
        <v>23</v>
      </c>
      <c r="H7872" t="s">
        <v>22</v>
      </c>
      <c r="J7872" t="s">
        <v>24</v>
      </c>
      <c r="K7872" t="s">
        <v>25</v>
      </c>
      <c r="L7872" t="s">
        <v>26</v>
      </c>
      <c r="M7872" t="s">
        <v>25</v>
      </c>
      <c r="N7872" t="s">
        <v>26</v>
      </c>
      <c r="O7872" t="s">
        <v>25</v>
      </c>
      <c r="P7872" t="s">
        <v>26</v>
      </c>
      <c r="R7872" t="s">
        <v>27</v>
      </c>
      <c r="S7872" t="s">
        <v>20954</v>
      </c>
      <c r="T7872" t="s">
        <v>12532</v>
      </c>
      <c r="U7872" t="str">
        <f>RIGHT(T7872,LEN(T7872)-FIND("[",T7872))</f>
        <v>-123.1204345301729, 49.27441292488208]}</v>
      </c>
      <c r="V7872" t="str">
        <f>LEFT(U7872,FIND(",",U7872)-1)</f>
        <v>-123.1204345301729</v>
      </c>
      <c r="W7872" s="2">
        <f>VALUE(V7872)</f>
        <v>-123.12043453017201</v>
      </c>
      <c r="X7872" t="str">
        <f>MID(U7872,FIND(" ",U7872)+1,FIND("]",U7872)-FIND(" ",U7872)-1)</f>
        <v>49.27441292488208</v>
      </c>
      <c r="Y7872" s="2">
        <f>VALUE(X7872)</f>
        <v>49.274412924882</v>
      </c>
      <c r="Z7872" t="s">
        <v>30</v>
      </c>
      <c r="AA7872" t="s">
        <v>20955</v>
      </c>
      <c r="AB7872" t="s">
        <v>28696</v>
      </c>
      <c r="AC7872" t="str">
        <f>LEFT(AB7872,FIND(" ",AB7872)-1)</f>
        <v>1163</v>
      </c>
      <c r="AD7872" t="str">
        <f>MID(AB7872,FIND(" ",AB7872)+1,FIND(",",AB7872)-FIND(" ",AB7872)-1)</f>
        <v>Pacific Blvd</v>
      </c>
    </row>
    <row r="7873" spans="1:30" hidden="1" x14ac:dyDescent="0.3">
      <c r="A7873" t="s">
        <v>21</v>
      </c>
      <c r="B7873">
        <f>IF(A7873="twin",2,1)</f>
        <v>2</v>
      </c>
      <c r="C7873" t="s">
        <v>23</v>
      </c>
      <c r="D7873" t="s">
        <v>45</v>
      </c>
      <c r="E7873" t="s">
        <v>23</v>
      </c>
      <c r="F7873" t="s">
        <v>45</v>
      </c>
      <c r="G7873" t="s">
        <v>23</v>
      </c>
      <c r="H7873" t="s">
        <v>45</v>
      </c>
      <c r="J7873" t="s">
        <v>24</v>
      </c>
      <c r="K7873" t="s">
        <v>32</v>
      </c>
      <c r="L7873" t="s">
        <v>26</v>
      </c>
      <c r="M7873" t="s">
        <v>32</v>
      </c>
      <c r="N7873" t="s">
        <v>26</v>
      </c>
      <c r="O7873" t="s">
        <v>32</v>
      </c>
      <c r="P7873" t="s">
        <v>26</v>
      </c>
      <c r="R7873" t="s">
        <v>27</v>
      </c>
      <c r="S7873" t="s">
        <v>20956</v>
      </c>
      <c r="T7873" t="s">
        <v>20957</v>
      </c>
      <c r="U7873" t="str">
        <f>RIGHT(T7873,LEN(T7873)-FIND("[",T7873))</f>
        <v>-123.11332273167444, 49.28190752048197]}</v>
      </c>
      <c r="V7873" t="str">
        <f>LEFT(U7873,FIND(",",U7873)-1)</f>
        <v>-123.11332273167444</v>
      </c>
      <c r="W7873" s="2">
        <f>VALUE(V7873)</f>
        <v>-123.113322731674</v>
      </c>
      <c r="X7873" t="str">
        <f>MID(U7873,FIND(" ",U7873)+1,FIND("]",U7873)-FIND(" ",U7873)-1)</f>
        <v>49.28190752048197</v>
      </c>
      <c r="Y7873" s="2">
        <f>VALUE(X7873)</f>
        <v>49.281907520481901</v>
      </c>
      <c r="Z7873" t="s">
        <v>30</v>
      </c>
      <c r="AA7873" t="s">
        <v>20958</v>
      </c>
      <c r="AB7873" t="s">
        <v>26599</v>
      </c>
      <c r="AC7873" t="str">
        <f>LEFT(AB7873,FIND(" ",AB7873)-1)</f>
        <v>405</v>
      </c>
      <c r="AD7873" t="str">
        <f>MID(AB7873,FIND(" ",AB7873)+1,FIND(",",AB7873)-FIND(" ",AB7873)-1)</f>
        <v>Dunsmuir St</v>
      </c>
    </row>
    <row r="7874" spans="1:30" hidden="1" x14ac:dyDescent="0.3">
      <c r="A7874" t="s">
        <v>21</v>
      </c>
      <c r="B7874">
        <f>IF(A7874="twin",2,1)</f>
        <v>2</v>
      </c>
      <c r="C7874" t="s">
        <v>45</v>
      </c>
      <c r="D7874" t="s">
        <v>22</v>
      </c>
      <c r="E7874" t="s">
        <v>45</v>
      </c>
      <c r="F7874" t="s">
        <v>22</v>
      </c>
      <c r="G7874" t="s">
        <v>45</v>
      </c>
      <c r="H7874" t="s">
        <v>22</v>
      </c>
      <c r="J7874" t="s">
        <v>24</v>
      </c>
      <c r="K7874" t="s">
        <v>25</v>
      </c>
      <c r="L7874" t="s">
        <v>26</v>
      </c>
      <c r="M7874" t="s">
        <v>25</v>
      </c>
      <c r="N7874" t="s">
        <v>26</v>
      </c>
      <c r="O7874" t="s">
        <v>25</v>
      </c>
      <c r="P7874" t="s">
        <v>26</v>
      </c>
      <c r="R7874" t="s">
        <v>27</v>
      </c>
      <c r="S7874" t="s">
        <v>20959</v>
      </c>
      <c r="T7874" t="s">
        <v>12537</v>
      </c>
      <c r="U7874" t="str">
        <f>RIGHT(T7874,LEN(T7874)-FIND("[",T7874))</f>
        <v>-123.12208468600801, 49.27397879435819]}</v>
      </c>
      <c r="V7874" t="str">
        <f>LEFT(U7874,FIND(",",U7874)-1)</f>
        <v>-123.12208468600801</v>
      </c>
      <c r="W7874" s="2">
        <f>VALUE(V7874)</f>
        <v>-123.12208468600799</v>
      </c>
      <c r="X7874" t="str">
        <f>MID(U7874,FIND(" ",U7874)+1,FIND("]",U7874)-FIND(" ",U7874)-1)</f>
        <v>49.27397879435819</v>
      </c>
      <c r="Y7874" s="2">
        <f>VALUE(X7874)</f>
        <v>49.273978794358101</v>
      </c>
      <c r="Z7874" t="s">
        <v>30</v>
      </c>
      <c r="AA7874" t="s">
        <v>20960</v>
      </c>
      <c r="AB7874" t="s">
        <v>28697</v>
      </c>
      <c r="AC7874" t="str">
        <f>LEFT(AB7874,FIND(" ",AB7874)-1)</f>
        <v>1209</v>
      </c>
      <c r="AD7874" t="str">
        <f>MID(AB7874,FIND(" ",AB7874)+1,FIND(",",AB7874)-FIND(" ",AB7874)-1)</f>
        <v>Pacific Blvd</v>
      </c>
    </row>
    <row r="7875" spans="1:30" hidden="1" x14ac:dyDescent="0.3">
      <c r="A7875" t="s">
        <v>63</v>
      </c>
      <c r="B7875">
        <f>IF(A7875="twin",2,1)</f>
        <v>1</v>
      </c>
      <c r="C7875" t="s">
        <v>23</v>
      </c>
      <c r="D7875" t="s">
        <v>22</v>
      </c>
      <c r="E7875" t="s">
        <v>23</v>
      </c>
      <c r="F7875" t="s">
        <v>22</v>
      </c>
      <c r="G7875" t="s">
        <v>23</v>
      </c>
      <c r="H7875" t="s">
        <v>22</v>
      </c>
      <c r="J7875" t="s">
        <v>24</v>
      </c>
      <c r="K7875" t="s">
        <v>32</v>
      </c>
      <c r="L7875" t="s">
        <v>26</v>
      </c>
      <c r="M7875" t="s">
        <v>32</v>
      </c>
      <c r="N7875" t="s">
        <v>26</v>
      </c>
      <c r="O7875" t="s">
        <v>32</v>
      </c>
      <c r="P7875" t="s">
        <v>26</v>
      </c>
      <c r="R7875" t="s">
        <v>27</v>
      </c>
      <c r="S7875" t="s">
        <v>20961</v>
      </c>
      <c r="T7875" t="s">
        <v>20962</v>
      </c>
      <c r="U7875" t="str">
        <f>RIGHT(T7875,LEN(T7875)-FIND("[",T7875))</f>
        <v>-123.11340652923383, 49.2667027524163]}</v>
      </c>
      <c r="V7875" t="str">
        <f>LEFT(U7875,FIND(",",U7875)-1)</f>
        <v>-123.11340652923383</v>
      </c>
      <c r="W7875" s="2">
        <f>VALUE(V7875)</f>
        <v>-123.113406529233</v>
      </c>
      <c r="X7875" t="str">
        <f>MID(U7875,FIND(" ",U7875)+1,FIND("]",U7875)-FIND(" ",U7875)-1)</f>
        <v>49.2667027524163</v>
      </c>
      <c r="Y7875" s="2">
        <f>VALUE(X7875)</f>
        <v>49.2667027524163</v>
      </c>
      <c r="Z7875" t="s">
        <v>96</v>
      </c>
      <c r="AA7875" t="s">
        <v>20963</v>
      </c>
      <c r="AB7875" t="s">
        <v>29708</v>
      </c>
      <c r="AC7875" t="str">
        <f>LEFT(AB7875,FIND(" ",AB7875)-1)</f>
        <v>2055</v>
      </c>
      <c r="AD7875" t="str">
        <f>MID(AB7875,FIND(" ",AB7875)+1,FIND(",",AB7875)-FIND(" ",AB7875)-1)</f>
        <v>Yukon St</v>
      </c>
    </row>
    <row r="7876" spans="1:30" hidden="1" x14ac:dyDescent="0.3">
      <c r="A7876" t="s">
        <v>21</v>
      </c>
      <c r="B7876">
        <f>IF(A7876="twin",2,1)</f>
        <v>2</v>
      </c>
      <c r="C7876" t="s">
        <v>22</v>
      </c>
      <c r="D7876" t="s">
        <v>45</v>
      </c>
      <c r="E7876" t="s">
        <v>22</v>
      </c>
      <c r="F7876" t="s">
        <v>45</v>
      </c>
      <c r="G7876" t="s">
        <v>22</v>
      </c>
      <c r="H7876" t="s">
        <v>45</v>
      </c>
      <c r="J7876" t="s">
        <v>24</v>
      </c>
      <c r="K7876" t="s">
        <v>32</v>
      </c>
      <c r="L7876" t="s">
        <v>26</v>
      </c>
      <c r="M7876" t="s">
        <v>32</v>
      </c>
      <c r="N7876" t="s">
        <v>26</v>
      </c>
      <c r="O7876" t="s">
        <v>32</v>
      </c>
      <c r="P7876" t="s">
        <v>26</v>
      </c>
      <c r="R7876" t="s">
        <v>27</v>
      </c>
      <c r="S7876" t="s">
        <v>20964</v>
      </c>
      <c r="T7876" t="s">
        <v>20965</v>
      </c>
      <c r="U7876" t="str">
        <f>RIGHT(T7876,LEN(T7876)-FIND("[",T7876))</f>
        <v>-123.10222443502443, 49.27815552966609]}</v>
      </c>
      <c r="V7876" t="str">
        <f>LEFT(U7876,FIND(",",U7876)-1)</f>
        <v>-123.10222443502443</v>
      </c>
      <c r="W7876" s="2">
        <f>VALUE(V7876)</f>
        <v>-123.102224435024</v>
      </c>
      <c r="X7876" t="str">
        <f>MID(U7876,FIND(" ",U7876)+1,FIND("]",U7876)-FIND(" ",U7876)-1)</f>
        <v>49.27815552966609</v>
      </c>
      <c r="Y7876" s="2">
        <f>VALUE(X7876)</f>
        <v>49.278155529666002</v>
      </c>
      <c r="Z7876" t="s">
        <v>30</v>
      </c>
      <c r="AA7876" t="s">
        <v>20966</v>
      </c>
      <c r="AB7876" t="s">
        <v>27937</v>
      </c>
      <c r="AC7876" t="str">
        <f>LEFT(AB7876,FIND(" ",AB7876)-1)</f>
        <v>620</v>
      </c>
      <c r="AD7876" t="str">
        <f>MID(AB7876,FIND(" ",AB7876)+1,FIND(",",AB7876)-FIND(" ",AB7876)-1)</f>
        <v>Quebec St</v>
      </c>
    </row>
    <row r="7877" spans="1:30" hidden="1" x14ac:dyDescent="0.3">
      <c r="A7877" t="s">
        <v>21</v>
      </c>
      <c r="B7877">
        <f>IF(A7877="twin",2,1)</f>
        <v>2</v>
      </c>
      <c r="C7877" t="s">
        <v>22</v>
      </c>
      <c r="D7877" t="s">
        <v>45</v>
      </c>
      <c r="E7877" t="s">
        <v>22</v>
      </c>
      <c r="F7877" t="s">
        <v>45</v>
      </c>
      <c r="G7877" t="s">
        <v>22</v>
      </c>
      <c r="H7877" t="s">
        <v>45</v>
      </c>
      <c r="J7877" t="s">
        <v>24</v>
      </c>
      <c r="K7877" t="s">
        <v>32</v>
      </c>
      <c r="L7877" t="s">
        <v>26</v>
      </c>
      <c r="M7877" t="s">
        <v>32</v>
      </c>
      <c r="N7877" t="s">
        <v>26</v>
      </c>
      <c r="O7877" t="s">
        <v>32</v>
      </c>
      <c r="P7877" t="s">
        <v>26</v>
      </c>
      <c r="R7877" t="s">
        <v>27</v>
      </c>
      <c r="S7877" t="s">
        <v>20967</v>
      </c>
      <c r="T7877" t="s">
        <v>20965</v>
      </c>
      <c r="U7877" t="str">
        <f>RIGHT(T7877,LEN(T7877)-FIND("[",T7877))</f>
        <v>-123.10222443502443, 49.27815552966609]}</v>
      </c>
      <c r="V7877" t="str">
        <f>LEFT(U7877,FIND(",",U7877)-1)</f>
        <v>-123.10222443502443</v>
      </c>
      <c r="W7877" s="2">
        <f>VALUE(V7877)</f>
        <v>-123.102224435024</v>
      </c>
      <c r="X7877" t="str">
        <f>MID(U7877,FIND(" ",U7877)+1,FIND("]",U7877)-FIND(" ",U7877)-1)</f>
        <v>49.27815552966609</v>
      </c>
      <c r="Y7877" s="2">
        <f>VALUE(X7877)</f>
        <v>49.278155529666002</v>
      </c>
      <c r="Z7877" t="s">
        <v>30</v>
      </c>
      <c r="AA7877" t="s">
        <v>20968</v>
      </c>
      <c r="AB7877" t="s">
        <v>27937</v>
      </c>
      <c r="AC7877" t="str">
        <f>LEFT(AB7877,FIND(" ",AB7877)-1)</f>
        <v>620</v>
      </c>
      <c r="AD7877" t="str">
        <f>MID(AB7877,FIND(" ",AB7877)+1,FIND(",",AB7877)-FIND(" ",AB7877)-1)</f>
        <v>Quebec St</v>
      </c>
    </row>
    <row r="7878" spans="1:30" hidden="1" x14ac:dyDescent="0.3">
      <c r="A7878" t="s">
        <v>21</v>
      </c>
      <c r="B7878">
        <f>IF(A7878="twin",2,1)</f>
        <v>2</v>
      </c>
      <c r="C7878" t="s">
        <v>22</v>
      </c>
      <c r="D7878" t="s">
        <v>45</v>
      </c>
      <c r="E7878" t="s">
        <v>22</v>
      </c>
      <c r="F7878" t="s">
        <v>45</v>
      </c>
      <c r="G7878" t="s">
        <v>22</v>
      </c>
      <c r="H7878" t="s">
        <v>45</v>
      </c>
      <c r="J7878" t="s">
        <v>24</v>
      </c>
      <c r="K7878" t="s">
        <v>32</v>
      </c>
      <c r="L7878" t="s">
        <v>26</v>
      </c>
      <c r="M7878" t="s">
        <v>32</v>
      </c>
      <c r="N7878" t="s">
        <v>26</v>
      </c>
      <c r="O7878" t="s">
        <v>32</v>
      </c>
      <c r="P7878" t="s">
        <v>26</v>
      </c>
      <c r="R7878" t="s">
        <v>27</v>
      </c>
      <c r="S7878" t="s">
        <v>20969</v>
      </c>
      <c r="T7878" t="s">
        <v>15817</v>
      </c>
      <c r="U7878" t="str">
        <f>RIGHT(T7878,LEN(T7878)-FIND("[",T7878))</f>
        <v>-123.10222321038057, 49.27804194857199]}</v>
      </c>
      <c r="V7878" t="str">
        <f>LEFT(U7878,FIND(",",U7878)-1)</f>
        <v>-123.10222321038057</v>
      </c>
      <c r="W7878" s="2">
        <f>VALUE(V7878)</f>
        <v>-123.10222321038</v>
      </c>
      <c r="X7878" t="str">
        <f>MID(U7878,FIND(" ",U7878)+1,FIND("]",U7878)-FIND(" ",U7878)-1)</f>
        <v>49.27804194857199</v>
      </c>
      <c r="Y7878" s="2">
        <f>VALUE(X7878)</f>
        <v>49.278041948571897</v>
      </c>
      <c r="Z7878" t="s">
        <v>30</v>
      </c>
      <c r="AA7878" t="s">
        <v>20970</v>
      </c>
      <c r="AB7878" t="s">
        <v>27937</v>
      </c>
      <c r="AC7878" t="str">
        <f>LEFT(AB7878,FIND(" ",AB7878)-1)</f>
        <v>620</v>
      </c>
      <c r="AD7878" t="str">
        <f>MID(AB7878,FIND(" ",AB7878)+1,FIND(",",AB7878)-FIND(" ",AB7878)-1)</f>
        <v>Quebec St</v>
      </c>
    </row>
    <row r="7879" spans="1:30" hidden="1" x14ac:dyDescent="0.3">
      <c r="A7879" t="s">
        <v>21</v>
      </c>
      <c r="B7879">
        <f>IF(A7879="twin",2,1)</f>
        <v>2</v>
      </c>
      <c r="C7879" t="s">
        <v>45</v>
      </c>
      <c r="D7879" t="s">
        <v>22</v>
      </c>
      <c r="E7879" t="s">
        <v>45</v>
      </c>
      <c r="F7879" t="s">
        <v>22</v>
      </c>
      <c r="G7879" t="s">
        <v>45</v>
      </c>
      <c r="H7879" t="s">
        <v>22</v>
      </c>
      <c r="J7879" t="s">
        <v>24</v>
      </c>
      <c r="K7879" t="s">
        <v>25</v>
      </c>
      <c r="L7879" t="s">
        <v>26</v>
      </c>
      <c r="M7879" t="s">
        <v>25</v>
      </c>
      <c r="N7879" t="s">
        <v>26</v>
      </c>
      <c r="O7879" t="s">
        <v>25</v>
      </c>
      <c r="P7879" t="s">
        <v>26</v>
      </c>
      <c r="R7879" t="s">
        <v>27</v>
      </c>
      <c r="S7879" t="s">
        <v>20971</v>
      </c>
      <c r="T7879" t="s">
        <v>4536</v>
      </c>
      <c r="U7879" t="str">
        <f>RIGHT(T7879,LEN(T7879)-FIND("[",T7879))</f>
        <v>-123.12224556394602, 49.27393616696659]}</v>
      </c>
      <c r="V7879" t="str">
        <f>LEFT(U7879,FIND(",",U7879)-1)</f>
        <v>-123.12224556394602</v>
      </c>
      <c r="W7879" s="2">
        <f>VALUE(V7879)</f>
        <v>-123.122245563946</v>
      </c>
      <c r="X7879" t="str">
        <f>MID(U7879,FIND(" ",U7879)+1,FIND("]",U7879)-FIND(" ",U7879)-1)</f>
        <v>49.27393616696659</v>
      </c>
      <c r="Y7879" s="2">
        <f>VALUE(X7879)</f>
        <v>49.2739361669665</v>
      </c>
      <c r="Z7879" t="s">
        <v>30</v>
      </c>
      <c r="AA7879" t="s">
        <v>20972</v>
      </c>
      <c r="AB7879" t="s">
        <v>27085</v>
      </c>
      <c r="AC7879" t="str">
        <f>LEFT(AB7879,FIND(" ",AB7879)-1)</f>
        <v>1223</v>
      </c>
      <c r="AD7879" t="str">
        <f>MID(AB7879,FIND(" ",AB7879)+1,FIND(",",AB7879)-FIND(" ",AB7879)-1)</f>
        <v>Pacific Blvd</v>
      </c>
    </row>
    <row r="7880" spans="1:30" hidden="1" x14ac:dyDescent="0.3">
      <c r="A7880" t="s">
        <v>21</v>
      </c>
      <c r="B7880">
        <f>IF(A7880="twin",2,1)</f>
        <v>2</v>
      </c>
      <c r="C7880" t="s">
        <v>45</v>
      </c>
      <c r="D7880" t="s">
        <v>22</v>
      </c>
      <c r="E7880" t="s">
        <v>45</v>
      </c>
      <c r="F7880" t="s">
        <v>22</v>
      </c>
      <c r="G7880" t="s">
        <v>45</v>
      </c>
      <c r="H7880" t="s">
        <v>22</v>
      </c>
      <c r="J7880" t="s">
        <v>24</v>
      </c>
      <c r="K7880" t="s">
        <v>25</v>
      </c>
      <c r="L7880" t="s">
        <v>26</v>
      </c>
      <c r="M7880" t="s">
        <v>25</v>
      </c>
      <c r="N7880" t="s">
        <v>26</v>
      </c>
      <c r="O7880" t="s">
        <v>25</v>
      </c>
      <c r="P7880" t="s">
        <v>26</v>
      </c>
      <c r="R7880" t="s">
        <v>27</v>
      </c>
      <c r="S7880" t="s">
        <v>20973</v>
      </c>
      <c r="T7880" t="s">
        <v>20974</v>
      </c>
      <c r="U7880" t="str">
        <f>RIGHT(T7880,LEN(T7880)-FIND("[",T7880))</f>
        <v>-123.1224050693103, 49.27389453027562]}</v>
      </c>
      <c r="V7880" t="str">
        <f>LEFT(U7880,FIND(",",U7880)-1)</f>
        <v>-123.1224050693103</v>
      </c>
      <c r="W7880" s="2">
        <f>VALUE(V7880)</f>
        <v>-123.12240506931001</v>
      </c>
      <c r="X7880" t="str">
        <f>MID(U7880,FIND(" ",U7880)+1,FIND("]",U7880)-FIND(" ",U7880)-1)</f>
        <v>49.27389453027562</v>
      </c>
      <c r="Y7880" s="2">
        <f>VALUE(X7880)</f>
        <v>49.273894530275598</v>
      </c>
      <c r="Z7880" t="s">
        <v>30</v>
      </c>
      <c r="AA7880" t="s">
        <v>20975</v>
      </c>
      <c r="AB7880" t="s">
        <v>27085</v>
      </c>
      <c r="AC7880" t="str">
        <f>LEFT(AB7880,FIND(" ",AB7880)-1)</f>
        <v>1223</v>
      </c>
      <c r="AD7880" t="str">
        <f>MID(AB7880,FIND(" ",AB7880)+1,FIND(",",AB7880)-FIND(" ",AB7880)-1)</f>
        <v>Pacific Blvd</v>
      </c>
    </row>
    <row r="7881" spans="1:30" hidden="1" x14ac:dyDescent="0.3">
      <c r="A7881" t="s">
        <v>21</v>
      </c>
      <c r="B7881">
        <f>IF(A7881="twin",2,1)</f>
        <v>2</v>
      </c>
      <c r="C7881" t="s">
        <v>45</v>
      </c>
      <c r="D7881" t="s">
        <v>22</v>
      </c>
      <c r="E7881" t="s">
        <v>45</v>
      </c>
      <c r="F7881" t="s">
        <v>22</v>
      </c>
      <c r="G7881" t="s">
        <v>45</v>
      </c>
      <c r="H7881" t="s">
        <v>22</v>
      </c>
      <c r="J7881" t="s">
        <v>24</v>
      </c>
      <c r="K7881" t="s">
        <v>25</v>
      </c>
      <c r="L7881" t="s">
        <v>26</v>
      </c>
      <c r="M7881" t="s">
        <v>25</v>
      </c>
      <c r="N7881" t="s">
        <v>26</v>
      </c>
      <c r="O7881" t="s">
        <v>25</v>
      </c>
      <c r="P7881" t="s">
        <v>26</v>
      </c>
      <c r="R7881" t="s">
        <v>27</v>
      </c>
      <c r="S7881" t="s">
        <v>20976</v>
      </c>
      <c r="T7881" t="s">
        <v>17210</v>
      </c>
      <c r="U7881" t="str">
        <f>RIGHT(T7881,LEN(T7881)-FIND("[",T7881))</f>
        <v>-123.12256443603997, 49.273852533703526]}</v>
      </c>
      <c r="V7881" t="str">
        <f>LEFT(U7881,FIND(",",U7881)-1)</f>
        <v>-123.12256443603997</v>
      </c>
      <c r="W7881" s="2">
        <f>VALUE(V7881)</f>
        <v>-123.122564436039</v>
      </c>
      <c r="X7881" t="str">
        <f>MID(U7881,FIND(" ",U7881)+1,FIND("]",U7881)-FIND(" ",U7881)-1)</f>
        <v>49.273852533703526</v>
      </c>
      <c r="Y7881" s="2">
        <f>VALUE(X7881)</f>
        <v>49.273852533703497</v>
      </c>
      <c r="Z7881" t="s">
        <v>30</v>
      </c>
      <c r="AA7881" t="s">
        <v>20977</v>
      </c>
      <c r="AB7881" t="s">
        <v>29330</v>
      </c>
      <c r="AC7881" t="str">
        <f>LEFT(AB7881,FIND(" ",AB7881)-1)</f>
        <v>1235</v>
      </c>
      <c r="AD7881" t="str">
        <f>MID(AB7881,FIND(" ",AB7881)+1,FIND(",",AB7881)-FIND(" ",AB7881)-1)</f>
        <v>Pacific Blvd</v>
      </c>
    </row>
    <row r="7882" spans="1:30" hidden="1" x14ac:dyDescent="0.3">
      <c r="A7882" t="s">
        <v>21</v>
      </c>
      <c r="B7882">
        <f>IF(A7882="twin",2,1)</f>
        <v>2</v>
      </c>
      <c r="C7882" t="s">
        <v>45</v>
      </c>
      <c r="D7882" t="s">
        <v>22</v>
      </c>
      <c r="E7882" t="s">
        <v>45</v>
      </c>
      <c r="F7882" t="s">
        <v>22</v>
      </c>
      <c r="G7882" t="s">
        <v>45</v>
      </c>
      <c r="H7882" t="s">
        <v>22</v>
      </c>
      <c r="J7882" t="s">
        <v>24</v>
      </c>
      <c r="K7882" t="s">
        <v>25</v>
      </c>
      <c r="L7882" t="s">
        <v>26</v>
      </c>
      <c r="M7882" t="s">
        <v>25</v>
      </c>
      <c r="N7882" t="s">
        <v>26</v>
      </c>
      <c r="O7882" t="s">
        <v>25</v>
      </c>
      <c r="P7882" t="s">
        <v>26</v>
      </c>
      <c r="R7882" t="s">
        <v>27</v>
      </c>
      <c r="S7882" t="s">
        <v>20978</v>
      </c>
      <c r="T7882" t="s">
        <v>12540</v>
      </c>
      <c r="U7882" t="str">
        <f>RIGHT(T7882,LEN(T7882)-FIND("[",T7882))</f>
        <v>-123.12272394019604, 49.27381062671718]}</v>
      </c>
      <c r="V7882" t="str">
        <f>LEFT(U7882,FIND(",",U7882)-1)</f>
        <v>-123.12272394019604</v>
      </c>
      <c r="W7882" s="2">
        <f>VALUE(V7882)</f>
        <v>-123.122723940196</v>
      </c>
      <c r="X7882" t="str">
        <f>MID(U7882,FIND(" ",U7882)+1,FIND("]",U7882)-FIND(" ",U7882)-1)</f>
        <v>49.27381062671718</v>
      </c>
      <c r="Y7882" s="2">
        <f>VALUE(X7882)</f>
        <v>49.273810626717101</v>
      </c>
      <c r="Z7882" t="s">
        <v>30</v>
      </c>
      <c r="AA7882" t="s">
        <v>20979</v>
      </c>
      <c r="AB7882" t="s">
        <v>28698</v>
      </c>
      <c r="AC7882" t="str">
        <f>LEFT(AB7882,FIND(" ",AB7882)-1)</f>
        <v>1251</v>
      </c>
      <c r="AD7882" t="str">
        <f>MID(AB7882,FIND(" ",AB7882)+1,FIND(",",AB7882)-FIND(" ",AB7882)-1)</f>
        <v>Pacific Blvd</v>
      </c>
    </row>
    <row r="7883" spans="1:30" hidden="1" x14ac:dyDescent="0.3">
      <c r="A7883" t="s">
        <v>21</v>
      </c>
      <c r="B7883">
        <f>IF(A7883="twin",2,1)</f>
        <v>2</v>
      </c>
      <c r="C7883" t="s">
        <v>45</v>
      </c>
      <c r="D7883" t="s">
        <v>22</v>
      </c>
      <c r="E7883" t="s">
        <v>45</v>
      </c>
      <c r="F7883" t="s">
        <v>22</v>
      </c>
      <c r="G7883" t="s">
        <v>45</v>
      </c>
      <c r="H7883" t="s">
        <v>22</v>
      </c>
      <c r="J7883" t="s">
        <v>24</v>
      </c>
      <c r="K7883" t="s">
        <v>25</v>
      </c>
      <c r="L7883" t="s">
        <v>26</v>
      </c>
      <c r="M7883" t="s">
        <v>25</v>
      </c>
      <c r="N7883" t="s">
        <v>26</v>
      </c>
      <c r="O7883" t="s">
        <v>25</v>
      </c>
      <c r="P7883" t="s">
        <v>26</v>
      </c>
      <c r="R7883" t="s">
        <v>27</v>
      </c>
      <c r="S7883" t="s">
        <v>20980</v>
      </c>
      <c r="T7883" t="s">
        <v>15820</v>
      </c>
      <c r="U7883" t="str">
        <f>RIGHT(T7883,LEN(T7883)-FIND("[",T7883))</f>
        <v>-123.12322667199821, 49.273678581974536]}</v>
      </c>
      <c r="V7883" t="str">
        <f>LEFT(U7883,FIND(",",U7883)-1)</f>
        <v>-123.12322667199821</v>
      </c>
      <c r="W7883" s="2">
        <f>VALUE(V7883)</f>
        <v>-123.123226671998</v>
      </c>
      <c r="X7883" t="str">
        <f>MID(U7883,FIND(" ",U7883)+1,FIND("]",U7883)-FIND(" ",U7883)-1)</f>
        <v>49.273678581974536</v>
      </c>
      <c r="Y7883" s="2">
        <f>VALUE(X7883)</f>
        <v>49.273678581974501</v>
      </c>
      <c r="Z7883" t="s">
        <v>30</v>
      </c>
      <c r="AA7883" t="s">
        <v>20981</v>
      </c>
      <c r="AB7883" t="s">
        <v>29147</v>
      </c>
      <c r="AC7883" t="str">
        <f>LEFT(AB7883,FIND(" ",AB7883)-1)</f>
        <v>1267</v>
      </c>
      <c r="AD7883" t="str">
        <f>MID(AB7883,FIND(" ",AB7883)+1,FIND(",",AB7883)-FIND(" ",AB7883)-1)</f>
        <v>Pacific Blvd</v>
      </c>
    </row>
    <row r="7884" spans="1:30" hidden="1" x14ac:dyDescent="0.3">
      <c r="A7884" t="s">
        <v>21</v>
      </c>
      <c r="B7884">
        <f>IF(A7884="twin",2,1)</f>
        <v>2</v>
      </c>
      <c r="C7884" t="s">
        <v>45</v>
      </c>
      <c r="D7884" t="s">
        <v>45</v>
      </c>
      <c r="E7884" t="s">
        <v>45</v>
      </c>
      <c r="F7884" t="s">
        <v>45</v>
      </c>
      <c r="G7884" t="s">
        <v>45</v>
      </c>
      <c r="H7884" t="s">
        <v>45</v>
      </c>
      <c r="J7884" t="s">
        <v>24</v>
      </c>
      <c r="K7884" t="s">
        <v>32</v>
      </c>
      <c r="L7884" t="s">
        <v>26</v>
      </c>
      <c r="M7884" t="s">
        <v>32</v>
      </c>
      <c r="N7884" t="s">
        <v>26</v>
      </c>
      <c r="O7884" t="s">
        <v>32</v>
      </c>
      <c r="P7884" t="s">
        <v>26</v>
      </c>
      <c r="R7884" t="s">
        <v>27</v>
      </c>
      <c r="S7884" t="s">
        <v>20982</v>
      </c>
      <c r="T7884" t="s">
        <v>20983</v>
      </c>
      <c r="U7884" t="str">
        <f>RIGHT(T7884,LEN(T7884)-FIND("[",T7884))</f>
        <v>-123.10053512228794, 49.283268675191024]}</v>
      </c>
      <c r="V7884" t="str">
        <f>LEFT(U7884,FIND(",",U7884)-1)</f>
        <v>-123.10053512228794</v>
      </c>
      <c r="W7884" s="2">
        <f>VALUE(V7884)</f>
        <v>-123.100535122287</v>
      </c>
      <c r="X7884" t="str">
        <f>MID(U7884,FIND(" ",U7884)+1,FIND("]",U7884)-FIND(" ",U7884)-1)</f>
        <v>49.283268675191024</v>
      </c>
      <c r="Y7884" s="2">
        <f>VALUE(X7884)</f>
        <v>49.283268675191003</v>
      </c>
      <c r="Z7884" t="s">
        <v>30</v>
      </c>
      <c r="AA7884" t="s">
        <v>20984</v>
      </c>
      <c r="AB7884" t="s">
        <v>29709</v>
      </c>
      <c r="AC7884" t="str">
        <f>LEFT(AB7884,FIND(" ",AB7884)-1)</f>
        <v>153</v>
      </c>
      <c r="AD7884" t="str">
        <f>MID(AB7884,FIND(" ",AB7884)+1,FIND(",",AB7884)-FIND(" ",AB7884)-1)</f>
        <v>Powell St</v>
      </c>
    </row>
    <row r="7885" spans="1:30" hidden="1" x14ac:dyDescent="0.3">
      <c r="A7885" t="s">
        <v>21</v>
      </c>
      <c r="B7885">
        <f>IF(A7885="twin",2,1)</f>
        <v>2</v>
      </c>
      <c r="C7885" t="s">
        <v>45</v>
      </c>
      <c r="D7885" t="s">
        <v>45</v>
      </c>
      <c r="E7885" t="s">
        <v>45</v>
      </c>
      <c r="F7885" t="s">
        <v>45</v>
      </c>
      <c r="G7885" t="s">
        <v>45</v>
      </c>
      <c r="H7885" t="s">
        <v>45</v>
      </c>
      <c r="I7885" t="s">
        <v>22</v>
      </c>
      <c r="J7885" t="s">
        <v>24</v>
      </c>
      <c r="K7885" t="s">
        <v>32</v>
      </c>
      <c r="L7885" t="s">
        <v>26</v>
      </c>
      <c r="M7885" t="s">
        <v>32</v>
      </c>
      <c r="N7885" t="s">
        <v>26</v>
      </c>
      <c r="O7885" t="s">
        <v>32</v>
      </c>
      <c r="P7885" t="s">
        <v>26</v>
      </c>
      <c r="R7885" t="s">
        <v>27</v>
      </c>
      <c r="S7885" t="s">
        <v>20985</v>
      </c>
      <c r="T7885" t="s">
        <v>20986</v>
      </c>
      <c r="U7885" t="str">
        <f>RIGHT(T7885,LEN(T7885)-FIND("[",T7885))</f>
        <v>-123.10011239097453, 49.28326252970229]}</v>
      </c>
      <c r="V7885" t="str">
        <f>LEFT(U7885,FIND(",",U7885)-1)</f>
        <v>-123.10011239097453</v>
      </c>
      <c r="W7885" s="2">
        <f>VALUE(V7885)</f>
        <v>-123.100112390974</v>
      </c>
      <c r="X7885" t="str">
        <f>MID(U7885,FIND(" ",U7885)+1,FIND("]",U7885)-FIND(" ",U7885)-1)</f>
        <v>49.28326252970229</v>
      </c>
      <c r="Y7885" s="2">
        <f>VALUE(X7885)</f>
        <v>49.283262529702199</v>
      </c>
      <c r="Z7885" t="s">
        <v>30</v>
      </c>
      <c r="AA7885" t="s">
        <v>20987</v>
      </c>
      <c r="AB7885" t="s">
        <v>29404</v>
      </c>
      <c r="AC7885" t="str">
        <f>LEFT(AB7885,FIND(" ",AB7885)-1)</f>
        <v>199</v>
      </c>
      <c r="AD7885" t="str">
        <f>MID(AB7885,FIND(" ",AB7885)+1,FIND(",",AB7885)-FIND(" ",AB7885)-1)</f>
        <v>Main St</v>
      </c>
    </row>
    <row r="7886" spans="1:30" hidden="1" x14ac:dyDescent="0.3">
      <c r="A7886" t="s">
        <v>63</v>
      </c>
      <c r="B7886">
        <f>IF(A7886="twin",2,1)</f>
        <v>1</v>
      </c>
      <c r="C7886" t="s">
        <v>45</v>
      </c>
      <c r="D7886" t="s">
        <v>45</v>
      </c>
      <c r="E7886" t="s">
        <v>45</v>
      </c>
      <c r="F7886" t="s">
        <v>45</v>
      </c>
      <c r="G7886" t="s">
        <v>45</v>
      </c>
      <c r="H7886" t="s">
        <v>45</v>
      </c>
      <c r="J7886" t="s">
        <v>24</v>
      </c>
      <c r="K7886" t="s">
        <v>32</v>
      </c>
      <c r="L7886" t="s">
        <v>26</v>
      </c>
      <c r="M7886" t="s">
        <v>32</v>
      </c>
      <c r="N7886" t="s">
        <v>26</v>
      </c>
      <c r="O7886" t="s">
        <v>32</v>
      </c>
      <c r="P7886" t="s">
        <v>26</v>
      </c>
      <c r="R7886" t="s">
        <v>27</v>
      </c>
      <c r="S7886" t="s">
        <v>20988</v>
      </c>
      <c r="T7886" t="s">
        <v>20989</v>
      </c>
      <c r="U7886" t="str">
        <f>RIGHT(T7886,LEN(T7886)-FIND("[",T7886))</f>
        <v>-123.10180210275423, 49.28317156941851]}</v>
      </c>
      <c r="V7886" t="str">
        <f>LEFT(U7886,FIND(",",U7886)-1)</f>
        <v>-123.10180210275423</v>
      </c>
      <c r="W7886" s="2">
        <f>VALUE(V7886)</f>
        <v>-123.10180210275399</v>
      </c>
      <c r="X7886" t="str">
        <f>MID(U7886,FIND(" ",U7886)+1,FIND("]",U7886)-FIND(" ",U7886)-1)</f>
        <v>49.28317156941851</v>
      </c>
      <c r="Y7886" s="2">
        <f>VALUE(X7886)</f>
        <v>49.283171569418499</v>
      </c>
      <c r="Z7886" t="s">
        <v>30</v>
      </c>
      <c r="AA7886" t="s">
        <v>20990</v>
      </c>
      <c r="AB7886" t="s">
        <v>27191</v>
      </c>
      <c r="AC7886" t="str">
        <f>LEFT(AB7886,FIND(" ",AB7886)-1)</f>
        <v>100</v>
      </c>
      <c r="AD7886" t="str">
        <f>MID(AB7886,FIND(" ",AB7886)+1,FIND(",",AB7886)-FIND(" ",AB7886)-1)</f>
        <v>Powell St</v>
      </c>
    </row>
    <row r="7887" spans="1:30" hidden="1" x14ac:dyDescent="0.3">
      <c r="A7887" t="s">
        <v>21</v>
      </c>
      <c r="B7887">
        <f>IF(A7887="twin",2,1)</f>
        <v>2</v>
      </c>
      <c r="C7887" t="s">
        <v>45</v>
      </c>
      <c r="D7887" t="s">
        <v>22</v>
      </c>
      <c r="E7887" t="s">
        <v>45</v>
      </c>
      <c r="F7887" t="s">
        <v>22</v>
      </c>
      <c r="G7887" t="s">
        <v>45</v>
      </c>
      <c r="H7887" t="s">
        <v>22</v>
      </c>
      <c r="J7887" t="s">
        <v>24</v>
      </c>
      <c r="K7887" t="s">
        <v>32</v>
      </c>
      <c r="L7887" t="s">
        <v>26</v>
      </c>
      <c r="M7887" t="s">
        <v>32</v>
      </c>
      <c r="N7887" t="s">
        <v>26</v>
      </c>
      <c r="O7887" t="s">
        <v>32</v>
      </c>
      <c r="P7887" t="s">
        <v>26</v>
      </c>
      <c r="R7887" t="s">
        <v>27</v>
      </c>
      <c r="S7887" t="s">
        <v>20991</v>
      </c>
      <c r="T7887" t="s">
        <v>20992</v>
      </c>
      <c r="U7887" t="str">
        <f>RIGHT(T7887,LEN(T7887)-FIND("[",T7887))</f>
        <v>-123.12448961606329, 49.27562175429452]}</v>
      </c>
      <c r="V7887" t="str">
        <f>LEFT(U7887,FIND(",",U7887)-1)</f>
        <v>-123.12448961606329</v>
      </c>
      <c r="W7887" s="2">
        <f>VALUE(V7887)</f>
        <v>-123.124489616063</v>
      </c>
      <c r="X7887" t="str">
        <f>MID(U7887,FIND(" ",U7887)+1,FIND("]",U7887)-FIND(" ",U7887)-1)</f>
        <v>49.27562175429452</v>
      </c>
      <c r="Y7887" s="2">
        <f>VALUE(X7887)</f>
        <v>49.275621754294498</v>
      </c>
      <c r="Z7887" t="s">
        <v>30</v>
      </c>
      <c r="AA7887" t="s">
        <v>20993</v>
      </c>
      <c r="AB7887" t="s">
        <v>27348</v>
      </c>
      <c r="AC7887" t="str">
        <f>LEFT(AB7887,FIND(" ",AB7887)-1)</f>
        <v>1202</v>
      </c>
      <c r="AD7887" t="str">
        <f>MID(AB7887,FIND(" ",AB7887)+1,FIND(",",AB7887)-FIND(" ",AB7887)-1)</f>
        <v>Richards St</v>
      </c>
    </row>
    <row r="7888" spans="1:30" hidden="1" x14ac:dyDescent="0.3">
      <c r="A7888" t="s">
        <v>21</v>
      </c>
      <c r="B7888">
        <f>IF(A7888="twin",2,1)</f>
        <v>2</v>
      </c>
      <c r="C7888" t="s">
        <v>45</v>
      </c>
      <c r="D7888" t="s">
        <v>22</v>
      </c>
      <c r="E7888" t="s">
        <v>45</v>
      </c>
      <c r="F7888" t="s">
        <v>22</v>
      </c>
      <c r="G7888" t="s">
        <v>45</v>
      </c>
      <c r="H7888" t="s">
        <v>22</v>
      </c>
      <c r="J7888" t="s">
        <v>24</v>
      </c>
      <c r="K7888" t="s">
        <v>32</v>
      </c>
      <c r="L7888" t="s">
        <v>26</v>
      </c>
      <c r="M7888" t="s">
        <v>32</v>
      </c>
      <c r="N7888" t="s">
        <v>26</v>
      </c>
      <c r="O7888" t="s">
        <v>32</v>
      </c>
      <c r="P7888" t="s">
        <v>26</v>
      </c>
      <c r="R7888" t="s">
        <v>27</v>
      </c>
      <c r="S7888" t="s">
        <v>20994</v>
      </c>
      <c r="T7888" t="s">
        <v>20995</v>
      </c>
      <c r="U7888" t="str">
        <f>RIGHT(T7888,LEN(T7888)-FIND("[",T7888))</f>
        <v>-123.12474311893081, 49.275454422261795]}</v>
      </c>
      <c r="V7888" t="str">
        <f>LEFT(U7888,FIND(",",U7888)-1)</f>
        <v>-123.12474311893081</v>
      </c>
      <c r="W7888" s="2">
        <f>VALUE(V7888)</f>
        <v>-123.12474311893</v>
      </c>
      <c r="X7888" t="str">
        <f>MID(U7888,FIND(" ",U7888)+1,FIND("]",U7888)-FIND(" ",U7888)-1)</f>
        <v>49.275454422261795</v>
      </c>
      <c r="Y7888" s="2">
        <f>VALUE(X7888)</f>
        <v>49.275454422261703</v>
      </c>
      <c r="Z7888" t="s">
        <v>30</v>
      </c>
      <c r="AA7888" t="s">
        <v>20996</v>
      </c>
      <c r="AB7888" t="s">
        <v>29710</v>
      </c>
      <c r="AC7888" t="str">
        <f>LEFT(AB7888,FIND(" ",AB7888)-1)</f>
        <v>1236</v>
      </c>
      <c r="AD7888" t="str">
        <f>MID(AB7888,FIND(" ",AB7888)+1,FIND(",",AB7888)-FIND(" ",AB7888)-1)</f>
        <v>Richards St</v>
      </c>
    </row>
    <row r="7889" spans="1:30" hidden="1" x14ac:dyDescent="0.3">
      <c r="A7889" t="s">
        <v>21</v>
      </c>
      <c r="B7889">
        <f>IF(A7889="twin",2,1)</f>
        <v>2</v>
      </c>
      <c r="C7889" t="s">
        <v>45</v>
      </c>
      <c r="D7889" t="s">
        <v>22</v>
      </c>
      <c r="E7889" t="s">
        <v>45</v>
      </c>
      <c r="F7889" t="s">
        <v>22</v>
      </c>
      <c r="G7889" t="s">
        <v>45</v>
      </c>
      <c r="H7889" t="s">
        <v>22</v>
      </c>
      <c r="J7889" t="s">
        <v>24</v>
      </c>
      <c r="K7889" t="s">
        <v>32</v>
      </c>
      <c r="L7889" t="s">
        <v>26</v>
      </c>
      <c r="M7889" t="s">
        <v>32</v>
      </c>
      <c r="N7889" t="s">
        <v>26</v>
      </c>
      <c r="O7889" t="s">
        <v>32</v>
      </c>
      <c r="P7889" t="s">
        <v>26</v>
      </c>
      <c r="R7889" t="s">
        <v>27</v>
      </c>
      <c r="S7889" t="s">
        <v>20997</v>
      </c>
      <c r="T7889" t="s">
        <v>20998</v>
      </c>
      <c r="U7889" t="str">
        <f>RIGHT(T7889,LEN(T7889)-FIND("[",T7889))</f>
        <v>-123.12511511927835, 49.27520805562454]}</v>
      </c>
      <c r="V7889" t="str">
        <f>LEFT(U7889,FIND(",",U7889)-1)</f>
        <v>-123.12511511927835</v>
      </c>
      <c r="W7889" s="2">
        <f>VALUE(V7889)</f>
        <v>-123.12511511927799</v>
      </c>
      <c r="X7889" t="str">
        <f>MID(U7889,FIND(" ",U7889)+1,FIND("]",U7889)-FIND(" ",U7889)-1)</f>
        <v>49.27520805562454</v>
      </c>
      <c r="Y7889" s="2">
        <f>VALUE(X7889)</f>
        <v>49.275208055624503</v>
      </c>
      <c r="Z7889" t="s">
        <v>30</v>
      </c>
      <c r="AA7889" t="s">
        <v>20999</v>
      </c>
      <c r="AB7889" t="s">
        <v>26382</v>
      </c>
      <c r="AC7889" t="str">
        <f>LEFT(AB7889,FIND(" ",AB7889)-1)</f>
        <v>1258</v>
      </c>
      <c r="AD7889" t="str">
        <f>MID(AB7889,FIND(" ",AB7889)+1,FIND(",",AB7889)-FIND(" ",AB7889)-1)</f>
        <v>Richards St</v>
      </c>
    </row>
    <row r="7890" spans="1:30" hidden="1" x14ac:dyDescent="0.3">
      <c r="A7890" t="s">
        <v>21</v>
      </c>
      <c r="B7890">
        <f>IF(A7890="twin",2,1)</f>
        <v>2</v>
      </c>
      <c r="C7890" t="s">
        <v>45</v>
      </c>
      <c r="D7890" t="s">
        <v>22</v>
      </c>
      <c r="E7890" t="s">
        <v>45</v>
      </c>
      <c r="F7890" t="s">
        <v>22</v>
      </c>
      <c r="G7890" t="s">
        <v>45</v>
      </c>
      <c r="H7890" t="s">
        <v>22</v>
      </c>
      <c r="J7890" t="s">
        <v>24</v>
      </c>
      <c r="K7890" t="s">
        <v>32</v>
      </c>
      <c r="L7890" t="s">
        <v>26</v>
      </c>
      <c r="M7890" t="s">
        <v>32</v>
      </c>
      <c r="N7890" t="s">
        <v>26</v>
      </c>
      <c r="O7890" t="s">
        <v>32</v>
      </c>
      <c r="P7890" t="s">
        <v>26</v>
      </c>
      <c r="R7890" t="s">
        <v>27</v>
      </c>
      <c r="S7890" t="s">
        <v>21000</v>
      </c>
      <c r="T7890" t="s">
        <v>10237</v>
      </c>
      <c r="U7890" t="str">
        <f>RIGHT(T7890,LEN(T7890)-FIND("[",T7890))</f>
        <v>-123.12523134174634, 49.27513130870246]}</v>
      </c>
      <c r="V7890" t="str">
        <f>LEFT(U7890,FIND(",",U7890)-1)</f>
        <v>-123.12523134174634</v>
      </c>
      <c r="W7890" s="2">
        <f>VALUE(V7890)</f>
        <v>-123.125231341746</v>
      </c>
      <c r="X7890" t="str">
        <f>MID(U7890,FIND(" ",U7890)+1,FIND("]",U7890)-FIND(" ",U7890)-1)</f>
        <v>49.27513130870246</v>
      </c>
      <c r="Y7890" s="2">
        <f>VALUE(X7890)</f>
        <v>49.275131308702399</v>
      </c>
      <c r="Z7890" t="s">
        <v>30</v>
      </c>
      <c r="AA7890" t="s">
        <v>21001</v>
      </c>
      <c r="AB7890" t="s">
        <v>28336</v>
      </c>
      <c r="AC7890" t="str">
        <f>LEFT(AB7890,FIND(" ",AB7890)-1)</f>
        <v>1280</v>
      </c>
      <c r="AD7890" t="str">
        <f>MID(AB7890,FIND(" ",AB7890)+1,FIND(",",AB7890)-FIND(" ",AB7890)-1)</f>
        <v>Richards St</v>
      </c>
    </row>
    <row r="7891" spans="1:30" hidden="1" x14ac:dyDescent="0.3">
      <c r="A7891" t="s">
        <v>21</v>
      </c>
      <c r="B7891">
        <f>IF(A7891="twin",2,1)</f>
        <v>2</v>
      </c>
      <c r="C7891" t="s">
        <v>52</v>
      </c>
      <c r="D7891" t="s">
        <v>52</v>
      </c>
      <c r="E7891" t="s">
        <v>52</v>
      </c>
      <c r="F7891" t="s">
        <v>52</v>
      </c>
      <c r="G7891" t="s">
        <v>52</v>
      </c>
      <c r="H7891" t="s">
        <v>52</v>
      </c>
      <c r="I7891" t="s">
        <v>45</v>
      </c>
      <c r="J7891" t="s">
        <v>24</v>
      </c>
      <c r="K7891" t="s">
        <v>32</v>
      </c>
      <c r="L7891" t="s">
        <v>26</v>
      </c>
      <c r="M7891" t="s">
        <v>26</v>
      </c>
      <c r="N7891" t="s">
        <v>26</v>
      </c>
      <c r="O7891" t="s">
        <v>26</v>
      </c>
      <c r="P7891" t="s">
        <v>26</v>
      </c>
      <c r="R7891" t="s">
        <v>53</v>
      </c>
      <c r="S7891" t="s">
        <v>21002</v>
      </c>
      <c r="T7891" t="s">
        <v>21003</v>
      </c>
      <c r="U7891" t="str">
        <f>RIGHT(T7891,LEN(T7891)-FIND("[",T7891))</f>
        <v>-123.11121489252308, 49.282031929829316]}</v>
      </c>
      <c r="V7891" t="str">
        <f>LEFT(U7891,FIND(",",U7891)-1)</f>
        <v>-123.11121489252308</v>
      </c>
      <c r="W7891" s="2">
        <f>VALUE(V7891)</f>
        <v>-123.11121489252299</v>
      </c>
      <c r="X7891" t="str">
        <f>MID(U7891,FIND(" ",U7891)+1,FIND("]",U7891)-FIND(" ",U7891)-1)</f>
        <v>49.282031929829316</v>
      </c>
      <c r="Y7891" s="2">
        <f>VALUE(X7891)</f>
        <v>49.282031929829301</v>
      </c>
      <c r="Z7891" t="s">
        <v>30</v>
      </c>
      <c r="AA7891" t="s">
        <v>21004</v>
      </c>
      <c r="AB7891" t="s">
        <v>29711</v>
      </c>
      <c r="AC7891" t="str">
        <f>LEFT(AB7891,FIND(" ",AB7891)-1)</f>
        <v>300</v>
      </c>
      <c r="AD7891" t="str">
        <f>MID(AB7891,FIND(" ",AB7891)+1,FIND(",",AB7891)-FIND(" ",AB7891)-1)</f>
        <v>W Pender St</v>
      </c>
    </row>
    <row r="7892" spans="1:30" hidden="1" x14ac:dyDescent="0.3">
      <c r="A7892" t="s">
        <v>21</v>
      </c>
      <c r="B7892">
        <f>IF(A7892="twin",2,1)</f>
        <v>2</v>
      </c>
      <c r="C7892" t="s">
        <v>52</v>
      </c>
      <c r="D7892" t="s">
        <v>52</v>
      </c>
      <c r="E7892" t="s">
        <v>52</v>
      </c>
      <c r="F7892" t="s">
        <v>52</v>
      </c>
      <c r="G7892" t="s">
        <v>52</v>
      </c>
      <c r="H7892" t="s">
        <v>52</v>
      </c>
      <c r="I7892" t="s">
        <v>45</v>
      </c>
      <c r="J7892" t="s">
        <v>24</v>
      </c>
      <c r="K7892" t="s">
        <v>32</v>
      </c>
      <c r="L7892" t="s">
        <v>26</v>
      </c>
      <c r="M7892" t="s">
        <v>26</v>
      </c>
      <c r="N7892" t="s">
        <v>26</v>
      </c>
      <c r="O7892" t="s">
        <v>26</v>
      </c>
      <c r="P7892" t="s">
        <v>26</v>
      </c>
      <c r="R7892" t="s">
        <v>53</v>
      </c>
      <c r="S7892" t="s">
        <v>21005</v>
      </c>
      <c r="T7892" t="s">
        <v>21006</v>
      </c>
      <c r="U7892" t="str">
        <f>RIGHT(T7892,LEN(T7892)-FIND("[",T7892))</f>
        <v>-123.11171059987251, 49.28170395523695]}</v>
      </c>
      <c r="V7892" t="str">
        <f>LEFT(U7892,FIND(",",U7892)-1)</f>
        <v>-123.11171059987251</v>
      </c>
      <c r="W7892" s="2">
        <f>VALUE(V7892)</f>
        <v>-123.111710599872</v>
      </c>
      <c r="X7892" t="str">
        <f>MID(U7892,FIND(" ",U7892)+1,FIND("]",U7892)-FIND(" ",U7892)-1)</f>
        <v>49.28170395523695</v>
      </c>
      <c r="Y7892" s="2">
        <f>VALUE(X7892)</f>
        <v>49.2817039552369</v>
      </c>
      <c r="Z7892" t="s">
        <v>30</v>
      </c>
      <c r="AA7892" t="s">
        <v>21007</v>
      </c>
      <c r="AB7892" t="s">
        <v>27087</v>
      </c>
      <c r="AC7892" t="str">
        <f>LEFT(AB7892,FIND(" ",AB7892)-1)</f>
        <v>535</v>
      </c>
      <c r="AD7892" t="str">
        <f>MID(AB7892,FIND(" ",AB7892)+1,FIND(",",AB7892)-FIND(" ",AB7892)-1)</f>
        <v>Hamilton St</v>
      </c>
    </row>
    <row r="7893" spans="1:30" hidden="1" x14ac:dyDescent="0.3">
      <c r="A7893" t="s">
        <v>21</v>
      </c>
      <c r="B7893">
        <f>IF(A7893="twin",2,1)</f>
        <v>2</v>
      </c>
      <c r="C7893" t="s">
        <v>52</v>
      </c>
      <c r="D7893" t="s">
        <v>52</v>
      </c>
      <c r="E7893" t="s">
        <v>52</v>
      </c>
      <c r="F7893" t="s">
        <v>52</v>
      </c>
      <c r="G7893" t="s">
        <v>52</v>
      </c>
      <c r="H7893" t="s">
        <v>52</v>
      </c>
      <c r="I7893" t="s">
        <v>45</v>
      </c>
      <c r="J7893" t="s">
        <v>24</v>
      </c>
      <c r="K7893" t="s">
        <v>32</v>
      </c>
      <c r="L7893" t="s">
        <v>26</v>
      </c>
      <c r="M7893" t="s">
        <v>26</v>
      </c>
      <c r="N7893" t="s">
        <v>26</v>
      </c>
      <c r="O7893" t="s">
        <v>26</v>
      </c>
      <c r="P7893" t="s">
        <v>26</v>
      </c>
      <c r="R7893" t="s">
        <v>53</v>
      </c>
      <c r="S7893" t="s">
        <v>21008</v>
      </c>
      <c r="T7893" t="s">
        <v>4547</v>
      </c>
      <c r="U7893" t="str">
        <f>RIGHT(T7893,LEN(T7893)-FIND("[",T7893))</f>
        <v>-123.11183022061435, 49.281624367133425]}</v>
      </c>
      <c r="V7893" t="str">
        <f>LEFT(U7893,FIND(",",U7893)-1)</f>
        <v>-123.11183022061435</v>
      </c>
      <c r="W7893" s="2">
        <f>VALUE(V7893)</f>
        <v>-123.111830220614</v>
      </c>
      <c r="X7893" t="str">
        <f>MID(U7893,FIND(" ",U7893)+1,FIND("]",U7893)-FIND(" ",U7893)-1)</f>
        <v>49.281624367133425</v>
      </c>
      <c r="Y7893" s="2">
        <f>VALUE(X7893)</f>
        <v>49.281624367133404</v>
      </c>
      <c r="Z7893" t="s">
        <v>30</v>
      </c>
      <c r="AA7893" t="s">
        <v>21009</v>
      </c>
      <c r="AB7893" t="s">
        <v>27087</v>
      </c>
      <c r="AC7893" t="str">
        <f>LEFT(AB7893,FIND(" ",AB7893)-1)</f>
        <v>535</v>
      </c>
      <c r="AD7893" t="str">
        <f>MID(AB7893,FIND(" ",AB7893)+1,FIND(",",AB7893)-FIND(" ",AB7893)-1)</f>
        <v>Hamilton St</v>
      </c>
    </row>
    <row r="7894" spans="1:30" hidden="1" x14ac:dyDescent="0.3">
      <c r="A7894" t="s">
        <v>21</v>
      </c>
      <c r="B7894">
        <f>IF(A7894="twin",2,1)</f>
        <v>2</v>
      </c>
      <c r="C7894" t="s">
        <v>52</v>
      </c>
      <c r="D7894" t="s">
        <v>52</v>
      </c>
      <c r="E7894" t="s">
        <v>52</v>
      </c>
      <c r="F7894" t="s">
        <v>52</v>
      </c>
      <c r="G7894" t="s">
        <v>52</v>
      </c>
      <c r="H7894" t="s">
        <v>52</v>
      </c>
      <c r="I7894" t="s">
        <v>45</v>
      </c>
      <c r="J7894" t="s">
        <v>24</v>
      </c>
      <c r="K7894" t="s">
        <v>32</v>
      </c>
      <c r="L7894" t="s">
        <v>26</v>
      </c>
      <c r="M7894" t="s">
        <v>26</v>
      </c>
      <c r="N7894" t="s">
        <v>26</v>
      </c>
      <c r="O7894" t="s">
        <v>26</v>
      </c>
      <c r="P7894" t="s">
        <v>26</v>
      </c>
      <c r="R7894" t="s">
        <v>53</v>
      </c>
      <c r="S7894" t="s">
        <v>21010</v>
      </c>
      <c r="T7894" t="s">
        <v>21011</v>
      </c>
      <c r="U7894" t="str">
        <f>RIGHT(T7894,LEN(T7894)-FIND("[",T7894))</f>
        <v>-123.11209851815765, 49.281448908080016]}</v>
      </c>
      <c r="V7894" t="str">
        <f>LEFT(U7894,FIND(",",U7894)-1)</f>
        <v>-123.11209851815765</v>
      </c>
      <c r="W7894" s="2">
        <f>VALUE(V7894)</f>
        <v>-123.112098518157</v>
      </c>
      <c r="X7894" t="str">
        <f>MID(U7894,FIND(" ",U7894)+1,FIND("]",U7894)-FIND(" ",U7894)-1)</f>
        <v>49.281448908080016</v>
      </c>
      <c r="Y7894" s="2">
        <f>VALUE(X7894)</f>
        <v>49.281448908080002</v>
      </c>
      <c r="Z7894" t="s">
        <v>30</v>
      </c>
      <c r="AA7894" t="s">
        <v>21012</v>
      </c>
      <c r="AB7894" t="s">
        <v>26535</v>
      </c>
      <c r="AC7894" t="str">
        <f>LEFT(AB7894,FIND(" ",AB7894)-1)</f>
        <v>555</v>
      </c>
      <c r="AD7894" t="str">
        <f>MID(AB7894,FIND(" ",AB7894)+1,FIND(",",AB7894)-FIND(" ",AB7894)-1)</f>
        <v>Hamilton St</v>
      </c>
    </row>
    <row r="7895" spans="1:30" hidden="1" x14ac:dyDescent="0.3">
      <c r="A7895" t="s">
        <v>21</v>
      </c>
      <c r="B7895">
        <f>IF(A7895="twin",2,1)</f>
        <v>2</v>
      </c>
      <c r="C7895" t="s">
        <v>52</v>
      </c>
      <c r="D7895" t="s">
        <v>52</v>
      </c>
      <c r="E7895" t="s">
        <v>52</v>
      </c>
      <c r="F7895" t="s">
        <v>52</v>
      </c>
      <c r="G7895" t="s">
        <v>52</v>
      </c>
      <c r="H7895" t="s">
        <v>52</v>
      </c>
      <c r="I7895" t="s">
        <v>45</v>
      </c>
      <c r="J7895" t="s">
        <v>24</v>
      </c>
      <c r="K7895" t="s">
        <v>32</v>
      </c>
      <c r="L7895" t="s">
        <v>26</v>
      </c>
      <c r="M7895" t="s">
        <v>26</v>
      </c>
      <c r="N7895" t="s">
        <v>26</v>
      </c>
      <c r="O7895" t="s">
        <v>26</v>
      </c>
      <c r="P7895" t="s">
        <v>26</v>
      </c>
      <c r="R7895" t="s">
        <v>53</v>
      </c>
      <c r="S7895" t="s">
        <v>21013</v>
      </c>
      <c r="T7895" t="s">
        <v>21011</v>
      </c>
      <c r="U7895" t="str">
        <f>RIGHT(T7895,LEN(T7895)-FIND("[",T7895))</f>
        <v>-123.11209851815765, 49.281448908080016]}</v>
      </c>
      <c r="V7895" t="str">
        <f>LEFT(U7895,FIND(",",U7895)-1)</f>
        <v>-123.11209851815765</v>
      </c>
      <c r="W7895" s="2">
        <f>VALUE(V7895)</f>
        <v>-123.112098518157</v>
      </c>
      <c r="X7895" t="str">
        <f>MID(U7895,FIND(" ",U7895)+1,FIND("]",U7895)-FIND(" ",U7895)-1)</f>
        <v>49.281448908080016</v>
      </c>
      <c r="Y7895" s="2">
        <f>VALUE(X7895)</f>
        <v>49.281448908080002</v>
      </c>
      <c r="Z7895" t="s">
        <v>30</v>
      </c>
      <c r="AA7895" t="s">
        <v>21014</v>
      </c>
      <c r="AB7895" t="s">
        <v>26535</v>
      </c>
      <c r="AC7895" t="str">
        <f>LEFT(AB7895,FIND(" ",AB7895)-1)</f>
        <v>555</v>
      </c>
      <c r="AD7895" t="str">
        <f>MID(AB7895,FIND(" ",AB7895)+1,FIND(",",AB7895)-FIND(" ",AB7895)-1)</f>
        <v>Hamilton St</v>
      </c>
    </row>
    <row r="7896" spans="1:30" hidden="1" x14ac:dyDescent="0.3">
      <c r="A7896" t="s">
        <v>21</v>
      </c>
      <c r="B7896">
        <f>IF(A7896="twin",2,1)</f>
        <v>2</v>
      </c>
      <c r="C7896" t="s">
        <v>52</v>
      </c>
      <c r="D7896" t="s">
        <v>52</v>
      </c>
      <c r="E7896" t="s">
        <v>52</v>
      </c>
      <c r="F7896" t="s">
        <v>52</v>
      </c>
      <c r="G7896" t="s">
        <v>52</v>
      </c>
      <c r="H7896" t="s">
        <v>52</v>
      </c>
      <c r="I7896" t="s">
        <v>45</v>
      </c>
      <c r="J7896" t="s">
        <v>24</v>
      </c>
      <c r="K7896" t="s">
        <v>32</v>
      </c>
      <c r="L7896" t="s">
        <v>26</v>
      </c>
      <c r="M7896" t="s">
        <v>26</v>
      </c>
      <c r="N7896" t="s">
        <v>26</v>
      </c>
      <c r="O7896" t="s">
        <v>26</v>
      </c>
      <c r="P7896" t="s">
        <v>26</v>
      </c>
      <c r="R7896" t="s">
        <v>53</v>
      </c>
      <c r="S7896" t="s">
        <v>21015</v>
      </c>
      <c r="T7896" t="s">
        <v>5555</v>
      </c>
      <c r="U7896" t="str">
        <f>RIGHT(T7896,LEN(T7896)-FIND("[",T7896))</f>
        <v>-123.11221546851513, 49.281368557574226]}</v>
      </c>
      <c r="V7896" t="str">
        <f>LEFT(U7896,FIND(",",U7896)-1)</f>
        <v>-123.11221546851513</v>
      </c>
      <c r="W7896" s="2">
        <f>VALUE(V7896)</f>
        <v>-123.112215468515</v>
      </c>
      <c r="X7896" t="str">
        <f>MID(U7896,FIND(" ",U7896)+1,FIND("]",U7896)-FIND(" ",U7896)-1)</f>
        <v>49.281368557574226</v>
      </c>
      <c r="Y7896" s="2">
        <f>VALUE(X7896)</f>
        <v>49.281368557574197</v>
      </c>
      <c r="Z7896" t="s">
        <v>30</v>
      </c>
      <c r="AA7896" t="s">
        <v>21016</v>
      </c>
      <c r="AB7896" t="s">
        <v>26535</v>
      </c>
      <c r="AC7896" t="str">
        <f>LEFT(AB7896,FIND(" ",AB7896)-1)</f>
        <v>555</v>
      </c>
      <c r="AD7896" t="str">
        <f>MID(AB7896,FIND(" ",AB7896)+1,FIND(",",AB7896)-FIND(" ",AB7896)-1)</f>
        <v>Hamilton St</v>
      </c>
    </row>
    <row r="7897" spans="1:30" hidden="1" x14ac:dyDescent="0.3">
      <c r="A7897" t="s">
        <v>63</v>
      </c>
      <c r="B7897">
        <f>IF(A7897="twin",2,1)</f>
        <v>1</v>
      </c>
      <c r="C7897" t="s">
        <v>52</v>
      </c>
      <c r="D7897" t="s">
        <v>52</v>
      </c>
      <c r="E7897" t="s">
        <v>52</v>
      </c>
      <c r="F7897" t="s">
        <v>52</v>
      </c>
      <c r="G7897" t="s">
        <v>52</v>
      </c>
      <c r="H7897" t="s">
        <v>52</v>
      </c>
      <c r="I7897" t="s">
        <v>45</v>
      </c>
      <c r="J7897" t="s">
        <v>24</v>
      </c>
      <c r="K7897" t="s">
        <v>32</v>
      </c>
      <c r="L7897" t="s">
        <v>26</v>
      </c>
      <c r="M7897" t="s">
        <v>26</v>
      </c>
      <c r="N7897" t="s">
        <v>26</v>
      </c>
      <c r="O7897" t="s">
        <v>26</v>
      </c>
      <c r="P7897" t="s">
        <v>26</v>
      </c>
      <c r="R7897" t="s">
        <v>53</v>
      </c>
      <c r="S7897" t="s">
        <v>21017</v>
      </c>
      <c r="T7897" t="s">
        <v>21018</v>
      </c>
      <c r="U7897" t="str">
        <f>RIGHT(T7897,LEN(T7897)-FIND("[",T7897))</f>
        <v>-123.11233621680903, 49.28128972344184]}</v>
      </c>
      <c r="V7897" t="str">
        <f>LEFT(U7897,FIND(",",U7897)-1)</f>
        <v>-123.11233621680903</v>
      </c>
      <c r="W7897" s="2">
        <f>VALUE(V7897)</f>
        <v>-123.112336216809</v>
      </c>
      <c r="X7897" t="str">
        <f>MID(U7897,FIND(" ",U7897)+1,FIND("]",U7897)-FIND(" ",U7897)-1)</f>
        <v>49.28128972344184</v>
      </c>
      <c r="Y7897" s="2">
        <f>VALUE(X7897)</f>
        <v>49.281289723441802</v>
      </c>
      <c r="Z7897" t="s">
        <v>30</v>
      </c>
      <c r="AA7897" t="s">
        <v>21019</v>
      </c>
      <c r="AB7897" t="s">
        <v>26535</v>
      </c>
      <c r="AC7897" t="str">
        <f>LEFT(AB7897,FIND(" ",AB7897)-1)</f>
        <v>555</v>
      </c>
      <c r="AD7897" t="str">
        <f>MID(AB7897,FIND(" ",AB7897)+1,FIND(",",AB7897)-FIND(" ",AB7897)-1)</f>
        <v>Hamilton St</v>
      </c>
    </row>
    <row r="7898" spans="1:30" hidden="1" x14ac:dyDescent="0.3">
      <c r="A7898" t="s">
        <v>21</v>
      </c>
      <c r="B7898">
        <f>IF(A7898="twin",2,1)</f>
        <v>2</v>
      </c>
      <c r="C7898" t="s">
        <v>45</v>
      </c>
      <c r="D7898" t="s">
        <v>45</v>
      </c>
      <c r="E7898" t="s">
        <v>45</v>
      </c>
      <c r="F7898" t="s">
        <v>45</v>
      </c>
      <c r="G7898" t="s">
        <v>45</v>
      </c>
      <c r="H7898" t="s">
        <v>45</v>
      </c>
      <c r="J7898" t="s">
        <v>24</v>
      </c>
      <c r="K7898" t="s">
        <v>32</v>
      </c>
      <c r="L7898" t="s">
        <v>26</v>
      </c>
      <c r="M7898" t="s">
        <v>32</v>
      </c>
      <c r="N7898" t="s">
        <v>26</v>
      </c>
      <c r="O7898" t="s">
        <v>32</v>
      </c>
      <c r="P7898" t="s">
        <v>26</v>
      </c>
      <c r="R7898" t="s">
        <v>27</v>
      </c>
      <c r="S7898" t="s">
        <v>21020</v>
      </c>
      <c r="T7898" t="s">
        <v>4550</v>
      </c>
      <c r="U7898" t="str">
        <f>RIGHT(T7898,LEN(T7898)-FIND("[",T7898))</f>
        <v>-123.10127363996426, 49.28316153641657]}</v>
      </c>
      <c r="V7898" t="str">
        <f>LEFT(U7898,FIND(",",U7898)-1)</f>
        <v>-123.10127363996426</v>
      </c>
      <c r="W7898" s="2">
        <f>VALUE(V7898)</f>
        <v>-123.10127363996401</v>
      </c>
      <c r="X7898" t="str">
        <f>MID(U7898,FIND(" ",U7898)+1,FIND("]",U7898)-FIND(" ",U7898)-1)</f>
        <v>49.28316153641657</v>
      </c>
      <c r="Y7898" s="2">
        <f>VALUE(X7898)</f>
        <v>49.2831615364165</v>
      </c>
      <c r="Z7898" t="s">
        <v>30</v>
      </c>
      <c r="AA7898" t="s">
        <v>21021</v>
      </c>
      <c r="AB7898" t="s">
        <v>27088</v>
      </c>
      <c r="AC7898" t="str">
        <f>LEFT(AB7898,FIND(" ",AB7898)-1)</f>
        <v>124</v>
      </c>
      <c r="AD7898" t="str">
        <f>MID(AB7898,FIND(" ",AB7898)+1,FIND(",",AB7898)-FIND(" ",AB7898)-1)</f>
        <v>Powell St</v>
      </c>
    </row>
    <row r="7899" spans="1:30" hidden="1" x14ac:dyDescent="0.3">
      <c r="A7899" t="s">
        <v>21</v>
      </c>
      <c r="B7899">
        <f>IF(A7899="twin",2,1)</f>
        <v>2</v>
      </c>
      <c r="C7899" t="s">
        <v>2032</v>
      </c>
      <c r="D7899" t="s">
        <v>52</v>
      </c>
      <c r="E7899" t="s">
        <v>2032</v>
      </c>
      <c r="F7899" t="s">
        <v>52</v>
      </c>
      <c r="G7899" t="s">
        <v>2032</v>
      </c>
      <c r="H7899" t="s">
        <v>52</v>
      </c>
      <c r="J7899" t="s">
        <v>24</v>
      </c>
      <c r="K7899" t="s">
        <v>32</v>
      </c>
      <c r="L7899" t="s">
        <v>26</v>
      </c>
      <c r="M7899" t="s">
        <v>32</v>
      </c>
      <c r="N7899" t="s">
        <v>26</v>
      </c>
      <c r="O7899" t="s">
        <v>32</v>
      </c>
      <c r="P7899" t="s">
        <v>26</v>
      </c>
      <c r="R7899" t="s">
        <v>27</v>
      </c>
      <c r="S7899" t="s">
        <v>21022</v>
      </c>
      <c r="T7899" t="s">
        <v>17039</v>
      </c>
      <c r="U7899" t="str">
        <f>RIGHT(T7899,LEN(T7899)-FIND("[",T7899))</f>
        <v>-123.11230746105437, 49.28548920295409]}</v>
      </c>
      <c r="V7899" t="str">
        <f>LEFT(U7899,FIND(",",U7899)-1)</f>
        <v>-123.11230746105437</v>
      </c>
      <c r="W7899" s="2">
        <f>VALUE(V7899)</f>
        <v>-123.112307461054</v>
      </c>
      <c r="X7899" t="str">
        <f>MID(U7899,FIND(" ",U7899)+1,FIND("]",U7899)-FIND(" ",U7899)-1)</f>
        <v>49.28548920295409</v>
      </c>
      <c r="Y7899" s="2">
        <f>VALUE(X7899)</f>
        <v>49.285489202953997</v>
      </c>
      <c r="Z7899" t="s">
        <v>30</v>
      </c>
      <c r="AA7899" t="s">
        <v>21023</v>
      </c>
      <c r="AB7899" t="s">
        <v>29312</v>
      </c>
      <c r="AC7899" t="str">
        <f>LEFT(AB7899,FIND(" ",AB7899)-1)</f>
        <v>608</v>
      </c>
      <c r="AD7899" t="str">
        <f>MID(AB7899,FIND(" ",AB7899)+1,FIND(",",AB7899)-FIND(" ",AB7899)-1)</f>
        <v>W Cordova St</v>
      </c>
    </row>
    <row r="7900" spans="1:30" hidden="1" x14ac:dyDescent="0.3">
      <c r="A7900" t="s">
        <v>63</v>
      </c>
      <c r="B7900">
        <f>IF(A7900="twin",2,1)</f>
        <v>1</v>
      </c>
      <c r="C7900" t="s">
        <v>22</v>
      </c>
      <c r="D7900" t="s">
        <v>45</v>
      </c>
      <c r="E7900" t="s">
        <v>22</v>
      </c>
      <c r="F7900" t="s">
        <v>45</v>
      </c>
      <c r="G7900" t="s">
        <v>22</v>
      </c>
      <c r="H7900" t="s">
        <v>45</v>
      </c>
      <c r="J7900" t="s">
        <v>24</v>
      </c>
      <c r="K7900" t="s">
        <v>32</v>
      </c>
      <c r="L7900" t="s">
        <v>26</v>
      </c>
      <c r="M7900" t="s">
        <v>32</v>
      </c>
      <c r="N7900" t="s">
        <v>26</v>
      </c>
      <c r="O7900" t="s">
        <v>32</v>
      </c>
      <c r="P7900" t="s">
        <v>26</v>
      </c>
      <c r="R7900" t="s">
        <v>27</v>
      </c>
      <c r="S7900" t="s">
        <v>21024</v>
      </c>
      <c r="T7900" t="s">
        <v>21025</v>
      </c>
      <c r="U7900" t="str">
        <f>RIGHT(T7900,LEN(T7900)-FIND("[",T7900))</f>
        <v>-123.1155533201733, 49.2586888366314]}</v>
      </c>
      <c r="V7900" t="str">
        <f>LEFT(U7900,FIND(",",U7900)-1)</f>
        <v>-123.1155533201733</v>
      </c>
      <c r="W7900" s="2">
        <f>VALUE(V7900)</f>
        <v>-123.11555332017301</v>
      </c>
      <c r="X7900" t="str">
        <f>MID(U7900,FIND(" ",U7900)+1,FIND("]",U7900)-FIND(" ",U7900)-1)</f>
        <v>49.2586888366314</v>
      </c>
      <c r="Y7900" s="2">
        <f>VALUE(X7900)</f>
        <v>49.2586888366314</v>
      </c>
      <c r="Z7900" t="s">
        <v>43</v>
      </c>
      <c r="AA7900" t="s">
        <v>21026</v>
      </c>
      <c r="AB7900" t="s">
        <v>29350</v>
      </c>
      <c r="AC7900" t="str">
        <f>LEFT(AB7900,FIND(" ",AB7900)-1)</f>
        <v>511</v>
      </c>
      <c r="AD7900" t="str">
        <f>MID(AB7900,FIND(" ",AB7900)+1,FIND(",",AB7900)-FIND(" ",AB7900)-1)</f>
        <v>W 14th Ave</v>
      </c>
    </row>
    <row r="7901" spans="1:30" hidden="1" x14ac:dyDescent="0.3">
      <c r="A7901" t="s">
        <v>21</v>
      </c>
      <c r="B7901">
        <f>IF(A7901="twin",2,1)</f>
        <v>2</v>
      </c>
      <c r="C7901" t="s">
        <v>22</v>
      </c>
      <c r="D7901" t="s">
        <v>22</v>
      </c>
      <c r="E7901" t="s">
        <v>22</v>
      </c>
      <c r="F7901" t="s">
        <v>22</v>
      </c>
      <c r="G7901" t="s">
        <v>22</v>
      </c>
      <c r="H7901" t="s">
        <v>22</v>
      </c>
      <c r="J7901" t="s">
        <v>24</v>
      </c>
      <c r="K7901" t="s">
        <v>32</v>
      </c>
      <c r="L7901" t="s">
        <v>26</v>
      </c>
      <c r="M7901" t="s">
        <v>32</v>
      </c>
      <c r="N7901" t="s">
        <v>26</v>
      </c>
      <c r="O7901" t="s">
        <v>32</v>
      </c>
      <c r="P7901" t="s">
        <v>26</v>
      </c>
      <c r="R7901" t="s">
        <v>27</v>
      </c>
      <c r="S7901" t="s">
        <v>21027</v>
      </c>
      <c r="T7901" t="s">
        <v>12036</v>
      </c>
      <c r="U7901" t="str">
        <f>RIGHT(T7901,LEN(T7901)-FIND("[",T7901))</f>
        <v>-123.15557739073999, 49.237179761091916]}</v>
      </c>
      <c r="V7901" t="str">
        <f>LEFT(U7901,FIND(",",U7901)-1)</f>
        <v>-123.15557739073999</v>
      </c>
      <c r="W7901" s="2">
        <f>VALUE(V7901)</f>
        <v>-123.155577390739</v>
      </c>
      <c r="X7901" t="str">
        <f>MID(U7901,FIND(" ",U7901)+1,FIND("]",U7901)-FIND(" ",U7901)-1)</f>
        <v>49.237179761091916</v>
      </c>
      <c r="Y7901" s="2">
        <f>VALUE(X7901)</f>
        <v>49.237179761091902</v>
      </c>
      <c r="Z7901" t="s">
        <v>298</v>
      </c>
      <c r="AA7901" t="s">
        <v>21028</v>
      </c>
      <c r="AB7901" t="s">
        <v>28555</v>
      </c>
      <c r="AC7901" t="str">
        <f>LEFT(AB7901,FIND(" ",AB7901)-1)</f>
        <v>5403</v>
      </c>
      <c r="AD7901" t="str">
        <f>MID(AB7901,FIND(" ",AB7901)+1,FIND(",",AB7901)-FIND(" ",AB7901)-1)</f>
        <v>West Blvd</v>
      </c>
    </row>
    <row r="7902" spans="1:30" hidden="1" x14ac:dyDescent="0.3">
      <c r="A7902" t="s">
        <v>21</v>
      </c>
      <c r="B7902">
        <f>IF(A7902="twin",2,1)</f>
        <v>2</v>
      </c>
      <c r="C7902" t="s">
        <v>45</v>
      </c>
      <c r="D7902" t="s">
        <v>22</v>
      </c>
      <c r="E7902" t="s">
        <v>45</v>
      </c>
      <c r="F7902" t="s">
        <v>22</v>
      </c>
      <c r="G7902" t="s">
        <v>45</v>
      </c>
      <c r="H7902" t="s">
        <v>22</v>
      </c>
      <c r="J7902" t="s">
        <v>24</v>
      </c>
      <c r="K7902" t="s">
        <v>32</v>
      </c>
      <c r="L7902" t="s">
        <v>26</v>
      </c>
      <c r="M7902" t="s">
        <v>26</v>
      </c>
      <c r="N7902" t="s">
        <v>26</v>
      </c>
      <c r="O7902" t="s">
        <v>26</v>
      </c>
      <c r="P7902" t="s">
        <v>26</v>
      </c>
      <c r="R7902" t="s">
        <v>53</v>
      </c>
      <c r="S7902" t="s">
        <v>21029</v>
      </c>
      <c r="T7902" t="s">
        <v>21030</v>
      </c>
      <c r="U7902" t="str">
        <f>RIGHT(T7902,LEN(T7902)-FIND("[",T7902))</f>
        <v>-123.13855696799723, 49.26014859571719]}</v>
      </c>
      <c r="V7902" t="str">
        <f>LEFT(U7902,FIND(",",U7902)-1)</f>
        <v>-123.13855696799723</v>
      </c>
      <c r="W7902" s="2">
        <f>VALUE(V7902)</f>
        <v>-123.138556967997</v>
      </c>
      <c r="X7902" t="str">
        <f>MID(U7902,FIND(" ",U7902)+1,FIND("]",U7902)-FIND(" ",U7902)-1)</f>
        <v>49.26014859571719</v>
      </c>
      <c r="Y7902" s="2">
        <f>VALUE(X7902)</f>
        <v>49.260148595717098</v>
      </c>
      <c r="Z7902" t="s">
        <v>43</v>
      </c>
      <c r="AA7902" t="s">
        <v>21031</v>
      </c>
      <c r="AB7902" t="s">
        <v>29712</v>
      </c>
      <c r="AC7902" t="str">
        <f>LEFT(AB7902,FIND(" ",AB7902)-1)</f>
        <v>2832</v>
      </c>
      <c r="AD7902" t="str">
        <f>MID(AB7902,FIND(" ",AB7902)+1,FIND(",",AB7902)-FIND(" ",AB7902)-1)</f>
        <v>Granville St</v>
      </c>
    </row>
    <row r="7903" spans="1:30" hidden="1" x14ac:dyDescent="0.3">
      <c r="A7903" t="s">
        <v>21</v>
      </c>
      <c r="B7903">
        <f>IF(A7903="twin",2,1)</f>
        <v>2</v>
      </c>
      <c r="C7903" t="s">
        <v>45</v>
      </c>
      <c r="D7903" t="s">
        <v>22</v>
      </c>
      <c r="E7903" t="s">
        <v>45</v>
      </c>
      <c r="F7903" t="s">
        <v>22</v>
      </c>
      <c r="G7903" t="s">
        <v>45</v>
      </c>
      <c r="H7903" t="s">
        <v>22</v>
      </c>
      <c r="J7903" t="s">
        <v>24</v>
      </c>
      <c r="K7903" t="s">
        <v>32</v>
      </c>
      <c r="L7903" t="s">
        <v>26</v>
      </c>
      <c r="M7903" t="s">
        <v>26</v>
      </c>
      <c r="N7903" t="s">
        <v>26</v>
      </c>
      <c r="O7903" t="s">
        <v>26</v>
      </c>
      <c r="P7903" t="s">
        <v>26</v>
      </c>
      <c r="R7903" t="s">
        <v>53</v>
      </c>
      <c r="S7903" t="s">
        <v>21032</v>
      </c>
      <c r="T7903" t="s">
        <v>21030</v>
      </c>
      <c r="U7903" t="str">
        <f>RIGHT(T7903,LEN(T7903)-FIND("[",T7903))</f>
        <v>-123.13855696799723, 49.26014859571719]}</v>
      </c>
      <c r="V7903" t="str">
        <f>LEFT(U7903,FIND(",",U7903)-1)</f>
        <v>-123.13855696799723</v>
      </c>
      <c r="W7903" s="2">
        <f>VALUE(V7903)</f>
        <v>-123.138556967997</v>
      </c>
      <c r="X7903" t="str">
        <f>MID(U7903,FIND(" ",U7903)+1,FIND("]",U7903)-FIND(" ",U7903)-1)</f>
        <v>49.26014859571719</v>
      </c>
      <c r="Y7903" s="2">
        <f>VALUE(X7903)</f>
        <v>49.260148595717098</v>
      </c>
      <c r="Z7903" t="s">
        <v>43</v>
      </c>
      <c r="AA7903" t="s">
        <v>21033</v>
      </c>
      <c r="AB7903" t="s">
        <v>29712</v>
      </c>
      <c r="AC7903" t="str">
        <f>LEFT(AB7903,FIND(" ",AB7903)-1)</f>
        <v>2832</v>
      </c>
      <c r="AD7903" t="str">
        <f>MID(AB7903,FIND(" ",AB7903)+1,FIND(",",AB7903)-FIND(" ",AB7903)-1)</f>
        <v>Granville St</v>
      </c>
    </row>
    <row r="7904" spans="1:30" hidden="1" x14ac:dyDescent="0.3">
      <c r="A7904" t="s">
        <v>21</v>
      </c>
      <c r="B7904">
        <f>IF(A7904="twin",2,1)</f>
        <v>2</v>
      </c>
      <c r="C7904" t="s">
        <v>22</v>
      </c>
      <c r="D7904" t="s">
        <v>45</v>
      </c>
      <c r="E7904" t="s">
        <v>22</v>
      </c>
      <c r="F7904" t="s">
        <v>45</v>
      </c>
      <c r="G7904" t="s">
        <v>22</v>
      </c>
      <c r="H7904" t="s">
        <v>45</v>
      </c>
      <c r="J7904" t="s">
        <v>24</v>
      </c>
      <c r="K7904" t="s">
        <v>32</v>
      </c>
      <c r="L7904" t="s">
        <v>26</v>
      </c>
      <c r="M7904" t="s">
        <v>32</v>
      </c>
      <c r="N7904" t="s">
        <v>26</v>
      </c>
      <c r="O7904" t="s">
        <v>32</v>
      </c>
      <c r="P7904" t="s">
        <v>26</v>
      </c>
      <c r="R7904" t="s">
        <v>27</v>
      </c>
      <c r="S7904" t="s">
        <v>21034</v>
      </c>
      <c r="T7904" t="s">
        <v>5602</v>
      </c>
      <c r="U7904" t="str">
        <f>RIGHT(T7904,LEN(T7904)-FIND("[",T7904))</f>
        <v>-123.10020442200141, 49.282360845482906]}</v>
      </c>
      <c r="V7904" t="str">
        <f>LEFT(U7904,FIND(",",U7904)-1)</f>
        <v>-123.10020442200141</v>
      </c>
      <c r="W7904" s="2">
        <f>VALUE(V7904)</f>
        <v>-123.100204422001</v>
      </c>
      <c r="X7904" t="str">
        <f>MID(U7904,FIND(" ",U7904)+1,FIND("]",U7904)-FIND(" ",U7904)-1)</f>
        <v>49.282360845482906</v>
      </c>
      <c r="Y7904" s="2">
        <f>VALUE(X7904)</f>
        <v>49.282360845482899</v>
      </c>
      <c r="Z7904" t="s">
        <v>30</v>
      </c>
      <c r="AA7904" t="s">
        <v>21035</v>
      </c>
      <c r="AB7904" t="s">
        <v>27355</v>
      </c>
      <c r="AC7904" t="str">
        <f>LEFT(AB7904,FIND(" ",AB7904)-1)</f>
        <v>161</v>
      </c>
      <c r="AD7904" t="str">
        <f>MID(AB7904,FIND(" ",AB7904)+1,FIND(",",AB7904)-FIND(" ",AB7904)-1)</f>
        <v>E Cordova St</v>
      </c>
    </row>
    <row r="7905" spans="1:30" hidden="1" x14ac:dyDescent="0.3">
      <c r="A7905" t="s">
        <v>21</v>
      </c>
      <c r="B7905">
        <f>IF(A7905="twin",2,1)</f>
        <v>2</v>
      </c>
      <c r="C7905" t="s">
        <v>22</v>
      </c>
      <c r="D7905" t="s">
        <v>45</v>
      </c>
      <c r="E7905" t="s">
        <v>22</v>
      </c>
      <c r="F7905" t="s">
        <v>45</v>
      </c>
      <c r="G7905" t="s">
        <v>22</v>
      </c>
      <c r="H7905" t="s">
        <v>45</v>
      </c>
      <c r="J7905" t="s">
        <v>24</v>
      </c>
      <c r="K7905" t="s">
        <v>32</v>
      </c>
      <c r="L7905" t="s">
        <v>26</v>
      </c>
      <c r="M7905" t="s">
        <v>32</v>
      </c>
      <c r="N7905" t="s">
        <v>26</v>
      </c>
      <c r="O7905" t="s">
        <v>32</v>
      </c>
      <c r="P7905" t="s">
        <v>26</v>
      </c>
      <c r="R7905" t="s">
        <v>27</v>
      </c>
      <c r="S7905" t="s">
        <v>21036</v>
      </c>
      <c r="T7905" t="s">
        <v>15945</v>
      </c>
      <c r="U7905" t="str">
        <f>RIGHT(T7905,LEN(T7905)-FIND("[",T7905))</f>
        <v>-123.10112729780803, 49.2822536375573]}</v>
      </c>
      <c r="V7905" t="str">
        <f>LEFT(U7905,FIND(",",U7905)-1)</f>
        <v>-123.10112729780803</v>
      </c>
      <c r="W7905" s="2">
        <f>VALUE(V7905)</f>
        <v>-123.10112729780801</v>
      </c>
      <c r="X7905" t="str">
        <f>MID(U7905,FIND(" ",U7905)+1,FIND("]",U7905)-FIND(" ",U7905)-1)</f>
        <v>49.2822536375573</v>
      </c>
      <c r="Y7905" s="2">
        <f>VALUE(X7905)</f>
        <v>49.282253637557297</v>
      </c>
      <c r="Z7905" t="s">
        <v>30</v>
      </c>
      <c r="AA7905" t="s">
        <v>21037</v>
      </c>
      <c r="AB7905" t="s">
        <v>29164</v>
      </c>
      <c r="AC7905" t="str">
        <f>LEFT(AB7905,FIND(" ",AB7905)-1)</f>
        <v>136</v>
      </c>
      <c r="AD7905" t="str">
        <f>MID(AB7905,FIND(" ",AB7905)+1,FIND(",",AB7905)-FIND(" ",AB7905)-1)</f>
        <v>E Cordova St</v>
      </c>
    </row>
    <row r="7906" spans="1:30" hidden="1" x14ac:dyDescent="0.3">
      <c r="A7906" t="s">
        <v>21</v>
      </c>
      <c r="B7906">
        <f>IF(A7906="twin",2,1)</f>
        <v>2</v>
      </c>
      <c r="C7906" t="s">
        <v>22</v>
      </c>
      <c r="D7906" t="s">
        <v>45</v>
      </c>
      <c r="E7906" t="s">
        <v>22</v>
      </c>
      <c r="F7906" t="s">
        <v>45</v>
      </c>
      <c r="G7906" t="s">
        <v>22</v>
      </c>
      <c r="H7906" t="s">
        <v>45</v>
      </c>
      <c r="J7906" t="s">
        <v>24</v>
      </c>
      <c r="K7906" t="s">
        <v>32</v>
      </c>
      <c r="L7906" t="s">
        <v>26</v>
      </c>
      <c r="M7906" t="s">
        <v>32</v>
      </c>
      <c r="N7906" t="s">
        <v>26</v>
      </c>
      <c r="O7906" t="s">
        <v>32</v>
      </c>
      <c r="P7906" t="s">
        <v>26</v>
      </c>
      <c r="R7906" t="s">
        <v>27</v>
      </c>
      <c r="S7906" t="s">
        <v>21038</v>
      </c>
      <c r="T7906" t="s">
        <v>6236</v>
      </c>
      <c r="U7906" t="str">
        <f>RIGHT(T7906,LEN(T7906)-FIND("[",T7906))</f>
        <v>-123.10096904284626, 49.28224948524886]}</v>
      </c>
      <c r="V7906" t="str">
        <f>LEFT(U7906,FIND(",",U7906)-1)</f>
        <v>-123.10096904284626</v>
      </c>
      <c r="W7906" s="2">
        <f>VALUE(V7906)</f>
        <v>-123.100969042846</v>
      </c>
      <c r="X7906" t="str">
        <f>MID(U7906,FIND(" ",U7906)+1,FIND("]",U7906)-FIND(" ",U7906)-1)</f>
        <v>49.28224948524886</v>
      </c>
      <c r="Y7906" s="2">
        <f>VALUE(X7906)</f>
        <v>49.282249485248798</v>
      </c>
      <c r="Z7906" t="s">
        <v>30</v>
      </c>
      <c r="AA7906" t="s">
        <v>21039</v>
      </c>
      <c r="AB7906" t="s">
        <v>27503</v>
      </c>
      <c r="AC7906" t="str">
        <f>LEFT(AB7906,FIND(" ",AB7906)-1)</f>
        <v>138</v>
      </c>
      <c r="AD7906" t="str">
        <f>MID(AB7906,FIND(" ",AB7906)+1,FIND(",",AB7906)-FIND(" ",AB7906)-1)</f>
        <v>E Cordova St</v>
      </c>
    </row>
    <row r="7907" spans="1:30" hidden="1" x14ac:dyDescent="0.3">
      <c r="A7907" t="s">
        <v>21</v>
      </c>
      <c r="B7907">
        <f>IF(A7907="twin",2,1)</f>
        <v>2</v>
      </c>
      <c r="C7907" t="s">
        <v>23</v>
      </c>
      <c r="D7907" t="s">
        <v>22</v>
      </c>
      <c r="E7907" t="s">
        <v>23</v>
      </c>
      <c r="F7907" t="s">
        <v>22</v>
      </c>
      <c r="G7907" t="s">
        <v>23</v>
      </c>
      <c r="H7907" t="s">
        <v>22</v>
      </c>
      <c r="J7907" t="s">
        <v>24</v>
      </c>
      <c r="K7907" t="s">
        <v>32</v>
      </c>
      <c r="L7907" t="s">
        <v>26</v>
      </c>
      <c r="M7907" t="s">
        <v>32</v>
      </c>
      <c r="N7907" t="s">
        <v>26</v>
      </c>
      <c r="O7907" t="s">
        <v>32</v>
      </c>
      <c r="P7907" t="s">
        <v>26</v>
      </c>
      <c r="R7907" t="s">
        <v>27</v>
      </c>
      <c r="S7907" t="s">
        <v>21040</v>
      </c>
      <c r="T7907" t="s">
        <v>21041</v>
      </c>
      <c r="U7907" t="str">
        <f>RIGHT(T7907,LEN(T7907)-FIND("[",T7907))</f>
        <v>-123.11426016456284, 49.26569064378247]}</v>
      </c>
      <c r="V7907" t="str">
        <f>LEFT(U7907,FIND(",",U7907)-1)</f>
        <v>-123.11426016456284</v>
      </c>
      <c r="W7907" s="2">
        <f>VALUE(V7907)</f>
        <v>-123.114260164562</v>
      </c>
      <c r="X7907" t="str">
        <f>MID(U7907,FIND(" ",U7907)+1,FIND("]",U7907)-FIND(" ",U7907)-1)</f>
        <v>49.26569064378247</v>
      </c>
      <c r="Y7907" s="2">
        <f>VALUE(X7907)</f>
        <v>49.265690643782399</v>
      </c>
      <c r="Z7907" t="s">
        <v>96</v>
      </c>
      <c r="AA7907" t="s">
        <v>21042</v>
      </c>
      <c r="AB7907" t="s">
        <v>29713</v>
      </c>
      <c r="AC7907" t="str">
        <f>LEFT(AB7907,FIND(" ",AB7907)-1)</f>
        <v>2220</v>
      </c>
      <c r="AD7907" t="str">
        <f>MID(AB7907,FIND(" ",AB7907)+1,FIND(",",AB7907)-FIND(" ",AB7907)-1)</f>
        <v>Cambie St</v>
      </c>
    </row>
    <row r="7908" spans="1:30" hidden="1" x14ac:dyDescent="0.3">
      <c r="A7908" t="s">
        <v>21</v>
      </c>
      <c r="B7908">
        <f>IF(A7908="twin",2,1)</f>
        <v>2</v>
      </c>
      <c r="C7908" t="s">
        <v>45</v>
      </c>
      <c r="D7908" t="s">
        <v>45</v>
      </c>
      <c r="E7908" t="s">
        <v>45</v>
      </c>
      <c r="F7908" t="s">
        <v>45</v>
      </c>
      <c r="G7908" t="s">
        <v>45</v>
      </c>
      <c r="H7908" t="s">
        <v>45</v>
      </c>
      <c r="J7908" t="s">
        <v>24</v>
      </c>
      <c r="K7908" t="s">
        <v>32</v>
      </c>
      <c r="L7908" t="s">
        <v>26</v>
      </c>
      <c r="M7908" t="s">
        <v>32</v>
      </c>
      <c r="N7908" t="s">
        <v>26</v>
      </c>
      <c r="O7908" t="s">
        <v>32</v>
      </c>
      <c r="P7908" t="s">
        <v>26</v>
      </c>
      <c r="R7908" t="s">
        <v>27</v>
      </c>
      <c r="S7908" t="s">
        <v>21043</v>
      </c>
      <c r="T7908" t="s">
        <v>1944</v>
      </c>
      <c r="U7908" t="str">
        <f>RIGHT(T7908,LEN(T7908)-FIND("[",T7908))</f>
        <v>-123.10145329247663, 49.28316545363896]}</v>
      </c>
      <c r="V7908" t="str">
        <f>LEFT(U7908,FIND(",",U7908)-1)</f>
        <v>-123.10145329247663</v>
      </c>
      <c r="W7908" s="2">
        <f>VALUE(V7908)</f>
        <v>-123.10145329247599</v>
      </c>
      <c r="X7908" t="str">
        <f>MID(U7908,FIND(" ",U7908)+1,FIND("]",U7908)-FIND(" ",U7908)-1)</f>
        <v>49.28316545363896</v>
      </c>
      <c r="Y7908" s="2">
        <f>VALUE(X7908)</f>
        <v>49.283165453638901</v>
      </c>
      <c r="Z7908" t="s">
        <v>30</v>
      </c>
      <c r="AA7908" t="s">
        <v>21044</v>
      </c>
      <c r="AB7908" t="s">
        <v>26414</v>
      </c>
      <c r="AC7908" t="str">
        <f>LEFT(AB7908,FIND(" ",AB7908)-1)</f>
        <v>122</v>
      </c>
      <c r="AD7908" t="str">
        <f>MID(AB7908,FIND(" ",AB7908)+1,FIND(",",AB7908)-FIND(" ",AB7908)-1)</f>
        <v>Powell St</v>
      </c>
    </row>
    <row r="7909" spans="1:30" hidden="1" x14ac:dyDescent="0.3">
      <c r="A7909" t="s">
        <v>21</v>
      </c>
      <c r="B7909">
        <f>IF(A7909="twin",2,1)</f>
        <v>2</v>
      </c>
      <c r="C7909" t="s">
        <v>40</v>
      </c>
      <c r="D7909" t="s">
        <v>22</v>
      </c>
      <c r="E7909" t="s">
        <v>40</v>
      </c>
      <c r="F7909" t="s">
        <v>22</v>
      </c>
      <c r="G7909" t="s">
        <v>40</v>
      </c>
      <c r="H7909" t="s">
        <v>22</v>
      </c>
      <c r="J7909" t="s">
        <v>24</v>
      </c>
      <c r="K7909" t="s">
        <v>32</v>
      </c>
      <c r="L7909" t="s">
        <v>26</v>
      </c>
      <c r="M7909" t="s">
        <v>32</v>
      </c>
      <c r="N7909" t="s">
        <v>26</v>
      </c>
      <c r="O7909" t="s">
        <v>32</v>
      </c>
      <c r="P7909" t="s">
        <v>26</v>
      </c>
      <c r="R7909" t="s">
        <v>27</v>
      </c>
      <c r="S7909" t="s">
        <v>21045</v>
      </c>
      <c r="T7909" t="s">
        <v>11490</v>
      </c>
      <c r="U7909" t="str">
        <f>RIGHT(T7909,LEN(T7909)-FIND("[",T7909))</f>
        <v>-123.11799895233702, 49.262346039535025]}</v>
      </c>
      <c r="V7909" t="str">
        <f>LEFT(U7909,FIND(",",U7909)-1)</f>
        <v>-123.11799895233702</v>
      </c>
      <c r="W7909" s="2">
        <f>VALUE(V7909)</f>
        <v>-123.117998952337</v>
      </c>
      <c r="X7909" t="str">
        <f>MID(U7909,FIND(" ",U7909)+1,FIND("]",U7909)-FIND(" ",U7909)-1)</f>
        <v>49.262346039535025</v>
      </c>
      <c r="Y7909" s="2">
        <f>VALUE(X7909)</f>
        <v>49.262346039534997</v>
      </c>
      <c r="Z7909" t="s">
        <v>43</v>
      </c>
      <c r="AA7909" t="s">
        <v>21046</v>
      </c>
      <c r="AB7909" t="s">
        <v>26006</v>
      </c>
      <c r="AC7909" t="str">
        <f>LEFT(AB7909,FIND(" ",AB7909)-1)</f>
        <v>575</v>
      </c>
      <c r="AD7909" t="str">
        <f>MID(AB7909,FIND(" ",AB7909)+1,FIND(",",AB7909)-FIND(" ",AB7909)-1)</f>
        <v>W 10th Ave</v>
      </c>
    </row>
    <row r="7910" spans="1:30" hidden="1" x14ac:dyDescent="0.3">
      <c r="A7910" t="s">
        <v>21</v>
      </c>
      <c r="B7910">
        <f>IF(A7910="twin",2,1)</f>
        <v>2</v>
      </c>
      <c r="C7910" t="s">
        <v>45</v>
      </c>
      <c r="D7910" t="s">
        <v>22</v>
      </c>
      <c r="E7910" t="s">
        <v>45</v>
      </c>
      <c r="F7910" t="s">
        <v>22</v>
      </c>
      <c r="G7910" t="s">
        <v>45</v>
      </c>
      <c r="H7910" t="s">
        <v>22</v>
      </c>
      <c r="J7910" t="s">
        <v>24</v>
      </c>
      <c r="K7910" t="s">
        <v>25</v>
      </c>
      <c r="L7910" t="s">
        <v>26</v>
      </c>
      <c r="M7910" t="s">
        <v>25</v>
      </c>
      <c r="N7910" t="s">
        <v>26</v>
      </c>
      <c r="O7910" t="s">
        <v>25</v>
      </c>
      <c r="P7910" t="s">
        <v>26</v>
      </c>
      <c r="R7910" t="s">
        <v>27</v>
      </c>
      <c r="S7910" t="s">
        <v>21047</v>
      </c>
      <c r="T7910" t="s">
        <v>196</v>
      </c>
      <c r="U7910" t="str">
        <f>RIGHT(T7910,LEN(T7910)-FIND("[",T7910))</f>
        <v>-123.15864052413548, 49.26814291982894]}</v>
      </c>
      <c r="V7910" t="str">
        <f>LEFT(U7910,FIND(",",U7910)-1)</f>
        <v>-123.15864052413548</v>
      </c>
      <c r="W7910" s="2">
        <f>VALUE(V7910)</f>
        <v>-123.158640524135</v>
      </c>
      <c r="X7910" t="str">
        <f>MID(U7910,FIND(" ",U7910)+1,FIND("]",U7910)-FIND(" ",U7910)-1)</f>
        <v>49.26814291982894</v>
      </c>
      <c r="Y7910" s="2">
        <f>VALUE(X7910)</f>
        <v>49.268142919828897</v>
      </c>
      <c r="Z7910" t="s">
        <v>79</v>
      </c>
      <c r="AA7910" t="s">
        <v>21048</v>
      </c>
      <c r="AB7910" t="s">
        <v>25917</v>
      </c>
      <c r="AC7910" t="str">
        <f>LEFT(AB7910,FIND(" ",AB7910)-1)</f>
        <v>2352</v>
      </c>
      <c r="AD7910" t="str">
        <f>MID(AB7910,FIND(" ",AB7910)+1,FIND(",",AB7910)-FIND(" ",AB7910)-1)</f>
        <v>W 4th Ave</v>
      </c>
    </row>
    <row r="7911" spans="1:30" hidden="1" x14ac:dyDescent="0.3">
      <c r="A7911" t="s">
        <v>21</v>
      </c>
      <c r="B7911">
        <f>IF(A7911="twin",2,1)</f>
        <v>2</v>
      </c>
      <c r="C7911" t="s">
        <v>23</v>
      </c>
      <c r="D7911" t="s">
        <v>45</v>
      </c>
      <c r="E7911" t="s">
        <v>23</v>
      </c>
      <c r="F7911" t="s">
        <v>45</v>
      </c>
      <c r="G7911" t="s">
        <v>23</v>
      </c>
      <c r="H7911" t="s">
        <v>45</v>
      </c>
      <c r="J7911" t="s">
        <v>24</v>
      </c>
      <c r="K7911" t="s">
        <v>25</v>
      </c>
      <c r="L7911" t="s">
        <v>26</v>
      </c>
      <c r="M7911" t="s">
        <v>25</v>
      </c>
      <c r="N7911" t="s">
        <v>26</v>
      </c>
      <c r="O7911" t="s">
        <v>25</v>
      </c>
      <c r="P7911" t="s">
        <v>26</v>
      </c>
      <c r="R7911" t="s">
        <v>27</v>
      </c>
      <c r="S7911" t="s">
        <v>21049</v>
      </c>
      <c r="T7911" t="s">
        <v>12637</v>
      </c>
      <c r="U7911" t="str">
        <f>RIGHT(T7911,LEN(T7911)-FIND("[",T7911))</f>
        <v>-123.03504651426941, 49.2333889745681]}</v>
      </c>
      <c r="V7911" t="str">
        <f>LEFT(U7911,FIND(",",U7911)-1)</f>
        <v>-123.03504651426941</v>
      </c>
      <c r="W7911" s="2">
        <f>VALUE(V7911)</f>
        <v>-123.035046514269</v>
      </c>
      <c r="X7911" t="str">
        <f>MID(U7911,FIND(" ",U7911)+1,FIND("]",U7911)-FIND(" ",U7911)-1)</f>
        <v>49.2333889745681</v>
      </c>
      <c r="Y7911" s="2">
        <f>VALUE(X7911)</f>
        <v>49.233388974568101</v>
      </c>
      <c r="Z7911" t="s">
        <v>471</v>
      </c>
      <c r="AA7911" t="s">
        <v>21050</v>
      </c>
      <c r="AB7911" t="s">
        <v>28708</v>
      </c>
      <c r="AC7911" t="str">
        <f>LEFT(AB7911,FIND(" ",AB7911)-1)</f>
        <v>3320</v>
      </c>
      <c r="AD7911" t="str">
        <f>MID(AB7911,FIND(" ",AB7911)+1,FIND(",",AB7911)-FIND(" ",AB7911)-1)</f>
        <v>Kingsway</v>
      </c>
    </row>
    <row r="7912" spans="1:30" hidden="1" x14ac:dyDescent="0.3">
      <c r="A7912" t="s">
        <v>21</v>
      </c>
      <c r="B7912">
        <f>IF(A7912="twin",2,1)</f>
        <v>2</v>
      </c>
      <c r="C7912" t="s">
        <v>52</v>
      </c>
      <c r="D7912" t="s">
        <v>22</v>
      </c>
      <c r="E7912" t="s">
        <v>52</v>
      </c>
      <c r="F7912" t="s">
        <v>22</v>
      </c>
      <c r="G7912" t="s">
        <v>52</v>
      </c>
      <c r="H7912" t="s">
        <v>22</v>
      </c>
      <c r="J7912" t="s">
        <v>24</v>
      </c>
      <c r="K7912" t="s">
        <v>25</v>
      </c>
      <c r="L7912" t="s">
        <v>26</v>
      </c>
      <c r="M7912" t="s">
        <v>25</v>
      </c>
      <c r="N7912" t="s">
        <v>26</v>
      </c>
      <c r="O7912" t="s">
        <v>25</v>
      </c>
      <c r="P7912" t="s">
        <v>26</v>
      </c>
      <c r="R7912" t="s">
        <v>27</v>
      </c>
      <c r="S7912" t="s">
        <v>21051</v>
      </c>
      <c r="T7912" t="s">
        <v>12643</v>
      </c>
      <c r="U7912" t="str">
        <f>RIGHT(T7912,LEN(T7912)-FIND("[",T7912))</f>
        <v>-123.12079836361015, 49.28892032861267]}</v>
      </c>
      <c r="V7912" t="str">
        <f>LEFT(U7912,FIND(",",U7912)-1)</f>
        <v>-123.12079836361015</v>
      </c>
      <c r="W7912" s="2">
        <f>VALUE(V7912)</f>
        <v>-123.12079836361001</v>
      </c>
      <c r="X7912" t="str">
        <f>MID(U7912,FIND(" ",U7912)+1,FIND("]",U7912)-FIND(" ",U7912)-1)</f>
        <v>49.28892032861267</v>
      </c>
      <c r="Y7912" s="2">
        <f>VALUE(X7912)</f>
        <v>49.288920328612598</v>
      </c>
      <c r="Z7912" t="s">
        <v>30</v>
      </c>
      <c r="AA7912" t="s">
        <v>21052</v>
      </c>
      <c r="AB7912" t="s">
        <v>28031</v>
      </c>
      <c r="AC7912" t="str">
        <f>LEFT(AB7912,FIND(" ",AB7912)-1)</f>
        <v>1161</v>
      </c>
      <c r="AD7912" t="str">
        <f>MID(AB7912,FIND(" ",AB7912)+1,FIND(",",AB7912)-FIND(" ",AB7912)-1)</f>
        <v>W Cordova St</v>
      </c>
    </row>
    <row r="7913" spans="1:30" hidden="1" x14ac:dyDescent="0.3">
      <c r="A7913" t="s">
        <v>21</v>
      </c>
      <c r="B7913">
        <f>IF(A7913="twin",2,1)</f>
        <v>2</v>
      </c>
      <c r="C7913" t="s">
        <v>22</v>
      </c>
      <c r="D7913" t="s">
        <v>45</v>
      </c>
      <c r="E7913" t="s">
        <v>22</v>
      </c>
      <c r="F7913" t="s">
        <v>45</v>
      </c>
      <c r="G7913" t="s">
        <v>22</v>
      </c>
      <c r="H7913" t="s">
        <v>45</v>
      </c>
      <c r="J7913" t="s">
        <v>24</v>
      </c>
      <c r="K7913" t="s">
        <v>32</v>
      </c>
      <c r="L7913" t="s">
        <v>26</v>
      </c>
      <c r="M7913" t="s">
        <v>32</v>
      </c>
      <c r="N7913" t="s">
        <v>26</v>
      </c>
      <c r="O7913" t="s">
        <v>32</v>
      </c>
      <c r="P7913" t="s">
        <v>26</v>
      </c>
      <c r="R7913" t="s">
        <v>27</v>
      </c>
      <c r="S7913" t="s">
        <v>21053</v>
      </c>
      <c r="T7913" t="s">
        <v>21054</v>
      </c>
      <c r="U7913" t="str">
        <f>RIGHT(T7913,LEN(T7913)-FIND("[",T7913))</f>
        <v>-123.10079717928053, 49.28224713463555]}</v>
      </c>
      <c r="V7913" t="str">
        <f>LEFT(U7913,FIND(",",U7913)-1)</f>
        <v>-123.10079717928053</v>
      </c>
      <c r="W7913" s="2">
        <f>VALUE(V7913)</f>
        <v>-123.10079717927999</v>
      </c>
      <c r="X7913" t="str">
        <f>MID(U7913,FIND(" ",U7913)+1,FIND("]",U7913)-FIND(" ",U7913)-1)</f>
        <v>49.28224713463555</v>
      </c>
      <c r="Y7913" s="2">
        <f>VALUE(X7913)</f>
        <v>49.282247134635497</v>
      </c>
      <c r="Z7913" t="s">
        <v>30</v>
      </c>
      <c r="AA7913" t="s">
        <v>21055</v>
      </c>
      <c r="AB7913" t="s">
        <v>28710</v>
      </c>
      <c r="AC7913" t="str">
        <f>LEFT(AB7913,FIND(" ",AB7913)-1)</f>
        <v>144</v>
      </c>
      <c r="AD7913" t="str">
        <f>MID(AB7913,FIND(" ",AB7913)+1,FIND(",",AB7913)-FIND(" ",AB7913)-1)</f>
        <v>E Cordova St</v>
      </c>
    </row>
    <row r="7914" spans="1:30" hidden="1" x14ac:dyDescent="0.3">
      <c r="A7914" t="s">
        <v>21</v>
      </c>
      <c r="B7914">
        <f>IF(A7914="twin",2,1)</f>
        <v>2</v>
      </c>
      <c r="C7914" t="s">
        <v>22</v>
      </c>
      <c r="D7914" t="s">
        <v>45</v>
      </c>
      <c r="E7914" t="s">
        <v>22</v>
      </c>
      <c r="F7914" t="s">
        <v>45</v>
      </c>
      <c r="G7914" t="s">
        <v>22</v>
      </c>
      <c r="H7914" t="s">
        <v>45</v>
      </c>
      <c r="J7914" t="s">
        <v>24</v>
      </c>
      <c r="K7914" t="s">
        <v>32</v>
      </c>
      <c r="L7914" t="s">
        <v>26</v>
      </c>
      <c r="M7914" t="s">
        <v>32</v>
      </c>
      <c r="N7914" t="s">
        <v>26</v>
      </c>
      <c r="O7914" t="s">
        <v>32</v>
      </c>
      <c r="P7914" t="s">
        <v>26</v>
      </c>
      <c r="R7914" t="s">
        <v>27</v>
      </c>
      <c r="S7914" t="s">
        <v>21056</v>
      </c>
      <c r="T7914" t="s">
        <v>12646</v>
      </c>
      <c r="U7914" t="str">
        <f>RIGHT(T7914,LEN(T7914)-FIND("[",T7914))</f>
        <v>-123.10062552076947, 49.282244189906386]}</v>
      </c>
      <c r="V7914" t="str">
        <f>LEFT(U7914,FIND(",",U7914)-1)</f>
        <v>-123.10062552076947</v>
      </c>
      <c r="W7914" s="2">
        <f>VALUE(V7914)</f>
        <v>-123.100625520769</v>
      </c>
      <c r="X7914" t="str">
        <f>MID(U7914,FIND(" ",U7914)+1,FIND("]",U7914)-FIND(" ",U7914)-1)</f>
        <v>49.282244189906386</v>
      </c>
      <c r="Y7914" s="2">
        <f>VALUE(X7914)</f>
        <v>49.282244189906301</v>
      </c>
      <c r="Z7914" t="s">
        <v>30</v>
      </c>
      <c r="AA7914" t="s">
        <v>21057</v>
      </c>
      <c r="AB7914" t="s">
        <v>28710</v>
      </c>
      <c r="AC7914" t="str">
        <f>LEFT(AB7914,FIND(" ",AB7914)-1)</f>
        <v>144</v>
      </c>
      <c r="AD7914" t="str">
        <f>MID(AB7914,FIND(" ",AB7914)+1,FIND(",",AB7914)-FIND(" ",AB7914)-1)</f>
        <v>E Cordova St</v>
      </c>
    </row>
    <row r="7915" spans="1:30" hidden="1" x14ac:dyDescent="0.3">
      <c r="A7915" t="s">
        <v>21</v>
      </c>
      <c r="B7915">
        <f>IF(A7915="twin",2,1)</f>
        <v>2</v>
      </c>
      <c r="C7915" t="s">
        <v>45</v>
      </c>
      <c r="D7915" t="s">
        <v>22</v>
      </c>
      <c r="E7915" t="s">
        <v>45</v>
      </c>
      <c r="F7915" t="s">
        <v>22</v>
      </c>
      <c r="G7915" t="s">
        <v>45</v>
      </c>
      <c r="H7915" t="s">
        <v>22</v>
      </c>
      <c r="J7915" t="s">
        <v>24</v>
      </c>
      <c r="K7915" t="s">
        <v>32</v>
      </c>
      <c r="L7915" t="s">
        <v>26</v>
      </c>
      <c r="M7915" t="s">
        <v>32</v>
      </c>
      <c r="N7915" t="s">
        <v>26</v>
      </c>
      <c r="O7915" t="s">
        <v>32</v>
      </c>
      <c r="P7915" t="s">
        <v>26</v>
      </c>
      <c r="R7915" t="s">
        <v>27</v>
      </c>
      <c r="S7915" t="s">
        <v>21058</v>
      </c>
      <c r="T7915" t="s">
        <v>5608</v>
      </c>
      <c r="U7915" t="str">
        <f>RIGHT(T7915,LEN(T7915)-FIND("[",T7915))</f>
        <v>-123.09799984966229, 49.2821909643196]}</v>
      </c>
      <c r="V7915" t="str">
        <f>LEFT(U7915,FIND(",",U7915)-1)</f>
        <v>-123.09799984966229</v>
      </c>
      <c r="W7915" s="2">
        <f>VALUE(V7915)</f>
        <v>-123.097999849662</v>
      </c>
      <c r="X7915" t="str">
        <f>MID(U7915,FIND(" ",U7915)+1,FIND("]",U7915)-FIND(" ",U7915)-1)</f>
        <v>49.2821909643196</v>
      </c>
      <c r="Y7915" s="2">
        <f>VALUE(X7915)</f>
        <v>49.282190964319597</v>
      </c>
      <c r="Z7915" t="s">
        <v>552</v>
      </c>
      <c r="AA7915" t="s">
        <v>21059</v>
      </c>
      <c r="AB7915" t="s">
        <v>27357</v>
      </c>
      <c r="AC7915" t="str">
        <f>LEFT(AB7915,FIND(" ",AB7915)-1)</f>
        <v>280</v>
      </c>
      <c r="AD7915" t="str">
        <f>MID(AB7915,FIND(" ",AB7915)+1,FIND(",",AB7915)-FIND(" ",AB7915)-1)</f>
        <v>E Cordova St</v>
      </c>
    </row>
    <row r="7916" spans="1:30" hidden="1" x14ac:dyDescent="0.3">
      <c r="A7916" t="s">
        <v>21</v>
      </c>
      <c r="B7916">
        <f>IF(A7916="twin",2,1)</f>
        <v>2</v>
      </c>
      <c r="C7916" t="s">
        <v>52</v>
      </c>
      <c r="D7916" t="s">
        <v>22</v>
      </c>
      <c r="E7916" t="s">
        <v>52</v>
      </c>
      <c r="F7916" t="s">
        <v>22</v>
      </c>
      <c r="G7916" t="s">
        <v>52</v>
      </c>
      <c r="H7916" t="s">
        <v>22</v>
      </c>
      <c r="J7916" t="s">
        <v>24</v>
      </c>
      <c r="K7916" t="s">
        <v>25</v>
      </c>
      <c r="L7916" t="s">
        <v>26</v>
      </c>
      <c r="M7916" t="s">
        <v>25</v>
      </c>
      <c r="N7916" t="s">
        <v>26</v>
      </c>
      <c r="O7916" t="s">
        <v>25</v>
      </c>
      <c r="P7916" t="s">
        <v>26</v>
      </c>
      <c r="R7916" t="s">
        <v>27</v>
      </c>
      <c r="S7916" t="s">
        <v>21060</v>
      </c>
      <c r="T7916" t="s">
        <v>21061</v>
      </c>
      <c r="U7916" t="str">
        <f>RIGHT(T7916,LEN(T7916)-FIND("[",T7916))</f>
        <v>-123.12094867942102, 49.288963842916225]}</v>
      </c>
      <c r="V7916" t="str">
        <f>LEFT(U7916,FIND(",",U7916)-1)</f>
        <v>-123.12094867942102</v>
      </c>
      <c r="W7916" s="2">
        <f>VALUE(V7916)</f>
        <v>-123.12094867942101</v>
      </c>
      <c r="X7916" t="str">
        <f>MID(U7916,FIND(" ",U7916)+1,FIND("]",U7916)-FIND(" ",U7916)-1)</f>
        <v>49.288963842916225</v>
      </c>
      <c r="Y7916" s="2">
        <f>VALUE(X7916)</f>
        <v>49.288963842916203</v>
      </c>
      <c r="Z7916" t="s">
        <v>30</v>
      </c>
      <c r="AA7916" t="s">
        <v>21062</v>
      </c>
      <c r="AB7916" t="s">
        <v>29328</v>
      </c>
      <c r="AC7916" t="str">
        <f>LEFT(AB7916,FIND(" ",AB7916)-1)</f>
        <v>1163</v>
      </c>
      <c r="AD7916" t="str">
        <f>MID(AB7916,FIND(" ",AB7916)+1,FIND(",",AB7916)-FIND(" ",AB7916)-1)</f>
        <v>W Cordova St</v>
      </c>
    </row>
    <row r="7917" spans="1:30" hidden="1" x14ac:dyDescent="0.3">
      <c r="A7917" t="s">
        <v>21</v>
      </c>
      <c r="B7917">
        <f>IF(A7917="twin",2,1)</f>
        <v>2</v>
      </c>
      <c r="C7917" t="s">
        <v>52</v>
      </c>
      <c r="D7917" t="s">
        <v>22</v>
      </c>
      <c r="E7917" t="s">
        <v>52</v>
      </c>
      <c r="F7917" t="s">
        <v>22</v>
      </c>
      <c r="G7917" t="s">
        <v>52</v>
      </c>
      <c r="H7917" t="s">
        <v>22</v>
      </c>
      <c r="J7917" t="s">
        <v>24</v>
      </c>
      <c r="K7917" t="s">
        <v>25</v>
      </c>
      <c r="L7917" t="s">
        <v>26</v>
      </c>
      <c r="M7917" t="s">
        <v>25</v>
      </c>
      <c r="N7917" t="s">
        <v>26</v>
      </c>
      <c r="O7917" t="s">
        <v>25</v>
      </c>
      <c r="P7917" t="s">
        <v>26</v>
      </c>
      <c r="R7917" t="s">
        <v>27</v>
      </c>
      <c r="S7917" t="s">
        <v>21063</v>
      </c>
      <c r="T7917" t="s">
        <v>1507</v>
      </c>
      <c r="U7917" t="str">
        <f>RIGHT(T7917,LEN(T7917)-FIND("[",T7917))</f>
        <v>-123.12110829857231, 49.28901018974678]}</v>
      </c>
      <c r="V7917" t="str">
        <f>LEFT(U7917,FIND(",",U7917)-1)</f>
        <v>-123.12110829857231</v>
      </c>
      <c r="W7917" s="2">
        <f>VALUE(V7917)</f>
        <v>-123.121108298572</v>
      </c>
      <c r="X7917" t="str">
        <f>MID(U7917,FIND(" ",U7917)+1,FIND("]",U7917)-FIND(" ",U7917)-1)</f>
        <v>49.28901018974678</v>
      </c>
      <c r="Y7917" s="2">
        <f>VALUE(X7917)</f>
        <v>49.289010189746698</v>
      </c>
      <c r="Z7917" t="s">
        <v>30</v>
      </c>
      <c r="AA7917" t="s">
        <v>21064</v>
      </c>
      <c r="AB7917" t="s">
        <v>26281</v>
      </c>
      <c r="AC7917" t="str">
        <f>LEFT(AB7917,FIND(" ",AB7917)-1)</f>
        <v>1169</v>
      </c>
      <c r="AD7917" t="str">
        <f>MID(AB7917,FIND(" ",AB7917)+1,FIND(",",AB7917)-FIND(" ",AB7917)-1)</f>
        <v>W Cordova St</v>
      </c>
    </row>
    <row r="7918" spans="1:30" hidden="1" x14ac:dyDescent="0.3">
      <c r="A7918" t="s">
        <v>21</v>
      </c>
      <c r="B7918">
        <f>IF(A7918="twin",2,1)</f>
        <v>2</v>
      </c>
      <c r="C7918" t="s">
        <v>23</v>
      </c>
      <c r="D7918" t="s">
        <v>22</v>
      </c>
      <c r="E7918" t="s">
        <v>23</v>
      </c>
      <c r="F7918" t="s">
        <v>22</v>
      </c>
      <c r="G7918" t="s">
        <v>23</v>
      </c>
      <c r="H7918" t="s">
        <v>22</v>
      </c>
      <c r="J7918" t="s">
        <v>24</v>
      </c>
      <c r="K7918" t="s">
        <v>25</v>
      </c>
      <c r="L7918" t="s">
        <v>26</v>
      </c>
      <c r="M7918" t="s">
        <v>25</v>
      </c>
      <c r="N7918" t="s">
        <v>26</v>
      </c>
      <c r="O7918" t="s">
        <v>25</v>
      </c>
      <c r="P7918" t="s">
        <v>26</v>
      </c>
      <c r="R7918" t="s">
        <v>27</v>
      </c>
      <c r="S7918" t="s">
        <v>21065</v>
      </c>
      <c r="T7918" t="s">
        <v>12660</v>
      </c>
      <c r="U7918" t="str">
        <f>RIGHT(T7918,LEN(T7918)-FIND("[",T7918))</f>
        <v>-123.1087089648987, 49.26830232348887]}</v>
      </c>
      <c r="V7918" t="str">
        <f>LEFT(U7918,FIND(",",U7918)-1)</f>
        <v>-123.1087089648987</v>
      </c>
      <c r="W7918" s="2">
        <f>VALUE(V7918)</f>
        <v>-123.108708964898</v>
      </c>
      <c r="X7918" t="str">
        <f>MID(U7918,FIND(" ",U7918)+1,FIND("]",U7918)-FIND(" ",U7918)-1)</f>
        <v>49.26830232348887</v>
      </c>
      <c r="Y7918" s="2">
        <f>VALUE(X7918)</f>
        <v>49.268302323488797</v>
      </c>
      <c r="Z7918" t="s">
        <v>96</v>
      </c>
      <c r="AA7918" t="s">
        <v>21066</v>
      </c>
      <c r="AB7918" t="s">
        <v>28713</v>
      </c>
      <c r="AC7918" t="str">
        <f>LEFT(AB7918,FIND(" ",AB7918)-1)</f>
        <v>194</v>
      </c>
      <c r="AD7918" t="str">
        <f>MID(AB7918,FIND(" ",AB7918)+1,FIND(",",AB7918)-FIND(" ",AB7918)-1)</f>
        <v>W 3rd Ave</v>
      </c>
    </row>
    <row r="7919" spans="1:30" hidden="1" x14ac:dyDescent="0.3">
      <c r="A7919" t="s">
        <v>616</v>
      </c>
      <c r="B7919">
        <f>IF(A7919="twin",2,1)</f>
        <v>1</v>
      </c>
      <c r="C7919" t="s">
        <v>22</v>
      </c>
      <c r="D7919" t="s">
        <v>22</v>
      </c>
      <c r="E7919" t="s">
        <v>22</v>
      </c>
      <c r="F7919" t="s">
        <v>22</v>
      </c>
      <c r="G7919" t="s">
        <v>22</v>
      </c>
      <c r="H7919" t="s">
        <v>22</v>
      </c>
      <c r="J7919" t="s">
        <v>24</v>
      </c>
      <c r="K7919" t="s">
        <v>1982</v>
      </c>
      <c r="L7919" t="s">
        <v>26</v>
      </c>
      <c r="M7919" t="s">
        <v>1982</v>
      </c>
      <c r="N7919" t="s">
        <v>26</v>
      </c>
      <c r="O7919" t="s">
        <v>1982</v>
      </c>
      <c r="P7919" t="s">
        <v>26</v>
      </c>
      <c r="R7919" t="s">
        <v>53</v>
      </c>
      <c r="S7919" t="s">
        <v>21067</v>
      </c>
      <c r="T7919" t="s">
        <v>21068</v>
      </c>
      <c r="U7919" t="str">
        <f>RIGHT(T7919,LEN(T7919)-FIND("[",T7919))</f>
        <v>-123.08000085005052, 49.265294456588386]}</v>
      </c>
      <c r="V7919" t="str">
        <f>LEFT(U7919,FIND(",",U7919)-1)</f>
        <v>-123.08000085005052</v>
      </c>
      <c r="W7919" s="2">
        <f>VALUE(V7919)</f>
        <v>-123.08000085005</v>
      </c>
      <c r="X7919" t="str">
        <f>MID(U7919,FIND(" ",U7919)+1,FIND("]",U7919)-FIND(" ",U7919)-1)</f>
        <v>49.265294456588386</v>
      </c>
      <c r="Y7919" s="2">
        <f>VALUE(X7919)</f>
        <v>49.2652944565883</v>
      </c>
      <c r="Z7919" t="s">
        <v>552</v>
      </c>
      <c r="AA7919" t="s">
        <v>21069</v>
      </c>
      <c r="AB7919" t="s">
        <v>29192</v>
      </c>
      <c r="AC7919" t="str">
        <f>LEFT(AB7919,FIND(" ",AB7919)-1)</f>
        <v>1155</v>
      </c>
      <c r="AD7919" t="str">
        <f>MID(AB7919,FIND(" ",AB7919)+1,FIND(",",AB7919)-FIND(" ",AB7919)-1)</f>
        <v>E 6th Ave</v>
      </c>
    </row>
    <row r="7920" spans="1:30" hidden="1" x14ac:dyDescent="0.3">
      <c r="A7920" t="s">
        <v>616</v>
      </c>
      <c r="B7920">
        <f>IF(A7920="twin",2,1)</f>
        <v>1</v>
      </c>
      <c r="C7920" t="s">
        <v>22</v>
      </c>
      <c r="D7920" t="s">
        <v>22</v>
      </c>
      <c r="E7920" t="s">
        <v>22</v>
      </c>
      <c r="F7920" t="s">
        <v>22</v>
      </c>
      <c r="G7920" t="s">
        <v>22</v>
      </c>
      <c r="H7920" t="s">
        <v>22</v>
      </c>
      <c r="J7920" t="s">
        <v>24</v>
      </c>
      <c r="K7920" t="s">
        <v>1982</v>
      </c>
      <c r="L7920" t="s">
        <v>26</v>
      </c>
      <c r="M7920" t="s">
        <v>1982</v>
      </c>
      <c r="N7920" t="s">
        <v>26</v>
      </c>
      <c r="O7920" t="s">
        <v>1982</v>
      </c>
      <c r="P7920" t="s">
        <v>26</v>
      </c>
      <c r="R7920" t="s">
        <v>53</v>
      </c>
      <c r="S7920" t="s">
        <v>21070</v>
      </c>
      <c r="T7920" t="s">
        <v>21071</v>
      </c>
      <c r="U7920" t="str">
        <f>RIGHT(T7920,LEN(T7920)-FIND("[",T7920))</f>
        <v>-123.08063867025778, 49.26529865472733]}</v>
      </c>
      <c r="V7920" t="str">
        <f>LEFT(U7920,FIND(",",U7920)-1)</f>
        <v>-123.08063867025778</v>
      </c>
      <c r="W7920" s="2">
        <f>VALUE(V7920)</f>
        <v>-123.080638670257</v>
      </c>
      <c r="X7920" t="str">
        <f>MID(U7920,FIND(" ",U7920)+1,FIND("]",U7920)-FIND(" ",U7920)-1)</f>
        <v>49.26529865472733</v>
      </c>
      <c r="Y7920" s="2">
        <f>VALUE(X7920)</f>
        <v>49.265298654727303</v>
      </c>
      <c r="Z7920" t="s">
        <v>552</v>
      </c>
      <c r="AA7920" t="s">
        <v>21072</v>
      </c>
      <c r="AB7920" t="s">
        <v>29190</v>
      </c>
      <c r="AC7920" t="str">
        <f>LEFT(AB7920,FIND(" ",AB7920)-1)</f>
        <v>1155</v>
      </c>
      <c r="AD7920" t="str">
        <f>MID(AB7920,FIND(" ",AB7920)+1,FIND(",",AB7920)-FIND(" ",AB7920)-1)</f>
        <v>Central Valley Greenway</v>
      </c>
    </row>
    <row r="7921" spans="1:30" hidden="1" x14ac:dyDescent="0.3">
      <c r="A7921" t="s">
        <v>21</v>
      </c>
      <c r="B7921">
        <f>IF(A7921="twin",2,1)</f>
        <v>2</v>
      </c>
      <c r="C7921" t="s">
        <v>45</v>
      </c>
      <c r="D7921" t="s">
        <v>22</v>
      </c>
      <c r="E7921" t="s">
        <v>45</v>
      </c>
      <c r="F7921" t="s">
        <v>22</v>
      </c>
      <c r="G7921" t="s">
        <v>45</v>
      </c>
      <c r="H7921" t="s">
        <v>22</v>
      </c>
      <c r="J7921" t="s">
        <v>24</v>
      </c>
      <c r="K7921" t="s">
        <v>32</v>
      </c>
      <c r="L7921" t="s">
        <v>26</v>
      </c>
      <c r="M7921" t="s">
        <v>32</v>
      </c>
      <c r="N7921" t="s">
        <v>26</v>
      </c>
      <c r="O7921" t="s">
        <v>32</v>
      </c>
      <c r="P7921" t="s">
        <v>26</v>
      </c>
      <c r="R7921" t="s">
        <v>27</v>
      </c>
      <c r="S7921" t="s">
        <v>21073</v>
      </c>
      <c r="T7921" t="s">
        <v>156</v>
      </c>
      <c r="U7921" t="str">
        <f>RIGHT(T7921,LEN(T7921)-FIND("[",T7921))</f>
        <v>-123.11676742717293, 49.26493942134457]}</v>
      </c>
      <c r="V7921" t="str">
        <f>LEFT(U7921,FIND(",",U7921)-1)</f>
        <v>-123.11676742717293</v>
      </c>
      <c r="W7921" s="2">
        <f>VALUE(V7921)</f>
        <v>-123.11676742717199</v>
      </c>
      <c r="X7921" t="str">
        <f>MID(U7921,FIND(" ",U7921)+1,FIND("]",U7921)-FIND(" ",U7921)-1)</f>
        <v>49.26493942134457</v>
      </c>
      <c r="Y7921" s="2">
        <f>VALUE(X7921)</f>
        <v>49.264939421344501</v>
      </c>
      <c r="Z7921" t="s">
        <v>43</v>
      </c>
      <c r="AA7921" t="s">
        <v>21074</v>
      </c>
      <c r="AB7921" t="s">
        <v>25910</v>
      </c>
      <c r="AC7921" t="str">
        <f>LEFT(AB7921,FIND(" ",AB7921)-1)</f>
        <v>2310</v>
      </c>
      <c r="AD7921" t="str">
        <f>MID(AB7921,FIND(" ",AB7921)+1,FIND(",",AB7921)-FIND(" ",AB7921)-1)</f>
        <v>Ash St</v>
      </c>
    </row>
    <row r="7922" spans="1:30" hidden="1" x14ac:dyDescent="0.3">
      <c r="A7922" t="s">
        <v>616</v>
      </c>
      <c r="B7922">
        <f>IF(A7922="twin",2,1)</f>
        <v>1</v>
      </c>
      <c r="C7922" t="s">
        <v>45</v>
      </c>
      <c r="D7922" t="s">
        <v>23</v>
      </c>
      <c r="E7922" t="s">
        <v>45</v>
      </c>
      <c r="F7922" t="s">
        <v>23</v>
      </c>
      <c r="G7922" t="s">
        <v>45</v>
      </c>
      <c r="H7922" t="s">
        <v>23</v>
      </c>
      <c r="I7922" t="s">
        <v>22</v>
      </c>
      <c r="J7922" t="s">
        <v>24</v>
      </c>
      <c r="K7922" t="s">
        <v>32</v>
      </c>
      <c r="L7922" t="s">
        <v>26</v>
      </c>
      <c r="M7922" t="s">
        <v>32</v>
      </c>
      <c r="N7922" t="s">
        <v>26</v>
      </c>
      <c r="O7922" t="s">
        <v>32</v>
      </c>
      <c r="P7922" t="s">
        <v>26</v>
      </c>
      <c r="Q7922" t="s">
        <v>32</v>
      </c>
      <c r="R7922" t="s">
        <v>53</v>
      </c>
      <c r="S7922" t="s">
        <v>21075</v>
      </c>
      <c r="T7922" t="s">
        <v>21076</v>
      </c>
      <c r="U7922" t="str">
        <f>RIGHT(T7922,LEN(T7922)-FIND("[",T7922))</f>
        <v>-123.10599273935546, 49.27062373689215]}</v>
      </c>
      <c r="V7922" t="str">
        <f>LEFT(U7922,FIND(",",U7922)-1)</f>
        <v>-123.10599273935546</v>
      </c>
      <c r="W7922" s="2">
        <f>VALUE(V7922)</f>
        <v>-123.105992739355</v>
      </c>
      <c r="X7922" t="str">
        <f>MID(U7922,FIND(" ",U7922)+1,FIND("]",U7922)-FIND(" ",U7922)-1)</f>
        <v>49.27062373689215</v>
      </c>
      <c r="Y7922" s="2">
        <f>VALUE(X7922)</f>
        <v>49.270623736892098</v>
      </c>
      <c r="Z7922" t="s">
        <v>96</v>
      </c>
      <c r="AA7922" t="s">
        <v>21077</v>
      </c>
      <c r="AB7922" t="s">
        <v>29714</v>
      </c>
      <c r="AC7922" t="str">
        <f>LEFT(AB7922,FIND(" ",AB7922)-1)</f>
        <v>1688</v>
      </c>
      <c r="AD7922" t="str">
        <f>MID(AB7922,FIND(" ",AB7922)+1,FIND(",",AB7922)-FIND(" ",AB7922)-1)</f>
        <v>Salt St</v>
      </c>
    </row>
    <row r="7923" spans="1:30" hidden="1" x14ac:dyDescent="0.3">
      <c r="A7923" t="s">
        <v>247</v>
      </c>
      <c r="B7923">
        <f>IF(A7923="twin",2,1)</f>
        <v>1</v>
      </c>
      <c r="C7923" t="s">
        <v>22</v>
      </c>
      <c r="D7923" t="s">
        <v>22</v>
      </c>
      <c r="E7923" t="s">
        <v>22</v>
      </c>
      <c r="F7923" t="s">
        <v>22</v>
      </c>
      <c r="G7923" t="s">
        <v>22</v>
      </c>
      <c r="H7923" t="s">
        <v>22</v>
      </c>
      <c r="J7923" t="s">
        <v>24</v>
      </c>
      <c r="K7923" t="s">
        <v>32</v>
      </c>
      <c r="L7923" t="s">
        <v>26</v>
      </c>
      <c r="M7923" t="s">
        <v>32</v>
      </c>
      <c r="N7923" t="s">
        <v>26</v>
      </c>
      <c r="O7923" t="s">
        <v>32</v>
      </c>
      <c r="P7923" t="s">
        <v>26</v>
      </c>
      <c r="R7923" t="s">
        <v>27</v>
      </c>
      <c r="S7923" t="s">
        <v>21078</v>
      </c>
      <c r="T7923" t="s">
        <v>21079</v>
      </c>
      <c r="U7923" t="str">
        <f>RIGHT(T7923,LEN(T7923)-FIND("[",T7923))</f>
        <v>-123.05770612976603, 49.281339076505226]}</v>
      </c>
      <c r="V7923" t="str">
        <f>LEFT(U7923,FIND(",",U7923)-1)</f>
        <v>-123.05770612976603</v>
      </c>
      <c r="W7923" s="2">
        <f>VALUE(V7923)</f>
        <v>-123.057706129766</v>
      </c>
      <c r="X7923" t="str">
        <f>MID(U7923,FIND(" ",U7923)+1,FIND("]",U7923)-FIND(" ",U7923)-1)</f>
        <v>49.281339076505226</v>
      </c>
      <c r="Y7923" s="2">
        <f>VALUE(X7923)</f>
        <v>49.281339076505198</v>
      </c>
      <c r="Z7923" t="s">
        <v>38</v>
      </c>
      <c r="AA7923" t="s">
        <v>21080</v>
      </c>
      <c r="AB7923" t="s">
        <v>29715</v>
      </c>
      <c r="AC7923" t="str">
        <f>LEFT(AB7923,FIND(" ",AB7923)-1)</f>
        <v>2303</v>
      </c>
      <c r="AD7923" t="str">
        <f>MID(AB7923,FIND(" ",AB7923)+1,FIND(",",AB7923)-FIND(" ",AB7923)-1)</f>
        <v>E Hastings St</v>
      </c>
    </row>
    <row r="7924" spans="1:30" hidden="1" x14ac:dyDescent="0.3">
      <c r="A7924" t="s">
        <v>21</v>
      </c>
      <c r="B7924">
        <f>IF(A7924="twin",2,1)</f>
        <v>2</v>
      </c>
      <c r="C7924" t="s">
        <v>45</v>
      </c>
      <c r="D7924" t="s">
        <v>45</v>
      </c>
      <c r="E7924" t="s">
        <v>45</v>
      </c>
      <c r="F7924" t="s">
        <v>45</v>
      </c>
      <c r="G7924" t="s">
        <v>45</v>
      </c>
      <c r="H7924" t="s">
        <v>45</v>
      </c>
      <c r="J7924" t="s">
        <v>24</v>
      </c>
      <c r="K7924" t="s">
        <v>32</v>
      </c>
      <c r="L7924" t="s">
        <v>26</v>
      </c>
      <c r="M7924" t="s">
        <v>26</v>
      </c>
      <c r="N7924" t="s">
        <v>26</v>
      </c>
      <c r="O7924" t="s">
        <v>26</v>
      </c>
      <c r="P7924" t="s">
        <v>26</v>
      </c>
      <c r="R7924" t="s">
        <v>53</v>
      </c>
      <c r="S7924" t="s">
        <v>21081</v>
      </c>
      <c r="T7924" t="s">
        <v>13582</v>
      </c>
      <c r="U7924" t="str">
        <f>RIGHT(T7924,LEN(T7924)-FIND("[",T7924))</f>
        <v>-123.13959486618295, 49.259891819356405]}</v>
      </c>
      <c r="V7924" t="str">
        <f>LEFT(U7924,FIND(",",U7924)-1)</f>
        <v>-123.13959486618295</v>
      </c>
      <c r="W7924" s="2">
        <f>VALUE(V7924)</f>
        <v>-123.13959486618199</v>
      </c>
      <c r="X7924" t="str">
        <f>MID(U7924,FIND(" ",U7924)+1,FIND("]",U7924)-FIND(" ",U7924)-1)</f>
        <v>49.259891819356405</v>
      </c>
      <c r="Y7924" s="2">
        <f>VALUE(X7924)</f>
        <v>49.259891819356397</v>
      </c>
      <c r="Z7924" t="s">
        <v>43</v>
      </c>
      <c r="AA7924" t="s">
        <v>21082</v>
      </c>
      <c r="AB7924" t="s">
        <v>28848</v>
      </c>
      <c r="AC7924" t="str">
        <f>LEFT(AB7924,FIND(" ",AB7924)-1)</f>
        <v>1535</v>
      </c>
      <c r="AD7924" t="str">
        <f>MID(AB7924,FIND(" ",AB7924)+1,FIND(",",AB7924)-FIND(" ",AB7924)-1)</f>
        <v>W 13th Ave</v>
      </c>
    </row>
    <row r="7925" spans="1:30" hidden="1" x14ac:dyDescent="0.3">
      <c r="A7925" t="s">
        <v>21</v>
      </c>
      <c r="B7925">
        <f>IF(A7925="twin",2,1)</f>
        <v>2</v>
      </c>
      <c r="C7925" t="s">
        <v>22</v>
      </c>
      <c r="D7925" t="s">
        <v>22</v>
      </c>
      <c r="E7925" t="s">
        <v>22</v>
      </c>
      <c r="F7925" t="s">
        <v>22</v>
      </c>
      <c r="G7925" t="s">
        <v>22</v>
      </c>
      <c r="H7925" t="s">
        <v>22</v>
      </c>
      <c r="J7925" t="s">
        <v>24</v>
      </c>
      <c r="K7925" t="s">
        <v>32</v>
      </c>
      <c r="L7925" t="s">
        <v>26</v>
      </c>
      <c r="M7925" t="s">
        <v>32</v>
      </c>
      <c r="N7925" t="s">
        <v>26</v>
      </c>
      <c r="O7925" t="s">
        <v>32</v>
      </c>
      <c r="P7925" t="s">
        <v>26</v>
      </c>
      <c r="R7925" t="s">
        <v>27</v>
      </c>
      <c r="S7925" t="s">
        <v>21083</v>
      </c>
      <c r="T7925" t="s">
        <v>21084</v>
      </c>
      <c r="U7925" t="str">
        <f>RIGHT(T7925,LEN(T7925)-FIND("[",T7925))</f>
        <v>-123.10107469699564, 49.267373447417334]}</v>
      </c>
      <c r="V7925" t="str">
        <f>LEFT(U7925,FIND(",",U7925)-1)</f>
        <v>-123.10107469699564</v>
      </c>
      <c r="W7925" s="2">
        <f>VALUE(V7925)</f>
        <v>-123.101074696995</v>
      </c>
      <c r="X7925" t="str">
        <f>MID(U7925,FIND(" ",U7925)+1,FIND("]",U7925)-FIND(" ",U7925)-1)</f>
        <v>49.267373447417334</v>
      </c>
      <c r="Y7925" s="2">
        <f>VALUE(X7925)</f>
        <v>49.267373447417299</v>
      </c>
      <c r="Z7925" t="s">
        <v>96</v>
      </c>
      <c r="AA7925" t="s">
        <v>21085</v>
      </c>
      <c r="AB7925" t="s">
        <v>29716</v>
      </c>
      <c r="AC7925" t="str">
        <f>LEFT(AB7925,FIND(" ",AB7925)-1)</f>
        <v>1991</v>
      </c>
      <c r="AD7925" t="str">
        <f>MID(AB7925,FIND(" ",AB7925)+1,FIND(",",AB7925)-FIND(" ",AB7925)-1)</f>
        <v>BC-1A</v>
      </c>
    </row>
    <row r="7926" spans="1:30" hidden="1" x14ac:dyDescent="0.3">
      <c r="A7926" t="s">
        <v>21</v>
      </c>
      <c r="B7926">
        <f>IF(A7926="twin",2,1)</f>
        <v>2</v>
      </c>
      <c r="C7926" t="s">
        <v>40</v>
      </c>
      <c r="D7926" t="s">
        <v>23</v>
      </c>
      <c r="E7926" t="s">
        <v>40</v>
      </c>
      <c r="F7926" t="s">
        <v>23</v>
      </c>
      <c r="G7926" t="s">
        <v>40</v>
      </c>
      <c r="H7926" t="s">
        <v>23</v>
      </c>
      <c r="J7926" t="s">
        <v>24</v>
      </c>
      <c r="K7926" t="s">
        <v>32</v>
      </c>
      <c r="L7926" t="s">
        <v>26</v>
      </c>
      <c r="M7926" t="s">
        <v>32</v>
      </c>
      <c r="N7926" t="s">
        <v>26</v>
      </c>
      <c r="O7926" t="s">
        <v>32</v>
      </c>
      <c r="P7926" t="s">
        <v>26</v>
      </c>
      <c r="R7926" t="s">
        <v>53</v>
      </c>
      <c r="S7926" t="s">
        <v>21086</v>
      </c>
      <c r="T7926" t="s">
        <v>15392</v>
      </c>
      <c r="U7926" t="str">
        <f>RIGHT(T7926,LEN(T7926)-FIND("[",T7926))</f>
        <v>-123.12257516239733, 49.28076105851329]}</v>
      </c>
      <c r="V7926" t="str">
        <f>LEFT(U7926,FIND(",",U7926)-1)</f>
        <v>-123.12257516239733</v>
      </c>
      <c r="W7926" s="2">
        <f>VALUE(V7926)</f>
        <v>-123.122575162397</v>
      </c>
      <c r="X7926" t="str">
        <f>MID(U7926,FIND(" ",U7926)+1,FIND("]",U7926)-FIND(" ",U7926)-1)</f>
        <v>49.28076105851329</v>
      </c>
      <c r="Y7926" s="2">
        <f>VALUE(X7926)</f>
        <v>49.2807610585132</v>
      </c>
      <c r="Z7926" t="s">
        <v>30</v>
      </c>
      <c r="AA7926" t="s">
        <v>21087</v>
      </c>
      <c r="AB7926" t="s">
        <v>26927</v>
      </c>
      <c r="AC7926" t="str">
        <f>LEFT(AB7926,FIND(" ",AB7926)-1)</f>
        <v>900</v>
      </c>
      <c r="AD7926" t="str">
        <f>MID(AB7926,FIND(" ",AB7926)+1,FIND(",",AB7926)-FIND(" ",AB7926)-1)</f>
        <v>Howe St #310</v>
      </c>
    </row>
    <row r="7927" spans="1:30" hidden="1" x14ac:dyDescent="0.3">
      <c r="A7927" t="s">
        <v>21</v>
      </c>
      <c r="B7927">
        <f>IF(A7927="twin",2,1)</f>
        <v>2</v>
      </c>
      <c r="C7927" t="s">
        <v>40</v>
      </c>
      <c r="D7927" t="s">
        <v>52</v>
      </c>
      <c r="E7927" t="s">
        <v>40</v>
      </c>
      <c r="F7927" t="s">
        <v>52</v>
      </c>
      <c r="G7927" t="s">
        <v>40</v>
      </c>
      <c r="H7927" t="s">
        <v>52</v>
      </c>
      <c r="J7927" t="s">
        <v>24</v>
      </c>
      <c r="K7927" t="s">
        <v>32</v>
      </c>
      <c r="L7927" t="s">
        <v>26</v>
      </c>
      <c r="M7927" t="s">
        <v>32</v>
      </c>
      <c r="N7927" t="s">
        <v>26</v>
      </c>
      <c r="O7927" t="s">
        <v>32</v>
      </c>
      <c r="P7927" t="s">
        <v>26</v>
      </c>
      <c r="R7927" t="s">
        <v>53</v>
      </c>
      <c r="S7927" t="s">
        <v>21088</v>
      </c>
      <c r="T7927" t="s">
        <v>6511</v>
      </c>
      <c r="U7927" t="str">
        <f>RIGHT(T7927,LEN(T7927)-FIND("[",T7927))</f>
        <v>-123.12097210181821, 49.281821201613845]}</v>
      </c>
      <c r="V7927" t="str">
        <f>LEFT(U7927,FIND(",",U7927)-1)</f>
        <v>-123.12097210181821</v>
      </c>
      <c r="W7927" s="2">
        <f>VALUE(V7927)</f>
        <v>-123.120972101818</v>
      </c>
      <c r="X7927" t="str">
        <f>MID(U7927,FIND(" ",U7927)+1,FIND("]",U7927)-FIND(" ",U7927)-1)</f>
        <v>49.281821201613845</v>
      </c>
      <c r="Y7927" s="2">
        <f>VALUE(X7927)</f>
        <v>49.281821201613802</v>
      </c>
      <c r="Z7927" t="s">
        <v>30</v>
      </c>
      <c r="AA7927" t="s">
        <v>21089</v>
      </c>
      <c r="AB7927" t="s">
        <v>27562</v>
      </c>
      <c r="AC7927" t="str">
        <f>LEFT(AB7927,FIND(" ",AB7927)-1)</f>
        <v>788</v>
      </c>
      <c r="AD7927" t="str">
        <f>MID(AB7927,FIND(" ",AB7927)+1,FIND(",",AB7927)-FIND(" ",AB7927)-1)</f>
        <v>Robson St</v>
      </c>
    </row>
    <row r="7928" spans="1:30" hidden="1" x14ac:dyDescent="0.3">
      <c r="A7928" t="s">
        <v>21</v>
      </c>
      <c r="B7928">
        <f>IF(A7928="twin",2,1)</f>
        <v>2</v>
      </c>
      <c r="C7928" t="s">
        <v>40</v>
      </c>
      <c r="D7928" t="s">
        <v>23</v>
      </c>
      <c r="E7928" t="s">
        <v>40</v>
      </c>
      <c r="F7928" t="s">
        <v>23</v>
      </c>
      <c r="G7928" t="s">
        <v>40</v>
      </c>
      <c r="H7928" t="s">
        <v>23</v>
      </c>
      <c r="J7928" t="s">
        <v>24</v>
      </c>
      <c r="K7928" t="s">
        <v>32</v>
      </c>
      <c r="L7928" t="s">
        <v>26</v>
      </c>
      <c r="M7928" t="s">
        <v>32</v>
      </c>
      <c r="N7928" t="s">
        <v>26</v>
      </c>
      <c r="O7928" t="s">
        <v>32</v>
      </c>
      <c r="P7928" t="s">
        <v>26</v>
      </c>
      <c r="R7928" t="s">
        <v>53</v>
      </c>
      <c r="S7928" t="s">
        <v>21090</v>
      </c>
      <c r="T7928" t="s">
        <v>21091</v>
      </c>
      <c r="U7928" t="str">
        <f>RIGHT(T7928,LEN(T7928)-FIND("[",T7928))</f>
        <v>-123.12270408489175, 49.280675701347164]}</v>
      </c>
      <c r="V7928" t="str">
        <f>LEFT(U7928,FIND(",",U7928)-1)</f>
        <v>-123.12270408489175</v>
      </c>
      <c r="W7928" s="2">
        <f>VALUE(V7928)</f>
        <v>-123.122704084891</v>
      </c>
      <c r="X7928" t="str">
        <f>MID(U7928,FIND(" ",U7928)+1,FIND("]",U7928)-FIND(" ",U7928)-1)</f>
        <v>49.280675701347164</v>
      </c>
      <c r="Y7928" s="2">
        <f>VALUE(X7928)</f>
        <v>49.2806757013471</v>
      </c>
      <c r="Z7928" t="s">
        <v>30</v>
      </c>
      <c r="AA7928" t="s">
        <v>21092</v>
      </c>
      <c r="AB7928" t="s">
        <v>26927</v>
      </c>
      <c r="AC7928" t="str">
        <f>LEFT(AB7928,FIND(" ",AB7928)-1)</f>
        <v>900</v>
      </c>
      <c r="AD7928" t="str">
        <f>MID(AB7928,FIND(" ",AB7928)+1,FIND(",",AB7928)-FIND(" ",AB7928)-1)</f>
        <v>Howe St #310</v>
      </c>
    </row>
    <row r="7929" spans="1:30" hidden="1" x14ac:dyDescent="0.3">
      <c r="A7929" t="s">
        <v>21</v>
      </c>
      <c r="B7929">
        <f>IF(A7929="twin",2,1)</f>
        <v>2</v>
      </c>
      <c r="C7929" t="s">
        <v>40</v>
      </c>
      <c r="D7929" t="s">
        <v>23</v>
      </c>
      <c r="E7929" t="s">
        <v>40</v>
      </c>
      <c r="F7929" t="s">
        <v>23</v>
      </c>
      <c r="G7929" t="s">
        <v>40</v>
      </c>
      <c r="H7929" t="s">
        <v>23</v>
      </c>
      <c r="J7929" t="s">
        <v>24</v>
      </c>
      <c r="K7929" t="s">
        <v>32</v>
      </c>
      <c r="L7929" t="s">
        <v>26</v>
      </c>
      <c r="M7929" t="s">
        <v>32</v>
      </c>
      <c r="N7929" t="s">
        <v>26</v>
      </c>
      <c r="O7929" t="s">
        <v>32</v>
      </c>
      <c r="P7929" t="s">
        <v>26</v>
      </c>
      <c r="R7929" t="s">
        <v>53</v>
      </c>
      <c r="S7929" t="s">
        <v>21093</v>
      </c>
      <c r="T7929" t="s">
        <v>21091</v>
      </c>
      <c r="U7929" t="str">
        <f>RIGHT(T7929,LEN(T7929)-FIND("[",T7929))</f>
        <v>-123.12270408489175, 49.280675701347164]}</v>
      </c>
      <c r="V7929" t="str">
        <f>LEFT(U7929,FIND(",",U7929)-1)</f>
        <v>-123.12270408489175</v>
      </c>
      <c r="W7929" s="2">
        <f>VALUE(V7929)</f>
        <v>-123.122704084891</v>
      </c>
      <c r="X7929" t="str">
        <f>MID(U7929,FIND(" ",U7929)+1,FIND("]",U7929)-FIND(" ",U7929)-1)</f>
        <v>49.280675701347164</v>
      </c>
      <c r="Y7929" s="2">
        <f>VALUE(X7929)</f>
        <v>49.2806757013471</v>
      </c>
      <c r="Z7929" t="s">
        <v>30</v>
      </c>
      <c r="AA7929" t="s">
        <v>21094</v>
      </c>
      <c r="AB7929" t="s">
        <v>26927</v>
      </c>
      <c r="AC7929" t="str">
        <f>LEFT(AB7929,FIND(" ",AB7929)-1)</f>
        <v>900</v>
      </c>
      <c r="AD7929" t="str">
        <f>MID(AB7929,FIND(" ",AB7929)+1,FIND(",",AB7929)-FIND(" ",AB7929)-1)</f>
        <v>Howe St #310</v>
      </c>
    </row>
    <row r="7930" spans="1:30" hidden="1" x14ac:dyDescent="0.3">
      <c r="A7930" t="s">
        <v>21</v>
      </c>
      <c r="B7930">
        <f>IF(A7930="twin",2,1)</f>
        <v>2</v>
      </c>
      <c r="C7930" t="s">
        <v>45</v>
      </c>
      <c r="D7930" t="s">
        <v>23</v>
      </c>
      <c r="E7930" t="s">
        <v>45</v>
      </c>
      <c r="F7930" t="s">
        <v>23</v>
      </c>
      <c r="G7930" t="s">
        <v>45</v>
      </c>
      <c r="H7930" t="s">
        <v>23</v>
      </c>
      <c r="J7930" t="s">
        <v>24</v>
      </c>
      <c r="K7930" t="s">
        <v>32</v>
      </c>
      <c r="L7930" t="s">
        <v>26</v>
      </c>
      <c r="M7930" t="s">
        <v>26</v>
      </c>
      <c r="N7930" t="s">
        <v>26</v>
      </c>
      <c r="O7930" t="s">
        <v>26</v>
      </c>
      <c r="P7930" t="s">
        <v>26</v>
      </c>
      <c r="R7930" t="s">
        <v>53</v>
      </c>
      <c r="S7930" t="s">
        <v>21095</v>
      </c>
      <c r="T7930" t="s">
        <v>7077</v>
      </c>
      <c r="U7930" t="str">
        <f>RIGHT(T7930,LEN(T7930)-FIND("[",T7930))</f>
        <v>-123.11575897734906, 49.27902480393246]}</v>
      </c>
      <c r="V7930" t="str">
        <f>LEFT(U7930,FIND(",",U7930)-1)</f>
        <v>-123.11575897734906</v>
      </c>
      <c r="W7930" s="2">
        <f>VALUE(V7930)</f>
        <v>-123.115758977349</v>
      </c>
      <c r="X7930" t="str">
        <f>MID(U7930,FIND(" ",U7930)+1,FIND("]",U7930)-FIND(" ",U7930)-1)</f>
        <v>49.27902480393246</v>
      </c>
      <c r="Y7930" s="2">
        <f>VALUE(X7930)</f>
        <v>49.279024803932401</v>
      </c>
      <c r="Z7930" t="s">
        <v>30</v>
      </c>
      <c r="AA7930" t="s">
        <v>21096</v>
      </c>
      <c r="AB7930" t="s">
        <v>27675</v>
      </c>
      <c r="AC7930" t="str">
        <f>LEFT(AB7930,FIND(" ",AB7930)-1)</f>
        <v>785</v>
      </c>
      <c r="AD7930" t="str">
        <f>MID(AB7930,FIND(" ",AB7930)+1,FIND(",",AB7930)-FIND(" ",AB7930)-1)</f>
        <v>Hamilton St</v>
      </c>
    </row>
    <row r="7931" spans="1:30" hidden="1" x14ac:dyDescent="0.3">
      <c r="A7931" t="s">
        <v>616</v>
      </c>
      <c r="B7931">
        <f>IF(A7931="twin",2,1)</f>
        <v>1</v>
      </c>
      <c r="C7931" t="s">
        <v>22</v>
      </c>
      <c r="D7931" t="s">
        <v>22</v>
      </c>
      <c r="E7931" t="s">
        <v>22</v>
      </c>
      <c r="F7931" t="s">
        <v>22</v>
      </c>
      <c r="G7931" t="s">
        <v>22</v>
      </c>
      <c r="H7931" t="s">
        <v>22</v>
      </c>
      <c r="I7931" t="s">
        <v>81</v>
      </c>
      <c r="J7931" t="s">
        <v>24</v>
      </c>
      <c r="K7931" t="s">
        <v>1982</v>
      </c>
      <c r="L7931" t="s">
        <v>1982</v>
      </c>
      <c r="M7931" t="s">
        <v>1982</v>
      </c>
      <c r="N7931" t="s">
        <v>1982</v>
      </c>
      <c r="O7931" t="s">
        <v>1982</v>
      </c>
      <c r="P7931" t="s">
        <v>1982</v>
      </c>
      <c r="Q7931" t="s">
        <v>130</v>
      </c>
      <c r="R7931" t="s">
        <v>53</v>
      </c>
      <c r="S7931" t="s">
        <v>21097</v>
      </c>
      <c r="T7931" t="s">
        <v>21098</v>
      </c>
      <c r="U7931" t="str">
        <f>RIGHT(T7931,LEN(T7931)-FIND("[",T7931))</f>
        <v>-123.08974442931189, 49.270683725781005]}</v>
      </c>
      <c r="V7931" t="str">
        <f>LEFT(U7931,FIND(",",U7931)-1)</f>
        <v>-123.08974442931189</v>
      </c>
      <c r="W7931" s="2">
        <f>VALUE(V7931)</f>
        <v>-123.089744429311</v>
      </c>
      <c r="X7931" t="str">
        <f>MID(U7931,FIND(" ",U7931)+1,FIND("]",U7931)-FIND(" ",U7931)-1)</f>
        <v>49.270683725781005</v>
      </c>
      <c r="Y7931" s="2">
        <f>VALUE(X7931)</f>
        <v>49.270683725780998</v>
      </c>
      <c r="Z7931" t="s">
        <v>552</v>
      </c>
      <c r="AA7931" t="s">
        <v>21099</v>
      </c>
      <c r="AB7931" t="s">
        <v>28722</v>
      </c>
      <c r="AC7931" t="str">
        <f>LEFT(AB7931,FIND(" ",AB7931)-1)</f>
        <v>404</v>
      </c>
      <c r="AD7931" t="str">
        <f>MID(AB7931,FIND(" ",AB7931)+1,FIND(",",AB7931)-FIND(" ",AB7931)-1)</f>
        <v>Carolina St</v>
      </c>
    </row>
    <row r="7932" spans="1:30" hidden="1" x14ac:dyDescent="0.3">
      <c r="A7932" t="s">
        <v>21</v>
      </c>
      <c r="B7932">
        <f>IF(A7932="twin",2,1)</f>
        <v>2</v>
      </c>
      <c r="C7932" t="s">
        <v>67</v>
      </c>
      <c r="D7932" t="s">
        <v>45</v>
      </c>
      <c r="E7932" t="s">
        <v>67</v>
      </c>
      <c r="F7932" t="s">
        <v>45</v>
      </c>
      <c r="G7932" t="s">
        <v>67</v>
      </c>
      <c r="H7932" t="s">
        <v>45</v>
      </c>
      <c r="J7932" t="s">
        <v>24</v>
      </c>
      <c r="K7932" t="s">
        <v>32</v>
      </c>
      <c r="L7932" t="s">
        <v>26</v>
      </c>
      <c r="M7932" t="s">
        <v>32</v>
      </c>
      <c r="N7932" t="s">
        <v>26</v>
      </c>
      <c r="O7932" t="s">
        <v>32</v>
      </c>
      <c r="P7932" t="s">
        <v>26</v>
      </c>
      <c r="R7932" t="s">
        <v>27</v>
      </c>
      <c r="S7932" t="s">
        <v>21100</v>
      </c>
      <c r="T7932" t="s">
        <v>21101</v>
      </c>
      <c r="U7932" t="str">
        <f>RIGHT(T7932,LEN(T7932)-FIND("[",T7932))</f>
        <v>-123.11354982271779, 49.28305169092461]}</v>
      </c>
      <c r="V7932" t="str">
        <f>LEFT(U7932,FIND(",",U7932)-1)</f>
        <v>-123.11354982271779</v>
      </c>
      <c r="W7932" s="2">
        <f>VALUE(V7932)</f>
        <v>-123.113549822717</v>
      </c>
      <c r="X7932" t="str">
        <f>MID(U7932,FIND(" ",U7932)+1,FIND("]",U7932)-FIND(" ",U7932)-1)</f>
        <v>49.28305169092461</v>
      </c>
      <c r="Y7932" s="2">
        <f>VALUE(X7932)</f>
        <v>49.283051690924601</v>
      </c>
      <c r="Z7932" t="s">
        <v>30</v>
      </c>
      <c r="AA7932" t="s">
        <v>21102</v>
      </c>
      <c r="AB7932" t="s">
        <v>29717</v>
      </c>
      <c r="AC7932" t="str">
        <f>LEFT(AB7932,FIND(" ",AB7932)-1)</f>
        <v>523</v>
      </c>
      <c r="AD7932" t="str">
        <f>MID(AB7932,FIND(" ",AB7932)+1,FIND(",",AB7932)-FIND(" ",AB7932)-1)</f>
        <v>Richards St</v>
      </c>
    </row>
    <row r="7933" spans="1:30" hidden="1" x14ac:dyDescent="0.3">
      <c r="A7933" t="s">
        <v>129</v>
      </c>
      <c r="B7933">
        <f>IF(A7933="twin",2,1)</f>
        <v>1</v>
      </c>
      <c r="C7933" t="s">
        <v>134</v>
      </c>
      <c r="D7933" t="s">
        <v>134</v>
      </c>
      <c r="E7933" t="s">
        <v>134</v>
      </c>
      <c r="F7933" t="s">
        <v>134</v>
      </c>
      <c r="G7933" t="s">
        <v>134</v>
      </c>
      <c r="H7933" t="s">
        <v>134</v>
      </c>
      <c r="I7933" t="s">
        <v>134</v>
      </c>
      <c r="J7933" t="s">
        <v>24</v>
      </c>
      <c r="K7933" t="s">
        <v>130</v>
      </c>
      <c r="L7933" t="s">
        <v>130</v>
      </c>
      <c r="M7933" t="s">
        <v>130</v>
      </c>
      <c r="N7933" t="s">
        <v>130</v>
      </c>
      <c r="O7933" t="s">
        <v>130</v>
      </c>
      <c r="P7933" t="s">
        <v>130</v>
      </c>
      <c r="Q7933" t="s">
        <v>130</v>
      </c>
      <c r="R7933" t="s">
        <v>27</v>
      </c>
      <c r="S7933" t="s">
        <v>21103</v>
      </c>
      <c r="T7933" t="s">
        <v>21104</v>
      </c>
      <c r="U7933" t="str">
        <f>RIGHT(T7933,LEN(T7933)-FIND("[",T7933))</f>
        <v>-123.14228354084021, 49.28827909071632]}</v>
      </c>
      <c r="V7933" t="str">
        <f>LEFT(U7933,FIND(",",U7933)-1)</f>
        <v>-123.14228354084021</v>
      </c>
      <c r="W7933" s="2">
        <f>VALUE(V7933)</f>
        <v>-123.14228354084</v>
      </c>
      <c r="X7933" t="str">
        <f>MID(U7933,FIND(" ",U7933)+1,FIND("]",U7933)-FIND(" ",U7933)-1)</f>
        <v>49.28827909071632</v>
      </c>
      <c r="Y7933" s="2">
        <f>VALUE(X7933)</f>
        <v>49.288279090716301</v>
      </c>
      <c r="Z7933" t="s">
        <v>84</v>
      </c>
      <c r="AA7933" t="s">
        <v>21105</v>
      </c>
      <c r="AB7933" t="s">
        <v>29123</v>
      </c>
      <c r="AC7933" t="str">
        <f>LEFT(AB7933,FIND(" ",AB7933)-1)</f>
        <v>1861</v>
      </c>
      <c r="AD7933" t="str">
        <f>MID(AB7933,FIND(" ",AB7933)+1,FIND(",",AB7933)-FIND(" ",AB7933)-1)</f>
        <v>Beach Ave</v>
      </c>
    </row>
    <row r="7934" spans="1:30" hidden="1" x14ac:dyDescent="0.3">
      <c r="A7934" t="s">
        <v>21</v>
      </c>
      <c r="B7934">
        <f>IF(A7934="twin",2,1)</f>
        <v>2</v>
      </c>
      <c r="C7934" t="s">
        <v>22</v>
      </c>
      <c r="D7934" t="s">
        <v>22</v>
      </c>
      <c r="E7934" t="s">
        <v>22</v>
      </c>
      <c r="F7934" t="s">
        <v>22</v>
      </c>
      <c r="G7934" t="s">
        <v>22</v>
      </c>
      <c r="H7934" t="s">
        <v>22</v>
      </c>
      <c r="J7934" t="s">
        <v>24</v>
      </c>
      <c r="K7934" t="s">
        <v>32</v>
      </c>
      <c r="L7934" t="s">
        <v>26</v>
      </c>
      <c r="M7934" t="s">
        <v>32</v>
      </c>
      <c r="N7934" t="s">
        <v>26</v>
      </c>
      <c r="O7934" t="s">
        <v>32</v>
      </c>
      <c r="P7934" t="s">
        <v>26</v>
      </c>
      <c r="R7934" t="s">
        <v>27</v>
      </c>
      <c r="S7934" t="s">
        <v>21106</v>
      </c>
      <c r="T7934" t="s">
        <v>5454</v>
      </c>
      <c r="U7934" t="str">
        <f>RIGHT(T7934,LEN(T7934)-FIND("[",T7934))</f>
        <v>-123.13080885997559, 49.28839681377729]}</v>
      </c>
      <c r="V7934" t="str">
        <f>LEFT(U7934,FIND(",",U7934)-1)</f>
        <v>-123.13080885997559</v>
      </c>
      <c r="W7934" s="2">
        <f>VALUE(V7934)</f>
        <v>-123.13080885997501</v>
      </c>
      <c r="X7934" t="str">
        <f>MID(U7934,FIND(" ",U7934)+1,FIND("]",U7934)-FIND(" ",U7934)-1)</f>
        <v>49.28839681377729</v>
      </c>
      <c r="Y7934" s="2">
        <f>VALUE(X7934)</f>
        <v>49.288396813777197</v>
      </c>
      <c r="Z7934" t="s">
        <v>84</v>
      </c>
      <c r="AA7934" t="s">
        <v>21107</v>
      </c>
      <c r="AB7934" t="s">
        <v>27323</v>
      </c>
      <c r="AC7934" t="str">
        <f>LEFT(AB7934,FIND(" ",AB7934)-1)</f>
        <v>Eastbound</v>
      </c>
      <c r="AD7934" t="str">
        <f>MID(AB7934,FIND(" ",AB7934)+1,FIND(",",AB7934)-FIND(" ",AB7934)-1)</f>
        <v>Robson St @ Nicola St</v>
      </c>
    </row>
    <row r="7935" spans="1:30" hidden="1" x14ac:dyDescent="0.3">
      <c r="A7935" t="s">
        <v>21</v>
      </c>
      <c r="B7935">
        <f>IF(A7935="twin",2,1)</f>
        <v>2</v>
      </c>
      <c r="C7935" t="s">
        <v>22</v>
      </c>
      <c r="D7935" t="s">
        <v>22</v>
      </c>
      <c r="E7935" t="s">
        <v>22</v>
      </c>
      <c r="F7935" t="s">
        <v>22</v>
      </c>
      <c r="G7935" t="s">
        <v>22</v>
      </c>
      <c r="H7935" t="s">
        <v>22</v>
      </c>
      <c r="J7935" t="s">
        <v>24</v>
      </c>
      <c r="K7935" t="s">
        <v>32</v>
      </c>
      <c r="L7935" t="s">
        <v>26</v>
      </c>
      <c r="M7935" t="s">
        <v>32</v>
      </c>
      <c r="N7935" t="s">
        <v>26</v>
      </c>
      <c r="O7935" t="s">
        <v>32</v>
      </c>
      <c r="P7935" t="s">
        <v>26</v>
      </c>
      <c r="R7935" t="s">
        <v>27</v>
      </c>
      <c r="S7935" t="s">
        <v>21108</v>
      </c>
      <c r="T7935" t="s">
        <v>5457</v>
      </c>
      <c r="U7935" t="str">
        <f>RIGHT(T7935,LEN(T7935)-FIND("[",T7935))</f>
        <v>-123.20613308564778, 49.26401039344373]}</v>
      </c>
      <c r="V7935" t="str">
        <f>LEFT(U7935,FIND(",",U7935)-1)</f>
        <v>-123.20613308564778</v>
      </c>
      <c r="W7935" s="2">
        <f>VALUE(V7935)</f>
        <v>-123.206133085647</v>
      </c>
      <c r="X7935" t="str">
        <f>MID(U7935,FIND(" ",U7935)+1,FIND("]",U7935)-FIND(" ",U7935)-1)</f>
        <v>49.26401039344373</v>
      </c>
      <c r="Y7935" s="2">
        <f>VALUE(X7935)</f>
        <v>49.264010393443698</v>
      </c>
      <c r="Z7935" t="s">
        <v>121</v>
      </c>
      <c r="AA7935" t="s">
        <v>21109</v>
      </c>
      <c r="AB7935" t="s">
        <v>27324</v>
      </c>
      <c r="AC7935" t="str">
        <f>LEFT(AB7935,FIND(" ",AB7935)-1)</f>
        <v>4401</v>
      </c>
      <c r="AD7935" t="str">
        <f>MID(AB7935,FIND(" ",AB7935)+1,FIND(",",AB7935)-FIND(" ",AB7935)-1)</f>
        <v>W 10th Ave</v>
      </c>
    </row>
    <row r="7936" spans="1:30" hidden="1" x14ac:dyDescent="0.3">
      <c r="A7936" t="s">
        <v>63</v>
      </c>
      <c r="B7936">
        <f>IF(A7936="twin",2,1)</f>
        <v>1</v>
      </c>
      <c r="C7936" t="s">
        <v>45</v>
      </c>
      <c r="D7936" t="s">
        <v>22</v>
      </c>
      <c r="E7936" t="s">
        <v>45</v>
      </c>
      <c r="F7936" t="s">
        <v>22</v>
      </c>
      <c r="G7936" t="s">
        <v>45</v>
      </c>
      <c r="H7936" t="s">
        <v>22</v>
      </c>
      <c r="J7936" t="s">
        <v>24</v>
      </c>
      <c r="K7936" t="s">
        <v>32</v>
      </c>
      <c r="L7936" t="s">
        <v>26</v>
      </c>
      <c r="M7936" t="s">
        <v>32</v>
      </c>
      <c r="N7936" t="s">
        <v>26</v>
      </c>
      <c r="O7936" t="s">
        <v>32</v>
      </c>
      <c r="P7936" t="s">
        <v>26</v>
      </c>
      <c r="R7936" t="s">
        <v>27</v>
      </c>
      <c r="S7936" t="s">
        <v>21110</v>
      </c>
      <c r="T7936" t="s">
        <v>21111</v>
      </c>
      <c r="U7936" t="str">
        <f>RIGHT(T7936,LEN(T7936)-FIND("[",T7936))</f>
        <v>-123.15060617952382, 49.263988703064165]}</v>
      </c>
      <c r="V7936" t="str">
        <f>LEFT(U7936,FIND(",",U7936)-1)</f>
        <v>-123.15060617952382</v>
      </c>
      <c r="W7936" s="2">
        <f>VALUE(V7936)</f>
        <v>-123.150606179523</v>
      </c>
      <c r="X7936" t="str">
        <f>MID(U7936,FIND(" ",U7936)+1,FIND("]",U7936)-FIND(" ",U7936)-1)</f>
        <v>49.263988703064165</v>
      </c>
      <c r="Y7936" s="2">
        <f>VALUE(X7936)</f>
        <v>49.263988703064101</v>
      </c>
      <c r="Z7936" t="s">
        <v>79</v>
      </c>
      <c r="AA7936" t="s">
        <v>21112</v>
      </c>
      <c r="AB7936" t="s">
        <v>27327</v>
      </c>
      <c r="AC7936" t="str">
        <f>LEFT(AB7936,FIND(" ",AB7936)-1)</f>
        <v>1985</v>
      </c>
      <c r="AD7936" t="str">
        <f>MID(AB7936,FIND(" ",AB7936)+1,FIND(",",AB7936)-FIND(" ",AB7936)-1)</f>
        <v>W Broadway</v>
      </c>
    </row>
    <row r="7937" spans="1:30" hidden="1" x14ac:dyDescent="0.3">
      <c r="A7937" t="s">
        <v>21</v>
      </c>
      <c r="B7937">
        <f>IF(A7937="twin",2,1)</f>
        <v>2</v>
      </c>
      <c r="C7937" t="s">
        <v>22</v>
      </c>
      <c r="D7937" t="s">
        <v>22</v>
      </c>
      <c r="E7937" t="s">
        <v>22</v>
      </c>
      <c r="F7937" t="s">
        <v>22</v>
      </c>
      <c r="G7937" t="s">
        <v>22</v>
      </c>
      <c r="H7937" t="s">
        <v>22</v>
      </c>
      <c r="J7937" t="s">
        <v>24</v>
      </c>
      <c r="K7937" t="s">
        <v>32</v>
      </c>
      <c r="L7937" t="s">
        <v>26</v>
      </c>
      <c r="M7937" t="s">
        <v>32</v>
      </c>
      <c r="N7937" t="s">
        <v>26</v>
      </c>
      <c r="O7937" t="s">
        <v>32</v>
      </c>
      <c r="P7937" t="s">
        <v>26</v>
      </c>
      <c r="R7937" t="s">
        <v>27</v>
      </c>
      <c r="S7937" t="s">
        <v>21113</v>
      </c>
      <c r="T7937" t="s">
        <v>5475</v>
      </c>
      <c r="U7937" t="str">
        <f>RIGHT(T7937,LEN(T7937)-FIND("[",T7937))</f>
        <v>-123.12249747046376, 49.24697036948634]}</v>
      </c>
      <c r="V7937" t="str">
        <f>LEFT(U7937,FIND(",",U7937)-1)</f>
        <v>-123.12249747046376</v>
      </c>
      <c r="W7937" s="2">
        <f>VALUE(V7937)</f>
        <v>-123.122497470463</v>
      </c>
      <c r="X7937" t="str">
        <f>MID(U7937,FIND(" ",U7937)+1,FIND("]",U7937)-FIND(" ",U7937)-1)</f>
        <v>49.24697036948634</v>
      </c>
      <c r="Y7937" s="2">
        <f>VALUE(X7937)</f>
        <v>49.246970369486299</v>
      </c>
      <c r="Z7937" t="s">
        <v>1091</v>
      </c>
      <c r="AA7937" t="s">
        <v>21114</v>
      </c>
      <c r="AB7937" t="s">
        <v>27329</v>
      </c>
      <c r="AC7937" t="str">
        <f>LEFT(AB7937,FIND(" ",AB7937)-1)</f>
        <v>792</v>
      </c>
      <c r="AD7937" t="str">
        <f>MID(AB7937,FIND(" ",AB7937)+1,FIND(",",AB7937)-FIND(" ",AB7937)-1)</f>
        <v>W 27th Ave</v>
      </c>
    </row>
    <row r="7938" spans="1:30" hidden="1" x14ac:dyDescent="0.3">
      <c r="A7938" t="s">
        <v>21</v>
      </c>
      <c r="B7938">
        <f>IF(A7938="twin",2,1)</f>
        <v>2</v>
      </c>
      <c r="C7938" t="s">
        <v>22</v>
      </c>
      <c r="D7938" t="s">
        <v>22</v>
      </c>
      <c r="E7938" t="s">
        <v>22</v>
      </c>
      <c r="F7938" t="s">
        <v>22</v>
      </c>
      <c r="G7938" t="s">
        <v>22</v>
      </c>
      <c r="H7938" t="s">
        <v>22</v>
      </c>
      <c r="J7938" t="s">
        <v>24</v>
      </c>
      <c r="K7938" t="s">
        <v>32</v>
      </c>
      <c r="L7938" t="s">
        <v>26</v>
      </c>
      <c r="M7938" t="s">
        <v>32</v>
      </c>
      <c r="N7938" t="s">
        <v>26</v>
      </c>
      <c r="O7938" t="s">
        <v>32</v>
      </c>
      <c r="P7938" t="s">
        <v>26</v>
      </c>
      <c r="R7938" t="s">
        <v>27</v>
      </c>
      <c r="S7938" t="s">
        <v>21115</v>
      </c>
      <c r="T7938" t="s">
        <v>21116</v>
      </c>
      <c r="U7938" t="str">
        <f>RIGHT(T7938,LEN(T7938)-FIND("[",T7938))</f>
        <v>-123.12249861285488, 49.246860086720396]}</v>
      </c>
      <c r="V7938" t="str">
        <f>LEFT(U7938,FIND(",",U7938)-1)</f>
        <v>-123.12249861285488</v>
      </c>
      <c r="W7938" s="2">
        <f>VALUE(V7938)</f>
        <v>-123.122498612854</v>
      </c>
      <c r="X7938" t="str">
        <f>MID(U7938,FIND(" ",U7938)+1,FIND("]",U7938)-FIND(" ",U7938)-1)</f>
        <v>49.246860086720396</v>
      </c>
      <c r="Y7938" s="2">
        <f>VALUE(X7938)</f>
        <v>49.246860086720297</v>
      </c>
      <c r="Z7938" t="s">
        <v>1091</v>
      </c>
      <c r="AA7938" t="s">
        <v>21117</v>
      </c>
      <c r="AB7938" t="s">
        <v>27329</v>
      </c>
      <c r="AC7938" t="str">
        <f>LEFT(AB7938,FIND(" ",AB7938)-1)</f>
        <v>792</v>
      </c>
      <c r="AD7938" t="str">
        <f>MID(AB7938,FIND(" ",AB7938)+1,FIND(",",AB7938)-FIND(" ",AB7938)-1)</f>
        <v>W 27th Ave</v>
      </c>
    </row>
    <row r="7939" spans="1:30" hidden="1" x14ac:dyDescent="0.3">
      <c r="A7939" t="s">
        <v>21</v>
      </c>
      <c r="B7939">
        <f>IF(A7939="twin",2,1)</f>
        <v>2</v>
      </c>
      <c r="C7939" t="s">
        <v>22</v>
      </c>
      <c r="D7939" t="s">
        <v>22</v>
      </c>
      <c r="E7939" t="s">
        <v>22</v>
      </c>
      <c r="F7939" t="s">
        <v>22</v>
      </c>
      <c r="G7939" t="s">
        <v>22</v>
      </c>
      <c r="H7939" t="s">
        <v>22</v>
      </c>
      <c r="J7939" t="s">
        <v>24</v>
      </c>
      <c r="K7939" t="s">
        <v>32</v>
      </c>
      <c r="L7939" t="s">
        <v>26</v>
      </c>
      <c r="M7939" t="s">
        <v>32</v>
      </c>
      <c r="N7939" t="s">
        <v>26</v>
      </c>
      <c r="O7939" t="s">
        <v>32</v>
      </c>
      <c r="P7939" t="s">
        <v>26</v>
      </c>
      <c r="R7939" t="s">
        <v>27</v>
      </c>
      <c r="S7939" t="s">
        <v>21118</v>
      </c>
      <c r="T7939" t="s">
        <v>21116</v>
      </c>
      <c r="U7939" t="str">
        <f>RIGHT(T7939,LEN(T7939)-FIND("[",T7939))</f>
        <v>-123.12249861285488, 49.246860086720396]}</v>
      </c>
      <c r="V7939" t="str">
        <f>LEFT(U7939,FIND(",",U7939)-1)</f>
        <v>-123.12249861285488</v>
      </c>
      <c r="W7939" s="2">
        <f>VALUE(V7939)</f>
        <v>-123.122498612854</v>
      </c>
      <c r="X7939" t="str">
        <f>MID(U7939,FIND(" ",U7939)+1,FIND("]",U7939)-FIND(" ",U7939)-1)</f>
        <v>49.246860086720396</v>
      </c>
      <c r="Y7939" s="2">
        <f>VALUE(X7939)</f>
        <v>49.246860086720297</v>
      </c>
      <c r="Z7939" t="s">
        <v>1091</v>
      </c>
      <c r="AA7939" t="s">
        <v>21119</v>
      </c>
      <c r="AB7939" t="s">
        <v>27329</v>
      </c>
      <c r="AC7939" t="str">
        <f>LEFT(AB7939,FIND(" ",AB7939)-1)</f>
        <v>792</v>
      </c>
      <c r="AD7939" t="str">
        <f>MID(AB7939,FIND(" ",AB7939)+1,FIND(",",AB7939)-FIND(" ",AB7939)-1)</f>
        <v>W 27th Ave</v>
      </c>
    </row>
    <row r="7940" spans="1:30" hidden="1" x14ac:dyDescent="0.3">
      <c r="A7940" t="s">
        <v>21</v>
      </c>
      <c r="B7940">
        <f>IF(A7940="twin",2,1)</f>
        <v>2</v>
      </c>
      <c r="C7940" t="s">
        <v>23</v>
      </c>
      <c r="D7940" t="s">
        <v>45</v>
      </c>
      <c r="E7940" t="s">
        <v>23</v>
      </c>
      <c r="F7940" t="s">
        <v>45</v>
      </c>
      <c r="G7940" t="s">
        <v>23</v>
      </c>
      <c r="H7940" t="s">
        <v>45</v>
      </c>
      <c r="J7940" t="s">
        <v>24</v>
      </c>
      <c r="K7940" t="s">
        <v>25</v>
      </c>
      <c r="L7940" t="s">
        <v>26</v>
      </c>
      <c r="M7940" t="s">
        <v>25</v>
      </c>
      <c r="N7940" t="s">
        <v>26</v>
      </c>
      <c r="O7940" t="s">
        <v>25</v>
      </c>
      <c r="P7940" t="s">
        <v>26</v>
      </c>
      <c r="R7940" t="s">
        <v>53</v>
      </c>
      <c r="S7940" t="s">
        <v>21120</v>
      </c>
      <c r="T7940" t="s">
        <v>21121</v>
      </c>
      <c r="U7940" t="str">
        <f>RIGHT(T7940,LEN(T7940)-FIND("[",T7940))</f>
        <v>-123.10674310894038, 49.281027149130594]}</v>
      </c>
      <c r="V7940" t="str">
        <f>LEFT(U7940,FIND(",",U7940)-1)</f>
        <v>-123.10674310894038</v>
      </c>
      <c r="W7940" s="2">
        <f>VALUE(V7940)</f>
        <v>-123.10674310893999</v>
      </c>
      <c r="X7940" t="str">
        <f>MID(U7940,FIND(" ",U7940)+1,FIND("]",U7940)-FIND(" ",U7940)-1)</f>
        <v>49.281027149130594</v>
      </c>
      <c r="Y7940" s="2">
        <f>VALUE(X7940)</f>
        <v>49.281027149130502</v>
      </c>
      <c r="Z7940" t="s">
        <v>30</v>
      </c>
      <c r="AA7940" t="s">
        <v>21122</v>
      </c>
      <c r="AB7940" t="s">
        <v>29718</v>
      </c>
      <c r="AC7940" t="str">
        <f>LEFT(AB7940,FIND(" ",AB7940)-1)</f>
        <v>51</v>
      </c>
      <c r="AD7940" t="str">
        <f>MID(AB7940,FIND(" ",AB7940)+1,FIND(",",AB7940)-FIND(" ",AB7940)-1)</f>
        <v>W Pender St</v>
      </c>
    </row>
    <row r="7941" spans="1:30" hidden="1" x14ac:dyDescent="0.3">
      <c r="A7941" t="s">
        <v>21</v>
      </c>
      <c r="B7941">
        <f>IF(A7941="twin",2,1)</f>
        <v>2</v>
      </c>
      <c r="C7941" t="s">
        <v>67</v>
      </c>
      <c r="D7941" t="s">
        <v>23</v>
      </c>
      <c r="E7941" t="s">
        <v>67</v>
      </c>
      <c r="F7941" t="s">
        <v>23</v>
      </c>
      <c r="G7941" t="s">
        <v>67</v>
      </c>
      <c r="H7941" t="s">
        <v>23</v>
      </c>
      <c r="J7941" t="s">
        <v>24</v>
      </c>
      <c r="K7941" t="s">
        <v>25</v>
      </c>
      <c r="L7941" t="s">
        <v>26</v>
      </c>
      <c r="M7941" t="s">
        <v>25</v>
      </c>
      <c r="N7941" t="s">
        <v>26</v>
      </c>
      <c r="O7941" t="s">
        <v>25</v>
      </c>
      <c r="P7941" t="s">
        <v>26</v>
      </c>
      <c r="R7941" t="s">
        <v>27</v>
      </c>
      <c r="S7941" t="s">
        <v>21123</v>
      </c>
      <c r="T7941" t="s">
        <v>7027</v>
      </c>
      <c r="U7941" t="str">
        <f>RIGHT(T7941,LEN(T7941)-FIND("[",T7941))</f>
        <v>-123.12009027094568, 49.27331792084371]}</v>
      </c>
      <c r="V7941" t="str">
        <f>LEFT(U7941,FIND(",",U7941)-1)</f>
        <v>-123.12009027094568</v>
      </c>
      <c r="W7941" s="2">
        <f>VALUE(V7941)</f>
        <v>-123.120090270945</v>
      </c>
      <c r="X7941" t="str">
        <f>MID(U7941,FIND(" ",U7941)+1,FIND("]",U7941)-FIND(" ",U7941)-1)</f>
        <v>49.27331792084371</v>
      </c>
      <c r="Y7941" s="2">
        <f>VALUE(X7941)</f>
        <v>49.273317920843702</v>
      </c>
      <c r="Z7941" t="s">
        <v>30</v>
      </c>
      <c r="AA7941" t="s">
        <v>21124</v>
      </c>
      <c r="AB7941" t="s">
        <v>27668</v>
      </c>
      <c r="AC7941" t="str">
        <f>LEFT(AB7941,FIND(" ",AB7941)-1)</f>
        <v>123</v>
      </c>
      <c r="AD7941" t="str">
        <f>MID(AB7941,FIND(" ",AB7941)+1,FIND(",",AB7941)-FIND(" ",AB7941)-1)</f>
        <v>Davie St</v>
      </c>
    </row>
    <row r="7942" spans="1:30" hidden="1" x14ac:dyDescent="0.3">
      <c r="A7942" t="s">
        <v>63</v>
      </c>
      <c r="B7942">
        <f>IF(A7942="twin",2,1)</f>
        <v>1</v>
      </c>
      <c r="C7942" t="s">
        <v>22</v>
      </c>
      <c r="D7942" t="s">
        <v>45</v>
      </c>
      <c r="E7942" t="s">
        <v>22</v>
      </c>
      <c r="F7942" t="s">
        <v>45</v>
      </c>
      <c r="G7942" t="s">
        <v>22</v>
      </c>
      <c r="H7942" t="s">
        <v>45</v>
      </c>
      <c r="J7942" t="s">
        <v>24</v>
      </c>
      <c r="K7942" t="s">
        <v>32</v>
      </c>
      <c r="L7942" t="s">
        <v>26</v>
      </c>
      <c r="M7942" t="s">
        <v>32</v>
      </c>
      <c r="N7942" t="s">
        <v>26</v>
      </c>
      <c r="O7942" t="s">
        <v>32</v>
      </c>
      <c r="P7942" t="s">
        <v>26</v>
      </c>
      <c r="R7942" t="s">
        <v>27</v>
      </c>
      <c r="S7942" t="s">
        <v>21125</v>
      </c>
      <c r="T7942" t="s">
        <v>21126</v>
      </c>
      <c r="U7942" t="str">
        <f>RIGHT(T7942,LEN(T7942)-FIND("[",T7942))</f>
        <v>-123.10136565921475, 49.28225781835209]}</v>
      </c>
      <c r="V7942" t="str">
        <f>LEFT(U7942,FIND(",",U7942)-1)</f>
        <v>-123.10136565921475</v>
      </c>
      <c r="W7942" s="2">
        <f>VALUE(V7942)</f>
        <v>-123.101365659214</v>
      </c>
      <c r="X7942" t="str">
        <f>MID(U7942,FIND(" ",U7942)+1,FIND("]",U7942)-FIND(" ",U7942)-1)</f>
        <v>49.28225781835209</v>
      </c>
      <c r="Y7942" s="2">
        <f>VALUE(X7942)</f>
        <v>49.282257818352001</v>
      </c>
      <c r="Z7942" t="s">
        <v>30</v>
      </c>
      <c r="AA7942" t="s">
        <v>21127</v>
      </c>
      <c r="AB7942" t="s">
        <v>29719</v>
      </c>
      <c r="AC7942" t="str">
        <f>LEFT(AB7942,FIND(" ",AB7942)-1)</f>
        <v>134</v>
      </c>
      <c r="AD7942" t="str">
        <f>MID(AB7942,FIND(" ",AB7942)+1,FIND(",",AB7942)-FIND(" ",AB7942)-1)</f>
        <v>E Cordova St</v>
      </c>
    </row>
    <row r="7943" spans="1:30" hidden="1" x14ac:dyDescent="0.3">
      <c r="A7943" t="s">
        <v>21</v>
      </c>
      <c r="B7943">
        <f>IF(A7943="twin",2,1)</f>
        <v>2</v>
      </c>
      <c r="C7943" t="s">
        <v>67</v>
      </c>
      <c r="D7943" t="s">
        <v>23</v>
      </c>
      <c r="E7943" t="s">
        <v>67</v>
      </c>
      <c r="F7943" t="s">
        <v>23</v>
      </c>
      <c r="G7943" t="s">
        <v>67</v>
      </c>
      <c r="H7943" t="s">
        <v>23</v>
      </c>
      <c r="J7943" t="s">
        <v>24</v>
      </c>
      <c r="K7943" t="s">
        <v>25</v>
      </c>
      <c r="L7943" t="s">
        <v>26</v>
      </c>
      <c r="M7943" t="s">
        <v>25</v>
      </c>
      <c r="N7943" t="s">
        <v>26</v>
      </c>
      <c r="O7943" t="s">
        <v>25</v>
      </c>
      <c r="P7943" t="s">
        <v>26</v>
      </c>
      <c r="R7943" t="s">
        <v>27</v>
      </c>
      <c r="S7943" t="s">
        <v>21128</v>
      </c>
      <c r="T7943" t="s">
        <v>19055</v>
      </c>
      <c r="U7943" t="str">
        <f>RIGHT(T7943,LEN(T7943)-FIND("[",T7943))</f>
        <v>-123.12055596565216, 49.273387346525766]}</v>
      </c>
      <c r="V7943" t="str">
        <f>LEFT(U7943,FIND(",",U7943)-1)</f>
        <v>-123.12055596565216</v>
      </c>
      <c r="W7943" s="2">
        <f>VALUE(V7943)</f>
        <v>-123.120555965652</v>
      </c>
      <c r="X7943" t="str">
        <f>MID(U7943,FIND(" ",U7943)+1,FIND("]",U7943)-FIND(" ",U7943)-1)</f>
        <v>49.273387346525766</v>
      </c>
      <c r="Y7943" s="2">
        <f>VALUE(X7943)</f>
        <v>49.273387346525702</v>
      </c>
      <c r="Z7943" t="s">
        <v>30</v>
      </c>
      <c r="AA7943" t="s">
        <v>21129</v>
      </c>
      <c r="AB7943" t="s">
        <v>29543</v>
      </c>
      <c r="AC7943" t="str">
        <f>LEFT(AB7943,FIND(" ",AB7943)-1)</f>
        <v>120</v>
      </c>
      <c r="AD7943" t="str">
        <f>MID(AB7943,FIND(" ",AB7943)+1,FIND(",",AB7943)-FIND(" ",AB7943)-1)</f>
        <v>Davie St</v>
      </c>
    </row>
    <row r="7944" spans="1:30" hidden="1" x14ac:dyDescent="0.3">
      <c r="A7944" t="s">
        <v>21</v>
      </c>
      <c r="B7944">
        <f>IF(A7944="twin",2,1)</f>
        <v>2</v>
      </c>
      <c r="C7944" t="s">
        <v>45</v>
      </c>
      <c r="D7944" t="s">
        <v>22</v>
      </c>
      <c r="E7944" t="s">
        <v>45</v>
      </c>
      <c r="F7944" t="s">
        <v>22</v>
      </c>
      <c r="G7944" t="s">
        <v>45</v>
      </c>
      <c r="H7944" t="s">
        <v>22</v>
      </c>
      <c r="J7944" t="s">
        <v>24</v>
      </c>
      <c r="K7944" t="s">
        <v>32</v>
      </c>
      <c r="L7944" t="s">
        <v>26</v>
      </c>
      <c r="M7944" t="s">
        <v>26</v>
      </c>
      <c r="N7944" t="s">
        <v>26</v>
      </c>
      <c r="O7944" t="s">
        <v>26</v>
      </c>
      <c r="P7944" t="s">
        <v>26</v>
      </c>
      <c r="R7944" t="s">
        <v>53</v>
      </c>
      <c r="S7944" t="s">
        <v>21130</v>
      </c>
      <c r="T7944" t="s">
        <v>5494</v>
      </c>
      <c r="U7944" t="str">
        <f>RIGHT(T7944,LEN(T7944)-FIND("[",T7944))</f>
        <v>-123.11457842388914, 49.28107671985747]}</v>
      </c>
      <c r="V7944" t="str">
        <f>LEFT(U7944,FIND(",",U7944)-1)</f>
        <v>-123.11457842388914</v>
      </c>
      <c r="W7944" s="2">
        <f>VALUE(V7944)</f>
        <v>-123.114578423889</v>
      </c>
      <c r="X7944" t="str">
        <f>MID(U7944,FIND(" ",U7944)+1,FIND("]",U7944)-FIND(" ",U7944)-1)</f>
        <v>49.28107671985747</v>
      </c>
      <c r="Y7944" s="2">
        <f>VALUE(X7944)</f>
        <v>49.281076719857403</v>
      </c>
      <c r="Z7944" t="s">
        <v>30</v>
      </c>
      <c r="AA7944" t="s">
        <v>21131</v>
      </c>
      <c r="AB7944" t="s">
        <v>27332</v>
      </c>
      <c r="AC7944" t="str">
        <f>LEFT(AB7944,FIND(" ",AB7944)-1)</f>
        <v>4</v>
      </c>
      <c r="AD7944" t="str">
        <f>MID(AB7944,FIND(" ",AB7944)+1,FIND(",",AB7944)-FIND(" ",AB7944)-1)</f>
        <v>Homer St</v>
      </c>
    </row>
    <row r="7945" spans="1:30" hidden="1" x14ac:dyDescent="0.3">
      <c r="A7945" t="s">
        <v>21</v>
      </c>
      <c r="B7945">
        <f>IF(A7945="twin",2,1)</f>
        <v>2</v>
      </c>
      <c r="C7945" t="s">
        <v>23</v>
      </c>
      <c r="D7945" t="s">
        <v>45</v>
      </c>
      <c r="E7945" t="s">
        <v>23</v>
      </c>
      <c r="F7945" t="s">
        <v>45</v>
      </c>
      <c r="G7945" t="s">
        <v>23</v>
      </c>
      <c r="H7945" t="s">
        <v>45</v>
      </c>
      <c r="J7945" t="s">
        <v>24</v>
      </c>
      <c r="K7945" t="s">
        <v>32</v>
      </c>
      <c r="L7945" t="s">
        <v>26</v>
      </c>
      <c r="M7945" t="s">
        <v>32</v>
      </c>
      <c r="N7945" t="s">
        <v>26</v>
      </c>
      <c r="O7945" t="s">
        <v>32</v>
      </c>
      <c r="P7945" t="s">
        <v>26</v>
      </c>
      <c r="R7945" t="s">
        <v>27</v>
      </c>
      <c r="S7945" t="s">
        <v>21132</v>
      </c>
      <c r="T7945" t="s">
        <v>8784</v>
      </c>
      <c r="U7945" t="str">
        <f>RIGHT(T7945,LEN(T7945)-FIND("[",T7945))</f>
        <v>-123.10311579816111, 49.280389221659625]}</v>
      </c>
      <c r="V7945" t="str">
        <f>LEFT(U7945,FIND(",",U7945)-1)</f>
        <v>-123.10311579816111</v>
      </c>
      <c r="W7945" s="2">
        <f>VALUE(V7945)</f>
        <v>-123.103115798161</v>
      </c>
      <c r="X7945" t="str">
        <f>MID(U7945,FIND(" ",U7945)+1,FIND("]",U7945)-FIND(" ",U7945)-1)</f>
        <v>49.280389221659625</v>
      </c>
      <c r="Y7945" s="2">
        <f>VALUE(X7945)</f>
        <v>49.280389221659597</v>
      </c>
      <c r="Z7945" t="s">
        <v>30</v>
      </c>
      <c r="AA7945" t="s">
        <v>21133</v>
      </c>
      <c r="AB7945" t="s">
        <v>28061</v>
      </c>
      <c r="AC7945" t="str">
        <f>LEFT(AB7945,FIND(" ",AB7945)-1)</f>
        <v>72</v>
      </c>
      <c r="AD7945" t="str">
        <f>MID(AB7945,FIND(" ",AB7945)+1,FIND(",",AB7945)-FIND(" ",AB7945)-1)</f>
        <v>E Pender St</v>
      </c>
    </row>
    <row r="7946" spans="1:30" hidden="1" x14ac:dyDescent="0.3">
      <c r="A7946" t="s">
        <v>21</v>
      </c>
      <c r="B7946">
        <f>IF(A7946="twin",2,1)</f>
        <v>2</v>
      </c>
      <c r="C7946" t="s">
        <v>67</v>
      </c>
      <c r="D7946" t="s">
        <v>23</v>
      </c>
      <c r="E7946" t="s">
        <v>67</v>
      </c>
      <c r="F7946" t="s">
        <v>23</v>
      </c>
      <c r="G7946" t="s">
        <v>67</v>
      </c>
      <c r="H7946" t="s">
        <v>23</v>
      </c>
      <c r="J7946" t="s">
        <v>24</v>
      </c>
      <c r="K7946" t="s">
        <v>25</v>
      </c>
      <c r="L7946" t="s">
        <v>26</v>
      </c>
      <c r="M7946" t="s">
        <v>25</v>
      </c>
      <c r="N7946" t="s">
        <v>26</v>
      </c>
      <c r="O7946" t="s">
        <v>25</v>
      </c>
      <c r="P7946" t="s">
        <v>26</v>
      </c>
      <c r="R7946" t="s">
        <v>53</v>
      </c>
      <c r="S7946" t="s">
        <v>21134</v>
      </c>
      <c r="T7946" t="s">
        <v>7052</v>
      </c>
      <c r="U7946" t="str">
        <f>RIGHT(T7946,LEN(T7946)-FIND("[",T7946))</f>
        <v>-123.12084270208851, 49.27380151841974]}</v>
      </c>
      <c r="V7946" t="str">
        <f>LEFT(U7946,FIND(",",U7946)-1)</f>
        <v>-123.12084270208851</v>
      </c>
      <c r="W7946" s="2">
        <f>VALUE(V7946)</f>
        <v>-123.120842702088</v>
      </c>
      <c r="X7946" t="str">
        <f>MID(U7946,FIND(" ",U7946)+1,FIND("]",U7946)-FIND(" ",U7946)-1)</f>
        <v>49.27380151841974</v>
      </c>
      <c r="Y7946" s="2">
        <f>VALUE(X7946)</f>
        <v>49.273801518419702</v>
      </c>
      <c r="Z7946" t="s">
        <v>30</v>
      </c>
      <c r="AA7946" t="s">
        <v>21135</v>
      </c>
      <c r="AB7946" t="s">
        <v>27671</v>
      </c>
      <c r="AC7946" t="str">
        <f>LEFT(AB7946,FIND(" ",AB7946)-1)</f>
        <v>1196</v>
      </c>
      <c r="AD7946" t="str">
        <f>MID(AB7946,FIND(" ",AB7946)+1,FIND(",",AB7946)-FIND(" ",AB7946)-1)</f>
        <v>Pacific Blvd</v>
      </c>
    </row>
    <row r="7947" spans="1:30" hidden="1" x14ac:dyDescent="0.3">
      <c r="A7947" t="s">
        <v>21</v>
      </c>
      <c r="B7947">
        <f>IF(A7947="twin",2,1)</f>
        <v>2</v>
      </c>
      <c r="C7947" t="s">
        <v>23</v>
      </c>
      <c r="D7947" t="s">
        <v>45</v>
      </c>
      <c r="E7947" t="s">
        <v>23</v>
      </c>
      <c r="F7947" t="s">
        <v>45</v>
      </c>
      <c r="G7947" t="s">
        <v>23</v>
      </c>
      <c r="H7947" t="s">
        <v>45</v>
      </c>
      <c r="J7947" t="s">
        <v>24</v>
      </c>
      <c r="K7947" t="s">
        <v>25</v>
      </c>
      <c r="L7947" t="s">
        <v>26</v>
      </c>
      <c r="M7947" t="s">
        <v>25</v>
      </c>
      <c r="N7947" t="s">
        <v>26</v>
      </c>
      <c r="O7947" t="s">
        <v>25</v>
      </c>
      <c r="P7947" t="s">
        <v>26</v>
      </c>
      <c r="R7947" t="s">
        <v>27</v>
      </c>
      <c r="S7947" t="s">
        <v>21136</v>
      </c>
      <c r="T7947" t="s">
        <v>19063</v>
      </c>
      <c r="U7947" t="str">
        <f>RIGHT(T7947,LEN(T7947)-FIND("[",T7947))</f>
        <v>-123.1238138661956, 49.27568363864312]}</v>
      </c>
      <c r="V7947" t="str">
        <f>LEFT(U7947,FIND(",",U7947)-1)</f>
        <v>-123.1238138661956</v>
      </c>
      <c r="W7947" s="2">
        <f>VALUE(V7947)</f>
        <v>-123.12381386619499</v>
      </c>
      <c r="X7947" t="str">
        <f>MID(U7947,FIND(" ",U7947)+1,FIND("]",U7947)-FIND(" ",U7947)-1)</f>
        <v>49.27568363864312</v>
      </c>
      <c r="Y7947" s="2">
        <f>VALUE(X7947)</f>
        <v>49.275683638643102</v>
      </c>
      <c r="Z7947" t="s">
        <v>30</v>
      </c>
      <c r="AA7947" t="s">
        <v>21137</v>
      </c>
      <c r="AB7947" t="s">
        <v>29545</v>
      </c>
      <c r="AC7947" t="str">
        <f>LEFT(AB7947,FIND(" ",AB7947)-1)</f>
        <v>477</v>
      </c>
      <c r="AD7947" t="str">
        <f>MID(AB7947,FIND(" ",AB7947)+1,FIND(",",AB7947)-FIND(" ",AB7947)-1)</f>
        <v>Davie St</v>
      </c>
    </row>
    <row r="7948" spans="1:30" hidden="1" x14ac:dyDescent="0.3">
      <c r="A7948" t="s">
        <v>63</v>
      </c>
      <c r="B7948">
        <f>IF(A7948="twin",2,1)</f>
        <v>1</v>
      </c>
      <c r="C7948" t="s">
        <v>22</v>
      </c>
      <c r="D7948" t="s">
        <v>45</v>
      </c>
      <c r="E7948" t="s">
        <v>22</v>
      </c>
      <c r="F7948" t="s">
        <v>45</v>
      </c>
      <c r="G7948" t="s">
        <v>22</v>
      </c>
      <c r="H7948" t="s">
        <v>45</v>
      </c>
      <c r="J7948" t="s">
        <v>24</v>
      </c>
      <c r="K7948" t="s">
        <v>32</v>
      </c>
      <c r="L7948" t="s">
        <v>26</v>
      </c>
      <c r="M7948" t="s">
        <v>32</v>
      </c>
      <c r="N7948" t="s">
        <v>26</v>
      </c>
      <c r="O7948" t="s">
        <v>32</v>
      </c>
      <c r="P7948" t="s">
        <v>26</v>
      </c>
      <c r="R7948" t="s">
        <v>27</v>
      </c>
      <c r="S7948" t="s">
        <v>21138</v>
      </c>
      <c r="T7948" t="s">
        <v>21139</v>
      </c>
      <c r="U7948" t="str">
        <f>RIGHT(T7948,LEN(T7948)-FIND("[",T7948))</f>
        <v>-123.10039166158208, 49.28236483873269]}</v>
      </c>
      <c r="V7948" t="str">
        <f>LEFT(U7948,FIND(",",U7948)-1)</f>
        <v>-123.10039166158208</v>
      </c>
      <c r="W7948" s="2">
        <f>VALUE(V7948)</f>
        <v>-123.10039166158199</v>
      </c>
      <c r="X7948" t="str">
        <f>MID(U7948,FIND(" ",U7948)+1,FIND("]",U7948)-FIND(" ",U7948)-1)</f>
        <v>49.28236483873269</v>
      </c>
      <c r="Y7948" s="2">
        <f>VALUE(X7948)</f>
        <v>49.282364838732597</v>
      </c>
      <c r="Z7948" t="s">
        <v>30</v>
      </c>
      <c r="AA7948" t="s">
        <v>21140</v>
      </c>
      <c r="AB7948" t="s">
        <v>27337</v>
      </c>
      <c r="AC7948" t="str">
        <f>LEFT(AB7948,FIND(" ",AB7948)-1)</f>
        <v>157</v>
      </c>
      <c r="AD7948" t="str">
        <f>MID(AB7948,FIND(" ",AB7948)+1,FIND(",",AB7948)-FIND(" ",AB7948)-1)</f>
        <v>E Cordova St</v>
      </c>
    </row>
    <row r="7949" spans="1:30" hidden="1" x14ac:dyDescent="0.3">
      <c r="A7949" t="s">
        <v>21</v>
      </c>
      <c r="B7949">
        <f>IF(A7949="twin",2,1)</f>
        <v>2</v>
      </c>
      <c r="C7949" t="s">
        <v>45</v>
      </c>
      <c r="D7949" t="s">
        <v>45</v>
      </c>
      <c r="E7949" t="s">
        <v>45</v>
      </c>
      <c r="F7949" t="s">
        <v>45</v>
      </c>
      <c r="G7949" t="s">
        <v>45</v>
      </c>
      <c r="H7949" t="s">
        <v>45</v>
      </c>
      <c r="J7949" t="s">
        <v>24</v>
      </c>
      <c r="K7949" t="s">
        <v>25</v>
      </c>
      <c r="L7949" t="s">
        <v>26</v>
      </c>
      <c r="M7949" t="s">
        <v>25</v>
      </c>
      <c r="N7949" t="s">
        <v>26</v>
      </c>
      <c r="O7949" t="s">
        <v>25</v>
      </c>
      <c r="P7949" t="s">
        <v>26</v>
      </c>
      <c r="R7949" t="s">
        <v>27</v>
      </c>
      <c r="S7949" t="s">
        <v>21141</v>
      </c>
      <c r="T7949" t="s">
        <v>21142</v>
      </c>
      <c r="U7949" t="str">
        <f>RIGHT(T7949,LEN(T7949)-FIND("[",T7949))</f>
        <v>-123.12358209850902, 49.27640830517393]}</v>
      </c>
      <c r="V7949" t="str">
        <f>LEFT(U7949,FIND(",",U7949)-1)</f>
        <v>-123.12358209850902</v>
      </c>
      <c r="W7949" s="2">
        <f>VALUE(V7949)</f>
        <v>-123.123582098509</v>
      </c>
      <c r="X7949" t="str">
        <f>MID(U7949,FIND(" ",U7949)+1,FIND("]",U7949)-FIND(" ",U7949)-1)</f>
        <v>49.27640830517393</v>
      </c>
      <c r="Y7949" s="2">
        <f>VALUE(X7949)</f>
        <v>49.276408305173902</v>
      </c>
      <c r="Z7949" t="s">
        <v>30</v>
      </c>
      <c r="AA7949" t="s">
        <v>21143</v>
      </c>
      <c r="AB7949" t="s">
        <v>29720</v>
      </c>
      <c r="AC7949" t="str">
        <f>LEFT(AB7949,FIND(" ",AB7949)-1)</f>
        <v>1180</v>
      </c>
      <c r="AD7949" t="str">
        <f>MID(AB7949,FIND(" ",AB7949)+1,FIND(",",AB7949)-FIND(" ",AB7949)-1)</f>
        <v>Richards St</v>
      </c>
    </row>
    <row r="7950" spans="1:30" hidden="1" x14ac:dyDescent="0.3">
      <c r="A7950" t="s">
        <v>21</v>
      </c>
      <c r="B7950">
        <f>IF(A7950="twin",2,1)</f>
        <v>2</v>
      </c>
      <c r="C7950" t="s">
        <v>45</v>
      </c>
      <c r="D7950" t="s">
        <v>45</v>
      </c>
      <c r="E7950" t="s">
        <v>45</v>
      </c>
      <c r="F7950" t="s">
        <v>45</v>
      </c>
      <c r="G7950" t="s">
        <v>45</v>
      </c>
      <c r="H7950" t="s">
        <v>45</v>
      </c>
      <c r="J7950" t="s">
        <v>24</v>
      </c>
      <c r="K7950" t="s">
        <v>25</v>
      </c>
      <c r="L7950" t="s">
        <v>26</v>
      </c>
      <c r="M7950" t="s">
        <v>25</v>
      </c>
      <c r="N7950" t="s">
        <v>26</v>
      </c>
      <c r="O7950" t="s">
        <v>25</v>
      </c>
      <c r="P7950" t="s">
        <v>26</v>
      </c>
      <c r="R7950" t="s">
        <v>27</v>
      </c>
      <c r="S7950" t="s">
        <v>21144</v>
      </c>
      <c r="T7950" t="s">
        <v>21142</v>
      </c>
      <c r="U7950" t="str">
        <f>RIGHT(T7950,LEN(T7950)-FIND("[",T7950))</f>
        <v>-123.12358209850902, 49.27640830517393]}</v>
      </c>
      <c r="V7950" t="str">
        <f>LEFT(U7950,FIND(",",U7950)-1)</f>
        <v>-123.12358209850902</v>
      </c>
      <c r="W7950" s="2">
        <f>VALUE(V7950)</f>
        <v>-123.123582098509</v>
      </c>
      <c r="X7950" t="str">
        <f>MID(U7950,FIND(" ",U7950)+1,FIND("]",U7950)-FIND(" ",U7950)-1)</f>
        <v>49.27640830517393</v>
      </c>
      <c r="Y7950" s="2">
        <f>VALUE(X7950)</f>
        <v>49.276408305173902</v>
      </c>
      <c r="Z7950" t="s">
        <v>30</v>
      </c>
      <c r="AA7950" t="s">
        <v>21145</v>
      </c>
      <c r="AB7950" t="s">
        <v>29720</v>
      </c>
      <c r="AC7950" t="str">
        <f>LEFT(AB7950,FIND(" ",AB7950)-1)</f>
        <v>1180</v>
      </c>
      <c r="AD7950" t="str">
        <f>MID(AB7950,FIND(" ",AB7950)+1,FIND(",",AB7950)-FIND(" ",AB7950)-1)</f>
        <v>Richards St</v>
      </c>
    </row>
    <row r="7951" spans="1:30" hidden="1" x14ac:dyDescent="0.3">
      <c r="A7951" t="s">
        <v>21</v>
      </c>
      <c r="B7951">
        <f>IF(A7951="twin",2,1)</f>
        <v>2</v>
      </c>
      <c r="C7951" t="s">
        <v>45</v>
      </c>
      <c r="D7951" t="s">
        <v>22</v>
      </c>
      <c r="E7951" t="s">
        <v>45</v>
      </c>
      <c r="F7951" t="s">
        <v>22</v>
      </c>
      <c r="G7951" t="s">
        <v>45</v>
      </c>
      <c r="H7951" t="s">
        <v>22</v>
      </c>
      <c r="J7951" t="s">
        <v>24</v>
      </c>
      <c r="K7951" t="s">
        <v>32</v>
      </c>
      <c r="L7951" t="s">
        <v>26</v>
      </c>
      <c r="M7951" t="s">
        <v>32</v>
      </c>
      <c r="N7951" t="s">
        <v>26</v>
      </c>
      <c r="O7951" t="s">
        <v>32</v>
      </c>
      <c r="P7951" t="s">
        <v>26</v>
      </c>
      <c r="R7951" t="s">
        <v>53</v>
      </c>
      <c r="S7951" t="s">
        <v>21146</v>
      </c>
      <c r="T7951" t="s">
        <v>21147</v>
      </c>
      <c r="U7951" t="str">
        <f>RIGHT(T7951,LEN(T7951)-FIND("[",T7951))</f>
        <v>-123.12627937782727, 49.28684810776013]}</v>
      </c>
      <c r="V7951" t="str">
        <f>LEFT(U7951,FIND(",",U7951)-1)</f>
        <v>-123.12627937782727</v>
      </c>
      <c r="W7951" s="2">
        <f>VALUE(V7951)</f>
        <v>-123.126279377827</v>
      </c>
      <c r="X7951" t="str">
        <f>MID(U7951,FIND(" ",U7951)+1,FIND("]",U7951)-FIND(" ",U7951)-1)</f>
        <v>49.28684810776013</v>
      </c>
      <c r="Y7951" s="2">
        <f>VALUE(X7951)</f>
        <v>49.2868481077601</v>
      </c>
      <c r="Z7951" t="s">
        <v>84</v>
      </c>
      <c r="AA7951" t="s">
        <v>21148</v>
      </c>
      <c r="AB7951" t="s">
        <v>29721</v>
      </c>
      <c r="AC7951" t="str">
        <f>LEFT(AB7951,FIND(" ",AB7951)-1)</f>
        <v>1211</v>
      </c>
      <c r="AD7951" t="str">
        <f>MID(AB7951,FIND(" ",AB7951)+1,FIND(",",AB7951)-FIND(" ",AB7951)-1)</f>
        <v>Alberni St</v>
      </c>
    </row>
    <row r="7952" spans="1:30" hidden="1" x14ac:dyDescent="0.3">
      <c r="A7952" t="s">
        <v>21</v>
      </c>
      <c r="B7952">
        <f>IF(A7952="twin",2,1)</f>
        <v>2</v>
      </c>
      <c r="C7952" t="s">
        <v>23</v>
      </c>
      <c r="D7952" t="s">
        <v>22</v>
      </c>
      <c r="E7952" t="s">
        <v>23</v>
      </c>
      <c r="F7952" t="s">
        <v>22</v>
      </c>
      <c r="G7952" t="s">
        <v>23</v>
      </c>
      <c r="H7952" t="s">
        <v>22</v>
      </c>
      <c r="J7952" t="s">
        <v>24</v>
      </c>
      <c r="K7952" t="s">
        <v>32</v>
      </c>
      <c r="L7952" t="s">
        <v>26</v>
      </c>
      <c r="M7952" t="s">
        <v>32</v>
      </c>
      <c r="N7952" t="s">
        <v>26</v>
      </c>
      <c r="O7952" t="s">
        <v>32</v>
      </c>
      <c r="P7952" t="s">
        <v>26</v>
      </c>
      <c r="R7952" t="s">
        <v>27</v>
      </c>
      <c r="S7952" t="s">
        <v>21149</v>
      </c>
      <c r="T7952" t="s">
        <v>15872</v>
      </c>
      <c r="U7952" t="str">
        <f>RIGHT(T7952,LEN(T7952)-FIND("[",T7952))</f>
        <v>-123.13036856090513, 49.28950650545783]}</v>
      </c>
      <c r="V7952" t="str">
        <f>LEFT(U7952,FIND(",",U7952)-1)</f>
        <v>-123.13036856090513</v>
      </c>
      <c r="W7952" s="2">
        <f>VALUE(V7952)</f>
        <v>-123.130368560905</v>
      </c>
      <c r="X7952" t="str">
        <f>MID(U7952,FIND(" ",U7952)+1,FIND("]",U7952)-FIND(" ",U7952)-1)</f>
        <v>49.28950650545783</v>
      </c>
      <c r="Y7952" s="2">
        <f>VALUE(X7952)</f>
        <v>49.289506505457801</v>
      </c>
      <c r="Z7952" t="s">
        <v>84</v>
      </c>
      <c r="AA7952" t="s">
        <v>21150</v>
      </c>
      <c r="AB7952" t="s">
        <v>29153</v>
      </c>
      <c r="AC7952" t="str">
        <f>LEFT(AB7952,FIND(" ",AB7952)-1)</f>
        <v>1506</v>
      </c>
      <c r="AD7952" t="str">
        <f>MID(AB7952,FIND(" ",AB7952)+1,FIND(",",AB7952)-FIND(" ",AB7952)-1)</f>
        <v>Alberni St</v>
      </c>
    </row>
    <row r="7953" spans="1:30" hidden="1" x14ac:dyDescent="0.3">
      <c r="A7953" t="s">
        <v>21</v>
      </c>
      <c r="B7953">
        <f>IF(A7953="twin",2,1)</f>
        <v>2</v>
      </c>
      <c r="C7953" t="s">
        <v>23</v>
      </c>
      <c r="D7953" t="s">
        <v>22</v>
      </c>
      <c r="E7953" t="s">
        <v>23</v>
      </c>
      <c r="F7953" t="s">
        <v>22</v>
      </c>
      <c r="G7953" t="s">
        <v>23</v>
      </c>
      <c r="H7953" t="s">
        <v>22</v>
      </c>
      <c r="J7953" t="s">
        <v>24</v>
      </c>
      <c r="K7953" t="s">
        <v>32</v>
      </c>
      <c r="L7953" t="s">
        <v>26</v>
      </c>
      <c r="M7953" t="s">
        <v>32</v>
      </c>
      <c r="N7953" t="s">
        <v>26</v>
      </c>
      <c r="O7953" t="s">
        <v>32</v>
      </c>
      <c r="P7953" t="s">
        <v>26</v>
      </c>
      <c r="R7953" t="s">
        <v>27</v>
      </c>
      <c r="S7953" t="s">
        <v>21151</v>
      </c>
      <c r="T7953" t="s">
        <v>3152</v>
      </c>
      <c r="U7953" t="str">
        <f>RIGHT(T7953,LEN(T7953)-FIND("[",T7953))</f>
        <v>-123.13098089062788, 49.289901897178076]}</v>
      </c>
      <c r="V7953" t="str">
        <f>LEFT(U7953,FIND(",",U7953)-1)</f>
        <v>-123.13098089062788</v>
      </c>
      <c r="W7953" s="2">
        <f>VALUE(V7953)</f>
        <v>-123.130980890627</v>
      </c>
      <c r="X7953" t="str">
        <f>MID(U7953,FIND(" ",U7953)+1,FIND("]",U7953)-FIND(" ",U7953)-1)</f>
        <v>49.289901897178076</v>
      </c>
      <c r="Y7953" s="2">
        <f>VALUE(X7953)</f>
        <v>49.289901897177998</v>
      </c>
      <c r="Z7953" t="s">
        <v>84</v>
      </c>
      <c r="AA7953" t="s">
        <v>21152</v>
      </c>
      <c r="AB7953" t="s">
        <v>26745</v>
      </c>
      <c r="AC7953" t="str">
        <f>LEFT(AB7953,FIND(" ",AB7953)-1)</f>
        <v>1550</v>
      </c>
      <c r="AD7953" t="str">
        <f>MID(AB7953,FIND(" ",AB7953)+1,FIND(",",AB7953)-FIND(" ",AB7953)-1)</f>
        <v>Alberni St</v>
      </c>
    </row>
    <row r="7954" spans="1:30" hidden="1" x14ac:dyDescent="0.3">
      <c r="A7954" t="s">
        <v>21</v>
      </c>
      <c r="B7954">
        <f>IF(A7954="twin",2,1)</f>
        <v>2</v>
      </c>
      <c r="C7954" t="s">
        <v>67</v>
      </c>
      <c r="D7954" t="s">
        <v>67</v>
      </c>
      <c r="E7954" t="s">
        <v>67</v>
      </c>
      <c r="F7954" t="s">
        <v>67</v>
      </c>
      <c r="G7954" t="s">
        <v>67</v>
      </c>
      <c r="H7954" t="s">
        <v>67</v>
      </c>
      <c r="J7954" t="s">
        <v>24</v>
      </c>
      <c r="K7954" t="s">
        <v>32</v>
      </c>
      <c r="L7954" t="s">
        <v>26</v>
      </c>
      <c r="M7954" t="s">
        <v>32</v>
      </c>
      <c r="N7954" t="s">
        <v>26</v>
      </c>
      <c r="O7954" t="s">
        <v>32</v>
      </c>
      <c r="P7954" t="s">
        <v>26</v>
      </c>
      <c r="R7954" t="s">
        <v>27</v>
      </c>
      <c r="S7954" t="s">
        <v>21153</v>
      </c>
      <c r="T7954" t="s">
        <v>21154</v>
      </c>
      <c r="U7954" t="str">
        <f>RIGHT(T7954,LEN(T7954)-FIND("[",T7954))</f>
        <v>-123.10959075580094, 49.278357025519995]}</v>
      </c>
      <c r="V7954" t="str">
        <f>LEFT(U7954,FIND(",",U7954)-1)</f>
        <v>-123.10959075580094</v>
      </c>
      <c r="W7954" s="2">
        <f>VALUE(V7954)</f>
        <v>-123.1095907558</v>
      </c>
      <c r="X7954" t="str">
        <f>MID(U7954,FIND(" ",U7954)+1,FIND("]",U7954)-FIND(" ",U7954)-1)</f>
        <v>49.278357025519995</v>
      </c>
      <c r="Y7954" s="2">
        <f>VALUE(X7954)</f>
        <v>49.278357025519902</v>
      </c>
      <c r="Z7954" t="s">
        <v>30</v>
      </c>
      <c r="AA7954" t="s">
        <v>21155</v>
      </c>
      <c r="AB7954" t="s">
        <v>28442</v>
      </c>
      <c r="AC7954" t="str">
        <f>LEFT(AB7954,FIND(" ",AB7954)-1)</f>
        <v>605</v>
      </c>
      <c r="AD7954" t="str">
        <f>MID(AB7954,FIND(" ",AB7954)+1,FIND(",",AB7954)-FIND(" ",AB7954)-1)</f>
        <v>Expo Blvd</v>
      </c>
    </row>
    <row r="7955" spans="1:30" hidden="1" x14ac:dyDescent="0.3">
      <c r="A7955" t="s">
        <v>21</v>
      </c>
      <c r="B7955">
        <f>IF(A7955="twin",2,1)</f>
        <v>2</v>
      </c>
      <c r="C7955" t="s">
        <v>67</v>
      </c>
      <c r="D7955" t="s">
        <v>67</v>
      </c>
      <c r="E7955" t="s">
        <v>67</v>
      </c>
      <c r="F7955" t="s">
        <v>67</v>
      </c>
      <c r="G7955" t="s">
        <v>67</v>
      </c>
      <c r="H7955" t="s">
        <v>67</v>
      </c>
      <c r="J7955" t="s">
        <v>24</v>
      </c>
      <c r="K7955" t="s">
        <v>32</v>
      </c>
      <c r="L7955" t="s">
        <v>26</v>
      </c>
      <c r="M7955" t="s">
        <v>32</v>
      </c>
      <c r="N7955" t="s">
        <v>26</v>
      </c>
      <c r="O7955" t="s">
        <v>32</v>
      </c>
      <c r="P7955" t="s">
        <v>26</v>
      </c>
      <c r="R7955" t="s">
        <v>27</v>
      </c>
      <c r="S7955" t="s">
        <v>21156</v>
      </c>
      <c r="T7955" t="s">
        <v>21154</v>
      </c>
      <c r="U7955" t="str">
        <f>RIGHT(T7955,LEN(T7955)-FIND("[",T7955))</f>
        <v>-123.10959075580094, 49.278357025519995]}</v>
      </c>
      <c r="V7955" t="str">
        <f>LEFT(U7955,FIND(",",U7955)-1)</f>
        <v>-123.10959075580094</v>
      </c>
      <c r="W7955" s="2">
        <f>VALUE(V7955)</f>
        <v>-123.1095907558</v>
      </c>
      <c r="X7955" t="str">
        <f>MID(U7955,FIND(" ",U7955)+1,FIND("]",U7955)-FIND(" ",U7955)-1)</f>
        <v>49.278357025519995</v>
      </c>
      <c r="Y7955" s="2">
        <f>VALUE(X7955)</f>
        <v>49.278357025519902</v>
      </c>
      <c r="Z7955" t="s">
        <v>30</v>
      </c>
      <c r="AA7955" t="s">
        <v>21157</v>
      </c>
      <c r="AB7955" t="s">
        <v>28442</v>
      </c>
      <c r="AC7955" t="str">
        <f>LEFT(AB7955,FIND(" ",AB7955)-1)</f>
        <v>605</v>
      </c>
      <c r="AD7955" t="str">
        <f>MID(AB7955,FIND(" ",AB7955)+1,FIND(",",AB7955)-FIND(" ",AB7955)-1)</f>
        <v>Expo Blvd</v>
      </c>
    </row>
    <row r="7956" spans="1:30" hidden="1" x14ac:dyDescent="0.3">
      <c r="A7956" t="s">
        <v>21</v>
      </c>
      <c r="B7956">
        <f>IF(A7956="twin",2,1)</f>
        <v>2</v>
      </c>
      <c r="C7956" t="s">
        <v>45</v>
      </c>
      <c r="D7956" t="s">
        <v>22</v>
      </c>
      <c r="E7956" t="s">
        <v>45</v>
      </c>
      <c r="F7956" t="s">
        <v>22</v>
      </c>
      <c r="G7956" t="s">
        <v>45</v>
      </c>
      <c r="H7956" t="s">
        <v>22</v>
      </c>
      <c r="J7956" t="s">
        <v>24</v>
      </c>
      <c r="K7956" t="s">
        <v>32</v>
      </c>
      <c r="L7956" t="s">
        <v>26</v>
      </c>
      <c r="M7956" t="s">
        <v>32</v>
      </c>
      <c r="N7956" t="s">
        <v>26</v>
      </c>
      <c r="O7956" t="s">
        <v>32</v>
      </c>
      <c r="P7956" t="s">
        <v>26</v>
      </c>
      <c r="R7956" t="s">
        <v>27</v>
      </c>
      <c r="S7956" t="s">
        <v>21158</v>
      </c>
      <c r="T7956" t="s">
        <v>14708</v>
      </c>
      <c r="U7956" t="str">
        <f>RIGHT(T7956,LEN(T7956)-FIND("[",T7956))</f>
        <v>-123.13403515397614, 49.263437973203764]}</v>
      </c>
      <c r="V7956" t="str">
        <f>LEFT(U7956,FIND(",",U7956)-1)</f>
        <v>-123.13403515397614</v>
      </c>
      <c r="W7956" s="2">
        <f>VALUE(V7956)</f>
        <v>-123.134035153976</v>
      </c>
      <c r="X7956" t="str">
        <f>MID(U7956,FIND(" ",U7956)+1,FIND("]",U7956)-FIND(" ",U7956)-1)</f>
        <v>49.263437973203764</v>
      </c>
      <c r="Y7956" s="2">
        <f>VALUE(X7956)</f>
        <v>49.2634379732037</v>
      </c>
      <c r="Z7956" t="s">
        <v>43</v>
      </c>
      <c r="AA7956" t="s">
        <v>21159</v>
      </c>
      <c r="AB7956" t="s">
        <v>29008</v>
      </c>
      <c r="AC7956" t="str">
        <f>LEFT(AB7956,FIND(" ",AB7956)-1)</f>
        <v>1306</v>
      </c>
      <c r="AD7956" t="str">
        <f>MID(AB7956,FIND(" ",AB7956)+1,FIND(",",AB7956)-FIND(" ",AB7956)-1)</f>
        <v>W Broadway</v>
      </c>
    </row>
    <row r="7957" spans="1:30" hidden="1" x14ac:dyDescent="0.3">
      <c r="A7957" t="s">
        <v>21</v>
      </c>
      <c r="B7957">
        <f>IF(A7957="twin",2,1)</f>
        <v>2</v>
      </c>
      <c r="C7957" t="s">
        <v>52</v>
      </c>
      <c r="D7957" t="s">
        <v>45</v>
      </c>
      <c r="E7957" t="s">
        <v>52</v>
      </c>
      <c r="F7957" t="s">
        <v>45</v>
      </c>
      <c r="G7957" t="s">
        <v>52</v>
      </c>
      <c r="H7957" t="s">
        <v>45</v>
      </c>
      <c r="J7957" t="s">
        <v>24</v>
      </c>
      <c r="K7957" t="s">
        <v>32</v>
      </c>
      <c r="L7957" t="s">
        <v>26</v>
      </c>
      <c r="M7957" t="s">
        <v>32</v>
      </c>
      <c r="N7957" t="s">
        <v>26</v>
      </c>
      <c r="O7957" t="s">
        <v>32</v>
      </c>
      <c r="P7957" t="s">
        <v>26</v>
      </c>
      <c r="R7957" t="s">
        <v>27</v>
      </c>
      <c r="S7957" t="s">
        <v>21160</v>
      </c>
      <c r="T7957" t="s">
        <v>14718</v>
      </c>
      <c r="U7957" t="str">
        <f>RIGHT(T7957,LEN(T7957)-FIND("[",T7957))</f>
        <v>-123.11545229909332, 49.263115894549735]}</v>
      </c>
      <c r="V7957" t="str">
        <f>LEFT(U7957,FIND(",",U7957)-1)</f>
        <v>-123.11545229909332</v>
      </c>
      <c r="W7957" s="2">
        <f>VALUE(V7957)</f>
        <v>-123.11545229909299</v>
      </c>
      <c r="X7957" t="str">
        <f>MID(U7957,FIND(" ",U7957)+1,FIND("]",U7957)-FIND(" ",U7957)-1)</f>
        <v>49.263115894549735</v>
      </c>
      <c r="Y7957" s="2">
        <f>VALUE(X7957)</f>
        <v>49.263115894549699</v>
      </c>
      <c r="Z7957" t="s">
        <v>43</v>
      </c>
      <c r="AA7957" t="s">
        <v>21161</v>
      </c>
      <c r="AB7957" t="s">
        <v>29009</v>
      </c>
      <c r="AC7957" t="str">
        <f>LEFT(AB7957,FIND(" ",AB7957)-1)</f>
        <v>500</v>
      </c>
      <c r="AD7957" t="str">
        <f>MID(AB7957,FIND(" ",AB7957)+1,FIND(",",AB7957)-FIND(" ",AB7957)-1)</f>
        <v>BC-7</v>
      </c>
    </row>
    <row r="7958" spans="1:30" hidden="1" x14ac:dyDescent="0.3">
      <c r="A7958" t="s">
        <v>21</v>
      </c>
      <c r="B7958">
        <f>IF(A7958="twin",2,1)</f>
        <v>2</v>
      </c>
      <c r="C7958" t="s">
        <v>22</v>
      </c>
      <c r="D7958" t="s">
        <v>22</v>
      </c>
      <c r="E7958" t="s">
        <v>22</v>
      </c>
      <c r="F7958" t="s">
        <v>22</v>
      </c>
      <c r="G7958" t="s">
        <v>22</v>
      </c>
      <c r="H7958" t="s">
        <v>22</v>
      </c>
      <c r="J7958" t="s">
        <v>24</v>
      </c>
      <c r="K7958" t="s">
        <v>32</v>
      </c>
      <c r="L7958" t="s">
        <v>26</v>
      </c>
      <c r="M7958" t="s">
        <v>32</v>
      </c>
      <c r="N7958" t="s">
        <v>26</v>
      </c>
      <c r="O7958" t="s">
        <v>32</v>
      </c>
      <c r="P7958" t="s">
        <v>26</v>
      </c>
      <c r="R7958" t="s">
        <v>27</v>
      </c>
      <c r="S7958" t="s">
        <v>21162</v>
      </c>
      <c r="T7958" t="s">
        <v>14259</v>
      </c>
      <c r="U7958" t="str">
        <f>RIGHT(T7958,LEN(T7958)-FIND("[",T7958))</f>
        <v>-123.13224046992299, 49.263587256789044]}</v>
      </c>
      <c r="V7958" t="str">
        <f>LEFT(U7958,FIND(",",U7958)-1)</f>
        <v>-123.13224046992299</v>
      </c>
      <c r="W7958" s="2">
        <f>VALUE(V7958)</f>
        <v>-123.132240469922</v>
      </c>
      <c r="X7958" t="str">
        <f>MID(U7958,FIND(" ",U7958)+1,FIND("]",U7958)-FIND(" ",U7958)-1)</f>
        <v>49.263587256789044</v>
      </c>
      <c r="Y7958" s="2">
        <f>VALUE(X7958)</f>
        <v>49.263587256789002</v>
      </c>
      <c r="Z7958" t="s">
        <v>43</v>
      </c>
      <c r="AA7958" t="s">
        <v>21163</v>
      </c>
      <c r="AB7958" t="s">
        <v>28955</v>
      </c>
      <c r="AC7958" t="str">
        <f>LEFT(AB7958,FIND(" ",AB7958)-1)</f>
        <v>101-1245</v>
      </c>
      <c r="AD7958" t="str">
        <f>MID(AB7958,FIND(" ",AB7958)+1,FIND(",",AB7958)-FIND(" ",AB7958)-1)</f>
        <v>W Broadway</v>
      </c>
    </row>
    <row r="7959" spans="1:30" hidden="1" x14ac:dyDescent="0.3">
      <c r="A7959" t="s">
        <v>21</v>
      </c>
      <c r="B7959">
        <f>IF(A7959="twin",2,1)</f>
        <v>2</v>
      </c>
      <c r="C7959" t="s">
        <v>52</v>
      </c>
      <c r="D7959" t="s">
        <v>52</v>
      </c>
      <c r="E7959" t="s">
        <v>52</v>
      </c>
      <c r="F7959" t="s">
        <v>52</v>
      </c>
      <c r="G7959" t="s">
        <v>52</v>
      </c>
      <c r="H7959" t="s">
        <v>52</v>
      </c>
      <c r="I7959" t="s">
        <v>45</v>
      </c>
      <c r="J7959" t="s">
        <v>24</v>
      </c>
      <c r="K7959" t="s">
        <v>32</v>
      </c>
      <c r="L7959" t="s">
        <v>26</v>
      </c>
      <c r="M7959" t="s">
        <v>26</v>
      </c>
      <c r="N7959" t="s">
        <v>26</v>
      </c>
      <c r="O7959" t="s">
        <v>26</v>
      </c>
      <c r="P7959" t="s">
        <v>26</v>
      </c>
      <c r="R7959" t="s">
        <v>53</v>
      </c>
      <c r="S7959" t="s">
        <v>21164</v>
      </c>
      <c r="T7959" t="s">
        <v>21006</v>
      </c>
      <c r="U7959" t="str">
        <f>RIGHT(T7959,LEN(T7959)-FIND("[",T7959))</f>
        <v>-123.11171059987251, 49.28170395523695]}</v>
      </c>
      <c r="V7959" t="str">
        <f>LEFT(U7959,FIND(",",U7959)-1)</f>
        <v>-123.11171059987251</v>
      </c>
      <c r="W7959" s="2">
        <f>VALUE(V7959)</f>
        <v>-123.111710599872</v>
      </c>
      <c r="X7959" t="str">
        <f>MID(U7959,FIND(" ",U7959)+1,FIND("]",U7959)-FIND(" ",U7959)-1)</f>
        <v>49.28170395523695</v>
      </c>
      <c r="Y7959" s="2">
        <f>VALUE(X7959)</f>
        <v>49.2817039552369</v>
      </c>
      <c r="Z7959" t="s">
        <v>30</v>
      </c>
      <c r="AA7959" t="s">
        <v>21165</v>
      </c>
      <c r="AB7959" t="s">
        <v>27087</v>
      </c>
      <c r="AC7959" t="str">
        <f>LEFT(AB7959,FIND(" ",AB7959)-1)</f>
        <v>535</v>
      </c>
      <c r="AD7959" t="str">
        <f>MID(AB7959,FIND(" ",AB7959)+1,FIND(",",AB7959)-FIND(" ",AB7959)-1)</f>
        <v>Hamilton St</v>
      </c>
    </row>
    <row r="7960" spans="1:30" hidden="1" x14ac:dyDescent="0.3">
      <c r="A7960" t="s">
        <v>21</v>
      </c>
      <c r="B7960">
        <f>IF(A7960="twin",2,1)</f>
        <v>2</v>
      </c>
      <c r="C7960" t="s">
        <v>23</v>
      </c>
      <c r="D7960" t="s">
        <v>40</v>
      </c>
      <c r="E7960" t="s">
        <v>23</v>
      </c>
      <c r="F7960" t="s">
        <v>40</v>
      </c>
      <c r="G7960" t="s">
        <v>23</v>
      </c>
      <c r="H7960" t="s">
        <v>40</v>
      </c>
      <c r="J7960" t="s">
        <v>24</v>
      </c>
      <c r="K7960" t="s">
        <v>32</v>
      </c>
      <c r="L7960" t="s">
        <v>26</v>
      </c>
      <c r="M7960" t="s">
        <v>32</v>
      </c>
      <c r="N7960" t="s">
        <v>26</v>
      </c>
      <c r="O7960" t="s">
        <v>32</v>
      </c>
      <c r="P7960" t="s">
        <v>26</v>
      </c>
      <c r="R7960" t="s">
        <v>27</v>
      </c>
      <c r="S7960" t="s">
        <v>21166</v>
      </c>
      <c r="T7960" t="s">
        <v>13458</v>
      </c>
      <c r="U7960" t="str">
        <f>RIGHT(T7960,LEN(T7960)-FIND("[",T7960))</f>
        <v>-123.13722078158396, 49.29038490148873]}</v>
      </c>
      <c r="V7960" t="str">
        <f>LEFT(U7960,FIND(",",U7960)-1)</f>
        <v>-123.13722078158396</v>
      </c>
      <c r="W7960" s="2">
        <f>VALUE(V7960)</f>
        <v>-123.137220781583</v>
      </c>
      <c r="X7960" t="str">
        <f>MID(U7960,FIND(" ",U7960)+1,FIND("]",U7960)-FIND(" ",U7960)-1)</f>
        <v>49.29038490148873</v>
      </c>
      <c r="Y7960" s="2">
        <f>VALUE(X7960)</f>
        <v>49.2903849014887</v>
      </c>
      <c r="Z7960" t="s">
        <v>84</v>
      </c>
      <c r="AA7960" t="s">
        <v>21167</v>
      </c>
      <c r="AB7960" t="s">
        <v>28830</v>
      </c>
      <c r="AC7960" t="str">
        <f>LEFT(AB7960,FIND(" ",AB7960)-1)</f>
        <v>907</v>
      </c>
      <c r="AD7960" t="str">
        <f>MID(AB7960,FIND(" ",AB7960)+1,FIND(",",AB7960)-FIND(" ",AB7960)-1)</f>
        <v>Denman St</v>
      </c>
    </row>
    <row r="7961" spans="1:30" hidden="1" x14ac:dyDescent="0.3">
      <c r="A7961" t="s">
        <v>21</v>
      </c>
      <c r="B7961">
        <f>IF(A7961="twin",2,1)</f>
        <v>2</v>
      </c>
      <c r="C7961" t="s">
        <v>23</v>
      </c>
      <c r="D7961" t="s">
        <v>22</v>
      </c>
      <c r="E7961" t="s">
        <v>23</v>
      </c>
      <c r="F7961" t="s">
        <v>22</v>
      </c>
      <c r="G7961" t="s">
        <v>23</v>
      </c>
      <c r="H7961" t="s">
        <v>22</v>
      </c>
      <c r="J7961" t="s">
        <v>24</v>
      </c>
      <c r="K7961" t="s">
        <v>32</v>
      </c>
      <c r="L7961" t="s">
        <v>26</v>
      </c>
      <c r="M7961" t="s">
        <v>32</v>
      </c>
      <c r="N7961" t="s">
        <v>26</v>
      </c>
      <c r="O7961" t="s">
        <v>32</v>
      </c>
      <c r="P7961" t="s">
        <v>26</v>
      </c>
      <c r="R7961" t="s">
        <v>27</v>
      </c>
      <c r="S7961" t="s">
        <v>21168</v>
      </c>
      <c r="T7961" t="s">
        <v>16672</v>
      </c>
      <c r="U7961" t="str">
        <f>RIGHT(T7961,LEN(T7961)-FIND("[",T7961))</f>
        <v>-123.12503824710492, 49.278408293266594]}</v>
      </c>
      <c r="V7961" t="str">
        <f>LEFT(U7961,FIND(",",U7961)-1)</f>
        <v>-123.12503824710492</v>
      </c>
      <c r="W7961" s="2">
        <f>VALUE(V7961)</f>
        <v>-123.125038247104</v>
      </c>
      <c r="X7961" t="str">
        <f>MID(U7961,FIND(" ",U7961)+1,FIND("]",U7961)-FIND(" ",U7961)-1)</f>
        <v>49.278408293266594</v>
      </c>
      <c r="Y7961" s="2">
        <f>VALUE(X7961)</f>
        <v>49.278408293266502</v>
      </c>
      <c r="Z7961" t="s">
        <v>30</v>
      </c>
      <c r="AA7961" t="s">
        <v>21169</v>
      </c>
      <c r="AB7961" t="s">
        <v>28126</v>
      </c>
      <c r="AC7961" t="str">
        <f>LEFT(AB7961,FIND(" ",AB7961)-1)</f>
        <v>1105</v>
      </c>
      <c r="AD7961" t="str">
        <f>MID(AB7961,FIND(" ",AB7961)+1,FIND(",",AB7961)-FIND(" ",AB7961)-1)</f>
        <v>Granville St</v>
      </c>
    </row>
    <row r="7962" spans="1:30" hidden="1" x14ac:dyDescent="0.3">
      <c r="A7962" t="s">
        <v>21</v>
      </c>
      <c r="B7962">
        <f>IF(A7962="twin",2,1)</f>
        <v>2</v>
      </c>
      <c r="C7962" t="s">
        <v>22</v>
      </c>
      <c r="D7962" t="s">
        <v>22</v>
      </c>
      <c r="E7962" t="s">
        <v>22</v>
      </c>
      <c r="F7962" t="s">
        <v>22</v>
      </c>
      <c r="G7962" t="s">
        <v>22</v>
      </c>
      <c r="H7962" t="s">
        <v>22</v>
      </c>
      <c r="J7962" t="s">
        <v>24</v>
      </c>
      <c r="K7962" t="s">
        <v>26</v>
      </c>
      <c r="L7962" t="s">
        <v>26</v>
      </c>
      <c r="M7962" t="s">
        <v>26</v>
      </c>
      <c r="N7962" t="s">
        <v>26</v>
      </c>
      <c r="O7962" t="s">
        <v>26</v>
      </c>
      <c r="P7962" t="s">
        <v>26</v>
      </c>
      <c r="R7962" t="s">
        <v>53</v>
      </c>
      <c r="S7962" t="s">
        <v>21170</v>
      </c>
      <c r="T7962" t="s">
        <v>21171</v>
      </c>
      <c r="U7962" t="str">
        <f>RIGHT(T7962,LEN(T7962)-FIND("[",T7962))</f>
        <v>-123.11374522173644, 49.27953534638103]}</v>
      </c>
      <c r="V7962" t="str">
        <f>LEFT(U7962,FIND(",",U7962)-1)</f>
        <v>-123.11374522173644</v>
      </c>
      <c r="W7962" s="2">
        <f>VALUE(V7962)</f>
        <v>-123.113745221736</v>
      </c>
      <c r="X7962" t="str">
        <f>MID(U7962,FIND(" ",U7962)+1,FIND("]",U7962)-FIND(" ",U7962)-1)</f>
        <v>49.27953534638103</v>
      </c>
      <c r="Y7962" s="2">
        <f>VALUE(X7962)</f>
        <v>49.279535346381003</v>
      </c>
      <c r="Z7962" t="s">
        <v>30</v>
      </c>
      <c r="AA7962" t="s">
        <v>21172</v>
      </c>
      <c r="AB7962" t="s">
        <v>29159</v>
      </c>
      <c r="AC7962" t="str">
        <f>LEFT(AB7962,FIND(" ",AB7962)-1)</f>
        <v>221</v>
      </c>
      <c r="AD7962" t="str">
        <f>MID(AB7962,FIND(" ",AB7962)+1,FIND(",",AB7962)-FIND(" ",AB7962)-1)</f>
        <v>W Georgia St</v>
      </c>
    </row>
    <row r="7963" spans="1:30" hidden="1" x14ac:dyDescent="0.3">
      <c r="A7963" t="s">
        <v>21</v>
      </c>
      <c r="B7963">
        <f>IF(A7963="twin",2,1)</f>
        <v>2</v>
      </c>
      <c r="C7963" t="s">
        <v>23</v>
      </c>
      <c r="D7963" t="s">
        <v>52</v>
      </c>
      <c r="E7963" t="s">
        <v>23</v>
      </c>
      <c r="F7963" t="s">
        <v>52</v>
      </c>
      <c r="G7963" t="s">
        <v>23</v>
      </c>
      <c r="H7963" t="s">
        <v>52</v>
      </c>
      <c r="J7963" t="s">
        <v>24</v>
      </c>
      <c r="K7963" t="s">
        <v>32</v>
      </c>
      <c r="L7963" t="s">
        <v>26</v>
      </c>
      <c r="M7963" t="s">
        <v>32</v>
      </c>
      <c r="N7963" t="s">
        <v>26</v>
      </c>
      <c r="O7963" t="s">
        <v>32</v>
      </c>
      <c r="P7963" t="s">
        <v>26</v>
      </c>
      <c r="R7963" t="s">
        <v>53</v>
      </c>
      <c r="S7963" t="s">
        <v>21173</v>
      </c>
      <c r="T7963" t="s">
        <v>5580</v>
      </c>
      <c r="U7963" t="str">
        <f>RIGHT(T7963,LEN(T7963)-FIND("[",T7963))</f>
        <v>-123.11176636364753, 49.2789517720013]}</v>
      </c>
      <c r="V7963" t="str">
        <f>LEFT(U7963,FIND(",",U7963)-1)</f>
        <v>-123.11176636364753</v>
      </c>
      <c r="W7963" s="2">
        <f>VALUE(V7963)</f>
        <v>-123.11176636364701</v>
      </c>
      <c r="X7963" t="str">
        <f>MID(U7963,FIND(" ",U7963)+1,FIND("]",U7963)-FIND(" ",U7963)-1)</f>
        <v>49.2789517720013</v>
      </c>
      <c r="Y7963" s="2">
        <f>VALUE(X7963)</f>
        <v>49.2789517720013</v>
      </c>
      <c r="Z7963" t="s">
        <v>30</v>
      </c>
      <c r="AA7963" t="s">
        <v>21174</v>
      </c>
      <c r="AB7963" t="s">
        <v>27349</v>
      </c>
      <c r="AC7963" t="str">
        <f>LEFT(AB7963,FIND(" ",AB7963)-1)</f>
        <v>690</v>
      </c>
      <c r="AD7963" t="str">
        <f>MID(AB7963,FIND(" ",AB7963)+1,FIND(",",AB7963)-FIND(" ",AB7963)-1)</f>
        <v>Beatty St</v>
      </c>
    </row>
    <row r="7964" spans="1:30" hidden="1" x14ac:dyDescent="0.3">
      <c r="A7964" t="s">
        <v>21</v>
      </c>
      <c r="B7964">
        <f>IF(A7964="twin",2,1)</f>
        <v>2</v>
      </c>
      <c r="C7964" t="s">
        <v>22</v>
      </c>
      <c r="D7964" t="s">
        <v>22</v>
      </c>
      <c r="E7964" t="s">
        <v>22</v>
      </c>
      <c r="F7964" t="s">
        <v>22</v>
      </c>
      <c r="G7964" t="s">
        <v>22</v>
      </c>
      <c r="H7964" t="s">
        <v>22</v>
      </c>
      <c r="J7964" t="s">
        <v>24</v>
      </c>
      <c r="K7964" t="s">
        <v>32</v>
      </c>
      <c r="L7964" t="s">
        <v>26</v>
      </c>
      <c r="M7964" t="s">
        <v>32</v>
      </c>
      <c r="N7964" t="s">
        <v>26</v>
      </c>
      <c r="O7964" t="s">
        <v>32</v>
      </c>
      <c r="P7964" t="s">
        <v>26</v>
      </c>
      <c r="R7964" t="s">
        <v>27</v>
      </c>
      <c r="S7964" t="s">
        <v>21175</v>
      </c>
      <c r="T7964" t="s">
        <v>16093</v>
      </c>
      <c r="U7964" t="str">
        <f>RIGHT(T7964,LEN(T7964)-FIND("[",T7964))</f>
        <v>-123.11977114562023, 49.27892976456959]}</v>
      </c>
      <c r="V7964" t="str">
        <f>LEFT(U7964,FIND(",",U7964)-1)</f>
        <v>-123.11977114562023</v>
      </c>
      <c r="W7964" s="2">
        <f>VALUE(V7964)</f>
        <v>-123.11977114562001</v>
      </c>
      <c r="X7964" t="str">
        <f>MID(U7964,FIND(" ",U7964)+1,FIND("]",U7964)-FIND(" ",U7964)-1)</f>
        <v>49.27892976456959</v>
      </c>
      <c r="Y7964" s="2">
        <f>VALUE(X7964)</f>
        <v>49.278929764569497</v>
      </c>
      <c r="Z7964" t="s">
        <v>30</v>
      </c>
      <c r="AA7964" t="s">
        <v>21176</v>
      </c>
      <c r="AB7964" t="s">
        <v>29183</v>
      </c>
      <c r="AC7964" t="str">
        <f>LEFT(AB7964,FIND(" ",AB7964)-1)</f>
        <v>901</v>
      </c>
      <c r="AD7964" t="str">
        <f>MID(AB7964,FIND(" ",AB7964)+1,FIND(",",AB7964)-FIND(" ",AB7964)-1)</f>
        <v>Richards St</v>
      </c>
    </row>
    <row r="7965" spans="1:30" hidden="1" x14ac:dyDescent="0.3">
      <c r="A7965" t="s">
        <v>21</v>
      </c>
      <c r="B7965">
        <f>IF(A7965="twin",2,1)</f>
        <v>2</v>
      </c>
      <c r="C7965" t="s">
        <v>45</v>
      </c>
      <c r="D7965" t="s">
        <v>22</v>
      </c>
      <c r="E7965" t="s">
        <v>45</v>
      </c>
      <c r="F7965" t="s">
        <v>22</v>
      </c>
      <c r="G7965" t="s">
        <v>45</v>
      </c>
      <c r="H7965" t="s">
        <v>22</v>
      </c>
      <c r="J7965" t="s">
        <v>24</v>
      </c>
      <c r="K7965" t="s">
        <v>25</v>
      </c>
      <c r="L7965" t="s">
        <v>26</v>
      </c>
      <c r="M7965" t="s">
        <v>25</v>
      </c>
      <c r="N7965" t="s">
        <v>26</v>
      </c>
      <c r="O7965" t="s">
        <v>25</v>
      </c>
      <c r="P7965" t="s">
        <v>26</v>
      </c>
      <c r="R7965" t="s">
        <v>27</v>
      </c>
      <c r="S7965" t="s">
        <v>21177</v>
      </c>
      <c r="T7965" t="s">
        <v>20671</v>
      </c>
      <c r="U7965" t="str">
        <f>RIGHT(T7965,LEN(T7965)-FIND("[",T7965))</f>
        <v>-123.12355094240542, 49.27497610668767]}</v>
      </c>
      <c r="V7965" t="str">
        <f>LEFT(U7965,FIND(",",U7965)-1)</f>
        <v>-123.12355094240542</v>
      </c>
      <c r="W7965" s="2">
        <f>VALUE(V7965)</f>
        <v>-123.123550942405</v>
      </c>
      <c r="X7965" t="str">
        <f>MID(U7965,FIND(" ",U7965)+1,FIND("]",U7965)-FIND(" ",U7965)-1)</f>
        <v>49.27497610668767</v>
      </c>
      <c r="Y7965" s="2">
        <f>VALUE(X7965)</f>
        <v>49.274976106687603</v>
      </c>
      <c r="Z7965" t="s">
        <v>30</v>
      </c>
      <c r="AA7965" t="s">
        <v>21178</v>
      </c>
      <c r="AB7965" t="s">
        <v>29687</v>
      </c>
      <c r="AC7965" t="str">
        <f>LEFT(AB7965,FIND(" ",AB7965)-1)</f>
        <v>1220</v>
      </c>
      <c r="AD7965" t="str">
        <f>MID(AB7965,FIND(" ",AB7965)+1,FIND(",",AB7965)-FIND(" ",AB7965)-1)</f>
        <v>Homer St</v>
      </c>
    </row>
    <row r="7966" spans="1:30" hidden="1" x14ac:dyDescent="0.3">
      <c r="A7966" t="s">
        <v>21</v>
      </c>
      <c r="B7966">
        <f>IF(A7966="twin",2,1)</f>
        <v>2</v>
      </c>
      <c r="C7966" t="s">
        <v>22</v>
      </c>
      <c r="D7966" t="s">
        <v>22</v>
      </c>
      <c r="E7966" t="s">
        <v>22</v>
      </c>
      <c r="F7966" t="s">
        <v>22</v>
      </c>
      <c r="G7966" t="s">
        <v>22</v>
      </c>
      <c r="H7966" t="s">
        <v>22</v>
      </c>
      <c r="J7966" t="s">
        <v>24</v>
      </c>
      <c r="K7966" t="s">
        <v>32</v>
      </c>
      <c r="L7966" t="s">
        <v>26</v>
      </c>
      <c r="M7966" t="s">
        <v>32</v>
      </c>
      <c r="N7966" t="s">
        <v>26</v>
      </c>
      <c r="O7966" t="s">
        <v>32</v>
      </c>
      <c r="P7966" t="s">
        <v>26</v>
      </c>
      <c r="R7966" t="s">
        <v>27</v>
      </c>
      <c r="S7966" t="s">
        <v>21179</v>
      </c>
      <c r="T7966" t="s">
        <v>21180</v>
      </c>
      <c r="U7966" t="str">
        <f>RIGHT(T7966,LEN(T7966)-FIND("[",T7966))</f>
        <v>-123.1200201019422, 49.278767655927346]}</v>
      </c>
      <c r="V7966" t="str">
        <f>LEFT(U7966,FIND(",",U7966)-1)</f>
        <v>-123.1200201019422</v>
      </c>
      <c r="W7966" s="2">
        <f>VALUE(V7966)</f>
        <v>-123.120020101942</v>
      </c>
      <c r="X7966" t="str">
        <f>MID(U7966,FIND(" ",U7966)+1,FIND("]",U7966)-FIND(" ",U7966)-1)</f>
        <v>49.278767655927346</v>
      </c>
      <c r="Y7966" s="2">
        <f>VALUE(X7966)</f>
        <v>49.278767655927297</v>
      </c>
      <c r="Z7966" t="s">
        <v>30</v>
      </c>
      <c r="AA7966" t="s">
        <v>21181</v>
      </c>
      <c r="AB7966" t="s">
        <v>29722</v>
      </c>
      <c r="AC7966" t="str">
        <f>LEFT(AB7966,FIND(" ",AB7966)-1)</f>
        <v>925</v>
      </c>
      <c r="AD7966" t="str">
        <f>MID(AB7966,FIND(" ",AB7966)+1,FIND(",",AB7966)-FIND(" ",AB7966)-1)</f>
        <v>Richards St</v>
      </c>
    </row>
    <row r="7967" spans="1:30" hidden="1" x14ac:dyDescent="0.3">
      <c r="A7967" t="s">
        <v>21</v>
      </c>
      <c r="B7967">
        <f>IF(A7967="twin",2,1)</f>
        <v>2</v>
      </c>
      <c r="C7967" t="s">
        <v>45</v>
      </c>
      <c r="D7967" t="s">
        <v>22</v>
      </c>
      <c r="E7967" t="s">
        <v>45</v>
      </c>
      <c r="F7967" t="s">
        <v>22</v>
      </c>
      <c r="G7967" t="s">
        <v>45</v>
      </c>
      <c r="H7967" t="s">
        <v>22</v>
      </c>
      <c r="J7967" t="s">
        <v>24</v>
      </c>
      <c r="K7967" t="s">
        <v>32</v>
      </c>
      <c r="L7967" t="s">
        <v>26</v>
      </c>
      <c r="M7967" t="s">
        <v>32</v>
      </c>
      <c r="N7967" t="s">
        <v>26</v>
      </c>
      <c r="O7967" t="s">
        <v>32</v>
      </c>
      <c r="P7967" t="s">
        <v>26</v>
      </c>
      <c r="R7967" t="s">
        <v>53</v>
      </c>
      <c r="S7967" t="s">
        <v>21182</v>
      </c>
      <c r="T7967" t="s">
        <v>5572</v>
      </c>
      <c r="U7967" t="str">
        <f>RIGHT(T7967,LEN(T7967)-FIND("[",T7967))</f>
        <v>-123.12437151546806, 49.275701542858414]}</v>
      </c>
      <c r="V7967" t="str">
        <f>LEFT(U7967,FIND(",",U7967)-1)</f>
        <v>-123.12437151546806</v>
      </c>
      <c r="W7967" s="2">
        <f>VALUE(V7967)</f>
        <v>-123.124371515468</v>
      </c>
      <c r="X7967" t="str">
        <f>MID(U7967,FIND(" ",U7967)+1,FIND("]",U7967)-FIND(" ",U7967)-1)</f>
        <v>49.275701542858414</v>
      </c>
      <c r="Y7967" s="2">
        <f>VALUE(X7967)</f>
        <v>49.2757015428584</v>
      </c>
      <c r="Z7967" t="s">
        <v>30</v>
      </c>
      <c r="AA7967" t="s">
        <v>21183</v>
      </c>
      <c r="AB7967" t="s">
        <v>27348</v>
      </c>
      <c r="AC7967" t="str">
        <f>LEFT(AB7967,FIND(" ",AB7967)-1)</f>
        <v>1202</v>
      </c>
      <c r="AD7967" t="str">
        <f>MID(AB7967,FIND(" ",AB7967)+1,FIND(",",AB7967)-FIND(" ",AB7967)-1)</f>
        <v>Richards St</v>
      </c>
    </row>
    <row r="7968" spans="1:30" hidden="1" x14ac:dyDescent="0.3">
      <c r="A7968" t="s">
        <v>21</v>
      </c>
      <c r="B7968">
        <f>IF(A7968="twin",2,1)</f>
        <v>2</v>
      </c>
      <c r="C7968" t="s">
        <v>22</v>
      </c>
      <c r="D7968" t="s">
        <v>22</v>
      </c>
      <c r="E7968" t="s">
        <v>22</v>
      </c>
      <c r="F7968" t="s">
        <v>22</v>
      </c>
      <c r="G7968" t="s">
        <v>22</v>
      </c>
      <c r="H7968" t="s">
        <v>22</v>
      </c>
      <c r="J7968" t="s">
        <v>24</v>
      </c>
      <c r="K7968" t="s">
        <v>32</v>
      </c>
      <c r="L7968" t="s">
        <v>26</v>
      </c>
      <c r="M7968" t="s">
        <v>32</v>
      </c>
      <c r="N7968" t="s">
        <v>26</v>
      </c>
      <c r="O7968" t="s">
        <v>32</v>
      </c>
      <c r="P7968" t="s">
        <v>26</v>
      </c>
      <c r="R7968" t="s">
        <v>27</v>
      </c>
      <c r="S7968" t="s">
        <v>21184</v>
      </c>
      <c r="T7968" t="s">
        <v>21180</v>
      </c>
      <c r="U7968" t="str">
        <f>RIGHT(T7968,LEN(T7968)-FIND("[",T7968))</f>
        <v>-123.1200201019422, 49.278767655927346]}</v>
      </c>
      <c r="V7968" t="str">
        <f>LEFT(U7968,FIND(",",U7968)-1)</f>
        <v>-123.1200201019422</v>
      </c>
      <c r="W7968" s="2">
        <f>VALUE(V7968)</f>
        <v>-123.120020101942</v>
      </c>
      <c r="X7968" t="str">
        <f>MID(U7968,FIND(" ",U7968)+1,FIND("]",U7968)-FIND(" ",U7968)-1)</f>
        <v>49.278767655927346</v>
      </c>
      <c r="Y7968" s="2">
        <f>VALUE(X7968)</f>
        <v>49.278767655927297</v>
      </c>
      <c r="Z7968" t="s">
        <v>30</v>
      </c>
      <c r="AA7968" t="s">
        <v>21185</v>
      </c>
      <c r="AB7968" t="s">
        <v>29722</v>
      </c>
      <c r="AC7968" t="str">
        <f>LEFT(AB7968,FIND(" ",AB7968)-1)</f>
        <v>925</v>
      </c>
      <c r="AD7968" t="str">
        <f>MID(AB7968,FIND(" ",AB7968)+1,FIND(",",AB7968)-FIND(" ",AB7968)-1)</f>
        <v>Richards St</v>
      </c>
    </row>
    <row r="7969" spans="1:30" hidden="1" x14ac:dyDescent="0.3">
      <c r="A7969" t="s">
        <v>21</v>
      </c>
      <c r="B7969">
        <f>IF(A7969="twin",2,1)</f>
        <v>2</v>
      </c>
      <c r="C7969" t="s">
        <v>22</v>
      </c>
      <c r="D7969" t="s">
        <v>22</v>
      </c>
      <c r="E7969" t="s">
        <v>22</v>
      </c>
      <c r="F7969" t="s">
        <v>22</v>
      </c>
      <c r="G7969" t="s">
        <v>22</v>
      </c>
      <c r="H7969" t="s">
        <v>22</v>
      </c>
      <c r="J7969" t="s">
        <v>24</v>
      </c>
      <c r="K7969" t="s">
        <v>32</v>
      </c>
      <c r="L7969" t="s">
        <v>26</v>
      </c>
      <c r="M7969" t="s">
        <v>32</v>
      </c>
      <c r="N7969" t="s">
        <v>26</v>
      </c>
      <c r="O7969" t="s">
        <v>32</v>
      </c>
      <c r="P7969" t="s">
        <v>26</v>
      </c>
      <c r="R7969" t="s">
        <v>27</v>
      </c>
      <c r="S7969" t="s">
        <v>21186</v>
      </c>
      <c r="T7969" t="s">
        <v>11153</v>
      </c>
      <c r="U7969" t="str">
        <f>RIGHT(T7969,LEN(T7969)-FIND("[",T7969))</f>
        <v>-123.1201253381965, 49.278695162334884]}</v>
      </c>
      <c r="V7969" t="str">
        <f>LEFT(U7969,FIND(",",U7969)-1)</f>
        <v>-123.1201253381965</v>
      </c>
      <c r="W7969" s="2">
        <f>VALUE(V7969)</f>
        <v>-123.120125338196</v>
      </c>
      <c r="X7969" t="str">
        <f>MID(U7969,FIND(" ",U7969)+1,FIND("]",U7969)-FIND(" ",U7969)-1)</f>
        <v>49.278695162334884</v>
      </c>
      <c r="Y7969" s="2">
        <f>VALUE(X7969)</f>
        <v>49.278695162334799</v>
      </c>
      <c r="Z7969" t="s">
        <v>30</v>
      </c>
      <c r="AA7969" t="s">
        <v>21187</v>
      </c>
      <c r="AB7969" t="s">
        <v>26765</v>
      </c>
      <c r="AC7969" t="str">
        <f>LEFT(AB7969,FIND(" ",AB7969)-1)</f>
        <v>926</v>
      </c>
      <c r="AD7969" t="str">
        <f>MID(AB7969,FIND(" ",AB7969)+1,FIND(",",AB7969)-FIND(" ",AB7969)-1)</f>
        <v>Richards St</v>
      </c>
    </row>
    <row r="7970" spans="1:30" hidden="1" x14ac:dyDescent="0.3">
      <c r="A7970" t="s">
        <v>21</v>
      </c>
      <c r="B7970">
        <f>IF(A7970="twin",2,1)</f>
        <v>2</v>
      </c>
      <c r="C7970" t="s">
        <v>22</v>
      </c>
      <c r="D7970" t="s">
        <v>22</v>
      </c>
      <c r="E7970" t="s">
        <v>22</v>
      </c>
      <c r="F7970" t="s">
        <v>22</v>
      </c>
      <c r="G7970" t="s">
        <v>22</v>
      </c>
      <c r="H7970" t="s">
        <v>22</v>
      </c>
      <c r="J7970" t="s">
        <v>24</v>
      </c>
      <c r="K7970" t="s">
        <v>32</v>
      </c>
      <c r="L7970" t="s">
        <v>26</v>
      </c>
      <c r="M7970" t="s">
        <v>32</v>
      </c>
      <c r="N7970" t="s">
        <v>26</v>
      </c>
      <c r="O7970" t="s">
        <v>32</v>
      </c>
      <c r="P7970" t="s">
        <v>26</v>
      </c>
      <c r="R7970" t="s">
        <v>27</v>
      </c>
      <c r="S7970" t="s">
        <v>21188</v>
      </c>
      <c r="T7970" t="s">
        <v>15913</v>
      </c>
      <c r="U7970" t="str">
        <f>RIGHT(T7970,LEN(T7970)-FIND("[",T7970))</f>
        <v>-123.12035969379747, 49.27853985949505]}</v>
      </c>
      <c r="V7970" t="str">
        <f>LEFT(U7970,FIND(",",U7970)-1)</f>
        <v>-123.12035969379747</v>
      </c>
      <c r="W7970" s="2">
        <f>VALUE(V7970)</f>
        <v>-123.120359693797</v>
      </c>
      <c r="X7970" t="str">
        <f>MID(U7970,FIND(" ",U7970)+1,FIND("]",U7970)-FIND(" ",U7970)-1)</f>
        <v>49.27853985949505</v>
      </c>
      <c r="Y7970" s="2">
        <f>VALUE(X7970)</f>
        <v>49.278539859494998</v>
      </c>
      <c r="Z7970" t="s">
        <v>30</v>
      </c>
      <c r="AA7970" t="s">
        <v>21189</v>
      </c>
      <c r="AB7970" t="s">
        <v>26792</v>
      </c>
      <c r="AC7970" t="str">
        <f>LEFT(AB7970,FIND(" ",AB7970)-1)</f>
        <v>969</v>
      </c>
      <c r="AD7970" t="str">
        <f>MID(AB7970,FIND(" ",AB7970)+1,FIND(",",AB7970)-FIND(" ",AB7970)-1)</f>
        <v>Richards St #308</v>
      </c>
    </row>
    <row r="7971" spans="1:30" hidden="1" x14ac:dyDescent="0.3">
      <c r="A7971" t="s">
        <v>63</v>
      </c>
      <c r="B7971">
        <f>IF(A7971="twin",2,1)</f>
        <v>1</v>
      </c>
      <c r="C7971" t="s">
        <v>23</v>
      </c>
      <c r="D7971" t="s">
        <v>23</v>
      </c>
      <c r="E7971" t="s">
        <v>23</v>
      </c>
      <c r="F7971" t="s">
        <v>23</v>
      </c>
      <c r="G7971" t="s">
        <v>23</v>
      </c>
      <c r="H7971" t="s">
        <v>23</v>
      </c>
      <c r="J7971" t="s">
        <v>24</v>
      </c>
      <c r="K7971" t="s">
        <v>32</v>
      </c>
      <c r="L7971" t="s">
        <v>26</v>
      </c>
      <c r="M7971" t="s">
        <v>32</v>
      </c>
      <c r="N7971" t="s">
        <v>26</v>
      </c>
      <c r="O7971" t="s">
        <v>32</v>
      </c>
      <c r="P7971" t="s">
        <v>26</v>
      </c>
      <c r="R7971" t="s">
        <v>27</v>
      </c>
      <c r="S7971" t="s">
        <v>21190</v>
      </c>
      <c r="T7971" t="s">
        <v>21191</v>
      </c>
      <c r="U7971" t="str">
        <f>RIGHT(T7971,LEN(T7971)-FIND("[",T7971))</f>
        <v>-123.1199154470978, 49.28009515658337]}</v>
      </c>
      <c r="V7971" t="str">
        <f>LEFT(U7971,FIND(",",U7971)-1)</f>
        <v>-123.1199154470978</v>
      </c>
      <c r="W7971" s="2">
        <f>VALUE(V7971)</f>
        <v>-123.119915447097</v>
      </c>
      <c r="X7971" t="str">
        <f>MID(U7971,FIND(" ",U7971)+1,FIND("]",U7971)-FIND(" ",U7971)-1)</f>
        <v>49.28009515658337</v>
      </c>
      <c r="Y7971" s="2">
        <f>VALUE(X7971)</f>
        <v>49.2800951565833</v>
      </c>
      <c r="Z7971" t="s">
        <v>30</v>
      </c>
      <c r="AA7971" t="s">
        <v>21192</v>
      </c>
      <c r="AB7971" t="s">
        <v>29723</v>
      </c>
      <c r="AC7971" t="str">
        <f>LEFT(AB7971,FIND(" ",AB7971)-1)</f>
        <v>865</v>
      </c>
      <c r="AD7971" t="str">
        <f>MID(AB7971,FIND(" ",AB7971)+1,FIND(",",AB7971)-FIND(" ",AB7971)-1)</f>
        <v>Seymour St</v>
      </c>
    </row>
    <row r="7972" spans="1:30" hidden="1" x14ac:dyDescent="0.3">
      <c r="A7972" t="s">
        <v>21</v>
      </c>
      <c r="B7972">
        <f>IF(A7972="twin",2,1)</f>
        <v>2</v>
      </c>
      <c r="C7972" t="s">
        <v>23</v>
      </c>
      <c r="D7972" t="s">
        <v>45</v>
      </c>
      <c r="E7972" t="s">
        <v>23</v>
      </c>
      <c r="F7972" t="s">
        <v>45</v>
      </c>
      <c r="G7972" t="s">
        <v>23</v>
      </c>
      <c r="H7972" t="s">
        <v>45</v>
      </c>
      <c r="J7972" t="s">
        <v>24</v>
      </c>
      <c r="K7972" t="s">
        <v>25</v>
      </c>
      <c r="L7972" t="s">
        <v>26</v>
      </c>
      <c r="M7972" t="s">
        <v>25</v>
      </c>
      <c r="N7972" t="s">
        <v>26</v>
      </c>
      <c r="O7972" t="s">
        <v>25</v>
      </c>
      <c r="P7972" t="s">
        <v>26</v>
      </c>
      <c r="R7972" t="s">
        <v>53</v>
      </c>
      <c r="S7972" t="s">
        <v>21193</v>
      </c>
      <c r="T7972" t="s">
        <v>21121</v>
      </c>
      <c r="U7972" t="str">
        <f>RIGHT(T7972,LEN(T7972)-FIND("[",T7972))</f>
        <v>-123.10674310894038, 49.281027149130594]}</v>
      </c>
      <c r="V7972" t="str">
        <f>LEFT(U7972,FIND(",",U7972)-1)</f>
        <v>-123.10674310894038</v>
      </c>
      <c r="W7972" s="2">
        <f>VALUE(V7972)</f>
        <v>-123.10674310893999</v>
      </c>
      <c r="X7972" t="str">
        <f>MID(U7972,FIND(" ",U7972)+1,FIND("]",U7972)-FIND(" ",U7972)-1)</f>
        <v>49.281027149130594</v>
      </c>
      <c r="Y7972" s="2">
        <f>VALUE(X7972)</f>
        <v>49.281027149130502</v>
      </c>
      <c r="Z7972" t="s">
        <v>30</v>
      </c>
      <c r="AA7972" t="s">
        <v>21194</v>
      </c>
      <c r="AB7972" t="s">
        <v>29718</v>
      </c>
      <c r="AC7972" t="str">
        <f>LEFT(AB7972,FIND(" ",AB7972)-1)</f>
        <v>51</v>
      </c>
      <c r="AD7972" t="str">
        <f>MID(AB7972,FIND(" ",AB7972)+1,FIND(",",AB7972)-FIND(" ",AB7972)-1)</f>
        <v>W Pender St</v>
      </c>
    </row>
    <row r="7973" spans="1:30" hidden="1" x14ac:dyDescent="0.3">
      <c r="A7973" t="s">
        <v>21</v>
      </c>
      <c r="B7973">
        <f>IF(A7973="twin",2,1)</f>
        <v>2</v>
      </c>
      <c r="C7973" t="s">
        <v>23</v>
      </c>
      <c r="D7973" t="s">
        <v>23</v>
      </c>
      <c r="E7973" t="s">
        <v>23</v>
      </c>
      <c r="F7973" t="s">
        <v>23</v>
      </c>
      <c r="G7973" t="s">
        <v>23</v>
      </c>
      <c r="H7973" t="s">
        <v>23</v>
      </c>
      <c r="J7973" t="s">
        <v>24</v>
      </c>
      <c r="K7973" t="s">
        <v>32</v>
      </c>
      <c r="L7973" t="s">
        <v>26</v>
      </c>
      <c r="M7973" t="s">
        <v>32</v>
      </c>
      <c r="N7973" t="s">
        <v>26</v>
      </c>
      <c r="O7973" t="s">
        <v>32</v>
      </c>
      <c r="P7973" t="s">
        <v>26</v>
      </c>
      <c r="R7973" t="s">
        <v>27</v>
      </c>
      <c r="S7973" t="s">
        <v>21195</v>
      </c>
      <c r="T7973" t="s">
        <v>19093</v>
      </c>
      <c r="U7973" t="str">
        <f>RIGHT(T7973,LEN(T7973)-FIND("[",T7973))</f>
        <v>-123.12647829721875, 49.277244494159994]}</v>
      </c>
      <c r="V7973" t="str">
        <f>LEFT(U7973,FIND(",",U7973)-1)</f>
        <v>-123.12647829721875</v>
      </c>
      <c r="W7973" s="2">
        <f>VALUE(V7973)</f>
        <v>-123.126478297218</v>
      </c>
      <c r="X7973" t="str">
        <f>MID(U7973,FIND(" ",U7973)+1,FIND("]",U7973)-FIND(" ",U7973)-1)</f>
        <v>49.277244494159994</v>
      </c>
      <c r="Y7973" s="2">
        <f>VALUE(X7973)</f>
        <v>49.277244494159902</v>
      </c>
      <c r="Z7973" t="s">
        <v>30</v>
      </c>
      <c r="AA7973" t="s">
        <v>21196</v>
      </c>
      <c r="AB7973" t="s">
        <v>29549</v>
      </c>
      <c r="AC7973" t="str">
        <f>LEFT(AB7973,FIND(" ",AB7973)-1)</f>
        <v>700</v>
      </c>
      <c r="AD7973" t="str">
        <f>MID(AB7973,FIND(" ",AB7973)+1,FIND(",",AB7973)-FIND(" ",AB7973)-1)</f>
        <v>Davie St</v>
      </c>
    </row>
    <row r="7974" spans="1:30" hidden="1" x14ac:dyDescent="0.3">
      <c r="A7974" t="s">
        <v>21</v>
      </c>
      <c r="B7974">
        <f>IF(A7974="twin",2,1)</f>
        <v>2</v>
      </c>
      <c r="C7974" t="s">
        <v>23</v>
      </c>
      <c r="D7974" t="s">
        <v>45</v>
      </c>
      <c r="E7974" t="s">
        <v>23</v>
      </c>
      <c r="F7974" t="s">
        <v>45</v>
      </c>
      <c r="G7974" t="s">
        <v>23</v>
      </c>
      <c r="H7974" t="s">
        <v>45</v>
      </c>
      <c r="J7974" t="s">
        <v>24</v>
      </c>
      <c r="K7974" t="s">
        <v>32</v>
      </c>
      <c r="L7974" t="s">
        <v>26</v>
      </c>
      <c r="M7974" t="s">
        <v>32</v>
      </c>
      <c r="N7974" t="s">
        <v>26</v>
      </c>
      <c r="O7974" t="s">
        <v>32</v>
      </c>
      <c r="P7974" t="s">
        <v>26</v>
      </c>
      <c r="R7974" t="s">
        <v>27</v>
      </c>
      <c r="S7974" t="s">
        <v>21197</v>
      </c>
      <c r="T7974" t="s">
        <v>19165</v>
      </c>
      <c r="U7974" t="str">
        <f>RIGHT(T7974,LEN(T7974)-FIND("[",T7974))</f>
        <v>-123.10647621192152, 49.28078158411942]}</v>
      </c>
      <c r="V7974" t="str">
        <f>LEFT(U7974,FIND(",",U7974)-1)</f>
        <v>-123.10647621192152</v>
      </c>
      <c r="W7974" s="2">
        <f>VALUE(V7974)</f>
        <v>-123.10647621192101</v>
      </c>
      <c r="X7974" t="str">
        <f>MID(U7974,FIND(" ",U7974)+1,FIND("]",U7974)-FIND(" ",U7974)-1)</f>
        <v>49.28078158411942</v>
      </c>
      <c r="Y7974" s="2">
        <f>VALUE(X7974)</f>
        <v>49.280781584119403</v>
      </c>
      <c r="Z7974" t="s">
        <v>30</v>
      </c>
      <c r="AA7974" t="s">
        <v>21198</v>
      </c>
      <c r="AB7974" t="s">
        <v>27058</v>
      </c>
      <c r="AC7974" t="str">
        <f>LEFT(AB7974,FIND(" ",AB7974)-1)</f>
        <v>56</v>
      </c>
      <c r="AD7974" t="str">
        <f>MID(AB7974,FIND(" ",AB7974)+1,FIND(",",AB7974)-FIND(" ",AB7974)-1)</f>
        <v>W Pender St</v>
      </c>
    </row>
    <row r="7975" spans="1:30" hidden="1" x14ac:dyDescent="0.3">
      <c r="A7975" t="s">
        <v>21</v>
      </c>
      <c r="B7975">
        <f>IF(A7975="twin",2,1)</f>
        <v>2</v>
      </c>
      <c r="C7975" t="s">
        <v>22</v>
      </c>
      <c r="D7975" t="s">
        <v>22</v>
      </c>
      <c r="E7975" t="s">
        <v>22</v>
      </c>
      <c r="F7975" t="s">
        <v>22</v>
      </c>
      <c r="G7975" t="s">
        <v>22</v>
      </c>
      <c r="H7975" t="s">
        <v>22</v>
      </c>
      <c r="J7975" t="s">
        <v>24</v>
      </c>
      <c r="K7975" t="s">
        <v>32</v>
      </c>
      <c r="L7975" t="s">
        <v>26</v>
      </c>
      <c r="M7975" t="s">
        <v>32</v>
      </c>
      <c r="N7975" t="s">
        <v>26</v>
      </c>
      <c r="O7975" t="s">
        <v>32</v>
      </c>
      <c r="P7975" t="s">
        <v>26</v>
      </c>
      <c r="R7975" t="s">
        <v>27</v>
      </c>
      <c r="S7975" t="s">
        <v>21199</v>
      </c>
      <c r="T7975" t="s">
        <v>10926</v>
      </c>
      <c r="U7975" t="str">
        <f>RIGHT(T7975,LEN(T7975)-FIND("[",T7975))</f>
        <v>-123.14730705753867, 49.263632608308896]}</v>
      </c>
      <c r="V7975" t="str">
        <f>LEFT(U7975,FIND(",",U7975)-1)</f>
        <v>-123.14730705753867</v>
      </c>
      <c r="W7975" s="2">
        <f>VALUE(V7975)</f>
        <v>-123.147307057538</v>
      </c>
      <c r="X7975" t="str">
        <f>MID(U7975,FIND(" ",U7975)+1,FIND("]",U7975)-FIND(" ",U7975)-1)</f>
        <v>49.263632608308896</v>
      </c>
      <c r="Y7975" s="2">
        <f>VALUE(X7975)</f>
        <v>49.263632608308797</v>
      </c>
      <c r="Z7975" t="s">
        <v>79</v>
      </c>
      <c r="AA7975" t="s">
        <v>21200</v>
      </c>
      <c r="AB7975" t="s">
        <v>28438</v>
      </c>
      <c r="AC7975" t="str">
        <f>LEFT(AB7975,FIND(" ",AB7975)-1)</f>
        <v>1868</v>
      </c>
      <c r="AD7975" t="str">
        <f>MID(AB7975,FIND(" ",AB7975)+1,FIND(",",AB7975)-FIND(" ",AB7975)-1)</f>
        <v>W Broadway</v>
      </c>
    </row>
    <row r="7976" spans="1:30" hidden="1" x14ac:dyDescent="0.3">
      <c r="A7976" t="s">
        <v>21</v>
      </c>
      <c r="B7976">
        <f>IF(A7976="twin",2,1)</f>
        <v>2</v>
      </c>
      <c r="C7976" t="s">
        <v>23</v>
      </c>
      <c r="D7976" t="s">
        <v>23</v>
      </c>
      <c r="E7976" t="s">
        <v>23</v>
      </c>
      <c r="F7976" t="s">
        <v>23</v>
      </c>
      <c r="G7976" t="s">
        <v>23</v>
      </c>
      <c r="H7976" t="s">
        <v>23</v>
      </c>
      <c r="J7976" t="s">
        <v>24</v>
      </c>
      <c r="K7976" t="s">
        <v>32</v>
      </c>
      <c r="L7976" t="s">
        <v>26</v>
      </c>
      <c r="M7976" t="s">
        <v>32</v>
      </c>
      <c r="N7976" t="s">
        <v>26</v>
      </c>
      <c r="O7976" t="s">
        <v>32</v>
      </c>
      <c r="P7976" t="s">
        <v>26</v>
      </c>
      <c r="R7976" t="s">
        <v>27</v>
      </c>
      <c r="S7976" t="s">
        <v>21201</v>
      </c>
      <c r="T7976" t="s">
        <v>5231</v>
      </c>
      <c r="U7976" t="str">
        <f>RIGHT(T7976,LEN(T7976)-FIND("[",T7976))</f>
        <v>-123.1193141902342, 49.280321405101525]}</v>
      </c>
      <c r="V7976" t="str">
        <f>LEFT(U7976,FIND(",",U7976)-1)</f>
        <v>-123.1193141902342</v>
      </c>
      <c r="W7976" s="2">
        <f>VALUE(V7976)</f>
        <v>-123.11931419023399</v>
      </c>
      <c r="X7976" t="str">
        <f>MID(U7976,FIND(" ",U7976)+1,FIND("]",U7976)-FIND(" ",U7976)-1)</f>
        <v>49.280321405101525</v>
      </c>
      <c r="Y7976" s="2">
        <f>VALUE(X7976)</f>
        <v>49.280321405101503</v>
      </c>
      <c r="Z7976" t="s">
        <v>30</v>
      </c>
      <c r="AA7976" t="s">
        <v>21202</v>
      </c>
      <c r="AB7976" t="s">
        <v>27264</v>
      </c>
      <c r="AC7976" t="str">
        <f>LEFT(AB7976,FIND(" ",AB7976)-1)</f>
        <v>822</v>
      </c>
      <c r="AD7976" t="str">
        <f>MID(AB7976,FIND(" ",AB7976)+1,FIND(",",AB7976)-FIND(" ",AB7976)-1)</f>
        <v>Seymour St</v>
      </c>
    </row>
    <row r="7977" spans="1:30" hidden="1" x14ac:dyDescent="0.3">
      <c r="A7977" t="s">
        <v>21</v>
      </c>
      <c r="B7977">
        <f>IF(A7977="twin",2,1)</f>
        <v>2</v>
      </c>
      <c r="C7977" t="s">
        <v>23</v>
      </c>
      <c r="D7977" t="s">
        <v>23</v>
      </c>
      <c r="E7977" t="s">
        <v>23</v>
      </c>
      <c r="F7977" t="s">
        <v>23</v>
      </c>
      <c r="G7977" t="s">
        <v>23</v>
      </c>
      <c r="H7977" t="s">
        <v>23</v>
      </c>
      <c r="J7977" t="s">
        <v>24</v>
      </c>
      <c r="K7977" t="s">
        <v>32</v>
      </c>
      <c r="L7977" t="s">
        <v>26</v>
      </c>
      <c r="M7977" t="s">
        <v>32</v>
      </c>
      <c r="N7977" t="s">
        <v>26</v>
      </c>
      <c r="O7977" t="s">
        <v>32</v>
      </c>
      <c r="P7977" t="s">
        <v>26</v>
      </c>
      <c r="R7977" t="s">
        <v>27</v>
      </c>
      <c r="S7977" t="s">
        <v>21203</v>
      </c>
      <c r="T7977" t="s">
        <v>17224</v>
      </c>
      <c r="U7977" t="str">
        <f>RIGHT(T7977,LEN(T7977)-FIND("[",T7977))</f>
        <v>-123.11974166099668, 49.280039953474514]}</v>
      </c>
      <c r="V7977" t="str">
        <f>LEFT(U7977,FIND(",",U7977)-1)</f>
        <v>-123.11974166099668</v>
      </c>
      <c r="W7977" s="2">
        <f>VALUE(V7977)</f>
        <v>-123.119741660996</v>
      </c>
      <c r="X7977" t="str">
        <f>MID(U7977,FIND(" ",U7977)+1,FIND("]",U7977)-FIND(" ",U7977)-1)</f>
        <v>49.280039953474514</v>
      </c>
      <c r="Y7977" s="2">
        <f>VALUE(X7977)</f>
        <v>49.2800399534745</v>
      </c>
      <c r="Z7977" t="s">
        <v>30</v>
      </c>
      <c r="AA7977" t="s">
        <v>21204</v>
      </c>
      <c r="AB7977" t="s">
        <v>27897</v>
      </c>
      <c r="AC7977" t="str">
        <f>LEFT(AB7977,FIND(" ",AB7977)-1)</f>
        <v>856</v>
      </c>
      <c r="AD7977" t="str">
        <f>MID(AB7977,FIND(" ",AB7977)+1,FIND(",",AB7977)-FIND(" ",AB7977)-1)</f>
        <v>Seymour St</v>
      </c>
    </row>
    <row r="7978" spans="1:30" hidden="1" x14ac:dyDescent="0.3">
      <c r="A7978" t="s">
        <v>21</v>
      </c>
      <c r="B7978">
        <f>IF(A7978="twin",2,1)</f>
        <v>2</v>
      </c>
      <c r="C7978" t="s">
        <v>52</v>
      </c>
      <c r="D7978" t="s">
        <v>23</v>
      </c>
      <c r="E7978" t="s">
        <v>52</v>
      </c>
      <c r="F7978" t="s">
        <v>23</v>
      </c>
      <c r="G7978" t="s">
        <v>52</v>
      </c>
      <c r="H7978" t="s">
        <v>23</v>
      </c>
      <c r="I7978" t="s">
        <v>134</v>
      </c>
      <c r="J7978" t="s">
        <v>24</v>
      </c>
      <c r="K7978" t="s">
        <v>32</v>
      </c>
      <c r="L7978" t="s">
        <v>26</v>
      </c>
      <c r="M7978" t="s">
        <v>32</v>
      </c>
      <c r="N7978" t="s">
        <v>26</v>
      </c>
      <c r="O7978" t="s">
        <v>32</v>
      </c>
      <c r="P7978" t="s">
        <v>26</v>
      </c>
      <c r="R7978" t="s">
        <v>27</v>
      </c>
      <c r="S7978" t="s">
        <v>21205</v>
      </c>
      <c r="T7978" t="s">
        <v>13573</v>
      </c>
      <c r="U7978" t="str">
        <f>RIGHT(T7978,LEN(T7978)-FIND("[",T7978))</f>
        <v>-123.11015372768152, 49.28258088749163]}</v>
      </c>
      <c r="V7978" t="str">
        <f>LEFT(U7978,FIND(",",U7978)-1)</f>
        <v>-123.11015372768152</v>
      </c>
      <c r="W7978" s="2">
        <f>VALUE(V7978)</f>
        <v>-123.11015372768099</v>
      </c>
      <c r="X7978" t="str">
        <f>MID(U7978,FIND(" ",U7978)+1,FIND("]",U7978)-FIND(" ",U7978)-1)</f>
        <v>49.28258088749163</v>
      </c>
      <c r="Y7978" s="2">
        <f>VALUE(X7978)</f>
        <v>49.282580887491598</v>
      </c>
      <c r="Z7978" t="s">
        <v>30</v>
      </c>
      <c r="AA7978" t="s">
        <v>21206</v>
      </c>
      <c r="AB7978" t="s">
        <v>28041</v>
      </c>
      <c r="AC7978" t="str">
        <f>LEFT(AB7978,FIND(" ",AB7978)-1)</f>
        <v>449-461</v>
      </c>
      <c r="AD7978" t="str">
        <f>MID(AB7978,FIND(" ",AB7978)+1,FIND(",",AB7978)-FIND(" ",AB7978)-1)</f>
        <v>Hamilton St</v>
      </c>
    </row>
    <row r="7979" spans="1:30" hidden="1" x14ac:dyDescent="0.3">
      <c r="A7979" t="s">
        <v>21</v>
      </c>
      <c r="B7979">
        <f>IF(A7979="twin",2,1)</f>
        <v>2</v>
      </c>
      <c r="C7979" t="s">
        <v>22</v>
      </c>
      <c r="D7979" t="s">
        <v>45</v>
      </c>
      <c r="E7979" t="s">
        <v>22</v>
      </c>
      <c r="F7979" t="s">
        <v>45</v>
      </c>
      <c r="G7979" t="s">
        <v>22</v>
      </c>
      <c r="H7979" t="s">
        <v>45</v>
      </c>
      <c r="J7979" t="s">
        <v>24</v>
      </c>
      <c r="K7979" t="s">
        <v>32</v>
      </c>
      <c r="L7979" t="s">
        <v>26</v>
      </c>
      <c r="M7979" t="s">
        <v>32</v>
      </c>
      <c r="N7979" t="s">
        <v>26</v>
      </c>
      <c r="O7979" t="s">
        <v>32</v>
      </c>
      <c r="P7979" t="s">
        <v>26</v>
      </c>
      <c r="R7979" t="s">
        <v>27</v>
      </c>
      <c r="S7979" t="s">
        <v>21207</v>
      </c>
      <c r="T7979" t="s">
        <v>21054</v>
      </c>
      <c r="U7979" t="str">
        <f>RIGHT(T7979,LEN(T7979)-FIND("[",T7979))</f>
        <v>-123.10079717928053, 49.28224713463555]}</v>
      </c>
      <c r="V7979" t="str">
        <f>LEFT(U7979,FIND(",",U7979)-1)</f>
        <v>-123.10079717928053</v>
      </c>
      <c r="W7979" s="2">
        <f>VALUE(V7979)</f>
        <v>-123.10079717927999</v>
      </c>
      <c r="X7979" t="str">
        <f>MID(U7979,FIND(" ",U7979)+1,FIND("]",U7979)-FIND(" ",U7979)-1)</f>
        <v>49.28224713463555</v>
      </c>
      <c r="Y7979" s="2">
        <f>VALUE(X7979)</f>
        <v>49.282247134635497</v>
      </c>
      <c r="Z7979" t="s">
        <v>30</v>
      </c>
      <c r="AA7979" t="s">
        <v>21208</v>
      </c>
      <c r="AB7979" t="s">
        <v>28710</v>
      </c>
      <c r="AC7979" t="str">
        <f>LEFT(AB7979,FIND(" ",AB7979)-1)</f>
        <v>144</v>
      </c>
      <c r="AD7979" t="str">
        <f>MID(AB7979,FIND(" ",AB7979)+1,FIND(",",AB7979)-FIND(" ",AB7979)-1)</f>
        <v>E Cordova St</v>
      </c>
    </row>
    <row r="7980" spans="1:30" hidden="1" x14ac:dyDescent="0.3">
      <c r="A7980" t="s">
        <v>63</v>
      </c>
      <c r="B7980">
        <f>IF(A7980="twin",2,1)</f>
        <v>1</v>
      </c>
      <c r="C7980" t="s">
        <v>22</v>
      </c>
      <c r="D7980" t="s">
        <v>45</v>
      </c>
      <c r="E7980" t="s">
        <v>22</v>
      </c>
      <c r="F7980" t="s">
        <v>45</v>
      </c>
      <c r="G7980" t="s">
        <v>22</v>
      </c>
      <c r="H7980" t="s">
        <v>45</v>
      </c>
      <c r="J7980" t="s">
        <v>24</v>
      </c>
      <c r="K7980" t="s">
        <v>32</v>
      </c>
      <c r="L7980" t="s">
        <v>26</v>
      </c>
      <c r="M7980" t="s">
        <v>32</v>
      </c>
      <c r="N7980" t="s">
        <v>26</v>
      </c>
      <c r="O7980" t="s">
        <v>32</v>
      </c>
      <c r="P7980" t="s">
        <v>26</v>
      </c>
      <c r="R7980" t="s">
        <v>27</v>
      </c>
      <c r="S7980" t="s">
        <v>21209</v>
      </c>
      <c r="T7980" t="s">
        <v>21210</v>
      </c>
      <c r="U7980" t="str">
        <f>RIGHT(T7980,LEN(T7980)-FIND("[",T7980))</f>
        <v>-123.10045819455402, 49.28224178086651]}</v>
      </c>
      <c r="V7980" t="str">
        <f>LEFT(U7980,FIND(",",U7980)-1)</f>
        <v>-123.10045819455402</v>
      </c>
      <c r="W7980" s="2">
        <f>VALUE(V7980)</f>
        <v>-123.10045819455399</v>
      </c>
      <c r="X7980" t="str">
        <f>MID(U7980,FIND(" ",U7980)+1,FIND("]",U7980)-FIND(" ",U7980)-1)</f>
        <v>49.28224178086651</v>
      </c>
      <c r="Y7980" s="2">
        <f>VALUE(X7980)</f>
        <v>49.282241780866499</v>
      </c>
      <c r="Z7980" t="s">
        <v>30</v>
      </c>
      <c r="AA7980" t="s">
        <v>21211</v>
      </c>
      <c r="AB7980" t="s">
        <v>29724</v>
      </c>
      <c r="AC7980" t="str">
        <f>LEFT(AB7980,FIND(" ",AB7980)-1)</f>
        <v>160</v>
      </c>
      <c r="AD7980" t="str">
        <f>MID(AB7980,FIND(" ",AB7980)+1,FIND(",",AB7980)-FIND(" ",AB7980)-1)</f>
        <v>E Cordova St</v>
      </c>
    </row>
    <row r="7981" spans="1:30" hidden="1" x14ac:dyDescent="0.3">
      <c r="A7981" t="s">
        <v>21</v>
      </c>
      <c r="B7981">
        <f>IF(A7981="twin",2,1)</f>
        <v>2</v>
      </c>
      <c r="C7981" t="s">
        <v>22</v>
      </c>
      <c r="D7981" t="s">
        <v>45</v>
      </c>
      <c r="E7981" t="s">
        <v>22</v>
      </c>
      <c r="F7981" t="s">
        <v>45</v>
      </c>
      <c r="G7981" t="s">
        <v>22</v>
      </c>
      <c r="H7981" t="s">
        <v>45</v>
      </c>
      <c r="J7981" t="s">
        <v>24</v>
      </c>
      <c r="K7981" t="s">
        <v>32</v>
      </c>
      <c r="L7981" t="s">
        <v>26</v>
      </c>
      <c r="M7981" t="s">
        <v>32</v>
      </c>
      <c r="N7981" t="s">
        <v>26</v>
      </c>
      <c r="O7981" t="s">
        <v>32</v>
      </c>
      <c r="P7981" t="s">
        <v>26</v>
      </c>
      <c r="R7981" t="s">
        <v>27</v>
      </c>
      <c r="S7981" t="s">
        <v>21212</v>
      </c>
      <c r="T7981" t="s">
        <v>13209</v>
      </c>
      <c r="U7981" t="str">
        <f>RIGHT(T7981,LEN(T7981)-FIND("[",T7981))</f>
        <v>-123.10092701747433, 49.248442940334485]}</v>
      </c>
      <c r="V7981" t="str">
        <f>LEFT(U7981,FIND(",",U7981)-1)</f>
        <v>-123.10092701747433</v>
      </c>
      <c r="W7981" s="2">
        <f>VALUE(V7981)</f>
        <v>-123.10092701747401</v>
      </c>
      <c r="X7981" t="str">
        <f>MID(U7981,FIND(" ",U7981)+1,FIND("]",U7981)-FIND(" ",U7981)-1)</f>
        <v>49.248442940334485</v>
      </c>
      <c r="Y7981" s="2">
        <f>VALUE(X7981)</f>
        <v>49.2484429403344</v>
      </c>
      <c r="Z7981" t="s">
        <v>794</v>
      </c>
      <c r="AA7981" t="s">
        <v>21213</v>
      </c>
      <c r="AB7981" t="s">
        <v>28793</v>
      </c>
      <c r="AC7981" t="str">
        <f>LEFT(AB7981,FIND(" ",AB7981)-1)</f>
        <v>4124</v>
      </c>
      <c r="AD7981" t="str">
        <f>MID(AB7981,FIND(" ",AB7981)+1,FIND(",",AB7981)-FIND(" ",AB7981)-1)</f>
        <v>Main St</v>
      </c>
    </row>
    <row r="7982" spans="1:30" hidden="1" x14ac:dyDescent="0.3">
      <c r="A7982" t="s">
        <v>21</v>
      </c>
      <c r="B7982">
        <f>IF(A7982="twin",2,1)</f>
        <v>2</v>
      </c>
      <c r="C7982" t="s">
        <v>22</v>
      </c>
      <c r="D7982" t="s">
        <v>45</v>
      </c>
      <c r="E7982" t="s">
        <v>22</v>
      </c>
      <c r="F7982" t="s">
        <v>45</v>
      </c>
      <c r="G7982" t="s">
        <v>22</v>
      </c>
      <c r="H7982" t="s">
        <v>45</v>
      </c>
      <c r="J7982" t="s">
        <v>24</v>
      </c>
      <c r="K7982" t="s">
        <v>32</v>
      </c>
      <c r="L7982" t="s">
        <v>26</v>
      </c>
      <c r="M7982" t="s">
        <v>32</v>
      </c>
      <c r="N7982" t="s">
        <v>26</v>
      </c>
      <c r="O7982" t="s">
        <v>32</v>
      </c>
      <c r="P7982" t="s">
        <v>26</v>
      </c>
      <c r="R7982" t="s">
        <v>27</v>
      </c>
      <c r="S7982" t="s">
        <v>21214</v>
      </c>
      <c r="T7982" t="s">
        <v>5240</v>
      </c>
      <c r="U7982" t="str">
        <f>RIGHT(T7982,LEN(T7982)-FIND("[",T7982))</f>
        <v>-123.10095394426753, 49.24811729848696]}</v>
      </c>
      <c r="V7982" t="str">
        <f>LEFT(U7982,FIND(",",U7982)-1)</f>
        <v>-123.10095394426753</v>
      </c>
      <c r="W7982" s="2">
        <f>VALUE(V7982)</f>
        <v>-123.100953944267</v>
      </c>
      <c r="X7982" t="str">
        <f>MID(U7982,FIND(" ",U7982)+1,FIND("]",U7982)-FIND(" ",U7982)-1)</f>
        <v>49.24811729848696</v>
      </c>
      <c r="Y7982" s="2">
        <f>VALUE(X7982)</f>
        <v>49.248117298486903</v>
      </c>
      <c r="Z7982" t="s">
        <v>794</v>
      </c>
      <c r="AA7982" t="s">
        <v>21215</v>
      </c>
      <c r="AB7982" t="s">
        <v>27267</v>
      </c>
      <c r="AC7982" t="str">
        <f>LEFT(AB7982,FIND(" ",AB7982)-1)</f>
        <v>4160</v>
      </c>
      <c r="AD7982" t="str">
        <f>MID(AB7982,FIND(" ",AB7982)+1,FIND(",",AB7982)-FIND(" ",AB7982)-1)</f>
        <v>Main St</v>
      </c>
    </row>
    <row r="7983" spans="1:30" hidden="1" x14ac:dyDescent="0.3">
      <c r="A7983" t="s">
        <v>21</v>
      </c>
      <c r="B7983">
        <f>IF(A7983="twin",2,1)</f>
        <v>2</v>
      </c>
      <c r="C7983" t="s">
        <v>22</v>
      </c>
      <c r="D7983" t="s">
        <v>22</v>
      </c>
      <c r="E7983" t="s">
        <v>22</v>
      </c>
      <c r="F7983" t="s">
        <v>22</v>
      </c>
      <c r="G7983" t="s">
        <v>22</v>
      </c>
      <c r="H7983" t="s">
        <v>22</v>
      </c>
      <c r="J7983" t="s">
        <v>24</v>
      </c>
      <c r="K7983" t="s">
        <v>25</v>
      </c>
      <c r="L7983" t="s">
        <v>26</v>
      </c>
      <c r="M7983" t="s">
        <v>25</v>
      </c>
      <c r="N7983" t="s">
        <v>26</v>
      </c>
      <c r="O7983" t="s">
        <v>25</v>
      </c>
      <c r="P7983" t="s">
        <v>26</v>
      </c>
      <c r="R7983" t="s">
        <v>27</v>
      </c>
      <c r="S7983" t="s">
        <v>21216</v>
      </c>
      <c r="T7983" t="s">
        <v>17854</v>
      </c>
      <c r="U7983" t="str">
        <f>RIGHT(T7983,LEN(T7983)-FIND("[",T7983))</f>
        <v>-123.13241314956869, 49.29271388917864]}</v>
      </c>
      <c r="V7983" t="str">
        <f>LEFT(U7983,FIND(",",U7983)-1)</f>
        <v>-123.13241314956869</v>
      </c>
      <c r="W7983" s="2">
        <f>VALUE(V7983)</f>
        <v>-123.13241314956799</v>
      </c>
      <c r="X7983" t="str">
        <f>MID(U7983,FIND(" ",U7983)+1,FIND("]",U7983)-FIND(" ",U7983)-1)</f>
        <v>49.29271388917864</v>
      </c>
      <c r="Y7983" s="2">
        <f>VALUE(X7983)</f>
        <v>49.2927138891786</v>
      </c>
      <c r="Z7983" t="s">
        <v>30</v>
      </c>
      <c r="AA7983" t="s">
        <v>21217</v>
      </c>
      <c r="AB7983" t="s">
        <v>27905</v>
      </c>
      <c r="AC7983" t="str">
        <f>LEFT(AB7983,FIND(" ",AB7983)-1)</f>
        <v>1790</v>
      </c>
      <c r="AD7983" t="str">
        <f>MID(AB7983,FIND(" ",AB7983)+1,FIND(",",AB7983)-FIND(" ",AB7983)-1)</f>
        <v>Bayshore Dr</v>
      </c>
    </row>
    <row r="7984" spans="1:30" hidden="1" x14ac:dyDescent="0.3">
      <c r="A7984" t="s">
        <v>63</v>
      </c>
      <c r="B7984">
        <f>IF(A7984="twin",2,1)</f>
        <v>1</v>
      </c>
      <c r="C7984" t="s">
        <v>22</v>
      </c>
      <c r="D7984" t="s">
        <v>22</v>
      </c>
      <c r="E7984" t="s">
        <v>22</v>
      </c>
      <c r="F7984" t="s">
        <v>22</v>
      </c>
      <c r="G7984" t="s">
        <v>22</v>
      </c>
      <c r="H7984" t="s">
        <v>22</v>
      </c>
      <c r="J7984" t="s">
        <v>24</v>
      </c>
      <c r="K7984" t="s">
        <v>25</v>
      </c>
      <c r="L7984" t="s">
        <v>26</v>
      </c>
      <c r="M7984" t="s">
        <v>25</v>
      </c>
      <c r="N7984" t="s">
        <v>26</v>
      </c>
      <c r="O7984" t="s">
        <v>25</v>
      </c>
      <c r="P7984" t="s">
        <v>26</v>
      </c>
      <c r="R7984" t="s">
        <v>27</v>
      </c>
      <c r="S7984" t="s">
        <v>21218</v>
      </c>
      <c r="T7984" t="s">
        <v>21219</v>
      </c>
      <c r="U7984" t="str">
        <f>RIGHT(T7984,LEN(T7984)-FIND("[",T7984))</f>
        <v>-123.13264772440868, 49.292865710345005]}</v>
      </c>
      <c r="V7984" t="str">
        <f>LEFT(U7984,FIND(",",U7984)-1)</f>
        <v>-123.13264772440868</v>
      </c>
      <c r="W7984" s="2">
        <f>VALUE(V7984)</f>
        <v>-123.132647724408</v>
      </c>
      <c r="X7984" t="str">
        <f>MID(U7984,FIND(" ",U7984)+1,FIND("]",U7984)-FIND(" ",U7984)-1)</f>
        <v>49.292865710345005</v>
      </c>
      <c r="Y7984" s="2">
        <f>VALUE(X7984)</f>
        <v>49.292865710344998</v>
      </c>
      <c r="Z7984" t="s">
        <v>30</v>
      </c>
      <c r="AA7984" t="s">
        <v>21220</v>
      </c>
      <c r="AB7984" t="s">
        <v>27905</v>
      </c>
      <c r="AC7984" t="str">
        <f>LEFT(AB7984,FIND(" ",AB7984)-1)</f>
        <v>1790</v>
      </c>
      <c r="AD7984" t="str">
        <f>MID(AB7984,FIND(" ",AB7984)+1,FIND(",",AB7984)-FIND(" ",AB7984)-1)</f>
        <v>Bayshore Dr</v>
      </c>
    </row>
    <row r="7985" spans="1:30" hidden="1" x14ac:dyDescent="0.3">
      <c r="A7985" t="s">
        <v>21</v>
      </c>
      <c r="B7985">
        <f>IF(A7985="twin",2,1)</f>
        <v>2</v>
      </c>
      <c r="C7985" t="s">
        <v>1635</v>
      </c>
      <c r="D7985" t="s">
        <v>1635</v>
      </c>
      <c r="E7985" t="s">
        <v>1635</v>
      </c>
      <c r="F7985" t="s">
        <v>1635</v>
      </c>
      <c r="G7985" t="s">
        <v>1635</v>
      </c>
      <c r="H7985" t="s">
        <v>1635</v>
      </c>
      <c r="J7985" t="s">
        <v>24</v>
      </c>
      <c r="K7985" t="s">
        <v>32</v>
      </c>
      <c r="L7985" t="s">
        <v>26</v>
      </c>
      <c r="M7985" t="s">
        <v>32</v>
      </c>
      <c r="N7985" t="s">
        <v>26</v>
      </c>
      <c r="O7985" t="s">
        <v>32</v>
      </c>
      <c r="P7985" t="s">
        <v>26</v>
      </c>
      <c r="R7985" t="s">
        <v>27</v>
      </c>
      <c r="S7985" t="s">
        <v>21221</v>
      </c>
      <c r="T7985" t="s">
        <v>21222</v>
      </c>
      <c r="U7985" t="str">
        <f>RIGHT(T7985,LEN(T7985)-FIND("[",T7985))</f>
        <v>-123.11795375538678, 49.28872635404636]}</v>
      </c>
      <c r="V7985" t="str">
        <f>LEFT(U7985,FIND(",",U7985)-1)</f>
        <v>-123.11795375538678</v>
      </c>
      <c r="W7985" s="2">
        <f>VALUE(V7985)</f>
        <v>-123.117953755386</v>
      </c>
      <c r="X7985" t="str">
        <f>MID(U7985,FIND(" ",U7985)+1,FIND("]",U7985)-FIND(" ",U7985)-1)</f>
        <v>49.28872635404636</v>
      </c>
      <c r="Y7985" s="2">
        <f>VALUE(X7985)</f>
        <v>49.288726354046297</v>
      </c>
      <c r="Z7985" t="s">
        <v>30</v>
      </c>
      <c r="AA7985" t="s">
        <v>21223</v>
      </c>
      <c r="AB7985" t="s">
        <v>29725</v>
      </c>
      <c r="AC7985" t="str">
        <f>LEFT(AB7985,FIND(" ",AB7985)-1)</f>
        <v>Shaw</v>
      </c>
      <c r="AD7985" t="str">
        <f>MID(AB7985,FIND(" ",AB7985)+1,FIND(",",AB7985)-FIND(" ",AB7985)-1)</f>
        <v>Tower</v>
      </c>
    </row>
    <row r="7986" spans="1:30" hidden="1" x14ac:dyDescent="0.3">
      <c r="A7986" t="s">
        <v>21</v>
      </c>
      <c r="B7986">
        <f>IF(A7986="twin",2,1)</f>
        <v>2</v>
      </c>
      <c r="C7986" t="s">
        <v>23</v>
      </c>
      <c r="D7986" t="s">
        <v>45</v>
      </c>
      <c r="E7986" t="s">
        <v>23</v>
      </c>
      <c r="F7986" t="s">
        <v>45</v>
      </c>
      <c r="G7986" t="s">
        <v>23</v>
      </c>
      <c r="H7986" t="s">
        <v>45</v>
      </c>
      <c r="J7986" t="s">
        <v>24</v>
      </c>
      <c r="K7986" t="s">
        <v>32</v>
      </c>
      <c r="L7986" t="s">
        <v>26</v>
      </c>
      <c r="M7986" t="s">
        <v>32</v>
      </c>
      <c r="N7986" t="s">
        <v>26</v>
      </c>
      <c r="O7986" t="s">
        <v>32</v>
      </c>
      <c r="P7986" t="s">
        <v>26</v>
      </c>
      <c r="R7986" t="s">
        <v>27</v>
      </c>
      <c r="S7986" t="s">
        <v>21224</v>
      </c>
      <c r="T7986" t="s">
        <v>20957</v>
      </c>
      <c r="U7986" t="str">
        <f>RIGHT(T7986,LEN(T7986)-FIND("[",T7986))</f>
        <v>-123.11332273167444, 49.28190752048197]}</v>
      </c>
      <c r="V7986" t="str">
        <f>LEFT(U7986,FIND(",",U7986)-1)</f>
        <v>-123.11332273167444</v>
      </c>
      <c r="W7986" s="2">
        <f>VALUE(V7986)</f>
        <v>-123.113322731674</v>
      </c>
      <c r="X7986" t="str">
        <f>MID(U7986,FIND(" ",U7986)+1,FIND("]",U7986)-FIND(" ",U7986)-1)</f>
        <v>49.28190752048197</v>
      </c>
      <c r="Y7986" s="2">
        <f>VALUE(X7986)</f>
        <v>49.281907520481901</v>
      </c>
      <c r="Z7986" t="s">
        <v>30</v>
      </c>
      <c r="AA7986" t="s">
        <v>21225</v>
      </c>
      <c r="AB7986" t="s">
        <v>26599</v>
      </c>
      <c r="AC7986" t="str">
        <f>LEFT(AB7986,FIND(" ",AB7986)-1)</f>
        <v>405</v>
      </c>
      <c r="AD7986" t="str">
        <f>MID(AB7986,FIND(" ",AB7986)+1,FIND(",",AB7986)-FIND(" ",AB7986)-1)</f>
        <v>Dunsmuir St</v>
      </c>
    </row>
    <row r="7987" spans="1:30" hidden="1" x14ac:dyDescent="0.3">
      <c r="A7987" t="s">
        <v>21</v>
      </c>
      <c r="B7987">
        <f>IF(A7987="twin",2,1)</f>
        <v>2</v>
      </c>
      <c r="C7987" t="s">
        <v>45</v>
      </c>
      <c r="D7987" t="s">
        <v>45</v>
      </c>
      <c r="E7987" t="s">
        <v>45</v>
      </c>
      <c r="F7987" t="s">
        <v>45</v>
      </c>
      <c r="G7987" t="s">
        <v>45</v>
      </c>
      <c r="H7987" t="s">
        <v>45</v>
      </c>
      <c r="J7987" t="s">
        <v>24</v>
      </c>
      <c r="K7987" t="s">
        <v>32</v>
      </c>
      <c r="L7987" t="s">
        <v>26</v>
      </c>
      <c r="M7987" t="s">
        <v>32</v>
      </c>
      <c r="N7987" t="s">
        <v>26</v>
      </c>
      <c r="O7987" t="s">
        <v>32</v>
      </c>
      <c r="P7987" t="s">
        <v>26</v>
      </c>
      <c r="R7987" t="s">
        <v>27</v>
      </c>
      <c r="S7987" t="s">
        <v>21226</v>
      </c>
      <c r="T7987" t="s">
        <v>17954</v>
      </c>
      <c r="U7987" t="str">
        <f>RIGHT(T7987,LEN(T7987)-FIND("[",T7987))</f>
        <v>-123.10063188837542, 49.28315035837935]}</v>
      </c>
      <c r="V7987" t="str">
        <f>LEFT(U7987,FIND(",",U7987)-1)</f>
        <v>-123.10063188837542</v>
      </c>
      <c r="W7987" s="2">
        <f>VALUE(V7987)</f>
        <v>-123.10063188837501</v>
      </c>
      <c r="X7987" t="str">
        <f>MID(U7987,FIND(" ",U7987)+1,FIND("]",U7987)-FIND(" ",U7987)-1)</f>
        <v>49.28315035837935</v>
      </c>
      <c r="Y7987" s="2">
        <f>VALUE(X7987)</f>
        <v>49.283150358379302</v>
      </c>
      <c r="Z7987" t="s">
        <v>30</v>
      </c>
      <c r="AA7987" t="s">
        <v>21227</v>
      </c>
      <c r="AB7987" t="s">
        <v>29423</v>
      </c>
      <c r="AC7987" t="str">
        <f>LEFT(AB7987,FIND(" ",AB7987)-1)</f>
        <v>162</v>
      </c>
      <c r="AD7987" t="str">
        <f>MID(AB7987,FIND(" ",AB7987)+1,FIND(",",AB7987)-FIND(" ",AB7987)-1)</f>
        <v>Powell St</v>
      </c>
    </row>
    <row r="7988" spans="1:30" hidden="1" x14ac:dyDescent="0.3">
      <c r="A7988" t="s">
        <v>21</v>
      </c>
      <c r="B7988">
        <f>IF(A7988="twin",2,1)</f>
        <v>2</v>
      </c>
      <c r="C7988" t="s">
        <v>22</v>
      </c>
      <c r="D7988" t="s">
        <v>22</v>
      </c>
      <c r="E7988" t="s">
        <v>22</v>
      </c>
      <c r="F7988" t="s">
        <v>22</v>
      </c>
      <c r="G7988" t="s">
        <v>22</v>
      </c>
      <c r="H7988" t="s">
        <v>22</v>
      </c>
      <c r="J7988" t="s">
        <v>24</v>
      </c>
      <c r="K7988" t="s">
        <v>32</v>
      </c>
      <c r="L7988" t="s">
        <v>26</v>
      </c>
      <c r="M7988" t="s">
        <v>32</v>
      </c>
      <c r="N7988" t="s">
        <v>26</v>
      </c>
      <c r="O7988" t="s">
        <v>32</v>
      </c>
      <c r="P7988" t="s">
        <v>26</v>
      </c>
      <c r="R7988" t="s">
        <v>27</v>
      </c>
      <c r="S7988" t="s">
        <v>21228</v>
      </c>
      <c r="T7988" t="s">
        <v>19812</v>
      </c>
      <c r="U7988" t="str">
        <f>RIGHT(T7988,LEN(T7988)-FIND("[",T7988))</f>
        <v>-123.11562865582624, 49.27522150023396]}</v>
      </c>
      <c r="V7988" t="str">
        <f>LEFT(U7988,FIND(",",U7988)-1)</f>
        <v>-123.11562865582624</v>
      </c>
      <c r="W7988" s="2">
        <f>VALUE(V7988)</f>
        <v>-123.115628655826</v>
      </c>
      <c r="X7988" t="str">
        <f>MID(U7988,FIND(" ",U7988)+1,FIND("]",U7988)-FIND(" ",U7988)-1)</f>
        <v>49.27522150023396</v>
      </c>
      <c r="Y7988" s="2">
        <f>VALUE(X7988)</f>
        <v>49.275221500233897</v>
      </c>
      <c r="Z7988" t="s">
        <v>30</v>
      </c>
      <c r="AA7988" t="s">
        <v>21229</v>
      </c>
      <c r="AB7988" t="s">
        <v>27361</v>
      </c>
      <c r="AC7988" t="str">
        <f>LEFT(AB7988,FIND(" ",AB7988)-1)</f>
        <v>955</v>
      </c>
      <c r="AD7988" t="str">
        <f>MID(AB7988,FIND(" ",AB7988)+1,FIND(",",AB7988)-FIND(" ",AB7988)-1)</f>
        <v>Expo Blvd</v>
      </c>
    </row>
    <row r="7989" spans="1:30" hidden="1" x14ac:dyDescent="0.3">
      <c r="A7989" t="s">
        <v>21</v>
      </c>
      <c r="B7989">
        <f>IF(A7989="twin",2,1)</f>
        <v>2</v>
      </c>
      <c r="C7989" t="s">
        <v>23</v>
      </c>
      <c r="D7989" t="s">
        <v>52</v>
      </c>
      <c r="E7989" t="s">
        <v>23</v>
      </c>
      <c r="F7989" t="s">
        <v>52</v>
      </c>
      <c r="G7989" t="s">
        <v>23</v>
      </c>
      <c r="H7989" t="s">
        <v>52</v>
      </c>
      <c r="J7989" t="s">
        <v>24</v>
      </c>
      <c r="K7989" t="s">
        <v>32</v>
      </c>
      <c r="L7989" t="s">
        <v>26</v>
      </c>
      <c r="M7989" t="s">
        <v>32</v>
      </c>
      <c r="N7989" t="s">
        <v>26</v>
      </c>
      <c r="O7989" t="s">
        <v>32</v>
      </c>
      <c r="P7989" t="s">
        <v>26</v>
      </c>
      <c r="R7989" t="s">
        <v>27</v>
      </c>
      <c r="S7989" t="s">
        <v>21230</v>
      </c>
      <c r="T7989" t="s">
        <v>21231</v>
      </c>
      <c r="U7989" t="str">
        <f>RIGHT(T7989,LEN(T7989)-FIND("[",T7989))</f>
        <v>-123.12480868378529, 49.28313175755141]}</v>
      </c>
      <c r="V7989" t="str">
        <f>LEFT(U7989,FIND(",",U7989)-1)</f>
        <v>-123.12480868378529</v>
      </c>
      <c r="W7989" s="2">
        <f>VALUE(V7989)</f>
        <v>-123.12480868378501</v>
      </c>
      <c r="X7989" t="str">
        <f>MID(U7989,FIND(" ",U7989)+1,FIND("]",U7989)-FIND(" ",U7989)-1)</f>
        <v>49.28313175755141</v>
      </c>
      <c r="Y7989" s="2">
        <f>VALUE(X7989)</f>
        <v>49.283131757551402</v>
      </c>
      <c r="Z7989" t="s">
        <v>84</v>
      </c>
      <c r="AA7989" t="s">
        <v>21232</v>
      </c>
      <c r="AB7989" t="s">
        <v>29323</v>
      </c>
      <c r="AC7989" t="str">
        <f>LEFT(AB7989,FIND(" ",AB7989)-1)</f>
        <v>305-1033</v>
      </c>
      <c r="AD7989" t="str">
        <f>MID(AB7989,FIND(" ",AB7989)+1,FIND(",",AB7989)-FIND(" ",AB7989)-1)</f>
        <v>Haro St</v>
      </c>
    </row>
    <row r="7990" spans="1:30" hidden="1" x14ac:dyDescent="0.3">
      <c r="A7990" t="s">
        <v>21</v>
      </c>
      <c r="B7990">
        <f>IF(A7990="twin",2,1)</f>
        <v>2</v>
      </c>
      <c r="C7990" t="s">
        <v>45</v>
      </c>
      <c r="D7990" t="s">
        <v>22</v>
      </c>
      <c r="E7990" t="s">
        <v>45</v>
      </c>
      <c r="F7990" t="s">
        <v>22</v>
      </c>
      <c r="G7990" t="s">
        <v>45</v>
      </c>
      <c r="H7990" t="s">
        <v>22</v>
      </c>
      <c r="J7990" t="s">
        <v>24</v>
      </c>
      <c r="K7990" t="s">
        <v>25</v>
      </c>
      <c r="L7990" t="s">
        <v>26</v>
      </c>
      <c r="M7990" t="s">
        <v>25</v>
      </c>
      <c r="N7990" t="s">
        <v>26</v>
      </c>
      <c r="O7990" t="s">
        <v>25</v>
      </c>
      <c r="P7990" t="s">
        <v>26</v>
      </c>
      <c r="R7990" t="s">
        <v>27</v>
      </c>
      <c r="S7990" t="s">
        <v>21233</v>
      </c>
      <c r="T7990" t="s">
        <v>5789</v>
      </c>
      <c r="U7990" t="str">
        <f>RIGHT(T7990,LEN(T7990)-FIND("[",T7990))</f>
        <v>-123.12388192599269, 49.27366088040038]}</v>
      </c>
      <c r="V7990" t="str">
        <f>LEFT(U7990,FIND(",",U7990)-1)</f>
        <v>-123.12388192599269</v>
      </c>
      <c r="W7990" s="2">
        <f>VALUE(V7990)</f>
        <v>-123.12388192599199</v>
      </c>
      <c r="X7990" t="str">
        <f>MID(U7990,FIND(" ",U7990)+1,FIND("]",U7990)-FIND(" ",U7990)-1)</f>
        <v>49.27366088040038</v>
      </c>
      <c r="Y7990" s="2">
        <f>VALUE(X7990)</f>
        <v>49.2736608804003</v>
      </c>
      <c r="Z7990" t="s">
        <v>30</v>
      </c>
      <c r="AA7990" t="s">
        <v>21234</v>
      </c>
      <c r="AB7990" t="s">
        <v>26767</v>
      </c>
      <c r="AC7990" t="str">
        <f>LEFT(AB7990,FIND(" ",AB7990)-1)</f>
        <v>2402-289</v>
      </c>
      <c r="AD7990" t="str">
        <f>MID(AB7990,FIND(" ",AB7990)+1,FIND(",",AB7990)-FIND(" ",AB7990)-1)</f>
        <v>Drake St</v>
      </c>
    </row>
    <row r="7991" spans="1:30" hidden="1" x14ac:dyDescent="0.3">
      <c r="A7991" t="s">
        <v>21</v>
      </c>
      <c r="B7991">
        <f>IF(A7991="twin",2,1)</f>
        <v>2</v>
      </c>
      <c r="C7991" t="s">
        <v>23</v>
      </c>
      <c r="D7991" t="s">
        <v>23</v>
      </c>
      <c r="E7991" t="s">
        <v>23</v>
      </c>
      <c r="F7991" t="s">
        <v>23</v>
      </c>
      <c r="G7991" t="s">
        <v>23</v>
      </c>
      <c r="H7991" t="s">
        <v>23</v>
      </c>
      <c r="J7991" t="s">
        <v>24</v>
      </c>
      <c r="K7991" t="s">
        <v>32</v>
      </c>
      <c r="L7991" t="s">
        <v>26</v>
      </c>
      <c r="M7991" t="s">
        <v>32</v>
      </c>
      <c r="N7991" t="s">
        <v>26</v>
      </c>
      <c r="O7991" t="s">
        <v>32</v>
      </c>
      <c r="P7991" t="s">
        <v>26</v>
      </c>
      <c r="R7991" t="s">
        <v>27</v>
      </c>
      <c r="S7991" t="s">
        <v>21235</v>
      </c>
      <c r="T7991" t="s">
        <v>21236</v>
      </c>
      <c r="U7991" t="str">
        <f>RIGHT(T7991,LEN(T7991)-FIND("[",T7991))</f>
        <v>-123.12618745901273, 49.286597665682]}</v>
      </c>
      <c r="V7991" t="str">
        <f>LEFT(U7991,FIND(",",U7991)-1)</f>
        <v>-123.12618745901273</v>
      </c>
      <c r="W7991" s="2">
        <f>VALUE(V7991)</f>
        <v>-123.126187459012</v>
      </c>
      <c r="X7991" t="str">
        <f>MID(U7991,FIND(" ",U7991)+1,FIND("]",U7991)-FIND(" ",U7991)-1)</f>
        <v>49.286597665682</v>
      </c>
      <c r="Y7991" s="2">
        <f>VALUE(X7991)</f>
        <v>49.286597665682002</v>
      </c>
      <c r="Z7991" t="s">
        <v>84</v>
      </c>
      <c r="AA7991" t="s">
        <v>21237</v>
      </c>
      <c r="AB7991" t="s">
        <v>27059</v>
      </c>
      <c r="AC7991" t="str">
        <f>LEFT(AB7991,FIND(" ",AB7991)-1)</f>
        <v>1188</v>
      </c>
      <c r="AD7991" t="str">
        <f>MID(AB7991,FIND(" ",AB7991)+1,FIND(",",AB7991)-FIND(" ",AB7991)-1)</f>
        <v>Alberni St</v>
      </c>
    </row>
    <row r="7992" spans="1:30" hidden="1" x14ac:dyDescent="0.3">
      <c r="A7992" t="s">
        <v>21</v>
      </c>
      <c r="B7992">
        <f>IF(A7992="twin",2,1)</f>
        <v>2</v>
      </c>
      <c r="C7992" t="s">
        <v>45</v>
      </c>
      <c r="D7992" t="s">
        <v>22</v>
      </c>
      <c r="E7992" t="s">
        <v>45</v>
      </c>
      <c r="F7992" t="s">
        <v>22</v>
      </c>
      <c r="G7992" t="s">
        <v>45</v>
      </c>
      <c r="H7992" t="s">
        <v>22</v>
      </c>
      <c r="J7992" t="s">
        <v>24</v>
      </c>
      <c r="K7992" t="s">
        <v>32</v>
      </c>
      <c r="L7992" t="s">
        <v>26</v>
      </c>
      <c r="M7992" t="s">
        <v>32</v>
      </c>
      <c r="N7992" t="s">
        <v>26</v>
      </c>
      <c r="O7992" t="s">
        <v>32</v>
      </c>
      <c r="P7992" t="s">
        <v>26</v>
      </c>
      <c r="R7992" t="s">
        <v>27</v>
      </c>
      <c r="S7992" t="s">
        <v>21238</v>
      </c>
      <c r="T7992" t="s">
        <v>14586</v>
      </c>
      <c r="U7992" t="str">
        <f>RIGHT(T7992,LEN(T7992)-FIND("[",T7992))</f>
        <v>-123.0988347181351, 49.27771639248648]}</v>
      </c>
      <c r="V7992" t="str">
        <f>LEFT(U7992,FIND(",",U7992)-1)</f>
        <v>-123.0988347181351</v>
      </c>
      <c r="W7992" s="2">
        <f>VALUE(V7992)</f>
        <v>-123.098834718135</v>
      </c>
      <c r="X7992" t="str">
        <f>MID(U7992,FIND(" ",U7992)+1,FIND("]",U7992)-FIND(" ",U7992)-1)</f>
        <v>49.27771639248648</v>
      </c>
      <c r="Y7992" s="2">
        <f>VALUE(X7992)</f>
        <v>49.277716392486397</v>
      </c>
      <c r="Z7992" t="s">
        <v>552</v>
      </c>
      <c r="AA7992" t="s">
        <v>21239</v>
      </c>
      <c r="AB7992" t="s">
        <v>28994</v>
      </c>
      <c r="AC7992" t="str">
        <f>LEFT(AB7992,FIND(" ",AB7992)-1)</f>
        <v>717-221</v>
      </c>
      <c r="AD7992" t="str">
        <f>MID(AB7992,FIND(" ",AB7992)+1,FIND(",",AB7992)-FIND(" ",AB7992)-1)</f>
        <v>Union St</v>
      </c>
    </row>
    <row r="7993" spans="1:30" hidden="1" x14ac:dyDescent="0.3">
      <c r="A7993" t="s">
        <v>21</v>
      </c>
      <c r="B7993">
        <f>IF(A7993="twin",2,1)</f>
        <v>2</v>
      </c>
      <c r="C7993" t="s">
        <v>22</v>
      </c>
      <c r="D7993" t="s">
        <v>22</v>
      </c>
      <c r="E7993" t="s">
        <v>22</v>
      </c>
      <c r="F7993" t="s">
        <v>22</v>
      </c>
      <c r="G7993" t="s">
        <v>22</v>
      </c>
      <c r="H7993" t="s">
        <v>22</v>
      </c>
      <c r="J7993" t="s">
        <v>24</v>
      </c>
      <c r="K7993" t="s">
        <v>25</v>
      </c>
      <c r="L7993" t="s">
        <v>26</v>
      </c>
      <c r="M7993" t="s">
        <v>25</v>
      </c>
      <c r="N7993" t="s">
        <v>26</v>
      </c>
      <c r="O7993" t="s">
        <v>25</v>
      </c>
      <c r="P7993" t="s">
        <v>26</v>
      </c>
      <c r="R7993" t="s">
        <v>27</v>
      </c>
      <c r="S7993" t="s">
        <v>21240</v>
      </c>
      <c r="T7993" t="s">
        <v>21241</v>
      </c>
      <c r="U7993" t="str">
        <f>RIGHT(T7993,LEN(T7993)-FIND("[",T7993))</f>
        <v>-123.1387427275416, 49.28078096167293]}</v>
      </c>
      <c r="V7993" t="str">
        <f>LEFT(U7993,FIND(",",U7993)-1)</f>
        <v>-123.1387427275416</v>
      </c>
      <c r="W7993" s="2">
        <f>VALUE(V7993)</f>
        <v>-123.138742727541</v>
      </c>
      <c r="X7993" t="str">
        <f>MID(U7993,FIND(" ",U7993)+1,FIND("]",U7993)-FIND(" ",U7993)-1)</f>
        <v>49.28078096167293</v>
      </c>
      <c r="Y7993" s="2">
        <f>VALUE(X7993)</f>
        <v>49.280780961672903</v>
      </c>
      <c r="Z7993" t="s">
        <v>84</v>
      </c>
      <c r="AA7993" t="s">
        <v>21242</v>
      </c>
      <c r="AB7993" t="s">
        <v>29167</v>
      </c>
      <c r="AC7993" t="str">
        <f>LEFT(AB7993,FIND(" ",AB7993)-1)</f>
        <v>Westbound</v>
      </c>
      <c r="AD7993" t="str">
        <f>MID(AB7993,FIND(" ",AB7993)+1,FIND(",",AB7993)-FIND(" ",AB7993)-1)</f>
        <v>Pacific St @ Jervis St</v>
      </c>
    </row>
    <row r="7994" spans="1:30" hidden="1" x14ac:dyDescent="0.3">
      <c r="A7994" t="s">
        <v>21</v>
      </c>
      <c r="B7994">
        <f>IF(A7994="twin",2,1)</f>
        <v>2</v>
      </c>
      <c r="C7994" t="s">
        <v>22</v>
      </c>
      <c r="D7994" t="s">
        <v>22</v>
      </c>
      <c r="E7994" t="s">
        <v>22</v>
      </c>
      <c r="F7994" t="s">
        <v>22</v>
      </c>
      <c r="G7994" t="s">
        <v>22</v>
      </c>
      <c r="H7994" t="s">
        <v>22</v>
      </c>
      <c r="J7994" t="s">
        <v>24</v>
      </c>
      <c r="K7994" t="s">
        <v>32</v>
      </c>
      <c r="L7994" t="s">
        <v>26</v>
      </c>
      <c r="M7994" t="s">
        <v>32</v>
      </c>
      <c r="N7994" t="s">
        <v>26</v>
      </c>
      <c r="O7994" t="s">
        <v>32</v>
      </c>
      <c r="P7994" t="s">
        <v>26</v>
      </c>
      <c r="Q7994" t="s">
        <v>668</v>
      </c>
      <c r="R7994" t="s">
        <v>27</v>
      </c>
      <c r="S7994" t="s">
        <v>21243</v>
      </c>
      <c r="T7994" t="s">
        <v>5636</v>
      </c>
      <c r="U7994" t="str">
        <f>RIGHT(T7994,LEN(T7994)-FIND("[",T7994))</f>
        <v>-123.08609884668556, 49.281148350816586]}</v>
      </c>
      <c r="V7994" t="str">
        <f>LEFT(U7994,FIND(",",U7994)-1)</f>
        <v>-123.08609884668556</v>
      </c>
      <c r="W7994" s="2">
        <f>VALUE(V7994)</f>
        <v>-123.086098846685</v>
      </c>
      <c r="X7994" t="str">
        <f>MID(U7994,FIND(" ",U7994)+1,FIND("]",U7994)-FIND(" ",U7994)-1)</f>
        <v>49.281148350816586</v>
      </c>
      <c r="Y7994" s="2">
        <f>VALUE(X7994)</f>
        <v>49.281148350816501</v>
      </c>
      <c r="Z7994" t="s">
        <v>552</v>
      </c>
      <c r="AA7994" t="s">
        <v>21244</v>
      </c>
      <c r="AB7994" t="s">
        <v>27363</v>
      </c>
      <c r="AC7994" t="str">
        <f>LEFT(AB7994,FIND(" ",AB7994)-1)</f>
        <v>845</v>
      </c>
      <c r="AD7994" t="str">
        <f>MID(AB7994,FIND(" ",AB7994)+1,FIND(",",AB7994)-FIND(" ",AB7994)-1)</f>
        <v>E Hastings St</v>
      </c>
    </row>
    <row r="7995" spans="1:30" hidden="1" x14ac:dyDescent="0.3">
      <c r="A7995" t="s">
        <v>616</v>
      </c>
      <c r="B7995">
        <f>IF(A7995="twin",2,1)</f>
        <v>1</v>
      </c>
      <c r="C7995" t="s">
        <v>22</v>
      </c>
      <c r="D7995" t="s">
        <v>22</v>
      </c>
      <c r="E7995" t="s">
        <v>22</v>
      </c>
      <c r="F7995" t="s">
        <v>22</v>
      </c>
      <c r="G7995" t="s">
        <v>22</v>
      </c>
      <c r="H7995" t="s">
        <v>22</v>
      </c>
      <c r="I7995" t="s">
        <v>81</v>
      </c>
      <c r="J7995" t="s">
        <v>24</v>
      </c>
      <c r="K7995" t="s">
        <v>32</v>
      </c>
      <c r="L7995" t="s">
        <v>26</v>
      </c>
      <c r="M7995" t="s">
        <v>32</v>
      </c>
      <c r="N7995" t="s">
        <v>26</v>
      </c>
      <c r="O7995" t="s">
        <v>32</v>
      </c>
      <c r="P7995" t="s">
        <v>26</v>
      </c>
      <c r="Q7995" t="s">
        <v>130</v>
      </c>
      <c r="R7995" t="s">
        <v>53</v>
      </c>
      <c r="S7995" t="s">
        <v>21245</v>
      </c>
      <c r="T7995" t="s">
        <v>21246</v>
      </c>
      <c r="U7995" t="str">
        <f>RIGHT(T7995,LEN(T7995)-FIND("[",T7995))</f>
        <v>-123.15109231341162, 49.26277657567885]}</v>
      </c>
      <c r="V7995" t="str">
        <f>LEFT(U7995,FIND(",",U7995)-1)</f>
        <v>-123.15109231341162</v>
      </c>
      <c r="W7995" s="2">
        <f>VALUE(V7995)</f>
        <v>-123.151092313411</v>
      </c>
      <c r="X7995" t="str">
        <f>MID(U7995,FIND(" ",U7995)+1,FIND("]",U7995)-FIND(" ",U7995)-1)</f>
        <v>49.26277657567885</v>
      </c>
      <c r="Y7995" s="2">
        <f>VALUE(X7995)</f>
        <v>49.262776575678799</v>
      </c>
      <c r="Z7995" t="s">
        <v>79</v>
      </c>
      <c r="AA7995" t="s">
        <v>21247</v>
      </c>
      <c r="AB7995" t="s">
        <v>29726</v>
      </c>
      <c r="AC7995" t="str">
        <f>LEFT(AB7995,FIND(" ",AB7995)-1)</f>
        <v>2006</v>
      </c>
      <c r="AD7995" t="str">
        <f>MID(AB7995,FIND(" ",AB7995)+1,FIND(",",AB7995)-FIND(" ",AB7995)-1)</f>
        <v>W 10th Ave</v>
      </c>
    </row>
    <row r="7996" spans="1:30" hidden="1" x14ac:dyDescent="0.3">
      <c r="A7996" t="s">
        <v>616</v>
      </c>
      <c r="B7996">
        <f>IF(A7996="twin",2,1)</f>
        <v>1</v>
      </c>
      <c r="C7996" t="s">
        <v>22</v>
      </c>
      <c r="D7996" t="s">
        <v>22</v>
      </c>
      <c r="E7996" t="s">
        <v>22</v>
      </c>
      <c r="F7996" t="s">
        <v>22</v>
      </c>
      <c r="G7996" t="s">
        <v>22</v>
      </c>
      <c r="H7996" t="s">
        <v>22</v>
      </c>
      <c r="I7996" t="s">
        <v>81</v>
      </c>
      <c r="J7996" t="s">
        <v>24</v>
      </c>
      <c r="K7996" t="s">
        <v>32</v>
      </c>
      <c r="L7996" t="s">
        <v>26</v>
      </c>
      <c r="M7996" t="s">
        <v>32</v>
      </c>
      <c r="N7996" t="s">
        <v>26</v>
      </c>
      <c r="O7996" t="s">
        <v>32</v>
      </c>
      <c r="P7996" t="s">
        <v>26</v>
      </c>
      <c r="Q7996" t="s">
        <v>130</v>
      </c>
      <c r="S7996" t="s">
        <v>21248</v>
      </c>
      <c r="T7996" t="s">
        <v>21249</v>
      </c>
      <c r="U7996" t="str">
        <f>RIGHT(T7996,LEN(T7996)-FIND("[",T7996))</f>
        <v>-123.10281631060202, 49.26897248943369]}</v>
      </c>
      <c r="V7996" t="str">
        <f>LEFT(U7996,FIND(",",U7996)-1)</f>
        <v>-123.10281631060202</v>
      </c>
      <c r="W7996" s="2">
        <f>VALUE(V7996)</f>
        <v>-123.10281631060199</v>
      </c>
      <c r="X7996" t="str">
        <f>MID(U7996,FIND(" ",U7996)+1,FIND("]",U7996)-FIND(" ",U7996)-1)</f>
        <v>49.26897248943369</v>
      </c>
      <c r="Y7996" s="2">
        <f>VALUE(X7996)</f>
        <v>49.268972489433601</v>
      </c>
      <c r="Z7996" t="s">
        <v>96</v>
      </c>
      <c r="AA7996" t="s">
        <v>21250</v>
      </c>
      <c r="AB7996" t="s">
        <v>29727</v>
      </c>
      <c r="AC7996" t="str">
        <f>LEFT(AB7996,FIND(" ",AB7996)-1)</f>
        <v>1825</v>
      </c>
      <c r="AD7996" t="str">
        <f>MID(AB7996,FIND(" ",AB7996)+1,FIND(",",AB7996)-FIND(" ",AB7996)-1)</f>
        <v>Quebec St</v>
      </c>
    </row>
    <row r="7997" spans="1:30" hidden="1" x14ac:dyDescent="0.3">
      <c r="A7997" t="s">
        <v>616</v>
      </c>
      <c r="B7997">
        <f>IF(A7997="twin",2,1)</f>
        <v>1</v>
      </c>
      <c r="C7997" t="s">
        <v>22</v>
      </c>
      <c r="D7997" t="s">
        <v>22</v>
      </c>
      <c r="E7997" t="s">
        <v>22</v>
      </c>
      <c r="F7997" t="s">
        <v>22</v>
      </c>
      <c r="G7997" t="s">
        <v>22</v>
      </c>
      <c r="H7997" t="s">
        <v>22</v>
      </c>
      <c r="I7997" t="s">
        <v>81</v>
      </c>
      <c r="J7997" t="s">
        <v>24</v>
      </c>
      <c r="K7997" t="s">
        <v>32</v>
      </c>
      <c r="L7997" t="s">
        <v>26</v>
      </c>
      <c r="M7997" t="s">
        <v>32</v>
      </c>
      <c r="N7997" t="s">
        <v>26</v>
      </c>
      <c r="O7997" t="s">
        <v>32</v>
      </c>
      <c r="P7997" t="s">
        <v>26</v>
      </c>
      <c r="Q7997" t="s">
        <v>130</v>
      </c>
      <c r="R7997" t="s">
        <v>53</v>
      </c>
      <c r="S7997" t="s">
        <v>21251</v>
      </c>
      <c r="T7997" t="s">
        <v>21252</v>
      </c>
      <c r="U7997" t="str">
        <f>RIGHT(T7997,LEN(T7997)-FIND("[",T7997))</f>
        <v>-123.10281408065578, 49.26852779582483]}</v>
      </c>
      <c r="V7997" t="str">
        <f>LEFT(U7997,FIND(",",U7997)-1)</f>
        <v>-123.10281408065578</v>
      </c>
      <c r="W7997" s="2">
        <f>VALUE(V7997)</f>
        <v>-123.10281408065499</v>
      </c>
      <c r="X7997" t="str">
        <f>MID(U7997,FIND(" ",U7997)+1,FIND("]",U7997)-FIND(" ",U7997)-1)</f>
        <v>49.26852779582483</v>
      </c>
      <c r="Y7997" s="2">
        <f>VALUE(X7997)</f>
        <v>49.268527795824802</v>
      </c>
      <c r="Z7997" t="s">
        <v>96</v>
      </c>
      <c r="AA7997" t="s">
        <v>21253</v>
      </c>
      <c r="AB7997" t="s">
        <v>29728</v>
      </c>
      <c r="AC7997" t="str">
        <f>LEFT(AB7997,FIND(" ",AB7997)-1)</f>
        <v>95</v>
      </c>
      <c r="AD7997" t="str">
        <f>MID(AB7997,FIND(" ",AB7997)+1,FIND(",",AB7997)-FIND(" ",AB7997)-1)</f>
        <v>E 3rd Ave</v>
      </c>
    </row>
    <row r="7998" spans="1:30" hidden="1" x14ac:dyDescent="0.3">
      <c r="A7998" t="s">
        <v>21</v>
      </c>
      <c r="B7998">
        <f>IF(A7998="twin",2,1)</f>
        <v>2</v>
      </c>
      <c r="C7998" t="s">
        <v>45</v>
      </c>
      <c r="D7998" t="s">
        <v>45</v>
      </c>
      <c r="E7998" t="s">
        <v>45</v>
      </c>
      <c r="F7998" t="s">
        <v>45</v>
      </c>
      <c r="G7998" t="s">
        <v>45</v>
      </c>
      <c r="H7998" t="s">
        <v>45</v>
      </c>
      <c r="I7998" t="s">
        <v>22</v>
      </c>
      <c r="J7998" t="s">
        <v>24</v>
      </c>
      <c r="K7998" t="s">
        <v>25</v>
      </c>
      <c r="L7998" t="s">
        <v>26</v>
      </c>
      <c r="M7998" t="s">
        <v>25</v>
      </c>
      <c r="N7998" t="s">
        <v>26</v>
      </c>
      <c r="O7998" t="s">
        <v>25</v>
      </c>
      <c r="P7998" t="s">
        <v>26</v>
      </c>
      <c r="Q7998" t="s">
        <v>668</v>
      </c>
      <c r="R7998" t="s">
        <v>27</v>
      </c>
      <c r="S7998" t="s">
        <v>21254</v>
      </c>
      <c r="T7998" t="s">
        <v>16002</v>
      </c>
      <c r="U7998" t="str">
        <f>RIGHT(T7998,LEN(T7998)-FIND("[",T7998))</f>
        <v>-123.10469623481913, 49.279303404501384]}</v>
      </c>
      <c r="V7998" t="str">
        <f>LEFT(U7998,FIND(",",U7998)-1)</f>
        <v>-123.10469623481913</v>
      </c>
      <c r="W7998" s="2">
        <f>VALUE(V7998)</f>
        <v>-123.104696234819</v>
      </c>
      <c r="X7998" t="str">
        <f>MID(U7998,FIND(" ",U7998)+1,FIND("]",U7998)-FIND(" ",U7998)-1)</f>
        <v>49.279303404501384</v>
      </c>
      <c r="Y7998" s="2">
        <f>VALUE(X7998)</f>
        <v>49.279303404501299</v>
      </c>
      <c r="Z7998" t="s">
        <v>30</v>
      </c>
      <c r="AA7998" t="s">
        <v>21255</v>
      </c>
      <c r="AB7998" t="s">
        <v>27367</v>
      </c>
      <c r="AC7998" t="str">
        <f>LEFT(AB7998,FIND(" ",AB7998)-1)</f>
        <v>95</v>
      </c>
      <c r="AD7998" t="str">
        <f>MID(AB7998,FIND(" ",AB7998)+1,FIND(",",AB7998)-FIND(" ",AB7998)-1)</f>
        <v>Keefer St</v>
      </c>
    </row>
    <row r="7999" spans="1:30" hidden="1" x14ac:dyDescent="0.3">
      <c r="A7999" t="s">
        <v>21</v>
      </c>
      <c r="B7999">
        <f>IF(A7999="twin",2,1)</f>
        <v>2</v>
      </c>
      <c r="C7999" t="s">
        <v>45</v>
      </c>
      <c r="D7999" t="s">
        <v>45</v>
      </c>
      <c r="E7999" t="s">
        <v>45</v>
      </c>
      <c r="F7999" t="s">
        <v>45</v>
      </c>
      <c r="G7999" t="s">
        <v>45</v>
      </c>
      <c r="H7999" t="s">
        <v>45</v>
      </c>
      <c r="I7999" t="s">
        <v>22</v>
      </c>
      <c r="J7999" t="s">
        <v>24</v>
      </c>
      <c r="K7999" t="s">
        <v>25</v>
      </c>
      <c r="L7999" t="s">
        <v>26</v>
      </c>
      <c r="M7999" t="s">
        <v>25</v>
      </c>
      <c r="N7999" t="s">
        <v>26</v>
      </c>
      <c r="O7999" t="s">
        <v>25</v>
      </c>
      <c r="P7999" t="s">
        <v>26</v>
      </c>
      <c r="Q7999" t="s">
        <v>130</v>
      </c>
      <c r="R7999" t="s">
        <v>27</v>
      </c>
      <c r="S7999" t="s">
        <v>21256</v>
      </c>
      <c r="T7999" t="s">
        <v>5656</v>
      </c>
      <c r="U7999" t="str">
        <f>RIGHT(T7999,LEN(T7999)-FIND("[",T7999))</f>
        <v>-123.10491496192934, 49.27932675549811]}</v>
      </c>
      <c r="V7999" t="str">
        <f>LEFT(U7999,FIND(",",U7999)-1)</f>
        <v>-123.10491496192934</v>
      </c>
      <c r="W7999" s="2">
        <f>VALUE(V7999)</f>
        <v>-123.104914961929</v>
      </c>
      <c r="X7999" t="str">
        <f>MID(U7999,FIND(" ",U7999)+1,FIND("]",U7999)-FIND(" ",U7999)-1)</f>
        <v>49.27932675549811</v>
      </c>
      <c r="Y7999" s="2">
        <f>VALUE(X7999)</f>
        <v>49.279326755498097</v>
      </c>
      <c r="Z7999" t="s">
        <v>30</v>
      </c>
      <c r="AA7999" t="s">
        <v>21257</v>
      </c>
      <c r="AB7999" t="s">
        <v>27367</v>
      </c>
      <c r="AC7999" t="str">
        <f>LEFT(AB7999,FIND(" ",AB7999)-1)</f>
        <v>95</v>
      </c>
      <c r="AD7999" t="str">
        <f>MID(AB7999,FIND(" ",AB7999)+1,FIND(",",AB7999)-FIND(" ",AB7999)-1)</f>
        <v>Keefer St</v>
      </c>
    </row>
    <row r="8000" spans="1:30" hidden="1" x14ac:dyDescent="0.3">
      <c r="A8000" t="s">
        <v>21</v>
      </c>
      <c r="B8000">
        <f>IF(A8000="twin",2,1)</f>
        <v>2</v>
      </c>
      <c r="C8000" t="s">
        <v>23</v>
      </c>
      <c r="D8000" t="s">
        <v>52</v>
      </c>
      <c r="E8000" t="s">
        <v>23</v>
      </c>
      <c r="F8000" t="s">
        <v>52</v>
      </c>
      <c r="G8000" t="s">
        <v>23</v>
      </c>
      <c r="H8000" t="s">
        <v>52</v>
      </c>
      <c r="J8000" t="s">
        <v>24</v>
      </c>
      <c r="K8000" t="s">
        <v>32</v>
      </c>
      <c r="L8000" t="s">
        <v>26</v>
      </c>
      <c r="M8000" t="s">
        <v>32</v>
      </c>
      <c r="N8000" t="s">
        <v>26</v>
      </c>
      <c r="O8000" t="s">
        <v>32</v>
      </c>
      <c r="P8000" t="s">
        <v>26</v>
      </c>
      <c r="R8000" t="s">
        <v>53</v>
      </c>
      <c r="S8000" t="s">
        <v>21258</v>
      </c>
      <c r="T8000" t="s">
        <v>15908</v>
      </c>
      <c r="U8000" t="str">
        <f>RIGHT(T8000,LEN(T8000)-FIND("[",T8000))</f>
        <v>-123.11188474165962, 49.27887280567118]}</v>
      </c>
      <c r="V8000" t="str">
        <f>LEFT(U8000,FIND(",",U8000)-1)</f>
        <v>-123.11188474165962</v>
      </c>
      <c r="W8000" s="2">
        <f>VALUE(V8000)</f>
        <v>-123.111884741659</v>
      </c>
      <c r="X8000" t="str">
        <f>MID(U8000,FIND(" ",U8000)+1,FIND("]",U8000)-FIND(" ",U8000)-1)</f>
        <v>49.27887280567118</v>
      </c>
      <c r="Y8000" s="2">
        <f>VALUE(X8000)</f>
        <v>49.278872805671099</v>
      </c>
      <c r="Z8000" t="s">
        <v>30</v>
      </c>
      <c r="AA8000" t="s">
        <v>21259</v>
      </c>
      <c r="AB8000" t="s">
        <v>29160</v>
      </c>
      <c r="AC8000" t="str">
        <f>LEFT(AB8000,FIND(" ",AB8000)-1)</f>
        <v>161</v>
      </c>
      <c r="AD8000" t="str">
        <f>MID(AB8000,FIND(" ",AB8000)+1,FIND(",",AB8000)-FIND(" ",AB8000)-1)</f>
        <v>W Georgia St</v>
      </c>
    </row>
    <row r="8001" spans="1:30" hidden="1" x14ac:dyDescent="0.3">
      <c r="A8001" t="s">
        <v>616</v>
      </c>
      <c r="B8001">
        <f>IF(A8001="twin",2,1)</f>
        <v>1</v>
      </c>
      <c r="C8001" t="s">
        <v>22</v>
      </c>
      <c r="D8001" t="s">
        <v>45</v>
      </c>
      <c r="E8001" t="s">
        <v>22</v>
      </c>
      <c r="F8001" t="s">
        <v>45</v>
      </c>
      <c r="G8001" t="s">
        <v>22</v>
      </c>
      <c r="H8001" t="s">
        <v>45</v>
      </c>
      <c r="J8001" t="s">
        <v>24</v>
      </c>
      <c r="K8001" t="s">
        <v>32</v>
      </c>
      <c r="L8001" t="s">
        <v>26</v>
      </c>
      <c r="M8001" t="s">
        <v>32</v>
      </c>
      <c r="N8001" t="s">
        <v>26</v>
      </c>
      <c r="O8001" t="s">
        <v>32</v>
      </c>
      <c r="P8001" t="s">
        <v>26</v>
      </c>
      <c r="R8001" t="s">
        <v>53</v>
      </c>
      <c r="S8001" t="s">
        <v>21260</v>
      </c>
      <c r="T8001" t="s">
        <v>21261</v>
      </c>
      <c r="U8001" t="str">
        <f>RIGHT(T8001,LEN(T8001)-FIND("[",T8001))</f>
        <v>-123.104672593795, 49.27059426674243]}</v>
      </c>
      <c r="V8001" t="str">
        <f>LEFT(U8001,FIND(",",U8001)-1)</f>
        <v>-123.104672593795</v>
      </c>
      <c r="W8001" s="2">
        <f>VALUE(V8001)</f>
        <v>-123.104672593795</v>
      </c>
      <c r="X8001" t="str">
        <f>MID(U8001,FIND(" ",U8001)+1,FIND("]",U8001)-FIND(" ",U8001)-1)</f>
        <v>49.27059426674243</v>
      </c>
      <c r="Y8001" s="2">
        <f>VALUE(X8001)</f>
        <v>49.2705942667424</v>
      </c>
      <c r="Z8001" t="s">
        <v>96</v>
      </c>
      <c r="AA8001" t="s">
        <v>21262</v>
      </c>
      <c r="AB8001" t="s">
        <v>29729</v>
      </c>
      <c r="AC8001" t="str">
        <f>LEFT(AB8001,FIND(" ",AB8001)-1)</f>
        <v>907-1661</v>
      </c>
      <c r="AD8001" t="str">
        <f>MID(AB8001,FIND(" ",AB8001)+1,FIND(",",AB8001)-FIND(" ",AB8001)-1)</f>
        <v>Ontario St</v>
      </c>
    </row>
    <row r="8002" spans="1:30" hidden="1" x14ac:dyDescent="0.3">
      <c r="A8002" t="s">
        <v>129</v>
      </c>
      <c r="B8002">
        <f>IF(A8002="twin",2,1)</f>
        <v>1</v>
      </c>
      <c r="C8002" t="s">
        <v>22</v>
      </c>
      <c r="D8002" t="s">
        <v>22</v>
      </c>
      <c r="E8002" t="s">
        <v>22</v>
      </c>
      <c r="F8002" t="s">
        <v>22</v>
      </c>
      <c r="G8002" t="s">
        <v>22</v>
      </c>
      <c r="H8002" t="s">
        <v>22</v>
      </c>
      <c r="I8002" t="s">
        <v>22</v>
      </c>
      <c r="J8002" t="s">
        <v>24</v>
      </c>
      <c r="K8002" t="s">
        <v>130</v>
      </c>
      <c r="L8002" t="s">
        <v>130</v>
      </c>
      <c r="M8002" t="s">
        <v>130</v>
      </c>
      <c r="N8002" t="s">
        <v>130</v>
      </c>
      <c r="O8002" t="s">
        <v>130</v>
      </c>
      <c r="P8002" t="s">
        <v>130</v>
      </c>
      <c r="Q8002" t="s">
        <v>130</v>
      </c>
      <c r="R8002" t="s">
        <v>27</v>
      </c>
      <c r="S8002" t="s">
        <v>21263</v>
      </c>
      <c r="T8002" t="s">
        <v>21264</v>
      </c>
      <c r="U8002" t="str">
        <f>RIGHT(T8002,LEN(T8002)-FIND("[",T8002))</f>
        <v>-123.10734939252016, 49.27960235365533]}</v>
      </c>
      <c r="V8002" t="str">
        <f>LEFT(U8002,FIND(",",U8002)-1)</f>
        <v>-123.10734939252016</v>
      </c>
      <c r="W8002" s="2">
        <f>VALUE(V8002)</f>
        <v>-123.10734939252001</v>
      </c>
      <c r="X8002" t="str">
        <f>MID(U8002,FIND(" ",U8002)+1,FIND("]",U8002)-FIND(" ",U8002)-1)</f>
        <v>49.27960235365533</v>
      </c>
      <c r="Y8002" s="2">
        <f>VALUE(X8002)</f>
        <v>49.279602353655299</v>
      </c>
      <c r="Z8002" t="s">
        <v>30</v>
      </c>
      <c r="AA8002" t="s">
        <v>21265</v>
      </c>
      <c r="AB8002" t="s">
        <v>27972</v>
      </c>
      <c r="AC8002" t="str">
        <f>LEFT(AB8002,FIND(" ",AB8002)-1)</f>
        <v>98</v>
      </c>
      <c r="AD8002" t="str">
        <f>MID(AB8002,FIND(" ",AB8002)+1,FIND(",",AB8002)-FIND(" ",AB8002)-1)</f>
        <v>Keefer Pl</v>
      </c>
    </row>
    <row r="8003" spans="1:30" hidden="1" x14ac:dyDescent="0.3">
      <c r="A8003" t="s">
        <v>21</v>
      </c>
      <c r="B8003">
        <f>IF(A8003="twin",2,1)</f>
        <v>2</v>
      </c>
      <c r="C8003" t="s">
        <v>22</v>
      </c>
      <c r="D8003" t="s">
        <v>22</v>
      </c>
      <c r="E8003" t="s">
        <v>22</v>
      </c>
      <c r="F8003" t="s">
        <v>22</v>
      </c>
      <c r="G8003" t="s">
        <v>22</v>
      </c>
      <c r="H8003" t="s">
        <v>22</v>
      </c>
      <c r="J8003" t="s">
        <v>24</v>
      </c>
      <c r="K8003" t="s">
        <v>32</v>
      </c>
      <c r="L8003" t="s">
        <v>26</v>
      </c>
      <c r="M8003" t="s">
        <v>32</v>
      </c>
      <c r="N8003" t="s">
        <v>26</v>
      </c>
      <c r="O8003" t="s">
        <v>32</v>
      </c>
      <c r="P8003" t="s">
        <v>26</v>
      </c>
      <c r="R8003" t="s">
        <v>27</v>
      </c>
      <c r="S8003" t="s">
        <v>21266</v>
      </c>
      <c r="T8003" t="s">
        <v>3120</v>
      </c>
      <c r="U8003" t="str">
        <f>RIGHT(T8003,LEN(T8003)-FIND("[",T8003))</f>
        <v>-123.1463017569992, 49.26361252201173]}</v>
      </c>
      <c r="V8003" t="str">
        <f>LEFT(U8003,FIND(",",U8003)-1)</f>
        <v>-123.1463017569992</v>
      </c>
      <c r="W8003" s="2">
        <f>VALUE(V8003)</f>
        <v>-123.14630175699899</v>
      </c>
      <c r="X8003" t="str">
        <f>MID(U8003,FIND(" ",U8003)+1,FIND("]",U8003)-FIND(" ",U8003)-1)</f>
        <v>49.26361252201173</v>
      </c>
      <c r="Y8003" s="2">
        <f>VALUE(X8003)</f>
        <v>49.263612522011698</v>
      </c>
      <c r="Z8003" t="s">
        <v>79</v>
      </c>
      <c r="AA8003" t="s">
        <v>21267</v>
      </c>
      <c r="AB8003" t="s">
        <v>26735</v>
      </c>
      <c r="AC8003" t="str">
        <f>LEFT(AB8003,FIND(" ",AB8003)-1)</f>
        <v>1818</v>
      </c>
      <c r="AD8003" t="str">
        <f>MID(AB8003,FIND(" ",AB8003)+1,FIND(",",AB8003)-FIND(" ",AB8003)-1)</f>
        <v>W Broadway</v>
      </c>
    </row>
    <row r="8004" spans="1:30" hidden="1" x14ac:dyDescent="0.3">
      <c r="A8004" t="s">
        <v>21</v>
      </c>
      <c r="B8004">
        <f>IF(A8004="twin",2,1)</f>
        <v>2</v>
      </c>
      <c r="C8004" t="s">
        <v>22</v>
      </c>
      <c r="D8004" t="s">
        <v>22</v>
      </c>
      <c r="E8004" t="s">
        <v>22</v>
      </c>
      <c r="F8004" t="s">
        <v>22</v>
      </c>
      <c r="G8004" t="s">
        <v>22</v>
      </c>
      <c r="H8004" t="s">
        <v>22</v>
      </c>
      <c r="J8004" t="s">
        <v>24</v>
      </c>
      <c r="K8004" t="s">
        <v>32</v>
      </c>
      <c r="L8004" t="s">
        <v>26</v>
      </c>
      <c r="M8004" t="s">
        <v>32</v>
      </c>
      <c r="N8004" t="s">
        <v>26</v>
      </c>
      <c r="O8004" t="s">
        <v>32</v>
      </c>
      <c r="P8004" t="s">
        <v>26</v>
      </c>
      <c r="R8004" t="s">
        <v>27</v>
      </c>
      <c r="S8004" t="s">
        <v>21268</v>
      </c>
      <c r="T8004" t="s">
        <v>13248</v>
      </c>
      <c r="U8004" t="str">
        <f>RIGHT(T8004,LEN(T8004)-FIND("[",T8004))</f>
        <v>-123.11886131358071, 49.2754627093119]}</v>
      </c>
      <c r="V8004" t="str">
        <f>LEFT(U8004,FIND(",",U8004)-1)</f>
        <v>-123.11886131358071</v>
      </c>
      <c r="W8004" s="2">
        <f>VALUE(V8004)</f>
        <v>-123.11886131358</v>
      </c>
      <c r="X8004" t="str">
        <f>MID(U8004,FIND(" ",U8004)+1,FIND("]",U8004)-FIND(" ",U8004)-1)</f>
        <v>49.2754627093119</v>
      </c>
      <c r="Y8004" s="2">
        <f>VALUE(X8004)</f>
        <v>49.275462709311903</v>
      </c>
      <c r="Z8004" t="s">
        <v>30</v>
      </c>
      <c r="AA8004" t="s">
        <v>21269</v>
      </c>
      <c r="AB8004" t="s">
        <v>28800</v>
      </c>
      <c r="AC8004" t="str">
        <f>LEFT(AB8004,FIND(" ",AB8004)-1)</f>
        <v>1081</v>
      </c>
      <c r="AD8004" t="str">
        <f>MID(AB8004,FIND(" ",AB8004)+1,FIND(",",AB8004)-FIND(" ",AB8004)-1)</f>
        <v>Cambie St</v>
      </c>
    </row>
    <row r="8005" spans="1:30" hidden="1" x14ac:dyDescent="0.3">
      <c r="A8005" t="s">
        <v>63</v>
      </c>
      <c r="B8005">
        <f>IF(A8005="twin",2,1)</f>
        <v>1</v>
      </c>
      <c r="C8005" t="s">
        <v>45</v>
      </c>
      <c r="D8005" t="s">
        <v>45</v>
      </c>
      <c r="E8005" t="s">
        <v>45</v>
      </c>
      <c r="F8005" t="s">
        <v>45</v>
      </c>
      <c r="G8005" t="s">
        <v>45</v>
      </c>
      <c r="H8005" t="s">
        <v>45</v>
      </c>
      <c r="J8005" t="s">
        <v>24</v>
      </c>
      <c r="K8005" t="s">
        <v>32</v>
      </c>
      <c r="L8005" t="s">
        <v>26</v>
      </c>
      <c r="M8005" t="s">
        <v>32</v>
      </c>
      <c r="N8005" t="s">
        <v>26</v>
      </c>
      <c r="O8005" t="s">
        <v>32</v>
      </c>
      <c r="P8005" t="s">
        <v>26</v>
      </c>
      <c r="R8005" t="s">
        <v>27</v>
      </c>
      <c r="S8005" t="s">
        <v>21270</v>
      </c>
      <c r="T8005" t="s">
        <v>21271</v>
      </c>
      <c r="U8005" t="str">
        <f>RIGHT(T8005,LEN(T8005)-FIND("[",T8005))</f>
        <v>-123.10056641500277, 49.28400445322764]}</v>
      </c>
      <c r="V8005" t="str">
        <f>LEFT(U8005,FIND(",",U8005)-1)</f>
        <v>-123.10056641500277</v>
      </c>
      <c r="W8005" s="2">
        <f>VALUE(V8005)</f>
        <v>-123.10056641500201</v>
      </c>
      <c r="X8005" t="str">
        <f>MID(U8005,FIND(" ",U8005)+1,FIND("]",U8005)-FIND(" ",U8005)-1)</f>
        <v>49.28400445322764</v>
      </c>
      <c r="Y8005" s="2">
        <f>VALUE(X8005)</f>
        <v>49.284004453227602</v>
      </c>
      <c r="Z8005" t="s">
        <v>30</v>
      </c>
      <c r="AA8005" t="s">
        <v>21272</v>
      </c>
      <c r="AB8005" t="s">
        <v>29730</v>
      </c>
      <c r="AC8005" t="str">
        <f>LEFT(AB8005,FIND(" ",AB8005)-1)</f>
        <v>137</v>
      </c>
      <c r="AD8005" t="str">
        <f>MID(AB8005,FIND(" ",AB8005)+1,FIND(",",AB8005)-FIND(" ",AB8005)-1)</f>
        <v>Alexander St</v>
      </c>
    </row>
    <row r="8006" spans="1:30" hidden="1" x14ac:dyDescent="0.3">
      <c r="A8006" t="s">
        <v>63</v>
      </c>
      <c r="B8006">
        <f>IF(A8006="twin",2,1)</f>
        <v>1</v>
      </c>
      <c r="C8006" t="s">
        <v>22</v>
      </c>
      <c r="D8006" t="s">
        <v>22</v>
      </c>
      <c r="E8006" t="s">
        <v>22</v>
      </c>
      <c r="F8006" t="s">
        <v>22</v>
      </c>
      <c r="G8006" t="s">
        <v>22</v>
      </c>
      <c r="H8006" t="s">
        <v>22</v>
      </c>
      <c r="J8006" t="s">
        <v>24</v>
      </c>
      <c r="K8006" t="s">
        <v>32</v>
      </c>
      <c r="L8006" t="s">
        <v>26</v>
      </c>
      <c r="M8006" t="s">
        <v>32</v>
      </c>
      <c r="N8006" t="s">
        <v>26</v>
      </c>
      <c r="O8006" t="s">
        <v>32</v>
      </c>
      <c r="P8006" t="s">
        <v>26</v>
      </c>
      <c r="R8006" t="s">
        <v>27</v>
      </c>
      <c r="S8006" t="s">
        <v>21273</v>
      </c>
      <c r="T8006" t="s">
        <v>21274</v>
      </c>
      <c r="U8006" t="str">
        <f>RIGHT(T8006,LEN(T8006)-FIND("[",T8006))</f>
        <v>-123.10467747778607, 49.263091464234265]}</v>
      </c>
      <c r="V8006" t="str">
        <f>LEFT(U8006,FIND(",",U8006)-1)</f>
        <v>-123.10467747778607</v>
      </c>
      <c r="W8006" s="2">
        <f>VALUE(V8006)</f>
        <v>-123.104677477786</v>
      </c>
      <c r="X8006" t="str">
        <f>MID(U8006,FIND(" ",U8006)+1,FIND("]",U8006)-FIND(" ",U8006)-1)</f>
        <v>49.263091464234265</v>
      </c>
      <c r="Y8006" s="2">
        <f>VALUE(X8006)</f>
        <v>49.263091464234201</v>
      </c>
      <c r="Z8006" t="s">
        <v>96</v>
      </c>
      <c r="AA8006" t="s">
        <v>21275</v>
      </c>
      <c r="AB8006" t="s">
        <v>29731</v>
      </c>
      <c r="AC8006" t="str">
        <f>LEFT(AB8006,FIND(" ",AB8006)-1)</f>
        <v>1</v>
      </c>
      <c r="AD8006" t="str">
        <f>MID(AB8006,FIND(" ",AB8006)+1,FIND(",",AB8006)-FIND(" ",AB8006)-1)</f>
        <v>E Broadway</v>
      </c>
    </row>
    <row r="8007" spans="1:30" hidden="1" x14ac:dyDescent="0.3">
      <c r="A8007" t="s">
        <v>21</v>
      </c>
      <c r="B8007">
        <f>IF(A8007="twin",2,1)</f>
        <v>2</v>
      </c>
      <c r="C8007" t="s">
        <v>45</v>
      </c>
      <c r="D8007" t="s">
        <v>22</v>
      </c>
      <c r="E8007" t="s">
        <v>45</v>
      </c>
      <c r="F8007" t="s">
        <v>22</v>
      </c>
      <c r="G8007" t="s">
        <v>45</v>
      </c>
      <c r="H8007" t="s">
        <v>22</v>
      </c>
      <c r="J8007" t="s">
        <v>24</v>
      </c>
      <c r="K8007" t="s">
        <v>32</v>
      </c>
      <c r="L8007" t="s">
        <v>26</v>
      </c>
      <c r="M8007" t="s">
        <v>32</v>
      </c>
      <c r="N8007" t="s">
        <v>26</v>
      </c>
      <c r="O8007" t="s">
        <v>32</v>
      </c>
      <c r="P8007" t="s">
        <v>26</v>
      </c>
      <c r="R8007" t="s">
        <v>27</v>
      </c>
      <c r="S8007" t="s">
        <v>21276</v>
      </c>
      <c r="T8007" t="s">
        <v>13596</v>
      </c>
      <c r="U8007" t="str">
        <f>RIGHT(T8007,LEN(T8007)-FIND("[",T8007))</f>
        <v>-123.10127940186305, 49.24758874174348]}</v>
      </c>
      <c r="V8007" t="str">
        <f>LEFT(U8007,FIND(",",U8007)-1)</f>
        <v>-123.10127940186305</v>
      </c>
      <c r="W8007" s="2">
        <f>VALUE(V8007)</f>
        <v>-123.101279401863</v>
      </c>
      <c r="X8007" t="str">
        <f>MID(U8007,FIND(" ",U8007)+1,FIND("]",U8007)-FIND(" ",U8007)-1)</f>
        <v>49.24758874174348</v>
      </c>
      <c r="Y8007" s="2">
        <f>VALUE(X8007)</f>
        <v>49.2475887417434</v>
      </c>
      <c r="Z8007" t="s">
        <v>794</v>
      </c>
      <c r="AA8007" t="s">
        <v>21277</v>
      </c>
      <c r="AB8007" t="s">
        <v>28850</v>
      </c>
      <c r="AC8007" t="str">
        <f>LEFT(AB8007,FIND(" ",AB8007)-1)</f>
        <v>4219</v>
      </c>
      <c r="AD8007" t="str">
        <f>MID(AB8007,FIND(" ",AB8007)+1,FIND(",",AB8007)-FIND(" ",AB8007)-1)</f>
        <v>Main St</v>
      </c>
    </row>
    <row r="8008" spans="1:30" hidden="1" x14ac:dyDescent="0.3">
      <c r="A8008" t="s">
        <v>21</v>
      </c>
      <c r="B8008">
        <f>IF(A8008="twin",2,1)</f>
        <v>2</v>
      </c>
      <c r="C8008" t="s">
        <v>22</v>
      </c>
      <c r="D8008" t="s">
        <v>22</v>
      </c>
      <c r="E8008" t="s">
        <v>22</v>
      </c>
      <c r="F8008" t="s">
        <v>22</v>
      </c>
      <c r="G8008" t="s">
        <v>22</v>
      </c>
      <c r="H8008" t="s">
        <v>22</v>
      </c>
      <c r="J8008" t="s">
        <v>24</v>
      </c>
      <c r="K8008" t="s">
        <v>32</v>
      </c>
      <c r="L8008" t="s">
        <v>26</v>
      </c>
      <c r="M8008" t="s">
        <v>32</v>
      </c>
      <c r="N8008" t="s">
        <v>26</v>
      </c>
      <c r="O8008" t="s">
        <v>32</v>
      </c>
      <c r="P8008" t="s">
        <v>26</v>
      </c>
      <c r="R8008" t="s">
        <v>27</v>
      </c>
      <c r="S8008" t="s">
        <v>21278</v>
      </c>
      <c r="T8008" t="s">
        <v>11283</v>
      </c>
      <c r="U8008" t="str">
        <f>RIGHT(T8008,LEN(T8008)-FIND("[",T8008))</f>
        <v>-123.1627828991995, 49.2638969352812]}</v>
      </c>
      <c r="V8008" t="str">
        <f>LEFT(U8008,FIND(",",U8008)-1)</f>
        <v>-123.1627828991995</v>
      </c>
      <c r="W8008" s="2">
        <f>VALUE(V8008)</f>
        <v>-123.162782899199</v>
      </c>
      <c r="X8008" t="str">
        <f>MID(U8008,FIND(" ",U8008)+1,FIND("]",U8008)-FIND(" ",U8008)-1)</f>
        <v>49.2638969352812</v>
      </c>
      <c r="Y8008" s="2">
        <f>VALUE(X8008)</f>
        <v>49.263896935281203</v>
      </c>
      <c r="Z8008" t="s">
        <v>79</v>
      </c>
      <c r="AA8008" t="s">
        <v>21279</v>
      </c>
      <c r="AB8008" t="s">
        <v>26997</v>
      </c>
      <c r="AC8008" t="str">
        <f>LEFT(AB8008,FIND(" ",AB8008)-1)</f>
        <v>2505</v>
      </c>
      <c r="AD8008" t="str">
        <f>MID(AB8008,FIND(" ",AB8008)+1,FIND(",",AB8008)-FIND(" ",AB8008)-1)</f>
        <v>W Broadway</v>
      </c>
    </row>
    <row r="8009" spans="1:30" hidden="1" x14ac:dyDescent="0.3">
      <c r="A8009" t="s">
        <v>21</v>
      </c>
      <c r="B8009">
        <f>IF(A8009="twin",2,1)</f>
        <v>2</v>
      </c>
      <c r="C8009" t="s">
        <v>23</v>
      </c>
      <c r="D8009" t="s">
        <v>23</v>
      </c>
      <c r="E8009" t="s">
        <v>23</v>
      </c>
      <c r="F8009" t="s">
        <v>23</v>
      </c>
      <c r="G8009" t="s">
        <v>23</v>
      </c>
      <c r="H8009" t="s">
        <v>23</v>
      </c>
      <c r="J8009" t="s">
        <v>24</v>
      </c>
      <c r="K8009" t="s">
        <v>32</v>
      </c>
      <c r="L8009" t="s">
        <v>26</v>
      </c>
      <c r="M8009" t="s">
        <v>32</v>
      </c>
      <c r="N8009" t="s">
        <v>26</v>
      </c>
      <c r="O8009" t="s">
        <v>32</v>
      </c>
      <c r="P8009" t="s">
        <v>26</v>
      </c>
      <c r="R8009" t="s">
        <v>27</v>
      </c>
      <c r="S8009" t="s">
        <v>21280</v>
      </c>
      <c r="T8009" t="s">
        <v>13611</v>
      </c>
      <c r="U8009" t="str">
        <f>RIGHT(T8009,LEN(T8009)-FIND("[",T8009))</f>
        <v>-123.10108868105652, 49.246319933436716]}</v>
      </c>
      <c r="V8009" t="str">
        <f>LEFT(U8009,FIND(",",U8009)-1)</f>
        <v>-123.10108868105652</v>
      </c>
      <c r="W8009" s="2">
        <f>VALUE(V8009)</f>
        <v>-123.101088681056</v>
      </c>
      <c r="X8009" t="str">
        <f>MID(U8009,FIND(" ",U8009)+1,FIND("]",U8009)-FIND(" ",U8009)-1)</f>
        <v>49.246319933436716</v>
      </c>
      <c r="Y8009" s="2">
        <f>VALUE(X8009)</f>
        <v>49.246319933436702</v>
      </c>
      <c r="Z8009" t="s">
        <v>794</v>
      </c>
      <c r="AA8009" t="s">
        <v>21281</v>
      </c>
      <c r="AB8009" t="s">
        <v>28854</v>
      </c>
      <c r="AC8009" t="str">
        <f>LEFT(AB8009,FIND(" ",AB8009)-1)</f>
        <v>4340</v>
      </c>
      <c r="AD8009" t="str">
        <f>MID(AB8009,FIND(" ",AB8009)+1,FIND(",",AB8009)-FIND(" ",AB8009)-1)</f>
        <v>Main St</v>
      </c>
    </row>
    <row r="8010" spans="1:30" hidden="1" x14ac:dyDescent="0.3">
      <c r="A8010" t="s">
        <v>21</v>
      </c>
      <c r="B8010">
        <f>IF(A8010="twin",2,1)</f>
        <v>2</v>
      </c>
      <c r="C8010" t="s">
        <v>22</v>
      </c>
      <c r="D8010" t="s">
        <v>22</v>
      </c>
      <c r="E8010" t="s">
        <v>22</v>
      </c>
      <c r="F8010" t="s">
        <v>22</v>
      </c>
      <c r="G8010" t="s">
        <v>22</v>
      </c>
      <c r="H8010" t="s">
        <v>22</v>
      </c>
      <c r="J8010" t="s">
        <v>24</v>
      </c>
      <c r="K8010" t="s">
        <v>32</v>
      </c>
      <c r="L8010" t="s">
        <v>26</v>
      </c>
      <c r="M8010" t="s">
        <v>32</v>
      </c>
      <c r="N8010" t="s">
        <v>26</v>
      </c>
      <c r="O8010" t="s">
        <v>32</v>
      </c>
      <c r="P8010" t="s">
        <v>26</v>
      </c>
      <c r="R8010" t="s">
        <v>27</v>
      </c>
      <c r="S8010" t="s">
        <v>21282</v>
      </c>
      <c r="T8010" t="s">
        <v>4179</v>
      </c>
      <c r="U8010" t="str">
        <f>RIGHT(T8010,LEN(T8010)-FIND("[",T8010))</f>
        <v>-123.12806031411996, 49.28983965887697]}</v>
      </c>
      <c r="V8010" t="str">
        <f>LEFT(U8010,FIND(",",U8010)-1)</f>
        <v>-123.12806031411996</v>
      </c>
      <c r="W8010" s="2">
        <f>VALUE(V8010)</f>
        <v>-123.128060314119</v>
      </c>
      <c r="X8010" t="str">
        <f>MID(U8010,FIND(" ",U8010)+1,FIND("]",U8010)-FIND(" ",U8010)-1)</f>
        <v>49.28983965887697</v>
      </c>
      <c r="Y8010" s="2">
        <f>VALUE(X8010)</f>
        <v>49.2898396588769</v>
      </c>
      <c r="Z8010" t="s">
        <v>30</v>
      </c>
      <c r="AA8010" t="s">
        <v>21283</v>
      </c>
      <c r="AB8010" t="s">
        <v>27001</v>
      </c>
      <c r="AC8010" t="str">
        <f>LEFT(AB8010,FIND(" ",AB8010)-1)</f>
        <v>1463</v>
      </c>
      <c r="AD8010" t="str">
        <f>MID(AB8010,FIND(" ",AB8010)+1,FIND(",",AB8010)-FIND(" ",AB8010)-1)</f>
        <v>BC-7A</v>
      </c>
    </row>
    <row r="8011" spans="1:30" hidden="1" x14ac:dyDescent="0.3">
      <c r="A8011" t="s">
        <v>63</v>
      </c>
      <c r="B8011">
        <f>IF(A8011="twin",2,1)</f>
        <v>1</v>
      </c>
      <c r="C8011" t="s">
        <v>23</v>
      </c>
      <c r="D8011" t="s">
        <v>22</v>
      </c>
      <c r="E8011" t="s">
        <v>23</v>
      </c>
      <c r="F8011" t="s">
        <v>22</v>
      </c>
      <c r="G8011" t="s">
        <v>23</v>
      </c>
      <c r="H8011" t="s">
        <v>22</v>
      </c>
      <c r="J8011" t="s">
        <v>24</v>
      </c>
      <c r="K8011" t="s">
        <v>25</v>
      </c>
      <c r="L8011" t="s">
        <v>26</v>
      </c>
      <c r="M8011" t="s">
        <v>25</v>
      </c>
      <c r="N8011" t="s">
        <v>26</v>
      </c>
      <c r="O8011" t="s">
        <v>25</v>
      </c>
      <c r="P8011" t="s">
        <v>26</v>
      </c>
      <c r="R8011" t="s">
        <v>27</v>
      </c>
      <c r="S8011" t="s">
        <v>21284</v>
      </c>
      <c r="T8011" t="s">
        <v>21285</v>
      </c>
      <c r="U8011" t="str">
        <f>RIGHT(T8011,LEN(T8011)-FIND("[",T8011))</f>
        <v>-123.13345094858835, 49.27500976697128]}</v>
      </c>
      <c r="V8011" t="str">
        <f>LEFT(U8011,FIND(",",U8011)-1)</f>
        <v>-123.13345094858835</v>
      </c>
      <c r="W8011" s="2">
        <f>VALUE(V8011)</f>
        <v>-123.13345094858801</v>
      </c>
      <c r="X8011" t="str">
        <f>MID(U8011,FIND(" ",U8011)+1,FIND("]",U8011)-FIND(" ",U8011)-1)</f>
        <v>49.27500976697128</v>
      </c>
      <c r="Y8011" s="2">
        <f>VALUE(X8011)</f>
        <v>49.275009766971202</v>
      </c>
      <c r="Z8011" t="s">
        <v>30</v>
      </c>
      <c r="AA8011" t="s">
        <v>21286</v>
      </c>
      <c r="AB8011" t="s">
        <v>29732</v>
      </c>
      <c r="AC8011" t="str">
        <f>LEFT(AB8011,FIND(" ",AB8011)-1)</f>
        <v>1625</v>
      </c>
      <c r="AD8011" t="str">
        <f>MID(AB8011,FIND(" ",AB8011)+1,FIND(",",AB8011)-FIND(" ",AB8011)-1)</f>
        <v>Hornby St</v>
      </c>
    </row>
    <row r="8012" spans="1:30" hidden="1" x14ac:dyDescent="0.3">
      <c r="A8012" t="s">
        <v>21</v>
      </c>
      <c r="B8012">
        <f>IF(A8012="twin",2,1)</f>
        <v>2</v>
      </c>
      <c r="C8012" t="s">
        <v>22</v>
      </c>
      <c r="D8012" t="s">
        <v>45</v>
      </c>
      <c r="E8012" t="s">
        <v>22</v>
      </c>
      <c r="F8012" t="s">
        <v>45</v>
      </c>
      <c r="G8012" t="s">
        <v>22</v>
      </c>
      <c r="H8012" t="s">
        <v>45</v>
      </c>
      <c r="J8012" t="s">
        <v>24</v>
      </c>
      <c r="K8012" t="s">
        <v>32</v>
      </c>
      <c r="L8012" t="s">
        <v>26</v>
      </c>
      <c r="M8012" t="s">
        <v>32</v>
      </c>
      <c r="N8012" t="s">
        <v>26</v>
      </c>
      <c r="O8012" t="s">
        <v>32</v>
      </c>
      <c r="P8012" t="s">
        <v>26</v>
      </c>
      <c r="R8012" t="s">
        <v>27</v>
      </c>
      <c r="S8012" t="s">
        <v>21287</v>
      </c>
      <c r="T8012" t="s">
        <v>9550</v>
      </c>
      <c r="U8012" t="str">
        <f>RIGHT(T8012,LEN(T8012)-FIND("[",T8012))</f>
        <v>-123.10171523353026, 49.28226415860259]}</v>
      </c>
      <c r="V8012" t="str">
        <f>LEFT(U8012,FIND(",",U8012)-1)</f>
        <v>-123.10171523353026</v>
      </c>
      <c r="W8012" s="2">
        <f>VALUE(V8012)</f>
        <v>-123.10171523353</v>
      </c>
      <c r="X8012" t="str">
        <f>MID(U8012,FIND(" ",U8012)+1,FIND("]",U8012)-FIND(" ",U8012)-1)</f>
        <v>49.28226415860259</v>
      </c>
      <c r="Y8012" s="2">
        <f>VALUE(X8012)</f>
        <v>49.282264158602501</v>
      </c>
      <c r="Z8012" t="s">
        <v>30</v>
      </c>
      <c r="AA8012" t="s">
        <v>21288</v>
      </c>
      <c r="AB8012" t="s">
        <v>28220</v>
      </c>
      <c r="AC8012" t="str">
        <f>LEFT(AB8012,FIND(" ",AB8012)-1)</f>
        <v>110</v>
      </c>
      <c r="AD8012" t="str">
        <f>MID(AB8012,FIND(" ",AB8012)+1,FIND(",",AB8012)-FIND(" ",AB8012)-1)</f>
        <v>E Cordova St</v>
      </c>
    </row>
    <row r="8013" spans="1:30" hidden="1" x14ac:dyDescent="0.3">
      <c r="A8013" t="s">
        <v>21</v>
      </c>
      <c r="B8013">
        <f>IF(A8013="twin",2,1)</f>
        <v>2</v>
      </c>
      <c r="C8013" t="s">
        <v>22</v>
      </c>
      <c r="D8013" t="s">
        <v>22</v>
      </c>
      <c r="E8013" t="s">
        <v>22</v>
      </c>
      <c r="F8013" t="s">
        <v>22</v>
      </c>
      <c r="G8013" t="s">
        <v>22</v>
      </c>
      <c r="H8013" t="s">
        <v>22</v>
      </c>
      <c r="J8013" t="s">
        <v>24</v>
      </c>
      <c r="K8013" t="s">
        <v>32</v>
      </c>
      <c r="L8013" t="s">
        <v>26</v>
      </c>
      <c r="M8013" t="s">
        <v>32</v>
      </c>
      <c r="N8013" t="s">
        <v>26</v>
      </c>
      <c r="O8013" t="s">
        <v>32</v>
      </c>
      <c r="P8013" t="s">
        <v>26</v>
      </c>
      <c r="R8013" t="s">
        <v>27</v>
      </c>
      <c r="S8013" t="s">
        <v>21289</v>
      </c>
      <c r="T8013" t="s">
        <v>9553</v>
      </c>
      <c r="U8013" t="str">
        <f>RIGHT(T8013,LEN(T8013)-FIND("[",T8013))</f>
        <v>-123.10531669763363, 49.26292607316422]}</v>
      </c>
      <c r="V8013" t="str">
        <f>LEFT(U8013,FIND(",",U8013)-1)</f>
        <v>-123.10531669763363</v>
      </c>
      <c r="W8013" s="2">
        <f>VALUE(V8013)</f>
        <v>-123.105316697633</v>
      </c>
      <c r="X8013" t="str">
        <f>MID(U8013,FIND(" ",U8013)+1,FIND("]",U8013)-FIND(" ",U8013)-1)</f>
        <v>49.26292607316422</v>
      </c>
      <c r="Y8013" s="2">
        <f>VALUE(X8013)</f>
        <v>49.262926073164202</v>
      </c>
      <c r="Z8013" t="s">
        <v>96</v>
      </c>
      <c r="AA8013" t="s">
        <v>21290</v>
      </c>
      <c r="AB8013" t="s">
        <v>28221</v>
      </c>
      <c r="AC8013" t="str">
        <f>LEFT(AB8013,FIND(" ",AB8013)-1)</f>
        <v>2505</v>
      </c>
      <c r="AD8013" t="str">
        <f>MID(AB8013,FIND(" ",AB8013)+1,FIND(",",AB8013)-FIND(" ",AB8013)-1)</f>
        <v>Ontario St</v>
      </c>
    </row>
    <row r="8014" spans="1:30" hidden="1" x14ac:dyDescent="0.3">
      <c r="A8014" t="s">
        <v>21</v>
      </c>
      <c r="B8014">
        <f>IF(A8014="twin",2,1)</f>
        <v>2</v>
      </c>
      <c r="C8014" t="s">
        <v>22</v>
      </c>
      <c r="D8014" t="s">
        <v>22</v>
      </c>
      <c r="E8014" t="s">
        <v>22</v>
      </c>
      <c r="F8014" t="s">
        <v>22</v>
      </c>
      <c r="G8014" t="s">
        <v>22</v>
      </c>
      <c r="H8014" t="s">
        <v>22</v>
      </c>
      <c r="J8014" t="s">
        <v>24</v>
      </c>
      <c r="K8014" t="s">
        <v>25</v>
      </c>
      <c r="L8014" t="s">
        <v>26</v>
      </c>
      <c r="M8014" t="s">
        <v>25</v>
      </c>
      <c r="N8014" t="s">
        <v>26</v>
      </c>
      <c r="O8014" t="s">
        <v>25</v>
      </c>
      <c r="P8014" t="s">
        <v>26</v>
      </c>
      <c r="R8014" t="s">
        <v>27</v>
      </c>
      <c r="S8014" t="s">
        <v>21291</v>
      </c>
      <c r="T8014" t="s">
        <v>21292</v>
      </c>
      <c r="U8014" t="str">
        <f>RIGHT(T8014,LEN(T8014)-FIND("[",T8014))</f>
        <v>-123.13594442886563, 49.27799192212978]}</v>
      </c>
      <c r="V8014" t="str">
        <f>LEFT(U8014,FIND(",",U8014)-1)</f>
        <v>-123.13594442886563</v>
      </c>
      <c r="W8014" s="2">
        <f>VALUE(V8014)</f>
        <v>-123.135944428865</v>
      </c>
      <c r="X8014" t="str">
        <f>MID(U8014,FIND(" ",U8014)+1,FIND("]",U8014)-FIND(" ",U8014)-1)</f>
        <v>49.27799192212978</v>
      </c>
      <c r="Y8014" s="2">
        <f>VALUE(X8014)</f>
        <v>49.277991922129701</v>
      </c>
      <c r="Z8014" t="s">
        <v>84</v>
      </c>
      <c r="AA8014" t="s">
        <v>21293</v>
      </c>
      <c r="AB8014" t="s">
        <v>28054</v>
      </c>
      <c r="AC8014" t="str">
        <f>LEFT(AB8014,FIND(" ",AB8014)-1)</f>
        <v>701-1111</v>
      </c>
      <c r="AD8014" t="str">
        <f>MID(AB8014,FIND(" ",AB8014)+1,FIND(",",AB8014)-FIND(" ",AB8014)-1)</f>
        <v>Beach Ave</v>
      </c>
    </row>
    <row r="8015" spans="1:30" hidden="1" x14ac:dyDescent="0.3">
      <c r="A8015" t="s">
        <v>63</v>
      </c>
      <c r="B8015">
        <f>IF(A8015="twin",2,1)</f>
        <v>1</v>
      </c>
      <c r="C8015" t="s">
        <v>45</v>
      </c>
      <c r="D8015" t="s">
        <v>22</v>
      </c>
      <c r="E8015" t="s">
        <v>45</v>
      </c>
      <c r="F8015" t="s">
        <v>22</v>
      </c>
      <c r="G8015" t="s">
        <v>45</v>
      </c>
      <c r="H8015" t="s">
        <v>22</v>
      </c>
      <c r="J8015" t="s">
        <v>24</v>
      </c>
      <c r="K8015" t="s">
        <v>25</v>
      </c>
      <c r="L8015" t="s">
        <v>26</v>
      </c>
      <c r="M8015" t="s">
        <v>25</v>
      </c>
      <c r="N8015" t="s">
        <v>26</v>
      </c>
      <c r="O8015" t="s">
        <v>25</v>
      </c>
      <c r="P8015" t="s">
        <v>26</v>
      </c>
      <c r="R8015" t="s">
        <v>27</v>
      </c>
      <c r="S8015" t="s">
        <v>21294</v>
      </c>
      <c r="T8015" t="s">
        <v>21295</v>
      </c>
      <c r="U8015" t="str">
        <f>RIGHT(T8015,LEN(T8015)-FIND("[",T8015))</f>
        <v>-123.11532210144962, 49.276793922411215]}</v>
      </c>
      <c r="V8015" t="str">
        <f>LEFT(U8015,FIND(",",U8015)-1)</f>
        <v>-123.11532210144962</v>
      </c>
      <c r="W8015" s="2">
        <f>VALUE(V8015)</f>
        <v>-123.115322101449</v>
      </c>
      <c r="X8015" t="str">
        <f>MID(U8015,FIND(" ",U8015)+1,FIND("]",U8015)-FIND(" ",U8015)-1)</f>
        <v>49.276793922411215</v>
      </c>
      <c r="Y8015" s="2">
        <f>VALUE(X8015)</f>
        <v>49.276793922411201</v>
      </c>
      <c r="Z8015" t="s">
        <v>30</v>
      </c>
      <c r="AA8015" t="s">
        <v>21296</v>
      </c>
      <c r="AB8015" t="s">
        <v>29733</v>
      </c>
      <c r="AC8015" t="str">
        <f>LEFT(AB8015,FIND(" ",AB8015)-1)</f>
        <v>871</v>
      </c>
      <c r="AD8015" t="str">
        <f>MID(AB8015,FIND(" ",AB8015)+1,FIND(",",AB8015)-FIND(" ",AB8015)-1)</f>
        <v>Beatty St</v>
      </c>
    </row>
    <row r="8016" spans="1:30" hidden="1" x14ac:dyDescent="0.3">
      <c r="A8016" t="s">
        <v>247</v>
      </c>
      <c r="B8016">
        <f>IF(A8016="twin",2,1)</f>
        <v>1</v>
      </c>
      <c r="C8016" t="s">
        <v>40</v>
      </c>
      <c r="D8016" t="s">
        <v>1635</v>
      </c>
      <c r="E8016" t="s">
        <v>40</v>
      </c>
      <c r="F8016" t="s">
        <v>1635</v>
      </c>
      <c r="G8016" t="s">
        <v>40</v>
      </c>
      <c r="H8016" t="s">
        <v>1635</v>
      </c>
      <c r="I8016" t="s">
        <v>139</v>
      </c>
      <c r="J8016" t="s">
        <v>24</v>
      </c>
      <c r="K8016" t="s">
        <v>32</v>
      </c>
      <c r="L8016" t="s">
        <v>26</v>
      </c>
      <c r="M8016" t="s">
        <v>32</v>
      </c>
      <c r="N8016" t="s">
        <v>26</v>
      </c>
      <c r="O8016" t="s">
        <v>32</v>
      </c>
      <c r="P8016" t="s">
        <v>26</v>
      </c>
      <c r="R8016" t="s">
        <v>27</v>
      </c>
      <c r="S8016" t="s">
        <v>21297</v>
      </c>
      <c r="T8016" t="s">
        <v>21298</v>
      </c>
      <c r="U8016" t="str">
        <f>RIGHT(T8016,LEN(T8016)-FIND("[",T8016))</f>
        <v>-123.12173608108014, 49.27543300064147]}</v>
      </c>
      <c r="V8016" t="str">
        <f>LEFT(U8016,FIND(",",U8016)-1)</f>
        <v>-123.12173608108014</v>
      </c>
      <c r="W8016" s="2">
        <f>VALUE(V8016)</f>
        <v>-123.12173608108</v>
      </c>
      <c r="X8016" t="str">
        <f>MID(U8016,FIND(" ",U8016)+1,FIND("]",U8016)-FIND(" ",U8016)-1)</f>
        <v>49.27543300064147</v>
      </c>
      <c r="Y8016" s="2">
        <f>VALUE(X8016)</f>
        <v>49.275433000641399</v>
      </c>
      <c r="Z8016" t="s">
        <v>30</v>
      </c>
      <c r="AA8016" t="s">
        <v>21299</v>
      </c>
      <c r="AB8016" t="s">
        <v>29734</v>
      </c>
      <c r="AC8016" t="str">
        <f>LEFT(AB8016,FIND(" ",AB8016)-1)</f>
        <v>1132</v>
      </c>
      <c r="AD8016" t="str">
        <f>MID(AB8016,FIND(" ",AB8016)+1,FIND(",",AB8016)-FIND(" ",AB8016)-1)</f>
        <v>Hamilton St</v>
      </c>
    </row>
    <row r="8017" spans="1:30" hidden="1" x14ac:dyDescent="0.3">
      <c r="A8017" t="s">
        <v>21</v>
      </c>
      <c r="B8017">
        <f>IF(A8017="twin",2,1)</f>
        <v>2</v>
      </c>
      <c r="C8017" t="s">
        <v>52</v>
      </c>
      <c r="D8017" t="s">
        <v>45</v>
      </c>
      <c r="E8017" t="s">
        <v>52</v>
      </c>
      <c r="F8017" t="s">
        <v>45</v>
      </c>
      <c r="G8017" t="s">
        <v>52</v>
      </c>
      <c r="H8017" t="s">
        <v>45</v>
      </c>
      <c r="J8017" t="s">
        <v>24</v>
      </c>
      <c r="K8017" t="s">
        <v>32</v>
      </c>
      <c r="L8017" t="s">
        <v>26</v>
      </c>
      <c r="M8017" t="s">
        <v>32</v>
      </c>
      <c r="N8017" t="s">
        <v>26</v>
      </c>
      <c r="O8017" t="s">
        <v>32</v>
      </c>
      <c r="P8017" t="s">
        <v>26</v>
      </c>
      <c r="R8017" t="s">
        <v>53</v>
      </c>
      <c r="S8017" t="s">
        <v>21300</v>
      </c>
      <c r="T8017" t="s">
        <v>3273</v>
      </c>
      <c r="U8017" t="str">
        <f>RIGHT(T8017,LEN(T8017)-FIND("[",T8017))</f>
        <v>-123.13059235722463, 49.28008197297545]}</v>
      </c>
      <c r="V8017" t="str">
        <f>LEFT(U8017,FIND(",",U8017)-1)</f>
        <v>-123.13059235722463</v>
      </c>
      <c r="W8017" s="2">
        <f>VALUE(V8017)</f>
        <v>-123.130592357224</v>
      </c>
      <c r="X8017" t="str">
        <f>MID(U8017,FIND(" ",U8017)+1,FIND("]",U8017)-FIND(" ",U8017)-1)</f>
        <v>49.28008197297545</v>
      </c>
      <c r="Y8017" s="2">
        <f>VALUE(X8017)</f>
        <v>49.280081972975402</v>
      </c>
      <c r="Z8017" t="s">
        <v>84</v>
      </c>
      <c r="AA8017" t="s">
        <v>21301</v>
      </c>
      <c r="AB8017" t="s">
        <v>26776</v>
      </c>
      <c r="AC8017" t="str">
        <f>LEFT(AB8017,FIND(" ",AB8017)-1)</f>
        <v>1059</v>
      </c>
      <c r="AD8017" t="str">
        <f>MID(AB8017,FIND(" ",AB8017)+1,FIND(",",AB8017)-FIND(" ",AB8017)-1)</f>
        <v>Davie St</v>
      </c>
    </row>
    <row r="8018" spans="1:30" hidden="1" x14ac:dyDescent="0.3">
      <c r="A8018" t="s">
        <v>21</v>
      </c>
      <c r="B8018">
        <f>IF(A8018="twin",2,1)</f>
        <v>2</v>
      </c>
      <c r="C8018" t="s">
        <v>52</v>
      </c>
      <c r="D8018" t="s">
        <v>45</v>
      </c>
      <c r="E8018" t="s">
        <v>52</v>
      </c>
      <c r="F8018" t="s">
        <v>45</v>
      </c>
      <c r="G8018" t="s">
        <v>52</v>
      </c>
      <c r="H8018" t="s">
        <v>45</v>
      </c>
      <c r="J8018" t="s">
        <v>24</v>
      </c>
      <c r="K8018" t="s">
        <v>32</v>
      </c>
      <c r="L8018" t="s">
        <v>26</v>
      </c>
      <c r="M8018" t="s">
        <v>32</v>
      </c>
      <c r="N8018" t="s">
        <v>26</v>
      </c>
      <c r="O8018" t="s">
        <v>32</v>
      </c>
      <c r="P8018" t="s">
        <v>26</v>
      </c>
      <c r="R8018" t="s">
        <v>53</v>
      </c>
      <c r="S8018" t="s">
        <v>21302</v>
      </c>
      <c r="T8018" t="s">
        <v>15436</v>
      </c>
      <c r="U8018" t="str">
        <f>RIGHT(T8018,LEN(T8018)-FIND("[",T8018))</f>
        <v>-123.13072296257236, 49.28016584028861]}</v>
      </c>
      <c r="V8018" t="str">
        <f>LEFT(U8018,FIND(",",U8018)-1)</f>
        <v>-123.13072296257236</v>
      </c>
      <c r="W8018" s="2">
        <f>VALUE(V8018)</f>
        <v>-123.13072296257199</v>
      </c>
      <c r="X8018" t="str">
        <f>MID(U8018,FIND(" ",U8018)+1,FIND("]",U8018)-FIND(" ",U8018)-1)</f>
        <v>49.28016584028861</v>
      </c>
      <c r="Y8018" s="2">
        <f>VALUE(X8018)</f>
        <v>49.280165840288603</v>
      </c>
      <c r="Z8018" t="s">
        <v>84</v>
      </c>
      <c r="AA8018" t="s">
        <v>21303</v>
      </c>
      <c r="AB8018" t="s">
        <v>29105</v>
      </c>
      <c r="AC8018" t="str">
        <f>LEFT(AB8018,FIND(" ",AB8018)-1)</f>
        <v>1069</v>
      </c>
      <c r="AD8018" t="str">
        <f>MID(AB8018,FIND(" ",AB8018)+1,FIND(",",AB8018)-FIND(" ",AB8018)-1)</f>
        <v>Davie St</v>
      </c>
    </row>
    <row r="8019" spans="1:30" hidden="1" x14ac:dyDescent="0.3">
      <c r="A8019" t="s">
        <v>63</v>
      </c>
      <c r="B8019">
        <f>IF(A8019="twin",2,1)</f>
        <v>1</v>
      </c>
      <c r="C8019" t="s">
        <v>52</v>
      </c>
      <c r="D8019" t="s">
        <v>45</v>
      </c>
      <c r="E8019" t="s">
        <v>52</v>
      </c>
      <c r="F8019" t="s">
        <v>45</v>
      </c>
      <c r="G8019" t="s">
        <v>52</v>
      </c>
      <c r="H8019" t="s">
        <v>45</v>
      </c>
      <c r="J8019" t="s">
        <v>24</v>
      </c>
      <c r="K8019" t="s">
        <v>32</v>
      </c>
      <c r="L8019" t="s">
        <v>26</v>
      </c>
      <c r="M8019" t="s">
        <v>32</v>
      </c>
      <c r="N8019" t="s">
        <v>26</v>
      </c>
      <c r="O8019" t="s">
        <v>32</v>
      </c>
      <c r="P8019" t="s">
        <v>26</v>
      </c>
      <c r="R8019" t="s">
        <v>53</v>
      </c>
      <c r="S8019" t="s">
        <v>21304</v>
      </c>
      <c r="T8019" t="s">
        <v>21305</v>
      </c>
      <c r="U8019" t="str">
        <f>RIGHT(T8019,LEN(T8019)-FIND("[",T8019))</f>
        <v>-123.13085208352008, 49.28024973611954]}</v>
      </c>
      <c r="V8019" t="str">
        <f>LEFT(U8019,FIND(",",U8019)-1)</f>
        <v>-123.13085208352008</v>
      </c>
      <c r="W8019" s="2">
        <f>VALUE(V8019)</f>
        <v>-123.13085208352</v>
      </c>
      <c r="X8019" t="str">
        <f>MID(U8019,FIND(" ",U8019)+1,FIND("]",U8019)-FIND(" ",U8019)-1)</f>
        <v>49.28024973611954</v>
      </c>
      <c r="Y8019" s="2">
        <f>VALUE(X8019)</f>
        <v>49.280249736119501</v>
      </c>
      <c r="Z8019" t="s">
        <v>84</v>
      </c>
      <c r="AA8019" t="s">
        <v>21306</v>
      </c>
      <c r="AB8019" t="s">
        <v>29735</v>
      </c>
      <c r="AC8019" t="str">
        <f>LEFT(AB8019,FIND(" ",AB8019)-1)</f>
        <v>1091</v>
      </c>
      <c r="AD8019" t="str">
        <f>MID(AB8019,FIND(" ",AB8019)+1,FIND(",",AB8019)-FIND(" ",AB8019)-1)</f>
        <v>Davie St</v>
      </c>
    </row>
    <row r="8020" spans="1:30" hidden="1" x14ac:dyDescent="0.3">
      <c r="A8020" t="s">
        <v>21</v>
      </c>
      <c r="B8020">
        <f>IF(A8020="twin",2,1)</f>
        <v>2</v>
      </c>
      <c r="C8020" t="s">
        <v>45</v>
      </c>
      <c r="D8020" t="s">
        <v>22</v>
      </c>
      <c r="E8020" t="s">
        <v>45</v>
      </c>
      <c r="F8020" t="s">
        <v>22</v>
      </c>
      <c r="G8020" t="s">
        <v>45</v>
      </c>
      <c r="H8020" t="s">
        <v>22</v>
      </c>
      <c r="J8020" t="s">
        <v>24</v>
      </c>
      <c r="K8020" t="s">
        <v>25</v>
      </c>
      <c r="L8020" t="s">
        <v>26</v>
      </c>
      <c r="M8020" t="s">
        <v>25</v>
      </c>
      <c r="N8020" t="s">
        <v>26</v>
      </c>
      <c r="O8020" t="s">
        <v>25</v>
      </c>
      <c r="P8020" t="s">
        <v>26</v>
      </c>
      <c r="R8020" t="s">
        <v>27</v>
      </c>
      <c r="S8020" t="s">
        <v>21307</v>
      </c>
      <c r="T8020" t="s">
        <v>14053</v>
      </c>
      <c r="U8020" t="str">
        <f>RIGHT(T8020,LEN(T8020)-FIND("[",T8020))</f>
        <v>-123.1243392795208, 49.274630763298234]}</v>
      </c>
      <c r="V8020" t="str">
        <f>LEFT(U8020,FIND(",",U8020)-1)</f>
        <v>-123.1243392795208</v>
      </c>
      <c r="W8020" s="2">
        <f>VALUE(V8020)</f>
        <v>-123.12433927952</v>
      </c>
      <c r="X8020" t="str">
        <f>MID(U8020,FIND(" ",U8020)+1,FIND("]",U8020)-FIND(" ",U8020)-1)</f>
        <v>49.274630763298234</v>
      </c>
      <c r="Y8020" s="2">
        <f>VALUE(X8020)</f>
        <v>49.274630763298198</v>
      </c>
      <c r="Z8020" t="s">
        <v>30</v>
      </c>
      <c r="AA8020" t="s">
        <v>21308</v>
      </c>
      <c r="AB8020" t="s">
        <v>28920</v>
      </c>
      <c r="AC8020" t="str">
        <f>LEFT(AB8020,FIND(" ",AB8020)-1)</f>
        <v>1251</v>
      </c>
      <c r="AD8020" t="str">
        <f>MID(AB8020,FIND(" ",AB8020)+1,FIND(",",AB8020)-FIND(" ",AB8020)-1)</f>
        <v>Homer St</v>
      </c>
    </row>
    <row r="8021" spans="1:30" hidden="1" x14ac:dyDescent="0.3">
      <c r="A8021" t="s">
        <v>21</v>
      </c>
      <c r="B8021">
        <f>IF(A8021="twin",2,1)</f>
        <v>2</v>
      </c>
      <c r="C8021" t="s">
        <v>45</v>
      </c>
      <c r="D8021" t="s">
        <v>22</v>
      </c>
      <c r="E8021" t="s">
        <v>45</v>
      </c>
      <c r="F8021" t="s">
        <v>22</v>
      </c>
      <c r="G8021" t="s">
        <v>45</v>
      </c>
      <c r="H8021" t="s">
        <v>22</v>
      </c>
      <c r="J8021" t="s">
        <v>24</v>
      </c>
      <c r="K8021" t="s">
        <v>25</v>
      </c>
      <c r="L8021" t="s">
        <v>26</v>
      </c>
      <c r="M8021" t="s">
        <v>25</v>
      </c>
      <c r="N8021" t="s">
        <v>26</v>
      </c>
      <c r="O8021" t="s">
        <v>25</v>
      </c>
      <c r="P8021" t="s">
        <v>26</v>
      </c>
      <c r="R8021" t="s">
        <v>27</v>
      </c>
      <c r="S8021" t="s">
        <v>21309</v>
      </c>
      <c r="T8021" t="s">
        <v>20913</v>
      </c>
      <c r="U8021" t="str">
        <f>RIGHT(T8021,LEN(T8021)-FIND("[",T8021))</f>
        <v>-123.12458371745673, 49.27446862256878]}</v>
      </c>
      <c r="V8021" t="str">
        <f>LEFT(U8021,FIND(",",U8021)-1)</f>
        <v>-123.12458371745673</v>
      </c>
      <c r="W8021" s="2">
        <f>VALUE(V8021)</f>
        <v>-123.12458371745601</v>
      </c>
      <c r="X8021" t="str">
        <f>MID(U8021,FIND(" ",U8021)+1,FIND("]",U8021)-FIND(" ",U8021)-1)</f>
        <v>49.27446862256878</v>
      </c>
      <c r="Y8021" s="2">
        <f>VALUE(X8021)</f>
        <v>49.274468622568698</v>
      </c>
      <c r="Z8021" t="s">
        <v>30</v>
      </c>
      <c r="AA8021" t="s">
        <v>21310</v>
      </c>
      <c r="AB8021" t="s">
        <v>29184</v>
      </c>
      <c r="AC8021" t="str">
        <f>LEFT(AB8021,FIND(" ",AB8021)-1)</f>
        <v>1285</v>
      </c>
      <c r="AD8021" t="str">
        <f>MID(AB8021,FIND(" ",AB8021)+1,FIND(",",AB8021)-FIND(" ",AB8021)-1)</f>
        <v>Homer St</v>
      </c>
    </row>
    <row r="8022" spans="1:30" hidden="1" x14ac:dyDescent="0.3">
      <c r="A8022" t="s">
        <v>21</v>
      </c>
      <c r="B8022">
        <f>IF(A8022="twin",2,1)</f>
        <v>2</v>
      </c>
      <c r="C8022" t="s">
        <v>22</v>
      </c>
      <c r="D8022" t="s">
        <v>22</v>
      </c>
      <c r="E8022" t="s">
        <v>22</v>
      </c>
      <c r="F8022" t="s">
        <v>22</v>
      </c>
      <c r="G8022" t="s">
        <v>22</v>
      </c>
      <c r="H8022" t="s">
        <v>22</v>
      </c>
      <c r="J8022" t="s">
        <v>24</v>
      </c>
      <c r="K8022" t="s">
        <v>32</v>
      </c>
      <c r="L8022" t="s">
        <v>26</v>
      </c>
      <c r="M8022" t="s">
        <v>32</v>
      </c>
      <c r="N8022" t="s">
        <v>26</v>
      </c>
      <c r="O8022" t="s">
        <v>32</v>
      </c>
      <c r="P8022" t="s">
        <v>26</v>
      </c>
      <c r="R8022" t="s">
        <v>27</v>
      </c>
      <c r="S8022" t="s">
        <v>21311</v>
      </c>
      <c r="T8022" t="s">
        <v>7256</v>
      </c>
      <c r="U8022" t="str">
        <f>RIGHT(T8022,LEN(T8022)-FIND("[",T8022))</f>
        <v>-123.11592694866142, 49.256437418571736]}</v>
      </c>
      <c r="V8022" t="str">
        <f>LEFT(U8022,FIND(",",U8022)-1)</f>
        <v>-123.11592694866142</v>
      </c>
      <c r="W8022" s="2">
        <f>VALUE(V8022)</f>
        <v>-123.115926948661</v>
      </c>
      <c r="X8022" t="str">
        <f>MID(U8022,FIND(" ",U8022)+1,FIND("]",U8022)-FIND(" ",U8022)-1)</f>
        <v>49.256437418571736</v>
      </c>
      <c r="Y8022" s="2">
        <f>VALUE(X8022)</f>
        <v>49.2564374185717</v>
      </c>
      <c r="Z8022" t="s">
        <v>1091</v>
      </c>
      <c r="AA8022" t="s">
        <v>21312</v>
      </c>
      <c r="AB8022" t="s">
        <v>27717</v>
      </c>
      <c r="AC8022" t="str">
        <f>LEFT(AB8022,FIND(" ",AB8022)-1)</f>
        <v>3258</v>
      </c>
      <c r="AD8022" t="str">
        <f>MID(AB8022,FIND(" ",AB8022)+1,FIND(",",AB8022)-FIND(" ",AB8022)-1)</f>
        <v>Tupper St</v>
      </c>
    </row>
    <row r="8023" spans="1:30" hidden="1" x14ac:dyDescent="0.3">
      <c r="A8023" t="s">
        <v>21</v>
      </c>
      <c r="B8023">
        <f>IF(A8023="twin",2,1)</f>
        <v>2</v>
      </c>
      <c r="C8023" t="s">
        <v>22</v>
      </c>
      <c r="D8023" t="s">
        <v>22</v>
      </c>
      <c r="E8023" t="s">
        <v>22</v>
      </c>
      <c r="F8023" t="s">
        <v>22</v>
      </c>
      <c r="G8023" t="s">
        <v>22</v>
      </c>
      <c r="H8023" t="s">
        <v>22</v>
      </c>
      <c r="J8023" t="s">
        <v>24</v>
      </c>
      <c r="K8023" t="s">
        <v>32</v>
      </c>
      <c r="L8023" t="s">
        <v>26</v>
      </c>
      <c r="M8023" t="s">
        <v>32</v>
      </c>
      <c r="N8023" t="s">
        <v>26</v>
      </c>
      <c r="O8023" t="s">
        <v>32</v>
      </c>
      <c r="P8023" t="s">
        <v>26</v>
      </c>
      <c r="R8023" t="s">
        <v>27</v>
      </c>
      <c r="S8023" t="s">
        <v>21313</v>
      </c>
      <c r="T8023" t="s">
        <v>19485</v>
      </c>
      <c r="U8023" t="str">
        <f>RIGHT(T8023,LEN(T8023)-FIND("[",T8023))</f>
        <v>-123.10397261202766, 49.26307473093545]}</v>
      </c>
      <c r="V8023" t="str">
        <f>LEFT(U8023,FIND(",",U8023)-1)</f>
        <v>-123.10397261202766</v>
      </c>
      <c r="W8023" s="2">
        <f>VALUE(V8023)</f>
        <v>-123.10397261202699</v>
      </c>
      <c r="X8023" t="str">
        <f>MID(U8023,FIND(" ",U8023)+1,FIND("]",U8023)-FIND(" ",U8023)-1)</f>
        <v>49.26307473093545</v>
      </c>
      <c r="Y8023" s="2">
        <f>VALUE(X8023)</f>
        <v>49.263074730935401</v>
      </c>
      <c r="Z8023" t="s">
        <v>96</v>
      </c>
      <c r="AA8023" t="s">
        <v>21314</v>
      </c>
      <c r="AB8023" t="s">
        <v>26832</v>
      </c>
      <c r="AC8023" t="str">
        <f>LEFT(AB8023,FIND(" ",AB8023)-1)</f>
        <v>33</v>
      </c>
      <c r="AD8023" t="str">
        <f>MID(AB8023,FIND(" ",AB8023)+1,FIND(",",AB8023)-FIND(" ",AB8023)-1)</f>
        <v>E Broadway</v>
      </c>
    </row>
    <row r="8024" spans="1:30" hidden="1" x14ac:dyDescent="0.3">
      <c r="A8024" t="s">
        <v>21</v>
      </c>
      <c r="B8024">
        <f>IF(A8024="twin",2,1)</f>
        <v>2</v>
      </c>
      <c r="C8024" t="s">
        <v>22</v>
      </c>
      <c r="D8024" t="s">
        <v>22</v>
      </c>
      <c r="E8024" t="s">
        <v>22</v>
      </c>
      <c r="F8024" t="s">
        <v>22</v>
      </c>
      <c r="G8024" t="s">
        <v>22</v>
      </c>
      <c r="H8024" t="s">
        <v>22</v>
      </c>
      <c r="J8024" t="s">
        <v>24</v>
      </c>
      <c r="K8024" t="s">
        <v>32</v>
      </c>
      <c r="L8024" t="s">
        <v>26</v>
      </c>
      <c r="M8024" t="s">
        <v>32</v>
      </c>
      <c r="N8024" t="s">
        <v>26</v>
      </c>
      <c r="O8024" t="s">
        <v>32</v>
      </c>
      <c r="P8024" t="s">
        <v>26</v>
      </c>
      <c r="R8024" t="s">
        <v>27</v>
      </c>
      <c r="S8024" t="s">
        <v>21315</v>
      </c>
      <c r="T8024" t="s">
        <v>19488</v>
      </c>
      <c r="U8024" t="str">
        <f>RIGHT(T8024,LEN(T8024)-FIND("[",T8024))</f>
        <v>-123.10379486046949, 49.26307090587739]}</v>
      </c>
      <c r="V8024" t="str">
        <f>LEFT(U8024,FIND(",",U8024)-1)</f>
        <v>-123.10379486046949</v>
      </c>
      <c r="W8024" s="2">
        <f>VALUE(V8024)</f>
        <v>-123.10379486046899</v>
      </c>
      <c r="X8024" t="str">
        <f>MID(U8024,FIND(" ",U8024)+1,FIND("]",U8024)-FIND(" ",U8024)-1)</f>
        <v>49.26307090587739</v>
      </c>
      <c r="Y8024" s="2">
        <f>VALUE(X8024)</f>
        <v>49.263070905877299</v>
      </c>
      <c r="Z8024" t="s">
        <v>96</v>
      </c>
      <c r="AA8024" t="s">
        <v>21316</v>
      </c>
      <c r="AB8024" t="s">
        <v>29595</v>
      </c>
      <c r="AC8024" t="str">
        <f>LEFT(AB8024,FIND(" ",AB8024)-1)</f>
        <v>47</v>
      </c>
      <c r="AD8024" t="str">
        <f>MID(AB8024,FIND(" ",AB8024)+1,FIND(",",AB8024)-FIND(" ",AB8024)-1)</f>
        <v>E Broadway</v>
      </c>
    </row>
    <row r="8025" spans="1:30" hidden="1" x14ac:dyDescent="0.3">
      <c r="A8025" t="s">
        <v>21</v>
      </c>
      <c r="B8025">
        <f>IF(A8025="twin",2,1)</f>
        <v>2</v>
      </c>
      <c r="C8025" t="s">
        <v>22</v>
      </c>
      <c r="D8025" t="s">
        <v>22</v>
      </c>
      <c r="E8025" t="s">
        <v>22</v>
      </c>
      <c r="F8025" t="s">
        <v>22</v>
      </c>
      <c r="G8025" t="s">
        <v>22</v>
      </c>
      <c r="H8025" t="s">
        <v>22</v>
      </c>
      <c r="J8025" t="s">
        <v>24</v>
      </c>
      <c r="K8025" t="s">
        <v>32</v>
      </c>
      <c r="L8025" t="s">
        <v>26</v>
      </c>
      <c r="M8025" t="s">
        <v>32</v>
      </c>
      <c r="N8025" t="s">
        <v>26</v>
      </c>
      <c r="O8025" t="s">
        <v>32</v>
      </c>
      <c r="P8025" t="s">
        <v>26</v>
      </c>
      <c r="R8025" t="s">
        <v>27</v>
      </c>
      <c r="S8025" t="s">
        <v>21317</v>
      </c>
      <c r="T8025" t="s">
        <v>14300</v>
      </c>
      <c r="U8025" t="str">
        <f>RIGHT(T8025,LEN(T8025)-FIND("[",T8025))</f>
        <v>-123.10361808362633, 49.26306652196895]}</v>
      </c>
      <c r="V8025" t="str">
        <f>LEFT(U8025,FIND(",",U8025)-1)</f>
        <v>-123.10361808362633</v>
      </c>
      <c r="W8025" s="2">
        <f>VALUE(V8025)</f>
        <v>-123.103618083626</v>
      </c>
      <c r="X8025" t="str">
        <f>MID(U8025,FIND(" ",U8025)+1,FIND("]",U8025)-FIND(" ",U8025)-1)</f>
        <v>49.26306652196895</v>
      </c>
      <c r="Y8025" s="2">
        <f>VALUE(X8025)</f>
        <v>49.263066521968902</v>
      </c>
      <c r="Z8025" t="s">
        <v>96</v>
      </c>
      <c r="AA8025" t="s">
        <v>21318</v>
      </c>
      <c r="AB8025" t="s">
        <v>28958</v>
      </c>
      <c r="AC8025" t="str">
        <f>LEFT(AB8025,FIND(" ",AB8025)-1)</f>
        <v>53</v>
      </c>
      <c r="AD8025" t="str">
        <f>MID(AB8025,FIND(" ",AB8025)+1,FIND(",",AB8025)-FIND(" ",AB8025)-1)</f>
        <v>BC-7</v>
      </c>
    </row>
    <row r="8026" spans="1:30" hidden="1" x14ac:dyDescent="0.3">
      <c r="A8026" t="s">
        <v>21</v>
      </c>
      <c r="B8026">
        <f>IF(A8026="twin",2,1)</f>
        <v>2</v>
      </c>
      <c r="C8026" t="s">
        <v>1635</v>
      </c>
      <c r="D8026" t="s">
        <v>1635</v>
      </c>
      <c r="E8026" t="s">
        <v>1635</v>
      </c>
      <c r="F8026" t="s">
        <v>1635</v>
      </c>
      <c r="G8026" t="s">
        <v>1635</v>
      </c>
      <c r="H8026" t="s">
        <v>1635</v>
      </c>
      <c r="J8026" t="s">
        <v>24</v>
      </c>
      <c r="K8026" t="s">
        <v>32</v>
      </c>
      <c r="L8026" t="s">
        <v>26</v>
      </c>
      <c r="M8026" t="s">
        <v>32</v>
      </c>
      <c r="N8026" t="s">
        <v>26</v>
      </c>
      <c r="O8026" t="s">
        <v>32</v>
      </c>
      <c r="P8026" t="s">
        <v>26</v>
      </c>
      <c r="R8026" t="s">
        <v>27</v>
      </c>
      <c r="S8026" t="s">
        <v>21319</v>
      </c>
      <c r="T8026" t="s">
        <v>21320</v>
      </c>
      <c r="U8026" t="str">
        <f>RIGHT(T8026,LEN(T8026)-FIND("[",T8026))</f>
        <v>-123.11692067772728, 49.28844631395419]}</v>
      </c>
      <c r="V8026" t="str">
        <f>LEFT(U8026,FIND(",",U8026)-1)</f>
        <v>-123.11692067772728</v>
      </c>
      <c r="W8026" s="2">
        <f>VALUE(V8026)</f>
        <v>-123.11692067772699</v>
      </c>
      <c r="X8026" t="str">
        <f>MID(U8026,FIND(" ",U8026)+1,FIND("]",U8026)-FIND(" ",U8026)-1)</f>
        <v>49.28844631395419</v>
      </c>
      <c r="Y8026" s="2">
        <f>VALUE(X8026)</f>
        <v>49.288446313954097</v>
      </c>
      <c r="Z8026" t="s">
        <v>30</v>
      </c>
      <c r="AA8026" t="s">
        <v>21321</v>
      </c>
      <c r="AB8026" t="s">
        <v>29736</v>
      </c>
      <c r="AC8026" t="str">
        <f>LEFT(AB8026,FIND(" ",AB8026)-1)</f>
        <v>1075</v>
      </c>
      <c r="AD8026" t="str">
        <f>MID(AB8026,FIND(" ",AB8026)+1,FIND(",",AB8026)-FIND(" ",AB8026)-1)</f>
        <v>Canada Pl</v>
      </c>
    </row>
    <row r="8027" spans="1:30" hidden="1" x14ac:dyDescent="0.3">
      <c r="A8027" t="s">
        <v>21</v>
      </c>
      <c r="B8027">
        <f>IF(A8027="twin",2,1)</f>
        <v>2</v>
      </c>
      <c r="C8027" t="s">
        <v>45</v>
      </c>
      <c r="D8027" t="s">
        <v>22</v>
      </c>
      <c r="E8027" t="s">
        <v>45</v>
      </c>
      <c r="F8027" t="s">
        <v>22</v>
      </c>
      <c r="G8027" t="s">
        <v>45</v>
      </c>
      <c r="H8027" t="s">
        <v>22</v>
      </c>
      <c r="J8027" t="s">
        <v>24</v>
      </c>
      <c r="K8027" t="s">
        <v>25</v>
      </c>
      <c r="L8027" t="s">
        <v>26</v>
      </c>
      <c r="M8027" t="s">
        <v>25</v>
      </c>
      <c r="N8027" t="s">
        <v>26</v>
      </c>
      <c r="O8027" t="s">
        <v>25</v>
      </c>
      <c r="P8027" t="s">
        <v>26</v>
      </c>
      <c r="R8027" t="s">
        <v>27</v>
      </c>
      <c r="S8027" t="s">
        <v>21322</v>
      </c>
      <c r="T8027" t="s">
        <v>19451</v>
      </c>
      <c r="U8027" t="str">
        <f>RIGHT(T8027,LEN(T8027)-FIND("[",T8027))</f>
        <v>-123.1232792984055, 49.27308330502294]}</v>
      </c>
      <c r="V8027" t="str">
        <f>LEFT(U8027,FIND(",",U8027)-1)</f>
        <v>-123.1232792984055</v>
      </c>
      <c r="W8027" s="2">
        <f>VALUE(V8027)</f>
        <v>-123.123279298405</v>
      </c>
      <c r="X8027" t="str">
        <f>MID(U8027,FIND(" ",U8027)+1,FIND("]",U8027)-FIND(" ",U8027)-1)</f>
        <v>49.27308330502294</v>
      </c>
      <c r="Y8027" s="2">
        <f>VALUE(X8027)</f>
        <v>49.273083305022901</v>
      </c>
      <c r="Z8027" t="s">
        <v>30</v>
      </c>
      <c r="AA8027" t="s">
        <v>21323</v>
      </c>
      <c r="AB8027" t="s">
        <v>28939</v>
      </c>
      <c r="AC8027" t="str">
        <f>LEFT(AB8027,FIND(" ",AB8027)-1)</f>
        <v>189</v>
      </c>
      <c r="AD8027" t="str">
        <f>MID(AB8027,FIND(" ",AB8027)+1,FIND(",",AB8027)-FIND(" ",AB8027)-1)</f>
        <v>Drake St</v>
      </c>
    </row>
    <row r="8028" spans="1:30" hidden="1" x14ac:dyDescent="0.3">
      <c r="A8028" t="s">
        <v>21</v>
      </c>
      <c r="B8028">
        <f>IF(A8028="twin",2,1)</f>
        <v>2</v>
      </c>
      <c r="C8028" t="s">
        <v>22</v>
      </c>
      <c r="D8028" t="s">
        <v>22</v>
      </c>
      <c r="E8028" t="s">
        <v>22</v>
      </c>
      <c r="F8028" t="s">
        <v>22</v>
      </c>
      <c r="G8028" t="s">
        <v>22</v>
      </c>
      <c r="H8028" t="s">
        <v>22</v>
      </c>
      <c r="J8028" t="s">
        <v>24</v>
      </c>
      <c r="K8028" t="s">
        <v>32</v>
      </c>
      <c r="L8028" t="s">
        <v>26</v>
      </c>
      <c r="M8028" t="s">
        <v>32</v>
      </c>
      <c r="N8028" t="s">
        <v>26</v>
      </c>
      <c r="O8028" t="s">
        <v>32</v>
      </c>
      <c r="P8028" t="s">
        <v>26</v>
      </c>
      <c r="R8028" t="s">
        <v>27</v>
      </c>
      <c r="S8028" t="s">
        <v>21324</v>
      </c>
      <c r="T8028" t="s">
        <v>14295</v>
      </c>
      <c r="U8028" t="str">
        <f>RIGHT(T8028,LEN(T8028)-FIND("[",T8028))</f>
        <v>-123.09805153535102, 49.262908917599184]}</v>
      </c>
      <c r="V8028" t="str">
        <f>LEFT(U8028,FIND(",",U8028)-1)</f>
        <v>-123.09805153535102</v>
      </c>
      <c r="W8028" s="2">
        <f>VALUE(V8028)</f>
        <v>-123.098051535351</v>
      </c>
      <c r="X8028" t="str">
        <f>MID(U8028,FIND(" ",U8028)+1,FIND("]",U8028)-FIND(" ",U8028)-1)</f>
        <v>49.262908917599184</v>
      </c>
      <c r="Y8028" s="2">
        <f>VALUE(X8028)</f>
        <v>49.262908917599098</v>
      </c>
      <c r="Z8028" t="s">
        <v>96</v>
      </c>
      <c r="AA8028" t="s">
        <v>21325</v>
      </c>
      <c r="AB8028" t="s">
        <v>28957</v>
      </c>
      <c r="AC8028" t="str">
        <f>LEFT(AB8028,FIND(" ",AB8028)-1)</f>
        <v>335</v>
      </c>
      <c r="AD8028" t="str">
        <f>MID(AB8028,FIND(" ",AB8028)+1,FIND(",",AB8028)-FIND(" ",AB8028)-1)</f>
        <v>BC-7</v>
      </c>
    </row>
    <row r="8029" spans="1:30" hidden="1" x14ac:dyDescent="0.3">
      <c r="A8029" t="s">
        <v>21</v>
      </c>
      <c r="B8029">
        <f>IF(A8029="twin",2,1)</f>
        <v>2</v>
      </c>
      <c r="C8029" t="s">
        <v>22</v>
      </c>
      <c r="D8029" t="s">
        <v>22</v>
      </c>
      <c r="E8029" t="s">
        <v>22</v>
      </c>
      <c r="F8029" t="s">
        <v>22</v>
      </c>
      <c r="G8029" t="s">
        <v>22</v>
      </c>
      <c r="H8029" t="s">
        <v>22</v>
      </c>
      <c r="J8029" t="s">
        <v>24</v>
      </c>
      <c r="K8029" t="s">
        <v>32</v>
      </c>
      <c r="L8029" t="s">
        <v>26</v>
      </c>
      <c r="M8029" t="s">
        <v>32</v>
      </c>
      <c r="N8029" t="s">
        <v>26</v>
      </c>
      <c r="O8029" t="s">
        <v>32</v>
      </c>
      <c r="P8029" t="s">
        <v>26</v>
      </c>
      <c r="R8029" t="s">
        <v>27</v>
      </c>
      <c r="S8029" t="s">
        <v>21326</v>
      </c>
      <c r="T8029" t="s">
        <v>8973</v>
      </c>
      <c r="U8029" t="str">
        <f>RIGHT(T8029,LEN(T8029)-FIND("[",T8029))</f>
        <v>-123.12401726799935, 49.28865664368716]}</v>
      </c>
      <c r="V8029" t="str">
        <f>LEFT(U8029,FIND(",",U8029)-1)</f>
        <v>-123.12401726799935</v>
      </c>
      <c r="W8029" s="2">
        <f>VALUE(V8029)</f>
        <v>-123.12401726799899</v>
      </c>
      <c r="X8029" t="str">
        <f>MID(U8029,FIND(" ",U8029)+1,FIND("]",U8029)-FIND(" ",U8029)-1)</f>
        <v>49.28865664368716</v>
      </c>
      <c r="Y8029" s="2">
        <f>VALUE(X8029)</f>
        <v>49.288656643687098</v>
      </c>
      <c r="Z8029" t="s">
        <v>30</v>
      </c>
      <c r="AA8029" t="s">
        <v>21327</v>
      </c>
      <c r="AB8029" t="s">
        <v>28096</v>
      </c>
      <c r="AC8029" t="str">
        <f>LEFT(AB8029,FIND(" ",AB8029)-1)</f>
        <v>1206</v>
      </c>
      <c r="AD8029" t="str">
        <f>MID(AB8029,FIND(" ",AB8029)+1,FIND(",",AB8029)-FIND(" ",AB8029)-1)</f>
        <v>W Pender St</v>
      </c>
    </row>
    <row r="8030" spans="1:30" hidden="1" x14ac:dyDescent="0.3">
      <c r="A8030" t="s">
        <v>21</v>
      </c>
      <c r="B8030">
        <f>IF(A8030="twin",2,1)</f>
        <v>2</v>
      </c>
      <c r="C8030" t="s">
        <v>22</v>
      </c>
      <c r="D8030" t="s">
        <v>22</v>
      </c>
      <c r="E8030" t="s">
        <v>22</v>
      </c>
      <c r="F8030" t="s">
        <v>22</v>
      </c>
      <c r="G8030" t="s">
        <v>22</v>
      </c>
      <c r="H8030" t="s">
        <v>22</v>
      </c>
      <c r="J8030" t="s">
        <v>24</v>
      </c>
      <c r="K8030" t="s">
        <v>32</v>
      </c>
      <c r="L8030" t="s">
        <v>26</v>
      </c>
      <c r="M8030" t="s">
        <v>32</v>
      </c>
      <c r="N8030" t="s">
        <v>26</v>
      </c>
      <c r="O8030" t="s">
        <v>32</v>
      </c>
      <c r="P8030" t="s">
        <v>26</v>
      </c>
      <c r="R8030" t="s">
        <v>27</v>
      </c>
      <c r="S8030" t="s">
        <v>21328</v>
      </c>
      <c r="T8030" t="s">
        <v>21329</v>
      </c>
      <c r="U8030" t="str">
        <f>RIGHT(T8030,LEN(T8030)-FIND("[",T8030))</f>
        <v>-123.1246659671607, 49.28884579767462]}</v>
      </c>
      <c r="V8030" t="str">
        <f>LEFT(U8030,FIND(",",U8030)-1)</f>
        <v>-123.1246659671607</v>
      </c>
      <c r="W8030" s="2">
        <f>VALUE(V8030)</f>
        <v>-123.12466596716</v>
      </c>
      <c r="X8030" t="str">
        <f>MID(U8030,FIND(" ",U8030)+1,FIND("]",U8030)-FIND(" ",U8030)-1)</f>
        <v>49.28884579767462</v>
      </c>
      <c r="Y8030" s="2">
        <f>VALUE(X8030)</f>
        <v>49.288845797674597</v>
      </c>
      <c r="Z8030" t="s">
        <v>30</v>
      </c>
      <c r="AA8030" t="s">
        <v>21330</v>
      </c>
      <c r="AB8030" t="s">
        <v>28117</v>
      </c>
      <c r="AC8030" t="str">
        <f>LEFT(AB8030,FIND(" ",AB8030)-1)</f>
        <v>1285</v>
      </c>
      <c r="AD8030" t="str">
        <f>MID(AB8030,FIND(" ",AB8030)+1,FIND(",",AB8030)-FIND(" ",AB8030)-1)</f>
        <v>W Pender St</v>
      </c>
    </row>
    <row r="8031" spans="1:30" hidden="1" x14ac:dyDescent="0.3">
      <c r="A8031" t="s">
        <v>21</v>
      </c>
      <c r="B8031">
        <f>IF(A8031="twin",2,1)</f>
        <v>2</v>
      </c>
      <c r="C8031" t="s">
        <v>22</v>
      </c>
      <c r="D8031" t="s">
        <v>22</v>
      </c>
      <c r="E8031" t="s">
        <v>22</v>
      </c>
      <c r="F8031" t="s">
        <v>22</v>
      </c>
      <c r="G8031" t="s">
        <v>22</v>
      </c>
      <c r="H8031" t="s">
        <v>22</v>
      </c>
      <c r="J8031" t="s">
        <v>24</v>
      </c>
      <c r="K8031" t="s">
        <v>32</v>
      </c>
      <c r="L8031" t="s">
        <v>26</v>
      </c>
      <c r="M8031" t="s">
        <v>32</v>
      </c>
      <c r="N8031" t="s">
        <v>26</v>
      </c>
      <c r="O8031" t="s">
        <v>32</v>
      </c>
      <c r="P8031" t="s">
        <v>26</v>
      </c>
      <c r="R8031" t="s">
        <v>27</v>
      </c>
      <c r="S8031" t="s">
        <v>21331</v>
      </c>
      <c r="T8031" t="s">
        <v>17396</v>
      </c>
      <c r="U8031" t="str">
        <f>RIGHT(T8031,LEN(T8031)-FIND("[",T8031))</f>
        <v>-123.10086353202024, 49.26130231859344]}</v>
      </c>
      <c r="V8031" t="str">
        <f>LEFT(U8031,FIND(",",U8031)-1)</f>
        <v>-123.10086353202024</v>
      </c>
      <c r="W8031" s="2">
        <f>VALUE(V8031)</f>
        <v>-123.10086353202</v>
      </c>
      <c r="X8031" t="str">
        <f>MID(U8031,FIND(" ",U8031)+1,FIND("]",U8031)-FIND(" ",U8031)-1)</f>
        <v>49.26130231859344</v>
      </c>
      <c r="Y8031" s="2">
        <f>VALUE(X8031)</f>
        <v>49.261302318593401</v>
      </c>
      <c r="Z8031" t="s">
        <v>96</v>
      </c>
      <c r="AA8031" t="s">
        <v>21332</v>
      </c>
      <c r="AB8031" t="s">
        <v>29352</v>
      </c>
      <c r="AC8031" t="str">
        <f>LEFT(AB8031,FIND(" ",AB8031)-1)</f>
        <v>2650</v>
      </c>
      <c r="AD8031" t="str">
        <f>MID(AB8031,FIND(" ",AB8031)+1,FIND(",",AB8031)-FIND(" ",AB8031)-1)</f>
        <v>Main St</v>
      </c>
    </row>
    <row r="8032" spans="1:30" hidden="1" x14ac:dyDescent="0.3">
      <c r="A8032" t="s">
        <v>21</v>
      </c>
      <c r="B8032">
        <f>IF(A8032="twin",2,1)</f>
        <v>2</v>
      </c>
      <c r="C8032" t="s">
        <v>22</v>
      </c>
      <c r="D8032" t="s">
        <v>22</v>
      </c>
      <c r="E8032" t="s">
        <v>22</v>
      </c>
      <c r="F8032" t="s">
        <v>22</v>
      </c>
      <c r="G8032" t="s">
        <v>22</v>
      </c>
      <c r="H8032" t="s">
        <v>22</v>
      </c>
      <c r="I8032" t="s">
        <v>22</v>
      </c>
      <c r="J8032" t="s">
        <v>24</v>
      </c>
      <c r="K8032" t="s">
        <v>32</v>
      </c>
      <c r="L8032" t="s">
        <v>26</v>
      </c>
      <c r="M8032" t="s">
        <v>32</v>
      </c>
      <c r="N8032" t="s">
        <v>26</v>
      </c>
      <c r="O8032" t="s">
        <v>32</v>
      </c>
      <c r="P8032" t="s">
        <v>26</v>
      </c>
      <c r="Q8032" t="s">
        <v>130</v>
      </c>
      <c r="R8032" t="s">
        <v>53</v>
      </c>
      <c r="S8032" t="s">
        <v>21333</v>
      </c>
      <c r="T8032" t="s">
        <v>5792</v>
      </c>
      <c r="U8032" t="str">
        <f>RIGHT(T8032,LEN(T8032)-FIND("[",T8032))</f>
        <v>-123.10717313853687, 49.26296778594108]}</v>
      </c>
      <c r="V8032" t="str">
        <f>LEFT(U8032,FIND(",",U8032)-1)</f>
        <v>-123.10717313853687</v>
      </c>
      <c r="W8032" s="2">
        <f>VALUE(V8032)</f>
        <v>-123.107173138536</v>
      </c>
      <c r="X8032" t="str">
        <f>MID(U8032,FIND(" ",U8032)+1,FIND("]",U8032)-FIND(" ",U8032)-1)</f>
        <v>49.26296778594108</v>
      </c>
      <c r="Y8032" s="2">
        <f>VALUE(X8032)</f>
        <v>49.262967785941001</v>
      </c>
      <c r="Z8032" t="s">
        <v>96</v>
      </c>
      <c r="AA8032" t="s">
        <v>21334</v>
      </c>
      <c r="AB8032" t="s">
        <v>27395</v>
      </c>
      <c r="AC8032" t="str">
        <f>LEFT(AB8032,FIND(" ",AB8032)-1)</f>
        <v>102</v>
      </c>
      <c r="AD8032" t="str">
        <f>MID(AB8032,FIND(" ",AB8032)+1,FIND(",",AB8032)-FIND(" ",AB8032)-1)</f>
        <v>W Broadway</v>
      </c>
    </row>
    <row r="8033" spans="1:30" hidden="1" x14ac:dyDescent="0.3">
      <c r="A8033" t="s">
        <v>21</v>
      </c>
      <c r="B8033">
        <f>IF(A8033="twin",2,1)</f>
        <v>2</v>
      </c>
      <c r="C8033" t="s">
        <v>22</v>
      </c>
      <c r="D8033" t="s">
        <v>22</v>
      </c>
      <c r="E8033" t="s">
        <v>22</v>
      </c>
      <c r="F8033" t="s">
        <v>22</v>
      </c>
      <c r="G8033" t="s">
        <v>22</v>
      </c>
      <c r="H8033" t="s">
        <v>22</v>
      </c>
      <c r="J8033" t="s">
        <v>24</v>
      </c>
      <c r="K8033" t="s">
        <v>32</v>
      </c>
      <c r="L8033" t="s">
        <v>26</v>
      </c>
      <c r="M8033" t="s">
        <v>32</v>
      </c>
      <c r="N8033" t="s">
        <v>26</v>
      </c>
      <c r="O8033" t="s">
        <v>32</v>
      </c>
      <c r="P8033" t="s">
        <v>26</v>
      </c>
      <c r="R8033" t="s">
        <v>27</v>
      </c>
      <c r="S8033" t="s">
        <v>21335</v>
      </c>
      <c r="T8033" t="s">
        <v>4064</v>
      </c>
      <c r="U8033" t="str">
        <f>RIGHT(T8033,LEN(T8033)-FIND("[",T8033))</f>
        <v>-123.1334237550871, 49.263606621374485]}</v>
      </c>
      <c r="V8033" t="str">
        <f>LEFT(U8033,FIND(",",U8033)-1)</f>
        <v>-123.1334237550871</v>
      </c>
      <c r="W8033" s="2">
        <f>VALUE(V8033)</f>
        <v>-123.13342375508699</v>
      </c>
      <c r="X8033" t="str">
        <f>MID(U8033,FIND(" ",U8033)+1,FIND("]",U8033)-FIND(" ",U8033)-1)</f>
        <v>49.263606621374485</v>
      </c>
      <c r="Y8033" s="2">
        <f>VALUE(X8033)</f>
        <v>49.2636066213744</v>
      </c>
      <c r="Z8033" t="s">
        <v>43</v>
      </c>
      <c r="AA8033" t="s">
        <v>21336</v>
      </c>
      <c r="AB8033" t="s">
        <v>26971</v>
      </c>
      <c r="AC8033" t="str">
        <f>LEFT(AB8033,FIND(" ",AB8033)-1)</f>
        <v>1283</v>
      </c>
      <c r="AD8033" t="str">
        <f>MID(AB8033,FIND(" ",AB8033)+1,FIND(",",AB8033)-FIND(" ",AB8033)-1)</f>
        <v>W Broadway</v>
      </c>
    </row>
    <row r="8034" spans="1:30" hidden="1" x14ac:dyDescent="0.3">
      <c r="A8034" t="s">
        <v>21</v>
      </c>
      <c r="B8034">
        <f>IF(A8034="twin",2,1)</f>
        <v>2</v>
      </c>
      <c r="C8034" t="s">
        <v>22</v>
      </c>
      <c r="D8034" t="s">
        <v>22</v>
      </c>
      <c r="E8034" t="s">
        <v>22</v>
      </c>
      <c r="F8034" t="s">
        <v>22</v>
      </c>
      <c r="G8034" t="s">
        <v>22</v>
      </c>
      <c r="H8034" t="s">
        <v>22</v>
      </c>
      <c r="J8034" t="s">
        <v>24</v>
      </c>
      <c r="K8034" t="s">
        <v>32</v>
      </c>
      <c r="L8034" t="s">
        <v>26</v>
      </c>
      <c r="M8034" t="s">
        <v>32</v>
      </c>
      <c r="N8034" t="s">
        <v>26</v>
      </c>
      <c r="O8034" t="s">
        <v>32</v>
      </c>
      <c r="P8034" t="s">
        <v>26</v>
      </c>
      <c r="R8034" t="s">
        <v>27</v>
      </c>
      <c r="S8034" t="s">
        <v>21337</v>
      </c>
      <c r="T8034" t="s">
        <v>19938</v>
      </c>
      <c r="U8034" t="str">
        <f>RIGHT(T8034,LEN(T8034)-FIND("[",T8034))</f>
        <v>-123.13168129250896, 49.26339938287385]}</v>
      </c>
      <c r="V8034" t="str">
        <f>LEFT(U8034,FIND(",",U8034)-1)</f>
        <v>-123.13168129250896</v>
      </c>
      <c r="W8034" s="2">
        <f>VALUE(V8034)</f>
        <v>-123.13168129250801</v>
      </c>
      <c r="X8034" t="str">
        <f>MID(U8034,FIND(" ",U8034)+1,FIND("]",U8034)-FIND(" ",U8034)-1)</f>
        <v>49.26339938287385</v>
      </c>
      <c r="Y8034" s="2">
        <f>VALUE(X8034)</f>
        <v>49.2633993828738</v>
      </c>
      <c r="Z8034" t="s">
        <v>43</v>
      </c>
      <c r="AA8034" t="s">
        <v>21338</v>
      </c>
      <c r="AB8034" t="s">
        <v>29630</v>
      </c>
      <c r="AC8034" t="str">
        <f>LEFT(AB8034,FIND(" ",AB8034)-1)</f>
        <v>1216</v>
      </c>
      <c r="AD8034" t="str">
        <f>MID(AB8034,FIND(" ",AB8034)+1,FIND(",",AB8034)-FIND(" ",AB8034)-1)</f>
        <v>W Broadway</v>
      </c>
    </row>
    <row r="8035" spans="1:30" hidden="1" x14ac:dyDescent="0.3">
      <c r="A8035" t="s">
        <v>21</v>
      </c>
      <c r="B8035">
        <f>IF(A8035="twin",2,1)</f>
        <v>2</v>
      </c>
      <c r="C8035" t="s">
        <v>22</v>
      </c>
      <c r="D8035" t="s">
        <v>22</v>
      </c>
      <c r="E8035" t="s">
        <v>22</v>
      </c>
      <c r="F8035" t="s">
        <v>22</v>
      </c>
      <c r="G8035" t="s">
        <v>22</v>
      </c>
      <c r="H8035" t="s">
        <v>22</v>
      </c>
      <c r="J8035" t="s">
        <v>24</v>
      </c>
      <c r="K8035" t="s">
        <v>32</v>
      </c>
      <c r="L8035" t="s">
        <v>26</v>
      </c>
      <c r="M8035" t="s">
        <v>32</v>
      </c>
      <c r="N8035" t="s">
        <v>26</v>
      </c>
      <c r="O8035" t="s">
        <v>32</v>
      </c>
      <c r="P8035" t="s">
        <v>26</v>
      </c>
      <c r="R8035" t="s">
        <v>27</v>
      </c>
      <c r="S8035" t="s">
        <v>21339</v>
      </c>
      <c r="T8035" t="s">
        <v>19943</v>
      </c>
      <c r="U8035" t="str">
        <f>RIGHT(T8035,LEN(T8035)-FIND("[",T8035))</f>
        <v>-123.13202983045564, 49.26340574951624]}</v>
      </c>
      <c r="V8035" t="str">
        <f>LEFT(U8035,FIND(",",U8035)-1)</f>
        <v>-123.13202983045564</v>
      </c>
      <c r="W8035" s="2">
        <f>VALUE(V8035)</f>
        <v>-123.132029830455</v>
      </c>
      <c r="X8035" t="str">
        <f>MID(U8035,FIND(" ",U8035)+1,FIND("]",U8035)-FIND(" ",U8035)-1)</f>
        <v>49.26340574951624</v>
      </c>
      <c r="Y8035" s="2">
        <f>VALUE(X8035)</f>
        <v>49.263405749516203</v>
      </c>
      <c r="Z8035" t="s">
        <v>43</v>
      </c>
      <c r="AA8035" t="s">
        <v>21340</v>
      </c>
      <c r="AB8035" t="s">
        <v>29631</v>
      </c>
      <c r="AC8035" t="str">
        <f>LEFT(AB8035,FIND(" ",AB8035)-1)</f>
        <v>1232</v>
      </c>
      <c r="AD8035" t="str">
        <f>MID(AB8035,FIND(" ",AB8035)+1,FIND(",",AB8035)-FIND(" ",AB8035)-1)</f>
        <v>W Broadway</v>
      </c>
    </row>
    <row r="8036" spans="1:30" hidden="1" x14ac:dyDescent="0.3">
      <c r="A8036" t="s">
        <v>129</v>
      </c>
      <c r="B8036">
        <f>IF(A8036="twin",2,1)</f>
        <v>1</v>
      </c>
      <c r="C8036" t="s">
        <v>52</v>
      </c>
      <c r="D8036" t="s">
        <v>45</v>
      </c>
      <c r="E8036" t="s">
        <v>52</v>
      </c>
      <c r="F8036" t="s">
        <v>45</v>
      </c>
      <c r="G8036" t="s">
        <v>52</v>
      </c>
      <c r="H8036" t="s">
        <v>45</v>
      </c>
      <c r="I8036" t="s">
        <v>52</v>
      </c>
      <c r="J8036" t="s">
        <v>24</v>
      </c>
      <c r="K8036" t="s">
        <v>130</v>
      </c>
      <c r="L8036" t="s">
        <v>130</v>
      </c>
      <c r="M8036" t="s">
        <v>130</v>
      </c>
      <c r="N8036" t="s">
        <v>130</v>
      </c>
      <c r="O8036" t="s">
        <v>130</v>
      </c>
      <c r="P8036" t="s">
        <v>130</v>
      </c>
      <c r="Q8036" t="s">
        <v>130</v>
      </c>
      <c r="R8036" t="s">
        <v>27</v>
      </c>
      <c r="S8036" t="s">
        <v>21341</v>
      </c>
      <c r="T8036" t="s">
        <v>21342</v>
      </c>
      <c r="U8036" t="str">
        <f>RIGHT(T8036,LEN(T8036)-FIND("[",T8036))</f>
        <v>-123.12097676018867, 49.28597374727526]}</v>
      </c>
      <c r="V8036" t="str">
        <f>LEFT(U8036,FIND(",",U8036)-1)</f>
        <v>-123.12097676018867</v>
      </c>
      <c r="W8036" s="2">
        <f>VALUE(V8036)</f>
        <v>-123.120976760188</v>
      </c>
      <c r="X8036" t="str">
        <f>MID(U8036,FIND(" ",U8036)+1,FIND("]",U8036)-FIND(" ",U8036)-1)</f>
        <v>49.28597374727526</v>
      </c>
      <c r="Y8036" s="2">
        <f>VALUE(X8036)</f>
        <v>49.2859737472752</v>
      </c>
      <c r="Z8036" t="s">
        <v>30</v>
      </c>
      <c r="AA8036" t="s">
        <v>21343</v>
      </c>
      <c r="AB8036" t="s">
        <v>29737</v>
      </c>
      <c r="AC8036" t="str">
        <f>LEFT(AB8036,FIND(" ",AB8036)-1)</f>
        <v>1088-1098</v>
      </c>
      <c r="AD8036" t="str">
        <f>MID(AB8036,FIND(" ",AB8036)+1,FIND(",",AB8036)-FIND(" ",AB8036)-1)</f>
        <v>Melville St</v>
      </c>
    </row>
    <row r="8037" spans="1:30" hidden="1" x14ac:dyDescent="0.3">
      <c r="A8037" t="s">
        <v>21</v>
      </c>
      <c r="B8037">
        <f>IF(A8037="twin",2,1)</f>
        <v>2</v>
      </c>
      <c r="C8037" t="s">
        <v>52</v>
      </c>
      <c r="D8037" t="s">
        <v>22</v>
      </c>
      <c r="E8037" t="s">
        <v>52</v>
      </c>
      <c r="F8037" t="s">
        <v>22</v>
      </c>
      <c r="G8037" t="s">
        <v>52</v>
      </c>
      <c r="H8037" t="s">
        <v>22</v>
      </c>
      <c r="J8037" t="s">
        <v>24</v>
      </c>
      <c r="K8037" t="s">
        <v>32</v>
      </c>
      <c r="L8037" t="s">
        <v>26</v>
      </c>
      <c r="M8037" t="s">
        <v>26</v>
      </c>
      <c r="N8037" t="s">
        <v>26</v>
      </c>
      <c r="O8037" t="s">
        <v>26</v>
      </c>
      <c r="P8037" t="s">
        <v>26</v>
      </c>
      <c r="R8037" t="s">
        <v>53</v>
      </c>
      <c r="S8037" t="s">
        <v>21344</v>
      </c>
      <c r="T8037" t="s">
        <v>21345</v>
      </c>
      <c r="U8037" t="str">
        <f>RIGHT(T8037,LEN(T8037)-FIND("[",T8037))</f>
        <v>-123.1384773919005, 49.26225575640776]}</v>
      </c>
      <c r="V8037" t="str">
        <f>LEFT(U8037,FIND(",",U8037)-1)</f>
        <v>-123.1384773919005</v>
      </c>
      <c r="W8037" s="2">
        <f>VALUE(V8037)</f>
        <v>-123.1384773919</v>
      </c>
      <c r="X8037" t="str">
        <f>MID(U8037,FIND(" ",U8037)+1,FIND("]",U8037)-FIND(" ",U8037)-1)</f>
        <v>49.26225575640776</v>
      </c>
      <c r="Y8037" s="2">
        <f>VALUE(X8037)</f>
        <v>49.262255756407697</v>
      </c>
      <c r="Z8037" t="s">
        <v>43</v>
      </c>
      <c r="AA8037" t="s">
        <v>21346</v>
      </c>
      <c r="AB8037" t="s">
        <v>29738</v>
      </c>
      <c r="AC8037" t="str">
        <f>LEFT(AB8037,FIND(" ",AB8037)-1)</f>
        <v>2658</v>
      </c>
      <c r="AD8037" t="str">
        <f>MID(AB8037,FIND(" ",AB8037)+1,FIND(",",AB8037)-FIND(" ",AB8037)-1)</f>
        <v>Granville St</v>
      </c>
    </row>
    <row r="8038" spans="1:30" hidden="1" x14ac:dyDescent="0.3">
      <c r="A8038" t="s">
        <v>21</v>
      </c>
      <c r="B8038">
        <f>IF(A8038="twin",2,1)</f>
        <v>2</v>
      </c>
      <c r="C8038" t="s">
        <v>52</v>
      </c>
      <c r="D8038" t="s">
        <v>22</v>
      </c>
      <c r="E8038" t="s">
        <v>52</v>
      </c>
      <c r="F8038" t="s">
        <v>22</v>
      </c>
      <c r="G8038" t="s">
        <v>52</v>
      </c>
      <c r="H8038" t="s">
        <v>22</v>
      </c>
      <c r="J8038" t="s">
        <v>24</v>
      </c>
      <c r="K8038" t="s">
        <v>32</v>
      </c>
      <c r="L8038" t="s">
        <v>26</v>
      </c>
      <c r="M8038" t="s">
        <v>26</v>
      </c>
      <c r="N8038" t="s">
        <v>26</v>
      </c>
      <c r="O8038" t="s">
        <v>26</v>
      </c>
      <c r="P8038" t="s">
        <v>26</v>
      </c>
      <c r="R8038" t="s">
        <v>53</v>
      </c>
      <c r="S8038" t="s">
        <v>21347</v>
      </c>
      <c r="T8038" t="s">
        <v>21345</v>
      </c>
      <c r="U8038" t="str">
        <f>RIGHT(T8038,LEN(T8038)-FIND("[",T8038))</f>
        <v>-123.1384773919005, 49.26225575640776]}</v>
      </c>
      <c r="V8038" t="str">
        <f>LEFT(U8038,FIND(",",U8038)-1)</f>
        <v>-123.1384773919005</v>
      </c>
      <c r="W8038" s="2">
        <f>VALUE(V8038)</f>
        <v>-123.1384773919</v>
      </c>
      <c r="X8038" t="str">
        <f>MID(U8038,FIND(" ",U8038)+1,FIND("]",U8038)-FIND(" ",U8038)-1)</f>
        <v>49.26225575640776</v>
      </c>
      <c r="Y8038" s="2">
        <f>VALUE(X8038)</f>
        <v>49.262255756407697</v>
      </c>
      <c r="Z8038" t="s">
        <v>43</v>
      </c>
      <c r="AA8038" t="s">
        <v>21348</v>
      </c>
      <c r="AB8038" t="s">
        <v>29738</v>
      </c>
      <c r="AC8038" t="str">
        <f>LEFT(AB8038,FIND(" ",AB8038)-1)</f>
        <v>2658</v>
      </c>
      <c r="AD8038" t="str">
        <f>MID(AB8038,FIND(" ",AB8038)+1,FIND(",",AB8038)-FIND(" ",AB8038)-1)</f>
        <v>Granville St</v>
      </c>
    </row>
    <row r="8039" spans="1:30" hidden="1" x14ac:dyDescent="0.3">
      <c r="A8039" t="s">
        <v>21</v>
      </c>
      <c r="B8039">
        <f>IF(A8039="twin",2,1)</f>
        <v>2</v>
      </c>
      <c r="C8039" t="s">
        <v>52</v>
      </c>
      <c r="D8039" t="s">
        <v>22</v>
      </c>
      <c r="E8039" t="s">
        <v>52</v>
      </c>
      <c r="F8039" t="s">
        <v>22</v>
      </c>
      <c r="G8039" t="s">
        <v>52</v>
      </c>
      <c r="H8039" t="s">
        <v>22</v>
      </c>
      <c r="J8039" t="s">
        <v>24</v>
      </c>
      <c r="K8039" t="s">
        <v>32</v>
      </c>
      <c r="L8039" t="s">
        <v>26</v>
      </c>
      <c r="M8039" t="s">
        <v>26</v>
      </c>
      <c r="N8039" t="s">
        <v>26</v>
      </c>
      <c r="O8039" t="s">
        <v>26</v>
      </c>
      <c r="P8039" t="s">
        <v>26</v>
      </c>
      <c r="R8039" t="s">
        <v>53</v>
      </c>
      <c r="S8039" t="s">
        <v>21349</v>
      </c>
      <c r="T8039" t="s">
        <v>21350</v>
      </c>
      <c r="U8039" t="str">
        <f>RIGHT(T8039,LEN(T8039)-FIND("[",T8039))</f>
        <v>-123.13848201889049, 49.26214106193748]}</v>
      </c>
      <c r="V8039" t="str">
        <f>LEFT(U8039,FIND(",",U8039)-1)</f>
        <v>-123.13848201889049</v>
      </c>
      <c r="W8039" s="2">
        <f>VALUE(V8039)</f>
        <v>-123.13848201889</v>
      </c>
      <c r="X8039" t="str">
        <f>MID(U8039,FIND(" ",U8039)+1,FIND("]",U8039)-FIND(" ",U8039)-1)</f>
        <v>49.26214106193748</v>
      </c>
      <c r="Y8039" s="2">
        <f>VALUE(X8039)</f>
        <v>49.262141061937399</v>
      </c>
      <c r="Z8039" t="s">
        <v>43</v>
      </c>
      <c r="AA8039" t="s">
        <v>21351</v>
      </c>
      <c r="AB8039" t="s">
        <v>29739</v>
      </c>
      <c r="AC8039" t="str">
        <f>LEFT(AB8039,FIND(" ",AB8039)-1)</f>
        <v>2666</v>
      </c>
      <c r="AD8039" t="str">
        <f>MID(AB8039,FIND(" ",AB8039)+1,FIND(",",AB8039)-FIND(" ",AB8039)-1)</f>
        <v>Granville St</v>
      </c>
    </row>
    <row r="8040" spans="1:30" hidden="1" x14ac:dyDescent="0.3">
      <c r="A8040" t="s">
        <v>616</v>
      </c>
      <c r="B8040">
        <f>IF(A8040="twin",2,1)</f>
        <v>1</v>
      </c>
      <c r="C8040" t="s">
        <v>52</v>
      </c>
      <c r="D8040" t="s">
        <v>1635</v>
      </c>
      <c r="E8040" t="s">
        <v>52</v>
      </c>
      <c r="F8040" t="s">
        <v>1635</v>
      </c>
      <c r="G8040" t="s">
        <v>52</v>
      </c>
      <c r="H8040" t="s">
        <v>1635</v>
      </c>
      <c r="J8040" t="s">
        <v>24</v>
      </c>
      <c r="K8040" t="s">
        <v>32</v>
      </c>
      <c r="L8040" t="s">
        <v>26</v>
      </c>
      <c r="M8040" t="s">
        <v>32</v>
      </c>
      <c r="N8040" t="s">
        <v>26</v>
      </c>
      <c r="O8040" t="s">
        <v>32</v>
      </c>
      <c r="P8040" t="s">
        <v>26</v>
      </c>
      <c r="R8040" t="s">
        <v>53</v>
      </c>
      <c r="S8040" t="s">
        <v>21352</v>
      </c>
      <c r="T8040" t="s">
        <v>21353</v>
      </c>
      <c r="U8040" t="str">
        <f>RIGHT(T8040,LEN(T8040)-FIND("[",T8040))</f>
        <v>-123.1200925726787, 49.276661430130844]}</v>
      </c>
      <c r="V8040" t="str">
        <f>LEFT(U8040,FIND(",",U8040)-1)</f>
        <v>-123.1200925726787</v>
      </c>
      <c r="W8040" s="2">
        <f>VALUE(V8040)</f>
        <v>-123.120092572678</v>
      </c>
      <c r="X8040" t="str">
        <f>MID(U8040,FIND(" ",U8040)+1,FIND("]",U8040)-FIND(" ",U8040)-1)</f>
        <v>49.276661430130844</v>
      </c>
      <c r="Y8040" s="2">
        <f>VALUE(X8040)</f>
        <v>49.276661430130801</v>
      </c>
      <c r="Z8040" t="s">
        <v>30</v>
      </c>
      <c r="AA8040" t="s">
        <v>21354</v>
      </c>
      <c r="AB8040" t="s">
        <v>29740</v>
      </c>
      <c r="AC8040" t="str">
        <f>LEFT(AB8040,FIND(" ",AB8040)-1)</f>
        <v>1011</v>
      </c>
      <c r="AD8040" t="str">
        <f>MID(AB8040,FIND(" ",AB8040)+1,FIND(",",AB8040)-FIND(" ",AB8040)-1)</f>
        <v>Hamilton St</v>
      </c>
    </row>
    <row r="8041" spans="1:30" hidden="1" x14ac:dyDescent="0.3">
      <c r="A8041" t="s">
        <v>616</v>
      </c>
      <c r="B8041">
        <f>IF(A8041="twin",2,1)</f>
        <v>1</v>
      </c>
      <c r="C8041" t="s">
        <v>40</v>
      </c>
      <c r="D8041" t="s">
        <v>1635</v>
      </c>
      <c r="E8041" t="s">
        <v>40</v>
      </c>
      <c r="F8041" t="s">
        <v>1635</v>
      </c>
      <c r="G8041" t="s">
        <v>40</v>
      </c>
      <c r="H8041" t="s">
        <v>1635</v>
      </c>
      <c r="J8041" t="s">
        <v>24</v>
      </c>
      <c r="K8041" t="s">
        <v>32</v>
      </c>
      <c r="L8041" t="s">
        <v>26</v>
      </c>
      <c r="M8041" t="s">
        <v>32</v>
      </c>
      <c r="N8041" t="s">
        <v>26</v>
      </c>
      <c r="O8041" t="s">
        <v>32</v>
      </c>
      <c r="P8041" t="s">
        <v>26</v>
      </c>
      <c r="R8041" t="s">
        <v>53</v>
      </c>
      <c r="S8041" t="s">
        <v>21355</v>
      </c>
      <c r="T8041" t="s">
        <v>21356</v>
      </c>
      <c r="U8041" t="str">
        <f>RIGHT(T8041,LEN(T8041)-FIND("[",T8041))</f>
        <v>-123.1214116554955, 49.27579048692625]}</v>
      </c>
      <c r="V8041" t="str">
        <f>LEFT(U8041,FIND(",",U8041)-1)</f>
        <v>-123.1214116554955</v>
      </c>
      <c r="W8041" s="2">
        <f>VALUE(V8041)</f>
        <v>-123.121411655495</v>
      </c>
      <c r="X8041" t="str">
        <f>MID(U8041,FIND(" ",U8041)+1,FIND("]",U8041)-FIND(" ",U8041)-1)</f>
        <v>49.27579048692625</v>
      </c>
      <c r="Y8041" s="2">
        <f>VALUE(X8041)</f>
        <v>49.275790486926198</v>
      </c>
      <c r="Z8041" t="s">
        <v>30</v>
      </c>
      <c r="AA8041" t="s">
        <v>21357</v>
      </c>
      <c r="AB8041" t="s">
        <v>27510</v>
      </c>
      <c r="AC8041" t="str">
        <f>LEFT(AB8041,FIND(" ",AB8041)-1)</f>
        <v>1109</v>
      </c>
      <c r="AD8041" t="str">
        <f>MID(AB8041,FIND(" ",AB8041)+1,FIND(",",AB8041)-FIND(" ",AB8041)-1)</f>
        <v>Hamilton St</v>
      </c>
    </row>
    <row r="8042" spans="1:30" hidden="1" x14ac:dyDescent="0.3">
      <c r="A8042" t="s">
        <v>616</v>
      </c>
      <c r="B8042">
        <f>IF(A8042="twin",2,1)</f>
        <v>1</v>
      </c>
      <c r="C8042" t="s">
        <v>40</v>
      </c>
      <c r="D8042" t="s">
        <v>1635</v>
      </c>
      <c r="E8042" t="s">
        <v>40</v>
      </c>
      <c r="F8042" t="s">
        <v>1635</v>
      </c>
      <c r="G8042" t="s">
        <v>40</v>
      </c>
      <c r="H8042" t="s">
        <v>1635</v>
      </c>
      <c r="J8042" t="s">
        <v>24</v>
      </c>
      <c r="K8042" t="s">
        <v>32</v>
      </c>
      <c r="L8042" t="s">
        <v>26</v>
      </c>
      <c r="M8042" t="s">
        <v>32</v>
      </c>
      <c r="N8042" t="s">
        <v>26</v>
      </c>
      <c r="O8042" t="s">
        <v>32</v>
      </c>
      <c r="P8042" t="s">
        <v>26</v>
      </c>
      <c r="R8042" t="s">
        <v>53</v>
      </c>
      <c r="S8042" t="s">
        <v>21358</v>
      </c>
      <c r="T8042" t="s">
        <v>21359</v>
      </c>
      <c r="U8042" t="str">
        <f>RIGHT(T8042,LEN(T8042)-FIND("[",T8042))</f>
        <v>-123.12208018996485, 49.27534892836961]}</v>
      </c>
      <c r="V8042" t="str">
        <f>LEFT(U8042,FIND(",",U8042)-1)</f>
        <v>-123.12208018996485</v>
      </c>
      <c r="W8042" s="2">
        <f>VALUE(V8042)</f>
        <v>-123.122080189964</v>
      </c>
      <c r="X8042" t="str">
        <f>MID(U8042,FIND(" ",U8042)+1,FIND("]",U8042)-FIND(" ",U8042)-1)</f>
        <v>49.27534892836961</v>
      </c>
      <c r="Y8042" s="2">
        <f>VALUE(X8042)</f>
        <v>49.275348928369603</v>
      </c>
      <c r="Z8042" t="s">
        <v>30</v>
      </c>
      <c r="AA8042" t="s">
        <v>21360</v>
      </c>
      <c r="AB8042" t="s">
        <v>29741</v>
      </c>
      <c r="AC8042" t="str">
        <f>LEFT(AB8042,FIND(" ",AB8042)-1)</f>
        <v>1149</v>
      </c>
      <c r="AD8042" t="str">
        <f>MID(AB8042,FIND(" ",AB8042)+1,FIND(",",AB8042)-FIND(" ",AB8042)-1)</f>
        <v>Hamilton St</v>
      </c>
    </row>
    <row r="8043" spans="1:30" hidden="1" x14ac:dyDescent="0.3">
      <c r="A8043" t="s">
        <v>616</v>
      </c>
      <c r="B8043">
        <f>IF(A8043="twin",2,1)</f>
        <v>1</v>
      </c>
      <c r="C8043" t="s">
        <v>22</v>
      </c>
      <c r="D8043" t="s">
        <v>22</v>
      </c>
      <c r="E8043" t="s">
        <v>22</v>
      </c>
      <c r="F8043" t="s">
        <v>22</v>
      </c>
      <c r="G8043" t="s">
        <v>22</v>
      </c>
      <c r="H8043" t="s">
        <v>22</v>
      </c>
      <c r="J8043" t="s">
        <v>24</v>
      </c>
      <c r="K8043" t="s">
        <v>32</v>
      </c>
      <c r="L8043" t="s">
        <v>26</v>
      </c>
      <c r="M8043" t="s">
        <v>32</v>
      </c>
      <c r="N8043" t="s">
        <v>26</v>
      </c>
      <c r="O8043" t="s">
        <v>32</v>
      </c>
      <c r="P8043" t="s">
        <v>26</v>
      </c>
      <c r="R8043" t="s">
        <v>53</v>
      </c>
      <c r="S8043" t="s">
        <v>21361</v>
      </c>
      <c r="T8043" t="s">
        <v>21362</v>
      </c>
      <c r="U8043" t="str">
        <f>RIGHT(T8043,LEN(T8043)-FIND("[",T8043))</f>
        <v>-123.09071442805063, 49.26753390284064]}</v>
      </c>
      <c r="V8043" t="str">
        <f>LEFT(U8043,FIND(",",U8043)-1)</f>
        <v>-123.09071442805063</v>
      </c>
      <c r="W8043" s="2">
        <f>VALUE(V8043)</f>
        <v>-123.09071442805001</v>
      </c>
      <c r="X8043" t="str">
        <f>MID(U8043,FIND(" ",U8043)+1,FIND("]",U8043)-FIND(" ",U8043)-1)</f>
        <v>49.26753390284064</v>
      </c>
      <c r="Y8043" s="2">
        <f>VALUE(X8043)</f>
        <v>49.267533902840597</v>
      </c>
      <c r="Z8043" t="s">
        <v>552</v>
      </c>
      <c r="AA8043" t="s">
        <v>21363</v>
      </c>
      <c r="AB8043" t="s">
        <v>29742</v>
      </c>
      <c r="AC8043" t="str">
        <f>LEFT(AB8043,FIND(" ",AB8043)-1)</f>
        <v>577</v>
      </c>
      <c r="AD8043" t="str">
        <f>MID(AB8043,FIND(" ",AB8043)+1,FIND(",",AB8043)-FIND(" ",AB8043)-1)</f>
        <v>Great Northern Way Unit 180</v>
      </c>
    </row>
    <row r="8044" spans="1:30" hidden="1" x14ac:dyDescent="0.3">
      <c r="A8044" t="s">
        <v>21</v>
      </c>
      <c r="B8044">
        <f>IF(A8044="twin",2,1)</f>
        <v>2</v>
      </c>
      <c r="C8044" t="s">
        <v>67</v>
      </c>
      <c r="D8044" t="s">
        <v>67</v>
      </c>
      <c r="E8044" t="s">
        <v>67</v>
      </c>
      <c r="F8044" t="s">
        <v>67</v>
      </c>
      <c r="G8044" t="s">
        <v>67</v>
      </c>
      <c r="H8044" t="s">
        <v>67</v>
      </c>
      <c r="J8044" t="s">
        <v>24</v>
      </c>
      <c r="K8044" t="s">
        <v>32</v>
      </c>
      <c r="L8044" t="s">
        <v>26</v>
      </c>
      <c r="M8044" t="s">
        <v>32</v>
      </c>
      <c r="N8044" t="s">
        <v>26</v>
      </c>
      <c r="O8044" t="s">
        <v>32</v>
      </c>
      <c r="P8044" t="s">
        <v>26</v>
      </c>
      <c r="R8044" t="s">
        <v>27</v>
      </c>
      <c r="S8044" t="s">
        <v>21364</v>
      </c>
      <c r="T8044" t="s">
        <v>21365</v>
      </c>
      <c r="U8044" t="str">
        <f>RIGHT(T8044,LEN(T8044)-FIND("[",T8044))</f>
        <v>-123.10930479047688, 49.2785037649473]}</v>
      </c>
      <c r="V8044" t="str">
        <f>LEFT(U8044,FIND(",",U8044)-1)</f>
        <v>-123.10930479047688</v>
      </c>
      <c r="W8044" s="2">
        <f>VALUE(V8044)</f>
        <v>-123.109304790476</v>
      </c>
      <c r="X8044" t="str">
        <f>MID(U8044,FIND(" ",U8044)+1,FIND("]",U8044)-FIND(" ",U8044)-1)</f>
        <v>49.2785037649473</v>
      </c>
      <c r="Y8044" s="2">
        <f>VALUE(X8044)</f>
        <v>49.278503764947303</v>
      </c>
      <c r="Z8044" t="s">
        <v>30</v>
      </c>
      <c r="AA8044" t="s">
        <v>21366</v>
      </c>
      <c r="AB8044" t="s">
        <v>28442</v>
      </c>
      <c r="AC8044" t="str">
        <f>LEFT(AB8044,FIND(" ",AB8044)-1)</f>
        <v>605</v>
      </c>
      <c r="AD8044" t="str">
        <f>MID(AB8044,FIND(" ",AB8044)+1,FIND(",",AB8044)-FIND(" ",AB8044)-1)</f>
        <v>Expo Blvd</v>
      </c>
    </row>
    <row r="8045" spans="1:30" hidden="1" x14ac:dyDescent="0.3">
      <c r="A8045" t="s">
        <v>616</v>
      </c>
      <c r="B8045">
        <f>IF(A8045="twin",2,1)</f>
        <v>1</v>
      </c>
      <c r="C8045" t="s">
        <v>22</v>
      </c>
      <c r="D8045" t="s">
        <v>22</v>
      </c>
      <c r="E8045" t="s">
        <v>22</v>
      </c>
      <c r="F8045" t="s">
        <v>22</v>
      </c>
      <c r="G8045" t="s">
        <v>22</v>
      </c>
      <c r="H8045" t="s">
        <v>22</v>
      </c>
      <c r="I8045" t="s">
        <v>81</v>
      </c>
      <c r="J8045" t="s">
        <v>24</v>
      </c>
      <c r="K8045" t="s">
        <v>32</v>
      </c>
      <c r="L8045" t="s">
        <v>26</v>
      </c>
      <c r="M8045" t="s">
        <v>32</v>
      </c>
      <c r="N8045" t="s">
        <v>26</v>
      </c>
      <c r="O8045" t="s">
        <v>32</v>
      </c>
      <c r="P8045" t="s">
        <v>26</v>
      </c>
      <c r="Q8045" t="s">
        <v>668</v>
      </c>
      <c r="R8045" t="s">
        <v>53</v>
      </c>
      <c r="S8045" t="s">
        <v>21367</v>
      </c>
      <c r="T8045" t="s">
        <v>21368</v>
      </c>
      <c r="U8045" t="str">
        <f>RIGHT(T8045,LEN(T8045)-FIND("[",T8045))</f>
        <v>-123.0571606732557, 49.281066982657485]}</v>
      </c>
      <c r="V8045" t="str">
        <f>LEFT(U8045,FIND(",",U8045)-1)</f>
        <v>-123.0571606732557</v>
      </c>
      <c r="W8045" s="2">
        <f>VALUE(V8045)</f>
        <v>-123.057160673255</v>
      </c>
      <c r="X8045" t="str">
        <f>MID(U8045,FIND(" ",U8045)+1,FIND("]",U8045)-FIND(" ",U8045)-1)</f>
        <v>49.281066982657485</v>
      </c>
      <c r="Y8045" s="2">
        <f>VALUE(X8045)</f>
        <v>49.2810669826574</v>
      </c>
      <c r="Z8045" t="s">
        <v>38</v>
      </c>
      <c r="AA8045" t="s">
        <v>21369</v>
      </c>
      <c r="AB8045" t="s">
        <v>29743</v>
      </c>
      <c r="AC8045" t="str">
        <f>LEFT(AB8045,FIND(" ",AB8045)-1)</f>
        <v>2342</v>
      </c>
      <c r="AD8045" t="str">
        <f>MID(AB8045,FIND(" ",AB8045)+1,FIND(",",AB8045)-FIND(" ",AB8045)-1)</f>
        <v>E Hastings St</v>
      </c>
    </row>
    <row r="8046" spans="1:30" hidden="1" x14ac:dyDescent="0.3">
      <c r="A8046" t="s">
        <v>21</v>
      </c>
      <c r="B8046">
        <f>IF(A8046="twin",2,1)</f>
        <v>2</v>
      </c>
      <c r="C8046" t="s">
        <v>2032</v>
      </c>
      <c r="D8046" t="s">
        <v>67</v>
      </c>
      <c r="E8046" t="s">
        <v>2032</v>
      </c>
      <c r="F8046" t="s">
        <v>67</v>
      </c>
      <c r="G8046" t="s">
        <v>2032</v>
      </c>
      <c r="H8046" t="s">
        <v>67</v>
      </c>
      <c r="J8046" t="s">
        <v>24</v>
      </c>
      <c r="K8046" t="s">
        <v>32</v>
      </c>
      <c r="L8046" t="s">
        <v>26</v>
      </c>
      <c r="M8046" t="s">
        <v>32</v>
      </c>
      <c r="N8046" t="s">
        <v>26</v>
      </c>
      <c r="O8046" t="s">
        <v>32</v>
      </c>
      <c r="P8046" t="s">
        <v>26</v>
      </c>
      <c r="R8046" t="s">
        <v>53</v>
      </c>
      <c r="S8046" t="s">
        <v>21370</v>
      </c>
      <c r="T8046" t="s">
        <v>15457</v>
      </c>
      <c r="U8046" t="str">
        <f>RIGHT(T8046,LEN(T8046)-FIND("[",T8046))</f>
        <v>-123.11840018178131, 49.28634651335572]}</v>
      </c>
      <c r="V8046" t="str">
        <f>LEFT(U8046,FIND(",",U8046)-1)</f>
        <v>-123.11840018178131</v>
      </c>
      <c r="W8046" s="2">
        <f>VALUE(V8046)</f>
        <v>-123.118400181781</v>
      </c>
      <c r="X8046" t="str">
        <f>MID(U8046,FIND(" ",U8046)+1,FIND("]",U8046)-FIND(" ",U8046)-1)</f>
        <v>49.28634651335572</v>
      </c>
      <c r="Y8046" s="2">
        <f>VALUE(X8046)</f>
        <v>49.286346513355703</v>
      </c>
      <c r="Z8046" t="s">
        <v>30</v>
      </c>
      <c r="AA8046" t="s">
        <v>21371</v>
      </c>
      <c r="AB8046" t="s">
        <v>29107</v>
      </c>
      <c r="AC8046" t="str">
        <f>LEFT(AB8046,FIND(" ",AB8046)-1)</f>
        <v>507</v>
      </c>
      <c r="AD8046" t="str">
        <f>MID(AB8046,FIND(" ",AB8046)+1,FIND(",",AB8046)-FIND(" ",AB8046)-1)</f>
        <v>Burrard St</v>
      </c>
    </row>
    <row r="8047" spans="1:30" hidden="1" x14ac:dyDescent="0.3">
      <c r="A8047" t="s">
        <v>21</v>
      </c>
      <c r="B8047">
        <f>IF(A8047="twin",2,1)</f>
        <v>2</v>
      </c>
      <c r="C8047" t="s">
        <v>2032</v>
      </c>
      <c r="D8047" t="s">
        <v>67</v>
      </c>
      <c r="E8047" t="s">
        <v>2032</v>
      </c>
      <c r="F8047" t="s">
        <v>67</v>
      </c>
      <c r="G8047" t="s">
        <v>2032</v>
      </c>
      <c r="H8047" t="s">
        <v>67</v>
      </c>
      <c r="J8047" t="s">
        <v>24</v>
      </c>
      <c r="K8047" t="s">
        <v>32</v>
      </c>
      <c r="L8047" t="s">
        <v>26</v>
      </c>
      <c r="M8047" t="s">
        <v>32</v>
      </c>
      <c r="N8047" t="s">
        <v>26</v>
      </c>
      <c r="O8047" t="s">
        <v>32</v>
      </c>
      <c r="P8047" t="s">
        <v>26</v>
      </c>
      <c r="R8047" t="s">
        <v>53</v>
      </c>
      <c r="S8047" t="s">
        <v>21372</v>
      </c>
      <c r="T8047" t="s">
        <v>18870</v>
      </c>
      <c r="U8047" t="str">
        <f>RIGHT(T8047,LEN(T8047)-FIND("[",T8047))</f>
        <v>-123.11851965340512, 49.28626762916297]}</v>
      </c>
      <c r="V8047" t="str">
        <f>LEFT(U8047,FIND(",",U8047)-1)</f>
        <v>-123.11851965340512</v>
      </c>
      <c r="W8047" s="2">
        <f>VALUE(V8047)</f>
        <v>-123.118519653405</v>
      </c>
      <c r="X8047" t="str">
        <f>MID(U8047,FIND(" ",U8047)+1,FIND("]",U8047)-FIND(" ",U8047)-1)</f>
        <v>49.28626762916297</v>
      </c>
      <c r="Y8047" s="2">
        <f>VALUE(X8047)</f>
        <v>49.2862676291629</v>
      </c>
      <c r="Z8047" t="s">
        <v>30</v>
      </c>
      <c r="AA8047" t="s">
        <v>21373</v>
      </c>
      <c r="AB8047" t="s">
        <v>27582</v>
      </c>
      <c r="AC8047" t="str">
        <f>LEFT(AB8047,FIND(" ",AB8047)-1)</f>
        <v>Northbound</v>
      </c>
      <c r="AD8047" t="str">
        <f>MID(AB8047,FIND(" ",AB8047)+1,FIND(",",AB8047)-FIND(" ",AB8047)-1)</f>
        <v>Burrard St @ W Pender St</v>
      </c>
    </row>
    <row r="8048" spans="1:30" hidden="1" x14ac:dyDescent="0.3">
      <c r="A8048" t="s">
        <v>21</v>
      </c>
      <c r="B8048">
        <f>IF(A8048="twin",2,1)</f>
        <v>2</v>
      </c>
      <c r="C8048" t="s">
        <v>22</v>
      </c>
      <c r="D8048" t="s">
        <v>22</v>
      </c>
      <c r="E8048" t="s">
        <v>22</v>
      </c>
      <c r="F8048" t="s">
        <v>22</v>
      </c>
      <c r="G8048" t="s">
        <v>22</v>
      </c>
      <c r="H8048" t="s">
        <v>22</v>
      </c>
      <c r="J8048" t="s">
        <v>24</v>
      </c>
      <c r="K8048" t="s">
        <v>32</v>
      </c>
      <c r="L8048" t="s">
        <v>26</v>
      </c>
      <c r="M8048" t="s">
        <v>32</v>
      </c>
      <c r="N8048" t="s">
        <v>26</v>
      </c>
      <c r="O8048" t="s">
        <v>32</v>
      </c>
      <c r="P8048" t="s">
        <v>26</v>
      </c>
      <c r="R8048" t="s">
        <v>27</v>
      </c>
      <c r="S8048" t="s">
        <v>21374</v>
      </c>
      <c r="T8048" t="s">
        <v>15894</v>
      </c>
      <c r="U8048" t="str">
        <f>RIGHT(T8048,LEN(T8048)-FIND("[",T8048))</f>
        <v>-123.13860188682328, 49.265975394991024]}</v>
      </c>
      <c r="V8048" t="str">
        <f>LEFT(U8048,FIND(",",U8048)-1)</f>
        <v>-123.13860188682328</v>
      </c>
      <c r="W8048" s="2">
        <f>VALUE(V8048)</f>
        <v>-123.138601886823</v>
      </c>
      <c r="X8048" t="str">
        <f>MID(U8048,FIND(" ",U8048)+1,FIND("]",U8048)-FIND(" ",U8048)-1)</f>
        <v>49.265975394991024</v>
      </c>
      <c r="Y8048" s="2">
        <f>VALUE(X8048)</f>
        <v>49.265975394991003</v>
      </c>
      <c r="Z8048" t="s">
        <v>43</v>
      </c>
      <c r="AA8048" t="s">
        <v>21375</v>
      </c>
      <c r="AB8048" t="s">
        <v>29156</v>
      </c>
      <c r="AC8048" t="str">
        <f>LEFT(AB8048,FIND(" ",AB8048)-1)</f>
        <v>1500</v>
      </c>
      <c r="AD8048" t="str">
        <f>MID(AB8048,FIND(" ",AB8048)+1,FIND(",",AB8048)-FIND(" ",AB8048)-1)</f>
        <v>W 6th Ave</v>
      </c>
    </row>
    <row r="8049" spans="1:30" hidden="1" x14ac:dyDescent="0.3">
      <c r="A8049" t="s">
        <v>21</v>
      </c>
      <c r="B8049">
        <f>IF(A8049="twin",2,1)</f>
        <v>2</v>
      </c>
      <c r="C8049" t="s">
        <v>22</v>
      </c>
      <c r="D8049" t="s">
        <v>22</v>
      </c>
      <c r="E8049" t="s">
        <v>22</v>
      </c>
      <c r="F8049" t="s">
        <v>22</v>
      </c>
      <c r="G8049" t="s">
        <v>22</v>
      </c>
      <c r="H8049" t="s">
        <v>22</v>
      </c>
      <c r="J8049" t="s">
        <v>24</v>
      </c>
      <c r="K8049" t="s">
        <v>32</v>
      </c>
      <c r="L8049" t="s">
        <v>26</v>
      </c>
      <c r="M8049" t="s">
        <v>32</v>
      </c>
      <c r="N8049" t="s">
        <v>26</v>
      </c>
      <c r="O8049" t="s">
        <v>32</v>
      </c>
      <c r="P8049" t="s">
        <v>26</v>
      </c>
      <c r="R8049" t="s">
        <v>27</v>
      </c>
      <c r="S8049" t="s">
        <v>21376</v>
      </c>
      <c r="T8049" t="s">
        <v>16180</v>
      </c>
      <c r="U8049" t="str">
        <f>RIGHT(T8049,LEN(T8049)-FIND("[",T8049))</f>
        <v>-123.10127597189994, 49.25909772630032]}</v>
      </c>
      <c r="V8049" t="str">
        <f>LEFT(U8049,FIND(",",U8049)-1)</f>
        <v>-123.10127597189994</v>
      </c>
      <c r="W8049" s="2">
        <f>VALUE(V8049)</f>
        <v>-123.101275971899</v>
      </c>
      <c r="X8049" t="str">
        <f>MID(U8049,FIND(" ",U8049)+1,FIND("]",U8049)-FIND(" ",U8049)-1)</f>
        <v>49.25909772630032</v>
      </c>
      <c r="Y8049" s="2">
        <f>VALUE(X8049)</f>
        <v>49.259097726300297</v>
      </c>
      <c r="Z8049" t="s">
        <v>96</v>
      </c>
      <c r="AA8049" t="s">
        <v>21377</v>
      </c>
      <c r="AB8049" t="s">
        <v>29199</v>
      </c>
      <c r="AC8049" t="str">
        <f>LEFT(AB8049,FIND(" ",AB8049)-1)</f>
        <v>2929</v>
      </c>
      <c r="AD8049" t="str">
        <f>MID(AB8049,FIND(" ",AB8049)+1,FIND(",",AB8049)-FIND(" ",AB8049)-1)</f>
        <v>Main St</v>
      </c>
    </row>
    <row r="8050" spans="1:30" hidden="1" x14ac:dyDescent="0.3">
      <c r="A8050" t="s">
        <v>21</v>
      </c>
      <c r="B8050">
        <f>IF(A8050="twin",2,1)</f>
        <v>2</v>
      </c>
      <c r="C8050" t="s">
        <v>22</v>
      </c>
      <c r="D8050" t="s">
        <v>22</v>
      </c>
      <c r="E8050" t="s">
        <v>22</v>
      </c>
      <c r="F8050" t="s">
        <v>22</v>
      </c>
      <c r="G8050" t="s">
        <v>22</v>
      </c>
      <c r="H8050" t="s">
        <v>22</v>
      </c>
      <c r="J8050" t="s">
        <v>24</v>
      </c>
      <c r="K8050" t="s">
        <v>32</v>
      </c>
      <c r="L8050" t="s">
        <v>26</v>
      </c>
      <c r="M8050" t="s">
        <v>32</v>
      </c>
      <c r="N8050" t="s">
        <v>26</v>
      </c>
      <c r="O8050" t="s">
        <v>32</v>
      </c>
      <c r="P8050" t="s">
        <v>26</v>
      </c>
      <c r="R8050" t="s">
        <v>27</v>
      </c>
      <c r="S8050" t="s">
        <v>21378</v>
      </c>
      <c r="T8050" t="s">
        <v>21379</v>
      </c>
      <c r="U8050" t="str">
        <f>RIGHT(T8050,LEN(T8050)-FIND("[",T8050))</f>
        <v>-123.10106852895808, 49.257051406717345]}</v>
      </c>
      <c r="V8050" t="str">
        <f>LEFT(U8050,FIND(",",U8050)-1)</f>
        <v>-123.10106852895808</v>
      </c>
      <c r="W8050" s="2">
        <f>VALUE(V8050)</f>
        <v>-123.101068528958</v>
      </c>
      <c r="X8050" t="str">
        <f>MID(U8050,FIND(" ",U8050)+1,FIND("]",U8050)-FIND(" ",U8050)-1)</f>
        <v>49.257051406717345</v>
      </c>
      <c r="Y8050" s="2">
        <f>VALUE(X8050)</f>
        <v>49.257051406717302</v>
      </c>
      <c r="Z8050" t="s">
        <v>96</v>
      </c>
      <c r="AA8050" t="s">
        <v>21380</v>
      </c>
      <c r="AB8050" t="s">
        <v>29744</v>
      </c>
      <c r="AC8050" t="str">
        <f>LEFT(AB8050,FIND(" ",AB8050)-1)</f>
        <v>3126</v>
      </c>
      <c r="AD8050" t="str">
        <f>MID(AB8050,FIND(" ",AB8050)+1,FIND(",",AB8050)-FIND(" ",AB8050)-1)</f>
        <v>Main St</v>
      </c>
    </row>
    <row r="8051" spans="1:30" hidden="1" x14ac:dyDescent="0.3">
      <c r="A8051" t="s">
        <v>21</v>
      </c>
      <c r="B8051">
        <f>IF(A8051="twin",2,1)</f>
        <v>2</v>
      </c>
      <c r="C8051" t="s">
        <v>22</v>
      </c>
      <c r="D8051" t="s">
        <v>22</v>
      </c>
      <c r="E8051" t="s">
        <v>22</v>
      </c>
      <c r="F8051" t="s">
        <v>22</v>
      </c>
      <c r="G8051" t="s">
        <v>22</v>
      </c>
      <c r="H8051" t="s">
        <v>22</v>
      </c>
      <c r="J8051" t="s">
        <v>24</v>
      </c>
      <c r="K8051" t="s">
        <v>32</v>
      </c>
      <c r="L8051" t="s">
        <v>26</v>
      </c>
      <c r="M8051" t="s">
        <v>32</v>
      </c>
      <c r="N8051" t="s">
        <v>26</v>
      </c>
      <c r="O8051" t="s">
        <v>32</v>
      </c>
      <c r="P8051" t="s">
        <v>26</v>
      </c>
      <c r="R8051" t="s">
        <v>27</v>
      </c>
      <c r="S8051" t="s">
        <v>21381</v>
      </c>
      <c r="T8051" t="s">
        <v>16370</v>
      </c>
      <c r="U8051" t="str">
        <f>RIGHT(T8051,LEN(T8051)-FIND("[",T8051))</f>
        <v>-123.10139155804758, 49.25601370532919]}</v>
      </c>
      <c r="V8051" t="str">
        <f>LEFT(U8051,FIND(",",U8051)-1)</f>
        <v>-123.10139155804758</v>
      </c>
      <c r="W8051" s="2">
        <f>VALUE(V8051)</f>
        <v>-123.101391558047</v>
      </c>
      <c r="X8051" t="str">
        <f>MID(U8051,FIND(" ",U8051)+1,FIND("]",U8051)-FIND(" ",U8051)-1)</f>
        <v>49.25601370532919</v>
      </c>
      <c r="Y8051" s="2">
        <f>VALUE(X8051)</f>
        <v>49.256013705329103</v>
      </c>
      <c r="Z8051" t="s">
        <v>794</v>
      </c>
      <c r="AA8051" t="s">
        <v>21382</v>
      </c>
      <c r="AB8051" t="s">
        <v>29229</v>
      </c>
      <c r="AC8051" t="str">
        <f>LEFT(AB8051,FIND(" ",AB8051)-1)</f>
        <v>3279</v>
      </c>
      <c r="AD8051" t="str">
        <f>MID(AB8051,FIND(" ",AB8051)+1,FIND(",",AB8051)-FIND(" ",AB8051)-1)</f>
        <v>Main St</v>
      </c>
    </row>
    <row r="8052" spans="1:30" hidden="1" x14ac:dyDescent="0.3">
      <c r="A8052" t="s">
        <v>21</v>
      </c>
      <c r="B8052">
        <f>IF(A8052="twin",2,1)</f>
        <v>2</v>
      </c>
      <c r="C8052" t="s">
        <v>22</v>
      </c>
      <c r="D8052" t="s">
        <v>22</v>
      </c>
      <c r="E8052" t="s">
        <v>22</v>
      </c>
      <c r="F8052" t="s">
        <v>22</v>
      </c>
      <c r="G8052" t="s">
        <v>22</v>
      </c>
      <c r="H8052" t="s">
        <v>22</v>
      </c>
      <c r="J8052" t="s">
        <v>24</v>
      </c>
      <c r="K8052" t="s">
        <v>32</v>
      </c>
      <c r="L8052" t="s">
        <v>26</v>
      </c>
      <c r="M8052" t="s">
        <v>32</v>
      </c>
      <c r="N8052" t="s">
        <v>26</v>
      </c>
      <c r="O8052" t="s">
        <v>32</v>
      </c>
      <c r="P8052" t="s">
        <v>26</v>
      </c>
      <c r="R8052" t="s">
        <v>27</v>
      </c>
      <c r="S8052" t="s">
        <v>21383</v>
      </c>
      <c r="T8052" t="s">
        <v>16158</v>
      </c>
      <c r="U8052" t="str">
        <f>RIGHT(T8052,LEN(T8052)-FIND("[",T8052))</f>
        <v>-123.09960811252836, 49.27921035890179]}</v>
      </c>
      <c r="V8052" t="str">
        <f>LEFT(U8052,FIND(",",U8052)-1)</f>
        <v>-123.09960811252836</v>
      </c>
      <c r="W8052" s="2">
        <f>VALUE(V8052)</f>
        <v>-123.099608112528</v>
      </c>
      <c r="X8052" t="str">
        <f>MID(U8052,FIND(" ",U8052)+1,FIND("]",U8052)-FIND(" ",U8052)-1)</f>
        <v>49.27921035890179</v>
      </c>
      <c r="Y8052" s="2">
        <f>VALUE(X8052)</f>
        <v>49.2792103589017</v>
      </c>
      <c r="Z8052" t="s">
        <v>552</v>
      </c>
      <c r="AA8052" t="s">
        <v>21384</v>
      </c>
      <c r="AB8052" t="s">
        <v>29194</v>
      </c>
      <c r="AC8052" t="str">
        <f>LEFT(AB8052,FIND(" ",AB8052)-1)</f>
        <v>612</v>
      </c>
      <c r="AD8052" t="str">
        <f>MID(AB8052,FIND(" ",AB8052)+1,FIND(",",AB8052)-FIND(" ",AB8052)-1)</f>
        <v>Main St</v>
      </c>
    </row>
    <row r="8053" spans="1:30" hidden="1" x14ac:dyDescent="0.3">
      <c r="A8053" t="s">
        <v>21</v>
      </c>
      <c r="B8053">
        <f>IF(A8053="twin",2,1)</f>
        <v>2</v>
      </c>
      <c r="C8053" t="s">
        <v>22</v>
      </c>
      <c r="D8053" t="s">
        <v>22</v>
      </c>
      <c r="E8053" t="s">
        <v>22</v>
      </c>
      <c r="F8053" t="s">
        <v>22</v>
      </c>
      <c r="G8053" t="s">
        <v>22</v>
      </c>
      <c r="H8053" t="s">
        <v>22</v>
      </c>
      <c r="J8053" t="s">
        <v>24</v>
      </c>
      <c r="K8053" t="s">
        <v>32</v>
      </c>
      <c r="L8053" t="s">
        <v>26</v>
      </c>
      <c r="M8053" t="s">
        <v>32</v>
      </c>
      <c r="N8053" t="s">
        <v>26</v>
      </c>
      <c r="O8053" t="s">
        <v>32</v>
      </c>
      <c r="P8053" t="s">
        <v>26</v>
      </c>
      <c r="R8053" t="s">
        <v>27</v>
      </c>
      <c r="S8053" t="s">
        <v>21385</v>
      </c>
      <c r="T8053" t="s">
        <v>5838</v>
      </c>
      <c r="U8053" t="str">
        <f>RIGHT(T8053,LEN(T8053)-FIND("[",T8053))</f>
        <v>-123.09995671707057, 49.27821696277996]}</v>
      </c>
      <c r="V8053" t="str">
        <f>LEFT(U8053,FIND(",",U8053)-1)</f>
        <v>-123.09995671707057</v>
      </c>
      <c r="W8053" s="2">
        <f>VALUE(V8053)</f>
        <v>-123.09995671707</v>
      </c>
      <c r="X8053" t="str">
        <f>MID(U8053,FIND(" ",U8053)+1,FIND("]",U8053)-FIND(" ",U8053)-1)</f>
        <v>49.27821696277996</v>
      </c>
      <c r="Y8053" s="2">
        <f>VALUE(X8053)</f>
        <v>49.278216962779901</v>
      </c>
      <c r="Z8053" t="s">
        <v>30</v>
      </c>
      <c r="AA8053" t="s">
        <v>21386</v>
      </c>
      <c r="AB8053" t="s">
        <v>26970</v>
      </c>
      <c r="AC8053" t="str">
        <f>LEFT(AB8053,FIND(" ",AB8053)-1)</f>
        <v>697-781</v>
      </c>
      <c r="AD8053" t="str">
        <f>MID(AB8053,FIND(" ",AB8053)+1,FIND(",",AB8053)-FIND(" ",AB8053)-1)</f>
        <v>Main St</v>
      </c>
    </row>
    <row r="8054" spans="1:30" hidden="1" x14ac:dyDescent="0.3">
      <c r="A8054" t="s">
        <v>21</v>
      </c>
      <c r="B8054">
        <f>IF(A8054="twin",2,1)</f>
        <v>2</v>
      </c>
      <c r="C8054" t="s">
        <v>22</v>
      </c>
      <c r="D8054" t="s">
        <v>22</v>
      </c>
      <c r="E8054" t="s">
        <v>22</v>
      </c>
      <c r="F8054" t="s">
        <v>22</v>
      </c>
      <c r="G8054" t="s">
        <v>22</v>
      </c>
      <c r="H8054" t="s">
        <v>22</v>
      </c>
      <c r="J8054" t="s">
        <v>24</v>
      </c>
      <c r="K8054" t="s">
        <v>32</v>
      </c>
      <c r="L8054" t="s">
        <v>26</v>
      </c>
      <c r="M8054" t="s">
        <v>32</v>
      </c>
      <c r="N8054" t="s">
        <v>26</v>
      </c>
      <c r="O8054" t="s">
        <v>32</v>
      </c>
      <c r="P8054" t="s">
        <v>26</v>
      </c>
      <c r="R8054" t="s">
        <v>27</v>
      </c>
      <c r="S8054" t="s">
        <v>21387</v>
      </c>
      <c r="T8054" t="s">
        <v>5987</v>
      </c>
      <c r="U8054" t="str">
        <f>RIGHT(T8054,LEN(T8054)-FIND("[",T8054))</f>
        <v>-123.09996537307687, 49.27809851571776]}</v>
      </c>
      <c r="V8054" t="str">
        <f>LEFT(U8054,FIND(",",U8054)-1)</f>
        <v>-123.09996537307687</v>
      </c>
      <c r="W8054" s="2">
        <f>VALUE(V8054)</f>
        <v>-123.099965373076</v>
      </c>
      <c r="X8054" t="str">
        <f>MID(U8054,FIND(" ",U8054)+1,FIND("]",U8054)-FIND(" ",U8054)-1)</f>
        <v>49.27809851571776</v>
      </c>
      <c r="Y8054" s="2">
        <f>VALUE(X8054)</f>
        <v>49.278098515717701</v>
      </c>
      <c r="Z8054" t="s">
        <v>30</v>
      </c>
      <c r="AA8054" t="s">
        <v>21388</v>
      </c>
      <c r="AB8054" t="s">
        <v>27441</v>
      </c>
      <c r="AC8054" t="str">
        <f>LEFT(AB8054,FIND(" ",AB8054)-1)</f>
        <v>754</v>
      </c>
      <c r="AD8054" t="str">
        <f>MID(AB8054,FIND(" ",AB8054)+1,FIND(",",AB8054)-FIND(" ",AB8054)-1)</f>
        <v>Main St</v>
      </c>
    </row>
    <row r="8055" spans="1:30" hidden="1" x14ac:dyDescent="0.3">
      <c r="A8055" t="s">
        <v>21</v>
      </c>
      <c r="B8055">
        <f>IF(A8055="twin",2,1)</f>
        <v>2</v>
      </c>
      <c r="C8055" t="s">
        <v>22</v>
      </c>
      <c r="D8055" t="s">
        <v>22</v>
      </c>
      <c r="E8055" t="s">
        <v>22</v>
      </c>
      <c r="F8055" t="s">
        <v>22</v>
      </c>
      <c r="G8055" t="s">
        <v>22</v>
      </c>
      <c r="H8055" t="s">
        <v>22</v>
      </c>
      <c r="J8055" t="s">
        <v>24</v>
      </c>
      <c r="K8055" t="s">
        <v>32</v>
      </c>
      <c r="L8055" t="s">
        <v>26</v>
      </c>
      <c r="M8055" t="s">
        <v>32</v>
      </c>
      <c r="N8055" t="s">
        <v>26</v>
      </c>
      <c r="O8055" t="s">
        <v>32</v>
      </c>
      <c r="P8055" t="s">
        <v>26</v>
      </c>
      <c r="R8055" t="s">
        <v>27</v>
      </c>
      <c r="S8055" t="s">
        <v>21389</v>
      </c>
      <c r="T8055" t="s">
        <v>5844</v>
      </c>
      <c r="U8055" t="str">
        <f>RIGHT(T8055,LEN(T8055)-FIND("[",T8055))</f>
        <v>-123.0996269219715, 49.277988985835144]}</v>
      </c>
      <c r="V8055" t="str">
        <f>LEFT(U8055,FIND(",",U8055)-1)</f>
        <v>-123.0996269219715</v>
      </c>
      <c r="W8055" s="2">
        <f>VALUE(V8055)</f>
        <v>-123.09962692197099</v>
      </c>
      <c r="X8055" t="str">
        <f>MID(U8055,FIND(" ",U8055)+1,FIND("]",U8055)-FIND(" ",U8055)-1)</f>
        <v>49.277988985835144</v>
      </c>
      <c r="Y8055" s="2">
        <f>VALUE(X8055)</f>
        <v>49.277988985835101</v>
      </c>
      <c r="Z8055" t="s">
        <v>552</v>
      </c>
      <c r="AA8055" t="s">
        <v>21390</v>
      </c>
      <c r="AB8055" t="s">
        <v>27406</v>
      </c>
      <c r="AC8055" t="str">
        <f>LEFT(AB8055,FIND(" ",AB8055)-1)</f>
        <v>730</v>
      </c>
      <c r="AD8055" t="str">
        <f>MID(AB8055,FIND(" ",AB8055)+1,FIND(",",AB8055)-FIND(" ",AB8055)-1)</f>
        <v>Main St</v>
      </c>
    </row>
    <row r="8056" spans="1:30" hidden="1" x14ac:dyDescent="0.3">
      <c r="A8056" t="s">
        <v>21</v>
      </c>
      <c r="B8056">
        <f>IF(A8056="twin",2,1)</f>
        <v>2</v>
      </c>
      <c r="C8056" t="s">
        <v>22</v>
      </c>
      <c r="D8056" t="s">
        <v>22</v>
      </c>
      <c r="E8056" t="s">
        <v>22</v>
      </c>
      <c r="F8056" t="s">
        <v>22</v>
      </c>
      <c r="G8056" t="s">
        <v>22</v>
      </c>
      <c r="H8056" t="s">
        <v>22</v>
      </c>
      <c r="J8056" t="s">
        <v>24</v>
      </c>
      <c r="K8056" t="s">
        <v>32</v>
      </c>
      <c r="L8056" t="s">
        <v>26</v>
      </c>
      <c r="M8056" t="s">
        <v>32</v>
      </c>
      <c r="N8056" t="s">
        <v>26</v>
      </c>
      <c r="O8056" t="s">
        <v>32</v>
      </c>
      <c r="P8056" t="s">
        <v>26</v>
      </c>
      <c r="R8056" t="s">
        <v>27</v>
      </c>
      <c r="S8056" t="s">
        <v>21391</v>
      </c>
      <c r="T8056" t="s">
        <v>9197</v>
      </c>
      <c r="U8056" t="str">
        <f>RIGHT(T8056,LEN(T8056)-FIND("[",T8056))</f>
        <v>-123.11606315553168, 49.25638622496846]}</v>
      </c>
      <c r="V8056" t="str">
        <f>LEFT(U8056,FIND(",",U8056)-1)</f>
        <v>-123.11606315553168</v>
      </c>
      <c r="W8056" s="2">
        <f>VALUE(V8056)</f>
        <v>-123.11606315553099</v>
      </c>
      <c r="X8056" t="str">
        <f>MID(U8056,FIND(" ",U8056)+1,FIND("]",U8056)-FIND(" ",U8056)-1)</f>
        <v>49.25638622496846</v>
      </c>
      <c r="Y8056" s="2">
        <f>VALUE(X8056)</f>
        <v>49.256386224968402</v>
      </c>
      <c r="Z8056" t="s">
        <v>1091</v>
      </c>
      <c r="AA8056" t="s">
        <v>21392</v>
      </c>
      <c r="AB8056" t="s">
        <v>27717</v>
      </c>
      <c r="AC8056" t="str">
        <f>LEFT(AB8056,FIND(" ",AB8056)-1)</f>
        <v>3258</v>
      </c>
      <c r="AD8056" t="str">
        <f>MID(AB8056,FIND(" ",AB8056)+1,FIND(",",AB8056)-FIND(" ",AB8056)-1)</f>
        <v>Tupper St</v>
      </c>
    </row>
    <row r="8057" spans="1:30" hidden="1" x14ac:dyDescent="0.3">
      <c r="A8057" t="s">
        <v>21</v>
      </c>
      <c r="B8057">
        <f>IF(A8057="twin",2,1)</f>
        <v>2</v>
      </c>
      <c r="C8057" t="s">
        <v>22</v>
      </c>
      <c r="D8057" t="s">
        <v>22</v>
      </c>
      <c r="E8057" t="s">
        <v>22</v>
      </c>
      <c r="F8057" t="s">
        <v>22</v>
      </c>
      <c r="G8057" t="s">
        <v>22</v>
      </c>
      <c r="H8057" t="s">
        <v>22</v>
      </c>
      <c r="J8057" t="s">
        <v>24</v>
      </c>
      <c r="K8057" t="s">
        <v>32</v>
      </c>
      <c r="L8057" t="s">
        <v>26</v>
      </c>
      <c r="M8057" t="s">
        <v>32</v>
      </c>
      <c r="N8057" t="s">
        <v>26</v>
      </c>
      <c r="O8057" t="s">
        <v>32</v>
      </c>
      <c r="P8057" t="s">
        <v>26</v>
      </c>
      <c r="R8057" t="s">
        <v>27</v>
      </c>
      <c r="S8057" t="s">
        <v>21393</v>
      </c>
      <c r="T8057" t="s">
        <v>21394</v>
      </c>
      <c r="U8057" t="str">
        <f>RIGHT(T8057,LEN(T8057)-FIND("[",T8057))</f>
        <v>-123.11610367274322, 49.25547976308395]}</v>
      </c>
      <c r="V8057" t="str">
        <f>LEFT(U8057,FIND(",",U8057)-1)</f>
        <v>-123.11610367274322</v>
      </c>
      <c r="W8057" s="2">
        <f>VALUE(V8057)</f>
        <v>-123.11610367274299</v>
      </c>
      <c r="X8057" t="str">
        <f>MID(U8057,FIND(" ",U8057)+1,FIND("]",U8057)-FIND(" ",U8057)-1)</f>
        <v>49.25547976308395</v>
      </c>
      <c r="Y8057" s="2">
        <f>VALUE(X8057)</f>
        <v>49.255479763083898</v>
      </c>
      <c r="Z8057" t="s">
        <v>1091</v>
      </c>
      <c r="AA8057" t="s">
        <v>21395</v>
      </c>
      <c r="AB8057" t="s">
        <v>26165</v>
      </c>
      <c r="AC8057" t="str">
        <f>LEFT(AB8057,FIND(" ",AB8057)-1)</f>
        <v>3350</v>
      </c>
      <c r="AD8057" t="str">
        <f>MID(AB8057,FIND(" ",AB8057)+1,FIND(",",AB8057)-FIND(" ",AB8057)-1)</f>
        <v>Tupper St</v>
      </c>
    </row>
    <row r="8058" spans="1:30" hidden="1" x14ac:dyDescent="0.3">
      <c r="A8058" t="s">
        <v>21</v>
      </c>
      <c r="B8058">
        <f>IF(A8058="twin",2,1)</f>
        <v>2</v>
      </c>
      <c r="C8058" t="s">
        <v>52</v>
      </c>
      <c r="D8058" t="s">
        <v>22</v>
      </c>
      <c r="E8058" t="s">
        <v>52</v>
      </c>
      <c r="F8058" t="s">
        <v>22</v>
      </c>
      <c r="G8058" t="s">
        <v>52</v>
      </c>
      <c r="H8058" t="s">
        <v>22</v>
      </c>
      <c r="J8058" t="s">
        <v>24</v>
      </c>
      <c r="K8058" t="s">
        <v>25</v>
      </c>
      <c r="L8058" t="s">
        <v>26</v>
      </c>
      <c r="M8058" t="s">
        <v>25</v>
      </c>
      <c r="N8058" t="s">
        <v>26</v>
      </c>
      <c r="O8058" t="s">
        <v>25</v>
      </c>
      <c r="P8058" t="s">
        <v>26</v>
      </c>
      <c r="R8058" t="s">
        <v>27</v>
      </c>
      <c r="S8058" t="s">
        <v>21396</v>
      </c>
      <c r="T8058" t="s">
        <v>21397</v>
      </c>
      <c r="U8058" t="str">
        <f>RIGHT(T8058,LEN(T8058)-FIND("[",T8058))</f>
        <v>-123.15860995992776, 49.23442340494582]}</v>
      </c>
      <c r="V8058" t="str">
        <f>LEFT(U8058,FIND(",",U8058)-1)</f>
        <v>-123.15860995992776</v>
      </c>
      <c r="W8058" s="2">
        <f>VALUE(V8058)</f>
        <v>-123.15860995992701</v>
      </c>
      <c r="X8058" t="str">
        <f>MID(U8058,FIND(" ",U8058)+1,FIND("]",U8058)-FIND(" ",U8058)-1)</f>
        <v>49.23442340494582</v>
      </c>
      <c r="Y8058" s="2">
        <f>VALUE(X8058)</f>
        <v>49.234423404945801</v>
      </c>
      <c r="Z8058" t="s">
        <v>137</v>
      </c>
      <c r="AA8058" t="s">
        <v>21398</v>
      </c>
      <c r="AB8058" t="s">
        <v>25904</v>
      </c>
      <c r="AC8058" t="str">
        <f>LEFT(AB8058,FIND(" ",AB8058)-1)</f>
        <v>2200</v>
      </c>
      <c r="AD8058" t="str">
        <f>MID(AB8058,FIND(" ",AB8058)+1,FIND(",",AB8058)-FIND(" ",AB8058)-1)</f>
        <v>W 41st Ave</v>
      </c>
    </row>
    <row r="8059" spans="1:30" hidden="1" x14ac:dyDescent="0.3">
      <c r="A8059" t="s">
        <v>21</v>
      </c>
      <c r="B8059">
        <f>IF(A8059="twin",2,1)</f>
        <v>2</v>
      </c>
      <c r="C8059" t="s">
        <v>22</v>
      </c>
      <c r="D8059" t="s">
        <v>22</v>
      </c>
      <c r="E8059" t="s">
        <v>22</v>
      </c>
      <c r="F8059" t="s">
        <v>22</v>
      </c>
      <c r="G8059" t="s">
        <v>22</v>
      </c>
      <c r="H8059" t="s">
        <v>22</v>
      </c>
      <c r="J8059" t="s">
        <v>24</v>
      </c>
      <c r="K8059" t="s">
        <v>32</v>
      </c>
      <c r="L8059" t="s">
        <v>26</v>
      </c>
      <c r="M8059" t="s">
        <v>32</v>
      </c>
      <c r="N8059" t="s">
        <v>26</v>
      </c>
      <c r="O8059" t="s">
        <v>32</v>
      </c>
      <c r="P8059" t="s">
        <v>26</v>
      </c>
      <c r="R8059" t="s">
        <v>27</v>
      </c>
      <c r="S8059" t="s">
        <v>21399</v>
      </c>
      <c r="T8059" t="s">
        <v>5852</v>
      </c>
      <c r="U8059" t="str">
        <f>RIGHT(T8059,LEN(T8059)-FIND("[",T8059))</f>
        <v>-123.1012779124752, 49.2588371332777]}</v>
      </c>
      <c r="V8059" t="str">
        <f>LEFT(U8059,FIND(",",U8059)-1)</f>
        <v>-123.1012779124752</v>
      </c>
      <c r="W8059" s="2">
        <f>VALUE(V8059)</f>
        <v>-123.101277912475</v>
      </c>
      <c r="X8059" t="str">
        <f>MID(U8059,FIND(" ",U8059)+1,FIND("]",U8059)-FIND(" ",U8059)-1)</f>
        <v>49.2588371332777</v>
      </c>
      <c r="Y8059" s="2">
        <f>VALUE(X8059)</f>
        <v>49.258837133277702</v>
      </c>
      <c r="Z8059" t="s">
        <v>96</v>
      </c>
      <c r="AA8059" t="s">
        <v>21400</v>
      </c>
      <c r="AB8059" t="s">
        <v>27408</v>
      </c>
      <c r="AC8059" t="str">
        <f>LEFT(AB8059,FIND(" ",AB8059)-1)</f>
        <v>2926</v>
      </c>
      <c r="AD8059" t="str">
        <f>MID(AB8059,FIND(" ",AB8059)+1,FIND(",",AB8059)-FIND(" ",AB8059)-1)</f>
        <v>Main St</v>
      </c>
    </row>
    <row r="8060" spans="1:30" hidden="1" x14ac:dyDescent="0.3">
      <c r="A8060" t="s">
        <v>21</v>
      </c>
      <c r="B8060">
        <f>IF(A8060="twin",2,1)</f>
        <v>2</v>
      </c>
      <c r="C8060" t="s">
        <v>22</v>
      </c>
      <c r="D8060" t="s">
        <v>22</v>
      </c>
      <c r="E8060" t="s">
        <v>22</v>
      </c>
      <c r="F8060" t="s">
        <v>22</v>
      </c>
      <c r="G8060" t="s">
        <v>22</v>
      </c>
      <c r="H8060" t="s">
        <v>22</v>
      </c>
      <c r="J8060" t="s">
        <v>24</v>
      </c>
      <c r="K8060" t="s">
        <v>32</v>
      </c>
      <c r="L8060" t="s">
        <v>26</v>
      </c>
      <c r="M8060" t="s">
        <v>32</v>
      </c>
      <c r="N8060" t="s">
        <v>26</v>
      </c>
      <c r="O8060" t="s">
        <v>32</v>
      </c>
      <c r="P8060" t="s">
        <v>26</v>
      </c>
      <c r="R8060" t="s">
        <v>27</v>
      </c>
      <c r="S8060" t="s">
        <v>21401</v>
      </c>
      <c r="T8060" t="s">
        <v>5855</v>
      </c>
      <c r="U8060" t="str">
        <f>RIGHT(T8060,LEN(T8060)-FIND("[",T8060))</f>
        <v>-123.10127822624015, 49.25872181436782]}</v>
      </c>
      <c r="V8060" t="str">
        <f>LEFT(U8060,FIND(",",U8060)-1)</f>
        <v>-123.10127822624015</v>
      </c>
      <c r="W8060" s="2">
        <f>VALUE(V8060)</f>
        <v>-123.10127822624</v>
      </c>
      <c r="X8060" t="str">
        <f>MID(U8060,FIND(" ",U8060)+1,FIND("]",U8060)-FIND(" ",U8060)-1)</f>
        <v>49.25872181436782</v>
      </c>
      <c r="Y8060" s="2">
        <f>VALUE(X8060)</f>
        <v>49.258721814367803</v>
      </c>
      <c r="Z8060" t="s">
        <v>96</v>
      </c>
      <c r="AA8060" t="s">
        <v>21402</v>
      </c>
      <c r="AB8060" t="s">
        <v>27409</v>
      </c>
      <c r="AC8060" t="str">
        <f>LEFT(AB8060,FIND(" ",AB8060)-1)</f>
        <v>2960</v>
      </c>
      <c r="AD8060" t="str">
        <f>MID(AB8060,FIND(" ",AB8060)+1,FIND(",",AB8060)-FIND(" ",AB8060)-1)</f>
        <v>Main St</v>
      </c>
    </row>
    <row r="8061" spans="1:30" hidden="1" x14ac:dyDescent="0.3">
      <c r="A8061" t="s">
        <v>21</v>
      </c>
      <c r="B8061">
        <f>IF(A8061="twin",2,1)</f>
        <v>2</v>
      </c>
      <c r="C8061" t="s">
        <v>22</v>
      </c>
      <c r="D8061" t="s">
        <v>22</v>
      </c>
      <c r="E8061" t="s">
        <v>22</v>
      </c>
      <c r="F8061" t="s">
        <v>22</v>
      </c>
      <c r="G8061" t="s">
        <v>22</v>
      </c>
      <c r="H8061" t="s">
        <v>22</v>
      </c>
      <c r="J8061" t="s">
        <v>24</v>
      </c>
      <c r="K8061" t="s">
        <v>32</v>
      </c>
      <c r="L8061" t="s">
        <v>26</v>
      </c>
      <c r="M8061" t="s">
        <v>32</v>
      </c>
      <c r="N8061" t="s">
        <v>26</v>
      </c>
      <c r="O8061" t="s">
        <v>32</v>
      </c>
      <c r="P8061" t="s">
        <v>26</v>
      </c>
      <c r="R8061" t="s">
        <v>27</v>
      </c>
      <c r="S8061" t="s">
        <v>21403</v>
      </c>
      <c r="T8061" t="s">
        <v>21404</v>
      </c>
      <c r="U8061" t="str">
        <f>RIGHT(T8061,LEN(T8061)-FIND("[",T8061))</f>
        <v>-123.10128046478947, 49.25860685357689]}</v>
      </c>
      <c r="V8061" t="str">
        <f>LEFT(U8061,FIND(",",U8061)-1)</f>
        <v>-123.10128046478947</v>
      </c>
      <c r="W8061" s="2">
        <f>VALUE(V8061)</f>
        <v>-123.101280464789</v>
      </c>
      <c r="X8061" t="str">
        <f>MID(U8061,FIND(" ",U8061)+1,FIND("]",U8061)-FIND(" ",U8061)-1)</f>
        <v>49.25860685357689</v>
      </c>
      <c r="Y8061" s="2">
        <f>VALUE(X8061)</f>
        <v>49.258606853576801</v>
      </c>
      <c r="Z8061" t="s">
        <v>96</v>
      </c>
      <c r="AA8061" t="s">
        <v>21405</v>
      </c>
      <c r="AB8061" t="s">
        <v>29745</v>
      </c>
      <c r="AC8061" t="str">
        <f>LEFT(AB8061,FIND(" ",AB8061)-1)</f>
        <v>Main</v>
      </c>
      <c r="AD8061" t="str">
        <f>MID(AB8061,FIND(" ",AB8061)+1,FIND(",",AB8061)-FIND(" ",AB8061)-1)</f>
        <v>St FS E 14 Ave</v>
      </c>
    </row>
    <row r="8062" spans="1:30" hidden="1" x14ac:dyDescent="0.3">
      <c r="A8062" t="s">
        <v>21</v>
      </c>
      <c r="B8062">
        <f>IF(A8062="twin",2,1)</f>
        <v>2</v>
      </c>
      <c r="C8062" t="s">
        <v>22</v>
      </c>
      <c r="D8062" t="s">
        <v>22</v>
      </c>
      <c r="E8062" t="s">
        <v>22</v>
      </c>
      <c r="F8062" t="s">
        <v>22</v>
      </c>
      <c r="G8062" t="s">
        <v>22</v>
      </c>
      <c r="H8062" t="s">
        <v>22</v>
      </c>
      <c r="J8062" t="s">
        <v>24</v>
      </c>
      <c r="K8062" t="s">
        <v>32</v>
      </c>
      <c r="L8062" t="s">
        <v>26</v>
      </c>
      <c r="M8062" t="s">
        <v>32</v>
      </c>
      <c r="N8062" t="s">
        <v>26</v>
      </c>
      <c r="O8062" t="s">
        <v>32</v>
      </c>
      <c r="P8062" t="s">
        <v>26</v>
      </c>
      <c r="R8062" t="s">
        <v>27</v>
      </c>
      <c r="S8062" t="s">
        <v>21406</v>
      </c>
      <c r="T8062" t="s">
        <v>21404</v>
      </c>
      <c r="U8062" t="str">
        <f>RIGHT(T8062,LEN(T8062)-FIND("[",T8062))</f>
        <v>-123.10128046478947, 49.25860685357689]}</v>
      </c>
      <c r="V8062" t="str">
        <f>LEFT(U8062,FIND(",",U8062)-1)</f>
        <v>-123.10128046478947</v>
      </c>
      <c r="W8062" s="2">
        <f>VALUE(V8062)</f>
        <v>-123.101280464789</v>
      </c>
      <c r="X8062" t="str">
        <f>MID(U8062,FIND(" ",U8062)+1,FIND("]",U8062)-FIND(" ",U8062)-1)</f>
        <v>49.25860685357689</v>
      </c>
      <c r="Y8062" s="2">
        <f>VALUE(X8062)</f>
        <v>49.258606853576801</v>
      </c>
      <c r="Z8062" t="s">
        <v>96</v>
      </c>
      <c r="AA8062" t="s">
        <v>21407</v>
      </c>
      <c r="AB8062" t="s">
        <v>29745</v>
      </c>
      <c r="AC8062" t="str">
        <f>LEFT(AB8062,FIND(" ",AB8062)-1)</f>
        <v>Main</v>
      </c>
      <c r="AD8062" t="str">
        <f>MID(AB8062,FIND(" ",AB8062)+1,FIND(",",AB8062)-FIND(" ",AB8062)-1)</f>
        <v>St FS E 14 Ave</v>
      </c>
    </row>
    <row r="8063" spans="1:30" hidden="1" x14ac:dyDescent="0.3">
      <c r="A8063" t="s">
        <v>21</v>
      </c>
      <c r="B8063">
        <f>IF(A8063="twin",2,1)</f>
        <v>2</v>
      </c>
      <c r="C8063" t="s">
        <v>22</v>
      </c>
      <c r="D8063" t="s">
        <v>22</v>
      </c>
      <c r="E8063" t="s">
        <v>22</v>
      </c>
      <c r="F8063" t="s">
        <v>22</v>
      </c>
      <c r="G8063" t="s">
        <v>22</v>
      </c>
      <c r="H8063" t="s">
        <v>22</v>
      </c>
      <c r="J8063" t="s">
        <v>24</v>
      </c>
      <c r="K8063" t="s">
        <v>32</v>
      </c>
      <c r="L8063" t="s">
        <v>26</v>
      </c>
      <c r="M8063" t="s">
        <v>32</v>
      </c>
      <c r="N8063" t="s">
        <v>26</v>
      </c>
      <c r="O8063" t="s">
        <v>32</v>
      </c>
      <c r="P8063" t="s">
        <v>26</v>
      </c>
      <c r="R8063" t="s">
        <v>27</v>
      </c>
      <c r="S8063" t="s">
        <v>21408</v>
      </c>
      <c r="T8063" t="s">
        <v>16177</v>
      </c>
      <c r="U8063" t="str">
        <f>RIGHT(T8063,LEN(T8063)-FIND("[",T8063))</f>
        <v>-123.10091962528347, 49.25978104457846]}</v>
      </c>
      <c r="V8063" t="str">
        <f>LEFT(U8063,FIND(",",U8063)-1)</f>
        <v>-123.10091962528347</v>
      </c>
      <c r="W8063" s="2">
        <f>VALUE(V8063)</f>
        <v>-123.100919625283</v>
      </c>
      <c r="X8063" t="str">
        <f>MID(U8063,FIND(" ",U8063)+1,FIND("]",U8063)-FIND(" ",U8063)-1)</f>
        <v>49.25978104457846</v>
      </c>
      <c r="Y8063" s="2">
        <f>VALUE(X8063)</f>
        <v>49.259781044578403</v>
      </c>
      <c r="Z8063" t="s">
        <v>96</v>
      </c>
      <c r="AA8063" t="s">
        <v>21409</v>
      </c>
      <c r="AB8063" t="s">
        <v>29198</v>
      </c>
      <c r="AC8063" t="str">
        <f>LEFT(AB8063,FIND(" ",AB8063)-1)</f>
        <v>2830</v>
      </c>
      <c r="AD8063" t="str">
        <f>MID(AB8063,FIND(" ",AB8063)+1,FIND(",",AB8063)-FIND(" ",AB8063)-1)</f>
        <v>Main St</v>
      </c>
    </row>
    <row r="8064" spans="1:30" hidden="1" x14ac:dyDescent="0.3">
      <c r="A8064" t="s">
        <v>21</v>
      </c>
      <c r="B8064">
        <f>IF(A8064="twin",2,1)</f>
        <v>2</v>
      </c>
      <c r="C8064" t="s">
        <v>22</v>
      </c>
      <c r="D8064" t="s">
        <v>22</v>
      </c>
      <c r="E8064" t="s">
        <v>22</v>
      </c>
      <c r="F8064" t="s">
        <v>22</v>
      </c>
      <c r="G8064" t="s">
        <v>22</v>
      </c>
      <c r="H8064" t="s">
        <v>22</v>
      </c>
      <c r="J8064" t="s">
        <v>24</v>
      </c>
      <c r="K8064" t="s">
        <v>32</v>
      </c>
      <c r="L8064" t="s">
        <v>26</v>
      </c>
      <c r="M8064" t="s">
        <v>32</v>
      </c>
      <c r="N8064" t="s">
        <v>26</v>
      </c>
      <c r="O8064" t="s">
        <v>32</v>
      </c>
      <c r="P8064" t="s">
        <v>26</v>
      </c>
      <c r="R8064" t="s">
        <v>27</v>
      </c>
      <c r="S8064" t="s">
        <v>21410</v>
      </c>
      <c r="T8064" t="s">
        <v>5858</v>
      </c>
      <c r="U8064" t="str">
        <f>RIGHT(T8064,LEN(T8064)-FIND("[",T8064))</f>
        <v>-123.10133632446771, 49.25729467263922]}</v>
      </c>
      <c r="V8064" t="str">
        <f>LEFT(U8064,FIND(",",U8064)-1)</f>
        <v>-123.10133632446771</v>
      </c>
      <c r="W8064" s="2">
        <f>VALUE(V8064)</f>
        <v>-123.101336324467</v>
      </c>
      <c r="X8064" t="str">
        <f>MID(U8064,FIND(" ",U8064)+1,FIND("]",U8064)-FIND(" ",U8064)-1)</f>
        <v>49.25729467263922</v>
      </c>
      <c r="Y8064" s="2">
        <f>VALUE(X8064)</f>
        <v>49.257294672639198</v>
      </c>
      <c r="Z8064" t="s">
        <v>96</v>
      </c>
      <c r="AA8064" t="s">
        <v>21411</v>
      </c>
      <c r="AB8064" t="s">
        <v>27410</v>
      </c>
      <c r="AC8064" t="str">
        <f>LEFT(AB8064,FIND(" ",AB8064)-1)</f>
        <v>3131</v>
      </c>
      <c r="AD8064" t="str">
        <f>MID(AB8064,FIND(" ",AB8064)+1,FIND(",",AB8064)-FIND(" ",AB8064)-1)</f>
        <v>Main St</v>
      </c>
    </row>
    <row r="8065" spans="1:30" hidden="1" x14ac:dyDescent="0.3">
      <c r="A8065" t="s">
        <v>21</v>
      </c>
      <c r="B8065">
        <f>IF(A8065="twin",2,1)</f>
        <v>2</v>
      </c>
      <c r="C8065" t="s">
        <v>22</v>
      </c>
      <c r="D8065" t="s">
        <v>22</v>
      </c>
      <c r="E8065" t="s">
        <v>22</v>
      </c>
      <c r="F8065" t="s">
        <v>22</v>
      </c>
      <c r="G8065" t="s">
        <v>22</v>
      </c>
      <c r="H8065" t="s">
        <v>22</v>
      </c>
      <c r="J8065" t="s">
        <v>24</v>
      </c>
      <c r="K8065" t="s">
        <v>32</v>
      </c>
      <c r="L8065" t="s">
        <v>26</v>
      </c>
      <c r="M8065" t="s">
        <v>32</v>
      </c>
      <c r="N8065" t="s">
        <v>26</v>
      </c>
      <c r="O8065" t="s">
        <v>32</v>
      </c>
      <c r="P8065" t="s">
        <v>26</v>
      </c>
      <c r="R8065" t="s">
        <v>27</v>
      </c>
      <c r="S8065" t="s">
        <v>21412</v>
      </c>
      <c r="T8065" t="s">
        <v>21379</v>
      </c>
      <c r="U8065" t="str">
        <f>RIGHT(T8065,LEN(T8065)-FIND("[",T8065))</f>
        <v>-123.10106852895808, 49.257051406717345]}</v>
      </c>
      <c r="V8065" t="str">
        <f>LEFT(U8065,FIND(",",U8065)-1)</f>
        <v>-123.10106852895808</v>
      </c>
      <c r="W8065" s="2">
        <f>VALUE(V8065)</f>
        <v>-123.101068528958</v>
      </c>
      <c r="X8065" t="str">
        <f>MID(U8065,FIND(" ",U8065)+1,FIND("]",U8065)-FIND(" ",U8065)-1)</f>
        <v>49.257051406717345</v>
      </c>
      <c r="Y8065" s="2">
        <f>VALUE(X8065)</f>
        <v>49.257051406717302</v>
      </c>
      <c r="Z8065" t="s">
        <v>96</v>
      </c>
      <c r="AA8065" t="s">
        <v>21413</v>
      </c>
      <c r="AB8065" t="s">
        <v>29744</v>
      </c>
      <c r="AC8065" t="str">
        <f>LEFT(AB8065,FIND(" ",AB8065)-1)</f>
        <v>3126</v>
      </c>
      <c r="AD8065" t="str">
        <f>MID(AB8065,FIND(" ",AB8065)+1,FIND(",",AB8065)-FIND(" ",AB8065)-1)</f>
        <v>Main St</v>
      </c>
    </row>
    <row r="8066" spans="1:30" hidden="1" x14ac:dyDescent="0.3">
      <c r="A8066" t="s">
        <v>21</v>
      </c>
      <c r="B8066">
        <f>IF(A8066="twin",2,1)</f>
        <v>2</v>
      </c>
      <c r="C8066" t="s">
        <v>22</v>
      </c>
      <c r="D8066" t="s">
        <v>22</v>
      </c>
      <c r="E8066" t="s">
        <v>22</v>
      </c>
      <c r="F8066" t="s">
        <v>22</v>
      </c>
      <c r="G8066" t="s">
        <v>22</v>
      </c>
      <c r="H8066" t="s">
        <v>22</v>
      </c>
      <c r="J8066" t="s">
        <v>24</v>
      </c>
      <c r="K8066" t="s">
        <v>32</v>
      </c>
      <c r="L8066" t="s">
        <v>26</v>
      </c>
      <c r="M8066" t="s">
        <v>32</v>
      </c>
      <c r="N8066" t="s">
        <v>26</v>
      </c>
      <c r="O8066" t="s">
        <v>32</v>
      </c>
      <c r="P8066" t="s">
        <v>26</v>
      </c>
      <c r="R8066" t="s">
        <v>27</v>
      </c>
      <c r="S8066" t="s">
        <v>21414</v>
      </c>
      <c r="T8066" t="s">
        <v>20621</v>
      </c>
      <c r="U8066" t="str">
        <f>RIGHT(T8066,LEN(T8066)-FIND("[",T8066))</f>
        <v>-123.10111671414091, 49.25594954043974]}</v>
      </c>
      <c r="V8066" t="str">
        <f>LEFT(U8066,FIND(",",U8066)-1)</f>
        <v>-123.10111671414091</v>
      </c>
      <c r="W8066" s="2">
        <f>VALUE(V8066)</f>
        <v>-123.10111671414001</v>
      </c>
      <c r="X8066" t="str">
        <f>MID(U8066,FIND(" ",U8066)+1,FIND("]",U8066)-FIND(" ",U8066)-1)</f>
        <v>49.25594954043974</v>
      </c>
      <c r="Y8066" s="2">
        <f>VALUE(X8066)</f>
        <v>49.255949540439701</v>
      </c>
      <c r="Z8066" t="s">
        <v>794</v>
      </c>
      <c r="AA8066" t="s">
        <v>21415</v>
      </c>
      <c r="AB8066" t="s">
        <v>29683</v>
      </c>
      <c r="AC8066" t="str">
        <f>LEFT(AB8066,FIND(" ",AB8066)-1)</f>
        <v>3288</v>
      </c>
      <c r="AD8066" t="str">
        <f>MID(AB8066,FIND(" ",AB8066)+1,FIND(",",AB8066)-FIND(" ",AB8066)-1)</f>
        <v>Main St</v>
      </c>
    </row>
    <row r="8067" spans="1:30" hidden="1" x14ac:dyDescent="0.3">
      <c r="A8067" t="s">
        <v>21</v>
      </c>
      <c r="B8067">
        <f>IF(A8067="twin",2,1)</f>
        <v>2</v>
      </c>
      <c r="C8067" t="s">
        <v>45</v>
      </c>
      <c r="D8067" t="s">
        <v>22</v>
      </c>
      <c r="E8067" t="s">
        <v>45</v>
      </c>
      <c r="F8067" t="s">
        <v>22</v>
      </c>
      <c r="G8067" t="s">
        <v>45</v>
      </c>
      <c r="H8067" t="s">
        <v>22</v>
      </c>
      <c r="J8067" t="s">
        <v>24</v>
      </c>
      <c r="K8067" t="s">
        <v>25</v>
      </c>
      <c r="L8067" t="s">
        <v>26</v>
      </c>
      <c r="M8067" t="s">
        <v>25</v>
      </c>
      <c r="N8067" t="s">
        <v>26</v>
      </c>
      <c r="O8067" t="s">
        <v>25</v>
      </c>
      <c r="P8067" t="s">
        <v>26</v>
      </c>
      <c r="R8067" t="s">
        <v>27</v>
      </c>
      <c r="S8067" t="s">
        <v>21416</v>
      </c>
      <c r="T8067" t="s">
        <v>14165</v>
      </c>
      <c r="U8067" t="str">
        <f>RIGHT(T8067,LEN(T8067)-FIND("[",T8067))</f>
        <v>-123.12340513991352, 49.27316562062002]}</v>
      </c>
      <c r="V8067" t="str">
        <f>LEFT(U8067,FIND(",",U8067)-1)</f>
        <v>-123.12340513991352</v>
      </c>
      <c r="W8067" s="2">
        <f>VALUE(V8067)</f>
        <v>-123.123405139913</v>
      </c>
      <c r="X8067" t="str">
        <f>MID(U8067,FIND(" ",U8067)+1,FIND("]",U8067)-FIND(" ",U8067)-1)</f>
        <v>49.27316562062002</v>
      </c>
      <c r="Y8067" s="2">
        <f>VALUE(X8067)</f>
        <v>49.273165620619999</v>
      </c>
      <c r="Z8067" t="s">
        <v>30</v>
      </c>
      <c r="AA8067" t="s">
        <v>21417</v>
      </c>
      <c r="AB8067" t="s">
        <v>28937</v>
      </c>
      <c r="AC8067" t="str">
        <f>LEFT(AB8067,FIND(" ",AB8067)-1)</f>
        <v>318</v>
      </c>
      <c r="AD8067" t="str">
        <f>MID(AB8067,FIND(" ",AB8067)+1,FIND(",",AB8067)-FIND(" ",AB8067)-1)</f>
        <v>Drake St</v>
      </c>
    </row>
    <row r="8068" spans="1:30" hidden="1" x14ac:dyDescent="0.3">
      <c r="A8068" t="s">
        <v>21</v>
      </c>
      <c r="B8068">
        <f>IF(A8068="twin",2,1)</f>
        <v>2</v>
      </c>
      <c r="C8068" t="s">
        <v>45</v>
      </c>
      <c r="D8068" t="s">
        <v>22</v>
      </c>
      <c r="E8068" t="s">
        <v>45</v>
      </c>
      <c r="F8068" t="s">
        <v>22</v>
      </c>
      <c r="G8068" t="s">
        <v>45</v>
      </c>
      <c r="H8068" t="s">
        <v>22</v>
      </c>
      <c r="J8068" t="s">
        <v>24</v>
      </c>
      <c r="K8068" t="s">
        <v>25</v>
      </c>
      <c r="L8068" t="s">
        <v>26</v>
      </c>
      <c r="M8068" t="s">
        <v>25</v>
      </c>
      <c r="N8068" t="s">
        <v>26</v>
      </c>
      <c r="O8068" t="s">
        <v>25</v>
      </c>
      <c r="P8068" t="s">
        <v>26</v>
      </c>
      <c r="R8068" t="s">
        <v>27</v>
      </c>
      <c r="S8068" t="s">
        <v>21418</v>
      </c>
      <c r="T8068" t="s">
        <v>3410</v>
      </c>
      <c r="U8068" t="str">
        <f>RIGHT(T8068,LEN(T8068)-FIND("[",T8068))</f>
        <v>-123.12276096067112, 49.2729292115454]}</v>
      </c>
      <c r="V8068" t="str">
        <f>LEFT(U8068,FIND(",",U8068)-1)</f>
        <v>-123.12276096067112</v>
      </c>
      <c r="W8068" s="2">
        <f>VALUE(V8068)</f>
        <v>-123.122760960671</v>
      </c>
      <c r="X8068" t="str">
        <f>MID(U8068,FIND(" ",U8068)+1,FIND("]",U8068)-FIND(" ",U8068)-1)</f>
        <v>49.2729292115454</v>
      </c>
      <c r="Y8068" s="2">
        <f>VALUE(X8068)</f>
        <v>49.272929211545403</v>
      </c>
      <c r="Z8068" t="s">
        <v>30</v>
      </c>
      <c r="AA8068" t="s">
        <v>21419</v>
      </c>
      <c r="AB8068" t="s">
        <v>26819</v>
      </c>
      <c r="AC8068" t="str">
        <f>LEFT(AB8068,FIND(" ",AB8068)-1)</f>
        <v>183</v>
      </c>
      <c r="AD8068" t="str">
        <f>MID(AB8068,FIND(" ",AB8068)+1,FIND(",",AB8068)-FIND(" ",AB8068)-1)</f>
        <v>Drake St</v>
      </c>
    </row>
    <row r="8069" spans="1:30" hidden="1" x14ac:dyDescent="0.3">
      <c r="A8069" t="s">
        <v>21</v>
      </c>
      <c r="B8069">
        <f>IF(A8069="twin",2,1)</f>
        <v>2</v>
      </c>
      <c r="C8069" t="s">
        <v>22</v>
      </c>
      <c r="D8069" t="s">
        <v>22</v>
      </c>
      <c r="E8069" t="s">
        <v>22</v>
      </c>
      <c r="F8069" t="s">
        <v>22</v>
      </c>
      <c r="G8069" t="s">
        <v>22</v>
      </c>
      <c r="H8069" t="s">
        <v>22</v>
      </c>
      <c r="J8069" t="s">
        <v>24</v>
      </c>
      <c r="K8069" t="s">
        <v>32</v>
      </c>
      <c r="L8069" t="s">
        <v>26</v>
      </c>
      <c r="M8069" t="s">
        <v>32</v>
      </c>
      <c r="N8069" t="s">
        <v>26</v>
      </c>
      <c r="O8069" t="s">
        <v>32</v>
      </c>
      <c r="P8069" t="s">
        <v>26</v>
      </c>
      <c r="R8069" t="s">
        <v>27</v>
      </c>
      <c r="S8069" t="s">
        <v>21420</v>
      </c>
      <c r="T8069" t="s">
        <v>8454</v>
      </c>
      <c r="U8069" t="str">
        <f>RIGHT(T8069,LEN(T8069)-FIND("[",T8069))</f>
        <v>-123.09846626820067, 49.273888814397274]}</v>
      </c>
      <c r="V8069" t="str">
        <f>LEFT(U8069,FIND(",",U8069)-1)</f>
        <v>-123.09846626820067</v>
      </c>
      <c r="W8069" s="2">
        <f>VALUE(V8069)</f>
        <v>-123.0984662682</v>
      </c>
      <c r="X8069" t="str">
        <f>MID(U8069,FIND(" ",U8069)+1,FIND("]",U8069)-FIND(" ",U8069)-1)</f>
        <v>49.273888814397274</v>
      </c>
      <c r="Y8069" s="2">
        <f>VALUE(X8069)</f>
        <v>49.273888814397203</v>
      </c>
      <c r="Z8069" t="s">
        <v>552</v>
      </c>
      <c r="AA8069" t="s">
        <v>21421</v>
      </c>
      <c r="AB8069" t="s">
        <v>27414</v>
      </c>
      <c r="AC8069" t="str">
        <f>LEFT(AB8069,FIND(" ",AB8069)-1)</f>
        <v>Vancouver,</v>
      </c>
      <c r="AD8069" t="e">
        <f>MID(AB8069,FIND(" ",AB8069)+1,FIND(",",AB8069)-FIND(" ",AB8069)-1)</f>
        <v>#VALUE!</v>
      </c>
    </row>
    <row r="8070" spans="1:30" hidden="1" x14ac:dyDescent="0.3">
      <c r="A8070" t="s">
        <v>21</v>
      </c>
      <c r="B8070">
        <f>IF(A8070="twin",2,1)</f>
        <v>2</v>
      </c>
      <c r="C8070" t="s">
        <v>23</v>
      </c>
      <c r="D8070" t="s">
        <v>22</v>
      </c>
      <c r="E8070" t="s">
        <v>23</v>
      </c>
      <c r="F8070" t="s">
        <v>22</v>
      </c>
      <c r="G8070" t="s">
        <v>23</v>
      </c>
      <c r="H8070" t="s">
        <v>22</v>
      </c>
      <c r="J8070" t="s">
        <v>24</v>
      </c>
      <c r="K8070" t="s">
        <v>25</v>
      </c>
      <c r="L8070" t="s">
        <v>26</v>
      </c>
      <c r="M8070" t="s">
        <v>25</v>
      </c>
      <c r="N8070" t="s">
        <v>26</v>
      </c>
      <c r="O8070" t="s">
        <v>25</v>
      </c>
      <c r="P8070" t="s">
        <v>26</v>
      </c>
      <c r="R8070" t="s">
        <v>27</v>
      </c>
      <c r="S8070" t="s">
        <v>21422</v>
      </c>
      <c r="T8070" t="s">
        <v>4856</v>
      </c>
      <c r="U8070" t="str">
        <f>RIGHT(T8070,LEN(T8070)-FIND("[",T8070))</f>
        <v>-123.10908295530915, 49.268429289057366]}</v>
      </c>
      <c r="V8070" t="str">
        <f>LEFT(U8070,FIND(",",U8070)-1)</f>
        <v>-123.10908295530915</v>
      </c>
      <c r="W8070" s="2">
        <f>VALUE(V8070)</f>
        <v>-123.10908295530901</v>
      </c>
      <c r="X8070" t="str">
        <f>MID(U8070,FIND(" ",U8070)+1,FIND("]",U8070)-FIND(" ",U8070)-1)</f>
        <v>49.268429289057366</v>
      </c>
      <c r="Y8070" s="2">
        <f>VALUE(X8070)</f>
        <v>49.268429289057302</v>
      </c>
      <c r="Z8070" t="s">
        <v>96</v>
      </c>
      <c r="AA8070" t="s">
        <v>21423</v>
      </c>
      <c r="AB8070" t="s">
        <v>27161</v>
      </c>
      <c r="AC8070" t="str">
        <f>LEFT(AB8070,FIND(" ",AB8070)-1)</f>
        <v>195</v>
      </c>
      <c r="AD8070" t="str">
        <f>MID(AB8070,FIND(" ",AB8070)+1,FIND(",",AB8070)-FIND(" ",AB8070)-1)</f>
        <v>W 3rd Ave</v>
      </c>
    </row>
    <row r="8071" spans="1:30" hidden="1" x14ac:dyDescent="0.3">
      <c r="A8071" t="s">
        <v>21</v>
      </c>
      <c r="B8071">
        <f>IF(A8071="twin",2,1)</f>
        <v>2</v>
      </c>
      <c r="C8071" t="s">
        <v>22</v>
      </c>
      <c r="D8071" t="s">
        <v>22</v>
      </c>
      <c r="E8071" t="s">
        <v>22</v>
      </c>
      <c r="F8071" t="s">
        <v>22</v>
      </c>
      <c r="G8071" t="s">
        <v>22</v>
      </c>
      <c r="H8071" t="s">
        <v>22</v>
      </c>
      <c r="J8071" t="s">
        <v>24</v>
      </c>
      <c r="K8071" t="s">
        <v>32</v>
      </c>
      <c r="L8071" t="s">
        <v>26</v>
      </c>
      <c r="M8071" t="s">
        <v>32</v>
      </c>
      <c r="N8071" t="s">
        <v>26</v>
      </c>
      <c r="O8071" t="s">
        <v>32</v>
      </c>
      <c r="P8071" t="s">
        <v>26</v>
      </c>
      <c r="R8071" t="s">
        <v>27</v>
      </c>
      <c r="S8071" t="s">
        <v>21424</v>
      </c>
      <c r="T8071" t="s">
        <v>9937</v>
      </c>
      <c r="U8071" t="str">
        <f>RIGHT(T8071,LEN(T8071)-FIND("[",T8071))</f>
        <v>-123.13569030124087, 49.26525176862166]}</v>
      </c>
      <c r="V8071" t="str">
        <f>LEFT(U8071,FIND(",",U8071)-1)</f>
        <v>-123.13569030124087</v>
      </c>
      <c r="W8071" s="2">
        <f>VALUE(V8071)</f>
        <v>-123.13569030124</v>
      </c>
      <c r="X8071" t="str">
        <f>MID(U8071,FIND(" ",U8071)+1,FIND("]",U8071)-FIND(" ",U8071)-1)</f>
        <v>49.26525176862166</v>
      </c>
      <c r="Y8071" s="2">
        <f>VALUE(X8071)</f>
        <v>49.265251768621603</v>
      </c>
      <c r="Z8071" t="s">
        <v>43</v>
      </c>
      <c r="AA8071" t="s">
        <v>21425</v>
      </c>
      <c r="AB8071" t="s">
        <v>28294</v>
      </c>
      <c r="AC8071" t="str">
        <f>LEFT(AB8071,FIND(" ",AB8071)-1)</f>
        <v>1385</v>
      </c>
      <c r="AD8071" t="str">
        <f>MID(AB8071,FIND(" ",AB8071)+1,FIND(",",AB8071)-FIND(" ",AB8071)-1)</f>
        <v>W 7th Ave</v>
      </c>
    </row>
    <row r="8072" spans="1:30" hidden="1" x14ac:dyDescent="0.3">
      <c r="A8072" t="s">
        <v>21</v>
      </c>
      <c r="B8072">
        <f>IF(A8072="twin",2,1)</f>
        <v>2</v>
      </c>
      <c r="C8072" t="s">
        <v>22</v>
      </c>
      <c r="D8072" t="s">
        <v>22</v>
      </c>
      <c r="E8072" t="s">
        <v>22</v>
      </c>
      <c r="F8072" t="s">
        <v>22</v>
      </c>
      <c r="G8072" t="s">
        <v>22</v>
      </c>
      <c r="H8072" t="s">
        <v>22</v>
      </c>
      <c r="J8072" t="s">
        <v>24</v>
      </c>
      <c r="K8072" t="s">
        <v>32</v>
      </c>
      <c r="L8072" t="s">
        <v>26</v>
      </c>
      <c r="M8072" t="s">
        <v>32</v>
      </c>
      <c r="N8072" t="s">
        <v>26</v>
      </c>
      <c r="O8072" t="s">
        <v>32</v>
      </c>
      <c r="P8072" t="s">
        <v>26</v>
      </c>
      <c r="R8072" t="s">
        <v>27</v>
      </c>
      <c r="S8072" t="s">
        <v>21426</v>
      </c>
      <c r="T8072" t="s">
        <v>4041</v>
      </c>
      <c r="U8072" t="str">
        <f>RIGHT(T8072,LEN(T8072)-FIND("[",T8072))</f>
        <v>-123.1515057200159, 49.263917787175416]}</v>
      </c>
      <c r="V8072" t="str">
        <f>LEFT(U8072,FIND(",",U8072)-1)</f>
        <v>-123.1515057200159</v>
      </c>
      <c r="W8072" s="2">
        <f>VALUE(V8072)</f>
        <v>-123.151505720015</v>
      </c>
      <c r="X8072" t="str">
        <f>MID(U8072,FIND(" ",U8072)+1,FIND("]",U8072)-FIND(" ",U8072)-1)</f>
        <v>49.263917787175416</v>
      </c>
      <c r="Y8072" s="2">
        <f>VALUE(X8072)</f>
        <v>49.263917787175401</v>
      </c>
      <c r="Z8072" t="s">
        <v>79</v>
      </c>
      <c r="AA8072" t="s">
        <v>21427</v>
      </c>
      <c r="AB8072" t="s">
        <v>26965</v>
      </c>
      <c r="AC8072" t="str">
        <f>LEFT(AB8072,FIND(" ",AB8072)-1)</f>
        <v>105</v>
      </c>
      <c r="AD8072" t="str">
        <f>MID(AB8072,FIND(" ",AB8072)+1,FIND(",",AB8072)-FIND(" ",AB8072)-1)</f>
        <v>W Broadway</v>
      </c>
    </row>
    <row r="8073" spans="1:30" hidden="1" x14ac:dyDescent="0.3">
      <c r="A8073" t="s">
        <v>21</v>
      </c>
      <c r="B8073">
        <f>IF(A8073="twin",2,1)</f>
        <v>2</v>
      </c>
      <c r="C8073" t="s">
        <v>52</v>
      </c>
      <c r="D8073" t="s">
        <v>45</v>
      </c>
      <c r="E8073" t="s">
        <v>52</v>
      </c>
      <c r="F8073" t="s">
        <v>45</v>
      </c>
      <c r="G8073" t="s">
        <v>52</v>
      </c>
      <c r="H8073" t="s">
        <v>45</v>
      </c>
      <c r="J8073" t="s">
        <v>24</v>
      </c>
      <c r="K8073" t="s">
        <v>32</v>
      </c>
      <c r="L8073" t="s">
        <v>26</v>
      </c>
      <c r="M8073" t="s">
        <v>32</v>
      </c>
      <c r="N8073" t="s">
        <v>26</v>
      </c>
      <c r="O8073" t="s">
        <v>32</v>
      </c>
      <c r="P8073" t="s">
        <v>26</v>
      </c>
      <c r="R8073" t="s">
        <v>53</v>
      </c>
      <c r="S8073" t="s">
        <v>21428</v>
      </c>
      <c r="T8073" t="s">
        <v>16230</v>
      </c>
      <c r="U8073" t="str">
        <f>RIGHT(T8073,LEN(T8073)-FIND("[",T8073))</f>
        <v>-123.13084485233311, 49.280068185569384]}</v>
      </c>
      <c r="V8073" t="str">
        <f>LEFT(U8073,FIND(",",U8073)-1)</f>
        <v>-123.13084485233311</v>
      </c>
      <c r="W8073" s="2">
        <f>VALUE(V8073)</f>
        <v>-123.130844852333</v>
      </c>
      <c r="X8073" t="str">
        <f>MID(U8073,FIND(" ",U8073)+1,FIND("]",U8073)-FIND(" ",U8073)-1)</f>
        <v>49.280068185569384</v>
      </c>
      <c r="Y8073" s="2">
        <f>VALUE(X8073)</f>
        <v>49.280068185569299</v>
      </c>
      <c r="Z8073" t="s">
        <v>84</v>
      </c>
      <c r="AA8073" t="s">
        <v>21429</v>
      </c>
      <c r="AB8073" t="s">
        <v>29206</v>
      </c>
      <c r="AC8073" t="str">
        <f>LEFT(AB8073,FIND(" ",AB8073)-1)</f>
        <v>1072</v>
      </c>
      <c r="AD8073" t="str">
        <f>MID(AB8073,FIND(" ",AB8073)+1,FIND(",",AB8073)-FIND(" ",AB8073)-1)</f>
        <v>Davie St</v>
      </c>
    </row>
    <row r="8074" spans="1:30" hidden="1" x14ac:dyDescent="0.3">
      <c r="A8074" t="s">
        <v>21</v>
      </c>
      <c r="B8074">
        <f>IF(A8074="twin",2,1)</f>
        <v>2</v>
      </c>
      <c r="C8074" t="s">
        <v>45</v>
      </c>
      <c r="D8074" t="s">
        <v>45</v>
      </c>
      <c r="E8074" t="s">
        <v>45</v>
      </c>
      <c r="F8074" t="s">
        <v>45</v>
      </c>
      <c r="G8074" t="s">
        <v>45</v>
      </c>
      <c r="H8074" t="s">
        <v>45</v>
      </c>
      <c r="J8074" t="s">
        <v>24</v>
      </c>
      <c r="K8074" t="s">
        <v>25</v>
      </c>
      <c r="L8074" t="s">
        <v>26</v>
      </c>
      <c r="M8074" t="s">
        <v>25</v>
      </c>
      <c r="N8074" t="s">
        <v>26</v>
      </c>
      <c r="O8074" t="s">
        <v>25</v>
      </c>
      <c r="P8074" t="s">
        <v>26</v>
      </c>
      <c r="R8074" t="s">
        <v>27</v>
      </c>
      <c r="S8074" t="s">
        <v>21430</v>
      </c>
      <c r="T8074" t="s">
        <v>5896</v>
      </c>
      <c r="U8074" t="str">
        <f>RIGHT(T8074,LEN(T8074)-FIND("[",T8074))</f>
        <v>-123.1263829921658, 49.275263921197876]}</v>
      </c>
      <c r="V8074" t="str">
        <f>LEFT(U8074,FIND(",",U8074)-1)</f>
        <v>-123.1263829921658</v>
      </c>
      <c r="W8074" s="2">
        <f>VALUE(V8074)</f>
        <v>-123.12638299216501</v>
      </c>
      <c r="X8074" t="str">
        <f>MID(U8074,FIND(" ",U8074)+1,FIND("]",U8074)-FIND(" ",U8074)-1)</f>
        <v>49.275263921197876</v>
      </c>
      <c r="Y8074" s="2">
        <f>VALUE(X8074)</f>
        <v>49.275263921197798</v>
      </c>
      <c r="Z8074" t="s">
        <v>30</v>
      </c>
      <c r="AA8074" t="s">
        <v>21431</v>
      </c>
      <c r="AB8074" t="s">
        <v>26822</v>
      </c>
      <c r="AC8074" t="str">
        <f>LEFT(AB8074,FIND(" ",AB8074)-1)</f>
        <v>575</v>
      </c>
      <c r="AD8074" t="str">
        <f>MID(AB8074,FIND(" ",AB8074)+1,FIND(",",AB8074)-FIND(" ",AB8074)-1)</f>
        <v>Drake St</v>
      </c>
    </row>
    <row r="8075" spans="1:30" hidden="1" x14ac:dyDescent="0.3">
      <c r="A8075" t="s">
        <v>21</v>
      </c>
      <c r="B8075">
        <f>IF(A8075="twin",2,1)</f>
        <v>2</v>
      </c>
      <c r="C8075" t="s">
        <v>67</v>
      </c>
      <c r="D8075" t="s">
        <v>67</v>
      </c>
      <c r="E8075" t="s">
        <v>67</v>
      </c>
      <c r="F8075" t="s">
        <v>67</v>
      </c>
      <c r="G8075" t="s">
        <v>67</v>
      </c>
      <c r="H8075" t="s">
        <v>67</v>
      </c>
      <c r="J8075" t="s">
        <v>24</v>
      </c>
      <c r="K8075" t="s">
        <v>32</v>
      </c>
      <c r="L8075" t="s">
        <v>26</v>
      </c>
      <c r="M8075" t="s">
        <v>32</v>
      </c>
      <c r="N8075" t="s">
        <v>26</v>
      </c>
      <c r="O8075" t="s">
        <v>32</v>
      </c>
      <c r="P8075" t="s">
        <v>26</v>
      </c>
      <c r="R8075" t="s">
        <v>27</v>
      </c>
      <c r="S8075" t="s">
        <v>21432</v>
      </c>
      <c r="T8075" t="s">
        <v>21365</v>
      </c>
      <c r="U8075" t="str">
        <f>RIGHT(T8075,LEN(T8075)-FIND("[",T8075))</f>
        <v>-123.10930479047688, 49.2785037649473]}</v>
      </c>
      <c r="V8075" t="str">
        <f>LEFT(U8075,FIND(",",U8075)-1)</f>
        <v>-123.10930479047688</v>
      </c>
      <c r="W8075" s="2">
        <f>VALUE(V8075)</f>
        <v>-123.109304790476</v>
      </c>
      <c r="X8075" t="str">
        <f>MID(U8075,FIND(" ",U8075)+1,FIND("]",U8075)-FIND(" ",U8075)-1)</f>
        <v>49.2785037649473</v>
      </c>
      <c r="Y8075" s="2">
        <f>VALUE(X8075)</f>
        <v>49.278503764947303</v>
      </c>
      <c r="Z8075" t="s">
        <v>30</v>
      </c>
      <c r="AA8075" t="s">
        <v>21433</v>
      </c>
      <c r="AB8075" t="s">
        <v>28442</v>
      </c>
      <c r="AC8075" t="str">
        <f>LEFT(AB8075,FIND(" ",AB8075)-1)</f>
        <v>605</v>
      </c>
      <c r="AD8075" t="str">
        <f>MID(AB8075,FIND(" ",AB8075)+1,FIND(",",AB8075)-FIND(" ",AB8075)-1)</f>
        <v>Expo Blvd</v>
      </c>
    </row>
    <row r="8076" spans="1:30" hidden="1" x14ac:dyDescent="0.3">
      <c r="A8076" t="s">
        <v>63</v>
      </c>
      <c r="B8076">
        <f>IF(A8076="twin",2,1)</f>
        <v>1</v>
      </c>
      <c r="C8076" t="s">
        <v>45</v>
      </c>
      <c r="D8076" t="s">
        <v>45</v>
      </c>
      <c r="E8076" t="s">
        <v>45</v>
      </c>
      <c r="F8076" t="s">
        <v>45</v>
      </c>
      <c r="G8076" t="s">
        <v>45</v>
      </c>
      <c r="H8076" t="s">
        <v>45</v>
      </c>
      <c r="J8076" t="s">
        <v>24</v>
      </c>
      <c r="K8076" t="s">
        <v>32</v>
      </c>
      <c r="L8076" t="s">
        <v>26</v>
      </c>
      <c r="M8076" t="s">
        <v>32</v>
      </c>
      <c r="N8076" t="s">
        <v>26</v>
      </c>
      <c r="O8076" t="s">
        <v>32</v>
      </c>
      <c r="P8076" t="s">
        <v>26</v>
      </c>
      <c r="R8076" t="s">
        <v>27</v>
      </c>
      <c r="S8076" t="s">
        <v>21434</v>
      </c>
      <c r="T8076" t="s">
        <v>21435</v>
      </c>
      <c r="U8076" t="str">
        <f>RIGHT(T8076,LEN(T8076)-FIND("[",T8076))</f>
        <v>-123.10195568376027, 49.28329482082834]}</v>
      </c>
      <c r="V8076" t="str">
        <f>LEFT(U8076,FIND(",",U8076)-1)</f>
        <v>-123.10195568376027</v>
      </c>
      <c r="W8076" s="2">
        <f>VALUE(V8076)</f>
        <v>-123.10195568376</v>
      </c>
      <c r="X8076" t="str">
        <f>MID(U8076,FIND(" ",U8076)+1,FIND("]",U8076)-FIND(" ",U8076)-1)</f>
        <v>49.28329482082834</v>
      </c>
      <c r="Y8076" s="2">
        <f>VALUE(X8076)</f>
        <v>49.283294820828303</v>
      </c>
      <c r="Z8076" t="s">
        <v>30</v>
      </c>
      <c r="AA8076" t="s">
        <v>21436</v>
      </c>
      <c r="AB8076" t="s">
        <v>29746</v>
      </c>
      <c r="AC8076" t="str">
        <f>LEFT(AB8076,FIND(" ",AB8076)-1)</f>
        <v>103</v>
      </c>
      <c r="AD8076" t="str">
        <f>MID(AB8076,FIND(" ",AB8076)+1,FIND(",",AB8076)-FIND(" ",AB8076)-1)</f>
        <v>Powell St</v>
      </c>
    </row>
    <row r="8077" spans="1:30" hidden="1" x14ac:dyDescent="0.3">
      <c r="A8077" t="s">
        <v>21</v>
      </c>
      <c r="B8077">
        <f>IF(A8077="twin",2,1)</f>
        <v>2</v>
      </c>
      <c r="C8077" t="s">
        <v>67</v>
      </c>
      <c r="D8077" t="s">
        <v>22</v>
      </c>
      <c r="E8077" t="s">
        <v>67</v>
      </c>
      <c r="F8077" t="s">
        <v>22</v>
      </c>
      <c r="G8077" t="s">
        <v>67</v>
      </c>
      <c r="H8077" t="s">
        <v>22</v>
      </c>
      <c r="J8077" t="s">
        <v>24</v>
      </c>
      <c r="K8077" t="s">
        <v>32</v>
      </c>
      <c r="L8077" t="s">
        <v>26</v>
      </c>
      <c r="M8077" t="s">
        <v>32</v>
      </c>
      <c r="N8077" t="s">
        <v>26</v>
      </c>
      <c r="O8077" t="s">
        <v>32</v>
      </c>
      <c r="P8077" t="s">
        <v>26</v>
      </c>
      <c r="R8077" t="s">
        <v>27</v>
      </c>
      <c r="S8077" t="s">
        <v>21437</v>
      </c>
      <c r="T8077" t="s">
        <v>16238</v>
      </c>
      <c r="U8077" t="str">
        <f>RIGHT(T8077,LEN(T8077)-FIND("[",T8077))</f>
        <v>-123.11806540256515, 49.26318000732198]}</v>
      </c>
      <c r="V8077" t="str">
        <f>LEFT(U8077,FIND(",",U8077)-1)</f>
        <v>-123.11806540256515</v>
      </c>
      <c r="W8077" s="2">
        <f>VALUE(V8077)</f>
        <v>-123.11806540256499</v>
      </c>
      <c r="X8077" t="str">
        <f>MID(U8077,FIND(" ",U8077)+1,FIND("]",U8077)-FIND(" ",U8077)-1)</f>
        <v>49.26318000732198</v>
      </c>
      <c r="Y8077" s="2">
        <f>VALUE(X8077)</f>
        <v>49.2631800073219</v>
      </c>
      <c r="Z8077" t="s">
        <v>43</v>
      </c>
      <c r="AA8077" t="s">
        <v>21438</v>
      </c>
      <c r="AB8077" t="s">
        <v>29208</v>
      </c>
      <c r="AC8077" t="str">
        <f>LEFT(AB8077,FIND(" ",AB8077)-1)</f>
        <v>610</v>
      </c>
      <c r="AD8077" t="str">
        <f>MID(AB8077,FIND(" ",AB8077)+1,FIND(",",AB8077)-FIND(" ",AB8077)-1)</f>
        <v>W Broadway</v>
      </c>
    </row>
    <row r="8078" spans="1:30" hidden="1" x14ac:dyDescent="0.3">
      <c r="A8078" t="s">
        <v>21</v>
      </c>
      <c r="B8078">
        <f>IF(A8078="twin",2,1)</f>
        <v>2</v>
      </c>
      <c r="C8078" t="s">
        <v>67</v>
      </c>
      <c r="D8078" t="s">
        <v>22</v>
      </c>
      <c r="E8078" t="s">
        <v>67</v>
      </c>
      <c r="F8078" t="s">
        <v>22</v>
      </c>
      <c r="G8078" t="s">
        <v>67</v>
      </c>
      <c r="H8078" t="s">
        <v>22</v>
      </c>
      <c r="J8078" t="s">
        <v>24</v>
      </c>
      <c r="K8078" t="s">
        <v>32</v>
      </c>
      <c r="L8078" t="s">
        <v>26</v>
      </c>
      <c r="M8078" t="s">
        <v>32</v>
      </c>
      <c r="N8078" t="s">
        <v>26</v>
      </c>
      <c r="O8078" t="s">
        <v>32</v>
      </c>
      <c r="P8078" t="s">
        <v>26</v>
      </c>
      <c r="R8078" t="s">
        <v>27</v>
      </c>
      <c r="S8078" t="s">
        <v>21439</v>
      </c>
      <c r="T8078" t="s">
        <v>16245</v>
      </c>
      <c r="U8078" t="str">
        <f>RIGHT(T8078,LEN(T8078)-FIND("[",T8078))</f>
        <v>-123.11892941887268, 49.26319531256618]}</v>
      </c>
      <c r="V8078" t="str">
        <f>LEFT(U8078,FIND(",",U8078)-1)</f>
        <v>-123.11892941887268</v>
      </c>
      <c r="W8078" s="2">
        <f>VALUE(V8078)</f>
        <v>-123.118929418872</v>
      </c>
      <c r="X8078" t="str">
        <f>MID(U8078,FIND(" ",U8078)+1,FIND("]",U8078)-FIND(" ",U8078)-1)</f>
        <v>49.26319531256618</v>
      </c>
      <c r="Y8078" s="2">
        <f>VALUE(X8078)</f>
        <v>49.263195312566097</v>
      </c>
      <c r="Z8078" t="s">
        <v>43</v>
      </c>
      <c r="AA8078" t="s">
        <v>21440</v>
      </c>
      <c r="AB8078" t="s">
        <v>27132</v>
      </c>
      <c r="AC8078" t="str">
        <f>LEFT(AB8078,FIND(" ",AB8078)-1)</f>
        <v>666</v>
      </c>
      <c r="AD8078" t="str">
        <f>MID(AB8078,FIND(" ",AB8078)+1,FIND(",",AB8078)-FIND(" ",AB8078)-1)</f>
        <v>W Broadway</v>
      </c>
    </row>
    <row r="8079" spans="1:30" hidden="1" x14ac:dyDescent="0.3">
      <c r="A8079" t="s">
        <v>21</v>
      </c>
      <c r="B8079">
        <f>IF(A8079="twin",2,1)</f>
        <v>2</v>
      </c>
      <c r="C8079" t="s">
        <v>52</v>
      </c>
      <c r="D8079" t="s">
        <v>52</v>
      </c>
      <c r="E8079" t="s">
        <v>52</v>
      </c>
      <c r="F8079" t="s">
        <v>52</v>
      </c>
      <c r="G8079" t="s">
        <v>52</v>
      </c>
      <c r="H8079" t="s">
        <v>52</v>
      </c>
      <c r="J8079" t="s">
        <v>24</v>
      </c>
      <c r="K8079" t="s">
        <v>32</v>
      </c>
      <c r="L8079" t="s">
        <v>26</v>
      </c>
      <c r="M8079" t="s">
        <v>32</v>
      </c>
      <c r="N8079" t="s">
        <v>26</v>
      </c>
      <c r="O8079" t="s">
        <v>32</v>
      </c>
      <c r="P8079" t="s">
        <v>26</v>
      </c>
      <c r="R8079" t="s">
        <v>53</v>
      </c>
      <c r="S8079" t="s">
        <v>21441</v>
      </c>
      <c r="T8079" t="s">
        <v>16362</v>
      </c>
      <c r="U8079" t="str">
        <f>RIGHT(T8079,LEN(T8079)-FIND("[",T8079))</f>
        <v>-123.10751945197936, 49.281454168085254]}</v>
      </c>
      <c r="V8079" t="str">
        <f>LEFT(U8079,FIND(",",U8079)-1)</f>
        <v>-123.10751945197936</v>
      </c>
      <c r="W8079" s="2">
        <f>VALUE(V8079)</f>
        <v>-123.107519451979</v>
      </c>
      <c r="X8079" t="str">
        <f>MID(U8079,FIND(" ",U8079)+1,FIND("]",U8079)-FIND(" ",U8079)-1)</f>
        <v>49.281454168085254</v>
      </c>
      <c r="Y8079" s="2">
        <f>VALUE(X8079)</f>
        <v>49.281454168085197</v>
      </c>
      <c r="Z8079" t="s">
        <v>30</v>
      </c>
      <c r="AA8079" t="s">
        <v>21442</v>
      </c>
      <c r="AB8079" t="s">
        <v>29227</v>
      </c>
      <c r="AC8079" t="str">
        <f>LEFT(AB8079,FIND(" ",AB8079)-1)</f>
        <v>455</v>
      </c>
      <c r="AD8079" t="str">
        <f>MID(AB8079,FIND(" ",AB8079)+1,FIND(",",AB8079)-FIND(" ",AB8079)-1)</f>
        <v>Abbott St</v>
      </c>
    </row>
    <row r="8080" spans="1:30" hidden="1" x14ac:dyDescent="0.3">
      <c r="A8080" t="s">
        <v>21</v>
      </c>
      <c r="B8080">
        <f>IF(A8080="twin",2,1)</f>
        <v>2</v>
      </c>
      <c r="C8080" t="s">
        <v>45</v>
      </c>
      <c r="D8080" t="s">
        <v>22</v>
      </c>
      <c r="E8080" t="s">
        <v>45</v>
      </c>
      <c r="F8080" t="s">
        <v>22</v>
      </c>
      <c r="G8080" t="s">
        <v>45</v>
      </c>
      <c r="H8080" t="s">
        <v>22</v>
      </c>
      <c r="J8080" t="s">
        <v>24</v>
      </c>
      <c r="K8080" t="s">
        <v>32</v>
      </c>
      <c r="L8080" t="s">
        <v>26</v>
      </c>
      <c r="M8080" t="s">
        <v>32</v>
      </c>
      <c r="N8080" t="s">
        <v>26</v>
      </c>
      <c r="O8080" t="s">
        <v>32</v>
      </c>
      <c r="P8080" t="s">
        <v>26</v>
      </c>
      <c r="R8080" t="s">
        <v>27</v>
      </c>
      <c r="S8080" t="s">
        <v>21443</v>
      </c>
      <c r="T8080" t="s">
        <v>6071</v>
      </c>
      <c r="U8080" t="str">
        <f>RIGHT(T8080,LEN(T8080)-FIND("[",T8080))</f>
        <v>-123.11307140640619, 49.261916993040515]}</v>
      </c>
      <c r="V8080" t="str">
        <f>LEFT(U8080,FIND(",",U8080)-1)</f>
        <v>-123.11307140640619</v>
      </c>
      <c r="W8080" s="2">
        <f>VALUE(V8080)</f>
        <v>-123.11307140640599</v>
      </c>
      <c r="X8080" t="str">
        <f>MID(U8080,FIND(" ",U8080)+1,FIND("]",U8080)-FIND(" ",U8080)-1)</f>
        <v>49.261916993040515</v>
      </c>
      <c r="Y8080" s="2">
        <f>VALUE(X8080)</f>
        <v>49.261916993040501</v>
      </c>
      <c r="Z8080" t="s">
        <v>96</v>
      </c>
      <c r="AA8080" t="s">
        <v>21444</v>
      </c>
      <c r="AB8080" t="s">
        <v>27462</v>
      </c>
      <c r="AC8080" t="str">
        <f>LEFT(AB8080,FIND(" ",AB8080)-1)</f>
        <v>2600</v>
      </c>
      <c r="AD8080" t="str">
        <f>MID(AB8080,FIND(" ",AB8080)+1,FIND(",",AB8080)-FIND(" ",AB8080)-1)</f>
        <v>Yukon St</v>
      </c>
    </row>
    <row r="8081" spans="1:30" hidden="1" x14ac:dyDescent="0.3">
      <c r="A8081" t="s">
        <v>21</v>
      </c>
      <c r="B8081">
        <f>IF(A8081="twin",2,1)</f>
        <v>2</v>
      </c>
      <c r="C8081" t="s">
        <v>45</v>
      </c>
      <c r="D8081" t="s">
        <v>45</v>
      </c>
      <c r="E8081" t="s">
        <v>45</v>
      </c>
      <c r="F8081" t="s">
        <v>45</v>
      </c>
      <c r="G8081" t="s">
        <v>45</v>
      </c>
      <c r="H8081" t="s">
        <v>45</v>
      </c>
      <c r="J8081" t="s">
        <v>24</v>
      </c>
      <c r="K8081" t="s">
        <v>32</v>
      </c>
      <c r="L8081" t="s">
        <v>26</v>
      </c>
      <c r="M8081" t="s">
        <v>32</v>
      </c>
      <c r="N8081" t="s">
        <v>26</v>
      </c>
      <c r="O8081" t="s">
        <v>32</v>
      </c>
      <c r="P8081" t="s">
        <v>26</v>
      </c>
      <c r="R8081" t="s">
        <v>27</v>
      </c>
      <c r="S8081" t="s">
        <v>21445</v>
      </c>
      <c r="T8081" t="s">
        <v>21446</v>
      </c>
      <c r="U8081" t="str">
        <f>RIGHT(T8081,LEN(T8081)-FIND("[",T8081))</f>
        <v>-123.11454106983719, 49.27803251764893]}</v>
      </c>
      <c r="V8081" t="str">
        <f>LEFT(U8081,FIND(",",U8081)-1)</f>
        <v>-123.11454106983719</v>
      </c>
      <c r="W8081" s="2">
        <f>VALUE(V8081)</f>
        <v>-123.114541069837</v>
      </c>
      <c r="X8081" t="str">
        <f>MID(U8081,FIND(" ",U8081)+1,FIND("]",U8081)-FIND(" ",U8081)-1)</f>
        <v>49.27803251764893</v>
      </c>
      <c r="Y8081" s="2">
        <f>VALUE(X8081)</f>
        <v>49.278032517648903</v>
      </c>
      <c r="Z8081" t="s">
        <v>30</v>
      </c>
      <c r="AA8081" t="s">
        <v>21447</v>
      </c>
      <c r="AB8081" t="s">
        <v>29217</v>
      </c>
      <c r="AC8081" t="str">
        <f>LEFT(AB8081,FIND(" ",AB8081)-1)</f>
        <v>161</v>
      </c>
      <c r="AD8081" t="str">
        <f>MID(AB8081,FIND(" ",AB8081)+1,FIND(",",AB8081)-FIND(" ",AB8081)-1)</f>
        <v>Robson St</v>
      </c>
    </row>
    <row r="8082" spans="1:30" hidden="1" x14ac:dyDescent="0.3">
      <c r="A8082" t="s">
        <v>21</v>
      </c>
      <c r="B8082">
        <f>IF(A8082="twin",2,1)</f>
        <v>2</v>
      </c>
      <c r="C8082" t="s">
        <v>45</v>
      </c>
      <c r="D8082" t="s">
        <v>22</v>
      </c>
      <c r="E8082" t="s">
        <v>45</v>
      </c>
      <c r="F8082" t="s">
        <v>22</v>
      </c>
      <c r="G8082" t="s">
        <v>45</v>
      </c>
      <c r="H8082" t="s">
        <v>22</v>
      </c>
      <c r="J8082" t="s">
        <v>24</v>
      </c>
      <c r="K8082" t="s">
        <v>32</v>
      </c>
      <c r="L8082" t="s">
        <v>26</v>
      </c>
      <c r="M8082" t="s">
        <v>32</v>
      </c>
      <c r="N8082" t="s">
        <v>26</v>
      </c>
      <c r="O8082" t="s">
        <v>32</v>
      </c>
      <c r="P8082" t="s">
        <v>26</v>
      </c>
      <c r="R8082" t="s">
        <v>27</v>
      </c>
      <c r="S8082" t="s">
        <v>21448</v>
      </c>
      <c r="T8082" t="s">
        <v>14872</v>
      </c>
      <c r="U8082" t="str">
        <f>RIGHT(T8082,LEN(T8082)-FIND("[",T8082))</f>
        <v>-123.14442090361759, 49.26360396812592]}</v>
      </c>
      <c r="V8082" t="str">
        <f>LEFT(U8082,FIND(",",U8082)-1)</f>
        <v>-123.14442090361759</v>
      </c>
      <c r="W8082" s="2">
        <f>VALUE(V8082)</f>
        <v>-123.144420903617</v>
      </c>
      <c r="X8082" t="str">
        <f>MID(U8082,FIND(" ",U8082)+1,FIND("]",U8082)-FIND(" ",U8082)-1)</f>
        <v>49.26360396812592</v>
      </c>
      <c r="Y8082" s="2">
        <f>VALUE(X8082)</f>
        <v>49.263603968125899</v>
      </c>
      <c r="Z8082" t="s">
        <v>43</v>
      </c>
      <c r="AA8082" t="s">
        <v>21449</v>
      </c>
      <c r="AB8082" t="s">
        <v>29027</v>
      </c>
      <c r="AC8082" t="str">
        <f>LEFT(AB8082,FIND(" ",AB8082)-1)</f>
        <v>1762</v>
      </c>
      <c r="AD8082" t="str">
        <f>MID(AB8082,FIND(" ",AB8082)+1,FIND(",",AB8082)-FIND(" ",AB8082)-1)</f>
        <v>W Broadway</v>
      </c>
    </row>
    <row r="8083" spans="1:30" hidden="1" x14ac:dyDescent="0.3">
      <c r="A8083" t="s">
        <v>21</v>
      </c>
      <c r="B8083">
        <f>IF(A8083="twin",2,1)</f>
        <v>2</v>
      </c>
      <c r="C8083" t="s">
        <v>45</v>
      </c>
      <c r="D8083" t="s">
        <v>22</v>
      </c>
      <c r="E8083" t="s">
        <v>45</v>
      </c>
      <c r="F8083" t="s">
        <v>22</v>
      </c>
      <c r="G8083" t="s">
        <v>45</v>
      </c>
      <c r="H8083" t="s">
        <v>22</v>
      </c>
      <c r="J8083" t="s">
        <v>24</v>
      </c>
      <c r="K8083" t="s">
        <v>32</v>
      </c>
      <c r="L8083" t="s">
        <v>26</v>
      </c>
      <c r="M8083" t="s">
        <v>32</v>
      </c>
      <c r="N8083" t="s">
        <v>26</v>
      </c>
      <c r="O8083" t="s">
        <v>32</v>
      </c>
      <c r="P8083" t="s">
        <v>26</v>
      </c>
      <c r="R8083" t="s">
        <v>27</v>
      </c>
      <c r="S8083" t="s">
        <v>21450</v>
      </c>
      <c r="T8083" t="s">
        <v>14880</v>
      </c>
      <c r="U8083" t="str">
        <f>RIGHT(T8083,LEN(T8083)-FIND("[",T8083))</f>
        <v>-123.14495407960145, 49.26361148608736]}</v>
      </c>
      <c r="V8083" t="str">
        <f>LEFT(U8083,FIND(",",U8083)-1)</f>
        <v>-123.14495407960145</v>
      </c>
      <c r="W8083" s="2">
        <f>VALUE(V8083)</f>
        <v>-123.14495407960101</v>
      </c>
      <c r="X8083" t="str">
        <f>MID(U8083,FIND(" ",U8083)+1,FIND("]",U8083)-FIND(" ",U8083)-1)</f>
        <v>49.26361148608736</v>
      </c>
      <c r="Y8083" s="2">
        <f>VALUE(X8083)</f>
        <v>49.263611486087299</v>
      </c>
      <c r="Z8083" t="s">
        <v>43</v>
      </c>
      <c r="AA8083" t="s">
        <v>21451</v>
      </c>
      <c r="AB8083" t="s">
        <v>25891</v>
      </c>
      <c r="AC8083" t="str">
        <f>LEFT(AB8083,FIND(" ",AB8083)-1)</f>
        <v>1780</v>
      </c>
      <c r="AD8083" t="str">
        <f>MID(AB8083,FIND(" ",AB8083)+1,FIND(",",AB8083)-FIND(" ",AB8083)-1)</f>
        <v>W Broadway</v>
      </c>
    </row>
    <row r="8084" spans="1:30" hidden="1" x14ac:dyDescent="0.3">
      <c r="A8084" t="s">
        <v>21</v>
      </c>
      <c r="B8084">
        <f>IF(A8084="twin",2,1)</f>
        <v>2</v>
      </c>
      <c r="C8084" t="s">
        <v>22</v>
      </c>
      <c r="D8084" t="s">
        <v>22</v>
      </c>
      <c r="E8084" t="s">
        <v>22</v>
      </c>
      <c r="F8084" t="s">
        <v>22</v>
      </c>
      <c r="G8084" t="s">
        <v>22</v>
      </c>
      <c r="H8084" t="s">
        <v>22</v>
      </c>
      <c r="J8084" t="s">
        <v>24</v>
      </c>
      <c r="K8084" t="s">
        <v>32</v>
      </c>
      <c r="L8084" t="s">
        <v>26</v>
      </c>
      <c r="M8084" t="s">
        <v>32</v>
      </c>
      <c r="N8084" t="s">
        <v>26</v>
      </c>
      <c r="O8084" t="s">
        <v>32</v>
      </c>
      <c r="P8084" t="s">
        <v>26</v>
      </c>
      <c r="R8084" t="s">
        <v>27</v>
      </c>
      <c r="S8084" t="s">
        <v>21452</v>
      </c>
      <c r="T8084" t="s">
        <v>14883</v>
      </c>
      <c r="U8084" t="str">
        <f>RIGHT(T8084,LEN(T8084)-FIND("[",T8084))</f>
        <v>-123.14184404510094, 49.26374208847014]}</v>
      </c>
      <c r="V8084" t="str">
        <f>LEFT(U8084,FIND(",",U8084)-1)</f>
        <v>-123.14184404510094</v>
      </c>
      <c r="W8084" s="2">
        <f>VALUE(V8084)</f>
        <v>-123.1418440451</v>
      </c>
      <c r="X8084" t="str">
        <f>MID(U8084,FIND(" ",U8084)+1,FIND("]",U8084)-FIND(" ",U8084)-1)</f>
        <v>49.26374208847014</v>
      </c>
      <c r="Y8084" s="2">
        <f>VALUE(X8084)</f>
        <v>49.263742088470103</v>
      </c>
      <c r="Z8084" t="s">
        <v>43</v>
      </c>
      <c r="AA8084" t="s">
        <v>21453</v>
      </c>
      <c r="AB8084" t="s">
        <v>28441</v>
      </c>
      <c r="AC8084" t="str">
        <f>LEFT(AB8084,FIND(" ",AB8084)-1)</f>
        <v>1635</v>
      </c>
      <c r="AD8084" t="str">
        <f>MID(AB8084,FIND(" ",AB8084)+1,FIND(",",AB8084)-FIND(" ",AB8084)-1)</f>
        <v>W Broadway</v>
      </c>
    </row>
    <row r="8085" spans="1:30" hidden="1" x14ac:dyDescent="0.3">
      <c r="A8085" t="s">
        <v>21</v>
      </c>
      <c r="B8085">
        <f>IF(A8085="twin",2,1)</f>
        <v>2</v>
      </c>
      <c r="C8085" t="s">
        <v>67</v>
      </c>
      <c r="D8085" t="s">
        <v>67</v>
      </c>
      <c r="E8085" t="s">
        <v>67</v>
      </c>
      <c r="F8085" t="s">
        <v>67</v>
      </c>
      <c r="G8085" t="s">
        <v>67</v>
      </c>
      <c r="H8085" t="s">
        <v>67</v>
      </c>
      <c r="J8085" t="s">
        <v>24</v>
      </c>
      <c r="K8085" t="s">
        <v>32</v>
      </c>
      <c r="L8085" t="s">
        <v>26</v>
      </c>
      <c r="M8085" t="s">
        <v>32</v>
      </c>
      <c r="N8085" t="s">
        <v>26</v>
      </c>
      <c r="O8085" t="s">
        <v>32</v>
      </c>
      <c r="P8085" t="s">
        <v>26</v>
      </c>
      <c r="R8085" t="s">
        <v>27</v>
      </c>
      <c r="S8085" t="s">
        <v>21454</v>
      </c>
      <c r="T8085" t="s">
        <v>10966</v>
      </c>
      <c r="U8085" t="str">
        <f>RIGHT(T8085,LEN(T8085)-FIND("[",T8085))</f>
        <v>-123.10917155027398, 49.27857184951511]}</v>
      </c>
      <c r="V8085" t="str">
        <f>LEFT(U8085,FIND(",",U8085)-1)</f>
        <v>-123.10917155027398</v>
      </c>
      <c r="W8085" s="2">
        <f>VALUE(V8085)</f>
        <v>-123.109171550273</v>
      </c>
      <c r="X8085" t="str">
        <f>MID(U8085,FIND(" ",U8085)+1,FIND("]",U8085)-FIND(" ",U8085)-1)</f>
        <v>49.27857184951511</v>
      </c>
      <c r="Y8085" s="2">
        <f>VALUE(X8085)</f>
        <v>49.278571849515103</v>
      </c>
      <c r="Z8085" t="s">
        <v>30</v>
      </c>
      <c r="AA8085" t="s">
        <v>21455</v>
      </c>
      <c r="AB8085" t="s">
        <v>28445</v>
      </c>
      <c r="AC8085" t="str">
        <f>LEFT(AB8085,FIND(" ",AB8085)-1)</f>
        <v>103</v>
      </c>
      <c r="AD8085" t="str">
        <f>MID(AB8085,FIND(" ",AB8085)+1,FIND(",",AB8085)-FIND(" ",AB8085)-1)</f>
        <v>Regiment Square</v>
      </c>
    </row>
    <row r="8086" spans="1:30" hidden="1" x14ac:dyDescent="0.3">
      <c r="A8086" t="s">
        <v>21</v>
      </c>
      <c r="B8086">
        <f>IF(A8086="twin",2,1)</f>
        <v>2</v>
      </c>
      <c r="C8086" t="s">
        <v>67</v>
      </c>
      <c r="D8086" t="s">
        <v>22</v>
      </c>
      <c r="E8086" t="s">
        <v>67</v>
      </c>
      <c r="F8086" t="s">
        <v>22</v>
      </c>
      <c r="G8086" t="s">
        <v>67</v>
      </c>
      <c r="H8086" t="s">
        <v>22</v>
      </c>
      <c r="J8086" t="s">
        <v>24</v>
      </c>
      <c r="K8086" t="s">
        <v>32</v>
      </c>
      <c r="L8086" t="s">
        <v>26</v>
      </c>
      <c r="M8086" t="s">
        <v>32</v>
      </c>
      <c r="N8086" t="s">
        <v>26</v>
      </c>
      <c r="O8086" t="s">
        <v>32</v>
      </c>
      <c r="P8086" t="s">
        <v>26</v>
      </c>
      <c r="R8086" t="s">
        <v>27</v>
      </c>
      <c r="S8086" t="s">
        <v>21456</v>
      </c>
      <c r="T8086" t="s">
        <v>3143</v>
      </c>
      <c r="U8086" t="str">
        <f>RIGHT(T8086,LEN(T8086)-FIND("[",T8086))</f>
        <v>-123.11788973987386, 49.263176678559205]}</v>
      </c>
      <c r="V8086" t="str">
        <f>LEFT(U8086,FIND(",",U8086)-1)</f>
        <v>-123.11788973987386</v>
      </c>
      <c r="W8086" s="2">
        <f>VALUE(V8086)</f>
        <v>-123.11788973987299</v>
      </c>
      <c r="X8086" t="str">
        <f>MID(U8086,FIND(" ",U8086)+1,FIND("]",U8086)-FIND(" ",U8086)-1)</f>
        <v>49.263176678559205</v>
      </c>
      <c r="Y8086" s="2">
        <f>VALUE(X8086)</f>
        <v>49.263176678559198</v>
      </c>
      <c r="Z8086" t="s">
        <v>43</v>
      </c>
      <c r="AA8086" t="s">
        <v>21457</v>
      </c>
      <c r="AB8086" t="s">
        <v>26742</v>
      </c>
      <c r="AC8086" t="str">
        <f>LEFT(AB8086,FIND(" ",AB8086)-1)</f>
        <v>604</v>
      </c>
      <c r="AD8086" t="str">
        <f>MID(AB8086,FIND(" ",AB8086)+1,FIND(",",AB8086)-FIND(" ",AB8086)-1)</f>
        <v>W Broadway</v>
      </c>
    </row>
    <row r="8087" spans="1:30" hidden="1" x14ac:dyDescent="0.3">
      <c r="A8087" t="s">
        <v>21</v>
      </c>
      <c r="B8087">
        <f>IF(A8087="twin",2,1)</f>
        <v>2</v>
      </c>
      <c r="C8087" t="s">
        <v>40</v>
      </c>
      <c r="D8087" t="s">
        <v>22</v>
      </c>
      <c r="E8087" t="s">
        <v>40</v>
      </c>
      <c r="F8087" t="s">
        <v>22</v>
      </c>
      <c r="G8087" t="s">
        <v>40</v>
      </c>
      <c r="H8087" t="s">
        <v>22</v>
      </c>
      <c r="J8087" t="s">
        <v>24</v>
      </c>
      <c r="K8087" t="s">
        <v>32</v>
      </c>
      <c r="L8087" t="s">
        <v>26</v>
      </c>
      <c r="M8087" t="s">
        <v>32</v>
      </c>
      <c r="N8087" t="s">
        <v>26</v>
      </c>
      <c r="O8087" t="s">
        <v>32</v>
      </c>
      <c r="P8087" t="s">
        <v>26</v>
      </c>
      <c r="R8087" t="s">
        <v>27</v>
      </c>
      <c r="S8087" t="s">
        <v>21458</v>
      </c>
      <c r="T8087" t="s">
        <v>12985</v>
      </c>
      <c r="U8087" t="str">
        <f>RIGHT(T8087,LEN(T8087)-FIND("[",T8087))</f>
        <v>-123.12263686890702, 49.263253323914824]}</v>
      </c>
      <c r="V8087" t="str">
        <f>LEFT(U8087,FIND(",",U8087)-1)</f>
        <v>-123.12263686890702</v>
      </c>
      <c r="W8087" s="2">
        <f>VALUE(V8087)</f>
        <v>-123.12263686890699</v>
      </c>
      <c r="X8087" t="str">
        <f>MID(U8087,FIND(" ",U8087)+1,FIND("]",U8087)-FIND(" ",U8087)-1)</f>
        <v>49.263253323914824</v>
      </c>
      <c r="Y8087" s="2">
        <f>VALUE(X8087)</f>
        <v>49.263253323914803</v>
      </c>
      <c r="Z8087" t="s">
        <v>43</v>
      </c>
      <c r="AA8087" t="s">
        <v>21459</v>
      </c>
      <c r="AB8087" t="s">
        <v>28766</v>
      </c>
      <c r="AC8087" t="str">
        <f>LEFT(AB8087,FIND(" ",AB8087)-1)</f>
        <v>828</v>
      </c>
      <c r="AD8087" t="str">
        <f>MID(AB8087,FIND(" ",AB8087)+1,FIND(",",AB8087)-FIND(" ",AB8087)-1)</f>
        <v>W Broadway</v>
      </c>
    </row>
    <row r="8088" spans="1:30" hidden="1" x14ac:dyDescent="0.3">
      <c r="A8088" t="s">
        <v>21</v>
      </c>
      <c r="B8088">
        <f>IF(A8088="twin",2,1)</f>
        <v>2</v>
      </c>
      <c r="C8088" t="s">
        <v>22</v>
      </c>
      <c r="D8088" t="s">
        <v>22</v>
      </c>
      <c r="E8088" t="s">
        <v>22</v>
      </c>
      <c r="F8088" t="s">
        <v>22</v>
      </c>
      <c r="G8088" t="s">
        <v>22</v>
      </c>
      <c r="H8088" t="s">
        <v>22</v>
      </c>
      <c r="J8088" t="s">
        <v>24</v>
      </c>
      <c r="K8088" t="s">
        <v>32</v>
      </c>
      <c r="L8088" t="s">
        <v>26</v>
      </c>
      <c r="M8088" t="s">
        <v>32</v>
      </c>
      <c r="N8088" t="s">
        <v>26</v>
      </c>
      <c r="O8088" t="s">
        <v>32</v>
      </c>
      <c r="P8088" t="s">
        <v>26</v>
      </c>
      <c r="R8088" t="s">
        <v>27</v>
      </c>
      <c r="S8088" t="s">
        <v>21460</v>
      </c>
      <c r="T8088" t="s">
        <v>19638</v>
      </c>
      <c r="U8088" t="str">
        <f>RIGHT(T8088,LEN(T8088)-FIND("[",T8088))</f>
        <v>-123.14236980399629, 49.263750976743744]}</v>
      </c>
      <c r="V8088" t="str">
        <f>LEFT(U8088,FIND(",",U8088)-1)</f>
        <v>-123.14236980399629</v>
      </c>
      <c r="W8088" s="2">
        <f>VALUE(V8088)</f>
        <v>-123.142369803996</v>
      </c>
      <c r="X8088" t="str">
        <f>MID(U8088,FIND(" ",U8088)+1,FIND("]",U8088)-FIND(" ",U8088)-1)</f>
        <v>49.263750976743744</v>
      </c>
      <c r="Y8088" s="2">
        <f>VALUE(X8088)</f>
        <v>49.263750976743701</v>
      </c>
      <c r="Z8088" t="s">
        <v>43</v>
      </c>
      <c r="AA8088" t="s">
        <v>21461</v>
      </c>
      <c r="AB8088" t="s">
        <v>26880</v>
      </c>
      <c r="AC8088" t="str">
        <f>LEFT(AB8088,FIND(" ",AB8088)-1)</f>
        <v>670-1665</v>
      </c>
      <c r="AD8088" t="str">
        <f>MID(AB8088,FIND(" ",AB8088)+1,FIND(",",AB8088)-FIND(" ",AB8088)-1)</f>
        <v>W Broadway</v>
      </c>
    </row>
    <row r="8089" spans="1:30" hidden="1" x14ac:dyDescent="0.3">
      <c r="A8089" t="s">
        <v>21</v>
      </c>
      <c r="B8089">
        <f>IF(A8089="twin",2,1)</f>
        <v>2</v>
      </c>
      <c r="C8089" t="s">
        <v>45</v>
      </c>
      <c r="D8089" t="s">
        <v>22</v>
      </c>
      <c r="E8089" t="s">
        <v>45</v>
      </c>
      <c r="F8089" t="s">
        <v>22</v>
      </c>
      <c r="G8089" t="s">
        <v>45</v>
      </c>
      <c r="H8089" t="s">
        <v>22</v>
      </c>
      <c r="J8089" t="s">
        <v>24</v>
      </c>
      <c r="K8089" t="s">
        <v>32</v>
      </c>
      <c r="L8089" t="s">
        <v>26</v>
      </c>
      <c r="M8089" t="s">
        <v>32</v>
      </c>
      <c r="N8089" t="s">
        <v>26</v>
      </c>
      <c r="O8089" t="s">
        <v>32</v>
      </c>
      <c r="P8089" t="s">
        <v>26</v>
      </c>
      <c r="R8089" t="s">
        <v>27</v>
      </c>
      <c r="S8089" t="s">
        <v>21462</v>
      </c>
      <c r="T8089" t="s">
        <v>14426</v>
      </c>
      <c r="U8089" t="str">
        <f>RIGHT(T8089,LEN(T8089)-FIND("[",T8089))</f>
        <v>-123.13505853853134, 49.26345476289347]}</v>
      </c>
      <c r="V8089" t="str">
        <f>LEFT(U8089,FIND(",",U8089)-1)</f>
        <v>-123.13505853853134</v>
      </c>
      <c r="W8089" s="2">
        <f>VALUE(V8089)</f>
        <v>-123.135058538531</v>
      </c>
      <c r="X8089" t="str">
        <f>MID(U8089,FIND(" ",U8089)+1,FIND("]",U8089)-FIND(" ",U8089)-1)</f>
        <v>49.26345476289347</v>
      </c>
      <c r="Y8089" s="2">
        <f>VALUE(X8089)</f>
        <v>49.263454762893403</v>
      </c>
      <c r="Z8089" t="s">
        <v>43</v>
      </c>
      <c r="AA8089" t="s">
        <v>21463</v>
      </c>
      <c r="AB8089" t="s">
        <v>26882</v>
      </c>
      <c r="AC8089" t="str">
        <f>LEFT(AB8089,FIND(" ",AB8089)-1)</f>
        <v>1360</v>
      </c>
      <c r="AD8089" t="str">
        <f>MID(AB8089,FIND(" ",AB8089)+1,FIND(",",AB8089)-FIND(" ",AB8089)-1)</f>
        <v>W Broadway</v>
      </c>
    </row>
    <row r="8090" spans="1:30" hidden="1" x14ac:dyDescent="0.3">
      <c r="A8090" t="s">
        <v>21</v>
      </c>
      <c r="B8090">
        <f>IF(A8090="twin",2,1)</f>
        <v>2</v>
      </c>
      <c r="C8090" t="s">
        <v>22</v>
      </c>
      <c r="D8090" t="s">
        <v>22</v>
      </c>
      <c r="E8090" t="s">
        <v>22</v>
      </c>
      <c r="F8090" t="s">
        <v>22</v>
      </c>
      <c r="G8090" t="s">
        <v>22</v>
      </c>
      <c r="H8090" t="s">
        <v>22</v>
      </c>
      <c r="J8090" t="s">
        <v>24</v>
      </c>
      <c r="K8090" t="s">
        <v>32</v>
      </c>
      <c r="L8090" t="s">
        <v>26</v>
      </c>
      <c r="M8090" t="s">
        <v>32</v>
      </c>
      <c r="N8090" t="s">
        <v>26</v>
      </c>
      <c r="O8090" t="s">
        <v>32</v>
      </c>
      <c r="P8090" t="s">
        <v>26</v>
      </c>
      <c r="R8090" t="s">
        <v>27</v>
      </c>
      <c r="S8090" t="s">
        <v>21464</v>
      </c>
      <c r="T8090" t="s">
        <v>21465</v>
      </c>
      <c r="U8090" t="str">
        <f>RIGHT(T8090,LEN(T8090)-FIND("[",T8090))</f>
        <v>-123.10127280013967, 49.25962979589471]}</v>
      </c>
      <c r="V8090" t="str">
        <f>LEFT(U8090,FIND(",",U8090)-1)</f>
        <v>-123.10127280013967</v>
      </c>
      <c r="W8090" s="2">
        <f>VALUE(V8090)</f>
        <v>-123.101272800139</v>
      </c>
      <c r="X8090" t="str">
        <f>MID(U8090,FIND(" ",U8090)+1,FIND("]",U8090)-FIND(" ",U8090)-1)</f>
        <v>49.25962979589471</v>
      </c>
      <c r="Y8090" s="2">
        <f>VALUE(X8090)</f>
        <v>49.259629795894703</v>
      </c>
      <c r="Z8090" t="s">
        <v>96</v>
      </c>
      <c r="AA8090" t="s">
        <v>21466</v>
      </c>
      <c r="AB8090" t="s">
        <v>29747</v>
      </c>
      <c r="AC8090" t="str">
        <f>LEFT(AB8090,FIND(" ",AB8090)-1)</f>
        <v>2881</v>
      </c>
      <c r="AD8090" t="str">
        <f>MID(AB8090,FIND(" ",AB8090)+1,FIND(",",AB8090)-FIND(" ",AB8090)-1)</f>
        <v>Main St</v>
      </c>
    </row>
    <row r="8091" spans="1:30" hidden="1" x14ac:dyDescent="0.3">
      <c r="A8091" t="s">
        <v>21</v>
      </c>
      <c r="B8091">
        <f>IF(A8091="twin",2,1)</f>
        <v>2</v>
      </c>
      <c r="C8091" t="s">
        <v>22</v>
      </c>
      <c r="D8091" t="s">
        <v>22</v>
      </c>
      <c r="E8091" t="s">
        <v>22</v>
      </c>
      <c r="F8091" t="s">
        <v>22</v>
      </c>
      <c r="G8091" t="s">
        <v>22</v>
      </c>
      <c r="H8091" t="s">
        <v>22</v>
      </c>
      <c r="J8091" t="s">
        <v>24</v>
      </c>
      <c r="K8091" t="s">
        <v>32</v>
      </c>
      <c r="L8091" t="s">
        <v>26</v>
      </c>
      <c r="M8091" t="s">
        <v>32</v>
      </c>
      <c r="N8091" t="s">
        <v>26</v>
      </c>
      <c r="O8091" t="s">
        <v>32</v>
      </c>
      <c r="P8091" t="s">
        <v>26</v>
      </c>
      <c r="R8091" t="s">
        <v>27</v>
      </c>
      <c r="S8091" t="s">
        <v>21467</v>
      </c>
      <c r="T8091" t="s">
        <v>21465</v>
      </c>
      <c r="U8091" t="str">
        <f>RIGHT(T8091,LEN(T8091)-FIND("[",T8091))</f>
        <v>-123.10127280013967, 49.25962979589471]}</v>
      </c>
      <c r="V8091" t="str">
        <f>LEFT(U8091,FIND(",",U8091)-1)</f>
        <v>-123.10127280013967</v>
      </c>
      <c r="W8091" s="2">
        <f>VALUE(V8091)</f>
        <v>-123.101272800139</v>
      </c>
      <c r="X8091" t="str">
        <f>MID(U8091,FIND(" ",U8091)+1,FIND("]",U8091)-FIND(" ",U8091)-1)</f>
        <v>49.25962979589471</v>
      </c>
      <c r="Y8091" s="2">
        <f>VALUE(X8091)</f>
        <v>49.259629795894703</v>
      </c>
      <c r="Z8091" t="s">
        <v>96</v>
      </c>
      <c r="AA8091" t="s">
        <v>21468</v>
      </c>
      <c r="AB8091" t="s">
        <v>29747</v>
      </c>
      <c r="AC8091" t="str">
        <f>LEFT(AB8091,FIND(" ",AB8091)-1)</f>
        <v>2881</v>
      </c>
      <c r="AD8091" t="str">
        <f>MID(AB8091,FIND(" ",AB8091)+1,FIND(",",AB8091)-FIND(" ",AB8091)-1)</f>
        <v>Main St</v>
      </c>
    </row>
    <row r="8092" spans="1:30" hidden="1" x14ac:dyDescent="0.3">
      <c r="A8092" t="s">
        <v>21</v>
      </c>
      <c r="B8092">
        <f>IF(A8092="twin",2,1)</f>
        <v>2</v>
      </c>
      <c r="C8092" t="s">
        <v>45</v>
      </c>
      <c r="D8092" t="s">
        <v>45</v>
      </c>
      <c r="E8092" t="s">
        <v>45</v>
      </c>
      <c r="F8092" t="s">
        <v>45</v>
      </c>
      <c r="G8092" t="s">
        <v>45</v>
      </c>
      <c r="H8092" t="s">
        <v>45</v>
      </c>
      <c r="J8092" t="s">
        <v>24</v>
      </c>
      <c r="K8092" t="s">
        <v>25</v>
      </c>
      <c r="L8092" t="s">
        <v>26</v>
      </c>
      <c r="M8092" t="s">
        <v>25</v>
      </c>
      <c r="N8092" t="s">
        <v>26</v>
      </c>
      <c r="O8092" t="s">
        <v>25</v>
      </c>
      <c r="P8092" t="s">
        <v>26</v>
      </c>
      <c r="R8092" t="s">
        <v>27</v>
      </c>
      <c r="S8092" t="s">
        <v>21469</v>
      </c>
      <c r="T8092" t="s">
        <v>3422</v>
      </c>
      <c r="U8092" t="str">
        <f>RIGHT(T8092,LEN(T8092)-FIND("[",T8092))</f>
        <v>-123.12649446514979, 49.27517998204923]}</v>
      </c>
      <c r="V8092" t="str">
        <f>LEFT(U8092,FIND(",",U8092)-1)</f>
        <v>-123.12649446514979</v>
      </c>
      <c r="W8092" s="2">
        <f>VALUE(V8092)</f>
        <v>-123.12649446514899</v>
      </c>
      <c r="X8092" t="str">
        <f>MID(U8092,FIND(" ",U8092)+1,FIND("]",U8092)-FIND(" ",U8092)-1)</f>
        <v>49.27517998204923</v>
      </c>
      <c r="Y8092" s="2">
        <f>VALUE(X8092)</f>
        <v>49.275179982049202</v>
      </c>
      <c r="Z8092" t="s">
        <v>30</v>
      </c>
      <c r="AA8092" t="s">
        <v>21470</v>
      </c>
      <c r="AB8092" t="s">
        <v>26823</v>
      </c>
      <c r="AC8092" t="str">
        <f>LEFT(AB8092,FIND(" ",AB8092)-1)</f>
        <v>530</v>
      </c>
      <c r="AD8092" t="str">
        <f>MID(AB8092,FIND(" ",AB8092)+1,FIND(",",AB8092)-FIND(" ",AB8092)-1)</f>
        <v>Drake St</v>
      </c>
    </row>
    <row r="8093" spans="1:30" x14ac:dyDescent="0.3">
      <c r="A8093" t="s">
        <v>21</v>
      </c>
      <c r="B8093">
        <f>IF(A8093="twin",2,1)</f>
        <v>2</v>
      </c>
      <c r="C8093" t="s">
        <v>67</v>
      </c>
      <c r="D8093" t="s">
        <v>45</v>
      </c>
      <c r="E8093" t="s">
        <v>67</v>
      </c>
      <c r="F8093" t="s">
        <v>45</v>
      </c>
      <c r="G8093" t="s">
        <v>67</v>
      </c>
      <c r="H8093" t="s">
        <v>45</v>
      </c>
      <c r="J8093" t="s">
        <v>24</v>
      </c>
      <c r="K8093" t="s">
        <v>32</v>
      </c>
      <c r="L8093" t="s">
        <v>26</v>
      </c>
      <c r="M8093" t="s">
        <v>32</v>
      </c>
      <c r="N8093" t="s">
        <v>26</v>
      </c>
      <c r="O8093" t="s">
        <v>32</v>
      </c>
      <c r="P8093" t="s">
        <v>26</v>
      </c>
      <c r="R8093" t="s">
        <v>27</v>
      </c>
      <c r="S8093" t="s">
        <v>22997</v>
      </c>
      <c r="T8093" t="s">
        <v>22998</v>
      </c>
      <c r="U8093" t="str">
        <f>RIGHT(T8093,LEN(T8093)-FIND("[",T8093))</f>
        <v>-123.12421222995813, 49.286556925796226]}</v>
      </c>
      <c r="V8093" t="str">
        <f>LEFT(U8093,FIND(",",U8093)-1)</f>
        <v>-123.12421222995813</v>
      </c>
      <c r="W8093" s="2">
        <f>VALUE(V8093)</f>
        <v>-123.124212229958</v>
      </c>
      <c r="X8093" t="str">
        <f>MID(U8093,FIND(" ",U8093)+1,FIND("]",U8093)-FIND(" ",U8093)-1)</f>
        <v>49.286556925796226</v>
      </c>
      <c r="Y8093" s="2">
        <f>VALUE(X8093)</f>
        <v>49.286556925796198</v>
      </c>
      <c r="Z8093" t="s">
        <v>30</v>
      </c>
      <c r="AA8093" t="s">
        <v>22999</v>
      </c>
      <c r="AB8093" t="s">
        <v>28136</v>
      </c>
      <c r="AC8093" t="str">
        <f>LEFT(AB8093,FIND(" ",AB8093)-1)</f>
        <v>1151</v>
      </c>
      <c r="AD8093" t="str">
        <f>MID(AB8093,FIND(" ",AB8093)+1,FIND(",",AB8093)-FIND(" ",AB8093)-1)</f>
        <v>W Georgia St</v>
      </c>
    </row>
    <row r="8094" spans="1:30" hidden="1" x14ac:dyDescent="0.3">
      <c r="A8094" t="s">
        <v>21</v>
      </c>
      <c r="B8094">
        <f>IF(A8094="twin",2,1)</f>
        <v>2</v>
      </c>
      <c r="C8094" t="s">
        <v>45</v>
      </c>
      <c r="D8094" t="s">
        <v>45</v>
      </c>
      <c r="E8094" t="s">
        <v>45</v>
      </c>
      <c r="F8094" t="s">
        <v>45</v>
      </c>
      <c r="G8094" t="s">
        <v>45</v>
      </c>
      <c r="H8094" t="s">
        <v>45</v>
      </c>
      <c r="J8094" t="s">
        <v>24</v>
      </c>
      <c r="K8094" t="s">
        <v>25</v>
      </c>
      <c r="L8094" t="s">
        <v>26</v>
      </c>
      <c r="M8094" t="s">
        <v>25</v>
      </c>
      <c r="N8094" t="s">
        <v>26</v>
      </c>
      <c r="O8094" t="s">
        <v>25</v>
      </c>
      <c r="P8094" t="s">
        <v>26</v>
      </c>
      <c r="R8094" t="s">
        <v>27</v>
      </c>
      <c r="S8094" t="s">
        <v>21473</v>
      </c>
      <c r="T8094" t="s">
        <v>5944</v>
      </c>
      <c r="U8094" t="str">
        <f>RIGHT(T8094,LEN(T8094)-FIND("[",T8094))</f>
        <v>-123.12662217269903, 49.27526205819785]}</v>
      </c>
      <c r="V8094" t="str">
        <f>LEFT(U8094,FIND(",",U8094)-1)</f>
        <v>-123.12662217269903</v>
      </c>
      <c r="W8094" s="2">
        <f>VALUE(V8094)</f>
        <v>-123.126622172699</v>
      </c>
      <c r="X8094" t="str">
        <f>MID(U8094,FIND(" ",U8094)+1,FIND("]",U8094)-FIND(" ",U8094)-1)</f>
        <v>49.27526205819785</v>
      </c>
      <c r="Y8094" s="2">
        <f>VALUE(X8094)</f>
        <v>49.275262058197796</v>
      </c>
      <c r="Z8094" t="s">
        <v>30</v>
      </c>
      <c r="AA8094" t="s">
        <v>21474</v>
      </c>
      <c r="AB8094" t="s">
        <v>27432</v>
      </c>
      <c r="AC8094" t="str">
        <f>LEFT(AB8094,FIND(" ",AB8094)-1)</f>
        <v>1302</v>
      </c>
      <c r="AD8094" t="str">
        <f>MID(AB8094,FIND(" ",AB8094)+1,FIND(",",AB8094)-FIND(" ",AB8094)-1)</f>
        <v>Seymour St</v>
      </c>
    </row>
    <row r="8095" spans="1:30" hidden="1" x14ac:dyDescent="0.3">
      <c r="A8095" t="s">
        <v>21</v>
      </c>
      <c r="B8095">
        <f>IF(A8095="twin",2,1)</f>
        <v>2</v>
      </c>
      <c r="C8095" t="s">
        <v>22</v>
      </c>
      <c r="D8095" t="s">
        <v>22</v>
      </c>
      <c r="E8095" t="s">
        <v>22</v>
      </c>
      <c r="F8095" t="s">
        <v>22</v>
      </c>
      <c r="G8095" t="s">
        <v>22</v>
      </c>
      <c r="H8095" t="s">
        <v>22</v>
      </c>
      <c r="J8095" t="s">
        <v>24</v>
      </c>
      <c r="K8095" t="s">
        <v>32</v>
      </c>
      <c r="L8095" t="s">
        <v>26</v>
      </c>
      <c r="M8095" t="s">
        <v>32</v>
      </c>
      <c r="N8095" t="s">
        <v>26</v>
      </c>
      <c r="O8095" t="s">
        <v>32</v>
      </c>
      <c r="P8095" t="s">
        <v>26</v>
      </c>
      <c r="R8095" t="s">
        <v>27</v>
      </c>
      <c r="S8095" t="s">
        <v>21475</v>
      </c>
      <c r="T8095" t="s">
        <v>17711</v>
      </c>
      <c r="U8095" t="str">
        <f>RIGHT(T8095,LEN(T8095)-FIND("[",T8095))</f>
        <v>-123.1249938552701, 49.28894135894185]}</v>
      </c>
      <c r="V8095" t="str">
        <f>LEFT(U8095,FIND(",",U8095)-1)</f>
        <v>-123.1249938552701</v>
      </c>
      <c r="W8095" s="2">
        <f>VALUE(V8095)</f>
        <v>-123.12499385527001</v>
      </c>
      <c r="X8095" t="str">
        <f>MID(U8095,FIND(" ",U8095)+1,FIND("]",U8095)-FIND(" ",U8095)-1)</f>
        <v>49.28894135894185</v>
      </c>
      <c r="Y8095" s="2">
        <f>VALUE(X8095)</f>
        <v>49.288941358941798</v>
      </c>
      <c r="Z8095" t="s">
        <v>30</v>
      </c>
      <c r="AA8095" t="s">
        <v>21476</v>
      </c>
      <c r="AB8095" t="s">
        <v>29214</v>
      </c>
      <c r="AC8095" t="str">
        <f>LEFT(AB8095,FIND(" ",AB8095)-1)</f>
        <v>Eastbound</v>
      </c>
      <c r="AD8095" t="str">
        <f>MID(AB8095,FIND(" ",AB8095)+1,FIND(",",AB8095)-FIND(" ",AB8095)-1)</f>
        <v>W Pender St @ Jervis St</v>
      </c>
    </row>
    <row r="8096" spans="1:30" x14ac:dyDescent="0.3">
      <c r="A8096" t="s">
        <v>21</v>
      </c>
      <c r="B8096">
        <f>IF(A8096="twin",2,1)</f>
        <v>2</v>
      </c>
      <c r="C8096" t="s">
        <v>67</v>
      </c>
      <c r="D8096" t="s">
        <v>45</v>
      </c>
      <c r="E8096" t="s">
        <v>67</v>
      </c>
      <c r="F8096" t="s">
        <v>45</v>
      </c>
      <c r="G8096" t="s">
        <v>67</v>
      </c>
      <c r="H8096" t="s">
        <v>45</v>
      </c>
      <c r="J8096" t="s">
        <v>24</v>
      </c>
      <c r="K8096" t="s">
        <v>32</v>
      </c>
      <c r="L8096" t="s">
        <v>26</v>
      </c>
      <c r="M8096" t="s">
        <v>32</v>
      </c>
      <c r="N8096" t="s">
        <v>26</v>
      </c>
      <c r="O8096" t="s">
        <v>32</v>
      </c>
      <c r="P8096" t="s">
        <v>26</v>
      </c>
      <c r="R8096" t="s">
        <v>27</v>
      </c>
      <c r="S8096" t="s">
        <v>23000</v>
      </c>
      <c r="T8096" t="s">
        <v>22998</v>
      </c>
      <c r="U8096" t="str">
        <f>RIGHT(T8096,LEN(T8096)-FIND("[",T8096))</f>
        <v>-123.12421222995813, 49.286556925796226]}</v>
      </c>
      <c r="V8096" t="str">
        <f>LEFT(U8096,FIND(",",U8096)-1)</f>
        <v>-123.12421222995813</v>
      </c>
      <c r="W8096" s="2">
        <f>VALUE(V8096)</f>
        <v>-123.124212229958</v>
      </c>
      <c r="X8096" t="str">
        <f>MID(U8096,FIND(" ",U8096)+1,FIND("]",U8096)-FIND(" ",U8096)-1)</f>
        <v>49.286556925796226</v>
      </c>
      <c r="Y8096" s="2">
        <f>VALUE(X8096)</f>
        <v>49.286556925796198</v>
      </c>
      <c r="Z8096" t="s">
        <v>30</v>
      </c>
      <c r="AA8096" t="s">
        <v>23001</v>
      </c>
      <c r="AB8096" t="s">
        <v>28136</v>
      </c>
      <c r="AC8096" t="str">
        <f>LEFT(AB8096,FIND(" ",AB8096)-1)</f>
        <v>1151</v>
      </c>
      <c r="AD8096" t="str">
        <f>MID(AB8096,FIND(" ",AB8096)+1,FIND(",",AB8096)-FIND(" ",AB8096)-1)</f>
        <v>W Georgia St</v>
      </c>
    </row>
    <row r="8097" spans="1:30" x14ac:dyDescent="0.3">
      <c r="A8097" t="s">
        <v>21</v>
      </c>
      <c r="B8097">
        <f>IF(A8097="twin",2,1)</f>
        <v>2</v>
      </c>
      <c r="C8097" t="s">
        <v>67</v>
      </c>
      <c r="D8097" t="s">
        <v>45</v>
      </c>
      <c r="E8097" t="s">
        <v>67</v>
      </c>
      <c r="F8097" t="s">
        <v>45</v>
      </c>
      <c r="G8097" t="s">
        <v>67</v>
      </c>
      <c r="H8097" t="s">
        <v>45</v>
      </c>
      <c r="J8097" t="s">
        <v>24</v>
      </c>
      <c r="K8097" t="s">
        <v>32</v>
      </c>
      <c r="L8097" t="s">
        <v>26</v>
      </c>
      <c r="M8097" t="s">
        <v>32</v>
      </c>
      <c r="N8097" t="s">
        <v>26</v>
      </c>
      <c r="O8097" t="s">
        <v>32</v>
      </c>
      <c r="P8097" t="s">
        <v>26</v>
      </c>
      <c r="R8097" t="s">
        <v>27</v>
      </c>
      <c r="S8097" t="s">
        <v>9170</v>
      </c>
      <c r="T8097" t="s">
        <v>9171</v>
      </c>
      <c r="U8097" t="str">
        <f>RIGHT(T8097,LEN(T8097)-FIND("[",T8097))</f>
        <v>-123.12432905824582, 49.28663340303121]}</v>
      </c>
      <c r="V8097" t="str">
        <f>LEFT(U8097,FIND(",",U8097)-1)</f>
        <v>-123.12432905824582</v>
      </c>
      <c r="W8097" s="2">
        <f>VALUE(V8097)</f>
        <v>-123.124329058245</v>
      </c>
      <c r="X8097" t="str">
        <f>MID(U8097,FIND(" ",U8097)+1,FIND("]",U8097)-FIND(" ",U8097)-1)</f>
        <v>49.28663340303121</v>
      </c>
      <c r="Y8097" s="2">
        <f>VALUE(X8097)</f>
        <v>49.286633403031203</v>
      </c>
      <c r="Z8097" t="s">
        <v>30</v>
      </c>
      <c r="AA8097" t="s">
        <v>9172</v>
      </c>
      <c r="AB8097" t="s">
        <v>28136</v>
      </c>
      <c r="AC8097" t="str">
        <f>LEFT(AB8097,FIND(" ",AB8097)-1)</f>
        <v>1151</v>
      </c>
      <c r="AD8097" t="str">
        <f>MID(AB8097,FIND(" ",AB8097)+1,FIND(",",AB8097)-FIND(" ",AB8097)-1)</f>
        <v>W Georgia St</v>
      </c>
    </row>
    <row r="8098" spans="1:30" x14ac:dyDescent="0.3">
      <c r="A8098" t="s">
        <v>21</v>
      </c>
      <c r="B8098">
        <f>IF(A8098="twin",2,1)</f>
        <v>2</v>
      </c>
      <c r="C8098" t="s">
        <v>67</v>
      </c>
      <c r="D8098" t="s">
        <v>45</v>
      </c>
      <c r="E8098" t="s">
        <v>67</v>
      </c>
      <c r="F8098" t="s">
        <v>45</v>
      </c>
      <c r="G8098" t="s">
        <v>67</v>
      </c>
      <c r="H8098" t="s">
        <v>45</v>
      </c>
      <c r="J8098" t="s">
        <v>24</v>
      </c>
      <c r="K8098" t="s">
        <v>32</v>
      </c>
      <c r="L8098" t="s">
        <v>26</v>
      </c>
      <c r="M8098" t="s">
        <v>32</v>
      </c>
      <c r="N8098" t="s">
        <v>26</v>
      </c>
      <c r="O8098" t="s">
        <v>32</v>
      </c>
      <c r="P8098" t="s">
        <v>26</v>
      </c>
      <c r="R8098" t="s">
        <v>27</v>
      </c>
      <c r="S8098" t="s">
        <v>16294</v>
      </c>
      <c r="T8098" t="s">
        <v>9171</v>
      </c>
      <c r="U8098" t="str">
        <f>RIGHT(T8098,LEN(T8098)-FIND("[",T8098))</f>
        <v>-123.12432905824582, 49.28663340303121]}</v>
      </c>
      <c r="V8098" t="str">
        <f>LEFT(U8098,FIND(",",U8098)-1)</f>
        <v>-123.12432905824582</v>
      </c>
      <c r="W8098" s="2">
        <f>VALUE(V8098)</f>
        <v>-123.124329058245</v>
      </c>
      <c r="X8098" t="str">
        <f>MID(U8098,FIND(" ",U8098)+1,FIND("]",U8098)-FIND(" ",U8098)-1)</f>
        <v>49.28663340303121</v>
      </c>
      <c r="Y8098" s="2">
        <f>VALUE(X8098)</f>
        <v>49.286633403031203</v>
      </c>
      <c r="Z8098" t="s">
        <v>30</v>
      </c>
      <c r="AA8098" t="s">
        <v>16295</v>
      </c>
      <c r="AB8098" t="s">
        <v>28136</v>
      </c>
      <c r="AC8098" t="str">
        <f>LEFT(AB8098,FIND(" ",AB8098)-1)</f>
        <v>1151</v>
      </c>
      <c r="AD8098" t="str">
        <f>MID(AB8098,FIND(" ",AB8098)+1,FIND(",",AB8098)-FIND(" ",AB8098)-1)</f>
        <v>W Georgia St</v>
      </c>
    </row>
    <row r="8099" spans="1:30" x14ac:dyDescent="0.3">
      <c r="A8099" t="s">
        <v>21</v>
      </c>
      <c r="B8099">
        <f>IF(A8099="twin",2,1)</f>
        <v>2</v>
      </c>
      <c r="C8099" t="s">
        <v>67</v>
      </c>
      <c r="D8099" t="s">
        <v>45</v>
      </c>
      <c r="E8099" t="s">
        <v>67</v>
      </c>
      <c r="F8099" t="s">
        <v>45</v>
      </c>
      <c r="G8099" t="s">
        <v>67</v>
      </c>
      <c r="H8099" t="s">
        <v>45</v>
      </c>
      <c r="J8099" t="s">
        <v>24</v>
      </c>
      <c r="K8099" t="s">
        <v>32</v>
      </c>
      <c r="L8099" t="s">
        <v>26</v>
      </c>
      <c r="M8099" t="s">
        <v>32</v>
      </c>
      <c r="N8099" t="s">
        <v>26</v>
      </c>
      <c r="O8099" t="s">
        <v>32</v>
      </c>
      <c r="P8099" t="s">
        <v>26</v>
      </c>
      <c r="R8099" t="s">
        <v>27</v>
      </c>
      <c r="S8099" t="s">
        <v>22990</v>
      </c>
      <c r="T8099" t="s">
        <v>22991</v>
      </c>
      <c r="U8099" t="str">
        <f>RIGHT(T8099,LEN(T8099)-FIND("[",T8099))</f>
        <v>-123.12444885960262, 49.28671086641408]}</v>
      </c>
      <c r="V8099" t="str">
        <f>LEFT(U8099,FIND(",",U8099)-1)</f>
        <v>-123.12444885960262</v>
      </c>
      <c r="W8099" s="2">
        <f>VALUE(V8099)</f>
        <v>-123.124448859602</v>
      </c>
      <c r="X8099" t="str">
        <f>MID(U8099,FIND(" ",U8099)+1,FIND("]",U8099)-FIND(" ",U8099)-1)</f>
        <v>49.28671086641408</v>
      </c>
      <c r="Y8099" s="2">
        <f>VALUE(X8099)</f>
        <v>49.286710866413998</v>
      </c>
      <c r="Z8099" t="s">
        <v>30</v>
      </c>
      <c r="AA8099" t="s">
        <v>22992</v>
      </c>
      <c r="AB8099" t="s">
        <v>29216</v>
      </c>
      <c r="AC8099" t="str">
        <f>LEFT(AB8099,FIND(" ",AB8099)-1)</f>
        <v>1151</v>
      </c>
      <c r="AD8099" t="str">
        <f>MID(AB8099,FIND(" ",AB8099)+1,FIND(",",AB8099)-FIND(" ",AB8099)-1)</f>
        <v>BC-99</v>
      </c>
    </row>
    <row r="8100" spans="1:30" hidden="1" x14ac:dyDescent="0.3">
      <c r="A8100" t="s">
        <v>21</v>
      </c>
      <c r="B8100">
        <f>IF(A8100="twin",2,1)</f>
        <v>2</v>
      </c>
      <c r="C8100" t="s">
        <v>45</v>
      </c>
      <c r="D8100" t="s">
        <v>22</v>
      </c>
      <c r="E8100" t="s">
        <v>45</v>
      </c>
      <c r="F8100" t="s">
        <v>22</v>
      </c>
      <c r="G8100" t="s">
        <v>45</v>
      </c>
      <c r="H8100" t="s">
        <v>22</v>
      </c>
      <c r="J8100" t="s">
        <v>24</v>
      </c>
      <c r="K8100" t="s">
        <v>32</v>
      </c>
      <c r="L8100" t="s">
        <v>26</v>
      </c>
      <c r="M8100" t="s">
        <v>32</v>
      </c>
      <c r="N8100" t="s">
        <v>26</v>
      </c>
      <c r="O8100" t="s">
        <v>32</v>
      </c>
      <c r="P8100" t="s">
        <v>26</v>
      </c>
      <c r="R8100" t="s">
        <v>27</v>
      </c>
      <c r="S8100" t="s">
        <v>21486</v>
      </c>
      <c r="T8100" t="s">
        <v>21487</v>
      </c>
      <c r="U8100" t="str">
        <f>RIGHT(T8100,LEN(T8100)-FIND("[",T8100))</f>
        <v>-123.09789726917208, 49.28371547263772]}</v>
      </c>
      <c r="V8100" t="str">
        <f>LEFT(U8100,FIND(",",U8100)-1)</f>
        <v>-123.09789726917208</v>
      </c>
      <c r="W8100" s="2">
        <f>VALUE(V8100)</f>
        <v>-123.09789726917199</v>
      </c>
      <c r="X8100" t="str">
        <f>MID(U8100,FIND(" ",U8100)+1,FIND("]",U8100)-FIND(" ",U8100)-1)</f>
        <v>49.28371547263772</v>
      </c>
      <c r="Y8100" s="2">
        <f>VALUE(X8100)</f>
        <v>49.283715472637702</v>
      </c>
      <c r="Z8100" t="s">
        <v>552</v>
      </c>
      <c r="AA8100" t="s">
        <v>21488</v>
      </c>
      <c r="AB8100" t="s">
        <v>27993</v>
      </c>
      <c r="AC8100" t="str">
        <f>LEFT(AB8100,FIND(" ",AB8100)-1)</f>
        <v>126</v>
      </c>
      <c r="AD8100" t="str">
        <f>MID(AB8100,FIND(" ",AB8100)+1,FIND(",",AB8100)-FIND(" ",AB8100)-1)</f>
        <v>Gore Ave</v>
      </c>
    </row>
    <row r="8101" spans="1:30" hidden="1" x14ac:dyDescent="0.3">
      <c r="A8101" t="s">
        <v>21</v>
      </c>
      <c r="B8101">
        <f>IF(A8101="twin",2,1)</f>
        <v>2</v>
      </c>
      <c r="C8101" t="s">
        <v>22</v>
      </c>
      <c r="D8101" t="s">
        <v>22</v>
      </c>
      <c r="E8101" t="s">
        <v>22</v>
      </c>
      <c r="F8101" t="s">
        <v>22</v>
      </c>
      <c r="G8101" t="s">
        <v>22</v>
      </c>
      <c r="H8101" t="s">
        <v>22</v>
      </c>
      <c r="J8101" t="s">
        <v>24</v>
      </c>
      <c r="K8101" t="s">
        <v>32</v>
      </c>
      <c r="L8101" t="s">
        <v>26</v>
      </c>
      <c r="M8101" t="s">
        <v>32</v>
      </c>
      <c r="N8101" t="s">
        <v>26</v>
      </c>
      <c r="O8101" t="s">
        <v>32</v>
      </c>
      <c r="P8101" t="s">
        <v>26</v>
      </c>
      <c r="R8101" t="s">
        <v>27</v>
      </c>
      <c r="S8101" t="s">
        <v>21489</v>
      </c>
      <c r="T8101" t="s">
        <v>4056</v>
      </c>
      <c r="U8101" t="str">
        <f>RIGHT(T8101,LEN(T8101)-FIND("[",T8101))</f>
        <v>-123.09996802754365, 49.27798335708673]}</v>
      </c>
      <c r="V8101" t="str">
        <f>LEFT(U8101,FIND(",",U8101)-1)</f>
        <v>-123.09996802754365</v>
      </c>
      <c r="W8101" s="2">
        <f>VALUE(V8101)</f>
        <v>-123.099968027543</v>
      </c>
      <c r="X8101" t="str">
        <f>MID(U8101,FIND(" ",U8101)+1,FIND("]",U8101)-FIND(" ",U8101)-1)</f>
        <v>49.27798335708673</v>
      </c>
      <c r="Y8101" s="2">
        <f>VALUE(X8101)</f>
        <v>49.277983357086697</v>
      </c>
      <c r="Z8101" t="s">
        <v>30</v>
      </c>
      <c r="AA8101" t="s">
        <v>21490</v>
      </c>
      <c r="AB8101" t="s">
        <v>26970</v>
      </c>
      <c r="AC8101" t="str">
        <f>LEFT(AB8101,FIND(" ",AB8101)-1)</f>
        <v>697-781</v>
      </c>
      <c r="AD8101" t="str">
        <f>MID(AB8101,FIND(" ",AB8101)+1,FIND(",",AB8101)-FIND(" ",AB8101)-1)</f>
        <v>Main St</v>
      </c>
    </row>
    <row r="8102" spans="1:30" hidden="1" x14ac:dyDescent="0.3">
      <c r="A8102" t="s">
        <v>21</v>
      </c>
      <c r="B8102">
        <f>IF(A8102="twin",2,1)</f>
        <v>2</v>
      </c>
      <c r="C8102" t="s">
        <v>45</v>
      </c>
      <c r="D8102" t="s">
        <v>45</v>
      </c>
      <c r="E8102" t="s">
        <v>45</v>
      </c>
      <c r="F8102" t="s">
        <v>45</v>
      </c>
      <c r="G8102" t="s">
        <v>45</v>
      </c>
      <c r="H8102" t="s">
        <v>45</v>
      </c>
      <c r="J8102" t="s">
        <v>24</v>
      </c>
      <c r="K8102" t="s">
        <v>32</v>
      </c>
      <c r="L8102" t="s">
        <v>26</v>
      </c>
      <c r="M8102" t="s">
        <v>32</v>
      </c>
      <c r="N8102" t="s">
        <v>26</v>
      </c>
      <c r="O8102" t="s">
        <v>32</v>
      </c>
      <c r="P8102" t="s">
        <v>26</v>
      </c>
      <c r="R8102" t="s">
        <v>27</v>
      </c>
      <c r="S8102" t="s">
        <v>21491</v>
      </c>
      <c r="T8102" t="s">
        <v>16307</v>
      </c>
      <c r="U8102" t="str">
        <f>RIGHT(T8102,LEN(T8102)-FIND("[",T8102))</f>
        <v>-123.11479727662913, 49.27802112735683]}</v>
      </c>
      <c r="V8102" t="str">
        <f>LEFT(U8102,FIND(",",U8102)-1)</f>
        <v>-123.11479727662913</v>
      </c>
      <c r="W8102" s="2">
        <f>VALUE(V8102)</f>
        <v>-123.11479727662901</v>
      </c>
      <c r="X8102" t="str">
        <f>MID(U8102,FIND(" ",U8102)+1,FIND("]",U8102)-FIND(" ",U8102)-1)</f>
        <v>49.27802112735683</v>
      </c>
      <c r="Y8102" s="2">
        <f>VALUE(X8102)</f>
        <v>49.278021127356801</v>
      </c>
      <c r="Z8102" t="s">
        <v>30</v>
      </c>
      <c r="AA8102" t="s">
        <v>21492</v>
      </c>
      <c r="AB8102" t="s">
        <v>29217</v>
      </c>
      <c r="AC8102" t="str">
        <f>LEFT(AB8102,FIND(" ",AB8102)-1)</f>
        <v>161</v>
      </c>
      <c r="AD8102" t="str">
        <f>MID(AB8102,FIND(" ",AB8102)+1,FIND(",",AB8102)-FIND(" ",AB8102)-1)</f>
        <v>Robson St</v>
      </c>
    </row>
    <row r="8103" spans="1:30" hidden="1" x14ac:dyDescent="0.3">
      <c r="A8103" t="s">
        <v>21</v>
      </c>
      <c r="B8103">
        <f>IF(A8103="twin",2,1)</f>
        <v>2</v>
      </c>
      <c r="C8103" t="s">
        <v>45</v>
      </c>
      <c r="D8103" t="s">
        <v>45</v>
      </c>
      <c r="E8103" t="s">
        <v>45</v>
      </c>
      <c r="F8103" t="s">
        <v>45</v>
      </c>
      <c r="G8103" t="s">
        <v>45</v>
      </c>
      <c r="H8103" t="s">
        <v>45</v>
      </c>
      <c r="I8103" t="s">
        <v>22</v>
      </c>
      <c r="J8103" t="s">
        <v>24</v>
      </c>
      <c r="K8103" t="s">
        <v>32</v>
      </c>
      <c r="L8103" t="s">
        <v>26</v>
      </c>
      <c r="M8103" t="s">
        <v>32</v>
      </c>
      <c r="N8103" t="s">
        <v>26</v>
      </c>
      <c r="O8103" t="s">
        <v>32</v>
      </c>
      <c r="P8103" t="s">
        <v>26</v>
      </c>
      <c r="R8103" t="s">
        <v>27</v>
      </c>
      <c r="S8103" t="s">
        <v>21493</v>
      </c>
      <c r="T8103" t="s">
        <v>16313</v>
      </c>
      <c r="U8103" t="str">
        <f>RIGHT(T8103,LEN(T8103)-FIND("[",T8103))</f>
        <v>-123.11538859238107, 49.27858144203441]}</v>
      </c>
      <c r="V8103" t="str">
        <f>LEFT(U8103,FIND(",",U8103)-1)</f>
        <v>-123.11538859238107</v>
      </c>
      <c r="W8103" s="2">
        <f>VALUE(V8103)</f>
        <v>-123.115388592381</v>
      </c>
      <c r="X8103" t="str">
        <f>MID(U8103,FIND(" ",U8103)+1,FIND("]",U8103)-FIND(" ",U8103)-1)</f>
        <v>49.27858144203441</v>
      </c>
      <c r="Y8103" s="2">
        <f>VALUE(X8103)</f>
        <v>49.278581442034401</v>
      </c>
      <c r="Z8103" t="s">
        <v>30</v>
      </c>
      <c r="AA8103" t="s">
        <v>21494</v>
      </c>
      <c r="AB8103" t="s">
        <v>29219</v>
      </c>
      <c r="AC8103" t="str">
        <f>LEFT(AB8103,FIND(" ",AB8103)-1)</f>
        <v>265</v>
      </c>
      <c r="AD8103" t="str">
        <f>MID(AB8103,FIND(" ",AB8103)+1,FIND(",",AB8103)-FIND(" ",AB8103)-1)</f>
        <v>Robson St</v>
      </c>
    </row>
    <row r="8104" spans="1:30" hidden="1" x14ac:dyDescent="0.3">
      <c r="A8104" t="s">
        <v>21</v>
      </c>
      <c r="B8104">
        <f>IF(A8104="twin",2,1)</f>
        <v>2</v>
      </c>
      <c r="C8104" t="s">
        <v>45</v>
      </c>
      <c r="D8104" t="s">
        <v>45</v>
      </c>
      <c r="E8104" t="s">
        <v>45</v>
      </c>
      <c r="F8104" t="s">
        <v>45</v>
      </c>
      <c r="G8104" t="s">
        <v>45</v>
      </c>
      <c r="H8104" t="s">
        <v>45</v>
      </c>
      <c r="I8104" t="s">
        <v>22</v>
      </c>
      <c r="J8104" t="s">
        <v>24</v>
      </c>
      <c r="K8104" t="s">
        <v>32</v>
      </c>
      <c r="L8104" t="s">
        <v>26</v>
      </c>
      <c r="M8104" t="s">
        <v>32</v>
      </c>
      <c r="N8104" t="s">
        <v>26</v>
      </c>
      <c r="O8104" t="s">
        <v>32</v>
      </c>
      <c r="P8104" t="s">
        <v>26</v>
      </c>
      <c r="R8104" t="s">
        <v>27</v>
      </c>
      <c r="S8104" t="s">
        <v>21495</v>
      </c>
      <c r="T8104" t="s">
        <v>16319</v>
      </c>
      <c r="U8104" t="str">
        <f>RIGHT(T8104,LEN(T8104)-FIND("[",T8104))</f>
        <v>-123.1156332999859, 49.278737236846396]}</v>
      </c>
      <c r="V8104" t="str">
        <f>LEFT(U8104,FIND(",",U8104)-1)</f>
        <v>-123.1156332999859</v>
      </c>
      <c r="W8104" s="2">
        <f>VALUE(V8104)</f>
        <v>-123.11563329998501</v>
      </c>
      <c r="X8104" t="str">
        <f>MID(U8104,FIND(" ",U8104)+1,FIND("]",U8104)-FIND(" ",U8104)-1)</f>
        <v>49.278737236846396</v>
      </c>
      <c r="Y8104" s="2">
        <f>VALUE(X8104)</f>
        <v>49.278737236846297</v>
      </c>
      <c r="Z8104" t="s">
        <v>30</v>
      </c>
      <c r="AA8104" t="s">
        <v>21496</v>
      </c>
      <c r="AB8104" t="s">
        <v>29220</v>
      </c>
      <c r="AC8104" t="str">
        <f>LEFT(AB8104,FIND(" ",AB8104)-1)</f>
        <v>211-275</v>
      </c>
      <c r="AD8104" t="str">
        <f>MID(AB8104,FIND(" ",AB8104)+1,FIND(",",AB8104)-FIND(" ",AB8104)-1)</f>
        <v>Robson St</v>
      </c>
    </row>
    <row r="8105" spans="1:30" hidden="1" x14ac:dyDescent="0.3">
      <c r="A8105" t="s">
        <v>21</v>
      </c>
      <c r="B8105">
        <f>IF(A8105="twin",2,1)</f>
        <v>2</v>
      </c>
      <c r="C8105" t="s">
        <v>22</v>
      </c>
      <c r="D8105" t="s">
        <v>45</v>
      </c>
      <c r="E8105" t="s">
        <v>22</v>
      </c>
      <c r="F8105" t="s">
        <v>45</v>
      </c>
      <c r="G8105" t="s">
        <v>22</v>
      </c>
      <c r="H8105" t="s">
        <v>45</v>
      </c>
      <c r="J8105" t="s">
        <v>24</v>
      </c>
      <c r="K8105" t="s">
        <v>32</v>
      </c>
      <c r="L8105" t="s">
        <v>26</v>
      </c>
      <c r="M8105" t="s">
        <v>32</v>
      </c>
      <c r="N8105" t="s">
        <v>26</v>
      </c>
      <c r="O8105" t="s">
        <v>32</v>
      </c>
      <c r="P8105" t="s">
        <v>26</v>
      </c>
      <c r="R8105" t="s">
        <v>27</v>
      </c>
      <c r="S8105" t="s">
        <v>21497</v>
      </c>
      <c r="T8105" t="s">
        <v>6043</v>
      </c>
      <c r="U8105" t="str">
        <f>RIGHT(T8105,LEN(T8105)-FIND("[",T8105))</f>
        <v>-123.13979788564974, 49.28586451945134]}</v>
      </c>
      <c r="V8105" t="str">
        <f>LEFT(U8105,FIND(",",U8105)-1)</f>
        <v>-123.13979788564974</v>
      </c>
      <c r="W8105" s="2">
        <f>VALUE(V8105)</f>
        <v>-123.139797885649</v>
      </c>
      <c r="X8105" t="str">
        <f>MID(U8105,FIND(" ",U8105)+1,FIND("]",U8105)-FIND(" ",U8105)-1)</f>
        <v>49.28586451945134</v>
      </c>
      <c r="Y8105" s="2">
        <f>VALUE(X8105)</f>
        <v>49.285864519451302</v>
      </c>
      <c r="Z8105" t="s">
        <v>84</v>
      </c>
      <c r="AA8105" t="s">
        <v>21498</v>
      </c>
      <c r="AB8105" t="s">
        <v>27457</v>
      </c>
      <c r="AC8105" t="str">
        <f>LEFT(AB8105,FIND(" ",AB8105)-1)</f>
        <v>1674</v>
      </c>
      <c r="AD8105" t="str">
        <f>MID(AB8105,FIND(" ",AB8105)+1,FIND(",",AB8105)-FIND(" ",AB8105)-1)</f>
        <v>Davie St</v>
      </c>
    </row>
    <row r="8106" spans="1:30" hidden="1" x14ac:dyDescent="0.3">
      <c r="A8106" t="s">
        <v>21</v>
      </c>
      <c r="B8106">
        <f>IF(A8106="twin",2,1)</f>
        <v>2</v>
      </c>
      <c r="C8106" t="s">
        <v>45</v>
      </c>
      <c r="D8106" t="s">
        <v>45</v>
      </c>
      <c r="E8106" t="s">
        <v>45</v>
      </c>
      <c r="F8106" t="s">
        <v>45</v>
      </c>
      <c r="G8106" t="s">
        <v>45</v>
      </c>
      <c r="H8106" t="s">
        <v>45</v>
      </c>
      <c r="J8106" t="s">
        <v>24</v>
      </c>
      <c r="K8106" t="s">
        <v>32</v>
      </c>
      <c r="L8106" t="s">
        <v>26</v>
      </c>
      <c r="M8106" t="s">
        <v>32</v>
      </c>
      <c r="N8106" t="s">
        <v>26</v>
      </c>
      <c r="O8106" t="s">
        <v>32</v>
      </c>
      <c r="P8106" t="s">
        <v>26</v>
      </c>
      <c r="R8106" t="s">
        <v>27</v>
      </c>
      <c r="S8106" t="s">
        <v>21499</v>
      </c>
      <c r="T8106" t="s">
        <v>5967</v>
      </c>
      <c r="U8106" t="str">
        <f>RIGHT(T8106,LEN(T8106)-FIND("[",T8106))</f>
        <v>-123.11428254959577, 49.277863853065]}</v>
      </c>
      <c r="V8106" t="str">
        <f>LEFT(U8106,FIND(",",U8106)-1)</f>
        <v>-123.11428254959577</v>
      </c>
      <c r="W8106" s="2">
        <f>VALUE(V8106)</f>
        <v>-123.114282549595</v>
      </c>
      <c r="X8106" t="str">
        <f>MID(U8106,FIND(" ",U8106)+1,FIND("]",U8106)-FIND(" ",U8106)-1)</f>
        <v>49.277863853065</v>
      </c>
      <c r="Y8106" s="2">
        <f>VALUE(X8106)</f>
        <v>49.277863853065</v>
      </c>
      <c r="Z8106" t="s">
        <v>30</v>
      </c>
      <c r="AA8106" t="s">
        <v>21500</v>
      </c>
      <c r="AB8106" t="s">
        <v>27438</v>
      </c>
      <c r="AC8106" t="str">
        <f>LEFT(AB8106,FIND(" ",AB8106)-1)</f>
        <v>121</v>
      </c>
      <c r="AD8106" t="str">
        <f>MID(AB8106,FIND(" ",AB8106)+1,FIND(",",AB8106)-FIND(" ",AB8106)-1)</f>
        <v>Robson St</v>
      </c>
    </row>
    <row r="8107" spans="1:30" hidden="1" x14ac:dyDescent="0.3">
      <c r="A8107" t="s">
        <v>21</v>
      </c>
      <c r="B8107">
        <f>IF(A8107="twin",2,1)</f>
        <v>2</v>
      </c>
      <c r="C8107" t="s">
        <v>22</v>
      </c>
      <c r="D8107" t="s">
        <v>22</v>
      </c>
      <c r="E8107" t="s">
        <v>22</v>
      </c>
      <c r="F8107" t="s">
        <v>22</v>
      </c>
      <c r="G8107" t="s">
        <v>22</v>
      </c>
      <c r="H8107" t="s">
        <v>22</v>
      </c>
      <c r="J8107" t="s">
        <v>24</v>
      </c>
      <c r="K8107" t="s">
        <v>25</v>
      </c>
      <c r="L8107" t="s">
        <v>26</v>
      </c>
      <c r="M8107" t="s">
        <v>25</v>
      </c>
      <c r="N8107" t="s">
        <v>26</v>
      </c>
      <c r="O8107" t="s">
        <v>25</v>
      </c>
      <c r="P8107" t="s">
        <v>26</v>
      </c>
      <c r="R8107" t="s">
        <v>27</v>
      </c>
      <c r="S8107" t="s">
        <v>21501</v>
      </c>
      <c r="T8107" t="s">
        <v>6074</v>
      </c>
      <c r="U8107" t="str">
        <f>RIGHT(T8107,LEN(T8107)-FIND("[",T8107))</f>
        <v>-123.1411520971075, 49.262908270505825]}</v>
      </c>
      <c r="V8107" t="str">
        <f>LEFT(U8107,FIND(",",U8107)-1)</f>
        <v>-123.1411520971075</v>
      </c>
      <c r="W8107" s="2">
        <f>VALUE(V8107)</f>
        <v>-123.141152097107</v>
      </c>
      <c r="X8107" t="str">
        <f>MID(U8107,FIND(" ",U8107)+1,FIND("]",U8107)-FIND(" ",U8107)-1)</f>
        <v>49.262908270505825</v>
      </c>
      <c r="Y8107" s="2">
        <f>VALUE(X8107)</f>
        <v>49.262908270505797</v>
      </c>
      <c r="Z8107" t="s">
        <v>43</v>
      </c>
      <c r="AA8107" t="s">
        <v>21502</v>
      </c>
      <c r="AB8107" t="s">
        <v>27439</v>
      </c>
      <c r="AC8107" t="str">
        <f>LEFT(AB8107,FIND(" ",AB8107)-1)</f>
        <v>1633</v>
      </c>
      <c r="AD8107" t="str">
        <f>MID(AB8107,FIND(" ",AB8107)+1,FIND(",",AB8107)-FIND(" ",AB8107)-1)</f>
        <v>W 10th Ave</v>
      </c>
    </row>
    <row r="8108" spans="1:30" hidden="1" x14ac:dyDescent="0.3">
      <c r="A8108" t="s">
        <v>21</v>
      </c>
      <c r="B8108">
        <f>IF(A8108="twin",2,1)</f>
        <v>2</v>
      </c>
      <c r="C8108" t="s">
        <v>45</v>
      </c>
      <c r="D8108" t="s">
        <v>22</v>
      </c>
      <c r="E8108" t="s">
        <v>45</v>
      </c>
      <c r="F8108" t="s">
        <v>22</v>
      </c>
      <c r="G8108" t="s">
        <v>45</v>
      </c>
      <c r="H8108" t="s">
        <v>22</v>
      </c>
      <c r="J8108" t="s">
        <v>24</v>
      </c>
      <c r="K8108" t="s">
        <v>32</v>
      </c>
      <c r="L8108" t="s">
        <v>26</v>
      </c>
      <c r="M8108" t="s">
        <v>32</v>
      </c>
      <c r="N8108" t="s">
        <v>26</v>
      </c>
      <c r="O8108" t="s">
        <v>32</v>
      </c>
      <c r="P8108" t="s">
        <v>26</v>
      </c>
      <c r="R8108" t="s">
        <v>27</v>
      </c>
      <c r="S8108" t="s">
        <v>21503</v>
      </c>
      <c r="T8108" t="s">
        <v>21504</v>
      </c>
      <c r="U8108" t="str">
        <f>RIGHT(T8108,LEN(T8108)-FIND("[",T8108))</f>
        <v>-123.11306618840216, 49.2620273693594]}</v>
      </c>
      <c r="V8108" t="str">
        <f>LEFT(U8108,FIND(",",U8108)-1)</f>
        <v>-123.11306618840216</v>
      </c>
      <c r="W8108" s="2">
        <f>VALUE(V8108)</f>
        <v>-123.113066188402</v>
      </c>
      <c r="X8108" t="str">
        <f>MID(U8108,FIND(" ",U8108)+1,FIND("]",U8108)-FIND(" ",U8108)-1)</f>
        <v>49.2620273693594</v>
      </c>
      <c r="Y8108" s="2">
        <f>VALUE(X8108)</f>
        <v>49.262027369359402</v>
      </c>
      <c r="Z8108" t="s">
        <v>96</v>
      </c>
      <c r="AA8108" t="s">
        <v>21505</v>
      </c>
      <c r="AB8108" t="s">
        <v>27462</v>
      </c>
      <c r="AC8108" t="str">
        <f>LEFT(AB8108,FIND(" ",AB8108)-1)</f>
        <v>2600</v>
      </c>
      <c r="AD8108" t="str">
        <f>MID(AB8108,FIND(" ",AB8108)+1,FIND(",",AB8108)-FIND(" ",AB8108)-1)</f>
        <v>Yukon St</v>
      </c>
    </row>
    <row r="8109" spans="1:30" hidden="1" x14ac:dyDescent="0.3">
      <c r="A8109" t="s">
        <v>21</v>
      </c>
      <c r="B8109">
        <f>IF(A8109="twin",2,1)</f>
        <v>2</v>
      </c>
      <c r="C8109" t="s">
        <v>22</v>
      </c>
      <c r="D8109" t="s">
        <v>22</v>
      </c>
      <c r="E8109" t="s">
        <v>22</v>
      </c>
      <c r="F8109" t="s">
        <v>22</v>
      </c>
      <c r="G8109" t="s">
        <v>22</v>
      </c>
      <c r="H8109" t="s">
        <v>22</v>
      </c>
      <c r="J8109" t="s">
        <v>24</v>
      </c>
      <c r="K8109" t="s">
        <v>32</v>
      </c>
      <c r="L8109" t="s">
        <v>26</v>
      </c>
      <c r="M8109" t="s">
        <v>26</v>
      </c>
      <c r="N8109" t="s">
        <v>26</v>
      </c>
      <c r="O8109" t="s">
        <v>26</v>
      </c>
      <c r="P8109" t="s">
        <v>26</v>
      </c>
      <c r="R8109" t="s">
        <v>27</v>
      </c>
      <c r="S8109" t="s">
        <v>21506</v>
      </c>
      <c r="T8109" t="s">
        <v>5984</v>
      </c>
      <c r="U8109" t="str">
        <f>RIGHT(T8109,LEN(T8109)-FIND("[",T8109))</f>
        <v>-123.11044518448604, 49.26890542411067]}</v>
      </c>
      <c r="V8109" t="str">
        <f>LEFT(U8109,FIND(",",U8109)-1)</f>
        <v>-123.11044518448604</v>
      </c>
      <c r="W8109" s="2">
        <f>VALUE(V8109)</f>
        <v>-123.110445184486</v>
      </c>
      <c r="X8109" t="str">
        <f>MID(U8109,FIND(" ",U8109)+1,FIND("]",U8109)-FIND(" ",U8109)-1)</f>
        <v>49.26890542411067</v>
      </c>
      <c r="Y8109" s="2">
        <f>VALUE(X8109)</f>
        <v>49.268905424110599</v>
      </c>
      <c r="Z8109" t="s">
        <v>96</v>
      </c>
      <c r="AA8109" t="s">
        <v>21507</v>
      </c>
      <c r="AB8109" t="s">
        <v>27440</v>
      </c>
      <c r="AC8109" t="str">
        <f>LEFT(AB8109,FIND(" ",AB8109)-1)</f>
        <v>219</v>
      </c>
      <c r="AD8109" t="str">
        <f>MID(AB8109,FIND(" ",AB8109)+1,FIND(",",AB8109)-FIND(" ",AB8109)-1)</f>
        <v>W 2nd Ave</v>
      </c>
    </row>
    <row r="8110" spans="1:30" hidden="1" x14ac:dyDescent="0.3">
      <c r="A8110" t="s">
        <v>21</v>
      </c>
      <c r="B8110">
        <f>IF(A8110="twin",2,1)</f>
        <v>2</v>
      </c>
      <c r="C8110" t="s">
        <v>22</v>
      </c>
      <c r="D8110" t="s">
        <v>22</v>
      </c>
      <c r="E8110" t="s">
        <v>22</v>
      </c>
      <c r="F8110" t="s">
        <v>22</v>
      </c>
      <c r="G8110" t="s">
        <v>22</v>
      </c>
      <c r="H8110" t="s">
        <v>22</v>
      </c>
      <c r="J8110" t="s">
        <v>24</v>
      </c>
      <c r="K8110" t="s">
        <v>25</v>
      </c>
      <c r="L8110" t="s">
        <v>26</v>
      </c>
      <c r="M8110" t="s">
        <v>25</v>
      </c>
      <c r="N8110" t="s">
        <v>26</v>
      </c>
      <c r="O8110" t="s">
        <v>25</v>
      </c>
      <c r="P8110" t="s">
        <v>26</v>
      </c>
      <c r="R8110" t="s">
        <v>27</v>
      </c>
      <c r="S8110" t="s">
        <v>21508</v>
      </c>
      <c r="T8110" t="s">
        <v>3868</v>
      </c>
      <c r="U8110" t="str">
        <f>RIGHT(T8110,LEN(T8110)-FIND("[",T8110))</f>
        <v>-123.12434576098369, 49.27311282687699]}</v>
      </c>
      <c r="V8110" t="str">
        <f>LEFT(U8110,FIND(",",U8110)-1)</f>
        <v>-123.12434576098369</v>
      </c>
      <c r="W8110" s="2">
        <f>VALUE(V8110)</f>
        <v>-123.124345760983</v>
      </c>
      <c r="X8110" t="str">
        <f>MID(U8110,FIND(" ",U8110)+1,FIND("]",U8110)-FIND(" ",U8110)-1)</f>
        <v>49.27311282687699</v>
      </c>
      <c r="Y8110" s="2">
        <f>VALUE(X8110)</f>
        <v>49.273112826876897</v>
      </c>
      <c r="Z8110" t="s">
        <v>30</v>
      </c>
      <c r="AA8110" t="s">
        <v>21509</v>
      </c>
      <c r="AB8110" t="s">
        <v>26898</v>
      </c>
      <c r="AC8110" t="str">
        <f>LEFT(AB8110,FIND(" ",AB8110)-1)</f>
        <v>Westbound</v>
      </c>
      <c r="AD8110" t="str">
        <f>MID(AB8110,FIND(" ",AB8110)+1,FIND(",",AB8110)-FIND(" ",AB8110)-1)</f>
        <v>Pacific Blvd @ Drake St</v>
      </c>
    </row>
    <row r="8111" spans="1:30" hidden="1" x14ac:dyDescent="0.3">
      <c r="A8111" t="s">
        <v>21</v>
      </c>
      <c r="B8111">
        <f>IF(A8111="twin",2,1)</f>
        <v>2</v>
      </c>
      <c r="C8111" t="s">
        <v>22</v>
      </c>
      <c r="D8111" t="s">
        <v>22</v>
      </c>
      <c r="E8111" t="s">
        <v>22</v>
      </c>
      <c r="F8111" t="s">
        <v>22</v>
      </c>
      <c r="G8111" t="s">
        <v>22</v>
      </c>
      <c r="H8111" t="s">
        <v>22</v>
      </c>
      <c r="J8111" t="s">
        <v>24</v>
      </c>
      <c r="K8111" t="s">
        <v>25</v>
      </c>
      <c r="L8111" t="s">
        <v>26</v>
      </c>
      <c r="M8111" t="s">
        <v>25</v>
      </c>
      <c r="N8111" t="s">
        <v>26</v>
      </c>
      <c r="O8111" t="s">
        <v>25</v>
      </c>
      <c r="P8111" t="s">
        <v>26</v>
      </c>
      <c r="R8111" t="s">
        <v>27</v>
      </c>
      <c r="S8111" t="s">
        <v>21510</v>
      </c>
      <c r="T8111" t="s">
        <v>3871</v>
      </c>
      <c r="U8111" t="str">
        <f>RIGHT(T8111,LEN(T8111)-FIND("[",T8111))</f>
        <v>-123.12417094149534, 49.27315842260598]}</v>
      </c>
      <c r="V8111" t="str">
        <f>LEFT(U8111,FIND(",",U8111)-1)</f>
        <v>-123.12417094149534</v>
      </c>
      <c r="W8111" s="2">
        <f>VALUE(V8111)</f>
        <v>-123.124170941495</v>
      </c>
      <c r="X8111" t="str">
        <f>MID(U8111,FIND(" ",U8111)+1,FIND("]",U8111)-FIND(" ",U8111)-1)</f>
        <v>49.27315842260598</v>
      </c>
      <c r="Y8111" s="2">
        <f>VALUE(X8111)</f>
        <v>49.273158422605903</v>
      </c>
      <c r="Z8111" t="s">
        <v>30</v>
      </c>
      <c r="AA8111" t="s">
        <v>21511</v>
      </c>
      <c r="AB8111" t="s">
        <v>26898</v>
      </c>
      <c r="AC8111" t="str">
        <f>LEFT(AB8111,FIND(" ",AB8111)-1)</f>
        <v>Westbound</v>
      </c>
      <c r="AD8111" t="str">
        <f>MID(AB8111,FIND(" ",AB8111)+1,FIND(",",AB8111)-FIND(" ",AB8111)-1)</f>
        <v>Pacific Blvd @ Drake St</v>
      </c>
    </row>
    <row r="8112" spans="1:30" hidden="1" x14ac:dyDescent="0.3">
      <c r="A8112" t="s">
        <v>21</v>
      </c>
      <c r="B8112">
        <f>IF(A8112="twin",2,1)</f>
        <v>2</v>
      </c>
      <c r="C8112" t="s">
        <v>67</v>
      </c>
      <c r="D8112" t="s">
        <v>22</v>
      </c>
      <c r="E8112" t="s">
        <v>67</v>
      </c>
      <c r="F8112" t="s">
        <v>22</v>
      </c>
      <c r="G8112" t="s">
        <v>67</v>
      </c>
      <c r="H8112" t="s">
        <v>22</v>
      </c>
      <c r="J8112" t="s">
        <v>24</v>
      </c>
      <c r="K8112" t="s">
        <v>32</v>
      </c>
      <c r="L8112" t="s">
        <v>26</v>
      </c>
      <c r="M8112" t="s">
        <v>32</v>
      </c>
      <c r="N8112" t="s">
        <v>26</v>
      </c>
      <c r="O8112" t="s">
        <v>32</v>
      </c>
      <c r="P8112" t="s">
        <v>26</v>
      </c>
      <c r="R8112" t="s">
        <v>27</v>
      </c>
      <c r="S8112" t="s">
        <v>21512</v>
      </c>
      <c r="T8112" t="s">
        <v>14752</v>
      </c>
      <c r="U8112" t="str">
        <f>RIGHT(T8112,LEN(T8112)-FIND("[",T8112))</f>
        <v>-123.12459566085982, 49.263277044456395]}</v>
      </c>
      <c r="V8112" t="str">
        <f>LEFT(U8112,FIND(",",U8112)-1)</f>
        <v>-123.12459566085982</v>
      </c>
      <c r="W8112" s="2">
        <f>VALUE(V8112)</f>
        <v>-123.124595660859</v>
      </c>
      <c r="X8112" t="str">
        <f>MID(U8112,FIND(" ",U8112)+1,FIND("]",U8112)-FIND(" ",U8112)-1)</f>
        <v>49.263277044456395</v>
      </c>
      <c r="Y8112" s="2">
        <f>VALUE(X8112)</f>
        <v>49.263277044456302</v>
      </c>
      <c r="Z8112" t="s">
        <v>43</v>
      </c>
      <c r="AA8112" t="s">
        <v>21513</v>
      </c>
      <c r="AB8112" t="s">
        <v>27236</v>
      </c>
      <c r="AC8112" t="str">
        <f>LEFT(AB8112,FIND(" ",AB8112)-1)</f>
        <v>906</v>
      </c>
      <c r="AD8112" t="str">
        <f>MID(AB8112,FIND(" ",AB8112)+1,FIND(",",AB8112)-FIND(" ",AB8112)-1)</f>
        <v>BC-7</v>
      </c>
    </row>
    <row r="8113" spans="1:30" hidden="1" x14ac:dyDescent="0.3">
      <c r="A8113" t="s">
        <v>21</v>
      </c>
      <c r="B8113">
        <f>IF(A8113="twin",2,1)</f>
        <v>2</v>
      </c>
      <c r="C8113" t="s">
        <v>1635</v>
      </c>
      <c r="D8113" t="s">
        <v>45</v>
      </c>
      <c r="E8113" t="s">
        <v>1635</v>
      </c>
      <c r="F8113" t="s">
        <v>45</v>
      </c>
      <c r="G8113" t="s">
        <v>1635</v>
      </c>
      <c r="H8113" t="s">
        <v>45</v>
      </c>
      <c r="J8113" t="s">
        <v>24</v>
      </c>
      <c r="K8113" t="s">
        <v>32</v>
      </c>
      <c r="L8113" t="s">
        <v>26</v>
      </c>
      <c r="M8113" t="s">
        <v>32</v>
      </c>
      <c r="N8113" t="s">
        <v>26</v>
      </c>
      <c r="O8113" t="s">
        <v>32</v>
      </c>
      <c r="P8113" t="s">
        <v>26</v>
      </c>
      <c r="R8113" t="s">
        <v>53</v>
      </c>
      <c r="S8113" t="s">
        <v>21514</v>
      </c>
      <c r="T8113" t="s">
        <v>5992</v>
      </c>
      <c r="U8113" t="str">
        <f>RIGHT(T8113,LEN(T8113)-FIND("[",T8113))</f>
        <v>-123.11408962878603, 49.28636866908541]}</v>
      </c>
      <c r="V8113" t="str">
        <f>LEFT(U8113,FIND(",",U8113)-1)</f>
        <v>-123.11408962878603</v>
      </c>
      <c r="W8113" s="2">
        <f>VALUE(V8113)</f>
        <v>-123.114089628786</v>
      </c>
      <c r="X8113" t="str">
        <f>MID(U8113,FIND(" ",U8113)+1,FIND("]",U8113)-FIND(" ",U8113)-1)</f>
        <v>49.28636866908541</v>
      </c>
      <c r="Y8113" s="2">
        <f>VALUE(X8113)</f>
        <v>49.286368669085398</v>
      </c>
      <c r="Z8113" t="s">
        <v>30</v>
      </c>
      <c r="AA8113" t="s">
        <v>21515</v>
      </c>
      <c r="AB8113" t="s">
        <v>27442</v>
      </c>
      <c r="AC8113" t="str">
        <f>LEFT(AB8113,FIND(" ",AB8113)-1)</f>
        <v>410-325</v>
      </c>
      <c r="AD8113" t="str">
        <f>MID(AB8113,FIND(" ",AB8113)+1,FIND(",",AB8113)-FIND(" ",AB8113)-1)</f>
        <v>Howe St</v>
      </c>
    </row>
    <row r="8114" spans="1:30" hidden="1" x14ac:dyDescent="0.3">
      <c r="A8114" t="s">
        <v>21</v>
      </c>
      <c r="B8114">
        <f>IF(A8114="twin",2,1)</f>
        <v>2</v>
      </c>
      <c r="C8114" t="s">
        <v>45</v>
      </c>
      <c r="D8114" t="s">
        <v>22</v>
      </c>
      <c r="E8114" t="s">
        <v>45</v>
      </c>
      <c r="F8114" t="s">
        <v>22</v>
      </c>
      <c r="G8114" t="s">
        <v>45</v>
      </c>
      <c r="H8114" t="s">
        <v>22</v>
      </c>
      <c r="J8114" t="s">
        <v>24</v>
      </c>
      <c r="K8114" t="s">
        <v>32</v>
      </c>
      <c r="L8114" t="s">
        <v>26</v>
      </c>
      <c r="M8114" t="s">
        <v>32</v>
      </c>
      <c r="N8114" t="s">
        <v>26</v>
      </c>
      <c r="O8114" t="s">
        <v>32</v>
      </c>
      <c r="P8114" t="s">
        <v>26</v>
      </c>
      <c r="R8114" t="s">
        <v>53</v>
      </c>
      <c r="S8114" t="s">
        <v>21516</v>
      </c>
      <c r="T8114" t="s">
        <v>5995</v>
      </c>
      <c r="U8114" t="str">
        <f>RIGHT(T8114,LEN(T8114)-FIND("[",T8114))</f>
        <v>-123.11621279042856, 49.280009095907495]}</v>
      </c>
      <c r="V8114" t="str">
        <f>LEFT(U8114,FIND(",",U8114)-1)</f>
        <v>-123.11621279042856</v>
      </c>
      <c r="W8114" s="2">
        <f>VALUE(V8114)</f>
        <v>-123.11621279042799</v>
      </c>
      <c r="X8114" t="str">
        <f>MID(U8114,FIND(" ",U8114)+1,FIND("]",U8114)-FIND(" ",U8114)-1)</f>
        <v>49.280009095907495</v>
      </c>
      <c r="Y8114" s="2">
        <f>VALUE(X8114)</f>
        <v>49.280009095907403</v>
      </c>
      <c r="Z8114" t="s">
        <v>30</v>
      </c>
      <c r="AA8114" t="s">
        <v>21517</v>
      </c>
      <c r="AB8114" t="s">
        <v>27443</v>
      </c>
      <c r="AC8114" t="str">
        <f>LEFT(AB8114,FIND(" ",AB8114)-1)</f>
        <v>777</v>
      </c>
      <c r="AD8114" t="str">
        <f>MID(AB8114,FIND(" ",AB8114)+1,FIND(",",AB8114)-FIND(" ",AB8114)-1)</f>
        <v>Homer St</v>
      </c>
    </row>
    <row r="8115" spans="1:30" hidden="1" x14ac:dyDescent="0.3">
      <c r="A8115" t="s">
        <v>21</v>
      </c>
      <c r="B8115">
        <f>IF(A8115="twin",2,1)</f>
        <v>2</v>
      </c>
      <c r="C8115" t="s">
        <v>45</v>
      </c>
      <c r="D8115" t="s">
        <v>22</v>
      </c>
      <c r="E8115" t="s">
        <v>45</v>
      </c>
      <c r="F8115" t="s">
        <v>22</v>
      </c>
      <c r="G8115" t="s">
        <v>45</v>
      </c>
      <c r="H8115" t="s">
        <v>22</v>
      </c>
      <c r="J8115" t="s">
        <v>24</v>
      </c>
      <c r="K8115" t="s">
        <v>32</v>
      </c>
      <c r="L8115" t="s">
        <v>26</v>
      </c>
      <c r="M8115" t="s">
        <v>32</v>
      </c>
      <c r="N8115" t="s">
        <v>26</v>
      </c>
      <c r="O8115" t="s">
        <v>32</v>
      </c>
      <c r="P8115" t="s">
        <v>26</v>
      </c>
      <c r="R8115" t="s">
        <v>53</v>
      </c>
      <c r="S8115" t="s">
        <v>21518</v>
      </c>
      <c r="T8115" t="s">
        <v>16329</v>
      </c>
      <c r="U8115" t="str">
        <f>RIGHT(T8115,LEN(T8115)-FIND("[",T8115))</f>
        <v>-123.11656330217565, 49.2797773957969]}</v>
      </c>
      <c r="V8115" t="str">
        <f>LEFT(U8115,FIND(",",U8115)-1)</f>
        <v>-123.11656330217565</v>
      </c>
      <c r="W8115" s="2">
        <f>VALUE(V8115)</f>
        <v>-123.116563302175</v>
      </c>
      <c r="X8115" t="str">
        <f>MID(U8115,FIND(" ",U8115)+1,FIND("]",U8115)-FIND(" ",U8115)-1)</f>
        <v>49.2797773957969</v>
      </c>
      <c r="Y8115" s="2">
        <f>VALUE(X8115)</f>
        <v>49.279777395796899</v>
      </c>
      <c r="Z8115" t="s">
        <v>30</v>
      </c>
      <c r="AA8115" t="s">
        <v>21519</v>
      </c>
      <c r="AB8115" t="s">
        <v>27488</v>
      </c>
      <c r="AC8115" t="str">
        <f>LEFT(AB8115,FIND(" ",AB8115)-1)</f>
        <v>783</v>
      </c>
      <c r="AD8115" t="str">
        <f>MID(AB8115,FIND(" ",AB8115)+1,FIND(",",AB8115)-FIND(" ",AB8115)-1)</f>
        <v>Homer St</v>
      </c>
    </row>
    <row r="8116" spans="1:30" hidden="1" x14ac:dyDescent="0.3">
      <c r="A8116" t="s">
        <v>63</v>
      </c>
      <c r="B8116">
        <f>IF(A8116="twin",2,1)</f>
        <v>1</v>
      </c>
      <c r="C8116" t="s">
        <v>67</v>
      </c>
      <c r="D8116" t="s">
        <v>67</v>
      </c>
      <c r="E8116" t="s">
        <v>67</v>
      </c>
      <c r="F8116" t="s">
        <v>67</v>
      </c>
      <c r="G8116" t="s">
        <v>67</v>
      </c>
      <c r="H8116" t="s">
        <v>67</v>
      </c>
      <c r="J8116" t="s">
        <v>24</v>
      </c>
      <c r="K8116" t="s">
        <v>32</v>
      </c>
      <c r="L8116" t="s">
        <v>26</v>
      </c>
      <c r="M8116" t="s">
        <v>32</v>
      </c>
      <c r="N8116" t="s">
        <v>26</v>
      </c>
      <c r="O8116" t="s">
        <v>32</v>
      </c>
      <c r="P8116" t="s">
        <v>26</v>
      </c>
      <c r="R8116" t="s">
        <v>27</v>
      </c>
      <c r="S8116" t="s">
        <v>21520</v>
      </c>
      <c r="T8116" t="s">
        <v>21521</v>
      </c>
      <c r="U8116" t="str">
        <f>RIGHT(T8116,LEN(T8116)-FIND("[",T8116))</f>
        <v>-123.10851561659595, 49.282153124657356]}</v>
      </c>
      <c r="V8116" t="str">
        <f>LEFT(U8116,FIND(",",U8116)-1)</f>
        <v>-123.10851561659595</v>
      </c>
      <c r="W8116" s="2">
        <f>VALUE(V8116)</f>
        <v>-123.108515616595</v>
      </c>
      <c r="X8116" t="str">
        <f>MID(U8116,FIND(" ",U8116)+1,FIND("]",U8116)-FIND(" ",U8116)-1)</f>
        <v>49.282153124657356</v>
      </c>
      <c r="Y8116" s="2">
        <f>VALUE(X8116)</f>
        <v>49.282153124657299</v>
      </c>
      <c r="Z8116" t="s">
        <v>30</v>
      </c>
      <c r="AA8116" t="s">
        <v>21522</v>
      </c>
      <c r="AB8116" t="s">
        <v>29749</v>
      </c>
      <c r="AC8116" t="str">
        <f>LEFT(AB8116,FIND(" ",AB8116)-1)</f>
        <v>136</v>
      </c>
      <c r="AD8116" t="str">
        <f>MID(AB8116,FIND(" ",AB8116)+1,FIND(",",AB8116)-FIND(" ",AB8116)-1)</f>
        <v>W Hastings St</v>
      </c>
    </row>
    <row r="8117" spans="1:30" hidden="1" x14ac:dyDescent="0.3">
      <c r="A8117" t="s">
        <v>21</v>
      </c>
      <c r="B8117">
        <f>IF(A8117="twin",2,1)</f>
        <v>2</v>
      </c>
      <c r="C8117" t="s">
        <v>67</v>
      </c>
      <c r="D8117" t="s">
        <v>67</v>
      </c>
      <c r="E8117" t="s">
        <v>67</v>
      </c>
      <c r="F8117" t="s">
        <v>67</v>
      </c>
      <c r="G8117" t="s">
        <v>67</v>
      </c>
      <c r="H8117" t="s">
        <v>67</v>
      </c>
      <c r="J8117" t="s">
        <v>24</v>
      </c>
      <c r="K8117" t="s">
        <v>32</v>
      </c>
      <c r="L8117" t="s">
        <v>26</v>
      </c>
      <c r="M8117" t="s">
        <v>32</v>
      </c>
      <c r="N8117" t="s">
        <v>26</v>
      </c>
      <c r="O8117" t="s">
        <v>32</v>
      </c>
      <c r="P8117" t="s">
        <v>26</v>
      </c>
      <c r="R8117" t="s">
        <v>27</v>
      </c>
      <c r="S8117" t="s">
        <v>21523</v>
      </c>
      <c r="T8117" t="s">
        <v>21524</v>
      </c>
      <c r="U8117" t="str">
        <f>RIGHT(T8117,LEN(T8117)-FIND("[",T8117))</f>
        <v>-123.10835085850543, 49.282124242833376]}</v>
      </c>
      <c r="V8117" t="str">
        <f>LEFT(U8117,FIND(",",U8117)-1)</f>
        <v>-123.10835085850543</v>
      </c>
      <c r="W8117" s="2">
        <f>VALUE(V8117)</f>
        <v>-123.10835085850501</v>
      </c>
      <c r="X8117" t="str">
        <f>MID(U8117,FIND(" ",U8117)+1,FIND("]",U8117)-FIND(" ",U8117)-1)</f>
        <v>49.282124242833376</v>
      </c>
      <c r="Y8117" s="2">
        <f>VALUE(X8117)</f>
        <v>49.282124242833298</v>
      </c>
      <c r="Z8117" t="s">
        <v>30</v>
      </c>
      <c r="AA8117" t="s">
        <v>21525</v>
      </c>
      <c r="AB8117" t="s">
        <v>29750</v>
      </c>
      <c r="AC8117" t="str">
        <f>LEFT(AB8117,FIND(" ",AB8117)-1)</f>
        <v>210-128</v>
      </c>
      <c r="AD8117" t="str">
        <f>MID(AB8117,FIND(" ",AB8117)+1,FIND(",",AB8117)-FIND(" ",AB8117)-1)</f>
        <v>W Hastings St</v>
      </c>
    </row>
    <row r="8118" spans="1:30" hidden="1" x14ac:dyDescent="0.3">
      <c r="A8118" t="s">
        <v>21</v>
      </c>
      <c r="B8118">
        <f>IF(A8118="twin",2,1)</f>
        <v>2</v>
      </c>
      <c r="C8118" t="s">
        <v>22</v>
      </c>
      <c r="D8118" t="s">
        <v>23</v>
      </c>
      <c r="E8118" t="s">
        <v>22</v>
      </c>
      <c r="F8118" t="s">
        <v>23</v>
      </c>
      <c r="G8118" t="s">
        <v>22</v>
      </c>
      <c r="H8118" t="s">
        <v>23</v>
      </c>
      <c r="J8118" t="s">
        <v>24</v>
      </c>
      <c r="K8118" t="s">
        <v>32</v>
      </c>
      <c r="L8118" t="s">
        <v>26</v>
      </c>
      <c r="M8118" t="s">
        <v>32</v>
      </c>
      <c r="N8118" t="s">
        <v>26</v>
      </c>
      <c r="O8118" t="s">
        <v>32</v>
      </c>
      <c r="P8118" t="s">
        <v>26</v>
      </c>
      <c r="R8118" t="s">
        <v>27</v>
      </c>
      <c r="S8118" t="s">
        <v>21526</v>
      </c>
      <c r="T8118" t="s">
        <v>1633</v>
      </c>
      <c r="U8118" t="str">
        <f>RIGHT(T8118,LEN(T8118)-FIND("[",T8118))</f>
        <v>-123.1291185056761, 49.27687756587167]}</v>
      </c>
      <c r="V8118" t="str">
        <f>LEFT(U8118,FIND(",",U8118)-1)</f>
        <v>-123.1291185056761</v>
      </c>
      <c r="W8118" s="2">
        <f>VALUE(V8118)</f>
        <v>-123.129118505676</v>
      </c>
      <c r="X8118" t="str">
        <f>MID(U8118,FIND(" ",U8118)+1,FIND("]",U8118)-FIND(" ",U8118)-1)</f>
        <v>49.27687756587167</v>
      </c>
      <c r="Y8118" s="2">
        <f>VALUE(X8118)</f>
        <v>49.276877565871601</v>
      </c>
      <c r="Z8118" t="s">
        <v>30</v>
      </c>
      <c r="AA8118" t="s">
        <v>21527</v>
      </c>
      <c r="AB8118" t="s">
        <v>26318</v>
      </c>
      <c r="AC8118" t="str">
        <f>LEFT(AB8118,FIND(" ",AB8118)-1)</f>
        <v>828</v>
      </c>
      <c r="AD8118" t="str">
        <f>MID(AB8118,FIND(" ",AB8118)+1,FIND(",",AB8118)-FIND(" ",AB8118)-1)</f>
        <v>Drake St</v>
      </c>
    </row>
    <row r="8119" spans="1:30" hidden="1" x14ac:dyDescent="0.3">
      <c r="A8119" t="s">
        <v>21</v>
      </c>
      <c r="B8119">
        <f>IF(A8119="twin",2,1)</f>
        <v>2</v>
      </c>
      <c r="C8119" t="s">
        <v>22</v>
      </c>
      <c r="D8119" t="s">
        <v>23</v>
      </c>
      <c r="E8119" t="s">
        <v>22</v>
      </c>
      <c r="F8119" t="s">
        <v>23</v>
      </c>
      <c r="G8119" t="s">
        <v>22</v>
      </c>
      <c r="H8119" t="s">
        <v>23</v>
      </c>
      <c r="J8119" t="s">
        <v>24</v>
      </c>
      <c r="K8119" t="s">
        <v>32</v>
      </c>
      <c r="L8119" t="s">
        <v>26</v>
      </c>
      <c r="M8119" t="s">
        <v>32</v>
      </c>
      <c r="N8119" t="s">
        <v>26</v>
      </c>
      <c r="O8119" t="s">
        <v>32</v>
      </c>
      <c r="P8119" t="s">
        <v>26</v>
      </c>
      <c r="R8119" t="s">
        <v>27</v>
      </c>
      <c r="S8119" t="s">
        <v>21528</v>
      </c>
      <c r="T8119" t="s">
        <v>6001</v>
      </c>
      <c r="U8119" t="str">
        <f>RIGHT(T8119,LEN(T8119)-FIND("[",T8119))</f>
        <v>-123.12945662603879, 49.27709605841853]}</v>
      </c>
      <c r="V8119" t="str">
        <f>LEFT(U8119,FIND(",",U8119)-1)</f>
        <v>-123.12945662603879</v>
      </c>
      <c r="W8119" s="2">
        <f>VALUE(V8119)</f>
        <v>-123.12945662603801</v>
      </c>
      <c r="X8119" t="str">
        <f>MID(U8119,FIND(" ",U8119)+1,FIND("]",U8119)-FIND(" ",U8119)-1)</f>
        <v>49.27709605841853</v>
      </c>
      <c r="Y8119" s="2">
        <f>VALUE(X8119)</f>
        <v>49.2770960584185</v>
      </c>
      <c r="Z8119" t="s">
        <v>30</v>
      </c>
      <c r="AA8119" t="s">
        <v>21529</v>
      </c>
      <c r="AB8119" t="s">
        <v>27445</v>
      </c>
      <c r="AC8119" t="str">
        <f>LEFT(AB8119,FIND(" ",AB8119)-1)</f>
        <v>850</v>
      </c>
      <c r="AD8119" t="str">
        <f>MID(AB8119,FIND(" ",AB8119)+1,FIND(",",AB8119)-FIND(" ",AB8119)-1)</f>
        <v>Drake St</v>
      </c>
    </row>
    <row r="8120" spans="1:30" hidden="1" x14ac:dyDescent="0.3">
      <c r="A8120" t="s">
        <v>63</v>
      </c>
      <c r="B8120">
        <f>IF(A8120="twin",2,1)</f>
        <v>1</v>
      </c>
      <c r="C8120" t="s">
        <v>22</v>
      </c>
      <c r="D8120" t="s">
        <v>22</v>
      </c>
      <c r="E8120" t="s">
        <v>22</v>
      </c>
      <c r="F8120" t="s">
        <v>22</v>
      </c>
      <c r="G8120" t="s">
        <v>22</v>
      </c>
      <c r="H8120" t="s">
        <v>22</v>
      </c>
      <c r="J8120" t="s">
        <v>24</v>
      </c>
      <c r="K8120" t="s">
        <v>32</v>
      </c>
      <c r="L8120" t="s">
        <v>26</v>
      </c>
      <c r="M8120" t="s">
        <v>32</v>
      </c>
      <c r="N8120" t="s">
        <v>26</v>
      </c>
      <c r="O8120" t="s">
        <v>32</v>
      </c>
      <c r="P8120" t="s">
        <v>26</v>
      </c>
      <c r="R8120" t="s">
        <v>27</v>
      </c>
      <c r="S8120" t="s">
        <v>21530</v>
      </c>
      <c r="T8120" t="s">
        <v>21531</v>
      </c>
      <c r="U8120" t="str">
        <f>RIGHT(T8120,LEN(T8120)-FIND("[",T8120))</f>
        <v>-123.12921336799832, 49.26336053038982]}</v>
      </c>
      <c r="V8120" t="str">
        <f>LEFT(U8120,FIND(",",U8120)-1)</f>
        <v>-123.12921336799832</v>
      </c>
      <c r="W8120" s="2">
        <f>VALUE(V8120)</f>
        <v>-123.12921336799801</v>
      </c>
      <c r="X8120" t="str">
        <f>MID(U8120,FIND(" ",U8120)+1,FIND("]",U8120)-FIND(" ",U8120)-1)</f>
        <v>49.26336053038982</v>
      </c>
      <c r="Y8120" s="2">
        <f>VALUE(X8120)</f>
        <v>49.263360530389797</v>
      </c>
      <c r="Z8120" t="s">
        <v>43</v>
      </c>
      <c r="AA8120" t="s">
        <v>21532</v>
      </c>
      <c r="AB8120" t="s">
        <v>29751</v>
      </c>
      <c r="AC8120" t="str">
        <f>LEFT(AB8120,FIND(" ",AB8120)-1)</f>
        <v>1102</v>
      </c>
      <c r="AD8120" t="str">
        <f>MID(AB8120,FIND(" ",AB8120)+1,FIND(",",AB8120)-FIND(" ",AB8120)-1)</f>
        <v>W Broadway</v>
      </c>
    </row>
    <row r="8121" spans="1:30" hidden="1" x14ac:dyDescent="0.3">
      <c r="A8121" t="s">
        <v>21</v>
      </c>
      <c r="B8121">
        <f>IF(A8121="twin",2,1)</f>
        <v>2</v>
      </c>
      <c r="C8121" t="s">
        <v>22</v>
      </c>
      <c r="D8121" t="s">
        <v>22</v>
      </c>
      <c r="E8121" t="s">
        <v>22</v>
      </c>
      <c r="F8121" t="s">
        <v>22</v>
      </c>
      <c r="G8121" t="s">
        <v>22</v>
      </c>
      <c r="H8121" t="s">
        <v>22</v>
      </c>
      <c r="J8121" t="s">
        <v>24</v>
      </c>
      <c r="K8121" t="s">
        <v>32</v>
      </c>
      <c r="L8121" t="s">
        <v>26</v>
      </c>
      <c r="M8121" t="s">
        <v>32</v>
      </c>
      <c r="N8121" t="s">
        <v>26</v>
      </c>
      <c r="O8121" t="s">
        <v>32</v>
      </c>
      <c r="P8121" t="s">
        <v>26</v>
      </c>
      <c r="R8121" t="s">
        <v>27</v>
      </c>
      <c r="S8121" t="s">
        <v>21533</v>
      </c>
      <c r="T8121" t="s">
        <v>19685</v>
      </c>
      <c r="U8121" t="str">
        <f>RIGHT(T8121,LEN(T8121)-FIND("[",T8121))</f>
        <v>-123.16611636116149, 49.26412194636853]}</v>
      </c>
      <c r="V8121" t="str">
        <f>LEFT(U8121,FIND(",",U8121)-1)</f>
        <v>-123.16611636116149</v>
      </c>
      <c r="W8121" s="2">
        <f>VALUE(V8121)</f>
        <v>-123.166116361161</v>
      </c>
      <c r="X8121" t="str">
        <f>MID(U8121,FIND(" ",U8121)+1,FIND("]",U8121)-FIND(" ",U8121)-1)</f>
        <v>49.26412194636853</v>
      </c>
      <c r="Y8121" s="2">
        <f>VALUE(X8121)</f>
        <v>49.264121946368498</v>
      </c>
      <c r="Z8121" t="s">
        <v>79</v>
      </c>
      <c r="AA8121" t="s">
        <v>21534</v>
      </c>
      <c r="AB8121" t="s">
        <v>29608</v>
      </c>
      <c r="AC8121" t="str">
        <f>LEFT(AB8121,FIND(" ",AB8121)-1)</f>
        <v>2693</v>
      </c>
      <c r="AD8121" t="str">
        <f>MID(AB8121,FIND(" ",AB8121)+1,FIND(",",AB8121)-FIND(" ",AB8121)-1)</f>
        <v>W Broadway</v>
      </c>
    </row>
    <row r="8122" spans="1:30" hidden="1" x14ac:dyDescent="0.3">
      <c r="A8122" t="s">
        <v>21</v>
      </c>
      <c r="B8122">
        <f>IF(A8122="twin",2,1)</f>
        <v>2</v>
      </c>
      <c r="C8122" t="s">
        <v>22</v>
      </c>
      <c r="D8122" t="s">
        <v>22</v>
      </c>
      <c r="E8122" t="s">
        <v>22</v>
      </c>
      <c r="F8122" t="s">
        <v>22</v>
      </c>
      <c r="G8122" t="s">
        <v>22</v>
      </c>
      <c r="H8122" t="s">
        <v>22</v>
      </c>
      <c r="J8122" t="s">
        <v>24</v>
      </c>
      <c r="K8122" t="s">
        <v>32</v>
      </c>
      <c r="L8122" t="s">
        <v>26</v>
      </c>
      <c r="M8122" t="s">
        <v>32</v>
      </c>
      <c r="N8122" t="s">
        <v>26</v>
      </c>
      <c r="O8122" t="s">
        <v>32</v>
      </c>
      <c r="P8122" t="s">
        <v>26</v>
      </c>
      <c r="R8122" t="s">
        <v>27</v>
      </c>
      <c r="S8122" t="s">
        <v>21535</v>
      </c>
      <c r="T8122" t="s">
        <v>19694</v>
      </c>
      <c r="U8122" t="str">
        <f>RIGHT(T8122,LEN(T8122)-FIND("[",T8122))</f>
        <v>-123.16585651444045, 49.263953254720185]}</v>
      </c>
      <c r="V8122" t="str">
        <f>LEFT(U8122,FIND(",",U8122)-1)</f>
        <v>-123.16585651444045</v>
      </c>
      <c r="W8122" s="2">
        <f>VALUE(V8122)</f>
        <v>-123.16585651443999</v>
      </c>
      <c r="X8122" t="str">
        <f>MID(U8122,FIND(" ",U8122)+1,FIND("]",U8122)-FIND(" ",U8122)-1)</f>
        <v>49.263953254720185</v>
      </c>
      <c r="Y8122" s="2">
        <f>VALUE(X8122)</f>
        <v>49.2639532547201</v>
      </c>
      <c r="Z8122" t="s">
        <v>79</v>
      </c>
      <c r="AA8122" t="s">
        <v>21536</v>
      </c>
      <c r="AB8122" t="s">
        <v>29611</v>
      </c>
      <c r="AC8122" t="str">
        <f>LEFT(AB8122,FIND(" ",AB8122)-1)</f>
        <v>2680</v>
      </c>
      <c r="AD8122" t="str">
        <f>MID(AB8122,FIND(" ",AB8122)+1,FIND(",",AB8122)-FIND(" ",AB8122)-1)</f>
        <v>W Broadway</v>
      </c>
    </row>
    <row r="8123" spans="1:30" hidden="1" x14ac:dyDescent="0.3">
      <c r="A8123" t="s">
        <v>21</v>
      </c>
      <c r="B8123">
        <f>IF(A8123="twin",2,1)</f>
        <v>2</v>
      </c>
      <c r="C8123" t="s">
        <v>22</v>
      </c>
      <c r="D8123" t="s">
        <v>22</v>
      </c>
      <c r="E8123" t="s">
        <v>22</v>
      </c>
      <c r="F8123" t="s">
        <v>22</v>
      </c>
      <c r="G8123" t="s">
        <v>22</v>
      </c>
      <c r="H8123" t="s">
        <v>22</v>
      </c>
      <c r="J8123" t="s">
        <v>24</v>
      </c>
      <c r="K8123" t="s">
        <v>32</v>
      </c>
      <c r="L8123" t="s">
        <v>26</v>
      </c>
      <c r="M8123" t="s">
        <v>32</v>
      </c>
      <c r="N8123" t="s">
        <v>26</v>
      </c>
      <c r="O8123" t="s">
        <v>32</v>
      </c>
      <c r="P8123" t="s">
        <v>26</v>
      </c>
      <c r="R8123" t="s">
        <v>27</v>
      </c>
      <c r="S8123" t="s">
        <v>21537</v>
      </c>
      <c r="T8123" t="s">
        <v>3717</v>
      </c>
      <c r="U8123" t="str">
        <f>RIGHT(T8123,LEN(T8123)-FIND("[",T8123))</f>
        <v>-123.16603417544654, 49.263956372757896]}</v>
      </c>
      <c r="V8123" t="str">
        <f>LEFT(U8123,FIND(",",U8123)-1)</f>
        <v>-123.16603417544654</v>
      </c>
      <c r="W8123" s="2">
        <f>VALUE(V8123)</f>
        <v>-123.166034175446</v>
      </c>
      <c r="X8123" t="str">
        <f>MID(U8123,FIND(" ",U8123)+1,FIND("]",U8123)-FIND(" ",U8123)-1)</f>
        <v>49.263956372757896</v>
      </c>
      <c r="Y8123" s="2">
        <f>VALUE(X8123)</f>
        <v>49.263956372757796</v>
      </c>
      <c r="Z8123" t="s">
        <v>79</v>
      </c>
      <c r="AA8123" t="s">
        <v>21538</v>
      </c>
      <c r="AB8123" t="s">
        <v>26893</v>
      </c>
      <c r="AC8123" t="str">
        <f>LEFT(AB8123,FIND(" ",AB8123)-1)</f>
        <v>2688</v>
      </c>
      <c r="AD8123" t="str">
        <f>MID(AB8123,FIND(" ",AB8123)+1,FIND(",",AB8123)-FIND(" ",AB8123)-1)</f>
        <v>W Broadway</v>
      </c>
    </row>
    <row r="8124" spans="1:30" hidden="1" x14ac:dyDescent="0.3">
      <c r="A8124" t="s">
        <v>21</v>
      </c>
      <c r="B8124">
        <f>IF(A8124="twin",2,1)</f>
        <v>2</v>
      </c>
      <c r="C8124" t="s">
        <v>52</v>
      </c>
      <c r="D8124" t="s">
        <v>22</v>
      </c>
      <c r="E8124" t="s">
        <v>52</v>
      </c>
      <c r="F8124" t="s">
        <v>22</v>
      </c>
      <c r="G8124" t="s">
        <v>52</v>
      </c>
      <c r="H8124" t="s">
        <v>22</v>
      </c>
      <c r="J8124" t="s">
        <v>24</v>
      </c>
      <c r="K8124" t="s">
        <v>32</v>
      </c>
      <c r="L8124" t="s">
        <v>26</v>
      </c>
      <c r="M8124" t="s">
        <v>32</v>
      </c>
      <c r="N8124" t="s">
        <v>26</v>
      </c>
      <c r="O8124" t="s">
        <v>32</v>
      </c>
      <c r="P8124" t="s">
        <v>26</v>
      </c>
      <c r="R8124" t="s">
        <v>27</v>
      </c>
      <c r="S8124" t="s">
        <v>21539</v>
      </c>
      <c r="T8124" t="s">
        <v>19700</v>
      </c>
      <c r="U8124" t="str">
        <f>RIGHT(T8124,LEN(T8124)-FIND("[",T8124))</f>
        <v>-123.16712598963326, 49.2639732568106]}</v>
      </c>
      <c r="V8124" t="str">
        <f>LEFT(U8124,FIND(",",U8124)-1)</f>
        <v>-123.16712598963326</v>
      </c>
      <c r="W8124" s="2">
        <f>VALUE(V8124)</f>
        <v>-123.16712598963301</v>
      </c>
      <c r="X8124" t="str">
        <f>MID(U8124,FIND(" ",U8124)+1,FIND("]",U8124)-FIND(" ",U8124)-1)</f>
        <v>49.2639732568106</v>
      </c>
      <c r="Y8124" s="2">
        <f>VALUE(X8124)</f>
        <v>49.263973256810601</v>
      </c>
      <c r="Z8124" t="s">
        <v>79</v>
      </c>
      <c r="AA8124" t="s">
        <v>21540</v>
      </c>
      <c r="AB8124" t="s">
        <v>29613</v>
      </c>
      <c r="AC8124" t="str">
        <f>LEFT(AB8124,FIND(" ",AB8124)-1)</f>
        <v>2750</v>
      </c>
      <c r="AD8124" t="str">
        <f>MID(AB8124,FIND(" ",AB8124)+1,FIND(",",AB8124)-FIND(" ",AB8124)-1)</f>
        <v>W Broadway</v>
      </c>
    </row>
    <row r="8125" spans="1:30" hidden="1" x14ac:dyDescent="0.3">
      <c r="A8125" t="s">
        <v>21</v>
      </c>
      <c r="B8125">
        <f>IF(A8125="twin",2,1)</f>
        <v>2</v>
      </c>
      <c r="C8125" t="s">
        <v>45</v>
      </c>
      <c r="D8125" t="s">
        <v>22</v>
      </c>
      <c r="E8125" t="s">
        <v>45</v>
      </c>
      <c r="F8125" t="s">
        <v>22</v>
      </c>
      <c r="G8125" t="s">
        <v>45</v>
      </c>
      <c r="H8125" t="s">
        <v>22</v>
      </c>
      <c r="J8125" t="s">
        <v>24</v>
      </c>
      <c r="K8125" t="s">
        <v>32</v>
      </c>
      <c r="L8125" t="s">
        <v>26</v>
      </c>
      <c r="M8125" t="s">
        <v>32</v>
      </c>
      <c r="N8125" t="s">
        <v>26</v>
      </c>
      <c r="O8125" t="s">
        <v>32</v>
      </c>
      <c r="P8125" t="s">
        <v>26</v>
      </c>
      <c r="R8125" t="s">
        <v>53</v>
      </c>
      <c r="S8125" t="s">
        <v>21541</v>
      </c>
      <c r="T8125" t="s">
        <v>16335</v>
      </c>
      <c r="U8125" t="str">
        <f>RIGHT(T8125,LEN(T8125)-FIND("[",T8125))</f>
        <v>-123.12690460600737, 49.28744583550315]}</v>
      </c>
      <c r="V8125" t="str">
        <f>LEFT(U8125,FIND(",",U8125)-1)</f>
        <v>-123.12690460600737</v>
      </c>
      <c r="W8125" s="2">
        <f>VALUE(V8125)</f>
        <v>-123.126904606007</v>
      </c>
      <c r="X8125" t="str">
        <f>MID(U8125,FIND(" ",U8125)+1,FIND("]",U8125)-FIND(" ",U8125)-1)</f>
        <v>49.28744583550315</v>
      </c>
      <c r="Y8125" s="2">
        <f>VALUE(X8125)</f>
        <v>49.2874458355031</v>
      </c>
      <c r="Z8125" t="s">
        <v>84</v>
      </c>
      <c r="AA8125" t="s">
        <v>21542</v>
      </c>
      <c r="AB8125" t="s">
        <v>27450</v>
      </c>
      <c r="AC8125" t="str">
        <f>LEFT(AB8125,FIND(" ",AB8125)-1)</f>
        <v>1238</v>
      </c>
      <c r="AD8125" t="str">
        <f>MID(AB8125,FIND(" ",AB8125)+1,FIND(",",AB8125)-FIND(" ",AB8125)-1)</f>
        <v>Alberni St</v>
      </c>
    </row>
    <row r="8126" spans="1:30" hidden="1" x14ac:dyDescent="0.3">
      <c r="A8126" t="s">
        <v>21</v>
      </c>
      <c r="B8126">
        <f>IF(A8126="twin",2,1)</f>
        <v>2</v>
      </c>
      <c r="C8126" t="s">
        <v>22</v>
      </c>
      <c r="D8126" t="s">
        <v>22</v>
      </c>
      <c r="E8126" t="s">
        <v>22</v>
      </c>
      <c r="F8126" t="s">
        <v>22</v>
      </c>
      <c r="G8126" t="s">
        <v>22</v>
      </c>
      <c r="H8126" t="s">
        <v>22</v>
      </c>
      <c r="I8126" t="s">
        <v>81</v>
      </c>
      <c r="J8126" t="s">
        <v>24</v>
      </c>
      <c r="K8126" t="s">
        <v>32</v>
      </c>
      <c r="L8126" t="s">
        <v>26</v>
      </c>
      <c r="M8126" t="s">
        <v>32</v>
      </c>
      <c r="N8126" t="s">
        <v>26</v>
      </c>
      <c r="O8126" t="s">
        <v>32</v>
      </c>
      <c r="P8126" t="s">
        <v>26</v>
      </c>
      <c r="R8126" t="s">
        <v>27</v>
      </c>
      <c r="S8126" t="s">
        <v>21543</v>
      </c>
      <c r="T8126" t="s">
        <v>7974</v>
      </c>
      <c r="U8126" t="str">
        <f>RIGHT(T8126,LEN(T8126)-FIND("[",T8126))</f>
        <v>-123.12628386053235, 49.287897965102935]}</v>
      </c>
      <c r="V8126" t="str">
        <f>LEFT(U8126,FIND(",",U8126)-1)</f>
        <v>-123.12628386053235</v>
      </c>
      <c r="W8126" s="2">
        <f>VALUE(V8126)</f>
        <v>-123.126283860532</v>
      </c>
      <c r="X8126" t="str">
        <f>MID(U8126,FIND(" ",U8126)+1,FIND("]",U8126)-FIND(" ",U8126)-1)</f>
        <v>49.287897965102935</v>
      </c>
      <c r="Y8126" s="2">
        <f>VALUE(X8126)</f>
        <v>49.2878979651029</v>
      </c>
      <c r="Z8126" t="s">
        <v>30</v>
      </c>
      <c r="AA8126" t="s">
        <v>21544</v>
      </c>
      <c r="AB8126" t="s">
        <v>27892</v>
      </c>
      <c r="AC8126" t="str">
        <f>LEFT(AB8126,FIND(" ",AB8126)-1)</f>
        <v>900-1281</v>
      </c>
      <c r="AD8126" t="str">
        <f>MID(AB8126,FIND(" ",AB8126)+1,FIND(",",AB8126)-FIND(" ",AB8126)-1)</f>
        <v>W Georgia St</v>
      </c>
    </row>
    <row r="8127" spans="1:30" hidden="1" x14ac:dyDescent="0.3">
      <c r="A8127" t="s">
        <v>21</v>
      </c>
      <c r="B8127">
        <f>IF(A8127="twin",2,1)</f>
        <v>2</v>
      </c>
      <c r="C8127" t="s">
        <v>22</v>
      </c>
      <c r="D8127" t="s">
        <v>22</v>
      </c>
      <c r="E8127" t="s">
        <v>22</v>
      </c>
      <c r="F8127" t="s">
        <v>22</v>
      </c>
      <c r="G8127" t="s">
        <v>22</v>
      </c>
      <c r="H8127" t="s">
        <v>22</v>
      </c>
      <c r="J8127" t="s">
        <v>24</v>
      </c>
      <c r="K8127" t="s">
        <v>32</v>
      </c>
      <c r="L8127" t="s">
        <v>26</v>
      </c>
      <c r="M8127" t="s">
        <v>32</v>
      </c>
      <c r="N8127" t="s">
        <v>26</v>
      </c>
      <c r="O8127" t="s">
        <v>32</v>
      </c>
      <c r="P8127" t="s">
        <v>26</v>
      </c>
      <c r="R8127" t="s">
        <v>27</v>
      </c>
      <c r="S8127" t="s">
        <v>21545</v>
      </c>
      <c r="T8127" t="s">
        <v>7946</v>
      </c>
      <c r="U8127" t="str">
        <f>RIGHT(T8127,LEN(T8127)-FIND("[",T8127))</f>
        <v>-123.12714798131141, 49.28845873881588]}</v>
      </c>
      <c r="V8127" t="str">
        <f>LEFT(U8127,FIND(",",U8127)-1)</f>
        <v>-123.12714798131141</v>
      </c>
      <c r="W8127" s="2">
        <f>VALUE(V8127)</f>
        <v>-123.127147981311</v>
      </c>
      <c r="X8127" t="str">
        <f>MID(U8127,FIND(" ",U8127)+1,FIND("]",U8127)-FIND(" ",U8127)-1)</f>
        <v>49.28845873881588</v>
      </c>
      <c r="Y8127" s="2">
        <f>VALUE(X8127)</f>
        <v>49.288458738815798</v>
      </c>
      <c r="Z8127" t="s">
        <v>30</v>
      </c>
      <c r="AA8127" t="s">
        <v>21546</v>
      </c>
      <c r="AB8127" t="s">
        <v>27884</v>
      </c>
      <c r="AC8127" t="str">
        <f>LEFT(AB8127,FIND(" ",AB8127)-1)</f>
        <v>1331</v>
      </c>
      <c r="AD8127" t="str">
        <f>MID(AB8127,FIND(" ",AB8127)+1,FIND(",",AB8127)-FIND(" ",AB8127)-1)</f>
        <v>BC-99</v>
      </c>
    </row>
    <row r="8128" spans="1:30" hidden="1" x14ac:dyDescent="0.3">
      <c r="A8128" t="s">
        <v>21</v>
      </c>
      <c r="B8128">
        <f>IF(A8128="twin",2,1)</f>
        <v>2</v>
      </c>
      <c r="C8128" t="s">
        <v>23</v>
      </c>
      <c r="D8128" t="s">
        <v>52</v>
      </c>
      <c r="E8128" t="s">
        <v>23</v>
      </c>
      <c r="F8128" t="s">
        <v>52</v>
      </c>
      <c r="G8128" t="s">
        <v>23</v>
      </c>
      <c r="H8128" t="s">
        <v>52</v>
      </c>
      <c r="J8128" t="s">
        <v>24</v>
      </c>
      <c r="K8128" t="s">
        <v>25</v>
      </c>
      <c r="L8128" t="s">
        <v>26</v>
      </c>
      <c r="M8128" t="s">
        <v>25</v>
      </c>
      <c r="N8128" t="s">
        <v>26</v>
      </c>
      <c r="O8128" t="s">
        <v>25</v>
      </c>
      <c r="P8128" t="s">
        <v>26</v>
      </c>
      <c r="R8128" t="s">
        <v>27</v>
      </c>
      <c r="S8128" t="s">
        <v>21547</v>
      </c>
      <c r="T8128" t="s">
        <v>21548</v>
      </c>
      <c r="U8128" t="str">
        <f>RIGHT(T8128,LEN(T8128)-FIND("[",T8128))</f>
        <v>-123.14619299037288, 49.26794214161985]}</v>
      </c>
      <c r="V8128" t="str">
        <f>LEFT(U8128,FIND(",",U8128)-1)</f>
        <v>-123.14619299037288</v>
      </c>
      <c r="W8128" s="2">
        <f>VALUE(V8128)</f>
        <v>-123.146192990372</v>
      </c>
      <c r="X8128" t="str">
        <f>MID(U8128,FIND(" ",U8128)+1,FIND("]",U8128)-FIND(" ",U8128)-1)</f>
        <v>49.26794214161985</v>
      </c>
      <c r="Y8128" s="2">
        <f>VALUE(X8128)</f>
        <v>49.267942141619798</v>
      </c>
      <c r="Z8128" t="s">
        <v>79</v>
      </c>
      <c r="AA8128" t="s">
        <v>21549</v>
      </c>
      <c r="AB8128" t="s">
        <v>29752</v>
      </c>
      <c r="AC8128" t="str">
        <f>LEFT(AB8128,FIND(" ",AB8128)-1)</f>
        <v>1820</v>
      </c>
      <c r="AD8128" t="str">
        <f>MID(AB8128,FIND(" ",AB8128)+1,FIND(",",AB8128)-FIND(" ",AB8128)-1)</f>
        <v>W 4th Ave</v>
      </c>
    </row>
    <row r="8129" spans="1:30" hidden="1" x14ac:dyDescent="0.3">
      <c r="A8129" t="s">
        <v>21</v>
      </c>
      <c r="B8129">
        <f>IF(A8129="twin",2,1)</f>
        <v>2</v>
      </c>
      <c r="C8129" t="s">
        <v>23</v>
      </c>
      <c r="D8129" t="s">
        <v>52</v>
      </c>
      <c r="E8129" t="s">
        <v>23</v>
      </c>
      <c r="F8129" t="s">
        <v>52</v>
      </c>
      <c r="G8129" t="s">
        <v>23</v>
      </c>
      <c r="H8129" t="s">
        <v>52</v>
      </c>
      <c r="J8129" t="s">
        <v>24</v>
      </c>
      <c r="K8129" t="s">
        <v>25</v>
      </c>
      <c r="L8129" t="s">
        <v>26</v>
      </c>
      <c r="M8129" t="s">
        <v>25</v>
      </c>
      <c r="N8129" t="s">
        <v>26</v>
      </c>
      <c r="O8129" t="s">
        <v>25</v>
      </c>
      <c r="P8129" t="s">
        <v>26</v>
      </c>
      <c r="R8129" t="s">
        <v>27</v>
      </c>
      <c r="S8129" t="s">
        <v>21550</v>
      </c>
      <c r="T8129" t="s">
        <v>21551</v>
      </c>
      <c r="U8129" t="str">
        <f>RIGHT(T8129,LEN(T8129)-FIND("[",T8129))</f>
        <v>-123.14685559845552, 49.26795279721161]}</v>
      </c>
      <c r="V8129" t="str">
        <f>LEFT(U8129,FIND(",",U8129)-1)</f>
        <v>-123.14685559845552</v>
      </c>
      <c r="W8129" s="2">
        <f>VALUE(V8129)</f>
        <v>-123.14685559845501</v>
      </c>
      <c r="X8129" t="str">
        <f>MID(U8129,FIND(" ",U8129)+1,FIND("]",U8129)-FIND(" ",U8129)-1)</f>
        <v>49.26795279721161</v>
      </c>
      <c r="Y8129" s="2">
        <f>VALUE(X8129)</f>
        <v>49.267952797211599</v>
      </c>
      <c r="Z8129" t="s">
        <v>79</v>
      </c>
      <c r="AA8129" t="s">
        <v>21552</v>
      </c>
      <c r="AB8129" t="s">
        <v>29347</v>
      </c>
      <c r="AC8129" t="str">
        <f>LEFT(AB8129,FIND(" ",AB8129)-1)</f>
        <v>1852</v>
      </c>
      <c r="AD8129" t="str">
        <f>MID(AB8129,FIND(" ",AB8129)+1,FIND(",",AB8129)-FIND(" ",AB8129)-1)</f>
        <v>W 4th Ave</v>
      </c>
    </row>
    <row r="8130" spans="1:30" hidden="1" x14ac:dyDescent="0.3">
      <c r="A8130" t="s">
        <v>21</v>
      </c>
      <c r="B8130">
        <f>IF(A8130="twin",2,1)</f>
        <v>2</v>
      </c>
      <c r="C8130" t="s">
        <v>22</v>
      </c>
      <c r="D8130" t="s">
        <v>22</v>
      </c>
      <c r="E8130" t="s">
        <v>22</v>
      </c>
      <c r="F8130" t="s">
        <v>22</v>
      </c>
      <c r="G8130" t="s">
        <v>22</v>
      </c>
      <c r="H8130" t="s">
        <v>22</v>
      </c>
      <c r="J8130" t="s">
        <v>24</v>
      </c>
      <c r="K8130" t="s">
        <v>32</v>
      </c>
      <c r="L8130" t="s">
        <v>26</v>
      </c>
      <c r="M8130" t="s">
        <v>32</v>
      </c>
      <c r="N8130" t="s">
        <v>26</v>
      </c>
      <c r="O8130" t="s">
        <v>32</v>
      </c>
      <c r="P8130" t="s">
        <v>26</v>
      </c>
      <c r="R8130" t="s">
        <v>27</v>
      </c>
      <c r="S8130" t="s">
        <v>21553</v>
      </c>
      <c r="T8130" t="s">
        <v>16849</v>
      </c>
      <c r="U8130" t="str">
        <f>RIGHT(T8130,LEN(T8130)-FIND("[",T8130))</f>
        <v>-123.10088114581399, 49.26069928233865]}</v>
      </c>
      <c r="V8130" t="str">
        <f>LEFT(U8130,FIND(",",U8130)-1)</f>
        <v>-123.10088114581399</v>
      </c>
      <c r="W8130" s="2">
        <f>VALUE(V8130)</f>
        <v>-123.10088114581301</v>
      </c>
      <c r="X8130" t="str">
        <f>MID(U8130,FIND(" ",U8130)+1,FIND("]",U8130)-FIND(" ",U8130)-1)</f>
        <v>49.26069928233865</v>
      </c>
      <c r="Y8130" s="2">
        <f>VALUE(X8130)</f>
        <v>49.260699282338599</v>
      </c>
      <c r="Z8130" t="s">
        <v>96</v>
      </c>
      <c r="AA8130" t="s">
        <v>21554</v>
      </c>
      <c r="AB8130" t="s">
        <v>28078</v>
      </c>
      <c r="AC8130" t="str">
        <f>LEFT(AB8130,FIND(" ",AB8130)-1)</f>
        <v>2712</v>
      </c>
      <c r="AD8130" t="str">
        <f>MID(AB8130,FIND(" ",AB8130)+1,FIND(",",AB8130)-FIND(" ",AB8130)-1)</f>
        <v>Main St</v>
      </c>
    </row>
    <row r="8131" spans="1:30" hidden="1" x14ac:dyDescent="0.3">
      <c r="A8131" t="s">
        <v>21</v>
      </c>
      <c r="B8131">
        <f>IF(A8131="twin",2,1)</f>
        <v>2</v>
      </c>
      <c r="C8131" t="s">
        <v>22</v>
      </c>
      <c r="D8131" t="s">
        <v>22</v>
      </c>
      <c r="E8131" t="s">
        <v>22</v>
      </c>
      <c r="F8131" t="s">
        <v>22</v>
      </c>
      <c r="G8131" t="s">
        <v>22</v>
      </c>
      <c r="H8131" t="s">
        <v>22</v>
      </c>
      <c r="J8131" t="s">
        <v>24</v>
      </c>
      <c r="K8131" t="s">
        <v>32</v>
      </c>
      <c r="L8131" t="s">
        <v>26</v>
      </c>
      <c r="M8131" t="s">
        <v>32</v>
      </c>
      <c r="N8131" t="s">
        <v>26</v>
      </c>
      <c r="O8131" t="s">
        <v>32</v>
      </c>
      <c r="P8131" t="s">
        <v>26</v>
      </c>
      <c r="R8131" t="s">
        <v>27</v>
      </c>
      <c r="S8131" t="s">
        <v>21555</v>
      </c>
      <c r="T8131" t="s">
        <v>8101</v>
      </c>
      <c r="U8131" t="str">
        <f>RIGHT(T8131,LEN(T8131)-FIND("[",T8131))</f>
        <v>-123.10899775799463, 49.26301293508302]}</v>
      </c>
      <c r="V8131" t="str">
        <f>LEFT(U8131,FIND(",",U8131)-1)</f>
        <v>-123.10899775799463</v>
      </c>
      <c r="W8131" s="2">
        <f>VALUE(V8131)</f>
        <v>-123.108997757994</v>
      </c>
      <c r="X8131" t="str">
        <f>MID(U8131,FIND(" ",U8131)+1,FIND("]",U8131)-FIND(" ",U8131)-1)</f>
        <v>49.26301293508302</v>
      </c>
      <c r="Y8131" s="2">
        <f>VALUE(X8131)</f>
        <v>49.263012935082998</v>
      </c>
      <c r="Z8131" t="s">
        <v>96</v>
      </c>
      <c r="AA8131" t="s">
        <v>21556</v>
      </c>
      <c r="AB8131" t="s">
        <v>27456</v>
      </c>
      <c r="AC8131" t="str">
        <f>LEFT(AB8131,FIND(" ",AB8131)-1)</f>
        <v>Eastbound</v>
      </c>
      <c r="AD8131" t="str">
        <f>MID(AB8131,FIND(" ",AB8131)+1,FIND(",",AB8131)-FIND(" ",AB8131)-1)</f>
        <v>W Broadway @ Columbia St</v>
      </c>
    </row>
    <row r="8132" spans="1:30" hidden="1" x14ac:dyDescent="0.3">
      <c r="A8132" t="s">
        <v>21</v>
      </c>
      <c r="B8132">
        <f>IF(A8132="twin",2,1)</f>
        <v>2</v>
      </c>
      <c r="C8132" t="s">
        <v>23</v>
      </c>
      <c r="D8132" t="s">
        <v>22</v>
      </c>
      <c r="E8132" t="s">
        <v>23</v>
      </c>
      <c r="F8132" t="s">
        <v>22</v>
      </c>
      <c r="G8132" t="s">
        <v>23</v>
      </c>
      <c r="H8132" t="s">
        <v>22</v>
      </c>
      <c r="J8132" t="s">
        <v>24</v>
      </c>
      <c r="K8132" t="s">
        <v>32</v>
      </c>
      <c r="L8132" t="s">
        <v>26</v>
      </c>
      <c r="M8132" t="s">
        <v>32</v>
      </c>
      <c r="N8132" t="s">
        <v>26</v>
      </c>
      <c r="O8132" t="s">
        <v>32</v>
      </c>
      <c r="P8132" t="s">
        <v>26</v>
      </c>
      <c r="R8132" t="s">
        <v>27</v>
      </c>
      <c r="S8132" t="s">
        <v>21557</v>
      </c>
      <c r="T8132" t="s">
        <v>8109</v>
      </c>
      <c r="U8132" t="str">
        <f>RIGHT(T8132,LEN(T8132)-FIND("[",T8132))</f>
        <v>-123.1115311227095, 49.26306787983466]}</v>
      </c>
      <c r="V8132" t="str">
        <f>LEFT(U8132,FIND(",",U8132)-1)</f>
        <v>-123.1115311227095</v>
      </c>
      <c r="W8132" s="2">
        <f>VALUE(V8132)</f>
        <v>-123.111531122709</v>
      </c>
      <c r="X8132" t="str">
        <f>MID(U8132,FIND(" ",U8132)+1,FIND("]",U8132)-FIND(" ",U8132)-1)</f>
        <v>49.26306787983466</v>
      </c>
      <c r="Y8132" s="2">
        <f>VALUE(X8132)</f>
        <v>49.263067879834601</v>
      </c>
      <c r="Z8132" t="s">
        <v>96</v>
      </c>
      <c r="AA8132" t="s">
        <v>21558</v>
      </c>
      <c r="AB8132" t="s">
        <v>27919</v>
      </c>
      <c r="AC8132" t="str">
        <f>LEFT(AB8132,FIND(" ",AB8132)-1)</f>
        <v>330</v>
      </c>
      <c r="AD8132" t="str">
        <f>MID(AB8132,FIND(" ",AB8132)+1,FIND(",",AB8132)-FIND(" ",AB8132)-1)</f>
        <v>W Broadway</v>
      </c>
    </row>
    <row r="8133" spans="1:30" hidden="1" x14ac:dyDescent="0.3">
      <c r="A8133" t="s">
        <v>21</v>
      </c>
      <c r="B8133">
        <f>IF(A8133="twin",2,1)</f>
        <v>2</v>
      </c>
      <c r="C8133" t="s">
        <v>45</v>
      </c>
      <c r="D8133" t="s">
        <v>45</v>
      </c>
      <c r="E8133" t="s">
        <v>45</v>
      </c>
      <c r="F8133" t="s">
        <v>45</v>
      </c>
      <c r="G8133" t="s">
        <v>45</v>
      </c>
      <c r="H8133" t="s">
        <v>45</v>
      </c>
      <c r="I8133" t="s">
        <v>22</v>
      </c>
      <c r="J8133" t="s">
        <v>24</v>
      </c>
      <c r="K8133" t="s">
        <v>32</v>
      </c>
      <c r="L8133" t="s">
        <v>26</v>
      </c>
      <c r="M8133" t="s">
        <v>32</v>
      </c>
      <c r="N8133" t="s">
        <v>26</v>
      </c>
      <c r="O8133" t="s">
        <v>32</v>
      </c>
      <c r="P8133" t="s">
        <v>26</v>
      </c>
      <c r="R8133" t="s">
        <v>27</v>
      </c>
      <c r="S8133" t="s">
        <v>21559</v>
      </c>
      <c r="T8133" t="s">
        <v>21560</v>
      </c>
      <c r="U8133" t="str">
        <f>RIGHT(T8133,LEN(T8133)-FIND("[",T8133))</f>
        <v>-123.11563706305523, 49.27856493934793]}</v>
      </c>
      <c r="V8133" t="str">
        <f>LEFT(U8133,FIND(",",U8133)-1)</f>
        <v>-123.11563706305523</v>
      </c>
      <c r="W8133" s="2">
        <f>VALUE(V8133)</f>
        <v>-123.115637063055</v>
      </c>
      <c r="X8133" t="str">
        <f>MID(U8133,FIND(" ",U8133)+1,FIND("]",U8133)-FIND(" ",U8133)-1)</f>
        <v>49.27856493934793</v>
      </c>
      <c r="Y8133" s="2">
        <f>VALUE(X8133)</f>
        <v>49.278564939347902</v>
      </c>
      <c r="Z8133" t="s">
        <v>30</v>
      </c>
      <c r="AA8133" t="s">
        <v>21561</v>
      </c>
      <c r="AB8133" t="s">
        <v>29753</v>
      </c>
      <c r="AC8133" t="str">
        <f>LEFT(AB8133,FIND(" ",AB8133)-1)</f>
        <v>260</v>
      </c>
      <c r="AD8133" t="str">
        <f>MID(AB8133,FIND(" ",AB8133)+1,FIND(",",AB8133)-FIND(" ",AB8133)-1)</f>
        <v>Robson St</v>
      </c>
    </row>
    <row r="8134" spans="1:30" hidden="1" x14ac:dyDescent="0.3">
      <c r="A8134" t="s">
        <v>21</v>
      </c>
      <c r="B8134">
        <f>IF(A8134="twin",2,1)</f>
        <v>2</v>
      </c>
      <c r="C8134" t="s">
        <v>45</v>
      </c>
      <c r="D8134" t="s">
        <v>45</v>
      </c>
      <c r="E8134" t="s">
        <v>45</v>
      </c>
      <c r="F8134" t="s">
        <v>45</v>
      </c>
      <c r="G8134" t="s">
        <v>45</v>
      </c>
      <c r="H8134" t="s">
        <v>45</v>
      </c>
      <c r="I8134" t="s">
        <v>22</v>
      </c>
      <c r="J8134" t="s">
        <v>24</v>
      </c>
      <c r="K8134" t="s">
        <v>32</v>
      </c>
      <c r="L8134" t="s">
        <v>26</v>
      </c>
      <c r="M8134" t="s">
        <v>32</v>
      </c>
      <c r="N8134" t="s">
        <v>26</v>
      </c>
      <c r="O8134" t="s">
        <v>32</v>
      </c>
      <c r="P8134" t="s">
        <v>26</v>
      </c>
      <c r="R8134" t="s">
        <v>27</v>
      </c>
      <c r="S8134" t="s">
        <v>21562</v>
      </c>
      <c r="T8134" t="s">
        <v>21560</v>
      </c>
      <c r="U8134" t="str">
        <f>RIGHT(T8134,LEN(T8134)-FIND("[",T8134))</f>
        <v>-123.11563706305523, 49.27856493934793]}</v>
      </c>
      <c r="V8134" t="str">
        <f>LEFT(U8134,FIND(",",U8134)-1)</f>
        <v>-123.11563706305523</v>
      </c>
      <c r="W8134" s="2">
        <f>VALUE(V8134)</f>
        <v>-123.115637063055</v>
      </c>
      <c r="X8134" t="str">
        <f>MID(U8134,FIND(" ",U8134)+1,FIND("]",U8134)-FIND(" ",U8134)-1)</f>
        <v>49.27856493934793</v>
      </c>
      <c r="Y8134" s="2">
        <f>VALUE(X8134)</f>
        <v>49.278564939347902</v>
      </c>
      <c r="Z8134" t="s">
        <v>30</v>
      </c>
      <c r="AA8134" t="s">
        <v>21563</v>
      </c>
      <c r="AB8134" t="s">
        <v>29753</v>
      </c>
      <c r="AC8134" t="str">
        <f>LEFT(AB8134,FIND(" ",AB8134)-1)</f>
        <v>260</v>
      </c>
      <c r="AD8134" t="str">
        <f>MID(AB8134,FIND(" ",AB8134)+1,FIND(",",AB8134)-FIND(" ",AB8134)-1)</f>
        <v>Robson St</v>
      </c>
    </row>
    <row r="8135" spans="1:30" hidden="1" x14ac:dyDescent="0.3">
      <c r="A8135" t="s">
        <v>21</v>
      </c>
      <c r="B8135">
        <f>IF(A8135="twin",2,1)</f>
        <v>2</v>
      </c>
      <c r="C8135" t="s">
        <v>45</v>
      </c>
      <c r="D8135" t="s">
        <v>45</v>
      </c>
      <c r="E8135" t="s">
        <v>45</v>
      </c>
      <c r="F8135" t="s">
        <v>45</v>
      </c>
      <c r="G8135" t="s">
        <v>45</v>
      </c>
      <c r="H8135" t="s">
        <v>45</v>
      </c>
      <c r="I8135" t="s">
        <v>22</v>
      </c>
      <c r="J8135" t="s">
        <v>24</v>
      </c>
      <c r="K8135" t="s">
        <v>32</v>
      </c>
      <c r="L8135" t="s">
        <v>26</v>
      </c>
      <c r="M8135" t="s">
        <v>32</v>
      </c>
      <c r="N8135" t="s">
        <v>26</v>
      </c>
      <c r="O8135" t="s">
        <v>32</v>
      </c>
      <c r="P8135" t="s">
        <v>26</v>
      </c>
      <c r="R8135" t="s">
        <v>27</v>
      </c>
      <c r="S8135" t="s">
        <v>21564</v>
      </c>
      <c r="T8135" t="s">
        <v>16353</v>
      </c>
      <c r="U8135" t="str">
        <f>RIGHT(T8135,LEN(T8135)-FIND("[",T8135))</f>
        <v>-123.11576408499495, 49.27864588574429]}</v>
      </c>
      <c r="V8135" t="str">
        <f>LEFT(U8135,FIND(",",U8135)-1)</f>
        <v>-123.11576408499495</v>
      </c>
      <c r="W8135" s="2">
        <f>VALUE(V8135)</f>
        <v>-123.115764084994</v>
      </c>
      <c r="X8135" t="str">
        <f>MID(U8135,FIND(" ",U8135)+1,FIND("]",U8135)-FIND(" ",U8135)-1)</f>
        <v>49.27864588574429</v>
      </c>
      <c r="Y8135" s="2">
        <f>VALUE(X8135)</f>
        <v>49.278645885744197</v>
      </c>
      <c r="Z8135" t="s">
        <v>30</v>
      </c>
      <c r="AA8135" t="s">
        <v>21565</v>
      </c>
      <c r="AB8135" t="s">
        <v>29226</v>
      </c>
      <c r="AC8135" t="str">
        <f>LEFT(AB8135,FIND(" ",AB8135)-1)</f>
        <v>280</v>
      </c>
      <c r="AD8135" t="str">
        <f>MID(AB8135,FIND(" ",AB8135)+1,FIND(",",AB8135)-FIND(" ",AB8135)-1)</f>
        <v>Robson St</v>
      </c>
    </row>
    <row r="8136" spans="1:30" hidden="1" x14ac:dyDescent="0.3">
      <c r="A8136" t="s">
        <v>21</v>
      </c>
      <c r="B8136">
        <f>IF(A8136="twin",2,1)</f>
        <v>2</v>
      </c>
      <c r="C8136" t="s">
        <v>22</v>
      </c>
      <c r="D8136" t="s">
        <v>22</v>
      </c>
      <c r="E8136" t="s">
        <v>22</v>
      </c>
      <c r="F8136" t="s">
        <v>22</v>
      </c>
      <c r="G8136" t="s">
        <v>22</v>
      </c>
      <c r="H8136" t="s">
        <v>22</v>
      </c>
      <c r="J8136" t="s">
        <v>24</v>
      </c>
      <c r="K8136" t="s">
        <v>32</v>
      </c>
      <c r="L8136" t="s">
        <v>26</v>
      </c>
      <c r="M8136" t="s">
        <v>32</v>
      </c>
      <c r="N8136" t="s">
        <v>26</v>
      </c>
      <c r="O8136" t="s">
        <v>32</v>
      </c>
      <c r="P8136" t="s">
        <v>26</v>
      </c>
      <c r="R8136" t="s">
        <v>53</v>
      </c>
      <c r="S8136" t="s">
        <v>21566</v>
      </c>
      <c r="T8136" t="s">
        <v>6049</v>
      </c>
      <c r="U8136" t="str">
        <f>RIGHT(T8136,LEN(T8136)-FIND("[",T8136))</f>
        <v>-123.14754633423547, 49.2638434565083]}</v>
      </c>
      <c r="V8136" t="str">
        <f>LEFT(U8136,FIND(",",U8136)-1)</f>
        <v>-123.14754633423547</v>
      </c>
      <c r="W8136" s="2">
        <f>VALUE(V8136)</f>
        <v>-123.147546334235</v>
      </c>
      <c r="X8136" t="str">
        <f>MID(U8136,FIND(" ",U8136)+1,FIND("]",U8136)-FIND(" ",U8136)-1)</f>
        <v>49.2638434565083</v>
      </c>
      <c r="Y8136" s="2">
        <f>VALUE(X8136)</f>
        <v>49.263843456508297</v>
      </c>
      <c r="Z8136" t="s">
        <v>79</v>
      </c>
      <c r="AA8136" t="s">
        <v>21567</v>
      </c>
      <c r="AB8136" t="s">
        <v>27033</v>
      </c>
      <c r="AC8136" t="str">
        <f>LEFT(AB8136,FIND(" ",AB8136)-1)</f>
        <v>1885</v>
      </c>
      <c r="AD8136" t="str">
        <f>MID(AB8136,FIND(" ",AB8136)+1,FIND(",",AB8136)-FIND(" ",AB8136)-1)</f>
        <v>W Broadway</v>
      </c>
    </row>
    <row r="8137" spans="1:30" hidden="1" x14ac:dyDescent="0.3">
      <c r="A8137" t="s">
        <v>21</v>
      </c>
      <c r="B8137">
        <f>IF(A8137="twin",2,1)</f>
        <v>2</v>
      </c>
      <c r="C8137" t="s">
        <v>45</v>
      </c>
      <c r="D8137" t="s">
        <v>45</v>
      </c>
      <c r="E8137" t="s">
        <v>45</v>
      </c>
      <c r="F8137" t="s">
        <v>45</v>
      </c>
      <c r="G8137" t="s">
        <v>45</v>
      </c>
      <c r="H8137" t="s">
        <v>45</v>
      </c>
      <c r="J8137" t="s">
        <v>24</v>
      </c>
      <c r="K8137" t="s">
        <v>32</v>
      </c>
      <c r="L8137" t="s">
        <v>26</v>
      </c>
      <c r="M8137" t="s">
        <v>32</v>
      </c>
      <c r="N8137" t="s">
        <v>26</v>
      </c>
      <c r="O8137" t="s">
        <v>32</v>
      </c>
      <c r="P8137" t="s">
        <v>26</v>
      </c>
      <c r="R8137" t="s">
        <v>27</v>
      </c>
      <c r="S8137" t="s">
        <v>21568</v>
      </c>
      <c r="T8137" t="s">
        <v>5923</v>
      </c>
      <c r="U8137" t="str">
        <f>RIGHT(T8137,LEN(T8137)-FIND("[",T8137))</f>
        <v>-123.1146830518051, 49.27812140215229]}</v>
      </c>
      <c r="V8137" t="str">
        <f>LEFT(U8137,FIND(",",U8137)-1)</f>
        <v>-123.1146830518051</v>
      </c>
      <c r="W8137" s="2">
        <f>VALUE(V8137)</f>
        <v>-123.114683051805</v>
      </c>
      <c r="X8137" t="str">
        <f>MID(U8137,FIND(" ",U8137)+1,FIND("]",U8137)-FIND(" ",U8137)-1)</f>
        <v>49.27812140215229</v>
      </c>
      <c r="Y8137" s="2">
        <f>VALUE(X8137)</f>
        <v>49.278121402152202</v>
      </c>
      <c r="Z8137" t="s">
        <v>30</v>
      </c>
      <c r="AA8137" t="s">
        <v>21569</v>
      </c>
      <c r="AB8137" t="s">
        <v>27428</v>
      </c>
      <c r="AC8137" t="str">
        <f>LEFT(AB8137,FIND(" ",AB8137)-1)</f>
        <v>171</v>
      </c>
      <c r="AD8137" t="str">
        <f>MID(AB8137,FIND(" ",AB8137)+1,FIND(",",AB8137)-FIND(" ",AB8137)-1)</f>
        <v>Robson St</v>
      </c>
    </row>
    <row r="8138" spans="1:30" hidden="1" x14ac:dyDescent="0.3">
      <c r="A8138" t="s">
        <v>21</v>
      </c>
      <c r="B8138">
        <f>IF(A8138="twin",2,1)</f>
        <v>2</v>
      </c>
      <c r="C8138" t="s">
        <v>45</v>
      </c>
      <c r="D8138" t="s">
        <v>45</v>
      </c>
      <c r="E8138" t="s">
        <v>45</v>
      </c>
      <c r="F8138" t="s">
        <v>45</v>
      </c>
      <c r="G8138" t="s">
        <v>45</v>
      </c>
      <c r="H8138" t="s">
        <v>45</v>
      </c>
      <c r="J8138" t="s">
        <v>24</v>
      </c>
      <c r="K8138" t="s">
        <v>32</v>
      </c>
      <c r="L8138" t="s">
        <v>26</v>
      </c>
      <c r="M8138" t="s">
        <v>32</v>
      </c>
      <c r="N8138" t="s">
        <v>26</v>
      </c>
      <c r="O8138" t="s">
        <v>32</v>
      </c>
      <c r="P8138" t="s">
        <v>26</v>
      </c>
      <c r="R8138" t="s">
        <v>27</v>
      </c>
      <c r="S8138" t="s">
        <v>21570</v>
      </c>
      <c r="T8138" t="s">
        <v>21446</v>
      </c>
      <c r="U8138" t="str">
        <f>RIGHT(T8138,LEN(T8138)-FIND("[",T8138))</f>
        <v>-123.11454106983719, 49.27803251764893]}</v>
      </c>
      <c r="V8138" t="str">
        <f>LEFT(U8138,FIND(",",U8138)-1)</f>
        <v>-123.11454106983719</v>
      </c>
      <c r="W8138" s="2">
        <f>VALUE(V8138)</f>
        <v>-123.114541069837</v>
      </c>
      <c r="X8138" t="str">
        <f>MID(U8138,FIND(" ",U8138)+1,FIND("]",U8138)-FIND(" ",U8138)-1)</f>
        <v>49.27803251764893</v>
      </c>
      <c r="Y8138" s="2">
        <f>VALUE(X8138)</f>
        <v>49.278032517648903</v>
      </c>
      <c r="Z8138" t="s">
        <v>30</v>
      </c>
      <c r="AA8138" t="s">
        <v>21571</v>
      </c>
      <c r="AB8138" t="s">
        <v>29217</v>
      </c>
      <c r="AC8138" t="str">
        <f>LEFT(AB8138,FIND(" ",AB8138)-1)</f>
        <v>161</v>
      </c>
      <c r="AD8138" t="str">
        <f>MID(AB8138,FIND(" ",AB8138)+1,FIND(",",AB8138)-FIND(" ",AB8138)-1)</f>
        <v>Robson St</v>
      </c>
    </row>
    <row r="8139" spans="1:30" hidden="1" x14ac:dyDescent="0.3">
      <c r="A8139" t="s">
        <v>21</v>
      </c>
      <c r="B8139">
        <f>IF(A8139="twin",2,1)</f>
        <v>2</v>
      </c>
      <c r="C8139" t="s">
        <v>45</v>
      </c>
      <c r="D8139" t="s">
        <v>45</v>
      </c>
      <c r="E8139" t="s">
        <v>45</v>
      </c>
      <c r="F8139" t="s">
        <v>45</v>
      </c>
      <c r="G8139" t="s">
        <v>45</v>
      </c>
      <c r="H8139" t="s">
        <v>45</v>
      </c>
      <c r="J8139" t="s">
        <v>24</v>
      </c>
      <c r="K8139" t="s">
        <v>32</v>
      </c>
      <c r="L8139" t="s">
        <v>26</v>
      </c>
      <c r="M8139" t="s">
        <v>32</v>
      </c>
      <c r="N8139" t="s">
        <v>26</v>
      </c>
      <c r="O8139" t="s">
        <v>32</v>
      </c>
      <c r="P8139" t="s">
        <v>26</v>
      </c>
      <c r="R8139" t="s">
        <v>27</v>
      </c>
      <c r="S8139" t="s">
        <v>21572</v>
      </c>
      <c r="T8139" t="s">
        <v>16256</v>
      </c>
      <c r="U8139" t="str">
        <f>RIGHT(T8139,LEN(T8139)-FIND("[",T8139))</f>
        <v>-123.11429979428532, 49.27769898126792]}</v>
      </c>
      <c r="V8139" t="str">
        <f>LEFT(U8139,FIND(",",U8139)-1)</f>
        <v>-123.11429979428532</v>
      </c>
      <c r="W8139" s="2">
        <f>VALUE(V8139)</f>
        <v>-123.114299794285</v>
      </c>
      <c r="X8139" t="str">
        <f>MID(U8139,FIND(" ",U8139)+1,FIND("]",U8139)-FIND(" ",U8139)-1)</f>
        <v>49.27769898126792</v>
      </c>
      <c r="Y8139" s="2">
        <f>VALUE(X8139)</f>
        <v>49.277698981267903</v>
      </c>
      <c r="Z8139" t="s">
        <v>30</v>
      </c>
      <c r="AA8139" t="s">
        <v>21573</v>
      </c>
      <c r="AB8139" t="s">
        <v>27438</v>
      </c>
      <c r="AC8139" t="str">
        <f>LEFT(AB8139,FIND(" ",AB8139)-1)</f>
        <v>121</v>
      </c>
      <c r="AD8139" t="str">
        <f>MID(AB8139,FIND(" ",AB8139)+1,FIND(",",AB8139)-FIND(" ",AB8139)-1)</f>
        <v>Robson St</v>
      </c>
    </row>
    <row r="8140" spans="1:30" hidden="1" x14ac:dyDescent="0.3">
      <c r="A8140" t="s">
        <v>63</v>
      </c>
      <c r="B8140">
        <f>IF(A8140="twin",2,1)</f>
        <v>1</v>
      </c>
      <c r="C8140" t="s">
        <v>23</v>
      </c>
      <c r="D8140" t="s">
        <v>45</v>
      </c>
      <c r="E8140" t="s">
        <v>23</v>
      </c>
      <c r="F8140" t="s">
        <v>45</v>
      </c>
      <c r="G8140" t="s">
        <v>23</v>
      </c>
      <c r="H8140" t="s">
        <v>45</v>
      </c>
      <c r="J8140" t="s">
        <v>24</v>
      </c>
      <c r="K8140" t="s">
        <v>32</v>
      </c>
      <c r="L8140" t="s">
        <v>26</v>
      </c>
      <c r="M8140" t="s">
        <v>32</v>
      </c>
      <c r="N8140" t="s">
        <v>26</v>
      </c>
      <c r="O8140" t="s">
        <v>32</v>
      </c>
      <c r="P8140" t="s">
        <v>26</v>
      </c>
      <c r="R8140" t="s">
        <v>27</v>
      </c>
      <c r="S8140" t="s">
        <v>21574</v>
      </c>
      <c r="T8140" t="s">
        <v>21575</v>
      </c>
      <c r="U8140" t="str">
        <f>RIGHT(T8140,LEN(T8140)-FIND("[",T8140))</f>
        <v>-123.12363163265157, 49.27957635609013]}</v>
      </c>
      <c r="V8140" t="str">
        <f>LEFT(U8140,FIND(",",U8140)-1)</f>
        <v>-123.12363163265157</v>
      </c>
      <c r="W8140" s="2">
        <f>VALUE(V8140)</f>
        <v>-123.123631632651</v>
      </c>
      <c r="X8140" t="str">
        <f>MID(U8140,FIND(" ",U8140)+1,FIND("]",U8140)-FIND(" ",U8140)-1)</f>
        <v>49.27957635609013</v>
      </c>
      <c r="Y8140" s="2">
        <f>VALUE(X8140)</f>
        <v>49.279576356090097</v>
      </c>
      <c r="Z8140" t="s">
        <v>30</v>
      </c>
      <c r="AA8140" t="s">
        <v>21576</v>
      </c>
      <c r="AB8140" t="s">
        <v>29209</v>
      </c>
      <c r="AC8140" t="str">
        <f>LEFT(AB8140,FIND(" ",AB8140)-1)</f>
        <v>760</v>
      </c>
      <c r="AD8140" t="str">
        <f>MID(AB8140,FIND(" ",AB8140)+1,FIND(",",AB8140)-FIND(" ",AB8140)-1)</f>
        <v>Nelson St</v>
      </c>
    </row>
    <row r="8141" spans="1:30" hidden="1" x14ac:dyDescent="0.3">
      <c r="A8141" t="s">
        <v>21</v>
      </c>
      <c r="B8141">
        <f>IF(A8141="twin",2,1)</f>
        <v>2</v>
      </c>
      <c r="C8141" t="s">
        <v>45</v>
      </c>
      <c r="D8141" t="s">
        <v>45</v>
      </c>
      <c r="E8141" t="s">
        <v>45</v>
      </c>
      <c r="F8141" t="s">
        <v>45</v>
      </c>
      <c r="G8141" t="s">
        <v>45</v>
      </c>
      <c r="H8141" t="s">
        <v>45</v>
      </c>
      <c r="I8141" t="s">
        <v>22</v>
      </c>
      <c r="J8141" t="s">
        <v>24</v>
      </c>
      <c r="K8141" t="s">
        <v>32</v>
      </c>
      <c r="L8141" t="s">
        <v>26</v>
      </c>
      <c r="M8141" t="s">
        <v>32</v>
      </c>
      <c r="N8141" t="s">
        <v>26</v>
      </c>
      <c r="O8141" t="s">
        <v>32</v>
      </c>
      <c r="P8141" t="s">
        <v>26</v>
      </c>
      <c r="R8141" t="s">
        <v>27</v>
      </c>
      <c r="S8141" t="s">
        <v>21577</v>
      </c>
      <c r="T8141" t="s">
        <v>16310</v>
      </c>
      <c r="U8141" t="str">
        <f>RIGHT(T8141,LEN(T8141)-FIND("[",T8141))</f>
        <v>-123.11514989544553, 49.27842604549388]}</v>
      </c>
      <c r="V8141" t="str">
        <f>LEFT(U8141,FIND(",",U8141)-1)</f>
        <v>-123.11514989544553</v>
      </c>
      <c r="W8141" s="2">
        <f>VALUE(V8141)</f>
        <v>-123.115149895445</v>
      </c>
      <c r="X8141" t="str">
        <f>MID(U8141,FIND(" ",U8141)+1,FIND("]",U8141)-FIND(" ",U8141)-1)</f>
        <v>49.27842604549388</v>
      </c>
      <c r="Y8141" s="2">
        <f>VALUE(X8141)</f>
        <v>49.278426045493802</v>
      </c>
      <c r="Z8141" t="s">
        <v>30</v>
      </c>
      <c r="AA8141" t="s">
        <v>21578</v>
      </c>
      <c r="AB8141" t="s">
        <v>29218</v>
      </c>
      <c r="AC8141" t="str">
        <f>LEFT(AB8141,FIND(" ",AB8141)-1)</f>
        <v>211</v>
      </c>
      <c r="AD8141" t="str">
        <f>MID(AB8141,FIND(" ",AB8141)+1,FIND(",",AB8141)-FIND(" ",AB8141)-1)</f>
        <v>Robson St</v>
      </c>
    </row>
    <row r="8142" spans="1:30" hidden="1" x14ac:dyDescent="0.3">
      <c r="A8142" t="s">
        <v>21</v>
      </c>
      <c r="B8142">
        <f>IF(A8142="twin",2,1)</f>
        <v>2</v>
      </c>
      <c r="C8142" t="s">
        <v>45</v>
      </c>
      <c r="D8142" t="s">
        <v>45</v>
      </c>
      <c r="E8142" t="s">
        <v>45</v>
      </c>
      <c r="F8142" t="s">
        <v>45</v>
      </c>
      <c r="G8142" t="s">
        <v>45</v>
      </c>
      <c r="H8142" t="s">
        <v>45</v>
      </c>
      <c r="I8142" t="s">
        <v>22</v>
      </c>
      <c r="J8142" t="s">
        <v>24</v>
      </c>
      <c r="K8142" t="s">
        <v>32</v>
      </c>
      <c r="L8142" t="s">
        <v>26</v>
      </c>
      <c r="M8142" t="s">
        <v>32</v>
      </c>
      <c r="N8142" t="s">
        <v>26</v>
      </c>
      <c r="O8142" t="s">
        <v>32</v>
      </c>
      <c r="P8142" t="s">
        <v>26</v>
      </c>
      <c r="R8142" t="s">
        <v>27</v>
      </c>
      <c r="S8142" t="s">
        <v>21579</v>
      </c>
      <c r="T8142" t="s">
        <v>16322</v>
      </c>
      <c r="U8142" t="str">
        <f>RIGHT(T8142,LEN(T8142)-FIND("[",T8142))</f>
        <v>-123.1152597170074, 49.2783183985841]}</v>
      </c>
      <c r="V8142" t="str">
        <f>LEFT(U8142,FIND(",",U8142)-1)</f>
        <v>-123.1152597170074</v>
      </c>
      <c r="W8142" s="2">
        <f>VALUE(V8142)</f>
        <v>-123.11525971700701</v>
      </c>
      <c r="X8142" t="str">
        <f>MID(U8142,FIND(" ",U8142)+1,FIND("]",U8142)-FIND(" ",U8142)-1)</f>
        <v>49.2783183985841</v>
      </c>
      <c r="Y8142" s="2">
        <f>VALUE(X8142)</f>
        <v>49.278318398584098</v>
      </c>
      <c r="Z8142" t="s">
        <v>30</v>
      </c>
      <c r="AA8142" t="s">
        <v>21580</v>
      </c>
      <c r="AB8142" t="s">
        <v>29221</v>
      </c>
      <c r="AC8142" t="str">
        <f>LEFT(AB8142,FIND(" ",AB8142)-1)</f>
        <v>210</v>
      </c>
      <c r="AD8142" t="str">
        <f>MID(AB8142,FIND(" ",AB8142)+1,FIND(",",AB8142)-FIND(" ",AB8142)-1)</f>
        <v>Robson St</v>
      </c>
    </row>
    <row r="8143" spans="1:30" hidden="1" x14ac:dyDescent="0.3">
      <c r="A8143" t="s">
        <v>63</v>
      </c>
      <c r="B8143">
        <f>IF(A8143="twin",2,1)</f>
        <v>1</v>
      </c>
      <c r="C8143" t="s">
        <v>45</v>
      </c>
      <c r="D8143" t="s">
        <v>23</v>
      </c>
      <c r="E8143" t="s">
        <v>45</v>
      </c>
      <c r="F8143" t="s">
        <v>23</v>
      </c>
      <c r="G8143" t="s">
        <v>45</v>
      </c>
      <c r="H8143" t="s">
        <v>23</v>
      </c>
      <c r="J8143" t="s">
        <v>24</v>
      </c>
      <c r="K8143" t="s">
        <v>32</v>
      </c>
      <c r="L8143" t="s">
        <v>26</v>
      </c>
      <c r="M8143" t="s">
        <v>32</v>
      </c>
      <c r="N8143" t="s">
        <v>26</v>
      </c>
      <c r="O8143" t="s">
        <v>32</v>
      </c>
      <c r="P8143" t="s">
        <v>26</v>
      </c>
      <c r="R8143" t="s">
        <v>27</v>
      </c>
      <c r="S8143" t="s">
        <v>21581</v>
      </c>
      <c r="T8143" t="s">
        <v>21582</v>
      </c>
      <c r="U8143" t="str">
        <f>RIGHT(T8143,LEN(T8143)-FIND("[",T8143))</f>
        <v>-123.11783729460804, 49.27749185785154]}</v>
      </c>
      <c r="V8143" t="str">
        <f>LEFT(U8143,FIND(",",U8143)-1)</f>
        <v>-123.11783729460804</v>
      </c>
      <c r="W8143" s="2">
        <f>VALUE(V8143)</f>
        <v>-123.11783729460799</v>
      </c>
      <c r="X8143" t="str">
        <f>MID(U8143,FIND(" ",U8143)+1,FIND("]",U8143)-FIND(" ",U8143)-1)</f>
        <v>49.27749185785154</v>
      </c>
      <c r="Y8143" s="2">
        <f>VALUE(X8143)</f>
        <v>49.277491857851501</v>
      </c>
      <c r="Z8143" t="s">
        <v>30</v>
      </c>
      <c r="AA8143" t="s">
        <v>21583</v>
      </c>
      <c r="AB8143" t="s">
        <v>29327</v>
      </c>
      <c r="AC8143" t="str">
        <f>LEFT(AB8143,FIND(" ",AB8143)-1)</f>
        <v>919</v>
      </c>
      <c r="AD8143" t="str">
        <f>MID(AB8143,FIND(" ",AB8143)+1,FIND(",",AB8143)-FIND(" ",AB8143)-1)</f>
        <v>Mainland St</v>
      </c>
    </row>
    <row r="8144" spans="1:30" hidden="1" x14ac:dyDescent="0.3">
      <c r="A8144" t="s">
        <v>21</v>
      </c>
      <c r="B8144">
        <f>IF(A8144="twin",2,1)</f>
        <v>2</v>
      </c>
      <c r="C8144" t="s">
        <v>22</v>
      </c>
      <c r="D8144" t="s">
        <v>22</v>
      </c>
      <c r="E8144" t="s">
        <v>22</v>
      </c>
      <c r="F8144" t="s">
        <v>22</v>
      </c>
      <c r="G8144" t="s">
        <v>22</v>
      </c>
      <c r="H8144" t="s">
        <v>22</v>
      </c>
      <c r="J8144" t="s">
        <v>24</v>
      </c>
      <c r="K8144" t="s">
        <v>32</v>
      </c>
      <c r="L8144" t="s">
        <v>26</v>
      </c>
      <c r="M8144" t="s">
        <v>26</v>
      </c>
      <c r="N8144" t="s">
        <v>26</v>
      </c>
      <c r="O8144" t="s">
        <v>26</v>
      </c>
      <c r="P8144" t="s">
        <v>26</v>
      </c>
      <c r="R8144" t="s">
        <v>27</v>
      </c>
      <c r="S8144" t="s">
        <v>21584</v>
      </c>
      <c r="T8144" t="s">
        <v>5981</v>
      </c>
      <c r="U8144" t="str">
        <f>RIGHT(T8144,LEN(T8144)-FIND("[",T8144))</f>
        <v>-123.11029842809046, 49.26897802961127]}</v>
      </c>
      <c r="V8144" t="str">
        <f>LEFT(U8144,FIND(",",U8144)-1)</f>
        <v>-123.11029842809046</v>
      </c>
      <c r="W8144" s="2">
        <f>VALUE(V8144)</f>
        <v>-123.11029842809</v>
      </c>
      <c r="X8144" t="str">
        <f>MID(U8144,FIND(" ",U8144)+1,FIND("]",U8144)-FIND(" ",U8144)-1)</f>
        <v>49.26897802961127</v>
      </c>
      <c r="Y8144" s="2">
        <f>VALUE(X8144)</f>
        <v>49.268978029611198</v>
      </c>
      <c r="Z8144" t="s">
        <v>96</v>
      </c>
      <c r="AA8144" t="s">
        <v>21585</v>
      </c>
      <c r="AB8144" t="s">
        <v>27440</v>
      </c>
      <c r="AC8144" t="str">
        <f>LEFT(AB8144,FIND(" ",AB8144)-1)</f>
        <v>219</v>
      </c>
      <c r="AD8144" t="str">
        <f>MID(AB8144,FIND(" ",AB8144)+1,FIND(",",AB8144)-FIND(" ",AB8144)-1)</f>
        <v>W 2nd Ave</v>
      </c>
    </row>
    <row r="8145" spans="1:30" hidden="1" x14ac:dyDescent="0.3">
      <c r="A8145" t="s">
        <v>21</v>
      </c>
      <c r="B8145">
        <f>IF(A8145="twin",2,1)</f>
        <v>2</v>
      </c>
      <c r="C8145" t="s">
        <v>67</v>
      </c>
      <c r="D8145" t="s">
        <v>67</v>
      </c>
      <c r="E8145" t="s">
        <v>67</v>
      </c>
      <c r="F8145" t="s">
        <v>67</v>
      </c>
      <c r="G8145" t="s">
        <v>67</v>
      </c>
      <c r="H8145" t="s">
        <v>67</v>
      </c>
      <c r="J8145" t="s">
        <v>24</v>
      </c>
      <c r="K8145" t="s">
        <v>32</v>
      </c>
      <c r="L8145" t="s">
        <v>26</v>
      </c>
      <c r="M8145" t="s">
        <v>32</v>
      </c>
      <c r="N8145" t="s">
        <v>26</v>
      </c>
      <c r="O8145" t="s">
        <v>32</v>
      </c>
      <c r="P8145" t="s">
        <v>26</v>
      </c>
      <c r="R8145" t="s">
        <v>27</v>
      </c>
      <c r="S8145" t="s">
        <v>21586</v>
      </c>
      <c r="T8145" t="s">
        <v>6077</v>
      </c>
      <c r="U8145" t="str">
        <f>RIGHT(T8145,LEN(T8145)-FIND("[",T8145))</f>
        <v>-123.10797848566433, 49.28205422212878]}</v>
      </c>
      <c r="V8145" t="str">
        <f>LEFT(U8145,FIND(",",U8145)-1)</f>
        <v>-123.10797848566433</v>
      </c>
      <c r="W8145" s="2">
        <f>VALUE(V8145)</f>
        <v>-123.10797848566401</v>
      </c>
      <c r="X8145" t="str">
        <f>MID(U8145,FIND(" ",U8145)+1,FIND("]",U8145)-FIND(" ",U8145)-1)</f>
        <v>49.28205422212878</v>
      </c>
      <c r="Y8145" s="2">
        <f>VALUE(X8145)</f>
        <v>49.2820542221287</v>
      </c>
      <c r="Z8145" t="s">
        <v>30</v>
      </c>
      <c r="AA8145" t="s">
        <v>21587</v>
      </c>
      <c r="AB8145" t="s">
        <v>27463</v>
      </c>
      <c r="AC8145" t="str">
        <f>LEFT(AB8145,FIND(" ",AB8145)-1)</f>
        <v>124</v>
      </c>
      <c r="AD8145" t="str">
        <f>MID(AB8145,FIND(" ",AB8145)+1,FIND(",",AB8145)-FIND(" ",AB8145)-1)</f>
        <v>W Hastings St</v>
      </c>
    </row>
    <row r="8146" spans="1:30" hidden="1" x14ac:dyDescent="0.3">
      <c r="A8146" t="s">
        <v>21</v>
      </c>
      <c r="B8146">
        <f>IF(A8146="twin",2,1)</f>
        <v>2</v>
      </c>
      <c r="C8146" t="s">
        <v>67</v>
      </c>
      <c r="D8146" t="s">
        <v>67</v>
      </c>
      <c r="E8146" t="s">
        <v>67</v>
      </c>
      <c r="F8146" t="s">
        <v>67</v>
      </c>
      <c r="G8146" t="s">
        <v>67</v>
      </c>
      <c r="H8146" t="s">
        <v>67</v>
      </c>
      <c r="J8146" t="s">
        <v>24</v>
      </c>
      <c r="K8146" t="s">
        <v>32</v>
      </c>
      <c r="L8146" t="s">
        <v>26</v>
      </c>
      <c r="M8146" t="s">
        <v>32</v>
      </c>
      <c r="N8146" t="s">
        <v>26</v>
      </c>
      <c r="O8146" t="s">
        <v>32</v>
      </c>
      <c r="P8146" t="s">
        <v>26</v>
      </c>
      <c r="R8146" t="s">
        <v>27</v>
      </c>
      <c r="S8146" t="s">
        <v>21588</v>
      </c>
      <c r="T8146" t="s">
        <v>21589</v>
      </c>
      <c r="U8146" t="str">
        <f>RIGHT(T8146,LEN(T8146)-FIND("[",T8146))</f>
        <v>-123.10780298243577, 49.28202202134808]}</v>
      </c>
      <c r="V8146" t="str">
        <f>LEFT(U8146,FIND(",",U8146)-1)</f>
        <v>-123.10780298243577</v>
      </c>
      <c r="W8146" s="2">
        <f>VALUE(V8146)</f>
        <v>-123.107802982435</v>
      </c>
      <c r="X8146" t="str">
        <f>MID(U8146,FIND(" ",U8146)+1,FIND("]",U8146)-FIND(" ",U8146)-1)</f>
        <v>49.28202202134808</v>
      </c>
      <c r="Y8146" s="2">
        <f>VALUE(X8146)</f>
        <v>49.282022021347998</v>
      </c>
      <c r="Z8146" t="s">
        <v>30</v>
      </c>
      <c r="AA8146" t="s">
        <v>21590</v>
      </c>
      <c r="AB8146" t="s">
        <v>29754</v>
      </c>
      <c r="AC8146" t="str">
        <f>LEFT(AB8146,FIND(" ",AB8146)-1)</f>
        <v>114</v>
      </c>
      <c r="AD8146" t="str">
        <f>MID(AB8146,FIND(" ",AB8146)+1,FIND(",",AB8146)-FIND(" ",AB8146)-1)</f>
        <v>W Hastings St</v>
      </c>
    </row>
    <row r="8147" spans="1:30" hidden="1" x14ac:dyDescent="0.3">
      <c r="A8147" t="s">
        <v>21</v>
      </c>
      <c r="B8147">
        <f>IF(A8147="twin",2,1)</f>
        <v>2</v>
      </c>
      <c r="C8147" t="s">
        <v>67</v>
      </c>
      <c r="D8147" t="s">
        <v>67</v>
      </c>
      <c r="E8147" t="s">
        <v>67</v>
      </c>
      <c r="F8147" t="s">
        <v>67</v>
      </c>
      <c r="G8147" t="s">
        <v>67</v>
      </c>
      <c r="H8147" t="s">
        <v>67</v>
      </c>
      <c r="J8147" t="s">
        <v>24</v>
      </c>
      <c r="K8147" t="s">
        <v>32</v>
      </c>
      <c r="L8147" t="s">
        <v>26</v>
      </c>
      <c r="M8147" t="s">
        <v>32</v>
      </c>
      <c r="N8147" t="s">
        <v>26</v>
      </c>
      <c r="O8147" t="s">
        <v>32</v>
      </c>
      <c r="P8147" t="s">
        <v>26</v>
      </c>
      <c r="R8147" t="s">
        <v>27</v>
      </c>
      <c r="S8147" t="s">
        <v>21591</v>
      </c>
      <c r="T8147" t="s">
        <v>21589</v>
      </c>
      <c r="U8147" t="str">
        <f>RIGHT(T8147,LEN(T8147)-FIND("[",T8147))</f>
        <v>-123.10780298243577, 49.28202202134808]}</v>
      </c>
      <c r="V8147" t="str">
        <f>LEFT(U8147,FIND(",",U8147)-1)</f>
        <v>-123.10780298243577</v>
      </c>
      <c r="W8147" s="2">
        <f>VALUE(V8147)</f>
        <v>-123.107802982435</v>
      </c>
      <c r="X8147" t="str">
        <f>MID(U8147,FIND(" ",U8147)+1,FIND("]",U8147)-FIND(" ",U8147)-1)</f>
        <v>49.28202202134808</v>
      </c>
      <c r="Y8147" s="2">
        <f>VALUE(X8147)</f>
        <v>49.282022021347998</v>
      </c>
      <c r="Z8147" t="s">
        <v>30</v>
      </c>
      <c r="AA8147" t="s">
        <v>21592</v>
      </c>
      <c r="AB8147" t="s">
        <v>29754</v>
      </c>
      <c r="AC8147" t="str">
        <f>LEFT(AB8147,FIND(" ",AB8147)-1)</f>
        <v>114</v>
      </c>
      <c r="AD8147" t="str">
        <f>MID(AB8147,FIND(" ",AB8147)+1,FIND(",",AB8147)-FIND(" ",AB8147)-1)</f>
        <v>W Hastings St</v>
      </c>
    </row>
    <row r="8148" spans="1:30" hidden="1" x14ac:dyDescent="0.3">
      <c r="A8148" t="s">
        <v>21</v>
      </c>
      <c r="B8148">
        <f>IF(A8148="twin",2,1)</f>
        <v>2</v>
      </c>
      <c r="C8148" t="s">
        <v>22</v>
      </c>
      <c r="D8148" t="s">
        <v>22</v>
      </c>
      <c r="E8148" t="s">
        <v>22</v>
      </c>
      <c r="F8148" t="s">
        <v>22</v>
      </c>
      <c r="G8148" t="s">
        <v>22</v>
      </c>
      <c r="H8148" t="s">
        <v>22</v>
      </c>
      <c r="J8148" t="s">
        <v>24</v>
      </c>
      <c r="K8148" t="s">
        <v>32</v>
      </c>
      <c r="L8148" t="s">
        <v>26</v>
      </c>
      <c r="M8148" t="s">
        <v>32</v>
      </c>
      <c r="N8148" t="s">
        <v>26</v>
      </c>
      <c r="O8148" t="s">
        <v>32</v>
      </c>
      <c r="P8148" t="s">
        <v>26</v>
      </c>
      <c r="R8148" t="s">
        <v>27</v>
      </c>
      <c r="S8148" t="s">
        <v>21593</v>
      </c>
      <c r="T8148" t="s">
        <v>16188</v>
      </c>
      <c r="U8148" t="str">
        <f>RIGHT(T8148,LEN(T8148)-FIND("[",T8148))</f>
        <v>-123.10134199742059, 49.25717916909325]}</v>
      </c>
      <c r="V8148" t="str">
        <f>LEFT(U8148,FIND(",",U8148)-1)</f>
        <v>-123.10134199742059</v>
      </c>
      <c r="W8148" s="2">
        <f>VALUE(V8148)</f>
        <v>-123.10134199741999</v>
      </c>
      <c r="X8148" t="str">
        <f>MID(U8148,FIND(" ",U8148)+1,FIND("]",U8148)-FIND(" ",U8148)-1)</f>
        <v>49.25717916909325</v>
      </c>
      <c r="Y8148" s="2">
        <f>VALUE(X8148)</f>
        <v>49.257179169093199</v>
      </c>
      <c r="Z8148" t="s">
        <v>96</v>
      </c>
      <c r="AA8148" t="s">
        <v>21594</v>
      </c>
      <c r="AB8148" t="s">
        <v>29200</v>
      </c>
      <c r="AC8148" t="str">
        <f>LEFT(AB8148,FIND(" ",AB8148)-1)</f>
        <v>3139</v>
      </c>
      <c r="AD8148" t="str">
        <f>MID(AB8148,FIND(" ",AB8148)+1,FIND(",",AB8148)-FIND(" ",AB8148)-1)</f>
        <v>Main St</v>
      </c>
    </row>
    <row r="8149" spans="1:30" hidden="1" x14ac:dyDescent="0.3">
      <c r="A8149" t="s">
        <v>21</v>
      </c>
      <c r="B8149">
        <f>IF(A8149="twin",2,1)</f>
        <v>2</v>
      </c>
      <c r="C8149" t="s">
        <v>22</v>
      </c>
      <c r="D8149" t="s">
        <v>22</v>
      </c>
      <c r="E8149" t="s">
        <v>22</v>
      </c>
      <c r="F8149" t="s">
        <v>22</v>
      </c>
      <c r="G8149" t="s">
        <v>22</v>
      </c>
      <c r="H8149" t="s">
        <v>22</v>
      </c>
      <c r="J8149" t="s">
        <v>24</v>
      </c>
      <c r="K8149" t="s">
        <v>32</v>
      </c>
      <c r="L8149" t="s">
        <v>26</v>
      </c>
      <c r="M8149" t="s">
        <v>32</v>
      </c>
      <c r="N8149" t="s">
        <v>26</v>
      </c>
      <c r="O8149" t="s">
        <v>32</v>
      </c>
      <c r="P8149" t="s">
        <v>26</v>
      </c>
      <c r="R8149" t="s">
        <v>27</v>
      </c>
      <c r="S8149" t="s">
        <v>21595</v>
      </c>
      <c r="T8149" t="s">
        <v>16191</v>
      </c>
      <c r="U8149" t="str">
        <f>RIGHT(T8149,LEN(T8149)-FIND("[",T8149))</f>
        <v>-123.10134698265588, 49.257063396291436]}</v>
      </c>
      <c r="V8149" t="str">
        <f>LEFT(U8149,FIND(",",U8149)-1)</f>
        <v>-123.10134698265588</v>
      </c>
      <c r="W8149" s="2">
        <f>VALUE(V8149)</f>
        <v>-123.101346982655</v>
      </c>
      <c r="X8149" t="str">
        <f>MID(U8149,FIND(" ",U8149)+1,FIND("]",U8149)-FIND(" ",U8149)-1)</f>
        <v>49.257063396291436</v>
      </c>
      <c r="Y8149" s="2">
        <f>VALUE(X8149)</f>
        <v>49.2570633962914</v>
      </c>
      <c r="Z8149" t="s">
        <v>96</v>
      </c>
      <c r="AA8149" t="s">
        <v>21596</v>
      </c>
      <c r="AB8149" t="s">
        <v>29201</v>
      </c>
      <c r="AC8149" t="str">
        <f>LEFT(AB8149,FIND(" ",AB8149)-1)</f>
        <v>3163</v>
      </c>
      <c r="AD8149" t="str">
        <f>MID(AB8149,FIND(" ",AB8149)+1,FIND(",",AB8149)-FIND(" ",AB8149)-1)</f>
        <v>Main St</v>
      </c>
    </row>
    <row r="8150" spans="1:30" hidden="1" x14ac:dyDescent="0.3">
      <c r="A8150" t="s">
        <v>21</v>
      </c>
      <c r="B8150">
        <f>IF(A8150="twin",2,1)</f>
        <v>2</v>
      </c>
      <c r="C8150" t="s">
        <v>22</v>
      </c>
      <c r="D8150" t="s">
        <v>22</v>
      </c>
      <c r="E8150" t="s">
        <v>22</v>
      </c>
      <c r="F8150" t="s">
        <v>22</v>
      </c>
      <c r="G8150" t="s">
        <v>22</v>
      </c>
      <c r="H8150" t="s">
        <v>22</v>
      </c>
      <c r="J8150" t="s">
        <v>24</v>
      </c>
      <c r="K8150" t="s">
        <v>32</v>
      </c>
      <c r="L8150" t="s">
        <v>26</v>
      </c>
      <c r="M8150" t="s">
        <v>32</v>
      </c>
      <c r="N8150" t="s">
        <v>26</v>
      </c>
      <c r="O8150" t="s">
        <v>32</v>
      </c>
      <c r="P8150" t="s">
        <v>26</v>
      </c>
      <c r="R8150" t="s">
        <v>27</v>
      </c>
      <c r="S8150" t="s">
        <v>21597</v>
      </c>
      <c r="T8150" t="s">
        <v>16196</v>
      </c>
      <c r="U8150" t="str">
        <f>RIGHT(T8150,LEN(T8150)-FIND("[",T8150))</f>
        <v>-123.1013557145557, 49.256831042197255]}</v>
      </c>
      <c r="V8150" t="str">
        <f>LEFT(U8150,FIND(",",U8150)-1)</f>
        <v>-123.1013557145557</v>
      </c>
      <c r="W8150" s="2">
        <f>VALUE(V8150)</f>
        <v>-123.101355714555</v>
      </c>
      <c r="X8150" t="str">
        <f>MID(U8150,FIND(" ",U8150)+1,FIND("]",U8150)-FIND(" ",U8150)-1)</f>
        <v>49.256831042197255</v>
      </c>
      <c r="Y8150" s="2">
        <f>VALUE(X8150)</f>
        <v>49.256831042197199</v>
      </c>
      <c r="Z8150" t="s">
        <v>96</v>
      </c>
      <c r="AA8150" t="s">
        <v>21598</v>
      </c>
      <c r="AB8150" t="s">
        <v>29202</v>
      </c>
      <c r="AC8150" t="str">
        <f>LEFT(AB8150,FIND(" ",AB8150)-1)</f>
        <v>3185</v>
      </c>
      <c r="AD8150" t="str">
        <f>MID(AB8150,FIND(" ",AB8150)+1,FIND(",",AB8150)-FIND(" ",AB8150)-1)</f>
        <v>Main St</v>
      </c>
    </row>
    <row r="8151" spans="1:30" hidden="1" x14ac:dyDescent="0.3">
      <c r="A8151" t="s">
        <v>63</v>
      </c>
      <c r="B8151">
        <f>IF(A8151="twin",2,1)</f>
        <v>1</v>
      </c>
      <c r="C8151" t="s">
        <v>67</v>
      </c>
      <c r="D8151" t="s">
        <v>67</v>
      </c>
      <c r="E8151" t="s">
        <v>67</v>
      </c>
      <c r="F8151" t="s">
        <v>67</v>
      </c>
      <c r="G8151" t="s">
        <v>67</v>
      </c>
      <c r="H8151" t="s">
        <v>67</v>
      </c>
      <c r="J8151" t="s">
        <v>24</v>
      </c>
      <c r="K8151" t="s">
        <v>32</v>
      </c>
      <c r="L8151" t="s">
        <v>26</v>
      </c>
      <c r="M8151" t="s">
        <v>32</v>
      </c>
      <c r="N8151" t="s">
        <v>26</v>
      </c>
      <c r="O8151" t="s">
        <v>32</v>
      </c>
      <c r="P8151" t="s">
        <v>26</v>
      </c>
      <c r="R8151" t="s">
        <v>27</v>
      </c>
      <c r="S8151" t="s">
        <v>21599</v>
      </c>
      <c r="T8151" t="s">
        <v>21600</v>
      </c>
      <c r="U8151" t="str">
        <f>RIGHT(T8151,LEN(T8151)-FIND("[",T8151))</f>
        <v>-123.10745318578559, 49.28196355467864]}</v>
      </c>
      <c r="V8151" t="str">
        <f>LEFT(U8151,FIND(",",U8151)-1)</f>
        <v>-123.10745318578559</v>
      </c>
      <c r="W8151" s="2">
        <f>VALUE(V8151)</f>
        <v>-123.107453185785</v>
      </c>
      <c r="X8151" t="str">
        <f>MID(U8151,FIND(" ",U8151)+1,FIND("]",U8151)-FIND(" ",U8151)-1)</f>
        <v>49.28196355467864</v>
      </c>
      <c r="Y8151" s="2">
        <f>VALUE(X8151)</f>
        <v>49.281963554678597</v>
      </c>
      <c r="Z8151" t="s">
        <v>30</v>
      </c>
      <c r="AA8151" t="s">
        <v>21601</v>
      </c>
      <c r="AB8151" t="s">
        <v>29755</v>
      </c>
      <c r="AC8151" t="str">
        <f>LEFT(AB8151,FIND(" ",AB8151)-1)</f>
        <v>106</v>
      </c>
      <c r="AD8151" t="str">
        <f>MID(AB8151,FIND(" ",AB8151)+1,FIND(",",AB8151)-FIND(" ",AB8151)-1)</f>
        <v>W Hastings St</v>
      </c>
    </row>
    <row r="8152" spans="1:30" hidden="1" x14ac:dyDescent="0.3">
      <c r="A8152" t="s">
        <v>21</v>
      </c>
      <c r="B8152">
        <f>IF(A8152="twin",2,1)</f>
        <v>2</v>
      </c>
      <c r="C8152" t="s">
        <v>67</v>
      </c>
      <c r="D8152" t="s">
        <v>67</v>
      </c>
      <c r="E8152" t="s">
        <v>67</v>
      </c>
      <c r="F8152" t="s">
        <v>67</v>
      </c>
      <c r="G8152" t="s">
        <v>67</v>
      </c>
      <c r="H8152" t="s">
        <v>67</v>
      </c>
      <c r="J8152" t="s">
        <v>24</v>
      </c>
      <c r="K8152" t="s">
        <v>32</v>
      </c>
      <c r="L8152" t="s">
        <v>26</v>
      </c>
      <c r="M8152" t="s">
        <v>32</v>
      </c>
      <c r="N8152" t="s">
        <v>26</v>
      </c>
      <c r="O8152" t="s">
        <v>32</v>
      </c>
      <c r="P8152" t="s">
        <v>26</v>
      </c>
      <c r="R8152" t="s">
        <v>27</v>
      </c>
      <c r="S8152" t="s">
        <v>21602</v>
      </c>
      <c r="T8152" t="s">
        <v>21603</v>
      </c>
      <c r="U8152" t="str">
        <f>RIGHT(T8152,LEN(T8152)-FIND("[",T8152))</f>
        <v>-123.10762843329374, 49.28199217614848]}</v>
      </c>
      <c r="V8152" t="str">
        <f>LEFT(U8152,FIND(",",U8152)-1)</f>
        <v>-123.10762843329374</v>
      </c>
      <c r="W8152" s="2">
        <f>VALUE(V8152)</f>
        <v>-123.107628433293</v>
      </c>
      <c r="X8152" t="str">
        <f>MID(U8152,FIND(" ",U8152)+1,FIND("]",U8152)-FIND(" ",U8152)-1)</f>
        <v>49.28199217614848</v>
      </c>
      <c r="Y8152" s="2">
        <f>VALUE(X8152)</f>
        <v>49.2819921761484</v>
      </c>
      <c r="Z8152" t="s">
        <v>30</v>
      </c>
      <c r="AA8152" t="s">
        <v>21604</v>
      </c>
      <c r="AB8152" t="s">
        <v>29755</v>
      </c>
      <c r="AC8152" t="str">
        <f>LEFT(AB8152,FIND(" ",AB8152)-1)</f>
        <v>106</v>
      </c>
      <c r="AD8152" t="str">
        <f>MID(AB8152,FIND(" ",AB8152)+1,FIND(",",AB8152)-FIND(" ",AB8152)-1)</f>
        <v>W Hastings St</v>
      </c>
    </row>
    <row r="8153" spans="1:30" hidden="1" x14ac:dyDescent="0.3">
      <c r="A8153" t="s">
        <v>21</v>
      </c>
      <c r="B8153">
        <f>IF(A8153="twin",2,1)</f>
        <v>2</v>
      </c>
      <c r="C8153" t="s">
        <v>67</v>
      </c>
      <c r="D8153" t="s">
        <v>67</v>
      </c>
      <c r="E8153" t="s">
        <v>67</v>
      </c>
      <c r="F8153" t="s">
        <v>67</v>
      </c>
      <c r="G8153" t="s">
        <v>67</v>
      </c>
      <c r="H8153" t="s">
        <v>67</v>
      </c>
      <c r="J8153" t="s">
        <v>24</v>
      </c>
      <c r="K8153" t="s">
        <v>32</v>
      </c>
      <c r="L8153" t="s">
        <v>26</v>
      </c>
      <c r="M8153" t="s">
        <v>32</v>
      </c>
      <c r="N8153" t="s">
        <v>26</v>
      </c>
      <c r="O8153" t="s">
        <v>32</v>
      </c>
      <c r="P8153" t="s">
        <v>26</v>
      </c>
      <c r="R8153" t="s">
        <v>27</v>
      </c>
      <c r="S8153" t="s">
        <v>21605</v>
      </c>
      <c r="T8153" t="s">
        <v>21603</v>
      </c>
      <c r="U8153" t="str">
        <f>RIGHT(T8153,LEN(T8153)-FIND("[",T8153))</f>
        <v>-123.10762843329374, 49.28199217614848]}</v>
      </c>
      <c r="V8153" t="str">
        <f>LEFT(U8153,FIND(",",U8153)-1)</f>
        <v>-123.10762843329374</v>
      </c>
      <c r="W8153" s="2">
        <f>VALUE(V8153)</f>
        <v>-123.107628433293</v>
      </c>
      <c r="X8153" t="str">
        <f>MID(U8153,FIND(" ",U8153)+1,FIND("]",U8153)-FIND(" ",U8153)-1)</f>
        <v>49.28199217614848</v>
      </c>
      <c r="Y8153" s="2">
        <f>VALUE(X8153)</f>
        <v>49.2819921761484</v>
      </c>
      <c r="Z8153" t="s">
        <v>30</v>
      </c>
      <c r="AA8153" t="s">
        <v>21606</v>
      </c>
      <c r="AB8153" t="s">
        <v>29755</v>
      </c>
      <c r="AC8153" t="str">
        <f>LEFT(AB8153,FIND(" ",AB8153)-1)</f>
        <v>106</v>
      </c>
      <c r="AD8153" t="str">
        <f>MID(AB8153,FIND(" ",AB8153)+1,FIND(",",AB8153)-FIND(" ",AB8153)-1)</f>
        <v>W Hastings St</v>
      </c>
    </row>
    <row r="8154" spans="1:30" hidden="1" x14ac:dyDescent="0.3">
      <c r="A8154" t="s">
        <v>21</v>
      </c>
      <c r="B8154">
        <f>IF(A8154="twin",2,1)</f>
        <v>2</v>
      </c>
      <c r="C8154" t="s">
        <v>22</v>
      </c>
      <c r="D8154" t="s">
        <v>22</v>
      </c>
      <c r="E8154" t="s">
        <v>22</v>
      </c>
      <c r="F8154" t="s">
        <v>22</v>
      </c>
      <c r="G8154" t="s">
        <v>22</v>
      </c>
      <c r="H8154" t="s">
        <v>22</v>
      </c>
      <c r="J8154" t="s">
        <v>24</v>
      </c>
      <c r="K8154" t="s">
        <v>32</v>
      </c>
      <c r="L8154" t="s">
        <v>26</v>
      </c>
      <c r="M8154" t="s">
        <v>32</v>
      </c>
      <c r="N8154" t="s">
        <v>26</v>
      </c>
      <c r="O8154" t="s">
        <v>32</v>
      </c>
      <c r="P8154" t="s">
        <v>26</v>
      </c>
      <c r="R8154" t="s">
        <v>27</v>
      </c>
      <c r="S8154" t="s">
        <v>21607</v>
      </c>
      <c r="T8154" t="s">
        <v>6089</v>
      </c>
      <c r="U8154" t="str">
        <f>RIGHT(T8154,LEN(T8154)-FIND("[",T8154))</f>
        <v>-123.10141182688135, 49.255496525467805]}</v>
      </c>
      <c r="V8154" t="str">
        <f>LEFT(U8154,FIND(",",U8154)-1)</f>
        <v>-123.10141182688135</v>
      </c>
      <c r="W8154" s="2">
        <f>VALUE(V8154)</f>
        <v>-123.10141182688101</v>
      </c>
      <c r="X8154" t="str">
        <f>MID(U8154,FIND(" ",U8154)+1,FIND("]",U8154)-FIND(" ",U8154)-1)</f>
        <v>49.255496525467805</v>
      </c>
      <c r="Y8154" s="2">
        <f>VALUE(X8154)</f>
        <v>49.255496525467798</v>
      </c>
      <c r="Z8154" t="s">
        <v>794</v>
      </c>
      <c r="AA8154" t="s">
        <v>21608</v>
      </c>
      <c r="AB8154" t="s">
        <v>27467</v>
      </c>
      <c r="AC8154" t="str">
        <f>LEFT(AB8154,FIND(" ",AB8154)-1)</f>
        <v>3303</v>
      </c>
      <c r="AD8154" t="str">
        <f>MID(AB8154,FIND(" ",AB8154)+1,FIND(",",AB8154)-FIND(" ",AB8154)-1)</f>
        <v>Main St</v>
      </c>
    </row>
    <row r="8155" spans="1:30" hidden="1" x14ac:dyDescent="0.3">
      <c r="A8155" t="s">
        <v>21</v>
      </c>
      <c r="B8155">
        <f>IF(A8155="twin",2,1)</f>
        <v>2</v>
      </c>
      <c r="C8155" t="s">
        <v>22</v>
      </c>
      <c r="D8155" t="s">
        <v>22</v>
      </c>
      <c r="E8155" t="s">
        <v>22</v>
      </c>
      <c r="F8155" t="s">
        <v>22</v>
      </c>
      <c r="G8155" t="s">
        <v>22</v>
      </c>
      <c r="H8155" t="s">
        <v>22</v>
      </c>
      <c r="J8155" t="s">
        <v>24</v>
      </c>
      <c r="K8155" t="s">
        <v>32</v>
      </c>
      <c r="L8155" t="s">
        <v>26</v>
      </c>
      <c r="M8155" t="s">
        <v>32</v>
      </c>
      <c r="N8155" t="s">
        <v>26</v>
      </c>
      <c r="O8155" t="s">
        <v>32</v>
      </c>
      <c r="P8155" t="s">
        <v>26</v>
      </c>
      <c r="R8155" t="s">
        <v>27</v>
      </c>
      <c r="S8155" t="s">
        <v>21609</v>
      </c>
      <c r="T8155" t="s">
        <v>16378</v>
      </c>
      <c r="U8155" t="str">
        <f>RIGHT(T8155,LEN(T8155)-FIND("[",T8155))</f>
        <v>-123.1013822112277, 49.25527468439145]}</v>
      </c>
      <c r="V8155" t="str">
        <f>LEFT(U8155,FIND(",",U8155)-1)</f>
        <v>-123.1013822112277</v>
      </c>
      <c r="W8155" s="2">
        <f>VALUE(V8155)</f>
        <v>-123.101382211227</v>
      </c>
      <c r="X8155" t="str">
        <f>MID(U8155,FIND(" ",U8155)+1,FIND("]",U8155)-FIND(" ",U8155)-1)</f>
        <v>49.25527468439145</v>
      </c>
      <c r="Y8155" s="2">
        <f>VALUE(X8155)</f>
        <v>49.255274684391402</v>
      </c>
      <c r="Z8155" t="s">
        <v>794</v>
      </c>
      <c r="AA8155" t="s">
        <v>21610</v>
      </c>
      <c r="AB8155" t="s">
        <v>26151</v>
      </c>
      <c r="AC8155" t="str">
        <f>LEFT(AB8155,FIND(" ",AB8155)-1)</f>
        <v>3332</v>
      </c>
      <c r="AD8155" t="str">
        <f>MID(AB8155,FIND(" ",AB8155)+1,FIND(",",AB8155)-FIND(" ",AB8155)-1)</f>
        <v>Main St</v>
      </c>
    </row>
    <row r="8156" spans="1:30" hidden="1" x14ac:dyDescent="0.3">
      <c r="A8156" t="s">
        <v>616</v>
      </c>
      <c r="B8156">
        <f>IF(A8156="twin",2,1)</f>
        <v>1</v>
      </c>
      <c r="C8156" t="s">
        <v>22</v>
      </c>
      <c r="D8156" t="s">
        <v>22</v>
      </c>
      <c r="E8156" t="s">
        <v>22</v>
      </c>
      <c r="F8156" t="s">
        <v>22</v>
      </c>
      <c r="G8156" t="s">
        <v>22</v>
      </c>
      <c r="H8156" t="s">
        <v>22</v>
      </c>
      <c r="I8156" t="s">
        <v>81</v>
      </c>
      <c r="J8156" t="s">
        <v>24</v>
      </c>
      <c r="K8156" t="s">
        <v>32</v>
      </c>
      <c r="L8156" t="s">
        <v>26</v>
      </c>
      <c r="M8156" t="s">
        <v>32</v>
      </c>
      <c r="N8156" t="s">
        <v>26</v>
      </c>
      <c r="O8156" t="s">
        <v>32</v>
      </c>
      <c r="P8156" t="s">
        <v>26</v>
      </c>
      <c r="Q8156" t="s">
        <v>668</v>
      </c>
      <c r="R8156" t="s">
        <v>53</v>
      </c>
      <c r="S8156" t="s">
        <v>21611</v>
      </c>
      <c r="T8156" t="s">
        <v>21612</v>
      </c>
      <c r="U8156" t="str">
        <f>RIGHT(T8156,LEN(T8156)-FIND("[",T8156))</f>
        <v>-123.0606161447146, 49.28125412036715]}</v>
      </c>
      <c r="V8156" t="str">
        <f>LEFT(U8156,FIND(",",U8156)-1)</f>
        <v>-123.0606161447146</v>
      </c>
      <c r="W8156" s="2">
        <f>VALUE(V8156)</f>
        <v>-123.060616144714</v>
      </c>
      <c r="X8156" t="str">
        <f>MID(U8156,FIND(" ",U8156)+1,FIND("]",U8156)-FIND(" ",U8156)-1)</f>
        <v>49.28125412036715</v>
      </c>
      <c r="Y8156" s="2">
        <f>VALUE(X8156)</f>
        <v>49.281254120367102</v>
      </c>
      <c r="Z8156" t="s">
        <v>38</v>
      </c>
      <c r="AA8156" t="s">
        <v>21613</v>
      </c>
      <c r="AB8156" t="s">
        <v>29756</v>
      </c>
      <c r="AC8156" t="str">
        <f>LEFT(AB8156,FIND(" ",AB8156)-1)</f>
        <v>2145</v>
      </c>
      <c r="AD8156" t="str">
        <f>MID(AB8156,FIND(" ",AB8156)+1,FIND(",",AB8156)-FIND(" ",AB8156)-1)</f>
        <v>E Hastings St</v>
      </c>
    </row>
    <row r="8157" spans="1:30" hidden="1" x14ac:dyDescent="0.3">
      <c r="A8157" t="s">
        <v>21</v>
      </c>
      <c r="B8157">
        <f>IF(A8157="twin",2,1)</f>
        <v>2</v>
      </c>
      <c r="C8157" t="s">
        <v>22</v>
      </c>
      <c r="D8157" t="s">
        <v>23</v>
      </c>
      <c r="E8157" t="s">
        <v>22</v>
      </c>
      <c r="F8157" t="s">
        <v>23</v>
      </c>
      <c r="G8157" t="s">
        <v>22</v>
      </c>
      <c r="H8157" t="s">
        <v>23</v>
      </c>
      <c r="J8157" t="s">
        <v>24</v>
      </c>
      <c r="K8157" t="s">
        <v>32</v>
      </c>
      <c r="L8157" t="s">
        <v>26</v>
      </c>
      <c r="M8157" t="s">
        <v>32</v>
      </c>
      <c r="N8157" t="s">
        <v>26</v>
      </c>
      <c r="O8157" t="s">
        <v>32</v>
      </c>
      <c r="P8157" t="s">
        <v>26</v>
      </c>
      <c r="R8157" t="s">
        <v>27</v>
      </c>
      <c r="S8157" t="s">
        <v>21614</v>
      </c>
      <c r="T8157" t="s">
        <v>21615</v>
      </c>
      <c r="U8157" t="str">
        <f>RIGHT(T8157,LEN(T8157)-FIND("[",T8157))</f>
        <v>-123.12893658862066, 49.27691471223921]}</v>
      </c>
      <c r="V8157" t="str">
        <f>LEFT(U8157,FIND(",",U8157)-1)</f>
        <v>-123.12893658862066</v>
      </c>
      <c r="W8157" s="2">
        <f>VALUE(V8157)</f>
        <v>-123.12893658861999</v>
      </c>
      <c r="X8157" t="str">
        <f>MID(U8157,FIND(" ",U8157)+1,FIND("]",U8157)-FIND(" ",U8157)-1)</f>
        <v>49.27691471223921</v>
      </c>
      <c r="Y8157" s="2">
        <f>VALUE(X8157)</f>
        <v>49.276914712239197</v>
      </c>
      <c r="Z8157" t="s">
        <v>30</v>
      </c>
      <c r="AA8157" t="s">
        <v>21616</v>
      </c>
      <c r="AB8157" t="s">
        <v>29757</v>
      </c>
      <c r="AC8157" t="str">
        <f>LEFT(AB8157,FIND(" ",AB8157)-1)</f>
        <v>807</v>
      </c>
      <c r="AD8157" t="str">
        <f>MID(AB8157,FIND(" ",AB8157)+1,FIND(",",AB8157)-FIND(" ",AB8157)-1)</f>
        <v>Drake St</v>
      </c>
    </row>
    <row r="8158" spans="1:30" hidden="1" x14ac:dyDescent="0.3">
      <c r="A8158" t="s">
        <v>21</v>
      </c>
      <c r="B8158">
        <f>IF(A8158="twin",2,1)</f>
        <v>2</v>
      </c>
      <c r="C8158" t="s">
        <v>22</v>
      </c>
      <c r="D8158" t="s">
        <v>23</v>
      </c>
      <c r="E8158" t="s">
        <v>22</v>
      </c>
      <c r="F8158" t="s">
        <v>23</v>
      </c>
      <c r="G8158" t="s">
        <v>22</v>
      </c>
      <c r="H8158" t="s">
        <v>23</v>
      </c>
      <c r="J8158" t="s">
        <v>24</v>
      </c>
      <c r="K8158" t="s">
        <v>32</v>
      </c>
      <c r="L8158" t="s">
        <v>26</v>
      </c>
      <c r="M8158" t="s">
        <v>32</v>
      </c>
      <c r="N8158" t="s">
        <v>26</v>
      </c>
      <c r="O8158" t="s">
        <v>32</v>
      </c>
      <c r="P8158" t="s">
        <v>26</v>
      </c>
      <c r="R8158" t="s">
        <v>27</v>
      </c>
      <c r="S8158" t="s">
        <v>21617</v>
      </c>
      <c r="T8158" t="s">
        <v>3398</v>
      </c>
      <c r="U8158" t="str">
        <f>RIGHT(T8158,LEN(T8158)-FIND("[",T8158))</f>
        <v>-123.12906737667545, 49.27699912097391]}</v>
      </c>
      <c r="V8158" t="str">
        <f>LEFT(U8158,FIND(",",U8158)-1)</f>
        <v>-123.12906737667545</v>
      </c>
      <c r="W8158" s="2">
        <f>VALUE(V8158)</f>
        <v>-123.129067376675</v>
      </c>
      <c r="X8158" t="str">
        <f>MID(U8158,FIND(" ",U8158)+1,FIND("]",U8158)-FIND(" ",U8158)-1)</f>
        <v>49.27699912097391</v>
      </c>
      <c r="Y8158" s="2">
        <f>VALUE(X8158)</f>
        <v>49.276999120973898</v>
      </c>
      <c r="Z8158" t="s">
        <v>30</v>
      </c>
      <c r="AA8158" t="s">
        <v>21618</v>
      </c>
      <c r="AB8158" t="s">
        <v>26816</v>
      </c>
      <c r="AC8158" t="str">
        <f>LEFT(AB8158,FIND(" ",AB8158)-1)</f>
        <v>811</v>
      </c>
      <c r="AD8158" t="str">
        <f>MID(AB8158,FIND(" ",AB8158)+1,FIND(",",AB8158)-FIND(" ",AB8158)-1)</f>
        <v>Drake St</v>
      </c>
    </row>
    <row r="8159" spans="1:30" hidden="1" x14ac:dyDescent="0.3">
      <c r="A8159" t="s">
        <v>21</v>
      </c>
      <c r="B8159">
        <f>IF(A8159="twin",2,1)</f>
        <v>2</v>
      </c>
      <c r="C8159" t="s">
        <v>45</v>
      </c>
      <c r="D8159" t="s">
        <v>22</v>
      </c>
      <c r="E8159" t="s">
        <v>45</v>
      </c>
      <c r="F8159" t="s">
        <v>22</v>
      </c>
      <c r="G8159" t="s">
        <v>45</v>
      </c>
      <c r="H8159" t="s">
        <v>22</v>
      </c>
      <c r="J8159" t="s">
        <v>24</v>
      </c>
      <c r="K8159" t="s">
        <v>25</v>
      </c>
      <c r="L8159" t="s">
        <v>26</v>
      </c>
      <c r="M8159" t="s">
        <v>25</v>
      </c>
      <c r="N8159" t="s">
        <v>26</v>
      </c>
      <c r="O8159" t="s">
        <v>25</v>
      </c>
      <c r="P8159" t="s">
        <v>26</v>
      </c>
      <c r="R8159" t="s">
        <v>27</v>
      </c>
      <c r="S8159" t="s">
        <v>21619</v>
      </c>
      <c r="T8159" t="s">
        <v>14234</v>
      </c>
      <c r="U8159" t="str">
        <f>RIGHT(T8159,LEN(T8159)-FIND("[",T8159))</f>
        <v>-123.122878301878, 49.27300468241249]}</v>
      </c>
      <c r="V8159" t="str">
        <f>LEFT(U8159,FIND(",",U8159)-1)</f>
        <v>-123.122878301878</v>
      </c>
      <c r="W8159" s="2">
        <f>VALUE(V8159)</f>
        <v>-123.122878301878</v>
      </c>
      <c r="X8159" t="str">
        <f>MID(U8159,FIND(" ",U8159)+1,FIND("]",U8159)-FIND(" ",U8159)-1)</f>
        <v>49.27300468241249</v>
      </c>
      <c r="Y8159" s="2">
        <f>VALUE(X8159)</f>
        <v>49.273004682412399</v>
      </c>
      <c r="Z8159" t="s">
        <v>30</v>
      </c>
      <c r="AA8159" t="s">
        <v>21620</v>
      </c>
      <c r="AB8159" t="s">
        <v>26245</v>
      </c>
      <c r="AC8159" t="str">
        <f>LEFT(AB8159,FIND(" ",AB8159)-1)</f>
        <v>185</v>
      </c>
      <c r="AD8159" t="str">
        <f>MID(AB8159,FIND(" ",AB8159)+1,FIND(",",AB8159)-FIND(" ",AB8159)-1)</f>
        <v>Drake St</v>
      </c>
    </row>
    <row r="8160" spans="1:30" hidden="1" x14ac:dyDescent="0.3">
      <c r="A8160" t="s">
        <v>21</v>
      </c>
      <c r="B8160">
        <f>IF(A8160="twin",2,1)</f>
        <v>2</v>
      </c>
      <c r="C8160" t="s">
        <v>45</v>
      </c>
      <c r="D8160" t="s">
        <v>22</v>
      </c>
      <c r="E8160" t="s">
        <v>45</v>
      </c>
      <c r="F8160" t="s">
        <v>22</v>
      </c>
      <c r="G8160" t="s">
        <v>45</v>
      </c>
      <c r="H8160" t="s">
        <v>22</v>
      </c>
      <c r="J8160" t="s">
        <v>24</v>
      </c>
      <c r="K8160" t="s">
        <v>25</v>
      </c>
      <c r="L8160" t="s">
        <v>26</v>
      </c>
      <c r="M8160" t="s">
        <v>25</v>
      </c>
      <c r="N8160" t="s">
        <v>26</v>
      </c>
      <c r="O8160" t="s">
        <v>25</v>
      </c>
      <c r="P8160" t="s">
        <v>26</v>
      </c>
      <c r="R8160" t="s">
        <v>27</v>
      </c>
      <c r="S8160" t="s">
        <v>21621</v>
      </c>
      <c r="T8160" t="s">
        <v>14175</v>
      </c>
      <c r="U8160" t="str">
        <f>RIGHT(T8160,LEN(T8160)-FIND("[",T8160))</f>
        <v>-123.12300005042526, 49.27308331477554]}</v>
      </c>
      <c r="V8160" t="str">
        <f>LEFT(U8160,FIND(",",U8160)-1)</f>
        <v>-123.12300005042526</v>
      </c>
      <c r="W8160" s="2">
        <f>VALUE(V8160)</f>
        <v>-123.12300005042501</v>
      </c>
      <c r="X8160" t="str">
        <f>MID(U8160,FIND(" ",U8160)+1,FIND("]",U8160)-FIND(" ",U8160)-1)</f>
        <v>49.27308331477554</v>
      </c>
      <c r="Y8160" s="2">
        <f>VALUE(X8160)</f>
        <v>49.273083314775498</v>
      </c>
      <c r="Z8160" t="s">
        <v>30</v>
      </c>
      <c r="AA8160" t="s">
        <v>21622</v>
      </c>
      <c r="AB8160" t="s">
        <v>28939</v>
      </c>
      <c r="AC8160" t="str">
        <f>LEFT(AB8160,FIND(" ",AB8160)-1)</f>
        <v>189</v>
      </c>
      <c r="AD8160" t="str">
        <f>MID(AB8160,FIND(" ",AB8160)+1,FIND(",",AB8160)-FIND(" ",AB8160)-1)</f>
        <v>Drake St</v>
      </c>
    </row>
    <row r="8161" spans="1:30" hidden="1" x14ac:dyDescent="0.3">
      <c r="A8161" t="s">
        <v>21</v>
      </c>
      <c r="B8161">
        <f>IF(A8161="twin",2,1)</f>
        <v>2</v>
      </c>
      <c r="C8161" t="s">
        <v>45</v>
      </c>
      <c r="D8161" t="s">
        <v>22</v>
      </c>
      <c r="E8161" t="s">
        <v>45</v>
      </c>
      <c r="F8161" t="s">
        <v>22</v>
      </c>
      <c r="G8161" t="s">
        <v>45</v>
      </c>
      <c r="H8161" t="s">
        <v>22</v>
      </c>
      <c r="J8161" t="s">
        <v>24</v>
      </c>
      <c r="K8161" t="s">
        <v>25</v>
      </c>
      <c r="L8161" t="s">
        <v>26</v>
      </c>
      <c r="M8161" t="s">
        <v>25</v>
      </c>
      <c r="N8161" t="s">
        <v>26</v>
      </c>
      <c r="O8161" t="s">
        <v>25</v>
      </c>
      <c r="P8161" t="s">
        <v>26</v>
      </c>
      <c r="R8161" t="s">
        <v>27</v>
      </c>
      <c r="S8161" t="s">
        <v>21623</v>
      </c>
      <c r="T8161" t="s">
        <v>19463</v>
      </c>
      <c r="U8161" t="str">
        <f>RIGHT(T8161,LEN(T8161)-FIND("[",T8161))</f>
        <v>-123.12323973600563, 49.27323870318417]}</v>
      </c>
      <c r="V8161" t="str">
        <f>LEFT(U8161,FIND(",",U8161)-1)</f>
        <v>-123.12323973600563</v>
      </c>
      <c r="W8161" s="2">
        <f>VALUE(V8161)</f>
        <v>-123.123239736005</v>
      </c>
      <c r="X8161" t="str">
        <f>MID(U8161,FIND(" ",U8161)+1,FIND("]",U8161)-FIND(" ",U8161)-1)</f>
        <v>49.27323870318417</v>
      </c>
      <c r="Y8161" s="2">
        <f>VALUE(X8161)</f>
        <v>49.273238703184099</v>
      </c>
      <c r="Z8161" t="s">
        <v>30</v>
      </c>
      <c r="AA8161" t="s">
        <v>21624</v>
      </c>
      <c r="AB8161" t="s">
        <v>27469</v>
      </c>
      <c r="AC8161" t="str">
        <f>LEFT(AB8161,FIND(" ",AB8161)-1)</f>
        <v>199</v>
      </c>
      <c r="AD8161" t="str">
        <f>MID(AB8161,FIND(" ",AB8161)+1,FIND(",",AB8161)-FIND(" ",AB8161)-1)</f>
        <v>Drake St</v>
      </c>
    </row>
    <row r="8162" spans="1:30" hidden="1" x14ac:dyDescent="0.3">
      <c r="A8162" t="s">
        <v>63</v>
      </c>
      <c r="B8162">
        <f>IF(A8162="twin",2,1)</f>
        <v>1</v>
      </c>
      <c r="C8162" t="s">
        <v>22</v>
      </c>
      <c r="D8162" t="s">
        <v>23</v>
      </c>
      <c r="E8162" t="s">
        <v>22</v>
      </c>
      <c r="F8162" t="s">
        <v>23</v>
      </c>
      <c r="G8162" t="s">
        <v>22</v>
      </c>
      <c r="H8162" t="s">
        <v>23</v>
      </c>
      <c r="J8162" t="s">
        <v>24</v>
      </c>
      <c r="K8162" t="s">
        <v>32</v>
      </c>
      <c r="L8162" t="s">
        <v>26</v>
      </c>
      <c r="M8162" t="s">
        <v>32</v>
      </c>
      <c r="N8162" t="s">
        <v>26</v>
      </c>
      <c r="O8162" t="s">
        <v>32</v>
      </c>
      <c r="P8162" t="s">
        <v>26</v>
      </c>
      <c r="R8162" t="s">
        <v>27</v>
      </c>
      <c r="S8162" t="s">
        <v>21625</v>
      </c>
      <c r="T8162" t="s">
        <v>21626</v>
      </c>
      <c r="U8162" t="str">
        <f>RIGHT(T8162,LEN(T8162)-FIND("[",T8162))</f>
        <v>-123.13345450109738, 49.29150500070583]}</v>
      </c>
      <c r="V8162" t="str">
        <f>LEFT(U8162,FIND(",",U8162)-1)</f>
        <v>-123.13345450109738</v>
      </c>
      <c r="W8162" s="2">
        <f>VALUE(V8162)</f>
        <v>-123.13345450109701</v>
      </c>
      <c r="X8162" t="str">
        <f>MID(U8162,FIND(" ",U8162)+1,FIND("]",U8162)-FIND(" ",U8162)-1)</f>
        <v>49.29150500070583</v>
      </c>
      <c r="Y8162" s="2">
        <f>VALUE(X8162)</f>
        <v>49.291505000705797</v>
      </c>
      <c r="Z8162" t="s">
        <v>84</v>
      </c>
      <c r="AA8162" t="s">
        <v>21627</v>
      </c>
      <c r="AB8162" t="s">
        <v>29758</v>
      </c>
      <c r="AC8162" t="str">
        <f>LEFT(AB8162,FIND(" ",AB8162)-1)</f>
        <v>1732</v>
      </c>
      <c r="AD8162" t="str">
        <f>MID(AB8162,FIND(" ",AB8162)+1,FIND(",",AB8162)-FIND(" ",AB8162)-1)</f>
        <v>Alberni St</v>
      </c>
    </row>
    <row r="8163" spans="1:30" hidden="1" x14ac:dyDescent="0.3">
      <c r="A8163" t="s">
        <v>21</v>
      </c>
      <c r="B8163">
        <f>IF(A8163="twin",2,1)</f>
        <v>2</v>
      </c>
      <c r="C8163" t="s">
        <v>45</v>
      </c>
      <c r="D8163" t="s">
        <v>45</v>
      </c>
      <c r="E8163" t="s">
        <v>45</v>
      </c>
      <c r="F8163" t="s">
        <v>45</v>
      </c>
      <c r="G8163" t="s">
        <v>45</v>
      </c>
      <c r="H8163" t="s">
        <v>45</v>
      </c>
      <c r="J8163" t="s">
        <v>24</v>
      </c>
      <c r="K8163" t="s">
        <v>25</v>
      </c>
      <c r="L8163" t="s">
        <v>26</v>
      </c>
      <c r="M8163" t="s">
        <v>25</v>
      </c>
      <c r="N8163" t="s">
        <v>26</v>
      </c>
      <c r="O8163" t="s">
        <v>25</v>
      </c>
      <c r="P8163" t="s">
        <v>26</v>
      </c>
      <c r="R8163" t="s">
        <v>27</v>
      </c>
      <c r="S8163" t="s">
        <v>21628</v>
      </c>
      <c r="T8163" t="s">
        <v>19177</v>
      </c>
      <c r="U8163" t="str">
        <f>RIGHT(T8163,LEN(T8163)-FIND("[",T8163))</f>
        <v>-123.14333991875814, 49.26745778058222]}</v>
      </c>
      <c r="V8163" t="str">
        <f>LEFT(U8163,FIND(",",U8163)-1)</f>
        <v>-123.14333991875814</v>
      </c>
      <c r="W8163" s="2">
        <f>VALUE(V8163)</f>
        <v>-123.143339918758</v>
      </c>
      <c r="X8163" t="str">
        <f>MID(U8163,FIND(" ",U8163)+1,FIND("]",U8163)-FIND(" ",U8163)-1)</f>
        <v>49.26745778058222</v>
      </c>
      <c r="Y8163" s="2">
        <f>VALUE(X8163)</f>
        <v>49.267457780582198</v>
      </c>
      <c r="Z8163" t="s">
        <v>43</v>
      </c>
      <c r="AA8163" t="s">
        <v>21629</v>
      </c>
      <c r="AB8163" t="s">
        <v>26209</v>
      </c>
      <c r="AC8163" t="str">
        <f>LEFT(AB8163,FIND(" ",AB8163)-1)</f>
        <v>2058</v>
      </c>
      <c r="AD8163" t="str">
        <f>MID(AB8163,FIND(" ",AB8163)+1,FIND(",",AB8163)-FIND(" ",AB8163)-1)</f>
        <v>Pine St</v>
      </c>
    </row>
    <row r="8164" spans="1:30" hidden="1" x14ac:dyDescent="0.3">
      <c r="A8164" t="s">
        <v>21</v>
      </c>
      <c r="B8164">
        <f>IF(A8164="twin",2,1)</f>
        <v>2</v>
      </c>
      <c r="C8164" t="s">
        <v>23</v>
      </c>
      <c r="D8164" t="s">
        <v>22</v>
      </c>
      <c r="E8164" t="s">
        <v>23</v>
      </c>
      <c r="F8164" t="s">
        <v>22</v>
      </c>
      <c r="G8164" t="s">
        <v>23</v>
      </c>
      <c r="H8164" t="s">
        <v>22</v>
      </c>
      <c r="J8164" t="s">
        <v>24</v>
      </c>
      <c r="K8164" t="s">
        <v>32</v>
      </c>
      <c r="L8164" t="s">
        <v>26</v>
      </c>
      <c r="M8164" t="s">
        <v>32</v>
      </c>
      <c r="N8164" t="s">
        <v>26</v>
      </c>
      <c r="O8164" t="s">
        <v>32</v>
      </c>
      <c r="P8164" t="s">
        <v>26</v>
      </c>
      <c r="R8164" t="s">
        <v>27</v>
      </c>
      <c r="S8164" t="s">
        <v>21630</v>
      </c>
      <c r="T8164" t="s">
        <v>6113</v>
      </c>
      <c r="U8164" t="str">
        <f>RIGHT(T8164,LEN(T8164)-FIND("[",T8164))</f>
        <v>-123.12391573411101, 49.282700644264644]}</v>
      </c>
      <c r="V8164" t="str">
        <f>LEFT(U8164,FIND(",",U8164)-1)</f>
        <v>-123.12391573411101</v>
      </c>
      <c r="W8164" s="2">
        <f>VALUE(V8164)</f>
        <v>-123.12391573411099</v>
      </c>
      <c r="X8164" t="str">
        <f>MID(U8164,FIND(" ",U8164)+1,FIND("]",U8164)-FIND(" ",U8164)-1)</f>
        <v>49.282700644264644</v>
      </c>
      <c r="Y8164" s="2">
        <f>VALUE(X8164)</f>
        <v>49.282700644264601</v>
      </c>
      <c r="Z8164" t="s">
        <v>84</v>
      </c>
      <c r="AA8164" t="s">
        <v>21631</v>
      </c>
      <c r="AB8164" t="s">
        <v>26547</v>
      </c>
      <c r="AC8164" t="str">
        <f>LEFT(AB8164,FIND(" ",AB8164)-1)</f>
        <v>860</v>
      </c>
      <c r="AD8164" t="str">
        <f>MID(AB8164,FIND(" ",AB8164)+1,FIND(",",AB8164)-FIND(" ",AB8164)-1)</f>
        <v>Burrard St</v>
      </c>
    </row>
    <row r="8165" spans="1:30" hidden="1" x14ac:dyDescent="0.3">
      <c r="A8165" t="s">
        <v>21</v>
      </c>
      <c r="B8165">
        <f>IF(A8165="twin",2,1)</f>
        <v>2</v>
      </c>
      <c r="C8165" t="s">
        <v>22</v>
      </c>
      <c r="D8165" t="s">
        <v>23</v>
      </c>
      <c r="E8165" t="s">
        <v>22</v>
      </c>
      <c r="F8165" t="s">
        <v>23</v>
      </c>
      <c r="G8165" t="s">
        <v>22</v>
      </c>
      <c r="H8165" t="s">
        <v>23</v>
      </c>
      <c r="J8165" t="s">
        <v>24</v>
      </c>
      <c r="K8165" t="s">
        <v>32</v>
      </c>
      <c r="L8165" t="s">
        <v>26</v>
      </c>
      <c r="M8165" t="s">
        <v>32</v>
      </c>
      <c r="N8165" t="s">
        <v>26</v>
      </c>
      <c r="O8165" t="s">
        <v>32</v>
      </c>
      <c r="P8165" t="s">
        <v>26</v>
      </c>
      <c r="R8165" t="s">
        <v>27</v>
      </c>
      <c r="S8165" t="s">
        <v>21632</v>
      </c>
      <c r="T8165" t="s">
        <v>16391</v>
      </c>
      <c r="U8165" t="str">
        <f>RIGHT(T8165,LEN(T8165)-FIND("[",T8165))</f>
        <v>-123.13383444087228, 49.29174988639372]}</v>
      </c>
      <c r="V8165" t="str">
        <f>LEFT(U8165,FIND(",",U8165)-1)</f>
        <v>-123.13383444087228</v>
      </c>
      <c r="W8165" s="2">
        <f>VALUE(V8165)</f>
        <v>-123.13383444087199</v>
      </c>
      <c r="X8165" t="str">
        <f>MID(U8165,FIND(" ",U8165)+1,FIND("]",U8165)-FIND(" ",U8165)-1)</f>
        <v>49.29174988639372</v>
      </c>
      <c r="Y8165" s="2">
        <f>VALUE(X8165)</f>
        <v>49.291749886393703</v>
      </c>
      <c r="Z8165" t="s">
        <v>84</v>
      </c>
      <c r="AA8165" t="s">
        <v>21633</v>
      </c>
      <c r="AB8165" t="s">
        <v>27470</v>
      </c>
      <c r="AC8165" t="str">
        <f>LEFT(AB8165,FIND(" ",AB8165)-1)</f>
        <v>1736</v>
      </c>
      <c r="AD8165" t="str">
        <f>MID(AB8165,FIND(" ",AB8165)+1,FIND(",",AB8165)-FIND(" ",AB8165)-1)</f>
        <v>Alberni St</v>
      </c>
    </row>
    <row r="8166" spans="1:30" hidden="1" x14ac:dyDescent="0.3">
      <c r="A8166" t="s">
        <v>21</v>
      </c>
      <c r="B8166">
        <f>IF(A8166="twin",2,1)</f>
        <v>2</v>
      </c>
      <c r="C8166" t="s">
        <v>45</v>
      </c>
      <c r="D8166" t="s">
        <v>22</v>
      </c>
      <c r="E8166" t="s">
        <v>45</v>
      </c>
      <c r="F8166" t="s">
        <v>22</v>
      </c>
      <c r="G8166" t="s">
        <v>45</v>
      </c>
      <c r="H8166" t="s">
        <v>22</v>
      </c>
      <c r="J8166" t="s">
        <v>24</v>
      </c>
      <c r="K8166" t="s">
        <v>32</v>
      </c>
      <c r="L8166" t="s">
        <v>26</v>
      </c>
      <c r="M8166" t="s">
        <v>32</v>
      </c>
      <c r="N8166" t="s">
        <v>26</v>
      </c>
      <c r="O8166" t="s">
        <v>32</v>
      </c>
      <c r="P8166" t="s">
        <v>26</v>
      </c>
      <c r="R8166" t="s">
        <v>27</v>
      </c>
      <c r="S8166" t="s">
        <v>21634</v>
      </c>
      <c r="T8166" t="s">
        <v>6752</v>
      </c>
      <c r="U8166" t="str">
        <f>RIGHT(T8166,LEN(T8166)-FIND("[",T8166))</f>
        <v>-123.12503070345296, 49.27545121498325]}</v>
      </c>
      <c r="V8166" t="str">
        <f>LEFT(U8166,FIND(",",U8166)-1)</f>
        <v>-123.12503070345296</v>
      </c>
      <c r="W8166" s="2">
        <f>VALUE(V8166)</f>
        <v>-123.125030703452</v>
      </c>
      <c r="X8166" t="str">
        <f>MID(U8166,FIND(" ",U8166)+1,FIND("]",U8166)-FIND(" ",U8166)-1)</f>
        <v>49.27545121498325</v>
      </c>
      <c r="Y8166" s="2">
        <f>VALUE(X8166)</f>
        <v>49.2754512149832</v>
      </c>
      <c r="Z8166" t="s">
        <v>30</v>
      </c>
      <c r="AA8166" t="s">
        <v>21635</v>
      </c>
      <c r="AB8166" t="s">
        <v>27610</v>
      </c>
      <c r="AC8166" t="str">
        <f>LEFT(AB8166,FIND(" ",AB8166)-1)</f>
        <v>1237</v>
      </c>
      <c r="AD8166" t="str">
        <f>MID(AB8166,FIND(" ",AB8166)+1,FIND(",",AB8166)-FIND(" ",AB8166)-1)</f>
        <v>Richards St</v>
      </c>
    </row>
    <row r="8167" spans="1:30" hidden="1" x14ac:dyDescent="0.3">
      <c r="A8167" t="s">
        <v>21</v>
      </c>
      <c r="B8167">
        <f>IF(A8167="twin",2,1)</f>
        <v>2</v>
      </c>
      <c r="C8167" t="s">
        <v>45</v>
      </c>
      <c r="D8167" t="s">
        <v>22</v>
      </c>
      <c r="E8167" t="s">
        <v>45</v>
      </c>
      <c r="F8167" t="s">
        <v>22</v>
      </c>
      <c r="G8167" t="s">
        <v>45</v>
      </c>
      <c r="H8167" t="s">
        <v>22</v>
      </c>
      <c r="J8167" t="s">
        <v>24</v>
      </c>
      <c r="K8167" t="s">
        <v>32</v>
      </c>
      <c r="L8167" t="s">
        <v>26</v>
      </c>
      <c r="M8167" t="s">
        <v>32</v>
      </c>
      <c r="N8167" t="s">
        <v>26</v>
      </c>
      <c r="O8167" t="s">
        <v>32</v>
      </c>
      <c r="P8167" t="s">
        <v>26</v>
      </c>
      <c r="R8167" t="s">
        <v>27</v>
      </c>
      <c r="S8167" t="s">
        <v>21636</v>
      </c>
      <c r="T8167" t="s">
        <v>15609</v>
      </c>
      <c r="U8167" t="str">
        <f>RIGHT(T8167,LEN(T8167)-FIND("[",T8167))</f>
        <v>-123.12527443147104, 49.27529033291082]}</v>
      </c>
      <c r="V8167" t="str">
        <f>LEFT(U8167,FIND(",",U8167)-1)</f>
        <v>-123.12527443147104</v>
      </c>
      <c r="W8167" s="2">
        <f>VALUE(V8167)</f>
        <v>-123.125274431471</v>
      </c>
      <c r="X8167" t="str">
        <f>MID(U8167,FIND(" ",U8167)+1,FIND("]",U8167)-FIND(" ",U8167)-1)</f>
        <v>49.27529033291082</v>
      </c>
      <c r="Y8167" s="2">
        <f>VALUE(X8167)</f>
        <v>49.275290332910799</v>
      </c>
      <c r="Z8167" t="s">
        <v>30</v>
      </c>
      <c r="AA8167" t="s">
        <v>21637</v>
      </c>
      <c r="AB8167" t="s">
        <v>27611</v>
      </c>
      <c r="AC8167" t="str">
        <f>LEFT(AB8167,FIND(" ",AB8167)-1)</f>
        <v>1261</v>
      </c>
      <c r="AD8167" t="str">
        <f>MID(AB8167,FIND(" ",AB8167)+1,FIND(",",AB8167)-FIND(" ",AB8167)-1)</f>
        <v>Richards St</v>
      </c>
    </row>
    <row r="8168" spans="1:30" hidden="1" x14ac:dyDescent="0.3">
      <c r="A8168" t="s">
        <v>21</v>
      </c>
      <c r="B8168">
        <f>IF(A8168="twin",2,1)</f>
        <v>2</v>
      </c>
      <c r="C8168" t="s">
        <v>22</v>
      </c>
      <c r="D8168" t="s">
        <v>23</v>
      </c>
      <c r="E8168" t="s">
        <v>22</v>
      </c>
      <c r="F8168" t="s">
        <v>23</v>
      </c>
      <c r="G8168" t="s">
        <v>22</v>
      </c>
      <c r="H8168" t="s">
        <v>23</v>
      </c>
      <c r="J8168" t="s">
        <v>24</v>
      </c>
      <c r="K8168" t="s">
        <v>32</v>
      </c>
      <c r="L8168" t="s">
        <v>26</v>
      </c>
      <c r="M8168" t="s">
        <v>32</v>
      </c>
      <c r="N8168" t="s">
        <v>26</v>
      </c>
      <c r="O8168" t="s">
        <v>32</v>
      </c>
      <c r="P8168" t="s">
        <v>26</v>
      </c>
      <c r="R8168" t="s">
        <v>27</v>
      </c>
      <c r="S8168" t="s">
        <v>21638</v>
      </c>
      <c r="T8168" t="s">
        <v>3560</v>
      </c>
      <c r="U8168" t="str">
        <f>RIGHT(T8168,LEN(T8168)-FIND("[",T8168))</f>
        <v>-123.13419983955696, 49.29198659311739]}</v>
      </c>
      <c r="V8168" t="str">
        <f>LEFT(U8168,FIND(",",U8168)-1)</f>
        <v>-123.13419983955696</v>
      </c>
      <c r="W8168" s="2">
        <f>VALUE(V8168)</f>
        <v>-123.134199839556</v>
      </c>
      <c r="X8168" t="str">
        <f>MID(U8168,FIND(" ",U8168)+1,FIND("]",U8168)-FIND(" ",U8168)-1)</f>
        <v>49.29198659311739</v>
      </c>
      <c r="Y8168" s="2">
        <f>VALUE(X8168)</f>
        <v>49.291986593117301</v>
      </c>
      <c r="Z8168" t="s">
        <v>84</v>
      </c>
      <c r="AA8168" t="s">
        <v>21639</v>
      </c>
      <c r="AB8168" t="s">
        <v>26856</v>
      </c>
      <c r="AC8168" t="str">
        <f>LEFT(AB8168,FIND(" ",AB8168)-1)</f>
        <v>1790</v>
      </c>
      <c r="AD8168" t="str">
        <f>MID(AB8168,FIND(" ",AB8168)+1,FIND(",",AB8168)-FIND(" ",AB8168)-1)</f>
        <v>Alberni St</v>
      </c>
    </row>
    <row r="8169" spans="1:30" hidden="1" x14ac:dyDescent="0.3">
      <c r="A8169" t="s">
        <v>21</v>
      </c>
      <c r="B8169">
        <f>IF(A8169="twin",2,1)</f>
        <v>2</v>
      </c>
      <c r="C8169" t="s">
        <v>45</v>
      </c>
      <c r="D8169" t="s">
        <v>22</v>
      </c>
      <c r="E8169" t="s">
        <v>45</v>
      </c>
      <c r="F8169" t="s">
        <v>22</v>
      </c>
      <c r="G8169" t="s">
        <v>45</v>
      </c>
      <c r="H8169" t="s">
        <v>22</v>
      </c>
      <c r="J8169" t="s">
        <v>24</v>
      </c>
      <c r="K8169" t="s">
        <v>25</v>
      </c>
      <c r="L8169" t="s">
        <v>26</v>
      </c>
      <c r="M8169" t="s">
        <v>25</v>
      </c>
      <c r="N8169" t="s">
        <v>26</v>
      </c>
      <c r="O8169" t="s">
        <v>25</v>
      </c>
      <c r="P8169" t="s">
        <v>26</v>
      </c>
      <c r="R8169" t="s">
        <v>27</v>
      </c>
      <c r="S8169" t="s">
        <v>21640</v>
      </c>
      <c r="T8169" t="s">
        <v>21641</v>
      </c>
      <c r="U8169" t="str">
        <f>RIGHT(T8169,LEN(T8169)-FIND("[",T8169))</f>
        <v>-123.13276946599646, 49.29316352625768]}</v>
      </c>
      <c r="V8169" t="str">
        <f>LEFT(U8169,FIND(",",U8169)-1)</f>
        <v>-123.13276946599646</v>
      </c>
      <c r="W8169" s="2">
        <f>VALUE(V8169)</f>
        <v>-123.13276946599601</v>
      </c>
      <c r="X8169" t="str">
        <f>MID(U8169,FIND(" ",U8169)+1,FIND("]",U8169)-FIND(" ",U8169)-1)</f>
        <v>49.29316352625768</v>
      </c>
      <c r="Y8169" s="2">
        <f>VALUE(X8169)</f>
        <v>49.293163526257601</v>
      </c>
      <c r="Z8169" t="s">
        <v>30</v>
      </c>
      <c r="AA8169" t="s">
        <v>21642</v>
      </c>
      <c r="AB8169" t="s">
        <v>27499</v>
      </c>
      <c r="AC8169" t="str">
        <f>LEFT(AB8169,FIND(" ",AB8169)-1)</f>
        <v>1777</v>
      </c>
      <c r="AD8169" t="str">
        <f>MID(AB8169,FIND(" ",AB8169)+1,FIND(",",AB8169)-FIND(" ",AB8169)-1)</f>
        <v>Bayshore Dr</v>
      </c>
    </row>
    <row r="8170" spans="1:30" hidden="1" x14ac:dyDescent="0.3">
      <c r="A8170" t="s">
        <v>21</v>
      </c>
      <c r="B8170">
        <f>IF(A8170="twin",2,1)</f>
        <v>2</v>
      </c>
      <c r="C8170" t="s">
        <v>45</v>
      </c>
      <c r="D8170" t="s">
        <v>22</v>
      </c>
      <c r="E8170" t="s">
        <v>45</v>
      </c>
      <c r="F8170" t="s">
        <v>22</v>
      </c>
      <c r="G8170" t="s">
        <v>45</v>
      </c>
      <c r="H8170" t="s">
        <v>22</v>
      </c>
      <c r="J8170" t="s">
        <v>24</v>
      </c>
      <c r="K8170" t="s">
        <v>32</v>
      </c>
      <c r="L8170" t="s">
        <v>26</v>
      </c>
      <c r="M8170" t="s">
        <v>32</v>
      </c>
      <c r="N8170" t="s">
        <v>26</v>
      </c>
      <c r="O8170" t="s">
        <v>32</v>
      </c>
      <c r="P8170" t="s">
        <v>26</v>
      </c>
      <c r="R8170" t="s">
        <v>53</v>
      </c>
      <c r="S8170" t="s">
        <v>21643</v>
      </c>
      <c r="T8170" t="s">
        <v>21644</v>
      </c>
      <c r="U8170" t="str">
        <f>RIGHT(T8170,LEN(T8170)-FIND("[",T8170))</f>
        <v>-123.12714885109509, 49.28760447567695]}</v>
      </c>
      <c r="V8170" t="str">
        <f>LEFT(U8170,FIND(",",U8170)-1)</f>
        <v>-123.12714885109509</v>
      </c>
      <c r="W8170" s="2">
        <f>VALUE(V8170)</f>
        <v>-123.127148851095</v>
      </c>
      <c r="X8170" t="str">
        <f>MID(U8170,FIND(" ",U8170)+1,FIND("]",U8170)-FIND(" ",U8170)-1)</f>
        <v>49.28760447567695</v>
      </c>
      <c r="Y8170" s="2">
        <f>VALUE(X8170)</f>
        <v>49.287604475676901</v>
      </c>
      <c r="Z8170" t="s">
        <v>84</v>
      </c>
      <c r="AA8170" t="s">
        <v>21645</v>
      </c>
      <c r="AB8170" t="s">
        <v>29759</v>
      </c>
      <c r="AC8170" t="str">
        <f>LEFT(AB8170,FIND(" ",AB8170)-1)</f>
        <v>720</v>
      </c>
      <c r="AD8170" t="str">
        <f>MID(AB8170,FIND(" ",AB8170)+1,FIND(",",AB8170)-FIND(" ",AB8170)-1)</f>
        <v>Jervis St</v>
      </c>
    </row>
    <row r="8171" spans="1:30" hidden="1" x14ac:dyDescent="0.3">
      <c r="A8171" t="s">
        <v>21</v>
      </c>
      <c r="B8171">
        <f>IF(A8171="twin",2,1)</f>
        <v>2</v>
      </c>
      <c r="C8171" t="s">
        <v>45</v>
      </c>
      <c r="D8171" t="s">
        <v>22</v>
      </c>
      <c r="E8171" t="s">
        <v>45</v>
      </c>
      <c r="F8171" t="s">
        <v>22</v>
      </c>
      <c r="G8171" t="s">
        <v>45</v>
      </c>
      <c r="H8171" t="s">
        <v>22</v>
      </c>
      <c r="J8171" t="s">
        <v>24</v>
      </c>
      <c r="K8171" t="s">
        <v>32</v>
      </c>
      <c r="L8171" t="s">
        <v>26</v>
      </c>
      <c r="M8171" t="s">
        <v>32</v>
      </c>
      <c r="N8171" t="s">
        <v>26</v>
      </c>
      <c r="O8171" t="s">
        <v>32</v>
      </c>
      <c r="P8171" t="s">
        <v>26</v>
      </c>
      <c r="R8171" t="s">
        <v>53</v>
      </c>
      <c r="S8171" t="s">
        <v>21646</v>
      </c>
      <c r="T8171" t="s">
        <v>21644</v>
      </c>
      <c r="U8171" t="str">
        <f>RIGHT(T8171,LEN(T8171)-FIND("[",T8171))</f>
        <v>-123.12714885109509, 49.28760447567695]}</v>
      </c>
      <c r="V8171" t="str">
        <f>LEFT(U8171,FIND(",",U8171)-1)</f>
        <v>-123.12714885109509</v>
      </c>
      <c r="W8171" s="2">
        <f>VALUE(V8171)</f>
        <v>-123.127148851095</v>
      </c>
      <c r="X8171" t="str">
        <f>MID(U8171,FIND(" ",U8171)+1,FIND("]",U8171)-FIND(" ",U8171)-1)</f>
        <v>49.28760447567695</v>
      </c>
      <c r="Y8171" s="2">
        <f>VALUE(X8171)</f>
        <v>49.287604475676901</v>
      </c>
      <c r="Z8171" t="s">
        <v>84</v>
      </c>
      <c r="AA8171" t="s">
        <v>21647</v>
      </c>
      <c r="AB8171" t="s">
        <v>29759</v>
      </c>
      <c r="AC8171" t="str">
        <f>LEFT(AB8171,FIND(" ",AB8171)-1)</f>
        <v>720</v>
      </c>
      <c r="AD8171" t="str">
        <f>MID(AB8171,FIND(" ",AB8171)+1,FIND(",",AB8171)-FIND(" ",AB8171)-1)</f>
        <v>Jervis St</v>
      </c>
    </row>
    <row r="8172" spans="1:30" hidden="1" x14ac:dyDescent="0.3">
      <c r="A8172" t="s">
        <v>21</v>
      </c>
      <c r="B8172">
        <f>IF(A8172="twin",2,1)</f>
        <v>2</v>
      </c>
      <c r="C8172" t="s">
        <v>45</v>
      </c>
      <c r="D8172" t="s">
        <v>22</v>
      </c>
      <c r="E8172" t="s">
        <v>45</v>
      </c>
      <c r="F8172" t="s">
        <v>22</v>
      </c>
      <c r="G8172" t="s">
        <v>45</v>
      </c>
      <c r="H8172" t="s">
        <v>22</v>
      </c>
      <c r="J8172" t="s">
        <v>24</v>
      </c>
      <c r="K8172" t="s">
        <v>32</v>
      </c>
      <c r="L8172" t="s">
        <v>26</v>
      </c>
      <c r="M8172" t="s">
        <v>32</v>
      </c>
      <c r="N8172" t="s">
        <v>26</v>
      </c>
      <c r="O8172" t="s">
        <v>32</v>
      </c>
      <c r="P8172" t="s">
        <v>26</v>
      </c>
      <c r="R8172" t="s">
        <v>53</v>
      </c>
      <c r="S8172" t="s">
        <v>21648</v>
      </c>
      <c r="T8172" t="s">
        <v>21147</v>
      </c>
      <c r="U8172" t="str">
        <f>RIGHT(T8172,LEN(T8172)-FIND("[",T8172))</f>
        <v>-123.12627937782727, 49.28684810776013]}</v>
      </c>
      <c r="V8172" t="str">
        <f>LEFT(U8172,FIND(",",U8172)-1)</f>
        <v>-123.12627937782727</v>
      </c>
      <c r="W8172" s="2">
        <f>VALUE(V8172)</f>
        <v>-123.126279377827</v>
      </c>
      <c r="X8172" t="str">
        <f>MID(U8172,FIND(" ",U8172)+1,FIND("]",U8172)-FIND(" ",U8172)-1)</f>
        <v>49.28684810776013</v>
      </c>
      <c r="Y8172" s="2">
        <f>VALUE(X8172)</f>
        <v>49.2868481077601</v>
      </c>
      <c r="Z8172" t="s">
        <v>84</v>
      </c>
      <c r="AA8172" t="s">
        <v>21649</v>
      </c>
      <c r="AB8172" t="s">
        <v>29721</v>
      </c>
      <c r="AC8172" t="str">
        <f>LEFT(AB8172,FIND(" ",AB8172)-1)</f>
        <v>1211</v>
      </c>
      <c r="AD8172" t="str">
        <f>MID(AB8172,FIND(" ",AB8172)+1,FIND(",",AB8172)-FIND(" ",AB8172)-1)</f>
        <v>Alberni St</v>
      </c>
    </row>
    <row r="8173" spans="1:30" hidden="1" x14ac:dyDescent="0.3">
      <c r="A8173" t="s">
        <v>21</v>
      </c>
      <c r="B8173">
        <f>IF(A8173="twin",2,1)</f>
        <v>2</v>
      </c>
      <c r="C8173" t="s">
        <v>45</v>
      </c>
      <c r="D8173" t="s">
        <v>22</v>
      </c>
      <c r="E8173" t="s">
        <v>45</v>
      </c>
      <c r="F8173" t="s">
        <v>22</v>
      </c>
      <c r="G8173" t="s">
        <v>45</v>
      </c>
      <c r="H8173" t="s">
        <v>22</v>
      </c>
      <c r="J8173" t="s">
        <v>24</v>
      </c>
      <c r="K8173" t="s">
        <v>32</v>
      </c>
      <c r="L8173" t="s">
        <v>26</v>
      </c>
      <c r="M8173" t="s">
        <v>32</v>
      </c>
      <c r="N8173" t="s">
        <v>26</v>
      </c>
      <c r="O8173" t="s">
        <v>32</v>
      </c>
      <c r="P8173" t="s">
        <v>26</v>
      </c>
      <c r="R8173" t="s">
        <v>53</v>
      </c>
      <c r="S8173" t="s">
        <v>21650</v>
      </c>
      <c r="T8173" t="s">
        <v>6127</v>
      </c>
      <c r="U8173" t="str">
        <f>RIGHT(T8173,LEN(T8173)-FIND("[",T8173))</f>
        <v>-123.12710613626169, 49.28738386216392]}</v>
      </c>
      <c r="V8173" t="str">
        <f>LEFT(U8173,FIND(",",U8173)-1)</f>
        <v>-123.12710613626169</v>
      </c>
      <c r="W8173" s="2">
        <f>VALUE(V8173)</f>
        <v>-123.12710613626101</v>
      </c>
      <c r="X8173" t="str">
        <f>MID(U8173,FIND(" ",U8173)+1,FIND("]",U8173)-FIND(" ",U8173)-1)</f>
        <v>49.28738386216392</v>
      </c>
      <c r="Y8173" s="2">
        <f>VALUE(X8173)</f>
        <v>49.2873838621639</v>
      </c>
      <c r="Z8173" t="s">
        <v>84</v>
      </c>
      <c r="AA8173" t="s">
        <v>21651</v>
      </c>
      <c r="AB8173" t="s">
        <v>26846</v>
      </c>
      <c r="AC8173" t="str">
        <f>LEFT(AB8173,FIND(" ",AB8173)-1)</f>
        <v>1269</v>
      </c>
      <c r="AD8173" t="str">
        <f>MID(AB8173,FIND(" ",AB8173)+1,FIND(",",AB8173)-FIND(" ",AB8173)-1)</f>
        <v>Alberni St</v>
      </c>
    </row>
    <row r="8174" spans="1:30" hidden="1" x14ac:dyDescent="0.3">
      <c r="A8174" t="s">
        <v>21</v>
      </c>
      <c r="B8174">
        <f>IF(A8174="twin",2,1)</f>
        <v>2</v>
      </c>
      <c r="C8174" t="s">
        <v>22</v>
      </c>
      <c r="D8174" t="s">
        <v>22</v>
      </c>
      <c r="E8174" t="s">
        <v>22</v>
      </c>
      <c r="F8174" t="s">
        <v>22</v>
      </c>
      <c r="G8174" t="s">
        <v>22</v>
      </c>
      <c r="H8174" t="s">
        <v>22</v>
      </c>
      <c r="J8174" t="s">
        <v>24</v>
      </c>
      <c r="K8174" t="s">
        <v>32</v>
      </c>
      <c r="L8174" t="s">
        <v>26</v>
      </c>
      <c r="M8174" t="s">
        <v>32</v>
      </c>
      <c r="N8174" t="s">
        <v>26</v>
      </c>
      <c r="O8174" t="s">
        <v>32</v>
      </c>
      <c r="P8174" t="s">
        <v>26</v>
      </c>
      <c r="R8174" t="s">
        <v>27</v>
      </c>
      <c r="S8174" t="s">
        <v>21652</v>
      </c>
      <c r="T8174" t="s">
        <v>19591</v>
      </c>
      <c r="U8174" t="str">
        <f>RIGHT(T8174,LEN(T8174)-FIND("[",T8174))</f>
        <v>-123.15001244205023, 49.26387326638011]}</v>
      </c>
      <c r="V8174" t="str">
        <f>LEFT(U8174,FIND(",",U8174)-1)</f>
        <v>-123.15001244205023</v>
      </c>
      <c r="W8174" s="2">
        <f>VALUE(V8174)</f>
        <v>-123.15001244205</v>
      </c>
      <c r="X8174" t="str">
        <f>MID(U8174,FIND(" ",U8174)+1,FIND("]",U8174)-FIND(" ",U8174)-1)</f>
        <v>49.26387326638011</v>
      </c>
      <c r="Y8174" s="2">
        <f>VALUE(X8174)</f>
        <v>49.263873266380102</v>
      </c>
      <c r="Z8174" t="s">
        <v>79</v>
      </c>
      <c r="AA8174" t="s">
        <v>21653</v>
      </c>
      <c r="AB8174" t="s">
        <v>29602</v>
      </c>
      <c r="AC8174" t="str">
        <f>LEFT(AB8174,FIND(" ",AB8174)-1)</f>
        <v>Eastbound</v>
      </c>
      <c r="AD8174" t="str">
        <f>MID(AB8174,FIND(" ",AB8174)+1,FIND(",",AB8174)-FIND(" ",AB8174)-1)</f>
        <v>W Broadway @ Maple St</v>
      </c>
    </row>
    <row r="8175" spans="1:30" hidden="1" x14ac:dyDescent="0.3">
      <c r="A8175" t="s">
        <v>21</v>
      </c>
      <c r="B8175">
        <f>IF(A8175="twin",2,1)</f>
        <v>2</v>
      </c>
      <c r="C8175" t="s">
        <v>22</v>
      </c>
      <c r="D8175" t="s">
        <v>22</v>
      </c>
      <c r="E8175" t="s">
        <v>22</v>
      </c>
      <c r="F8175" t="s">
        <v>22</v>
      </c>
      <c r="G8175" t="s">
        <v>22</v>
      </c>
      <c r="H8175" t="s">
        <v>22</v>
      </c>
      <c r="J8175" t="s">
        <v>24</v>
      </c>
      <c r="K8175" t="s">
        <v>32</v>
      </c>
      <c r="L8175" t="s">
        <v>26</v>
      </c>
      <c r="M8175" t="s">
        <v>32</v>
      </c>
      <c r="N8175" t="s">
        <v>26</v>
      </c>
      <c r="O8175" t="s">
        <v>32</v>
      </c>
      <c r="P8175" t="s">
        <v>26</v>
      </c>
      <c r="R8175" t="s">
        <v>27</v>
      </c>
      <c r="S8175" t="s">
        <v>21654</v>
      </c>
      <c r="T8175" t="s">
        <v>8493</v>
      </c>
      <c r="U8175" t="str">
        <f>RIGHT(T8175,LEN(T8175)-FIND("[",T8175))</f>
        <v>-123.09942749310882, 49.283396222654474]}</v>
      </c>
      <c r="V8175" t="str">
        <f>LEFT(U8175,FIND(",",U8175)-1)</f>
        <v>-123.09942749310882</v>
      </c>
      <c r="W8175" s="2">
        <f>VALUE(V8175)</f>
        <v>-123.099427493108</v>
      </c>
      <c r="X8175" t="str">
        <f>MID(U8175,FIND(" ",U8175)+1,FIND("]",U8175)-FIND(" ",U8175)-1)</f>
        <v>49.283396222654474</v>
      </c>
      <c r="Y8175" s="2">
        <f>VALUE(X8175)</f>
        <v>49.283396222654403</v>
      </c>
      <c r="Z8175" t="s">
        <v>552</v>
      </c>
      <c r="AA8175" t="s">
        <v>21655</v>
      </c>
      <c r="AB8175" t="s">
        <v>27998</v>
      </c>
      <c r="AC8175" t="str">
        <f>LEFT(AB8175,FIND(" ",AB8175)-1)</f>
        <v>180</v>
      </c>
      <c r="AD8175" t="str">
        <f>MID(AB8175,FIND(" ",AB8175)+1,FIND(",",AB8175)-FIND(" ",AB8175)-1)</f>
        <v>Main St</v>
      </c>
    </row>
    <row r="8176" spans="1:30" hidden="1" x14ac:dyDescent="0.3">
      <c r="A8176" t="s">
        <v>21</v>
      </c>
      <c r="B8176">
        <f>IF(A8176="twin",2,1)</f>
        <v>2</v>
      </c>
      <c r="C8176" t="s">
        <v>22</v>
      </c>
      <c r="D8176" t="s">
        <v>22</v>
      </c>
      <c r="E8176" t="s">
        <v>22</v>
      </c>
      <c r="F8176" t="s">
        <v>22</v>
      </c>
      <c r="G8176" t="s">
        <v>22</v>
      </c>
      <c r="H8176" t="s">
        <v>22</v>
      </c>
      <c r="J8176" t="s">
        <v>24</v>
      </c>
      <c r="K8176" t="s">
        <v>32</v>
      </c>
      <c r="L8176" t="s">
        <v>26</v>
      </c>
      <c r="M8176" t="s">
        <v>32</v>
      </c>
      <c r="N8176" t="s">
        <v>26</v>
      </c>
      <c r="O8176" t="s">
        <v>32</v>
      </c>
      <c r="P8176" t="s">
        <v>26</v>
      </c>
      <c r="R8176" t="s">
        <v>27</v>
      </c>
      <c r="S8176" t="s">
        <v>21656</v>
      </c>
      <c r="T8176" t="s">
        <v>21657</v>
      </c>
      <c r="U8176" t="str">
        <f>RIGHT(T8176,LEN(T8176)-FIND("[",T8176))</f>
        <v>-123.09968970882022, 49.2835808385766]}</v>
      </c>
      <c r="V8176" t="str">
        <f>LEFT(U8176,FIND(",",U8176)-1)</f>
        <v>-123.09968970882022</v>
      </c>
      <c r="W8176" s="2">
        <f>VALUE(V8176)</f>
        <v>-123.09968970881999</v>
      </c>
      <c r="X8176" t="str">
        <f>MID(U8176,FIND(" ",U8176)+1,FIND("]",U8176)-FIND(" ",U8176)-1)</f>
        <v>49.2835808385766</v>
      </c>
      <c r="Y8176" s="2">
        <f>VALUE(X8176)</f>
        <v>49.283580838576597</v>
      </c>
      <c r="Z8176" t="s">
        <v>30</v>
      </c>
      <c r="AA8176" t="s">
        <v>21658</v>
      </c>
      <c r="AB8176" t="s">
        <v>29236</v>
      </c>
      <c r="AC8176" t="str">
        <f>LEFT(AB8176,FIND(" ",AB8176)-1)</f>
        <v>149</v>
      </c>
      <c r="AD8176" t="str">
        <f>MID(AB8176,FIND(" ",AB8176)+1,FIND(",",AB8176)-FIND(" ",AB8176)-1)</f>
        <v>Main St</v>
      </c>
    </row>
    <row r="8177" spans="1:30" hidden="1" x14ac:dyDescent="0.3">
      <c r="A8177" t="s">
        <v>21</v>
      </c>
      <c r="B8177">
        <f>IF(A8177="twin",2,1)</f>
        <v>2</v>
      </c>
      <c r="C8177" t="s">
        <v>23</v>
      </c>
      <c r="D8177" t="s">
        <v>45</v>
      </c>
      <c r="E8177" t="s">
        <v>23</v>
      </c>
      <c r="F8177" t="s">
        <v>45</v>
      </c>
      <c r="G8177" t="s">
        <v>23</v>
      </c>
      <c r="H8177" t="s">
        <v>45</v>
      </c>
      <c r="J8177" t="s">
        <v>24</v>
      </c>
      <c r="K8177" t="s">
        <v>32</v>
      </c>
      <c r="L8177" t="s">
        <v>26</v>
      </c>
      <c r="M8177" t="s">
        <v>32</v>
      </c>
      <c r="N8177" t="s">
        <v>26</v>
      </c>
      <c r="O8177" t="s">
        <v>32</v>
      </c>
      <c r="P8177" t="s">
        <v>26</v>
      </c>
      <c r="R8177" t="s">
        <v>27</v>
      </c>
      <c r="S8177" t="s">
        <v>21659</v>
      </c>
      <c r="T8177" t="s">
        <v>8867</v>
      </c>
      <c r="U8177" t="str">
        <f>RIGHT(T8177,LEN(T8177)-FIND("[",T8177))</f>
        <v>-123.0998588113292, 49.27983701667044]}</v>
      </c>
      <c r="V8177" t="str">
        <f>LEFT(U8177,FIND(",",U8177)-1)</f>
        <v>-123.0998588113292</v>
      </c>
      <c r="W8177" s="2">
        <f>VALUE(V8177)</f>
        <v>-123.099858811329</v>
      </c>
      <c r="X8177" t="str">
        <f>MID(U8177,FIND(" ",U8177)+1,FIND("]",U8177)-FIND(" ",U8177)-1)</f>
        <v>49.27983701667044</v>
      </c>
      <c r="Y8177" s="2">
        <f>VALUE(X8177)</f>
        <v>49.279837016670399</v>
      </c>
      <c r="Z8177" t="s">
        <v>30</v>
      </c>
      <c r="AA8177" t="s">
        <v>21660</v>
      </c>
      <c r="AB8177" t="s">
        <v>28077</v>
      </c>
      <c r="AC8177" t="str">
        <f>LEFT(AB8177,FIND(" ",AB8177)-1)</f>
        <v>535</v>
      </c>
      <c r="AD8177" t="str">
        <f>MID(AB8177,FIND(" ",AB8177)+1,FIND(",",AB8177)-FIND(" ",AB8177)-1)</f>
        <v>Main St</v>
      </c>
    </row>
    <row r="8178" spans="1:30" hidden="1" x14ac:dyDescent="0.3">
      <c r="A8178" t="s">
        <v>63</v>
      </c>
      <c r="B8178">
        <f>IF(A8178="twin",2,1)</f>
        <v>1</v>
      </c>
      <c r="C8178" t="s">
        <v>22</v>
      </c>
      <c r="D8178" t="s">
        <v>22</v>
      </c>
      <c r="E8178" t="s">
        <v>22</v>
      </c>
      <c r="F8178" t="s">
        <v>22</v>
      </c>
      <c r="G8178" t="s">
        <v>22</v>
      </c>
      <c r="H8178" t="s">
        <v>22</v>
      </c>
      <c r="J8178" t="s">
        <v>24</v>
      </c>
      <c r="K8178" t="s">
        <v>32</v>
      </c>
      <c r="L8178" t="s">
        <v>26</v>
      </c>
      <c r="M8178" t="s">
        <v>32</v>
      </c>
      <c r="N8178" t="s">
        <v>26</v>
      </c>
      <c r="O8178" t="s">
        <v>32</v>
      </c>
      <c r="P8178" t="s">
        <v>26</v>
      </c>
      <c r="R8178" t="s">
        <v>27</v>
      </c>
      <c r="S8178" t="s">
        <v>21661</v>
      </c>
      <c r="T8178" t="s">
        <v>21662</v>
      </c>
      <c r="U8178" t="str">
        <f>RIGHT(T8178,LEN(T8178)-FIND("[",T8178))</f>
        <v>-123.09977789758952, 49.2815339461281]}</v>
      </c>
      <c r="V8178" t="str">
        <f>LEFT(U8178,FIND(",",U8178)-1)</f>
        <v>-123.09977789758952</v>
      </c>
      <c r="W8178" s="2">
        <f>VALUE(V8178)</f>
        <v>-123.09977789758899</v>
      </c>
      <c r="X8178" t="str">
        <f>MID(U8178,FIND(" ",U8178)+1,FIND("]",U8178)-FIND(" ",U8178)-1)</f>
        <v>49.2815339461281</v>
      </c>
      <c r="Y8178" s="2">
        <f>VALUE(X8178)</f>
        <v>49.2815339461281</v>
      </c>
      <c r="Z8178" t="s">
        <v>30</v>
      </c>
      <c r="AA8178" t="s">
        <v>21663</v>
      </c>
      <c r="AB8178" t="s">
        <v>29760</v>
      </c>
      <c r="AC8178" t="str">
        <f>LEFT(AB8178,FIND(" ",AB8178)-1)</f>
        <v>199</v>
      </c>
      <c r="AD8178" t="str">
        <f>MID(AB8178,FIND(" ",AB8178)+1,FIND(",",AB8178)-FIND(" ",AB8178)-1)</f>
        <v>E Hastings St</v>
      </c>
    </row>
    <row r="8179" spans="1:30" hidden="1" x14ac:dyDescent="0.3">
      <c r="A8179" t="s">
        <v>21</v>
      </c>
      <c r="B8179">
        <f>IF(A8179="twin",2,1)</f>
        <v>2</v>
      </c>
      <c r="C8179" t="s">
        <v>23</v>
      </c>
      <c r="D8179" t="s">
        <v>22</v>
      </c>
      <c r="E8179" t="s">
        <v>23</v>
      </c>
      <c r="F8179" t="s">
        <v>22</v>
      </c>
      <c r="G8179" t="s">
        <v>23</v>
      </c>
      <c r="H8179" t="s">
        <v>22</v>
      </c>
      <c r="J8179" t="s">
        <v>24</v>
      </c>
      <c r="K8179" t="s">
        <v>32</v>
      </c>
      <c r="L8179" t="s">
        <v>26</v>
      </c>
      <c r="M8179" t="s">
        <v>32</v>
      </c>
      <c r="N8179" t="s">
        <v>26</v>
      </c>
      <c r="O8179" t="s">
        <v>32</v>
      </c>
      <c r="P8179" t="s">
        <v>26</v>
      </c>
      <c r="R8179" t="s">
        <v>27</v>
      </c>
      <c r="S8179" t="s">
        <v>21664</v>
      </c>
      <c r="T8179" t="s">
        <v>21665</v>
      </c>
      <c r="U8179" t="str">
        <f>RIGHT(T8179,LEN(T8179)-FIND("[",T8179))</f>
        <v>-123.11206563978409, 49.26307760816979]}</v>
      </c>
      <c r="V8179" t="str">
        <f>LEFT(U8179,FIND(",",U8179)-1)</f>
        <v>-123.11206563978409</v>
      </c>
      <c r="W8179" s="2">
        <f>VALUE(V8179)</f>
        <v>-123.11206563978401</v>
      </c>
      <c r="X8179" t="str">
        <f>MID(U8179,FIND(" ",U8179)+1,FIND("]",U8179)-FIND(" ",U8179)-1)</f>
        <v>49.26307760816979</v>
      </c>
      <c r="Y8179" s="2">
        <f>VALUE(X8179)</f>
        <v>49.263077608169702</v>
      </c>
      <c r="Z8179" t="s">
        <v>96</v>
      </c>
      <c r="AA8179" t="s">
        <v>21666</v>
      </c>
      <c r="AB8179" t="s">
        <v>28055</v>
      </c>
      <c r="AC8179" t="str">
        <f>LEFT(AB8179,FIND(" ",AB8179)-1)</f>
        <v>345</v>
      </c>
      <c r="AD8179" t="str">
        <f>MID(AB8179,FIND(" ",AB8179)+1,FIND(",",AB8179)-FIND(" ",AB8179)-1)</f>
        <v>W Broadway</v>
      </c>
    </row>
    <row r="8180" spans="1:30" hidden="1" x14ac:dyDescent="0.3">
      <c r="A8180" t="s">
        <v>21</v>
      </c>
      <c r="B8180">
        <f>IF(A8180="twin",2,1)</f>
        <v>2</v>
      </c>
      <c r="C8180" t="s">
        <v>23</v>
      </c>
      <c r="D8180" t="s">
        <v>45</v>
      </c>
      <c r="E8180" t="s">
        <v>23</v>
      </c>
      <c r="F8180" t="s">
        <v>45</v>
      </c>
      <c r="G8180" t="s">
        <v>23</v>
      </c>
      <c r="H8180" t="s">
        <v>45</v>
      </c>
      <c r="J8180" t="s">
        <v>24</v>
      </c>
      <c r="K8180" t="s">
        <v>32</v>
      </c>
      <c r="L8180" t="s">
        <v>26</v>
      </c>
      <c r="M8180" t="s">
        <v>32</v>
      </c>
      <c r="N8180" t="s">
        <v>26</v>
      </c>
      <c r="O8180" t="s">
        <v>32</v>
      </c>
      <c r="P8180" t="s">
        <v>26</v>
      </c>
      <c r="R8180" t="s">
        <v>27</v>
      </c>
      <c r="S8180" t="s">
        <v>21667</v>
      </c>
      <c r="T8180" t="s">
        <v>21668</v>
      </c>
      <c r="U8180" t="str">
        <f>RIGHT(T8180,LEN(T8180)-FIND("[",T8180))</f>
        <v>-123.123700978246, 49.279788882992165]}</v>
      </c>
      <c r="V8180" t="str">
        <f>LEFT(U8180,FIND(",",U8180)-1)</f>
        <v>-123.123700978246</v>
      </c>
      <c r="W8180" s="2">
        <f>VALUE(V8180)</f>
        <v>-123.12370097824601</v>
      </c>
      <c r="X8180" t="str">
        <f>MID(U8180,FIND(" ",U8180)+1,FIND("]",U8180)-FIND(" ",U8180)-1)</f>
        <v>49.279788882992165</v>
      </c>
      <c r="Y8180" s="2">
        <f>VALUE(X8180)</f>
        <v>49.279788882992101</v>
      </c>
      <c r="Z8180" t="s">
        <v>30</v>
      </c>
      <c r="AA8180" t="s">
        <v>21669</v>
      </c>
      <c r="AB8180" t="s">
        <v>28802</v>
      </c>
      <c r="AC8180" t="str">
        <f>LEFT(AB8180,FIND(" ",AB8180)-1)</f>
        <v>755</v>
      </c>
      <c r="AD8180" t="str">
        <f>MID(AB8180,FIND(" ",AB8180)+1,FIND(",",AB8180)-FIND(" ",AB8180)-1)</f>
        <v>Nelson St</v>
      </c>
    </row>
    <row r="8181" spans="1:30" hidden="1" x14ac:dyDescent="0.3">
      <c r="A8181" t="s">
        <v>21</v>
      </c>
      <c r="B8181">
        <f>IF(A8181="twin",2,1)</f>
        <v>2</v>
      </c>
      <c r="C8181" t="s">
        <v>23</v>
      </c>
      <c r="D8181" t="s">
        <v>45</v>
      </c>
      <c r="E8181" t="s">
        <v>23</v>
      </c>
      <c r="F8181" t="s">
        <v>45</v>
      </c>
      <c r="G8181" t="s">
        <v>23</v>
      </c>
      <c r="H8181" t="s">
        <v>45</v>
      </c>
      <c r="J8181" t="s">
        <v>24</v>
      </c>
      <c r="K8181" t="s">
        <v>32</v>
      </c>
      <c r="L8181" t="s">
        <v>26</v>
      </c>
      <c r="M8181" t="s">
        <v>32</v>
      </c>
      <c r="N8181" t="s">
        <v>26</v>
      </c>
      <c r="O8181" t="s">
        <v>32</v>
      </c>
      <c r="P8181" t="s">
        <v>26</v>
      </c>
      <c r="R8181" t="s">
        <v>27</v>
      </c>
      <c r="S8181" t="s">
        <v>21670</v>
      </c>
      <c r="T8181" t="s">
        <v>21668</v>
      </c>
      <c r="U8181" t="str">
        <f>RIGHT(T8181,LEN(T8181)-FIND("[",T8181))</f>
        <v>-123.123700978246, 49.279788882992165]}</v>
      </c>
      <c r="V8181" t="str">
        <f>LEFT(U8181,FIND(",",U8181)-1)</f>
        <v>-123.123700978246</v>
      </c>
      <c r="W8181" s="2">
        <f>VALUE(V8181)</f>
        <v>-123.12370097824601</v>
      </c>
      <c r="X8181" t="str">
        <f>MID(U8181,FIND(" ",U8181)+1,FIND("]",U8181)-FIND(" ",U8181)-1)</f>
        <v>49.279788882992165</v>
      </c>
      <c r="Y8181" s="2">
        <f>VALUE(X8181)</f>
        <v>49.279788882992101</v>
      </c>
      <c r="Z8181" t="s">
        <v>30</v>
      </c>
      <c r="AA8181" t="s">
        <v>21671</v>
      </c>
      <c r="AB8181" t="s">
        <v>28802</v>
      </c>
      <c r="AC8181" t="str">
        <f>LEFT(AB8181,FIND(" ",AB8181)-1)</f>
        <v>755</v>
      </c>
      <c r="AD8181" t="str">
        <f>MID(AB8181,FIND(" ",AB8181)+1,FIND(",",AB8181)-FIND(" ",AB8181)-1)</f>
        <v>Nelson St</v>
      </c>
    </row>
    <row r="8182" spans="1:30" hidden="1" x14ac:dyDescent="0.3">
      <c r="A8182" t="s">
        <v>21</v>
      </c>
      <c r="B8182">
        <f>IF(A8182="twin",2,1)</f>
        <v>2</v>
      </c>
      <c r="C8182" t="s">
        <v>22</v>
      </c>
      <c r="D8182" t="s">
        <v>22</v>
      </c>
      <c r="E8182" t="s">
        <v>22</v>
      </c>
      <c r="F8182" t="s">
        <v>22</v>
      </c>
      <c r="G8182" t="s">
        <v>22</v>
      </c>
      <c r="H8182" t="s">
        <v>22</v>
      </c>
      <c r="J8182" t="s">
        <v>24</v>
      </c>
      <c r="K8182" t="s">
        <v>32</v>
      </c>
      <c r="L8182" t="s">
        <v>26</v>
      </c>
      <c r="M8182" t="s">
        <v>32</v>
      </c>
      <c r="N8182" t="s">
        <v>26</v>
      </c>
      <c r="O8182" t="s">
        <v>32</v>
      </c>
      <c r="P8182" t="s">
        <v>26</v>
      </c>
      <c r="R8182" t="s">
        <v>27</v>
      </c>
      <c r="S8182" t="s">
        <v>21672</v>
      </c>
      <c r="T8182" t="s">
        <v>21673</v>
      </c>
      <c r="U8182" t="str">
        <f>RIGHT(T8182,LEN(T8182)-FIND("[",T8182))</f>
        <v>-123.2106386588664, 49.26393083633494]}</v>
      </c>
      <c r="V8182" t="str">
        <f>LEFT(U8182,FIND(",",U8182)-1)</f>
        <v>-123.2106386588664</v>
      </c>
      <c r="W8182" s="2">
        <f>VALUE(V8182)</f>
        <v>-123.210638658866</v>
      </c>
      <c r="X8182" t="str">
        <f>MID(U8182,FIND(" ",U8182)+1,FIND("]",U8182)-FIND(" ",U8182)-1)</f>
        <v>49.26393083633494</v>
      </c>
      <c r="Y8182" s="2">
        <f>VALUE(X8182)</f>
        <v>49.2639308363349</v>
      </c>
      <c r="Z8182" t="s">
        <v>121</v>
      </c>
      <c r="AA8182" t="s">
        <v>21674</v>
      </c>
      <c r="AB8182" t="s">
        <v>28930</v>
      </c>
      <c r="AC8182" t="str">
        <f>LEFT(AB8182,FIND(" ",AB8182)-1)</f>
        <v>4546</v>
      </c>
      <c r="AD8182" t="str">
        <f>MID(AB8182,FIND(" ",AB8182)+1,FIND(",",AB8182)-FIND(" ",AB8182)-1)</f>
        <v>W 10th Ave</v>
      </c>
    </row>
    <row r="8183" spans="1:30" hidden="1" x14ac:dyDescent="0.3">
      <c r="A8183" t="s">
        <v>21</v>
      </c>
      <c r="B8183">
        <f>IF(A8183="twin",2,1)</f>
        <v>2</v>
      </c>
      <c r="C8183" t="s">
        <v>22</v>
      </c>
      <c r="D8183" t="s">
        <v>22</v>
      </c>
      <c r="E8183" t="s">
        <v>22</v>
      </c>
      <c r="F8183" t="s">
        <v>22</v>
      </c>
      <c r="G8183" t="s">
        <v>22</v>
      </c>
      <c r="H8183" t="s">
        <v>22</v>
      </c>
      <c r="J8183" t="s">
        <v>24</v>
      </c>
      <c r="K8183" t="s">
        <v>32</v>
      </c>
      <c r="L8183" t="s">
        <v>26</v>
      </c>
      <c r="M8183" t="s">
        <v>32</v>
      </c>
      <c r="N8183" t="s">
        <v>26</v>
      </c>
      <c r="O8183" t="s">
        <v>32</v>
      </c>
      <c r="P8183" t="s">
        <v>26</v>
      </c>
      <c r="R8183" t="s">
        <v>27</v>
      </c>
      <c r="S8183" t="s">
        <v>21675</v>
      </c>
      <c r="T8183" t="s">
        <v>7698</v>
      </c>
      <c r="U8183" t="str">
        <f>RIGHT(T8183,LEN(T8183)-FIND("[",T8183))</f>
        <v>-123.21080550514478, 49.263933851275056]}</v>
      </c>
      <c r="V8183" t="str">
        <f>LEFT(U8183,FIND(",",U8183)-1)</f>
        <v>-123.21080550514478</v>
      </c>
      <c r="W8183" s="2">
        <f>VALUE(V8183)</f>
        <v>-123.21080550514399</v>
      </c>
      <c r="X8183" t="str">
        <f>MID(U8183,FIND(" ",U8183)+1,FIND("]",U8183)-FIND(" ",U8183)-1)</f>
        <v>49.263933851275056</v>
      </c>
      <c r="Y8183" s="2">
        <f>VALUE(X8183)</f>
        <v>49.263933851274999</v>
      </c>
      <c r="Z8183" t="s">
        <v>121</v>
      </c>
      <c r="AA8183" t="s">
        <v>21676</v>
      </c>
      <c r="AB8183" t="s">
        <v>27825</v>
      </c>
      <c r="AC8183" t="str">
        <f>LEFT(AB8183,FIND(" ",AB8183)-1)</f>
        <v>4550</v>
      </c>
      <c r="AD8183" t="str">
        <f>MID(AB8183,FIND(" ",AB8183)+1,FIND(",",AB8183)-FIND(" ",AB8183)-1)</f>
        <v>W 10th Ave</v>
      </c>
    </row>
    <row r="8184" spans="1:30" hidden="1" x14ac:dyDescent="0.3">
      <c r="A8184" t="s">
        <v>21</v>
      </c>
      <c r="B8184">
        <f>IF(A8184="twin",2,1)</f>
        <v>2</v>
      </c>
      <c r="C8184" t="s">
        <v>22</v>
      </c>
      <c r="D8184" t="s">
        <v>22</v>
      </c>
      <c r="E8184" t="s">
        <v>22</v>
      </c>
      <c r="F8184" t="s">
        <v>22</v>
      </c>
      <c r="G8184" t="s">
        <v>22</v>
      </c>
      <c r="H8184" t="s">
        <v>22</v>
      </c>
      <c r="J8184" t="s">
        <v>24</v>
      </c>
      <c r="K8184" t="s">
        <v>32</v>
      </c>
      <c r="L8184" t="s">
        <v>26</v>
      </c>
      <c r="M8184" t="s">
        <v>32</v>
      </c>
      <c r="N8184" t="s">
        <v>26</v>
      </c>
      <c r="O8184" t="s">
        <v>32</v>
      </c>
      <c r="P8184" t="s">
        <v>26</v>
      </c>
      <c r="R8184" t="s">
        <v>27</v>
      </c>
      <c r="S8184" t="s">
        <v>21677</v>
      </c>
      <c r="T8184" t="s">
        <v>14011</v>
      </c>
      <c r="U8184" t="str">
        <f>RIGHT(T8184,LEN(T8184)-FIND("[",T8184))</f>
        <v>-123.2111358801647, 49.263938681136494]}</v>
      </c>
      <c r="V8184" t="str">
        <f>LEFT(U8184,FIND(",",U8184)-1)</f>
        <v>-123.2111358801647</v>
      </c>
      <c r="W8184" s="2">
        <f>VALUE(V8184)</f>
        <v>-123.21113588016399</v>
      </c>
      <c r="X8184" t="str">
        <f>MID(U8184,FIND(" ",U8184)+1,FIND("]",U8184)-FIND(" ",U8184)-1)</f>
        <v>49.263938681136494</v>
      </c>
      <c r="Y8184" s="2">
        <f>VALUE(X8184)</f>
        <v>49.263938681136402</v>
      </c>
      <c r="Z8184" t="s">
        <v>121</v>
      </c>
      <c r="AA8184" t="s">
        <v>21678</v>
      </c>
      <c r="AB8184" t="s">
        <v>27498</v>
      </c>
      <c r="AC8184" t="str">
        <f>LEFT(AB8184,FIND(" ",AB8184)-1)</f>
        <v>4572</v>
      </c>
      <c r="AD8184" t="str">
        <f>MID(AB8184,FIND(" ",AB8184)+1,FIND(",",AB8184)-FIND(" ",AB8184)-1)</f>
        <v>W 10th Ave</v>
      </c>
    </row>
    <row r="8185" spans="1:30" hidden="1" x14ac:dyDescent="0.3">
      <c r="A8185" t="s">
        <v>21</v>
      </c>
      <c r="B8185">
        <f>IF(A8185="twin",2,1)</f>
        <v>2</v>
      </c>
      <c r="C8185" t="s">
        <v>45</v>
      </c>
      <c r="D8185" t="s">
        <v>45</v>
      </c>
      <c r="E8185" t="s">
        <v>45</v>
      </c>
      <c r="F8185" t="s">
        <v>45</v>
      </c>
      <c r="G8185" t="s">
        <v>45</v>
      </c>
      <c r="H8185" t="s">
        <v>45</v>
      </c>
      <c r="J8185" t="s">
        <v>24</v>
      </c>
      <c r="K8185" t="s">
        <v>32</v>
      </c>
      <c r="L8185" t="s">
        <v>26</v>
      </c>
      <c r="M8185" t="s">
        <v>32</v>
      </c>
      <c r="N8185" t="s">
        <v>26</v>
      </c>
      <c r="O8185" t="s">
        <v>32</v>
      </c>
      <c r="P8185" t="s">
        <v>26</v>
      </c>
      <c r="R8185" t="s">
        <v>27</v>
      </c>
      <c r="S8185" t="s">
        <v>21679</v>
      </c>
      <c r="T8185" t="s">
        <v>17817</v>
      </c>
      <c r="U8185" t="str">
        <f>RIGHT(T8185,LEN(T8185)-FIND("[",T8185))</f>
        <v>-123.1282338062221, 49.290660689097976]}</v>
      </c>
      <c r="V8185" t="str">
        <f>LEFT(U8185,FIND(",",U8185)-1)</f>
        <v>-123.1282338062221</v>
      </c>
      <c r="W8185" s="2">
        <f>VALUE(V8185)</f>
        <v>-123.128233806222</v>
      </c>
      <c r="X8185" t="str">
        <f>MID(U8185,FIND(" ",U8185)+1,FIND("]",U8185)-FIND(" ",U8185)-1)</f>
        <v>49.290660689097976</v>
      </c>
      <c r="Y8185" s="2">
        <f>VALUE(X8185)</f>
        <v>49.290660689097898</v>
      </c>
      <c r="Z8185" t="s">
        <v>30</v>
      </c>
      <c r="AA8185" t="s">
        <v>21680</v>
      </c>
      <c r="AB8185" t="s">
        <v>29337</v>
      </c>
      <c r="AC8185" t="str">
        <f>LEFT(AB8185,FIND(" ",AB8185)-1)</f>
        <v>561</v>
      </c>
      <c r="AD8185" t="str">
        <f>MID(AB8185,FIND(" ",AB8185)+1,FIND(",",AB8185)-FIND(" ",AB8185)-1)</f>
        <v>Nicola St</v>
      </c>
    </row>
    <row r="8186" spans="1:30" hidden="1" x14ac:dyDescent="0.3">
      <c r="A8186" t="s">
        <v>21</v>
      </c>
      <c r="B8186">
        <f>IF(A8186="twin",2,1)</f>
        <v>2</v>
      </c>
      <c r="C8186" t="s">
        <v>22</v>
      </c>
      <c r="D8186" t="s">
        <v>22</v>
      </c>
      <c r="E8186" t="s">
        <v>22</v>
      </c>
      <c r="F8186" t="s">
        <v>22</v>
      </c>
      <c r="G8186" t="s">
        <v>22</v>
      </c>
      <c r="H8186" t="s">
        <v>22</v>
      </c>
      <c r="J8186" t="s">
        <v>24</v>
      </c>
      <c r="K8186" t="s">
        <v>25</v>
      </c>
      <c r="L8186" t="s">
        <v>26</v>
      </c>
      <c r="M8186" t="s">
        <v>25</v>
      </c>
      <c r="N8186" t="s">
        <v>26</v>
      </c>
      <c r="O8186" t="s">
        <v>25</v>
      </c>
      <c r="P8186" t="s">
        <v>26</v>
      </c>
      <c r="R8186" t="s">
        <v>27</v>
      </c>
      <c r="S8186" t="s">
        <v>21681</v>
      </c>
      <c r="T8186" t="s">
        <v>21682</v>
      </c>
      <c r="U8186" t="str">
        <f>RIGHT(T8186,LEN(T8186)-FIND("[",T8186))</f>
        <v>-123.14425774879543, 49.26808099522693]}</v>
      </c>
      <c r="V8186" t="str">
        <f>LEFT(U8186,FIND(",",U8186)-1)</f>
        <v>-123.14425774879543</v>
      </c>
      <c r="W8186" s="2">
        <f>VALUE(V8186)</f>
        <v>-123.144257748795</v>
      </c>
      <c r="X8186" t="str">
        <f>MID(U8186,FIND(" ",U8186)+1,FIND("]",U8186)-FIND(" ",U8186)-1)</f>
        <v>49.26808099522693</v>
      </c>
      <c r="Y8186" s="2">
        <f>VALUE(X8186)</f>
        <v>49.268080995226903</v>
      </c>
      <c r="Z8186" t="s">
        <v>43</v>
      </c>
      <c r="AA8186" t="s">
        <v>21683</v>
      </c>
      <c r="AB8186" t="s">
        <v>28008</v>
      </c>
      <c r="AC8186" t="str">
        <f>LEFT(AB8186,FIND(" ",AB8186)-1)</f>
        <v>1733</v>
      </c>
      <c r="AD8186" t="str">
        <f>MID(AB8186,FIND(" ",AB8186)+1,FIND(",",AB8186)-FIND(" ",AB8186)-1)</f>
        <v>W 4th Ave</v>
      </c>
    </row>
    <row r="8187" spans="1:30" hidden="1" x14ac:dyDescent="0.3">
      <c r="A8187" t="s">
        <v>21</v>
      </c>
      <c r="B8187">
        <f>IF(A8187="twin",2,1)</f>
        <v>2</v>
      </c>
      <c r="C8187" t="s">
        <v>22</v>
      </c>
      <c r="D8187" t="s">
        <v>22</v>
      </c>
      <c r="E8187" t="s">
        <v>22</v>
      </c>
      <c r="F8187" t="s">
        <v>22</v>
      </c>
      <c r="G8187" t="s">
        <v>22</v>
      </c>
      <c r="H8187" t="s">
        <v>22</v>
      </c>
      <c r="J8187" t="s">
        <v>24</v>
      </c>
      <c r="K8187" t="s">
        <v>32</v>
      </c>
      <c r="L8187" t="s">
        <v>26</v>
      </c>
      <c r="M8187" t="s">
        <v>32</v>
      </c>
      <c r="N8187" t="s">
        <v>26</v>
      </c>
      <c r="O8187" t="s">
        <v>32</v>
      </c>
      <c r="P8187" t="s">
        <v>26</v>
      </c>
      <c r="R8187" t="s">
        <v>27</v>
      </c>
      <c r="S8187" t="s">
        <v>21684</v>
      </c>
      <c r="T8187" t="s">
        <v>21685</v>
      </c>
      <c r="U8187" t="str">
        <f>RIGHT(T8187,LEN(T8187)-FIND("[",T8187))</f>
        <v>-123.12168143322455, 49.27747851865782]}</v>
      </c>
      <c r="V8187" t="str">
        <f>LEFT(U8187,FIND(",",U8187)-1)</f>
        <v>-123.12168143322455</v>
      </c>
      <c r="W8187" s="2">
        <f>VALUE(V8187)</f>
        <v>-123.121681433224</v>
      </c>
      <c r="X8187" t="str">
        <f>MID(U8187,FIND(" ",U8187)+1,FIND("]",U8187)-FIND(" ",U8187)-1)</f>
        <v>49.27747851865782</v>
      </c>
      <c r="Y8187" s="2">
        <f>VALUE(X8187)</f>
        <v>49.277478518657801</v>
      </c>
      <c r="Z8187" t="s">
        <v>30</v>
      </c>
      <c r="AA8187" t="s">
        <v>21686</v>
      </c>
      <c r="AB8187" t="s">
        <v>29761</v>
      </c>
      <c r="AC8187" t="str">
        <f>LEFT(AB8187,FIND(" ",AB8187)-1)</f>
        <v>1040</v>
      </c>
      <c r="AD8187" t="str">
        <f>MID(AB8187,FIND(" ",AB8187)+1,FIND(",",AB8187)-FIND(" ",AB8187)-1)</f>
        <v>Richards St</v>
      </c>
    </row>
    <row r="8188" spans="1:30" hidden="1" x14ac:dyDescent="0.3">
      <c r="A8188" t="s">
        <v>21</v>
      </c>
      <c r="B8188">
        <f>IF(A8188="twin",2,1)</f>
        <v>2</v>
      </c>
      <c r="C8188" t="s">
        <v>22</v>
      </c>
      <c r="D8188" t="s">
        <v>22</v>
      </c>
      <c r="E8188" t="s">
        <v>22</v>
      </c>
      <c r="F8188" t="s">
        <v>22</v>
      </c>
      <c r="G8188" t="s">
        <v>22</v>
      </c>
      <c r="H8188" t="s">
        <v>22</v>
      </c>
      <c r="J8188" t="s">
        <v>24</v>
      </c>
      <c r="K8188" t="s">
        <v>32</v>
      </c>
      <c r="L8188" t="s">
        <v>26</v>
      </c>
      <c r="M8188" t="s">
        <v>32</v>
      </c>
      <c r="N8188" t="s">
        <v>26</v>
      </c>
      <c r="O8188" t="s">
        <v>32</v>
      </c>
      <c r="P8188" t="s">
        <v>26</v>
      </c>
      <c r="R8188" t="s">
        <v>27</v>
      </c>
      <c r="S8188" t="s">
        <v>21687</v>
      </c>
      <c r="T8188" t="s">
        <v>21685</v>
      </c>
      <c r="U8188" t="str">
        <f>RIGHT(T8188,LEN(T8188)-FIND("[",T8188))</f>
        <v>-123.12168143322455, 49.27747851865782]}</v>
      </c>
      <c r="V8188" t="str">
        <f>LEFT(U8188,FIND(",",U8188)-1)</f>
        <v>-123.12168143322455</v>
      </c>
      <c r="W8188" s="2">
        <f>VALUE(V8188)</f>
        <v>-123.121681433224</v>
      </c>
      <c r="X8188" t="str">
        <f>MID(U8188,FIND(" ",U8188)+1,FIND("]",U8188)-FIND(" ",U8188)-1)</f>
        <v>49.27747851865782</v>
      </c>
      <c r="Y8188" s="2">
        <f>VALUE(X8188)</f>
        <v>49.277478518657801</v>
      </c>
      <c r="Z8188" t="s">
        <v>30</v>
      </c>
      <c r="AA8188" t="s">
        <v>21688</v>
      </c>
      <c r="AB8188" t="s">
        <v>29761</v>
      </c>
      <c r="AC8188" t="str">
        <f>LEFT(AB8188,FIND(" ",AB8188)-1)</f>
        <v>1040</v>
      </c>
      <c r="AD8188" t="str">
        <f>MID(AB8188,FIND(" ",AB8188)+1,FIND(",",AB8188)-FIND(" ",AB8188)-1)</f>
        <v>Richards St</v>
      </c>
    </row>
    <row r="8189" spans="1:30" hidden="1" x14ac:dyDescent="0.3">
      <c r="A8189" t="s">
        <v>21</v>
      </c>
      <c r="B8189">
        <f>IF(A8189="twin",2,1)</f>
        <v>2</v>
      </c>
      <c r="C8189" t="s">
        <v>22</v>
      </c>
      <c r="D8189" t="s">
        <v>22</v>
      </c>
      <c r="E8189" t="s">
        <v>22</v>
      </c>
      <c r="F8189" t="s">
        <v>22</v>
      </c>
      <c r="G8189" t="s">
        <v>22</v>
      </c>
      <c r="H8189" t="s">
        <v>22</v>
      </c>
      <c r="J8189" t="s">
        <v>24</v>
      </c>
      <c r="K8189" t="s">
        <v>32</v>
      </c>
      <c r="L8189" t="s">
        <v>26</v>
      </c>
      <c r="M8189" t="s">
        <v>32</v>
      </c>
      <c r="N8189" t="s">
        <v>26</v>
      </c>
      <c r="O8189" t="s">
        <v>32</v>
      </c>
      <c r="P8189" t="s">
        <v>26</v>
      </c>
      <c r="R8189" t="s">
        <v>27</v>
      </c>
      <c r="S8189" t="s">
        <v>21689</v>
      </c>
      <c r="T8189" t="s">
        <v>6168</v>
      </c>
      <c r="U8189" t="str">
        <f>RIGHT(T8189,LEN(T8189)-FIND("[",T8189))</f>
        <v>-123.11570187920935, 49.25685212580561]}</v>
      </c>
      <c r="V8189" t="str">
        <f>LEFT(U8189,FIND(",",U8189)-1)</f>
        <v>-123.11570187920935</v>
      </c>
      <c r="W8189" s="2">
        <f>VALUE(V8189)</f>
        <v>-123.115701879209</v>
      </c>
      <c r="X8189" t="str">
        <f>MID(U8189,FIND(" ",U8189)+1,FIND("]",U8189)-FIND(" ",U8189)-1)</f>
        <v>49.25685212580561</v>
      </c>
      <c r="Y8189" s="2">
        <f>VALUE(X8189)</f>
        <v>49.256852125805601</v>
      </c>
      <c r="Z8189" t="s">
        <v>1091</v>
      </c>
      <c r="AA8189" t="s">
        <v>21690</v>
      </c>
      <c r="AB8189" t="s">
        <v>27259</v>
      </c>
      <c r="AC8189" t="str">
        <f>LEFT(AB8189,FIND(" ",AB8189)-1)</f>
        <v>Westbound</v>
      </c>
      <c r="AD8189" t="str">
        <f>MID(AB8189,FIND(" ",AB8189)+1,FIND(",",AB8189)-FIND(" ",AB8189)-1)</f>
        <v>W 16 Ave @ Cambie St</v>
      </c>
    </row>
    <row r="8190" spans="1:30" hidden="1" x14ac:dyDescent="0.3">
      <c r="A8190" t="s">
        <v>21</v>
      </c>
      <c r="B8190">
        <f>IF(A8190="twin",2,1)</f>
        <v>2</v>
      </c>
      <c r="C8190" t="s">
        <v>45</v>
      </c>
      <c r="D8190" t="s">
        <v>22</v>
      </c>
      <c r="E8190" t="s">
        <v>45</v>
      </c>
      <c r="F8190" t="s">
        <v>22</v>
      </c>
      <c r="G8190" t="s">
        <v>45</v>
      </c>
      <c r="H8190" t="s">
        <v>22</v>
      </c>
      <c r="J8190" t="s">
        <v>24</v>
      </c>
      <c r="K8190" t="s">
        <v>32</v>
      </c>
      <c r="L8190" t="s">
        <v>26</v>
      </c>
      <c r="M8190" t="s">
        <v>32</v>
      </c>
      <c r="N8190" t="s">
        <v>26</v>
      </c>
      <c r="O8190" t="s">
        <v>32</v>
      </c>
      <c r="P8190" t="s">
        <v>26</v>
      </c>
      <c r="R8190" t="s">
        <v>53</v>
      </c>
      <c r="S8190" t="s">
        <v>21691</v>
      </c>
      <c r="T8190" t="s">
        <v>6181</v>
      </c>
      <c r="U8190" t="str">
        <f>RIGHT(T8190,LEN(T8190)-FIND("[",T8190))</f>
        <v>-123.11668248443665, 49.27969789303453]}</v>
      </c>
      <c r="V8190" t="str">
        <f>LEFT(U8190,FIND(",",U8190)-1)</f>
        <v>-123.11668248443665</v>
      </c>
      <c r="W8190" s="2">
        <f>VALUE(V8190)</f>
        <v>-123.116682484436</v>
      </c>
      <c r="X8190" t="str">
        <f>MID(U8190,FIND(" ",U8190)+1,FIND("]",U8190)-FIND(" ",U8190)-1)</f>
        <v>49.27969789303453</v>
      </c>
      <c r="Y8190" s="2">
        <f>VALUE(X8190)</f>
        <v>49.279697893034502</v>
      </c>
      <c r="Z8190" t="s">
        <v>30</v>
      </c>
      <c r="AA8190" t="s">
        <v>21692</v>
      </c>
      <c r="AB8190" t="s">
        <v>27488</v>
      </c>
      <c r="AC8190" t="str">
        <f>LEFT(AB8190,FIND(" ",AB8190)-1)</f>
        <v>783</v>
      </c>
      <c r="AD8190" t="str">
        <f>MID(AB8190,FIND(" ",AB8190)+1,FIND(",",AB8190)-FIND(" ",AB8190)-1)</f>
        <v>Homer St</v>
      </c>
    </row>
    <row r="8191" spans="1:30" hidden="1" x14ac:dyDescent="0.3">
      <c r="A8191" t="s">
        <v>21</v>
      </c>
      <c r="B8191">
        <f>IF(A8191="twin",2,1)</f>
        <v>2</v>
      </c>
      <c r="C8191" t="s">
        <v>22</v>
      </c>
      <c r="D8191" t="s">
        <v>45</v>
      </c>
      <c r="E8191" t="s">
        <v>22</v>
      </c>
      <c r="F8191" t="s">
        <v>45</v>
      </c>
      <c r="G8191" t="s">
        <v>22</v>
      </c>
      <c r="H8191" t="s">
        <v>45</v>
      </c>
      <c r="J8191" t="s">
        <v>24</v>
      </c>
      <c r="K8191" t="s">
        <v>25</v>
      </c>
      <c r="L8191" t="s">
        <v>26</v>
      </c>
      <c r="M8191" t="s">
        <v>25</v>
      </c>
      <c r="N8191" t="s">
        <v>26</v>
      </c>
      <c r="O8191" t="s">
        <v>25</v>
      </c>
      <c r="P8191" t="s">
        <v>26</v>
      </c>
      <c r="R8191" t="s">
        <v>27</v>
      </c>
      <c r="S8191" t="s">
        <v>21693</v>
      </c>
      <c r="T8191" t="s">
        <v>11825</v>
      </c>
      <c r="U8191" t="str">
        <f>RIGHT(T8191,LEN(T8191)-FIND("[",T8191))</f>
        <v>-123.03636282467602, 49.23454197471664]}</v>
      </c>
      <c r="V8191" t="str">
        <f>LEFT(U8191,FIND(",",U8191)-1)</f>
        <v>-123.03636282467602</v>
      </c>
      <c r="W8191" s="2">
        <f>VALUE(V8191)</f>
        <v>-123.036362824676</v>
      </c>
      <c r="X8191" t="str">
        <f>MID(U8191,FIND(" ",U8191)+1,FIND("]",U8191)-FIND(" ",U8191)-1)</f>
        <v>49.23454197471664</v>
      </c>
      <c r="Y8191" s="2">
        <f>VALUE(X8191)</f>
        <v>49.234541974716599</v>
      </c>
      <c r="Z8191" t="s">
        <v>1020</v>
      </c>
      <c r="AA8191" t="s">
        <v>21694</v>
      </c>
      <c r="AB8191" t="s">
        <v>28579</v>
      </c>
      <c r="AC8191" t="str">
        <f>LEFT(AB8191,FIND(" ",AB8191)-1)</f>
        <v>3271</v>
      </c>
      <c r="AD8191" t="str">
        <f>MID(AB8191,FIND(" ",AB8191)+1,FIND(",",AB8191)-FIND(" ",AB8191)-1)</f>
        <v>Kingsway</v>
      </c>
    </row>
    <row r="8192" spans="1:30" hidden="1" x14ac:dyDescent="0.3">
      <c r="A8192" t="s">
        <v>21</v>
      </c>
      <c r="B8192">
        <f>IF(A8192="twin",2,1)</f>
        <v>2</v>
      </c>
      <c r="C8192" t="s">
        <v>52</v>
      </c>
      <c r="D8192" t="s">
        <v>22</v>
      </c>
      <c r="E8192" t="s">
        <v>52</v>
      </c>
      <c r="F8192" t="s">
        <v>22</v>
      </c>
      <c r="G8192" t="s">
        <v>52</v>
      </c>
      <c r="H8192" t="s">
        <v>22</v>
      </c>
      <c r="J8192" t="s">
        <v>24</v>
      </c>
      <c r="K8192" t="s">
        <v>32</v>
      </c>
      <c r="L8192" t="s">
        <v>26</v>
      </c>
      <c r="M8192" t="s">
        <v>26</v>
      </c>
      <c r="N8192" t="s">
        <v>26</v>
      </c>
      <c r="O8192" t="s">
        <v>26</v>
      </c>
      <c r="P8192" t="s">
        <v>26</v>
      </c>
      <c r="R8192" t="s">
        <v>53</v>
      </c>
      <c r="S8192" t="s">
        <v>21695</v>
      </c>
      <c r="T8192" t="s">
        <v>16132</v>
      </c>
      <c r="U8192" t="str">
        <f>RIGHT(T8192,LEN(T8192)-FIND("[",T8192))</f>
        <v>-123.13848649205701, 49.262020520762555]}</v>
      </c>
      <c r="V8192" t="str">
        <f>LEFT(U8192,FIND(",",U8192)-1)</f>
        <v>-123.13848649205701</v>
      </c>
      <c r="W8192" s="2">
        <f>VALUE(V8192)</f>
        <v>-123.138486492057</v>
      </c>
      <c r="X8192" t="str">
        <f>MID(U8192,FIND(" ",U8192)+1,FIND("]",U8192)-FIND(" ",U8192)-1)</f>
        <v>49.262020520762555</v>
      </c>
      <c r="Y8192" s="2">
        <f>VALUE(X8192)</f>
        <v>49.262020520762498</v>
      </c>
      <c r="Z8192" t="s">
        <v>43</v>
      </c>
      <c r="AA8192" t="s">
        <v>21696</v>
      </c>
      <c r="AB8192" t="s">
        <v>29189</v>
      </c>
      <c r="AC8192" t="str">
        <f>LEFT(AB8192,FIND(" ",AB8192)-1)</f>
        <v>2686</v>
      </c>
      <c r="AD8192" t="str">
        <f>MID(AB8192,FIND(" ",AB8192)+1,FIND(",",AB8192)-FIND(" ",AB8192)-1)</f>
        <v>BC-99</v>
      </c>
    </row>
    <row r="8193" spans="1:30" hidden="1" x14ac:dyDescent="0.3">
      <c r="A8193" t="s">
        <v>21</v>
      </c>
      <c r="B8193">
        <f>IF(A8193="twin",2,1)</f>
        <v>2</v>
      </c>
      <c r="C8193" t="s">
        <v>22</v>
      </c>
      <c r="D8193" t="s">
        <v>22</v>
      </c>
      <c r="E8193" t="s">
        <v>22</v>
      </c>
      <c r="F8193" t="s">
        <v>22</v>
      </c>
      <c r="G8193" t="s">
        <v>22</v>
      </c>
      <c r="H8193" t="s">
        <v>22</v>
      </c>
      <c r="J8193" t="s">
        <v>24</v>
      </c>
      <c r="K8193" t="s">
        <v>32</v>
      </c>
      <c r="L8193" t="s">
        <v>26</v>
      </c>
      <c r="M8193" t="s">
        <v>32</v>
      </c>
      <c r="N8193" t="s">
        <v>26</v>
      </c>
      <c r="O8193" t="s">
        <v>32</v>
      </c>
      <c r="P8193" t="s">
        <v>26</v>
      </c>
      <c r="R8193" t="s">
        <v>27</v>
      </c>
      <c r="S8193" t="s">
        <v>21697</v>
      </c>
      <c r="T8193" t="s">
        <v>21698</v>
      </c>
      <c r="U8193" t="str">
        <f>RIGHT(T8193,LEN(T8193)-FIND("[",T8193))</f>
        <v>-123.1204902586864, 49.27826599998813]}</v>
      </c>
      <c r="V8193" t="str">
        <f>LEFT(U8193,FIND(",",U8193)-1)</f>
        <v>-123.1204902586864</v>
      </c>
      <c r="W8193" s="2">
        <f>VALUE(V8193)</f>
        <v>-123.120490258686</v>
      </c>
      <c r="X8193" t="str">
        <f>MID(U8193,FIND(" ",U8193)+1,FIND("]",U8193)-FIND(" ",U8193)-1)</f>
        <v>49.27826599998813</v>
      </c>
      <c r="Y8193" s="2">
        <f>VALUE(X8193)</f>
        <v>49.278265999988101</v>
      </c>
      <c r="Z8193" t="s">
        <v>30</v>
      </c>
      <c r="AA8193" t="s">
        <v>21699</v>
      </c>
      <c r="AB8193" t="s">
        <v>26305</v>
      </c>
      <c r="AC8193" t="str">
        <f>LEFT(AB8193,FIND(" ",AB8193)-1)</f>
        <v>978</v>
      </c>
      <c r="AD8193" t="str">
        <f>MID(AB8193,FIND(" ",AB8193)+1,FIND(",",AB8193)-FIND(" ",AB8193)-1)</f>
        <v>Richards St</v>
      </c>
    </row>
    <row r="8194" spans="1:30" hidden="1" x14ac:dyDescent="0.3">
      <c r="A8194" t="s">
        <v>21</v>
      </c>
      <c r="B8194">
        <f>IF(A8194="twin",2,1)</f>
        <v>2</v>
      </c>
      <c r="C8194" t="s">
        <v>22</v>
      </c>
      <c r="D8194" t="s">
        <v>22</v>
      </c>
      <c r="E8194" t="s">
        <v>22</v>
      </c>
      <c r="F8194" t="s">
        <v>22</v>
      </c>
      <c r="G8194" t="s">
        <v>22</v>
      </c>
      <c r="H8194" t="s">
        <v>22</v>
      </c>
      <c r="J8194" t="s">
        <v>24</v>
      </c>
      <c r="K8194" t="s">
        <v>32</v>
      </c>
      <c r="L8194" t="s">
        <v>26</v>
      </c>
      <c r="M8194" t="s">
        <v>32</v>
      </c>
      <c r="N8194" t="s">
        <v>26</v>
      </c>
      <c r="O8194" t="s">
        <v>32</v>
      </c>
      <c r="P8194" t="s">
        <v>26</v>
      </c>
      <c r="R8194" t="s">
        <v>27</v>
      </c>
      <c r="S8194" t="s">
        <v>21700</v>
      </c>
      <c r="T8194" t="s">
        <v>21698</v>
      </c>
      <c r="U8194" t="str">
        <f>RIGHT(T8194,LEN(T8194)-FIND("[",T8194))</f>
        <v>-123.1204902586864, 49.27826599998813]}</v>
      </c>
      <c r="V8194" t="str">
        <f>LEFT(U8194,FIND(",",U8194)-1)</f>
        <v>-123.1204902586864</v>
      </c>
      <c r="W8194" s="2">
        <f>VALUE(V8194)</f>
        <v>-123.120490258686</v>
      </c>
      <c r="X8194" t="str">
        <f>MID(U8194,FIND(" ",U8194)+1,FIND("]",U8194)-FIND(" ",U8194)-1)</f>
        <v>49.27826599998813</v>
      </c>
      <c r="Y8194" s="2">
        <f>VALUE(X8194)</f>
        <v>49.278265999988101</v>
      </c>
      <c r="Z8194" t="s">
        <v>30</v>
      </c>
      <c r="AA8194" t="s">
        <v>21701</v>
      </c>
      <c r="AB8194" t="s">
        <v>26305</v>
      </c>
      <c r="AC8194" t="str">
        <f>LEFT(AB8194,FIND(" ",AB8194)-1)</f>
        <v>978</v>
      </c>
      <c r="AD8194" t="str">
        <f>MID(AB8194,FIND(" ",AB8194)+1,FIND(",",AB8194)-FIND(" ",AB8194)-1)</f>
        <v>Richards St</v>
      </c>
    </row>
    <row r="8195" spans="1:30" hidden="1" x14ac:dyDescent="0.3">
      <c r="A8195" t="s">
        <v>21</v>
      </c>
      <c r="B8195">
        <f>IF(A8195="twin",2,1)</f>
        <v>2</v>
      </c>
      <c r="C8195" t="s">
        <v>67</v>
      </c>
      <c r="D8195" t="s">
        <v>22</v>
      </c>
      <c r="E8195" t="s">
        <v>67</v>
      </c>
      <c r="F8195" t="s">
        <v>22</v>
      </c>
      <c r="G8195" t="s">
        <v>67</v>
      </c>
      <c r="H8195" t="s">
        <v>22</v>
      </c>
      <c r="J8195" t="s">
        <v>24</v>
      </c>
      <c r="K8195" t="s">
        <v>32</v>
      </c>
      <c r="L8195" t="s">
        <v>26</v>
      </c>
      <c r="M8195" t="s">
        <v>32</v>
      </c>
      <c r="N8195" t="s">
        <v>26</v>
      </c>
      <c r="O8195" t="s">
        <v>32</v>
      </c>
      <c r="P8195" t="s">
        <v>26</v>
      </c>
      <c r="R8195" t="s">
        <v>27</v>
      </c>
      <c r="S8195" t="s">
        <v>21702</v>
      </c>
      <c r="T8195" t="s">
        <v>12897</v>
      </c>
      <c r="U8195" t="str">
        <f>RIGHT(T8195,LEN(T8195)-FIND("[",T8195))</f>
        <v>-123.1401068146323, 49.26372702728218]}</v>
      </c>
      <c r="V8195" t="str">
        <f>LEFT(U8195,FIND(",",U8195)-1)</f>
        <v>-123.1401068146323</v>
      </c>
      <c r="W8195" s="2">
        <f>VALUE(V8195)</f>
        <v>-123.14010681463201</v>
      </c>
      <c r="X8195" t="str">
        <f>MID(U8195,FIND(" ",U8195)+1,FIND("]",U8195)-FIND(" ",U8195)-1)</f>
        <v>49.26372702728218</v>
      </c>
      <c r="Y8195" s="2">
        <f>VALUE(X8195)</f>
        <v>49.263727027282101</v>
      </c>
      <c r="Z8195" t="s">
        <v>43</v>
      </c>
      <c r="AA8195" t="s">
        <v>21703</v>
      </c>
      <c r="AB8195" t="s">
        <v>28750</v>
      </c>
      <c r="AC8195" t="str">
        <f>LEFT(AB8195,FIND(" ",AB8195)-1)</f>
        <v>1547</v>
      </c>
      <c r="AD8195" t="str">
        <f>MID(AB8195,FIND(" ",AB8195)+1,FIND(",",AB8195)-FIND(" ",AB8195)-1)</f>
        <v>W Broadway</v>
      </c>
    </row>
    <row r="8196" spans="1:30" hidden="1" x14ac:dyDescent="0.3">
      <c r="A8196" t="s">
        <v>21</v>
      </c>
      <c r="B8196">
        <f>IF(A8196="twin",2,1)</f>
        <v>2</v>
      </c>
      <c r="C8196" t="s">
        <v>40</v>
      </c>
      <c r="D8196" t="s">
        <v>52</v>
      </c>
      <c r="E8196" t="s">
        <v>40</v>
      </c>
      <c r="F8196" t="s">
        <v>52</v>
      </c>
      <c r="G8196" t="s">
        <v>40</v>
      </c>
      <c r="H8196" t="s">
        <v>52</v>
      </c>
      <c r="J8196" t="s">
        <v>24</v>
      </c>
      <c r="K8196" t="s">
        <v>32</v>
      </c>
      <c r="L8196" t="s">
        <v>26</v>
      </c>
      <c r="M8196" t="s">
        <v>32</v>
      </c>
      <c r="N8196" t="s">
        <v>26</v>
      </c>
      <c r="O8196" t="s">
        <v>32</v>
      </c>
      <c r="P8196" t="s">
        <v>26</v>
      </c>
      <c r="R8196" t="s">
        <v>53</v>
      </c>
      <c r="S8196" t="s">
        <v>21704</v>
      </c>
      <c r="T8196" t="s">
        <v>17546</v>
      </c>
      <c r="U8196" t="str">
        <f>RIGHT(T8196,LEN(T8196)-FIND("[",T8196))</f>
        <v>-123.11514830235959, 49.28567266104494]}</v>
      </c>
      <c r="V8196" t="str">
        <f>LEFT(U8196,FIND(",",U8196)-1)</f>
        <v>-123.11514830235959</v>
      </c>
      <c r="W8196" s="2">
        <f>VALUE(V8196)</f>
        <v>-123.115148302359</v>
      </c>
      <c r="X8196" t="str">
        <f>MID(U8196,FIND(" ",U8196)+1,FIND("]",U8196)-FIND(" ",U8196)-1)</f>
        <v>49.28567266104494</v>
      </c>
      <c r="Y8196" s="2">
        <f>VALUE(X8196)</f>
        <v>49.285672661044899</v>
      </c>
      <c r="Z8196" t="s">
        <v>30</v>
      </c>
      <c r="AA8196" t="s">
        <v>21705</v>
      </c>
      <c r="AB8196" t="s">
        <v>29370</v>
      </c>
      <c r="AC8196" t="str">
        <f>LEFT(AB8196,FIND(" ",AB8196)-1)</f>
        <v>316-744</v>
      </c>
      <c r="AD8196" t="str">
        <f>MID(AB8196,FIND(" ",AB8196)+1,FIND(",",AB8196)-FIND(" ",AB8196)-1)</f>
        <v>W Hastings St</v>
      </c>
    </row>
    <row r="8197" spans="1:30" hidden="1" x14ac:dyDescent="0.3">
      <c r="A8197" t="s">
        <v>21</v>
      </c>
      <c r="B8197">
        <f>IF(A8197="twin",2,1)</f>
        <v>2</v>
      </c>
      <c r="C8197" t="s">
        <v>22</v>
      </c>
      <c r="D8197" t="s">
        <v>22</v>
      </c>
      <c r="E8197" t="s">
        <v>22</v>
      </c>
      <c r="F8197" t="s">
        <v>22</v>
      </c>
      <c r="G8197" t="s">
        <v>22</v>
      </c>
      <c r="H8197" t="s">
        <v>22</v>
      </c>
      <c r="J8197" t="s">
        <v>24</v>
      </c>
      <c r="K8197" t="s">
        <v>32</v>
      </c>
      <c r="L8197" t="s">
        <v>26</v>
      </c>
      <c r="M8197" t="s">
        <v>32</v>
      </c>
      <c r="N8197" t="s">
        <v>26</v>
      </c>
      <c r="O8197" t="s">
        <v>32</v>
      </c>
      <c r="P8197" t="s">
        <v>26</v>
      </c>
      <c r="R8197" t="s">
        <v>27</v>
      </c>
      <c r="S8197" t="s">
        <v>21706</v>
      </c>
      <c r="T8197" t="s">
        <v>21707</v>
      </c>
      <c r="U8197" t="str">
        <f>RIGHT(T8197,LEN(T8197)-FIND("[",T8197))</f>
        <v>-123.21030639331565, 49.26377220835406]}</v>
      </c>
      <c r="V8197" t="str">
        <f>LEFT(U8197,FIND(",",U8197)-1)</f>
        <v>-123.21030639331565</v>
      </c>
      <c r="W8197" s="2">
        <f>VALUE(V8197)</f>
        <v>-123.21030639331499</v>
      </c>
      <c r="X8197" t="str">
        <f>MID(U8197,FIND(" ",U8197)+1,FIND("]",U8197)-FIND(" ",U8197)-1)</f>
        <v>49.26377220835406</v>
      </c>
      <c r="Y8197" s="2">
        <f>VALUE(X8197)</f>
        <v>49.263772208353998</v>
      </c>
      <c r="Z8197" t="s">
        <v>121</v>
      </c>
      <c r="AA8197" t="s">
        <v>21708</v>
      </c>
      <c r="AB8197" t="s">
        <v>29762</v>
      </c>
      <c r="AC8197" t="str">
        <f>LEFT(AB8197,FIND(" ",AB8197)-1)</f>
        <v>4536</v>
      </c>
      <c r="AD8197" t="str">
        <f>MID(AB8197,FIND(" ",AB8197)+1,FIND(",",AB8197)-FIND(" ",AB8197)-1)</f>
        <v>W 10th Ave</v>
      </c>
    </row>
    <row r="8198" spans="1:30" hidden="1" x14ac:dyDescent="0.3">
      <c r="A8198" t="s">
        <v>63</v>
      </c>
      <c r="B8198">
        <f>IF(A8198="twin",2,1)</f>
        <v>1</v>
      </c>
      <c r="C8198" t="s">
        <v>22</v>
      </c>
      <c r="D8198" t="s">
        <v>22</v>
      </c>
      <c r="E8198" t="s">
        <v>22</v>
      </c>
      <c r="F8198" t="s">
        <v>22</v>
      </c>
      <c r="G8198" t="s">
        <v>22</v>
      </c>
      <c r="H8198" t="s">
        <v>22</v>
      </c>
      <c r="J8198" t="s">
        <v>24</v>
      </c>
      <c r="K8198" t="s">
        <v>32</v>
      </c>
      <c r="L8198" t="s">
        <v>26</v>
      </c>
      <c r="M8198" t="s">
        <v>32</v>
      </c>
      <c r="N8198" t="s">
        <v>26</v>
      </c>
      <c r="O8198" t="s">
        <v>32</v>
      </c>
      <c r="P8198" t="s">
        <v>26</v>
      </c>
      <c r="R8198" t="s">
        <v>27</v>
      </c>
      <c r="S8198" t="s">
        <v>21709</v>
      </c>
      <c r="T8198" t="s">
        <v>21710</v>
      </c>
      <c r="U8198" t="str">
        <f>RIGHT(T8198,LEN(T8198)-FIND("[",T8198))</f>
        <v>-123.21091545808456, 49.2637811457829]}</v>
      </c>
      <c r="V8198" t="str">
        <f>LEFT(U8198,FIND(",",U8198)-1)</f>
        <v>-123.21091545808456</v>
      </c>
      <c r="W8198" s="2">
        <f>VALUE(V8198)</f>
        <v>-123.210915458084</v>
      </c>
      <c r="X8198" t="str">
        <f>MID(U8198,FIND(" ",U8198)+1,FIND("]",U8198)-FIND(" ",U8198)-1)</f>
        <v>49.2637811457829</v>
      </c>
      <c r="Y8198" s="2">
        <f>VALUE(X8198)</f>
        <v>49.2637811457829</v>
      </c>
      <c r="Z8198" t="s">
        <v>121</v>
      </c>
      <c r="AA8198" t="s">
        <v>21711</v>
      </c>
      <c r="AB8198" t="s">
        <v>27825</v>
      </c>
      <c r="AC8198" t="str">
        <f>LEFT(AB8198,FIND(" ",AB8198)-1)</f>
        <v>4550</v>
      </c>
      <c r="AD8198" t="str">
        <f>MID(AB8198,FIND(" ",AB8198)+1,FIND(",",AB8198)-FIND(" ",AB8198)-1)</f>
        <v>W 10th Ave</v>
      </c>
    </row>
    <row r="8199" spans="1:30" hidden="1" x14ac:dyDescent="0.3">
      <c r="A8199" t="s">
        <v>63</v>
      </c>
      <c r="B8199">
        <f>IF(A8199="twin",2,1)</f>
        <v>1</v>
      </c>
      <c r="C8199" t="s">
        <v>22</v>
      </c>
      <c r="D8199" t="s">
        <v>22</v>
      </c>
      <c r="E8199" t="s">
        <v>22</v>
      </c>
      <c r="F8199" t="s">
        <v>22</v>
      </c>
      <c r="G8199" t="s">
        <v>22</v>
      </c>
      <c r="H8199" t="s">
        <v>22</v>
      </c>
      <c r="J8199" t="s">
        <v>24</v>
      </c>
      <c r="K8199" t="s">
        <v>25</v>
      </c>
      <c r="L8199" t="s">
        <v>26</v>
      </c>
      <c r="M8199" t="s">
        <v>25</v>
      </c>
      <c r="N8199" t="s">
        <v>26</v>
      </c>
      <c r="O8199" t="s">
        <v>25</v>
      </c>
      <c r="P8199" t="s">
        <v>26</v>
      </c>
      <c r="R8199" t="s">
        <v>27</v>
      </c>
      <c r="S8199" t="s">
        <v>21712</v>
      </c>
      <c r="T8199" t="s">
        <v>21713</v>
      </c>
      <c r="U8199" t="str">
        <f>RIGHT(T8199,LEN(T8199)-FIND("[",T8199))</f>
        <v>-123.12297806641084, 49.278070423337454]}</v>
      </c>
      <c r="V8199" t="str">
        <f>LEFT(U8199,FIND(",",U8199)-1)</f>
        <v>-123.12297806641084</v>
      </c>
      <c r="W8199" s="2">
        <f>VALUE(V8199)</f>
        <v>-123.12297806641</v>
      </c>
      <c r="X8199" t="str">
        <f>MID(U8199,FIND(" ",U8199)+1,FIND("]",U8199)-FIND(" ",U8199)-1)</f>
        <v>49.278070423337454</v>
      </c>
      <c r="Y8199" s="2">
        <f>VALUE(X8199)</f>
        <v>49.278070423337397</v>
      </c>
      <c r="Z8199" t="s">
        <v>30</v>
      </c>
      <c r="AA8199" t="s">
        <v>21714</v>
      </c>
      <c r="AB8199" t="s">
        <v>29763</v>
      </c>
      <c r="AC8199" t="str">
        <f>LEFT(AB8199,FIND(" ",AB8199)-1)</f>
        <v>1057</v>
      </c>
      <c r="AD8199" t="str">
        <f>MID(AB8199,FIND(" ",AB8199)+1,FIND(",",AB8199)-FIND(" ",AB8199)-1)</f>
        <v>BC-99</v>
      </c>
    </row>
    <row r="8200" spans="1:30" hidden="1" x14ac:dyDescent="0.3">
      <c r="A8200" t="s">
        <v>21</v>
      </c>
      <c r="B8200">
        <f>IF(A8200="twin",2,1)</f>
        <v>2</v>
      </c>
      <c r="C8200" t="s">
        <v>22</v>
      </c>
      <c r="D8200" t="s">
        <v>22</v>
      </c>
      <c r="E8200" t="s">
        <v>22</v>
      </c>
      <c r="F8200" t="s">
        <v>22</v>
      </c>
      <c r="G8200" t="s">
        <v>22</v>
      </c>
      <c r="H8200" t="s">
        <v>22</v>
      </c>
      <c r="J8200" t="s">
        <v>24</v>
      </c>
      <c r="K8200" t="s">
        <v>25</v>
      </c>
      <c r="L8200" t="s">
        <v>26</v>
      </c>
      <c r="M8200" t="s">
        <v>25</v>
      </c>
      <c r="N8200" t="s">
        <v>26</v>
      </c>
      <c r="O8200" t="s">
        <v>25</v>
      </c>
      <c r="P8200" t="s">
        <v>26</v>
      </c>
      <c r="R8200" t="s">
        <v>27</v>
      </c>
      <c r="S8200" t="s">
        <v>21715</v>
      </c>
      <c r="T8200" t="s">
        <v>21716</v>
      </c>
      <c r="U8200" t="str">
        <f>RIGHT(T8200,LEN(T8200)-FIND("[",T8200))</f>
        <v>-123.12334578709766, 49.27782764715452]}</v>
      </c>
      <c r="V8200" t="str">
        <f>LEFT(U8200,FIND(",",U8200)-1)</f>
        <v>-123.12334578709766</v>
      </c>
      <c r="W8200" s="2">
        <f>VALUE(V8200)</f>
        <v>-123.12334578709699</v>
      </c>
      <c r="X8200" t="str">
        <f>MID(U8200,FIND(" ",U8200)+1,FIND("]",U8200)-FIND(" ",U8200)-1)</f>
        <v>49.27782764715452</v>
      </c>
      <c r="Y8200" s="2">
        <f>VALUE(X8200)</f>
        <v>49.277827647154503</v>
      </c>
      <c r="Z8200" t="s">
        <v>30</v>
      </c>
      <c r="AA8200" t="s">
        <v>21717</v>
      </c>
      <c r="AB8200" t="s">
        <v>29764</v>
      </c>
      <c r="AC8200" t="str">
        <f>LEFT(AB8200,FIND(" ",AB8200)-1)</f>
        <v>1067</v>
      </c>
      <c r="AD8200" t="str">
        <f>MID(AB8200,FIND(" ",AB8200)+1,FIND(",",AB8200)-FIND(" ",AB8200)-1)</f>
        <v>BC-99</v>
      </c>
    </row>
    <row r="8201" spans="1:30" hidden="1" x14ac:dyDescent="0.3">
      <c r="A8201" t="s">
        <v>21</v>
      </c>
      <c r="B8201">
        <f>IF(A8201="twin",2,1)</f>
        <v>2</v>
      </c>
      <c r="C8201" t="s">
        <v>45</v>
      </c>
      <c r="D8201" t="s">
        <v>45</v>
      </c>
      <c r="E8201" t="s">
        <v>45</v>
      </c>
      <c r="F8201" t="s">
        <v>45</v>
      </c>
      <c r="G8201" t="s">
        <v>45</v>
      </c>
      <c r="H8201" t="s">
        <v>45</v>
      </c>
      <c r="J8201" t="s">
        <v>24</v>
      </c>
      <c r="K8201" t="s">
        <v>25</v>
      </c>
      <c r="L8201" t="s">
        <v>26</v>
      </c>
      <c r="M8201" t="s">
        <v>25</v>
      </c>
      <c r="N8201" t="s">
        <v>26</v>
      </c>
      <c r="O8201" t="s">
        <v>25</v>
      </c>
      <c r="P8201" t="s">
        <v>26</v>
      </c>
      <c r="R8201" t="s">
        <v>27</v>
      </c>
      <c r="S8201" t="s">
        <v>21718</v>
      </c>
      <c r="T8201" t="s">
        <v>16491</v>
      </c>
      <c r="U8201" t="str">
        <f>RIGHT(T8201,LEN(T8201)-FIND("[",T8201))</f>
        <v>-123.12278381724735, 49.276748895395194]}</v>
      </c>
      <c r="V8201" t="str">
        <f>LEFT(U8201,FIND(",",U8201)-1)</f>
        <v>-123.12278381724735</v>
      </c>
      <c r="W8201" s="2">
        <f>VALUE(V8201)</f>
        <v>-123.122783817247</v>
      </c>
      <c r="X8201" t="str">
        <f>MID(U8201,FIND(" ",U8201)+1,FIND("]",U8201)-FIND(" ",U8201)-1)</f>
        <v>49.276748895395194</v>
      </c>
      <c r="Y8201" s="2">
        <f>VALUE(X8201)</f>
        <v>49.276748895395102</v>
      </c>
      <c r="Z8201" t="s">
        <v>30</v>
      </c>
      <c r="AA8201" t="s">
        <v>21719</v>
      </c>
      <c r="AB8201" t="s">
        <v>26787</v>
      </c>
      <c r="AC8201" t="str">
        <f>LEFT(AB8201,FIND(" ",AB8201)-1)</f>
        <v>1116</v>
      </c>
      <c r="AD8201" t="str">
        <f>MID(AB8201,FIND(" ",AB8201)+1,FIND(",",AB8201)-FIND(" ",AB8201)-1)</f>
        <v>Richards St</v>
      </c>
    </row>
    <row r="8202" spans="1:30" hidden="1" x14ac:dyDescent="0.3">
      <c r="A8202" t="s">
        <v>21</v>
      </c>
      <c r="B8202">
        <f>IF(A8202="twin",2,1)</f>
        <v>2</v>
      </c>
      <c r="C8202" t="s">
        <v>45</v>
      </c>
      <c r="D8202" t="s">
        <v>45</v>
      </c>
      <c r="E8202" t="s">
        <v>45</v>
      </c>
      <c r="F8202" t="s">
        <v>45</v>
      </c>
      <c r="G8202" t="s">
        <v>45</v>
      </c>
      <c r="H8202" t="s">
        <v>45</v>
      </c>
      <c r="J8202" t="s">
        <v>24</v>
      </c>
      <c r="K8202" t="s">
        <v>25</v>
      </c>
      <c r="L8202" t="s">
        <v>26</v>
      </c>
      <c r="M8202" t="s">
        <v>25</v>
      </c>
      <c r="N8202" t="s">
        <v>26</v>
      </c>
      <c r="O8202" t="s">
        <v>25</v>
      </c>
      <c r="P8202" t="s">
        <v>26</v>
      </c>
      <c r="R8202" t="s">
        <v>27</v>
      </c>
      <c r="S8202" t="s">
        <v>21720</v>
      </c>
      <c r="T8202" t="s">
        <v>3306</v>
      </c>
      <c r="U8202" t="str">
        <f>RIGHT(T8202,LEN(T8202)-FIND("[",T8202))</f>
        <v>-123.12290242195228, 49.276670763048074]}</v>
      </c>
      <c r="V8202" t="str">
        <f>LEFT(U8202,FIND(",",U8202)-1)</f>
        <v>-123.12290242195228</v>
      </c>
      <c r="W8202" s="2">
        <f>VALUE(V8202)</f>
        <v>-123.12290242195201</v>
      </c>
      <c r="X8202" t="str">
        <f>MID(U8202,FIND(" ",U8202)+1,FIND("]",U8202)-FIND(" ",U8202)-1)</f>
        <v>49.276670763048074</v>
      </c>
      <c r="Y8202" s="2">
        <f>VALUE(X8202)</f>
        <v>49.276670763048003</v>
      </c>
      <c r="Z8202" t="s">
        <v>30</v>
      </c>
      <c r="AA8202" t="s">
        <v>21721</v>
      </c>
      <c r="AB8202" t="s">
        <v>26787</v>
      </c>
      <c r="AC8202" t="str">
        <f>LEFT(AB8202,FIND(" ",AB8202)-1)</f>
        <v>1116</v>
      </c>
      <c r="AD8202" t="str">
        <f>MID(AB8202,FIND(" ",AB8202)+1,FIND(",",AB8202)-FIND(" ",AB8202)-1)</f>
        <v>Richards St</v>
      </c>
    </row>
    <row r="8203" spans="1:30" hidden="1" x14ac:dyDescent="0.3">
      <c r="A8203" t="s">
        <v>21</v>
      </c>
      <c r="B8203">
        <f>IF(A8203="twin",2,1)</f>
        <v>2</v>
      </c>
      <c r="C8203" t="s">
        <v>23</v>
      </c>
      <c r="D8203" t="s">
        <v>67</v>
      </c>
      <c r="E8203" t="s">
        <v>23</v>
      </c>
      <c r="F8203" t="s">
        <v>67</v>
      </c>
      <c r="G8203" t="s">
        <v>23</v>
      </c>
      <c r="H8203" t="s">
        <v>67</v>
      </c>
      <c r="J8203" t="s">
        <v>24</v>
      </c>
      <c r="K8203" t="s">
        <v>32</v>
      </c>
      <c r="L8203" t="s">
        <v>26</v>
      </c>
      <c r="M8203" t="s">
        <v>32</v>
      </c>
      <c r="N8203" t="s">
        <v>26</v>
      </c>
      <c r="O8203" t="s">
        <v>32</v>
      </c>
      <c r="P8203" t="s">
        <v>26</v>
      </c>
      <c r="R8203" t="s">
        <v>27</v>
      </c>
      <c r="S8203" t="s">
        <v>21722</v>
      </c>
      <c r="T8203" t="s">
        <v>12385</v>
      </c>
      <c r="U8203" t="str">
        <f>RIGHT(T8203,LEN(T8203)-FIND("[",T8203))</f>
        <v>-123.12525105427767, 49.28203122270077]}</v>
      </c>
      <c r="V8203" t="str">
        <f>LEFT(U8203,FIND(",",U8203)-1)</f>
        <v>-123.12525105427767</v>
      </c>
      <c r="W8203" s="2">
        <f>VALUE(V8203)</f>
        <v>-123.125251054277</v>
      </c>
      <c r="X8203" t="str">
        <f>MID(U8203,FIND(" ",U8203)+1,FIND("]",U8203)-FIND(" ",U8203)-1)</f>
        <v>49.28203122270077</v>
      </c>
      <c r="Y8203" s="2">
        <f>VALUE(X8203)</f>
        <v>49.282031222700702</v>
      </c>
      <c r="Z8203" t="s">
        <v>84</v>
      </c>
      <c r="AA8203" t="s">
        <v>21723</v>
      </c>
      <c r="AB8203" t="s">
        <v>26800</v>
      </c>
      <c r="AC8203" t="str">
        <f>LEFT(AB8203,FIND(" ",AB8203)-1)</f>
        <v>955</v>
      </c>
      <c r="AD8203" t="str">
        <f>MID(AB8203,FIND(" ",AB8203)+1,FIND(",",AB8203)-FIND(" ",AB8203)-1)</f>
        <v>Burrard St</v>
      </c>
    </row>
    <row r="8204" spans="1:30" hidden="1" x14ac:dyDescent="0.3">
      <c r="A8204" t="s">
        <v>21</v>
      </c>
      <c r="B8204">
        <f>IF(A8204="twin",2,1)</f>
        <v>2</v>
      </c>
      <c r="C8204" t="s">
        <v>23</v>
      </c>
      <c r="D8204" t="s">
        <v>67</v>
      </c>
      <c r="E8204" t="s">
        <v>23</v>
      </c>
      <c r="F8204" t="s">
        <v>67</v>
      </c>
      <c r="G8204" t="s">
        <v>23</v>
      </c>
      <c r="H8204" t="s">
        <v>67</v>
      </c>
      <c r="J8204" t="s">
        <v>24</v>
      </c>
      <c r="K8204" t="s">
        <v>32</v>
      </c>
      <c r="L8204" t="s">
        <v>26</v>
      </c>
      <c r="M8204" t="s">
        <v>32</v>
      </c>
      <c r="N8204" t="s">
        <v>26</v>
      </c>
      <c r="O8204" t="s">
        <v>32</v>
      </c>
      <c r="P8204" t="s">
        <v>26</v>
      </c>
      <c r="R8204" t="s">
        <v>27</v>
      </c>
      <c r="S8204" t="s">
        <v>21724</v>
      </c>
      <c r="T8204" t="s">
        <v>21725</v>
      </c>
      <c r="U8204" t="str">
        <f>RIGHT(T8204,LEN(T8204)-FIND("[",T8204))</f>
        <v>-123.12575292564189, 49.282357922183515]}</v>
      </c>
      <c r="V8204" t="str">
        <f>LEFT(U8204,FIND(",",U8204)-1)</f>
        <v>-123.12575292564189</v>
      </c>
      <c r="W8204" s="2">
        <f>VALUE(V8204)</f>
        <v>-123.125752925641</v>
      </c>
      <c r="X8204" t="str">
        <f>MID(U8204,FIND(" ",U8204)+1,FIND("]",U8204)-FIND(" ",U8204)-1)</f>
        <v>49.282357922183515</v>
      </c>
      <c r="Y8204" s="2">
        <f>VALUE(X8204)</f>
        <v>49.2823579221835</v>
      </c>
      <c r="Z8204" t="s">
        <v>84</v>
      </c>
      <c r="AA8204" t="s">
        <v>21726</v>
      </c>
      <c r="AB8204" t="s">
        <v>26810</v>
      </c>
      <c r="AC8204" t="str">
        <f>LEFT(AB8204,FIND(" ",AB8204)-1)</f>
        <v>1028</v>
      </c>
      <c r="AD8204" t="str">
        <f>MID(AB8204,FIND(" ",AB8204)+1,FIND(",",AB8204)-FIND(" ",AB8204)-1)</f>
        <v>Barclay St</v>
      </c>
    </row>
    <row r="8205" spans="1:30" hidden="1" x14ac:dyDescent="0.3">
      <c r="A8205" t="s">
        <v>21</v>
      </c>
      <c r="B8205">
        <f>IF(A8205="twin",2,1)</f>
        <v>2</v>
      </c>
      <c r="C8205" t="s">
        <v>45</v>
      </c>
      <c r="D8205" t="s">
        <v>23</v>
      </c>
      <c r="E8205" t="s">
        <v>45</v>
      </c>
      <c r="F8205" t="s">
        <v>23</v>
      </c>
      <c r="G8205" t="s">
        <v>45</v>
      </c>
      <c r="H8205" t="s">
        <v>23</v>
      </c>
      <c r="J8205" t="s">
        <v>24</v>
      </c>
      <c r="K8205" t="s">
        <v>32</v>
      </c>
      <c r="L8205" t="s">
        <v>26</v>
      </c>
      <c r="M8205" t="s">
        <v>32</v>
      </c>
      <c r="N8205" t="s">
        <v>26</v>
      </c>
      <c r="O8205" t="s">
        <v>32</v>
      </c>
      <c r="P8205" t="s">
        <v>26</v>
      </c>
      <c r="R8205" t="s">
        <v>27</v>
      </c>
      <c r="S8205" t="s">
        <v>21727</v>
      </c>
      <c r="T8205" t="s">
        <v>10073</v>
      </c>
      <c r="U8205" t="str">
        <f>RIGHT(T8205,LEN(T8205)-FIND("[",T8205))</f>
        <v>-123.11908417067698, 49.27810812595048]}</v>
      </c>
      <c r="V8205" t="str">
        <f>LEFT(U8205,FIND(",",U8205)-1)</f>
        <v>-123.11908417067698</v>
      </c>
      <c r="W8205" s="2">
        <f>VALUE(V8205)</f>
        <v>-123.119084170676</v>
      </c>
      <c r="X8205" t="str">
        <f>MID(U8205,FIND(" ",U8205)+1,FIND("]",U8205)-FIND(" ",U8205)-1)</f>
        <v>49.27810812595048</v>
      </c>
      <c r="Y8205" s="2">
        <f>VALUE(X8205)</f>
        <v>49.278108125950403</v>
      </c>
      <c r="Z8205" t="s">
        <v>30</v>
      </c>
      <c r="AA8205" t="s">
        <v>21728</v>
      </c>
      <c r="AB8205" t="s">
        <v>28315</v>
      </c>
      <c r="AC8205" t="str">
        <f>LEFT(AB8205,FIND(" ",AB8205)-1)</f>
        <v>933</v>
      </c>
      <c r="AD8205" t="str">
        <f>MID(AB8205,FIND(" ",AB8205)+1,FIND(",",AB8205)-FIND(" ",AB8205)-1)</f>
        <v>Homer St</v>
      </c>
    </row>
    <row r="8206" spans="1:30" hidden="1" x14ac:dyDescent="0.3">
      <c r="A8206" t="s">
        <v>21</v>
      </c>
      <c r="B8206">
        <f>IF(A8206="twin",2,1)</f>
        <v>2</v>
      </c>
      <c r="C8206" t="s">
        <v>22</v>
      </c>
      <c r="D8206" t="s">
        <v>22</v>
      </c>
      <c r="E8206" t="s">
        <v>22</v>
      </c>
      <c r="F8206" t="s">
        <v>22</v>
      </c>
      <c r="G8206" t="s">
        <v>22</v>
      </c>
      <c r="H8206" t="s">
        <v>22</v>
      </c>
      <c r="J8206" t="s">
        <v>24</v>
      </c>
      <c r="K8206" t="s">
        <v>32</v>
      </c>
      <c r="L8206" t="s">
        <v>26</v>
      </c>
      <c r="M8206" t="s">
        <v>32</v>
      </c>
      <c r="N8206" t="s">
        <v>26</v>
      </c>
      <c r="O8206" t="s">
        <v>32</v>
      </c>
      <c r="P8206" t="s">
        <v>26</v>
      </c>
      <c r="R8206" t="s">
        <v>27</v>
      </c>
      <c r="S8206" t="s">
        <v>21729</v>
      </c>
      <c r="T8206" t="s">
        <v>21730</v>
      </c>
      <c r="U8206" t="str">
        <f>RIGHT(T8206,LEN(T8206)-FIND("[",T8206))</f>
        <v>-123.12562162238889, 49.28957062771886]}</v>
      </c>
      <c r="V8206" t="str">
        <f>LEFT(U8206,FIND(",",U8206)-1)</f>
        <v>-123.12562162238889</v>
      </c>
      <c r="W8206" s="2">
        <f>VALUE(V8206)</f>
        <v>-123.125621622388</v>
      </c>
      <c r="X8206" t="str">
        <f>MID(U8206,FIND(" ",U8206)+1,FIND("]",U8206)-FIND(" ",U8206)-1)</f>
        <v>49.28957062771886</v>
      </c>
      <c r="Y8206" s="2">
        <f>VALUE(X8206)</f>
        <v>49.289570627718803</v>
      </c>
      <c r="Z8206" t="s">
        <v>30</v>
      </c>
      <c r="AA8206" t="s">
        <v>21731</v>
      </c>
      <c r="AB8206" t="s">
        <v>26313</v>
      </c>
      <c r="AC8206" t="str">
        <f>LEFT(AB8206,FIND(" ",AB8206)-1)</f>
        <v>555</v>
      </c>
      <c r="AD8206" t="str">
        <f>MID(AB8206,FIND(" ",AB8206)+1,FIND(",",AB8206)-FIND(" ",AB8206)-1)</f>
        <v>Jervis St</v>
      </c>
    </row>
    <row r="8207" spans="1:30" hidden="1" x14ac:dyDescent="0.3">
      <c r="A8207" t="s">
        <v>21</v>
      </c>
      <c r="B8207">
        <f>IF(A8207="twin",2,1)</f>
        <v>2</v>
      </c>
      <c r="C8207" t="s">
        <v>22</v>
      </c>
      <c r="D8207" t="s">
        <v>22</v>
      </c>
      <c r="E8207" t="s">
        <v>22</v>
      </c>
      <c r="F8207" t="s">
        <v>22</v>
      </c>
      <c r="G8207" t="s">
        <v>22</v>
      </c>
      <c r="H8207" t="s">
        <v>22</v>
      </c>
      <c r="J8207" t="s">
        <v>24</v>
      </c>
      <c r="K8207" t="s">
        <v>32</v>
      </c>
      <c r="L8207" t="s">
        <v>26</v>
      </c>
      <c r="M8207" t="s">
        <v>32</v>
      </c>
      <c r="N8207" t="s">
        <v>26</v>
      </c>
      <c r="O8207" t="s">
        <v>32</v>
      </c>
      <c r="P8207" t="s">
        <v>26</v>
      </c>
      <c r="R8207" t="s">
        <v>27</v>
      </c>
      <c r="S8207" t="s">
        <v>21732</v>
      </c>
      <c r="T8207" t="s">
        <v>21733</v>
      </c>
      <c r="U8207" t="str">
        <f>RIGHT(T8207,LEN(T8207)-FIND("[",T8207))</f>
        <v>-123.12546966324257, 49.28967306785307]}</v>
      </c>
      <c r="V8207" t="str">
        <f>LEFT(U8207,FIND(",",U8207)-1)</f>
        <v>-123.12546966324257</v>
      </c>
      <c r="W8207" s="2">
        <f>VALUE(V8207)</f>
        <v>-123.125469663242</v>
      </c>
      <c r="X8207" t="str">
        <f>MID(U8207,FIND(" ",U8207)+1,FIND("]",U8207)-FIND(" ",U8207)-1)</f>
        <v>49.28967306785307</v>
      </c>
      <c r="Y8207" s="2">
        <f>VALUE(X8207)</f>
        <v>49.289673067853002</v>
      </c>
      <c r="Z8207" t="s">
        <v>30</v>
      </c>
      <c r="AA8207" t="s">
        <v>21734</v>
      </c>
      <c r="AB8207" t="s">
        <v>28635</v>
      </c>
      <c r="AC8207" t="str">
        <f>LEFT(AB8207,FIND(" ",AB8207)-1)</f>
        <v>Coal</v>
      </c>
      <c r="AD8207" t="str">
        <f>MID(AB8207,FIND(" ",AB8207)+1,FIND(",",AB8207)-FIND(" ",AB8207)-1)</f>
        <v>Harbour Park Playground</v>
      </c>
    </row>
    <row r="8208" spans="1:30" hidden="1" x14ac:dyDescent="0.3">
      <c r="A8208" t="s">
        <v>21</v>
      </c>
      <c r="B8208">
        <f>IF(A8208="twin",2,1)</f>
        <v>2</v>
      </c>
      <c r="C8208" t="s">
        <v>22</v>
      </c>
      <c r="D8208" t="s">
        <v>22</v>
      </c>
      <c r="E8208" t="s">
        <v>22</v>
      </c>
      <c r="F8208" t="s">
        <v>22</v>
      </c>
      <c r="G8208" t="s">
        <v>22</v>
      </c>
      <c r="H8208" t="s">
        <v>22</v>
      </c>
      <c r="J8208" t="s">
        <v>24</v>
      </c>
      <c r="K8208" t="s">
        <v>32</v>
      </c>
      <c r="L8208" t="s">
        <v>26</v>
      </c>
      <c r="M8208" t="s">
        <v>32</v>
      </c>
      <c r="N8208" t="s">
        <v>26</v>
      </c>
      <c r="O8208" t="s">
        <v>32</v>
      </c>
      <c r="P8208" t="s">
        <v>26</v>
      </c>
      <c r="R8208" t="s">
        <v>27</v>
      </c>
      <c r="S8208" t="s">
        <v>21735</v>
      </c>
      <c r="T8208" t="s">
        <v>21730</v>
      </c>
      <c r="U8208" t="str">
        <f>RIGHT(T8208,LEN(T8208)-FIND("[",T8208))</f>
        <v>-123.12562162238889, 49.28957062771886]}</v>
      </c>
      <c r="V8208" t="str">
        <f>LEFT(U8208,FIND(",",U8208)-1)</f>
        <v>-123.12562162238889</v>
      </c>
      <c r="W8208" s="2">
        <f>VALUE(V8208)</f>
        <v>-123.125621622388</v>
      </c>
      <c r="X8208" t="str">
        <f>MID(U8208,FIND(" ",U8208)+1,FIND("]",U8208)-FIND(" ",U8208)-1)</f>
        <v>49.28957062771886</v>
      </c>
      <c r="Y8208" s="2">
        <f>VALUE(X8208)</f>
        <v>49.289570627718803</v>
      </c>
      <c r="Z8208" t="s">
        <v>30</v>
      </c>
      <c r="AA8208" t="s">
        <v>21736</v>
      </c>
      <c r="AB8208" t="s">
        <v>26313</v>
      </c>
      <c r="AC8208" t="str">
        <f>LEFT(AB8208,FIND(" ",AB8208)-1)</f>
        <v>555</v>
      </c>
      <c r="AD8208" t="str">
        <f>MID(AB8208,FIND(" ",AB8208)+1,FIND(",",AB8208)-FIND(" ",AB8208)-1)</f>
        <v>Jervis St</v>
      </c>
    </row>
    <row r="8209" spans="1:30" hidden="1" x14ac:dyDescent="0.3">
      <c r="A8209" t="s">
        <v>21</v>
      </c>
      <c r="B8209">
        <f>IF(A8209="twin",2,1)</f>
        <v>2</v>
      </c>
      <c r="C8209" t="s">
        <v>22</v>
      </c>
      <c r="D8209" t="s">
        <v>22</v>
      </c>
      <c r="E8209" t="s">
        <v>22</v>
      </c>
      <c r="F8209" t="s">
        <v>22</v>
      </c>
      <c r="G8209" t="s">
        <v>22</v>
      </c>
      <c r="H8209" t="s">
        <v>22</v>
      </c>
      <c r="J8209" t="s">
        <v>24</v>
      </c>
      <c r="K8209" t="s">
        <v>32</v>
      </c>
      <c r="L8209" t="s">
        <v>26</v>
      </c>
      <c r="M8209" t="s">
        <v>32</v>
      </c>
      <c r="N8209" t="s">
        <v>26</v>
      </c>
      <c r="O8209" t="s">
        <v>32</v>
      </c>
      <c r="P8209" t="s">
        <v>26</v>
      </c>
      <c r="R8209" t="s">
        <v>27</v>
      </c>
      <c r="S8209" t="s">
        <v>21737</v>
      </c>
      <c r="T8209" t="s">
        <v>16518</v>
      </c>
      <c r="U8209" t="str">
        <f>RIGHT(T8209,LEN(T8209)-FIND("[",T8209))</f>
        <v>-123.12562892032336, 49.289715064163275]}</v>
      </c>
      <c r="V8209" t="str">
        <f>LEFT(U8209,FIND(",",U8209)-1)</f>
        <v>-123.12562892032336</v>
      </c>
      <c r="W8209" s="2">
        <f>VALUE(V8209)</f>
        <v>-123.125628920323</v>
      </c>
      <c r="X8209" t="str">
        <f>MID(U8209,FIND(" ",U8209)+1,FIND("]",U8209)-FIND(" ",U8209)-1)</f>
        <v>49.289715064163275</v>
      </c>
      <c r="Y8209" s="2">
        <f>VALUE(X8209)</f>
        <v>49.289715064163197</v>
      </c>
      <c r="Z8209" t="s">
        <v>30</v>
      </c>
      <c r="AA8209" t="s">
        <v>21738</v>
      </c>
      <c r="AB8209" t="s">
        <v>28635</v>
      </c>
      <c r="AC8209" t="str">
        <f>LEFT(AB8209,FIND(" ",AB8209)-1)</f>
        <v>Coal</v>
      </c>
      <c r="AD8209" t="str">
        <f>MID(AB8209,FIND(" ",AB8209)+1,FIND(",",AB8209)-FIND(" ",AB8209)-1)</f>
        <v>Harbour Park Playground</v>
      </c>
    </row>
    <row r="8210" spans="1:30" hidden="1" x14ac:dyDescent="0.3">
      <c r="A8210" t="s">
        <v>21</v>
      </c>
      <c r="B8210">
        <f>IF(A8210="twin",2,1)</f>
        <v>2</v>
      </c>
      <c r="C8210" t="s">
        <v>22</v>
      </c>
      <c r="D8210" t="s">
        <v>22</v>
      </c>
      <c r="E8210" t="s">
        <v>22</v>
      </c>
      <c r="F8210" t="s">
        <v>22</v>
      </c>
      <c r="G8210" t="s">
        <v>22</v>
      </c>
      <c r="H8210" t="s">
        <v>22</v>
      </c>
      <c r="J8210" t="s">
        <v>24</v>
      </c>
      <c r="K8210" t="s">
        <v>32</v>
      </c>
      <c r="L8210" t="s">
        <v>26</v>
      </c>
      <c r="M8210" t="s">
        <v>32</v>
      </c>
      <c r="N8210" t="s">
        <v>26</v>
      </c>
      <c r="O8210" t="s">
        <v>32</v>
      </c>
      <c r="P8210" t="s">
        <v>26</v>
      </c>
      <c r="R8210" t="s">
        <v>27</v>
      </c>
      <c r="S8210" t="s">
        <v>21739</v>
      </c>
      <c r="T8210" t="s">
        <v>6250</v>
      </c>
      <c r="U8210" t="str">
        <f>RIGHT(T8210,LEN(T8210)-FIND("[",T8210))</f>
        <v>-123.12593219489194, 49.28966278697272]}</v>
      </c>
      <c r="V8210" t="str">
        <f>LEFT(U8210,FIND(",",U8210)-1)</f>
        <v>-123.12593219489194</v>
      </c>
      <c r="W8210" s="2">
        <f>VALUE(V8210)</f>
        <v>-123.12593219489101</v>
      </c>
      <c r="X8210" t="str">
        <f>MID(U8210,FIND(" ",U8210)+1,FIND("]",U8210)-FIND(" ",U8210)-1)</f>
        <v>49.28966278697272</v>
      </c>
      <c r="Y8210" s="2">
        <f>VALUE(X8210)</f>
        <v>49.289662786972698</v>
      </c>
      <c r="Z8210" t="s">
        <v>30</v>
      </c>
      <c r="AA8210" t="s">
        <v>21740</v>
      </c>
      <c r="AB8210" t="s">
        <v>26313</v>
      </c>
      <c r="AC8210" t="str">
        <f>LEFT(AB8210,FIND(" ",AB8210)-1)</f>
        <v>555</v>
      </c>
      <c r="AD8210" t="str">
        <f>MID(AB8210,FIND(" ",AB8210)+1,FIND(",",AB8210)-FIND(" ",AB8210)-1)</f>
        <v>Jervis St</v>
      </c>
    </row>
    <row r="8211" spans="1:30" hidden="1" x14ac:dyDescent="0.3">
      <c r="A8211" t="s">
        <v>21</v>
      </c>
      <c r="B8211">
        <f>IF(A8211="twin",2,1)</f>
        <v>2</v>
      </c>
      <c r="C8211" t="s">
        <v>22</v>
      </c>
      <c r="D8211" t="s">
        <v>22</v>
      </c>
      <c r="E8211" t="s">
        <v>22</v>
      </c>
      <c r="F8211" t="s">
        <v>22</v>
      </c>
      <c r="G8211" t="s">
        <v>22</v>
      </c>
      <c r="H8211" t="s">
        <v>22</v>
      </c>
      <c r="J8211" t="s">
        <v>24</v>
      </c>
      <c r="K8211" t="s">
        <v>32</v>
      </c>
      <c r="L8211" t="s">
        <v>26</v>
      </c>
      <c r="M8211" t="s">
        <v>32</v>
      </c>
      <c r="N8211" t="s">
        <v>26</v>
      </c>
      <c r="O8211" t="s">
        <v>32</v>
      </c>
      <c r="P8211" t="s">
        <v>26</v>
      </c>
      <c r="R8211" t="s">
        <v>27</v>
      </c>
      <c r="S8211" t="s">
        <v>21741</v>
      </c>
      <c r="T8211" t="s">
        <v>12180</v>
      </c>
      <c r="U8211" t="str">
        <f>RIGHT(T8211,LEN(T8211)-FIND("[",T8211))</f>
        <v>-123.1257904346032, 49.28975769645346]}</v>
      </c>
      <c r="V8211" t="str">
        <f>LEFT(U8211,FIND(",",U8211)-1)</f>
        <v>-123.1257904346032</v>
      </c>
      <c r="W8211" s="2">
        <f>VALUE(V8211)</f>
        <v>-123.125790434603</v>
      </c>
      <c r="X8211" t="str">
        <f>MID(U8211,FIND(" ",U8211)+1,FIND("]",U8211)-FIND(" ",U8211)-1)</f>
        <v>49.28975769645346</v>
      </c>
      <c r="Y8211" s="2">
        <f>VALUE(X8211)</f>
        <v>49.2897576964534</v>
      </c>
      <c r="Z8211" t="s">
        <v>30</v>
      </c>
      <c r="AA8211" t="s">
        <v>21742</v>
      </c>
      <c r="AB8211" t="s">
        <v>28635</v>
      </c>
      <c r="AC8211" t="str">
        <f>LEFT(AB8211,FIND(" ",AB8211)-1)</f>
        <v>Coal</v>
      </c>
      <c r="AD8211" t="str">
        <f>MID(AB8211,FIND(" ",AB8211)+1,FIND(",",AB8211)-FIND(" ",AB8211)-1)</f>
        <v>Harbour Park Playground</v>
      </c>
    </row>
    <row r="8212" spans="1:30" hidden="1" x14ac:dyDescent="0.3">
      <c r="A8212" t="s">
        <v>21</v>
      </c>
      <c r="B8212">
        <f>IF(A8212="twin",2,1)</f>
        <v>2</v>
      </c>
      <c r="C8212" t="s">
        <v>22</v>
      </c>
      <c r="D8212" t="s">
        <v>22</v>
      </c>
      <c r="E8212" t="s">
        <v>22</v>
      </c>
      <c r="F8212" t="s">
        <v>22</v>
      </c>
      <c r="G8212" t="s">
        <v>22</v>
      </c>
      <c r="H8212" t="s">
        <v>22</v>
      </c>
      <c r="J8212" t="s">
        <v>24</v>
      </c>
      <c r="K8212" t="s">
        <v>32</v>
      </c>
      <c r="L8212" t="s">
        <v>26</v>
      </c>
      <c r="M8212" t="s">
        <v>32</v>
      </c>
      <c r="N8212" t="s">
        <v>26</v>
      </c>
      <c r="O8212" t="s">
        <v>32</v>
      </c>
      <c r="P8212" t="s">
        <v>26</v>
      </c>
      <c r="R8212" t="s">
        <v>27</v>
      </c>
      <c r="S8212" t="s">
        <v>21743</v>
      </c>
      <c r="T8212" t="s">
        <v>12183</v>
      </c>
      <c r="U8212" t="str">
        <f>RIGHT(T8212,LEN(T8212)-FIND("[",T8212))</f>
        <v>-123.12608342706105, 49.28970706717887]}</v>
      </c>
      <c r="V8212" t="str">
        <f>LEFT(U8212,FIND(",",U8212)-1)</f>
        <v>-123.12608342706105</v>
      </c>
      <c r="W8212" s="2">
        <f>VALUE(V8212)</f>
        <v>-123.126083427061</v>
      </c>
      <c r="X8212" t="str">
        <f>MID(U8212,FIND(" ",U8212)+1,FIND("]",U8212)-FIND(" ",U8212)-1)</f>
        <v>49.28970706717887</v>
      </c>
      <c r="Y8212" s="2">
        <f>VALUE(X8212)</f>
        <v>49.289707067178803</v>
      </c>
      <c r="Z8212" t="s">
        <v>30</v>
      </c>
      <c r="AA8212" t="s">
        <v>21744</v>
      </c>
      <c r="AB8212" t="s">
        <v>28636</v>
      </c>
      <c r="AC8212" t="str">
        <f>LEFT(AB8212,FIND(" ",AB8212)-1)</f>
        <v>500</v>
      </c>
      <c r="AD8212" t="str">
        <f>MID(AB8212,FIND(" ",AB8212)+1,FIND(",",AB8212)-FIND(" ",AB8212)-1)</f>
        <v>Broughton St</v>
      </c>
    </row>
    <row r="8213" spans="1:30" hidden="1" x14ac:dyDescent="0.3">
      <c r="A8213" t="s">
        <v>21</v>
      </c>
      <c r="B8213">
        <f>IF(A8213="twin",2,1)</f>
        <v>2</v>
      </c>
      <c r="C8213" t="s">
        <v>22</v>
      </c>
      <c r="D8213" t="s">
        <v>22</v>
      </c>
      <c r="E8213" t="s">
        <v>22</v>
      </c>
      <c r="F8213" t="s">
        <v>22</v>
      </c>
      <c r="G8213" t="s">
        <v>22</v>
      </c>
      <c r="H8213" t="s">
        <v>22</v>
      </c>
      <c r="J8213" t="s">
        <v>24</v>
      </c>
      <c r="K8213" t="s">
        <v>32</v>
      </c>
      <c r="L8213" t="s">
        <v>26</v>
      </c>
      <c r="M8213" t="s">
        <v>32</v>
      </c>
      <c r="N8213" t="s">
        <v>26</v>
      </c>
      <c r="O8213" t="s">
        <v>32</v>
      </c>
      <c r="P8213" t="s">
        <v>26</v>
      </c>
      <c r="R8213" t="s">
        <v>27</v>
      </c>
      <c r="S8213" t="s">
        <v>21745</v>
      </c>
      <c r="T8213" t="s">
        <v>21746</v>
      </c>
      <c r="U8213" t="str">
        <f>RIGHT(T8213,LEN(T8213)-FIND("[",T8213))</f>
        <v>-123.1261118626683, 49.28984595749279]}</v>
      </c>
      <c r="V8213" t="str">
        <f>LEFT(U8213,FIND(",",U8213)-1)</f>
        <v>-123.1261118626683</v>
      </c>
      <c r="W8213" s="2">
        <f>VALUE(V8213)</f>
        <v>-123.126111862668</v>
      </c>
      <c r="X8213" t="str">
        <f>MID(U8213,FIND(" ",U8213)+1,FIND("]",U8213)-FIND(" ",U8213)-1)</f>
        <v>49.28984595749279</v>
      </c>
      <c r="Y8213" s="2">
        <f>VALUE(X8213)</f>
        <v>49.289845957492702</v>
      </c>
      <c r="Z8213" t="s">
        <v>30</v>
      </c>
      <c r="AA8213" t="s">
        <v>21747</v>
      </c>
      <c r="AB8213" t="s">
        <v>28636</v>
      </c>
      <c r="AC8213" t="str">
        <f>LEFT(AB8213,FIND(" ",AB8213)-1)</f>
        <v>500</v>
      </c>
      <c r="AD8213" t="str">
        <f>MID(AB8213,FIND(" ",AB8213)+1,FIND(",",AB8213)-FIND(" ",AB8213)-1)</f>
        <v>Broughton St</v>
      </c>
    </row>
    <row r="8214" spans="1:30" hidden="1" x14ac:dyDescent="0.3">
      <c r="A8214" t="s">
        <v>21</v>
      </c>
      <c r="B8214">
        <f>IF(A8214="twin",2,1)</f>
        <v>2</v>
      </c>
      <c r="C8214" t="s">
        <v>22</v>
      </c>
      <c r="D8214" t="s">
        <v>22</v>
      </c>
      <c r="E8214" t="s">
        <v>22</v>
      </c>
      <c r="F8214" t="s">
        <v>22</v>
      </c>
      <c r="G8214" t="s">
        <v>22</v>
      </c>
      <c r="H8214" t="s">
        <v>22</v>
      </c>
      <c r="J8214" t="s">
        <v>24</v>
      </c>
      <c r="K8214" t="s">
        <v>32</v>
      </c>
      <c r="L8214" t="s">
        <v>26</v>
      </c>
      <c r="M8214" t="s">
        <v>32</v>
      </c>
      <c r="N8214" t="s">
        <v>26</v>
      </c>
      <c r="O8214" t="s">
        <v>32</v>
      </c>
      <c r="P8214" t="s">
        <v>26</v>
      </c>
      <c r="R8214" t="s">
        <v>27</v>
      </c>
      <c r="S8214" t="s">
        <v>21748</v>
      </c>
      <c r="T8214" t="s">
        <v>21746</v>
      </c>
      <c r="U8214" t="str">
        <f>RIGHT(T8214,LEN(T8214)-FIND("[",T8214))</f>
        <v>-123.1261118626683, 49.28984595749279]}</v>
      </c>
      <c r="V8214" t="str">
        <f>LEFT(U8214,FIND(",",U8214)-1)</f>
        <v>-123.1261118626683</v>
      </c>
      <c r="W8214" s="2">
        <f>VALUE(V8214)</f>
        <v>-123.126111862668</v>
      </c>
      <c r="X8214" t="str">
        <f>MID(U8214,FIND(" ",U8214)+1,FIND("]",U8214)-FIND(" ",U8214)-1)</f>
        <v>49.28984595749279</v>
      </c>
      <c r="Y8214" s="2">
        <f>VALUE(X8214)</f>
        <v>49.289845957492702</v>
      </c>
      <c r="Z8214" t="s">
        <v>30</v>
      </c>
      <c r="AA8214" t="s">
        <v>21749</v>
      </c>
      <c r="AB8214" t="s">
        <v>28636</v>
      </c>
      <c r="AC8214" t="str">
        <f>LEFT(AB8214,FIND(" ",AB8214)-1)</f>
        <v>500</v>
      </c>
      <c r="AD8214" t="str">
        <f>MID(AB8214,FIND(" ",AB8214)+1,FIND(",",AB8214)-FIND(" ",AB8214)-1)</f>
        <v>Broughton St</v>
      </c>
    </row>
    <row r="8215" spans="1:30" hidden="1" x14ac:dyDescent="0.3">
      <c r="A8215" t="s">
        <v>21</v>
      </c>
      <c r="B8215">
        <f>IF(A8215="twin",2,1)</f>
        <v>2</v>
      </c>
      <c r="C8215" t="s">
        <v>22</v>
      </c>
      <c r="D8215" t="s">
        <v>22</v>
      </c>
      <c r="E8215" t="s">
        <v>22</v>
      </c>
      <c r="F8215" t="s">
        <v>22</v>
      </c>
      <c r="G8215" t="s">
        <v>22</v>
      </c>
      <c r="H8215" t="s">
        <v>22</v>
      </c>
      <c r="J8215" t="s">
        <v>24</v>
      </c>
      <c r="K8215" t="s">
        <v>32</v>
      </c>
      <c r="L8215" t="s">
        <v>26</v>
      </c>
      <c r="M8215" t="s">
        <v>32</v>
      </c>
      <c r="N8215" t="s">
        <v>26</v>
      </c>
      <c r="O8215" t="s">
        <v>32</v>
      </c>
      <c r="P8215" t="s">
        <v>26</v>
      </c>
      <c r="R8215" t="s">
        <v>27</v>
      </c>
      <c r="S8215" t="s">
        <v>21750</v>
      </c>
      <c r="T8215" t="s">
        <v>14898</v>
      </c>
      <c r="U8215" t="str">
        <f>RIGHT(T8215,LEN(T8215)-FIND("[",T8215))</f>
        <v>-123.12640057536139, 49.28979948785218]}</v>
      </c>
      <c r="V8215" t="str">
        <f>LEFT(U8215,FIND(",",U8215)-1)</f>
        <v>-123.12640057536139</v>
      </c>
      <c r="W8215" s="2">
        <f>VALUE(V8215)</f>
        <v>-123.126400575361</v>
      </c>
      <c r="X8215" t="str">
        <f>MID(U8215,FIND(" ",U8215)+1,FIND("]",U8215)-FIND(" ",U8215)-1)</f>
        <v>49.28979948785218</v>
      </c>
      <c r="Y8215" s="2">
        <f>VALUE(X8215)</f>
        <v>49.2897994878521</v>
      </c>
      <c r="Z8215" t="s">
        <v>30</v>
      </c>
      <c r="AA8215" t="s">
        <v>21751</v>
      </c>
      <c r="AB8215" t="s">
        <v>29030</v>
      </c>
      <c r="AC8215" t="str">
        <f>LEFT(AB8215,FIND(" ",AB8215)-1)</f>
        <v>588</v>
      </c>
      <c r="AD8215" t="str">
        <f>MID(AB8215,FIND(" ",AB8215)+1,FIND(",",AB8215)-FIND(" ",AB8215)-1)</f>
        <v>Broughton St</v>
      </c>
    </row>
    <row r="8216" spans="1:30" hidden="1" x14ac:dyDescent="0.3">
      <c r="A8216" t="s">
        <v>21</v>
      </c>
      <c r="B8216">
        <f>IF(A8216="twin",2,1)</f>
        <v>2</v>
      </c>
      <c r="C8216" t="s">
        <v>22</v>
      </c>
      <c r="D8216" t="s">
        <v>22</v>
      </c>
      <c r="E8216" t="s">
        <v>22</v>
      </c>
      <c r="F8216" t="s">
        <v>22</v>
      </c>
      <c r="G8216" t="s">
        <v>22</v>
      </c>
      <c r="H8216" t="s">
        <v>22</v>
      </c>
      <c r="J8216" t="s">
        <v>24</v>
      </c>
      <c r="K8216" t="s">
        <v>32</v>
      </c>
      <c r="L8216" t="s">
        <v>26</v>
      </c>
      <c r="M8216" t="s">
        <v>32</v>
      </c>
      <c r="N8216" t="s">
        <v>26</v>
      </c>
      <c r="O8216" t="s">
        <v>32</v>
      </c>
      <c r="P8216" t="s">
        <v>26</v>
      </c>
      <c r="R8216" t="s">
        <v>27</v>
      </c>
      <c r="S8216" t="s">
        <v>21752</v>
      </c>
      <c r="T8216" t="s">
        <v>4053</v>
      </c>
      <c r="U8216" t="str">
        <f>RIGHT(T8216,LEN(T8216)-FIND("[",T8216))</f>
        <v>-123.15185834831362, 49.263924781272]}</v>
      </c>
      <c r="V8216" t="str">
        <f>LEFT(U8216,FIND(",",U8216)-1)</f>
        <v>-123.15185834831362</v>
      </c>
      <c r="W8216" s="2">
        <f>VALUE(V8216)</f>
        <v>-123.151858348313</v>
      </c>
      <c r="X8216" t="str">
        <f>MID(U8216,FIND(" ",U8216)+1,FIND("]",U8216)-FIND(" ",U8216)-1)</f>
        <v>49.263924781272</v>
      </c>
      <c r="Y8216" s="2">
        <f>VALUE(X8216)</f>
        <v>49.263924781272003</v>
      </c>
      <c r="Z8216" t="s">
        <v>79</v>
      </c>
      <c r="AA8216" t="s">
        <v>21753</v>
      </c>
      <c r="AB8216" t="s">
        <v>26969</v>
      </c>
      <c r="AC8216" t="str">
        <f>LEFT(AB8216,FIND(" ",AB8216)-1)</f>
        <v>2091</v>
      </c>
      <c r="AD8216" t="str">
        <f>MID(AB8216,FIND(" ",AB8216)+1,FIND(",",AB8216)-FIND(" ",AB8216)-1)</f>
        <v>W Broadway</v>
      </c>
    </row>
    <row r="8217" spans="1:30" hidden="1" x14ac:dyDescent="0.3">
      <c r="A8217" t="s">
        <v>21</v>
      </c>
      <c r="B8217">
        <f>IF(A8217="twin",2,1)</f>
        <v>2</v>
      </c>
      <c r="C8217" t="s">
        <v>22</v>
      </c>
      <c r="D8217" t="s">
        <v>22</v>
      </c>
      <c r="E8217" t="s">
        <v>22</v>
      </c>
      <c r="F8217" t="s">
        <v>22</v>
      </c>
      <c r="G8217" t="s">
        <v>22</v>
      </c>
      <c r="H8217" t="s">
        <v>22</v>
      </c>
      <c r="J8217" t="s">
        <v>24</v>
      </c>
      <c r="K8217" t="s">
        <v>32</v>
      </c>
      <c r="L8217" t="s">
        <v>26</v>
      </c>
      <c r="M8217" t="s">
        <v>32</v>
      </c>
      <c r="N8217" t="s">
        <v>26</v>
      </c>
      <c r="O8217" t="s">
        <v>32</v>
      </c>
      <c r="P8217" t="s">
        <v>26</v>
      </c>
      <c r="R8217" t="s">
        <v>27</v>
      </c>
      <c r="S8217" t="s">
        <v>21754</v>
      </c>
      <c r="T8217" t="s">
        <v>20170</v>
      </c>
      <c r="U8217" t="str">
        <f>RIGHT(T8217,LEN(T8217)-FIND("[",T8217))</f>
        <v>-123.14652613324911, 49.26383836821051]}</v>
      </c>
      <c r="V8217" t="str">
        <f>LEFT(U8217,FIND(",",U8217)-1)</f>
        <v>-123.14652613324911</v>
      </c>
      <c r="W8217" s="2">
        <f>VALUE(V8217)</f>
        <v>-123.146526133249</v>
      </c>
      <c r="X8217" t="str">
        <f>MID(U8217,FIND(" ",U8217)+1,FIND("]",U8217)-FIND(" ",U8217)-1)</f>
        <v>49.26383836821051</v>
      </c>
      <c r="Y8217" s="2">
        <f>VALUE(X8217)</f>
        <v>49.2638383682105</v>
      </c>
      <c r="Z8217" t="s">
        <v>79</v>
      </c>
      <c r="AA8217" t="s">
        <v>21755</v>
      </c>
      <c r="AB8217" t="s">
        <v>29653</v>
      </c>
      <c r="AC8217" t="str">
        <f>LEFT(AB8217,FIND(" ",AB8217)-1)</f>
        <v>1829</v>
      </c>
      <c r="AD8217" t="str">
        <f>MID(AB8217,FIND(" ",AB8217)+1,FIND(",",AB8217)-FIND(" ",AB8217)-1)</f>
        <v>W Broadway</v>
      </c>
    </row>
    <row r="8218" spans="1:30" hidden="1" x14ac:dyDescent="0.3">
      <c r="A8218" t="s">
        <v>21</v>
      </c>
      <c r="B8218">
        <f>IF(A8218="twin",2,1)</f>
        <v>2</v>
      </c>
      <c r="C8218" t="s">
        <v>52</v>
      </c>
      <c r="D8218" t="s">
        <v>45</v>
      </c>
      <c r="E8218" t="s">
        <v>52</v>
      </c>
      <c r="F8218" t="s">
        <v>45</v>
      </c>
      <c r="G8218" t="s">
        <v>52</v>
      </c>
      <c r="H8218" t="s">
        <v>45</v>
      </c>
      <c r="J8218" t="s">
        <v>24</v>
      </c>
      <c r="K8218" t="s">
        <v>32</v>
      </c>
      <c r="L8218" t="s">
        <v>26</v>
      </c>
      <c r="M8218" t="s">
        <v>32</v>
      </c>
      <c r="N8218" t="s">
        <v>26</v>
      </c>
      <c r="O8218" t="s">
        <v>32</v>
      </c>
      <c r="P8218" t="s">
        <v>26</v>
      </c>
      <c r="R8218" t="s">
        <v>27</v>
      </c>
      <c r="S8218" t="s">
        <v>21756</v>
      </c>
      <c r="T8218" t="s">
        <v>6262</v>
      </c>
      <c r="U8218" t="str">
        <f>RIGHT(T8218,LEN(T8218)-FIND("[",T8218))</f>
        <v>-123.12538453477345, 49.28088069349808]}</v>
      </c>
      <c r="V8218" t="str">
        <f>LEFT(U8218,FIND(",",U8218)-1)</f>
        <v>-123.12538453477345</v>
      </c>
      <c r="W8218" s="2">
        <f>VALUE(V8218)</f>
        <v>-123.125384534773</v>
      </c>
      <c r="X8218" t="str">
        <f>MID(U8218,FIND(" ",U8218)+1,FIND("]",U8218)-FIND(" ",U8218)-1)</f>
        <v>49.28088069349808</v>
      </c>
      <c r="Y8218" s="2">
        <f>VALUE(X8218)</f>
        <v>49.280880693497998</v>
      </c>
      <c r="Z8218" t="s">
        <v>30</v>
      </c>
      <c r="AA8218" t="s">
        <v>21757</v>
      </c>
      <c r="AB8218" t="s">
        <v>27509</v>
      </c>
      <c r="AC8218" t="str">
        <f>LEFT(AB8218,FIND(" ",AB8218)-1)</f>
        <v>987</v>
      </c>
      <c r="AD8218" t="str">
        <f>MID(AB8218,FIND(" ",AB8218)+1,FIND(",",AB8218)-FIND(" ",AB8218)-1)</f>
        <v>Nelson St</v>
      </c>
    </row>
    <row r="8219" spans="1:30" hidden="1" x14ac:dyDescent="0.3">
      <c r="A8219" t="s">
        <v>21</v>
      </c>
      <c r="B8219">
        <f>IF(A8219="twin",2,1)</f>
        <v>2</v>
      </c>
      <c r="C8219" t="s">
        <v>45</v>
      </c>
      <c r="D8219" t="s">
        <v>22</v>
      </c>
      <c r="E8219" t="s">
        <v>45</v>
      </c>
      <c r="F8219" t="s">
        <v>22</v>
      </c>
      <c r="G8219" t="s">
        <v>45</v>
      </c>
      <c r="H8219" t="s">
        <v>22</v>
      </c>
      <c r="J8219" t="s">
        <v>24</v>
      </c>
      <c r="K8219" t="s">
        <v>25</v>
      </c>
      <c r="L8219" t="s">
        <v>26</v>
      </c>
      <c r="M8219" t="s">
        <v>25</v>
      </c>
      <c r="N8219" t="s">
        <v>26</v>
      </c>
      <c r="O8219" t="s">
        <v>25</v>
      </c>
      <c r="P8219" t="s">
        <v>26</v>
      </c>
      <c r="R8219" t="s">
        <v>27</v>
      </c>
      <c r="S8219" t="s">
        <v>21758</v>
      </c>
      <c r="T8219" t="s">
        <v>7778</v>
      </c>
      <c r="U8219" t="str">
        <f>RIGHT(T8219,LEN(T8219)-FIND("[",T8219))</f>
        <v>-123.11323398689933, 49.26729945638337]}</v>
      </c>
      <c r="V8219" t="str">
        <f>LEFT(U8219,FIND(",",U8219)-1)</f>
        <v>-123.11323398689933</v>
      </c>
      <c r="W8219" s="2">
        <f>VALUE(V8219)</f>
        <v>-123.113233986899</v>
      </c>
      <c r="X8219" t="str">
        <f>MID(U8219,FIND(" ",U8219)+1,FIND("]",U8219)-FIND(" ",U8219)-1)</f>
        <v>49.26729945638337</v>
      </c>
      <c r="Y8219" s="2">
        <f>VALUE(X8219)</f>
        <v>49.267299456383299</v>
      </c>
      <c r="Z8219" t="s">
        <v>96</v>
      </c>
      <c r="AA8219" t="s">
        <v>21759</v>
      </c>
      <c r="AB8219" t="s">
        <v>27849</v>
      </c>
      <c r="AC8219" t="str">
        <f>LEFT(AB8219,FIND(" ",AB8219)-1)</f>
        <v>410</v>
      </c>
      <c r="AD8219" t="str">
        <f>MID(AB8219,FIND(" ",AB8219)+1,FIND(",",AB8219)-FIND(" ",AB8219)-1)</f>
        <v>W 2nd Ave</v>
      </c>
    </row>
    <row r="8220" spans="1:30" hidden="1" x14ac:dyDescent="0.3">
      <c r="A8220" t="s">
        <v>21</v>
      </c>
      <c r="B8220">
        <f>IF(A8220="twin",2,1)</f>
        <v>2</v>
      </c>
      <c r="C8220" t="s">
        <v>52</v>
      </c>
      <c r="D8220" t="s">
        <v>45</v>
      </c>
      <c r="E8220" t="s">
        <v>52</v>
      </c>
      <c r="F8220" t="s">
        <v>45</v>
      </c>
      <c r="G8220" t="s">
        <v>52</v>
      </c>
      <c r="H8220" t="s">
        <v>45</v>
      </c>
      <c r="J8220" t="s">
        <v>24</v>
      </c>
      <c r="K8220" t="s">
        <v>32</v>
      </c>
      <c r="L8220" t="s">
        <v>26</v>
      </c>
      <c r="M8220" t="s">
        <v>32</v>
      </c>
      <c r="N8220" t="s">
        <v>26</v>
      </c>
      <c r="O8220" t="s">
        <v>32</v>
      </c>
      <c r="P8220" t="s">
        <v>26</v>
      </c>
      <c r="R8220" t="s">
        <v>27</v>
      </c>
      <c r="S8220" t="s">
        <v>21760</v>
      </c>
      <c r="T8220" t="s">
        <v>18835</v>
      </c>
      <c r="U8220" t="str">
        <f>RIGHT(T8220,LEN(T8220)-FIND("[",T8220))</f>
        <v>-123.12564368213876, 49.28104777632142]}</v>
      </c>
      <c r="V8220" t="str">
        <f>LEFT(U8220,FIND(",",U8220)-1)</f>
        <v>-123.12564368213876</v>
      </c>
      <c r="W8220" s="2">
        <f>VALUE(V8220)</f>
        <v>-123.125643682138</v>
      </c>
      <c r="X8220" t="str">
        <f>MID(U8220,FIND(" ",U8220)+1,FIND("]",U8220)-FIND(" ",U8220)-1)</f>
        <v>49.28104777632142</v>
      </c>
      <c r="Y8220" s="2">
        <f>VALUE(X8220)</f>
        <v>49.281047776321401</v>
      </c>
      <c r="Z8220" t="s">
        <v>30</v>
      </c>
      <c r="AA8220" t="s">
        <v>21761</v>
      </c>
      <c r="AB8220" t="s">
        <v>29519</v>
      </c>
      <c r="AC8220" t="str">
        <f>LEFT(AB8220,FIND(" ",AB8220)-1)</f>
        <v>989</v>
      </c>
      <c r="AD8220" t="str">
        <f>MID(AB8220,FIND(" ",AB8220)+1,FIND(",",AB8220)-FIND(" ",AB8220)-1)</f>
        <v>Nelson St</v>
      </c>
    </row>
    <row r="8221" spans="1:30" hidden="1" x14ac:dyDescent="0.3">
      <c r="A8221" t="s">
        <v>21</v>
      </c>
      <c r="B8221">
        <f>IF(A8221="twin",2,1)</f>
        <v>2</v>
      </c>
      <c r="C8221" t="s">
        <v>67</v>
      </c>
      <c r="D8221" t="s">
        <v>67</v>
      </c>
      <c r="E8221" t="s">
        <v>67</v>
      </c>
      <c r="F8221" t="s">
        <v>67</v>
      </c>
      <c r="G8221" t="s">
        <v>67</v>
      </c>
      <c r="H8221" t="s">
        <v>67</v>
      </c>
      <c r="J8221" t="s">
        <v>24</v>
      </c>
      <c r="K8221" t="s">
        <v>32</v>
      </c>
      <c r="L8221" t="s">
        <v>26</v>
      </c>
      <c r="M8221" t="s">
        <v>32</v>
      </c>
      <c r="N8221" t="s">
        <v>26</v>
      </c>
      <c r="O8221" t="s">
        <v>32</v>
      </c>
      <c r="P8221" t="s">
        <v>26</v>
      </c>
      <c r="R8221" t="s">
        <v>27</v>
      </c>
      <c r="S8221" t="s">
        <v>21762</v>
      </c>
      <c r="T8221" t="s">
        <v>21763</v>
      </c>
      <c r="U8221" t="str">
        <f>RIGHT(T8221,LEN(T8221)-FIND("[",T8221))</f>
        <v>-123.121393196497, 49.27621250653685]}</v>
      </c>
      <c r="V8221" t="str">
        <f>LEFT(U8221,FIND(",",U8221)-1)</f>
        <v>-123.121393196497</v>
      </c>
      <c r="W8221" s="2">
        <f>VALUE(V8221)</f>
        <v>-123.121393196497</v>
      </c>
      <c r="X8221" t="str">
        <f>MID(U8221,FIND(" ",U8221)+1,FIND("]",U8221)-FIND(" ",U8221)-1)</f>
        <v>49.27621250653685</v>
      </c>
      <c r="Y8221" s="2">
        <f>VALUE(X8221)</f>
        <v>49.276212506536801</v>
      </c>
      <c r="Z8221" t="s">
        <v>30</v>
      </c>
      <c r="AA8221" t="s">
        <v>21764</v>
      </c>
      <c r="AB8221" t="s">
        <v>29765</v>
      </c>
      <c r="AC8221" t="str">
        <f>LEFT(AB8221,FIND(" ",AB8221)-1)</f>
        <v>1090</v>
      </c>
      <c r="AD8221" t="str">
        <f>MID(AB8221,FIND(" ",AB8221)+1,FIND(",",AB8221)-FIND(" ",AB8221)-1)</f>
        <v>Homer Street</v>
      </c>
    </row>
    <row r="8222" spans="1:30" hidden="1" x14ac:dyDescent="0.3">
      <c r="A8222" t="s">
        <v>21</v>
      </c>
      <c r="B8222">
        <f>IF(A8222="twin",2,1)</f>
        <v>2</v>
      </c>
      <c r="C8222" t="s">
        <v>67</v>
      </c>
      <c r="D8222" t="s">
        <v>67</v>
      </c>
      <c r="E8222" t="s">
        <v>67</v>
      </c>
      <c r="F8222" t="s">
        <v>67</v>
      </c>
      <c r="G8222" t="s">
        <v>67</v>
      </c>
      <c r="H8222" t="s">
        <v>67</v>
      </c>
      <c r="J8222" t="s">
        <v>24</v>
      </c>
      <c r="K8222" t="s">
        <v>32</v>
      </c>
      <c r="L8222" t="s">
        <v>26</v>
      </c>
      <c r="M8222" t="s">
        <v>32</v>
      </c>
      <c r="N8222" t="s">
        <v>26</v>
      </c>
      <c r="O8222" t="s">
        <v>32</v>
      </c>
      <c r="P8222" t="s">
        <v>26</v>
      </c>
      <c r="R8222" t="s">
        <v>27</v>
      </c>
      <c r="S8222" t="s">
        <v>21765</v>
      </c>
      <c r="T8222" t="s">
        <v>21763</v>
      </c>
      <c r="U8222" t="str">
        <f>RIGHT(T8222,LEN(T8222)-FIND("[",T8222))</f>
        <v>-123.121393196497, 49.27621250653685]}</v>
      </c>
      <c r="V8222" t="str">
        <f>LEFT(U8222,FIND(",",U8222)-1)</f>
        <v>-123.121393196497</v>
      </c>
      <c r="W8222" s="2">
        <f>VALUE(V8222)</f>
        <v>-123.121393196497</v>
      </c>
      <c r="X8222" t="str">
        <f>MID(U8222,FIND(" ",U8222)+1,FIND("]",U8222)-FIND(" ",U8222)-1)</f>
        <v>49.27621250653685</v>
      </c>
      <c r="Y8222" s="2">
        <f>VALUE(X8222)</f>
        <v>49.276212506536801</v>
      </c>
      <c r="Z8222" t="s">
        <v>30</v>
      </c>
      <c r="AA8222" t="s">
        <v>21766</v>
      </c>
      <c r="AB8222" t="s">
        <v>29765</v>
      </c>
      <c r="AC8222" t="str">
        <f>LEFT(AB8222,FIND(" ",AB8222)-1)</f>
        <v>1090</v>
      </c>
      <c r="AD8222" t="str">
        <f>MID(AB8222,FIND(" ",AB8222)+1,FIND(",",AB8222)-FIND(" ",AB8222)-1)</f>
        <v>Homer Street</v>
      </c>
    </row>
    <row r="8223" spans="1:30" hidden="1" x14ac:dyDescent="0.3">
      <c r="A8223" t="s">
        <v>21</v>
      </c>
      <c r="B8223">
        <f>IF(A8223="twin",2,1)</f>
        <v>2</v>
      </c>
      <c r="C8223" t="s">
        <v>45</v>
      </c>
      <c r="D8223" t="s">
        <v>45</v>
      </c>
      <c r="E8223" t="s">
        <v>45</v>
      </c>
      <c r="F8223" t="s">
        <v>45</v>
      </c>
      <c r="G8223" t="s">
        <v>45</v>
      </c>
      <c r="H8223" t="s">
        <v>45</v>
      </c>
      <c r="J8223" t="s">
        <v>24</v>
      </c>
      <c r="K8223" t="s">
        <v>25</v>
      </c>
      <c r="L8223" t="s">
        <v>26</v>
      </c>
      <c r="M8223" t="s">
        <v>25</v>
      </c>
      <c r="N8223" t="s">
        <v>26</v>
      </c>
      <c r="O8223" t="s">
        <v>25</v>
      </c>
      <c r="P8223" t="s">
        <v>26</v>
      </c>
      <c r="R8223" t="s">
        <v>27</v>
      </c>
      <c r="S8223" t="s">
        <v>21767</v>
      </c>
      <c r="T8223" t="s">
        <v>9159</v>
      </c>
      <c r="U8223" t="str">
        <f>RIGHT(T8223,LEN(T8223)-FIND("[",T8223))</f>
        <v>-123.106618229544, 49.27960809489746]}</v>
      </c>
      <c r="V8223" t="str">
        <f>LEFT(U8223,FIND(",",U8223)-1)</f>
        <v>-123.106618229544</v>
      </c>
      <c r="W8223" s="2">
        <f>VALUE(V8223)</f>
        <v>-123.106618229544</v>
      </c>
      <c r="X8223" t="str">
        <f>MID(U8223,FIND(" ",U8223)+1,FIND("]",U8223)-FIND(" ",U8223)-1)</f>
        <v>49.27960809489746</v>
      </c>
      <c r="Y8223" s="2">
        <f>VALUE(X8223)</f>
        <v>49.279608094897398</v>
      </c>
      <c r="Z8223" t="s">
        <v>30</v>
      </c>
      <c r="AA8223" t="s">
        <v>21768</v>
      </c>
      <c r="AB8223" t="s">
        <v>27511</v>
      </c>
      <c r="AC8223" t="str">
        <f>LEFT(AB8223,FIND(" ",AB8223)-1)</f>
        <v>70</v>
      </c>
      <c r="AD8223" t="str">
        <f>MID(AB8223,FIND(" ",AB8223)+1,FIND(",",AB8223)-FIND(" ",AB8223)-1)</f>
        <v>Keefer Pl</v>
      </c>
    </row>
    <row r="8224" spans="1:30" hidden="1" x14ac:dyDescent="0.3">
      <c r="A8224" t="s">
        <v>21</v>
      </c>
      <c r="B8224">
        <f>IF(A8224="twin",2,1)</f>
        <v>2</v>
      </c>
      <c r="C8224" t="s">
        <v>22</v>
      </c>
      <c r="D8224" t="s">
        <v>22</v>
      </c>
      <c r="E8224" t="s">
        <v>22</v>
      </c>
      <c r="F8224" t="s">
        <v>22</v>
      </c>
      <c r="G8224" t="s">
        <v>22</v>
      </c>
      <c r="H8224" t="s">
        <v>22</v>
      </c>
      <c r="J8224" t="s">
        <v>24</v>
      </c>
      <c r="K8224" t="s">
        <v>32</v>
      </c>
      <c r="L8224" t="s">
        <v>26</v>
      </c>
      <c r="M8224" t="s">
        <v>32</v>
      </c>
      <c r="N8224" t="s">
        <v>26</v>
      </c>
      <c r="O8224" t="s">
        <v>32</v>
      </c>
      <c r="P8224" t="s">
        <v>26</v>
      </c>
      <c r="R8224" t="s">
        <v>27</v>
      </c>
      <c r="S8224" t="s">
        <v>21769</v>
      </c>
      <c r="T8224" t="s">
        <v>918</v>
      </c>
      <c r="U8224" t="str">
        <f>RIGHT(T8224,LEN(T8224)-FIND("[",T8224))</f>
        <v>-123.06909041114585, 49.27570930393391]}</v>
      </c>
      <c r="V8224" t="str">
        <f>LEFT(U8224,FIND(",",U8224)-1)</f>
        <v>-123.06909041114585</v>
      </c>
      <c r="W8224" s="2">
        <f>VALUE(V8224)</f>
        <v>-123.069090411145</v>
      </c>
      <c r="X8224" t="str">
        <f>MID(U8224,FIND(" ",U8224)+1,FIND("]",U8224)-FIND(" ",U8224)-1)</f>
        <v>49.27570930393391</v>
      </c>
      <c r="Y8224" s="2">
        <f>VALUE(X8224)</f>
        <v>49.275709303933901</v>
      </c>
      <c r="Z8224" t="s">
        <v>38</v>
      </c>
      <c r="AA8224" t="s">
        <v>21770</v>
      </c>
      <c r="AB8224" t="s">
        <v>26117</v>
      </c>
      <c r="AC8224" t="str">
        <f>LEFT(AB8224,FIND(" ",AB8224)-1)</f>
        <v>1010</v>
      </c>
      <c r="AD8224" t="str">
        <f>MID(AB8224,FIND(" ",AB8224)+1,FIND(",",AB8224)-FIND(" ",AB8224)-1)</f>
        <v>Commercial Dr</v>
      </c>
    </row>
    <row r="8225" spans="1:30" hidden="1" x14ac:dyDescent="0.3">
      <c r="A8225" t="s">
        <v>21</v>
      </c>
      <c r="B8225">
        <f>IF(A8225="twin",2,1)</f>
        <v>2</v>
      </c>
      <c r="C8225" t="s">
        <v>52</v>
      </c>
      <c r="D8225" t="s">
        <v>22</v>
      </c>
      <c r="E8225" t="s">
        <v>52</v>
      </c>
      <c r="F8225" t="s">
        <v>22</v>
      </c>
      <c r="G8225" t="s">
        <v>52</v>
      </c>
      <c r="H8225" t="s">
        <v>22</v>
      </c>
      <c r="J8225" t="s">
        <v>24</v>
      </c>
      <c r="K8225" t="s">
        <v>32</v>
      </c>
      <c r="L8225" t="s">
        <v>26</v>
      </c>
      <c r="M8225" t="s">
        <v>32</v>
      </c>
      <c r="N8225" t="s">
        <v>26</v>
      </c>
      <c r="O8225" t="s">
        <v>32</v>
      </c>
      <c r="P8225" t="s">
        <v>26</v>
      </c>
      <c r="R8225" t="s">
        <v>27</v>
      </c>
      <c r="S8225" t="s">
        <v>21771</v>
      </c>
      <c r="T8225" t="s">
        <v>21772</v>
      </c>
      <c r="U8225" t="str">
        <f>RIGHT(T8225,LEN(T8225)-FIND("[",T8225))</f>
        <v>-123.12030909402529, 49.26415700094723]}</v>
      </c>
      <c r="V8225" t="str">
        <f>LEFT(U8225,FIND(",",U8225)-1)</f>
        <v>-123.12030909402529</v>
      </c>
      <c r="W8225" s="2">
        <f>VALUE(V8225)</f>
        <v>-123.120309094025</v>
      </c>
      <c r="X8225" t="str">
        <f>MID(U8225,FIND(" ",U8225)+1,FIND("]",U8225)-FIND(" ",U8225)-1)</f>
        <v>49.26415700094723</v>
      </c>
      <c r="Y8225" s="2">
        <f>VALUE(X8225)</f>
        <v>49.264157000947201</v>
      </c>
      <c r="Z8225" t="s">
        <v>43</v>
      </c>
      <c r="AA8225" t="s">
        <v>21773</v>
      </c>
      <c r="AB8225" t="s">
        <v>29766</v>
      </c>
      <c r="AC8225" t="str">
        <f>LEFT(AB8225,FIND(" ",AB8225)-1)</f>
        <v>712</v>
      </c>
      <c r="AD8225" t="str">
        <f>MID(AB8225,FIND(" ",AB8225)+1,FIND(",",AB8225)-FIND(" ",AB8225)-1)</f>
        <v>W 8th Ave</v>
      </c>
    </row>
    <row r="8226" spans="1:30" hidden="1" x14ac:dyDescent="0.3">
      <c r="A8226" t="s">
        <v>247</v>
      </c>
      <c r="B8226">
        <f>IF(A8226="twin",2,1)</f>
        <v>1</v>
      </c>
      <c r="C8226" t="s">
        <v>22</v>
      </c>
      <c r="D8226" t="s">
        <v>22</v>
      </c>
      <c r="E8226" t="s">
        <v>22</v>
      </c>
      <c r="F8226" t="s">
        <v>22</v>
      </c>
      <c r="G8226" t="s">
        <v>22</v>
      </c>
      <c r="H8226" t="s">
        <v>22</v>
      </c>
      <c r="J8226" t="s">
        <v>24</v>
      </c>
      <c r="K8226" t="s">
        <v>32</v>
      </c>
      <c r="L8226" t="s">
        <v>26</v>
      </c>
      <c r="M8226" t="s">
        <v>32</v>
      </c>
      <c r="N8226" t="s">
        <v>26</v>
      </c>
      <c r="O8226" t="s">
        <v>32</v>
      </c>
      <c r="P8226" t="s">
        <v>26</v>
      </c>
      <c r="R8226" t="s">
        <v>27</v>
      </c>
      <c r="S8226" t="s">
        <v>21774</v>
      </c>
      <c r="T8226" t="s">
        <v>21775</v>
      </c>
      <c r="U8226" t="str">
        <f>RIGHT(T8226,LEN(T8226)-FIND("[",T8226))</f>
        <v>-123.12138634147115, 49.27786173605452]}</v>
      </c>
      <c r="V8226" t="str">
        <f>LEFT(U8226,FIND(",",U8226)-1)</f>
        <v>-123.12138634147115</v>
      </c>
      <c r="W8226" s="2">
        <f>VALUE(V8226)</f>
        <v>-123.12138634147099</v>
      </c>
      <c r="X8226" t="str">
        <f>MID(U8226,FIND(" ",U8226)+1,FIND("]",U8226)-FIND(" ",U8226)-1)</f>
        <v>49.27786173605452</v>
      </c>
      <c r="Y8226" s="2">
        <f>VALUE(X8226)</f>
        <v>49.277861736054497</v>
      </c>
      <c r="Z8226" t="s">
        <v>30</v>
      </c>
      <c r="AA8226" t="s">
        <v>21776</v>
      </c>
      <c r="AB8226" t="s">
        <v>28185</v>
      </c>
      <c r="AC8226" t="str">
        <f>LEFT(AB8226,FIND(" ",AB8226)-1)</f>
        <v>1001</v>
      </c>
      <c r="AD8226" t="str">
        <f>MID(AB8226,FIND(" ",AB8226)+1,FIND(",",AB8226)-FIND(" ",AB8226)-1)</f>
        <v>Richards St</v>
      </c>
    </row>
    <row r="8227" spans="1:30" hidden="1" x14ac:dyDescent="0.3">
      <c r="A8227" t="s">
        <v>21</v>
      </c>
      <c r="B8227">
        <f>IF(A8227="twin",2,1)</f>
        <v>2</v>
      </c>
      <c r="C8227" t="s">
        <v>45</v>
      </c>
      <c r="D8227" t="s">
        <v>22</v>
      </c>
      <c r="E8227" t="s">
        <v>45</v>
      </c>
      <c r="F8227" t="s">
        <v>22</v>
      </c>
      <c r="G8227" t="s">
        <v>45</v>
      </c>
      <c r="H8227" t="s">
        <v>22</v>
      </c>
      <c r="J8227" t="s">
        <v>24</v>
      </c>
      <c r="K8227" t="s">
        <v>25</v>
      </c>
      <c r="L8227" t="s">
        <v>26</v>
      </c>
      <c r="M8227" t="s">
        <v>25</v>
      </c>
      <c r="N8227" t="s">
        <v>26</v>
      </c>
      <c r="O8227" t="s">
        <v>25</v>
      </c>
      <c r="P8227" t="s">
        <v>26</v>
      </c>
      <c r="R8227" t="s">
        <v>27</v>
      </c>
      <c r="S8227" t="s">
        <v>21777</v>
      </c>
      <c r="T8227" t="s">
        <v>18551</v>
      </c>
      <c r="U8227" t="str">
        <f>RIGHT(T8227,LEN(T8227)-FIND("[",T8227))</f>
        <v>-123.14174023109038, 49.269677700505845]}</v>
      </c>
      <c r="V8227" t="str">
        <f>LEFT(U8227,FIND(",",U8227)-1)</f>
        <v>-123.14174023109038</v>
      </c>
      <c r="W8227" s="2">
        <f>VALUE(V8227)</f>
        <v>-123.14174023109</v>
      </c>
      <c r="X8227" t="str">
        <f>MID(U8227,FIND(" ",U8227)+1,FIND("]",U8227)-FIND(" ",U8227)-1)</f>
        <v>49.269677700505845</v>
      </c>
      <c r="Y8227" s="2">
        <f>VALUE(X8227)</f>
        <v>49.269677700505802</v>
      </c>
      <c r="Z8227" t="s">
        <v>43</v>
      </c>
      <c r="AA8227" t="s">
        <v>21778</v>
      </c>
      <c r="AB8227" t="s">
        <v>29492</v>
      </c>
      <c r="AC8227" t="str">
        <f>LEFT(AB8227,FIND(" ",AB8227)-1)</f>
        <v>1636</v>
      </c>
      <c r="AD8227" t="str">
        <f>MID(AB8227,FIND(" ",AB8227)+1,FIND(",",AB8227)-FIND(" ",AB8227)-1)</f>
        <v>W 2nd Ave</v>
      </c>
    </row>
    <row r="8228" spans="1:30" hidden="1" x14ac:dyDescent="0.3">
      <c r="A8228" t="s">
        <v>21</v>
      </c>
      <c r="B8228">
        <f>IF(A8228="twin",2,1)</f>
        <v>2</v>
      </c>
      <c r="C8228" t="s">
        <v>45</v>
      </c>
      <c r="D8228" t="s">
        <v>45</v>
      </c>
      <c r="E8228" t="s">
        <v>45</v>
      </c>
      <c r="F8228" t="s">
        <v>45</v>
      </c>
      <c r="G8228" t="s">
        <v>45</v>
      </c>
      <c r="H8228" t="s">
        <v>45</v>
      </c>
      <c r="J8228" t="s">
        <v>24</v>
      </c>
      <c r="K8228" t="s">
        <v>32</v>
      </c>
      <c r="L8228" t="s">
        <v>26</v>
      </c>
      <c r="M8228" t="s">
        <v>32</v>
      </c>
      <c r="N8228" t="s">
        <v>26</v>
      </c>
      <c r="O8228" t="s">
        <v>32</v>
      </c>
      <c r="P8228" t="s">
        <v>26</v>
      </c>
      <c r="R8228" t="s">
        <v>27</v>
      </c>
      <c r="S8228" t="s">
        <v>21779</v>
      </c>
      <c r="T8228" t="s">
        <v>17667</v>
      </c>
      <c r="U8228" t="str">
        <f>RIGHT(T8228,LEN(T8228)-FIND("[",T8228))</f>
        <v>-123.1283702903483, 49.27709822388998]}</v>
      </c>
      <c r="V8228" t="str">
        <f>LEFT(U8228,FIND(",",U8228)-1)</f>
        <v>-123.1283702903483</v>
      </c>
      <c r="W8228" s="2">
        <f>VALUE(V8228)</f>
        <v>-123.128370290348</v>
      </c>
      <c r="X8228" t="str">
        <f>MID(U8228,FIND(" ",U8228)+1,FIND("]",U8228)-FIND(" ",U8228)-1)</f>
        <v>49.27709822388998</v>
      </c>
      <c r="Y8228" s="2">
        <f>VALUE(X8228)</f>
        <v>49.277098223889901</v>
      </c>
      <c r="Z8228" t="s">
        <v>30</v>
      </c>
      <c r="AA8228" t="s">
        <v>21780</v>
      </c>
      <c r="AB8228" t="s">
        <v>26642</v>
      </c>
      <c r="AC8228" t="str">
        <f>LEFT(AB8228,FIND(" ",AB8228)-1)</f>
        <v>1271</v>
      </c>
      <c r="AD8228" t="str">
        <f>MID(AB8228,FIND(" ",AB8228)+1,FIND(",",AB8228)-FIND(" ",AB8228)-1)</f>
        <v>BC-99</v>
      </c>
    </row>
    <row r="8229" spans="1:30" hidden="1" x14ac:dyDescent="0.3">
      <c r="A8229" t="s">
        <v>21</v>
      </c>
      <c r="B8229">
        <f>IF(A8229="twin",2,1)</f>
        <v>2</v>
      </c>
      <c r="C8229" t="s">
        <v>45</v>
      </c>
      <c r="D8229" t="s">
        <v>22</v>
      </c>
      <c r="E8229" t="s">
        <v>45</v>
      </c>
      <c r="F8229" t="s">
        <v>22</v>
      </c>
      <c r="G8229" t="s">
        <v>45</v>
      </c>
      <c r="H8229" t="s">
        <v>22</v>
      </c>
      <c r="J8229" t="s">
        <v>24</v>
      </c>
      <c r="K8229" t="s">
        <v>25</v>
      </c>
      <c r="L8229" t="s">
        <v>26</v>
      </c>
      <c r="M8229" t="s">
        <v>25</v>
      </c>
      <c r="N8229" t="s">
        <v>26</v>
      </c>
      <c r="O8229" t="s">
        <v>25</v>
      </c>
      <c r="P8229" t="s">
        <v>26</v>
      </c>
      <c r="R8229" t="s">
        <v>27</v>
      </c>
      <c r="S8229" t="s">
        <v>21781</v>
      </c>
      <c r="T8229" t="s">
        <v>12892</v>
      </c>
      <c r="U8229" t="str">
        <f>RIGHT(T8229,LEN(T8229)-FIND("[",T8229))</f>
        <v>-123.14208074254293, 49.26968303921984]}</v>
      </c>
      <c r="V8229" t="str">
        <f>LEFT(U8229,FIND(",",U8229)-1)</f>
        <v>-123.14208074254293</v>
      </c>
      <c r="W8229" s="2">
        <f>VALUE(V8229)</f>
        <v>-123.14208074254201</v>
      </c>
      <c r="X8229" t="str">
        <f>MID(U8229,FIND(" ",U8229)+1,FIND("]",U8229)-FIND(" ",U8229)-1)</f>
        <v>49.26968303921984</v>
      </c>
      <c r="Y8229" s="2">
        <f>VALUE(X8229)</f>
        <v>49.2696830392198</v>
      </c>
      <c r="Z8229" t="s">
        <v>43</v>
      </c>
      <c r="AA8229" t="s">
        <v>21782</v>
      </c>
      <c r="AB8229" t="s">
        <v>27163</v>
      </c>
      <c r="AC8229" t="str">
        <f>LEFT(AB8229,FIND(" ",AB8229)-1)</f>
        <v>1648</v>
      </c>
      <c r="AD8229" t="str">
        <f>MID(AB8229,FIND(" ",AB8229)+1,FIND(",",AB8229)-FIND(" ",AB8229)-1)</f>
        <v>W 2nd Ave</v>
      </c>
    </row>
    <row r="8230" spans="1:30" hidden="1" x14ac:dyDescent="0.3">
      <c r="A8230" t="s">
        <v>21</v>
      </c>
      <c r="B8230">
        <f>IF(A8230="twin",2,1)</f>
        <v>2</v>
      </c>
      <c r="C8230" t="s">
        <v>22</v>
      </c>
      <c r="D8230" t="s">
        <v>22</v>
      </c>
      <c r="E8230" t="s">
        <v>22</v>
      </c>
      <c r="F8230" t="s">
        <v>22</v>
      </c>
      <c r="G8230" t="s">
        <v>22</v>
      </c>
      <c r="H8230" t="s">
        <v>22</v>
      </c>
      <c r="J8230" t="s">
        <v>24</v>
      </c>
      <c r="K8230" t="s">
        <v>32</v>
      </c>
      <c r="L8230" t="s">
        <v>26</v>
      </c>
      <c r="M8230" t="s">
        <v>32</v>
      </c>
      <c r="N8230" t="s">
        <v>26</v>
      </c>
      <c r="O8230" t="s">
        <v>32</v>
      </c>
      <c r="P8230" t="s">
        <v>26</v>
      </c>
      <c r="R8230" t="s">
        <v>27</v>
      </c>
      <c r="S8230" t="s">
        <v>21783</v>
      </c>
      <c r="T8230" t="s">
        <v>21784</v>
      </c>
      <c r="U8230" t="str">
        <f>RIGHT(T8230,LEN(T8230)-FIND("[",T8230))</f>
        <v>-123.21180416536625, 49.263949007848616]}</v>
      </c>
      <c r="V8230" t="str">
        <f>LEFT(U8230,FIND(",",U8230)-1)</f>
        <v>-123.21180416536625</v>
      </c>
      <c r="W8230" s="2">
        <f>VALUE(V8230)</f>
        <v>-123.211804165366</v>
      </c>
      <c r="X8230" t="str">
        <f>MID(U8230,FIND(" ",U8230)+1,FIND("]",U8230)-FIND(" ",U8230)-1)</f>
        <v>49.263949007848616</v>
      </c>
      <c r="Y8230" s="2">
        <f>VALUE(X8230)</f>
        <v>49.263949007848602</v>
      </c>
      <c r="Z8230" t="s">
        <v>121</v>
      </c>
      <c r="AA8230" t="s">
        <v>21785</v>
      </c>
      <c r="AB8230" t="s">
        <v>29767</v>
      </c>
      <c r="AC8230" t="str">
        <f>LEFT(AB8230,FIND(" ",AB8230)-1)</f>
        <v>Eastbound</v>
      </c>
      <c r="AD8230" t="str">
        <f>MID(AB8230,FIND(" ",AB8230)+1,FIND(",",AB8230)-FIND(" ",AB8230)-1)</f>
        <v>W 10 Ave @ Tolmie St</v>
      </c>
    </row>
    <row r="8231" spans="1:30" hidden="1" x14ac:dyDescent="0.3">
      <c r="A8231" t="s">
        <v>21</v>
      </c>
      <c r="B8231">
        <f>IF(A8231="twin",2,1)</f>
        <v>2</v>
      </c>
      <c r="C8231" t="s">
        <v>45</v>
      </c>
      <c r="D8231" t="s">
        <v>22</v>
      </c>
      <c r="E8231" t="s">
        <v>45</v>
      </c>
      <c r="F8231" t="s">
        <v>22</v>
      </c>
      <c r="G8231" t="s">
        <v>45</v>
      </c>
      <c r="H8231" t="s">
        <v>22</v>
      </c>
      <c r="J8231" t="s">
        <v>24</v>
      </c>
      <c r="K8231" t="s">
        <v>25</v>
      </c>
      <c r="L8231" t="s">
        <v>26</v>
      </c>
      <c r="M8231" t="s">
        <v>25</v>
      </c>
      <c r="N8231" t="s">
        <v>26</v>
      </c>
      <c r="O8231" t="s">
        <v>25</v>
      </c>
      <c r="P8231" t="s">
        <v>26</v>
      </c>
      <c r="R8231" t="s">
        <v>27</v>
      </c>
      <c r="S8231" t="s">
        <v>21786</v>
      </c>
      <c r="T8231" t="s">
        <v>4876</v>
      </c>
      <c r="U8231" t="str">
        <f>RIGHT(T8231,LEN(T8231)-FIND("[",T8231))</f>
        <v>-123.14225037893821, 49.26968543910707]}</v>
      </c>
      <c r="V8231" t="str">
        <f>LEFT(U8231,FIND(",",U8231)-1)</f>
        <v>-123.14225037893821</v>
      </c>
      <c r="W8231" s="2">
        <f>VALUE(V8231)</f>
        <v>-123.142250378938</v>
      </c>
      <c r="X8231" t="str">
        <f>MID(U8231,FIND(" ",U8231)+1,FIND("]",U8231)-FIND(" ",U8231)-1)</f>
        <v>49.26968543910707</v>
      </c>
      <c r="Y8231" s="2">
        <f>VALUE(X8231)</f>
        <v>49.269685439107</v>
      </c>
      <c r="Z8231" t="s">
        <v>43</v>
      </c>
      <c r="AA8231" t="s">
        <v>21787</v>
      </c>
      <c r="AB8231" t="s">
        <v>27166</v>
      </c>
      <c r="AC8231" t="str">
        <f>LEFT(AB8231,FIND(" ",AB8231)-1)</f>
        <v>1656</v>
      </c>
      <c r="AD8231" t="str">
        <f>MID(AB8231,FIND(" ",AB8231)+1,FIND(",",AB8231)-FIND(" ",AB8231)-1)</f>
        <v>W 2nd Ave</v>
      </c>
    </row>
    <row r="8232" spans="1:30" hidden="1" x14ac:dyDescent="0.3">
      <c r="A8232" t="s">
        <v>21</v>
      </c>
      <c r="B8232">
        <f>IF(A8232="twin",2,1)</f>
        <v>2</v>
      </c>
      <c r="C8232" t="s">
        <v>23</v>
      </c>
      <c r="D8232" t="s">
        <v>52</v>
      </c>
      <c r="E8232" t="s">
        <v>23</v>
      </c>
      <c r="F8232" t="s">
        <v>52</v>
      </c>
      <c r="G8232" t="s">
        <v>23</v>
      </c>
      <c r="H8232" t="s">
        <v>52</v>
      </c>
      <c r="J8232" t="s">
        <v>24</v>
      </c>
      <c r="K8232" t="s">
        <v>32</v>
      </c>
      <c r="L8232" t="s">
        <v>26</v>
      </c>
      <c r="M8232" t="s">
        <v>32</v>
      </c>
      <c r="N8232" t="s">
        <v>26</v>
      </c>
      <c r="O8232" t="s">
        <v>32</v>
      </c>
      <c r="P8232" t="s">
        <v>26</v>
      </c>
      <c r="R8232" t="s">
        <v>53</v>
      </c>
      <c r="S8232" t="s">
        <v>21788</v>
      </c>
      <c r="T8232" t="s">
        <v>16582</v>
      </c>
      <c r="U8232" t="str">
        <f>RIGHT(T8232,LEN(T8232)-FIND("[",T8232))</f>
        <v>-123.10963908115373, 49.280359747839654]}</v>
      </c>
      <c r="V8232" t="str">
        <f>LEFT(U8232,FIND(",",U8232)-1)</f>
        <v>-123.10963908115373</v>
      </c>
      <c r="W8232" s="2">
        <f>VALUE(V8232)</f>
        <v>-123.10963908115301</v>
      </c>
      <c r="X8232" t="str">
        <f>MID(U8232,FIND(" ",U8232)+1,FIND("]",U8232)-FIND(" ",U8232)-1)</f>
        <v>49.280359747839654</v>
      </c>
      <c r="Y8232" s="2">
        <f>VALUE(X8232)</f>
        <v>49.280359747839597</v>
      </c>
      <c r="Z8232" t="s">
        <v>30</v>
      </c>
      <c r="AA8232" t="s">
        <v>21789</v>
      </c>
      <c r="AB8232" t="s">
        <v>29256</v>
      </c>
      <c r="AC8232" t="str">
        <f>LEFT(AB8232,FIND(" ",AB8232)-1)</f>
        <v>554</v>
      </c>
      <c r="AD8232" t="str">
        <f>MID(AB8232,FIND(" ",AB8232)+1,FIND(",",AB8232)-FIND(" ",AB8232)-1)</f>
        <v>Beatty St</v>
      </c>
    </row>
    <row r="8233" spans="1:30" hidden="1" x14ac:dyDescent="0.3">
      <c r="A8233" t="s">
        <v>21</v>
      </c>
      <c r="B8233">
        <f>IF(A8233="twin",2,1)</f>
        <v>2</v>
      </c>
      <c r="C8233" t="s">
        <v>1635</v>
      </c>
      <c r="D8233" t="s">
        <v>45</v>
      </c>
      <c r="E8233" t="s">
        <v>1635</v>
      </c>
      <c r="F8233" t="s">
        <v>45</v>
      </c>
      <c r="G8233" t="s">
        <v>1635</v>
      </c>
      <c r="H8233" t="s">
        <v>45</v>
      </c>
      <c r="J8233" t="s">
        <v>24</v>
      </c>
      <c r="K8233" t="s">
        <v>32</v>
      </c>
      <c r="L8233" t="s">
        <v>26</v>
      </c>
      <c r="M8233" t="s">
        <v>32</v>
      </c>
      <c r="N8233" t="s">
        <v>26</v>
      </c>
      <c r="O8233" t="s">
        <v>32</v>
      </c>
      <c r="P8233" t="s">
        <v>26</v>
      </c>
      <c r="R8233" t="s">
        <v>53</v>
      </c>
      <c r="S8233" t="s">
        <v>21790</v>
      </c>
      <c r="T8233" t="s">
        <v>14354</v>
      </c>
      <c r="U8233" t="str">
        <f>RIGHT(T8233,LEN(T8233)-FIND("[",T8233))</f>
        <v>-123.11444457360903, 49.28613332825077]}</v>
      </c>
      <c r="V8233" t="str">
        <f>LEFT(U8233,FIND(",",U8233)-1)</f>
        <v>-123.11444457360903</v>
      </c>
      <c r="W8233" s="2">
        <f>VALUE(V8233)</f>
        <v>-123.11444457360901</v>
      </c>
      <c r="X8233" t="str">
        <f>MID(U8233,FIND(" ",U8233)+1,FIND("]",U8233)-FIND(" ",U8233)-1)</f>
        <v>49.28613332825077</v>
      </c>
      <c r="Y8233" s="2">
        <f>VALUE(X8233)</f>
        <v>49.286133328250699</v>
      </c>
      <c r="Z8233" t="s">
        <v>30</v>
      </c>
      <c r="AA8233" t="s">
        <v>21791</v>
      </c>
      <c r="AB8233" t="s">
        <v>26325</v>
      </c>
      <c r="AC8233" t="str">
        <f>LEFT(AB8233,FIND(" ",AB8233)-1)</f>
        <v>350</v>
      </c>
      <c r="AD8233" t="str">
        <f>MID(AB8233,FIND(" ",AB8233)+1,FIND(",",AB8233)-FIND(" ",AB8233)-1)</f>
        <v>Howe St</v>
      </c>
    </row>
    <row r="8234" spans="1:30" hidden="1" x14ac:dyDescent="0.3">
      <c r="A8234" t="s">
        <v>21</v>
      </c>
      <c r="B8234">
        <f>IF(A8234="twin",2,1)</f>
        <v>2</v>
      </c>
      <c r="C8234" t="s">
        <v>1635</v>
      </c>
      <c r="D8234" t="s">
        <v>1635</v>
      </c>
      <c r="E8234" t="s">
        <v>1635</v>
      </c>
      <c r="F8234" t="s">
        <v>1635</v>
      </c>
      <c r="G8234" t="s">
        <v>1635</v>
      </c>
      <c r="H8234" t="s">
        <v>1635</v>
      </c>
      <c r="J8234" t="s">
        <v>24</v>
      </c>
      <c r="K8234" t="s">
        <v>32</v>
      </c>
      <c r="L8234" t="s">
        <v>26</v>
      </c>
      <c r="M8234" t="s">
        <v>32</v>
      </c>
      <c r="N8234" t="s">
        <v>26</v>
      </c>
      <c r="O8234" t="s">
        <v>32</v>
      </c>
      <c r="P8234" t="s">
        <v>26</v>
      </c>
      <c r="R8234" t="s">
        <v>53</v>
      </c>
      <c r="S8234" t="s">
        <v>21792</v>
      </c>
      <c r="T8234" t="s">
        <v>5396</v>
      </c>
      <c r="U8234" t="str">
        <f>RIGHT(T8234,LEN(T8234)-FIND("[",T8234))</f>
        <v>-123.11646787408819, 49.28480035400286]}</v>
      </c>
      <c r="V8234" t="str">
        <f>LEFT(U8234,FIND(",",U8234)-1)</f>
        <v>-123.11646787408819</v>
      </c>
      <c r="W8234" s="2">
        <f>VALUE(V8234)</f>
        <v>-123.116467874088</v>
      </c>
      <c r="X8234" t="str">
        <f>MID(U8234,FIND(" ",U8234)+1,FIND("]",U8234)-FIND(" ",U8234)-1)</f>
        <v>49.28480035400286</v>
      </c>
      <c r="Y8234" s="2">
        <f>VALUE(X8234)</f>
        <v>49.284800354002797</v>
      </c>
      <c r="Z8234" t="s">
        <v>30</v>
      </c>
      <c r="AA8234" t="s">
        <v>21793</v>
      </c>
      <c r="AB8234" t="s">
        <v>27308</v>
      </c>
      <c r="AC8234" t="str">
        <f>LEFT(AB8234,FIND(" ",AB8234)-1)</f>
        <v>545</v>
      </c>
      <c r="AD8234" t="str">
        <f>MID(AB8234,FIND(" ",AB8234)+1,FIND(",",AB8234)-FIND(" ",AB8234)-1)</f>
        <v>Howe St</v>
      </c>
    </row>
    <row r="8235" spans="1:30" hidden="1" x14ac:dyDescent="0.3">
      <c r="A8235" t="s">
        <v>63</v>
      </c>
      <c r="B8235">
        <f>IF(A8235="twin",2,1)</f>
        <v>1</v>
      </c>
      <c r="C8235" t="s">
        <v>23</v>
      </c>
      <c r="D8235" t="s">
        <v>52</v>
      </c>
      <c r="E8235" t="s">
        <v>23</v>
      </c>
      <c r="F8235" t="s">
        <v>52</v>
      </c>
      <c r="G8235" t="s">
        <v>23</v>
      </c>
      <c r="H8235" t="s">
        <v>52</v>
      </c>
      <c r="J8235" t="s">
        <v>24</v>
      </c>
      <c r="K8235" t="s">
        <v>32</v>
      </c>
      <c r="L8235" t="s">
        <v>26</v>
      </c>
      <c r="M8235" t="s">
        <v>32</v>
      </c>
      <c r="N8235" t="s">
        <v>26</v>
      </c>
      <c r="O8235" t="s">
        <v>32</v>
      </c>
      <c r="P8235" t="s">
        <v>26</v>
      </c>
      <c r="R8235" t="s">
        <v>53</v>
      </c>
      <c r="S8235" t="s">
        <v>21794</v>
      </c>
      <c r="T8235" t="s">
        <v>21795</v>
      </c>
      <c r="U8235" t="str">
        <f>RIGHT(T8235,LEN(T8235)-FIND("[",T8235))</f>
        <v>-123.1089049031447, 49.280843213406385]}</v>
      </c>
      <c r="V8235" t="str">
        <f>LEFT(U8235,FIND(",",U8235)-1)</f>
        <v>-123.1089049031447</v>
      </c>
      <c r="W8235" s="2">
        <f>VALUE(V8235)</f>
        <v>-123.10890490314399</v>
      </c>
      <c r="X8235" t="str">
        <f>MID(U8235,FIND(" ",U8235)+1,FIND("]",U8235)-FIND(" ",U8235)-1)</f>
        <v>49.280843213406385</v>
      </c>
      <c r="Y8235" s="2">
        <f>VALUE(X8235)</f>
        <v>49.2808432134063</v>
      </c>
      <c r="Z8235" t="s">
        <v>30</v>
      </c>
      <c r="AA8235" t="s">
        <v>21796</v>
      </c>
      <c r="AB8235" t="s">
        <v>29768</v>
      </c>
      <c r="AC8235" t="str">
        <f>LEFT(AB8235,FIND(" ",AB8235)-1)</f>
        <v>520</v>
      </c>
      <c r="AD8235" t="str">
        <f>MID(AB8235,FIND(" ",AB8235)+1,FIND(",",AB8235)-FIND(" ",AB8235)-1)</f>
        <v>Beatty St</v>
      </c>
    </row>
    <row r="8236" spans="1:30" hidden="1" x14ac:dyDescent="0.3">
      <c r="A8236" t="s">
        <v>21</v>
      </c>
      <c r="B8236">
        <f>IF(A8236="twin",2,1)</f>
        <v>2</v>
      </c>
      <c r="C8236" t="s">
        <v>23</v>
      </c>
      <c r="D8236" t="s">
        <v>52</v>
      </c>
      <c r="E8236" t="s">
        <v>23</v>
      </c>
      <c r="F8236" t="s">
        <v>52</v>
      </c>
      <c r="G8236" t="s">
        <v>23</v>
      </c>
      <c r="H8236" t="s">
        <v>52</v>
      </c>
      <c r="J8236" t="s">
        <v>24</v>
      </c>
      <c r="K8236" t="s">
        <v>32</v>
      </c>
      <c r="L8236" t="s">
        <v>26</v>
      </c>
      <c r="M8236" t="s">
        <v>32</v>
      </c>
      <c r="N8236" t="s">
        <v>26</v>
      </c>
      <c r="O8236" t="s">
        <v>32</v>
      </c>
      <c r="P8236" t="s">
        <v>26</v>
      </c>
      <c r="R8236" t="s">
        <v>53</v>
      </c>
      <c r="S8236" t="s">
        <v>21797</v>
      </c>
      <c r="T8236" t="s">
        <v>16587</v>
      </c>
      <c r="U8236" t="str">
        <f>RIGHT(T8236,LEN(T8236)-FIND("[",T8236))</f>
        <v>-123.10914562129568, 49.28068449122486]}</v>
      </c>
      <c r="V8236" t="str">
        <f>LEFT(U8236,FIND(",",U8236)-1)</f>
        <v>-123.10914562129568</v>
      </c>
      <c r="W8236" s="2">
        <f>VALUE(V8236)</f>
        <v>-123.109145621295</v>
      </c>
      <c r="X8236" t="str">
        <f>MID(U8236,FIND(" ",U8236)+1,FIND("]",U8236)-FIND(" ",U8236)-1)</f>
        <v>49.28068449122486</v>
      </c>
      <c r="Y8236" s="2">
        <f>VALUE(X8236)</f>
        <v>49.280684491224797</v>
      </c>
      <c r="Z8236" t="s">
        <v>30</v>
      </c>
      <c r="AA8236" t="s">
        <v>21798</v>
      </c>
      <c r="AB8236" t="s">
        <v>29012</v>
      </c>
      <c r="AC8236" t="str">
        <f>LEFT(AB8236,FIND(" ",AB8236)-1)</f>
        <v>528</v>
      </c>
      <c r="AD8236" t="str">
        <f>MID(AB8236,FIND(" ",AB8236)+1,FIND(",",AB8236)-FIND(" ",AB8236)-1)</f>
        <v>Beatty St</v>
      </c>
    </row>
    <row r="8237" spans="1:30" hidden="1" x14ac:dyDescent="0.3">
      <c r="A8237" t="s">
        <v>63</v>
      </c>
      <c r="B8237">
        <f>IF(A8237="twin",2,1)</f>
        <v>1</v>
      </c>
      <c r="C8237" t="s">
        <v>23</v>
      </c>
      <c r="D8237" t="s">
        <v>52</v>
      </c>
      <c r="E8237" t="s">
        <v>23</v>
      </c>
      <c r="F8237" t="s">
        <v>52</v>
      </c>
      <c r="G8237" t="s">
        <v>23</v>
      </c>
      <c r="H8237" t="s">
        <v>52</v>
      </c>
      <c r="J8237" t="s">
        <v>24</v>
      </c>
      <c r="K8237" t="s">
        <v>32</v>
      </c>
      <c r="L8237" t="s">
        <v>26</v>
      </c>
      <c r="M8237" t="s">
        <v>32</v>
      </c>
      <c r="N8237" t="s">
        <v>26</v>
      </c>
      <c r="O8237" t="s">
        <v>32</v>
      </c>
      <c r="P8237" t="s">
        <v>26</v>
      </c>
      <c r="R8237" t="s">
        <v>53</v>
      </c>
      <c r="S8237" t="s">
        <v>21799</v>
      </c>
      <c r="T8237" t="s">
        <v>21800</v>
      </c>
      <c r="U8237" t="str">
        <f>RIGHT(T8237,LEN(T8237)-FIND("[",T8237))</f>
        <v>-123.10940104069293, 49.280515491119274]}</v>
      </c>
      <c r="V8237" t="str">
        <f>LEFT(U8237,FIND(",",U8237)-1)</f>
        <v>-123.10940104069293</v>
      </c>
      <c r="W8237" s="2">
        <f>VALUE(V8237)</f>
        <v>-123.10940104069201</v>
      </c>
      <c r="X8237" t="str">
        <f>MID(U8237,FIND(" ",U8237)+1,FIND("]",U8237)-FIND(" ",U8237)-1)</f>
        <v>49.280515491119274</v>
      </c>
      <c r="Y8237" s="2">
        <f>VALUE(X8237)</f>
        <v>49.280515491119203</v>
      </c>
      <c r="Z8237" t="s">
        <v>30</v>
      </c>
      <c r="AA8237" t="s">
        <v>21801</v>
      </c>
      <c r="AB8237" t="s">
        <v>29769</v>
      </c>
      <c r="AC8237" t="str">
        <f>LEFT(AB8237,FIND(" ",AB8237)-1)</f>
        <v>548</v>
      </c>
      <c r="AD8237" t="str">
        <f>MID(AB8237,FIND(" ",AB8237)+1,FIND(",",AB8237)-FIND(" ",AB8237)-1)</f>
        <v>Beatty St</v>
      </c>
    </row>
    <row r="8238" spans="1:30" hidden="1" x14ac:dyDescent="0.3">
      <c r="A8238" t="s">
        <v>21</v>
      </c>
      <c r="B8238">
        <f>IF(A8238="twin",2,1)</f>
        <v>2</v>
      </c>
      <c r="C8238" t="s">
        <v>45</v>
      </c>
      <c r="D8238" t="s">
        <v>45</v>
      </c>
      <c r="E8238" t="s">
        <v>45</v>
      </c>
      <c r="F8238" t="s">
        <v>45</v>
      </c>
      <c r="G8238" t="s">
        <v>45</v>
      </c>
      <c r="H8238" t="s">
        <v>45</v>
      </c>
      <c r="J8238" t="s">
        <v>24</v>
      </c>
      <c r="K8238" t="s">
        <v>25</v>
      </c>
      <c r="L8238" t="s">
        <v>26</v>
      </c>
      <c r="M8238" t="s">
        <v>25</v>
      </c>
      <c r="N8238" t="s">
        <v>26</v>
      </c>
      <c r="O8238" t="s">
        <v>25</v>
      </c>
      <c r="P8238" t="s">
        <v>26</v>
      </c>
      <c r="R8238" t="s">
        <v>27</v>
      </c>
      <c r="S8238" t="s">
        <v>21802</v>
      </c>
      <c r="T8238" t="s">
        <v>3309</v>
      </c>
      <c r="U8238" t="str">
        <f>RIGHT(T8238,LEN(T8238)-FIND("[",T8238))</f>
        <v>-123.12302714603027, 49.27658782063323]}</v>
      </c>
      <c r="V8238" t="str">
        <f>LEFT(U8238,FIND(",",U8238)-1)</f>
        <v>-123.12302714603027</v>
      </c>
      <c r="W8238" s="2">
        <f>VALUE(V8238)</f>
        <v>-123.12302714603</v>
      </c>
      <c r="X8238" t="str">
        <f>MID(U8238,FIND(" ",U8238)+1,FIND("]",U8238)-FIND(" ",U8238)-1)</f>
        <v>49.27658782063323</v>
      </c>
      <c r="Y8238" s="2">
        <f>VALUE(X8238)</f>
        <v>49.276587820633203</v>
      </c>
      <c r="Z8238" t="s">
        <v>30</v>
      </c>
      <c r="AA8238" t="s">
        <v>21803</v>
      </c>
      <c r="AB8238" t="s">
        <v>26788</v>
      </c>
      <c r="AC8238" t="str">
        <f>LEFT(AB8238,FIND(" ",AB8238)-1)</f>
        <v>1126</v>
      </c>
      <c r="AD8238" t="str">
        <f>MID(AB8238,FIND(" ",AB8238)+1,FIND(",",AB8238)-FIND(" ",AB8238)-1)</f>
        <v>Richards St</v>
      </c>
    </row>
    <row r="8239" spans="1:30" hidden="1" x14ac:dyDescent="0.3">
      <c r="A8239" t="s">
        <v>21</v>
      </c>
      <c r="B8239">
        <f>IF(A8239="twin",2,1)</f>
        <v>2</v>
      </c>
      <c r="C8239" t="s">
        <v>22</v>
      </c>
      <c r="D8239" t="s">
        <v>45</v>
      </c>
      <c r="E8239" t="s">
        <v>22</v>
      </c>
      <c r="F8239" t="s">
        <v>45</v>
      </c>
      <c r="G8239" t="s">
        <v>22</v>
      </c>
      <c r="H8239" t="s">
        <v>45</v>
      </c>
      <c r="J8239" t="s">
        <v>24</v>
      </c>
      <c r="K8239" t="s">
        <v>32</v>
      </c>
      <c r="L8239" t="s">
        <v>26</v>
      </c>
      <c r="M8239" t="s">
        <v>32</v>
      </c>
      <c r="N8239" t="s">
        <v>26</v>
      </c>
      <c r="O8239" t="s">
        <v>32</v>
      </c>
      <c r="P8239" t="s">
        <v>26</v>
      </c>
      <c r="R8239" t="s">
        <v>27</v>
      </c>
      <c r="S8239" t="s">
        <v>21804</v>
      </c>
      <c r="T8239" t="s">
        <v>21805</v>
      </c>
      <c r="U8239" t="str">
        <f>RIGHT(T8239,LEN(T8239)-FIND("[",T8239))</f>
        <v>-123.12732663920723, 49.287902604701806]}</v>
      </c>
      <c r="V8239" t="str">
        <f>LEFT(U8239,FIND(",",U8239)-1)</f>
        <v>-123.12732663920723</v>
      </c>
      <c r="W8239" s="2">
        <f>VALUE(V8239)</f>
        <v>-123.127326639207</v>
      </c>
      <c r="X8239" t="str">
        <f>MID(U8239,FIND(" ",U8239)+1,FIND("]",U8239)-FIND(" ",U8239)-1)</f>
        <v>49.287902604701806</v>
      </c>
      <c r="Y8239" s="2">
        <f>VALUE(X8239)</f>
        <v>49.287902604701799</v>
      </c>
      <c r="Z8239" t="s">
        <v>84</v>
      </c>
      <c r="AA8239" t="s">
        <v>21806</v>
      </c>
      <c r="AB8239" t="s">
        <v>29759</v>
      </c>
      <c r="AC8239" t="str">
        <f>LEFT(AB8239,FIND(" ",AB8239)-1)</f>
        <v>720</v>
      </c>
      <c r="AD8239" t="str">
        <f>MID(AB8239,FIND(" ",AB8239)+1,FIND(",",AB8239)-FIND(" ",AB8239)-1)</f>
        <v>Jervis St</v>
      </c>
    </row>
    <row r="8240" spans="1:30" hidden="1" x14ac:dyDescent="0.3">
      <c r="A8240" t="s">
        <v>21</v>
      </c>
      <c r="B8240">
        <f>IF(A8240="twin",2,1)</f>
        <v>2</v>
      </c>
      <c r="C8240" t="s">
        <v>22</v>
      </c>
      <c r="D8240" t="s">
        <v>45</v>
      </c>
      <c r="E8240" t="s">
        <v>22</v>
      </c>
      <c r="F8240" t="s">
        <v>45</v>
      </c>
      <c r="G8240" t="s">
        <v>22</v>
      </c>
      <c r="H8240" t="s">
        <v>45</v>
      </c>
      <c r="J8240" t="s">
        <v>24</v>
      </c>
      <c r="K8240" t="s">
        <v>32</v>
      </c>
      <c r="L8240" t="s">
        <v>26</v>
      </c>
      <c r="M8240" t="s">
        <v>32</v>
      </c>
      <c r="N8240" t="s">
        <v>26</v>
      </c>
      <c r="O8240" t="s">
        <v>32</v>
      </c>
      <c r="P8240" t="s">
        <v>26</v>
      </c>
      <c r="R8240" t="s">
        <v>27</v>
      </c>
      <c r="S8240" t="s">
        <v>21807</v>
      </c>
      <c r="T8240" t="s">
        <v>21808</v>
      </c>
      <c r="U8240" t="str">
        <f>RIGHT(T8240,LEN(T8240)-FIND("[",T8240))</f>
        <v>-123.1283122947538, 49.28725012024333]}</v>
      </c>
      <c r="V8240" t="str">
        <f>LEFT(U8240,FIND(",",U8240)-1)</f>
        <v>-123.1283122947538</v>
      </c>
      <c r="W8240" s="2">
        <f>VALUE(V8240)</f>
        <v>-123.128312294753</v>
      </c>
      <c r="X8240" t="str">
        <f>MID(U8240,FIND(" ",U8240)+1,FIND("]",U8240)-FIND(" ",U8240)-1)</f>
        <v>49.28725012024333</v>
      </c>
      <c r="Y8240" s="2">
        <f>VALUE(X8240)</f>
        <v>49.2872501202433</v>
      </c>
      <c r="Z8240" t="s">
        <v>84</v>
      </c>
      <c r="AA8240" t="s">
        <v>21809</v>
      </c>
      <c r="AB8240" t="s">
        <v>27858</v>
      </c>
      <c r="AC8240" t="str">
        <f>LEFT(AB8240,FIND(" ",AB8240)-1)</f>
        <v>793</v>
      </c>
      <c r="AD8240" t="str">
        <f>MID(AB8240,FIND(" ",AB8240)+1,FIND(",",AB8240)-FIND(" ",AB8240)-1)</f>
        <v>Jervis St</v>
      </c>
    </row>
    <row r="8241" spans="1:30" hidden="1" x14ac:dyDescent="0.3">
      <c r="A8241" t="s">
        <v>21</v>
      </c>
      <c r="B8241">
        <f>IF(A8241="twin",2,1)</f>
        <v>2</v>
      </c>
      <c r="C8241" t="s">
        <v>45</v>
      </c>
      <c r="D8241" t="s">
        <v>45</v>
      </c>
      <c r="E8241" t="s">
        <v>45</v>
      </c>
      <c r="F8241" t="s">
        <v>45</v>
      </c>
      <c r="G8241" t="s">
        <v>45</v>
      </c>
      <c r="H8241" t="s">
        <v>45</v>
      </c>
      <c r="J8241" t="s">
        <v>24</v>
      </c>
      <c r="K8241" t="s">
        <v>25</v>
      </c>
      <c r="L8241" t="s">
        <v>26</v>
      </c>
      <c r="M8241" t="s">
        <v>25</v>
      </c>
      <c r="N8241" t="s">
        <v>26</v>
      </c>
      <c r="O8241" t="s">
        <v>25</v>
      </c>
      <c r="P8241" t="s">
        <v>26</v>
      </c>
      <c r="R8241" t="s">
        <v>27</v>
      </c>
      <c r="S8241" t="s">
        <v>21810</v>
      </c>
      <c r="T8241" t="s">
        <v>21811</v>
      </c>
      <c r="U8241" t="str">
        <f>RIGHT(T8241,LEN(T8241)-FIND("[",T8241))</f>
        <v>-123.12314995182146, 49.27650764164922]}</v>
      </c>
      <c r="V8241" t="str">
        <f>LEFT(U8241,FIND(",",U8241)-1)</f>
        <v>-123.12314995182146</v>
      </c>
      <c r="W8241" s="2">
        <f>VALUE(V8241)</f>
        <v>-123.12314995182101</v>
      </c>
      <c r="X8241" t="str">
        <f>MID(U8241,FIND(" ",U8241)+1,FIND("]",U8241)-FIND(" ",U8241)-1)</f>
        <v>49.27650764164922</v>
      </c>
      <c r="Y8241" s="2">
        <f>VALUE(X8241)</f>
        <v>49.276507641649197</v>
      </c>
      <c r="Z8241" t="s">
        <v>30</v>
      </c>
      <c r="AA8241" t="s">
        <v>21812</v>
      </c>
      <c r="AB8241" t="s">
        <v>29770</v>
      </c>
      <c r="AC8241" t="str">
        <f>LEFT(AB8241,FIND(" ",AB8241)-1)</f>
        <v>1128</v>
      </c>
      <c r="AD8241" t="str">
        <f>MID(AB8241,FIND(" ",AB8241)+1,FIND(",",AB8241)-FIND(" ",AB8241)-1)</f>
        <v>Richards St</v>
      </c>
    </row>
    <row r="8242" spans="1:30" hidden="1" x14ac:dyDescent="0.3">
      <c r="A8242" t="s">
        <v>21</v>
      </c>
      <c r="B8242">
        <f>IF(A8242="twin",2,1)</f>
        <v>2</v>
      </c>
      <c r="C8242" t="s">
        <v>45</v>
      </c>
      <c r="D8242" t="s">
        <v>45</v>
      </c>
      <c r="E8242" t="s">
        <v>45</v>
      </c>
      <c r="F8242" t="s">
        <v>45</v>
      </c>
      <c r="G8242" t="s">
        <v>45</v>
      </c>
      <c r="H8242" t="s">
        <v>45</v>
      </c>
      <c r="J8242" t="s">
        <v>24</v>
      </c>
      <c r="K8242" t="s">
        <v>25</v>
      </c>
      <c r="L8242" t="s">
        <v>26</v>
      </c>
      <c r="M8242" t="s">
        <v>25</v>
      </c>
      <c r="N8242" t="s">
        <v>26</v>
      </c>
      <c r="O8242" t="s">
        <v>25</v>
      </c>
      <c r="P8242" t="s">
        <v>26</v>
      </c>
      <c r="R8242" t="s">
        <v>27</v>
      </c>
      <c r="S8242" t="s">
        <v>21813</v>
      </c>
      <c r="T8242" t="s">
        <v>21811</v>
      </c>
      <c r="U8242" t="str">
        <f>RIGHT(T8242,LEN(T8242)-FIND("[",T8242))</f>
        <v>-123.12314995182146, 49.27650764164922]}</v>
      </c>
      <c r="V8242" t="str">
        <f>LEFT(U8242,FIND(",",U8242)-1)</f>
        <v>-123.12314995182146</v>
      </c>
      <c r="W8242" s="2">
        <f>VALUE(V8242)</f>
        <v>-123.12314995182101</v>
      </c>
      <c r="X8242" t="str">
        <f>MID(U8242,FIND(" ",U8242)+1,FIND("]",U8242)-FIND(" ",U8242)-1)</f>
        <v>49.27650764164922</v>
      </c>
      <c r="Y8242" s="2">
        <f>VALUE(X8242)</f>
        <v>49.276507641649197</v>
      </c>
      <c r="Z8242" t="s">
        <v>30</v>
      </c>
      <c r="AA8242" t="s">
        <v>21814</v>
      </c>
      <c r="AB8242" t="s">
        <v>29770</v>
      </c>
      <c r="AC8242" t="str">
        <f>LEFT(AB8242,FIND(" ",AB8242)-1)</f>
        <v>1128</v>
      </c>
      <c r="AD8242" t="str">
        <f>MID(AB8242,FIND(" ",AB8242)+1,FIND(",",AB8242)-FIND(" ",AB8242)-1)</f>
        <v>Richards St</v>
      </c>
    </row>
    <row r="8243" spans="1:30" hidden="1" x14ac:dyDescent="0.3">
      <c r="A8243" t="s">
        <v>21</v>
      </c>
      <c r="B8243">
        <f>IF(A8243="twin",2,1)</f>
        <v>2</v>
      </c>
      <c r="C8243" t="s">
        <v>23</v>
      </c>
      <c r="D8243" t="s">
        <v>22</v>
      </c>
      <c r="E8243" t="s">
        <v>23</v>
      </c>
      <c r="F8243" t="s">
        <v>22</v>
      </c>
      <c r="G8243" t="s">
        <v>23</v>
      </c>
      <c r="H8243" t="s">
        <v>22</v>
      </c>
      <c r="J8243" t="s">
        <v>24</v>
      </c>
      <c r="K8243" t="s">
        <v>32</v>
      </c>
      <c r="L8243" t="s">
        <v>26</v>
      </c>
      <c r="M8243" t="s">
        <v>32</v>
      </c>
      <c r="N8243" t="s">
        <v>26</v>
      </c>
      <c r="O8243" t="s">
        <v>32</v>
      </c>
      <c r="P8243" t="s">
        <v>26</v>
      </c>
      <c r="R8243" t="s">
        <v>27</v>
      </c>
      <c r="S8243" t="s">
        <v>21815</v>
      </c>
      <c r="T8243" t="s">
        <v>4894</v>
      </c>
      <c r="U8243" t="str">
        <f>RIGHT(T8243,LEN(T8243)-FIND("[",T8243))</f>
        <v>-123.14495344133124, 49.26972804512619]}</v>
      </c>
      <c r="V8243" t="str">
        <f>LEFT(U8243,FIND(",",U8243)-1)</f>
        <v>-123.14495344133124</v>
      </c>
      <c r="W8243" s="2">
        <f>VALUE(V8243)</f>
        <v>-123.144953441331</v>
      </c>
      <c r="X8243" t="str">
        <f>MID(U8243,FIND(" ",U8243)+1,FIND("]",U8243)-FIND(" ",U8243)-1)</f>
        <v>49.26972804512619</v>
      </c>
      <c r="Y8243" s="2">
        <f>VALUE(X8243)</f>
        <v>49.269728045126101</v>
      </c>
      <c r="Z8243" t="s">
        <v>43</v>
      </c>
      <c r="AA8243" t="s">
        <v>21816</v>
      </c>
      <c r="AB8243" t="s">
        <v>27171</v>
      </c>
      <c r="AC8243" t="str">
        <f>LEFT(AB8243,FIND(" ",AB8243)-1)</f>
        <v>1778</v>
      </c>
      <c r="AD8243" t="str">
        <f>MID(AB8243,FIND(" ",AB8243)+1,FIND(",",AB8243)-FIND(" ",AB8243)-1)</f>
        <v>W 2nd Ave</v>
      </c>
    </row>
    <row r="8244" spans="1:30" hidden="1" x14ac:dyDescent="0.3">
      <c r="A8244" t="s">
        <v>21</v>
      </c>
      <c r="B8244">
        <f>IF(A8244="twin",2,1)</f>
        <v>2</v>
      </c>
      <c r="C8244" t="s">
        <v>23</v>
      </c>
      <c r="D8244" t="s">
        <v>22</v>
      </c>
      <c r="E8244" t="s">
        <v>23</v>
      </c>
      <c r="F8244" t="s">
        <v>22</v>
      </c>
      <c r="G8244" t="s">
        <v>23</v>
      </c>
      <c r="H8244" t="s">
        <v>22</v>
      </c>
      <c r="J8244" t="s">
        <v>24</v>
      </c>
      <c r="K8244" t="s">
        <v>32</v>
      </c>
      <c r="L8244" t="s">
        <v>26</v>
      </c>
      <c r="M8244" t="s">
        <v>32</v>
      </c>
      <c r="N8244" t="s">
        <v>26</v>
      </c>
      <c r="O8244" t="s">
        <v>32</v>
      </c>
      <c r="P8244" t="s">
        <v>26</v>
      </c>
      <c r="R8244" t="s">
        <v>27</v>
      </c>
      <c r="S8244" t="s">
        <v>21817</v>
      </c>
      <c r="T8244" t="s">
        <v>7849</v>
      </c>
      <c r="U8244" t="str">
        <f>RIGHT(T8244,LEN(T8244)-FIND("[",T8244))</f>
        <v>-123.13145103644072, 49.263231128846755]}</v>
      </c>
      <c r="V8244" t="str">
        <f>LEFT(U8244,FIND(",",U8244)-1)</f>
        <v>-123.13145103644072</v>
      </c>
      <c r="W8244" s="2">
        <f>VALUE(V8244)</f>
        <v>-123.13145103644</v>
      </c>
      <c r="X8244" t="str">
        <f>MID(U8244,FIND(" ",U8244)+1,FIND("]",U8244)-FIND(" ",U8244)-1)</f>
        <v>49.263231128846755</v>
      </c>
      <c r="Y8244" s="2">
        <f>VALUE(X8244)</f>
        <v>49.263231128846698</v>
      </c>
      <c r="Z8244" t="s">
        <v>43</v>
      </c>
      <c r="AA8244" t="s">
        <v>21818</v>
      </c>
      <c r="AB8244" t="s">
        <v>27861</v>
      </c>
      <c r="AC8244" t="str">
        <f>LEFT(AB8244,FIND(" ",AB8244)-1)</f>
        <v>1212</v>
      </c>
      <c r="AD8244" t="str">
        <f>MID(AB8244,FIND(" ",AB8244)+1,FIND(",",AB8244)-FIND(" ",AB8244)-1)</f>
        <v>W Broadway</v>
      </c>
    </row>
    <row r="8245" spans="1:30" hidden="1" x14ac:dyDescent="0.3">
      <c r="A8245" t="s">
        <v>21</v>
      </c>
      <c r="B8245">
        <f>IF(A8245="twin",2,1)</f>
        <v>2</v>
      </c>
      <c r="C8245" t="s">
        <v>22</v>
      </c>
      <c r="D8245" t="s">
        <v>22</v>
      </c>
      <c r="E8245" t="s">
        <v>22</v>
      </c>
      <c r="F8245" t="s">
        <v>22</v>
      </c>
      <c r="G8245" t="s">
        <v>22</v>
      </c>
      <c r="H8245" t="s">
        <v>22</v>
      </c>
      <c r="J8245" t="s">
        <v>24</v>
      </c>
      <c r="K8245" t="s">
        <v>32</v>
      </c>
      <c r="L8245" t="s">
        <v>26</v>
      </c>
      <c r="M8245" t="s">
        <v>32</v>
      </c>
      <c r="N8245" t="s">
        <v>26</v>
      </c>
      <c r="O8245" t="s">
        <v>32</v>
      </c>
      <c r="P8245" t="s">
        <v>26</v>
      </c>
      <c r="R8245" t="s">
        <v>27</v>
      </c>
      <c r="S8245" t="s">
        <v>21819</v>
      </c>
      <c r="T8245" t="s">
        <v>8054</v>
      </c>
      <c r="U8245" t="str">
        <f>RIGHT(T8245,LEN(T8245)-FIND("[",T8245))</f>
        <v>-123.14155552538487, 49.2645041564358]}</v>
      </c>
      <c r="V8245" t="str">
        <f>LEFT(U8245,FIND(",",U8245)-1)</f>
        <v>-123.14155552538487</v>
      </c>
      <c r="W8245" s="2">
        <f>VALUE(V8245)</f>
        <v>-123.14155552538401</v>
      </c>
      <c r="X8245" t="str">
        <f>MID(U8245,FIND(" ",U8245)+1,FIND("]",U8245)-FIND(" ",U8245)-1)</f>
        <v>49.2645041564358</v>
      </c>
      <c r="Y8245" s="2">
        <f>VALUE(X8245)</f>
        <v>49.264504156435798</v>
      </c>
      <c r="Z8245" t="s">
        <v>43</v>
      </c>
      <c r="AA8245" t="s">
        <v>21820</v>
      </c>
      <c r="AB8245" t="s">
        <v>26123</v>
      </c>
      <c r="AC8245" t="str">
        <f>LEFT(AB8245,FIND(" ",AB8245)-1)</f>
        <v>1620</v>
      </c>
      <c r="AD8245" t="str">
        <f>MID(AB8245,FIND(" ",AB8245)+1,FIND(",",AB8245)-FIND(" ",AB8245)-1)</f>
        <v>W 8th Ave #301</v>
      </c>
    </row>
    <row r="8246" spans="1:30" hidden="1" x14ac:dyDescent="0.3">
      <c r="A8246" t="s">
        <v>21</v>
      </c>
      <c r="B8246">
        <f>IF(A8246="twin",2,1)</f>
        <v>2</v>
      </c>
      <c r="C8246" t="s">
        <v>1635</v>
      </c>
      <c r="D8246" t="s">
        <v>40</v>
      </c>
      <c r="E8246" t="s">
        <v>1635</v>
      </c>
      <c r="F8246" t="s">
        <v>40</v>
      </c>
      <c r="G8246" t="s">
        <v>1635</v>
      </c>
      <c r="H8246" t="s">
        <v>40</v>
      </c>
      <c r="J8246" t="s">
        <v>24</v>
      </c>
      <c r="K8246" t="s">
        <v>32</v>
      </c>
      <c r="L8246" t="s">
        <v>26</v>
      </c>
      <c r="M8246" t="s">
        <v>32</v>
      </c>
      <c r="N8246" t="s">
        <v>26</v>
      </c>
      <c r="O8246" t="s">
        <v>32</v>
      </c>
      <c r="P8246" t="s">
        <v>26</v>
      </c>
      <c r="R8246" t="s">
        <v>53</v>
      </c>
      <c r="S8246" t="s">
        <v>21821</v>
      </c>
      <c r="T8246" t="s">
        <v>21822</v>
      </c>
      <c r="U8246" t="str">
        <f>RIGHT(T8246,LEN(T8246)-FIND("[",T8246))</f>
        <v>-123.1175644756754, 49.28552257235194]}</v>
      </c>
      <c r="V8246" t="str">
        <f>LEFT(U8246,FIND(",",U8246)-1)</f>
        <v>-123.1175644756754</v>
      </c>
      <c r="W8246" s="2">
        <f>VALUE(V8246)</f>
        <v>-123.117564475675</v>
      </c>
      <c r="X8246" t="str">
        <f>MID(U8246,FIND(" ",U8246)+1,FIND("]",U8246)-FIND(" ",U8246)-1)</f>
        <v>49.28552257235194</v>
      </c>
      <c r="Y8246" s="2">
        <f>VALUE(X8246)</f>
        <v>49.285522572351901</v>
      </c>
      <c r="Z8246" t="s">
        <v>30</v>
      </c>
      <c r="AA8246" t="s">
        <v>21823</v>
      </c>
      <c r="AB8246" t="s">
        <v>29771</v>
      </c>
      <c r="AC8246" t="str">
        <f>LEFT(AB8246,FIND(" ",AB8246)-1)</f>
        <v>518</v>
      </c>
      <c r="AD8246" t="str">
        <f>MID(AB8246,FIND(" ",AB8246)+1,FIND(",",AB8246)-FIND(" ",AB8246)-1)</f>
        <v>Hornby St</v>
      </c>
    </row>
    <row r="8247" spans="1:30" hidden="1" x14ac:dyDescent="0.3">
      <c r="A8247" t="s">
        <v>21</v>
      </c>
      <c r="B8247">
        <f>IF(A8247="twin",2,1)</f>
        <v>2</v>
      </c>
      <c r="C8247" t="s">
        <v>45</v>
      </c>
      <c r="D8247" t="s">
        <v>22</v>
      </c>
      <c r="E8247" t="s">
        <v>45</v>
      </c>
      <c r="F8247" t="s">
        <v>22</v>
      </c>
      <c r="G8247" t="s">
        <v>45</v>
      </c>
      <c r="H8247" t="s">
        <v>22</v>
      </c>
      <c r="J8247" t="s">
        <v>24</v>
      </c>
      <c r="K8247" t="s">
        <v>32</v>
      </c>
      <c r="L8247" t="s">
        <v>26</v>
      </c>
      <c r="M8247" t="s">
        <v>32</v>
      </c>
      <c r="N8247" t="s">
        <v>26</v>
      </c>
      <c r="O8247" t="s">
        <v>32</v>
      </c>
      <c r="P8247" t="s">
        <v>26</v>
      </c>
      <c r="R8247" t="s">
        <v>27</v>
      </c>
      <c r="S8247" t="s">
        <v>21824</v>
      </c>
      <c r="T8247" t="s">
        <v>3315</v>
      </c>
      <c r="U8247" t="str">
        <f>RIGHT(T8247,LEN(T8247)-FIND("[",T8247))</f>
        <v>-123.10936363931633, 49.26596266568224]}</v>
      </c>
      <c r="V8247" t="str">
        <f>LEFT(U8247,FIND(",",U8247)-1)</f>
        <v>-123.10936363931633</v>
      </c>
      <c r="W8247" s="2">
        <f>VALUE(V8247)</f>
        <v>-123.109363639316</v>
      </c>
      <c r="X8247" t="str">
        <f>MID(U8247,FIND(" ",U8247)+1,FIND("]",U8247)-FIND(" ",U8247)-1)</f>
        <v>49.26596266568224</v>
      </c>
      <c r="Y8247" s="2">
        <f>VALUE(X8247)</f>
        <v>49.265962665682203</v>
      </c>
      <c r="Z8247" t="s">
        <v>96</v>
      </c>
      <c r="AA8247" t="s">
        <v>21825</v>
      </c>
      <c r="AB8247" t="s">
        <v>26790</v>
      </c>
      <c r="AC8247" t="str">
        <f>LEFT(AB8247,FIND(" ",AB8247)-1)</f>
        <v>203</v>
      </c>
      <c r="AD8247" t="str">
        <f>MID(AB8247,FIND(" ",AB8247)+1,FIND(",",AB8247)-FIND(" ",AB8247)-1)</f>
        <v>Columbia St</v>
      </c>
    </row>
    <row r="8248" spans="1:30" hidden="1" x14ac:dyDescent="0.3">
      <c r="A8248" t="s">
        <v>21</v>
      </c>
      <c r="B8248">
        <f>IF(A8248="twin",2,1)</f>
        <v>2</v>
      </c>
      <c r="C8248" t="s">
        <v>45</v>
      </c>
      <c r="D8248" t="s">
        <v>22</v>
      </c>
      <c r="E8248" t="s">
        <v>45</v>
      </c>
      <c r="F8248" t="s">
        <v>22</v>
      </c>
      <c r="G8248" t="s">
        <v>45</v>
      </c>
      <c r="H8248" t="s">
        <v>22</v>
      </c>
      <c r="J8248" t="s">
        <v>24</v>
      </c>
      <c r="K8248" t="s">
        <v>32</v>
      </c>
      <c r="L8248" t="s">
        <v>26</v>
      </c>
      <c r="M8248" t="s">
        <v>32</v>
      </c>
      <c r="N8248" t="s">
        <v>26</v>
      </c>
      <c r="O8248" t="s">
        <v>32</v>
      </c>
      <c r="P8248" t="s">
        <v>26</v>
      </c>
      <c r="R8248" t="s">
        <v>27</v>
      </c>
      <c r="S8248" t="s">
        <v>21826</v>
      </c>
      <c r="T8248" t="s">
        <v>20992</v>
      </c>
      <c r="U8248" t="str">
        <f>RIGHT(T8248,LEN(T8248)-FIND("[",T8248))</f>
        <v>-123.12448961606329, 49.27562175429452]}</v>
      </c>
      <c r="V8248" t="str">
        <f>LEFT(U8248,FIND(",",U8248)-1)</f>
        <v>-123.12448961606329</v>
      </c>
      <c r="W8248" s="2">
        <f>VALUE(V8248)</f>
        <v>-123.124489616063</v>
      </c>
      <c r="X8248" t="str">
        <f>MID(U8248,FIND(" ",U8248)+1,FIND("]",U8248)-FIND(" ",U8248)-1)</f>
        <v>49.27562175429452</v>
      </c>
      <c r="Y8248" s="2">
        <f>VALUE(X8248)</f>
        <v>49.275621754294498</v>
      </c>
      <c r="Z8248" t="s">
        <v>30</v>
      </c>
      <c r="AA8248" t="s">
        <v>21827</v>
      </c>
      <c r="AB8248" t="s">
        <v>27348</v>
      </c>
      <c r="AC8248" t="str">
        <f>LEFT(AB8248,FIND(" ",AB8248)-1)</f>
        <v>1202</v>
      </c>
      <c r="AD8248" t="str">
        <f>MID(AB8248,FIND(" ",AB8248)+1,FIND(",",AB8248)-FIND(" ",AB8248)-1)</f>
        <v>Richards St</v>
      </c>
    </row>
    <row r="8249" spans="1:30" hidden="1" x14ac:dyDescent="0.3">
      <c r="A8249" t="s">
        <v>21</v>
      </c>
      <c r="B8249">
        <f>IF(A8249="twin",2,1)</f>
        <v>2</v>
      </c>
      <c r="C8249" t="s">
        <v>45</v>
      </c>
      <c r="D8249" t="s">
        <v>22</v>
      </c>
      <c r="E8249" t="s">
        <v>45</v>
      </c>
      <c r="F8249" t="s">
        <v>22</v>
      </c>
      <c r="G8249" t="s">
        <v>45</v>
      </c>
      <c r="H8249" t="s">
        <v>22</v>
      </c>
      <c r="J8249" t="s">
        <v>24</v>
      </c>
      <c r="K8249" t="s">
        <v>32</v>
      </c>
      <c r="L8249" t="s">
        <v>26</v>
      </c>
      <c r="M8249" t="s">
        <v>32</v>
      </c>
      <c r="N8249" t="s">
        <v>26</v>
      </c>
      <c r="O8249" t="s">
        <v>32</v>
      </c>
      <c r="P8249" t="s">
        <v>26</v>
      </c>
      <c r="R8249" t="s">
        <v>27</v>
      </c>
      <c r="S8249" t="s">
        <v>21828</v>
      </c>
      <c r="T8249" t="s">
        <v>16929</v>
      </c>
      <c r="U8249" t="str">
        <f>RIGHT(T8249,LEN(T8249)-FIND("[",T8249))</f>
        <v>-123.14365011352041, 49.264648552932286]}</v>
      </c>
      <c r="V8249" t="str">
        <f>LEFT(U8249,FIND(",",U8249)-1)</f>
        <v>-123.14365011352041</v>
      </c>
      <c r="W8249" s="2">
        <f>VALUE(V8249)</f>
        <v>-123.14365011352</v>
      </c>
      <c r="X8249" t="str">
        <f>MID(U8249,FIND(" ",U8249)+1,FIND("]",U8249)-FIND(" ",U8249)-1)</f>
        <v>49.264648552932286</v>
      </c>
      <c r="Y8249" s="2">
        <f>VALUE(X8249)</f>
        <v>49.264648552932201</v>
      </c>
      <c r="Z8249" t="s">
        <v>43</v>
      </c>
      <c r="AA8249" t="s">
        <v>21829</v>
      </c>
      <c r="AB8249" t="s">
        <v>26627</v>
      </c>
      <c r="AC8249" t="str">
        <f>LEFT(AB8249,FIND(" ",AB8249)-1)</f>
        <v>34038</v>
      </c>
      <c r="AD8249" t="str">
        <f>MID(AB8249,FIND(" ",AB8249)+1,FIND(",",AB8249)-FIND(" ",AB8249)-1)</f>
        <v>- 2405 Pine St</v>
      </c>
    </row>
    <row r="8250" spans="1:30" hidden="1" x14ac:dyDescent="0.3">
      <c r="A8250" t="s">
        <v>21</v>
      </c>
      <c r="B8250">
        <f>IF(A8250="twin",2,1)</f>
        <v>2</v>
      </c>
      <c r="C8250" t="s">
        <v>22</v>
      </c>
      <c r="D8250" t="s">
        <v>52</v>
      </c>
      <c r="E8250" t="s">
        <v>22</v>
      </c>
      <c r="F8250" t="s">
        <v>52</v>
      </c>
      <c r="G8250" t="s">
        <v>22</v>
      </c>
      <c r="H8250" t="s">
        <v>52</v>
      </c>
      <c r="I8250" t="s">
        <v>81</v>
      </c>
      <c r="J8250" t="s">
        <v>24</v>
      </c>
      <c r="K8250" t="s">
        <v>32</v>
      </c>
      <c r="L8250" t="s">
        <v>26</v>
      </c>
      <c r="M8250" t="s">
        <v>32</v>
      </c>
      <c r="N8250" t="s">
        <v>26</v>
      </c>
      <c r="O8250" t="s">
        <v>32</v>
      </c>
      <c r="P8250" t="s">
        <v>26</v>
      </c>
      <c r="R8250" t="s">
        <v>27</v>
      </c>
      <c r="S8250" t="s">
        <v>21830</v>
      </c>
      <c r="T8250" t="s">
        <v>19426</v>
      </c>
      <c r="U8250" t="str">
        <f>RIGHT(T8250,LEN(T8250)-FIND("[",T8250))</f>
        <v>-123.14061279727315, 49.28655991894865]}</v>
      </c>
      <c r="V8250" t="str">
        <f>LEFT(U8250,FIND(",",U8250)-1)</f>
        <v>-123.14061279727315</v>
      </c>
      <c r="W8250" s="2">
        <f>VALUE(V8250)</f>
        <v>-123.14061279727299</v>
      </c>
      <c r="X8250" t="str">
        <f>MID(U8250,FIND(" ",U8250)+1,FIND("]",U8250)-FIND(" ",U8250)-1)</f>
        <v>49.28655991894865</v>
      </c>
      <c r="Y8250" s="2">
        <f>VALUE(X8250)</f>
        <v>49.286559918948598</v>
      </c>
      <c r="Z8250" t="s">
        <v>84</v>
      </c>
      <c r="AA8250" t="s">
        <v>21831</v>
      </c>
      <c r="AB8250" t="s">
        <v>29591</v>
      </c>
      <c r="AC8250" t="str">
        <f>LEFT(AB8250,FIND(" ",AB8250)-1)</f>
        <v>1717</v>
      </c>
      <c r="AD8250" t="str">
        <f>MID(AB8250,FIND(" ",AB8250)+1,FIND(",",AB8250)-FIND(" ",AB8250)-1)</f>
        <v>Davie St</v>
      </c>
    </row>
    <row r="8251" spans="1:30" hidden="1" x14ac:dyDescent="0.3">
      <c r="A8251" t="s">
        <v>21</v>
      </c>
      <c r="B8251">
        <f>IF(A8251="twin",2,1)</f>
        <v>2</v>
      </c>
      <c r="C8251" t="s">
        <v>22</v>
      </c>
      <c r="D8251" t="s">
        <v>52</v>
      </c>
      <c r="E8251" t="s">
        <v>22</v>
      </c>
      <c r="F8251" t="s">
        <v>52</v>
      </c>
      <c r="G8251" t="s">
        <v>22</v>
      </c>
      <c r="H8251" t="s">
        <v>52</v>
      </c>
      <c r="I8251" t="s">
        <v>81</v>
      </c>
      <c r="J8251" t="s">
        <v>24</v>
      </c>
      <c r="K8251" t="s">
        <v>32</v>
      </c>
      <c r="L8251" t="s">
        <v>26</v>
      </c>
      <c r="M8251" t="s">
        <v>32</v>
      </c>
      <c r="N8251" t="s">
        <v>26</v>
      </c>
      <c r="O8251" t="s">
        <v>32</v>
      </c>
      <c r="P8251" t="s">
        <v>26</v>
      </c>
      <c r="R8251" t="s">
        <v>27</v>
      </c>
      <c r="S8251" t="s">
        <v>21832</v>
      </c>
      <c r="T8251" t="s">
        <v>14123</v>
      </c>
      <c r="U8251" t="str">
        <f>RIGHT(T8251,LEN(T8251)-FIND("[",T8251))</f>
        <v>-123.14076313101945, 49.286664088904494]}</v>
      </c>
      <c r="V8251" t="str">
        <f>LEFT(U8251,FIND(",",U8251)-1)</f>
        <v>-123.14076313101945</v>
      </c>
      <c r="W8251" s="2">
        <f>VALUE(V8251)</f>
        <v>-123.140763131019</v>
      </c>
      <c r="X8251" t="str">
        <f>MID(U8251,FIND(" ",U8251)+1,FIND("]",U8251)-FIND(" ",U8251)-1)</f>
        <v>49.286664088904494</v>
      </c>
      <c r="Y8251" s="2">
        <f>VALUE(X8251)</f>
        <v>49.286664088904402</v>
      </c>
      <c r="Z8251" t="s">
        <v>84</v>
      </c>
      <c r="AA8251" t="s">
        <v>21833</v>
      </c>
      <c r="AB8251" t="s">
        <v>26888</v>
      </c>
      <c r="AC8251" t="str">
        <f>LEFT(AB8251,FIND(" ",AB8251)-1)</f>
        <v>1736</v>
      </c>
      <c r="AD8251" t="str">
        <f>MID(AB8251,FIND(" ",AB8251)+1,FIND(",",AB8251)-FIND(" ",AB8251)-1)</f>
        <v>Davie St</v>
      </c>
    </row>
    <row r="8252" spans="1:30" hidden="1" x14ac:dyDescent="0.3">
      <c r="A8252" t="s">
        <v>63</v>
      </c>
      <c r="B8252">
        <f>IF(A8252="twin",2,1)</f>
        <v>1</v>
      </c>
      <c r="C8252" t="s">
        <v>22</v>
      </c>
      <c r="D8252" t="s">
        <v>52</v>
      </c>
      <c r="E8252" t="s">
        <v>22</v>
      </c>
      <c r="F8252" t="s">
        <v>52</v>
      </c>
      <c r="G8252" t="s">
        <v>22</v>
      </c>
      <c r="H8252" t="s">
        <v>52</v>
      </c>
      <c r="I8252" t="s">
        <v>81</v>
      </c>
      <c r="J8252" t="s">
        <v>24</v>
      </c>
      <c r="K8252" t="s">
        <v>32</v>
      </c>
      <c r="L8252" t="s">
        <v>26</v>
      </c>
      <c r="M8252" t="s">
        <v>32</v>
      </c>
      <c r="N8252" t="s">
        <v>26</v>
      </c>
      <c r="O8252" t="s">
        <v>32</v>
      </c>
      <c r="P8252" t="s">
        <v>26</v>
      </c>
      <c r="R8252" t="s">
        <v>27</v>
      </c>
      <c r="S8252" t="s">
        <v>21834</v>
      </c>
      <c r="T8252" t="s">
        <v>21835</v>
      </c>
      <c r="U8252" t="str">
        <f>RIGHT(T8252,LEN(T8252)-FIND("[",T8252))</f>
        <v>-123.14048970294363, 49.28630504654937]}</v>
      </c>
      <c r="V8252" t="str">
        <f>LEFT(U8252,FIND(",",U8252)-1)</f>
        <v>-123.14048970294363</v>
      </c>
      <c r="W8252" s="2">
        <f>VALUE(V8252)</f>
        <v>-123.140489702943</v>
      </c>
      <c r="X8252" t="str">
        <f>MID(U8252,FIND(" ",U8252)+1,FIND("]",U8252)-FIND(" ",U8252)-1)</f>
        <v>49.28630504654937</v>
      </c>
      <c r="Y8252" s="2">
        <f>VALUE(X8252)</f>
        <v>49.286305046549302</v>
      </c>
      <c r="Z8252" t="s">
        <v>84</v>
      </c>
      <c r="AA8252" t="s">
        <v>21836</v>
      </c>
      <c r="AB8252" t="s">
        <v>29772</v>
      </c>
      <c r="AC8252" t="str">
        <f>LEFT(AB8252,FIND(" ",AB8252)-1)</f>
        <v>1707</v>
      </c>
      <c r="AD8252" t="str">
        <f>MID(AB8252,FIND(" ",AB8252)+1,FIND(",",AB8252)-FIND(" ",AB8252)-1)</f>
        <v>Davie St</v>
      </c>
    </row>
    <row r="8253" spans="1:30" hidden="1" x14ac:dyDescent="0.3">
      <c r="A8253" t="s">
        <v>21</v>
      </c>
      <c r="B8253">
        <f>IF(A8253="twin",2,1)</f>
        <v>2</v>
      </c>
      <c r="C8253" t="s">
        <v>45</v>
      </c>
      <c r="D8253" t="s">
        <v>52</v>
      </c>
      <c r="E8253" t="s">
        <v>45</v>
      </c>
      <c r="F8253" t="s">
        <v>52</v>
      </c>
      <c r="G8253" t="s">
        <v>45</v>
      </c>
      <c r="H8253" t="s">
        <v>52</v>
      </c>
      <c r="J8253" t="s">
        <v>24</v>
      </c>
      <c r="K8253" t="s">
        <v>32</v>
      </c>
      <c r="L8253" t="s">
        <v>26</v>
      </c>
      <c r="M8253" t="s">
        <v>32</v>
      </c>
      <c r="N8253" t="s">
        <v>26</v>
      </c>
      <c r="O8253" t="s">
        <v>32</v>
      </c>
      <c r="P8253" t="s">
        <v>26</v>
      </c>
      <c r="R8253" t="s">
        <v>27</v>
      </c>
      <c r="S8253" t="s">
        <v>21837</v>
      </c>
      <c r="T8253" t="s">
        <v>17004</v>
      </c>
      <c r="U8253" t="str">
        <f>RIGHT(T8253,LEN(T8253)-FIND("[",T8253))</f>
        <v>-123.12545286106234, 49.28341409319568]}</v>
      </c>
      <c r="V8253" t="str">
        <f>LEFT(U8253,FIND(",",U8253)-1)</f>
        <v>-123.12545286106234</v>
      </c>
      <c r="W8253" s="2">
        <f>VALUE(V8253)</f>
        <v>-123.125452861062</v>
      </c>
      <c r="X8253" t="str">
        <f>MID(U8253,FIND(" ",U8253)+1,FIND("]",U8253)-FIND(" ",U8253)-1)</f>
        <v>49.28341409319568</v>
      </c>
      <c r="Y8253" s="2">
        <f>VALUE(X8253)</f>
        <v>49.283414093195603</v>
      </c>
      <c r="Z8253" t="s">
        <v>84</v>
      </c>
      <c r="AA8253" t="s">
        <v>21838</v>
      </c>
      <c r="AB8253" t="s">
        <v>29307</v>
      </c>
      <c r="AC8253" t="str">
        <f>LEFT(AB8253,FIND(" ",AB8253)-1)</f>
        <v>1050</v>
      </c>
      <c r="AD8253" t="str">
        <f>MID(AB8253,FIND(" ",AB8253)+1,FIND(",",AB8253)-FIND(" ",AB8253)-1)</f>
        <v>Haro St</v>
      </c>
    </row>
    <row r="8254" spans="1:30" hidden="1" x14ac:dyDescent="0.3">
      <c r="A8254" t="s">
        <v>21</v>
      </c>
      <c r="B8254">
        <f>IF(A8254="twin",2,1)</f>
        <v>2</v>
      </c>
      <c r="C8254" t="s">
        <v>22</v>
      </c>
      <c r="D8254" t="s">
        <v>45</v>
      </c>
      <c r="E8254" t="s">
        <v>22</v>
      </c>
      <c r="F8254" t="s">
        <v>45</v>
      </c>
      <c r="G8254" t="s">
        <v>22</v>
      </c>
      <c r="H8254" t="s">
        <v>45</v>
      </c>
      <c r="J8254" t="s">
        <v>24</v>
      </c>
      <c r="K8254" t="s">
        <v>32</v>
      </c>
      <c r="L8254" t="s">
        <v>26</v>
      </c>
      <c r="M8254" t="s">
        <v>32</v>
      </c>
      <c r="N8254" t="s">
        <v>26</v>
      </c>
      <c r="O8254" t="s">
        <v>32</v>
      </c>
      <c r="P8254" t="s">
        <v>26</v>
      </c>
      <c r="R8254" t="s">
        <v>27</v>
      </c>
      <c r="S8254" t="s">
        <v>21839</v>
      </c>
      <c r="T8254" t="s">
        <v>8603</v>
      </c>
      <c r="U8254" t="str">
        <f>RIGHT(T8254,LEN(T8254)-FIND("[",T8254))</f>
        <v>-123.11572146132247, 49.258691465856685]}</v>
      </c>
      <c r="V8254" t="str">
        <f>LEFT(U8254,FIND(",",U8254)-1)</f>
        <v>-123.11572146132247</v>
      </c>
      <c r="W8254" s="2">
        <f>VALUE(V8254)</f>
        <v>-123.115721461322</v>
      </c>
      <c r="X8254" t="str">
        <f>MID(U8254,FIND(" ",U8254)+1,FIND("]",U8254)-FIND(" ",U8254)-1)</f>
        <v>49.258691465856685</v>
      </c>
      <c r="Y8254" s="2">
        <f>VALUE(X8254)</f>
        <v>49.2586914658566</v>
      </c>
      <c r="Z8254" t="s">
        <v>43</v>
      </c>
      <c r="AA8254" t="s">
        <v>21840</v>
      </c>
      <c r="AB8254" t="s">
        <v>28024</v>
      </c>
      <c r="AC8254" t="str">
        <f>LEFT(AB8254,FIND(" ",AB8254)-1)</f>
        <v>518</v>
      </c>
      <c r="AD8254" t="str">
        <f>MID(AB8254,FIND(" ",AB8254)+1,FIND(",",AB8254)-FIND(" ",AB8254)-1)</f>
        <v>W 14th Ave</v>
      </c>
    </row>
    <row r="8255" spans="1:30" hidden="1" x14ac:dyDescent="0.3">
      <c r="A8255" t="s">
        <v>21</v>
      </c>
      <c r="B8255">
        <f>IF(A8255="twin",2,1)</f>
        <v>2</v>
      </c>
      <c r="C8255" t="s">
        <v>22</v>
      </c>
      <c r="D8255" t="s">
        <v>22</v>
      </c>
      <c r="E8255" t="s">
        <v>22</v>
      </c>
      <c r="F8255" t="s">
        <v>22</v>
      </c>
      <c r="G8255" t="s">
        <v>22</v>
      </c>
      <c r="H8255" t="s">
        <v>22</v>
      </c>
      <c r="J8255" t="s">
        <v>24</v>
      </c>
      <c r="K8255" t="s">
        <v>32</v>
      </c>
      <c r="L8255" t="s">
        <v>26</v>
      </c>
      <c r="M8255" t="s">
        <v>32</v>
      </c>
      <c r="N8255" t="s">
        <v>26</v>
      </c>
      <c r="O8255" t="s">
        <v>32</v>
      </c>
      <c r="P8255" t="s">
        <v>26</v>
      </c>
      <c r="R8255" t="s">
        <v>27</v>
      </c>
      <c r="S8255" t="s">
        <v>21841</v>
      </c>
      <c r="T8255" t="s">
        <v>17221</v>
      </c>
      <c r="U8255" t="str">
        <f>RIGHT(T8255,LEN(T8255)-FIND("[",T8255))</f>
        <v>-123.09755547556364, 49.28246545034717]}</v>
      </c>
      <c r="V8255" t="str">
        <f>LEFT(U8255,FIND(",",U8255)-1)</f>
        <v>-123.09755547556364</v>
      </c>
      <c r="W8255" s="2">
        <f>VALUE(V8255)</f>
        <v>-123.097555475563</v>
      </c>
      <c r="X8255" t="str">
        <f>MID(U8255,FIND(" ",U8255)+1,FIND("]",U8255)-FIND(" ",U8255)-1)</f>
        <v>49.28246545034717</v>
      </c>
      <c r="Y8255" s="2">
        <f>VALUE(X8255)</f>
        <v>49.282465450347097</v>
      </c>
      <c r="Z8255" t="s">
        <v>552</v>
      </c>
      <c r="AA8255" t="s">
        <v>21842</v>
      </c>
      <c r="AB8255" t="s">
        <v>28026</v>
      </c>
      <c r="AC8255" t="str">
        <f>LEFT(AB8255,FIND(" ",AB8255)-1)</f>
        <v>303</v>
      </c>
      <c r="AD8255" t="str">
        <f>MID(AB8255,FIND(" ",AB8255)+1,FIND(",",AB8255)-FIND(" ",AB8255)-1)</f>
        <v>E Cordova St</v>
      </c>
    </row>
    <row r="8256" spans="1:30" hidden="1" x14ac:dyDescent="0.3">
      <c r="A8256" t="s">
        <v>21</v>
      </c>
      <c r="B8256">
        <f>IF(A8256="twin",2,1)</f>
        <v>2</v>
      </c>
      <c r="C8256" t="s">
        <v>22</v>
      </c>
      <c r="D8256" t="s">
        <v>22</v>
      </c>
      <c r="E8256" t="s">
        <v>22</v>
      </c>
      <c r="F8256" t="s">
        <v>22</v>
      </c>
      <c r="G8256" t="s">
        <v>22</v>
      </c>
      <c r="H8256" t="s">
        <v>22</v>
      </c>
      <c r="J8256" t="s">
        <v>24</v>
      </c>
      <c r="K8256" t="s">
        <v>32</v>
      </c>
      <c r="L8256" t="s">
        <v>26</v>
      </c>
      <c r="M8256" t="s">
        <v>32</v>
      </c>
      <c r="N8256" t="s">
        <v>26</v>
      </c>
      <c r="O8256" t="s">
        <v>32</v>
      </c>
      <c r="P8256" t="s">
        <v>26</v>
      </c>
      <c r="R8256" t="s">
        <v>27</v>
      </c>
      <c r="S8256" t="s">
        <v>21843</v>
      </c>
      <c r="T8256" t="s">
        <v>21844</v>
      </c>
      <c r="U8256" t="str">
        <f>RIGHT(T8256,LEN(T8256)-FIND("[",T8256))</f>
        <v>-123.097771545982, 49.28280881148351]}</v>
      </c>
      <c r="V8256" t="str">
        <f>LEFT(U8256,FIND(",",U8256)-1)</f>
        <v>-123.097771545982</v>
      </c>
      <c r="W8256" s="2">
        <f>VALUE(V8256)</f>
        <v>-123.097771545982</v>
      </c>
      <c r="X8256" t="str">
        <f>MID(U8256,FIND(" ",U8256)+1,FIND("]",U8256)-FIND(" ",U8256)-1)</f>
        <v>49.28280881148351</v>
      </c>
      <c r="Y8256" s="2">
        <f>VALUE(X8256)</f>
        <v>49.282808811483498</v>
      </c>
      <c r="Z8256" t="s">
        <v>552</v>
      </c>
      <c r="AA8256" t="s">
        <v>21845</v>
      </c>
      <c r="AB8256" t="s">
        <v>26600</v>
      </c>
      <c r="AC8256" t="str">
        <f>LEFT(AB8256,FIND(" ",AB8256)-1)</f>
        <v>207</v>
      </c>
      <c r="AD8256" t="str">
        <f>MID(AB8256,FIND(" ",AB8256)+1,FIND(",",AB8256)-FIND(" ",AB8256)-1)</f>
        <v>Gore Ave</v>
      </c>
    </row>
    <row r="8257" spans="1:30" hidden="1" x14ac:dyDescent="0.3">
      <c r="A8257" t="s">
        <v>21</v>
      </c>
      <c r="B8257">
        <f>IF(A8257="twin",2,1)</f>
        <v>2</v>
      </c>
      <c r="C8257" t="s">
        <v>22</v>
      </c>
      <c r="D8257" t="s">
        <v>22</v>
      </c>
      <c r="E8257" t="s">
        <v>22</v>
      </c>
      <c r="F8257" t="s">
        <v>22</v>
      </c>
      <c r="G8257" t="s">
        <v>22</v>
      </c>
      <c r="H8257" t="s">
        <v>22</v>
      </c>
      <c r="J8257" t="s">
        <v>24</v>
      </c>
      <c r="K8257" t="s">
        <v>25</v>
      </c>
      <c r="L8257" t="s">
        <v>26</v>
      </c>
      <c r="M8257" t="s">
        <v>25</v>
      </c>
      <c r="N8257" t="s">
        <v>26</v>
      </c>
      <c r="O8257" t="s">
        <v>25</v>
      </c>
      <c r="P8257" t="s">
        <v>26</v>
      </c>
      <c r="R8257" t="s">
        <v>27</v>
      </c>
      <c r="S8257" t="s">
        <v>21846</v>
      </c>
      <c r="T8257" t="s">
        <v>2351</v>
      </c>
      <c r="U8257" t="str">
        <f>RIGHT(T8257,LEN(T8257)-FIND("[",T8257))</f>
        <v>-123.11811548705315, 49.27460396585245]}</v>
      </c>
      <c r="V8257" t="str">
        <f>LEFT(U8257,FIND(",",U8257)-1)</f>
        <v>-123.11811548705315</v>
      </c>
      <c r="W8257" s="2">
        <f>VALUE(V8257)</f>
        <v>-123.118115487053</v>
      </c>
      <c r="X8257" t="str">
        <f>MID(U8257,FIND(" ",U8257)+1,FIND("]",U8257)-FIND(" ",U8257)-1)</f>
        <v>49.27460396585245</v>
      </c>
      <c r="Y8257" s="2">
        <f>VALUE(X8257)</f>
        <v>49.2746039658524</v>
      </c>
      <c r="Z8257" t="s">
        <v>30</v>
      </c>
      <c r="AA8257" t="s">
        <v>21847</v>
      </c>
      <c r="AB8257" t="s">
        <v>26527</v>
      </c>
      <c r="AC8257" t="str">
        <f>LEFT(AB8257,FIND(" ",AB8257)-1)</f>
        <v>Big</v>
      </c>
      <c r="AD8257" t="str">
        <f>MID(AB8257,FIND(" ",AB8257)+1,FIND(",",AB8257)-FIND(" ",AB8257)-1)</f>
        <v>Leaf Pond</v>
      </c>
    </row>
    <row r="8258" spans="1:30" hidden="1" x14ac:dyDescent="0.3">
      <c r="A8258" t="s">
        <v>21</v>
      </c>
      <c r="B8258">
        <f>IF(A8258="twin",2,1)</f>
        <v>2</v>
      </c>
      <c r="C8258" t="s">
        <v>45</v>
      </c>
      <c r="D8258" t="s">
        <v>22</v>
      </c>
      <c r="E8258" t="s">
        <v>45</v>
      </c>
      <c r="F8258" t="s">
        <v>22</v>
      </c>
      <c r="G8258" t="s">
        <v>45</v>
      </c>
      <c r="H8258" t="s">
        <v>22</v>
      </c>
      <c r="J8258" t="s">
        <v>24</v>
      </c>
      <c r="K8258" t="s">
        <v>32</v>
      </c>
      <c r="L8258" t="s">
        <v>26</v>
      </c>
      <c r="M8258" t="s">
        <v>32</v>
      </c>
      <c r="N8258" t="s">
        <v>26</v>
      </c>
      <c r="O8258" t="s">
        <v>32</v>
      </c>
      <c r="P8258" t="s">
        <v>26</v>
      </c>
      <c r="R8258" t="s">
        <v>27</v>
      </c>
      <c r="S8258" t="s">
        <v>21848</v>
      </c>
      <c r="T8258" t="s">
        <v>8950</v>
      </c>
      <c r="U8258" t="str">
        <f>RIGHT(T8258,LEN(T8258)-FIND("[",T8258))</f>
        <v>-123.10484974740044, 49.281484992162206]}</v>
      </c>
      <c r="V8258" t="str">
        <f>LEFT(U8258,FIND(",",U8258)-1)</f>
        <v>-123.10484974740044</v>
      </c>
      <c r="W8258" s="2">
        <f>VALUE(V8258)</f>
        <v>-123.1048497474</v>
      </c>
      <c r="X8258" t="str">
        <f>MID(U8258,FIND(" ",U8258)+1,FIND("]",U8258)-FIND(" ",U8258)-1)</f>
        <v>49.281484992162206</v>
      </c>
      <c r="Y8258" s="2">
        <f>VALUE(X8258)</f>
        <v>49.281484992162198</v>
      </c>
      <c r="Z8258" t="s">
        <v>30</v>
      </c>
      <c r="AA8258" t="s">
        <v>21849</v>
      </c>
      <c r="AB8258" t="s">
        <v>27933</v>
      </c>
      <c r="AC8258" t="str">
        <f>LEFT(AB8258,FIND(" ",AB8258)-1)</f>
        <v>5</v>
      </c>
      <c r="AD8258" t="str">
        <f>MID(AB8258,FIND(" ",AB8258)+1,FIND(",",AB8258)-FIND(" ",AB8258)-1)</f>
        <v>W Hastings St</v>
      </c>
    </row>
    <row r="8259" spans="1:30" hidden="1" x14ac:dyDescent="0.3">
      <c r="A8259" t="s">
        <v>21</v>
      </c>
      <c r="B8259">
        <f>IF(A8259="twin",2,1)</f>
        <v>2</v>
      </c>
      <c r="C8259" t="s">
        <v>45</v>
      </c>
      <c r="D8259" t="s">
        <v>45</v>
      </c>
      <c r="E8259" t="s">
        <v>45</v>
      </c>
      <c r="F8259" t="s">
        <v>45</v>
      </c>
      <c r="G8259" t="s">
        <v>45</v>
      </c>
      <c r="H8259" t="s">
        <v>45</v>
      </c>
      <c r="J8259" t="s">
        <v>24</v>
      </c>
      <c r="K8259" t="s">
        <v>25</v>
      </c>
      <c r="L8259" t="s">
        <v>26</v>
      </c>
      <c r="M8259" t="s">
        <v>25</v>
      </c>
      <c r="N8259" t="s">
        <v>26</v>
      </c>
      <c r="O8259" t="s">
        <v>25</v>
      </c>
      <c r="P8259" t="s">
        <v>26</v>
      </c>
      <c r="R8259" t="s">
        <v>27</v>
      </c>
      <c r="S8259" t="s">
        <v>21850</v>
      </c>
      <c r="T8259" t="s">
        <v>9162</v>
      </c>
      <c r="U8259" t="str">
        <f>RIGHT(T8259,LEN(T8259)-FIND("[",T8259))</f>
        <v>-123.10678776058064, 49.2796358953697]}</v>
      </c>
      <c r="V8259" t="str">
        <f>LEFT(U8259,FIND(",",U8259)-1)</f>
        <v>-123.10678776058064</v>
      </c>
      <c r="W8259" s="2">
        <f>VALUE(V8259)</f>
        <v>-123.10678776058</v>
      </c>
      <c r="X8259" t="str">
        <f>MID(U8259,FIND(" ",U8259)+1,FIND("]",U8259)-FIND(" ",U8259)-1)</f>
        <v>49.2796358953697</v>
      </c>
      <c r="Y8259" s="2">
        <f>VALUE(X8259)</f>
        <v>49.279635895369701</v>
      </c>
      <c r="Z8259" t="s">
        <v>30</v>
      </c>
      <c r="AA8259" t="s">
        <v>21851</v>
      </c>
      <c r="AB8259" t="s">
        <v>27511</v>
      </c>
      <c r="AC8259" t="str">
        <f>LEFT(AB8259,FIND(" ",AB8259)-1)</f>
        <v>70</v>
      </c>
      <c r="AD8259" t="str">
        <f>MID(AB8259,FIND(" ",AB8259)+1,FIND(",",AB8259)-FIND(" ",AB8259)-1)</f>
        <v>Keefer Pl</v>
      </c>
    </row>
    <row r="8260" spans="1:30" hidden="1" x14ac:dyDescent="0.3">
      <c r="A8260" t="s">
        <v>21</v>
      </c>
      <c r="B8260">
        <f>IF(A8260="twin",2,1)</f>
        <v>2</v>
      </c>
      <c r="C8260" t="s">
        <v>45</v>
      </c>
      <c r="D8260" t="s">
        <v>22</v>
      </c>
      <c r="E8260" t="s">
        <v>45</v>
      </c>
      <c r="F8260" t="s">
        <v>22</v>
      </c>
      <c r="G8260" t="s">
        <v>45</v>
      </c>
      <c r="H8260" t="s">
        <v>22</v>
      </c>
      <c r="J8260" t="s">
        <v>24</v>
      </c>
      <c r="K8260" t="s">
        <v>32</v>
      </c>
      <c r="L8260" t="s">
        <v>26</v>
      </c>
      <c r="M8260" t="s">
        <v>32</v>
      </c>
      <c r="N8260" t="s">
        <v>26</v>
      </c>
      <c r="O8260" t="s">
        <v>32</v>
      </c>
      <c r="P8260" t="s">
        <v>26</v>
      </c>
      <c r="R8260" t="s">
        <v>27</v>
      </c>
      <c r="S8260" t="s">
        <v>21852</v>
      </c>
      <c r="T8260" t="s">
        <v>8956</v>
      </c>
      <c r="U8260" t="str">
        <f>RIGHT(T8260,LEN(T8260)-FIND("[",T8260))</f>
        <v>-123.10622938448846, 49.28173615474656]}</v>
      </c>
      <c r="V8260" t="str">
        <f>LEFT(U8260,FIND(",",U8260)-1)</f>
        <v>-123.10622938448846</v>
      </c>
      <c r="W8260" s="2">
        <f>VALUE(V8260)</f>
        <v>-123.106229384488</v>
      </c>
      <c r="X8260" t="str">
        <f>MID(U8260,FIND(" ",U8260)+1,FIND("]",U8260)-FIND(" ",U8260)-1)</f>
        <v>49.28173615474656</v>
      </c>
      <c r="Y8260" s="2">
        <f>VALUE(X8260)</f>
        <v>49.281736154746497</v>
      </c>
      <c r="Z8260" t="s">
        <v>30</v>
      </c>
      <c r="AA8260" t="s">
        <v>21853</v>
      </c>
      <c r="AB8260" t="s">
        <v>28092</v>
      </c>
      <c r="AC8260" t="str">
        <f>LEFT(AB8260,FIND(" ",AB8260)-1)</f>
        <v>48</v>
      </c>
      <c r="AD8260" t="str">
        <f>MID(AB8260,FIND(" ",AB8260)+1,FIND(",",AB8260)-FIND(" ",AB8260)-1)</f>
        <v>W Hastings St</v>
      </c>
    </row>
    <row r="8261" spans="1:30" hidden="1" x14ac:dyDescent="0.3">
      <c r="A8261" t="s">
        <v>21</v>
      </c>
      <c r="B8261">
        <f>IF(A8261="twin",2,1)</f>
        <v>2</v>
      </c>
      <c r="C8261" t="s">
        <v>45</v>
      </c>
      <c r="D8261" t="s">
        <v>22</v>
      </c>
      <c r="E8261" t="s">
        <v>45</v>
      </c>
      <c r="F8261" t="s">
        <v>22</v>
      </c>
      <c r="G8261" t="s">
        <v>45</v>
      </c>
      <c r="H8261" t="s">
        <v>22</v>
      </c>
      <c r="J8261" t="s">
        <v>24</v>
      </c>
      <c r="K8261" t="s">
        <v>25</v>
      </c>
      <c r="L8261" t="s">
        <v>26</v>
      </c>
      <c r="M8261" t="s">
        <v>25</v>
      </c>
      <c r="N8261" t="s">
        <v>26</v>
      </c>
      <c r="O8261" t="s">
        <v>25</v>
      </c>
      <c r="P8261" t="s">
        <v>26</v>
      </c>
      <c r="R8261" t="s">
        <v>27</v>
      </c>
      <c r="S8261" t="s">
        <v>21854</v>
      </c>
      <c r="T8261" t="s">
        <v>14273</v>
      </c>
      <c r="U8261" t="str">
        <f>RIGHT(T8261,LEN(T8261)-FIND("[",T8261))</f>
        <v>-123.12291424433992, 49.272847120378444]}</v>
      </c>
      <c r="V8261" t="str">
        <f>LEFT(U8261,FIND(",",U8261)-1)</f>
        <v>-123.12291424433992</v>
      </c>
      <c r="W8261" s="2">
        <f>VALUE(V8261)</f>
        <v>-123.122914244339</v>
      </c>
      <c r="X8261" t="str">
        <f>MID(U8261,FIND(" ",U8261)+1,FIND("]",U8261)-FIND(" ",U8261)-1)</f>
        <v>49.272847120378444</v>
      </c>
      <c r="Y8261" s="2">
        <f>VALUE(X8261)</f>
        <v>49.272847120378401</v>
      </c>
      <c r="Z8261" t="s">
        <v>30</v>
      </c>
      <c r="AA8261" t="s">
        <v>21855</v>
      </c>
      <c r="AB8261" t="s">
        <v>26819</v>
      </c>
      <c r="AC8261" t="str">
        <f>LEFT(AB8261,FIND(" ",AB8261)-1)</f>
        <v>183</v>
      </c>
      <c r="AD8261" t="str">
        <f>MID(AB8261,FIND(" ",AB8261)+1,FIND(",",AB8261)-FIND(" ",AB8261)-1)</f>
        <v>Drake St</v>
      </c>
    </row>
    <row r="8262" spans="1:30" hidden="1" x14ac:dyDescent="0.3">
      <c r="A8262" t="s">
        <v>63</v>
      </c>
      <c r="B8262">
        <f>IF(A8262="twin",2,1)</f>
        <v>1</v>
      </c>
      <c r="C8262" t="s">
        <v>67</v>
      </c>
      <c r="D8262" t="s">
        <v>45</v>
      </c>
      <c r="E8262" t="s">
        <v>67</v>
      </c>
      <c r="F8262" t="s">
        <v>45</v>
      </c>
      <c r="G8262" t="s">
        <v>67</v>
      </c>
      <c r="H8262" t="s">
        <v>45</v>
      </c>
      <c r="J8262" t="s">
        <v>24</v>
      </c>
      <c r="K8262" t="s">
        <v>32</v>
      </c>
      <c r="L8262" t="s">
        <v>26</v>
      </c>
      <c r="M8262" t="s">
        <v>32</v>
      </c>
      <c r="N8262" t="s">
        <v>26</v>
      </c>
      <c r="O8262" t="s">
        <v>32</v>
      </c>
      <c r="P8262" t="s">
        <v>26</v>
      </c>
      <c r="R8262" t="s">
        <v>27</v>
      </c>
      <c r="S8262" t="s">
        <v>21856</v>
      </c>
      <c r="T8262" t="s">
        <v>21857</v>
      </c>
      <c r="U8262" t="str">
        <f>RIGHT(T8262,LEN(T8262)-FIND("[",T8262))</f>
        <v>-123.11104486868656, 49.26333034258657]}</v>
      </c>
      <c r="V8262" t="str">
        <f>LEFT(U8262,FIND(",",U8262)-1)</f>
        <v>-123.11104486868656</v>
      </c>
      <c r="W8262" s="2">
        <f>VALUE(V8262)</f>
        <v>-123.11104486868599</v>
      </c>
      <c r="X8262" t="str">
        <f>MID(U8262,FIND(" ",U8262)+1,FIND("]",U8262)-FIND(" ",U8262)-1)</f>
        <v>49.26333034258657</v>
      </c>
      <c r="Y8262" s="2">
        <f>VALUE(X8262)</f>
        <v>49.263330342586499</v>
      </c>
      <c r="Z8262" t="s">
        <v>96</v>
      </c>
      <c r="AA8262" t="s">
        <v>21858</v>
      </c>
      <c r="AB8262" t="s">
        <v>29773</v>
      </c>
      <c r="AC8262" t="str">
        <f>LEFT(AB8262,FIND(" ",AB8262)-1)</f>
        <v>301</v>
      </c>
      <c r="AD8262" t="str">
        <f>MID(AB8262,FIND(" ",AB8262)+1,FIND(",",AB8262)-FIND(" ",AB8262)-1)</f>
        <v>W Broadway</v>
      </c>
    </row>
    <row r="8263" spans="1:30" hidden="1" x14ac:dyDescent="0.3">
      <c r="A8263" t="s">
        <v>21</v>
      </c>
      <c r="B8263">
        <f>IF(A8263="twin",2,1)</f>
        <v>2</v>
      </c>
      <c r="C8263" t="s">
        <v>23</v>
      </c>
      <c r="D8263" t="s">
        <v>22</v>
      </c>
      <c r="E8263" t="s">
        <v>23</v>
      </c>
      <c r="F8263" t="s">
        <v>22</v>
      </c>
      <c r="G8263" t="s">
        <v>23</v>
      </c>
      <c r="H8263" t="s">
        <v>22</v>
      </c>
      <c r="J8263" t="s">
        <v>24</v>
      </c>
      <c r="K8263" t="s">
        <v>32</v>
      </c>
      <c r="L8263" t="s">
        <v>26</v>
      </c>
      <c r="M8263" t="s">
        <v>32</v>
      </c>
      <c r="N8263" t="s">
        <v>26</v>
      </c>
      <c r="O8263" t="s">
        <v>32</v>
      </c>
      <c r="P8263" t="s">
        <v>26</v>
      </c>
      <c r="R8263" t="s">
        <v>27</v>
      </c>
      <c r="S8263" t="s">
        <v>21859</v>
      </c>
      <c r="T8263" t="s">
        <v>6345</v>
      </c>
      <c r="U8263" t="str">
        <f>RIGHT(T8263,LEN(T8263)-FIND("[",T8263))</f>
        <v>-123.126187250937, 49.28092815078573]}</v>
      </c>
      <c r="V8263" t="str">
        <f>LEFT(U8263,FIND(",",U8263)-1)</f>
        <v>-123.126187250937</v>
      </c>
      <c r="W8263" s="2">
        <f>VALUE(V8263)</f>
        <v>-123.12618725093699</v>
      </c>
      <c r="X8263" t="str">
        <f>MID(U8263,FIND(" ",U8263)+1,FIND("]",U8263)-FIND(" ",U8263)-1)</f>
        <v>49.28092815078573</v>
      </c>
      <c r="Y8263" s="2">
        <f>VALUE(X8263)</f>
        <v>49.280928150785698</v>
      </c>
      <c r="Z8263" t="s">
        <v>30</v>
      </c>
      <c r="AA8263" t="s">
        <v>21860</v>
      </c>
      <c r="AB8263" t="s">
        <v>27278</v>
      </c>
      <c r="AC8263" t="str">
        <f>LEFT(AB8263,FIND(" ",AB8263)-1)</f>
        <v>Northbound</v>
      </c>
      <c r="AD8263" t="str">
        <f>MID(AB8263,FIND(" ",AB8263)+1,FIND(",",AB8263)-FIND(" ",AB8263)-1)</f>
        <v>Burrard St @ Comox St</v>
      </c>
    </row>
    <row r="8264" spans="1:30" hidden="1" x14ac:dyDescent="0.3">
      <c r="A8264" t="s">
        <v>21</v>
      </c>
      <c r="B8264">
        <f>IF(A8264="twin",2,1)</f>
        <v>2</v>
      </c>
      <c r="C8264" t="s">
        <v>23</v>
      </c>
      <c r="D8264" t="s">
        <v>22</v>
      </c>
      <c r="E8264" t="s">
        <v>23</v>
      </c>
      <c r="F8264" t="s">
        <v>22</v>
      </c>
      <c r="G8264" t="s">
        <v>23</v>
      </c>
      <c r="H8264" t="s">
        <v>22</v>
      </c>
      <c r="J8264" t="s">
        <v>24</v>
      </c>
      <c r="K8264" t="s">
        <v>32</v>
      </c>
      <c r="L8264" t="s">
        <v>26</v>
      </c>
      <c r="M8264" t="s">
        <v>32</v>
      </c>
      <c r="N8264" t="s">
        <v>26</v>
      </c>
      <c r="O8264" t="s">
        <v>32</v>
      </c>
      <c r="P8264" t="s">
        <v>26</v>
      </c>
      <c r="R8264" t="s">
        <v>27</v>
      </c>
      <c r="S8264" t="s">
        <v>21861</v>
      </c>
      <c r="T8264" t="s">
        <v>5308</v>
      </c>
      <c r="U8264" t="str">
        <f>RIGHT(T8264,LEN(T8264)-FIND("[",T8264))</f>
        <v>-123.12631044555332, 49.28084726645619]}</v>
      </c>
      <c r="V8264" t="str">
        <f>LEFT(U8264,FIND(",",U8264)-1)</f>
        <v>-123.12631044555332</v>
      </c>
      <c r="W8264" s="2">
        <f>VALUE(V8264)</f>
        <v>-123.126310445553</v>
      </c>
      <c r="X8264" t="str">
        <f>MID(U8264,FIND(" ",U8264)+1,FIND("]",U8264)-FIND(" ",U8264)-1)</f>
        <v>49.28084726645619</v>
      </c>
      <c r="Y8264" s="2">
        <f>VALUE(X8264)</f>
        <v>49.280847266456099</v>
      </c>
      <c r="Z8264" t="s">
        <v>30</v>
      </c>
      <c r="AA8264" t="s">
        <v>21862</v>
      </c>
      <c r="AB8264" t="s">
        <v>27278</v>
      </c>
      <c r="AC8264" t="str">
        <f>LEFT(AB8264,FIND(" ",AB8264)-1)</f>
        <v>Northbound</v>
      </c>
      <c r="AD8264" t="str">
        <f>MID(AB8264,FIND(" ",AB8264)+1,FIND(",",AB8264)-FIND(" ",AB8264)-1)</f>
        <v>Burrard St @ Comox St</v>
      </c>
    </row>
    <row r="8265" spans="1:30" hidden="1" x14ac:dyDescent="0.3">
      <c r="A8265" t="s">
        <v>63</v>
      </c>
      <c r="B8265">
        <f>IF(A8265="twin",2,1)</f>
        <v>1</v>
      </c>
      <c r="C8265" t="s">
        <v>52</v>
      </c>
      <c r="D8265" t="s">
        <v>23</v>
      </c>
      <c r="E8265" t="s">
        <v>52</v>
      </c>
      <c r="F8265" t="s">
        <v>23</v>
      </c>
      <c r="G8265" t="s">
        <v>52</v>
      </c>
      <c r="H8265" t="s">
        <v>23</v>
      </c>
      <c r="J8265" t="s">
        <v>24</v>
      </c>
      <c r="K8265" t="s">
        <v>32</v>
      </c>
      <c r="L8265" t="s">
        <v>26</v>
      </c>
      <c r="M8265" t="s">
        <v>32</v>
      </c>
      <c r="N8265" t="s">
        <v>26</v>
      </c>
      <c r="O8265" t="s">
        <v>32</v>
      </c>
      <c r="P8265" t="s">
        <v>26</v>
      </c>
      <c r="R8265" t="s">
        <v>27</v>
      </c>
      <c r="S8265" t="s">
        <v>21863</v>
      </c>
      <c r="T8265" t="s">
        <v>21864</v>
      </c>
      <c r="U8265" t="str">
        <f>RIGHT(T8265,LEN(T8265)-FIND("[",T8265))</f>
        <v>-123.12801736946516, 49.279716969529765]}</v>
      </c>
      <c r="V8265" t="str">
        <f>LEFT(U8265,FIND(",",U8265)-1)</f>
        <v>-123.12801736946516</v>
      </c>
      <c r="W8265" s="2">
        <f>VALUE(V8265)</f>
        <v>-123.128017369465</v>
      </c>
      <c r="X8265" t="str">
        <f>MID(U8265,FIND(" ",U8265)+1,FIND("]",U8265)-FIND(" ",U8265)-1)</f>
        <v>49.279716969529765</v>
      </c>
      <c r="Y8265" s="2">
        <f>VALUE(X8265)</f>
        <v>49.279716969529701</v>
      </c>
      <c r="Z8265" t="s">
        <v>30</v>
      </c>
      <c r="AA8265" t="s">
        <v>21865</v>
      </c>
      <c r="AB8265" t="s">
        <v>29774</v>
      </c>
      <c r="AC8265" t="str">
        <f>LEFT(AB8265,FIND(" ",AB8265)-1)</f>
        <v>1136</v>
      </c>
      <c r="AD8265" t="str">
        <f>MID(AB8265,FIND(" ",AB8265)+1,FIND(",",AB8265)-FIND(" ",AB8265)-1)</f>
        <v>Burrard St</v>
      </c>
    </row>
    <row r="8266" spans="1:30" hidden="1" x14ac:dyDescent="0.3">
      <c r="A8266" t="s">
        <v>21</v>
      </c>
      <c r="B8266">
        <f>IF(A8266="twin",2,1)</f>
        <v>2</v>
      </c>
      <c r="C8266" t="s">
        <v>45</v>
      </c>
      <c r="D8266" t="s">
        <v>23</v>
      </c>
      <c r="E8266" t="s">
        <v>45</v>
      </c>
      <c r="F8266" t="s">
        <v>23</v>
      </c>
      <c r="G8266" t="s">
        <v>45</v>
      </c>
      <c r="H8266" t="s">
        <v>23</v>
      </c>
      <c r="J8266" t="s">
        <v>24</v>
      </c>
      <c r="K8266" t="s">
        <v>26</v>
      </c>
      <c r="L8266" t="s">
        <v>26</v>
      </c>
      <c r="M8266" t="s">
        <v>26</v>
      </c>
      <c r="N8266" t="s">
        <v>26</v>
      </c>
      <c r="O8266" t="s">
        <v>26</v>
      </c>
      <c r="P8266" t="s">
        <v>26</v>
      </c>
      <c r="R8266" t="s">
        <v>53</v>
      </c>
      <c r="S8266" t="s">
        <v>21866</v>
      </c>
      <c r="T8266" t="s">
        <v>13297</v>
      </c>
      <c r="U8266" t="str">
        <f>RIGHT(T8266,LEN(T8266)-FIND("[",T8266))</f>
        <v>-123.11267608340333, 49.28089385652573]}</v>
      </c>
      <c r="V8266" t="str">
        <f>LEFT(U8266,FIND(",",U8266)-1)</f>
        <v>-123.11267608340333</v>
      </c>
      <c r="W8266" s="2">
        <f>VALUE(V8266)</f>
        <v>-123.112676083403</v>
      </c>
      <c r="X8266" t="str">
        <f>MID(U8266,FIND(" ",U8266)+1,FIND("]",U8266)-FIND(" ",U8266)-1)</f>
        <v>49.28089385652573</v>
      </c>
      <c r="Y8266" s="2">
        <f>VALUE(X8266)</f>
        <v>49.280893856525701</v>
      </c>
      <c r="Z8266" t="s">
        <v>30</v>
      </c>
      <c r="AA8266" t="s">
        <v>21867</v>
      </c>
      <c r="AB8266" t="s">
        <v>26488</v>
      </c>
      <c r="AC8266" t="str">
        <f>LEFT(AB8266,FIND(" ",AB8266)-1)</f>
        <v>1</v>
      </c>
      <c r="AD8266" t="str">
        <f>MID(AB8266,FIND(" ",AB8266)+1,FIND(",",AB8266)-FIND(" ",AB8266)-1)</f>
        <v>Hamilton St</v>
      </c>
    </row>
    <row r="8267" spans="1:30" hidden="1" x14ac:dyDescent="0.3">
      <c r="A8267" t="s">
        <v>21</v>
      </c>
      <c r="B8267">
        <f>IF(A8267="twin",2,1)</f>
        <v>2</v>
      </c>
      <c r="C8267" t="s">
        <v>45</v>
      </c>
      <c r="D8267" t="s">
        <v>23</v>
      </c>
      <c r="E8267" t="s">
        <v>45</v>
      </c>
      <c r="F8267" t="s">
        <v>23</v>
      </c>
      <c r="G8267" t="s">
        <v>45</v>
      </c>
      <c r="H8267" t="s">
        <v>23</v>
      </c>
      <c r="J8267" t="s">
        <v>24</v>
      </c>
      <c r="K8267" t="s">
        <v>26</v>
      </c>
      <c r="L8267" t="s">
        <v>26</v>
      </c>
      <c r="M8267" t="s">
        <v>26</v>
      </c>
      <c r="N8267" t="s">
        <v>26</v>
      </c>
      <c r="O8267" t="s">
        <v>26</v>
      </c>
      <c r="P8267" t="s">
        <v>26</v>
      </c>
      <c r="R8267" t="s">
        <v>53</v>
      </c>
      <c r="S8267" t="s">
        <v>21868</v>
      </c>
      <c r="T8267" t="s">
        <v>6353</v>
      </c>
      <c r="U8267" t="str">
        <f>RIGHT(T8267,LEN(T8267)-FIND("[",T8267))</f>
        <v>-123.11310106740079, 49.28061258484699]}</v>
      </c>
      <c r="V8267" t="str">
        <f>LEFT(U8267,FIND(",",U8267)-1)</f>
        <v>-123.11310106740079</v>
      </c>
      <c r="W8267" s="2">
        <f>VALUE(V8267)</f>
        <v>-123.1131010674</v>
      </c>
      <c r="X8267" t="str">
        <f>MID(U8267,FIND(" ",U8267)+1,FIND("]",U8267)-FIND(" ",U8267)-1)</f>
        <v>49.28061258484699</v>
      </c>
      <c r="Y8267" s="2">
        <f>VALUE(X8267)</f>
        <v>49.280612584846899</v>
      </c>
      <c r="Z8267" t="s">
        <v>30</v>
      </c>
      <c r="AA8267" t="s">
        <v>21869</v>
      </c>
      <c r="AB8267" t="s">
        <v>27531</v>
      </c>
      <c r="AC8267" t="str">
        <f>LEFT(AB8267,FIND(" ",AB8267)-1)</f>
        <v>601</v>
      </c>
      <c r="AD8267" t="str">
        <f>MID(AB8267,FIND(" ",AB8267)+1,FIND(",",AB8267)-FIND(" ",AB8267)-1)</f>
        <v>Hamilton St</v>
      </c>
    </row>
    <row r="8268" spans="1:30" hidden="1" x14ac:dyDescent="0.3">
      <c r="A8268" t="s">
        <v>21</v>
      </c>
      <c r="B8268">
        <f>IF(A8268="twin",2,1)</f>
        <v>2</v>
      </c>
      <c r="C8268" t="s">
        <v>45</v>
      </c>
      <c r="D8268" t="s">
        <v>23</v>
      </c>
      <c r="E8268" t="s">
        <v>45</v>
      </c>
      <c r="F8268" t="s">
        <v>23</v>
      </c>
      <c r="G8268" t="s">
        <v>45</v>
      </c>
      <c r="H8268" t="s">
        <v>23</v>
      </c>
      <c r="J8268" t="s">
        <v>24</v>
      </c>
      <c r="K8268" t="s">
        <v>26</v>
      </c>
      <c r="L8268" t="s">
        <v>26</v>
      </c>
      <c r="M8268" t="s">
        <v>26</v>
      </c>
      <c r="N8268" t="s">
        <v>26</v>
      </c>
      <c r="O8268" t="s">
        <v>26</v>
      </c>
      <c r="P8268" t="s">
        <v>26</v>
      </c>
      <c r="R8268" t="s">
        <v>53</v>
      </c>
      <c r="S8268" t="s">
        <v>21870</v>
      </c>
      <c r="T8268" t="s">
        <v>13302</v>
      </c>
      <c r="U8268" t="str">
        <f>RIGHT(T8268,LEN(T8268)-FIND("[",T8268))</f>
        <v>-123.11308178740595, 49.28079750862711]}</v>
      </c>
      <c r="V8268" t="str">
        <f>LEFT(U8268,FIND(",",U8268)-1)</f>
        <v>-123.11308178740595</v>
      </c>
      <c r="W8268" s="2">
        <f>VALUE(V8268)</f>
        <v>-123.11308178740499</v>
      </c>
      <c r="X8268" t="str">
        <f>MID(U8268,FIND(" ",U8268)+1,FIND("]",U8268)-FIND(" ",U8268)-1)</f>
        <v>49.28079750862711</v>
      </c>
      <c r="Y8268" s="2">
        <f>VALUE(X8268)</f>
        <v>49.280797508627103</v>
      </c>
      <c r="Z8268" t="s">
        <v>30</v>
      </c>
      <c r="AA8268" t="s">
        <v>21871</v>
      </c>
      <c r="AB8268" t="s">
        <v>26488</v>
      </c>
      <c r="AC8268" t="str">
        <f>LEFT(AB8268,FIND(" ",AB8268)-1)</f>
        <v>1</v>
      </c>
      <c r="AD8268" t="str">
        <f>MID(AB8268,FIND(" ",AB8268)+1,FIND(",",AB8268)-FIND(" ",AB8268)-1)</f>
        <v>Hamilton St</v>
      </c>
    </row>
    <row r="8269" spans="1:30" hidden="1" x14ac:dyDescent="0.3">
      <c r="A8269" t="s">
        <v>21</v>
      </c>
      <c r="B8269">
        <f>IF(A8269="twin",2,1)</f>
        <v>2</v>
      </c>
      <c r="C8269" t="s">
        <v>45</v>
      </c>
      <c r="D8269" t="s">
        <v>23</v>
      </c>
      <c r="E8269" t="s">
        <v>45</v>
      </c>
      <c r="F8269" t="s">
        <v>23</v>
      </c>
      <c r="G8269" t="s">
        <v>45</v>
      </c>
      <c r="H8269" t="s">
        <v>23</v>
      </c>
      <c r="J8269" t="s">
        <v>24</v>
      </c>
      <c r="K8269" t="s">
        <v>26</v>
      </c>
      <c r="L8269" t="s">
        <v>26</v>
      </c>
      <c r="M8269" t="s">
        <v>26</v>
      </c>
      <c r="N8269" t="s">
        <v>26</v>
      </c>
      <c r="O8269" t="s">
        <v>26</v>
      </c>
      <c r="P8269" t="s">
        <v>26</v>
      </c>
      <c r="R8269" t="s">
        <v>53</v>
      </c>
      <c r="S8269" t="s">
        <v>21872</v>
      </c>
      <c r="T8269" t="s">
        <v>18865</v>
      </c>
      <c r="U8269" t="str">
        <f>RIGHT(T8269,LEN(T8269)-FIND("[",T8269))</f>
        <v>-123.11321271770512, 49.28071113464016]}</v>
      </c>
      <c r="V8269" t="str">
        <f>LEFT(U8269,FIND(",",U8269)-1)</f>
        <v>-123.11321271770512</v>
      </c>
      <c r="W8269" s="2">
        <f>VALUE(V8269)</f>
        <v>-123.113212717705</v>
      </c>
      <c r="X8269" t="str">
        <f>MID(U8269,FIND(" ",U8269)+1,FIND("]",U8269)-FIND(" ",U8269)-1)</f>
        <v>49.28071113464016</v>
      </c>
      <c r="Y8269" s="2">
        <f>VALUE(X8269)</f>
        <v>49.2807111346401</v>
      </c>
      <c r="Z8269" t="s">
        <v>30</v>
      </c>
      <c r="AA8269" t="s">
        <v>21873</v>
      </c>
      <c r="AB8269" t="s">
        <v>27229</v>
      </c>
      <c r="AC8269" t="str">
        <f>LEFT(AB8269,FIND(" ",AB8269)-1)</f>
        <v>2486</v>
      </c>
      <c r="AD8269" t="str">
        <f>MID(AB8269,FIND(" ",AB8269)+1,FIND(",",AB8269)-FIND(" ",AB8269)-1)</f>
        <v>stn terminal</v>
      </c>
    </row>
    <row r="8270" spans="1:30" hidden="1" x14ac:dyDescent="0.3">
      <c r="A8270" t="s">
        <v>21</v>
      </c>
      <c r="B8270">
        <f>IF(A8270="twin",2,1)</f>
        <v>2</v>
      </c>
      <c r="C8270" t="s">
        <v>22</v>
      </c>
      <c r="D8270" t="s">
        <v>22</v>
      </c>
      <c r="E8270" t="s">
        <v>22</v>
      </c>
      <c r="F8270" t="s">
        <v>22</v>
      </c>
      <c r="G8270" t="s">
        <v>22</v>
      </c>
      <c r="H8270" t="s">
        <v>22</v>
      </c>
      <c r="J8270" t="s">
        <v>24</v>
      </c>
      <c r="K8270" t="s">
        <v>25</v>
      </c>
      <c r="L8270" t="s">
        <v>26</v>
      </c>
      <c r="M8270" t="s">
        <v>25</v>
      </c>
      <c r="N8270" t="s">
        <v>26</v>
      </c>
      <c r="O8270" t="s">
        <v>25</v>
      </c>
      <c r="P8270" t="s">
        <v>26</v>
      </c>
      <c r="R8270" t="s">
        <v>27</v>
      </c>
      <c r="S8270" t="s">
        <v>21874</v>
      </c>
      <c r="T8270" t="s">
        <v>10059</v>
      </c>
      <c r="U8270" t="str">
        <f>RIGHT(T8270,LEN(T8270)-FIND("[",T8270))</f>
        <v>-123.14584416549562, 49.26494450808987]}</v>
      </c>
      <c r="V8270" t="str">
        <f>LEFT(U8270,FIND(",",U8270)-1)</f>
        <v>-123.14584416549562</v>
      </c>
      <c r="W8270" s="2">
        <f>VALUE(V8270)</f>
        <v>-123.14584416549501</v>
      </c>
      <c r="X8270" t="str">
        <f>MID(U8270,FIND(" ",U8270)+1,FIND("]",U8270)-FIND(" ",U8270)-1)</f>
        <v>49.26494450808987</v>
      </c>
      <c r="Y8270" s="2">
        <f>VALUE(X8270)</f>
        <v>49.264944508089798</v>
      </c>
      <c r="Z8270" t="s">
        <v>79</v>
      </c>
      <c r="AA8270" t="s">
        <v>21875</v>
      </c>
      <c r="AB8270" t="s">
        <v>28313</v>
      </c>
      <c r="AC8270" t="str">
        <f>LEFT(AB8270,FIND(" ",AB8270)-1)</f>
        <v>2365</v>
      </c>
      <c r="AD8270" t="str">
        <f>MID(AB8270,FIND(" ",AB8270)+1,FIND(",",AB8270)-FIND(" ",AB8270)-1)</f>
        <v>Burrard St</v>
      </c>
    </row>
    <row r="8271" spans="1:30" hidden="1" x14ac:dyDescent="0.3">
      <c r="A8271" t="s">
        <v>21</v>
      </c>
      <c r="B8271">
        <f>IF(A8271="twin",2,1)</f>
        <v>2</v>
      </c>
      <c r="C8271" t="s">
        <v>45</v>
      </c>
      <c r="D8271" t="s">
        <v>52</v>
      </c>
      <c r="E8271" t="s">
        <v>45</v>
      </c>
      <c r="F8271" t="s">
        <v>52</v>
      </c>
      <c r="G8271" t="s">
        <v>45</v>
      </c>
      <c r="H8271" t="s">
        <v>52</v>
      </c>
      <c r="J8271" t="s">
        <v>24</v>
      </c>
      <c r="K8271" t="s">
        <v>32</v>
      </c>
      <c r="L8271" t="s">
        <v>26</v>
      </c>
      <c r="M8271" t="s">
        <v>32</v>
      </c>
      <c r="N8271" t="s">
        <v>26</v>
      </c>
      <c r="O8271" t="s">
        <v>32</v>
      </c>
      <c r="P8271" t="s">
        <v>26</v>
      </c>
      <c r="R8271" t="s">
        <v>27</v>
      </c>
      <c r="S8271" t="s">
        <v>21876</v>
      </c>
      <c r="T8271" t="s">
        <v>16750</v>
      </c>
      <c r="U8271" t="str">
        <f>RIGHT(T8271,LEN(T8271)-FIND("[",T8271))</f>
        <v>-123.1281348651467, 49.28666720519754]}</v>
      </c>
      <c r="V8271" t="str">
        <f>LEFT(U8271,FIND(",",U8271)-1)</f>
        <v>-123.1281348651467</v>
      </c>
      <c r="W8271" s="2">
        <f>VALUE(V8271)</f>
        <v>-123.128134865146</v>
      </c>
      <c r="X8271" t="str">
        <f>MID(U8271,FIND(" ",U8271)+1,FIND("]",U8271)-FIND(" ",U8271)-1)</f>
        <v>49.28666720519754</v>
      </c>
      <c r="Y8271" s="2">
        <f>VALUE(X8271)</f>
        <v>49.286667205197503</v>
      </c>
      <c r="Z8271" t="s">
        <v>84</v>
      </c>
      <c r="AA8271" t="s">
        <v>21877</v>
      </c>
      <c r="AB8271" t="s">
        <v>29276</v>
      </c>
      <c r="AC8271" t="str">
        <f>LEFT(AB8271,FIND(" ",AB8271)-1)</f>
        <v>1274</v>
      </c>
      <c r="AD8271" t="str">
        <f>MID(AB8271,FIND(" ",AB8271)+1,FIND(",",AB8271)-FIND(" ",AB8271)-1)</f>
        <v>Robson St</v>
      </c>
    </row>
    <row r="8272" spans="1:30" hidden="1" x14ac:dyDescent="0.3">
      <c r="A8272" t="s">
        <v>21</v>
      </c>
      <c r="B8272">
        <f>IF(A8272="twin",2,1)</f>
        <v>2</v>
      </c>
      <c r="C8272" t="s">
        <v>1635</v>
      </c>
      <c r="D8272" t="s">
        <v>40</v>
      </c>
      <c r="E8272" t="s">
        <v>1635</v>
      </c>
      <c r="F8272" t="s">
        <v>40</v>
      </c>
      <c r="G8272" t="s">
        <v>1635</v>
      </c>
      <c r="H8272" t="s">
        <v>40</v>
      </c>
      <c r="J8272" t="s">
        <v>24</v>
      </c>
      <c r="K8272" t="s">
        <v>32</v>
      </c>
      <c r="L8272" t="s">
        <v>26</v>
      </c>
      <c r="M8272" t="s">
        <v>32</v>
      </c>
      <c r="N8272" t="s">
        <v>26</v>
      </c>
      <c r="O8272" t="s">
        <v>32</v>
      </c>
      <c r="P8272" t="s">
        <v>26</v>
      </c>
      <c r="R8272" t="s">
        <v>53</v>
      </c>
      <c r="S8272" t="s">
        <v>21878</v>
      </c>
      <c r="T8272" t="s">
        <v>21879</v>
      </c>
      <c r="U8272" t="str">
        <f>RIGHT(T8272,LEN(T8272)-FIND("[",T8272))</f>
        <v>-123.11769452909134, 49.285435564588994]}</v>
      </c>
      <c r="V8272" t="str">
        <f>LEFT(U8272,FIND(",",U8272)-1)</f>
        <v>-123.11769452909134</v>
      </c>
      <c r="W8272" s="2">
        <f>VALUE(V8272)</f>
        <v>-123.117694529091</v>
      </c>
      <c r="X8272" t="str">
        <f>MID(U8272,FIND(" ",U8272)+1,FIND("]",U8272)-FIND(" ",U8272)-1)</f>
        <v>49.285435564588994</v>
      </c>
      <c r="Y8272" s="2">
        <f>VALUE(X8272)</f>
        <v>49.285435564588902</v>
      </c>
      <c r="Z8272" t="s">
        <v>30</v>
      </c>
      <c r="AA8272" t="s">
        <v>21880</v>
      </c>
      <c r="AB8272" t="s">
        <v>27863</v>
      </c>
      <c r="AC8272" t="str">
        <f>LEFT(AB8272,FIND(" ",AB8272)-1)</f>
        <v>535</v>
      </c>
      <c r="AD8272" t="str">
        <f>MID(AB8272,FIND(" ",AB8272)+1,FIND(",",AB8272)-FIND(" ",AB8272)-1)</f>
        <v>Hornby St</v>
      </c>
    </row>
    <row r="8273" spans="1:30" hidden="1" x14ac:dyDescent="0.3">
      <c r="A8273" t="s">
        <v>21</v>
      </c>
      <c r="B8273">
        <f>IF(A8273="twin",2,1)</f>
        <v>2</v>
      </c>
      <c r="C8273" t="s">
        <v>22</v>
      </c>
      <c r="D8273" t="s">
        <v>22</v>
      </c>
      <c r="E8273" t="s">
        <v>22</v>
      </c>
      <c r="F8273" t="s">
        <v>22</v>
      </c>
      <c r="G8273" t="s">
        <v>22</v>
      </c>
      <c r="H8273" t="s">
        <v>22</v>
      </c>
      <c r="J8273" t="s">
        <v>24</v>
      </c>
      <c r="K8273" t="s">
        <v>32</v>
      </c>
      <c r="L8273" t="s">
        <v>26</v>
      </c>
      <c r="M8273" t="s">
        <v>32</v>
      </c>
      <c r="N8273" t="s">
        <v>26</v>
      </c>
      <c r="O8273" t="s">
        <v>32</v>
      </c>
      <c r="P8273" t="s">
        <v>26</v>
      </c>
      <c r="R8273" t="s">
        <v>27</v>
      </c>
      <c r="S8273" t="s">
        <v>21881</v>
      </c>
      <c r="T8273" t="s">
        <v>17822</v>
      </c>
      <c r="U8273" t="str">
        <f>RIGHT(T8273,LEN(T8273)-FIND("[",T8273))</f>
        <v>-123.13077888191599, 49.2889635972593]}</v>
      </c>
      <c r="V8273" t="str">
        <f>LEFT(U8273,FIND(",",U8273)-1)</f>
        <v>-123.13077888191599</v>
      </c>
      <c r="W8273" s="2">
        <f>VALUE(V8273)</f>
        <v>-123.13077888191501</v>
      </c>
      <c r="X8273" t="str">
        <f>MID(U8273,FIND(" ",U8273)+1,FIND("]",U8273)-FIND(" ",U8273)-1)</f>
        <v>49.2889635972593</v>
      </c>
      <c r="Y8273" s="2">
        <f>VALUE(X8273)</f>
        <v>49.288963597259297</v>
      </c>
      <c r="Z8273" t="s">
        <v>84</v>
      </c>
      <c r="AA8273" t="s">
        <v>21882</v>
      </c>
      <c r="AB8273" t="s">
        <v>29406</v>
      </c>
      <c r="AC8273" t="str">
        <f>LEFT(AB8273,FIND(" ",AB8273)-1)</f>
        <v>767</v>
      </c>
      <c r="AD8273" t="str">
        <f>MID(AB8273,FIND(" ",AB8273)+1,FIND(",",AB8273)-FIND(" ",AB8273)-1)</f>
        <v>Nicola St</v>
      </c>
    </row>
    <row r="8274" spans="1:30" hidden="1" x14ac:dyDescent="0.3">
      <c r="A8274" t="s">
        <v>21</v>
      </c>
      <c r="B8274">
        <f>IF(A8274="twin",2,1)</f>
        <v>2</v>
      </c>
      <c r="C8274" t="s">
        <v>45</v>
      </c>
      <c r="D8274" t="s">
        <v>22</v>
      </c>
      <c r="E8274" t="s">
        <v>45</v>
      </c>
      <c r="F8274" t="s">
        <v>22</v>
      </c>
      <c r="G8274" t="s">
        <v>45</v>
      </c>
      <c r="H8274" t="s">
        <v>22</v>
      </c>
      <c r="J8274" t="s">
        <v>24</v>
      </c>
      <c r="K8274" t="s">
        <v>32</v>
      </c>
      <c r="L8274" t="s">
        <v>26</v>
      </c>
      <c r="M8274" t="s">
        <v>32</v>
      </c>
      <c r="N8274" t="s">
        <v>26</v>
      </c>
      <c r="O8274" t="s">
        <v>32</v>
      </c>
      <c r="P8274" t="s">
        <v>26</v>
      </c>
      <c r="R8274" t="s">
        <v>27</v>
      </c>
      <c r="S8274" t="s">
        <v>21883</v>
      </c>
      <c r="T8274" t="s">
        <v>8976</v>
      </c>
      <c r="U8274" t="str">
        <f>RIGHT(T8274,LEN(T8274)-FIND("[",T8274))</f>
        <v>-123.1531584219458, 49.23464838333447]}</v>
      </c>
      <c r="V8274" t="str">
        <f>LEFT(U8274,FIND(",",U8274)-1)</f>
        <v>-123.1531584219458</v>
      </c>
      <c r="W8274" s="2">
        <f>VALUE(V8274)</f>
        <v>-123.15315842194499</v>
      </c>
      <c r="X8274" t="str">
        <f>MID(U8274,FIND(" ",U8274)+1,FIND("]",U8274)-FIND(" ",U8274)-1)</f>
        <v>49.23464838333447</v>
      </c>
      <c r="Y8274" s="2">
        <f>VALUE(X8274)</f>
        <v>49.234648383334402</v>
      </c>
      <c r="Z8274" t="s">
        <v>8068</v>
      </c>
      <c r="AA8274" t="s">
        <v>21884</v>
      </c>
      <c r="AB8274" t="s">
        <v>28097</v>
      </c>
      <c r="AC8274" t="str">
        <f>LEFT(AB8274,FIND(" ",AB8274)-1)</f>
        <v>2035</v>
      </c>
      <c r="AD8274" t="str">
        <f>MID(AB8274,FIND(" ",AB8274)+1,FIND(",",AB8274)-FIND(" ",AB8274)-1)</f>
        <v>W 41st Ave</v>
      </c>
    </row>
    <row r="8275" spans="1:30" hidden="1" x14ac:dyDescent="0.3">
      <c r="A8275" t="s">
        <v>21</v>
      </c>
      <c r="B8275">
        <f>IF(A8275="twin",2,1)</f>
        <v>2</v>
      </c>
      <c r="C8275" t="s">
        <v>22</v>
      </c>
      <c r="D8275" t="s">
        <v>22</v>
      </c>
      <c r="E8275" t="s">
        <v>22</v>
      </c>
      <c r="F8275" t="s">
        <v>22</v>
      </c>
      <c r="G8275" t="s">
        <v>22</v>
      </c>
      <c r="H8275" t="s">
        <v>22</v>
      </c>
      <c r="J8275" t="s">
        <v>24</v>
      </c>
      <c r="K8275" t="s">
        <v>32</v>
      </c>
      <c r="L8275" t="s">
        <v>26</v>
      </c>
      <c r="M8275" t="s">
        <v>32</v>
      </c>
      <c r="N8275" t="s">
        <v>26</v>
      </c>
      <c r="O8275" t="s">
        <v>32</v>
      </c>
      <c r="P8275" t="s">
        <v>26</v>
      </c>
      <c r="R8275" t="s">
        <v>27</v>
      </c>
      <c r="S8275" t="s">
        <v>21885</v>
      </c>
      <c r="T8275" t="s">
        <v>1899</v>
      </c>
      <c r="U8275" t="str">
        <f>RIGHT(T8275,LEN(T8275)-FIND("[",T8275))</f>
        <v>-123.09742915477598, 49.281550747441194]}</v>
      </c>
      <c r="V8275" t="str">
        <f>LEFT(U8275,FIND(",",U8275)-1)</f>
        <v>-123.09742915477598</v>
      </c>
      <c r="W8275" s="2">
        <f>VALUE(V8275)</f>
        <v>-123.097429154775</v>
      </c>
      <c r="X8275" t="str">
        <f>MID(U8275,FIND(" ",U8275)+1,FIND("]",U8275)-FIND(" ",U8275)-1)</f>
        <v>49.281550747441194</v>
      </c>
      <c r="Y8275" s="2">
        <f>VALUE(X8275)</f>
        <v>49.281550747441102</v>
      </c>
      <c r="Z8275" t="s">
        <v>552</v>
      </c>
      <c r="AA8275" t="s">
        <v>21886</v>
      </c>
      <c r="AB8275" t="s">
        <v>26402</v>
      </c>
      <c r="AC8275" t="str">
        <f>LEFT(AB8275,FIND(" ",AB8275)-1)</f>
        <v>301</v>
      </c>
      <c r="AD8275" t="str">
        <f>MID(AB8275,FIND(" ",AB8275)+1,FIND(",",AB8275)-FIND(" ",AB8275)-1)</f>
        <v>E Hastings St</v>
      </c>
    </row>
    <row r="8276" spans="1:30" hidden="1" x14ac:dyDescent="0.3">
      <c r="A8276" t="s">
        <v>21</v>
      </c>
      <c r="B8276">
        <f>IF(A8276="twin",2,1)</f>
        <v>2</v>
      </c>
      <c r="C8276" t="s">
        <v>45</v>
      </c>
      <c r="D8276" t="s">
        <v>22</v>
      </c>
      <c r="E8276" t="s">
        <v>45</v>
      </c>
      <c r="F8276" t="s">
        <v>22</v>
      </c>
      <c r="G8276" t="s">
        <v>45</v>
      </c>
      <c r="H8276" t="s">
        <v>22</v>
      </c>
      <c r="J8276" t="s">
        <v>24</v>
      </c>
      <c r="K8276" t="s">
        <v>32</v>
      </c>
      <c r="L8276" t="s">
        <v>26</v>
      </c>
      <c r="M8276" t="s">
        <v>32</v>
      </c>
      <c r="N8276" t="s">
        <v>26</v>
      </c>
      <c r="O8276" t="s">
        <v>32</v>
      </c>
      <c r="P8276" t="s">
        <v>26</v>
      </c>
      <c r="R8276" t="s">
        <v>27</v>
      </c>
      <c r="S8276" t="s">
        <v>21887</v>
      </c>
      <c r="T8276" t="s">
        <v>21888</v>
      </c>
      <c r="U8276" t="str">
        <f>RIGHT(T8276,LEN(T8276)-FIND("[",T8276))</f>
        <v>-123.15249162165892, 49.2344524313]}</v>
      </c>
      <c r="V8276" t="str">
        <f>LEFT(U8276,FIND(",",U8276)-1)</f>
        <v>-123.15249162165892</v>
      </c>
      <c r="W8276" s="2">
        <f>VALUE(V8276)</f>
        <v>-123.152491621658</v>
      </c>
      <c r="X8276" t="str">
        <f>MID(U8276,FIND(" ",U8276)+1,FIND("]",U8276)-FIND(" ",U8276)-1)</f>
        <v>49.2344524313</v>
      </c>
      <c r="Y8276" s="2">
        <f>VALUE(X8276)</f>
        <v>49.234452431299999</v>
      </c>
      <c r="Z8276" t="s">
        <v>137</v>
      </c>
      <c r="AA8276" t="s">
        <v>21889</v>
      </c>
      <c r="AB8276" t="s">
        <v>29775</v>
      </c>
      <c r="AC8276" t="str">
        <f>LEFT(AB8276,FIND(" ",AB8276)-1)</f>
        <v>Westbound</v>
      </c>
      <c r="AD8276" t="str">
        <f>MID(AB8276,FIND(" ",AB8276)+1,FIND(",",AB8276)-FIND(" ",AB8276)-1)</f>
        <v>W 41 Ave @ Maple St</v>
      </c>
    </row>
    <row r="8277" spans="1:30" hidden="1" x14ac:dyDescent="0.3">
      <c r="A8277" t="s">
        <v>21</v>
      </c>
      <c r="B8277">
        <f>IF(A8277="twin",2,1)</f>
        <v>2</v>
      </c>
      <c r="C8277" t="s">
        <v>45</v>
      </c>
      <c r="D8277" t="s">
        <v>22</v>
      </c>
      <c r="E8277" t="s">
        <v>45</v>
      </c>
      <c r="F8277" t="s">
        <v>22</v>
      </c>
      <c r="G8277" t="s">
        <v>45</v>
      </c>
      <c r="H8277" t="s">
        <v>22</v>
      </c>
      <c r="J8277" t="s">
        <v>24</v>
      </c>
      <c r="K8277" t="s">
        <v>32</v>
      </c>
      <c r="L8277" t="s">
        <v>26</v>
      </c>
      <c r="M8277" t="s">
        <v>32</v>
      </c>
      <c r="N8277" t="s">
        <v>26</v>
      </c>
      <c r="O8277" t="s">
        <v>32</v>
      </c>
      <c r="P8277" t="s">
        <v>26</v>
      </c>
      <c r="R8277" t="s">
        <v>27</v>
      </c>
      <c r="S8277" t="s">
        <v>21890</v>
      </c>
      <c r="T8277" t="s">
        <v>21891</v>
      </c>
      <c r="U8277" t="str">
        <f>RIGHT(T8277,LEN(T8277)-FIND("[",T8277))</f>
        <v>-123.15336818897717, 49.23446504262606]}</v>
      </c>
      <c r="V8277" t="str">
        <f>LEFT(U8277,FIND(",",U8277)-1)</f>
        <v>-123.15336818897717</v>
      </c>
      <c r="W8277" s="2">
        <f>VALUE(V8277)</f>
        <v>-123.153368188977</v>
      </c>
      <c r="X8277" t="str">
        <f>MID(U8277,FIND(" ",U8277)+1,FIND("]",U8277)-FIND(" ",U8277)-1)</f>
        <v>49.23446504262606</v>
      </c>
      <c r="Y8277" s="2">
        <f>VALUE(X8277)</f>
        <v>49.234465042625999</v>
      </c>
      <c r="Z8277" t="s">
        <v>137</v>
      </c>
      <c r="AA8277" t="s">
        <v>21892</v>
      </c>
      <c r="AB8277" t="s">
        <v>29776</v>
      </c>
      <c r="AC8277" t="str">
        <f>LEFT(AB8277,FIND(" ",AB8277)-1)</f>
        <v>2044</v>
      </c>
      <c r="AD8277" t="str">
        <f>MID(AB8277,FIND(" ",AB8277)+1,FIND(",",AB8277)-FIND(" ",AB8277)-1)</f>
        <v>W 41st Ave</v>
      </c>
    </row>
    <row r="8278" spans="1:30" hidden="1" x14ac:dyDescent="0.3">
      <c r="A8278" t="s">
        <v>616</v>
      </c>
      <c r="B8278">
        <f>IF(A8278="twin",2,1)</f>
        <v>1</v>
      </c>
      <c r="C8278" t="s">
        <v>22</v>
      </c>
      <c r="D8278" t="s">
        <v>22</v>
      </c>
      <c r="E8278" t="s">
        <v>22</v>
      </c>
      <c r="F8278" t="s">
        <v>22</v>
      </c>
      <c r="G8278" t="s">
        <v>22</v>
      </c>
      <c r="H8278" t="s">
        <v>22</v>
      </c>
      <c r="I8278" t="s">
        <v>81</v>
      </c>
      <c r="J8278" t="s">
        <v>24</v>
      </c>
      <c r="K8278" t="s">
        <v>32</v>
      </c>
      <c r="L8278" t="s">
        <v>26</v>
      </c>
      <c r="M8278" t="s">
        <v>32</v>
      </c>
      <c r="N8278" t="s">
        <v>26</v>
      </c>
      <c r="O8278" t="s">
        <v>32</v>
      </c>
      <c r="P8278" t="s">
        <v>26</v>
      </c>
      <c r="Q8278" t="s">
        <v>32</v>
      </c>
      <c r="R8278" t="s">
        <v>53</v>
      </c>
      <c r="S8278" t="s">
        <v>21893</v>
      </c>
      <c r="T8278" t="s">
        <v>21894</v>
      </c>
      <c r="U8278" t="str">
        <f>RIGHT(T8278,LEN(T8278)-FIND("[",T8278))</f>
        <v>-123.11034805306046, 49.269268383185654]}</v>
      </c>
      <c r="V8278" t="str">
        <f>LEFT(U8278,FIND(",",U8278)-1)</f>
        <v>-123.11034805306046</v>
      </c>
      <c r="W8278" s="2">
        <f>VALUE(V8278)</f>
        <v>-123.11034805305999</v>
      </c>
      <c r="X8278" t="str">
        <f>MID(U8278,FIND(" ",U8278)+1,FIND("]",U8278)-FIND(" ",U8278)-1)</f>
        <v>49.269268383185654</v>
      </c>
      <c r="Y8278" s="2">
        <f>VALUE(X8278)</f>
        <v>49.269268383185597</v>
      </c>
      <c r="Z8278" t="s">
        <v>96</v>
      </c>
      <c r="AA8278" t="s">
        <v>21895</v>
      </c>
      <c r="AB8278" t="s">
        <v>29777</v>
      </c>
      <c r="AC8278" t="str">
        <f>LEFT(AB8278,FIND(" ",AB8278)-1)</f>
        <v>215</v>
      </c>
      <c r="AD8278" t="str">
        <f>MID(AB8278,FIND(" ",AB8278)+1,FIND(",",AB8278)-FIND(" ",AB8278)-1)</f>
        <v>W 2nd Ave</v>
      </c>
    </row>
    <row r="8279" spans="1:30" hidden="1" x14ac:dyDescent="0.3">
      <c r="A8279" t="s">
        <v>21</v>
      </c>
      <c r="B8279">
        <f>IF(A8279="twin",2,1)</f>
        <v>2</v>
      </c>
      <c r="C8279" t="s">
        <v>45</v>
      </c>
      <c r="D8279" t="s">
        <v>23</v>
      </c>
      <c r="E8279" t="s">
        <v>45</v>
      </c>
      <c r="F8279" t="s">
        <v>23</v>
      </c>
      <c r="G8279" t="s">
        <v>45</v>
      </c>
      <c r="H8279" t="s">
        <v>23</v>
      </c>
      <c r="J8279" t="s">
        <v>24</v>
      </c>
      <c r="K8279" t="s">
        <v>32</v>
      </c>
      <c r="L8279" t="s">
        <v>26</v>
      </c>
      <c r="M8279" t="s">
        <v>32</v>
      </c>
      <c r="N8279" t="s">
        <v>26</v>
      </c>
      <c r="O8279" t="s">
        <v>32</v>
      </c>
      <c r="P8279" t="s">
        <v>26</v>
      </c>
      <c r="R8279" t="s">
        <v>27</v>
      </c>
      <c r="S8279" t="s">
        <v>21896</v>
      </c>
      <c r="T8279" t="s">
        <v>16766</v>
      </c>
      <c r="U8279" t="str">
        <f>RIGHT(T8279,LEN(T8279)-FIND("[",T8279))</f>
        <v>-123.09711795342086, 49.2796499412962]}</v>
      </c>
      <c r="V8279" t="str">
        <f>LEFT(U8279,FIND(",",U8279)-1)</f>
        <v>-123.09711795342086</v>
      </c>
      <c r="W8279" s="2">
        <f>VALUE(V8279)</f>
        <v>-123.09711795342</v>
      </c>
      <c r="X8279" t="str">
        <f>MID(U8279,FIND(" ",U8279)+1,FIND("]",U8279)-FIND(" ",U8279)-1)</f>
        <v>49.2796499412962</v>
      </c>
      <c r="Y8279" s="2">
        <f>VALUE(X8279)</f>
        <v>49.279649941296199</v>
      </c>
      <c r="Z8279" t="s">
        <v>552</v>
      </c>
      <c r="AA8279" t="s">
        <v>21897</v>
      </c>
      <c r="AB8279" t="s">
        <v>29278</v>
      </c>
      <c r="AC8279" t="str">
        <f>LEFT(AB8279,FIND(" ",AB8279)-1)</f>
        <v>585</v>
      </c>
      <c r="AD8279" t="str">
        <f>MID(AB8279,FIND(" ",AB8279)+1,FIND(",",AB8279)-FIND(" ",AB8279)-1)</f>
        <v>Gore Ave</v>
      </c>
    </row>
    <row r="8280" spans="1:30" hidden="1" x14ac:dyDescent="0.3">
      <c r="A8280" t="s">
        <v>21</v>
      </c>
      <c r="B8280">
        <f>IF(A8280="twin",2,1)</f>
        <v>2</v>
      </c>
      <c r="C8280" t="s">
        <v>45</v>
      </c>
      <c r="D8280" t="s">
        <v>22</v>
      </c>
      <c r="E8280" t="s">
        <v>45</v>
      </c>
      <c r="F8280" t="s">
        <v>22</v>
      </c>
      <c r="G8280" t="s">
        <v>45</v>
      </c>
      <c r="H8280" t="s">
        <v>22</v>
      </c>
      <c r="J8280" t="s">
        <v>24</v>
      </c>
      <c r="K8280" t="s">
        <v>32</v>
      </c>
      <c r="L8280" t="s">
        <v>26</v>
      </c>
      <c r="M8280" t="s">
        <v>32</v>
      </c>
      <c r="N8280" t="s">
        <v>26</v>
      </c>
      <c r="O8280" t="s">
        <v>32</v>
      </c>
      <c r="P8280" t="s">
        <v>26</v>
      </c>
      <c r="R8280" t="s">
        <v>27</v>
      </c>
      <c r="S8280" t="s">
        <v>21898</v>
      </c>
      <c r="T8280" t="s">
        <v>9760</v>
      </c>
      <c r="U8280" t="str">
        <f>RIGHT(T8280,LEN(T8280)-FIND("[",T8280))</f>
        <v>-123.1535248888565, 49.23446736215094]}</v>
      </c>
      <c r="V8280" t="str">
        <f>LEFT(U8280,FIND(",",U8280)-1)</f>
        <v>-123.1535248888565</v>
      </c>
      <c r="W8280" s="2">
        <f>VALUE(V8280)</f>
        <v>-123.153524888856</v>
      </c>
      <c r="X8280" t="str">
        <f>MID(U8280,FIND(" ",U8280)+1,FIND("]",U8280)-FIND(" ",U8280)-1)</f>
        <v>49.23446736215094</v>
      </c>
      <c r="Y8280" s="2">
        <f>VALUE(X8280)</f>
        <v>49.234467362150902</v>
      </c>
      <c r="Z8280" t="s">
        <v>137</v>
      </c>
      <c r="AA8280" t="s">
        <v>21899</v>
      </c>
      <c r="AB8280" t="s">
        <v>28102</v>
      </c>
      <c r="AC8280" t="str">
        <f>LEFT(AB8280,FIND(" ",AB8280)-1)</f>
        <v>102</v>
      </c>
      <c r="AD8280" t="str">
        <f>MID(AB8280,FIND(" ",AB8280)+1,FIND(",",AB8280)-FIND(" ",AB8280)-1)</f>
        <v>- 2048 W 41st Ave</v>
      </c>
    </row>
    <row r="8281" spans="1:30" hidden="1" x14ac:dyDescent="0.3">
      <c r="A8281" t="s">
        <v>63</v>
      </c>
      <c r="B8281">
        <f>IF(A8281="twin",2,1)</f>
        <v>1</v>
      </c>
      <c r="C8281" t="s">
        <v>23</v>
      </c>
      <c r="D8281" t="s">
        <v>22</v>
      </c>
      <c r="E8281" t="s">
        <v>23</v>
      </c>
      <c r="F8281" t="s">
        <v>22</v>
      </c>
      <c r="G8281" t="s">
        <v>23</v>
      </c>
      <c r="H8281" t="s">
        <v>22</v>
      </c>
      <c r="J8281" t="s">
        <v>24</v>
      </c>
      <c r="K8281" t="s">
        <v>25</v>
      </c>
      <c r="L8281" t="s">
        <v>26</v>
      </c>
      <c r="M8281" t="s">
        <v>25</v>
      </c>
      <c r="N8281" t="s">
        <v>26</v>
      </c>
      <c r="O8281" t="s">
        <v>25</v>
      </c>
      <c r="P8281" t="s">
        <v>26</v>
      </c>
      <c r="R8281" t="s">
        <v>27</v>
      </c>
      <c r="S8281" t="s">
        <v>21900</v>
      </c>
      <c r="T8281" t="s">
        <v>21901</v>
      </c>
      <c r="U8281" t="str">
        <f>RIGHT(T8281,LEN(T8281)-FIND("[",T8281))</f>
        <v>-123.10645358062287, 49.26657369299971]}</v>
      </c>
      <c r="V8281" t="str">
        <f>LEFT(U8281,FIND(",",U8281)-1)</f>
        <v>-123.10645358062287</v>
      </c>
      <c r="W8281" s="2">
        <f>VALUE(V8281)</f>
        <v>-123.106453580622</v>
      </c>
      <c r="X8281" t="str">
        <f>MID(U8281,FIND(" ",U8281)+1,FIND("]",U8281)-FIND(" ",U8281)-1)</f>
        <v>49.26657369299971</v>
      </c>
      <c r="Y8281" s="2">
        <f>VALUE(X8281)</f>
        <v>49.2665736929997</v>
      </c>
      <c r="Z8281" t="s">
        <v>96</v>
      </c>
      <c r="AA8281" t="s">
        <v>21902</v>
      </c>
      <c r="AB8281" t="s">
        <v>29395</v>
      </c>
      <c r="AC8281" t="str">
        <f>LEFT(AB8281,FIND(" ",AB8281)-1)</f>
        <v>75</v>
      </c>
      <c r="AD8281" t="str">
        <f>MID(AB8281,FIND(" ",AB8281)+1,FIND(",",AB8281)-FIND(" ",AB8281)-1)</f>
        <v>W 5th Ave</v>
      </c>
    </row>
    <row r="8282" spans="1:30" hidden="1" x14ac:dyDescent="0.3">
      <c r="A8282" t="s">
        <v>21</v>
      </c>
      <c r="B8282">
        <f>IF(A8282="twin",2,1)</f>
        <v>2</v>
      </c>
      <c r="C8282" t="s">
        <v>1635</v>
      </c>
      <c r="D8282" t="s">
        <v>1635</v>
      </c>
      <c r="E8282" t="s">
        <v>1635</v>
      </c>
      <c r="F8282" t="s">
        <v>1635</v>
      </c>
      <c r="G8282" t="s">
        <v>1635</v>
      </c>
      <c r="H8282" t="s">
        <v>1635</v>
      </c>
      <c r="J8282" t="s">
        <v>24</v>
      </c>
      <c r="K8282" t="s">
        <v>32</v>
      </c>
      <c r="L8282" t="s">
        <v>26</v>
      </c>
      <c r="M8282" t="s">
        <v>32</v>
      </c>
      <c r="N8282" t="s">
        <v>26</v>
      </c>
      <c r="O8282" t="s">
        <v>32</v>
      </c>
      <c r="P8282" t="s">
        <v>26</v>
      </c>
      <c r="R8282" t="s">
        <v>53</v>
      </c>
      <c r="S8282" t="s">
        <v>21903</v>
      </c>
      <c r="T8282" t="s">
        <v>8773</v>
      </c>
      <c r="U8282" t="str">
        <f>RIGHT(T8282,LEN(T8282)-FIND("[",T8282))</f>
        <v>-123.12145016425518, 49.28295204157794]}</v>
      </c>
      <c r="V8282" t="str">
        <f>LEFT(U8282,FIND(",",U8282)-1)</f>
        <v>-123.12145016425518</v>
      </c>
      <c r="W8282" s="2">
        <f>VALUE(V8282)</f>
        <v>-123.12145016425499</v>
      </c>
      <c r="X8282" t="str">
        <f>MID(U8282,FIND(" ",U8282)+1,FIND("]",U8282)-FIND(" ",U8282)-1)</f>
        <v>49.28295204157794</v>
      </c>
      <c r="Y8282" s="2">
        <f>VALUE(X8282)</f>
        <v>49.2829520415779</v>
      </c>
      <c r="Z8282" t="s">
        <v>30</v>
      </c>
      <c r="AA8282" t="s">
        <v>21904</v>
      </c>
      <c r="AB8282" t="s">
        <v>28059</v>
      </c>
      <c r="AC8282" t="str">
        <f>LEFT(AB8282,FIND(" ",AB8282)-1)</f>
        <v>773</v>
      </c>
      <c r="AD8282" t="str">
        <f>MID(AB8282,FIND(" ",AB8282)+1,FIND(",",AB8282)-FIND(" ",AB8282)-1)</f>
        <v>Hornby St</v>
      </c>
    </row>
    <row r="8283" spans="1:30" hidden="1" x14ac:dyDescent="0.3">
      <c r="A8283" t="s">
        <v>21</v>
      </c>
      <c r="B8283">
        <f>IF(A8283="twin",2,1)</f>
        <v>2</v>
      </c>
      <c r="C8283" t="s">
        <v>22</v>
      </c>
      <c r="D8283" t="s">
        <v>22</v>
      </c>
      <c r="E8283" t="s">
        <v>22</v>
      </c>
      <c r="F8283" t="s">
        <v>22</v>
      </c>
      <c r="G8283" t="s">
        <v>22</v>
      </c>
      <c r="H8283" t="s">
        <v>22</v>
      </c>
      <c r="J8283" t="s">
        <v>24</v>
      </c>
      <c r="K8283" t="s">
        <v>32</v>
      </c>
      <c r="L8283" t="s">
        <v>26</v>
      </c>
      <c r="M8283" t="s">
        <v>32</v>
      </c>
      <c r="N8283" t="s">
        <v>26</v>
      </c>
      <c r="O8283" t="s">
        <v>32</v>
      </c>
      <c r="P8283" t="s">
        <v>26</v>
      </c>
      <c r="R8283" t="s">
        <v>27</v>
      </c>
      <c r="S8283" t="s">
        <v>21905</v>
      </c>
      <c r="T8283" t="s">
        <v>8907</v>
      </c>
      <c r="U8283" t="str">
        <f>RIGHT(T8283,LEN(T8283)-FIND("[",T8283))</f>
        <v>-123.12038107514621, 49.277631197707386]}</v>
      </c>
      <c r="V8283" t="str">
        <f>LEFT(U8283,FIND(",",U8283)-1)</f>
        <v>-123.12038107514621</v>
      </c>
      <c r="W8283" s="2">
        <f>VALUE(V8283)</f>
        <v>-123.120381075146</v>
      </c>
      <c r="X8283" t="str">
        <f>MID(U8283,FIND(" ",U8283)+1,FIND("]",U8283)-FIND(" ",U8283)-1)</f>
        <v>49.277631197707386</v>
      </c>
      <c r="Y8283" s="2">
        <f>VALUE(X8283)</f>
        <v>49.277631197707301</v>
      </c>
      <c r="Z8283" t="s">
        <v>30</v>
      </c>
      <c r="AA8283" t="s">
        <v>21906</v>
      </c>
      <c r="AB8283" t="s">
        <v>28084</v>
      </c>
      <c r="AC8283" t="str">
        <f>LEFT(AB8283,FIND(" ",AB8283)-1)</f>
        <v>415</v>
      </c>
      <c r="AD8283" t="str">
        <f>MID(AB8283,FIND(" ",AB8283)+1,FIND(",",AB8283)-FIND(" ",AB8283)-1)</f>
        <v>Nelson St</v>
      </c>
    </row>
    <row r="8284" spans="1:30" hidden="1" x14ac:dyDescent="0.3">
      <c r="A8284" t="s">
        <v>21</v>
      </c>
      <c r="B8284">
        <f>IF(A8284="twin",2,1)</f>
        <v>2</v>
      </c>
      <c r="C8284" t="s">
        <v>22</v>
      </c>
      <c r="D8284" t="s">
        <v>22</v>
      </c>
      <c r="E8284" t="s">
        <v>22</v>
      </c>
      <c r="F8284" t="s">
        <v>22</v>
      </c>
      <c r="G8284" t="s">
        <v>22</v>
      </c>
      <c r="H8284" t="s">
        <v>22</v>
      </c>
      <c r="J8284" t="s">
        <v>24</v>
      </c>
      <c r="K8284" t="s">
        <v>32</v>
      </c>
      <c r="L8284" t="s">
        <v>26</v>
      </c>
      <c r="M8284" t="s">
        <v>32</v>
      </c>
      <c r="N8284" t="s">
        <v>26</v>
      </c>
      <c r="O8284" t="s">
        <v>32</v>
      </c>
      <c r="P8284" t="s">
        <v>26</v>
      </c>
      <c r="R8284" t="s">
        <v>27</v>
      </c>
      <c r="S8284" t="s">
        <v>21907</v>
      </c>
      <c r="T8284" t="s">
        <v>17543</v>
      </c>
      <c r="U8284" t="str">
        <f>RIGHT(T8284,LEN(T8284)-FIND("[",T8284))</f>
        <v>-123.1207714477273, 49.27788340211852]}</v>
      </c>
      <c r="V8284" t="str">
        <f>LEFT(U8284,FIND(",",U8284)-1)</f>
        <v>-123.1207714477273</v>
      </c>
      <c r="W8284" s="2">
        <f>VALUE(V8284)</f>
        <v>-123.12077144772699</v>
      </c>
      <c r="X8284" t="str">
        <f>MID(U8284,FIND(" ",U8284)+1,FIND("]",U8284)-FIND(" ",U8284)-1)</f>
        <v>49.27788340211852</v>
      </c>
      <c r="Y8284" s="2">
        <f>VALUE(X8284)</f>
        <v>49.277883402118498</v>
      </c>
      <c r="Z8284" t="s">
        <v>30</v>
      </c>
      <c r="AA8284" t="s">
        <v>21908</v>
      </c>
      <c r="AB8284" t="s">
        <v>29369</v>
      </c>
      <c r="AC8284" t="str">
        <f>LEFT(AB8284,FIND(" ",AB8284)-1)</f>
        <v>487</v>
      </c>
      <c r="AD8284" t="str">
        <f>MID(AB8284,FIND(" ",AB8284)+1,FIND(",",AB8284)-FIND(" ",AB8284)-1)</f>
        <v>Nelson St</v>
      </c>
    </row>
    <row r="8285" spans="1:30" hidden="1" x14ac:dyDescent="0.3">
      <c r="A8285" t="s">
        <v>21</v>
      </c>
      <c r="B8285">
        <f>IF(A8285="twin",2,1)</f>
        <v>2</v>
      </c>
      <c r="C8285" t="s">
        <v>22</v>
      </c>
      <c r="D8285" t="s">
        <v>22</v>
      </c>
      <c r="E8285" t="s">
        <v>22</v>
      </c>
      <c r="F8285" t="s">
        <v>22</v>
      </c>
      <c r="G8285" t="s">
        <v>22</v>
      </c>
      <c r="H8285" t="s">
        <v>22</v>
      </c>
      <c r="J8285" t="s">
        <v>24</v>
      </c>
      <c r="K8285" t="s">
        <v>25</v>
      </c>
      <c r="L8285" t="s">
        <v>26</v>
      </c>
      <c r="M8285" t="s">
        <v>25</v>
      </c>
      <c r="N8285" t="s">
        <v>26</v>
      </c>
      <c r="O8285" t="s">
        <v>25</v>
      </c>
      <c r="P8285" t="s">
        <v>26</v>
      </c>
      <c r="R8285" t="s">
        <v>27</v>
      </c>
      <c r="S8285" t="s">
        <v>21909</v>
      </c>
      <c r="T8285" t="s">
        <v>18352</v>
      </c>
      <c r="U8285" t="str">
        <f>RIGHT(T8285,LEN(T8285)-FIND("[",T8285))</f>
        <v>-123.12243361576023, 49.27842965747628]}</v>
      </c>
      <c r="V8285" t="str">
        <f>LEFT(U8285,FIND(",",U8285)-1)</f>
        <v>-123.12243361576023</v>
      </c>
      <c r="W8285" s="2">
        <f>VALUE(V8285)</f>
        <v>-123.12243361576</v>
      </c>
      <c r="X8285" t="str">
        <f>MID(U8285,FIND(" ",U8285)+1,FIND("]",U8285)-FIND(" ",U8285)-1)</f>
        <v>49.27842965747628</v>
      </c>
      <c r="Y8285" s="2">
        <f>VALUE(X8285)</f>
        <v>49.278429657476202</v>
      </c>
      <c r="Z8285" t="s">
        <v>30</v>
      </c>
      <c r="AA8285" t="s">
        <v>21910</v>
      </c>
      <c r="AB8285" t="s">
        <v>29468</v>
      </c>
      <c r="AC8285" t="str">
        <f>LEFT(AB8285,FIND(" ",AB8285)-1)</f>
        <v>1019</v>
      </c>
      <c r="AD8285" t="str">
        <f>MID(AB8285,FIND(" ",AB8285)+1,FIND(",",AB8285)-FIND(" ",AB8285)-1)</f>
        <v>BC-99</v>
      </c>
    </row>
    <row r="8286" spans="1:30" hidden="1" x14ac:dyDescent="0.3">
      <c r="A8286" t="s">
        <v>21</v>
      </c>
      <c r="B8286">
        <f>IF(A8286="twin",2,1)</f>
        <v>2</v>
      </c>
      <c r="C8286" t="s">
        <v>22</v>
      </c>
      <c r="D8286" t="s">
        <v>22</v>
      </c>
      <c r="E8286" t="s">
        <v>22</v>
      </c>
      <c r="F8286" t="s">
        <v>22</v>
      </c>
      <c r="G8286" t="s">
        <v>22</v>
      </c>
      <c r="H8286" t="s">
        <v>22</v>
      </c>
      <c r="J8286" t="s">
        <v>24</v>
      </c>
      <c r="K8286" t="s">
        <v>25</v>
      </c>
      <c r="L8286" t="s">
        <v>26</v>
      </c>
      <c r="M8286" t="s">
        <v>25</v>
      </c>
      <c r="N8286" t="s">
        <v>26</v>
      </c>
      <c r="O8286" t="s">
        <v>25</v>
      </c>
      <c r="P8286" t="s">
        <v>26</v>
      </c>
      <c r="R8286" t="s">
        <v>27</v>
      </c>
      <c r="S8286" t="s">
        <v>21911</v>
      </c>
      <c r="T8286" t="s">
        <v>18357</v>
      </c>
      <c r="U8286" t="str">
        <f>RIGHT(T8286,LEN(T8286)-FIND("[",T8286))</f>
        <v>-123.1228156190653, 49.27817828645728]}</v>
      </c>
      <c r="V8286" t="str">
        <f>LEFT(U8286,FIND(",",U8286)-1)</f>
        <v>-123.1228156190653</v>
      </c>
      <c r="W8286" s="2">
        <f>VALUE(V8286)</f>
        <v>-123.12281561906499</v>
      </c>
      <c r="X8286" t="str">
        <f>MID(U8286,FIND(" ",U8286)+1,FIND("]",U8286)-FIND(" ",U8286)-1)</f>
        <v>49.27817828645728</v>
      </c>
      <c r="Y8286" s="2">
        <f>VALUE(X8286)</f>
        <v>49.278178286457198</v>
      </c>
      <c r="Z8286" t="s">
        <v>30</v>
      </c>
      <c r="AA8286" t="s">
        <v>21912</v>
      </c>
      <c r="AB8286" t="s">
        <v>29469</v>
      </c>
      <c r="AC8286" t="str">
        <f>LEFT(AB8286,FIND(" ",AB8286)-1)</f>
        <v>1045</v>
      </c>
      <c r="AD8286" t="str">
        <f>MID(AB8286,FIND(" ",AB8286)+1,FIND(",",AB8286)-FIND(" ",AB8286)-1)</f>
        <v>Seymour St</v>
      </c>
    </row>
    <row r="8287" spans="1:30" hidden="1" x14ac:dyDescent="0.3">
      <c r="A8287" t="s">
        <v>21</v>
      </c>
      <c r="B8287">
        <f>IF(A8287="twin",2,1)</f>
        <v>2</v>
      </c>
      <c r="C8287" t="s">
        <v>22</v>
      </c>
      <c r="D8287" t="s">
        <v>22</v>
      </c>
      <c r="E8287" t="s">
        <v>22</v>
      </c>
      <c r="F8287" t="s">
        <v>22</v>
      </c>
      <c r="G8287" t="s">
        <v>22</v>
      </c>
      <c r="H8287" t="s">
        <v>22</v>
      </c>
      <c r="J8287" t="s">
        <v>24</v>
      </c>
      <c r="K8287" t="s">
        <v>25</v>
      </c>
      <c r="L8287" t="s">
        <v>26</v>
      </c>
      <c r="M8287" t="s">
        <v>25</v>
      </c>
      <c r="N8287" t="s">
        <v>26</v>
      </c>
      <c r="O8287" t="s">
        <v>25</v>
      </c>
      <c r="P8287" t="s">
        <v>26</v>
      </c>
      <c r="R8287" t="s">
        <v>27</v>
      </c>
      <c r="S8287" t="s">
        <v>21913</v>
      </c>
      <c r="T8287" t="s">
        <v>9773</v>
      </c>
      <c r="U8287" t="str">
        <f>RIGHT(T8287,LEN(T8287)-FIND("[",T8287))</f>
        <v>-123.12322607016348, 49.27790717538016]}</v>
      </c>
      <c r="V8287" t="str">
        <f>LEFT(U8287,FIND(",",U8287)-1)</f>
        <v>-123.12322607016348</v>
      </c>
      <c r="W8287" s="2">
        <f>VALUE(V8287)</f>
        <v>-123.123226070163</v>
      </c>
      <c r="X8287" t="str">
        <f>MID(U8287,FIND(" ",U8287)+1,FIND("]",U8287)-FIND(" ",U8287)-1)</f>
        <v>49.27790717538016</v>
      </c>
      <c r="Y8287" s="2">
        <f>VALUE(X8287)</f>
        <v>49.277907175380101</v>
      </c>
      <c r="Z8287" t="s">
        <v>30</v>
      </c>
      <c r="AA8287" t="s">
        <v>21914</v>
      </c>
      <c r="AB8287" t="s">
        <v>28267</v>
      </c>
      <c r="AC8287" t="str">
        <f>LEFT(AB8287,FIND(" ",AB8287)-1)</f>
        <v>1065</v>
      </c>
      <c r="AD8287" t="str">
        <f>MID(AB8287,FIND(" ",AB8287)+1,FIND(",",AB8287)-FIND(" ",AB8287)-1)</f>
        <v>BC-99</v>
      </c>
    </row>
    <row r="8288" spans="1:30" hidden="1" x14ac:dyDescent="0.3">
      <c r="A8288" t="s">
        <v>21</v>
      </c>
      <c r="B8288">
        <f>IF(A8288="twin",2,1)</f>
        <v>2</v>
      </c>
      <c r="C8288" t="s">
        <v>22</v>
      </c>
      <c r="D8288" t="s">
        <v>22</v>
      </c>
      <c r="E8288" t="s">
        <v>22</v>
      </c>
      <c r="F8288" t="s">
        <v>22</v>
      </c>
      <c r="G8288" t="s">
        <v>22</v>
      </c>
      <c r="H8288" t="s">
        <v>22</v>
      </c>
      <c r="J8288" t="s">
        <v>24</v>
      </c>
      <c r="K8288" t="s">
        <v>25</v>
      </c>
      <c r="L8288" t="s">
        <v>26</v>
      </c>
      <c r="M8288" t="s">
        <v>25</v>
      </c>
      <c r="N8288" t="s">
        <v>26</v>
      </c>
      <c r="O8288" t="s">
        <v>25</v>
      </c>
      <c r="P8288" t="s">
        <v>26</v>
      </c>
      <c r="R8288" t="s">
        <v>27</v>
      </c>
      <c r="S8288" t="s">
        <v>21915</v>
      </c>
      <c r="T8288" t="s">
        <v>21716</v>
      </c>
      <c r="U8288" t="str">
        <f>RIGHT(T8288,LEN(T8288)-FIND("[",T8288))</f>
        <v>-123.12334578709766, 49.27782764715452]}</v>
      </c>
      <c r="V8288" t="str">
        <f>LEFT(U8288,FIND(",",U8288)-1)</f>
        <v>-123.12334578709766</v>
      </c>
      <c r="W8288" s="2">
        <f>VALUE(V8288)</f>
        <v>-123.12334578709699</v>
      </c>
      <c r="X8288" t="str">
        <f>MID(U8288,FIND(" ",U8288)+1,FIND("]",U8288)-FIND(" ",U8288)-1)</f>
        <v>49.27782764715452</v>
      </c>
      <c r="Y8288" s="2">
        <f>VALUE(X8288)</f>
        <v>49.277827647154503</v>
      </c>
      <c r="Z8288" t="s">
        <v>30</v>
      </c>
      <c r="AA8288" t="s">
        <v>21916</v>
      </c>
      <c r="AB8288" t="s">
        <v>29764</v>
      </c>
      <c r="AC8288" t="str">
        <f>LEFT(AB8288,FIND(" ",AB8288)-1)</f>
        <v>1067</v>
      </c>
      <c r="AD8288" t="str">
        <f>MID(AB8288,FIND(" ",AB8288)+1,FIND(",",AB8288)-FIND(" ",AB8288)-1)</f>
        <v>BC-99</v>
      </c>
    </row>
    <row r="8289" spans="1:30" hidden="1" x14ac:dyDescent="0.3">
      <c r="A8289" t="s">
        <v>63</v>
      </c>
      <c r="B8289">
        <f>IF(A8289="twin",2,1)</f>
        <v>1</v>
      </c>
      <c r="C8289" t="s">
        <v>22</v>
      </c>
      <c r="D8289" t="s">
        <v>22</v>
      </c>
      <c r="E8289" t="s">
        <v>22</v>
      </c>
      <c r="F8289" t="s">
        <v>22</v>
      </c>
      <c r="G8289" t="s">
        <v>22</v>
      </c>
      <c r="H8289" t="s">
        <v>22</v>
      </c>
      <c r="J8289" t="s">
        <v>24</v>
      </c>
      <c r="K8289" t="s">
        <v>25</v>
      </c>
      <c r="L8289" t="s">
        <v>26</v>
      </c>
      <c r="M8289" t="s">
        <v>25</v>
      </c>
      <c r="N8289" t="s">
        <v>26</v>
      </c>
      <c r="O8289" t="s">
        <v>25</v>
      </c>
      <c r="P8289" t="s">
        <v>26</v>
      </c>
      <c r="R8289" t="s">
        <v>27</v>
      </c>
      <c r="S8289" t="s">
        <v>21917</v>
      </c>
      <c r="T8289" t="s">
        <v>21918</v>
      </c>
      <c r="U8289" t="str">
        <f>RIGHT(T8289,LEN(T8289)-FIND("[",T8289))</f>
        <v>-123.12212956488982, 49.27845852995305]}</v>
      </c>
      <c r="V8289" t="str">
        <f>LEFT(U8289,FIND(",",U8289)-1)</f>
        <v>-123.12212956488982</v>
      </c>
      <c r="W8289" s="2">
        <f>VALUE(V8289)</f>
        <v>-123.12212956488899</v>
      </c>
      <c r="X8289" t="str">
        <f>MID(U8289,FIND(" ",U8289)+1,FIND("]",U8289)-FIND(" ",U8289)-1)</f>
        <v>49.27845852995305</v>
      </c>
      <c r="Y8289" s="2">
        <f>VALUE(X8289)</f>
        <v>49.278458529952999</v>
      </c>
      <c r="Z8289" t="s">
        <v>30</v>
      </c>
      <c r="AA8289" t="s">
        <v>21919</v>
      </c>
      <c r="AB8289" t="s">
        <v>29778</v>
      </c>
      <c r="AC8289" t="str">
        <f>LEFT(AB8289,FIND(" ",AB8289)-1)</f>
        <v>1002</v>
      </c>
      <c r="AD8289" t="str">
        <f>MID(AB8289,FIND(" ",AB8289)+1,FIND(",",AB8289)-FIND(" ",AB8289)-1)</f>
        <v>BC-99</v>
      </c>
    </row>
    <row r="8290" spans="1:30" hidden="1" x14ac:dyDescent="0.3">
      <c r="A8290" t="s">
        <v>21</v>
      </c>
      <c r="B8290">
        <f>IF(A8290="twin",2,1)</f>
        <v>2</v>
      </c>
      <c r="C8290" t="s">
        <v>22</v>
      </c>
      <c r="D8290" t="s">
        <v>22</v>
      </c>
      <c r="E8290" t="s">
        <v>22</v>
      </c>
      <c r="F8290" t="s">
        <v>22</v>
      </c>
      <c r="G8290" t="s">
        <v>22</v>
      </c>
      <c r="H8290" t="s">
        <v>22</v>
      </c>
      <c r="J8290" t="s">
        <v>24</v>
      </c>
      <c r="K8290" t="s">
        <v>25</v>
      </c>
      <c r="L8290" t="s">
        <v>26</v>
      </c>
      <c r="M8290" t="s">
        <v>25</v>
      </c>
      <c r="N8290" t="s">
        <v>26</v>
      </c>
      <c r="O8290" t="s">
        <v>25</v>
      </c>
      <c r="P8290" t="s">
        <v>26</v>
      </c>
      <c r="R8290" t="s">
        <v>27</v>
      </c>
      <c r="S8290" t="s">
        <v>21920</v>
      </c>
      <c r="T8290" t="s">
        <v>18370</v>
      </c>
      <c r="U8290" t="str">
        <f>RIGHT(T8290,LEN(T8290)-FIND("[",T8290))</f>
        <v>-123.12306317131144, 49.277131343372]}</v>
      </c>
      <c r="V8290" t="str">
        <f>LEFT(U8290,FIND(",",U8290)-1)</f>
        <v>-123.12306317131144</v>
      </c>
      <c r="W8290" s="2">
        <f>VALUE(V8290)</f>
        <v>-123.123063171311</v>
      </c>
      <c r="X8290" t="str">
        <f>MID(U8290,FIND(" ",U8290)+1,FIND("]",U8290)-FIND(" ",U8290)-1)</f>
        <v>49.277131343372</v>
      </c>
      <c r="Y8290" s="2">
        <f>VALUE(X8290)</f>
        <v>49.277131343371998</v>
      </c>
      <c r="Z8290" t="s">
        <v>30</v>
      </c>
      <c r="AA8290" t="s">
        <v>21921</v>
      </c>
      <c r="AB8290" t="s">
        <v>29470</v>
      </c>
      <c r="AC8290" t="str">
        <f>LEFT(AB8290,FIND(" ",AB8290)-1)</f>
        <v>508</v>
      </c>
      <c r="AD8290" t="str">
        <f>MID(AB8290,FIND(" ",AB8290)+1,FIND(",",AB8290)-FIND(" ",AB8290)-1)</f>
        <v>Helmcken St</v>
      </c>
    </row>
    <row r="8291" spans="1:30" hidden="1" x14ac:dyDescent="0.3">
      <c r="A8291" t="s">
        <v>21</v>
      </c>
      <c r="B8291">
        <f>IF(A8291="twin",2,1)</f>
        <v>2</v>
      </c>
      <c r="C8291" t="s">
        <v>22</v>
      </c>
      <c r="D8291" t="s">
        <v>22</v>
      </c>
      <c r="E8291" t="s">
        <v>22</v>
      </c>
      <c r="F8291" t="s">
        <v>22</v>
      </c>
      <c r="G8291" t="s">
        <v>22</v>
      </c>
      <c r="H8291" t="s">
        <v>22</v>
      </c>
      <c r="J8291" t="s">
        <v>24</v>
      </c>
      <c r="K8291" t="s">
        <v>25</v>
      </c>
      <c r="L8291" t="s">
        <v>26</v>
      </c>
      <c r="M8291" t="s">
        <v>25</v>
      </c>
      <c r="N8291" t="s">
        <v>26</v>
      </c>
      <c r="O8291" t="s">
        <v>25</v>
      </c>
      <c r="P8291" t="s">
        <v>26</v>
      </c>
      <c r="R8291" t="s">
        <v>27</v>
      </c>
      <c r="S8291" t="s">
        <v>21922</v>
      </c>
      <c r="T8291" t="s">
        <v>21923</v>
      </c>
      <c r="U8291" t="str">
        <f>RIGHT(T8291,LEN(T8291)-FIND("[",T8291))</f>
        <v>-123.12332140513499, 49.27729596779708]}</v>
      </c>
      <c r="V8291" t="str">
        <f>LEFT(U8291,FIND(",",U8291)-1)</f>
        <v>-123.12332140513499</v>
      </c>
      <c r="W8291" s="2">
        <f>VALUE(V8291)</f>
        <v>-123.12332140513401</v>
      </c>
      <c r="X8291" t="str">
        <f>MID(U8291,FIND(" ",U8291)+1,FIND("]",U8291)-FIND(" ",U8291)-1)</f>
        <v>49.27729596779708</v>
      </c>
      <c r="Y8291" s="2">
        <f>VALUE(X8291)</f>
        <v>49.277295967797002</v>
      </c>
      <c r="Z8291" t="s">
        <v>30</v>
      </c>
      <c r="AA8291" t="s">
        <v>21924</v>
      </c>
      <c r="AB8291" t="s">
        <v>29779</v>
      </c>
      <c r="AC8291" t="str">
        <f>LEFT(AB8291,FIND(" ",AB8291)-1)</f>
        <v>540</v>
      </c>
      <c r="AD8291" t="str">
        <f>MID(AB8291,FIND(" ",AB8291)+1,FIND(",",AB8291)-FIND(" ",AB8291)-1)</f>
        <v>Helmcken St</v>
      </c>
    </row>
    <row r="8292" spans="1:30" hidden="1" x14ac:dyDescent="0.3">
      <c r="A8292" t="s">
        <v>21</v>
      </c>
      <c r="B8292">
        <f>IF(A8292="twin",2,1)</f>
        <v>2</v>
      </c>
      <c r="C8292" t="s">
        <v>22</v>
      </c>
      <c r="D8292" t="s">
        <v>45</v>
      </c>
      <c r="E8292" t="s">
        <v>22</v>
      </c>
      <c r="F8292" t="s">
        <v>45</v>
      </c>
      <c r="G8292" t="s">
        <v>22</v>
      </c>
      <c r="H8292" t="s">
        <v>45</v>
      </c>
      <c r="J8292" t="s">
        <v>24</v>
      </c>
      <c r="K8292" t="s">
        <v>32</v>
      </c>
      <c r="L8292" t="s">
        <v>26</v>
      </c>
      <c r="M8292" t="s">
        <v>32</v>
      </c>
      <c r="N8292" t="s">
        <v>26</v>
      </c>
      <c r="O8292" t="s">
        <v>32</v>
      </c>
      <c r="P8292" t="s">
        <v>26</v>
      </c>
      <c r="R8292" t="s">
        <v>27</v>
      </c>
      <c r="S8292" t="s">
        <v>21925</v>
      </c>
      <c r="T8292" t="s">
        <v>21805</v>
      </c>
      <c r="U8292" t="str">
        <f>RIGHT(T8292,LEN(T8292)-FIND("[",T8292))</f>
        <v>-123.12732663920723, 49.287902604701806]}</v>
      </c>
      <c r="V8292" t="str">
        <f>LEFT(U8292,FIND(",",U8292)-1)</f>
        <v>-123.12732663920723</v>
      </c>
      <c r="W8292" s="2">
        <f>VALUE(V8292)</f>
        <v>-123.127326639207</v>
      </c>
      <c r="X8292" t="str">
        <f>MID(U8292,FIND(" ",U8292)+1,FIND("]",U8292)-FIND(" ",U8292)-1)</f>
        <v>49.287902604701806</v>
      </c>
      <c r="Y8292" s="2">
        <f>VALUE(X8292)</f>
        <v>49.287902604701799</v>
      </c>
      <c r="Z8292" t="s">
        <v>84</v>
      </c>
      <c r="AA8292" t="s">
        <v>21926</v>
      </c>
      <c r="AB8292" t="s">
        <v>29759</v>
      </c>
      <c r="AC8292" t="str">
        <f>LEFT(AB8292,FIND(" ",AB8292)-1)</f>
        <v>720</v>
      </c>
      <c r="AD8292" t="str">
        <f>MID(AB8292,FIND(" ",AB8292)+1,FIND(",",AB8292)-FIND(" ",AB8292)-1)</f>
        <v>Jervis St</v>
      </c>
    </row>
    <row r="8293" spans="1:30" hidden="1" x14ac:dyDescent="0.3">
      <c r="A8293" t="s">
        <v>21</v>
      </c>
      <c r="B8293">
        <f>IF(A8293="twin",2,1)</f>
        <v>2</v>
      </c>
      <c r="C8293" t="s">
        <v>52</v>
      </c>
      <c r="D8293" t="s">
        <v>45</v>
      </c>
      <c r="E8293" t="s">
        <v>52</v>
      </c>
      <c r="F8293" t="s">
        <v>45</v>
      </c>
      <c r="G8293" t="s">
        <v>52</v>
      </c>
      <c r="H8293" t="s">
        <v>45</v>
      </c>
      <c r="J8293" t="s">
        <v>24</v>
      </c>
      <c r="K8293" t="s">
        <v>32</v>
      </c>
      <c r="L8293" t="s">
        <v>26</v>
      </c>
      <c r="M8293" t="s">
        <v>32</v>
      </c>
      <c r="N8293" t="s">
        <v>26</v>
      </c>
      <c r="O8293" t="s">
        <v>32</v>
      </c>
      <c r="P8293" t="s">
        <v>26</v>
      </c>
      <c r="R8293" t="s">
        <v>27</v>
      </c>
      <c r="S8293" t="s">
        <v>21927</v>
      </c>
      <c r="T8293" t="s">
        <v>7554</v>
      </c>
      <c r="U8293" t="str">
        <f>RIGHT(T8293,LEN(T8293)-FIND("[",T8293))</f>
        <v>-123.09851391517644, 49.27861653553897]}</v>
      </c>
      <c r="V8293" t="str">
        <f>LEFT(U8293,FIND(",",U8293)-1)</f>
        <v>-123.09851391517644</v>
      </c>
      <c r="W8293" s="2">
        <f>VALUE(V8293)</f>
        <v>-123.098513915176</v>
      </c>
      <c r="X8293" t="str">
        <f>MID(U8293,FIND(" ",U8293)+1,FIND("]",U8293)-FIND(" ",U8293)-1)</f>
        <v>49.27861653553897</v>
      </c>
      <c r="Y8293" s="2">
        <f>VALUE(X8293)</f>
        <v>49.278616535538902</v>
      </c>
      <c r="Z8293" t="s">
        <v>552</v>
      </c>
      <c r="AA8293" t="s">
        <v>21928</v>
      </c>
      <c r="AB8293" t="s">
        <v>27793</v>
      </c>
      <c r="AC8293" t="str">
        <f>LEFT(AB8293,FIND(" ",AB8293)-1)</f>
        <v>229</v>
      </c>
      <c r="AD8293" t="str">
        <f>MID(AB8293,FIND(" ",AB8293)+1,FIND(",",AB8293)-FIND(" ",AB8293)-1)</f>
        <v>Georgia St</v>
      </c>
    </row>
    <row r="8294" spans="1:30" hidden="1" x14ac:dyDescent="0.3">
      <c r="A8294" t="s">
        <v>21</v>
      </c>
      <c r="B8294">
        <f>IF(A8294="twin",2,1)</f>
        <v>2</v>
      </c>
      <c r="C8294" t="s">
        <v>23</v>
      </c>
      <c r="D8294" t="s">
        <v>22</v>
      </c>
      <c r="E8294" t="s">
        <v>23</v>
      </c>
      <c r="F8294" t="s">
        <v>22</v>
      </c>
      <c r="G8294" t="s">
        <v>23</v>
      </c>
      <c r="H8294" t="s">
        <v>22</v>
      </c>
      <c r="J8294" t="s">
        <v>24</v>
      </c>
      <c r="K8294" t="s">
        <v>32</v>
      </c>
      <c r="L8294" t="s">
        <v>26</v>
      </c>
      <c r="M8294" t="s">
        <v>32</v>
      </c>
      <c r="N8294" t="s">
        <v>26</v>
      </c>
      <c r="O8294" t="s">
        <v>32</v>
      </c>
      <c r="P8294" t="s">
        <v>26</v>
      </c>
      <c r="R8294" t="s">
        <v>27</v>
      </c>
      <c r="S8294" t="s">
        <v>21929</v>
      </c>
      <c r="T8294" t="s">
        <v>15040</v>
      </c>
      <c r="U8294" t="str">
        <f>RIGHT(T8294,LEN(T8294)-FIND("[",T8294))</f>
        <v>-123.10755132339052, 49.26659448975779]}</v>
      </c>
      <c r="V8294" t="str">
        <f>LEFT(U8294,FIND(",",U8294)-1)</f>
        <v>-123.10755132339052</v>
      </c>
      <c r="W8294" s="2">
        <f>VALUE(V8294)</f>
        <v>-123.10755132339</v>
      </c>
      <c r="X8294" t="str">
        <f>MID(U8294,FIND(" ",U8294)+1,FIND("]",U8294)-FIND(" ",U8294)-1)</f>
        <v>49.26659448975779</v>
      </c>
      <c r="Y8294" s="2">
        <f>VALUE(X8294)</f>
        <v>49.266594489757701</v>
      </c>
      <c r="Z8294" t="s">
        <v>96</v>
      </c>
      <c r="AA8294" t="s">
        <v>21930</v>
      </c>
      <c r="AB8294" t="s">
        <v>29050</v>
      </c>
      <c r="AC8294" t="str">
        <f>LEFT(AB8294,FIND(" ",AB8294)-1)</f>
        <v>125</v>
      </c>
      <c r="AD8294" t="str">
        <f>MID(AB8294,FIND(" ",AB8294)+1,FIND(",",AB8294)-FIND(" ",AB8294)-1)</f>
        <v>W 5th Ave</v>
      </c>
    </row>
    <row r="8295" spans="1:30" hidden="1" x14ac:dyDescent="0.3">
      <c r="A8295" t="s">
        <v>21</v>
      </c>
      <c r="B8295">
        <f>IF(A8295="twin",2,1)</f>
        <v>2</v>
      </c>
      <c r="C8295" t="s">
        <v>52</v>
      </c>
      <c r="D8295" t="s">
        <v>45</v>
      </c>
      <c r="E8295" t="s">
        <v>52</v>
      </c>
      <c r="F8295" t="s">
        <v>45</v>
      </c>
      <c r="G8295" t="s">
        <v>52</v>
      </c>
      <c r="H8295" t="s">
        <v>45</v>
      </c>
      <c r="J8295" t="s">
        <v>24</v>
      </c>
      <c r="K8295" t="s">
        <v>32</v>
      </c>
      <c r="L8295" t="s">
        <v>26</v>
      </c>
      <c r="M8295" t="s">
        <v>32</v>
      </c>
      <c r="N8295" t="s">
        <v>26</v>
      </c>
      <c r="O8295" t="s">
        <v>32</v>
      </c>
      <c r="P8295" t="s">
        <v>26</v>
      </c>
      <c r="R8295" t="s">
        <v>27</v>
      </c>
      <c r="S8295" t="s">
        <v>21931</v>
      </c>
      <c r="T8295" t="s">
        <v>21932</v>
      </c>
      <c r="U8295" t="str">
        <f>RIGHT(T8295,LEN(T8295)-FIND("[",T8295))</f>
        <v>-123.09809919326298, 49.278607911180316]}</v>
      </c>
      <c r="V8295" t="str">
        <f>LEFT(U8295,FIND(",",U8295)-1)</f>
        <v>-123.09809919326298</v>
      </c>
      <c r="W8295" s="2">
        <f>VALUE(V8295)</f>
        <v>-123.098099193262</v>
      </c>
      <c r="X8295" t="str">
        <f>MID(U8295,FIND(" ",U8295)+1,FIND("]",U8295)-FIND(" ",U8295)-1)</f>
        <v>49.278607911180316</v>
      </c>
      <c r="Y8295" s="2">
        <f>VALUE(X8295)</f>
        <v>49.278607911180302</v>
      </c>
      <c r="Z8295" t="s">
        <v>552</v>
      </c>
      <c r="AA8295" t="s">
        <v>21933</v>
      </c>
      <c r="AB8295" t="s">
        <v>29780</v>
      </c>
      <c r="AC8295" t="str">
        <f>LEFT(AB8295,FIND(" ",AB8295)-1)</f>
        <v>247</v>
      </c>
      <c r="AD8295" t="str">
        <f>MID(AB8295,FIND(" ",AB8295)+1,FIND(",",AB8295)-FIND(" ",AB8295)-1)</f>
        <v>Georgia St</v>
      </c>
    </row>
    <row r="8296" spans="1:30" hidden="1" x14ac:dyDescent="0.3">
      <c r="A8296" t="s">
        <v>21</v>
      </c>
      <c r="B8296">
        <f>IF(A8296="twin",2,1)</f>
        <v>2</v>
      </c>
      <c r="C8296" t="s">
        <v>52</v>
      </c>
      <c r="D8296" t="s">
        <v>45</v>
      </c>
      <c r="E8296" t="s">
        <v>52</v>
      </c>
      <c r="F8296" t="s">
        <v>45</v>
      </c>
      <c r="G8296" t="s">
        <v>52</v>
      </c>
      <c r="H8296" t="s">
        <v>45</v>
      </c>
      <c r="J8296" t="s">
        <v>24</v>
      </c>
      <c r="K8296" t="s">
        <v>32</v>
      </c>
      <c r="L8296" t="s">
        <v>26</v>
      </c>
      <c r="M8296" t="s">
        <v>32</v>
      </c>
      <c r="N8296" t="s">
        <v>26</v>
      </c>
      <c r="O8296" t="s">
        <v>32</v>
      </c>
      <c r="P8296" t="s">
        <v>26</v>
      </c>
      <c r="R8296" t="s">
        <v>27</v>
      </c>
      <c r="S8296" t="s">
        <v>21934</v>
      </c>
      <c r="T8296" t="s">
        <v>21935</v>
      </c>
      <c r="U8296" t="str">
        <f>RIGHT(T8296,LEN(T8296)-FIND("[",T8296))</f>
        <v>-123.09916842170657, 49.278504471396246]}</v>
      </c>
      <c r="V8296" t="str">
        <f>LEFT(U8296,FIND(",",U8296)-1)</f>
        <v>-123.09916842170657</v>
      </c>
      <c r="W8296" s="2">
        <f>VALUE(V8296)</f>
        <v>-123.099168421706</v>
      </c>
      <c r="X8296" t="str">
        <f>MID(U8296,FIND(" ",U8296)+1,FIND("]",U8296)-FIND(" ",U8296)-1)</f>
        <v>49.278504471396246</v>
      </c>
      <c r="Y8296" s="2">
        <f>VALUE(X8296)</f>
        <v>49.278504471396197</v>
      </c>
      <c r="Z8296" t="s">
        <v>552</v>
      </c>
      <c r="AA8296" t="s">
        <v>21936</v>
      </c>
      <c r="AB8296" t="s">
        <v>29781</v>
      </c>
      <c r="AC8296" t="str">
        <f>LEFT(AB8296,FIND(" ",AB8296)-1)</f>
        <v>212</v>
      </c>
      <c r="AD8296" t="str">
        <f>MID(AB8296,FIND(" ",AB8296)+1,FIND(",",AB8296)-FIND(" ",AB8296)-1)</f>
        <v>Georgia St</v>
      </c>
    </row>
    <row r="8297" spans="1:30" hidden="1" x14ac:dyDescent="0.3">
      <c r="A8297" t="s">
        <v>21</v>
      </c>
      <c r="B8297">
        <f>IF(A8297="twin",2,1)</f>
        <v>2</v>
      </c>
      <c r="C8297" t="s">
        <v>23</v>
      </c>
      <c r="D8297" t="s">
        <v>23</v>
      </c>
      <c r="E8297" t="s">
        <v>23</v>
      </c>
      <c r="F8297" t="s">
        <v>23</v>
      </c>
      <c r="G8297" t="s">
        <v>23</v>
      </c>
      <c r="H8297" t="s">
        <v>23</v>
      </c>
      <c r="J8297" t="s">
        <v>24</v>
      </c>
      <c r="K8297" t="s">
        <v>32</v>
      </c>
      <c r="L8297" t="s">
        <v>26</v>
      </c>
      <c r="M8297" t="s">
        <v>32</v>
      </c>
      <c r="N8297" t="s">
        <v>26</v>
      </c>
      <c r="O8297" t="s">
        <v>32</v>
      </c>
      <c r="P8297" t="s">
        <v>26</v>
      </c>
      <c r="R8297" t="s">
        <v>27</v>
      </c>
      <c r="S8297" t="s">
        <v>21937</v>
      </c>
      <c r="T8297" t="s">
        <v>21938</v>
      </c>
      <c r="U8297" t="str">
        <f>RIGHT(T8297,LEN(T8297)-FIND("[",T8297))</f>
        <v>-123.15649562692155, 49.268276725035676]}</v>
      </c>
      <c r="V8297" t="str">
        <f>LEFT(U8297,FIND(",",U8297)-1)</f>
        <v>-123.15649562692155</v>
      </c>
      <c r="W8297" s="2">
        <f>VALUE(V8297)</f>
        <v>-123.156495626921</v>
      </c>
      <c r="X8297" t="str">
        <f>MID(U8297,FIND(" ",U8297)+1,FIND("]",U8297)-FIND(" ",U8297)-1)</f>
        <v>49.268276725035676</v>
      </c>
      <c r="Y8297" s="2">
        <f>VALUE(X8297)</f>
        <v>49.268276725035598</v>
      </c>
      <c r="Z8297" t="s">
        <v>79</v>
      </c>
      <c r="AA8297" t="s">
        <v>21939</v>
      </c>
      <c r="AB8297" t="s">
        <v>26663</v>
      </c>
      <c r="AC8297" t="str">
        <f>LEFT(AB8297,FIND(" ",AB8297)-1)</f>
        <v>2239</v>
      </c>
      <c r="AD8297" t="str">
        <f>MID(AB8297,FIND(" ",AB8297)+1,FIND(",",AB8297)-FIND(" ",AB8297)-1)</f>
        <v>W 4th Ave</v>
      </c>
    </row>
    <row r="8298" spans="1:30" hidden="1" x14ac:dyDescent="0.3">
      <c r="A8298" t="s">
        <v>21</v>
      </c>
      <c r="B8298">
        <f>IF(A8298="twin",2,1)</f>
        <v>2</v>
      </c>
      <c r="C8298" t="s">
        <v>22</v>
      </c>
      <c r="D8298" t="s">
        <v>22</v>
      </c>
      <c r="E8298" t="s">
        <v>22</v>
      </c>
      <c r="F8298" t="s">
        <v>22</v>
      </c>
      <c r="G8298" t="s">
        <v>22</v>
      </c>
      <c r="H8298" t="s">
        <v>22</v>
      </c>
      <c r="J8298" t="s">
        <v>24</v>
      </c>
      <c r="K8298" t="s">
        <v>32</v>
      </c>
      <c r="L8298" t="s">
        <v>26</v>
      </c>
      <c r="M8298" t="s">
        <v>32</v>
      </c>
      <c r="N8298" t="s">
        <v>26</v>
      </c>
      <c r="O8298" t="s">
        <v>32</v>
      </c>
      <c r="P8298" t="s">
        <v>26</v>
      </c>
      <c r="R8298" t="s">
        <v>27</v>
      </c>
      <c r="S8298" t="s">
        <v>21940</v>
      </c>
      <c r="T8298" t="s">
        <v>15238</v>
      </c>
      <c r="U8298" t="str">
        <f>RIGHT(T8298,LEN(T8298)-FIND("[",T8298))</f>
        <v>-123.17289252444091, 49.26423362060609]}</v>
      </c>
      <c r="V8298" t="str">
        <f>LEFT(U8298,FIND(",",U8298)-1)</f>
        <v>-123.17289252444091</v>
      </c>
      <c r="W8298" s="2">
        <f>VALUE(V8298)</f>
        <v>-123.17289252444</v>
      </c>
      <c r="X8298" t="str">
        <f>MID(U8298,FIND(" ",U8298)+1,FIND("]",U8298)-FIND(" ",U8298)-1)</f>
        <v>49.26423362060609</v>
      </c>
      <c r="Y8298" s="2">
        <f>VALUE(X8298)</f>
        <v>49.264233620605999</v>
      </c>
      <c r="Z8298" t="s">
        <v>79</v>
      </c>
      <c r="AA8298" t="s">
        <v>21941</v>
      </c>
      <c r="AB8298" t="s">
        <v>29078</v>
      </c>
      <c r="AC8298" t="str">
        <f>LEFT(AB8298,FIND(" ",AB8298)-1)</f>
        <v>3049</v>
      </c>
      <c r="AD8298" t="str">
        <f>MID(AB8298,FIND(" ",AB8298)+1,FIND(",",AB8298)-FIND(" ",AB8298)-1)</f>
        <v>W Broadway</v>
      </c>
    </row>
    <row r="8299" spans="1:30" hidden="1" x14ac:dyDescent="0.3">
      <c r="A8299" t="s">
        <v>21</v>
      </c>
      <c r="B8299">
        <f>IF(A8299="twin",2,1)</f>
        <v>2</v>
      </c>
      <c r="C8299" t="s">
        <v>23</v>
      </c>
      <c r="D8299" t="s">
        <v>52</v>
      </c>
      <c r="E8299" t="s">
        <v>23</v>
      </c>
      <c r="F8299" t="s">
        <v>52</v>
      </c>
      <c r="G8299" t="s">
        <v>23</v>
      </c>
      <c r="H8299" t="s">
        <v>52</v>
      </c>
      <c r="J8299" t="s">
        <v>24</v>
      </c>
      <c r="K8299" t="s">
        <v>32</v>
      </c>
      <c r="L8299" t="s">
        <v>26</v>
      </c>
      <c r="M8299" t="s">
        <v>32</v>
      </c>
      <c r="N8299" t="s">
        <v>26</v>
      </c>
      <c r="O8299" t="s">
        <v>32</v>
      </c>
      <c r="P8299" t="s">
        <v>26</v>
      </c>
      <c r="R8299" t="s">
        <v>27</v>
      </c>
      <c r="S8299" t="s">
        <v>21942</v>
      </c>
      <c r="T8299" t="s">
        <v>10652</v>
      </c>
      <c r="U8299" t="str">
        <f>RIGHT(T8299,LEN(T8299)-FIND("[",T8299))</f>
        <v>-123.0694619701549, 49.27259041344477]}</v>
      </c>
      <c r="V8299" t="str">
        <f>LEFT(U8299,FIND(",",U8299)-1)</f>
        <v>-123.0694619701549</v>
      </c>
      <c r="W8299" s="2">
        <f>VALUE(V8299)</f>
        <v>-123.06946197015399</v>
      </c>
      <c r="X8299" t="str">
        <f>MID(U8299,FIND(" ",U8299)+1,FIND("]",U8299)-FIND(" ",U8299)-1)</f>
        <v>49.27259041344477</v>
      </c>
      <c r="Y8299" s="2">
        <f>VALUE(X8299)</f>
        <v>49.272590413444703</v>
      </c>
      <c r="Z8299" t="s">
        <v>38</v>
      </c>
      <c r="AA8299" t="s">
        <v>21943</v>
      </c>
      <c r="AB8299" t="s">
        <v>28399</v>
      </c>
      <c r="AC8299" t="str">
        <f>LEFT(AB8299,FIND(" ",AB8299)-1)</f>
        <v>1338</v>
      </c>
      <c r="AD8299" t="str">
        <f>MID(AB8299,FIND(" ",AB8299)+1,FIND(",",AB8299)-FIND(" ",AB8299)-1)</f>
        <v>Commercial Dr</v>
      </c>
    </row>
    <row r="8300" spans="1:30" hidden="1" x14ac:dyDescent="0.3">
      <c r="A8300" t="s">
        <v>21</v>
      </c>
      <c r="B8300">
        <f>IF(A8300="twin",2,1)</f>
        <v>2</v>
      </c>
      <c r="C8300" t="s">
        <v>22</v>
      </c>
      <c r="D8300" t="s">
        <v>22</v>
      </c>
      <c r="E8300" t="s">
        <v>22</v>
      </c>
      <c r="F8300" t="s">
        <v>22</v>
      </c>
      <c r="G8300" t="s">
        <v>22</v>
      </c>
      <c r="H8300" t="s">
        <v>22</v>
      </c>
      <c r="J8300" t="s">
        <v>24</v>
      </c>
      <c r="K8300" t="s">
        <v>25</v>
      </c>
      <c r="L8300" t="s">
        <v>26</v>
      </c>
      <c r="M8300" t="s">
        <v>25</v>
      </c>
      <c r="N8300" t="s">
        <v>26</v>
      </c>
      <c r="O8300" t="s">
        <v>25</v>
      </c>
      <c r="P8300" t="s">
        <v>26</v>
      </c>
      <c r="R8300" t="s">
        <v>27</v>
      </c>
      <c r="S8300" t="s">
        <v>21944</v>
      </c>
      <c r="T8300" t="s">
        <v>10638</v>
      </c>
      <c r="U8300" t="str">
        <f>RIGHT(T8300,LEN(T8300)-FIND("[",T8300))</f>
        <v>-123.14650412419034, 49.26637195876837]}</v>
      </c>
      <c r="V8300" t="str">
        <f>LEFT(U8300,FIND(",",U8300)-1)</f>
        <v>-123.14650412419034</v>
      </c>
      <c r="W8300" s="2">
        <f>VALUE(V8300)</f>
        <v>-123.14650412419</v>
      </c>
      <c r="X8300" t="str">
        <f>MID(U8300,FIND(" ",U8300)+1,FIND("]",U8300)-FIND(" ",U8300)-1)</f>
        <v>49.26637195876837</v>
      </c>
      <c r="Y8300" s="2">
        <f>VALUE(X8300)</f>
        <v>49.266371958768303</v>
      </c>
      <c r="Z8300" t="s">
        <v>79</v>
      </c>
      <c r="AA8300" t="s">
        <v>21945</v>
      </c>
      <c r="AB8300" t="s">
        <v>26564</v>
      </c>
      <c r="AC8300" t="str">
        <f>LEFT(AB8300,FIND(" ",AB8300)-1)</f>
        <v>1818</v>
      </c>
      <c r="AD8300" t="str">
        <f>MID(AB8300,FIND(" ",AB8300)+1,FIND(",",AB8300)-FIND(" ",AB8300)-1)</f>
        <v>W 6th Ave</v>
      </c>
    </row>
    <row r="8301" spans="1:30" hidden="1" x14ac:dyDescent="0.3">
      <c r="A8301" t="s">
        <v>21</v>
      </c>
      <c r="B8301">
        <f>IF(A8301="twin",2,1)</f>
        <v>2</v>
      </c>
      <c r="C8301" t="s">
        <v>52</v>
      </c>
      <c r="D8301" t="s">
        <v>45</v>
      </c>
      <c r="E8301" t="s">
        <v>52</v>
      </c>
      <c r="F8301" t="s">
        <v>45</v>
      </c>
      <c r="G8301" t="s">
        <v>52</v>
      </c>
      <c r="H8301" t="s">
        <v>45</v>
      </c>
      <c r="J8301" t="s">
        <v>24</v>
      </c>
      <c r="K8301" t="s">
        <v>32</v>
      </c>
      <c r="L8301" t="s">
        <v>26</v>
      </c>
      <c r="M8301" t="s">
        <v>32</v>
      </c>
      <c r="N8301" t="s">
        <v>26</v>
      </c>
      <c r="O8301" t="s">
        <v>32</v>
      </c>
      <c r="P8301" t="s">
        <v>26</v>
      </c>
      <c r="R8301" t="s">
        <v>27</v>
      </c>
      <c r="S8301" t="s">
        <v>21946</v>
      </c>
      <c r="T8301" t="s">
        <v>21947</v>
      </c>
      <c r="U8301" t="str">
        <f>RIGHT(T8301,LEN(T8301)-FIND("[",T8301))</f>
        <v>-123.09869217327211, 49.27861904599878]}</v>
      </c>
      <c r="V8301" t="str">
        <f>LEFT(U8301,FIND(",",U8301)-1)</f>
        <v>-123.09869217327211</v>
      </c>
      <c r="W8301" s="2">
        <f>VALUE(V8301)</f>
        <v>-123.098692173272</v>
      </c>
      <c r="X8301" t="str">
        <f>MID(U8301,FIND(" ",U8301)+1,FIND("]",U8301)-FIND(" ",U8301)-1)</f>
        <v>49.27861904599878</v>
      </c>
      <c r="Y8301" s="2">
        <f>VALUE(X8301)</f>
        <v>49.278619045998703</v>
      </c>
      <c r="Z8301" t="s">
        <v>552</v>
      </c>
      <c r="AA8301" t="s">
        <v>21948</v>
      </c>
      <c r="AB8301" t="s">
        <v>29782</v>
      </c>
      <c r="AC8301" t="str">
        <f>LEFT(AB8301,FIND(" ",AB8301)-1)</f>
        <v>225</v>
      </c>
      <c r="AD8301" t="str">
        <f>MID(AB8301,FIND(" ",AB8301)+1,FIND(",",AB8301)-FIND(" ",AB8301)-1)</f>
        <v>Georgia St</v>
      </c>
    </row>
    <row r="8302" spans="1:30" hidden="1" x14ac:dyDescent="0.3">
      <c r="A8302" t="s">
        <v>21</v>
      </c>
      <c r="B8302">
        <f>IF(A8302="twin",2,1)</f>
        <v>2</v>
      </c>
      <c r="C8302" t="s">
        <v>52</v>
      </c>
      <c r="D8302" t="s">
        <v>45</v>
      </c>
      <c r="E8302" t="s">
        <v>52</v>
      </c>
      <c r="F8302" t="s">
        <v>45</v>
      </c>
      <c r="G8302" t="s">
        <v>52</v>
      </c>
      <c r="H8302" t="s">
        <v>45</v>
      </c>
      <c r="J8302" t="s">
        <v>24</v>
      </c>
      <c r="K8302" t="s">
        <v>32</v>
      </c>
      <c r="L8302" t="s">
        <v>26</v>
      </c>
      <c r="M8302" t="s">
        <v>32</v>
      </c>
      <c r="N8302" t="s">
        <v>26</v>
      </c>
      <c r="O8302" t="s">
        <v>32</v>
      </c>
      <c r="P8302" t="s">
        <v>26</v>
      </c>
      <c r="R8302" t="s">
        <v>27</v>
      </c>
      <c r="S8302" t="s">
        <v>21949</v>
      </c>
      <c r="T8302" t="s">
        <v>21947</v>
      </c>
      <c r="U8302" t="str">
        <f>RIGHT(T8302,LEN(T8302)-FIND("[",T8302))</f>
        <v>-123.09869217327211, 49.27861904599878]}</v>
      </c>
      <c r="V8302" t="str">
        <f>LEFT(U8302,FIND(",",U8302)-1)</f>
        <v>-123.09869217327211</v>
      </c>
      <c r="W8302" s="2">
        <f>VALUE(V8302)</f>
        <v>-123.098692173272</v>
      </c>
      <c r="X8302" t="str">
        <f>MID(U8302,FIND(" ",U8302)+1,FIND("]",U8302)-FIND(" ",U8302)-1)</f>
        <v>49.27861904599878</v>
      </c>
      <c r="Y8302" s="2">
        <f>VALUE(X8302)</f>
        <v>49.278619045998703</v>
      </c>
      <c r="Z8302" t="s">
        <v>552</v>
      </c>
      <c r="AA8302" t="s">
        <v>21950</v>
      </c>
      <c r="AB8302" t="s">
        <v>29782</v>
      </c>
      <c r="AC8302" t="str">
        <f>LEFT(AB8302,FIND(" ",AB8302)-1)</f>
        <v>225</v>
      </c>
      <c r="AD8302" t="str">
        <f>MID(AB8302,FIND(" ",AB8302)+1,FIND(",",AB8302)-FIND(" ",AB8302)-1)</f>
        <v>Georgia St</v>
      </c>
    </row>
    <row r="8303" spans="1:30" hidden="1" x14ac:dyDescent="0.3">
      <c r="A8303" t="s">
        <v>21</v>
      </c>
      <c r="B8303">
        <f>IF(A8303="twin",2,1)</f>
        <v>2</v>
      </c>
      <c r="C8303" t="s">
        <v>23</v>
      </c>
      <c r="D8303" t="s">
        <v>52</v>
      </c>
      <c r="E8303" t="s">
        <v>23</v>
      </c>
      <c r="F8303" t="s">
        <v>52</v>
      </c>
      <c r="G8303" t="s">
        <v>23</v>
      </c>
      <c r="H8303" t="s">
        <v>52</v>
      </c>
      <c r="J8303" t="s">
        <v>24</v>
      </c>
      <c r="K8303" t="s">
        <v>25</v>
      </c>
      <c r="L8303" t="s">
        <v>26</v>
      </c>
      <c r="M8303" t="s">
        <v>25</v>
      </c>
      <c r="N8303" t="s">
        <v>26</v>
      </c>
      <c r="O8303" t="s">
        <v>25</v>
      </c>
      <c r="P8303" t="s">
        <v>26</v>
      </c>
      <c r="R8303" t="s">
        <v>27</v>
      </c>
      <c r="S8303" t="s">
        <v>21951</v>
      </c>
      <c r="T8303" t="s">
        <v>7654</v>
      </c>
      <c r="U8303" t="str">
        <f>RIGHT(T8303,LEN(T8303)-FIND("[",T8303))</f>
        <v>-123.11905725621168, 49.27343795126602]}</v>
      </c>
      <c r="V8303" t="str">
        <f>LEFT(U8303,FIND(",",U8303)-1)</f>
        <v>-123.11905725621168</v>
      </c>
      <c r="W8303" s="2">
        <f>VALUE(V8303)</f>
        <v>-123.11905725621099</v>
      </c>
      <c r="X8303" t="str">
        <f>MID(U8303,FIND(" ",U8303)+1,FIND("]",U8303)-FIND(" ",U8303)-1)</f>
        <v>49.27343795126602</v>
      </c>
      <c r="Y8303" s="2">
        <f>VALUE(X8303)</f>
        <v>49.273437951265997</v>
      </c>
      <c r="Z8303" t="s">
        <v>30</v>
      </c>
      <c r="AA8303" t="s">
        <v>21952</v>
      </c>
      <c r="AB8303" t="s">
        <v>26485</v>
      </c>
      <c r="AC8303" t="str">
        <f>LEFT(AB8303,FIND(" ",AB8303)-1)</f>
        <v>1137</v>
      </c>
      <c r="AD8303" t="str">
        <f>MID(AB8303,FIND(" ",AB8303)+1,FIND(",",AB8303)-FIND(" ",AB8303)-1)</f>
        <v>Marinaside Crescent</v>
      </c>
    </row>
    <row r="8304" spans="1:30" hidden="1" x14ac:dyDescent="0.3">
      <c r="A8304" t="s">
        <v>21</v>
      </c>
      <c r="B8304">
        <f>IF(A8304="twin",2,1)</f>
        <v>2</v>
      </c>
      <c r="C8304" t="s">
        <v>45</v>
      </c>
      <c r="D8304" t="s">
        <v>22</v>
      </c>
      <c r="E8304" t="s">
        <v>45</v>
      </c>
      <c r="F8304" t="s">
        <v>22</v>
      </c>
      <c r="G8304" t="s">
        <v>45</v>
      </c>
      <c r="H8304" t="s">
        <v>22</v>
      </c>
      <c r="J8304" t="s">
        <v>24</v>
      </c>
      <c r="K8304" t="s">
        <v>32</v>
      </c>
      <c r="L8304" t="s">
        <v>26</v>
      </c>
      <c r="M8304" t="s">
        <v>32</v>
      </c>
      <c r="N8304" t="s">
        <v>26</v>
      </c>
      <c r="O8304" t="s">
        <v>32</v>
      </c>
      <c r="P8304" t="s">
        <v>26</v>
      </c>
      <c r="R8304" t="s">
        <v>27</v>
      </c>
      <c r="S8304" t="s">
        <v>21953</v>
      </c>
      <c r="T8304" t="s">
        <v>18684</v>
      </c>
      <c r="U8304" t="str">
        <f>RIGHT(T8304,LEN(T8304)-FIND("[",T8304))</f>
        <v>-123.14093729072852, 49.2686096032895]}</v>
      </c>
      <c r="V8304" t="str">
        <f>LEFT(U8304,FIND(",",U8304)-1)</f>
        <v>-123.14093729072852</v>
      </c>
      <c r="W8304" s="2">
        <f>VALUE(V8304)</f>
        <v>-123.140937290728</v>
      </c>
      <c r="X8304" t="str">
        <f>MID(U8304,FIND(" ",U8304)+1,FIND("]",U8304)-FIND(" ",U8304)-1)</f>
        <v>49.2686096032895</v>
      </c>
      <c r="Y8304" s="2">
        <f>VALUE(X8304)</f>
        <v>49.268609603289498</v>
      </c>
      <c r="Z8304" t="s">
        <v>43</v>
      </c>
      <c r="AA8304" t="s">
        <v>21954</v>
      </c>
      <c r="AB8304" t="s">
        <v>29508</v>
      </c>
      <c r="AC8304" t="str">
        <f>LEFT(AB8304,FIND(" ",AB8304)-1)</f>
        <v>1606</v>
      </c>
      <c r="AD8304" t="str">
        <f>MID(AB8304,FIND(" ",AB8304)+1,FIND(",",AB8304)-FIND(" ",AB8304)-1)</f>
        <v>W 3rd Ave</v>
      </c>
    </row>
    <row r="8305" spans="1:30" hidden="1" x14ac:dyDescent="0.3">
      <c r="A8305" t="s">
        <v>21</v>
      </c>
      <c r="B8305">
        <f>IF(A8305="twin",2,1)</f>
        <v>2</v>
      </c>
      <c r="C8305" t="s">
        <v>23</v>
      </c>
      <c r="D8305" t="s">
        <v>52</v>
      </c>
      <c r="E8305" t="s">
        <v>23</v>
      </c>
      <c r="F8305" t="s">
        <v>52</v>
      </c>
      <c r="G8305" t="s">
        <v>23</v>
      </c>
      <c r="H8305" t="s">
        <v>52</v>
      </c>
      <c r="J8305" t="s">
        <v>24</v>
      </c>
      <c r="K8305" t="s">
        <v>25</v>
      </c>
      <c r="L8305" t="s">
        <v>26</v>
      </c>
      <c r="M8305" t="s">
        <v>25</v>
      </c>
      <c r="N8305" t="s">
        <v>26</v>
      </c>
      <c r="O8305" t="s">
        <v>25</v>
      </c>
      <c r="P8305" t="s">
        <v>26</v>
      </c>
      <c r="R8305" t="s">
        <v>27</v>
      </c>
      <c r="S8305" t="s">
        <v>21955</v>
      </c>
      <c r="T8305" t="s">
        <v>7201</v>
      </c>
      <c r="U8305" t="str">
        <f>RIGHT(T8305,LEN(T8305)-FIND("[",T8305))</f>
        <v>-123.11948342145708, 49.27327745093279]}</v>
      </c>
      <c r="V8305" t="str">
        <f>LEFT(U8305,FIND(",",U8305)-1)</f>
        <v>-123.11948342145708</v>
      </c>
      <c r="W8305" s="2">
        <f>VALUE(V8305)</f>
        <v>-123.11948342145701</v>
      </c>
      <c r="X8305" t="str">
        <f>MID(U8305,FIND(" ",U8305)+1,FIND("]",U8305)-FIND(" ",U8305)-1)</f>
        <v>49.27327745093279</v>
      </c>
      <c r="Y8305" s="2">
        <f>VALUE(X8305)</f>
        <v>49.273277450932703</v>
      </c>
      <c r="Z8305" t="s">
        <v>30</v>
      </c>
      <c r="AA8305" t="s">
        <v>21956</v>
      </c>
      <c r="AB8305" t="s">
        <v>27702</v>
      </c>
      <c r="AC8305" t="str">
        <f>LEFT(AB8305,FIND(" ",AB8305)-1)</f>
        <v>1177</v>
      </c>
      <c r="AD8305" t="str">
        <f>MID(AB8305,FIND(" ",AB8305)+1,FIND(",",AB8305)-FIND(" ",AB8305)-1)</f>
        <v>Marinaside Crescent</v>
      </c>
    </row>
    <row r="8306" spans="1:30" hidden="1" x14ac:dyDescent="0.3">
      <c r="A8306" t="s">
        <v>21</v>
      </c>
      <c r="B8306">
        <f>IF(A8306="twin",2,1)</f>
        <v>2</v>
      </c>
      <c r="C8306" t="s">
        <v>52</v>
      </c>
      <c r="D8306" t="s">
        <v>23</v>
      </c>
      <c r="E8306" t="s">
        <v>52</v>
      </c>
      <c r="F8306" t="s">
        <v>23</v>
      </c>
      <c r="G8306" t="s">
        <v>52</v>
      </c>
      <c r="H8306" t="s">
        <v>23</v>
      </c>
      <c r="J8306" t="s">
        <v>24</v>
      </c>
      <c r="K8306" t="s">
        <v>32</v>
      </c>
      <c r="L8306" t="s">
        <v>26</v>
      </c>
      <c r="M8306" t="s">
        <v>32</v>
      </c>
      <c r="N8306" t="s">
        <v>26</v>
      </c>
      <c r="O8306" t="s">
        <v>32</v>
      </c>
      <c r="P8306" t="s">
        <v>26</v>
      </c>
      <c r="R8306" t="s">
        <v>27</v>
      </c>
      <c r="S8306" t="s">
        <v>21957</v>
      </c>
      <c r="T8306" t="s">
        <v>2186</v>
      </c>
      <c r="U8306" t="str">
        <f>RIGHT(T8306,LEN(T8306)-FIND("[",T8306))</f>
        <v>-123.14634018365538, 49.27061547239834]}</v>
      </c>
      <c r="V8306" t="str">
        <f>LEFT(U8306,FIND(",",U8306)-1)</f>
        <v>-123.14634018365538</v>
      </c>
      <c r="W8306" s="2">
        <f>VALUE(V8306)</f>
        <v>-123.146340183655</v>
      </c>
      <c r="X8306" t="str">
        <f>MID(U8306,FIND(" ",U8306)+1,FIND("]",U8306)-FIND(" ",U8306)-1)</f>
        <v>49.27061547239834</v>
      </c>
      <c r="Y8306" s="2">
        <f>VALUE(X8306)</f>
        <v>49.270615472398298</v>
      </c>
      <c r="Z8306" t="s">
        <v>79</v>
      </c>
      <c r="AA8306" t="s">
        <v>21958</v>
      </c>
      <c r="AB8306" t="s">
        <v>26484</v>
      </c>
      <c r="AC8306" t="str">
        <f>LEFT(AB8306,FIND(" ",AB8306)-1)</f>
        <v>1832</v>
      </c>
      <c r="AD8306" t="str">
        <f>MID(AB8306,FIND(" ",AB8306)+1,FIND(",",AB8306)-FIND(" ",AB8306)-1)</f>
        <v>W 1st Ave</v>
      </c>
    </row>
    <row r="8307" spans="1:30" hidden="1" x14ac:dyDescent="0.3">
      <c r="A8307" t="s">
        <v>21</v>
      </c>
      <c r="B8307">
        <f>IF(A8307="twin",2,1)</f>
        <v>2</v>
      </c>
      <c r="C8307" t="s">
        <v>23</v>
      </c>
      <c r="D8307" t="s">
        <v>52</v>
      </c>
      <c r="E8307" t="s">
        <v>23</v>
      </c>
      <c r="F8307" t="s">
        <v>52</v>
      </c>
      <c r="G8307" t="s">
        <v>23</v>
      </c>
      <c r="H8307" t="s">
        <v>52</v>
      </c>
      <c r="J8307" t="s">
        <v>24</v>
      </c>
      <c r="K8307" t="s">
        <v>32</v>
      </c>
      <c r="L8307" t="s">
        <v>26</v>
      </c>
      <c r="M8307" t="s">
        <v>32</v>
      </c>
      <c r="N8307" t="s">
        <v>26</v>
      </c>
      <c r="O8307" t="s">
        <v>32</v>
      </c>
      <c r="P8307" t="s">
        <v>26</v>
      </c>
      <c r="R8307" t="s">
        <v>27</v>
      </c>
      <c r="S8307" t="s">
        <v>21959</v>
      </c>
      <c r="T8307" t="s">
        <v>2973</v>
      </c>
      <c r="U8307" t="str">
        <f>RIGHT(T8307,LEN(T8307)-FIND("[",T8307))</f>
        <v>-123.06947878990854, 49.27174382090439]}</v>
      </c>
      <c r="V8307" t="str">
        <f>LEFT(U8307,FIND(",",U8307)-1)</f>
        <v>-123.06947878990854</v>
      </c>
      <c r="W8307" s="2">
        <f>VALUE(V8307)</f>
        <v>-123.069478789908</v>
      </c>
      <c r="X8307" t="str">
        <f>MID(U8307,FIND(" ",U8307)+1,FIND("]",U8307)-FIND(" ",U8307)-1)</f>
        <v>49.27174382090439</v>
      </c>
      <c r="Y8307" s="2">
        <f>VALUE(X8307)</f>
        <v>49.271743820904298</v>
      </c>
      <c r="Z8307" t="s">
        <v>38</v>
      </c>
      <c r="AA8307" t="s">
        <v>21960</v>
      </c>
      <c r="AB8307" t="s">
        <v>26700</v>
      </c>
      <c r="AC8307" t="str">
        <f>LEFT(AB8307,FIND(" ",AB8307)-1)</f>
        <v>1422</v>
      </c>
      <c r="AD8307" t="str">
        <f>MID(AB8307,FIND(" ",AB8307)+1,FIND(",",AB8307)-FIND(" ",AB8307)-1)</f>
        <v>Commercial Dr</v>
      </c>
    </row>
    <row r="8308" spans="1:30" hidden="1" x14ac:dyDescent="0.3">
      <c r="A8308" t="s">
        <v>21</v>
      </c>
      <c r="B8308">
        <f>IF(A8308="twin",2,1)</f>
        <v>2</v>
      </c>
      <c r="C8308" t="s">
        <v>52</v>
      </c>
      <c r="D8308" t="s">
        <v>23</v>
      </c>
      <c r="E8308" t="s">
        <v>52</v>
      </c>
      <c r="F8308" t="s">
        <v>23</v>
      </c>
      <c r="G8308" t="s">
        <v>52</v>
      </c>
      <c r="H8308" t="s">
        <v>23</v>
      </c>
      <c r="J8308" t="s">
        <v>24</v>
      </c>
      <c r="K8308" t="s">
        <v>32</v>
      </c>
      <c r="L8308" t="s">
        <v>26</v>
      </c>
      <c r="M8308" t="s">
        <v>32</v>
      </c>
      <c r="N8308" t="s">
        <v>26</v>
      </c>
      <c r="O8308" t="s">
        <v>32</v>
      </c>
      <c r="P8308" t="s">
        <v>26</v>
      </c>
      <c r="R8308" t="s">
        <v>27</v>
      </c>
      <c r="S8308" t="s">
        <v>21961</v>
      </c>
      <c r="T8308" t="s">
        <v>19170</v>
      </c>
      <c r="U8308" t="str">
        <f>RIGHT(T8308,LEN(T8308)-FIND("[",T8308))</f>
        <v>-123.14686367730913, 49.270623623489456]}</v>
      </c>
      <c r="V8308" t="str">
        <f>LEFT(U8308,FIND(",",U8308)-1)</f>
        <v>-123.14686367730913</v>
      </c>
      <c r="W8308" s="2">
        <f>VALUE(V8308)</f>
        <v>-123.146863677309</v>
      </c>
      <c r="X8308" t="str">
        <f>MID(U8308,FIND(" ",U8308)+1,FIND("]",U8308)-FIND(" ",U8308)-1)</f>
        <v>49.270623623489456</v>
      </c>
      <c r="Y8308" s="2">
        <f>VALUE(X8308)</f>
        <v>49.270623623489399</v>
      </c>
      <c r="Z8308" t="s">
        <v>79</v>
      </c>
      <c r="AA8308" t="s">
        <v>21962</v>
      </c>
      <c r="AB8308" t="s">
        <v>29554</v>
      </c>
      <c r="AC8308" t="str">
        <f>LEFT(AB8308,FIND(" ",AB8308)-1)</f>
        <v>1-1864</v>
      </c>
      <c r="AD8308" t="str">
        <f>MID(AB8308,FIND(" ",AB8308)+1,FIND(",",AB8308)-FIND(" ",AB8308)-1)</f>
        <v>W 1st Ave</v>
      </c>
    </row>
    <row r="8309" spans="1:30" hidden="1" x14ac:dyDescent="0.3">
      <c r="A8309" t="s">
        <v>21</v>
      </c>
      <c r="B8309">
        <f>IF(A8309="twin",2,1)</f>
        <v>2</v>
      </c>
      <c r="C8309" t="s">
        <v>45</v>
      </c>
      <c r="D8309" t="s">
        <v>22</v>
      </c>
      <c r="E8309" t="s">
        <v>45</v>
      </c>
      <c r="F8309" t="s">
        <v>22</v>
      </c>
      <c r="G8309" t="s">
        <v>45</v>
      </c>
      <c r="H8309" t="s">
        <v>22</v>
      </c>
      <c r="J8309" t="s">
        <v>24</v>
      </c>
      <c r="K8309" t="s">
        <v>32</v>
      </c>
      <c r="L8309" t="s">
        <v>26</v>
      </c>
      <c r="M8309" t="s">
        <v>26</v>
      </c>
      <c r="N8309" t="s">
        <v>26</v>
      </c>
      <c r="O8309" t="s">
        <v>26</v>
      </c>
      <c r="P8309" t="s">
        <v>26</v>
      </c>
      <c r="R8309" t="s">
        <v>53</v>
      </c>
      <c r="S8309" t="s">
        <v>21963</v>
      </c>
      <c r="T8309" t="s">
        <v>13840</v>
      </c>
      <c r="U8309" t="str">
        <f>RIGHT(T8309,LEN(T8309)-FIND("[",T8309))</f>
        <v>-123.13898553772876, 49.261773812572656]}</v>
      </c>
      <c r="V8309" t="str">
        <f>LEFT(U8309,FIND(",",U8309)-1)</f>
        <v>-123.13898553772876</v>
      </c>
      <c r="W8309" s="2">
        <f>VALUE(V8309)</f>
        <v>-123.138985537728</v>
      </c>
      <c r="X8309" t="str">
        <f>MID(U8309,FIND(" ",U8309)+1,FIND("]",U8309)-FIND(" ",U8309)-1)</f>
        <v>49.261773812572656</v>
      </c>
      <c r="Y8309" s="2">
        <f>VALUE(X8309)</f>
        <v>49.261773812572599</v>
      </c>
      <c r="Z8309" t="s">
        <v>43</v>
      </c>
      <c r="AA8309" t="s">
        <v>21964</v>
      </c>
      <c r="AB8309" t="s">
        <v>28893</v>
      </c>
      <c r="AC8309" t="str">
        <f>LEFT(AB8309,FIND(" ",AB8309)-1)</f>
        <v>2699</v>
      </c>
      <c r="AD8309" t="str">
        <f>MID(AB8309,FIND(" ",AB8309)+1,FIND(",",AB8309)-FIND(" ",AB8309)-1)</f>
        <v>Granville St</v>
      </c>
    </row>
    <row r="8310" spans="1:30" hidden="1" x14ac:dyDescent="0.3">
      <c r="A8310" t="s">
        <v>21</v>
      </c>
      <c r="B8310">
        <f>IF(A8310="twin",2,1)</f>
        <v>2</v>
      </c>
      <c r="C8310" t="s">
        <v>22</v>
      </c>
      <c r="D8310" t="s">
        <v>45</v>
      </c>
      <c r="E8310" t="s">
        <v>22</v>
      </c>
      <c r="F8310" t="s">
        <v>45</v>
      </c>
      <c r="G8310" t="s">
        <v>22</v>
      </c>
      <c r="H8310" t="s">
        <v>45</v>
      </c>
      <c r="J8310" t="s">
        <v>24</v>
      </c>
      <c r="K8310" t="s">
        <v>32</v>
      </c>
      <c r="L8310" t="s">
        <v>26</v>
      </c>
      <c r="M8310" t="s">
        <v>32</v>
      </c>
      <c r="N8310" t="s">
        <v>26</v>
      </c>
      <c r="O8310" t="s">
        <v>32</v>
      </c>
      <c r="P8310" t="s">
        <v>26</v>
      </c>
      <c r="R8310" t="s">
        <v>27</v>
      </c>
      <c r="S8310" t="s">
        <v>21965</v>
      </c>
      <c r="T8310" t="s">
        <v>21808</v>
      </c>
      <c r="U8310" t="str">
        <f>RIGHT(T8310,LEN(T8310)-FIND("[",T8310))</f>
        <v>-123.1283122947538, 49.28725012024333]}</v>
      </c>
      <c r="V8310" t="str">
        <f>LEFT(U8310,FIND(",",U8310)-1)</f>
        <v>-123.1283122947538</v>
      </c>
      <c r="W8310" s="2">
        <f>VALUE(V8310)</f>
        <v>-123.128312294753</v>
      </c>
      <c r="X8310" t="str">
        <f>MID(U8310,FIND(" ",U8310)+1,FIND("]",U8310)-FIND(" ",U8310)-1)</f>
        <v>49.28725012024333</v>
      </c>
      <c r="Y8310" s="2">
        <f>VALUE(X8310)</f>
        <v>49.2872501202433</v>
      </c>
      <c r="Z8310" t="s">
        <v>84</v>
      </c>
      <c r="AA8310" t="s">
        <v>21966</v>
      </c>
      <c r="AB8310" t="s">
        <v>27858</v>
      </c>
      <c r="AC8310" t="str">
        <f>LEFT(AB8310,FIND(" ",AB8310)-1)</f>
        <v>793</v>
      </c>
      <c r="AD8310" t="str">
        <f>MID(AB8310,FIND(" ",AB8310)+1,FIND(",",AB8310)-FIND(" ",AB8310)-1)</f>
        <v>Jervis St</v>
      </c>
    </row>
    <row r="8311" spans="1:30" hidden="1" x14ac:dyDescent="0.3">
      <c r="A8311" t="s">
        <v>21</v>
      </c>
      <c r="B8311">
        <f>IF(A8311="twin",2,1)</f>
        <v>2</v>
      </c>
      <c r="C8311" t="s">
        <v>23</v>
      </c>
      <c r="D8311" t="s">
        <v>22</v>
      </c>
      <c r="E8311" t="s">
        <v>23</v>
      </c>
      <c r="F8311" t="s">
        <v>22</v>
      </c>
      <c r="G8311" t="s">
        <v>23</v>
      </c>
      <c r="H8311" t="s">
        <v>22</v>
      </c>
      <c r="J8311" t="s">
        <v>24</v>
      </c>
      <c r="K8311" t="s">
        <v>32</v>
      </c>
      <c r="L8311" t="s">
        <v>26</v>
      </c>
      <c r="M8311" t="s">
        <v>32</v>
      </c>
      <c r="N8311" t="s">
        <v>26</v>
      </c>
      <c r="O8311" t="s">
        <v>32</v>
      </c>
      <c r="P8311" t="s">
        <v>26</v>
      </c>
      <c r="R8311" t="s">
        <v>27</v>
      </c>
      <c r="S8311" t="s">
        <v>21967</v>
      </c>
      <c r="T8311" t="s">
        <v>16685</v>
      </c>
      <c r="U8311" t="str">
        <f>RIGHT(T8311,LEN(T8311)-FIND("[",T8311))</f>
        <v>-123.12529972134132, 49.27872880525345]}</v>
      </c>
      <c r="V8311" t="str">
        <f>LEFT(U8311,FIND(",",U8311)-1)</f>
        <v>-123.12529972134132</v>
      </c>
      <c r="W8311" s="2">
        <f>VALUE(V8311)</f>
        <v>-123.12529972134099</v>
      </c>
      <c r="X8311" t="str">
        <f>MID(U8311,FIND(" ",U8311)+1,FIND("]",U8311)-FIND(" ",U8311)-1)</f>
        <v>49.27872880525345</v>
      </c>
      <c r="Y8311" s="2">
        <f>VALUE(X8311)</f>
        <v>49.278728805253401</v>
      </c>
      <c r="Z8311" t="s">
        <v>30</v>
      </c>
      <c r="AA8311" t="s">
        <v>21968</v>
      </c>
      <c r="AB8311" t="s">
        <v>29267</v>
      </c>
      <c r="AC8311" t="str">
        <f>LEFT(AB8311,FIND(" ",AB8311)-1)</f>
        <v>789</v>
      </c>
      <c r="AD8311" t="str">
        <f>MID(AB8311,FIND(" ",AB8311)+1,FIND(",",AB8311)-FIND(" ",AB8311)-1)</f>
        <v>Helmcken St</v>
      </c>
    </row>
    <row r="8312" spans="1:30" hidden="1" x14ac:dyDescent="0.3">
      <c r="A8312" t="s">
        <v>21</v>
      </c>
      <c r="B8312">
        <f>IF(A8312="twin",2,1)</f>
        <v>2</v>
      </c>
      <c r="C8312" t="s">
        <v>23</v>
      </c>
      <c r="D8312" t="s">
        <v>45</v>
      </c>
      <c r="E8312" t="s">
        <v>23</v>
      </c>
      <c r="F8312" t="s">
        <v>45</v>
      </c>
      <c r="G8312" t="s">
        <v>23</v>
      </c>
      <c r="H8312" t="s">
        <v>45</v>
      </c>
      <c r="J8312" t="s">
        <v>24</v>
      </c>
      <c r="K8312" t="s">
        <v>32</v>
      </c>
      <c r="L8312" t="s">
        <v>26</v>
      </c>
      <c r="M8312" t="s">
        <v>32</v>
      </c>
      <c r="N8312" t="s">
        <v>26</v>
      </c>
      <c r="O8312" t="s">
        <v>32</v>
      </c>
      <c r="P8312" t="s">
        <v>26</v>
      </c>
      <c r="R8312" t="s">
        <v>27</v>
      </c>
      <c r="S8312" t="s">
        <v>21969</v>
      </c>
      <c r="T8312" t="s">
        <v>7852</v>
      </c>
      <c r="U8312" t="str">
        <f>RIGHT(T8312,LEN(T8312)-FIND("[",T8312))</f>
        <v>-123.12421848514272, 49.28012432482934]}</v>
      </c>
      <c r="V8312" t="str">
        <f>LEFT(U8312,FIND(",",U8312)-1)</f>
        <v>-123.12421848514272</v>
      </c>
      <c r="W8312" s="2">
        <f>VALUE(V8312)</f>
        <v>-123.12421848514199</v>
      </c>
      <c r="X8312" t="str">
        <f>MID(U8312,FIND(" ",U8312)+1,FIND("]",U8312)-FIND(" ",U8312)-1)</f>
        <v>49.28012432482934</v>
      </c>
      <c r="Y8312" s="2">
        <f>VALUE(X8312)</f>
        <v>49.280124324829302</v>
      </c>
      <c r="Z8312" t="s">
        <v>30</v>
      </c>
      <c r="AA8312" t="s">
        <v>21970</v>
      </c>
      <c r="AB8312" t="s">
        <v>27862</v>
      </c>
      <c r="AC8312" t="str">
        <f>LEFT(AB8312,FIND(" ",AB8312)-1)</f>
        <v>985</v>
      </c>
      <c r="AD8312" t="str">
        <f>MID(AB8312,FIND(" ",AB8312)+1,FIND(",",AB8312)-FIND(" ",AB8312)-1)</f>
        <v>Howe St</v>
      </c>
    </row>
    <row r="8313" spans="1:30" hidden="1" x14ac:dyDescent="0.3">
      <c r="A8313" t="s">
        <v>21</v>
      </c>
      <c r="B8313">
        <f>IF(A8313="twin",2,1)</f>
        <v>2</v>
      </c>
      <c r="C8313" t="s">
        <v>45</v>
      </c>
      <c r="D8313" t="s">
        <v>45</v>
      </c>
      <c r="E8313" t="s">
        <v>45</v>
      </c>
      <c r="F8313" t="s">
        <v>45</v>
      </c>
      <c r="G8313" t="s">
        <v>45</v>
      </c>
      <c r="H8313" t="s">
        <v>45</v>
      </c>
      <c r="J8313" t="s">
        <v>24</v>
      </c>
      <c r="K8313" t="s">
        <v>25</v>
      </c>
      <c r="L8313" t="s">
        <v>26</v>
      </c>
      <c r="M8313" t="s">
        <v>25</v>
      </c>
      <c r="N8313" t="s">
        <v>26</v>
      </c>
      <c r="O8313" t="s">
        <v>25</v>
      </c>
      <c r="P8313" t="s">
        <v>26</v>
      </c>
      <c r="R8313" t="s">
        <v>27</v>
      </c>
      <c r="S8313" t="s">
        <v>21971</v>
      </c>
      <c r="T8313" t="s">
        <v>21972</v>
      </c>
      <c r="U8313" t="str">
        <f>RIGHT(T8313,LEN(T8313)-FIND("[",T8313))</f>
        <v>-123.13209509796808, 49.274458093786556]}</v>
      </c>
      <c r="V8313" t="str">
        <f>LEFT(U8313,FIND(",",U8313)-1)</f>
        <v>-123.13209509796808</v>
      </c>
      <c r="W8313" s="2">
        <f>VALUE(V8313)</f>
        <v>-123.132095097968</v>
      </c>
      <c r="X8313" t="str">
        <f>MID(U8313,FIND(" ",U8313)+1,FIND("]",U8313)-FIND(" ",U8313)-1)</f>
        <v>49.274458093786556</v>
      </c>
      <c r="Y8313" s="2">
        <f>VALUE(X8313)</f>
        <v>49.2744580937865</v>
      </c>
      <c r="Z8313" t="s">
        <v>30</v>
      </c>
      <c r="AA8313" t="s">
        <v>21973</v>
      </c>
      <c r="AB8313" t="s">
        <v>29783</v>
      </c>
      <c r="AC8313" t="str">
        <f>LEFT(AB8313,FIND(" ",AB8313)-1)</f>
        <v>1500</v>
      </c>
      <c r="AD8313" t="str">
        <f>MID(AB8313,FIND(" ",AB8313)+1,FIND(",",AB8313)-FIND(" ",AB8313)-1)</f>
        <v>Howe St</v>
      </c>
    </row>
    <row r="8314" spans="1:30" hidden="1" x14ac:dyDescent="0.3">
      <c r="A8314" t="s">
        <v>21</v>
      </c>
      <c r="B8314">
        <f>IF(A8314="twin",2,1)</f>
        <v>2</v>
      </c>
      <c r="C8314" t="s">
        <v>45</v>
      </c>
      <c r="D8314" t="s">
        <v>45</v>
      </c>
      <c r="E8314" t="s">
        <v>45</v>
      </c>
      <c r="F8314" t="s">
        <v>45</v>
      </c>
      <c r="G8314" t="s">
        <v>45</v>
      </c>
      <c r="H8314" t="s">
        <v>45</v>
      </c>
      <c r="J8314" t="s">
        <v>24</v>
      </c>
      <c r="K8314" t="s">
        <v>25</v>
      </c>
      <c r="L8314" t="s">
        <v>26</v>
      </c>
      <c r="M8314" t="s">
        <v>25</v>
      </c>
      <c r="N8314" t="s">
        <v>26</v>
      </c>
      <c r="O8314" t="s">
        <v>25</v>
      </c>
      <c r="P8314" t="s">
        <v>26</v>
      </c>
      <c r="R8314" t="s">
        <v>27</v>
      </c>
      <c r="S8314" t="s">
        <v>21974</v>
      </c>
      <c r="T8314" t="s">
        <v>16613</v>
      </c>
      <c r="U8314" t="str">
        <f>RIGHT(T8314,LEN(T8314)-FIND("[",T8314))</f>
        <v>-123.13208999203547, 49.27464135863163]}</v>
      </c>
      <c r="V8314" t="str">
        <f>LEFT(U8314,FIND(",",U8314)-1)</f>
        <v>-123.13208999203547</v>
      </c>
      <c r="W8314" s="2">
        <f>VALUE(V8314)</f>
        <v>-123.13208999203501</v>
      </c>
      <c r="X8314" t="str">
        <f>MID(U8314,FIND(" ",U8314)+1,FIND("]",U8314)-FIND(" ",U8314)-1)</f>
        <v>49.27464135863163</v>
      </c>
      <c r="Y8314" s="2">
        <f>VALUE(X8314)</f>
        <v>49.274641358631598</v>
      </c>
      <c r="Z8314" t="s">
        <v>30</v>
      </c>
      <c r="AA8314" t="s">
        <v>21975</v>
      </c>
      <c r="AB8314" t="s">
        <v>27523</v>
      </c>
      <c r="AC8314" t="str">
        <f>LEFT(AB8314,FIND(" ",AB8314)-1)</f>
        <v>1501</v>
      </c>
      <c r="AD8314" t="str">
        <f>MID(AB8314,FIND(" ",AB8314)+1,FIND(",",AB8314)-FIND(" ",AB8314)-1)</f>
        <v>Howe St</v>
      </c>
    </row>
    <row r="8315" spans="1:30" hidden="1" x14ac:dyDescent="0.3">
      <c r="A8315" t="s">
        <v>21</v>
      </c>
      <c r="B8315">
        <f>IF(A8315="twin",2,1)</f>
        <v>2</v>
      </c>
      <c r="C8315" t="s">
        <v>45</v>
      </c>
      <c r="D8315" t="s">
        <v>45</v>
      </c>
      <c r="E8315" t="s">
        <v>45</v>
      </c>
      <c r="F8315" t="s">
        <v>45</v>
      </c>
      <c r="G8315" t="s">
        <v>45</v>
      </c>
      <c r="H8315" t="s">
        <v>45</v>
      </c>
      <c r="J8315" t="s">
        <v>24</v>
      </c>
      <c r="K8315" t="s">
        <v>25</v>
      </c>
      <c r="L8315" t="s">
        <v>26</v>
      </c>
      <c r="M8315" t="s">
        <v>25</v>
      </c>
      <c r="N8315" t="s">
        <v>26</v>
      </c>
      <c r="O8315" t="s">
        <v>25</v>
      </c>
      <c r="P8315" t="s">
        <v>26</v>
      </c>
      <c r="R8315" t="s">
        <v>27</v>
      </c>
      <c r="S8315" t="s">
        <v>21976</v>
      </c>
      <c r="T8315" t="s">
        <v>21977</v>
      </c>
      <c r="U8315" t="str">
        <f>RIGHT(T8315,LEN(T8315)-FIND("[",T8315))</f>
        <v>-123.13236275783996, 49.27446074690225]}</v>
      </c>
      <c r="V8315" t="str">
        <f>LEFT(U8315,FIND(",",U8315)-1)</f>
        <v>-123.13236275783996</v>
      </c>
      <c r="W8315" s="2">
        <f>VALUE(V8315)</f>
        <v>-123.132362757839</v>
      </c>
      <c r="X8315" t="str">
        <f>MID(U8315,FIND(" ",U8315)+1,FIND("]",U8315)-FIND(" ",U8315)-1)</f>
        <v>49.27446074690225</v>
      </c>
      <c r="Y8315" s="2">
        <f>VALUE(X8315)</f>
        <v>49.2744607469022</v>
      </c>
      <c r="Z8315" t="s">
        <v>30</v>
      </c>
      <c r="AA8315" t="s">
        <v>21978</v>
      </c>
      <c r="AB8315" t="s">
        <v>27523</v>
      </c>
      <c r="AC8315" t="str">
        <f>LEFT(AB8315,FIND(" ",AB8315)-1)</f>
        <v>1501</v>
      </c>
      <c r="AD8315" t="str">
        <f>MID(AB8315,FIND(" ",AB8315)+1,FIND(",",AB8315)-FIND(" ",AB8315)-1)</f>
        <v>Howe St</v>
      </c>
    </row>
    <row r="8316" spans="1:30" hidden="1" x14ac:dyDescent="0.3">
      <c r="A8316" t="s">
        <v>21</v>
      </c>
      <c r="B8316">
        <f>IF(A8316="twin",2,1)</f>
        <v>2</v>
      </c>
      <c r="C8316" t="s">
        <v>1635</v>
      </c>
      <c r="D8316" t="s">
        <v>40</v>
      </c>
      <c r="E8316" t="s">
        <v>1635</v>
      </c>
      <c r="F8316" t="s">
        <v>40</v>
      </c>
      <c r="G8316" t="s">
        <v>1635</v>
      </c>
      <c r="H8316" t="s">
        <v>40</v>
      </c>
      <c r="J8316" t="s">
        <v>24</v>
      </c>
      <c r="K8316" t="s">
        <v>32</v>
      </c>
      <c r="L8316" t="s">
        <v>26</v>
      </c>
      <c r="M8316" t="s">
        <v>32</v>
      </c>
      <c r="N8316" t="s">
        <v>26</v>
      </c>
      <c r="O8316" t="s">
        <v>32</v>
      </c>
      <c r="P8316" t="s">
        <v>26</v>
      </c>
      <c r="R8316" t="s">
        <v>53</v>
      </c>
      <c r="S8316" t="s">
        <v>21979</v>
      </c>
      <c r="T8316" t="s">
        <v>21822</v>
      </c>
      <c r="U8316" t="str">
        <f>RIGHT(T8316,LEN(T8316)-FIND("[",T8316))</f>
        <v>-123.1175644756754, 49.28552257235194]}</v>
      </c>
      <c r="V8316" t="str">
        <f>LEFT(U8316,FIND(",",U8316)-1)</f>
        <v>-123.1175644756754</v>
      </c>
      <c r="W8316" s="2">
        <f>VALUE(V8316)</f>
        <v>-123.117564475675</v>
      </c>
      <c r="X8316" t="str">
        <f>MID(U8316,FIND(" ",U8316)+1,FIND("]",U8316)-FIND(" ",U8316)-1)</f>
        <v>49.28552257235194</v>
      </c>
      <c r="Y8316" s="2">
        <f>VALUE(X8316)</f>
        <v>49.285522572351901</v>
      </c>
      <c r="Z8316" t="s">
        <v>30</v>
      </c>
      <c r="AA8316" t="s">
        <v>21980</v>
      </c>
      <c r="AB8316" t="s">
        <v>29771</v>
      </c>
      <c r="AC8316" t="str">
        <f>LEFT(AB8316,FIND(" ",AB8316)-1)</f>
        <v>518</v>
      </c>
      <c r="AD8316" t="str">
        <f>MID(AB8316,FIND(" ",AB8316)+1,FIND(",",AB8316)-FIND(" ",AB8316)-1)</f>
        <v>Hornby St</v>
      </c>
    </row>
    <row r="8317" spans="1:30" hidden="1" x14ac:dyDescent="0.3">
      <c r="A8317" t="s">
        <v>21</v>
      </c>
      <c r="B8317">
        <f>IF(A8317="twin",2,1)</f>
        <v>2</v>
      </c>
      <c r="C8317" t="s">
        <v>1635</v>
      </c>
      <c r="D8317" t="s">
        <v>40</v>
      </c>
      <c r="E8317" t="s">
        <v>1635</v>
      </c>
      <c r="F8317" t="s">
        <v>40</v>
      </c>
      <c r="G8317" t="s">
        <v>1635</v>
      </c>
      <c r="H8317" t="s">
        <v>40</v>
      </c>
      <c r="J8317" t="s">
        <v>24</v>
      </c>
      <c r="K8317" t="s">
        <v>32</v>
      </c>
      <c r="L8317" t="s">
        <v>26</v>
      </c>
      <c r="M8317" t="s">
        <v>32</v>
      </c>
      <c r="N8317" t="s">
        <v>26</v>
      </c>
      <c r="O8317" t="s">
        <v>32</v>
      </c>
      <c r="P8317" t="s">
        <v>26</v>
      </c>
      <c r="R8317" t="s">
        <v>53</v>
      </c>
      <c r="S8317" t="s">
        <v>21981</v>
      </c>
      <c r="T8317" t="s">
        <v>21879</v>
      </c>
      <c r="U8317" t="str">
        <f>RIGHT(T8317,LEN(T8317)-FIND("[",T8317))</f>
        <v>-123.11769452909134, 49.285435564588994]}</v>
      </c>
      <c r="V8317" t="str">
        <f>LEFT(U8317,FIND(",",U8317)-1)</f>
        <v>-123.11769452909134</v>
      </c>
      <c r="W8317" s="2">
        <f>VALUE(V8317)</f>
        <v>-123.117694529091</v>
      </c>
      <c r="X8317" t="str">
        <f>MID(U8317,FIND(" ",U8317)+1,FIND("]",U8317)-FIND(" ",U8317)-1)</f>
        <v>49.285435564588994</v>
      </c>
      <c r="Y8317" s="2">
        <f>VALUE(X8317)</f>
        <v>49.285435564588902</v>
      </c>
      <c r="Z8317" t="s">
        <v>30</v>
      </c>
      <c r="AA8317" t="s">
        <v>21982</v>
      </c>
      <c r="AB8317" t="s">
        <v>27863</v>
      </c>
      <c r="AC8317" t="str">
        <f>LEFT(AB8317,FIND(" ",AB8317)-1)</f>
        <v>535</v>
      </c>
      <c r="AD8317" t="str">
        <f>MID(AB8317,FIND(" ",AB8317)+1,FIND(",",AB8317)-FIND(" ",AB8317)-1)</f>
        <v>Hornby St</v>
      </c>
    </row>
    <row r="8318" spans="1:30" hidden="1" x14ac:dyDescent="0.3">
      <c r="A8318" t="s">
        <v>21</v>
      </c>
      <c r="B8318">
        <f>IF(A8318="twin",2,1)</f>
        <v>2</v>
      </c>
      <c r="C8318" t="s">
        <v>23</v>
      </c>
      <c r="D8318" t="s">
        <v>23</v>
      </c>
      <c r="E8318" t="s">
        <v>23</v>
      </c>
      <c r="F8318" t="s">
        <v>23</v>
      </c>
      <c r="G8318" t="s">
        <v>23</v>
      </c>
      <c r="H8318" t="s">
        <v>23</v>
      </c>
      <c r="J8318" t="s">
        <v>24</v>
      </c>
      <c r="K8318" t="s">
        <v>32</v>
      </c>
      <c r="L8318" t="s">
        <v>26</v>
      </c>
      <c r="M8318" t="s">
        <v>32</v>
      </c>
      <c r="N8318" t="s">
        <v>26</v>
      </c>
      <c r="O8318" t="s">
        <v>32</v>
      </c>
      <c r="P8318" t="s">
        <v>26</v>
      </c>
      <c r="R8318" t="s">
        <v>27</v>
      </c>
      <c r="S8318" t="s">
        <v>21983</v>
      </c>
      <c r="T8318" t="s">
        <v>16703</v>
      </c>
      <c r="U8318" t="str">
        <f>RIGHT(T8318,LEN(T8318)-FIND("[",T8318))</f>
        <v>-123.1171846477403, 49.27918940896037]}</v>
      </c>
      <c r="V8318" t="str">
        <f>LEFT(U8318,FIND(",",U8318)-1)</f>
        <v>-123.1171846477403</v>
      </c>
      <c r="W8318" s="2">
        <f>VALUE(V8318)</f>
        <v>-123.11718464774</v>
      </c>
      <c r="X8318" t="str">
        <f>MID(U8318,FIND(" ",U8318)+1,FIND("]",U8318)-FIND(" ",U8318)-1)</f>
        <v>49.27918940896037</v>
      </c>
      <c r="Y8318" s="2">
        <f>VALUE(X8318)</f>
        <v>49.279189408960299</v>
      </c>
      <c r="Z8318" t="s">
        <v>30</v>
      </c>
      <c r="AA8318" t="s">
        <v>21984</v>
      </c>
      <c r="AB8318" t="s">
        <v>29269</v>
      </c>
      <c r="AC8318" t="str">
        <f>LEFT(AB8318,FIND(" ",AB8318)-1)</f>
        <v>810</v>
      </c>
      <c r="AD8318" t="str">
        <f>MID(AB8318,FIND(" ",AB8318)+1,FIND(",",AB8318)-FIND(" ",AB8318)-1)</f>
        <v>Homer St</v>
      </c>
    </row>
    <row r="8319" spans="1:30" hidden="1" x14ac:dyDescent="0.3">
      <c r="A8319" t="s">
        <v>21</v>
      </c>
      <c r="B8319">
        <f>IF(A8319="twin",2,1)</f>
        <v>2</v>
      </c>
      <c r="C8319" t="s">
        <v>3181</v>
      </c>
      <c r="D8319" t="s">
        <v>1635</v>
      </c>
      <c r="E8319" t="s">
        <v>3181</v>
      </c>
      <c r="F8319" t="s">
        <v>1635</v>
      </c>
      <c r="G8319" t="s">
        <v>3181</v>
      </c>
      <c r="H8319" t="s">
        <v>1635</v>
      </c>
      <c r="J8319" t="s">
        <v>24</v>
      </c>
      <c r="K8319" t="s">
        <v>32</v>
      </c>
      <c r="L8319" t="s">
        <v>26</v>
      </c>
      <c r="M8319" t="s">
        <v>32</v>
      </c>
      <c r="N8319" t="s">
        <v>26</v>
      </c>
      <c r="O8319" t="s">
        <v>32</v>
      </c>
      <c r="P8319" t="s">
        <v>26</v>
      </c>
      <c r="R8319" t="s">
        <v>53</v>
      </c>
      <c r="S8319" t="s">
        <v>21985</v>
      </c>
      <c r="T8319" t="s">
        <v>10051</v>
      </c>
      <c r="U8319" t="str">
        <f>RIGHT(T8319,LEN(T8319)-FIND("[",T8319))</f>
        <v>-123.12021407288287, 49.283978316408685]}</v>
      </c>
      <c r="V8319" t="str">
        <f>LEFT(U8319,FIND(",",U8319)-1)</f>
        <v>-123.12021407288287</v>
      </c>
      <c r="W8319" s="2">
        <f>VALUE(V8319)</f>
        <v>-123.12021407288201</v>
      </c>
      <c r="X8319" t="str">
        <f>MID(U8319,FIND(" ",U8319)+1,FIND("]",U8319)-FIND(" ",U8319)-1)</f>
        <v>49.283978316408685</v>
      </c>
      <c r="Y8319" s="2">
        <f>VALUE(X8319)</f>
        <v>49.2839783164086</v>
      </c>
      <c r="Z8319" t="s">
        <v>30</v>
      </c>
      <c r="AA8319" t="s">
        <v>21986</v>
      </c>
      <c r="AB8319" t="s">
        <v>28312</v>
      </c>
      <c r="AC8319" t="str">
        <f>LEFT(AB8319,FIND(" ",AB8319)-1)</f>
        <v>800-925</v>
      </c>
      <c r="AD8319" t="str">
        <f>MID(AB8319,FIND(" ",AB8319)+1,FIND(",",AB8319)-FIND(" ",AB8319)-1)</f>
        <v>W Georgia St</v>
      </c>
    </row>
    <row r="8320" spans="1:30" hidden="1" x14ac:dyDescent="0.3">
      <c r="A8320" t="s">
        <v>21</v>
      </c>
      <c r="B8320">
        <f>IF(A8320="twin",2,1)</f>
        <v>2</v>
      </c>
      <c r="C8320" t="s">
        <v>3181</v>
      </c>
      <c r="D8320" t="s">
        <v>1635</v>
      </c>
      <c r="E8320" t="s">
        <v>3181</v>
      </c>
      <c r="F8320" t="s">
        <v>1635</v>
      </c>
      <c r="G8320" t="s">
        <v>3181</v>
      </c>
      <c r="H8320" t="s">
        <v>1635</v>
      </c>
      <c r="J8320" t="s">
        <v>24</v>
      </c>
      <c r="K8320" t="s">
        <v>32</v>
      </c>
      <c r="L8320" t="s">
        <v>26</v>
      </c>
      <c r="M8320" t="s">
        <v>32</v>
      </c>
      <c r="N8320" t="s">
        <v>26</v>
      </c>
      <c r="O8320" t="s">
        <v>32</v>
      </c>
      <c r="P8320" t="s">
        <v>26</v>
      </c>
      <c r="R8320" t="s">
        <v>53</v>
      </c>
      <c r="S8320" t="s">
        <v>21987</v>
      </c>
      <c r="T8320" t="s">
        <v>10024</v>
      </c>
      <c r="U8320" t="str">
        <f>RIGHT(T8320,LEN(T8320)-FIND("[",T8320))</f>
        <v>-123.12034188910813, 49.284060435243795]}</v>
      </c>
      <c r="V8320" t="str">
        <f>LEFT(U8320,FIND(",",U8320)-1)</f>
        <v>-123.12034188910813</v>
      </c>
      <c r="W8320" s="2">
        <f>VALUE(V8320)</f>
        <v>-123.120341889108</v>
      </c>
      <c r="X8320" t="str">
        <f>MID(U8320,FIND(" ",U8320)+1,FIND("]",U8320)-FIND(" ",U8320)-1)</f>
        <v>49.284060435243795</v>
      </c>
      <c r="Y8320" s="2">
        <f>VALUE(X8320)</f>
        <v>49.284060435243703</v>
      </c>
      <c r="Z8320" t="s">
        <v>30</v>
      </c>
      <c r="AA8320" t="s">
        <v>21988</v>
      </c>
      <c r="AB8320" t="s">
        <v>28309</v>
      </c>
      <c r="AC8320" t="str">
        <f>LEFT(AB8320,FIND(" ",AB8320)-1)</f>
        <v>925</v>
      </c>
      <c r="AD8320" t="str">
        <f>MID(AB8320,FIND(" ",AB8320)+1,FIND(",",AB8320)-FIND(" ",AB8320)-1)</f>
        <v>W Georgia St</v>
      </c>
    </row>
    <row r="8321" spans="1:30" hidden="1" x14ac:dyDescent="0.3">
      <c r="A8321" t="s">
        <v>21</v>
      </c>
      <c r="B8321">
        <f>IF(A8321="twin",2,1)</f>
        <v>2</v>
      </c>
      <c r="C8321" t="s">
        <v>45</v>
      </c>
      <c r="D8321" t="s">
        <v>22</v>
      </c>
      <c r="E8321" t="s">
        <v>45</v>
      </c>
      <c r="F8321" t="s">
        <v>22</v>
      </c>
      <c r="G8321" t="s">
        <v>45</v>
      </c>
      <c r="H8321" t="s">
        <v>22</v>
      </c>
      <c r="J8321" t="s">
        <v>24</v>
      </c>
      <c r="K8321" t="s">
        <v>32</v>
      </c>
      <c r="L8321" t="s">
        <v>26</v>
      </c>
      <c r="M8321" t="s">
        <v>32</v>
      </c>
      <c r="N8321" t="s">
        <v>26</v>
      </c>
      <c r="O8321" t="s">
        <v>32</v>
      </c>
      <c r="P8321" t="s">
        <v>26</v>
      </c>
      <c r="R8321" t="s">
        <v>27</v>
      </c>
      <c r="S8321" t="s">
        <v>21989</v>
      </c>
      <c r="T8321" t="s">
        <v>21990</v>
      </c>
      <c r="U8321" t="str">
        <f>RIGHT(T8321,LEN(T8321)-FIND("[",T8321))</f>
        <v>-123.12369689601255, 49.28915631780007]}</v>
      </c>
      <c r="V8321" t="str">
        <f>LEFT(U8321,FIND(",",U8321)-1)</f>
        <v>-123.12369689601255</v>
      </c>
      <c r="W8321" s="2">
        <f>VALUE(V8321)</f>
        <v>-123.12369689601201</v>
      </c>
      <c r="X8321" t="str">
        <f>MID(U8321,FIND(" ",U8321)+1,FIND("]",U8321)-FIND(" ",U8321)-1)</f>
        <v>49.28915631780007</v>
      </c>
      <c r="Y8321" s="2">
        <f>VALUE(X8321)</f>
        <v>49.2891563178</v>
      </c>
      <c r="Z8321" t="s">
        <v>30</v>
      </c>
      <c r="AA8321" t="s">
        <v>21991</v>
      </c>
      <c r="AB8321" t="s">
        <v>29784</v>
      </c>
      <c r="AC8321" t="str">
        <f>LEFT(AB8321,FIND(" ",AB8321)-1)</f>
        <v>1245</v>
      </c>
      <c r="AD8321" t="str">
        <f>MID(AB8321,FIND(" ",AB8321)+1,FIND(",",AB8321)-FIND(" ",AB8321)-1)</f>
        <v>W Hastings St</v>
      </c>
    </row>
    <row r="8322" spans="1:30" hidden="1" x14ac:dyDescent="0.3">
      <c r="A8322" t="s">
        <v>21</v>
      </c>
      <c r="B8322">
        <f>IF(A8322="twin",2,1)</f>
        <v>2</v>
      </c>
      <c r="C8322" t="s">
        <v>45</v>
      </c>
      <c r="D8322" t="s">
        <v>22</v>
      </c>
      <c r="E8322" t="s">
        <v>45</v>
      </c>
      <c r="F8322" t="s">
        <v>22</v>
      </c>
      <c r="G8322" t="s">
        <v>45</v>
      </c>
      <c r="H8322" t="s">
        <v>22</v>
      </c>
      <c r="J8322" t="s">
        <v>24</v>
      </c>
      <c r="K8322" t="s">
        <v>32</v>
      </c>
      <c r="L8322" t="s">
        <v>26</v>
      </c>
      <c r="M8322" t="s">
        <v>32</v>
      </c>
      <c r="N8322" t="s">
        <v>26</v>
      </c>
      <c r="O8322" t="s">
        <v>32</v>
      </c>
      <c r="P8322" t="s">
        <v>26</v>
      </c>
      <c r="R8322" t="s">
        <v>27</v>
      </c>
      <c r="S8322" t="s">
        <v>21992</v>
      </c>
      <c r="T8322" t="s">
        <v>2156</v>
      </c>
      <c r="U8322" t="str">
        <f>RIGHT(T8322,LEN(T8322)-FIND("[",T8322))</f>
        <v>-123.12416194823484, 49.28929178999192]}</v>
      </c>
      <c r="V8322" t="str">
        <f>LEFT(U8322,FIND(",",U8322)-1)</f>
        <v>-123.12416194823484</v>
      </c>
      <c r="W8322" s="2">
        <f>VALUE(V8322)</f>
        <v>-123.124161948234</v>
      </c>
      <c r="X8322" t="str">
        <f>MID(U8322,FIND(" ",U8322)+1,FIND("]",U8322)-FIND(" ",U8322)-1)</f>
        <v>49.28929178999192</v>
      </c>
      <c r="Y8322" s="2">
        <f>VALUE(X8322)</f>
        <v>49.2892917899919</v>
      </c>
      <c r="Z8322" t="s">
        <v>30</v>
      </c>
      <c r="AA8322" t="s">
        <v>21993</v>
      </c>
      <c r="AB8322" t="s">
        <v>26476</v>
      </c>
      <c r="AC8322" t="str">
        <f>LEFT(AB8322,FIND(" ",AB8322)-1)</f>
        <v>1279</v>
      </c>
      <c r="AD8322" t="str">
        <f>MID(AB8322,FIND(" ",AB8322)+1,FIND(",",AB8322)-FIND(" ",AB8322)-1)</f>
        <v>W Hastings St</v>
      </c>
    </row>
    <row r="8323" spans="1:30" hidden="1" x14ac:dyDescent="0.3">
      <c r="A8323" t="s">
        <v>63</v>
      </c>
      <c r="B8323">
        <f>IF(A8323="twin",2,1)</f>
        <v>1</v>
      </c>
      <c r="C8323" t="s">
        <v>45</v>
      </c>
      <c r="D8323" t="s">
        <v>22</v>
      </c>
      <c r="E8323" t="s">
        <v>45</v>
      </c>
      <c r="F8323" t="s">
        <v>22</v>
      </c>
      <c r="G8323" t="s">
        <v>45</v>
      </c>
      <c r="H8323" t="s">
        <v>22</v>
      </c>
      <c r="J8323" t="s">
        <v>24</v>
      </c>
      <c r="K8323" t="s">
        <v>32</v>
      </c>
      <c r="L8323" t="s">
        <v>26</v>
      </c>
      <c r="M8323" t="s">
        <v>32</v>
      </c>
      <c r="N8323" t="s">
        <v>26</v>
      </c>
      <c r="O8323" t="s">
        <v>32</v>
      </c>
      <c r="P8323" t="s">
        <v>26</v>
      </c>
      <c r="R8323" t="s">
        <v>27</v>
      </c>
      <c r="S8323" t="s">
        <v>21994</v>
      </c>
      <c r="T8323" t="s">
        <v>21995</v>
      </c>
      <c r="U8323" t="str">
        <f>RIGHT(T8323,LEN(T8323)-FIND("[",T8323))</f>
        <v>-123.12323421042618, 49.288871395503584]}</v>
      </c>
      <c r="V8323" t="str">
        <f>LEFT(U8323,FIND(",",U8323)-1)</f>
        <v>-123.12323421042618</v>
      </c>
      <c r="W8323" s="2">
        <f>VALUE(V8323)</f>
        <v>-123.12323421042601</v>
      </c>
      <c r="X8323" t="str">
        <f>MID(U8323,FIND(" ",U8323)+1,FIND("]",U8323)-FIND(" ",U8323)-1)</f>
        <v>49.288871395503584</v>
      </c>
      <c r="Y8323" s="2">
        <f>VALUE(X8323)</f>
        <v>49.288871395503499</v>
      </c>
      <c r="Z8323" t="s">
        <v>30</v>
      </c>
      <c r="AA8323" t="s">
        <v>21996</v>
      </c>
      <c r="AB8323" t="s">
        <v>29785</v>
      </c>
      <c r="AC8323" t="str">
        <f>LEFT(AB8323,FIND(" ",AB8323)-1)</f>
        <v>1202</v>
      </c>
      <c r="AD8323" t="str">
        <f>MID(AB8323,FIND(" ",AB8323)+1,FIND(",",AB8323)-FIND(" ",AB8323)-1)</f>
        <v>W Hastings St</v>
      </c>
    </row>
    <row r="8324" spans="1:30" hidden="1" x14ac:dyDescent="0.3">
      <c r="A8324" t="s">
        <v>21</v>
      </c>
      <c r="B8324">
        <f>IF(A8324="twin",2,1)</f>
        <v>2</v>
      </c>
      <c r="C8324" t="s">
        <v>45</v>
      </c>
      <c r="D8324" t="s">
        <v>22</v>
      </c>
      <c r="E8324" t="s">
        <v>45</v>
      </c>
      <c r="F8324" t="s">
        <v>22</v>
      </c>
      <c r="G8324" t="s">
        <v>45</v>
      </c>
      <c r="H8324" t="s">
        <v>22</v>
      </c>
      <c r="J8324" t="s">
        <v>24</v>
      </c>
      <c r="K8324" t="s">
        <v>32</v>
      </c>
      <c r="L8324" t="s">
        <v>26</v>
      </c>
      <c r="M8324" t="s">
        <v>32</v>
      </c>
      <c r="N8324" t="s">
        <v>26</v>
      </c>
      <c r="O8324" t="s">
        <v>32</v>
      </c>
      <c r="P8324" t="s">
        <v>26</v>
      </c>
      <c r="R8324" t="s">
        <v>27</v>
      </c>
      <c r="S8324" t="s">
        <v>21997</v>
      </c>
      <c r="T8324" t="s">
        <v>9156</v>
      </c>
      <c r="U8324" t="str">
        <f>RIGHT(T8324,LEN(T8324)-FIND("[",T8324))</f>
        <v>-123.14327564300605, 49.26918538855341]}</v>
      </c>
      <c r="V8324" t="str">
        <f>LEFT(U8324,FIND(",",U8324)-1)</f>
        <v>-123.14327564300605</v>
      </c>
      <c r="W8324" s="2">
        <f>VALUE(V8324)</f>
        <v>-123.14327564300601</v>
      </c>
      <c r="X8324" t="str">
        <f>MID(U8324,FIND(" ",U8324)+1,FIND("]",U8324)-FIND(" ",U8324)-1)</f>
        <v>49.26918538855341</v>
      </c>
      <c r="Y8324" s="2">
        <f>VALUE(X8324)</f>
        <v>49.269185388553403</v>
      </c>
      <c r="Z8324" t="s">
        <v>43</v>
      </c>
      <c r="AA8324" t="s">
        <v>21998</v>
      </c>
      <c r="AB8324" t="s">
        <v>28133</v>
      </c>
      <c r="AC8324" t="str">
        <f>LEFT(AB8324,FIND(" ",AB8324)-1)</f>
        <v>1701</v>
      </c>
      <c r="AD8324" t="str">
        <f>MID(AB8324,FIND(" ",AB8324)+1,FIND(",",AB8324)-FIND(" ",AB8324)-1)</f>
        <v>W 3rd Ave</v>
      </c>
    </row>
    <row r="8325" spans="1:30" hidden="1" x14ac:dyDescent="0.3">
      <c r="A8325" t="s">
        <v>21</v>
      </c>
      <c r="B8325">
        <f>IF(A8325="twin",2,1)</f>
        <v>2</v>
      </c>
      <c r="C8325" t="s">
        <v>22</v>
      </c>
      <c r="D8325" t="s">
        <v>22</v>
      </c>
      <c r="E8325" t="s">
        <v>22</v>
      </c>
      <c r="F8325" t="s">
        <v>22</v>
      </c>
      <c r="G8325" t="s">
        <v>22</v>
      </c>
      <c r="H8325" t="s">
        <v>22</v>
      </c>
      <c r="J8325" t="s">
        <v>24</v>
      </c>
      <c r="K8325" t="s">
        <v>32</v>
      </c>
      <c r="L8325" t="s">
        <v>26</v>
      </c>
      <c r="M8325" t="s">
        <v>32</v>
      </c>
      <c r="N8325" t="s">
        <v>26</v>
      </c>
      <c r="O8325" t="s">
        <v>32</v>
      </c>
      <c r="P8325" t="s">
        <v>26</v>
      </c>
      <c r="R8325" t="s">
        <v>27</v>
      </c>
      <c r="S8325" t="s">
        <v>21999</v>
      </c>
      <c r="T8325" t="s">
        <v>22000</v>
      </c>
      <c r="U8325" t="str">
        <f>RIGHT(T8325,LEN(T8325)-FIND("[",T8325))</f>
        <v>-123.10483486670186, 49.262767476093856]}</v>
      </c>
      <c r="V8325" t="str">
        <f>LEFT(U8325,FIND(",",U8325)-1)</f>
        <v>-123.10483486670186</v>
      </c>
      <c r="W8325" s="2">
        <f>VALUE(V8325)</f>
        <v>-123.104834866701</v>
      </c>
      <c r="X8325" t="str">
        <f>MID(U8325,FIND(" ",U8325)+1,FIND("]",U8325)-FIND(" ",U8325)-1)</f>
        <v>49.262767476093856</v>
      </c>
      <c r="Y8325" s="2">
        <f>VALUE(X8325)</f>
        <v>49.262767476093799</v>
      </c>
      <c r="Z8325" t="s">
        <v>96</v>
      </c>
      <c r="AA8325" t="s">
        <v>22001</v>
      </c>
      <c r="AB8325" t="s">
        <v>29786</v>
      </c>
      <c r="AC8325" t="str">
        <f>LEFT(AB8325,FIND(" ",AB8325)-1)</f>
        <v>201-2520</v>
      </c>
      <c r="AD8325" t="str">
        <f>MID(AB8325,FIND(" ",AB8325)+1,FIND(",",AB8325)-FIND(" ",AB8325)-1)</f>
        <v>Ontario St</v>
      </c>
    </row>
    <row r="8326" spans="1:30" hidden="1" x14ac:dyDescent="0.3">
      <c r="A8326" t="s">
        <v>21</v>
      </c>
      <c r="B8326">
        <f>IF(A8326="twin",2,1)</f>
        <v>2</v>
      </c>
      <c r="C8326" t="s">
        <v>22</v>
      </c>
      <c r="D8326" t="s">
        <v>22</v>
      </c>
      <c r="E8326" t="s">
        <v>22</v>
      </c>
      <c r="F8326" t="s">
        <v>22</v>
      </c>
      <c r="G8326" t="s">
        <v>22</v>
      </c>
      <c r="H8326" t="s">
        <v>22</v>
      </c>
      <c r="J8326" t="s">
        <v>24</v>
      </c>
      <c r="K8326" t="s">
        <v>25</v>
      </c>
      <c r="L8326" t="s">
        <v>26</v>
      </c>
      <c r="M8326" t="s">
        <v>25</v>
      </c>
      <c r="N8326" t="s">
        <v>26</v>
      </c>
      <c r="O8326" t="s">
        <v>25</v>
      </c>
      <c r="P8326" t="s">
        <v>26</v>
      </c>
      <c r="R8326" t="s">
        <v>27</v>
      </c>
      <c r="S8326" t="s">
        <v>22002</v>
      </c>
      <c r="T8326" t="s">
        <v>16712</v>
      </c>
      <c r="U8326" t="str">
        <f>RIGHT(T8326,LEN(T8326)-FIND("[",T8326))</f>
        <v>-123.14443417135979, 49.268083770227754]}</v>
      </c>
      <c r="V8326" t="str">
        <f>LEFT(U8326,FIND(",",U8326)-1)</f>
        <v>-123.14443417135979</v>
      </c>
      <c r="W8326" s="2">
        <f>VALUE(V8326)</f>
        <v>-123.14443417135899</v>
      </c>
      <c r="X8326" t="str">
        <f>MID(U8326,FIND(" ",U8326)+1,FIND("]",U8326)-FIND(" ",U8326)-1)</f>
        <v>49.268083770227754</v>
      </c>
      <c r="Y8326" s="2">
        <f>VALUE(X8326)</f>
        <v>49.268083770227697</v>
      </c>
      <c r="Z8326" t="s">
        <v>43</v>
      </c>
      <c r="AA8326" t="s">
        <v>22003</v>
      </c>
      <c r="AB8326" t="s">
        <v>29270</v>
      </c>
      <c r="AC8326" t="str">
        <f>LEFT(AB8326,FIND(" ",AB8326)-1)</f>
        <v>1749</v>
      </c>
      <c r="AD8326" t="str">
        <f>MID(AB8326,FIND(" ",AB8326)+1,FIND(",",AB8326)-FIND(" ",AB8326)-1)</f>
        <v>W 4th Ave</v>
      </c>
    </row>
    <row r="8327" spans="1:30" hidden="1" x14ac:dyDescent="0.3">
      <c r="A8327" t="s">
        <v>21</v>
      </c>
      <c r="B8327">
        <f>IF(A8327="twin",2,1)</f>
        <v>2</v>
      </c>
      <c r="C8327" t="s">
        <v>22</v>
      </c>
      <c r="D8327" t="s">
        <v>22</v>
      </c>
      <c r="E8327" t="s">
        <v>22</v>
      </c>
      <c r="F8327" t="s">
        <v>22</v>
      </c>
      <c r="G8327" t="s">
        <v>22</v>
      </c>
      <c r="H8327" t="s">
        <v>22</v>
      </c>
      <c r="J8327" t="s">
        <v>24</v>
      </c>
      <c r="K8327" t="s">
        <v>25</v>
      </c>
      <c r="L8327" t="s">
        <v>26</v>
      </c>
      <c r="M8327" t="s">
        <v>25</v>
      </c>
      <c r="N8327" t="s">
        <v>26</v>
      </c>
      <c r="O8327" t="s">
        <v>25</v>
      </c>
      <c r="P8327" t="s">
        <v>26</v>
      </c>
      <c r="R8327" t="s">
        <v>27</v>
      </c>
      <c r="S8327" t="s">
        <v>22004</v>
      </c>
      <c r="T8327" t="s">
        <v>22005</v>
      </c>
      <c r="U8327" t="str">
        <f>RIGHT(T8327,LEN(T8327)-FIND("[",T8327))</f>
        <v>-123.14497068506014, 49.268092714186814]}</v>
      </c>
      <c r="V8327" t="str">
        <f>LEFT(U8327,FIND(",",U8327)-1)</f>
        <v>-123.14497068506014</v>
      </c>
      <c r="W8327" s="2">
        <f>VALUE(V8327)</f>
        <v>-123.14497068506</v>
      </c>
      <c r="X8327" t="str">
        <f>MID(U8327,FIND(" ",U8327)+1,FIND("]",U8327)-FIND(" ",U8327)-1)</f>
        <v>49.268092714186814</v>
      </c>
      <c r="Y8327" s="2">
        <f>VALUE(X8327)</f>
        <v>49.2680927141868</v>
      </c>
      <c r="Z8327" t="s">
        <v>43</v>
      </c>
      <c r="AA8327" t="s">
        <v>22006</v>
      </c>
      <c r="AB8327" t="s">
        <v>29787</v>
      </c>
      <c r="AC8327" t="str">
        <f>LEFT(AB8327,FIND(" ",AB8327)-1)</f>
        <v>1793</v>
      </c>
      <c r="AD8327" t="str">
        <f>MID(AB8327,FIND(" ",AB8327)+1,FIND(",",AB8327)-FIND(" ",AB8327)-1)</f>
        <v>W 4th Ave</v>
      </c>
    </row>
    <row r="8328" spans="1:30" hidden="1" x14ac:dyDescent="0.3">
      <c r="A8328" t="s">
        <v>21</v>
      </c>
      <c r="B8328">
        <f>IF(A8328="twin",2,1)</f>
        <v>2</v>
      </c>
      <c r="C8328" t="s">
        <v>22</v>
      </c>
      <c r="D8328" t="s">
        <v>22</v>
      </c>
      <c r="E8328" t="s">
        <v>22</v>
      </c>
      <c r="F8328" t="s">
        <v>22</v>
      </c>
      <c r="G8328" t="s">
        <v>22</v>
      </c>
      <c r="H8328" t="s">
        <v>22</v>
      </c>
      <c r="J8328" t="s">
        <v>24</v>
      </c>
      <c r="K8328" t="s">
        <v>25</v>
      </c>
      <c r="L8328" t="s">
        <v>26</v>
      </c>
      <c r="M8328" t="s">
        <v>25</v>
      </c>
      <c r="N8328" t="s">
        <v>26</v>
      </c>
      <c r="O8328" t="s">
        <v>25</v>
      </c>
      <c r="P8328" t="s">
        <v>26</v>
      </c>
      <c r="R8328" t="s">
        <v>27</v>
      </c>
      <c r="S8328" t="s">
        <v>22007</v>
      </c>
      <c r="T8328" t="s">
        <v>22005</v>
      </c>
      <c r="U8328" t="str">
        <f>RIGHT(T8328,LEN(T8328)-FIND("[",T8328))</f>
        <v>-123.14497068506014, 49.268092714186814]}</v>
      </c>
      <c r="V8328" t="str">
        <f>LEFT(U8328,FIND(",",U8328)-1)</f>
        <v>-123.14497068506014</v>
      </c>
      <c r="W8328" s="2">
        <f>VALUE(V8328)</f>
        <v>-123.14497068506</v>
      </c>
      <c r="X8328" t="str">
        <f>MID(U8328,FIND(" ",U8328)+1,FIND("]",U8328)-FIND(" ",U8328)-1)</f>
        <v>49.268092714186814</v>
      </c>
      <c r="Y8328" s="2">
        <f>VALUE(X8328)</f>
        <v>49.2680927141868</v>
      </c>
      <c r="Z8328" t="s">
        <v>43</v>
      </c>
      <c r="AA8328" t="s">
        <v>22008</v>
      </c>
      <c r="AB8328" t="s">
        <v>29787</v>
      </c>
      <c r="AC8328" t="str">
        <f>LEFT(AB8328,FIND(" ",AB8328)-1)</f>
        <v>1793</v>
      </c>
      <c r="AD8328" t="str">
        <f>MID(AB8328,FIND(" ",AB8328)+1,FIND(",",AB8328)-FIND(" ",AB8328)-1)</f>
        <v>W 4th Ave</v>
      </c>
    </row>
    <row r="8329" spans="1:30" hidden="1" x14ac:dyDescent="0.3">
      <c r="A8329" t="s">
        <v>21</v>
      </c>
      <c r="B8329">
        <f>IF(A8329="twin",2,1)</f>
        <v>2</v>
      </c>
      <c r="C8329" t="s">
        <v>45</v>
      </c>
      <c r="D8329" t="s">
        <v>22</v>
      </c>
      <c r="E8329" t="s">
        <v>45</v>
      </c>
      <c r="F8329" t="s">
        <v>22</v>
      </c>
      <c r="G8329" t="s">
        <v>45</v>
      </c>
      <c r="H8329" t="s">
        <v>22</v>
      </c>
      <c r="J8329" t="s">
        <v>24</v>
      </c>
      <c r="K8329" t="s">
        <v>32</v>
      </c>
      <c r="L8329" t="s">
        <v>26</v>
      </c>
      <c r="M8329" t="s">
        <v>32</v>
      </c>
      <c r="N8329" t="s">
        <v>26</v>
      </c>
      <c r="O8329" t="s">
        <v>32</v>
      </c>
      <c r="P8329" t="s">
        <v>26</v>
      </c>
      <c r="R8329" t="s">
        <v>27</v>
      </c>
      <c r="S8329" t="s">
        <v>22009</v>
      </c>
      <c r="T8329" t="s">
        <v>2165</v>
      </c>
      <c r="U8329" t="str">
        <f>RIGHT(T8329,LEN(T8329)-FIND("[",T8329))</f>
        <v>-123.12452369519283, 49.28924537247194]}</v>
      </c>
      <c r="V8329" t="str">
        <f>LEFT(U8329,FIND(",",U8329)-1)</f>
        <v>-123.12452369519283</v>
      </c>
      <c r="W8329" s="2">
        <f>VALUE(V8329)</f>
        <v>-123.124523695192</v>
      </c>
      <c r="X8329" t="str">
        <f>MID(U8329,FIND(" ",U8329)+1,FIND("]",U8329)-FIND(" ",U8329)-1)</f>
        <v>49.28924537247194</v>
      </c>
      <c r="Y8329" s="2">
        <f>VALUE(X8329)</f>
        <v>49.289245372471903</v>
      </c>
      <c r="Z8329" t="s">
        <v>30</v>
      </c>
      <c r="AA8329" t="s">
        <v>22010</v>
      </c>
      <c r="AB8329" t="s">
        <v>26477</v>
      </c>
      <c r="AC8329" t="str">
        <f>LEFT(AB8329,FIND(" ",AB8329)-1)</f>
        <v>1287</v>
      </c>
      <c r="AD8329" t="str">
        <f>MID(AB8329,FIND(" ",AB8329)+1,FIND(",",AB8329)-FIND(" ",AB8329)-1)</f>
        <v>W Hastings St</v>
      </c>
    </row>
    <row r="8330" spans="1:30" hidden="1" x14ac:dyDescent="0.3">
      <c r="A8330" t="s">
        <v>21</v>
      </c>
      <c r="B8330">
        <f>IF(A8330="twin",2,1)</f>
        <v>2</v>
      </c>
      <c r="C8330" t="s">
        <v>22</v>
      </c>
      <c r="D8330" t="s">
        <v>22</v>
      </c>
      <c r="E8330" t="s">
        <v>22</v>
      </c>
      <c r="F8330" t="s">
        <v>22</v>
      </c>
      <c r="G8330" t="s">
        <v>22</v>
      </c>
      <c r="H8330" t="s">
        <v>22</v>
      </c>
      <c r="J8330" t="s">
        <v>24</v>
      </c>
      <c r="K8330" t="s">
        <v>32</v>
      </c>
      <c r="L8330" t="s">
        <v>26</v>
      </c>
      <c r="M8330" t="s">
        <v>32</v>
      </c>
      <c r="N8330" t="s">
        <v>26</v>
      </c>
      <c r="O8330" t="s">
        <v>32</v>
      </c>
      <c r="P8330" t="s">
        <v>26</v>
      </c>
      <c r="R8330" t="s">
        <v>27</v>
      </c>
      <c r="S8330" t="s">
        <v>22011</v>
      </c>
      <c r="T8330" t="s">
        <v>16725</v>
      </c>
      <c r="U8330" t="str">
        <f>RIGHT(T8330,LEN(T8330)-FIND("[",T8330))</f>
        <v>-123.11408221258024, 49.27870752038073]}</v>
      </c>
      <c r="V8330" t="str">
        <f>LEFT(U8330,FIND(",",U8330)-1)</f>
        <v>-123.11408221258024</v>
      </c>
      <c r="W8330" s="2">
        <f>VALUE(V8330)</f>
        <v>-123.11408221258</v>
      </c>
      <c r="X8330" t="str">
        <f>MID(U8330,FIND(" ",U8330)+1,FIND("]",U8330)-FIND(" ",U8330)-1)</f>
        <v>49.27870752038073</v>
      </c>
      <c r="Y8330" s="2">
        <f>VALUE(X8330)</f>
        <v>49.278707520380699</v>
      </c>
      <c r="Z8330" t="s">
        <v>30</v>
      </c>
      <c r="AA8330" t="s">
        <v>22012</v>
      </c>
      <c r="AB8330" t="s">
        <v>26310</v>
      </c>
      <c r="AC8330" t="str">
        <f>LEFT(AB8330,FIND(" ",AB8330)-1)</f>
        <v>762</v>
      </c>
      <c r="AD8330" t="str">
        <f>MID(AB8330,FIND(" ",AB8330)+1,FIND(",",AB8330)-FIND(" ",AB8330)-1)</f>
        <v>Cambie St</v>
      </c>
    </row>
    <row r="8331" spans="1:30" hidden="1" x14ac:dyDescent="0.3">
      <c r="A8331" t="s">
        <v>21</v>
      </c>
      <c r="B8331">
        <f>IF(A8331="twin",2,1)</f>
        <v>2</v>
      </c>
      <c r="C8331" t="s">
        <v>22</v>
      </c>
      <c r="D8331" t="s">
        <v>22</v>
      </c>
      <c r="E8331" t="s">
        <v>22</v>
      </c>
      <c r="F8331" t="s">
        <v>22</v>
      </c>
      <c r="G8331" t="s">
        <v>22</v>
      </c>
      <c r="H8331" t="s">
        <v>22</v>
      </c>
      <c r="J8331" t="s">
        <v>24</v>
      </c>
      <c r="K8331" t="s">
        <v>32</v>
      </c>
      <c r="L8331" t="s">
        <v>26</v>
      </c>
      <c r="M8331" t="s">
        <v>32</v>
      </c>
      <c r="N8331" t="s">
        <v>26</v>
      </c>
      <c r="O8331" t="s">
        <v>32</v>
      </c>
      <c r="P8331" t="s">
        <v>26</v>
      </c>
      <c r="R8331" t="s">
        <v>27</v>
      </c>
      <c r="S8331" t="s">
        <v>22013</v>
      </c>
      <c r="T8331" t="s">
        <v>22014</v>
      </c>
      <c r="U8331" t="str">
        <f>RIGHT(T8331,LEN(T8331)-FIND("[",T8331))</f>
        <v>-123.10549153453019, 49.26292969165245]}</v>
      </c>
      <c r="V8331" t="str">
        <f>LEFT(U8331,FIND(",",U8331)-1)</f>
        <v>-123.10549153453019</v>
      </c>
      <c r="W8331" s="2">
        <f>VALUE(V8331)</f>
        <v>-123.10549153453</v>
      </c>
      <c r="X8331" t="str">
        <f>MID(U8331,FIND(" ",U8331)+1,FIND("]",U8331)-FIND(" ",U8331)-1)</f>
        <v>49.26292969165245</v>
      </c>
      <c r="Y8331" s="2">
        <f>VALUE(X8331)</f>
        <v>49.262929691652403</v>
      </c>
      <c r="Z8331" t="s">
        <v>96</v>
      </c>
      <c r="AA8331" t="s">
        <v>22015</v>
      </c>
      <c r="AB8331" t="s">
        <v>29181</v>
      </c>
      <c r="AC8331" t="str">
        <f>LEFT(AB8331,FIND(" ",AB8331)-1)</f>
        <v>18</v>
      </c>
      <c r="AD8331" t="str">
        <f>MID(AB8331,FIND(" ",AB8331)+1,FIND(",",AB8331)-FIND(" ",AB8331)-1)</f>
        <v>W Broadway</v>
      </c>
    </row>
    <row r="8332" spans="1:30" hidden="1" x14ac:dyDescent="0.3">
      <c r="A8332" t="s">
        <v>21</v>
      </c>
      <c r="B8332">
        <f>IF(A8332="twin",2,1)</f>
        <v>2</v>
      </c>
      <c r="C8332" t="s">
        <v>22</v>
      </c>
      <c r="D8332" t="s">
        <v>22</v>
      </c>
      <c r="E8332" t="s">
        <v>22</v>
      </c>
      <c r="F8332" t="s">
        <v>22</v>
      </c>
      <c r="G8332" t="s">
        <v>22</v>
      </c>
      <c r="H8332" t="s">
        <v>22</v>
      </c>
      <c r="J8332" t="s">
        <v>24</v>
      </c>
      <c r="K8332" t="s">
        <v>32</v>
      </c>
      <c r="L8332" t="s">
        <v>26</v>
      </c>
      <c r="M8332" t="s">
        <v>32</v>
      </c>
      <c r="N8332" t="s">
        <v>26</v>
      </c>
      <c r="O8332" t="s">
        <v>32</v>
      </c>
      <c r="P8332" t="s">
        <v>26</v>
      </c>
      <c r="R8332" t="s">
        <v>27</v>
      </c>
      <c r="S8332" t="s">
        <v>22016</v>
      </c>
      <c r="T8332" t="s">
        <v>17393</v>
      </c>
      <c r="U8332" t="str">
        <f>RIGHT(T8332,LEN(T8332)-FIND("[",T8332))</f>
        <v>-123.10085857474192, 49.26141233433038]}</v>
      </c>
      <c r="V8332" t="str">
        <f>LEFT(U8332,FIND(",",U8332)-1)</f>
        <v>-123.10085857474192</v>
      </c>
      <c r="W8332" s="2">
        <f>VALUE(V8332)</f>
        <v>-123.100858574741</v>
      </c>
      <c r="X8332" t="str">
        <f>MID(U8332,FIND(" ",U8332)+1,FIND("]",U8332)-FIND(" ",U8332)-1)</f>
        <v>49.26141233433038</v>
      </c>
      <c r="Y8332" s="2">
        <f>VALUE(X8332)</f>
        <v>49.261412334330302</v>
      </c>
      <c r="Z8332" t="s">
        <v>96</v>
      </c>
      <c r="AA8332" t="s">
        <v>22017</v>
      </c>
      <c r="AB8332" t="s">
        <v>29351</v>
      </c>
      <c r="AC8332" t="str">
        <f>LEFT(AB8332,FIND(" ",AB8332)-1)</f>
        <v>2642</v>
      </c>
      <c r="AD8332" t="str">
        <f>MID(AB8332,FIND(" ",AB8332)+1,FIND(",",AB8332)-FIND(" ",AB8332)-1)</f>
        <v>Main St</v>
      </c>
    </row>
    <row r="8333" spans="1:30" hidden="1" x14ac:dyDescent="0.3">
      <c r="A8333" t="s">
        <v>21</v>
      </c>
      <c r="B8333">
        <f>IF(A8333="twin",2,1)</f>
        <v>2</v>
      </c>
      <c r="C8333" t="s">
        <v>22</v>
      </c>
      <c r="D8333" t="s">
        <v>45</v>
      </c>
      <c r="E8333" t="s">
        <v>22</v>
      </c>
      <c r="F8333" t="s">
        <v>45</v>
      </c>
      <c r="G8333" t="s">
        <v>22</v>
      </c>
      <c r="H8333" t="s">
        <v>45</v>
      </c>
      <c r="J8333" t="s">
        <v>24</v>
      </c>
      <c r="K8333" t="s">
        <v>25</v>
      </c>
      <c r="L8333" t="s">
        <v>26</v>
      </c>
      <c r="M8333" t="s">
        <v>25</v>
      </c>
      <c r="N8333" t="s">
        <v>26</v>
      </c>
      <c r="O8333" t="s">
        <v>25</v>
      </c>
      <c r="P8333" t="s">
        <v>26</v>
      </c>
      <c r="R8333" t="s">
        <v>27</v>
      </c>
      <c r="S8333" t="s">
        <v>22018</v>
      </c>
      <c r="T8333" t="s">
        <v>16742</v>
      </c>
      <c r="U8333" t="str">
        <f>RIGHT(T8333,LEN(T8333)-FIND("[",T8333))</f>
        <v>-123.13847921167611, 49.28540339555546]}</v>
      </c>
      <c r="V8333" t="str">
        <f>LEFT(U8333,FIND(",",U8333)-1)</f>
        <v>-123.13847921167611</v>
      </c>
      <c r="W8333" s="2">
        <f>VALUE(V8333)</f>
        <v>-123.138479211676</v>
      </c>
      <c r="X8333" t="str">
        <f>MID(U8333,FIND(" ",U8333)+1,FIND("]",U8333)-FIND(" ",U8333)-1)</f>
        <v>49.28540339555546</v>
      </c>
      <c r="Y8333" s="2">
        <f>VALUE(X8333)</f>
        <v>49.285403395555399</v>
      </c>
      <c r="Z8333" t="s">
        <v>84</v>
      </c>
      <c r="AA8333" t="s">
        <v>22019</v>
      </c>
      <c r="AB8333" t="s">
        <v>27868</v>
      </c>
      <c r="AC8333" t="str">
        <f>LEFT(AB8333,FIND(" ",AB8333)-1)</f>
        <v>1188</v>
      </c>
      <c r="AD8333" t="str">
        <f>MID(AB8333,FIND(" ",AB8333)+1,FIND(",",AB8333)-FIND(" ",AB8333)-1)</f>
        <v>Cardero Bikeway</v>
      </c>
    </row>
    <row r="8334" spans="1:30" hidden="1" x14ac:dyDescent="0.3">
      <c r="A8334" t="s">
        <v>21</v>
      </c>
      <c r="B8334">
        <f>IF(A8334="twin",2,1)</f>
        <v>2</v>
      </c>
      <c r="C8334" t="s">
        <v>22</v>
      </c>
      <c r="D8334" t="s">
        <v>45</v>
      </c>
      <c r="E8334" t="s">
        <v>22</v>
      </c>
      <c r="F8334" t="s">
        <v>45</v>
      </c>
      <c r="G8334" t="s">
        <v>22</v>
      </c>
      <c r="H8334" t="s">
        <v>45</v>
      </c>
      <c r="J8334" t="s">
        <v>24</v>
      </c>
      <c r="K8334" t="s">
        <v>25</v>
      </c>
      <c r="L8334" t="s">
        <v>26</v>
      </c>
      <c r="M8334" t="s">
        <v>25</v>
      </c>
      <c r="N8334" t="s">
        <v>26</v>
      </c>
      <c r="O8334" t="s">
        <v>25</v>
      </c>
      <c r="P8334" t="s">
        <v>26</v>
      </c>
      <c r="R8334" t="s">
        <v>27</v>
      </c>
      <c r="S8334" t="s">
        <v>22020</v>
      </c>
      <c r="T8334" t="s">
        <v>8445</v>
      </c>
      <c r="U8334" t="str">
        <f>RIGHT(T8334,LEN(T8334)-FIND("[",T8334))</f>
        <v>-123.1390687206085, 49.28501347541269]}</v>
      </c>
      <c r="V8334" t="str">
        <f>LEFT(U8334,FIND(",",U8334)-1)</f>
        <v>-123.1390687206085</v>
      </c>
      <c r="W8334" s="2">
        <f>VALUE(V8334)</f>
        <v>-123.13906872060799</v>
      </c>
      <c r="X8334" t="str">
        <f>MID(U8334,FIND(" ",U8334)+1,FIND("]",U8334)-FIND(" ",U8334)-1)</f>
        <v>49.28501347541269</v>
      </c>
      <c r="Y8334" s="2">
        <f>VALUE(X8334)</f>
        <v>49.285013475412597</v>
      </c>
      <c r="Z8334" t="s">
        <v>84</v>
      </c>
      <c r="AA8334" t="s">
        <v>22021</v>
      </c>
      <c r="AB8334" t="s">
        <v>27990</v>
      </c>
      <c r="AC8334" t="str">
        <f>LEFT(AB8334,FIND(" ",AB8334)-1)</f>
        <v>1805-1225</v>
      </c>
      <c r="AD8334" t="str">
        <f>MID(AB8334,FIND(" ",AB8334)+1,FIND(",",AB8334)-FIND(" ",AB8334)-1)</f>
        <v>Cardero St</v>
      </c>
    </row>
    <row r="8335" spans="1:30" hidden="1" x14ac:dyDescent="0.3">
      <c r="A8335" t="s">
        <v>21</v>
      </c>
      <c r="B8335">
        <f>IF(A8335="twin",2,1)</f>
        <v>2</v>
      </c>
      <c r="C8335" t="s">
        <v>23</v>
      </c>
      <c r="D8335" t="s">
        <v>67</v>
      </c>
      <c r="E8335" t="s">
        <v>23</v>
      </c>
      <c r="F8335" t="s">
        <v>67</v>
      </c>
      <c r="G8335" t="s">
        <v>23</v>
      </c>
      <c r="H8335" t="s">
        <v>67</v>
      </c>
      <c r="J8335" t="s">
        <v>24</v>
      </c>
      <c r="K8335" t="s">
        <v>32</v>
      </c>
      <c r="L8335" t="s">
        <v>26</v>
      </c>
      <c r="M8335" t="s">
        <v>32</v>
      </c>
      <c r="N8335" t="s">
        <v>26</v>
      </c>
      <c r="O8335" t="s">
        <v>32</v>
      </c>
      <c r="P8335" t="s">
        <v>26</v>
      </c>
      <c r="R8335" t="s">
        <v>27</v>
      </c>
      <c r="S8335" t="s">
        <v>22022</v>
      </c>
      <c r="T8335" t="s">
        <v>7884</v>
      </c>
      <c r="U8335" t="str">
        <f>RIGHT(T8335,LEN(T8335)-FIND("[",T8335))</f>
        <v>-123.13615511226575, 49.29109112210221]}</v>
      </c>
      <c r="V8335" t="str">
        <f>LEFT(U8335,FIND(",",U8335)-1)</f>
        <v>-123.13615511226575</v>
      </c>
      <c r="W8335" s="2">
        <f>VALUE(V8335)</f>
        <v>-123.136155112265</v>
      </c>
      <c r="X8335" t="str">
        <f>MID(U8335,FIND(" ",U8335)+1,FIND("]",U8335)-FIND(" ",U8335)-1)</f>
        <v>49.29109112210221</v>
      </c>
      <c r="Y8335" s="2">
        <f>VALUE(X8335)</f>
        <v>49.291091122102202</v>
      </c>
      <c r="Z8335" t="s">
        <v>84</v>
      </c>
      <c r="AA8335" t="s">
        <v>22023</v>
      </c>
      <c r="AB8335" t="s">
        <v>27869</v>
      </c>
      <c r="AC8335" t="str">
        <f>LEFT(AB8335,FIND(" ",AB8335)-1)</f>
        <v>829</v>
      </c>
      <c r="AD8335" t="str">
        <f>MID(AB8335,FIND(" ",AB8335)+1,FIND(",",AB8335)-FIND(" ",AB8335)-1)</f>
        <v>Denman St</v>
      </c>
    </row>
    <row r="8336" spans="1:30" hidden="1" x14ac:dyDescent="0.3">
      <c r="A8336" t="s">
        <v>21</v>
      </c>
      <c r="B8336">
        <f>IF(A8336="twin",2,1)</f>
        <v>2</v>
      </c>
      <c r="C8336" t="s">
        <v>1635</v>
      </c>
      <c r="D8336" t="s">
        <v>67</v>
      </c>
      <c r="E8336" t="s">
        <v>1635</v>
      </c>
      <c r="F8336" t="s">
        <v>67</v>
      </c>
      <c r="G8336" t="s">
        <v>1635</v>
      </c>
      <c r="H8336" t="s">
        <v>67</v>
      </c>
      <c r="J8336" t="s">
        <v>24</v>
      </c>
      <c r="K8336" t="s">
        <v>25</v>
      </c>
      <c r="L8336" t="s">
        <v>26</v>
      </c>
      <c r="M8336" t="s">
        <v>25</v>
      </c>
      <c r="N8336" t="s">
        <v>26</v>
      </c>
      <c r="O8336" t="s">
        <v>25</v>
      </c>
      <c r="P8336" t="s">
        <v>26</v>
      </c>
      <c r="R8336" t="s">
        <v>53</v>
      </c>
      <c r="S8336" t="s">
        <v>22024</v>
      </c>
      <c r="T8336" t="s">
        <v>7890</v>
      </c>
      <c r="U8336" t="str">
        <f>RIGHT(T8336,LEN(T8336)-FIND("[",T8336))</f>
        <v>-123.11787922971425, 49.28818752960128]}</v>
      </c>
      <c r="V8336" t="str">
        <f>LEFT(U8336,FIND(",",U8336)-1)</f>
        <v>-123.11787922971425</v>
      </c>
      <c r="W8336" s="2">
        <f>VALUE(V8336)</f>
        <v>-123.11787922971401</v>
      </c>
      <c r="X8336" t="str">
        <f>MID(U8336,FIND(" ",U8336)+1,FIND("]",U8336)-FIND(" ",U8336)-1)</f>
        <v>49.28818752960128</v>
      </c>
      <c r="Y8336" s="2">
        <f>VALUE(X8336)</f>
        <v>49.288187529601203</v>
      </c>
      <c r="Z8336" t="s">
        <v>30</v>
      </c>
      <c r="AA8336" t="s">
        <v>22025</v>
      </c>
      <c r="AB8336" t="s">
        <v>27871</v>
      </c>
      <c r="AC8336" t="str">
        <f>LEFT(AB8336,FIND(" ",AB8336)-1)</f>
        <v>1077</v>
      </c>
      <c r="AD8336" t="str">
        <f>MID(AB8336,FIND(" ",AB8336)+1,FIND(",",AB8336)-FIND(" ",AB8336)-1)</f>
        <v>W Cordova St</v>
      </c>
    </row>
    <row r="8337" spans="1:30" hidden="1" x14ac:dyDescent="0.3">
      <c r="A8337" t="s">
        <v>21</v>
      </c>
      <c r="B8337">
        <f>IF(A8337="twin",2,1)</f>
        <v>2</v>
      </c>
      <c r="C8337" t="s">
        <v>23</v>
      </c>
      <c r="D8337" t="s">
        <v>67</v>
      </c>
      <c r="E8337" t="s">
        <v>23</v>
      </c>
      <c r="F8337" t="s">
        <v>67</v>
      </c>
      <c r="G8337" t="s">
        <v>23</v>
      </c>
      <c r="H8337" t="s">
        <v>67</v>
      </c>
      <c r="J8337" t="s">
        <v>24</v>
      </c>
      <c r="K8337" t="s">
        <v>32</v>
      </c>
      <c r="L8337" t="s">
        <v>26</v>
      </c>
      <c r="M8337" t="s">
        <v>32</v>
      </c>
      <c r="N8337" t="s">
        <v>26</v>
      </c>
      <c r="O8337" t="s">
        <v>32</v>
      </c>
      <c r="P8337" t="s">
        <v>26</v>
      </c>
      <c r="R8337" t="s">
        <v>27</v>
      </c>
      <c r="S8337" t="s">
        <v>22026</v>
      </c>
      <c r="T8337" t="s">
        <v>22027</v>
      </c>
      <c r="U8337" t="str">
        <f>RIGHT(T8337,LEN(T8337)-FIND("[",T8337))</f>
        <v>-123.13628344632043, 49.29100556173495]}</v>
      </c>
      <c r="V8337" t="str">
        <f>LEFT(U8337,FIND(",",U8337)-1)</f>
        <v>-123.13628344632043</v>
      </c>
      <c r="W8337" s="2">
        <f>VALUE(V8337)</f>
        <v>-123.13628344631999</v>
      </c>
      <c r="X8337" t="str">
        <f>MID(U8337,FIND(" ",U8337)+1,FIND("]",U8337)-FIND(" ",U8337)-1)</f>
        <v>49.29100556173495</v>
      </c>
      <c r="Y8337" s="2">
        <f>VALUE(X8337)</f>
        <v>49.291005561734899</v>
      </c>
      <c r="Z8337" t="s">
        <v>84</v>
      </c>
      <c r="AA8337" t="s">
        <v>22028</v>
      </c>
      <c r="AB8337" t="s">
        <v>27869</v>
      </c>
      <c r="AC8337" t="str">
        <f>LEFT(AB8337,FIND(" ",AB8337)-1)</f>
        <v>829</v>
      </c>
      <c r="AD8337" t="str">
        <f>MID(AB8337,FIND(" ",AB8337)+1,FIND(",",AB8337)-FIND(" ",AB8337)-1)</f>
        <v>Denman St</v>
      </c>
    </row>
    <row r="8338" spans="1:30" hidden="1" x14ac:dyDescent="0.3">
      <c r="A8338" t="s">
        <v>63</v>
      </c>
      <c r="B8338">
        <f>IF(A8338="twin",2,1)</f>
        <v>1</v>
      </c>
      <c r="C8338" t="s">
        <v>23</v>
      </c>
      <c r="D8338" t="s">
        <v>67</v>
      </c>
      <c r="E8338" t="s">
        <v>23</v>
      </c>
      <c r="F8338" t="s">
        <v>67</v>
      </c>
      <c r="G8338" t="s">
        <v>23</v>
      </c>
      <c r="H8338" t="s">
        <v>67</v>
      </c>
      <c r="J8338" t="s">
        <v>24</v>
      </c>
      <c r="K8338" t="s">
        <v>32</v>
      </c>
      <c r="L8338" t="s">
        <v>26</v>
      </c>
      <c r="M8338" t="s">
        <v>32</v>
      </c>
      <c r="N8338" t="s">
        <v>26</v>
      </c>
      <c r="O8338" t="s">
        <v>32</v>
      </c>
      <c r="P8338" t="s">
        <v>26</v>
      </c>
      <c r="R8338" t="s">
        <v>27</v>
      </c>
      <c r="S8338" t="s">
        <v>22029</v>
      </c>
      <c r="T8338" t="s">
        <v>22030</v>
      </c>
      <c r="U8338" t="str">
        <f>RIGHT(T8338,LEN(T8338)-FIND("[",T8338))</f>
        <v>-123.13702289294982, 49.29051521539452]}</v>
      </c>
      <c r="V8338" t="str">
        <f>LEFT(U8338,FIND(",",U8338)-1)</f>
        <v>-123.13702289294982</v>
      </c>
      <c r="W8338" s="2">
        <f>VALUE(V8338)</f>
        <v>-123.13702289294901</v>
      </c>
      <c r="X8338" t="str">
        <f>MID(U8338,FIND(" ",U8338)+1,FIND("]",U8338)-FIND(" ",U8338)-1)</f>
        <v>49.29051521539452</v>
      </c>
      <c r="Y8338" s="2">
        <f>VALUE(X8338)</f>
        <v>49.2905152153945</v>
      </c>
      <c r="Z8338" t="s">
        <v>84</v>
      </c>
      <c r="AA8338" t="s">
        <v>22031</v>
      </c>
      <c r="AB8338" t="s">
        <v>29788</v>
      </c>
      <c r="AC8338" t="str">
        <f>LEFT(AB8338,FIND(" ",AB8338)-1)</f>
        <v>867</v>
      </c>
      <c r="AD8338" t="str">
        <f>MID(AB8338,FIND(" ",AB8338)+1,FIND(",",AB8338)-FIND(" ",AB8338)-1)</f>
        <v>Denman St</v>
      </c>
    </row>
    <row r="8339" spans="1:30" hidden="1" x14ac:dyDescent="0.3">
      <c r="A8339" t="s">
        <v>21</v>
      </c>
      <c r="B8339">
        <f>IF(A8339="twin",2,1)</f>
        <v>2</v>
      </c>
      <c r="C8339" t="s">
        <v>22</v>
      </c>
      <c r="D8339" t="s">
        <v>22</v>
      </c>
      <c r="E8339" t="s">
        <v>22</v>
      </c>
      <c r="F8339" t="s">
        <v>22</v>
      </c>
      <c r="G8339" t="s">
        <v>22</v>
      </c>
      <c r="H8339" t="s">
        <v>22</v>
      </c>
      <c r="J8339" t="s">
        <v>24</v>
      </c>
      <c r="K8339" t="s">
        <v>32</v>
      </c>
      <c r="L8339" t="s">
        <v>26</v>
      </c>
      <c r="M8339" t="s">
        <v>32</v>
      </c>
      <c r="N8339" t="s">
        <v>26</v>
      </c>
      <c r="O8339" t="s">
        <v>32</v>
      </c>
      <c r="P8339" t="s">
        <v>26</v>
      </c>
      <c r="R8339" t="s">
        <v>27</v>
      </c>
      <c r="S8339" t="s">
        <v>22032</v>
      </c>
      <c r="T8339" t="s">
        <v>7916</v>
      </c>
      <c r="U8339" t="str">
        <f>RIGHT(T8339,LEN(T8339)-FIND("[",T8339))</f>
        <v>-123.0965821406555, 49.28216478565927]}</v>
      </c>
      <c r="V8339" t="str">
        <f>LEFT(U8339,FIND(",",U8339)-1)</f>
        <v>-123.0965821406555</v>
      </c>
      <c r="W8339" s="2">
        <f>VALUE(V8339)</f>
        <v>-123.096582140655</v>
      </c>
      <c r="X8339" t="str">
        <f>MID(U8339,FIND(" ",U8339)+1,FIND("]",U8339)-FIND(" ",U8339)-1)</f>
        <v>49.28216478565927</v>
      </c>
      <c r="Y8339" s="2">
        <f>VALUE(X8339)</f>
        <v>49.282164785659198</v>
      </c>
      <c r="Z8339" t="s">
        <v>552</v>
      </c>
      <c r="AA8339" t="s">
        <v>22033</v>
      </c>
      <c r="AB8339" t="s">
        <v>27879</v>
      </c>
      <c r="AC8339" t="str">
        <f>LEFT(AB8339,FIND(" ",AB8339)-1)</f>
        <v>340</v>
      </c>
      <c r="AD8339" t="str">
        <f>MID(AB8339,FIND(" ",AB8339)+1,FIND(",",AB8339)-FIND(" ",AB8339)-1)</f>
        <v>E Cordova St</v>
      </c>
    </row>
    <row r="8340" spans="1:30" hidden="1" x14ac:dyDescent="0.3">
      <c r="A8340" t="s">
        <v>21</v>
      </c>
      <c r="B8340">
        <f>IF(A8340="twin",2,1)</f>
        <v>2</v>
      </c>
      <c r="C8340" t="s">
        <v>45</v>
      </c>
      <c r="D8340" t="s">
        <v>23</v>
      </c>
      <c r="E8340" t="s">
        <v>45</v>
      </c>
      <c r="F8340" t="s">
        <v>23</v>
      </c>
      <c r="G8340" t="s">
        <v>45</v>
      </c>
      <c r="H8340" t="s">
        <v>23</v>
      </c>
      <c r="J8340" t="s">
        <v>24</v>
      </c>
      <c r="K8340" t="s">
        <v>32</v>
      </c>
      <c r="L8340" t="s">
        <v>26</v>
      </c>
      <c r="M8340" t="s">
        <v>32</v>
      </c>
      <c r="N8340" t="s">
        <v>26</v>
      </c>
      <c r="O8340" t="s">
        <v>32</v>
      </c>
      <c r="P8340" t="s">
        <v>26</v>
      </c>
      <c r="R8340" t="s">
        <v>27</v>
      </c>
      <c r="S8340" t="s">
        <v>22034</v>
      </c>
      <c r="T8340" t="s">
        <v>16769</v>
      </c>
      <c r="U8340" t="str">
        <f>RIGHT(T8340,LEN(T8340)-FIND("[",T8340))</f>
        <v>-123.09735297005594, 49.27979846984332]}</v>
      </c>
      <c r="V8340" t="str">
        <f>LEFT(U8340,FIND(",",U8340)-1)</f>
        <v>-123.09735297005594</v>
      </c>
      <c r="W8340" s="2">
        <f>VALUE(V8340)</f>
        <v>-123.097352970055</v>
      </c>
      <c r="X8340" t="str">
        <f>MID(U8340,FIND(" ",U8340)+1,FIND("]",U8340)-FIND(" ",U8340)-1)</f>
        <v>49.27979846984332</v>
      </c>
      <c r="Y8340" s="2">
        <f>VALUE(X8340)</f>
        <v>49.2797984698433</v>
      </c>
      <c r="Z8340" t="s">
        <v>552</v>
      </c>
      <c r="AA8340" t="s">
        <v>22035</v>
      </c>
      <c r="AB8340" t="s">
        <v>26403</v>
      </c>
      <c r="AC8340" t="str">
        <f>LEFT(AB8340,FIND(" ",AB8340)-1)</f>
        <v>555</v>
      </c>
      <c r="AD8340" t="str">
        <f>MID(AB8340,FIND(" ",AB8340)+1,FIND(",",AB8340)-FIND(" ",AB8340)-1)</f>
        <v>Gore Ave</v>
      </c>
    </row>
    <row r="8341" spans="1:30" hidden="1" x14ac:dyDescent="0.3">
      <c r="A8341" t="s">
        <v>21</v>
      </c>
      <c r="B8341">
        <f>IF(A8341="twin",2,1)</f>
        <v>2</v>
      </c>
      <c r="C8341" t="s">
        <v>45</v>
      </c>
      <c r="D8341" t="s">
        <v>45</v>
      </c>
      <c r="E8341" t="s">
        <v>45</v>
      </c>
      <c r="F8341" t="s">
        <v>45</v>
      </c>
      <c r="G8341" t="s">
        <v>45</v>
      </c>
      <c r="H8341" t="s">
        <v>45</v>
      </c>
      <c r="J8341" t="s">
        <v>24</v>
      </c>
      <c r="K8341" t="s">
        <v>32</v>
      </c>
      <c r="L8341" t="s">
        <v>26</v>
      </c>
      <c r="M8341" t="s">
        <v>32</v>
      </c>
      <c r="N8341" t="s">
        <v>26</v>
      </c>
      <c r="O8341" t="s">
        <v>32</v>
      </c>
      <c r="P8341" t="s">
        <v>26</v>
      </c>
      <c r="R8341" t="s">
        <v>27</v>
      </c>
      <c r="S8341" t="s">
        <v>22036</v>
      </c>
      <c r="T8341" t="s">
        <v>12514</v>
      </c>
      <c r="U8341" t="str">
        <f>RIGHT(T8341,LEN(T8341)-FIND("[",T8341))</f>
        <v>-123.09702640609403, 49.27900211330574]}</v>
      </c>
      <c r="V8341" t="str">
        <f>LEFT(U8341,FIND(",",U8341)-1)</f>
        <v>-123.09702640609403</v>
      </c>
      <c r="W8341" s="2">
        <f>VALUE(V8341)</f>
        <v>-123.097026406094</v>
      </c>
      <c r="X8341" t="str">
        <f>MID(U8341,FIND(" ",U8341)+1,FIND("]",U8341)-FIND(" ",U8341)-1)</f>
        <v>49.27900211330574</v>
      </c>
      <c r="Y8341" s="2">
        <f>VALUE(X8341)</f>
        <v>49.279002113305701</v>
      </c>
      <c r="Z8341" t="s">
        <v>552</v>
      </c>
      <c r="AA8341" t="s">
        <v>22037</v>
      </c>
      <c r="AB8341" t="s">
        <v>28694</v>
      </c>
      <c r="AC8341" t="str">
        <f>LEFT(AB8341,FIND(" ",AB8341)-1)</f>
        <v>617</v>
      </c>
      <c r="AD8341" t="str">
        <f>MID(AB8341,FIND(" ",AB8341)+1,FIND(",",AB8341)-FIND(" ",AB8341)-1)</f>
        <v>Gore Ave</v>
      </c>
    </row>
    <row r="8342" spans="1:30" hidden="1" x14ac:dyDescent="0.3">
      <c r="A8342" t="s">
        <v>63</v>
      </c>
      <c r="B8342">
        <f>IF(A8342="twin",2,1)</f>
        <v>1</v>
      </c>
      <c r="C8342" t="s">
        <v>45</v>
      </c>
      <c r="D8342" t="s">
        <v>45</v>
      </c>
      <c r="E8342" t="s">
        <v>45</v>
      </c>
      <c r="F8342" t="s">
        <v>45</v>
      </c>
      <c r="G8342" t="s">
        <v>45</v>
      </c>
      <c r="H8342" t="s">
        <v>45</v>
      </c>
      <c r="J8342" t="s">
        <v>24</v>
      </c>
      <c r="K8342" t="s">
        <v>32</v>
      </c>
      <c r="L8342" t="s">
        <v>26</v>
      </c>
      <c r="M8342" t="s">
        <v>32</v>
      </c>
      <c r="N8342" t="s">
        <v>26</v>
      </c>
      <c r="O8342" t="s">
        <v>32</v>
      </c>
      <c r="P8342" t="s">
        <v>26</v>
      </c>
      <c r="R8342" t="s">
        <v>27</v>
      </c>
      <c r="S8342" t="s">
        <v>22038</v>
      </c>
      <c r="T8342" t="s">
        <v>22039</v>
      </c>
      <c r="U8342" t="str">
        <f>RIGHT(T8342,LEN(T8342)-FIND("[",T8342))</f>
        <v>-123.09724171545625, 49.27903789504767]}</v>
      </c>
      <c r="V8342" t="str">
        <f>LEFT(U8342,FIND(",",U8342)-1)</f>
        <v>-123.09724171545625</v>
      </c>
      <c r="W8342" s="2">
        <f>VALUE(V8342)</f>
        <v>-123.09724171545599</v>
      </c>
      <c r="X8342" t="str">
        <f>MID(U8342,FIND(" ",U8342)+1,FIND("]",U8342)-FIND(" ",U8342)-1)</f>
        <v>49.27903789504767</v>
      </c>
      <c r="Y8342" s="2">
        <f>VALUE(X8342)</f>
        <v>49.279037895047601</v>
      </c>
      <c r="Z8342" t="s">
        <v>552</v>
      </c>
      <c r="AA8342" t="s">
        <v>22040</v>
      </c>
      <c r="AB8342" t="s">
        <v>28694</v>
      </c>
      <c r="AC8342" t="str">
        <f>LEFT(AB8342,FIND(" ",AB8342)-1)</f>
        <v>617</v>
      </c>
      <c r="AD8342" t="str">
        <f>MID(AB8342,FIND(" ",AB8342)+1,FIND(",",AB8342)-FIND(" ",AB8342)-1)</f>
        <v>Gore Ave</v>
      </c>
    </row>
    <row r="8343" spans="1:30" hidden="1" x14ac:dyDescent="0.3">
      <c r="A8343" t="s">
        <v>21</v>
      </c>
      <c r="B8343">
        <f>IF(A8343="twin",2,1)</f>
        <v>2</v>
      </c>
      <c r="C8343" t="s">
        <v>45</v>
      </c>
      <c r="D8343" t="s">
        <v>22</v>
      </c>
      <c r="E8343" t="s">
        <v>45</v>
      </c>
      <c r="F8343" t="s">
        <v>22</v>
      </c>
      <c r="G8343" t="s">
        <v>45</v>
      </c>
      <c r="H8343" t="s">
        <v>22</v>
      </c>
      <c r="J8343" t="s">
        <v>24</v>
      </c>
      <c r="K8343" t="s">
        <v>32</v>
      </c>
      <c r="L8343" t="s">
        <v>26</v>
      </c>
      <c r="M8343" t="s">
        <v>32</v>
      </c>
      <c r="N8343" t="s">
        <v>26</v>
      </c>
      <c r="O8343" t="s">
        <v>32</v>
      </c>
      <c r="P8343" t="s">
        <v>26</v>
      </c>
      <c r="R8343" t="s">
        <v>27</v>
      </c>
      <c r="S8343" t="s">
        <v>22041</v>
      </c>
      <c r="T8343" t="s">
        <v>2496</v>
      </c>
      <c r="U8343" t="str">
        <f>RIGHT(T8343,LEN(T8343)-FIND("[",T8343))</f>
        <v>-123.1023694917443, 49.280770156443694]}</v>
      </c>
      <c r="V8343" t="str">
        <f>LEFT(U8343,FIND(",",U8343)-1)</f>
        <v>-123.1023694917443</v>
      </c>
      <c r="W8343" s="2">
        <f>VALUE(V8343)</f>
        <v>-123.102369491744</v>
      </c>
      <c r="X8343" t="str">
        <f>MID(U8343,FIND(" ",U8343)+1,FIND("]",U8343)-FIND(" ",U8343)-1)</f>
        <v>49.280770156443694</v>
      </c>
      <c r="Y8343" s="2">
        <f>VALUE(X8343)</f>
        <v>49.280770156443602</v>
      </c>
      <c r="Z8343" t="s">
        <v>30</v>
      </c>
      <c r="AA8343" t="s">
        <v>22042</v>
      </c>
      <c r="AB8343" t="s">
        <v>26566</v>
      </c>
      <c r="AC8343" t="str">
        <f>LEFT(AB8343,FIND(" ",AB8343)-1)</f>
        <v>433</v>
      </c>
      <c r="AD8343" t="str">
        <f>MID(AB8343,FIND(" ",AB8343)+1,FIND(",",AB8343)-FIND(" ",AB8343)-1)</f>
        <v>Columbia St</v>
      </c>
    </row>
    <row r="8344" spans="1:30" hidden="1" x14ac:dyDescent="0.3">
      <c r="A8344" t="s">
        <v>247</v>
      </c>
      <c r="B8344">
        <f>IF(A8344="twin",2,1)</f>
        <v>1</v>
      </c>
      <c r="C8344" t="s">
        <v>52</v>
      </c>
      <c r="D8344" t="s">
        <v>52</v>
      </c>
      <c r="E8344" t="s">
        <v>52</v>
      </c>
      <c r="F8344" t="s">
        <v>52</v>
      </c>
      <c r="G8344" t="s">
        <v>52</v>
      </c>
      <c r="H8344" t="s">
        <v>52</v>
      </c>
      <c r="J8344" t="s">
        <v>24</v>
      </c>
      <c r="K8344" t="s">
        <v>32</v>
      </c>
      <c r="L8344" t="s">
        <v>26</v>
      </c>
      <c r="M8344" t="s">
        <v>32</v>
      </c>
      <c r="N8344" t="s">
        <v>26</v>
      </c>
      <c r="O8344" t="s">
        <v>32</v>
      </c>
      <c r="P8344" t="s">
        <v>26</v>
      </c>
      <c r="R8344" t="s">
        <v>27</v>
      </c>
      <c r="S8344" t="s">
        <v>22043</v>
      </c>
      <c r="T8344" t="s">
        <v>22044</v>
      </c>
      <c r="U8344" t="str">
        <f>RIGHT(T8344,LEN(T8344)-FIND("[",T8344))</f>
        <v>-123.10835191966196, 49.283148288689326]}</v>
      </c>
      <c r="V8344" t="str">
        <f>LEFT(U8344,FIND(",",U8344)-1)</f>
        <v>-123.10835191966196</v>
      </c>
      <c r="W8344" s="2">
        <f>VALUE(V8344)</f>
        <v>-123.108351919661</v>
      </c>
      <c r="X8344" t="str">
        <f>MID(U8344,FIND(" ",U8344)+1,FIND("]",U8344)-FIND(" ",U8344)-1)</f>
        <v>49.283148288689326</v>
      </c>
      <c r="Y8344" s="2">
        <f>VALUE(X8344)</f>
        <v>49.283148288689297</v>
      </c>
      <c r="Z8344" t="s">
        <v>30</v>
      </c>
      <c r="AA8344" t="s">
        <v>22045</v>
      </c>
      <c r="AB8344" t="s">
        <v>29789</v>
      </c>
      <c r="AC8344" t="str">
        <f>LEFT(AB8344,FIND(" ",AB8344)-1)</f>
        <v>142</v>
      </c>
      <c r="AD8344" t="str">
        <f>MID(AB8344,FIND(" ",AB8344)+1,FIND(",",AB8344)-FIND(" ",AB8344)-1)</f>
        <v>W Cordova St</v>
      </c>
    </row>
    <row r="8345" spans="1:30" hidden="1" x14ac:dyDescent="0.3">
      <c r="A8345" t="s">
        <v>21</v>
      </c>
      <c r="B8345">
        <f>IF(A8345="twin",2,1)</f>
        <v>2</v>
      </c>
      <c r="C8345" t="s">
        <v>22</v>
      </c>
      <c r="D8345" t="s">
        <v>22</v>
      </c>
      <c r="E8345" t="s">
        <v>22</v>
      </c>
      <c r="F8345" t="s">
        <v>22</v>
      </c>
      <c r="G8345" t="s">
        <v>22</v>
      </c>
      <c r="H8345" t="s">
        <v>22</v>
      </c>
      <c r="J8345" t="s">
        <v>24</v>
      </c>
      <c r="K8345" t="s">
        <v>25</v>
      </c>
      <c r="L8345" t="s">
        <v>26</v>
      </c>
      <c r="M8345" t="s">
        <v>25</v>
      </c>
      <c r="N8345" t="s">
        <v>26</v>
      </c>
      <c r="O8345" t="s">
        <v>25</v>
      </c>
      <c r="P8345" t="s">
        <v>26</v>
      </c>
      <c r="R8345" t="s">
        <v>27</v>
      </c>
      <c r="S8345" t="s">
        <v>22046</v>
      </c>
      <c r="T8345" t="s">
        <v>9023</v>
      </c>
      <c r="U8345" t="str">
        <f>RIGHT(T8345,LEN(T8345)-FIND("[",T8345))</f>
        <v>-123.1184035330374, 49.27434169514576]}</v>
      </c>
      <c r="V8345" t="str">
        <f>LEFT(U8345,FIND(",",U8345)-1)</f>
        <v>-123.1184035330374</v>
      </c>
      <c r="W8345" s="2">
        <f>VALUE(V8345)</f>
        <v>-123.118403533037</v>
      </c>
      <c r="X8345" t="str">
        <f>MID(U8345,FIND(" ",U8345)+1,FIND("]",U8345)-FIND(" ",U8345)-1)</f>
        <v>49.27434169514576</v>
      </c>
      <c r="Y8345" s="2">
        <f>VALUE(X8345)</f>
        <v>49.274341695145701</v>
      </c>
      <c r="Z8345" t="s">
        <v>30</v>
      </c>
      <c r="AA8345" t="s">
        <v>22047</v>
      </c>
      <c r="AB8345" t="s">
        <v>25899</v>
      </c>
      <c r="AC8345" t="str">
        <f>LEFT(AB8345,FIND(" ",AB8345)-1)</f>
        <v>1090</v>
      </c>
      <c r="AD8345" t="str">
        <f>MID(AB8345,FIND(" ",AB8345)+1,FIND(",",AB8345)-FIND(" ",AB8345)-1)</f>
        <v>Pacific Blvd</v>
      </c>
    </row>
    <row r="8346" spans="1:30" hidden="1" x14ac:dyDescent="0.3">
      <c r="A8346" t="s">
        <v>21</v>
      </c>
      <c r="B8346">
        <f>IF(A8346="twin",2,1)</f>
        <v>2</v>
      </c>
      <c r="C8346" t="s">
        <v>22</v>
      </c>
      <c r="D8346" t="s">
        <v>22</v>
      </c>
      <c r="E8346" t="s">
        <v>22</v>
      </c>
      <c r="F8346" t="s">
        <v>22</v>
      </c>
      <c r="G8346" t="s">
        <v>22</v>
      </c>
      <c r="H8346" t="s">
        <v>22</v>
      </c>
      <c r="J8346" t="s">
        <v>24</v>
      </c>
      <c r="K8346" t="s">
        <v>32</v>
      </c>
      <c r="L8346" t="s">
        <v>26</v>
      </c>
      <c r="M8346" t="s">
        <v>32</v>
      </c>
      <c r="N8346" t="s">
        <v>26</v>
      </c>
      <c r="O8346" t="s">
        <v>32</v>
      </c>
      <c r="P8346" t="s">
        <v>26</v>
      </c>
      <c r="R8346" t="s">
        <v>27</v>
      </c>
      <c r="S8346" t="s">
        <v>22048</v>
      </c>
      <c r="T8346" t="s">
        <v>22049</v>
      </c>
      <c r="U8346" t="str">
        <f>RIGHT(T8346,LEN(T8346)-FIND("[",T8346))</f>
        <v>-123.11592226104474, 49.25654832531221]}</v>
      </c>
      <c r="V8346" t="str">
        <f>LEFT(U8346,FIND(",",U8346)-1)</f>
        <v>-123.11592226104474</v>
      </c>
      <c r="W8346" s="2">
        <f>VALUE(V8346)</f>
        <v>-123.11592226104401</v>
      </c>
      <c r="X8346" t="str">
        <f>MID(U8346,FIND(" ",U8346)+1,FIND("]",U8346)-FIND(" ",U8346)-1)</f>
        <v>49.25654832531221</v>
      </c>
      <c r="Y8346" s="2">
        <f>VALUE(X8346)</f>
        <v>49.256548325312203</v>
      </c>
      <c r="Z8346" t="s">
        <v>1091</v>
      </c>
      <c r="AA8346" t="s">
        <v>22050</v>
      </c>
      <c r="AB8346" t="s">
        <v>28140</v>
      </c>
      <c r="AC8346" t="str">
        <f>LEFT(AB8346,FIND(" ",AB8346)-1)</f>
        <v>3238</v>
      </c>
      <c r="AD8346" t="str">
        <f>MID(AB8346,FIND(" ",AB8346)+1,FIND(",",AB8346)-FIND(" ",AB8346)-1)</f>
        <v>Tupper St</v>
      </c>
    </row>
    <row r="8347" spans="1:30" hidden="1" x14ac:dyDescent="0.3">
      <c r="A8347" t="s">
        <v>21</v>
      </c>
      <c r="B8347">
        <f>IF(A8347="twin",2,1)</f>
        <v>2</v>
      </c>
      <c r="C8347" t="s">
        <v>22</v>
      </c>
      <c r="D8347" t="s">
        <v>22</v>
      </c>
      <c r="E8347" t="s">
        <v>22</v>
      </c>
      <c r="F8347" t="s">
        <v>22</v>
      </c>
      <c r="G8347" t="s">
        <v>22</v>
      </c>
      <c r="H8347" t="s">
        <v>22</v>
      </c>
      <c r="J8347" t="s">
        <v>24</v>
      </c>
      <c r="K8347" t="s">
        <v>32</v>
      </c>
      <c r="L8347" t="s">
        <v>26</v>
      </c>
      <c r="M8347" t="s">
        <v>32</v>
      </c>
      <c r="N8347" t="s">
        <v>26</v>
      </c>
      <c r="O8347" t="s">
        <v>32</v>
      </c>
      <c r="P8347" t="s">
        <v>26</v>
      </c>
      <c r="R8347" t="s">
        <v>27</v>
      </c>
      <c r="S8347" t="s">
        <v>22051</v>
      </c>
      <c r="T8347" t="s">
        <v>22049</v>
      </c>
      <c r="U8347" t="str">
        <f>RIGHT(T8347,LEN(T8347)-FIND("[",T8347))</f>
        <v>-123.11592226104474, 49.25654832531221]}</v>
      </c>
      <c r="V8347" t="str">
        <f>LEFT(U8347,FIND(",",U8347)-1)</f>
        <v>-123.11592226104474</v>
      </c>
      <c r="W8347" s="2">
        <f>VALUE(V8347)</f>
        <v>-123.11592226104401</v>
      </c>
      <c r="X8347" t="str">
        <f>MID(U8347,FIND(" ",U8347)+1,FIND("]",U8347)-FIND(" ",U8347)-1)</f>
        <v>49.25654832531221</v>
      </c>
      <c r="Y8347" s="2">
        <f>VALUE(X8347)</f>
        <v>49.256548325312203</v>
      </c>
      <c r="Z8347" t="s">
        <v>1091</v>
      </c>
      <c r="AA8347" t="s">
        <v>22052</v>
      </c>
      <c r="AB8347" t="s">
        <v>28140</v>
      </c>
      <c r="AC8347" t="str">
        <f>LEFT(AB8347,FIND(" ",AB8347)-1)</f>
        <v>3238</v>
      </c>
      <c r="AD8347" t="str">
        <f>MID(AB8347,FIND(" ",AB8347)+1,FIND(",",AB8347)-FIND(" ",AB8347)-1)</f>
        <v>Tupper St</v>
      </c>
    </row>
    <row r="8348" spans="1:30" hidden="1" x14ac:dyDescent="0.3">
      <c r="A8348" t="s">
        <v>21</v>
      </c>
      <c r="B8348">
        <f>IF(A8348="twin",2,1)</f>
        <v>2</v>
      </c>
      <c r="C8348" t="s">
        <v>22</v>
      </c>
      <c r="D8348" t="s">
        <v>22</v>
      </c>
      <c r="E8348" t="s">
        <v>22</v>
      </c>
      <c r="F8348" t="s">
        <v>22</v>
      </c>
      <c r="G8348" t="s">
        <v>22</v>
      </c>
      <c r="H8348" t="s">
        <v>22</v>
      </c>
      <c r="J8348" t="s">
        <v>24</v>
      </c>
      <c r="K8348" t="s">
        <v>32</v>
      </c>
      <c r="L8348" t="s">
        <v>26</v>
      </c>
      <c r="M8348" t="s">
        <v>32</v>
      </c>
      <c r="N8348" t="s">
        <v>26</v>
      </c>
      <c r="O8348" t="s">
        <v>32</v>
      </c>
      <c r="P8348" t="s">
        <v>26</v>
      </c>
      <c r="R8348" t="s">
        <v>27</v>
      </c>
      <c r="S8348" t="s">
        <v>22053</v>
      </c>
      <c r="T8348" t="s">
        <v>16800</v>
      </c>
      <c r="U8348" t="str">
        <f>RIGHT(T8348,LEN(T8348)-FIND("[",T8348))</f>
        <v>-123.11593211872214, 49.25632714101007]}</v>
      </c>
      <c r="V8348" t="str">
        <f>LEFT(U8348,FIND(",",U8348)-1)</f>
        <v>-123.11593211872214</v>
      </c>
      <c r="W8348" s="2">
        <f>VALUE(V8348)</f>
        <v>-123.115932118722</v>
      </c>
      <c r="X8348" t="str">
        <f>MID(U8348,FIND(" ",U8348)+1,FIND("]",U8348)-FIND(" ",U8348)-1)</f>
        <v>49.25632714101007</v>
      </c>
      <c r="Y8348" s="2">
        <f>VALUE(X8348)</f>
        <v>49.256327141009997</v>
      </c>
      <c r="Z8348" t="s">
        <v>1091</v>
      </c>
      <c r="AA8348" t="s">
        <v>22054</v>
      </c>
      <c r="AB8348" t="s">
        <v>28882</v>
      </c>
      <c r="AC8348" t="str">
        <f>LEFT(AB8348,FIND(" ",AB8348)-1)</f>
        <v>3288</v>
      </c>
      <c r="AD8348" t="str">
        <f>MID(AB8348,FIND(" ",AB8348)+1,FIND(",",AB8348)-FIND(" ",AB8348)-1)</f>
        <v>Tupper St</v>
      </c>
    </row>
    <row r="8349" spans="1:30" hidden="1" x14ac:dyDescent="0.3">
      <c r="A8349" t="s">
        <v>21</v>
      </c>
      <c r="B8349">
        <f>IF(A8349="twin",2,1)</f>
        <v>2</v>
      </c>
      <c r="C8349" t="s">
        <v>22</v>
      </c>
      <c r="D8349" t="s">
        <v>22</v>
      </c>
      <c r="E8349" t="s">
        <v>22</v>
      </c>
      <c r="F8349" t="s">
        <v>22</v>
      </c>
      <c r="G8349" t="s">
        <v>22</v>
      </c>
      <c r="H8349" t="s">
        <v>22</v>
      </c>
      <c r="I8349" t="s">
        <v>81</v>
      </c>
      <c r="J8349" t="s">
        <v>24</v>
      </c>
      <c r="K8349" t="s">
        <v>32</v>
      </c>
      <c r="L8349" t="s">
        <v>26</v>
      </c>
      <c r="M8349" t="s">
        <v>32</v>
      </c>
      <c r="N8349" t="s">
        <v>26</v>
      </c>
      <c r="O8349" t="s">
        <v>32</v>
      </c>
      <c r="P8349" t="s">
        <v>26</v>
      </c>
      <c r="R8349" t="s">
        <v>27</v>
      </c>
      <c r="S8349" t="s">
        <v>22055</v>
      </c>
      <c r="T8349" t="s">
        <v>18291</v>
      </c>
      <c r="U8349" t="str">
        <f>RIGHT(T8349,LEN(T8349)-FIND("[",T8349))</f>
        <v>-123.12641456560047, 49.287983339259746]}</v>
      </c>
      <c r="V8349" t="str">
        <f>LEFT(U8349,FIND(",",U8349)-1)</f>
        <v>-123.12641456560047</v>
      </c>
      <c r="W8349" s="2">
        <f>VALUE(V8349)</f>
        <v>-123.1264145656</v>
      </c>
      <c r="X8349" t="str">
        <f>MID(U8349,FIND(" ",U8349)+1,FIND("]",U8349)-FIND(" ",U8349)-1)</f>
        <v>49.287983339259746</v>
      </c>
      <c r="Y8349" s="2">
        <f>VALUE(X8349)</f>
        <v>49.287983339259704</v>
      </c>
      <c r="Z8349" t="s">
        <v>30</v>
      </c>
      <c r="AA8349" t="s">
        <v>22056</v>
      </c>
      <c r="AB8349" t="s">
        <v>27892</v>
      </c>
      <c r="AC8349" t="str">
        <f>LEFT(AB8349,FIND(" ",AB8349)-1)</f>
        <v>900-1281</v>
      </c>
      <c r="AD8349" t="str">
        <f>MID(AB8349,FIND(" ",AB8349)+1,FIND(",",AB8349)-FIND(" ",AB8349)-1)</f>
        <v>W Georgia St</v>
      </c>
    </row>
    <row r="8350" spans="1:30" hidden="1" x14ac:dyDescent="0.3">
      <c r="A8350" t="s">
        <v>21</v>
      </c>
      <c r="B8350">
        <f>IF(A8350="twin",2,1)</f>
        <v>2</v>
      </c>
      <c r="C8350" t="s">
        <v>22</v>
      </c>
      <c r="D8350" t="s">
        <v>22</v>
      </c>
      <c r="E8350" t="s">
        <v>22</v>
      </c>
      <c r="F8350" t="s">
        <v>22</v>
      </c>
      <c r="G8350" t="s">
        <v>22</v>
      </c>
      <c r="H8350" t="s">
        <v>22</v>
      </c>
      <c r="I8350" t="s">
        <v>81</v>
      </c>
      <c r="J8350" t="s">
        <v>24</v>
      </c>
      <c r="K8350" t="s">
        <v>32</v>
      </c>
      <c r="L8350" t="s">
        <v>26</v>
      </c>
      <c r="M8350" t="s">
        <v>32</v>
      </c>
      <c r="N8350" t="s">
        <v>26</v>
      </c>
      <c r="O8350" t="s">
        <v>32</v>
      </c>
      <c r="P8350" t="s">
        <v>26</v>
      </c>
      <c r="R8350" t="s">
        <v>27</v>
      </c>
      <c r="S8350" t="s">
        <v>22057</v>
      </c>
      <c r="T8350" t="s">
        <v>6025</v>
      </c>
      <c r="U8350" t="str">
        <f>RIGHT(T8350,LEN(T8350)-FIND("[",T8350))</f>
        <v>-123.12653854605705, 49.28806309865109]}</v>
      </c>
      <c r="V8350" t="str">
        <f>LEFT(U8350,FIND(",",U8350)-1)</f>
        <v>-123.12653854605705</v>
      </c>
      <c r="W8350" s="2">
        <f>VALUE(V8350)</f>
        <v>-123.12653854605701</v>
      </c>
      <c r="X8350" t="str">
        <f>MID(U8350,FIND(" ",U8350)+1,FIND("]",U8350)-FIND(" ",U8350)-1)</f>
        <v>49.28806309865109</v>
      </c>
      <c r="Y8350" s="2">
        <f>VALUE(X8350)</f>
        <v>49.288063098651001</v>
      </c>
      <c r="Z8350" t="s">
        <v>30</v>
      </c>
      <c r="AA8350" t="s">
        <v>22058</v>
      </c>
      <c r="AB8350" t="s">
        <v>27451</v>
      </c>
      <c r="AC8350" t="str">
        <f>LEFT(AB8350,FIND(" ",AB8350)-1)</f>
        <v>1299</v>
      </c>
      <c r="AD8350" t="str">
        <f>MID(AB8350,FIND(" ",AB8350)+1,FIND(",",AB8350)-FIND(" ",AB8350)-1)</f>
        <v>W Georgia St</v>
      </c>
    </row>
    <row r="8351" spans="1:30" hidden="1" x14ac:dyDescent="0.3">
      <c r="A8351" t="s">
        <v>21</v>
      </c>
      <c r="B8351">
        <f>IF(A8351="twin",2,1)</f>
        <v>2</v>
      </c>
      <c r="C8351" t="s">
        <v>22</v>
      </c>
      <c r="D8351" t="s">
        <v>22</v>
      </c>
      <c r="E8351" t="s">
        <v>22</v>
      </c>
      <c r="F8351" t="s">
        <v>22</v>
      </c>
      <c r="G8351" t="s">
        <v>22</v>
      </c>
      <c r="H8351" t="s">
        <v>22</v>
      </c>
      <c r="J8351" t="s">
        <v>24</v>
      </c>
      <c r="K8351" t="s">
        <v>32</v>
      </c>
      <c r="L8351" t="s">
        <v>26</v>
      </c>
      <c r="M8351" t="s">
        <v>32</v>
      </c>
      <c r="N8351" t="s">
        <v>26</v>
      </c>
      <c r="O8351" t="s">
        <v>32</v>
      </c>
      <c r="P8351" t="s">
        <v>26</v>
      </c>
      <c r="R8351" t="s">
        <v>27</v>
      </c>
      <c r="S8351" t="s">
        <v>22059</v>
      </c>
      <c r="T8351" t="s">
        <v>22060</v>
      </c>
      <c r="U8351" t="str">
        <f>RIGHT(T8351,LEN(T8351)-FIND("[",T8351))</f>
        <v>-123.1270246303843, 49.288378565613606]}</v>
      </c>
      <c r="V8351" t="str">
        <f>LEFT(U8351,FIND(",",U8351)-1)</f>
        <v>-123.1270246303843</v>
      </c>
      <c r="W8351" s="2">
        <f>VALUE(V8351)</f>
        <v>-123.127024630384</v>
      </c>
      <c r="X8351" t="str">
        <f>MID(U8351,FIND(" ",U8351)+1,FIND("]",U8351)-FIND(" ",U8351)-1)</f>
        <v>49.288378565613606</v>
      </c>
      <c r="Y8351" s="2">
        <f>VALUE(X8351)</f>
        <v>49.288378565613598</v>
      </c>
      <c r="Z8351" t="s">
        <v>30</v>
      </c>
      <c r="AA8351" t="s">
        <v>22061</v>
      </c>
      <c r="AB8351" t="s">
        <v>27884</v>
      </c>
      <c r="AC8351" t="str">
        <f>LEFT(AB8351,FIND(" ",AB8351)-1)</f>
        <v>1331</v>
      </c>
      <c r="AD8351" t="str">
        <f>MID(AB8351,FIND(" ",AB8351)+1,FIND(",",AB8351)-FIND(" ",AB8351)-1)</f>
        <v>BC-99</v>
      </c>
    </row>
    <row r="8352" spans="1:30" hidden="1" x14ac:dyDescent="0.3">
      <c r="A8352" t="s">
        <v>21</v>
      </c>
      <c r="B8352">
        <f>IF(A8352="twin",2,1)</f>
        <v>2</v>
      </c>
      <c r="C8352" t="s">
        <v>22</v>
      </c>
      <c r="D8352" t="s">
        <v>22</v>
      </c>
      <c r="E8352" t="s">
        <v>22</v>
      </c>
      <c r="F8352" t="s">
        <v>22</v>
      </c>
      <c r="G8352" t="s">
        <v>22</v>
      </c>
      <c r="H8352" t="s">
        <v>22</v>
      </c>
      <c r="J8352" t="s">
        <v>24</v>
      </c>
      <c r="K8352" t="s">
        <v>32</v>
      </c>
      <c r="L8352" t="s">
        <v>26</v>
      </c>
      <c r="M8352" t="s">
        <v>32</v>
      </c>
      <c r="N8352" t="s">
        <v>26</v>
      </c>
      <c r="O8352" t="s">
        <v>32</v>
      </c>
      <c r="P8352" t="s">
        <v>26</v>
      </c>
      <c r="R8352" t="s">
        <v>27</v>
      </c>
      <c r="S8352" t="s">
        <v>22062</v>
      </c>
      <c r="T8352" t="s">
        <v>22060</v>
      </c>
      <c r="U8352" t="str">
        <f>RIGHT(T8352,LEN(T8352)-FIND("[",T8352))</f>
        <v>-123.1270246303843, 49.288378565613606]}</v>
      </c>
      <c r="V8352" t="str">
        <f>LEFT(U8352,FIND(",",U8352)-1)</f>
        <v>-123.1270246303843</v>
      </c>
      <c r="W8352" s="2">
        <f>VALUE(V8352)</f>
        <v>-123.127024630384</v>
      </c>
      <c r="X8352" t="str">
        <f>MID(U8352,FIND(" ",U8352)+1,FIND("]",U8352)-FIND(" ",U8352)-1)</f>
        <v>49.288378565613606</v>
      </c>
      <c r="Y8352" s="2">
        <f>VALUE(X8352)</f>
        <v>49.288378565613598</v>
      </c>
      <c r="Z8352" t="s">
        <v>30</v>
      </c>
      <c r="AA8352" t="s">
        <v>22063</v>
      </c>
      <c r="AB8352" t="s">
        <v>27884</v>
      </c>
      <c r="AC8352" t="str">
        <f>LEFT(AB8352,FIND(" ",AB8352)-1)</f>
        <v>1331</v>
      </c>
      <c r="AD8352" t="str">
        <f>MID(AB8352,FIND(" ",AB8352)+1,FIND(",",AB8352)-FIND(" ",AB8352)-1)</f>
        <v>BC-99</v>
      </c>
    </row>
    <row r="8353" spans="1:30" hidden="1" x14ac:dyDescent="0.3">
      <c r="A8353" t="s">
        <v>21</v>
      </c>
      <c r="B8353">
        <f>IF(A8353="twin",2,1)</f>
        <v>2</v>
      </c>
      <c r="C8353" t="s">
        <v>52</v>
      </c>
      <c r="D8353" t="s">
        <v>23</v>
      </c>
      <c r="E8353" t="s">
        <v>52</v>
      </c>
      <c r="F8353" t="s">
        <v>23</v>
      </c>
      <c r="G8353" t="s">
        <v>52</v>
      </c>
      <c r="H8353" t="s">
        <v>23</v>
      </c>
      <c r="J8353" t="s">
        <v>24</v>
      </c>
      <c r="K8353" t="s">
        <v>32</v>
      </c>
      <c r="L8353" t="s">
        <v>26</v>
      </c>
      <c r="M8353" t="s">
        <v>32</v>
      </c>
      <c r="N8353" t="s">
        <v>26</v>
      </c>
      <c r="O8353" t="s">
        <v>32</v>
      </c>
      <c r="P8353" t="s">
        <v>26</v>
      </c>
      <c r="R8353" t="s">
        <v>53</v>
      </c>
      <c r="S8353" t="s">
        <v>22064</v>
      </c>
      <c r="T8353" t="s">
        <v>8257</v>
      </c>
      <c r="U8353" t="str">
        <f>RIGHT(T8353,LEN(T8353)-FIND("[",T8353))</f>
        <v>-123.11475600902942, 49.28351669231503]}</v>
      </c>
      <c r="V8353" t="str">
        <f>LEFT(U8353,FIND(",",U8353)-1)</f>
        <v>-123.11475600902942</v>
      </c>
      <c r="W8353" s="2">
        <f>VALUE(V8353)</f>
        <v>-123.11475600902899</v>
      </c>
      <c r="X8353" t="str">
        <f>MID(U8353,FIND(" ",U8353)+1,FIND("]",U8353)-FIND(" ",U8353)-1)</f>
        <v>49.28351669231503</v>
      </c>
      <c r="Y8353" s="2">
        <f>VALUE(X8353)</f>
        <v>49.283516692314997</v>
      </c>
      <c r="Z8353" t="s">
        <v>30</v>
      </c>
      <c r="AA8353" t="s">
        <v>22065</v>
      </c>
      <c r="AB8353" t="s">
        <v>27952</v>
      </c>
      <c r="AC8353" t="str">
        <f>LEFT(AB8353,FIND(" ",AB8353)-1)</f>
        <v>545</v>
      </c>
      <c r="AD8353" t="str">
        <f>MID(AB8353,FIND(" ",AB8353)+1,FIND(",",AB8353)-FIND(" ",AB8353)-1)</f>
        <v>Seymour St</v>
      </c>
    </row>
    <row r="8354" spans="1:30" hidden="1" x14ac:dyDescent="0.3">
      <c r="A8354" t="s">
        <v>21</v>
      </c>
      <c r="B8354">
        <f>IF(A8354="twin",2,1)</f>
        <v>2</v>
      </c>
      <c r="C8354" t="s">
        <v>22</v>
      </c>
      <c r="D8354" t="s">
        <v>22</v>
      </c>
      <c r="E8354" t="s">
        <v>22</v>
      </c>
      <c r="F8354" t="s">
        <v>22</v>
      </c>
      <c r="G8354" t="s">
        <v>22</v>
      </c>
      <c r="H8354" t="s">
        <v>22</v>
      </c>
      <c r="J8354" t="s">
        <v>24</v>
      </c>
      <c r="K8354" t="s">
        <v>32</v>
      </c>
      <c r="L8354" t="s">
        <v>26</v>
      </c>
      <c r="M8354" t="s">
        <v>32</v>
      </c>
      <c r="N8354" t="s">
        <v>26</v>
      </c>
      <c r="O8354" t="s">
        <v>32</v>
      </c>
      <c r="P8354" t="s">
        <v>26</v>
      </c>
      <c r="R8354" t="s">
        <v>27</v>
      </c>
      <c r="S8354" t="s">
        <v>22066</v>
      </c>
      <c r="T8354" t="s">
        <v>7957</v>
      </c>
      <c r="U8354" t="str">
        <f>RIGHT(T8354,LEN(T8354)-FIND("[",T8354))</f>
        <v>-123.10185431364916, 49.27021312239589]}</v>
      </c>
      <c r="V8354" t="str">
        <f>LEFT(U8354,FIND(",",U8354)-1)</f>
        <v>-123.10185431364916</v>
      </c>
      <c r="W8354" s="2">
        <f>VALUE(V8354)</f>
        <v>-123.101854313649</v>
      </c>
      <c r="X8354" t="str">
        <f>MID(U8354,FIND(" ",U8354)+1,FIND("]",U8354)-FIND(" ",U8354)-1)</f>
        <v>49.27021312239589</v>
      </c>
      <c r="Y8354" s="2">
        <f>VALUE(X8354)</f>
        <v>49.270213122395802</v>
      </c>
      <c r="Z8354" t="s">
        <v>96</v>
      </c>
      <c r="AA8354" t="s">
        <v>22067</v>
      </c>
      <c r="AB8354" t="s">
        <v>27887</v>
      </c>
      <c r="AC8354" t="str">
        <f>LEFT(AB8354,FIND(" ",AB8354)-1)</f>
        <v>149</v>
      </c>
      <c r="AD8354" t="str">
        <f>MID(AB8354,FIND(" ",AB8354)+1,FIND(",",AB8354)-FIND(" ",AB8354)-1)</f>
        <v>E 1st Ave</v>
      </c>
    </row>
    <row r="8355" spans="1:30" hidden="1" x14ac:dyDescent="0.3">
      <c r="A8355" t="s">
        <v>21</v>
      </c>
      <c r="B8355">
        <f>IF(A8355="twin",2,1)</f>
        <v>2</v>
      </c>
      <c r="C8355" t="s">
        <v>22</v>
      </c>
      <c r="D8355" t="s">
        <v>22</v>
      </c>
      <c r="E8355" t="s">
        <v>22</v>
      </c>
      <c r="F8355" t="s">
        <v>22</v>
      </c>
      <c r="G8355" t="s">
        <v>22</v>
      </c>
      <c r="H8355" t="s">
        <v>22</v>
      </c>
      <c r="J8355" t="s">
        <v>24</v>
      </c>
      <c r="K8355" t="s">
        <v>32</v>
      </c>
      <c r="L8355" t="s">
        <v>26</v>
      </c>
      <c r="M8355" t="s">
        <v>32</v>
      </c>
      <c r="N8355" t="s">
        <v>26</v>
      </c>
      <c r="O8355" t="s">
        <v>32</v>
      </c>
      <c r="P8355" t="s">
        <v>26</v>
      </c>
      <c r="R8355" t="s">
        <v>27</v>
      </c>
      <c r="S8355" t="s">
        <v>22068</v>
      </c>
      <c r="T8355" t="s">
        <v>16820</v>
      </c>
      <c r="U8355" t="str">
        <f>RIGHT(T8355,LEN(T8355)-FIND("[",T8355))</f>
        <v>-123.10169043446743, 49.27020938981214]}</v>
      </c>
      <c r="V8355" t="str">
        <f>LEFT(U8355,FIND(",",U8355)-1)</f>
        <v>-123.10169043446743</v>
      </c>
      <c r="W8355" s="2">
        <f>VALUE(V8355)</f>
        <v>-123.101690434467</v>
      </c>
      <c r="X8355" t="str">
        <f>MID(U8355,FIND(" ",U8355)+1,FIND("]",U8355)-FIND(" ",U8355)-1)</f>
        <v>49.27020938981214</v>
      </c>
      <c r="Y8355" s="2">
        <f>VALUE(X8355)</f>
        <v>49.270209389812102</v>
      </c>
      <c r="Z8355" t="s">
        <v>96</v>
      </c>
      <c r="AA8355" t="s">
        <v>22069</v>
      </c>
      <c r="AB8355" t="s">
        <v>29285</v>
      </c>
      <c r="AC8355" t="str">
        <f>LEFT(AB8355,FIND(" ",AB8355)-1)</f>
        <v>717</v>
      </c>
      <c r="AD8355" t="str">
        <f>MID(AB8355,FIND(" ",AB8355)+1,FIND(",",AB8355)-FIND(" ",AB8355)-1)</f>
        <v>E 1st Ave</v>
      </c>
    </row>
    <row r="8356" spans="1:30" hidden="1" x14ac:dyDescent="0.3">
      <c r="A8356" t="s">
        <v>21</v>
      </c>
      <c r="B8356">
        <f>IF(A8356="twin",2,1)</f>
        <v>2</v>
      </c>
      <c r="C8356" t="s">
        <v>22</v>
      </c>
      <c r="D8356" t="s">
        <v>22</v>
      </c>
      <c r="E8356" t="s">
        <v>22</v>
      </c>
      <c r="F8356" t="s">
        <v>22</v>
      </c>
      <c r="G8356" t="s">
        <v>22</v>
      </c>
      <c r="H8356" t="s">
        <v>22</v>
      </c>
      <c r="J8356" t="s">
        <v>24</v>
      </c>
      <c r="K8356" t="s">
        <v>32</v>
      </c>
      <c r="L8356" t="s">
        <v>26</v>
      </c>
      <c r="M8356" t="s">
        <v>32</v>
      </c>
      <c r="N8356" t="s">
        <v>26</v>
      </c>
      <c r="O8356" t="s">
        <v>32</v>
      </c>
      <c r="P8356" t="s">
        <v>26</v>
      </c>
      <c r="R8356" t="s">
        <v>27</v>
      </c>
      <c r="S8356" t="s">
        <v>22070</v>
      </c>
      <c r="T8356" t="s">
        <v>6028</v>
      </c>
      <c r="U8356" t="str">
        <f>RIGHT(T8356,LEN(T8356)-FIND("[",T8356))</f>
        <v>-123.12740846671322, 49.2886256900695]}</v>
      </c>
      <c r="V8356" t="str">
        <f>LEFT(U8356,FIND(",",U8356)-1)</f>
        <v>-123.12740846671322</v>
      </c>
      <c r="W8356" s="2">
        <f>VALUE(V8356)</f>
        <v>-123.12740846671301</v>
      </c>
      <c r="X8356" t="str">
        <f>MID(U8356,FIND(" ",U8356)+1,FIND("]",U8356)-FIND(" ",U8356)-1)</f>
        <v>49.2886256900695</v>
      </c>
      <c r="Y8356" s="2">
        <f>VALUE(X8356)</f>
        <v>49.288625690069502</v>
      </c>
      <c r="Z8356" t="s">
        <v>30</v>
      </c>
      <c r="AA8356" t="s">
        <v>22071</v>
      </c>
      <c r="AB8356" t="s">
        <v>27452</v>
      </c>
      <c r="AC8356" t="str">
        <f>LEFT(AB8356,FIND(" ",AB8356)-1)</f>
        <v>1333</v>
      </c>
      <c r="AD8356" t="str">
        <f>MID(AB8356,FIND(" ",AB8356)+1,FIND(",",AB8356)-FIND(" ",AB8356)-1)</f>
        <v>W Georgia St</v>
      </c>
    </row>
    <row r="8357" spans="1:30" hidden="1" x14ac:dyDescent="0.3">
      <c r="A8357" t="s">
        <v>21</v>
      </c>
      <c r="B8357">
        <f>IF(A8357="twin",2,1)</f>
        <v>2</v>
      </c>
      <c r="C8357" t="s">
        <v>22</v>
      </c>
      <c r="D8357" t="s">
        <v>22</v>
      </c>
      <c r="E8357" t="s">
        <v>22</v>
      </c>
      <c r="F8357" t="s">
        <v>22</v>
      </c>
      <c r="G8357" t="s">
        <v>22</v>
      </c>
      <c r="H8357" t="s">
        <v>22</v>
      </c>
      <c r="J8357" t="s">
        <v>24</v>
      </c>
      <c r="K8357" t="s">
        <v>32</v>
      </c>
      <c r="L8357" t="s">
        <v>26</v>
      </c>
      <c r="M8357" t="s">
        <v>32</v>
      </c>
      <c r="N8357" t="s">
        <v>26</v>
      </c>
      <c r="O8357" t="s">
        <v>32</v>
      </c>
      <c r="P8357" t="s">
        <v>26</v>
      </c>
      <c r="R8357" t="s">
        <v>27</v>
      </c>
      <c r="S8357" t="s">
        <v>22072</v>
      </c>
      <c r="T8357" t="s">
        <v>7965</v>
      </c>
      <c r="U8357" t="str">
        <f>RIGHT(T8357,LEN(T8357)-FIND("[",T8357))</f>
        <v>-123.1084906990262, 49.2630010978782]}</v>
      </c>
      <c r="V8357" t="str">
        <f>LEFT(U8357,FIND(",",U8357)-1)</f>
        <v>-123.1084906990262</v>
      </c>
      <c r="W8357" s="2">
        <f>VALUE(V8357)</f>
        <v>-123.10849069902601</v>
      </c>
      <c r="X8357" t="str">
        <f>MID(U8357,FIND(" ",U8357)+1,FIND("]",U8357)-FIND(" ",U8357)-1)</f>
        <v>49.2630010978782</v>
      </c>
      <c r="Y8357" s="2">
        <f>VALUE(X8357)</f>
        <v>49.263001097878202</v>
      </c>
      <c r="Z8357" t="s">
        <v>96</v>
      </c>
      <c r="AA8357" t="s">
        <v>22073</v>
      </c>
      <c r="AB8357" t="s">
        <v>27889</v>
      </c>
      <c r="AC8357" t="str">
        <f>LEFT(AB8357,FIND(" ",AB8357)-1)</f>
        <v>130</v>
      </c>
      <c r="AD8357" t="str">
        <f>MID(AB8357,FIND(" ",AB8357)+1,FIND(",",AB8357)-FIND(" ",AB8357)-1)</f>
        <v>W Broadway</v>
      </c>
    </row>
    <row r="8358" spans="1:30" hidden="1" x14ac:dyDescent="0.3">
      <c r="A8358" t="s">
        <v>21</v>
      </c>
      <c r="B8358">
        <f>IF(A8358="twin",2,1)</f>
        <v>2</v>
      </c>
      <c r="C8358" t="s">
        <v>22</v>
      </c>
      <c r="D8358" t="s">
        <v>22</v>
      </c>
      <c r="E8358" t="s">
        <v>22</v>
      </c>
      <c r="F8358" t="s">
        <v>22</v>
      </c>
      <c r="G8358" t="s">
        <v>22</v>
      </c>
      <c r="H8358" t="s">
        <v>22</v>
      </c>
      <c r="J8358" t="s">
        <v>24</v>
      </c>
      <c r="K8358" t="s">
        <v>32</v>
      </c>
      <c r="L8358" t="s">
        <v>26</v>
      </c>
      <c r="M8358" t="s">
        <v>32</v>
      </c>
      <c r="N8358" t="s">
        <v>26</v>
      </c>
      <c r="O8358" t="s">
        <v>32</v>
      </c>
      <c r="P8358" t="s">
        <v>26</v>
      </c>
      <c r="R8358" t="s">
        <v>27</v>
      </c>
      <c r="S8358" t="s">
        <v>22074</v>
      </c>
      <c r="T8358" t="s">
        <v>7968</v>
      </c>
      <c r="U8358" t="str">
        <f>RIGHT(T8358,LEN(T8358)-FIND("[",T8358))</f>
        <v>-123.1013502387178, 49.2702034280599]}</v>
      </c>
      <c r="V8358" t="str">
        <f>LEFT(U8358,FIND(",",U8358)-1)</f>
        <v>-123.1013502387178</v>
      </c>
      <c r="W8358" s="2">
        <f>VALUE(V8358)</f>
        <v>-123.101350238717</v>
      </c>
      <c r="X8358" t="str">
        <f>MID(U8358,FIND(" ",U8358)+1,FIND("]",U8358)-FIND(" ",U8358)-1)</f>
        <v>49.2702034280599</v>
      </c>
      <c r="Y8358" s="2">
        <f>VALUE(X8358)</f>
        <v>49.270203428059901</v>
      </c>
      <c r="Z8358" t="s">
        <v>96</v>
      </c>
      <c r="AA8358" t="s">
        <v>22075</v>
      </c>
      <c r="AB8358" t="s">
        <v>27890</v>
      </c>
      <c r="AC8358" t="str">
        <f>LEFT(AB8358,FIND(" ",AB8358)-1)</f>
        <v>131</v>
      </c>
      <c r="AD8358" t="str">
        <f>MID(AB8358,FIND(" ",AB8358)+1,FIND(",",AB8358)-FIND(" ",AB8358)-1)</f>
        <v>E 1st Ave</v>
      </c>
    </row>
    <row r="8359" spans="1:30" hidden="1" x14ac:dyDescent="0.3">
      <c r="A8359" t="s">
        <v>21</v>
      </c>
      <c r="B8359">
        <f>IF(A8359="twin",2,1)</f>
        <v>2</v>
      </c>
      <c r="C8359" t="s">
        <v>22</v>
      </c>
      <c r="D8359" t="s">
        <v>22</v>
      </c>
      <c r="E8359" t="s">
        <v>22</v>
      </c>
      <c r="F8359" t="s">
        <v>22</v>
      </c>
      <c r="G8359" t="s">
        <v>22</v>
      </c>
      <c r="H8359" t="s">
        <v>22</v>
      </c>
      <c r="J8359" t="s">
        <v>24</v>
      </c>
      <c r="K8359" t="s">
        <v>25</v>
      </c>
      <c r="L8359" t="s">
        <v>26</v>
      </c>
      <c r="M8359" t="s">
        <v>25</v>
      </c>
      <c r="N8359" t="s">
        <v>26</v>
      </c>
      <c r="O8359" t="s">
        <v>25</v>
      </c>
      <c r="P8359" t="s">
        <v>26</v>
      </c>
      <c r="R8359" t="s">
        <v>27</v>
      </c>
      <c r="S8359" t="s">
        <v>22076</v>
      </c>
      <c r="T8359" t="s">
        <v>9295</v>
      </c>
      <c r="U8359" t="str">
        <f>RIGHT(T8359,LEN(T8359)-FIND("[",T8359))</f>
        <v>-123.15728260994028, 49.23366960933366]}</v>
      </c>
      <c r="V8359" t="str">
        <f>LEFT(U8359,FIND(",",U8359)-1)</f>
        <v>-123.15728260994028</v>
      </c>
      <c r="W8359" s="2">
        <f>VALUE(V8359)</f>
        <v>-123.15728260994</v>
      </c>
      <c r="X8359" t="str">
        <f>MID(U8359,FIND(" ",U8359)+1,FIND("]",U8359)-FIND(" ",U8359)-1)</f>
        <v>49.23366960933366</v>
      </c>
      <c r="Y8359" s="2">
        <f>VALUE(X8359)</f>
        <v>49.233669609333603</v>
      </c>
      <c r="Z8359" t="s">
        <v>137</v>
      </c>
      <c r="AA8359" t="s">
        <v>22077</v>
      </c>
      <c r="AB8359" t="s">
        <v>28159</v>
      </c>
      <c r="AC8359" t="str">
        <f>LEFT(AB8359,FIND(" ",AB8359)-1)</f>
        <v>2177</v>
      </c>
      <c r="AD8359" t="str">
        <f>MID(AB8359,FIND(" ",AB8359)+1,FIND(",",AB8359)-FIND(" ",AB8359)-1)</f>
        <v>W 42nd Ave</v>
      </c>
    </row>
    <row r="8360" spans="1:30" hidden="1" x14ac:dyDescent="0.3">
      <c r="A8360" t="s">
        <v>21</v>
      </c>
      <c r="B8360">
        <f>IF(A8360="twin",2,1)</f>
        <v>2</v>
      </c>
      <c r="C8360" t="s">
        <v>45</v>
      </c>
      <c r="D8360" t="s">
        <v>45</v>
      </c>
      <c r="E8360" t="s">
        <v>45</v>
      </c>
      <c r="F8360" t="s">
        <v>45</v>
      </c>
      <c r="G8360" t="s">
        <v>45</v>
      </c>
      <c r="H8360" t="s">
        <v>45</v>
      </c>
      <c r="J8360" t="s">
        <v>24</v>
      </c>
      <c r="K8360" t="s">
        <v>25</v>
      </c>
      <c r="L8360" t="s">
        <v>26</v>
      </c>
      <c r="M8360" t="s">
        <v>25</v>
      </c>
      <c r="N8360" t="s">
        <v>26</v>
      </c>
      <c r="O8360" t="s">
        <v>25</v>
      </c>
      <c r="P8360" t="s">
        <v>26</v>
      </c>
      <c r="R8360" t="s">
        <v>27</v>
      </c>
      <c r="S8360" t="s">
        <v>22078</v>
      </c>
      <c r="T8360" t="s">
        <v>21977</v>
      </c>
      <c r="U8360" t="str">
        <f>RIGHT(T8360,LEN(T8360)-FIND("[",T8360))</f>
        <v>-123.13236275783996, 49.27446074690225]}</v>
      </c>
      <c r="V8360" t="str">
        <f>LEFT(U8360,FIND(",",U8360)-1)</f>
        <v>-123.13236275783996</v>
      </c>
      <c r="W8360" s="2">
        <f>VALUE(V8360)</f>
        <v>-123.132362757839</v>
      </c>
      <c r="X8360" t="str">
        <f>MID(U8360,FIND(" ",U8360)+1,FIND("]",U8360)-FIND(" ",U8360)-1)</f>
        <v>49.27446074690225</v>
      </c>
      <c r="Y8360" s="2">
        <f>VALUE(X8360)</f>
        <v>49.2744607469022</v>
      </c>
      <c r="Z8360" t="s">
        <v>30</v>
      </c>
      <c r="AA8360" t="s">
        <v>22079</v>
      </c>
      <c r="AB8360" t="s">
        <v>27523</v>
      </c>
      <c r="AC8360" t="str">
        <f>LEFT(AB8360,FIND(" ",AB8360)-1)</f>
        <v>1501</v>
      </c>
      <c r="AD8360" t="str">
        <f>MID(AB8360,FIND(" ",AB8360)+1,FIND(",",AB8360)-FIND(" ",AB8360)-1)</f>
        <v>Howe St</v>
      </c>
    </row>
    <row r="8361" spans="1:30" hidden="1" x14ac:dyDescent="0.3">
      <c r="A8361" t="s">
        <v>21</v>
      </c>
      <c r="B8361">
        <f>IF(A8361="twin",2,1)</f>
        <v>2</v>
      </c>
      <c r="C8361" t="s">
        <v>40</v>
      </c>
      <c r="D8361" t="s">
        <v>52</v>
      </c>
      <c r="E8361" t="s">
        <v>40</v>
      </c>
      <c r="F8361" t="s">
        <v>52</v>
      </c>
      <c r="G8361" t="s">
        <v>40</v>
      </c>
      <c r="H8361" t="s">
        <v>52</v>
      </c>
      <c r="J8361" t="s">
        <v>24</v>
      </c>
      <c r="K8361" t="s">
        <v>32</v>
      </c>
      <c r="L8361" t="s">
        <v>26</v>
      </c>
      <c r="M8361" t="s">
        <v>32</v>
      </c>
      <c r="N8361" t="s">
        <v>26</v>
      </c>
      <c r="O8361" t="s">
        <v>32</v>
      </c>
      <c r="P8361" t="s">
        <v>26</v>
      </c>
      <c r="R8361" t="s">
        <v>53</v>
      </c>
      <c r="S8361" t="s">
        <v>22080</v>
      </c>
      <c r="T8361" t="s">
        <v>4629</v>
      </c>
      <c r="U8361" t="str">
        <f>RIGHT(T8361,LEN(T8361)-FIND("[",T8361))</f>
        <v>-123.12415964410611, 49.28566894298798]}</v>
      </c>
      <c r="V8361" t="str">
        <f>LEFT(U8361,FIND(",",U8361)-1)</f>
        <v>-123.12415964410611</v>
      </c>
      <c r="W8361" s="2">
        <f>VALUE(V8361)</f>
        <v>-123.124159644106</v>
      </c>
      <c r="X8361" t="str">
        <f>MID(U8361,FIND(" ",U8361)+1,FIND("]",U8361)-FIND(" ",U8361)-1)</f>
        <v>49.28566894298798</v>
      </c>
      <c r="Y8361" s="2">
        <f>VALUE(X8361)</f>
        <v>49.285668942987897</v>
      </c>
      <c r="Z8361" t="s">
        <v>84</v>
      </c>
      <c r="AA8361" t="s">
        <v>22081</v>
      </c>
      <c r="AB8361" t="s">
        <v>27106</v>
      </c>
      <c r="AC8361" t="str">
        <f>LEFT(AB8361,FIND(" ",AB8361)-1)</f>
        <v>1115</v>
      </c>
      <c r="AD8361" t="str">
        <f>MID(AB8361,FIND(" ",AB8361)+1,FIND(",",AB8361)-FIND(" ",AB8361)-1)</f>
        <v>Alberni St</v>
      </c>
    </row>
    <row r="8362" spans="1:30" hidden="1" x14ac:dyDescent="0.3">
      <c r="A8362" t="s">
        <v>21</v>
      </c>
      <c r="B8362">
        <f>IF(A8362="twin",2,1)</f>
        <v>2</v>
      </c>
      <c r="C8362" t="s">
        <v>45</v>
      </c>
      <c r="D8362" t="s">
        <v>45</v>
      </c>
      <c r="E8362" t="s">
        <v>45</v>
      </c>
      <c r="F8362" t="s">
        <v>45</v>
      </c>
      <c r="G8362" t="s">
        <v>45</v>
      </c>
      <c r="H8362" t="s">
        <v>45</v>
      </c>
      <c r="I8362" t="s">
        <v>22</v>
      </c>
      <c r="J8362" t="s">
        <v>24</v>
      </c>
      <c r="K8362" t="s">
        <v>32</v>
      </c>
      <c r="L8362" t="s">
        <v>26</v>
      </c>
      <c r="M8362" t="s">
        <v>32</v>
      </c>
      <c r="N8362" t="s">
        <v>26</v>
      </c>
      <c r="O8362" t="s">
        <v>32</v>
      </c>
      <c r="P8362" t="s">
        <v>26</v>
      </c>
      <c r="R8362" t="s">
        <v>53</v>
      </c>
      <c r="S8362" t="s">
        <v>22082</v>
      </c>
      <c r="T8362" t="s">
        <v>9918</v>
      </c>
      <c r="U8362" t="str">
        <f>RIGHT(T8362,LEN(T8362)-FIND("[",T8362))</f>
        <v>-123.11649422523703, 49.27929231034301]}</v>
      </c>
      <c r="V8362" t="str">
        <f>LEFT(U8362,FIND(",",U8362)-1)</f>
        <v>-123.11649422523703</v>
      </c>
      <c r="W8362" s="2">
        <f>VALUE(V8362)</f>
        <v>-123.11649422523701</v>
      </c>
      <c r="X8362" t="str">
        <f>MID(U8362,FIND(" ",U8362)+1,FIND("]",U8362)-FIND(" ",U8362)-1)</f>
        <v>49.27929231034301</v>
      </c>
      <c r="Y8362" s="2">
        <f>VALUE(X8362)</f>
        <v>49.279292310343003</v>
      </c>
      <c r="Z8362" t="s">
        <v>30</v>
      </c>
      <c r="AA8362" t="s">
        <v>22083</v>
      </c>
      <c r="AB8362" t="s">
        <v>26473</v>
      </c>
      <c r="AC8362" t="str">
        <f>LEFT(AB8362,FIND(" ",AB8362)-1)</f>
        <v>396</v>
      </c>
      <c r="AD8362" t="str">
        <f>MID(AB8362,FIND(" ",AB8362)+1,FIND(",",AB8362)-FIND(" ",AB8362)-1)</f>
        <v>Robson St</v>
      </c>
    </row>
    <row r="8363" spans="1:30" hidden="1" x14ac:dyDescent="0.3">
      <c r="A8363" t="s">
        <v>21</v>
      </c>
      <c r="B8363">
        <f>IF(A8363="twin",2,1)</f>
        <v>2</v>
      </c>
      <c r="C8363" t="s">
        <v>45</v>
      </c>
      <c r="D8363" t="s">
        <v>45</v>
      </c>
      <c r="E8363" t="s">
        <v>45</v>
      </c>
      <c r="F8363" t="s">
        <v>45</v>
      </c>
      <c r="G8363" t="s">
        <v>45</v>
      </c>
      <c r="H8363" t="s">
        <v>45</v>
      </c>
      <c r="I8363" t="s">
        <v>22</v>
      </c>
      <c r="J8363" t="s">
        <v>24</v>
      </c>
      <c r="K8363" t="s">
        <v>32</v>
      </c>
      <c r="L8363" t="s">
        <v>26</v>
      </c>
      <c r="M8363" t="s">
        <v>32</v>
      </c>
      <c r="N8363" t="s">
        <v>26</v>
      </c>
      <c r="O8363" t="s">
        <v>32</v>
      </c>
      <c r="P8363" t="s">
        <v>26</v>
      </c>
      <c r="R8363" t="s">
        <v>53</v>
      </c>
      <c r="S8363" t="s">
        <v>22084</v>
      </c>
      <c r="T8363" t="s">
        <v>2082</v>
      </c>
      <c r="U8363" t="str">
        <f>RIGHT(T8363,LEN(T8363)-FIND("[",T8363))</f>
        <v>-123.11635706267975, 49.27902816109911]}</v>
      </c>
      <c r="V8363" t="str">
        <f>LEFT(U8363,FIND(",",U8363)-1)</f>
        <v>-123.11635706267975</v>
      </c>
      <c r="W8363" s="2">
        <f>VALUE(V8363)</f>
        <v>-123.116357062679</v>
      </c>
      <c r="X8363" t="str">
        <f>MID(U8363,FIND(" ",U8363)+1,FIND("]",U8363)-FIND(" ",U8363)-1)</f>
        <v>49.27902816109911</v>
      </c>
      <c r="Y8363" s="2">
        <f>VALUE(X8363)</f>
        <v>49.279028161099099</v>
      </c>
      <c r="Z8363" t="s">
        <v>30</v>
      </c>
      <c r="AA8363" t="s">
        <v>22085</v>
      </c>
      <c r="AB8363" t="s">
        <v>26457</v>
      </c>
      <c r="AC8363" t="str">
        <f>LEFT(AB8363,FIND(" ",AB8363)-1)</f>
        <v>340</v>
      </c>
      <c r="AD8363" t="str">
        <f>MID(AB8363,FIND(" ",AB8363)+1,FIND(",",AB8363)-FIND(" ",AB8363)-1)</f>
        <v>Robson St</v>
      </c>
    </row>
    <row r="8364" spans="1:30" hidden="1" x14ac:dyDescent="0.3">
      <c r="A8364" t="s">
        <v>21</v>
      </c>
      <c r="B8364">
        <f>IF(A8364="twin",2,1)</f>
        <v>2</v>
      </c>
      <c r="C8364" t="s">
        <v>67</v>
      </c>
      <c r="D8364" t="s">
        <v>45</v>
      </c>
      <c r="E8364" t="s">
        <v>67</v>
      </c>
      <c r="F8364" t="s">
        <v>45</v>
      </c>
      <c r="G8364" t="s">
        <v>67</v>
      </c>
      <c r="H8364" t="s">
        <v>45</v>
      </c>
      <c r="J8364" t="s">
        <v>24</v>
      </c>
      <c r="K8364" t="s">
        <v>32</v>
      </c>
      <c r="L8364" t="s">
        <v>26</v>
      </c>
      <c r="M8364" t="s">
        <v>26</v>
      </c>
      <c r="N8364" t="s">
        <v>26</v>
      </c>
      <c r="O8364" t="s">
        <v>26</v>
      </c>
      <c r="P8364" t="s">
        <v>26</v>
      </c>
      <c r="R8364" t="s">
        <v>53</v>
      </c>
      <c r="S8364" t="s">
        <v>22086</v>
      </c>
      <c r="T8364" t="s">
        <v>22087</v>
      </c>
      <c r="U8364" t="str">
        <f>RIGHT(T8364,LEN(T8364)-FIND("[",T8364))</f>
        <v>-123.11392031143643, 49.28190316390646]}</v>
      </c>
      <c r="V8364" t="str">
        <f>LEFT(U8364,FIND(",",U8364)-1)</f>
        <v>-123.11392031143643</v>
      </c>
      <c r="W8364" s="2">
        <f>VALUE(V8364)</f>
        <v>-123.113920311436</v>
      </c>
      <c r="X8364" t="str">
        <f>MID(U8364,FIND(" ",U8364)+1,FIND("]",U8364)-FIND(" ",U8364)-1)</f>
        <v>49.28190316390646</v>
      </c>
      <c r="Y8364" s="2">
        <f>VALUE(X8364)</f>
        <v>49.281903163906399</v>
      </c>
      <c r="Z8364" t="s">
        <v>30</v>
      </c>
      <c r="AA8364" t="s">
        <v>22088</v>
      </c>
      <c r="AB8364" t="s">
        <v>29790</v>
      </c>
      <c r="AC8364" t="str">
        <f>LEFT(AB8364,FIND(" ",AB8364)-1)</f>
        <v>425</v>
      </c>
      <c r="AD8364" t="str">
        <f>MID(AB8364,FIND(" ",AB8364)+1,FIND(",",AB8364)-FIND(" ",AB8364)-1)</f>
        <v>Dunsmuir St</v>
      </c>
    </row>
    <row r="8365" spans="1:30" hidden="1" x14ac:dyDescent="0.3">
      <c r="A8365" t="s">
        <v>21</v>
      </c>
      <c r="B8365">
        <f>IF(A8365="twin",2,1)</f>
        <v>2</v>
      </c>
      <c r="C8365" t="s">
        <v>22</v>
      </c>
      <c r="D8365" t="s">
        <v>22</v>
      </c>
      <c r="E8365" t="s">
        <v>22</v>
      </c>
      <c r="F8365" t="s">
        <v>22</v>
      </c>
      <c r="G8365" t="s">
        <v>22</v>
      </c>
      <c r="H8365" t="s">
        <v>22</v>
      </c>
      <c r="J8365" t="s">
        <v>24</v>
      </c>
      <c r="K8365" t="s">
        <v>32</v>
      </c>
      <c r="L8365" t="s">
        <v>26</v>
      </c>
      <c r="M8365" t="s">
        <v>26</v>
      </c>
      <c r="N8365" t="s">
        <v>26</v>
      </c>
      <c r="O8365" t="s">
        <v>26</v>
      </c>
      <c r="P8365" t="s">
        <v>26</v>
      </c>
      <c r="R8365" t="s">
        <v>53</v>
      </c>
      <c r="S8365" t="s">
        <v>22089</v>
      </c>
      <c r="T8365" t="s">
        <v>14020</v>
      </c>
      <c r="U8365" t="str">
        <f>RIGHT(T8365,LEN(T8365)-FIND("[",T8365))</f>
        <v>-123.11256522616445, 49.27902305694169]}</v>
      </c>
      <c r="V8365" t="str">
        <f>LEFT(U8365,FIND(",",U8365)-1)</f>
        <v>-123.11256522616445</v>
      </c>
      <c r="W8365" s="2">
        <f>VALUE(V8365)</f>
        <v>-123.11256522616399</v>
      </c>
      <c r="X8365" t="str">
        <f>MID(U8365,FIND(" ",U8365)+1,FIND("]",U8365)-FIND(" ",U8365)-1)</f>
        <v>49.27902305694169</v>
      </c>
      <c r="Y8365" s="2">
        <f>VALUE(X8365)</f>
        <v>49.279023056941597</v>
      </c>
      <c r="Z8365" t="s">
        <v>30</v>
      </c>
      <c r="AA8365" t="s">
        <v>22090</v>
      </c>
      <c r="AB8365" t="s">
        <v>27833</v>
      </c>
      <c r="AC8365" t="str">
        <f>LEFT(AB8365,FIND(" ",AB8365)-1)</f>
        <v>108</v>
      </c>
      <c r="AD8365" t="str">
        <f>MID(AB8365,FIND(" ",AB8365)+1,FIND(",",AB8365)-FIND(" ",AB8365)-1)</f>
        <v>W Georgia St</v>
      </c>
    </row>
    <row r="8366" spans="1:30" hidden="1" x14ac:dyDescent="0.3">
      <c r="A8366" t="s">
        <v>21</v>
      </c>
      <c r="B8366">
        <f>IF(A8366="twin",2,1)</f>
        <v>2</v>
      </c>
      <c r="C8366" t="s">
        <v>22</v>
      </c>
      <c r="D8366" t="s">
        <v>22</v>
      </c>
      <c r="E8366" t="s">
        <v>22</v>
      </c>
      <c r="F8366" t="s">
        <v>22</v>
      </c>
      <c r="G8366" t="s">
        <v>22</v>
      </c>
      <c r="H8366" t="s">
        <v>22</v>
      </c>
      <c r="J8366" t="s">
        <v>24</v>
      </c>
      <c r="K8366" t="s">
        <v>32</v>
      </c>
      <c r="L8366" t="s">
        <v>26</v>
      </c>
      <c r="M8366" t="s">
        <v>26</v>
      </c>
      <c r="N8366" t="s">
        <v>26</v>
      </c>
      <c r="O8366" t="s">
        <v>26</v>
      </c>
      <c r="P8366" t="s">
        <v>26</v>
      </c>
      <c r="R8366" t="s">
        <v>53</v>
      </c>
      <c r="S8366" t="s">
        <v>22091</v>
      </c>
      <c r="T8366" t="s">
        <v>22092</v>
      </c>
      <c r="U8366" t="str">
        <f>RIGHT(T8366,LEN(T8366)-FIND("[",T8366))</f>
        <v>-123.11299261181316, 49.27904752947535]}</v>
      </c>
      <c r="V8366" t="str">
        <f>LEFT(U8366,FIND(",",U8366)-1)</f>
        <v>-123.11299261181316</v>
      </c>
      <c r="W8366" s="2">
        <f>VALUE(V8366)</f>
        <v>-123.112992611813</v>
      </c>
      <c r="X8366" t="str">
        <f>MID(U8366,FIND(" ",U8366)+1,FIND("]",U8366)-FIND(" ",U8366)-1)</f>
        <v>49.27904752947535</v>
      </c>
      <c r="Y8366" s="2">
        <f>VALUE(X8366)</f>
        <v>49.279047529475299</v>
      </c>
      <c r="Z8366" t="s">
        <v>30</v>
      </c>
      <c r="AA8366" t="s">
        <v>22093</v>
      </c>
      <c r="AB8366" t="s">
        <v>29791</v>
      </c>
      <c r="AC8366" t="str">
        <f>LEFT(AB8366,FIND(" ",AB8366)-1)</f>
        <v>180</v>
      </c>
      <c r="AD8366" t="str">
        <f>MID(AB8366,FIND(" ",AB8366)+1,FIND(",",AB8366)-FIND(" ",AB8366)-1)</f>
        <v>W Georgia St</v>
      </c>
    </row>
    <row r="8367" spans="1:30" hidden="1" x14ac:dyDescent="0.3">
      <c r="A8367" t="s">
        <v>21</v>
      </c>
      <c r="B8367">
        <f>IF(A8367="twin",2,1)</f>
        <v>2</v>
      </c>
      <c r="C8367" t="s">
        <v>22</v>
      </c>
      <c r="D8367" t="s">
        <v>22</v>
      </c>
      <c r="E8367" t="s">
        <v>22</v>
      </c>
      <c r="F8367" t="s">
        <v>22</v>
      </c>
      <c r="G8367" t="s">
        <v>22</v>
      </c>
      <c r="H8367" t="s">
        <v>22</v>
      </c>
      <c r="J8367" t="s">
        <v>24</v>
      </c>
      <c r="K8367" t="s">
        <v>32</v>
      </c>
      <c r="L8367" t="s">
        <v>26</v>
      </c>
      <c r="M8367" t="s">
        <v>32</v>
      </c>
      <c r="N8367" t="s">
        <v>26</v>
      </c>
      <c r="O8367" t="s">
        <v>32</v>
      </c>
      <c r="P8367" t="s">
        <v>26</v>
      </c>
      <c r="R8367" t="s">
        <v>27</v>
      </c>
      <c r="S8367" t="s">
        <v>22094</v>
      </c>
      <c r="T8367" t="s">
        <v>10720</v>
      </c>
      <c r="U8367" t="str">
        <f>RIGHT(T8367,LEN(T8367)-FIND("[",T8367))</f>
        <v>-123.15569921874815, 49.23381635298791]}</v>
      </c>
      <c r="V8367" t="str">
        <f>LEFT(U8367,FIND(",",U8367)-1)</f>
        <v>-123.15569921874815</v>
      </c>
      <c r="W8367" s="2">
        <f>VALUE(V8367)</f>
        <v>-123.155699218748</v>
      </c>
      <c r="X8367" t="str">
        <f>MID(U8367,FIND(" ",U8367)+1,FIND("]",U8367)-FIND(" ",U8367)-1)</f>
        <v>49.23381635298791</v>
      </c>
      <c r="Y8367" s="2">
        <f>VALUE(X8367)</f>
        <v>49.233816352987901</v>
      </c>
      <c r="Z8367" t="s">
        <v>137</v>
      </c>
      <c r="AA8367" t="s">
        <v>22095</v>
      </c>
      <c r="AB8367" t="s">
        <v>28412</v>
      </c>
      <c r="AC8367" t="str">
        <f>LEFT(AB8367,FIND(" ",AB8367)-1)</f>
        <v>5783</v>
      </c>
      <c r="AD8367" t="str">
        <f>MID(AB8367,FIND(" ",AB8367)+1,FIND(",",AB8367)-FIND(" ",AB8367)-1)</f>
        <v>West Blvd</v>
      </c>
    </row>
    <row r="8368" spans="1:30" hidden="1" x14ac:dyDescent="0.3">
      <c r="A8368" t="s">
        <v>21</v>
      </c>
      <c r="B8368">
        <f>IF(A8368="twin",2,1)</f>
        <v>2</v>
      </c>
      <c r="C8368" t="s">
        <v>1635</v>
      </c>
      <c r="D8368" t="s">
        <v>23</v>
      </c>
      <c r="E8368" t="s">
        <v>1635</v>
      </c>
      <c r="F8368" t="s">
        <v>23</v>
      </c>
      <c r="G8368" t="s">
        <v>1635</v>
      </c>
      <c r="H8368" t="s">
        <v>23</v>
      </c>
      <c r="I8368" t="s">
        <v>2446</v>
      </c>
      <c r="J8368" t="s">
        <v>24</v>
      </c>
      <c r="K8368" t="s">
        <v>32</v>
      </c>
      <c r="L8368" t="s">
        <v>26</v>
      </c>
      <c r="M8368" t="s">
        <v>32</v>
      </c>
      <c r="N8368" t="s">
        <v>26</v>
      </c>
      <c r="O8368" t="s">
        <v>32</v>
      </c>
      <c r="P8368" t="s">
        <v>26</v>
      </c>
      <c r="R8368" t="s">
        <v>27</v>
      </c>
      <c r="S8368" t="s">
        <v>22096</v>
      </c>
      <c r="T8368" t="s">
        <v>2448</v>
      </c>
      <c r="U8368" t="str">
        <f>RIGHT(T8368,LEN(T8368)-FIND("[",T8368))</f>
        <v>-123.12188178438909, 49.28505283296984]}</v>
      </c>
      <c r="V8368" t="str">
        <f>LEFT(U8368,FIND(",",U8368)-1)</f>
        <v>-123.12188178438909</v>
      </c>
      <c r="W8368" s="2">
        <f>VALUE(V8368)</f>
        <v>-123.121881784389</v>
      </c>
      <c r="X8368" t="str">
        <f>MID(U8368,FIND(" ",U8368)+1,FIND("]",U8368)-FIND(" ",U8368)-1)</f>
        <v>49.28505283296984</v>
      </c>
      <c r="Y8368" s="2">
        <f>VALUE(X8368)</f>
        <v>49.285052832969797</v>
      </c>
      <c r="Z8368" t="s">
        <v>30</v>
      </c>
      <c r="AA8368" t="s">
        <v>22097</v>
      </c>
      <c r="AB8368" t="s">
        <v>26553</v>
      </c>
      <c r="AC8368" t="str">
        <f>LEFT(AB8368,FIND(" ",AB8368)-1)</f>
        <v>Westbound</v>
      </c>
      <c r="AD8368" t="str">
        <f>MID(AB8368,FIND(" ",AB8368)+1,FIND(",",AB8368)-FIND(" ",AB8368)-1)</f>
        <v>W Georgia St @ Burrard St</v>
      </c>
    </row>
    <row r="8369" spans="1:30" hidden="1" x14ac:dyDescent="0.3">
      <c r="A8369" t="s">
        <v>21</v>
      </c>
      <c r="B8369">
        <f>IF(A8369="twin",2,1)</f>
        <v>2</v>
      </c>
      <c r="C8369" t="s">
        <v>52</v>
      </c>
      <c r="D8369" t="s">
        <v>45</v>
      </c>
      <c r="E8369" t="s">
        <v>52</v>
      </c>
      <c r="F8369" t="s">
        <v>45</v>
      </c>
      <c r="G8369" t="s">
        <v>52</v>
      </c>
      <c r="H8369" t="s">
        <v>45</v>
      </c>
      <c r="J8369" t="s">
        <v>24</v>
      </c>
      <c r="K8369" t="s">
        <v>1607</v>
      </c>
      <c r="L8369" t="s">
        <v>1607</v>
      </c>
      <c r="M8369" t="s">
        <v>1607</v>
      </c>
      <c r="N8369" t="s">
        <v>1607</v>
      </c>
      <c r="O8369" t="s">
        <v>1607</v>
      </c>
      <c r="P8369" t="s">
        <v>1607</v>
      </c>
      <c r="R8369" t="s">
        <v>27</v>
      </c>
      <c r="S8369" t="s">
        <v>22098</v>
      </c>
      <c r="T8369" t="s">
        <v>20788</v>
      </c>
      <c r="U8369" t="str">
        <f>RIGHT(T8369,LEN(T8369)-FIND("[",T8369))</f>
        <v>-123.11440552700131, 49.28776432613329]}</v>
      </c>
      <c r="V8369" t="str">
        <f>LEFT(U8369,FIND(",",U8369)-1)</f>
        <v>-123.11440552700131</v>
      </c>
      <c r="W8369" s="2">
        <f>VALUE(V8369)</f>
        <v>-123.114405527001</v>
      </c>
      <c r="X8369" t="str">
        <f>MID(U8369,FIND(" ",U8369)+1,FIND("]",U8369)-FIND(" ",U8369)-1)</f>
        <v>49.28776432613329</v>
      </c>
      <c r="Y8369" s="2">
        <f>VALUE(X8369)</f>
        <v>49.2877643261332</v>
      </c>
      <c r="Z8369" t="s">
        <v>30</v>
      </c>
      <c r="AA8369" t="s">
        <v>22099</v>
      </c>
      <c r="AB8369" t="s">
        <v>27634</v>
      </c>
      <c r="AC8369" t="str">
        <f>LEFT(AB8369,FIND(" ",AB8369)-1)</f>
        <v>1010</v>
      </c>
      <c r="AD8369" t="str">
        <f>MID(AB8369,FIND(" ",AB8369)+1,FIND(",",AB8369)-FIND(" ",AB8369)-1)</f>
        <v>Canada Pl</v>
      </c>
    </row>
    <row r="8370" spans="1:30" hidden="1" x14ac:dyDescent="0.3">
      <c r="A8370" t="s">
        <v>21</v>
      </c>
      <c r="B8370">
        <f>IF(A8370="twin",2,1)</f>
        <v>2</v>
      </c>
      <c r="C8370" t="s">
        <v>22</v>
      </c>
      <c r="D8370" t="s">
        <v>22</v>
      </c>
      <c r="E8370" t="s">
        <v>22</v>
      </c>
      <c r="F8370" t="s">
        <v>22</v>
      </c>
      <c r="G8370" t="s">
        <v>22</v>
      </c>
      <c r="H8370" t="s">
        <v>22</v>
      </c>
      <c r="J8370" t="s">
        <v>24</v>
      </c>
      <c r="K8370" t="s">
        <v>32</v>
      </c>
      <c r="L8370" t="s">
        <v>26</v>
      </c>
      <c r="M8370" t="s">
        <v>32</v>
      </c>
      <c r="N8370" t="s">
        <v>26</v>
      </c>
      <c r="O8370" t="s">
        <v>32</v>
      </c>
      <c r="P8370" t="s">
        <v>26</v>
      </c>
      <c r="R8370" t="s">
        <v>27</v>
      </c>
      <c r="S8370" t="s">
        <v>22100</v>
      </c>
      <c r="T8370" t="s">
        <v>22101</v>
      </c>
      <c r="U8370" t="str">
        <f>RIGHT(T8370,LEN(T8370)-FIND("[",T8370))</f>
        <v>-123.12617941945253, 49.289132180255606]}</v>
      </c>
      <c r="V8370" t="str">
        <f>LEFT(U8370,FIND(",",U8370)-1)</f>
        <v>-123.12617941945253</v>
      </c>
      <c r="W8370" s="2">
        <f>VALUE(V8370)</f>
        <v>-123.126179419452</v>
      </c>
      <c r="X8370" t="str">
        <f>MID(U8370,FIND(" ",U8370)+1,FIND("]",U8370)-FIND(" ",U8370)-1)</f>
        <v>49.289132180255606</v>
      </c>
      <c r="Y8370" s="2">
        <f>VALUE(X8370)</f>
        <v>49.289132180255599</v>
      </c>
      <c r="Z8370" t="s">
        <v>30</v>
      </c>
      <c r="AA8370" t="s">
        <v>22102</v>
      </c>
      <c r="AB8370" t="s">
        <v>28065</v>
      </c>
      <c r="AC8370" t="str">
        <f>LEFT(AB8370,FIND(" ",AB8370)-1)</f>
        <v>604-1328</v>
      </c>
      <c r="AD8370" t="str">
        <f>MID(AB8370,FIND(" ",AB8370)+1,FIND(",",AB8370)-FIND(" ",AB8370)-1)</f>
        <v>W Pender St</v>
      </c>
    </row>
    <row r="8371" spans="1:30" hidden="1" x14ac:dyDescent="0.3">
      <c r="A8371" t="s">
        <v>21</v>
      </c>
      <c r="B8371">
        <f>IF(A8371="twin",2,1)</f>
        <v>2</v>
      </c>
      <c r="C8371" t="s">
        <v>45</v>
      </c>
      <c r="D8371" t="s">
        <v>22</v>
      </c>
      <c r="E8371" t="s">
        <v>45</v>
      </c>
      <c r="F8371" t="s">
        <v>22</v>
      </c>
      <c r="G8371" t="s">
        <v>45</v>
      </c>
      <c r="H8371" t="s">
        <v>22</v>
      </c>
      <c r="J8371" t="s">
        <v>24</v>
      </c>
      <c r="K8371" t="s">
        <v>25</v>
      </c>
      <c r="L8371" t="s">
        <v>26</v>
      </c>
      <c r="M8371" t="s">
        <v>25</v>
      </c>
      <c r="N8371" t="s">
        <v>26</v>
      </c>
      <c r="O8371" t="s">
        <v>25</v>
      </c>
      <c r="P8371" t="s">
        <v>26</v>
      </c>
      <c r="R8371" t="s">
        <v>27</v>
      </c>
      <c r="S8371" t="s">
        <v>22103</v>
      </c>
      <c r="T8371" t="s">
        <v>22104</v>
      </c>
      <c r="U8371" t="str">
        <f>RIGHT(T8371,LEN(T8371)-FIND("[",T8371))</f>
        <v>-123.12946826053007, 49.291230496572794]}</v>
      </c>
      <c r="V8371" t="str">
        <f>LEFT(U8371,FIND(",",U8371)-1)</f>
        <v>-123.12946826053007</v>
      </c>
      <c r="W8371" s="2">
        <f>VALUE(V8371)</f>
        <v>-123.12946826053</v>
      </c>
      <c r="X8371" t="str">
        <f>MID(U8371,FIND(" ",U8371)+1,FIND("]",U8371)-FIND(" ",U8371)-1)</f>
        <v>49.291230496572794</v>
      </c>
      <c r="Y8371" s="2">
        <f>VALUE(X8371)</f>
        <v>49.291230496572702</v>
      </c>
      <c r="Z8371" t="s">
        <v>30</v>
      </c>
      <c r="AA8371" t="s">
        <v>22105</v>
      </c>
      <c r="AB8371" t="s">
        <v>28064</v>
      </c>
      <c r="AC8371" t="str">
        <f>LEFT(AB8371,FIND(" ",AB8371)-1)</f>
        <v>551</v>
      </c>
      <c r="AD8371" t="str">
        <f>MID(AB8371,FIND(" ",AB8371)+1,FIND(",",AB8371)-FIND(" ",AB8371)-1)</f>
        <v>Cardero Bikeway</v>
      </c>
    </row>
    <row r="8372" spans="1:30" hidden="1" x14ac:dyDescent="0.3">
      <c r="A8372" t="s">
        <v>21</v>
      </c>
      <c r="B8372">
        <f>IF(A8372="twin",2,1)</f>
        <v>2</v>
      </c>
      <c r="C8372" t="s">
        <v>45</v>
      </c>
      <c r="D8372" t="s">
        <v>22</v>
      </c>
      <c r="E8372" t="s">
        <v>45</v>
      </c>
      <c r="F8372" t="s">
        <v>22</v>
      </c>
      <c r="G8372" t="s">
        <v>45</v>
      </c>
      <c r="H8372" t="s">
        <v>22</v>
      </c>
      <c r="J8372" t="s">
        <v>24</v>
      </c>
      <c r="K8372" t="s">
        <v>25</v>
      </c>
      <c r="L8372" t="s">
        <v>26</v>
      </c>
      <c r="M8372" t="s">
        <v>25</v>
      </c>
      <c r="N8372" t="s">
        <v>26</v>
      </c>
      <c r="O8372" t="s">
        <v>25</v>
      </c>
      <c r="P8372" t="s">
        <v>26</v>
      </c>
      <c r="R8372" t="s">
        <v>27</v>
      </c>
      <c r="S8372" t="s">
        <v>22106</v>
      </c>
      <c r="T8372" t="s">
        <v>8798</v>
      </c>
      <c r="U8372" t="str">
        <f>RIGHT(T8372,LEN(T8372)-FIND("[",T8372))</f>
        <v>-123.12958770200666, 49.29131023974633]}</v>
      </c>
      <c r="V8372" t="str">
        <f>LEFT(U8372,FIND(",",U8372)-1)</f>
        <v>-123.12958770200666</v>
      </c>
      <c r="W8372" s="2">
        <f>VALUE(V8372)</f>
        <v>-123.12958770200601</v>
      </c>
      <c r="X8372" t="str">
        <f>MID(U8372,FIND(" ",U8372)+1,FIND("]",U8372)-FIND(" ",U8372)-1)</f>
        <v>49.29131023974633</v>
      </c>
      <c r="Y8372" s="2">
        <f>VALUE(X8372)</f>
        <v>49.291310239746302</v>
      </c>
      <c r="Z8372" t="s">
        <v>30</v>
      </c>
      <c r="AA8372" t="s">
        <v>22107</v>
      </c>
      <c r="AB8372" t="s">
        <v>28064</v>
      </c>
      <c r="AC8372" t="str">
        <f>LEFT(AB8372,FIND(" ",AB8372)-1)</f>
        <v>551</v>
      </c>
      <c r="AD8372" t="str">
        <f>MID(AB8372,FIND(" ",AB8372)+1,FIND(",",AB8372)-FIND(" ",AB8372)-1)</f>
        <v>Cardero Bikeway</v>
      </c>
    </row>
    <row r="8373" spans="1:30" hidden="1" x14ac:dyDescent="0.3">
      <c r="A8373" t="s">
        <v>63</v>
      </c>
      <c r="B8373">
        <f>IF(A8373="twin",2,1)</f>
        <v>1</v>
      </c>
      <c r="C8373" t="s">
        <v>22</v>
      </c>
      <c r="D8373" t="s">
        <v>22</v>
      </c>
      <c r="E8373" t="s">
        <v>22</v>
      </c>
      <c r="F8373" t="s">
        <v>22</v>
      </c>
      <c r="G8373" t="s">
        <v>22</v>
      </c>
      <c r="H8373" t="s">
        <v>22</v>
      </c>
      <c r="J8373" t="s">
        <v>24</v>
      </c>
      <c r="K8373" t="s">
        <v>25</v>
      </c>
      <c r="L8373" t="s">
        <v>26</v>
      </c>
      <c r="M8373" t="s">
        <v>25</v>
      </c>
      <c r="N8373" t="s">
        <v>26</v>
      </c>
      <c r="O8373" t="s">
        <v>25</v>
      </c>
      <c r="P8373" t="s">
        <v>26</v>
      </c>
      <c r="R8373" t="s">
        <v>27</v>
      </c>
      <c r="S8373" t="s">
        <v>22108</v>
      </c>
      <c r="T8373" t="s">
        <v>22109</v>
      </c>
      <c r="U8373" t="str">
        <f>RIGHT(T8373,LEN(T8373)-FIND("[",T8373))</f>
        <v>-123.1331537245157, 49.29290978039096]}</v>
      </c>
      <c r="V8373" t="str">
        <f>LEFT(U8373,FIND(",",U8373)-1)</f>
        <v>-123.1331537245157</v>
      </c>
      <c r="W8373" s="2">
        <f>VALUE(V8373)</f>
        <v>-123.133153724515</v>
      </c>
      <c r="X8373" t="str">
        <f>MID(U8373,FIND(" ",U8373)+1,FIND("]",U8373)-FIND(" ",U8373)-1)</f>
        <v>49.29290978039096</v>
      </c>
      <c r="Y8373" s="2">
        <f>VALUE(X8373)</f>
        <v>49.2929097803909</v>
      </c>
      <c r="Z8373" t="s">
        <v>30</v>
      </c>
      <c r="AA8373" t="s">
        <v>22110</v>
      </c>
      <c r="AB8373" t="s">
        <v>27905</v>
      </c>
      <c r="AC8373" t="str">
        <f>LEFT(AB8373,FIND(" ",AB8373)-1)</f>
        <v>1790</v>
      </c>
      <c r="AD8373" t="str">
        <f>MID(AB8373,FIND(" ",AB8373)+1,FIND(",",AB8373)-FIND(" ",AB8373)-1)</f>
        <v>Bayshore Dr</v>
      </c>
    </row>
    <row r="8374" spans="1:30" hidden="1" x14ac:dyDescent="0.3">
      <c r="A8374" t="s">
        <v>21</v>
      </c>
      <c r="B8374">
        <f>IF(A8374="twin",2,1)</f>
        <v>2</v>
      </c>
      <c r="C8374" t="s">
        <v>22</v>
      </c>
      <c r="D8374" t="s">
        <v>22</v>
      </c>
      <c r="E8374" t="s">
        <v>22</v>
      </c>
      <c r="F8374" t="s">
        <v>22</v>
      </c>
      <c r="G8374" t="s">
        <v>22</v>
      </c>
      <c r="H8374" t="s">
        <v>22</v>
      </c>
      <c r="J8374" t="s">
        <v>24</v>
      </c>
      <c r="K8374" t="s">
        <v>25</v>
      </c>
      <c r="L8374" t="s">
        <v>26</v>
      </c>
      <c r="M8374" t="s">
        <v>25</v>
      </c>
      <c r="N8374" t="s">
        <v>26</v>
      </c>
      <c r="O8374" t="s">
        <v>25</v>
      </c>
      <c r="P8374" t="s">
        <v>26</v>
      </c>
      <c r="R8374" t="s">
        <v>27</v>
      </c>
      <c r="S8374" t="s">
        <v>22111</v>
      </c>
      <c r="T8374" t="s">
        <v>22112</v>
      </c>
      <c r="U8374" t="str">
        <f>RIGHT(T8374,LEN(T8374)-FIND("[",T8374))</f>
        <v>-123.1331461995221, 49.29307745886836]}</v>
      </c>
      <c r="V8374" t="str">
        <f>LEFT(U8374,FIND(",",U8374)-1)</f>
        <v>-123.1331461995221</v>
      </c>
      <c r="W8374" s="2">
        <f>VALUE(V8374)</f>
        <v>-123.133146199522</v>
      </c>
      <c r="X8374" t="str">
        <f>MID(U8374,FIND(" ",U8374)+1,FIND("]",U8374)-FIND(" ",U8374)-1)</f>
        <v>49.29307745886836</v>
      </c>
      <c r="Y8374" s="2">
        <f>VALUE(X8374)</f>
        <v>49.293077458868297</v>
      </c>
      <c r="Z8374" t="s">
        <v>30</v>
      </c>
      <c r="AA8374" t="s">
        <v>22113</v>
      </c>
      <c r="AB8374" t="s">
        <v>27499</v>
      </c>
      <c r="AC8374" t="str">
        <f>LEFT(AB8374,FIND(" ",AB8374)-1)</f>
        <v>1777</v>
      </c>
      <c r="AD8374" t="str">
        <f>MID(AB8374,FIND(" ",AB8374)+1,FIND(",",AB8374)-FIND(" ",AB8374)-1)</f>
        <v>Bayshore Dr</v>
      </c>
    </row>
    <row r="8375" spans="1:30" hidden="1" x14ac:dyDescent="0.3">
      <c r="A8375" t="s">
        <v>21</v>
      </c>
      <c r="B8375">
        <f>IF(A8375="twin",2,1)</f>
        <v>2</v>
      </c>
      <c r="C8375" t="s">
        <v>22</v>
      </c>
      <c r="D8375" t="s">
        <v>22</v>
      </c>
      <c r="E8375" t="s">
        <v>22</v>
      </c>
      <c r="F8375" t="s">
        <v>22</v>
      </c>
      <c r="G8375" t="s">
        <v>22</v>
      </c>
      <c r="H8375" t="s">
        <v>22</v>
      </c>
      <c r="J8375" t="s">
        <v>24</v>
      </c>
      <c r="K8375" t="s">
        <v>32</v>
      </c>
      <c r="L8375" t="s">
        <v>26</v>
      </c>
      <c r="M8375" t="s">
        <v>32</v>
      </c>
      <c r="N8375" t="s">
        <v>26</v>
      </c>
      <c r="O8375" t="s">
        <v>32</v>
      </c>
      <c r="P8375" t="s">
        <v>26</v>
      </c>
      <c r="R8375" t="s">
        <v>27</v>
      </c>
      <c r="S8375" t="s">
        <v>22114</v>
      </c>
      <c r="T8375" t="s">
        <v>22115</v>
      </c>
      <c r="U8375" t="str">
        <f>RIGHT(T8375,LEN(T8375)-FIND("[",T8375))</f>
        <v>-123.12647758528601, 49.28846600500949]}</v>
      </c>
      <c r="V8375" t="str">
        <f>LEFT(U8375,FIND(",",U8375)-1)</f>
        <v>-123.12647758528601</v>
      </c>
      <c r="W8375" s="2">
        <f>VALUE(V8375)</f>
        <v>-123.126477585286</v>
      </c>
      <c r="X8375" t="str">
        <f>MID(U8375,FIND(" ",U8375)+1,FIND("]",U8375)-FIND(" ",U8375)-1)</f>
        <v>49.28846600500949</v>
      </c>
      <c r="Y8375" s="2">
        <f>VALUE(X8375)</f>
        <v>49.288466005009397</v>
      </c>
      <c r="Z8375" t="s">
        <v>30</v>
      </c>
      <c r="AA8375" t="s">
        <v>22116</v>
      </c>
      <c r="AB8375" t="s">
        <v>29792</v>
      </c>
      <c r="AC8375" t="str">
        <f>LEFT(AB8375,FIND(" ",AB8375)-1)</f>
        <v>1331</v>
      </c>
      <c r="AD8375" t="str">
        <f>MID(AB8375,FIND(" ",AB8375)+1,FIND(",",AB8375)-FIND(" ",AB8375)-1)</f>
        <v>BC-1A</v>
      </c>
    </row>
    <row r="8376" spans="1:30" hidden="1" x14ac:dyDescent="0.3">
      <c r="A8376" t="s">
        <v>21</v>
      </c>
      <c r="B8376">
        <f>IF(A8376="twin",2,1)</f>
        <v>2</v>
      </c>
      <c r="C8376" t="s">
        <v>1635</v>
      </c>
      <c r="D8376" t="s">
        <v>67</v>
      </c>
      <c r="E8376" t="s">
        <v>1635</v>
      </c>
      <c r="F8376" t="s">
        <v>67</v>
      </c>
      <c r="G8376" t="s">
        <v>1635</v>
      </c>
      <c r="H8376" t="s">
        <v>67</v>
      </c>
      <c r="J8376" t="s">
        <v>24</v>
      </c>
      <c r="K8376" t="s">
        <v>25</v>
      </c>
      <c r="L8376" t="s">
        <v>26</v>
      </c>
      <c r="M8376" t="s">
        <v>25</v>
      </c>
      <c r="N8376" t="s">
        <v>26</v>
      </c>
      <c r="O8376" t="s">
        <v>25</v>
      </c>
      <c r="P8376" t="s">
        <v>26</v>
      </c>
      <c r="R8376" t="s">
        <v>53</v>
      </c>
      <c r="S8376" t="s">
        <v>22117</v>
      </c>
      <c r="T8376" t="s">
        <v>8818</v>
      </c>
      <c r="U8376" t="str">
        <f>RIGHT(T8376,LEN(T8376)-FIND("[",T8376))</f>
        <v>-123.11851597295586, 49.28835219149845]}</v>
      </c>
      <c r="V8376" t="str">
        <f>LEFT(U8376,FIND(",",U8376)-1)</f>
        <v>-123.11851597295586</v>
      </c>
      <c r="W8376" s="2">
        <f>VALUE(V8376)</f>
        <v>-123.118515972955</v>
      </c>
      <c r="X8376" t="str">
        <f>MID(U8376,FIND(" ",U8376)+1,FIND("]",U8376)-FIND(" ",U8376)-1)</f>
        <v>49.28835219149845</v>
      </c>
      <c r="Y8376" s="2">
        <f>VALUE(X8376)</f>
        <v>49.288352191498397</v>
      </c>
      <c r="Z8376" t="s">
        <v>30</v>
      </c>
      <c r="AA8376" t="s">
        <v>22118</v>
      </c>
      <c r="AB8376" t="s">
        <v>27872</v>
      </c>
      <c r="AC8376" t="str">
        <f>LEFT(AB8376,FIND(" ",AB8376)-1)</f>
        <v>1075</v>
      </c>
      <c r="AD8376" t="str">
        <f>MID(AB8376,FIND(" ",AB8376)+1,FIND(",",AB8376)-FIND(" ",AB8376)-1)</f>
        <v>W Waterfront Rd</v>
      </c>
    </row>
    <row r="8377" spans="1:30" hidden="1" x14ac:dyDescent="0.3">
      <c r="A8377" t="s">
        <v>21</v>
      </c>
      <c r="B8377">
        <f>IF(A8377="twin",2,1)</f>
        <v>2</v>
      </c>
      <c r="C8377" t="s">
        <v>22</v>
      </c>
      <c r="D8377" t="s">
        <v>22</v>
      </c>
      <c r="E8377" t="s">
        <v>22</v>
      </c>
      <c r="F8377" t="s">
        <v>22</v>
      </c>
      <c r="G8377" t="s">
        <v>22</v>
      </c>
      <c r="H8377" t="s">
        <v>22</v>
      </c>
      <c r="J8377" t="s">
        <v>24</v>
      </c>
      <c r="K8377" t="s">
        <v>32</v>
      </c>
      <c r="L8377" t="s">
        <v>26</v>
      </c>
      <c r="M8377" t="s">
        <v>32</v>
      </c>
      <c r="N8377" t="s">
        <v>26</v>
      </c>
      <c r="O8377" t="s">
        <v>32</v>
      </c>
      <c r="P8377" t="s">
        <v>26</v>
      </c>
      <c r="R8377" t="s">
        <v>27</v>
      </c>
      <c r="S8377" t="s">
        <v>22119</v>
      </c>
      <c r="T8377" t="s">
        <v>8036</v>
      </c>
      <c r="U8377" t="str">
        <f>RIGHT(T8377,LEN(T8377)-FIND("[",T8377))</f>
        <v>-123.12619339313613, 49.28865341520391]}</v>
      </c>
      <c r="V8377" t="str">
        <f>LEFT(U8377,FIND(",",U8377)-1)</f>
        <v>-123.12619339313613</v>
      </c>
      <c r="W8377" s="2">
        <f>VALUE(V8377)</f>
        <v>-123.12619339313601</v>
      </c>
      <c r="X8377" t="str">
        <f>MID(U8377,FIND(" ",U8377)+1,FIND("]",U8377)-FIND(" ",U8377)-1)</f>
        <v>49.28865341520391</v>
      </c>
      <c r="Y8377" s="2">
        <f>VALUE(X8377)</f>
        <v>49.288653415203903</v>
      </c>
      <c r="Z8377" t="s">
        <v>30</v>
      </c>
      <c r="AA8377" t="s">
        <v>22120</v>
      </c>
      <c r="AB8377" t="s">
        <v>27906</v>
      </c>
      <c r="AC8377" t="str">
        <f>LEFT(AB8377,FIND(" ",AB8377)-1)</f>
        <v>616</v>
      </c>
      <c r="AD8377" t="str">
        <f>MID(AB8377,FIND(" ",AB8377)+1,FIND(",",AB8377)-FIND(" ",AB8377)-1)</f>
        <v>Jervis St</v>
      </c>
    </row>
    <row r="8378" spans="1:30" hidden="1" x14ac:dyDescent="0.3">
      <c r="A8378" t="s">
        <v>63</v>
      </c>
      <c r="B8378">
        <f>IF(A8378="twin",2,1)</f>
        <v>1</v>
      </c>
      <c r="C8378" t="s">
        <v>1635</v>
      </c>
      <c r="D8378" t="s">
        <v>67</v>
      </c>
      <c r="E8378" t="s">
        <v>1635</v>
      </c>
      <c r="F8378" t="s">
        <v>67</v>
      </c>
      <c r="G8378" t="s">
        <v>1635</v>
      </c>
      <c r="H8378" t="s">
        <v>67</v>
      </c>
      <c r="J8378" t="s">
        <v>24</v>
      </c>
      <c r="K8378" t="s">
        <v>25</v>
      </c>
      <c r="L8378" t="s">
        <v>26</v>
      </c>
      <c r="M8378" t="s">
        <v>25</v>
      </c>
      <c r="N8378" t="s">
        <v>26</v>
      </c>
      <c r="O8378" t="s">
        <v>25</v>
      </c>
      <c r="P8378" t="s">
        <v>26</v>
      </c>
      <c r="R8378" t="s">
        <v>53</v>
      </c>
      <c r="S8378" t="s">
        <v>22121</v>
      </c>
      <c r="T8378" t="s">
        <v>22122</v>
      </c>
      <c r="U8378" t="str">
        <f>RIGHT(T8378,LEN(T8378)-FIND("[",T8378))</f>
        <v>-123.11866981583948, 49.28838858997446]}</v>
      </c>
      <c r="V8378" t="str">
        <f>LEFT(U8378,FIND(",",U8378)-1)</f>
        <v>-123.11866981583948</v>
      </c>
      <c r="W8378" s="2">
        <f>VALUE(V8378)</f>
        <v>-123.118669815839</v>
      </c>
      <c r="X8378" t="str">
        <f>MID(U8378,FIND(" ",U8378)+1,FIND("]",U8378)-FIND(" ",U8378)-1)</f>
        <v>49.28838858997446</v>
      </c>
      <c r="Y8378" s="2">
        <f>VALUE(X8378)</f>
        <v>49.288388589974403</v>
      </c>
      <c r="Z8378" t="s">
        <v>30</v>
      </c>
      <c r="AA8378" t="s">
        <v>22123</v>
      </c>
      <c r="AB8378" t="s">
        <v>29725</v>
      </c>
      <c r="AC8378" t="str">
        <f>LEFT(AB8378,FIND(" ",AB8378)-1)</f>
        <v>Shaw</v>
      </c>
      <c r="AD8378" t="str">
        <f>MID(AB8378,FIND(" ",AB8378)+1,FIND(",",AB8378)-FIND(" ",AB8378)-1)</f>
        <v>Tower</v>
      </c>
    </row>
    <row r="8379" spans="1:30" hidden="1" x14ac:dyDescent="0.3">
      <c r="A8379" t="s">
        <v>21</v>
      </c>
      <c r="B8379">
        <f>IF(A8379="twin",2,1)</f>
        <v>2</v>
      </c>
      <c r="C8379" t="s">
        <v>45</v>
      </c>
      <c r="D8379" t="s">
        <v>22</v>
      </c>
      <c r="E8379" t="s">
        <v>45</v>
      </c>
      <c r="F8379" t="s">
        <v>22</v>
      </c>
      <c r="G8379" t="s">
        <v>45</v>
      </c>
      <c r="H8379" t="s">
        <v>22</v>
      </c>
      <c r="J8379" t="s">
        <v>24</v>
      </c>
      <c r="K8379" t="s">
        <v>25</v>
      </c>
      <c r="L8379" t="s">
        <v>26</v>
      </c>
      <c r="M8379" t="s">
        <v>25</v>
      </c>
      <c r="N8379" t="s">
        <v>26</v>
      </c>
      <c r="O8379" t="s">
        <v>25</v>
      </c>
      <c r="P8379" t="s">
        <v>26</v>
      </c>
      <c r="R8379" t="s">
        <v>27</v>
      </c>
      <c r="S8379" t="s">
        <v>22124</v>
      </c>
      <c r="T8379" t="s">
        <v>17058</v>
      </c>
      <c r="U8379" t="str">
        <f>RIGHT(T8379,LEN(T8379)-FIND("[",T8379))</f>
        <v>-123.12902066944258, 49.29152754073568]}</v>
      </c>
      <c r="V8379" t="str">
        <f>LEFT(U8379,FIND(",",U8379)-1)</f>
        <v>-123.12902066944258</v>
      </c>
      <c r="W8379" s="2">
        <f>VALUE(V8379)</f>
        <v>-123.129020669442</v>
      </c>
      <c r="X8379" t="str">
        <f>MID(U8379,FIND(" ",U8379)+1,FIND("]",U8379)-FIND(" ",U8379)-1)</f>
        <v>49.29152754073568</v>
      </c>
      <c r="Y8379" s="2">
        <f>VALUE(X8379)</f>
        <v>49.291527540735601</v>
      </c>
      <c r="Z8379" t="s">
        <v>30</v>
      </c>
      <c r="AA8379" t="s">
        <v>22125</v>
      </c>
      <c r="AB8379" t="s">
        <v>27909</v>
      </c>
      <c r="AC8379" t="str">
        <f>LEFT(AB8379,FIND(" ",AB8379)-1)</f>
        <v>560</v>
      </c>
      <c r="AD8379" t="str">
        <f>MID(AB8379,FIND(" ",AB8379)+1,FIND(",",AB8379)-FIND(" ",AB8379)-1)</f>
        <v>Cardero St</v>
      </c>
    </row>
    <row r="8380" spans="1:30" hidden="1" x14ac:dyDescent="0.3">
      <c r="A8380" t="s">
        <v>247</v>
      </c>
      <c r="B8380">
        <f>IF(A8380="twin",2,1)</f>
        <v>1</v>
      </c>
      <c r="C8380" t="s">
        <v>22</v>
      </c>
      <c r="D8380" t="s">
        <v>22</v>
      </c>
      <c r="E8380" t="s">
        <v>22</v>
      </c>
      <c r="F8380" t="s">
        <v>22</v>
      </c>
      <c r="G8380" t="s">
        <v>22</v>
      </c>
      <c r="H8380" t="s">
        <v>22</v>
      </c>
      <c r="I8380" t="s">
        <v>81</v>
      </c>
      <c r="J8380" t="s">
        <v>24</v>
      </c>
      <c r="K8380" t="s">
        <v>130</v>
      </c>
      <c r="L8380" t="s">
        <v>130</v>
      </c>
      <c r="M8380" t="s">
        <v>130</v>
      </c>
      <c r="N8380" t="s">
        <v>130</v>
      </c>
      <c r="O8380" t="s">
        <v>130</v>
      </c>
      <c r="P8380" t="s">
        <v>130</v>
      </c>
      <c r="Q8380" t="s">
        <v>130</v>
      </c>
      <c r="R8380" t="s">
        <v>53</v>
      </c>
      <c r="S8380" t="s">
        <v>22126</v>
      </c>
      <c r="T8380" t="s">
        <v>22127</v>
      </c>
      <c r="U8380" t="str">
        <f>RIGHT(T8380,LEN(T8380)-FIND("[",T8380))</f>
        <v>-123.10369717871959, 49.27762460795448]}</v>
      </c>
      <c r="V8380" t="str">
        <f>LEFT(U8380,FIND(",",U8380)-1)</f>
        <v>-123.10369717871959</v>
      </c>
      <c r="W8380" s="2">
        <f>VALUE(V8380)</f>
        <v>-123.103697178719</v>
      </c>
      <c r="X8380" t="str">
        <f>MID(U8380,FIND(" ",U8380)+1,FIND("]",U8380)-FIND(" ",U8380)-1)</f>
        <v>49.27762460795448</v>
      </c>
      <c r="Y8380" s="2">
        <f>VALUE(X8380)</f>
        <v>49.277624607954401</v>
      </c>
      <c r="Z8380" t="s">
        <v>30</v>
      </c>
      <c r="AA8380" t="s">
        <v>22128</v>
      </c>
      <c r="AB8380" t="s">
        <v>28918</v>
      </c>
      <c r="AC8380" t="str">
        <f>LEFT(AB8380,FIND(" ",AB8380)-1)</f>
        <v>460</v>
      </c>
      <c r="AD8380" t="str">
        <f>MID(AB8380,FIND(" ",AB8380)+1,FIND(",",AB8380)-FIND(" ",AB8380)-1)</f>
        <v>Expo Blvd</v>
      </c>
    </row>
    <row r="8381" spans="1:30" hidden="1" x14ac:dyDescent="0.3">
      <c r="A8381" t="s">
        <v>21</v>
      </c>
      <c r="B8381">
        <f>IF(A8381="twin",2,1)</f>
        <v>2</v>
      </c>
      <c r="C8381" t="s">
        <v>45</v>
      </c>
      <c r="D8381" t="s">
        <v>22</v>
      </c>
      <c r="E8381" t="s">
        <v>45</v>
      </c>
      <c r="F8381" t="s">
        <v>22</v>
      </c>
      <c r="G8381" t="s">
        <v>45</v>
      </c>
      <c r="H8381" t="s">
        <v>22</v>
      </c>
      <c r="J8381" t="s">
        <v>24</v>
      </c>
      <c r="K8381" t="s">
        <v>32</v>
      </c>
      <c r="L8381" t="s">
        <v>26</v>
      </c>
      <c r="M8381" t="s">
        <v>32</v>
      </c>
      <c r="N8381" t="s">
        <v>26</v>
      </c>
      <c r="O8381" t="s">
        <v>32</v>
      </c>
      <c r="P8381" t="s">
        <v>26</v>
      </c>
      <c r="R8381" t="s">
        <v>27</v>
      </c>
      <c r="S8381" t="s">
        <v>22129</v>
      </c>
      <c r="T8381" t="s">
        <v>22130</v>
      </c>
      <c r="U8381" t="str">
        <f>RIGHT(T8381,LEN(T8381)-FIND("[",T8381))</f>
        <v>-123.15332288019633, 49.23464961341682]}</v>
      </c>
      <c r="V8381" t="str">
        <f>LEFT(U8381,FIND(",",U8381)-1)</f>
        <v>-123.15332288019633</v>
      </c>
      <c r="W8381" s="2">
        <f>VALUE(V8381)</f>
        <v>-123.153322880196</v>
      </c>
      <c r="X8381" t="str">
        <f>MID(U8381,FIND(" ",U8381)+1,FIND("]",U8381)-FIND(" ",U8381)-1)</f>
        <v>49.23464961341682</v>
      </c>
      <c r="Y8381" s="2">
        <f>VALUE(X8381)</f>
        <v>49.234649613416799</v>
      </c>
      <c r="Z8381" t="s">
        <v>8068</v>
      </c>
      <c r="AA8381" t="s">
        <v>22131</v>
      </c>
      <c r="AB8381" t="s">
        <v>29793</v>
      </c>
      <c r="AC8381" t="str">
        <f>LEFT(AB8381,FIND(" ",AB8381)-1)</f>
        <v>2043</v>
      </c>
      <c r="AD8381" t="str">
        <f>MID(AB8381,FIND(" ",AB8381)+1,FIND(",",AB8381)-FIND(" ",AB8381)-1)</f>
        <v>W 41st Ave</v>
      </c>
    </row>
    <row r="8382" spans="1:30" hidden="1" x14ac:dyDescent="0.3">
      <c r="A8382" t="s">
        <v>21</v>
      </c>
      <c r="B8382">
        <f>IF(A8382="twin",2,1)</f>
        <v>2</v>
      </c>
      <c r="C8382" t="s">
        <v>45</v>
      </c>
      <c r="D8382" t="s">
        <v>22</v>
      </c>
      <c r="E8382" t="s">
        <v>45</v>
      </c>
      <c r="F8382" t="s">
        <v>22</v>
      </c>
      <c r="G8382" t="s">
        <v>45</v>
      </c>
      <c r="H8382" t="s">
        <v>22</v>
      </c>
      <c r="J8382" t="s">
        <v>24</v>
      </c>
      <c r="K8382" t="s">
        <v>32</v>
      </c>
      <c r="L8382" t="s">
        <v>26</v>
      </c>
      <c r="M8382" t="s">
        <v>32</v>
      </c>
      <c r="N8382" t="s">
        <v>26</v>
      </c>
      <c r="O8382" t="s">
        <v>32</v>
      </c>
      <c r="P8382" t="s">
        <v>26</v>
      </c>
      <c r="R8382" t="s">
        <v>27</v>
      </c>
      <c r="S8382" t="s">
        <v>22132</v>
      </c>
      <c r="T8382" t="s">
        <v>22130</v>
      </c>
      <c r="U8382" t="str">
        <f>RIGHT(T8382,LEN(T8382)-FIND("[",T8382))</f>
        <v>-123.15332288019633, 49.23464961341682]}</v>
      </c>
      <c r="V8382" t="str">
        <f>LEFT(U8382,FIND(",",U8382)-1)</f>
        <v>-123.15332288019633</v>
      </c>
      <c r="W8382" s="2">
        <f>VALUE(V8382)</f>
        <v>-123.153322880196</v>
      </c>
      <c r="X8382" t="str">
        <f>MID(U8382,FIND(" ",U8382)+1,FIND("]",U8382)-FIND(" ",U8382)-1)</f>
        <v>49.23464961341682</v>
      </c>
      <c r="Y8382" s="2">
        <f>VALUE(X8382)</f>
        <v>49.234649613416799</v>
      </c>
      <c r="Z8382" t="s">
        <v>8068</v>
      </c>
      <c r="AA8382" t="s">
        <v>22133</v>
      </c>
      <c r="AB8382" t="s">
        <v>29793</v>
      </c>
      <c r="AC8382" t="str">
        <f>LEFT(AB8382,FIND(" ",AB8382)-1)</f>
        <v>2043</v>
      </c>
      <c r="AD8382" t="str">
        <f>MID(AB8382,FIND(" ",AB8382)+1,FIND(",",AB8382)-FIND(" ",AB8382)-1)</f>
        <v>W 41st Ave</v>
      </c>
    </row>
    <row r="8383" spans="1:30" hidden="1" x14ac:dyDescent="0.3">
      <c r="A8383" t="s">
        <v>21</v>
      </c>
      <c r="B8383">
        <f>IF(A8383="twin",2,1)</f>
        <v>2</v>
      </c>
      <c r="C8383" t="s">
        <v>45</v>
      </c>
      <c r="D8383" t="s">
        <v>22</v>
      </c>
      <c r="E8383" t="s">
        <v>45</v>
      </c>
      <c r="F8383" t="s">
        <v>22</v>
      </c>
      <c r="G8383" t="s">
        <v>45</v>
      </c>
      <c r="H8383" t="s">
        <v>22</v>
      </c>
      <c r="J8383" t="s">
        <v>24</v>
      </c>
      <c r="K8383" t="s">
        <v>32</v>
      </c>
      <c r="L8383" t="s">
        <v>26</v>
      </c>
      <c r="M8383" t="s">
        <v>32</v>
      </c>
      <c r="N8383" t="s">
        <v>26</v>
      </c>
      <c r="O8383" t="s">
        <v>32</v>
      </c>
      <c r="P8383" t="s">
        <v>26</v>
      </c>
      <c r="R8383" t="s">
        <v>27</v>
      </c>
      <c r="S8383" t="s">
        <v>22134</v>
      </c>
      <c r="T8383" t="s">
        <v>9421</v>
      </c>
      <c r="U8383" t="str">
        <f>RIGHT(T8383,LEN(T8383)-FIND("[",T8383))</f>
        <v>-123.1536637582189, 49.23465551114649]}</v>
      </c>
      <c r="V8383" t="str">
        <f>LEFT(U8383,FIND(",",U8383)-1)</f>
        <v>-123.1536637582189</v>
      </c>
      <c r="W8383" s="2">
        <f>VALUE(V8383)</f>
        <v>-123.153663758218</v>
      </c>
      <c r="X8383" t="str">
        <f>MID(U8383,FIND(" ",U8383)+1,FIND("]",U8383)-FIND(" ",U8383)-1)</f>
        <v>49.23465551114649</v>
      </c>
      <c r="Y8383" s="2">
        <f>VALUE(X8383)</f>
        <v>49.2346555111464</v>
      </c>
      <c r="Z8383" t="s">
        <v>8068</v>
      </c>
      <c r="AA8383" t="s">
        <v>22135</v>
      </c>
      <c r="AB8383" t="s">
        <v>28188</v>
      </c>
      <c r="AC8383" t="str">
        <f>LEFT(AB8383,FIND(" ",AB8383)-1)</f>
        <v>2057</v>
      </c>
      <c r="AD8383" t="str">
        <f>MID(AB8383,FIND(" ",AB8383)+1,FIND(",",AB8383)-FIND(" ",AB8383)-1)</f>
        <v>W 41st Ave</v>
      </c>
    </row>
    <row r="8384" spans="1:30" hidden="1" x14ac:dyDescent="0.3">
      <c r="A8384" t="s">
        <v>616</v>
      </c>
      <c r="B8384">
        <f>IF(A8384="twin",2,1)</f>
        <v>1</v>
      </c>
      <c r="C8384" t="s">
        <v>52</v>
      </c>
      <c r="D8384" t="s">
        <v>45</v>
      </c>
      <c r="E8384" t="s">
        <v>52</v>
      </c>
      <c r="F8384" t="s">
        <v>45</v>
      </c>
      <c r="G8384" t="s">
        <v>52</v>
      </c>
      <c r="H8384" t="s">
        <v>45</v>
      </c>
      <c r="I8384" t="s">
        <v>45</v>
      </c>
      <c r="J8384" t="s">
        <v>24</v>
      </c>
      <c r="K8384" t="s">
        <v>32</v>
      </c>
      <c r="L8384" t="s">
        <v>26</v>
      </c>
      <c r="M8384" t="s">
        <v>32</v>
      </c>
      <c r="N8384" t="s">
        <v>26</v>
      </c>
      <c r="O8384" t="s">
        <v>32</v>
      </c>
      <c r="P8384" t="s">
        <v>26</v>
      </c>
      <c r="Q8384" t="s">
        <v>130</v>
      </c>
      <c r="R8384" t="s">
        <v>53</v>
      </c>
      <c r="S8384" t="s">
        <v>22136</v>
      </c>
      <c r="T8384" t="s">
        <v>22137</v>
      </c>
      <c r="U8384" t="str">
        <f>RIGHT(T8384,LEN(T8384)-FIND("[",T8384))</f>
        <v>-123.12243801387355, 49.28682625473294]}</v>
      </c>
      <c r="V8384" t="str">
        <f>LEFT(U8384,FIND(",",U8384)-1)</f>
        <v>-123.12243801387355</v>
      </c>
      <c r="W8384" s="2">
        <f>VALUE(V8384)</f>
        <v>-123.12243801387299</v>
      </c>
      <c r="X8384" t="str">
        <f>MID(U8384,FIND(" ",U8384)+1,FIND("]",U8384)-FIND(" ",U8384)-1)</f>
        <v>49.28682625473294</v>
      </c>
      <c r="Y8384" s="2">
        <f>VALUE(X8384)</f>
        <v>49.286826254732901</v>
      </c>
      <c r="Z8384" t="s">
        <v>30</v>
      </c>
      <c r="AA8384" t="s">
        <v>22138</v>
      </c>
      <c r="AB8384" t="s">
        <v>29794</v>
      </c>
      <c r="AC8384" t="str">
        <f>LEFT(AB8384,FIND(" ",AB8384)-1)</f>
        <v>1125</v>
      </c>
      <c r="AD8384" t="str">
        <f>MID(AB8384,FIND(" ",AB8384)+1,FIND(",",AB8384)-FIND(" ",AB8384)-1)</f>
        <v>Melville St</v>
      </c>
    </row>
    <row r="8385" spans="1:30" hidden="1" x14ac:dyDescent="0.3">
      <c r="A8385" t="s">
        <v>21</v>
      </c>
      <c r="B8385">
        <f>IF(A8385="twin",2,1)</f>
        <v>2</v>
      </c>
      <c r="C8385" t="s">
        <v>22</v>
      </c>
      <c r="D8385" t="s">
        <v>45</v>
      </c>
      <c r="E8385" t="s">
        <v>22</v>
      </c>
      <c r="F8385" t="s">
        <v>45</v>
      </c>
      <c r="G8385" t="s">
        <v>22</v>
      </c>
      <c r="H8385" t="s">
        <v>45</v>
      </c>
      <c r="J8385" t="s">
        <v>24</v>
      </c>
      <c r="K8385" t="s">
        <v>32</v>
      </c>
      <c r="L8385" t="s">
        <v>26</v>
      </c>
      <c r="M8385" t="s">
        <v>32</v>
      </c>
      <c r="N8385" t="s">
        <v>26</v>
      </c>
      <c r="O8385" t="s">
        <v>32</v>
      </c>
      <c r="P8385" t="s">
        <v>26</v>
      </c>
      <c r="R8385" t="s">
        <v>27</v>
      </c>
      <c r="S8385" t="s">
        <v>22139</v>
      </c>
      <c r="T8385" t="s">
        <v>18802</v>
      </c>
      <c r="U8385" t="str">
        <f>RIGHT(T8385,LEN(T8385)-FIND("[",T8385))</f>
        <v>-123.10091748827735, 49.248554066727465]}</v>
      </c>
      <c r="V8385" t="str">
        <f>LEFT(U8385,FIND(",",U8385)-1)</f>
        <v>-123.10091748827735</v>
      </c>
      <c r="W8385" s="2">
        <f>VALUE(V8385)</f>
        <v>-123.10091748827701</v>
      </c>
      <c r="X8385" t="str">
        <f>MID(U8385,FIND(" ",U8385)+1,FIND("]",U8385)-FIND(" ",U8385)-1)</f>
        <v>49.248554066727465</v>
      </c>
      <c r="Y8385" s="2">
        <f>VALUE(X8385)</f>
        <v>49.248554066727401</v>
      </c>
      <c r="Z8385" t="s">
        <v>794</v>
      </c>
      <c r="AA8385" t="s">
        <v>22140</v>
      </c>
      <c r="AB8385" t="s">
        <v>29517</v>
      </c>
      <c r="AC8385" t="str">
        <f>LEFT(AB8385,FIND(" ",AB8385)-1)</f>
        <v>4118</v>
      </c>
      <c r="AD8385" t="str">
        <f>MID(AB8385,FIND(" ",AB8385)+1,FIND(",",AB8385)-FIND(" ",AB8385)-1)</f>
        <v>Main St</v>
      </c>
    </row>
    <row r="8386" spans="1:30" hidden="1" x14ac:dyDescent="0.3">
      <c r="A8386" t="s">
        <v>21</v>
      </c>
      <c r="B8386">
        <f>IF(A8386="twin",2,1)</f>
        <v>2</v>
      </c>
      <c r="C8386" t="s">
        <v>22</v>
      </c>
      <c r="D8386" t="s">
        <v>45</v>
      </c>
      <c r="E8386" t="s">
        <v>22</v>
      </c>
      <c r="F8386" t="s">
        <v>45</v>
      </c>
      <c r="G8386" t="s">
        <v>22</v>
      </c>
      <c r="H8386" t="s">
        <v>45</v>
      </c>
      <c r="J8386" t="s">
        <v>24</v>
      </c>
      <c r="K8386" t="s">
        <v>32</v>
      </c>
      <c r="L8386" t="s">
        <v>26</v>
      </c>
      <c r="M8386" t="s">
        <v>32</v>
      </c>
      <c r="N8386" t="s">
        <v>26</v>
      </c>
      <c r="O8386" t="s">
        <v>32</v>
      </c>
      <c r="P8386" t="s">
        <v>26</v>
      </c>
      <c r="R8386" t="s">
        <v>27</v>
      </c>
      <c r="S8386" t="s">
        <v>22141</v>
      </c>
      <c r="T8386" t="s">
        <v>13215</v>
      </c>
      <c r="U8386" t="str">
        <f>RIGHT(T8386,LEN(T8386)-FIND("[",T8386))</f>
        <v>-123.10094440026023, 49.24822784021147]}</v>
      </c>
      <c r="V8386" t="str">
        <f>LEFT(U8386,FIND(",",U8386)-1)</f>
        <v>-123.10094440026023</v>
      </c>
      <c r="W8386" s="2">
        <f>VALUE(V8386)</f>
        <v>-123.10094440026</v>
      </c>
      <c r="X8386" t="str">
        <f>MID(U8386,FIND(" ",U8386)+1,FIND("]",U8386)-FIND(" ",U8386)-1)</f>
        <v>49.24822784021147</v>
      </c>
      <c r="Y8386" s="2">
        <f>VALUE(X8386)</f>
        <v>49.248227840211399</v>
      </c>
      <c r="Z8386" t="s">
        <v>794</v>
      </c>
      <c r="AA8386" t="s">
        <v>22142</v>
      </c>
      <c r="AB8386" t="s">
        <v>28795</v>
      </c>
      <c r="AC8386" t="str">
        <f>LEFT(AB8386,FIND(" ",AB8386)-1)</f>
        <v>4148</v>
      </c>
      <c r="AD8386" t="str">
        <f>MID(AB8386,FIND(" ",AB8386)+1,FIND(",",AB8386)-FIND(" ",AB8386)-1)</f>
        <v>Main St</v>
      </c>
    </row>
    <row r="8387" spans="1:30" hidden="1" x14ac:dyDescent="0.3">
      <c r="A8387" t="s">
        <v>21</v>
      </c>
      <c r="B8387">
        <f>IF(A8387="twin",2,1)</f>
        <v>2</v>
      </c>
      <c r="C8387" t="s">
        <v>22</v>
      </c>
      <c r="D8387" t="s">
        <v>22</v>
      </c>
      <c r="E8387" t="s">
        <v>22</v>
      </c>
      <c r="F8387" t="s">
        <v>22</v>
      </c>
      <c r="G8387" t="s">
        <v>22</v>
      </c>
      <c r="H8387" t="s">
        <v>22</v>
      </c>
      <c r="J8387" t="s">
        <v>24</v>
      </c>
      <c r="K8387" t="s">
        <v>32</v>
      </c>
      <c r="L8387" t="s">
        <v>26</v>
      </c>
      <c r="M8387" t="s">
        <v>32</v>
      </c>
      <c r="N8387" t="s">
        <v>26</v>
      </c>
      <c r="O8387" t="s">
        <v>32</v>
      </c>
      <c r="P8387" t="s">
        <v>26</v>
      </c>
      <c r="R8387" t="s">
        <v>27</v>
      </c>
      <c r="S8387" t="s">
        <v>22143</v>
      </c>
      <c r="T8387" t="s">
        <v>11810</v>
      </c>
      <c r="U8387" t="str">
        <f>RIGHT(T8387,LEN(T8387)-FIND("[",T8387))</f>
        <v>-123.09953748579709, 49.26838872974056]}</v>
      </c>
      <c r="V8387" t="str">
        <f>LEFT(U8387,FIND(",",U8387)-1)</f>
        <v>-123.09953748579709</v>
      </c>
      <c r="W8387" s="2">
        <f>VALUE(V8387)</f>
        <v>-123.099537485797</v>
      </c>
      <c r="X8387" t="str">
        <f>MID(U8387,FIND(" ",U8387)+1,FIND("]",U8387)-FIND(" ",U8387)-1)</f>
        <v>49.26838872974056</v>
      </c>
      <c r="Y8387" s="2">
        <f>VALUE(X8387)</f>
        <v>49.268388729740501</v>
      </c>
      <c r="Z8387" t="s">
        <v>96</v>
      </c>
      <c r="AA8387" t="s">
        <v>22144</v>
      </c>
      <c r="AB8387" t="s">
        <v>27771</v>
      </c>
      <c r="AC8387" t="str">
        <f>LEFT(AB8387,FIND(" ",AB8387)-1)</f>
        <v>238</v>
      </c>
      <c r="AD8387" t="str">
        <f>MID(AB8387,FIND(" ",AB8387)+1,FIND(",",AB8387)-FIND(" ",AB8387)-1)</f>
        <v>E 2nd Ave</v>
      </c>
    </row>
    <row r="8388" spans="1:30" hidden="1" x14ac:dyDescent="0.3">
      <c r="A8388" t="s">
        <v>21</v>
      </c>
      <c r="B8388">
        <f>IF(A8388="twin",2,1)</f>
        <v>2</v>
      </c>
      <c r="C8388" t="s">
        <v>45</v>
      </c>
      <c r="D8388" t="s">
        <v>22</v>
      </c>
      <c r="E8388" t="s">
        <v>45</v>
      </c>
      <c r="F8388" t="s">
        <v>22</v>
      </c>
      <c r="G8388" t="s">
        <v>45</v>
      </c>
      <c r="H8388" t="s">
        <v>22</v>
      </c>
      <c r="J8388" t="s">
        <v>24</v>
      </c>
      <c r="K8388" t="s">
        <v>32</v>
      </c>
      <c r="L8388" t="s">
        <v>26</v>
      </c>
      <c r="M8388" t="s">
        <v>32</v>
      </c>
      <c r="N8388" t="s">
        <v>26</v>
      </c>
      <c r="O8388" t="s">
        <v>32</v>
      </c>
      <c r="P8388" t="s">
        <v>26</v>
      </c>
      <c r="R8388" t="s">
        <v>27</v>
      </c>
      <c r="S8388" t="s">
        <v>22145</v>
      </c>
      <c r="T8388" t="s">
        <v>8154</v>
      </c>
      <c r="U8388" t="str">
        <f>RIGHT(T8388,LEN(T8388)-FIND("[",T8388))</f>
        <v>-123.14403026739899, 49.26454364532362]}</v>
      </c>
      <c r="V8388" t="str">
        <f>LEFT(U8388,FIND(",",U8388)-1)</f>
        <v>-123.14403026739899</v>
      </c>
      <c r="W8388" s="2">
        <f>VALUE(V8388)</f>
        <v>-123.14403026739799</v>
      </c>
      <c r="X8388" t="str">
        <f>MID(U8388,FIND(" ",U8388)+1,FIND("]",U8388)-FIND(" ",U8388)-1)</f>
        <v>49.26454364532362</v>
      </c>
      <c r="Y8388" s="2">
        <f>VALUE(X8388)</f>
        <v>49.264543645323599</v>
      </c>
      <c r="Z8388" t="s">
        <v>43</v>
      </c>
      <c r="AA8388" t="s">
        <v>22146</v>
      </c>
      <c r="AB8388" t="s">
        <v>27928</v>
      </c>
      <c r="AC8388" t="str">
        <f>LEFT(AB8388,FIND(" ",AB8388)-1)</f>
        <v>2405</v>
      </c>
      <c r="AD8388" t="str">
        <f>MID(AB8388,FIND(" ",AB8388)+1,FIND(",",AB8388)-FIND(" ",AB8388)-1)</f>
        <v>Pine St</v>
      </c>
    </row>
    <row r="8389" spans="1:30" hidden="1" x14ac:dyDescent="0.3">
      <c r="A8389" t="s">
        <v>21</v>
      </c>
      <c r="B8389">
        <f>IF(A8389="twin",2,1)</f>
        <v>2</v>
      </c>
      <c r="C8389" t="s">
        <v>22</v>
      </c>
      <c r="D8389" t="s">
        <v>22</v>
      </c>
      <c r="E8389" t="s">
        <v>22</v>
      </c>
      <c r="F8389" t="s">
        <v>22</v>
      </c>
      <c r="G8389" t="s">
        <v>22</v>
      </c>
      <c r="H8389" t="s">
        <v>22</v>
      </c>
      <c r="J8389" t="s">
        <v>24</v>
      </c>
      <c r="K8389" t="s">
        <v>32</v>
      </c>
      <c r="L8389" t="s">
        <v>26</v>
      </c>
      <c r="M8389" t="s">
        <v>32</v>
      </c>
      <c r="N8389" t="s">
        <v>26</v>
      </c>
      <c r="O8389" t="s">
        <v>32</v>
      </c>
      <c r="P8389" t="s">
        <v>26</v>
      </c>
      <c r="R8389" t="s">
        <v>27</v>
      </c>
      <c r="S8389" t="s">
        <v>22147</v>
      </c>
      <c r="T8389" t="s">
        <v>16344</v>
      </c>
      <c r="U8389" t="str">
        <f>RIGHT(T8389,LEN(T8389)-FIND("[",T8389))</f>
        <v>-123.10866215524362, 49.263004696752645]}</v>
      </c>
      <c r="V8389" t="str">
        <f>LEFT(U8389,FIND(",",U8389)-1)</f>
        <v>-123.10866215524362</v>
      </c>
      <c r="W8389" s="2">
        <f>VALUE(V8389)</f>
        <v>-123.108662155243</v>
      </c>
      <c r="X8389" t="str">
        <f>MID(U8389,FIND(" ",U8389)+1,FIND("]",U8389)-FIND(" ",U8389)-1)</f>
        <v>49.263004696752645</v>
      </c>
      <c r="Y8389" s="2">
        <f>VALUE(X8389)</f>
        <v>49.263004696752603</v>
      </c>
      <c r="Z8389" t="s">
        <v>96</v>
      </c>
      <c r="AA8389" t="s">
        <v>22148</v>
      </c>
      <c r="AB8389" t="s">
        <v>29224</v>
      </c>
      <c r="AC8389" t="str">
        <f>LEFT(AB8389,FIND(" ",AB8389)-1)</f>
        <v>130</v>
      </c>
      <c r="AD8389" t="str">
        <f>MID(AB8389,FIND(" ",AB8389)+1,FIND(",",AB8389)-FIND(" ",AB8389)-1)</f>
        <v>BC-7</v>
      </c>
    </row>
    <row r="8390" spans="1:30" hidden="1" x14ac:dyDescent="0.3">
      <c r="A8390" t="s">
        <v>21</v>
      </c>
      <c r="B8390">
        <f>IF(A8390="twin",2,1)</f>
        <v>2</v>
      </c>
      <c r="C8390" t="s">
        <v>22</v>
      </c>
      <c r="D8390" t="s">
        <v>22</v>
      </c>
      <c r="E8390" t="s">
        <v>22</v>
      </c>
      <c r="F8390" t="s">
        <v>22</v>
      </c>
      <c r="G8390" t="s">
        <v>22</v>
      </c>
      <c r="H8390" t="s">
        <v>22</v>
      </c>
      <c r="J8390" t="s">
        <v>24</v>
      </c>
      <c r="K8390" t="s">
        <v>32</v>
      </c>
      <c r="L8390" t="s">
        <v>26</v>
      </c>
      <c r="M8390" t="s">
        <v>32</v>
      </c>
      <c r="N8390" t="s">
        <v>26</v>
      </c>
      <c r="O8390" t="s">
        <v>32</v>
      </c>
      <c r="P8390" t="s">
        <v>26</v>
      </c>
      <c r="R8390" t="s">
        <v>27</v>
      </c>
      <c r="S8390" t="s">
        <v>22149</v>
      </c>
      <c r="T8390" t="s">
        <v>8098</v>
      </c>
      <c r="U8390" t="str">
        <f>RIGHT(T8390,LEN(T8390)-FIND("[",T8390))</f>
        <v>-123.10882727661016, 49.26300889502326]}</v>
      </c>
      <c r="V8390" t="str">
        <f>LEFT(U8390,FIND(",",U8390)-1)</f>
        <v>-123.10882727661016</v>
      </c>
      <c r="W8390" s="2">
        <f>VALUE(V8390)</f>
        <v>-123.10882727661</v>
      </c>
      <c r="X8390" t="str">
        <f>MID(U8390,FIND(" ",U8390)+1,FIND("]",U8390)-FIND(" ",U8390)-1)</f>
        <v>49.26300889502326</v>
      </c>
      <c r="Y8390" s="2">
        <f>VALUE(X8390)</f>
        <v>49.263008895023198</v>
      </c>
      <c r="Z8390" t="s">
        <v>96</v>
      </c>
      <c r="AA8390" t="s">
        <v>22150</v>
      </c>
      <c r="AB8390" t="s">
        <v>27456</v>
      </c>
      <c r="AC8390" t="str">
        <f>LEFT(AB8390,FIND(" ",AB8390)-1)</f>
        <v>Eastbound</v>
      </c>
      <c r="AD8390" t="str">
        <f>MID(AB8390,FIND(" ",AB8390)+1,FIND(",",AB8390)-FIND(" ",AB8390)-1)</f>
        <v>W Broadway @ Columbia St</v>
      </c>
    </row>
    <row r="8391" spans="1:30" hidden="1" x14ac:dyDescent="0.3">
      <c r="A8391" t="s">
        <v>21</v>
      </c>
      <c r="B8391">
        <f>IF(A8391="twin",2,1)</f>
        <v>2</v>
      </c>
      <c r="C8391" t="s">
        <v>23</v>
      </c>
      <c r="D8391" t="s">
        <v>22</v>
      </c>
      <c r="E8391" t="s">
        <v>23</v>
      </c>
      <c r="F8391" t="s">
        <v>22</v>
      </c>
      <c r="G8391" t="s">
        <v>23</v>
      </c>
      <c r="H8391" t="s">
        <v>22</v>
      </c>
      <c r="J8391" t="s">
        <v>24</v>
      </c>
      <c r="K8391" t="s">
        <v>32</v>
      </c>
      <c r="L8391" t="s">
        <v>26</v>
      </c>
      <c r="M8391" t="s">
        <v>32</v>
      </c>
      <c r="N8391" t="s">
        <v>26</v>
      </c>
      <c r="O8391" t="s">
        <v>32</v>
      </c>
      <c r="P8391" t="s">
        <v>26</v>
      </c>
      <c r="R8391" t="s">
        <v>27</v>
      </c>
      <c r="S8391" t="s">
        <v>22151</v>
      </c>
      <c r="T8391" t="s">
        <v>21665</v>
      </c>
      <c r="U8391" t="str">
        <f>RIGHT(T8391,LEN(T8391)-FIND("[",T8391))</f>
        <v>-123.11206563978409, 49.26307760816979]}</v>
      </c>
      <c r="V8391" t="str">
        <f>LEFT(U8391,FIND(",",U8391)-1)</f>
        <v>-123.11206563978409</v>
      </c>
      <c r="W8391" s="2">
        <f>VALUE(V8391)</f>
        <v>-123.11206563978401</v>
      </c>
      <c r="X8391" t="str">
        <f>MID(U8391,FIND(" ",U8391)+1,FIND("]",U8391)-FIND(" ",U8391)-1)</f>
        <v>49.26307760816979</v>
      </c>
      <c r="Y8391" s="2">
        <f>VALUE(X8391)</f>
        <v>49.263077608169702</v>
      </c>
      <c r="Z8391" t="s">
        <v>96</v>
      </c>
      <c r="AA8391" t="s">
        <v>22152</v>
      </c>
      <c r="AB8391" t="s">
        <v>28055</v>
      </c>
      <c r="AC8391" t="str">
        <f>LEFT(AB8391,FIND(" ",AB8391)-1)</f>
        <v>345</v>
      </c>
      <c r="AD8391" t="str">
        <f>MID(AB8391,FIND(" ",AB8391)+1,FIND(",",AB8391)-FIND(" ",AB8391)-1)</f>
        <v>W Broadway</v>
      </c>
    </row>
    <row r="8392" spans="1:30" hidden="1" x14ac:dyDescent="0.3">
      <c r="A8392" t="s">
        <v>21</v>
      </c>
      <c r="B8392">
        <f>IF(A8392="twin",2,1)</f>
        <v>2</v>
      </c>
      <c r="C8392" t="s">
        <v>22</v>
      </c>
      <c r="D8392" t="s">
        <v>22</v>
      </c>
      <c r="E8392" t="s">
        <v>22</v>
      </c>
      <c r="F8392" t="s">
        <v>22</v>
      </c>
      <c r="G8392" t="s">
        <v>22</v>
      </c>
      <c r="H8392" t="s">
        <v>22</v>
      </c>
      <c r="J8392" t="s">
        <v>24</v>
      </c>
      <c r="K8392" t="s">
        <v>32</v>
      </c>
      <c r="L8392" t="s">
        <v>26</v>
      </c>
      <c r="M8392" t="s">
        <v>32</v>
      </c>
      <c r="N8392" t="s">
        <v>26</v>
      </c>
      <c r="O8392" t="s">
        <v>32</v>
      </c>
      <c r="P8392" t="s">
        <v>26</v>
      </c>
      <c r="R8392" t="s">
        <v>27</v>
      </c>
      <c r="S8392" t="s">
        <v>22153</v>
      </c>
      <c r="T8392" t="s">
        <v>6142</v>
      </c>
      <c r="U8392" t="str">
        <f>RIGHT(T8392,LEN(T8392)-FIND("[",T8392))</f>
        <v>-123.09976906518361, 49.28175630554687]}</v>
      </c>
      <c r="V8392" t="str">
        <f>LEFT(U8392,FIND(",",U8392)-1)</f>
        <v>-123.09976906518361</v>
      </c>
      <c r="W8392" s="2">
        <f>VALUE(V8392)</f>
        <v>-123.099769065183</v>
      </c>
      <c r="X8392" t="str">
        <f>MID(U8392,FIND(" ",U8392)+1,FIND("]",U8392)-FIND(" ",U8392)-1)</f>
        <v>49.28175630554687</v>
      </c>
      <c r="Y8392" s="2">
        <f>VALUE(X8392)</f>
        <v>49.2817563055468</v>
      </c>
      <c r="Z8392" t="s">
        <v>30</v>
      </c>
      <c r="AA8392" t="s">
        <v>22154</v>
      </c>
      <c r="AB8392" t="s">
        <v>27478</v>
      </c>
      <c r="AC8392" t="str">
        <f>LEFT(AB8392,FIND(" ",AB8392)-1)</f>
        <v>329</v>
      </c>
      <c r="AD8392" t="str">
        <f>MID(AB8392,FIND(" ",AB8392)+1,FIND(",",AB8392)-FIND(" ",AB8392)-1)</f>
        <v>Main St</v>
      </c>
    </row>
    <row r="8393" spans="1:30" hidden="1" x14ac:dyDescent="0.3">
      <c r="A8393" t="s">
        <v>21</v>
      </c>
      <c r="B8393">
        <f>IF(A8393="twin",2,1)</f>
        <v>2</v>
      </c>
      <c r="C8393" t="s">
        <v>22</v>
      </c>
      <c r="D8393" t="s">
        <v>22</v>
      </c>
      <c r="E8393" t="s">
        <v>22</v>
      </c>
      <c r="F8393" t="s">
        <v>22</v>
      </c>
      <c r="G8393" t="s">
        <v>22</v>
      </c>
      <c r="H8393" t="s">
        <v>22</v>
      </c>
      <c r="J8393" t="s">
        <v>24</v>
      </c>
      <c r="K8393" t="s">
        <v>32</v>
      </c>
      <c r="L8393" t="s">
        <v>26</v>
      </c>
      <c r="M8393" t="s">
        <v>32</v>
      </c>
      <c r="N8393" t="s">
        <v>26</v>
      </c>
      <c r="O8393" t="s">
        <v>32</v>
      </c>
      <c r="P8393" t="s">
        <v>26</v>
      </c>
      <c r="R8393" t="s">
        <v>27</v>
      </c>
      <c r="S8393" t="s">
        <v>22155</v>
      </c>
      <c r="T8393" t="s">
        <v>8117</v>
      </c>
      <c r="U8393" t="str">
        <f>RIGHT(T8393,LEN(T8393)-FIND("[",T8393))</f>
        <v>-123.09977310036942, 49.28164368244165]}</v>
      </c>
      <c r="V8393" t="str">
        <f>LEFT(U8393,FIND(",",U8393)-1)</f>
        <v>-123.09977310036942</v>
      </c>
      <c r="W8393" s="2">
        <f>VALUE(V8393)</f>
        <v>-123.09977310036901</v>
      </c>
      <c r="X8393" t="str">
        <f>MID(U8393,FIND(" ",U8393)+1,FIND("]",U8393)-FIND(" ",U8393)-1)</f>
        <v>49.28164368244165</v>
      </c>
      <c r="Y8393" s="2">
        <f>VALUE(X8393)</f>
        <v>49.281643682441597</v>
      </c>
      <c r="Z8393" t="s">
        <v>30</v>
      </c>
      <c r="AA8393" t="s">
        <v>22156</v>
      </c>
      <c r="AB8393" t="s">
        <v>27921</v>
      </c>
      <c r="AC8393" t="str">
        <f>LEFT(AB8393,FIND(" ",AB8393)-1)</f>
        <v>390</v>
      </c>
      <c r="AD8393" t="str">
        <f>MID(AB8393,FIND(" ",AB8393)+1,FIND(",",AB8393)-FIND(" ",AB8393)-1)</f>
        <v>Main St</v>
      </c>
    </row>
    <row r="8394" spans="1:30" hidden="1" x14ac:dyDescent="0.3">
      <c r="A8394" t="s">
        <v>21</v>
      </c>
      <c r="B8394">
        <f>IF(A8394="twin",2,1)</f>
        <v>2</v>
      </c>
      <c r="C8394" t="s">
        <v>22</v>
      </c>
      <c r="D8394" t="s">
        <v>22</v>
      </c>
      <c r="E8394" t="s">
        <v>22</v>
      </c>
      <c r="F8394" t="s">
        <v>22</v>
      </c>
      <c r="G8394" t="s">
        <v>22</v>
      </c>
      <c r="H8394" t="s">
        <v>22</v>
      </c>
      <c r="J8394" t="s">
        <v>24</v>
      </c>
      <c r="K8394" t="s">
        <v>32</v>
      </c>
      <c r="L8394" t="s">
        <v>26</v>
      </c>
      <c r="M8394" t="s">
        <v>32</v>
      </c>
      <c r="N8394" t="s">
        <v>26</v>
      </c>
      <c r="O8394" t="s">
        <v>32</v>
      </c>
      <c r="P8394" t="s">
        <v>26</v>
      </c>
      <c r="R8394" t="s">
        <v>27</v>
      </c>
      <c r="S8394" t="s">
        <v>22157</v>
      </c>
      <c r="T8394" t="s">
        <v>1259</v>
      </c>
      <c r="U8394" t="str">
        <f>RIGHT(T8394,LEN(T8394)-FIND("[",T8394))</f>
        <v>-123.14296077347345, 49.2646372643901]}</v>
      </c>
      <c r="V8394" t="str">
        <f>LEFT(U8394,FIND(",",U8394)-1)</f>
        <v>-123.14296077347345</v>
      </c>
      <c r="W8394" s="2">
        <f>VALUE(V8394)</f>
        <v>-123.14296077347301</v>
      </c>
      <c r="X8394" t="str">
        <f>MID(U8394,FIND(" ",U8394)+1,FIND("]",U8394)-FIND(" ",U8394)-1)</f>
        <v>49.2646372643901</v>
      </c>
      <c r="Y8394" s="2">
        <f>VALUE(X8394)</f>
        <v>49.264637264390103</v>
      </c>
      <c r="Z8394" t="s">
        <v>43</v>
      </c>
      <c r="AA8394" t="s">
        <v>22158</v>
      </c>
      <c r="AB8394" t="s">
        <v>26212</v>
      </c>
      <c r="AC8394" t="str">
        <f>LEFT(AB8394,FIND(" ",AB8394)-1)</f>
        <v>1687</v>
      </c>
      <c r="AD8394" t="str">
        <f>MID(AB8394,FIND(" ",AB8394)+1,FIND(",",AB8394)-FIND(" ",AB8394)-1)</f>
        <v>W 8th Ave</v>
      </c>
    </row>
    <row r="8395" spans="1:30" hidden="1" x14ac:dyDescent="0.3">
      <c r="A8395" t="s">
        <v>21</v>
      </c>
      <c r="B8395">
        <f>IF(A8395="twin",2,1)</f>
        <v>2</v>
      </c>
      <c r="C8395" t="s">
        <v>23</v>
      </c>
      <c r="D8395" t="s">
        <v>22</v>
      </c>
      <c r="E8395" t="s">
        <v>23</v>
      </c>
      <c r="F8395" t="s">
        <v>22</v>
      </c>
      <c r="G8395" t="s">
        <v>23</v>
      </c>
      <c r="H8395" t="s">
        <v>22</v>
      </c>
      <c r="J8395" t="s">
        <v>24</v>
      </c>
      <c r="K8395" t="s">
        <v>32</v>
      </c>
      <c r="L8395" t="s">
        <v>26</v>
      </c>
      <c r="M8395" t="s">
        <v>32</v>
      </c>
      <c r="N8395" t="s">
        <v>26</v>
      </c>
      <c r="O8395" t="s">
        <v>32</v>
      </c>
      <c r="P8395" t="s">
        <v>26</v>
      </c>
      <c r="R8395" t="s">
        <v>27</v>
      </c>
      <c r="S8395" t="s">
        <v>22159</v>
      </c>
      <c r="T8395" t="s">
        <v>18215</v>
      </c>
      <c r="U8395" t="str">
        <f>RIGHT(T8395,LEN(T8395)-FIND("[",T8395))</f>
        <v>-123.16058744925269, 49.23458214678347]}</v>
      </c>
      <c r="V8395" t="str">
        <f>LEFT(U8395,FIND(",",U8395)-1)</f>
        <v>-123.16058744925269</v>
      </c>
      <c r="W8395" s="2">
        <f>VALUE(V8395)</f>
        <v>-123.16058744925201</v>
      </c>
      <c r="X8395" t="str">
        <f>MID(U8395,FIND(" ",U8395)+1,FIND("]",U8395)-FIND(" ",U8395)-1)</f>
        <v>49.23458214678347</v>
      </c>
      <c r="Y8395" s="2">
        <f>VALUE(X8395)</f>
        <v>49.234582146783403</v>
      </c>
      <c r="Z8395" t="s">
        <v>137</v>
      </c>
      <c r="AA8395" t="s">
        <v>22160</v>
      </c>
      <c r="AB8395" t="s">
        <v>29451</v>
      </c>
      <c r="AC8395" t="str">
        <f>LEFT(AB8395,FIND(" ",AB8395)-1)</f>
        <v>2352</v>
      </c>
      <c r="AD8395" t="str">
        <f>MID(AB8395,FIND(" ",AB8395)+1,FIND(",",AB8395)-FIND(" ",AB8395)-1)</f>
        <v>W 41st Ave</v>
      </c>
    </row>
    <row r="8396" spans="1:30" hidden="1" x14ac:dyDescent="0.3">
      <c r="A8396" t="s">
        <v>21</v>
      </c>
      <c r="B8396">
        <f>IF(A8396="twin",2,1)</f>
        <v>2</v>
      </c>
      <c r="C8396" t="s">
        <v>45</v>
      </c>
      <c r="D8396" t="s">
        <v>22</v>
      </c>
      <c r="E8396" t="s">
        <v>45</v>
      </c>
      <c r="F8396" t="s">
        <v>22</v>
      </c>
      <c r="G8396" t="s">
        <v>45</v>
      </c>
      <c r="H8396" t="s">
        <v>22</v>
      </c>
      <c r="J8396" t="s">
        <v>24</v>
      </c>
      <c r="K8396" t="s">
        <v>32</v>
      </c>
      <c r="L8396" t="s">
        <v>26</v>
      </c>
      <c r="M8396" t="s">
        <v>32</v>
      </c>
      <c r="N8396" t="s">
        <v>26</v>
      </c>
      <c r="O8396" t="s">
        <v>32</v>
      </c>
      <c r="P8396" t="s">
        <v>26</v>
      </c>
      <c r="R8396" t="s">
        <v>27</v>
      </c>
      <c r="S8396" t="s">
        <v>22161</v>
      </c>
      <c r="T8396" t="s">
        <v>9267</v>
      </c>
      <c r="U8396" t="str">
        <f>RIGHT(T8396,LEN(T8396)-FIND("[",T8396))</f>
        <v>-123.14408350794515, 49.26465448983738]}</v>
      </c>
      <c r="V8396" t="str">
        <f>LEFT(U8396,FIND(",",U8396)-1)</f>
        <v>-123.14408350794515</v>
      </c>
      <c r="W8396" s="2">
        <f>VALUE(V8396)</f>
        <v>-123.144083507945</v>
      </c>
      <c r="X8396" t="str">
        <f>MID(U8396,FIND(" ",U8396)+1,FIND("]",U8396)-FIND(" ",U8396)-1)</f>
        <v>49.26465448983738</v>
      </c>
      <c r="Y8396" s="2">
        <f>VALUE(X8396)</f>
        <v>49.264654489837298</v>
      </c>
      <c r="Z8396" t="s">
        <v>43</v>
      </c>
      <c r="AA8396" t="s">
        <v>22162</v>
      </c>
      <c r="AB8396" t="s">
        <v>27928</v>
      </c>
      <c r="AC8396" t="str">
        <f>LEFT(AB8396,FIND(" ",AB8396)-1)</f>
        <v>2405</v>
      </c>
      <c r="AD8396" t="str">
        <f>MID(AB8396,FIND(" ",AB8396)+1,FIND(",",AB8396)-FIND(" ",AB8396)-1)</f>
        <v>Pine St</v>
      </c>
    </row>
    <row r="8397" spans="1:30" hidden="1" x14ac:dyDescent="0.3">
      <c r="A8397" t="s">
        <v>21</v>
      </c>
      <c r="B8397">
        <f>IF(A8397="twin",2,1)</f>
        <v>2</v>
      </c>
      <c r="C8397" t="s">
        <v>22</v>
      </c>
      <c r="D8397" t="s">
        <v>22</v>
      </c>
      <c r="E8397" t="s">
        <v>22</v>
      </c>
      <c r="F8397" t="s">
        <v>22</v>
      </c>
      <c r="G8397" t="s">
        <v>22</v>
      </c>
      <c r="H8397" t="s">
        <v>22</v>
      </c>
      <c r="J8397" t="s">
        <v>24</v>
      </c>
      <c r="K8397" t="s">
        <v>32</v>
      </c>
      <c r="L8397" t="s">
        <v>26</v>
      </c>
      <c r="M8397" t="s">
        <v>32</v>
      </c>
      <c r="N8397" t="s">
        <v>26</v>
      </c>
      <c r="O8397" t="s">
        <v>32</v>
      </c>
      <c r="P8397" t="s">
        <v>26</v>
      </c>
      <c r="R8397" t="s">
        <v>27</v>
      </c>
      <c r="S8397" t="s">
        <v>22163</v>
      </c>
      <c r="T8397" t="s">
        <v>11747</v>
      </c>
      <c r="U8397" t="str">
        <f>RIGHT(T8397,LEN(T8397)-FIND("[",T8397))</f>
        <v>-123.14261012182847, 49.26463068146328]}</v>
      </c>
      <c r="V8397" t="str">
        <f>LEFT(U8397,FIND(",",U8397)-1)</f>
        <v>-123.14261012182847</v>
      </c>
      <c r="W8397" s="2">
        <f>VALUE(V8397)</f>
        <v>-123.142610121828</v>
      </c>
      <c r="X8397" t="str">
        <f>MID(U8397,FIND(" ",U8397)+1,FIND("]",U8397)-FIND(" ",U8397)-1)</f>
        <v>49.26463068146328</v>
      </c>
      <c r="Y8397" s="2">
        <f>VALUE(X8397)</f>
        <v>49.264630681463203</v>
      </c>
      <c r="Z8397" t="s">
        <v>43</v>
      </c>
      <c r="AA8397" t="s">
        <v>22164</v>
      </c>
      <c r="AB8397" t="s">
        <v>28570</v>
      </c>
      <c r="AC8397" t="str">
        <f>LEFT(AB8397,FIND(" ",AB8397)-1)</f>
        <v>1670</v>
      </c>
      <c r="AD8397" t="str">
        <f>MID(AB8397,FIND(" ",AB8397)+1,FIND(",",AB8397)-FIND(" ",AB8397)-1)</f>
        <v>W 8th Ave</v>
      </c>
    </row>
    <row r="8398" spans="1:30" hidden="1" x14ac:dyDescent="0.3">
      <c r="A8398" t="s">
        <v>21</v>
      </c>
      <c r="B8398">
        <f>IF(A8398="twin",2,1)</f>
        <v>2</v>
      </c>
      <c r="C8398" t="s">
        <v>40</v>
      </c>
      <c r="D8398" t="s">
        <v>45</v>
      </c>
      <c r="E8398" t="s">
        <v>40</v>
      </c>
      <c r="F8398" t="s">
        <v>45</v>
      </c>
      <c r="G8398" t="s">
        <v>40</v>
      </c>
      <c r="H8398" t="s">
        <v>45</v>
      </c>
      <c r="J8398" t="s">
        <v>24</v>
      </c>
      <c r="K8398" t="s">
        <v>32</v>
      </c>
      <c r="L8398" t="s">
        <v>26</v>
      </c>
      <c r="M8398" t="s">
        <v>32</v>
      </c>
      <c r="N8398" t="s">
        <v>26</v>
      </c>
      <c r="O8398" t="s">
        <v>32</v>
      </c>
      <c r="P8398" t="s">
        <v>26</v>
      </c>
      <c r="R8398" t="s">
        <v>53</v>
      </c>
      <c r="S8398" t="s">
        <v>22165</v>
      </c>
      <c r="T8398" t="s">
        <v>22166</v>
      </c>
      <c r="U8398" t="str">
        <f>RIGHT(T8398,LEN(T8398)-FIND("[",T8398))</f>
        <v>-123.12169817596279, 49.288551626055465]}</v>
      </c>
      <c r="V8398" t="str">
        <f>LEFT(U8398,FIND(",",U8398)-1)</f>
        <v>-123.12169817596279</v>
      </c>
      <c r="W8398" s="2">
        <f>VALUE(V8398)</f>
        <v>-123.121698175962</v>
      </c>
      <c r="X8398" t="str">
        <f>MID(U8398,FIND(" ",U8398)+1,FIND("]",U8398)-FIND(" ",U8398)-1)</f>
        <v>49.288551626055465</v>
      </c>
      <c r="Y8398" s="2">
        <f>VALUE(X8398)</f>
        <v>49.288551626055401</v>
      </c>
      <c r="Z8398" t="s">
        <v>30</v>
      </c>
      <c r="AA8398" t="s">
        <v>22167</v>
      </c>
      <c r="AB8398" t="s">
        <v>29795</v>
      </c>
      <c r="AC8398" t="str">
        <f>LEFT(AB8398,FIND(" ",AB8398)-1)</f>
        <v>1177</v>
      </c>
      <c r="AD8398" t="str">
        <f>MID(AB8398,FIND(" ",AB8398)+1,FIND(",",AB8398)-FIND(" ",AB8398)-1)</f>
        <v>W Hastings St #1600</v>
      </c>
    </row>
    <row r="8399" spans="1:30" hidden="1" x14ac:dyDescent="0.3">
      <c r="A8399" t="s">
        <v>21</v>
      </c>
      <c r="B8399">
        <f>IF(A8399="twin",2,1)</f>
        <v>2</v>
      </c>
      <c r="C8399" t="s">
        <v>45</v>
      </c>
      <c r="D8399" t="s">
        <v>22</v>
      </c>
      <c r="E8399" t="s">
        <v>45</v>
      </c>
      <c r="F8399" t="s">
        <v>22</v>
      </c>
      <c r="G8399" t="s">
        <v>45</v>
      </c>
      <c r="H8399" t="s">
        <v>22</v>
      </c>
      <c r="J8399" t="s">
        <v>24</v>
      </c>
      <c r="K8399" t="s">
        <v>32</v>
      </c>
      <c r="L8399" t="s">
        <v>26</v>
      </c>
      <c r="M8399" t="s">
        <v>32</v>
      </c>
      <c r="N8399" t="s">
        <v>26</v>
      </c>
      <c r="O8399" t="s">
        <v>32</v>
      </c>
      <c r="P8399" t="s">
        <v>26</v>
      </c>
      <c r="R8399" t="s">
        <v>27</v>
      </c>
      <c r="S8399" t="s">
        <v>22168</v>
      </c>
      <c r="T8399" t="s">
        <v>17133</v>
      </c>
      <c r="U8399" t="str">
        <f>RIGHT(T8399,LEN(T8399)-FIND("[",T8399))</f>
        <v>-123.12432913325648, 49.2880523190082]}</v>
      </c>
      <c r="V8399" t="str">
        <f>LEFT(U8399,FIND(",",U8399)-1)</f>
        <v>-123.12432913325648</v>
      </c>
      <c r="W8399" s="2">
        <f>VALUE(V8399)</f>
        <v>-123.124329133256</v>
      </c>
      <c r="X8399" t="str">
        <f>MID(U8399,FIND(" ",U8399)+1,FIND("]",U8399)-FIND(" ",U8399)-1)</f>
        <v>49.2880523190082</v>
      </c>
      <c r="Y8399" s="2">
        <f>VALUE(X8399)</f>
        <v>49.288052319008202</v>
      </c>
      <c r="Z8399" t="s">
        <v>30</v>
      </c>
      <c r="AA8399" t="s">
        <v>22169</v>
      </c>
      <c r="AB8399" t="s">
        <v>29324</v>
      </c>
      <c r="AC8399" t="str">
        <f>LEFT(AB8399,FIND(" ",AB8399)-1)</f>
        <v>1205</v>
      </c>
      <c r="AD8399" t="str">
        <f>MID(AB8399,FIND(" ",AB8399)+1,FIND(",",AB8399)-FIND(" ",AB8399)-1)</f>
        <v>Melville St</v>
      </c>
    </row>
    <row r="8400" spans="1:30" hidden="1" x14ac:dyDescent="0.3">
      <c r="A8400" t="s">
        <v>21</v>
      </c>
      <c r="B8400">
        <f>IF(A8400="twin",2,1)</f>
        <v>2</v>
      </c>
      <c r="C8400" t="s">
        <v>22</v>
      </c>
      <c r="D8400" t="s">
        <v>22</v>
      </c>
      <c r="E8400" t="s">
        <v>22</v>
      </c>
      <c r="F8400" t="s">
        <v>22</v>
      </c>
      <c r="G8400" t="s">
        <v>22</v>
      </c>
      <c r="H8400" t="s">
        <v>22</v>
      </c>
      <c r="J8400" t="s">
        <v>24</v>
      </c>
      <c r="K8400" t="s">
        <v>32</v>
      </c>
      <c r="L8400" t="s">
        <v>26</v>
      </c>
      <c r="M8400" t="s">
        <v>32</v>
      </c>
      <c r="N8400" t="s">
        <v>26</v>
      </c>
      <c r="O8400" t="s">
        <v>32</v>
      </c>
      <c r="P8400" t="s">
        <v>26</v>
      </c>
      <c r="R8400" t="s">
        <v>27</v>
      </c>
      <c r="S8400" t="s">
        <v>22170</v>
      </c>
      <c r="T8400" t="s">
        <v>16719</v>
      </c>
      <c r="U8400" t="str">
        <f>RIGHT(T8400,LEN(T8400)-FIND("[",T8400))</f>
        <v>-123.1556237984684, 49.23588214263287]}</v>
      </c>
      <c r="V8400" t="str">
        <f>LEFT(U8400,FIND(",",U8400)-1)</f>
        <v>-123.1556237984684</v>
      </c>
      <c r="W8400" s="2">
        <f>VALUE(V8400)</f>
        <v>-123.155623798468</v>
      </c>
      <c r="X8400" t="str">
        <f>MID(U8400,FIND(" ",U8400)+1,FIND("]",U8400)-FIND(" ",U8400)-1)</f>
        <v>49.23588214263287</v>
      </c>
      <c r="Y8400" s="2">
        <f>VALUE(X8400)</f>
        <v>49.235882142632803</v>
      </c>
      <c r="Z8400" t="s">
        <v>298</v>
      </c>
      <c r="AA8400" t="s">
        <v>22171</v>
      </c>
      <c r="AB8400" t="s">
        <v>29271</v>
      </c>
      <c r="AC8400" t="str">
        <f>LEFT(AB8400,FIND(" ",AB8400)-1)</f>
        <v>5565</v>
      </c>
      <c r="AD8400" t="str">
        <f>MID(AB8400,FIND(" ",AB8400)+1,FIND(",",AB8400)-FIND(" ",AB8400)-1)</f>
        <v>West Blvd</v>
      </c>
    </row>
    <row r="8401" spans="1:30" hidden="1" x14ac:dyDescent="0.3">
      <c r="A8401" t="s">
        <v>616</v>
      </c>
      <c r="B8401">
        <f>IF(A8401="twin",2,1)</f>
        <v>1</v>
      </c>
      <c r="C8401" t="s">
        <v>52</v>
      </c>
      <c r="D8401" t="s">
        <v>45</v>
      </c>
      <c r="E8401" t="s">
        <v>52</v>
      </c>
      <c r="F8401" t="s">
        <v>45</v>
      </c>
      <c r="G8401" t="s">
        <v>52</v>
      </c>
      <c r="H8401" t="s">
        <v>45</v>
      </c>
      <c r="J8401" t="s">
        <v>24</v>
      </c>
      <c r="K8401" t="s">
        <v>32</v>
      </c>
      <c r="L8401" t="s">
        <v>26</v>
      </c>
      <c r="M8401" t="s">
        <v>32</v>
      </c>
      <c r="N8401" t="s">
        <v>26</v>
      </c>
      <c r="O8401" t="s">
        <v>32</v>
      </c>
      <c r="P8401" t="s">
        <v>26</v>
      </c>
      <c r="R8401" t="s">
        <v>53</v>
      </c>
      <c r="S8401" t="s">
        <v>22172</v>
      </c>
      <c r="T8401" t="s">
        <v>22173</v>
      </c>
      <c r="U8401" t="str">
        <f>RIGHT(T8401,LEN(T8401)-FIND("[",T8401))</f>
        <v>-123.1224968870417, 49.2866894297655]}</v>
      </c>
      <c r="V8401" t="str">
        <f>LEFT(U8401,FIND(",",U8401)-1)</f>
        <v>-123.1224968870417</v>
      </c>
      <c r="W8401" s="2">
        <f>VALUE(V8401)</f>
        <v>-123.122496887041</v>
      </c>
      <c r="X8401" t="str">
        <f>MID(U8401,FIND(" ",U8401)+1,FIND("]",U8401)-FIND(" ",U8401)-1)</f>
        <v>49.2866894297655</v>
      </c>
      <c r="Y8401" s="2">
        <f>VALUE(X8401)</f>
        <v>49.286689429765502</v>
      </c>
      <c r="Z8401" t="s">
        <v>30</v>
      </c>
      <c r="AA8401" t="s">
        <v>22174</v>
      </c>
      <c r="AB8401" t="s">
        <v>29796</v>
      </c>
      <c r="AC8401" t="str">
        <f>LEFT(AB8401,FIND(" ",AB8401)-1)</f>
        <v>1100</v>
      </c>
      <c r="AD8401" t="str">
        <f>MID(AB8401,FIND(" ",AB8401)+1,FIND(",",AB8401)-FIND(" ",AB8401)-1)</f>
        <v>BC-1A</v>
      </c>
    </row>
    <row r="8402" spans="1:30" hidden="1" x14ac:dyDescent="0.3">
      <c r="A8402" t="s">
        <v>21</v>
      </c>
      <c r="B8402">
        <f>IF(A8402="twin",2,1)</f>
        <v>2</v>
      </c>
      <c r="C8402" t="s">
        <v>22</v>
      </c>
      <c r="D8402" t="s">
        <v>22</v>
      </c>
      <c r="E8402" t="s">
        <v>22</v>
      </c>
      <c r="F8402" t="s">
        <v>22</v>
      </c>
      <c r="G8402" t="s">
        <v>22</v>
      </c>
      <c r="H8402" t="s">
        <v>22</v>
      </c>
      <c r="J8402" t="s">
        <v>24</v>
      </c>
      <c r="K8402" t="s">
        <v>32</v>
      </c>
      <c r="L8402" t="s">
        <v>26</v>
      </c>
      <c r="M8402" t="s">
        <v>32</v>
      </c>
      <c r="N8402" t="s">
        <v>26</v>
      </c>
      <c r="O8402" t="s">
        <v>32</v>
      </c>
      <c r="P8402" t="s">
        <v>26</v>
      </c>
      <c r="R8402" t="s">
        <v>27</v>
      </c>
      <c r="S8402" t="s">
        <v>22175</v>
      </c>
      <c r="T8402" t="s">
        <v>16947</v>
      </c>
      <c r="U8402" t="str">
        <f>RIGHT(T8402,LEN(T8402)-FIND("[",T8402))</f>
        <v>-123.1556464934866, 49.23525310104019]}</v>
      </c>
      <c r="V8402" t="str">
        <f>LEFT(U8402,FIND(",",U8402)-1)</f>
        <v>-123.1556464934866</v>
      </c>
      <c r="W8402" s="2">
        <f>VALUE(V8402)</f>
        <v>-123.155646493486</v>
      </c>
      <c r="X8402" t="str">
        <f>MID(U8402,FIND(" ",U8402)+1,FIND("]",U8402)-FIND(" ",U8402)-1)</f>
        <v>49.23525310104019</v>
      </c>
      <c r="Y8402" s="2">
        <f>VALUE(X8402)</f>
        <v>49.235253101040101</v>
      </c>
      <c r="Z8402" t="s">
        <v>298</v>
      </c>
      <c r="AA8402" t="s">
        <v>22176</v>
      </c>
      <c r="AB8402" t="s">
        <v>28060</v>
      </c>
      <c r="AC8402" t="str">
        <f>LEFT(AB8402,FIND(" ",AB8402)-1)</f>
        <v>5631</v>
      </c>
      <c r="AD8402" t="str">
        <f>MID(AB8402,FIND(" ",AB8402)+1,FIND(",",AB8402)-FIND(" ",AB8402)-1)</f>
        <v>West Blvd</v>
      </c>
    </row>
    <row r="8403" spans="1:30" hidden="1" x14ac:dyDescent="0.3">
      <c r="A8403" t="s">
        <v>21</v>
      </c>
      <c r="B8403">
        <f>IF(A8403="twin",2,1)</f>
        <v>2</v>
      </c>
      <c r="C8403" t="s">
        <v>22</v>
      </c>
      <c r="D8403" t="s">
        <v>22</v>
      </c>
      <c r="E8403" t="s">
        <v>22</v>
      </c>
      <c r="F8403" t="s">
        <v>22</v>
      </c>
      <c r="G8403" t="s">
        <v>22</v>
      </c>
      <c r="H8403" t="s">
        <v>22</v>
      </c>
      <c r="J8403" t="s">
        <v>24</v>
      </c>
      <c r="K8403" t="s">
        <v>32</v>
      </c>
      <c r="L8403" t="s">
        <v>26</v>
      </c>
      <c r="M8403" t="s">
        <v>32</v>
      </c>
      <c r="N8403" t="s">
        <v>26</v>
      </c>
      <c r="O8403" t="s">
        <v>32</v>
      </c>
      <c r="P8403" t="s">
        <v>26</v>
      </c>
      <c r="R8403" t="s">
        <v>27</v>
      </c>
      <c r="S8403" t="s">
        <v>22177</v>
      </c>
      <c r="T8403" t="s">
        <v>16950</v>
      </c>
      <c r="U8403" t="str">
        <f>RIGHT(T8403,LEN(T8403)-FIND("[",T8403))</f>
        <v>-123.15568469597495, 49.23417804477441]}</v>
      </c>
      <c r="V8403" t="str">
        <f>LEFT(U8403,FIND(",",U8403)-1)</f>
        <v>-123.15568469597495</v>
      </c>
      <c r="W8403" s="2">
        <f>VALUE(V8403)</f>
        <v>-123.155684695974</v>
      </c>
      <c r="X8403" t="str">
        <f>MID(U8403,FIND(" ",U8403)+1,FIND("]",U8403)-FIND(" ",U8403)-1)</f>
        <v>49.23417804477441</v>
      </c>
      <c r="Y8403" s="2">
        <f>VALUE(X8403)</f>
        <v>49.234178044774403</v>
      </c>
      <c r="Z8403" t="s">
        <v>137</v>
      </c>
      <c r="AA8403" t="s">
        <v>22178</v>
      </c>
      <c r="AB8403" t="s">
        <v>29301</v>
      </c>
      <c r="AC8403" t="str">
        <f>LEFT(AB8403,FIND(" ",AB8403)-1)</f>
        <v>22-5729</v>
      </c>
      <c r="AD8403" t="str">
        <f>MID(AB8403,FIND(" ",AB8403)+1,FIND(",",AB8403)-FIND(" ",AB8403)-1)</f>
        <v>West Blvd</v>
      </c>
    </row>
    <row r="8404" spans="1:30" hidden="1" x14ac:dyDescent="0.3">
      <c r="A8404" t="s">
        <v>21</v>
      </c>
      <c r="B8404">
        <f>IF(A8404="twin",2,1)</f>
        <v>2</v>
      </c>
      <c r="C8404" t="s">
        <v>22</v>
      </c>
      <c r="D8404" t="s">
        <v>22</v>
      </c>
      <c r="E8404" t="s">
        <v>22</v>
      </c>
      <c r="F8404" t="s">
        <v>22</v>
      </c>
      <c r="G8404" t="s">
        <v>22</v>
      </c>
      <c r="H8404" t="s">
        <v>22</v>
      </c>
      <c r="J8404" t="s">
        <v>24</v>
      </c>
      <c r="K8404" t="s">
        <v>25</v>
      </c>
      <c r="L8404" t="s">
        <v>26</v>
      </c>
      <c r="M8404" t="s">
        <v>25</v>
      </c>
      <c r="N8404" t="s">
        <v>26</v>
      </c>
      <c r="O8404" t="s">
        <v>25</v>
      </c>
      <c r="P8404" t="s">
        <v>26</v>
      </c>
      <c r="R8404" t="s">
        <v>27</v>
      </c>
      <c r="S8404" t="s">
        <v>22179</v>
      </c>
      <c r="T8404" t="s">
        <v>21682</v>
      </c>
      <c r="U8404" t="str">
        <f>RIGHT(T8404,LEN(T8404)-FIND("[",T8404))</f>
        <v>-123.14425774879543, 49.26808099522693]}</v>
      </c>
      <c r="V8404" t="str">
        <f>LEFT(U8404,FIND(",",U8404)-1)</f>
        <v>-123.14425774879543</v>
      </c>
      <c r="W8404" s="2">
        <f>VALUE(V8404)</f>
        <v>-123.144257748795</v>
      </c>
      <c r="X8404" t="str">
        <f>MID(U8404,FIND(" ",U8404)+1,FIND("]",U8404)-FIND(" ",U8404)-1)</f>
        <v>49.26808099522693</v>
      </c>
      <c r="Y8404" s="2">
        <f>VALUE(X8404)</f>
        <v>49.268080995226903</v>
      </c>
      <c r="Z8404" t="s">
        <v>43</v>
      </c>
      <c r="AA8404" t="s">
        <v>22180</v>
      </c>
      <c r="AB8404" t="s">
        <v>28008</v>
      </c>
      <c r="AC8404" t="str">
        <f>LEFT(AB8404,FIND(" ",AB8404)-1)</f>
        <v>1733</v>
      </c>
      <c r="AD8404" t="str">
        <f>MID(AB8404,FIND(" ",AB8404)+1,FIND(",",AB8404)-FIND(" ",AB8404)-1)</f>
        <v>W 4th Ave</v>
      </c>
    </row>
    <row r="8405" spans="1:30" hidden="1" x14ac:dyDescent="0.3">
      <c r="A8405" t="s">
        <v>21</v>
      </c>
      <c r="B8405">
        <f>IF(A8405="twin",2,1)</f>
        <v>2</v>
      </c>
      <c r="C8405" t="s">
        <v>45</v>
      </c>
      <c r="D8405" t="s">
        <v>22</v>
      </c>
      <c r="E8405" t="s">
        <v>45</v>
      </c>
      <c r="F8405" t="s">
        <v>22</v>
      </c>
      <c r="G8405" t="s">
        <v>45</v>
      </c>
      <c r="H8405" t="s">
        <v>22</v>
      </c>
      <c r="J8405" t="s">
        <v>24</v>
      </c>
      <c r="K8405" t="s">
        <v>32</v>
      </c>
      <c r="L8405" t="s">
        <v>26</v>
      </c>
      <c r="M8405" t="s">
        <v>32</v>
      </c>
      <c r="N8405" t="s">
        <v>26</v>
      </c>
      <c r="O8405" t="s">
        <v>32</v>
      </c>
      <c r="P8405" t="s">
        <v>26</v>
      </c>
      <c r="R8405" t="s">
        <v>27</v>
      </c>
      <c r="S8405" t="s">
        <v>22181</v>
      </c>
      <c r="T8405" t="s">
        <v>22182</v>
      </c>
      <c r="U8405" t="str">
        <f>RIGHT(T8405,LEN(T8405)-FIND("[",T8405))</f>
        <v>-123.14452377595475, 49.26466077632757]}</v>
      </c>
      <c r="V8405" t="str">
        <f>LEFT(U8405,FIND(",",U8405)-1)</f>
        <v>-123.14452377595475</v>
      </c>
      <c r="W8405" s="2">
        <f>VALUE(V8405)</f>
        <v>-123.144523775954</v>
      </c>
      <c r="X8405" t="str">
        <f>MID(U8405,FIND(" ",U8405)+1,FIND("]",U8405)-FIND(" ",U8405)-1)</f>
        <v>49.26466077632757</v>
      </c>
      <c r="Y8405" s="2">
        <f>VALUE(X8405)</f>
        <v>49.264660776327503</v>
      </c>
      <c r="Z8405" t="s">
        <v>43</v>
      </c>
      <c r="AA8405" t="s">
        <v>22183</v>
      </c>
      <c r="AB8405" t="s">
        <v>27524</v>
      </c>
      <c r="AC8405" t="str">
        <f>LEFT(AB8405,FIND(" ",AB8405)-1)</f>
        <v>110</v>
      </c>
      <c r="AD8405" t="str">
        <f>MID(AB8405,FIND(" ",AB8405)+1,FIND(",",AB8405)-FIND(" ",AB8405)-1)</f>
        <v>W 8th Ave</v>
      </c>
    </row>
    <row r="8406" spans="1:30" hidden="1" x14ac:dyDescent="0.3">
      <c r="A8406" t="s">
        <v>21</v>
      </c>
      <c r="B8406">
        <f>IF(A8406="twin",2,1)</f>
        <v>2</v>
      </c>
      <c r="C8406" t="s">
        <v>45</v>
      </c>
      <c r="D8406" t="s">
        <v>22</v>
      </c>
      <c r="E8406" t="s">
        <v>45</v>
      </c>
      <c r="F8406" t="s">
        <v>22</v>
      </c>
      <c r="G8406" t="s">
        <v>45</v>
      </c>
      <c r="H8406" t="s">
        <v>22</v>
      </c>
      <c r="J8406" t="s">
        <v>24</v>
      </c>
      <c r="K8406" t="s">
        <v>32</v>
      </c>
      <c r="L8406" t="s">
        <v>26</v>
      </c>
      <c r="M8406" t="s">
        <v>32</v>
      </c>
      <c r="N8406" t="s">
        <v>26</v>
      </c>
      <c r="O8406" t="s">
        <v>32</v>
      </c>
      <c r="P8406" t="s">
        <v>26</v>
      </c>
      <c r="R8406" t="s">
        <v>27</v>
      </c>
      <c r="S8406" t="s">
        <v>22184</v>
      </c>
      <c r="T8406" t="s">
        <v>12033</v>
      </c>
      <c r="U8406" t="str">
        <f>RIGHT(T8406,LEN(T8406)-FIND("[",T8406))</f>
        <v>-123.14503208881793, 49.264669584357314]}</v>
      </c>
      <c r="V8406" t="str">
        <f>LEFT(U8406,FIND(",",U8406)-1)</f>
        <v>-123.14503208881793</v>
      </c>
      <c r="W8406" s="2">
        <f>VALUE(V8406)</f>
        <v>-123.145032088817</v>
      </c>
      <c r="X8406" t="str">
        <f>MID(U8406,FIND(" ",U8406)+1,FIND("]",U8406)-FIND(" ",U8406)-1)</f>
        <v>49.264669584357314</v>
      </c>
      <c r="Y8406" s="2">
        <f>VALUE(X8406)</f>
        <v>49.2646695843573</v>
      </c>
      <c r="Z8406" t="s">
        <v>43</v>
      </c>
      <c r="AA8406" t="s">
        <v>22185</v>
      </c>
      <c r="AB8406" t="s">
        <v>26102</v>
      </c>
      <c r="AC8406" t="str">
        <f>LEFT(AB8406,FIND(" ",AB8406)-1)</f>
        <v>1777</v>
      </c>
      <c r="AD8406" t="str">
        <f>MID(AB8406,FIND(" ",AB8406)+1,FIND(",",AB8406)-FIND(" ",AB8406)-1)</f>
        <v>W 8th Ave</v>
      </c>
    </row>
    <row r="8407" spans="1:30" hidden="1" x14ac:dyDescent="0.3">
      <c r="A8407" t="s">
        <v>63</v>
      </c>
      <c r="B8407">
        <f>IF(A8407="twin",2,1)</f>
        <v>1</v>
      </c>
      <c r="C8407" t="s">
        <v>45</v>
      </c>
      <c r="D8407" t="s">
        <v>22</v>
      </c>
      <c r="E8407" t="s">
        <v>45</v>
      </c>
      <c r="F8407" t="s">
        <v>22</v>
      </c>
      <c r="G8407" t="s">
        <v>45</v>
      </c>
      <c r="H8407" t="s">
        <v>22</v>
      </c>
      <c r="J8407" t="s">
        <v>24</v>
      </c>
      <c r="K8407" t="s">
        <v>32</v>
      </c>
      <c r="L8407" t="s">
        <v>26</v>
      </c>
      <c r="M8407" t="s">
        <v>32</v>
      </c>
      <c r="N8407" t="s">
        <v>26</v>
      </c>
      <c r="O8407" t="s">
        <v>32</v>
      </c>
      <c r="P8407" t="s">
        <v>26</v>
      </c>
      <c r="R8407" t="s">
        <v>27</v>
      </c>
      <c r="S8407" t="s">
        <v>22186</v>
      </c>
      <c r="T8407" t="s">
        <v>22187</v>
      </c>
      <c r="U8407" t="str">
        <f>RIGHT(T8407,LEN(T8407)-FIND("[",T8407))</f>
        <v>-123.14429981725063, 49.264547986503565]}</v>
      </c>
      <c r="V8407" t="str">
        <f>LEFT(U8407,FIND(",",U8407)-1)</f>
        <v>-123.14429981725063</v>
      </c>
      <c r="W8407" s="2">
        <f>VALUE(V8407)</f>
        <v>-123.14429981725</v>
      </c>
      <c r="X8407" t="str">
        <f>MID(U8407,FIND(" ",U8407)+1,FIND("]",U8407)-FIND(" ",U8407)-1)</f>
        <v>49.264547986503565</v>
      </c>
      <c r="Y8407" s="2">
        <f>VALUE(X8407)</f>
        <v>49.264547986503501</v>
      </c>
      <c r="Z8407" t="s">
        <v>43</v>
      </c>
      <c r="AA8407" t="s">
        <v>22188</v>
      </c>
      <c r="AB8407" t="s">
        <v>27927</v>
      </c>
      <c r="AC8407" t="str">
        <f>LEFT(AB8407,FIND(" ",AB8407)-1)</f>
        <v>1758</v>
      </c>
      <c r="AD8407" t="str">
        <f>MID(AB8407,FIND(" ",AB8407)+1,FIND(",",AB8407)-FIND(" ",AB8407)-1)</f>
        <v>W 8th Ave</v>
      </c>
    </row>
    <row r="8408" spans="1:30" hidden="1" x14ac:dyDescent="0.3">
      <c r="A8408" t="s">
        <v>21</v>
      </c>
      <c r="B8408">
        <f>IF(A8408="twin",2,1)</f>
        <v>2</v>
      </c>
      <c r="C8408" t="s">
        <v>45</v>
      </c>
      <c r="D8408" t="s">
        <v>22</v>
      </c>
      <c r="E8408" t="s">
        <v>45</v>
      </c>
      <c r="F8408" t="s">
        <v>22</v>
      </c>
      <c r="G8408" t="s">
        <v>45</v>
      </c>
      <c r="H8408" t="s">
        <v>22</v>
      </c>
      <c r="J8408" t="s">
        <v>24</v>
      </c>
      <c r="K8408" t="s">
        <v>32</v>
      </c>
      <c r="L8408" t="s">
        <v>26</v>
      </c>
      <c r="M8408" t="s">
        <v>32</v>
      </c>
      <c r="N8408" t="s">
        <v>26</v>
      </c>
      <c r="O8408" t="s">
        <v>32</v>
      </c>
      <c r="P8408" t="s">
        <v>26</v>
      </c>
      <c r="R8408" t="s">
        <v>27</v>
      </c>
      <c r="S8408" t="s">
        <v>22189</v>
      </c>
      <c r="T8408" t="s">
        <v>16961</v>
      </c>
      <c r="U8408" t="str">
        <f>RIGHT(T8408,LEN(T8408)-FIND("[",T8408))</f>
        <v>-123.14484152808437, 49.2645564837996]}</v>
      </c>
      <c r="V8408" t="str">
        <f>LEFT(U8408,FIND(",",U8408)-1)</f>
        <v>-123.14484152808437</v>
      </c>
      <c r="W8408" s="2">
        <f>VALUE(V8408)</f>
        <v>-123.144841528084</v>
      </c>
      <c r="X8408" t="str">
        <f>MID(U8408,FIND(" ",U8408)+1,FIND("]",U8408)-FIND(" ",U8408)-1)</f>
        <v>49.2645564837996</v>
      </c>
      <c r="Y8408" s="2">
        <f>VALUE(X8408)</f>
        <v>49.264556483799602</v>
      </c>
      <c r="Z8408" t="s">
        <v>43</v>
      </c>
      <c r="AA8408" t="s">
        <v>22190</v>
      </c>
      <c r="AB8408" t="s">
        <v>29302</v>
      </c>
      <c r="AC8408" t="str">
        <f>LEFT(AB8408,FIND(" ",AB8408)-1)</f>
        <v>1768</v>
      </c>
      <c r="AD8408" t="str">
        <f>MID(AB8408,FIND(" ",AB8408)+1,FIND(",",AB8408)-FIND(" ",AB8408)-1)</f>
        <v>W 8th Ave</v>
      </c>
    </row>
    <row r="8409" spans="1:30" hidden="1" x14ac:dyDescent="0.3">
      <c r="A8409" t="s">
        <v>21</v>
      </c>
      <c r="B8409">
        <f>IF(A8409="twin",2,1)</f>
        <v>2</v>
      </c>
      <c r="C8409" t="s">
        <v>45</v>
      </c>
      <c r="D8409" t="s">
        <v>22</v>
      </c>
      <c r="E8409" t="s">
        <v>45</v>
      </c>
      <c r="F8409" t="s">
        <v>22</v>
      </c>
      <c r="G8409" t="s">
        <v>45</v>
      </c>
      <c r="H8409" t="s">
        <v>22</v>
      </c>
      <c r="J8409" t="s">
        <v>24</v>
      </c>
      <c r="K8409" t="s">
        <v>32</v>
      </c>
      <c r="L8409" t="s">
        <v>26</v>
      </c>
      <c r="M8409" t="s">
        <v>32</v>
      </c>
      <c r="N8409" t="s">
        <v>26</v>
      </c>
      <c r="O8409" t="s">
        <v>32</v>
      </c>
      <c r="P8409" t="s">
        <v>26</v>
      </c>
      <c r="R8409" t="s">
        <v>27</v>
      </c>
      <c r="S8409" t="s">
        <v>22191</v>
      </c>
      <c r="T8409" t="s">
        <v>22192</v>
      </c>
      <c r="U8409" t="str">
        <f>RIGHT(T8409,LEN(T8409)-FIND("[",T8409))</f>
        <v>-123.14502049641952, 49.264559857390296]}</v>
      </c>
      <c r="V8409" t="str">
        <f>LEFT(U8409,FIND(",",U8409)-1)</f>
        <v>-123.14502049641952</v>
      </c>
      <c r="W8409" s="2">
        <f>VALUE(V8409)</f>
        <v>-123.14502049641899</v>
      </c>
      <c r="X8409" t="str">
        <f>MID(U8409,FIND(" ",U8409)+1,FIND("]",U8409)-FIND(" ",U8409)-1)</f>
        <v>49.264559857390296</v>
      </c>
      <c r="Y8409" s="2">
        <f>VALUE(X8409)</f>
        <v>49.264559857390203</v>
      </c>
      <c r="Z8409" t="s">
        <v>43</v>
      </c>
      <c r="AA8409" t="s">
        <v>22193</v>
      </c>
      <c r="AB8409" t="s">
        <v>29302</v>
      </c>
      <c r="AC8409" t="str">
        <f>LEFT(AB8409,FIND(" ",AB8409)-1)</f>
        <v>1768</v>
      </c>
      <c r="AD8409" t="str">
        <f>MID(AB8409,FIND(" ",AB8409)+1,FIND(",",AB8409)-FIND(" ",AB8409)-1)</f>
        <v>W 8th Ave</v>
      </c>
    </row>
    <row r="8410" spans="1:30" hidden="1" x14ac:dyDescent="0.3">
      <c r="A8410" t="s">
        <v>21</v>
      </c>
      <c r="B8410">
        <f>IF(A8410="twin",2,1)</f>
        <v>2</v>
      </c>
      <c r="C8410" t="s">
        <v>52</v>
      </c>
      <c r="D8410" t="s">
        <v>67</v>
      </c>
      <c r="E8410" t="s">
        <v>52</v>
      </c>
      <c r="F8410" t="s">
        <v>67</v>
      </c>
      <c r="G8410" t="s">
        <v>52</v>
      </c>
      <c r="H8410" t="s">
        <v>67</v>
      </c>
      <c r="J8410" t="s">
        <v>24</v>
      </c>
      <c r="K8410" t="s">
        <v>32</v>
      </c>
      <c r="L8410" t="s">
        <v>26</v>
      </c>
      <c r="M8410" t="s">
        <v>32</v>
      </c>
      <c r="N8410" t="s">
        <v>26</v>
      </c>
      <c r="O8410" t="s">
        <v>32</v>
      </c>
      <c r="P8410" t="s">
        <v>26</v>
      </c>
      <c r="R8410" t="s">
        <v>53</v>
      </c>
      <c r="S8410" t="s">
        <v>22194</v>
      </c>
      <c r="T8410" t="s">
        <v>17368</v>
      </c>
      <c r="U8410" t="str">
        <f>RIGHT(T8410,LEN(T8410)-FIND("[",T8410))</f>
        <v>-123.124157034647, 49.285128030075064]}</v>
      </c>
      <c r="V8410" t="str">
        <f>LEFT(U8410,FIND(",",U8410)-1)</f>
        <v>-123.124157034647</v>
      </c>
      <c r="W8410" s="2">
        <f>VALUE(V8410)</f>
        <v>-123.124157034647</v>
      </c>
      <c r="X8410" t="str">
        <f>MID(U8410,FIND(" ",U8410)+1,FIND("]",U8410)-FIND(" ",U8410)-1)</f>
        <v>49.285128030075064</v>
      </c>
      <c r="Y8410" s="2">
        <f>VALUE(X8410)</f>
        <v>49.285128030075001</v>
      </c>
      <c r="Z8410" t="s">
        <v>84</v>
      </c>
      <c r="AA8410" t="s">
        <v>22195</v>
      </c>
      <c r="AB8410" t="s">
        <v>28038</v>
      </c>
      <c r="AC8410" t="str">
        <f>LEFT(AB8410,FIND(" ",AB8410)-1)</f>
        <v>440-745</v>
      </c>
      <c r="AD8410" t="str">
        <f>MID(AB8410,FIND(" ",AB8410)+1,FIND(",",AB8410)-FIND(" ",AB8410)-1)</f>
        <v>Thurlow St</v>
      </c>
    </row>
    <row r="8411" spans="1:30" hidden="1" x14ac:dyDescent="0.3">
      <c r="A8411" t="s">
        <v>21</v>
      </c>
      <c r="B8411">
        <f>IF(A8411="twin",2,1)</f>
        <v>2</v>
      </c>
      <c r="C8411" t="s">
        <v>1635</v>
      </c>
      <c r="D8411" t="s">
        <v>67</v>
      </c>
      <c r="E8411" t="s">
        <v>1635</v>
      </c>
      <c r="F8411" t="s">
        <v>67</v>
      </c>
      <c r="G8411" t="s">
        <v>1635</v>
      </c>
      <c r="H8411" t="s">
        <v>67</v>
      </c>
      <c r="J8411" t="s">
        <v>24</v>
      </c>
      <c r="K8411" t="s">
        <v>25</v>
      </c>
      <c r="L8411" t="s">
        <v>26</v>
      </c>
      <c r="M8411" t="s">
        <v>25</v>
      </c>
      <c r="N8411" t="s">
        <v>26</v>
      </c>
      <c r="O8411" t="s">
        <v>25</v>
      </c>
      <c r="P8411" t="s">
        <v>26</v>
      </c>
      <c r="R8411" t="s">
        <v>53</v>
      </c>
      <c r="S8411" t="s">
        <v>22196</v>
      </c>
      <c r="T8411" t="s">
        <v>22197</v>
      </c>
      <c r="U8411" t="str">
        <f>RIGHT(T8411,LEN(T8411)-FIND("[",T8411))</f>
        <v>-123.11871667148964, 49.2881612699331]}</v>
      </c>
      <c r="V8411" t="str">
        <f>LEFT(U8411,FIND(",",U8411)-1)</f>
        <v>-123.11871667148964</v>
      </c>
      <c r="W8411" s="2">
        <f>VALUE(V8411)</f>
        <v>-123.118716671489</v>
      </c>
      <c r="X8411" t="str">
        <f>MID(U8411,FIND(" ",U8411)+1,FIND("]",U8411)-FIND(" ",U8411)-1)</f>
        <v>49.2881612699331</v>
      </c>
      <c r="Y8411" s="2">
        <f>VALUE(X8411)</f>
        <v>49.288161269933099</v>
      </c>
      <c r="Z8411" t="s">
        <v>30</v>
      </c>
      <c r="AA8411" t="s">
        <v>22198</v>
      </c>
      <c r="AB8411" t="s">
        <v>26502</v>
      </c>
      <c r="AC8411" t="str">
        <f>LEFT(AB8411,FIND(" ",AB8411)-1)</f>
        <v>1099</v>
      </c>
      <c r="AD8411" t="str">
        <f>MID(AB8411,FIND(" ",AB8411)+1,FIND(",",AB8411)-FIND(" ",AB8411)-1)</f>
        <v>W Hastings St</v>
      </c>
    </row>
    <row r="8412" spans="1:30" hidden="1" x14ac:dyDescent="0.3">
      <c r="A8412" t="s">
        <v>21</v>
      </c>
      <c r="B8412">
        <f>IF(A8412="twin",2,1)</f>
        <v>2</v>
      </c>
      <c r="C8412" t="s">
        <v>1635</v>
      </c>
      <c r="D8412" t="s">
        <v>67</v>
      </c>
      <c r="E8412" t="s">
        <v>1635</v>
      </c>
      <c r="F8412" t="s">
        <v>67</v>
      </c>
      <c r="G8412" t="s">
        <v>1635</v>
      </c>
      <c r="H8412" t="s">
        <v>67</v>
      </c>
      <c r="J8412" t="s">
        <v>24</v>
      </c>
      <c r="K8412" t="s">
        <v>25</v>
      </c>
      <c r="L8412" t="s">
        <v>26</v>
      </c>
      <c r="M8412" t="s">
        <v>25</v>
      </c>
      <c r="N8412" t="s">
        <v>26</v>
      </c>
      <c r="O8412" t="s">
        <v>25</v>
      </c>
      <c r="P8412" t="s">
        <v>26</v>
      </c>
      <c r="R8412" t="s">
        <v>53</v>
      </c>
      <c r="S8412" t="s">
        <v>22199</v>
      </c>
      <c r="T8412" t="s">
        <v>22197</v>
      </c>
      <c r="U8412" t="str">
        <f>RIGHT(T8412,LEN(T8412)-FIND("[",T8412))</f>
        <v>-123.11871667148964, 49.2881612699331]}</v>
      </c>
      <c r="V8412" t="str">
        <f>LEFT(U8412,FIND(",",U8412)-1)</f>
        <v>-123.11871667148964</v>
      </c>
      <c r="W8412" s="2">
        <f>VALUE(V8412)</f>
        <v>-123.118716671489</v>
      </c>
      <c r="X8412" t="str">
        <f>MID(U8412,FIND(" ",U8412)+1,FIND("]",U8412)-FIND(" ",U8412)-1)</f>
        <v>49.2881612699331</v>
      </c>
      <c r="Y8412" s="2">
        <f>VALUE(X8412)</f>
        <v>49.288161269933099</v>
      </c>
      <c r="Z8412" t="s">
        <v>30</v>
      </c>
      <c r="AA8412" t="s">
        <v>22200</v>
      </c>
      <c r="AB8412" t="s">
        <v>26502</v>
      </c>
      <c r="AC8412" t="str">
        <f>LEFT(AB8412,FIND(" ",AB8412)-1)</f>
        <v>1099</v>
      </c>
      <c r="AD8412" t="str">
        <f>MID(AB8412,FIND(" ",AB8412)+1,FIND(",",AB8412)-FIND(" ",AB8412)-1)</f>
        <v>W Hastings St</v>
      </c>
    </row>
    <row r="8413" spans="1:30" hidden="1" x14ac:dyDescent="0.3">
      <c r="A8413" t="s">
        <v>21</v>
      </c>
      <c r="B8413">
        <f>IF(A8413="twin",2,1)</f>
        <v>2</v>
      </c>
      <c r="C8413" t="s">
        <v>67</v>
      </c>
      <c r="D8413" t="s">
        <v>52</v>
      </c>
      <c r="E8413" t="s">
        <v>67</v>
      </c>
      <c r="F8413" t="s">
        <v>52</v>
      </c>
      <c r="G8413" t="s">
        <v>67</v>
      </c>
      <c r="H8413" t="s">
        <v>52</v>
      </c>
      <c r="I8413" t="s">
        <v>139</v>
      </c>
      <c r="J8413" t="s">
        <v>24</v>
      </c>
      <c r="K8413" t="s">
        <v>32</v>
      </c>
      <c r="L8413" t="s">
        <v>26</v>
      </c>
      <c r="M8413" t="s">
        <v>32</v>
      </c>
      <c r="N8413" t="s">
        <v>26</v>
      </c>
      <c r="O8413" t="s">
        <v>32</v>
      </c>
      <c r="P8413" t="s">
        <v>26</v>
      </c>
      <c r="R8413" t="s">
        <v>27</v>
      </c>
      <c r="S8413" t="s">
        <v>22201</v>
      </c>
      <c r="T8413" t="s">
        <v>2693</v>
      </c>
      <c r="U8413" t="str">
        <f>RIGHT(T8413,LEN(T8413)-FIND("[",T8413))</f>
        <v>-123.10494830868235, 49.28266621230152]}</v>
      </c>
      <c r="V8413" t="str">
        <f>LEFT(U8413,FIND(",",U8413)-1)</f>
        <v>-123.10494830868235</v>
      </c>
      <c r="W8413" s="2">
        <f>VALUE(V8413)</f>
        <v>-123.104948308682</v>
      </c>
      <c r="X8413" t="str">
        <f>MID(U8413,FIND(" ",U8413)+1,FIND("]",U8413)-FIND(" ",U8413)-1)</f>
        <v>49.28266621230152</v>
      </c>
      <c r="Y8413" s="2">
        <f>VALUE(X8413)</f>
        <v>49.2826662123015</v>
      </c>
      <c r="Z8413" t="s">
        <v>30</v>
      </c>
      <c r="AA8413" t="s">
        <v>22202</v>
      </c>
      <c r="AB8413" t="s">
        <v>26622</v>
      </c>
      <c r="AC8413" t="str">
        <f>LEFT(AB8413,FIND(" ",AB8413)-1)</f>
        <v>19</v>
      </c>
      <c r="AD8413" t="str">
        <f>MID(AB8413,FIND(" ",AB8413)+1,FIND(",",AB8413)-FIND(" ",AB8413)-1)</f>
        <v>W Cordova St</v>
      </c>
    </row>
    <row r="8414" spans="1:30" hidden="1" x14ac:dyDescent="0.3">
      <c r="A8414" t="s">
        <v>21</v>
      </c>
      <c r="B8414">
        <f>IF(A8414="twin",2,1)</f>
        <v>2</v>
      </c>
      <c r="C8414" t="s">
        <v>52</v>
      </c>
      <c r="D8414" t="s">
        <v>52</v>
      </c>
      <c r="E8414" t="s">
        <v>52</v>
      </c>
      <c r="F8414" t="s">
        <v>52</v>
      </c>
      <c r="G8414" t="s">
        <v>52</v>
      </c>
      <c r="H8414" t="s">
        <v>52</v>
      </c>
      <c r="J8414" t="s">
        <v>24</v>
      </c>
      <c r="K8414" t="s">
        <v>32</v>
      </c>
      <c r="L8414" t="s">
        <v>26</v>
      </c>
      <c r="M8414" t="s">
        <v>32</v>
      </c>
      <c r="N8414" t="s">
        <v>26</v>
      </c>
      <c r="O8414" t="s">
        <v>32</v>
      </c>
      <c r="P8414" t="s">
        <v>26</v>
      </c>
      <c r="R8414" t="s">
        <v>27</v>
      </c>
      <c r="S8414" t="s">
        <v>22203</v>
      </c>
      <c r="T8414" t="s">
        <v>6928</v>
      </c>
      <c r="U8414" t="str">
        <f>RIGHT(T8414,LEN(T8414)-FIND("[",T8414))</f>
        <v>-123.1072071084079, 49.28172318023915]}</v>
      </c>
      <c r="V8414" t="str">
        <f>LEFT(U8414,FIND(",",U8414)-1)</f>
        <v>-123.1072071084079</v>
      </c>
      <c r="W8414" s="2">
        <f>VALUE(V8414)</f>
        <v>-123.107207108407</v>
      </c>
      <c r="X8414" t="str">
        <f>MID(U8414,FIND(" ",U8414)+1,FIND("]",U8414)-FIND(" ",U8414)-1)</f>
        <v>49.28172318023915</v>
      </c>
      <c r="Y8414" s="2">
        <f>VALUE(X8414)</f>
        <v>49.281723180239098</v>
      </c>
      <c r="Z8414" t="s">
        <v>30</v>
      </c>
      <c r="AA8414" t="s">
        <v>22204</v>
      </c>
      <c r="AB8414" t="s">
        <v>27650</v>
      </c>
      <c r="AC8414" t="str">
        <f>LEFT(AB8414,FIND(" ",AB8414)-1)</f>
        <v>402</v>
      </c>
      <c r="AD8414" t="str">
        <f>MID(AB8414,FIND(" ",AB8414)+1,FIND(",",AB8414)-FIND(" ",AB8414)-1)</f>
        <v>Abbott St</v>
      </c>
    </row>
    <row r="8415" spans="1:30" hidden="1" x14ac:dyDescent="0.3">
      <c r="A8415" t="s">
        <v>129</v>
      </c>
      <c r="B8415">
        <f>IF(A8415="twin",2,1)</f>
        <v>1</v>
      </c>
      <c r="C8415" t="s">
        <v>52</v>
      </c>
      <c r="D8415" t="s">
        <v>23</v>
      </c>
      <c r="E8415" t="s">
        <v>52</v>
      </c>
      <c r="F8415" t="s">
        <v>23</v>
      </c>
      <c r="G8415" t="s">
        <v>52</v>
      </c>
      <c r="H8415" t="s">
        <v>23</v>
      </c>
      <c r="I8415" t="s">
        <v>2446</v>
      </c>
      <c r="J8415" t="s">
        <v>24</v>
      </c>
      <c r="K8415" t="s">
        <v>130</v>
      </c>
      <c r="L8415" t="s">
        <v>130</v>
      </c>
      <c r="M8415" t="s">
        <v>130</v>
      </c>
      <c r="N8415" t="s">
        <v>130</v>
      </c>
      <c r="O8415" t="s">
        <v>130</v>
      </c>
      <c r="P8415" t="s">
        <v>130</v>
      </c>
      <c r="Q8415" t="s">
        <v>130</v>
      </c>
      <c r="R8415" t="s">
        <v>27</v>
      </c>
      <c r="S8415" t="s">
        <v>22205</v>
      </c>
      <c r="T8415" t="s">
        <v>22206</v>
      </c>
      <c r="U8415" t="str">
        <f>RIGHT(T8415,LEN(T8415)-FIND("[",T8415))</f>
        <v>-123.11497855694104, 49.287314034920044]}</v>
      </c>
      <c r="V8415" t="str">
        <f>LEFT(U8415,FIND(",",U8415)-1)</f>
        <v>-123.11497855694104</v>
      </c>
      <c r="W8415" s="2">
        <f>VALUE(V8415)</f>
        <v>-123.114978556941</v>
      </c>
      <c r="X8415" t="str">
        <f>MID(U8415,FIND(" ",U8415)+1,FIND("]",U8415)-FIND(" ",U8415)-1)</f>
        <v>49.287314034920044</v>
      </c>
      <c r="Y8415" s="2">
        <f>VALUE(X8415)</f>
        <v>49.287314034920001</v>
      </c>
      <c r="Z8415" t="s">
        <v>30</v>
      </c>
      <c r="AA8415" t="s">
        <v>22207</v>
      </c>
      <c r="AB8415" t="s">
        <v>27961</v>
      </c>
      <c r="AC8415" t="str">
        <f>LEFT(AB8415,FIND(" ",AB8415)-1)</f>
        <v>884</v>
      </c>
      <c r="AD8415" t="str">
        <f>MID(AB8415,FIND(" ",AB8415)+1,FIND(",",AB8415)-FIND(" ",AB8415)-1)</f>
        <v>W Cordova St</v>
      </c>
    </row>
    <row r="8416" spans="1:30" hidden="1" x14ac:dyDescent="0.3">
      <c r="A8416" t="s">
        <v>21</v>
      </c>
      <c r="B8416">
        <f>IF(A8416="twin",2,1)</f>
        <v>2</v>
      </c>
      <c r="C8416" t="s">
        <v>2032</v>
      </c>
      <c r="D8416" t="s">
        <v>40</v>
      </c>
      <c r="E8416" t="s">
        <v>2032</v>
      </c>
      <c r="F8416" t="s">
        <v>40</v>
      </c>
      <c r="G8416" t="s">
        <v>2032</v>
      </c>
      <c r="H8416" t="s">
        <v>40</v>
      </c>
      <c r="J8416" t="s">
        <v>24</v>
      </c>
      <c r="K8416" t="s">
        <v>32</v>
      </c>
      <c r="L8416" t="s">
        <v>26</v>
      </c>
      <c r="M8416" t="s">
        <v>32</v>
      </c>
      <c r="N8416" t="s">
        <v>26</v>
      </c>
      <c r="O8416" t="s">
        <v>32</v>
      </c>
      <c r="P8416" t="s">
        <v>26</v>
      </c>
      <c r="R8416" t="s">
        <v>53</v>
      </c>
      <c r="S8416" t="s">
        <v>22208</v>
      </c>
      <c r="T8416" t="s">
        <v>17575</v>
      </c>
      <c r="U8416" t="str">
        <f>RIGHT(T8416,LEN(T8416)-FIND("[",T8416))</f>
        <v>-123.11548387996041, 49.287517325566895]}</v>
      </c>
      <c r="V8416" t="str">
        <f>LEFT(U8416,FIND(",",U8416)-1)</f>
        <v>-123.11548387996041</v>
      </c>
      <c r="W8416" s="2">
        <f>VALUE(V8416)</f>
        <v>-123.11548387996</v>
      </c>
      <c r="X8416" t="str">
        <f>MID(U8416,FIND(" ",U8416)+1,FIND("]",U8416)-FIND(" ",U8416)-1)</f>
        <v>49.287517325566895</v>
      </c>
      <c r="Y8416" s="2">
        <f>VALUE(X8416)</f>
        <v>49.287517325566803</v>
      </c>
      <c r="Z8416" t="s">
        <v>30</v>
      </c>
      <c r="AA8416" t="s">
        <v>22209</v>
      </c>
      <c r="AB8416" t="s">
        <v>28255</v>
      </c>
      <c r="AC8416" t="str">
        <f>LEFT(AB8416,FIND(" ",AB8416)-1)</f>
        <v>909</v>
      </c>
      <c r="AD8416" t="str">
        <f>MID(AB8416,FIND(" ",AB8416)+1,FIND(",",AB8416)-FIND(" ",AB8416)-1)</f>
        <v>W Cordova St</v>
      </c>
    </row>
    <row r="8417" spans="1:30" hidden="1" x14ac:dyDescent="0.3">
      <c r="A8417" t="s">
        <v>21</v>
      </c>
      <c r="B8417">
        <f>IF(A8417="twin",2,1)</f>
        <v>2</v>
      </c>
      <c r="C8417" t="s">
        <v>2032</v>
      </c>
      <c r="D8417" t="s">
        <v>40</v>
      </c>
      <c r="E8417" t="s">
        <v>2032</v>
      </c>
      <c r="F8417" t="s">
        <v>40</v>
      </c>
      <c r="G8417" t="s">
        <v>2032</v>
      </c>
      <c r="H8417" t="s">
        <v>40</v>
      </c>
      <c r="J8417" t="s">
        <v>24</v>
      </c>
      <c r="K8417" t="s">
        <v>32</v>
      </c>
      <c r="L8417" t="s">
        <v>26</v>
      </c>
      <c r="M8417" t="s">
        <v>32</v>
      </c>
      <c r="N8417" t="s">
        <v>26</v>
      </c>
      <c r="O8417" t="s">
        <v>32</v>
      </c>
      <c r="P8417" t="s">
        <v>26</v>
      </c>
      <c r="R8417" t="s">
        <v>53</v>
      </c>
      <c r="S8417" t="s">
        <v>22210</v>
      </c>
      <c r="T8417" t="s">
        <v>22211</v>
      </c>
      <c r="U8417" t="str">
        <f>RIGHT(T8417,LEN(T8417)-FIND("[",T8417))</f>
        <v>-123.1155147247435, 49.287352809074584]}</v>
      </c>
      <c r="V8417" t="str">
        <f>LEFT(U8417,FIND(",",U8417)-1)</f>
        <v>-123.1155147247435</v>
      </c>
      <c r="W8417" s="2">
        <f>VALUE(V8417)</f>
        <v>-123.11551472474299</v>
      </c>
      <c r="X8417" t="str">
        <f>MID(U8417,FIND(" ",U8417)+1,FIND("]",U8417)-FIND(" ",U8417)-1)</f>
        <v>49.287352809074584</v>
      </c>
      <c r="Y8417" s="2">
        <f>VALUE(X8417)</f>
        <v>49.287352809074498</v>
      </c>
      <c r="Z8417" t="s">
        <v>30</v>
      </c>
      <c r="AA8417" t="s">
        <v>22212</v>
      </c>
      <c r="AB8417" t="s">
        <v>29344</v>
      </c>
      <c r="AC8417" t="str">
        <f>LEFT(AB8417,FIND(" ",AB8417)-1)</f>
        <v>999</v>
      </c>
      <c r="AD8417" t="str">
        <f>MID(AB8417,FIND(" ",AB8417)+1,FIND(",",AB8417)-FIND(" ",AB8417)-1)</f>
        <v>W Hastings St</v>
      </c>
    </row>
    <row r="8418" spans="1:30" hidden="1" x14ac:dyDescent="0.3">
      <c r="A8418" t="s">
        <v>129</v>
      </c>
      <c r="B8418">
        <f>IF(A8418="twin",2,1)</f>
        <v>1</v>
      </c>
      <c r="C8418" t="s">
        <v>81</v>
      </c>
      <c r="D8418" t="s">
        <v>81</v>
      </c>
      <c r="E8418" t="s">
        <v>81</v>
      </c>
      <c r="F8418" t="s">
        <v>81</v>
      </c>
      <c r="G8418" t="s">
        <v>81</v>
      </c>
      <c r="H8418" t="s">
        <v>81</v>
      </c>
      <c r="I8418" t="s">
        <v>81</v>
      </c>
      <c r="J8418" t="s">
        <v>24</v>
      </c>
      <c r="K8418" t="s">
        <v>130</v>
      </c>
      <c r="L8418" t="s">
        <v>130</v>
      </c>
      <c r="M8418" t="s">
        <v>130</v>
      </c>
      <c r="N8418" t="s">
        <v>130</v>
      </c>
      <c r="O8418" t="s">
        <v>130</v>
      </c>
      <c r="P8418" t="s">
        <v>130</v>
      </c>
      <c r="Q8418" t="s">
        <v>130</v>
      </c>
      <c r="R8418" t="s">
        <v>27</v>
      </c>
      <c r="S8418" t="s">
        <v>22213</v>
      </c>
      <c r="T8418" t="s">
        <v>22214</v>
      </c>
      <c r="U8418" t="str">
        <f>RIGHT(T8418,LEN(T8418)-FIND("[",T8418))</f>
        <v>-123.10673162107457, 49.2632014133684]}</v>
      </c>
      <c r="V8418" t="str">
        <f>LEFT(U8418,FIND(",",U8418)-1)</f>
        <v>-123.10673162107457</v>
      </c>
      <c r="W8418" s="2">
        <f>VALUE(V8418)</f>
        <v>-123.106731621074</v>
      </c>
      <c r="X8418" t="str">
        <f>MID(U8418,FIND(" ",U8418)+1,FIND("]",U8418)-FIND(" ",U8418)-1)</f>
        <v>49.2632014133684</v>
      </c>
      <c r="Y8418" s="2">
        <f>VALUE(X8418)</f>
        <v>49.2632014133684</v>
      </c>
      <c r="Z8418" t="s">
        <v>96</v>
      </c>
      <c r="AA8418" t="s">
        <v>22215</v>
      </c>
      <c r="AB8418" t="s">
        <v>28238</v>
      </c>
      <c r="AC8418" t="str">
        <f>LEFT(AB8418,FIND(" ",AB8418)-1)</f>
        <v>75</v>
      </c>
      <c r="AD8418" t="str">
        <f>MID(AB8418,FIND(" ",AB8418)+1,FIND(",",AB8418)-FIND(" ",AB8418)-1)</f>
        <v>BC-7</v>
      </c>
    </row>
    <row r="8419" spans="1:30" hidden="1" x14ac:dyDescent="0.3">
      <c r="A8419" t="s">
        <v>21</v>
      </c>
      <c r="B8419">
        <f>IF(A8419="twin",2,1)</f>
        <v>2</v>
      </c>
      <c r="C8419" t="s">
        <v>22</v>
      </c>
      <c r="D8419" t="s">
        <v>22</v>
      </c>
      <c r="E8419" t="s">
        <v>22</v>
      </c>
      <c r="F8419" t="s">
        <v>22</v>
      </c>
      <c r="G8419" t="s">
        <v>22</v>
      </c>
      <c r="H8419" t="s">
        <v>22</v>
      </c>
      <c r="J8419" t="s">
        <v>24</v>
      </c>
      <c r="K8419" t="s">
        <v>32</v>
      </c>
      <c r="L8419" t="s">
        <v>26</v>
      </c>
      <c r="M8419" t="s">
        <v>32</v>
      </c>
      <c r="N8419" t="s">
        <v>26</v>
      </c>
      <c r="O8419" t="s">
        <v>32</v>
      </c>
      <c r="P8419" t="s">
        <v>26</v>
      </c>
      <c r="R8419" t="s">
        <v>27</v>
      </c>
      <c r="S8419" t="s">
        <v>22216</v>
      </c>
      <c r="T8419" t="s">
        <v>22217</v>
      </c>
      <c r="U8419" t="str">
        <f>RIGHT(T8419,LEN(T8419)-FIND("[",T8419))</f>
        <v>-123.09622541768363, 49.28215837286706]}</v>
      </c>
      <c r="V8419" t="str">
        <f>LEFT(U8419,FIND(",",U8419)-1)</f>
        <v>-123.09622541768363</v>
      </c>
      <c r="W8419" s="2">
        <f>VALUE(V8419)</f>
        <v>-123.096225417683</v>
      </c>
      <c r="X8419" t="str">
        <f>MID(U8419,FIND(" ",U8419)+1,FIND("]",U8419)-FIND(" ",U8419)-1)</f>
        <v>49.28215837286706</v>
      </c>
      <c r="Y8419" s="2">
        <f>VALUE(X8419)</f>
        <v>49.282158372867002</v>
      </c>
      <c r="Z8419" t="s">
        <v>552</v>
      </c>
      <c r="AA8419" t="s">
        <v>22218</v>
      </c>
      <c r="AB8419" t="s">
        <v>26366</v>
      </c>
      <c r="AC8419" t="str">
        <f>LEFT(AB8419,FIND(" ",AB8419)-1)</f>
        <v>368</v>
      </c>
      <c r="AD8419" t="str">
        <f>MID(AB8419,FIND(" ",AB8419)+1,FIND(",",AB8419)-FIND(" ",AB8419)-1)</f>
        <v>E Cordova St</v>
      </c>
    </row>
    <row r="8420" spans="1:30" hidden="1" x14ac:dyDescent="0.3">
      <c r="A8420" t="s">
        <v>21</v>
      </c>
      <c r="B8420">
        <f>IF(A8420="twin",2,1)</f>
        <v>2</v>
      </c>
      <c r="C8420" t="s">
        <v>22</v>
      </c>
      <c r="D8420" t="s">
        <v>22</v>
      </c>
      <c r="E8420" t="s">
        <v>22</v>
      </c>
      <c r="F8420" t="s">
        <v>22</v>
      </c>
      <c r="G8420" t="s">
        <v>22</v>
      </c>
      <c r="H8420" t="s">
        <v>22</v>
      </c>
      <c r="J8420" t="s">
        <v>24</v>
      </c>
      <c r="K8420" t="s">
        <v>32</v>
      </c>
      <c r="L8420" t="s">
        <v>26</v>
      </c>
      <c r="M8420" t="s">
        <v>32</v>
      </c>
      <c r="N8420" t="s">
        <v>26</v>
      </c>
      <c r="O8420" t="s">
        <v>32</v>
      </c>
      <c r="P8420" t="s">
        <v>26</v>
      </c>
      <c r="R8420" t="s">
        <v>27</v>
      </c>
      <c r="S8420" t="s">
        <v>22219</v>
      </c>
      <c r="T8420" t="s">
        <v>22217</v>
      </c>
      <c r="U8420" t="str">
        <f>RIGHT(T8420,LEN(T8420)-FIND("[",T8420))</f>
        <v>-123.09622541768363, 49.28215837286706]}</v>
      </c>
      <c r="V8420" t="str">
        <f>LEFT(U8420,FIND(",",U8420)-1)</f>
        <v>-123.09622541768363</v>
      </c>
      <c r="W8420" s="2">
        <f>VALUE(V8420)</f>
        <v>-123.096225417683</v>
      </c>
      <c r="X8420" t="str">
        <f>MID(U8420,FIND(" ",U8420)+1,FIND("]",U8420)-FIND(" ",U8420)-1)</f>
        <v>49.28215837286706</v>
      </c>
      <c r="Y8420" s="2">
        <f>VALUE(X8420)</f>
        <v>49.282158372867002</v>
      </c>
      <c r="Z8420" t="s">
        <v>552</v>
      </c>
      <c r="AA8420" t="s">
        <v>22220</v>
      </c>
      <c r="AB8420" t="s">
        <v>26366</v>
      </c>
      <c r="AC8420" t="str">
        <f>LEFT(AB8420,FIND(" ",AB8420)-1)</f>
        <v>368</v>
      </c>
      <c r="AD8420" t="str">
        <f>MID(AB8420,FIND(" ",AB8420)+1,FIND(",",AB8420)-FIND(" ",AB8420)-1)</f>
        <v>E Cordova St</v>
      </c>
    </row>
    <row r="8421" spans="1:30" hidden="1" x14ac:dyDescent="0.3">
      <c r="A8421" t="s">
        <v>21</v>
      </c>
      <c r="B8421">
        <f>IF(A8421="twin",2,1)</f>
        <v>2</v>
      </c>
      <c r="C8421" t="s">
        <v>22</v>
      </c>
      <c r="D8421" t="s">
        <v>22</v>
      </c>
      <c r="E8421" t="s">
        <v>22</v>
      </c>
      <c r="F8421" t="s">
        <v>22</v>
      </c>
      <c r="G8421" t="s">
        <v>22</v>
      </c>
      <c r="H8421" t="s">
        <v>22</v>
      </c>
      <c r="J8421" t="s">
        <v>24</v>
      </c>
      <c r="K8421" t="s">
        <v>32</v>
      </c>
      <c r="L8421" t="s">
        <v>26</v>
      </c>
      <c r="M8421" t="s">
        <v>32</v>
      </c>
      <c r="N8421" t="s">
        <v>26</v>
      </c>
      <c r="O8421" t="s">
        <v>32</v>
      </c>
      <c r="P8421" t="s">
        <v>26</v>
      </c>
      <c r="R8421" t="s">
        <v>27</v>
      </c>
      <c r="S8421" t="s">
        <v>22221</v>
      </c>
      <c r="T8421" t="s">
        <v>22222</v>
      </c>
      <c r="U8421" t="str">
        <f>RIGHT(T8421,LEN(T8421)-FIND("[",T8421))</f>
        <v>-123.09411343065408, 49.28211823076876]}</v>
      </c>
      <c r="V8421" t="str">
        <f>LEFT(U8421,FIND(",",U8421)-1)</f>
        <v>-123.09411343065408</v>
      </c>
      <c r="W8421" s="2">
        <f>VALUE(V8421)</f>
        <v>-123.09411343065401</v>
      </c>
      <c r="X8421" t="str">
        <f>MID(U8421,FIND(" ",U8421)+1,FIND("]",U8421)-FIND(" ",U8421)-1)</f>
        <v>49.28211823076876</v>
      </c>
      <c r="Y8421" s="2">
        <f>VALUE(X8421)</f>
        <v>49.282118230768702</v>
      </c>
      <c r="Z8421" t="s">
        <v>552</v>
      </c>
      <c r="AA8421" t="s">
        <v>22223</v>
      </c>
      <c r="AB8421" t="s">
        <v>27932</v>
      </c>
      <c r="AC8421" t="str">
        <f>LEFT(AB8421,FIND(" ",AB8421)-1)</f>
        <v>430</v>
      </c>
      <c r="AD8421" t="str">
        <f>MID(AB8421,FIND(" ",AB8421)+1,FIND(",",AB8421)-FIND(" ",AB8421)-1)</f>
        <v>E Cordova St</v>
      </c>
    </row>
    <row r="8422" spans="1:30" hidden="1" x14ac:dyDescent="0.3">
      <c r="A8422" t="s">
        <v>63</v>
      </c>
      <c r="B8422">
        <f>IF(A8422="twin",2,1)</f>
        <v>1</v>
      </c>
      <c r="C8422" t="s">
        <v>23</v>
      </c>
      <c r="D8422" t="s">
        <v>45</v>
      </c>
      <c r="E8422" t="s">
        <v>23</v>
      </c>
      <c r="F8422" t="s">
        <v>45</v>
      </c>
      <c r="G8422" t="s">
        <v>23</v>
      </c>
      <c r="H8422" t="s">
        <v>45</v>
      </c>
      <c r="J8422" t="s">
        <v>24</v>
      </c>
      <c r="K8422" t="s">
        <v>25</v>
      </c>
      <c r="L8422" t="s">
        <v>26</v>
      </c>
      <c r="M8422" t="s">
        <v>25</v>
      </c>
      <c r="N8422" t="s">
        <v>26</v>
      </c>
      <c r="O8422" t="s">
        <v>25</v>
      </c>
      <c r="P8422" t="s">
        <v>26</v>
      </c>
      <c r="R8422" t="s">
        <v>27</v>
      </c>
      <c r="S8422" t="s">
        <v>22224</v>
      </c>
      <c r="T8422" t="s">
        <v>22225</v>
      </c>
      <c r="U8422" t="str">
        <f>RIGHT(T8422,LEN(T8422)-FIND("[",T8422))</f>
        <v>-123.10447663616138, 49.279622383486405]}</v>
      </c>
      <c r="V8422" t="str">
        <f>LEFT(U8422,FIND(",",U8422)-1)</f>
        <v>-123.10447663616138</v>
      </c>
      <c r="W8422" s="2">
        <f>VALUE(V8422)</f>
        <v>-123.104476636161</v>
      </c>
      <c r="X8422" t="str">
        <f>MID(U8422,FIND(" ",U8422)+1,FIND("]",U8422)-FIND(" ",U8422)-1)</f>
        <v>49.279622383486405</v>
      </c>
      <c r="Y8422" s="2">
        <f>VALUE(X8422)</f>
        <v>49.279622383486398</v>
      </c>
      <c r="Z8422" t="s">
        <v>30</v>
      </c>
      <c r="AA8422" t="s">
        <v>22226</v>
      </c>
      <c r="AB8422" t="s">
        <v>28198</v>
      </c>
      <c r="AC8422" t="str">
        <f>LEFT(AB8422,FIND(" ",AB8422)-1)</f>
        <v>555</v>
      </c>
      <c r="AD8422" t="str">
        <f>MID(AB8422,FIND(" ",AB8422)+1,FIND(",",AB8422)-FIND(" ",AB8422)-1)</f>
        <v>Carrall St</v>
      </c>
    </row>
    <row r="8423" spans="1:30" hidden="1" x14ac:dyDescent="0.3">
      <c r="A8423" t="s">
        <v>21</v>
      </c>
      <c r="B8423">
        <f>IF(A8423="twin",2,1)</f>
        <v>2</v>
      </c>
      <c r="C8423" t="s">
        <v>45</v>
      </c>
      <c r="D8423" t="s">
        <v>45</v>
      </c>
      <c r="E8423" t="s">
        <v>45</v>
      </c>
      <c r="F8423" t="s">
        <v>45</v>
      </c>
      <c r="G8423" t="s">
        <v>45</v>
      </c>
      <c r="H8423" t="s">
        <v>45</v>
      </c>
      <c r="J8423" t="s">
        <v>24</v>
      </c>
      <c r="K8423" t="s">
        <v>25</v>
      </c>
      <c r="L8423" t="s">
        <v>26</v>
      </c>
      <c r="M8423" t="s">
        <v>25</v>
      </c>
      <c r="N8423" t="s">
        <v>26</v>
      </c>
      <c r="O8423" t="s">
        <v>25</v>
      </c>
      <c r="P8423" t="s">
        <v>26</v>
      </c>
      <c r="R8423" t="s">
        <v>27</v>
      </c>
      <c r="S8423" t="s">
        <v>22227</v>
      </c>
      <c r="T8423" t="s">
        <v>22228</v>
      </c>
      <c r="U8423" t="str">
        <f>RIGHT(T8423,LEN(T8423)-FIND("[",T8423))</f>
        <v>-123.15535464561907, 49.237952249030435]}</v>
      </c>
      <c r="V8423" t="str">
        <f>LEFT(U8423,FIND(",",U8423)-1)</f>
        <v>-123.15535464561907</v>
      </c>
      <c r="W8423" s="2">
        <f>VALUE(V8423)</f>
        <v>-123.155354645619</v>
      </c>
      <c r="X8423" t="str">
        <f>MID(U8423,FIND(" ",U8423)+1,FIND("]",U8423)-FIND(" ",U8423)-1)</f>
        <v>49.237952249030435</v>
      </c>
      <c r="Y8423" s="2">
        <f>VALUE(X8423)</f>
        <v>49.2379522490304</v>
      </c>
      <c r="Z8423" t="s">
        <v>298</v>
      </c>
      <c r="AA8423" t="s">
        <v>22229</v>
      </c>
      <c r="AB8423" t="s">
        <v>29797</v>
      </c>
      <c r="AC8423" t="str">
        <f>LEFT(AB8423,FIND(" ",AB8423)-1)</f>
        <v>5331</v>
      </c>
      <c r="AD8423" t="str">
        <f>MID(AB8423,FIND(" ",AB8423)+1,FIND(",",AB8423)-FIND(" ",AB8423)-1)</f>
        <v>West Blvd</v>
      </c>
    </row>
    <row r="8424" spans="1:30" hidden="1" x14ac:dyDescent="0.3">
      <c r="A8424" t="s">
        <v>21</v>
      </c>
      <c r="B8424">
        <f>IF(A8424="twin",2,1)</f>
        <v>2</v>
      </c>
      <c r="C8424" t="s">
        <v>45</v>
      </c>
      <c r="D8424" t="s">
        <v>45</v>
      </c>
      <c r="E8424" t="s">
        <v>45</v>
      </c>
      <c r="F8424" t="s">
        <v>45</v>
      </c>
      <c r="G8424" t="s">
        <v>45</v>
      </c>
      <c r="H8424" t="s">
        <v>45</v>
      </c>
      <c r="J8424" t="s">
        <v>24</v>
      </c>
      <c r="K8424" t="s">
        <v>25</v>
      </c>
      <c r="L8424" t="s">
        <v>26</v>
      </c>
      <c r="M8424" t="s">
        <v>25</v>
      </c>
      <c r="N8424" t="s">
        <v>26</v>
      </c>
      <c r="O8424" t="s">
        <v>25</v>
      </c>
      <c r="P8424" t="s">
        <v>26</v>
      </c>
      <c r="R8424" t="s">
        <v>27</v>
      </c>
      <c r="S8424" t="s">
        <v>22230</v>
      </c>
      <c r="T8424" t="s">
        <v>22228</v>
      </c>
      <c r="U8424" t="str">
        <f>RIGHT(T8424,LEN(T8424)-FIND("[",T8424))</f>
        <v>-123.15535464561907, 49.237952249030435]}</v>
      </c>
      <c r="V8424" t="str">
        <f>LEFT(U8424,FIND(",",U8424)-1)</f>
        <v>-123.15535464561907</v>
      </c>
      <c r="W8424" s="2">
        <f>VALUE(V8424)</f>
        <v>-123.155354645619</v>
      </c>
      <c r="X8424" t="str">
        <f>MID(U8424,FIND(" ",U8424)+1,FIND("]",U8424)-FIND(" ",U8424)-1)</f>
        <v>49.237952249030435</v>
      </c>
      <c r="Y8424" s="2">
        <f>VALUE(X8424)</f>
        <v>49.2379522490304</v>
      </c>
      <c r="Z8424" t="s">
        <v>298</v>
      </c>
      <c r="AA8424" t="s">
        <v>22231</v>
      </c>
      <c r="AB8424" t="s">
        <v>29797</v>
      </c>
      <c r="AC8424" t="str">
        <f>LEFT(AB8424,FIND(" ",AB8424)-1)</f>
        <v>5331</v>
      </c>
      <c r="AD8424" t="str">
        <f>MID(AB8424,FIND(" ",AB8424)+1,FIND(",",AB8424)-FIND(" ",AB8424)-1)</f>
        <v>West Blvd</v>
      </c>
    </row>
    <row r="8425" spans="1:30" hidden="1" x14ac:dyDescent="0.3">
      <c r="A8425" t="s">
        <v>21</v>
      </c>
      <c r="B8425">
        <f>IF(A8425="twin",2,1)</f>
        <v>2</v>
      </c>
      <c r="C8425" t="s">
        <v>22</v>
      </c>
      <c r="D8425" t="s">
        <v>45</v>
      </c>
      <c r="E8425" t="s">
        <v>22</v>
      </c>
      <c r="F8425" t="s">
        <v>45</v>
      </c>
      <c r="G8425" t="s">
        <v>22</v>
      </c>
      <c r="H8425" t="s">
        <v>45</v>
      </c>
      <c r="J8425" t="s">
        <v>24</v>
      </c>
      <c r="K8425" t="s">
        <v>32</v>
      </c>
      <c r="L8425" t="s">
        <v>26</v>
      </c>
      <c r="M8425" t="s">
        <v>32</v>
      </c>
      <c r="N8425" t="s">
        <v>26</v>
      </c>
      <c r="O8425" t="s">
        <v>32</v>
      </c>
      <c r="P8425" t="s">
        <v>26</v>
      </c>
      <c r="R8425" t="s">
        <v>27</v>
      </c>
      <c r="S8425" t="s">
        <v>22232</v>
      </c>
      <c r="T8425" t="s">
        <v>12502</v>
      </c>
      <c r="U8425" t="str">
        <f>RIGHT(T8425,LEN(T8425)-FIND("[",T8425))</f>
        <v>-123.10222430180646, 49.27870308454057]}</v>
      </c>
      <c r="V8425" t="str">
        <f>LEFT(U8425,FIND(",",U8425)-1)</f>
        <v>-123.10222430180646</v>
      </c>
      <c r="W8425" s="2">
        <f>VALUE(V8425)</f>
        <v>-123.102224301806</v>
      </c>
      <c r="X8425" t="str">
        <f>MID(U8425,FIND(" ",U8425)+1,FIND("]",U8425)-FIND(" ",U8425)-1)</f>
        <v>49.27870308454057</v>
      </c>
      <c r="Y8425" s="2">
        <f>VALUE(X8425)</f>
        <v>49.278703084540503</v>
      </c>
      <c r="Z8425" t="s">
        <v>30</v>
      </c>
      <c r="AA8425" t="s">
        <v>22233</v>
      </c>
      <c r="AB8425" t="s">
        <v>27936</v>
      </c>
      <c r="AC8425" t="str">
        <f>LEFT(AB8425,FIND(" ",AB8425)-1)</f>
        <v>Southbound</v>
      </c>
      <c r="AD8425" t="str">
        <f>MID(AB8425,FIND(" ",AB8425)+1,FIND(",",AB8425)-FIND(" ",AB8425)-1)</f>
        <v>Quebec St @ Keefer St</v>
      </c>
    </row>
    <row r="8426" spans="1:30" hidden="1" x14ac:dyDescent="0.3">
      <c r="A8426" t="s">
        <v>21</v>
      </c>
      <c r="B8426">
        <f>IF(A8426="twin",2,1)</f>
        <v>2</v>
      </c>
      <c r="C8426" t="s">
        <v>23</v>
      </c>
      <c r="D8426" t="s">
        <v>22</v>
      </c>
      <c r="E8426" t="s">
        <v>23</v>
      </c>
      <c r="F8426" t="s">
        <v>22</v>
      </c>
      <c r="G8426" t="s">
        <v>23</v>
      </c>
      <c r="H8426" t="s">
        <v>22</v>
      </c>
      <c r="J8426" t="s">
        <v>24</v>
      </c>
      <c r="K8426" t="s">
        <v>32</v>
      </c>
      <c r="L8426" t="s">
        <v>26</v>
      </c>
      <c r="M8426" t="s">
        <v>32</v>
      </c>
      <c r="N8426" t="s">
        <v>26</v>
      </c>
      <c r="O8426" t="s">
        <v>32</v>
      </c>
      <c r="P8426" t="s">
        <v>26</v>
      </c>
      <c r="R8426" t="s">
        <v>27</v>
      </c>
      <c r="S8426" t="s">
        <v>22234</v>
      </c>
      <c r="T8426" t="s">
        <v>17316</v>
      </c>
      <c r="U8426" t="str">
        <f>RIGHT(T8426,LEN(T8426)-FIND("[",T8426))</f>
        <v>-123.16104021999055, 49.23472992020598]}</v>
      </c>
      <c r="V8426" t="str">
        <f>LEFT(U8426,FIND(",",U8426)-1)</f>
        <v>-123.16104021999055</v>
      </c>
      <c r="W8426" s="2">
        <f>VALUE(V8426)</f>
        <v>-123.16104021999</v>
      </c>
      <c r="X8426" t="str">
        <f>MID(U8426,FIND(" ",U8426)+1,FIND("]",U8426)-FIND(" ",U8426)-1)</f>
        <v>49.23472992020598</v>
      </c>
      <c r="Y8426" s="2">
        <f>VALUE(X8426)</f>
        <v>49.234729920205901</v>
      </c>
      <c r="Z8426" t="s">
        <v>298</v>
      </c>
      <c r="AA8426" t="s">
        <v>22235</v>
      </c>
      <c r="AB8426" t="s">
        <v>29309</v>
      </c>
      <c r="AC8426" t="str">
        <f>LEFT(AB8426,FIND(" ",AB8426)-1)</f>
        <v>2363</v>
      </c>
      <c r="AD8426" t="str">
        <f>MID(AB8426,FIND(" ",AB8426)+1,FIND(",",AB8426)-FIND(" ",AB8426)-1)</f>
        <v>W 41st Ave</v>
      </c>
    </row>
    <row r="8427" spans="1:30" hidden="1" x14ac:dyDescent="0.3">
      <c r="A8427" t="s">
        <v>63</v>
      </c>
      <c r="B8427">
        <f>IF(A8427="twin",2,1)</f>
        <v>1</v>
      </c>
      <c r="C8427" t="s">
        <v>45</v>
      </c>
      <c r="D8427" t="s">
        <v>45</v>
      </c>
      <c r="E8427" t="s">
        <v>45</v>
      </c>
      <c r="F8427" t="s">
        <v>45</v>
      </c>
      <c r="G8427" t="s">
        <v>45</v>
      </c>
      <c r="H8427" t="s">
        <v>45</v>
      </c>
      <c r="J8427" t="s">
        <v>24</v>
      </c>
      <c r="K8427" t="s">
        <v>25</v>
      </c>
      <c r="L8427" t="s">
        <v>26</v>
      </c>
      <c r="M8427" t="s">
        <v>25</v>
      </c>
      <c r="N8427" t="s">
        <v>26</v>
      </c>
      <c r="O8427" t="s">
        <v>25</v>
      </c>
      <c r="P8427" t="s">
        <v>26</v>
      </c>
      <c r="R8427" t="s">
        <v>27</v>
      </c>
      <c r="S8427" t="s">
        <v>22236</v>
      </c>
      <c r="T8427" t="s">
        <v>22237</v>
      </c>
      <c r="U8427" t="str">
        <f>RIGHT(T8427,LEN(T8427)-FIND("[",T8427))</f>
        <v>-123.10559884293782, 49.28054032897667]}</v>
      </c>
      <c r="V8427" t="str">
        <f>LEFT(U8427,FIND(",",U8427)-1)</f>
        <v>-123.10559884293782</v>
      </c>
      <c r="W8427" s="2">
        <f>VALUE(V8427)</f>
        <v>-123.105598842937</v>
      </c>
      <c r="X8427" t="str">
        <f>MID(U8427,FIND(" ",U8427)+1,FIND("]",U8427)-FIND(" ",U8427)-1)</f>
        <v>49.28054032897667</v>
      </c>
      <c r="Y8427" s="2">
        <f>VALUE(X8427)</f>
        <v>49.280540328976599</v>
      </c>
      <c r="Z8427" t="s">
        <v>30</v>
      </c>
      <c r="AA8427" t="s">
        <v>22238</v>
      </c>
      <c r="AB8427" t="s">
        <v>26594</v>
      </c>
      <c r="AC8427" t="str">
        <f>LEFT(AB8427,FIND(" ",AB8427)-1)</f>
        <v>38</v>
      </c>
      <c r="AD8427" t="str">
        <f>MID(AB8427,FIND(" ",AB8427)+1,FIND(",",AB8427)-FIND(" ",AB8427)-1)</f>
        <v>W Pender St</v>
      </c>
    </row>
    <row r="8428" spans="1:30" hidden="1" x14ac:dyDescent="0.3">
      <c r="A8428" t="s">
        <v>21</v>
      </c>
      <c r="B8428">
        <f>IF(A8428="twin",2,1)</f>
        <v>2</v>
      </c>
      <c r="C8428" t="s">
        <v>45</v>
      </c>
      <c r="D8428" t="s">
        <v>45</v>
      </c>
      <c r="E8428" t="s">
        <v>45</v>
      </c>
      <c r="F8428" t="s">
        <v>45</v>
      </c>
      <c r="G8428" t="s">
        <v>45</v>
      </c>
      <c r="H8428" t="s">
        <v>45</v>
      </c>
      <c r="J8428" t="s">
        <v>24</v>
      </c>
      <c r="K8428" t="s">
        <v>32</v>
      </c>
      <c r="L8428" t="s">
        <v>26</v>
      </c>
      <c r="M8428" t="s">
        <v>32</v>
      </c>
      <c r="N8428" t="s">
        <v>26</v>
      </c>
      <c r="O8428" t="s">
        <v>32</v>
      </c>
      <c r="P8428" t="s">
        <v>26</v>
      </c>
      <c r="R8428" t="s">
        <v>27</v>
      </c>
      <c r="S8428" t="s">
        <v>22239</v>
      </c>
      <c r="T8428" t="s">
        <v>8212</v>
      </c>
      <c r="U8428" t="str">
        <f>RIGHT(T8428,LEN(T8428)-FIND("[",T8428))</f>
        <v>-123.09691194375726, 49.27818674212888]}</v>
      </c>
      <c r="V8428" t="str">
        <f>LEFT(U8428,FIND(",",U8428)-1)</f>
        <v>-123.09691194375726</v>
      </c>
      <c r="W8428" s="2">
        <f>VALUE(V8428)</f>
        <v>-123.09691194375699</v>
      </c>
      <c r="X8428" t="str">
        <f>MID(U8428,FIND(" ",U8428)+1,FIND("]",U8428)-FIND(" ",U8428)-1)</f>
        <v>49.27818674212888</v>
      </c>
      <c r="Y8428" s="2">
        <f>VALUE(X8428)</f>
        <v>49.278186742128803</v>
      </c>
      <c r="Z8428" t="s">
        <v>552</v>
      </c>
      <c r="AA8428" t="s">
        <v>22240</v>
      </c>
      <c r="AB8428" t="s">
        <v>27940</v>
      </c>
      <c r="AC8428" t="str">
        <f>LEFT(AB8428,FIND(" ",AB8428)-1)</f>
        <v>729</v>
      </c>
      <c r="AD8428" t="str">
        <f>MID(AB8428,FIND(" ",AB8428)+1,FIND(",",AB8428)-FIND(" ",AB8428)-1)</f>
        <v>Gore Ave</v>
      </c>
    </row>
    <row r="8429" spans="1:30" hidden="1" x14ac:dyDescent="0.3">
      <c r="A8429" t="s">
        <v>21</v>
      </c>
      <c r="B8429">
        <f>IF(A8429="twin",2,1)</f>
        <v>2</v>
      </c>
      <c r="C8429" t="s">
        <v>45</v>
      </c>
      <c r="D8429" t="s">
        <v>45</v>
      </c>
      <c r="E8429" t="s">
        <v>45</v>
      </c>
      <c r="F8429" t="s">
        <v>45</v>
      </c>
      <c r="G8429" t="s">
        <v>45</v>
      </c>
      <c r="H8429" t="s">
        <v>45</v>
      </c>
      <c r="J8429" t="s">
        <v>24</v>
      </c>
      <c r="K8429" t="s">
        <v>32</v>
      </c>
      <c r="L8429" t="s">
        <v>26</v>
      </c>
      <c r="M8429" t="s">
        <v>32</v>
      </c>
      <c r="N8429" t="s">
        <v>26</v>
      </c>
      <c r="O8429" t="s">
        <v>32</v>
      </c>
      <c r="P8429" t="s">
        <v>26</v>
      </c>
      <c r="R8429" t="s">
        <v>27</v>
      </c>
      <c r="S8429" t="s">
        <v>22241</v>
      </c>
      <c r="T8429" t="s">
        <v>17125</v>
      </c>
      <c r="U8429" t="str">
        <f>RIGHT(T8429,LEN(T8429)-FIND("[",T8429))</f>
        <v>-123.09687681971873, 49.277950027361534]}</v>
      </c>
      <c r="V8429" t="str">
        <f>LEFT(U8429,FIND(",",U8429)-1)</f>
        <v>-123.09687681971873</v>
      </c>
      <c r="W8429" s="2">
        <f>VALUE(V8429)</f>
        <v>-123.09687681971801</v>
      </c>
      <c r="X8429" t="str">
        <f>MID(U8429,FIND(" ",U8429)+1,FIND("]",U8429)-FIND(" ",U8429)-1)</f>
        <v>49.277950027361534</v>
      </c>
      <c r="Y8429" s="2">
        <f>VALUE(X8429)</f>
        <v>49.277950027361499</v>
      </c>
      <c r="Z8429" t="s">
        <v>552</v>
      </c>
      <c r="AA8429" t="s">
        <v>22242</v>
      </c>
      <c r="AB8429" t="s">
        <v>29305</v>
      </c>
      <c r="AC8429" t="str">
        <f>LEFT(AB8429,FIND(" ",AB8429)-1)</f>
        <v>739</v>
      </c>
      <c r="AD8429" t="str">
        <f>MID(AB8429,FIND(" ",AB8429)+1,FIND(",",AB8429)-FIND(" ",AB8429)-1)</f>
        <v>Gore Ave #201</v>
      </c>
    </row>
    <row r="8430" spans="1:30" hidden="1" x14ac:dyDescent="0.3">
      <c r="A8430" t="s">
        <v>21</v>
      </c>
      <c r="B8430">
        <f>IF(A8430="twin",2,1)</f>
        <v>2</v>
      </c>
      <c r="C8430" t="s">
        <v>45</v>
      </c>
      <c r="D8430" t="s">
        <v>45</v>
      </c>
      <c r="E8430" t="s">
        <v>45</v>
      </c>
      <c r="F8430" t="s">
        <v>45</v>
      </c>
      <c r="G8430" t="s">
        <v>45</v>
      </c>
      <c r="H8430" t="s">
        <v>45</v>
      </c>
      <c r="J8430" t="s">
        <v>24</v>
      </c>
      <c r="K8430" t="s">
        <v>32</v>
      </c>
      <c r="L8430" t="s">
        <v>26</v>
      </c>
      <c r="M8430" t="s">
        <v>32</v>
      </c>
      <c r="N8430" t="s">
        <v>26</v>
      </c>
      <c r="O8430" t="s">
        <v>32</v>
      </c>
      <c r="P8430" t="s">
        <v>26</v>
      </c>
      <c r="R8430" t="s">
        <v>27</v>
      </c>
      <c r="S8430" t="s">
        <v>22243</v>
      </c>
      <c r="T8430" t="s">
        <v>2567</v>
      </c>
      <c r="U8430" t="str">
        <f>RIGHT(T8430,LEN(T8430)-FIND("[",T8430))</f>
        <v>-123.09714351809836, 49.27833652435556]}</v>
      </c>
      <c r="V8430" t="str">
        <f>LEFT(U8430,FIND(",",U8430)-1)</f>
        <v>-123.09714351809836</v>
      </c>
      <c r="W8430" s="2">
        <f>VALUE(V8430)</f>
        <v>-123.09714351809799</v>
      </c>
      <c r="X8430" t="str">
        <f>MID(U8430,FIND(" ",U8430)+1,FIND("]",U8430)-FIND(" ",U8430)-1)</f>
        <v>49.27833652435556</v>
      </c>
      <c r="Y8430" s="2">
        <f>VALUE(X8430)</f>
        <v>49.278336524355502</v>
      </c>
      <c r="Z8430" t="s">
        <v>552</v>
      </c>
      <c r="AA8430" t="s">
        <v>22244</v>
      </c>
      <c r="AB8430" t="s">
        <v>26589</v>
      </c>
      <c r="AC8430" t="str">
        <f>LEFT(AB8430,FIND(" ",AB8430)-1)</f>
        <v>298</v>
      </c>
      <c r="AD8430" t="str">
        <f>MID(AB8430,FIND(" ",AB8430)+1,FIND(",",AB8430)-FIND(" ",AB8430)-1)</f>
        <v>Georgia St</v>
      </c>
    </row>
    <row r="8431" spans="1:30" hidden="1" x14ac:dyDescent="0.3">
      <c r="A8431" t="s">
        <v>21</v>
      </c>
      <c r="B8431">
        <f>IF(A8431="twin",2,1)</f>
        <v>2</v>
      </c>
      <c r="C8431" t="s">
        <v>23</v>
      </c>
      <c r="D8431" t="s">
        <v>23</v>
      </c>
      <c r="E8431" t="s">
        <v>23</v>
      </c>
      <c r="F8431" t="s">
        <v>23</v>
      </c>
      <c r="G8431" t="s">
        <v>23</v>
      </c>
      <c r="H8431" t="s">
        <v>23</v>
      </c>
      <c r="J8431" t="s">
        <v>24</v>
      </c>
      <c r="K8431" t="s">
        <v>32</v>
      </c>
      <c r="L8431" t="s">
        <v>26</v>
      </c>
      <c r="M8431" t="s">
        <v>32</v>
      </c>
      <c r="N8431" t="s">
        <v>26</v>
      </c>
      <c r="O8431" t="s">
        <v>32</v>
      </c>
      <c r="P8431" t="s">
        <v>26</v>
      </c>
      <c r="R8431" t="s">
        <v>27</v>
      </c>
      <c r="S8431" t="s">
        <v>22245</v>
      </c>
      <c r="T8431" t="s">
        <v>22246</v>
      </c>
      <c r="U8431" t="str">
        <f>RIGHT(T8431,LEN(T8431)-FIND("[",T8431))</f>
        <v>-123.15623954094794, 49.26810278057919]}</v>
      </c>
      <c r="V8431" t="str">
        <f>LEFT(U8431,FIND(",",U8431)-1)</f>
        <v>-123.15623954094794</v>
      </c>
      <c r="W8431" s="2">
        <f>VALUE(V8431)</f>
        <v>-123.156239540947</v>
      </c>
      <c r="X8431" t="str">
        <f>MID(U8431,FIND(" ",U8431)+1,FIND("]",U8431)-FIND(" ",U8431)-1)</f>
        <v>49.26810278057919</v>
      </c>
      <c r="Y8431" s="2">
        <f>VALUE(X8431)</f>
        <v>49.268102780579099</v>
      </c>
      <c r="Z8431" t="s">
        <v>79</v>
      </c>
      <c r="AA8431" t="s">
        <v>22247</v>
      </c>
      <c r="AB8431" t="s">
        <v>29798</v>
      </c>
      <c r="AC8431" t="str">
        <f>LEFT(AB8431,FIND(" ",AB8431)-1)</f>
        <v>2248</v>
      </c>
      <c r="AD8431" t="str">
        <f>MID(AB8431,FIND(" ",AB8431)+1,FIND(",",AB8431)-FIND(" ",AB8431)-1)</f>
        <v>W 4th Ave</v>
      </c>
    </row>
    <row r="8432" spans="1:30" hidden="1" x14ac:dyDescent="0.3">
      <c r="A8432" t="s">
        <v>21</v>
      </c>
      <c r="B8432">
        <f>IF(A8432="twin",2,1)</f>
        <v>2</v>
      </c>
      <c r="C8432" t="s">
        <v>45</v>
      </c>
      <c r="D8432" t="s">
        <v>22</v>
      </c>
      <c r="E8432" t="s">
        <v>45</v>
      </c>
      <c r="F8432" t="s">
        <v>22</v>
      </c>
      <c r="G8432" t="s">
        <v>45</v>
      </c>
      <c r="H8432" t="s">
        <v>22</v>
      </c>
      <c r="J8432" t="s">
        <v>24</v>
      </c>
      <c r="K8432" t="s">
        <v>32</v>
      </c>
      <c r="L8432" t="s">
        <v>26</v>
      </c>
      <c r="M8432" t="s">
        <v>32</v>
      </c>
      <c r="N8432" t="s">
        <v>26</v>
      </c>
      <c r="O8432" t="s">
        <v>32</v>
      </c>
      <c r="P8432" t="s">
        <v>26</v>
      </c>
      <c r="R8432" t="s">
        <v>27</v>
      </c>
      <c r="S8432" t="s">
        <v>22248</v>
      </c>
      <c r="T8432" t="s">
        <v>12652</v>
      </c>
      <c r="U8432" t="str">
        <f>RIGHT(T8432,LEN(T8432)-FIND("[",T8432))</f>
        <v>-123.09817545434146, 49.282194071509764]}</v>
      </c>
      <c r="V8432" t="str">
        <f>LEFT(U8432,FIND(",",U8432)-1)</f>
        <v>-123.09817545434146</v>
      </c>
      <c r="W8432" s="2">
        <f>VALUE(V8432)</f>
        <v>-123.098175454341</v>
      </c>
      <c r="X8432" t="str">
        <f>MID(U8432,FIND(" ",U8432)+1,FIND("]",U8432)-FIND(" ",U8432)-1)</f>
        <v>49.282194071509764</v>
      </c>
      <c r="Y8432" s="2">
        <f>VALUE(X8432)</f>
        <v>49.2821940715097</v>
      </c>
      <c r="Z8432" t="s">
        <v>552</v>
      </c>
      <c r="AA8432" t="s">
        <v>22249</v>
      </c>
      <c r="AB8432" t="s">
        <v>28711</v>
      </c>
      <c r="AC8432" t="str">
        <f>LEFT(AB8432,FIND(" ",AB8432)-1)</f>
        <v>240</v>
      </c>
      <c r="AD8432" t="str">
        <f>MID(AB8432,FIND(" ",AB8432)+1,FIND(",",AB8432)-FIND(" ",AB8432)-1)</f>
        <v>E Cordova St</v>
      </c>
    </row>
    <row r="8433" spans="1:30" hidden="1" x14ac:dyDescent="0.3">
      <c r="A8433" t="s">
        <v>21</v>
      </c>
      <c r="B8433">
        <f>IF(A8433="twin",2,1)</f>
        <v>2</v>
      </c>
      <c r="C8433" t="s">
        <v>45</v>
      </c>
      <c r="D8433" t="s">
        <v>52</v>
      </c>
      <c r="E8433" t="s">
        <v>45</v>
      </c>
      <c r="F8433" t="s">
        <v>52</v>
      </c>
      <c r="G8433" t="s">
        <v>45</v>
      </c>
      <c r="H8433" t="s">
        <v>52</v>
      </c>
      <c r="J8433" t="s">
        <v>24</v>
      </c>
      <c r="K8433" t="s">
        <v>32</v>
      </c>
      <c r="L8433" t="s">
        <v>26</v>
      </c>
      <c r="M8433" t="s">
        <v>32</v>
      </c>
      <c r="N8433" t="s">
        <v>26</v>
      </c>
      <c r="O8433" t="s">
        <v>32</v>
      </c>
      <c r="P8433" t="s">
        <v>26</v>
      </c>
      <c r="R8433" t="s">
        <v>27</v>
      </c>
      <c r="S8433" t="s">
        <v>22250</v>
      </c>
      <c r="T8433" t="s">
        <v>22251</v>
      </c>
      <c r="U8433" t="str">
        <f>RIGHT(T8433,LEN(T8433)-FIND("[",T8433))</f>
        <v>-123.12538481154562, 49.283305577290875]}</v>
      </c>
      <c r="V8433" t="str">
        <f>LEFT(U8433,FIND(",",U8433)-1)</f>
        <v>-123.12538481154562</v>
      </c>
      <c r="W8433" s="2">
        <f>VALUE(V8433)</f>
        <v>-123.125384811545</v>
      </c>
      <c r="X8433" t="str">
        <f>MID(U8433,FIND(" ",U8433)+1,FIND("]",U8433)-FIND(" ",U8433)-1)</f>
        <v>49.283305577290875</v>
      </c>
      <c r="Y8433" s="2">
        <f>VALUE(X8433)</f>
        <v>49.283305577290797</v>
      </c>
      <c r="Z8433" t="s">
        <v>84</v>
      </c>
      <c r="AA8433" t="s">
        <v>22252</v>
      </c>
      <c r="AB8433" t="s">
        <v>27953</v>
      </c>
      <c r="AC8433" t="str">
        <f>LEFT(AB8433,FIND(" ",AB8433)-1)</f>
        <v>1000</v>
      </c>
      <c r="AD8433" t="str">
        <f>MID(AB8433,FIND(" ",AB8433)+1,FIND(",",AB8433)-FIND(" ",AB8433)-1)</f>
        <v>Smithe St</v>
      </c>
    </row>
    <row r="8434" spans="1:30" hidden="1" x14ac:dyDescent="0.3">
      <c r="A8434" t="s">
        <v>21</v>
      </c>
      <c r="B8434">
        <f>IF(A8434="twin",2,1)</f>
        <v>2</v>
      </c>
      <c r="C8434" t="s">
        <v>45</v>
      </c>
      <c r="D8434" t="s">
        <v>23</v>
      </c>
      <c r="E8434" t="s">
        <v>45</v>
      </c>
      <c r="F8434" t="s">
        <v>23</v>
      </c>
      <c r="G8434" t="s">
        <v>45</v>
      </c>
      <c r="H8434" t="s">
        <v>23</v>
      </c>
      <c r="J8434" t="s">
        <v>24</v>
      </c>
      <c r="K8434" t="s">
        <v>32</v>
      </c>
      <c r="L8434" t="s">
        <v>26</v>
      </c>
      <c r="M8434" t="s">
        <v>32</v>
      </c>
      <c r="N8434" t="s">
        <v>26</v>
      </c>
      <c r="O8434" t="s">
        <v>32</v>
      </c>
      <c r="P8434" t="s">
        <v>26</v>
      </c>
      <c r="R8434" t="s">
        <v>27</v>
      </c>
      <c r="S8434" t="s">
        <v>22253</v>
      </c>
      <c r="T8434" t="s">
        <v>22254</v>
      </c>
      <c r="U8434" t="str">
        <f>RIGHT(T8434,LEN(T8434)-FIND("[",T8434))</f>
        <v>-123.11779045288421, 49.27734147913421]}</v>
      </c>
      <c r="V8434" t="str">
        <f>LEFT(U8434,FIND(",",U8434)-1)</f>
        <v>-123.11779045288421</v>
      </c>
      <c r="W8434" s="2">
        <f>VALUE(V8434)</f>
        <v>-123.11779045288399</v>
      </c>
      <c r="X8434" t="str">
        <f>MID(U8434,FIND(" ",U8434)+1,FIND("]",U8434)-FIND(" ",U8434)-1)</f>
        <v>49.27734147913421</v>
      </c>
      <c r="Y8434" s="2">
        <f>VALUE(X8434)</f>
        <v>49.277341479134201</v>
      </c>
      <c r="Z8434" t="s">
        <v>30</v>
      </c>
      <c r="AA8434" t="s">
        <v>22255</v>
      </c>
      <c r="AB8434" t="s">
        <v>29799</v>
      </c>
      <c r="AC8434" t="str">
        <f>LEFT(AB8434,FIND(" ",AB8434)-1)</f>
        <v>939</v>
      </c>
      <c r="AD8434" t="str">
        <f>MID(AB8434,FIND(" ",AB8434)+1,FIND(",",AB8434)-FIND(" ",AB8434)-1)</f>
        <v>Mainland St</v>
      </c>
    </row>
    <row r="8435" spans="1:30" hidden="1" x14ac:dyDescent="0.3">
      <c r="A8435" t="s">
        <v>21</v>
      </c>
      <c r="B8435">
        <f>IF(A8435="twin",2,1)</f>
        <v>2</v>
      </c>
      <c r="C8435" t="s">
        <v>22</v>
      </c>
      <c r="D8435" t="s">
        <v>22</v>
      </c>
      <c r="E8435" t="s">
        <v>22</v>
      </c>
      <c r="F8435" t="s">
        <v>22</v>
      </c>
      <c r="G8435" t="s">
        <v>22</v>
      </c>
      <c r="H8435" t="s">
        <v>22</v>
      </c>
      <c r="J8435" t="s">
        <v>24</v>
      </c>
      <c r="K8435" t="s">
        <v>25</v>
      </c>
      <c r="L8435" t="s">
        <v>26</v>
      </c>
      <c r="M8435" t="s">
        <v>25</v>
      </c>
      <c r="N8435" t="s">
        <v>26</v>
      </c>
      <c r="O8435" t="s">
        <v>25</v>
      </c>
      <c r="P8435" t="s">
        <v>26</v>
      </c>
      <c r="R8435" t="s">
        <v>27</v>
      </c>
      <c r="S8435" t="s">
        <v>22256</v>
      </c>
      <c r="T8435" t="s">
        <v>9035</v>
      </c>
      <c r="U8435" t="str">
        <f>RIGHT(T8435,LEN(T8435)-FIND("[",T8435))</f>
        <v>-123.11865081886333, 49.27467159192265]}</v>
      </c>
      <c r="V8435" t="str">
        <f>LEFT(U8435,FIND(",",U8435)-1)</f>
        <v>-123.11865081886333</v>
      </c>
      <c r="W8435" s="2">
        <f>VALUE(V8435)</f>
        <v>-123.118650818863</v>
      </c>
      <c r="X8435" t="str">
        <f>MID(U8435,FIND(" ",U8435)+1,FIND("]",U8435)-FIND(" ",U8435)-1)</f>
        <v>49.27467159192265</v>
      </c>
      <c r="Y8435" s="2">
        <f>VALUE(X8435)</f>
        <v>49.274671591922598</v>
      </c>
      <c r="Z8435" t="s">
        <v>30</v>
      </c>
      <c r="AA8435" t="s">
        <v>22257</v>
      </c>
      <c r="AB8435" t="s">
        <v>28110</v>
      </c>
      <c r="AC8435" t="str">
        <f>LEFT(AB8435,FIND(" ",AB8435)-1)</f>
        <v>1075</v>
      </c>
      <c r="AD8435" t="str">
        <f>MID(AB8435,FIND(" ",AB8435)+1,FIND(",",AB8435)-FIND(" ",AB8435)-1)</f>
        <v>Expo Blvd</v>
      </c>
    </row>
    <row r="8436" spans="1:30" hidden="1" x14ac:dyDescent="0.3">
      <c r="A8436" t="s">
        <v>21</v>
      </c>
      <c r="B8436">
        <f>IF(A8436="twin",2,1)</f>
        <v>2</v>
      </c>
      <c r="C8436" t="s">
        <v>45</v>
      </c>
      <c r="D8436" t="s">
        <v>23</v>
      </c>
      <c r="E8436" t="s">
        <v>45</v>
      </c>
      <c r="F8436" t="s">
        <v>23</v>
      </c>
      <c r="G8436" t="s">
        <v>45</v>
      </c>
      <c r="H8436" t="s">
        <v>23</v>
      </c>
      <c r="J8436" t="s">
        <v>24</v>
      </c>
      <c r="K8436" t="s">
        <v>32</v>
      </c>
      <c r="L8436" t="s">
        <v>26</v>
      </c>
      <c r="M8436" t="s">
        <v>32</v>
      </c>
      <c r="N8436" t="s">
        <v>26</v>
      </c>
      <c r="O8436" t="s">
        <v>32</v>
      </c>
      <c r="P8436" t="s">
        <v>26</v>
      </c>
      <c r="R8436" t="s">
        <v>27</v>
      </c>
      <c r="S8436" t="s">
        <v>22258</v>
      </c>
      <c r="T8436" t="s">
        <v>22259</v>
      </c>
      <c r="U8436" t="str">
        <f>RIGHT(T8436,LEN(T8436)-FIND("[",T8436))</f>
        <v>-123.1182617363584, 49.27720953311749]}</v>
      </c>
      <c r="V8436" t="str">
        <f>LEFT(U8436,FIND(",",U8436)-1)</f>
        <v>-123.1182617363584</v>
      </c>
      <c r="W8436" s="2">
        <f>VALUE(V8436)</f>
        <v>-123.11826173635799</v>
      </c>
      <c r="X8436" t="str">
        <f>MID(U8436,FIND(" ",U8436)+1,FIND("]",U8436)-FIND(" ",U8436)-1)</f>
        <v>49.27720953311749</v>
      </c>
      <c r="Y8436" s="2">
        <f>VALUE(X8436)</f>
        <v>49.2772095331174</v>
      </c>
      <c r="Z8436" t="s">
        <v>30</v>
      </c>
      <c r="AA8436" t="s">
        <v>22260</v>
      </c>
      <c r="AB8436" t="s">
        <v>29800</v>
      </c>
      <c r="AC8436" t="str">
        <f>LEFT(AB8436,FIND(" ",AB8436)-1)</f>
        <v>979</v>
      </c>
      <c r="AD8436" t="str">
        <f>MID(AB8436,FIND(" ",AB8436)+1,FIND(",",AB8436)-FIND(" ",AB8436)-1)</f>
        <v>Mainland St</v>
      </c>
    </row>
    <row r="8437" spans="1:30" hidden="1" x14ac:dyDescent="0.3">
      <c r="A8437" t="s">
        <v>63</v>
      </c>
      <c r="B8437">
        <f>IF(A8437="twin",2,1)</f>
        <v>1</v>
      </c>
      <c r="C8437" t="s">
        <v>23</v>
      </c>
      <c r="D8437" t="s">
        <v>45</v>
      </c>
      <c r="E8437" t="s">
        <v>23</v>
      </c>
      <c r="F8437" t="s">
        <v>45</v>
      </c>
      <c r="G8437" t="s">
        <v>23</v>
      </c>
      <c r="H8437" t="s">
        <v>45</v>
      </c>
      <c r="J8437" t="s">
        <v>24</v>
      </c>
      <c r="K8437" t="s">
        <v>32</v>
      </c>
      <c r="L8437" t="s">
        <v>26</v>
      </c>
      <c r="M8437" t="s">
        <v>32</v>
      </c>
      <c r="N8437" t="s">
        <v>26</v>
      </c>
      <c r="O8437" t="s">
        <v>32</v>
      </c>
      <c r="P8437" t="s">
        <v>26</v>
      </c>
      <c r="R8437" t="s">
        <v>27</v>
      </c>
      <c r="S8437" t="s">
        <v>22261</v>
      </c>
      <c r="T8437" t="s">
        <v>22262</v>
      </c>
      <c r="U8437" t="str">
        <f>RIGHT(T8437,LEN(T8437)-FIND("[",T8437))</f>
        <v>-123.11282420486775, 49.2822374027161]}</v>
      </c>
      <c r="V8437" t="str">
        <f>LEFT(U8437,FIND(",",U8437)-1)</f>
        <v>-123.11282420486775</v>
      </c>
      <c r="W8437" s="2">
        <f>VALUE(V8437)</f>
        <v>-123.112824204867</v>
      </c>
      <c r="X8437" t="str">
        <f>MID(U8437,FIND(" ",U8437)+1,FIND("]",U8437)-FIND(" ",U8437)-1)</f>
        <v>49.2822374027161</v>
      </c>
      <c r="Y8437" s="2">
        <f>VALUE(X8437)</f>
        <v>49.282237402716099</v>
      </c>
      <c r="Z8437" t="s">
        <v>30</v>
      </c>
      <c r="AA8437" t="s">
        <v>22263</v>
      </c>
      <c r="AB8437" t="s">
        <v>29560</v>
      </c>
      <c r="AC8437" t="str">
        <f>LEFT(AB8437,FIND(" ",AB8437)-1)</f>
        <v>530</v>
      </c>
      <c r="AD8437" t="str">
        <f>MID(AB8437,FIND(" ",AB8437)+1,FIND(",",AB8437)-FIND(" ",AB8437)-1)</f>
        <v>Homer St</v>
      </c>
    </row>
    <row r="8438" spans="1:30" hidden="1" x14ac:dyDescent="0.3">
      <c r="A8438" t="s">
        <v>21</v>
      </c>
      <c r="B8438">
        <f>IF(A8438="twin",2,1)</f>
        <v>2</v>
      </c>
      <c r="C8438" t="s">
        <v>52</v>
      </c>
      <c r="D8438" t="s">
        <v>23</v>
      </c>
      <c r="E8438" t="s">
        <v>52</v>
      </c>
      <c r="F8438" t="s">
        <v>23</v>
      </c>
      <c r="G8438" t="s">
        <v>52</v>
      </c>
      <c r="H8438" t="s">
        <v>23</v>
      </c>
      <c r="J8438" t="s">
        <v>24</v>
      </c>
      <c r="K8438" t="s">
        <v>32</v>
      </c>
      <c r="L8438" t="s">
        <v>26</v>
      </c>
      <c r="M8438" t="s">
        <v>32</v>
      </c>
      <c r="N8438" t="s">
        <v>26</v>
      </c>
      <c r="O8438" t="s">
        <v>32</v>
      </c>
      <c r="P8438" t="s">
        <v>26</v>
      </c>
      <c r="R8438" t="s">
        <v>27</v>
      </c>
      <c r="S8438" t="s">
        <v>22264</v>
      </c>
      <c r="T8438" t="s">
        <v>22265</v>
      </c>
      <c r="U8438" t="str">
        <f>RIGHT(T8438,LEN(T8438)-FIND("[",T8438))</f>
        <v>-123.10142608922109, 49.28048097480252]}</v>
      </c>
      <c r="V8438" t="str">
        <f>LEFT(U8438,FIND(",",U8438)-1)</f>
        <v>-123.10142608922109</v>
      </c>
      <c r="W8438" s="2">
        <f>VALUE(V8438)</f>
        <v>-123.10142608922099</v>
      </c>
      <c r="X8438" t="str">
        <f>MID(U8438,FIND(" ",U8438)+1,FIND("]",U8438)-FIND(" ",U8438)-1)</f>
        <v>49.28048097480252</v>
      </c>
      <c r="Y8438" s="2">
        <f>VALUE(X8438)</f>
        <v>49.280480974802501</v>
      </c>
      <c r="Z8438" t="s">
        <v>30</v>
      </c>
      <c r="AA8438" t="s">
        <v>22266</v>
      </c>
      <c r="AB8438" t="s">
        <v>29801</v>
      </c>
      <c r="AC8438" t="str">
        <f>LEFT(AB8438,FIND(" ",AB8438)-1)</f>
        <v>123a</v>
      </c>
      <c r="AD8438" t="str">
        <f>MID(AB8438,FIND(" ",AB8438)+1,FIND(",",AB8438)-FIND(" ",AB8438)-1)</f>
        <v>E Pender St</v>
      </c>
    </row>
    <row r="8439" spans="1:30" hidden="1" x14ac:dyDescent="0.3">
      <c r="A8439" t="s">
        <v>21</v>
      </c>
      <c r="B8439">
        <f>IF(A8439="twin",2,1)</f>
        <v>2</v>
      </c>
      <c r="C8439" t="s">
        <v>45</v>
      </c>
      <c r="D8439" t="s">
        <v>52</v>
      </c>
      <c r="E8439" t="s">
        <v>45</v>
      </c>
      <c r="F8439" t="s">
        <v>52</v>
      </c>
      <c r="G8439" t="s">
        <v>45</v>
      </c>
      <c r="H8439" t="s">
        <v>52</v>
      </c>
      <c r="J8439" t="s">
        <v>24</v>
      </c>
      <c r="K8439" t="s">
        <v>32</v>
      </c>
      <c r="L8439" t="s">
        <v>26</v>
      </c>
      <c r="M8439" t="s">
        <v>32</v>
      </c>
      <c r="N8439" t="s">
        <v>26</v>
      </c>
      <c r="O8439" t="s">
        <v>32</v>
      </c>
      <c r="P8439" t="s">
        <v>26</v>
      </c>
      <c r="R8439" t="s">
        <v>27</v>
      </c>
      <c r="S8439" t="s">
        <v>22267</v>
      </c>
      <c r="T8439" t="s">
        <v>22251</v>
      </c>
      <c r="U8439" t="str">
        <f>RIGHT(T8439,LEN(T8439)-FIND("[",T8439))</f>
        <v>-123.12538481154562, 49.283305577290875]}</v>
      </c>
      <c r="V8439" t="str">
        <f>LEFT(U8439,FIND(",",U8439)-1)</f>
        <v>-123.12538481154562</v>
      </c>
      <c r="W8439" s="2">
        <f>VALUE(V8439)</f>
        <v>-123.125384811545</v>
      </c>
      <c r="X8439" t="str">
        <f>MID(U8439,FIND(" ",U8439)+1,FIND("]",U8439)-FIND(" ",U8439)-1)</f>
        <v>49.283305577290875</v>
      </c>
      <c r="Y8439" s="2">
        <f>VALUE(X8439)</f>
        <v>49.283305577290797</v>
      </c>
      <c r="Z8439" t="s">
        <v>84</v>
      </c>
      <c r="AA8439" t="s">
        <v>22268</v>
      </c>
      <c r="AB8439" t="s">
        <v>27953</v>
      </c>
      <c r="AC8439" t="str">
        <f>LEFT(AB8439,FIND(" ",AB8439)-1)</f>
        <v>1000</v>
      </c>
      <c r="AD8439" t="str">
        <f>MID(AB8439,FIND(" ",AB8439)+1,FIND(",",AB8439)-FIND(" ",AB8439)-1)</f>
        <v>Smithe St</v>
      </c>
    </row>
    <row r="8440" spans="1:30" hidden="1" x14ac:dyDescent="0.3">
      <c r="A8440" t="s">
        <v>21</v>
      </c>
      <c r="B8440">
        <f>IF(A8440="twin",2,1)</f>
        <v>2</v>
      </c>
      <c r="C8440" t="s">
        <v>45</v>
      </c>
      <c r="D8440" t="s">
        <v>52</v>
      </c>
      <c r="E8440" t="s">
        <v>45</v>
      </c>
      <c r="F8440" t="s">
        <v>52</v>
      </c>
      <c r="G8440" t="s">
        <v>45</v>
      </c>
      <c r="H8440" t="s">
        <v>52</v>
      </c>
      <c r="J8440" t="s">
        <v>24</v>
      </c>
      <c r="K8440" t="s">
        <v>32</v>
      </c>
      <c r="L8440" t="s">
        <v>26</v>
      </c>
      <c r="M8440" t="s">
        <v>32</v>
      </c>
      <c r="N8440" t="s">
        <v>26</v>
      </c>
      <c r="O8440" t="s">
        <v>32</v>
      </c>
      <c r="P8440" t="s">
        <v>26</v>
      </c>
      <c r="R8440" t="s">
        <v>27</v>
      </c>
      <c r="S8440" t="s">
        <v>22269</v>
      </c>
      <c r="T8440" t="s">
        <v>8260</v>
      </c>
      <c r="U8440" t="str">
        <f>RIGHT(T8440,LEN(T8440)-FIND("[",T8440))</f>
        <v>-123.12533211465912, 49.28319449905824]}</v>
      </c>
      <c r="V8440" t="str">
        <f>LEFT(U8440,FIND(",",U8440)-1)</f>
        <v>-123.12533211465912</v>
      </c>
      <c r="W8440" s="2">
        <f>VALUE(V8440)</f>
        <v>-123.125332114659</v>
      </c>
      <c r="X8440" t="str">
        <f>MID(U8440,FIND(" ",U8440)+1,FIND("]",U8440)-FIND(" ",U8440)-1)</f>
        <v>49.28319449905824</v>
      </c>
      <c r="Y8440" s="2">
        <f>VALUE(X8440)</f>
        <v>49.283194499058197</v>
      </c>
      <c r="Z8440" t="s">
        <v>84</v>
      </c>
      <c r="AA8440" t="s">
        <v>22270</v>
      </c>
      <c r="AB8440" t="s">
        <v>27953</v>
      </c>
      <c r="AC8440" t="str">
        <f>LEFT(AB8440,FIND(" ",AB8440)-1)</f>
        <v>1000</v>
      </c>
      <c r="AD8440" t="str">
        <f>MID(AB8440,FIND(" ",AB8440)+1,FIND(",",AB8440)-FIND(" ",AB8440)-1)</f>
        <v>Smithe St</v>
      </c>
    </row>
    <row r="8441" spans="1:30" hidden="1" x14ac:dyDescent="0.3">
      <c r="A8441" t="s">
        <v>21</v>
      </c>
      <c r="B8441">
        <f>IF(A8441="twin",2,1)</f>
        <v>2</v>
      </c>
      <c r="C8441" t="s">
        <v>22</v>
      </c>
      <c r="D8441" t="s">
        <v>22</v>
      </c>
      <c r="E8441" t="s">
        <v>22</v>
      </c>
      <c r="F8441" t="s">
        <v>22</v>
      </c>
      <c r="G8441" t="s">
        <v>22</v>
      </c>
      <c r="H8441" t="s">
        <v>22</v>
      </c>
      <c r="J8441" t="s">
        <v>24</v>
      </c>
      <c r="K8441" t="s">
        <v>25</v>
      </c>
      <c r="L8441" t="s">
        <v>26</v>
      </c>
      <c r="M8441" t="s">
        <v>25</v>
      </c>
      <c r="N8441" t="s">
        <v>26</v>
      </c>
      <c r="O8441" t="s">
        <v>25</v>
      </c>
      <c r="P8441" t="s">
        <v>26</v>
      </c>
      <c r="R8441" t="s">
        <v>27</v>
      </c>
      <c r="S8441" t="s">
        <v>22271</v>
      </c>
      <c r="T8441" t="s">
        <v>8277</v>
      </c>
      <c r="U8441" t="str">
        <f>RIGHT(T8441,LEN(T8441)-FIND("[",T8441))</f>
        <v>-123.14439306711783, 49.267912795845135]}</v>
      </c>
      <c r="V8441" t="str">
        <f>LEFT(U8441,FIND(",",U8441)-1)</f>
        <v>-123.14439306711783</v>
      </c>
      <c r="W8441" s="2">
        <f>VALUE(V8441)</f>
        <v>-123.14439306711699</v>
      </c>
      <c r="X8441" t="str">
        <f>MID(U8441,FIND(" ",U8441)+1,FIND("]",U8441)-FIND(" ",U8441)-1)</f>
        <v>49.267912795845135</v>
      </c>
      <c r="Y8441" s="2">
        <f>VALUE(X8441)</f>
        <v>49.267912795845099</v>
      </c>
      <c r="Z8441" t="s">
        <v>43</v>
      </c>
      <c r="AA8441" t="s">
        <v>22272</v>
      </c>
      <c r="AB8441" t="s">
        <v>27956</v>
      </c>
      <c r="AC8441" t="str">
        <f>LEFT(AB8441,FIND(" ",AB8441)-1)</f>
        <v>1752</v>
      </c>
      <c r="AD8441" t="str">
        <f>MID(AB8441,FIND(" ",AB8441)+1,FIND(",",AB8441)-FIND(" ",AB8441)-1)</f>
        <v>W 4th Ave</v>
      </c>
    </row>
    <row r="8442" spans="1:30" hidden="1" x14ac:dyDescent="0.3">
      <c r="A8442" t="s">
        <v>21</v>
      </c>
      <c r="B8442">
        <f>IF(A8442="twin",2,1)</f>
        <v>2</v>
      </c>
      <c r="C8442" t="s">
        <v>2032</v>
      </c>
      <c r="D8442" t="s">
        <v>40</v>
      </c>
      <c r="E8442" t="s">
        <v>2032</v>
      </c>
      <c r="F8442" t="s">
        <v>40</v>
      </c>
      <c r="G8442" t="s">
        <v>2032</v>
      </c>
      <c r="H8442" t="s">
        <v>40</v>
      </c>
      <c r="J8442" t="s">
        <v>24</v>
      </c>
      <c r="K8442" t="s">
        <v>32</v>
      </c>
      <c r="L8442" t="s">
        <v>26</v>
      </c>
      <c r="M8442" t="s">
        <v>32</v>
      </c>
      <c r="N8442" t="s">
        <v>26</v>
      </c>
      <c r="O8442" t="s">
        <v>32</v>
      </c>
      <c r="P8442" t="s">
        <v>26</v>
      </c>
      <c r="R8442" t="s">
        <v>53</v>
      </c>
      <c r="S8442" t="s">
        <v>22273</v>
      </c>
      <c r="T8442" t="s">
        <v>2091</v>
      </c>
      <c r="U8442" t="str">
        <f>RIGHT(T8442,LEN(T8442)-FIND("[",T8442))</f>
        <v>-123.11779497469844, 49.287281361262174]}</v>
      </c>
      <c r="V8442" t="str">
        <f>LEFT(U8442,FIND(",",U8442)-1)</f>
        <v>-123.11779497469844</v>
      </c>
      <c r="W8442" s="2">
        <f>VALUE(V8442)</f>
        <v>-123.117794974698</v>
      </c>
      <c r="X8442" t="str">
        <f>MID(U8442,FIND(" ",U8442)+1,FIND("]",U8442)-FIND(" ",U8442)-1)</f>
        <v>49.287281361262174</v>
      </c>
      <c r="Y8442" s="2">
        <f>VALUE(X8442)</f>
        <v>49.287281361262103</v>
      </c>
      <c r="Z8442" t="s">
        <v>30</v>
      </c>
      <c r="AA8442" t="s">
        <v>22274</v>
      </c>
      <c r="AB8442" t="s">
        <v>26459</v>
      </c>
      <c r="AC8442" t="str">
        <f>LEFT(AB8442,FIND(" ",AB8442)-1)</f>
        <v>991</v>
      </c>
      <c r="AD8442" t="str">
        <f>MID(AB8442,FIND(" ",AB8442)+1,FIND(",",AB8442)-FIND(" ",AB8442)-1)</f>
        <v>W Hastings St</v>
      </c>
    </row>
    <row r="8443" spans="1:30" hidden="1" x14ac:dyDescent="0.3">
      <c r="A8443" t="s">
        <v>21</v>
      </c>
      <c r="B8443">
        <f>IF(A8443="twin",2,1)</f>
        <v>2</v>
      </c>
      <c r="C8443" t="s">
        <v>22</v>
      </c>
      <c r="D8443" t="s">
        <v>22</v>
      </c>
      <c r="E8443" t="s">
        <v>22</v>
      </c>
      <c r="F8443" t="s">
        <v>22</v>
      </c>
      <c r="G8443" t="s">
        <v>22</v>
      </c>
      <c r="H8443" t="s">
        <v>22</v>
      </c>
      <c r="J8443" t="s">
        <v>24</v>
      </c>
      <c r="K8443" t="s">
        <v>25</v>
      </c>
      <c r="L8443" t="s">
        <v>26</v>
      </c>
      <c r="M8443" t="s">
        <v>25</v>
      </c>
      <c r="N8443" t="s">
        <v>26</v>
      </c>
      <c r="O8443" t="s">
        <v>25</v>
      </c>
      <c r="P8443" t="s">
        <v>26</v>
      </c>
      <c r="R8443" t="s">
        <v>27</v>
      </c>
      <c r="S8443" t="s">
        <v>22275</v>
      </c>
      <c r="T8443" t="s">
        <v>22276</v>
      </c>
      <c r="U8443" t="str">
        <f>RIGHT(T8443,LEN(T8443)-FIND("[",T8443))</f>
        <v>-123.12249413502873, 49.278217612836485]}</v>
      </c>
      <c r="V8443" t="str">
        <f>LEFT(U8443,FIND(",",U8443)-1)</f>
        <v>-123.12249413502873</v>
      </c>
      <c r="W8443" s="2">
        <f>VALUE(V8443)</f>
        <v>-123.12249413502801</v>
      </c>
      <c r="X8443" t="str">
        <f>MID(U8443,FIND(" ",U8443)+1,FIND("]",U8443)-FIND(" ",U8443)-1)</f>
        <v>49.278217612836485</v>
      </c>
      <c r="Y8443" s="2">
        <f>VALUE(X8443)</f>
        <v>49.2782176128364</v>
      </c>
      <c r="Z8443" t="s">
        <v>30</v>
      </c>
      <c r="AA8443" t="s">
        <v>22277</v>
      </c>
      <c r="AB8443" t="s">
        <v>29802</v>
      </c>
      <c r="AC8443" t="str">
        <f>LEFT(AB8443,FIND(" ",AB8443)-1)</f>
        <v>1022</v>
      </c>
      <c r="AD8443" t="str">
        <f>MID(AB8443,FIND(" ",AB8443)+1,FIND(",",AB8443)-FIND(" ",AB8443)-1)</f>
        <v>BC-99</v>
      </c>
    </row>
    <row r="8444" spans="1:30" hidden="1" x14ac:dyDescent="0.3">
      <c r="A8444" t="s">
        <v>63</v>
      </c>
      <c r="B8444">
        <f>IF(A8444="twin",2,1)</f>
        <v>1</v>
      </c>
      <c r="C8444" t="s">
        <v>45</v>
      </c>
      <c r="D8444" t="s">
        <v>22</v>
      </c>
      <c r="E8444" t="s">
        <v>45</v>
      </c>
      <c r="F8444" t="s">
        <v>22</v>
      </c>
      <c r="G8444" t="s">
        <v>45</v>
      </c>
      <c r="H8444" t="s">
        <v>22</v>
      </c>
      <c r="J8444" t="s">
        <v>24</v>
      </c>
      <c r="K8444" t="s">
        <v>32</v>
      </c>
      <c r="L8444" t="s">
        <v>26</v>
      </c>
      <c r="M8444" t="s">
        <v>26</v>
      </c>
      <c r="N8444" t="s">
        <v>26</v>
      </c>
      <c r="O8444" t="s">
        <v>26</v>
      </c>
      <c r="P8444" t="s">
        <v>26</v>
      </c>
      <c r="R8444" t="s">
        <v>53</v>
      </c>
      <c r="S8444" t="s">
        <v>22278</v>
      </c>
      <c r="T8444" t="s">
        <v>22279</v>
      </c>
      <c r="U8444" t="str">
        <f>RIGHT(T8444,LEN(T8444)-FIND("[",T8444))</f>
        <v>-123.13877569211685, 49.261288404382825]}</v>
      </c>
      <c r="V8444" t="str">
        <f>LEFT(U8444,FIND(",",U8444)-1)</f>
        <v>-123.13877569211685</v>
      </c>
      <c r="W8444" s="2">
        <f>VALUE(V8444)</f>
        <v>-123.138775692116</v>
      </c>
      <c r="X8444" t="str">
        <f>MID(U8444,FIND(" ",U8444)+1,FIND("]",U8444)-FIND(" ",U8444)-1)</f>
        <v>49.261288404382825</v>
      </c>
      <c r="Y8444" s="2">
        <f>VALUE(X8444)</f>
        <v>49.261288404382803</v>
      </c>
      <c r="Z8444" t="s">
        <v>43</v>
      </c>
      <c r="AA8444" t="s">
        <v>22280</v>
      </c>
      <c r="AB8444" t="s">
        <v>29803</v>
      </c>
      <c r="AC8444" t="str">
        <f>LEFT(AB8444,FIND(" ",AB8444)-1)</f>
        <v>2723</v>
      </c>
      <c r="AD8444" t="str">
        <f>MID(AB8444,FIND(" ",AB8444)+1,FIND(",",AB8444)-FIND(" ",AB8444)-1)</f>
        <v>BC-99</v>
      </c>
    </row>
    <row r="8445" spans="1:30" hidden="1" x14ac:dyDescent="0.3">
      <c r="A8445" t="s">
        <v>21</v>
      </c>
      <c r="B8445">
        <f>IF(A8445="twin",2,1)</f>
        <v>2</v>
      </c>
      <c r="C8445" t="s">
        <v>22</v>
      </c>
      <c r="D8445" t="s">
        <v>22</v>
      </c>
      <c r="E8445" t="s">
        <v>22</v>
      </c>
      <c r="F8445" t="s">
        <v>22</v>
      </c>
      <c r="G8445" t="s">
        <v>22</v>
      </c>
      <c r="H8445" t="s">
        <v>22</v>
      </c>
      <c r="J8445" t="s">
        <v>24</v>
      </c>
      <c r="K8445" t="s">
        <v>25</v>
      </c>
      <c r="L8445" t="s">
        <v>26</v>
      </c>
      <c r="M8445" t="s">
        <v>25</v>
      </c>
      <c r="N8445" t="s">
        <v>26</v>
      </c>
      <c r="O8445" t="s">
        <v>25</v>
      </c>
      <c r="P8445" t="s">
        <v>26</v>
      </c>
      <c r="R8445" t="s">
        <v>27</v>
      </c>
      <c r="S8445" t="s">
        <v>22281</v>
      </c>
      <c r="T8445" t="s">
        <v>4697</v>
      </c>
      <c r="U8445" t="str">
        <f>RIGHT(T8445,LEN(T8445)-FIND("[",T8445))</f>
        <v>-123.1228573301097, 49.277978045298276]}</v>
      </c>
      <c r="V8445" t="str">
        <f>LEFT(U8445,FIND(",",U8445)-1)</f>
        <v>-123.1228573301097</v>
      </c>
      <c r="W8445" s="2">
        <f>VALUE(V8445)</f>
        <v>-123.122857330109</v>
      </c>
      <c r="X8445" t="str">
        <f>MID(U8445,FIND(" ",U8445)+1,FIND("]",U8445)-FIND(" ",U8445)-1)</f>
        <v>49.277978045298276</v>
      </c>
      <c r="Y8445" s="2">
        <f>VALUE(X8445)</f>
        <v>49.277978045298198</v>
      </c>
      <c r="Z8445" t="s">
        <v>30</v>
      </c>
      <c r="AA8445" t="s">
        <v>22282</v>
      </c>
      <c r="AB8445" t="s">
        <v>27123</v>
      </c>
      <c r="AC8445" t="str">
        <f>LEFT(AB8445,FIND(" ",AB8445)-1)</f>
        <v>1048</v>
      </c>
      <c r="AD8445" t="str">
        <f>MID(AB8445,FIND(" ",AB8445)+1,FIND(",",AB8445)-FIND(" ",AB8445)-1)</f>
        <v>Seymour St</v>
      </c>
    </row>
    <row r="8446" spans="1:30" hidden="1" x14ac:dyDescent="0.3">
      <c r="A8446" t="s">
        <v>21</v>
      </c>
      <c r="B8446">
        <f>IF(A8446="twin",2,1)</f>
        <v>2</v>
      </c>
      <c r="C8446" t="s">
        <v>22</v>
      </c>
      <c r="D8446" t="s">
        <v>22</v>
      </c>
      <c r="E8446" t="s">
        <v>22</v>
      </c>
      <c r="F8446" t="s">
        <v>22</v>
      </c>
      <c r="G8446" t="s">
        <v>22</v>
      </c>
      <c r="H8446" t="s">
        <v>22</v>
      </c>
      <c r="J8446" t="s">
        <v>24</v>
      </c>
      <c r="K8446" t="s">
        <v>25</v>
      </c>
      <c r="L8446" t="s">
        <v>26</v>
      </c>
      <c r="M8446" t="s">
        <v>25</v>
      </c>
      <c r="N8446" t="s">
        <v>26</v>
      </c>
      <c r="O8446" t="s">
        <v>25</v>
      </c>
      <c r="P8446" t="s">
        <v>26</v>
      </c>
      <c r="R8446" t="s">
        <v>27</v>
      </c>
      <c r="S8446" t="s">
        <v>22283</v>
      </c>
      <c r="T8446" t="s">
        <v>12785</v>
      </c>
      <c r="U8446" t="str">
        <f>RIGHT(T8446,LEN(T8446)-FIND("[",T8446))</f>
        <v>-123.12309767283968, 49.27781911445259]}</v>
      </c>
      <c r="V8446" t="str">
        <f>LEFT(U8446,FIND(",",U8446)-1)</f>
        <v>-123.12309767283968</v>
      </c>
      <c r="W8446" s="2">
        <f>VALUE(V8446)</f>
        <v>-123.12309767283899</v>
      </c>
      <c r="X8446" t="str">
        <f>MID(U8446,FIND(" ",U8446)+1,FIND("]",U8446)-FIND(" ",U8446)-1)</f>
        <v>49.27781911445259</v>
      </c>
      <c r="Y8446" s="2">
        <f>VALUE(X8446)</f>
        <v>49.277819114452498</v>
      </c>
      <c r="Z8446" t="s">
        <v>30</v>
      </c>
      <c r="AA8446" t="s">
        <v>22284</v>
      </c>
      <c r="AB8446" t="s">
        <v>28734</v>
      </c>
      <c r="AC8446" t="str">
        <f>LEFT(AB8446,FIND(" ",AB8446)-1)</f>
        <v>1072</v>
      </c>
      <c r="AD8446" t="str">
        <f>MID(AB8446,FIND(" ",AB8446)+1,FIND(",",AB8446)-FIND(" ",AB8446)-1)</f>
        <v>BC-99</v>
      </c>
    </row>
    <row r="8447" spans="1:30" hidden="1" x14ac:dyDescent="0.3">
      <c r="A8447" t="s">
        <v>21</v>
      </c>
      <c r="B8447">
        <f>IF(A8447="twin",2,1)</f>
        <v>2</v>
      </c>
      <c r="C8447" t="s">
        <v>23</v>
      </c>
      <c r="D8447" t="s">
        <v>45</v>
      </c>
      <c r="E8447" t="s">
        <v>23</v>
      </c>
      <c r="F8447" t="s">
        <v>45</v>
      </c>
      <c r="G8447" t="s">
        <v>23</v>
      </c>
      <c r="H8447" t="s">
        <v>45</v>
      </c>
      <c r="J8447" t="s">
        <v>24</v>
      </c>
      <c r="K8447" t="s">
        <v>25</v>
      </c>
      <c r="L8447" t="s">
        <v>26</v>
      </c>
      <c r="M8447" t="s">
        <v>25</v>
      </c>
      <c r="N8447" t="s">
        <v>26</v>
      </c>
      <c r="O8447" t="s">
        <v>25</v>
      </c>
      <c r="P8447" t="s">
        <v>26</v>
      </c>
      <c r="R8447" t="s">
        <v>27</v>
      </c>
      <c r="S8447" t="s">
        <v>22285</v>
      </c>
      <c r="T8447" t="s">
        <v>15930</v>
      </c>
      <c r="U8447" t="str">
        <f>RIGHT(T8447,LEN(T8447)-FIND("[",T8447))</f>
        <v>-123.12371795354807, 49.27545556943629]}</v>
      </c>
      <c r="V8447" t="str">
        <f>LEFT(U8447,FIND(",",U8447)-1)</f>
        <v>-123.12371795354807</v>
      </c>
      <c r="W8447" s="2">
        <f>VALUE(V8447)</f>
        <v>-123.123717953548</v>
      </c>
      <c r="X8447" t="str">
        <f>MID(U8447,FIND(" ",U8447)+1,FIND("]",U8447)-FIND(" ",U8447)-1)</f>
        <v>49.27545556943629</v>
      </c>
      <c r="Y8447" s="2">
        <f>VALUE(X8447)</f>
        <v>49.275455569436197</v>
      </c>
      <c r="Z8447" t="s">
        <v>30</v>
      </c>
      <c r="AA8447" t="s">
        <v>22286</v>
      </c>
      <c r="AB8447" t="s">
        <v>29163</v>
      </c>
      <c r="AC8447" t="str">
        <f>LEFT(AB8447,FIND(" ",AB8447)-1)</f>
        <v>422</v>
      </c>
      <c r="AD8447" t="str">
        <f>MID(AB8447,FIND(" ",AB8447)+1,FIND(",",AB8447)-FIND(" ",AB8447)-1)</f>
        <v>Davie St</v>
      </c>
    </row>
    <row r="8448" spans="1:30" hidden="1" x14ac:dyDescent="0.3">
      <c r="A8448" t="s">
        <v>21</v>
      </c>
      <c r="B8448">
        <f>IF(A8448="twin",2,1)</f>
        <v>2</v>
      </c>
      <c r="C8448" t="s">
        <v>52</v>
      </c>
      <c r="D8448" t="s">
        <v>22</v>
      </c>
      <c r="E8448" t="s">
        <v>52</v>
      </c>
      <c r="F8448" t="s">
        <v>22</v>
      </c>
      <c r="G8448" t="s">
        <v>52</v>
      </c>
      <c r="H8448" t="s">
        <v>22</v>
      </c>
      <c r="I8448" t="s">
        <v>45</v>
      </c>
      <c r="J8448" t="s">
        <v>24</v>
      </c>
      <c r="K8448" t="s">
        <v>25</v>
      </c>
      <c r="L8448" t="s">
        <v>26</v>
      </c>
      <c r="M8448" t="s">
        <v>25</v>
      </c>
      <c r="N8448" t="s">
        <v>26</v>
      </c>
      <c r="O8448" t="s">
        <v>25</v>
      </c>
      <c r="P8448" t="s">
        <v>26</v>
      </c>
      <c r="R8448" t="s">
        <v>27</v>
      </c>
      <c r="S8448" t="s">
        <v>22287</v>
      </c>
      <c r="T8448" t="s">
        <v>4683</v>
      </c>
      <c r="U8448" t="str">
        <f>RIGHT(T8448,LEN(T8448)-FIND("[",T8448))</f>
        <v>-123.1228725832821, 49.289474492745754]}</v>
      </c>
      <c r="V8448" t="str">
        <f>LEFT(U8448,FIND(",",U8448)-1)</f>
        <v>-123.1228725832821</v>
      </c>
      <c r="W8448" s="2">
        <f>VALUE(V8448)</f>
        <v>-123.122872583282</v>
      </c>
      <c r="X8448" t="str">
        <f>MID(U8448,FIND(" ",U8448)+1,FIND("]",U8448)-FIND(" ",U8448)-1)</f>
        <v>49.289474492745754</v>
      </c>
      <c r="Y8448" s="2">
        <f>VALUE(X8448)</f>
        <v>49.289474492745697</v>
      </c>
      <c r="Z8448" t="s">
        <v>30</v>
      </c>
      <c r="AA8448" t="s">
        <v>22288</v>
      </c>
      <c r="AB8448" t="s">
        <v>27119</v>
      </c>
      <c r="AC8448" t="str">
        <f>LEFT(AB8448,FIND(" ",AB8448)-1)</f>
        <v>1251</v>
      </c>
      <c r="AD8448" t="str">
        <f>MID(AB8448,FIND(" ",AB8448)+1,FIND(",",AB8448)-FIND(" ",AB8448)-1)</f>
        <v>W Cordova St</v>
      </c>
    </row>
    <row r="8449" spans="1:30" hidden="1" x14ac:dyDescent="0.3">
      <c r="A8449" t="s">
        <v>21</v>
      </c>
      <c r="B8449">
        <f>IF(A8449="twin",2,1)</f>
        <v>2</v>
      </c>
      <c r="C8449" t="s">
        <v>67</v>
      </c>
      <c r="D8449" t="s">
        <v>52</v>
      </c>
      <c r="E8449" t="s">
        <v>67</v>
      </c>
      <c r="F8449" t="s">
        <v>52</v>
      </c>
      <c r="G8449" t="s">
        <v>67</v>
      </c>
      <c r="H8449" t="s">
        <v>52</v>
      </c>
      <c r="I8449" t="s">
        <v>139</v>
      </c>
      <c r="J8449" t="s">
        <v>24</v>
      </c>
      <c r="K8449" t="s">
        <v>32</v>
      </c>
      <c r="L8449" t="s">
        <v>26</v>
      </c>
      <c r="M8449" t="s">
        <v>32</v>
      </c>
      <c r="N8449" t="s">
        <v>26</v>
      </c>
      <c r="O8449" t="s">
        <v>32</v>
      </c>
      <c r="P8449" t="s">
        <v>26</v>
      </c>
      <c r="R8449" t="s">
        <v>27</v>
      </c>
      <c r="S8449" t="s">
        <v>22289</v>
      </c>
      <c r="T8449" t="s">
        <v>12487</v>
      </c>
      <c r="U8449" t="str">
        <f>RIGHT(T8449,LEN(T8449)-FIND("[",T8449))</f>
        <v>-123.10593636583062, 49.282846770379436]}</v>
      </c>
      <c r="V8449" t="str">
        <f>LEFT(U8449,FIND(",",U8449)-1)</f>
        <v>-123.10593636583062</v>
      </c>
      <c r="W8449" s="2">
        <f>VALUE(V8449)</f>
        <v>-123.10593636583</v>
      </c>
      <c r="X8449" t="str">
        <f>MID(U8449,FIND(" ",U8449)+1,FIND("]",U8449)-FIND(" ",U8449)-1)</f>
        <v>49.282846770379436</v>
      </c>
      <c r="Y8449" s="2">
        <f>VALUE(X8449)</f>
        <v>49.2828467703794</v>
      </c>
      <c r="Z8449" t="s">
        <v>30</v>
      </c>
      <c r="AA8449" t="s">
        <v>22290</v>
      </c>
      <c r="AB8449" t="s">
        <v>28690</v>
      </c>
      <c r="AC8449" t="str">
        <f>LEFT(AB8449,FIND(" ",AB8449)-1)</f>
        <v>52</v>
      </c>
      <c r="AD8449" t="str">
        <f>MID(AB8449,FIND(" ",AB8449)+1,FIND(",",AB8449)-FIND(" ",AB8449)-1)</f>
        <v>W Cordova St</v>
      </c>
    </row>
    <row r="8450" spans="1:30" hidden="1" x14ac:dyDescent="0.3">
      <c r="A8450" t="s">
        <v>63</v>
      </c>
      <c r="B8450">
        <f>IF(A8450="twin",2,1)</f>
        <v>1</v>
      </c>
      <c r="C8450" t="s">
        <v>22</v>
      </c>
      <c r="D8450" t="s">
        <v>22</v>
      </c>
      <c r="E8450" t="s">
        <v>22</v>
      </c>
      <c r="F8450" t="s">
        <v>22</v>
      </c>
      <c r="G8450" t="s">
        <v>22</v>
      </c>
      <c r="H8450" t="s">
        <v>22</v>
      </c>
      <c r="J8450" t="s">
        <v>24</v>
      </c>
      <c r="K8450" t="s">
        <v>32</v>
      </c>
      <c r="L8450" t="s">
        <v>26</v>
      </c>
      <c r="M8450" t="s">
        <v>32</v>
      </c>
      <c r="N8450" t="s">
        <v>26</v>
      </c>
      <c r="O8450" t="s">
        <v>32</v>
      </c>
      <c r="P8450" t="s">
        <v>26</v>
      </c>
      <c r="R8450" t="s">
        <v>27</v>
      </c>
      <c r="S8450" t="s">
        <v>22291</v>
      </c>
      <c r="T8450" t="s">
        <v>22292</v>
      </c>
      <c r="U8450" t="str">
        <f>RIGHT(T8450,LEN(T8450)-FIND("[",T8450))</f>
        <v>-123.10304439964085, 49.26274800202717]}</v>
      </c>
      <c r="V8450" t="str">
        <f>LEFT(U8450,FIND(",",U8450)-1)</f>
        <v>-123.10304439964085</v>
      </c>
      <c r="W8450" s="2">
        <f>VALUE(V8450)</f>
        <v>-123.10304439964</v>
      </c>
      <c r="X8450" t="str">
        <f>MID(U8450,FIND(" ",U8450)+1,FIND("]",U8450)-FIND(" ",U8450)-1)</f>
        <v>49.26274800202717</v>
      </c>
      <c r="Y8450" s="2">
        <f>VALUE(X8450)</f>
        <v>49.262748002027102</v>
      </c>
      <c r="Z8450" t="s">
        <v>96</v>
      </c>
      <c r="AA8450" t="s">
        <v>22293</v>
      </c>
      <c r="AB8450" t="s">
        <v>27958</v>
      </c>
      <c r="AC8450" t="str">
        <f>LEFT(AB8450,FIND(" ",AB8450)-1)</f>
        <v>2511</v>
      </c>
      <c r="AD8450" t="str">
        <f>MID(AB8450,FIND(" ",AB8450)+1,FIND(",",AB8450)-FIND(" ",AB8450)-1)</f>
        <v>Quebec St</v>
      </c>
    </row>
    <row r="8451" spans="1:30" hidden="1" x14ac:dyDescent="0.3">
      <c r="A8451" t="s">
        <v>21</v>
      </c>
      <c r="B8451">
        <f>IF(A8451="twin",2,1)</f>
        <v>2</v>
      </c>
      <c r="C8451" t="s">
        <v>22</v>
      </c>
      <c r="D8451" t="s">
        <v>22</v>
      </c>
      <c r="E8451" t="s">
        <v>22</v>
      </c>
      <c r="F8451" t="s">
        <v>22</v>
      </c>
      <c r="G8451" t="s">
        <v>22</v>
      </c>
      <c r="H8451" t="s">
        <v>22</v>
      </c>
      <c r="J8451" t="s">
        <v>24</v>
      </c>
      <c r="K8451" t="s">
        <v>32</v>
      </c>
      <c r="L8451" t="s">
        <v>26</v>
      </c>
      <c r="M8451" t="s">
        <v>32</v>
      </c>
      <c r="N8451" t="s">
        <v>26</v>
      </c>
      <c r="O8451" t="s">
        <v>32</v>
      </c>
      <c r="P8451" t="s">
        <v>26</v>
      </c>
      <c r="R8451" t="s">
        <v>27</v>
      </c>
      <c r="S8451" t="s">
        <v>22294</v>
      </c>
      <c r="T8451" t="s">
        <v>22295</v>
      </c>
      <c r="U8451" t="str">
        <f>RIGHT(T8451,LEN(T8451)-FIND("[",T8451))</f>
        <v>-123.14312816520575, 49.268193940497746]}</v>
      </c>
      <c r="V8451" t="str">
        <f>LEFT(U8451,FIND(",",U8451)-1)</f>
        <v>-123.14312816520575</v>
      </c>
      <c r="W8451" s="2">
        <f>VALUE(V8451)</f>
        <v>-123.143128165205</v>
      </c>
      <c r="X8451" t="str">
        <f>MID(U8451,FIND(" ",U8451)+1,FIND("]",U8451)-FIND(" ",U8451)-1)</f>
        <v>49.268193940497746</v>
      </c>
      <c r="Y8451" s="2">
        <f>VALUE(X8451)</f>
        <v>49.268193940497703</v>
      </c>
      <c r="Z8451" t="s">
        <v>43</v>
      </c>
      <c r="AA8451" t="s">
        <v>22296</v>
      </c>
      <c r="AB8451" t="s">
        <v>29804</v>
      </c>
      <c r="AC8451" t="str">
        <f>LEFT(AB8451,FIND(" ",AB8451)-1)</f>
        <v>1695</v>
      </c>
      <c r="AD8451" t="str">
        <f>MID(AB8451,FIND(" ",AB8451)+1,FIND(",",AB8451)-FIND(" ",AB8451)-1)</f>
        <v>W 4th Ave</v>
      </c>
    </row>
    <row r="8452" spans="1:30" hidden="1" x14ac:dyDescent="0.3">
      <c r="A8452" t="s">
        <v>21</v>
      </c>
      <c r="B8452">
        <f>IF(A8452="twin",2,1)</f>
        <v>2</v>
      </c>
      <c r="C8452" t="s">
        <v>67</v>
      </c>
      <c r="D8452" t="s">
        <v>52</v>
      </c>
      <c r="E8452" t="s">
        <v>67</v>
      </c>
      <c r="F8452" t="s">
        <v>52</v>
      </c>
      <c r="G8452" t="s">
        <v>67</v>
      </c>
      <c r="H8452" t="s">
        <v>52</v>
      </c>
      <c r="I8452" t="s">
        <v>139</v>
      </c>
      <c r="J8452" t="s">
        <v>24</v>
      </c>
      <c r="K8452" t="s">
        <v>32</v>
      </c>
      <c r="L8452" t="s">
        <v>26</v>
      </c>
      <c r="M8452" t="s">
        <v>32</v>
      </c>
      <c r="N8452" t="s">
        <v>26</v>
      </c>
      <c r="O8452" t="s">
        <v>32</v>
      </c>
      <c r="P8452" t="s">
        <v>26</v>
      </c>
      <c r="R8452" t="s">
        <v>27</v>
      </c>
      <c r="S8452" t="s">
        <v>22297</v>
      </c>
      <c r="T8452" t="s">
        <v>22298</v>
      </c>
      <c r="U8452" t="str">
        <f>RIGHT(T8452,LEN(T8452)-FIND("[",T8452))</f>
        <v>-123.10486336896861, 49.28250753354984]}</v>
      </c>
      <c r="V8452" t="str">
        <f>LEFT(U8452,FIND(",",U8452)-1)</f>
        <v>-123.10486336896861</v>
      </c>
      <c r="W8452" s="2">
        <f>VALUE(V8452)</f>
        <v>-123.104863368968</v>
      </c>
      <c r="X8452" t="str">
        <f>MID(U8452,FIND(" ",U8452)+1,FIND("]",U8452)-FIND(" ",U8452)-1)</f>
        <v>49.28250753354984</v>
      </c>
      <c r="Y8452" s="2">
        <f>VALUE(X8452)</f>
        <v>49.282507533549797</v>
      </c>
      <c r="Z8452" t="s">
        <v>30</v>
      </c>
      <c r="AA8452" t="s">
        <v>22299</v>
      </c>
      <c r="AB8452" t="s">
        <v>28808</v>
      </c>
      <c r="AC8452" t="str">
        <f>LEFT(AB8452,FIND(" ",AB8452)-1)</f>
        <v>34</v>
      </c>
      <c r="AD8452" t="str">
        <f>MID(AB8452,FIND(" ",AB8452)+1,FIND(",",AB8452)-FIND(" ",AB8452)-1)</f>
        <v>W Cordova St</v>
      </c>
    </row>
    <row r="8453" spans="1:30" hidden="1" x14ac:dyDescent="0.3">
      <c r="A8453" t="s">
        <v>21</v>
      </c>
      <c r="B8453">
        <f>IF(A8453="twin",2,1)</f>
        <v>2</v>
      </c>
      <c r="C8453" t="s">
        <v>67</v>
      </c>
      <c r="D8453" t="s">
        <v>52</v>
      </c>
      <c r="E8453" t="s">
        <v>67</v>
      </c>
      <c r="F8453" t="s">
        <v>52</v>
      </c>
      <c r="G8453" t="s">
        <v>67</v>
      </c>
      <c r="H8453" t="s">
        <v>52</v>
      </c>
      <c r="I8453" t="s">
        <v>139</v>
      </c>
      <c r="J8453" t="s">
        <v>24</v>
      </c>
      <c r="K8453" t="s">
        <v>32</v>
      </c>
      <c r="L8453" t="s">
        <v>26</v>
      </c>
      <c r="M8453" t="s">
        <v>32</v>
      </c>
      <c r="N8453" t="s">
        <v>26</v>
      </c>
      <c r="O8453" t="s">
        <v>32</v>
      </c>
      <c r="P8453" t="s">
        <v>26</v>
      </c>
      <c r="R8453" t="s">
        <v>27</v>
      </c>
      <c r="S8453" t="s">
        <v>22300</v>
      </c>
      <c r="T8453" t="s">
        <v>5336</v>
      </c>
      <c r="U8453" t="str">
        <f>RIGHT(T8453,LEN(T8453)-FIND("[",T8453))</f>
        <v>-123.1054137046335, 49.282609316961576]}</v>
      </c>
      <c r="V8453" t="str">
        <f>LEFT(U8453,FIND(",",U8453)-1)</f>
        <v>-123.1054137046335</v>
      </c>
      <c r="W8453" s="2">
        <f>VALUE(V8453)</f>
        <v>-123.10541370463299</v>
      </c>
      <c r="X8453" t="str">
        <f>MID(U8453,FIND(" ",U8453)+1,FIND("]",U8453)-FIND(" ",U8453)-1)</f>
        <v>49.282609316961576</v>
      </c>
      <c r="Y8453" s="2">
        <f>VALUE(X8453)</f>
        <v>49.282609316961498</v>
      </c>
      <c r="Z8453" t="s">
        <v>30</v>
      </c>
      <c r="AA8453" t="s">
        <v>22301</v>
      </c>
      <c r="AB8453" t="s">
        <v>27291</v>
      </c>
      <c r="AC8453" t="str">
        <f>LEFT(AB8453,FIND(" ",AB8453)-1)</f>
        <v>33</v>
      </c>
      <c r="AD8453" t="str">
        <f>MID(AB8453,FIND(" ",AB8453)+1,FIND(",",AB8453)-FIND(" ",AB8453)-1)</f>
        <v>W Cordova St</v>
      </c>
    </row>
    <row r="8454" spans="1:30" hidden="1" x14ac:dyDescent="0.3">
      <c r="A8454" t="s">
        <v>21</v>
      </c>
      <c r="B8454">
        <f>IF(A8454="twin",2,1)</f>
        <v>2</v>
      </c>
      <c r="C8454" t="s">
        <v>23</v>
      </c>
      <c r="D8454" t="s">
        <v>45</v>
      </c>
      <c r="E8454" t="s">
        <v>23</v>
      </c>
      <c r="F8454" t="s">
        <v>45</v>
      </c>
      <c r="G8454" t="s">
        <v>23</v>
      </c>
      <c r="H8454" t="s">
        <v>45</v>
      </c>
      <c r="J8454" t="s">
        <v>24</v>
      </c>
      <c r="K8454" t="s">
        <v>32</v>
      </c>
      <c r="L8454" t="s">
        <v>26</v>
      </c>
      <c r="M8454" t="s">
        <v>32</v>
      </c>
      <c r="N8454" t="s">
        <v>26</v>
      </c>
      <c r="O8454" t="s">
        <v>32</v>
      </c>
      <c r="P8454" t="s">
        <v>26</v>
      </c>
      <c r="R8454" t="s">
        <v>27</v>
      </c>
      <c r="S8454" t="s">
        <v>22302</v>
      </c>
      <c r="T8454" t="s">
        <v>8479</v>
      </c>
      <c r="U8454" t="str">
        <f>RIGHT(T8454,LEN(T8454)-FIND("[",T8454))</f>
        <v>-123.09953814026144, 49.28069776323787]}</v>
      </c>
      <c r="V8454" t="str">
        <f>LEFT(U8454,FIND(",",U8454)-1)</f>
        <v>-123.09953814026144</v>
      </c>
      <c r="W8454" s="2">
        <f>VALUE(V8454)</f>
        <v>-123.099538140261</v>
      </c>
      <c r="X8454" t="str">
        <f>MID(U8454,FIND(" ",U8454)+1,FIND("]",U8454)-FIND(" ",U8454)-1)</f>
        <v>49.28069776323787</v>
      </c>
      <c r="Y8454" s="2">
        <f>VALUE(X8454)</f>
        <v>49.280697763237796</v>
      </c>
      <c r="Z8454" t="s">
        <v>552</v>
      </c>
      <c r="AA8454" t="s">
        <v>22303</v>
      </c>
      <c r="AB8454" t="s">
        <v>27997</v>
      </c>
      <c r="AC8454" t="str">
        <f>LEFT(AB8454,FIND(" ",AB8454)-1)</f>
        <v>436</v>
      </c>
      <c r="AD8454" t="str">
        <f>MID(AB8454,FIND(" ",AB8454)+1,FIND(",",AB8454)-FIND(" ",AB8454)-1)</f>
        <v>Main St</v>
      </c>
    </row>
    <row r="8455" spans="1:30" hidden="1" x14ac:dyDescent="0.3">
      <c r="A8455" t="s">
        <v>63</v>
      </c>
      <c r="B8455">
        <f>IF(A8455="twin",2,1)</f>
        <v>1</v>
      </c>
      <c r="C8455" t="s">
        <v>22</v>
      </c>
      <c r="D8455" t="s">
        <v>22</v>
      </c>
      <c r="E8455" t="s">
        <v>22</v>
      </c>
      <c r="F8455" t="s">
        <v>22</v>
      </c>
      <c r="G8455" t="s">
        <v>22</v>
      </c>
      <c r="H8455" t="s">
        <v>22</v>
      </c>
      <c r="J8455" t="s">
        <v>24</v>
      </c>
      <c r="K8455" t="s">
        <v>25</v>
      </c>
      <c r="L8455" t="s">
        <v>26</v>
      </c>
      <c r="M8455" t="s">
        <v>25</v>
      </c>
      <c r="N8455" t="s">
        <v>26</v>
      </c>
      <c r="O8455" t="s">
        <v>25</v>
      </c>
      <c r="P8455" t="s">
        <v>26</v>
      </c>
      <c r="R8455" t="s">
        <v>27</v>
      </c>
      <c r="S8455" t="s">
        <v>22304</v>
      </c>
      <c r="T8455" t="s">
        <v>22305</v>
      </c>
      <c r="U8455" t="str">
        <f>RIGHT(T8455,LEN(T8455)-FIND("[",T8455))</f>
        <v>-123.12582869481196, 49.27284365050899]}</v>
      </c>
      <c r="V8455" t="str">
        <f>LEFT(U8455,FIND(",",U8455)-1)</f>
        <v>-123.12582869481196</v>
      </c>
      <c r="W8455" s="2">
        <f>VALUE(V8455)</f>
        <v>-123.12582869481101</v>
      </c>
      <c r="X8455" t="str">
        <f>MID(U8455,FIND(" ",U8455)+1,FIND("]",U8455)-FIND(" ",U8455)-1)</f>
        <v>49.27284365050899</v>
      </c>
      <c r="Y8455" s="2">
        <f>VALUE(X8455)</f>
        <v>49.272843650508896</v>
      </c>
      <c r="Z8455" t="s">
        <v>30</v>
      </c>
      <c r="AA8455" t="s">
        <v>22306</v>
      </c>
      <c r="AB8455" t="s">
        <v>27418</v>
      </c>
      <c r="AC8455" t="str">
        <f>LEFT(AB8455,FIND(" ",AB8455)-1)</f>
        <v>Eastbound</v>
      </c>
      <c r="AD8455" t="str">
        <f>MID(AB8455,FIND(" ",AB8455)+1,FIND(",",AB8455)-FIND(" ",AB8455)-1)</f>
        <v>Pacific Blvd @ Homer St</v>
      </c>
    </row>
    <row r="8456" spans="1:30" hidden="1" x14ac:dyDescent="0.3">
      <c r="A8456" t="s">
        <v>21</v>
      </c>
      <c r="B8456">
        <f>IF(A8456="twin",2,1)</f>
        <v>2</v>
      </c>
      <c r="C8456" t="s">
        <v>22</v>
      </c>
      <c r="D8456" t="s">
        <v>22</v>
      </c>
      <c r="E8456" t="s">
        <v>22</v>
      </c>
      <c r="F8456" t="s">
        <v>22</v>
      </c>
      <c r="G8456" t="s">
        <v>22</v>
      </c>
      <c r="H8456" t="s">
        <v>22</v>
      </c>
      <c r="J8456" t="s">
        <v>24</v>
      </c>
      <c r="K8456" t="s">
        <v>25</v>
      </c>
      <c r="L8456" t="s">
        <v>26</v>
      </c>
      <c r="M8456" t="s">
        <v>25</v>
      </c>
      <c r="N8456" t="s">
        <v>26</v>
      </c>
      <c r="O8456" t="s">
        <v>25</v>
      </c>
      <c r="P8456" t="s">
        <v>26</v>
      </c>
      <c r="R8456" t="s">
        <v>27</v>
      </c>
      <c r="S8456" t="s">
        <v>22307</v>
      </c>
      <c r="T8456" t="s">
        <v>18294</v>
      </c>
      <c r="U8456" t="str">
        <f>RIGHT(T8456,LEN(T8456)-FIND("[",T8456))</f>
        <v>-123.12582323382624, 49.27273963604941]}</v>
      </c>
      <c r="V8456" t="str">
        <f>LEFT(U8456,FIND(",",U8456)-1)</f>
        <v>-123.12582323382624</v>
      </c>
      <c r="W8456" s="2">
        <f>VALUE(V8456)</f>
        <v>-123.125823233826</v>
      </c>
      <c r="X8456" t="str">
        <f>MID(U8456,FIND(" ",U8456)+1,FIND("]",U8456)-FIND(" ",U8456)-1)</f>
        <v>49.27273963604941</v>
      </c>
      <c r="Y8456" s="2">
        <f>VALUE(X8456)</f>
        <v>49.272739636049401</v>
      </c>
      <c r="Z8456" t="s">
        <v>30</v>
      </c>
      <c r="AA8456" t="s">
        <v>22308</v>
      </c>
      <c r="AB8456" t="s">
        <v>27418</v>
      </c>
      <c r="AC8456" t="str">
        <f>LEFT(AB8456,FIND(" ",AB8456)-1)</f>
        <v>Eastbound</v>
      </c>
      <c r="AD8456" t="str">
        <f>MID(AB8456,FIND(" ",AB8456)+1,FIND(",",AB8456)-FIND(" ",AB8456)-1)</f>
        <v>Pacific Blvd @ Homer St</v>
      </c>
    </row>
    <row r="8457" spans="1:30" hidden="1" x14ac:dyDescent="0.3">
      <c r="A8457" t="s">
        <v>21</v>
      </c>
      <c r="B8457">
        <f>IF(A8457="twin",2,1)</f>
        <v>2</v>
      </c>
      <c r="C8457" t="s">
        <v>1635</v>
      </c>
      <c r="D8457" t="s">
        <v>67</v>
      </c>
      <c r="E8457" t="s">
        <v>1635</v>
      </c>
      <c r="F8457" t="s">
        <v>67</v>
      </c>
      <c r="G8457" t="s">
        <v>1635</v>
      </c>
      <c r="H8457" t="s">
        <v>67</v>
      </c>
      <c r="J8457" t="s">
        <v>24</v>
      </c>
      <c r="K8457" t="s">
        <v>25</v>
      </c>
      <c r="L8457" t="s">
        <v>26</v>
      </c>
      <c r="M8457" t="s">
        <v>25</v>
      </c>
      <c r="N8457" t="s">
        <v>26</v>
      </c>
      <c r="O8457" t="s">
        <v>25</v>
      </c>
      <c r="P8457" t="s">
        <v>26</v>
      </c>
      <c r="R8457" t="s">
        <v>53</v>
      </c>
      <c r="S8457" t="s">
        <v>22309</v>
      </c>
      <c r="T8457" t="s">
        <v>17473</v>
      </c>
      <c r="U8457" t="str">
        <f>RIGHT(T8457,LEN(T8457)-FIND("[",T8457))</f>
        <v>-123.11887832357354, 49.288208616224274]}</v>
      </c>
      <c r="V8457" t="str">
        <f>LEFT(U8457,FIND(",",U8457)-1)</f>
        <v>-123.11887832357354</v>
      </c>
      <c r="W8457" s="2">
        <f>VALUE(V8457)</f>
        <v>-123.118878323573</v>
      </c>
      <c r="X8457" t="str">
        <f>MID(U8457,FIND(" ",U8457)+1,FIND("]",U8457)-FIND(" ",U8457)-1)</f>
        <v>49.288208616224274</v>
      </c>
      <c r="Y8457" s="2">
        <f>VALUE(X8457)</f>
        <v>49.288208616224203</v>
      </c>
      <c r="Z8457" t="s">
        <v>30</v>
      </c>
      <c r="AA8457" t="s">
        <v>22310</v>
      </c>
      <c r="AB8457" t="s">
        <v>26502</v>
      </c>
      <c r="AC8457" t="str">
        <f>LEFT(AB8457,FIND(" ",AB8457)-1)</f>
        <v>1099</v>
      </c>
      <c r="AD8457" t="str">
        <f>MID(AB8457,FIND(" ",AB8457)+1,FIND(",",AB8457)-FIND(" ",AB8457)-1)</f>
        <v>W Hastings St</v>
      </c>
    </row>
    <row r="8458" spans="1:30" hidden="1" x14ac:dyDescent="0.3">
      <c r="A8458" t="s">
        <v>21</v>
      </c>
      <c r="B8458">
        <f>IF(A8458="twin",2,1)</f>
        <v>2</v>
      </c>
      <c r="C8458" t="s">
        <v>22</v>
      </c>
      <c r="D8458" t="s">
        <v>22</v>
      </c>
      <c r="E8458" t="s">
        <v>22</v>
      </c>
      <c r="F8458" t="s">
        <v>22</v>
      </c>
      <c r="G8458" t="s">
        <v>22</v>
      </c>
      <c r="H8458" t="s">
        <v>22</v>
      </c>
      <c r="J8458" t="s">
        <v>24</v>
      </c>
      <c r="K8458" t="s">
        <v>32</v>
      </c>
      <c r="L8458" t="s">
        <v>26</v>
      </c>
      <c r="M8458" t="s">
        <v>32</v>
      </c>
      <c r="N8458" t="s">
        <v>26</v>
      </c>
      <c r="O8458" t="s">
        <v>32</v>
      </c>
      <c r="P8458" t="s">
        <v>26</v>
      </c>
      <c r="R8458" t="s">
        <v>27</v>
      </c>
      <c r="S8458" t="s">
        <v>22311</v>
      </c>
      <c r="T8458" t="s">
        <v>17063</v>
      </c>
      <c r="U8458" t="str">
        <f>RIGHT(T8458,LEN(T8458)-FIND("[",T8458))</f>
        <v>-123.15312154204778, 49.26232103137984]}</v>
      </c>
      <c r="V8458" t="str">
        <f>LEFT(U8458,FIND(",",U8458)-1)</f>
        <v>-123.15312154204778</v>
      </c>
      <c r="W8458" s="2">
        <f>VALUE(V8458)</f>
        <v>-123.153121542047</v>
      </c>
      <c r="X8458" t="str">
        <f>MID(U8458,FIND(" ",U8458)+1,FIND("]",U8458)-FIND(" ",U8458)-1)</f>
        <v>49.26232103137984</v>
      </c>
      <c r="Y8458" s="2">
        <f>VALUE(X8458)</f>
        <v>49.262321031379798</v>
      </c>
      <c r="Z8458" t="s">
        <v>79</v>
      </c>
      <c r="AA8458" t="s">
        <v>22312</v>
      </c>
      <c r="AB8458" t="s">
        <v>27916</v>
      </c>
      <c r="AC8458" t="str">
        <f>LEFT(AB8458,FIND(" ",AB8458)-1)</f>
        <v>2655</v>
      </c>
      <c r="AD8458" t="str">
        <f>MID(AB8458,FIND(" ",AB8458)+1,FIND(",",AB8458)-FIND(" ",AB8458)-1)</f>
        <v>Arbutus St</v>
      </c>
    </row>
    <row r="8459" spans="1:30" hidden="1" x14ac:dyDescent="0.3">
      <c r="A8459" t="s">
        <v>21</v>
      </c>
      <c r="B8459">
        <f>IF(A8459="twin",2,1)</f>
        <v>2</v>
      </c>
      <c r="C8459" t="s">
        <v>22</v>
      </c>
      <c r="D8459" t="s">
        <v>22</v>
      </c>
      <c r="E8459" t="s">
        <v>22</v>
      </c>
      <c r="F8459" t="s">
        <v>22</v>
      </c>
      <c r="G8459" t="s">
        <v>22</v>
      </c>
      <c r="H8459" t="s">
        <v>22</v>
      </c>
      <c r="J8459" t="s">
        <v>24</v>
      </c>
      <c r="K8459" t="s">
        <v>32</v>
      </c>
      <c r="L8459" t="s">
        <v>26</v>
      </c>
      <c r="M8459" t="s">
        <v>32</v>
      </c>
      <c r="N8459" t="s">
        <v>26</v>
      </c>
      <c r="O8459" t="s">
        <v>32</v>
      </c>
      <c r="P8459" t="s">
        <v>26</v>
      </c>
      <c r="R8459" t="s">
        <v>27</v>
      </c>
      <c r="S8459" t="s">
        <v>22313</v>
      </c>
      <c r="T8459" t="s">
        <v>1174</v>
      </c>
      <c r="U8459" t="str">
        <f>RIGHT(T8459,LEN(T8459)-FIND("[",T8459))</f>
        <v>-123.15312579309033, 49.26221129317275]}</v>
      </c>
      <c r="V8459" t="str">
        <f>LEFT(U8459,FIND(",",U8459)-1)</f>
        <v>-123.15312579309033</v>
      </c>
      <c r="W8459" s="2">
        <f>VALUE(V8459)</f>
        <v>-123.15312579309</v>
      </c>
      <c r="X8459" t="str">
        <f>MID(U8459,FIND(" ",U8459)+1,FIND("]",U8459)-FIND(" ",U8459)-1)</f>
        <v>49.26221129317275</v>
      </c>
      <c r="Y8459" s="2">
        <f>VALUE(X8459)</f>
        <v>49.262211293172697</v>
      </c>
      <c r="Z8459" t="s">
        <v>79</v>
      </c>
      <c r="AA8459" t="s">
        <v>22314</v>
      </c>
      <c r="AB8459" t="s">
        <v>26188</v>
      </c>
      <c r="AC8459" t="str">
        <f>LEFT(AB8459,FIND(" ",AB8459)-1)</f>
        <v>2685</v>
      </c>
      <c r="AD8459" t="str">
        <f>MID(AB8459,FIND(" ",AB8459)+1,FIND(",",AB8459)-FIND(" ",AB8459)-1)</f>
        <v>Arbutus St</v>
      </c>
    </row>
    <row r="8460" spans="1:30" hidden="1" x14ac:dyDescent="0.3">
      <c r="A8460" t="s">
        <v>21</v>
      </c>
      <c r="B8460">
        <f>IF(A8460="twin",2,1)</f>
        <v>2</v>
      </c>
      <c r="C8460" t="s">
        <v>52</v>
      </c>
      <c r="D8460" t="s">
        <v>22</v>
      </c>
      <c r="E8460" t="s">
        <v>52</v>
      </c>
      <c r="F8460" t="s">
        <v>22</v>
      </c>
      <c r="G8460" t="s">
        <v>52</v>
      </c>
      <c r="H8460" t="s">
        <v>22</v>
      </c>
      <c r="J8460" t="s">
        <v>24</v>
      </c>
      <c r="K8460" t="s">
        <v>25</v>
      </c>
      <c r="L8460" t="s">
        <v>26</v>
      </c>
      <c r="M8460" t="s">
        <v>25</v>
      </c>
      <c r="N8460" t="s">
        <v>26</v>
      </c>
      <c r="O8460" t="s">
        <v>25</v>
      </c>
      <c r="P8460" t="s">
        <v>26</v>
      </c>
      <c r="R8460" t="s">
        <v>27</v>
      </c>
      <c r="S8460" t="s">
        <v>22315</v>
      </c>
      <c r="T8460" t="s">
        <v>9050</v>
      </c>
      <c r="U8460" t="str">
        <f>RIGHT(T8460,LEN(T8460)-FIND("[",T8460))</f>
        <v>-123.11992184636027, 49.2886820780618]}</v>
      </c>
      <c r="V8460" t="str">
        <f>LEFT(U8460,FIND(",",U8460)-1)</f>
        <v>-123.11992184636027</v>
      </c>
      <c r="W8460" s="2">
        <f>VALUE(V8460)</f>
        <v>-123.11992184636</v>
      </c>
      <c r="X8460" t="str">
        <f>MID(U8460,FIND(" ",U8460)+1,FIND("]",U8460)-FIND(" ",U8460)-1)</f>
        <v>49.2886820780618</v>
      </c>
      <c r="Y8460" s="2">
        <f>VALUE(X8460)</f>
        <v>49.288682078061797</v>
      </c>
      <c r="Z8460" t="s">
        <v>30</v>
      </c>
      <c r="AA8460" t="s">
        <v>22316</v>
      </c>
      <c r="AB8460" t="s">
        <v>27965</v>
      </c>
      <c r="AC8460" t="str">
        <f>LEFT(AB8460,FIND(" ",AB8460)-1)</f>
        <v>1133</v>
      </c>
      <c r="AD8460" t="str">
        <f>MID(AB8460,FIND(" ",AB8460)+1,FIND(",",AB8460)-FIND(" ",AB8460)-1)</f>
        <v>W Cordova St</v>
      </c>
    </row>
    <row r="8461" spans="1:30" hidden="1" x14ac:dyDescent="0.3">
      <c r="A8461" t="s">
        <v>63</v>
      </c>
      <c r="B8461">
        <f>IF(A8461="twin",2,1)</f>
        <v>1</v>
      </c>
      <c r="C8461" t="s">
        <v>23</v>
      </c>
      <c r="D8461" t="s">
        <v>22</v>
      </c>
      <c r="E8461" t="s">
        <v>23</v>
      </c>
      <c r="F8461" t="s">
        <v>22</v>
      </c>
      <c r="G8461" t="s">
        <v>23</v>
      </c>
      <c r="H8461" t="s">
        <v>22</v>
      </c>
      <c r="J8461" t="s">
        <v>24</v>
      </c>
      <c r="K8461" t="s">
        <v>32</v>
      </c>
      <c r="L8461" t="s">
        <v>26</v>
      </c>
      <c r="M8461" t="s">
        <v>32</v>
      </c>
      <c r="N8461" t="s">
        <v>26</v>
      </c>
      <c r="O8461" t="s">
        <v>32</v>
      </c>
      <c r="P8461" t="s">
        <v>26</v>
      </c>
      <c r="R8461" t="s">
        <v>27</v>
      </c>
      <c r="S8461" t="s">
        <v>22317</v>
      </c>
      <c r="T8461" t="s">
        <v>22318</v>
      </c>
      <c r="U8461" t="str">
        <f>RIGHT(T8461,LEN(T8461)-FIND("[",T8461))</f>
        <v>-123.1111736417455, 49.2630613250342]}</v>
      </c>
      <c r="V8461" t="str">
        <f>LEFT(U8461,FIND(",",U8461)-1)</f>
        <v>-123.1111736417455</v>
      </c>
      <c r="W8461" s="2">
        <f>VALUE(V8461)</f>
        <v>-123.111173641745</v>
      </c>
      <c r="X8461" t="str">
        <f>MID(U8461,FIND(" ",U8461)+1,FIND("]",U8461)-FIND(" ",U8461)-1)</f>
        <v>49.2630613250342</v>
      </c>
      <c r="Y8461" s="2">
        <f>VALUE(X8461)</f>
        <v>49.263061325034201</v>
      </c>
      <c r="Z8461" t="s">
        <v>96</v>
      </c>
      <c r="AA8461" t="s">
        <v>22319</v>
      </c>
      <c r="AB8461" t="s">
        <v>29805</v>
      </c>
      <c r="AC8461" t="str">
        <f>LEFT(AB8461,FIND(" ",AB8461)-1)</f>
        <v>300</v>
      </c>
      <c r="AD8461" t="str">
        <f>MID(AB8461,FIND(" ",AB8461)+1,FIND(",",AB8461)-FIND(" ",AB8461)-1)</f>
        <v>W Broadway</v>
      </c>
    </row>
    <row r="8462" spans="1:30" hidden="1" x14ac:dyDescent="0.3">
      <c r="A8462" t="s">
        <v>21</v>
      </c>
      <c r="B8462">
        <f>IF(A8462="twin",2,1)</f>
        <v>2</v>
      </c>
      <c r="C8462" t="s">
        <v>22</v>
      </c>
      <c r="D8462" t="s">
        <v>22</v>
      </c>
      <c r="E8462" t="s">
        <v>22</v>
      </c>
      <c r="F8462" t="s">
        <v>22</v>
      </c>
      <c r="G8462" t="s">
        <v>22</v>
      </c>
      <c r="H8462" t="s">
        <v>22</v>
      </c>
      <c r="J8462" t="s">
        <v>24</v>
      </c>
      <c r="K8462" t="s">
        <v>32</v>
      </c>
      <c r="L8462" t="s">
        <v>26</v>
      </c>
      <c r="M8462" t="s">
        <v>32</v>
      </c>
      <c r="N8462" t="s">
        <v>26</v>
      </c>
      <c r="O8462" t="s">
        <v>32</v>
      </c>
      <c r="P8462" t="s">
        <v>26</v>
      </c>
      <c r="R8462" t="s">
        <v>27</v>
      </c>
      <c r="S8462" t="s">
        <v>22320</v>
      </c>
      <c r="T8462" t="s">
        <v>8114</v>
      </c>
      <c r="U8462" t="str">
        <f>RIGHT(T8462,LEN(T8462)-FIND("[",T8462))</f>
        <v>-123.09975356048515, 49.282092765540135]}</v>
      </c>
      <c r="V8462" t="str">
        <f>LEFT(U8462,FIND(",",U8462)-1)</f>
        <v>-123.09975356048515</v>
      </c>
      <c r="W8462" s="2">
        <f>VALUE(V8462)</f>
        <v>-123.099753560485</v>
      </c>
      <c r="X8462" t="str">
        <f>MID(U8462,FIND(" ",U8462)+1,FIND("]",U8462)-FIND(" ",U8462)-1)</f>
        <v>49.282092765540135</v>
      </c>
      <c r="Y8462" s="2">
        <f>VALUE(X8462)</f>
        <v>49.282092765540099</v>
      </c>
      <c r="Z8462" t="s">
        <v>30</v>
      </c>
      <c r="AA8462" t="s">
        <v>22321</v>
      </c>
      <c r="AB8462" t="s">
        <v>27920</v>
      </c>
      <c r="AC8462" t="str">
        <f>LEFT(AB8462,FIND(" ",AB8462)-1)</f>
        <v>311</v>
      </c>
      <c r="AD8462" t="str">
        <f>MID(AB8462,FIND(" ",AB8462)+1,FIND(",",AB8462)-FIND(" ",AB8462)-1)</f>
        <v>Main St</v>
      </c>
    </row>
    <row r="8463" spans="1:30" hidden="1" x14ac:dyDescent="0.3">
      <c r="A8463" t="s">
        <v>21</v>
      </c>
      <c r="B8463">
        <f>IF(A8463="twin",2,1)</f>
        <v>2</v>
      </c>
      <c r="C8463" t="s">
        <v>22</v>
      </c>
      <c r="D8463" t="s">
        <v>22</v>
      </c>
      <c r="E8463" t="s">
        <v>22</v>
      </c>
      <c r="F8463" t="s">
        <v>22</v>
      </c>
      <c r="G8463" t="s">
        <v>22</v>
      </c>
      <c r="H8463" t="s">
        <v>22</v>
      </c>
      <c r="J8463" t="s">
        <v>24</v>
      </c>
      <c r="K8463" t="s">
        <v>32</v>
      </c>
      <c r="L8463" t="s">
        <v>26</v>
      </c>
      <c r="M8463" t="s">
        <v>32</v>
      </c>
      <c r="N8463" t="s">
        <v>26</v>
      </c>
      <c r="O8463" t="s">
        <v>32</v>
      </c>
      <c r="P8463" t="s">
        <v>26</v>
      </c>
      <c r="R8463" t="s">
        <v>27</v>
      </c>
      <c r="S8463" t="s">
        <v>22322</v>
      </c>
      <c r="T8463" t="s">
        <v>22323</v>
      </c>
      <c r="U8463" t="str">
        <f>RIGHT(T8463,LEN(T8463)-FIND("[",T8463))</f>
        <v>-123.10115371294305, 49.262272710882925]}</v>
      </c>
      <c r="V8463" t="str">
        <f>LEFT(U8463,FIND(",",U8463)-1)</f>
        <v>-123.10115371294305</v>
      </c>
      <c r="W8463" s="2">
        <f>VALUE(V8463)</f>
        <v>-123.101153712943</v>
      </c>
      <c r="X8463" t="str">
        <f>MID(U8463,FIND(" ",U8463)+1,FIND("]",U8463)-FIND(" ",U8463)-1)</f>
        <v>49.262272710882925</v>
      </c>
      <c r="Y8463" s="2">
        <f>VALUE(X8463)</f>
        <v>49.262272710882897</v>
      </c>
      <c r="Z8463" t="s">
        <v>96</v>
      </c>
      <c r="AA8463" t="s">
        <v>22324</v>
      </c>
      <c r="AB8463" t="s">
        <v>29806</v>
      </c>
      <c r="AC8463" t="str">
        <f>LEFT(AB8463,FIND(" ",AB8463)-1)</f>
        <v>2535</v>
      </c>
      <c r="AD8463" t="str">
        <f>MID(AB8463,FIND(" ",AB8463)+1,FIND(",",AB8463)-FIND(" ",AB8463)-1)</f>
        <v>Main St</v>
      </c>
    </row>
    <row r="8464" spans="1:30" hidden="1" x14ac:dyDescent="0.3">
      <c r="A8464" t="s">
        <v>21</v>
      </c>
      <c r="B8464">
        <f>IF(A8464="twin",2,1)</f>
        <v>2</v>
      </c>
      <c r="C8464" t="s">
        <v>22</v>
      </c>
      <c r="D8464" t="s">
        <v>22</v>
      </c>
      <c r="E8464" t="s">
        <v>22</v>
      </c>
      <c r="F8464" t="s">
        <v>22</v>
      </c>
      <c r="G8464" t="s">
        <v>22</v>
      </c>
      <c r="H8464" t="s">
        <v>22</v>
      </c>
      <c r="J8464" t="s">
        <v>24</v>
      </c>
      <c r="K8464" t="s">
        <v>32</v>
      </c>
      <c r="L8464" t="s">
        <v>26</v>
      </c>
      <c r="M8464" t="s">
        <v>32</v>
      </c>
      <c r="N8464" t="s">
        <v>26</v>
      </c>
      <c r="O8464" t="s">
        <v>32</v>
      </c>
      <c r="P8464" t="s">
        <v>26</v>
      </c>
      <c r="R8464" t="s">
        <v>27</v>
      </c>
      <c r="S8464" t="s">
        <v>22325</v>
      </c>
      <c r="T8464" t="s">
        <v>8326</v>
      </c>
      <c r="U8464" t="str">
        <f>RIGHT(T8464,LEN(T8464)-FIND("[",T8464))</f>
        <v>-123.10119005401266, 49.26150702490763]}</v>
      </c>
      <c r="V8464" t="str">
        <f>LEFT(U8464,FIND(",",U8464)-1)</f>
        <v>-123.10119005401266</v>
      </c>
      <c r="W8464" s="2">
        <f>VALUE(V8464)</f>
        <v>-123.10119005401199</v>
      </c>
      <c r="X8464" t="str">
        <f>MID(U8464,FIND(" ",U8464)+1,FIND("]",U8464)-FIND(" ",U8464)-1)</f>
        <v>49.26150702490763</v>
      </c>
      <c r="Y8464" s="2">
        <f>VALUE(X8464)</f>
        <v>49.261507024907601</v>
      </c>
      <c r="Z8464" t="s">
        <v>96</v>
      </c>
      <c r="AA8464" t="s">
        <v>22326</v>
      </c>
      <c r="AB8464" t="s">
        <v>26399</v>
      </c>
      <c r="AC8464" t="str">
        <f>LEFT(AB8464,FIND(" ",AB8464)-1)</f>
        <v>2689</v>
      </c>
      <c r="AD8464" t="str">
        <f>MID(AB8464,FIND(" ",AB8464)+1,FIND(",",AB8464)-FIND(" ",AB8464)-1)</f>
        <v>Main St</v>
      </c>
    </row>
    <row r="8465" spans="1:30" hidden="1" x14ac:dyDescent="0.3">
      <c r="A8465" t="s">
        <v>21</v>
      </c>
      <c r="B8465">
        <f>IF(A8465="twin",2,1)</f>
        <v>2</v>
      </c>
      <c r="C8465" t="s">
        <v>45</v>
      </c>
      <c r="D8465" t="s">
        <v>45</v>
      </c>
      <c r="E8465" t="s">
        <v>45</v>
      </c>
      <c r="F8465" t="s">
        <v>45</v>
      </c>
      <c r="G8465" t="s">
        <v>45</v>
      </c>
      <c r="H8465" t="s">
        <v>45</v>
      </c>
      <c r="J8465" t="s">
        <v>24</v>
      </c>
      <c r="K8465" t="s">
        <v>32</v>
      </c>
      <c r="L8465" t="s">
        <v>26</v>
      </c>
      <c r="M8465" t="s">
        <v>32</v>
      </c>
      <c r="N8465" t="s">
        <v>26</v>
      </c>
      <c r="O8465" t="s">
        <v>32</v>
      </c>
      <c r="P8465" t="s">
        <v>26</v>
      </c>
      <c r="R8465" t="s">
        <v>27</v>
      </c>
      <c r="S8465" t="s">
        <v>22327</v>
      </c>
      <c r="T8465" t="s">
        <v>22328</v>
      </c>
      <c r="U8465" t="str">
        <f>RIGHT(T8465,LEN(T8465)-FIND("[",T8465))</f>
        <v>-123.09712833276319, 49.27822806421342]}</v>
      </c>
      <c r="V8465" t="str">
        <f>LEFT(U8465,FIND(",",U8465)-1)</f>
        <v>-123.09712833276319</v>
      </c>
      <c r="W8465" s="2">
        <f>VALUE(V8465)</f>
        <v>-123.09712833276301</v>
      </c>
      <c r="X8465" t="str">
        <f>MID(U8465,FIND(" ",U8465)+1,FIND("]",U8465)-FIND(" ",U8465)-1)</f>
        <v>49.27822806421342</v>
      </c>
      <c r="Y8465" s="2">
        <f>VALUE(X8465)</f>
        <v>49.278228064213401</v>
      </c>
      <c r="Z8465" t="s">
        <v>552</v>
      </c>
      <c r="AA8465" t="s">
        <v>22329</v>
      </c>
      <c r="AB8465" t="s">
        <v>27940</v>
      </c>
      <c r="AC8465" t="str">
        <f>LEFT(AB8465,FIND(" ",AB8465)-1)</f>
        <v>729</v>
      </c>
      <c r="AD8465" t="str">
        <f>MID(AB8465,FIND(" ",AB8465)+1,FIND(",",AB8465)-FIND(" ",AB8465)-1)</f>
        <v>Gore Ave</v>
      </c>
    </row>
    <row r="8466" spans="1:30" hidden="1" x14ac:dyDescent="0.3">
      <c r="A8466" t="s">
        <v>21</v>
      </c>
      <c r="B8466">
        <f>IF(A8466="twin",2,1)</f>
        <v>2</v>
      </c>
      <c r="C8466" t="s">
        <v>45</v>
      </c>
      <c r="D8466" t="s">
        <v>45</v>
      </c>
      <c r="E8466" t="s">
        <v>45</v>
      </c>
      <c r="F8466" t="s">
        <v>45</v>
      </c>
      <c r="G8466" t="s">
        <v>45</v>
      </c>
      <c r="H8466" t="s">
        <v>45</v>
      </c>
      <c r="J8466" t="s">
        <v>24</v>
      </c>
      <c r="K8466" t="s">
        <v>32</v>
      </c>
      <c r="L8466" t="s">
        <v>26</v>
      </c>
      <c r="M8466" t="s">
        <v>32</v>
      </c>
      <c r="N8466" t="s">
        <v>26</v>
      </c>
      <c r="O8466" t="s">
        <v>32</v>
      </c>
      <c r="P8466" t="s">
        <v>26</v>
      </c>
      <c r="R8466" t="s">
        <v>27</v>
      </c>
      <c r="S8466" t="s">
        <v>22330</v>
      </c>
      <c r="T8466" t="s">
        <v>22331</v>
      </c>
      <c r="U8466" t="str">
        <f>RIGHT(T8466,LEN(T8466)-FIND("[",T8466))</f>
        <v>-123.09709123558193, 49.277960263818414]}</v>
      </c>
      <c r="V8466" t="str">
        <f>LEFT(U8466,FIND(",",U8466)-1)</f>
        <v>-123.09709123558193</v>
      </c>
      <c r="W8466" s="2">
        <f>VALUE(V8466)</f>
        <v>-123.097091235581</v>
      </c>
      <c r="X8466" t="str">
        <f>MID(U8466,FIND(" ",U8466)+1,FIND("]",U8466)-FIND(" ",U8466)-1)</f>
        <v>49.277960263818414</v>
      </c>
      <c r="Y8466" s="2">
        <f>VALUE(X8466)</f>
        <v>49.2779602638184</v>
      </c>
      <c r="Z8466" t="s">
        <v>552</v>
      </c>
      <c r="AA8466" t="s">
        <v>22332</v>
      </c>
      <c r="AB8466" t="s">
        <v>29305</v>
      </c>
      <c r="AC8466" t="str">
        <f>LEFT(AB8466,FIND(" ",AB8466)-1)</f>
        <v>739</v>
      </c>
      <c r="AD8466" t="str">
        <f>MID(AB8466,FIND(" ",AB8466)+1,FIND(",",AB8466)-FIND(" ",AB8466)-1)</f>
        <v>Gore Ave #201</v>
      </c>
    </row>
    <row r="8467" spans="1:30" hidden="1" x14ac:dyDescent="0.3">
      <c r="A8467" t="s">
        <v>21</v>
      </c>
      <c r="B8467">
        <f>IF(A8467="twin",2,1)</f>
        <v>2</v>
      </c>
      <c r="C8467" t="s">
        <v>45</v>
      </c>
      <c r="D8467" t="s">
        <v>45</v>
      </c>
      <c r="E8467" t="s">
        <v>45</v>
      </c>
      <c r="F8467" t="s">
        <v>45</v>
      </c>
      <c r="G8467" t="s">
        <v>45</v>
      </c>
      <c r="H8467" t="s">
        <v>45</v>
      </c>
      <c r="J8467" t="s">
        <v>24</v>
      </c>
      <c r="K8467" t="s">
        <v>32</v>
      </c>
      <c r="L8467" t="s">
        <v>26</v>
      </c>
      <c r="M8467" t="s">
        <v>32</v>
      </c>
      <c r="N8467" t="s">
        <v>26</v>
      </c>
      <c r="O8467" t="s">
        <v>32</v>
      </c>
      <c r="P8467" t="s">
        <v>26</v>
      </c>
      <c r="R8467" t="s">
        <v>27</v>
      </c>
      <c r="S8467" t="s">
        <v>22333</v>
      </c>
      <c r="T8467" t="s">
        <v>22331</v>
      </c>
      <c r="U8467" t="str">
        <f>RIGHT(T8467,LEN(T8467)-FIND("[",T8467))</f>
        <v>-123.09709123558193, 49.277960263818414]}</v>
      </c>
      <c r="V8467" t="str">
        <f>LEFT(U8467,FIND(",",U8467)-1)</f>
        <v>-123.09709123558193</v>
      </c>
      <c r="W8467" s="2">
        <f>VALUE(V8467)</f>
        <v>-123.097091235581</v>
      </c>
      <c r="X8467" t="str">
        <f>MID(U8467,FIND(" ",U8467)+1,FIND("]",U8467)-FIND(" ",U8467)-1)</f>
        <v>49.277960263818414</v>
      </c>
      <c r="Y8467" s="2">
        <f>VALUE(X8467)</f>
        <v>49.2779602638184</v>
      </c>
      <c r="Z8467" t="s">
        <v>552</v>
      </c>
      <c r="AA8467" t="s">
        <v>22334</v>
      </c>
      <c r="AB8467" t="s">
        <v>29305</v>
      </c>
      <c r="AC8467" t="str">
        <f>LEFT(AB8467,FIND(" ",AB8467)-1)</f>
        <v>739</v>
      </c>
      <c r="AD8467" t="str">
        <f>MID(AB8467,FIND(" ",AB8467)+1,FIND(",",AB8467)-FIND(" ",AB8467)-1)</f>
        <v>Gore Ave #201</v>
      </c>
    </row>
    <row r="8468" spans="1:30" hidden="1" x14ac:dyDescent="0.3">
      <c r="A8468" t="s">
        <v>21</v>
      </c>
      <c r="B8468">
        <f>IF(A8468="twin",2,1)</f>
        <v>2</v>
      </c>
      <c r="C8468" t="s">
        <v>45</v>
      </c>
      <c r="D8468" t="s">
        <v>45</v>
      </c>
      <c r="E8468" t="s">
        <v>45</v>
      </c>
      <c r="F8468" t="s">
        <v>45</v>
      </c>
      <c r="G8468" t="s">
        <v>45</v>
      </c>
      <c r="H8468" t="s">
        <v>45</v>
      </c>
      <c r="J8468" t="s">
        <v>24</v>
      </c>
      <c r="K8468" t="s">
        <v>25</v>
      </c>
      <c r="L8468" t="s">
        <v>26</v>
      </c>
      <c r="M8468" t="s">
        <v>25</v>
      </c>
      <c r="N8468" t="s">
        <v>26</v>
      </c>
      <c r="O8468" t="s">
        <v>25</v>
      </c>
      <c r="P8468" t="s">
        <v>26</v>
      </c>
      <c r="R8468" t="s">
        <v>27</v>
      </c>
      <c r="S8468" t="s">
        <v>22335</v>
      </c>
      <c r="T8468" t="s">
        <v>1434</v>
      </c>
      <c r="U8468" t="str">
        <f>RIGHT(T8468,LEN(T8468)-FIND("[",T8468))</f>
        <v>-123.10605612642472, 49.27987099260801]}</v>
      </c>
      <c r="V8468" t="str">
        <f>LEFT(U8468,FIND(",",U8468)-1)</f>
        <v>-123.10605612642472</v>
      </c>
      <c r="W8468" s="2">
        <f>VALUE(V8468)</f>
        <v>-123.10605612642399</v>
      </c>
      <c r="X8468" t="str">
        <f>MID(U8468,FIND(" ",U8468)+1,FIND("]",U8468)-FIND(" ",U8468)-1)</f>
        <v>49.27987099260801</v>
      </c>
      <c r="Y8468" s="2">
        <f>VALUE(X8468)</f>
        <v>49.279870992607997</v>
      </c>
      <c r="Z8468" t="s">
        <v>30</v>
      </c>
      <c r="AA8468" t="s">
        <v>22336</v>
      </c>
      <c r="AB8468" t="s">
        <v>26258</v>
      </c>
      <c r="AC8468" t="str">
        <f>LEFT(AB8468,FIND(" ",AB8468)-1)</f>
        <v>558</v>
      </c>
      <c r="AD8468" t="str">
        <f>MID(AB8468,FIND(" ",AB8468)+1,FIND(",",AB8468)-FIND(" ",AB8468)-1)</f>
        <v>Taylor St</v>
      </c>
    </row>
    <row r="8469" spans="1:30" hidden="1" x14ac:dyDescent="0.3">
      <c r="A8469" t="s">
        <v>21</v>
      </c>
      <c r="B8469">
        <f>IF(A8469="twin",2,1)</f>
        <v>2</v>
      </c>
      <c r="C8469" t="s">
        <v>45</v>
      </c>
      <c r="D8469" t="s">
        <v>45</v>
      </c>
      <c r="E8469" t="s">
        <v>45</v>
      </c>
      <c r="F8469" t="s">
        <v>45</v>
      </c>
      <c r="G8469" t="s">
        <v>45</v>
      </c>
      <c r="H8469" t="s">
        <v>45</v>
      </c>
      <c r="J8469" t="s">
        <v>24</v>
      </c>
      <c r="K8469" t="s">
        <v>25</v>
      </c>
      <c r="L8469" t="s">
        <v>26</v>
      </c>
      <c r="M8469" t="s">
        <v>25</v>
      </c>
      <c r="N8469" t="s">
        <v>26</v>
      </c>
      <c r="O8469" t="s">
        <v>25</v>
      </c>
      <c r="P8469" t="s">
        <v>26</v>
      </c>
      <c r="R8469" t="s">
        <v>27</v>
      </c>
      <c r="S8469" t="s">
        <v>22337</v>
      </c>
      <c r="T8469" t="s">
        <v>1437</v>
      </c>
      <c r="U8469" t="str">
        <f>RIGHT(T8469,LEN(T8469)-FIND("[",T8469))</f>
        <v>-123.10610158432466, 49.27976354841985]}</v>
      </c>
      <c r="V8469" t="str">
        <f>LEFT(U8469,FIND(",",U8469)-1)</f>
        <v>-123.10610158432466</v>
      </c>
      <c r="W8469" s="2">
        <f>VALUE(V8469)</f>
        <v>-123.10610158432399</v>
      </c>
      <c r="X8469" t="str">
        <f>MID(U8469,FIND(" ",U8469)+1,FIND("]",U8469)-FIND(" ",U8469)-1)</f>
        <v>49.27976354841985</v>
      </c>
      <c r="Y8469" s="2">
        <f>VALUE(X8469)</f>
        <v>49.279763548419801</v>
      </c>
      <c r="Z8469" t="s">
        <v>30</v>
      </c>
      <c r="AA8469" t="s">
        <v>22338</v>
      </c>
      <c r="AB8469" t="s">
        <v>26259</v>
      </c>
      <c r="AC8469" t="str">
        <f>LEFT(AB8469,FIND(" ",AB8469)-1)</f>
        <v>63</v>
      </c>
      <c r="AD8469" t="str">
        <f>MID(AB8469,FIND(" ",AB8469)+1,FIND(",",AB8469)-FIND(" ",AB8469)-1)</f>
        <v>Keefer Pl</v>
      </c>
    </row>
    <row r="8470" spans="1:30" hidden="1" x14ac:dyDescent="0.3">
      <c r="A8470" t="s">
        <v>21</v>
      </c>
      <c r="B8470">
        <f>IF(A8470="twin",2,1)</f>
        <v>2</v>
      </c>
      <c r="C8470" t="s">
        <v>22</v>
      </c>
      <c r="D8470" t="s">
        <v>22</v>
      </c>
      <c r="E8470" t="s">
        <v>22</v>
      </c>
      <c r="F8470" t="s">
        <v>22</v>
      </c>
      <c r="G8470" t="s">
        <v>22</v>
      </c>
      <c r="H8470" t="s">
        <v>22</v>
      </c>
      <c r="J8470" t="s">
        <v>24</v>
      </c>
      <c r="K8470" t="s">
        <v>32</v>
      </c>
      <c r="L8470" t="s">
        <v>26</v>
      </c>
      <c r="M8470" t="s">
        <v>32</v>
      </c>
      <c r="N8470" t="s">
        <v>26</v>
      </c>
      <c r="O8470" t="s">
        <v>32</v>
      </c>
      <c r="P8470" t="s">
        <v>26</v>
      </c>
      <c r="R8470" t="s">
        <v>27</v>
      </c>
      <c r="S8470" t="s">
        <v>22339</v>
      </c>
      <c r="T8470" t="s">
        <v>17082</v>
      </c>
      <c r="U8470" t="str">
        <f>RIGHT(T8470,LEN(T8470)-FIND("[",T8470))</f>
        <v>-123.09845527387289, 49.27411168857838]}</v>
      </c>
      <c r="V8470" t="str">
        <f>LEFT(U8470,FIND(",",U8470)-1)</f>
        <v>-123.09845527387289</v>
      </c>
      <c r="W8470" s="2">
        <f>VALUE(V8470)</f>
        <v>-123.09845527387201</v>
      </c>
      <c r="X8470" t="str">
        <f>MID(U8470,FIND(" ",U8470)+1,FIND("]",U8470)-FIND(" ",U8470)-1)</f>
        <v>49.27411168857838</v>
      </c>
      <c r="Y8470" s="2">
        <f>VALUE(X8470)</f>
        <v>49.274111688578301</v>
      </c>
      <c r="Z8470" t="s">
        <v>552</v>
      </c>
      <c r="AA8470" t="s">
        <v>22340</v>
      </c>
      <c r="AB8470" t="s">
        <v>29317</v>
      </c>
      <c r="AC8470" t="str">
        <f>LEFT(AB8470,FIND(" ",AB8470)-1)</f>
        <v>Southbound</v>
      </c>
      <c r="AD8470" t="str">
        <f>MID(AB8470,FIND(" ",AB8470)+1,FIND(",",AB8470)-FIND(" ",AB8470)-1)</f>
        <v>Station St @ National Ave</v>
      </c>
    </row>
    <row r="8471" spans="1:30" hidden="1" x14ac:dyDescent="0.3">
      <c r="A8471" t="s">
        <v>21</v>
      </c>
      <c r="B8471">
        <f>IF(A8471="twin",2,1)</f>
        <v>2</v>
      </c>
      <c r="C8471" t="s">
        <v>22</v>
      </c>
      <c r="D8471" t="s">
        <v>22</v>
      </c>
      <c r="E8471" t="s">
        <v>22</v>
      </c>
      <c r="F8471" t="s">
        <v>22</v>
      </c>
      <c r="G8471" t="s">
        <v>22</v>
      </c>
      <c r="H8471" t="s">
        <v>22</v>
      </c>
      <c r="J8471" t="s">
        <v>24</v>
      </c>
      <c r="K8471" t="s">
        <v>32</v>
      </c>
      <c r="L8471" t="s">
        <v>26</v>
      </c>
      <c r="M8471" t="s">
        <v>32</v>
      </c>
      <c r="N8471" t="s">
        <v>26</v>
      </c>
      <c r="O8471" t="s">
        <v>32</v>
      </c>
      <c r="P8471" t="s">
        <v>26</v>
      </c>
      <c r="R8471" t="s">
        <v>27</v>
      </c>
      <c r="S8471" t="s">
        <v>22341</v>
      </c>
      <c r="T8471" t="s">
        <v>5870</v>
      </c>
      <c r="U8471" t="str">
        <f>RIGHT(T8471,LEN(T8471)-FIND("[",T8471))</f>
        <v>-123.09846084037721, 49.274000548271204]}</v>
      </c>
      <c r="V8471" t="str">
        <f>LEFT(U8471,FIND(",",U8471)-1)</f>
        <v>-123.09846084037721</v>
      </c>
      <c r="W8471" s="2">
        <f>VALUE(V8471)</f>
        <v>-123.098460840377</v>
      </c>
      <c r="X8471" t="str">
        <f>MID(U8471,FIND(" ",U8471)+1,FIND("]",U8471)-FIND(" ",U8471)-1)</f>
        <v>49.274000548271204</v>
      </c>
      <c r="Y8471" s="2">
        <f>VALUE(X8471)</f>
        <v>49.274000548271196</v>
      </c>
      <c r="Z8471" t="s">
        <v>552</v>
      </c>
      <c r="AA8471" t="s">
        <v>22342</v>
      </c>
      <c r="AB8471" t="s">
        <v>27414</v>
      </c>
      <c r="AC8471" t="str">
        <f>LEFT(AB8471,FIND(" ",AB8471)-1)</f>
        <v>Vancouver,</v>
      </c>
      <c r="AD8471" t="e">
        <f>MID(AB8471,FIND(" ",AB8471)+1,FIND(",",AB8471)-FIND(" ",AB8471)-1)</f>
        <v>#VALUE!</v>
      </c>
    </row>
    <row r="8472" spans="1:30" hidden="1" x14ac:dyDescent="0.3">
      <c r="A8472" t="s">
        <v>21</v>
      </c>
      <c r="B8472">
        <f>IF(A8472="twin",2,1)</f>
        <v>2</v>
      </c>
      <c r="C8472" t="s">
        <v>22</v>
      </c>
      <c r="D8472" t="s">
        <v>22</v>
      </c>
      <c r="E8472" t="s">
        <v>22</v>
      </c>
      <c r="F8472" t="s">
        <v>22</v>
      </c>
      <c r="G8472" t="s">
        <v>22</v>
      </c>
      <c r="H8472" t="s">
        <v>22</v>
      </c>
      <c r="J8472" t="s">
        <v>24</v>
      </c>
      <c r="K8472" t="s">
        <v>32</v>
      </c>
      <c r="L8472" t="s">
        <v>26</v>
      </c>
      <c r="M8472" t="s">
        <v>32</v>
      </c>
      <c r="N8472" t="s">
        <v>26</v>
      </c>
      <c r="O8472" t="s">
        <v>32</v>
      </c>
      <c r="P8472" t="s">
        <v>26</v>
      </c>
      <c r="R8472" t="s">
        <v>27</v>
      </c>
      <c r="S8472" t="s">
        <v>22343</v>
      </c>
      <c r="T8472" t="s">
        <v>8340</v>
      </c>
      <c r="U8472" t="str">
        <f>RIGHT(T8472,LEN(T8472)-FIND("[",T8472))</f>
        <v>-123.16211718827341, 49.23460525985207]}</v>
      </c>
      <c r="V8472" t="str">
        <f>LEFT(U8472,FIND(",",U8472)-1)</f>
        <v>-123.16211718827341</v>
      </c>
      <c r="W8472" s="2">
        <f>VALUE(V8472)</f>
        <v>-123.162117188273</v>
      </c>
      <c r="X8472" t="str">
        <f>MID(U8472,FIND(" ",U8472)+1,FIND("]",U8472)-FIND(" ",U8472)-1)</f>
        <v>49.23460525985207</v>
      </c>
      <c r="Y8472" s="2">
        <f>VALUE(X8472)</f>
        <v>49.234605259852003</v>
      </c>
      <c r="Z8472" t="s">
        <v>137</v>
      </c>
      <c r="AA8472" t="s">
        <v>22344</v>
      </c>
      <c r="AB8472" t="s">
        <v>27968</v>
      </c>
      <c r="AC8472" t="str">
        <f>LEFT(AB8472,FIND(" ",AB8472)-1)</f>
        <v>2482</v>
      </c>
      <c r="AD8472" t="str">
        <f>MID(AB8472,FIND(" ",AB8472)+1,FIND(",",AB8472)-FIND(" ",AB8472)-1)</f>
        <v>W 41st Ave</v>
      </c>
    </row>
    <row r="8473" spans="1:30" hidden="1" x14ac:dyDescent="0.3">
      <c r="A8473" t="s">
        <v>21</v>
      </c>
      <c r="B8473">
        <f>IF(A8473="twin",2,1)</f>
        <v>2</v>
      </c>
      <c r="C8473" t="s">
        <v>22</v>
      </c>
      <c r="D8473" t="s">
        <v>22</v>
      </c>
      <c r="E8473" t="s">
        <v>22</v>
      </c>
      <c r="F8473" t="s">
        <v>22</v>
      </c>
      <c r="G8473" t="s">
        <v>22</v>
      </c>
      <c r="H8473" t="s">
        <v>22</v>
      </c>
      <c r="J8473" t="s">
        <v>24</v>
      </c>
      <c r="K8473" t="s">
        <v>32</v>
      </c>
      <c r="L8473" t="s">
        <v>26</v>
      </c>
      <c r="M8473" t="s">
        <v>32</v>
      </c>
      <c r="N8473" t="s">
        <v>26</v>
      </c>
      <c r="O8473" t="s">
        <v>32</v>
      </c>
      <c r="P8473" t="s">
        <v>26</v>
      </c>
      <c r="R8473" t="s">
        <v>27</v>
      </c>
      <c r="S8473" t="s">
        <v>22345</v>
      </c>
      <c r="T8473" t="s">
        <v>9524</v>
      </c>
      <c r="U8473" t="str">
        <f>RIGHT(T8473,LEN(T8473)-FIND("[",T8473))</f>
        <v>-123.16245729545737, 49.234610440081624]}</v>
      </c>
      <c r="V8473" t="str">
        <f>LEFT(U8473,FIND(",",U8473)-1)</f>
        <v>-123.16245729545737</v>
      </c>
      <c r="W8473" s="2">
        <f>VALUE(V8473)</f>
        <v>-123.162457295457</v>
      </c>
      <c r="X8473" t="str">
        <f>MID(U8473,FIND(" ",U8473)+1,FIND("]",U8473)-FIND(" ",U8473)-1)</f>
        <v>49.234610440081624</v>
      </c>
      <c r="Y8473" s="2">
        <f>VALUE(X8473)</f>
        <v>49.234610440081603</v>
      </c>
      <c r="Z8473" t="s">
        <v>298</v>
      </c>
      <c r="AA8473" t="s">
        <v>22346</v>
      </c>
      <c r="AB8473" t="s">
        <v>27969</v>
      </c>
      <c r="AC8473" t="str">
        <f>LEFT(AB8473,FIND(" ",AB8473)-1)</f>
        <v>2496</v>
      </c>
      <c r="AD8473" t="str">
        <f>MID(AB8473,FIND(" ",AB8473)+1,FIND(",",AB8473)-FIND(" ",AB8473)-1)</f>
        <v>W 41st Ave</v>
      </c>
    </row>
    <row r="8474" spans="1:30" hidden="1" x14ac:dyDescent="0.3">
      <c r="A8474" t="s">
        <v>63</v>
      </c>
      <c r="B8474">
        <f>IF(A8474="twin",2,1)</f>
        <v>1</v>
      </c>
      <c r="C8474" t="s">
        <v>45</v>
      </c>
      <c r="D8474" t="s">
        <v>22</v>
      </c>
      <c r="E8474" t="s">
        <v>45</v>
      </c>
      <c r="F8474" t="s">
        <v>22</v>
      </c>
      <c r="G8474" t="s">
        <v>45</v>
      </c>
      <c r="H8474" t="s">
        <v>22</v>
      </c>
      <c r="J8474" t="s">
        <v>24</v>
      </c>
      <c r="K8474" t="s">
        <v>32</v>
      </c>
      <c r="L8474" t="s">
        <v>26</v>
      </c>
      <c r="M8474" t="s">
        <v>32</v>
      </c>
      <c r="N8474" t="s">
        <v>26</v>
      </c>
      <c r="O8474" t="s">
        <v>32</v>
      </c>
      <c r="P8474" t="s">
        <v>26</v>
      </c>
      <c r="R8474" t="s">
        <v>27</v>
      </c>
      <c r="S8474" t="s">
        <v>22347</v>
      </c>
      <c r="T8474" t="s">
        <v>22348</v>
      </c>
      <c r="U8474" t="str">
        <f>RIGHT(T8474,LEN(T8474)-FIND("[",T8474))</f>
        <v>-123.13934016455015, 49.26446879962915]}</v>
      </c>
      <c r="V8474" t="str">
        <f>LEFT(U8474,FIND(",",U8474)-1)</f>
        <v>-123.13934016455015</v>
      </c>
      <c r="W8474" s="2">
        <f>VALUE(V8474)</f>
        <v>-123.13934016455001</v>
      </c>
      <c r="X8474" t="str">
        <f>MID(U8474,FIND(" ",U8474)+1,FIND("]",U8474)-FIND(" ",U8474)-1)</f>
        <v>49.26446879962915</v>
      </c>
      <c r="Y8474" s="2">
        <f>VALUE(X8474)</f>
        <v>49.2644687996291</v>
      </c>
      <c r="Z8474" t="s">
        <v>43</v>
      </c>
      <c r="AA8474" t="s">
        <v>22349</v>
      </c>
      <c r="AB8474" t="s">
        <v>26679</v>
      </c>
      <c r="AC8474" t="str">
        <f>LEFT(AB8474,FIND(" ",AB8474)-1)</f>
        <v>1522</v>
      </c>
      <c r="AD8474" t="str">
        <f>MID(AB8474,FIND(" ",AB8474)+1,FIND(",",AB8474)-FIND(" ",AB8474)-1)</f>
        <v>W 8th Ave</v>
      </c>
    </row>
    <row r="8475" spans="1:30" hidden="1" x14ac:dyDescent="0.3">
      <c r="A8475" t="s">
        <v>21</v>
      </c>
      <c r="B8475">
        <f>IF(A8475="twin",2,1)</f>
        <v>2</v>
      </c>
      <c r="C8475" t="s">
        <v>45</v>
      </c>
      <c r="D8475" t="s">
        <v>22</v>
      </c>
      <c r="E8475" t="s">
        <v>45</v>
      </c>
      <c r="F8475" t="s">
        <v>22</v>
      </c>
      <c r="G8475" t="s">
        <v>45</v>
      </c>
      <c r="H8475" t="s">
        <v>22</v>
      </c>
      <c r="J8475" t="s">
        <v>24</v>
      </c>
      <c r="K8475" t="s">
        <v>32</v>
      </c>
      <c r="L8475" t="s">
        <v>26</v>
      </c>
      <c r="M8475" t="s">
        <v>32</v>
      </c>
      <c r="N8475" t="s">
        <v>26</v>
      </c>
      <c r="O8475" t="s">
        <v>32</v>
      </c>
      <c r="P8475" t="s">
        <v>26</v>
      </c>
      <c r="R8475" t="s">
        <v>27</v>
      </c>
      <c r="S8475" t="s">
        <v>22350</v>
      </c>
      <c r="T8475" t="s">
        <v>8349</v>
      </c>
      <c r="U8475" t="str">
        <f>RIGHT(T8475,LEN(T8475)-FIND("[",T8475))</f>
        <v>-123.14003637286135, 49.26447974163952]}</v>
      </c>
      <c r="V8475" t="str">
        <f>LEFT(U8475,FIND(",",U8475)-1)</f>
        <v>-123.14003637286135</v>
      </c>
      <c r="W8475" s="2">
        <f>VALUE(V8475)</f>
        <v>-123.140036372861</v>
      </c>
      <c r="X8475" t="str">
        <f>MID(U8475,FIND(" ",U8475)+1,FIND("]",U8475)-FIND(" ",U8475)-1)</f>
        <v>49.26447974163952</v>
      </c>
      <c r="Y8475" s="2">
        <f>VALUE(X8475)</f>
        <v>49.264479741639498</v>
      </c>
      <c r="Z8475" t="s">
        <v>43</v>
      </c>
      <c r="AA8475" t="s">
        <v>22351</v>
      </c>
      <c r="AB8475" t="s">
        <v>27970</v>
      </c>
      <c r="AC8475" t="str">
        <f>LEFT(AB8475,FIND(" ",AB8475)-1)</f>
        <v>1558</v>
      </c>
      <c r="AD8475" t="str">
        <f>MID(AB8475,FIND(" ",AB8475)+1,FIND(",",AB8475)-FIND(" ",AB8475)-1)</f>
        <v>W 8th Ave</v>
      </c>
    </row>
    <row r="8476" spans="1:30" hidden="1" x14ac:dyDescent="0.3">
      <c r="A8476" t="s">
        <v>21</v>
      </c>
      <c r="B8476">
        <f>IF(A8476="twin",2,1)</f>
        <v>2</v>
      </c>
      <c r="C8476" t="s">
        <v>45</v>
      </c>
      <c r="D8476" t="s">
        <v>22</v>
      </c>
      <c r="E8476" t="s">
        <v>45</v>
      </c>
      <c r="F8476" t="s">
        <v>22</v>
      </c>
      <c r="G8476" t="s">
        <v>45</v>
      </c>
      <c r="H8476" t="s">
        <v>22</v>
      </c>
      <c r="J8476" t="s">
        <v>24</v>
      </c>
      <c r="K8476" t="s">
        <v>32</v>
      </c>
      <c r="L8476" t="s">
        <v>26</v>
      </c>
      <c r="M8476" t="s">
        <v>32</v>
      </c>
      <c r="N8476" t="s">
        <v>26</v>
      </c>
      <c r="O8476" t="s">
        <v>32</v>
      </c>
      <c r="P8476" t="s">
        <v>26</v>
      </c>
      <c r="R8476" t="s">
        <v>27</v>
      </c>
      <c r="S8476" t="s">
        <v>22352</v>
      </c>
      <c r="T8476" t="s">
        <v>10697</v>
      </c>
      <c r="U8476" t="str">
        <f>RIGHT(T8476,LEN(T8476)-FIND("[",T8476))</f>
        <v>-123.13885635579037, 49.26457048819652]}</v>
      </c>
      <c r="V8476" t="str">
        <f>LEFT(U8476,FIND(",",U8476)-1)</f>
        <v>-123.13885635579037</v>
      </c>
      <c r="W8476" s="2">
        <f>VALUE(V8476)</f>
        <v>-123.13885635579</v>
      </c>
      <c r="X8476" t="str">
        <f>MID(U8476,FIND(" ",U8476)+1,FIND("]",U8476)-FIND(" ",U8476)-1)</f>
        <v>49.26457048819652</v>
      </c>
      <c r="Y8476" s="2">
        <f>VALUE(X8476)</f>
        <v>49.264570488196497</v>
      </c>
      <c r="Z8476" t="s">
        <v>43</v>
      </c>
      <c r="AA8476" t="s">
        <v>22353</v>
      </c>
      <c r="AB8476" t="s">
        <v>28406</v>
      </c>
      <c r="AC8476" t="str">
        <f>LEFT(AB8476,FIND(" ",AB8476)-1)</f>
        <v>2349</v>
      </c>
      <c r="AD8476" t="str">
        <f>MID(AB8476,FIND(" ",AB8476)+1,FIND(",",AB8476)-FIND(" ",AB8476)-1)</f>
        <v>Granville St</v>
      </c>
    </row>
    <row r="8477" spans="1:30" hidden="1" x14ac:dyDescent="0.3">
      <c r="A8477" t="s">
        <v>21</v>
      </c>
      <c r="B8477">
        <f>IF(A8477="twin",2,1)</f>
        <v>2</v>
      </c>
      <c r="C8477" t="s">
        <v>45</v>
      </c>
      <c r="D8477" t="s">
        <v>22</v>
      </c>
      <c r="E8477" t="s">
        <v>45</v>
      </c>
      <c r="F8477" t="s">
        <v>22</v>
      </c>
      <c r="G8477" t="s">
        <v>45</v>
      </c>
      <c r="H8477" t="s">
        <v>22</v>
      </c>
      <c r="J8477" t="s">
        <v>24</v>
      </c>
      <c r="K8477" t="s">
        <v>32</v>
      </c>
      <c r="L8477" t="s">
        <v>26</v>
      </c>
      <c r="M8477" t="s">
        <v>32</v>
      </c>
      <c r="N8477" t="s">
        <v>26</v>
      </c>
      <c r="O8477" t="s">
        <v>32</v>
      </c>
      <c r="P8477" t="s">
        <v>26</v>
      </c>
      <c r="R8477" t="s">
        <v>27</v>
      </c>
      <c r="S8477" t="s">
        <v>22354</v>
      </c>
      <c r="T8477" t="s">
        <v>18461</v>
      </c>
      <c r="U8477" t="str">
        <f>RIGHT(T8477,LEN(T8477)-FIND("[",T8477))</f>
        <v>-123.13904755695339, 49.264573946289055]}</v>
      </c>
      <c r="V8477" t="str">
        <f>LEFT(U8477,FIND(",",U8477)-1)</f>
        <v>-123.13904755695339</v>
      </c>
      <c r="W8477" s="2">
        <f>VALUE(V8477)</f>
        <v>-123.139047556953</v>
      </c>
      <c r="X8477" t="str">
        <f>MID(U8477,FIND(" ",U8477)+1,FIND("]",U8477)-FIND(" ",U8477)-1)</f>
        <v>49.264573946289055</v>
      </c>
      <c r="Y8477" s="2">
        <f>VALUE(X8477)</f>
        <v>49.264573946288998</v>
      </c>
      <c r="Z8477" t="s">
        <v>43</v>
      </c>
      <c r="AA8477" t="s">
        <v>22355</v>
      </c>
      <c r="AB8477" t="s">
        <v>29485</v>
      </c>
      <c r="AC8477" t="str">
        <f>LEFT(AB8477,FIND(" ",AB8477)-1)</f>
        <v>1523</v>
      </c>
      <c r="AD8477" t="str">
        <f>MID(AB8477,FIND(" ",AB8477)+1,FIND(",",AB8477)-FIND(" ",AB8477)-1)</f>
        <v>W 8th Ave</v>
      </c>
    </row>
    <row r="8478" spans="1:30" hidden="1" x14ac:dyDescent="0.3">
      <c r="A8478" t="s">
        <v>21</v>
      </c>
      <c r="B8478">
        <f>IF(A8478="twin",2,1)</f>
        <v>2</v>
      </c>
      <c r="C8478" t="s">
        <v>23</v>
      </c>
      <c r="D8478" t="s">
        <v>23</v>
      </c>
      <c r="E8478" t="s">
        <v>23</v>
      </c>
      <c r="F8478" t="s">
        <v>23</v>
      </c>
      <c r="G8478" t="s">
        <v>23</v>
      </c>
      <c r="H8478" t="s">
        <v>23</v>
      </c>
      <c r="J8478" t="s">
        <v>24</v>
      </c>
      <c r="K8478" t="s">
        <v>32</v>
      </c>
      <c r="L8478" t="s">
        <v>26</v>
      </c>
      <c r="M8478" t="s">
        <v>32</v>
      </c>
      <c r="N8478" t="s">
        <v>26</v>
      </c>
      <c r="O8478" t="s">
        <v>32</v>
      </c>
      <c r="P8478" t="s">
        <v>26</v>
      </c>
      <c r="R8478" t="s">
        <v>27</v>
      </c>
      <c r="S8478" t="s">
        <v>22356</v>
      </c>
      <c r="T8478" t="s">
        <v>9044</v>
      </c>
      <c r="U8478" t="str">
        <f>RIGHT(T8478,LEN(T8478)-FIND("[",T8478))</f>
        <v>-123.10062539832214, 49.2795619986369]}</v>
      </c>
      <c r="V8478" t="str">
        <f>LEFT(U8478,FIND(",",U8478)-1)</f>
        <v>-123.10062539832214</v>
      </c>
      <c r="W8478" s="2">
        <f>VALUE(V8478)</f>
        <v>-123.10062539832199</v>
      </c>
      <c r="X8478" t="str">
        <f>MID(U8478,FIND(" ",U8478)+1,FIND("]",U8478)-FIND(" ",U8478)-1)</f>
        <v>49.2795619986369</v>
      </c>
      <c r="Y8478" s="2">
        <f>VALUE(X8478)</f>
        <v>49.2795619986369</v>
      </c>
      <c r="Z8478" t="s">
        <v>30</v>
      </c>
      <c r="AA8478" t="s">
        <v>22357</v>
      </c>
      <c r="AB8478" t="s">
        <v>28112</v>
      </c>
      <c r="AC8478" t="str">
        <f>LEFT(AB8478,FIND(" ",AB8478)-1)</f>
        <v>159</v>
      </c>
      <c r="AD8478" t="str">
        <f>MID(AB8478,FIND(" ",AB8478)+1,FIND(",",AB8478)-FIND(" ",AB8478)-1)</f>
        <v>Keefer St</v>
      </c>
    </row>
    <row r="8479" spans="1:30" hidden="1" x14ac:dyDescent="0.3">
      <c r="A8479" t="s">
        <v>21</v>
      </c>
      <c r="B8479">
        <f>IF(A8479="twin",2,1)</f>
        <v>2</v>
      </c>
      <c r="C8479" t="s">
        <v>23</v>
      </c>
      <c r="D8479" t="s">
        <v>22</v>
      </c>
      <c r="E8479" t="s">
        <v>23</v>
      </c>
      <c r="F8479" t="s">
        <v>22</v>
      </c>
      <c r="G8479" t="s">
        <v>23</v>
      </c>
      <c r="H8479" t="s">
        <v>22</v>
      </c>
      <c r="J8479" t="s">
        <v>24</v>
      </c>
      <c r="K8479" t="s">
        <v>32</v>
      </c>
      <c r="L8479" t="s">
        <v>26</v>
      </c>
      <c r="M8479" t="s">
        <v>32</v>
      </c>
      <c r="N8479" t="s">
        <v>26</v>
      </c>
      <c r="O8479" t="s">
        <v>32</v>
      </c>
      <c r="P8479" t="s">
        <v>26</v>
      </c>
      <c r="R8479" t="s">
        <v>27</v>
      </c>
      <c r="S8479" t="s">
        <v>22358</v>
      </c>
      <c r="T8479" t="s">
        <v>17686</v>
      </c>
      <c r="U8479" t="str">
        <f>RIGHT(T8479,LEN(T8479)-FIND("[",T8479))</f>
        <v>-123.09771418495949, 49.279512136200395]}</v>
      </c>
      <c r="V8479" t="str">
        <f>LEFT(U8479,FIND(",",U8479)-1)</f>
        <v>-123.09771418495949</v>
      </c>
      <c r="W8479" s="2">
        <f>VALUE(V8479)</f>
        <v>-123.097714184959</v>
      </c>
      <c r="X8479" t="str">
        <f>MID(U8479,FIND(" ",U8479)+1,FIND("]",U8479)-FIND(" ",U8479)-1)</f>
        <v>49.279512136200395</v>
      </c>
      <c r="Y8479" s="2">
        <f>VALUE(X8479)</f>
        <v>49.279512136200303</v>
      </c>
      <c r="Z8479" t="s">
        <v>552</v>
      </c>
      <c r="AA8479" t="s">
        <v>22359</v>
      </c>
      <c r="AB8479" t="s">
        <v>29389</v>
      </c>
      <c r="AC8479" t="str">
        <f>LEFT(AB8479,FIND(" ",AB8479)-1)</f>
        <v>267</v>
      </c>
      <c r="AD8479" t="str">
        <f>MID(AB8479,FIND(" ",AB8479)+1,FIND(",",AB8479)-FIND(" ",AB8479)-1)</f>
        <v>Keefer St</v>
      </c>
    </row>
    <row r="8480" spans="1:30" hidden="1" x14ac:dyDescent="0.3">
      <c r="A8480" t="s">
        <v>21</v>
      </c>
      <c r="B8480">
        <f>IF(A8480="twin",2,1)</f>
        <v>2</v>
      </c>
      <c r="C8480" t="s">
        <v>23</v>
      </c>
      <c r="D8480" t="s">
        <v>22</v>
      </c>
      <c r="E8480" t="s">
        <v>23</v>
      </c>
      <c r="F8480" t="s">
        <v>22</v>
      </c>
      <c r="G8480" t="s">
        <v>23</v>
      </c>
      <c r="H8480" t="s">
        <v>22</v>
      </c>
      <c r="J8480" t="s">
        <v>24</v>
      </c>
      <c r="K8480" t="s">
        <v>32</v>
      </c>
      <c r="L8480" t="s">
        <v>26</v>
      </c>
      <c r="M8480" t="s">
        <v>32</v>
      </c>
      <c r="N8480" t="s">
        <v>26</v>
      </c>
      <c r="O8480" t="s">
        <v>32</v>
      </c>
      <c r="P8480" t="s">
        <v>26</v>
      </c>
      <c r="R8480" t="s">
        <v>27</v>
      </c>
      <c r="S8480" t="s">
        <v>22360</v>
      </c>
      <c r="T8480" t="s">
        <v>1413</v>
      </c>
      <c r="U8480" t="str">
        <f>RIGHT(T8480,LEN(T8480)-FIND("[",T8480))</f>
        <v>-123.09810610532732, 49.27938243542108]}</v>
      </c>
      <c r="V8480" t="str">
        <f>LEFT(U8480,FIND(",",U8480)-1)</f>
        <v>-123.09810610532732</v>
      </c>
      <c r="W8480" s="2">
        <f>VALUE(V8480)</f>
        <v>-123.09810610532701</v>
      </c>
      <c r="X8480" t="str">
        <f>MID(U8480,FIND(" ",U8480)+1,FIND("]",U8480)-FIND(" ",U8480)-1)</f>
        <v>49.27938243542108</v>
      </c>
      <c r="Y8480" s="2">
        <f>VALUE(X8480)</f>
        <v>49.279382435420999</v>
      </c>
      <c r="Z8480" t="s">
        <v>552</v>
      </c>
      <c r="AA8480" t="s">
        <v>22361</v>
      </c>
      <c r="AB8480" t="s">
        <v>26252</v>
      </c>
      <c r="AC8480" t="str">
        <f>LEFT(AB8480,FIND(" ",AB8480)-1)</f>
        <v>201-268</v>
      </c>
      <c r="AD8480" t="str">
        <f>MID(AB8480,FIND(" ",AB8480)+1,FIND(",",AB8480)-FIND(" ",AB8480)-1)</f>
        <v>Keefer St</v>
      </c>
    </row>
    <row r="8481" spans="1:30" hidden="1" x14ac:dyDescent="0.3">
      <c r="A8481" t="s">
        <v>21</v>
      </c>
      <c r="B8481">
        <f>IF(A8481="twin",2,1)</f>
        <v>2</v>
      </c>
      <c r="C8481" t="s">
        <v>23</v>
      </c>
      <c r="D8481" t="s">
        <v>23</v>
      </c>
      <c r="E8481" t="s">
        <v>23</v>
      </c>
      <c r="F8481" t="s">
        <v>23</v>
      </c>
      <c r="G8481" t="s">
        <v>23</v>
      </c>
      <c r="H8481" t="s">
        <v>23</v>
      </c>
      <c r="J8481" t="s">
        <v>24</v>
      </c>
      <c r="K8481" t="s">
        <v>32</v>
      </c>
      <c r="L8481" t="s">
        <v>26</v>
      </c>
      <c r="M8481" t="s">
        <v>32</v>
      </c>
      <c r="N8481" t="s">
        <v>26</v>
      </c>
      <c r="O8481" t="s">
        <v>32</v>
      </c>
      <c r="P8481" t="s">
        <v>26</v>
      </c>
      <c r="R8481" t="s">
        <v>27</v>
      </c>
      <c r="S8481" t="s">
        <v>22362</v>
      </c>
      <c r="T8481" t="s">
        <v>8372</v>
      </c>
      <c r="U8481" t="str">
        <f>RIGHT(T8481,LEN(T8481)-FIND("[",T8481))</f>
        <v>-123.11970622005778, 49.28023494274746]}</v>
      </c>
      <c r="V8481" t="str">
        <f>LEFT(U8481,FIND(",",U8481)-1)</f>
        <v>-123.11970622005778</v>
      </c>
      <c r="W8481" s="2">
        <f>VALUE(V8481)</f>
        <v>-123.119706220057</v>
      </c>
      <c r="X8481" t="str">
        <f>MID(U8481,FIND(" ",U8481)+1,FIND("]",U8481)-FIND(" ",U8481)-1)</f>
        <v>49.28023494274746</v>
      </c>
      <c r="Y8481" s="2">
        <f>VALUE(X8481)</f>
        <v>49.280234942747398</v>
      </c>
      <c r="Z8481" t="s">
        <v>30</v>
      </c>
      <c r="AA8481" t="s">
        <v>22363</v>
      </c>
      <c r="AB8481" t="s">
        <v>27975</v>
      </c>
      <c r="AC8481" t="str">
        <f>LEFT(AB8481,FIND(" ",AB8481)-1)</f>
        <v>865</v>
      </c>
      <c r="AD8481" t="str">
        <f>MID(AB8481,FIND(" ",AB8481)+1,FIND(",",AB8481)-FIND(" ",AB8481)-1)</f>
        <v>BC-99</v>
      </c>
    </row>
    <row r="8482" spans="1:30" hidden="1" x14ac:dyDescent="0.3">
      <c r="A8482" t="s">
        <v>21</v>
      </c>
      <c r="B8482">
        <f>IF(A8482="twin",2,1)</f>
        <v>2</v>
      </c>
      <c r="C8482" t="s">
        <v>23</v>
      </c>
      <c r="D8482" t="s">
        <v>23</v>
      </c>
      <c r="E8482" t="s">
        <v>23</v>
      </c>
      <c r="F8482" t="s">
        <v>23</v>
      </c>
      <c r="G8482" t="s">
        <v>23</v>
      </c>
      <c r="H8482" t="s">
        <v>23</v>
      </c>
      <c r="J8482" t="s">
        <v>24</v>
      </c>
      <c r="K8482" t="s">
        <v>32</v>
      </c>
      <c r="L8482" t="s">
        <v>26</v>
      </c>
      <c r="M8482" t="s">
        <v>32</v>
      </c>
      <c r="N8482" t="s">
        <v>26</v>
      </c>
      <c r="O8482" t="s">
        <v>32</v>
      </c>
      <c r="P8482" t="s">
        <v>26</v>
      </c>
      <c r="R8482" t="s">
        <v>27</v>
      </c>
      <c r="S8482" t="s">
        <v>22364</v>
      </c>
      <c r="T8482" t="s">
        <v>8366</v>
      </c>
      <c r="U8482" t="str">
        <f>RIGHT(T8482,LEN(T8482)-FIND("[",T8482))</f>
        <v>-123.12028037089337, 49.27985458797602]}</v>
      </c>
      <c r="V8482" t="str">
        <f>LEFT(U8482,FIND(",",U8482)-1)</f>
        <v>-123.12028037089337</v>
      </c>
      <c r="W8482" s="2">
        <f>VALUE(V8482)</f>
        <v>-123.120280370893</v>
      </c>
      <c r="X8482" t="str">
        <f>MID(U8482,FIND(" ",U8482)+1,FIND("]",U8482)-FIND(" ",U8482)-1)</f>
        <v>49.27985458797602</v>
      </c>
      <c r="Y8482" s="2">
        <f>VALUE(X8482)</f>
        <v>49.279854587975997</v>
      </c>
      <c r="Z8482" t="s">
        <v>30</v>
      </c>
      <c r="AA8482" t="s">
        <v>22365</v>
      </c>
      <c r="AB8482" t="s">
        <v>27974</v>
      </c>
      <c r="AC8482" t="str">
        <f>LEFT(AB8482,FIND(" ",AB8482)-1)</f>
        <v>601</v>
      </c>
      <c r="AD8482" t="str">
        <f>MID(AB8482,FIND(" ",AB8482)+1,FIND(",",AB8482)-FIND(" ",AB8482)-1)</f>
        <v>Smithe St</v>
      </c>
    </row>
    <row r="8483" spans="1:30" hidden="1" x14ac:dyDescent="0.3">
      <c r="A8483" t="s">
        <v>21</v>
      </c>
      <c r="B8483">
        <f>IF(A8483="twin",2,1)</f>
        <v>2</v>
      </c>
      <c r="C8483" t="s">
        <v>23</v>
      </c>
      <c r="D8483" t="s">
        <v>23</v>
      </c>
      <c r="E8483" t="s">
        <v>23</v>
      </c>
      <c r="F8483" t="s">
        <v>23</v>
      </c>
      <c r="G8483" t="s">
        <v>23</v>
      </c>
      <c r="H8483" t="s">
        <v>23</v>
      </c>
      <c r="J8483" t="s">
        <v>24</v>
      </c>
      <c r="K8483" t="s">
        <v>32</v>
      </c>
      <c r="L8483" t="s">
        <v>26</v>
      </c>
      <c r="M8483" t="s">
        <v>32</v>
      </c>
      <c r="N8483" t="s">
        <v>26</v>
      </c>
      <c r="O8483" t="s">
        <v>32</v>
      </c>
      <c r="P8483" t="s">
        <v>26</v>
      </c>
      <c r="R8483" t="s">
        <v>27</v>
      </c>
      <c r="S8483" t="s">
        <v>22366</v>
      </c>
      <c r="T8483" t="s">
        <v>8369</v>
      </c>
      <c r="U8483" t="str">
        <f>RIGHT(T8483,LEN(T8483)-FIND("[",T8483))</f>
        <v>-123.12003329791648, 49.280018476236584]}</v>
      </c>
      <c r="V8483" t="str">
        <f>LEFT(U8483,FIND(",",U8483)-1)</f>
        <v>-123.12003329791648</v>
      </c>
      <c r="W8483" s="2">
        <f>VALUE(V8483)</f>
        <v>-123.120033297916</v>
      </c>
      <c r="X8483" t="str">
        <f>MID(U8483,FIND(" ",U8483)+1,FIND("]",U8483)-FIND(" ",U8483)-1)</f>
        <v>49.280018476236584</v>
      </c>
      <c r="Y8483" s="2">
        <f>VALUE(X8483)</f>
        <v>49.280018476236499</v>
      </c>
      <c r="Z8483" t="s">
        <v>30</v>
      </c>
      <c r="AA8483" t="s">
        <v>22367</v>
      </c>
      <c r="AB8483" t="s">
        <v>27265</v>
      </c>
      <c r="AC8483" t="str">
        <f>LEFT(AB8483,FIND(" ",AB8483)-1)</f>
        <v>880</v>
      </c>
      <c r="AD8483" t="str">
        <f>MID(AB8483,FIND(" ",AB8483)+1,FIND(",",AB8483)-FIND(" ",AB8483)-1)</f>
        <v>Seymour St</v>
      </c>
    </row>
    <row r="8484" spans="1:30" hidden="1" x14ac:dyDescent="0.3">
      <c r="A8484" t="s">
        <v>21</v>
      </c>
      <c r="B8484">
        <f>IF(A8484="twin",2,1)</f>
        <v>2</v>
      </c>
      <c r="C8484" t="s">
        <v>23</v>
      </c>
      <c r="D8484" t="s">
        <v>23</v>
      </c>
      <c r="E8484" t="s">
        <v>23</v>
      </c>
      <c r="F8484" t="s">
        <v>23</v>
      </c>
      <c r="G8484" t="s">
        <v>23</v>
      </c>
      <c r="H8484" t="s">
        <v>23</v>
      </c>
      <c r="J8484" t="s">
        <v>24</v>
      </c>
      <c r="K8484" t="s">
        <v>32</v>
      </c>
      <c r="L8484" t="s">
        <v>26</v>
      </c>
      <c r="M8484" t="s">
        <v>32</v>
      </c>
      <c r="N8484" t="s">
        <v>26</v>
      </c>
      <c r="O8484" t="s">
        <v>32</v>
      </c>
      <c r="P8484" t="s">
        <v>26</v>
      </c>
      <c r="R8484" t="s">
        <v>27</v>
      </c>
      <c r="S8484" t="s">
        <v>22368</v>
      </c>
      <c r="T8484" t="s">
        <v>17122</v>
      </c>
      <c r="U8484" t="str">
        <f>RIGHT(T8484,LEN(T8484)-FIND("[",T8484))</f>
        <v>-123.11912508808912, 49.28062042908837]}</v>
      </c>
      <c r="V8484" t="str">
        <f>LEFT(U8484,FIND(",",U8484)-1)</f>
        <v>-123.11912508808912</v>
      </c>
      <c r="W8484" s="2">
        <f>VALUE(V8484)</f>
        <v>-123.11912508808901</v>
      </c>
      <c r="X8484" t="str">
        <f>MID(U8484,FIND(" ",U8484)+1,FIND("]",U8484)-FIND(" ",U8484)-1)</f>
        <v>49.28062042908837</v>
      </c>
      <c r="Y8484" s="2">
        <f>VALUE(X8484)</f>
        <v>49.280620429088302</v>
      </c>
      <c r="Z8484" t="s">
        <v>30</v>
      </c>
      <c r="AA8484" t="s">
        <v>22369</v>
      </c>
      <c r="AB8484" t="s">
        <v>29322</v>
      </c>
      <c r="AC8484" t="str">
        <f>LEFT(AB8484,FIND(" ",AB8484)-1)</f>
        <v>604</v>
      </c>
      <c r="AD8484" t="str">
        <f>MID(AB8484,FIND(" ",AB8484)+1,FIND(",",AB8484)-FIND(" ",AB8484)-1)</f>
        <v>Robson St</v>
      </c>
    </row>
    <row r="8485" spans="1:30" hidden="1" x14ac:dyDescent="0.3">
      <c r="A8485" t="s">
        <v>21</v>
      </c>
      <c r="B8485">
        <f>IF(A8485="twin",2,1)</f>
        <v>2</v>
      </c>
      <c r="C8485" t="s">
        <v>23</v>
      </c>
      <c r="D8485" t="s">
        <v>52</v>
      </c>
      <c r="E8485" t="s">
        <v>23</v>
      </c>
      <c r="F8485" t="s">
        <v>52</v>
      </c>
      <c r="G8485" t="s">
        <v>23</v>
      </c>
      <c r="H8485" t="s">
        <v>52</v>
      </c>
      <c r="J8485" t="s">
        <v>24</v>
      </c>
      <c r="K8485" t="s">
        <v>25</v>
      </c>
      <c r="L8485" t="s">
        <v>26</v>
      </c>
      <c r="M8485" t="s">
        <v>25</v>
      </c>
      <c r="N8485" t="s">
        <v>26</v>
      </c>
      <c r="O8485" t="s">
        <v>25</v>
      </c>
      <c r="P8485" t="s">
        <v>26</v>
      </c>
      <c r="R8485" t="s">
        <v>27</v>
      </c>
      <c r="S8485" t="s">
        <v>22370</v>
      </c>
      <c r="T8485" t="s">
        <v>17382</v>
      </c>
      <c r="U8485" t="str">
        <f>RIGHT(T8485,LEN(T8485)-FIND("[",T8485))</f>
        <v>-123.14702150402792, 49.26795519483477]}</v>
      </c>
      <c r="V8485" t="str">
        <f>LEFT(U8485,FIND(",",U8485)-1)</f>
        <v>-123.14702150402792</v>
      </c>
      <c r="W8485" s="2">
        <f>VALUE(V8485)</f>
        <v>-123.14702150402699</v>
      </c>
      <c r="X8485" t="str">
        <f>MID(U8485,FIND(" ",U8485)+1,FIND("]",U8485)-FIND(" ",U8485)-1)</f>
        <v>49.26795519483477</v>
      </c>
      <c r="Y8485" s="2">
        <f>VALUE(X8485)</f>
        <v>49.267955194834698</v>
      </c>
      <c r="Z8485" t="s">
        <v>79</v>
      </c>
      <c r="AA8485" t="s">
        <v>22371</v>
      </c>
      <c r="AB8485" t="s">
        <v>29348</v>
      </c>
      <c r="AC8485" t="str">
        <f>LEFT(AB8485,FIND(" ",AB8485)-1)</f>
        <v>1856</v>
      </c>
      <c r="AD8485" t="str">
        <f>MID(AB8485,FIND(" ",AB8485)+1,FIND(",",AB8485)-FIND(" ",AB8485)-1)</f>
        <v>W 4th Ave</v>
      </c>
    </row>
    <row r="8486" spans="1:30" hidden="1" x14ac:dyDescent="0.3">
      <c r="A8486" t="s">
        <v>21</v>
      </c>
      <c r="B8486">
        <f>IF(A8486="twin",2,1)</f>
        <v>2</v>
      </c>
      <c r="C8486" t="s">
        <v>1635</v>
      </c>
      <c r="D8486" t="s">
        <v>52</v>
      </c>
      <c r="E8486" t="s">
        <v>1635</v>
      </c>
      <c r="F8486" t="s">
        <v>52</v>
      </c>
      <c r="G8486" t="s">
        <v>1635</v>
      </c>
      <c r="H8486" t="s">
        <v>52</v>
      </c>
      <c r="J8486" t="s">
        <v>24</v>
      </c>
      <c r="K8486" t="s">
        <v>32</v>
      </c>
      <c r="L8486" t="s">
        <v>26</v>
      </c>
      <c r="M8486" t="s">
        <v>32</v>
      </c>
      <c r="N8486" t="s">
        <v>26</v>
      </c>
      <c r="O8486" t="s">
        <v>32</v>
      </c>
      <c r="P8486" t="s">
        <v>26</v>
      </c>
      <c r="R8486" t="s">
        <v>53</v>
      </c>
      <c r="S8486" t="s">
        <v>22372</v>
      </c>
      <c r="T8486" t="s">
        <v>9912</v>
      </c>
      <c r="U8486" t="str">
        <f>RIGHT(T8486,LEN(T8486)-FIND("[",T8486))</f>
        <v>-123.11539868375613, 49.28640657016798]}</v>
      </c>
      <c r="V8486" t="str">
        <f>LEFT(U8486,FIND(",",U8486)-1)</f>
        <v>-123.11539868375613</v>
      </c>
      <c r="W8486" s="2">
        <f>VALUE(V8486)</f>
        <v>-123.115398683756</v>
      </c>
      <c r="X8486" t="str">
        <f>MID(U8486,FIND(" ",U8486)+1,FIND("]",U8486)-FIND(" ",U8486)-1)</f>
        <v>49.28640657016798</v>
      </c>
      <c r="Y8486" s="2">
        <f>VALUE(X8486)</f>
        <v>49.286406570167898</v>
      </c>
      <c r="Z8486" t="s">
        <v>30</v>
      </c>
      <c r="AA8486" t="s">
        <v>22373</v>
      </c>
      <c r="AB8486" t="s">
        <v>28291</v>
      </c>
      <c r="AC8486" t="str">
        <f>LEFT(AB8486,FIND(" ",AB8486)-1)</f>
        <v>837</v>
      </c>
      <c r="AD8486" t="str">
        <f>MID(AB8486,FIND(" ",AB8486)+1,FIND(",",AB8486)-FIND(" ",AB8486)-1)</f>
        <v>W Hastings St</v>
      </c>
    </row>
    <row r="8487" spans="1:30" hidden="1" x14ac:dyDescent="0.3">
      <c r="A8487" t="s">
        <v>21</v>
      </c>
      <c r="B8487">
        <f>IF(A8487="twin",2,1)</f>
        <v>2</v>
      </c>
      <c r="C8487" t="s">
        <v>45</v>
      </c>
      <c r="D8487" t="s">
        <v>22</v>
      </c>
      <c r="E8487" t="s">
        <v>45</v>
      </c>
      <c r="F8487" t="s">
        <v>22</v>
      </c>
      <c r="G8487" t="s">
        <v>45</v>
      </c>
      <c r="H8487" t="s">
        <v>22</v>
      </c>
      <c r="J8487" t="s">
        <v>24</v>
      </c>
      <c r="K8487" t="s">
        <v>32</v>
      </c>
      <c r="L8487" t="s">
        <v>26</v>
      </c>
      <c r="M8487" t="s">
        <v>32</v>
      </c>
      <c r="N8487" t="s">
        <v>26</v>
      </c>
      <c r="O8487" t="s">
        <v>32</v>
      </c>
      <c r="P8487" t="s">
        <v>26</v>
      </c>
      <c r="R8487" t="s">
        <v>27</v>
      </c>
      <c r="S8487" t="s">
        <v>22374</v>
      </c>
      <c r="T8487" t="s">
        <v>17141</v>
      </c>
      <c r="U8487" t="str">
        <f>RIGHT(T8487,LEN(T8487)-FIND("[",T8487))</f>
        <v>-123.124807677341, 49.28836076918394]}</v>
      </c>
      <c r="V8487" t="str">
        <f>LEFT(U8487,FIND(",",U8487)-1)</f>
        <v>-123.124807677341</v>
      </c>
      <c r="W8487" s="2">
        <f>VALUE(V8487)</f>
        <v>-123.124807677341</v>
      </c>
      <c r="X8487" t="str">
        <f>MID(U8487,FIND(" ",U8487)+1,FIND("]",U8487)-FIND(" ",U8487)-1)</f>
        <v>49.28836076918394</v>
      </c>
      <c r="Y8487" s="2">
        <f>VALUE(X8487)</f>
        <v>49.288360769183903</v>
      </c>
      <c r="Z8487" t="s">
        <v>30</v>
      </c>
      <c r="AA8487" t="s">
        <v>22375</v>
      </c>
      <c r="AB8487" t="s">
        <v>28074</v>
      </c>
      <c r="AC8487" t="str">
        <f>LEFT(AB8487,FIND(" ",AB8487)-1)</f>
        <v>1233</v>
      </c>
      <c r="AD8487" t="str">
        <f>MID(AB8487,FIND(" ",AB8487)+1,FIND(",",AB8487)-FIND(" ",AB8487)-1)</f>
        <v>Melville St</v>
      </c>
    </row>
    <row r="8488" spans="1:30" hidden="1" x14ac:dyDescent="0.3">
      <c r="A8488" t="s">
        <v>21</v>
      </c>
      <c r="B8488">
        <f>IF(A8488="twin",2,1)</f>
        <v>2</v>
      </c>
      <c r="C8488" t="s">
        <v>2032</v>
      </c>
      <c r="D8488" t="s">
        <v>40</v>
      </c>
      <c r="E8488" t="s">
        <v>2032</v>
      </c>
      <c r="F8488" t="s">
        <v>40</v>
      </c>
      <c r="G8488" t="s">
        <v>2032</v>
      </c>
      <c r="H8488" t="s">
        <v>40</v>
      </c>
      <c r="J8488" t="s">
        <v>24</v>
      </c>
      <c r="K8488" t="s">
        <v>32</v>
      </c>
      <c r="L8488" t="s">
        <v>26</v>
      </c>
      <c r="M8488" t="s">
        <v>32</v>
      </c>
      <c r="N8488" t="s">
        <v>26</v>
      </c>
      <c r="O8488" t="s">
        <v>32</v>
      </c>
      <c r="P8488" t="s">
        <v>26</v>
      </c>
      <c r="R8488" t="s">
        <v>53</v>
      </c>
      <c r="S8488" t="s">
        <v>22376</v>
      </c>
      <c r="T8488" t="s">
        <v>9793</v>
      </c>
      <c r="U8488" t="str">
        <f>RIGHT(T8488,LEN(T8488)-FIND("[",T8488))</f>
        <v>-123.1190036495394, 49.28763525212249]}</v>
      </c>
      <c r="V8488" t="str">
        <f>LEFT(U8488,FIND(",",U8488)-1)</f>
        <v>-123.1190036495394</v>
      </c>
      <c r="W8488" s="2">
        <f>VALUE(V8488)</f>
        <v>-123.119003649539</v>
      </c>
      <c r="X8488" t="str">
        <f>MID(U8488,FIND(" ",U8488)+1,FIND("]",U8488)-FIND(" ",U8488)-1)</f>
        <v>49.28763525212249</v>
      </c>
      <c r="Y8488" s="2">
        <f>VALUE(X8488)</f>
        <v>49.287635252122399</v>
      </c>
      <c r="Z8488" t="s">
        <v>30</v>
      </c>
      <c r="AA8488" t="s">
        <v>22377</v>
      </c>
      <c r="AB8488" t="s">
        <v>26544</v>
      </c>
      <c r="AC8488" t="str">
        <f>LEFT(AB8488,FIND(" ",AB8488)-1)</f>
        <v>1600-1066</v>
      </c>
      <c r="AD8488" t="str">
        <f>MID(AB8488,FIND(" ",AB8488)+1,FIND(",",AB8488)-FIND(" ",AB8488)-1)</f>
        <v>W Hastings St</v>
      </c>
    </row>
    <row r="8489" spans="1:30" hidden="1" x14ac:dyDescent="0.3">
      <c r="A8489" t="s">
        <v>21</v>
      </c>
      <c r="B8489">
        <f>IF(A8489="twin",2,1)</f>
        <v>2</v>
      </c>
      <c r="C8489" t="s">
        <v>45</v>
      </c>
      <c r="D8489" t="s">
        <v>45</v>
      </c>
      <c r="E8489" t="s">
        <v>45</v>
      </c>
      <c r="F8489" t="s">
        <v>45</v>
      </c>
      <c r="G8489" t="s">
        <v>45</v>
      </c>
      <c r="H8489" t="s">
        <v>45</v>
      </c>
      <c r="J8489" t="s">
        <v>24</v>
      </c>
      <c r="K8489" t="s">
        <v>32</v>
      </c>
      <c r="L8489" t="s">
        <v>26</v>
      </c>
      <c r="M8489" t="s">
        <v>32</v>
      </c>
      <c r="N8489" t="s">
        <v>26</v>
      </c>
      <c r="O8489" t="s">
        <v>32</v>
      </c>
      <c r="P8489" t="s">
        <v>26</v>
      </c>
      <c r="R8489" t="s">
        <v>27</v>
      </c>
      <c r="S8489" t="s">
        <v>22378</v>
      </c>
      <c r="T8489" t="s">
        <v>22379</v>
      </c>
      <c r="U8489" t="str">
        <f>RIGHT(T8489,LEN(T8489)-FIND("[",T8489))</f>
        <v>-123.12770204578626, 49.27736789341663]}</v>
      </c>
      <c r="V8489" t="str">
        <f>LEFT(U8489,FIND(",",U8489)-1)</f>
        <v>-123.12770204578626</v>
      </c>
      <c r="W8489" s="2">
        <f>VALUE(V8489)</f>
        <v>-123.12770204578599</v>
      </c>
      <c r="X8489" t="str">
        <f>MID(U8489,FIND(" ",U8489)+1,FIND("]",U8489)-FIND(" ",U8489)-1)</f>
        <v>49.27736789341663</v>
      </c>
      <c r="Y8489" s="2">
        <f>VALUE(X8489)</f>
        <v>49.277367893416603</v>
      </c>
      <c r="Z8489" t="s">
        <v>30</v>
      </c>
      <c r="AA8489" t="s">
        <v>22380</v>
      </c>
      <c r="AB8489" t="s">
        <v>28155</v>
      </c>
      <c r="AC8489" t="str">
        <f>LEFT(AB8489,FIND(" ",AB8489)-1)</f>
        <v>1228</v>
      </c>
      <c r="AD8489" t="str">
        <f>MID(AB8489,FIND(" ",AB8489)+1,FIND(",",AB8489)-FIND(" ",AB8489)-1)</f>
        <v>Howe St</v>
      </c>
    </row>
    <row r="8490" spans="1:30" hidden="1" x14ac:dyDescent="0.3">
      <c r="A8490" t="s">
        <v>21</v>
      </c>
      <c r="B8490">
        <f>IF(A8490="twin",2,1)</f>
        <v>2</v>
      </c>
      <c r="C8490" t="s">
        <v>45</v>
      </c>
      <c r="D8490" t="s">
        <v>45</v>
      </c>
      <c r="E8490" t="s">
        <v>45</v>
      </c>
      <c r="F8490" t="s">
        <v>45</v>
      </c>
      <c r="G8490" t="s">
        <v>45</v>
      </c>
      <c r="H8490" t="s">
        <v>45</v>
      </c>
      <c r="J8490" t="s">
        <v>24</v>
      </c>
      <c r="K8490" t="s">
        <v>32</v>
      </c>
      <c r="L8490" t="s">
        <v>26</v>
      </c>
      <c r="M8490" t="s">
        <v>32</v>
      </c>
      <c r="N8490" t="s">
        <v>26</v>
      </c>
      <c r="O8490" t="s">
        <v>32</v>
      </c>
      <c r="P8490" t="s">
        <v>26</v>
      </c>
      <c r="R8490" t="s">
        <v>27</v>
      </c>
      <c r="S8490" t="s">
        <v>22381</v>
      </c>
      <c r="T8490" t="s">
        <v>17915</v>
      </c>
      <c r="U8490" t="str">
        <f>RIGHT(T8490,LEN(T8490)-FIND("[",T8490))</f>
        <v>-123.12806641571736, 49.277126949889514]}</v>
      </c>
      <c r="V8490" t="str">
        <f>LEFT(U8490,FIND(",",U8490)-1)</f>
        <v>-123.12806641571736</v>
      </c>
      <c r="W8490" s="2">
        <f>VALUE(V8490)</f>
        <v>-123.128066415717</v>
      </c>
      <c r="X8490" t="str">
        <f>MID(U8490,FIND(" ",U8490)+1,FIND("]",U8490)-FIND(" ",U8490)-1)</f>
        <v>49.277126949889514</v>
      </c>
      <c r="Y8490" s="2">
        <f>VALUE(X8490)</f>
        <v>49.277126949889499</v>
      </c>
      <c r="Z8490" t="s">
        <v>30</v>
      </c>
      <c r="AA8490" t="s">
        <v>22382</v>
      </c>
      <c r="AB8490" t="s">
        <v>29417</v>
      </c>
      <c r="AC8490" t="str">
        <f>LEFT(AB8490,FIND(" ",AB8490)-1)</f>
        <v>1270</v>
      </c>
      <c r="AD8490" t="str">
        <f>MID(AB8490,FIND(" ",AB8490)+1,FIND(",",AB8490)-FIND(" ",AB8490)-1)</f>
        <v>Howe St</v>
      </c>
    </row>
    <row r="8491" spans="1:30" hidden="1" x14ac:dyDescent="0.3">
      <c r="A8491" t="s">
        <v>21</v>
      </c>
      <c r="B8491">
        <f>IF(A8491="twin",2,1)</f>
        <v>2</v>
      </c>
      <c r="C8491" t="s">
        <v>22</v>
      </c>
      <c r="D8491" t="s">
        <v>22</v>
      </c>
      <c r="E8491" t="s">
        <v>22</v>
      </c>
      <c r="F8491" t="s">
        <v>22</v>
      </c>
      <c r="G8491" t="s">
        <v>22</v>
      </c>
      <c r="H8491" t="s">
        <v>22</v>
      </c>
      <c r="J8491" t="s">
        <v>24</v>
      </c>
      <c r="K8491" t="s">
        <v>32</v>
      </c>
      <c r="L8491" t="s">
        <v>26</v>
      </c>
      <c r="M8491" t="s">
        <v>32</v>
      </c>
      <c r="N8491" t="s">
        <v>26</v>
      </c>
      <c r="O8491" t="s">
        <v>32</v>
      </c>
      <c r="P8491" t="s">
        <v>26</v>
      </c>
      <c r="R8491" t="s">
        <v>27</v>
      </c>
      <c r="S8491" t="s">
        <v>22383</v>
      </c>
      <c r="T8491" t="s">
        <v>8520</v>
      </c>
      <c r="U8491" t="str">
        <f>RIGHT(T8491,LEN(T8491)-FIND("[",T8491))</f>
        <v>-123.14439947948505, 49.2688383040058]}</v>
      </c>
      <c r="V8491" t="str">
        <f>LEFT(U8491,FIND(",",U8491)-1)</f>
        <v>-123.14439947948505</v>
      </c>
      <c r="W8491" s="2">
        <f>VALUE(V8491)</f>
        <v>-123.144399479485</v>
      </c>
      <c r="X8491" t="str">
        <f>MID(U8491,FIND(" ",U8491)+1,FIND("]",U8491)-FIND(" ",U8491)-1)</f>
        <v>49.2688383040058</v>
      </c>
      <c r="Y8491" s="2">
        <f>VALUE(X8491)</f>
        <v>49.268838304005797</v>
      </c>
      <c r="Z8491" t="s">
        <v>43</v>
      </c>
      <c r="AA8491" t="s">
        <v>22384</v>
      </c>
      <c r="AB8491" t="s">
        <v>26666</v>
      </c>
      <c r="AC8491" t="str">
        <f>LEFT(AB8491,FIND(" ",AB8491)-1)</f>
        <v>1750</v>
      </c>
      <c r="AD8491" t="str">
        <f>MID(AB8491,FIND(" ",AB8491)+1,FIND(",",AB8491)-FIND(" ",AB8491)-1)</f>
        <v>W 3rd Ave</v>
      </c>
    </row>
    <row r="8492" spans="1:30" hidden="1" x14ac:dyDescent="0.3">
      <c r="A8492" t="s">
        <v>21</v>
      </c>
      <c r="B8492">
        <f>IF(A8492="twin",2,1)</f>
        <v>2</v>
      </c>
      <c r="C8492" t="s">
        <v>52</v>
      </c>
      <c r="D8492" t="s">
        <v>22</v>
      </c>
      <c r="E8492" t="s">
        <v>52</v>
      </c>
      <c r="F8492" t="s">
        <v>22</v>
      </c>
      <c r="G8492" t="s">
        <v>52</v>
      </c>
      <c r="H8492" t="s">
        <v>22</v>
      </c>
      <c r="J8492" t="s">
        <v>24</v>
      </c>
      <c r="K8492" t="s">
        <v>25</v>
      </c>
      <c r="L8492" t="s">
        <v>26</v>
      </c>
      <c r="M8492" t="s">
        <v>25</v>
      </c>
      <c r="N8492" t="s">
        <v>26</v>
      </c>
      <c r="O8492" t="s">
        <v>25</v>
      </c>
      <c r="P8492" t="s">
        <v>26</v>
      </c>
      <c r="R8492" t="s">
        <v>27</v>
      </c>
      <c r="S8492" t="s">
        <v>22385</v>
      </c>
      <c r="T8492" t="s">
        <v>22386</v>
      </c>
      <c r="U8492" t="str">
        <f>RIGHT(T8492,LEN(T8492)-FIND("[",T8492))</f>
        <v>-123.12111761705762, 49.28886212852588]}</v>
      </c>
      <c r="V8492" t="str">
        <f>LEFT(U8492,FIND(",",U8492)-1)</f>
        <v>-123.12111761705762</v>
      </c>
      <c r="W8492" s="2">
        <f>VALUE(V8492)</f>
        <v>-123.121117617057</v>
      </c>
      <c r="X8492" t="str">
        <f>MID(U8492,FIND(" ",U8492)+1,FIND("]",U8492)-FIND(" ",U8492)-1)</f>
        <v>49.28886212852588</v>
      </c>
      <c r="Y8492" s="2">
        <f>VALUE(X8492)</f>
        <v>49.2888621285258</v>
      </c>
      <c r="Z8492" t="s">
        <v>30</v>
      </c>
      <c r="AA8492" t="s">
        <v>22387</v>
      </c>
      <c r="AB8492" t="s">
        <v>29328</v>
      </c>
      <c r="AC8492" t="str">
        <f>LEFT(AB8492,FIND(" ",AB8492)-1)</f>
        <v>1163</v>
      </c>
      <c r="AD8492" t="str">
        <f>MID(AB8492,FIND(" ",AB8492)+1,FIND(",",AB8492)-FIND(" ",AB8492)-1)</f>
        <v>W Cordova St</v>
      </c>
    </row>
    <row r="8493" spans="1:30" hidden="1" x14ac:dyDescent="0.3">
      <c r="A8493" t="s">
        <v>21</v>
      </c>
      <c r="B8493">
        <f>IF(A8493="twin",2,1)</f>
        <v>2</v>
      </c>
      <c r="C8493" t="s">
        <v>45</v>
      </c>
      <c r="D8493" t="s">
        <v>23</v>
      </c>
      <c r="E8493" t="s">
        <v>45</v>
      </c>
      <c r="F8493" t="s">
        <v>23</v>
      </c>
      <c r="G8493" t="s">
        <v>45</v>
      </c>
      <c r="H8493" t="s">
        <v>23</v>
      </c>
      <c r="J8493" t="s">
        <v>24</v>
      </c>
      <c r="K8493" t="s">
        <v>32</v>
      </c>
      <c r="L8493" t="s">
        <v>26</v>
      </c>
      <c r="M8493" t="s">
        <v>32</v>
      </c>
      <c r="N8493" t="s">
        <v>26</v>
      </c>
      <c r="O8493" t="s">
        <v>32</v>
      </c>
      <c r="P8493" t="s">
        <v>26</v>
      </c>
      <c r="R8493" t="s">
        <v>53</v>
      </c>
      <c r="S8493" t="s">
        <v>22388</v>
      </c>
      <c r="T8493" t="s">
        <v>7878</v>
      </c>
      <c r="U8493" t="str">
        <f>RIGHT(T8493,LEN(T8493)-FIND("[",T8493))</f>
        <v>-123.13135491368384, 49.280195203519156]}</v>
      </c>
      <c r="V8493" t="str">
        <f>LEFT(U8493,FIND(",",U8493)-1)</f>
        <v>-123.13135491368384</v>
      </c>
      <c r="W8493" s="2">
        <f>VALUE(V8493)</f>
        <v>-123.131354913683</v>
      </c>
      <c r="X8493" t="str">
        <f>MID(U8493,FIND(" ",U8493)+1,FIND("]",U8493)-FIND(" ",U8493)-1)</f>
        <v>49.280195203519156</v>
      </c>
      <c r="Y8493" s="2">
        <f>VALUE(X8493)</f>
        <v>49.280195203519099</v>
      </c>
      <c r="Z8493" t="s">
        <v>84</v>
      </c>
      <c r="AA8493" t="s">
        <v>22389</v>
      </c>
      <c r="AB8493" t="s">
        <v>27867</v>
      </c>
      <c r="AC8493" t="str">
        <f>LEFT(AB8493,FIND(" ",AB8493)-1)</f>
        <v>1240</v>
      </c>
      <c r="AD8493" t="str">
        <f>MID(AB8493,FIND(" ",AB8493)+1,FIND(",",AB8493)-FIND(" ",AB8493)-1)</f>
        <v>Thurlow St</v>
      </c>
    </row>
    <row r="8494" spans="1:30" hidden="1" x14ac:dyDescent="0.3">
      <c r="A8494" t="s">
        <v>21</v>
      </c>
      <c r="B8494">
        <f>IF(A8494="twin",2,1)</f>
        <v>2</v>
      </c>
      <c r="C8494" t="s">
        <v>2032</v>
      </c>
      <c r="D8494" t="s">
        <v>40</v>
      </c>
      <c r="E8494" t="s">
        <v>2032</v>
      </c>
      <c r="F8494" t="s">
        <v>40</v>
      </c>
      <c r="G8494" t="s">
        <v>2032</v>
      </c>
      <c r="H8494" t="s">
        <v>40</v>
      </c>
      <c r="J8494" t="s">
        <v>24</v>
      </c>
      <c r="K8494" t="s">
        <v>32</v>
      </c>
      <c r="L8494" t="s">
        <v>26</v>
      </c>
      <c r="M8494" t="s">
        <v>32</v>
      </c>
      <c r="N8494" t="s">
        <v>26</v>
      </c>
      <c r="O8494" t="s">
        <v>32</v>
      </c>
      <c r="P8494" t="s">
        <v>26</v>
      </c>
      <c r="R8494" t="s">
        <v>53</v>
      </c>
      <c r="S8494" t="s">
        <v>22390</v>
      </c>
      <c r="T8494" t="s">
        <v>19404</v>
      </c>
      <c r="U8494" t="str">
        <f>RIGHT(T8494,LEN(T8494)-FIND("[",T8494))</f>
        <v>-123.11467763445339, 49.287193411886776]}</v>
      </c>
      <c r="V8494" t="str">
        <f>LEFT(U8494,FIND(",",U8494)-1)</f>
        <v>-123.11467763445339</v>
      </c>
      <c r="W8494" s="2">
        <f>VALUE(V8494)</f>
        <v>-123.114677634453</v>
      </c>
      <c r="X8494" t="str">
        <f>MID(U8494,FIND(" ",U8494)+1,FIND("]",U8494)-FIND(" ",U8494)-1)</f>
        <v>49.287193411886776</v>
      </c>
      <c r="Y8494" s="2">
        <f>VALUE(X8494)</f>
        <v>49.287193411886697</v>
      </c>
      <c r="Z8494" t="s">
        <v>30</v>
      </c>
      <c r="AA8494" t="s">
        <v>22391</v>
      </c>
      <c r="AB8494" t="s">
        <v>29589</v>
      </c>
      <c r="AC8494" t="str">
        <f>LEFT(AB8494,FIND(" ",AB8494)-1)</f>
        <v>900</v>
      </c>
      <c r="AD8494" t="str">
        <f>MID(AB8494,FIND(" ",AB8494)+1,FIND(",",AB8494)-FIND(" ",AB8494)-1)</f>
        <v>W Cordova St</v>
      </c>
    </row>
    <row r="8495" spans="1:30" hidden="1" x14ac:dyDescent="0.3">
      <c r="A8495" t="s">
        <v>21</v>
      </c>
      <c r="B8495">
        <f>IF(A8495="twin",2,1)</f>
        <v>2</v>
      </c>
      <c r="C8495" t="s">
        <v>45</v>
      </c>
      <c r="D8495" t="s">
        <v>22</v>
      </c>
      <c r="E8495" t="s">
        <v>45</v>
      </c>
      <c r="F8495" t="s">
        <v>22</v>
      </c>
      <c r="G8495" t="s">
        <v>45</v>
      </c>
      <c r="H8495" t="s">
        <v>22</v>
      </c>
      <c r="J8495" t="s">
        <v>24</v>
      </c>
      <c r="K8495" t="s">
        <v>25</v>
      </c>
      <c r="L8495" t="s">
        <v>26</v>
      </c>
      <c r="M8495" t="s">
        <v>25</v>
      </c>
      <c r="N8495" t="s">
        <v>26</v>
      </c>
      <c r="O8495" t="s">
        <v>25</v>
      </c>
      <c r="P8495" t="s">
        <v>26</v>
      </c>
      <c r="R8495" t="s">
        <v>27</v>
      </c>
      <c r="S8495" t="s">
        <v>22392</v>
      </c>
      <c r="T8495" t="s">
        <v>22104</v>
      </c>
      <c r="U8495" t="str">
        <f>RIGHT(T8495,LEN(T8495)-FIND("[",T8495))</f>
        <v>-123.12946826053007, 49.291230496572794]}</v>
      </c>
      <c r="V8495" t="str">
        <f>LEFT(U8495,FIND(",",U8495)-1)</f>
        <v>-123.12946826053007</v>
      </c>
      <c r="W8495" s="2">
        <f>VALUE(V8495)</f>
        <v>-123.12946826053</v>
      </c>
      <c r="X8495" t="str">
        <f>MID(U8495,FIND(" ",U8495)+1,FIND("]",U8495)-FIND(" ",U8495)-1)</f>
        <v>49.291230496572794</v>
      </c>
      <c r="Y8495" s="2">
        <f>VALUE(X8495)</f>
        <v>49.291230496572702</v>
      </c>
      <c r="Z8495" t="s">
        <v>30</v>
      </c>
      <c r="AA8495" t="s">
        <v>22393</v>
      </c>
      <c r="AB8495" t="s">
        <v>28064</v>
      </c>
      <c r="AC8495" t="str">
        <f>LEFT(AB8495,FIND(" ",AB8495)-1)</f>
        <v>551</v>
      </c>
      <c r="AD8495" t="str">
        <f>MID(AB8495,FIND(" ",AB8495)+1,FIND(",",AB8495)-FIND(" ",AB8495)-1)</f>
        <v>Cardero Bikeway</v>
      </c>
    </row>
    <row r="8496" spans="1:30" hidden="1" x14ac:dyDescent="0.3">
      <c r="A8496" t="s">
        <v>21</v>
      </c>
      <c r="B8496">
        <f>IF(A8496="twin",2,1)</f>
        <v>2</v>
      </c>
      <c r="C8496" t="s">
        <v>45</v>
      </c>
      <c r="D8496" t="s">
        <v>22</v>
      </c>
      <c r="E8496" t="s">
        <v>45</v>
      </c>
      <c r="F8496" t="s">
        <v>22</v>
      </c>
      <c r="G8496" t="s">
        <v>45</v>
      </c>
      <c r="H8496" t="s">
        <v>22</v>
      </c>
      <c r="J8496" t="s">
        <v>24</v>
      </c>
      <c r="K8496" t="s">
        <v>25</v>
      </c>
      <c r="L8496" t="s">
        <v>26</v>
      </c>
      <c r="M8496" t="s">
        <v>25</v>
      </c>
      <c r="N8496" t="s">
        <v>26</v>
      </c>
      <c r="O8496" t="s">
        <v>25</v>
      </c>
      <c r="P8496" t="s">
        <v>26</v>
      </c>
      <c r="R8496" t="s">
        <v>27</v>
      </c>
      <c r="S8496" t="s">
        <v>22394</v>
      </c>
      <c r="T8496" t="s">
        <v>16859</v>
      </c>
      <c r="U8496" t="str">
        <f>RIGHT(T8496,LEN(T8496)-FIND("[",T8496))</f>
        <v>-123.12908837603831, 49.29163952686579]}</v>
      </c>
      <c r="V8496" t="str">
        <f>LEFT(U8496,FIND(",",U8496)-1)</f>
        <v>-123.12908837603831</v>
      </c>
      <c r="W8496" s="2">
        <f>VALUE(V8496)</f>
        <v>-123.129088376038</v>
      </c>
      <c r="X8496" t="str">
        <f>MID(U8496,FIND(" ",U8496)+1,FIND("]",U8496)-FIND(" ",U8496)-1)</f>
        <v>49.29163952686579</v>
      </c>
      <c r="Y8496" s="2">
        <f>VALUE(X8496)</f>
        <v>49.291639526865701</v>
      </c>
      <c r="Z8496" t="s">
        <v>30</v>
      </c>
      <c r="AA8496" t="s">
        <v>22395</v>
      </c>
      <c r="AB8496" t="s">
        <v>27909</v>
      </c>
      <c r="AC8496" t="str">
        <f>LEFT(AB8496,FIND(" ",AB8496)-1)</f>
        <v>560</v>
      </c>
      <c r="AD8496" t="str">
        <f>MID(AB8496,FIND(" ",AB8496)+1,FIND(",",AB8496)-FIND(" ",AB8496)-1)</f>
        <v>Cardero St</v>
      </c>
    </row>
    <row r="8497" spans="1:30" hidden="1" x14ac:dyDescent="0.3">
      <c r="A8497" t="s">
        <v>21</v>
      </c>
      <c r="B8497">
        <f>IF(A8497="twin",2,1)</f>
        <v>2</v>
      </c>
      <c r="C8497" t="s">
        <v>45</v>
      </c>
      <c r="D8497" t="s">
        <v>45</v>
      </c>
      <c r="E8497" t="s">
        <v>45</v>
      </c>
      <c r="F8497" t="s">
        <v>45</v>
      </c>
      <c r="G8497" t="s">
        <v>45</v>
      </c>
      <c r="H8497" t="s">
        <v>45</v>
      </c>
      <c r="J8497" t="s">
        <v>24</v>
      </c>
      <c r="K8497" t="s">
        <v>32</v>
      </c>
      <c r="L8497" t="s">
        <v>26</v>
      </c>
      <c r="M8497" t="s">
        <v>32</v>
      </c>
      <c r="N8497" t="s">
        <v>26</v>
      </c>
      <c r="O8497" t="s">
        <v>32</v>
      </c>
      <c r="P8497" t="s">
        <v>26</v>
      </c>
      <c r="R8497" t="s">
        <v>27</v>
      </c>
      <c r="S8497" t="s">
        <v>22396</v>
      </c>
      <c r="T8497" t="s">
        <v>7872</v>
      </c>
      <c r="U8497" t="str">
        <f>RIGHT(T8497,LEN(T8497)-FIND("[",T8497))</f>
        <v>-123.12733837357025, 49.27760887099548]}</v>
      </c>
      <c r="V8497" t="str">
        <f>LEFT(U8497,FIND(",",U8497)-1)</f>
        <v>-123.12733837357025</v>
      </c>
      <c r="W8497" s="2">
        <f>VALUE(V8497)</f>
        <v>-123.12733837357</v>
      </c>
      <c r="X8497" t="str">
        <f>MID(U8497,FIND(" ",U8497)+1,FIND("]",U8497)-FIND(" ",U8497)-1)</f>
        <v>49.27760887099548</v>
      </c>
      <c r="Y8497" s="2">
        <f>VALUE(X8497)</f>
        <v>49.277608870995401</v>
      </c>
      <c r="Z8497" t="s">
        <v>30</v>
      </c>
      <c r="AA8497" t="s">
        <v>22397</v>
      </c>
      <c r="AB8497" t="s">
        <v>27865</v>
      </c>
      <c r="AC8497" t="str">
        <f>LEFT(AB8497,FIND(" ",AB8497)-1)</f>
        <v>756</v>
      </c>
      <c r="AD8497" t="str">
        <f>MID(AB8497,FIND(" ",AB8497)+1,FIND(",",AB8497)-FIND(" ",AB8497)-1)</f>
        <v>Davie St</v>
      </c>
    </row>
    <row r="8498" spans="1:30" hidden="1" x14ac:dyDescent="0.3">
      <c r="A8498" t="s">
        <v>21</v>
      </c>
      <c r="B8498">
        <f>IF(A8498="twin",2,1)</f>
        <v>2</v>
      </c>
      <c r="C8498" t="s">
        <v>45</v>
      </c>
      <c r="D8498" t="s">
        <v>45</v>
      </c>
      <c r="E8498" t="s">
        <v>45</v>
      </c>
      <c r="F8498" t="s">
        <v>45</v>
      </c>
      <c r="G8498" t="s">
        <v>45</v>
      </c>
      <c r="H8498" t="s">
        <v>45</v>
      </c>
      <c r="J8498" t="s">
        <v>24</v>
      </c>
      <c r="K8498" t="s">
        <v>32</v>
      </c>
      <c r="L8498" t="s">
        <v>26</v>
      </c>
      <c r="M8498" t="s">
        <v>32</v>
      </c>
      <c r="N8498" t="s">
        <v>26</v>
      </c>
      <c r="O8498" t="s">
        <v>32</v>
      </c>
      <c r="P8498" t="s">
        <v>26</v>
      </c>
      <c r="R8498" t="s">
        <v>27</v>
      </c>
      <c r="S8498" t="s">
        <v>22398</v>
      </c>
      <c r="T8498" t="s">
        <v>22399</v>
      </c>
      <c r="U8498" t="str">
        <f>RIGHT(T8498,LEN(T8498)-FIND("[",T8498))</f>
        <v>-123.12745993466109, 49.277527573412506]}</v>
      </c>
      <c r="V8498" t="str">
        <f>LEFT(U8498,FIND(",",U8498)-1)</f>
        <v>-123.12745993466109</v>
      </c>
      <c r="W8498" s="2">
        <f>VALUE(V8498)</f>
        <v>-123.127459934661</v>
      </c>
      <c r="X8498" t="str">
        <f>MID(U8498,FIND(" ",U8498)+1,FIND("]",U8498)-FIND(" ",U8498)-1)</f>
        <v>49.277527573412506</v>
      </c>
      <c r="Y8498" s="2">
        <f>VALUE(X8498)</f>
        <v>49.277527573412499</v>
      </c>
      <c r="Z8498" t="s">
        <v>30</v>
      </c>
      <c r="AA8498" t="s">
        <v>22400</v>
      </c>
      <c r="AB8498" t="s">
        <v>29807</v>
      </c>
      <c r="AC8498" t="str">
        <f>LEFT(AB8498,FIND(" ",AB8498)-1)</f>
        <v>1212</v>
      </c>
      <c r="AD8498" t="str">
        <f>MID(AB8498,FIND(" ",AB8498)+1,FIND(",",AB8498)-FIND(" ",AB8498)-1)</f>
        <v>Howe St</v>
      </c>
    </row>
    <row r="8499" spans="1:30" hidden="1" x14ac:dyDescent="0.3">
      <c r="A8499" t="s">
        <v>21</v>
      </c>
      <c r="B8499">
        <f>IF(A8499="twin",2,1)</f>
        <v>2</v>
      </c>
      <c r="C8499" t="s">
        <v>45</v>
      </c>
      <c r="D8499" t="s">
        <v>23</v>
      </c>
      <c r="E8499" t="s">
        <v>45</v>
      </c>
      <c r="F8499" t="s">
        <v>23</v>
      </c>
      <c r="G8499" t="s">
        <v>45</v>
      </c>
      <c r="H8499" t="s">
        <v>23</v>
      </c>
      <c r="J8499" t="s">
        <v>24</v>
      </c>
      <c r="K8499" t="s">
        <v>32</v>
      </c>
      <c r="L8499" t="s">
        <v>26</v>
      </c>
      <c r="M8499" t="s">
        <v>32</v>
      </c>
      <c r="N8499" t="s">
        <v>26</v>
      </c>
      <c r="O8499" t="s">
        <v>32</v>
      </c>
      <c r="P8499" t="s">
        <v>26</v>
      </c>
      <c r="R8499" t="s">
        <v>53</v>
      </c>
      <c r="S8499" t="s">
        <v>22401</v>
      </c>
      <c r="T8499" t="s">
        <v>16736</v>
      </c>
      <c r="U8499" t="str">
        <f>RIGHT(T8499,LEN(T8499)-FIND("[",T8499))</f>
        <v>-123.13167089470147, 49.280157603838624]}</v>
      </c>
      <c r="V8499" t="str">
        <f>LEFT(U8499,FIND(",",U8499)-1)</f>
        <v>-123.13167089470147</v>
      </c>
      <c r="W8499" s="2">
        <f>VALUE(V8499)</f>
        <v>-123.131670894701</v>
      </c>
      <c r="X8499" t="str">
        <f>MID(U8499,FIND(" ",U8499)+1,FIND("]",U8499)-FIND(" ",U8499)-1)</f>
        <v>49.280157603838624</v>
      </c>
      <c r="Y8499" s="2">
        <f>VALUE(X8499)</f>
        <v>49.280157603838603</v>
      </c>
      <c r="Z8499" t="s">
        <v>84</v>
      </c>
      <c r="AA8499" t="s">
        <v>22402</v>
      </c>
      <c r="AB8499" t="s">
        <v>29274</v>
      </c>
      <c r="AC8499" t="str">
        <f>LEFT(AB8499,FIND(" ",AB8499)-1)</f>
        <v>1221</v>
      </c>
      <c r="AD8499" t="str">
        <f>MID(AB8499,FIND(" ",AB8499)+1,FIND(",",AB8499)-FIND(" ",AB8499)-1)</f>
        <v>Thurlow St</v>
      </c>
    </row>
    <row r="8500" spans="1:30" hidden="1" x14ac:dyDescent="0.3">
      <c r="A8500" t="s">
        <v>21</v>
      </c>
      <c r="B8500">
        <f>IF(A8500="twin",2,1)</f>
        <v>2</v>
      </c>
      <c r="C8500" t="s">
        <v>22</v>
      </c>
      <c r="D8500" t="s">
        <v>22</v>
      </c>
      <c r="E8500" t="s">
        <v>22</v>
      </c>
      <c r="F8500" t="s">
        <v>22</v>
      </c>
      <c r="G8500" t="s">
        <v>22</v>
      </c>
      <c r="H8500" t="s">
        <v>22</v>
      </c>
      <c r="J8500" t="s">
        <v>24</v>
      </c>
      <c r="K8500" t="s">
        <v>32</v>
      </c>
      <c r="L8500" t="s">
        <v>26</v>
      </c>
      <c r="M8500" t="s">
        <v>32</v>
      </c>
      <c r="N8500" t="s">
        <v>26</v>
      </c>
      <c r="O8500" t="s">
        <v>32</v>
      </c>
      <c r="P8500" t="s">
        <v>26</v>
      </c>
      <c r="R8500" t="s">
        <v>27</v>
      </c>
      <c r="S8500" t="s">
        <v>22403</v>
      </c>
      <c r="T8500" t="s">
        <v>22404</v>
      </c>
      <c r="U8500" t="str">
        <f>RIGHT(T8500,LEN(T8500)-FIND("[",T8500))</f>
        <v>-123.11743530319352, 49.2766465757506]}</v>
      </c>
      <c r="V8500" t="str">
        <f>LEFT(U8500,FIND(",",U8500)-1)</f>
        <v>-123.11743530319352</v>
      </c>
      <c r="W8500" s="2">
        <f>VALUE(V8500)</f>
        <v>-123.11743530319301</v>
      </c>
      <c r="X8500" t="str">
        <f>MID(U8500,FIND(" ",U8500)+1,FIND("]",U8500)-FIND(" ",U8500)-1)</f>
        <v>49.2766465757506</v>
      </c>
      <c r="Y8500" s="2">
        <f>VALUE(X8500)</f>
        <v>49.276646575750597</v>
      </c>
      <c r="Z8500" t="s">
        <v>30</v>
      </c>
      <c r="AA8500" t="s">
        <v>22405</v>
      </c>
      <c r="AB8500" t="s">
        <v>27967</v>
      </c>
      <c r="AC8500" t="str">
        <f>LEFT(AB8500,FIND(" ",AB8500)-1)</f>
        <v>905</v>
      </c>
      <c r="AD8500" t="str">
        <f>MID(AB8500,FIND(" ",AB8500)+1,FIND(",",AB8500)-FIND(" ",AB8500)-1)</f>
        <v>Cambie St</v>
      </c>
    </row>
    <row r="8501" spans="1:30" hidden="1" x14ac:dyDescent="0.3">
      <c r="A8501" t="s">
        <v>21</v>
      </c>
      <c r="B8501">
        <f>IF(A8501="twin",2,1)</f>
        <v>2</v>
      </c>
      <c r="C8501" t="s">
        <v>22</v>
      </c>
      <c r="D8501" t="s">
        <v>22</v>
      </c>
      <c r="E8501" t="s">
        <v>22</v>
      </c>
      <c r="F8501" t="s">
        <v>22</v>
      </c>
      <c r="G8501" t="s">
        <v>22</v>
      </c>
      <c r="H8501" t="s">
        <v>22</v>
      </c>
      <c r="J8501" t="s">
        <v>24</v>
      </c>
      <c r="K8501" t="s">
        <v>32</v>
      </c>
      <c r="L8501" t="s">
        <v>26</v>
      </c>
      <c r="M8501" t="s">
        <v>32</v>
      </c>
      <c r="N8501" t="s">
        <v>26</v>
      </c>
      <c r="O8501" t="s">
        <v>32</v>
      </c>
      <c r="P8501" t="s">
        <v>26</v>
      </c>
      <c r="R8501" t="s">
        <v>27</v>
      </c>
      <c r="S8501" t="s">
        <v>22406</v>
      </c>
      <c r="T8501" t="s">
        <v>8039</v>
      </c>
      <c r="U8501" t="str">
        <f>RIGHT(T8501,LEN(T8501)-FIND("[",T8501))</f>
        <v>-123.1265986833592, 49.28838625616969]}</v>
      </c>
      <c r="V8501" t="str">
        <f>LEFT(U8501,FIND(",",U8501)-1)</f>
        <v>-123.1265986833592</v>
      </c>
      <c r="W8501" s="2">
        <f>VALUE(V8501)</f>
        <v>-123.12659868335901</v>
      </c>
      <c r="X8501" t="str">
        <f>MID(U8501,FIND(" ",U8501)+1,FIND("]",U8501)-FIND(" ",U8501)-1)</f>
        <v>49.28838625616969</v>
      </c>
      <c r="Y8501" s="2">
        <f>VALUE(X8501)</f>
        <v>49.288386256169602</v>
      </c>
      <c r="Z8501" t="s">
        <v>30</v>
      </c>
      <c r="AA8501" t="s">
        <v>22407</v>
      </c>
      <c r="AB8501" t="s">
        <v>27907</v>
      </c>
      <c r="AC8501" t="str">
        <f>LEFT(AB8501,FIND(" ",AB8501)-1)</f>
        <v>1331</v>
      </c>
      <c r="AD8501" t="str">
        <f>MID(AB8501,FIND(" ",AB8501)+1,FIND(",",AB8501)-FIND(" ",AB8501)-1)</f>
        <v>W Georgia St</v>
      </c>
    </row>
    <row r="8502" spans="1:30" hidden="1" x14ac:dyDescent="0.3">
      <c r="A8502" t="s">
        <v>21</v>
      </c>
      <c r="B8502">
        <f>IF(A8502="twin",2,1)</f>
        <v>2</v>
      </c>
      <c r="C8502" t="s">
        <v>45</v>
      </c>
      <c r="D8502" t="s">
        <v>22</v>
      </c>
      <c r="E8502" t="s">
        <v>45</v>
      </c>
      <c r="F8502" t="s">
        <v>22</v>
      </c>
      <c r="G8502" t="s">
        <v>45</v>
      </c>
      <c r="H8502" t="s">
        <v>22</v>
      </c>
      <c r="J8502" t="s">
        <v>24</v>
      </c>
      <c r="K8502" t="s">
        <v>25</v>
      </c>
      <c r="L8502" t="s">
        <v>26</v>
      </c>
      <c r="M8502" t="s">
        <v>25</v>
      </c>
      <c r="N8502" t="s">
        <v>26</v>
      </c>
      <c r="O8502" t="s">
        <v>25</v>
      </c>
      <c r="P8502" t="s">
        <v>26</v>
      </c>
      <c r="R8502" t="s">
        <v>27</v>
      </c>
      <c r="S8502" t="s">
        <v>22408</v>
      </c>
      <c r="T8502" t="s">
        <v>16739</v>
      </c>
      <c r="U8502" t="str">
        <f>RIGHT(T8502,LEN(T8502)-FIND("[",T8502))</f>
        <v>-123.12970965894996, 49.291232123843045]}</v>
      </c>
      <c r="V8502" t="str">
        <f>LEFT(U8502,FIND(",",U8502)-1)</f>
        <v>-123.12970965894996</v>
      </c>
      <c r="W8502" s="2">
        <f>VALUE(V8502)</f>
        <v>-123.129709658949</v>
      </c>
      <c r="X8502" t="str">
        <f>MID(U8502,FIND(" ",U8502)+1,FIND("]",U8502)-FIND(" ",U8502)-1)</f>
        <v>49.291232123843045</v>
      </c>
      <c r="Y8502" s="2">
        <f>VALUE(X8502)</f>
        <v>49.291232123843002</v>
      </c>
      <c r="Z8502" t="s">
        <v>30</v>
      </c>
      <c r="AA8502" t="s">
        <v>22409</v>
      </c>
      <c r="AB8502" t="s">
        <v>29275</v>
      </c>
      <c r="AC8502" t="str">
        <f>LEFT(AB8502,FIND(" ",AB8502)-1)</f>
        <v>555</v>
      </c>
      <c r="AD8502" t="str">
        <f>MID(AB8502,FIND(" ",AB8502)+1,FIND(",",AB8502)-FIND(" ",AB8502)-1)</f>
        <v>Cardero St</v>
      </c>
    </row>
    <row r="8503" spans="1:30" hidden="1" x14ac:dyDescent="0.3">
      <c r="A8503" t="s">
        <v>21</v>
      </c>
      <c r="B8503">
        <f>IF(A8503="twin",2,1)</f>
        <v>2</v>
      </c>
      <c r="C8503" t="s">
        <v>22</v>
      </c>
      <c r="D8503" t="s">
        <v>22</v>
      </c>
      <c r="E8503" t="s">
        <v>22</v>
      </c>
      <c r="F8503" t="s">
        <v>22</v>
      </c>
      <c r="G8503" t="s">
        <v>22</v>
      </c>
      <c r="H8503" t="s">
        <v>22</v>
      </c>
      <c r="J8503" t="s">
        <v>24</v>
      </c>
      <c r="K8503" t="s">
        <v>32</v>
      </c>
      <c r="L8503" t="s">
        <v>26</v>
      </c>
      <c r="M8503" t="s">
        <v>32</v>
      </c>
      <c r="N8503" t="s">
        <v>26</v>
      </c>
      <c r="O8503" t="s">
        <v>32</v>
      </c>
      <c r="P8503" t="s">
        <v>26</v>
      </c>
      <c r="R8503" t="s">
        <v>27</v>
      </c>
      <c r="S8503" t="s">
        <v>22410</v>
      </c>
      <c r="T8503" t="s">
        <v>22404</v>
      </c>
      <c r="U8503" t="str">
        <f>RIGHT(T8503,LEN(T8503)-FIND("[",T8503))</f>
        <v>-123.11743530319352, 49.2766465757506]}</v>
      </c>
      <c r="V8503" t="str">
        <f>LEFT(U8503,FIND(",",U8503)-1)</f>
        <v>-123.11743530319352</v>
      </c>
      <c r="W8503" s="2">
        <f>VALUE(V8503)</f>
        <v>-123.11743530319301</v>
      </c>
      <c r="X8503" t="str">
        <f>MID(U8503,FIND(" ",U8503)+1,FIND("]",U8503)-FIND(" ",U8503)-1)</f>
        <v>49.2766465757506</v>
      </c>
      <c r="Y8503" s="2">
        <f>VALUE(X8503)</f>
        <v>49.276646575750597</v>
      </c>
      <c r="Z8503" t="s">
        <v>30</v>
      </c>
      <c r="AA8503" t="s">
        <v>22411</v>
      </c>
      <c r="AB8503" t="s">
        <v>27967</v>
      </c>
      <c r="AC8503" t="str">
        <f>LEFT(AB8503,FIND(" ",AB8503)-1)</f>
        <v>905</v>
      </c>
      <c r="AD8503" t="str">
        <f>MID(AB8503,FIND(" ",AB8503)+1,FIND(",",AB8503)-FIND(" ",AB8503)-1)</f>
        <v>Cambie St</v>
      </c>
    </row>
    <row r="8504" spans="1:30" hidden="1" x14ac:dyDescent="0.3">
      <c r="A8504" t="s">
        <v>21</v>
      </c>
      <c r="B8504">
        <f>IF(A8504="twin",2,1)</f>
        <v>2</v>
      </c>
      <c r="C8504" t="s">
        <v>22</v>
      </c>
      <c r="D8504" t="s">
        <v>22</v>
      </c>
      <c r="E8504" t="s">
        <v>22</v>
      </c>
      <c r="F8504" t="s">
        <v>22</v>
      </c>
      <c r="G8504" t="s">
        <v>22</v>
      </c>
      <c r="H8504" t="s">
        <v>22</v>
      </c>
      <c r="J8504" t="s">
        <v>24</v>
      </c>
      <c r="K8504" t="s">
        <v>25</v>
      </c>
      <c r="L8504" t="s">
        <v>26</v>
      </c>
      <c r="M8504" t="s">
        <v>25</v>
      </c>
      <c r="N8504" t="s">
        <v>26</v>
      </c>
      <c r="O8504" t="s">
        <v>25</v>
      </c>
      <c r="P8504" t="s">
        <v>26</v>
      </c>
      <c r="R8504" t="s">
        <v>27</v>
      </c>
      <c r="S8504" t="s">
        <v>22412</v>
      </c>
      <c r="T8504" t="s">
        <v>9684</v>
      </c>
      <c r="U8504" t="str">
        <f>RIGHT(T8504,LEN(T8504)-FIND("[",T8504))</f>
        <v>-123.12582684640984, 49.27252229026748]}</v>
      </c>
      <c r="V8504" t="str">
        <f>LEFT(U8504,FIND(",",U8504)-1)</f>
        <v>-123.12582684640984</v>
      </c>
      <c r="W8504" s="2">
        <f>VALUE(V8504)</f>
        <v>-123.125826846409</v>
      </c>
      <c r="X8504" t="str">
        <f>MID(U8504,FIND(" ",U8504)+1,FIND("]",U8504)-FIND(" ",U8504)-1)</f>
        <v>49.27252229026748</v>
      </c>
      <c r="Y8504" s="2">
        <f>VALUE(X8504)</f>
        <v>49.272522290267403</v>
      </c>
      <c r="Z8504" t="s">
        <v>30</v>
      </c>
      <c r="AA8504" t="s">
        <v>22413</v>
      </c>
      <c r="AB8504" t="s">
        <v>28251</v>
      </c>
      <c r="AC8504" t="str">
        <f>LEFT(AB8504,FIND(" ",AB8504)-1)</f>
        <v>David</v>
      </c>
      <c r="AD8504" t="str">
        <f>MID(AB8504,FIND(" ",AB8504)+1,FIND(",",AB8504)-FIND(" ",AB8504)-1)</f>
        <v>Lam Park Fountain</v>
      </c>
    </row>
    <row r="8505" spans="1:30" hidden="1" x14ac:dyDescent="0.3">
      <c r="A8505" t="s">
        <v>21</v>
      </c>
      <c r="B8505">
        <f>IF(A8505="twin",2,1)</f>
        <v>2</v>
      </c>
      <c r="C8505" t="s">
        <v>22</v>
      </c>
      <c r="D8505" t="s">
        <v>22</v>
      </c>
      <c r="E8505" t="s">
        <v>22</v>
      </c>
      <c r="F8505" t="s">
        <v>22</v>
      </c>
      <c r="G8505" t="s">
        <v>22</v>
      </c>
      <c r="H8505" t="s">
        <v>22</v>
      </c>
      <c r="J8505" t="s">
        <v>24</v>
      </c>
      <c r="K8505" t="s">
        <v>25</v>
      </c>
      <c r="L8505" t="s">
        <v>26</v>
      </c>
      <c r="M8505" t="s">
        <v>25</v>
      </c>
      <c r="N8505" t="s">
        <v>26</v>
      </c>
      <c r="O8505" t="s">
        <v>25</v>
      </c>
      <c r="P8505" t="s">
        <v>26</v>
      </c>
      <c r="R8505" t="s">
        <v>27</v>
      </c>
      <c r="S8505" t="s">
        <v>22414</v>
      </c>
      <c r="T8505" t="s">
        <v>18273</v>
      </c>
      <c r="U8505" t="str">
        <f>RIGHT(T8505,LEN(T8505)-FIND("[",T8505))</f>
        <v>-123.1260447070028, 49.272094682188744]}</v>
      </c>
      <c r="V8505" t="str">
        <f>LEFT(U8505,FIND(",",U8505)-1)</f>
        <v>-123.1260447070028</v>
      </c>
      <c r="W8505" s="2">
        <f>VALUE(V8505)</f>
        <v>-123.12604470700199</v>
      </c>
      <c r="X8505" t="str">
        <f>MID(U8505,FIND(" ",U8505)+1,FIND("]",U8505)-FIND(" ",U8505)-1)</f>
        <v>49.272094682188744</v>
      </c>
      <c r="Y8505" s="2">
        <f>VALUE(X8505)</f>
        <v>49.272094682188701</v>
      </c>
      <c r="Z8505" t="s">
        <v>30</v>
      </c>
      <c r="AA8505" t="s">
        <v>22415</v>
      </c>
      <c r="AB8505" t="s">
        <v>27699</v>
      </c>
      <c r="AC8505" t="str">
        <f>LEFT(AB8505,FIND(" ",AB8505)-1)</f>
        <v>1451</v>
      </c>
      <c r="AD8505" t="str">
        <f>MID(AB8505,FIND(" ",AB8505)+1,FIND(",",AB8505)-FIND(" ",AB8505)-1)</f>
        <v>Homer St</v>
      </c>
    </row>
    <row r="8506" spans="1:30" hidden="1" x14ac:dyDescent="0.3">
      <c r="A8506" t="s">
        <v>63</v>
      </c>
      <c r="B8506">
        <f>IF(A8506="twin",2,1)</f>
        <v>1</v>
      </c>
      <c r="C8506" t="s">
        <v>22</v>
      </c>
      <c r="D8506" t="s">
        <v>22</v>
      </c>
      <c r="E8506" t="s">
        <v>22</v>
      </c>
      <c r="F8506" t="s">
        <v>22</v>
      </c>
      <c r="G8506" t="s">
        <v>22</v>
      </c>
      <c r="H8506" t="s">
        <v>22</v>
      </c>
      <c r="J8506" t="s">
        <v>24</v>
      </c>
      <c r="K8506" t="s">
        <v>25</v>
      </c>
      <c r="L8506" t="s">
        <v>26</v>
      </c>
      <c r="M8506" t="s">
        <v>25</v>
      </c>
      <c r="N8506" t="s">
        <v>26</v>
      </c>
      <c r="O8506" t="s">
        <v>25</v>
      </c>
      <c r="P8506" t="s">
        <v>26</v>
      </c>
      <c r="R8506" t="s">
        <v>27</v>
      </c>
      <c r="S8506" t="s">
        <v>22416</v>
      </c>
      <c r="T8506" t="s">
        <v>22417</v>
      </c>
      <c r="U8506" t="str">
        <f>RIGHT(T8506,LEN(T8506)-FIND("[",T8506))</f>
        <v>-123.12628124289456, 49.27190827737824]}</v>
      </c>
      <c r="V8506" t="str">
        <f>LEFT(U8506,FIND(",",U8506)-1)</f>
        <v>-123.12628124289456</v>
      </c>
      <c r="W8506" s="2">
        <f>VALUE(V8506)</f>
        <v>-123.126281242894</v>
      </c>
      <c r="X8506" t="str">
        <f>MID(U8506,FIND(" ",U8506)+1,FIND("]",U8506)-FIND(" ",U8506)-1)</f>
        <v>49.27190827737824</v>
      </c>
      <c r="Y8506" s="2">
        <f>VALUE(X8506)</f>
        <v>49.271908277378202</v>
      </c>
      <c r="Z8506" t="s">
        <v>30</v>
      </c>
      <c r="AA8506" t="s">
        <v>22418</v>
      </c>
      <c r="AB8506" t="s">
        <v>28011</v>
      </c>
      <c r="AC8506" t="str">
        <f>LEFT(AB8506,FIND(" ",AB8506)-1)</f>
        <v>1485</v>
      </c>
      <c r="AD8506" t="str">
        <f>MID(AB8506,FIND(" ",AB8506)+1,FIND(",",AB8506)-FIND(" ",AB8506)-1)</f>
        <v>Homer St</v>
      </c>
    </row>
    <row r="8507" spans="1:30" hidden="1" x14ac:dyDescent="0.3">
      <c r="A8507" t="s">
        <v>21</v>
      </c>
      <c r="B8507">
        <f>IF(A8507="twin",2,1)</f>
        <v>2</v>
      </c>
      <c r="C8507" t="s">
        <v>22</v>
      </c>
      <c r="D8507" t="s">
        <v>22</v>
      </c>
      <c r="E8507" t="s">
        <v>22</v>
      </c>
      <c r="F8507" t="s">
        <v>22</v>
      </c>
      <c r="G8507" t="s">
        <v>22</v>
      </c>
      <c r="H8507" t="s">
        <v>22</v>
      </c>
      <c r="J8507" t="s">
        <v>24</v>
      </c>
      <c r="K8507" t="s">
        <v>25</v>
      </c>
      <c r="L8507" t="s">
        <v>26</v>
      </c>
      <c r="M8507" t="s">
        <v>25</v>
      </c>
      <c r="N8507" t="s">
        <v>26</v>
      </c>
      <c r="O8507" t="s">
        <v>25</v>
      </c>
      <c r="P8507" t="s">
        <v>26</v>
      </c>
      <c r="R8507" t="s">
        <v>27</v>
      </c>
      <c r="S8507" t="s">
        <v>22419</v>
      </c>
      <c r="T8507" t="s">
        <v>22420</v>
      </c>
      <c r="U8507" t="str">
        <f>RIGHT(T8507,LEN(T8507)-FIND("[",T8507))</f>
        <v>-123.12661947728985, 49.27168461951939]}</v>
      </c>
      <c r="V8507" t="str">
        <f>LEFT(U8507,FIND(",",U8507)-1)</f>
        <v>-123.12661947728985</v>
      </c>
      <c r="W8507" s="2">
        <f>VALUE(V8507)</f>
        <v>-123.126619477289</v>
      </c>
      <c r="X8507" t="str">
        <f>MID(U8507,FIND(" ",U8507)+1,FIND("]",U8507)-FIND(" ",U8507)-1)</f>
        <v>49.27168461951939</v>
      </c>
      <c r="Y8507" s="2">
        <f>VALUE(X8507)</f>
        <v>49.271684619519299</v>
      </c>
      <c r="Z8507" t="s">
        <v>30</v>
      </c>
      <c r="AA8507" t="s">
        <v>22421</v>
      </c>
      <c r="AB8507" t="s">
        <v>28013</v>
      </c>
      <c r="AC8507" t="str">
        <f>LEFT(AB8507,FIND(" ",AB8507)-1)</f>
        <v>1493</v>
      </c>
      <c r="AD8507" t="str">
        <f>MID(AB8507,FIND(" ",AB8507)+1,FIND(",",AB8507)-FIND(" ",AB8507)-1)</f>
        <v>Homer St</v>
      </c>
    </row>
    <row r="8508" spans="1:30" hidden="1" x14ac:dyDescent="0.3">
      <c r="A8508" t="s">
        <v>21</v>
      </c>
      <c r="B8508">
        <f>IF(A8508="twin",2,1)</f>
        <v>2</v>
      </c>
      <c r="C8508" t="s">
        <v>22</v>
      </c>
      <c r="D8508" t="s">
        <v>22</v>
      </c>
      <c r="E8508" t="s">
        <v>22</v>
      </c>
      <c r="F8508" t="s">
        <v>22</v>
      </c>
      <c r="G8508" t="s">
        <v>22</v>
      </c>
      <c r="H8508" t="s">
        <v>22</v>
      </c>
      <c r="J8508" t="s">
        <v>24</v>
      </c>
      <c r="K8508" t="s">
        <v>32</v>
      </c>
      <c r="L8508" t="s">
        <v>26</v>
      </c>
      <c r="M8508" t="s">
        <v>32</v>
      </c>
      <c r="N8508" t="s">
        <v>26</v>
      </c>
      <c r="O8508" t="s">
        <v>32</v>
      </c>
      <c r="P8508" t="s">
        <v>26</v>
      </c>
      <c r="R8508" t="s">
        <v>27</v>
      </c>
      <c r="S8508" t="s">
        <v>22422</v>
      </c>
      <c r="T8508" t="s">
        <v>16207</v>
      </c>
      <c r="U8508" t="str">
        <f>RIGHT(T8508,LEN(T8508)-FIND("[",T8508))</f>
        <v>-123.09850813244618, 49.27294458956752]}</v>
      </c>
      <c r="V8508" t="str">
        <f>LEFT(U8508,FIND(",",U8508)-1)</f>
        <v>-123.09850813244618</v>
      </c>
      <c r="W8508" s="2">
        <f>VALUE(V8508)</f>
        <v>-123.098508132446</v>
      </c>
      <c r="X8508" t="str">
        <f>MID(U8508,FIND(" ",U8508)+1,FIND("]",U8508)-FIND(" ",U8508)-1)</f>
        <v>49.27294458956752</v>
      </c>
      <c r="Y8508" s="2">
        <f>VALUE(X8508)</f>
        <v>49.272944589567501</v>
      </c>
      <c r="Z8508" t="s">
        <v>552</v>
      </c>
      <c r="AA8508" t="s">
        <v>22423</v>
      </c>
      <c r="AB8508" t="s">
        <v>27416</v>
      </c>
      <c r="AC8508" t="str">
        <f>LEFT(AB8508,FIND(" ",AB8508)-1)</f>
        <v>Pacific</v>
      </c>
      <c r="AD8508" t="str">
        <f>MID(AB8508,FIND(" ",AB8508)+1,FIND(",",AB8508)-FIND(" ",AB8508)-1)</f>
        <v>Central Station</v>
      </c>
    </row>
    <row r="8509" spans="1:30" hidden="1" x14ac:dyDescent="0.3">
      <c r="A8509" t="s">
        <v>63</v>
      </c>
      <c r="B8509">
        <f>IF(A8509="twin",2,1)</f>
        <v>1</v>
      </c>
      <c r="C8509" t="s">
        <v>45</v>
      </c>
      <c r="D8509" t="s">
        <v>22</v>
      </c>
      <c r="E8509" t="s">
        <v>45</v>
      </c>
      <c r="F8509" t="s">
        <v>22</v>
      </c>
      <c r="G8509" t="s">
        <v>45</v>
      </c>
      <c r="H8509" t="s">
        <v>22</v>
      </c>
      <c r="J8509" t="s">
        <v>24</v>
      </c>
      <c r="K8509" t="s">
        <v>32</v>
      </c>
      <c r="L8509" t="s">
        <v>26</v>
      </c>
      <c r="M8509" t="s">
        <v>32</v>
      </c>
      <c r="N8509" t="s">
        <v>26</v>
      </c>
      <c r="O8509" t="s">
        <v>32</v>
      </c>
      <c r="P8509" t="s">
        <v>26</v>
      </c>
      <c r="R8509" t="s">
        <v>27</v>
      </c>
      <c r="S8509" t="s">
        <v>22424</v>
      </c>
      <c r="T8509" t="s">
        <v>22425</v>
      </c>
      <c r="U8509" t="str">
        <f>RIGHT(T8509,LEN(T8509)-FIND("[",T8509))</f>
        <v>-123.09774732552995, 49.28382798527846]}</v>
      </c>
      <c r="V8509" t="str">
        <f>LEFT(U8509,FIND(",",U8509)-1)</f>
        <v>-123.09774732552995</v>
      </c>
      <c r="W8509" s="2">
        <f>VALUE(V8509)</f>
        <v>-123.097747325529</v>
      </c>
      <c r="X8509" t="str">
        <f>MID(U8509,FIND(" ",U8509)+1,FIND("]",U8509)-FIND(" ",U8509)-1)</f>
        <v>49.28382798527846</v>
      </c>
      <c r="Y8509" s="2">
        <f>VALUE(X8509)</f>
        <v>49.2838279852784</v>
      </c>
      <c r="Z8509" t="s">
        <v>552</v>
      </c>
      <c r="AA8509" t="s">
        <v>22426</v>
      </c>
      <c r="AB8509" t="s">
        <v>27993</v>
      </c>
      <c r="AC8509" t="str">
        <f>LEFT(AB8509,FIND(" ",AB8509)-1)</f>
        <v>126</v>
      </c>
      <c r="AD8509" t="str">
        <f>MID(AB8509,FIND(" ",AB8509)+1,FIND(",",AB8509)-FIND(" ",AB8509)-1)</f>
        <v>Gore Ave</v>
      </c>
    </row>
    <row r="8510" spans="1:30" hidden="1" x14ac:dyDescent="0.3">
      <c r="A8510" t="s">
        <v>21</v>
      </c>
      <c r="B8510">
        <f>IF(A8510="twin",2,1)</f>
        <v>2</v>
      </c>
      <c r="C8510" t="s">
        <v>45</v>
      </c>
      <c r="D8510" t="s">
        <v>22</v>
      </c>
      <c r="E8510" t="s">
        <v>45</v>
      </c>
      <c r="F8510" t="s">
        <v>22</v>
      </c>
      <c r="G8510" t="s">
        <v>45</v>
      </c>
      <c r="H8510" t="s">
        <v>22</v>
      </c>
      <c r="J8510" t="s">
        <v>24</v>
      </c>
      <c r="K8510" t="s">
        <v>32</v>
      </c>
      <c r="L8510" t="s">
        <v>26</v>
      </c>
      <c r="M8510" t="s">
        <v>32</v>
      </c>
      <c r="N8510" t="s">
        <v>26</v>
      </c>
      <c r="O8510" t="s">
        <v>32</v>
      </c>
      <c r="P8510" t="s">
        <v>26</v>
      </c>
      <c r="R8510" t="s">
        <v>27</v>
      </c>
      <c r="S8510" t="s">
        <v>22427</v>
      </c>
      <c r="T8510" t="s">
        <v>16210</v>
      </c>
      <c r="U8510" t="str">
        <f>RIGHT(T8510,LEN(T8510)-FIND("[",T8510))</f>
        <v>-123.09769972370324, 49.28350163563774]}</v>
      </c>
      <c r="V8510" t="str">
        <f>LEFT(U8510,FIND(",",U8510)-1)</f>
        <v>-123.09769972370324</v>
      </c>
      <c r="W8510" s="2">
        <f>VALUE(V8510)</f>
        <v>-123.097699723703</v>
      </c>
      <c r="X8510" t="str">
        <f>MID(U8510,FIND(" ",U8510)+1,FIND("]",U8510)-FIND(" ",U8510)-1)</f>
        <v>49.28350163563774</v>
      </c>
      <c r="Y8510" s="2">
        <f>VALUE(X8510)</f>
        <v>49.283501635637698</v>
      </c>
      <c r="Z8510" t="s">
        <v>552</v>
      </c>
      <c r="AA8510" t="s">
        <v>22428</v>
      </c>
      <c r="AB8510" t="s">
        <v>27993</v>
      </c>
      <c r="AC8510" t="str">
        <f>LEFT(AB8510,FIND(" ",AB8510)-1)</f>
        <v>126</v>
      </c>
      <c r="AD8510" t="str">
        <f>MID(AB8510,FIND(" ",AB8510)+1,FIND(",",AB8510)-FIND(" ",AB8510)-1)</f>
        <v>Gore Ave</v>
      </c>
    </row>
    <row r="8511" spans="1:30" hidden="1" x14ac:dyDescent="0.3">
      <c r="A8511" t="s">
        <v>21</v>
      </c>
      <c r="B8511">
        <f>IF(A8511="twin",2,1)</f>
        <v>2</v>
      </c>
      <c r="C8511" t="s">
        <v>23</v>
      </c>
      <c r="D8511" t="s">
        <v>52</v>
      </c>
      <c r="E8511" t="s">
        <v>23</v>
      </c>
      <c r="F8511" t="s">
        <v>52</v>
      </c>
      <c r="G8511" t="s">
        <v>23</v>
      </c>
      <c r="H8511" t="s">
        <v>52</v>
      </c>
      <c r="J8511" t="s">
        <v>24</v>
      </c>
      <c r="K8511" t="s">
        <v>25</v>
      </c>
      <c r="L8511" t="s">
        <v>26</v>
      </c>
      <c r="M8511" t="s">
        <v>25</v>
      </c>
      <c r="N8511" t="s">
        <v>26</v>
      </c>
      <c r="O8511" t="s">
        <v>25</v>
      </c>
      <c r="P8511" t="s">
        <v>26</v>
      </c>
      <c r="R8511" t="s">
        <v>27</v>
      </c>
      <c r="S8511" t="s">
        <v>22429</v>
      </c>
      <c r="T8511" t="s">
        <v>16225</v>
      </c>
      <c r="U8511" t="str">
        <f>RIGHT(T8511,LEN(T8511)-FIND("[",T8511))</f>
        <v>-123.14642785784584, 49.26811610824241]}</v>
      </c>
      <c r="V8511" t="str">
        <f>LEFT(U8511,FIND(",",U8511)-1)</f>
        <v>-123.14642785784584</v>
      </c>
      <c r="W8511" s="2">
        <f>VALUE(V8511)</f>
        <v>-123.146427857845</v>
      </c>
      <c r="X8511" t="str">
        <f>MID(U8511,FIND(" ",U8511)+1,FIND("]",U8511)-FIND(" ",U8511)-1)</f>
        <v>49.26811610824241</v>
      </c>
      <c r="Y8511" s="2">
        <f>VALUE(X8511)</f>
        <v>49.268116108242403</v>
      </c>
      <c r="Z8511" t="s">
        <v>79</v>
      </c>
      <c r="AA8511" t="s">
        <v>22430</v>
      </c>
      <c r="AB8511" t="s">
        <v>29205</v>
      </c>
      <c r="AC8511" t="str">
        <f>LEFT(AB8511,FIND(" ",AB8511)-1)</f>
        <v>1833</v>
      </c>
      <c r="AD8511" t="str">
        <f>MID(AB8511,FIND(" ",AB8511)+1,FIND(",",AB8511)-FIND(" ",AB8511)-1)</f>
        <v>W 4th Ave</v>
      </c>
    </row>
    <row r="8512" spans="1:30" hidden="1" x14ac:dyDescent="0.3">
      <c r="A8512" t="s">
        <v>21</v>
      </c>
      <c r="B8512">
        <f>IF(A8512="twin",2,1)</f>
        <v>2</v>
      </c>
      <c r="C8512" t="s">
        <v>23</v>
      </c>
      <c r="D8512" t="s">
        <v>52</v>
      </c>
      <c r="E8512" t="s">
        <v>23</v>
      </c>
      <c r="F8512" t="s">
        <v>52</v>
      </c>
      <c r="G8512" t="s">
        <v>23</v>
      </c>
      <c r="H8512" t="s">
        <v>52</v>
      </c>
      <c r="J8512" t="s">
        <v>24</v>
      </c>
      <c r="K8512" t="s">
        <v>25</v>
      </c>
      <c r="L8512" t="s">
        <v>26</v>
      </c>
      <c r="M8512" t="s">
        <v>25</v>
      </c>
      <c r="N8512" t="s">
        <v>26</v>
      </c>
      <c r="O8512" t="s">
        <v>25</v>
      </c>
      <c r="P8512" t="s">
        <v>26</v>
      </c>
      <c r="R8512" t="s">
        <v>27</v>
      </c>
      <c r="S8512" t="s">
        <v>22431</v>
      </c>
      <c r="T8512" t="s">
        <v>8591</v>
      </c>
      <c r="U8512" t="str">
        <f>RIGHT(T8512,LEN(T8512)-FIND("[",T8512))</f>
        <v>-123.14691569820604, 49.268125086853104]}</v>
      </c>
      <c r="V8512" t="str">
        <f>LEFT(U8512,FIND(",",U8512)-1)</f>
        <v>-123.14691569820604</v>
      </c>
      <c r="W8512" s="2">
        <f>VALUE(V8512)</f>
        <v>-123.146915698206</v>
      </c>
      <c r="X8512" t="str">
        <f>MID(U8512,FIND(" ",U8512)+1,FIND("]",U8512)-FIND(" ",U8512)-1)</f>
        <v>49.268125086853104</v>
      </c>
      <c r="Y8512" s="2">
        <f>VALUE(X8512)</f>
        <v>49.268125086853097</v>
      </c>
      <c r="Z8512" t="s">
        <v>79</v>
      </c>
      <c r="AA8512" t="s">
        <v>22432</v>
      </c>
      <c r="AB8512" t="s">
        <v>28020</v>
      </c>
      <c r="AC8512" t="str">
        <f>LEFT(AB8512,FIND(" ",AB8512)-1)</f>
        <v>1855</v>
      </c>
      <c r="AD8512" t="str">
        <f>MID(AB8512,FIND(" ",AB8512)+1,FIND(",",AB8512)-FIND(" ",AB8512)-1)</f>
        <v>W 4th Ave</v>
      </c>
    </row>
    <row r="8513" spans="1:30" hidden="1" x14ac:dyDescent="0.3">
      <c r="A8513" t="s">
        <v>21</v>
      </c>
      <c r="B8513">
        <f>IF(A8513="twin",2,1)</f>
        <v>2</v>
      </c>
      <c r="C8513" t="s">
        <v>45</v>
      </c>
      <c r="D8513" t="s">
        <v>45</v>
      </c>
      <c r="E8513" t="s">
        <v>45</v>
      </c>
      <c r="F8513" t="s">
        <v>45</v>
      </c>
      <c r="G8513" t="s">
        <v>45</v>
      </c>
      <c r="H8513" t="s">
        <v>45</v>
      </c>
      <c r="J8513" t="s">
        <v>24</v>
      </c>
      <c r="K8513" t="s">
        <v>32</v>
      </c>
      <c r="L8513" t="s">
        <v>26</v>
      </c>
      <c r="M8513" t="s">
        <v>32</v>
      </c>
      <c r="N8513" t="s">
        <v>26</v>
      </c>
      <c r="O8513" t="s">
        <v>32</v>
      </c>
      <c r="P8513" t="s">
        <v>26</v>
      </c>
      <c r="R8513" t="s">
        <v>27</v>
      </c>
      <c r="S8513" t="s">
        <v>22433</v>
      </c>
      <c r="T8513" t="s">
        <v>22434</v>
      </c>
      <c r="U8513" t="str">
        <f>RIGHT(T8513,LEN(T8513)-FIND("[",T8513))</f>
        <v>-123.09707501832611, 49.277844284556025]}</v>
      </c>
      <c r="V8513" t="str">
        <f>LEFT(U8513,FIND(",",U8513)-1)</f>
        <v>-123.09707501832611</v>
      </c>
      <c r="W8513" s="2">
        <f>VALUE(V8513)</f>
        <v>-123.097075018326</v>
      </c>
      <c r="X8513" t="str">
        <f>MID(U8513,FIND(" ",U8513)+1,FIND("]",U8513)-FIND(" ",U8513)-1)</f>
        <v>49.277844284556025</v>
      </c>
      <c r="Y8513" s="2">
        <f>VALUE(X8513)</f>
        <v>49.277844284555997</v>
      </c>
      <c r="Z8513" t="s">
        <v>552</v>
      </c>
      <c r="AA8513" t="s">
        <v>22435</v>
      </c>
      <c r="AB8513" t="s">
        <v>29808</v>
      </c>
      <c r="AC8513" t="str">
        <f>LEFT(AB8513,FIND(" ",AB8513)-1)</f>
        <v>751</v>
      </c>
      <c r="AD8513" t="str">
        <f>MID(AB8513,FIND(" ",AB8513)+1,FIND(",",AB8513)-FIND(" ",AB8513)-1)</f>
        <v>Gore Ave</v>
      </c>
    </row>
    <row r="8514" spans="1:30" hidden="1" x14ac:dyDescent="0.3">
      <c r="A8514" t="s">
        <v>21</v>
      </c>
      <c r="B8514">
        <f>IF(A8514="twin",2,1)</f>
        <v>2</v>
      </c>
      <c r="C8514" t="s">
        <v>22</v>
      </c>
      <c r="D8514" t="s">
        <v>22</v>
      </c>
      <c r="E8514" t="s">
        <v>22</v>
      </c>
      <c r="F8514" t="s">
        <v>22</v>
      </c>
      <c r="G8514" t="s">
        <v>22</v>
      </c>
      <c r="H8514" t="s">
        <v>22</v>
      </c>
      <c r="J8514" t="s">
        <v>24</v>
      </c>
      <c r="K8514" t="s">
        <v>32</v>
      </c>
      <c r="L8514" t="s">
        <v>26</v>
      </c>
      <c r="M8514" t="s">
        <v>32</v>
      </c>
      <c r="N8514" t="s">
        <v>26</v>
      </c>
      <c r="O8514" t="s">
        <v>32</v>
      </c>
      <c r="P8514" t="s">
        <v>26</v>
      </c>
      <c r="R8514" t="s">
        <v>27</v>
      </c>
      <c r="S8514" t="s">
        <v>22436</v>
      </c>
      <c r="T8514" t="s">
        <v>16424</v>
      </c>
      <c r="U8514" t="str">
        <f>RIGHT(T8514,LEN(T8514)-FIND("[",T8514))</f>
        <v>-123.09941776892192, 49.283634189368826]}</v>
      </c>
      <c r="V8514" t="str">
        <f>LEFT(U8514,FIND(",",U8514)-1)</f>
        <v>-123.09941776892192</v>
      </c>
      <c r="W8514" s="2">
        <f>VALUE(V8514)</f>
        <v>-123.099417768921</v>
      </c>
      <c r="X8514" t="str">
        <f>MID(U8514,FIND(" ",U8514)+1,FIND("]",U8514)-FIND(" ",U8514)-1)</f>
        <v>49.283634189368826</v>
      </c>
      <c r="Y8514" s="2">
        <f>VALUE(X8514)</f>
        <v>49.283634189368797</v>
      </c>
      <c r="Z8514" t="s">
        <v>552</v>
      </c>
      <c r="AA8514" t="s">
        <v>22437</v>
      </c>
      <c r="AB8514" t="s">
        <v>29236</v>
      </c>
      <c r="AC8514" t="str">
        <f>LEFT(AB8514,FIND(" ",AB8514)-1)</f>
        <v>149</v>
      </c>
      <c r="AD8514" t="str">
        <f>MID(AB8514,FIND(" ",AB8514)+1,FIND(",",AB8514)-FIND(" ",AB8514)-1)</f>
        <v>Main St</v>
      </c>
    </row>
    <row r="8515" spans="1:30" hidden="1" x14ac:dyDescent="0.3">
      <c r="A8515" t="s">
        <v>21</v>
      </c>
      <c r="B8515">
        <f>IF(A8515="twin",2,1)</f>
        <v>2</v>
      </c>
      <c r="C8515" t="s">
        <v>22</v>
      </c>
      <c r="D8515" t="s">
        <v>22</v>
      </c>
      <c r="E8515" t="s">
        <v>22</v>
      </c>
      <c r="F8515" t="s">
        <v>22</v>
      </c>
      <c r="G8515" t="s">
        <v>22</v>
      </c>
      <c r="H8515" t="s">
        <v>22</v>
      </c>
      <c r="J8515" t="s">
        <v>24</v>
      </c>
      <c r="K8515" t="s">
        <v>32</v>
      </c>
      <c r="L8515" t="s">
        <v>26</v>
      </c>
      <c r="M8515" t="s">
        <v>32</v>
      </c>
      <c r="N8515" t="s">
        <v>26</v>
      </c>
      <c r="O8515" t="s">
        <v>32</v>
      </c>
      <c r="P8515" t="s">
        <v>26</v>
      </c>
      <c r="R8515" t="s">
        <v>27</v>
      </c>
      <c r="S8515" t="s">
        <v>22438</v>
      </c>
      <c r="T8515" t="s">
        <v>17188</v>
      </c>
      <c r="U8515" t="str">
        <f>RIGHT(T8515,LEN(T8515)-FIND("[",T8515))</f>
        <v>-123.09942267021562, 49.28351418052936]}</v>
      </c>
      <c r="V8515" t="str">
        <f>LEFT(U8515,FIND(",",U8515)-1)</f>
        <v>-123.09942267021562</v>
      </c>
      <c r="W8515" s="2">
        <f>VALUE(V8515)</f>
        <v>-123.09942267021501</v>
      </c>
      <c r="X8515" t="str">
        <f>MID(U8515,FIND(" ",U8515)+1,FIND("]",U8515)-FIND(" ",U8515)-1)</f>
        <v>49.28351418052936</v>
      </c>
      <c r="Y8515" s="2">
        <f>VALUE(X8515)</f>
        <v>49.283514180529302</v>
      </c>
      <c r="Z8515" t="s">
        <v>552</v>
      </c>
      <c r="AA8515" t="s">
        <v>22439</v>
      </c>
      <c r="AB8515" t="s">
        <v>29236</v>
      </c>
      <c r="AC8515" t="str">
        <f>LEFT(AB8515,FIND(" ",AB8515)-1)</f>
        <v>149</v>
      </c>
      <c r="AD8515" t="str">
        <f>MID(AB8515,FIND(" ",AB8515)+1,FIND(",",AB8515)-FIND(" ",AB8515)-1)</f>
        <v>Main St</v>
      </c>
    </row>
    <row r="8516" spans="1:30" hidden="1" x14ac:dyDescent="0.3">
      <c r="A8516" t="s">
        <v>63</v>
      </c>
      <c r="B8516">
        <f>IF(A8516="twin",2,1)</f>
        <v>1</v>
      </c>
      <c r="C8516" t="s">
        <v>22</v>
      </c>
      <c r="D8516" t="s">
        <v>22</v>
      </c>
      <c r="E8516" t="s">
        <v>22</v>
      </c>
      <c r="F8516" t="s">
        <v>22</v>
      </c>
      <c r="G8516" t="s">
        <v>22</v>
      </c>
      <c r="H8516" t="s">
        <v>22</v>
      </c>
      <c r="J8516" t="s">
        <v>24</v>
      </c>
      <c r="K8516" t="s">
        <v>32</v>
      </c>
      <c r="L8516" t="s">
        <v>26</v>
      </c>
      <c r="M8516" t="s">
        <v>32</v>
      </c>
      <c r="N8516" t="s">
        <v>26</v>
      </c>
      <c r="O8516" t="s">
        <v>32</v>
      </c>
      <c r="P8516" t="s">
        <v>26</v>
      </c>
      <c r="R8516" t="s">
        <v>27</v>
      </c>
      <c r="S8516" t="s">
        <v>22440</v>
      </c>
      <c r="T8516" t="s">
        <v>22441</v>
      </c>
      <c r="U8516" t="str">
        <f>RIGHT(T8516,LEN(T8516)-FIND("[",T8516))</f>
        <v>-123.09969595986081, 49.28343498542299]}</v>
      </c>
      <c r="V8516" t="str">
        <f>LEFT(U8516,FIND(",",U8516)-1)</f>
        <v>-123.09969595986081</v>
      </c>
      <c r="W8516" s="2">
        <f>VALUE(V8516)</f>
        <v>-123.09969595986</v>
      </c>
      <c r="X8516" t="str">
        <f>MID(U8516,FIND(" ",U8516)+1,FIND("]",U8516)-FIND(" ",U8516)-1)</f>
        <v>49.28343498542299</v>
      </c>
      <c r="Y8516" s="2">
        <f>VALUE(X8516)</f>
        <v>49.2834349854229</v>
      </c>
      <c r="Z8516" t="s">
        <v>30</v>
      </c>
      <c r="AA8516" t="s">
        <v>22442</v>
      </c>
      <c r="AB8516" t="s">
        <v>29809</v>
      </c>
      <c r="AC8516" t="str">
        <f>LEFT(AB8516,FIND(" ",AB8516)-1)</f>
        <v>179</v>
      </c>
      <c r="AD8516" t="str">
        <f>MID(AB8516,FIND(" ",AB8516)+1,FIND(",",AB8516)-FIND(" ",AB8516)-1)</f>
        <v>Main St</v>
      </c>
    </row>
    <row r="8517" spans="1:30" hidden="1" x14ac:dyDescent="0.3">
      <c r="A8517" t="s">
        <v>21</v>
      </c>
      <c r="B8517">
        <f>IF(A8517="twin",2,1)</f>
        <v>2</v>
      </c>
      <c r="C8517" t="s">
        <v>45</v>
      </c>
      <c r="D8517" t="s">
        <v>45</v>
      </c>
      <c r="E8517" t="s">
        <v>45</v>
      </c>
      <c r="F8517" t="s">
        <v>45</v>
      </c>
      <c r="G8517" t="s">
        <v>45</v>
      </c>
      <c r="H8517" t="s">
        <v>45</v>
      </c>
      <c r="J8517" t="s">
        <v>24</v>
      </c>
      <c r="K8517" t="s">
        <v>32</v>
      </c>
      <c r="L8517" t="s">
        <v>26</v>
      </c>
      <c r="M8517" t="s">
        <v>32</v>
      </c>
      <c r="N8517" t="s">
        <v>26</v>
      </c>
      <c r="O8517" t="s">
        <v>32</v>
      </c>
      <c r="P8517" t="s">
        <v>26</v>
      </c>
      <c r="R8517" t="s">
        <v>27</v>
      </c>
      <c r="S8517" t="s">
        <v>22443</v>
      </c>
      <c r="T8517" t="s">
        <v>16413</v>
      </c>
      <c r="U8517" t="str">
        <f>RIGHT(T8517,LEN(T8517)-FIND("[",T8517))</f>
        <v>-123.09973512045855, 49.28254195559297]}</v>
      </c>
      <c r="V8517" t="str">
        <f>LEFT(U8517,FIND(",",U8517)-1)</f>
        <v>-123.09973512045855</v>
      </c>
      <c r="W8517" s="2">
        <f>VALUE(V8517)</f>
        <v>-123.09973512045801</v>
      </c>
      <c r="X8517" t="str">
        <f>MID(U8517,FIND(" ",U8517)+1,FIND("]",U8517)-FIND(" ",U8517)-1)</f>
        <v>49.28254195559297</v>
      </c>
      <c r="Y8517" s="2">
        <f>VALUE(X8517)</f>
        <v>49.282541955592897</v>
      </c>
      <c r="Z8517" t="s">
        <v>30</v>
      </c>
      <c r="AA8517" t="s">
        <v>22444</v>
      </c>
      <c r="AB8517" t="s">
        <v>29233</v>
      </c>
      <c r="AC8517" t="str">
        <f>LEFT(AB8517,FIND(" ",AB8517)-1)</f>
        <v>237</v>
      </c>
      <c r="AD8517" t="str">
        <f>MID(AB8517,FIND(" ",AB8517)+1,FIND(",",AB8517)-FIND(" ",AB8517)-1)</f>
        <v>Main St</v>
      </c>
    </row>
    <row r="8518" spans="1:30" hidden="1" x14ac:dyDescent="0.3">
      <c r="A8518" t="s">
        <v>21</v>
      </c>
      <c r="B8518">
        <f>IF(A8518="twin",2,1)</f>
        <v>2</v>
      </c>
      <c r="C8518" t="s">
        <v>23</v>
      </c>
      <c r="D8518" t="s">
        <v>45</v>
      </c>
      <c r="E8518" t="s">
        <v>23</v>
      </c>
      <c r="F8518" t="s">
        <v>45</v>
      </c>
      <c r="G8518" t="s">
        <v>23</v>
      </c>
      <c r="H8518" t="s">
        <v>45</v>
      </c>
      <c r="J8518" t="s">
        <v>24</v>
      </c>
      <c r="K8518" t="s">
        <v>32</v>
      </c>
      <c r="L8518" t="s">
        <v>26</v>
      </c>
      <c r="M8518" t="s">
        <v>32</v>
      </c>
      <c r="N8518" t="s">
        <v>26</v>
      </c>
      <c r="O8518" t="s">
        <v>32</v>
      </c>
      <c r="P8518" t="s">
        <v>26</v>
      </c>
      <c r="R8518" t="s">
        <v>27</v>
      </c>
      <c r="S8518" t="s">
        <v>22445</v>
      </c>
      <c r="T8518" t="s">
        <v>16427</v>
      </c>
      <c r="U8518" t="str">
        <f>RIGHT(T8518,LEN(T8518)-FIND("[",T8518))</f>
        <v>-123.0995438931064, 49.28058441902604]}</v>
      </c>
      <c r="V8518" t="str">
        <f>LEFT(U8518,FIND(",",U8518)-1)</f>
        <v>-123.0995438931064</v>
      </c>
      <c r="W8518" s="2">
        <f>VALUE(V8518)</f>
        <v>-123.099543893106</v>
      </c>
      <c r="X8518" t="str">
        <f>MID(U8518,FIND(" ",U8518)+1,FIND("]",U8518)-FIND(" ",U8518)-1)</f>
        <v>49.28058441902604</v>
      </c>
      <c r="Y8518" s="2">
        <f>VALUE(X8518)</f>
        <v>49.280584419025999</v>
      </c>
      <c r="Z8518" t="s">
        <v>552</v>
      </c>
      <c r="AA8518" t="s">
        <v>22446</v>
      </c>
      <c r="AB8518" t="s">
        <v>29237</v>
      </c>
      <c r="AC8518" t="str">
        <f>LEFT(AB8518,FIND(" ",AB8518)-1)</f>
        <v>438</v>
      </c>
      <c r="AD8518" t="str">
        <f>MID(AB8518,FIND(" ",AB8518)+1,FIND(",",AB8518)-FIND(" ",AB8518)-1)</f>
        <v>Main St</v>
      </c>
    </row>
    <row r="8519" spans="1:30" hidden="1" x14ac:dyDescent="0.3">
      <c r="A8519" t="s">
        <v>63</v>
      </c>
      <c r="B8519">
        <f>IF(A8519="twin",2,1)</f>
        <v>1</v>
      </c>
      <c r="C8519" t="s">
        <v>23</v>
      </c>
      <c r="D8519" t="s">
        <v>45</v>
      </c>
      <c r="E8519" t="s">
        <v>23</v>
      </c>
      <c r="F8519" t="s">
        <v>45</v>
      </c>
      <c r="G8519" t="s">
        <v>23</v>
      </c>
      <c r="H8519" t="s">
        <v>45</v>
      </c>
      <c r="J8519" t="s">
        <v>24</v>
      </c>
      <c r="K8519" t="s">
        <v>32</v>
      </c>
      <c r="L8519" t="s">
        <v>26</v>
      </c>
      <c r="M8519" t="s">
        <v>32</v>
      </c>
      <c r="N8519" t="s">
        <v>26</v>
      </c>
      <c r="O8519" t="s">
        <v>32</v>
      </c>
      <c r="P8519" t="s">
        <v>26</v>
      </c>
      <c r="R8519" t="s">
        <v>27</v>
      </c>
      <c r="S8519" t="s">
        <v>22447</v>
      </c>
      <c r="T8519" t="s">
        <v>22448</v>
      </c>
      <c r="U8519" t="str">
        <f>RIGHT(T8519,LEN(T8519)-FIND("[",T8519))</f>
        <v>-123.09957003309881, 49.280046133954336]}</v>
      </c>
      <c r="V8519" t="str">
        <f>LEFT(U8519,FIND(",",U8519)-1)</f>
        <v>-123.09957003309881</v>
      </c>
      <c r="W8519" s="2">
        <f>VALUE(V8519)</f>
        <v>-123.099570033098</v>
      </c>
      <c r="X8519" t="str">
        <f>MID(U8519,FIND(" ",U8519)+1,FIND("]",U8519)-FIND(" ",U8519)-1)</f>
        <v>49.280046133954336</v>
      </c>
      <c r="Y8519" s="2">
        <f>VALUE(X8519)</f>
        <v>49.280046133954301</v>
      </c>
      <c r="Z8519" t="s">
        <v>552</v>
      </c>
      <c r="AA8519" t="s">
        <v>22449</v>
      </c>
      <c r="AB8519" t="s">
        <v>29810</v>
      </c>
      <c r="AC8519" t="str">
        <f>LEFT(AB8519,FIND(" ",AB8519)-1)</f>
        <v>518</v>
      </c>
      <c r="AD8519" t="str">
        <f>MID(AB8519,FIND(" ",AB8519)+1,FIND(",",AB8519)-FIND(" ",AB8519)-1)</f>
        <v>Main St</v>
      </c>
    </row>
    <row r="8520" spans="1:30" hidden="1" x14ac:dyDescent="0.3">
      <c r="A8520" t="s">
        <v>21</v>
      </c>
      <c r="B8520">
        <f>IF(A8520="twin",2,1)</f>
        <v>2</v>
      </c>
      <c r="C8520" t="s">
        <v>23</v>
      </c>
      <c r="D8520" t="s">
        <v>45</v>
      </c>
      <c r="E8520" t="s">
        <v>23</v>
      </c>
      <c r="F8520" t="s">
        <v>45</v>
      </c>
      <c r="G8520" t="s">
        <v>23</v>
      </c>
      <c r="H8520" t="s">
        <v>45</v>
      </c>
      <c r="J8520" t="s">
        <v>24</v>
      </c>
      <c r="K8520" t="s">
        <v>32</v>
      </c>
      <c r="L8520" t="s">
        <v>26</v>
      </c>
      <c r="M8520" t="s">
        <v>32</v>
      </c>
      <c r="N8520" t="s">
        <v>26</v>
      </c>
      <c r="O8520" t="s">
        <v>32</v>
      </c>
      <c r="P8520" t="s">
        <v>26</v>
      </c>
      <c r="R8520" t="s">
        <v>27</v>
      </c>
      <c r="S8520" t="s">
        <v>22450</v>
      </c>
      <c r="T8520" t="s">
        <v>22451</v>
      </c>
      <c r="U8520" t="str">
        <f>RIGHT(T8520,LEN(T8520)-FIND("[",T8520))</f>
        <v>-123.09957536169644, 49.27992701518798]}</v>
      </c>
      <c r="V8520" t="str">
        <f>LEFT(U8520,FIND(",",U8520)-1)</f>
        <v>-123.09957536169644</v>
      </c>
      <c r="W8520" s="2">
        <f>VALUE(V8520)</f>
        <v>-123.099575361696</v>
      </c>
      <c r="X8520" t="str">
        <f>MID(U8520,FIND(" ",U8520)+1,FIND("]",U8520)-FIND(" ",U8520)-1)</f>
        <v>49.27992701518798</v>
      </c>
      <c r="Y8520" s="2">
        <f>VALUE(X8520)</f>
        <v>49.279927015187901</v>
      </c>
      <c r="Z8520" t="s">
        <v>552</v>
      </c>
      <c r="AA8520" t="s">
        <v>22452</v>
      </c>
      <c r="AB8520" t="s">
        <v>29811</v>
      </c>
      <c r="AC8520" t="str">
        <f>LEFT(AB8520,FIND(" ",AB8520)-1)</f>
        <v>526</v>
      </c>
      <c r="AD8520" t="str">
        <f>MID(AB8520,FIND(" ",AB8520)+1,FIND(",",AB8520)-FIND(" ",AB8520)-1)</f>
        <v>Main St</v>
      </c>
    </row>
    <row r="8521" spans="1:30" hidden="1" x14ac:dyDescent="0.3">
      <c r="A8521" t="s">
        <v>21</v>
      </c>
      <c r="B8521">
        <f>IF(A8521="twin",2,1)</f>
        <v>2</v>
      </c>
      <c r="C8521" t="s">
        <v>22</v>
      </c>
      <c r="D8521" t="s">
        <v>22</v>
      </c>
      <c r="E8521" t="s">
        <v>22</v>
      </c>
      <c r="F8521" t="s">
        <v>22</v>
      </c>
      <c r="G8521" t="s">
        <v>22</v>
      </c>
      <c r="H8521" t="s">
        <v>22</v>
      </c>
      <c r="J8521" t="s">
        <v>24</v>
      </c>
      <c r="K8521" t="s">
        <v>25</v>
      </c>
      <c r="L8521" t="s">
        <v>26</v>
      </c>
      <c r="M8521" t="s">
        <v>25</v>
      </c>
      <c r="N8521" t="s">
        <v>26</v>
      </c>
      <c r="O8521" t="s">
        <v>25</v>
      </c>
      <c r="P8521" t="s">
        <v>26</v>
      </c>
      <c r="R8521" t="s">
        <v>27</v>
      </c>
      <c r="S8521" t="s">
        <v>22453</v>
      </c>
      <c r="T8521" t="s">
        <v>9301</v>
      </c>
      <c r="U8521" t="str">
        <f>RIGHT(T8521,LEN(T8521)-FIND("[",T8521))</f>
        <v>-123.15799263843421, 49.233681971421255]}</v>
      </c>
      <c r="V8521" t="str">
        <f>LEFT(U8521,FIND(",",U8521)-1)</f>
        <v>-123.15799263843421</v>
      </c>
      <c r="W8521" s="2">
        <f>VALUE(V8521)</f>
        <v>-123.157992638434</v>
      </c>
      <c r="X8521" t="str">
        <f>MID(U8521,FIND(" ",U8521)+1,FIND("]",U8521)-FIND(" ",U8521)-1)</f>
        <v>49.233681971421255</v>
      </c>
      <c r="Y8521" s="2">
        <f>VALUE(X8521)</f>
        <v>49.233681971421198</v>
      </c>
      <c r="Z8521" t="s">
        <v>137</v>
      </c>
      <c r="AA8521" t="s">
        <v>22454</v>
      </c>
      <c r="AB8521" t="s">
        <v>28160</v>
      </c>
      <c r="AC8521" t="str">
        <f>LEFT(AB8521,FIND(" ",AB8521)-1)</f>
        <v>2189</v>
      </c>
      <c r="AD8521" t="str">
        <f>MID(AB8521,FIND(" ",AB8521)+1,FIND(",",AB8521)-FIND(" ",AB8521)-1)</f>
        <v>W 42nd Ave</v>
      </c>
    </row>
    <row r="8522" spans="1:30" hidden="1" x14ac:dyDescent="0.3">
      <c r="A8522" t="s">
        <v>21</v>
      </c>
      <c r="B8522">
        <f>IF(A8522="twin",2,1)</f>
        <v>2</v>
      </c>
      <c r="C8522" t="s">
        <v>23</v>
      </c>
      <c r="D8522" t="s">
        <v>22</v>
      </c>
      <c r="E8522" t="s">
        <v>23</v>
      </c>
      <c r="F8522" t="s">
        <v>22</v>
      </c>
      <c r="G8522" t="s">
        <v>23</v>
      </c>
      <c r="H8522" t="s">
        <v>22</v>
      </c>
      <c r="J8522" t="s">
        <v>24</v>
      </c>
      <c r="K8522" t="s">
        <v>25</v>
      </c>
      <c r="L8522" t="s">
        <v>26</v>
      </c>
      <c r="M8522" t="s">
        <v>25</v>
      </c>
      <c r="N8522" t="s">
        <v>26</v>
      </c>
      <c r="O8522" t="s">
        <v>25</v>
      </c>
      <c r="P8522" t="s">
        <v>26</v>
      </c>
      <c r="R8522" t="s">
        <v>27</v>
      </c>
      <c r="S8522" t="s">
        <v>22455</v>
      </c>
      <c r="T8522" t="s">
        <v>16795</v>
      </c>
      <c r="U8522" t="str">
        <f>RIGHT(T8522,LEN(T8522)-FIND("[",T8522))</f>
        <v>-123.10578578827567, 49.26656207285762]}</v>
      </c>
      <c r="V8522" t="str">
        <f>LEFT(U8522,FIND(",",U8522)-1)</f>
        <v>-123.10578578827567</v>
      </c>
      <c r="W8522" s="2">
        <f>VALUE(V8522)</f>
        <v>-123.105785788275</v>
      </c>
      <c r="X8522" t="str">
        <f>MID(U8522,FIND(" ",U8522)+1,FIND("]",U8522)-FIND(" ",U8522)-1)</f>
        <v>49.26656207285762</v>
      </c>
      <c r="Y8522" s="2">
        <f>VALUE(X8522)</f>
        <v>49.266562072857603</v>
      </c>
      <c r="Z8522" t="s">
        <v>96</v>
      </c>
      <c r="AA8522" t="s">
        <v>22456</v>
      </c>
      <c r="AB8522" t="s">
        <v>29283</v>
      </c>
      <c r="AC8522" t="str">
        <f>LEFT(AB8522,FIND(" ",AB8522)-1)</f>
        <v>35</v>
      </c>
      <c r="AD8522" t="str">
        <f>MID(AB8522,FIND(" ",AB8522)+1,FIND(",",AB8522)-FIND(" ",AB8522)-1)</f>
        <v>Off-Broadway Bikeway</v>
      </c>
    </row>
    <row r="8523" spans="1:30" hidden="1" x14ac:dyDescent="0.3">
      <c r="A8523" t="s">
        <v>21</v>
      </c>
      <c r="B8523">
        <f>IF(A8523="twin",2,1)</f>
        <v>2</v>
      </c>
      <c r="C8523" t="s">
        <v>22</v>
      </c>
      <c r="D8523" t="s">
        <v>23</v>
      </c>
      <c r="E8523" t="s">
        <v>22</v>
      </c>
      <c r="F8523" t="s">
        <v>23</v>
      </c>
      <c r="G8523" t="s">
        <v>22</v>
      </c>
      <c r="H8523" t="s">
        <v>23</v>
      </c>
      <c r="J8523" t="s">
        <v>24</v>
      </c>
      <c r="K8523" t="s">
        <v>32</v>
      </c>
      <c r="L8523" t="s">
        <v>26</v>
      </c>
      <c r="M8523" t="s">
        <v>32</v>
      </c>
      <c r="N8523" t="s">
        <v>26</v>
      </c>
      <c r="O8523" t="s">
        <v>32</v>
      </c>
      <c r="P8523" t="s">
        <v>26</v>
      </c>
      <c r="R8523" t="s">
        <v>27</v>
      </c>
      <c r="S8523" t="s">
        <v>22457</v>
      </c>
      <c r="T8523" t="s">
        <v>14228</v>
      </c>
      <c r="U8523" t="str">
        <f>RIGHT(T8523,LEN(T8523)-FIND("[",T8523))</f>
        <v>-123.1010412623719, 49.25769728704028]}</v>
      </c>
      <c r="V8523" t="str">
        <f>LEFT(U8523,FIND(",",U8523)-1)</f>
        <v>-123.1010412623719</v>
      </c>
      <c r="W8523" s="2">
        <f>VALUE(V8523)</f>
        <v>-123.101041262371</v>
      </c>
      <c r="X8523" t="str">
        <f>MID(U8523,FIND(" ",U8523)+1,FIND("]",U8523)-FIND(" ",U8523)-1)</f>
        <v>49.25769728704028</v>
      </c>
      <c r="Y8523" s="2">
        <f>VALUE(X8523)</f>
        <v>49.257697287040202</v>
      </c>
      <c r="Z8523" t="s">
        <v>96</v>
      </c>
      <c r="AA8523" t="s">
        <v>22458</v>
      </c>
      <c r="AB8523" t="s">
        <v>26966</v>
      </c>
      <c r="AC8523" t="str">
        <f>LEFT(AB8523,FIND(" ",AB8523)-1)</f>
        <v>3088</v>
      </c>
      <c r="AD8523" t="str">
        <f>MID(AB8523,FIND(" ",AB8523)+1,FIND(",",AB8523)-FIND(" ",AB8523)-1)</f>
        <v>Main St</v>
      </c>
    </row>
    <row r="8524" spans="1:30" hidden="1" x14ac:dyDescent="0.3">
      <c r="A8524" t="s">
        <v>21</v>
      </c>
      <c r="B8524">
        <f>IF(A8524="twin",2,1)</f>
        <v>2</v>
      </c>
      <c r="C8524" t="s">
        <v>1635</v>
      </c>
      <c r="D8524" t="s">
        <v>1635</v>
      </c>
      <c r="E8524" t="s">
        <v>1635</v>
      </c>
      <c r="F8524" t="s">
        <v>1635</v>
      </c>
      <c r="G8524" t="s">
        <v>1635</v>
      </c>
      <c r="H8524" t="s">
        <v>1635</v>
      </c>
      <c r="J8524" t="s">
        <v>24</v>
      </c>
      <c r="K8524" t="s">
        <v>32</v>
      </c>
      <c r="L8524" t="s">
        <v>26</v>
      </c>
      <c r="M8524" t="s">
        <v>32</v>
      </c>
      <c r="N8524" t="s">
        <v>26</v>
      </c>
      <c r="O8524" t="s">
        <v>32</v>
      </c>
      <c r="P8524" t="s">
        <v>26</v>
      </c>
      <c r="R8524" t="s">
        <v>27</v>
      </c>
      <c r="S8524" t="s">
        <v>22459</v>
      </c>
      <c r="T8524" t="s">
        <v>21320</v>
      </c>
      <c r="U8524" t="str">
        <f>RIGHT(T8524,LEN(T8524)-FIND("[",T8524))</f>
        <v>-123.11692067772728, 49.28844631395419]}</v>
      </c>
      <c r="V8524" t="str">
        <f>LEFT(U8524,FIND(",",U8524)-1)</f>
        <v>-123.11692067772728</v>
      </c>
      <c r="W8524" s="2">
        <f>VALUE(V8524)</f>
        <v>-123.11692067772699</v>
      </c>
      <c r="X8524" t="str">
        <f>MID(U8524,FIND(" ",U8524)+1,FIND("]",U8524)-FIND(" ",U8524)-1)</f>
        <v>49.28844631395419</v>
      </c>
      <c r="Y8524" s="2">
        <f>VALUE(X8524)</f>
        <v>49.288446313954097</v>
      </c>
      <c r="Z8524" t="s">
        <v>30</v>
      </c>
      <c r="AA8524" t="s">
        <v>22460</v>
      </c>
      <c r="AB8524" t="s">
        <v>29736</v>
      </c>
      <c r="AC8524" t="str">
        <f>LEFT(AB8524,FIND(" ",AB8524)-1)</f>
        <v>1075</v>
      </c>
      <c r="AD8524" t="str">
        <f>MID(AB8524,FIND(" ",AB8524)+1,FIND(",",AB8524)-FIND(" ",AB8524)-1)</f>
        <v>Canada Pl</v>
      </c>
    </row>
    <row r="8525" spans="1:30" hidden="1" x14ac:dyDescent="0.3">
      <c r="A8525" t="s">
        <v>21</v>
      </c>
      <c r="B8525">
        <f>IF(A8525="twin",2,1)</f>
        <v>2</v>
      </c>
      <c r="C8525" t="s">
        <v>45</v>
      </c>
      <c r="D8525" t="s">
        <v>45</v>
      </c>
      <c r="E8525" t="s">
        <v>45</v>
      </c>
      <c r="F8525" t="s">
        <v>45</v>
      </c>
      <c r="G8525" t="s">
        <v>45</v>
      </c>
      <c r="H8525" t="s">
        <v>45</v>
      </c>
      <c r="J8525" t="s">
        <v>24</v>
      </c>
      <c r="K8525" t="s">
        <v>25</v>
      </c>
      <c r="L8525" t="s">
        <v>26</v>
      </c>
      <c r="M8525" t="s">
        <v>25</v>
      </c>
      <c r="N8525" t="s">
        <v>26</v>
      </c>
      <c r="O8525" t="s">
        <v>25</v>
      </c>
      <c r="P8525" t="s">
        <v>26</v>
      </c>
      <c r="R8525" t="s">
        <v>27</v>
      </c>
      <c r="S8525" t="s">
        <v>22461</v>
      </c>
      <c r="T8525" t="s">
        <v>2582</v>
      </c>
      <c r="U8525" t="str">
        <f>RIGHT(T8525,LEN(T8525)-FIND("[",T8525))</f>
        <v>-123.1056406443199, 49.280438942080146]}</v>
      </c>
      <c r="V8525" t="str">
        <f>LEFT(U8525,FIND(",",U8525)-1)</f>
        <v>-123.1056406443199</v>
      </c>
      <c r="W8525" s="2">
        <f>VALUE(V8525)</f>
        <v>-123.105640644319</v>
      </c>
      <c r="X8525" t="str">
        <f>MID(U8525,FIND(" ",U8525)+1,FIND("]",U8525)-FIND(" ",U8525)-1)</f>
        <v>49.280438942080146</v>
      </c>
      <c r="Y8525" s="2">
        <f>VALUE(X8525)</f>
        <v>49.280438942080103</v>
      </c>
      <c r="Z8525" t="s">
        <v>30</v>
      </c>
      <c r="AA8525" t="s">
        <v>22462</v>
      </c>
      <c r="AB8525" t="s">
        <v>26594</v>
      </c>
      <c r="AC8525" t="str">
        <f>LEFT(AB8525,FIND(" ",AB8525)-1)</f>
        <v>38</v>
      </c>
      <c r="AD8525" t="str">
        <f>MID(AB8525,FIND(" ",AB8525)+1,FIND(",",AB8525)-FIND(" ",AB8525)-1)</f>
        <v>W Pender St</v>
      </c>
    </row>
    <row r="8526" spans="1:30" hidden="1" x14ac:dyDescent="0.3">
      <c r="A8526" t="s">
        <v>21</v>
      </c>
      <c r="B8526">
        <f>IF(A8526="twin",2,1)</f>
        <v>2</v>
      </c>
      <c r="C8526" t="s">
        <v>45</v>
      </c>
      <c r="D8526" t="s">
        <v>22</v>
      </c>
      <c r="E8526" t="s">
        <v>45</v>
      </c>
      <c r="F8526" t="s">
        <v>22</v>
      </c>
      <c r="G8526" t="s">
        <v>45</v>
      </c>
      <c r="H8526" t="s">
        <v>22</v>
      </c>
      <c r="J8526" t="s">
        <v>24</v>
      </c>
      <c r="K8526" t="s">
        <v>32</v>
      </c>
      <c r="L8526" t="s">
        <v>26</v>
      </c>
      <c r="M8526" t="s">
        <v>32</v>
      </c>
      <c r="N8526" t="s">
        <v>26</v>
      </c>
      <c r="O8526" t="s">
        <v>32</v>
      </c>
      <c r="P8526" t="s">
        <v>26</v>
      </c>
      <c r="R8526" t="s">
        <v>27</v>
      </c>
      <c r="S8526" t="s">
        <v>22463</v>
      </c>
      <c r="T8526" t="s">
        <v>17218</v>
      </c>
      <c r="U8526" t="str">
        <f>RIGHT(T8526,LEN(T8526)-FIND("[",T8526))</f>
        <v>-123.15537218428192, 49.26416113610665]}</v>
      </c>
      <c r="V8526" t="str">
        <f>LEFT(U8526,FIND(",",U8526)-1)</f>
        <v>-123.15537218428192</v>
      </c>
      <c r="W8526" s="2">
        <f>VALUE(V8526)</f>
        <v>-123.15537218428101</v>
      </c>
      <c r="X8526" t="str">
        <f>MID(U8526,FIND(" ",U8526)+1,FIND("]",U8526)-FIND(" ",U8526)-1)</f>
        <v>49.26416113610665</v>
      </c>
      <c r="Y8526" s="2">
        <f>VALUE(X8526)</f>
        <v>49.264161136106601</v>
      </c>
      <c r="Z8526" t="s">
        <v>79</v>
      </c>
      <c r="AA8526" t="s">
        <v>22464</v>
      </c>
      <c r="AB8526" t="s">
        <v>29331</v>
      </c>
      <c r="AC8526" t="str">
        <f>LEFT(AB8526,FIND(" ",AB8526)-1)</f>
        <v>2483</v>
      </c>
      <c r="AD8526" t="str">
        <f>MID(AB8526,FIND(" ",AB8526)+1,FIND(",",AB8526)-FIND(" ",AB8526)-1)</f>
        <v>Yew St</v>
      </c>
    </row>
    <row r="8527" spans="1:30" hidden="1" x14ac:dyDescent="0.3">
      <c r="A8527" t="s">
        <v>21</v>
      </c>
      <c r="B8527">
        <f>IF(A8527="twin",2,1)</f>
        <v>2</v>
      </c>
      <c r="C8527" t="s">
        <v>45</v>
      </c>
      <c r="D8527" t="s">
        <v>22</v>
      </c>
      <c r="E8527" t="s">
        <v>45</v>
      </c>
      <c r="F8527" t="s">
        <v>22</v>
      </c>
      <c r="G8527" t="s">
        <v>45</v>
      </c>
      <c r="H8527" t="s">
        <v>22</v>
      </c>
      <c r="J8527" t="s">
        <v>24</v>
      </c>
      <c r="K8527" t="s">
        <v>32</v>
      </c>
      <c r="L8527" t="s">
        <v>26</v>
      </c>
      <c r="M8527" t="s">
        <v>32</v>
      </c>
      <c r="N8527" t="s">
        <v>26</v>
      </c>
      <c r="O8527" t="s">
        <v>32</v>
      </c>
      <c r="P8527" t="s">
        <v>26</v>
      </c>
      <c r="R8527" t="s">
        <v>27</v>
      </c>
      <c r="S8527" t="s">
        <v>22465</v>
      </c>
      <c r="T8527" t="s">
        <v>17215</v>
      </c>
      <c r="U8527" t="str">
        <f>RIGHT(T8527,LEN(T8527)-FIND("[",T8527))</f>
        <v>-123.15520260585474, 49.264162623349726]}</v>
      </c>
      <c r="V8527" t="str">
        <f>LEFT(U8527,FIND(",",U8527)-1)</f>
        <v>-123.15520260585474</v>
      </c>
      <c r="W8527" s="2">
        <f>VALUE(V8527)</f>
        <v>-123.155202605854</v>
      </c>
      <c r="X8527" t="str">
        <f>MID(U8527,FIND(" ",U8527)+1,FIND("]",U8527)-FIND(" ",U8527)-1)</f>
        <v>49.264162623349726</v>
      </c>
      <c r="Y8527" s="2">
        <f>VALUE(X8527)</f>
        <v>49.264162623349698</v>
      </c>
      <c r="Z8527" t="s">
        <v>79</v>
      </c>
      <c r="AA8527" t="s">
        <v>22466</v>
      </c>
      <c r="AB8527" t="s">
        <v>29331</v>
      </c>
      <c r="AC8527" t="str">
        <f>LEFT(AB8527,FIND(" ",AB8527)-1)</f>
        <v>2483</v>
      </c>
      <c r="AD8527" t="str">
        <f>MID(AB8527,FIND(" ",AB8527)+1,FIND(",",AB8527)-FIND(" ",AB8527)-1)</f>
        <v>Yew St</v>
      </c>
    </row>
    <row r="8528" spans="1:30" hidden="1" x14ac:dyDescent="0.3">
      <c r="A8528" t="s">
        <v>21</v>
      </c>
      <c r="B8528">
        <f>IF(A8528="twin",2,1)</f>
        <v>2</v>
      </c>
      <c r="C8528" t="s">
        <v>45</v>
      </c>
      <c r="D8528" t="s">
        <v>22</v>
      </c>
      <c r="E8528" t="s">
        <v>45</v>
      </c>
      <c r="F8528" t="s">
        <v>22</v>
      </c>
      <c r="G8528" t="s">
        <v>45</v>
      </c>
      <c r="H8528" t="s">
        <v>22</v>
      </c>
      <c r="J8528" t="s">
        <v>24</v>
      </c>
      <c r="K8528" t="s">
        <v>32</v>
      </c>
      <c r="L8528" t="s">
        <v>26</v>
      </c>
      <c r="M8528" t="s">
        <v>32</v>
      </c>
      <c r="N8528" t="s">
        <v>26</v>
      </c>
      <c r="O8528" t="s">
        <v>32</v>
      </c>
      <c r="P8528" t="s">
        <v>26</v>
      </c>
      <c r="R8528" t="s">
        <v>27</v>
      </c>
      <c r="S8528" t="s">
        <v>22467</v>
      </c>
      <c r="T8528" t="s">
        <v>14345</v>
      </c>
      <c r="U8528" t="str">
        <f>RIGHT(T8528,LEN(T8528)-FIND("[",T8528))</f>
        <v>-123.09786737397314, 49.283505901403906]}</v>
      </c>
      <c r="V8528" t="str">
        <f>LEFT(U8528,FIND(",",U8528)-1)</f>
        <v>-123.09786737397314</v>
      </c>
      <c r="W8528" s="2">
        <f>VALUE(V8528)</f>
        <v>-123.097867373973</v>
      </c>
      <c r="X8528" t="str">
        <f>MID(U8528,FIND(" ",U8528)+1,FIND("]",U8528)-FIND(" ",U8528)-1)</f>
        <v>49.283505901403906</v>
      </c>
      <c r="Y8528" s="2">
        <f>VALUE(X8528)</f>
        <v>49.283505901403899</v>
      </c>
      <c r="Z8528" t="s">
        <v>552</v>
      </c>
      <c r="AA8528" t="s">
        <v>22468</v>
      </c>
      <c r="AB8528" t="s">
        <v>27993</v>
      </c>
      <c r="AC8528" t="str">
        <f>LEFT(AB8528,FIND(" ",AB8528)-1)</f>
        <v>126</v>
      </c>
      <c r="AD8528" t="str">
        <f>MID(AB8528,FIND(" ",AB8528)+1,FIND(",",AB8528)-FIND(" ",AB8528)-1)</f>
        <v>Gore Ave</v>
      </c>
    </row>
    <row r="8529" spans="1:30" hidden="1" x14ac:dyDescent="0.3">
      <c r="A8529" t="s">
        <v>21</v>
      </c>
      <c r="B8529">
        <f>IF(A8529="twin",2,1)</f>
        <v>2</v>
      </c>
      <c r="C8529" t="s">
        <v>22</v>
      </c>
      <c r="D8529" t="s">
        <v>22</v>
      </c>
      <c r="E8529" t="s">
        <v>22</v>
      </c>
      <c r="F8529" t="s">
        <v>22</v>
      </c>
      <c r="G8529" t="s">
        <v>22</v>
      </c>
      <c r="H8529" t="s">
        <v>22</v>
      </c>
      <c r="J8529" t="s">
        <v>24</v>
      </c>
      <c r="K8529" t="s">
        <v>32</v>
      </c>
      <c r="L8529" t="s">
        <v>26</v>
      </c>
      <c r="M8529" t="s">
        <v>32</v>
      </c>
      <c r="N8529" t="s">
        <v>26</v>
      </c>
      <c r="O8529" t="s">
        <v>32</v>
      </c>
      <c r="P8529" t="s">
        <v>26</v>
      </c>
      <c r="R8529" t="s">
        <v>27</v>
      </c>
      <c r="S8529" t="s">
        <v>22469</v>
      </c>
      <c r="T8529" t="s">
        <v>8621</v>
      </c>
      <c r="U8529" t="str">
        <f>RIGHT(T8529,LEN(T8529)-FIND("[",T8529))</f>
        <v>-123.09775302609594, 49.282684261959176]}</v>
      </c>
      <c r="V8529" t="str">
        <f>LEFT(U8529,FIND(",",U8529)-1)</f>
        <v>-123.09775302609594</v>
      </c>
      <c r="W8529" s="2">
        <f>VALUE(V8529)</f>
        <v>-123.09775302609501</v>
      </c>
      <c r="X8529" t="str">
        <f>MID(U8529,FIND(" ",U8529)+1,FIND("]",U8529)-FIND(" ",U8529)-1)</f>
        <v>49.282684261959176</v>
      </c>
      <c r="Y8529" s="2">
        <f>VALUE(X8529)</f>
        <v>49.282684261959098</v>
      </c>
      <c r="Z8529" t="s">
        <v>552</v>
      </c>
      <c r="AA8529" t="s">
        <v>22470</v>
      </c>
      <c r="AB8529" t="s">
        <v>28028</v>
      </c>
      <c r="AC8529" t="str">
        <f>LEFT(AB8529,FIND(" ",AB8529)-1)</f>
        <v>231</v>
      </c>
      <c r="AD8529" t="str">
        <f>MID(AB8529,FIND(" ",AB8529)+1,FIND(",",AB8529)-FIND(" ",AB8529)-1)</f>
        <v>Gore Ave</v>
      </c>
    </row>
    <row r="8530" spans="1:30" hidden="1" x14ac:dyDescent="0.3">
      <c r="A8530" t="s">
        <v>21</v>
      </c>
      <c r="B8530">
        <f>IF(A8530="twin",2,1)</f>
        <v>2</v>
      </c>
      <c r="C8530" t="s">
        <v>23</v>
      </c>
      <c r="D8530" t="s">
        <v>52</v>
      </c>
      <c r="E8530" t="s">
        <v>23</v>
      </c>
      <c r="F8530" t="s">
        <v>52</v>
      </c>
      <c r="G8530" t="s">
        <v>23</v>
      </c>
      <c r="H8530" t="s">
        <v>52</v>
      </c>
      <c r="J8530" t="s">
        <v>24</v>
      </c>
      <c r="K8530" t="s">
        <v>32</v>
      </c>
      <c r="L8530" t="s">
        <v>26</v>
      </c>
      <c r="M8530" t="s">
        <v>32</v>
      </c>
      <c r="N8530" t="s">
        <v>26</v>
      </c>
      <c r="O8530" t="s">
        <v>32</v>
      </c>
      <c r="P8530" t="s">
        <v>26</v>
      </c>
      <c r="R8530" t="s">
        <v>27</v>
      </c>
      <c r="S8530" t="s">
        <v>22471</v>
      </c>
      <c r="T8530" t="s">
        <v>21231</v>
      </c>
      <c r="U8530" t="str">
        <f>RIGHT(T8530,LEN(T8530)-FIND("[",T8530))</f>
        <v>-123.12480868378529, 49.28313175755141]}</v>
      </c>
      <c r="V8530" t="str">
        <f>LEFT(U8530,FIND(",",U8530)-1)</f>
        <v>-123.12480868378529</v>
      </c>
      <c r="W8530" s="2">
        <f>VALUE(V8530)</f>
        <v>-123.12480868378501</v>
      </c>
      <c r="X8530" t="str">
        <f>MID(U8530,FIND(" ",U8530)+1,FIND("]",U8530)-FIND(" ",U8530)-1)</f>
        <v>49.28313175755141</v>
      </c>
      <c r="Y8530" s="2">
        <f>VALUE(X8530)</f>
        <v>49.283131757551402</v>
      </c>
      <c r="Z8530" t="s">
        <v>84</v>
      </c>
      <c r="AA8530" t="s">
        <v>22472</v>
      </c>
      <c r="AB8530" t="s">
        <v>29323</v>
      </c>
      <c r="AC8530" t="str">
        <f>LEFT(AB8530,FIND(" ",AB8530)-1)</f>
        <v>305-1033</v>
      </c>
      <c r="AD8530" t="str">
        <f>MID(AB8530,FIND(" ",AB8530)+1,FIND(",",AB8530)-FIND(" ",AB8530)-1)</f>
        <v>Haro St</v>
      </c>
    </row>
    <row r="8531" spans="1:30" hidden="1" x14ac:dyDescent="0.3">
      <c r="A8531" t="s">
        <v>21</v>
      </c>
      <c r="B8531">
        <f>IF(A8531="twin",2,1)</f>
        <v>2</v>
      </c>
      <c r="C8531" t="s">
        <v>23</v>
      </c>
      <c r="D8531" t="s">
        <v>45</v>
      </c>
      <c r="E8531" t="s">
        <v>23</v>
      </c>
      <c r="F8531" t="s">
        <v>45</v>
      </c>
      <c r="G8531" t="s">
        <v>23</v>
      </c>
      <c r="H8531" t="s">
        <v>45</v>
      </c>
      <c r="J8531" t="s">
        <v>24</v>
      </c>
      <c r="K8531" t="s">
        <v>32</v>
      </c>
      <c r="L8531" t="s">
        <v>26</v>
      </c>
      <c r="M8531" t="s">
        <v>32</v>
      </c>
      <c r="N8531" t="s">
        <v>26</v>
      </c>
      <c r="O8531" t="s">
        <v>32</v>
      </c>
      <c r="P8531" t="s">
        <v>26</v>
      </c>
      <c r="R8531" t="s">
        <v>27</v>
      </c>
      <c r="S8531" t="s">
        <v>22473</v>
      </c>
      <c r="T8531" t="s">
        <v>9512</v>
      </c>
      <c r="U8531" t="str">
        <f>RIGHT(T8531,LEN(T8531)-FIND("[",T8531))</f>
        <v>-123.09785962174726, 49.280415201159784]}</v>
      </c>
      <c r="V8531" t="str">
        <f>LEFT(U8531,FIND(",",U8531)-1)</f>
        <v>-123.09785962174726</v>
      </c>
      <c r="W8531" s="2">
        <f>VALUE(V8531)</f>
        <v>-123.09785962174701</v>
      </c>
      <c r="X8531" t="str">
        <f>MID(U8531,FIND(" ",U8531)+1,FIND("]",U8531)-FIND(" ",U8531)-1)</f>
        <v>49.280415201159784</v>
      </c>
      <c r="Y8531" s="2">
        <f>VALUE(X8531)</f>
        <v>49.280415201159698</v>
      </c>
      <c r="Z8531" t="s">
        <v>552</v>
      </c>
      <c r="AA8531" t="s">
        <v>22474</v>
      </c>
      <c r="AB8531" t="s">
        <v>28211</v>
      </c>
      <c r="AC8531" t="str">
        <f>LEFT(AB8531,FIND(" ",AB8531)-1)</f>
        <v>277</v>
      </c>
      <c r="AD8531" t="str">
        <f>MID(AB8531,FIND(" ",AB8531)+1,FIND(",",AB8531)-FIND(" ",AB8531)-1)</f>
        <v>E Pender St</v>
      </c>
    </row>
    <row r="8532" spans="1:30" hidden="1" x14ac:dyDescent="0.3">
      <c r="A8532" t="s">
        <v>21</v>
      </c>
      <c r="B8532">
        <f>IF(A8532="twin",2,1)</f>
        <v>2</v>
      </c>
      <c r="C8532" t="s">
        <v>22</v>
      </c>
      <c r="D8532" t="s">
        <v>22</v>
      </c>
      <c r="E8532" t="s">
        <v>22</v>
      </c>
      <c r="F8532" t="s">
        <v>22</v>
      </c>
      <c r="G8532" t="s">
        <v>22</v>
      </c>
      <c r="H8532" t="s">
        <v>22</v>
      </c>
      <c r="J8532" t="s">
        <v>24</v>
      </c>
      <c r="K8532" t="s">
        <v>32</v>
      </c>
      <c r="L8532" t="s">
        <v>26</v>
      </c>
      <c r="M8532" t="s">
        <v>32</v>
      </c>
      <c r="N8532" t="s">
        <v>26</v>
      </c>
      <c r="O8532" t="s">
        <v>32</v>
      </c>
      <c r="P8532" t="s">
        <v>26</v>
      </c>
      <c r="R8532" t="s">
        <v>27</v>
      </c>
      <c r="S8532" t="s">
        <v>22475</v>
      </c>
      <c r="T8532" t="s">
        <v>22476</v>
      </c>
      <c r="U8532" t="str">
        <f>RIGHT(T8532,LEN(T8532)-FIND("[",T8532))</f>
        <v>-123.0968174905147, 49.28039225980066]}</v>
      </c>
      <c r="V8532" t="str">
        <f>LEFT(U8532,FIND(",",U8532)-1)</f>
        <v>-123.0968174905147</v>
      </c>
      <c r="W8532" s="2">
        <f>VALUE(V8532)</f>
        <v>-123.096817490514</v>
      </c>
      <c r="X8532" t="str">
        <f>MID(U8532,FIND(" ",U8532)+1,FIND("]",U8532)-FIND(" ",U8532)-1)</f>
        <v>49.28039225980066</v>
      </c>
      <c r="Y8532" s="2">
        <f>VALUE(X8532)</f>
        <v>49.2803922598006</v>
      </c>
      <c r="Z8532" t="s">
        <v>552</v>
      </c>
      <c r="AA8532" t="s">
        <v>22477</v>
      </c>
      <c r="AB8532" t="s">
        <v>29812</v>
      </c>
      <c r="AC8532" t="str">
        <f>LEFT(AB8532,FIND(" ",AB8532)-1)</f>
        <v>313</v>
      </c>
      <c r="AD8532" t="str">
        <f>MID(AB8532,FIND(" ",AB8532)+1,FIND(",",AB8532)-FIND(" ",AB8532)-1)</f>
        <v>E Pender St</v>
      </c>
    </row>
    <row r="8533" spans="1:30" hidden="1" x14ac:dyDescent="0.3">
      <c r="A8533" t="s">
        <v>21</v>
      </c>
      <c r="B8533">
        <f>IF(A8533="twin",2,1)</f>
        <v>2</v>
      </c>
      <c r="C8533" t="s">
        <v>22</v>
      </c>
      <c r="D8533" t="s">
        <v>22</v>
      </c>
      <c r="E8533" t="s">
        <v>22</v>
      </c>
      <c r="F8533" t="s">
        <v>22</v>
      </c>
      <c r="G8533" t="s">
        <v>22</v>
      </c>
      <c r="H8533" t="s">
        <v>22</v>
      </c>
      <c r="J8533" t="s">
        <v>24</v>
      </c>
      <c r="K8533" t="s">
        <v>32</v>
      </c>
      <c r="L8533" t="s">
        <v>26</v>
      </c>
      <c r="M8533" t="s">
        <v>32</v>
      </c>
      <c r="N8533" t="s">
        <v>26</v>
      </c>
      <c r="O8533" t="s">
        <v>32</v>
      </c>
      <c r="P8533" t="s">
        <v>26</v>
      </c>
      <c r="R8533" t="s">
        <v>27</v>
      </c>
      <c r="S8533" t="s">
        <v>22478</v>
      </c>
      <c r="T8533" t="s">
        <v>22476</v>
      </c>
      <c r="U8533" t="str">
        <f>RIGHT(T8533,LEN(T8533)-FIND("[",T8533))</f>
        <v>-123.0968174905147, 49.28039225980066]}</v>
      </c>
      <c r="V8533" t="str">
        <f>LEFT(U8533,FIND(",",U8533)-1)</f>
        <v>-123.0968174905147</v>
      </c>
      <c r="W8533" s="2">
        <f>VALUE(V8533)</f>
        <v>-123.096817490514</v>
      </c>
      <c r="X8533" t="str">
        <f>MID(U8533,FIND(" ",U8533)+1,FIND("]",U8533)-FIND(" ",U8533)-1)</f>
        <v>49.28039225980066</v>
      </c>
      <c r="Y8533" s="2">
        <f>VALUE(X8533)</f>
        <v>49.2803922598006</v>
      </c>
      <c r="Z8533" t="s">
        <v>552</v>
      </c>
      <c r="AA8533" t="s">
        <v>22479</v>
      </c>
      <c r="AB8533" t="s">
        <v>29812</v>
      </c>
      <c r="AC8533" t="str">
        <f>LEFT(AB8533,FIND(" ",AB8533)-1)</f>
        <v>313</v>
      </c>
      <c r="AD8533" t="str">
        <f>MID(AB8533,FIND(" ",AB8533)+1,FIND(",",AB8533)-FIND(" ",AB8533)-1)</f>
        <v>E Pender St</v>
      </c>
    </row>
    <row r="8534" spans="1:30" hidden="1" x14ac:dyDescent="0.3">
      <c r="A8534" t="s">
        <v>21</v>
      </c>
      <c r="B8534">
        <f>IF(A8534="twin",2,1)</f>
        <v>2</v>
      </c>
      <c r="C8534" t="s">
        <v>67</v>
      </c>
      <c r="D8534" t="s">
        <v>22</v>
      </c>
      <c r="E8534" t="s">
        <v>67</v>
      </c>
      <c r="F8534" t="s">
        <v>22</v>
      </c>
      <c r="G8534" t="s">
        <v>67</v>
      </c>
      <c r="H8534" t="s">
        <v>22</v>
      </c>
      <c r="I8534" t="s">
        <v>139</v>
      </c>
      <c r="J8534" t="s">
        <v>24</v>
      </c>
      <c r="K8534" t="s">
        <v>32</v>
      </c>
      <c r="L8534" t="s">
        <v>26</v>
      </c>
      <c r="M8534" t="s">
        <v>32</v>
      </c>
      <c r="N8534" t="s">
        <v>26</v>
      </c>
      <c r="O8534" t="s">
        <v>32</v>
      </c>
      <c r="P8534" t="s">
        <v>26</v>
      </c>
      <c r="R8534" t="s">
        <v>27</v>
      </c>
      <c r="S8534" t="s">
        <v>22480</v>
      </c>
      <c r="T8534" t="s">
        <v>22481</v>
      </c>
      <c r="U8534" t="str">
        <f>RIGHT(T8534,LEN(T8534)-FIND("[",T8534))</f>
        <v>-123.12584402238284, 49.263282725765855]}</v>
      </c>
      <c r="V8534" t="str">
        <f>LEFT(U8534,FIND(",",U8534)-1)</f>
        <v>-123.12584402238284</v>
      </c>
      <c r="W8534" s="2">
        <f>VALUE(V8534)</f>
        <v>-123.125844022382</v>
      </c>
      <c r="X8534" t="str">
        <f>MID(U8534,FIND(" ",U8534)+1,FIND("]",U8534)-FIND(" ",U8534)-1)</f>
        <v>49.263282725765855</v>
      </c>
      <c r="Y8534" s="2">
        <f>VALUE(X8534)</f>
        <v>49.263282725765798</v>
      </c>
      <c r="Z8534" t="s">
        <v>43</v>
      </c>
      <c r="AA8534" t="s">
        <v>22482</v>
      </c>
      <c r="AB8534" t="s">
        <v>29813</v>
      </c>
      <c r="AC8534" t="str">
        <f>LEFT(AB8534,FIND(" ",AB8534)-1)</f>
        <v>Eastbound</v>
      </c>
      <c r="AD8534" t="str">
        <f>MID(AB8534,FIND(" ",AB8534)+1,FIND(",",AB8534)-FIND(" ",AB8534)-1)</f>
        <v>W Broadway @ Oak St</v>
      </c>
    </row>
    <row r="8535" spans="1:30" hidden="1" x14ac:dyDescent="0.3">
      <c r="A8535" t="s">
        <v>21</v>
      </c>
      <c r="B8535">
        <f>IF(A8535="twin",2,1)</f>
        <v>2</v>
      </c>
      <c r="C8535" t="s">
        <v>22</v>
      </c>
      <c r="D8535" t="s">
        <v>22</v>
      </c>
      <c r="E8535" t="s">
        <v>22</v>
      </c>
      <c r="F8535" t="s">
        <v>22</v>
      </c>
      <c r="G8535" t="s">
        <v>22</v>
      </c>
      <c r="H8535" t="s">
        <v>22</v>
      </c>
      <c r="J8535" t="s">
        <v>24</v>
      </c>
      <c r="K8535" t="s">
        <v>25</v>
      </c>
      <c r="L8535" t="s">
        <v>26</v>
      </c>
      <c r="M8535" t="s">
        <v>25</v>
      </c>
      <c r="N8535" t="s">
        <v>26</v>
      </c>
      <c r="O8535" t="s">
        <v>25</v>
      </c>
      <c r="P8535" t="s">
        <v>26</v>
      </c>
      <c r="R8535" t="s">
        <v>27</v>
      </c>
      <c r="S8535" t="s">
        <v>22483</v>
      </c>
      <c r="T8535" t="s">
        <v>20635</v>
      </c>
      <c r="U8535" t="str">
        <f>RIGHT(T8535,LEN(T8535)-FIND("[",T8535))</f>
        <v>-123.14389621626391, 49.268075419255865]}</v>
      </c>
      <c r="V8535" t="str">
        <f>LEFT(U8535,FIND(",",U8535)-1)</f>
        <v>-123.14389621626391</v>
      </c>
      <c r="W8535" s="2">
        <f>VALUE(V8535)</f>
        <v>-123.143896216263</v>
      </c>
      <c r="X8535" t="str">
        <f>MID(U8535,FIND(" ",U8535)+1,FIND("]",U8535)-FIND(" ",U8535)-1)</f>
        <v>49.268075419255865</v>
      </c>
      <c r="Y8535" s="2">
        <f>VALUE(X8535)</f>
        <v>49.268075419255801</v>
      </c>
      <c r="Z8535" t="s">
        <v>43</v>
      </c>
      <c r="AA8535" t="s">
        <v>22484</v>
      </c>
      <c r="AB8535" t="s">
        <v>29685</v>
      </c>
      <c r="AC8535" t="str">
        <f>LEFT(AB8535,FIND(" ",AB8535)-1)</f>
        <v>1723</v>
      </c>
      <c r="AD8535" t="str">
        <f>MID(AB8535,FIND(" ",AB8535)+1,FIND(",",AB8535)-FIND(" ",AB8535)-1)</f>
        <v>W 4th Ave</v>
      </c>
    </row>
    <row r="8536" spans="1:30" hidden="1" x14ac:dyDescent="0.3">
      <c r="A8536" t="s">
        <v>21</v>
      </c>
      <c r="B8536">
        <f>IF(A8536="twin",2,1)</f>
        <v>2</v>
      </c>
      <c r="C8536" t="s">
        <v>52</v>
      </c>
      <c r="D8536" t="s">
        <v>22</v>
      </c>
      <c r="E8536" t="s">
        <v>52</v>
      </c>
      <c r="F8536" t="s">
        <v>22</v>
      </c>
      <c r="G8536" t="s">
        <v>52</v>
      </c>
      <c r="H8536" t="s">
        <v>22</v>
      </c>
      <c r="J8536" t="s">
        <v>24</v>
      </c>
      <c r="K8536" t="s">
        <v>32</v>
      </c>
      <c r="L8536" t="s">
        <v>26</v>
      </c>
      <c r="M8536" t="s">
        <v>32</v>
      </c>
      <c r="N8536" t="s">
        <v>26</v>
      </c>
      <c r="O8536" t="s">
        <v>32</v>
      </c>
      <c r="P8536" t="s">
        <v>26</v>
      </c>
      <c r="R8536" t="s">
        <v>27</v>
      </c>
      <c r="S8536" t="s">
        <v>22485</v>
      </c>
      <c r="T8536" t="s">
        <v>21772</v>
      </c>
      <c r="U8536" t="str">
        <f>RIGHT(T8536,LEN(T8536)-FIND("[",T8536))</f>
        <v>-123.12030909402529, 49.26415700094723]}</v>
      </c>
      <c r="V8536" t="str">
        <f>LEFT(U8536,FIND(",",U8536)-1)</f>
        <v>-123.12030909402529</v>
      </c>
      <c r="W8536" s="2">
        <f>VALUE(V8536)</f>
        <v>-123.120309094025</v>
      </c>
      <c r="X8536" t="str">
        <f>MID(U8536,FIND(" ",U8536)+1,FIND("]",U8536)-FIND(" ",U8536)-1)</f>
        <v>49.26415700094723</v>
      </c>
      <c r="Y8536" s="2">
        <f>VALUE(X8536)</f>
        <v>49.264157000947201</v>
      </c>
      <c r="Z8536" t="s">
        <v>43</v>
      </c>
      <c r="AA8536" t="s">
        <v>22486</v>
      </c>
      <c r="AB8536" t="s">
        <v>29766</v>
      </c>
      <c r="AC8536" t="str">
        <f>LEFT(AB8536,FIND(" ",AB8536)-1)</f>
        <v>712</v>
      </c>
      <c r="AD8536" t="str">
        <f>MID(AB8536,FIND(" ",AB8536)+1,FIND(",",AB8536)-FIND(" ",AB8536)-1)</f>
        <v>W 8th Ave</v>
      </c>
    </row>
    <row r="8537" spans="1:30" hidden="1" x14ac:dyDescent="0.3">
      <c r="A8537" t="s">
        <v>21</v>
      </c>
      <c r="B8537">
        <f>IF(A8537="twin",2,1)</f>
        <v>2</v>
      </c>
      <c r="C8537" t="s">
        <v>52</v>
      </c>
      <c r="D8537" t="s">
        <v>22</v>
      </c>
      <c r="E8537" t="s">
        <v>52</v>
      </c>
      <c r="F8537" t="s">
        <v>22</v>
      </c>
      <c r="G8537" t="s">
        <v>52</v>
      </c>
      <c r="H8537" t="s">
        <v>22</v>
      </c>
      <c r="J8537" t="s">
        <v>24</v>
      </c>
      <c r="K8537" t="s">
        <v>32</v>
      </c>
      <c r="L8537" t="s">
        <v>26</v>
      </c>
      <c r="M8537" t="s">
        <v>32</v>
      </c>
      <c r="N8537" t="s">
        <v>26</v>
      </c>
      <c r="O8537" t="s">
        <v>32</v>
      </c>
      <c r="P8537" t="s">
        <v>26</v>
      </c>
      <c r="R8537" t="s">
        <v>27</v>
      </c>
      <c r="S8537" t="s">
        <v>22487</v>
      </c>
      <c r="T8537" t="s">
        <v>16571</v>
      </c>
      <c r="U8537" t="str">
        <f>RIGHT(T8537,LEN(T8537)-FIND("[",T8537))</f>
        <v>-123.12082083070156, 49.264164652596556]}</v>
      </c>
      <c r="V8537" t="str">
        <f>LEFT(U8537,FIND(",",U8537)-1)</f>
        <v>-123.12082083070156</v>
      </c>
      <c r="W8537" s="2">
        <f>VALUE(V8537)</f>
        <v>-123.12082083070101</v>
      </c>
      <c r="X8537" t="str">
        <f>MID(U8537,FIND(" ",U8537)+1,FIND("]",U8537)-FIND(" ",U8537)-1)</f>
        <v>49.264164652596556</v>
      </c>
      <c r="Y8537" s="2">
        <f>VALUE(X8537)</f>
        <v>49.264164652596499</v>
      </c>
      <c r="Z8537" t="s">
        <v>43</v>
      </c>
      <c r="AA8537" t="s">
        <v>22488</v>
      </c>
      <c r="AB8537" t="s">
        <v>29255</v>
      </c>
      <c r="AC8537" t="str">
        <f>LEFT(AB8537,FIND(" ",AB8537)-1)</f>
        <v>738</v>
      </c>
      <c r="AD8537" t="str">
        <f>MID(AB8537,FIND(" ",AB8537)+1,FIND(",",AB8537)-FIND(" ",AB8537)-1)</f>
        <v>W 8th Ave</v>
      </c>
    </row>
    <row r="8538" spans="1:30" hidden="1" x14ac:dyDescent="0.3">
      <c r="A8538" t="s">
        <v>21</v>
      </c>
      <c r="B8538">
        <f>IF(A8538="twin",2,1)</f>
        <v>2</v>
      </c>
      <c r="C8538" t="s">
        <v>67</v>
      </c>
      <c r="D8538" t="s">
        <v>22</v>
      </c>
      <c r="E8538" t="s">
        <v>67</v>
      </c>
      <c r="F8538" t="s">
        <v>22</v>
      </c>
      <c r="G8538" t="s">
        <v>67</v>
      </c>
      <c r="H8538" t="s">
        <v>22</v>
      </c>
      <c r="I8538" t="s">
        <v>139</v>
      </c>
      <c r="J8538" t="s">
        <v>24</v>
      </c>
      <c r="K8538" t="s">
        <v>32</v>
      </c>
      <c r="L8538" t="s">
        <v>26</v>
      </c>
      <c r="M8538" t="s">
        <v>32</v>
      </c>
      <c r="N8538" t="s">
        <v>26</v>
      </c>
      <c r="O8538" t="s">
        <v>32</v>
      </c>
      <c r="P8538" t="s">
        <v>26</v>
      </c>
      <c r="R8538" t="s">
        <v>27</v>
      </c>
      <c r="S8538" t="s">
        <v>22489</v>
      </c>
      <c r="T8538" t="s">
        <v>22481</v>
      </c>
      <c r="U8538" t="str">
        <f>RIGHT(T8538,LEN(T8538)-FIND("[",T8538))</f>
        <v>-123.12584402238284, 49.263282725765855]}</v>
      </c>
      <c r="V8538" t="str">
        <f>LEFT(U8538,FIND(",",U8538)-1)</f>
        <v>-123.12584402238284</v>
      </c>
      <c r="W8538" s="2">
        <f>VALUE(V8538)</f>
        <v>-123.125844022382</v>
      </c>
      <c r="X8538" t="str">
        <f>MID(U8538,FIND(" ",U8538)+1,FIND("]",U8538)-FIND(" ",U8538)-1)</f>
        <v>49.263282725765855</v>
      </c>
      <c r="Y8538" s="2">
        <f>VALUE(X8538)</f>
        <v>49.263282725765798</v>
      </c>
      <c r="Z8538" t="s">
        <v>43</v>
      </c>
      <c r="AA8538" t="s">
        <v>22490</v>
      </c>
      <c r="AB8538" t="s">
        <v>29813</v>
      </c>
      <c r="AC8538" t="str">
        <f>LEFT(AB8538,FIND(" ",AB8538)-1)</f>
        <v>Eastbound</v>
      </c>
      <c r="AD8538" t="str">
        <f>MID(AB8538,FIND(" ",AB8538)+1,FIND(",",AB8538)-FIND(" ",AB8538)-1)</f>
        <v>W Broadway @ Oak St</v>
      </c>
    </row>
    <row r="8539" spans="1:30" hidden="1" x14ac:dyDescent="0.3">
      <c r="A8539" t="s">
        <v>21</v>
      </c>
      <c r="B8539">
        <f>IF(A8539="twin",2,1)</f>
        <v>2</v>
      </c>
      <c r="C8539" t="s">
        <v>52</v>
      </c>
      <c r="D8539" t="s">
        <v>52</v>
      </c>
      <c r="E8539" t="s">
        <v>52</v>
      </c>
      <c r="F8539" t="s">
        <v>52</v>
      </c>
      <c r="G8539" t="s">
        <v>52</v>
      </c>
      <c r="H8539" t="s">
        <v>52</v>
      </c>
      <c r="J8539" t="s">
        <v>24</v>
      </c>
      <c r="K8539" t="s">
        <v>32</v>
      </c>
      <c r="L8539" t="s">
        <v>26</v>
      </c>
      <c r="M8539" t="s">
        <v>32</v>
      </c>
      <c r="N8539" t="s">
        <v>26</v>
      </c>
      <c r="O8539" t="s">
        <v>32</v>
      </c>
      <c r="P8539" t="s">
        <v>26</v>
      </c>
      <c r="R8539" t="s">
        <v>27</v>
      </c>
      <c r="S8539" t="s">
        <v>22491</v>
      </c>
      <c r="T8539" t="s">
        <v>22492</v>
      </c>
      <c r="U8539" t="str">
        <f>RIGHT(T8539,LEN(T8539)-FIND("[",T8539))</f>
        <v>-123.12367342540004, 49.281856427590135]}</v>
      </c>
      <c r="V8539" t="str">
        <f>LEFT(U8539,FIND(",",U8539)-1)</f>
        <v>-123.12367342540004</v>
      </c>
      <c r="W8539" s="2">
        <f>VALUE(V8539)</f>
        <v>-123.1236734254</v>
      </c>
      <c r="X8539" t="str">
        <f>MID(U8539,FIND(" ",U8539)+1,FIND("]",U8539)-FIND(" ",U8539)-1)</f>
        <v>49.281856427590135</v>
      </c>
      <c r="Y8539" s="2">
        <f>VALUE(X8539)</f>
        <v>49.2818564275901</v>
      </c>
      <c r="Z8539" t="s">
        <v>30</v>
      </c>
      <c r="AA8539" t="s">
        <v>22493</v>
      </c>
      <c r="AB8539" t="s">
        <v>28248</v>
      </c>
      <c r="AC8539" t="str">
        <f>LEFT(AB8539,FIND(" ",AB8539)-1)</f>
        <v>869</v>
      </c>
      <c r="AD8539" t="str">
        <f>MID(AB8539,FIND(" ",AB8539)+1,FIND(",",AB8539)-FIND(" ",AB8539)-1)</f>
        <v>Hornby St</v>
      </c>
    </row>
    <row r="8540" spans="1:30" hidden="1" x14ac:dyDescent="0.3">
      <c r="A8540" t="s">
        <v>21</v>
      </c>
      <c r="B8540">
        <f>IF(A8540="twin",2,1)</f>
        <v>2</v>
      </c>
      <c r="C8540" t="s">
        <v>52</v>
      </c>
      <c r="D8540" t="s">
        <v>67</v>
      </c>
      <c r="E8540" t="s">
        <v>52</v>
      </c>
      <c r="F8540" t="s">
        <v>67</v>
      </c>
      <c r="G8540" t="s">
        <v>52</v>
      </c>
      <c r="H8540" t="s">
        <v>67</v>
      </c>
      <c r="J8540" t="s">
        <v>24</v>
      </c>
      <c r="K8540" t="s">
        <v>32</v>
      </c>
      <c r="L8540" t="s">
        <v>26</v>
      </c>
      <c r="M8540" t="s">
        <v>32</v>
      </c>
      <c r="N8540" t="s">
        <v>26</v>
      </c>
      <c r="O8540" t="s">
        <v>32</v>
      </c>
      <c r="P8540" t="s">
        <v>26</v>
      </c>
      <c r="R8540" t="s">
        <v>27</v>
      </c>
      <c r="S8540" t="s">
        <v>22494</v>
      </c>
      <c r="T8540" t="s">
        <v>18256</v>
      </c>
      <c r="U8540" t="str">
        <f>RIGHT(T8540,LEN(T8540)-FIND("[",T8540))</f>
        <v>-123.12424167113862, 49.28431317425479]}</v>
      </c>
      <c r="V8540" t="str">
        <f>LEFT(U8540,FIND(",",U8540)-1)</f>
        <v>-123.12424167113862</v>
      </c>
      <c r="W8540" s="2">
        <f>VALUE(V8540)</f>
        <v>-123.12424167113799</v>
      </c>
      <c r="X8540" t="str">
        <f>MID(U8540,FIND(" ",U8540)+1,FIND("]",U8540)-FIND(" ",U8540)-1)</f>
        <v>49.28431317425479</v>
      </c>
      <c r="Y8540" s="2">
        <f>VALUE(X8540)</f>
        <v>49.284313174254699</v>
      </c>
      <c r="Z8540" t="s">
        <v>84</v>
      </c>
      <c r="AA8540" t="s">
        <v>22495</v>
      </c>
      <c r="AB8540" t="s">
        <v>29459</v>
      </c>
      <c r="AC8540" t="str">
        <f>LEFT(AB8540,FIND(" ",AB8540)-1)</f>
        <v>1087</v>
      </c>
      <c r="AD8540" t="str">
        <f>MID(AB8540,FIND(" ",AB8540)+1,FIND(",",AB8540)-FIND(" ",AB8540)-1)</f>
        <v>Robson St</v>
      </c>
    </row>
    <row r="8541" spans="1:30" hidden="1" x14ac:dyDescent="0.3">
      <c r="A8541" t="s">
        <v>21</v>
      </c>
      <c r="B8541">
        <f>IF(A8541="twin",2,1)</f>
        <v>2</v>
      </c>
      <c r="C8541" t="s">
        <v>22</v>
      </c>
      <c r="D8541" t="s">
        <v>22</v>
      </c>
      <c r="E8541" t="s">
        <v>22</v>
      </c>
      <c r="F8541" t="s">
        <v>22</v>
      </c>
      <c r="G8541" t="s">
        <v>22</v>
      </c>
      <c r="H8541" t="s">
        <v>22</v>
      </c>
      <c r="J8541" t="s">
        <v>24</v>
      </c>
      <c r="K8541" t="s">
        <v>25</v>
      </c>
      <c r="L8541" t="s">
        <v>26</v>
      </c>
      <c r="M8541" t="s">
        <v>25</v>
      </c>
      <c r="N8541" t="s">
        <v>26</v>
      </c>
      <c r="O8541" t="s">
        <v>25</v>
      </c>
      <c r="P8541" t="s">
        <v>26</v>
      </c>
      <c r="R8541" t="s">
        <v>27</v>
      </c>
      <c r="S8541" t="s">
        <v>22496</v>
      </c>
      <c r="T8541" t="s">
        <v>8557</v>
      </c>
      <c r="U8541" t="str">
        <f>RIGHT(T8541,LEN(T8541)-FIND("[",T8541))</f>
        <v>-123.12672784304014, 49.271770170947065]}</v>
      </c>
      <c r="V8541" t="str">
        <f>LEFT(U8541,FIND(",",U8541)-1)</f>
        <v>-123.12672784304014</v>
      </c>
      <c r="W8541" s="2">
        <f>VALUE(V8541)</f>
        <v>-123.12672784304</v>
      </c>
      <c r="X8541" t="str">
        <f>MID(U8541,FIND(" ",U8541)+1,FIND("]",U8541)-FIND(" ",U8541)-1)</f>
        <v>49.271770170947065</v>
      </c>
      <c r="Y8541" s="2">
        <f>VALUE(X8541)</f>
        <v>49.271770170947001</v>
      </c>
      <c r="Z8541" t="s">
        <v>30</v>
      </c>
      <c r="AA8541" t="s">
        <v>22497</v>
      </c>
      <c r="AB8541" t="s">
        <v>28013</v>
      </c>
      <c r="AC8541" t="str">
        <f>LEFT(AB8541,FIND(" ",AB8541)-1)</f>
        <v>1493</v>
      </c>
      <c r="AD8541" t="str">
        <f>MID(AB8541,FIND(" ",AB8541)+1,FIND(",",AB8541)-FIND(" ",AB8541)-1)</f>
        <v>Homer St</v>
      </c>
    </row>
    <row r="8542" spans="1:30" hidden="1" x14ac:dyDescent="0.3">
      <c r="A8542" t="s">
        <v>21</v>
      </c>
      <c r="B8542">
        <f>IF(A8542="twin",2,1)</f>
        <v>2</v>
      </c>
      <c r="C8542" t="s">
        <v>23</v>
      </c>
      <c r="D8542" t="s">
        <v>67</v>
      </c>
      <c r="E8542" t="s">
        <v>23</v>
      </c>
      <c r="F8542" t="s">
        <v>67</v>
      </c>
      <c r="G8542" t="s">
        <v>23</v>
      </c>
      <c r="H8542" t="s">
        <v>67</v>
      </c>
      <c r="J8542" t="s">
        <v>24</v>
      </c>
      <c r="K8542" t="s">
        <v>32</v>
      </c>
      <c r="L8542" t="s">
        <v>26</v>
      </c>
      <c r="M8542" t="s">
        <v>32</v>
      </c>
      <c r="N8542" t="s">
        <v>26</v>
      </c>
      <c r="O8542" t="s">
        <v>32</v>
      </c>
      <c r="P8542" t="s">
        <v>26</v>
      </c>
      <c r="R8542" t="s">
        <v>27</v>
      </c>
      <c r="S8542" t="s">
        <v>22498</v>
      </c>
      <c r="T8542" t="s">
        <v>22027</v>
      </c>
      <c r="U8542" t="str">
        <f>RIGHT(T8542,LEN(T8542)-FIND("[",T8542))</f>
        <v>-123.13628344632043, 49.29100556173495]}</v>
      </c>
      <c r="V8542" t="str">
        <f>LEFT(U8542,FIND(",",U8542)-1)</f>
        <v>-123.13628344632043</v>
      </c>
      <c r="W8542" s="2">
        <f>VALUE(V8542)</f>
        <v>-123.13628344631999</v>
      </c>
      <c r="X8542" t="str">
        <f>MID(U8542,FIND(" ",U8542)+1,FIND("]",U8542)-FIND(" ",U8542)-1)</f>
        <v>49.29100556173495</v>
      </c>
      <c r="Y8542" s="2">
        <f>VALUE(X8542)</f>
        <v>49.291005561734899</v>
      </c>
      <c r="Z8542" t="s">
        <v>84</v>
      </c>
      <c r="AA8542" t="s">
        <v>22499</v>
      </c>
      <c r="AB8542" t="s">
        <v>27869</v>
      </c>
      <c r="AC8542" t="str">
        <f>LEFT(AB8542,FIND(" ",AB8542)-1)</f>
        <v>829</v>
      </c>
      <c r="AD8542" t="str">
        <f>MID(AB8542,FIND(" ",AB8542)+1,FIND(",",AB8542)-FIND(" ",AB8542)-1)</f>
        <v>Denman St</v>
      </c>
    </row>
    <row r="8543" spans="1:30" hidden="1" x14ac:dyDescent="0.3">
      <c r="A8543" t="s">
        <v>21</v>
      </c>
      <c r="B8543">
        <f>IF(A8543="twin",2,1)</f>
        <v>2</v>
      </c>
      <c r="C8543" t="s">
        <v>22</v>
      </c>
      <c r="D8543" t="s">
        <v>22</v>
      </c>
      <c r="E8543" t="s">
        <v>22</v>
      </c>
      <c r="F8543" t="s">
        <v>22</v>
      </c>
      <c r="G8543" t="s">
        <v>22</v>
      </c>
      <c r="H8543" t="s">
        <v>22</v>
      </c>
      <c r="J8543" t="s">
        <v>24</v>
      </c>
      <c r="K8543" t="s">
        <v>32</v>
      </c>
      <c r="L8543" t="s">
        <v>26</v>
      </c>
      <c r="M8543" t="s">
        <v>32</v>
      </c>
      <c r="N8543" t="s">
        <v>26</v>
      </c>
      <c r="O8543" t="s">
        <v>32</v>
      </c>
      <c r="P8543" t="s">
        <v>26</v>
      </c>
      <c r="R8543" t="s">
        <v>27</v>
      </c>
      <c r="S8543" t="s">
        <v>22500</v>
      </c>
      <c r="T8543" t="s">
        <v>22501</v>
      </c>
      <c r="U8543" t="str">
        <f>RIGHT(T8543,LEN(T8543)-FIND("[",T8543))</f>
        <v>-123.10123273626418, 49.26058319746439]}</v>
      </c>
      <c r="V8543" t="str">
        <f>LEFT(U8543,FIND(",",U8543)-1)</f>
        <v>-123.10123273626418</v>
      </c>
      <c r="W8543" s="2">
        <f>VALUE(V8543)</f>
        <v>-123.101232736264</v>
      </c>
      <c r="X8543" t="str">
        <f>MID(U8543,FIND(" ",U8543)+1,FIND("]",U8543)-FIND(" ",U8543)-1)</f>
        <v>49.26058319746439</v>
      </c>
      <c r="Y8543" s="2">
        <f>VALUE(X8543)</f>
        <v>49.2605831974643</v>
      </c>
      <c r="Z8543" t="s">
        <v>96</v>
      </c>
      <c r="AA8543" t="s">
        <v>22502</v>
      </c>
      <c r="AB8543" t="s">
        <v>29814</v>
      </c>
      <c r="AC8543" t="str">
        <f>LEFT(AB8543,FIND(" ",AB8543)-1)</f>
        <v>2735</v>
      </c>
      <c r="AD8543" t="str">
        <f>MID(AB8543,FIND(" ",AB8543)+1,FIND(",",AB8543)-FIND(" ",AB8543)-1)</f>
        <v>Main St</v>
      </c>
    </row>
    <row r="8544" spans="1:30" hidden="1" x14ac:dyDescent="0.3">
      <c r="A8544" t="s">
        <v>21</v>
      </c>
      <c r="B8544">
        <f>IF(A8544="twin",2,1)</f>
        <v>2</v>
      </c>
      <c r="C8544" t="s">
        <v>22</v>
      </c>
      <c r="D8544" t="s">
        <v>22</v>
      </c>
      <c r="E8544" t="s">
        <v>22</v>
      </c>
      <c r="F8544" t="s">
        <v>22</v>
      </c>
      <c r="G8544" t="s">
        <v>22</v>
      </c>
      <c r="H8544" t="s">
        <v>22</v>
      </c>
      <c r="J8544" t="s">
        <v>24</v>
      </c>
      <c r="K8544" t="s">
        <v>32</v>
      </c>
      <c r="L8544" t="s">
        <v>26</v>
      </c>
      <c r="M8544" t="s">
        <v>32</v>
      </c>
      <c r="N8544" t="s">
        <v>26</v>
      </c>
      <c r="O8544" t="s">
        <v>32</v>
      </c>
      <c r="P8544" t="s">
        <v>26</v>
      </c>
      <c r="R8544" t="s">
        <v>27</v>
      </c>
      <c r="S8544" t="s">
        <v>22503</v>
      </c>
      <c r="T8544" t="s">
        <v>16747</v>
      </c>
      <c r="U8544" t="str">
        <f>RIGHT(T8544,LEN(T8544)-FIND("[",T8544))</f>
        <v>-123.12958289296442, 49.288210942640895]}</v>
      </c>
      <c r="V8544" t="str">
        <f>LEFT(U8544,FIND(",",U8544)-1)</f>
        <v>-123.12958289296442</v>
      </c>
      <c r="W8544" s="2">
        <f>VALUE(V8544)</f>
        <v>-123.129582892964</v>
      </c>
      <c r="X8544" t="str">
        <f>MID(U8544,FIND(" ",U8544)+1,FIND("]",U8544)-FIND(" ",U8544)-1)</f>
        <v>49.288210942640895</v>
      </c>
      <c r="Y8544" s="2">
        <f>VALUE(X8544)</f>
        <v>49.288210942640802</v>
      </c>
      <c r="Z8544" t="s">
        <v>84</v>
      </c>
      <c r="AA8544" t="s">
        <v>22504</v>
      </c>
      <c r="AB8544" t="s">
        <v>27875</v>
      </c>
      <c r="AC8544" t="str">
        <f>LEFT(AB8544,FIND(" ",AB8544)-1)</f>
        <v>1401</v>
      </c>
      <c r="AD8544" t="str">
        <f>MID(AB8544,FIND(" ",AB8544)+1,FIND(",",AB8544)-FIND(" ",AB8544)-1)</f>
        <v>Robson St</v>
      </c>
    </row>
    <row r="8545" spans="1:30" hidden="1" x14ac:dyDescent="0.3">
      <c r="A8545" t="s">
        <v>21</v>
      </c>
      <c r="B8545">
        <f>IF(A8545="twin",2,1)</f>
        <v>2</v>
      </c>
      <c r="C8545" t="s">
        <v>45</v>
      </c>
      <c r="D8545" t="s">
        <v>22</v>
      </c>
      <c r="E8545" t="s">
        <v>45</v>
      </c>
      <c r="F8545" t="s">
        <v>22</v>
      </c>
      <c r="G8545" t="s">
        <v>45</v>
      </c>
      <c r="H8545" t="s">
        <v>22</v>
      </c>
      <c r="J8545" t="s">
        <v>24</v>
      </c>
      <c r="K8545" t="s">
        <v>25</v>
      </c>
      <c r="L8545" t="s">
        <v>26</v>
      </c>
      <c r="M8545" t="s">
        <v>25</v>
      </c>
      <c r="N8545" t="s">
        <v>26</v>
      </c>
      <c r="O8545" t="s">
        <v>25</v>
      </c>
      <c r="P8545" t="s">
        <v>26</v>
      </c>
      <c r="R8545" t="s">
        <v>27</v>
      </c>
      <c r="S8545" t="s">
        <v>22505</v>
      </c>
      <c r="T8545" t="s">
        <v>22506</v>
      </c>
      <c r="U8545" t="str">
        <f>RIGHT(T8545,LEN(T8545)-FIND("[",T8545))</f>
        <v>-123.14084611908659, 49.265844589354785]}</v>
      </c>
      <c r="V8545" t="str">
        <f>LEFT(U8545,FIND(",",U8545)-1)</f>
        <v>-123.14084611908659</v>
      </c>
      <c r="W8545" s="2">
        <f>VALUE(V8545)</f>
        <v>-123.14084611908601</v>
      </c>
      <c r="X8545" t="str">
        <f>MID(U8545,FIND(" ",U8545)+1,FIND("]",U8545)-FIND(" ",U8545)-1)</f>
        <v>49.265844589354785</v>
      </c>
      <c r="Y8545" s="2">
        <f>VALUE(X8545)</f>
        <v>49.2658445893547</v>
      </c>
      <c r="Z8545" t="s">
        <v>43</v>
      </c>
      <c r="AA8545" t="s">
        <v>22507</v>
      </c>
      <c r="AB8545" t="s">
        <v>29815</v>
      </c>
      <c r="AC8545" t="str">
        <f>LEFT(AB8545,FIND(" ",AB8545)-1)</f>
        <v>2260</v>
      </c>
      <c r="AD8545" t="str">
        <f>MID(AB8545,FIND(" ",AB8545)+1,FIND(",",AB8545)-FIND(" ",AB8545)-1)</f>
        <v>Fir St</v>
      </c>
    </row>
    <row r="8546" spans="1:30" hidden="1" x14ac:dyDescent="0.3">
      <c r="A8546" t="s">
        <v>21</v>
      </c>
      <c r="B8546">
        <f>IF(A8546="twin",2,1)</f>
        <v>2</v>
      </c>
      <c r="C8546" t="s">
        <v>22</v>
      </c>
      <c r="D8546" t="s">
        <v>22</v>
      </c>
      <c r="E8546" t="s">
        <v>22</v>
      </c>
      <c r="F8546" t="s">
        <v>22</v>
      </c>
      <c r="G8546" t="s">
        <v>22</v>
      </c>
      <c r="H8546" t="s">
        <v>22</v>
      </c>
      <c r="J8546" t="s">
        <v>24</v>
      </c>
      <c r="K8546" t="s">
        <v>32</v>
      </c>
      <c r="L8546" t="s">
        <v>26</v>
      </c>
      <c r="M8546" t="s">
        <v>32</v>
      </c>
      <c r="N8546" t="s">
        <v>26</v>
      </c>
      <c r="O8546" t="s">
        <v>32</v>
      </c>
      <c r="P8546" t="s">
        <v>26</v>
      </c>
      <c r="R8546" t="s">
        <v>27</v>
      </c>
      <c r="S8546" t="s">
        <v>22508</v>
      </c>
      <c r="T8546" t="s">
        <v>22509</v>
      </c>
      <c r="U8546" t="str">
        <f>RIGHT(T8546,LEN(T8546)-FIND("[",T8546))</f>
        <v>-123.11531250447975, 49.254208595330546]}</v>
      </c>
      <c r="V8546" t="str">
        <f>LEFT(U8546,FIND(",",U8546)-1)</f>
        <v>-123.11531250447975</v>
      </c>
      <c r="W8546" s="2">
        <f>VALUE(V8546)</f>
        <v>-123.11531250447899</v>
      </c>
      <c r="X8546" t="str">
        <f>MID(U8546,FIND(" ",U8546)+1,FIND("]",U8546)-FIND(" ",U8546)-1)</f>
        <v>49.254208595330546</v>
      </c>
      <c r="Y8546" s="2">
        <f>VALUE(X8546)</f>
        <v>49.254208595330503</v>
      </c>
      <c r="Z8546" t="s">
        <v>1091</v>
      </c>
      <c r="AA8546" t="s">
        <v>22510</v>
      </c>
      <c r="AB8546" t="s">
        <v>29816</v>
      </c>
      <c r="AC8546" t="str">
        <f>LEFT(AB8546,FIND(" ",AB8546)-1)</f>
        <v>3499</v>
      </c>
      <c r="AD8546" t="str">
        <f>MID(AB8546,FIND(" ",AB8546)+1,FIND(",",AB8546)-FIND(" ",AB8546)-1)</f>
        <v>Cambie St</v>
      </c>
    </row>
    <row r="8547" spans="1:30" hidden="1" x14ac:dyDescent="0.3">
      <c r="A8547" t="s">
        <v>21</v>
      </c>
      <c r="B8547">
        <f>IF(A8547="twin",2,1)</f>
        <v>2</v>
      </c>
      <c r="C8547" t="s">
        <v>22</v>
      </c>
      <c r="D8547" t="s">
        <v>22</v>
      </c>
      <c r="E8547" t="s">
        <v>22</v>
      </c>
      <c r="F8547" t="s">
        <v>22</v>
      </c>
      <c r="G8547" t="s">
        <v>22</v>
      </c>
      <c r="H8547" t="s">
        <v>22</v>
      </c>
      <c r="J8547" t="s">
        <v>24</v>
      </c>
      <c r="K8547" t="s">
        <v>32</v>
      </c>
      <c r="L8547" t="s">
        <v>26</v>
      </c>
      <c r="M8547" t="s">
        <v>32</v>
      </c>
      <c r="N8547" t="s">
        <v>26</v>
      </c>
      <c r="O8547" t="s">
        <v>32</v>
      </c>
      <c r="P8547" t="s">
        <v>26</v>
      </c>
      <c r="R8547" t="s">
        <v>27</v>
      </c>
      <c r="S8547" t="s">
        <v>22511</v>
      </c>
      <c r="T8547" t="s">
        <v>17921</v>
      </c>
      <c r="U8547" t="str">
        <f>RIGHT(T8547,LEN(T8547)-FIND("[",T8547))</f>
        <v>-123.11494985507125, 49.25618026806806]}</v>
      </c>
      <c r="V8547" t="str">
        <f>LEFT(U8547,FIND(",",U8547)-1)</f>
        <v>-123.11494985507125</v>
      </c>
      <c r="W8547" s="2">
        <f>VALUE(V8547)</f>
        <v>-123.114949855071</v>
      </c>
      <c r="X8547" t="str">
        <f>MID(U8547,FIND(" ",U8547)+1,FIND("]",U8547)-FIND(" ",U8547)-1)</f>
        <v>49.25618026806806</v>
      </c>
      <c r="Y8547" s="2">
        <f>VALUE(X8547)</f>
        <v>49.256180268068</v>
      </c>
      <c r="Z8547" t="s">
        <v>794</v>
      </c>
      <c r="AA8547" t="s">
        <v>22512</v>
      </c>
      <c r="AB8547" t="s">
        <v>28156</v>
      </c>
      <c r="AC8547" t="str">
        <f>LEFT(AB8547,FIND(" ",AB8547)-1)</f>
        <v>3280</v>
      </c>
      <c r="AD8547" t="str">
        <f>MID(AB8547,FIND(" ",AB8547)+1,FIND(",",AB8547)-FIND(" ",AB8547)-1)</f>
        <v>Cambie St</v>
      </c>
    </row>
    <row r="8548" spans="1:30" hidden="1" x14ac:dyDescent="0.3">
      <c r="A8548" t="s">
        <v>21</v>
      </c>
      <c r="B8548">
        <f>IF(A8548="twin",2,1)</f>
        <v>2</v>
      </c>
      <c r="C8548" t="s">
        <v>22</v>
      </c>
      <c r="D8548" t="s">
        <v>45</v>
      </c>
      <c r="E8548" t="s">
        <v>22</v>
      </c>
      <c r="F8548" t="s">
        <v>45</v>
      </c>
      <c r="G8548" t="s">
        <v>22</v>
      </c>
      <c r="H8548" t="s">
        <v>45</v>
      </c>
      <c r="J8548" t="s">
        <v>24</v>
      </c>
      <c r="K8548" t="s">
        <v>32</v>
      </c>
      <c r="L8548" t="s">
        <v>26</v>
      </c>
      <c r="M8548" t="s">
        <v>32</v>
      </c>
      <c r="N8548" t="s">
        <v>26</v>
      </c>
      <c r="O8548" t="s">
        <v>32</v>
      </c>
      <c r="P8548" t="s">
        <v>26</v>
      </c>
      <c r="R8548" t="s">
        <v>27</v>
      </c>
      <c r="S8548" t="s">
        <v>22513</v>
      </c>
      <c r="T8548" t="s">
        <v>9312</v>
      </c>
      <c r="U8548" t="str">
        <f>RIGHT(T8548,LEN(T8548)-FIND("[",T8548))</f>
        <v>-123.11501711782056, 49.255242737421966]}</v>
      </c>
      <c r="V8548" t="str">
        <f>LEFT(U8548,FIND(",",U8548)-1)</f>
        <v>-123.11501711782056</v>
      </c>
      <c r="W8548" s="2">
        <f>VALUE(V8548)</f>
        <v>-123.11501711782</v>
      </c>
      <c r="X8548" t="str">
        <f>MID(U8548,FIND(" ",U8548)+1,FIND("]",U8548)-FIND(" ",U8548)-1)</f>
        <v>49.255242737421966</v>
      </c>
      <c r="Y8548" s="2">
        <f>VALUE(X8548)</f>
        <v>49.255242737421902</v>
      </c>
      <c r="Z8548" t="s">
        <v>794</v>
      </c>
      <c r="AA8548" t="s">
        <v>22514</v>
      </c>
      <c r="AB8548" t="s">
        <v>28163</v>
      </c>
      <c r="AC8548" t="str">
        <f>LEFT(AB8548,FIND(" ",AB8548)-1)</f>
        <v>3364</v>
      </c>
      <c r="AD8548" t="str">
        <f>MID(AB8548,FIND(" ",AB8548)+1,FIND(",",AB8548)-FIND(" ",AB8548)-1)</f>
        <v>Cambie St</v>
      </c>
    </row>
    <row r="8549" spans="1:30" hidden="1" x14ac:dyDescent="0.3">
      <c r="A8549" t="s">
        <v>21</v>
      </c>
      <c r="B8549">
        <f>IF(A8549="twin",2,1)</f>
        <v>2</v>
      </c>
      <c r="C8549" t="s">
        <v>22</v>
      </c>
      <c r="D8549" t="s">
        <v>22</v>
      </c>
      <c r="E8549" t="s">
        <v>22</v>
      </c>
      <c r="F8549" t="s">
        <v>22</v>
      </c>
      <c r="G8549" t="s">
        <v>22</v>
      </c>
      <c r="H8549" t="s">
        <v>22</v>
      </c>
      <c r="J8549" t="s">
        <v>24</v>
      </c>
      <c r="K8549" t="s">
        <v>32</v>
      </c>
      <c r="L8549" t="s">
        <v>26</v>
      </c>
      <c r="M8549" t="s">
        <v>32</v>
      </c>
      <c r="N8549" t="s">
        <v>26</v>
      </c>
      <c r="O8549" t="s">
        <v>32</v>
      </c>
      <c r="P8549" t="s">
        <v>26</v>
      </c>
      <c r="R8549" t="s">
        <v>27</v>
      </c>
      <c r="S8549" t="s">
        <v>22515</v>
      </c>
      <c r="T8549" t="s">
        <v>17280</v>
      </c>
      <c r="U8549" t="str">
        <f>RIGHT(T8549,LEN(T8549)-FIND("[",T8549))</f>
        <v>-123.10077143427607, 49.263570603515134]}</v>
      </c>
      <c r="V8549" t="str">
        <f>LEFT(U8549,FIND(",",U8549)-1)</f>
        <v>-123.10077143427607</v>
      </c>
      <c r="W8549" s="2">
        <f>VALUE(V8549)</f>
        <v>-123.100771434276</v>
      </c>
      <c r="X8549" t="str">
        <f>MID(U8549,FIND(" ",U8549)+1,FIND("]",U8549)-FIND(" ",U8549)-1)</f>
        <v>49.263570603515134</v>
      </c>
      <c r="Y8549" s="2">
        <f>VALUE(X8549)</f>
        <v>49.263570603515099</v>
      </c>
      <c r="Z8549" t="s">
        <v>96</v>
      </c>
      <c r="AA8549" t="s">
        <v>22516</v>
      </c>
      <c r="AB8549" t="s">
        <v>29341</v>
      </c>
      <c r="AC8549" t="str">
        <f>LEFT(AB8549,FIND(" ",AB8549)-1)</f>
        <v>2420</v>
      </c>
      <c r="AD8549" t="str">
        <f>MID(AB8549,FIND(" ",AB8549)+1,FIND(",",AB8549)-FIND(" ",AB8549)-1)</f>
        <v>Main St</v>
      </c>
    </row>
    <row r="8550" spans="1:30" hidden="1" x14ac:dyDescent="0.3">
      <c r="A8550" t="s">
        <v>21</v>
      </c>
      <c r="B8550">
        <f>IF(A8550="twin",2,1)</f>
        <v>2</v>
      </c>
      <c r="C8550" t="s">
        <v>22</v>
      </c>
      <c r="D8550" t="s">
        <v>45</v>
      </c>
      <c r="E8550" t="s">
        <v>22</v>
      </c>
      <c r="F8550" t="s">
        <v>45</v>
      </c>
      <c r="G8550" t="s">
        <v>22</v>
      </c>
      <c r="H8550" t="s">
        <v>45</v>
      </c>
      <c r="J8550" t="s">
        <v>24</v>
      </c>
      <c r="K8550" t="s">
        <v>32</v>
      </c>
      <c r="L8550" t="s">
        <v>26</v>
      </c>
      <c r="M8550" t="s">
        <v>32</v>
      </c>
      <c r="N8550" t="s">
        <v>26</v>
      </c>
      <c r="O8550" t="s">
        <v>32</v>
      </c>
      <c r="P8550" t="s">
        <v>26</v>
      </c>
      <c r="R8550" t="s">
        <v>27</v>
      </c>
      <c r="S8550" t="s">
        <v>22517</v>
      </c>
      <c r="T8550" t="s">
        <v>16618</v>
      </c>
      <c r="U8550" t="str">
        <f>RIGHT(T8550,LEN(T8550)-FIND("[",T8550))</f>
        <v>-123.11607044353235, 49.25869718756177]}</v>
      </c>
      <c r="V8550" t="str">
        <f>LEFT(U8550,FIND(",",U8550)-1)</f>
        <v>-123.11607044353235</v>
      </c>
      <c r="W8550" s="2">
        <f>VALUE(V8550)</f>
        <v>-123.116070443532</v>
      </c>
      <c r="X8550" t="str">
        <f>MID(U8550,FIND(" ",U8550)+1,FIND("]",U8550)-FIND(" ",U8550)-1)</f>
        <v>49.25869718756177</v>
      </c>
      <c r="Y8550" s="2">
        <f>VALUE(X8550)</f>
        <v>49.258697187561701</v>
      </c>
      <c r="Z8550" t="s">
        <v>43</v>
      </c>
      <c r="AA8550" t="s">
        <v>22518</v>
      </c>
      <c r="AB8550" t="s">
        <v>29261</v>
      </c>
      <c r="AC8550" t="str">
        <f>LEFT(AB8550,FIND(" ",AB8550)-1)</f>
        <v>3060</v>
      </c>
      <c r="AD8550" t="str">
        <f>MID(AB8550,FIND(" ",AB8550)+1,FIND(",",AB8550)-FIND(" ",AB8550)-1)</f>
        <v>Promenade Mews</v>
      </c>
    </row>
    <row r="8551" spans="1:30" hidden="1" x14ac:dyDescent="0.3">
      <c r="A8551" t="s">
        <v>21</v>
      </c>
      <c r="B8551">
        <f>IF(A8551="twin",2,1)</f>
        <v>2</v>
      </c>
      <c r="C8551" t="s">
        <v>45</v>
      </c>
      <c r="D8551" t="s">
        <v>22</v>
      </c>
      <c r="E8551" t="s">
        <v>45</v>
      </c>
      <c r="F8551" t="s">
        <v>22</v>
      </c>
      <c r="G8551" t="s">
        <v>45</v>
      </c>
      <c r="H8551" t="s">
        <v>22</v>
      </c>
      <c r="J8551" t="s">
        <v>24</v>
      </c>
      <c r="K8551" t="s">
        <v>25</v>
      </c>
      <c r="L8551" t="s">
        <v>26</v>
      </c>
      <c r="M8551" t="s">
        <v>25</v>
      </c>
      <c r="N8551" t="s">
        <v>26</v>
      </c>
      <c r="O8551" t="s">
        <v>25</v>
      </c>
      <c r="P8551" t="s">
        <v>26</v>
      </c>
      <c r="R8551" t="s">
        <v>27</v>
      </c>
      <c r="S8551" t="s">
        <v>22519</v>
      </c>
      <c r="T8551" t="s">
        <v>8618</v>
      </c>
      <c r="U8551" t="str">
        <f>RIGHT(T8551,LEN(T8551)-FIND("[",T8551))</f>
        <v>-123.11280640270154, 49.26734239494417]}</v>
      </c>
      <c r="V8551" t="str">
        <f>LEFT(U8551,FIND(",",U8551)-1)</f>
        <v>-123.11280640270154</v>
      </c>
      <c r="W8551" s="2">
        <f>VALUE(V8551)</f>
        <v>-123.112806402701</v>
      </c>
      <c r="X8551" t="str">
        <f>MID(U8551,FIND(" ",U8551)+1,FIND("]",U8551)-FIND(" ",U8551)-1)</f>
        <v>49.26734239494417</v>
      </c>
      <c r="Y8551" s="2">
        <f>VALUE(X8551)</f>
        <v>49.267342394944102</v>
      </c>
      <c r="Z8551" t="s">
        <v>96</v>
      </c>
      <c r="AA8551" t="s">
        <v>22520</v>
      </c>
      <c r="AB8551" t="s">
        <v>28027</v>
      </c>
      <c r="AC8551" t="str">
        <f>LEFT(AB8551,FIND(" ",AB8551)-1)</f>
        <v>2035</v>
      </c>
      <c r="AD8551" t="str">
        <f>MID(AB8551,FIND(" ",AB8551)+1,FIND(",",AB8551)-FIND(" ",AB8551)-1)</f>
        <v>Yukon St</v>
      </c>
    </row>
    <row r="8552" spans="1:30" hidden="1" x14ac:dyDescent="0.3">
      <c r="A8552" t="s">
        <v>21</v>
      </c>
      <c r="B8552">
        <f>IF(A8552="twin",2,1)</f>
        <v>2</v>
      </c>
      <c r="C8552" t="s">
        <v>45</v>
      </c>
      <c r="D8552" t="s">
        <v>22</v>
      </c>
      <c r="E8552" t="s">
        <v>45</v>
      </c>
      <c r="F8552" t="s">
        <v>22</v>
      </c>
      <c r="G8552" t="s">
        <v>45</v>
      </c>
      <c r="H8552" t="s">
        <v>22</v>
      </c>
      <c r="J8552" t="s">
        <v>24</v>
      </c>
      <c r="K8552" t="s">
        <v>25</v>
      </c>
      <c r="L8552" t="s">
        <v>26</v>
      </c>
      <c r="M8552" t="s">
        <v>25</v>
      </c>
      <c r="N8552" t="s">
        <v>26</v>
      </c>
      <c r="O8552" t="s">
        <v>25</v>
      </c>
      <c r="P8552" t="s">
        <v>26</v>
      </c>
      <c r="R8552" t="s">
        <v>27</v>
      </c>
      <c r="S8552" t="s">
        <v>22521</v>
      </c>
      <c r="T8552" t="s">
        <v>22522</v>
      </c>
      <c r="U8552" t="str">
        <f>RIGHT(T8552,LEN(T8552)-FIND("[",T8552))</f>
        <v>-123.11281122184951, 49.26723142544552]}</v>
      </c>
      <c r="V8552" t="str">
        <f>LEFT(U8552,FIND(",",U8552)-1)</f>
        <v>-123.11281122184951</v>
      </c>
      <c r="W8552" s="2">
        <f>VALUE(V8552)</f>
        <v>-123.112811221849</v>
      </c>
      <c r="X8552" t="str">
        <f>MID(U8552,FIND(" ",U8552)+1,FIND("]",U8552)-FIND(" ",U8552)-1)</f>
        <v>49.26723142544552</v>
      </c>
      <c r="Y8552" s="2">
        <f>VALUE(X8552)</f>
        <v>49.267231425445502</v>
      </c>
      <c r="Z8552" t="s">
        <v>96</v>
      </c>
      <c r="AA8552" t="s">
        <v>22523</v>
      </c>
      <c r="AB8552" t="s">
        <v>29817</v>
      </c>
      <c r="AC8552" t="str">
        <f>LEFT(AB8552,FIND(" ",AB8552)-1)</f>
        <v>175</v>
      </c>
      <c r="AD8552" t="str">
        <f>MID(AB8552,FIND(" ",AB8552)+1,FIND(",",AB8552)-FIND(" ",AB8552)-1)</f>
        <v>Yukon St</v>
      </c>
    </row>
    <row r="8553" spans="1:30" hidden="1" x14ac:dyDescent="0.3">
      <c r="A8553" t="s">
        <v>21</v>
      </c>
      <c r="B8553">
        <f>IF(A8553="twin",2,1)</f>
        <v>2</v>
      </c>
      <c r="C8553" t="s">
        <v>45</v>
      </c>
      <c r="D8553" t="s">
        <v>22</v>
      </c>
      <c r="E8553" t="s">
        <v>45</v>
      </c>
      <c r="F8553" t="s">
        <v>22</v>
      </c>
      <c r="G8553" t="s">
        <v>45</v>
      </c>
      <c r="H8553" t="s">
        <v>22</v>
      </c>
      <c r="J8553" t="s">
        <v>24</v>
      </c>
      <c r="K8553" t="s">
        <v>25</v>
      </c>
      <c r="L8553" t="s">
        <v>26</v>
      </c>
      <c r="M8553" t="s">
        <v>25</v>
      </c>
      <c r="N8553" t="s">
        <v>26</v>
      </c>
      <c r="O8553" t="s">
        <v>25</v>
      </c>
      <c r="P8553" t="s">
        <v>26</v>
      </c>
      <c r="R8553" t="s">
        <v>27</v>
      </c>
      <c r="S8553" t="s">
        <v>22524</v>
      </c>
      <c r="T8553" t="s">
        <v>22522</v>
      </c>
      <c r="U8553" t="str">
        <f>RIGHT(T8553,LEN(T8553)-FIND("[",T8553))</f>
        <v>-123.11281122184951, 49.26723142544552]}</v>
      </c>
      <c r="V8553" t="str">
        <f>LEFT(U8553,FIND(",",U8553)-1)</f>
        <v>-123.11281122184951</v>
      </c>
      <c r="W8553" s="2">
        <f>VALUE(V8553)</f>
        <v>-123.112811221849</v>
      </c>
      <c r="X8553" t="str">
        <f>MID(U8553,FIND(" ",U8553)+1,FIND("]",U8553)-FIND(" ",U8553)-1)</f>
        <v>49.26723142544552</v>
      </c>
      <c r="Y8553" s="2">
        <f>VALUE(X8553)</f>
        <v>49.267231425445502</v>
      </c>
      <c r="Z8553" t="s">
        <v>96</v>
      </c>
      <c r="AA8553" t="s">
        <v>22525</v>
      </c>
      <c r="AB8553" t="s">
        <v>29817</v>
      </c>
      <c r="AC8553" t="str">
        <f>LEFT(AB8553,FIND(" ",AB8553)-1)</f>
        <v>175</v>
      </c>
      <c r="AD8553" t="str">
        <f>MID(AB8553,FIND(" ",AB8553)+1,FIND(",",AB8553)-FIND(" ",AB8553)-1)</f>
        <v>Yukon St</v>
      </c>
    </row>
    <row r="8554" spans="1:30" hidden="1" x14ac:dyDescent="0.3">
      <c r="A8554" t="s">
        <v>21</v>
      </c>
      <c r="B8554">
        <f>IF(A8554="twin",2,1)</f>
        <v>2</v>
      </c>
      <c r="C8554" t="s">
        <v>22</v>
      </c>
      <c r="D8554" t="s">
        <v>22</v>
      </c>
      <c r="E8554" t="s">
        <v>22</v>
      </c>
      <c r="F8554" t="s">
        <v>22</v>
      </c>
      <c r="G8554" t="s">
        <v>22</v>
      </c>
      <c r="H8554" t="s">
        <v>22</v>
      </c>
      <c r="J8554" t="s">
        <v>24</v>
      </c>
      <c r="K8554" t="s">
        <v>32</v>
      </c>
      <c r="L8554" t="s">
        <v>26</v>
      </c>
      <c r="M8554" t="s">
        <v>32</v>
      </c>
      <c r="N8554" t="s">
        <v>26</v>
      </c>
      <c r="O8554" t="s">
        <v>32</v>
      </c>
      <c r="P8554" t="s">
        <v>26</v>
      </c>
      <c r="R8554" t="s">
        <v>27</v>
      </c>
      <c r="S8554" t="s">
        <v>22526</v>
      </c>
      <c r="T8554" t="s">
        <v>21844</v>
      </c>
      <c r="U8554" t="str">
        <f>RIGHT(T8554,LEN(T8554)-FIND("[",T8554))</f>
        <v>-123.097771545982, 49.28280881148351]}</v>
      </c>
      <c r="V8554" t="str">
        <f>LEFT(U8554,FIND(",",U8554)-1)</f>
        <v>-123.097771545982</v>
      </c>
      <c r="W8554" s="2">
        <f>VALUE(V8554)</f>
        <v>-123.097771545982</v>
      </c>
      <c r="X8554" t="str">
        <f>MID(U8554,FIND(" ",U8554)+1,FIND("]",U8554)-FIND(" ",U8554)-1)</f>
        <v>49.28280881148351</v>
      </c>
      <c r="Y8554" s="2">
        <f>VALUE(X8554)</f>
        <v>49.282808811483498</v>
      </c>
      <c r="Z8554" t="s">
        <v>552</v>
      </c>
      <c r="AA8554" t="s">
        <v>22527</v>
      </c>
      <c r="AB8554" t="s">
        <v>26600</v>
      </c>
      <c r="AC8554" t="str">
        <f>LEFT(AB8554,FIND(" ",AB8554)-1)</f>
        <v>207</v>
      </c>
      <c r="AD8554" t="str">
        <f>MID(AB8554,FIND(" ",AB8554)+1,FIND(",",AB8554)-FIND(" ",AB8554)-1)</f>
        <v>Gore Ave</v>
      </c>
    </row>
    <row r="8555" spans="1:30" hidden="1" x14ac:dyDescent="0.3">
      <c r="A8555" t="s">
        <v>21</v>
      </c>
      <c r="B8555">
        <f>IF(A8555="twin",2,1)</f>
        <v>2</v>
      </c>
      <c r="C8555" t="s">
        <v>22</v>
      </c>
      <c r="D8555" t="s">
        <v>22</v>
      </c>
      <c r="E8555" t="s">
        <v>22</v>
      </c>
      <c r="F8555" t="s">
        <v>22</v>
      </c>
      <c r="G8555" t="s">
        <v>22</v>
      </c>
      <c r="H8555" t="s">
        <v>22</v>
      </c>
      <c r="J8555" t="s">
        <v>24</v>
      </c>
      <c r="K8555" t="s">
        <v>32</v>
      </c>
      <c r="L8555" t="s">
        <v>26</v>
      </c>
      <c r="M8555" t="s">
        <v>32</v>
      </c>
      <c r="N8555" t="s">
        <v>26</v>
      </c>
      <c r="O8555" t="s">
        <v>32</v>
      </c>
      <c r="P8555" t="s">
        <v>26</v>
      </c>
      <c r="R8555" t="s">
        <v>27</v>
      </c>
      <c r="S8555" t="s">
        <v>22528</v>
      </c>
      <c r="T8555" t="s">
        <v>16621</v>
      </c>
      <c r="U8555" t="str">
        <f>RIGHT(T8555,LEN(T8555)-FIND("[",T8555))</f>
        <v>-123.09773913682837, 49.28257201391323]}</v>
      </c>
      <c r="V8555" t="str">
        <f>LEFT(U8555,FIND(",",U8555)-1)</f>
        <v>-123.09773913682837</v>
      </c>
      <c r="W8555" s="2">
        <f>VALUE(V8555)</f>
        <v>-123.097739136828</v>
      </c>
      <c r="X8555" t="str">
        <f>MID(U8555,FIND(" ",U8555)+1,FIND("]",U8555)-FIND(" ",U8555)-1)</f>
        <v>49.28257201391323</v>
      </c>
      <c r="Y8555" s="2">
        <f>VALUE(X8555)</f>
        <v>49.282572013913203</v>
      </c>
      <c r="Z8555" t="s">
        <v>552</v>
      </c>
      <c r="AA8555" t="s">
        <v>22529</v>
      </c>
      <c r="AB8555" t="s">
        <v>28026</v>
      </c>
      <c r="AC8555" t="str">
        <f>LEFT(AB8555,FIND(" ",AB8555)-1)</f>
        <v>303</v>
      </c>
      <c r="AD8555" t="str">
        <f>MID(AB8555,FIND(" ",AB8555)+1,FIND(",",AB8555)-FIND(" ",AB8555)-1)</f>
        <v>E Cordova St</v>
      </c>
    </row>
    <row r="8556" spans="1:30" hidden="1" x14ac:dyDescent="0.3">
      <c r="A8556" t="s">
        <v>21</v>
      </c>
      <c r="B8556">
        <f>IF(A8556="twin",2,1)</f>
        <v>2</v>
      </c>
      <c r="C8556" t="s">
        <v>22</v>
      </c>
      <c r="D8556" t="s">
        <v>45</v>
      </c>
      <c r="E8556" t="s">
        <v>22</v>
      </c>
      <c r="F8556" t="s">
        <v>45</v>
      </c>
      <c r="G8556" t="s">
        <v>22</v>
      </c>
      <c r="H8556" t="s">
        <v>45</v>
      </c>
      <c r="J8556" t="s">
        <v>24</v>
      </c>
      <c r="K8556" t="s">
        <v>32</v>
      </c>
      <c r="L8556" t="s">
        <v>26</v>
      </c>
      <c r="M8556" t="s">
        <v>32</v>
      </c>
      <c r="N8556" t="s">
        <v>26</v>
      </c>
      <c r="O8556" t="s">
        <v>32</v>
      </c>
      <c r="P8556" t="s">
        <v>26</v>
      </c>
      <c r="R8556" t="s">
        <v>27</v>
      </c>
      <c r="S8556" t="s">
        <v>22530</v>
      </c>
      <c r="T8556" t="s">
        <v>17936</v>
      </c>
      <c r="U8556" t="str">
        <f>RIGHT(T8556,LEN(T8556)-FIND("[",T8556))</f>
        <v>-123.11525838475333, 49.25548187776125]}</v>
      </c>
      <c r="V8556" t="str">
        <f>LEFT(U8556,FIND(",",U8556)-1)</f>
        <v>-123.11525838475333</v>
      </c>
      <c r="W8556" s="2">
        <f>VALUE(V8556)</f>
        <v>-123.11525838475301</v>
      </c>
      <c r="X8556" t="str">
        <f>MID(U8556,FIND(" ",U8556)+1,FIND("]",U8556)-FIND(" ",U8556)-1)</f>
        <v>49.25548187776125</v>
      </c>
      <c r="Y8556" s="2">
        <f>VALUE(X8556)</f>
        <v>49.255481877761198</v>
      </c>
      <c r="Z8556" t="s">
        <v>1091</v>
      </c>
      <c r="AA8556" t="s">
        <v>22531</v>
      </c>
      <c r="AB8556" t="s">
        <v>29419</v>
      </c>
      <c r="AC8556" t="str">
        <f>LEFT(AB8556,FIND(" ",AB8556)-1)</f>
        <v>3365</v>
      </c>
      <c r="AD8556" t="str">
        <f>MID(AB8556,FIND(" ",AB8556)+1,FIND(",",AB8556)-FIND(" ",AB8556)-1)</f>
        <v>Cambie St</v>
      </c>
    </row>
    <row r="8557" spans="1:30" hidden="1" x14ac:dyDescent="0.3">
      <c r="A8557" t="s">
        <v>21</v>
      </c>
      <c r="B8557">
        <f>IF(A8557="twin",2,1)</f>
        <v>2</v>
      </c>
      <c r="C8557" t="s">
        <v>22</v>
      </c>
      <c r="D8557" t="s">
        <v>22</v>
      </c>
      <c r="E8557" t="s">
        <v>22</v>
      </c>
      <c r="F8557" t="s">
        <v>22</v>
      </c>
      <c r="G8557" t="s">
        <v>22</v>
      </c>
      <c r="H8557" t="s">
        <v>22</v>
      </c>
      <c r="J8557" t="s">
        <v>24</v>
      </c>
      <c r="K8557" t="s">
        <v>25</v>
      </c>
      <c r="L8557" t="s">
        <v>26</v>
      </c>
      <c r="M8557" t="s">
        <v>25</v>
      </c>
      <c r="N8557" t="s">
        <v>26</v>
      </c>
      <c r="O8557" t="s">
        <v>25</v>
      </c>
      <c r="P8557" t="s">
        <v>26</v>
      </c>
      <c r="R8557" t="s">
        <v>27</v>
      </c>
      <c r="S8557" t="s">
        <v>22532</v>
      </c>
      <c r="T8557" t="s">
        <v>22533</v>
      </c>
      <c r="U8557" t="str">
        <f>RIGHT(T8557,LEN(T8557)-FIND("[",T8557))</f>
        <v>-123.12225021998869, 49.27837906484567]}</v>
      </c>
      <c r="V8557" t="str">
        <f>LEFT(U8557,FIND(",",U8557)-1)</f>
        <v>-123.12225021998869</v>
      </c>
      <c r="W8557" s="2">
        <f>VALUE(V8557)</f>
        <v>-123.122250219988</v>
      </c>
      <c r="X8557" t="str">
        <f>MID(U8557,FIND(" ",U8557)+1,FIND("]",U8557)-FIND(" ",U8557)-1)</f>
        <v>49.27837906484567</v>
      </c>
      <c r="Y8557" s="2">
        <f>VALUE(X8557)</f>
        <v>49.278379064845602</v>
      </c>
      <c r="Z8557" t="s">
        <v>30</v>
      </c>
      <c r="AA8557" t="s">
        <v>22534</v>
      </c>
      <c r="AB8557" t="s">
        <v>29818</v>
      </c>
      <c r="AC8557" t="str">
        <f>LEFT(AB8557,FIND(" ",AB8557)-1)</f>
        <v>1010</v>
      </c>
      <c r="AD8557" t="str">
        <f>MID(AB8557,FIND(" ",AB8557)+1,FIND(",",AB8557)-FIND(" ",AB8557)-1)</f>
        <v>Seymour St</v>
      </c>
    </row>
    <row r="8558" spans="1:30" hidden="1" x14ac:dyDescent="0.3">
      <c r="A8558" t="s">
        <v>21</v>
      </c>
      <c r="B8558">
        <f>IF(A8558="twin",2,1)</f>
        <v>2</v>
      </c>
      <c r="C8558" t="s">
        <v>52</v>
      </c>
      <c r="D8558" t="s">
        <v>22</v>
      </c>
      <c r="E8558" t="s">
        <v>52</v>
      </c>
      <c r="F8558" t="s">
        <v>22</v>
      </c>
      <c r="G8558" t="s">
        <v>52</v>
      </c>
      <c r="H8558" t="s">
        <v>22</v>
      </c>
      <c r="J8558" t="s">
        <v>24</v>
      </c>
      <c r="K8558" t="s">
        <v>25</v>
      </c>
      <c r="L8558" t="s">
        <v>26</v>
      </c>
      <c r="M8558" t="s">
        <v>25</v>
      </c>
      <c r="N8558" t="s">
        <v>26</v>
      </c>
      <c r="O8558" t="s">
        <v>25</v>
      </c>
      <c r="P8558" t="s">
        <v>26</v>
      </c>
      <c r="R8558" t="s">
        <v>27</v>
      </c>
      <c r="S8558" t="s">
        <v>22535</v>
      </c>
      <c r="T8558" t="s">
        <v>2348</v>
      </c>
      <c r="U8558" t="str">
        <f>RIGHT(T8558,LEN(T8558)-FIND("[",T8558))</f>
        <v>-123.12128199930604, 49.288910592984294]}</v>
      </c>
      <c r="V8558" t="str">
        <f>LEFT(U8558,FIND(",",U8558)-1)</f>
        <v>-123.12128199930604</v>
      </c>
      <c r="W8558" s="2">
        <f>VALUE(V8558)</f>
        <v>-123.12128199930601</v>
      </c>
      <c r="X8558" t="str">
        <f>MID(U8558,FIND(" ",U8558)+1,FIND("]",U8558)-FIND(" ",U8558)-1)</f>
        <v>49.288910592984294</v>
      </c>
      <c r="Y8558" s="2">
        <f>VALUE(X8558)</f>
        <v>49.288910592984202</v>
      </c>
      <c r="Z8558" t="s">
        <v>30</v>
      </c>
      <c r="AA8558" t="s">
        <v>22536</v>
      </c>
      <c r="AB8558" t="s">
        <v>26526</v>
      </c>
      <c r="AC8558" t="str">
        <f>LEFT(AB8558,FIND(" ",AB8558)-1)</f>
        <v>411-1177</v>
      </c>
      <c r="AD8558" t="str">
        <f>MID(AB8558,FIND(" ",AB8558)+1,FIND(",",AB8558)-FIND(" ",AB8558)-1)</f>
        <v>W Hastings St</v>
      </c>
    </row>
    <row r="8559" spans="1:30" hidden="1" x14ac:dyDescent="0.3">
      <c r="A8559" t="s">
        <v>21</v>
      </c>
      <c r="B8559">
        <f>IF(A8559="twin",2,1)</f>
        <v>2</v>
      </c>
      <c r="C8559" t="s">
        <v>23</v>
      </c>
      <c r="D8559" t="s">
        <v>22</v>
      </c>
      <c r="E8559" t="s">
        <v>23</v>
      </c>
      <c r="F8559" t="s">
        <v>22</v>
      </c>
      <c r="G8559" t="s">
        <v>23</v>
      </c>
      <c r="H8559" t="s">
        <v>22</v>
      </c>
      <c r="J8559" t="s">
        <v>24</v>
      </c>
      <c r="K8559" t="s">
        <v>32</v>
      </c>
      <c r="L8559" t="s">
        <v>26</v>
      </c>
      <c r="M8559" t="s">
        <v>32</v>
      </c>
      <c r="N8559" t="s">
        <v>26</v>
      </c>
      <c r="O8559" t="s">
        <v>32</v>
      </c>
      <c r="P8559" t="s">
        <v>26</v>
      </c>
      <c r="R8559" t="s">
        <v>27</v>
      </c>
      <c r="S8559" t="s">
        <v>22537</v>
      </c>
      <c r="T8559" t="s">
        <v>16981</v>
      </c>
      <c r="U8559" t="str">
        <f>RIGHT(T8559,LEN(T8559)-FIND("[",T8559))</f>
        <v>-123.16069849229127, 49.23472507088295]}</v>
      </c>
      <c r="V8559" t="str">
        <f>LEFT(U8559,FIND(",",U8559)-1)</f>
        <v>-123.16069849229127</v>
      </c>
      <c r="W8559" s="2">
        <f>VALUE(V8559)</f>
        <v>-123.160698492291</v>
      </c>
      <c r="X8559" t="str">
        <f>MID(U8559,FIND(" ",U8559)+1,FIND("]",U8559)-FIND(" ",U8559)-1)</f>
        <v>49.23472507088295</v>
      </c>
      <c r="Y8559" s="2">
        <f>VALUE(X8559)</f>
        <v>49.234725070882902</v>
      </c>
      <c r="Z8559" t="s">
        <v>298</v>
      </c>
      <c r="AA8559" t="s">
        <v>22538</v>
      </c>
      <c r="AB8559" t="s">
        <v>29303</v>
      </c>
      <c r="AC8559" t="str">
        <f>LEFT(AB8559,FIND(" ",AB8559)-1)</f>
        <v>2347</v>
      </c>
      <c r="AD8559" t="str">
        <f>MID(AB8559,FIND(" ",AB8559)+1,FIND(",",AB8559)-FIND(" ",AB8559)-1)</f>
        <v>W 41st Ave</v>
      </c>
    </row>
    <row r="8560" spans="1:30" hidden="1" x14ac:dyDescent="0.3">
      <c r="A8560" t="s">
        <v>63</v>
      </c>
      <c r="B8560">
        <f>IF(A8560="twin",2,1)</f>
        <v>1</v>
      </c>
      <c r="C8560" t="s">
        <v>23</v>
      </c>
      <c r="D8560" t="s">
        <v>52</v>
      </c>
      <c r="E8560" t="s">
        <v>23</v>
      </c>
      <c r="F8560" t="s">
        <v>52</v>
      </c>
      <c r="G8560" t="s">
        <v>23</v>
      </c>
      <c r="H8560" t="s">
        <v>52</v>
      </c>
      <c r="J8560" t="s">
        <v>24</v>
      </c>
      <c r="K8560" t="s">
        <v>32</v>
      </c>
      <c r="L8560" t="s">
        <v>26</v>
      </c>
      <c r="M8560" t="s">
        <v>32</v>
      </c>
      <c r="N8560" t="s">
        <v>26</v>
      </c>
      <c r="O8560" t="s">
        <v>32</v>
      </c>
      <c r="P8560" t="s">
        <v>26</v>
      </c>
      <c r="R8560" t="s">
        <v>27</v>
      </c>
      <c r="S8560" t="s">
        <v>22539</v>
      </c>
      <c r="T8560" t="s">
        <v>22540</v>
      </c>
      <c r="U8560" t="str">
        <f>RIGHT(T8560,LEN(T8560)-FIND("[",T8560))</f>
        <v>-123.12479677869025, 49.28326349576978]}</v>
      </c>
      <c r="V8560" t="str">
        <f>LEFT(U8560,FIND(",",U8560)-1)</f>
        <v>-123.12479677869025</v>
      </c>
      <c r="W8560" s="2">
        <f>VALUE(V8560)</f>
        <v>-123.12479677869</v>
      </c>
      <c r="X8560" t="str">
        <f>MID(U8560,FIND(" ",U8560)+1,FIND("]",U8560)-FIND(" ",U8560)-1)</f>
        <v>49.28326349576978</v>
      </c>
      <c r="Y8560" s="2">
        <f>VALUE(X8560)</f>
        <v>49.283263495769702</v>
      </c>
      <c r="Z8560" t="s">
        <v>84</v>
      </c>
      <c r="AA8560" t="s">
        <v>22541</v>
      </c>
      <c r="AB8560" t="s">
        <v>29819</v>
      </c>
      <c r="AC8560" t="str">
        <f>LEFT(AB8560,FIND(" ",AB8560)-1)</f>
        <v>1045</v>
      </c>
      <c r="AD8560" t="str">
        <f>MID(AB8560,FIND(" ",AB8560)+1,FIND(",",AB8560)-FIND(" ",AB8560)-1)</f>
        <v>Thurlow St #206</v>
      </c>
    </row>
    <row r="8561" spans="1:30" hidden="1" x14ac:dyDescent="0.3">
      <c r="A8561" t="s">
        <v>21</v>
      </c>
      <c r="B8561">
        <f>IF(A8561="twin",2,1)</f>
        <v>2</v>
      </c>
      <c r="C8561" t="s">
        <v>67</v>
      </c>
      <c r="D8561" t="s">
        <v>52</v>
      </c>
      <c r="E8561" t="s">
        <v>67</v>
      </c>
      <c r="F8561" t="s">
        <v>52</v>
      </c>
      <c r="G8561" t="s">
        <v>67</v>
      </c>
      <c r="H8561" t="s">
        <v>52</v>
      </c>
      <c r="I8561" t="s">
        <v>139</v>
      </c>
      <c r="J8561" t="s">
        <v>24</v>
      </c>
      <c r="K8561" t="s">
        <v>32</v>
      </c>
      <c r="L8561" t="s">
        <v>26</v>
      </c>
      <c r="M8561" t="s">
        <v>32</v>
      </c>
      <c r="N8561" t="s">
        <v>26</v>
      </c>
      <c r="O8561" t="s">
        <v>32</v>
      </c>
      <c r="P8561" t="s">
        <v>26</v>
      </c>
      <c r="R8561" t="s">
        <v>27</v>
      </c>
      <c r="S8561" t="s">
        <v>22542</v>
      </c>
      <c r="T8561" t="s">
        <v>22543</v>
      </c>
      <c r="U8561" t="str">
        <f>RIGHT(T8561,LEN(T8561)-FIND("[",T8561))</f>
        <v>-123.10644136693408, 49.28293900158774]}</v>
      </c>
      <c r="V8561" t="str">
        <f>LEFT(U8561,FIND(",",U8561)-1)</f>
        <v>-123.10644136693408</v>
      </c>
      <c r="W8561" s="2">
        <f>VALUE(V8561)</f>
        <v>-123.10644136693401</v>
      </c>
      <c r="X8561" t="str">
        <f>MID(U8561,FIND(" ",U8561)+1,FIND("]",U8561)-FIND(" ",U8561)-1)</f>
        <v>49.28293900158774</v>
      </c>
      <c r="Y8561" s="2">
        <f>VALUE(X8561)</f>
        <v>49.2829390015877</v>
      </c>
      <c r="Z8561" t="s">
        <v>30</v>
      </c>
      <c r="AA8561" t="s">
        <v>22544</v>
      </c>
      <c r="AB8561" t="s">
        <v>29820</v>
      </c>
      <c r="AC8561" t="str">
        <f>LEFT(AB8561,FIND(" ",AB8561)-1)</f>
        <v>81</v>
      </c>
      <c r="AD8561" t="str">
        <f>MID(AB8561,FIND(" ",AB8561)+1,FIND(",",AB8561)-FIND(" ",AB8561)-1)</f>
        <v>W Cordova St</v>
      </c>
    </row>
    <row r="8562" spans="1:30" hidden="1" x14ac:dyDescent="0.3">
      <c r="A8562" t="s">
        <v>21</v>
      </c>
      <c r="B8562">
        <f>IF(A8562="twin",2,1)</f>
        <v>2</v>
      </c>
      <c r="C8562" t="s">
        <v>67</v>
      </c>
      <c r="D8562" t="s">
        <v>52</v>
      </c>
      <c r="E8562" t="s">
        <v>67</v>
      </c>
      <c r="F8562" t="s">
        <v>52</v>
      </c>
      <c r="G8562" t="s">
        <v>67</v>
      </c>
      <c r="H8562" t="s">
        <v>52</v>
      </c>
      <c r="I8562" t="s">
        <v>139</v>
      </c>
      <c r="J8562" t="s">
        <v>24</v>
      </c>
      <c r="K8562" t="s">
        <v>32</v>
      </c>
      <c r="L8562" t="s">
        <v>26</v>
      </c>
      <c r="M8562" t="s">
        <v>32</v>
      </c>
      <c r="N8562" t="s">
        <v>26</v>
      </c>
      <c r="O8562" t="s">
        <v>32</v>
      </c>
      <c r="P8562" t="s">
        <v>26</v>
      </c>
      <c r="R8562" t="s">
        <v>27</v>
      </c>
      <c r="S8562" t="s">
        <v>22545</v>
      </c>
      <c r="T8562" t="s">
        <v>13324</v>
      </c>
      <c r="U8562" t="str">
        <f>RIGHT(T8562,LEN(T8562)-FIND("[",T8562))</f>
        <v>-123.10505621782471, 49.282543132195634]}</v>
      </c>
      <c r="V8562" t="str">
        <f>LEFT(U8562,FIND(",",U8562)-1)</f>
        <v>-123.10505621782471</v>
      </c>
      <c r="W8562" s="2">
        <f>VALUE(V8562)</f>
        <v>-123.105056217824</v>
      </c>
      <c r="X8562" t="str">
        <f>MID(U8562,FIND(" ",U8562)+1,FIND("]",U8562)-FIND(" ",U8562)-1)</f>
        <v>49.282543132195634</v>
      </c>
      <c r="Y8562" s="2">
        <f>VALUE(X8562)</f>
        <v>49.282543132195599</v>
      </c>
      <c r="Z8562" t="s">
        <v>30</v>
      </c>
      <c r="AA8562" t="s">
        <v>22546</v>
      </c>
      <c r="AB8562" t="s">
        <v>28808</v>
      </c>
      <c r="AC8562" t="str">
        <f>LEFT(AB8562,FIND(" ",AB8562)-1)</f>
        <v>34</v>
      </c>
      <c r="AD8562" t="str">
        <f>MID(AB8562,FIND(" ",AB8562)+1,FIND(",",AB8562)-FIND(" ",AB8562)-1)</f>
        <v>W Cordova St</v>
      </c>
    </row>
    <row r="8563" spans="1:30" hidden="1" x14ac:dyDescent="0.3">
      <c r="A8563" t="s">
        <v>21</v>
      </c>
      <c r="B8563">
        <f>IF(A8563="twin",2,1)</f>
        <v>2</v>
      </c>
      <c r="C8563" t="s">
        <v>67</v>
      </c>
      <c r="D8563" t="s">
        <v>52</v>
      </c>
      <c r="E8563" t="s">
        <v>67</v>
      </c>
      <c r="F8563" t="s">
        <v>52</v>
      </c>
      <c r="G8563" t="s">
        <v>67</v>
      </c>
      <c r="H8563" t="s">
        <v>52</v>
      </c>
      <c r="I8563" t="s">
        <v>139</v>
      </c>
      <c r="J8563" t="s">
        <v>24</v>
      </c>
      <c r="K8563" t="s">
        <v>32</v>
      </c>
      <c r="L8563" t="s">
        <v>26</v>
      </c>
      <c r="M8563" t="s">
        <v>32</v>
      </c>
      <c r="N8563" t="s">
        <v>26</v>
      </c>
      <c r="O8563" t="s">
        <v>32</v>
      </c>
      <c r="P8563" t="s">
        <v>26</v>
      </c>
      <c r="R8563" t="s">
        <v>27</v>
      </c>
      <c r="S8563" t="s">
        <v>22547</v>
      </c>
      <c r="T8563" t="s">
        <v>5339</v>
      </c>
      <c r="U8563" t="str">
        <f>RIGHT(T8563,LEN(T8563)-FIND("[",T8563))</f>
        <v>-123.1058211775083, 49.282683865345085]}</v>
      </c>
      <c r="V8563" t="str">
        <f>LEFT(U8563,FIND(",",U8563)-1)</f>
        <v>-123.1058211775083</v>
      </c>
      <c r="W8563" s="2">
        <f>VALUE(V8563)</f>
        <v>-123.10582117750801</v>
      </c>
      <c r="X8563" t="str">
        <f>MID(U8563,FIND(" ",U8563)+1,FIND("]",U8563)-FIND(" ",U8563)-1)</f>
        <v>49.282683865345085</v>
      </c>
      <c r="Y8563" s="2">
        <f>VALUE(X8563)</f>
        <v>49.282683865345</v>
      </c>
      <c r="Z8563" t="s">
        <v>30</v>
      </c>
      <c r="AA8563" t="s">
        <v>22548</v>
      </c>
      <c r="AB8563" t="s">
        <v>27292</v>
      </c>
      <c r="AC8563" t="str">
        <f>LEFT(AB8563,FIND(" ",AB8563)-1)</f>
        <v>30</v>
      </c>
      <c r="AD8563" t="str">
        <f>MID(AB8563,FIND(" ",AB8563)+1,FIND(",",AB8563)-FIND(" ",AB8563)-1)</f>
        <v>W Cordova St</v>
      </c>
    </row>
    <row r="8564" spans="1:30" hidden="1" x14ac:dyDescent="0.3">
      <c r="A8564" t="s">
        <v>21</v>
      </c>
      <c r="B8564">
        <f>IF(A8564="twin",2,1)</f>
        <v>2</v>
      </c>
      <c r="C8564" t="s">
        <v>23</v>
      </c>
      <c r="D8564" t="s">
        <v>23</v>
      </c>
      <c r="E8564" t="s">
        <v>23</v>
      </c>
      <c r="F8564" t="s">
        <v>23</v>
      </c>
      <c r="G8564" t="s">
        <v>23</v>
      </c>
      <c r="H8564" t="s">
        <v>23</v>
      </c>
      <c r="J8564" t="s">
        <v>24</v>
      </c>
      <c r="K8564" t="s">
        <v>25</v>
      </c>
      <c r="L8564" t="s">
        <v>26</v>
      </c>
      <c r="M8564" t="s">
        <v>25</v>
      </c>
      <c r="N8564" t="s">
        <v>26</v>
      </c>
      <c r="O8564" t="s">
        <v>25</v>
      </c>
      <c r="P8564" t="s">
        <v>26</v>
      </c>
      <c r="R8564" t="s">
        <v>27</v>
      </c>
      <c r="S8564" t="s">
        <v>22549</v>
      </c>
      <c r="T8564" t="s">
        <v>12754</v>
      </c>
      <c r="U8564" t="str">
        <f>RIGHT(T8564,LEN(T8564)-FIND("[",T8564))</f>
        <v>-123.11756201777352, 49.259856340844465]}</v>
      </c>
      <c r="V8564" t="str">
        <f>LEFT(U8564,FIND(",",U8564)-1)</f>
        <v>-123.11756201777352</v>
      </c>
      <c r="W8564" s="2">
        <f>VALUE(V8564)</f>
        <v>-123.117562017773</v>
      </c>
      <c r="X8564" t="str">
        <f>MID(U8564,FIND(" ",U8564)+1,FIND("]",U8564)-FIND(" ",U8564)-1)</f>
        <v>49.259856340844465</v>
      </c>
      <c r="Y8564" s="2">
        <f>VALUE(X8564)</f>
        <v>49.259856340844401</v>
      </c>
      <c r="Z8564" t="s">
        <v>43</v>
      </c>
      <c r="AA8564" t="s">
        <v>22550</v>
      </c>
      <c r="AB8564" t="s">
        <v>27941</v>
      </c>
      <c r="AC8564" t="str">
        <f>LEFT(AB8564,FIND(" ",AB8564)-1)</f>
        <v>2836</v>
      </c>
      <c r="AD8564" t="str">
        <f>MID(AB8564,FIND(" ",AB8564)+1,FIND(",",AB8564)-FIND(" ",AB8564)-1)</f>
        <v>Ash St</v>
      </c>
    </row>
    <row r="8565" spans="1:30" hidden="1" x14ac:dyDescent="0.3">
      <c r="A8565" t="s">
        <v>21</v>
      </c>
      <c r="B8565">
        <f>IF(A8565="twin",2,1)</f>
        <v>2</v>
      </c>
      <c r="C8565" t="s">
        <v>22</v>
      </c>
      <c r="D8565" t="s">
        <v>45</v>
      </c>
      <c r="E8565" t="s">
        <v>22</v>
      </c>
      <c r="F8565" t="s">
        <v>45</v>
      </c>
      <c r="G8565" t="s">
        <v>22</v>
      </c>
      <c r="H8565" t="s">
        <v>45</v>
      </c>
      <c r="J8565" t="s">
        <v>24</v>
      </c>
      <c r="K8565" t="s">
        <v>32</v>
      </c>
      <c r="L8565" t="s">
        <v>26</v>
      </c>
      <c r="M8565" t="s">
        <v>32</v>
      </c>
      <c r="N8565" t="s">
        <v>26</v>
      </c>
      <c r="O8565" t="s">
        <v>32</v>
      </c>
      <c r="P8565" t="s">
        <v>26</v>
      </c>
      <c r="R8565" t="s">
        <v>27</v>
      </c>
      <c r="S8565" t="s">
        <v>22551</v>
      </c>
      <c r="T8565" t="s">
        <v>15798</v>
      </c>
      <c r="U8565" t="str">
        <f>RIGHT(T8565,LEN(T8565)-FIND("[",T8565))</f>
        <v>-123.10086247153718, 49.2823725064032]}</v>
      </c>
      <c r="V8565" t="str">
        <f>LEFT(U8565,FIND(",",U8565)-1)</f>
        <v>-123.10086247153718</v>
      </c>
      <c r="W8565" s="2">
        <f>VALUE(V8565)</f>
        <v>-123.100862471537</v>
      </c>
      <c r="X8565" t="str">
        <f>MID(U8565,FIND(" ",U8565)+1,FIND("]",U8565)-FIND(" ",U8565)-1)</f>
        <v>49.2823725064032</v>
      </c>
      <c r="Y8565" s="2">
        <f>VALUE(X8565)</f>
        <v>49.282372506403199</v>
      </c>
      <c r="Z8565" t="s">
        <v>30</v>
      </c>
      <c r="AA8565" t="s">
        <v>22552</v>
      </c>
      <c r="AB8565" t="s">
        <v>27074</v>
      </c>
      <c r="AC8565" t="str">
        <f>LEFT(AB8565,FIND(" ",AB8565)-1)</f>
        <v>139</v>
      </c>
      <c r="AD8565" t="str">
        <f>MID(AB8565,FIND(" ",AB8565)+1,FIND(",",AB8565)-FIND(" ",AB8565)-1)</f>
        <v>E Cordova St</v>
      </c>
    </row>
    <row r="8566" spans="1:30" hidden="1" x14ac:dyDescent="0.3">
      <c r="A8566" t="s">
        <v>21</v>
      </c>
      <c r="B8566">
        <f>IF(A8566="twin",2,1)</f>
        <v>2</v>
      </c>
      <c r="C8566" t="s">
        <v>22</v>
      </c>
      <c r="D8566" t="s">
        <v>22</v>
      </c>
      <c r="E8566" t="s">
        <v>22</v>
      </c>
      <c r="F8566" t="s">
        <v>22</v>
      </c>
      <c r="G8566" t="s">
        <v>22</v>
      </c>
      <c r="H8566" t="s">
        <v>22</v>
      </c>
      <c r="J8566" t="s">
        <v>24</v>
      </c>
      <c r="K8566" t="s">
        <v>32</v>
      </c>
      <c r="L8566" t="s">
        <v>26</v>
      </c>
      <c r="M8566" t="s">
        <v>32</v>
      </c>
      <c r="N8566" t="s">
        <v>26</v>
      </c>
      <c r="O8566" t="s">
        <v>32</v>
      </c>
      <c r="P8566" t="s">
        <v>26</v>
      </c>
      <c r="R8566" t="s">
        <v>27</v>
      </c>
      <c r="S8566" t="s">
        <v>22553</v>
      </c>
      <c r="T8566" t="s">
        <v>22554</v>
      </c>
      <c r="U8566" t="str">
        <f>RIGHT(T8566,LEN(T8566)-FIND("[",T8566))</f>
        <v>-123.09574115509795, 49.28227435414107]}</v>
      </c>
      <c r="V8566" t="str">
        <f>LEFT(U8566,FIND(",",U8566)-1)</f>
        <v>-123.09574115509795</v>
      </c>
      <c r="W8566" s="2">
        <f>VALUE(V8566)</f>
        <v>-123.095741155097</v>
      </c>
      <c r="X8566" t="str">
        <f>MID(U8566,FIND(" ",U8566)+1,FIND("]",U8566)-FIND(" ",U8566)-1)</f>
        <v>49.28227435414107</v>
      </c>
      <c r="Y8566" s="2">
        <f>VALUE(X8566)</f>
        <v>49.282274354141002</v>
      </c>
      <c r="Z8566" t="s">
        <v>552</v>
      </c>
      <c r="AA8566" t="s">
        <v>22555</v>
      </c>
      <c r="AB8566" t="s">
        <v>29821</v>
      </c>
      <c r="AC8566" t="str">
        <f>LEFT(AB8566,FIND(" ",AB8566)-1)</f>
        <v>385</v>
      </c>
      <c r="AD8566" t="str">
        <f>MID(AB8566,FIND(" ",AB8566)+1,FIND(",",AB8566)-FIND(" ",AB8566)-1)</f>
        <v>E Cordova St</v>
      </c>
    </row>
    <row r="8567" spans="1:30" hidden="1" x14ac:dyDescent="0.3">
      <c r="A8567" t="s">
        <v>21</v>
      </c>
      <c r="B8567">
        <f>IF(A8567="twin",2,1)</f>
        <v>2</v>
      </c>
      <c r="C8567" t="s">
        <v>22</v>
      </c>
      <c r="D8567" t="s">
        <v>22</v>
      </c>
      <c r="E8567" t="s">
        <v>22</v>
      </c>
      <c r="F8567" t="s">
        <v>22</v>
      </c>
      <c r="G8567" t="s">
        <v>22</v>
      </c>
      <c r="H8567" t="s">
        <v>22</v>
      </c>
      <c r="J8567" t="s">
        <v>24</v>
      </c>
      <c r="K8567" t="s">
        <v>32</v>
      </c>
      <c r="L8567" t="s">
        <v>26</v>
      </c>
      <c r="M8567" t="s">
        <v>32</v>
      </c>
      <c r="N8567" t="s">
        <v>26</v>
      </c>
      <c r="O8567" t="s">
        <v>32</v>
      </c>
      <c r="P8567" t="s">
        <v>26</v>
      </c>
      <c r="R8567" t="s">
        <v>27</v>
      </c>
      <c r="S8567" t="s">
        <v>22556</v>
      </c>
      <c r="T8567" t="s">
        <v>8615</v>
      </c>
      <c r="U8567" t="str">
        <f>RIGHT(T8567,LEN(T8567)-FIND("[",T8567))</f>
        <v>-123.0977881833729, 49.28292699401113]}</v>
      </c>
      <c r="V8567" t="str">
        <f>LEFT(U8567,FIND(",",U8567)-1)</f>
        <v>-123.0977881833729</v>
      </c>
      <c r="W8567" s="2">
        <f>VALUE(V8567)</f>
        <v>-123.097788183372</v>
      </c>
      <c r="X8567" t="str">
        <f>MID(U8567,FIND(" ",U8567)+1,FIND("]",U8567)-FIND(" ",U8567)-1)</f>
        <v>49.28292699401113</v>
      </c>
      <c r="Y8567" s="2">
        <f>VALUE(X8567)</f>
        <v>49.282926994011099</v>
      </c>
      <c r="Z8567" t="s">
        <v>552</v>
      </c>
      <c r="AA8567" t="s">
        <v>22557</v>
      </c>
      <c r="AB8567" t="s">
        <v>26600</v>
      </c>
      <c r="AC8567" t="str">
        <f>LEFT(AB8567,FIND(" ",AB8567)-1)</f>
        <v>207</v>
      </c>
      <c r="AD8567" t="str">
        <f>MID(AB8567,FIND(" ",AB8567)+1,FIND(",",AB8567)-FIND(" ",AB8567)-1)</f>
        <v>Gore Ave</v>
      </c>
    </row>
    <row r="8568" spans="1:30" hidden="1" x14ac:dyDescent="0.3">
      <c r="A8568" t="s">
        <v>21</v>
      </c>
      <c r="B8568">
        <f>IF(A8568="twin",2,1)</f>
        <v>2</v>
      </c>
      <c r="C8568" t="s">
        <v>45</v>
      </c>
      <c r="D8568" t="s">
        <v>22</v>
      </c>
      <c r="E8568" t="s">
        <v>45</v>
      </c>
      <c r="F8568" t="s">
        <v>22</v>
      </c>
      <c r="G8568" t="s">
        <v>45</v>
      </c>
      <c r="H8568" t="s">
        <v>22</v>
      </c>
      <c r="J8568" t="s">
        <v>24</v>
      </c>
      <c r="K8568" t="s">
        <v>25</v>
      </c>
      <c r="L8568" t="s">
        <v>26</v>
      </c>
      <c r="M8568" t="s">
        <v>25</v>
      </c>
      <c r="N8568" t="s">
        <v>26</v>
      </c>
      <c r="O8568" t="s">
        <v>25</v>
      </c>
      <c r="P8568" t="s">
        <v>26</v>
      </c>
      <c r="R8568" t="s">
        <v>27</v>
      </c>
      <c r="S8568" t="s">
        <v>22558</v>
      </c>
      <c r="T8568" t="s">
        <v>9584</v>
      </c>
      <c r="U8568" t="str">
        <f>RIGHT(T8568,LEN(T8568)-FIND("[",T8568))</f>
        <v>-123.1700280274436, 49.2638021885174]}</v>
      </c>
      <c r="V8568" t="str">
        <f>LEFT(U8568,FIND(",",U8568)-1)</f>
        <v>-123.1700280274436</v>
      </c>
      <c r="W8568" s="2">
        <f>VALUE(V8568)</f>
        <v>-123.170028027443</v>
      </c>
      <c r="X8568" t="str">
        <f>MID(U8568,FIND(" ",U8568)+1,FIND("]",U8568)-FIND(" ",U8568)-1)</f>
        <v>49.2638021885174</v>
      </c>
      <c r="Y8568" s="2">
        <f>VALUE(X8568)</f>
        <v>49.263802188517403</v>
      </c>
      <c r="Z8568" t="s">
        <v>79</v>
      </c>
      <c r="AA8568" t="s">
        <v>22559</v>
      </c>
      <c r="AB8568" t="s">
        <v>28229</v>
      </c>
      <c r="AC8568" t="str">
        <f>LEFT(AB8568,FIND(" ",AB8568)-1)</f>
        <v>2896</v>
      </c>
      <c r="AD8568" t="str">
        <f>MID(AB8568,FIND(" ",AB8568)+1,FIND(",",AB8568)-FIND(" ",AB8568)-1)</f>
        <v>W Broadway</v>
      </c>
    </row>
    <row r="8569" spans="1:30" hidden="1" x14ac:dyDescent="0.3">
      <c r="A8569" t="s">
        <v>21</v>
      </c>
      <c r="B8569">
        <f>IF(A8569="twin",2,1)</f>
        <v>2</v>
      </c>
      <c r="C8569" t="s">
        <v>45</v>
      </c>
      <c r="D8569" t="s">
        <v>22</v>
      </c>
      <c r="E8569" t="s">
        <v>45</v>
      </c>
      <c r="F8569" t="s">
        <v>22</v>
      </c>
      <c r="G8569" t="s">
        <v>45</v>
      </c>
      <c r="H8569" t="s">
        <v>22</v>
      </c>
      <c r="J8569" t="s">
        <v>24</v>
      </c>
      <c r="K8569" t="s">
        <v>25</v>
      </c>
      <c r="L8569" t="s">
        <v>26</v>
      </c>
      <c r="M8569" t="s">
        <v>25</v>
      </c>
      <c r="N8569" t="s">
        <v>26</v>
      </c>
      <c r="O8569" t="s">
        <v>25</v>
      </c>
      <c r="P8569" t="s">
        <v>26</v>
      </c>
      <c r="R8569" t="s">
        <v>27</v>
      </c>
      <c r="S8569" t="s">
        <v>22560</v>
      </c>
      <c r="T8569" t="s">
        <v>22561</v>
      </c>
      <c r="U8569" t="str">
        <f>RIGHT(T8569,LEN(T8569)-FIND("[",T8569))</f>
        <v>-123.17407544833046, 49.26394590474701]}</v>
      </c>
      <c r="V8569" t="str">
        <f>LEFT(U8569,FIND(",",U8569)-1)</f>
        <v>-123.17407544833046</v>
      </c>
      <c r="W8569" s="2">
        <f>VALUE(V8569)</f>
        <v>-123.17407544833</v>
      </c>
      <c r="X8569" t="str">
        <f>MID(U8569,FIND(" ",U8569)+1,FIND("]",U8569)-FIND(" ",U8569)-1)</f>
        <v>49.26394590474701</v>
      </c>
      <c r="Y8569" s="2">
        <f>VALUE(X8569)</f>
        <v>49.263945904746997</v>
      </c>
      <c r="Z8569" t="s">
        <v>79</v>
      </c>
      <c r="AA8569" t="s">
        <v>22562</v>
      </c>
      <c r="AB8569" t="s">
        <v>29822</v>
      </c>
      <c r="AC8569" t="str">
        <f>LEFT(AB8569,FIND(" ",AB8569)-1)</f>
        <v>2503b</v>
      </c>
      <c r="AD8569" t="str">
        <f>MID(AB8569,FIND(" ",AB8569)+1,FIND(",",AB8569)-FIND(" ",AB8569)-1)</f>
        <v>Balaclava St</v>
      </c>
    </row>
    <row r="8570" spans="1:30" hidden="1" x14ac:dyDescent="0.3">
      <c r="A8570" t="s">
        <v>21</v>
      </c>
      <c r="B8570">
        <f>IF(A8570="twin",2,1)</f>
        <v>2</v>
      </c>
      <c r="C8570" t="s">
        <v>45</v>
      </c>
      <c r="D8570" t="s">
        <v>45</v>
      </c>
      <c r="E8570" t="s">
        <v>45</v>
      </c>
      <c r="F8570" t="s">
        <v>45</v>
      </c>
      <c r="G8570" t="s">
        <v>45</v>
      </c>
      <c r="H8570" t="s">
        <v>45</v>
      </c>
      <c r="J8570" t="s">
        <v>24</v>
      </c>
      <c r="K8570" t="s">
        <v>25</v>
      </c>
      <c r="L8570" t="s">
        <v>26</v>
      </c>
      <c r="M8570" t="s">
        <v>25</v>
      </c>
      <c r="N8570" t="s">
        <v>26</v>
      </c>
      <c r="O8570" t="s">
        <v>25</v>
      </c>
      <c r="P8570" t="s">
        <v>26</v>
      </c>
      <c r="R8570" t="s">
        <v>27</v>
      </c>
      <c r="S8570" t="s">
        <v>22563</v>
      </c>
      <c r="T8570" t="s">
        <v>21972</v>
      </c>
      <c r="U8570" t="str">
        <f>RIGHT(T8570,LEN(T8570)-FIND("[",T8570))</f>
        <v>-123.13209509796808, 49.274458093786556]}</v>
      </c>
      <c r="V8570" t="str">
        <f>LEFT(U8570,FIND(",",U8570)-1)</f>
        <v>-123.13209509796808</v>
      </c>
      <c r="W8570" s="2">
        <f>VALUE(V8570)</f>
        <v>-123.132095097968</v>
      </c>
      <c r="X8570" t="str">
        <f>MID(U8570,FIND(" ",U8570)+1,FIND("]",U8570)-FIND(" ",U8570)-1)</f>
        <v>49.274458093786556</v>
      </c>
      <c r="Y8570" s="2">
        <f>VALUE(X8570)</f>
        <v>49.2744580937865</v>
      </c>
      <c r="Z8570" t="s">
        <v>30</v>
      </c>
      <c r="AA8570" t="s">
        <v>22564</v>
      </c>
      <c r="AB8570" t="s">
        <v>29783</v>
      </c>
      <c r="AC8570" t="str">
        <f>LEFT(AB8570,FIND(" ",AB8570)-1)</f>
        <v>1500</v>
      </c>
      <c r="AD8570" t="str">
        <f>MID(AB8570,FIND(" ",AB8570)+1,FIND(",",AB8570)-FIND(" ",AB8570)-1)</f>
        <v>Howe St</v>
      </c>
    </row>
    <row r="8571" spans="1:30" hidden="1" x14ac:dyDescent="0.3">
      <c r="A8571" t="s">
        <v>21</v>
      </c>
      <c r="B8571">
        <f>IF(A8571="twin",2,1)</f>
        <v>2</v>
      </c>
      <c r="C8571" t="s">
        <v>45</v>
      </c>
      <c r="D8571" t="s">
        <v>52</v>
      </c>
      <c r="E8571" t="s">
        <v>45</v>
      </c>
      <c r="F8571" t="s">
        <v>52</v>
      </c>
      <c r="G8571" t="s">
        <v>45</v>
      </c>
      <c r="H8571" t="s">
        <v>52</v>
      </c>
      <c r="J8571" t="s">
        <v>24</v>
      </c>
      <c r="K8571" t="s">
        <v>32</v>
      </c>
      <c r="L8571" t="s">
        <v>26</v>
      </c>
      <c r="M8571" t="s">
        <v>32</v>
      </c>
      <c r="N8571" t="s">
        <v>26</v>
      </c>
      <c r="O8571" t="s">
        <v>32</v>
      </c>
      <c r="P8571" t="s">
        <v>26</v>
      </c>
      <c r="R8571" t="s">
        <v>27</v>
      </c>
      <c r="S8571" t="s">
        <v>22565</v>
      </c>
      <c r="T8571" t="s">
        <v>20899</v>
      </c>
      <c r="U8571" t="str">
        <f>RIGHT(T8571,LEN(T8571)-FIND("[",T8571))</f>
        <v>-123.13295852828477, 49.28996318050634]}</v>
      </c>
      <c r="V8571" t="str">
        <f>LEFT(U8571,FIND(",",U8571)-1)</f>
        <v>-123.13295852828477</v>
      </c>
      <c r="W8571" s="2">
        <f>VALUE(V8571)</f>
        <v>-123.13295852828399</v>
      </c>
      <c r="X8571" t="str">
        <f>MID(U8571,FIND(" ",U8571)+1,FIND("]",U8571)-FIND(" ",U8571)-1)</f>
        <v>49.28996318050634</v>
      </c>
      <c r="Y8571" s="2">
        <f>VALUE(X8571)</f>
        <v>49.289963180506298</v>
      </c>
      <c r="Z8571" t="s">
        <v>84</v>
      </c>
      <c r="AA8571" t="s">
        <v>22566</v>
      </c>
      <c r="AB8571" t="s">
        <v>29702</v>
      </c>
      <c r="AC8571" t="str">
        <f>LEFT(AB8571,FIND(" ",AB8571)-1)</f>
        <v>1636</v>
      </c>
      <c r="AD8571" t="str">
        <f>MID(AB8571,FIND(" ",AB8571)+1,FIND(",",AB8571)-FIND(" ",AB8571)-1)</f>
        <v>Robson St</v>
      </c>
    </row>
    <row r="8572" spans="1:30" hidden="1" x14ac:dyDescent="0.3">
      <c r="A8572" t="s">
        <v>21</v>
      </c>
      <c r="B8572">
        <f>IF(A8572="twin",2,1)</f>
        <v>2</v>
      </c>
      <c r="C8572" t="s">
        <v>45</v>
      </c>
      <c r="D8572" t="s">
        <v>52</v>
      </c>
      <c r="E8572" t="s">
        <v>45</v>
      </c>
      <c r="F8572" t="s">
        <v>52</v>
      </c>
      <c r="G8572" t="s">
        <v>45</v>
      </c>
      <c r="H8572" t="s">
        <v>52</v>
      </c>
      <c r="J8572" t="s">
        <v>24</v>
      </c>
      <c r="K8572" t="s">
        <v>32</v>
      </c>
      <c r="L8572" t="s">
        <v>26</v>
      </c>
      <c r="M8572" t="s">
        <v>32</v>
      </c>
      <c r="N8572" t="s">
        <v>26</v>
      </c>
      <c r="O8572" t="s">
        <v>32</v>
      </c>
      <c r="P8572" t="s">
        <v>26</v>
      </c>
      <c r="R8572" t="s">
        <v>27</v>
      </c>
      <c r="S8572" t="s">
        <v>22567</v>
      </c>
      <c r="T8572" t="s">
        <v>20902</v>
      </c>
      <c r="U8572" t="str">
        <f>RIGHT(T8572,LEN(T8572)-FIND("[",T8572))</f>
        <v>-123.13257510548925, 49.28954089318926]}</v>
      </c>
      <c r="V8572" t="str">
        <f>LEFT(U8572,FIND(",",U8572)-1)</f>
        <v>-123.13257510548925</v>
      </c>
      <c r="W8572" s="2">
        <f>VALUE(V8572)</f>
        <v>-123.132575105489</v>
      </c>
      <c r="X8572" t="str">
        <f>MID(U8572,FIND(" ",U8572)+1,FIND("]",U8572)-FIND(" ",U8572)-1)</f>
        <v>49.28954089318926</v>
      </c>
      <c r="Y8572" s="2">
        <f>VALUE(X8572)</f>
        <v>49.289540893189198</v>
      </c>
      <c r="Z8572" t="s">
        <v>84</v>
      </c>
      <c r="AA8572" t="s">
        <v>22568</v>
      </c>
      <c r="AB8572" t="s">
        <v>28039</v>
      </c>
      <c r="AC8572" t="str">
        <f>LEFT(AB8572,FIND(" ",AB8572)-1)</f>
        <v>1610</v>
      </c>
      <c r="AD8572" t="str">
        <f>MID(AB8572,FIND(" ",AB8572)+1,FIND(",",AB8572)-FIND(" ",AB8572)-1)</f>
        <v>Robson St #102</v>
      </c>
    </row>
    <row r="8573" spans="1:30" hidden="1" x14ac:dyDescent="0.3">
      <c r="A8573" t="s">
        <v>21</v>
      </c>
      <c r="B8573">
        <f>IF(A8573="twin",2,1)</f>
        <v>2</v>
      </c>
      <c r="C8573" t="s">
        <v>45</v>
      </c>
      <c r="D8573" t="s">
        <v>52</v>
      </c>
      <c r="E8573" t="s">
        <v>45</v>
      </c>
      <c r="F8573" t="s">
        <v>52</v>
      </c>
      <c r="G8573" t="s">
        <v>45</v>
      </c>
      <c r="H8573" t="s">
        <v>52</v>
      </c>
      <c r="J8573" t="s">
        <v>24</v>
      </c>
      <c r="K8573" t="s">
        <v>32</v>
      </c>
      <c r="L8573" t="s">
        <v>26</v>
      </c>
      <c r="M8573" t="s">
        <v>32</v>
      </c>
      <c r="N8573" t="s">
        <v>26</v>
      </c>
      <c r="O8573" t="s">
        <v>32</v>
      </c>
      <c r="P8573" t="s">
        <v>26</v>
      </c>
      <c r="R8573" t="s">
        <v>27</v>
      </c>
      <c r="S8573" t="s">
        <v>22569</v>
      </c>
      <c r="T8573" t="s">
        <v>20871</v>
      </c>
      <c r="U8573" t="str">
        <f>RIGHT(T8573,LEN(T8573)-FIND("[",T8573))</f>
        <v>-123.13298610382529, 49.2898057603525]}</v>
      </c>
      <c r="V8573" t="str">
        <f>LEFT(U8573,FIND(",",U8573)-1)</f>
        <v>-123.13298610382529</v>
      </c>
      <c r="W8573" s="2">
        <f>VALUE(V8573)</f>
        <v>-123.132986103825</v>
      </c>
      <c r="X8573" t="str">
        <f>MID(U8573,FIND(" ",U8573)+1,FIND("]",U8573)-FIND(" ",U8573)-1)</f>
        <v>49.2898057603525</v>
      </c>
      <c r="Y8573" s="2">
        <f>VALUE(X8573)</f>
        <v>49.2898057603525</v>
      </c>
      <c r="Z8573" t="s">
        <v>84</v>
      </c>
      <c r="AA8573" t="s">
        <v>22570</v>
      </c>
      <c r="AB8573" t="s">
        <v>29702</v>
      </c>
      <c r="AC8573" t="str">
        <f>LEFT(AB8573,FIND(" ",AB8573)-1)</f>
        <v>1636</v>
      </c>
      <c r="AD8573" t="str">
        <f>MID(AB8573,FIND(" ",AB8573)+1,FIND(",",AB8573)-FIND(" ",AB8573)-1)</f>
        <v>Robson St</v>
      </c>
    </row>
    <row r="8574" spans="1:30" hidden="1" x14ac:dyDescent="0.3">
      <c r="A8574" t="s">
        <v>21</v>
      </c>
      <c r="B8574">
        <f>IF(A8574="twin",2,1)</f>
        <v>2</v>
      </c>
      <c r="C8574" t="s">
        <v>23</v>
      </c>
      <c r="D8574" t="s">
        <v>45</v>
      </c>
      <c r="E8574" t="s">
        <v>23</v>
      </c>
      <c r="F8574" t="s">
        <v>45</v>
      </c>
      <c r="G8574" t="s">
        <v>23</v>
      </c>
      <c r="H8574" t="s">
        <v>45</v>
      </c>
      <c r="J8574" t="s">
        <v>24</v>
      </c>
      <c r="K8574" t="s">
        <v>25</v>
      </c>
      <c r="L8574" t="s">
        <v>26</v>
      </c>
      <c r="M8574" t="s">
        <v>25</v>
      </c>
      <c r="N8574" t="s">
        <v>26</v>
      </c>
      <c r="O8574" t="s">
        <v>25</v>
      </c>
      <c r="P8574" t="s">
        <v>26</v>
      </c>
      <c r="R8574" t="s">
        <v>27</v>
      </c>
      <c r="S8574" t="s">
        <v>22571</v>
      </c>
      <c r="T8574" t="s">
        <v>15742</v>
      </c>
      <c r="U8574" t="str">
        <f>RIGHT(T8574,LEN(T8574)-FIND("[",T8574))</f>
        <v>-123.10723403402575, 49.281116169628035]}</v>
      </c>
      <c r="V8574" t="str">
        <f>LEFT(U8574,FIND(",",U8574)-1)</f>
        <v>-123.10723403402575</v>
      </c>
      <c r="W8574" s="2">
        <f>VALUE(V8574)</f>
        <v>-123.107234034025</v>
      </c>
      <c r="X8574" t="str">
        <f>MID(U8574,FIND(" ",U8574)+1,FIND("]",U8574)-FIND(" ",U8574)-1)</f>
        <v>49.281116169628035</v>
      </c>
      <c r="Y8574" s="2">
        <f>VALUE(X8574)</f>
        <v>49.281116169628</v>
      </c>
      <c r="Z8574" t="s">
        <v>30</v>
      </c>
      <c r="AA8574" t="s">
        <v>22572</v>
      </c>
      <c r="AB8574" t="s">
        <v>29141</v>
      </c>
      <c r="AC8574" t="str">
        <f>LEFT(AB8574,FIND(" ",AB8574)-1)</f>
        <v>99</v>
      </c>
      <c r="AD8574" t="str">
        <f>MID(AB8574,FIND(" ",AB8574)+1,FIND(",",AB8574)-FIND(" ",AB8574)-1)</f>
        <v>W Pender St</v>
      </c>
    </row>
    <row r="8575" spans="1:30" hidden="1" x14ac:dyDescent="0.3">
      <c r="A8575" t="s">
        <v>21</v>
      </c>
      <c r="B8575">
        <f>IF(A8575="twin",2,1)</f>
        <v>2</v>
      </c>
      <c r="C8575" t="s">
        <v>23</v>
      </c>
      <c r="D8575" t="s">
        <v>22</v>
      </c>
      <c r="E8575" t="s">
        <v>23</v>
      </c>
      <c r="F8575" t="s">
        <v>22</v>
      </c>
      <c r="G8575" t="s">
        <v>23</v>
      </c>
      <c r="H8575" t="s">
        <v>22</v>
      </c>
      <c r="J8575" t="s">
        <v>24</v>
      </c>
      <c r="K8575" t="s">
        <v>32</v>
      </c>
      <c r="L8575" t="s">
        <v>26</v>
      </c>
      <c r="M8575" t="s">
        <v>32</v>
      </c>
      <c r="N8575" t="s">
        <v>26</v>
      </c>
      <c r="O8575" t="s">
        <v>32</v>
      </c>
      <c r="P8575" t="s">
        <v>26</v>
      </c>
      <c r="R8575" t="s">
        <v>27</v>
      </c>
      <c r="S8575" t="s">
        <v>22573</v>
      </c>
      <c r="T8575" t="s">
        <v>5008</v>
      </c>
      <c r="U8575" t="str">
        <f>RIGHT(T8575,LEN(T8575)-FIND("[",T8575))</f>
        <v>-123.10213073479001, 49.282135655817]}</v>
      </c>
      <c r="V8575" t="str">
        <f>LEFT(U8575,FIND(",",U8575)-1)</f>
        <v>-123.10213073479001</v>
      </c>
      <c r="W8575" s="2">
        <f>VALUE(V8575)</f>
        <v>-123.10213073478999</v>
      </c>
      <c r="X8575" t="str">
        <f>MID(U8575,FIND(" ",U8575)+1,FIND("]",U8575)-FIND(" ",U8575)-1)</f>
        <v>49.282135655817</v>
      </c>
      <c r="Y8575" s="2">
        <f>VALUE(X8575)</f>
        <v>49.282135655817001</v>
      </c>
      <c r="Z8575" t="s">
        <v>30</v>
      </c>
      <c r="AA8575" t="s">
        <v>22574</v>
      </c>
      <c r="AB8575" t="s">
        <v>27202</v>
      </c>
      <c r="AC8575" t="str">
        <f>LEFT(AB8575,FIND(" ",AB8575)-1)</f>
        <v>302</v>
      </c>
      <c r="AD8575" t="str">
        <f>MID(AB8575,FIND(" ",AB8575)+1,FIND(",",AB8575)-FIND(" ",AB8575)-1)</f>
        <v>Columbia St</v>
      </c>
    </row>
    <row r="8576" spans="1:30" hidden="1" x14ac:dyDescent="0.3">
      <c r="A8576" t="s">
        <v>21</v>
      </c>
      <c r="B8576">
        <f>IF(A8576="twin",2,1)</f>
        <v>2</v>
      </c>
      <c r="C8576" t="s">
        <v>23</v>
      </c>
      <c r="D8576" t="s">
        <v>22</v>
      </c>
      <c r="E8576" t="s">
        <v>23</v>
      </c>
      <c r="F8576" t="s">
        <v>22</v>
      </c>
      <c r="G8576" t="s">
        <v>23</v>
      </c>
      <c r="H8576" t="s">
        <v>22</v>
      </c>
      <c r="J8576" t="s">
        <v>24</v>
      </c>
      <c r="K8576" t="s">
        <v>32</v>
      </c>
      <c r="L8576" t="s">
        <v>26</v>
      </c>
      <c r="M8576" t="s">
        <v>32</v>
      </c>
      <c r="N8576" t="s">
        <v>26</v>
      </c>
      <c r="O8576" t="s">
        <v>32</v>
      </c>
      <c r="P8576" t="s">
        <v>26</v>
      </c>
      <c r="R8576" t="s">
        <v>27</v>
      </c>
      <c r="S8576" t="s">
        <v>22575</v>
      </c>
      <c r="T8576" t="s">
        <v>12982</v>
      </c>
      <c r="U8576" t="str">
        <f>RIGHT(T8576,LEN(T8576)-FIND("[",T8576))</f>
        <v>-123.10215333813048, 49.28164910469233]}</v>
      </c>
      <c r="V8576" t="str">
        <f>LEFT(U8576,FIND(",",U8576)-1)</f>
        <v>-123.10215333813048</v>
      </c>
      <c r="W8576" s="2">
        <f>VALUE(V8576)</f>
        <v>-123.10215333812999</v>
      </c>
      <c r="X8576" t="str">
        <f>MID(U8576,FIND(" ",U8576)+1,FIND("]",U8576)-FIND(" ",U8576)-1)</f>
        <v>49.28164910469233</v>
      </c>
      <c r="Y8576" s="2">
        <f>VALUE(X8576)</f>
        <v>49.281649104692299</v>
      </c>
      <c r="Z8576" t="s">
        <v>30</v>
      </c>
      <c r="AA8576" t="s">
        <v>22576</v>
      </c>
      <c r="AB8576" t="s">
        <v>28765</v>
      </c>
      <c r="AC8576" t="str">
        <f>LEFT(AB8576,FIND(" ",AB8576)-1)</f>
        <v>360</v>
      </c>
      <c r="AD8576" t="str">
        <f>MID(AB8576,FIND(" ",AB8576)+1,FIND(",",AB8576)-FIND(" ",AB8576)-1)</f>
        <v>Columbia St</v>
      </c>
    </row>
    <row r="8577" spans="1:30" hidden="1" x14ac:dyDescent="0.3">
      <c r="A8577" t="s">
        <v>21</v>
      </c>
      <c r="B8577">
        <f>IF(A8577="twin",2,1)</f>
        <v>2</v>
      </c>
      <c r="C8577" t="s">
        <v>52</v>
      </c>
      <c r="D8577" t="s">
        <v>22</v>
      </c>
      <c r="E8577" t="s">
        <v>52</v>
      </c>
      <c r="F8577" t="s">
        <v>22</v>
      </c>
      <c r="G8577" t="s">
        <v>52</v>
      </c>
      <c r="H8577" t="s">
        <v>22</v>
      </c>
      <c r="J8577" t="s">
        <v>24</v>
      </c>
      <c r="K8577" t="s">
        <v>25</v>
      </c>
      <c r="L8577" t="s">
        <v>26</v>
      </c>
      <c r="M8577" t="s">
        <v>25</v>
      </c>
      <c r="N8577" t="s">
        <v>26</v>
      </c>
      <c r="O8577" t="s">
        <v>25</v>
      </c>
      <c r="P8577" t="s">
        <v>26</v>
      </c>
      <c r="R8577" t="s">
        <v>27</v>
      </c>
      <c r="S8577" t="s">
        <v>22577</v>
      </c>
      <c r="T8577" t="s">
        <v>8639</v>
      </c>
      <c r="U8577" t="str">
        <f>RIGHT(T8577,LEN(T8577)-FIND("[",T8577))</f>
        <v>-123.12034714036935, 49.28863627328852]}</v>
      </c>
      <c r="V8577" t="str">
        <f>LEFT(U8577,FIND(",",U8577)-1)</f>
        <v>-123.12034714036935</v>
      </c>
      <c r="W8577" s="2">
        <f>VALUE(V8577)</f>
        <v>-123.12034714036901</v>
      </c>
      <c r="X8577" t="str">
        <f>MID(U8577,FIND(" ",U8577)+1,FIND("]",U8577)-FIND(" ",U8577)-1)</f>
        <v>49.28863627328852</v>
      </c>
      <c r="Y8577" s="2">
        <f>VALUE(X8577)</f>
        <v>49.288636273288503</v>
      </c>
      <c r="Z8577" t="s">
        <v>30</v>
      </c>
      <c r="AA8577" t="s">
        <v>22578</v>
      </c>
      <c r="AB8577" t="s">
        <v>26532</v>
      </c>
      <c r="AC8577" t="str">
        <f>LEFT(AB8577,FIND(" ",AB8577)-1)</f>
        <v>1138</v>
      </c>
      <c r="AD8577" t="str">
        <f>MID(AB8577,FIND(" ",AB8577)+1,FIND(",",AB8577)-FIND(" ",AB8577)-1)</f>
        <v>W Cordova St</v>
      </c>
    </row>
    <row r="8578" spans="1:30" hidden="1" x14ac:dyDescent="0.3">
      <c r="A8578" t="s">
        <v>21</v>
      </c>
      <c r="B8578">
        <f>IF(A8578="twin",2,1)</f>
        <v>2</v>
      </c>
      <c r="C8578" t="s">
        <v>22</v>
      </c>
      <c r="D8578" t="s">
        <v>45</v>
      </c>
      <c r="E8578" t="s">
        <v>22</v>
      </c>
      <c r="F8578" t="s">
        <v>45</v>
      </c>
      <c r="G8578" t="s">
        <v>22</v>
      </c>
      <c r="H8578" t="s">
        <v>45</v>
      </c>
      <c r="J8578" t="s">
        <v>24</v>
      </c>
      <c r="K8578" t="s">
        <v>32</v>
      </c>
      <c r="L8578" t="s">
        <v>26</v>
      </c>
      <c r="M8578" t="s">
        <v>32</v>
      </c>
      <c r="N8578" t="s">
        <v>26</v>
      </c>
      <c r="O8578" t="s">
        <v>32</v>
      </c>
      <c r="P8578" t="s">
        <v>26</v>
      </c>
      <c r="R8578" t="s">
        <v>27</v>
      </c>
      <c r="S8578" t="s">
        <v>22579</v>
      </c>
      <c r="T8578" t="s">
        <v>8375</v>
      </c>
      <c r="U8578" t="str">
        <f>RIGHT(T8578,LEN(T8578)-FIND("[",T8578))</f>
        <v>-123.10222365532046, 49.27837032632795]}</v>
      </c>
      <c r="V8578" t="str">
        <f>LEFT(U8578,FIND(",",U8578)-1)</f>
        <v>-123.10222365532046</v>
      </c>
      <c r="W8578" s="2">
        <f>VALUE(V8578)</f>
        <v>-123.10222365532</v>
      </c>
      <c r="X8578" t="str">
        <f>MID(U8578,FIND(" ",U8578)+1,FIND("]",U8578)-FIND(" ",U8578)-1)</f>
        <v>49.27837032632795</v>
      </c>
      <c r="Y8578" s="2">
        <f>VALUE(X8578)</f>
        <v>49.278370326327902</v>
      </c>
      <c r="Z8578" t="s">
        <v>30</v>
      </c>
      <c r="AA8578" t="s">
        <v>22580</v>
      </c>
      <c r="AB8578" t="s">
        <v>27937</v>
      </c>
      <c r="AC8578" t="str">
        <f>LEFT(AB8578,FIND(" ",AB8578)-1)</f>
        <v>620</v>
      </c>
      <c r="AD8578" t="str">
        <f>MID(AB8578,FIND(" ",AB8578)+1,FIND(",",AB8578)-FIND(" ",AB8578)-1)</f>
        <v>Quebec St</v>
      </c>
    </row>
    <row r="8579" spans="1:30" hidden="1" x14ac:dyDescent="0.3">
      <c r="A8579" t="s">
        <v>21</v>
      </c>
      <c r="B8579">
        <f>IF(A8579="twin",2,1)</f>
        <v>2</v>
      </c>
      <c r="C8579" t="s">
        <v>22</v>
      </c>
      <c r="D8579" t="s">
        <v>22</v>
      </c>
      <c r="E8579" t="s">
        <v>22</v>
      </c>
      <c r="F8579" t="s">
        <v>22</v>
      </c>
      <c r="G8579" t="s">
        <v>22</v>
      </c>
      <c r="H8579" t="s">
        <v>22</v>
      </c>
      <c r="J8579" t="s">
        <v>24</v>
      </c>
      <c r="K8579" t="s">
        <v>32</v>
      </c>
      <c r="L8579" t="s">
        <v>26</v>
      </c>
      <c r="M8579" t="s">
        <v>32</v>
      </c>
      <c r="N8579" t="s">
        <v>26</v>
      </c>
      <c r="O8579" t="s">
        <v>32</v>
      </c>
      <c r="P8579" t="s">
        <v>26</v>
      </c>
      <c r="R8579" t="s">
        <v>27</v>
      </c>
      <c r="S8579" t="s">
        <v>22581</v>
      </c>
      <c r="T8579" t="s">
        <v>22115</v>
      </c>
      <c r="U8579" t="str">
        <f>RIGHT(T8579,LEN(T8579)-FIND("[",T8579))</f>
        <v>-123.12647758528601, 49.28846600500949]}</v>
      </c>
      <c r="V8579" t="str">
        <f>LEFT(U8579,FIND(",",U8579)-1)</f>
        <v>-123.12647758528601</v>
      </c>
      <c r="W8579" s="2">
        <f>VALUE(V8579)</f>
        <v>-123.126477585286</v>
      </c>
      <c r="X8579" t="str">
        <f>MID(U8579,FIND(" ",U8579)+1,FIND("]",U8579)-FIND(" ",U8579)-1)</f>
        <v>49.28846600500949</v>
      </c>
      <c r="Y8579" s="2">
        <f>VALUE(X8579)</f>
        <v>49.288466005009397</v>
      </c>
      <c r="Z8579" t="s">
        <v>30</v>
      </c>
      <c r="AA8579" t="s">
        <v>22582</v>
      </c>
      <c r="AB8579" t="s">
        <v>29792</v>
      </c>
      <c r="AC8579" t="str">
        <f>LEFT(AB8579,FIND(" ",AB8579)-1)</f>
        <v>1331</v>
      </c>
      <c r="AD8579" t="str">
        <f>MID(AB8579,FIND(" ",AB8579)+1,FIND(",",AB8579)-FIND(" ",AB8579)-1)</f>
        <v>BC-1A</v>
      </c>
    </row>
    <row r="8580" spans="1:30" hidden="1" x14ac:dyDescent="0.3">
      <c r="A8580" t="s">
        <v>21</v>
      </c>
      <c r="B8580">
        <f>IF(A8580="twin",2,1)</f>
        <v>2</v>
      </c>
      <c r="C8580" t="s">
        <v>1635</v>
      </c>
      <c r="D8580" t="s">
        <v>67</v>
      </c>
      <c r="E8580" t="s">
        <v>1635</v>
      </c>
      <c r="F8580" t="s">
        <v>67</v>
      </c>
      <c r="G8580" t="s">
        <v>1635</v>
      </c>
      <c r="H8580" t="s">
        <v>67</v>
      </c>
      <c r="J8580" t="s">
        <v>24</v>
      </c>
      <c r="K8580" t="s">
        <v>25</v>
      </c>
      <c r="L8580" t="s">
        <v>26</v>
      </c>
      <c r="M8580" t="s">
        <v>25</v>
      </c>
      <c r="N8580" t="s">
        <v>26</v>
      </c>
      <c r="O8580" t="s">
        <v>25</v>
      </c>
      <c r="P8580" t="s">
        <v>26</v>
      </c>
      <c r="R8580" t="s">
        <v>53</v>
      </c>
      <c r="S8580" t="s">
        <v>22583</v>
      </c>
      <c r="T8580" t="s">
        <v>17346</v>
      </c>
      <c r="U8580" t="str">
        <f>RIGHT(T8580,LEN(T8580)-FIND("[",T8580))</f>
        <v>-123.1166997126703, 49.28788464515095]}</v>
      </c>
      <c r="V8580" t="str">
        <f>LEFT(U8580,FIND(",",U8580)-1)</f>
        <v>-123.1166997126703</v>
      </c>
      <c r="W8580" s="2">
        <f>VALUE(V8580)</f>
        <v>-123.11669971267</v>
      </c>
      <c r="X8580" t="str">
        <f>MID(U8580,FIND(" ",U8580)+1,FIND("]",U8580)-FIND(" ",U8580)-1)</f>
        <v>49.28788464515095</v>
      </c>
      <c r="Y8580" s="2">
        <f>VALUE(X8580)</f>
        <v>49.287884645150903</v>
      </c>
      <c r="Z8580" t="s">
        <v>30</v>
      </c>
      <c r="AA8580" t="s">
        <v>22584</v>
      </c>
      <c r="AB8580" t="s">
        <v>28114</v>
      </c>
      <c r="AC8580" t="str">
        <f>LEFT(AB8580,FIND(" ",AB8580)-1)</f>
        <v>1011</v>
      </c>
      <c r="AD8580" t="str">
        <f>MID(AB8580,FIND(" ",AB8580)+1,FIND(",",AB8580)-FIND(" ",AB8580)-1)</f>
        <v>W Cordova St</v>
      </c>
    </row>
    <row r="8581" spans="1:30" hidden="1" x14ac:dyDescent="0.3">
      <c r="A8581" t="s">
        <v>21</v>
      </c>
      <c r="B8581">
        <f>IF(A8581="twin",2,1)</f>
        <v>2</v>
      </c>
      <c r="C8581" t="s">
        <v>1635</v>
      </c>
      <c r="D8581" t="s">
        <v>67</v>
      </c>
      <c r="E8581" t="s">
        <v>1635</v>
      </c>
      <c r="F8581" t="s">
        <v>67</v>
      </c>
      <c r="G8581" t="s">
        <v>1635</v>
      </c>
      <c r="H8581" t="s">
        <v>67</v>
      </c>
      <c r="J8581" t="s">
        <v>24</v>
      </c>
      <c r="K8581" t="s">
        <v>25</v>
      </c>
      <c r="L8581" t="s">
        <v>26</v>
      </c>
      <c r="M8581" t="s">
        <v>25</v>
      </c>
      <c r="N8581" t="s">
        <v>26</v>
      </c>
      <c r="O8581" t="s">
        <v>25</v>
      </c>
      <c r="P8581" t="s">
        <v>26</v>
      </c>
      <c r="R8581" t="s">
        <v>53</v>
      </c>
      <c r="S8581" t="s">
        <v>22585</v>
      </c>
      <c r="T8581" t="s">
        <v>9140</v>
      </c>
      <c r="U8581" t="str">
        <f>RIGHT(T8581,LEN(T8581)-FIND("[",T8581))</f>
        <v>-123.11718146632865, 49.28800730147924]}</v>
      </c>
      <c r="V8581" t="str">
        <f>LEFT(U8581,FIND(",",U8581)-1)</f>
        <v>-123.11718146632865</v>
      </c>
      <c r="W8581" s="2">
        <f>VALUE(V8581)</f>
        <v>-123.11718146632801</v>
      </c>
      <c r="X8581" t="str">
        <f>MID(U8581,FIND(" ",U8581)+1,FIND("]",U8581)-FIND(" ",U8581)-1)</f>
        <v>49.28800730147924</v>
      </c>
      <c r="Y8581" s="2">
        <f>VALUE(X8581)</f>
        <v>49.288007301479198</v>
      </c>
      <c r="Z8581" t="s">
        <v>30</v>
      </c>
      <c r="AA8581" t="s">
        <v>22586</v>
      </c>
      <c r="AB8581" t="s">
        <v>28129</v>
      </c>
      <c r="AC8581" t="str">
        <f>LEFT(AB8581,FIND(" ",AB8581)-1)</f>
        <v>1039</v>
      </c>
      <c r="AD8581" t="str">
        <f>MID(AB8581,FIND(" ",AB8581)+1,FIND(",",AB8581)-FIND(" ",AB8581)-1)</f>
        <v>W Cordova St</v>
      </c>
    </row>
    <row r="8582" spans="1:30" hidden="1" x14ac:dyDescent="0.3">
      <c r="A8582" t="s">
        <v>129</v>
      </c>
      <c r="B8582">
        <f>IF(A8582="twin",2,1)</f>
        <v>1</v>
      </c>
      <c r="C8582" t="s">
        <v>22</v>
      </c>
      <c r="D8582" t="s">
        <v>81</v>
      </c>
      <c r="E8582" t="s">
        <v>22</v>
      </c>
      <c r="F8582" t="s">
        <v>81</v>
      </c>
      <c r="G8582" t="s">
        <v>22</v>
      </c>
      <c r="H8582" t="s">
        <v>81</v>
      </c>
      <c r="I8582" t="s">
        <v>22</v>
      </c>
      <c r="J8582" t="s">
        <v>24</v>
      </c>
      <c r="K8582" t="s">
        <v>130</v>
      </c>
      <c r="L8582" t="s">
        <v>130</v>
      </c>
      <c r="M8582" t="s">
        <v>130</v>
      </c>
      <c r="N8582" t="s">
        <v>130</v>
      </c>
      <c r="O8582" t="s">
        <v>130</v>
      </c>
      <c r="P8582" t="s">
        <v>130</v>
      </c>
      <c r="Q8582" t="s">
        <v>130</v>
      </c>
      <c r="R8582" t="s">
        <v>27</v>
      </c>
      <c r="S8582" t="s">
        <v>22587</v>
      </c>
      <c r="T8582" t="s">
        <v>22588</v>
      </c>
      <c r="U8582" t="str">
        <f>RIGHT(T8582,LEN(T8582)-FIND("[",T8582))</f>
        <v>-123.12926707033508, 49.291364273002834]}</v>
      </c>
      <c r="V8582" t="str">
        <f>LEFT(U8582,FIND(",",U8582)-1)</f>
        <v>-123.12926707033508</v>
      </c>
      <c r="W8582" s="2">
        <f>VALUE(V8582)</f>
        <v>-123.129267070335</v>
      </c>
      <c r="X8582" t="str">
        <f>MID(U8582,FIND(" ",U8582)+1,FIND("]",U8582)-FIND(" ",U8582)-1)</f>
        <v>49.291364273002834</v>
      </c>
      <c r="Y8582" s="2">
        <f>VALUE(X8582)</f>
        <v>49.291364273002799</v>
      </c>
      <c r="Z8582" t="s">
        <v>30</v>
      </c>
      <c r="AA8582" t="s">
        <v>22589</v>
      </c>
      <c r="AB8582" t="s">
        <v>27909</v>
      </c>
      <c r="AC8582" t="str">
        <f>LEFT(AB8582,FIND(" ",AB8582)-1)</f>
        <v>560</v>
      </c>
      <c r="AD8582" t="str">
        <f>MID(AB8582,FIND(" ",AB8582)+1,FIND(",",AB8582)-FIND(" ",AB8582)-1)</f>
        <v>Cardero St</v>
      </c>
    </row>
    <row r="8583" spans="1:30" hidden="1" x14ac:dyDescent="0.3">
      <c r="A8583" t="s">
        <v>21</v>
      </c>
      <c r="B8583">
        <f>IF(A8583="twin",2,1)</f>
        <v>2</v>
      </c>
      <c r="C8583" t="s">
        <v>45</v>
      </c>
      <c r="D8583" t="s">
        <v>22</v>
      </c>
      <c r="E8583" t="s">
        <v>45</v>
      </c>
      <c r="F8583" t="s">
        <v>22</v>
      </c>
      <c r="G8583" t="s">
        <v>45</v>
      </c>
      <c r="H8583" t="s">
        <v>22</v>
      </c>
      <c r="J8583" t="s">
        <v>24</v>
      </c>
      <c r="K8583" t="s">
        <v>32</v>
      </c>
      <c r="L8583" t="s">
        <v>26</v>
      </c>
      <c r="M8583" t="s">
        <v>32</v>
      </c>
      <c r="N8583" t="s">
        <v>26</v>
      </c>
      <c r="O8583" t="s">
        <v>32</v>
      </c>
      <c r="P8583" t="s">
        <v>26</v>
      </c>
      <c r="R8583" t="s">
        <v>27</v>
      </c>
      <c r="S8583" t="s">
        <v>22590</v>
      </c>
      <c r="T8583" t="s">
        <v>22591</v>
      </c>
      <c r="U8583" t="str">
        <f>RIGHT(T8583,LEN(T8583)-FIND("[",T8583))</f>
        <v>-123.10217995780971, 49.28099711064798]}</v>
      </c>
      <c r="V8583" t="str">
        <f>LEFT(U8583,FIND(",",U8583)-1)</f>
        <v>-123.10217995780971</v>
      </c>
      <c r="W8583" s="2">
        <f>VALUE(V8583)</f>
        <v>-123.102179957809</v>
      </c>
      <c r="X8583" t="str">
        <f>MID(U8583,FIND(" ",U8583)+1,FIND("]",U8583)-FIND(" ",U8583)-1)</f>
        <v>49.28099711064798</v>
      </c>
      <c r="Y8583" s="2">
        <f>VALUE(X8583)</f>
        <v>49.280997110647903</v>
      </c>
      <c r="Z8583" t="s">
        <v>30</v>
      </c>
      <c r="AA8583" t="s">
        <v>22592</v>
      </c>
      <c r="AB8583" t="s">
        <v>29823</v>
      </c>
      <c r="AC8583" t="str">
        <f>LEFT(AB8583,FIND(" ",AB8583)-1)</f>
        <v>416</v>
      </c>
      <c r="AD8583" t="str">
        <f>MID(AB8583,FIND(" ",AB8583)+1,FIND(",",AB8583)-FIND(" ",AB8583)-1)</f>
        <v>Columbia St</v>
      </c>
    </row>
    <row r="8584" spans="1:30" hidden="1" x14ac:dyDescent="0.3">
      <c r="A8584" t="s">
        <v>21</v>
      </c>
      <c r="B8584">
        <f>IF(A8584="twin",2,1)</f>
        <v>2</v>
      </c>
      <c r="C8584" t="s">
        <v>45</v>
      </c>
      <c r="D8584" t="s">
        <v>22</v>
      </c>
      <c r="E8584" t="s">
        <v>45</v>
      </c>
      <c r="F8584" t="s">
        <v>22</v>
      </c>
      <c r="G8584" t="s">
        <v>45</v>
      </c>
      <c r="H8584" t="s">
        <v>22</v>
      </c>
      <c r="J8584" t="s">
        <v>24</v>
      </c>
      <c r="K8584" t="s">
        <v>32</v>
      </c>
      <c r="L8584" t="s">
        <v>26</v>
      </c>
      <c r="M8584" t="s">
        <v>32</v>
      </c>
      <c r="N8584" t="s">
        <v>26</v>
      </c>
      <c r="O8584" t="s">
        <v>32</v>
      </c>
      <c r="P8584" t="s">
        <v>26</v>
      </c>
      <c r="R8584" t="s">
        <v>27</v>
      </c>
      <c r="S8584" t="s">
        <v>22593</v>
      </c>
      <c r="T8584" t="s">
        <v>22591</v>
      </c>
      <c r="U8584" t="str">
        <f>RIGHT(T8584,LEN(T8584)-FIND("[",T8584))</f>
        <v>-123.10217995780971, 49.28099711064798]}</v>
      </c>
      <c r="V8584" t="str">
        <f>LEFT(U8584,FIND(",",U8584)-1)</f>
        <v>-123.10217995780971</v>
      </c>
      <c r="W8584" s="2">
        <f>VALUE(V8584)</f>
        <v>-123.102179957809</v>
      </c>
      <c r="X8584" t="str">
        <f>MID(U8584,FIND(" ",U8584)+1,FIND("]",U8584)-FIND(" ",U8584)-1)</f>
        <v>49.28099711064798</v>
      </c>
      <c r="Y8584" s="2">
        <f>VALUE(X8584)</f>
        <v>49.280997110647903</v>
      </c>
      <c r="Z8584" t="s">
        <v>30</v>
      </c>
      <c r="AA8584" t="s">
        <v>22594</v>
      </c>
      <c r="AB8584" t="s">
        <v>29823</v>
      </c>
      <c r="AC8584" t="str">
        <f>LEFT(AB8584,FIND(" ",AB8584)-1)</f>
        <v>416</v>
      </c>
      <c r="AD8584" t="str">
        <f>MID(AB8584,FIND(" ",AB8584)+1,FIND(",",AB8584)-FIND(" ",AB8584)-1)</f>
        <v>Columbia St</v>
      </c>
    </row>
    <row r="8585" spans="1:30" hidden="1" x14ac:dyDescent="0.3">
      <c r="A8585" t="s">
        <v>21</v>
      </c>
      <c r="B8585">
        <f>IF(A8585="twin",2,1)</f>
        <v>2</v>
      </c>
      <c r="C8585" t="s">
        <v>23</v>
      </c>
      <c r="D8585" t="s">
        <v>22</v>
      </c>
      <c r="E8585" t="s">
        <v>23</v>
      </c>
      <c r="F8585" t="s">
        <v>22</v>
      </c>
      <c r="G8585" t="s">
        <v>23</v>
      </c>
      <c r="H8585" t="s">
        <v>22</v>
      </c>
      <c r="J8585" t="s">
        <v>24</v>
      </c>
      <c r="K8585" t="s">
        <v>32</v>
      </c>
      <c r="L8585" t="s">
        <v>26</v>
      </c>
      <c r="M8585" t="s">
        <v>32</v>
      </c>
      <c r="N8585" t="s">
        <v>26</v>
      </c>
      <c r="O8585" t="s">
        <v>32</v>
      </c>
      <c r="P8585" t="s">
        <v>26</v>
      </c>
      <c r="R8585" t="s">
        <v>27</v>
      </c>
      <c r="S8585" t="s">
        <v>22595</v>
      </c>
      <c r="T8585" t="s">
        <v>22596</v>
      </c>
      <c r="U8585" t="str">
        <f>RIGHT(T8585,LEN(T8585)-FIND("[",T8585))</f>
        <v>-123.15327203185336, 49.23362105554529]}</v>
      </c>
      <c r="V8585" t="str">
        <f>LEFT(U8585,FIND(",",U8585)-1)</f>
        <v>-123.15327203185336</v>
      </c>
      <c r="W8585" s="2">
        <f>VALUE(V8585)</f>
        <v>-123.15327203185301</v>
      </c>
      <c r="X8585" t="str">
        <f>MID(U8585,FIND(" ",U8585)+1,FIND("]",U8585)-FIND(" ",U8585)-1)</f>
        <v>49.23362105554529</v>
      </c>
      <c r="Y8585" s="2">
        <f>VALUE(X8585)</f>
        <v>49.2336210555452</v>
      </c>
      <c r="Z8585" t="s">
        <v>137</v>
      </c>
      <c r="AA8585" t="s">
        <v>22597</v>
      </c>
      <c r="AB8585" t="s">
        <v>28047</v>
      </c>
      <c r="AC8585" t="str">
        <f>LEFT(AB8585,FIND(" ",AB8585)-1)</f>
        <v>2071</v>
      </c>
      <c r="AD8585" t="str">
        <f>MID(AB8585,FIND(" ",AB8585)+1,FIND(",",AB8585)-FIND(" ",AB8585)-1)</f>
        <v>W 42nd Ave</v>
      </c>
    </row>
    <row r="8586" spans="1:30" hidden="1" x14ac:dyDescent="0.3">
      <c r="A8586" t="s">
        <v>21</v>
      </c>
      <c r="B8586">
        <f>IF(A8586="twin",2,1)</f>
        <v>2</v>
      </c>
      <c r="C8586" t="s">
        <v>52</v>
      </c>
      <c r="D8586" t="s">
        <v>67</v>
      </c>
      <c r="E8586" t="s">
        <v>52</v>
      </c>
      <c r="F8586" t="s">
        <v>67</v>
      </c>
      <c r="G8586" t="s">
        <v>52</v>
      </c>
      <c r="H8586" t="s">
        <v>67</v>
      </c>
      <c r="J8586" t="s">
        <v>24</v>
      </c>
      <c r="K8586" t="s">
        <v>32</v>
      </c>
      <c r="L8586" t="s">
        <v>26</v>
      </c>
      <c r="M8586" t="s">
        <v>32</v>
      </c>
      <c r="N8586" t="s">
        <v>26</v>
      </c>
      <c r="O8586" t="s">
        <v>32</v>
      </c>
      <c r="P8586" t="s">
        <v>26</v>
      </c>
      <c r="R8586" t="s">
        <v>53</v>
      </c>
      <c r="S8586" t="s">
        <v>22598</v>
      </c>
      <c r="T8586" t="s">
        <v>22599</v>
      </c>
      <c r="U8586" t="str">
        <f>RIGHT(T8586,LEN(T8586)-FIND("[",T8586))</f>
        <v>-123.12346175853943, 49.285588923085115]}</v>
      </c>
      <c r="V8586" t="str">
        <f>LEFT(U8586,FIND(",",U8586)-1)</f>
        <v>-123.12346175853943</v>
      </c>
      <c r="W8586" s="2">
        <f>VALUE(V8586)</f>
        <v>-123.12346175853899</v>
      </c>
      <c r="X8586" t="str">
        <f>MID(U8586,FIND(" ",U8586)+1,FIND("]",U8586)-FIND(" ",U8586)-1)</f>
        <v>49.285588923085115</v>
      </c>
      <c r="Y8586" s="2">
        <f>VALUE(X8586)</f>
        <v>49.285588923085101</v>
      </c>
      <c r="Z8586" t="s">
        <v>84</v>
      </c>
      <c r="AA8586" t="s">
        <v>22600</v>
      </c>
      <c r="AB8586" t="s">
        <v>29824</v>
      </c>
      <c r="AC8586" t="str">
        <f>LEFT(AB8586,FIND(" ",AB8586)-1)</f>
        <v>1111</v>
      </c>
      <c r="AD8586" t="str">
        <f>MID(AB8586,FIND(" ",AB8586)+1,FIND(",",AB8586)-FIND(" ",AB8586)-1)</f>
        <v>Alberni St</v>
      </c>
    </row>
    <row r="8587" spans="1:30" hidden="1" x14ac:dyDescent="0.3">
      <c r="A8587" t="s">
        <v>21</v>
      </c>
      <c r="B8587">
        <f>IF(A8587="twin",2,1)</f>
        <v>2</v>
      </c>
      <c r="C8587" t="s">
        <v>23</v>
      </c>
      <c r="D8587" t="s">
        <v>22</v>
      </c>
      <c r="E8587" t="s">
        <v>23</v>
      </c>
      <c r="F8587" t="s">
        <v>22</v>
      </c>
      <c r="G8587" t="s">
        <v>23</v>
      </c>
      <c r="H8587" t="s">
        <v>22</v>
      </c>
      <c r="J8587" t="s">
        <v>24</v>
      </c>
      <c r="K8587" t="s">
        <v>32</v>
      </c>
      <c r="L8587" t="s">
        <v>26</v>
      </c>
      <c r="M8587" t="s">
        <v>32</v>
      </c>
      <c r="N8587" t="s">
        <v>26</v>
      </c>
      <c r="O8587" t="s">
        <v>32</v>
      </c>
      <c r="P8587" t="s">
        <v>26</v>
      </c>
      <c r="R8587" t="s">
        <v>27</v>
      </c>
      <c r="S8587" t="s">
        <v>22601</v>
      </c>
      <c r="T8587" t="s">
        <v>22596</v>
      </c>
      <c r="U8587" t="str">
        <f>RIGHT(T8587,LEN(T8587)-FIND("[",T8587))</f>
        <v>-123.15327203185336, 49.23362105554529]}</v>
      </c>
      <c r="V8587" t="str">
        <f>LEFT(U8587,FIND(",",U8587)-1)</f>
        <v>-123.15327203185336</v>
      </c>
      <c r="W8587" s="2">
        <f>VALUE(V8587)</f>
        <v>-123.15327203185301</v>
      </c>
      <c r="X8587" t="str">
        <f>MID(U8587,FIND(" ",U8587)+1,FIND("]",U8587)-FIND(" ",U8587)-1)</f>
        <v>49.23362105554529</v>
      </c>
      <c r="Y8587" s="2">
        <f>VALUE(X8587)</f>
        <v>49.2336210555452</v>
      </c>
      <c r="Z8587" t="s">
        <v>137</v>
      </c>
      <c r="AA8587" t="s">
        <v>22602</v>
      </c>
      <c r="AB8587" t="s">
        <v>28047</v>
      </c>
      <c r="AC8587" t="str">
        <f>LEFT(AB8587,FIND(" ",AB8587)-1)</f>
        <v>2071</v>
      </c>
      <c r="AD8587" t="str">
        <f>MID(AB8587,FIND(" ",AB8587)+1,FIND(",",AB8587)-FIND(" ",AB8587)-1)</f>
        <v>W 42nd Ave</v>
      </c>
    </row>
    <row r="8588" spans="1:30" hidden="1" x14ac:dyDescent="0.3">
      <c r="A8588" t="s">
        <v>21</v>
      </c>
      <c r="B8588">
        <f>IF(A8588="twin",2,1)</f>
        <v>2</v>
      </c>
      <c r="C8588" t="s">
        <v>52</v>
      </c>
      <c r="D8588" t="s">
        <v>67</v>
      </c>
      <c r="E8588" t="s">
        <v>52</v>
      </c>
      <c r="F8588" t="s">
        <v>67</v>
      </c>
      <c r="G8588" t="s">
        <v>52</v>
      </c>
      <c r="H8588" t="s">
        <v>67</v>
      </c>
      <c r="J8588" t="s">
        <v>24</v>
      </c>
      <c r="K8588" t="s">
        <v>32</v>
      </c>
      <c r="L8588" t="s">
        <v>26</v>
      </c>
      <c r="M8588" t="s">
        <v>32</v>
      </c>
      <c r="N8588" t="s">
        <v>26</v>
      </c>
      <c r="O8588" t="s">
        <v>32</v>
      </c>
      <c r="P8588" t="s">
        <v>26</v>
      </c>
      <c r="R8588" t="s">
        <v>53</v>
      </c>
      <c r="S8588" t="s">
        <v>22603</v>
      </c>
      <c r="T8588" t="s">
        <v>9709</v>
      </c>
      <c r="U8588" t="str">
        <f>RIGHT(T8588,LEN(T8588)-FIND("[",T8588))</f>
        <v>-123.12459525206822, 49.28483856147039]}</v>
      </c>
      <c r="V8588" t="str">
        <f>LEFT(U8588,FIND(",",U8588)-1)</f>
        <v>-123.12459525206822</v>
      </c>
      <c r="W8588" s="2">
        <f>VALUE(V8588)</f>
        <v>-123.124595252068</v>
      </c>
      <c r="X8588" t="str">
        <f>MID(U8588,FIND(" ",U8588)+1,FIND("]",U8588)-FIND(" ",U8588)-1)</f>
        <v>49.28483856147039</v>
      </c>
      <c r="Y8588" s="2">
        <f>VALUE(X8588)</f>
        <v>49.284838561470302</v>
      </c>
      <c r="Z8588" t="s">
        <v>84</v>
      </c>
      <c r="AA8588" t="s">
        <v>22604</v>
      </c>
      <c r="AB8588" t="s">
        <v>28254</v>
      </c>
      <c r="AC8588" t="str">
        <f>LEFT(AB8588,FIND(" ",AB8588)-1)</f>
        <v>779</v>
      </c>
      <c r="AD8588" t="str">
        <f>MID(AB8588,FIND(" ",AB8588)+1,FIND(",",AB8588)-FIND(" ",AB8588)-1)</f>
        <v>Thurlow St</v>
      </c>
    </row>
    <row r="8589" spans="1:30" hidden="1" x14ac:dyDescent="0.3">
      <c r="A8589" t="s">
        <v>21</v>
      </c>
      <c r="B8589">
        <f>IF(A8589="twin",2,1)</f>
        <v>2</v>
      </c>
      <c r="C8589" t="s">
        <v>23</v>
      </c>
      <c r="D8589" t="s">
        <v>22</v>
      </c>
      <c r="E8589" t="s">
        <v>23</v>
      </c>
      <c r="F8589" t="s">
        <v>22</v>
      </c>
      <c r="G8589" t="s">
        <v>23</v>
      </c>
      <c r="H8589" t="s">
        <v>22</v>
      </c>
      <c r="J8589" t="s">
        <v>24</v>
      </c>
      <c r="K8589" t="s">
        <v>32</v>
      </c>
      <c r="L8589" t="s">
        <v>26</v>
      </c>
      <c r="M8589" t="s">
        <v>32</v>
      </c>
      <c r="N8589" t="s">
        <v>26</v>
      </c>
      <c r="O8589" t="s">
        <v>32</v>
      </c>
      <c r="P8589" t="s">
        <v>26</v>
      </c>
      <c r="R8589" t="s">
        <v>27</v>
      </c>
      <c r="S8589" t="s">
        <v>22605</v>
      </c>
      <c r="T8589" t="s">
        <v>16086</v>
      </c>
      <c r="U8589" t="str">
        <f>RIGHT(T8589,LEN(T8589)-FIND("[",T8589))</f>
        <v>-123.15413032776885, 49.233633235563104]}</v>
      </c>
      <c r="V8589" t="str">
        <f>LEFT(U8589,FIND(",",U8589)-1)</f>
        <v>-123.15413032776885</v>
      </c>
      <c r="W8589" s="2">
        <f>VALUE(V8589)</f>
        <v>-123.154130327768</v>
      </c>
      <c r="X8589" t="str">
        <f>MID(U8589,FIND(" ",U8589)+1,FIND("]",U8589)-FIND(" ",U8589)-1)</f>
        <v>49.233633235563104</v>
      </c>
      <c r="Y8589" s="2">
        <f>VALUE(X8589)</f>
        <v>49.233633235563097</v>
      </c>
      <c r="Z8589" t="s">
        <v>137</v>
      </c>
      <c r="AA8589" t="s">
        <v>22606</v>
      </c>
      <c r="AB8589" t="s">
        <v>29182</v>
      </c>
      <c r="AC8589" t="str">
        <f>LEFT(AB8589,FIND(" ",AB8589)-1)</f>
        <v>2088</v>
      </c>
      <c r="AD8589" t="str">
        <f>MID(AB8589,FIND(" ",AB8589)+1,FIND(",",AB8589)-FIND(" ",AB8589)-1)</f>
        <v>W 42nd Ave</v>
      </c>
    </row>
    <row r="8590" spans="1:30" hidden="1" x14ac:dyDescent="0.3">
      <c r="A8590" t="s">
        <v>21</v>
      </c>
      <c r="B8590">
        <f>IF(A8590="twin",2,1)</f>
        <v>2</v>
      </c>
      <c r="C8590" t="s">
        <v>22</v>
      </c>
      <c r="D8590" t="s">
        <v>45</v>
      </c>
      <c r="E8590" t="s">
        <v>22</v>
      </c>
      <c r="F8590" t="s">
        <v>45</v>
      </c>
      <c r="G8590" t="s">
        <v>22</v>
      </c>
      <c r="H8590" t="s">
        <v>45</v>
      </c>
      <c r="J8590" t="s">
        <v>24</v>
      </c>
      <c r="K8590" t="s">
        <v>25</v>
      </c>
      <c r="L8590" t="s">
        <v>26</v>
      </c>
      <c r="M8590" t="s">
        <v>25</v>
      </c>
      <c r="N8590" t="s">
        <v>26</v>
      </c>
      <c r="O8590" t="s">
        <v>25</v>
      </c>
      <c r="P8590" t="s">
        <v>26</v>
      </c>
      <c r="R8590" t="s">
        <v>27</v>
      </c>
      <c r="S8590" t="s">
        <v>22607</v>
      </c>
      <c r="T8590" t="s">
        <v>22608</v>
      </c>
      <c r="U8590" t="str">
        <f>RIGHT(T8590,LEN(T8590)-FIND("[",T8590))</f>
        <v>-123.17405672133202, 49.264459829243165]}</v>
      </c>
      <c r="V8590" t="str">
        <f>LEFT(U8590,FIND(",",U8590)-1)</f>
        <v>-123.17405672133202</v>
      </c>
      <c r="W8590" s="2">
        <f>VALUE(V8590)</f>
        <v>-123.17405672133199</v>
      </c>
      <c r="X8590" t="str">
        <f>MID(U8590,FIND(" ",U8590)+1,FIND("]",U8590)-FIND(" ",U8590)-1)</f>
        <v>49.264459829243165</v>
      </c>
      <c r="Y8590" s="2">
        <f>VALUE(X8590)</f>
        <v>49.264459829243101</v>
      </c>
      <c r="Z8590" t="s">
        <v>79</v>
      </c>
      <c r="AA8590" t="s">
        <v>22609</v>
      </c>
      <c r="AB8590" t="s">
        <v>27390</v>
      </c>
      <c r="AC8590" t="str">
        <f>LEFT(AB8590,FIND(" ",AB8590)-1)</f>
        <v>3105</v>
      </c>
      <c r="AD8590" t="str">
        <f>MID(AB8590,FIND(" ",AB8590)+1,FIND(",",AB8590)-FIND(" ",AB8590)-1)</f>
        <v>W Broadway</v>
      </c>
    </row>
    <row r="8591" spans="1:30" hidden="1" x14ac:dyDescent="0.3">
      <c r="A8591" t="s">
        <v>21</v>
      </c>
      <c r="B8591">
        <f>IF(A8591="twin",2,1)</f>
        <v>2</v>
      </c>
      <c r="C8591" t="s">
        <v>22</v>
      </c>
      <c r="D8591" t="s">
        <v>45</v>
      </c>
      <c r="E8591" t="s">
        <v>22</v>
      </c>
      <c r="F8591" t="s">
        <v>45</v>
      </c>
      <c r="G8591" t="s">
        <v>22</v>
      </c>
      <c r="H8591" t="s">
        <v>45</v>
      </c>
      <c r="J8591" t="s">
        <v>24</v>
      </c>
      <c r="K8591" t="s">
        <v>25</v>
      </c>
      <c r="L8591" t="s">
        <v>26</v>
      </c>
      <c r="M8591" t="s">
        <v>25</v>
      </c>
      <c r="N8591" t="s">
        <v>26</v>
      </c>
      <c r="O8591" t="s">
        <v>25</v>
      </c>
      <c r="P8591" t="s">
        <v>26</v>
      </c>
      <c r="R8591" t="s">
        <v>27</v>
      </c>
      <c r="S8591" t="s">
        <v>22610</v>
      </c>
      <c r="T8591" t="s">
        <v>22608</v>
      </c>
      <c r="U8591" t="str">
        <f>RIGHT(T8591,LEN(T8591)-FIND("[",T8591))</f>
        <v>-123.17405672133202, 49.264459829243165]}</v>
      </c>
      <c r="V8591" t="str">
        <f>LEFT(U8591,FIND(",",U8591)-1)</f>
        <v>-123.17405672133202</v>
      </c>
      <c r="W8591" s="2">
        <f>VALUE(V8591)</f>
        <v>-123.17405672133199</v>
      </c>
      <c r="X8591" t="str">
        <f>MID(U8591,FIND(" ",U8591)+1,FIND("]",U8591)-FIND(" ",U8591)-1)</f>
        <v>49.264459829243165</v>
      </c>
      <c r="Y8591" s="2">
        <f>VALUE(X8591)</f>
        <v>49.264459829243101</v>
      </c>
      <c r="Z8591" t="s">
        <v>79</v>
      </c>
      <c r="AA8591" t="s">
        <v>22611</v>
      </c>
      <c r="AB8591" t="s">
        <v>27390</v>
      </c>
      <c r="AC8591" t="str">
        <f>LEFT(AB8591,FIND(" ",AB8591)-1)</f>
        <v>3105</v>
      </c>
      <c r="AD8591" t="str">
        <f>MID(AB8591,FIND(" ",AB8591)+1,FIND(",",AB8591)-FIND(" ",AB8591)-1)</f>
        <v>W Broadway</v>
      </c>
    </row>
    <row r="8592" spans="1:30" hidden="1" x14ac:dyDescent="0.3">
      <c r="A8592" t="s">
        <v>21</v>
      </c>
      <c r="B8592">
        <f>IF(A8592="twin",2,1)</f>
        <v>2</v>
      </c>
      <c r="C8592" t="s">
        <v>45</v>
      </c>
      <c r="D8592" t="s">
        <v>22</v>
      </c>
      <c r="E8592" t="s">
        <v>45</v>
      </c>
      <c r="F8592" t="s">
        <v>22</v>
      </c>
      <c r="G8592" t="s">
        <v>45</v>
      </c>
      <c r="H8592" t="s">
        <v>22</v>
      </c>
      <c r="J8592" t="s">
        <v>24</v>
      </c>
      <c r="K8592" t="s">
        <v>25</v>
      </c>
      <c r="L8592" t="s">
        <v>26</v>
      </c>
      <c r="M8592" t="s">
        <v>25</v>
      </c>
      <c r="N8592" t="s">
        <v>26</v>
      </c>
      <c r="O8592" t="s">
        <v>25</v>
      </c>
      <c r="P8592" t="s">
        <v>26</v>
      </c>
      <c r="R8592" t="s">
        <v>27</v>
      </c>
      <c r="S8592" t="s">
        <v>22612</v>
      </c>
      <c r="T8592" t="s">
        <v>22561</v>
      </c>
      <c r="U8592" t="str">
        <f>RIGHT(T8592,LEN(T8592)-FIND("[",T8592))</f>
        <v>-123.17407544833046, 49.26394590474701]}</v>
      </c>
      <c r="V8592" t="str">
        <f>LEFT(U8592,FIND(",",U8592)-1)</f>
        <v>-123.17407544833046</v>
      </c>
      <c r="W8592" s="2">
        <f>VALUE(V8592)</f>
        <v>-123.17407544833</v>
      </c>
      <c r="X8592" t="str">
        <f>MID(U8592,FIND(" ",U8592)+1,FIND("]",U8592)-FIND(" ",U8592)-1)</f>
        <v>49.26394590474701</v>
      </c>
      <c r="Y8592" s="2">
        <f>VALUE(X8592)</f>
        <v>49.263945904746997</v>
      </c>
      <c r="Z8592" t="s">
        <v>79</v>
      </c>
      <c r="AA8592" t="s">
        <v>22613</v>
      </c>
      <c r="AB8592" t="s">
        <v>29822</v>
      </c>
      <c r="AC8592" t="str">
        <f>LEFT(AB8592,FIND(" ",AB8592)-1)</f>
        <v>2503b</v>
      </c>
      <c r="AD8592" t="str">
        <f>MID(AB8592,FIND(" ",AB8592)+1,FIND(",",AB8592)-FIND(" ",AB8592)-1)</f>
        <v>Balaclava St</v>
      </c>
    </row>
    <row r="8593" spans="1:30" hidden="1" x14ac:dyDescent="0.3">
      <c r="A8593" t="s">
        <v>63</v>
      </c>
      <c r="B8593">
        <f>IF(A8593="twin",2,1)</f>
        <v>1</v>
      </c>
      <c r="C8593" t="s">
        <v>45</v>
      </c>
      <c r="D8593" t="s">
        <v>22</v>
      </c>
      <c r="E8593" t="s">
        <v>45</v>
      </c>
      <c r="F8593" t="s">
        <v>22</v>
      </c>
      <c r="G8593" t="s">
        <v>45</v>
      </c>
      <c r="H8593" t="s">
        <v>22</v>
      </c>
      <c r="J8593" t="s">
        <v>24</v>
      </c>
      <c r="K8593" t="s">
        <v>25</v>
      </c>
      <c r="L8593" t="s">
        <v>26</v>
      </c>
      <c r="M8593" t="s">
        <v>25</v>
      </c>
      <c r="N8593" t="s">
        <v>26</v>
      </c>
      <c r="O8593" t="s">
        <v>25</v>
      </c>
      <c r="P8593" t="s">
        <v>26</v>
      </c>
      <c r="R8593" t="s">
        <v>27</v>
      </c>
      <c r="S8593" t="s">
        <v>22614</v>
      </c>
      <c r="T8593" t="s">
        <v>22615</v>
      </c>
      <c r="U8593" t="str">
        <f>RIGHT(T8593,LEN(T8593)-FIND("[",T8593))</f>
        <v>-123.1739065701235, 49.26377863227827]}</v>
      </c>
      <c r="V8593" t="str">
        <f>LEFT(U8593,FIND(",",U8593)-1)</f>
        <v>-123.1739065701235</v>
      </c>
      <c r="W8593" s="2">
        <f>VALUE(V8593)</f>
        <v>-123.17390657012299</v>
      </c>
      <c r="X8593" t="str">
        <f>MID(U8593,FIND(" ",U8593)+1,FIND("]",U8593)-FIND(" ",U8593)-1)</f>
        <v>49.26377863227827</v>
      </c>
      <c r="Y8593" s="2">
        <f>VALUE(X8593)</f>
        <v>49.263778632278203</v>
      </c>
      <c r="Z8593" t="s">
        <v>79</v>
      </c>
      <c r="AA8593" t="s">
        <v>22616</v>
      </c>
      <c r="AB8593" t="s">
        <v>29825</v>
      </c>
      <c r="AC8593" t="str">
        <f>LEFT(AB8593,FIND(" ",AB8593)-1)</f>
        <v>2532</v>
      </c>
      <c r="AD8593" t="str">
        <f>MID(AB8593,FIND(" ",AB8593)+1,FIND(",",AB8593)-FIND(" ",AB8593)-1)</f>
        <v>Balaclava St</v>
      </c>
    </row>
    <row r="8594" spans="1:30" hidden="1" x14ac:dyDescent="0.3">
      <c r="A8594" t="s">
        <v>21</v>
      </c>
      <c r="B8594">
        <f>IF(A8594="twin",2,1)</f>
        <v>2</v>
      </c>
      <c r="C8594" t="s">
        <v>23</v>
      </c>
      <c r="D8594" t="s">
        <v>22</v>
      </c>
      <c r="E8594" t="s">
        <v>23</v>
      </c>
      <c r="F8594" t="s">
        <v>22</v>
      </c>
      <c r="G8594" t="s">
        <v>23</v>
      </c>
      <c r="H8594" t="s">
        <v>22</v>
      </c>
      <c r="J8594" t="s">
        <v>24</v>
      </c>
      <c r="K8594" t="s">
        <v>32</v>
      </c>
      <c r="L8594" t="s">
        <v>26</v>
      </c>
      <c r="M8594" t="s">
        <v>32</v>
      </c>
      <c r="N8594" t="s">
        <v>26</v>
      </c>
      <c r="O8594" t="s">
        <v>32</v>
      </c>
      <c r="P8594" t="s">
        <v>26</v>
      </c>
      <c r="R8594" t="s">
        <v>27</v>
      </c>
      <c r="S8594" t="s">
        <v>22617</v>
      </c>
      <c r="T8594" t="s">
        <v>17422</v>
      </c>
      <c r="U8594" t="str">
        <f>RIGHT(T8594,LEN(T8594)-FIND("[",T8594))</f>
        <v>-123.1607609351604, 49.23458422626698]}</v>
      </c>
      <c r="V8594" t="str">
        <f>LEFT(U8594,FIND(",",U8594)-1)</f>
        <v>-123.1607609351604</v>
      </c>
      <c r="W8594" s="2">
        <f>VALUE(V8594)</f>
        <v>-123.16076093516</v>
      </c>
      <c r="X8594" t="str">
        <f>MID(U8594,FIND(" ",U8594)+1,FIND("]",U8594)-FIND(" ",U8594)-1)</f>
        <v>49.23458422626698</v>
      </c>
      <c r="Y8594" s="2">
        <f>VALUE(X8594)</f>
        <v>49.234584226266897</v>
      </c>
      <c r="Z8594" t="s">
        <v>137</v>
      </c>
      <c r="AA8594" t="s">
        <v>22618</v>
      </c>
      <c r="AB8594" t="s">
        <v>29353</v>
      </c>
      <c r="AC8594" t="str">
        <f>LEFT(AB8594,FIND(" ",AB8594)-1)</f>
        <v>2360</v>
      </c>
      <c r="AD8594" t="str">
        <f>MID(AB8594,FIND(" ",AB8594)+1,FIND(",",AB8594)-FIND(" ",AB8594)-1)</f>
        <v>W 41st Ave</v>
      </c>
    </row>
    <row r="8595" spans="1:30" hidden="1" x14ac:dyDescent="0.3">
      <c r="A8595" t="s">
        <v>21</v>
      </c>
      <c r="B8595">
        <f>IF(A8595="twin",2,1)</f>
        <v>2</v>
      </c>
      <c r="C8595" t="s">
        <v>23</v>
      </c>
      <c r="D8595" t="s">
        <v>52</v>
      </c>
      <c r="E8595" t="s">
        <v>23</v>
      </c>
      <c r="F8595" t="s">
        <v>52</v>
      </c>
      <c r="G8595" t="s">
        <v>23</v>
      </c>
      <c r="H8595" t="s">
        <v>52</v>
      </c>
      <c r="J8595" t="s">
        <v>24</v>
      </c>
      <c r="K8595" t="s">
        <v>25</v>
      </c>
      <c r="L8595" t="s">
        <v>26</v>
      </c>
      <c r="M8595" t="s">
        <v>25</v>
      </c>
      <c r="N8595" t="s">
        <v>26</v>
      </c>
      <c r="O8595" t="s">
        <v>25</v>
      </c>
      <c r="P8595" t="s">
        <v>26</v>
      </c>
      <c r="R8595" t="s">
        <v>27</v>
      </c>
      <c r="S8595" t="s">
        <v>22619</v>
      </c>
      <c r="T8595" t="s">
        <v>21548</v>
      </c>
      <c r="U8595" t="str">
        <f>RIGHT(T8595,LEN(T8595)-FIND("[",T8595))</f>
        <v>-123.14619299037288, 49.26794214161985]}</v>
      </c>
      <c r="V8595" t="str">
        <f>LEFT(U8595,FIND(",",U8595)-1)</f>
        <v>-123.14619299037288</v>
      </c>
      <c r="W8595" s="2">
        <f>VALUE(V8595)</f>
        <v>-123.146192990372</v>
      </c>
      <c r="X8595" t="str">
        <f>MID(U8595,FIND(" ",U8595)+1,FIND("]",U8595)-FIND(" ",U8595)-1)</f>
        <v>49.26794214161985</v>
      </c>
      <c r="Y8595" s="2">
        <f>VALUE(X8595)</f>
        <v>49.267942141619798</v>
      </c>
      <c r="Z8595" t="s">
        <v>79</v>
      </c>
      <c r="AA8595" t="s">
        <v>22620</v>
      </c>
      <c r="AB8595" t="s">
        <v>29752</v>
      </c>
      <c r="AC8595" t="str">
        <f>LEFT(AB8595,FIND(" ",AB8595)-1)</f>
        <v>1820</v>
      </c>
      <c r="AD8595" t="str">
        <f>MID(AB8595,FIND(" ",AB8595)+1,FIND(",",AB8595)-FIND(" ",AB8595)-1)</f>
        <v>W 4th Ave</v>
      </c>
    </row>
    <row r="8596" spans="1:30" hidden="1" x14ac:dyDescent="0.3">
      <c r="A8596" t="s">
        <v>21</v>
      </c>
      <c r="B8596">
        <f>IF(A8596="twin",2,1)</f>
        <v>2</v>
      </c>
      <c r="C8596" t="s">
        <v>23</v>
      </c>
      <c r="D8596" t="s">
        <v>52</v>
      </c>
      <c r="E8596" t="s">
        <v>23</v>
      </c>
      <c r="F8596" t="s">
        <v>52</v>
      </c>
      <c r="G8596" t="s">
        <v>23</v>
      </c>
      <c r="H8596" t="s">
        <v>52</v>
      </c>
      <c r="J8596" t="s">
        <v>24</v>
      </c>
      <c r="K8596" t="s">
        <v>25</v>
      </c>
      <c r="L8596" t="s">
        <v>26</v>
      </c>
      <c r="M8596" t="s">
        <v>25</v>
      </c>
      <c r="N8596" t="s">
        <v>26</v>
      </c>
      <c r="O8596" t="s">
        <v>25</v>
      </c>
      <c r="P8596" t="s">
        <v>26</v>
      </c>
      <c r="R8596" t="s">
        <v>27</v>
      </c>
      <c r="S8596" t="s">
        <v>22621</v>
      </c>
      <c r="T8596" t="s">
        <v>10368</v>
      </c>
      <c r="U8596" t="str">
        <f>RIGHT(T8596,LEN(T8596)-FIND("[",T8596))</f>
        <v>-123.1463567790563, 49.267944551871054]}</v>
      </c>
      <c r="V8596" t="str">
        <f>LEFT(U8596,FIND(",",U8596)-1)</f>
        <v>-123.1463567790563</v>
      </c>
      <c r="W8596" s="2">
        <f>VALUE(V8596)</f>
        <v>-123.14635677905601</v>
      </c>
      <c r="X8596" t="str">
        <f>MID(U8596,FIND(" ",U8596)+1,FIND("]",U8596)-FIND(" ",U8596)-1)</f>
        <v>49.267944551871054</v>
      </c>
      <c r="Y8596" s="2">
        <f>VALUE(X8596)</f>
        <v>49.267944551870997</v>
      </c>
      <c r="Z8596" t="s">
        <v>79</v>
      </c>
      <c r="AA8596" t="s">
        <v>22622</v>
      </c>
      <c r="AB8596" t="s">
        <v>28358</v>
      </c>
      <c r="AC8596" t="str">
        <f>LEFT(AB8596,FIND(" ",AB8596)-1)</f>
        <v>1828</v>
      </c>
      <c r="AD8596" t="str">
        <f>MID(AB8596,FIND(" ",AB8596)+1,FIND(",",AB8596)-FIND(" ",AB8596)-1)</f>
        <v>W 4th Ave</v>
      </c>
    </row>
    <row r="8597" spans="1:30" hidden="1" x14ac:dyDescent="0.3">
      <c r="A8597" t="s">
        <v>21</v>
      </c>
      <c r="B8597">
        <f>IF(A8597="twin",2,1)</f>
        <v>2</v>
      </c>
      <c r="C8597" t="s">
        <v>23</v>
      </c>
      <c r="D8597" t="s">
        <v>52</v>
      </c>
      <c r="E8597" t="s">
        <v>23</v>
      </c>
      <c r="F8597" t="s">
        <v>52</v>
      </c>
      <c r="G8597" t="s">
        <v>23</v>
      </c>
      <c r="H8597" t="s">
        <v>52</v>
      </c>
      <c r="J8597" t="s">
        <v>24</v>
      </c>
      <c r="K8597" t="s">
        <v>25</v>
      </c>
      <c r="L8597" t="s">
        <v>26</v>
      </c>
      <c r="M8597" t="s">
        <v>25</v>
      </c>
      <c r="N8597" t="s">
        <v>26</v>
      </c>
      <c r="O8597" t="s">
        <v>25</v>
      </c>
      <c r="P8597" t="s">
        <v>26</v>
      </c>
      <c r="R8597" t="s">
        <v>27</v>
      </c>
      <c r="S8597" t="s">
        <v>22623</v>
      </c>
      <c r="T8597" t="s">
        <v>17379</v>
      </c>
      <c r="U8597" t="str">
        <f>RIGHT(T8597,LEN(T8597)-FIND("[",T8597))</f>
        <v>-123.14668932088259, 49.267950102980876]}</v>
      </c>
      <c r="V8597" t="str">
        <f>LEFT(U8597,FIND(",",U8597)-1)</f>
        <v>-123.14668932088259</v>
      </c>
      <c r="W8597" s="2">
        <f>VALUE(V8597)</f>
        <v>-123.146689320882</v>
      </c>
      <c r="X8597" t="str">
        <f>MID(U8597,FIND(" ",U8597)+1,FIND("]",U8597)-FIND(" ",U8597)-1)</f>
        <v>49.267950102980876</v>
      </c>
      <c r="Y8597" s="2">
        <f>VALUE(X8597)</f>
        <v>49.267950102980798</v>
      </c>
      <c r="Z8597" t="s">
        <v>79</v>
      </c>
      <c r="AA8597" t="s">
        <v>22624</v>
      </c>
      <c r="AB8597" t="s">
        <v>29347</v>
      </c>
      <c r="AC8597" t="str">
        <f>LEFT(AB8597,FIND(" ",AB8597)-1)</f>
        <v>1852</v>
      </c>
      <c r="AD8597" t="str">
        <f>MID(AB8597,FIND(" ",AB8597)+1,FIND(",",AB8597)-FIND(" ",AB8597)-1)</f>
        <v>W 4th Ave</v>
      </c>
    </row>
    <row r="8598" spans="1:30" hidden="1" x14ac:dyDescent="0.3">
      <c r="A8598" t="s">
        <v>21</v>
      </c>
      <c r="B8598">
        <f>IF(A8598="twin",2,1)</f>
        <v>2</v>
      </c>
      <c r="C8598" t="s">
        <v>23</v>
      </c>
      <c r="D8598" t="s">
        <v>52</v>
      </c>
      <c r="E8598" t="s">
        <v>23</v>
      </c>
      <c r="F8598" t="s">
        <v>52</v>
      </c>
      <c r="G8598" t="s">
        <v>23</v>
      </c>
      <c r="H8598" t="s">
        <v>52</v>
      </c>
      <c r="J8598" t="s">
        <v>24</v>
      </c>
      <c r="K8598" t="s">
        <v>25</v>
      </c>
      <c r="L8598" t="s">
        <v>26</v>
      </c>
      <c r="M8598" t="s">
        <v>25</v>
      </c>
      <c r="N8598" t="s">
        <v>26</v>
      </c>
      <c r="O8598" t="s">
        <v>25</v>
      </c>
      <c r="P8598" t="s">
        <v>26</v>
      </c>
      <c r="R8598" t="s">
        <v>27</v>
      </c>
      <c r="S8598" t="s">
        <v>22625</v>
      </c>
      <c r="T8598" t="s">
        <v>21551</v>
      </c>
      <c r="U8598" t="str">
        <f>RIGHT(T8598,LEN(T8598)-FIND("[",T8598))</f>
        <v>-123.14685559845552, 49.26795279721161]}</v>
      </c>
      <c r="V8598" t="str">
        <f>LEFT(U8598,FIND(",",U8598)-1)</f>
        <v>-123.14685559845552</v>
      </c>
      <c r="W8598" s="2">
        <f>VALUE(V8598)</f>
        <v>-123.14685559845501</v>
      </c>
      <c r="X8598" t="str">
        <f>MID(U8598,FIND(" ",U8598)+1,FIND("]",U8598)-FIND(" ",U8598)-1)</f>
        <v>49.26795279721161</v>
      </c>
      <c r="Y8598" s="2">
        <f>VALUE(X8598)</f>
        <v>49.267952797211599</v>
      </c>
      <c r="Z8598" t="s">
        <v>79</v>
      </c>
      <c r="AA8598" t="s">
        <v>22626</v>
      </c>
      <c r="AB8598" t="s">
        <v>29347</v>
      </c>
      <c r="AC8598" t="str">
        <f>LEFT(AB8598,FIND(" ",AB8598)-1)</f>
        <v>1852</v>
      </c>
      <c r="AD8598" t="str">
        <f>MID(AB8598,FIND(" ",AB8598)+1,FIND(",",AB8598)-FIND(" ",AB8598)-1)</f>
        <v>W 4th Ave</v>
      </c>
    </row>
    <row r="8599" spans="1:30" hidden="1" x14ac:dyDescent="0.3">
      <c r="A8599" t="s">
        <v>21</v>
      </c>
      <c r="B8599">
        <f>IF(A8599="twin",2,1)</f>
        <v>2</v>
      </c>
      <c r="C8599" t="s">
        <v>22</v>
      </c>
      <c r="D8599" t="s">
        <v>22</v>
      </c>
      <c r="E8599" t="s">
        <v>22</v>
      </c>
      <c r="F8599" t="s">
        <v>22</v>
      </c>
      <c r="G8599" t="s">
        <v>22</v>
      </c>
      <c r="H8599" t="s">
        <v>22</v>
      </c>
      <c r="J8599" t="s">
        <v>24</v>
      </c>
      <c r="K8599" t="s">
        <v>32</v>
      </c>
      <c r="L8599" t="s">
        <v>26</v>
      </c>
      <c r="M8599" t="s">
        <v>32</v>
      </c>
      <c r="N8599" t="s">
        <v>26</v>
      </c>
      <c r="O8599" t="s">
        <v>32</v>
      </c>
      <c r="P8599" t="s">
        <v>26</v>
      </c>
      <c r="R8599" t="s">
        <v>27</v>
      </c>
      <c r="S8599" t="s">
        <v>22627</v>
      </c>
      <c r="T8599" t="s">
        <v>5774</v>
      </c>
      <c r="U8599" t="str">
        <f>RIGHT(T8599,LEN(T8599)-FIND("[",T8599))</f>
        <v>-123.10082527516987, 49.26220946480583]}</v>
      </c>
      <c r="V8599" t="str">
        <f>LEFT(U8599,FIND(",",U8599)-1)</f>
        <v>-123.10082527516987</v>
      </c>
      <c r="W8599" s="2">
        <f>VALUE(V8599)</f>
        <v>-123.100825275169</v>
      </c>
      <c r="X8599" t="str">
        <f>MID(U8599,FIND(" ",U8599)+1,FIND("]",U8599)-FIND(" ",U8599)-1)</f>
        <v>49.26220946480583</v>
      </c>
      <c r="Y8599" s="2">
        <f>VALUE(X8599)</f>
        <v>49.2622094648058</v>
      </c>
      <c r="Z8599" t="s">
        <v>96</v>
      </c>
      <c r="AA8599" t="s">
        <v>22628</v>
      </c>
      <c r="AB8599" t="s">
        <v>27391</v>
      </c>
      <c r="AC8599" t="str">
        <f>LEFT(AB8599,FIND(" ",AB8599)-1)</f>
        <v>2588</v>
      </c>
      <c r="AD8599" t="str">
        <f>MID(AB8599,FIND(" ",AB8599)+1,FIND(",",AB8599)-FIND(" ",AB8599)-1)</f>
        <v>Main St</v>
      </c>
    </row>
    <row r="8600" spans="1:30" hidden="1" x14ac:dyDescent="0.3">
      <c r="A8600" t="s">
        <v>21</v>
      </c>
      <c r="B8600">
        <f>IF(A8600="twin",2,1)</f>
        <v>2</v>
      </c>
      <c r="C8600" t="s">
        <v>22</v>
      </c>
      <c r="D8600" t="s">
        <v>22</v>
      </c>
      <c r="E8600" t="s">
        <v>22</v>
      </c>
      <c r="F8600" t="s">
        <v>22</v>
      </c>
      <c r="G8600" t="s">
        <v>22</v>
      </c>
      <c r="H8600" t="s">
        <v>22</v>
      </c>
      <c r="J8600" t="s">
        <v>24</v>
      </c>
      <c r="K8600" t="s">
        <v>32</v>
      </c>
      <c r="L8600" t="s">
        <v>26</v>
      </c>
      <c r="M8600" t="s">
        <v>32</v>
      </c>
      <c r="N8600" t="s">
        <v>26</v>
      </c>
      <c r="O8600" t="s">
        <v>32</v>
      </c>
      <c r="P8600" t="s">
        <v>26</v>
      </c>
      <c r="R8600" t="s">
        <v>27</v>
      </c>
      <c r="S8600" t="s">
        <v>22629</v>
      </c>
      <c r="T8600" t="s">
        <v>17399</v>
      </c>
      <c r="U8600" t="str">
        <f>RIGHT(T8600,LEN(T8600)-FIND("[",T8600))</f>
        <v>-123.16179210129887, 49.23474493515076]}</v>
      </c>
      <c r="V8600" t="str">
        <f>LEFT(U8600,FIND(",",U8600)-1)</f>
        <v>-123.16179210129887</v>
      </c>
      <c r="W8600" s="2">
        <f>VALUE(V8600)</f>
        <v>-123.161792101298</v>
      </c>
      <c r="X8600" t="str">
        <f>MID(U8600,FIND(" ",U8600)+1,FIND("]",U8600)-FIND(" ",U8600)-1)</f>
        <v>49.23474493515076</v>
      </c>
      <c r="Y8600" s="2">
        <f>VALUE(X8600)</f>
        <v>49.234744935150701</v>
      </c>
      <c r="Z8600" t="s">
        <v>298</v>
      </c>
      <c r="AA8600" t="s">
        <v>22630</v>
      </c>
      <c r="AB8600" t="s">
        <v>28237</v>
      </c>
      <c r="AC8600" t="str">
        <f>LEFT(AB8600,FIND(" ",AB8600)-1)</f>
        <v>2441</v>
      </c>
      <c r="AD8600" t="str">
        <f>MID(AB8600,FIND(" ",AB8600)+1,FIND(",",AB8600)-FIND(" ",AB8600)-1)</f>
        <v>W 41st Ave</v>
      </c>
    </row>
    <row r="8601" spans="1:30" hidden="1" x14ac:dyDescent="0.3">
      <c r="A8601" t="s">
        <v>21</v>
      </c>
      <c r="B8601">
        <f>IF(A8601="twin",2,1)</f>
        <v>2</v>
      </c>
      <c r="C8601" t="s">
        <v>22</v>
      </c>
      <c r="D8601" t="s">
        <v>22</v>
      </c>
      <c r="E8601" t="s">
        <v>22</v>
      </c>
      <c r="F8601" t="s">
        <v>22</v>
      </c>
      <c r="G8601" t="s">
        <v>22</v>
      </c>
      <c r="H8601" t="s">
        <v>22</v>
      </c>
      <c r="J8601" t="s">
        <v>24</v>
      </c>
      <c r="K8601" t="s">
        <v>32</v>
      </c>
      <c r="L8601" t="s">
        <v>26</v>
      </c>
      <c r="M8601" t="s">
        <v>32</v>
      </c>
      <c r="N8601" t="s">
        <v>26</v>
      </c>
      <c r="O8601" t="s">
        <v>32</v>
      </c>
      <c r="P8601" t="s">
        <v>26</v>
      </c>
      <c r="R8601" t="s">
        <v>27</v>
      </c>
      <c r="S8601" t="s">
        <v>22631</v>
      </c>
      <c r="T8601" t="s">
        <v>22632</v>
      </c>
      <c r="U8601" t="str">
        <f>RIGHT(T8601,LEN(T8601)-FIND("[",T8601))</f>
        <v>-123.16174717471208, 49.23459949083024]}</v>
      </c>
      <c r="V8601" t="str">
        <f>LEFT(U8601,FIND(",",U8601)-1)</f>
        <v>-123.16174717471208</v>
      </c>
      <c r="W8601" s="2">
        <f>VALUE(V8601)</f>
        <v>-123.161747174712</v>
      </c>
      <c r="X8601" t="str">
        <f>MID(U8601,FIND(" ",U8601)+1,FIND("]",U8601)-FIND(" ",U8601)-1)</f>
        <v>49.23459949083024</v>
      </c>
      <c r="Y8601" s="2">
        <f>VALUE(X8601)</f>
        <v>49.234599490830199</v>
      </c>
      <c r="Z8601" t="s">
        <v>137</v>
      </c>
      <c r="AA8601" t="s">
        <v>22633</v>
      </c>
      <c r="AB8601" t="s">
        <v>29826</v>
      </c>
      <c r="AC8601" t="str">
        <f>LEFT(AB8601,FIND(" ",AB8601)-1)</f>
        <v>2430</v>
      </c>
      <c r="AD8601" t="str">
        <f>MID(AB8601,FIND(" ",AB8601)+1,FIND(",",AB8601)-FIND(" ",AB8601)-1)</f>
        <v>W 41st Ave</v>
      </c>
    </row>
    <row r="8602" spans="1:30" hidden="1" x14ac:dyDescent="0.3">
      <c r="A8602" t="s">
        <v>21</v>
      </c>
      <c r="B8602">
        <f>IF(A8602="twin",2,1)</f>
        <v>2</v>
      </c>
      <c r="C8602" t="s">
        <v>22</v>
      </c>
      <c r="D8602" t="s">
        <v>22</v>
      </c>
      <c r="E8602" t="s">
        <v>22</v>
      </c>
      <c r="F8602" t="s">
        <v>22</v>
      </c>
      <c r="G8602" t="s">
        <v>22</v>
      </c>
      <c r="H8602" t="s">
        <v>22</v>
      </c>
      <c r="J8602" t="s">
        <v>24</v>
      </c>
      <c r="K8602" t="s">
        <v>32</v>
      </c>
      <c r="L8602" t="s">
        <v>26</v>
      </c>
      <c r="M8602" t="s">
        <v>32</v>
      </c>
      <c r="N8602" t="s">
        <v>26</v>
      </c>
      <c r="O8602" t="s">
        <v>32</v>
      </c>
      <c r="P8602" t="s">
        <v>26</v>
      </c>
      <c r="R8602" t="s">
        <v>27</v>
      </c>
      <c r="S8602" t="s">
        <v>22634</v>
      </c>
      <c r="T8602" t="s">
        <v>22632</v>
      </c>
      <c r="U8602" t="str">
        <f>RIGHT(T8602,LEN(T8602)-FIND("[",T8602))</f>
        <v>-123.16174717471208, 49.23459949083024]}</v>
      </c>
      <c r="V8602" t="str">
        <f>LEFT(U8602,FIND(",",U8602)-1)</f>
        <v>-123.16174717471208</v>
      </c>
      <c r="W8602" s="2">
        <f>VALUE(V8602)</f>
        <v>-123.161747174712</v>
      </c>
      <c r="X8602" t="str">
        <f>MID(U8602,FIND(" ",U8602)+1,FIND("]",U8602)-FIND(" ",U8602)-1)</f>
        <v>49.23459949083024</v>
      </c>
      <c r="Y8602" s="2">
        <f>VALUE(X8602)</f>
        <v>49.234599490830199</v>
      </c>
      <c r="Z8602" t="s">
        <v>137</v>
      </c>
      <c r="AA8602" t="s">
        <v>22635</v>
      </c>
      <c r="AB8602" t="s">
        <v>29826</v>
      </c>
      <c r="AC8602" t="str">
        <f>LEFT(AB8602,FIND(" ",AB8602)-1)</f>
        <v>2430</v>
      </c>
      <c r="AD8602" t="str">
        <f>MID(AB8602,FIND(" ",AB8602)+1,FIND(",",AB8602)-FIND(" ",AB8602)-1)</f>
        <v>W 41st Ave</v>
      </c>
    </row>
    <row r="8603" spans="1:30" hidden="1" x14ac:dyDescent="0.3">
      <c r="A8603" t="s">
        <v>63</v>
      </c>
      <c r="B8603">
        <f>IF(A8603="twin",2,1)</f>
        <v>1</v>
      </c>
      <c r="C8603" t="s">
        <v>22</v>
      </c>
      <c r="D8603" t="s">
        <v>22</v>
      </c>
      <c r="E8603" t="s">
        <v>22</v>
      </c>
      <c r="F8603" t="s">
        <v>22</v>
      </c>
      <c r="G8603" t="s">
        <v>22</v>
      </c>
      <c r="H8603" t="s">
        <v>22</v>
      </c>
      <c r="J8603" t="s">
        <v>24</v>
      </c>
      <c r="K8603" t="s">
        <v>32</v>
      </c>
      <c r="L8603" t="s">
        <v>26</v>
      </c>
      <c r="M8603" t="s">
        <v>32</v>
      </c>
      <c r="N8603" t="s">
        <v>26</v>
      </c>
      <c r="O8603" t="s">
        <v>32</v>
      </c>
      <c r="P8603" t="s">
        <v>26</v>
      </c>
      <c r="R8603" t="s">
        <v>27</v>
      </c>
      <c r="S8603" t="s">
        <v>22636</v>
      </c>
      <c r="T8603" t="s">
        <v>22637</v>
      </c>
      <c r="U8603" t="str">
        <f>RIGHT(T8603,LEN(T8603)-FIND("[",T8603))</f>
        <v>-123.14822145035888, 49.263473222179584]}</v>
      </c>
      <c r="V8603" t="str">
        <f>LEFT(U8603,FIND(",",U8603)-1)</f>
        <v>-123.14822145035888</v>
      </c>
      <c r="W8603" s="2">
        <f>VALUE(V8603)</f>
        <v>-123.14822145035799</v>
      </c>
      <c r="X8603" t="str">
        <f>MID(U8603,FIND(" ",U8603)+1,FIND("]",U8603)-FIND(" ",U8603)-1)</f>
        <v>49.263473222179584</v>
      </c>
      <c r="Y8603" s="2">
        <f>VALUE(X8603)</f>
        <v>49.263473222179499</v>
      </c>
      <c r="Z8603" t="s">
        <v>79</v>
      </c>
      <c r="AA8603" t="s">
        <v>22638</v>
      </c>
      <c r="AB8603" t="s">
        <v>29827</v>
      </c>
      <c r="AC8603" t="str">
        <f>LEFT(AB8603,FIND(" ",AB8603)-1)</f>
        <v>2517</v>
      </c>
      <c r="AD8603" t="str">
        <f>MID(AB8603,FIND(" ",AB8603)+1,FIND(",",AB8603)-FIND(" ",AB8603)-1)</f>
        <v>Cypress St</v>
      </c>
    </row>
    <row r="8604" spans="1:30" hidden="1" x14ac:dyDescent="0.3">
      <c r="A8604" t="s">
        <v>21</v>
      </c>
      <c r="B8604">
        <f>IF(A8604="twin",2,1)</f>
        <v>2</v>
      </c>
      <c r="C8604" t="s">
        <v>22</v>
      </c>
      <c r="D8604" t="s">
        <v>22</v>
      </c>
      <c r="E8604" t="s">
        <v>22</v>
      </c>
      <c r="F8604" t="s">
        <v>22</v>
      </c>
      <c r="G8604" t="s">
        <v>22</v>
      </c>
      <c r="H8604" t="s">
        <v>22</v>
      </c>
      <c r="J8604" t="s">
        <v>24</v>
      </c>
      <c r="K8604" t="s">
        <v>25</v>
      </c>
      <c r="L8604" t="s">
        <v>26</v>
      </c>
      <c r="M8604" t="s">
        <v>25</v>
      </c>
      <c r="N8604" t="s">
        <v>26</v>
      </c>
      <c r="O8604" t="s">
        <v>25</v>
      </c>
      <c r="P8604" t="s">
        <v>26</v>
      </c>
      <c r="R8604" t="s">
        <v>27</v>
      </c>
      <c r="S8604" t="s">
        <v>22639</v>
      </c>
      <c r="T8604" t="s">
        <v>21292</v>
      </c>
      <c r="U8604" t="str">
        <f>RIGHT(T8604,LEN(T8604)-FIND("[",T8604))</f>
        <v>-123.13594442886563, 49.27799192212978]}</v>
      </c>
      <c r="V8604" t="str">
        <f>LEFT(U8604,FIND(",",U8604)-1)</f>
        <v>-123.13594442886563</v>
      </c>
      <c r="W8604" s="2">
        <f>VALUE(V8604)</f>
        <v>-123.135944428865</v>
      </c>
      <c r="X8604" t="str">
        <f>MID(U8604,FIND(" ",U8604)+1,FIND("]",U8604)-FIND(" ",U8604)-1)</f>
        <v>49.27799192212978</v>
      </c>
      <c r="Y8604" s="2">
        <f>VALUE(X8604)</f>
        <v>49.277991922129701</v>
      </c>
      <c r="Z8604" t="s">
        <v>84</v>
      </c>
      <c r="AA8604" t="s">
        <v>22640</v>
      </c>
      <c r="AB8604" t="s">
        <v>28054</v>
      </c>
      <c r="AC8604" t="str">
        <f>LEFT(AB8604,FIND(" ",AB8604)-1)</f>
        <v>701-1111</v>
      </c>
      <c r="AD8604" t="str">
        <f>MID(AB8604,FIND(" ",AB8604)+1,FIND(",",AB8604)-FIND(" ",AB8604)-1)</f>
        <v>Beach Ave</v>
      </c>
    </row>
    <row r="8605" spans="1:30" hidden="1" x14ac:dyDescent="0.3">
      <c r="A8605" t="s">
        <v>21</v>
      </c>
      <c r="B8605">
        <f>IF(A8605="twin",2,1)</f>
        <v>2</v>
      </c>
      <c r="C8605" t="s">
        <v>23</v>
      </c>
      <c r="D8605" t="s">
        <v>22</v>
      </c>
      <c r="E8605" t="s">
        <v>23</v>
      </c>
      <c r="F8605" t="s">
        <v>22</v>
      </c>
      <c r="G8605" t="s">
        <v>23</v>
      </c>
      <c r="H8605" t="s">
        <v>22</v>
      </c>
      <c r="J8605" t="s">
        <v>24</v>
      </c>
      <c r="K8605" t="s">
        <v>32</v>
      </c>
      <c r="L8605" t="s">
        <v>26</v>
      </c>
      <c r="M8605" t="s">
        <v>32</v>
      </c>
      <c r="N8605" t="s">
        <v>26</v>
      </c>
      <c r="O8605" t="s">
        <v>32</v>
      </c>
      <c r="P8605" t="s">
        <v>26</v>
      </c>
      <c r="R8605" t="s">
        <v>27</v>
      </c>
      <c r="S8605" t="s">
        <v>22641</v>
      </c>
      <c r="T8605" t="s">
        <v>9581</v>
      </c>
      <c r="U8605" t="str">
        <f>RIGHT(T8605,LEN(T8605)-FIND("[",T8605))</f>
        <v>-123.11195545852408, 49.26325742122877]}</v>
      </c>
      <c r="V8605" t="str">
        <f>LEFT(U8605,FIND(",",U8605)-1)</f>
        <v>-123.11195545852408</v>
      </c>
      <c r="W8605" s="2">
        <f>VALUE(V8605)</f>
        <v>-123.11195545852399</v>
      </c>
      <c r="X8605" t="str">
        <f>MID(U8605,FIND(" ",U8605)+1,FIND("]",U8605)-FIND(" ",U8605)-1)</f>
        <v>49.26325742122877</v>
      </c>
      <c r="Y8605" s="2">
        <f>VALUE(X8605)</f>
        <v>49.263257421228701</v>
      </c>
      <c r="Z8605" t="s">
        <v>96</v>
      </c>
      <c r="AA8605" t="s">
        <v>22642</v>
      </c>
      <c r="AB8605" t="s">
        <v>28228</v>
      </c>
      <c r="AC8605" t="str">
        <f>LEFT(AB8605,FIND(" ",AB8605)-1)</f>
        <v>335</v>
      </c>
      <c r="AD8605" t="str">
        <f>MID(AB8605,FIND(" ",AB8605)+1,FIND(",",AB8605)-FIND(" ",AB8605)-1)</f>
        <v>W Broadway</v>
      </c>
    </row>
    <row r="8606" spans="1:30" hidden="1" x14ac:dyDescent="0.3">
      <c r="A8606" t="s">
        <v>21</v>
      </c>
      <c r="B8606">
        <f>IF(A8606="twin",2,1)</f>
        <v>2</v>
      </c>
      <c r="C8606" t="s">
        <v>23</v>
      </c>
      <c r="D8606" t="s">
        <v>22</v>
      </c>
      <c r="E8606" t="s">
        <v>23</v>
      </c>
      <c r="F8606" t="s">
        <v>22</v>
      </c>
      <c r="G8606" t="s">
        <v>23</v>
      </c>
      <c r="H8606" t="s">
        <v>22</v>
      </c>
      <c r="J8606" t="s">
        <v>24</v>
      </c>
      <c r="K8606" t="s">
        <v>32</v>
      </c>
      <c r="L8606" t="s">
        <v>26</v>
      </c>
      <c r="M8606" t="s">
        <v>32</v>
      </c>
      <c r="N8606" t="s">
        <v>26</v>
      </c>
      <c r="O8606" t="s">
        <v>32</v>
      </c>
      <c r="P8606" t="s">
        <v>26</v>
      </c>
      <c r="R8606" t="s">
        <v>27</v>
      </c>
      <c r="S8606" t="s">
        <v>22643</v>
      </c>
      <c r="T8606" t="s">
        <v>8756</v>
      </c>
      <c r="U8606" t="str">
        <f>RIGHT(T8606,LEN(T8606)-FIND("[",T8606))</f>
        <v>-123.11212768438253, 49.26326049249289]}</v>
      </c>
      <c r="V8606" t="str">
        <f>LEFT(U8606,FIND(",",U8606)-1)</f>
        <v>-123.11212768438253</v>
      </c>
      <c r="W8606" s="2">
        <f>VALUE(V8606)</f>
        <v>-123.112127684382</v>
      </c>
      <c r="X8606" t="str">
        <f>MID(U8606,FIND(" ",U8606)+1,FIND("]",U8606)-FIND(" ",U8606)-1)</f>
        <v>49.26326049249289</v>
      </c>
      <c r="Y8606" s="2">
        <f>VALUE(X8606)</f>
        <v>49.263260492492797</v>
      </c>
      <c r="Z8606" t="s">
        <v>96</v>
      </c>
      <c r="AA8606" t="s">
        <v>22644</v>
      </c>
      <c r="AB8606" t="s">
        <v>28055</v>
      </c>
      <c r="AC8606" t="str">
        <f>LEFT(AB8606,FIND(" ",AB8606)-1)</f>
        <v>345</v>
      </c>
      <c r="AD8606" t="str">
        <f>MID(AB8606,FIND(" ",AB8606)+1,FIND(",",AB8606)-FIND(" ",AB8606)-1)</f>
        <v>W Broadway</v>
      </c>
    </row>
    <row r="8607" spans="1:30" hidden="1" x14ac:dyDescent="0.3">
      <c r="A8607" t="s">
        <v>63</v>
      </c>
      <c r="B8607">
        <f>IF(A8607="twin",2,1)</f>
        <v>1</v>
      </c>
      <c r="C8607" t="s">
        <v>23</v>
      </c>
      <c r="D8607" t="s">
        <v>22</v>
      </c>
      <c r="E8607" t="s">
        <v>23</v>
      </c>
      <c r="F8607" t="s">
        <v>22</v>
      </c>
      <c r="G8607" t="s">
        <v>23</v>
      </c>
      <c r="H8607" t="s">
        <v>22</v>
      </c>
      <c r="J8607" t="s">
        <v>24</v>
      </c>
      <c r="K8607" t="s">
        <v>32</v>
      </c>
      <c r="L8607" t="s">
        <v>26</v>
      </c>
      <c r="M8607" t="s">
        <v>32</v>
      </c>
      <c r="N8607" t="s">
        <v>26</v>
      </c>
      <c r="O8607" t="s">
        <v>32</v>
      </c>
      <c r="P8607" t="s">
        <v>26</v>
      </c>
      <c r="R8607" t="s">
        <v>27</v>
      </c>
      <c r="S8607" t="s">
        <v>22645</v>
      </c>
      <c r="T8607" t="s">
        <v>22646</v>
      </c>
      <c r="U8607" t="str">
        <f>RIGHT(T8607,LEN(T8607)-FIND("[",T8607))</f>
        <v>-123.11239323607818, 49.2630822193346]}</v>
      </c>
      <c r="V8607" t="str">
        <f>LEFT(U8607,FIND(",",U8607)-1)</f>
        <v>-123.11239323607818</v>
      </c>
      <c r="W8607" s="2">
        <f>VALUE(V8607)</f>
        <v>-123.11239323607801</v>
      </c>
      <c r="X8607" t="str">
        <f>MID(U8607,FIND(" ",U8607)+1,FIND("]",U8607)-FIND(" ",U8607)-1)</f>
        <v>49.2630822193346</v>
      </c>
      <c r="Y8607" s="2">
        <f>VALUE(X8607)</f>
        <v>49.263082219334599</v>
      </c>
      <c r="Z8607" t="s">
        <v>96</v>
      </c>
      <c r="AA8607" t="s">
        <v>22647</v>
      </c>
      <c r="AB8607" t="s">
        <v>29828</v>
      </c>
      <c r="AC8607" t="str">
        <f>LEFT(AB8607,FIND(" ",AB8607)-1)</f>
        <v>382</v>
      </c>
      <c r="AD8607" t="str">
        <f>MID(AB8607,FIND(" ",AB8607)+1,FIND(",",AB8607)-FIND(" ",AB8607)-1)</f>
        <v>W Broadway</v>
      </c>
    </row>
    <row r="8608" spans="1:30" hidden="1" x14ac:dyDescent="0.3">
      <c r="A8608" t="s">
        <v>21</v>
      </c>
      <c r="B8608">
        <f>IF(A8608="twin",2,1)</f>
        <v>2</v>
      </c>
      <c r="C8608" t="s">
        <v>23</v>
      </c>
      <c r="D8608" t="s">
        <v>22</v>
      </c>
      <c r="E8608" t="s">
        <v>23</v>
      </c>
      <c r="F8608" t="s">
        <v>22</v>
      </c>
      <c r="G8608" t="s">
        <v>23</v>
      </c>
      <c r="H8608" t="s">
        <v>22</v>
      </c>
      <c r="J8608" t="s">
        <v>24</v>
      </c>
      <c r="K8608" t="s">
        <v>32</v>
      </c>
      <c r="L8608" t="s">
        <v>26</v>
      </c>
      <c r="M8608" t="s">
        <v>32</v>
      </c>
      <c r="N8608" t="s">
        <v>26</v>
      </c>
      <c r="O8608" t="s">
        <v>32</v>
      </c>
      <c r="P8608" t="s">
        <v>26</v>
      </c>
      <c r="R8608" t="s">
        <v>27</v>
      </c>
      <c r="S8608" t="s">
        <v>22648</v>
      </c>
      <c r="T8608" t="s">
        <v>1881</v>
      </c>
      <c r="U8608" t="str">
        <f>RIGHT(T8608,LEN(T8608)-FIND("[",T8608))</f>
        <v>-123.11246306397635, 49.263266283273516]}</v>
      </c>
      <c r="V8608" t="str">
        <f>LEFT(U8608,FIND(",",U8608)-1)</f>
        <v>-123.11246306397635</v>
      </c>
      <c r="W8608" s="2">
        <f>VALUE(V8608)</f>
        <v>-123.11246306397599</v>
      </c>
      <c r="X8608" t="str">
        <f>MID(U8608,FIND(" ",U8608)+1,FIND("]",U8608)-FIND(" ",U8608)-1)</f>
        <v>49.263266283273516</v>
      </c>
      <c r="Y8608" s="2">
        <f>VALUE(X8608)</f>
        <v>49.263266283273502</v>
      </c>
      <c r="Z8608" t="s">
        <v>96</v>
      </c>
      <c r="AA8608" t="s">
        <v>22649</v>
      </c>
      <c r="AB8608" t="s">
        <v>26396</v>
      </c>
      <c r="AC8608" t="str">
        <f>LEFT(AB8608,FIND(" ",AB8608)-1)</f>
        <v>395</v>
      </c>
      <c r="AD8608" t="str">
        <f>MID(AB8608,FIND(" ",AB8608)+1,FIND(",",AB8608)-FIND(" ",AB8608)-1)</f>
        <v>W Broadway</v>
      </c>
    </row>
    <row r="8609" spans="1:30" hidden="1" x14ac:dyDescent="0.3">
      <c r="A8609" t="s">
        <v>21</v>
      </c>
      <c r="B8609">
        <f>IF(A8609="twin",2,1)</f>
        <v>2</v>
      </c>
      <c r="C8609" t="s">
        <v>23</v>
      </c>
      <c r="D8609" t="s">
        <v>22</v>
      </c>
      <c r="E8609" t="s">
        <v>23</v>
      </c>
      <c r="F8609" t="s">
        <v>22</v>
      </c>
      <c r="G8609" t="s">
        <v>23</v>
      </c>
      <c r="H8609" t="s">
        <v>22</v>
      </c>
      <c r="J8609" t="s">
        <v>24</v>
      </c>
      <c r="K8609" t="s">
        <v>32</v>
      </c>
      <c r="L8609" t="s">
        <v>26</v>
      </c>
      <c r="M8609" t="s">
        <v>32</v>
      </c>
      <c r="N8609" t="s">
        <v>26</v>
      </c>
      <c r="O8609" t="s">
        <v>32</v>
      </c>
      <c r="P8609" t="s">
        <v>26</v>
      </c>
      <c r="R8609" t="s">
        <v>27</v>
      </c>
      <c r="S8609" t="s">
        <v>22650</v>
      </c>
      <c r="T8609" t="s">
        <v>8762</v>
      </c>
      <c r="U8609" t="str">
        <f>RIGHT(T8609,LEN(T8609)-FIND("[",T8609))</f>
        <v>-123.11258826424202, 49.2630796007482]}</v>
      </c>
      <c r="V8609" t="str">
        <f>LEFT(U8609,FIND(",",U8609)-1)</f>
        <v>-123.11258826424202</v>
      </c>
      <c r="W8609" s="2">
        <f>VALUE(V8609)</f>
        <v>-123.11258826424201</v>
      </c>
      <c r="X8609" t="str">
        <f>MID(U8609,FIND(" ",U8609)+1,FIND("]",U8609)-FIND(" ",U8609)-1)</f>
        <v>49.2630796007482</v>
      </c>
      <c r="Y8609" s="2">
        <f>VALUE(X8609)</f>
        <v>49.263079600748199</v>
      </c>
      <c r="Z8609" t="s">
        <v>96</v>
      </c>
      <c r="AA8609" t="s">
        <v>22651</v>
      </c>
      <c r="AB8609" t="s">
        <v>28057</v>
      </c>
      <c r="AC8609" t="str">
        <f>LEFT(AB8609,FIND(" ",AB8609)-1)</f>
        <v>398</v>
      </c>
      <c r="AD8609" t="str">
        <f>MID(AB8609,FIND(" ",AB8609)+1,FIND(",",AB8609)-FIND(" ",AB8609)-1)</f>
        <v>BC-7</v>
      </c>
    </row>
    <row r="8610" spans="1:30" hidden="1" x14ac:dyDescent="0.3">
      <c r="A8610" t="s">
        <v>63</v>
      </c>
      <c r="B8610">
        <f>IF(A8610="twin",2,1)</f>
        <v>1</v>
      </c>
      <c r="C8610" t="s">
        <v>23</v>
      </c>
      <c r="D8610" t="s">
        <v>22</v>
      </c>
      <c r="E8610" t="s">
        <v>23</v>
      </c>
      <c r="F8610" t="s">
        <v>22</v>
      </c>
      <c r="G8610" t="s">
        <v>23</v>
      </c>
      <c r="H8610" t="s">
        <v>22</v>
      </c>
      <c r="J8610" t="s">
        <v>24</v>
      </c>
      <c r="K8610" t="s">
        <v>32</v>
      </c>
      <c r="L8610" t="s">
        <v>26</v>
      </c>
      <c r="M8610" t="s">
        <v>32</v>
      </c>
      <c r="N8610" t="s">
        <v>26</v>
      </c>
      <c r="O8610" t="s">
        <v>32</v>
      </c>
      <c r="P8610" t="s">
        <v>26</v>
      </c>
      <c r="R8610" t="s">
        <v>27</v>
      </c>
      <c r="S8610" t="s">
        <v>22652</v>
      </c>
      <c r="T8610" t="s">
        <v>22653</v>
      </c>
      <c r="U8610" t="str">
        <f>RIGHT(T8610,LEN(T8610)-FIND("[",T8610))</f>
        <v>-123.11264408637454, 49.26326934520531]}</v>
      </c>
      <c r="V8610" t="str">
        <f>LEFT(U8610,FIND(",",U8610)-1)</f>
        <v>-123.11264408637454</v>
      </c>
      <c r="W8610" s="2">
        <f>VALUE(V8610)</f>
        <v>-123.112644086374</v>
      </c>
      <c r="X8610" t="str">
        <f>MID(U8610,FIND(" ",U8610)+1,FIND("]",U8610)-FIND(" ",U8610)-1)</f>
        <v>49.26326934520531</v>
      </c>
      <c r="Y8610" s="2">
        <f>VALUE(X8610)</f>
        <v>49.263269345205302</v>
      </c>
      <c r="Z8610" t="s">
        <v>96</v>
      </c>
      <c r="AA8610" t="s">
        <v>22654</v>
      </c>
      <c r="AB8610" t="s">
        <v>26396</v>
      </c>
      <c r="AC8610" t="str">
        <f>LEFT(AB8610,FIND(" ",AB8610)-1)</f>
        <v>395</v>
      </c>
      <c r="AD8610" t="str">
        <f>MID(AB8610,FIND(" ",AB8610)+1,FIND(",",AB8610)-FIND(" ",AB8610)-1)</f>
        <v>W Broadway</v>
      </c>
    </row>
    <row r="8611" spans="1:30" hidden="1" x14ac:dyDescent="0.3">
      <c r="A8611" t="s">
        <v>21</v>
      </c>
      <c r="B8611">
        <f>IF(A8611="twin",2,1)</f>
        <v>2</v>
      </c>
      <c r="C8611" t="s">
        <v>45</v>
      </c>
      <c r="D8611" t="s">
        <v>22</v>
      </c>
      <c r="E8611" t="s">
        <v>45</v>
      </c>
      <c r="F8611" t="s">
        <v>22</v>
      </c>
      <c r="G8611" t="s">
        <v>45</v>
      </c>
      <c r="H8611" t="s">
        <v>22</v>
      </c>
      <c r="J8611" t="s">
        <v>24</v>
      </c>
      <c r="K8611" t="s">
        <v>32</v>
      </c>
      <c r="L8611" t="s">
        <v>26</v>
      </c>
      <c r="M8611" t="s">
        <v>32</v>
      </c>
      <c r="N8611" t="s">
        <v>26</v>
      </c>
      <c r="O8611" t="s">
        <v>32</v>
      </c>
      <c r="P8611" t="s">
        <v>26</v>
      </c>
      <c r="R8611" t="s">
        <v>27</v>
      </c>
      <c r="S8611" t="s">
        <v>22655</v>
      </c>
      <c r="T8611" t="s">
        <v>18147</v>
      </c>
      <c r="U8611" t="str">
        <f>RIGHT(T8611,LEN(T8611)-FIND("[",T8611))</f>
        <v>-123.15388437961683, 49.2344735673167]}</v>
      </c>
      <c r="V8611" t="str">
        <f>LEFT(U8611,FIND(",",U8611)-1)</f>
        <v>-123.15388437961683</v>
      </c>
      <c r="W8611" s="2">
        <f>VALUE(V8611)</f>
        <v>-123.153884379616</v>
      </c>
      <c r="X8611" t="str">
        <f>MID(U8611,FIND(" ",U8611)+1,FIND("]",U8611)-FIND(" ",U8611)-1)</f>
        <v>49.2344735673167</v>
      </c>
      <c r="Y8611" s="2">
        <f>VALUE(X8611)</f>
        <v>49.234473567316698</v>
      </c>
      <c r="Z8611" t="s">
        <v>137</v>
      </c>
      <c r="AA8611" t="s">
        <v>22656</v>
      </c>
      <c r="AB8611" t="s">
        <v>29442</v>
      </c>
      <c r="AC8611" t="str">
        <f>LEFT(AB8611,FIND(" ",AB8611)-1)</f>
        <v>2058</v>
      </c>
      <c r="AD8611" t="str">
        <f>MID(AB8611,FIND(" ",AB8611)+1,FIND(",",AB8611)-FIND(" ",AB8611)-1)</f>
        <v>W 41st Ave</v>
      </c>
    </row>
    <row r="8612" spans="1:30" hidden="1" x14ac:dyDescent="0.3">
      <c r="A8612" t="s">
        <v>21</v>
      </c>
      <c r="B8612">
        <f>IF(A8612="twin",2,1)</f>
        <v>2</v>
      </c>
      <c r="C8612" t="s">
        <v>22</v>
      </c>
      <c r="D8612" t="s">
        <v>22</v>
      </c>
      <c r="E8612" t="s">
        <v>22</v>
      </c>
      <c r="F8612" t="s">
        <v>22</v>
      </c>
      <c r="G8612" t="s">
        <v>22</v>
      </c>
      <c r="H8612" t="s">
        <v>22</v>
      </c>
      <c r="J8612" t="s">
        <v>24</v>
      </c>
      <c r="K8612" t="s">
        <v>25</v>
      </c>
      <c r="L8612" t="s">
        <v>26</v>
      </c>
      <c r="M8612" t="s">
        <v>25</v>
      </c>
      <c r="N8612" t="s">
        <v>26</v>
      </c>
      <c r="O8612" t="s">
        <v>25</v>
      </c>
      <c r="P8612" t="s">
        <v>26</v>
      </c>
      <c r="R8612" t="s">
        <v>27</v>
      </c>
      <c r="S8612" t="s">
        <v>22657</v>
      </c>
      <c r="T8612" t="s">
        <v>17425</v>
      </c>
      <c r="U8612" t="str">
        <f>RIGHT(T8612,LEN(T8612)-FIND("[",T8612))</f>
        <v>-123.13020960080335, 49.278267428903945]}</v>
      </c>
      <c r="V8612" t="str">
        <f>LEFT(U8612,FIND(",",U8612)-1)</f>
        <v>-123.13020960080335</v>
      </c>
      <c r="W8612" s="2">
        <f>VALUE(V8612)</f>
        <v>-123.130209600803</v>
      </c>
      <c r="X8612" t="str">
        <f>MID(U8612,FIND(" ",U8612)+1,FIND("]",U8612)-FIND(" ",U8612)-1)</f>
        <v>49.278267428903945</v>
      </c>
      <c r="Y8612" s="2">
        <f>VALUE(X8612)</f>
        <v>49.278267428903902</v>
      </c>
      <c r="Z8612" t="s">
        <v>30</v>
      </c>
      <c r="AA8612" t="s">
        <v>22658</v>
      </c>
      <c r="AB8612" t="s">
        <v>29339</v>
      </c>
      <c r="AC8612" t="str">
        <f>LEFT(AB8612,FIND(" ",AB8612)-1)</f>
        <v>1262</v>
      </c>
      <c r="AD8612" t="str">
        <f>MID(AB8612,FIND(" ",AB8612)+1,FIND(",",AB8612)-FIND(" ",AB8612)-1)</f>
        <v>Burrard St</v>
      </c>
    </row>
    <row r="8613" spans="1:30" hidden="1" x14ac:dyDescent="0.3">
      <c r="A8613" t="s">
        <v>21</v>
      </c>
      <c r="B8613">
        <f>IF(A8613="twin",2,1)</f>
        <v>2</v>
      </c>
      <c r="C8613" t="s">
        <v>22</v>
      </c>
      <c r="D8613" t="s">
        <v>22</v>
      </c>
      <c r="E8613" t="s">
        <v>22</v>
      </c>
      <c r="F8613" t="s">
        <v>22</v>
      </c>
      <c r="G8613" t="s">
        <v>22</v>
      </c>
      <c r="H8613" t="s">
        <v>22</v>
      </c>
      <c r="J8613" t="s">
        <v>24</v>
      </c>
      <c r="K8613" t="s">
        <v>25</v>
      </c>
      <c r="L8613" t="s">
        <v>26</v>
      </c>
      <c r="M8613" t="s">
        <v>25</v>
      </c>
      <c r="N8613" t="s">
        <v>26</v>
      </c>
      <c r="O8613" t="s">
        <v>25</v>
      </c>
      <c r="P8613" t="s">
        <v>26</v>
      </c>
      <c r="R8613" t="s">
        <v>27</v>
      </c>
      <c r="S8613" t="s">
        <v>22659</v>
      </c>
      <c r="T8613" t="s">
        <v>1241</v>
      </c>
      <c r="U8613" t="str">
        <f>RIGHT(T8613,LEN(T8613)-FIND("[",T8613))</f>
        <v>-123.13033607439638, 49.27818369406799]}</v>
      </c>
      <c r="V8613" t="str">
        <f>LEFT(U8613,FIND(",",U8613)-1)</f>
        <v>-123.13033607439638</v>
      </c>
      <c r="W8613" s="2">
        <f>VALUE(V8613)</f>
        <v>-123.130336074396</v>
      </c>
      <c r="X8613" t="str">
        <f>MID(U8613,FIND(" ",U8613)+1,FIND("]",U8613)-FIND(" ",U8613)-1)</f>
        <v>49.27818369406799</v>
      </c>
      <c r="Y8613" s="2">
        <f>VALUE(X8613)</f>
        <v>49.278183694067899</v>
      </c>
      <c r="Z8613" t="s">
        <v>30</v>
      </c>
      <c r="AA8613" t="s">
        <v>22660</v>
      </c>
      <c r="AB8613" t="s">
        <v>26206</v>
      </c>
      <c r="AC8613" t="str">
        <f>LEFT(AB8613,FIND(" ",AB8613)-1)</f>
        <v>1290</v>
      </c>
      <c r="AD8613" t="str">
        <f>MID(AB8613,FIND(" ",AB8613)+1,FIND(",",AB8613)-FIND(" ",AB8613)-1)</f>
        <v>Burrard St</v>
      </c>
    </row>
    <row r="8614" spans="1:30" hidden="1" x14ac:dyDescent="0.3">
      <c r="A8614" t="s">
        <v>21</v>
      </c>
      <c r="B8614">
        <f>IF(A8614="twin",2,1)</f>
        <v>2</v>
      </c>
      <c r="C8614" t="s">
        <v>22</v>
      </c>
      <c r="D8614" t="s">
        <v>22</v>
      </c>
      <c r="E8614" t="s">
        <v>22</v>
      </c>
      <c r="F8614" t="s">
        <v>22</v>
      </c>
      <c r="G8614" t="s">
        <v>22</v>
      </c>
      <c r="H8614" t="s">
        <v>22</v>
      </c>
      <c r="J8614" t="s">
        <v>24</v>
      </c>
      <c r="K8614" t="s">
        <v>25</v>
      </c>
      <c r="L8614" t="s">
        <v>26</v>
      </c>
      <c r="M8614" t="s">
        <v>25</v>
      </c>
      <c r="N8614" t="s">
        <v>26</v>
      </c>
      <c r="O8614" t="s">
        <v>25</v>
      </c>
      <c r="P8614" t="s">
        <v>26</v>
      </c>
      <c r="R8614" t="s">
        <v>27</v>
      </c>
      <c r="S8614" t="s">
        <v>22661</v>
      </c>
      <c r="T8614" t="s">
        <v>17430</v>
      </c>
      <c r="U8614" t="str">
        <f>RIGHT(T8614,LEN(T8614)-FIND("[",T8614))</f>
        <v>-123.13101365281108, 49.277738259835]}</v>
      </c>
      <c r="V8614" t="str">
        <f>LEFT(U8614,FIND(",",U8614)-1)</f>
        <v>-123.13101365281108</v>
      </c>
      <c r="W8614" s="2">
        <f>VALUE(V8614)</f>
        <v>-123.13101365281101</v>
      </c>
      <c r="X8614" t="str">
        <f>MID(U8614,FIND(" ",U8614)+1,FIND("]",U8614)-FIND(" ",U8614)-1)</f>
        <v>49.277738259835</v>
      </c>
      <c r="Y8614" s="2">
        <f>VALUE(X8614)</f>
        <v>49.277738259834997</v>
      </c>
      <c r="Z8614" t="s">
        <v>30</v>
      </c>
      <c r="AA8614" t="s">
        <v>22662</v>
      </c>
      <c r="AB8614" t="s">
        <v>29354</v>
      </c>
      <c r="AC8614" t="str">
        <f>LEFT(AB8614,FIND(" ",AB8614)-1)</f>
        <v>1310</v>
      </c>
      <c r="AD8614" t="str">
        <f>MID(AB8614,FIND(" ",AB8614)+1,FIND(",",AB8614)-FIND(" ",AB8614)-1)</f>
        <v>Burrard St</v>
      </c>
    </row>
    <row r="8615" spans="1:30" hidden="1" x14ac:dyDescent="0.3">
      <c r="A8615" t="s">
        <v>21</v>
      </c>
      <c r="B8615">
        <f>IF(A8615="twin",2,1)</f>
        <v>2</v>
      </c>
      <c r="C8615" t="s">
        <v>22</v>
      </c>
      <c r="D8615" t="s">
        <v>22</v>
      </c>
      <c r="E8615" t="s">
        <v>22</v>
      </c>
      <c r="F8615" t="s">
        <v>22</v>
      </c>
      <c r="G8615" t="s">
        <v>22</v>
      </c>
      <c r="H8615" t="s">
        <v>22</v>
      </c>
      <c r="J8615" t="s">
        <v>24</v>
      </c>
      <c r="K8615" t="s">
        <v>32</v>
      </c>
      <c r="L8615" t="s">
        <v>26</v>
      </c>
      <c r="M8615" t="s">
        <v>32</v>
      </c>
      <c r="N8615" t="s">
        <v>26</v>
      </c>
      <c r="O8615" t="s">
        <v>32</v>
      </c>
      <c r="P8615" t="s">
        <v>26</v>
      </c>
      <c r="R8615" t="s">
        <v>27</v>
      </c>
      <c r="S8615" t="s">
        <v>22663</v>
      </c>
      <c r="T8615" t="s">
        <v>9536</v>
      </c>
      <c r="U8615" t="str">
        <f>RIGHT(T8615,LEN(T8615)-FIND("[",T8615))</f>
        <v>-123.12678712561066, 49.28931070780542]}</v>
      </c>
      <c r="V8615" t="str">
        <f>LEFT(U8615,FIND(",",U8615)-1)</f>
        <v>-123.12678712561066</v>
      </c>
      <c r="W8615" s="2">
        <f>VALUE(V8615)</f>
        <v>-123.12678712560999</v>
      </c>
      <c r="X8615" t="str">
        <f>MID(U8615,FIND(" ",U8615)+1,FIND("]",U8615)-FIND(" ",U8615)-1)</f>
        <v>49.28931070780542</v>
      </c>
      <c r="Y8615" s="2">
        <f>VALUE(X8615)</f>
        <v>49.289310707805399</v>
      </c>
      <c r="Z8615" t="s">
        <v>30</v>
      </c>
      <c r="AA8615" t="s">
        <v>22664</v>
      </c>
      <c r="AB8615" t="s">
        <v>28216</v>
      </c>
      <c r="AC8615" t="str">
        <f>LEFT(AB8615,FIND(" ",AB8615)-1)</f>
        <v>1366</v>
      </c>
      <c r="AD8615" t="str">
        <f>MID(AB8615,FIND(" ",AB8615)+1,FIND(",",AB8615)-FIND(" ",AB8615)-1)</f>
        <v>W Pender St</v>
      </c>
    </row>
    <row r="8616" spans="1:30" hidden="1" x14ac:dyDescent="0.3">
      <c r="A8616" t="s">
        <v>21</v>
      </c>
      <c r="B8616">
        <f>IF(A8616="twin",2,1)</f>
        <v>2</v>
      </c>
      <c r="C8616" t="s">
        <v>45</v>
      </c>
      <c r="D8616" t="s">
        <v>22</v>
      </c>
      <c r="E8616" t="s">
        <v>45</v>
      </c>
      <c r="F8616" t="s">
        <v>22</v>
      </c>
      <c r="G8616" t="s">
        <v>45</v>
      </c>
      <c r="H8616" t="s">
        <v>22</v>
      </c>
      <c r="J8616" t="s">
        <v>24</v>
      </c>
      <c r="K8616" t="s">
        <v>32</v>
      </c>
      <c r="L8616" t="s">
        <v>26</v>
      </c>
      <c r="M8616" t="s">
        <v>32</v>
      </c>
      <c r="N8616" t="s">
        <v>26</v>
      </c>
      <c r="O8616" t="s">
        <v>32</v>
      </c>
      <c r="P8616" t="s">
        <v>26</v>
      </c>
      <c r="R8616" t="s">
        <v>27</v>
      </c>
      <c r="S8616" t="s">
        <v>22665</v>
      </c>
      <c r="T8616" t="s">
        <v>20708</v>
      </c>
      <c r="U8616" t="str">
        <f>RIGHT(T8616,LEN(T8616)-FIND("[",T8616))</f>
        <v>-123.11307968914085, 49.26168623083518]}</v>
      </c>
      <c r="V8616" t="str">
        <f>LEFT(U8616,FIND(",",U8616)-1)</f>
        <v>-123.11307968914085</v>
      </c>
      <c r="W8616" s="2">
        <f>VALUE(V8616)</f>
        <v>-123.11307968913999</v>
      </c>
      <c r="X8616" t="str">
        <f>MID(U8616,FIND(" ",U8616)+1,FIND("]",U8616)-FIND(" ",U8616)-1)</f>
        <v>49.26168623083518</v>
      </c>
      <c r="Y8616" s="2">
        <f>VALUE(X8616)</f>
        <v>49.261686230835103</v>
      </c>
      <c r="Z8616" t="s">
        <v>96</v>
      </c>
      <c r="AA8616" t="s">
        <v>22666</v>
      </c>
      <c r="AB8616" t="s">
        <v>26329</v>
      </c>
      <c r="AC8616" t="str">
        <f>LEFT(AB8616,FIND(" ",AB8616)-1)</f>
        <v>2675</v>
      </c>
      <c r="AD8616" t="str">
        <f>MID(AB8616,FIND(" ",AB8616)+1,FIND(",",AB8616)-FIND(" ",AB8616)-1)</f>
        <v>Yukon St</v>
      </c>
    </row>
    <row r="8617" spans="1:30" hidden="1" x14ac:dyDescent="0.3">
      <c r="A8617" t="s">
        <v>21</v>
      </c>
      <c r="B8617">
        <f>IF(A8617="twin",2,1)</f>
        <v>2</v>
      </c>
      <c r="C8617" t="s">
        <v>22</v>
      </c>
      <c r="D8617" t="s">
        <v>22</v>
      </c>
      <c r="E8617" t="s">
        <v>22</v>
      </c>
      <c r="F8617" t="s">
        <v>22</v>
      </c>
      <c r="G8617" t="s">
        <v>22</v>
      </c>
      <c r="H8617" t="s">
        <v>22</v>
      </c>
      <c r="J8617" t="s">
        <v>24</v>
      </c>
      <c r="K8617" t="s">
        <v>25</v>
      </c>
      <c r="L8617" t="s">
        <v>26</v>
      </c>
      <c r="M8617" t="s">
        <v>25</v>
      </c>
      <c r="N8617" t="s">
        <v>26</v>
      </c>
      <c r="O8617" t="s">
        <v>25</v>
      </c>
      <c r="P8617" t="s">
        <v>26</v>
      </c>
      <c r="R8617" t="s">
        <v>27</v>
      </c>
      <c r="S8617" t="s">
        <v>22667</v>
      </c>
      <c r="T8617" t="s">
        <v>15553</v>
      </c>
      <c r="U8617" t="str">
        <f>RIGHT(T8617,LEN(T8617)-FIND("[",T8617))</f>
        <v>-123.1554205290986, 49.236104158233125]}</v>
      </c>
      <c r="V8617" t="str">
        <f>LEFT(U8617,FIND(",",U8617)-1)</f>
        <v>-123.1554205290986</v>
      </c>
      <c r="W8617" s="2">
        <f>VALUE(V8617)</f>
        <v>-123.155420529098</v>
      </c>
      <c r="X8617" t="str">
        <f>MID(U8617,FIND(" ",U8617)+1,FIND("]",U8617)-FIND(" ",U8617)-1)</f>
        <v>49.236104158233125</v>
      </c>
      <c r="Y8617" s="2">
        <f>VALUE(X8617)</f>
        <v>49.236104158233097</v>
      </c>
      <c r="Z8617" t="s">
        <v>298</v>
      </c>
      <c r="AA8617" t="s">
        <v>22668</v>
      </c>
      <c r="AB8617" t="s">
        <v>29119</v>
      </c>
      <c r="AC8617" t="str">
        <f>LEFT(AB8617,FIND(" ",AB8617)-1)</f>
        <v>Southbound</v>
      </c>
      <c r="AD8617" t="str">
        <f>MID(AB8617,FIND(" ",AB8617)+1,FIND(",",AB8617)-FIND(" ",AB8617)-1)</f>
        <v>West Blvd @ W 39 Ave</v>
      </c>
    </row>
    <row r="8618" spans="1:30" hidden="1" x14ac:dyDescent="0.3">
      <c r="A8618" t="s">
        <v>21</v>
      </c>
      <c r="B8618">
        <f>IF(A8618="twin",2,1)</f>
        <v>2</v>
      </c>
      <c r="C8618" t="s">
        <v>22</v>
      </c>
      <c r="D8618" t="s">
        <v>22</v>
      </c>
      <c r="E8618" t="s">
        <v>22</v>
      </c>
      <c r="F8618" t="s">
        <v>22</v>
      </c>
      <c r="G8618" t="s">
        <v>22</v>
      </c>
      <c r="H8618" t="s">
        <v>22</v>
      </c>
      <c r="J8618" t="s">
        <v>24</v>
      </c>
      <c r="K8618" t="s">
        <v>25</v>
      </c>
      <c r="L8618" t="s">
        <v>26</v>
      </c>
      <c r="M8618" t="s">
        <v>25</v>
      </c>
      <c r="N8618" t="s">
        <v>26</v>
      </c>
      <c r="O8618" t="s">
        <v>25</v>
      </c>
      <c r="P8618" t="s">
        <v>26</v>
      </c>
      <c r="R8618" t="s">
        <v>27</v>
      </c>
      <c r="S8618" t="s">
        <v>22669</v>
      </c>
      <c r="T8618" t="s">
        <v>22670</v>
      </c>
      <c r="U8618" t="str">
        <f>RIGHT(T8618,LEN(T8618)-FIND("[",T8618))</f>
        <v>-123.12294301641626, 49.27720564557801]}</v>
      </c>
      <c r="V8618" t="str">
        <f>LEFT(U8618,FIND(",",U8618)-1)</f>
        <v>-123.12294301641626</v>
      </c>
      <c r="W8618" s="2">
        <f>VALUE(V8618)</f>
        <v>-123.122943016416</v>
      </c>
      <c r="X8618" t="str">
        <f>MID(U8618,FIND(" ",U8618)+1,FIND("]",U8618)-FIND(" ",U8618)-1)</f>
        <v>49.27720564557801</v>
      </c>
      <c r="Y8618" s="2">
        <f>VALUE(X8618)</f>
        <v>49.277205645578</v>
      </c>
      <c r="Z8618" t="s">
        <v>30</v>
      </c>
      <c r="AA8618" t="s">
        <v>22671</v>
      </c>
      <c r="AB8618" t="s">
        <v>26261</v>
      </c>
      <c r="AC8618" t="str">
        <f>LEFT(AB8618,FIND(" ",AB8618)-1)</f>
        <v>515</v>
      </c>
      <c r="AD8618" t="str">
        <f>MID(AB8618,FIND(" ",AB8618)+1,FIND(",",AB8618)-FIND(" ",AB8618)-1)</f>
        <v>Helmcken St</v>
      </c>
    </row>
    <row r="8619" spans="1:30" hidden="1" x14ac:dyDescent="0.3">
      <c r="A8619" t="s">
        <v>21</v>
      </c>
      <c r="B8619">
        <f>IF(A8619="twin",2,1)</f>
        <v>2</v>
      </c>
      <c r="C8619" t="s">
        <v>22</v>
      </c>
      <c r="D8619" t="s">
        <v>22</v>
      </c>
      <c r="E8619" t="s">
        <v>22</v>
      </c>
      <c r="F8619" t="s">
        <v>22</v>
      </c>
      <c r="G8619" t="s">
        <v>22</v>
      </c>
      <c r="H8619" t="s">
        <v>22</v>
      </c>
      <c r="J8619" t="s">
        <v>24</v>
      </c>
      <c r="K8619" t="s">
        <v>32</v>
      </c>
      <c r="L8619" t="s">
        <v>26</v>
      </c>
      <c r="M8619" t="s">
        <v>32</v>
      </c>
      <c r="N8619" t="s">
        <v>26</v>
      </c>
      <c r="O8619" t="s">
        <v>32</v>
      </c>
      <c r="P8619" t="s">
        <v>26</v>
      </c>
      <c r="R8619" t="s">
        <v>27</v>
      </c>
      <c r="S8619" t="s">
        <v>22672</v>
      </c>
      <c r="T8619" t="s">
        <v>21784</v>
      </c>
      <c r="U8619" t="str">
        <f>RIGHT(T8619,LEN(T8619)-FIND("[",T8619))</f>
        <v>-123.21180416536625, 49.263949007848616]}</v>
      </c>
      <c r="V8619" t="str">
        <f>LEFT(U8619,FIND(",",U8619)-1)</f>
        <v>-123.21180416536625</v>
      </c>
      <c r="W8619" s="2">
        <f>VALUE(V8619)</f>
        <v>-123.211804165366</v>
      </c>
      <c r="X8619" t="str">
        <f>MID(U8619,FIND(" ",U8619)+1,FIND("]",U8619)-FIND(" ",U8619)-1)</f>
        <v>49.263949007848616</v>
      </c>
      <c r="Y8619" s="2">
        <f>VALUE(X8619)</f>
        <v>49.263949007848602</v>
      </c>
      <c r="Z8619" t="s">
        <v>121</v>
      </c>
      <c r="AA8619" t="s">
        <v>22673</v>
      </c>
      <c r="AB8619" t="s">
        <v>29767</v>
      </c>
      <c r="AC8619" t="str">
        <f>LEFT(AB8619,FIND(" ",AB8619)-1)</f>
        <v>Eastbound</v>
      </c>
      <c r="AD8619" t="str">
        <f>MID(AB8619,FIND(" ",AB8619)+1,FIND(",",AB8619)-FIND(" ",AB8619)-1)</f>
        <v>W 10 Ave @ Tolmie St</v>
      </c>
    </row>
    <row r="8620" spans="1:30" hidden="1" x14ac:dyDescent="0.3">
      <c r="A8620" t="s">
        <v>63</v>
      </c>
      <c r="B8620">
        <f>IF(A8620="twin",2,1)</f>
        <v>1</v>
      </c>
      <c r="C8620" t="s">
        <v>45</v>
      </c>
      <c r="D8620" t="s">
        <v>22</v>
      </c>
      <c r="E8620" t="s">
        <v>45</v>
      </c>
      <c r="F8620" t="s">
        <v>22</v>
      </c>
      <c r="G8620" t="s">
        <v>45</v>
      </c>
      <c r="H8620" t="s">
        <v>22</v>
      </c>
      <c r="J8620" t="s">
        <v>24</v>
      </c>
      <c r="K8620" t="s">
        <v>25</v>
      </c>
      <c r="L8620" t="s">
        <v>26</v>
      </c>
      <c r="M8620" t="s">
        <v>25</v>
      </c>
      <c r="N8620" t="s">
        <v>26</v>
      </c>
      <c r="O8620" t="s">
        <v>25</v>
      </c>
      <c r="P8620" t="s">
        <v>26</v>
      </c>
      <c r="R8620" t="s">
        <v>27</v>
      </c>
      <c r="S8620" t="s">
        <v>22674</v>
      </c>
      <c r="T8620" t="s">
        <v>22675</v>
      </c>
      <c r="U8620" t="str">
        <f>RIGHT(T8620,LEN(T8620)-FIND("[",T8620))</f>
        <v>-123.1128150935734, 49.26712694240934]}</v>
      </c>
      <c r="V8620" t="str">
        <f>LEFT(U8620,FIND(",",U8620)-1)</f>
        <v>-123.1128150935734</v>
      </c>
      <c r="W8620" s="2">
        <f>VALUE(V8620)</f>
        <v>-123.112815093573</v>
      </c>
      <c r="X8620" t="str">
        <f>MID(U8620,FIND(" ",U8620)+1,FIND("]",U8620)-FIND(" ",U8620)-1)</f>
        <v>49.26712694240934</v>
      </c>
      <c r="Y8620" s="2">
        <f>VALUE(X8620)</f>
        <v>49.267126942409298</v>
      </c>
      <c r="Z8620" t="s">
        <v>96</v>
      </c>
      <c r="AA8620" t="s">
        <v>22676</v>
      </c>
      <c r="AB8620" t="s">
        <v>29708</v>
      </c>
      <c r="AC8620" t="str">
        <f>LEFT(AB8620,FIND(" ",AB8620)-1)</f>
        <v>2055</v>
      </c>
      <c r="AD8620" t="str">
        <f>MID(AB8620,FIND(" ",AB8620)+1,FIND(",",AB8620)-FIND(" ",AB8620)-1)</f>
        <v>Yukon St</v>
      </c>
    </row>
    <row r="8621" spans="1:30" hidden="1" x14ac:dyDescent="0.3">
      <c r="A8621" t="s">
        <v>21</v>
      </c>
      <c r="B8621">
        <f>IF(A8621="twin",2,1)</f>
        <v>2</v>
      </c>
      <c r="C8621" t="s">
        <v>45</v>
      </c>
      <c r="D8621" t="s">
        <v>22</v>
      </c>
      <c r="E8621" t="s">
        <v>45</v>
      </c>
      <c r="F8621" t="s">
        <v>22</v>
      </c>
      <c r="G8621" t="s">
        <v>45</v>
      </c>
      <c r="H8621" t="s">
        <v>22</v>
      </c>
      <c r="J8621" t="s">
        <v>24</v>
      </c>
      <c r="K8621" t="s">
        <v>25</v>
      </c>
      <c r="L8621" t="s">
        <v>26</v>
      </c>
      <c r="M8621" t="s">
        <v>25</v>
      </c>
      <c r="N8621" t="s">
        <v>26</v>
      </c>
      <c r="O8621" t="s">
        <v>25</v>
      </c>
      <c r="P8621" t="s">
        <v>26</v>
      </c>
      <c r="R8621" t="s">
        <v>27</v>
      </c>
      <c r="S8621" t="s">
        <v>22677</v>
      </c>
      <c r="T8621" t="s">
        <v>13935</v>
      </c>
      <c r="U8621" t="str">
        <f>RIGHT(T8621,LEN(T8621)-FIND("[",T8621))</f>
        <v>-123.11268202316705, 49.265968355359085]}</v>
      </c>
      <c r="V8621" t="str">
        <f>LEFT(U8621,FIND(",",U8621)-1)</f>
        <v>-123.11268202316705</v>
      </c>
      <c r="W8621" s="2">
        <f>VALUE(V8621)</f>
        <v>-123.112682023167</v>
      </c>
      <c r="X8621" t="str">
        <f>MID(U8621,FIND(" ",U8621)+1,FIND("]",U8621)-FIND(" ",U8621)-1)</f>
        <v>49.265968355359085</v>
      </c>
      <c r="Y8621" s="2">
        <f>VALUE(X8621)</f>
        <v>49.265968355359</v>
      </c>
      <c r="Z8621" t="s">
        <v>96</v>
      </c>
      <c r="AA8621" t="s">
        <v>22678</v>
      </c>
      <c r="AB8621" t="s">
        <v>27881</v>
      </c>
      <c r="AC8621" t="str">
        <f>LEFT(AB8621,FIND(" ",AB8621)-1)</f>
        <v>2188</v>
      </c>
      <c r="AD8621" t="str">
        <f>MID(AB8621,FIND(" ",AB8621)+1,FIND(",",AB8621)-FIND(" ",AB8621)-1)</f>
        <v>Off-Broadway Bikeway</v>
      </c>
    </row>
    <row r="8622" spans="1:30" hidden="1" x14ac:dyDescent="0.3">
      <c r="A8622" t="s">
        <v>21</v>
      </c>
      <c r="B8622">
        <f>IF(A8622="twin",2,1)</f>
        <v>2</v>
      </c>
      <c r="C8622" t="s">
        <v>40</v>
      </c>
      <c r="D8622" t="s">
        <v>52</v>
      </c>
      <c r="E8622" t="s">
        <v>40</v>
      </c>
      <c r="F8622" t="s">
        <v>52</v>
      </c>
      <c r="G8622" t="s">
        <v>40</v>
      </c>
      <c r="H8622" t="s">
        <v>52</v>
      </c>
      <c r="J8622" t="s">
        <v>24</v>
      </c>
      <c r="K8622" t="s">
        <v>32</v>
      </c>
      <c r="L8622" t="s">
        <v>26</v>
      </c>
      <c r="M8622" t="s">
        <v>32</v>
      </c>
      <c r="N8622" t="s">
        <v>26</v>
      </c>
      <c r="O8622" t="s">
        <v>32</v>
      </c>
      <c r="P8622" t="s">
        <v>26</v>
      </c>
      <c r="R8622" t="s">
        <v>53</v>
      </c>
      <c r="S8622" t="s">
        <v>22679</v>
      </c>
      <c r="T8622" t="s">
        <v>18228</v>
      </c>
      <c r="U8622" t="str">
        <f>RIGHT(T8622,LEN(T8622)-FIND("[",T8622))</f>
        <v>-123.12406549771976, 49.28540787826865]}</v>
      </c>
      <c r="V8622" t="str">
        <f>LEFT(U8622,FIND(",",U8622)-1)</f>
        <v>-123.12406549771976</v>
      </c>
      <c r="W8622" s="2">
        <f>VALUE(V8622)</f>
        <v>-123.124065497719</v>
      </c>
      <c r="X8622" t="str">
        <f>MID(U8622,FIND(" ",U8622)+1,FIND("]",U8622)-FIND(" ",U8622)-1)</f>
        <v>49.28540787826865</v>
      </c>
      <c r="Y8622" s="2">
        <f>VALUE(X8622)</f>
        <v>49.2854078782686</v>
      </c>
      <c r="Z8622" t="s">
        <v>84</v>
      </c>
      <c r="AA8622" t="s">
        <v>22680</v>
      </c>
      <c r="AB8622" t="s">
        <v>28187</v>
      </c>
      <c r="AC8622" t="str">
        <f>LEFT(AB8622,FIND(" ",AB8622)-1)</f>
        <v>1198-1100</v>
      </c>
      <c r="AD8622" t="str">
        <f>MID(AB8622,FIND(" ",AB8622)+1,FIND(",",AB8622)-FIND(" ",AB8622)-1)</f>
        <v>Alberni St</v>
      </c>
    </row>
    <row r="8623" spans="1:30" hidden="1" x14ac:dyDescent="0.3">
      <c r="A8623" t="s">
        <v>21</v>
      </c>
      <c r="B8623">
        <f>IF(A8623="twin",2,1)</f>
        <v>2</v>
      </c>
      <c r="C8623" t="s">
        <v>1635</v>
      </c>
      <c r="D8623" t="s">
        <v>67</v>
      </c>
      <c r="E8623" t="s">
        <v>1635</v>
      </c>
      <c r="F8623" t="s">
        <v>67</v>
      </c>
      <c r="G8623" t="s">
        <v>1635</v>
      </c>
      <c r="H8623" t="s">
        <v>67</v>
      </c>
      <c r="J8623" t="s">
        <v>24</v>
      </c>
      <c r="K8623" t="s">
        <v>25</v>
      </c>
      <c r="L8623" t="s">
        <v>26</v>
      </c>
      <c r="M8623" t="s">
        <v>25</v>
      </c>
      <c r="N8623" t="s">
        <v>26</v>
      </c>
      <c r="O8623" t="s">
        <v>25</v>
      </c>
      <c r="P8623" t="s">
        <v>26</v>
      </c>
      <c r="R8623" t="s">
        <v>53</v>
      </c>
      <c r="S8623" t="s">
        <v>22681</v>
      </c>
      <c r="T8623" t="s">
        <v>16867</v>
      </c>
      <c r="U8623" t="str">
        <f>RIGHT(T8623,LEN(T8623)-FIND("[",T8623))</f>
        <v>-123.11762663788666, 49.28787901884898]}</v>
      </c>
      <c r="V8623" t="str">
        <f>LEFT(U8623,FIND(",",U8623)-1)</f>
        <v>-123.11762663788666</v>
      </c>
      <c r="W8623" s="2">
        <f>VALUE(V8623)</f>
        <v>-123.117626637886</v>
      </c>
      <c r="X8623" t="str">
        <f>MID(U8623,FIND(" ",U8623)+1,FIND("]",U8623)-FIND(" ",U8623)-1)</f>
        <v>49.28787901884898</v>
      </c>
      <c r="Y8623" s="2">
        <f>VALUE(X8623)</f>
        <v>49.287879018848898</v>
      </c>
      <c r="Z8623" t="s">
        <v>30</v>
      </c>
      <c r="AA8623" t="s">
        <v>22682</v>
      </c>
      <c r="AB8623" t="s">
        <v>29289</v>
      </c>
      <c r="AC8623" t="str">
        <f>LEFT(AB8623,FIND(" ",AB8623)-1)</f>
        <v>1059</v>
      </c>
      <c r="AD8623" t="str">
        <f>MID(AB8623,FIND(" ",AB8623)+1,FIND(",",AB8623)-FIND(" ",AB8623)-1)</f>
        <v>W Cordova St</v>
      </c>
    </row>
    <row r="8624" spans="1:30" hidden="1" x14ac:dyDescent="0.3">
      <c r="A8624" t="s">
        <v>21</v>
      </c>
      <c r="B8624">
        <f>IF(A8624="twin",2,1)</f>
        <v>2</v>
      </c>
      <c r="C8624" t="s">
        <v>22</v>
      </c>
      <c r="D8624" t="s">
        <v>23</v>
      </c>
      <c r="E8624" t="s">
        <v>22</v>
      </c>
      <c r="F8624" t="s">
        <v>23</v>
      </c>
      <c r="G8624" t="s">
        <v>22</v>
      </c>
      <c r="H8624" t="s">
        <v>23</v>
      </c>
      <c r="J8624" t="s">
        <v>24</v>
      </c>
      <c r="K8624" t="s">
        <v>32</v>
      </c>
      <c r="L8624" t="s">
        <v>26</v>
      </c>
      <c r="M8624" t="s">
        <v>32</v>
      </c>
      <c r="N8624" t="s">
        <v>26</v>
      </c>
      <c r="O8624" t="s">
        <v>32</v>
      </c>
      <c r="P8624" t="s">
        <v>26</v>
      </c>
      <c r="R8624" t="s">
        <v>27</v>
      </c>
      <c r="S8624" t="s">
        <v>22683</v>
      </c>
      <c r="T8624" t="s">
        <v>8577</v>
      </c>
      <c r="U8624" t="str">
        <f>RIGHT(T8624,LEN(T8624)-FIND("[",T8624))</f>
        <v>-123.13032846635656, 49.2877296991674]}</v>
      </c>
      <c r="V8624" t="str">
        <f>LEFT(U8624,FIND(",",U8624)-1)</f>
        <v>-123.13032846635656</v>
      </c>
      <c r="W8624" s="2">
        <f>VALUE(V8624)</f>
        <v>-123.130328466356</v>
      </c>
      <c r="X8624" t="str">
        <f>MID(U8624,FIND(" ",U8624)+1,FIND("]",U8624)-FIND(" ",U8624)-1)</f>
        <v>49.2877296991674</v>
      </c>
      <c r="Y8624" s="2">
        <f>VALUE(X8624)</f>
        <v>49.2877296991674</v>
      </c>
      <c r="Z8624" t="s">
        <v>84</v>
      </c>
      <c r="AA8624" t="s">
        <v>22684</v>
      </c>
      <c r="AB8624" t="s">
        <v>27876</v>
      </c>
      <c r="AC8624" t="str">
        <f>LEFT(AB8624,FIND(" ",AB8624)-1)</f>
        <v>Westbound</v>
      </c>
      <c r="AD8624" t="str">
        <f>MID(AB8624,FIND(" ",AB8624)+1,FIND(",",AB8624)-FIND(" ",AB8624)-1)</f>
        <v>Robson St @ Broughton St</v>
      </c>
    </row>
    <row r="8625" spans="1:30" hidden="1" x14ac:dyDescent="0.3">
      <c r="A8625" t="s">
        <v>21</v>
      </c>
      <c r="B8625">
        <f>IF(A8625="twin",2,1)</f>
        <v>2</v>
      </c>
      <c r="C8625" t="s">
        <v>40</v>
      </c>
      <c r="D8625" t="s">
        <v>52</v>
      </c>
      <c r="E8625" t="s">
        <v>40</v>
      </c>
      <c r="F8625" t="s">
        <v>52</v>
      </c>
      <c r="G8625" t="s">
        <v>40</v>
      </c>
      <c r="H8625" t="s">
        <v>52</v>
      </c>
      <c r="J8625" t="s">
        <v>24</v>
      </c>
      <c r="K8625" t="s">
        <v>32</v>
      </c>
      <c r="L8625" t="s">
        <v>26</v>
      </c>
      <c r="M8625" t="s">
        <v>32</v>
      </c>
      <c r="N8625" t="s">
        <v>26</v>
      </c>
      <c r="O8625" t="s">
        <v>32</v>
      </c>
      <c r="P8625" t="s">
        <v>26</v>
      </c>
      <c r="R8625" t="s">
        <v>53</v>
      </c>
      <c r="S8625" t="s">
        <v>22685</v>
      </c>
      <c r="T8625" t="s">
        <v>8834</v>
      </c>
      <c r="U8625" t="str">
        <f>RIGHT(T8625,LEN(T8625)-FIND("[",T8625))</f>
        <v>-123.1246128177516, 49.28574137903959]}</v>
      </c>
      <c r="V8625" t="str">
        <f>LEFT(U8625,FIND(",",U8625)-1)</f>
        <v>-123.1246128177516</v>
      </c>
      <c r="W8625" s="2">
        <f>VALUE(V8625)</f>
        <v>-123.124612817751</v>
      </c>
      <c r="X8625" t="str">
        <f>MID(U8625,FIND(" ",U8625)+1,FIND("]",U8625)-FIND(" ",U8625)-1)</f>
        <v>49.28574137903959</v>
      </c>
      <c r="Y8625" s="2">
        <f>VALUE(X8625)</f>
        <v>49.2857413790395</v>
      </c>
      <c r="Z8625" t="s">
        <v>84</v>
      </c>
      <c r="AA8625" t="s">
        <v>22686</v>
      </c>
      <c r="AB8625" t="s">
        <v>28069</v>
      </c>
      <c r="AC8625" t="str">
        <f>LEFT(AB8625,FIND(" ",AB8625)-1)</f>
        <v>1130</v>
      </c>
      <c r="AD8625" t="str">
        <f>MID(AB8625,FIND(" ",AB8625)+1,FIND(",",AB8625)-FIND(" ",AB8625)-1)</f>
        <v>Alberni St</v>
      </c>
    </row>
    <row r="8626" spans="1:30" hidden="1" x14ac:dyDescent="0.3">
      <c r="A8626" t="s">
        <v>21</v>
      </c>
      <c r="B8626">
        <f>IF(A8626="twin",2,1)</f>
        <v>2</v>
      </c>
      <c r="C8626" t="s">
        <v>52</v>
      </c>
      <c r="D8626" t="s">
        <v>22</v>
      </c>
      <c r="E8626" t="s">
        <v>52</v>
      </c>
      <c r="F8626" t="s">
        <v>22</v>
      </c>
      <c r="G8626" t="s">
        <v>52</v>
      </c>
      <c r="H8626" t="s">
        <v>22</v>
      </c>
      <c r="J8626" t="s">
        <v>24</v>
      </c>
      <c r="K8626" t="s">
        <v>32</v>
      </c>
      <c r="L8626" t="s">
        <v>26</v>
      </c>
      <c r="M8626" t="s">
        <v>32</v>
      </c>
      <c r="N8626" t="s">
        <v>26</v>
      </c>
      <c r="O8626" t="s">
        <v>32</v>
      </c>
      <c r="P8626" t="s">
        <v>26</v>
      </c>
      <c r="R8626" t="s">
        <v>27</v>
      </c>
      <c r="S8626" t="s">
        <v>22687</v>
      </c>
      <c r="T8626" t="s">
        <v>17202</v>
      </c>
      <c r="U8626" t="str">
        <f>RIGHT(T8626,LEN(T8626)-FIND("[",T8626))</f>
        <v>-123.12070763965478, 49.26238848734677]}</v>
      </c>
      <c r="V8626" t="str">
        <f>LEFT(U8626,FIND(",",U8626)-1)</f>
        <v>-123.12070763965478</v>
      </c>
      <c r="W8626" s="2">
        <f>VALUE(V8626)</f>
        <v>-123.120707639654</v>
      </c>
      <c r="X8626" t="str">
        <f>MID(U8626,FIND(" ",U8626)+1,FIND("]",U8626)-FIND(" ",U8626)-1)</f>
        <v>49.26238848734677</v>
      </c>
      <c r="Y8626" s="2">
        <f>VALUE(X8626)</f>
        <v>49.262388487346698</v>
      </c>
      <c r="Z8626" t="s">
        <v>43</v>
      </c>
      <c r="AA8626" t="s">
        <v>22688</v>
      </c>
      <c r="AB8626" t="s">
        <v>28070</v>
      </c>
      <c r="AC8626" t="str">
        <f>LEFT(AB8626,FIND(" ",AB8626)-1)</f>
        <v>2550</v>
      </c>
      <c r="AD8626" t="str">
        <f>MID(AB8626,FIND(" ",AB8626)+1,FIND(",",AB8626)-FIND(" ",AB8626)-1)</f>
        <v>Willow St</v>
      </c>
    </row>
    <row r="8627" spans="1:30" hidden="1" x14ac:dyDescent="0.3">
      <c r="A8627" t="s">
        <v>21</v>
      </c>
      <c r="B8627">
        <f>IF(A8627="twin",2,1)</f>
        <v>2</v>
      </c>
      <c r="C8627" t="s">
        <v>23</v>
      </c>
      <c r="D8627" t="s">
        <v>22</v>
      </c>
      <c r="E8627" t="s">
        <v>23</v>
      </c>
      <c r="F8627" t="s">
        <v>22</v>
      </c>
      <c r="G8627" t="s">
        <v>23</v>
      </c>
      <c r="H8627" t="s">
        <v>22</v>
      </c>
      <c r="J8627" t="s">
        <v>24</v>
      </c>
      <c r="K8627" t="s">
        <v>32</v>
      </c>
      <c r="L8627" t="s">
        <v>26</v>
      </c>
      <c r="M8627" t="s">
        <v>32</v>
      </c>
      <c r="N8627" t="s">
        <v>26</v>
      </c>
      <c r="O8627" t="s">
        <v>32</v>
      </c>
      <c r="P8627" t="s">
        <v>26</v>
      </c>
      <c r="R8627" t="s">
        <v>27</v>
      </c>
      <c r="S8627" t="s">
        <v>22689</v>
      </c>
      <c r="T8627" t="s">
        <v>8719</v>
      </c>
      <c r="U8627" t="str">
        <f>RIGHT(T8627,LEN(T8627)-FIND("[",T8627))</f>
        <v>-123.15447283055694, 49.2336381842345]}</v>
      </c>
      <c r="V8627" t="str">
        <f>LEFT(U8627,FIND(",",U8627)-1)</f>
        <v>-123.15447283055694</v>
      </c>
      <c r="W8627" s="2">
        <f>VALUE(V8627)</f>
        <v>-123.154472830556</v>
      </c>
      <c r="X8627" t="str">
        <f>MID(U8627,FIND(" ",U8627)+1,FIND("]",U8627)-FIND(" ",U8627)-1)</f>
        <v>49.2336381842345</v>
      </c>
      <c r="Y8627" s="2">
        <f>VALUE(X8627)</f>
        <v>49.233638184234501</v>
      </c>
      <c r="Z8627" t="s">
        <v>137</v>
      </c>
      <c r="AA8627" t="s">
        <v>22690</v>
      </c>
      <c r="AB8627" t="s">
        <v>26285</v>
      </c>
      <c r="AC8627" t="str">
        <f>LEFT(AB8627,FIND(" ",AB8627)-1)</f>
        <v>2091</v>
      </c>
      <c r="AD8627" t="str">
        <f>MID(AB8627,FIND(" ",AB8627)+1,FIND(",",AB8627)-FIND(" ",AB8627)-1)</f>
        <v>W 42nd Ave</v>
      </c>
    </row>
    <row r="8628" spans="1:30" hidden="1" x14ac:dyDescent="0.3">
      <c r="A8628" t="s">
        <v>21</v>
      </c>
      <c r="B8628">
        <f>IF(A8628="twin",2,1)</f>
        <v>2</v>
      </c>
      <c r="C8628" t="s">
        <v>45</v>
      </c>
      <c r="D8628" t="s">
        <v>22</v>
      </c>
      <c r="E8628" t="s">
        <v>45</v>
      </c>
      <c r="F8628" t="s">
        <v>22</v>
      </c>
      <c r="G8628" t="s">
        <v>45</v>
      </c>
      <c r="H8628" t="s">
        <v>22</v>
      </c>
      <c r="J8628" t="s">
        <v>24</v>
      </c>
      <c r="K8628" t="s">
        <v>32</v>
      </c>
      <c r="L8628" t="s">
        <v>26</v>
      </c>
      <c r="M8628" t="s">
        <v>32</v>
      </c>
      <c r="N8628" t="s">
        <v>26</v>
      </c>
      <c r="O8628" t="s">
        <v>32</v>
      </c>
      <c r="P8628" t="s">
        <v>26</v>
      </c>
      <c r="R8628" t="s">
        <v>27</v>
      </c>
      <c r="S8628" t="s">
        <v>22691</v>
      </c>
      <c r="T8628" t="s">
        <v>17136</v>
      </c>
      <c r="U8628" t="str">
        <f>RIGHT(T8628,LEN(T8628)-FIND("[",T8628))</f>
        <v>-123.12444921516646, 49.2881306096262]}</v>
      </c>
      <c r="V8628" t="str">
        <f>LEFT(U8628,FIND(",",U8628)-1)</f>
        <v>-123.12444921516646</v>
      </c>
      <c r="W8628" s="2">
        <f>VALUE(V8628)</f>
        <v>-123.124449215166</v>
      </c>
      <c r="X8628" t="str">
        <f>MID(U8628,FIND(" ",U8628)+1,FIND("]",U8628)-FIND(" ",U8628)-1)</f>
        <v>49.2881306096262</v>
      </c>
      <c r="Y8628" s="2">
        <f>VALUE(X8628)</f>
        <v>49.288130609626201</v>
      </c>
      <c r="Z8628" t="s">
        <v>30</v>
      </c>
      <c r="AA8628" t="s">
        <v>22692</v>
      </c>
      <c r="AB8628" t="s">
        <v>29325</v>
      </c>
      <c r="AC8628" t="str">
        <f>LEFT(AB8628,FIND(" ",AB8628)-1)</f>
        <v>1208</v>
      </c>
      <c r="AD8628" t="str">
        <f>MID(AB8628,FIND(" ",AB8628)+1,FIND(",",AB8628)-FIND(" ",AB8628)-1)</f>
        <v>Melville St</v>
      </c>
    </row>
    <row r="8629" spans="1:30" hidden="1" x14ac:dyDescent="0.3">
      <c r="A8629" t="s">
        <v>21</v>
      </c>
      <c r="B8629">
        <f>IF(A8629="twin",2,1)</f>
        <v>2</v>
      </c>
      <c r="C8629" t="s">
        <v>45</v>
      </c>
      <c r="D8629" t="s">
        <v>22</v>
      </c>
      <c r="E8629" t="s">
        <v>45</v>
      </c>
      <c r="F8629" t="s">
        <v>22</v>
      </c>
      <c r="G8629" t="s">
        <v>45</v>
      </c>
      <c r="H8629" t="s">
        <v>22</v>
      </c>
      <c r="J8629" t="s">
        <v>24</v>
      </c>
      <c r="K8629" t="s">
        <v>32</v>
      </c>
      <c r="L8629" t="s">
        <v>26</v>
      </c>
      <c r="M8629" t="s">
        <v>32</v>
      </c>
      <c r="N8629" t="s">
        <v>26</v>
      </c>
      <c r="O8629" t="s">
        <v>32</v>
      </c>
      <c r="P8629" t="s">
        <v>26</v>
      </c>
      <c r="R8629" t="s">
        <v>27</v>
      </c>
      <c r="S8629" t="s">
        <v>22693</v>
      </c>
      <c r="T8629" t="s">
        <v>18034</v>
      </c>
      <c r="U8629" t="str">
        <f>RIGHT(T8629,LEN(T8629)-FIND("[",T8629))</f>
        <v>-123.12468999424665, 49.288285327821214]}</v>
      </c>
      <c r="V8629" t="str">
        <f>LEFT(U8629,FIND(",",U8629)-1)</f>
        <v>-123.12468999424665</v>
      </c>
      <c r="W8629" s="2">
        <f>VALUE(V8629)</f>
        <v>-123.124689994246</v>
      </c>
      <c r="X8629" t="str">
        <f>MID(U8629,FIND(" ",U8629)+1,FIND("]",U8629)-FIND(" ",U8629)-1)</f>
        <v>49.288285327821214</v>
      </c>
      <c r="Y8629" s="2">
        <f>VALUE(X8629)</f>
        <v>49.2882853278212</v>
      </c>
      <c r="Z8629" t="s">
        <v>30</v>
      </c>
      <c r="AA8629" t="s">
        <v>22694</v>
      </c>
      <c r="AB8629" t="s">
        <v>27978</v>
      </c>
      <c r="AC8629" t="str">
        <f>LEFT(AB8629,FIND(" ",AB8629)-1)</f>
        <v>1215</v>
      </c>
      <c r="AD8629" t="str">
        <f>MID(AB8629,FIND(" ",AB8629)+1,FIND(",",AB8629)-FIND(" ",AB8629)-1)</f>
        <v>Melville St</v>
      </c>
    </row>
    <row r="8630" spans="1:30" hidden="1" x14ac:dyDescent="0.3">
      <c r="A8630" t="s">
        <v>21</v>
      </c>
      <c r="B8630">
        <f>IF(A8630="twin",2,1)</f>
        <v>2</v>
      </c>
      <c r="C8630" t="s">
        <v>45</v>
      </c>
      <c r="D8630" t="s">
        <v>45</v>
      </c>
      <c r="E8630" t="s">
        <v>45</v>
      </c>
      <c r="F8630" t="s">
        <v>45</v>
      </c>
      <c r="G8630" t="s">
        <v>45</v>
      </c>
      <c r="H8630" t="s">
        <v>45</v>
      </c>
      <c r="J8630" t="s">
        <v>24</v>
      </c>
      <c r="K8630" t="s">
        <v>32</v>
      </c>
      <c r="L8630" t="s">
        <v>26</v>
      </c>
      <c r="M8630" t="s">
        <v>32</v>
      </c>
      <c r="N8630" t="s">
        <v>26</v>
      </c>
      <c r="O8630" t="s">
        <v>32</v>
      </c>
      <c r="P8630" t="s">
        <v>26</v>
      </c>
      <c r="R8630" t="s">
        <v>27</v>
      </c>
      <c r="S8630" t="s">
        <v>22695</v>
      </c>
      <c r="T8630" t="s">
        <v>5586</v>
      </c>
      <c r="U8630" t="str">
        <f>RIGHT(T8630,LEN(T8630)-FIND("[",T8630))</f>
        <v>-123.10153867593642, 49.247949087978775]}</v>
      </c>
      <c r="V8630" t="str">
        <f>LEFT(U8630,FIND(",",U8630)-1)</f>
        <v>-123.10153867593642</v>
      </c>
      <c r="W8630" s="2">
        <f>VALUE(V8630)</f>
        <v>-123.101538675936</v>
      </c>
      <c r="X8630" t="str">
        <f>MID(U8630,FIND(" ",U8630)+1,FIND("]",U8630)-FIND(" ",U8630)-1)</f>
        <v>49.247949087978775</v>
      </c>
      <c r="Y8630" s="2">
        <f>VALUE(X8630)</f>
        <v>49.247949087978697</v>
      </c>
      <c r="Z8630" t="s">
        <v>794</v>
      </c>
      <c r="AA8630" t="s">
        <v>22696</v>
      </c>
      <c r="AB8630" t="s">
        <v>27351</v>
      </c>
      <c r="AC8630" t="str">
        <f>LEFT(AB8630,FIND(" ",AB8630)-1)</f>
        <v>4205</v>
      </c>
      <c r="AD8630" t="str">
        <f>MID(AB8630,FIND(" ",AB8630)+1,FIND(",",AB8630)-FIND(" ",AB8630)-1)</f>
        <v>Main St</v>
      </c>
    </row>
    <row r="8631" spans="1:30" hidden="1" x14ac:dyDescent="0.3">
      <c r="A8631" t="s">
        <v>21</v>
      </c>
      <c r="B8631">
        <f>IF(A8631="twin",2,1)</f>
        <v>2</v>
      </c>
      <c r="C8631" t="s">
        <v>23</v>
      </c>
      <c r="D8631" t="s">
        <v>45</v>
      </c>
      <c r="E8631" t="s">
        <v>23</v>
      </c>
      <c r="F8631" t="s">
        <v>45</v>
      </c>
      <c r="G8631" t="s">
        <v>23</v>
      </c>
      <c r="H8631" t="s">
        <v>45</v>
      </c>
      <c r="J8631" t="s">
        <v>24</v>
      </c>
      <c r="K8631" t="s">
        <v>32</v>
      </c>
      <c r="L8631" t="s">
        <v>26</v>
      </c>
      <c r="M8631" t="s">
        <v>32</v>
      </c>
      <c r="N8631" t="s">
        <v>26</v>
      </c>
      <c r="O8631" t="s">
        <v>32</v>
      </c>
      <c r="P8631" t="s">
        <v>26</v>
      </c>
      <c r="R8631" t="s">
        <v>27</v>
      </c>
      <c r="S8631" t="s">
        <v>22697</v>
      </c>
      <c r="T8631" t="s">
        <v>22698</v>
      </c>
      <c r="U8631" t="str">
        <f>RIGHT(T8631,LEN(T8631)-FIND("[",T8631))</f>
        <v>-123.09985126222108, 49.27995237738544]}</v>
      </c>
      <c r="V8631" t="str">
        <f>LEFT(U8631,FIND(",",U8631)-1)</f>
        <v>-123.09985126222108</v>
      </c>
      <c r="W8631" s="2">
        <f>VALUE(V8631)</f>
        <v>-123.09985126222099</v>
      </c>
      <c r="X8631" t="str">
        <f>MID(U8631,FIND(" ",U8631)+1,FIND("]",U8631)-FIND(" ",U8631)-1)</f>
        <v>49.27995237738544</v>
      </c>
      <c r="Y8631" s="2">
        <f>VALUE(X8631)</f>
        <v>49.279952377385399</v>
      </c>
      <c r="Z8631" t="s">
        <v>30</v>
      </c>
      <c r="AA8631" t="s">
        <v>22699</v>
      </c>
      <c r="AB8631" t="s">
        <v>29829</v>
      </c>
      <c r="AC8631" t="str">
        <f>LEFT(AB8631,FIND(" ",AB8631)-1)</f>
        <v>531</v>
      </c>
      <c r="AD8631" t="str">
        <f>MID(AB8631,FIND(" ",AB8631)+1,FIND(",",AB8631)-FIND(" ",AB8631)-1)</f>
        <v>Main St</v>
      </c>
    </row>
    <row r="8632" spans="1:30" hidden="1" x14ac:dyDescent="0.3">
      <c r="A8632" t="s">
        <v>21</v>
      </c>
      <c r="B8632">
        <f>IF(A8632="twin",2,1)</f>
        <v>2</v>
      </c>
      <c r="C8632" t="s">
        <v>22</v>
      </c>
      <c r="D8632" t="s">
        <v>22</v>
      </c>
      <c r="E8632" t="s">
        <v>22</v>
      </c>
      <c r="F8632" t="s">
        <v>22</v>
      </c>
      <c r="G8632" t="s">
        <v>22</v>
      </c>
      <c r="H8632" t="s">
        <v>22</v>
      </c>
      <c r="J8632" t="s">
        <v>24</v>
      </c>
      <c r="K8632" t="s">
        <v>32</v>
      </c>
      <c r="L8632" t="s">
        <v>26</v>
      </c>
      <c r="M8632" t="s">
        <v>32</v>
      </c>
      <c r="N8632" t="s">
        <v>26</v>
      </c>
      <c r="O8632" t="s">
        <v>32</v>
      </c>
      <c r="P8632" t="s">
        <v>26</v>
      </c>
      <c r="R8632" t="s">
        <v>27</v>
      </c>
      <c r="S8632" t="s">
        <v>22700</v>
      </c>
      <c r="T8632" t="s">
        <v>18838</v>
      </c>
      <c r="U8632" t="str">
        <f>RIGHT(T8632,LEN(T8632)-FIND("[",T8632))</f>
        <v>-123.1614300514297, 49.23446017514179]}</v>
      </c>
      <c r="V8632" t="str">
        <f>LEFT(U8632,FIND(",",U8632)-1)</f>
        <v>-123.1614300514297</v>
      </c>
      <c r="W8632" s="2">
        <f>VALUE(V8632)</f>
        <v>-123.16143005142899</v>
      </c>
      <c r="X8632" t="str">
        <f>MID(U8632,FIND(" ",U8632)+1,FIND("]",U8632)-FIND(" ",U8632)-1)</f>
        <v>49.23446017514179</v>
      </c>
      <c r="Y8632" s="2">
        <f>VALUE(X8632)</f>
        <v>49.234460175141699</v>
      </c>
      <c r="Z8632" t="s">
        <v>137</v>
      </c>
      <c r="AA8632" t="s">
        <v>22701</v>
      </c>
      <c r="AB8632" t="s">
        <v>29364</v>
      </c>
      <c r="AC8632" t="str">
        <f>LEFT(AB8632,FIND(" ",AB8632)-1)</f>
        <v>5707</v>
      </c>
      <c r="AD8632" t="str">
        <f>MID(AB8632,FIND(" ",AB8632)+1,FIND(",",AB8632)-FIND(" ",AB8632)-1)</f>
        <v>Balsam St</v>
      </c>
    </row>
    <row r="8633" spans="1:30" hidden="1" x14ac:dyDescent="0.3">
      <c r="A8633" t="s">
        <v>21</v>
      </c>
      <c r="B8633">
        <f>IF(A8633="twin",2,1)</f>
        <v>2</v>
      </c>
      <c r="C8633" t="s">
        <v>22</v>
      </c>
      <c r="D8633" t="s">
        <v>45</v>
      </c>
      <c r="E8633" t="s">
        <v>22</v>
      </c>
      <c r="F8633" t="s">
        <v>45</v>
      </c>
      <c r="G8633" t="s">
        <v>22</v>
      </c>
      <c r="H8633" t="s">
        <v>45</v>
      </c>
      <c r="J8633" t="s">
        <v>24</v>
      </c>
      <c r="K8633" t="s">
        <v>32</v>
      </c>
      <c r="L8633" t="s">
        <v>26</v>
      </c>
      <c r="M8633" t="s">
        <v>32</v>
      </c>
      <c r="N8633" t="s">
        <v>26</v>
      </c>
      <c r="O8633" t="s">
        <v>32</v>
      </c>
      <c r="P8633" t="s">
        <v>26</v>
      </c>
      <c r="R8633" t="s">
        <v>27</v>
      </c>
      <c r="S8633" t="s">
        <v>22702</v>
      </c>
      <c r="T8633" t="s">
        <v>12461</v>
      </c>
      <c r="U8633" t="str">
        <f>RIGHT(T8633,LEN(T8633)-FIND("[",T8633))</f>
        <v>-123.10169002088652, 49.24604027462301]}</v>
      </c>
      <c r="V8633" t="str">
        <f>LEFT(U8633,FIND(",",U8633)-1)</f>
        <v>-123.10169002088652</v>
      </c>
      <c r="W8633" s="2">
        <f>VALUE(V8633)</f>
        <v>-123.101690020886</v>
      </c>
      <c r="X8633" t="str">
        <f>MID(U8633,FIND(" ",U8633)+1,FIND("]",U8633)-FIND(" ",U8633)-1)</f>
        <v>49.24604027462301</v>
      </c>
      <c r="Y8633" s="2">
        <f>VALUE(X8633)</f>
        <v>49.246040274622999</v>
      </c>
      <c r="Z8633" t="s">
        <v>794</v>
      </c>
      <c r="AA8633" t="s">
        <v>22703</v>
      </c>
      <c r="AB8633" t="s">
        <v>28685</v>
      </c>
      <c r="AC8633" t="str">
        <f>LEFT(AB8633,FIND(" ",AB8633)-1)</f>
        <v>189</v>
      </c>
      <c r="AD8633" t="str">
        <f>MID(AB8633,FIND(" ",AB8633)+1,FIND(",",AB8633)-FIND(" ",AB8633)-1)</f>
        <v>E 28th Ave</v>
      </c>
    </row>
    <row r="8634" spans="1:30" hidden="1" x14ac:dyDescent="0.3">
      <c r="A8634" t="s">
        <v>63</v>
      </c>
      <c r="B8634">
        <f>IF(A8634="twin",2,1)</f>
        <v>1</v>
      </c>
      <c r="C8634" t="s">
        <v>22</v>
      </c>
      <c r="D8634" t="s">
        <v>22</v>
      </c>
      <c r="E8634" t="s">
        <v>22</v>
      </c>
      <c r="F8634" t="s">
        <v>22</v>
      </c>
      <c r="G8634" t="s">
        <v>22</v>
      </c>
      <c r="H8634" t="s">
        <v>22</v>
      </c>
      <c r="J8634" t="s">
        <v>24</v>
      </c>
      <c r="K8634" t="s">
        <v>32</v>
      </c>
      <c r="L8634" t="s">
        <v>26</v>
      </c>
      <c r="M8634" t="s">
        <v>32</v>
      </c>
      <c r="N8634" t="s">
        <v>26</v>
      </c>
      <c r="O8634" t="s">
        <v>32</v>
      </c>
      <c r="P8634" t="s">
        <v>26</v>
      </c>
      <c r="R8634" t="s">
        <v>27</v>
      </c>
      <c r="S8634" t="s">
        <v>22704</v>
      </c>
      <c r="T8634" t="s">
        <v>22705</v>
      </c>
      <c r="U8634" t="str">
        <f>RIGHT(T8634,LEN(T8634)-FIND("[",T8634))</f>
        <v>-123.16126013852684, 49.23449641145984]}</v>
      </c>
      <c r="V8634" t="str">
        <f>LEFT(U8634,FIND(",",U8634)-1)</f>
        <v>-123.16126013852684</v>
      </c>
      <c r="W8634" s="2">
        <f>VALUE(V8634)</f>
        <v>-123.161260138526</v>
      </c>
      <c r="X8634" t="str">
        <f>MID(U8634,FIND(" ",U8634)+1,FIND("]",U8634)-FIND(" ",U8634)-1)</f>
        <v>49.23449641145984</v>
      </c>
      <c r="Y8634" s="2">
        <f>VALUE(X8634)</f>
        <v>49.234496411459801</v>
      </c>
      <c r="Z8634" t="s">
        <v>137</v>
      </c>
      <c r="AA8634" t="s">
        <v>22706</v>
      </c>
      <c r="AB8634" t="s">
        <v>29830</v>
      </c>
      <c r="AC8634" t="str">
        <f>LEFT(AB8634,FIND(" ",AB8634)-1)</f>
        <v>5662</v>
      </c>
      <c r="AD8634" t="str">
        <f>MID(AB8634,FIND(" ",AB8634)+1,FIND(",",AB8634)-FIND(" ",AB8634)-1)</f>
        <v>Balsam St</v>
      </c>
    </row>
    <row r="8635" spans="1:30" hidden="1" x14ac:dyDescent="0.3">
      <c r="A8635" t="s">
        <v>21</v>
      </c>
      <c r="B8635">
        <f>IF(A8635="twin",2,1)</f>
        <v>2</v>
      </c>
      <c r="C8635" t="s">
        <v>23</v>
      </c>
      <c r="D8635" t="s">
        <v>67</v>
      </c>
      <c r="E8635" t="s">
        <v>23</v>
      </c>
      <c r="F8635" t="s">
        <v>67</v>
      </c>
      <c r="G8635" t="s">
        <v>23</v>
      </c>
      <c r="H8635" t="s">
        <v>67</v>
      </c>
      <c r="J8635" t="s">
        <v>24</v>
      </c>
      <c r="K8635" t="s">
        <v>32</v>
      </c>
      <c r="L8635" t="s">
        <v>26</v>
      </c>
      <c r="M8635" t="s">
        <v>32</v>
      </c>
      <c r="N8635" t="s">
        <v>26</v>
      </c>
      <c r="O8635" t="s">
        <v>32</v>
      </c>
      <c r="P8635" t="s">
        <v>26</v>
      </c>
      <c r="R8635" t="s">
        <v>27</v>
      </c>
      <c r="S8635" t="s">
        <v>22707</v>
      </c>
      <c r="T8635" t="s">
        <v>1280</v>
      </c>
      <c r="U8635" t="str">
        <f>RIGHT(T8635,LEN(T8635)-FIND("[",T8635))</f>
        <v>-123.15551522493035, 49.270865247971805]}</v>
      </c>
      <c r="V8635" t="str">
        <f>LEFT(U8635,FIND(",",U8635)-1)</f>
        <v>-123.15551522493035</v>
      </c>
      <c r="W8635" s="2">
        <f>VALUE(V8635)</f>
        <v>-123.15551522493</v>
      </c>
      <c r="X8635" t="str">
        <f>MID(U8635,FIND(" ",U8635)+1,FIND("]",U8635)-FIND(" ",U8635)-1)</f>
        <v>49.270865247971805</v>
      </c>
      <c r="Y8635" s="2">
        <f>VALUE(X8635)</f>
        <v>49.270865247971798</v>
      </c>
      <c r="Z8635" t="s">
        <v>79</v>
      </c>
      <c r="AA8635" t="s">
        <v>22708</v>
      </c>
      <c r="AB8635" t="s">
        <v>26217</v>
      </c>
      <c r="AC8635" t="str">
        <f>LEFT(AB8635,FIND(" ",AB8635)-1)</f>
        <v>2209</v>
      </c>
      <c r="AD8635" t="str">
        <f>MID(AB8635,FIND(" ",AB8635)+1,FIND(",",AB8635)-FIND(" ",AB8635)-1)</f>
        <v>W 1st Ave</v>
      </c>
    </row>
    <row r="8636" spans="1:30" hidden="1" x14ac:dyDescent="0.3">
      <c r="A8636" t="s">
        <v>21</v>
      </c>
      <c r="B8636">
        <f>IF(A8636="twin",2,1)</f>
        <v>2</v>
      </c>
      <c r="C8636" t="s">
        <v>40</v>
      </c>
      <c r="D8636" t="s">
        <v>52</v>
      </c>
      <c r="E8636" t="s">
        <v>40</v>
      </c>
      <c r="F8636" t="s">
        <v>52</v>
      </c>
      <c r="G8636" t="s">
        <v>40</v>
      </c>
      <c r="H8636" t="s">
        <v>52</v>
      </c>
      <c r="J8636" t="s">
        <v>24</v>
      </c>
      <c r="K8636" t="s">
        <v>32</v>
      </c>
      <c r="L8636" t="s">
        <v>26</v>
      </c>
      <c r="M8636" t="s">
        <v>32</v>
      </c>
      <c r="N8636" t="s">
        <v>26</v>
      </c>
      <c r="O8636" t="s">
        <v>32</v>
      </c>
      <c r="P8636" t="s">
        <v>26</v>
      </c>
      <c r="R8636" t="s">
        <v>53</v>
      </c>
      <c r="S8636" t="s">
        <v>22709</v>
      </c>
      <c r="T8636" t="s">
        <v>8745</v>
      </c>
      <c r="U8636" t="str">
        <f>RIGHT(T8636,LEN(T8636)-FIND("[",T8636))</f>
        <v>-123.11502146626401, 49.28575579481097]}</v>
      </c>
      <c r="V8636" t="str">
        <f>LEFT(U8636,FIND(",",U8636)-1)</f>
        <v>-123.11502146626401</v>
      </c>
      <c r="W8636" s="2">
        <f>VALUE(V8636)</f>
        <v>-123.115021466264</v>
      </c>
      <c r="X8636" t="str">
        <f>MID(U8636,FIND(" ",U8636)+1,FIND("]",U8636)-FIND(" ",U8636)-1)</f>
        <v>49.28575579481097</v>
      </c>
      <c r="Y8636" s="2">
        <f>VALUE(X8636)</f>
        <v>49.285755794810903</v>
      </c>
      <c r="Z8636" t="s">
        <v>30</v>
      </c>
      <c r="AA8636" t="s">
        <v>22710</v>
      </c>
      <c r="AB8636" t="s">
        <v>28053</v>
      </c>
      <c r="AC8636" t="str">
        <f>LEFT(AB8636,FIND(" ",AB8636)-1)</f>
        <v>408</v>
      </c>
      <c r="AD8636" t="str">
        <f>MID(AB8636,FIND(" ",AB8636)+1,FIND(",",AB8636)-FIND(" ",AB8636)-1)</f>
        <v>Howe St</v>
      </c>
    </row>
    <row r="8637" spans="1:30" hidden="1" x14ac:dyDescent="0.3">
      <c r="A8637" t="s">
        <v>21</v>
      </c>
      <c r="B8637">
        <f>IF(A8637="twin",2,1)</f>
        <v>2</v>
      </c>
      <c r="C8637" t="s">
        <v>22</v>
      </c>
      <c r="D8637" t="s">
        <v>22</v>
      </c>
      <c r="E8637" t="s">
        <v>22</v>
      </c>
      <c r="F8637" t="s">
        <v>22</v>
      </c>
      <c r="G8637" t="s">
        <v>22</v>
      </c>
      <c r="H8637" t="s">
        <v>22</v>
      </c>
      <c r="J8637" t="s">
        <v>24</v>
      </c>
      <c r="K8637" t="s">
        <v>32</v>
      </c>
      <c r="L8637" t="s">
        <v>26</v>
      </c>
      <c r="M8637" t="s">
        <v>32</v>
      </c>
      <c r="N8637" t="s">
        <v>26</v>
      </c>
      <c r="O8637" t="s">
        <v>32</v>
      </c>
      <c r="P8637" t="s">
        <v>26</v>
      </c>
      <c r="R8637" t="s">
        <v>27</v>
      </c>
      <c r="S8637" t="s">
        <v>22711</v>
      </c>
      <c r="T8637" t="s">
        <v>8874</v>
      </c>
      <c r="U8637" t="str">
        <f>RIGHT(T8637,LEN(T8637)-FIND("[",T8637))</f>
        <v>-123.10087768326979, 49.26081435209097]}</v>
      </c>
      <c r="V8637" t="str">
        <f>LEFT(U8637,FIND(",",U8637)-1)</f>
        <v>-123.10087768326979</v>
      </c>
      <c r="W8637" s="2">
        <f>VALUE(V8637)</f>
        <v>-123.100877683269</v>
      </c>
      <c r="X8637" t="str">
        <f>MID(U8637,FIND(" ",U8637)+1,FIND("]",U8637)-FIND(" ",U8637)-1)</f>
        <v>49.26081435209097</v>
      </c>
      <c r="Y8637" s="2">
        <f>VALUE(X8637)</f>
        <v>49.260814352090897</v>
      </c>
      <c r="Z8637" t="s">
        <v>96</v>
      </c>
      <c r="AA8637" t="s">
        <v>22712</v>
      </c>
      <c r="AB8637" t="s">
        <v>28078</v>
      </c>
      <c r="AC8637" t="str">
        <f>LEFT(AB8637,FIND(" ",AB8637)-1)</f>
        <v>2712</v>
      </c>
      <c r="AD8637" t="str">
        <f>MID(AB8637,FIND(" ",AB8637)+1,FIND(",",AB8637)-FIND(" ",AB8637)-1)</f>
        <v>Main St</v>
      </c>
    </row>
    <row r="8638" spans="1:30" hidden="1" x14ac:dyDescent="0.3">
      <c r="A8638" t="s">
        <v>21</v>
      </c>
      <c r="B8638">
        <f>IF(A8638="twin",2,1)</f>
        <v>2</v>
      </c>
      <c r="C8638" t="s">
        <v>23</v>
      </c>
      <c r="D8638" t="s">
        <v>45</v>
      </c>
      <c r="E8638" t="s">
        <v>23</v>
      </c>
      <c r="F8638" t="s">
        <v>45</v>
      </c>
      <c r="G8638" t="s">
        <v>23</v>
      </c>
      <c r="H8638" t="s">
        <v>45</v>
      </c>
      <c r="J8638" t="s">
        <v>24</v>
      </c>
      <c r="K8638" t="s">
        <v>32</v>
      </c>
      <c r="L8638" t="s">
        <v>26</v>
      </c>
      <c r="M8638" t="s">
        <v>32</v>
      </c>
      <c r="N8638" t="s">
        <v>26</v>
      </c>
      <c r="O8638" t="s">
        <v>32</v>
      </c>
      <c r="P8638" t="s">
        <v>26</v>
      </c>
      <c r="R8638" t="s">
        <v>27</v>
      </c>
      <c r="S8638" t="s">
        <v>22713</v>
      </c>
      <c r="T8638" t="s">
        <v>1806</v>
      </c>
      <c r="U8638" t="str">
        <f>RIGHT(T8638,LEN(T8638)-FIND("[",T8638))</f>
        <v>-123.09984147770265, 49.28018636846126]}</v>
      </c>
      <c r="V8638" t="str">
        <f>LEFT(U8638,FIND(",",U8638)-1)</f>
        <v>-123.09984147770265</v>
      </c>
      <c r="W8638" s="2">
        <f>VALUE(V8638)</f>
        <v>-123.099841477702</v>
      </c>
      <c r="X8638" t="str">
        <f>MID(U8638,FIND(" ",U8638)+1,FIND("]",U8638)-FIND(" ",U8638)-1)</f>
        <v>49.28018636846126</v>
      </c>
      <c r="Y8638" s="2">
        <f>VALUE(X8638)</f>
        <v>49.280186368461202</v>
      </c>
      <c r="Z8638" t="s">
        <v>30</v>
      </c>
      <c r="AA8638" t="s">
        <v>22714</v>
      </c>
      <c r="AB8638" t="s">
        <v>26372</v>
      </c>
      <c r="AC8638" t="str">
        <f>LEFT(AB8638,FIND(" ",AB8638)-1)</f>
        <v>509</v>
      </c>
      <c r="AD8638" t="str">
        <f>MID(AB8638,FIND(" ",AB8638)+1,FIND(",",AB8638)-FIND(" ",AB8638)-1)</f>
        <v>Main St</v>
      </c>
    </row>
    <row r="8639" spans="1:30" hidden="1" x14ac:dyDescent="0.3">
      <c r="A8639" t="s">
        <v>21</v>
      </c>
      <c r="B8639">
        <f>IF(A8639="twin",2,1)</f>
        <v>2</v>
      </c>
      <c r="C8639" t="s">
        <v>23</v>
      </c>
      <c r="D8639" t="s">
        <v>45</v>
      </c>
      <c r="E8639" t="s">
        <v>23</v>
      </c>
      <c r="F8639" t="s">
        <v>45</v>
      </c>
      <c r="G8639" t="s">
        <v>23</v>
      </c>
      <c r="H8639" t="s">
        <v>45</v>
      </c>
      <c r="J8639" t="s">
        <v>24</v>
      </c>
      <c r="K8639" t="s">
        <v>32</v>
      </c>
      <c r="L8639" t="s">
        <v>26</v>
      </c>
      <c r="M8639" t="s">
        <v>32</v>
      </c>
      <c r="N8639" t="s">
        <v>26</v>
      </c>
      <c r="O8639" t="s">
        <v>32</v>
      </c>
      <c r="P8639" t="s">
        <v>26</v>
      </c>
      <c r="R8639" t="s">
        <v>27</v>
      </c>
      <c r="S8639" t="s">
        <v>22715</v>
      </c>
      <c r="T8639" t="s">
        <v>22698</v>
      </c>
      <c r="U8639" t="str">
        <f>RIGHT(T8639,LEN(T8639)-FIND("[",T8639))</f>
        <v>-123.09985126222108, 49.27995237738544]}</v>
      </c>
      <c r="V8639" t="str">
        <f>LEFT(U8639,FIND(",",U8639)-1)</f>
        <v>-123.09985126222108</v>
      </c>
      <c r="W8639" s="2">
        <f>VALUE(V8639)</f>
        <v>-123.09985126222099</v>
      </c>
      <c r="X8639" t="str">
        <f>MID(U8639,FIND(" ",U8639)+1,FIND("]",U8639)-FIND(" ",U8639)-1)</f>
        <v>49.27995237738544</v>
      </c>
      <c r="Y8639" s="2">
        <f>VALUE(X8639)</f>
        <v>49.279952377385399</v>
      </c>
      <c r="Z8639" t="s">
        <v>30</v>
      </c>
      <c r="AA8639" t="s">
        <v>22716</v>
      </c>
      <c r="AB8639" t="s">
        <v>29829</v>
      </c>
      <c r="AC8639" t="str">
        <f>LEFT(AB8639,FIND(" ",AB8639)-1)</f>
        <v>531</v>
      </c>
      <c r="AD8639" t="str">
        <f>MID(AB8639,FIND(" ",AB8639)+1,FIND(",",AB8639)-FIND(" ",AB8639)-1)</f>
        <v>Main St</v>
      </c>
    </row>
    <row r="8640" spans="1:30" hidden="1" x14ac:dyDescent="0.3">
      <c r="A8640" t="s">
        <v>21</v>
      </c>
      <c r="B8640">
        <f>IF(A8640="twin",2,1)</f>
        <v>2</v>
      </c>
      <c r="C8640" t="s">
        <v>40</v>
      </c>
      <c r="D8640" t="s">
        <v>52</v>
      </c>
      <c r="E8640" t="s">
        <v>40</v>
      </c>
      <c r="F8640" t="s">
        <v>52</v>
      </c>
      <c r="G8640" t="s">
        <v>40</v>
      </c>
      <c r="H8640" t="s">
        <v>52</v>
      </c>
      <c r="J8640" t="s">
        <v>24</v>
      </c>
      <c r="K8640" t="s">
        <v>32</v>
      </c>
      <c r="L8640" t="s">
        <v>26</v>
      </c>
      <c r="M8640" t="s">
        <v>32</v>
      </c>
      <c r="N8640" t="s">
        <v>26</v>
      </c>
      <c r="O8640" t="s">
        <v>32</v>
      </c>
      <c r="P8640" t="s">
        <v>26</v>
      </c>
      <c r="R8640" t="s">
        <v>53</v>
      </c>
      <c r="S8640" t="s">
        <v>22717</v>
      </c>
      <c r="T8640" t="s">
        <v>22718</v>
      </c>
      <c r="U8640" t="str">
        <f>RIGHT(T8640,LEN(T8640)-FIND("[",T8640))</f>
        <v>-123.12549305568695, 49.28633032981271]}</v>
      </c>
      <c r="V8640" t="str">
        <f>LEFT(U8640,FIND(",",U8640)-1)</f>
        <v>-123.12549305568695</v>
      </c>
      <c r="W8640" s="2">
        <f>VALUE(V8640)</f>
        <v>-123.12549305568599</v>
      </c>
      <c r="X8640" t="str">
        <f>MID(U8640,FIND(" ",U8640)+1,FIND("]",U8640)-FIND(" ",U8640)-1)</f>
        <v>49.28633032981271</v>
      </c>
      <c r="Y8640" s="2">
        <f>VALUE(X8640)</f>
        <v>49.286330329812699</v>
      </c>
      <c r="Z8640" t="s">
        <v>84</v>
      </c>
      <c r="AA8640" t="s">
        <v>22719</v>
      </c>
      <c r="AB8640" t="s">
        <v>28067</v>
      </c>
      <c r="AC8640" t="str">
        <f>LEFT(AB8640,FIND(" ",AB8640)-1)</f>
        <v>1168</v>
      </c>
      <c r="AD8640" t="str">
        <f>MID(AB8640,FIND(" ",AB8640)+1,FIND(",",AB8640)-FIND(" ",AB8640)-1)</f>
        <v>Alberni St</v>
      </c>
    </row>
    <row r="8641" spans="1:30" hidden="1" x14ac:dyDescent="0.3">
      <c r="A8641" t="s">
        <v>21</v>
      </c>
      <c r="B8641">
        <f>IF(A8641="twin",2,1)</f>
        <v>2</v>
      </c>
      <c r="C8641" t="s">
        <v>23</v>
      </c>
      <c r="D8641" t="s">
        <v>22</v>
      </c>
      <c r="E8641" t="s">
        <v>23</v>
      </c>
      <c r="F8641" t="s">
        <v>22</v>
      </c>
      <c r="G8641" t="s">
        <v>23</v>
      </c>
      <c r="H8641" t="s">
        <v>22</v>
      </c>
      <c r="J8641" t="s">
        <v>24</v>
      </c>
      <c r="K8641" t="s">
        <v>25</v>
      </c>
      <c r="L8641" t="s">
        <v>26</v>
      </c>
      <c r="M8641" t="s">
        <v>25</v>
      </c>
      <c r="N8641" t="s">
        <v>26</v>
      </c>
      <c r="O8641" t="s">
        <v>25</v>
      </c>
      <c r="P8641" t="s">
        <v>26</v>
      </c>
      <c r="R8641" t="s">
        <v>27</v>
      </c>
      <c r="S8641" t="s">
        <v>22720</v>
      </c>
      <c r="T8641" t="s">
        <v>17510</v>
      </c>
      <c r="U8641" t="str">
        <f>RIGHT(T8641,LEN(T8641)-FIND("[",T8641))</f>
        <v>-123.13151109448474, 49.274451491836615]}</v>
      </c>
      <c r="V8641" t="str">
        <f>LEFT(U8641,FIND(",",U8641)-1)</f>
        <v>-123.13151109448474</v>
      </c>
      <c r="W8641" s="2">
        <f>VALUE(V8641)</f>
        <v>-123.131511094484</v>
      </c>
      <c r="X8641" t="str">
        <f>MID(U8641,FIND(" ",U8641)+1,FIND("]",U8641)-FIND(" ",U8641)-1)</f>
        <v>49.274451491836615</v>
      </c>
      <c r="Y8641" s="2">
        <f>VALUE(X8641)</f>
        <v>49.274451491836601</v>
      </c>
      <c r="Z8641" t="s">
        <v>30</v>
      </c>
      <c r="AA8641" t="s">
        <v>22721</v>
      </c>
      <c r="AB8641" t="s">
        <v>26418</v>
      </c>
      <c r="AC8641" t="str">
        <f>LEFT(AB8641,FIND(" ",AB8641)-1)</f>
        <v>760</v>
      </c>
      <c r="AD8641" t="str">
        <f>MID(AB8641,FIND(" ",AB8641)+1,FIND(",",AB8641)-FIND(" ",AB8641)-1)</f>
        <v>Beach Ave</v>
      </c>
    </row>
    <row r="8642" spans="1:30" hidden="1" x14ac:dyDescent="0.3">
      <c r="A8642" t="s">
        <v>21</v>
      </c>
      <c r="B8642">
        <f>IF(A8642="twin",2,1)</f>
        <v>2</v>
      </c>
      <c r="C8642" t="s">
        <v>22</v>
      </c>
      <c r="D8642" t="s">
        <v>22</v>
      </c>
      <c r="E8642" t="s">
        <v>22</v>
      </c>
      <c r="F8642" t="s">
        <v>22</v>
      </c>
      <c r="G8642" t="s">
        <v>22</v>
      </c>
      <c r="H8642" t="s">
        <v>22</v>
      </c>
      <c r="J8642" t="s">
        <v>24</v>
      </c>
      <c r="K8642" t="s">
        <v>25</v>
      </c>
      <c r="L8642" t="s">
        <v>26</v>
      </c>
      <c r="M8642" t="s">
        <v>25</v>
      </c>
      <c r="N8642" t="s">
        <v>26</v>
      </c>
      <c r="O8642" t="s">
        <v>25</v>
      </c>
      <c r="P8642" t="s">
        <v>26</v>
      </c>
      <c r="R8642" t="s">
        <v>27</v>
      </c>
      <c r="S8642" t="s">
        <v>22722</v>
      </c>
      <c r="T8642" t="s">
        <v>1962</v>
      </c>
      <c r="U8642" t="str">
        <f>RIGHT(T8642,LEN(T8642)-FIND("[",T8642))</f>
        <v>-123.1323097018514, 49.27496816336087]}</v>
      </c>
      <c r="V8642" t="str">
        <f>LEFT(U8642,FIND(",",U8642)-1)</f>
        <v>-123.1323097018514</v>
      </c>
      <c r="W8642" s="2">
        <f>VALUE(V8642)</f>
        <v>-123.132309701851</v>
      </c>
      <c r="X8642" t="str">
        <f>MID(U8642,FIND(" ",U8642)+1,FIND("]",U8642)-FIND(" ",U8642)-1)</f>
        <v>49.27496816336087</v>
      </c>
      <c r="Y8642" s="2">
        <f>VALUE(X8642)</f>
        <v>49.274968163360803</v>
      </c>
      <c r="Z8642" t="s">
        <v>30</v>
      </c>
      <c r="AA8642" t="s">
        <v>22723</v>
      </c>
      <c r="AB8642" t="s">
        <v>26419</v>
      </c>
      <c r="AC8642" t="str">
        <f>LEFT(AB8642,FIND(" ",AB8642)-1)</f>
        <v>888</v>
      </c>
      <c r="AD8642" t="str">
        <f>MID(AB8642,FIND(" ",AB8642)+1,FIND(",",AB8642)-FIND(" ",AB8642)-1)</f>
        <v>Beach Ave</v>
      </c>
    </row>
    <row r="8643" spans="1:30" hidden="1" x14ac:dyDescent="0.3">
      <c r="A8643" t="s">
        <v>21</v>
      </c>
      <c r="B8643">
        <f>IF(A8643="twin",2,1)</f>
        <v>2</v>
      </c>
      <c r="C8643" t="s">
        <v>52</v>
      </c>
      <c r="D8643" t="s">
        <v>23</v>
      </c>
      <c r="E8643" t="s">
        <v>52</v>
      </c>
      <c r="F8643" t="s">
        <v>23</v>
      </c>
      <c r="G8643" t="s">
        <v>52</v>
      </c>
      <c r="H8643" t="s">
        <v>23</v>
      </c>
      <c r="J8643" t="s">
        <v>24</v>
      </c>
      <c r="K8643" t="s">
        <v>32</v>
      </c>
      <c r="L8643" t="s">
        <v>26</v>
      </c>
      <c r="M8643" t="s">
        <v>32</v>
      </c>
      <c r="N8643" t="s">
        <v>26</v>
      </c>
      <c r="O8643" t="s">
        <v>32</v>
      </c>
      <c r="P8643" t="s">
        <v>26</v>
      </c>
      <c r="R8643" t="s">
        <v>53</v>
      </c>
      <c r="S8643" t="s">
        <v>22724</v>
      </c>
      <c r="T8643" t="s">
        <v>12347</v>
      </c>
      <c r="U8643" t="str">
        <f>RIGHT(T8643,LEN(T8643)-FIND("[",T8643))</f>
        <v>-123.11442455149992, 49.28354800938941]}</v>
      </c>
      <c r="V8643" t="str">
        <f>LEFT(U8643,FIND(",",U8643)-1)</f>
        <v>-123.11442455149992</v>
      </c>
      <c r="W8643" s="2">
        <f>VALUE(V8643)</f>
        <v>-123.114424551499</v>
      </c>
      <c r="X8643" t="str">
        <f>MID(U8643,FIND(" ",U8643)+1,FIND("]",U8643)-FIND(" ",U8643)-1)</f>
        <v>49.28354800938941</v>
      </c>
      <c r="Y8643" s="2">
        <f>VALUE(X8643)</f>
        <v>49.283548009389399</v>
      </c>
      <c r="Z8643" t="s">
        <v>30</v>
      </c>
      <c r="AA8643" t="s">
        <v>22725</v>
      </c>
      <c r="AB8643" t="s">
        <v>28080</v>
      </c>
      <c r="AC8643" t="str">
        <f>LEFT(AB8643,FIND(" ",AB8643)-1)</f>
        <v>540A</v>
      </c>
      <c r="AD8643" t="str">
        <f>MID(AB8643,FIND(" ",AB8643)+1,FIND(",",AB8643)-FIND(" ",AB8643)-1)</f>
        <v>Seymour St</v>
      </c>
    </row>
    <row r="8644" spans="1:30" hidden="1" x14ac:dyDescent="0.3">
      <c r="A8644" t="s">
        <v>21</v>
      </c>
      <c r="B8644">
        <f>IF(A8644="twin",2,1)</f>
        <v>2</v>
      </c>
      <c r="C8644" t="s">
        <v>52</v>
      </c>
      <c r="D8644" t="s">
        <v>23</v>
      </c>
      <c r="E8644" t="s">
        <v>52</v>
      </c>
      <c r="F8644" t="s">
        <v>23</v>
      </c>
      <c r="G8644" t="s">
        <v>52</v>
      </c>
      <c r="H8644" t="s">
        <v>23</v>
      </c>
      <c r="J8644" t="s">
        <v>24</v>
      </c>
      <c r="K8644" t="s">
        <v>32</v>
      </c>
      <c r="L8644" t="s">
        <v>26</v>
      </c>
      <c r="M8644" t="s">
        <v>32</v>
      </c>
      <c r="N8644" t="s">
        <v>26</v>
      </c>
      <c r="O8644" t="s">
        <v>32</v>
      </c>
      <c r="P8644" t="s">
        <v>26</v>
      </c>
      <c r="R8644" t="s">
        <v>53</v>
      </c>
      <c r="S8644" t="s">
        <v>22726</v>
      </c>
      <c r="T8644" t="s">
        <v>8880</v>
      </c>
      <c r="U8644" t="str">
        <f>RIGHT(T8644,LEN(T8644)-FIND("[",T8644))</f>
        <v>-123.11454210128755, 49.2834706783438]}</v>
      </c>
      <c r="V8644" t="str">
        <f>LEFT(U8644,FIND(",",U8644)-1)</f>
        <v>-123.11454210128755</v>
      </c>
      <c r="W8644" s="2">
        <f>VALUE(V8644)</f>
        <v>-123.114542101287</v>
      </c>
      <c r="X8644" t="str">
        <f>MID(U8644,FIND(" ",U8644)+1,FIND("]",U8644)-FIND(" ",U8644)-1)</f>
        <v>49.2834706783438</v>
      </c>
      <c r="Y8644" s="2">
        <f>VALUE(X8644)</f>
        <v>49.283470678343797</v>
      </c>
      <c r="Z8644" t="s">
        <v>30</v>
      </c>
      <c r="AA8644" t="s">
        <v>22727</v>
      </c>
      <c r="AB8644" t="s">
        <v>28080</v>
      </c>
      <c r="AC8644" t="str">
        <f>LEFT(AB8644,FIND(" ",AB8644)-1)</f>
        <v>540A</v>
      </c>
      <c r="AD8644" t="str">
        <f>MID(AB8644,FIND(" ",AB8644)+1,FIND(",",AB8644)-FIND(" ",AB8644)-1)</f>
        <v>Seymour St</v>
      </c>
    </row>
    <row r="8645" spans="1:30" hidden="1" x14ac:dyDescent="0.3">
      <c r="A8645" t="s">
        <v>21</v>
      </c>
      <c r="B8645">
        <f>IF(A8645="twin",2,1)</f>
        <v>2</v>
      </c>
      <c r="C8645" t="s">
        <v>52</v>
      </c>
      <c r="D8645" t="s">
        <v>23</v>
      </c>
      <c r="E8645" t="s">
        <v>52</v>
      </c>
      <c r="F8645" t="s">
        <v>23</v>
      </c>
      <c r="G8645" t="s">
        <v>52</v>
      </c>
      <c r="H8645" t="s">
        <v>23</v>
      </c>
      <c r="J8645" t="s">
        <v>24</v>
      </c>
      <c r="K8645" t="s">
        <v>32</v>
      </c>
      <c r="L8645" t="s">
        <v>26</v>
      </c>
      <c r="M8645" t="s">
        <v>32</v>
      </c>
      <c r="N8645" t="s">
        <v>26</v>
      </c>
      <c r="O8645" t="s">
        <v>32</v>
      </c>
      <c r="P8645" t="s">
        <v>26</v>
      </c>
      <c r="R8645" t="s">
        <v>53</v>
      </c>
      <c r="S8645" t="s">
        <v>22728</v>
      </c>
      <c r="T8645" t="s">
        <v>22729</v>
      </c>
      <c r="U8645" t="str">
        <f>RIGHT(T8645,LEN(T8645)-FIND("[",T8645))</f>
        <v>-123.11465956739363, 49.283392996448654]}</v>
      </c>
      <c r="V8645" t="str">
        <f>LEFT(U8645,FIND(",",U8645)-1)</f>
        <v>-123.11465956739363</v>
      </c>
      <c r="W8645" s="2">
        <f>VALUE(V8645)</f>
        <v>-123.11465956739301</v>
      </c>
      <c r="X8645" t="str">
        <f>MID(U8645,FIND(" ",U8645)+1,FIND("]",U8645)-FIND(" ",U8645)-1)</f>
        <v>49.283392996448654</v>
      </c>
      <c r="Y8645" s="2">
        <f>VALUE(X8645)</f>
        <v>49.283392996448598</v>
      </c>
      <c r="Z8645" t="s">
        <v>30</v>
      </c>
      <c r="AA8645" t="s">
        <v>22730</v>
      </c>
      <c r="AB8645" t="s">
        <v>29831</v>
      </c>
      <c r="AC8645" t="str">
        <f>LEFT(AB8645,FIND(" ",AB8645)-1)</f>
        <v>554</v>
      </c>
      <c r="AD8645" t="str">
        <f>MID(AB8645,FIND(" ",AB8645)+1,FIND(",",AB8645)-FIND(" ",AB8645)-1)</f>
        <v>Seymour St</v>
      </c>
    </row>
    <row r="8646" spans="1:30" hidden="1" x14ac:dyDescent="0.3">
      <c r="A8646" t="s">
        <v>21</v>
      </c>
      <c r="B8646">
        <f>IF(A8646="twin",2,1)</f>
        <v>2</v>
      </c>
      <c r="C8646" t="s">
        <v>52</v>
      </c>
      <c r="D8646" t="s">
        <v>23</v>
      </c>
      <c r="E8646" t="s">
        <v>52</v>
      </c>
      <c r="F8646" t="s">
        <v>23</v>
      </c>
      <c r="G8646" t="s">
        <v>52</v>
      </c>
      <c r="H8646" t="s">
        <v>23</v>
      </c>
      <c r="J8646" t="s">
        <v>24</v>
      </c>
      <c r="K8646" t="s">
        <v>32</v>
      </c>
      <c r="L8646" t="s">
        <v>26</v>
      </c>
      <c r="M8646" t="s">
        <v>32</v>
      </c>
      <c r="N8646" t="s">
        <v>26</v>
      </c>
      <c r="O8646" t="s">
        <v>32</v>
      </c>
      <c r="P8646" t="s">
        <v>26</v>
      </c>
      <c r="R8646" t="s">
        <v>53</v>
      </c>
      <c r="S8646" t="s">
        <v>22731</v>
      </c>
      <c r="T8646" t="s">
        <v>17521</v>
      </c>
      <c r="U8646" t="str">
        <f>RIGHT(T8646,LEN(T8646)-FIND("[",T8646))</f>
        <v>-123.11489502010174, 49.283237244986594]}</v>
      </c>
      <c r="V8646" t="str">
        <f>LEFT(U8646,FIND(",",U8646)-1)</f>
        <v>-123.11489502010174</v>
      </c>
      <c r="W8646" s="2">
        <f>VALUE(V8646)</f>
        <v>-123.114895020101</v>
      </c>
      <c r="X8646" t="str">
        <f>MID(U8646,FIND(" ",U8646)+1,FIND("]",U8646)-FIND(" ",U8646)-1)</f>
        <v>49.283237244986594</v>
      </c>
      <c r="Y8646" s="2">
        <f>VALUE(X8646)</f>
        <v>49.283237244986502</v>
      </c>
      <c r="Z8646" t="s">
        <v>30</v>
      </c>
      <c r="AA8646" t="s">
        <v>22732</v>
      </c>
      <c r="AB8646" t="s">
        <v>26348</v>
      </c>
      <c r="AC8646" t="str">
        <f>LEFT(AB8646,FIND(" ",AB8646)-1)</f>
        <v>570</v>
      </c>
      <c r="AD8646" t="str">
        <f>MID(AB8646,FIND(" ",AB8646)+1,FIND(",",AB8646)-FIND(" ",AB8646)-1)</f>
        <v>Seymour St</v>
      </c>
    </row>
    <row r="8647" spans="1:30" hidden="1" x14ac:dyDescent="0.3">
      <c r="A8647" t="s">
        <v>21</v>
      </c>
      <c r="B8647">
        <f>IF(A8647="twin",2,1)</f>
        <v>2</v>
      </c>
      <c r="C8647" t="s">
        <v>52</v>
      </c>
      <c r="D8647" t="s">
        <v>23</v>
      </c>
      <c r="E8647" t="s">
        <v>52</v>
      </c>
      <c r="F8647" t="s">
        <v>23</v>
      </c>
      <c r="G8647" t="s">
        <v>52</v>
      </c>
      <c r="H8647" t="s">
        <v>23</v>
      </c>
      <c r="J8647" t="s">
        <v>24</v>
      </c>
      <c r="K8647" t="s">
        <v>32</v>
      </c>
      <c r="L8647" t="s">
        <v>26</v>
      </c>
      <c r="M8647" t="s">
        <v>32</v>
      </c>
      <c r="N8647" t="s">
        <v>26</v>
      </c>
      <c r="O8647" t="s">
        <v>32</v>
      </c>
      <c r="P8647" t="s">
        <v>26</v>
      </c>
      <c r="R8647" t="s">
        <v>53</v>
      </c>
      <c r="S8647" t="s">
        <v>22733</v>
      </c>
      <c r="T8647" t="s">
        <v>1734</v>
      </c>
      <c r="U8647" t="str">
        <f>RIGHT(T8647,LEN(T8647)-FIND("[",T8647))</f>
        <v>-123.11501627401768, 49.28315694136292]}</v>
      </c>
      <c r="V8647" t="str">
        <f>LEFT(U8647,FIND(",",U8647)-1)</f>
        <v>-123.11501627401768</v>
      </c>
      <c r="W8647" s="2">
        <f>VALUE(V8647)</f>
        <v>-123.11501627401699</v>
      </c>
      <c r="X8647" t="str">
        <f>MID(U8647,FIND(" ",U8647)+1,FIND("]",U8647)-FIND(" ",U8647)-1)</f>
        <v>49.28315694136292</v>
      </c>
      <c r="Y8647" s="2">
        <f>VALUE(X8647)</f>
        <v>49.283156941362897</v>
      </c>
      <c r="Z8647" t="s">
        <v>30</v>
      </c>
      <c r="AA8647" t="s">
        <v>22734</v>
      </c>
      <c r="AB8647" t="s">
        <v>26348</v>
      </c>
      <c r="AC8647" t="str">
        <f>LEFT(AB8647,FIND(" ",AB8647)-1)</f>
        <v>570</v>
      </c>
      <c r="AD8647" t="str">
        <f>MID(AB8647,FIND(" ",AB8647)+1,FIND(",",AB8647)-FIND(" ",AB8647)-1)</f>
        <v>Seymour St</v>
      </c>
    </row>
    <row r="8648" spans="1:30" hidden="1" x14ac:dyDescent="0.3">
      <c r="A8648" t="s">
        <v>21</v>
      </c>
      <c r="B8648">
        <f>IF(A8648="twin",2,1)</f>
        <v>2</v>
      </c>
      <c r="C8648" t="s">
        <v>45</v>
      </c>
      <c r="D8648" t="s">
        <v>22</v>
      </c>
      <c r="E8648" t="s">
        <v>45</v>
      </c>
      <c r="F8648" t="s">
        <v>22</v>
      </c>
      <c r="G8648" t="s">
        <v>45</v>
      </c>
      <c r="H8648" t="s">
        <v>22</v>
      </c>
      <c r="J8648" t="s">
        <v>24</v>
      </c>
      <c r="K8648" t="s">
        <v>25</v>
      </c>
      <c r="L8648" t="s">
        <v>26</v>
      </c>
      <c r="M8648" t="s">
        <v>25</v>
      </c>
      <c r="N8648" t="s">
        <v>26</v>
      </c>
      <c r="O8648" t="s">
        <v>25</v>
      </c>
      <c r="P8648" t="s">
        <v>25</v>
      </c>
      <c r="R8648" t="s">
        <v>27</v>
      </c>
      <c r="S8648" t="s">
        <v>22735</v>
      </c>
      <c r="T8648" t="s">
        <v>17515</v>
      </c>
      <c r="U8648" t="str">
        <f>RIGHT(T8648,LEN(T8648)-FIND("[",T8648))</f>
        <v>-123.13307376660153, 49.27561880746916]}</v>
      </c>
      <c r="V8648" t="str">
        <f>LEFT(U8648,FIND(",",U8648)-1)</f>
        <v>-123.13307376660153</v>
      </c>
      <c r="W8648" s="2">
        <f>VALUE(V8648)</f>
        <v>-123.133073766601</v>
      </c>
      <c r="X8648" t="str">
        <f>MID(U8648,FIND(" ",U8648)+1,FIND("]",U8648)-FIND(" ",U8648)-1)</f>
        <v>49.27561880746916</v>
      </c>
      <c r="Y8648" s="2">
        <f>VALUE(X8648)</f>
        <v>49.275618807469101</v>
      </c>
      <c r="Z8648" t="s">
        <v>30</v>
      </c>
      <c r="AA8648" t="s">
        <v>22736</v>
      </c>
      <c r="AB8648" t="s">
        <v>29365</v>
      </c>
      <c r="AC8648" t="str">
        <f>LEFT(AB8648,FIND(" ",AB8648)-1)</f>
        <v>903</v>
      </c>
      <c r="AD8648" t="str">
        <f>MID(AB8648,FIND(" ",AB8648)+1,FIND(",",AB8648)-FIND(" ",AB8648)-1)</f>
        <v>Beach Ave</v>
      </c>
    </row>
    <row r="8649" spans="1:30" hidden="1" x14ac:dyDescent="0.3">
      <c r="A8649" t="s">
        <v>21</v>
      </c>
      <c r="B8649">
        <f>IF(A8649="twin",2,1)</f>
        <v>2</v>
      </c>
      <c r="C8649" t="s">
        <v>23</v>
      </c>
      <c r="D8649" t="s">
        <v>23</v>
      </c>
      <c r="E8649" t="s">
        <v>23</v>
      </c>
      <c r="F8649" t="s">
        <v>23</v>
      </c>
      <c r="G8649" t="s">
        <v>23</v>
      </c>
      <c r="H8649" t="s">
        <v>23</v>
      </c>
      <c r="J8649" t="s">
        <v>24</v>
      </c>
      <c r="K8649" t="s">
        <v>32</v>
      </c>
      <c r="L8649" t="s">
        <v>26</v>
      </c>
      <c r="M8649" t="s">
        <v>32</v>
      </c>
      <c r="N8649" t="s">
        <v>26</v>
      </c>
      <c r="O8649" t="s">
        <v>32</v>
      </c>
      <c r="P8649" t="s">
        <v>26</v>
      </c>
      <c r="R8649" t="s">
        <v>27</v>
      </c>
      <c r="S8649" t="s">
        <v>22737</v>
      </c>
      <c r="T8649" t="s">
        <v>8893</v>
      </c>
      <c r="U8649" t="str">
        <f>RIGHT(T8649,LEN(T8649)-FIND("[",T8649))</f>
        <v>-123.12654721944304, 49.28620257313832]}</v>
      </c>
      <c r="V8649" t="str">
        <f>LEFT(U8649,FIND(",",U8649)-1)</f>
        <v>-123.12654721944304</v>
      </c>
      <c r="W8649" s="2">
        <f>VALUE(V8649)</f>
        <v>-123.126547219443</v>
      </c>
      <c r="X8649" t="str">
        <f>MID(U8649,FIND(" ",U8649)+1,FIND("]",U8649)-FIND(" ",U8649)-1)</f>
        <v>49.28620257313832</v>
      </c>
      <c r="Y8649" s="2">
        <f>VALUE(X8649)</f>
        <v>49.286202573138297</v>
      </c>
      <c r="Z8649" t="s">
        <v>84</v>
      </c>
      <c r="AA8649" t="s">
        <v>22738</v>
      </c>
      <c r="AB8649" t="s">
        <v>28082</v>
      </c>
      <c r="AC8649" t="str">
        <f>LEFT(AB8649,FIND(" ",AB8649)-1)</f>
        <v>770</v>
      </c>
      <c r="AD8649" t="str">
        <f>MID(AB8649,FIND(" ",AB8649)+1,FIND(",",AB8649)-FIND(" ",AB8649)-1)</f>
        <v>Bute St</v>
      </c>
    </row>
    <row r="8650" spans="1:30" hidden="1" x14ac:dyDescent="0.3">
      <c r="A8650" t="s">
        <v>21</v>
      </c>
      <c r="B8650">
        <f>IF(A8650="twin",2,1)</f>
        <v>2</v>
      </c>
      <c r="C8650" t="s">
        <v>23</v>
      </c>
      <c r="D8650" t="s">
        <v>23</v>
      </c>
      <c r="E8650" t="s">
        <v>23</v>
      </c>
      <c r="F8650" t="s">
        <v>23</v>
      </c>
      <c r="G8650" t="s">
        <v>23</v>
      </c>
      <c r="H8650" t="s">
        <v>23</v>
      </c>
      <c r="J8650" t="s">
        <v>24</v>
      </c>
      <c r="K8650" t="s">
        <v>32</v>
      </c>
      <c r="L8650" t="s">
        <v>26</v>
      </c>
      <c r="M8650" t="s">
        <v>32</v>
      </c>
      <c r="N8650" t="s">
        <v>26</v>
      </c>
      <c r="O8650" t="s">
        <v>32</v>
      </c>
      <c r="P8650" t="s">
        <v>26</v>
      </c>
      <c r="R8650" t="s">
        <v>27</v>
      </c>
      <c r="S8650" t="s">
        <v>22739</v>
      </c>
      <c r="T8650" t="s">
        <v>22740</v>
      </c>
      <c r="U8650" t="str">
        <f>RIGHT(T8650,LEN(T8650)-FIND("[",T8650))</f>
        <v>-123.12624923305721, 49.28640015420156]}</v>
      </c>
      <c r="V8650" t="str">
        <f>LEFT(U8650,FIND(",",U8650)-1)</f>
        <v>-123.12624923305721</v>
      </c>
      <c r="W8650" s="2">
        <f>VALUE(V8650)</f>
        <v>-123.126249233057</v>
      </c>
      <c r="X8650" t="str">
        <f>MID(U8650,FIND(" ",U8650)+1,FIND("]",U8650)-FIND(" ",U8650)-1)</f>
        <v>49.28640015420156</v>
      </c>
      <c r="Y8650" s="2">
        <f>VALUE(X8650)</f>
        <v>49.286400154201502</v>
      </c>
      <c r="Z8650" t="s">
        <v>84</v>
      </c>
      <c r="AA8650" t="s">
        <v>22741</v>
      </c>
      <c r="AB8650" t="s">
        <v>29832</v>
      </c>
      <c r="AC8650" t="str">
        <f>LEFT(AB8650,FIND(" ",AB8650)-1)</f>
        <v>768</v>
      </c>
      <c r="AD8650" t="str">
        <f>MID(AB8650,FIND(" ",AB8650)+1,FIND(",",AB8650)-FIND(" ",AB8650)-1)</f>
        <v>Bute St</v>
      </c>
    </row>
    <row r="8651" spans="1:30" hidden="1" x14ac:dyDescent="0.3">
      <c r="A8651" t="s">
        <v>21</v>
      </c>
      <c r="B8651">
        <f>IF(A8651="twin",2,1)</f>
        <v>2</v>
      </c>
      <c r="C8651" t="s">
        <v>22</v>
      </c>
      <c r="D8651" t="s">
        <v>22</v>
      </c>
      <c r="E8651" t="s">
        <v>22</v>
      </c>
      <c r="F8651" t="s">
        <v>22</v>
      </c>
      <c r="G8651" t="s">
        <v>22</v>
      </c>
      <c r="H8651" t="s">
        <v>22</v>
      </c>
      <c r="J8651" t="s">
        <v>24</v>
      </c>
      <c r="K8651" t="s">
        <v>25</v>
      </c>
      <c r="L8651" t="s">
        <v>26</v>
      </c>
      <c r="M8651" t="s">
        <v>25</v>
      </c>
      <c r="N8651" t="s">
        <v>26</v>
      </c>
      <c r="O8651" t="s">
        <v>25</v>
      </c>
      <c r="P8651" t="s">
        <v>26</v>
      </c>
      <c r="R8651" t="s">
        <v>27</v>
      </c>
      <c r="S8651" t="s">
        <v>22742</v>
      </c>
      <c r="T8651" t="s">
        <v>12567</v>
      </c>
      <c r="U8651" t="str">
        <f>RIGHT(T8651,LEN(T8651)-FIND("[",T8651))</f>
        <v>-123.13218396915448, 49.27488753046279]}</v>
      </c>
      <c r="V8651" t="str">
        <f>LEFT(U8651,FIND(",",U8651)-1)</f>
        <v>-123.13218396915448</v>
      </c>
      <c r="W8651" s="2">
        <f>VALUE(V8651)</f>
        <v>-123.132183969154</v>
      </c>
      <c r="X8651" t="str">
        <f>MID(U8651,FIND(" ",U8651)+1,FIND("]",U8651)-FIND(" ",U8651)-1)</f>
        <v>49.27488753046279</v>
      </c>
      <c r="Y8651" s="2">
        <f>VALUE(X8651)</f>
        <v>49.274887530462699</v>
      </c>
      <c r="Z8651" t="s">
        <v>30</v>
      </c>
      <c r="AA8651" t="s">
        <v>22743</v>
      </c>
      <c r="AB8651" t="s">
        <v>28079</v>
      </c>
      <c r="AC8651" t="str">
        <f>LEFT(AB8651,FIND(" ",AB8651)-1)</f>
        <v>Westbound</v>
      </c>
      <c r="AD8651" t="str">
        <f>MID(AB8651,FIND(" ",AB8651)+1,FIND(",",AB8651)-FIND(" ",AB8651)-1)</f>
        <v>Beach Ave @ Howe St</v>
      </c>
    </row>
    <row r="8652" spans="1:30" hidden="1" x14ac:dyDescent="0.3">
      <c r="A8652" t="s">
        <v>21</v>
      </c>
      <c r="B8652">
        <f>IF(A8652="twin",2,1)</f>
        <v>2</v>
      </c>
      <c r="C8652" t="s">
        <v>23</v>
      </c>
      <c r="D8652" t="s">
        <v>23</v>
      </c>
      <c r="E8652" t="s">
        <v>23</v>
      </c>
      <c r="F8652" t="s">
        <v>23</v>
      </c>
      <c r="G8652" t="s">
        <v>23</v>
      </c>
      <c r="H8652" t="s">
        <v>23</v>
      </c>
      <c r="J8652" t="s">
        <v>24</v>
      </c>
      <c r="K8652" t="s">
        <v>32</v>
      </c>
      <c r="L8652" t="s">
        <v>26</v>
      </c>
      <c r="M8652" t="s">
        <v>32</v>
      </c>
      <c r="N8652" t="s">
        <v>26</v>
      </c>
      <c r="O8652" t="s">
        <v>32</v>
      </c>
      <c r="P8652" t="s">
        <v>26</v>
      </c>
      <c r="R8652" t="s">
        <v>27</v>
      </c>
      <c r="S8652" t="s">
        <v>22744</v>
      </c>
      <c r="T8652" t="s">
        <v>17527</v>
      </c>
      <c r="U8652" t="str">
        <f>RIGHT(T8652,LEN(T8652)-FIND("[",T8652))</f>
        <v>-123.12612697349934, 49.28648110032942]}</v>
      </c>
      <c r="V8652" t="str">
        <f>LEFT(U8652,FIND(",",U8652)-1)</f>
        <v>-123.12612697349934</v>
      </c>
      <c r="W8652" s="2">
        <f>VALUE(V8652)</f>
        <v>-123.126126973499</v>
      </c>
      <c r="X8652" t="str">
        <f>MID(U8652,FIND(" ",U8652)+1,FIND("]",U8652)-FIND(" ",U8652)-1)</f>
        <v>49.28648110032942</v>
      </c>
      <c r="Y8652" s="2">
        <f>VALUE(X8652)</f>
        <v>49.286481100329397</v>
      </c>
      <c r="Z8652" t="s">
        <v>84</v>
      </c>
      <c r="AA8652" t="s">
        <v>22745</v>
      </c>
      <c r="AB8652" t="s">
        <v>27059</v>
      </c>
      <c r="AC8652" t="str">
        <f>LEFT(AB8652,FIND(" ",AB8652)-1)</f>
        <v>1188</v>
      </c>
      <c r="AD8652" t="str">
        <f>MID(AB8652,FIND(" ",AB8652)+1,FIND(",",AB8652)-FIND(" ",AB8652)-1)</f>
        <v>Alberni St</v>
      </c>
    </row>
    <row r="8653" spans="1:30" hidden="1" x14ac:dyDescent="0.3">
      <c r="A8653" t="s">
        <v>21</v>
      </c>
      <c r="B8653">
        <f>IF(A8653="twin",2,1)</f>
        <v>2</v>
      </c>
      <c r="C8653" t="s">
        <v>23</v>
      </c>
      <c r="D8653" t="s">
        <v>23</v>
      </c>
      <c r="E8653" t="s">
        <v>23</v>
      </c>
      <c r="F8653" t="s">
        <v>23</v>
      </c>
      <c r="G8653" t="s">
        <v>23</v>
      </c>
      <c r="H8653" t="s">
        <v>23</v>
      </c>
      <c r="J8653" t="s">
        <v>24</v>
      </c>
      <c r="K8653" t="s">
        <v>32</v>
      </c>
      <c r="L8653" t="s">
        <v>26</v>
      </c>
      <c r="M8653" t="s">
        <v>32</v>
      </c>
      <c r="N8653" t="s">
        <v>26</v>
      </c>
      <c r="O8653" t="s">
        <v>32</v>
      </c>
      <c r="P8653" t="s">
        <v>26</v>
      </c>
      <c r="R8653" t="s">
        <v>27</v>
      </c>
      <c r="S8653" t="s">
        <v>22746</v>
      </c>
      <c r="T8653" t="s">
        <v>17753</v>
      </c>
      <c r="U8653" t="str">
        <f>RIGHT(T8653,LEN(T8653)-FIND("[",T8653))</f>
        <v>-123.1255695493044, 49.286849034203364]}</v>
      </c>
      <c r="V8653" t="str">
        <f>LEFT(U8653,FIND(",",U8653)-1)</f>
        <v>-123.1255695493044</v>
      </c>
      <c r="W8653" s="2">
        <f>VALUE(V8653)</f>
        <v>-123.125569549304</v>
      </c>
      <c r="X8653" t="str">
        <f>MID(U8653,FIND(" ",U8653)+1,FIND("]",U8653)-FIND(" ",U8653)-1)</f>
        <v>49.286849034203364</v>
      </c>
      <c r="Y8653" s="2">
        <f>VALUE(X8653)</f>
        <v>49.2868490342033</v>
      </c>
      <c r="Z8653" t="s">
        <v>84</v>
      </c>
      <c r="AA8653" t="s">
        <v>22747</v>
      </c>
      <c r="AB8653" t="s">
        <v>28137</v>
      </c>
      <c r="AC8653" t="str">
        <f>LEFT(AB8653,FIND(" ",AB8653)-1)</f>
        <v>1210-1188</v>
      </c>
      <c r="AD8653" t="str">
        <f>MID(AB8653,FIND(" ",AB8653)+1,FIND(",",AB8653)-FIND(" ",AB8653)-1)</f>
        <v>W Georgia St</v>
      </c>
    </row>
    <row r="8654" spans="1:30" hidden="1" x14ac:dyDescent="0.3">
      <c r="A8654" t="s">
        <v>21</v>
      </c>
      <c r="B8654">
        <f>IF(A8654="twin",2,1)</f>
        <v>2</v>
      </c>
      <c r="C8654" t="s">
        <v>45</v>
      </c>
      <c r="D8654" t="s">
        <v>22</v>
      </c>
      <c r="E8654" t="s">
        <v>45</v>
      </c>
      <c r="F8654" t="s">
        <v>22</v>
      </c>
      <c r="G8654" t="s">
        <v>45</v>
      </c>
      <c r="H8654" t="s">
        <v>22</v>
      </c>
      <c r="J8654" t="s">
        <v>24</v>
      </c>
      <c r="K8654" t="s">
        <v>25</v>
      </c>
      <c r="L8654" t="s">
        <v>26</v>
      </c>
      <c r="M8654" t="s">
        <v>25</v>
      </c>
      <c r="N8654" t="s">
        <v>26</v>
      </c>
      <c r="O8654" t="s">
        <v>25</v>
      </c>
      <c r="P8654" t="s">
        <v>25</v>
      </c>
      <c r="R8654" t="s">
        <v>27</v>
      </c>
      <c r="S8654" t="s">
        <v>22748</v>
      </c>
      <c r="T8654" t="s">
        <v>8890</v>
      </c>
      <c r="U8654" t="str">
        <f>RIGHT(T8654,LEN(T8654)-FIND("[",T8654))</f>
        <v>-123.13343638600071, 49.27585442302226]}</v>
      </c>
      <c r="V8654" t="str">
        <f>LEFT(U8654,FIND(",",U8654)-1)</f>
        <v>-123.13343638600071</v>
      </c>
      <c r="W8654" s="2">
        <f>VALUE(V8654)</f>
        <v>-123.133436386</v>
      </c>
      <c r="X8654" t="str">
        <f>MID(U8654,FIND(" ",U8654)+1,FIND("]",U8654)-FIND(" ",U8654)-1)</f>
        <v>49.27585442302226</v>
      </c>
      <c r="Y8654" s="2">
        <f>VALUE(X8654)</f>
        <v>49.275854423022203</v>
      </c>
      <c r="Z8654" t="s">
        <v>30</v>
      </c>
      <c r="AA8654" t="s">
        <v>22749</v>
      </c>
      <c r="AB8654" t="s">
        <v>26421</v>
      </c>
      <c r="AC8654" t="str">
        <f>LEFT(AB8654,FIND(" ",AB8654)-1)</f>
        <v>907</v>
      </c>
      <c r="AD8654" t="str">
        <f>MID(AB8654,FIND(" ",AB8654)+1,FIND(",",AB8654)-FIND(" ",AB8654)-1)</f>
        <v>Beach Ave</v>
      </c>
    </row>
    <row r="8655" spans="1:30" hidden="1" x14ac:dyDescent="0.3">
      <c r="A8655" t="s">
        <v>21</v>
      </c>
      <c r="B8655">
        <f>IF(A8655="twin",2,1)</f>
        <v>2</v>
      </c>
      <c r="C8655" t="s">
        <v>52</v>
      </c>
      <c r="D8655" t="s">
        <v>23</v>
      </c>
      <c r="E8655" t="s">
        <v>52</v>
      </c>
      <c r="F8655" t="s">
        <v>23</v>
      </c>
      <c r="G8655" t="s">
        <v>52</v>
      </c>
      <c r="H8655" t="s">
        <v>23</v>
      </c>
      <c r="J8655" t="s">
        <v>24</v>
      </c>
      <c r="K8655" t="s">
        <v>32</v>
      </c>
      <c r="L8655" t="s">
        <v>26</v>
      </c>
      <c r="M8655" t="s">
        <v>32</v>
      </c>
      <c r="N8655" t="s">
        <v>26</v>
      </c>
      <c r="O8655" t="s">
        <v>32</v>
      </c>
      <c r="P8655" t="s">
        <v>26</v>
      </c>
      <c r="R8655" t="s">
        <v>53</v>
      </c>
      <c r="S8655" t="s">
        <v>22750</v>
      </c>
      <c r="T8655" t="s">
        <v>17532</v>
      </c>
      <c r="U8655" t="str">
        <f>RIGHT(T8655,LEN(T8655)-FIND("[",T8655))</f>
        <v>-123.11477729394352, 49.28331512527555]}</v>
      </c>
      <c r="V8655" t="str">
        <f>LEFT(U8655,FIND(",",U8655)-1)</f>
        <v>-123.11477729394352</v>
      </c>
      <c r="W8655" s="2">
        <f>VALUE(V8655)</f>
        <v>-123.11477729394301</v>
      </c>
      <c r="X8655" t="str">
        <f>MID(U8655,FIND(" ",U8655)+1,FIND("]",U8655)-FIND(" ",U8655)-1)</f>
        <v>49.28331512527555</v>
      </c>
      <c r="Y8655" s="2">
        <f>VALUE(X8655)</f>
        <v>49.2833151252755</v>
      </c>
      <c r="Z8655" t="s">
        <v>30</v>
      </c>
      <c r="AA8655" t="s">
        <v>22751</v>
      </c>
      <c r="AB8655" t="s">
        <v>29367</v>
      </c>
      <c r="AC8655" t="str">
        <f>LEFT(AB8655,FIND(" ",AB8655)-1)</f>
        <v>556</v>
      </c>
      <c r="AD8655" t="str">
        <f>MID(AB8655,FIND(" ",AB8655)+1,FIND(",",AB8655)-FIND(" ",AB8655)-1)</f>
        <v>Seymour St</v>
      </c>
    </row>
    <row r="8656" spans="1:30" hidden="1" x14ac:dyDescent="0.3">
      <c r="A8656" t="s">
        <v>21</v>
      </c>
      <c r="B8656">
        <f>IF(A8656="twin",2,1)</f>
        <v>2</v>
      </c>
      <c r="C8656" t="s">
        <v>22</v>
      </c>
      <c r="D8656" t="s">
        <v>22</v>
      </c>
      <c r="E8656" t="s">
        <v>22</v>
      </c>
      <c r="F8656" t="s">
        <v>22</v>
      </c>
      <c r="G8656" t="s">
        <v>22</v>
      </c>
      <c r="H8656" t="s">
        <v>22</v>
      </c>
      <c r="J8656" t="s">
        <v>24</v>
      </c>
      <c r="K8656" t="s">
        <v>32</v>
      </c>
      <c r="L8656" t="s">
        <v>26</v>
      </c>
      <c r="M8656" t="s">
        <v>32</v>
      </c>
      <c r="N8656" t="s">
        <v>26</v>
      </c>
      <c r="O8656" t="s">
        <v>32</v>
      </c>
      <c r="P8656" t="s">
        <v>26</v>
      </c>
      <c r="R8656" t="s">
        <v>27</v>
      </c>
      <c r="S8656" t="s">
        <v>22752</v>
      </c>
      <c r="T8656" t="s">
        <v>9770</v>
      </c>
      <c r="U8656" t="str">
        <f>RIGHT(T8656,LEN(T8656)-FIND("[",T8656))</f>
        <v>-123.12122865986042, 49.27818184230235]}</v>
      </c>
      <c r="V8656" t="str">
        <f>LEFT(U8656,FIND(",",U8656)-1)</f>
        <v>-123.12122865986042</v>
      </c>
      <c r="W8656" s="2">
        <f>VALUE(V8656)</f>
        <v>-123.12122865985999</v>
      </c>
      <c r="X8656" t="str">
        <f>MID(U8656,FIND(" ",U8656)+1,FIND("]",U8656)-FIND(" ",U8656)-1)</f>
        <v>49.27818184230235</v>
      </c>
      <c r="Y8656" s="2">
        <f>VALUE(X8656)</f>
        <v>49.278181842302303</v>
      </c>
      <c r="Z8656" t="s">
        <v>30</v>
      </c>
      <c r="AA8656" t="s">
        <v>22753</v>
      </c>
      <c r="AB8656" t="s">
        <v>28266</v>
      </c>
      <c r="AC8656" t="str">
        <f>LEFT(AB8656,FIND(" ",AB8656)-1)</f>
        <v>555</v>
      </c>
      <c r="AD8656" t="str">
        <f>MID(AB8656,FIND(" ",AB8656)+1,FIND(",",AB8656)-FIND(" ",AB8656)-1)</f>
        <v>Nelson St</v>
      </c>
    </row>
    <row r="8657" spans="1:30" hidden="1" x14ac:dyDescent="0.3">
      <c r="A8657" t="s">
        <v>21</v>
      </c>
      <c r="B8657">
        <f>IF(A8657="twin",2,1)</f>
        <v>2</v>
      </c>
      <c r="C8657" t="s">
        <v>45</v>
      </c>
      <c r="D8657" t="s">
        <v>22</v>
      </c>
      <c r="E8657" t="s">
        <v>45</v>
      </c>
      <c r="F8657" t="s">
        <v>22</v>
      </c>
      <c r="G8657" t="s">
        <v>45</v>
      </c>
      <c r="H8657" t="s">
        <v>22</v>
      </c>
      <c r="J8657" t="s">
        <v>24</v>
      </c>
      <c r="K8657" t="s">
        <v>32</v>
      </c>
      <c r="L8657" t="s">
        <v>26</v>
      </c>
      <c r="M8657" t="s">
        <v>32</v>
      </c>
      <c r="N8657" t="s">
        <v>26</v>
      </c>
      <c r="O8657" t="s">
        <v>32</v>
      </c>
      <c r="P8657" t="s">
        <v>26</v>
      </c>
      <c r="R8657" t="s">
        <v>27</v>
      </c>
      <c r="S8657" t="s">
        <v>22754</v>
      </c>
      <c r="T8657" t="s">
        <v>2490</v>
      </c>
      <c r="U8657" t="str">
        <f>RIGHT(T8657,LEN(T8657)-FIND("[",T8657))</f>
        <v>-123.10236124743501, 49.28112481665739]}</v>
      </c>
      <c r="V8657" t="str">
        <f>LEFT(U8657,FIND(",",U8657)-1)</f>
        <v>-123.10236124743501</v>
      </c>
      <c r="W8657" s="2">
        <f>VALUE(V8657)</f>
        <v>-123.102361247435</v>
      </c>
      <c r="X8657" t="str">
        <f>MID(U8657,FIND(" ",U8657)+1,FIND("]",U8657)-FIND(" ",U8657)-1)</f>
        <v>49.28112481665739</v>
      </c>
      <c r="Y8657" s="2">
        <f>VALUE(X8657)</f>
        <v>49.281124816657297</v>
      </c>
      <c r="Z8657" t="s">
        <v>30</v>
      </c>
      <c r="AA8657" t="s">
        <v>22755</v>
      </c>
      <c r="AB8657" t="s">
        <v>26566</v>
      </c>
      <c r="AC8657" t="str">
        <f>LEFT(AB8657,FIND(" ",AB8657)-1)</f>
        <v>433</v>
      </c>
      <c r="AD8657" t="str">
        <f>MID(AB8657,FIND(" ",AB8657)+1,FIND(",",AB8657)-FIND(" ",AB8657)-1)</f>
        <v>Columbia St</v>
      </c>
    </row>
    <row r="8658" spans="1:30" hidden="1" x14ac:dyDescent="0.3">
      <c r="A8658" t="s">
        <v>21</v>
      </c>
      <c r="B8658">
        <f>IF(A8658="twin",2,1)</f>
        <v>2</v>
      </c>
      <c r="C8658" t="s">
        <v>23</v>
      </c>
      <c r="D8658" t="s">
        <v>22</v>
      </c>
      <c r="E8658" t="s">
        <v>23</v>
      </c>
      <c r="F8658" t="s">
        <v>22</v>
      </c>
      <c r="G8658" t="s">
        <v>23</v>
      </c>
      <c r="H8658" t="s">
        <v>22</v>
      </c>
      <c r="J8658" t="s">
        <v>24</v>
      </c>
      <c r="K8658" t="s">
        <v>32</v>
      </c>
      <c r="L8658" t="s">
        <v>26</v>
      </c>
      <c r="M8658" t="s">
        <v>32</v>
      </c>
      <c r="N8658" t="s">
        <v>26</v>
      </c>
      <c r="O8658" t="s">
        <v>32</v>
      </c>
      <c r="P8658" t="s">
        <v>26</v>
      </c>
      <c r="R8658" t="s">
        <v>27</v>
      </c>
      <c r="S8658" t="s">
        <v>22756</v>
      </c>
      <c r="T8658" t="s">
        <v>17691</v>
      </c>
      <c r="U8658" t="str">
        <f>RIGHT(T8658,LEN(T8658)-FIND("[",T8658))</f>
        <v>-123.09931050835002, 49.27940494695592]}</v>
      </c>
      <c r="V8658" t="str">
        <f>LEFT(U8658,FIND(",",U8658)-1)</f>
        <v>-123.09931050835002</v>
      </c>
      <c r="W8658" s="2">
        <f>VALUE(V8658)</f>
        <v>-123.09931050835</v>
      </c>
      <c r="X8658" t="str">
        <f>MID(U8658,FIND(" ",U8658)+1,FIND("]",U8658)-FIND(" ",U8658)-1)</f>
        <v>49.27940494695592</v>
      </c>
      <c r="Y8658" s="2">
        <f>VALUE(X8658)</f>
        <v>49.2794049469559</v>
      </c>
      <c r="Z8658" t="s">
        <v>552</v>
      </c>
      <c r="AA8658" t="s">
        <v>22757</v>
      </c>
      <c r="AB8658" t="s">
        <v>29390</v>
      </c>
      <c r="AC8658" t="str">
        <f>LEFT(AB8658,FIND(" ",AB8658)-1)</f>
        <v>206</v>
      </c>
      <c r="AD8658" t="str">
        <f>MID(AB8658,FIND(" ",AB8658)+1,FIND(",",AB8658)-FIND(" ",AB8658)-1)</f>
        <v>Keefer St</v>
      </c>
    </row>
    <row r="8659" spans="1:30" hidden="1" x14ac:dyDescent="0.3">
      <c r="A8659" t="s">
        <v>21</v>
      </c>
      <c r="B8659">
        <f>IF(A8659="twin",2,1)</f>
        <v>2</v>
      </c>
      <c r="C8659" t="s">
        <v>22</v>
      </c>
      <c r="D8659" t="s">
        <v>22</v>
      </c>
      <c r="E8659" t="s">
        <v>22</v>
      </c>
      <c r="F8659" t="s">
        <v>22</v>
      </c>
      <c r="G8659" t="s">
        <v>22</v>
      </c>
      <c r="H8659" t="s">
        <v>22</v>
      </c>
      <c r="J8659" t="s">
        <v>24</v>
      </c>
      <c r="K8659" t="s">
        <v>32</v>
      </c>
      <c r="L8659" t="s">
        <v>26</v>
      </c>
      <c r="M8659" t="s">
        <v>32</v>
      </c>
      <c r="N8659" t="s">
        <v>26</v>
      </c>
      <c r="O8659" t="s">
        <v>32</v>
      </c>
      <c r="P8659" t="s">
        <v>26</v>
      </c>
      <c r="R8659" t="s">
        <v>27</v>
      </c>
      <c r="S8659" t="s">
        <v>22758</v>
      </c>
      <c r="T8659" t="s">
        <v>9746</v>
      </c>
      <c r="U8659" t="str">
        <f>RIGHT(T8659,LEN(T8659)-FIND("[",T8659))</f>
        <v>-123.09749755471186, 49.28067671823155]}</v>
      </c>
      <c r="V8659" t="str">
        <f>LEFT(U8659,FIND(",",U8659)-1)</f>
        <v>-123.09749755471186</v>
      </c>
      <c r="W8659" s="2">
        <f>VALUE(V8659)</f>
        <v>-123.097497554711</v>
      </c>
      <c r="X8659" t="str">
        <f>MID(U8659,FIND(" ",U8659)+1,FIND("]",U8659)-FIND(" ",U8659)-1)</f>
        <v>49.28067671823155</v>
      </c>
      <c r="Y8659" s="2">
        <f>VALUE(X8659)</f>
        <v>49.280676718231497</v>
      </c>
      <c r="Z8659" t="s">
        <v>552</v>
      </c>
      <c r="AA8659" t="s">
        <v>22759</v>
      </c>
      <c r="AB8659" t="s">
        <v>28262</v>
      </c>
      <c r="AC8659" t="str">
        <f>LEFT(AB8659,FIND(" ",AB8659)-1)</f>
        <v>437</v>
      </c>
      <c r="AD8659" t="str">
        <f>MID(AB8659,FIND(" ",AB8659)+1,FIND(",",AB8659)-FIND(" ",AB8659)-1)</f>
        <v>Gore Ave</v>
      </c>
    </row>
    <row r="8660" spans="1:30" hidden="1" x14ac:dyDescent="0.3">
      <c r="A8660" t="s">
        <v>21</v>
      </c>
      <c r="B8660">
        <f>IF(A8660="twin",2,1)</f>
        <v>2</v>
      </c>
      <c r="C8660" t="s">
        <v>1635</v>
      </c>
      <c r="D8660" t="s">
        <v>23</v>
      </c>
      <c r="E8660" t="s">
        <v>1635</v>
      </c>
      <c r="F8660" t="s">
        <v>23</v>
      </c>
      <c r="G8660" t="s">
        <v>1635</v>
      </c>
      <c r="H8660" t="s">
        <v>23</v>
      </c>
      <c r="I8660" t="s">
        <v>2446</v>
      </c>
      <c r="J8660" t="s">
        <v>24</v>
      </c>
      <c r="K8660" t="s">
        <v>32</v>
      </c>
      <c r="L8660" t="s">
        <v>26</v>
      </c>
      <c r="M8660" t="s">
        <v>32</v>
      </c>
      <c r="N8660" t="s">
        <v>26</v>
      </c>
      <c r="O8660" t="s">
        <v>32</v>
      </c>
      <c r="P8660" t="s">
        <v>26</v>
      </c>
      <c r="R8660" t="s">
        <v>27</v>
      </c>
      <c r="S8660" t="s">
        <v>22760</v>
      </c>
      <c r="T8660" t="s">
        <v>22761</v>
      </c>
      <c r="U8660" t="str">
        <f>RIGHT(T8660,LEN(T8660)-FIND("[",T8660))</f>
        <v>-123.1219898578863, 49.28512282730678]}</v>
      </c>
      <c r="V8660" t="str">
        <f>LEFT(U8660,FIND(",",U8660)-1)</f>
        <v>-123.1219898578863</v>
      </c>
      <c r="W8660" s="2">
        <f>VALUE(V8660)</f>
        <v>-123.12198985788601</v>
      </c>
      <c r="X8660" t="str">
        <f>MID(U8660,FIND(" ",U8660)+1,FIND("]",U8660)-FIND(" ",U8660)-1)</f>
        <v>49.28512282730678</v>
      </c>
      <c r="Y8660" s="2">
        <f>VALUE(X8660)</f>
        <v>49.285122827306701</v>
      </c>
      <c r="Z8660" t="s">
        <v>30</v>
      </c>
      <c r="AA8660" t="s">
        <v>22762</v>
      </c>
      <c r="AB8660" t="s">
        <v>26565</v>
      </c>
      <c r="AC8660" t="str">
        <f>LEFT(AB8660,FIND(" ",AB8660)-1)</f>
        <v>1100</v>
      </c>
      <c r="AD8660" t="str">
        <f>MID(AB8660,FIND(" ",AB8660)+1,FIND(",",AB8660)-FIND(" ",AB8660)-1)</f>
        <v>W Georgia St</v>
      </c>
    </row>
    <row r="8661" spans="1:30" hidden="1" x14ac:dyDescent="0.3">
      <c r="A8661" t="s">
        <v>21</v>
      </c>
      <c r="B8661">
        <f>IF(A8661="twin",2,1)</f>
        <v>2</v>
      </c>
      <c r="C8661" t="s">
        <v>2032</v>
      </c>
      <c r="D8661" t="s">
        <v>40</v>
      </c>
      <c r="E8661" t="s">
        <v>2032</v>
      </c>
      <c r="F8661" t="s">
        <v>40</v>
      </c>
      <c r="G8661" t="s">
        <v>2032</v>
      </c>
      <c r="H8661" t="s">
        <v>40</v>
      </c>
      <c r="J8661" t="s">
        <v>24</v>
      </c>
      <c r="K8661" t="s">
        <v>32</v>
      </c>
      <c r="L8661" t="s">
        <v>26</v>
      </c>
      <c r="M8661" t="s">
        <v>32</v>
      </c>
      <c r="N8661" t="s">
        <v>26</v>
      </c>
      <c r="O8661" t="s">
        <v>32</v>
      </c>
      <c r="P8661" t="s">
        <v>26</v>
      </c>
      <c r="R8661" t="s">
        <v>53</v>
      </c>
      <c r="S8661" t="s">
        <v>22763</v>
      </c>
      <c r="T8661" t="s">
        <v>22764</v>
      </c>
      <c r="U8661" t="str">
        <f>RIGHT(T8661,LEN(T8661)-FIND("[",T8661))</f>
        <v>-123.11577365780741, 49.28762779312024]}</v>
      </c>
      <c r="V8661" t="str">
        <f>LEFT(U8661,FIND(",",U8661)-1)</f>
        <v>-123.11577365780741</v>
      </c>
      <c r="W8661" s="2">
        <f>VALUE(V8661)</f>
        <v>-123.115773657807</v>
      </c>
      <c r="X8661" t="str">
        <f>MID(U8661,FIND(" ",U8661)+1,FIND("]",U8661)-FIND(" ",U8661)-1)</f>
        <v>49.28762779312024</v>
      </c>
      <c r="Y8661" s="2">
        <f>VALUE(X8661)</f>
        <v>49.287627793120201</v>
      </c>
      <c r="Z8661" t="s">
        <v>30</v>
      </c>
      <c r="AA8661" t="s">
        <v>22765</v>
      </c>
      <c r="AB8661" t="s">
        <v>28256</v>
      </c>
      <c r="AC8661" t="str">
        <f>LEFT(AB8661,FIND(" ",AB8661)-1)</f>
        <v>200</v>
      </c>
      <c r="AD8661" t="str">
        <f>MID(AB8661,FIND(" ",AB8661)+1,FIND(",",AB8661)-FIND(" ",AB8661)-1)</f>
        <v>Burrard St</v>
      </c>
    </row>
    <row r="8662" spans="1:30" hidden="1" x14ac:dyDescent="0.3">
      <c r="A8662" t="s">
        <v>21</v>
      </c>
      <c r="B8662">
        <f>IF(A8662="twin",2,1)</f>
        <v>2</v>
      </c>
      <c r="C8662" t="s">
        <v>45</v>
      </c>
      <c r="D8662" t="s">
        <v>45</v>
      </c>
      <c r="E8662" t="s">
        <v>45</v>
      </c>
      <c r="F8662" t="s">
        <v>45</v>
      </c>
      <c r="G8662" t="s">
        <v>45</v>
      </c>
      <c r="H8662" t="s">
        <v>45</v>
      </c>
      <c r="J8662" t="s">
        <v>24</v>
      </c>
      <c r="K8662" t="s">
        <v>32</v>
      </c>
      <c r="L8662" t="s">
        <v>26</v>
      </c>
      <c r="M8662" t="s">
        <v>32</v>
      </c>
      <c r="N8662" t="s">
        <v>26</v>
      </c>
      <c r="O8662" t="s">
        <v>32</v>
      </c>
      <c r="P8662" t="s">
        <v>26</v>
      </c>
      <c r="R8662" t="s">
        <v>27</v>
      </c>
      <c r="S8662" t="s">
        <v>22766</v>
      </c>
      <c r="T8662" t="s">
        <v>15844</v>
      </c>
      <c r="U8662" t="str">
        <f>RIGHT(T8662,LEN(T8662)-FIND("[",T8662))</f>
        <v>-123.12758689799281, 49.277616638543286]}</v>
      </c>
      <c r="V8662" t="str">
        <f>LEFT(U8662,FIND(",",U8662)-1)</f>
        <v>-123.12758689799281</v>
      </c>
      <c r="W8662" s="2">
        <f>VALUE(V8662)</f>
        <v>-123.127586897992</v>
      </c>
      <c r="X8662" t="str">
        <f>MID(U8662,FIND(" ",U8662)+1,FIND("]",U8662)-FIND(" ",U8662)-1)</f>
        <v>49.277616638543286</v>
      </c>
      <c r="Y8662" s="2">
        <f>VALUE(X8662)</f>
        <v>49.277616638543201</v>
      </c>
      <c r="Z8662" t="s">
        <v>30</v>
      </c>
      <c r="AA8662" t="s">
        <v>22767</v>
      </c>
      <c r="AB8662" t="s">
        <v>29149</v>
      </c>
      <c r="AC8662" t="str">
        <f>LEFT(AB8662,FIND(" ",AB8662)-1)</f>
        <v>1211</v>
      </c>
      <c r="AD8662" t="str">
        <f>MID(AB8662,FIND(" ",AB8662)+1,FIND(",",AB8662)-FIND(" ",AB8662)-1)</f>
        <v>Howe St</v>
      </c>
    </row>
    <row r="8663" spans="1:30" hidden="1" x14ac:dyDescent="0.3">
      <c r="A8663" t="s">
        <v>21</v>
      </c>
      <c r="B8663">
        <f>IF(A8663="twin",2,1)</f>
        <v>2</v>
      </c>
      <c r="C8663" t="s">
        <v>45</v>
      </c>
      <c r="D8663" t="s">
        <v>45</v>
      </c>
      <c r="E8663" t="s">
        <v>45</v>
      </c>
      <c r="F8663" t="s">
        <v>45</v>
      </c>
      <c r="G8663" t="s">
        <v>45</v>
      </c>
      <c r="H8663" t="s">
        <v>45</v>
      </c>
      <c r="J8663" t="s">
        <v>24</v>
      </c>
      <c r="K8663" t="s">
        <v>32</v>
      </c>
      <c r="L8663" t="s">
        <v>26</v>
      </c>
      <c r="M8663" t="s">
        <v>32</v>
      </c>
      <c r="N8663" t="s">
        <v>26</v>
      </c>
      <c r="O8663" t="s">
        <v>32</v>
      </c>
      <c r="P8663" t="s">
        <v>26</v>
      </c>
      <c r="R8663" t="s">
        <v>27</v>
      </c>
      <c r="S8663" t="s">
        <v>22768</v>
      </c>
      <c r="T8663" t="s">
        <v>5448</v>
      </c>
      <c r="U8663" t="str">
        <f>RIGHT(T8663,LEN(T8663)-FIND("[",T8663))</f>
        <v>-123.12770238041388, 49.27754010587001]}</v>
      </c>
      <c r="V8663" t="str">
        <f>LEFT(U8663,FIND(",",U8663)-1)</f>
        <v>-123.12770238041388</v>
      </c>
      <c r="W8663" s="2">
        <f>VALUE(V8663)</f>
        <v>-123.127702380413</v>
      </c>
      <c r="X8663" t="str">
        <f>MID(U8663,FIND(" ",U8663)+1,FIND("]",U8663)-FIND(" ",U8663)-1)</f>
        <v>49.27754010587001</v>
      </c>
      <c r="Y8663" s="2">
        <f>VALUE(X8663)</f>
        <v>49.277540105870003</v>
      </c>
      <c r="Z8663" t="s">
        <v>30</v>
      </c>
      <c r="AA8663" t="s">
        <v>22769</v>
      </c>
      <c r="AB8663" t="s">
        <v>27321</v>
      </c>
      <c r="AC8663" t="str">
        <f>LEFT(AB8663,FIND(" ",AB8663)-1)</f>
        <v>1217</v>
      </c>
      <c r="AD8663" t="str">
        <f>MID(AB8663,FIND(" ",AB8663)+1,FIND(",",AB8663)-FIND(" ",AB8663)-1)</f>
        <v>Howe St</v>
      </c>
    </row>
    <row r="8664" spans="1:30" hidden="1" x14ac:dyDescent="0.3">
      <c r="A8664" t="s">
        <v>21</v>
      </c>
      <c r="B8664">
        <f>IF(A8664="twin",2,1)</f>
        <v>2</v>
      </c>
      <c r="C8664" t="s">
        <v>45</v>
      </c>
      <c r="D8664" t="s">
        <v>45</v>
      </c>
      <c r="E8664" t="s">
        <v>45</v>
      </c>
      <c r="F8664" t="s">
        <v>45</v>
      </c>
      <c r="G8664" t="s">
        <v>45</v>
      </c>
      <c r="H8664" t="s">
        <v>45</v>
      </c>
      <c r="J8664" t="s">
        <v>24</v>
      </c>
      <c r="K8664" t="s">
        <v>25</v>
      </c>
      <c r="L8664" t="s">
        <v>26</v>
      </c>
      <c r="M8664" t="s">
        <v>25</v>
      </c>
      <c r="N8664" t="s">
        <v>26</v>
      </c>
      <c r="O8664" t="s">
        <v>25</v>
      </c>
      <c r="P8664" t="s">
        <v>26</v>
      </c>
      <c r="R8664" t="s">
        <v>27</v>
      </c>
      <c r="S8664" t="s">
        <v>22770</v>
      </c>
      <c r="T8664" t="s">
        <v>1878</v>
      </c>
      <c r="U8664" t="str">
        <f>RIGHT(T8664,LEN(T8664)-FIND("[",T8664))</f>
        <v>-123.10524418330259, 49.2792629951052]}</v>
      </c>
      <c r="V8664" t="str">
        <f>LEFT(U8664,FIND(",",U8664)-1)</f>
        <v>-123.10524418330259</v>
      </c>
      <c r="W8664" s="2">
        <f>VALUE(V8664)</f>
        <v>-123.10524418330201</v>
      </c>
      <c r="X8664" t="str">
        <f>MID(U8664,FIND(" ",U8664)+1,FIND("]",U8664)-FIND(" ",U8664)-1)</f>
        <v>49.2792629951052</v>
      </c>
      <c r="Y8664" s="2">
        <f>VALUE(X8664)</f>
        <v>49.279262995105199</v>
      </c>
      <c r="Z8664" t="s">
        <v>30</v>
      </c>
      <c r="AA8664" t="s">
        <v>22771</v>
      </c>
      <c r="AB8664" t="s">
        <v>26395</v>
      </c>
      <c r="AC8664" t="str">
        <f>LEFT(AB8664,FIND(" ",AB8664)-1)</f>
        <v>37</v>
      </c>
      <c r="AD8664" t="str">
        <f>MID(AB8664,FIND(" ",AB8664)+1,FIND(",",AB8664)-FIND(" ",AB8664)-1)</f>
        <v>Keefer Pl</v>
      </c>
    </row>
    <row r="8665" spans="1:30" hidden="1" x14ac:dyDescent="0.3">
      <c r="A8665" t="s">
        <v>21</v>
      </c>
      <c r="B8665">
        <f>IF(A8665="twin",2,1)</f>
        <v>2</v>
      </c>
      <c r="C8665" t="s">
        <v>45</v>
      </c>
      <c r="D8665" t="s">
        <v>45</v>
      </c>
      <c r="E8665" t="s">
        <v>45</v>
      </c>
      <c r="F8665" t="s">
        <v>45</v>
      </c>
      <c r="G8665" t="s">
        <v>45</v>
      </c>
      <c r="H8665" t="s">
        <v>45</v>
      </c>
      <c r="J8665" t="s">
        <v>24</v>
      </c>
      <c r="K8665" t="s">
        <v>25</v>
      </c>
      <c r="L8665" t="s">
        <v>26</v>
      </c>
      <c r="M8665" t="s">
        <v>25</v>
      </c>
      <c r="N8665" t="s">
        <v>26</v>
      </c>
      <c r="O8665" t="s">
        <v>25</v>
      </c>
      <c r="P8665" t="s">
        <v>26</v>
      </c>
      <c r="R8665" t="s">
        <v>27</v>
      </c>
      <c r="S8665" t="s">
        <v>22772</v>
      </c>
      <c r="T8665" t="s">
        <v>22773</v>
      </c>
      <c r="U8665" t="str">
        <f>RIGHT(T8665,LEN(T8665)-FIND("[",T8665))</f>
        <v>-123.10692072548191, 49.27953302045907]}</v>
      </c>
      <c r="V8665" t="str">
        <f>LEFT(U8665,FIND(",",U8665)-1)</f>
        <v>-123.10692072548191</v>
      </c>
      <c r="W8665" s="2">
        <f>VALUE(V8665)</f>
        <v>-123.106920725481</v>
      </c>
      <c r="X8665" t="str">
        <f>MID(U8665,FIND(" ",U8665)+1,FIND("]",U8665)-FIND(" ",U8665)-1)</f>
        <v>49.27953302045907</v>
      </c>
      <c r="Y8665" s="2">
        <f>VALUE(X8665)</f>
        <v>49.279533020458999</v>
      </c>
      <c r="Z8665" t="s">
        <v>30</v>
      </c>
      <c r="AA8665" t="s">
        <v>22774</v>
      </c>
      <c r="AB8665" t="s">
        <v>29833</v>
      </c>
      <c r="AC8665" t="str">
        <f>LEFT(AB8665,FIND(" ",AB8665)-1)</f>
        <v>80</v>
      </c>
      <c r="AD8665" t="str">
        <f>MID(AB8665,FIND(" ",AB8665)+1,FIND(",",AB8665)-FIND(" ",AB8665)-1)</f>
        <v>Keefer Pl</v>
      </c>
    </row>
    <row r="8666" spans="1:30" hidden="1" x14ac:dyDescent="0.3">
      <c r="A8666" t="s">
        <v>21</v>
      </c>
      <c r="B8666">
        <f>IF(A8666="twin",2,1)</f>
        <v>2</v>
      </c>
      <c r="C8666" t="s">
        <v>45</v>
      </c>
      <c r="D8666" t="s">
        <v>45</v>
      </c>
      <c r="E8666" t="s">
        <v>45</v>
      </c>
      <c r="F8666" t="s">
        <v>45</v>
      </c>
      <c r="G8666" t="s">
        <v>45</v>
      </c>
      <c r="H8666" t="s">
        <v>45</v>
      </c>
      <c r="J8666" t="s">
        <v>24</v>
      </c>
      <c r="K8666" t="s">
        <v>25</v>
      </c>
      <c r="L8666" t="s">
        <v>26</v>
      </c>
      <c r="M8666" t="s">
        <v>25</v>
      </c>
      <c r="N8666" t="s">
        <v>26</v>
      </c>
      <c r="O8666" t="s">
        <v>25</v>
      </c>
      <c r="P8666" t="s">
        <v>26</v>
      </c>
      <c r="R8666" t="s">
        <v>27</v>
      </c>
      <c r="S8666" t="s">
        <v>22775</v>
      </c>
      <c r="T8666" t="s">
        <v>22773</v>
      </c>
      <c r="U8666" t="str">
        <f>RIGHT(T8666,LEN(T8666)-FIND("[",T8666))</f>
        <v>-123.10692072548191, 49.27953302045907]}</v>
      </c>
      <c r="V8666" t="str">
        <f>LEFT(U8666,FIND(",",U8666)-1)</f>
        <v>-123.10692072548191</v>
      </c>
      <c r="W8666" s="2">
        <f>VALUE(V8666)</f>
        <v>-123.106920725481</v>
      </c>
      <c r="X8666" t="str">
        <f>MID(U8666,FIND(" ",U8666)+1,FIND("]",U8666)-FIND(" ",U8666)-1)</f>
        <v>49.27953302045907</v>
      </c>
      <c r="Y8666" s="2">
        <f>VALUE(X8666)</f>
        <v>49.279533020458999</v>
      </c>
      <c r="Z8666" t="s">
        <v>30</v>
      </c>
      <c r="AA8666" t="s">
        <v>22776</v>
      </c>
      <c r="AB8666" t="s">
        <v>29833</v>
      </c>
      <c r="AC8666" t="str">
        <f>LEFT(AB8666,FIND(" ",AB8666)-1)</f>
        <v>80</v>
      </c>
      <c r="AD8666" t="str">
        <f>MID(AB8666,FIND(" ",AB8666)+1,FIND(",",AB8666)-FIND(" ",AB8666)-1)</f>
        <v>Keefer Pl</v>
      </c>
    </row>
    <row r="8667" spans="1:30" hidden="1" x14ac:dyDescent="0.3">
      <c r="A8667" t="s">
        <v>21</v>
      </c>
      <c r="B8667">
        <f>IF(A8667="twin",2,1)</f>
        <v>2</v>
      </c>
      <c r="C8667" t="s">
        <v>45</v>
      </c>
      <c r="D8667" t="s">
        <v>45</v>
      </c>
      <c r="E8667" t="s">
        <v>45</v>
      </c>
      <c r="F8667" t="s">
        <v>45</v>
      </c>
      <c r="G8667" t="s">
        <v>45</v>
      </c>
      <c r="H8667" t="s">
        <v>45</v>
      </c>
      <c r="J8667" t="s">
        <v>24</v>
      </c>
      <c r="K8667" t="s">
        <v>25</v>
      </c>
      <c r="L8667" t="s">
        <v>26</v>
      </c>
      <c r="M8667" t="s">
        <v>25</v>
      </c>
      <c r="N8667" t="s">
        <v>26</v>
      </c>
      <c r="O8667" t="s">
        <v>25</v>
      </c>
      <c r="P8667" t="s">
        <v>26</v>
      </c>
      <c r="R8667" t="s">
        <v>27</v>
      </c>
      <c r="S8667" t="s">
        <v>22777</v>
      </c>
      <c r="T8667" t="s">
        <v>8360</v>
      </c>
      <c r="U8667" t="str">
        <f>RIGHT(T8667,LEN(T8667)-FIND("[",T8667))</f>
        <v>-123.10724729735989, 49.27958582536465]}</v>
      </c>
      <c r="V8667" t="str">
        <f>LEFT(U8667,FIND(",",U8667)-1)</f>
        <v>-123.10724729735989</v>
      </c>
      <c r="W8667" s="2">
        <f>VALUE(V8667)</f>
        <v>-123.107247297359</v>
      </c>
      <c r="X8667" t="str">
        <f>MID(U8667,FIND(" ",U8667)+1,FIND("]",U8667)-FIND(" ",U8667)-1)</f>
        <v>49.27958582536465</v>
      </c>
      <c r="Y8667" s="2">
        <f>VALUE(X8667)</f>
        <v>49.279585825364599</v>
      </c>
      <c r="Z8667" t="s">
        <v>30</v>
      </c>
      <c r="AA8667" t="s">
        <v>22778</v>
      </c>
      <c r="AB8667" t="s">
        <v>27972</v>
      </c>
      <c r="AC8667" t="str">
        <f>LEFT(AB8667,FIND(" ",AB8667)-1)</f>
        <v>98</v>
      </c>
      <c r="AD8667" t="str">
        <f>MID(AB8667,FIND(" ",AB8667)+1,FIND(",",AB8667)-FIND(" ",AB8667)-1)</f>
        <v>Keefer Pl</v>
      </c>
    </row>
    <row r="8668" spans="1:30" hidden="1" x14ac:dyDescent="0.3">
      <c r="A8668" t="s">
        <v>21</v>
      </c>
      <c r="B8668">
        <f>IF(A8668="twin",2,1)</f>
        <v>2</v>
      </c>
      <c r="C8668" t="s">
        <v>22</v>
      </c>
      <c r="D8668" t="s">
        <v>22</v>
      </c>
      <c r="E8668" t="s">
        <v>22</v>
      </c>
      <c r="F8668" t="s">
        <v>22</v>
      </c>
      <c r="G8668" t="s">
        <v>22</v>
      </c>
      <c r="H8668" t="s">
        <v>22</v>
      </c>
      <c r="J8668" t="s">
        <v>24</v>
      </c>
      <c r="K8668" t="s">
        <v>32</v>
      </c>
      <c r="L8668" t="s">
        <v>26</v>
      </c>
      <c r="M8668" t="s">
        <v>32</v>
      </c>
      <c r="N8668" t="s">
        <v>26</v>
      </c>
      <c r="O8668" t="s">
        <v>32</v>
      </c>
      <c r="P8668" t="s">
        <v>26</v>
      </c>
      <c r="R8668" t="s">
        <v>27</v>
      </c>
      <c r="S8668" t="s">
        <v>22779</v>
      </c>
      <c r="T8668" t="s">
        <v>8943</v>
      </c>
      <c r="U8668" t="str">
        <f>RIGHT(T8668,LEN(T8668)-FIND("[",T8668))</f>
        <v>-123.1528958421787, 49.26213693745141]}</v>
      </c>
      <c r="V8668" t="str">
        <f>LEFT(U8668,FIND(",",U8668)-1)</f>
        <v>-123.1528958421787</v>
      </c>
      <c r="W8668" s="2">
        <f>VALUE(V8668)</f>
        <v>-123.152895842178</v>
      </c>
      <c r="X8668" t="str">
        <f>MID(U8668,FIND(" ",U8668)+1,FIND("]",U8668)-FIND(" ",U8668)-1)</f>
        <v>49.26213693745141</v>
      </c>
      <c r="Y8668" s="2">
        <f>VALUE(X8668)</f>
        <v>49.262136937451402</v>
      </c>
      <c r="Z8668" t="s">
        <v>79</v>
      </c>
      <c r="AA8668" t="s">
        <v>22780</v>
      </c>
      <c r="AB8668" t="s">
        <v>28090</v>
      </c>
      <c r="AC8668" t="str">
        <f>LEFT(AB8668,FIND(" ",AB8668)-1)</f>
        <v>268</v>
      </c>
      <c r="AD8668" t="str">
        <f>MID(AB8668,FIND(" ",AB8668)+1,FIND(",",AB8668)-FIND(" ",AB8668)-1)</f>
        <v>Arbutus St</v>
      </c>
    </row>
    <row r="8669" spans="1:30" hidden="1" x14ac:dyDescent="0.3">
      <c r="A8669" t="s">
        <v>21</v>
      </c>
      <c r="B8669">
        <f>IF(A8669="twin",2,1)</f>
        <v>2</v>
      </c>
      <c r="C8669" t="s">
        <v>22</v>
      </c>
      <c r="D8669" t="s">
        <v>22</v>
      </c>
      <c r="E8669" t="s">
        <v>22</v>
      </c>
      <c r="F8669" t="s">
        <v>22</v>
      </c>
      <c r="G8669" t="s">
        <v>22</v>
      </c>
      <c r="H8669" t="s">
        <v>22</v>
      </c>
      <c r="J8669" t="s">
        <v>24</v>
      </c>
      <c r="K8669" t="s">
        <v>32</v>
      </c>
      <c r="L8669" t="s">
        <v>26</v>
      </c>
      <c r="M8669" t="s">
        <v>32</v>
      </c>
      <c r="N8669" t="s">
        <v>26</v>
      </c>
      <c r="O8669" t="s">
        <v>32</v>
      </c>
      <c r="P8669" t="s">
        <v>26</v>
      </c>
      <c r="R8669" t="s">
        <v>27</v>
      </c>
      <c r="S8669" t="s">
        <v>22781</v>
      </c>
      <c r="T8669" t="s">
        <v>17590</v>
      </c>
      <c r="U8669" t="str">
        <f>RIGHT(T8669,LEN(T8669)-FIND("[",T8669))</f>
        <v>-123.15291050804089, 49.26169235672161]}</v>
      </c>
      <c r="V8669" t="str">
        <f>LEFT(U8669,FIND(",",U8669)-1)</f>
        <v>-123.15291050804089</v>
      </c>
      <c r="W8669" s="2">
        <f>VALUE(V8669)</f>
        <v>-123.15291050803999</v>
      </c>
      <c r="X8669" t="str">
        <f>MID(U8669,FIND(" ",U8669)+1,FIND("]",U8669)-FIND(" ",U8669)-1)</f>
        <v>49.26169235672161</v>
      </c>
      <c r="Y8669" s="2">
        <f>VALUE(X8669)</f>
        <v>49.261692356721603</v>
      </c>
      <c r="Z8669" t="s">
        <v>79</v>
      </c>
      <c r="AA8669" t="s">
        <v>22782</v>
      </c>
      <c r="AB8669" t="s">
        <v>29374</v>
      </c>
      <c r="AC8669" t="str">
        <f>LEFT(AB8669,FIND(" ",AB8669)-1)</f>
        <v>2738</v>
      </c>
      <c r="AD8669" t="str">
        <f>MID(AB8669,FIND(" ",AB8669)+1,FIND(",",AB8669)-FIND(" ",AB8669)-1)</f>
        <v>Arbutus St</v>
      </c>
    </row>
    <row r="8670" spans="1:30" hidden="1" x14ac:dyDescent="0.3">
      <c r="A8670" t="s">
        <v>21</v>
      </c>
      <c r="B8670">
        <f>IF(A8670="twin",2,1)</f>
        <v>2</v>
      </c>
      <c r="C8670" t="s">
        <v>45</v>
      </c>
      <c r="D8670" t="s">
        <v>45</v>
      </c>
      <c r="E8670" t="s">
        <v>45</v>
      </c>
      <c r="F8670" t="s">
        <v>45</v>
      </c>
      <c r="G8670" t="s">
        <v>45</v>
      </c>
      <c r="H8670" t="s">
        <v>45</v>
      </c>
      <c r="J8670" t="s">
        <v>24</v>
      </c>
      <c r="K8670" t="s">
        <v>32</v>
      </c>
      <c r="L8670" t="s">
        <v>26</v>
      </c>
      <c r="M8670" t="s">
        <v>32</v>
      </c>
      <c r="N8670" t="s">
        <v>26</v>
      </c>
      <c r="O8670" t="s">
        <v>32</v>
      </c>
      <c r="P8670" t="s">
        <v>26</v>
      </c>
      <c r="R8670" t="s">
        <v>27</v>
      </c>
      <c r="S8670" t="s">
        <v>22783</v>
      </c>
      <c r="T8670" t="s">
        <v>17593</v>
      </c>
      <c r="U8670" t="str">
        <f>RIGHT(T8670,LEN(T8670)-FIND("[",T8670))</f>
        <v>-123.15555194599386, 49.23791361880175]}</v>
      </c>
      <c r="V8670" t="str">
        <f>LEFT(U8670,FIND(",",U8670)-1)</f>
        <v>-123.15555194599386</v>
      </c>
      <c r="W8670" s="2">
        <f>VALUE(V8670)</f>
        <v>-123.155551945993</v>
      </c>
      <c r="X8670" t="str">
        <f>MID(U8670,FIND(" ",U8670)+1,FIND("]",U8670)-FIND(" ",U8670)-1)</f>
        <v>49.23791361880175</v>
      </c>
      <c r="Y8670" s="2">
        <f>VALUE(X8670)</f>
        <v>49.237913618801699</v>
      </c>
      <c r="Z8670" t="s">
        <v>298</v>
      </c>
      <c r="AA8670" t="s">
        <v>22784</v>
      </c>
      <c r="AB8670" t="s">
        <v>29375</v>
      </c>
      <c r="AC8670" t="str">
        <f>LEFT(AB8670,FIND(" ",AB8670)-1)</f>
        <v>5337</v>
      </c>
      <c r="AD8670" t="str">
        <f>MID(AB8670,FIND(" ",AB8670)+1,FIND(",",AB8670)-FIND(" ",AB8670)-1)</f>
        <v>West Blvd</v>
      </c>
    </row>
    <row r="8671" spans="1:30" hidden="1" x14ac:dyDescent="0.3">
      <c r="A8671" t="s">
        <v>21</v>
      </c>
      <c r="B8671">
        <f>IF(A8671="twin",2,1)</f>
        <v>2</v>
      </c>
      <c r="C8671" t="s">
        <v>45</v>
      </c>
      <c r="D8671" t="s">
        <v>45</v>
      </c>
      <c r="E8671" t="s">
        <v>45</v>
      </c>
      <c r="F8671" t="s">
        <v>45</v>
      </c>
      <c r="G8671" t="s">
        <v>45</v>
      </c>
      <c r="H8671" t="s">
        <v>45</v>
      </c>
      <c r="J8671" t="s">
        <v>24</v>
      </c>
      <c r="K8671" t="s">
        <v>32</v>
      </c>
      <c r="L8671" t="s">
        <v>26</v>
      </c>
      <c r="M8671" t="s">
        <v>32</v>
      </c>
      <c r="N8671" t="s">
        <v>26</v>
      </c>
      <c r="O8671" t="s">
        <v>32</v>
      </c>
      <c r="P8671" t="s">
        <v>26</v>
      </c>
      <c r="R8671" t="s">
        <v>27</v>
      </c>
      <c r="S8671" t="s">
        <v>22785</v>
      </c>
      <c r="T8671" t="s">
        <v>17608</v>
      </c>
      <c r="U8671" t="str">
        <f>RIGHT(T8671,LEN(T8671)-FIND("[",T8671))</f>
        <v>-123.15555933710021, 49.23769501530506]}</v>
      </c>
      <c r="V8671" t="str">
        <f>LEFT(U8671,FIND(",",U8671)-1)</f>
        <v>-123.15555933710021</v>
      </c>
      <c r="W8671" s="2">
        <f>VALUE(V8671)</f>
        <v>-123.1555593371</v>
      </c>
      <c r="X8671" t="str">
        <f>MID(U8671,FIND(" ",U8671)+1,FIND("]",U8671)-FIND(" ",U8671)-1)</f>
        <v>49.23769501530506</v>
      </c>
      <c r="Y8671" s="2">
        <f>VALUE(X8671)</f>
        <v>49.237695015305</v>
      </c>
      <c r="Z8671" t="s">
        <v>298</v>
      </c>
      <c r="AA8671" t="s">
        <v>22786</v>
      </c>
      <c r="AB8671" t="s">
        <v>26306</v>
      </c>
      <c r="AC8671" t="str">
        <f>LEFT(AB8671,FIND(" ",AB8671)-1)</f>
        <v>5367</v>
      </c>
      <c r="AD8671" t="str">
        <f>MID(AB8671,FIND(" ",AB8671)+1,FIND(",",AB8671)-FIND(" ",AB8671)-1)</f>
        <v>West Blvd</v>
      </c>
    </row>
    <row r="8672" spans="1:30" hidden="1" x14ac:dyDescent="0.3">
      <c r="A8672" t="s">
        <v>21</v>
      </c>
      <c r="B8672">
        <f>IF(A8672="twin",2,1)</f>
        <v>2</v>
      </c>
      <c r="C8672" t="s">
        <v>22</v>
      </c>
      <c r="D8672" t="s">
        <v>22</v>
      </c>
      <c r="E8672" t="s">
        <v>22</v>
      </c>
      <c r="F8672" t="s">
        <v>22</v>
      </c>
      <c r="G8672" t="s">
        <v>22</v>
      </c>
      <c r="H8672" t="s">
        <v>22</v>
      </c>
      <c r="J8672" t="s">
        <v>24</v>
      </c>
      <c r="K8672" t="s">
        <v>32</v>
      </c>
      <c r="L8672" t="s">
        <v>26</v>
      </c>
      <c r="M8672" t="s">
        <v>32</v>
      </c>
      <c r="N8672" t="s">
        <v>26</v>
      </c>
      <c r="O8672" t="s">
        <v>32</v>
      </c>
      <c r="P8672" t="s">
        <v>26</v>
      </c>
      <c r="R8672" t="s">
        <v>27</v>
      </c>
      <c r="S8672" t="s">
        <v>22787</v>
      </c>
      <c r="T8672" t="s">
        <v>7962</v>
      </c>
      <c r="U8672" t="str">
        <f>RIGHT(T8672,LEN(T8672)-FIND("[",T8672))</f>
        <v>-123.12780819289506, 49.28888456134646]}</v>
      </c>
      <c r="V8672" t="str">
        <f>LEFT(U8672,FIND(",",U8672)-1)</f>
        <v>-123.12780819289506</v>
      </c>
      <c r="W8672" s="2">
        <f>VALUE(V8672)</f>
        <v>-123.127808192895</v>
      </c>
      <c r="X8672" t="str">
        <f>MID(U8672,FIND(" ",U8672)+1,FIND("]",U8672)-FIND(" ",U8672)-1)</f>
        <v>49.28888456134646</v>
      </c>
      <c r="Y8672" s="2">
        <f>VALUE(X8672)</f>
        <v>49.2888845613464</v>
      </c>
      <c r="Z8672" t="s">
        <v>30</v>
      </c>
      <c r="AA8672" t="s">
        <v>22788</v>
      </c>
      <c r="AB8672" t="s">
        <v>27888</v>
      </c>
      <c r="AC8672" t="str">
        <f>LEFT(AB8672,FIND(" ",AB8672)-1)</f>
        <v>698-638</v>
      </c>
      <c r="AD8672" t="str">
        <f>MID(AB8672,FIND(" ",AB8672)+1,FIND(",",AB8672)-FIND(" ",AB8672)-1)</f>
        <v>Broughton St</v>
      </c>
    </row>
    <row r="8673" spans="1:30" hidden="1" x14ac:dyDescent="0.3">
      <c r="A8673" t="s">
        <v>21</v>
      </c>
      <c r="B8673">
        <f>IF(A8673="twin",2,1)</f>
        <v>2</v>
      </c>
      <c r="C8673" t="s">
        <v>67</v>
      </c>
      <c r="D8673" t="s">
        <v>67</v>
      </c>
      <c r="E8673" t="s">
        <v>67</v>
      </c>
      <c r="F8673" t="s">
        <v>67</v>
      </c>
      <c r="G8673" t="s">
        <v>67</v>
      </c>
      <c r="H8673" t="s">
        <v>67</v>
      </c>
      <c r="J8673" t="s">
        <v>24</v>
      </c>
      <c r="K8673" t="s">
        <v>32</v>
      </c>
      <c r="L8673" t="s">
        <v>26</v>
      </c>
      <c r="M8673" t="s">
        <v>32</v>
      </c>
      <c r="N8673" t="s">
        <v>26</v>
      </c>
      <c r="O8673" t="s">
        <v>32</v>
      </c>
      <c r="P8673" t="s">
        <v>26</v>
      </c>
      <c r="R8673" t="s">
        <v>27</v>
      </c>
      <c r="S8673" t="s">
        <v>22789</v>
      </c>
      <c r="T8673" t="s">
        <v>15999</v>
      </c>
      <c r="U8673" t="str">
        <f>RIGHT(T8673,LEN(T8673)-FIND("[",T8673))</f>
        <v>-123.1081701274692, 49.282090941105665]}</v>
      </c>
      <c r="V8673" t="str">
        <f>LEFT(U8673,FIND(",",U8673)-1)</f>
        <v>-123.1081701274692</v>
      </c>
      <c r="W8673" s="2">
        <f>VALUE(V8673)</f>
        <v>-123.10817012746899</v>
      </c>
      <c r="X8673" t="str">
        <f>MID(U8673,FIND(" ",U8673)+1,FIND("]",U8673)-FIND(" ",U8673)-1)</f>
        <v>49.282090941105665</v>
      </c>
      <c r="Y8673" s="2">
        <f>VALUE(X8673)</f>
        <v>49.282090941105601</v>
      </c>
      <c r="Z8673" t="s">
        <v>30</v>
      </c>
      <c r="AA8673" t="s">
        <v>22790</v>
      </c>
      <c r="AB8673" t="s">
        <v>29169</v>
      </c>
      <c r="AC8673" t="str">
        <f>LEFT(AB8673,FIND(" ",AB8673)-1)</f>
        <v>126</v>
      </c>
      <c r="AD8673" t="str">
        <f>MID(AB8673,FIND(" ",AB8673)+1,FIND(",",AB8673)-FIND(" ",AB8673)-1)</f>
        <v>W Hastings St</v>
      </c>
    </row>
    <row r="8674" spans="1:30" hidden="1" x14ac:dyDescent="0.3">
      <c r="A8674" t="s">
        <v>247</v>
      </c>
      <c r="B8674">
        <f>IF(A8674="twin",2,1)</f>
        <v>1</v>
      </c>
      <c r="C8674" t="s">
        <v>22</v>
      </c>
      <c r="D8674" t="s">
        <v>22</v>
      </c>
      <c r="E8674" t="s">
        <v>22</v>
      </c>
      <c r="F8674" t="s">
        <v>22</v>
      </c>
      <c r="G8674" t="s">
        <v>22</v>
      </c>
      <c r="H8674" t="s">
        <v>22</v>
      </c>
      <c r="J8674" t="s">
        <v>24</v>
      </c>
      <c r="K8674" t="s">
        <v>32</v>
      </c>
      <c r="L8674" t="s">
        <v>26</v>
      </c>
      <c r="M8674" t="s">
        <v>32</v>
      </c>
      <c r="N8674" t="s">
        <v>26</v>
      </c>
      <c r="O8674" t="s">
        <v>32</v>
      </c>
      <c r="P8674" t="s">
        <v>26</v>
      </c>
      <c r="R8674" t="s">
        <v>27</v>
      </c>
      <c r="S8674" t="s">
        <v>22791</v>
      </c>
      <c r="T8674" t="s">
        <v>22792</v>
      </c>
      <c r="U8674" t="str">
        <f>RIGHT(T8674,LEN(T8674)-FIND("[",T8674))</f>
        <v>-123.16157422338092, 49.23459708825096]}</v>
      </c>
      <c r="V8674" t="str">
        <f>LEFT(U8674,FIND(",",U8674)-1)</f>
        <v>-123.16157422338092</v>
      </c>
      <c r="W8674" s="2">
        <f>VALUE(V8674)</f>
        <v>-123.16157422338</v>
      </c>
      <c r="X8674" t="str">
        <f>MID(U8674,FIND(" ",U8674)+1,FIND("]",U8674)-FIND(" ",U8674)-1)</f>
        <v>49.23459708825096</v>
      </c>
      <c r="Y8674" s="2">
        <f>VALUE(X8674)</f>
        <v>49.234597088250901</v>
      </c>
      <c r="Z8674" t="s">
        <v>137</v>
      </c>
      <c r="AA8674" t="s">
        <v>22793</v>
      </c>
      <c r="AB8674" t="s">
        <v>29834</v>
      </c>
      <c r="AC8674" t="str">
        <f>LEFT(AB8674,FIND(" ",AB8674)-1)</f>
        <v>2418</v>
      </c>
      <c r="AD8674" t="str">
        <f>MID(AB8674,FIND(" ",AB8674)+1,FIND(",",AB8674)-FIND(" ",AB8674)-1)</f>
        <v>W 41st Ave</v>
      </c>
    </row>
    <row r="8675" spans="1:30" hidden="1" x14ac:dyDescent="0.3">
      <c r="A8675" t="s">
        <v>21</v>
      </c>
      <c r="B8675">
        <f>IF(A8675="twin",2,1)</f>
        <v>2</v>
      </c>
      <c r="C8675" t="s">
        <v>67</v>
      </c>
      <c r="D8675" t="s">
        <v>67</v>
      </c>
      <c r="E8675" t="s">
        <v>67</v>
      </c>
      <c r="F8675" t="s">
        <v>67</v>
      </c>
      <c r="G8675" t="s">
        <v>67</v>
      </c>
      <c r="H8675" t="s">
        <v>67</v>
      </c>
      <c r="J8675" t="s">
        <v>24</v>
      </c>
      <c r="K8675" t="s">
        <v>32</v>
      </c>
      <c r="L8675" t="s">
        <v>26</v>
      </c>
      <c r="M8675" t="s">
        <v>32</v>
      </c>
      <c r="N8675" t="s">
        <v>26</v>
      </c>
      <c r="O8675" t="s">
        <v>32</v>
      </c>
      <c r="P8675" t="s">
        <v>26</v>
      </c>
      <c r="R8675" t="s">
        <v>27</v>
      </c>
      <c r="S8675" t="s">
        <v>22794</v>
      </c>
      <c r="T8675" t="s">
        <v>21524</v>
      </c>
      <c r="U8675" t="str">
        <f>RIGHT(T8675,LEN(T8675)-FIND("[",T8675))</f>
        <v>-123.10835085850543, 49.282124242833376]}</v>
      </c>
      <c r="V8675" t="str">
        <f>LEFT(U8675,FIND(",",U8675)-1)</f>
        <v>-123.10835085850543</v>
      </c>
      <c r="W8675" s="2">
        <f>VALUE(V8675)</f>
        <v>-123.10835085850501</v>
      </c>
      <c r="X8675" t="str">
        <f>MID(U8675,FIND(" ",U8675)+1,FIND("]",U8675)-FIND(" ",U8675)-1)</f>
        <v>49.282124242833376</v>
      </c>
      <c r="Y8675" s="2">
        <f>VALUE(X8675)</f>
        <v>49.282124242833298</v>
      </c>
      <c r="Z8675" t="s">
        <v>30</v>
      </c>
      <c r="AA8675" t="s">
        <v>22795</v>
      </c>
      <c r="AB8675" t="s">
        <v>29750</v>
      </c>
      <c r="AC8675" t="str">
        <f>LEFT(AB8675,FIND(" ",AB8675)-1)</f>
        <v>210-128</v>
      </c>
      <c r="AD8675" t="str">
        <f>MID(AB8675,FIND(" ",AB8675)+1,FIND(",",AB8675)-FIND(" ",AB8675)-1)</f>
        <v>W Hastings St</v>
      </c>
    </row>
    <row r="8676" spans="1:30" hidden="1" x14ac:dyDescent="0.3">
      <c r="A8676" t="s">
        <v>63</v>
      </c>
      <c r="B8676">
        <f>IF(A8676="twin",2,1)</f>
        <v>1</v>
      </c>
      <c r="C8676" t="s">
        <v>22</v>
      </c>
      <c r="D8676" t="s">
        <v>22</v>
      </c>
      <c r="E8676" t="s">
        <v>22</v>
      </c>
      <c r="F8676" t="s">
        <v>22</v>
      </c>
      <c r="G8676" t="s">
        <v>22</v>
      </c>
      <c r="H8676" t="s">
        <v>22</v>
      </c>
      <c r="J8676" t="s">
        <v>24</v>
      </c>
      <c r="K8676" t="s">
        <v>32</v>
      </c>
      <c r="L8676" t="s">
        <v>26</v>
      </c>
      <c r="M8676" t="s">
        <v>32</v>
      </c>
      <c r="N8676" t="s">
        <v>26</v>
      </c>
      <c r="O8676" t="s">
        <v>32</v>
      </c>
      <c r="P8676" t="s">
        <v>26</v>
      </c>
      <c r="R8676" t="s">
        <v>27</v>
      </c>
      <c r="S8676" t="s">
        <v>22796</v>
      </c>
      <c r="T8676" t="s">
        <v>22797</v>
      </c>
      <c r="U8676" t="str">
        <f>RIGHT(T8676,LEN(T8676)-FIND("[",T8676))</f>
        <v>-123.15288857521882, 49.26234724609516]}</v>
      </c>
      <c r="V8676" t="str">
        <f>LEFT(U8676,FIND(",",U8676)-1)</f>
        <v>-123.15288857521882</v>
      </c>
      <c r="W8676" s="2">
        <f>VALUE(V8676)</f>
        <v>-123.152888575218</v>
      </c>
      <c r="X8676" t="str">
        <f>MID(U8676,FIND(" ",U8676)+1,FIND("]",U8676)-FIND(" ",U8676)-1)</f>
        <v>49.26234724609516</v>
      </c>
      <c r="Y8676" s="2">
        <f>VALUE(X8676)</f>
        <v>49.262347246095104</v>
      </c>
      <c r="Z8676" t="s">
        <v>79</v>
      </c>
      <c r="AA8676" t="s">
        <v>22798</v>
      </c>
      <c r="AB8676" t="s">
        <v>29835</v>
      </c>
      <c r="AC8676" t="str">
        <f>LEFT(AB8676,FIND(" ",AB8676)-1)</f>
        <v>2652</v>
      </c>
      <c r="AD8676" t="str">
        <f>MID(AB8676,FIND(" ",AB8676)+1,FIND(",",AB8676)-FIND(" ",AB8676)-1)</f>
        <v>Arbutus St</v>
      </c>
    </row>
    <row r="8677" spans="1:30" hidden="1" x14ac:dyDescent="0.3">
      <c r="A8677" t="s">
        <v>21</v>
      </c>
      <c r="B8677">
        <f>IF(A8677="twin",2,1)</f>
        <v>2</v>
      </c>
      <c r="C8677" t="s">
        <v>40</v>
      </c>
      <c r="D8677" t="s">
        <v>23</v>
      </c>
      <c r="E8677" t="s">
        <v>40</v>
      </c>
      <c r="F8677" t="s">
        <v>23</v>
      </c>
      <c r="G8677" t="s">
        <v>40</v>
      </c>
      <c r="H8677" t="s">
        <v>23</v>
      </c>
      <c r="J8677" t="s">
        <v>24</v>
      </c>
      <c r="K8677" t="s">
        <v>32</v>
      </c>
      <c r="L8677" t="s">
        <v>26</v>
      </c>
      <c r="M8677" t="s">
        <v>32</v>
      </c>
      <c r="N8677" t="s">
        <v>26</v>
      </c>
      <c r="O8677" t="s">
        <v>32</v>
      </c>
      <c r="P8677" t="s">
        <v>26</v>
      </c>
      <c r="R8677" t="s">
        <v>27</v>
      </c>
      <c r="S8677" t="s">
        <v>22799</v>
      </c>
      <c r="T8677" t="s">
        <v>16634</v>
      </c>
      <c r="U8677" t="str">
        <f>RIGHT(T8677,LEN(T8677)-FIND("[",T8677))</f>
        <v>-123.11132212986364, 49.283554260137386]}</v>
      </c>
      <c r="V8677" t="str">
        <f>LEFT(U8677,FIND(",",U8677)-1)</f>
        <v>-123.11132212986364</v>
      </c>
      <c r="W8677" s="2">
        <f>VALUE(V8677)</f>
        <v>-123.111322129863</v>
      </c>
      <c r="X8677" t="str">
        <f>MID(U8677,FIND(" ",U8677)+1,FIND("]",U8677)-FIND(" ",U8677)-1)</f>
        <v>49.283554260137386</v>
      </c>
      <c r="Y8677" s="2">
        <f>VALUE(X8677)</f>
        <v>49.283554260137301</v>
      </c>
      <c r="Z8677" t="s">
        <v>30</v>
      </c>
      <c r="AA8677" t="s">
        <v>22800</v>
      </c>
      <c r="AB8677" t="s">
        <v>29263</v>
      </c>
      <c r="AC8677" t="str">
        <f>LEFT(AB8677,FIND(" ",AB8677)-1)</f>
        <v>416</v>
      </c>
      <c r="AD8677" t="str">
        <f>MID(AB8677,FIND(" ",AB8677)+1,FIND(",",AB8677)-FIND(" ",AB8677)-1)</f>
        <v>BC-7A</v>
      </c>
    </row>
    <row r="8678" spans="1:30" hidden="1" x14ac:dyDescent="0.3">
      <c r="A8678" t="s">
        <v>21</v>
      </c>
      <c r="B8678">
        <f>IF(A8678="twin",2,1)</f>
        <v>2</v>
      </c>
      <c r="C8678" t="s">
        <v>22</v>
      </c>
      <c r="D8678" t="s">
        <v>22</v>
      </c>
      <c r="E8678" t="s">
        <v>22</v>
      </c>
      <c r="F8678" t="s">
        <v>22</v>
      </c>
      <c r="G8678" t="s">
        <v>22</v>
      </c>
      <c r="H8678" t="s">
        <v>22</v>
      </c>
      <c r="J8678" t="s">
        <v>24</v>
      </c>
      <c r="K8678" t="s">
        <v>32</v>
      </c>
      <c r="L8678" t="s">
        <v>26</v>
      </c>
      <c r="M8678" t="s">
        <v>32</v>
      </c>
      <c r="N8678" t="s">
        <v>26</v>
      </c>
      <c r="O8678" t="s">
        <v>32</v>
      </c>
      <c r="P8678" t="s">
        <v>26</v>
      </c>
      <c r="R8678" t="s">
        <v>27</v>
      </c>
      <c r="S8678" t="s">
        <v>22801</v>
      </c>
      <c r="T8678" t="s">
        <v>8962</v>
      </c>
      <c r="U8678" t="str">
        <f>RIGHT(T8678,LEN(T8678)-FIND("[",T8678))</f>
        <v>-123.0980762369644, 49.28121701864611]}</v>
      </c>
      <c r="V8678" t="str">
        <f>LEFT(U8678,FIND(",",U8678)-1)</f>
        <v>-123.0980762369644</v>
      </c>
      <c r="W8678" s="2">
        <f>VALUE(V8678)</f>
        <v>-123.098076236964</v>
      </c>
      <c r="X8678" t="str">
        <f>MID(U8678,FIND(" ",U8678)+1,FIND("]",U8678)-FIND(" ",U8678)-1)</f>
        <v>49.28121701864611</v>
      </c>
      <c r="Y8678" s="2">
        <f>VALUE(X8678)</f>
        <v>49.281217018646103</v>
      </c>
      <c r="Z8678" t="s">
        <v>552</v>
      </c>
      <c r="AA8678" t="s">
        <v>22802</v>
      </c>
      <c r="AB8678" t="s">
        <v>27529</v>
      </c>
      <c r="AC8678" t="str">
        <f>LEFT(AB8678,FIND(" ",AB8678)-1)</f>
        <v>288</v>
      </c>
      <c r="AD8678" t="str">
        <f>MID(AB8678,FIND(" ",AB8678)+1,FIND(",",AB8678)-FIND(" ",AB8678)-1)</f>
        <v>E Hastings St</v>
      </c>
    </row>
    <row r="8679" spans="1:30" hidden="1" x14ac:dyDescent="0.3">
      <c r="A8679" t="s">
        <v>21</v>
      </c>
      <c r="B8679">
        <f>IF(A8679="twin",2,1)</f>
        <v>2</v>
      </c>
      <c r="C8679" t="s">
        <v>22</v>
      </c>
      <c r="D8679" t="s">
        <v>22</v>
      </c>
      <c r="E8679" t="s">
        <v>22</v>
      </c>
      <c r="F8679" t="s">
        <v>22</v>
      </c>
      <c r="G8679" t="s">
        <v>22</v>
      </c>
      <c r="H8679" t="s">
        <v>22</v>
      </c>
      <c r="J8679" t="s">
        <v>24</v>
      </c>
      <c r="K8679" t="s">
        <v>32</v>
      </c>
      <c r="L8679" t="s">
        <v>26</v>
      </c>
      <c r="M8679" t="s">
        <v>32</v>
      </c>
      <c r="N8679" t="s">
        <v>26</v>
      </c>
      <c r="O8679" t="s">
        <v>32</v>
      </c>
      <c r="P8679" t="s">
        <v>26</v>
      </c>
      <c r="R8679" t="s">
        <v>27</v>
      </c>
      <c r="S8679" t="s">
        <v>22803</v>
      </c>
      <c r="T8679" t="s">
        <v>16730</v>
      </c>
      <c r="U8679" t="str">
        <f>RIGHT(T8679,LEN(T8679)-FIND("[",T8679))</f>
        <v>-123.1241733259945, 49.28870244140357]}</v>
      </c>
      <c r="V8679" t="str">
        <f>LEFT(U8679,FIND(",",U8679)-1)</f>
        <v>-123.1241733259945</v>
      </c>
      <c r="W8679" s="2">
        <f>VALUE(V8679)</f>
        <v>-123.12417332599399</v>
      </c>
      <c r="X8679" t="str">
        <f>MID(U8679,FIND(" ",U8679)+1,FIND("]",U8679)-FIND(" ",U8679)-1)</f>
        <v>49.28870244140357</v>
      </c>
      <c r="Y8679" s="2">
        <f>VALUE(X8679)</f>
        <v>49.288702441403501</v>
      </c>
      <c r="Z8679" t="s">
        <v>30</v>
      </c>
      <c r="AA8679" t="s">
        <v>22804</v>
      </c>
      <c r="AB8679" t="s">
        <v>29272</v>
      </c>
      <c r="AC8679" t="str">
        <f>LEFT(AB8679,FIND(" ",AB8679)-1)</f>
        <v>1250</v>
      </c>
      <c r="AD8679" t="str">
        <f>MID(AB8679,FIND(" ",AB8679)+1,FIND(",",AB8679)-FIND(" ",AB8679)-1)</f>
        <v>W Hastings St</v>
      </c>
    </row>
    <row r="8680" spans="1:30" hidden="1" x14ac:dyDescent="0.3">
      <c r="A8680" t="s">
        <v>21</v>
      </c>
      <c r="B8680">
        <f>IF(A8680="twin",2,1)</f>
        <v>2</v>
      </c>
      <c r="C8680" t="s">
        <v>22</v>
      </c>
      <c r="D8680" t="s">
        <v>22</v>
      </c>
      <c r="E8680" t="s">
        <v>22</v>
      </c>
      <c r="F8680" t="s">
        <v>22</v>
      </c>
      <c r="G8680" t="s">
        <v>22</v>
      </c>
      <c r="H8680" t="s">
        <v>22</v>
      </c>
      <c r="J8680" t="s">
        <v>24</v>
      </c>
      <c r="K8680" t="s">
        <v>32</v>
      </c>
      <c r="L8680" t="s">
        <v>26</v>
      </c>
      <c r="M8680" t="s">
        <v>32</v>
      </c>
      <c r="N8680" t="s">
        <v>26</v>
      </c>
      <c r="O8680" t="s">
        <v>32</v>
      </c>
      <c r="P8680" t="s">
        <v>26</v>
      </c>
      <c r="R8680" t="s">
        <v>27</v>
      </c>
      <c r="S8680" t="s">
        <v>22805</v>
      </c>
      <c r="T8680" t="s">
        <v>22806</v>
      </c>
      <c r="U8680" t="str">
        <f>RIGHT(T8680,LEN(T8680)-FIND("[",T8680))</f>
        <v>-123.12433030310049, 49.2887472304613]}</v>
      </c>
      <c r="V8680" t="str">
        <f>LEFT(U8680,FIND(",",U8680)-1)</f>
        <v>-123.12433030310049</v>
      </c>
      <c r="W8680" s="2">
        <f>VALUE(V8680)</f>
        <v>-123.1243303031</v>
      </c>
      <c r="X8680" t="str">
        <f>MID(U8680,FIND(" ",U8680)+1,FIND("]",U8680)-FIND(" ",U8680)-1)</f>
        <v>49.2887472304613</v>
      </c>
      <c r="Y8680" s="2">
        <f>VALUE(X8680)</f>
        <v>49.288747230461297</v>
      </c>
      <c r="Z8680" t="s">
        <v>30</v>
      </c>
      <c r="AA8680" t="s">
        <v>22807</v>
      </c>
      <c r="AB8680" t="s">
        <v>29272</v>
      </c>
      <c r="AC8680" t="str">
        <f>LEFT(AB8680,FIND(" ",AB8680)-1)</f>
        <v>1250</v>
      </c>
      <c r="AD8680" t="str">
        <f>MID(AB8680,FIND(" ",AB8680)+1,FIND(",",AB8680)-FIND(" ",AB8680)-1)</f>
        <v>W Hastings St</v>
      </c>
    </row>
    <row r="8681" spans="1:30" hidden="1" x14ac:dyDescent="0.3">
      <c r="A8681" t="s">
        <v>21</v>
      </c>
      <c r="B8681">
        <f>IF(A8681="twin",2,1)</f>
        <v>2</v>
      </c>
      <c r="C8681" t="s">
        <v>22</v>
      </c>
      <c r="D8681" t="s">
        <v>22</v>
      </c>
      <c r="E8681" t="s">
        <v>22</v>
      </c>
      <c r="F8681" t="s">
        <v>22</v>
      </c>
      <c r="G8681" t="s">
        <v>22</v>
      </c>
      <c r="H8681" t="s">
        <v>22</v>
      </c>
      <c r="J8681" t="s">
        <v>24</v>
      </c>
      <c r="K8681" t="s">
        <v>32</v>
      </c>
      <c r="L8681" t="s">
        <v>26</v>
      </c>
      <c r="M8681" t="s">
        <v>32</v>
      </c>
      <c r="N8681" t="s">
        <v>26</v>
      </c>
      <c r="O8681" t="s">
        <v>32</v>
      </c>
      <c r="P8681" t="s">
        <v>26</v>
      </c>
      <c r="R8681" t="s">
        <v>27</v>
      </c>
      <c r="S8681" t="s">
        <v>22808</v>
      </c>
      <c r="T8681" t="s">
        <v>22806</v>
      </c>
      <c r="U8681" t="str">
        <f>RIGHT(T8681,LEN(T8681)-FIND("[",T8681))</f>
        <v>-123.12433030310049, 49.2887472304613]}</v>
      </c>
      <c r="V8681" t="str">
        <f>LEFT(U8681,FIND(",",U8681)-1)</f>
        <v>-123.12433030310049</v>
      </c>
      <c r="W8681" s="2">
        <f>VALUE(V8681)</f>
        <v>-123.1243303031</v>
      </c>
      <c r="X8681" t="str">
        <f>MID(U8681,FIND(" ",U8681)+1,FIND("]",U8681)-FIND(" ",U8681)-1)</f>
        <v>49.2887472304613</v>
      </c>
      <c r="Y8681" s="2">
        <f>VALUE(X8681)</f>
        <v>49.288747230461297</v>
      </c>
      <c r="Z8681" t="s">
        <v>30</v>
      </c>
      <c r="AA8681" t="s">
        <v>22809</v>
      </c>
      <c r="AB8681" t="s">
        <v>29272</v>
      </c>
      <c r="AC8681" t="str">
        <f>LEFT(AB8681,FIND(" ",AB8681)-1)</f>
        <v>1250</v>
      </c>
      <c r="AD8681" t="str">
        <f>MID(AB8681,FIND(" ",AB8681)+1,FIND(",",AB8681)-FIND(" ",AB8681)-1)</f>
        <v>W Hastings St</v>
      </c>
    </row>
    <row r="8682" spans="1:30" hidden="1" x14ac:dyDescent="0.3">
      <c r="A8682" t="s">
        <v>21</v>
      </c>
      <c r="B8682">
        <f>IF(A8682="twin",2,1)</f>
        <v>2</v>
      </c>
      <c r="C8682" t="s">
        <v>22</v>
      </c>
      <c r="D8682" t="s">
        <v>22</v>
      </c>
      <c r="E8682" t="s">
        <v>22</v>
      </c>
      <c r="F8682" t="s">
        <v>22</v>
      </c>
      <c r="G8682" t="s">
        <v>22</v>
      </c>
      <c r="H8682" t="s">
        <v>22</v>
      </c>
      <c r="J8682" t="s">
        <v>24</v>
      </c>
      <c r="K8682" t="s">
        <v>32</v>
      </c>
      <c r="L8682" t="s">
        <v>26</v>
      </c>
      <c r="M8682" t="s">
        <v>32</v>
      </c>
      <c r="N8682" t="s">
        <v>26</v>
      </c>
      <c r="O8682" t="s">
        <v>32</v>
      </c>
      <c r="P8682" t="s">
        <v>26</v>
      </c>
      <c r="R8682" t="s">
        <v>27</v>
      </c>
      <c r="S8682" t="s">
        <v>22810</v>
      </c>
      <c r="T8682" t="s">
        <v>9613</v>
      </c>
      <c r="U8682" t="str">
        <f>RIGHT(T8682,LEN(T8682)-FIND("[",T8682))</f>
        <v>-123.16195693379368, 49.234747024957315]}</v>
      </c>
      <c r="V8682" t="str">
        <f>LEFT(U8682,FIND(",",U8682)-1)</f>
        <v>-123.16195693379368</v>
      </c>
      <c r="W8682" s="2">
        <f>VALUE(V8682)</f>
        <v>-123.16195693379299</v>
      </c>
      <c r="X8682" t="str">
        <f>MID(U8682,FIND(" ",U8682)+1,FIND("]",U8682)-FIND(" ",U8682)-1)</f>
        <v>49.234747024957315</v>
      </c>
      <c r="Y8682" s="2">
        <f>VALUE(X8682)</f>
        <v>49.234747024957301</v>
      </c>
      <c r="Z8682" t="s">
        <v>298</v>
      </c>
      <c r="AA8682" t="s">
        <v>22811</v>
      </c>
      <c r="AB8682" t="s">
        <v>28237</v>
      </c>
      <c r="AC8682" t="str">
        <f>LEFT(AB8682,FIND(" ",AB8682)-1)</f>
        <v>2441</v>
      </c>
      <c r="AD8682" t="str">
        <f>MID(AB8682,FIND(" ",AB8682)+1,FIND(",",AB8682)-FIND(" ",AB8682)-1)</f>
        <v>W 41st Ave</v>
      </c>
    </row>
    <row r="8683" spans="1:30" hidden="1" x14ac:dyDescent="0.3">
      <c r="A8683" t="s">
        <v>21</v>
      </c>
      <c r="B8683">
        <f>IF(A8683="twin",2,1)</f>
        <v>2</v>
      </c>
      <c r="C8683" t="s">
        <v>22</v>
      </c>
      <c r="D8683" t="s">
        <v>22</v>
      </c>
      <c r="E8683" t="s">
        <v>22</v>
      </c>
      <c r="F8683" t="s">
        <v>22</v>
      </c>
      <c r="G8683" t="s">
        <v>22</v>
      </c>
      <c r="H8683" t="s">
        <v>22</v>
      </c>
      <c r="J8683" t="s">
        <v>24</v>
      </c>
      <c r="K8683" t="s">
        <v>32</v>
      </c>
      <c r="L8683" t="s">
        <v>26</v>
      </c>
      <c r="M8683" t="s">
        <v>32</v>
      </c>
      <c r="N8683" t="s">
        <v>26</v>
      </c>
      <c r="O8683" t="s">
        <v>32</v>
      </c>
      <c r="P8683" t="s">
        <v>26</v>
      </c>
      <c r="R8683" t="s">
        <v>27</v>
      </c>
      <c r="S8683" t="s">
        <v>22812</v>
      </c>
      <c r="T8683" t="s">
        <v>22813</v>
      </c>
      <c r="U8683" t="str">
        <f>RIGHT(T8683,LEN(T8683)-FIND("[",T8683))</f>
        <v>-123.12762631969717, 49.29028802630091]}</v>
      </c>
      <c r="V8683" t="str">
        <f>LEFT(U8683,FIND(",",U8683)-1)</f>
        <v>-123.12762631969717</v>
      </c>
      <c r="W8683" s="2">
        <f>VALUE(V8683)</f>
        <v>-123.127626319697</v>
      </c>
      <c r="X8683" t="str">
        <f>MID(U8683,FIND(" ",U8683)+1,FIND("]",U8683)-FIND(" ",U8683)-1)</f>
        <v>49.29028802630091</v>
      </c>
      <c r="Y8683" s="2">
        <f>VALUE(X8683)</f>
        <v>49.2902880263009</v>
      </c>
      <c r="Z8683" t="s">
        <v>30</v>
      </c>
      <c r="AA8683" t="s">
        <v>22814</v>
      </c>
      <c r="AB8683" t="s">
        <v>28099</v>
      </c>
      <c r="AC8683" t="str">
        <f>LEFT(AB8683,FIND(" ",AB8683)-1)</f>
        <v>1467</v>
      </c>
      <c r="AD8683" t="str">
        <f>MID(AB8683,FIND(" ",AB8683)+1,FIND(",",AB8683)-FIND(" ",AB8683)-1)</f>
        <v>W Hastings St</v>
      </c>
    </row>
    <row r="8684" spans="1:30" hidden="1" x14ac:dyDescent="0.3">
      <c r="A8684" t="s">
        <v>21</v>
      </c>
      <c r="B8684">
        <f>IF(A8684="twin",2,1)</f>
        <v>2</v>
      </c>
      <c r="C8684" t="s">
        <v>22</v>
      </c>
      <c r="D8684" t="s">
        <v>22</v>
      </c>
      <c r="E8684" t="s">
        <v>22</v>
      </c>
      <c r="F8684" t="s">
        <v>22</v>
      </c>
      <c r="G8684" t="s">
        <v>22</v>
      </c>
      <c r="H8684" t="s">
        <v>22</v>
      </c>
      <c r="J8684" t="s">
        <v>24</v>
      </c>
      <c r="K8684" t="s">
        <v>32</v>
      </c>
      <c r="L8684" t="s">
        <v>26</v>
      </c>
      <c r="M8684" t="s">
        <v>32</v>
      </c>
      <c r="N8684" t="s">
        <v>26</v>
      </c>
      <c r="O8684" t="s">
        <v>32</v>
      </c>
      <c r="P8684" t="s">
        <v>26</v>
      </c>
      <c r="R8684" t="s">
        <v>27</v>
      </c>
      <c r="S8684" t="s">
        <v>22815</v>
      </c>
      <c r="T8684" t="s">
        <v>17624</v>
      </c>
      <c r="U8684" t="str">
        <f>RIGHT(T8684,LEN(T8684)-FIND("[",T8684))</f>
        <v>-123.10691068444068, 49.26281963515876]}</v>
      </c>
      <c r="V8684" t="str">
        <f>LEFT(U8684,FIND(",",U8684)-1)</f>
        <v>-123.10691068444068</v>
      </c>
      <c r="W8684" s="2">
        <f>VALUE(V8684)</f>
        <v>-123.10691068444</v>
      </c>
      <c r="X8684" t="str">
        <f>MID(U8684,FIND(" ",U8684)+1,FIND("]",U8684)-FIND(" ",U8684)-1)</f>
        <v>49.26281963515876</v>
      </c>
      <c r="Y8684" s="2">
        <f>VALUE(X8684)</f>
        <v>49.262819635158699</v>
      </c>
      <c r="Z8684" t="s">
        <v>96</v>
      </c>
      <c r="AA8684" t="s">
        <v>22816</v>
      </c>
      <c r="AB8684" t="s">
        <v>26422</v>
      </c>
      <c r="AC8684" t="str">
        <f>LEFT(AB8684,FIND(" ",AB8684)-1)</f>
        <v>2516</v>
      </c>
      <c r="AD8684" t="str">
        <f>MID(AB8684,FIND(" ",AB8684)+1,FIND(",",AB8684)-FIND(" ",AB8684)-1)</f>
        <v>Manitoba St</v>
      </c>
    </row>
    <row r="8685" spans="1:30" hidden="1" x14ac:dyDescent="0.3">
      <c r="A8685" t="s">
        <v>21</v>
      </c>
      <c r="B8685">
        <f>IF(A8685="twin",2,1)</f>
        <v>2</v>
      </c>
      <c r="C8685" t="s">
        <v>45</v>
      </c>
      <c r="D8685" t="s">
        <v>22</v>
      </c>
      <c r="E8685" t="s">
        <v>45</v>
      </c>
      <c r="F8685" t="s">
        <v>22</v>
      </c>
      <c r="G8685" t="s">
        <v>45</v>
      </c>
      <c r="H8685" t="s">
        <v>22</v>
      </c>
      <c r="J8685" t="s">
        <v>24</v>
      </c>
      <c r="K8685" t="s">
        <v>32</v>
      </c>
      <c r="L8685" t="s">
        <v>26</v>
      </c>
      <c r="M8685" t="s">
        <v>32</v>
      </c>
      <c r="N8685" t="s">
        <v>26</v>
      </c>
      <c r="O8685" t="s">
        <v>32</v>
      </c>
      <c r="P8685" t="s">
        <v>26</v>
      </c>
      <c r="R8685" t="s">
        <v>27</v>
      </c>
      <c r="S8685" t="s">
        <v>22817</v>
      </c>
      <c r="T8685" t="s">
        <v>21888</v>
      </c>
      <c r="U8685" t="str">
        <f>RIGHT(T8685,LEN(T8685)-FIND("[",T8685))</f>
        <v>-123.15249162165892, 49.2344524313]}</v>
      </c>
      <c r="V8685" t="str">
        <f>LEFT(U8685,FIND(",",U8685)-1)</f>
        <v>-123.15249162165892</v>
      </c>
      <c r="W8685" s="2">
        <f>VALUE(V8685)</f>
        <v>-123.152491621658</v>
      </c>
      <c r="X8685" t="str">
        <f>MID(U8685,FIND(" ",U8685)+1,FIND("]",U8685)-FIND(" ",U8685)-1)</f>
        <v>49.2344524313</v>
      </c>
      <c r="Y8685" s="2">
        <f>VALUE(X8685)</f>
        <v>49.234452431299999</v>
      </c>
      <c r="Z8685" t="s">
        <v>137</v>
      </c>
      <c r="AA8685" t="s">
        <v>22818</v>
      </c>
      <c r="AB8685" t="s">
        <v>29775</v>
      </c>
      <c r="AC8685" t="str">
        <f>LEFT(AB8685,FIND(" ",AB8685)-1)</f>
        <v>Westbound</v>
      </c>
      <c r="AD8685" t="str">
        <f>MID(AB8685,FIND(" ",AB8685)+1,FIND(",",AB8685)-FIND(" ",AB8685)-1)</f>
        <v>W 41 Ave @ Maple St</v>
      </c>
    </row>
    <row r="8686" spans="1:30" hidden="1" x14ac:dyDescent="0.3">
      <c r="A8686" t="s">
        <v>21</v>
      </c>
      <c r="B8686">
        <f>IF(A8686="twin",2,1)</f>
        <v>2</v>
      </c>
      <c r="C8686" t="s">
        <v>45</v>
      </c>
      <c r="D8686" t="s">
        <v>22</v>
      </c>
      <c r="E8686" t="s">
        <v>45</v>
      </c>
      <c r="F8686" t="s">
        <v>22</v>
      </c>
      <c r="G8686" t="s">
        <v>45</v>
      </c>
      <c r="H8686" t="s">
        <v>22</v>
      </c>
      <c r="J8686" t="s">
        <v>24</v>
      </c>
      <c r="K8686" t="s">
        <v>32</v>
      </c>
      <c r="L8686" t="s">
        <v>26</v>
      </c>
      <c r="M8686" t="s">
        <v>32</v>
      </c>
      <c r="N8686" t="s">
        <v>26</v>
      </c>
      <c r="O8686" t="s">
        <v>32</v>
      </c>
      <c r="P8686" t="s">
        <v>26</v>
      </c>
      <c r="R8686" t="s">
        <v>27</v>
      </c>
      <c r="S8686" t="s">
        <v>22819</v>
      </c>
      <c r="T8686" t="s">
        <v>21891</v>
      </c>
      <c r="U8686" t="str">
        <f>RIGHT(T8686,LEN(T8686)-FIND("[",T8686))</f>
        <v>-123.15336818897717, 49.23446504262606]}</v>
      </c>
      <c r="V8686" t="str">
        <f>LEFT(U8686,FIND(",",U8686)-1)</f>
        <v>-123.15336818897717</v>
      </c>
      <c r="W8686" s="2">
        <f>VALUE(V8686)</f>
        <v>-123.153368188977</v>
      </c>
      <c r="X8686" t="str">
        <f>MID(U8686,FIND(" ",U8686)+1,FIND("]",U8686)-FIND(" ",U8686)-1)</f>
        <v>49.23446504262606</v>
      </c>
      <c r="Y8686" s="2">
        <f>VALUE(X8686)</f>
        <v>49.234465042625999</v>
      </c>
      <c r="Z8686" t="s">
        <v>137</v>
      </c>
      <c r="AA8686" t="s">
        <v>22820</v>
      </c>
      <c r="AB8686" t="s">
        <v>29776</v>
      </c>
      <c r="AC8686" t="str">
        <f>LEFT(AB8686,FIND(" ",AB8686)-1)</f>
        <v>2044</v>
      </c>
      <c r="AD8686" t="str">
        <f>MID(AB8686,FIND(" ",AB8686)+1,FIND(",",AB8686)-FIND(" ",AB8686)-1)</f>
        <v>W 41st Ave</v>
      </c>
    </row>
    <row r="8687" spans="1:30" hidden="1" x14ac:dyDescent="0.3">
      <c r="A8687" t="s">
        <v>21</v>
      </c>
      <c r="B8687">
        <f>IF(A8687="twin",2,1)</f>
        <v>2</v>
      </c>
      <c r="C8687" t="s">
        <v>22</v>
      </c>
      <c r="D8687" t="s">
        <v>22</v>
      </c>
      <c r="E8687" t="s">
        <v>22</v>
      </c>
      <c r="F8687" t="s">
        <v>22</v>
      </c>
      <c r="G8687" t="s">
        <v>22</v>
      </c>
      <c r="H8687" t="s">
        <v>22</v>
      </c>
      <c r="J8687" t="s">
        <v>24</v>
      </c>
      <c r="K8687" t="s">
        <v>32</v>
      </c>
      <c r="L8687" t="s">
        <v>26</v>
      </c>
      <c r="M8687" t="s">
        <v>32</v>
      </c>
      <c r="N8687" t="s">
        <v>26</v>
      </c>
      <c r="O8687" t="s">
        <v>32</v>
      </c>
      <c r="P8687" t="s">
        <v>26</v>
      </c>
      <c r="R8687" t="s">
        <v>27</v>
      </c>
      <c r="S8687" t="s">
        <v>22821</v>
      </c>
      <c r="T8687" t="s">
        <v>17635</v>
      </c>
      <c r="U8687" t="str">
        <f>RIGHT(T8687,LEN(T8687)-FIND("[",T8687))</f>
        <v>-123.12731486429715, 49.29019754568171]}</v>
      </c>
      <c r="V8687" t="str">
        <f>LEFT(U8687,FIND(",",U8687)-1)</f>
        <v>-123.12731486429715</v>
      </c>
      <c r="W8687" s="2">
        <f>VALUE(V8687)</f>
        <v>-123.12731486429701</v>
      </c>
      <c r="X8687" t="str">
        <f>MID(U8687,FIND(" ",U8687)+1,FIND("]",U8687)-FIND(" ",U8687)-1)</f>
        <v>49.29019754568171</v>
      </c>
      <c r="Y8687" s="2">
        <f>VALUE(X8687)</f>
        <v>49.2901975456817</v>
      </c>
      <c r="Z8687" t="s">
        <v>30</v>
      </c>
      <c r="AA8687" t="s">
        <v>22822</v>
      </c>
      <c r="AB8687" t="s">
        <v>29383</v>
      </c>
      <c r="AC8687" t="str">
        <f>LEFT(AB8687,FIND(" ",AB8687)-1)</f>
        <v>1455</v>
      </c>
      <c r="AD8687" t="str">
        <f>MID(AB8687,FIND(" ",AB8687)+1,FIND(",",AB8687)-FIND(" ",AB8687)-1)</f>
        <v>W Hastings St</v>
      </c>
    </row>
    <row r="8688" spans="1:30" hidden="1" x14ac:dyDescent="0.3">
      <c r="A8688" t="s">
        <v>21</v>
      </c>
      <c r="B8688">
        <f>IF(A8688="twin",2,1)</f>
        <v>2</v>
      </c>
      <c r="C8688" t="s">
        <v>22</v>
      </c>
      <c r="D8688" t="s">
        <v>22</v>
      </c>
      <c r="E8688" t="s">
        <v>22</v>
      </c>
      <c r="F8688" t="s">
        <v>22</v>
      </c>
      <c r="G8688" t="s">
        <v>22</v>
      </c>
      <c r="H8688" t="s">
        <v>22</v>
      </c>
      <c r="J8688" t="s">
        <v>24</v>
      </c>
      <c r="K8688" t="s">
        <v>32</v>
      </c>
      <c r="L8688" t="s">
        <v>26</v>
      </c>
      <c r="M8688" t="s">
        <v>32</v>
      </c>
      <c r="N8688" t="s">
        <v>26</v>
      </c>
      <c r="O8688" t="s">
        <v>32</v>
      </c>
      <c r="P8688" t="s">
        <v>26</v>
      </c>
      <c r="R8688" t="s">
        <v>27</v>
      </c>
      <c r="S8688" t="s">
        <v>22823</v>
      </c>
      <c r="T8688" t="s">
        <v>22813</v>
      </c>
      <c r="U8688" t="str">
        <f>RIGHT(T8688,LEN(T8688)-FIND("[",T8688))</f>
        <v>-123.12762631969717, 49.29028802630091]}</v>
      </c>
      <c r="V8688" t="str">
        <f>LEFT(U8688,FIND(",",U8688)-1)</f>
        <v>-123.12762631969717</v>
      </c>
      <c r="W8688" s="2">
        <f>VALUE(V8688)</f>
        <v>-123.127626319697</v>
      </c>
      <c r="X8688" t="str">
        <f>MID(U8688,FIND(" ",U8688)+1,FIND("]",U8688)-FIND(" ",U8688)-1)</f>
        <v>49.29028802630091</v>
      </c>
      <c r="Y8688" s="2">
        <f>VALUE(X8688)</f>
        <v>49.2902880263009</v>
      </c>
      <c r="Z8688" t="s">
        <v>30</v>
      </c>
      <c r="AA8688" t="s">
        <v>22824</v>
      </c>
      <c r="AB8688" t="s">
        <v>28099</v>
      </c>
      <c r="AC8688" t="str">
        <f>LEFT(AB8688,FIND(" ",AB8688)-1)</f>
        <v>1467</v>
      </c>
      <c r="AD8688" t="str">
        <f>MID(AB8688,FIND(" ",AB8688)+1,FIND(",",AB8688)-FIND(" ",AB8688)-1)</f>
        <v>W Hastings St</v>
      </c>
    </row>
    <row r="8689" spans="1:30" hidden="1" x14ac:dyDescent="0.3">
      <c r="A8689" t="s">
        <v>21</v>
      </c>
      <c r="B8689">
        <f>IF(A8689="twin",2,1)</f>
        <v>2</v>
      </c>
      <c r="C8689" t="s">
        <v>45</v>
      </c>
      <c r="D8689" t="s">
        <v>22</v>
      </c>
      <c r="E8689" t="s">
        <v>45</v>
      </c>
      <c r="F8689" t="s">
        <v>22</v>
      </c>
      <c r="G8689" t="s">
        <v>45</v>
      </c>
      <c r="H8689" t="s">
        <v>22</v>
      </c>
      <c r="J8689" t="s">
        <v>24</v>
      </c>
      <c r="K8689" t="s">
        <v>32</v>
      </c>
      <c r="L8689" t="s">
        <v>26</v>
      </c>
      <c r="M8689" t="s">
        <v>32</v>
      </c>
      <c r="N8689" t="s">
        <v>26</v>
      </c>
      <c r="O8689" t="s">
        <v>32</v>
      </c>
      <c r="P8689" t="s">
        <v>26</v>
      </c>
      <c r="R8689" t="s">
        <v>27</v>
      </c>
      <c r="S8689" t="s">
        <v>22825</v>
      </c>
      <c r="T8689" t="s">
        <v>12024</v>
      </c>
      <c r="U8689" t="str">
        <f>RIGHT(T8689,LEN(T8689)-FIND("[",T8689))</f>
        <v>-123.11308430328198, 49.26157025108465]}</v>
      </c>
      <c r="V8689" t="str">
        <f>LEFT(U8689,FIND(",",U8689)-1)</f>
        <v>-123.11308430328198</v>
      </c>
      <c r="W8689" s="2">
        <f>VALUE(V8689)</f>
        <v>-123.113084303281</v>
      </c>
      <c r="X8689" t="str">
        <f>MID(U8689,FIND(" ",U8689)+1,FIND("]",U8689)-FIND(" ",U8689)-1)</f>
        <v>49.26157025108465</v>
      </c>
      <c r="Y8689" s="2">
        <f>VALUE(X8689)</f>
        <v>49.261570251084599</v>
      </c>
      <c r="Z8689" t="s">
        <v>96</v>
      </c>
      <c r="AA8689" t="s">
        <v>22826</v>
      </c>
      <c r="AB8689" t="s">
        <v>26329</v>
      </c>
      <c r="AC8689" t="str">
        <f>LEFT(AB8689,FIND(" ",AB8689)-1)</f>
        <v>2675</v>
      </c>
      <c r="AD8689" t="str">
        <f>MID(AB8689,FIND(" ",AB8689)+1,FIND(",",AB8689)-FIND(" ",AB8689)-1)</f>
        <v>Yukon St</v>
      </c>
    </row>
    <row r="8690" spans="1:30" hidden="1" x14ac:dyDescent="0.3">
      <c r="A8690" t="s">
        <v>21</v>
      </c>
      <c r="B8690">
        <f>IF(A8690="twin",2,1)</f>
        <v>2</v>
      </c>
      <c r="C8690" t="s">
        <v>22</v>
      </c>
      <c r="D8690" t="s">
        <v>22</v>
      </c>
      <c r="E8690" t="s">
        <v>22</v>
      </c>
      <c r="F8690" t="s">
        <v>22</v>
      </c>
      <c r="G8690" t="s">
        <v>22</v>
      </c>
      <c r="H8690" t="s">
        <v>22</v>
      </c>
      <c r="J8690" t="s">
        <v>24</v>
      </c>
      <c r="K8690" t="s">
        <v>32</v>
      </c>
      <c r="L8690" t="s">
        <v>26</v>
      </c>
      <c r="M8690" t="s">
        <v>32</v>
      </c>
      <c r="N8690" t="s">
        <v>26</v>
      </c>
      <c r="O8690" t="s">
        <v>32</v>
      </c>
      <c r="P8690" t="s">
        <v>26</v>
      </c>
      <c r="R8690" t="s">
        <v>27</v>
      </c>
      <c r="S8690" t="s">
        <v>22827</v>
      </c>
      <c r="T8690" t="s">
        <v>10405</v>
      </c>
      <c r="U8690" t="str">
        <f>RIGHT(T8690,LEN(T8690)-FIND("[",T8690))</f>
        <v>-123.1278937558354, 49.289634222834444]}</v>
      </c>
      <c r="V8690" t="str">
        <f>LEFT(U8690,FIND(",",U8690)-1)</f>
        <v>-123.1278937558354</v>
      </c>
      <c r="W8690" s="2">
        <f>VALUE(V8690)</f>
        <v>-123.127893755835</v>
      </c>
      <c r="X8690" t="str">
        <f>MID(U8690,FIND(" ",U8690)+1,FIND("]",U8690)-FIND(" ",U8690)-1)</f>
        <v>49.289634222834444</v>
      </c>
      <c r="Y8690" s="2">
        <f>VALUE(X8690)</f>
        <v>49.289634222834401</v>
      </c>
      <c r="Z8690" t="s">
        <v>30</v>
      </c>
      <c r="AA8690" t="s">
        <v>22828</v>
      </c>
      <c r="AB8690" t="s">
        <v>26580</v>
      </c>
      <c r="AC8690" t="str">
        <f>LEFT(AB8690,FIND(" ",AB8690)-1)</f>
        <v>Westbound</v>
      </c>
      <c r="AD8690" t="str">
        <f>MID(AB8690,FIND(" ",AB8690)+1,FIND(",",AB8690)-FIND(" ",AB8690)-1)</f>
        <v>W Pender St @ Broughton St</v>
      </c>
    </row>
    <row r="8691" spans="1:30" hidden="1" x14ac:dyDescent="0.3">
      <c r="A8691" t="s">
        <v>21</v>
      </c>
      <c r="B8691">
        <f>IF(A8691="twin",2,1)</f>
        <v>2</v>
      </c>
      <c r="C8691" t="s">
        <v>40</v>
      </c>
      <c r="D8691" t="s">
        <v>40</v>
      </c>
      <c r="E8691" t="s">
        <v>40</v>
      </c>
      <c r="F8691" t="s">
        <v>40</v>
      </c>
      <c r="G8691" t="s">
        <v>40</v>
      </c>
      <c r="H8691" t="s">
        <v>40</v>
      </c>
      <c r="J8691" t="s">
        <v>24</v>
      </c>
      <c r="K8691" t="s">
        <v>32</v>
      </c>
      <c r="L8691" t="s">
        <v>26</v>
      </c>
      <c r="M8691" t="s">
        <v>32</v>
      </c>
      <c r="N8691" t="s">
        <v>26</v>
      </c>
      <c r="O8691" t="s">
        <v>32</v>
      </c>
      <c r="P8691" t="s">
        <v>26</v>
      </c>
      <c r="R8691" t="s">
        <v>27</v>
      </c>
      <c r="S8691" t="s">
        <v>22829</v>
      </c>
      <c r="T8691" t="s">
        <v>20243</v>
      </c>
      <c r="U8691" t="str">
        <f>RIGHT(T8691,LEN(T8691)-FIND("[",T8691))</f>
        <v>-123.1087900916447, 49.28406666213683]}</v>
      </c>
      <c r="V8691" t="str">
        <f>LEFT(U8691,FIND(",",U8691)-1)</f>
        <v>-123.1087900916447</v>
      </c>
      <c r="W8691" s="2">
        <f>VALUE(V8691)</f>
        <v>-123.108790091644</v>
      </c>
      <c r="X8691" t="str">
        <f>MID(U8691,FIND(" ",U8691)+1,FIND("]",U8691)-FIND(" ",U8691)-1)</f>
        <v>49.28406666213683</v>
      </c>
      <c r="Y8691" s="2">
        <f>VALUE(X8691)</f>
        <v>49.284066662136802</v>
      </c>
      <c r="Z8691" t="s">
        <v>30</v>
      </c>
      <c r="AA8691" t="s">
        <v>22830</v>
      </c>
      <c r="AB8691" t="s">
        <v>29658</v>
      </c>
      <c r="AC8691" t="str">
        <f>LEFT(AB8691,FIND(" ",AB8691)-1)</f>
        <v>202</v>
      </c>
      <c r="AD8691" t="str">
        <f>MID(AB8691,FIND(" ",AB8691)+1,FIND(",",AB8691)-FIND(" ",AB8691)-1)</f>
        <v>Cambie St</v>
      </c>
    </row>
    <row r="8692" spans="1:30" hidden="1" x14ac:dyDescent="0.3">
      <c r="A8692" t="s">
        <v>21</v>
      </c>
      <c r="B8692">
        <f>IF(A8692="twin",2,1)</f>
        <v>2</v>
      </c>
      <c r="C8692" t="s">
        <v>45</v>
      </c>
      <c r="D8692" t="s">
        <v>23</v>
      </c>
      <c r="E8692" t="s">
        <v>45</v>
      </c>
      <c r="F8692" t="s">
        <v>23</v>
      </c>
      <c r="G8692" t="s">
        <v>45</v>
      </c>
      <c r="H8692" t="s">
        <v>23</v>
      </c>
      <c r="J8692" t="s">
        <v>24</v>
      </c>
      <c r="K8692" t="s">
        <v>32</v>
      </c>
      <c r="L8692" t="s">
        <v>26</v>
      </c>
      <c r="M8692" t="s">
        <v>32</v>
      </c>
      <c r="N8692" t="s">
        <v>26</v>
      </c>
      <c r="O8692" t="s">
        <v>32</v>
      </c>
      <c r="P8692" t="s">
        <v>26</v>
      </c>
      <c r="R8692" t="s">
        <v>27</v>
      </c>
      <c r="S8692" t="s">
        <v>22831</v>
      </c>
      <c r="T8692" t="s">
        <v>22832</v>
      </c>
      <c r="U8692" t="str">
        <f>RIGHT(T8692,LEN(T8692)-FIND("[",T8692))</f>
        <v>-123.1321422455835, 49.28926033499783]}</v>
      </c>
      <c r="V8692" t="str">
        <f>LEFT(U8692,FIND(",",U8692)-1)</f>
        <v>-123.1321422455835</v>
      </c>
      <c r="W8692" s="2">
        <f>VALUE(V8692)</f>
        <v>-123.132142245583</v>
      </c>
      <c r="X8692" t="str">
        <f>MID(U8692,FIND(" ",U8692)+1,FIND("]",U8692)-FIND(" ",U8692)-1)</f>
        <v>49.28926033499783</v>
      </c>
      <c r="Y8692" s="2">
        <f>VALUE(X8692)</f>
        <v>49.289260334997799</v>
      </c>
      <c r="Z8692" t="s">
        <v>84</v>
      </c>
      <c r="AA8692" t="s">
        <v>22833</v>
      </c>
      <c r="AB8692" t="s">
        <v>29836</v>
      </c>
      <c r="AC8692" t="str">
        <f>LEFT(AB8692,FIND(" ",AB8692)-1)</f>
        <v>1578</v>
      </c>
      <c r="AD8692" t="str">
        <f>MID(AB8692,FIND(" ",AB8692)+1,FIND(",",AB8692)-FIND(" ",AB8692)-1)</f>
        <v>Robson St</v>
      </c>
    </row>
    <row r="8693" spans="1:30" hidden="1" x14ac:dyDescent="0.3">
      <c r="A8693" t="s">
        <v>63</v>
      </c>
      <c r="B8693">
        <f>IF(A8693="twin",2,1)</f>
        <v>1</v>
      </c>
      <c r="C8693" t="s">
        <v>45</v>
      </c>
      <c r="D8693" t="s">
        <v>23</v>
      </c>
      <c r="E8693" t="s">
        <v>45</v>
      </c>
      <c r="F8693" t="s">
        <v>23</v>
      </c>
      <c r="G8693" t="s">
        <v>45</v>
      </c>
      <c r="H8693" t="s">
        <v>23</v>
      </c>
      <c r="J8693" t="s">
        <v>24</v>
      </c>
      <c r="K8693" t="s">
        <v>32</v>
      </c>
      <c r="L8693" t="s">
        <v>26</v>
      </c>
      <c r="M8693" t="s">
        <v>32</v>
      </c>
      <c r="N8693" t="s">
        <v>26</v>
      </c>
      <c r="O8693" t="s">
        <v>32</v>
      </c>
      <c r="P8693" t="s">
        <v>26</v>
      </c>
      <c r="R8693" t="s">
        <v>27</v>
      </c>
      <c r="S8693" t="s">
        <v>22834</v>
      </c>
      <c r="T8693" t="s">
        <v>22835</v>
      </c>
      <c r="U8693" t="str">
        <f>RIGHT(T8693,LEN(T8693)-FIND("[",T8693))</f>
        <v>-123.1181827625753, 49.2770817023827]}</v>
      </c>
      <c r="V8693" t="str">
        <f>LEFT(U8693,FIND(",",U8693)-1)</f>
        <v>-123.1181827625753</v>
      </c>
      <c r="W8693" s="2">
        <f>VALUE(V8693)</f>
        <v>-123.118182762575</v>
      </c>
      <c r="X8693" t="str">
        <f>MID(U8693,FIND(" ",U8693)+1,FIND("]",U8693)-FIND(" ",U8693)-1)</f>
        <v>49.2770817023827</v>
      </c>
      <c r="Y8693" s="2">
        <f>VALUE(X8693)</f>
        <v>49.277081702382702</v>
      </c>
      <c r="Z8693" t="s">
        <v>30</v>
      </c>
      <c r="AA8693" t="s">
        <v>22836</v>
      </c>
      <c r="AB8693" t="s">
        <v>27987</v>
      </c>
      <c r="AC8693" t="str">
        <f>LEFT(AB8693,FIND(" ",AB8693)-1)</f>
        <v>981</v>
      </c>
      <c r="AD8693" t="str">
        <f>MID(AB8693,FIND(" ",AB8693)+1,FIND(",",AB8693)-FIND(" ",AB8693)-1)</f>
        <v>Mainland St</v>
      </c>
    </row>
    <row r="8694" spans="1:30" hidden="1" x14ac:dyDescent="0.3">
      <c r="A8694" t="s">
        <v>21</v>
      </c>
      <c r="B8694">
        <f>IF(A8694="twin",2,1)</f>
        <v>2</v>
      </c>
      <c r="C8694" t="s">
        <v>45</v>
      </c>
      <c r="D8694" t="s">
        <v>22</v>
      </c>
      <c r="E8694" t="s">
        <v>45</v>
      </c>
      <c r="F8694" t="s">
        <v>22</v>
      </c>
      <c r="G8694" t="s">
        <v>45</v>
      </c>
      <c r="H8694" t="s">
        <v>22</v>
      </c>
      <c r="J8694" t="s">
        <v>24</v>
      </c>
      <c r="K8694" t="s">
        <v>32</v>
      </c>
      <c r="L8694" t="s">
        <v>26</v>
      </c>
      <c r="M8694" t="s">
        <v>32</v>
      </c>
      <c r="N8694" t="s">
        <v>26</v>
      </c>
      <c r="O8694" t="s">
        <v>32</v>
      </c>
      <c r="P8694" t="s">
        <v>26</v>
      </c>
      <c r="R8694" t="s">
        <v>27</v>
      </c>
      <c r="S8694" t="s">
        <v>22837</v>
      </c>
      <c r="T8694" t="s">
        <v>22838</v>
      </c>
      <c r="U8694" t="str">
        <f>RIGHT(T8694,LEN(T8694)-FIND("[",T8694))</f>
        <v>-123.12484280493138, 49.28820530372646]}</v>
      </c>
      <c r="V8694" t="str">
        <f>LEFT(U8694,FIND(",",U8694)-1)</f>
        <v>-123.12484280493138</v>
      </c>
      <c r="W8694" s="2">
        <f>VALUE(V8694)</f>
        <v>-123.12484280493101</v>
      </c>
      <c r="X8694" t="str">
        <f>MID(U8694,FIND(" ",U8694)+1,FIND("]",U8694)-FIND(" ",U8694)-1)</f>
        <v>49.28820530372646</v>
      </c>
      <c r="Y8694" s="2">
        <f>VALUE(X8694)</f>
        <v>49.2882053037264</v>
      </c>
      <c r="Z8694" t="s">
        <v>30</v>
      </c>
      <c r="AA8694" t="s">
        <v>22839</v>
      </c>
      <c r="AB8694" t="s">
        <v>27978</v>
      </c>
      <c r="AC8694" t="str">
        <f>LEFT(AB8694,FIND(" ",AB8694)-1)</f>
        <v>1215</v>
      </c>
      <c r="AD8694" t="str">
        <f>MID(AB8694,FIND(" ",AB8694)+1,FIND(",",AB8694)-FIND(" ",AB8694)-1)</f>
        <v>Melville St</v>
      </c>
    </row>
    <row r="8695" spans="1:30" hidden="1" x14ac:dyDescent="0.3">
      <c r="A8695" t="s">
        <v>21</v>
      </c>
      <c r="B8695">
        <f>IF(A8695="twin",2,1)</f>
        <v>2</v>
      </c>
      <c r="C8695" t="s">
        <v>45</v>
      </c>
      <c r="D8695" t="s">
        <v>22</v>
      </c>
      <c r="E8695" t="s">
        <v>45</v>
      </c>
      <c r="F8695" t="s">
        <v>22</v>
      </c>
      <c r="G8695" t="s">
        <v>45</v>
      </c>
      <c r="H8695" t="s">
        <v>22</v>
      </c>
      <c r="J8695" t="s">
        <v>24</v>
      </c>
      <c r="K8695" t="s">
        <v>32</v>
      </c>
      <c r="L8695" t="s">
        <v>26</v>
      </c>
      <c r="M8695" t="s">
        <v>32</v>
      </c>
      <c r="N8695" t="s">
        <v>26</v>
      </c>
      <c r="O8695" t="s">
        <v>32</v>
      </c>
      <c r="P8695" t="s">
        <v>26</v>
      </c>
      <c r="R8695" t="s">
        <v>27</v>
      </c>
      <c r="S8695" t="s">
        <v>22840</v>
      </c>
      <c r="T8695" t="s">
        <v>8858</v>
      </c>
      <c r="U8695" t="str">
        <f>RIGHT(T8695,LEN(T8695)-FIND("[",T8695))</f>
        <v>-123.12496402821338, 49.28828312482586]}</v>
      </c>
      <c r="V8695" t="str">
        <f>LEFT(U8695,FIND(",",U8695)-1)</f>
        <v>-123.12496402821338</v>
      </c>
      <c r="W8695" s="2">
        <f>VALUE(V8695)</f>
        <v>-123.124964028213</v>
      </c>
      <c r="X8695" t="str">
        <f>MID(U8695,FIND(" ",U8695)+1,FIND("]",U8695)-FIND(" ",U8695)-1)</f>
        <v>49.28828312482586</v>
      </c>
      <c r="Y8695" s="2">
        <f>VALUE(X8695)</f>
        <v>49.288283124825803</v>
      </c>
      <c r="Z8695" t="s">
        <v>30</v>
      </c>
      <c r="AA8695" t="s">
        <v>22841</v>
      </c>
      <c r="AB8695" t="s">
        <v>28074</v>
      </c>
      <c r="AC8695" t="str">
        <f>LEFT(AB8695,FIND(" ",AB8695)-1)</f>
        <v>1233</v>
      </c>
      <c r="AD8695" t="str">
        <f>MID(AB8695,FIND(" ",AB8695)+1,FIND(",",AB8695)-FIND(" ",AB8695)-1)</f>
        <v>Melville St</v>
      </c>
    </row>
    <row r="8696" spans="1:30" hidden="1" x14ac:dyDescent="0.3">
      <c r="A8696" t="s">
        <v>21</v>
      </c>
      <c r="B8696">
        <f>IF(A8696="twin",2,1)</f>
        <v>2</v>
      </c>
      <c r="C8696" t="s">
        <v>40</v>
      </c>
      <c r="D8696" t="s">
        <v>1635</v>
      </c>
      <c r="E8696" t="s">
        <v>40</v>
      </c>
      <c r="F8696" t="s">
        <v>1635</v>
      </c>
      <c r="G8696" t="s">
        <v>40</v>
      </c>
      <c r="H8696" t="s">
        <v>1635</v>
      </c>
      <c r="J8696" t="s">
        <v>24</v>
      </c>
      <c r="K8696" t="s">
        <v>32</v>
      </c>
      <c r="L8696" t="s">
        <v>26</v>
      </c>
      <c r="M8696" t="s">
        <v>32</v>
      </c>
      <c r="N8696" t="s">
        <v>26</v>
      </c>
      <c r="O8696" t="s">
        <v>32</v>
      </c>
      <c r="P8696" t="s">
        <v>26</v>
      </c>
      <c r="R8696" t="s">
        <v>53</v>
      </c>
      <c r="S8696" t="s">
        <v>22842</v>
      </c>
      <c r="T8696" t="s">
        <v>15644</v>
      </c>
      <c r="U8696" t="str">
        <f>RIGHT(T8696,LEN(T8696)-FIND("[",T8696))</f>
        <v>-123.12213372050854, 49.28434494363191]}</v>
      </c>
      <c r="V8696" t="str">
        <f>LEFT(U8696,FIND(",",U8696)-1)</f>
        <v>-123.12213372050854</v>
      </c>
      <c r="W8696" s="2">
        <f>VALUE(V8696)</f>
        <v>-123.122133720508</v>
      </c>
      <c r="X8696" t="str">
        <f>MID(U8696,FIND(" ",U8696)+1,FIND("]",U8696)-FIND(" ",U8696)-1)</f>
        <v>49.28434494363191</v>
      </c>
      <c r="Y8696" s="2">
        <f>VALUE(X8696)</f>
        <v>49.284344943631901</v>
      </c>
      <c r="Z8696" t="s">
        <v>84</v>
      </c>
      <c r="AA8696" t="s">
        <v>22843</v>
      </c>
      <c r="AB8696" t="s">
        <v>29130</v>
      </c>
      <c r="AC8696" t="str">
        <f>LEFT(AB8696,FIND(" ",AB8696)-1)</f>
        <v>1033</v>
      </c>
      <c r="AD8696" t="str">
        <f>MID(AB8696,FIND(" ",AB8696)+1,FIND(",",AB8696)-FIND(" ",AB8696)-1)</f>
        <v>Alberni St</v>
      </c>
    </row>
    <row r="8697" spans="1:30" hidden="1" x14ac:dyDescent="0.3">
      <c r="A8697" t="s">
        <v>21</v>
      </c>
      <c r="B8697">
        <f>IF(A8697="twin",2,1)</f>
        <v>2</v>
      </c>
      <c r="C8697" t="s">
        <v>40</v>
      </c>
      <c r="D8697" t="s">
        <v>1635</v>
      </c>
      <c r="E8697" t="s">
        <v>40</v>
      </c>
      <c r="F8697" t="s">
        <v>1635</v>
      </c>
      <c r="G8697" t="s">
        <v>40</v>
      </c>
      <c r="H8697" t="s">
        <v>1635</v>
      </c>
      <c r="J8697" t="s">
        <v>24</v>
      </c>
      <c r="K8697" t="s">
        <v>32</v>
      </c>
      <c r="L8697" t="s">
        <v>26</v>
      </c>
      <c r="M8697" t="s">
        <v>32</v>
      </c>
      <c r="N8697" t="s">
        <v>26</v>
      </c>
      <c r="O8697" t="s">
        <v>32</v>
      </c>
      <c r="P8697" t="s">
        <v>26</v>
      </c>
      <c r="R8697" t="s">
        <v>53</v>
      </c>
      <c r="S8697" t="s">
        <v>22844</v>
      </c>
      <c r="T8697" t="s">
        <v>22845</v>
      </c>
      <c r="U8697" t="str">
        <f>RIGHT(T8697,LEN(T8697)-FIND("[",T8697))</f>
        <v>-123.12224701156352, 49.284417909624516]}</v>
      </c>
      <c r="V8697" t="str">
        <f>LEFT(U8697,FIND(",",U8697)-1)</f>
        <v>-123.12224701156352</v>
      </c>
      <c r="W8697" s="2">
        <f>VALUE(V8697)</f>
        <v>-123.122247011563</v>
      </c>
      <c r="X8697" t="str">
        <f>MID(U8697,FIND(" ",U8697)+1,FIND("]",U8697)-FIND(" ",U8697)-1)</f>
        <v>49.284417909624516</v>
      </c>
      <c r="Y8697" s="2">
        <f>VALUE(X8697)</f>
        <v>49.284417909624501</v>
      </c>
      <c r="Z8697" t="s">
        <v>84</v>
      </c>
      <c r="AA8697" t="s">
        <v>22846</v>
      </c>
      <c r="AB8697" t="s">
        <v>29837</v>
      </c>
      <c r="AC8697" t="str">
        <f>LEFT(AB8697,FIND(" ",AB8697)-1)</f>
        <v>1037</v>
      </c>
      <c r="AD8697" t="str">
        <f>MID(AB8697,FIND(" ",AB8697)+1,FIND(",",AB8697)-FIND(" ",AB8697)-1)</f>
        <v>Alberni St</v>
      </c>
    </row>
    <row r="8698" spans="1:30" hidden="1" x14ac:dyDescent="0.3">
      <c r="A8698" t="s">
        <v>21</v>
      </c>
      <c r="B8698">
        <f>IF(A8698="twin",2,1)</f>
        <v>2</v>
      </c>
      <c r="C8698" t="s">
        <v>40</v>
      </c>
      <c r="D8698" t="s">
        <v>1635</v>
      </c>
      <c r="E8698" t="s">
        <v>40</v>
      </c>
      <c r="F8698" t="s">
        <v>1635</v>
      </c>
      <c r="G8698" t="s">
        <v>40</v>
      </c>
      <c r="H8698" t="s">
        <v>1635</v>
      </c>
      <c r="J8698" t="s">
        <v>24</v>
      </c>
      <c r="K8698" t="s">
        <v>32</v>
      </c>
      <c r="L8698" t="s">
        <v>26</v>
      </c>
      <c r="M8698" t="s">
        <v>32</v>
      </c>
      <c r="N8698" t="s">
        <v>26</v>
      </c>
      <c r="O8698" t="s">
        <v>32</v>
      </c>
      <c r="P8698" t="s">
        <v>26</v>
      </c>
      <c r="R8698" t="s">
        <v>53</v>
      </c>
      <c r="S8698" t="s">
        <v>22847</v>
      </c>
      <c r="T8698" t="s">
        <v>22845</v>
      </c>
      <c r="U8698" t="str">
        <f>RIGHT(T8698,LEN(T8698)-FIND("[",T8698))</f>
        <v>-123.12224701156352, 49.284417909624516]}</v>
      </c>
      <c r="V8698" t="str">
        <f>LEFT(U8698,FIND(",",U8698)-1)</f>
        <v>-123.12224701156352</v>
      </c>
      <c r="W8698" s="2">
        <f>VALUE(V8698)</f>
        <v>-123.122247011563</v>
      </c>
      <c r="X8698" t="str">
        <f>MID(U8698,FIND(" ",U8698)+1,FIND("]",U8698)-FIND(" ",U8698)-1)</f>
        <v>49.284417909624516</v>
      </c>
      <c r="Y8698" s="2">
        <f>VALUE(X8698)</f>
        <v>49.284417909624501</v>
      </c>
      <c r="Z8698" t="s">
        <v>84</v>
      </c>
      <c r="AA8698" t="s">
        <v>22848</v>
      </c>
      <c r="AB8698" t="s">
        <v>29837</v>
      </c>
      <c r="AC8698" t="str">
        <f>LEFT(AB8698,FIND(" ",AB8698)-1)</f>
        <v>1037</v>
      </c>
      <c r="AD8698" t="str">
        <f>MID(AB8698,FIND(" ",AB8698)+1,FIND(",",AB8698)-FIND(" ",AB8698)-1)</f>
        <v>Alberni St</v>
      </c>
    </row>
    <row r="8699" spans="1:30" hidden="1" x14ac:dyDescent="0.3">
      <c r="A8699" t="s">
        <v>21</v>
      </c>
      <c r="B8699">
        <f>IF(A8699="twin",2,1)</f>
        <v>2</v>
      </c>
      <c r="C8699" t="s">
        <v>22</v>
      </c>
      <c r="D8699" t="s">
        <v>22</v>
      </c>
      <c r="E8699" t="s">
        <v>22</v>
      </c>
      <c r="F8699" t="s">
        <v>22</v>
      </c>
      <c r="G8699" t="s">
        <v>22</v>
      </c>
      <c r="H8699" t="s">
        <v>22</v>
      </c>
      <c r="J8699" t="s">
        <v>24</v>
      </c>
      <c r="K8699" t="s">
        <v>25</v>
      </c>
      <c r="L8699" t="s">
        <v>26</v>
      </c>
      <c r="M8699" t="s">
        <v>25</v>
      </c>
      <c r="N8699" t="s">
        <v>26</v>
      </c>
      <c r="O8699" t="s">
        <v>25</v>
      </c>
      <c r="P8699" t="s">
        <v>26</v>
      </c>
      <c r="R8699" t="s">
        <v>27</v>
      </c>
      <c r="S8699" t="s">
        <v>22849</v>
      </c>
      <c r="T8699" t="s">
        <v>17650</v>
      </c>
      <c r="U8699" t="str">
        <f>RIGHT(T8699,LEN(T8699)-FIND("[",T8699))</f>
        <v>-123.1187452955447, 49.27438055446185]}</v>
      </c>
      <c r="V8699" t="str">
        <f>LEFT(U8699,FIND(",",U8699)-1)</f>
        <v>-123.1187452955447</v>
      </c>
      <c r="W8699" s="2">
        <f>VALUE(V8699)</f>
        <v>-123.118745295544</v>
      </c>
      <c r="X8699" t="str">
        <f>MID(U8699,FIND(" ",U8699)+1,FIND("]",U8699)-FIND(" ",U8699)-1)</f>
        <v>49.27438055446185</v>
      </c>
      <c r="Y8699" s="2">
        <f>VALUE(X8699)</f>
        <v>49.2743805544618</v>
      </c>
      <c r="Z8699" t="s">
        <v>30</v>
      </c>
      <c r="AA8699" t="s">
        <v>22850</v>
      </c>
      <c r="AB8699" t="s">
        <v>25899</v>
      </c>
      <c r="AC8699" t="str">
        <f>LEFT(AB8699,FIND(" ",AB8699)-1)</f>
        <v>1090</v>
      </c>
      <c r="AD8699" t="str">
        <f>MID(AB8699,FIND(" ",AB8699)+1,FIND(",",AB8699)-FIND(" ",AB8699)-1)</f>
        <v>Pacific Blvd</v>
      </c>
    </row>
    <row r="8700" spans="1:30" hidden="1" x14ac:dyDescent="0.3">
      <c r="A8700" t="s">
        <v>21</v>
      </c>
      <c r="B8700">
        <f>IF(A8700="twin",2,1)</f>
        <v>2</v>
      </c>
      <c r="C8700" t="s">
        <v>22</v>
      </c>
      <c r="D8700" t="s">
        <v>22</v>
      </c>
      <c r="E8700" t="s">
        <v>22</v>
      </c>
      <c r="F8700" t="s">
        <v>22</v>
      </c>
      <c r="G8700" t="s">
        <v>22</v>
      </c>
      <c r="H8700" t="s">
        <v>22</v>
      </c>
      <c r="J8700" t="s">
        <v>24</v>
      </c>
      <c r="K8700" t="s">
        <v>25</v>
      </c>
      <c r="L8700" t="s">
        <v>26</v>
      </c>
      <c r="M8700" t="s">
        <v>25</v>
      </c>
      <c r="N8700" t="s">
        <v>26</v>
      </c>
      <c r="O8700" t="s">
        <v>25</v>
      </c>
      <c r="P8700" t="s">
        <v>26</v>
      </c>
      <c r="R8700" t="s">
        <v>27</v>
      </c>
      <c r="S8700" t="s">
        <v>22851</v>
      </c>
      <c r="T8700" t="s">
        <v>10207</v>
      </c>
      <c r="U8700" t="str">
        <f>RIGHT(T8700,LEN(T8700)-FIND("[",T8700))</f>
        <v>-123.11828846332092, 49.27462821084136]}</v>
      </c>
      <c r="V8700" t="str">
        <f>LEFT(U8700,FIND(",",U8700)-1)</f>
        <v>-123.11828846332092</v>
      </c>
      <c r="W8700" s="2">
        <f>VALUE(V8700)</f>
        <v>-123.11828846332</v>
      </c>
      <c r="X8700" t="str">
        <f>MID(U8700,FIND(" ",U8700)+1,FIND("]",U8700)-FIND(" ",U8700)-1)</f>
        <v>49.27462821084136</v>
      </c>
      <c r="Y8700" s="2">
        <f>VALUE(X8700)</f>
        <v>49.2746282108413</v>
      </c>
      <c r="Z8700" t="s">
        <v>30</v>
      </c>
      <c r="AA8700" t="s">
        <v>22852</v>
      </c>
      <c r="AB8700" t="s">
        <v>26527</v>
      </c>
      <c r="AC8700" t="str">
        <f>LEFT(AB8700,FIND(" ",AB8700)-1)</f>
        <v>Big</v>
      </c>
      <c r="AD8700" t="str">
        <f>MID(AB8700,FIND(" ",AB8700)+1,FIND(",",AB8700)-FIND(" ",AB8700)-1)</f>
        <v>Leaf Pond</v>
      </c>
    </row>
    <row r="8701" spans="1:30" hidden="1" x14ac:dyDescent="0.3">
      <c r="A8701" t="s">
        <v>63</v>
      </c>
      <c r="B8701">
        <f>IF(A8701="twin",2,1)</f>
        <v>1</v>
      </c>
      <c r="C8701" t="s">
        <v>45</v>
      </c>
      <c r="D8701" t="s">
        <v>23</v>
      </c>
      <c r="E8701" t="s">
        <v>45</v>
      </c>
      <c r="F8701" t="s">
        <v>23</v>
      </c>
      <c r="G8701" t="s">
        <v>45</v>
      </c>
      <c r="H8701" t="s">
        <v>23</v>
      </c>
      <c r="J8701" t="s">
        <v>24</v>
      </c>
      <c r="K8701" t="s">
        <v>32</v>
      </c>
      <c r="L8701" t="s">
        <v>26</v>
      </c>
      <c r="M8701" t="s">
        <v>32</v>
      </c>
      <c r="N8701" t="s">
        <v>26</v>
      </c>
      <c r="O8701" t="s">
        <v>32</v>
      </c>
      <c r="P8701" t="s">
        <v>26</v>
      </c>
      <c r="R8701" t="s">
        <v>27</v>
      </c>
      <c r="S8701" t="s">
        <v>22853</v>
      </c>
      <c r="T8701" t="s">
        <v>22854</v>
      </c>
      <c r="U8701" t="str">
        <f>RIGHT(T8701,LEN(T8701)-FIND("[",T8701))</f>
        <v>-123.11794709254994, 49.27741798531156]}</v>
      </c>
      <c r="V8701" t="str">
        <f>LEFT(U8701,FIND(",",U8701)-1)</f>
        <v>-123.11794709254994</v>
      </c>
      <c r="W8701" s="2">
        <f>VALUE(V8701)</f>
        <v>-123.117947092549</v>
      </c>
      <c r="X8701" t="str">
        <f>MID(U8701,FIND(" ",U8701)+1,FIND("]",U8701)-FIND(" ",U8701)-1)</f>
        <v>49.27741798531156</v>
      </c>
      <c r="Y8701" s="2">
        <f>VALUE(X8701)</f>
        <v>49.277417985311502</v>
      </c>
      <c r="Z8701" t="s">
        <v>30</v>
      </c>
      <c r="AA8701" t="s">
        <v>22855</v>
      </c>
      <c r="AB8701" t="s">
        <v>29799</v>
      </c>
      <c r="AC8701" t="str">
        <f>LEFT(AB8701,FIND(" ",AB8701)-1)</f>
        <v>939</v>
      </c>
      <c r="AD8701" t="str">
        <f>MID(AB8701,FIND(" ",AB8701)+1,FIND(",",AB8701)-FIND(" ",AB8701)-1)</f>
        <v>Mainland St</v>
      </c>
    </row>
    <row r="8702" spans="1:30" hidden="1" x14ac:dyDescent="0.3">
      <c r="A8702" t="s">
        <v>21</v>
      </c>
      <c r="B8702">
        <f>IF(A8702="twin",2,1)</f>
        <v>2</v>
      </c>
      <c r="C8702" t="s">
        <v>45</v>
      </c>
      <c r="D8702" t="s">
        <v>45</v>
      </c>
      <c r="E8702" t="s">
        <v>45</v>
      </c>
      <c r="F8702" t="s">
        <v>45</v>
      </c>
      <c r="G8702" t="s">
        <v>45</v>
      </c>
      <c r="H8702" t="s">
        <v>45</v>
      </c>
      <c r="J8702" t="s">
        <v>24</v>
      </c>
      <c r="K8702" t="s">
        <v>25</v>
      </c>
      <c r="L8702" t="s">
        <v>26</v>
      </c>
      <c r="M8702" t="s">
        <v>25</v>
      </c>
      <c r="N8702" t="s">
        <v>26</v>
      </c>
      <c r="O8702" t="s">
        <v>25</v>
      </c>
      <c r="P8702" t="s">
        <v>26</v>
      </c>
      <c r="R8702" t="s">
        <v>27</v>
      </c>
      <c r="S8702" t="s">
        <v>22856</v>
      </c>
      <c r="T8702" t="s">
        <v>22857</v>
      </c>
      <c r="U8702" t="str">
        <f>RIGHT(T8702,LEN(T8702)-FIND("[",T8702))</f>
        <v>-123.14317627247762, 49.26691017566549]}</v>
      </c>
      <c r="V8702" t="str">
        <f>LEFT(U8702,FIND(",",U8702)-1)</f>
        <v>-123.14317627247762</v>
      </c>
      <c r="W8702" s="2">
        <f>VALUE(V8702)</f>
        <v>-123.14317627247701</v>
      </c>
      <c r="X8702" t="str">
        <f>MID(U8702,FIND(" ",U8702)+1,FIND("]",U8702)-FIND(" ",U8702)-1)</f>
        <v>49.26691017566549</v>
      </c>
      <c r="Y8702" s="2">
        <f>VALUE(X8702)</f>
        <v>49.266910175665402</v>
      </c>
      <c r="Z8702" t="s">
        <v>43</v>
      </c>
      <c r="AA8702" t="s">
        <v>22858</v>
      </c>
      <c r="AB8702" t="s">
        <v>29838</v>
      </c>
      <c r="AC8702" t="str">
        <f>LEFT(AB8702,FIND(" ",AB8702)-1)</f>
        <v>1696</v>
      </c>
      <c r="AD8702" t="str">
        <f>MID(AB8702,FIND(" ",AB8702)+1,FIND(",",AB8702)-FIND(" ",AB8702)-1)</f>
        <v>W 5th Ave</v>
      </c>
    </row>
    <row r="8703" spans="1:30" hidden="1" x14ac:dyDescent="0.3">
      <c r="A8703" t="s">
        <v>63</v>
      </c>
      <c r="B8703">
        <f>IF(A8703="twin",2,1)</f>
        <v>1</v>
      </c>
      <c r="C8703" t="s">
        <v>22</v>
      </c>
      <c r="D8703" t="s">
        <v>23</v>
      </c>
      <c r="E8703" t="s">
        <v>22</v>
      </c>
      <c r="F8703" t="s">
        <v>23</v>
      </c>
      <c r="G8703" t="s">
        <v>22</v>
      </c>
      <c r="H8703" t="s">
        <v>23</v>
      </c>
      <c r="J8703" t="s">
        <v>24</v>
      </c>
      <c r="K8703" t="s">
        <v>32</v>
      </c>
      <c r="L8703" t="s">
        <v>26</v>
      </c>
      <c r="M8703" t="s">
        <v>32</v>
      </c>
      <c r="N8703" t="s">
        <v>26</v>
      </c>
      <c r="O8703" t="s">
        <v>32</v>
      </c>
      <c r="P8703" t="s">
        <v>26</v>
      </c>
      <c r="R8703" t="s">
        <v>27</v>
      </c>
      <c r="S8703" t="s">
        <v>22859</v>
      </c>
      <c r="T8703" t="s">
        <v>22860</v>
      </c>
      <c r="U8703" t="str">
        <f>RIGHT(T8703,LEN(T8703)-FIND("[",T8703))</f>
        <v>-123.13044060290095, 49.287654624888724]}</v>
      </c>
      <c r="V8703" t="str">
        <f>LEFT(U8703,FIND(",",U8703)-1)</f>
        <v>-123.13044060290095</v>
      </c>
      <c r="W8703" s="2">
        <f>VALUE(V8703)</f>
        <v>-123.13044060289999</v>
      </c>
      <c r="X8703" t="str">
        <f>MID(U8703,FIND(" ",U8703)+1,FIND("]",U8703)-FIND(" ",U8703)-1)</f>
        <v>49.287654624888724</v>
      </c>
      <c r="Y8703" s="2">
        <f>VALUE(X8703)</f>
        <v>49.287654624888702</v>
      </c>
      <c r="Z8703" t="s">
        <v>84</v>
      </c>
      <c r="AA8703" t="s">
        <v>22861</v>
      </c>
      <c r="AB8703" t="s">
        <v>29839</v>
      </c>
      <c r="AC8703" t="str">
        <f>LEFT(AB8703,FIND(" ",AB8703)-1)</f>
        <v>1400</v>
      </c>
      <c r="AD8703" t="str">
        <f>MID(AB8703,FIND(" ",AB8703)+1,FIND(",",AB8703)-FIND(" ",AB8703)-1)</f>
        <v>Robson St</v>
      </c>
    </row>
    <row r="8704" spans="1:30" hidden="1" x14ac:dyDescent="0.3">
      <c r="A8704" t="s">
        <v>21</v>
      </c>
      <c r="B8704">
        <f>IF(A8704="twin",2,1)</f>
        <v>2</v>
      </c>
      <c r="C8704" t="s">
        <v>2032</v>
      </c>
      <c r="D8704" t="s">
        <v>40</v>
      </c>
      <c r="E8704" t="s">
        <v>2032</v>
      </c>
      <c r="F8704" t="s">
        <v>40</v>
      </c>
      <c r="G8704" t="s">
        <v>2032</v>
      </c>
      <c r="H8704" t="s">
        <v>40</v>
      </c>
      <c r="J8704" t="s">
        <v>24</v>
      </c>
      <c r="K8704" t="s">
        <v>32</v>
      </c>
      <c r="L8704" t="s">
        <v>26</v>
      </c>
      <c r="M8704" t="s">
        <v>32</v>
      </c>
      <c r="N8704" t="s">
        <v>26</v>
      </c>
      <c r="O8704" t="s">
        <v>32</v>
      </c>
      <c r="P8704" t="s">
        <v>26</v>
      </c>
      <c r="R8704" t="s">
        <v>53</v>
      </c>
      <c r="S8704" t="s">
        <v>22862</v>
      </c>
      <c r="T8704" t="s">
        <v>18188</v>
      </c>
      <c r="U8704" t="str">
        <f>RIGHT(T8704,LEN(T8704)-FIND("[",T8704))</f>
        <v>-123.11439160099768, 49.287070659464696]}</v>
      </c>
      <c r="V8704" t="str">
        <f>LEFT(U8704,FIND(",",U8704)-1)</f>
        <v>-123.11439160099768</v>
      </c>
      <c r="W8704" s="2">
        <f>VALUE(V8704)</f>
        <v>-123.114391600997</v>
      </c>
      <c r="X8704" t="str">
        <f>MID(U8704,FIND(" ",U8704)+1,FIND("]",U8704)-FIND(" ",U8704)-1)</f>
        <v>49.287070659464696</v>
      </c>
      <c r="Y8704" s="2">
        <f>VALUE(X8704)</f>
        <v>49.287070659464597</v>
      </c>
      <c r="Z8704" t="s">
        <v>30</v>
      </c>
      <c r="AA8704" t="s">
        <v>22863</v>
      </c>
      <c r="AB8704" t="s">
        <v>28231</v>
      </c>
      <c r="AC8704" t="str">
        <f>LEFT(AB8704,FIND(" ",AB8704)-1)</f>
        <v>829</v>
      </c>
      <c r="AD8704" t="str">
        <f>MID(AB8704,FIND(" ",AB8704)+1,FIND(",",AB8704)-FIND(" ",AB8704)-1)</f>
        <v>W Cordova St</v>
      </c>
    </row>
    <row r="8705" spans="1:30" hidden="1" x14ac:dyDescent="0.3">
      <c r="A8705" t="s">
        <v>21</v>
      </c>
      <c r="B8705">
        <f>IF(A8705="twin",2,1)</f>
        <v>2</v>
      </c>
      <c r="C8705" t="s">
        <v>45</v>
      </c>
      <c r="D8705" t="s">
        <v>45</v>
      </c>
      <c r="E8705" t="s">
        <v>45</v>
      </c>
      <c r="F8705" t="s">
        <v>45</v>
      </c>
      <c r="G8705" t="s">
        <v>45</v>
      </c>
      <c r="H8705" t="s">
        <v>45</v>
      </c>
      <c r="J8705" t="s">
        <v>24</v>
      </c>
      <c r="K8705" t="s">
        <v>32</v>
      </c>
      <c r="L8705" t="s">
        <v>26</v>
      </c>
      <c r="M8705" t="s">
        <v>32</v>
      </c>
      <c r="N8705" t="s">
        <v>26</v>
      </c>
      <c r="O8705" t="s">
        <v>32</v>
      </c>
      <c r="P8705" t="s">
        <v>26</v>
      </c>
      <c r="R8705" t="s">
        <v>27</v>
      </c>
      <c r="S8705" t="s">
        <v>22864</v>
      </c>
      <c r="T8705" t="s">
        <v>17662</v>
      </c>
      <c r="U8705" t="str">
        <f>RIGHT(T8705,LEN(T8705)-FIND("[",T8705))</f>
        <v>-123.12794082476067, 49.27738227343935]}</v>
      </c>
      <c r="V8705" t="str">
        <f>LEFT(U8705,FIND(",",U8705)-1)</f>
        <v>-123.12794082476067</v>
      </c>
      <c r="W8705" s="2">
        <f>VALUE(V8705)</f>
        <v>-123.12794082476</v>
      </c>
      <c r="X8705" t="str">
        <f>MID(U8705,FIND(" ",U8705)+1,FIND("]",U8705)-FIND(" ",U8705)-1)</f>
        <v>49.27738227343935</v>
      </c>
      <c r="Y8705" s="2">
        <f>VALUE(X8705)</f>
        <v>49.277382273439301</v>
      </c>
      <c r="Z8705" t="s">
        <v>30</v>
      </c>
      <c r="AA8705" t="s">
        <v>22865</v>
      </c>
      <c r="AB8705" t="s">
        <v>26650</v>
      </c>
      <c r="AC8705" t="str">
        <f>LEFT(AB8705,FIND(" ",AB8705)-1)</f>
        <v>1249</v>
      </c>
      <c r="AD8705" t="str">
        <f>MID(AB8705,FIND(" ",AB8705)+1,FIND(",",AB8705)-FIND(" ",AB8705)-1)</f>
        <v>BC-99</v>
      </c>
    </row>
    <row r="8706" spans="1:30" hidden="1" x14ac:dyDescent="0.3">
      <c r="A8706" t="s">
        <v>21</v>
      </c>
      <c r="B8706">
        <f>IF(A8706="twin",2,1)</f>
        <v>2</v>
      </c>
      <c r="C8706" t="s">
        <v>23</v>
      </c>
      <c r="D8706" t="s">
        <v>23</v>
      </c>
      <c r="E8706" t="s">
        <v>23</v>
      </c>
      <c r="F8706" t="s">
        <v>23</v>
      </c>
      <c r="G8706" t="s">
        <v>23</v>
      </c>
      <c r="H8706" t="s">
        <v>23</v>
      </c>
      <c r="J8706" t="s">
        <v>24</v>
      </c>
      <c r="K8706" t="s">
        <v>32</v>
      </c>
      <c r="L8706" t="s">
        <v>26</v>
      </c>
      <c r="M8706" t="s">
        <v>32</v>
      </c>
      <c r="N8706" t="s">
        <v>26</v>
      </c>
      <c r="O8706" t="s">
        <v>32</v>
      </c>
      <c r="P8706" t="s">
        <v>26</v>
      </c>
      <c r="R8706" t="s">
        <v>27</v>
      </c>
      <c r="S8706" t="s">
        <v>22866</v>
      </c>
      <c r="T8706" t="s">
        <v>1407</v>
      </c>
      <c r="U8706" t="str">
        <f>RIGHT(T8706,LEN(T8706)-FIND("[",T8706))</f>
        <v>-123.10099703821706, 49.27944224538589]}</v>
      </c>
      <c r="V8706" t="str">
        <f>LEFT(U8706,FIND(",",U8706)-1)</f>
        <v>-123.10099703821706</v>
      </c>
      <c r="W8706" s="2">
        <f>VALUE(V8706)</f>
        <v>-123.100997038217</v>
      </c>
      <c r="X8706" t="str">
        <f>MID(U8706,FIND(" ",U8706)+1,FIND("]",U8706)-FIND(" ",U8706)-1)</f>
        <v>49.27944224538589</v>
      </c>
      <c r="Y8706" s="2">
        <f>VALUE(X8706)</f>
        <v>49.279442245385802</v>
      </c>
      <c r="Z8706" t="s">
        <v>30</v>
      </c>
      <c r="AA8706" t="s">
        <v>22867</v>
      </c>
      <c r="AB8706" t="s">
        <v>26250</v>
      </c>
      <c r="AC8706" t="str">
        <f>LEFT(AB8706,FIND(" ",AB8706)-1)</f>
        <v>178</v>
      </c>
      <c r="AD8706" t="str">
        <f>MID(AB8706,FIND(" ",AB8706)+1,FIND(",",AB8706)-FIND(" ",AB8706)-1)</f>
        <v>Keefer St</v>
      </c>
    </row>
    <row r="8707" spans="1:30" hidden="1" x14ac:dyDescent="0.3">
      <c r="A8707" t="s">
        <v>21</v>
      </c>
      <c r="B8707">
        <f>IF(A8707="twin",2,1)</f>
        <v>2</v>
      </c>
      <c r="C8707" t="s">
        <v>2032</v>
      </c>
      <c r="D8707" t="s">
        <v>40</v>
      </c>
      <c r="E8707" t="s">
        <v>2032</v>
      </c>
      <c r="F8707" t="s">
        <v>40</v>
      </c>
      <c r="G8707" t="s">
        <v>2032</v>
      </c>
      <c r="H8707" t="s">
        <v>40</v>
      </c>
      <c r="J8707" t="s">
        <v>24</v>
      </c>
      <c r="K8707" t="s">
        <v>32</v>
      </c>
      <c r="L8707" t="s">
        <v>26</v>
      </c>
      <c r="M8707" t="s">
        <v>32</v>
      </c>
      <c r="N8707" t="s">
        <v>26</v>
      </c>
      <c r="O8707" t="s">
        <v>32</v>
      </c>
      <c r="P8707" t="s">
        <v>26</v>
      </c>
      <c r="R8707" t="s">
        <v>53</v>
      </c>
      <c r="S8707" t="s">
        <v>22868</v>
      </c>
      <c r="T8707" t="s">
        <v>18196</v>
      </c>
      <c r="U8707" t="str">
        <f>RIGHT(T8707,LEN(T8707)-FIND("[",T8707))</f>
        <v>-123.1143788675179, 49.28686263178211]}</v>
      </c>
      <c r="V8707" t="str">
        <f>LEFT(U8707,FIND(",",U8707)-1)</f>
        <v>-123.1143788675179</v>
      </c>
      <c r="W8707" s="2">
        <f>VALUE(V8707)</f>
        <v>-123.114378867517</v>
      </c>
      <c r="X8707" t="str">
        <f>MID(U8707,FIND(" ",U8707)+1,FIND("]",U8707)-FIND(" ",U8707)-1)</f>
        <v>49.28686263178211</v>
      </c>
      <c r="Y8707" s="2">
        <f>VALUE(X8707)</f>
        <v>49.2868626317821</v>
      </c>
      <c r="Z8707" t="s">
        <v>30</v>
      </c>
      <c r="AA8707" t="s">
        <v>22869</v>
      </c>
      <c r="AB8707" t="s">
        <v>29447</v>
      </c>
      <c r="AC8707" t="str">
        <f>LEFT(AB8707,FIND(" ",AB8707)-1)</f>
        <v>870</v>
      </c>
      <c r="AD8707" t="str">
        <f>MID(AB8707,FIND(" ",AB8707)+1,FIND(",",AB8707)-FIND(" ",AB8707)-1)</f>
        <v>W Cordova St</v>
      </c>
    </row>
    <row r="8708" spans="1:30" hidden="1" x14ac:dyDescent="0.3">
      <c r="A8708" t="s">
        <v>21</v>
      </c>
      <c r="B8708">
        <f>IF(A8708="twin",2,1)</f>
        <v>2</v>
      </c>
      <c r="C8708" t="s">
        <v>2032</v>
      </c>
      <c r="D8708" t="s">
        <v>40</v>
      </c>
      <c r="E8708" t="s">
        <v>2032</v>
      </c>
      <c r="F8708" t="s">
        <v>40</v>
      </c>
      <c r="G8708" t="s">
        <v>2032</v>
      </c>
      <c r="H8708" t="s">
        <v>40</v>
      </c>
      <c r="J8708" t="s">
        <v>24</v>
      </c>
      <c r="K8708" t="s">
        <v>32</v>
      </c>
      <c r="L8708" t="s">
        <v>26</v>
      </c>
      <c r="M8708" t="s">
        <v>32</v>
      </c>
      <c r="N8708" t="s">
        <v>26</v>
      </c>
      <c r="O8708" t="s">
        <v>32</v>
      </c>
      <c r="P8708" t="s">
        <v>26</v>
      </c>
      <c r="R8708" t="s">
        <v>53</v>
      </c>
      <c r="S8708" t="s">
        <v>22870</v>
      </c>
      <c r="T8708" t="s">
        <v>9604</v>
      </c>
      <c r="U8708" t="str">
        <f>RIGHT(T8708,LEN(T8708)-FIND("[",T8708))</f>
        <v>-123.11519786440562, 49.287403921109345]}</v>
      </c>
      <c r="V8708" t="str">
        <f>LEFT(U8708,FIND(",",U8708)-1)</f>
        <v>-123.11519786440562</v>
      </c>
      <c r="W8708" s="2">
        <f>VALUE(V8708)</f>
        <v>-123.115197864405</v>
      </c>
      <c r="X8708" t="str">
        <f>MID(U8708,FIND(" ",U8708)+1,FIND("]",U8708)-FIND(" ",U8708)-1)</f>
        <v>49.287403921109345</v>
      </c>
      <c r="Y8708" s="2">
        <f>VALUE(X8708)</f>
        <v>49.287403921109302</v>
      </c>
      <c r="Z8708" t="s">
        <v>30</v>
      </c>
      <c r="AA8708" t="s">
        <v>22871</v>
      </c>
      <c r="AB8708" t="s">
        <v>28234</v>
      </c>
      <c r="AC8708" t="str">
        <f>LEFT(AB8708,FIND(" ",AB8708)-1)</f>
        <v>909</v>
      </c>
      <c r="AD8708" t="str">
        <f>MID(AB8708,FIND(" ",AB8708)+1,FIND(",",AB8708)-FIND(" ",AB8708)-1)</f>
        <v>W Cordova St</v>
      </c>
    </row>
    <row r="8709" spans="1:30" hidden="1" x14ac:dyDescent="0.3">
      <c r="A8709" t="s">
        <v>63</v>
      </c>
      <c r="B8709">
        <f>IF(A8709="twin",2,1)</f>
        <v>1</v>
      </c>
      <c r="C8709" t="s">
        <v>52</v>
      </c>
      <c r="D8709" t="s">
        <v>22</v>
      </c>
      <c r="E8709" t="s">
        <v>52</v>
      </c>
      <c r="F8709" t="s">
        <v>22</v>
      </c>
      <c r="G8709" t="s">
        <v>52</v>
      </c>
      <c r="H8709" t="s">
        <v>22</v>
      </c>
      <c r="J8709" t="s">
        <v>24</v>
      </c>
      <c r="K8709" t="s">
        <v>25</v>
      </c>
      <c r="L8709" t="s">
        <v>26</v>
      </c>
      <c r="M8709" t="s">
        <v>25</v>
      </c>
      <c r="N8709" t="s">
        <v>26</v>
      </c>
      <c r="O8709" t="s">
        <v>25</v>
      </c>
      <c r="P8709" t="s">
        <v>26</v>
      </c>
      <c r="R8709" t="s">
        <v>27</v>
      </c>
      <c r="S8709" t="s">
        <v>22872</v>
      </c>
      <c r="T8709" t="s">
        <v>22873</v>
      </c>
      <c r="U8709" t="str">
        <f>RIGHT(T8709,LEN(T8709)-FIND("[",T8709))</f>
        <v>-123.12053521369369, 49.28884210257698]}</v>
      </c>
      <c r="V8709" t="str">
        <f>LEFT(U8709,FIND(",",U8709)-1)</f>
        <v>-123.12053521369369</v>
      </c>
      <c r="W8709" s="2">
        <f>VALUE(V8709)</f>
        <v>-123.120535213693</v>
      </c>
      <c r="X8709" t="str">
        <f>MID(U8709,FIND(" ",U8709)+1,FIND("]",U8709)-FIND(" ",U8709)-1)</f>
        <v>49.28884210257698</v>
      </c>
      <c r="Y8709" s="2">
        <f>VALUE(X8709)</f>
        <v>49.288842102576901</v>
      </c>
      <c r="Z8709" t="s">
        <v>30</v>
      </c>
      <c r="AA8709" t="s">
        <v>22874</v>
      </c>
      <c r="AB8709" t="s">
        <v>27930</v>
      </c>
      <c r="AC8709" t="str">
        <f>LEFT(AB8709,FIND(" ",AB8709)-1)</f>
        <v>1155</v>
      </c>
      <c r="AD8709" t="str">
        <f>MID(AB8709,FIND(" ",AB8709)+1,FIND(",",AB8709)-FIND(" ",AB8709)-1)</f>
        <v>W Cordova St</v>
      </c>
    </row>
    <row r="8710" spans="1:30" hidden="1" x14ac:dyDescent="0.3">
      <c r="A8710" t="s">
        <v>129</v>
      </c>
      <c r="B8710">
        <f>IF(A8710="twin",2,1)</f>
        <v>1</v>
      </c>
      <c r="C8710" t="s">
        <v>52</v>
      </c>
      <c r="D8710" t="s">
        <v>23</v>
      </c>
      <c r="E8710" t="s">
        <v>52</v>
      </c>
      <c r="F8710" t="s">
        <v>23</v>
      </c>
      <c r="G8710" t="s">
        <v>52</v>
      </c>
      <c r="H8710" t="s">
        <v>23</v>
      </c>
      <c r="I8710" t="s">
        <v>2446</v>
      </c>
      <c r="J8710" t="s">
        <v>24</v>
      </c>
      <c r="K8710" t="s">
        <v>130</v>
      </c>
      <c r="L8710" t="s">
        <v>130</v>
      </c>
      <c r="M8710" t="s">
        <v>130</v>
      </c>
      <c r="N8710" t="s">
        <v>130</v>
      </c>
      <c r="O8710" t="s">
        <v>130</v>
      </c>
      <c r="P8710" t="s">
        <v>130</v>
      </c>
      <c r="Q8710" t="s">
        <v>130</v>
      </c>
      <c r="R8710" t="s">
        <v>27</v>
      </c>
      <c r="S8710" t="s">
        <v>22875</v>
      </c>
      <c r="T8710" t="s">
        <v>22876</v>
      </c>
      <c r="U8710" t="str">
        <f>RIGHT(T8710,LEN(T8710)-FIND("[",T8710))</f>
        <v>-123.11476298335006, 49.28722695109797]}</v>
      </c>
      <c r="V8710" t="str">
        <f>LEFT(U8710,FIND(",",U8710)-1)</f>
        <v>-123.11476298335006</v>
      </c>
      <c r="W8710" s="2">
        <f>VALUE(V8710)</f>
        <v>-123.11476298335</v>
      </c>
      <c r="X8710" t="str">
        <f>MID(U8710,FIND(" ",U8710)+1,FIND("]",U8710)-FIND(" ",U8710)-1)</f>
        <v>49.28722695109797</v>
      </c>
      <c r="Y8710" s="2">
        <f>VALUE(X8710)</f>
        <v>49.2872269510979</v>
      </c>
      <c r="Z8710" t="s">
        <v>30</v>
      </c>
      <c r="AA8710" t="s">
        <v>22877</v>
      </c>
      <c r="AB8710" t="s">
        <v>29840</v>
      </c>
      <c r="AC8710" t="str">
        <f>LEFT(AB8710,FIND(" ",AB8710)-1)</f>
        <v>900</v>
      </c>
      <c r="AD8710" t="str">
        <f>MID(AB8710,FIND(" ",AB8710)+1,FIND(",",AB8710)-FIND(" ",AB8710)-1)</f>
        <v>W Cordova St</v>
      </c>
    </row>
    <row r="8711" spans="1:30" hidden="1" x14ac:dyDescent="0.3">
      <c r="A8711" t="s">
        <v>21</v>
      </c>
      <c r="B8711">
        <f>IF(A8711="twin",2,1)</f>
        <v>2</v>
      </c>
      <c r="C8711" t="s">
        <v>23</v>
      </c>
      <c r="D8711" t="s">
        <v>23</v>
      </c>
      <c r="E8711" t="s">
        <v>23</v>
      </c>
      <c r="F8711" t="s">
        <v>23</v>
      </c>
      <c r="G8711" t="s">
        <v>23</v>
      </c>
      <c r="H8711" t="s">
        <v>23</v>
      </c>
      <c r="J8711" t="s">
        <v>24</v>
      </c>
      <c r="K8711" t="s">
        <v>32</v>
      </c>
      <c r="L8711" t="s">
        <v>26</v>
      </c>
      <c r="M8711" t="s">
        <v>32</v>
      </c>
      <c r="N8711" t="s">
        <v>26</v>
      </c>
      <c r="O8711" t="s">
        <v>32</v>
      </c>
      <c r="P8711" t="s">
        <v>26</v>
      </c>
      <c r="R8711" t="s">
        <v>27</v>
      </c>
      <c r="S8711" t="s">
        <v>22878</v>
      </c>
      <c r="T8711" t="s">
        <v>17099</v>
      </c>
      <c r="U8711" t="str">
        <f>RIGHT(T8711,LEN(T8711)-FIND("[",T8711))</f>
        <v>-123.10081705862001, 49.27943983893045]}</v>
      </c>
      <c r="V8711" t="str">
        <f>LEFT(U8711,FIND(",",U8711)-1)</f>
        <v>-123.10081705862001</v>
      </c>
      <c r="W8711" s="2">
        <f>VALUE(V8711)</f>
        <v>-123.10081705862</v>
      </c>
      <c r="X8711" t="str">
        <f>MID(U8711,FIND(" ",U8711)+1,FIND("]",U8711)-FIND(" ",U8711)-1)</f>
        <v>49.27943983893045</v>
      </c>
      <c r="Y8711" s="2">
        <f>VALUE(X8711)</f>
        <v>49.279439838930401</v>
      </c>
      <c r="Z8711" t="s">
        <v>30</v>
      </c>
      <c r="AA8711" t="s">
        <v>22879</v>
      </c>
      <c r="AB8711" t="s">
        <v>26250</v>
      </c>
      <c r="AC8711" t="str">
        <f>LEFT(AB8711,FIND(" ",AB8711)-1)</f>
        <v>178</v>
      </c>
      <c r="AD8711" t="str">
        <f>MID(AB8711,FIND(" ",AB8711)+1,FIND(",",AB8711)-FIND(" ",AB8711)-1)</f>
        <v>Keefer St</v>
      </c>
    </row>
    <row r="8712" spans="1:30" hidden="1" x14ac:dyDescent="0.3">
      <c r="A8712" t="s">
        <v>21</v>
      </c>
      <c r="B8712">
        <f>IF(A8712="twin",2,1)</f>
        <v>2</v>
      </c>
      <c r="C8712" t="s">
        <v>23</v>
      </c>
      <c r="D8712" t="s">
        <v>22</v>
      </c>
      <c r="E8712" t="s">
        <v>23</v>
      </c>
      <c r="F8712" t="s">
        <v>22</v>
      </c>
      <c r="G8712" t="s">
        <v>23</v>
      </c>
      <c r="H8712" t="s">
        <v>22</v>
      </c>
      <c r="J8712" t="s">
        <v>24</v>
      </c>
      <c r="K8712" t="s">
        <v>32</v>
      </c>
      <c r="L8712" t="s">
        <v>26</v>
      </c>
      <c r="M8712" t="s">
        <v>32</v>
      </c>
      <c r="N8712" t="s">
        <v>26</v>
      </c>
      <c r="O8712" t="s">
        <v>32</v>
      </c>
      <c r="P8712" t="s">
        <v>26</v>
      </c>
      <c r="R8712" t="s">
        <v>27</v>
      </c>
      <c r="S8712" t="s">
        <v>22880</v>
      </c>
      <c r="T8712" t="s">
        <v>20860</v>
      </c>
      <c r="U8712" t="str">
        <f>RIGHT(T8712,LEN(T8712)-FIND("[",T8712))</f>
        <v>-123.09932750195468, 49.2795417850312]}</v>
      </c>
      <c r="V8712" t="str">
        <f>LEFT(U8712,FIND(",",U8712)-1)</f>
        <v>-123.09932750195468</v>
      </c>
      <c r="W8712" s="2">
        <f>VALUE(V8712)</f>
        <v>-123.09932750195399</v>
      </c>
      <c r="X8712" t="str">
        <f>MID(U8712,FIND(" ",U8712)+1,FIND("]",U8712)-FIND(" ",U8712)-1)</f>
        <v>49.2795417850312</v>
      </c>
      <c r="Y8712" s="2">
        <f>VALUE(X8712)</f>
        <v>49.279541785031199</v>
      </c>
      <c r="Z8712" t="s">
        <v>552</v>
      </c>
      <c r="AA8712" t="s">
        <v>22881</v>
      </c>
      <c r="AB8712" t="s">
        <v>29701</v>
      </c>
      <c r="AC8712" t="str">
        <f>LEFT(AB8712,FIND(" ",AB8712)-1)</f>
        <v>211</v>
      </c>
      <c r="AD8712" t="str">
        <f>MID(AB8712,FIND(" ",AB8712)+1,FIND(",",AB8712)-FIND(" ",AB8712)-1)</f>
        <v>Keefer St</v>
      </c>
    </row>
    <row r="8713" spans="1:30" hidden="1" x14ac:dyDescent="0.3">
      <c r="A8713" t="s">
        <v>21</v>
      </c>
      <c r="B8713">
        <f>IF(A8713="twin",2,1)</f>
        <v>2</v>
      </c>
      <c r="C8713" t="s">
        <v>23</v>
      </c>
      <c r="D8713" t="s">
        <v>22</v>
      </c>
      <c r="E8713" t="s">
        <v>23</v>
      </c>
      <c r="F8713" t="s">
        <v>22</v>
      </c>
      <c r="G8713" t="s">
        <v>23</v>
      </c>
      <c r="H8713" t="s">
        <v>22</v>
      </c>
      <c r="J8713" t="s">
        <v>24</v>
      </c>
      <c r="K8713" t="s">
        <v>32</v>
      </c>
      <c r="L8713" t="s">
        <v>26</v>
      </c>
      <c r="M8713" t="s">
        <v>32</v>
      </c>
      <c r="N8713" t="s">
        <v>26</v>
      </c>
      <c r="O8713" t="s">
        <v>32</v>
      </c>
      <c r="P8713" t="s">
        <v>26</v>
      </c>
      <c r="R8713" t="s">
        <v>27</v>
      </c>
      <c r="S8713" t="s">
        <v>22882</v>
      </c>
      <c r="T8713" t="s">
        <v>22883</v>
      </c>
      <c r="U8713" t="str">
        <f>RIGHT(T8713,LEN(T8713)-FIND("[",T8713))</f>
        <v>-123.09864923989149, 49.27939315401582]}</v>
      </c>
      <c r="V8713" t="str">
        <f>LEFT(U8713,FIND(",",U8713)-1)</f>
        <v>-123.09864923989149</v>
      </c>
      <c r="W8713" s="2">
        <f>VALUE(V8713)</f>
        <v>-123.098649239891</v>
      </c>
      <c r="X8713" t="str">
        <f>MID(U8713,FIND(" ",U8713)+1,FIND("]",U8713)-FIND(" ",U8713)-1)</f>
        <v>49.27939315401582</v>
      </c>
      <c r="Y8713" s="2">
        <f>VALUE(X8713)</f>
        <v>49.2793931540158</v>
      </c>
      <c r="Z8713" t="s">
        <v>552</v>
      </c>
      <c r="AA8713" t="s">
        <v>22884</v>
      </c>
      <c r="AB8713" t="s">
        <v>29841</v>
      </c>
      <c r="AC8713" t="str">
        <f>LEFT(AB8713,FIND(" ",AB8713)-1)</f>
        <v>238</v>
      </c>
      <c r="AD8713" t="str">
        <f>MID(AB8713,FIND(" ",AB8713)+1,FIND(",",AB8713)-FIND(" ",AB8713)-1)</f>
        <v>Keefer St</v>
      </c>
    </row>
    <row r="8714" spans="1:30" hidden="1" x14ac:dyDescent="0.3">
      <c r="A8714" t="s">
        <v>21</v>
      </c>
      <c r="B8714">
        <f>IF(A8714="twin",2,1)</f>
        <v>2</v>
      </c>
      <c r="C8714" t="s">
        <v>22</v>
      </c>
      <c r="D8714" t="s">
        <v>22</v>
      </c>
      <c r="E8714" t="s">
        <v>22</v>
      </c>
      <c r="F8714" t="s">
        <v>22</v>
      </c>
      <c r="G8714" t="s">
        <v>22</v>
      </c>
      <c r="H8714" t="s">
        <v>22</v>
      </c>
      <c r="J8714" t="s">
        <v>24</v>
      </c>
      <c r="K8714" t="s">
        <v>32</v>
      </c>
      <c r="L8714" t="s">
        <v>26</v>
      </c>
      <c r="M8714" t="s">
        <v>32</v>
      </c>
      <c r="N8714" t="s">
        <v>26</v>
      </c>
      <c r="O8714" t="s">
        <v>32</v>
      </c>
      <c r="P8714" t="s">
        <v>26</v>
      </c>
      <c r="R8714" t="s">
        <v>27</v>
      </c>
      <c r="S8714" t="s">
        <v>22885</v>
      </c>
      <c r="T8714" t="s">
        <v>16121</v>
      </c>
      <c r="U8714" t="str">
        <f>RIGHT(T8714,LEN(T8714)-FIND("[",T8714))</f>
        <v>-123.12449847457273, 49.28879758424922]}</v>
      </c>
      <c r="V8714" t="str">
        <f>LEFT(U8714,FIND(",",U8714)-1)</f>
        <v>-123.12449847457273</v>
      </c>
      <c r="W8714" s="2">
        <f>VALUE(V8714)</f>
        <v>-123.12449847457199</v>
      </c>
      <c r="X8714" t="str">
        <f>MID(U8714,FIND(" ",U8714)+1,FIND("]",U8714)-FIND(" ",U8714)-1)</f>
        <v>49.28879758424922</v>
      </c>
      <c r="Y8714" s="2">
        <f>VALUE(X8714)</f>
        <v>49.288797584249203</v>
      </c>
      <c r="Z8714" t="s">
        <v>30</v>
      </c>
      <c r="AA8714" t="s">
        <v>22886</v>
      </c>
      <c r="AB8714" t="s">
        <v>29187</v>
      </c>
      <c r="AC8714" t="str">
        <f>LEFT(AB8714,FIND(" ",AB8714)-1)</f>
        <v>1255</v>
      </c>
      <c r="AD8714" t="str">
        <f>MID(AB8714,FIND(" ",AB8714)+1,FIND(",",AB8714)-FIND(" ",AB8714)-1)</f>
        <v>W Pender St</v>
      </c>
    </row>
    <row r="8715" spans="1:30" hidden="1" x14ac:dyDescent="0.3">
      <c r="A8715" t="s">
        <v>21</v>
      </c>
      <c r="B8715">
        <f>IF(A8715="twin",2,1)</f>
        <v>2</v>
      </c>
      <c r="C8715" t="s">
        <v>22</v>
      </c>
      <c r="D8715" t="s">
        <v>22</v>
      </c>
      <c r="E8715" t="s">
        <v>22</v>
      </c>
      <c r="F8715" t="s">
        <v>22</v>
      </c>
      <c r="G8715" t="s">
        <v>22</v>
      </c>
      <c r="H8715" t="s">
        <v>22</v>
      </c>
      <c r="J8715" t="s">
        <v>24</v>
      </c>
      <c r="K8715" t="s">
        <v>32</v>
      </c>
      <c r="L8715" t="s">
        <v>26</v>
      </c>
      <c r="M8715" t="s">
        <v>32</v>
      </c>
      <c r="N8715" t="s">
        <v>26</v>
      </c>
      <c r="O8715" t="s">
        <v>32</v>
      </c>
      <c r="P8715" t="s">
        <v>26</v>
      </c>
      <c r="R8715" t="s">
        <v>27</v>
      </c>
      <c r="S8715" t="s">
        <v>22887</v>
      </c>
      <c r="T8715" t="s">
        <v>21329</v>
      </c>
      <c r="U8715" t="str">
        <f>RIGHT(T8715,LEN(T8715)-FIND("[",T8715))</f>
        <v>-123.1246659671607, 49.28884579767462]}</v>
      </c>
      <c r="V8715" t="str">
        <f>LEFT(U8715,FIND(",",U8715)-1)</f>
        <v>-123.1246659671607</v>
      </c>
      <c r="W8715" s="2">
        <f>VALUE(V8715)</f>
        <v>-123.12466596716</v>
      </c>
      <c r="X8715" t="str">
        <f>MID(U8715,FIND(" ",U8715)+1,FIND("]",U8715)-FIND(" ",U8715)-1)</f>
        <v>49.28884579767462</v>
      </c>
      <c r="Y8715" s="2">
        <f>VALUE(X8715)</f>
        <v>49.288845797674597</v>
      </c>
      <c r="Z8715" t="s">
        <v>30</v>
      </c>
      <c r="AA8715" t="s">
        <v>22888</v>
      </c>
      <c r="AB8715" t="s">
        <v>28117</v>
      </c>
      <c r="AC8715" t="str">
        <f>LEFT(AB8715,FIND(" ",AB8715)-1)</f>
        <v>1285</v>
      </c>
      <c r="AD8715" t="str">
        <f>MID(AB8715,FIND(" ",AB8715)+1,FIND(",",AB8715)-FIND(" ",AB8715)-1)</f>
        <v>W Pender St</v>
      </c>
    </row>
    <row r="8716" spans="1:30" hidden="1" x14ac:dyDescent="0.3">
      <c r="A8716" t="s">
        <v>21</v>
      </c>
      <c r="B8716">
        <f>IF(A8716="twin",2,1)</f>
        <v>2</v>
      </c>
      <c r="C8716" t="s">
        <v>22</v>
      </c>
      <c r="D8716" t="s">
        <v>22</v>
      </c>
      <c r="E8716" t="s">
        <v>22</v>
      </c>
      <c r="F8716" t="s">
        <v>22</v>
      </c>
      <c r="G8716" t="s">
        <v>22</v>
      </c>
      <c r="H8716" t="s">
        <v>22</v>
      </c>
      <c r="J8716" t="s">
        <v>24</v>
      </c>
      <c r="K8716" t="s">
        <v>32</v>
      </c>
      <c r="L8716" t="s">
        <v>26</v>
      </c>
      <c r="M8716" t="s">
        <v>32</v>
      </c>
      <c r="N8716" t="s">
        <v>26</v>
      </c>
      <c r="O8716" t="s">
        <v>32</v>
      </c>
      <c r="P8716" t="s">
        <v>26</v>
      </c>
      <c r="R8716" t="s">
        <v>27</v>
      </c>
      <c r="S8716" t="s">
        <v>22889</v>
      </c>
      <c r="T8716" t="s">
        <v>17705</v>
      </c>
      <c r="U8716" t="str">
        <f>RIGHT(T8716,LEN(T8716)-FIND("[",T8716))</f>
        <v>-123.12688206084371, 49.289495544230085]}</v>
      </c>
      <c r="V8716" t="str">
        <f>LEFT(U8716,FIND(",",U8716)-1)</f>
        <v>-123.12688206084371</v>
      </c>
      <c r="W8716" s="2">
        <f>VALUE(V8716)</f>
        <v>-123.126882060843</v>
      </c>
      <c r="X8716" t="str">
        <f>MID(U8716,FIND(" ",U8716)+1,FIND("]",U8716)-FIND(" ",U8716)-1)</f>
        <v>49.289495544230085</v>
      </c>
      <c r="Y8716" s="2">
        <f>VALUE(X8716)</f>
        <v>49.28949554423</v>
      </c>
      <c r="Z8716" t="s">
        <v>30</v>
      </c>
      <c r="AA8716" t="s">
        <v>22890</v>
      </c>
      <c r="AB8716" t="s">
        <v>29030</v>
      </c>
      <c r="AC8716" t="str">
        <f>LEFT(AB8716,FIND(" ",AB8716)-1)</f>
        <v>588</v>
      </c>
      <c r="AD8716" t="str">
        <f>MID(AB8716,FIND(" ",AB8716)+1,FIND(",",AB8716)-FIND(" ",AB8716)-1)</f>
        <v>Broughton St</v>
      </c>
    </row>
    <row r="8717" spans="1:30" x14ac:dyDescent="0.3">
      <c r="A8717" t="s">
        <v>21</v>
      </c>
      <c r="B8717">
        <f>IF(A8717="twin",2,1)</f>
        <v>2</v>
      </c>
      <c r="C8717" t="s">
        <v>67</v>
      </c>
      <c r="D8717" t="s">
        <v>45</v>
      </c>
      <c r="E8717" t="s">
        <v>67</v>
      </c>
      <c r="F8717" t="s">
        <v>45</v>
      </c>
      <c r="G8717" t="s">
        <v>67</v>
      </c>
      <c r="H8717" t="s">
        <v>45</v>
      </c>
      <c r="J8717" t="s">
        <v>24</v>
      </c>
      <c r="K8717" t="s">
        <v>32</v>
      </c>
      <c r="L8717" t="s">
        <v>26</v>
      </c>
      <c r="M8717" t="s">
        <v>32</v>
      </c>
      <c r="N8717" t="s">
        <v>26</v>
      </c>
      <c r="O8717" t="s">
        <v>32</v>
      </c>
      <c r="P8717" t="s">
        <v>26</v>
      </c>
      <c r="R8717" t="s">
        <v>27</v>
      </c>
      <c r="S8717" t="s">
        <v>22993</v>
      </c>
      <c r="T8717" t="s">
        <v>22991</v>
      </c>
      <c r="U8717" t="str">
        <f>RIGHT(T8717,LEN(T8717)-FIND("[",T8717))</f>
        <v>-123.12444885960262, 49.28671086641408]}</v>
      </c>
      <c r="V8717" t="str">
        <f>LEFT(U8717,FIND(",",U8717)-1)</f>
        <v>-123.12444885960262</v>
      </c>
      <c r="W8717" s="2">
        <f>VALUE(V8717)</f>
        <v>-123.124448859602</v>
      </c>
      <c r="X8717" t="str">
        <f>MID(U8717,FIND(" ",U8717)+1,FIND("]",U8717)-FIND(" ",U8717)-1)</f>
        <v>49.28671086641408</v>
      </c>
      <c r="Y8717" s="2">
        <f>VALUE(X8717)</f>
        <v>49.286710866413998</v>
      </c>
      <c r="Z8717" t="s">
        <v>30</v>
      </c>
      <c r="AA8717" t="s">
        <v>22994</v>
      </c>
      <c r="AB8717" t="s">
        <v>29216</v>
      </c>
      <c r="AC8717" t="str">
        <f>LEFT(AB8717,FIND(" ",AB8717)-1)</f>
        <v>1151</v>
      </c>
      <c r="AD8717" t="str">
        <f>MID(AB8717,FIND(" ",AB8717)+1,FIND(",",AB8717)-FIND(" ",AB8717)-1)</f>
        <v>BC-99</v>
      </c>
    </row>
    <row r="8718" spans="1:30" x14ac:dyDescent="0.3">
      <c r="A8718" t="s">
        <v>21</v>
      </c>
      <c r="B8718">
        <f>IF(A8718="twin",2,1)</f>
        <v>2</v>
      </c>
      <c r="C8718" t="s">
        <v>67</v>
      </c>
      <c r="D8718" t="s">
        <v>45</v>
      </c>
      <c r="E8718" t="s">
        <v>67</v>
      </c>
      <c r="F8718" t="s">
        <v>45</v>
      </c>
      <c r="G8718" t="s">
        <v>67</v>
      </c>
      <c r="H8718" t="s">
        <v>45</v>
      </c>
      <c r="J8718" t="s">
        <v>24</v>
      </c>
      <c r="K8718" t="s">
        <v>32</v>
      </c>
      <c r="L8718" t="s">
        <v>26</v>
      </c>
      <c r="M8718" t="s">
        <v>32</v>
      </c>
      <c r="N8718" t="s">
        <v>26</v>
      </c>
      <c r="O8718" t="s">
        <v>32</v>
      </c>
      <c r="P8718" t="s">
        <v>26</v>
      </c>
      <c r="R8718" t="s">
        <v>27</v>
      </c>
      <c r="S8718" t="s">
        <v>16296</v>
      </c>
      <c r="T8718" t="s">
        <v>16297</v>
      </c>
      <c r="U8718" t="str">
        <f>RIGHT(T8718,LEN(T8718)-FIND("[",T8718))</f>
        <v>-123.12457970726884, 49.28679530701085]}</v>
      </c>
      <c r="V8718" t="str">
        <f>LEFT(U8718,FIND(",",U8718)-1)</f>
        <v>-123.12457970726884</v>
      </c>
      <c r="W8718" s="2">
        <f>VALUE(V8718)</f>
        <v>-123.124579707268</v>
      </c>
      <c r="X8718" t="str">
        <f>MID(U8718,FIND(" ",U8718)+1,FIND("]",U8718)-FIND(" ",U8718)-1)</f>
        <v>49.28679530701085</v>
      </c>
      <c r="Y8718" s="2">
        <f>VALUE(X8718)</f>
        <v>49.286795307010799</v>
      </c>
      <c r="Z8718" t="s">
        <v>30</v>
      </c>
      <c r="AA8718" t="s">
        <v>16298</v>
      </c>
      <c r="AB8718" t="s">
        <v>29216</v>
      </c>
      <c r="AC8718" t="str">
        <f>LEFT(AB8718,FIND(" ",AB8718)-1)</f>
        <v>1151</v>
      </c>
      <c r="AD8718" t="str">
        <f>MID(AB8718,FIND(" ",AB8718)+1,FIND(",",AB8718)-FIND(" ",AB8718)-1)</f>
        <v>BC-99</v>
      </c>
    </row>
    <row r="8719" spans="1:30" x14ac:dyDescent="0.3">
      <c r="A8719" t="s">
        <v>21</v>
      </c>
      <c r="B8719">
        <f>IF(A8719="twin",2,1)</f>
        <v>2</v>
      </c>
      <c r="C8719" t="s">
        <v>67</v>
      </c>
      <c r="D8719" t="s">
        <v>45</v>
      </c>
      <c r="E8719" t="s">
        <v>67</v>
      </c>
      <c r="F8719" t="s">
        <v>45</v>
      </c>
      <c r="G8719" t="s">
        <v>67</v>
      </c>
      <c r="H8719" t="s">
        <v>45</v>
      </c>
      <c r="J8719" t="s">
        <v>24</v>
      </c>
      <c r="K8719" t="s">
        <v>32</v>
      </c>
      <c r="L8719" t="s">
        <v>26</v>
      </c>
      <c r="M8719" t="s">
        <v>32</v>
      </c>
      <c r="N8719" t="s">
        <v>26</v>
      </c>
      <c r="O8719" t="s">
        <v>32</v>
      </c>
      <c r="P8719" t="s">
        <v>26</v>
      </c>
      <c r="R8719" t="s">
        <v>27</v>
      </c>
      <c r="S8719" t="s">
        <v>22995</v>
      </c>
      <c r="T8719" t="s">
        <v>16297</v>
      </c>
      <c r="U8719" t="str">
        <f>RIGHT(T8719,LEN(T8719)-FIND("[",T8719))</f>
        <v>-123.12457970726884, 49.28679530701085]}</v>
      </c>
      <c r="V8719" t="str">
        <f>LEFT(U8719,FIND(",",U8719)-1)</f>
        <v>-123.12457970726884</v>
      </c>
      <c r="W8719" s="2">
        <f>VALUE(V8719)</f>
        <v>-123.124579707268</v>
      </c>
      <c r="X8719" t="str">
        <f>MID(U8719,FIND(" ",U8719)+1,FIND("]",U8719)-FIND(" ",U8719)-1)</f>
        <v>49.28679530701085</v>
      </c>
      <c r="Y8719" s="2">
        <f>VALUE(X8719)</f>
        <v>49.286795307010799</v>
      </c>
      <c r="Z8719" t="s">
        <v>30</v>
      </c>
      <c r="AA8719" t="s">
        <v>22996</v>
      </c>
      <c r="AB8719" t="s">
        <v>29216</v>
      </c>
      <c r="AC8719" t="str">
        <f>LEFT(AB8719,FIND(" ",AB8719)-1)</f>
        <v>1151</v>
      </c>
      <c r="AD8719" t="str">
        <f>MID(AB8719,FIND(" ",AB8719)+1,FIND(",",AB8719)-FIND(" ",AB8719)-1)</f>
        <v>BC-99</v>
      </c>
    </row>
    <row r="8720" spans="1:30" hidden="1" x14ac:dyDescent="0.3">
      <c r="A8720" t="s">
        <v>63</v>
      </c>
      <c r="B8720">
        <f>IF(A8720="twin",2,1)</f>
        <v>1</v>
      </c>
      <c r="C8720" t="s">
        <v>45</v>
      </c>
      <c r="D8720" t="s">
        <v>22</v>
      </c>
      <c r="E8720" t="s">
        <v>45</v>
      </c>
      <c r="F8720" t="s">
        <v>22</v>
      </c>
      <c r="G8720" t="s">
        <v>45</v>
      </c>
      <c r="H8720" t="s">
        <v>22</v>
      </c>
      <c r="J8720" t="s">
        <v>24</v>
      </c>
      <c r="K8720" t="s">
        <v>25</v>
      </c>
      <c r="L8720" t="s">
        <v>26</v>
      </c>
      <c r="M8720" t="s">
        <v>25</v>
      </c>
      <c r="N8720" t="s">
        <v>26</v>
      </c>
      <c r="O8720" t="s">
        <v>25</v>
      </c>
      <c r="P8720" t="s">
        <v>26</v>
      </c>
      <c r="R8720" t="s">
        <v>27</v>
      </c>
      <c r="S8720" t="s">
        <v>22897</v>
      </c>
      <c r="T8720" t="s">
        <v>22898</v>
      </c>
      <c r="U8720" t="str">
        <f>RIGHT(T8720,LEN(T8720)-FIND("[",T8720))</f>
        <v>-123.14083689663818, 49.26608144431841]}</v>
      </c>
      <c r="V8720" t="str">
        <f>LEFT(U8720,FIND(",",U8720)-1)</f>
        <v>-123.14083689663818</v>
      </c>
      <c r="W8720" s="2">
        <f>VALUE(V8720)</f>
        <v>-123.14083689663801</v>
      </c>
      <c r="X8720" t="str">
        <f>MID(U8720,FIND(" ",U8720)+1,FIND("]",U8720)-FIND(" ",U8720)-1)</f>
        <v>49.26608144431841</v>
      </c>
      <c r="Y8720" s="2">
        <f>VALUE(X8720)</f>
        <v>49.266081444318402</v>
      </c>
      <c r="Z8720" t="s">
        <v>43</v>
      </c>
      <c r="AA8720" t="s">
        <v>22899</v>
      </c>
      <c r="AB8720" t="s">
        <v>25987</v>
      </c>
      <c r="AC8720" t="str">
        <f>LEFT(AB8720,FIND(" ",AB8720)-1)</f>
        <v>1618</v>
      </c>
      <c r="AD8720" t="str">
        <f>MID(AB8720,FIND(" ",AB8720)+1,FIND(",",AB8720)-FIND(" ",AB8720)-1)</f>
        <v>W 6th Ave #611</v>
      </c>
    </row>
    <row r="8721" spans="1:30" hidden="1" x14ac:dyDescent="0.3">
      <c r="A8721" t="s">
        <v>63</v>
      </c>
      <c r="B8721">
        <f>IF(A8721="twin",2,1)</f>
        <v>1</v>
      </c>
      <c r="C8721" t="s">
        <v>45</v>
      </c>
      <c r="D8721" t="s">
        <v>22</v>
      </c>
      <c r="E8721" t="s">
        <v>45</v>
      </c>
      <c r="F8721" t="s">
        <v>22</v>
      </c>
      <c r="G8721" t="s">
        <v>45</v>
      </c>
      <c r="H8721" t="s">
        <v>22</v>
      </c>
      <c r="J8721" t="s">
        <v>24</v>
      </c>
      <c r="K8721" t="s">
        <v>32</v>
      </c>
      <c r="L8721" t="s">
        <v>26</v>
      </c>
      <c r="M8721" t="s">
        <v>32</v>
      </c>
      <c r="N8721" t="s">
        <v>26</v>
      </c>
      <c r="O8721" t="s">
        <v>32</v>
      </c>
      <c r="P8721" t="s">
        <v>26</v>
      </c>
      <c r="R8721" t="s">
        <v>27</v>
      </c>
      <c r="S8721" t="s">
        <v>22900</v>
      </c>
      <c r="T8721" t="s">
        <v>22901</v>
      </c>
      <c r="U8721" t="str">
        <f>RIGHT(T8721,LEN(T8721)-FIND("[",T8721))</f>
        <v>-123.15540935960897, 49.263420105827045]}</v>
      </c>
      <c r="V8721" t="str">
        <f>LEFT(U8721,FIND(",",U8721)-1)</f>
        <v>-123.15540935960897</v>
      </c>
      <c r="W8721" s="2">
        <f>VALUE(V8721)</f>
        <v>-123.155409359608</v>
      </c>
      <c r="X8721" t="str">
        <f>MID(U8721,FIND(" ",U8721)+1,FIND("]",U8721)-FIND(" ",U8721)-1)</f>
        <v>49.263420105827045</v>
      </c>
      <c r="Y8721" s="2">
        <f>VALUE(X8721)</f>
        <v>49.263420105827002</v>
      </c>
      <c r="Z8721" t="s">
        <v>79</v>
      </c>
      <c r="AA8721" t="s">
        <v>22902</v>
      </c>
      <c r="AB8721" t="s">
        <v>28371</v>
      </c>
      <c r="AC8721" t="str">
        <f>LEFT(AB8721,FIND(" ",AB8721)-1)</f>
        <v>2585</v>
      </c>
      <c r="AD8721" t="str">
        <f>MID(AB8721,FIND(" ",AB8721)+1,FIND(",",AB8721)-FIND(" ",AB8721)-1)</f>
        <v>Yew St</v>
      </c>
    </row>
    <row r="8722" spans="1:30" hidden="1" x14ac:dyDescent="0.3">
      <c r="A8722" t="s">
        <v>21</v>
      </c>
      <c r="B8722">
        <f>IF(A8722="twin",2,1)</f>
        <v>2</v>
      </c>
      <c r="C8722" t="s">
        <v>22</v>
      </c>
      <c r="D8722" t="s">
        <v>45</v>
      </c>
      <c r="E8722" t="s">
        <v>22</v>
      </c>
      <c r="F8722" t="s">
        <v>45</v>
      </c>
      <c r="G8722" t="s">
        <v>22</v>
      </c>
      <c r="H8722" t="s">
        <v>45</v>
      </c>
      <c r="J8722" t="s">
        <v>24</v>
      </c>
      <c r="K8722" t="s">
        <v>32</v>
      </c>
      <c r="L8722" t="s">
        <v>26</v>
      </c>
      <c r="M8722" t="s">
        <v>32</v>
      </c>
      <c r="N8722" t="s">
        <v>26</v>
      </c>
      <c r="O8722" t="s">
        <v>32</v>
      </c>
      <c r="P8722" t="s">
        <v>26</v>
      </c>
      <c r="R8722" t="s">
        <v>27</v>
      </c>
      <c r="S8722" t="s">
        <v>22903</v>
      </c>
      <c r="T8722" t="s">
        <v>20563</v>
      </c>
      <c r="U8722" t="str">
        <f>RIGHT(T8722,LEN(T8722)-FIND("[",T8722))</f>
        <v>-123.11526850026384, 49.25525810259499]}</v>
      </c>
      <c r="V8722" t="str">
        <f>LEFT(U8722,FIND(",",U8722)-1)</f>
        <v>-123.11526850026384</v>
      </c>
      <c r="W8722" s="2">
        <f>VALUE(V8722)</f>
        <v>-123.115268500263</v>
      </c>
      <c r="X8722" t="str">
        <f>MID(U8722,FIND(" ",U8722)+1,FIND("]",U8722)-FIND(" ",U8722)-1)</f>
        <v>49.25525810259499</v>
      </c>
      <c r="Y8722" s="2">
        <f>VALUE(X8722)</f>
        <v>49.255258102594901</v>
      </c>
      <c r="Z8722" t="s">
        <v>1091</v>
      </c>
      <c r="AA8722" t="s">
        <v>22904</v>
      </c>
      <c r="AB8722" t="s">
        <v>29680</v>
      </c>
      <c r="AC8722" t="str">
        <f>LEFT(AB8722,FIND(" ",AB8722)-1)</f>
        <v>3377</v>
      </c>
      <c r="AD8722" t="str">
        <f>MID(AB8722,FIND(" ",AB8722)+1,FIND(",",AB8722)-FIND(" ",AB8722)-1)</f>
        <v>Cambie St</v>
      </c>
    </row>
    <row r="8723" spans="1:30" hidden="1" x14ac:dyDescent="0.3">
      <c r="A8723" t="s">
        <v>21</v>
      </c>
      <c r="B8723">
        <f>IF(A8723="twin",2,1)</f>
        <v>2</v>
      </c>
      <c r="C8723" t="s">
        <v>22</v>
      </c>
      <c r="D8723" t="s">
        <v>22</v>
      </c>
      <c r="E8723" t="s">
        <v>22</v>
      </c>
      <c r="F8723" t="s">
        <v>22</v>
      </c>
      <c r="G8723" t="s">
        <v>22</v>
      </c>
      <c r="H8723" t="s">
        <v>22</v>
      </c>
      <c r="J8723" t="s">
        <v>24</v>
      </c>
      <c r="K8723" t="s">
        <v>25</v>
      </c>
      <c r="L8723" t="s">
        <v>26</v>
      </c>
      <c r="M8723" t="s">
        <v>25</v>
      </c>
      <c r="N8723" t="s">
        <v>26</v>
      </c>
      <c r="O8723" t="s">
        <v>25</v>
      </c>
      <c r="P8723" t="s">
        <v>26</v>
      </c>
      <c r="R8723" t="s">
        <v>27</v>
      </c>
      <c r="S8723" t="s">
        <v>22905</v>
      </c>
      <c r="T8723" t="s">
        <v>22112</v>
      </c>
      <c r="U8723" t="str">
        <f>RIGHT(T8723,LEN(T8723)-FIND("[",T8723))</f>
        <v>-123.1331461995221, 49.29307745886836]}</v>
      </c>
      <c r="V8723" t="str">
        <f>LEFT(U8723,FIND(",",U8723)-1)</f>
        <v>-123.1331461995221</v>
      </c>
      <c r="W8723" s="2">
        <f>VALUE(V8723)</f>
        <v>-123.133146199522</v>
      </c>
      <c r="X8723" t="str">
        <f>MID(U8723,FIND(" ",U8723)+1,FIND("]",U8723)-FIND(" ",U8723)-1)</f>
        <v>49.29307745886836</v>
      </c>
      <c r="Y8723" s="2">
        <f>VALUE(X8723)</f>
        <v>49.293077458868297</v>
      </c>
      <c r="Z8723" t="s">
        <v>30</v>
      </c>
      <c r="AA8723" t="s">
        <v>22906</v>
      </c>
      <c r="AB8723" t="s">
        <v>27499</v>
      </c>
      <c r="AC8723" t="str">
        <f>LEFT(AB8723,FIND(" ",AB8723)-1)</f>
        <v>1777</v>
      </c>
      <c r="AD8723" t="str">
        <f>MID(AB8723,FIND(" ",AB8723)+1,FIND(",",AB8723)-FIND(" ",AB8723)-1)</f>
        <v>Bayshore Dr</v>
      </c>
    </row>
    <row r="8724" spans="1:30" hidden="1" x14ac:dyDescent="0.3">
      <c r="A8724" t="s">
        <v>21</v>
      </c>
      <c r="B8724">
        <f>IF(A8724="twin",2,1)</f>
        <v>2</v>
      </c>
      <c r="C8724" t="s">
        <v>22</v>
      </c>
      <c r="D8724" t="s">
        <v>22</v>
      </c>
      <c r="E8724" t="s">
        <v>22</v>
      </c>
      <c r="F8724" t="s">
        <v>22</v>
      </c>
      <c r="G8724" t="s">
        <v>22</v>
      </c>
      <c r="H8724" t="s">
        <v>22</v>
      </c>
      <c r="J8724" t="s">
        <v>24</v>
      </c>
      <c r="K8724" t="s">
        <v>32</v>
      </c>
      <c r="L8724" t="s">
        <v>26</v>
      </c>
      <c r="M8724" t="s">
        <v>32</v>
      </c>
      <c r="N8724" t="s">
        <v>26</v>
      </c>
      <c r="O8724" t="s">
        <v>32</v>
      </c>
      <c r="P8724" t="s">
        <v>26</v>
      </c>
      <c r="R8724" t="s">
        <v>27</v>
      </c>
      <c r="S8724" t="s">
        <v>22907</v>
      </c>
      <c r="T8724" t="s">
        <v>17627</v>
      </c>
      <c r="U8724" t="str">
        <f>RIGHT(T8724,LEN(T8724)-FIND("[",T8724))</f>
        <v>-123.1279401336748, 49.2903807612547]}</v>
      </c>
      <c r="V8724" t="str">
        <f>LEFT(U8724,FIND(",",U8724)-1)</f>
        <v>-123.1279401336748</v>
      </c>
      <c r="W8724" s="2">
        <f>VALUE(V8724)</f>
        <v>-123.127940133674</v>
      </c>
      <c r="X8724" t="str">
        <f>MID(U8724,FIND(" ",U8724)+1,FIND("]",U8724)-FIND(" ",U8724)-1)</f>
        <v>49.2903807612547</v>
      </c>
      <c r="Y8724" s="2">
        <f>VALUE(X8724)</f>
        <v>49.290380761254703</v>
      </c>
      <c r="Z8724" t="s">
        <v>30</v>
      </c>
      <c r="AA8724" t="s">
        <v>22908</v>
      </c>
      <c r="AB8724" t="s">
        <v>29381</v>
      </c>
      <c r="AC8724" t="str">
        <f>LEFT(AB8724,FIND(" ",AB8724)-1)</f>
        <v>704</v>
      </c>
      <c r="AD8724" t="str">
        <f>MID(AB8724,FIND(" ",AB8724)+1,FIND(",",AB8724)-FIND(" ",AB8724)-1)</f>
        <v>- 1478 W Hastings St</v>
      </c>
    </row>
    <row r="8725" spans="1:30" hidden="1" x14ac:dyDescent="0.3">
      <c r="A8725" t="s">
        <v>21</v>
      </c>
      <c r="B8725">
        <f>IF(A8725="twin",2,1)</f>
        <v>2</v>
      </c>
      <c r="C8725" t="s">
        <v>22</v>
      </c>
      <c r="D8725" t="s">
        <v>22</v>
      </c>
      <c r="E8725" t="s">
        <v>22</v>
      </c>
      <c r="F8725" t="s">
        <v>22</v>
      </c>
      <c r="G8725" t="s">
        <v>22</v>
      </c>
      <c r="H8725" t="s">
        <v>22</v>
      </c>
      <c r="J8725" t="s">
        <v>24</v>
      </c>
      <c r="K8725" t="s">
        <v>32</v>
      </c>
      <c r="L8725" t="s">
        <v>26</v>
      </c>
      <c r="M8725" t="s">
        <v>32</v>
      </c>
      <c r="N8725" t="s">
        <v>26</v>
      </c>
      <c r="O8725" t="s">
        <v>32</v>
      </c>
      <c r="P8725" t="s">
        <v>26</v>
      </c>
      <c r="R8725" t="s">
        <v>27</v>
      </c>
      <c r="S8725" t="s">
        <v>22909</v>
      </c>
      <c r="T8725" t="s">
        <v>17738</v>
      </c>
      <c r="U8725" t="str">
        <f>RIGHT(T8725,LEN(T8725)-FIND("[",T8725))</f>
        <v>-123.12820269584675, 49.29032541085253]}</v>
      </c>
      <c r="V8725" t="str">
        <f>LEFT(U8725,FIND(",",U8725)-1)</f>
        <v>-123.12820269584675</v>
      </c>
      <c r="W8725" s="2">
        <f>VALUE(V8725)</f>
        <v>-123.128202695846</v>
      </c>
      <c r="X8725" t="str">
        <f>MID(U8725,FIND(" ",U8725)+1,FIND("]",U8725)-FIND(" ",U8725)-1)</f>
        <v>49.29032541085253</v>
      </c>
      <c r="Y8725" s="2">
        <f>VALUE(X8725)</f>
        <v>49.290325410852503</v>
      </c>
      <c r="Z8725" t="s">
        <v>30</v>
      </c>
      <c r="AA8725" t="s">
        <v>22910</v>
      </c>
      <c r="AB8725" t="s">
        <v>29394</v>
      </c>
      <c r="AC8725" t="str">
        <f>LEFT(AB8725,FIND(" ",AB8725)-1)</f>
        <v>1478</v>
      </c>
      <c r="AD8725" t="str">
        <f>MID(AB8725,FIND(" ",AB8725)+1,FIND(",",AB8725)-FIND(" ",AB8725)-1)</f>
        <v>W Hastings St</v>
      </c>
    </row>
    <row r="8726" spans="1:30" hidden="1" x14ac:dyDescent="0.3">
      <c r="A8726" t="s">
        <v>247</v>
      </c>
      <c r="B8726">
        <f>IF(A8726="twin",2,1)</f>
        <v>1</v>
      </c>
      <c r="C8726" t="s">
        <v>22</v>
      </c>
      <c r="D8726" t="s">
        <v>22</v>
      </c>
      <c r="E8726" t="s">
        <v>22</v>
      </c>
      <c r="F8726" t="s">
        <v>22</v>
      </c>
      <c r="G8726" t="s">
        <v>22</v>
      </c>
      <c r="H8726" t="s">
        <v>22</v>
      </c>
      <c r="J8726" t="s">
        <v>24</v>
      </c>
      <c r="K8726" t="s">
        <v>32</v>
      </c>
      <c r="L8726" t="s">
        <v>26</v>
      </c>
      <c r="M8726" t="s">
        <v>32</v>
      </c>
      <c r="N8726" t="s">
        <v>26</v>
      </c>
      <c r="O8726" t="s">
        <v>32</v>
      </c>
      <c r="P8726" t="s">
        <v>26</v>
      </c>
      <c r="R8726" t="s">
        <v>27</v>
      </c>
      <c r="S8726" t="s">
        <v>22911</v>
      </c>
      <c r="T8726" t="s">
        <v>22912</v>
      </c>
      <c r="U8726" t="str">
        <f>RIGHT(T8726,LEN(T8726)-FIND("[",T8726))</f>
        <v>-123.12810152315043, 49.29042669167466]}</v>
      </c>
      <c r="V8726" t="str">
        <f>LEFT(U8726,FIND(",",U8726)-1)</f>
        <v>-123.12810152315043</v>
      </c>
      <c r="W8726" s="2">
        <f>VALUE(V8726)</f>
        <v>-123.12810152314999</v>
      </c>
      <c r="X8726" t="str">
        <f>MID(U8726,FIND(" ",U8726)+1,FIND("]",U8726)-FIND(" ",U8726)-1)</f>
        <v>49.29042669167466</v>
      </c>
      <c r="Y8726" s="2">
        <f>VALUE(X8726)</f>
        <v>49.290426691674597</v>
      </c>
      <c r="Z8726" t="s">
        <v>30</v>
      </c>
      <c r="AA8726" t="s">
        <v>22913</v>
      </c>
      <c r="AB8726" t="s">
        <v>29381</v>
      </c>
      <c r="AC8726" t="str">
        <f>LEFT(AB8726,FIND(" ",AB8726)-1)</f>
        <v>704</v>
      </c>
      <c r="AD8726" t="str">
        <f>MID(AB8726,FIND(" ",AB8726)+1,FIND(",",AB8726)-FIND(" ",AB8726)-1)</f>
        <v>- 1478 W Hastings St</v>
      </c>
    </row>
    <row r="8727" spans="1:30" hidden="1" x14ac:dyDescent="0.3">
      <c r="A8727" t="s">
        <v>21</v>
      </c>
      <c r="B8727">
        <f>IF(A8727="twin",2,1)</f>
        <v>2</v>
      </c>
      <c r="C8727" t="s">
        <v>22</v>
      </c>
      <c r="D8727" t="s">
        <v>22</v>
      </c>
      <c r="E8727" t="s">
        <v>22</v>
      </c>
      <c r="F8727" t="s">
        <v>22</v>
      </c>
      <c r="G8727" t="s">
        <v>22</v>
      </c>
      <c r="H8727" t="s">
        <v>22</v>
      </c>
      <c r="J8727" t="s">
        <v>24</v>
      </c>
      <c r="K8727" t="s">
        <v>25</v>
      </c>
      <c r="L8727" t="s">
        <v>26</v>
      </c>
      <c r="M8727" t="s">
        <v>25</v>
      </c>
      <c r="N8727" t="s">
        <v>26</v>
      </c>
      <c r="O8727" t="s">
        <v>25</v>
      </c>
      <c r="P8727" t="s">
        <v>26</v>
      </c>
      <c r="R8727" t="s">
        <v>27</v>
      </c>
      <c r="S8727" t="s">
        <v>22914</v>
      </c>
      <c r="T8727" t="s">
        <v>9087</v>
      </c>
      <c r="U8727" t="str">
        <f>RIGHT(T8727,LEN(T8727)-FIND("[",T8727))</f>
        <v>-123.13632307224339, 49.27836835628095]}</v>
      </c>
      <c r="V8727" t="str">
        <f>LEFT(U8727,FIND(",",U8727)-1)</f>
        <v>-123.13632307224339</v>
      </c>
      <c r="W8727" s="2">
        <f>VALUE(V8727)</f>
        <v>-123.136323072243</v>
      </c>
      <c r="X8727" t="str">
        <f>MID(U8727,FIND(" ",U8727)+1,FIND("]",U8727)-FIND(" ",U8727)-1)</f>
        <v>49.27836835628095</v>
      </c>
      <c r="Y8727" s="2">
        <f>VALUE(X8727)</f>
        <v>49.2783683562809</v>
      </c>
      <c r="Z8727" t="s">
        <v>84</v>
      </c>
      <c r="AA8727" t="s">
        <v>22915</v>
      </c>
      <c r="AB8727" t="s">
        <v>28120</v>
      </c>
      <c r="AC8727" t="str">
        <f>LEFT(AB8727,FIND(" ",AB8727)-1)</f>
        <v>1133</v>
      </c>
      <c r="AD8727" t="str">
        <f>MID(AB8727,FIND(" ",AB8727)+1,FIND(",",AB8727)-FIND(" ",AB8727)-1)</f>
        <v>A Beach Ave</v>
      </c>
    </row>
    <row r="8728" spans="1:30" hidden="1" x14ac:dyDescent="0.3">
      <c r="A8728" t="s">
        <v>21</v>
      </c>
      <c r="B8728">
        <f>IF(A8728="twin",2,1)</f>
        <v>2</v>
      </c>
      <c r="C8728" t="s">
        <v>22</v>
      </c>
      <c r="D8728" t="s">
        <v>22</v>
      </c>
      <c r="E8728" t="s">
        <v>22</v>
      </c>
      <c r="F8728" t="s">
        <v>22</v>
      </c>
      <c r="G8728" t="s">
        <v>22</v>
      </c>
      <c r="H8728" t="s">
        <v>22</v>
      </c>
      <c r="J8728" t="s">
        <v>24</v>
      </c>
      <c r="K8728" t="s">
        <v>32</v>
      </c>
      <c r="L8728" t="s">
        <v>26</v>
      </c>
      <c r="M8728" t="s">
        <v>32</v>
      </c>
      <c r="N8728" t="s">
        <v>26</v>
      </c>
      <c r="O8728" t="s">
        <v>32</v>
      </c>
      <c r="P8728" t="s">
        <v>26</v>
      </c>
      <c r="R8728" t="s">
        <v>27</v>
      </c>
      <c r="S8728" t="s">
        <v>22916</v>
      </c>
      <c r="T8728" t="s">
        <v>2938</v>
      </c>
      <c r="U8728" t="str">
        <f>RIGHT(T8728,LEN(T8728)-FIND("[",T8728))</f>
        <v>-123.10224561751906, 49.262076184956584]}</v>
      </c>
      <c r="V8728" t="str">
        <f>LEFT(U8728,FIND(",",U8728)-1)</f>
        <v>-123.10224561751906</v>
      </c>
      <c r="W8728" s="2">
        <f>VALUE(V8728)</f>
        <v>-123.102245617519</v>
      </c>
      <c r="X8728" t="str">
        <f>MID(U8728,FIND(" ",U8728)+1,FIND("]",U8728)-FIND(" ",U8728)-1)</f>
        <v>49.262076184956584</v>
      </c>
      <c r="Y8728" s="2">
        <f>VALUE(X8728)</f>
        <v>49.262076184956499</v>
      </c>
      <c r="Z8728" t="s">
        <v>96</v>
      </c>
      <c r="AA8728" t="s">
        <v>22917</v>
      </c>
      <c r="AB8728" t="s">
        <v>26691</v>
      </c>
      <c r="AC8728" t="str">
        <f>LEFT(AB8728,FIND(" ",AB8728)-1)</f>
        <v>125</v>
      </c>
      <c r="AD8728" t="str">
        <f>MID(AB8728,FIND(" ",AB8728)+1,FIND(",",AB8728)-FIND(" ",AB8728)-1)</f>
        <v>E 10th Ave</v>
      </c>
    </row>
    <row r="8729" spans="1:30" hidden="1" x14ac:dyDescent="0.3">
      <c r="A8729" t="s">
        <v>21</v>
      </c>
      <c r="B8729">
        <f>IF(A8729="twin",2,1)</f>
        <v>2</v>
      </c>
      <c r="C8729" t="s">
        <v>22</v>
      </c>
      <c r="D8729" t="s">
        <v>22</v>
      </c>
      <c r="E8729" t="s">
        <v>22</v>
      </c>
      <c r="F8729" t="s">
        <v>22</v>
      </c>
      <c r="G8729" t="s">
        <v>22</v>
      </c>
      <c r="H8729" t="s">
        <v>22</v>
      </c>
      <c r="J8729" t="s">
        <v>24</v>
      </c>
      <c r="K8729" t="s">
        <v>25</v>
      </c>
      <c r="L8729" t="s">
        <v>26</v>
      </c>
      <c r="M8729" t="s">
        <v>25</v>
      </c>
      <c r="N8729" t="s">
        <v>26</v>
      </c>
      <c r="O8729" t="s">
        <v>25</v>
      </c>
      <c r="P8729" t="s">
        <v>26</v>
      </c>
      <c r="R8729" t="s">
        <v>27</v>
      </c>
      <c r="S8729" t="s">
        <v>22918</v>
      </c>
      <c r="T8729" t="s">
        <v>1974</v>
      </c>
      <c r="U8729" t="str">
        <f>RIGHT(T8729,LEN(T8729)-FIND("[",T8729))</f>
        <v>-123.13651172826336, 49.27855620486654]}</v>
      </c>
      <c r="V8729" t="str">
        <f>LEFT(U8729,FIND(",",U8729)-1)</f>
        <v>-123.13651172826336</v>
      </c>
      <c r="W8729" s="2">
        <f>VALUE(V8729)</f>
        <v>-123.136511728263</v>
      </c>
      <c r="X8729" t="str">
        <f>MID(U8729,FIND(" ",U8729)+1,FIND("]",U8729)-FIND(" ",U8729)-1)</f>
        <v>49.27855620486654</v>
      </c>
      <c r="Y8729" s="2">
        <f>VALUE(X8729)</f>
        <v>49.278556204866497</v>
      </c>
      <c r="Z8729" t="s">
        <v>84</v>
      </c>
      <c r="AA8729" t="s">
        <v>22919</v>
      </c>
      <c r="AB8729" t="s">
        <v>26423</v>
      </c>
      <c r="AC8729" t="str">
        <f>LEFT(AB8729,FIND(" ",AB8729)-1)</f>
        <v>1902-1155</v>
      </c>
      <c r="AD8729" t="str">
        <f>MID(AB8729,FIND(" ",AB8729)+1,FIND(",",AB8729)-FIND(" ",AB8729)-1)</f>
        <v>Beach Ave</v>
      </c>
    </row>
    <row r="8730" spans="1:30" hidden="1" x14ac:dyDescent="0.3">
      <c r="A8730" t="s">
        <v>21</v>
      </c>
      <c r="B8730">
        <f>IF(A8730="twin",2,1)</f>
        <v>2</v>
      </c>
      <c r="C8730" t="s">
        <v>22</v>
      </c>
      <c r="D8730" t="s">
        <v>22</v>
      </c>
      <c r="E8730" t="s">
        <v>22</v>
      </c>
      <c r="F8730" t="s">
        <v>22</v>
      </c>
      <c r="G8730" t="s">
        <v>22</v>
      </c>
      <c r="H8730" t="s">
        <v>22</v>
      </c>
      <c r="J8730" t="s">
        <v>24</v>
      </c>
      <c r="K8730" t="s">
        <v>25</v>
      </c>
      <c r="L8730" t="s">
        <v>26</v>
      </c>
      <c r="M8730" t="s">
        <v>25</v>
      </c>
      <c r="N8730" t="s">
        <v>26</v>
      </c>
      <c r="O8730" t="s">
        <v>25</v>
      </c>
      <c r="P8730" t="s">
        <v>26</v>
      </c>
      <c r="R8730" t="s">
        <v>27</v>
      </c>
      <c r="S8730" t="s">
        <v>22920</v>
      </c>
      <c r="T8730" t="s">
        <v>12575</v>
      </c>
      <c r="U8730" t="str">
        <f>RIGHT(T8730,LEN(T8730)-FIND("[",T8730))</f>
        <v>-123.13679482940061, 49.27883957816077]}</v>
      </c>
      <c r="V8730" t="str">
        <f>LEFT(U8730,FIND(",",U8730)-1)</f>
        <v>-123.13679482940061</v>
      </c>
      <c r="W8730" s="2">
        <f>VALUE(V8730)</f>
        <v>-123.1367948294</v>
      </c>
      <c r="X8730" t="str">
        <f>MID(U8730,FIND(" ",U8730)+1,FIND("]",U8730)-FIND(" ",U8730)-1)</f>
        <v>49.27883957816077</v>
      </c>
      <c r="Y8730" s="2">
        <f>VALUE(X8730)</f>
        <v>49.278839578160699</v>
      </c>
      <c r="Z8730" t="s">
        <v>84</v>
      </c>
      <c r="AA8730" t="s">
        <v>22921</v>
      </c>
      <c r="AB8730" t="s">
        <v>28701</v>
      </c>
      <c r="AC8730" t="str">
        <f>LEFT(AB8730,FIND(" ",AB8730)-1)</f>
        <v>Eastbound</v>
      </c>
      <c r="AD8730" t="str">
        <f>MID(AB8730,FIND(" ",AB8730)+1,FIND(",",AB8730)-FIND(" ",AB8730)-1)</f>
        <v>Beach Ave @ Bute St</v>
      </c>
    </row>
    <row r="8731" spans="1:30" hidden="1" x14ac:dyDescent="0.3">
      <c r="A8731" t="s">
        <v>21</v>
      </c>
      <c r="B8731">
        <f>IF(A8731="twin",2,1)</f>
        <v>2</v>
      </c>
      <c r="C8731" t="s">
        <v>22</v>
      </c>
      <c r="D8731" t="s">
        <v>22</v>
      </c>
      <c r="E8731" t="s">
        <v>22</v>
      </c>
      <c r="F8731" t="s">
        <v>22</v>
      </c>
      <c r="G8731" t="s">
        <v>22</v>
      </c>
      <c r="H8731" t="s">
        <v>22</v>
      </c>
      <c r="J8731" t="s">
        <v>24</v>
      </c>
      <c r="K8731" t="s">
        <v>25</v>
      </c>
      <c r="L8731" t="s">
        <v>26</v>
      </c>
      <c r="M8731" t="s">
        <v>25</v>
      </c>
      <c r="N8731" t="s">
        <v>26</v>
      </c>
      <c r="O8731" t="s">
        <v>25</v>
      </c>
      <c r="P8731" t="s">
        <v>26</v>
      </c>
      <c r="R8731" t="s">
        <v>27</v>
      </c>
      <c r="S8731" t="s">
        <v>22922</v>
      </c>
      <c r="T8731" t="s">
        <v>9102</v>
      </c>
      <c r="U8731" t="str">
        <f>RIGHT(T8731,LEN(T8731)-FIND("[",T8731))</f>
        <v>-123.1373831307566, 49.27942420576589]}</v>
      </c>
      <c r="V8731" t="str">
        <f>LEFT(U8731,FIND(",",U8731)-1)</f>
        <v>-123.1373831307566</v>
      </c>
      <c r="W8731" s="2">
        <f>VALUE(V8731)</f>
        <v>-123.13738313075601</v>
      </c>
      <c r="X8731" t="str">
        <f>MID(U8731,FIND(" ",U8731)+1,FIND("]",U8731)-FIND(" ",U8731)-1)</f>
        <v>49.27942420576589</v>
      </c>
      <c r="Y8731" s="2">
        <f>VALUE(X8731)</f>
        <v>49.2794242057658</v>
      </c>
      <c r="Z8731" t="s">
        <v>84</v>
      </c>
      <c r="AA8731" t="s">
        <v>22923</v>
      </c>
      <c r="AB8731" t="s">
        <v>26424</v>
      </c>
      <c r="AC8731" t="str">
        <f>LEFT(AB8731,FIND(" ",AB8731)-1)</f>
        <v>Westbound</v>
      </c>
      <c r="AD8731" t="str">
        <f>MID(AB8731,FIND(" ",AB8731)+1,FIND(",",AB8731)-FIND(" ",AB8731)-1)</f>
        <v>Beach Ave @ Bute St</v>
      </c>
    </row>
    <row r="8732" spans="1:30" hidden="1" x14ac:dyDescent="0.3">
      <c r="A8732" t="s">
        <v>21</v>
      </c>
      <c r="B8732">
        <f>IF(A8732="twin",2,1)</f>
        <v>2</v>
      </c>
      <c r="C8732" t="s">
        <v>22</v>
      </c>
      <c r="D8732" t="s">
        <v>22</v>
      </c>
      <c r="E8732" t="s">
        <v>22</v>
      </c>
      <c r="F8732" t="s">
        <v>22</v>
      </c>
      <c r="G8732" t="s">
        <v>22</v>
      </c>
      <c r="H8732" t="s">
        <v>22</v>
      </c>
      <c r="J8732" t="s">
        <v>24</v>
      </c>
      <c r="K8732" t="s">
        <v>25</v>
      </c>
      <c r="L8732" t="s">
        <v>26</v>
      </c>
      <c r="M8732" t="s">
        <v>25</v>
      </c>
      <c r="N8732" t="s">
        <v>26</v>
      </c>
      <c r="O8732" t="s">
        <v>25</v>
      </c>
      <c r="P8732" t="s">
        <v>26</v>
      </c>
      <c r="R8732" t="s">
        <v>27</v>
      </c>
      <c r="S8732" t="s">
        <v>22924</v>
      </c>
      <c r="T8732" t="s">
        <v>12578</v>
      </c>
      <c r="U8732" t="str">
        <f>RIGHT(T8732,LEN(T8732)-FIND("[",T8732))</f>
        <v>-123.13747577813768, 49.27951557658419]}</v>
      </c>
      <c r="V8732" t="str">
        <f>LEFT(U8732,FIND(",",U8732)-1)</f>
        <v>-123.13747577813768</v>
      </c>
      <c r="W8732" s="2">
        <f>VALUE(V8732)</f>
        <v>-123.137475778137</v>
      </c>
      <c r="X8732" t="str">
        <f>MID(U8732,FIND(" ",U8732)+1,FIND("]",U8732)-FIND(" ",U8732)-1)</f>
        <v>49.27951557658419</v>
      </c>
      <c r="Y8732" s="2">
        <f>VALUE(X8732)</f>
        <v>49.279515576584103</v>
      </c>
      <c r="Z8732" t="s">
        <v>84</v>
      </c>
      <c r="AA8732" t="s">
        <v>22925</v>
      </c>
      <c r="AB8732" t="s">
        <v>26424</v>
      </c>
      <c r="AC8732" t="str">
        <f>LEFT(AB8732,FIND(" ",AB8732)-1)</f>
        <v>Westbound</v>
      </c>
      <c r="AD8732" t="str">
        <f>MID(AB8732,FIND(" ",AB8732)+1,FIND(",",AB8732)-FIND(" ",AB8732)-1)</f>
        <v>Beach Ave @ Bute St</v>
      </c>
    </row>
    <row r="8733" spans="1:30" hidden="1" x14ac:dyDescent="0.3">
      <c r="A8733" t="s">
        <v>21</v>
      </c>
      <c r="B8733">
        <f>IF(A8733="twin",2,1)</f>
        <v>2</v>
      </c>
      <c r="C8733" t="s">
        <v>22</v>
      </c>
      <c r="D8733" t="s">
        <v>22</v>
      </c>
      <c r="E8733" t="s">
        <v>22</v>
      </c>
      <c r="F8733" t="s">
        <v>22</v>
      </c>
      <c r="G8733" t="s">
        <v>22</v>
      </c>
      <c r="H8733" t="s">
        <v>22</v>
      </c>
      <c r="J8733" t="s">
        <v>24</v>
      </c>
      <c r="K8733" t="s">
        <v>25</v>
      </c>
      <c r="L8733" t="s">
        <v>26</v>
      </c>
      <c r="M8733" t="s">
        <v>25</v>
      </c>
      <c r="N8733" t="s">
        <v>26</v>
      </c>
      <c r="O8733" t="s">
        <v>25</v>
      </c>
      <c r="P8733" t="s">
        <v>26</v>
      </c>
      <c r="R8733" t="s">
        <v>27</v>
      </c>
      <c r="S8733" t="s">
        <v>22926</v>
      </c>
      <c r="T8733" t="s">
        <v>22927</v>
      </c>
      <c r="U8733" t="str">
        <f>RIGHT(T8733,LEN(T8733)-FIND("[",T8733))</f>
        <v>-123.13775621057341, 49.27979449803893]}</v>
      </c>
      <c r="V8733" t="str">
        <f>LEFT(U8733,FIND(",",U8733)-1)</f>
        <v>-123.13775621057341</v>
      </c>
      <c r="W8733" s="2">
        <f>VALUE(V8733)</f>
        <v>-123.137756210573</v>
      </c>
      <c r="X8733" t="str">
        <f>MID(U8733,FIND(" ",U8733)+1,FIND("]",U8733)-FIND(" ",U8733)-1)</f>
        <v>49.27979449803893</v>
      </c>
      <c r="Y8733" s="2">
        <f>VALUE(X8733)</f>
        <v>49.279794498038903</v>
      </c>
      <c r="Z8733" t="s">
        <v>84</v>
      </c>
      <c r="AA8733" t="s">
        <v>22928</v>
      </c>
      <c r="AB8733" t="s">
        <v>27318</v>
      </c>
      <c r="AC8733" t="str">
        <f>LEFT(AB8733,FIND(" ",AB8733)-1)</f>
        <v>1233</v>
      </c>
      <c r="AD8733" t="str">
        <f>MID(AB8733,FIND(" ",AB8733)+1,FIND(",",AB8733)-FIND(" ",AB8733)-1)</f>
        <v>Beach Ave</v>
      </c>
    </row>
    <row r="8734" spans="1:30" hidden="1" x14ac:dyDescent="0.3">
      <c r="A8734" t="s">
        <v>21</v>
      </c>
      <c r="B8734">
        <f>IF(A8734="twin",2,1)</f>
        <v>2</v>
      </c>
      <c r="C8734" t="s">
        <v>22</v>
      </c>
      <c r="D8734" t="s">
        <v>22</v>
      </c>
      <c r="E8734" t="s">
        <v>22</v>
      </c>
      <c r="F8734" t="s">
        <v>22</v>
      </c>
      <c r="G8734" t="s">
        <v>22</v>
      </c>
      <c r="H8734" t="s">
        <v>22</v>
      </c>
      <c r="J8734" t="s">
        <v>24</v>
      </c>
      <c r="K8734" t="s">
        <v>32</v>
      </c>
      <c r="L8734" t="s">
        <v>26</v>
      </c>
      <c r="M8734" t="s">
        <v>32</v>
      </c>
      <c r="N8734" t="s">
        <v>26</v>
      </c>
      <c r="O8734" t="s">
        <v>32</v>
      </c>
      <c r="P8734" t="s">
        <v>26</v>
      </c>
      <c r="R8734" t="s">
        <v>27</v>
      </c>
      <c r="S8734" t="s">
        <v>22929</v>
      </c>
      <c r="T8734" t="s">
        <v>4727</v>
      </c>
      <c r="U8734" t="str">
        <f>RIGHT(T8734,LEN(T8734)-FIND("[",T8734))</f>
        <v>-123.10205210622652, 49.2620729108754]}</v>
      </c>
      <c r="V8734" t="str">
        <f>LEFT(U8734,FIND(",",U8734)-1)</f>
        <v>-123.10205210622652</v>
      </c>
      <c r="W8734" s="2">
        <f>VALUE(V8734)</f>
        <v>-123.102052106226</v>
      </c>
      <c r="X8734" t="str">
        <f>MID(U8734,FIND(" ",U8734)+1,FIND("]",U8734)-FIND(" ",U8734)-1)</f>
        <v>49.2620729108754</v>
      </c>
      <c r="Y8734" s="2">
        <f>VALUE(X8734)</f>
        <v>49.262072910875403</v>
      </c>
      <c r="Z8734" t="s">
        <v>96</v>
      </c>
      <c r="AA8734" t="s">
        <v>22930</v>
      </c>
      <c r="AB8734" t="s">
        <v>26691</v>
      </c>
      <c r="AC8734" t="str">
        <f>LEFT(AB8734,FIND(" ",AB8734)-1)</f>
        <v>125</v>
      </c>
      <c r="AD8734" t="str">
        <f>MID(AB8734,FIND(" ",AB8734)+1,FIND(",",AB8734)-FIND(" ",AB8734)-1)</f>
        <v>E 10th Ave</v>
      </c>
    </row>
    <row r="8735" spans="1:30" hidden="1" x14ac:dyDescent="0.3">
      <c r="A8735" t="s">
        <v>21</v>
      </c>
      <c r="B8735">
        <f>IF(A8735="twin",2,1)</f>
        <v>2</v>
      </c>
      <c r="C8735" t="s">
        <v>22</v>
      </c>
      <c r="D8735" t="s">
        <v>22</v>
      </c>
      <c r="E8735" t="s">
        <v>22</v>
      </c>
      <c r="F8735" t="s">
        <v>22</v>
      </c>
      <c r="G8735" t="s">
        <v>22</v>
      </c>
      <c r="H8735" t="s">
        <v>22</v>
      </c>
      <c r="J8735" t="s">
        <v>24</v>
      </c>
      <c r="K8735" t="s">
        <v>32</v>
      </c>
      <c r="L8735" t="s">
        <v>26</v>
      </c>
      <c r="M8735" t="s">
        <v>32</v>
      </c>
      <c r="N8735" t="s">
        <v>26</v>
      </c>
      <c r="O8735" t="s">
        <v>32</v>
      </c>
      <c r="P8735" t="s">
        <v>26</v>
      </c>
      <c r="R8735" t="s">
        <v>27</v>
      </c>
      <c r="S8735" t="s">
        <v>22931</v>
      </c>
      <c r="T8735" t="s">
        <v>19255</v>
      </c>
      <c r="U8735" t="str">
        <f>RIGHT(T8735,LEN(T8735)-FIND("[",T8735))</f>
        <v>-123.11593548650737, 49.256216019704084]}</v>
      </c>
      <c r="V8735" t="str">
        <f>LEFT(U8735,FIND(",",U8735)-1)</f>
        <v>-123.11593548650737</v>
      </c>
      <c r="W8735" s="2">
        <f>VALUE(V8735)</f>
        <v>-123.115935486507</v>
      </c>
      <c r="X8735" t="str">
        <f>MID(U8735,FIND(" ",U8735)+1,FIND("]",U8735)-FIND(" ",U8735)-1)</f>
        <v>49.256216019704084</v>
      </c>
      <c r="Y8735" s="2">
        <f>VALUE(X8735)</f>
        <v>49.256216019703999</v>
      </c>
      <c r="Z8735" t="s">
        <v>1091</v>
      </c>
      <c r="AA8735" t="s">
        <v>22932</v>
      </c>
      <c r="AB8735" t="s">
        <v>29411</v>
      </c>
      <c r="AC8735" t="str">
        <f>LEFT(AB8735,FIND(" ",AB8735)-1)</f>
        <v>3298</v>
      </c>
      <c r="AD8735" t="str">
        <f>MID(AB8735,FIND(" ",AB8735)+1,FIND(",",AB8735)-FIND(" ",AB8735)-1)</f>
        <v>Tupper St</v>
      </c>
    </row>
    <row r="8736" spans="1:30" hidden="1" x14ac:dyDescent="0.3">
      <c r="A8736" t="s">
        <v>21</v>
      </c>
      <c r="B8736">
        <f>IF(A8736="twin",2,1)</f>
        <v>2</v>
      </c>
      <c r="C8736" t="s">
        <v>22</v>
      </c>
      <c r="D8736" t="s">
        <v>45</v>
      </c>
      <c r="E8736" t="s">
        <v>22</v>
      </c>
      <c r="F8736" t="s">
        <v>45</v>
      </c>
      <c r="G8736" t="s">
        <v>22</v>
      </c>
      <c r="H8736" t="s">
        <v>45</v>
      </c>
      <c r="J8736" t="s">
        <v>24</v>
      </c>
      <c r="K8736" t="s">
        <v>25</v>
      </c>
      <c r="L8736" t="s">
        <v>26</v>
      </c>
      <c r="M8736" t="s">
        <v>25</v>
      </c>
      <c r="N8736" t="s">
        <v>26</v>
      </c>
      <c r="O8736" t="s">
        <v>25</v>
      </c>
      <c r="P8736" t="s">
        <v>26</v>
      </c>
      <c r="R8736" t="s">
        <v>27</v>
      </c>
      <c r="S8736" t="s">
        <v>22933</v>
      </c>
      <c r="T8736" t="s">
        <v>17767</v>
      </c>
      <c r="U8736" t="str">
        <f>RIGHT(T8736,LEN(T8736)-FIND("[",T8736))</f>
        <v>-123.03732843707648, 49.23496314813211]}</v>
      </c>
      <c r="V8736" t="str">
        <f>LEFT(U8736,FIND(",",U8736)-1)</f>
        <v>-123.03732843707648</v>
      </c>
      <c r="W8736" s="2">
        <f>VALUE(V8736)</f>
        <v>-123.037328437076</v>
      </c>
      <c r="X8736" t="str">
        <f>MID(U8736,FIND(" ",U8736)+1,FIND("]",U8736)-FIND(" ",U8736)-1)</f>
        <v>49.23496314813211</v>
      </c>
      <c r="Y8736" s="2">
        <f>VALUE(X8736)</f>
        <v>49.234963148132103</v>
      </c>
      <c r="Z8736" t="s">
        <v>1020</v>
      </c>
      <c r="AA8736" t="s">
        <v>22934</v>
      </c>
      <c r="AB8736" t="s">
        <v>26264</v>
      </c>
      <c r="AC8736" t="str">
        <f>LEFT(AB8736,FIND(" ",AB8736)-1)</f>
        <v>3215</v>
      </c>
      <c r="AD8736" t="str">
        <f>MID(AB8736,FIND(" ",AB8736)+1,FIND(",",AB8736)-FIND(" ",AB8736)-1)</f>
        <v>Kingsway</v>
      </c>
    </row>
    <row r="8737" spans="1:30" hidden="1" x14ac:dyDescent="0.3">
      <c r="A8737" t="s">
        <v>21</v>
      </c>
      <c r="B8737">
        <f>IF(A8737="twin",2,1)</f>
        <v>2</v>
      </c>
      <c r="C8737" t="s">
        <v>22</v>
      </c>
      <c r="D8737" t="s">
        <v>22</v>
      </c>
      <c r="E8737" t="s">
        <v>22</v>
      </c>
      <c r="F8737" t="s">
        <v>22</v>
      </c>
      <c r="G8737" t="s">
        <v>22</v>
      </c>
      <c r="H8737" t="s">
        <v>22</v>
      </c>
      <c r="J8737" t="s">
        <v>24</v>
      </c>
      <c r="K8737" t="s">
        <v>25</v>
      </c>
      <c r="L8737" t="s">
        <v>26</v>
      </c>
      <c r="M8737" t="s">
        <v>25</v>
      </c>
      <c r="N8737" t="s">
        <v>26</v>
      </c>
      <c r="O8737" t="s">
        <v>25</v>
      </c>
      <c r="P8737" t="s">
        <v>26</v>
      </c>
      <c r="R8737" t="s">
        <v>27</v>
      </c>
      <c r="S8737" t="s">
        <v>22935</v>
      </c>
      <c r="T8737" t="s">
        <v>21923</v>
      </c>
      <c r="U8737" t="str">
        <f>RIGHT(T8737,LEN(T8737)-FIND("[",T8737))</f>
        <v>-123.12332140513499, 49.27729596779708]}</v>
      </c>
      <c r="V8737" t="str">
        <f>LEFT(U8737,FIND(",",U8737)-1)</f>
        <v>-123.12332140513499</v>
      </c>
      <c r="W8737" s="2">
        <f>VALUE(V8737)</f>
        <v>-123.12332140513401</v>
      </c>
      <c r="X8737" t="str">
        <f>MID(U8737,FIND(" ",U8737)+1,FIND("]",U8737)-FIND(" ",U8737)-1)</f>
        <v>49.27729596779708</v>
      </c>
      <c r="Y8737" s="2">
        <f>VALUE(X8737)</f>
        <v>49.277295967797002</v>
      </c>
      <c r="Z8737" t="s">
        <v>30</v>
      </c>
      <c r="AA8737" t="s">
        <v>22936</v>
      </c>
      <c r="AB8737" t="s">
        <v>29779</v>
      </c>
      <c r="AC8737" t="str">
        <f>LEFT(AB8737,FIND(" ",AB8737)-1)</f>
        <v>540</v>
      </c>
      <c r="AD8737" t="str">
        <f>MID(AB8737,FIND(" ",AB8737)+1,FIND(",",AB8737)-FIND(" ",AB8737)-1)</f>
        <v>Helmcken St</v>
      </c>
    </row>
    <row r="8738" spans="1:30" hidden="1" x14ac:dyDescent="0.3">
      <c r="A8738" t="s">
        <v>21</v>
      </c>
      <c r="B8738">
        <f>IF(A8738="twin",2,1)</f>
        <v>2</v>
      </c>
      <c r="C8738" t="s">
        <v>22</v>
      </c>
      <c r="D8738" t="s">
        <v>22</v>
      </c>
      <c r="E8738" t="s">
        <v>22</v>
      </c>
      <c r="F8738" t="s">
        <v>22</v>
      </c>
      <c r="G8738" t="s">
        <v>22</v>
      </c>
      <c r="H8738" t="s">
        <v>22</v>
      </c>
      <c r="J8738" t="s">
        <v>24</v>
      </c>
      <c r="K8738" t="s">
        <v>32</v>
      </c>
      <c r="L8738" t="s">
        <v>26</v>
      </c>
      <c r="M8738" t="s">
        <v>32</v>
      </c>
      <c r="N8738" t="s">
        <v>26</v>
      </c>
      <c r="O8738" t="s">
        <v>32</v>
      </c>
      <c r="P8738" t="s">
        <v>26</v>
      </c>
      <c r="R8738" t="s">
        <v>27</v>
      </c>
      <c r="S8738" t="s">
        <v>22937</v>
      </c>
      <c r="T8738" t="s">
        <v>22938</v>
      </c>
      <c r="U8738" t="str">
        <f>RIGHT(T8738,LEN(T8738)-FIND("[",T8738))</f>
        <v>-123.14819819697065, 49.26410741416102]}</v>
      </c>
      <c r="V8738" t="str">
        <f>LEFT(U8738,FIND(",",U8738)-1)</f>
        <v>-123.14819819697065</v>
      </c>
      <c r="W8738" s="2">
        <f>VALUE(V8738)</f>
        <v>-123.14819819697</v>
      </c>
      <c r="X8738" t="str">
        <f>MID(U8738,FIND(" ",U8738)+1,FIND("]",U8738)-FIND(" ",U8738)-1)</f>
        <v>49.26410741416102</v>
      </c>
      <c r="Y8738" s="2">
        <f>VALUE(X8738)</f>
        <v>49.264107414161003</v>
      </c>
      <c r="Z8738" t="s">
        <v>79</v>
      </c>
      <c r="AA8738" t="s">
        <v>22939</v>
      </c>
      <c r="AB8738" t="s">
        <v>26736</v>
      </c>
      <c r="AC8738" t="str">
        <f>LEFT(AB8738,FIND(" ",AB8738)-1)</f>
        <v>1909</v>
      </c>
      <c r="AD8738" t="str">
        <f>MID(AB8738,FIND(" ",AB8738)+1,FIND(",",AB8738)-FIND(" ",AB8738)-1)</f>
        <v>W Broadway</v>
      </c>
    </row>
    <row r="8739" spans="1:30" hidden="1" x14ac:dyDescent="0.3">
      <c r="A8739" t="s">
        <v>21</v>
      </c>
      <c r="B8739">
        <f>IF(A8739="twin",2,1)</f>
        <v>2</v>
      </c>
      <c r="C8739" t="s">
        <v>67</v>
      </c>
      <c r="D8739" t="s">
        <v>52</v>
      </c>
      <c r="E8739" t="s">
        <v>67</v>
      </c>
      <c r="F8739" t="s">
        <v>52</v>
      </c>
      <c r="G8739" t="s">
        <v>67</v>
      </c>
      <c r="H8739" t="s">
        <v>52</v>
      </c>
      <c r="I8739" t="s">
        <v>139</v>
      </c>
      <c r="J8739" t="s">
        <v>24</v>
      </c>
      <c r="K8739" t="s">
        <v>32</v>
      </c>
      <c r="L8739" t="s">
        <v>26</v>
      </c>
      <c r="M8739" t="s">
        <v>32</v>
      </c>
      <c r="N8739" t="s">
        <v>26</v>
      </c>
      <c r="O8739" t="s">
        <v>32</v>
      </c>
      <c r="P8739" t="s">
        <v>26</v>
      </c>
      <c r="R8739" t="s">
        <v>27</v>
      </c>
      <c r="S8739" t="s">
        <v>22940</v>
      </c>
      <c r="T8739" t="s">
        <v>18053</v>
      </c>
      <c r="U8739" t="str">
        <f>RIGHT(T8739,LEN(T8739)-FIND("[",T8739))</f>
        <v>-123.10478004041077, 49.28263528667181]}</v>
      </c>
      <c r="V8739" t="str">
        <f>LEFT(U8739,FIND(",",U8739)-1)</f>
        <v>-123.10478004041077</v>
      </c>
      <c r="W8739" s="2">
        <f>VALUE(V8739)</f>
        <v>-123.10478004041001</v>
      </c>
      <c r="X8739" t="str">
        <f>MID(U8739,FIND(" ",U8739)+1,FIND("]",U8739)-FIND(" ",U8739)-1)</f>
        <v>49.28263528667181</v>
      </c>
      <c r="Y8739" s="2">
        <f>VALUE(X8739)</f>
        <v>49.282635286671798</v>
      </c>
      <c r="Z8739" t="s">
        <v>30</v>
      </c>
      <c r="AA8739" t="s">
        <v>22941</v>
      </c>
      <c r="AB8739" t="s">
        <v>29431</v>
      </c>
      <c r="AC8739" t="str">
        <f>LEFT(AB8739,FIND(" ",AB8739)-1)</f>
        <v>9</v>
      </c>
      <c r="AD8739" t="str">
        <f>MID(AB8739,FIND(" ",AB8739)+1,FIND(",",AB8739)-FIND(" ",AB8739)-1)</f>
        <v>W Cordova St</v>
      </c>
    </row>
    <row r="8740" spans="1:30" hidden="1" x14ac:dyDescent="0.3">
      <c r="A8740" t="s">
        <v>21</v>
      </c>
      <c r="B8740">
        <f>IF(A8740="twin",2,1)</f>
        <v>2</v>
      </c>
      <c r="C8740" t="s">
        <v>45</v>
      </c>
      <c r="D8740" t="s">
        <v>22</v>
      </c>
      <c r="E8740" t="s">
        <v>45</v>
      </c>
      <c r="F8740" t="s">
        <v>22</v>
      </c>
      <c r="G8740" t="s">
        <v>45</v>
      </c>
      <c r="H8740" t="s">
        <v>22</v>
      </c>
      <c r="J8740" t="s">
        <v>24</v>
      </c>
      <c r="K8740" t="s">
        <v>32</v>
      </c>
      <c r="L8740" t="s">
        <v>26</v>
      </c>
      <c r="M8740" t="s">
        <v>32</v>
      </c>
      <c r="N8740" t="s">
        <v>26</v>
      </c>
      <c r="O8740" t="s">
        <v>32</v>
      </c>
      <c r="P8740" t="s">
        <v>26</v>
      </c>
      <c r="R8740" t="s">
        <v>27</v>
      </c>
      <c r="S8740" t="s">
        <v>22942</v>
      </c>
      <c r="T8740" t="s">
        <v>11796</v>
      </c>
      <c r="U8740" t="str">
        <f>RIGHT(T8740,LEN(T8740)-FIND("[",T8740))</f>
        <v>-123.11308823716332, 49.26145130357825]}</v>
      </c>
      <c r="V8740" t="str">
        <f>LEFT(U8740,FIND(",",U8740)-1)</f>
        <v>-123.11308823716332</v>
      </c>
      <c r="W8740" s="2">
        <f>VALUE(V8740)</f>
        <v>-123.113088237163</v>
      </c>
      <c r="X8740" t="str">
        <f>MID(U8740,FIND(" ",U8740)+1,FIND("]",U8740)-FIND(" ",U8740)-1)</f>
        <v>49.26145130357825</v>
      </c>
      <c r="Y8740" s="2">
        <f>VALUE(X8740)</f>
        <v>49.261451303578198</v>
      </c>
      <c r="Z8740" t="s">
        <v>96</v>
      </c>
      <c r="AA8740" t="s">
        <v>22943</v>
      </c>
      <c r="AB8740" t="s">
        <v>26329</v>
      </c>
      <c r="AC8740" t="str">
        <f>LEFT(AB8740,FIND(" ",AB8740)-1)</f>
        <v>2675</v>
      </c>
      <c r="AD8740" t="str">
        <f>MID(AB8740,FIND(" ",AB8740)+1,FIND(",",AB8740)-FIND(" ",AB8740)-1)</f>
        <v>Yukon St</v>
      </c>
    </row>
    <row r="8741" spans="1:30" hidden="1" x14ac:dyDescent="0.3">
      <c r="A8741" t="s">
        <v>21</v>
      </c>
      <c r="B8741">
        <f>IF(A8741="twin",2,1)</f>
        <v>2</v>
      </c>
      <c r="C8741" t="s">
        <v>40</v>
      </c>
      <c r="D8741" t="s">
        <v>52</v>
      </c>
      <c r="E8741" t="s">
        <v>40</v>
      </c>
      <c r="F8741" t="s">
        <v>52</v>
      </c>
      <c r="G8741" t="s">
        <v>40</v>
      </c>
      <c r="H8741" t="s">
        <v>52</v>
      </c>
      <c r="J8741" t="s">
        <v>24</v>
      </c>
      <c r="K8741" t="s">
        <v>32</v>
      </c>
      <c r="L8741" t="s">
        <v>26</v>
      </c>
      <c r="M8741" t="s">
        <v>32</v>
      </c>
      <c r="N8741" t="s">
        <v>26</v>
      </c>
      <c r="O8741" t="s">
        <v>32</v>
      </c>
      <c r="P8741" t="s">
        <v>26</v>
      </c>
      <c r="R8741" t="s">
        <v>53</v>
      </c>
      <c r="S8741" t="s">
        <v>22944</v>
      </c>
      <c r="T8741" t="s">
        <v>12689</v>
      </c>
      <c r="U8741" t="str">
        <f>RIGHT(T8741,LEN(T8741)-FIND("[",T8741))</f>
        <v>-123.1244193935944, 49.28582652887508]}</v>
      </c>
      <c r="V8741" t="str">
        <f>LEFT(U8741,FIND(",",U8741)-1)</f>
        <v>-123.1244193935944</v>
      </c>
      <c r="W8741" s="2">
        <f>VALUE(V8741)</f>
        <v>-123.124419393594</v>
      </c>
      <c r="X8741" t="str">
        <f>MID(U8741,FIND(" ",U8741)+1,FIND("]",U8741)-FIND(" ",U8741)-1)</f>
        <v>49.28582652887508</v>
      </c>
      <c r="Y8741" s="2">
        <f>VALUE(X8741)</f>
        <v>49.285826528874999</v>
      </c>
      <c r="Z8741" t="s">
        <v>84</v>
      </c>
      <c r="AA8741" t="s">
        <v>22945</v>
      </c>
      <c r="AB8741" t="s">
        <v>28718</v>
      </c>
      <c r="AC8741" t="str">
        <f>LEFT(AB8741,FIND(" ",AB8741)-1)</f>
        <v>1133</v>
      </c>
      <c r="AD8741" t="str">
        <f>MID(AB8741,FIND(" ",AB8741)+1,FIND(",",AB8741)-FIND(" ",AB8741)-1)</f>
        <v>Alberni St</v>
      </c>
    </row>
    <row r="8742" spans="1:30" hidden="1" x14ac:dyDescent="0.3">
      <c r="A8742" t="s">
        <v>21</v>
      </c>
      <c r="B8742">
        <f>IF(A8742="twin",2,1)</f>
        <v>2</v>
      </c>
      <c r="C8742" t="s">
        <v>23</v>
      </c>
      <c r="D8742" t="s">
        <v>45</v>
      </c>
      <c r="E8742" t="s">
        <v>23</v>
      </c>
      <c r="F8742" t="s">
        <v>45</v>
      </c>
      <c r="G8742" t="s">
        <v>23</v>
      </c>
      <c r="H8742" t="s">
        <v>45</v>
      </c>
      <c r="J8742" t="s">
        <v>24</v>
      </c>
      <c r="K8742" t="s">
        <v>32</v>
      </c>
      <c r="L8742" t="s">
        <v>26</v>
      </c>
      <c r="M8742" t="s">
        <v>32</v>
      </c>
      <c r="N8742" t="s">
        <v>26</v>
      </c>
      <c r="O8742" t="s">
        <v>32</v>
      </c>
      <c r="P8742" t="s">
        <v>26</v>
      </c>
      <c r="R8742" t="s">
        <v>27</v>
      </c>
      <c r="S8742" t="s">
        <v>22946</v>
      </c>
      <c r="T8742" t="s">
        <v>2561</v>
      </c>
      <c r="U8742" t="str">
        <f>RIGHT(T8742,LEN(T8742)-FIND("[",T8742))</f>
        <v>-123.0986018895614, 49.2803041273399]}</v>
      </c>
      <c r="V8742" t="str">
        <f>LEFT(U8742,FIND(",",U8742)-1)</f>
        <v>-123.0986018895614</v>
      </c>
      <c r="W8742" s="2">
        <f>VALUE(V8742)</f>
        <v>-123.098601889561</v>
      </c>
      <c r="X8742" t="str">
        <f>MID(U8742,FIND(" ",U8742)+1,FIND("]",U8742)-FIND(" ",U8742)-1)</f>
        <v>49.2803041273399</v>
      </c>
      <c r="Y8742" s="2">
        <f>VALUE(X8742)</f>
        <v>49.280304127339903</v>
      </c>
      <c r="Z8742" t="s">
        <v>552</v>
      </c>
      <c r="AA8742" t="s">
        <v>22947</v>
      </c>
      <c r="AB8742" t="s">
        <v>26587</v>
      </c>
      <c r="AC8742" t="str">
        <f>LEFT(AB8742,FIND(" ",AB8742)-1)</f>
        <v>1T7,</v>
      </c>
      <c r="AD8742" t="e">
        <f>MID(AB8742,FIND(" ",AB8742)+1,FIND(",",AB8742)-FIND(" ",AB8742)-1)</f>
        <v>#VALUE!</v>
      </c>
    </row>
    <row r="8743" spans="1:30" hidden="1" x14ac:dyDescent="0.3">
      <c r="A8743" t="s">
        <v>21</v>
      </c>
      <c r="B8743">
        <f>IF(A8743="twin",2,1)</f>
        <v>2</v>
      </c>
      <c r="C8743" t="s">
        <v>40</v>
      </c>
      <c r="D8743" t="s">
        <v>52</v>
      </c>
      <c r="E8743" t="s">
        <v>40</v>
      </c>
      <c r="F8743" t="s">
        <v>52</v>
      </c>
      <c r="G8743" t="s">
        <v>40</v>
      </c>
      <c r="H8743" t="s">
        <v>52</v>
      </c>
      <c r="J8743" t="s">
        <v>24</v>
      </c>
      <c r="K8743" t="s">
        <v>32</v>
      </c>
      <c r="L8743" t="s">
        <v>26</v>
      </c>
      <c r="M8743" t="s">
        <v>32</v>
      </c>
      <c r="N8743" t="s">
        <v>26</v>
      </c>
      <c r="O8743" t="s">
        <v>32</v>
      </c>
      <c r="P8743" t="s">
        <v>26</v>
      </c>
      <c r="R8743" t="s">
        <v>53</v>
      </c>
      <c r="S8743" t="s">
        <v>22948</v>
      </c>
      <c r="T8743" t="s">
        <v>22949</v>
      </c>
      <c r="U8743" t="str">
        <f>RIGHT(T8743,LEN(T8743)-FIND("[",T8743))</f>
        <v>-123.12478229480216, 49.28607327991124]}</v>
      </c>
      <c r="V8743" t="str">
        <f>LEFT(U8743,FIND(",",U8743)-1)</f>
        <v>-123.12478229480216</v>
      </c>
      <c r="W8743" s="2">
        <f>VALUE(V8743)</f>
        <v>-123.124782294802</v>
      </c>
      <c r="X8743" t="str">
        <f>MID(U8743,FIND(" ",U8743)+1,FIND("]",U8743)-FIND(" ",U8743)-1)</f>
        <v>49.28607327991124</v>
      </c>
      <c r="Y8743" s="2">
        <f>VALUE(X8743)</f>
        <v>49.2860732799112</v>
      </c>
      <c r="Z8743" t="s">
        <v>84</v>
      </c>
      <c r="AA8743" t="s">
        <v>22950</v>
      </c>
      <c r="AB8743" t="s">
        <v>29842</v>
      </c>
      <c r="AC8743" t="str">
        <f>LEFT(AB8743,FIND(" ",AB8743)-1)</f>
        <v>1121-1133</v>
      </c>
      <c r="AD8743" t="str">
        <f>MID(AB8743,FIND(" ",AB8743)+1,FIND(",",AB8743)-FIND(" ",AB8743)-1)</f>
        <v>Alberni St</v>
      </c>
    </row>
    <row r="8744" spans="1:30" hidden="1" x14ac:dyDescent="0.3">
      <c r="A8744" t="s">
        <v>21</v>
      </c>
      <c r="B8744">
        <f>IF(A8744="twin",2,1)</f>
        <v>2</v>
      </c>
      <c r="C8744" t="s">
        <v>45</v>
      </c>
      <c r="D8744" t="s">
        <v>22</v>
      </c>
      <c r="E8744" t="s">
        <v>45</v>
      </c>
      <c r="F8744" t="s">
        <v>22</v>
      </c>
      <c r="G8744" t="s">
        <v>45</v>
      </c>
      <c r="H8744" t="s">
        <v>22</v>
      </c>
      <c r="J8744" t="s">
        <v>24</v>
      </c>
      <c r="K8744" t="s">
        <v>32</v>
      </c>
      <c r="L8744" t="s">
        <v>26</v>
      </c>
      <c r="M8744" t="s">
        <v>32</v>
      </c>
      <c r="N8744" t="s">
        <v>26</v>
      </c>
      <c r="O8744" t="s">
        <v>32</v>
      </c>
      <c r="P8744" t="s">
        <v>26</v>
      </c>
      <c r="R8744" t="s">
        <v>27</v>
      </c>
      <c r="S8744" t="s">
        <v>22951</v>
      </c>
      <c r="T8744" t="s">
        <v>9131</v>
      </c>
      <c r="U8744" t="str">
        <f>RIGHT(T8744,LEN(T8744)-FIND("[",T8744))</f>
        <v>-123.11310379212576, 49.261058962269644]}</v>
      </c>
      <c r="V8744" t="str">
        <f>LEFT(U8744,FIND(",",U8744)-1)</f>
        <v>-123.11310379212576</v>
      </c>
      <c r="W8744" s="2">
        <f>VALUE(V8744)</f>
        <v>-123.113103792125</v>
      </c>
      <c r="X8744" t="str">
        <f>MID(U8744,FIND(" ",U8744)+1,FIND("]",U8744)-FIND(" ",U8744)-1)</f>
        <v>49.261058962269644</v>
      </c>
      <c r="Y8744" s="2">
        <f>VALUE(X8744)</f>
        <v>49.261058962269601</v>
      </c>
      <c r="Z8744" t="s">
        <v>96</v>
      </c>
      <c r="AA8744" t="s">
        <v>22952</v>
      </c>
      <c r="AB8744" t="s">
        <v>26138</v>
      </c>
      <c r="AC8744" t="str">
        <f>LEFT(AB8744,FIND(" ",AB8744)-1)</f>
        <v>2710</v>
      </c>
      <c r="AD8744" t="str">
        <f>MID(AB8744,FIND(" ",AB8744)+1,FIND(",",AB8744)-FIND(" ",AB8744)-1)</f>
        <v>Yukon St</v>
      </c>
    </row>
    <row r="8745" spans="1:30" hidden="1" x14ac:dyDescent="0.3">
      <c r="A8745" t="s">
        <v>21</v>
      </c>
      <c r="B8745">
        <f>IF(A8745="twin",2,1)</f>
        <v>2</v>
      </c>
      <c r="C8745" t="s">
        <v>23</v>
      </c>
      <c r="D8745" t="s">
        <v>45</v>
      </c>
      <c r="E8745" t="s">
        <v>23</v>
      </c>
      <c r="F8745" t="s">
        <v>45</v>
      </c>
      <c r="G8745" t="s">
        <v>23</v>
      </c>
      <c r="H8745" t="s">
        <v>45</v>
      </c>
      <c r="J8745" t="s">
        <v>24</v>
      </c>
      <c r="K8745" t="s">
        <v>32</v>
      </c>
      <c r="L8745" t="s">
        <v>26</v>
      </c>
      <c r="M8745" t="s">
        <v>32</v>
      </c>
      <c r="N8745" t="s">
        <v>26</v>
      </c>
      <c r="O8745" t="s">
        <v>32</v>
      </c>
      <c r="P8745" t="s">
        <v>26</v>
      </c>
      <c r="R8745" t="s">
        <v>27</v>
      </c>
      <c r="S8745" t="s">
        <v>22953</v>
      </c>
      <c r="T8745" t="s">
        <v>22954</v>
      </c>
      <c r="U8745" t="str">
        <f>RIGHT(T8745,LEN(T8745)-FIND("[",T8745))</f>
        <v>-123.09773333202975, 49.280288709889476]}</v>
      </c>
      <c r="V8745" t="str">
        <f>LEFT(U8745,FIND(",",U8745)-1)</f>
        <v>-123.09773333202975</v>
      </c>
      <c r="W8745" s="2">
        <f>VALUE(V8745)</f>
        <v>-123.09773333202899</v>
      </c>
      <c r="X8745" t="str">
        <f>MID(U8745,FIND(" ",U8745)+1,FIND("]",U8745)-FIND(" ",U8745)-1)</f>
        <v>49.280288709889476</v>
      </c>
      <c r="Y8745" s="2">
        <f>VALUE(X8745)</f>
        <v>49.280288709889398</v>
      </c>
      <c r="Z8745" t="s">
        <v>552</v>
      </c>
      <c r="AA8745" t="s">
        <v>22955</v>
      </c>
      <c r="AB8745" t="s">
        <v>29843</v>
      </c>
      <c r="AC8745" t="str">
        <f>LEFT(AB8745,FIND(" ",AB8745)-1)</f>
        <v>224</v>
      </c>
      <c r="AD8745" t="str">
        <f>MID(AB8745,FIND(" ",AB8745)+1,FIND(",",AB8745)-FIND(" ",AB8745)-1)</f>
        <v>E Pender St</v>
      </c>
    </row>
    <row r="8746" spans="1:30" hidden="1" x14ac:dyDescent="0.3">
      <c r="A8746" t="s">
        <v>21</v>
      </c>
      <c r="B8746">
        <f>IF(A8746="twin",2,1)</f>
        <v>2</v>
      </c>
      <c r="C8746" t="s">
        <v>1635</v>
      </c>
      <c r="D8746" t="s">
        <v>67</v>
      </c>
      <c r="E8746" t="s">
        <v>1635</v>
      </c>
      <c r="F8746" t="s">
        <v>67</v>
      </c>
      <c r="G8746" t="s">
        <v>1635</v>
      </c>
      <c r="H8746" t="s">
        <v>67</v>
      </c>
      <c r="J8746" t="s">
        <v>24</v>
      </c>
      <c r="K8746" t="s">
        <v>25</v>
      </c>
      <c r="L8746" t="s">
        <v>26</v>
      </c>
      <c r="M8746" t="s">
        <v>25</v>
      </c>
      <c r="N8746" t="s">
        <v>26</v>
      </c>
      <c r="O8746" t="s">
        <v>25</v>
      </c>
      <c r="P8746" t="s">
        <v>26</v>
      </c>
      <c r="R8746" t="s">
        <v>53</v>
      </c>
      <c r="S8746" t="s">
        <v>22956</v>
      </c>
      <c r="T8746" t="s">
        <v>17349</v>
      </c>
      <c r="U8746" t="str">
        <f>RIGHT(T8746,LEN(T8746)-FIND("[",T8746))</f>
        <v>-123.11685807098857, 49.28792433371265]}</v>
      </c>
      <c r="V8746" t="str">
        <f>LEFT(U8746,FIND(",",U8746)-1)</f>
        <v>-123.11685807098857</v>
      </c>
      <c r="W8746" s="2">
        <f>VALUE(V8746)</f>
        <v>-123.116858070988</v>
      </c>
      <c r="X8746" t="str">
        <f>MID(U8746,FIND(" ",U8746)+1,FIND("]",U8746)-FIND(" ",U8746)-1)</f>
        <v>49.28792433371265</v>
      </c>
      <c r="Y8746" s="2">
        <f>VALUE(X8746)</f>
        <v>49.287924333712603</v>
      </c>
      <c r="Z8746" t="s">
        <v>30</v>
      </c>
      <c r="AA8746" t="s">
        <v>22957</v>
      </c>
      <c r="AB8746" t="s">
        <v>28114</v>
      </c>
      <c r="AC8746" t="str">
        <f>LEFT(AB8746,FIND(" ",AB8746)-1)</f>
        <v>1011</v>
      </c>
      <c r="AD8746" t="str">
        <f>MID(AB8746,FIND(" ",AB8746)+1,FIND(",",AB8746)-FIND(" ",AB8746)-1)</f>
        <v>W Cordova St</v>
      </c>
    </row>
    <row r="8747" spans="1:30" hidden="1" x14ac:dyDescent="0.3">
      <c r="A8747" t="s">
        <v>21</v>
      </c>
      <c r="B8747">
        <f>IF(A8747="twin",2,1)</f>
        <v>2</v>
      </c>
      <c r="C8747" t="s">
        <v>45</v>
      </c>
      <c r="D8747" t="s">
        <v>22</v>
      </c>
      <c r="E8747" t="s">
        <v>45</v>
      </c>
      <c r="F8747" t="s">
        <v>22</v>
      </c>
      <c r="G8747" t="s">
        <v>45</v>
      </c>
      <c r="H8747" t="s">
        <v>22</v>
      </c>
      <c r="I8747" t="s">
        <v>22</v>
      </c>
      <c r="J8747" t="s">
        <v>24</v>
      </c>
      <c r="K8747" t="s">
        <v>32</v>
      </c>
      <c r="L8747" t="s">
        <v>26</v>
      </c>
      <c r="M8747" t="s">
        <v>32</v>
      </c>
      <c r="N8747" t="s">
        <v>26</v>
      </c>
      <c r="O8747" t="s">
        <v>32</v>
      </c>
      <c r="P8747" t="s">
        <v>26</v>
      </c>
      <c r="Q8747" t="s">
        <v>668</v>
      </c>
      <c r="R8747" t="s">
        <v>27</v>
      </c>
      <c r="S8747" t="s">
        <v>22958</v>
      </c>
      <c r="T8747" t="s">
        <v>17796</v>
      </c>
      <c r="U8747" t="str">
        <f>RIGHT(T8747,LEN(T8747)-FIND("[",T8747))</f>
        <v>-123.09112198208389, 49.282971814977614]}</v>
      </c>
      <c r="V8747" t="str">
        <f>LEFT(U8747,FIND(",",U8747)-1)</f>
        <v>-123.09112198208389</v>
      </c>
      <c r="W8747" s="2">
        <f>VALUE(V8747)</f>
        <v>-123.091121982083</v>
      </c>
      <c r="X8747" t="str">
        <f>MID(U8747,FIND(" ",U8747)+1,FIND("]",U8747)-FIND(" ",U8747)-1)</f>
        <v>49.282971814977614</v>
      </c>
      <c r="Y8747" s="2">
        <f>VALUE(X8747)</f>
        <v>49.2829718149776</v>
      </c>
      <c r="Z8747" t="s">
        <v>552</v>
      </c>
      <c r="AA8747" t="s">
        <v>22959</v>
      </c>
      <c r="AB8747" t="s">
        <v>29403</v>
      </c>
      <c r="AC8747" t="str">
        <f>LEFT(AB8747,FIND(" ",AB8747)-1)</f>
        <v>606</v>
      </c>
      <c r="AD8747" t="str">
        <f>MID(AB8747,FIND(" ",AB8747)+1,FIND(",",AB8747)-FIND(" ",AB8747)-1)</f>
        <v>Powell St</v>
      </c>
    </row>
    <row r="8748" spans="1:30" hidden="1" x14ac:dyDescent="0.3">
      <c r="A8748" t="s">
        <v>616</v>
      </c>
      <c r="B8748">
        <f>IF(A8748="twin",2,1)</f>
        <v>1</v>
      </c>
      <c r="C8748" t="s">
        <v>45</v>
      </c>
      <c r="D8748" t="s">
        <v>22</v>
      </c>
      <c r="E8748" t="s">
        <v>45</v>
      </c>
      <c r="F8748" t="s">
        <v>22</v>
      </c>
      <c r="G8748" t="s">
        <v>45</v>
      </c>
      <c r="H8748" t="s">
        <v>22</v>
      </c>
      <c r="I8748" t="s">
        <v>22</v>
      </c>
      <c r="J8748" t="s">
        <v>24</v>
      </c>
      <c r="K8748" t="s">
        <v>130</v>
      </c>
      <c r="L8748" t="s">
        <v>130</v>
      </c>
      <c r="M8748" t="s">
        <v>130</v>
      </c>
      <c r="N8748" t="s">
        <v>130</v>
      </c>
      <c r="O8748" t="s">
        <v>130</v>
      </c>
      <c r="P8748" t="s">
        <v>130</v>
      </c>
      <c r="Q8748" t="s">
        <v>130</v>
      </c>
      <c r="R8748" t="s">
        <v>53</v>
      </c>
      <c r="S8748" t="s">
        <v>22960</v>
      </c>
      <c r="T8748" t="s">
        <v>22961</v>
      </c>
      <c r="U8748" t="str">
        <f>RIGHT(T8748,LEN(T8748)-FIND("[",T8748))</f>
        <v>-123.09091350055473, 49.28308931225528]}</v>
      </c>
      <c r="V8748" t="str">
        <f>LEFT(U8748,FIND(",",U8748)-1)</f>
        <v>-123.09091350055473</v>
      </c>
      <c r="W8748" s="2">
        <f>VALUE(V8748)</f>
        <v>-123.090913500554</v>
      </c>
      <c r="X8748" t="str">
        <f>MID(U8748,FIND(" ",U8748)+1,FIND("]",U8748)-FIND(" ",U8748)-1)</f>
        <v>49.28308931225528</v>
      </c>
      <c r="Y8748" s="2">
        <f>VALUE(X8748)</f>
        <v>49.2830893122552</v>
      </c>
      <c r="Z8748" t="s">
        <v>552</v>
      </c>
      <c r="AA8748" t="s">
        <v>22962</v>
      </c>
      <c r="AB8748" t="s">
        <v>29844</v>
      </c>
      <c r="AC8748" t="str">
        <f>LEFT(AB8748,FIND(" ",AB8748)-1)</f>
        <v>623</v>
      </c>
      <c r="AD8748" t="str">
        <f>MID(AB8748,FIND(" ",AB8748)+1,FIND(",",AB8748)-FIND(" ",AB8748)-1)</f>
        <v>Powell St</v>
      </c>
    </row>
    <row r="8749" spans="1:30" hidden="1" x14ac:dyDescent="0.3">
      <c r="A8749" t="s">
        <v>616</v>
      </c>
      <c r="B8749">
        <f>IF(A8749="twin",2,1)</f>
        <v>1</v>
      </c>
      <c r="C8749" t="s">
        <v>45</v>
      </c>
      <c r="D8749" t="s">
        <v>22</v>
      </c>
      <c r="E8749" t="s">
        <v>45</v>
      </c>
      <c r="F8749" t="s">
        <v>22</v>
      </c>
      <c r="G8749" t="s">
        <v>45</v>
      </c>
      <c r="H8749" t="s">
        <v>22</v>
      </c>
      <c r="I8749" t="s">
        <v>22</v>
      </c>
      <c r="J8749" t="s">
        <v>24</v>
      </c>
      <c r="K8749" t="s">
        <v>130</v>
      </c>
      <c r="L8749" t="s">
        <v>130</v>
      </c>
      <c r="M8749" t="s">
        <v>130</v>
      </c>
      <c r="N8749" t="s">
        <v>130</v>
      </c>
      <c r="O8749" t="s">
        <v>130</v>
      </c>
      <c r="P8749" t="s">
        <v>130</v>
      </c>
      <c r="Q8749" t="s">
        <v>130</v>
      </c>
      <c r="R8749" t="s">
        <v>53</v>
      </c>
      <c r="S8749" t="s">
        <v>22963</v>
      </c>
      <c r="T8749" t="s">
        <v>22964</v>
      </c>
      <c r="U8749" t="str">
        <f>RIGHT(T8749,LEN(T8749)-FIND("[",T8749))</f>
        <v>-123.09034899203404, 49.28308132653591]}</v>
      </c>
      <c r="V8749" t="str">
        <f>LEFT(U8749,FIND(",",U8749)-1)</f>
        <v>-123.09034899203404</v>
      </c>
      <c r="W8749" s="2">
        <f>VALUE(V8749)</f>
        <v>-123.090348992034</v>
      </c>
      <c r="X8749" t="str">
        <f>MID(U8749,FIND(" ",U8749)+1,FIND("]",U8749)-FIND(" ",U8749)-1)</f>
        <v>49.28308132653591</v>
      </c>
      <c r="Y8749" s="2">
        <f>VALUE(X8749)</f>
        <v>49.2830813265359</v>
      </c>
      <c r="Z8749" t="s">
        <v>552</v>
      </c>
      <c r="AA8749" t="s">
        <v>22965</v>
      </c>
      <c r="AB8749" t="s">
        <v>29845</v>
      </c>
      <c r="AC8749" t="str">
        <f>LEFT(AB8749,FIND(" ",AB8749)-1)</f>
        <v>641</v>
      </c>
      <c r="AD8749" t="str">
        <f>MID(AB8749,FIND(" ",AB8749)+1,FIND(",",AB8749)-FIND(" ",AB8749)-1)</f>
        <v>Powell St</v>
      </c>
    </row>
    <row r="8750" spans="1:30" hidden="1" x14ac:dyDescent="0.3">
      <c r="A8750" t="s">
        <v>21</v>
      </c>
      <c r="B8750">
        <f>IF(A8750="twin",2,1)</f>
        <v>2</v>
      </c>
      <c r="C8750" t="s">
        <v>40</v>
      </c>
      <c r="D8750" t="s">
        <v>52</v>
      </c>
      <c r="E8750" t="s">
        <v>40</v>
      </c>
      <c r="F8750" t="s">
        <v>52</v>
      </c>
      <c r="G8750" t="s">
        <v>40</v>
      </c>
      <c r="H8750" t="s">
        <v>52</v>
      </c>
      <c r="J8750" t="s">
        <v>24</v>
      </c>
      <c r="K8750" t="s">
        <v>32</v>
      </c>
      <c r="L8750" t="s">
        <v>26</v>
      </c>
      <c r="M8750" t="s">
        <v>32</v>
      </c>
      <c r="N8750" t="s">
        <v>26</v>
      </c>
      <c r="O8750" t="s">
        <v>32</v>
      </c>
      <c r="P8750" t="s">
        <v>26</v>
      </c>
      <c r="R8750" t="s">
        <v>53</v>
      </c>
      <c r="S8750" t="s">
        <v>22966</v>
      </c>
      <c r="T8750" t="s">
        <v>9427</v>
      </c>
      <c r="U8750" t="str">
        <f>RIGHT(T8750,LEN(T8750)-FIND("[",T8750))</f>
        <v>-123.12473803083114, 49.28583346244794]}</v>
      </c>
      <c r="V8750" t="str">
        <f>LEFT(U8750,FIND(",",U8750)-1)</f>
        <v>-123.12473803083114</v>
      </c>
      <c r="W8750" s="2">
        <f>VALUE(V8750)</f>
        <v>-123.124738030831</v>
      </c>
      <c r="X8750" t="str">
        <f>MID(U8750,FIND(" ",U8750)+1,FIND("]",U8750)-FIND(" ",U8750)-1)</f>
        <v>49.28583346244794</v>
      </c>
      <c r="Y8750" s="2">
        <f>VALUE(X8750)</f>
        <v>49.285833462447897</v>
      </c>
      <c r="Z8750" t="s">
        <v>84</v>
      </c>
      <c r="AA8750" t="s">
        <v>22967</v>
      </c>
      <c r="AB8750" t="s">
        <v>28190</v>
      </c>
      <c r="AC8750" t="str">
        <f>LEFT(AB8750,FIND(" ",AB8750)-1)</f>
        <v>1136</v>
      </c>
      <c r="AD8750" t="str">
        <f>MID(AB8750,FIND(" ",AB8750)+1,FIND(",",AB8750)-FIND(" ",AB8750)-1)</f>
        <v>Alberni St</v>
      </c>
    </row>
    <row r="8751" spans="1:30" hidden="1" x14ac:dyDescent="0.3">
      <c r="A8751" t="s">
        <v>21</v>
      </c>
      <c r="B8751">
        <f>IF(A8751="twin",2,1)</f>
        <v>2</v>
      </c>
      <c r="C8751" t="s">
        <v>45</v>
      </c>
      <c r="D8751" t="s">
        <v>45</v>
      </c>
      <c r="E8751" t="s">
        <v>45</v>
      </c>
      <c r="F8751" t="s">
        <v>45</v>
      </c>
      <c r="G8751" t="s">
        <v>45</v>
      </c>
      <c r="H8751" t="s">
        <v>45</v>
      </c>
      <c r="I8751" t="s">
        <v>22</v>
      </c>
      <c r="J8751" t="s">
        <v>24</v>
      </c>
      <c r="K8751" t="s">
        <v>32</v>
      </c>
      <c r="L8751" t="s">
        <v>26</v>
      </c>
      <c r="M8751" t="s">
        <v>32</v>
      </c>
      <c r="N8751" t="s">
        <v>26</v>
      </c>
      <c r="O8751" t="s">
        <v>32</v>
      </c>
      <c r="P8751" t="s">
        <v>26</v>
      </c>
      <c r="Q8751" t="s">
        <v>668</v>
      </c>
      <c r="R8751" t="s">
        <v>27</v>
      </c>
      <c r="S8751" t="s">
        <v>22968</v>
      </c>
      <c r="T8751" t="s">
        <v>20986</v>
      </c>
      <c r="U8751" t="str">
        <f>RIGHT(T8751,LEN(T8751)-FIND("[",T8751))</f>
        <v>-123.10011239097453, 49.28326252970229]}</v>
      </c>
      <c r="V8751" t="str">
        <f>LEFT(U8751,FIND(",",U8751)-1)</f>
        <v>-123.10011239097453</v>
      </c>
      <c r="W8751" s="2">
        <f>VALUE(V8751)</f>
        <v>-123.100112390974</v>
      </c>
      <c r="X8751" t="str">
        <f>MID(U8751,FIND(" ",U8751)+1,FIND("]",U8751)-FIND(" ",U8751)-1)</f>
        <v>49.28326252970229</v>
      </c>
      <c r="Y8751" s="2">
        <f>VALUE(X8751)</f>
        <v>49.283262529702199</v>
      </c>
      <c r="Z8751" t="s">
        <v>30</v>
      </c>
      <c r="AA8751" t="s">
        <v>22969</v>
      </c>
      <c r="AB8751" t="s">
        <v>29404</v>
      </c>
      <c r="AC8751" t="str">
        <f>LEFT(AB8751,FIND(" ",AB8751)-1)</f>
        <v>199</v>
      </c>
      <c r="AD8751" t="str">
        <f>MID(AB8751,FIND(" ",AB8751)+1,FIND(",",AB8751)-FIND(" ",AB8751)-1)</f>
        <v>Main St</v>
      </c>
    </row>
    <row r="8752" spans="1:30" hidden="1" x14ac:dyDescent="0.3">
      <c r="A8752" t="s">
        <v>21</v>
      </c>
      <c r="B8752">
        <f>IF(A8752="twin",2,1)</f>
        <v>2</v>
      </c>
      <c r="C8752" t="s">
        <v>45</v>
      </c>
      <c r="D8752" t="s">
        <v>22</v>
      </c>
      <c r="E8752" t="s">
        <v>45</v>
      </c>
      <c r="F8752" t="s">
        <v>22</v>
      </c>
      <c r="G8752" t="s">
        <v>45</v>
      </c>
      <c r="H8752" t="s">
        <v>22</v>
      </c>
      <c r="J8752" t="s">
        <v>24</v>
      </c>
      <c r="K8752" t="s">
        <v>25</v>
      </c>
      <c r="L8752" t="s">
        <v>26</v>
      </c>
      <c r="M8752" t="s">
        <v>25</v>
      </c>
      <c r="N8752" t="s">
        <v>26</v>
      </c>
      <c r="O8752" t="s">
        <v>25</v>
      </c>
      <c r="P8752" t="s">
        <v>26</v>
      </c>
      <c r="R8752" t="s">
        <v>27</v>
      </c>
      <c r="S8752" t="s">
        <v>22970</v>
      </c>
      <c r="T8752" t="s">
        <v>20832</v>
      </c>
      <c r="U8752" t="str">
        <f>RIGHT(T8752,LEN(T8752)-FIND("[",T8752))</f>
        <v>-123.13397555244977, 49.27622869157391]}</v>
      </c>
      <c r="V8752" t="str">
        <f>LEFT(U8752,FIND(",",U8752)-1)</f>
        <v>-123.13397555244977</v>
      </c>
      <c r="W8752" s="2">
        <f>VALUE(V8752)</f>
        <v>-123.133975552449</v>
      </c>
      <c r="X8752" t="str">
        <f>MID(U8752,FIND(" ",U8752)+1,FIND("]",U8752)-FIND(" ",U8752)-1)</f>
        <v>49.27622869157391</v>
      </c>
      <c r="Y8752" s="2">
        <f>VALUE(X8752)</f>
        <v>49.276228691573898</v>
      </c>
      <c r="Z8752" t="s">
        <v>30</v>
      </c>
      <c r="AA8752" t="s">
        <v>22971</v>
      </c>
      <c r="AB8752" t="s">
        <v>29699</v>
      </c>
      <c r="AC8752" t="str">
        <f>LEFT(AB8752,FIND(" ",AB8752)-1)</f>
        <v>1018</v>
      </c>
      <c r="AD8752" t="str">
        <f>MID(AB8752,FIND(" ",AB8752)+1,FIND(",",AB8752)-FIND(" ",AB8752)-1)</f>
        <v>Beach Ave</v>
      </c>
    </row>
    <row r="8753" spans="1:30" hidden="1" x14ac:dyDescent="0.3">
      <c r="A8753" t="s">
        <v>63</v>
      </c>
      <c r="B8753">
        <f>IF(A8753="twin",2,1)</f>
        <v>1</v>
      </c>
      <c r="C8753" t="s">
        <v>52</v>
      </c>
      <c r="D8753" t="s">
        <v>67</v>
      </c>
      <c r="E8753" t="s">
        <v>52</v>
      </c>
      <c r="F8753" t="s">
        <v>67</v>
      </c>
      <c r="G8753" t="s">
        <v>52</v>
      </c>
      <c r="H8753" t="s">
        <v>67</v>
      </c>
      <c r="J8753" t="s">
        <v>24</v>
      </c>
      <c r="K8753" t="s">
        <v>32</v>
      </c>
      <c r="L8753" t="s">
        <v>26</v>
      </c>
      <c r="M8753" t="s">
        <v>32</v>
      </c>
      <c r="N8753" t="s">
        <v>26</v>
      </c>
      <c r="O8753" t="s">
        <v>32</v>
      </c>
      <c r="P8753" t="s">
        <v>26</v>
      </c>
      <c r="R8753" t="s">
        <v>27</v>
      </c>
      <c r="S8753" t="s">
        <v>22972</v>
      </c>
      <c r="T8753" t="s">
        <v>22973</v>
      </c>
      <c r="U8753" t="str">
        <f>RIGHT(T8753,LEN(T8753)-FIND("[",T8753))</f>
        <v>-123.14094308978656, 49.288144762455794]}</v>
      </c>
      <c r="V8753" t="str">
        <f>LEFT(U8753,FIND(",",U8753)-1)</f>
        <v>-123.14094308978656</v>
      </c>
      <c r="W8753" s="2">
        <f>VALUE(V8753)</f>
        <v>-123.14094308978601</v>
      </c>
      <c r="X8753" t="str">
        <f>MID(U8753,FIND(" ",U8753)+1,FIND("]",U8753)-FIND(" ",U8753)-1)</f>
        <v>49.288144762455794</v>
      </c>
      <c r="Y8753" s="2">
        <f>VALUE(X8753)</f>
        <v>49.288144762455701</v>
      </c>
      <c r="Z8753" t="s">
        <v>84</v>
      </c>
      <c r="AA8753" t="s">
        <v>22974</v>
      </c>
      <c r="AB8753" t="s">
        <v>27026</v>
      </c>
      <c r="AC8753" t="str">
        <f>LEFT(AB8753,FIND(" ",AB8753)-1)</f>
        <v>1125</v>
      </c>
      <c r="AD8753" t="str">
        <f>MID(AB8753,FIND(" ",AB8753)+1,FIND(",",AB8753)-FIND(" ",AB8753)-1)</f>
        <v>Denman St</v>
      </c>
    </row>
    <row r="8754" spans="1:30" hidden="1" x14ac:dyDescent="0.3">
      <c r="A8754" t="s">
        <v>21</v>
      </c>
      <c r="B8754">
        <f>IF(A8754="twin",2,1)</f>
        <v>2</v>
      </c>
      <c r="C8754" t="s">
        <v>40</v>
      </c>
      <c r="D8754" t="s">
        <v>52</v>
      </c>
      <c r="E8754" t="s">
        <v>40</v>
      </c>
      <c r="F8754" t="s">
        <v>52</v>
      </c>
      <c r="G8754" t="s">
        <v>40</v>
      </c>
      <c r="H8754" t="s">
        <v>52</v>
      </c>
      <c r="J8754" t="s">
        <v>24</v>
      </c>
      <c r="K8754" t="s">
        <v>32</v>
      </c>
      <c r="L8754" t="s">
        <v>26</v>
      </c>
      <c r="M8754" t="s">
        <v>32</v>
      </c>
      <c r="N8754" t="s">
        <v>26</v>
      </c>
      <c r="O8754" t="s">
        <v>32</v>
      </c>
      <c r="P8754" t="s">
        <v>26</v>
      </c>
      <c r="R8754" t="s">
        <v>53</v>
      </c>
      <c r="S8754" t="s">
        <v>22975</v>
      </c>
      <c r="T8754" t="s">
        <v>9430</v>
      </c>
      <c r="U8754" t="str">
        <f>RIGHT(T8754,LEN(T8754)-FIND("[",T8754))</f>
        <v>-123.1253510106285, 49.28623353402967]}</v>
      </c>
      <c r="V8754" t="str">
        <f>LEFT(U8754,FIND(",",U8754)-1)</f>
        <v>-123.1253510106285</v>
      </c>
      <c r="W8754" s="2">
        <f>VALUE(V8754)</f>
        <v>-123.12535101062799</v>
      </c>
      <c r="X8754" t="str">
        <f>MID(U8754,FIND(" ",U8754)+1,FIND("]",U8754)-FIND(" ",U8754)-1)</f>
        <v>49.28623353402967</v>
      </c>
      <c r="Y8754" s="2">
        <f>VALUE(X8754)</f>
        <v>49.286233534029599</v>
      </c>
      <c r="Z8754" t="s">
        <v>84</v>
      </c>
      <c r="AA8754" t="s">
        <v>22976</v>
      </c>
      <c r="AB8754" t="s">
        <v>28067</v>
      </c>
      <c r="AC8754" t="str">
        <f>LEFT(AB8754,FIND(" ",AB8754)-1)</f>
        <v>1168</v>
      </c>
      <c r="AD8754" t="str">
        <f>MID(AB8754,FIND(" ",AB8754)+1,FIND(",",AB8754)-FIND(" ",AB8754)-1)</f>
        <v>Alberni St</v>
      </c>
    </row>
    <row r="8755" spans="1:30" hidden="1" x14ac:dyDescent="0.3">
      <c r="A8755" t="s">
        <v>21</v>
      </c>
      <c r="B8755">
        <f>IF(A8755="twin",2,1)</f>
        <v>2</v>
      </c>
      <c r="C8755" t="s">
        <v>40</v>
      </c>
      <c r="D8755" t="s">
        <v>52</v>
      </c>
      <c r="E8755" t="s">
        <v>40</v>
      </c>
      <c r="F8755" t="s">
        <v>52</v>
      </c>
      <c r="G8755" t="s">
        <v>40</v>
      </c>
      <c r="H8755" t="s">
        <v>52</v>
      </c>
      <c r="J8755" t="s">
        <v>24</v>
      </c>
      <c r="K8755" t="s">
        <v>32</v>
      </c>
      <c r="L8755" t="s">
        <v>26</v>
      </c>
      <c r="M8755" t="s">
        <v>32</v>
      </c>
      <c r="N8755" t="s">
        <v>26</v>
      </c>
      <c r="O8755" t="s">
        <v>32</v>
      </c>
      <c r="P8755" t="s">
        <v>26</v>
      </c>
      <c r="R8755" t="s">
        <v>53</v>
      </c>
      <c r="S8755" t="s">
        <v>22977</v>
      </c>
      <c r="T8755" t="s">
        <v>22718</v>
      </c>
      <c r="U8755" t="str">
        <f>RIGHT(T8755,LEN(T8755)-FIND("[",T8755))</f>
        <v>-123.12549305568695, 49.28633032981271]}</v>
      </c>
      <c r="V8755" t="str">
        <f>LEFT(U8755,FIND(",",U8755)-1)</f>
        <v>-123.12549305568695</v>
      </c>
      <c r="W8755" s="2">
        <f>VALUE(V8755)</f>
        <v>-123.12549305568599</v>
      </c>
      <c r="X8755" t="str">
        <f>MID(U8755,FIND(" ",U8755)+1,FIND("]",U8755)-FIND(" ",U8755)-1)</f>
        <v>49.28633032981271</v>
      </c>
      <c r="Y8755" s="2">
        <f>VALUE(X8755)</f>
        <v>49.286330329812699</v>
      </c>
      <c r="Z8755" t="s">
        <v>84</v>
      </c>
      <c r="AA8755" t="s">
        <v>22978</v>
      </c>
      <c r="AB8755" t="s">
        <v>28067</v>
      </c>
      <c r="AC8755" t="str">
        <f>LEFT(AB8755,FIND(" ",AB8755)-1)</f>
        <v>1168</v>
      </c>
      <c r="AD8755" t="str">
        <f>MID(AB8755,FIND(" ",AB8755)+1,FIND(",",AB8755)-FIND(" ",AB8755)-1)</f>
        <v>Alberni St</v>
      </c>
    </row>
    <row r="8756" spans="1:30" hidden="1" x14ac:dyDescent="0.3">
      <c r="A8756" t="s">
        <v>21</v>
      </c>
      <c r="B8756">
        <f>IF(A8756="twin",2,1)</f>
        <v>2</v>
      </c>
      <c r="C8756" t="s">
        <v>45</v>
      </c>
      <c r="D8756" t="s">
        <v>22</v>
      </c>
      <c r="E8756" t="s">
        <v>45</v>
      </c>
      <c r="F8756" t="s">
        <v>22</v>
      </c>
      <c r="G8756" t="s">
        <v>45</v>
      </c>
      <c r="H8756" t="s">
        <v>22</v>
      </c>
      <c r="J8756" t="s">
        <v>24</v>
      </c>
      <c r="K8756" t="s">
        <v>32</v>
      </c>
      <c r="L8756" t="s">
        <v>26</v>
      </c>
      <c r="M8756" t="s">
        <v>32</v>
      </c>
      <c r="N8756" t="s">
        <v>26</v>
      </c>
      <c r="O8756" t="s">
        <v>32</v>
      </c>
      <c r="P8756" t="s">
        <v>26</v>
      </c>
      <c r="R8756" t="s">
        <v>27</v>
      </c>
      <c r="S8756" t="s">
        <v>22979</v>
      </c>
      <c r="T8756" t="s">
        <v>1455</v>
      </c>
      <c r="U8756" t="str">
        <f>RIGHT(T8756,LEN(T8756)-FIND("[",T8756))</f>
        <v>-123.1432665867734, 49.2694283601059]}</v>
      </c>
      <c r="V8756" t="str">
        <f>LEFT(U8756,FIND(",",U8756)-1)</f>
        <v>-123.1432665867734</v>
      </c>
      <c r="W8756" s="2">
        <f>VALUE(V8756)</f>
        <v>-123.143266586773</v>
      </c>
      <c r="X8756" t="str">
        <f>MID(U8756,FIND(" ",U8756)+1,FIND("]",U8756)-FIND(" ",U8756)-1)</f>
        <v>49.2694283601059</v>
      </c>
      <c r="Y8756" s="2">
        <f>VALUE(X8756)</f>
        <v>49.269428360105898</v>
      </c>
      <c r="Z8756" t="s">
        <v>43</v>
      </c>
      <c r="AA8756" t="s">
        <v>22980</v>
      </c>
      <c r="AB8756" t="s">
        <v>26265</v>
      </c>
      <c r="AC8756" t="str">
        <f>LEFT(AB8756,FIND(" ",AB8756)-1)</f>
        <v>1810</v>
      </c>
      <c r="AD8756" t="str">
        <f>MID(AB8756,FIND(" ",AB8756)+1,FIND(",",AB8756)-FIND(" ",AB8756)-1)</f>
        <v>Pine St</v>
      </c>
    </row>
    <row r="8757" spans="1:30" hidden="1" x14ac:dyDescent="0.3">
      <c r="A8757" t="s">
        <v>63</v>
      </c>
      <c r="B8757">
        <f>IF(A8757="twin",2,1)</f>
        <v>1</v>
      </c>
      <c r="C8757" t="s">
        <v>45</v>
      </c>
      <c r="D8757" t="s">
        <v>22</v>
      </c>
      <c r="E8757" t="s">
        <v>45</v>
      </c>
      <c r="F8757" t="s">
        <v>22</v>
      </c>
      <c r="G8757" t="s">
        <v>45</v>
      </c>
      <c r="H8757" t="s">
        <v>22</v>
      </c>
      <c r="J8757" t="s">
        <v>24</v>
      </c>
      <c r="K8757" t="s">
        <v>32</v>
      </c>
      <c r="L8757" t="s">
        <v>26</v>
      </c>
      <c r="M8757" t="s">
        <v>32</v>
      </c>
      <c r="N8757" t="s">
        <v>26</v>
      </c>
      <c r="O8757" t="s">
        <v>32</v>
      </c>
      <c r="P8757" t="s">
        <v>26</v>
      </c>
      <c r="R8757" t="s">
        <v>27</v>
      </c>
      <c r="S8757" t="s">
        <v>22981</v>
      </c>
      <c r="T8757" t="s">
        <v>22982</v>
      </c>
      <c r="U8757" t="str">
        <f>RIGHT(T8757,LEN(T8757)-FIND("[",T8757))</f>
        <v>-123.14328040241848, 49.269072582853546]}</v>
      </c>
      <c r="V8757" t="str">
        <f>LEFT(U8757,FIND(",",U8757)-1)</f>
        <v>-123.14328040241848</v>
      </c>
      <c r="W8757" s="2">
        <f>VALUE(V8757)</f>
        <v>-123.143280402418</v>
      </c>
      <c r="X8757" t="str">
        <f>MID(U8757,FIND(" ",U8757)+1,FIND("]",U8757)-FIND(" ",U8757)-1)</f>
        <v>49.269072582853546</v>
      </c>
      <c r="Y8757" s="2">
        <f>VALUE(X8757)</f>
        <v>49.269072582853497</v>
      </c>
      <c r="Z8757" t="s">
        <v>43</v>
      </c>
      <c r="AA8757" t="s">
        <v>22983</v>
      </c>
      <c r="AB8757" t="s">
        <v>28133</v>
      </c>
      <c r="AC8757" t="str">
        <f>LEFT(AB8757,FIND(" ",AB8757)-1)</f>
        <v>1701</v>
      </c>
      <c r="AD8757" t="str">
        <f>MID(AB8757,FIND(" ",AB8757)+1,FIND(",",AB8757)-FIND(" ",AB8757)-1)</f>
        <v>W 3rd Ave</v>
      </c>
    </row>
    <row r="8758" spans="1:30" hidden="1" x14ac:dyDescent="0.3">
      <c r="A8758" t="s">
        <v>21</v>
      </c>
      <c r="B8758">
        <f>IF(A8758="twin",2,1)</f>
        <v>2</v>
      </c>
      <c r="C8758" t="s">
        <v>45</v>
      </c>
      <c r="D8758" t="s">
        <v>45</v>
      </c>
      <c r="E8758" t="s">
        <v>45</v>
      </c>
      <c r="F8758" t="s">
        <v>45</v>
      </c>
      <c r="G8758" t="s">
        <v>45</v>
      </c>
      <c r="H8758" t="s">
        <v>45</v>
      </c>
      <c r="J8758" t="s">
        <v>24</v>
      </c>
      <c r="K8758" t="s">
        <v>25</v>
      </c>
      <c r="L8758" t="s">
        <v>26</v>
      </c>
      <c r="M8758" t="s">
        <v>25</v>
      </c>
      <c r="N8758" t="s">
        <v>26</v>
      </c>
      <c r="O8758" t="s">
        <v>25</v>
      </c>
      <c r="P8758" t="s">
        <v>26</v>
      </c>
      <c r="R8758" t="s">
        <v>27</v>
      </c>
      <c r="S8758" t="s">
        <v>22984</v>
      </c>
      <c r="T8758" t="s">
        <v>12232</v>
      </c>
      <c r="U8758" t="str">
        <f>RIGHT(T8758,LEN(T8758)-FIND("[",T8758))</f>
        <v>-123.10547406532876, 49.279423808239244]}</v>
      </c>
      <c r="V8758" t="str">
        <f>LEFT(U8758,FIND(",",U8758)-1)</f>
        <v>-123.10547406532876</v>
      </c>
      <c r="W8758" s="2">
        <f>VALUE(V8758)</f>
        <v>-123.105474065328</v>
      </c>
      <c r="X8758" t="str">
        <f>MID(U8758,FIND(" ",U8758)+1,FIND("]",U8758)-FIND(" ",U8758)-1)</f>
        <v>49.279423808239244</v>
      </c>
      <c r="Y8758" s="2">
        <f>VALUE(X8758)</f>
        <v>49.279423808239201</v>
      </c>
      <c r="Z8758" t="s">
        <v>30</v>
      </c>
      <c r="AA8758" t="s">
        <v>22985</v>
      </c>
      <c r="AB8758" t="s">
        <v>28645</v>
      </c>
      <c r="AC8758" t="str">
        <f>LEFT(AB8758,FIND(" ",AB8758)-1)</f>
        <v>39</v>
      </c>
      <c r="AD8758" t="str">
        <f>MID(AB8758,FIND(" ",AB8758)+1,FIND(",",AB8758)-FIND(" ",AB8758)-1)</f>
        <v>Keefer Pl</v>
      </c>
    </row>
    <row r="8759" spans="1:30" hidden="1" x14ac:dyDescent="0.3">
      <c r="A8759" t="s">
        <v>21</v>
      </c>
      <c r="B8759">
        <f>IF(A8759="twin",2,1)</f>
        <v>2</v>
      </c>
      <c r="C8759" t="s">
        <v>45</v>
      </c>
      <c r="D8759" t="s">
        <v>45</v>
      </c>
      <c r="E8759" t="s">
        <v>45</v>
      </c>
      <c r="F8759" t="s">
        <v>45</v>
      </c>
      <c r="G8759" t="s">
        <v>45</v>
      </c>
      <c r="H8759" t="s">
        <v>45</v>
      </c>
      <c r="J8759" t="s">
        <v>24</v>
      </c>
      <c r="K8759" t="s">
        <v>25</v>
      </c>
      <c r="L8759" t="s">
        <v>26</v>
      </c>
      <c r="M8759" t="s">
        <v>25</v>
      </c>
      <c r="N8759" t="s">
        <v>26</v>
      </c>
      <c r="O8759" t="s">
        <v>25</v>
      </c>
      <c r="P8759" t="s">
        <v>26</v>
      </c>
      <c r="R8759" t="s">
        <v>27</v>
      </c>
      <c r="S8759" t="s">
        <v>22986</v>
      </c>
      <c r="T8759" t="s">
        <v>6268</v>
      </c>
      <c r="U8759" t="str">
        <f>RIGHT(T8759,LEN(T8759)-FIND("[",T8759))</f>
        <v>-123.10695226990079, 49.2796620811087]}</v>
      </c>
      <c r="V8759" t="str">
        <f>LEFT(U8759,FIND(",",U8759)-1)</f>
        <v>-123.10695226990079</v>
      </c>
      <c r="W8759" s="2">
        <f>VALUE(V8759)</f>
        <v>-123.10695226990001</v>
      </c>
      <c r="X8759" t="str">
        <f>MID(U8759,FIND(" ",U8759)+1,FIND("]",U8759)-FIND(" ",U8759)-1)</f>
        <v>49.2796620811087</v>
      </c>
      <c r="Y8759" s="2">
        <f>VALUE(X8759)</f>
        <v>49.279662081108697</v>
      </c>
      <c r="Z8759" t="s">
        <v>30</v>
      </c>
      <c r="AA8759" t="s">
        <v>22987</v>
      </c>
      <c r="AB8759" t="s">
        <v>27511</v>
      </c>
      <c r="AC8759" t="str">
        <f>LEFT(AB8759,FIND(" ",AB8759)-1)</f>
        <v>70</v>
      </c>
      <c r="AD8759" t="str">
        <f>MID(AB8759,FIND(" ",AB8759)+1,FIND(",",AB8759)-FIND(" ",AB8759)-1)</f>
        <v>Keefer Pl</v>
      </c>
    </row>
    <row r="8760" spans="1:30" hidden="1" x14ac:dyDescent="0.3">
      <c r="A8760" t="s">
        <v>21</v>
      </c>
      <c r="B8760">
        <f>IF(A8760="twin",2,1)</f>
        <v>2</v>
      </c>
      <c r="C8760" t="s">
        <v>23</v>
      </c>
      <c r="D8760" t="s">
        <v>23</v>
      </c>
      <c r="E8760" t="s">
        <v>23</v>
      </c>
      <c r="F8760" t="s">
        <v>23</v>
      </c>
      <c r="G8760" t="s">
        <v>23</v>
      </c>
      <c r="H8760" t="s">
        <v>23</v>
      </c>
      <c r="J8760" t="s">
        <v>24</v>
      </c>
      <c r="K8760" t="s">
        <v>32</v>
      </c>
      <c r="L8760" t="s">
        <v>26</v>
      </c>
      <c r="M8760" t="s">
        <v>32</v>
      </c>
      <c r="N8760" t="s">
        <v>26</v>
      </c>
      <c r="O8760" t="s">
        <v>32</v>
      </c>
      <c r="P8760" t="s">
        <v>26</v>
      </c>
      <c r="R8760" t="s">
        <v>27</v>
      </c>
      <c r="S8760" t="s">
        <v>22988</v>
      </c>
      <c r="T8760" t="s">
        <v>17811</v>
      </c>
      <c r="U8760" t="str">
        <f>RIGHT(T8760,LEN(T8760)-FIND("[",T8760))</f>
        <v>-123.11730750827978, 49.279108210719954]}</v>
      </c>
      <c r="V8760" t="str">
        <f>LEFT(U8760,FIND(",",U8760)-1)</f>
        <v>-123.11730750827978</v>
      </c>
      <c r="W8760" s="2">
        <f>VALUE(V8760)</f>
        <v>-123.117307508279</v>
      </c>
      <c r="X8760" t="str">
        <f>MID(U8760,FIND(" ",U8760)+1,FIND("]",U8760)-FIND(" ",U8760)-1)</f>
        <v>49.279108210719954</v>
      </c>
      <c r="Y8760" s="2">
        <f>VALUE(X8760)</f>
        <v>49.279108210719897</v>
      </c>
      <c r="Z8760" t="s">
        <v>30</v>
      </c>
      <c r="AA8760" t="s">
        <v>22989</v>
      </c>
      <c r="AB8760" t="s">
        <v>29405</v>
      </c>
      <c r="AC8760" t="str">
        <f>LEFT(AB8760,FIND(" ",AB8760)-1)</f>
        <v>822</v>
      </c>
      <c r="AD8760" t="str">
        <f>MID(AB8760,FIND(" ",AB8760)+1,FIND(",",AB8760)-FIND(" ",AB8760)-1)</f>
        <v>Homer St</v>
      </c>
    </row>
    <row r="8761" spans="1:30" x14ac:dyDescent="0.3">
      <c r="A8761" t="s">
        <v>21</v>
      </c>
      <c r="B8761">
        <f>IF(A8761="twin",2,1)</f>
        <v>2</v>
      </c>
      <c r="C8761" t="s">
        <v>67</v>
      </c>
      <c r="D8761" t="s">
        <v>45</v>
      </c>
      <c r="E8761" t="s">
        <v>67</v>
      </c>
      <c r="F8761" t="s">
        <v>45</v>
      </c>
      <c r="G8761" t="s">
        <v>67</v>
      </c>
      <c r="H8761" t="s">
        <v>45</v>
      </c>
      <c r="J8761" t="s">
        <v>24</v>
      </c>
      <c r="K8761" t="s">
        <v>32</v>
      </c>
      <c r="L8761" t="s">
        <v>26</v>
      </c>
      <c r="M8761" t="s">
        <v>32</v>
      </c>
      <c r="N8761" t="s">
        <v>26</v>
      </c>
      <c r="O8761" t="s">
        <v>32</v>
      </c>
      <c r="P8761" t="s">
        <v>26</v>
      </c>
      <c r="R8761" t="s">
        <v>27</v>
      </c>
      <c r="S8761" t="s">
        <v>17826</v>
      </c>
      <c r="T8761" t="s">
        <v>17827</v>
      </c>
      <c r="U8761" t="str">
        <f>RIGHT(T8761,LEN(T8761)-FIND("[",T8761))</f>
        <v>-123.12471106712024, 49.28688091627774]}</v>
      </c>
      <c r="V8761" t="str">
        <f>LEFT(U8761,FIND(",",U8761)-1)</f>
        <v>-123.12471106712024</v>
      </c>
      <c r="W8761" s="2">
        <f>VALUE(V8761)</f>
        <v>-123.12471106712</v>
      </c>
      <c r="X8761" t="str">
        <f>MID(U8761,FIND(" ",U8761)+1,FIND("]",U8761)-FIND(" ",U8761)-1)</f>
        <v>49.28688091627774</v>
      </c>
      <c r="Y8761" s="2">
        <f>VALUE(X8761)</f>
        <v>49.286880916277703</v>
      </c>
      <c r="Z8761" t="s">
        <v>30</v>
      </c>
      <c r="AA8761" t="s">
        <v>17828</v>
      </c>
      <c r="AB8761" t="s">
        <v>29407</v>
      </c>
      <c r="AC8761" t="str">
        <f>LEFT(AB8761,FIND(" ",AB8761)-1)</f>
        <v>Eastbound</v>
      </c>
      <c r="AD8761" t="str">
        <f>MID(AB8761,FIND(" ",AB8761)+1,FIND(",",AB8761)-FIND(" ",AB8761)-1)</f>
        <v>W Georgia St @ Bute St</v>
      </c>
    </row>
    <row r="8762" spans="1:30" x14ac:dyDescent="0.3">
      <c r="A8762" t="s">
        <v>21</v>
      </c>
      <c r="B8762">
        <f>IF(A8762="twin",2,1)</f>
        <v>2</v>
      </c>
      <c r="C8762" t="s">
        <v>67</v>
      </c>
      <c r="D8762" t="s">
        <v>45</v>
      </c>
      <c r="E8762" t="s">
        <v>67</v>
      </c>
      <c r="F8762" t="s">
        <v>45</v>
      </c>
      <c r="G8762" t="s">
        <v>67</v>
      </c>
      <c r="H8762" t="s">
        <v>45</v>
      </c>
      <c r="J8762" t="s">
        <v>24</v>
      </c>
      <c r="K8762" t="s">
        <v>32</v>
      </c>
      <c r="L8762" t="s">
        <v>26</v>
      </c>
      <c r="M8762" t="s">
        <v>32</v>
      </c>
      <c r="N8762" t="s">
        <v>26</v>
      </c>
      <c r="O8762" t="s">
        <v>32</v>
      </c>
      <c r="P8762" t="s">
        <v>26</v>
      </c>
      <c r="R8762" t="s">
        <v>27</v>
      </c>
      <c r="S8762" t="s">
        <v>21471</v>
      </c>
      <c r="T8762" t="s">
        <v>17827</v>
      </c>
      <c r="U8762" t="str">
        <f>RIGHT(T8762,LEN(T8762)-FIND("[",T8762))</f>
        <v>-123.12471106712024, 49.28688091627774]}</v>
      </c>
      <c r="V8762" t="str">
        <f>LEFT(U8762,FIND(",",U8762)-1)</f>
        <v>-123.12471106712024</v>
      </c>
      <c r="W8762" s="2">
        <f>VALUE(V8762)</f>
        <v>-123.12471106712</v>
      </c>
      <c r="X8762" t="str">
        <f>MID(U8762,FIND(" ",U8762)+1,FIND("]",U8762)-FIND(" ",U8762)-1)</f>
        <v>49.28688091627774</v>
      </c>
      <c r="Y8762" s="2">
        <f>VALUE(X8762)</f>
        <v>49.286880916277703</v>
      </c>
      <c r="Z8762" t="s">
        <v>30</v>
      </c>
      <c r="AA8762" t="s">
        <v>21472</v>
      </c>
      <c r="AB8762" t="s">
        <v>29407</v>
      </c>
      <c r="AC8762" t="str">
        <f>LEFT(AB8762,FIND(" ",AB8762)-1)</f>
        <v>Eastbound</v>
      </c>
      <c r="AD8762" t="str">
        <f>MID(AB8762,FIND(" ",AB8762)+1,FIND(",",AB8762)-FIND(" ",AB8762)-1)</f>
        <v>W Georgia St @ Bute St</v>
      </c>
    </row>
    <row r="8763" spans="1:30" x14ac:dyDescent="0.3">
      <c r="A8763" t="s">
        <v>21</v>
      </c>
      <c r="B8763">
        <f>IF(A8763="twin",2,1)</f>
        <v>2</v>
      </c>
      <c r="C8763" t="s">
        <v>67</v>
      </c>
      <c r="D8763" t="s">
        <v>45</v>
      </c>
      <c r="E8763" t="s">
        <v>67</v>
      </c>
      <c r="F8763" t="s">
        <v>45</v>
      </c>
      <c r="G8763" t="s">
        <v>67</v>
      </c>
      <c r="H8763" t="s">
        <v>45</v>
      </c>
      <c r="J8763" t="s">
        <v>24</v>
      </c>
      <c r="K8763" t="s">
        <v>32</v>
      </c>
      <c r="L8763" t="s">
        <v>26</v>
      </c>
      <c r="M8763" t="s">
        <v>32</v>
      </c>
      <c r="N8763" t="s">
        <v>26</v>
      </c>
      <c r="O8763" t="s">
        <v>32</v>
      </c>
      <c r="P8763" t="s">
        <v>26</v>
      </c>
      <c r="R8763" t="s">
        <v>27</v>
      </c>
      <c r="S8763" t="s">
        <v>13182</v>
      </c>
      <c r="T8763" t="s">
        <v>9696</v>
      </c>
      <c r="U8763" t="str">
        <f>RIGHT(T8763,LEN(T8763)-FIND("[",T8763))</f>
        <v>-123.12484066220134, 49.286964512382596]}</v>
      </c>
      <c r="V8763" t="str">
        <f>LEFT(U8763,FIND(",",U8763)-1)</f>
        <v>-123.12484066220134</v>
      </c>
      <c r="W8763" s="2">
        <f>VALUE(V8763)</f>
        <v>-123.124840662201</v>
      </c>
      <c r="X8763" t="str">
        <f>MID(U8763,FIND(" ",U8763)+1,FIND("]",U8763)-FIND(" ",U8763)-1)</f>
        <v>49.286964512382596</v>
      </c>
      <c r="Y8763" s="2">
        <f>VALUE(X8763)</f>
        <v>49.286964512382497</v>
      </c>
      <c r="Z8763" t="s">
        <v>30</v>
      </c>
      <c r="AA8763" t="s">
        <v>13183</v>
      </c>
      <c r="AB8763" t="s">
        <v>27076</v>
      </c>
      <c r="AC8763" t="str">
        <f>LEFT(AB8763,FIND(" ",AB8763)-1)</f>
        <v>510-1185</v>
      </c>
      <c r="AD8763" t="str">
        <f>MID(AB8763,FIND(" ",AB8763)+1,FIND(",",AB8763)-FIND(" ",AB8763)-1)</f>
        <v>W Georgia St</v>
      </c>
    </row>
    <row r="8764" spans="1:30" x14ac:dyDescent="0.3">
      <c r="A8764" t="s">
        <v>21</v>
      </c>
      <c r="B8764">
        <f>IF(A8764="twin",2,1)</f>
        <v>2</v>
      </c>
      <c r="C8764" t="s">
        <v>67</v>
      </c>
      <c r="D8764" t="s">
        <v>45</v>
      </c>
      <c r="E8764" t="s">
        <v>67</v>
      </c>
      <c r="F8764" t="s">
        <v>45</v>
      </c>
      <c r="G8764" t="s">
        <v>67</v>
      </c>
      <c r="H8764" t="s">
        <v>45</v>
      </c>
      <c r="J8764" t="s">
        <v>24</v>
      </c>
      <c r="K8764" t="s">
        <v>32</v>
      </c>
      <c r="L8764" t="s">
        <v>26</v>
      </c>
      <c r="M8764" t="s">
        <v>32</v>
      </c>
      <c r="N8764" t="s">
        <v>26</v>
      </c>
      <c r="O8764" t="s">
        <v>32</v>
      </c>
      <c r="P8764" t="s">
        <v>26</v>
      </c>
      <c r="R8764" t="s">
        <v>27</v>
      </c>
      <c r="S8764" t="s">
        <v>9695</v>
      </c>
      <c r="T8764" t="s">
        <v>9696</v>
      </c>
      <c r="U8764" t="str">
        <f>RIGHT(T8764,LEN(T8764)-FIND("[",T8764))</f>
        <v>-123.12484066220134, 49.286964512382596]}</v>
      </c>
      <c r="V8764" t="str">
        <f>LEFT(U8764,FIND(",",U8764)-1)</f>
        <v>-123.12484066220134</v>
      </c>
      <c r="W8764" s="2">
        <f>VALUE(V8764)</f>
        <v>-123.124840662201</v>
      </c>
      <c r="X8764" t="str">
        <f>MID(U8764,FIND(" ",U8764)+1,FIND("]",U8764)-FIND(" ",U8764)-1)</f>
        <v>49.286964512382596</v>
      </c>
      <c r="Y8764" s="2">
        <f>VALUE(X8764)</f>
        <v>49.286964512382497</v>
      </c>
      <c r="Z8764" t="s">
        <v>30</v>
      </c>
      <c r="AA8764" t="s">
        <v>9697</v>
      </c>
      <c r="AB8764" t="s">
        <v>27076</v>
      </c>
      <c r="AC8764" t="str">
        <f>LEFT(AB8764,FIND(" ",AB8764)-1)</f>
        <v>510-1185</v>
      </c>
      <c r="AD8764" t="str">
        <f>MID(AB8764,FIND(" ",AB8764)+1,FIND(",",AB8764)-FIND(" ",AB8764)-1)</f>
        <v>W Georgia St</v>
      </c>
    </row>
    <row r="8765" spans="1:30" x14ac:dyDescent="0.3">
      <c r="A8765" t="s">
        <v>21</v>
      </c>
      <c r="B8765">
        <f>IF(A8765="twin",2,1)</f>
        <v>2</v>
      </c>
      <c r="C8765" t="s">
        <v>67</v>
      </c>
      <c r="D8765" t="s">
        <v>45</v>
      </c>
      <c r="E8765" t="s">
        <v>67</v>
      </c>
      <c r="F8765" t="s">
        <v>45</v>
      </c>
      <c r="G8765" t="s">
        <v>67</v>
      </c>
      <c r="H8765" t="s">
        <v>45</v>
      </c>
      <c r="J8765" t="s">
        <v>24</v>
      </c>
      <c r="K8765" t="s">
        <v>32</v>
      </c>
      <c r="L8765" t="s">
        <v>26</v>
      </c>
      <c r="M8765" t="s">
        <v>32</v>
      </c>
      <c r="N8765" t="s">
        <v>26</v>
      </c>
      <c r="O8765" t="s">
        <v>32</v>
      </c>
      <c r="P8765" t="s">
        <v>26</v>
      </c>
      <c r="R8765" t="s">
        <v>27</v>
      </c>
      <c r="S8765" t="s">
        <v>17876</v>
      </c>
      <c r="T8765" t="s">
        <v>4974</v>
      </c>
      <c r="U8765" t="str">
        <f>RIGHT(T8765,LEN(T8765)-FIND("[",T8765))</f>
        <v>-123.12496601565255, 49.28704545035779]}</v>
      </c>
      <c r="V8765" t="str">
        <f>LEFT(U8765,FIND(",",U8765)-1)</f>
        <v>-123.12496601565255</v>
      </c>
      <c r="W8765" s="2">
        <f>VALUE(V8765)</f>
        <v>-123.12496601565201</v>
      </c>
      <c r="X8765" t="str">
        <f>MID(U8765,FIND(" ",U8765)+1,FIND("]",U8765)-FIND(" ",U8765)-1)</f>
        <v>49.28704545035779</v>
      </c>
      <c r="Y8765" s="2">
        <f>VALUE(X8765)</f>
        <v>49.287045450357702</v>
      </c>
      <c r="Z8765" t="s">
        <v>30</v>
      </c>
      <c r="AA8765" t="s">
        <v>17877</v>
      </c>
      <c r="AB8765" t="s">
        <v>27076</v>
      </c>
      <c r="AC8765" t="str">
        <f>LEFT(AB8765,FIND(" ",AB8765)-1)</f>
        <v>510-1185</v>
      </c>
      <c r="AD8765" t="str">
        <f>MID(AB8765,FIND(" ",AB8765)+1,FIND(",",AB8765)-FIND(" ",AB8765)-1)</f>
        <v>W Georgia St</v>
      </c>
    </row>
    <row r="8766" spans="1:30" hidden="1" x14ac:dyDescent="0.3">
      <c r="A8766" t="s">
        <v>21</v>
      </c>
      <c r="B8766">
        <f>IF(A8766="twin",2,1)</f>
        <v>2</v>
      </c>
      <c r="C8766" t="s">
        <v>22</v>
      </c>
      <c r="D8766" t="s">
        <v>22</v>
      </c>
      <c r="E8766" t="s">
        <v>22</v>
      </c>
      <c r="F8766" t="s">
        <v>22</v>
      </c>
      <c r="G8766" t="s">
        <v>22</v>
      </c>
      <c r="H8766" t="s">
        <v>22</v>
      </c>
      <c r="I8766" t="s">
        <v>81</v>
      </c>
      <c r="J8766" t="s">
        <v>24</v>
      </c>
      <c r="K8766" t="s">
        <v>32</v>
      </c>
      <c r="L8766" t="s">
        <v>26</v>
      </c>
      <c r="M8766" t="s">
        <v>32</v>
      </c>
      <c r="N8766" t="s">
        <v>26</v>
      </c>
      <c r="O8766" t="s">
        <v>32</v>
      </c>
      <c r="P8766" t="s">
        <v>26</v>
      </c>
      <c r="R8766" t="s">
        <v>27</v>
      </c>
      <c r="S8766" t="s">
        <v>23002</v>
      </c>
      <c r="T8766" t="s">
        <v>17830</v>
      </c>
      <c r="U8766" t="str">
        <f>RIGHT(T8766,LEN(T8766)-FIND("[",T8766))</f>
        <v>-123.12576048751588, 49.28755904020591]}</v>
      </c>
      <c r="V8766" t="str">
        <f>LEFT(U8766,FIND(",",U8766)-1)</f>
        <v>-123.12576048751588</v>
      </c>
      <c r="W8766" s="2">
        <f>VALUE(V8766)</f>
        <v>-123.125760487515</v>
      </c>
      <c r="X8766" t="str">
        <f>MID(U8766,FIND(" ",U8766)+1,FIND("]",U8766)-FIND(" ",U8766)-1)</f>
        <v>49.28755904020591</v>
      </c>
      <c r="Y8766" s="2">
        <f>VALUE(X8766)</f>
        <v>49.287559040205899</v>
      </c>
      <c r="Z8766" t="s">
        <v>30</v>
      </c>
      <c r="AA8766" t="s">
        <v>23003</v>
      </c>
      <c r="AB8766" t="s">
        <v>29408</v>
      </c>
      <c r="AC8766" t="str">
        <f>LEFT(AB8766,FIND(" ",AB8766)-1)</f>
        <v>1904-1239</v>
      </c>
      <c r="AD8766" t="str">
        <f>MID(AB8766,FIND(" ",AB8766)+1,FIND(",",AB8766)-FIND(" ",AB8766)-1)</f>
        <v>W Georgia St</v>
      </c>
    </row>
    <row r="8767" spans="1:30" hidden="1" x14ac:dyDescent="0.3">
      <c r="A8767" t="s">
        <v>21</v>
      </c>
      <c r="B8767">
        <f>IF(A8767="twin",2,1)</f>
        <v>2</v>
      </c>
      <c r="C8767" t="s">
        <v>22</v>
      </c>
      <c r="D8767" t="s">
        <v>22</v>
      </c>
      <c r="E8767" t="s">
        <v>22</v>
      </c>
      <c r="F8767" t="s">
        <v>22</v>
      </c>
      <c r="G8767" t="s">
        <v>22</v>
      </c>
      <c r="H8767" t="s">
        <v>22</v>
      </c>
      <c r="I8767" t="s">
        <v>81</v>
      </c>
      <c r="J8767" t="s">
        <v>24</v>
      </c>
      <c r="K8767" t="s">
        <v>32</v>
      </c>
      <c r="L8767" t="s">
        <v>26</v>
      </c>
      <c r="M8767" t="s">
        <v>32</v>
      </c>
      <c r="N8767" t="s">
        <v>26</v>
      </c>
      <c r="O8767" t="s">
        <v>32</v>
      </c>
      <c r="P8767" t="s">
        <v>26</v>
      </c>
      <c r="R8767" t="s">
        <v>27</v>
      </c>
      <c r="S8767" t="s">
        <v>23004</v>
      </c>
      <c r="T8767" t="s">
        <v>17833</v>
      </c>
      <c r="U8767" t="str">
        <f>RIGHT(T8767,LEN(T8767)-FIND("[",T8767))</f>
        <v>-123.1260281424503, 49.28773168972886]}</v>
      </c>
      <c r="V8767" t="str">
        <f>LEFT(U8767,FIND(",",U8767)-1)</f>
        <v>-123.1260281424503</v>
      </c>
      <c r="W8767" s="2">
        <f>VALUE(V8767)</f>
        <v>-123.12602814245</v>
      </c>
      <c r="X8767" t="str">
        <f>MID(U8767,FIND(" ",U8767)+1,FIND("]",U8767)-FIND(" ",U8767)-1)</f>
        <v>49.28773168972886</v>
      </c>
      <c r="Y8767" s="2">
        <f>VALUE(X8767)</f>
        <v>49.287731689728801</v>
      </c>
      <c r="Z8767" t="s">
        <v>30</v>
      </c>
      <c r="AA8767" t="s">
        <v>23005</v>
      </c>
      <c r="AB8767" t="s">
        <v>27431</v>
      </c>
      <c r="AC8767" t="str">
        <f>LEFT(AB8767,FIND(" ",AB8767)-1)</f>
        <v>1255</v>
      </c>
      <c r="AD8767" t="str">
        <f>MID(AB8767,FIND(" ",AB8767)+1,FIND(",",AB8767)-FIND(" ",AB8767)-1)</f>
        <v>W Georgia St</v>
      </c>
    </row>
    <row r="8768" spans="1:30" hidden="1" x14ac:dyDescent="0.3">
      <c r="A8768" t="s">
        <v>21</v>
      </c>
      <c r="B8768">
        <f>IF(A8768="twin",2,1)</f>
        <v>2</v>
      </c>
      <c r="C8768" t="s">
        <v>23</v>
      </c>
      <c r="D8768" t="s">
        <v>23</v>
      </c>
      <c r="E8768" t="s">
        <v>23</v>
      </c>
      <c r="F8768" t="s">
        <v>23</v>
      </c>
      <c r="G8768" t="s">
        <v>23</v>
      </c>
      <c r="H8768" t="s">
        <v>23</v>
      </c>
      <c r="J8768" t="s">
        <v>24</v>
      </c>
      <c r="K8768" t="s">
        <v>32</v>
      </c>
      <c r="L8768" t="s">
        <v>26</v>
      </c>
      <c r="M8768" t="s">
        <v>32</v>
      </c>
      <c r="N8768" t="s">
        <v>26</v>
      </c>
      <c r="O8768" t="s">
        <v>32</v>
      </c>
      <c r="P8768" t="s">
        <v>26</v>
      </c>
      <c r="R8768" t="s">
        <v>27</v>
      </c>
      <c r="S8768" t="s">
        <v>23006</v>
      </c>
      <c r="T8768" t="s">
        <v>21236</v>
      </c>
      <c r="U8768" t="str">
        <f>RIGHT(T8768,LEN(T8768)-FIND("[",T8768))</f>
        <v>-123.12618745901273, 49.286597665682]}</v>
      </c>
      <c r="V8768" t="str">
        <f>LEFT(U8768,FIND(",",U8768)-1)</f>
        <v>-123.12618745901273</v>
      </c>
      <c r="W8768" s="2">
        <f>VALUE(V8768)</f>
        <v>-123.126187459012</v>
      </c>
      <c r="X8768" t="str">
        <f>MID(U8768,FIND(" ",U8768)+1,FIND("]",U8768)-FIND(" ",U8768)-1)</f>
        <v>49.286597665682</v>
      </c>
      <c r="Y8768" s="2">
        <f>VALUE(X8768)</f>
        <v>49.286597665682002</v>
      </c>
      <c r="Z8768" t="s">
        <v>84</v>
      </c>
      <c r="AA8768" t="s">
        <v>23007</v>
      </c>
      <c r="AB8768" t="s">
        <v>27059</v>
      </c>
      <c r="AC8768" t="str">
        <f>LEFT(AB8768,FIND(" ",AB8768)-1)</f>
        <v>1188</v>
      </c>
      <c r="AD8768" t="str">
        <f>MID(AB8768,FIND(" ",AB8768)+1,FIND(",",AB8768)-FIND(" ",AB8768)-1)</f>
        <v>Alberni St</v>
      </c>
    </row>
    <row r="8769" spans="1:30" hidden="1" x14ac:dyDescent="0.3">
      <c r="A8769" t="s">
        <v>21</v>
      </c>
      <c r="B8769">
        <f>IF(A8769="twin",2,1)</f>
        <v>2</v>
      </c>
      <c r="C8769" t="s">
        <v>23</v>
      </c>
      <c r="D8769" t="s">
        <v>23</v>
      </c>
      <c r="E8769" t="s">
        <v>23</v>
      </c>
      <c r="F8769" t="s">
        <v>23</v>
      </c>
      <c r="G8769" t="s">
        <v>23</v>
      </c>
      <c r="H8769" t="s">
        <v>23</v>
      </c>
      <c r="J8769" t="s">
        <v>24</v>
      </c>
      <c r="K8769" t="s">
        <v>32</v>
      </c>
      <c r="L8769" t="s">
        <v>26</v>
      </c>
      <c r="M8769" t="s">
        <v>32</v>
      </c>
      <c r="N8769" t="s">
        <v>26</v>
      </c>
      <c r="O8769" t="s">
        <v>32</v>
      </c>
      <c r="P8769" t="s">
        <v>26</v>
      </c>
      <c r="R8769" t="s">
        <v>27</v>
      </c>
      <c r="S8769" t="s">
        <v>23008</v>
      </c>
      <c r="T8769" t="s">
        <v>4424</v>
      </c>
      <c r="U8769" t="str">
        <f>RIGHT(T8769,LEN(T8769)-FIND("[",T8769))</f>
        <v>-123.1263157434093, 49.286512008431615]}</v>
      </c>
      <c r="V8769" t="str">
        <f>LEFT(U8769,FIND(",",U8769)-1)</f>
        <v>-123.1263157434093</v>
      </c>
      <c r="W8769" s="2">
        <f>VALUE(V8769)</f>
        <v>-123.12631574340899</v>
      </c>
      <c r="X8769" t="str">
        <f>MID(U8769,FIND(" ",U8769)+1,FIND("]",U8769)-FIND(" ",U8769)-1)</f>
        <v>49.286512008431615</v>
      </c>
      <c r="Y8769" s="2">
        <f>VALUE(X8769)</f>
        <v>49.2865120084316</v>
      </c>
      <c r="Z8769" t="s">
        <v>84</v>
      </c>
      <c r="AA8769" t="s">
        <v>23009</v>
      </c>
      <c r="AB8769" t="s">
        <v>27059</v>
      </c>
      <c r="AC8769" t="str">
        <f>LEFT(AB8769,FIND(" ",AB8769)-1)</f>
        <v>1188</v>
      </c>
      <c r="AD8769" t="str">
        <f>MID(AB8769,FIND(" ",AB8769)+1,FIND(",",AB8769)-FIND(" ",AB8769)-1)</f>
        <v>Alberni St</v>
      </c>
    </row>
    <row r="8770" spans="1:30" hidden="1" x14ac:dyDescent="0.3">
      <c r="A8770" t="s">
        <v>21</v>
      </c>
      <c r="B8770">
        <f>IF(A8770="twin",2,1)</f>
        <v>2</v>
      </c>
      <c r="C8770" t="s">
        <v>22</v>
      </c>
      <c r="D8770" t="s">
        <v>45</v>
      </c>
      <c r="E8770" t="s">
        <v>22</v>
      </c>
      <c r="F8770" t="s">
        <v>45</v>
      </c>
      <c r="G8770" t="s">
        <v>22</v>
      </c>
      <c r="H8770" t="s">
        <v>45</v>
      </c>
      <c r="J8770" t="s">
        <v>24</v>
      </c>
      <c r="K8770" t="s">
        <v>32</v>
      </c>
      <c r="L8770" t="s">
        <v>26</v>
      </c>
      <c r="M8770" t="s">
        <v>32</v>
      </c>
      <c r="N8770" t="s">
        <v>26</v>
      </c>
      <c r="O8770" t="s">
        <v>32</v>
      </c>
      <c r="P8770" t="s">
        <v>26</v>
      </c>
      <c r="R8770" t="s">
        <v>27</v>
      </c>
      <c r="S8770" t="s">
        <v>23010</v>
      </c>
      <c r="T8770" t="s">
        <v>6463</v>
      </c>
      <c r="U8770" t="str">
        <f>RIGHT(T8770,LEN(T8770)-FIND("[",T8770))</f>
        <v>-123.11527260727814, 49.25514514552569]}</v>
      </c>
      <c r="V8770" t="str">
        <f>LEFT(U8770,FIND(",",U8770)-1)</f>
        <v>-123.11527260727814</v>
      </c>
      <c r="W8770" s="2">
        <f>VALUE(V8770)</f>
        <v>-123.115272607278</v>
      </c>
      <c r="X8770" t="str">
        <f>MID(U8770,FIND(" ",U8770)+1,FIND("]",U8770)-FIND(" ",U8770)-1)</f>
        <v>49.25514514552569</v>
      </c>
      <c r="Y8770" s="2">
        <f>VALUE(X8770)</f>
        <v>49.255145145525603</v>
      </c>
      <c r="Z8770" t="s">
        <v>1091</v>
      </c>
      <c r="AA8770" t="s">
        <v>23011</v>
      </c>
      <c r="AB8770" t="s">
        <v>27249</v>
      </c>
      <c r="AC8770" t="str">
        <f>LEFT(AB8770,FIND(" ",AB8770)-1)</f>
        <v>3399</v>
      </c>
      <c r="AD8770" t="str">
        <f>MID(AB8770,FIND(" ",AB8770)+1,FIND(",",AB8770)-FIND(" ",AB8770)-1)</f>
        <v>Cambie St</v>
      </c>
    </row>
    <row r="8771" spans="1:30" hidden="1" x14ac:dyDescent="0.3">
      <c r="A8771" t="s">
        <v>247</v>
      </c>
      <c r="B8771">
        <f>IF(A8771="twin",2,1)</f>
        <v>1</v>
      </c>
      <c r="C8771" t="s">
        <v>22</v>
      </c>
      <c r="D8771" t="s">
        <v>22</v>
      </c>
      <c r="E8771" t="s">
        <v>22</v>
      </c>
      <c r="F8771" t="s">
        <v>22</v>
      </c>
      <c r="G8771" t="s">
        <v>22</v>
      </c>
      <c r="H8771" t="s">
        <v>22</v>
      </c>
      <c r="J8771" t="s">
        <v>24</v>
      </c>
      <c r="K8771" t="s">
        <v>25</v>
      </c>
      <c r="L8771" t="s">
        <v>26</v>
      </c>
      <c r="M8771" t="s">
        <v>25</v>
      </c>
      <c r="N8771" t="s">
        <v>26</v>
      </c>
      <c r="O8771" t="s">
        <v>25</v>
      </c>
      <c r="P8771" t="s">
        <v>26</v>
      </c>
      <c r="R8771" t="s">
        <v>27</v>
      </c>
      <c r="S8771" t="s">
        <v>23012</v>
      </c>
      <c r="T8771" t="s">
        <v>23013</v>
      </c>
      <c r="U8771" t="str">
        <f>RIGHT(T8771,LEN(T8771)-FIND("[",T8771))</f>
        <v>-123.11503941165665, 49.2547062672981]}</v>
      </c>
      <c r="V8771" t="str">
        <f>LEFT(U8771,FIND(",",U8771)-1)</f>
        <v>-123.11503941165665</v>
      </c>
      <c r="W8771" s="2">
        <f>VALUE(V8771)</f>
        <v>-123.115039411656</v>
      </c>
      <c r="X8771" t="str">
        <f>MID(U8771,FIND(" ",U8771)+1,FIND("]",U8771)-FIND(" ",U8771)-1)</f>
        <v>49.2547062672981</v>
      </c>
      <c r="Y8771" s="2">
        <f>VALUE(X8771)</f>
        <v>49.254706267298097</v>
      </c>
      <c r="Z8771" t="s">
        <v>794</v>
      </c>
      <c r="AA8771" t="s">
        <v>23014</v>
      </c>
      <c r="AB8771" t="s">
        <v>29846</v>
      </c>
      <c r="AC8771" t="str">
        <f>LEFT(AB8771,FIND(" ",AB8771)-1)</f>
        <v>3408</v>
      </c>
      <c r="AD8771" t="str">
        <f>MID(AB8771,FIND(" ",AB8771)+1,FIND(",",AB8771)-FIND(" ",AB8771)-1)</f>
        <v>Cambie St</v>
      </c>
    </row>
    <row r="8772" spans="1:30" hidden="1" x14ac:dyDescent="0.3">
      <c r="A8772" t="s">
        <v>21</v>
      </c>
      <c r="B8772">
        <f>IF(A8772="twin",2,1)</f>
        <v>2</v>
      </c>
      <c r="C8772" t="s">
        <v>22</v>
      </c>
      <c r="D8772" t="s">
        <v>22</v>
      </c>
      <c r="E8772" t="s">
        <v>22</v>
      </c>
      <c r="F8772" t="s">
        <v>22</v>
      </c>
      <c r="G8772" t="s">
        <v>22</v>
      </c>
      <c r="H8772" t="s">
        <v>22</v>
      </c>
      <c r="J8772" t="s">
        <v>24</v>
      </c>
      <c r="K8772" t="s">
        <v>25</v>
      </c>
      <c r="L8772" t="s">
        <v>26</v>
      </c>
      <c r="M8772" t="s">
        <v>25</v>
      </c>
      <c r="N8772" t="s">
        <v>26</v>
      </c>
      <c r="O8772" t="s">
        <v>25</v>
      </c>
      <c r="P8772" t="s">
        <v>26</v>
      </c>
      <c r="R8772" t="s">
        <v>27</v>
      </c>
      <c r="S8772" t="s">
        <v>23015</v>
      </c>
      <c r="T8772" t="s">
        <v>6466</v>
      </c>
      <c r="U8772" t="str">
        <f>RIGHT(T8772,LEN(T8772)-FIND("[",T8772))</f>
        <v>-123.11505303979789, 49.25437340358126]}</v>
      </c>
      <c r="V8772" t="str">
        <f>LEFT(U8772,FIND(",",U8772)-1)</f>
        <v>-123.11505303979789</v>
      </c>
      <c r="W8772" s="2">
        <f>VALUE(V8772)</f>
        <v>-123.115053039797</v>
      </c>
      <c r="X8772" t="str">
        <f>MID(U8772,FIND(" ",U8772)+1,FIND("]",U8772)-FIND(" ",U8772)-1)</f>
        <v>49.25437340358126</v>
      </c>
      <c r="Y8772" s="2">
        <f>VALUE(X8772)</f>
        <v>49.254373403581198</v>
      </c>
      <c r="Z8772" t="s">
        <v>794</v>
      </c>
      <c r="AA8772" t="s">
        <v>23016</v>
      </c>
      <c r="AB8772" t="s">
        <v>27551</v>
      </c>
      <c r="AC8772" t="str">
        <f>LEFT(AB8772,FIND(" ",AB8772)-1)</f>
        <v>3456</v>
      </c>
      <c r="AD8772" t="str">
        <f>MID(AB8772,FIND(" ",AB8772)+1,FIND(",",AB8772)-FIND(" ",AB8772)-1)</f>
        <v>Cambie St</v>
      </c>
    </row>
    <row r="8773" spans="1:30" hidden="1" x14ac:dyDescent="0.3">
      <c r="A8773" t="s">
        <v>63</v>
      </c>
      <c r="B8773">
        <f>IF(A8773="twin",2,1)</f>
        <v>1</v>
      </c>
      <c r="C8773" t="s">
        <v>22</v>
      </c>
      <c r="D8773" t="s">
        <v>22</v>
      </c>
      <c r="E8773" t="s">
        <v>22</v>
      </c>
      <c r="F8773" t="s">
        <v>22</v>
      </c>
      <c r="G8773" t="s">
        <v>22</v>
      </c>
      <c r="H8773" t="s">
        <v>22</v>
      </c>
      <c r="J8773" t="s">
        <v>24</v>
      </c>
      <c r="K8773" t="s">
        <v>32</v>
      </c>
      <c r="L8773" t="s">
        <v>26</v>
      </c>
      <c r="M8773" t="s">
        <v>32</v>
      </c>
      <c r="N8773" t="s">
        <v>26</v>
      </c>
      <c r="O8773" t="s">
        <v>32</v>
      </c>
      <c r="P8773" t="s">
        <v>26</v>
      </c>
      <c r="R8773" t="s">
        <v>27</v>
      </c>
      <c r="S8773" t="s">
        <v>23017</v>
      </c>
      <c r="T8773" t="s">
        <v>23018</v>
      </c>
      <c r="U8773" t="str">
        <f>RIGHT(T8773,LEN(T8773)-FIND("[",T8773))</f>
        <v>-123.11529840616302, 49.25454532750204]}</v>
      </c>
      <c r="V8773" t="str">
        <f>LEFT(U8773,FIND(",",U8773)-1)</f>
        <v>-123.11529840616302</v>
      </c>
      <c r="W8773" s="2">
        <f>VALUE(V8773)</f>
        <v>-123.11529840616301</v>
      </c>
      <c r="X8773" t="str">
        <f>MID(U8773,FIND(" ",U8773)+1,FIND("]",U8773)-FIND(" ",U8773)-1)</f>
        <v>49.25454532750204</v>
      </c>
      <c r="Y8773" s="2">
        <f>VALUE(X8773)</f>
        <v>49.254545327502001</v>
      </c>
      <c r="Z8773" t="s">
        <v>1091</v>
      </c>
      <c r="AA8773" t="s">
        <v>23019</v>
      </c>
      <c r="AB8773" t="s">
        <v>29847</v>
      </c>
      <c r="AC8773" t="str">
        <f>LEFT(AB8773,FIND(" ",AB8773)-1)</f>
        <v>3457</v>
      </c>
      <c r="AD8773" t="str">
        <f>MID(AB8773,FIND(" ",AB8773)+1,FIND(",",AB8773)-FIND(" ",AB8773)-1)</f>
        <v>Cambie St</v>
      </c>
    </row>
    <row r="8774" spans="1:30" hidden="1" x14ac:dyDescent="0.3">
      <c r="A8774" t="s">
        <v>21</v>
      </c>
      <c r="B8774">
        <f>IF(A8774="twin",2,1)</f>
        <v>2</v>
      </c>
      <c r="C8774" t="s">
        <v>22</v>
      </c>
      <c r="D8774" t="s">
        <v>22</v>
      </c>
      <c r="E8774" t="s">
        <v>22</v>
      </c>
      <c r="F8774" t="s">
        <v>22</v>
      </c>
      <c r="G8774" t="s">
        <v>22</v>
      </c>
      <c r="H8774" t="s">
        <v>22</v>
      </c>
      <c r="J8774" t="s">
        <v>24</v>
      </c>
      <c r="K8774" t="s">
        <v>32</v>
      </c>
      <c r="L8774" t="s">
        <v>26</v>
      </c>
      <c r="M8774" t="s">
        <v>32</v>
      </c>
      <c r="N8774" t="s">
        <v>26</v>
      </c>
      <c r="O8774" t="s">
        <v>32</v>
      </c>
      <c r="P8774" t="s">
        <v>26</v>
      </c>
      <c r="R8774" t="s">
        <v>27</v>
      </c>
      <c r="S8774" t="s">
        <v>23020</v>
      </c>
      <c r="T8774" t="s">
        <v>23021</v>
      </c>
      <c r="U8774" t="str">
        <f>RIGHT(T8774,LEN(T8774)-FIND("[",T8774))</f>
        <v>-123.11530299888508, 49.254434456824136]}</v>
      </c>
      <c r="V8774" t="str">
        <f>LEFT(U8774,FIND(",",U8774)-1)</f>
        <v>-123.11530299888508</v>
      </c>
      <c r="W8774" s="2">
        <f>VALUE(V8774)</f>
        <v>-123.115302998885</v>
      </c>
      <c r="X8774" t="str">
        <f>MID(U8774,FIND(" ",U8774)+1,FIND("]",U8774)-FIND(" ",U8774)-1)</f>
        <v>49.254434456824136</v>
      </c>
      <c r="Y8774" s="2">
        <f>VALUE(X8774)</f>
        <v>49.2544344568241</v>
      </c>
      <c r="Z8774" t="s">
        <v>1091</v>
      </c>
      <c r="AA8774" t="s">
        <v>23022</v>
      </c>
      <c r="AB8774" t="s">
        <v>28554</v>
      </c>
      <c r="AC8774" t="str">
        <f>LEFT(AB8774,FIND(" ",AB8774)-1)</f>
        <v>3475</v>
      </c>
      <c r="AD8774" t="str">
        <f>MID(AB8774,FIND(" ",AB8774)+1,FIND(",",AB8774)-FIND(" ",AB8774)-1)</f>
        <v>Cambie St</v>
      </c>
    </row>
    <row r="8775" spans="1:30" hidden="1" x14ac:dyDescent="0.3">
      <c r="A8775" t="s">
        <v>21</v>
      </c>
      <c r="B8775">
        <f>IF(A8775="twin",2,1)</f>
        <v>2</v>
      </c>
      <c r="C8775" t="s">
        <v>22</v>
      </c>
      <c r="D8775" t="s">
        <v>22</v>
      </c>
      <c r="E8775" t="s">
        <v>22</v>
      </c>
      <c r="F8775" t="s">
        <v>22</v>
      </c>
      <c r="G8775" t="s">
        <v>22</v>
      </c>
      <c r="H8775" t="s">
        <v>22</v>
      </c>
      <c r="J8775" t="s">
        <v>24</v>
      </c>
      <c r="K8775" t="s">
        <v>32</v>
      </c>
      <c r="L8775" t="s">
        <v>26</v>
      </c>
      <c r="M8775" t="s">
        <v>32</v>
      </c>
      <c r="N8775" t="s">
        <v>26</v>
      </c>
      <c r="O8775" t="s">
        <v>32</v>
      </c>
      <c r="P8775" t="s">
        <v>26</v>
      </c>
      <c r="R8775" t="s">
        <v>27</v>
      </c>
      <c r="S8775" t="s">
        <v>23023</v>
      </c>
      <c r="T8775" t="s">
        <v>22509</v>
      </c>
      <c r="U8775" t="str">
        <f>RIGHT(T8775,LEN(T8775)-FIND("[",T8775))</f>
        <v>-123.11531250447975, 49.254208595330546]}</v>
      </c>
      <c r="V8775" t="str">
        <f>LEFT(U8775,FIND(",",U8775)-1)</f>
        <v>-123.11531250447975</v>
      </c>
      <c r="W8775" s="2">
        <f>VALUE(V8775)</f>
        <v>-123.11531250447899</v>
      </c>
      <c r="X8775" t="str">
        <f>MID(U8775,FIND(" ",U8775)+1,FIND("]",U8775)-FIND(" ",U8775)-1)</f>
        <v>49.254208595330546</v>
      </c>
      <c r="Y8775" s="2">
        <f>VALUE(X8775)</f>
        <v>49.254208595330503</v>
      </c>
      <c r="Z8775" t="s">
        <v>1091</v>
      </c>
      <c r="AA8775" t="s">
        <v>23024</v>
      </c>
      <c r="AB8775" t="s">
        <v>29816</v>
      </c>
      <c r="AC8775" t="str">
        <f>LEFT(AB8775,FIND(" ",AB8775)-1)</f>
        <v>3499</v>
      </c>
      <c r="AD8775" t="str">
        <f>MID(AB8775,FIND(" ",AB8775)+1,FIND(",",AB8775)-FIND(" ",AB8775)-1)</f>
        <v>Cambie St</v>
      </c>
    </row>
    <row r="8776" spans="1:30" hidden="1" x14ac:dyDescent="0.3">
      <c r="A8776" t="s">
        <v>21</v>
      </c>
      <c r="B8776">
        <f>IF(A8776="twin",2,1)</f>
        <v>2</v>
      </c>
      <c r="C8776" t="s">
        <v>40</v>
      </c>
      <c r="D8776" t="s">
        <v>1635</v>
      </c>
      <c r="E8776" t="s">
        <v>40</v>
      </c>
      <c r="F8776" t="s">
        <v>1635</v>
      </c>
      <c r="G8776" t="s">
        <v>40</v>
      </c>
      <c r="H8776" t="s">
        <v>1635</v>
      </c>
      <c r="J8776" t="s">
        <v>24</v>
      </c>
      <c r="K8776" t="s">
        <v>32</v>
      </c>
      <c r="L8776" t="s">
        <v>26</v>
      </c>
      <c r="M8776" t="s">
        <v>32</v>
      </c>
      <c r="N8776" t="s">
        <v>26</v>
      </c>
      <c r="O8776" t="s">
        <v>32</v>
      </c>
      <c r="P8776" t="s">
        <v>26</v>
      </c>
      <c r="R8776" t="s">
        <v>53</v>
      </c>
      <c r="S8776" t="s">
        <v>23025</v>
      </c>
      <c r="T8776" t="s">
        <v>6820</v>
      </c>
      <c r="U8776" t="str">
        <f>RIGHT(T8776,LEN(T8776)-FIND("[",T8776))</f>
        <v>-123.12230000104496, 49.28428262010344]}</v>
      </c>
      <c r="V8776" t="str">
        <f>LEFT(U8776,FIND(",",U8776)-1)</f>
        <v>-123.12230000104496</v>
      </c>
      <c r="W8776" s="2">
        <f>VALUE(V8776)</f>
        <v>-123.122300001044</v>
      </c>
      <c r="X8776" t="str">
        <f>MID(U8776,FIND(" ",U8776)+1,FIND("]",U8776)-FIND(" ",U8776)-1)</f>
        <v>49.28428262010344</v>
      </c>
      <c r="Y8776" s="2">
        <f>VALUE(X8776)</f>
        <v>49.284282620103397</v>
      </c>
      <c r="Z8776" t="s">
        <v>84</v>
      </c>
      <c r="AA8776" t="s">
        <v>23026</v>
      </c>
      <c r="AB8776" t="s">
        <v>27627</v>
      </c>
      <c r="AC8776" t="str">
        <f>LEFT(AB8776,FIND(" ",AB8776)-1)</f>
        <v>1018</v>
      </c>
      <c r="AD8776" t="str">
        <f>MID(AB8776,FIND(" ",AB8776)+1,FIND(",",AB8776)-FIND(" ",AB8776)-1)</f>
        <v>Alberni St</v>
      </c>
    </row>
    <row r="8777" spans="1:30" hidden="1" x14ac:dyDescent="0.3">
      <c r="A8777" t="s">
        <v>21</v>
      </c>
      <c r="B8777">
        <f>IF(A8777="twin",2,1)</f>
        <v>2</v>
      </c>
      <c r="C8777" t="s">
        <v>40</v>
      </c>
      <c r="D8777" t="s">
        <v>1635</v>
      </c>
      <c r="E8777" t="s">
        <v>40</v>
      </c>
      <c r="F8777" t="s">
        <v>1635</v>
      </c>
      <c r="G8777" t="s">
        <v>40</v>
      </c>
      <c r="H8777" t="s">
        <v>1635</v>
      </c>
      <c r="J8777" t="s">
        <v>24</v>
      </c>
      <c r="K8777" t="s">
        <v>32</v>
      </c>
      <c r="L8777" t="s">
        <v>26</v>
      </c>
      <c r="M8777" t="s">
        <v>32</v>
      </c>
      <c r="N8777" t="s">
        <v>26</v>
      </c>
      <c r="O8777" t="s">
        <v>32</v>
      </c>
      <c r="P8777" t="s">
        <v>26</v>
      </c>
      <c r="R8777" t="s">
        <v>53</v>
      </c>
      <c r="S8777" t="s">
        <v>23027</v>
      </c>
      <c r="T8777" t="s">
        <v>15650</v>
      </c>
      <c r="U8777" t="str">
        <f>RIGHT(T8777,LEN(T8777)-FIND("[",T8777))</f>
        <v>-123.12242971818526, 49.28435882478455]}</v>
      </c>
      <c r="V8777" t="str">
        <f>LEFT(U8777,FIND(",",U8777)-1)</f>
        <v>-123.12242971818526</v>
      </c>
      <c r="W8777" s="2">
        <f>VALUE(V8777)</f>
        <v>-123.122429718185</v>
      </c>
      <c r="X8777" t="str">
        <f>MID(U8777,FIND(" ",U8777)+1,FIND("]",U8777)-FIND(" ",U8777)-1)</f>
        <v>49.28435882478455</v>
      </c>
      <c r="Y8777" s="2">
        <f>VALUE(X8777)</f>
        <v>49.284358824784498</v>
      </c>
      <c r="Z8777" t="s">
        <v>84</v>
      </c>
      <c r="AA8777" t="s">
        <v>23028</v>
      </c>
      <c r="AB8777" t="s">
        <v>29132</v>
      </c>
      <c r="AC8777" t="str">
        <f>LEFT(AB8777,FIND(" ",AB8777)-1)</f>
        <v>1022</v>
      </c>
      <c r="AD8777" t="str">
        <f>MID(AB8777,FIND(" ",AB8777)+1,FIND(",",AB8777)-FIND(" ",AB8777)-1)</f>
        <v>Alberni St</v>
      </c>
    </row>
    <row r="8778" spans="1:30" hidden="1" x14ac:dyDescent="0.3">
      <c r="A8778" t="s">
        <v>21</v>
      </c>
      <c r="B8778">
        <f>IF(A8778="twin",2,1)</f>
        <v>2</v>
      </c>
      <c r="C8778" t="s">
        <v>40</v>
      </c>
      <c r="D8778" t="s">
        <v>1635</v>
      </c>
      <c r="E8778" t="s">
        <v>40</v>
      </c>
      <c r="F8778" t="s">
        <v>1635</v>
      </c>
      <c r="G8778" t="s">
        <v>40</v>
      </c>
      <c r="H8778" t="s">
        <v>1635</v>
      </c>
      <c r="J8778" t="s">
        <v>24</v>
      </c>
      <c r="K8778" t="s">
        <v>32</v>
      </c>
      <c r="L8778" t="s">
        <v>26</v>
      </c>
      <c r="M8778" t="s">
        <v>32</v>
      </c>
      <c r="N8778" t="s">
        <v>26</v>
      </c>
      <c r="O8778" t="s">
        <v>32</v>
      </c>
      <c r="P8778" t="s">
        <v>26</v>
      </c>
      <c r="R8778" t="s">
        <v>53</v>
      </c>
      <c r="S8778" t="s">
        <v>23029</v>
      </c>
      <c r="T8778" t="s">
        <v>17844</v>
      </c>
      <c r="U8778" t="str">
        <f>RIGHT(T8778,LEN(T8778)-FIND("[",T8778))</f>
        <v>-123.12255522595258, 49.2844397112742]}</v>
      </c>
      <c r="V8778" t="str">
        <f>LEFT(U8778,FIND(",",U8778)-1)</f>
        <v>-123.12255522595258</v>
      </c>
      <c r="W8778" s="2">
        <f>VALUE(V8778)</f>
        <v>-123.122555225952</v>
      </c>
      <c r="X8778" t="str">
        <f>MID(U8778,FIND(" ",U8778)+1,FIND("]",U8778)-FIND(" ",U8778)-1)</f>
        <v>49.2844397112742</v>
      </c>
      <c r="Y8778" s="2">
        <f>VALUE(X8778)</f>
        <v>49.284439711274203</v>
      </c>
      <c r="Z8778" t="s">
        <v>84</v>
      </c>
      <c r="AA8778" t="s">
        <v>23030</v>
      </c>
      <c r="AB8778" t="s">
        <v>29409</v>
      </c>
      <c r="AC8778" t="str">
        <f>LEFT(AB8778,FIND(" ",AB8778)-1)</f>
        <v>1026</v>
      </c>
      <c r="AD8778" t="str">
        <f>MID(AB8778,FIND(" ",AB8778)+1,FIND(",",AB8778)-FIND(" ",AB8778)-1)</f>
        <v>Alberni St</v>
      </c>
    </row>
    <row r="8779" spans="1:30" hidden="1" x14ac:dyDescent="0.3">
      <c r="A8779" t="s">
        <v>21</v>
      </c>
      <c r="B8779">
        <f>IF(A8779="twin",2,1)</f>
        <v>2</v>
      </c>
      <c r="C8779" t="s">
        <v>45</v>
      </c>
      <c r="D8779" t="s">
        <v>22</v>
      </c>
      <c r="E8779" t="s">
        <v>45</v>
      </c>
      <c r="F8779" t="s">
        <v>22</v>
      </c>
      <c r="G8779" t="s">
        <v>45</v>
      </c>
      <c r="H8779" t="s">
        <v>22</v>
      </c>
      <c r="J8779" t="s">
        <v>24</v>
      </c>
      <c r="K8779" t="s">
        <v>25</v>
      </c>
      <c r="L8779" t="s">
        <v>26</v>
      </c>
      <c r="M8779" t="s">
        <v>25</v>
      </c>
      <c r="N8779" t="s">
        <v>26</v>
      </c>
      <c r="O8779" t="s">
        <v>25</v>
      </c>
      <c r="P8779" t="s">
        <v>26</v>
      </c>
      <c r="R8779" t="s">
        <v>27</v>
      </c>
      <c r="S8779" t="s">
        <v>23031</v>
      </c>
      <c r="T8779" t="s">
        <v>7930</v>
      </c>
      <c r="U8779" t="str">
        <f>RIGHT(T8779,LEN(T8779)-FIND("[",T8779))</f>
        <v>-123.11267678040537, 49.266086530446906]}</v>
      </c>
      <c r="V8779" t="str">
        <f>LEFT(U8779,FIND(",",U8779)-1)</f>
        <v>-123.11267678040537</v>
      </c>
      <c r="W8779" s="2">
        <f>VALUE(V8779)</f>
        <v>-123.112676780405</v>
      </c>
      <c r="X8779" t="str">
        <f>MID(U8779,FIND(" ",U8779)+1,FIND("]",U8779)-FIND(" ",U8779)-1)</f>
        <v>49.266086530446906</v>
      </c>
      <c r="Y8779" s="2">
        <f>VALUE(X8779)</f>
        <v>49.266086530446898</v>
      </c>
      <c r="Z8779" t="s">
        <v>96</v>
      </c>
      <c r="AA8779" t="s">
        <v>23032</v>
      </c>
      <c r="AB8779" t="s">
        <v>27881</v>
      </c>
      <c r="AC8779" t="str">
        <f>LEFT(AB8779,FIND(" ",AB8779)-1)</f>
        <v>2188</v>
      </c>
      <c r="AD8779" t="str">
        <f>MID(AB8779,FIND(" ",AB8779)+1,FIND(",",AB8779)-FIND(" ",AB8779)-1)</f>
        <v>Off-Broadway Bikeway</v>
      </c>
    </row>
    <row r="8780" spans="1:30" hidden="1" x14ac:dyDescent="0.3">
      <c r="A8780" t="s">
        <v>21</v>
      </c>
      <c r="B8780">
        <f>IF(A8780="twin",2,1)</f>
        <v>2</v>
      </c>
      <c r="C8780" t="s">
        <v>22</v>
      </c>
      <c r="D8780" t="s">
        <v>22</v>
      </c>
      <c r="E8780" t="s">
        <v>22</v>
      </c>
      <c r="F8780" t="s">
        <v>22</v>
      </c>
      <c r="G8780" t="s">
        <v>22</v>
      </c>
      <c r="H8780" t="s">
        <v>22</v>
      </c>
      <c r="J8780" t="s">
        <v>24</v>
      </c>
      <c r="K8780" t="s">
        <v>25</v>
      </c>
      <c r="L8780" t="s">
        <v>26</v>
      </c>
      <c r="M8780" t="s">
        <v>25</v>
      </c>
      <c r="N8780" t="s">
        <v>26</v>
      </c>
      <c r="O8780" t="s">
        <v>25</v>
      </c>
      <c r="P8780" t="s">
        <v>26</v>
      </c>
      <c r="R8780" t="s">
        <v>27</v>
      </c>
      <c r="S8780" t="s">
        <v>23033</v>
      </c>
      <c r="T8780" t="s">
        <v>23034</v>
      </c>
      <c r="U8780" t="str">
        <f>RIGHT(T8780,LEN(T8780)-FIND("[",T8780))</f>
        <v>-123.1319182830995, 49.29239339984284]}</v>
      </c>
      <c r="V8780" t="str">
        <f>LEFT(U8780,FIND(",",U8780)-1)</f>
        <v>-123.1319182830995</v>
      </c>
      <c r="W8780" s="2">
        <f>VALUE(V8780)</f>
        <v>-123.131918283099</v>
      </c>
      <c r="X8780" t="str">
        <f>MID(U8780,FIND(" ",U8780)+1,FIND("]",U8780)-FIND(" ",U8780)-1)</f>
        <v>49.29239339984284</v>
      </c>
      <c r="Y8780" s="2">
        <f>VALUE(X8780)</f>
        <v>49.292393399842801</v>
      </c>
      <c r="Z8780" t="s">
        <v>30</v>
      </c>
      <c r="AA8780" t="s">
        <v>23035</v>
      </c>
      <c r="AB8780" t="s">
        <v>27358</v>
      </c>
      <c r="AC8780" t="str">
        <f>LEFT(AB8780,FIND(" ",AB8780)-1)</f>
        <v>1710</v>
      </c>
      <c r="AD8780" t="str">
        <f>MID(AB8780,FIND(" ",AB8780)+1,FIND(",",AB8780)-FIND(" ",AB8780)-1)</f>
        <v>Bayshore Dr</v>
      </c>
    </row>
    <row r="8781" spans="1:30" hidden="1" x14ac:dyDescent="0.3">
      <c r="A8781" t="s">
        <v>21</v>
      </c>
      <c r="B8781">
        <f>IF(A8781="twin",2,1)</f>
        <v>2</v>
      </c>
      <c r="C8781" t="s">
        <v>22</v>
      </c>
      <c r="D8781" t="s">
        <v>22</v>
      </c>
      <c r="E8781" t="s">
        <v>22</v>
      </c>
      <c r="F8781" t="s">
        <v>22</v>
      </c>
      <c r="G8781" t="s">
        <v>22</v>
      </c>
      <c r="H8781" t="s">
        <v>22</v>
      </c>
      <c r="J8781" t="s">
        <v>24</v>
      </c>
      <c r="K8781" t="s">
        <v>25</v>
      </c>
      <c r="L8781" t="s">
        <v>26</v>
      </c>
      <c r="M8781" t="s">
        <v>25</v>
      </c>
      <c r="N8781" t="s">
        <v>26</v>
      </c>
      <c r="O8781" t="s">
        <v>25</v>
      </c>
      <c r="P8781" t="s">
        <v>26</v>
      </c>
      <c r="R8781" t="s">
        <v>27</v>
      </c>
      <c r="S8781" t="s">
        <v>23036</v>
      </c>
      <c r="T8781" t="s">
        <v>23034</v>
      </c>
      <c r="U8781" t="str">
        <f>RIGHT(T8781,LEN(T8781)-FIND("[",T8781))</f>
        <v>-123.1319182830995, 49.29239339984284]}</v>
      </c>
      <c r="V8781" t="str">
        <f>LEFT(U8781,FIND(",",U8781)-1)</f>
        <v>-123.1319182830995</v>
      </c>
      <c r="W8781" s="2">
        <f>VALUE(V8781)</f>
        <v>-123.131918283099</v>
      </c>
      <c r="X8781" t="str">
        <f>MID(U8781,FIND(" ",U8781)+1,FIND("]",U8781)-FIND(" ",U8781)-1)</f>
        <v>49.29239339984284</v>
      </c>
      <c r="Y8781" s="2">
        <f>VALUE(X8781)</f>
        <v>49.292393399842801</v>
      </c>
      <c r="Z8781" t="s">
        <v>30</v>
      </c>
      <c r="AA8781" t="s">
        <v>23037</v>
      </c>
      <c r="AB8781" t="s">
        <v>27358</v>
      </c>
      <c r="AC8781" t="str">
        <f>LEFT(AB8781,FIND(" ",AB8781)-1)</f>
        <v>1710</v>
      </c>
      <c r="AD8781" t="str">
        <f>MID(AB8781,FIND(" ",AB8781)+1,FIND(",",AB8781)-FIND(" ",AB8781)-1)</f>
        <v>Bayshore Dr</v>
      </c>
    </row>
    <row r="8782" spans="1:30" hidden="1" x14ac:dyDescent="0.3">
      <c r="A8782" t="s">
        <v>21</v>
      </c>
      <c r="B8782">
        <f>IF(A8782="twin",2,1)</f>
        <v>2</v>
      </c>
      <c r="C8782" t="s">
        <v>22</v>
      </c>
      <c r="D8782" t="s">
        <v>22</v>
      </c>
      <c r="E8782" t="s">
        <v>22</v>
      </c>
      <c r="F8782" t="s">
        <v>22</v>
      </c>
      <c r="G8782" t="s">
        <v>22</v>
      </c>
      <c r="H8782" t="s">
        <v>22</v>
      </c>
      <c r="J8782" t="s">
        <v>24</v>
      </c>
      <c r="K8782" t="s">
        <v>25</v>
      </c>
      <c r="L8782" t="s">
        <v>26</v>
      </c>
      <c r="M8782" t="s">
        <v>25</v>
      </c>
      <c r="N8782" t="s">
        <v>26</v>
      </c>
      <c r="O8782" t="s">
        <v>25</v>
      </c>
      <c r="P8782" t="s">
        <v>26</v>
      </c>
      <c r="R8782" t="s">
        <v>27</v>
      </c>
      <c r="S8782" t="s">
        <v>23038</v>
      </c>
      <c r="T8782" t="s">
        <v>17851</v>
      </c>
      <c r="U8782" t="str">
        <f>RIGHT(T8782,LEN(T8782)-FIND("[",T8782))</f>
        <v>-123.13175862424785, 49.29213882100564]}</v>
      </c>
      <c r="V8782" t="str">
        <f>LEFT(U8782,FIND(",",U8782)-1)</f>
        <v>-123.13175862424785</v>
      </c>
      <c r="W8782" s="2">
        <f>VALUE(V8782)</f>
        <v>-123.131758624247</v>
      </c>
      <c r="X8782" t="str">
        <f>MID(U8782,FIND(" ",U8782)+1,FIND("]",U8782)-FIND(" ",U8782)-1)</f>
        <v>49.29213882100564</v>
      </c>
      <c r="Y8782" s="2">
        <f>VALUE(X8782)</f>
        <v>49.292138821005601</v>
      </c>
      <c r="Z8782" t="s">
        <v>30</v>
      </c>
      <c r="AA8782" t="s">
        <v>23039</v>
      </c>
      <c r="AB8782" t="s">
        <v>27358</v>
      </c>
      <c r="AC8782" t="str">
        <f>LEFT(AB8782,FIND(" ",AB8782)-1)</f>
        <v>1710</v>
      </c>
      <c r="AD8782" t="str">
        <f>MID(AB8782,FIND(" ",AB8782)+1,FIND(",",AB8782)-FIND(" ",AB8782)-1)</f>
        <v>Bayshore Dr</v>
      </c>
    </row>
    <row r="8783" spans="1:30" hidden="1" x14ac:dyDescent="0.3">
      <c r="A8783" t="s">
        <v>21</v>
      </c>
      <c r="B8783">
        <f>IF(A8783="twin",2,1)</f>
        <v>2</v>
      </c>
      <c r="C8783" t="s">
        <v>22</v>
      </c>
      <c r="D8783" t="s">
        <v>22</v>
      </c>
      <c r="E8783" t="s">
        <v>22</v>
      </c>
      <c r="F8783" t="s">
        <v>22</v>
      </c>
      <c r="G8783" t="s">
        <v>22</v>
      </c>
      <c r="H8783" t="s">
        <v>22</v>
      </c>
      <c r="J8783" t="s">
        <v>24</v>
      </c>
      <c r="K8783" t="s">
        <v>25</v>
      </c>
      <c r="L8783" t="s">
        <v>26</v>
      </c>
      <c r="M8783" t="s">
        <v>25</v>
      </c>
      <c r="N8783" t="s">
        <v>26</v>
      </c>
      <c r="O8783" t="s">
        <v>25</v>
      </c>
      <c r="P8783" t="s">
        <v>26</v>
      </c>
      <c r="R8783" t="s">
        <v>27</v>
      </c>
      <c r="S8783" t="s">
        <v>23040</v>
      </c>
      <c r="T8783" t="s">
        <v>5617</v>
      </c>
      <c r="U8783" t="str">
        <f>RIGHT(T8783,LEN(T8783)-FIND("[",T8783))</f>
        <v>-123.13204158237819, 49.29247325299897]}</v>
      </c>
      <c r="V8783" t="str">
        <f>LEFT(U8783,FIND(",",U8783)-1)</f>
        <v>-123.13204158237819</v>
      </c>
      <c r="W8783" s="2">
        <f>VALUE(V8783)</f>
        <v>-123.13204158237799</v>
      </c>
      <c r="X8783" t="str">
        <f>MID(U8783,FIND(" ",U8783)+1,FIND("]",U8783)-FIND(" ",U8783)-1)</f>
        <v>49.29247325299897</v>
      </c>
      <c r="Y8783" s="2">
        <f>VALUE(X8783)</f>
        <v>49.292473252998903</v>
      </c>
      <c r="Z8783" t="s">
        <v>30</v>
      </c>
      <c r="AA8783" t="s">
        <v>23041</v>
      </c>
      <c r="AB8783" t="s">
        <v>27358</v>
      </c>
      <c r="AC8783" t="str">
        <f>LEFT(AB8783,FIND(" ",AB8783)-1)</f>
        <v>1710</v>
      </c>
      <c r="AD8783" t="str">
        <f>MID(AB8783,FIND(" ",AB8783)+1,FIND(",",AB8783)-FIND(" ",AB8783)-1)</f>
        <v>Bayshore Dr</v>
      </c>
    </row>
    <row r="8784" spans="1:30" hidden="1" x14ac:dyDescent="0.3">
      <c r="A8784" t="s">
        <v>21</v>
      </c>
      <c r="B8784">
        <f>IF(A8784="twin",2,1)</f>
        <v>2</v>
      </c>
      <c r="C8784" t="s">
        <v>22</v>
      </c>
      <c r="D8784" t="s">
        <v>22</v>
      </c>
      <c r="E8784" t="s">
        <v>22</v>
      </c>
      <c r="F8784" t="s">
        <v>22</v>
      </c>
      <c r="G8784" t="s">
        <v>22</v>
      </c>
      <c r="H8784" t="s">
        <v>22</v>
      </c>
      <c r="J8784" t="s">
        <v>24</v>
      </c>
      <c r="K8784" t="s">
        <v>25</v>
      </c>
      <c r="L8784" t="s">
        <v>26</v>
      </c>
      <c r="M8784" t="s">
        <v>25</v>
      </c>
      <c r="N8784" t="s">
        <v>26</v>
      </c>
      <c r="O8784" t="s">
        <v>25</v>
      </c>
      <c r="P8784" t="s">
        <v>26</v>
      </c>
      <c r="R8784" t="s">
        <v>27</v>
      </c>
      <c r="S8784" t="s">
        <v>23042</v>
      </c>
      <c r="T8784" t="s">
        <v>17859</v>
      </c>
      <c r="U8784" t="str">
        <f>RIGHT(T8784,LEN(T8784)-FIND("[",T8784))</f>
        <v>-123.13253496066956, 49.292792070409526]}</v>
      </c>
      <c r="V8784" t="str">
        <f>LEFT(U8784,FIND(",",U8784)-1)</f>
        <v>-123.13253496066956</v>
      </c>
      <c r="W8784" s="2">
        <f>VALUE(V8784)</f>
        <v>-123.13253496066901</v>
      </c>
      <c r="X8784" t="str">
        <f>MID(U8784,FIND(" ",U8784)+1,FIND("]",U8784)-FIND(" ",U8784)-1)</f>
        <v>49.292792070409526</v>
      </c>
      <c r="Y8784" s="2">
        <f>VALUE(X8784)</f>
        <v>49.292792070409497</v>
      </c>
      <c r="Z8784" t="s">
        <v>30</v>
      </c>
      <c r="AA8784" t="s">
        <v>23043</v>
      </c>
      <c r="AB8784" t="s">
        <v>27905</v>
      </c>
      <c r="AC8784" t="str">
        <f>LEFT(AB8784,FIND(" ",AB8784)-1)</f>
        <v>1790</v>
      </c>
      <c r="AD8784" t="str">
        <f>MID(AB8784,FIND(" ",AB8784)+1,FIND(",",AB8784)-FIND(" ",AB8784)-1)</f>
        <v>Bayshore Dr</v>
      </c>
    </row>
    <row r="8785" spans="1:30" hidden="1" x14ac:dyDescent="0.3">
      <c r="A8785" t="s">
        <v>21</v>
      </c>
      <c r="B8785">
        <f>IF(A8785="twin",2,1)</f>
        <v>2</v>
      </c>
      <c r="C8785" t="s">
        <v>22</v>
      </c>
      <c r="D8785" t="s">
        <v>22</v>
      </c>
      <c r="E8785" t="s">
        <v>22</v>
      </c>
      <c r="F8785" t="s">
        <v>22</v>
      </c>
      <c r="G8785" t="s">
        <v>22</v>
      </c>
      <c r="H8785" t="s">
        <v>22</v>
      </c>
      <c r="J8785" t="s">
        <v>24</v>
      </c>
      <c r="K8785" t="s">
        <v>32</v>
      </c>
      <c r="L8785" t="s">
        <v>26</v>
      </c>
      <c r="M8785" t="s">
        <v>32</v>
      </c>
      <c r="N8785" t="s">
        <v>26</v>
      </c>
      <c r="O8785" t="s">
        <v>32</v>
      </c>
      <c r="P8785" t="s">
        <v>26</v>
      </c>
      <c r="R8785" t="s">
        <v>27</v>
      </c>
      <c r="S8785" t="s">
        <v>23044</v>
      </c>
      <c r="T8785" t="s">
        <v>17976</v>
      </c>
      <c r="U8785" t="str">
        <f>RIGHT(T8785,LEN(T8785)-FIND("[",T8785))</f>
        <v>-123.11608792063143, 49.25584750345899]}</v>
      </c>
      <c r="V8785" t="str">
        <f>LEFT(U8785,FIND(",",U8785)-1)</f>
        <v>-123.11608792063143</v>
      </c>
      <c r="W8785" s="2">
        <f>VALUE(V8785)</f>
        <v>-123.116087920631</v>
      </c>
      <c r="X8785" t="str">
        <f>MID(U8785,FIND(" ",U8785)+1,FIND("]",U8785)-FIND(" ",U8785)-1)</f>
        <v>49.25584750345899</v>
      </c>
      <c r="Y8785" s="2">
        <f>VALUE(X8785)</f>
        <v>49.255847503458902</v>
      </c>
      <c r="Z8785" t="s">
        <v>1091</v>
      </c>
      <c r="AA8785" t="s">
        <v>23045</v>
      </c>
      <c r="AB8785" t="s">
        <v>28883</v>
      </c>
      <c r="AC8785" t="str">
        <f>LEFT(AB8785,FIND(" ",AB8785)-1)</f>
        <v>556</v>
      </c>
      <c r="AD8785" t="str">
        <f>MID(AB8785,FIND(" ",AB8785)+1,FIND(",",AB8785)-FIND(" ",AB8785)-1)</f>
        <v>W 17th Ave</v>
      </c>
    </row>
    <row r="8786" spans="1:30" hidden="1" x14ac:dyDescent="0.3">
      <c r="A8786" t="s">
        <v>21</v>
      </c>
      <c r="B8786">
        <f>IF(A8786="twin",2,1)</f>
        <v>2</v>
      </c>
      <c r="C8786" t="s">
        <v>22</v>
      </c>
      <c r="D8786" t="s">
        <v>22</v>
      </c>
      <c r="E8786" t="s">
        <v>22</v>
      </c>
      <c r="F8786" t="s">
        <v>22</v>
      </c>
      <c r="G8786" t="s">
        <v>22</v>
      </c>
      <c r="H8786" t="s">
        <v>22</v>
      </c>
      <c r="J8786" t="s">
        <v>24</v>
      </c>
      <c r="K8786" t="s">
        <v>32</v>
      </c>
      <c r="L8786" t="s">
        <v>26</v>
      </c>
      <c r="M8786" t="s">
        <v>32</v>
      </c>
      <c r="N8786" t="s">
        <v>26</v>
      </c>
      <c r="O8786" t="s">
        <v>32</v>
      </c>
      <c r="P8786" t="s">
        <v>26</v>
      </c>
      <c r="R8786" t="s">
        <v>27</v>
      </c>
      <c r="S8786" t="s">
        <v>23046</v>
      </c>
      <c r="T8786" t="s">
        <v>13797</v>
      </c>
      <c r="U8786" t="str">
        <f>RIGHT(T8786,LEN(T8786)-FIND("[",T8786))</f>
        <v>-123.11609401878746, 49.25573467929921]}</v>
      </c>
      <c r="V8786" t="str">
        <f>LEFT(U8786,FIND(",",U8786)-1)</f>
        <v>-123.11609401878746</v>
      </c>
      <c r="W8786" s="2">
        <f>VALUE(V8786)</f>
        <v>-123.116094018787</v>
      </c>
      <c r="X8786" t="str">
        <f>MID(U8786,FIND(" ",U8786)+1,FIND("]",U8786)-FIND(" ",U8786)-1)</f>
        <v>49.25573467929921</v>
      </c>
      <c r="Y8786" s="2">
        <f>VALUE(X8786)</f>
        <v>49.255734679299202</v>
      </c>
      <c r="Z8786" t="s">
        <v>1091</v>
      </c>
      <c r="AA8786" t="s">
        <v>23047</v>
      </c>
      <c r="AB8786" t="s">
        <v>28883</v>
      </c>
      <c r="AC8786" t="str">
        <f>LEFT(AB8786,FIND(" ",AB8786)-1)</f>
        <v>556</v>
      </c>
      <c r="AD8786" t="str">
        <f>MID(AB8786,FIND(" ",AB8786)+1,FIND(",",AB8786)-FIND(" ",AB8786)-1)</f>
        <v>W 17th Ave</v>
      </c>
    </row>
    <row r="8787" spans="1:30" hidden="1" x14ac:dyDescent="0.3">
      <c r="A8787" t="s">
        <v>21</v>
      </c>
      <c r="B8787">
        <f>IF(A8787="twin",2,1)</f>
        <v>2</v>
      </c>
      <c r="C8787" t="s">
        <v>22</v>
      </c>
      <c r="D8787" t="s">
        <v>22</v>
      </c>
      <c r="E8787" t="s">
        <v>22</v>
      </c>
      <c r="F8787" t="s">
        <v>22</v>
      </c>
      <c r="G8787" t="s">
        <v>22</v>
      </c>
      <c r="H8787" t="s">
        <v>22</v>
      </c>
      <c r="J8787" t="s">
        <v>24</v>
      </c>
      <c r="K8787" t="s">
        <v>32</v>
      </c>
      <c r="L8787" t="s">
        <v>26</v>
      </c>
      <c r="M8787" t="s">
        <v>32</v>
      </c>
      <c r="N8787" t="s">
        <v>26</v>
      </c>
      <c r="O8787" t="s">
        <v>32</v>
      </c>
      <c r="P8787" t="s">
        <v>26</v>
      </c>
      <c r="R8787" t="s">
        <v>27</v>
      </c>
      <c r="S8787" t="s">
        <v>23048</v>
      </c>
      <c r="T8787" t="s">
        <v>21394</v>
      </c>
      <c r="U8787" t="str">
        <f>RIGHT(T8787,LEN(T8787)-FIND("[",T8787))</f>
        <v>-123.11610367274322, 49.25547976308395]}</v>
      </c>
      <c r="V8787" t="str">
        <f>LEFT(U8787,FIND(",",U8787)-1)</f>
        <v>-123.11610367274322</v>
      </c>
      <c r="W8787" s="2">
        <f>VALUE(V8787)</f>
        <v>-123.11610367274299</v>
      </c>
      <c r="X8787" t="str">
        <f>MID(U8787,FIND(" ",U8787)+1,FIND("]",U8787)-FIND(" ",U8787)-1)</f>
        <v>49.25547976308395</v>
      </c>
      <c r="Y8787" s="2">
        <f>VALUE(X8787)</f>
        <v>49.255479763083898</v>
      </c>
      <c r="Z8787" t="s">
        <v>1091</v>
      </c>
      <c r="AA8787" t="s">
        <v>23049</v>
      </c>
      <c r="AB8787" t="s">
        <v>26165</v>
      </c>
      <c r="AC8787" t="str">
        <f>LEFT(AB8787,FIND(" ",AB8787)-1)</f>
        <v>3350</v>
      </c>
      <c r="AD8787" t="str">
        <f>MID(AB8787,FIND(" ",AB8787)+1,FIND(",",AB8787)-FIND(" ",AB8787)-1)</f>
        <v>Tupper St</v>
      </c>
    </row>
    <row r="8788" spans="1:30" hidden="1" x14ac:dyDescent="0.3">
      <c r="A8788" t="s">
        <v>63</v>
      </c>
      <c r="B8788">
        <f>IF(A8788="twin",2,1)</f>
        <v>1</v>
      </c>
      <c r="C8788" t="s">
        <v>45</v>
      </c>
      <c r="D8788" t="s">
        <v>22</v>
      </c>
      <c r="E8788" t="s">
        <v>45</v>
      </c>
      <c r="F8788" t="s">
        <v>22</v>
      </c>
      <c r="G8788" t="s">
        <v>45</v>
      </c>
      <c r="H8788" t="s">
        <v>22</v>
      </c>
      <c r="J8788" t="s">
        <v>24</v>
      </c>
      <c r="K8788" t="s">
        <v>32</v>
      </c>
      <c r="L8788" t="s">
        <v>26</v>
      </c>
      <c r="M8788" t="s">
        <v>32</v>
      </c>
      <c r="N8788" t="s">
        <v>26</v>
      </c>
      <c r="O8788" t="s">
        <v>32</v>
      </c>
      <c r="P8788" t="s">
        <v>26</v>
      </c>
      <c r="R8788" t="s">
        <v>27</v>
      </c>
      <c r="S8788" t="s">
        <v>23050</v>
      </c>
      <c r="T8788" t="s">
        <v>23051</v>
      </c>
      <c r="U8788" t="str">
        <f>RIGHT(T8788,LEN(T8788)-FIND("[",T8788))</f>
        <v>-123.1024252114963, 49.27964499896656]}</v>
      </c>
      <c r="V8788" t="str">
        <f>LEFT(U8788,FIND(",",U8788)-1)</f>
        <v>-123.1024252114963</v>
      </c>
      <c r="W8788" s="2">
        <f>VALUE(V8788)</f>
        <v>-123.102425211496</v>
      </c>
      <c r="X8788" t="str">
        <f>MID(U8788,FIND(" ",U8788)+1,FIND("]",U8788)-FIND(" ",U8788)-1)</f>
        <v>49.27964499896656</v>
      </c>
      <c r="Y8788" s="2">
        <f>VALUE(X8788)</f>
        <v>49.279644998966504</v>
      </c>
      <c r="Z8788" t="s">
        <v>30</v>
      </c>
      <c r="AA8788" t="s">
        <v>23052</v>
      </c>
      <c r="AB8788" t="s">
        <v>29848</v>
      </c>
      <c r="AC8788" t="str">
        <f>LEFT(AB8788,FIND(" ",AB8788)-1)</f>
        <v>561</v>
      </c>
      <c r="AD8788" t="str">
        <f>MID(AB8788,FIND(" ",AB8788)+1,FIND(",",AB8788)-FIND(" ",AB8788)-1)</f>
        <v>Columbia St</v>
      </c>
    </row>
    <row r="8789" spans="1:30" hidden="1" x14ac:dyDescent="0.3">
      <c r="A8789" t="s">
        <v>21</v>
      </c>
      <c r="B8789">
        <f>IF(A8789="twin",2,1)</f>
        <v>2</v>
      </c>
      <c r="C8789" t="s">
        <v>22</v>
      </c>
      <c r="D8789" t="s">
        <v>22</v>
      </c>
      <c r="E8789" t="s">
        <v>22</v>
      </c>
      <c r="F8789" t="s">
        <v>22</v>
      </c>
      <c r="G8789" t="s">
        <v>22</v>
      </c>
      <c r="H8789" t="s">
        <v>22</v>
      </c>
      <c r="J8789" t="s">
        <v>24</v>
      </c>
      <c r="K8789" t="s">
        <v>32</v>
      </c>
      <c r="L8789" t="s">
        <v>26</v>
      </c>
      <c r="M8789" t="s">
        <v>32</v>
      </c>
      <c r="N8789" t="s">
        <v>26</v>
      </c>
      <c r="O8789" t="s">
        <v>32</v>
      </c>
      <c r="P8789" t="s">
        <v>26</v>
      </c>
      <c r="R8789" t="s">
        <v>27</v>
      </c>
      <c r="S8789" t="s">
        <v>23053</v>
      </c>
      <c r="T8789" t="s">
        <v>23054</v>
      </c>
      <c r="U8789" t="str">
        <f>RIGHT(T8789,LEN(T8789)-FIND("[",T8789))</f>
        <v>-123.10939247280244, 49.26277111269245]}</v>
      </c>
      <c r="V8789" t="str">
        <f>LEFT(U8789,FIND(",",U8789)-1)</f>
        <v>-123.10939247280244</v>
      </c>
      <c r="W8789" s="2">
        <f>VALUE(V8789)</f>
        <v>-123.109392472802</v>
      </c>
      <c r="X8789" t="str">
        <f>MID(U8789,FIND(" ",U8789)+1,FIND("]",U8789)-FIND(" ",U8789)-1)</f>
        <v>49.26277111269245</v>
      </c>
      <c r="Y8789" s="2">
        <f>VALUE(X8789)</f>
        <v>49.262771112692398</v>
      </c>
      <c r="Z8789" t="s">
        <v>96</v>
      </c>
      <c r="AA8789" t="s">
        <v>23055</v>
      </c>
      <c r="AB8789" t="s">
        <v>29849</v>
      </c>
      <c r="AC8789" t="str">
        <f>LEFT(AB8789,FIND(" ",AB8789)-1)</f>
        <v>2520</v>
      </c>
      <c r="AD8789" t="str">
        <f>MID(AB8789,FIND(" ",AB8789)+1,FIND(",",AB8789)-FIND(" ",AB8789)-1)</f>
        <v>Columbia St</v>
      </c>
    </row>
    <row r="8790" spans="1:30" hidden="1" x14ac:dyDescent="0.3">
      <c r="A8790" t="s">
        <v>21</v>
      </c>
      <c r="B8790">
        <f>IF(A8790="twin",2,1)</f>
        <v>2</v>
      </c>
      <c r="C8790" t="s">
        <v>22</v>
      </c>
      <c r="D8790" t="s">
        <v>22</v>
      </c>
      <c r="E8790" t="s">
        <v>22</v>
      </c>
      <c r="F8790" t="s">
        <v>22</v>
      </c>
      <c r="G8790" t="s">
        <v>22</v>
      </c>
      <c r="H8790" t="s">
        <v>22</v>
      </c>
      <c r="J8790" t="s">
        <v>24</v>
      </c>
      <c r="K8790" t="s">
        <v>32</v>
      </c>
      <c r="L8790" t="s">
        <v>26</v>
      </c>
      <c r="M8790" t="s">
        <v>32</v>
      </c>
      <c r="N8790" t="s">
        <v>26</v>
      </c>
      <c r="O8790" t="s">
        <v>32</v>
      </c>
      <c r="P8790" t="s">
        <v>26</v>
      </c>
      <c r="R8790" t="s">
        <v>27</v>
      </c>
      <c r="S8790" t="s">
        <v>23056</v>
      </c>
      <c r="T8790" t="s">
        <v>8543</v>
      </c>
      <c r="U8790" t="str">
        <f>RIGHT(T8790,LEN(T8790)-FIND("[",T8790))</f>
        <v>-123.10953524311343, 49.26274958682721]}</v>
      </c>
      <c r="V8790" t="str">
        <f>LEFT(U8790,FIND(",",U8790)-1)</f>
        <v>-123.10953524311343</v>
      </c>
      <c r="W8790" s="2">
        <f>VALUE(V8790)</f>
        <v>-123.109535243113</v>
      </c>
      <c r="X8790" t="str">
        <f>MID(U8790,FIND(" ",U8790)+1,FIND("]",U8790)-FIND(" ",U8790)-1)</f>
        <v>49.26274958682721</v>
      </c>
      <c r="Y8790" s="2">
        <f>VALUE(X8790)</f>
        <v>49.262749586827198</v>
      </c>
      <c r="Z8790" t="s">
        <v>96</v>
      </c>
      <c r="AA8790" t="s">
        <v>23057</v>
      </c>
      <c r="AB8790" t="s">
        <v>26571</v>
      </c>
      <c r="AC8790" t="str">
        <f>LEFT(AB8790,FIND(" ",AB8790)-1)</f>
        <v>218</v>
      </c>
      <c r="AD8790" t="str">
        <f>MID(AB8790,FIND(" ",AB8790)+1,FIND(",",AB8790)-FIND(" ",AB8790)-1)</f>
        <v>W Broadway</v>
      </c>
    </row>
    <row r="8791" spans="1:30" hidden="1" x14ac:dyDescent="0.3">
      <c r="A8791" t="s">
        <v>21</v>
      </c>
      <c r="B8791">
        <f>IF(A8791="twin",2,1)</f>
        <v>2</v>
      </c>
      <c r="C8791" t="s">
        <v>22</v>
      </c>
      <c r="D8791" t="s">
        <v>22</v>
      </c>
      <c r="E8791" t="s">
        <v>22</v>
      </c>
      <c r="F8791" t="s">
        <v>22</v>
      </c>
      <c r="G8791" t="s">
        <v>22</v>
      </c>
      <c r="H8791" t="s">
        <v>22</v>
      </c>
      <c r="J8791" t="s">
        <v>24</v>
      </c>
      <c r="K8791" t="s">
        <v>32</v>
      </c>
      <c r="L8791" t="s">
        <v>26</v>
      </c>
      <c r="M8791" t="s">
        <v>32</v>
      </c>
      <c r="N8791" t="s">
        <v>26</v>
      </c>
      <c r="O8791" t="s">
        <v>32</v>
      </c>
      <c r="P8791" t="s">
        <v>26</v>
      </c>
      <c r="R8791" t="s">
        <v>27</v>
      </c>
      <c r="S8791" t="s">
        <v>23058</v>
      </c>
      <c r="T8791" t="s">
        <v>5188</v>
      </c>
      <c r="U8791" t="str">
        <f>RIGHT(T8791,LEN(T8791)-FIND("[",T8791))</f>
        <v>-123.10176369425913, 49.281285008868316]}</v>
      </c>
      <c r="V8791" t="str">
        <f>LEFT(U8791,FIND(",",U8791)-1)</f>
        <v>-123.10176369425913</v>
      </c>
      <c r="W8791" s="2">
        <f>VALUE(V8791)</f>
        <v>-123.10176369425901</v>
      </c>
      <c r="X8791" t="str">
        <f>MID(U8791,FIND(" ",U8791)+1,FIND("]",U8791)-FIND(" ",U8791)-1)</f>
        <v>49.281285008868316</v>
      </c>
      <c r="Y8791" s="2">
        <f>VALUE(X8791)</f>
        <v>49.281285008868302</v>
      </c>
      <c r="Z8791" t="s">
        <v>30</v>
      </c>
      <c r="AA8791" t="s">
        <v>23059</v>
      </c>
      <c r="AB8791" t="s">
        <v>27255</v>
      </c>
      <c r="AC8791" t="str">
        <f>LEFT(AB8791,FIND(" ",AB8791)-1)</f>
        <v>112</v>
      </c>
      <c r="AD8791" t="str">
        <f>MID(AB8791,FIND(" ",AB8791)+1,FIND(",",AB8791)-FIND(" ",AB8791)-1)</f>
        <v>E Hastings St</v>
      </c>
    </row>
    <row r="8792" spans="1:30" hidden="1" x14ac:dyDescent="0.3">
      <c r="A8792" t="s">
        <v>21</v>
      </c>
      <c r="B8792">
        <f>IF(A8792="twin",2,1)</f>
        <v>2</v>
      </c>
      <c r="C8792" t="s">
        <v>45</v>
      </c>
      <c r="D8792" t="s">
        <v>52</v>
      </c>
      <c r="E8792" t="s">
        <v>45</v>
      </c>
      <c r="F8792" t="s">
        <v>52</v>
      </c>
      <c r="G8792" t="s">
        <v>45</v>
      </c>
      <c r="H8792" t="s">
        <v>52</v>
      </c>
      <c r="J8792" t="s">
        <v>24</v>
      </c>
      <c r="K8792" t="s">
        <v>32</v>
      </c>
      <c r="L8792" t="s">
        <v>26</v>
      </c>
      <c r="M8792" t="s">
        <v>32</v>
      </c>
      <c r="N8792" t="s">
        <v>26</v>
      </c>
      <c r="O8792" t="s">
        <v>32</v>
      </c>
      <c r="P8792" t="s">
        <v>26</v>
      </c>
      <c r="R8792" t="s">
        <v>27</v>
      </c>
      <c r="S8792" t="s">
        <v>23060</v>
      </c>
      <c r="T8792" t="s">
        <v>2444</v>
      </c>
      <c r="U8792" t="str">
        <f>RIGHT(T8792,LEN(T8792)-FIND("[",T8792))</f>
        <v>-123.13268482770931, 49.28978549875077]}</v>
      </c>
      <c r="V8792" t="str">
        <f>LEFT(U8792,FIND(",",U8792)-1)</f>
        <v>-123.13268482770931</v>
      </c>
      <c r="W8792" s="2">
        <f>VALUE(V8792)</f>
        <v>-123.132684827709</v>
      </c>
      <c r="X8792" t="str">
        <f>MID(U8792,FIND(" ",U8792)+1,FIND("]",U8792)-FIND(" ",U8792)-1)</f>
        <v>49.28978549875077</v>
      </c>
      <c r="Y8792" s="2">
        <f>VALUE(X8792)</f>
        <v>49.289785498750703</v>
      </c>
      <c r="Z8792" t="s">
        <v>84</v>
      </c>
      <c r="AA8792" t="s">
        <v>23061</v>
      </c>
      <c r="AB8792" t="s">
        <v>26552</v>
      </c>
      <c r="AC8792" t="str">
        <f>LEFT(AB8792,FIND(" ",AB8792)-1)</f>
        <v>Westbound</v>
      </c>
      <c r="AD8792" t="str">
        <f>MID(AB8792,FIND(" ",AB8792)+1,FIND(",",AB8792)-FIND(" ",AB8792)-1)</f>
        <v>Robson St @ Cardero St</v>
      </c>
    </row>
    <row r="8793" spans="1:30" hidden="1" x14ac:dyDescent="0.3">
      <c r="A8793" t="s">
        <v>21</v>
      </c>
      <c r="B8793">
        <f>IF(A8793="twin",2,1)</f>
        <v>2</v>
      </c>
      <c r="C8793" t="s">
        <v>22</v>
      </c>
      <c r="D8793" t="s">
        <v>22</v>
      </c>
      <c r="E8793" t="s">
        <v>22</v>
      </c>
      <c r="F8793" t="s">
        <v>22</v>
      </c>
      <c r="G8793" t="s">
        <v>22</v>
      </c>
      <c r="H8793" t="s">
        <v>22</v>
      </c>
      <c r="J8793" t="s">
        <v>24</v>
      </c>
      <c r="K8793" t="s">
        <v>32</v>
      </c>
      <c r="L8793" t="s">
        <v>26</v>
      </c>
      <c r="M8793" t="s">
        <v>32</v>
      </c>
      <c r="N8793" t="s">
        <v>26</v>
      </c>
      <c r="O8793" t="s">
        <v>32</v>
      </c>
      <c r="P8793" t="s">
        <v>26</v>
      </c>
      <c r="R8793" t="s">
        <v>27</v>
      </c>
      <c r="S8793" t="s">
        <v>23062</v>
      </c>
      <c r="T8793" t="s">
        <v>2517</v>
      </c>
      <c r="U8793" t="str">
        <f>RIGHT(T8793,LEN(T8793)-FIND("[",T8793))</f>
        <v>-123.10071987317656, 49.28126587317077]}</v>
      </c>
      <c r="V8793" t="str">
        <f>LEFT(U8793,FIND(",",U8793)-1)</f>
        <v>-123.10071987317656</v>
      </c>
      <c r="W8793" s="2">
        <f>VALUE(V8793)</f>
        <v>-123.100719873176</v>
      </c>
      <c r="X8793" t="str">
        <f>MID(U8793,FIND(" ",U8793)+1,FIND("]",U8793)-FIND(" ",U8793)-1)</f>
        <v>49.28126587317077</v>
      </c>
      <c r="Y8793" s="2">
        <f>VALUE(X8793)</f>
        <v>49.281265873170703</v>
      </c>
      <c r="Z8793" t="s">
        <v>30</v>
      </c>
      <c r="AA8793" t="s">
        <v>23063</v>
      </c>
      <c r="AB8793" t="s">
        <v>26573</v>
      </c>
      <c r="AC8793" t="str">
        <f>LEFT(AB8793,FIND(" ",AB8793)-1)</f>
        <v>164</v>
      </c>
      <c r="AD8793" t="str">
        <f>MID(AB8793,FIND(" ",AB8793)+1,FIND(",",AB8793)-FIND(" ",AB8793)-1)</f>
        <v>E Hastings St</v>
      </c>
    </row>
    <row r="8794" spans="1:30" hidden="1" x14ac:dyDescent="0.3">
      <c r="A8794" t="s">
        <v>21</v>
      </c>
      <c r="B8794">
        <f>IF(A8794="twin",2,1)</f>
        <v>2</v>
      </c>
      <c r="C8794" t="s">
        <v>45</v>
      </c>
      <c r="D8794" t="s">
        <v>23</v>
      </c>
      <c r="E8794" t="s">
        <v>45</v>
      </c>
      <c r="F8794" t="s">
        <v>23</v>
      </c>
      <c r="G8794" t="s">
        <v>45</v>
      </c>
      <c r="H8794" t="s">
        <v>23</v>
      </c>
      <c r="J8794" t="s">
        <v>24</v>
      </c>
      <c r="K8794" t="s">
        <v>32</v>
      </c>
      <c r="L8794" t="s">
        <v>26</v>
      </c>
      <c r="M8794" t="s">
        <v>32</v>
      </c>
      <c r="N8794" t="s">
        <v>26</v>
      </c>
      <c r="O8794" t="s">
        <v>32</v>
      </c>
      <c r="P8794" t="s">
        <v>26</v>
      </c>
      <c r="R8794" t="s">
        <v>27</v>
      </c>
      <c r="S8794" t="s">
        <v>23064</v>
      </c>
      <c r="T8794" t="s">
        <v>10261</v>
      </c>
      <c r="U8794" t="str">
        <f>RIGHT(T8794,LEN(T8794)-FIND("[",T8794))</f>
        <v>-123.13137338110317, 49.2889379793165]}</v>
      </c>
      <c r="V8794" t="str">
        <f>LEFT(U8794,FIND(",",U8794)-1)</f>
        <v>-123.13137338110317</v>
      </c>
      <c r="W8794" s="2">
        <f>VALUE(V8794)</f>
        <v>-123.131373381103</v>
      </c>
      <c r="X8794" t="str">
        <f>MID(U8794,FIND(" ",U8794)+1,FIND("]",U8794)-FIND(" ",U8794)-1)</f>
        <v>49.2889379793165</v>
      </c>
      <c r="Y8794" s="2">
        <f>VALUE(X8794)</f>
        <v>49.288937979316501</v>
      </c>
      <c r="Z8794" t="s">
        <v>84</v>
      </c>
      <c r="AA8794" t="s">
        <v>23065</v>
      </c>
      <c r="AB8794" t="s">
        <v>28342</v>
      </c>
      <c r="AC8794" t="str">
        <f>LEFT(AB8794,FIND(" ",AB8794)-1)</f>
        <v>1509</v>
      </c>
      <c r="AD8794" t="str">
        <f>MID(AB8794,FIND(" ",AB8794)+1,FIND(",",AB8794)-FIND(" ",AB8794)-1)</f>
        <v>Robson St</v>
      </c>
    </row>
    <row r="8795" spans="1:30" hidden="1" x14ac:dyDescent="0.3">
      <c r="A8795" t="s">
        <v>21</v>
      </c>
      <c r="B8795">
        <f>IF(A8795="twin",2,1)</f>
        <v>2</v>
      </c>
      <c r="C8795" t="s">
        <v>23</v>
      </c>
      <c r="D8795" t="s">
        <v>22</v>
      </c>
      <c r="E8795" t="s">
        <v>23</v>
      </c>
      <c r="F8795" t="s">
        <v>22</v>
      </c>
      <c r="G8795" t="s">
        <v>23</v>
      </c>
      <c r="H8795" t="s">
        <v>22</v>
      </c>
      <c r="J8795" t="s">
        <v>24</v>
      </c>
      <c r="K8795" t="s">
        <v>25</v>
      </c>
      <c r="L8795" t="s">
        <v>26</v>
      </c>
      <c r="M8795" t="s">
        <v>25</v>
      </c>
      <c r="N8795" t="s">
        <v>26</v>
      </c>
      <c r="O8795" t="s">
        <v>25</v>
      </c>
      <c r="P8795" t="s">
        <v>26</v>
      </c>
      <c r="R8795" t="s">
        <v>27</v>
      </c>
      <c r="S8795" t="s">
        <v>23066</v>
      </c>
      <c r="T8795" t="s">
        <v>4524</v>
      </c>
      <c r="U8795" t="str">
        <f>RIGHT(T8795,LEN(T8795)-FIND("[",T8795))</f>
        <v>-123.11967468897377, 49.27432356457119]}</v>
      </c>
      <c r="V8795" t="str">
        <f>LEFT(U8795,FIND(",",U8795)-1)</f>
        <v>-123.11967468897377</v>
      </c>
      <c r="W8795" s="2">
        <f>VALUE(V8795)</f>
        <v>-123.11967468897301</v>
      </c>
      <c r="X8795" t="str">
        <f>MID(U8795,FIND(" ",U8795)+1,FIND("]",U8795)-FIND(" ",U8795)-1)</f>
        <v>49.27432356457119</v>
      </c>
      <c r="Y8795" s="2">
        <f>VALUE(X8795)</f>
        <v>49.274323564571098</v>
      </c>
      <c r="Z8795" t="s">
        <v>30</v>
      </c>
      <c r="AA8795" t="s">
        <v>23067</v>
      </c>
      <c r="AB8795" t="s">
        <v>27082</v>
      </c>
      <c r="AC8795" t="str">
        <f>LEFT(AB8795,FIND(" ",AB8795)-1)</f>
        <v>196</v>
      </c>
      <c r="AD8795" t="str">
        <f>MID(AB8795,FIND(" ",AB8795)+1,FIND(",",AB8795)-FIND(" ",AB8795)-1)</f>
        <v>Pacific Blvd</v>
      </c>
    </row>
    <row r="8796" spans="1:30" hidden="1" x14ac:dyDescent="0.3">
      <c r="A8796" t="s">
        <v>21</v>
      </c>
      <c r="B8796">
        <f>IF(A8796="twin",2,1)</f>
        <v>2</v>
      </c>
      <c r="C8796" t="s">
        <v>23</v>
      </c>
      <c r="D8796" t="s">
        <v>22</v>
      </c>
      <c r="E8796" t="s">
        <v>23</v>
      </c>
      <c r="F8796" t="s">
        <v>22</v>
      </c>
      <c r="G8796" t="s">
        <v>23</v>
      </c>
      <c r="H8796" t="s">
        <v>22</v>
      </c>
      <c r="J8796" t="s">
        <v>24</v>
      </c>
      <c r="K8796" t="s">
        <v>25</v>
      </c>
      <c r="L8796" t="s">
        <v>26</v>
      </c>
      <c r="M8796" t="s">
        <v>25</v>
      </c>
      <c r="N8796" t="s">
        <v>26</v>
      </c>
      <c r="O8796" t="s">
        <v>25</v>
      </c>
      <c r="P8796" t="s">
        <v>26</v>
      </c>
      <c r="R8796" t="s">
        <v>27</v>
      </c>
      <c r="S8796" t="s">
        <v>23068</v>
      </c>
      <c r="T8796" t="s">
        <v>8245</v>
      </c>
      <c r="U8796" t="str">
        <f>RIGHT(T8796,LEN(T8796)-FIND("[",T8796))</f>
        <v>-123.1201987606756, 49.27419885998416]}</v>
      </c>
      <c r="V8796" t="str">
        <f>LEFT(U8796,FIND(",",U8796)-1)</f>
        <v>-123.1201987606756</v>
      </c>
      <c r="W8796" s="2">
        <f>VALUE(V8796)</f>
        <v>-123.120198760675</v>
      </c>
      <c r="X8796" t="str">
        <f>MID(U8796,FIND(" ",U8796)+1,FIND("]",U8796)-FIND(" ",U8796)-1)</f>
        <v>49.27419885998416</v>
      </c>
      <c r="Y8796" s="2">
        <f>VALUE(X8796)</f>
        <v>49.274198859984097</v>
      </c>
      <c r="Z8796" t="s">
        <v>30</v>
      </c>
      <c r="AA8796" t="s">
        <v>23069</v>
      </c>
      <c r="AB8796" t="s">
        <v>27948</v>
      </c>
      <c r="AC8796" t="str">
        <f>LEFT(AB8796,FIND(" ",AB8796)-1)</f>
        <v>88-1146</v>
      </c>
      <c r="AD8796" t="str">
        <f>MID(AB8796,FIND(" ",AB8796)+1,FIND(",",AB8796)-FIND(" ",AB8796)-1)</f>
        <v>Pacific Blvd</v>
      </c>
    </row>
    <row r="8797" spans="1:30" hidden="1" x14ac:dyDescent="0.3">
      <c r="A8797" t="s">
        <v>21</v>
      </c>
      <c r="B8797">
        <f>IF(A8797="twin",2,1)</f>
        <v>2</v>
      </c>
      <c r="C8797" t="s">
        <v>23</v>
      </c>
      <c r="D8797" t="s">
        <v>22</v>
      </c>
      <c r="E8797" t="s">
        <v>23</v>
      </c>
      <c r="F8797" t="s">
        <v>22</v>
      </c>
      <c r="G8797" t="s">
        <v>23</v>
      </c>
      <c r="H8797" t="s">
        <v>22</v>
      </c>
      <c r="J8797" t="s">
        <v>24</v>
      </c>
      <c r="K8797" t="s">
        <v>25</v>
      </c>
      <c r="L8797" t="s">
        <v>26</v>
      </c>
      <c r="M8797" t="s">
        <v>25</v>
      </c>
      <c r="N8797" t="s">
        <v>26</v>
      </c>
      <c r="O8797" t="s">
        <v>25</v>
      </c>
      <c r="P8797" t="s">
        <v>26</v>
      </c>
      <c r="R8797" t="s">
        <v>27</v>
      </c>
      <c r="S8797" t="s">
        <v>23070</v>
      </c>
      <c r="T8797" t="s">
        <v>12218</v>
      </c>
      <c r="U8797" t="str">
        <f>RIGHT(T8797,LEN(T8797)-FIND("[",T8797))</f>
        <v>-123.12036984142077, 49.27415614363573]}</v>
      </c>
      <c r="V8797" t="str">
        <f>LEFT(U8797,FIND(",",U8797)-1)</f>
        <v>-123.12036984142077</v>
      </c>
      <c r="W8797" s="2">
        <f>VALUE(V8797)</f>
        <v>-123.12036984142</v>
      </c>
      <c r="X8797" t="str">
        <f>MID(U8797,FIND(" ",U8797)+1,FIND("]",U8797)-FIND(" ",U8797)-1)</f>
        <v>49.27415614363573</v>
      </c>
      <c r="Y8797" s="2">
        <f>VALUE(X8797)</f>
        <v>49.2741561436357</v>
      </c>
      <c r="Z8797" t="s">
        <v>30</v>
      </c>
      <c r="AA8797" t="s">
        <v>23071</v>
      </c>
      <c r="AB8797" t="s">
        <v>28642</v>
      </c>
      <c r="AC8797" t="str">
        <f>LEFT(AB8797,FIND(" ",AB8797)-1)</f>
        <v>1156</v>
      </c>
      <c r="AD8797" t="str">
        <f>MID(AB8797,FIND(" ",AB8797)+1,FIND(",",AB8797)-FIND(" ",AB8797)-1)</f>
        <v>Pacific Blvd</v>
      </c>
    </row>
    <row r="8798" spans="1:30" hidden="1" x14ac:dyDescent="0.3">
      <c r="A8798" t="s">
        <v>21</v>
      </c>
      <c r="B8798">
        <f>IF(A8798="twin",2,1)</f>
        <v>2</v>
      </c>
      <c r="C8798" t="s">
        <v>23</v>
      </c>
      <c r="D8798" t="s">
        <v>22</v>
      </c>
      <c r="E8798" t="s">
        <v>23</v>
      </c>
      <c r="F8798" t="s">
        <v>22</v>
      </c>
      <c r="G8798" t="s">
        <v>23</v>
      </c>
      <c r="H8798" t="s">
        <v>22</v>
      </c>
      <c r="J8798" t="s">
        <v>24</v>
      </c>
      <c r="K8798" t="s">
        <v>25</v>
      </c>
      <c r="L8798" t="s">
        <v>26</v>
      </c>
      <c r="M8798" t="s">
        <v>25</v>
      </c>
      <c r="N8798" t="s">
        <v>26</v>
      </c>
      <c r="O8798" t="s">
        <v>25</v>
      </c>
      <c r="P8798" t="s">
        <v>26</v>
      </c>
      <c r="R8798" t="s">
        <v>27</v>
      </c>
      <c r="S8798" t="s">
        <v>23072</v>
      </c>
      <c r="T8798" t="s">
        <v>9250</v>
      </c>
      <c r="U8798" t="str">
        <f>RIGHT(T8798,LEN(T8798)-FIND("[",T8798))</f>
        <v>-123.12053975155659, 49.27411269964437]}</v>
      </c>
      <c r="V8798" t="str">
        <f>LEFT(U8798,FIND(",",U8798)-1)</f>
        <v>-123.12053975155659</v>
      </c>
      <c r="W8798" s="2">
        <f>VALUE(V8798)</f>
        <v>-123.120539751556</v>
      </c>
      <c r="X8798" t="str">
        <f>MID(U8798,FIND(" ",U8798)+1,FIND("]",U8798)-FIND(" ",U8798)-1)</f>
        <v>49.27411269964437</v>
      </c>
      <c r="Y8798" s="2">
        <f>VALUE(X8798)</f>
        <v>49.274112699644299</v>
      </c>
      <c r="Z8798" t="s">
        <v>30</v>
      </c>
      <c r="AA8798" t="s">
        <v>23073</v>
      </c>
      <c r="AB8798" t="s">
        <v>28149</v>
      </c>
      <c r="AC8798" t="str">
        <f>LEFT(AB8798,FIND(" ",AB8798)-1)</f>
        <v>1168</v>
      </c>
      <c r="AD8798" t="str">
        <f>MID(AB8798,FIND(" ",AB8798)+1,FIND(",",AB8798)-FIND(" ",AB8798)-1)</f>
        <v>Pacific Blvd</v>
      </c>
    </row>
    <row r="8799" spans="1:30" hidden="1" x14ac:dyDescent="0.3">
      <c r="A8799" t="s">
        <v>21</v>
      </c>
      <c r="B8799">
        <f>IF(A8799="twin",2,1)</f>
        <v>2</v>
      </c>
      <c r="C8799" t="s">
        <v>45</v>
      </c>
      <c r="D8799" t="s">
        <v>22</v>
      </c>
      <c r="E8799" t="s">
        <v>45</v>
      </c>
      <c r="F8799" t="s">
        <v>22</v>
      </c>
      <c r="G8799" t="s">
        <v>45</v>
      </c>
      <c r="H8799" t="s">
        <v>22</v>
      </c>
      <c r="J8799" t="s">
        <v>24</v>
      </c>
      <c r="K8799" t="s">
        <v>25</v>
      </c>
      <c r="L8799" t="s">
        <v>26</v>
      </c>
      <c r="M8799" t="s">
        <v>25</v>
      </c>
      <c r="N8799" t="s">
        <v>26</v>
      </c>
      <c r="O8799" t="s">
        <v>25</v>
      </c>
      <c r="P8799" t="s">
        <v>26</v>
      </c>
      <c r="R8799" t="s">
        <v>27</v>
      </c>
      <c r="S8799" t="s">
        <v>23074</v>
      </c>
      <c r="T8799" t="s">
        <v>17892</v>
      </c>
      <c r="U8799" t="str">
        <f>RIGHT(T8799,LEN(T8799)-FIND("[",T8799))</f>
        <v>-123.12339820799158, 49.273632757310736]}</v>
      </c>
      <c r="V8799" t="str">
        <f>LEFT(U8799,FIND(",",U8799)-1)</f>
        <v>-123.12339820799158</v>
      </c>
      <c r="W8799" s="2">
        <f>VALUE(V8799)</f>
        <v>-123.123398207991</v>
      </c>
      <c r="X8799" t="str">
        <f>MID(U8799,FIND(" ",U8799)+1,FIND("]",U8799)-FIND(" ",U8799)-1)</f>
        <v>49.273632757310736</v>
      </c>
      <c r="Y8799" s="2">
        <f>VALUE(X8799)</f>
        <v>49.2736327573107</v>
      </c>
      <c r="Z8799" t="s">
        <v>30</v>
      </c>
      <c r="AA8799" t="s">
        <v>23075</v>
      </c>
      <c r="AB8799" t="s">
        <v>29412</v>
      </c>
      <c r="AC8799" t="str">
        <f>LEFT(AB8799,FIND(" ",AB8799)-1)</f>
        <v>1271</v>
      </c>
      <c r="AD8799" t="str">
        <f>MID(AB8799,FIND(" ",AB8799)+1,FIND(",",AB8799)-FIND(" ",AB8799)-1)</f>
        <v>Pacific Blvd</v>
      </c>
    </row>
    <row r="8800" spans="1:30" hidden="1" x14ac:dyDescent="0.3">
      <c r="A8800" t="s">
        <v>21</v>
      </c>
      <c r="B8800">
        <f>IF(A8800="twin",2,1)</f>
        <v>2</v>
      </c>
      <c r="C8800" t="s">
        <v>22</v>
      </c>
      <c r="D8800" t="s">
        <v>22</v>
      </c>
      <c r="E8800" t="s">
        <v>22</v>
      </c>
      <c r="F8800" t="s">
        <v>22</v>
      </c>
      <c r="G8800" t="s">
        <v>22</v>
      </c>
      <c r="H8800" t="s">
        <v>22</v>
      </c>
      <c r="J8800" t="s">
        <v>24</v>
      </c>
      <c r="K8800" t="s">
        <v>32</v>
      </c>
      <c r="L8800" t="s">
        <v>26</v>
      </c>
      <c r="M8800" t="s">
        <v>32</v>
      </c>
      <c r="N8800" t="s">
        <v>26</v>
      </c>
      <c r="O8800" t="s">
        <v>32</v>
      </c>
      <c r="P8800" t="s">
        <v>26</v>
      </c>
      <c r="R8800" t="s">
        <v>27</v>
      </c>
      <c r="S8800" t="s">
        <v>23076</v>
      </c>
      <c r="T8800" t="s">
        <v>13123</v>
      </c>
      <c r="U8800" t="str">
        <f>RIGHT(T8800,LEN(T8800)-FIND("[",T8800))</f>
        <v>-123.11459034451075, 49.255792157698615]}</v>
      </c>
      <c r="V8800" t="str">
        <f>LEFT(U8800,FIND(",",U8800)-1)</f>
        <v>-123.11459034451075</v>
      </c>
      <c r="W8800" s="2">
        <f>VALUE(V8800)</f>
        <v>-123.11459034451001</v>
      </c>
      <c r="X8800" t="str">
        <f>MID(U8800,FIND(" ",U8800)+1,FIND("]",U8800)-FIND(" ",U8800)-1)</f>
        <v>49.255792157698615</v>
      </c>
      <c r="Y8800" s="2">
        <f>VALUE(X8800)</f>
        <v>49.2557921576986</v>
      </c>
      <c r="Z8800" t="s">
        <v>794</v>
      </c>
      <c r="AA8800" t="s">
        <v>23077</v>
      </c>
      <c r="AB8800" t="s">
        <v>26187</v>
      </c>
      <c r="AC8800" t="str">
        <f>LEFT(AB8800,FIND(" ",AB8800)-1)</f>
        <v>490</v>
      </c>
      <c r="AD8800" t="str">
        <f>MID(AB8800,FIND(" ",AB8800)+1,FIND(",",AB8800)-FIND(" ",AB8800)-1)</f>
        <v>W 17th Ave</v>
      </c>
    </row>
    <row r="8801" spans="1:30" hidden="1" x14ac:dyDescent="0.3">
      <c r="A8801" t="s">
        <v>21</v>
      </c>
      <c r="B8801">
        <f>IF(A8801="twin",2,1)</f>
        <v>2</v>
      </c>
      <c r="C8801" t="s">
        <v>23</v>
      </c>
      <c r="D8801" t="s">
        <v>23</v>
      </c>
      <c r="E8801" t="s">
        <v>23</v>
      </c>
      <c r="F8801" t="s">
        <v>23</v>
      </c>
      <c r="G8801" t="s">
        <v>23</v>
      </c>
      <c r="H8801" t="s">
        <v>23</v>
      </c>
      <c r="J8801" t="s">
        <v>24</v>
      </c>
      <c r="K8801" t="s">
        <v>32</v>
      </c>
      <c r="L8801" t="s">
        <v>26</v>
      </c>
      <c r="M8801" t="s">
        <v>32</v>
      </c>
      <c r="N8801" t="s">
        <v>26</v>
      </c>
      <c r="O8801" t="s">
        <v>32</v>
      </c>
      <c r="P8801" t="s">
        <v>26</v>
      </c>
      <c r="R8801" t="s">
        <v>27</v>
      </c>
      <c r="S8801" t="s">
        <v>23078</v>
      </c>
      <c r="T8801" t="s">
        <v>17898</v>
      </c>
      <c r="U8801" t="str">
        <f>RIGHT(T8801,LEN(T8801)-FIND("[",T8801))</f>
        <v>-123.11743186309208, 49.2790253467203]}</v>
      </c>
      <c r="V8801" t="str">
        <f>LEFT(U8801,FIND(",",U8801)-1)</f>
        <v>-123.11743186309208</v>
      </c>
      <c r="W8801" s="2">
        <f>VALUE(V8801)</f>
        <v>-123.11743186309199</v>
      </c>
      <c r="X8801" t="str">
        <f>MID(U8801,FIND(" ",U8801)+1,FIND("]",U8801)-FIND(" ",U8801)-1)</f>
        <v>49.2790253467203</v>
      </c>
      <c r="Y8801" s="2">
        <f>VALUE(X8801)</f>
        <v>49.279025346720303</v>
      </c>
      <c r="Z8801" t="s">
        <v>30</v>
      </c>
      <c r="AA8801" t="s">
        <v>23079</v>
      </c>
      <c r="AB8801" t="s">
        <v>29414</v>
      </c>
      <c r="AC8801" t="str">
        <f>LEFT(AB8801,FIND(" ",AB8801)-1)</f>
        <v>856</v>
      </c>
      <c r="AD8801" t="str">
        <f>MID(AB8801,FIND(" ",AB8801)+1,FIND(",",AB8801)-FIND(" ",AB8801)-1)</f>
        <v>Homer St</v>
      </c>
    </row>
    <row r="8802" spans="1:30" hidden="1" x14ac:dyDescent="0.3">
      <c r="A8802" t="s">
        <v>21</v>
      </c>
      <c r="B8802">
        <f>IF(A8802="twin",2,1)</f>
        <v>2</v>
      </c>
      <c r="C8802" t="s">
        <v>23</v>
      </c>
      <c r="D8802" t="s">
        <v>23</v>
      </c>
      <c r="E8802" t="s">
        <v>23</v>
      </c>
      <c r="F8802" t="s">
        <v>23</v>
      </c>
      <c r="G8802" t="s">
        <v>23</v>
      </c>
      <c r="H8802" t="s">
        <v>23</v>
      </c>
      <c r="J8802" t="s">
        <v>24</v>
      </c>
      <c r="K8802" t="s">
        <v>32</v>
      </c>
      <c r="L8802" t="s">
        <v>26</v>
      </c>
      <c r="M8802" t="s">
        <v>32</v>
      </c>
      <c r="N8802" t="s">
        <v>26</v>
      </c>
      <c r="O8802" t="s">
        <v>32</v>
      </c>
      <c r="P8802" t="s">
        <v>26</v>
      </c>
      <c r="R8802" t="s">
        <v>27</v>
      </c>
      <c r="S8802" t="s">
        <v>23080</v>
      </c>
      <c r="T8802" t="s">
        <v>6643</v>
      </c>
      <c r="U8802" t="str">
        <f>RIGHT(T8802,LEN(T8802)-FIND("[",T8802))</f>
        <v>-123.11781379503634, 49.278771824504695]}</v>
      </c>
      <c r="V8802" t="str">
        <f>LEFT(U8802,FIND(",",U8802)-1)</f>
        <v>-123.11781379503634</v>
      </c>
      <c r="W8802" s="2">
        <f>VALUE(V8802)</f>
        <v>-123.117813795036</v>
      </c>
      <c r="X8802" t="str">
        <f>MID(U8802,FIND(" ",U8802)+1,FIND("]",U8802)-FIND(" ",U8802)-1)</f>
        <v>49.278771824504695</v>
      </c>
      <c r="Y8802" s="2">
        <f>VALUE(X8802)</f>
        <v>49.278771824504602</v>
      </c>
      <c r="Z8802" t="s">
        <v>30</v>
      </c>
      <c r="AA8802" t="s">
        <v>23081</v>
      </c>
      <c r="AB8802" t="s">
        <v>27589</v>
      </c>
      <c r="AC8802" t="str">
        <f>LEFT(AB8802,FIND(" ",AB8802)-1)</f>
        <v>403-860</v>
      </c>
      <c r="AD8802" t="str">
        <f>MID(AB8802,FIND(" ",AB8802)+1,FIND(",",AB8802)-FIND(" ",AB8802)-1)</f>
        <v>Homer St</v>
      </c>
    </row>
    <row r="8803" spans="1:30" hidden="1" x14ac:dyDescent="0.3">
      <c r="A8803" t="s">
        <v>21</v>
      </c>
      <c r="B8803">
        <f>IF(A8803="twin",2,1)</f>
        <v>2</v>
      </c>
      <c r="C8803" t="s">
        <v>23</v>
      </c>
      <c r="D8803" t="s">
        <v>23</v>
      </c>
      <c r="E8803" t="s">
        <v>23</v>
      </c>
      <c r="F8803" t="s">
        <v>23</v>
      </c>
      <c r="G8803" t="s">
        <v>23</v>
      </c>
      <c r="H8803" t="s">
        <v>23</v>
      </c>
      <c r="J8803" t="s">
        <v>24</v>
      </c>
      <c r="K8803" t="s">
        <v>32</v>
      </c>
      <c r="L8803" t="s">
        <v>26</v>
      </c>
      <c r="M8803" t="s">
        <v>32</v>
      </c>
      <c r="N8803" t="s">
        <v>26</v>
      </c>
      <c r="O8803" t="s">
        <v>32</v>
      </c>
      <c r="P8803" t="s">
        <v>26</v>
      </c>
      <c r="R8803" t="s">
        <v>27</v>
      </c>
      <c r="S8803" t="s">
        <v>23082</v>
      </c>
      <c r="T8803" t="s">
        <v>9276</v>
      </c>
      <c r="U8803" t="str">
        <f>RIGHT(T8803,LEN(T8803)-FIND("[",T8803))</f>
        <v>-123.11806976679827, 49.27860309245373]}</v>
      </c>
      <c r="V8803" t="str">
        <f>LEFT(U8803,FIND(",",U8803)-1)</f>
        <v>-123.11806976679827</v>
      </c>
      <c r="W8803" s="2">
        <f>VALUE(V8803)</f>
        <v>-123.118069766798</v>
      </c>
      <c r="X8803" t="str">
        <f>MID(U8803,FIND(" ",U8803)+1,FIND("]",U8803)-FIND(" ",U8803)-1)</f>
        <v>49.27860309245373</v>
      </c>
      <c r="Y8803" s="2">
        <f>VALUE(X8803)</f>
        <v>49.2786030924537</v>
      </c>
      <c r="Z8803" t="s">
        <v>30</v>
      </c>
      <c r="AA8803" t="s">
        <v>23083</v>
      </c>
      <c r="AB8803" t="s">
        <v>27493</v>
      </c>
      <c r="AC8803" t="str">
        <f>LEFT(AB8803,FIND(" ",AB8803)-1)</f>
        <v>888</v>
      </c>
      <c r="AD8803" t="str">
        <f>MID(AB8803,FIND(" ",AB8803)+1,FIND(",",AB8803)-FIND(" ",AB8803)-1)</f>
        <v>Homer St</v>
      </c>
    </row>
    <row r="8804" spans="1:30" hidden="1" x14ac:dyDescent="0.3">
      <c r="A8804" t="s">
        <v>21</v>
      </c>
      <c r="B8804">
        <f>IF(A8804="twin",2,1)</f>
        <v>2</v>
      </c>
      <c r="C8804" t="s">
        <v>23</v>
      </c>
      <c r="D8804" t="s">
        <v>23</v>
      </c>
      <c r="E8804" t="s">
        <v>23</v>
      </c>
      <c r="F8804" t="s">
        <v>23</v>
      </c>
      <c r="G8804" t="s">
        <v>23</v>
      </c>
      <c r="H8804" t="s">
        <v>23</v>
      </c>
      <c r="J8804" t="s">
        <v>24</v>
      </c>
      <c r="K8804" t="s">
        <v>32</v>
      </c>
      <c r="L8804" t="s">
        <v>26</v>
      </c>
      <c r="M8804" t="s">
        <v>32</v>
      </c>
      <c r="N8804" t="s">
        <v>26</v>
      </c>
      <c r="O8804" t="s">
        <v>32</v>
      </c>
      <c r="P8804" t="s">
        <v>26</v>
      </c>
      <c r="R8804" t="s">
        <v>27</v>
      </c>
      <c r="S8804" t="s">
        <v>23084</v>
      </c>
      <c r="T8804" t="s">
        <v>6649</v>
      </c>
      <c r="U8804" t="str">
        <f>RIGHT(T8804,LEN(T8804)-FIND("[",T8804))</f>
        <v>-123.11717121220777, 49.279373940752535]}</v>
      </c>
      <c r="V8804" t="str">
        <f>LEFT(U8804,FIND(",",U8804)-1)</f>
        <v>-123.11717121220777</v>
      </c>
      <c r="W8804" s="2">
        <f>VALUE(V8804)</f>
        <v>-123.117171212207</v>
      </c>
      <c r="X8804" t="str">
        <f>MID(U8804,FIND(" ",U8804)+1,FIND("]",U8804)-FIND(" ",U8804)-1)</f>
        <v>49.279373940752535</v>
      </c>
      <c r="Y8804" s="2">
        <f>VALUE(X8804)</f>
        <v>49.2793739407525</v>
      </c>
      <c r="Z8804" t="s">
        <v>30</v>
      </c>
      <c r="AA8804" t="s">
        <v>23085</v>
      </c>
      <c r="AB8804" t="s">
        <v>27591</v>
      </c>
      <c r="AC8804" t="str">
        <f>LEFT(AB8804,FIND(" ",AB8804)-1)</f>
        <v>410</v>
      </c>
      <c r="AD8804" t="str">
        <f>MID(AB8804,FIND(" ",AB8804)+1,FIND(",",AB8804)-FIND(" ",AB8804)-1)</f>
        <v>Robson St</v>
      </c>
    </row>
    <row r="8805" spans="1:30" hidden="1" x14ac:dyDescent="0.3">
      <c r="A8805" t="s">
        <v>21</v>
      </c>
      <c r="B8805">
        <f>IF(A8805="twin",2,1)</f>
        <v>2</v>
      </c>
      <c r="C8805" t="s">
        <v>23</v>
      </c>
      <c r="D8805" t="s">
        <v>23</v>
      </c>
      <c r="E8805" t="s">
        <v>23</v>
      </c>
      <c r="F8805" t="s">
        <v>23</v>
      </c>
      <c r="G8805" t="s">
        <v>23</v>
      </c>
      <c r="H8805" t="s">
        <v>23</v>
      </c>
      <c r="J8805" t="s">
        <v>24</v>
      </c>
      <c r="K8805" t="s">
        <v>32</v>
      </c>
      <c r="L8805" t="s">
        <v>26</v>
      </c>
      <c r="M8805" t="s">
        <v>32</v>
      </c>
      <c r="N8805" t="s">
        <v>26</v>
      </c>
      <c r="O8805" t="s">
        <v>32</v>
      </c>
      <c r="P8805" t="s">
        <v>26</v>
      </c>
      <c r="R8805" t="s">
        <v>27</v>
      </c>
      <c r="S8805" t="s">
        <v>23086</v>
      </c>
      <c r="T8805" t="s">
        <v>17905</v>
      </c>
      <c r="U8805" t="str">
        <f>RIGHT(T8805,LEN(T8805)-FIND("[",T8805))</f>
        <v>-123.11728856853816, 49.279296391164955]}</v>
      </c>
      <c r="V8805" t="str">
        <f>LEFT(U8805,FIND(",",U8805)-1)</f>
        <v>-123.11728856853816</v>
      </c>
      <c r="W8805" s="2">
        <f>VALUE(V8805)</f>
        <v>-123.117288568538</v>
      </c>
      <c r="X8805" t="str">
        <f>MID(U8805,FIND(" ",U8805)+1,FIND("]",U8805)-FIND(" ",U8805)-1)</f>
        <v>49.279296391164955</v>
      </c>
      <c r="Y8805" s="2">
        <f>VALUE(X8805)</f>
        <v>49.279296391164898</v>
      </c>
      <c r="Z8805" t="s">
        <v>30</v>
      </c>
      <c r="AA8805" t="s">
        <v>23087</v>
      </c>
      <c r="AB8805" t="s">
        <v>29415</v>
      </c>
      <c r="AC8805" t="str">
        <f>LEFT(AB8805,FIND(" ",AB8805)-1)</f>
        <v>815</v>
      </c>
      <c r="AD8805" t="str">
        <f>MID(AB8805,FIND(" ",AB8805)+1,FIND(",",AB8805)-FIND(" ",AB8805)-1)</f>
        <v>Homer St</v>
      </c>
    </row>
    <row r="8806" spans="1:30" hidden="1" x14ac:dyDescent="0.3">
      <c r="A8806" t="s">
        <v>21</v>
      </c>
      <c r="B8806">
        <f>IF(A8806="twin",2,1)</f>
        <v>2</v>
      </c>
      <c r="C8806" t="s">
        <v>23</v>
      </c>
      <c r="D8806" t="s">
        <v>23</v>
      </c>
      <c r="E8806" t="s">
        <v>23</v>
      </c>
      <c r="F8806" t="s">
        <v>23</v>
      </c>
      <c r="G8806" t="s">
        <v>23</v>
      </c>
      <c r="H8806" t="s">
        <v>23</v>
      </c>
      <c r="J8806" t="s">
        <v>24</v>
      </c>
      <c r="K8806" t="s">
        <v>32</v>
      </c>
      <c r="L8806" t="s">
        <v>26</v>
      </c>
      <c r="M8806" t="s">
        <v>32</v>
      </c>
      <c r="N8806" t="s">
        <v>26</v>
      </c>
      <c r="O8806" t="s">
        <v>32</v>
      </c>
      <c r="P8806" t="s">
        <v>26</v>
      </c>
      <c r="R8806" t="s">
        <v>27</v>
      </c>
      <c r="S8806" t="s">
        <v>23088</v>
      </c>
      <c r="T8806" t="s">
        <v>20681</v>
      </c>
      <c r="U8806" t="str">
        <f>RIGHT(T8806,LEN(T8806)-FIND("[",T8806))</f>
        <v>-123.11740886224416, 49.279216931493856]}</v>
      </c>
      <c r="V8806" t="str">
        <f>LEFT(U8806,FIND(",",U8806)-1)</f>
        <v>-123.11740886224416</v>
      </c>
      <c r="W8806" s="2">
        <f>VALUE(V8806)</f>
        <v>-123.11740886224401</v>
      </c>
      <c r="X8806" t="str">
        <f>MID(U8806,FIND(" ",U8806)+1,FIND("]",U8806)-FIND(" ",U8806)-1)</f>
        <v>49.279216931493856</v>
      </c>
      <c r="Y8806" s="2">
        <f>VALUE(X8806)</f>
        <v>49.279216931493799</v>
      </c>
      <c r="Z8806" t="s">
        <v>30</v>
      </c>
      <c r="AA8806" t="s">
        <v>23089</v>
      </c>
      <c r="AB8806" t="s">
        <v>29689</v>
      </c>
      <c r="AC8806" t="str">
        <f>LEFT(AB8806,FIND(" ",AB8806)-1)</f>
        <v>820</v>
      </c>
      <c r="AD8806" t="str">
        <f>MID(AB8806,FIND(" ",AB8806)+1,FIND(",",AB8806)-FIND(" ",AB8806)-1)</f>
        <v>Homer St</v>
      </c>
    </row>
    <row r="8807" spans="1:30" hidden="1" x14ac:dyDescent="0.3">
      <c r="A8807" t="s">
        <v>21</v>
      </c>
      <c r="B8807">
        <f>IF(A8807="twin",2,1)</f>
        <v>2</v>
      </c>
      <c r="C8807" t="s">
        <v>23</v>
      </c>
      <c r="D8807" t="s">
        <v>23</v>
      </c>
      <c r="E8807" t="s">
        <v>23</v>
      </c>
      <c r="F8807" t="s">
        <v>23</v>
      </c>
      <c r="G8807" t="s">
        <v>23</v>
      </c>
      <c r="H8807" t="s">
        <v>23</v>
      </c>
      <c r="J8807" t="s">
        <v>24</v>
      </c>
      <c r="K8807" t="s">
        <v>32</v>
      </c>
      <c r="L8807" t="s">
        <v>26</v>
      </c>
      <c r="M8807" t="s">
        <v>32</v>
      </c>
      <c r="N8807" t="s">
        <v>26</v>
      </c>
      <c r="O8807" t="s">
        <v>32</v>
      </c>
      <c r="P8807" t="s">
        <v>26</v>
      </c>
      <c r="R8807" t="s">
        <v>27</v>
      </c>
      <c r="S8807" t="s">
        <v>23090</v>
      </c>
      <c r="T8807" t="s">
        <v>15513</v>
      </c>
      <c r="U8807" t="str">
        <f>RIGHT(T8807,LEN(T8807)-FIND("[",T8807))</f>
        <v>-123.11752650535942, 49.27913887764071]}</v>
      </c>
      <c r="V8807" t="str">
        <f>LEFT(U8807,FIND(",",U8807)-1)</f>
        <v>-123.11752650535942</v>
      </c>
      <c r="W8807" s="2">
        <f>VALUE(V8807)</f>
        <v>-123.117526505359</v>
      </c>
      <c r="X8807" t="str">
        <f>MID(U8807,FIND(" ",U8807)+1,FIND("]",U8807)-FIND(" ",U8807)-1)</f>
        <v>49.27913887764071</v>
      </c>
      <c r="Y8807" s="2">
        <f>VALUE(X8807)</f>
        <v>49.279138877640698</v>
      </c>
      <c r="Z8807" t="s">
        <v>30</v>
      </c>
      <c r="AA8807" t="s">
        <v>23091</v>
      </c>
      <c r="AB8807" t="s">
        <v>29113</v>
      </c>
      <c r="AC8807" t="str">
        <f>LEFT(AB8807,FIND(" ",AB8807)-1)</f>
        <v>833</v>
      </c>
      <c r="AD8807" t="str">
        <f>MID(AB8807,FIND(" ",AB8807)+1,FIND(",",AB8807)-FIND(" ",AB8807)-1)</f>
        <v>Homer St</v>
      </c>
    </row>
    <row r="8808" spans="1:30" hidden="1" x14ac:dyDescent="0.3">
      <c r="A8808" t="s">
        <v>21</v>
      </c>
      <c r="B8808">
        <f>IF(A8808="twin",2,1)</f>
        <v>2</v>
      </c>
      <c r="C8808" t="s">
        <v>45</v>
      </c>
      <c r="D8808" t="s">
        <v>45</v>
      </c>
      <c r="E8808" t="s">
        <v>45</v>
      </c>
      <c r="F8808" t="s">
        <v>45</v>
      </c>
      <c r="G8808" t="s">
        <v>45</v>
      </c>
      <c r="H8808" t="s">
        <v>45</v>
      </c>
      <c r="J8808" t="s">
        <v>24</v>
      </c>
      <c r="K8808" t="s">
        <v>32</v>
      </c>
      <c r="L8808" t="s">
        <v>26</v>
      </c>
      <c r="M8808" t="s">
        <v>32</v>
      </c>
      <c r="N8808" t="s">
        <v>26</v>
      </c>
      <c r="O8808" t="s">
        <v>32</v>
      </c>
      <c r="P8808" t="s">
        <v>26</v>
      </c>
      <c r="R8808" t="s">
        <v>27</v>
      </c>
      <c r="S8808" t="s">
        <v>23092</v>
      </c>
      <c r="T8808" t="s">
        <v>22379</v>
      </c>
      <c r="U8808" t="str">
        <f>RIGHT(T8808,LEN(T8808)-FIND("[",T8808))</f>
        <v>-123.12770204578626, 49.27736789341663]}</v>
      </c>
      <c r="V8808" t="str">
        <f>LEFT(U8808,FIND(",",U8808)-1)</f>
        <v>-123.12770204578626</v>
      </c>
      <c r="W8808" s="2">
        <f>VALUE(V8808)</f>
        <v>-123.12770204578599</v>
      </c>
      <c r="X8808" t="str">
        <f>MID(U8808,FIND(" ",U8808)+1,FIND("]",U8808)-FIND(" ",U8808)-1)</f>
        <v>49.27736789341663</v>
      </c>
      <c r="Y8808" s="2">
        <f>VALUE(X8808)</f>
        <v>49.277367893416603</v>
      </c>
      <c r="Z8808" t="s">
        <v>30</v>
      </c>
      <c r="AA8808" t="s">
        <v>23093</v>
      </c>
      <c r="AB8808" t="s">
        <v>28155</v>
      </c>
      <c r="AC8808" t="str">
        <f>LEFT(AB8808,FIND(" ",AB8808)-1)</f>
        <v>1228</v>
      </c>
      <c r="AD8808" t="str">
        <f>MID(AB8808,FIND(" ",AB8808)+1,FIND(",",AB8808)-FIND(" ",AB8808)-1)</f>
        <v>Howe St</v>
      </c>
    </row>
    <row r="8809" spans="1:30" hidden="1" x14ac:dyDescent="0.3">
      <c r="A8809" t="s">
        <v>21</v>
      </c>
      <c r="B8809">
        <f>IF(A8809="twin",2,1)</f>
        <v>2</v>
      </c>
      <c r="C8809" t="s">
        <v>22</v>
      </c>
      <c r="D8809" t="s">
        <v>22</v>
      </c>
      <c r="E8809" t="s">
        <v>22</v>
      </c>
      <c r="F8809" t="s">
        <v>22</v>
      </c>
      <c r="G8809" t="s">
        <v>22</v>
      </c>
      <c r="H8809" t="s">
        <v>22</v>
      </c>
      <c r="J8809" t="s">
        <v>24</v>
      </c>
      <c r="K8809" t="s">
        <v>32</v>
      </c>
      <c r="L8809" t="s">
        <v>26</v>
      </c>
      <c r="M8809" t="s">
        <v>32</v>
      </c>
      <c r="N8809" t="s">
        <v>26</v>
      </c>
      <c r="O8809" t="s">
        <v>32</v>
      </c>
      <c r="P8809" t="s">
        <v>26</v>
      </c>
      <c r="R8809" t="s">
        <v>27</v>
      </c>
      <c r="S8809" t="s">
        <v>23094</v>
      </c>
      <c r="T8809" t="s">
        <v>8586</v>
      </c>
      <c r="U8809" t="str">
        <f>RIGHT(T8809,LEN(T8809)-FIND("[",T8809))</f>
        <v>-123.11525931660407, 49.2562952244847]}</v>
      </c>
      <c r="V8809" t="str">
        <f>LEFT(U8809,FIND(",",U8809)-1)</f>
        <v>-123.11525931660407</v>
      </c>
      <c r="W8809" s="2">
        <f>VALUE(V8809)</f>
        <v>-123.115259316604</v>
      </c>
      <c r="X8809" t="str">
        <f>MID(U8809,FIND(" ",U8809)+1,FIND("]",U8809)-FIND(" ",U8809)-1)</f>
        <v>49.2562952244847</v>
      </c>
      <c r="Y8809" s="2">
        <f>VALUE(X8809)</f>
        <v>49.256295224484703</v>
      </c>
      <c r="Z8809" t="s">
        <v>1091</v>
      </c>
      <c r="AA8809" t="s">
        <v>23095</v>
      </c>
      <c r="AB8809" t="s">
        <v>27326</v>
      </c>
      <c r="AC8809" t="str">
        <f>LEFT(AB8809,FIND(" ",AB8809)-1)</f>
        <v>3287</v>
      </c>
      <c r="AD8809" t="str">
        <f>MID(AB8809,FIND(" ",AB8809)+1,FIND(",",AB8809)-FIND(" ",AB8809)-1)</f>
        <v>Cambie St</v>
      </c>
    </row>
    <row r="8810" spans="1:30" hidden="1" x14ac:dyDescent="0.3">
      <c r="A8810" t="s">
        <v>21</v>
      </c>
      <c r="B8810">
        <f>IF(A8810="twin",2,1)</f>
        <v>2</v>
      </c>
      <c r="C8810" t="s">
        <v>22</v>
      </c>
      <c r="D8810" t="s">
        <v>22</v>
      </c>
      <c r="E8810" t="s">
        <v>22</v>
      </c>
      <c r="F8810" t="s">
        <v>22</v>
      </c>
      <c r="G8810" t="s">
        <v>22</v>
      </c>
      <c r="H8810" t="s">
        <v>22</v>
      </c>
      <c r="J8810" t="s">
        <v>24</v>
      </c>
      <c r="K8810" t="s">
        <v>25</v>
      </c>
      <c r="L8810" t="s">
        <v>26</v>
      </c>
      <c r="M8810" t="s">
        <v>25</v>
      </c>
      <c r="N8810" t="s">
        <v>26</v>
      </c>
      <c r="O8810" t="s">
        <v>25</v>
      </c>
      <c r="P8810" t="s">
        <v>26</v>
      </c>
      <c r="R8810" t="s">
        <v>27</v>
      </c>
      <c r="S8810" t="s">
        <v>23096</v>
      </c>
      <c r="T8810" t="s">
        <v>17929</v>
      </c>
      <c r="U8810" t="str">
        <f>RIGHT(T8810,LEN(T8810)-FIND("[",T8810))</f>
        <v>-123.15815840251662, 49.23368444317346]}</v>
      </c>
      <c r="V8810" t="str">
        <f>LEFT(U8810,FIND(",",U8810)-1)</f>
        <v>-123.15815840251662</v>
      </c>
      <c r="W8810" s="2">
        <f>VALUE(V8810)</f>
        <v>-123.15815840251599</v>
      </c>
      <c r="X8810" t="str">
        <f>MID(U8810,FIND(" ",U8810)+1,FIND("]",U8810)-FIND(" ",U8810)-1)</f>
        <v>49.23368444317346</v>
      </c>
      <c r="Y8810" s="2">
        <f>VALUE(X8810)</f>
        <v>49.233684443173402</v>
      </c>
      <c r="Z8810" t="s">
        <v>137</v>
      </c>
      <c r="AA8810" t="s">
        <v>23097</v>
      </c>
      <c r="AB8810" t="s">
        <v>28160</v>
      </c>
      <c r="AC8810" t="str">
        <f>LEFT(AB8810,FIND(" ",AB8810)-1)</f>
        <v>2189</v>
      </c>
      <c r="AD8810" t="str">
        <f>MID(AB8810,FIND(" ",AB8810)+1,FIND(",",AB8810)-FIND(" ",AB8810)-1)</f>
        <v>W 42nd Ave</v>
      </c>
    </row>
    <row r="8811" spans="1:30" hidden="1" x14ac:dyDescent="0.3">
      <c r="A8811" t="s">
        <v>21</v>
      </c>
      <c r="B8811">
        <f>IF(A8811="twin",2,1)</f>
        <v>2</v>
      </c>
      <c r="C8811" t="s">
        <v>22</v>
      </c>
      <c r="D8811" t="s">
        <v>45</v>
      </c>
      <c r="E8811" t="s">
        <v>22</v>
      </c>
      <c r="F8811" t="s">
        <v>45</v>
      </c>
      <c r="G8811" t="s">
        <v>22</v>
      </c>
      <c r="H8811" t="s">
        <v>45</v>
      </c>
      <c r="J8811" t="s">
        <v>24</v>
      </c>
      <c r="K8811" t="s">
        <v>32</v>
      </c>
      <c r="L8811" t="s">
        <v>26</v>
      </c>
      <c r="M8811" t="s">
        <v>32</v>
      </c>
      <c r="N8811" t="s">
        <v>26</v>
      </c>
      <c r="O8811" t="s">
        <v>32</v>
      </c>
      <c r="P8811" t="s">
        <v>26</v>
      </c>
      <c r="R8811" t="s">
        <v>27</v>
      </c>
      <c r="S8811" t="s">
        <v>23098</v>
      </c>
      <c r="T8811" t="s">
        <v>13771</v>
      </c>
      <c r="U8811" t="str">
        <f>RIGHT(T8811,LEN(T8811)-FIND("[",T8811))</f>
        <v>-123.11525477565586, 49.255702471115264]}</v>
      </c>
      <c r="V8811" t="str">
        <f>LEFT(U8811,FIND(",",U8811)-1)</f>
        <v>-123.11525477565586</v>
      </c>
      <c r="W8811" s="2">
        <f>VALUE(V8811)</f>
        <v>-123.115254775655</v>
      </c>
      <c r="X8811" t="str">
        <f>MID(U8811,FIND(" ",U8811)+1,FIND("]",U8811)-FIND(" ",U8811)-1)</f>
        <v>49.255702471115264</v>
      </c>
      <c r="Y8811" s="2">
        <f>VALUE(X8811)</f>
        <v>49.2557024711152</v>
      </c>
      <c r="Z8811" t="s">
        <v>1091</v>
      </c>
      <c r="AA8811" t="s">
        <v>23099</v>
      </c>
      <c r="AB8811" t="s">
        <v>28877</v>
      </c>
      <c r="AC8811" t="str">
        <f>LEFT(AB8811,FIND(" ",AB8811)-1)</f>
        <v>3317</v>
      </c>
      <c r="AD8811" t="str">
        <f>MID(AB8811,FIND(" ",AB8811)+1,FIND(",",AB8811)-FIND(" ",AB8811)-1)</f>
        <v>Cambie St</v>
      </c>
    </row>
    <row r="8812" spans="1:30" hidden="1" x14ac:dyDescent="0.3">
      <c r="A8812" t="s">
        <v>21</v>
      </c>
      <c r="B8812">
        <f>IF(A8812="twin",2,1)</f>
        <v>2</v>
      </c>
      <c r="C8812" t="s">
        <v>22</v>
      </c>
      <c r="D8812" t="s">
        <v>23</v>
      </c>
      <c r="E8812" t="s">
        <v>22</v>
      </c>
      <c r="F8812" t="s">
        <v>23</v>
      </c>
      <c r="G8812" t="s">
        <v>22</v>
      </c>
      <c r="H8812" t="s">
        <v>23</v>
      </c>
      <c r="J8812" t="s">
        <v>24</v>
      </c>
      <c r="K8812" t="s">
        <v>25</v>
      </c>
      <c r="L8812" t="s">
        <v>26</v>
      </c>
      <c r="M8812" t="s">
        <v>25</v>
      </c>
      <c r="N8812" t="s">
        <v>26</v>
      </c>
      <c r="O8812" t="s">
        <v>25</v>
      </c>
      <c r="P8812" t="s">
        <v>26</v>
      </c>
      <c r="R8812" t="s">
        <v>27</v>
      </c>
      <c r="S8812" t="s">
        <v>23100</v>
      </c>
      <c r="T8812" t="s">
        <v>9318</v>
      </c>
      <c r="U8812" t="str">
        <f>RIGHT(T8812,LEN(T8812)-FIND("[",T8812))</f>
        <v>-123.12544846360831, 49.27675857246912]}</v>
      </c>
      <c r="V8812" t="str">
        <f>LEFT(U8812,FIND(",",U8812)-1)</f>
        <v>-123.12544846360831</v>
      </c>
      <c r="W8812" s="2">
        <f>VALUE(V8812)</f>
        <v>-123.125448463608</v>
      </c>
      <c r="X8812" t="str">
        <f>MID(U8812,FIND(" ",U8812)+1,FIND("]",U8812)-FIND(" ",U8812)-1)</f>
        <v>49.27675857246912</v>
      </c>
      <c r="Y8812" s="2">
        <f>VALUE(X8812)</f>
        <v>49.276758572469099</v>
      </c>
      <c r="Z8812" t="s">
        <v>30</v>
      </c>
      <c r="AA8812" t="s">
        <v>23101</v>
      </c>
      <c r="AB8812" t="s">
        <v>28165</v>
      </c>
      <c r="AC8812" t="str">
        <f>LEFT(AB8812,FIND(" ",AB8812)-1)</f>
        <v>625</v>
      </c>
      <c r="AD8812" t="str">
        <f>MID(AB8812,FIND(" ",AB8812)+1,FIND(",",AB8812)-FIND(" ",AB8812)-1)</f>
        <v>Davie St</v>
      </c>
    </row>
    <row r="8813" spans="1:30" hidden="1" x14ac:dyDescent="0.3">
      <c r="A8813" t="s">
        <v>21</v>
      </c>
      <c r="B8813">
        <f>IF(A8813="twin",2,1)</f>
        <v>2</v>
      </c>
      <c r="C8813" t="s">
        <v>45</v>
      </c>
      <c r="D8813" t="s">
        <v>52</v>
      </c>
      <c r="E8813" t="s">
        <v>45</v>
      </c>
      <c r="F8813" t="s">
        <v>52</v>
      </c>
      <c r="G8813" t="s">
        <v>45</v>
      </c>
      <c r="H8813" t="s">
        <v>52</v>
      </c>
      <c r="J8813" t="s">
        <v>24</v>
      </c>
      <c r="K8813" t="s">
        <v>32</v>
      </c>
      <c r="L8813" t="s">
        <v>26</v>
      </c>
      <c r="M8813" t="s">
        <v>32</v>
      </c>
      <c r="N8813" t="s">
        <v>26</v>
      </c>
      <c r="O8813" t="s">
        <v>32</v>
      </c>
      <c r="P8813" t="s">
        <v>26</v>
      </c>
      <c r="R8813" t="s">
        <v>27</v>
      </c>
      <c r="S8813" t="s">
        <v>23102</v>
      </c>
      <c r="T8813" t="s">
        <v>23103</v>
      </c>
      <c r="U8813" t="str">
        <f>RIGHT(T8813,LEN(T8813)-FIND("[",T8813))</f>
        <v>-123.10512180726417, 49.28369569633173]}</v>
      </c>
      <c r="V8813" t="str">
        <f>LEFT(U8813,FIND(",",U8813)-1)</f>
        <v>-123.10512180726417</v>
      </c>
      <c r="W8813" s="2">
        <f>VALUE(V8813)</f>
        <v>-123.105121807264</v>
      </c>
      <c r="X8813" t="str">
        <f>MID(U8813,FIND(" ",U8813)+1,FIND("]",U8813)-FIND(" ",U8813)-1)</f>
        <v>49.28369569633173</v>
      </c>
      <c r="Y8813" s="2">
        <f>VALUE(X8813)</f>
        <v>49.283695696331698</v>
      </c>
      <c r="Z8813" t="s">
        <v>30</v>
      </c>
      <c r="AA8813" t="s">
        <v>23104</v>
      </c>
      <c r="AB8813" t="s">
        <v>28166</v>
      </c>
      <c r="AC8813" t="str">
        <f>LEFT(AB8813,FIND(" ",AB8813)-1)</f>
        <v>45</v>
      </c>
      <c r="AD8813" t="str">
        <f>MID(AB8813,FIND(" ",AB8813)+1,FIND(",",AB8813)-FIND(" ",AB8813)-1)</f>
        <v>Water St</v>
      </c>
    </row>
    <row r="8814" spans="1:30" hidden="1" x14ac:dyDescent="0.3">
      <c r="A8814" t="s">
        <v>21</v>
      </c>
      <c r="B8814">
        <f>IF(A8814="twin",2,1)</f>
        <v>2</v>
      </c>
      <c r="C8814" t="s">
        <v>45</v>
      </c>
      <c r="D8814" t="s">
        <v>52</v>
      </c>
      <c r="E8814" t="s">
        <v>45</v>
      </c>
      <c r="F8814" t="s">
        <v>52</v>
      </c>
      <c r="G8814" t="s">
        <v>45</v>
      </c>
      <c r="H8814" t="s">
        <v>52</v>
      </c>
      <c r="J8814" t="s">
        <v>24</v>
      </c>
      <c r="K8814" t="s">
        <v>32</v>
      </c>
      <c r="L8814" t="s">
        <v>26</v>
      </c>
      <c r="M8814" t="s">
        <v>32</v>
      </c>
      <c r="N8814" t="s">
        <v>26</v>
      </c>
      <c r="O8814" t="s">
        <v>32</v>
      </c>
      <c r="P8814" t="s">
        <v>26</v>
      </c>
      <c r="R8814" t="s">
        <v>27</v>
      </c>
      <c r="S8814" t="s">
        <v>23105</v>
      </c>
      <c r="T8814" t="s">
        <v>23103</v>
      </c>
      <c r="U8814" t="str">
        <f>RIGHT(T8814,LEN(T8814)-FIND("[",T8814))</f>
        <v>-123.10512180726417, 49.28369569633173]}</v>
      </c>
      <c r="V8814" t="str">
        <f>LEFT(U8814,FIND(",",U8814)-1)</f>
        <v>-123.10512180726417</v>
      </c>
      <c r="W8814" s="2">
        <f>VALUE(V8814)</f>
        <v>-123.105121807264</v>
      </c>
      <c r="X8814" t="str">
        <f>MID(U8814,FIND(" ",U8814)+1,FIND("]",U8814)-FIND(" ",U8814)-1)</f>
        <v>49.28369569633173</v>
      </c>
      <c r="Y8814" s="2">
        <f>VALUE(X8814)</f>
        <v>49.283695696331698</v>
      </c>
      <c r="Z8814" t="s">
        <v>30</v>
      </c>
      <c r="AA8814" t="s">
        <v>23106</v>
      </c>
      <c r="AB8814" t="s">
        <v>28166</v>
      </c>
      <c r="AC8814" t="str">
        <f>LEFT(AB8814,FIND(" ",AB8814)-1)</f>
        <v>45</v>
      </c>
      <c r="AD8814" t="str">
        <f>MID(AB8814,FIND(" ",AB8814)+1,FIND(",",AB8814)-FIND(" ",AB8814)-1)</f>
        <v>Water St</v>
      </c>
    </row>
    <row r="8815" spans="1:30" hidden="1" x14ac:dyDescent="0.3">
      <c r="A8815" t="s">
        <v>21</v>
      </c>
      <c r="B8815">
        <f>IF(A8815="twin",2,1)</f>
        <v>2</v>
      </c>
      <c r="C8815" t="s">
        <v>52</v>
      </c>
      <c r="D8815" t="s">
        <v>52</v>
      </c>
      <c r="E8815" t="s">
        <v>52</v>
      </c>
      <c r="F8815" t="s">
        <v>52</v>
      </c>
      <c r="G8815" t="s">
        <v>52</v>
      </c>
      <c r="H8815" t="s">
        <v>52</v>
      </c>
      <c r="J8815" t="s">
        <v>24</v>
      </c>
      <c r="K8815" t="s">
        <v>32</v>
      </c>
      <c r="L8815" t="s">
        <v>26</v>
      </c>
      <c r="M8815" t="s">
        <v>32</v>
      </c>
      <c r="N8815" t="s">
        <v>26</v>
      </c>
      <c r="O8815" t="s">
        <v>32</v>
      </c>
      <c r="P8815" t="s">
        <v>26</v>
      </c>
      <c r="R8815" t="s">
        <v>27</v>
      </c>
      <c r="S8815" t="s">
        <v>23107</v>
      </c>
      <c r="T8815" t="s">
        <v>17945</v>
      </c>
      <c r="U8815" t="str">
        <f>RIGHT(T8815,LEN(T8815)-FIND("[",T8815))</f>
        <v>-123.1072169732878, 49.282943816568064]}</v>
      </c>
      <c r="V8815" t="str">
        <f>LEFT(U8815,FIND(",",U8815)-1)</f>
        <v>-123.1072169732878</v>
      </c>
      <c r="W8815" s="2">
        <f>VALUE(V8815)</f>
        <v>-123.107216973287</v>
      </c>
      <c r="X8815" t="str">
        <f>MID(U8815,FIND(" ",U8815)+1,FIND("]",U8815)-FIND(" ",U8815)-1)</f>
        <v>49.282943816568064</v>
      </c>
      <c r="Y8815" s="2">
        <f>VALUE(X8815)</f>
        <v>49.282943816568</v>
      </c>
      <c r="Z8815" t="s">
        <v>30</v>
      </c>
      <c r="AA8815" t="s">
        <v>23108</v>
      </c>
      <c r="AB8815" t="s">
        <v>29421</v>
      </c>
      <c r="AC8815" t="str">
        <f>LEFT(AB8815,FIND(" ",AB8815)-1)</f>
        <v>108</v>
      </c>
      <c r="AD8815" t="str">
        <f>MID(AB8815,FIND(" ",AB8815)+1,FIND(",",AB8815)-FIND(" ",AB8815)-1)</f>
        <v>W Cordova St</v>
      </c>
    </row>
    <row r="8816" spans="1:30" hidden="1" x14ac:dyDescent="0.3">
      <c r="A8816" t="s">
        <v>21</v>
      </c>
      <c r="B8816">
        <f>IF(A8816="twin",2,1)</f>
        <v>2</v>
      </c>
      <c r="C8816" t="s">
        <v>45</v>
      </c>
      <c r="D8816" t="s">
        <v>45</v>
      </c>
      <c r="E8816" t="s">
        <v>45</v>
      </c>
      <c r="F8816" t="s">
        <v>45</v>
      </c>
      <c r="G8816" t="s">
        <v>45</v>
      </c>
      <c r="H8816" t="s">
        <v>45</v>
      </c>
      <c r="J8816" t="s">
        <v>24</v>
      </c>
      <c r="K8816" t="s">
        <v>32</v>
      </c>
      <c r="L8816" t="s">
        <v>26</v>
      </c>
      <c r="M8816" t="s">
        <v>32</v>
      </c>
      <c r="N8816" t="s">
        <v>26</v>
      </c>
      <c r="O8816" t="s">
        <v>32</v>
      </c>
      <c r="P8816" t="s">
        <v>26</v>
      </c>
      <c r="R8816" t="s">
        <v>27</v>
      </c>
      <c r="S8816" t="s">
        <v>23109</v>
      </c>
      <c r="T8816" t="s">
        <v>17957</v>
      </c>
      <c r="U8816" t="str">
        <f>RIGHT(T8816,LEN(T8816)-FIND("[",T8816))</f>
        <v>-123.10046103800839, 49.283147421696995]}</v>
      </c>
      <c r="V8816" t="str">
        <f>LEFT(U8816,FIND(",",U8816)-1)</f>
        <v>-123.10046103800839</v>
      </c>
      <c r="W8816" s="2">
        <f>VALUE(V8816)</f>
        <v>-123.10046103800801</v>
      </c>
      <c r="X8816" t="str">
        <f>MID(U8816,FIND(" ",U8816)+1,FIND("]",U8816)-FIND(" ",U8816)-1)</f>
        <v>49.283147421696995</v>
      </c>
      <c r="Y8816" s="2">
        <f>VALUE(X8816)</f>
        <v>49.283147421696903</v>
      </c>
      <c r="Z8816" t="s">
        <v>30</v>
      </c>
      <c r="AA8816" t="s">
        <v>23110</v>
      </c>
      <c r="AB8816" t="s">
        <v>29424</v>
      </c>
      <c r="AC8816" t="str">
        <f>LEFT(AB8816,FIND(" ",AB8816)-1)</f>
        <v>172</v>
      </c>
      <c r="AD8816" t="str">
        <f>MID(AB8816,FIND(" ",AB8816)+1,FIND(",",AB8816)-FIND(" ",AB8816)-1)</f>
        <v>Powell St</v>
      </c>
    </row>
    <row r="8817" spans="1:30" hidden="1" x14ac:dyDescent="0.3">
      <c r="A8817" t="s">
        <v>21</v>
      </c>
      <c r="B8817">
        <f>IF(A8817="twin",2,1)</f>
        <v>2</v>
      </c>
      <c r="C8817" t="s">
        <v>52</v>
      </c>
      <c r="D8817" t="s">
        <v>52</v>
      </c>
      <c r="E8817" t="s">
        <v>52</v>
      </c>
      <c r="F8817" t="s">
        <v>52</v>
      </c>
      <c r="G8817" t="s">
        <v>52</v>
      </c>
      <c r="H8817" t="s">
        <v>52</v>
      </c>
      <c r="J8817" t="s">
        <v>24</v>
      </c>
      <c r="K8817" t="s">
        <v>32</v>
      </c>
      <c r="L8817" t="s">
        <v>26</v>
      </c>
      <c r="M8817" t="s">
        <v>32</v>
      </c>
      <c r="N8817" t="s">
        <v>26</v>
      </c>
      <c r="O8817" t="s">
        <v>32</v>
      </c>
      <c r="P8817" t="s">
        <v>26</v>
      </c>
      <c r="R8817" t="s">
        <v>27</v>
      </c>
      <c r="S8817" t="s">
        <v>23111</v>
      </c>
      <c r="T8817" t="s">
        <v>17948</v>
      </c>
      <c r="U8817" t="str">
        <f>RIGHT(T8817,LEN(T8817)-FIND("[",T8817))</f>
        <v>-123.10739030603321, 49.28297561546862]}</v>
      </c>
      <c r="V8817" t="str">
        <f>LEFT(U8817,FIND(",",U8817)-1)</f>
        <v>-123.10739030603321</v>
      </c>
      <c r="W8817" s="2">
        <f>VALUE(V8817)</f>
        <v>-123.107390306033</v>
      </c>
      <c r="X8817" t="str">
        <f>MID(U8817,FIND(" ",U8817)+1,FIND("]",U8817)-FIND(" ",U8817)-1)</f>
        <v>49.28297561546862</v>
      </c>
      <c r="Y8817" s="2">
        <f>VALUE(X8817)</f>
        <v>49.282975615468601</v>
      </c>
      <c r="Z8817" t="s">
        <v>30</v>
      </c>
      <c r="AA8817" t="s">
        <v>23112</v>
      </c>
      <c r="AB8817" t="s">
        <v>29422</v>
      </c>
      <c r="AC8817" t="str">
        <f>LEFT(AB8817,FIND(" ",AB8817)-1)</f>
        <v>120</v>
      </c>
      <c r="AD8817" t="str">
        <f>MID(AB8817,FIND(" ",AB8817)+1,FIND(",",AB8817)-FIND(" ",AB8817)-1)</f>
        <v>W Cordova St</v>
      </c>
    </row>
    <row r="8818" spans="1:30" hidden="1" x14ac:dyDescent="0.3">
      <c r="A8818" t="s">
        <v>21</v>
      </c>
      <c r="B8818">
        <f>IF(A8818="twin",2,1)</f>
        <v>2</v>
      </c>
      <c r="C8818" t="s">
        <v>52</v>
      </c>
      <c r="D8818" t="s">
        <v>52</v>
      </c>
      <c r="E8818" t="s">
        <v>52</v>
      </c>
      <c r="F8818" t="s">
        <v>52</v>
      </c>
      <c r="G8818" t="s">
        <v>52</v>
      </c>
      <c r="H8818" t="s">
        <v>52</v>
      </c>
      <c r="J8818" t="s">
        <v>24</v>
      </c>
      <c r="K8818" t="s">
        <v>32</v>
      </c>
      <c r="L8818" t="s">
        <v>26</v>
      </c>
      <c r="M8818" t="s">
        <v>32</v>
      </c>
      <c r="N8818" t="s">
        <v>26</v>
      </c>
      <c r="O8818" t="s">
        <v>32</v>
      </c>
      <c r="P8818" t="s">
        <v>26</v>
      </c>
      <c r="R8818" t="s">
        <v>27</v>
      </c>
      <c r="S8818" t="s">
        <v>23113</v>
      </c>
      <c r="T8818" t="s">
        <v>23114</v>
      </c>
      <c r="U8818" t="str">
        <f>RIGHT(T8818,LEN(T8818)-FIND("[",T8818))</f>
        <v>-123.10755369357526, 49.28300549839864]}</v>
      </c>
      <c r="V8818" t="str">
        <f>LEFT(U8818,FIND(",",U8818)-1)</f>
        <v>-123.10755369357526</v>
      </c>
      <c r="W8818" s="2">
        <f>VALUE(V8818)</f>
        <v>-123.107553693575</v>
      </c>
      <c r="X8818" t="str">
        <f>MID(U8818,FIND(" ",U8818)+1,FIND("]",U8818)-FIND(" ",U8818)-1)</f>
        <v>49.28300549839864</v>
      </c>
      <c r="Y8818" s="2">
        <f>VALUE(X8818)</f>
        <v>49.283005498398602</v>
      </c>
      <c r="Z8818" t="s">
        <v>30</v>
      </c>
      <c r="AA8818" t="s">
        <v>23115</v>
      </c>
      <c r="AB8818" t="s">
        <v>29422</v>
      </c>
      <c r="AC8818" t="str">
        <f>LEFT(AB8818,FIND(" ",AB8818)-1)</f>
        <v>120</v>
      </c>
      <c r="AD8818" t="str">
        <f>MID(AB8818,FIND(" ",AB8818)+1,FIND(",",AB8818)-FIND(" ",AB8818)-1)</f>
        <v>W Cordova St</v>
      </c>
    </row>
    <row r="8819" spans="1:30" hidden="1" x14ac:dyDescent="0.3">
      <c r="A8819" t="s">
        <v>21</v>
      </c>
      <c r="B8819">
        <f>IF(A8819="twin",2,1)</f>
        <v>2</v>
      </c>
      <c r="C8819" t="s">
        <v>52</v>
      </c>
      <c r="D8819" t="s">
        <v>52</v>
      </c>
      <c r="E8819" t="s">
        <v>52</v>
      </c>
      <c r="F8819" t="s">
        <v>52</v>
      </c>
      <c r="G8819" t="s">
        <v>52</v>
      </c>
      <c r="H8819" t="s">
        <v>52</v>
      </c>
      <c r="J8819" t="s">
        <v>24</v>
      </c>
      <c r="K8819" t="s">
        <v>32</v>
      </c>
      <c r="L8819" t="s">
        <v>26</v>
      </c>
      <c r="M8819" t="s">
        <v>32</v>
      </c>
      <c r="N8819" t="s">
        <v>26</v>
      </c>
      <c r="O8819" t="s">
        <v>32</v>
      </c>
      <c r="P8819" t="s">
        <v>26</v>
      </c>
      <c r="R8819" t="s">
        <v>27</v>
      </c>
      <c r="S8819" t="s">
        <v>23116</v>
      </c>
      <c r="T8819" t="s">
        <v>23114</v>
      </c>
      <c r="U8819" t="str">
        <f>RIGHT(T8819,LEN(T8819)-FIND("[",T8819))</f>
        <v>-123.10755369357526, 49.28300549839864]}</v>
      </c>
      <c r="V8819" t="str">
        <f>LEFT(U8819,FIND(",",U8819)-1)</f>
        <v>-123.10755369357526</v>
      </c>
      <c r="W8819" s="2">
        <f>VALUE(V8819)</f>
        <v>-123.107553693575</v>
      </c>
      <c r="X8819" t="str">
        <f>MID(U8819,FIND(" ",U8819)+1,FIND("]",U8819)-FIND(" ",U8819)-1)</f>
        <v>49.28300549839864</v>
      </c>
      <c r="Y8819" s="2">
        <f>VALUE(X8819)</f>
        <v>49.283005498398602</v>
      </c>
      <c r="Z8819" t="s">
        <v>30</v>
      </c>
      <c r="AA8819" t="s">
        <v>23117</v>
      </c>
      <c r="AB8819" t="s">
        <v>29422</v>
      </c>
      <c r="AC8819" t="str">
        <f>LEFT(AB8819,FIND(" ",AB8819)-1)</f>
        <v>120</v>
      </c>
      <c r="AD8819" t="str">
        <f>MID(AB8819,FIND(" ",AB8819)+1,FIND(",",AB8819)-FIND(" ",AB8819)-1)</f>
        <v>W Cordova St</v>
      </c>
    </row>
    <row r="8820" spans="1:30" hidden="1" x14ac:dyDescent="0.3">
      <c r="A8820" t="s">
        <v>21</v>
      </c>
      <c r="B8820">
        <f>IF(A8820="twin",2,1)</f>
        <v>2</v>
      </c>
      <c r="C8820" t="s">
        <v>22</v>
      </c>
      <c r="D8820" t="s">
        <v>22</v>
      </c>
      <c r="E8820" t="s">
        <v>22</v>
      </c>
      <c r="F8820" t="s">
        <v>22</v>
      </c>
      <c r="G8820" t="s">
        <v>22</v>
      </c>
      <c r="H8820" t="s">
        <v>22</v>
      </c>
      <c r="J8820" t="s">
        <v>24</v>
      </c>
      <c r="K8820" t="s">
        <v>25</v>
      </c>
      <c r="L8820" t="s">
        <v>26</v>
      </c>
      <c r="M8820" t="s">
        <v>25</v>
      </c>
      <c r="N8820" t="s">
        <v>26</v>
      </c>
      <c r="O8820" t="s">
        <v>25</v>
      </c>
      <c r="P8820" t="s">
        <v>26</v>
      </c>
      <c r="R8820" t="s">
        <v>27</v>
      </c>
      <c r="S8820" t="s">
        <v>23118</v>
      </c>
      <c r="T8820" t="s">
        <v>9330</v>
      </c>
      <c r="U8820" t="str">
        <f>RIGHT(T8820,LEN(T8820)-FIND("[",T8820))</f>
        <v>-123.13794130945888, 49.27997983883212]}</v>
      </c>
      <c r="V8820" t="str">
        <f>LEFT(U8820,FIND(",",U8820)-1)</f>
        <v>-123.13794130945888</v>
      </c>
      <c r="W8820" s="2">
        <f>VALUE(V8820)</f>
        <v>-123.137941309458</v>
      </c>
      <c r="X8820" t="str">
        <f>MID(U8820,FIND(" ",U8820)+1,FIND("]",U8820)-FIND(" ",U8820)-1)</f>
        <v>49.27997983883212</v>
      </c>
      <c r="Y8820" s="2">
        <f>VALUE(X8820)</f>
        <v>49.279979838832098</v>
      </c>
      <c r="Z8820" t="s">
        <v>84</v>
      </c>
      <c r="AA8820" t="s">
        <v>23119</v>
      </c>
      <c r="AB8820" t="s">
        <v>28169</v>
      </c>
      <c r="AC8820" t="str">
        <f>LEFT(AB8820,FIND(" ",AB8820)-1)</f>
        <v>1265</v>
      </c>
      <c r="AD8820" t="str">
        <f>MID(AB8820,FIND(" ",AB8820)+1,FIND(",",AB8820)-FIND(" ",AB8820)-1)</f>
        <v>Beach Ave</v>
      </c>
    </row>
    <row r="8821" spans="1:30" hidden="1" x14ac:dyDescent="0.3">
      <c r="A8821" t="s">
        <v>21</v>
      </c>
      <c r="B8821">
        <f>IF(A8821="twin",2,1)</f>
        <v>2</v>
      </c>
      <c r="C8821" t="s">
        <v>45</v>
      </c>
      <c r="D8821" t="s">
        <v>45</v>
      </c>
      <c r="E8821" t="s">
        <v>45</v>
      </c>
      <c r="F8821" t="s">
        <v>45</v>
      </c>
      <c r="G8821" t="s">
        <v>45</v>
      </c>
      <c r="H8821" t="s">
        <v>45</v>
      </c>
      <c r="J8821" t="s">
        <v>24</v>
      </c>
      <c r="K8821" t="s">
        <v>32</v>
      </c>
      <c r="L8821" t="s">
        <v>26</v>
      </c>
      <c r="M8821" t="s">
        <v>32</v>
      </c>
      <c r="N8821" t="s">
        <v>26</v>
      </c>
      <c r="O8821" t="s">
        <v>32</v>
      </c>
      <c r="P8821" t="s">
        <v>26</v>
      </c>
      <c r="R8821" t="s">
        <v>27</v>
      </c>
      <c r="S8821" t="s">
        <v>23120</v>
      </c>
      <c r="T8821" t="s">
        <v>22399</v>
      </c>
      <c r="U8821" t="str">
        <f>RIGHT(T8821,LEN(T8821)-FIND("[",T8821))</f>
        <v>-123.12745993466109, 49.277527573412506]}</v>
      </c>
      <c r="V8821" t="str">
        <f>LEFT(U8821,FIND(",",U8821)-1)</f>
        <v>-123.12745993466109</v>
      </c>
      <c r="W8821" s="2">
        <f>VALUE(V8821)</f>
        <v>-123.127459934661</v>
      </c>
      <c r="X8821" t="str">
        <f>MID(U8821,FIND(" ",U8821)+1,FIND("]",U8821)-FIND(" ",U8821)-1)</f>
        <v>49.277527573412506</v>
      </c>
      <c r="Y8821" s="2">
        <f>VALUE(X8821)</f>
        <v>49.277527573412499</v>
      </c>
      <c r="Z8821" t="s">
        <v>30</v>
      </c>
      <c r="AA8821" t="s">
        <v>23121</v>
      </c>
      <c r="AB8821" t="s">
        <v>29807</v>
      </c>
      <c r="AC8821" t="str">
        <f>LEFT(AB8821,FIND(" ",AB8821)-1)</f>
        <v>1212</v>
      </c>
      <c r="AD8821" t="str">
        <f>MID(AB8821,FIND(" ",AB8821)+1,FIND(",",AB8821)-FIND(" ",AB8821)-1)</f>
        <v>Howe St</v>
      </c>
    </row>
    <row r="8822" spans="1:30" hidden="1" x14ac:dyDescent="0.3">
      <c r="A8822" t="s">
        <v>21</v>
      </c>
      <c r="B8822">
        <f>IF(A8822="twin",2,1)</f>
        <v>2</v>
      </c>
      <c r="C8822" t="s">
        <v>22</v>
      </c>
      <c r="D8822" t="s">
        <v>22</v>
      </c>
      <c r="E8822" t="s">
        <v>22</v>
      </c>
      <c r="F8822" t="s">
        <v>22</v>
      </c>
      <c r="G8822" t="s">
        <v>22</v>
      </c>
      <c r="H8822" t="s">
        <v>22</v>
      </c>
      <c r="J8822" t="s">
        <v>24</v>
      </c>
      <c r="K8822" t="s">
        <v>25</v>
      </c>
      <c r="L8822" t="s">
        <v>26</v>
      </c>
      <c r="M8822" t="s">
        <v>25</v>
      </c>
      <c r="N8822" t="s">
        <v>26</v>
      </c>
      <c r="O8822" t="s">
        <v>25</v>
      </c>
      <c r="P8822" t="s">
        <v>26</v>
      </c>
      <c r="R8822" t="s">
        <v>27</v>
      </c>
      <c r="S8822" t="s">
        <v>23122</v>
      </c>
      <c r="T8822" t="s">
        <v>9433</v>
      </c>
      <c r="U8822" t="str">
        <f>RIGHT(T8822,LEN(T8822)-FIND("[",T8822))</f>
        <v>-123.13812739889464, 49.28016489928852]}</v>
      </c>
      <c r="V8822" t="str">
        <f>LEFT(U8822,FIND(",",U8822)-1)</f>
        <v>-123.13812739889464</v>
      </c>
      <c r="W8822" s="2">
        <f>VALUE(V8822)</f>
        <v>-123.138127398894</v>
      </c>
      <c r="X8822" t="str">
        <f>MID(U8822,FIND(" ",U8822)+1,FIND("]",U8822)-FIND(" ",U8822)-1)</f>
        <v>49.28016489928852</v>
      </c>
      <c r="Y8822" s="2">
        <f>VALUE(X8822)</f>
        <v>49.280164899288501</v>
      </c>
      <c r="Z8822" t="s">
        <v>84</v>
      </c>
      <c r="AA8822" t="s">
        <v>23123</v>
      </c>
      <c r="AB8822" t="s">
        <v>28191</v>
      </c>
      <c r="AC8822" t="str">
        <f>LEFT(AB8822,FIND(" ",AB8822)-1)</f>
        <v>Eastbound</v>
      </c>
      <c r="AD8822" t="str">
        <f>MID(AB8822,FIND(" ",AB8822)+1,FIND(",",AB8822)-FIND(" ",AB8822)-1)</f>
        <v>Beach Ave @ Jervis St</v>
      </c>
    </row>
    <row r="8823" spans="1:30" hidden="1" x14ac:dyDescent="0.3">
      <c r="A8823" t="s">
        <v>21</v>
      </c>
      <c r="B8823">
        <f>IF(A8823="twin",2,1)</f>
        <v>2</v>
      </c>
      <c r="C8823" t="s">
        <v>22</v>
      </c>
      <c r="D8823" t="s">
        <v>22</v>
      </c>
      <c r="E8823" t="s">
        <v>22</v>
      </c>
      <c r="F8823" t="s">
        <v>22</v>
      </c>
      <c r="G8823" t="s">
        <v>22</v>
      </c>
      <c r="H8823" t="s">
        <v>22</v>
      </c>
      <c r="J8823" t="s">
        <v>24</v>
      </c>
      <c r="K8823" t="s">
        <v>32</v>
      </c>
      <c r="L8823" t="s">
        <v>26</v>
      </c>
      <c r="M8823" t="s">
        <v>32</v>
      </c>
      <c r="N8823" t="s">
        <v>26</v>
      </c>
      <c r="O8823" t="s">
        <v>32</v>
      </c>
      <c r="P8823" t="s">
        <v>26</v>
      </c>
      <c r="R8823" t="s">
        <v>27</v>
      </c>
      <c r="S8823" t="s">
        <v>23124</v>
      </c>
      <c r="T8823" t="s">
        <v>18092</v>
      </c>
      <c r="U8823" t="str">
        <f>RIGHT(T8823,LEN(T8823)-FIND("[",T8823))</f>
        <v>-123.10106423002941, 49.257167088954745]}</v>
      </c>
      <c r="V8823" t="str">
        <f>LEFT(U8823,FIND(",",U8823)-1)</f>
        <v>-123.10106423002941</v>
      </c>
      <c r="W8823" s="2">
        <f>VALUE(V8823)</f>
        <v>-123.101064230029</v>
      </c>
      <c r="X8823" t="str">
        <f>MID(U8823,FIND(" ",U8823)+1,FIND("]",U8823)-FIND(" ",U8823)-1)</f>
        <v>49.257167088954745</v>
      </c>
      <c r="Y8823" s="2">
        <f>VALUE(X8823)</f>
        <v>49.257167088954702</v>
      </c>
      <c r="Z8823" t="s">
        <v>96</v>
      </c>
      <c r="AA8823" t="s">
        <v>23125</v>
      </c>
      <c r="AB8823" t="s">
        <v>29434</v>
      </c>
      <c r="AC8823" t="str">
        <f>LEFT(AB8823,FIND(" ",AB8823)-1)</f>
        <v>3124</v>
      </c>
      <c r="AD8823" t="str">
        <f>MID(AB8823,FIND(" ",AB8823)+1,FIND(",",AB8823)-FIND(" ",AB8823)-1)</f>
        <v>Main St</v>
      </c>
    </row>
    <row r="8824" spans="1:30" hidden="1" x14ac:dyDescent="0.3">
      <c r="A8824" t="s">
        <v>21</v>
      </c>
      <c r="B8824">
        <f>IF(A8824="twin",2,1)</f>
        <v>2</v>
      </c>
      <c r="C8824" t="s">
        <v>45</v>
      </c>
      <c r="D8824" t="s">
        <v>22</v>
      </c>
      <c r="E8824" t="s">
        <v>45</v>
      </c>
      <c r="F8824" t="s">
        <v>22</v>
      </c>
      <c r="G8824" t="s">
        <v>45</v>
      </c>
      <c r="H8824" t="s">
        <v>22</v>
      </c>
      <c r="J8824" t="s">
        <v>24</v>
      </c>
      <c r="K8824" t="s">
        <v>32</v>
      </c>
      <c r="L8824" t="s">
        <v>26</v>
      </c>
      <c r="M8824" t="s">
        <v>32</v>
      </c>
      <c r="N8824" t="s">
        <v>26</v>
      </c>
      <c r="O8824" t="s">
        <v>32</v>
      </c>
      <c r="P8824" t="s">
        <v>26</v>
      </c>
      <c r="R8824" t="s">
        <v>27</v>
      </c>
      <c r="S8824" t="s">
        <v>23126</v>
      </c>
      <c r="T8824" t="s">
        <v>23127</v>
      </c>
      <c r="U8824" t="str">
        <f>RIGHT(T8824,LEN(T8824)-FIND("[",T8824))</f>
        <v>-123.1451967113237, 49.26456170497883]}</v>
      </c>
      <c r="V8824" t="str">
        <f>LEFT(U8824,FIND(",",U8824)-1)</f>
        <v>-123.1451967113237</v>
      </c>
      <c r="W8824" s="2">
        <f>VALUE(V8824)</f>
        <v>-123.145196711323</v>
      </c>
      <c r="X8824" t="str">
        <f>MID(U8824,FIND(" ",U8824)+1,FIND("]",U8824)-FIND(" ",U8824)-1)</f>
        <v>49.26456170497883</v>
      </c>
      <c r="Y8824" s="2">
        <f>VALUE(X8824)</f>
        <v>49.264561704978803</v>
      </c>
      <c r="Z8824" t="s">
        <v>43</v>
      </c>
      <c r="AA8824" t="s">
        <v>23128</v>
      </c>
      <c r="AB8824" t="s">
        <v>29850</v>
      </c>
      <c r="AC8824" t="str">
        <f>LEFT(AB8824,FIND(" ",AB8824)-1)</f>
        <v>1778</v>
      </c>
      <c r="AD8824" t="str">
        <f>MID(AB8824,FIND(" ",AB8824)+1,FIND(",",AB8824)-FIND(" ",AB8824)-1)</f>
        <v>W 8th Ave</v>
      </c>
    </row>
    <row r="8825" spans="1:30" hidden="1" x14ac:dyDescent="0.3">
      <c r="A8825" t="s">
        <v>21</v>
      </c>
      <c r="B8825">
        <f>IF(A8825="twin",2,1)</f>
        <v>2</v>
      </c>
      <c r="C8825" t="s">
        <v>23</v>
      </c>
      <c r="D8825" t="s">
        <v>45</v>
      </c>
      <c r="E8825" t="s">
        <v>23</v>
      </c>
      <c r="F8825" t="s">
        <v>45</v>
      </c>
      <c r="G8825" t="s">
        <v>23</v>
      </c>
      <c r="H8825" t="s">
        <v>45</v>
      </c>
      <c r="J8825" t="s">
        <v>24</v>
      </c>
      <c r="K8825" t="s">
        <v>32</v>
      </c>
      <c r="L8825" t="s">
        <v>26</v>
      </c>
      <c r="M8825" t="s">
        <v>32</v>
      </c>
      <c r="N8825" t="s">
        <v>26</v>
      </c>
      <c r="O8825" t="s">
        <v>32</v>
      </c>
      <c r="P8825" t="s">
        <v>26</v>
      </c>
      <c r="R8825" t="s">
        <v>27</v>
      </c>
      <c r="S8825" t="s">
        <v>23129</v>
      </c>
      <c r="T8825" t="s">
        <v>23130</v>
      </c>
      <c r="U8825" t="str">
        <f>RIGHT(T8825,LEN(T8825)-FIND("[",T8825))</f>
        <v>-123.12445199787383, 49.280275768294864]}</v>
      </c>
      <c r="V8825" t="str">
        <f>LEFT(U8825,FIND(",",U8825)-1)</f>
        <v>-123.12445199787383</v>
      </c>
      <c r="W8825" s="2">
        <f>VALUE(V8825)</f>
        <v>-123.124451997873</v>
      </c>
      <c r="X8825" t="str">
        <f>MID(U8825,FIND(" ",U8825)+1,FIND("]",U8825)-FIND(" ",U8825)-1)</f>
        <v>49.280275768294864</v>
      </c>
      <c r="Y8825" s="2">
        <f>VALUE(X8825)</f>
        <v>49.2802757682948</v>
      </c>
      <c r="Z8825" t="s">
        <v>30</v>
      </c>
      <c r="AA8825" t="s">
        <v>23131</v>
      </c>
      <c r="AB8825" t="s">
        <v>29851</v>
      </c>
      <c r="AC8825" t="str">
        <f>LEFT(AB8825,FIND(" ",AB8825)-1)</f>
        <v>824</v>
      </c>
      <c r="AD8825" t="str">
        <f>MID(AB8825,FIND(" ",AB8825)+1,FIND(",",AB8825)-FIND(" ",AB8825)-1)</f>
        <v>Nelson St</v>
      </c>
    </row>
    <row r="8826" spans="1:30" hidden="1" x14ac:dyDescent="0.3">
      <c r="A8826" t="s">
        <v>21</v>
      </c>
      <c r="B8826">
        <f>IF(A8826="twin",2,1)</f>
        <v>2</v>
      </c>
      <c r="C8826" t="s">
        <v>23</v>
      </c>
      <c r="D8826" t="s">
        <v>45</v>
      </c>
      <c r="E8826" t="s">
        <v>23</v>
      </c>
      <c r="F8826" t="s">
        <v>45</v>
      </c>
      <c r="G8826" t="s">
        <v>23</v>
      </c>
      <c r="H8826" t="s">
        <v>45</v>
      </c>
      <c r="J8826" t="s">
        <v>24</v>
      </c>
      <c r="K8826" t="s">
        <v>32</v>
      </c>
      <c r="L8826" t="s">
        <v>26</v>
      </c>
      <c r="M8826" t="s">
        <v>32</v>
      </c>
      <c r="N8826" t="s">
        <v>26</v>
      </c>
      <c r="O8826" t="s">
        <v>32</v>
      </c>
      <c r="P8826" t="s">
        <v>26</v>
      </c>
      <c r="R8826" t="s">
        <v>27</v>
      </c>
      <c r="S8826" t="s">
        <v>23132</v>
      </c>
      <c r="T8826" t="s">
        <v>18297</v>
      </c>
      <c r="U8826" t="str">
        <f>RIGHT(T8826,LEN(T8826)-FIND("[",T8826))</f>
        <v>-123.12457544361216, 49.28035414521119]}</v>
      </c>
      <c r="V8826" t="str">
        <f>LEFT(U8826,FIND(",",U8826)-1)</f>
        <v>-123.12457544361216</v>
      </c>
      <c r="W8826" s="2">
        <f>VALUE(V8826)</f>
        <v>-123.124575443612</v>
      </c>
      <c r="X8826" t="str">
        <f>MID(U8826,FIND(" ",U8826)+1,FIND("]",U8826)-FIND(" ",U8826)-1)</f>
        <v>49.28035414521119</v>
      </c>
      <c r="Y8826" s="2">
        <f>VALUE(X8826)</f>
        <v>49.280354145211099</v>
      </c>
      <c r="Z8826" t="s">
        <v>30</v>
      </c>
      <c r="AA8826" t="s">
        <v>23133</v>
      </c>
      <c r="AB8826" t="s">
        <v>29462</v>
      </c>
      <c r="AC8826" t="str">
        <f>LEFT(AB8826,FIND(" ",AB8826)-1)</f>
        <v>990</v>
      </c>
      <c r="AD8826" t="str">
        <f>MID(AB8826,FIND(" ",AB8826)+1,FIND(",",AB8826)-FIND(" ",AB8826)-1)</f>
        <v>Hornby St</v>
      </c>
    </row>
    <row r="8827" spans="1:30" hidden="1" x14ac:dyDescent="0.3">
      <c r="A8827" t="s">
        <v>21</v>
      </c>
      <c r="B8827">
        <f>IF(A8827="twin",2,1)</f>
        <v>2</v>
      </c>
      <c r="C8827" t="s">
        <v>23</v>
      </c>
      <c r="D8827" t="s">
        <v>23</v>
      </c>
      <c r="E8827" t="s">
        <v>23</v>
      </c>
      <c r="F8827" t="s">
        <v>23</v>
      </c>
      <c r="G8827" t="s">
        <v>23</v>
      </c>
      <c r="H8827" t="s">
        <v>23</v>
      </c>
      <c r="J8827" t="s">
        <v>24</v>
      </c>
      <c r="K8827" t="s">
        <v>32</v>
      </c>
      <c r="L8827" t="s">
        <v>26</v>
      </c>
      <c r="M8827" t="s">
        <v>32</v>
      </c>
      <c r="N8827" t="s">
        <v>26</v>
      </c>
      <c r="O8827" t="s">
        <v>32</v>
      </c>
      <c r="P8827" t="s">
        <v>26</v>
      </c>
      <c r="R8827" t="s">
        <v>27</v>
      </c>
      <c r="S8827" t="s">
        <v>23134</v>
      </c>
      <c r="T8827" t="s">
        <v>23135</v>
      </c>
      <c r="U8827" t="str">
        <f>RIGHT(T8827,LEN(T8827)-FIND("[",T8827))</f>
        <v>-123.12196987888622, 49.27657634822985]}</v>
      </c>
      <c r="V8827" t="str">
        <f>LEFT(U8827,FIND(",",U8827)-1)</f>
        <v>-123.12196987888622</v>
      </c>
      <c r="W8827" s="2">
        <f>VALUE(V8827)</f>
        <v>-123.12196987888601</v>
      </c>
      <c r="X8827" t="str">
        <f>MID(U8827,FIND(" ",U8827)+1,FIND("]",U8827)-FIND(" ",U8827)-1)</f>
        <v>49.27657634822985</v>
      </c>
      <c r="Y8827" s="2">
        <f>VALUE(X8827)</f>
        <v>49.276576348229803</v>
      </c>
      <c r="Z8827" t="s">
        <v>30</v>
      </c>
      <c r="AA8827" t="s">
        <v>23136</v>
      </c>
      <c r="AB8827" t="s">
        <v>29852</v>
      </c>
      <c r="AC8827" t="str">
        <f>LEFT(AB8827,FIND(" ",AB8827)-1)</f>
        <v>415</v>
      </c>
      <c r="AD8827" t="str">
        <f>MID(AB8827,FIND(" ",AB8827)+1,FIND(",",AB8827)-FIND(" ",AB8827)-1)</f>
        <v>Helmcken St</v>
      </c>
    </row>
    <row r="8828" spans="1:30" hidden="1" x14ac:dyDescent="0.3">
      <c r="A8828" t="s">
        <v>21</v>
      </c>
      <c r="B8828">
        <f>IF(A8828="twin",2,1)</f>
        <v>2</v>
      </c>
      <c r="C8828" t="s">
        <v>22</v>
      </c>
      <c r="D8828" t="s">
        <v>22</v>
      </c>
      <c r="E8828" t="s">
        <v>22</v>
      </c>
      <c r="F8828" t="s">
        <v>22</v>
      </c>
      <c r="G8828" t="s">
        <v>22</v>
      </c>
      <c r="H8828" t="s">
        <v>22</v>
      </c>
      <c r="J8828" t="s">
        <v>24</v>
      </c>
      <c r="K8828" t="s">
        <v>25</v>
      </c>
      <c r="L8828" t="s">
        <v>26</v>
      </c>
      <c r="M8828" t="s">
        <v>25</v>
      </c>
      <c r="N8828" t="s">
        <v>26</v>
      </c>
      <c r="O8828" t="s">
        <v>25</v>
      </c>
      <c r="P8828" t="s">
        <v>26</v>
      </c>
      <c r="R8828" t="s">
        <v>27</v>
      </c>
      <c r="S8828" t="s">
        <v>23137</v>
      </c>
      <c r="T8828" t="s">
        <v>22670</v>
      </c>
      <c r="U8828" t="str">
        <f>RIGHT(T8828,LEN(T8828)-FIND("[",T8828))</f>
        <v>-123.12294301641626, 49.27720564557801]}</v>
      </c>
      <c r="V8828" t="str">
        <f>LEFT(U8828,FIND(",",U8828)-1)</f>
        <v>-123.12294301641626</v>
      </c>
      <c r="W8828" s="2">
        <f>VALUE(V8828)</f>
        <v>-123.122943016416</v>
      </c>
      <c r="X8828" t="str">
        <f>MID(U8828,FIND(" ",U8828)+1,FIND("]",U8828)-FIND(" ",U8828)-1)</f>
        <v>49.27720564557801</v>
      </c>
      <c r="Y8828" s="2">
        <f>VALUE(X8828)</f>
        <v>49.277205645578</v>
      </c>
      <c r="Z8828" t="s">
        <v>30</v>
      </c>
      <c r="AA8828" t="s">
        <v>23138</v>
      </c>
      <c r="AB8828" t="s">
        <v>26261</v>
      </c>
      <c r="AC8828" t="str">
        <f>LEFT(AB8828,FIND(" ",AB8828)-1)</f>
        <v>515</v>
      </c>
      <c r="AD8828" t="str">
        <f>MID(AB8828,FIND(" ",AB8828)+1,FIND(",",AB8828)-FIND(" ",AB8828)-1)</f>
        <v>Helmcken St</v>
      </c>
    </row>
    <row r="8829" spans="1:30" hidden="1" x14ac:dyDescent="0.3">
      <c r="A8829" t="s">
        <v>21</v>
      </c>
      <c r="B8829">
        <f>IF(A8829="twin",2,1)</f>
        <v>2</v>
      </c>
      <c r="C8829" t="s">
        <v>22</v>
      </c>
      <c r="D8829" t="s">
        <v>23</v>
      </c>
      <c r="E8829" t="s">
        <v>22</v>
      </c>
      <c r="F8829" t="s">
        <v>23</v>
      </c>
      <c r="G8829" t="s">
        <v>22</v>
      </c>
      <c r="H8829" t="s">
        <v>23</v>
      </c>
      <c r="J8829" t="s">
        <v>24</v>
      </c>
      <c r="K8829" t="s">
        <v>32</v>
      </c>
      <c r="L8829" t="s">
        <v>26</v>
      </c>
      <c r="M8829" t="s">
        <v>32</v>
      </c>
      <c r="N8829" t="s">
        <v>26</v>
      </c>
      <c r="O8829" t="s">
        <v>32</v>
      </c>
      <c r="P8829" t="s">
        <v>26</v>
      </c>
      <c r="R8829" t="s">
        <v>27</v>
      </c>
      <c r="S8829" t="s">
        <v>23139</v>
      </c>
      <c r="T8829" t="s">
        <v>16755</v>
      </c>
      <c r="U8829" t="str">
        <f>RIGHT(T8829,LEN(T8829)-FIND("[",T8829))</f>
        <v>-123.12896244748283, 49.28737522092425]}</v>
      </c>
      <c r="V8829" t="str">
        <f>LEFT(U8829,FIND(",",U8829)-1)</f>
        <v>-123.12896244748283</v>
      </c>
      <c r="W8829" s="2">
        <f>VALUE(V8829)</f>
        <v>-123.128962447482</v>
      </c>
      <c r="X8829" t="str">
        <f>MID(U8829,FIND(" ",U8829)+1,FIND("]",U8829)-FIND(" ",U8829)-1)</f>
        <v>49.28737522092425</v>
      </c>
      <c r="Y8829" s="2">
        <f>VALUE(X8829)</f>
        <v>49.287375220924197</v>
      </c>
      <c r="Z8829" t="s">
        <v>84</v>
      </c>
      <c r="AA8829" t="s">
        <v>23140</v>
      </c>
      <c r="AB8829" t="s">
        <v>29277</v>
      </c>
      <c r="AC8829" t="str">
        <f>LEFT(AB8829,FIND(" ",AB8829)-1)</f>
        <v>1329</v>
      </c>
      <c r="AD8829" t="str">
        <f>MID(AB8829,FIND(" ",AB8829)+1,FIND(",",AB8829)-FIND(" ",AB8829)-1)</f>
        <v>Robson St</v>
      </c>
    </row>
    <row r="8830" spans="1:30" hidden="1" x14ac:dyDescent="0.3">
      <c r="A8830" t="s">
        <v>21</v>
      </c>
      <c r="B8830">
        <f>IF(A8830="twin",2,1)</f>
        <v>2</v>
      </c>
      <c r="C8830" t="s">
        <v>45</v>
      </c>
      <c r="D8830" t="s">
        <v>22</v>
      </c>
      <c r="E8830" t="s">
        <v>45</v>
      </c>
      <c r="F8830" t="s">
        <v>22</v>
      </c>
      <c r="G8830" t="s">
        <v>45</v>
      </c>
      <c r="H8830" t="s">
        <v>22</v>
      </c>
      <c r="J8830" t="s">
        <v>24</v>
      </c>
      <c r="K8830" t="s">
        <v>25</v>
      </c>
      <c r="L8830" t="s">
        <v>26</v>
      </c>
      <c r="M8830" t="s">
        <v>25</v>
      </c>
      <c r="N8830" t="s">
        <v>26</v>
      </c>
      <c r="O8830" t="s">
        <v>25</v>
      </c>
      <c r="P8830" t="s">
        <v>26</v>
      </c>
      <c r="R8830" t="s">
        <v>27</v>
      </c>
      <c r="S8830" t="s">
        <v>23141</v>
      </c>
      <c r="T8830" t="s">
        <v>12224</v>
      </c>
      <c r="U8830" t="str">
        <f>RIGHT(T8830,LEN(T8830)-FIND("[",T8830))</f>
        <v>-123.1223172691723, 49.27364636498206]}</v>
      </c>
      <c r="V8830" t="str">
        <f>LEFT(U8830,FIND(",",U8830)-1)</f>
        <v>-123.1223172691723</v>
      </c>
      <c r="W8830" s="2">
        <f>VALUE(V8830)</f>
        <v>-123.122317269172</v>
      </c>
      <c r="X8830" t="str">
        <f>MID(U8830,FIND(" ",U8830)+1,FIND("]",U8830)-FIND(" ",U8830)-1)</f>
        <v>49.27364636498206</v>
      </c>
      <c r="Y8830" s="2">
        <f>VALUE(X8830)</f>
        <v>49.273646364982</v>
      </c>
      <c r="Z8830" t="s">
        <v>30</v>
      </c>
      <c r="AA8830" t="s">
        <v>23142</v>
      </c>
      <c r="AB8830" t="s">
        <v>28179</v>
      </c>
      <c r="AC8830" t="str">
        <f>LEFT(AB8830,FIND(" ",AB8830)-1)</f>
        <v>1262</v>
      </c>
      <c r="AD8830" t="str">
        <f>MID(AB8830,FIND(" ",AB8830)+1,FIND(",",AB8830)-FIND(" ",AB8830)-1)</f>
        <v>Pacific Blvd</v>
      </c>
    </row>
    <row r="8831" spans="1:30" hidden="1" x14ac:dyDescent="0.3">
      <c r="A8831" t="s">
        <v>21</v>
      </c>
      <c r="B8831">
        <f>IF(A8831="twin",2,1)</f>
        <v>2</v>
      </c>
      <c r="C8831" t="s">
        <v>45</v>
      </c>
      <c r="D8831" t="s">
        <v>22</v>
      </c>
      <c r="E8831" t="s">
        <v>45</v>
      </c>
      <c r="F8831" t="s">
        <v>22</v>
      </c>
      <c r="G8831" t="s">
        <v>45</v>
      </c>
      <c r="H8831" t="s">
        <v>22</v>
      </c>
      <c r="J8831" t="s">
        <v>24</v>
      </c>
      <c r="K8831" t="s">
        <v>25</v>
      </c>
      <c r="L8831" t="s">
        <v>26</v>
      </c>
      <c r="M8831" t="s">
        <v>25</v>
      </c>
      <c r="N8831" t="s">
        <v>26</v>
      </c>
      <c r="O8831" t="s">
        <v>25</v>
      </c>
      <c r="P8831" t="s">
        <v>26</v>
      </c>
      <c r="R8831" t="s">
        <v>27</v>
      </c>
      <c r="S8831" t="s">
        <v>23143</v>
      </c>
      <c r="T8831" t="s">
        <v>18002</v>
      </c>
      <c r="U8831" t="str">
        <f>RIGHT(T8831,LEN(T8831)-FIND("[",T8831))</f>
        <v>-123.12280793599224, 49.27351665558801]}</v>
      </c>
      <c r="V8831" t="str">
        <f>LEFT(U8831,FIND(",",U8831)-1)</f>
        <v>-123.12280793599224</v>
      </c>
      <c r="W8831" s="2">
        <f>VALUE(V8831)</f>
        <v>-123.122807935992</v>
      </c>
      <c r="X8831" t="str">
        <f>MID(U8831,FIND(" ",U8831)+1,FIND("]",U8831)-FIND(" ",U8831)-1)</f>
        <v>49.27351665558801</v>
      </c>
      <c r="Y8831" s="2">
        <f>VALUE(X8831)</f>
        <v>49.273516655587997</v>
      </c>
      <c r="Z8831" t="s">
        <v>30</v>
      </c>
      <c r="AA8831" t="s">
        <v>23144</v>
      </c>
      <c r="AB8831" t="s">
        <v>29428</v>
      </c>
      <c r="AC8831" t="str">
        <f>LEFT(AB8831,FIND(" ",AB8831)-1)</f>
        <v>1272</v>
      </c>
      <c r="AD8831" t="str">
        <f>MID(AB8831,FIND(" ",AB8831)+1,FIND(",",AB8831)-FIND(" ",AB8831)-1)</f>
        <v>Pacific Blvd</v>
      </c>
    </row>
    <row r="8832" spans="1:30" hidden="1" x14ac:dyDescent="0.3">
      <c r="A8832" t="s">
        <v>21</v>
      </c>
      <c r="B8832">
        <f>IF(A8832="twin",2,1)</f>
        <v>2</v>
      </c>
      <c r="C8832" t="s">
        <v>45</v>
      </c>
      <c r="D8832" t="s">
        <v>45</v>
      </c>
      <c r="E8832" t="s">
        <v>45</v>
      </c>
      <c r="F8832" t="s">
        <v>45</v>
      </c>
      <c r="G8832" t="s">
        <v>45</v>
      </c>
      <c r="H8832" t="s">
        <v>45</v>
      </c>
      <c r="J8832" t="s">
        <v>24</v>
      </c>
      <c r="K8832" t="s">
        <v>25</v>
      </c>
      <c r="L8832" t="s">
        <v>26</v>
      </c>
      <c r="M8832" t="s">
        <v>25</v>
      </c>
      <c r="N8832" t="s">
        <v>26</v>
      </c>
      <c r="O8832" t="s">
        <v>25</v>
      </c>
      <c r="P8832" t="s">
        <v>26</v>
      </c>
      <c r="R8832" t="s">
        <v>27</v>
      </c>
      <c r="S8832" t="s">
        <v>23145</v>
      </c>
      <c r="T8832" t="s">
        <v>9693</v>
      </c>
      <c r="U8832" t="str">
        <f>RIGHT(T8832,LEN(T8832)-FIND("[",T8832))</f>
        <v>-123.12802842111553, 49.2915434503614]}</v>
      </c>
      <c r="V8832" t="str">
        <f>LEFT(U8832,FIND(",",U8832)-1)</f>
        <v>-123.12802842111553</v>
      </c>
      <c r="W8832" s="2">
        <f>VALUE(V8832)</f>
        <v>-123.128028421115</v>
      </c>
      <c r="X8832" t="str">
        <f>MID(U8832,FIND(" ",U8832)+1,FIND("]",U8832)-FIND(" ",U8832)-1)</f>
        <v>49.2915434503614</v>
      </c>
      <c r="Y8832" s="2">
        <f>VALUE(X8832)</f>
        <v>49.291543450361402</v>
      </c>
      <c r="Z8832" t="s">
        <v>30</v>
      </c>
      <c r="AA8832" t="s">
        <v>23146</v>
      </c>
      <c r="AB8832" t="s">
        <v>28182</v>
      </c>
      <c r="AC8832" t="str">
        <f>LEFT(AB8832,FIND(" ",AB8832)-1)</f>
        <v>1550</v>
      </c>
      <c r="AD8832" t="str">
        <f>MID(AB8832,FIND(" ",AB8832)+1,FIND(",",AB8832)-FIND(" ",AB8832)-1)</f>
        <v>Coal Harbour Quay</v>
      </c>
    </row>
    <row r="8833" spans="1:30" hidden="1" x14ac:dyDescent="0.3">
      <c r="A8833" t="s">
        <v>21</v>
      </c>
      <c r="B8833">
        <f>IF(A8833="twin",2,1)</f>
        <v>2</v>
      </c>
      <c r="C8833" t="s">
        <v>45</v>
      </c>
      <c r="D8833" t="s">
        <v>45</v>
      </c>
      <c r="E8833" t="s">
        <v>45</v>
      </c>
      <c r="F8833" t="s">
        <v>45</v>
      </c>
      <c r="G8833" t="s">
        <v>45</v>
      </c>
      <c r="H8833" t="s">
        <v>45</v>
      </c>
      <c r="J8833" t="s">
        <v>24</v>
      </c>
      <c r="K8833" t="s">
        <v>25</v>
      </c>
      <c r="L8833" t="s">
        <v>26</v>
      </c>
      <c r="M8833" t="s">
        <v>25</v>
      </c>
      <c r="N8833" t="s">
        <v>26</v>
      </c>
      <c r="O8833" t="s">
        <v>25</v>
      </c>
      <c r="P8833" t="s">
        <v>26</v>
      </c>
      <c r="R8833" t="s">
        <v>27</v>
      </c>
      <c r="S8833" t="s">
        <v>23147</v>
      </c>
      <c r="T8833" t="s">
        <v>16559</v>
      </c>
      <c r="U8833" t="str">
        <f>RIGHT(T8833,LEN(T8833)-FIND("[",T8833))</f>
        <v>-123.10728976319231, 49.279716611853935]}</v>
      </c>
      <c r="V8833" t="str">
        <f>LEFT(U8833,FIND(",",U8833)-1)</f>
        <v>-123.10728976319231</v>
      </c>
      <c r="W8833" s="2">
        <f>VALUE(V8833)</f>
        <v>-123.107289763192</v>
      </c>
      <c r="X8833" t="str">
        <f>MID(U8833,FIND(" ",U8833)+1,FIND("]",U8833)-FIND(" ",U8833)-1)</f>
        <v>49.279716611853935</v>
      </c>
      <c r="Y8833" s="2">
        <f>VALUE(X8833)</f>
        <v>49.2797166118539</v>
      </c>
      <c r="Z8833" t="s">
        <v>30</v>
      </c>
      <c r="AA8833" t="s">
        <v>23148</v>
      </c>
      <c r="AB8833" t="s">
        <v>29252</v>
      </c>
      <c r="AC8833" t="str">
        <f>LEFT(AB8833,FIND(" ",AB8833)-1)</f>
        <v>99</v>
      </c>
      <c r="AD8833" t="str">
        <f>MID(AB8833,FIND(" ",AB8833)+1,FIND(",",AB8833)-FIND(" ",AB8833)-1)</f>
        <v>Keefer St</v>
      </c>
    </row>
    <row r="8834" spans="1:30" hidden="1" x14ac:dyDescent="0.3">
      <c r="A8834" t="s">
        <v>21</v>
      </c>
      <c r="B8834">
        <f>IF(A8834="twin",2,1)</f>
        <v>2</v>
      </c>
      <c r="C8834" t="s">
        <v>45</v>
      </c>
      <c r="D8834" t="s">
        <v>45</v>
      </c>
      <c r="E8834" t="s">
        <v>45</v>
      </c>
      <c r="F8834" t="s">
        <v>45</v>
      </c>
      <c r="G8834" t="s">
        <v>45</v>
      </c>
      <c r="H8834" t="s">
        <v>45</v>
      </c>
      <c r="J8834" t="s">
        <v>24</v>
      </c>
      <c r="K8834" t="s">
        <v>25</v>
      </c>
      <c r="L8834" t="s">
        <v>26</v>
      </c>
      <c r="M8834" t="s">
        <v>25</v>
      </c>
      <c r="N8834" t="s">
        <v>26</v>
      </c>
      <c r="O8834" t="s">
        <v>25</v>
      </c>
      <c r="P8834" t="s">
        <v>26</v>
      </c>
      <c r="R8834" t="s">
        <v>27</v>
      </c>
      <c r="S8834" t="s">
        <v>23149</v>
      </c>
      <c r="T8834" t="s">
        <v>16562</v>
      </c>
      <c r="U8834" t="str">
        <f>RIGHT(T8834,LEN(T8834)-FIND("[",T8834))</f>
        <v>-123.12792317857357, 49.291316645924056]}</v>
      </c>
      <c r="V8834" t="str">
        <f>LEFT(U8834,FIND(",",U8834)-1)</f>
        <v>-123.12792317857357</v>
      </c>
      <c r="W8834" s="2">
        <f>VALUE(V8834)</f>
        <v>-123.127923178573</v>
      </c>
      <c r="X8834" t="str">
        <f>MID(U8834,FIND(" ",U8834)+1,FIND("]",U8834)-FIND(" ",U8834)-1)</f>
        <v>49.291316645924056</v>
      </c>
      <c r="Y8834" s="2">
        <f>VALUE(X8834)</f>
        <v>49.291316645923999</v>
      </c>
      <c r="Z8834" t="s">
        <v>30</v>
      </c>
      <c r="AA8834" t="s">
        <v>23150</v>
      </c>
      <c r="AB8834" t="s">
        <v>28181</v>
      </c>
      <c r="AC8834" t="str">
        <f>LEFT(AB8834,FIND(" ",AB8834)-1)</f>
        <v>1520</v>
      </c>
      <c r="AD8834" t="str">
        <f>MID(AB8834,FIND(" ",AB8834)+1,FIND(",",AB8834)-FIND(" ",AB8834)-1)</f>
        <v>Coal Harbour Quay</v>
      </c>
    </row>
    <row r="8835" spans="1:30" hidden="1" x14ac:dyDescent="0.3">
      <c r="A8835" t="s">
        <v>21</v>
      </c>
      <c r="B8835">
        <f>IF(A8835="twin",2,1)</f>
        <v>2</v>
      </c>
      <c r="C8835" t="s">
        <v>45</v>
      </c>
      <c r="D8835" t="s">
        <v>45</v>
      </c>
      <c r="E8835" t="s">
        <v>45</v>
      </c>
      <c r="F8835" t="s">
        <v>45</v>
      </c>
      <c r="G8835" t="s">
        <v>45</v>
      </c>
      <c r="H8835" t="s">
        <v>45</v>
      </c>
      <c r="J8835" t="s">
        <v>24</v>
      </c>
      <c r="K8835" t="s">
        <v>25</v>
      </c>
      <c r="L8835" t="s">
        <v>26</v>
      </c>
      <c r="M8835" t="s">
        <v>25</v>
      </c>
      <c r="N8835" t="s">
        <v>26</v>
      </c>
      <c r="O8835" t="s">
        <v>25</v>
      </c>
      <c r="P8835" t="s">
        <v>26</v>
      </c>
      <c r="R8835" t="s">
        <v>27</v>
      </c>
      <c r="S8835" t="s">
        <v>23151</v>
      </c>
      <c r="T8835" t="s">
        <v>16565</v>
      </c>
      <c r="U8835" t="str">
        <f>RIGHT(T8835,LEN(T8835)-FIND("[",T8835))</f>
        <v>-123.12817356082861, 49.29147864122865]}</v>
      </c>
      <c r="V8835" t="str">
        <f>LEFT(U8835,FIND(",",U8835)-1)</f>
        <v>-123.12817356082861</v>
      </c>
      <c r="W8835" s="2">
        <f>VALUE(V8835)</f>
        <v>-123.128173560828</v>
      </c>
      <c r="X8835" t="str">
        <f>MID(U8835,FIND(" ",U8835)+1,FIND("]",U8835)-FIND(" ",U8835)-1)</f>
        <v>49.29147864122865</v>
      </c>
      <c r="Y8835" s="2">
        <f>VALUE(X8835)</f>
        <v>49.291478641228601</v>
      </c>
      <c r="Z8835" t="s">
        <v>30</v>
      </c>
      <c r="AA8835" t="s">
        <v>23152</v>
      </c>
      <c r="AB8835" t="s">
        <v>29253</v>
      </c>
      <c r="AC8835" t="str">
        <f>LEFT(AB8835,FIND(" ",AB8835)-1)</f>
        <v>1560</v>
      </c>
      <c r="AD8835" t="str">
        <f>MID(AB8835,FIND(" ",AB8835)+1,FIND(",",AB8835)-FIND(" ",AB8835)-1)</f>
        <v>Coal Harbour Quay</v>
      </c>
    </row>
    <row r="8836" spans="1:30" hidden="1" x14ac:dyDescent="0.3">
      <c r="A8836" t="s">
        <v>21</v>
      </c>
      <c r="B8836">
        <f>IF(A8836="twin",2,1)</f>
        <v>2</v>
      </c>
      <c r="C8836" t="s">
        <v>45</v>
      </c>
      <c r="D8836" t="s">
        <v>45</v>
      </c>
      <c r="E8836" t="s">
        <v>45</v>
      </c>
      <c r="F8836" t="s">
        <v>45</v>
      </c>
      <c r="G8836" t="s">
        <v>45</v>
      </c>
      <c r="H8836" t="s">
        <v>45</v>
      </c>
      <c r="J8836" t="s">
        <v>24</v>
      </c>
      <c r="K8836" t="s">
        <v>25</v>
      </c>
      <c r="L8836" t="s">
        <v>26</v>
      </c>
      <c r="M8836" t="s">
        <v>25</v>
      </c>
      <c r="N8836" t="s">
        <v>26</v>
      </c>
      <c r="O8836" t="s">
        <v>25</v>
      </c>
      <c r="P8836" t="s">
        <v>26</v>
      </c>
      <c r="R8836" t="s">
        <v>27</v>
      </c>
      <c r="S8836" t="s">
        <v>23153</v>
      </c>
      <c r="T8836" t="s">
        <v>16568</v>
      </c>
      <c r="U8836" t="str">
        <f>RIGHT(T8836,LEN(T8836)-FIND("[",T8836))</f>
        <v>-123.12829839304939, 49.29155888348073]}</v>
      </c>
      <c r="V8836" t="str">
        <f>LEFT(U8836,FIND(",",U8836)-1)</f>
        <v>-123.12829839304939</v>
      </c>
      <c r="W8836" s="2">
        <f>VALUE(V8836)</f>
        <v>-123.12829839304899</v>
      </c>
      <c r="X8836" t="str">
        <f>MID(U8836,FIND(" ",U8836)+1,FIND("]",U8836)-FIND(" ",U8836)-1)</f>
        <v>49.29155888348073</v>
      </c>
      <c r="Y8836" s="2">
        <f>VALUE(X8836)</f>
        <v>49.291558883480697</v>
      </c>
      <c r="Z8836" t="s">
        <v>30</v>
      </c>
      <c r="AA8836" t="s">
        <v>23154</v>
      </c>
      <c r="AB8836" t="s">
        <v>29254</v>
      </c>
      <c r="AC8836" t="str">
        <f>LEFT(AB8836,FIND(" ",AB8836)-1)</f>
        <v>1588</v>
      </c>
      <c r="AD8836" t="str">
        <f>MID(AB8836,FIND(" ",AB8836)+1,FIND(",",AB8836)-FIND(" ",AB8836)-1)</f>
        <v>Coal Harbour Quay</v>
      </c>
    </row>
    <row r="8837" spans="1:30" hidden="1" x14ac:dyDescent="0.3">
      <c r="A8837" t="s">
        <v>21</v>
      </c>
      <c r="B8837">
        <f>IF(A8837="twin",2,1)</f>
        <v>2</v>
      </c>
      <c r="C8837" t="s">
        <v>45</v>
      </c>
      <c r="D8837" t="s">
        <v>45</v>
      </c>
      <c r="E8837" t="s">
        <v>45</v>
      </c>
      <c r="F8837" t="s">
        <v>45</v>
      </c>
      <c r="G8837" t="s">
        <v>45</v>
      </c>
      <c r="H8837" t="s">
        <v>45</v>
      </c>
      <c r="J8837" t="s">
        <v>24</v>
      </c>
      <c r="K8837" t="s">
        <v>25</v>
      </c>
      <c r="L8837" t="s">
        <v>26</v>
      </c>
      <c r="M8837" t="s">
        <v>25</v>
      </c>
      <c r="N8837" t="s">
        <v>26</v>
      </c>
      <c r="O8837" t="s">
        <v>25</v>
      </c>
      <c r="P8837" t="s">
        <v>26</v>
      </c>
      <c r="R8837" t="s">
        <v>27</v>
      </c>
      <c r="S8837" t="s">
        <v>23155</v>
      </c>
      <c r="T8837" t="s">
        <v>9395</v>
      </c>
      <c r="U8837" t="str">
        <f>RIGHT(T8837,LEN(T8837)-FIND("[",T8837))</f>
        <v>-123.12842270266452, 49.2916389642648]}</v>
      </c>
      <c r="V8837" t="str">
        <f>LEFT(U8837,FIND(",",U8837)-1)</f>
        <v>-123.12842270266452</v>
      </c>
      <c r="W8837" s="2">
        <f>VALUE(V8837)</f>
        <v>-123.128422702664</v>
      </c>
      <c r="X8837" t="str">
        <f>MID(U8837,FIND(" ",U8837)+1,FIND("]",U8837)-FIND(" ",U8837)-1)</f>
        <v>49.2916389642648</v>
      </c>
      <c r="Y8837" s="2">
        <f>VALUE(X8837)</f>
        <v>49.291638964264799</v>
      </c>
      <c r="Z8837" t="s">
        <v>30</v>
      </c>
      <c r="AA8837" t="s">
        <v>23156</v>
      </c>
      <c r="AB8837" t="s">
        <v>28183</v>
      </c>
      <c r="AC8837" t="str">
        <f>LEFT(AB8837,FIND(" ",AB8837)-1)</f>
        <v>1590</v>
      </c>
      <c r="AD8837" t="str">
        <f>MID(AB8837,FIND(" ",AB8837)+1,FIND(",",AB8837)-FIND(" ",AB8837)-1)</f>
        <v>Coal Harbour Quay</v>
      </c>
    </row>
    <row r="8838" spans="1:30" hidden="1" x14ac:dyDescent="0.3">
      <c r="A8838" t="s">
        <v>21</v>
      </c>
      <c r="B8838">
        <f>IF(A8838="twin",2,1)</f>
        <v>2</v>
      </c>
      <c r="C8838" t="s">
        <v>23</v>
      </c>
      <c r="D8838" t="s">
        <v>23</v>
      </c>
      <c r="E8838" t="s">
        <v>23</v>
      </c>
      <c r="F8838" t="s">
        <v>23</v>
      </c>
      <c r="G8838" t="s">
        <v>23</v>
      </c>
      <c r="H8838" t="s">
        <v>23</v>
      </c>
      <c r="J8838" t="s">
        <v>24</v>
      </c>
      <c r="K8838" t="s">
        <v>32</v>
      </c>
      <c r="L8838" t="s">
        <v>26</v>
      </c>
      <c r="M8838" t="s">
        <v>32</v>
      </c>
      <c r="N8838" t="s">
        <v>26</v>
      </c>
      <c r="O8838" t="s">
        <v>32</v>
      </c>
      <c r="P8838" t="s">
        <v>26</v>
      </c>
      <c r="R8838" t="s">
        <v>27</v>
      </c>
      <c r="S8838" t="s">
        <v>23157</v>
      </c>
      <c r="T8838" t="s">
        <v>18025</v>
      </c>
      <c r="U8838" t="str">
        <f>RIGHT(T8838,LEN(T8838)-FIND("[",T8838))</f>
        <v>-123.11788396543537, 49.278902965668074]}</v>
      </c>
      <c r="V8838" t="str">
        <f>LEFT(U8838,FIND(",",U8838)-1)</f>
        <v>-123.11788396543537</v>
      </c>
      <c r="W8838" s="2">
        <f>VALUE(V8838)</f>
        <v>-123.117883965435</v>
      </c>
      <c r="X8838" t="str">
        <f>MID(U8838,FIND(" ",U8838)+1,FIND("]",U8838)-FIND(" ",U8838)-1)</f>
        <v>49.278902965668074</v>
      </c>
      <c r="Y8838" s="2">
        <f>VALUE(X8838)</f>
        <v>49.278902965668003</v>
      </c>
      <c r="Z8838" t="s">
        <v>30</v>
      </c>
      <c r="AA8838" t="s">
        <v>23158</v>
      </c>
      <c r="AB8838" t="s">
        <v>29430</v>
      </c>
      <c r="AC8838" t="str">
        <f>LEFT(AB8838,FIND(" ",AB8838)-1)</f>
        <v>849</v>
      </c>
      <c r="AD8838" t="str">
        <f>MID(AB8838,FIND(" ",AB8838)+1,FIND(",",AB8838)-FIND(" ",AB8838)-1)</f>
        <v>Homer St</v>
      </c>
    </row>
    <row r="8839" spans="1:30" hidden="1" x14ac:dyDescent="0.3">
      <c r="A8839" t="s">
        <v>21</v>
      </c>
      <c r="B8839">
        <f>IF(A8839="twin",2,1)</f>
        <v>2</v>
      </c>
      <c r="C8839" t="s">
        <v>23</v>
      </c>
      <c r="D8839" t="s">
        <v>23</v>
      </c>
      <c r="E8839" t="s">
        <v>23</v>
      </c>
      <c r="F8839" t="s">
        <v>23</v>
      </c>
      <c r="G8839" t="s">
        <v>23</v>
      </c>
      <c r="H8839" t="s">
        <v>23</v>
      </c>
      <c r="J8839" t="s">
        <v>24</v>
      </c>
      <c r="K8839" t="s">
        <v>32</v>
      </c>
      <c r="L8839" t="s">
        <v>26</v>
      </c>
      <c r="M8839" t="s">
        <v>32</v>
      </c>
      <c r="N8839" t="s">
        <v>26</v>
      </c>
      <c r="O8839" t="s">
        <v>32</v>
      </c>
      <c r="P8839" t="s">
        <v>26</v>
      </c>
      <c r="R8839" t="s">
        <v>27</v>
      </c>
      <c r="S8839" t="s">
        <v>23159</v>
      </c>
      <c r="T8839" t="s">
        <v>9490</v>
      </c>
      <c r="U8839" t="str">
        <f>RIGHT(T8839,LEN(T8839)-FIND("[",T8839))</f>
        <v>-123.1181273212933, 49.27874211714861]}</v>
      </c>
      <c r="V8839" t="str">
        <f>LEFT(U8839,FIND(",",U8839)-1)</f>
        <v>-123.1181273212933</v>
      </c>
      <c r="W8839" s="2">
        <f>VALUE(V8839)</f>
        <v>-123.118127321293</v>
      </c>
      <c r="X8839" t="str">
        <f>MID(U8839,FIND(" ",U8839)+1,FIND("]",U8839)-FIND(" ",U8839)-1)</f>
        <v>49.27874211714861</v>
      </c>
      <c r="Y8839" s="2">
        <f>VALUE(X8839)</f>
        <v>49.278742117148603</v>
      </c>
      <c r="Z8839" t="s">
        <v>30</v>
      </c>
      <c r="AA8839" t="s">
        <v>23160</v>
      </c>
      <c r="AB8839" t="s">
        <v>28206</v>
      </c>
      <c r="AC8839" t="str">
        <f>LEFT(AB8839,FIND(" ",AB8839)-1)</f>
        <v>855</v>
      </c>
      <c r="AD8839" t="str">
        <f>MID(AB8839,FIND(" ",AB8839)+1,FIND(",",AB8839)-FIND(" ",AB8839)-1)</f>
        <v>Homer St</v>
      </c>
    </row>
    <row r="8840" spans="1:30" hidden="1" x14ac:dyDescent="0.3">
      <c r="A8840" t="s">
        <v>21</v>
      </c>
      <c r="B8840">
        <f>IF(A8840="twin",2,1)</f>
        <v>2</v>
      </c>
      <c r="C8840" t="s">
        <v>22</v>
      </c>
      <c r="D8840" t="s">
        <v>22</v>
      </c>
      <c r="E8840" t="s">
        <v>22</v>
      </c>
      <c r="F8840" t="s">
        <v>22</v>
      </c>
      <c r="G8840" t="s">
        <v>22</v>
      </c>
      <c r="H8840" t="s">
        <v>22</v>
      </c>
      <c r="J8840" t="s">
        <v>24</v>
      </c>
      <c r="K8840" t="s">
        <v>32</v>
      </c>
      <c r="L8840" t="s">
        <v>26</v>
      </c>
      <c r="M8840" t="s">
        <v>32</v>
      </c>
      <c r="N8840" t="s">
        <v>26</v>
      </c>
      <c r="O8840" t="s">
        <v>32</v>
      </c>
      <c r="P8840" t="s">
        <v>26</v>
      </c>
      <c r="R8840" t="s">
        <v>27</v>
      </c>
      <c r="S8840" t="s">
        <v>23161</v>
      </c>
      <c r="T8840" t="s">
        <v>20688</v>
      </c>
      <c r="U8840" t="str">
        <f>RIGHT(T8840,LEN(T8840)-FIND("[",T8840))</f>
        <v>-123.12144150165835, 49.27763810278272]}</v>
      </c>
      <c r="V8840" t="str">
        <f>LEFT(U8840,FIND(",",U8840)-1)</f>
        <v>-123.12144150165835</v>
      </c>
      <c r="W8840" s="2">
        <f>VALUE(V8840)</f>
        <v>-123.121441501658</v>
      </c>
      <c r="X8840" t="str">
        <f>MID(U8840,FIND(" ",U8840)+1,FIND("]",U8840)-FIND(" ",U8840)-1)</f>
        <v>49.27763810278272</v>
      </c>
      <c r="Y8840" s="2">
        <f>VALUE(X8840)</f>
        <v>49.277638102782703</v>
      </c>
      <c r="Z8840" t="s">
        <v>30</v>
      </c>
      <c r="AA8840" t="s">
        <v>23162</v>
      </c>
      <c r="AB8840" t="s">
        <v>29690</v>
      </c>
      <c r="AC8840" t="str">
        <f>LEFT(AB8840,FIND(" ",AB8840)-1)</f>
        <v>1038</v>
      </c>
      <c r="AD8840" t="str">
        <f>MID(AB8840,FIND(" ",AB8840)+1,FIND(",",AB8840)-FIND(" ",AB8840)-1)</f>
        <v>Richards St</v>
      </c>
    </row>
    <row r="8841" spans="1:30" hidden="1" x14ac:dyDescent="0.3">
      <c r="A8841" t="s">
        <v>21</v>
      </c>
      <c r="B8841">
        <f>IF(A8841="twin",2,1)</f>
        <v>2</v>
      </c>
      <c r="C8841" t="s">
        <v>22</v>
      </c>
      <c r="D8841" t="s">
        <v>22</v>
      </c>
      <c r="E8841" t="s">
        <v>22</v>
      </c>
      <c r="F8841" t="s">
        <v>22</v>
      </c>
      <c r="G8841" t="s">
        <v>22</v>
      </c>
      <c r="H8841" t="s">
        <v>22</v>
      </c>
      <c r="J8841" t="s">
        <v>24</v>
      </c>
      <c r="K8841" t="s">
        <v>32</v>
      </c>
      <c r="L8841" t="s">
        <v>26</v>
      </c>
      <c r="M8841" t="s">
        <v>32</v>
      </c>
      <c r="N8841" t="s">
        <v>26</v>
      </c>
      <c r="O8841" t="s">
        <v>32</v>
      </c>
      <c r="P8841" t="s">
        <v>26</v>
      </c>
      <c r="R8841" t="s">
        <v>27</v>
      </c>
      <c r="S8841" t="s">
        <v>23163</v>
      </c>
      <c r="T8841" t="s">
        <v>23164</v>
      </c>
      <c r="U8841" t="str">
        <f>RIGHT(T8841,LEN(T8841)-FIND("[",T8841))</f>
        <v>-123.12155976650622, 49.27755981027086]}</v>
      </c>
      <c r="V8841" t="str">
        <f>LEFT(U8841,FIND(",",U8841)-1)</f>
        <v>-123.12155976650622</v>
      </c>
      <c r="W8841" s="2">
        <f>VALUE(V8841)</f>
        <v>-123.121559766506</v>
      </c>
      <c r="X8841" t="str">
        <f>MID(U8841,FIND(" ",U8841)+1,FIND("]",U8841)-FIND(" ",U8841)-1)</f>
        <v>49.27755981027086</v>
      </c>
      <c r="Y8841" s="2">
        <f>VALUE(X8841)</f>
        <v>49.277559810270802</v>
      </c>
      <c r="Z8841" t="s">
        <v>30</v>
      </c>
      <c r="AA8841" t="s">
        <v>23165</v>
      </c>
      <c r="AB8841" t="s">
        <v>29690</v>
      </c>
      <c r="AC8841" t="str">
        <f>LEFT(AB8841,FIND(" ",AB8841)-1)</f>
        <v>1038</v>
      </c>
      <c r="AD8841" t="str">
        <f>MID(AB8841,FIND(" ",AB8841)+1,FIND(",",AB8841)-FIND(" ",AB8841)-1)</f>
        <v>Richards St</v>
      </c>
    </row>
    <row r="8842" spans="1:30" hidden="1" x14ac:dyDescent="0.3">
      <c r="A8842" t="s">
        <v>21</v>
      </c>
      <c r="B8842">
        <f>IF(A8842="twin",2,1)</f>
        <v>2</v>
      </c>
      <c r="C8842" t="s">
        <v>40</v>
      </c>
      <c r="D8842" t="s">
        <v>52</v>
      </c>
      <c r="E8842" t="s">
        <v>40</v>
      </c>
      <c r="F8842" t="s">
        <v>52</v>
      </c>
      <c r="G8842" t="s">
        <v>40</v>
      </c>
      <c r="H8842" t="s">
        <v>52</v>
      </c>
      <c r="J8842" t="s">
        <v>24</v>
      </c>
      <c r="K8842" t="s">
        <v>32</v>
      </c>
      <c r="L8842" t="s">
        <v>26</v>
      </c>
      <c r="M8842" t="s">
        <v>32</v>
      </c>
      <c r="N8842" t="s">
        <v>26</v>
      </c>
      <c r="O8842" t="s">
        <v>32</v>
      </c>
      <c r="P8842" t="s">
        <v>26</v>
      </c>
      <c r="R8842" t="s">
        <v>53</v>
      </c>
      <c r="S8842" t="s">
        <v>23166</v>
      </c>
      <c r="T8842" t="s">
        <v>17784</v>
      </c>
      <c r="U8842" t="str">
        <f>RIGHT(T8842,LEN(T8842)-FIND("[",T8842))</f>
        <v>-123.12504300852513, 49.28624077602431]}</v>
      </c>
      <c r="V8842" t="str">
        <f>LEFT(U8842,FIND(",",U8842)-1)</f>
        <v>-123.12504300852513</v>
      </c>
      <c r="W8842" s="2">
        <f>VALUE(V8842)</f>
        <v>-123.125043008525</v>
      </c>
      <c r="X8842" t="str">
        <f>MID(U8842,FIND(" ",U8842)+1,FIND("]",U8842)-FIND(" ",U8842)-1)</f>
        <v>49.28624077602431</v>
      </c>
      <c r="Y8842" s="2">
        <f>VALUE(X8842)</f>
        <v>49.2862407760243</v>
      </c>
      <c r="Z8842" t="s">
        <v>84</v>
      </c>
      <c r="AA8842" t="s">
        <v>23167</v>
      </c>
      <c r="AB8842" t="s">
        <v>29401</v>
      </c>
      <c r="AC8842" t="str">
        <f>LEFT(AB8842,FIND(" ",AB8842)-1)</f>
        <v>1129</v>
      </c>
      <c r="AD8842" t="str">
        <f>MID(AB8842,FIND(" ",AB8842)+1,FIND(",",AB8842)-FIND(" ",AB8842)-1)</f>
        <v>Alberni St</v>
      </c>
    </row>
    <row r="8843" spans="1:30" hidden="1" x14ac:dyDescent="0.3">
      <c r="A8843" t="s">
        <v>129</v>
      </c>
      <c r="B8843">
        <f>IF(A8843="twin",2,1)</f>
        <v>1</v>
      </c>
      <c r="C8843" t="s">
        <v>45</v>
      </c>
      <c r="D8843" t="s">
        <v>22</v>
      </c>
      <c r="E8843" t="s">
        <v>45</v>
      </c>
      <c r="F8843" t="s">
        <v>22</v>
      </c>
      <c r="G8843" t="s">
        <v>45</v>
      </c>
      <c r="H8843" t="s">
        <v>22</v>
      </c>
      <c r="I8843" t="s">
        <v>45</v>
      </c>
      <c r="J8843" t="s">
        <v>24</v>
      </c>
      <c r="K8843" t="s">
        <v>130</v>
      </c>
      <c r="L8843" t="s">
        <v>130</v>
      </c>
      <c r="M8843" t="s">
        <v>130</v>
      </c>
      <c r="N8843" t="s">
        <v>130</v>
      </c>
      <c r="O8843" t="s">
        <v>130</v>
      </c>
      <c r="P8843" t="s">
        <v>130</v>
      </c>
      <c r="Q8843" t="s">
        <v>130</v>
      </c>
      <c r="R8843" t="s">
        <v>27</v>
      </c>
      <c r="S8843" t="s">
        <v>23168</v>
      </c>
      <c r="T8843" t="s">
        <v>23169</v>
      </c>
      <c r="U8843" t="str">
        <f>RIGHT(T8843,LEN(T8843)-FIND("[",T8843))</f>
        <v>-123.1222233717978, 49.28650853865907]}</v>
      </c>
      <c r="V8843" t="str">
        <f>LEFT(U8843,FIND(",",U8843)-1)</f>
        <v>-123.1222233717978</v>
      </c>
      <c r="W8843" s="2">
        <f>VALUE(V8843)</f>
        <v>-123.12222337179701</v>
      </c>
      <c r="X8843" t="str">
        <f>MID(U8843,FIND(" ",U8843)+1,FIND("]",U8843)-FIND(" ",U8843)-1)</f>
        <v>49.28650853865907</v>
      </c>
      <c r="Y8843" s="2">
        <f>VALUE(X8843)</f>
        <v>49.286508538659</v>
      </c>
      <c r="Z8843" t="s">
        <v>30</v>
      </c>
      <c r="AA8843" t="s">
        <v>23170</v>
      </c>
      <c r="AB8843" t="s">
        <v>29853</v>
      </c>
      <c r="AC8843" t="str">
        <f>LEFT(AB8843,FIND(" ",AB8843)-1)</f>
        <v>610-1111</v>
      </c>
      <c r="AD8843" t="str">
        <f>MID(AB8843,FIND(" ",AB8843)+1,FIND(",",AB8843)-FIND(" ",AB8843)-1)</f>
        <v>Melville St</v>
      </c>
    </row>
    <row r="8844" spans="1:30" hidden="1" x14ac:dyDescent="0.3">
      <c r="A8844" t="s">
        <v>63</v>
      </c>
      <c r="B8844">
        <f>IF(A8844="twin",2,1)</f>
        <v>1</v>
      </c>
      <c r="C8844" t="s">
        <v>40</v>
      </c>
      <c r="D8844" t="s">
        <v>52</v>
      </c>
      <c r="E8844" t="s">
        <v>40</v>
      </c>
      <c r="F8844" t="s">
        <v>52</v>
      </c>
      <c r="G8844" t="s">
        <v>40</v>
      </c>
      <c r="H8844" t="s">
        <v>52</v>
      </c>
      <c r="J8844" t="s">
        <v>24</v>
      </c>
      <c r="K8844" t="s">
        <v>32</v>
      </c>
      <c r="L8844" t="s">
        <v>26</v>
      </c>
      <c r="M8844" t="s">
        <v>32</v>
      </c>
      <c r="N8844" t="s">
        <v>26</v>
      </c>
      <c r="O8844" t="s">
        <v>32</v>
      </c>
      <c r="P8844" t="s">
        <v>26</v>
      </c>
      <c r="R8844" t="s">
        <v>53</v>
      </c>
      <c r="S8844" t="s">
        <v>23171</v>
      </c>
      <c r="T8844" t="s">
        <v>23172</v>
      </c>
      <c r="U8844" t="str">
        <f>RIGHT(T8844,LEN(T8844)-FIND("[",T8844))</f>
        <v>-123.12491978965075, 49.28595350456505]}</v>
      </c>
      <c r="V8844" t="str">
        <f>LEFT(U8844,FIND(",",U8844)-1)</f>
        <v>-123.12491978965075</v>
      </c>
      <c r="W8844" s="2">
        <f>VALUE(V8844)</f>
        <v>-123.12491978964999</v>
      </c>
      <c r="X8844" t="str">
        <f>MID(U8844,FIND(" ",U8844)+1,FIND("]",U8844)-FIND(" ",U8844)-1)</f>
        <v>49.28595350456505</v>
      </c>
      <c r="Y8844" s="2">
        <f>VALUE(X8844)</f>
        <v>49.285953504565001</v>
      </c>
      <c r="Z8844" t="s">
        <v>84</v>
      </c>
      <c r="AA8844" t="s">
        <v>23173</v>
      </c>
      <c r="AB8844" t="s">
        <v>28131</v>
      </c>
      <c r="AC8844" t="str">
        <f>LEFT(AB8844,FIND(" ",AB8844)-1)</f>
        <v>1150</v>
      </c>
      <c r="AD8844" t="str">
        <f>MID(AB8844,FIND(" ",AB8844)+1,FIND(",",AB8844)-FIND(" ",AB8844)-1)</f>
        <v>Alberni St</v>
      </c>
    </row>
    <row r="8845" spans="1:30" hidden="1" x14ac:dyDescent="0.3">
      <c r="A8845" t="s">
        <v>21</v>
      </c>
      <c r="B8845">
        <f>IF(A8845="twin",2,1)</f>
        <v>2</v>
      </c>
      <c r="C8845" t="s">
        <v>40</v>
      </c>
      <c r="D8845" t="s">
        <v>52</v>
      </c>
      <c r="E8845" t="s">
        <v>40</v>
      </c>
      <c r="F8845" t="s">
        <v>52</v>
      </c>
      <c r="G8845" t="s">
        <v>40</v>
      </c>
      <c r="H8845" t="s">
        <v>52</v>
      </c>
      <c r="J8845" t="s">
        <v>24</v>
      </c>
      <c r="K8845" t="s">
        <v>32</v>
      </c>
      <c r="L8845" t="s">
        <v>26</v>
      </c>
      <c r="M8845" t="s">
        <v>32</v>
      </c>
      <c r="N8845" t="s">
        <v>26</v>
      </c>
      <c r="O8845" t="s">
        <v>32</v>
      </c>
      <c r="P8845" t="s">
        <v>26</v>
      </c>
      <c r="R8845" t="s">
        <v>53</v>
      </c>
      <c r="S8845" t="s">
        <v>23174</v>
      </c>
      <c r="T8845" t="s">
        <v>9418</v>
      </c>
      <c r="U8845" t="str">
        <f>RIGHT(T8845,LEN(T8845)-FIND("[",T8845))</f>
        <v>-123.12585109659432, 49.286576489070114]}</v>
      </c>
      <c r="V8845" t="str">
        <f>LEFT(U8845,FIND(",",U8845)-1)</f>
        <v>-123.12585109659432</v>
      </c>
      <c r="W8845" s="2">
        <f>VALUE(V8845)</f>
        <v>-123.125851096594</v>
      </c>
      <c r="X8845" t="str">
        <f>MID(U8845,FIND(" ",U8845)+1,FIND("]",U8845)-FIND(" ",U8845)-1)</f>
        <v>49.286576489070114</v>
      </c>
      <c r="Y8845" s="2">
        <f>VALUE(X8845)</f>
        <v>49.2865764890701</v>
      </c>
      <c r="Z8845" t="s">
        <v>84</v>
      </c>
      <c r="AA8845" t="s">
        <v>23175</v>
      </c>
      <c r="AB8845" t="s">
        <v>27059</v>
      </c>
      <c r="AC8845" t="str">
        <f>LEFT(AB8845,FIND(" ",AB8845)-1)</f>
        <v>1188</v>
      </c>
      <c r="AD8845" t="str">
        <f>MID(AB8845,FIND(" ",AB8845)+1,FIND(",",AB8845)-FIND(" ",AB8845)-1)</f>
        <v>Alberni St</v>
      </c>
    </row>
    <row r="8846" spans="1:30" hidden="1" x14ac:dyDescent="0.3">
      <c r="A8846" t="s">
        <v>21</v>
      </c>
      <c r="B8846">
        <f>IF(A8846="twin",2,1)</f>
        <v>2</v>
      </c>
      <c r="C8846" t="s">
        <v>40</v>
      </c>
      <c r="D8846" t="s">
        <v>1635</v>
      </c>
      <c r="E8846" t="s">
        <v>40</v>
      </c>
      <c r="F8846" t="s">
        <v>1635</v>
      </c>
      <c r="G8846" t="s">
        <v>40</v>
      </c>
      <c r="H8846" t="s">
        <v>1635</v>
      </c>
      <c r="J8846" t="s">
        <v>24</v>
      </c>
      <c r="K8846" t="s">
        <v>32</v>
      </c>
      <c r="L8846" t="s">
        <v>26</v>
      </c>
      <c r="M8846" t="s">
        <v>32</v>
      </c>
      <c r="N8846" t="s">
        <v>26</v>
      </c>
      <c r="O8846" t="s">
        <v>32</v>
      </c>
      <c r="P8846" t="s">
        <v>26</v>
      </c>
      <c r="R8846" t="s">
        <v>53</v>
      </c>
      <c r="S8846" t="s">
        <v>23176</v>
      </c>
      <c r="T8846" t="s">
        <v>17657</v>
      </c>
      <c r="U8846" t="str">
        <f>RIGHT(T8846,LEN(T8846)-FIND("[",T8846))</f>
        <v>-123.12201198618753, 49.28426604962779]}</v>
      </c>
      <c r="V8846" t="str">
        <f>LEFT(U8846,FIND(",",U8846)-1)</f>
        <v>-123.12201198618753</v>
      </c>
      <c r="W8846" s="2">
        <f>VALUE(V8846)</f>
        <v>-123.122011986187</v>
      </c>
      <c r="X8846" t="str">
        <f>MID(U8846,FIND(" ",U8846)+1,FIND("]",U8846)-FIND(" ",U8846)-1)</f>
        <v>49.28426604962779</v>
      </c>
      <c r="Y8846" s="2">
        <f>VALUE(X8846)</f>
        <v>49.284266049627703</v>
      </c>
      <c r="Z8846" t="s">
        <v>84</v>
      </c>
      <c r="AA8846" t="s">
        <v>23177</v>
      </c>
      <c r="AB8846" t="s">
        <v>29386</v>
      </c>
      <c r="AC8846" t="str">
        <f>LEFT(AB8846,FIND(" ",AB8846)-1)</f>
        <v>1035</v>
      </c>
      <c r="AD8846" t="str">
        <f>MID(AB8846,FIND(" ",AB8846)+1,FIND(",",AB8846)-FIND(" ",AB8846)-1)</f>
        <v>Alberni St</v>
      </c>
    </row>
    <row r="8847" spans="1:30" hidden="1" x14ac:dyDescent="0.3">
      <c r="A8847" t="s">
        <v>21</v>
      </c>
      <c r="B8847">
        <f>IF(A8847="twin",2,1)</f>
        <v>2</v>
      </c>
      <c r="C8847" t="s">
        <v>40</v>
      </c>
      <c r="D8847" t="s">
        <v>52</v>
      </c>
      <c r="E8847" t="s">
        <v>40</v>
      </c>
      <c r="F8847" t="s">
        <v>52</v>
      </c>
      <c r="G8847" t="s">
        <v>40</v>
      </c>
      <c r="H8847" t="s">
        <v>52</v>
      </c>
      <c r="J8847" t="s">
        <v>24</v>
      </c>
      <c r="K8847" t="s">
        <v>32</v>
      </c>
      <c r="L8847" t="s">
        <v>26</v>
      </c>
      <c r="M8847" t="s">
        <v>32</v>
      </c>
      <c r="N8847" t="s">
        <v>26</v>
      </c>
      <c r="O8847" t="s">
        <v>32</v>
      </c>
      <c r="P8847" t="s">
        <v>26</v>
      </c>
      <c r="R8847" t="s">
        <v>53</v>
      </c>
      <c r="S8847" t="s">
        <v>23178</v>
      </c>
      <c r="T8847" t="s">
        <v>22949</v>
      </c>
      <c r="U8847" t="str">
        <f>RIGHT(T8847,LEN(T8847)-FIND("[",T8847))</f>
        <v>-123.12478229480216, 49.28607327991124]}</v>
      </c>
      <c r="V8847" t="str">
        <f>LEFT(U8847,FIND(",",U8847)-1)</f>
        <v>-123.12478229480216</v>
      </c>
      <c r="W8847" s="2">
        <f>VALUE(V8847)</f>
        <v>-123.124782294802</v>
      </c>
      <c r="X8847" t="str">
        <f>MID(U8847,FIND(" ",U8847)+1,FIND("]",U8847)-FIND(" ",U8847)-1)</f>
        <v>49.28607327991124</v>
      </c>
      <c r="Y8847" s="2">
        <f>VALUE(X8847)</f>
        <v>49.2860732799112</v>
      </c>
      <c r="Z8847" t="s">
        <v>84</v>
      </c>
      <c r="AA8847" t="s">
        <v>23179</v>
      </c>
      <c r="AB8847" t="s">
        <v>29842</v>
      </c>
      <c r="AC8847" t="str">
        <f>LEFT(AB8847,FIND(" ",AB8847)-1)</f>
        <v>1121-1133</v>
      </c>
      <c r="AD8847" t="str">
        <f>MID(AB8847,FIND(" ",AB8847)+1,FIND(",",AB8847)-FIND(" ",AB8847)-1)</f>
        <v>Alberni St</v>
      </c>
    </row>
    <row r="8848" spans="1:30" hidden="1" x14ac:dyDescent="0.3">
      <c r="A8848" t="s">
        <v>21</v>
      </c>
      <c r="B8848">
        <f>IF(A8848="twin",2,1)</f>
        <v>2</v>
      </c>
      <c r="C8848" t="s">
        <v>40</v>
      </c>
      <c r="D8848" t="s">
        <v>52</v>
      </c>
      <c r="E8848" t="s">
        <v>40</v>
      </c>
      <c r="F8848" t="s">
        <v>52</v>
      </c>
      <c r="G8848" t="s">
        <v>40</v>
      </c>
      <c r="H8848" t="s">
        <v>52</v>
      </c>
      <c r="J8848" t="s">
        <v>24</v>
      </c>
      <c r="K8848" t="s">
        <v>32</v>
      </c>
      <c r="L8848" t="s">
        <v>26</v>
      </c>
      <c r="M8848" t="s">
        <v>32</v>
      </c>
      <c r="N8848" t="s">
        <v>26</v>
      </c>
      <c r="O8848" t="s">
        <v>32</v>
      </c>
      <c r="P8848" t="s">
        <v>26</v>
      </c>
      <c r="R8848" t="s">
        <v>53</v>
      </c>
      <c r="S8848" t="s">
        <v>23180</v>
      </c>
      <c r="T8848" t="s">
        <v>8831</v>
      </c>
      <c r="U8848" t="str">
        <f>RIGHT(T8848,LEN(T8848)-FIND("[",T8848))</f>
        <v>-123.1243307397507, 49.28557945495283]}</v>
      </c>
      <c r="V8848" t="str">
        <f>LEFT(U8848,FIND(",",U8848)-1)</f>
        <v>-123.1243307397507</v>
      </c>
      <c r="W8848" s="2">
        <f>VALUE(V8848)</f>
        <v>-123.12433073974999</v>
      </c>
      <c r="X8848" t="str">
        <f>MID(U8848,FIND(" ",U8848)+1,FIND("]",U8848)-FIND(" ",U8848)-1)</f>
        <v>49.28557945495283</v>
      </c>
      <c r="Y8848" s="2">
        <f>VALUE(X8848)</f>
        <v>49.285579454952803</v>
      </c>
      <c r="Z8848" t="s">
        <v>84</v>
      </c>
      <c r="AA8848" t="s">
        <v>23181</v>
      </c>
      <c r="AB8848" t="s">
        <v>28068</v>
      </c>
      <c r="AC8848" t="str">
        <f>LEFT(AB8848,FIND(" ",AB8848)-1)</f>
        <v>1108</v>
      </c>
      <c r="AD8848" t="str">
        <f>MID(AB8848,FIND(" ",AB8848)+1,FIND(",",AB8848)-FIND(" ",AB8848)-1)</f>
        <v>Alberni St</v>
      </c>
    </row>
    <row r="8849" spans="1:30" hidden="1" x14ac:dyDescent="0.3">
      <c r="A8849" t="s">
        <v>21</v>
      </c>
      <c r="B8849">
        <f>IF(A8849="twin",2,1)</f>
        <v>2</v>
      </c>
      <c r="C8849" t="s">
        <v>40</v>
      </c>
      <c r="D8849" t="s">
        <v>52</v>
      </c>
      <c r="E8849" t="s">
        <v>40</v>
      </c>
      <c r="F8849" t="s">
        <v>52</v>
      </c>
      <c r="G8849" t="s">
        <v>40</v>
      </c>
      <c r="H8849" t="s">
        <v>52</v>
      </c>
      <c r="J8849" t="s">
        <v>24</v>
      </c>
      <c r="K8849" t="s">
        <v>32</v>
      </c>
      <c r="L8849" t="s">
        <v>26</v>
      </c>
      <c r="M8849" t="s">
        <v>32</v>
      </c>
      <c r="N8849" t="s">
        <v>26</v>
      </c>
      <c r="O8849" t="s">
        <v>32</v>
      </c>
      <c r="P8849" t="s">
        <v>26</v>
      </c>
      <c r="R8849" t="s">
        <v>53</v>
      </c>
      <c r="S8849" t="s">
        <v>23182</v>
      </c>
      <c r="T8849" t="s">
        <v>17478</v>
      </c>
      <c r="U8849" t="str">
        <f>RIGHT(T8849,LEN(T8849)-FIND("[",T8849))</f>
        <v>-123.12447571569056, 49.2856676494581]}</v>
      </c>
      <c r="V8849" t="str">
        <f>LEFT(U8849,FIND(",",U8849)-1)</f>
        <v>-123.12447571569056</v>
      </c>
      <c r="W8849" s="2">
        <f>VALUE(V8849)</f>
        <v>-123.12447571569</v>
      </c>
      <c r="X8849" t="str">
        <f>MID(U8849,FIND(" ",U8849)+1,FIND("]",U8849)-FIND(" ",U8849)-1)</f>
        <v>49.2856676494581</v>
      </c>
      <c r="Y8849" s="2">
        <f>VALUE(X8849)</f>
        <v>49.285667649458098</v>
      </c>
      <c r="Z8849" t="s">
        <v>84</v>
      </c>
      <c r="AA8849" t="s">
        <v>23183</v>
      </c>
      <c r="AB8849" t="s">
        <v>29362</v>
      </c>
      <c r="AC8849" t="str">
        <f>LEFT(AB8849,FIND(" ",AB8849)-1)</f>
        <v>1128</v>
      </c>
      <c r="AD8849" t="str">
        <f>MID(AB8849,FIND(" ",AB8849)+1,FIND(",",AB8849)-FIND(" ",AB8849)-1)</f>
        <v>Alberni St #3301</v>
      </c>
    </row>
    <row r="8850" spans="1:30" hidden="1" x14ac:dyDescent="0.3">
      <c r="A8850" t="s">
        <v>21</v>
      </c>
      <c r="B8850">
        <f>IF(A8850="twin",2,1)</f>
        <v>2</v>
      </c>
      <c r="C8850" t="s">
        <v>40</v>
      </c>
      <c r="D8850" t="s">
        <v>52</v>
      </c>
      <c r="E8850" t="s">
        <v>40</v>
      </c>
      <c r="F8850" t="s">
        <v>52</v>
      </c>
      <c r="G8850" t="s">
        <v>40</v>
      </c>
      <c r="H8850" t="s">
        <v>52</v>
      </c>
      <c r="J8850" t="s">
        <v>24</v>
      </c>
      <c r="K8850" t="s">
        <v>32</v>
      </c>
      <c r="L8850" t="s">
        <v>26</v>
      </c>
      <c r="M8850" t="s">
        <v>32</v>
      </c>
      <c r="N8850" t="s">
        <v>26</v>
      </c>
      <c r="O8850" t="s">
        <v>32</v>
      </c>
      <c r="P8850" t="s">
        <v>26</v>
      </c>
      <c r="R8850" t="s">
        <v>53</v>
      </c>
      <c r="S8850" t="s">
        <v>23184</v>
      </c>
      <c r="T8850" t="s">
        <v>9146</v>
      </c>
      <c r="U8850" t="str">
        <f>RIGHT(T8850,LEN(T8850)-FIND("[",T8850))</f>
        <v>-123.12506034561554, 49.2860439339124]}</v>
      </c>
      <c r="V8850" t="str">
        <f>LEFT(U8850,FIND(",",U8850)-1)</f>
        <v>-123.12506034561554</v>
      </c>
      <c r="W8850" s="2">
        <f>VALUE(V8850)</f>
        <v>-123.125060345615</v>
      </c>
      <c r="X8850" t="str">
        <f>MID(U8850,FIND(" ",U8850)+1,FIND("]",U8850)-FIND(" ",U8850)-1)</f>
        <v>49.2860439339124</v>
      </c>
      <c r="Y8850" s="2">
        <f>VALUE(X8850)</f>
        <v>49.286043933912403</v>
      </c>
      <c r="Z8850" t="s">
        <v>84</v>
      </c>
      <c r="AA8850" t="s">
        <v>23185</v>
      </c>
      <c r="AB8850" t="s">
        <v>28131</v>
      </c>
      <c r="AC8850" t="str">
        <f>LEFT(AB8850,FIND(" ",AB8850)-1)</f>
        <v>1150</v>
      </c>
      <c r="AD8850" t="str">
        <f>MID(AB8850,FIND(" ",AB8850)+1,FIND(",",AB8850)-FIND(" ",AB8850)-1)</f>
        <v>Alberni St</v>
      </c>
    </row>
    <row r="8851" spans="1:30" hidden="1" x14ac:dyDescent="0.3">
      <c r="A8851" t="s">
        <v>63</v>
      </c>
      <c r="B8851">
        <f>IF(A8851="twin",2,1)</f>
        <v>1</v>
      </c>
      <c r="C8851" t="s">
        <v>22</v>
      </c>
      <c r="D8851" t="s">
        <v>22</v>
      </c>
      <c r="E8851" t="s">
        <v>22</v>
      </c>
      <c r="F8851" t="s">
        <v>22</v>
      </c>
      <c r="G8851" t="s">
        <v>22</v>
      </c>
      <c r="H8851" t="s">
        <v>22</v>
      </c>
      <c r="J8851" t="s">
        <v>24</v>
      </c>
      <c r="K8851" t="s">
        <v>25</v>
      </c>
      <c r="L8851" t="s">
        <v>26</v>
      </c>
      <c r="M8851" t="s">
        <v>25</v>
      </c>
      <c r="N8851" t="s">
        <v>26</v>
      </c>
      <c r="O8851" t="s">
        <v>25</v>
      </c>
      <c r="P8851" t="s">
        <v>26</v>
      </c>
      <c r="R8851" t="s">
        <v>27</v>
      </c>
      <c r="S8851" t="s">
        <v>23186</v>
      </c>
      <c r="T8851" t="s">
        <v>23187</v>
      </c>
      <c r="U8851" t="str">
        <f>RIGHT(T8851,LEN(T8851)-FIND("[",T8851))</f>
        <v>-123.13855977275816, 49.280597481618955]}</v>
      </c>
      <c r="V8851" t="str">
        <f>LEFT(U8851,FIND(",",U8851)-1)</f>
        <v>-123.13855977275816</v>
      </c>
      <c r="W8851" s="2">
        <f>VALUE(V8851)</f>
        <v>-123.138559772758</v>
      </c>
      <c r="X8851" t="str">
        <f>MID(U8851,FIND(" ",U8851)+1,FIND("]",U8851)-FIND(" ",U8851)-1)</f>
        <v>49.280597481618955</v>
      </c>
      <c r="Y8851" s="2">
        <f>VALUE(X8851)</f>
        <v>49.280597481618898</v>
      </c>
      <c r="Z8851" t="s">
        <v>84</v>
      </c>
      <c r="AA8851" t="s">
        <v>23188</v>
      </c>
      <c r="AB8851" t="s">
        <v>29854</v>
      </c>
      <c r="AC8851" t="str">
        <f>LEFT(AB8851,FIND(" ",AB8851)-1)</f>
        <v>1003-1265</v>
      </c>
      <c r="AD8851" t="str">
        <f>MID(AB8851,FIND(" ",AB8851)+1,FIND(",",AB8851)-FIND(" ",AB8851)-1)</f>
        <v>Beach Ave</v>
      </c>
    </row>
    <row r="8852" spans="1:30" hidden="1" x14ac:dyDescent="0.3">
      <c r="A8852" t="s">
        <v>21</v>
      </c>
      <c r="B8852">
        <f>IF(A8852="twin",2,1)</f>
        <v>2</v>
      </c>
      <c r="C8852" t="s">
        <v>22</v>
      </c>
      <c r="D8852" t="s">
        <v>22</v>
      </c>
      <c r="E8852" t="s">
        <v>22</v>
      </c>
      <c r="F8852" t="s">
        <v>22</v>
      </c>
      <c r="G8852" t="s">
        <v>22</v>
      </c>
      <c r="H8852" t="s">
        <v>22</v>
      </c>
      <c r="J8852" t="s">
        <v>24</v>
      </c>
      <c r="K8852" t="s">
        <v>25</v>
      </c>
      <c r="L8852" t="s">
        <v>26</v>
      </c>
      <c r="M8852" t="s">
        <v>25</v>
      </c>
      <c r="N8852" t="s">
        <v>26</v>
      </c>
      <c r="O8852" t="s">
        <v>25</v>
      </c>
      <c r="P8852" t="s">
        <v>26</v>
      </c>
      <c r="R8852" t="s">
        <v>27</v>
      </c>
      <c r="S8852" t="s">
        <v>23189</v>
      </c>
      <c r="T8852" t="s">
        <v>15982</v>
      </c>
      <c r="U8852" t="str">
        <f>RIGHT(T8852,LEN(T8852)-FIND("[",T8852))</f>
        <v>-123.1386492857335, 49.280687451989316]}</v>
      </c>
      <c r="V8852" t="str">
        <f>LEFT(U8852,FIND(",",U8852)-1)</f>
        <v>-123.1386492857335</v>
      </c>
      <c r="W8852" s="2">
        <f>VALUE(V8852)</f>
        <v>-123.138649285733</v>
      </c>
      <c r="X8852" t="str">
        <f>MID(U8852,FIND(" ",U8852)+1,FIND("]",U8852)-FIND(" ",U8852)-1)</f>
        <v>49.280687451989316</v>
      </c>
      <c r="Y8852" s="2">
        <f>VALUE(X8852)</f>
        <v>49.280687451989301</v>
      </c>
      <c r="Z8852" t="s">
        <v>84</v>
      </c>
      <c r="AA8852" t="s">
        <v>23190</v>
      </c>
      <c r="AB8852" t="s">
        <v>29167</v>
      </c>
      <c r="AC8852" t="str">
        <f>LEFT(AB8852,FIND(" ",AB8852)-1)</f>
        <v>Westbound</v>
      </c>
      <c r="AD8852" t="str">
        <f>MID(AB8852,FIND(" ",AB8852)+1,FIND(",",AB8852)-FIND(" ",AB8852)-1)</f>
        <v>Pacific St @ Jervis St</v>
      </c>
    </row>
    <row r="8853" spans="1:30" hidden="1" x14ac:dyDescent="0.3">
      <c r="A8853" t="s">
        <v>21</v>
      </c>
      <c r="B8853">
        <f>IF(A8853="twin",2,1)</f>
        <v>2</v>
      </c>
      <c r="C8853" t="s">
        <v>22</v>
      </c>
      <c r="D8853" t="s">
        <v>22</v>
      </c>
      <c r="E8853" t="s">
        <v>22</v>
      </c>
      <c r="F8853" t="s">
        <v>22</v>
      </c>
      <c r="G8853" t="s">
        <v>22</v>
      </c>
      <c r="H8853" t="s">
        <v>22</v>
      </c>
      <c r="J8853" t="s">
        <v>24</v>
      </c>
      <c r="K8853" t="s">
        <v>25</v>
      </c>
      <c r="L8853" t="s">
        <v>26</v>
      </c>
      <c r="M8853" t="s">
        <v>25</v>
      </c>
      <c r="N8853" t="s">
        <v>26</v>
      </c>
      <c r="O8853" t="s">
        <v>25</v>
      </c>
      <c r="P8853" t="s">
        <v>26</v>
      </c>
      <c r="R8853" t="s">
        <v>27</v>
      </c>
      <c r="S8853" t="s">
        <v>23191</v>
      </c>
      <c r="T8853" t="s">
        <v>21241</v>
      </c>
      <c r="U8853" t="str">
        <f>RIGHT(T8853,LEN(T8853)-FIND("[",T8853))</f>
        <v>-123.1387427275416, 49.28078096167293]}</v>
      </c>
      <c r="V8853" t="str">
        <f>LEFT(U8853,FIND(",",U8853)-1)</f>
        <v>-123.1387427275416</v>
      </c>
      <c r="W8853" s="2">
        <f>VALUE(V8853)</f>
        <v>-123.138742727541</v>
      </c>
      <c r="X8853" t="str">
        <f>MID(U8853,FIND(" ",U8853)+1,FIND("]",U8853)-FIND(" ",U8853)-1)</f>
        <v>49.28078096167293</v>
      </c>
      <c r="Y8853" s="2">
        <f>VALUE(X8853)</f>
        <v>49.280780961672903</v>
      </c>
      <c r="Z8853" t="s">
        <v>84</v>
      </c>
      <c r="AA8853" t="s">
        <v>23192</v>
      </c>
      <c r="AB8853" t="s">
        <v>29167</v>
      </c>
      <c r="AC8853" t="str">
        <f>LEFT(AB8853,FIND(" ",AB8853)-1)</f>
        <v>Westbound</v>
      </c>
      <c r="AD8853" t="str">
        <f>MID(AB8853,FIND(" ",AB8853)+1,FIND(",",AB8853)-FIND(" ",AB8853)-1)</f>
        <v>Pacific St @ Jervis St</v>
      </c>
    </row>
    <row r="8854" spans="1:30" hidden="1" x14ac:dyDescent="0.3">
      <c r="A8854" t="s">
        <v>21</v>
      </c>
      <c r="B8854">
        <f>IF(A8854="twin",2,1)</f>
        <v>2</v>
      </c>
      <c r="C8854" t="s">
        <v>22</v>
      </c>
      <c r="D8854" t="s">
        <v>22</v>
      </c>
      <c r="E8854" t="s">
        <v>22</v>
      </c>
      <c r="F8854" t="s">
        <v>22</v>
      </c>
      <c r="G8854" t="s">
        <v>22</v>
      </c>
      <c r="H8854" t="s">
        <v>22</v>
      </c>
      <c r="J8854" t="s">
        <v>24</v>
      </c>
      <c r="K8854" t="s">
        <v>25</v>
      </c>
      <c r="L8854" t="s">
        <v>26</v>
      </c>
      <c r="M8854" t="s">
        <v>25</v>
      </c>
      <c r="N8854" t="s">
        <v>26</v>
      </c>
      <c r="O8854" t="s">
        <v>25</v>
      </c>
      <c r="P8854" t="s">
        <v>26</v>
      </c>
      <c r="R8854" t="s">
        <v>27</v>
      </c>
      <c r="S8854" t="s">
        <v>23193</v>
      </c>
      <c r="T8854" t="s">
        <v>23194</v>
      </c>
      <c r="U8854" t="str">
        <f>RIGHT(T8854,LEN(T8854)-FIND("[",T8854))</f>
        <v>-123.13883659472182, 49.280874038999826]}</v>
      </c>
      <c r="V8854" t="str">
        <f>LEFT(U8854,FIND(",",U8854)-1)</f>
        <v>-123.13883659472182</v>
      </c>
      <c r="W8854" s="2">
        <f>VALUE(V8854)</f>
        <v>-123.138836594721</v>
      </c>
      <c r="X8854" t="str">
        <f>MID(U8854,FIND(" ",U8854)+1,FIND("]",U8854)-FIND(" ",U8854)-1)</f>
        <v>49.280874038999826</v>
      </c>
      <c r="Y8854" s="2">
        <f>VALUE(X8854)</f>
        <v>49.280874038999798</v>
      </c>
      <c r="Z8854" t="s">
        <v>84</v>
      </c>
      <c r="AA8854" t="s">
        <v>23195</v>
      </c>
      <c r="AB8854" t="s">
        <v>29167</v>
      </c>
      <c r="AC8854" t="str">
        <f>LEFT(AB8854,FIND(" ",AB8854)-1)</f>
        <v>Westbound</v>
      </c>
      <c r="AD8854" t="str">
        <f>MID(AB8854,FIND(" ",AB8854)+1,FIND(",",AB8854)-FIND(" ",AB8854)-1)</f>
        <v>Pacific St @ Jervis St</v>
      </c>
    </row>
    <row r="8855" spans="1:30" hidden="1" x14ac:dyDescent="0.3">
      <c r="A8855" t="s">
        <v>21</v>
      </c>
      <c r="B8855">
        <f>IF(A8855="twin",2,1)</f>
        <v>2</v>
      </c>
      <c r="C8855" t="s">
        <v>22</v>
      </c>
      <c r="D8855" t="s">
        <v>22</v>
      </c>
      <c r="E8855" t="s">
        <v>22</v>
      </c>
      <c r="F8855" t="s">
        <v>22</v>
      </c>
      <c r="G8855" t="s">
        <v>22</v>
      </c>
      <c r="H8855" t="s">
        <v>22</v>
      </c>
      <c r="J8855" t="s">
        <v>24</v>
      </c>
      <c r="K8855" t="s">
        <v>25</v>
      </c>
      <c r="L8855" t="s">
        <v>26</v>
      </c>
      <c r="M8855" t="s">
        <v>25</v>
      </c>
      <c r="N8855" t="s">
        <v>26</v>
      </c>
      <c r="O8855" t="s">
        <v>25</v>
      </c>
      <c r="P8855" t="s">
        <v>26</v>
      </c>
      <c r="R8855" t="s">
        <v>27</v>
      </c>
      <c r="S8855" t="s">
        <v>23196</v>
      </c>
      <c r="T8855" t="s">
        <v>23194</v>
      </c>
      <c r="U8855" t="str">
        <f>RIGHT(T8855,LEN(T8855)-FIND("[",T8855))</f>
        <v>-123.13883659472182, 49.280874038999826]}</v>
      </c>
      <c r="V8855" t="str">
        <f>LEFT(U8855,FIND(",",U8855)-1)</f>
        <v>-123.13883659472182</v>
      </c>
      <c r="W8855" s="2">
        <f>VALUE(V8855)</f>
        <v>-123.138836594721</v>
      </c>
      <c r="X8855" t="str">
        <f>MID(U8855,FIND(" ",U8855)+1,FIND("]",U8855)-FIND(" ",U8855)-1)</f>
        <v>49.280874038999826</v>
      </c>
      <c r="Y8855" s="2">
        <f>VALUE(X8855)</f>
        <v>49.280874038999798</v>
      </c>
      <c r="Z8855" t="s">
        <v>84</v>
      </c>
      <c r="AA8855" t="s">
        <v>23197</v>
      </c>
      <c r="AB8855" t="s">
        <v>29167</v>
      </c>
      <c r="AC8855" t="str">
        <f>LEFT(AB8855,FIND(" ",AB8855)-1)</f>
        <v>Westbound</v>
      </c>
      <c r="AD8855" t="str">
        <f>MID(AB8855,FIND(" ",AB8855)+1,FIND(",",AB8855)-FIND(" ",AB8855)-1)</f>
        <v>Pacific St @ Jervis St</v>
      </c>
    </row>
    <row r="8856" spans="1:30" hidden="1" x14ac:dyDescent="0.3">
      <c r="A8856" t="s">
        <v>21</v>
      </c>
      <c r="B8856">
        <f>IF(A8856="twin",2,1)</f>
        <v>2</v>
      </c>
      <c r="C8856" t="s">
        <v>22</v>
      </c>
      <c r="D8856" t="s">
        <v>22</v>
      </c>
      <c r="E8856" t="s">
        <v>22</v>
      </c>
      <c r="F8856" t="s">
        <v>22</v>
      </c>
      <c r="G8856" t="s">
        <v>22</v>
      </c>
      <c r="H8856" t="s">
        <v>22</v>
      </c>
      <c r="J8856" t="s">
        <v>24</v>
      </c>
      <c r="K8856" t="s">
        <v>25</v>
      </c>
      <c r="L8856" t="s">
        <v>26</v>
      </c>
      <c r="M8856" t="s">
        <v>25</v>
      </c>
      <c r="N8856" t="s">
        <v>26</v>
      </c>
      <c r="O8856" t="s">
        <v>25</v>
      </c>
      <c r="P8856" t="s">
        <v>26</v>
      </c>
      <c r="R8856" t="s">
        <v>27</v>
      </c>
      <c r="S8856" t="s">
        <v>23198</v>
      </c>
      <c r="T8856" t="s">
        <v>16872</v>
      </c>
      <c r="U8856" t="str">
        <f>RIGHT(T8856,LEN(T8856)-FIND("[",T8856))</f>
        <v>-123.13326933419472, 49.29299285236363]}</v>
      </c>
      <c r="V8856" t="str">
        <f>LEFT(U8856,FIND(",",U8856)-1)</f>
        <v>-123.13326933419472</v>
      </c>
      <c r="W8856" s="2">
        <f>VALUE(V8856)</f>
        <v>-123.133269334194</v>
      </c>
      <c r="X8856" t="str">
        <f>MID(U8856,FIND(" ",U8856)+1,FIND("]",U8856)-FIND(" ",U8856)-1)</f>
        <v>49.29299285236363</v>
      </c>
      <c r="Y8856" s="2">
        <f>VALUE(X8856)</f>
        <v>49.292992852363597</v>
      </c>
      <c r="Z8856" t="s">
        <v>30</v>
      </c>
      <c r="AA8856" t="s">
        <v>23199</v>
      </c>
      <c r="AB8856" t="s">
        <v>27499</v>
      </c>
      <c r="AC8856" t="str">
        <f>LEFT(AB8856,FIND(" ",AB8856)-1)</f>
        <v>1777</v>
      </c>
      <c r="AD8856" t="str">
        <f>MID(AB8856,FIND(" ",AB8856)+1,FIND(",",AB8856)-FIND(" ",AB8856)-1)</f>
        <v>Bayshore Dr</v>
      </c>
    </row>
    <row r="8857" spans="1:30" hidden="1" x14ac:dyDescent="0.3">
      <c r="A8857" t="s">
        <v>63</v>
      </c>
      <c r="B8857">
        <f>IF(A8857="twin",2,1)</f>
        <v>1</v>
      </c>
      <c r="C8857" t="s">
        <v>22</v>
      </c>
      <c r="D8857" t="s">
        <v>22</v>
      </c>
      <c r="E8857" t="s">
        <v>22</v>
      </c>
      <c r="F8857" t="s">
        <v>22</v>
      </c>
      <c r="G8857" t="s">
        <v>22</v>
      </c>
      <c r="H8857" t="s">
        <v>22</v>
      </c>
      <c r="J8857" t="s">
        <v>24</v>
      </c>
      <c r="K8857" t="s">
        <v>32</v>
      </c>
      <c r="L8857" t="s">
        <v>26</v>
      </c>
      <c r="M8857" t="s">
        <v>32</v>
      </c>
      <c r="N8857" t="s">
        <v>26</v>
      </c>
      <c r="O8857" t="s">
        <v>32</v>
      </c>
      <c r="P8857" t="s">
        <v>26</v>
      </c>
      <c r="R8857" t="s">
        <v>27</v>
      </c>
      <c r="S8857" t="s">
        <v>23200</v>
      </c>
      <c r="T8857" t="s">
        <v>23201</v>
      </c>
      <c r="U8857" t="str">
        <f>RIGHT(T8857,LEN(T8857)-FIND("[",T8857))</f>
        <v>-123.10786728171546, 49.27968573343498]}</v>
      </c>
      <c r="V8857" t="str">
        <f>LEFT(U8857,FIND(",",U8857)-1)</f>
        <v>-123.10786728171546</v>
      </c>
      <c r="W8857" s="2">
        <f>VALUE(V8857)</f>
        <v>-123.107867281715</v>
      </c>
      <c r="X8857" t="str">
        <f>MID(U8857,FIND(" ",U8857)+1,FIND("]",U8857)-FIND(" ",U8857)-1)</f>
        <v>49.27968573343498</v>
      </c>
      <c r="Y8857" s="2">
        <f>VALUE(X8857)</f>
        <v>49.279685733434903</v>
      </c>
      <c r="Z8857" t="s">
        <v>30</v>
      </c>
      <c r="AA8857" t="s">
        <v>23202</v>
      </c>
      <c r="AB8857" t="s">
        <v>29855</v>
      </c>
      <c r="AC8857" t="str">
        <f>LEFT(AB8857,FIND(" ",AB8857)-1)</f>
        <v>603</v>
      </c>
      <c r="AD8857" t="str">
        <f>MID(AB8857,FIND(" ",AB8857)+1,FIND(",",AB8857)-FIND(" ",AB8857)-1)</f>
        <v>Abbott St</v>
      </c>
    </row>
    <row r="8858" spans="1:30" hidden="1" x14ac:dyDescent="0.3">
      <c r="A8858" t="s">
        <v>21</v>
      </c>
      <c r="B8858">
        <f>IF(A8858="twin",2,1)</f>
        <v>2</v>
      </c>
      <c r="C8858" t="s">
        <v>22</v>
      </c>
      <c r="D8858" t="s">
        <v>22</v>
      </c>
      <c r="E8858" t="s">
        <v>22</v>
      </c>
      <c r="F8858" t="s">
        <v>22</v>
      </c>
      <c r="G8858" t="s">
        <v>22</v>
      </c>
      <c r="H8858" t="s">
        <v>22</v>
      </c>
      <c r="J8858" t="s">
        <v>24</v>
      </c>
      <c r="K8858" t="s">
        <v>32</v>
      </c>
      <c r="L8858" t="s">
        <v>26</v>
      </c>
      <c r="M8858" t="s">
        <v>32</v>
      </c>
      <c r="N8858" t="s">
        <v>26</v>
      </c>
      <c r="O8858" t="s">
        <v>32</v>
      </c>
      <c r="P8858" t="s">
        <v>26</v>
      </c>
      <c r="R8858" t="s">
        <v>27</v>
      </c>
      <c r="S8858" t="s">
        <v>23203</v>
      </c>
      <c r="T8858" t="s">
        <v>5722</v>
      </c>
      <c r="U8858" t="str">
        <f>RIGHT(T8858,LEN(T8858)-FIND("[",T8858))</f>
        <v>-123.10772321795024, 49.279401296279914]}</v>
      </c>
      <c r="V8858" t="str">
        <f>LEFT(U8858,FIND(",",U8858)-1)</f>
        <v>-123.10772321795024</v>
      </c>
      <c r="W8858" s="2">
        <f>VALUE(V8858)</f>
        <v>-123.10772321795</v>
      </c>
      <c r="X8858" t="str">
        <f>MID(U8858,FIND(" ",U8858)+1,FIND("]",U8858)-FIND(" ",U8858)-1)</f>
        <v>49.279401296279914</v>
      </c>
      <c r="Y8858" s="2">
        <f>VALUE(X8858)</f>
        <v>49.2794012962799</v>
      </c>
      <c r="Z8858" t="s">
        <v>30</v>
      </c>
      <c r="AA8858" t="s">
        <v>23204</v>
      </c>
      <c r="AB8858" t="s">
        <v>27380</v>
      </c>
      <c r="AC8858" t="str">
        <f>LEFT(AB8858,FIND(" ",AB8858)-1)</f>
        <v>609</v>
      </c>
      <c r="AD8858" t="str">
        <f>MID(AB8858,FIND(" ",AB8858)+1,FIND(",",AB8858)-FIND(" ",AB8858)-1)</f>
        <v>Abbott St</v>
      </c>
    </row>
    <row r="8859" spans="1:30" hidden="1" x14ac:dyDescent="0.3">
      <c r="A8859" t="s">
        <v>21</v>
      </c>
      <c r="B8859">
        <f>IF(A8859="twin",2,1)</f>
        <v>2</v>
      </c>
      <c r="C8859" t="s">
        <v>22</v>
      </c>
      <c r="D8859" t="s">
        <v>22</v>
      </c>
      <c r="E8859" t="s">
        <v>22</v>
      </c>
      <c r="F8859" t="s">
        <v>22</v>
      </c>
      <c r="G8859" t="s">
        <v>22</v>
      </c>
      <c r="H8859" t="s">
        <v>22</v>
      </c>
      <c r="J8859" t="s">
        <v>24</v>
      </c>
      <c r="K8859" t="s">
        <v>32</v>
      </c>
      <c r="L8859" t="s">
        <v>26</v>
      </c>
      <c r="M8859" t="s">
        <v>32</v>
      </c>
      <c r="N8859" t="s">
        <v>26</v>
      </c>
      <c r="O8859" t="s">
        <v>32</v>
      </c>
      <c r="P8859" t="s">
        <v>26</v>
      </c>
      <c r="R8859" t="s">
        <v>27</v>
      </c>
      <c r="S8859" t="s">
        <v>23205</v>
      </c>
      <c r="T8859" t="s">
        <v>18082</v>
      </c>
      <c r="U8859" t="str">
        <f>RIGHT(T8859,LEN(T8859)-FIND("[",T8859))</f>
        <v>-123.10772481555315, 49.27906797833646]}</v>
      </c>
      <c r="V8859" t="str">
        <f>LEFT(U8859,FIND(",",U8859)-1)</f>
        <v>-123.10772481555315</v>
      </c>
      <c r="W8859" s="2">
        <f>VALUE(V8859)</f>
        <v>-123.107724815553</v>
      </c>
      <c r="X8859" t="str">
        <f>MID(U8859,FIND(" ",U8859)+1,FIND("]",U8859)-FIND(" ",U8859)-1)</f>
        <v>49.27906797833646</v>
      </c>
      <c r="Y8859" s="2">
        <f>VALUE(X8859)</f>
        <v>49.2790679783364</v>
      </c>
      <c r="Z8859" t="s">
        <v>30</v>
      </c>
      <c r="AA8859" t="s">
        <v>23206</v>
      </c>
      <c r="AB8859" t="s">
        <v>28192</v>
      </c>
      <c r="AC8859" t="str">
        <f>LEFT(AB8859,FIND(" ",AB8859)-1)</f>
        <v>683</v>
      </c>
      <c r="AD8859" t="str">
        <f>MID(AB8859,FIND(" ",AB8859)+1,FIND(",",AB8859)-FIND(" ",AB8859)-1)</f>
        <v>Abbott St</v>
      </c>
    </row>
    <row r="8860" spans="1:30" hidden="1" x14ac:dyDescent="0.3">
      <c r="A8860" t="s">
        <v>21</v>
      </c>
      <c r="B8860">
        <f>IF(A8860="twin",2,1)</f>
        <v>2</v>
      </c>
      <c r="C8860" t="s">
        <v>22</v>
      </c>
      <c r="D8860" t="s">
        <v>22</v>
      </c>
      <c r="E8860" t="s">
        <v>22</v>
      </c>
      <c r="F8860" t="s">
        <v>22</v>
      </c>
      <c r="G8860" t="s">
        <v>22</v>
      </c>
      <c r="H8860" t="s">
        <v>22</v>
      </c>
      <c r="J8860" t="s">
        <v>24</v>
      </c>
      <c r="K8860" t="s">
        <v>32</v>
      </c>
      <c r="L8860" t="s">
        <v>26</v>
      </c>
      <c r="M8860" t="s">
        <v>32</v>
      </c>
      <c r="N8860" t="s">
        <v>26</v>
      </c>
      <c r="O8860" t="s">
        <v>32</v>
      </c>
      <c r="P8860" t="s">
        <v>26</v>
      </c>
      <c r="R8860" t="s">
        <v>27</v>
      </c>
      <c r="S8860" t="s">
        <v>23207</v>
      </c>
      <c r="T8860" t="s">
        <v>22938</v>
      </c>
      <c r="U8860" t="str">
        <f>RIGHT(T8860,LEN(T8860)-FIND("[",T8860))</f>
        <v>-123.14819819697065, 49.26410741416102]}</v>
      </c>
      <c r="V8860" t="str">
        <f>LEFT(U8860,FIND(",",U8860)-1)</f>
        <v>-123.14819819697065</v>
      </c>
      <c r="W8860" s="2">
        <f>VALUE(V8860)</f>
        <v>-123.14819819697</v>
      </c>
      <c r="X8860" t="str">
        <f>MID(U8860,FIND(" ",U8860)+1,FIND("]",U8860)-FIND(" ",U8860)-1)</f>
        <v>49.26410741416102</v>
      </c>
      <c r="Y8860" s="2">
        <f>VALUE(X8860)</f>
        <v>49.264107414161003</v>
      </c>
      <c r="Z8860" t="s">
        <v>79</v>
      </c>
      <c r="AA8860" t="s">
        <v>23208</v>
      </c>
      <c r="AB8860" t="s">
        <v>26736</v>
      </c>
      <c r="AC8860" t="str">
        <f>LEFT(AB8860,FIND(" ",AB8860)-1)</f>
        <v>1909</v>
      </c>
      <c r="AD8860" t="str">
        <f>MID(AB8860,FIND(" ",AB8860)+1,FIND(",",AB8860)-FIND(" ",AB8860)-1)</f>
        <v>W Broadway</v>
      </c>
    </row>
    <row r="8861" spans="1:30" hidden="1" x14ac:dyDescent="0.3">
      <c r="A8861" t="s">
        <v>21</v>
      </c>
      <c r="B8861">
        <f>IF(A8861="twin",2,1)</f>
        <v>2</v>
      </c>
      <c r="C8861" t="s">
        <v>22</v>
      </c>
      <c r="D8861" t="s">
        <v>22</v>
      </c>
      <c r="E8861" t="s">
        <v>22</v>
      </c>
      <c r="F8861" t="s">
        <v>22</v>
      </c>
      <c r="G8861" t="s">
        <v>22</v>
      </c>
      <c r="H8861" t="s">
        <v>22</v>
      </c>
      <c r="J8861" t="s">
        <v>24</v>
      </c>
      <c r="K8861" t="s">
        <v>32</v>
      </c>
      <c r="L8861" t="s">
        <v>26</v>
      </c>
      <c r="M8861" t="s">
        <v>32</v>
      </c>
      <c r="N8861" t="s">
        <v>26</v>
      </c>
      <c r="O8861" t="s">
        <v>32</v>
      </c>
      <c r="P8861" t="s">
        <v>26</v>
      </c>
      <c r="R8861" t="s">
        <v>27</v>
      </c>
      <c r="S8861" t="s">
        <v>23209</v>
      </c>
      <c r="T8861" t="s">
        <v>9436</v>
      </c>
      <c r="U8861" t="str">
        <f>RIGHT(T8861,LEN(T8861)-FIND("[",T8861))</f>
        <v>-123.10772530450046, 49.278957903839185]}</v>
      </c>
      <c r="V8861" t="str">
        <f>LEFT(U8861,FIND(",",U8861)-1)</f>
        <v>-123.10772530450046</v>
      </c>
      <c r="W8861" s="2">
        <f>VALUE(V8861)</f>
        <v>-123.10772530449999</v>
      </c>
      <c r="X8861" t="str">
        <f>MID(U8861,FIND(" ",U8861)+1,FIND("]",U8861)-FIND(" ",U8861)-1)</f>
        <v>49.278957903839185</v>
      </c>
      <c r="Y8861" s="2">
        <f>VALUE(X8861)</f>
        <v>49.2789579038391</v>
      </c>
      <c r="Z8861" t="s">
        <v>30</v>
      </c>
      <c r="AA8861" t="s">
        <v>23210</v>
      </c>
      <c r="AB8861" t="s">
        <v>28192</v>
      </c>
      <c r="AC8861" t="str">
        <f>LEFT(AB8861,FIND(" ",AB8861)-1)</f>
        <v>683</v>
      </c>
      <c r="AD8861" t="str">
        <f>MID(AB8861,FIND(" ",AB8861)+1,FIND(",",AB8861)-FIND(" ",AB8861)-1)</f>
        <v>Abbott St</v>
      </c>
    </row>
    <row r="8862" spans="1:30" hidden="1" x14ac:dyDescent="0.3">
      <c r="A8862" t="s">
        <v>63</v>
      </c>
      <c r="B8862">
        <f>IF(A8862="twin",2,1)</f>
        <v>1</v>
      </c>
      <c r="C8862" t="s">
        <v>22</v>
      </c>
      <c r="D8862" t="s">
        <v>22</v>
      </c>
      <c r="E8862" t="s">
        <v>22</v>
      </c>
      <c r="F8862" t="s">
        <v>22</v>
      </c>
      <c r="G8862" t="s">
        <v>22</v>
      </c>
      <c r="H8862" t="s">
        <v>22</v>
      </c>
      <c r="J8862" t="s">
        <v>24</v>
      </c>
      <c r="K8862" t="s">
        <v>32</v>
      </c>
      <c r="L8862" t="s">
        <v>26</v>
      </c>
      <c r="M8862" t="s">
        <v>32</v>
      </c>
      <c r="N8862" t="s">
        <v>26</v>
      </c>
      <c r="O8862" t="s">
        <v>32</v>
      </c>
      <c r="P8862" t="s">
        <v>26</v>
      </c>
      <c r="R8862" t="s">
        <v>27</v>
      </c>
      <c r="S8862" t="s">
        <v>23211</v>
      </c>
      <c r="T8862" t="s">
        <v>23212</v>
      </c>
      <c r="U8862" t="str">
        <f>RIGHT(T8862,LEN(T8862)-FIND("[",T8862))</f>
        <v>-123.10772554392955, 49.27884689407346]}</v>
      </c>
      <c r="V8862" t="str">
        <f>LEFT(U8862,FIND(",",U8862)-1)</f>
        <v>-123.10772554392955</v>
      </c>
      <c r="W8862" s="2">
        <f>VALUE(V8862)</f>
        <v>-123.10772554392901</v>
      </c>
      <c r="X8862" t="str">
        <f>MID(U8862,FIND(" ",U8862)+1,FIND("]",U8862)-FIND(" ",U8862)-1)</f>
        <v>49.27884689407346</v>
      </c>
      <c r="Y8862" s="2">
        <f>VALUE(X8862)</f>
        <v>49.278846894073403</v>
      </c>
      <c r="Z8862" t="s">
        <v>30</v>
      </c>
      <c r="AA8862" t="s">
        <v>23213</v>
      </c>
      <c r="AB8862" t="s">
        <v>29856</v>
      </c>
      <c r="AC8862" t="str">
        <f>LEFT(AB8862,FIND(" ",AB8862)-1)</f>
        <v>2603-689</v>
      </c>
      <c r="AD8862" t="str">
        <f>MID(AB8862,FIND(" ",AB8862)+1,FIND(",",AB8862)-FIND(" ",AB8862)-1)</f>
        <v>Abbott St</v>
      </c>
    </row>
    <row r="8863" spans="1:30" hidden="1" x14ac:dyDescent="0.3">
      <c r="A8863" t="s">
        <v>129</v>
      </c>
      <c r="B8863">
        <f>IF(A8863="twin",2,1)</f>
        <v>1</v>
      </c>
      <c r="C8863" t="s">
        <v>81</v>
      </c>
      <c r="D8863" t="s">
        <v>81</v>
      </c>
      <c r="E8863" t="s">
        <v>81</v>
      </c>
      <c r="F8863" t="s">
        <v>81</v>
      </c>
      <c r="G8863" t="s">
        <v>81</v>
      </c>
      <c r="H8863" t="s">
        <v>81</v>
      </c>
      <c r="I8863" t="s">
        <v>81</v>
      </c>
      <c r="J8863" t="s">
        <v>24</v>
      </c>
      <c r="K8863" t="s">
        <v>130</v>
      </c>
      <c r="L8863" t="s">
        <v>130</v>
      </c>
      <c r="M8863" t="s">
        <v>130</v>
      </c>
      <c r="N8863" t="s">
        <v>130</v>
      </c>
      <c r="O8863" t="s">
        <v>130</v>
      </c>
      <c r="P8863" t="s">
        <v>130</v>
      </c>
      <c r="Q8863" t="s">
        <v>130</v>
      </c>
      <c r="R8863" t="s">
        <v>27</v>
      </c>
      <c r="S8863" t="s">
        <v>23214</v>
      </c>
      <c r="T8863" t="s">
        <v>23215</v>
      </c>
      <c r="U8863" t="str">
        <f>RIGHT(T8863,LEN(T8863)-FIND("[",T8863))</f>
        <v>-123.0910045297608, 49.26796654167505]}</v>
      </c>
      <c r="V8863" t="str">
        <f>LEFT(U8863,FIND(",",U8863)-1)</f>
        <v>-123.0910045297608</v>
      </c>
      <c r="W8863" s="2">
        <f>VALUE(V8863)</f>
        <v>-123.09100452976</v>
      </c>
      <c r="X8863" t="str">
        <f>MID(U8863,FIND(" ",U8863)+1,FIND("]",U8863)-FIND(" ",U8863)-1)</f>
        <v>49.26796654167505</v>
      </c>
      <c r="Y8863" s="2">
        <f>VALUE(X8863)</f>
        <v>49.267966541675001</v>
      </c>
      <c r="Z8863" t="s">
        <v>552</v>
      </c>
      <c r="AA8863" t="s">
        <v>23216</v>
      </c>
      <c r="AB8863" t="s">
        <v>29742</v>
      </c>
      <c r="AC8863" t="str">
        <f>LEFT(AB8863,FIND(" ",AB8863)-1)</f>
        <v>577</v>
      </c>
      <c r="AD8863" t="str">
        <f>MID(AB8863,FIND(" ",AB8863)+1,FIND(",",AB8863)-FIND(" ",AB8863)-1)</f>
        <v>Great Northern Way Unit 180</v>
      </c>
    </row>
    <row r="8864" spans="1:30" hidden="1" x14ac:dyDescent="0.3">
      <c r="A8864" t="s">
        <v>21</v>
      </c>
      <c r="B8864">
        <f>IF(A8864="twin",2,1)</f>
        <v>2</v>
      </c>
      <c r="C8864" t="s">
        <v>22</v>
      </c>
      <c r="D8864" t="s">
        <v>45</v>
      </c>
      <c r="E8864" t="s">
        <v>22</v>
      </c>
      <c r="F8864" t="s">
        <v>45</v>
      </c>
      <c r="G8864" t="s">
        <v>22</v>
      </c>
      <c r="H8864" t="s">
        <v>45</v>
      </c>
      <c r="J8864" t="s">
        <v>24</v>
      </c>
      <c r="K8864" t="s">
        <v>32</v>
      </c>
      <c r="L8864" t="s">
        <v>26</v>
      </c>
      <c r="M8864" t="s">
        <v>32</v>
      </c>
      <c r="N8864" t="s">
        <v>26</v>
      </c>
      <c r="O8864" t="s">
        <v>32</v>
      </c>
      <c r="P8864" t="s">
        <v>26</v>
      </c>
      <c r="R8864" t="s">
        <v>27</v>
      </c>
      <c r="S8864" t="s">
        <v>23217</v>
      </c>
      <c r="T8864" t="s">
        <v>9442</v>
      </c>
      <c r="U8864" t="str">
        <f>RIGHT(T8864,LEN(T8864)-FIND("[",T8864))</f>
        <v>-123.10189145769372, 49.2822673855328]}</v>
      </c>
      <c r="V8864" t="str">
        <f>LEFT(U8864,FIND(",",U8864)-1)</f>
        <v>-123.10189145769372</v>
      </c>
      <c r="W8864" s="2">
        <f>VALUE(V8864)</f>
        <v>-123.101891457693</v>
      </c>
      <c r="X8864" t="str">
        <f>MID(U8864,FIND(" ",U8864)+1,FIND("]",U8864)-FIND(" ",U8864)-1)</f>
        <v>49.2822673855328</v>
      </c>
      <c r="Y8864" s="2">
        <f>VALUE(X8864)</f>
        <v>49.282267385532798</v>
      </c>
      <c r="Z8864" t="s">
        <v>30</v>
      </c>
      <c r="AA8864" t="s">
        <v>23218</v>
      </c>
      <c r="AB8864" t="s">
        <v>28194</v>
      </c>
      <c r="AC8864" t="str">
        <f>LEFT(AB8864,FIND(" ",AB8864)-1)</f>
        <v>100</v>
      </c>
      <c r="AD8864" t="str">
        <f>MID(AB8864,FIND(" ",AB8864)+1,FIND(",",AB8864)-FIND(" ",AB8864)-1)</f>
        <v>E Cordova St</v>
      </c>
    </row>
    <row r="8865" spans="1:30" hidden="1" x14ac:dyDescent="0.3">
      <c r="A8865" t="s">
        <v>21</v>
      </c>
      <c r="B8865">
        <f>IF(A8865="twin",2,1)</f>
        <v>2</v>
      </c>
      <c r="C8865" t="s">
        <v>22</v>
      </c>
      <c r="D8865" t="s">
        <v>22</v>
      </c>
      <c r="E8865" t="s">
        <v>22</v>
      </c>
      <c r="F8865" t="s">
        <v>22</v>
      </c>
      <c r="G8865" t="s">
        <v>22</v>
      </c>
      <c r="H8865" t="s">
        <v>22</v>
      </c>
      <c r="J8865" t="s">
        <v>24</v>
      </c>
      <c r="K8865" t="s">
        <v>32</v>
      </c>
      <c r="L8865" t="s">
        <v>26</v>
      </c>
      <c r="M8865" t="s">
        <v>32</v>
      </c>
      <c r="N8865" t="s">
        <v>26</v>
      </c>
      <c r="O8865" t="s">
        <v>32</v>
      </c>
      <c r="P8865" t="s">
        <v>26</v>
      </c>
      <c r="R8865" t="s">
        <v>27</v>
      </c>
      <c r="S8865" t="s">
        <v>23219</v>
      </c>
      <c r="T8865" t="s">
        <v>23220</v>
      </c>
      <c r="U8865" t="str">
        <f>RIGHT(T8865,LEN(T8865)-FIND("[",T8865))</f>
        <v>-123.11088632690638, 49.26290164835927]}</v>
      </c>
      <c r="V8865" t="str">
        <f>LEFT(U8865,FIND(",",U8865)-1)</f>
        <v>-123.11088632690638</v>
      </c>
      <c r="W8865" s="2">
        <f>VALUE(V8865)</f>
        <v>-123.110886326906</v>
      </c>
      <c r="X8865" t="str">
        <f>MID(U8865,FIND(" ",U8865)+1,FIND("]",U8865)-FIND(" ",U8865)-1)</f>
        <v>49.26290164835927</v>
      </c>
      <c r="Y8865" s="2">
        <f>VALUE(X8865)</f>
        <v>49.262901648359197</v>
      </c>
      <c r="Z8865" t="s">
        <v>96</v>
      </c>
      <c r="AA8865" t="s">
        <v>23221</v>
      </c>
      <c r="AB8865" t="s">
        <v>29398</v>
      </c>
      <c r="AC8865" t="str">
        <f>LEFT(AB8865,FIND(" ",AB8865)-1)</f>
        <v>2510</v>
      </c>
      <c r="AD8865" t="str">
        <f>MID(AB8865,FIND(" ",AB8865)+1,FIND(",",AB8865)-FIND(" ",AB8865)-1)</f>
        <v>Alberta St</v>
      </c>
    </row>
    <row r="8866" spans="1:30" hidden="1" x14ac:dyDescent="0.3">
      <c r="A8866" t="s">
        <v>21</v>
      </c>
      <c r="B8866">
        <f>IF(A8866="twin",2,1)</f>
        <v>2</v>
      </c>
      <c r="C8866" t="s">
        <v>22</v>
      </c>
      <c r="D8866" t="s">
        <v>22</v>
      </c>
      <c r="E8866" t="s">
        <v>22</v>
      </c>
      <c r="F8866" t="s">
        <v>22</v>
      </c>
      <c r="G8866" t="s">
        <v>22</v>
      </c>
      <c r="H8866" t="s">
        <v>22</v>
      </c>
      <c r="J8866" t="s">
        <v>24</v>
      </c>
      <c r="K8866" t="s">
        <v>32</v>
      </c>
      <c r="L8866" t="s">
        <v>26</v>
      </c>
      <c r="M8866" t="s">
        <v>32</v>
      </c>
      <c r="N8866" t="s">
        <v>26</v>
      </c>
      <c r="O8866" t="s">
        <v>32</v>
      </c>
      <c r="P8866" t="s">
        <v>26</v>
      </c>
      <c r="R8866" t="s">
        <v>27</v>
      </c>
      <c r="S8866" t="s">
        <v>23222</v>
      </c>
      <c r="T8866" t="s">
        <v>23220</v>
      </c>
      <c r="U8866" t="str">
        <f>RIGHT(T8866,LEN(T8866)-FIND("[",T8866))</f>
        <v>-123.11088632690638, 49.26290164835927]}</v>
      </c>
      <c r="V8866" t="str">
        <f>LEFT(U8866,FIND(",",U8866)-1)</f>
        <v>-123.11088632690638</v>
      </c>
      <c r="W8866" s="2">
        <f>VALUE(V8866)</f>
        <v>-123.110886326906</v>
      </c>
      <c r="X8866" t="str">
        <f>MID(U8866,FIND(" ",U8866)+1,FIND("]",U8866)-FIND(" ",U8866)-1)</f>
        <v>49.26290164835927</v>
      </c>
      <c r="Y8866" s="2">
        <f>VALUE(X8866)</f>
        <v>49.262901648359197</v>
      </c>
      <c r="Z8866" t="s">
        <v>96</v>
      </c>
      <c r="AA8866" t="s">
        <v>23223</v>
      </c>
      <c r="AB8866" t="s">
        <v>29398</v>
      </c>
      <c r="AC8866" t="str">
        <f>LEFT(AB8866,FIND(" ",AB8866)-1)</f>
        <v>2510</v>
      </c>
      <c r="AD8866" t="str">
        <f>MID(AB8866,FIND(" ",AB8866)+1,FIND(",",AB8866)-FIND(" ",AB8866)-1)</f>
        <v>Alberta St</v>
      </c>
    </row>
    <row r="8867" spans="1:30" hidden="1" x14ac:dyDescent="0.3">
      <c r="A8867" t="s">
        <v>21</v>
      </c>
      <c r="B8867">
        <f>IF(A8867="twin",2,1)</f>
        <v>2</v>
      </c>
      <c r="C8867" t="s">
        <v>22</v>
      </c>
      <c r="D8867" t="s">
        <v>22</v>
      </c>
      <c r="E8867" t="s">
        <v>22</v>
      </c>
      <c r="F8867" t="s">
        <v>22</v>
      </c>
      <c r="G8867" t="s">
        <v>22</v>
      </c>
      <c r="H8867" t="s">
        <v>22</v>
      </c>
      <c r="J8867" t="s">
        <v>24</v>
      </c>
      <c r="K8867" t="s">
        <v>25</v>
      </c>
      <c r="L8867" t="s">
        <v>26</v>
      </c>
      <c r="M8867" t="s">
        <v>25</v>
      </c>
      <c r="N8867" t="s">
        <v>26</v>
      </c>
      <c r="O8867" t="s">
        <v>25</v>
      </c>
      <c r="P8867" t="s">
        <v>26</v>
      </c>
      <c r="R8867" t="s">
        <v>27</v>
      </c>
      <c r="S8867" t="s">
        <v>23224</v>
      </c>
      <c r="T8867" t="s">
        <v>13837</v>
      </c>
      <c r="U8867" t="str">
        <f>RIGHT(T8867,LEN(T8867)-FIND("[",T8867))</f>
        <v>-123.14083668714443, 49.26407605348155]}</v>
      </c>
      <c r="V8867" t="str">
        <f>LEFT(U8867,FIND(",",U8867)-1)</f>
        <v>-123.14083668714443</v>
      </c>
      <c r="W8867" s="2">
        <f>VALUE(V8867)</f>
        <v>-123.140836687144</v>
      </c>
      <c r="X8867" t="str">
        <f>MID(U8867,FIND(" ",U8867)+1,FIND("]",U8867)-FIND(" ",U8867)-1)</f>
        <v>49.26407605348155</v>
      </c>
      <c r="Y8867" s="2">
        <f>VALUE(X8867)</f>
        <v>49.264076053481503</v>
      </c>
      <c r="Z8867" t="s">
        <v>43</v>
      </c>
      <c r="AA8867" t="s">
        <v>23225</v>
      </c>
      <c r="AB8867" t="s">
        <v>28892</v>
      </c>
      <c r="AC8867" t="str">
        <f>LEFT(AB8867,FIND(" ",AB8867)-1)</f>
        <v>1595</v>
      </c>
      <c r="AD8867" t="str">
        <f>MID(AB8867,FIND(" ",AB8867)+1,FIND(",",AB8867)-FIND(" ",AB8867)-1)</f>
        <v>W Broadway</v>
      </c>
    </row>
    <row r="8868" spans="1:30" hidden="1" x14ac:dyDescent="0.3">
      <c r="A8868" t="s">
        <v>21</v>
      </c>
      <c r="B8868">
        <f>IF(A8868="twin",2,1)</f>
        <v>2</v>
      </c>
      <c r="C8868" t="s">
        <v>22</v>
      </c>
      <c r="D8868" t="s">
        <v>22</v>
      </c>
      <c r="E8868" t="s">
        <v>22</v>
      </c>
      <c r="F8868" t="s">
        <v>22</v>
      </c>
      <c r="G8868" t="s">
        <v>22</v>
      </c>
      <c r="H8868" t="s">
        <v>22</v>
      </c>
      <c r="J8868" t="s">
        <v>24</v>
      </c>
      <c r="K8868" t="s">
        <v>32</v>
      </c>
      <c r="L8868" t="s">
        <v>26</v>
      </c>
      <c r="M8868" t="s">
        <v>32</v>
      </c>
      <c r="N8868" t="s">
        <v>26</v>
      </c>
      <c r="O8868" t="s">
        <v>32</v>
      </c>
      <c r="P8868" t="s">
        <v>26</v>
      </c>
      <c r="R8868" t="s">
        <v>27</v>
      </c>
      <c r="S8868" t="s">
        <v>23226</v>
      </c>
      <c r="T8868" t="s">
        <v>12102</v>
      </c>
      <c r="U8868" t="str">
        <f>RIGHT(T8868,LEN(T8868)-FIND("[",T8868))</f>
        <v>-123.14329530026556, 49.26866337274799]}</v>
      </c>
      <c r="V8868" t="str">
        <f>LEFT(U8868,FIND(",",U8868)-1)</f>
        <v>-123.14329530026556</v>
      </c>
      <c r="W8868" s="2">
        <f>VALUE(V8868)</f>
        <v>-123.143295300265</v>
      </c>
      <c r="X8868" t="str">
        <f>MID(U8868,FIND(" ",U8868)+1,FIND("]",U8868)-FIND(" ",U8868)-1)</f>
        <v>49.26866337274799</v>
      </c>
      <c r="Y8868" s="2">
        <f>VALUE(X8868)</f>
        <v>49.268663372747902</v>
      </c>
      <c r="Z8868" t="s">
        <v>43</v>
      </c>
      <c r="AA8868" t="s">
        <v>23227</v>
      </c>
      <c r="AB8868" t="s">
        <v>27141</v>
      </c>
      <c r="AC8868" t="str">
        <f>LEFT(AB8868,FIND(" ",AB8868)-1)</f>
        <v>1718</v>
      </c>
      <c r="AD8868" t="str">
        <f>MID(AB8868,FIND(" ",AB8868)+1,FIND(",",AB8868)-FIND(" ",AB8868)-1)</f>
        <v>W 3rd Ave</v>
      </c>
    </row>
    <row r="8869" spans="1:30" hidden="1" x14ac:dyDescent="0.3">
      <c r="A8869" t="s">
        <v>21</v>
      </c>
      <c r="B8869">
        <f>IF(A8869="twin",2,1)</f>
        <v>2</v>
      </c>
      <c r="C8869" t="s">
        <v>22</v>
      </c>
      <c r="D8869" t="s">
        <v>22</v>
      </c>
      <c r="E8869" t="s">
        <v>22</v>
      </c>
      <c r="F8869" t="s">
        <v>22</v>
      </c>
      <c r="G8869" t="s">
        <v>22</v>
      </c>
      <c r="H8869" t="s">
        <v>22</v>
      </c>
      <c r="J8869" t="s">
        <v>24</v>
      </c>
      <c r="K8869" t="s">
        <v>32</v>
      </c>
      <c r="L8869" t="s">
        <v>26</v>
      </c>
      <c r="M8869" t="s">
        <v>32</v>
      </c>
      <c r="N8869" t="s">
        <v>26</v>
      </c>
      <c r="O8869" t="s">
        <v>32</v>
      </c>
      <c r="P8869" t="s">
        <v>26</v>
      </c>
      <c r="R8869" t="s">
        <v>27</v>
      </c>
      <c r="S8869" t="s">
        <v>23228</v>
      </c>
      <c r="T8869" t="s">
        <v>12170</v>
      </c>
      <c r="U8869" t="str">
        <f>RIGHT(T8869,LEN(T8869)-FIND("[",T8869))</f>
        <v>-123.14330044591195, 49.26854157135791]}</v>
      </c>
      <c r="V8869" t="str">
        <f>LEFT(U8869,FIND(",",U8869)-1)</f>
        <v>-123.14330044591195</v>
      </c>
      <c r="W8869" s="2">
        <f>VALUE(V8869)</f>
        <v>-123.143300445911</v>
      </c>
      <c r="X8869" t="str">
        <f>MID(U8869,FIND(" ",U8869)+1,FIND("]",U8869)-FIND(" ",U8869)-1)</f>
        <v>49.26854157135791</v>
      </c>
      <c r="Y8869" s="2">
        <f>VALUE(X8869)</f>
        <v>49.2685415713579</v>
      </c>
      <c r="Z8869" t="s">
        <v>43</v>
      </c>
      <c r="AA8869" t="s">
        <v>23229</v>
      </c>
      <c r="AB8869" t="s">
        <v>27141</v>
      </c>
      <c r="AC8869" t="str">
        <f>LEFT(AB8869,FIND(" ",AB8869)-1)</f>
        <v>1718</v>
      </c>
      <c r="AD8869" t="str">
        <f>MID(AB8869,FIND(" ",AB8869)+1,FIND(",",AB8869)-FIND(" ",AB8869)-1)</f>
        <v>W 3rd Ave</v>
      </c>
    </row>
    <row r="8870" spans="1:30" hidden="1" x14ac:dyDescent="0.3">
      <c r="A8870" t="s">
        <v>21</v>
      </c>
      <c r="B8870">
        <f>IF(A8870="twin",2,1)</f>
        <v>2</v>
      </c>
      <c r="C8870" t="s">
        <v>22</v>
      </c>
      <c r="D8870" t="s">
        <v>22</v>
      </c>
      <c r="E8870" t="s">
        <v>22</v>
      </c>
      <c r="F8870" t="s">
        <v>22</v>
      </c>
      <c r="G8870" t="s">
        <v>22</v>
      </c>
      <c r="H8870" t="s">
        <v>22</v>
      </c>
      <c r="J8870" t="s">
        <v>24</v>
      </c>
      <c r="K8870" t="s">
        <v>32</v>
      </c>
      <c r="L8870" t="s">
        <v>26</v>
      </c>
      <c r="M8870" t="s">
        <v>32</v>
      </c>
      <c r="N8870" t="s">
        <v>26</v>
      </c>
      <c r="O8870" t="s">
        <v>32</v>
      </c>
      <c r="P8870" t="s">
        <v>26</v>
      </c>
      <c r="R8870" t="s">
        <v>27</v>
      </c>
      <c r="S8870" t="s">
        <v>23230</v>
      </c>
      <c r="T8870" t="s">
        <v>16174</v>
      </c>
      <c r="U8870" t="str">
        <f>RIGHT(T8870,LEN(T8870)-FIND("[",T8870))</f>
        <v>-123.09963159773767, 49.27788039195092]}</v>
      </c>
      <c r="V8870" t="str">
        <f>LEFT(U8870,FIND(",",U8870)-1)</f>
        <v>-123.09963159773767</v>
      </c>
      <c r="W8870" s="2">
        <f>VALUE(V8870)</f>
        <v>-123.099631597737</v>
      </c>
      <c r="X8870" t="str">
        <f>MID(U8870,FIND(" ",U8870)+1,FIND("]",U8870)-FIND(" ",U8870)-1)</f>
        <v>49.27788039195092</v>
      </c>
      <c r="Y8870" s="2">
        <f>VALUE(X8870)</f>
        <v>49.277880391950902</v>
      </c>
      <c r="Z8870" t="s">
        <v>552</v>
      </c>
      <c r="AA8870" t="s">
        <v>23231</v>
      </c>
      <c r="AB8870" t="s">
        <v>29197</v>
      </c>
      <c r="AC8870" t="str">
        <f>LEFT(AB8870,FIND(" ",AB8870)-1)</f>
        <v>790</v>
      </c>
      <c r="AD8870" t="str">
        <f>MID(AB8870,FIND(" ",AB8870)+1,FIND(",",AB8870)-FIND(" ",AB8870)-1)</f>
        <v>Main St</v>
      </c>
    </row>
    <row r="8871" spans="1:30" hidden="1" x14ac:dyDescent="0.3">
      <c r="A8871" t="s">
        <v>21</v>
      </c>
      <c r="B8871">
        <f>IF(A8871="twin",2,1)</f>
        <v>2</v>
      </c>
      <c r="C8871" t="s">
        <v>22</v>
      </c>
      <c r="D8871" t="s">
        <v>22</v>
      </c>
      <c r="E8871" t="s">
        <v>22</v>
      </c>
      <c r="F8871" t="s">
        <v>22</v>
      </c>
      <c r="G8871" t="s">
        <v>22</v>
      </c>
      <c r="H8871" t="s">
        <v>22</v>
      </c>
      <c r="J8871" t="s">
        <v>24</v>
      </c>
      <c r="K8871" t="s">
        <v>32</v>
      </c>
      <c r="L8871" t="s">
        <v>26</v>
      </c>
      <c r="M8871" t="s">
        <v>32</v>
      </c>
      <c r="N8871" t="s">
        <v>26</v>
      </c>
      <c r="O8871" t="s">
        <v>32</v>
      </c>
      <c r="P8871" t="s">
        <v>26</v>
      </c>
      <c r="R8871" t="s">
        <v>27</v>
      </c>
      <c r="S8871" t="s">
        <v>23232</v>
      </c>
      <c r="T8871" t="s">
        <v>16185</v>
      </c>
      <c r="U8871" t="str">
        <f>RIGHT(T8871,LEN(T8871)-FIND("[",T8871))</f>
        <v>-123.10096093278823, 49.25907758288844]}</v>
      </c>
      <c r="V8871" t="str">
        <f>LEFT(U8871,FIND(",",U8871)-1)</f>
        <v>-123.10096093278823</v>
      </c>
      <c r="W8871" s="2">
        <f>VALUE(V8871)</f>
        <v>-123.100960932788</v>
      </c>
      <c r="X8871" t="str">
        <f>MID(U8871,FIND(" ",U8871)+1,FIND("]",U8871)-FIND(" ",U8871)-1)</f>
        <v>49.25907758288844</v>
      </c>
      <c r="Y8871" s="2">
        <f>VALUE(X8871)</f>
        <v>49.259077582888402</v>
      </c>
      <c r="Z8871" t="s">
        <v>96</v>
      </c>
      <c r="AA8871" t="s">
        <v>23233</v>
      </c>
      <c r="AB8871" t="s">
        <v>28197</v>
      </c>
      <c r="AC8871" t="str">
        <f>LEFT(AB8871,FIND(" ",AB8871)-1)</f>
        <v>2912</v>
      </c>
      <c r="AD8871" t="str">
        <f>MID(AB8871,FIND(" ",AB8871)+1,FIND(",",AB8871)-FIND(" ",AB8871)-1)</f>
        <v>Main St</v>
      </c>
    </row>
    <row r="8872" spans="1:30" hidden="1" x14ac:dyDescent="0.3">
      <c r="A8872" t="s">
        <v>21</v>
      </c>
      <c r="B8872">
        <f>IF(A8872="twin",2,1)</f>
        <v>2</v>
      </c>
      <c r="C8872" t="s">
        <v>22</v>
      </c>
      <c r="D8872" t="s">
        <v>22</v>
      </c>
      <c r="E8872" t="s">
        <v>22</v>
      </c>
      <c r="F8872" t="s">
        <v>22</v>
      </c>
      <c r="G8872" t="s">
        <v>22</v>
      </c>
      <c r="H8872" t="s">
        <v>22</v>
      </c>
      <c r="J8872" t="s">
        <v>24</v>
      </c>
      <c r="K8872" t="s">
        <v>32</v>
      </c>
      <c r="L8872" t="s">
        <v>26</v>
      </c>
      <c r="M8872" t="s">
        <v>32</v>
      </c>
      <c r="N8872" t="s">
        <v>26</v>
      </c>
      <c r="O8872" t="s">
        <v>32</v>
      </c>
      <c r="P8872" t="s">
        <v>26</v>
      </c>
      <c r="R8872" t="s">
        <v>27</v>
      </c>
      <c r="S8872" t="s">
        <v>23234</v>
      </c>
      <c r="T8872" t="s">
        <v>16367</v>
      </c>
      <c r="U8872" t="str">
        <f>RIGHT(T8872,LEN(T8872)-FIND("[",T8872))</f>
        <v>-123.10111117657027, 49.25606423431121]}</v>
      </c>
      <c r="V8872" t="str">
        <f>LEFT(U8872,FIND(",",U8872)-1)</f>
        <v>-123.10111117657027</v>
      </c>
      <c r="W8872" s="2">
        <f>VALUE(V8872)</f>
        <v>-123.10111117657</v>
      </c>
      <c r="X8872" t="str">
        <f>MID(U8872,FIND(" ",U8872)+1,FIND("]",U8872)-FIND(" ",U8872)-1)</f>
        <v>49.25606423431121</v>
      </c>
      <c r="Y8872" s="2">
        <f>VALUE(X8872)</f>
        <v>49.256064234311197</v>
      </c>
      <c r="Z8872" t="s">
        <v>794</v>
      </c>
      <c r="AA8872" t="s">
        <v>23235</v>
      </c>
      <c r="AB8872" t="s">
        <v>29228</v>
      </c>
      <c r="AC8872" t="str">
        <f>LEFT(AB8872,FIND(" ",AB8872)-1)</f>
        <v>3264</v>
      </c>
      <c r="AD8872" t="str">
        <f>MID(AB8872,FIND(" ",AB8872)+1,FIND(",",AB8872)-FIND(" ",AB8872)-1)</f>
        <v>Main St</v>
      </c>
    </row>
    <row r="8873" spans="1:30" hidden="1" x14ac:dyDescent="0.3">
      <c r="A8873" t="s">
        <v>63</v>
      </c>
      <c r="B8873">
        <f>IF(A8873="twin",2,1)</f>
        <v>1</v>
      </c>
      <c r="C8873" t="s">
        <v>22</v>
      </c>
      <c r="D8873" t="s">
        <v>22</v>
      </c>
      <c r="E8873" t="s">
        <v>22</v>
      </c>
      <c r="F8873" t="s">
        <v>22</v>
      </c>
      <c r="G8873" t="s">
        <v>22</v>
      </c>
      <c r="H8873" t="s">
        <v>22</v>
      </c>
      <c r="J8873" t="s">
        <v>24</v>
      </c>
      <c r="K8873" t="s">
        <v>32</v>
      </c>
      <c r="L8873" t="s">
        <v>26</v>
      </c>
      <c r="M8873" t="s">
        <v>32</v>
      </c>
      <c r="N8873" t="s">
        <v>26</v>
      </c>
      <c r="O8873" t="s">
        <v>32</v>
      </c>
      <c r="P8873" t="s">
        <v>26</v>
      </c>
      <c r="R8873" t="s">
        <v>27</v>
      </c>
      <c r="S8873" t="s">
        <v>23236</v>
      </c>
      <c r="T8873" t="s">
        <v>23237</v>
      </c>
      <c r="U8873" t="str">
        <f>RIGHT(T8873,LEN(T8873)-FIND("[",T8873))</f>
        <v>-123.10109704692765, 49.256412991250414]}</v>
      </c>
      <c r="V8873" t="str">
        <f>LEFT(U8873,FIND(",",U8873)-1)</f>
        <v>-123.10109704692765</v>
      </c>
      <c r="W8873" s="2">
        <f>VALUE(V8873)</f>
        <v>-123.10109704692699</v>
      </c>
      <c r="X8873" t="str">
        <f>MID(U8873,FIND(" ",U8873)+1,FIND("]",U8873)-FIND(" ",U8873)-1)</f>
        <v>49.256412991250414</v>
      </c>
      <c r="Y8873" s="2">
        <f>VALUE(X8873)</f>
        <v>49.2564129912504</v>
      </c>
      <c r="Z8873" t="s">
        <v>794</v>
      </c>
      <c r="AA8873" t="s">
        <v>23238</v>
      </c>
      <c r="AB8873" t="s">
        <v>27464</v>
      </c>
      <c r="AC8873" t="str">
        <f>LEFT(AB8873,FIND(" ",AB8873)-1)</f>
        <v>3238</v>
      </c>
      <c r="AD8873" t="str">
        <f>MID(AB8873,FIND(" ",AB8873)+1,FIND(",",AB8873)-FIND(" ",AB8873)-1)</f>
        <v>Main St</v>
      </c>
    </row>
    <row r="8874" spans="1:30" hidden="1" x14ac:dyDescent="0.3">
      <c r="A8874" t="s">
        <v>21</v>
      </c>
      <c r="B8874">
        <f>IF(A8874="twin",2,1)</f>
        <v>2</v>
      </c>
      <c r="C8874" t="s">
        <v>52</v>
      </c>
      <c r="D8874" t="s">
        <v>40</v>
      </c>
      <c r="E8874" t="s">
        <v>52</v>
      </c>
      <c r="F8874" t="s">
        <v>40</v>
      </c>
      <c r="G8874" t="s">
        <v>52</v>
      </c>
      <c r="H8874" t="s">
        <v>40</v>
      </c>
      <c r="J8874" t="s">
        <v>24</v>
      </c>
      <c r="K8874" t="s">
        <v>32</v>
      </c>
      <c r="L8874" t="s">
        <v>26</v>
      </c>
      <c r="M8874" t="s">
        <v>32</v>
      </c>
      <c r="N8874" t="s">
        <v>26</v>
      </c>
      <c r="O8874" t="s">
        <v>32</v>
      </c>
      <c r="P8874" t="s">
        <v>26</v>
      </c>
      <c r="R8874" t="s">
        <v>27</v>
      </c>
      <c r="S8874" t="s">
        <v>23239</v>
      </c>
      <c r="T8874" t="s">
        <v>12297</v>
      </c>
      <c r="U8874" t="str">
        <f>RIGHT(T8874,LEN(T8874)-FIND("[",T8874))</f>
        <v>-123.1060949535078, 49.284222652750294]}</v>
      </c>
      <c r="V8874" t="str">
        <f>LEFT(U8874,FIND(",",U8874)-1)</f>
        <v>-123.1060949535078</v>
      </c>
      <c r="W8874" s="2">
        <f>VALUE(V8874)</f>
        <v>-123.106094953507</v>
      </c>
      <c r="X8874" t="str">
        <f>MID(U8874,FIND(" ",U8874)+1,FIND("]",U8874)-FIND(" ",U8874)-1)</f>
        <v>49.284222652750294</v>
      </c>
      <c r="Y8874" s="2">
        <f>VALUE(X8874)</f>
        <v>49.284222652750202</v>
      </c>
      <c r="Z8874" t="s">
        <v>30</v>
      </c>
      <c r="AA8874" t="s">
        <v>23240</v>
      </c>
      <c r="AB8874" t="s">
        <v>28199</v>
      </c>
      <c r="AC8874" t="str">
        <f>LEFT(AB8874,FIND(" ",AB8874)-1)</f>
        <v>134</v>
      </c>
      <c r="AD8874" t="str">
        <f>MID(AB8874,FIND(" ",AB8874)+1,FIND(",",AB8874)-FIND(" ",AB8874)-1)</f>
        <v>Abbott St</v>
      </c>
    </row>
    <row r="8875" spans="1:30" hidden="1" x14ac:dyDescent="0.3">
      <c r="A8875" t="s">
        <v>21</v>
      </c>
      <c r="B8875">
        <f>IF(A8875="twin",2,1)</f>
        <v>2</v>
      </c>
      <c r="C8875" t="s">
        <v>52</v>
      </c>
      <c r="D8875" t="s">
        <v>67</v>
      </c>
      <c r="E8875" t="s">
        <v>52</v>
      </c>
      <c r="F8875" t="s">
        <v>67</v>
      </c>
      <c r="G8875" t="s">
        <v>52</v>
      </c>
      <c r="H8875" t="s">
        <v>67</v>
      </c>
      <c r="J8875" t="s">
        <v>24</v>
      </c>
      <c r="K8875" t="s">
        <v>32</v>
      </c>
      <c r="L8875" t="s">
        <v>26</v>
      </c>
      <c r="M8875" t="s">
        <v>32</v>
      </c>
      <c r="N8875" t="s">
        <v>26</v>
      </c>
      <c r="O8875" t="s">
        <v>32</v>
      </c>
      <c r="P8875" t="s">
        <v>26</v>
      </c>
      <c r="R8875" t="s">
        <v>27</v>
      </c>
      <c r="S8875" t="s">
        <v>23241</v>
      </c>
      <c r="T8875" t="s">
        <v>18110</v>
      </c>
      <c r="U8875" t="str">
        <f>RIGHT(T8875,LEN(T8875)-FIND("[",T8875))</f>
        <v>-123.12446785090545, 49.28428578341127]}</v>
      </c>
      <c r="V8875" t="str">
        <f>LEFT(U8875,FIND(",",U8875)-1)</f>
        <v>-123.12446785090545</v>
      </c>
      <c r="W8875" s="2">
        <f>VALUE(V8875)</f>
        <v>-123.12446785090501</v>
      </c>
      <c r="X8875" t="str">
        <f>MID(U8875,FIND(" ",U8875)+1,FIND("]",U8875)-FIND(" ",U8875)-1)</f>
        <v>49.28428578341127</v>
      </c>
      <c r="Y8875" s="2">
        <f>VALUE(X8875)</f>
        <v>49.2842857834112</v>
      </c>
      <c r="Z8875" t="s">
        <v>84</v>
      </c>
      <c r="AA8875" t="s">
        <v>23242</v>
      </c>
      <c r="AB8875" t="s">
        <v>29437</v>
      </c>
      <c r="AC8875" t="str">
        <f>LEFT(AB8875,FIND(" ",AB8875)-1)</f>
        <v>1088</v>
      </c>
      <c r="AD8875" t="str">
        <f>MID(AB8875,FIND(" ",AB8875)+1,FIND(",",AB8875)-FIND(" ",AB8875)-1)</f>
        <v>Robson St</v>
      </c>
    </row>
    <row r="8876" spans="1:30" hidden="1" x14ac:dyDescent="0.3">
      <c r="A8876" t="s">
        <v>21</v>
      </c>
      <c r="B8876">
        <f>IF(A8876="twin",2,1)</f>
        <v>2</v>
      </c>
      <c r="C8876" t="s">
        <v>52</v>
      </c>
      <c r="D8876" t="s">
        <v>67</v>
      </c>
      <c r="E8876" t="s">
        <v>52</v>
      </c>
      <c r="F8876" t="s">
        <v>67</v>
      </c>
      <c r="G8876" t="s">
        <v>52</v>
      </c>
      <c r="H8876" t="s">
        <v>67</v>
      </c>
      <c r="J8876" t="s">
        <v>24</v>
      </c>
      <c r="K8876" t="s">
        <v>32</v>
      </c>
      <c r="L8876" t="s">
        <v>26</v>
      </c>
      <c r="M8876" t="s">
        <v>32</v>
      </c>
      <c r="N8876" t="s">
        <v>26</v>
      </c>
      <c r="O8876" t="s">
        <v>32</v>
      </c>
      <c r="P8876" t="s">
        <v>26</v>
      </c>
      <c r="R8876" t="s">
        <v>27</v>
      </c>
      <c r="S8876" t="s">
        <v>23243</v>
      </c>
      <c r="T8876" t="s">
        <v>23244</v>
      </c>
      <c r="U8876" t="str">
        <f>RIGHT(T8876,LEN(T8876)-FIND("[",T8876))</f>
        <v>-123.1255965974251, 49.285019080995326]}</v>
      </c>
      <c r="V8876" t="str">
        <f>LEFT(U8876,FIND(",",U8876)-1)</f>
        <v>-123.1255965974251</v>
      </c>
      <c r="W8876" s="2">
        <f>VALUE(V8876)</f>
        <v>-123.125596597425</v>
      </c>
      <c r="X8876" t="str">
        <f>MID(U8876,FIND(" ",U8876)+1,FIND("]",U8876)-FIND(" ",U8876)-1)</f>
        <v>49.285019080995326</v>
      </c>
      <c r="Y8876" s="2">
        <f>VALUE(X8876)</f>
        <v>49.285019080995298</v>
      </c>
      <c r="Z8876" t="s">
        <v>84</v>
      </c>
      <c r="AA8876" t="s">
        <v>23245</v>
      </c>
      <c r="AB8876" t="s">
        <v>29438</v>
      </c>
      <c r="AC8876" t="str">
        <f>LEFT(AB8876,FIND(" ",AB8876)-1)</f>
        <v>1126</v>
      </c>
      <c r="AD8876" t="str">
        <f>MID(AB8876,FIND(" ",AB8876)+1,FIND(",",AB8876)-FIND(" ",AB8876)-1)</f>
        <v>Robson St</v>
      </c>
    </row>
    <row r="8877" spans="1:30" hidden="1" x14ac:dyDescent="0.3">
      <c r="A8877" t="s">
        <v>21</v>
      </c>
      <c r="B8877">
        <f>IF(A8877="twin",2,1)</f>
        <v>2</v>
      </c>
      <c r="C8877" t="s">
        <v>52</v>
      </c>
      <c r="D8877" t="s">
        <v>67</v>
      </c>
      <c r="E8877" t="s">
        <v>52</v>
      </c>
      <c r="F8877" t="s">
        <v>67</v>
      </c>
      <c r="G8877" t="s">
        <v>52</v>
      </c>
      <c r="H8877" t="s">
        <v>67</v>
      </c>
      <c r="J8877" t="s">
        <v>24</v>
      </c>
      <c r="K8877" t="s">
        <v>32</v>
      </c>
      <c r="L8877" t="s">
        <v>26</v>
      </c>
      <c r="M8877" t="s">
        <v>32</v>
      </c>
      <c r="N8877" t="s">
        <v>26</v>
      </c>
      <c r="O8877" t="s">
        <v>32</v>
      </c>
      <c r="P8877" t="s">
        <v>26</v>
      </c>
      <c r="R8877" t="s">
        <v>27</v>
      </c>
      <c r="S8877" t="s">
        <v>23246</v>
      </c>
      <c r="T8877" t="s">
        <v>18113</v>
      </c>
      <c r="U8877" t="str">
        <f>RIGHT(T8877,LEN(T8877)-FIND("[",T8877))</f>
        <v>-123.12572400117615, 49.28510204885526]}</v>
      </c>
      <c r="V8877" t="str">
        <f>LEFT(U8877,FIND(",",U8877)-1)</f>
        <v>-123.12572400117615</v>
      </c>
      <c r="W8877" s="2">
        <f>VALUE(V8877)</f>
        <v>-123.125724001176</v>
      </c>
      <c r="X8877" t="str">
        <f>MID(U8877,FIND(" ",U8877)+1,FIND("]",U8877)-FIND(" ",U8877)-1)</f>
        <v>49.28510204885526</v>
      </c>
      <c r="Y8877" s="2">
        <f>VALUE(X8877)</f>
        <v>49.285102048855201</v>
      </c>
      <c r="Z8877" t="s">
        <v>84</v>
      </c>
      <c r="AA8877" t="s">
        <v>23247</v>
      </c>
      <c r="AB8877" t="s">
        <v>29438</v>
      </c>
      <c r="AC8877" t="str">
        <f>LEFT(AB8877,FIND(" ",AB8877)-1)</f>
        <v>1126</v>
      </c>
      <c r="AD8877" t="str">
        <f>MID(AB8877,FIND(" ",AB8877)+1,FIND(",",AB8877)-FIND(" ",AB8877)-1)</f>
        <v>Robson St</v>
      </c>
    </row>
    <row r="8878" spans="1:30" hidden="1" x14ac:dyDescent="0.3">
      <c r="A8878" t="s">
        <v>21</v>
      </c>
      <c r="B8878">
        <f>IF(A8878="twin",2,1)</f>
        <v>2</v>
      </c>
      <c r="C8878" t="s">
        <v>52</v>
      </c>
      <c r="D8878" t="s">
        <v>67</v>
      </c>
      <c r="E8878" t="s">
        <v>52</v>
      </c>
      <c r="F8878" t="s">
        <v>67</v>
      </c>
      <c r="G8878" t="s">
        <v>52</v>
      </c>
      <c r="H8878" t="s">
        <v>67</v>
      </c>
      <c r="J8878" t="s">
        <v>24</v>
      </c>
      <c r="K8878" t="s">
        <v>32</v>
      </c>
      <c r="L8878" t="s">
        <v>26</v>
      </c>
      <c r="M8878" t="s">
        <v>32</v>
      </c>
      <c r="N8878" t="s">
        <v>26</v>
      </c>
      <c r="O8878" t="s">
        <v>32</v>
      </c>
      <c r="P8878" t="s">
        <v>26</v>
      </c>
      <c r="R8878" t="s">
        <v>27</v>
      </c>
      <c r="S8878" t="s">
        <v>23248</v>
      </c>
      <c r="T8878" t="s">
        <v>12302</v>
      </c>
      <c r="U8878" t="str">
        <f>RIGHT(T8878,LEN(T8878)-FIND("[",T8878))</f>
        <v>-123.12586490354587, 49.28519388910239]}</v>
      </c>
      <c r="V8878" t="str">
        <f>LEFT(U8878,FIND(",",U8878)-1)</f>
        <v>-123.12586490354587</v>
      </c>
      <c r="W8878" s="2">
        <f>VALUE(V8878)</f>
        <v>-123.12586490354499</v>
      </c>
      <c r="X8878" t="str">
        <f>MID(U8878,FIND(" ",U8878)+1,FIND("]",U8878)-FIND(" ",U8878)-1)</f>
        <v>49.28519388910239</v>
      </c>
      <c r="Y8878" s="2">
        <f>VALUE(X8878)</f>
        <v>49.285193889102302</v>
      </c>
      <c r="Z8878" t="s">
        <v>84</v>
      </c>
      <c r="AA8878" t="s">
        <v>23249</v>
      </c>
      <c r="AB8878" t="s">
        <v>28655</v>
      </c>
      <c r="AC8878" t="str">
        <f>LEFT(AB8878,FIND(" ",AB8878)-1)</f>
        <v>1136</v>
      </c>
      <c r="AD8878" t="str">
        <f>MID(AB8878,FIND(" ",AB8878)+1,FIND(",",AB8878)-FIND(" ",AB8878)-1)</f>
        <v>Robson St</v>
      </c>
    </row>
    <row r="8879" spans="1:30" hidden="1" x14ac:dyDescent="0.3">
      <c r="A8879" t="s">
        <v>21</v>
      </c>
      <c r="B8879">
        <f>IF(A8879="twin",2,1)</f>
        <v>2</v>
      </c>
      <c r="C8879" t="s">
        <v>22</v>
      </c>
      <c r="D8879" t="s">
        <v>22</v>
      </c>
      <c r="E8879" t="s">
        <v>22</v>
      </c>
      <c r="F8879" t="s">
        <v>22</v>
      </c>
      <c r="G8879" t="s">
        <v>22</v>
      </c>
      <c r="H8879" t="s">
        <v>22</v>
      </c>
      <c r="J8879" t="s">
        <v>24</v>
      </c>
      <c r="K8879" t="s">
        <v>32</v>
      </c>
      <c r="L8879" t="s">
        <v>26</v>
      </c>
      <c r="M8879" t="s">
        <v>32</v>
      </c>
      <c r="N8879" t="s">
        <v>26</v>
      </c>
      <c r="O8879" t="s">
        <v>32</v>
      </c>
      <c r="P8879" t="s">
        <v>26</v>
      </c>
      <c r="R8879" t="s">
        <v>27</v>
      </c>
      <c r="S8879" t="s">
        <v>23250</v>
      </c>
      <c r="T8879" t="s">
        <v>6285</v>
      </c>
      <c r="U8879" t="str">
        <f>RIGHT(T8879,LEN(T8879)-FIND("[",T8879))</f>
        <v>-123.10497892693807, 49.26325591995222]}</v>
      </c>
      <c r="V8879" t="str">
        <f>LEFT(U8879,FIND(",",U8879)-1)</f>
        <v>-123.10497892693807</v>
      </c>
      <c r="W8879" s="2">
        <f>VALUE(V8879)</f>
        <v>-123.104978926938</v>
      </c>
      <c r="X8879" t="str">
        <f>MID(U8879,FIND(" ",U8879)+1,FIND("]",U8879)-FIND(" ",U8879)-1)</f>
        <v>49.26325591995222</v>
      </c>
      <c r="Y8879" s="2">
        <f>VALUE(X8879)</f>
        <v>49.263255919952201</v>
      </c>
      <c r="Z8879" t="s">
        <v>96</v>
      </c>
      <c r="AA8879" t="s">
        <v>23251</v>
      </c>
      <c r="AB8879" t="s">
        <v>27515</v>
      </c>
      <c r="AC8879" t="str">
        <f>LEFT(AB8879,FIND(" ",AB8879)-1)</f>
        <v>2468</v>
      </c>
      <c r="AD8879" t="str">
        <f>MID(AB8879,FIND(" ",AB8879)+1,FIND(",",AB8879)-FIND(" ",AB8879)-1)</f>
        <v>Ontario St</v>
      </c>
    </row>
    <row r="8880" spans="1:30" hidden="1" x14ac:dyDescent="0.3">
      <c r="A8880" t="s">
        <v>21</v>
      </c>
      <c r="B8880">
        <f>IF(A8880="twin",2,1)</f>
        <v>2</v>
      </c>
      <c r="C8880" t="s">
        <v>22</v>
      </c>
      <c r="D8880" t="s">
        <v>22</v>
      </c>
      <c r="E8880" t="s">
        <v>22</v>
      </c>
      <c r="F8880" t="s">
        <v>22</v>
      </c>
      <c r="G8880" t="s">
        <v>22</v>
      </c>
      <c r="H8880" t="s">
        <v>22</v>
      </c>
      <c r="J8880" t="s">
        <v>24</v>
      </c>
      <c r="K8880" t="s">
        <v>32</v>
      </c>
      <c r="L8880" t="s">
        <v>26</v>
      </c>
      <c r="M8880" t="s">
        <v>32</v>
      </c>
      <c r="N8880" t="s">
        <v>26</v>
      </c>
      <c r="O8880" t="s">
        <v>32</v>
      </c>
      <c r="P8880" t="s">
        <v>26</v>
      </c>
      <c r="R8880" t="s">
        <v>27</v>
      </c>
      <c r="S8880" t="s">
        <v>23252</v>
      </c>
      <c r="T8880" t="s">
        <v>22000</v>
      </c>
      <c r="U8880" t="str">
        <f>RIGHT(T8880,LEN(T8880)-FIND("[",T8880))</f>
        <v>-123.10483486670186, 49.262767476093856]}</v>
      </c>
      <c r="V8880" t="str">
        <f>LEFT(U8880,FIND(",",U8880)-1)</f>
        <v>-123.10483486670186</v>
      </c>
      <c r="W8880" s="2">
        <f>VALUE(V8880)</f>
        <v>-123.104834866701</v>
      </c>
      <c r="X8880" t="str">
        <f>MID(U8880,FIND(" ",U8880)+1,FIND("]",U8880)-FIND(" ",U8880)-1)</f>
        <v>49.262767476093856</v>
      </c>
      <c r="Y8880" s="2">
        <f>VALUE(X8880)</f>
        <v>49.262767476093799</v>
      </c>
      <c r="Z8880" t="s">
        <v>96</v>
      </c>
      <c r="AA8880" t="s">
        <v>23253</v>
      </c>
      <c r="AB8880" t="s">
        <v>29786</v>
      </c>
      <c r="AC8880" t="str">
        <f>LEFT(AB8880,FIND(" ",AB8880)-1)</f>
        <v>201-2520</v>
      </c>
      <c r="AD8880" t="str">
        <f>MID(AB8880,FIND(" ",AB8880)+1,FIND(",",AB8880)-FIND(" ",AB8880)-1)</f>
        <v>Ontario St</v>
      </c>
    </row>
    <row r="8881" spans="1:30" hidden="1" x14ac:dyDescent="0.3">
      <c r="A8881" t="s">
        <v>21</v>
      </c>
      <c r="B8881">
        <f>IF(A8881="twin",2,1)</f>
        <v>2</v>
      </c>
      <c r="C8881" t="s">
        <v>23</v>
      </c>
      <c r="D8881" t="s">
        <v>22</v>
      </c>
      <c r="E8881" t="s">
        <v>23</v>
      </c>
      <c r="F8881" t="s">
        <v>22</v>
      </c>
      <c r="G8881" t="s">
        <v>23</v>
      </c>
      <c r="H8881" t="s">
        <v>22</v>
      </c>
      <c r="J8881" t="s">
        <v>24</v>
      </c>
      <c r="K8881" t="s">
        <v>32</v>
      </c>
      <c r="L8881" t="s">
        <v>26</v>
      </c>
      <c r="M8881" t="s">
        <v>32</v>
      </c>
      <c r="N8881" t="s">
        <v>26</v>
      </c>
      <c r="O8881" t="s">
        <v>32</v>
      </c>
      <c r="P8881" t="s">
        <v>26</v>
      </c>
      <c r="R8881" t="s">
        <v>27</v>
      </c>
      <c r="S8881" t="s">
        <v>23254</v>
      </c>
      <c r="T8881" t="s">
        <v>1428</v>
      </c>
      <c r="U8881" t="str">
        <f>RIGHT(T8881,LEN(T8881)-FIND("[",T8881))</f>
        <v>-123.09792759613653, 49.27937947451064]}</v>
      </c>
      <c r="V8881" t="str">
        <f>LEFT(U8881,FIND(",",U8881)-1)</f>
        <v>-123.09792759613653</v>
      </c>
      <c r="W8881" s="2">
        <f>VALUE(V8881)</f>
        <v>-123.097927596136</v>
      </c>
      <c r="X8881" t="str">
        <f>MID(U8881,FIND(" ",U8881)+1,FIND("]",U8881)-FIND(" ",U8881)-1)</f>
        <v>49.27937947451064</v>
      </c>
      <c r="Y8881" s="2">
        <f>VALUE(X8881)</f>
        <v>49.279379474510598</v>
      </c>
      <c r="Z8881" t="s">
        <v>552</v>
      </c>
      <c r="AA8881" t="s">
        <v>23255</v>
      </c>
      <c r="AB8881" t="s">
        <v>26252</v>
      </c>
      <c r="AC8881" t="str">
        <f>LEFT(AB8881,FIND(" ",AB8881)-1)</f>
        <v>201-268</v>
      </c>
      <c r="AD8881" t="str">
        <f>MID(AB8881,FIND(" ",AB8881)+1,FIND(",",AB8881)-FIND(" ",AB8881)-1)</f>
        <v>Keefer St</v>
      </c>
    </row>
    <row r="8882" spans="1:30" hidden="1" x14ac:dyDescent="0.3">
      <c r="A8882" t="s">
        <v>129</v>
      </c>
      <c r="B8882">
        <f>IF(A8882="twin",2,1)</f>
        <v>1</v>
      </c>
      <c r="C8882" t="s">
        <v>81</v>
      </c>
      <c r="D8882" t="s">
        <v>81</v>
      </c>
      <c r="E8882" t="s">
        <v>81</v>
      </c>
      <c r="F8882" t="s">
        <v>81</v>
      </c>
      <c r="G8882" t="s">
        <v>81</v>
      </c>
      <c r="H8882" t="s">
        <v>81</v>
      </c>
      <c r="I8882" t="s">
        <v>81</v>
      </c>
      <c r="J8882" t="s">
        <v>24</v>
      </c>
      <c r="K8882" t="s">
        <v>130</v>
      </c>
      <c r="L8882" t="s">
        <v>130</v>
      </c>
      <c r="M8882" t="s">
        <v>130</v>
      </c>
      <c r="N8882" t="s">
        <v>130</v>
      </c>
      <c r="O8882" t="s">
        <v>130</v>
      </c>
      <c r="P8882" t="s">
        <v>130</v>
      </c>
      <c r="Q8882" t="s">
        <v>130</v>
      </c>
      <c r="R8882" t="s">
        <v>27</v>
      </c>
      <c r="S8882" t="s">
        <v>23256</v>
      </c>
      <c r="T8882" t="s">
        <v>23257</v>
      </c>
      <c r="U8882" t="str">
        <f>RIGHT(T8882,LEN(T8882)-FIND("[",T8882))</f>
        <v>-123.10945737753491, 49.27111793201296]}</v>
      </c>
      <c r="V8882" t="str">
        <f>LEFT(U8882,FIND(",",U8882)-1)</f>
        <v>-123.10945737753491</v>
      </c>
      <c r="W8882" s="2">
        <f>VALUE(V8882)</f>
        <v>-123.109457377534</v>
      </c>
      <c r="X8882" t="str">
        <f>MID(U8882,FIND(" ",U8882)+1,FIND("]",U8882)-FIND(" ",U8882)-1)</f>
        <v>49.27111793201296</v>
      </c>
      <c r="Y8882" s="2">
        <f>VALUE(X8882)</f>
        <v>49.271117932012899</v>
      </c>
      <c r="Z8882" t="s">
        <v>96</v>
      </c>
      <c r="AA8882" t="s">
        <v>23258</v>
      </c>
      <c r="AB8882" t="s">
        <v>28134</v>
      </c>
      <c r="AC8882" t="str">
        <f>LEFT(AB8882,FIND(" ",AB8882)-1)</f>
        <v>161</v>
      </c>
      <c r="AD8882" t="str">
        <f>MID(AB8882,FIND(" ",AB8882)+1,FIND(",",AB8882)-FIND(" ",AB8882)-1)</f>
        <v>Columbia St</v>
      </c>
    </row>
    <row r="8883" spans="1:30" hidden="1" x14ac:dyDescent="0.3">
      <c r="A8883" t="s">
        <v>21</v>
      </c>
      <c r="B8883">
        <f>IF(A8883="twin",2,1)</f>
        <v>2</v>
      </c>
      <c r="C8883" t="s">
        <v>22</v>
      </c>
      <c r="D8883" t="s">
        <v>22</v>
      </c>
      <c r="E8883" t="s">
        <v>22</v>
      </c>
      <c r="F8883" t="s">
        <v>22</v>
      </c>
      <c r="G8883" t="s">
        <v>22</v>
      </c>
      <c r="H8883" t="s">
        <v>22</v>
      </c>
      <c r="J8883" t="s">
        <v>24</v>
      </c>
      <c r="K8883" t="s">
        <v>32</v>
      </c>
      <c r="L8883" t="s">
        <v>26</v>
      </c>
      <c r="M8883" t="s">
        <v>32</v>
      </c>
      <c r="N8883" t="s">
        <v>26</v>
      </c>
      <c r="O8883" t="s">
        <v>32</v>
      </c>
      <c r="P8883" t="s">
        <v>26</v>
      </c>
      <c r="R8883" t="s">
        <v>27</v>
      </c>
      <c r="S8883" t="s">
        <v>23259</v>
      </c>
      <c r="T8883" t="s">
        <v>22323</v>
      </c>
      <c r="U8883" t="str">
        <f>RIGHT(T8883,LEN(T8883)-FIND("[",T8883))</f>
        <v>-123.10115371294305, 49.262272710882925]}</v>
      </c>
      <c r="V8883" t="str">
        <f>LEFT(U8883,FIND(",",U8883)-1)</f>
        <v>-123.10115371294305</v>
      </c>
      <c r="W8883" s="2">
        <f>VALUE(V8883)</f>
        <v>-123.101153712943</v>
      </c>
      <c r="X8883" t="str">
        <f>MID(U8883,FIND(" ",U8883)+1,FIND("]",U8883)-FIND(" ",U8883)-1)</f>
        <v>49.262272710882925</v>
      </c>
      <c r="Y8883" s="2">
        <f>VALUE(X8883)</f>
        <v>49.262272710882897</v>
      </c>
      <c r="Z8883" t="s">
        <v>96</v>
      </c>
      <c r="AA8883" t="s">
        <v>23260</v>
      </c>
      <c r="AB8883" t="s">
        <v>29806</v>
      </c>
      <c r="AC8883" t="str">
        <f>LEFT(AB8883,FIND(" ",AB8883)-1)</f>
        <v>2535</v>
      </c>
      <c r="AD8883" t="str">
        <f>MID(AB8883,FIND(" ",AB8883)+1,FIND(",",AB8883)-FIND(" ",AB8883)-1)</f>
        <v>Main St</v>
      </c>
    </row>
    <row r="8884" spans="1:30" hidden="1" x14ac:dyDescent="0.3">
      <c r="A8884" t="s">
        <v>21</v>
      </c>
      <c r="B8884">
        <f>IF(A8884="twin",2,1)</f>
        <v>2</v>
      </c>
      <c r="C8884" t="s">
        <v>45</v>
      </c>
      <c r="D8884" t="s">
        <v>22</v>
      </c>
      <c r="E8884" t="s">
        <v>45</v>
      </c>
      <c r="F8884" t="s">
        <v>22</v>
      </c>
      <c r="G8884" t="s">
        <v>45</v>
      </c>
      <c r="H8884" t="s">
        <v>22</v>
      </c>
      <c r="J8884" t="s">
        <v>24</v>
      </c>
      <c r="K8884" t="s">
        <v>32</v>
      </c>
      <c r="L8884" t="s">
        <v>26</v>
      </c>
      <c r="M8884" t="s">
        <v>32</v>
      </c>
      <c r="N8884" t="s">
        <v>26</v>
      </c>
      <c r="O8884" t="s">
        <v>32</v>
      </c>
      <c r="P8884" t="s">
        <v>26</v>
      </c>
      <c r="R8884" t="s">
        <v>27</v>
      </c>
      <c r="S8884" t="s">
        <v>23261</v>
      </c>
      <c r="T8884" t="s">
        <v>9740</v>
      </c>
      <c r="U8884" t="str">
        <f>RIGHT(T8884,LEN(T8884)-FIND("[",T8884))</f>
        <v>-123.15299246183704, 49.23464567079013]}</v>
      </c>
      <c r="V8884" t="str">
        <f>LEFT(U8884,FIND(",",U8884)-1)</f>
        <v>-123.15299246183704</v>
      </c>
      <c r="W8884" s="2">
        <f>VALUE(V8884)</f>
        <v>-123.152992461837</v>
      </c>
      <c r="X8884" t="str">
        <f>MID(U8884,FIND(" ",U8884)+1,FIND("]",U8884)-FIND(" ",U8884)-1)</f>
        <v>49.23464567079013</v>
      </c>
      <c r="Y8884" s="2">
        <f>VALUE(X8884)</f>
        <v>49.234645670790101</v>
      </c>
      <c r="Z8884" t="s">
        <v>8068</v>
      </c>
      <c r="AA8884" t="s">
        <v>23262</v>
      </c>
      <c r="AB8884" t="s">
        <v>28261</v>
      </c>
      <c r="AC8884" t="str">
        <f>LEFT(AB8884,FIND(" ",AB8884)-1)</f>
        <v>2033</v>
      </c>
      <c r="AD8884" t="str">
        <f>MID(AB8884,FIND(" ",AB8884)+1,FIND(",",AB8884)-FIND(" ",AB8884)-1)</f>
        <v>W 41st Ave</v>
      </c>
    </row>
    <row r="8885" spans="1:30" hidden="1" x14ac:dyDescent="0.3">
      <c r="A8885" t="s">
        <v>21</v>
      </c>
      <c r="B8885">
        <f>IF(A8885="twin",2,1)</f>
        <v>2</v>
      </c>
      <c r="C8885" t="s">
        <v>22</v>
      </c>
      <c r="D8885" t="s">
        <v>22</v>
      </c>
      <c r="E8885" t="s">
        <v>22</v>
      </c>
      <c r="F8885" t="s">
        <v>22</v>
      </c>
      <c r="G8885" t="s">
        <v>22</v>
      </c>
      <c r="H8885" t="s">
        <v>22</v>
      </c>
      <c r="J8885" t="s">
        <v>24</v>
      </c>
      <c r="K8885" t="s">
        <v>32</v>
      </c>
      <c r="L8885" t="s">
        <v>26</v>
      </c>
      <c r="M8885" t="s">
        <v>32</v>
      </c>
      <c r="N8885" t="s">
        <v>26</v>
      </c>
      <c r="O8885" t="s">
        <v>32</v>
      </c>
      <c r="P8885" t="s">
        <v>26</v>
      </c>
      <c r="R8885" t="s">
        <v>27</v>
      </c>
      <c r="S8885" t="s">
        <v>23263</v>
      </c>
      <c r="T8885" t="s">
        <v>23164</v>
      </c>
      <c r="U8885" t="str">
        <f>RIGHT(T8885,LEN(T8885)-FIND("[",T8885))</f>
        <v>-123.12155976650622, 49.27755981027086]}</v>
      </c>
      <c r="V8885" t="str">
        <f>LEFT(U8885,FIND(",",U8885)-1)</f>
        <v>-123.12155976650622</v>
      </c>
      <c r="W8885" s="2">
        <f>VALUE(V8885)</f>
        <v>-123.121559766506</v>
      </c>
      <c r="X8885" t="str">
        <f>MID(U8885,FIND(" ",U8885)+1,FIND("]",U8885)-FIND(" ",U8885)-1)</f>
        <v>49.27755981027086</v>
      </c>
      <c r="Y8885" s="2">
        <f>VALUE(X8885)</f>
        <v>49.277559810270802</v>
      </c>
      <c r="Z8885" t="s">
        <v>30</v>
      </c>
      <c r="AA8885" t="s">
        <v>23264</v>
      </c>
      <c r="AB8885" t="s">
        <v>29690</v>
      </c>
      <c r="AC8885" t="str">
        <f>LEFT(AB8885,FIND(" ",AB8885)-1)</f>
        <v>1038</v>
      </c>
      <c r="AD8885" t="str">
        <f>MID(AB8885,FIND(" ",AB8885)+1,FIND(",",AB8885)-FIND(" ",AB8885)-1)</f>
        <v>Richards St</v>
      </c>
    </row>
    <row r="8886" spans="1:30" hidden="1" x14ac:dyDescent="0.3">
      <c r="A8886" t="s">
        <v>21</v>
      </c>
      <c r="B8886">
        <f>IF(A8886="twin",2,1)</f>
        <v>2</v>
      </c>
      <c r="C8886" t="s">
        <v>22</v>
      </c>
      <c r="D8886" t="s">
        <v>22</v>
      </c>
      <c r="E8886" t="s">
        <v>22</v>
      </c>
      <c r="F8886" t="s">
        <v>22</v>
      </c>
      <c r="G8886" t="s">
        <v>22</v>
      </c>
      <c r="H8886" t="s">
        <v>22</v>
      </c>
      <c r="J8886" t="s">
        <v>24</v>
      </c>
      <c r="K8886" t="s">
        <v>32</v>
      </c>
      <c r="L8886" t="s">
        <v>26</v>
      </c>
      <c r="M8886" t="s">
        <v>32</v>
      </c>
      <c r="N8886" t="s">
        <v>26</v>
      </c>
      <c r="O8886" t="s">
        <v>32</v>
      </c>
      <c r="P8886" t="s">
        <v>26</v>
      </c>
      <c r="R8886" t="s">
        <v>27</v>
      </c>
      <c r="S8886" t="s">
        <v>23265</v>
      </c>
      <c r="T8886" t="s">
        <v>20701</v>
      </c>
      <c r="U8886" t="str">
        <f>RIGHT(T8886,LEN(T8886)-FIND("[",T8886))</f>
        <v>-123.12192471332818, 49.27731709547885]}</v>
      </c>
      <c r="V8886" t="str">
        <f>LEFT(U8886,FIND(",",U8886)-1)</f>
        <v>-123.12192471332818</v>
      </c>
      <c r="W8886" s="2">
        <f>VALUE(V8886)</f>
        <v>-123.121924713328</v>
      </c>
      <c r="X8886" t="str">
        <f>MID(U8886,FIND(" ",U8886)+1,FIND("]",U8886)-FIND(" ",U8886)-1)</f>
        <v>49.27731709547885</v>
      </c>
      <c r="Y8886" s="2">
        <f>VALUE(X8886)</f>
        <v>49.2773170954788</v>
      </c>
      <c r="Z8886" t="s">
        <v>30</v>
      </c>
      <c r="AA8886" t="s">
        <v>23266</v>
      </c>
      <c r="AB8886" t="s">
        <v>29692</v>
      </c>
      <c r="AC8886" t="str">
        <f>LEFT(AB8886,FIND(" ",AB8886)-1)</f>
        <v>1058</v>
      </c>
      <c r="AD8886" t="str">
        <f>MID(AB8886,FIND(" ",AB8886)+1,FIND(",",AB8886)-FIND(" ",AB8886)-1)</f>
        <v>Richards St</v>
      </c>
    </row>
    <row r="8887" spans="1:30" hidden="1" x14ac:dyDescent="0.3">
      <c r="A8887" t="s">
        <v>21</v>
      </c>
      <c r="B8887">
        <f>IF(A8887="twin",2,1)</f>
        <v>2</v>
      </c>
      <c r="C8887" t="s">
        <v>23</v>
      </c>
      <c r="D8887" t="s">
        <v>45</v>
      </c>
      <c r="E8887" t="s">
        <v>23</v>
      </c>
      <c r="F8887" t="s">
        <v>45</v>
      </c>
      <c r="G8887" t="s">
        <v>23</v>
      </c>
      <c r="H8887" t="s">
        <v>45</v>
      </c>
      <c r="J8887" t="s">
        <v>24</v>
      </c>
      <c r="K8887" t="s">
        <v>32</v>
      </c>
      <c r="L8887" t="s">
        <v>26</v>
      </c>
      <c r="M8887" t="s">
        <v>32</v>
      </c>
      <c r="N8887" t="s">
        <v>26</v>
      </c>
      <c r="O8887" t="s">
        <v>32</v>
      </c>
      <c r="P8887" t="s">
        <v>26</v>
      </c>
      <c r="R8887" t="s">
        <v>27</v>
      </c>
      <c r="S8887" t="s">
        <v>23267</v>
      </c>
      <c r="T8887" t="s">
        <v>18059</v>
      </c>
      <c r="U8887" t="str">
        <f>RIGHT(T8887,LEN(T8887)-FIND("[",T8887))</f>
        <v>-123.0980117220583, 49.28041804965114]}</v>
      </c>
      <c r="V8887" t="str">
        <f>LEFT(U8887,FIND(",",U8887)-1)</f>
        <v>-123.0980117220583</v>
      </c>
      <c r="W8887" s="2">
        <f>VALUE(V8887)</f>
        <v>-123.098011722058</v>
      </c>
      <c r="X8887" t="str">
        <f>MID(U8887,FIND(" ",U8887)+1,FIND("]",U8887)-FIND(" ",U8887)-1)</f>
        <v>49.28041804965114</v>
      </c>
      <c r="Y8887" s="2">
        <f>VALUE(X8887)</f>
        <v>49.280418049651097</v>
      </c>
      <c r="Z8887" t="s">
        <v>552</v>
      </c>
      <c r="AA8887" t="s">
        <v>23268</v>
      </c>
      <c r="AB8887" t="s">
        <v>29432</v>
      </c>
      <c r="AC8887" t="str">
        <f>LEFT(AB8887,FIND(" ",AB8887)-1)</f>
        <v>265</v>
      </c>
      <c r="AD8887" t="str">
        <f>MID(AB8887,FIND(" ",AB8887)+1,FIND(",",AB8887)-FIND(" ",AB8887)-1)</f>
        <v>E Pender St</v>
      </c>
    </row>
    <row r="8888" spans="1:30" hidden="1" x14ac:dyDescent="0.3">
      <c r="A8888" t="s">
        <v>21</v>
      </c>
      <c r="B8888">
        <f>IF(A8888="twin",2,1)</f>
        <v>2</v>
      </c>
      <c r="C8888" t="s">
        <v>23</v>
      </c>
      <c r="D8888" t="s">
        <v>22</v>
      </c>
      <c r="E8888" t="s">
        <v>23</v>
      </c>
      <c r="F8888" t="s">
        <v>22</v>
      </c>
      <c r="G8888" t="s">
        <v>23</v>
      </c>
      <c r="H8888" t="s">
        <v>22</v>
      </c>
      <c r="J8888" t="s">
        <v>24</v>
      </c>
      <c r="K8888" t="s">
        <v>32</v>
      </c>
      <c r="L8888" t="s">
        <v>26</v>
      </c>
      <c r="M8888" t="s">
        <v>32</v>
      </c>
      <c r="N8888" t="s">
        <v>26</v>
      </c>
      <c r="O8888" t="s">
        <v>32</v>
      </c>
      <c r="P8888" t="s">
        <v>26</v>
      </c>
      <c r="R8888" t="s">
        <v>27</v>
      </c>
      <c r="S8888" t="s">
        <v>23269</v>
      </c>
      <c r="T8888" t="s">
        <v>8648</v>
      </c>
      <c r="U8888" t="str">
        <f>RIGHT(T8888,LEN(T8888)-FIND("[",T8888))</f>
        <v>-123.16041301344258, 49.23457942070015]}</v>
      </c>
      <c r="V8888" t="str">
        <f>LEFT(U8888,FIND(",",U8888)-1)</f>
        <v>-123.16041301344258</v>
      </c>
      <c r="W8888" s="2">
        <f>VALUE(V8888)</f>
        <v>-123.160413013442</v>
      </c>
      <c r="X8888" t="str">
        <f>MID(U8888,FIND(" ",U8888)+1,FIND("]",U8888)-FIND(" ",U8888)-1)</f>
        <v>49.23457942070015</v>
      </c>
      <c r="Y8888" s="2">
        <f>VALUE(X8888)</f>
        <v>49.234579420700101</v>
      </c>
      <c r="Z8888" t="s">
        <v>137</v>
      </c>
      <c r="AA8888" t="s">
        <v>23270</v>
      </c>
      <c r="AB8888" t="s">
        <v>28033</v>
      </c>
      <c r="AC8888" t="str">
        <f>LEFT(AB8888,FIND(" ",AB8888)-1)</f>
        <v>2336</v>
      </c>
      <c r="AD8888" t="str">
        <f>MID(AB8888,FIND(" ",AB8888)+1,FIND(",",AB8888)-FIND(" ",AB8888)-1)</f>
        <v>W 41st Ave</v>
      </c>
    </row>
    <row r="8889" spans="1:30" hidden="1" x14ac:dyDescent="0.3">
      <c r="A8889" t="s">
        <v>21</v>
      </c>
      <c r="B8889">
        <f>IF(A8889="twin",2,1)</f>
        <v>2</v>
      </c>
      <c r="C8889" t="s">
        <v>22</v>
      </c>
      <c r="D8889" t="s">
        <v>22</v>
      </c>
      <c r="E8889" t="s">
        <v>22</v>
      </c>
      <c r="F8889" t="s">
        <v>22</v>
      </c>
      <c r="G8889" t="s">
        <v>22</v>
      </c>
      <c r="H8889" t="s">
        <v>22</v>
      </c>
      <c r="J8889" t="s">
        <v>24</v>
      </c>
      <c r="K8889" t="s">
        <v>32</v>
      </c>
      <c r="L8889" t="s">
        <v>26</v>
      </c>
      <c r="M8889" t="s">
        <v>32</v>
      </c>
      <c r="N8889" t="s">
        <v>26</v>
      </c>
      <c r="O8889" t="s">
        <v>32</v>
      </c>
      <c r="P8889" t="s">
        <v>26</v>
      </c>
      <c r="R8889" t="s">
        <v>27</v>
      </c>
      <c r="S8889" t="s">
        <v>23271</v>
      </c>
      <c r="T8889" t="s">
        <v>18156</v>
      </c>
      <c r="U8889" t="str">
        <f>RIGHT(T8889,LEN(T8889)-FIND("[",T8889))</f>
        <v>-123.1244046354787, 49.288607086706186]}</v>
      </c>
      <c r="V8889" t="str">
        <f>LEFT(U8889,FIND(",",U8889)-1)</f>
        <v>-123.1244046354787</v>
      </c>
      <c r="W8889" s="2">
        <f>VALUE(V8889)</f>
        <v>-123.124404635478</v>
      </c>
      <c r="X8889" t="str">
        <f>MID(U8889,FIND(" ",U8889)+1,FIND("]",U8889)-FIND(" ",U8889)-1)</f>
        <v>49.288607086706186</v>
      </c>
      <c r="Y8889" s="2">
        <f>VALUE(X8889)</f>
        <v>49.288607086706101</v>
      </c>
      <c r="Z8889" t="s">
        <v>30</v>
      </c>
      <c r="AA8889" t="s">
        <v>23272</v>
      </c>
      <c r="AB8889" t="s">
        <v>29443</v>
      </c>
      <c r="AC8889" t="str">
        <f>LEFT(AB8889,FIND(" ",AB8889)-1)</f>
        <v>1216</v>
      </c>
      <c r="AD8889" t="str">
        <f>MID(AB8889,FIND(" ",AB8889)+1,FIND(",",AB8889)-FIND(" ",AB8889)-1)</f>
        <v>BC-7A</v>
      </c>
    </row>
    <row r="8890" spans="1:30" hidden="1" x14ac:dyDescent="0.3">
      <c r="A8890" t="s">
        <v>21</v>
      </c>
      <c r="B8890">
        <f>IF(A8890="twin",2,1)</f>
        <v>2</v>
      </c>
      <c r="C8890" t="s">
        <v>22</v>
      </c>
      <c r="D8890" t="s">
        <v>22</v>
      </c>
      <c r="E8890" t="s">
        <v>22</v>
      </c>
      <c r="F8890" t="s">
        <v>22</v>
      </c>
      <c r="G8890" t="s">
        <v>22</v>
      </c>
      <c r="H8890" t="s">
        <v>22</v>
      </c>
      <c r="J8890" t="s">
        <v>24</v>
      </c>
      <c r="K8890" t="s">
        <v>32</v>
      </c>
      <c r="L8890" t="s">
        <v>26</v>
      </c>
      <c r="M8890" t="s">
        <v>32</v>
      </c>
      <c r="N8890" t="s">
        <v>26</v>
      </c>
      <c r="O8890" t="s">
        <v>32</v>
      </c>
      <c r="P8890" t="s">
        <v>26</v>
      </c>
      <c r="R8890" t="s">
        <v>27</v>
      </c>
      <c r="S8890" t="s">
        <v>23273</v>
      </c>
      <c r="T8890" t="s">
        <v>8793</v>
      </c>
      <c r="U8890" t="str">
        <f>RIGHT(T8890,LEN(T8890)-FIND("[",T8890))</f>
        <v>-123.12470300389047, 49.28870000001848]}</v>
      </c>
      <c r="V8890" t="str">
        <f>LEFT(U8890,FIND(",",U8890)-1)</f>
        <v>-123.12470300389047</v>
      </c>
      <c r="W8890" s="2">
        <f>VALUE(V8890)</f>
        <v>-123.12470300389</v>
      </c>
      <c r="X8890" t="str">
        <f>MID(U8890,FIND(" ",U8890)+1,FIND("]",U8890)-FIND(" ",U8890)-1)</f>
        <v>49.28870000001848</v>
      </c>
      <c r="Y8890" s="2">
        <f>VALUE(X8890)</f>
        <v>49.288700000018402</v>
      </c>
      <c r="Z8890" t="s">
        <v>30</v>
      </c>
      <c r="AA8890" t="s">
        <v>23274</v>
      </c>
      <c r="AB8890" t="s">
        <v>28063</v>
      </c>
      <c r="AC8890" t="str">
        <f>LEFT(AB8890,FIND(" ",AB8890)-1)</f>
        <v>1240-1140</v>
      </c>
      <c r="AD8890" t="str">
        <f>MID(AB8890,FIND(" ",AB8890)+1,FIND(",",AB8890)-FIND(" ",AB8890)-1)</f>
        <v>W Pender St</v>
      </c>
    </row>
    <row r="8891" spans="1:30" hidden="1" x14ac:dyDescent="0.3">
      <c r="A8891" t="s">
        <v>21</v>
      </c>
      <c r="B8891">
        <f>IF(A8891="twin",2,1)</f>
        <v>2</v>
      </c>
      <c r="C8891" t="s">
        <v>22</v>
      </c>
      <c r="D8891" t="s">
        <v>22</v>
      </c>
      <c r="E8891" t="s">
        <v>22</v>
      </c>
      <c r="F8891" t="s">
        <v>22</v>
      </c>
      <c r="G8891" t="s">
        <v>22</v>
      </c>
      <c r="H8891" t="s">
        <v>22</v>
      </c>
      <c r="J8891" t="s">
        <v>24</v>
      </c>
      <c r="K8891" t="s">
        <v>32</v>
      </c>
      <c r="L8891" t="s">
        <v>26</v>
      </c>
      <c r="M8891" t="s">
        <v>32</v>
      </c>
      <c r="N8891" t="s">
        <v>26</v>
      </c>
      <c r="O8891" t="s">
        <v>32</v>
      </c>
      <c r="P8891" t="s">
        <v>26</v>
      </c>
      <c r="R8891" t="s">
        <v>27</v>
      </c>
      <c r="S8891" t="s">
        <v>23275</v>
      </c>
      <c r="T8891" t="s">
        <v>17458</v>
      </c>
      <c r="U8891" t="str">
        <f>RIGHT(T8891,LEN(T8891)-FIND("[",T8891))</f>
        <v>-123.1248624629063, 49.28874722336545]}</v>
      </c>
      <c r="V8891" t="str">
        <f>LEFT(U8891,FIND(",",U8891)-1)</f>
        <v>-123.1248624629063</v>
      </c>
      <c r="W8891" s="2">
        <f>VALUE(V8891)</f>
        <v>-123.12486246290599</v>
      </c>
      <c r="X8891" t="str">
        <f>MID(U8891,FIND(" ",U8891)+1,FIND("]",U8891)-FIND(" ",U8891)-1)</f>
        <v>49.28874722336545</v>
      </c>
      <c r="Y8891" s="2">
        <f>VALUE(X8891)</f>
        <v>49.288747223365398</v>
      </c>
      <c r="Z8891" t="s">
        <v>30</v>
      </c>
      <c r="AA8891" t="s">
        <v>23276</v>
      </c>
      <c r="AB8891" t="s">
        <v>29359</v>
      </c>
      <c r="AC8891" t="str">
        <f>LEFT(AB8891,FIND(" ",AB8891)-1)</f>
        <v>1260</v>
      </c>
      <c r="AD8891" t="str">
        <f>MID(AB8891,FIND(" ",AB8891)+1,FIND(",",AB8891)-FIND(" ",AB8891)-1)</f>
        <v>W Pender St</v>
      </c>
    </row>
    <row r="8892" spans="1:30" hidden="1" x14ac:dyDescent="0.3">
      <c r="A8892" t="s">
        <v>21</v>
      </c>
      <c r="B8892">
        <f>IF(A8892="twin",2,1)</f>
        <v>2</v>
      </c>
      <c r="C8892" t="s">
        <v>22</v>
      </c>
      <c r="D8892" t="s">
        <v>22</v>
      </c>
      <c r="E8892" t="s">
        <v>22</v>
      </c>
      <c r="F8892" t="s">
        <v>22</v>
      </c>
      <c r="G8892" t="s">
        <v>22</v>
      </c>
      <c r="H8892" t="s">
        <v>22</v>
      </c>
      <c r="J8892" t="s">
        <v>24</v>
      </c>
      <c r="K8892" t="s">
        <v>32</v>
      </c>
      <c r="L8892" t="s">
        <v>26</v>
      </c>
      <c r="M8892" t="s">
        <v>32</v>
      </c>
      <c r="N8892" t="s">
        <v>26</v>
      </c>
      <c r="O8892" t="s">
        <v>32</v>
      </c>
      <c r="P8892" t="s">
        <v>26</v>
      </c>
      <c r="R8892" t="s">
        <v>27</v>
      </c>
      <c r="S8892" t="s">
        <v>23277</v>
      </c>
      <c r="T8892" t="s">
        <v>9521</v>
      </c>
      <c r="U8892" t="str">
        <f>RIGHT(T8892,LEN(T8892)-FIND("[",T8892))</f>
        <v>-123.12500564106875, 49.28878930987444]}</v>
      </c>
      <c r="V8892" t="str">
        <f>LEFT(U8892,FIND(",",U8892)-1)</f>
        <v>-123.12500564106875</v>
      </c>
      <c r="W8892" s="2">
        <f>VALUE(V8892)</f>
        <v>-123.125005641068</v>
      </c>
      <c r="X8892" t="str">
        <f>MID(U8892,FIND(" ",U8892)+1,FIND("]",U8892)-FIND(" ",U8892)-1)</f>
        <v>49.28878930987444</v>
      </c>
      <c r="Y8892" s="2">
        <f>VALUE(X8892)</f>
        <v>49.288789309874403</v>
      </c>
      <c r="Z8892" t="s">
        <v>30</v>
      </c>
      <c r="AA8892" t="s">
        <v>23278</v>
      </c>
      <c r="AB8892" t="s">
        <v>28214</v>
      </c>
      <c r="AC8892" t="str">
        <f>LEFT(AB8892,FIND(" ",AB8892)-1)</f>
        <v>1270</v>
      </c>
      <c r="AD8892" t="str">
        <f>MID(AB8892,FIND(" ",AB8892)+1,FIND(",",AB8892)-FIND(" ",AB8892)-1)</f>
        <v>W Pender St</v>
      </c>
    </row>
    <row r="8893" spans="1:30" hidden="1" x14ac:dyDescent="0.3">
      <c r="A8893" t="s">
        <v>63</v>
      </c>
      <c r="B8893">
        <f>IF(A8893="twin",2,1)</f>
        <v>1</v>
      </c>
      <c r="C8893" t="s">
        <v>22</v>
      </c>
      <c r="D8893" t="s">
        <v>22</v>
      </c>
      <c r="E8893" t="s">
        <v>22</v>
      </c>
      <c r="F8893" t="s">
        <v>22</v>
      </c>
      <c r="G8893" t="s">
        <v>22</v>
      </c>
      <c r="H8893" t="s">
        <v>22</v>
      </c>
      <c r="J8893" t="s">
        <v>24</v>
      </c>
      <c r="K8893" t="s">
        <v>25</v>
      </c>
      <c r="L8893" t="s">
        <v>26</v>
      </c>
      <c r="M8893" t="s">
        <v>25</v>
      </c>
      <c r="N8893" t="s">
        <v>26</v>
      </c>
      <c r="O8893" t="s">
        <v>25</v>
      </c>
      <c r="P8893" t="s">
        <v>26</v>
      </c>
      <c r="R8893" t="s">
        <v>27</v>
      </c>
      <c r="S8893" t="s">
        <v>23279</v>
      </c>
      <c r="T8893" t="s">
        <v>23280</v>
      </c>
      <c r="U8893" t="str">
        <f>RIGHT(T8893,LEN(T8893)-FIND("[",T8893))</f>
        <v>-123.1583226441322, 49.23368761840431]}</v>
      </c>
      <c r="V8893" t="str">
        <f>LEFT(U8893,FIND(",",U8893)-1)</f>
        <v>-123.1583226441322</v>
      </c>
      <c r="W8893" s="2">
        <f>VALUE(V8893)</f>
        <v>-123.158322644132</v>
      </c>
      <c r="X8893" t="str">
        <f>MID(U8893,FIND(" ",U8893)+1,FIND("]",U8893)-FIND(" ",U8893)-1)</f>
        <v>49.23368761840431</v>
      </c>
      <c r="Y8893" s="2">
        <f>VALUE(X8893)</f>
        <v>49.233687618404304</v>
      </c>
      <c r="Z8893" t="s">
        <v>137</v>
      </c>
      <c r="AA8893" t="s">
        <v>23281</v>
      </c>
      <c r="AB8893" t="s">
        <v>29857</v>
      </c>
      <c r="AC8893" t="str">
        <f>LEFT(AB8893,FIND(" ",AB8893)-1)</f>
        <v>5769</v>
      </c>
      <c r="AD8893" t="str">
        <f>MID(AB8893,FIND(" ",AB8893)+1,FIND(",",AB8893)-FIND(" ",AB8893)-1)</f>
        <v>Yew St</v>
      </c>
    </row>
    <row r="8894" spans="1:30" hidden="1" x14ac:dyDescent="0.3">
      <c r="A8894" t="s">
        <v>21</v>
      </c>
      <c r="B8894">
        <f>IF(A8894="twin",2,1)</f>
        <v>2</v>
      </c>
      <c r="C8894" t="s">
        <v>22</v>
      </c>
      <c r="D8894" t="s">
        <v>22</v>
      </c>
      <c r="E8894" t="s">
        <v>22</v>
      </c>
      <c r="F8894" t="s">
        <v>22</v>
      </c>
      <c r="G8894" t="s">
        <v>22</v>
      </c>
      <c r="H8894" t="s">
        <v>22</v>
      </c>
      <c r="J8894" t="s">
        <v>24</v>
      </c>
      <c r="K8894" t="s">
        <v>32</v>
      </c>
      <c r="L8894" t="s">
        <v>26</v>
      </c>
      <c r="M8894" t="s">
        <v>32</v>
      </c>
      <c r="N8894" t="s">
        <v>26</v>
      </c>
      <c r="O8894" t="s">
        <v>32</v>
      </c>
      <c r="P8894" t="s">
        <v>26</v>
      </c>
      <c r="R8894" t="s">
        <v>27</v>
      </c>
      <c r="S8894" t="s">
        <v>23282</v>
      </c>
      <c r="T8894" t="s">
        <v>8801</v>
      </c>
      <c r="U8894" t="str">
        <f>RIGHT(T8894,LEN(T8894)-FIND("[",T8894))</f>
        <v>-123.12601784151319, 49.28908548275885]}</v>
      </c>
      <c r="V8894" t="str">
        <f>LEFT(U8894,FIND(",",U8894)-1)</f>
        <v>-123.12601784151319</v>
      </c>
      <c r="W8894" s="2">
        <f>VALUE(V8894)</f>
        <v>-123.126017841513</v>
      </c>
      <c r="X8894" t="str">
        <f>MID(U8894,FIND(" ",U8894)+1,FIND("]",U8894)-FIND(" ",U8894)-1)</f>
        <v>49.28908548275885</v>
      </c>
      <c r="Y8894" s="2">
        <f>VALUE(X8894)</f>
        <v>49.2890854827588</v>
      </c>
      <c r="Z8894" t="s">
        <v>30</v>
      </c>
      <c r="AA8894" t="s">
        <v>23283</v>
      </c>
      <c r="AB8894" t="s">
        <v>28065</v>
      </c>
      <c r="AC8894" t="str">
        <f>LEFT(AB8894,FIND(" ",AB8894)-1)</f>
        <v>604-1328</v>
      </c>
      <c r="AD8894" t="str">
        <f>MID(AB8894,FIND(" ",AB8894)+1,FIND(",",AB8894)-FIND(" ",AB8894)-1)</f>
        <v>W Pender St</v>
      </c>
    </row>
    <row r="8895" spans="1:30" hidden="1" x14ac:dyDescent="0.3">
      <c r="A8895" t="s">
        <v>21</v>
      </c>
      <c r="B8895">
        <f>IF(A8895="twin",2,1)</f>
        <v>2</v>
      </c>
      <c r="C8895" t="s">
        <v>22</v>
      </c>
      <c r="D8895" t="s">
        <v>22</v>
      </c>
      <c r="E8895" t="s">
        <v>22</v>
      </c>
      <c r="F8895" t="s">
        <v>22</v>
      </c>
      <c r="G8895" t="s">
        <v>22</v>
      </c>
      <c r="H8895" t="s">
        <v>22</v>
      </c>
      <c r="J8895" t="s">
        <v>24</v>
      </c>
      <c r="K8895" t="s">
        <v>32</v>
      </c>
      <c r="L8895" t="s">
        <v>26</v>
      </c>
      <c r="M8895" t="s">
        <v>32</v>
      </c>
      <c r="N8895" t="s">
        <v>26</v>
      </c>
      <c r="O8895" t="s">
        <v>32</v>
      </c>
      <c r="P8895" t="s">
        <v>26</v>
      </c>
      <c r="R8895" t="s">
        <v>27</v>
      </c>
      <c r="S8895" t="s">
        <v>23284</v>
      </c>
      <c r="T8895" t="s">
        <v>22101</v>
      </c>
      <c r="U8895" t="str">
        <f>RIGHT(T8895,LEN(T8895)-FIND("[",T8895))</f>
        <v>-123.12617941945253, 49.289132180255606]}</v>
      </c>
      <c r="V8895" t="str">
        <f>LEFT(U8895,FIND(",",U8895)-1)</f>
        <v>-123.12617941945253</v>
      </c>
      <c r="W8895" s="2">
        <f>VALUE(V8895)</f>
        <v>-123.126179419452</v>
      </c>
      <c r="X8895" t="str">
        <f>MID(U8895,FIND(" ",U8895)+1,FIND("]",U8895)-FIND(" ",U8895)-1)</f>
        <v>49.289132180255606</v>
      </c>
      <c r="Y8895" s="2">
        <f>VALUE(X8895)</f>
        <v>49.289132180255599</v>
      </c>
      <c r="Z8895" t="s">
        <v>30</v>
      </c>
      <c r="AA8895" t="s">
        <v>23285</v>
      </c>
      <c r="AB8895" t="s">
        <v>28065</v>
      </c>
      <c r="AC8895" t="str">
        <f>LEFT(AB8895,FIND(" ",AB8895)-1)</f>
        <v>604-1328</v>
      </c>
      <c r="AD8895" t="str">
        <f>MID(AB8895,FIND(" ",AB8895)+1,FIND(",",AB8895)-FIND(" ",AB8895)-1)</f>
        <v>W Pender St</v>
      </c>
    </row>
    <row r="8896" spans="1:30" hidden="1" x14ac:dyDescent="0.3">
      <c r="A8896" t="s">
        <v>21</v>
      </c>
      <c r="B8896">
        <f>IF(A8896="twin",2,1)</f>
        <v>2</v>
      </c>
      <c r="C8896" t="s">
        <v>22</v>
      </c>
      <c r="D8896" t="s">
        <v>22</v>
      </c>
      <c r="E8896" t="s">
        <v>22</v>
      </c>
      <c r="F8896" t="s">
        <v>22</v>
      </c>
      <c r="G8896" t="s">
        <v>22</v>
      </c>
      <c r="H8896" t="s">
        <v>22</v>
      </c>
      <c r="J8896" t="s">
        <v>24</v>
      </c>
      <c r="K8896" t="s">
        <v>32</v>
      </c>
      <c r="L8896" t="s">
        <v>26</v>
      </c>
      <c r="M8896" t="s">
        <v>32</v>
      </c>
      <c r="N8896" t="s">
        <v>26</v>
      </c>
      <c r="O8896" t="s">
        <v>32</v>
      </c>
      <c r="P8896" t="s">
        <v>26</v>
      </c>
      <c r="R8896" t="s">
        <v>27</v>
      </c>
      <c r="S8896" t="s">
        <v>23286</v>
      </c>
      <c r="T8896" t="s">
        <v>23287</v>
      </c>
      <c r="U8896" t="str">
        <f>RIGHT(T8896,LEN(T8896)-FIND("[",T8896))</f>
        <v>-123.14150194100199, 49.26628986020534]}</v>
      </c>
      <c r="V8896" t="str">
        <f>LEFT(U8896,FIND(",",U8896)-1)</f>
        <v>-123.14150194100199</v>
      </c>
      <c r="W8896" s="2">
        <f>VALUE(V8896)</f>
        <v>-123.141501941001</v>
      </c>
      <c r="X8896" t="str">
        <f>MID(U8896,FIND(" ",U8896)+1,FIND("]",U8896)-FIND(" ",U8896)-1)</f>
        <v>49.26628986020534</v>
      </c>
      <c r="Y8896" s="2">
        <f>VALUE(X8896)</f>
        <v>49.266289860205298</v>
      </c>
      <c r="Z8896" t="s">
        <v>43</v>
      </c>
      <c r="AA8896" t="s">
        <v>23288</v>
      </c>
      <c r="AB8896" t="s">
        <v>28356</v>
      </c>
      <c r="AC8896" t="str">
        <f>LEFT(AB8896,FIND(" ",AB8896)-1)</f>
        <v>1605</v>
      </c>
      <c r="AD8896" t="str">
        <f>MID(AB8896,FIND(" ",AB8896)+1,FIND(",",AB8896)-FIND(" ",AB8896)-1)</f>
        <v>W 6th Ave</v>
      </c>
    </row>
    <row r="8897" spans="1:30" hidden="1" x14ac:dyDescent="0.3">
      <c r="A8897" t="s">
        <v>21</v>
      </c>
      <c r="B8897">
        <f>IF(A8897="twin",2,1)</f>
        <v>2</v>
      </c>
      <c r="C8897" t="s">
        <v>22</v>
      </c>
      <c r="D8897" t="s">
        <v>22</v>
      </c>
      <c r="E8897" t="s">
        <v>22</v>
      </c>
      <c r="F8897" t="s">
        <v>22</v>
      </c>
      <c r="G8897" t="s">
        <v>22</v>
      </c>
      <c r="H8897" t="s">
        <v>22</v>
      </c>
      <c r="J8897" t="s">
        <v>24</v>
      </c>
      <c r="K8897" t="s">
        <v>32</v>
      </c>
      <c r="L8897" t="s">
        <v>26</v>
      </c>
      <c r="M8897" t="s">
        <v>32</v>
      </c>
      <c r="N8897" t="s">
        <v>26</v>
      </c>
      <c r="O8897" t="s">
        <v>32</v>
      </c>
      <c r="P8897" t="s">
        <v>26</v>
      </c>
      <c r="R8897" t="s">
        <v>27</v>
      </c>
      <c r="S8897" t="s">
        <v>23289</v>
      </c>
      <c r="T8897" t="s">
        <v>10723</v>
      </c>
      <c r="U8897" t="str">
        <f>RIGHT(T8897,LEN(T8897)-FIND("[",T8897))</f>
        <v>-123.14183912920674, 49.26629484388892]}</v>
      </c>
      <c r="V8897" t="str">
        <f>LEFT(U8897,FIND(",",U8897)-1)</f>
        <v>-123.14183912920674</v>
      </c>
      <c r="W8897" s="2">
        <f>VALUE(V8897)</f>
        <v>-123.14183912920601</v>
      </c>
      <c r="X8897" t="str">
        <f>MID(U8897,FIND(" ",U8897)+1,FIND("]",U8897)-FIND(" ",U8897)-1)</f>
        <v>49.26629484388892</v>
      </c>
      <c r="Y8897" s="2">
        <f>VALUE(X8897)</f>
        <v>49.2662948438889</v>
      </c>
      <c r="Z8897" t="s">
        <v>43</v>
      </c>
      <c r="AA8897" t="s">
        <v>23290</v>
      </c>
      <c r="AB8897" t="s">
        <v>28413</v>
      </c>
      <c r="AC8897" t="str">
        <f>LEFT(AB8897,FIND(" ",AB8897)-1)</f>
        <v>1632</v>
      </c>
      <c r="AD8897" t="str">
        <f>MID(AB8897,FIND(" ",AB8897)+1,FIND(",",AB8897)-FIND(" ",AB8897)-1)</f>
        <v>W 6th Ave</v>
      </c>
    </row>
    <row r="8898" spans="1:30" hidden="1" x14ac:dyDescent="0.3">
      <c r="A8898" t="s">
        <v>21</v>
      </c>
      <c r="B8898">
        <f>IF(A8898="twin",2,1)</f>
        <v>2</v>
      </c>
      <c r="C8898" t="s">
        <v>22</v>
      </c>
      <c r="D8898" t="s">
        <v>22</v>
      </c>
      <c r="E8898" t="s">
        <v>22</v>
      </c>
      <c r="F8898" t="s">
        <v>22</v>
      </c>
      <c r="G8898" t="s">
        <v>22</v>
      </c>
      <c r="H8898" t="s">
        <v>22</v>
      </c>
      <c r="J8898" t="s">
        <v>24</v>
      </c>
      <c r="K8898" t="s">
        <v>32</v>
      </c>
      <c r="L8898" t="s">
        <v>26</v>
      </c>
      <c r="M8898" t="s">
        <v>32</v>
      </c>
      <c r="N8898" t="s">
        <v>26</v>
      </c>
      <c r="O8898" t="s">
        <v>32</v>
      </c>
      <c r="P8898" t="s">
        <v>26</v>
      </c>
      <c r="R8898" t="s">
        <v>27</v>
      </c>
      <c r="S8898" t="s">
        <v>23291</v>
      </c>
      <c r="T8898" t="s">
        <v>9544</v>
      </c>
      <c r="U8898" t="str">
        <f>RIGHT(T8898,LEN(T8898)-FIND("[",T8898))</f>
        <v>-123.14201054370665, 49.2662982314156]}</v>
      </c>
      <c r="V8898" t="str">
        <f>LEFT(U8898,FIND(",",U8898)-1)</f>
        <v>-123.14201054370665</v>
      </c>
      <c r="W8898" s="2">
        <f>VALUE(V8898)</f>
        <v>-123.14201054370599</v>
      </c>
      <c r="X8898" t="str">
        <f>MID(U8898,FIND(" ",U8898)+1,FIND("]",U8898)-FIND(" ",U8898)-1)</f>
        <v>49.2662982314156</v>
      </c>
      <c r="Y8898" s="2">
        <f>VALUE(X8898)</f>
        <v>49.266298231415597</v>
      </c>
      <c r="Z8898" t="s">
        <v>43</v>
      </c>
      <c r="AA8898" t="s">
        <v>23292</v>
      </c>
      <c r="AB8898" t="s">
        <v>28218</v>
      </c>
      <c r="AC8898" t="str">
        <f>LEFT(AB8898,FIND(" ",AB8898)-1)</f>
        <v>1654</v>
      </c>
      <c r="AD8898" t="str">
        <f>MID(AB8898,FIND(" ",AB8898)+1,FIND(",",AB8898)-FIND(" ",AB8898)-1)</f>
        <v>W 6th Ave</v>
      </c>
    </row>
    <row r="8899" spans="1:30" hidden="1" x14ac:dyDescent="0.3">
      <c r="A8899" t="s">
        <v>21</v>
      </c>
      <c r="B8899">
        <f>IF(A8899="twin",2,1)</f>
        <v>2</v>
      </c>
      <c r="C8899" t="s">
        <v>22</v>
      </c>
      <c r="D8899" t="s">
        <v>22</v>
      </c>
      <c r="E8899" t="s">
        <v>22</v>
      </c>
      <c r="F8899" t="s">
        <v>22</v>
      </c>
      <c r="G8899" t="s">
        <v>22</v>
      </c>
      <c r="H8899" t="s">
        <v>22</v>
      </c>
      <c r="J8899" t="s">
        <v>24</v>
      </c>
      <c r="K8899" t="s">
        <v>32</v>
      </c>
      <c r="L8899" t="s">
        <v>26</v>
      </c>
      <c r="M8899" t="s">
        <v>32</v>
      </c>
      <c r="N8899" t="s">
        <v>26</v>
      </c>
      <c r="O8899" t="s">
        <v>32</v>
      </c>
      <c r="P8899" t="s">
        <v>26</v>
      </c>
      <c r="R8899" t="s">
        <v>27</v>
      </c>
      <c r="S8899" t="s">
        <v>23293</v>
      </c>
      <c r="T8899" t="s">
        <v>18166</v>
      </c>
      <c r="U8899" t="str">
        <f>RIGHT(T8899,LEN(T8899)-FIND("[",T8899))</f>
        <v>-123.10578359462397, 49.26311832396864]}</v>
      </c>
      <c r="V8899" t="str">
        <f>LEFT(U8899,FIND(",",U8899)-1)</f>
        <v>-123.10578359462397</v>
      </c>
      <c r="W8899" s="2">
        <f>VALUE(V8899)</f>
        <v>-123.10578359462301</v>
      </c>
      <c r="X8899" t="str">
        <f>MID(U8899,FIND(" ",U8899)+1,FIND("]",U8899)-FIND(" ",U8899)-1)</f>
        <v>49.26311832396864</v>
      </c>
      <c r="Y8899" s="2">
        <f>VALUE(X8899)</f>
        <v>49.263118323968598</v>
      </c>
      <c r="Z8899" t="s">
        <v>96</v>
      </c>
      <c r="AA8899" t="s">
        <v>23294</v>
      </c>
      <c r="AB8899" t="s">
        <v>29444</v>
      </c>
      <c r="AC8899" t="str">
        <f>LEFT(AB8899,FIND(" ",AB8899)-1)</f>
        <v>33</v>
      </c>
      <c r="AD8899" t="str">
        <f>MID(AB8899,FIND(" ",AB8899)+1,FIND(",",AB8899)-FIND(" ",AB8899)-1)</f>
        <v>BC-7</v>
      </c>
    </row>
    <row r="8900" spans="1:30" hidden="1" x14ac:dyDescent="0.3">
      <c r="A8900" t="s">
        <v>21</v>
      </c>
      <c r="B8900">
        <f>IF(A8900="twin",2,1)</f>
        <v>2</v>
      </c>
      <c r="C8900" t="s">
        <v>67</v>
      </c>
      <c r="D8900" t="s">
        <v>22</v>
      </c>
      <c r="E8900" t="s">
        <v>67</v>
      </c>
      <c r="F8900" t="s">
        <v>22</v>
      </c>
      <c r="G8900" t="s">
        <v>67</v>
      </c>
      <c r="H8900" t="s">
        <v>22</v>
      </c>
      <c r="J8900" t="s">
        <v>24</v>
      </c>
      <c r="K8900" t="s">
        <v>32</v>
      </c>
      <c r="L8900" t="s">
        <v>26</v>
      </c>
      <c r="M8900" t="s">
        <v>32</v>
      </c>
      <c r="N8900" t="s">
        <v>26</v>
      </c>
      <c r="O8900" t="s">
        <v>32</v>
      </c>
      <c r="P8900" t="s">
        <v>26</v>
      </c>
      <c r="R8900" t="s">
        <v>53</v>
      </c>
      <c r="S8900" t="s">
        <v>23295</v>
      </c>
      <c r="T8900" t="s">
        <v>5725</v>
      </c>
      <c r="U8900" t="str">
        <f>RIGHT(T8900,LEN(T8900)-FIND("[",T8900))</f>
        <v>-123.119110644724, 49.26319718578501]}</v>
      </c>
      <c r="V8900" t="str">
        <f>LEFT(U8900,FIND(",",U8900)-1)</f>
        <v>-123.119110644724</v>
      </c>
      <c r="W8900" s="2">
        <f>VALUE(V8900)</f>
        <v>-123.119110644724</v>
      </c>
      <c r="X8900" t="str">
        <f>MID(U8900,FIND(" ",U8900)+1,FIND("]",U8900)-FIND(" ",U8900)-1)</f>
        <v>49.26319718578501</v>
      </c>
      <c r="Y8900" s="2">
        <f>VALUE(X8900)</f>
        <v>49.263197185785003</v>
      </c>
      <c r="Z8900" t="s">
        <v>43</v>
      </c>
      <c r="AA8900" t="s">
        <v>23296</v>
      </c>
      <c r="AB8900" t="s">
        <v>27133</v>
      </c>
      <c r="AC8900" t="str">
        <f>LEFT(AB8900,FIND(" ",AB8900)-1)</f>
        <v>670</v>
      </c>
      <c r="AD8900" t="str">
        <f>MID(AB8900,FIND(" ",AB8900)+1,FIND(",",AB8900)-FIND(" ",AB8900)-1)</f>
        <v>W Broadway</v>
      </c>
    </row>
    <row r="8901" spans="1:30" hidden="1" x14ac:dyDescent="0.3">
      <c r="A8901" t="s">
        <v>129</v>
      </c>
      <c r="B8901">
        <f>IF(A8901="twin",2,1)</f>
        <v>1</v>
      </c>
      <c r="C8901" t="s">
        <v>81</v>
      </c>
      <c r="D8901" t="s">
        <v>81</v>
      </c>
      <c r="E8901" t="s">
        <v>81</v>
      </c>
      <c r="F8901" t="s">
        <v>81</v>
      </c>
      <c r="G8901" t="s">
        <v>81</v>
      </c>
      <c r="H8901" t="s">
        <v>81</v>
      </c>
      <c r="I8901" t="s">
        <v>81</v>
      </c>
      <c r="J8901" t="s">
        <v>24</v>
      </c>
      <c r="K8901" t="s">
        <v>130</v>
      </c>
      <c r="L8901" t="s">
        <v>130</v>
      </c>
      <c r="M8901" t="s">
        <v>130</v>
      </c>
      <c r="N8901" t="s">
        <v>130</v>
      </c>
      <c r="O8901" t="s">
        <v>130</v>
      </c>
      <c r="P8901" t="s">
        <v>130</v>
      </c>
      <c r="Q8901" t="s">
        <v>130</v>
      </c>
      <c r="R8901" t="s">
        <v>27</v>
      </c>
      <c r="S8901" t="s">
        <v>23297</v>
      </c>
      <c r="T8901" t="s">
        <v>23298</v>
      </c>
      <c r="U8901" t="str">
        <f>RIGHT(T8901,LEN(T8901)-FIND("[",T8901))</f>
        <v>-123.10480863152219, 49.271568439897656]}</v>
      </c>
      <c r="V8901" t="str">
        <f>LEFT(U8901,FIND(",",U8901)-1)</f>
        <v>-123.10480863152219</v>
      </c>
      <c r="W8901" s="2">
        <f>VALUE(V8901)</f>
        <v>-123.104808631522</v>
      </c>
      <c r="X8901" t="str">
        <f>MID(U8901,FIND(" ",U8901)+1,FIND("]",U8901)-FIND(" ",U8901)-1)</f>
        <v>49.271568439897656</v>
      </c>
      <c r="Y8901" s="2">
        <f>VALUE(X8901)</f>
        <v>49.271568439897599</v>
      </c>
      <c r="Z8901" t="s">
        <v>96</v>
      </c>
      <c r="AA8901" t="s">
        <v>23299</v>
      </c>
      <c r="AB8901" t="s">
        <v>28607</v>
      </c>
      <c r="AC8901" t="str">
        <f>LEFT(AB8901,FIND(" ",AB8901)-1)</f>
        <v>8</v>
      </c>
      <c r="AD8901" t="str">
        <f>MID(AB8901,FIND(" ",AB8901)+1,FIND(",",AB8901)-FIND(" ",AB8901)-1)</f>
        <v>Athletes Way</v>
      </c>
    </row>
    <row r="8902" spans="1:30" hidden="1" x14ac:dyDescent="0.3">
      <c r="A8902" t="s">
        <v>21</v>
      </c>
      <c r="B8902">
        <f>IF(A8902="twin",2,1)</f>
        <v>2</v>
      </c>
      <c r="C8902" t="s">
        <v>22</v>
      </c>
      <c r="D8902" t="s">
        <v>22</v>
      </c>
      <c r="E8902" t="s">
        <v>22</v>
      </c>
      <c r="F8902" t="s">
        <v>22</v>
      </c>
      <c r="G8902" t="s">
        <v>22</v>
      </c>
      <c r="H8902" t="s">
        <v>22</v>
      </c>
      <c r="J8902" t="s">
        <v>24</v>
      </c>
      <c r="K8902" t="s">
        <v>32</v>
      </c>
      <c r="L8902" t="s">
        <v>26</v>
      </c>
      <c r="M8902" t="s">
        <v>32</v>
      </c>
      <c r="N8902" t="s">
        <v>26</v>
      </c>
      <c r="O8902" t="s">
        <v>32</v>
      </c>
      <c r="P8902" t="s">
        <v>26</v>
      </c>
      <c r="R8902" t="s">
        <v>27</v>
      </c>
      <c r="S8902" t="s">
        <v>23300</v>
      </c>
      <c r="T8902" t="s">
        <v>12557</v>
      </c>
      <c r="U8902" t="str">
        <f>RIGHT(T8902,LEN(T8902)-FIND("[",T8902))</f>
        <v>-123.10636517425361, 49.262949939476414]}</v>
      </c>
      <c r="V8902" t="str">
        <f>LEFT(U8902,FIND(",",U8902)-1)</f>
        <v>-123.10636517425361</v>
      </c>
      <c r="W8902" s="2">
        <f>VALUE(V8902)</f>
        <v>-123.106365174253</v>
      </c>
      <c r="X8902" t="str">
        <f>MID(U8902,FIND(" ",U8902)+1,FIND("]",U8902)-FIND(" ",U8902)-1)</f>
        <v>49.262949939476414</v>
      </c>
      <c r="Y8902" s="2">
        <f>VALUE(X8902)</f>
        <v>49.2629499394764</v>
      </c>
      <c r="Z8902" t="s">
        <v>96</v>
      </c>
      <c r="AA8902" t="s">
        <v>23301</v>
      </c>
      <c r="AB8902" t="s">
        <v>28700</v>
      </c>
      <c r="AC8902" t="str">
        <f>LEFT(AB8902,FIND(" ",AB8902)-1)</f>
        <v>68</v>
      </c>
      <c r="AD8902" t="str">
        <f>MID(AB8902,FIND(" ",AB8902)+1,FIND(",",AB8902)-FIND(" ",AB8902)-1)</f>
        <v>W Broadway</v>
      </c>
    </row>
    <row r="8903" spans="1:30" hidden="1" x14ac:dyDescent="0.3">
      <c r="A8903" t="s">
        <v>21</v>
      </c>
      <c r="B8903">
        <f>IF(A8903="twin",2,1)</f>
        <v>2</v>
      </c>
      <c r="C8903" t="s">
        <v>22</v>
      </c>
      <c r="D8903" t="s">
        <v>22</v>
      </c>
      <c r="E8903" t="s">
        <v>22</v>
      </c>
      <c r="F8903" t="s">
        <v>22</v>
      </c>
      <c r="G8903" t="s">
        <v>22</v>
      </c>
      <c r="H8903" t="s">
        <v>22</v>
      </c>
      <c r="J8903" t="s">
        <v>24</v>
      </c>
      <c r="K8903" t="s">
        <v>32</v>
      </c>
      <c r="L8903" t="s">
        <v>26</v>
      </c>
      <c r="M8903" t="s">
        <v>32</v>
      </c>
      <c r="N8903" t="s">
        <v>26</v>
      </c>
      <c r="O8903" t="s">
        <v>32</v>
      </c>
      <c r="P8903" t="s">
        <v>26</v>
      </c>
      <c r="R8903" t="s">
        <v>27</v>
      </c>
      <c r="S8903" t="s">
        <v>23302</v>
      </c>
      <c r="T8903" t="s">
        <v>23303</v>
      </c>
      <c r="U8903" t="str">
        <f>RIGHT(T8903,LEN(T8903)-FIND("[",T8903))</f>
        <v>-123.10653932602445, 49.262954456530565]}</v>
      </c>
      <c r="V8903" t="str">
        <f>LEFT(U8903,FIND(",",U8903)-1)</f>
        <v>-123.10653932602445</v>
      </c>
      <c r="W8903" s="2">
        <f>VALUE(V8903)</f>
        <v>-123.10653932602401</v>
      </c>
      <c r="X8903" t="str">
        <f>MID(U8903,FIND(" ",U8903)+1,FIND("]",U8903)-FIND(" ",U8903)-1)</f>
        <v>49.262954456530565</v>
      </c>
      <c r="Y8903" s="2">
        <f>VALUE(X8903)</f>
        <v>49.262954456530501</v>
      </c>
      <c r="Z8903" t="s">
        <v>96</v>
      </c>
      <c r="AA8903" t="s">
        <v>23304</v>
      </c>
      <c r="AB8903" t="s">
        <v>29858</v>
      </c>
      <c r="AC8903" t="str">
        <f>LEFT(AB8903,FIND(" ",AB8903)-1)</f>
        <v>88</v>
      </c>
      <c r="AD8903" t="str">
        <f>MID(AB8903,FIND(" ",AB8903)+1,FIND(",",AB8903)-FIND(" ",AB8903)-1)</f>
        <v>W Broadway</v>
      </c>
    </row>
    <row r="8904" spans="1:30" hidden="1" x14ac:dyDescent="0.3">
      <c r="A8904" t="s">
        <v>21</v>
      </c>
      <c r="B8904">
        <f>IF(A8904="twin",2,1)</f>
        <v>2</v>
      </c>
      <c r="C8904" t="s">
        <v>23</v>
      </c>
      <c r="D8904" t="s">
        <v>22</v>
      </c>
      <c r="E8904" t="s">
        <v>23</v>
      </c>
      <c r="F8904" t="s">
        <v>22</v>
      </c>
      <c r="G8904" t="s">
        <v>23</v>
      </c>
      <c r="H8904" t="s">
        <v>22</v>
      </c>
      <c r="J8904" t="s">
        <v>24</v>
      </c>
      <c r="K8904" t="s">
        <v>32</v>
      </c>
      <c r="L8904" t="s">
        <v>26</v>
      </c>
      <c r="M8904" t="s">
        <v>32</v>
      </c>
      <c r="N8904" t="s">
        <v>26</v>
      </c>
      <c r="O8904" t="s">
        <v>32</v>
      </c>
      <c r="P8904" t="s">
        <v>26</v>
      </c>
      <c r="R8904" t="s">
        <v>27</v>
      </c>
      <c r="S8904" t="s">
        <v>23305</v>
      </c>
      <c r="T8904" t="s">
        <v>9575</v>
      </c>
      <c r="U8904" t="str">
        <f>RIGHT(T8904,LEN(T8904)-FIND("[",T8904))</f>
        <v>-123.11160413279761, 49.26325047500182]}</v>
      </c>
      <c r="V8904" t="str">
        <f>LEFT(U8904,FIND(",",U8904)-1)</f>
        <v>-123.11160413279761</v>
      </c>
      <c r="W8904" s="2">
        <f>VALUE(V8904)</f>
        <v>-123.111604132797</v>
      </c>
      <c r="X8904" t="str">
        <f>MID(U8904,FIND(" ",U8904)+1,FIND("]",U8904)-FIND(" ",U8904)-1)</f>
        <v>49.26325047500182</v>
      </c>
      <c r="Y8904" s="2">
        <f>VALUE(X8904)</f>
        <v>49.263250475001797</v>
      </c>
      <c r="Z8904" t="s">
        <v>96</v>
      </c>
      <c r="AA8904" t="s">
        <v>23306</v>
      </c>
      <c r="AB8904" t="s">
        <v>28226</v>
      </c>
      <c r="AC8904" t="str">
        <f>LEFT(AB8904,FIND(" ",AB8904)-1)</f>
        <v>309</v>
      </c>
      <c r="AD8904" t="str">
        <f>MID(AB8904,FIND(" ",AB8904)+1,FIND(",",AB8904)-FIND(" ",AB8904)-1)</f>
        <v>W Broadway</v>
      </c>
    </row>
    <row r="8905" spans="1:30" hidden="1" x14ac:dyDescent="0.3">
      <c r="A8905" t="s">
        <v>21</v>
      </c>
      <c r="B8905">
        <f>IF(A8905="twin",2,1)</f>
        <v>2</v>
      </c>
      <c r="C8905" t="s">
        <v>22</v>
      </c>
      <c r="D8905" t="s">
        <v>22</v>
      </c>
      <c r="E8905" t="s">
        <v>22</v>
      </c>
      <c r="F8905" t="s">
        <v>22</v>
      </c>
      <c r="G8905" t="s">
        <v>22</v>
      </c>
      <c r="H8905" t="s">
        <v>22</v>
      </c>
      <c r="J8905" t="s">
        <v>24</v>
      </c>
      <c r="K8905" t="s">
        <v>32</v>
      </c>
      <c r="L8905" t="s">
        <v>26</v>
      </c>
      <c r="M8905" t="s">
        <v>32</v>
      </c>
      <c r="N8905" t="s">
        <v>26</v>
      </c>
      <c r="O8905" t="s">
        <v>32</v>
      </c>
      <c r="P8905" t="s">
        <v>26</v>
      </c>
      <c r="R8905" t="s">
        <v>27</v>
      </c>
      <c r="S8905" t="s">
        <v>23307</v>
      </c>
      <c r="T8905" t="s">
        <v>22014</v>
      </c>
      <c r="U8905" t="str">
        <f>RIGHT(T8905,LEN(T8905)-FIND("[",T8905))</f>
        <v>-123.10549153453019, 49.26292969165245]}</v>
      </c>
      <c r="V8905" t="str">
        <f>LEFT(U8905,FIND(",",U8905)-1)</f>
        <v>-123.10549153453019</v>
      </c>
      <c r="W8905" s="2">
        <f>VALUE(V8905)</f>
        <v>-123.10549153453</v>
      </c>
      <c r="X8905" t="str">
        <f>MID(U8905,FIND(" ",U8905)+1,FIND("]",U8905)-FIND(" ",U8905)-1)</f>
        <v>49.26292969165245</v>
      </c>
      <c r="Y8905" s="2">
        <f>VALUE(X8905)</f>
        <v>49.262929691652403</v>
      </c>
      <c r="Z8905" t="s">
        <v>96</v>
      </c>
      <c r="AA8905" t="s">
        <v>23308</v>
      </c>
      <c r="AB8905" t="s">
        <v>29181</v>
      </c>
      <c r="AC8905" t="str">
        <f>LEFT(AB8905,FIND(" ",AB8905)-1)</f>
        <v>18</v>
      </c>
      <c r="AD8905" t="str">
        <f>MID(AB8905,FIND(" ",AB8905)+1,FIND(",",AB8905)-FIND(" ",AB8905)-1)</f>
        <v>W Broadway</v>
      </c>
    </row>
    <row r="8906" spans="1:30" hidden="1" x14ac:dyDescent="0.3">
      <c r="A8906" t="s">
        <v>21</v>
      </c>
      <c r="B8906">
        <f>IF(A8906="twin",2,1)</f>
        <v>2</v>
      </c>
      <c r="C8906" t="s">
        <v>22</v>
      </c>
      <c r="D8906" t="s">
        <v>23</v>
      </c>
      <c r="E8906" t="s">
        <v>22</v>
      </c>
      <c r="F8906" t="s">
        <v>23</v>
      </c>
      <c r="G8906" t="s">
        <v>22</v>
      </c>
      <c r="H8906" t="s">
        <v>23</v>
      </c>
      <c r="J8906" t="s">
        <v>24</v>
      </c>
      <c r="K8906" t="s">
        <v>32</v>
      </c>
      <c r="L8906" t="s">
        <v>26</v>
      </c>
      <c r="M8906" t="s">
        <v>32</v>
      </c>
      <c r="N8906" t="s">
        <v>26</v>
      </c>
      <c r="O8906" t="s">
        <v>32</v>
      </c>
      <c r="P8906" t="s">
        <v>26</v>
      </c>
      <c r="R8906" t="s">
        <v>27</v>
      </c>
      <c r="S8906" t="s">
        <v>23309</v>
      </c>
      <c r="T8906" t="s">
        <v>7910</v>
      </c>
      <c r="U8906" t="str">
        <f>RIGHT(T8906,LEN(T8906)-FIND("[",T8906))</f>
        <v>-123.12870372182687, 49.287207596539986]}</v>
      </c>
      <c r="V8906" t="str">
        <f>LEFT(U8906,FIND(",",U8906)-1)</f>
        <v>-123.12870372182687</v>
      </c>
      <c r="W8906" s="2">
        <f>VALUE(V8906)</f>
        <v>-123.128703721826</v>
      </c>
      <c r="X8906" t="str">
        <f>MID(U8906,FIND(" ",U8906)+1,FIND("]",U8906)-FIND(" ",U8906)-1)</f>
        <v>49.287207596539986</v>
      </c>
      <c r="Y8906" s="2">
        <f>VALUE(X8906)</f>
        <v>49.287207596539901</v>
      </c>
      <c r="Z8906" t="s">
        <v>84</v>
      </c>
      <c r="AA8906" t="s">
        <v>23310</v>
      </c>
      <c r="AB8906" t="s">
        <v>27877</v>
      </c>
      <c r="AC8906" t="str">
        <f>LEFT(AB8906,FIND(" ",AB8906)-1)</f>
        <v>1311</v>
      </c>
      <c r="AD8906" t="str">
        <f>MID(AB8906,FIND(" ",AB8906)+1,FIND(",",AB8906)-FIND(" ",AB8906)-1)</f>
        <v>Robson St</v>
      </c>
    </row>
    <row r="8907" spans="1:30" hidden="1" x14ac:dyDescent="0.3">
      <c r="A8907" t="s">
        <v>21</v>
      </c>
      <c r="B8907">
        <f>IF(A8907="twin",2,1)</f>
        <v>2</v>
      </c>
      <c r="C8907" t="s">
        <v>2032</v>
      </c>
      <c r="D8907" t="s">
        <v>40</v>
      </c>
      <c r="E8907" t="s">
        <v>2032</v>
      </c>
      <c r="F8907" t="s">
        <v>40</v>
      </c>
      <c r="G8907" t="s">
        <v>2032</v>
      </c>
      <c r="H8907" t="s">
        <v>40</v>
      </c>
      <c r="J8907" t="s">
        <v>24</v>
      </c>
      <c r="K8907" t="s">
        <v>32</v>
      </c>
      <c r="L8907" t="s">
        <v>26</v>
      </c>
      <c r="M8907" t="s">
        <v>32</v>
      </c>
      <c r="N8907" t="s">
        <v>26</v>
      </c>
      <c r="O8907" t="s">
        <v>32</v>
      </c>
      <c r="P8907" t="s">
        <v>26</v>
      </c>
      <c r="R8907" t="s">
        <v>53</v>
      </c>
      <c r="S8907" t="s">
        <v>23311</v>
      </c>
      <c r="T8907" t="s">
        <v>9047</v>
      </c>
      <c r="U8907" t="str">
        <f>RIGHT(T8907,LEN(T8907)-FIND("[",T8907))</f>
        <v>-123.11449900982583, 49.28693943049818]}</v>
      </c>
      <c r="V8907" t="str">
        <f>LEFT(U8907,FIND(",",U8907)-1)</f>
        <v>-123.11449900982583</v>
      </c>
      <c r="W8907" s="2">
        <f>VALUE(V8907)</f>
        <v>-123.114499009825</v>
      </c>
      <c r="X8907" t="str">
        <f>MID(U8907,FIND(" ",U8907)+1,FIND("]",U8907)-FIND(" ",U8907)-1)</f>
        <v>49.28693943049818</v>
      </c>
      <c r="Y8907" s="2">
        <f>VALUE(X8907)</f>
        <v>49.286939430498101</v>
      </c>
      <c r="Z8907" t="s">
        <v>30</v>
      </c>
      <c r="AA8907" t="s">
        <v>23312</v>
      </c>
      <c r="AB8907" t="s">
        <v>28113</v>
      </c>
      <c r="AC8907" t="str">
        <f>LEFT(AB8907,FIND(" ",AB8907)-1)</f>
        <v>880</v>
      </c>
      <c r="AD8907" t="str">
        <f>MID(AB8907,FIND(" ",AB8907)+1,FIND(",",AB8907)-FIND(" ",AB8907)-1)</f>
        <v>W Cordova St</v>
      </c>
    </row>
    <row r="8908" spans="1:30" hidden="1" x14ac:dyDescent="0.3">
      <c r="A8908" t="s">
        <v>21</v>
      </c>
      <c r="B8908">
        <f>IF(A8908="twin",2,1)</f>
        <v>2</v>
      </c>
      <c r="C8908" t="s">
        <v>2032</v>
      </c>
      <c r="D8908" t="s">
        <v>40</v>
      </c>
      <c r="E8908" t="s">
        <v>2032</v>
      </c>
      <c r="F8908" t="s">
        <v>40</v>
      </c>
      <c r="G8908" t="s">
        <v>2032</v>
      </c>
      <c r="H8908" t="s">
        <v>40</v>
      </c>
      <c r="J8908" t="s">
        <v>24</v>
      </c>
      <c r="K8908" t="s">
        <v>32</v>
      </c>
      <c r="L8908" t="s">
        <v>26</v>
      </c>
      <c r="M8908" t="s">
        <v>32</v>
      </c>
      <c r="N8908" t="s">
        <v>26</v>
      </c>
      <c r="O8908" t="s">
        <v>32</v>
      </c>
      <c r="P8908" t="s">
        <v>26</v>
      </c>
      <c r="R8908" t="s">
        <v>53</v>
      </c>
      <c r="S8908" t="s">
        <v>23313</v>
      </c>
      <c r="T8908" t="s">
        <v>18201</v>
      </c>
      <c r="U8908" t="str">
        <f>RIGHT(T8908,LEN(T8908)-FIND("[",T8908))</f>
        <v>-123.11463019228997, 49.28700927386611]}</v>
      </c>
      <c r="V8908" t="str">
        <f>LEFT(U8908,FIND(",",U8908)-1)</f>
        <v>-123.11463019228997</v>
      </c>
      <c r="W8908" s="2">
        <f>VALUE(V8908)</f>
        <v>-123.114630192289</v>
      </c>
      <c r="X8908" t="str">
        <f>MID(U8908,FIND(" ",U8908)+1,FIND("]",U8908)-FIND(" ",U8908)-1)</f>
        <v>49.28700927386611</v>
      </c>
      <c r="Y8908" s="2">
        <f>VALUE(X8908)</f>
        <v>49.287009273866097</v>
      </c>
      <c r="Z8908" t="s">
        <v>30</v>
      </c>
      <c r="AA8908" t="s">
        <v>23314</v>
      </c>
      <c r="AB8908" t="s">
        <v>29446</v>
      </c>
      <c r="AC8908" t="str">
        <f>LEFT(AB8908,FIND(" ",AB8908)-1)</f>
        <v>888</v>
      </c>
      <c r="AD8908" t="str">
        <f>MID(AB8908,FIND(" ",AB8908)+1,FIND(",",AB8908)-FIND(" ",AB8908)-1)</f>
        <v>W Cordova St</v>
      </c>
    </row>
    <row r="8909" spans="1:30" hidden="1" x14ac:dyDescent="0.3">
      <c r="A8909" t="s">
        <v>21</v>
      </c>
      <c r="B8909">
        <f>IF(A8909="twin",2,1)</f>
        <v>2</v>
      </c>
      <c r="C8909" t="s">
        <v>52</v>
      </c>
      <c r="D8909" t="s">
        <v>67</v>
      </c>
      <c r="E8909" t="s">
        <v>52</v>
      </c>
      <c r="F8909" t="s">
        <v>67</v>
      </c>
      <c r="G8909" t="s">
        <v>52</v>
      </c>
      <c r="H8909" t="s">
        <v>67</v>
      </c>
      <c r="J8909" t="s">
        <v>24</v>
      </c>
      <c r="K8909" t="s">
        <v>32</v>
      </c>
      <c r="L8909" t="s">
        <v>26</v>
      </c>
      <c r="M8909" t="s">
        <v>32</v>
      </c>
      <c r="N8909" t="s">
        <v>26</v>
      </c>
      <c r="O8909" t="s">
        <v>32</v>
      </c>
      <c r="P8909" t="s">
        <v>26</v>
      </c>
      <c r="R8909" t="s">
        <v>53</v>
      </c>
      <c r="S8909" t="s">
        <v>23315</v>
      </c>
      <c r="T8909" t="s">
        <v>8580</v>
      </c>
      <c r="U8909" t="str">
        <f>RIGHT(T8909,LEN(T8909)-FIND("[",T8909))</f>
        <v>-123.12333457778061, 49.285500618363365]}</v>
      </c>
      <c r="V8909" t="str">
        <f>LEFT(U8909,FIND(",",U8909)-1)</f>
        <v>-123.12333457778061</v>
      </c>
      <c r="W8909" s="2">
        <f>VALUE(V8909)</f>
        <v>-123.12333457778</v>
      </c>
      <c r="X8909" t="str">
        <f>MID(U8909,FIND(" ",U8909)+1,FIND("]",U8909)-FIND(" ",U8909)-1)</f>
        <v>49.285500618363365</v>
      </c>
      <c r="Y8909" s="2">
        <f>VALUE(X8909)</f>
        <v>49.285500618363301</v>
      </c>
      <c r="Z8909" t="s">
        <v>84</v>
      </c>
      <c r="AA8909" t="s">
        <v>23316</v>
      </c>
      <c r="AB8909" t="s">
        <v>28018</v>
      </c>
      <c r="AC8909" t="str">
        <f>LEFT(AB8909,FIND(" ",AB8909)-1)</f>
        <v>590-1090</v>
      </c>
      <c r="AD8909" t="str">
        <f>MID(AB8909,FIND(" ",AB8909)+1,FIND(",",AB8909)-FIND(" ",AB8909)-1)</f>
        <v>W Georgia St</v>
      </c>
    </row>
    <row r="8910" spans="1:30" hidden="1" x14ac:dyDescent="0.3">
      <c r="A8910" t="s">
        <v>21</v>
      </c>
      <c r="B8910">
        <f>IF(A8910="twin",2,1)</f>
        <v>2</v>
      </c>
      <c r="C8910" t="s">
        <v>52</v>
      </c>
      <c r="D8910" t="s">
        <v>67</v>
      </c>
      <c r="E8910" t="s">
        <v>52</v>
      </c>
      <c r="F8910" t="s">
        <v>67</v>
      </c>
      <c r="G8910" t="s">
        <v>52</v>
      </c>
      <c r="H8910" t="s">
        <v>67</v>
      </c>
      <c r="J8910" t="s">
        <v>24</v>
      </c>
      <c r="K8910" t="s">
        <v>32</v>
      </c>
      <c r="L8910" t="s">
        <v>26</v>
      </c>
      <c r="M8910" t="s">
        <v>32</v>
      </c>
      <c r="N8910" t="s">
        <v>26</v>
      </c>
      <c r="O8910" t="s">
        <v>32</v>
      </c>
      <c r="P8910" t="s">
        <v>26</v>
      </c>
      <c r="R8910" t="s">
        <v>53</v>
      </c>
      <c r="S8910" t="s">
        <v>23317</v>
      </c>
      <c r="T8910" t="s">
        <v>18209</v>
      </c>
      <c r="U8910" t="str">
        <f>RIGHT(T8910,LEN(T8910)-FIND("[",T8910))</f>
        <v>-123.12434131236145, 49.28483506602266]}</v>
      </c>
      <c r="V8910" t="str">
        <f>LEFT(U8910,FIND(",",U8910)-1)</f>
        <v>-123.12434131236145</v>
      </c>
      <c r="W8910" s="2">
        <f>VALUE(V8910)</f>
        <v>-123.124341312361</v>
      </c>
      <c r="X8910" t="str">
        <f>MID(U8910,FIND(" ",U8910)+1,FIND("]",U8910)-FIND(" ",U8910)-1)</f>
        <v>49.28483506602266</v>
      </c>
      <c r="Y8910" s="2">
        <f>VALUE(X8910)</f>
        <v>49.284835066022602</v>
      </c>
      <c r="Z8910" t="s">
        <v>84</v>
      </c>
      <c r="AA8910" t="s">
        <v>23318</v>
      </c>
      <c r="AB8910" t="s">
        <v>29449</v>
      </c>
      <c r="AC8910" t="str">
        <f>LEFT(AB8910,FIND(" ",AB8910)-1)</f>
        <v>770</v>
      </c>
      <c r="AD8910" t="str">
        <f>MID(AB8910,FIND(" ",AB8910)+1,FIND(",",AB8910)-FIND(" ",AB8910)-1)</f>
        <v>Thurlow St</v>
      </c>
    </row>
    <row r="8911" spans="1:30" hidden="1" x14ac:dyDescent="0.3">
      <c r="A8911" t="s">
        <v>63</v>
      </c>
      <c r="B8911">
        <f>IF(A8911="twin",2,1)</f>
        <v>1</v>
      </c>
      <c r="C8911" t="s">
        <v>52</v>
      </c>
      <c r="D8911" t="s">
        <v>67</v>
      </c>
      <c r="E8911" t="s">
        <v>52</v>
      </c>
      <c r="F8911" t="s">
        <v>67</v>
      </c>
      <c r="G8911" t="s">
        <v>52</v>
      </c>
      <c r="H8911" t="s">
        <v>67</v>
      </c>
      <c r="J8911" t="s">
        <v>24</v>
      </c>
      <c r="K8911" t="s">
        <v>32</v>
      </c>
      <c r="L8911" t="s">
        <v>26</v>
      </c>
      <c r="M8911" t="s">
        <v>32</v>
      </c>
      <c r="N8911" t="s">
        <v>26</v>
      </c>
      <c r="O8911" t="s">
        <v>32</v>
      </c>
      <c r="P8911" t="s">
        <v>26</v>
      </c>
      <c r="R8911" t="s">
        <v>53</v>
      </c>
      <c r="S8911" t="s">
        <v>23319</v>
      </c>
      <c r="T8911" t="s">
        <v>23320</v>
      </c>
      <c r="U8911" t="str">
        <f>RIGHT(T8911,LEN(T8911)-FIND("[",T8911))</f>
        <v>-123.12458481371584, 49.28467414994402]}</v>
      </c>
      <c r="V8911" t="str">
        <f>LEFT(U8911,FIND(",",U8911)-1)</f>
        <v>-123.12458481371584</v>
      </c>
      <c r="W8911" s="2">
        <f>VALUE(V8911)</f>
        <v>-123.124584813715</v>
      </c>
      <c r="X8911" t="str">
        <f>MID(U8911,FIND(" ",U8911)+1,FIND("]",U8911)-FIND(" ",U8911)-1)</f>
        <v>49.28467414994402</v>
      </c>
      <c r="Y8911" s="2">
        <f>VALUE(X8911)</f>
        <v>49.284674149944003</v>
      </c>
      <c r="Z8911" t="s">
        <v>84</v>
      </c>
      <c r="AA8911" t="s">
        <v>23321</v>
      </c>
      <c r="AB8911" t="s">
        <v>29859</v>
      </c>
      <c r="AC8911" t="str">
        <f>LEFT(AB8911,FIND(" ",AB8911)-1)</f>
        <v>1099</v>
      </c>
      <c r="AD8911" t="str">
        <f>MID(AB8911,FIND(" ",AB8911)+1,FIND(",",AB8911)-FIND(" ",AB8911)-1)</f>
        <v>Robson St</v>
      </c>
    </row>
    <row r="8912" spans="1:30" hidden="1" x14ac:dyDescent="0.3">
      <c r="A8912" t="s">
        <v>21</v>
      </c>
      <c r="B8912">
        <f>IF(A8912="twin",2,1)</f>
        <v>2</v>
      </c>
      <c r="C8912" t="s">
        <v>2032</v>
      </c>
      <c r="D8912" t="s">
        <v>40</v>
      </c>
      <c r="E8912" t="s">
        <v>2032</v>
      </c>
      <c r="F8912" t="s">
        <v>40</v>
      </c>
      <c r="G8912" t="s">
        <v>2032</v>
      </c>
      <c r="H8912" t="s">
        <v>40</v>
      </c>
      <c r="J8912" t="s">
        <v>24</v>
      </c>
      <c r="K8912" t="s">
        <v>32</v>
      </c>
      <c r="L8912" t="s">
        <v>26</v>
      </c>
      <c r="M8912" t="s">
        <v>32</v>
      </c>
      <c r="N8912" t="s">
        <v>26</v>
      </c>
      <c r="O8912" t="s">
        <v>32</v>
      </c>
      <c r="P8912" t="s">
        <v>26</v>
      </c>
      <c r="R8912" t="s">
        <v>53</v>
      </c>
      <c r="S8912" t="s">
        <v>23322</v>
      </c>
      <c r="T8912" t="s">
        <v>9712</v>
      </c>
      <c r="U8912" t="str">
        <f>RIGHT(T8912,LEN(T8912)-FIND("[",T8912))</f>
        <v>-123.11534080472133, 49.28746124865844]}</v>
      </c>
      <c r="V8912" t="str">
        <f>LEFT(U8912,FIND(",",U8912)-1)</f>
        <v>-123.11534080472133</v>
      </c>
      <c r="W8912" s="2">
        <f>VALUE(V8912)</f>
        <v>-123.115340804721</v>
      </c>
      <c r="X8912" t="str">
        <f>MID(U8912,FIND(" ",U8912)+1,FIND("]",U8912)-FIND(" ",U8912)-1)</f>
        <v>49.28746124865844</v>
      </c>
      <c r="Y8912" s="2">
        <f>VALUE(X8912)</f>
        <v>49.287461248658403</v>
      </c>
      <c r="Z8912" t="s">
        <v>30</v>
      </c>
      <c r="AA8912" t="s">
        <v>23323</v>
      </c>
      <c r="AB8912" t="s">
        <v>28255</v>
      </c>
      <c r="AC8912" t="str">
        <f>LEFT(AB8912,FIND(" ",AB8912)-1)</f>
        <v>909</v>
      </c>
      <c r="AD8912" t="str">
        <f>MID(AB8912,FIND(" ",AB8912)+1,FIND(",",AB8912)-FIND(" ",AB8912)-1)</f>
        <v>W Cordova St</v>
      </c>
    </row>
    <row r="8913" spans="1:30" hidden="1" x14ac:dyDescent="0.3">
      <c r="A8913" t="s">
        <v>21</v>
      </c>
      <c r="B8913">
        <f>IF(A8913="twin",2,1)</f>
        <v>2</v>
      </c>
      <c r="C8913" t="s">
        <v>52</v>
      </c>
      <c r="D8913" t="s">
        <v>67</v>
      </c>
      <c r="E8913" t="s">
        <v>52</v>
      </c>
      <c r="F8913" t="s">
        <v>67</v>
      </c>
      <c r="G8913" t="s">
        <v>52</v>
      </c>
      <c r="H8913" t="s">
        <v>67</v>
      </c>
      <c r="J8913" t="s">
        <v>24</v>
      </c>
      <c r="K8913" t="s">
        <v>32</v>
      </c>
      <c r="L8913" t="s">
        <v>26</v>
      </c>
      <c r="M8913" t="s">
        <v>32</v>
      </c>
      <c r="N8913" t="s">
        <v>26</v>
      </c>
      <c r="O8913" t="s">
        <v>32</v>
      </c>
      <c r="P8913" t="s">
        <v>26</v>
      </c>
      <c r="R8913" t="s">
        <v>27</v>
      </c>
      <c r="S8913" t="s">
        <v>23324</v>
      </c>
      <c r="T8913" t="s">
        <v>9607</v>
      </c>
      <c r="U8913" t="str">
        <f>RIGHT(T8913,LEN(T8913)-FIND("[",T8913))</f>
        <v>-123.12612937993958, 49.28536519264454]}</v>
      </c>
      <c r="V8913" t="str">
        <f>LEFT(U8913,FIND(",",U8913)-1)</f>
        <v>-123.12612937993958</v>
      </c>
      <c r="W8913" s="2">
        <f>VALUE(V8913)</f>
        <v>-123.126129379939</v>
      </c>
      <c r="X8913" t="str">
        <f>MID(U8913,FIND(" ",U8913)+1,FIND("]",U8913)-FIND(" ",U8913)-1)</f>
        <v>49.28536519264454</v>
      </c>
      <c r="Y8913" s="2">
        <f>VALUE(X8913)</f>
        <v>49.285365192644498</v>
      </c>
      <c r="Z8913" t="s">
        <v>84</v>
      </c>
      <c r="AA8913" t="s">
        <v>23325</v>
      </c>
      <c r="AB8913" t="s">
        <v>28235</v>
      </c>
      <c r="AC8913" t="str">
        <f>LEFT(AB8913,FIND(" ",AB8913)-1)</f>
        <v>1140</v>
      </c>
      <c r="AD8913" t="str">
        <f>MID(AB8913,FIND(" ",AB8913)+1,FIND(",",AB8913)-FIND(" ",AB8913)-1)</f>
        <v>Robson St</v>
      </c>
    </row>
    <row r="8914" spans="1:30" hidden="1" x14ac:dyDescent="0.3">
      <c r="A8914" t="s">
        <v>21</v>
      </c>
      <c r="B8914">
        <f>IF(A8914="twin",2,1)</f>
        <v>2</v>
      </c>
      <c r="C8914" t="s">
        <v>52</v>
      </c>
      <c r="D8914" t="s">
        <v>67</v>
      </c>
      <c r="E8914" t="s">
        <v>52</v>
      </c>
      <c r="F8914" t="s">
        <v>67</v>
      </c>
      <c r="G8914" t="s">
        <v>52</v>
      </c>
      <c r="H8914" t="s">
        <v>67</v>
      </c>
      <c r="J8914" t="s">
        <v>24</v>
      </c>
      <c r="K8914" t="s">
        <v>32</v>
      </c>
      <c r="L8914" t="s">
        <v>26</v>
      </c>
      <c r="M8914" t="s">
        <v>32</v>
      </c>
      <c r="N8914" t="s">
        <v>26</v>
      </c>
      <c r="O8914" t="s">
        <v>32</v>
      </c>
      <c r="P8914" t="s">
        <v>26</v>
      </c>
      <c r="R8914" t="s">
        <v>27</v>
      </c>
      <c r="S8914" t="s">
        <v>23326</v>
      </c>
      <c r="T8914" t="s">
        <v>12305</v>
      </c>
      <c r="U8914" t="str">
        <f>RIGHT(T8914,LEN(T8914)-FIND("[",T8914))</f>
        <v>-123.12652236639292, 49.28562014497277]}</v>
      </c>
      <c r="V8914" t="str">
        <f>LEFT(U8914,FIND(",",U8914)-1)</f>
        <v>-123.12652236639292</v>
      </c>
      <c r="W8914" s="2">
        <f>VALUE(V8914)</f>
        <v>-123.126522366392</v>
      </c>
      <c r="X8914" t="str">
        <f>MID(U8914,FIND(" ",U8914)+1,FIND("]",U8914)-FIND(" ",U8914)-1)</f>
        <v>49.28562014497277</v>
      </c>
      <c r="Y8914" s="2">
        <f>VALUE(X8914)</f>
        <v>49.285620144972697</v>
      </c>
      <c r="Z8914" t="s">
        <v>84</v>
      </c>
      <c r="AA8914" t="s">
        <v>23327</v>
      </c>
      <c r="AB8914" t="s">
        <v>28656</v>
      </c>
      <c r="AC8914" t="str">
        <f>LEFT(AB8914,FIND(" ",AB8914)-1)</f>
        <v>1166</v>
      </c>
      <c r="AD8914" t="str">
        <f>MID(AB8914,FIND(" ",AB8914)+1,FIND(",",AB8914)-FIND(" ",AB8914)-1)</f>
        <v>Robson St</v>
      </c>
    </row>
    <row r="8915" spans="1:30" hidden="1" x14ac:dyDescent="0.3">
      <c r="A8915" t="s">
        <v>21</v>
      </c>
      <c r="B8915">
        <f>IF(A8915="twin",2,1)</f>
        <v>2</v>
      </c>
      <c r="C8915" t="s">
        <v>52</v>
      </c>
      <c r="D8915" t="s">
        <v>67</v>
      </c>
      <c r="E8915" t="s">
        <v>52</v>
      </c>
      <c r="F8915" t="s">
        <v>67</v>
      </c>
      <c r="G8915" t="s">
        <v>52</v>
      </c>
      <c r="H8915" t="s">
        <v>67</v>
      </c>
      <c r="J8915" t="s">
        <v>24</v>
      </c>
      <c r="K8915" t="s">
        <v>32</v>
      </c>
      <c r="L8915" t="s">
        <v>26</v>
      </c>
      <c r="M8915" t="s">
        <v>32</v>
      </c>
      <c r="N8915" t="s">
        <v>26</v>
      </c>
      <c r="O8915" t="s">
        <v>32</v>
      </c>
      <c r="P8915" t="s">
        <v>26</v>
      </c>
      <c r="R8915" t="s">
        <v>27</v>
      </c>
      <c r="S8915" t="s">
        <v>23328</v>
      </c>
      <c r="T8915" t="s">
        <v>9610</v>
      </c>
      <c r="U8915" t="str">
        <f>RIGHT(T8915,LEN(T8915)-FIND("[",T8915))</f>
        <v>-123.12663845142065, 49.28569581113403]}</v>
      </c>
      <c r="V8915" t="str">
        <f>LEFT(U8915,FIND(",",U8915)-1)</f>
        <v>-123.12663845142065</v>
      </c>
      <c r="W8915" s="2">
        <f>VALUE(V8915)</f>
        <v>-123.12663845142001</v>
      </c>
      <c r="X8915" t="str">
        <f>MID(U8915,FIND(" ",U8915)+1,FIND("]",U8915)-FIND(" ",U8915)-1)</f>
        <v>49.28569581113403</v>
      </c>
      <c r="Y8915" s="2">
        <f>VALUE(X8915)</f>
        <v>49.285695811133998</v>
      </c>
      <c r="Z8915" t="s">
        <v>84</v>
      </c>
      <c r="AA8915" t="s">
        <v>23329</v>
      </c>
      <c r="AB8915" t="s">
        <v>28236</v>
      </c>
      <c r="AC8915" t="str">
        <f>LEFT(AB8915,FIND(" ",AB8915)-1)</f>
        <v>1172</v>
      </c>
      <c r="AD8915" t="str">
        <f>MID(AB8915,FIND(" ",AB8915)+1,FIND(",",AB8915)-FIND(" ",AB8915)-1)</f>
        <v>Robson St</v>
      </c>
    </row>
    <row r="8916" spans="1:30" hidden="1" x14ac:dyDescent="0.3">
      <c r="A8916" t="s">
        <v>21</v>
      </c>
      <c r="B8916">
        <f>IF(A8916="twin",2,1)</f>
        <v>2</v>
      </c>
      <c r="C8916" t="s">
        <v>52</v>
      </c>
      <c r="D8916" t="s">
        <v>67</v>
      </c>
      <c r="E8916" t="s">
        <v>52</v>
      </c>
      <c r="F8916" t="s">
        <v>67</v>
      </c>
      <c r="G8916" t="s">
        <v>52</v>
      </c>
      <c r="H8916" t="s">
        <v>67</v>
      </c>
      <c r="J8916" t="s">
        <v>24</v>
      </c>
      <c r="K8916" t="s">
        <v>32</v>
      </c>
      <c r="L8916" t="s">
        <v>26</v>
      </c>
      <c r="M8916" t="s">
        <v>32</v>
      </c>
      <c r="N8916" t="s">
        <v>26</v>
      </c>
      <c r="O8916" t="s">
        <v>32</v>
      </c>
      <c r="P8916" t="s">
        <v>26</v>
      </c>
      <c r="R8916" t="s">
        <v>27</v>
      </c>
      <c r="S8916" t="s">
        <v>23330</v>
      </c>
      <c r="T8916" t="s">
        <v>23331</v>
      </c>
      <c r="U8916" t="str">
        <f>RIGHT(T8916,LEN(T8916)-FIND("[",T8916))</f>
        <v>-123.12519807348443, 49.28493571443157]}</v>
      </c>
      <c r="V8916" t="str">
        <f>LEFT(U8916,FIND(",",U8916)-1)</f>
        <v>-123.12519807348443</v>
      </c>
      <c r="W8916" s="2">
        <f>VALUE(V8916)</f>
        <v>-123.125198073484</v>
      </c>
      <c r="X8916" t="str">
        <f>MID(U8916,FIND(" ",U8916)+1,FIND("]",U8916)-FIND(" ",U8916)-1)</f>
        <v>49.28493571443157</v>
      </c>
      <c r="Y8916" s="2">
        <f>VALUE(X8916)</f>
        <v>49.284935714431498</v>
      </c>
      <c r="Z8916" t="s">
        <v>84</v>
      </c>
      <c r="AA8916" t="s">
        <v>23332</v>
      </c>
      <c r="AB8916" t="s">
        <v>29860</v>
      </c>
      <c r="AC8916" t="str">
        <f>LEFT(AB8916,FIND(" ",AB8916)-1)</f>
        <v>1107</v>
      </c>
      <c r="AD8916" t="str">
        <f>MID(AB8916,FIND(" ",AB8916)+1,FIND(",",AB8916)-FIND(" ",AB8916)-1)</f>
        <v>Robson St</v>
      </c>
    </row>
    <row r="8917" spans="1:30" hidden="1" x14ac:dyDescent="0.3">
      <c r="A8917" t="s">
        <v>21</v>
      </c>
      <c r="B8917">
        <f>IF(A8917="twin",2,1)</f>
        <v>2</v>
      </c>
      <c r="C8917" t="s">
        <v>52</v>
      </c>
      <c r="D8917" t="s">
        <v>67</v>
      </c>
      <c r="E8917" t="s">
        <v>52</v>
      </c>
      <c r="F8917" t="s">
        <v>67</v>
      </c>
      <c r="G8917" t="s">
        <v>52</v>
      </c>
      <c r="H8917" t="s">
        <v>67</v>
      </c>
      <c r="J8917" t="s">
        <v>24</v>
      </c>
      <c r="K8917" t="s">
        <v>32</v>
      </c>
      <c r="L8917" t="s">
        <v>26</v>
      </c>
      <c r="M8917" t="s">
        <v>32</v>
      </c>
      <c r="N8917" t="s">
        <v>26</v>
      </c>
      <c r="O8917" t="s">
        <v>32</v>
      </c>
      <c r="P8917" t="s">
        <v>26</v>
      </c>
      <c r="R8917" t="s">
        <v>27</v>
      </c>
      <c r="S8917" t="s">
        <v>23333</v>
      </c>
      <c r="T8917" t="s">
        <v>12308</v>
      </c>
      <c r="U8917" t="str">
        <f>RIGHT(T8917,LEN(T8917)-FIND("[",T8917))</f>
        <v>-123.1253226387953, 49.28501673385765]}</v>
      </c>
      <c r="V8917" t="str">
        <f>LEFT(U8917,FIND(",",U8917)-1)</f>
        <v>-123.1253226387953</v>
      </c>
      <c r="W8917" s="2">
        <f>VALUE(V8917)</f>
        <v>-123.125322638795</v>
      </c>
      <c r="X8917" t="str">
        <f>MID(U8917,FIND(" ",U8917)+1,FIND("]",U8917)-FIND(" ",U8917)-1)</f>
        <v>49.28501673385765</v>
      </c>
      <c r="Y8917" s="2">
        <f>VALUE(X8917)</f>
        <v>49.285016733857603</v>
      </c>
      <c r="Z8917" t="s">
        <v>84</v>
      </c>
      <c r="AA8917" t="s">
        <v>23334</v>
      </c>
      <c r="AB8917" t="s">
        <v>28657</v>
      </c>
      <c r="AC8917" t="str">
        <f>LEFT(AB8917,FIND(" ",AB8917)-1)</f>
        <v>1119</v>
      </c>
      <c r="AD8917" t="str">
        <f>MID(AB8917,FIND(" ",AB8917)+1,FIND(",",AB8917)-FIND(" ",AB8917)-1)</f>
        <v>Robson St</v>
      </c>
    </row>
    <row r="8918" spans="1:30" hidden="1" x14ac:dyDescent="0.3">
      <c r="A8918" t="s">
        <v>21</v>
      </c>
      <c r="B8918">
        <f>IF(A8918="twin",2,1)</f>
        <v>2</v>
      </c>
      <c r="C8918" t="s">
        <v>52</v>
      </c>
      <c r="D8918" t="s">
        <v>67</v>
      </c>
      <c r="E8918" t="s">
        <v>52</v>
      </c>
      <c r="F8918" t="s">
        <v>67</v>
      </c>
      <c r="G8918" t="s">
        <v>52</v>
      </c>
      <c r="H8918" t="s">
        <v>67</v>
      </c>
      <c r="J8918" t="s">
        <v>24</v>
      </c>
      <c r="K8918" t="s">
        <v>32</v>
      </c>
      <c r="L8918" t="s">
        <v>26</v>
      </c>
      <c r="M8918" t="s">
        <v>32</v>
      </c>
      <c r="N8918" t="s">
        <v>26</v>
      </c>
      <c r="O8918" t="s">
        <v>32</v>
      </c>
      <c r="P8918" t="s">
        <v>26</v>
      </c>
      <c r="R8918" t="s">
        <v>27</v>
      </c>
      <c r="S8918" t="s">
        <v>23335</v>
      </c>
      <c r="T8918" t="s">
        <v>18212</v>
      </c>
      <c r="U8918" t="str">
        <f>RIGHT(T8918,LEN(T8918)-FIND("[",T8918))</f>
        <v>-123.125454815305, 49.28510039846146]}</v>
      </c>
      <c r="V8918" t="str">
        <f>LEFT(U8918,FIND(",",U8918)-1)</f>
        <v>-123.125454815305</v>
      </c>
      <c r="W8918" s="2">
        <f>VALUE(V8918)</f>
        <v>-123.12545481530501</v>
      </c>
      <c r="X8918" t="str">
        <f>MID(U8918,FIND(" ",U8918)+1,FIND("]",U8918)-FIND(" ",U8918)-1)</f>
        <v>49.28510039846146</v>
      </c>
      <c r="Y8918" s="2">
        <f>VALUE(X8918)</f>
        <v>49.285100398461402</v>
      </c>
      <c r="Z8918" t="s">
        <v>84</v>
      </c>
      <c r="AA8918" t="s">
        <v>23336</v>
      </c>
      <c r="AB8918" t="s">
        <v>29450</v>
      </c>
      <c r="AC8918" t="str">
        <f>LEFT(AB8918,FIND(" ",AB8918)-1)</f>
        <v>1121</v>
      </c>
      <c r="AD8918" t="str">
        <f>MID(AB8918,FIND(" ",AB8918)+1,FIND(",",AB8918)-FIND(" ",AB8918)-1)</f>
        <v>Robson St</v>
      </c>
    </row>
    <row r="8919" spans="1:30" hidden="1" x14ac:dyDescent="0.3">
      <c r="A8919" t="s">
        <v>21</v>
      </c>
      <c r="B8919">
        <f>IF(A8919="twin",2,1)</f>
        <v>2</v>
      </c>
      <c r="C8919" t="s">
        <v>52</v>
      </c>
      <c r="D8919" t="s">
        <v>67</v>
      </c>
      <c r="E8919" t="s">
        <v>52</v>
      </c>
      <c r="F8919" t="s">
        <v>67</v>
      </c>
      <c r="G8919" t="s">
        <v>52</v>
      </c>
      <c r="H8919" t="s">
        <v>67</v>
      </c>
      <c r="J8919" t="s">
        <v>24</v>
      </c>
      <c r="K8919" t="s">
        <v>32</v>
      </c>
      <c r="L8919" t="s">
        <v>26</v>
      </c>
      <c r="M8919" t="s">
        <v>32</v>
      </c>
      <c r="N8919" t="s">
        <v>26</v>
      </c>
      <c r="O8919" t="s">
        <v>32</v>
      </c>
      <c r="P8919" t="s">
        <v>26</v>
      </c>
      <c r="R8919" t="s">
        <v>27</v>
      </c>
      <c r="S8919" t="s">
        <v>23337</v>
      </c>
      <c r="T8919" t="s">
        <v>12372</v>
      </c>
      <c r="U8919" t="str">
        <f>RIGHT(T8919,LEN(T8919)-FIND("[",T8919))</f>
        <v>-123.1255797086327, 49.28518030185075]}</v>
      </c>
      <c r="V8919" t="str">
        <f>LEFT(U8919,FIND(",",U8919)-1)</f>
        <v>-123.1255797086327</v>
      </c>
      <c r="W8919" s="2">
        <f>VALUE(V8919)</f>
        <v>-123.125579708632</v>
      </c>
      <c r="X8919" t="str">
        <f>MID(U8919,FIND(" ",U8919)+1,FIND("]",U8919)-FIND(" ",U8919)-1)</f>
        <v>49.28518030185075</v>
      </c>
      <c r="Y8919" s="2">
        <f>VALUE(X8919)</f>
        <v>49.285180301850701</v>
      </c>
      <c r="Z8919" t="s">
        <v>84</v>
      </c>
      <c r="AA8919" t="s">
        <v>23338</v>
      </c>
      <c r="AB8919" t="s">
        <v>28672</v>
      </c>
      <c r="AC8919" t="str">
        <f>LEFT(AB8919,FIND(" ",AB8919)-1)</f>
        <v>1135</v>
      </c>
      <c r="AD8919" t="str">
        <f>MID(AB8919,FIND(" ",AB8919)+1,FIND(",",AB8919)-FIND(" ",AB8919)-1)</f>
        <v>Robson St</v>
      </c>
    </row>
    <row r="8920" spans="1:30" hidden="1" x14ac:dyDescent="0.3">
      <c r="A8920" t="s">
        <v>21</v>
      </c>
      <c r="B8920">
        <f>IF(A8920="twin",2,1)</f>
        <v>2</v>
      </c>
      <c r="C8920" t="s">
        <v>52</v>
      </c>
      <c r="D8920" t="s">
        <v>67</v>
      </c>
      <c r="E8920" t="s">
        <v>52</v>
      </c>
      <c r="F8920" t="s">
        <v>67</v>
      </c>
      <c r="G8920" t="s">
        <v>52</v>
      </c>
      <c r="H8920" t="s">
        <v>67</v>
      </c>
      <c r="J8920" t="s">
        <v>24</v>
      </c>
      <c r="K8920" t="s">
        <v>32</v>
      </c>
      <c r="L8920" t="s">
        <v>26</v>
      </c>
      <c r="M8920" t="s">
        <v>32</v>
      </c>
      <c r="N8920" t="s">
        <v>26</v>
      </c>
      <c r="O8920" t="s">
        <v>32</v>
      </c>
      <c r="P8920" t="s">
        <v>26</v>
      </c>
      <c r="R8920" t="s">
        <v>27</v>
      </c>
      <c r="S8920" t="s">
        <v>23339</v>
      </c>
      <c r="T8920" t="s">
        <v>23340</v>
      </c>
      <c r="U8920" t="str">
        <f>RIGHT(T8920,LEN(T8920)-FIND("[",T8920))</f>
        <v>-123.12571233993758, 49.28526943472878]}</v>
      </c>
      <c r="V8920" t="str">
        <f>LEFT(U8920,FIND(",",U8920)-1)</f>
        <v>-123.12571233993758</v>
      </c>
      <c r="W8920" s="2">
        <f>VALUE(V8920)</f>
        <v>-123.125712339937</v>
      </c>
      <c r="X8920" t="str">
        <f>MID(U8920,FIND(" ",U8920)+1,FIND("]",U8920)-FIND(" ",U8920)-1)</f>
        <v>49.28526943472878</v>
      </c>
      <c r="Y8920" s="2">
        <f>VALUE(X8920)</f>
        <v>49.285269434728697</v>
      </c>
      <c r="Z8920" t="s">
        <v>84</v>
      </c>
      <c r="AA8920" t="s">
        <v>23341</v>
      </c>
      <c r="AB8920" t="s">
        <v>29861</v>
      </c>
      <c r="AC8920" t="str">
        <f>LEFT(AB8920,FIND(" ",AB8920)-1)</f>
        <v>1141</v>
      </c>
      <c r="AD8920" t="str">
        <f>MID(AB8920,FIND(" ",AB8920)+1,FIND(",",AB8920)-FIND(" ",AB8920)-1)</f>
        <v>Robson St</v>
      </c>
    </row>
    <row r="8921" spans="1:30" hidden="1" x14ac:dyDescent="0.3">
      <c r="A8921" t="s">
        <v>21</v>
      </c>
      <c r="B8921">
        <f>IF(A8921="twin",2,1)</f>
        <v>2</v>
      </c>
      <c r="C8921" t="s">
        <v>22</v>
      </c>
      <c r="D8921" t="s">
        <v>45</v>
      </c>
      <c r="E8921" t="s">
        <v>22</v>
      </c>
      <c r="F8921" t="s">
        <v>45</v>
      </c>
      <c r="G8921" t="s">
        <v>22</v>
      </c>
      <c r="H8921" t="s">
        <v>45</v>
      </c>
      <c r="J8921" t="s">
        <v>24</v>
      </c>
      <c r="K8921" t="s">
        <v>32</v>
      </c>
      <c r="L8921" t="s">
        <v>26</v>
      </c>
      <c r="M8921" t="s">
        <v>32</v>
      </c>
      <c r="N8921" t="s">
        <v>26</v>
      </c>
      <c r="O8921" t="s">
        <v>32</v>
      </c>
      <c r="P8921" t="s">
        <v>26</v>
      </c>
      <c r="R8921" t="s">
        <v>27</v>
      </c>
      <c r="S8921" t="s">
        <v>23342</v>
      </c>
      <c r="T8921" t="s">
        <v>23343</v>
      </c>
      <c r="U8921" t="str">
        <f>RIGHT(T8921,LEN(T8921)-FIND("[",T8921))</f>
        <v>-123.10222292726858, 49.2782641928102]}</v>
      </c>
      <c r="V8921" t="str">
        <f>LEFT(U8921,FIND(",",U8921)-1)</f>
        <v>-123.10222292726858</v>
      </c>
      <c r="W8921" s="2">
        <f>VALUE(V8921)</f>
        <v>-123.102222927268</v>
      </c>
      <c r="X8921" t="str">
        <f>MID(U8921,FIND(" ",U8921)+1,FIND("]",U8921)-FIND(" ",U8921)-1)</f>
        <v>49.2782641928102</v>
      </c>
      <c r="Y8921" s="2">
        <f>VALUE(X8921)</f>
        <v>49.278264192810198</v>
      </c>
      <c r="Z8921" t="s">
        <v>30</v>
      </c>
      <c r="AA8921" t="s">
        <v>23344</v>
      </c>
      <c r="AB8921" t="s">
        <v>27937</v>
      </c>
      <c r="AC8921" t="str">
        <f>LEFT(AB8921,FIND(" ",AB8921)-1)</f>
        <v>620</v>
      </c>
      <c r="AD8921" t="str">
        <f>MID(AB8921,FIND(" ",AB8921)+1,FIND(",",AB8921)-FIND(" ",AB8921)-1)</f>
        <v>Quebec St</v>
      </c>
    </row>
    <row r="8922" spans="1:30" hidden="1" x14ac:dyDescent="0.3">
      <c r="A8922" t="s">
        <v>21</v>
      </c>
      <c r="B8922">
        <f>IF(A8922="twin",2,1)</f>
        <v>2</v>
      </c>
      <c r="C8922" t="s">
        <v>45</v>
      </c>
      <c r="D8922" t="s">
        <v>22</v>
      </c>
      <c r="E8922" t="s">
        <v>45</v>
      </c>
      <c r="F8922" t="s">
        <v>22</v>
      </c>
      <c r="G8922" t="s">
        <v>45</v>
      </c>
      <c r="H8922" t="s">
        <v>22</v>
      </c>
      <c r="J8922" t="s">
        <v>24</v>
      </c>
      <c r="K8922" t="s">
        <v>32</v>
      </c>
      <c r="L8922" t="s">
        <v>26</v>
      </c>
      <c r="M8922" t="s">
        <v>32</v>
      </c>
      <c r="N8922" t="s">
        <v>26</v>
      </c>
      <c r="O8922" t="s">
        <v>32</v>
      </c>
      <c r="P8922" t="s">
        <v>26</v>
      </c>
      <c r="R8922" t="s">
        <v>27</v>
      </c>
      <c r="S8922" t="s">
        <v>23345</v>
      </c>
      <c r="T8922" t="s">
        <v>22838</v>
      </c>
      <c r="U8922" t="str">
        <f>RIGHT(T8922,LEN(T8922)-FIND("[",T8922))</f>
        <v>-123.12484280493138, 49.28820530372646]}</v>
      </c>
      <c r="V8922" t="str">
        <f>LEFT(U8922,FIND(",",U8922)-1)</f>
        <v>-123.12484280493138</v>
      </c>
      <c r="W8922" s="2">
        <f>VALUE(V8922)</f>
        <v>-123.12484280493101</v>
      </c>
      <c r="X8922" t="str">
        <f>MID(U8922,FIND(" ",U8922)+1,FIND("]",U8922)-FIND(" ",U8922)-1)</f>
        <v>49.28820530372646</v>
      </c>
      <c r="Y8922" s="2">
        <f>VALUE(X8922)</f>
        <v>49.2882053037264</v>
      </c>
      <c r="Z8922" t="s">
        <v>30</v>
      </c>
      <c r="AA8922" t="s">
        <v>23346</v>
      </c>
      <c r="AB8922" t="s">
        <v>27978</v>
      </c>
      <c r="AC8922" t="str">
        <f>LEFT(AB8922,FIND(" ",AB8922)-1)</f>
        <v>1215</v>
      </c>
      <c r="AD8922" t="str">
        <f>MID(AB8922,FIND(" ",AB8922)+1,FIND(",",AB8922)-FIND(" ",AB8922)-1)</f>
        <v>Melville St</v>
      </c>
    </row>
    <row r="8923" spans="1:30" hidden="1" x14ac:dyDescent="0.3">
      <c r="A8923" t="s">
        <v>21</v>
      </c>
      <c r="B8923">
        <f>IF(A8923="twin",2,1)</f>
        <v>2</v>
      </c>
      <c r="C8923" t="s">
        <v>22</v>
      </c>
      <c r="D8923" t="s">
        <v>45</v>
      </c>
      <c r="E8923" t="s">
        <v>22</v>
      </c>
      <c r="F8923" t="s">
        <v>45</v>
      </c>
      <c r="G8923" t="s">
        <v>22</v>
      </c>
      <c r="H8923" t="s">
        <v>45</v>
      </c>
      <c r="J8923" t="s">
        <v>24</v>
      </c>
      <c r="K8923" t="s">
        <v>32</v>
      </c>
      <c r="L8923" t="s">
        <v>26</v>
      </c>
      <c r="M8923" t="s">
        <v>32</v>
      </c>
      <c r="N8923" t="s">
        <v>26</v>
      </c>
      <c r="O8923" t="s">
        <v>32</v>
      </c>
      <c r="P8923" t="s">
        <v>26</v>
      </c>
      <c r="R8923" t="s">
        <v>27</v>
      </c>
      <c r="S8923" t="s">
        <v>23347</v>
      </c>
      <c r="T8923" t="s">
        <v>23343</v>
      </c>
      <c r="U8923" t="str">
        <f>RIGHT(T8923,LEN(T8923)-FIND("[",T8923))</f>
        <v>-123.10222292726858, 49.2782641928102]}</v>
      </c>
      <c r="V8923" t="str">
        <f>LEFT(U8923,FIND(",",U8923)-1)</f>
        <v>-123.10222292726858</v>
      </c>
      <c r="W8923" s="2">
        <f>VALUE(V8923)</f>
        <v>-123.102222927268</v>
      </c>
      <c r="X8923" t="str">
        <f>MID(U8923,FIND(" ",U8923)+1,FIND("]",U8923)-FIND(" ",U8923)-1)</f>
        <v>49.2782641928102</v>
      </c>
      <c r="Y8923" s="2">
        <f>VALUE(X8923)</f>
        <v>49.278264192810198</v>
      </c>
      <c r="Z8923" t="s">
        <v>30</v>
      </c>
      <c r="AA8923" t="s">
        <v>23348</v>
      </c>
      <c r="AB8923" t="s">
        <v>27937</v>
      </c>
      <c r="AC8923" t="str">
        <f>LEFT(AB8923,FIND(" ",AB8923)-1)</f>
        <v>620</v>
      </c>
      <c r="AD8923" t="str">
        <f>MID(AB8923,FIND(" ",AB8923)+1,FIND(",",AB8923)-FIND(" ",AB8923)-1)</f>
        <v>Quebec St</v>
      </c>
    </row>
    <row r="8924" spans="1:30" hidden="1" x14ac:dyDescent="0.3">
      <c r="A8924" t="s">
        <v>21</v>
      </c>
      <c r="B8924">
        <f>IF(A8924="twin",2,1)</f>
        <v>2</v>
      </c>
      <c r="C8924" t="s">
        <v>40</v>
      </c>
      <c r="D8924" t="s">
        <v>52</v>
      </c>
      <c r="E8924" t="s">
        <v>40</v>
      </c>
      <c r="F8924" t="s">
        <v>52</v>
      </c>
      <c r="G8924" t="s">
        <v>40</v>
      </c>
      <c r="H8924" t="s">
        <v>52</v>
      </c>
      <c r="J8924" t="s">
        <v>24</v>
      </c>
      <c r="K8924" t="s">
        <v>32</v>
      </c>
      <c r="L8924" t="s">
        <v>26</v>
      </c>
      <c r="M8924" t="s">
        <v>32</v>
      </c>
      <c r="N8924" t="s">
        <v>26</v>
      </c>
      <c r="O8924" t="s">
        <v>32</v>
      </c>
      <c r="P8924" t="s">
        <v>26</v>
      </c>
      <c r="R8924" t="s">
        <v>53</v>
      </c>
      <c r="S8924" t="s">
        <v>23349</v>
      </c>
      <c r="T8924" t="s">
        <v>18231</v>
      </c>
      <c r="U8924" t="str">
        <f>RIGHT(T8924,LEN(T8924)-FIND("[",T8924))</f>
        <v>-123.1245353211693, 49.28591174119261]}</v>
      </c>
      <c r="V8924" t="str">
        <f>LEFT(U8924,FIND(",",U8924)-1)</f>
        <v>-123.1245353211693</v>
      </c>
      <c r="W8924" s="2">
        <f>VALUE(V8924)</f>
        <v>-123.12453532116901</v>
      </c>
      <c r="X8924" t="str">
        <f>MID(U8924,FIND(" ",U8924)+1,FIND("]",U8924)-FIND(" ",U8924)-1)</f>
        <v>49.28591174119261</v>
      </c>
      <c r="Y8924" s="2">
        <f>VALUE(X8924)</f>
        <v>49.285911741192599</v>
      </c>
      <c r="Z8924" t="s">
        <v>84</v>
      </c>
      <c r="AA8924" t="s">
        <v>23350</v>
      </c>
      <c r="AB8924" t="s">
        <v>29293</v>
      </c>
      <c r="AC8924" t="str">
        <f>LEFT(AB8924,FIND(" ",AB8924)-1)</f>
        <v>1121</v>
      </c>
      <c r="AD8924" t="str">
        <f>MID(AB8924,FIND(" ",AB8924)+1,FIND(",",AB8924)-FIND(" ",AB8924)-1)</f>
        <v>Alberni St</v>
      </c>
    </row>
    <row r="8925" spans="1:30" hidden="1" x14ac:dyDescent="0.3">
      <c r="A8925" t="s">
        <v>21</v>
      </c>
      <c r="B8925">
        <f>IF(A8925="twin",2,1)</f>
        <v>2</v>
      </c>
      <c r="C8925" t="s">
        <v>22</v>
      </c>
      <c r="D8925" t="s">
        <v>22</v>
      </c>
      <c r="E8925" t="s">
        <v>22</v>
      </c>
      <c r="F8925" t="s">
        <v>22</v>
      </c>
      <c r="G8925" t="s">
        <v>22</v>
      </c>
      <c r="H8925" t="s">
        <v>22</v>
      </c>
      <c r="J8925" t="s">
        <v>24</v>
      </c>
      <c r="K8925" t="s">
        <v>25</v>
      </c>
      <c r="L8925" t="s">
        <v>26</v>
      </c>
      <c r="M8925" t="s">
        <v>25</v>
      </c>
      <c r="N8925" t="s">
        <v>26</v>
      </c>
      <c r="O8925" t="s">
        <v>25</v>
      </c>
      <c r="P8925" t="s">
        <v>26</v>
      </c>
      <c r="R8925" t="s">
        <v>27</v>
      </c>
      <c r="S8925" t="s">
        <v>23351</v>
      </c>
      <c r="T8925" t="s">
        <v>22420</v>
      </c>
      <c r="U8925" t="str">
        <f>RIGHT(T8925,LEN(T8925)-FIND("[",T8925))</f>
        <v>-123.12661947728985, 49.27168461951939]}</v>
      </c>
      <c r="V8925" t="str">
        <f>LEFT(U8925,FIND(",",U8925)-1)</f>
        <v>-123.12661947728985</v>
      </c>
      <c r="W8925" s="2">
        <f>VALUE(V8925)</f>
        <v>-123.126619477289</v>
      </c>
      <c r="X8925" t="str">
        <f>MID(U8925,FIND(" ",U8925)+1,FIND("]",U8925)-FIND(" ",U8925)-1)</f>
        <v>49.27168461951939</v>
      </c>
      <c r="Y8925" s="2">
        <f>VALUE(X8925)</f>
        <v>49.271684619519299</v>
      </c>
      <c r="Z8925" t="s">
        <v>30</v>
      </c>
      <c r="AA8925" t="s">
        <v>23352</v>
      </c>
      <c r="AB8925" t="s">
        <v>28013</v>
      </c>
      <c r="AC8925" t="str">
        <f>LEFT(AB8925,FIND(" ",AB8925)-1)</f>
        <v>1493</v>
      </c>
      <c r="AD8925" t="str">
        <f>MID(AB8925,FIND(" ",AB8925)+1,FIND(",",AB8925)-FIND(" ",AB8925)-1)</f>
        <v>Homer St</v>
      </c>
    </row>
    <row r="8926" spans="1:30" hidden="1" x14ac:dyDescent="0.3">
      <c r="A8926" t="s">
        <v>21</v>
      </c>
      <c r="B8926">
        <f>IF(A8926="twin",2,1)</f>
        <v>2</v>
      </c>
      <c r="C8926" t="s">
        <v>22</v>
      </c>
      <c r="D8926" t="s">
        <v>22</v>
      </c>
      <c r="E8926" t="s">
        <v>22</v>
      </c>
      <c r="F8926" t="s">
        <v>22</v>
      </c>
      <c r="G8926" t="s">
        <v>22</v>
      </c>
      <c r="H8926" t="s">
        <v>22</v>
      </c>
      <c r="J8926" t="s">
        <v>24</v>
      </c>
      <c r="K8926" t="s">
        <v>25</v>
      </c>
      <c r="L8926" t="s">
        <v>26</v>
      </c>
      <c r="M8926" t="s">
        <v>25</v>
      </c>
      <c r="N8926" t="s">
        <v>26</v>
      </c>
      <c r="O8926" t="s">
        <v>25</v>
      </c>
      <c r="P8926" t="s">
        <v>26</v>
      </c>
      <c r="R8926" t="s">
        <v>27</v>
      </c>
      <c r="S8926" t="s">
        <v>23353</v>
      </c>
      <c r="T8926" t="s">
        <v>8551</v>
      </c>
      <c r="U8926" t="str">
        <f>RIGHT(T8926,LEN(T8926)-FIND("[",T8926))</f>
        <v>-123.12646887685476, 49.27194137236661]}</v>
      </c>
      <c r="V8926" t="str">
        <f>LEFT(U8926,FIND(",",U8926)-1)</f>
        <v>-123.12646887685476</v>
      </c>
      <c r="W8926" s="2">
        <f>VALUE(V8926)</f>
        <v>-123.12646887685401</v>
      </c>
      <c r="X8926" t="str">
        <f>MID(U8926,FIND(" ",U8926)+1,FIND("]",U8926)-FIND(" ",U8926)-1)</f>
        <v>49.27194137236661</v>
      </c>
      <c r="Y8926" s="2">
        <f>VALUE(X8926)</f>
        <v>49.271941372366598</v>
      </c>
      <c r="Z8926" t="s">
        <v>30</v>
      </c>
      <c r="AA8926" t="s">
        <v>23354</v>
      </c>
      <c r="AB8926" t="s">
        <v>28011</v>
      </c>
      <c r="AC8926" t="str">
        <f>LEFT(AB8926,FIND(" ",AB8926)-1)</f>
        <v>1485</v>
      </c>
      <c r="AD8926" t="str">
        <f>MID(AB8926,FIND(" ",AB8926)+1,FIND(",",AB8926)-FIND(" ",AB8926)-1)</f>
        <v>Homer St</v>
      </c>
    </row>
    <row r="8927" spans="1:30" hidden="1" x14ac:dyDescent="0.3">
      <c r="A8927" t="s">
        <v>21</v>
      </c>
      <c r="B8927">
        <f>IF(A8927="twin",2,1)</f>
        <v>2</v>
      </c>
      <c r="C8927" t="s">
        <v>45</v>
      </c>
      <c r="D8927" t="s">
        <v>22</v>
      </c>
      <c r="E8927" t="s">
        <v>45</v>
      </c>
      <c r="F8927" t="s">
        <v>22</v>
      </c>
      <c r="G8927" t="s">
        <v>45</v>
      </c>
      <c r="H8927" t="s">
        <v>22</v>
      </c>
      <c r="J8927" t="s">
        <v>24</v>
      </c>
      <c r="K8927" t="s">
        <v>32</v>
      </c>
      <c r="L8927" t="s">
        <v>26</v>
      </c>
      <c r="M8927" t="s">
        <v>32</v>
      </c>
      <c r="N8927" t="s">
        <v>26</v>
      </c>
      <c r="O8927" t="s">
        <v>32</v>
      </c>
      <c r="P8927" t="s">
        <v>26</v>
      </c>
      <c r="R8927" t="s">
        <v>27</v>
      </c>
      <c r="S8927" t="s">
        <v>23355</v>
      </c>
      <c r="T8927" t="s">
        <v>17619</v>
      </c>
      <c r="U8927" t="str">
        <f>RIGHT(T8927,LEN(T8927)-FIND("[",T8927))</f>
        <v>-123.1528214587184, 49.23464240697298]}</v>
      </c>
      <c r="V8927" t="str">
        <f>LEFT(U8927,FIND(",",U8927)-1)</f>
        <v>-123.1528214587184</v>
      </c>
      <c r="W8927" s="2">
        <f>VALUE(V8927)</f>
        <v>-123.15282145871799</v>
      </c>
      <c r="X8927" t="str">
        <f>MID(U8927,FIND(" ",U8927)+1,FIND("]",U8927)-FIND(" ",U8927)-1)</f>
        <v>49.23464240697298</v>
      </c>
      <c r="Y8927" s="2">
        <f>VALUE(X8927)</f>
        <v>49.234642406972903</v>
      </c>
      <c r="Z8927" t="s">
        <v>8068</v>
      </c>
      <c r="AA8927" t="s">
        <v>23356</v>
      </c>
      <c r="AB8927" t="s">
        <v>29380</v>
      </c>
      <c r="AC8927" t="str">
        <f>LEFT(AB8927,FIND(" ",AB8927)-1)</f>
        <v>2027</v>
      </c>
      <c r="AD8927" t="str">
        <f>MID(AB8927,FIND(" ",AB8927)+1,FIND(",",AB8927)-FIND(" ",AB8927)-1)</f>
        <v>W 41st Ave</v>
      </c>
    </row>
    <row r="8928" spans="1:30" hidden="1" x14ac:dyDescent="0.3">
      <c r="A8928" t="s">
        <v>21</v>
      </c>
      <c r="B8928">
        <f>IF(A8928="twin",2,1)</f>
        <v>2</v>
      </c>
      <c r="C8928" t="s">
        <v>45</v>
      </c>
      <c r="D8928" t="s">
        <v>22</v>
      </c>
      <c r="E8928" t="s">
        <v>45</v>
      </c>
      <c r="F8928" t="s">
        <v>22</v>
      </c>
      <c r="G8928" t="s">
        <v>45</v>
      </c>
      <c r="H8928" t="s">
        <v>22</v>
      </c>
      <c r="J8928" t="s">
        <v>24</v>
      </c>
      <c r="K8928" t="s">
        <v>32</v>
      </c>
      <c r="L8928" t="s">
        <v>26</v>
      </c>
      <c r="M8928" t="s">
        <v>32</v>
      </c>
      <c r="N8928" t="s">
        <v>26</v>
      </c>
      <c r="O8928" t="s">
        <v>32</v>
      </c>
      <c r="P8928" t="s">
        <v>26</v>
      </c>
      <c r="R8928" t="s">
        <v>27</v>
      </c>
      <c r="S8928" t="s">
        <v>23357</v>
      </c>
      <c r="T8928" t="s">
        <v>9638</v>
      </c>
      <c r="U8928" t="str">
        <f>RIGHT(T8928,LEN(T8928)-FIND("[",T8928))</f>
        <v>-123.1456582044284, 49.26335045015036]}</v>
      </c>
      <c r="V8928" t="str">
        <f>LEFT(U8928,FIND(",",U8928)-1)</f>
        <v>-123.1456582044284</v>
      </c>
      <c r="W8928" s="2">
        <f>VALUE(V8928)</f>
        <v>-123.145658204428</v>
      </c>
      <c r="X8928" t="str">
        <f>MID(U8928,FIND(" ",U8928)+1,FIND("]",U8928)-FIND(" ",U8928)-1)</f>
        <v>49.26335045015036</v>
      </c>
      <c r="Y8928" s="2">
        <f>VALUE(X8928)</f>
        <v>49.263350450150298</v>
      </c>
      <c r="Z8928" t="s">
        <v>43</v>
      </c>
      <c r="AA8928" t="s">
        <v>23358</v>
      </c>
      <c r="AB8928" t="s">
        <v>28240</v>
      </c>
      <c r="AC8928" t="str">
        <f>LEFT(AB8928,FIND(" ",AB8928)-1)</f>
        <v>1788</v>
      </c>
      <c r="AD8928" t="str">
        <f>MID(AB8928,FIND(" ",AB8928)+1,FIND(",",AB8928)-FIND(" ",AB8928)-1)</f>
        <v>W Broadway #403</v>
      </c>
    </row>
    <row r="8929" spans="1:30" hidden="1" x14ac:dyDescent="0.3">
      <c r="A8929" t="s">
        <v>616</v>
      </c>
      <c r="B8929">
        <f>IF(A8929="twin",2,1)</f>
        <v>1</v>
      </c>
      <c r="C8929" t="s">
        <v>22</v>
      </c>
      <c r="D8929" t="s">
        <v>22</v>
      </c>
      <c r="E8929" t="s">
        <v>22</v>
      </c>
      <c r="F8929" t="s">
        <v>22</v>
      </c>
      <c r="G8929" t="s">
        <v>22</v>
      </c>
      <c r="H8929" t="s">
        <v>22</v>
      </c>
      <c r="J8929" t="s">
        <v>24</v>
      </c>
      <c r="K8929" t="s">
        <v>32</v>
      </c>
      <c r="L8929" t="s">
        <v>26</v>
      </c>
      <c r="M8929" t="s">
        <v>32</v>
      </c>
      <c r="N8929" t="s">
        <v>26</v>
      </c>
      <c r="O8929" t="s">
        <v>32</v>
      </c>
      <c r="P8929" t="s">
        <v>26</v>
      </c>
      <c r="R8929" t="s">
        <v>53</v>
      </c>
      <c r="S8929" t="s">
        <v>23359</v>
      </c>
      <c r="T8929" t="s">
        <v>23360</v>
      </c>
      <c r="U8929" t="str">
        <f>RIGHT(T8929,LEN(T8929)-FIND("[",T8929))</f>
        <v>-123.10930630983941, 49.27066763165168]}</v>
      </c>
      <c r="V8929" t="str">
        <f>LEFT(U8929,FIND(",",U8929)-1)</f>
        <v>-123.10930630983941</v>
      </c>
      <c r="W8929" s="2">
        <f>VALUE(V8929)</f>
        <v>-123.109306309839</v>
      </c>
      <c r="X8929" t="str">
        <f>MID(U8929,FIND(" ",U8929)+1,FIND("]",U8929)-FIND(" ",U8929)-1)</f>
        <v>49.27066763165168</v>
      </c>
      <c r="Y8929" s="2">
        <f>VALUE(X8929)</f>
        <v>49.270667631651598</v>
      </c>
      <c r="Z8929" t="s">
        <v>96</v>
      </c>
      <c r="AA8929" t="s">
        <v>23361</v>
      </c>
      <c r="AB8929" t="s">
        <v>28135</v>
      </c>
      <c r="AC8929" t="str">
        <f>LEFT(AB8929,FIND(" ",AB8929)-1)</f>
        <v>181</v>
      </c>
      <c r="AD8929" t="str">
        <f>MID(AB8929,FIND(" ",AB8929)+1,FIND(",",AB8929)-FIND(" ",AB8929)-1)</f>
        <v>W 1st Ave</v>
      </c>
    </row>
    <row r="8930" spans="1:30" hidden="1" x14ac:dyDescent="0.3">
      <c r="A8930" t="s">
        <v>616</v>
      </c>
      <c r="B8930">
        <f>IF(A8930="twin",2,1)</f>
        <v>1</v>
      </c>
      <c r="C8930" t="s">
        <v>22</v>
      </c>
      <c r="D8930" t="s">
        <v>22</v>
      </c>
      <c r="E8930" t="s">
        <v>22</v>
      </c>
      <c r="F8930" t="s">
        <v>22</v>
      </c>
      <c r="G8930" t="s">
        <v>22</v>
      </c>
      <c r="H8930" t="s">
        <v>22</v>
      </c>
      <c r="J8930" t="s">
        <v>24</v>
      </c>
      <c r="K8930" t="s">
        <v>32</v>
      </c>
      <c r="L8930" t="s">
        <v>26</v>
      </c>
      <c r="M8930" t="s">
        <v>32</v>
      </c>
      <c r="N8930" t="s">
        <v>26</v>
      </c>
      <c r="O8930" t="s">
        <v>32</v>
      </c>
      <c r="P8930" t="s">
        <v>26</v>
      </c>
      <c r="R8930" t="s">
        <v>53</v>
      </c>
      <c r="S8930" t="s">
        <v>23362</v>
      </c>
      <c r="T8930" t="s">
        <v>23363</v>
      </c>
      <c r="U8930" t="str">
        <f>RIGHT(T8930,LEN(T8930)-FIND("[",T8930))</f>
        <v>-123.10933222381556, 49.269629543538905]}</v>
      </c>
      <c r="V8930" t="str">
        <f>LEFT(U8930,FIND(",",U8930)-1)</f>
        <v>-123.10933222381556</v>
      </c>
      <c r="W8930" s="2">
        <f>VALUE(V8930)</f>
        <v>-123.109332223815</v>
      </c>
      <c r="X8930" t="str">
        <f>MID(U8930,FIND(" ",U8930)+1,FIND("]",U8930)-FIND(" ",U8930)-1)</f>
        <v>49.269629543538905</v>
      </c>
      <c r="Y8930" s="2">
        <f>VALUE(X8930)</f>
        <v>49.269629543538898</v>
      </c>
      <c r="Z8930" t="s">
        <v>96</v>
      </c>
      <c r="AA8930" t="s">
        <v>23364</v>
      </c>
      <c r="AB8930" t="s">
        <v>29862</v>
      </c>
      <c r="AC8930" t="str">
        <f>LEFT(AB8930,FIND(" ",AB8930)-1)</f>
        <v>1778</v>
      </c>
      <c r="AD8930" t="str">
        <f>MID(AB8930,FIND(" ",AB8930)+1,FIND(",",AB8930)-FIND(" ",AB8930)-1)</f>
        <v>Columbia St</v>
      </c>
    </row>
    <row r="8931" spans="1:30" hidden="1" x14ac:dyDescent="0.3">
      <c r="A8931" t="s">
        <v>616</v>
      </c>
      <c r="B8931">
        <f>IF(A8931="twin",2,1)</f>
        <v>1</v>
      </c>
      <c r="C8931" t="s">
        <v>22</v>
      </c>
      <c r="D8931" t="s">
        <v>22</v>
      </c>
      <c r="E8931" t="s">
        <v>22</v>
      </c>
      <c r="F8931" t="s">
        <v>22</v>
      </c>
      <c r="G8931" t="s">
        <v>22</v>
      </c>
      <c r="H8931" t="s">
        <v>22</v>
      </c>
      <c r="J8931" t="s">
        <v>24</v>
      </c>
      <c r="K8931" t="s">
        <v>32</v>
      </c>
      <c r="L8931" t="s">
        <v>26</v>
      </c>
      <c r="M8931" t="s">
        <v>32</v>
      </c>
      <c r="N8931" t="s">
        <v>26</v>
      </c>
      <c r="O8931" t="s">
        <v>32</v>
      </c>
      <c r="P8931" t="s">
        <v>26</v>
      </c>
      <c r="R8931" t="s">
        <v>53</v>
      </c>
      <c r="S8931" t="s">
        <v>23365</v>
      </c>
      <c r="T8931" t="s">
        <v>23366</v>
      </c>
      <c r="U8931" t="str">
        <f>RIGHT(T8931,LEN(T8931)-FIND("[",T8931))</f>
        <v>-123.10457319525689, 49.268917652156624]}</v>
      </c>
      <c r="V8931" t="str">
        <f>LEFT(U8931,FIND(",",U8931)-1)</f>
        <v>-123.10457319525689</v>
      </c>
      <c r="W8931" s="2">
        <f>VALUE(V8931)</f>
        <v>-123.10457319525599</v>
      </c>
      <c r="X8931" t="str">
        <f>MID(U8931,FIND(" ",U8931)+1,FIND("]",U8931)-FIND(" ",U8931)-1)</f>
        <v>49.268917652156624</v>
      </c>
      <c r="Y8931" s="2">
        <f>VALUE(X8931)</f>
        <v>49.268917652156603</v>
      </c>
      <c r="Z8931" t="s">
        <v>96</v>
      </c>
      <c r="AA8931" t="s">
        <v>23367</v>
      </c>
      <c r="AB8931" t="s">
        <v>29863</v>
      </c>
      <c r="AC8931" t="str">
        <f>LEFT(AB8931,FIND(" ",AB8931)-1)</f>
        <v>6</v>
      </c>
      <c r="AD8931" t="str">
        <f>MID(AB8931,FIND(" ",AB8931)+1,FIND(",",AB8931)-FIND(" ",AB8931)-1)</f>
        <v>E 2nd Ave</v>
      </c>
    </row>
    <row r="8932" spans="1:30" hidden="1" x14ac:dyDescent="0.3">
      <c r="A8932" t="s">
        <v>21</v>
      </c>
      <c r="B8932">
        <f>IF(A8932="twin",2,1)</f>
        <v>2</v>
      </c>
      <c r="C8932" t="s">
        <v>52</v>
      </c>
      <c r="D8932" t="s">
        <v>67</v>
      </c>
      <c r="E8932" t="s">
        <v>52</v>
      </c>
      <c r="F8932" t="s">
        <v>67</v>
      </c>
      <c r="G8932" t="s">
        <v>52</v>
      </c>
      <c r="H8932" t="s">
        <v>67</v>
      </c>
      <c r="J8932" t="s">
        <v>24</v>
      </c>
      <c r="K8932" t="s">
        <v>32</v>
      </c>
      <c r="L8932" t="s">
        <v>26</v>
      </c>
      <c r="M8932" t="s">
        <v>32</v>
      </c>
      <c r="N8932" t="s">
        <v>26</v>
      </c>
      <c r="O8932" t="s">
        <v>32</v>
      </c>
      <c r="P8932" t="s">
        <v>26</v>
      </c>
      <c r="R8932" t="s">
        <v>27</v>
      </c>
      <c r="S8932" t="s">
        <v>23368</v>
      </c>
      <c r="T8932" t="s">
        <v>17443</v>
      </c>
      <c r="U8932" t="str">
        <f>RIGHT(T8932,LEN(T8932)-FIND("[",T8932))</f>
        <v>-123.12321504759296, 49.28364828874814]}</v>
      </c>
      <c r="V8932" t="str">
        <f>LEFT(U8932,FIND(",",U8932)-1)</f>
        <v>-123.12321504759296</v>
      </c>
      <c r="W8932" s="2">
        <f>VALUE(V8932)</f>
        <v>-123.123215047592</v>
      </c>
      <c r="X8932" t="str">
        <f>MID(U8932,FIND(" ",U8932)+1,FIND("]",U8932)-FIND(" ",U8932)-1)</f>
        <v>49.28364828874814</v>
      </c>
      <c r="Y8932" s="2">
        <f>VALUE(X8932)</f>
        <v>49.283648288748097</v>
      </c>
      <c r="Z8932" t="s">
        <v>84</v>
      </c>
      <c r="AA8932" t="s">
        <v>23369</v>
      </c>
      <c r="AB8932" t="s">
        <v>29356</v>
      </c>
      <c r="AC8932" t="str">
        <f>LEFT(AB8932,FIND(" ",AB8932)-1)</f>
        <v>1015</v>
      </c>
      <c r="AD8932" t="str">
        <f>MID(AB8932,FIND(" ",AB8932)+1,FIND(",",AB8932)-FIND(" ",AB8932)-1)</f>
        <v>Robson St</v>
      </c>
    </row>
    <row r="8933" spans="1:30" hidden="1" x14ac:dyDescent="0.3">
      <c r="A8933" t="s">
        <v>21</v>
      </c>
      <c r="B8933">
        <f>IF(A8933="twin",2,1)</f>
        <v>2</v>
      </c>
      <c r="C8933" t="s">
        <v>52</v>
      </c>
      <c r="D8933" t="s">
        <v>67</v>
      </c>
      <c r="E8933" t="s">
        <v>52</v>
      </c>
      <c r="F8933" t="s">
        <v>67</v>
      </c>
      <c r="G8933" t="s">
        <v>52</v>
      </c>
      <c r="H8933" t="s">
        <v>67</v>
      </c>
      <c r="J8933" t="s">
        <v>24</v>
      </c>
      <c r="K8933" t="s">
        <v>32</v>
      </c>
      <c r="L8933" t="s">
        <v>26</v>
      </c>
      <c r="M8933" t="s">
        <v>32</v>
      </c>
      <c r="N8933" t="s">
        <v>26</v>
      </c>
      <c r="O8933" t="s">
        <v>32</v>
      </c>
      <c r="P8933" t="s">
        <v>26</v>
      </c>
      <c r="R8933" t="s">
        <v>27</v>
      </c>
      <c r="S8933" t="s">
        <v>23370</v>
      </c>
      <c r="T8933" t="s">
        <v>18248</v>
      </c>
      <c r="U8933" t="str">
        <f>RIGHT(T8933,LEN(T8933)-FIND("[",T8933))</f>
        <v>-123.12334602891198, 49.283729771228835]}</v>
      </c>
      <c r="V8933" t="str">
        <f>LEFT(U8933,FIND(",",U8933)-1)</f>
        <v>-123.12334602891198</v>
      </c>
      <c r="W8933" s="2">
        <f>VALUE(V8933)</f>
        <v>-123.123346028911</v>
      </c>
      <c r="X8933" t="str">
        <f>MID(U8933,FIND(" ",U8933)+1,FIND("]",U8933)-FIND(" ",U8933)-1)</f>
        <v>49.283729771228835</v>
      </c>
      <c r="Y8933" s="2">
        <f>VALUE(X8933)</f>
        <v>49.283729771228799</v>
      </c>
      <c r="Z8933" t="s">
        <v>84</v>
      </c>
      <c r="AA8933" t="s">
        <v>23371</v>
      </c>
      <c r="AB8933" t="s">
        <v>29457</v>
      </c>
      <c r="AC8933" t="str">
        <f>LEFT(AB8933,FIND(" ",AB8933)-1)</f>
        <v>1017</v>
      </c>
      <c r="AD8933" t="str">
        <f>MID(AB8933,FIND(" ",AB8933)+1,FIND(",",AB8933)-FIND(" ",AB8933)-1)</f>
        <v>Robson St</v>
      </c>
    </row>
    <row r="8934" spans="1:30" hidden="1" x14ac:dyDescent="0.3">
      <c r="A8934" t="s">
        <v>21</v>
      </c>
      <c r="B8934">
        <f>IF(A8934="twin",2,1)</f>
        <v>2</v>
      </c>
      <c r="C8934" t="s">
        <v>52</v>
      </c>
      <c r="D8934" t="s">
        <v>67</v>
      </c>
      <c r="E8934" t="s">
        <v>52</v>
      </c>
      <c r="F8934" t="s">
        <v>67</v>
      </c>
      <c r="G8934" t="s">
        <v>52</v>
      </c>
      <c r="H8934" t="s">
        <v>67</v>
      </c>
      <c r="J8934" t="s">
        <v>24</v>
      </c>
      <c r="K8934" t="s">
        <v>32</v>
      </c>
      <c r="L8934" t="s">
        <v>26</v>
      </c>
      <c r="M8934" t="s">
        <v>32</v>
      </c>
      <c r="N8934" t="s">
        <v>26</v>
      </c>
      <c r="O8934" t="s">
        <v>32</v>
      </c>
      <c r="P8934" t="s">
        <v>26</v>
      </c>
      <c r="R8934" t="s">
        <v>27</v>
      </c>
      <c r="S8934" t="s">
        <v>23372</v>
      </c>
      <c r="T8934" t="s">
        <v>9644</v>
      </c>
      <c r="U8934" t="str">
        <f>RIGHT(T8934,LEN(T8934)-FIND("[",T8934))</f>
        <v>-123.12371760577561, 49.283973521038654]}</v>
      </c>
      <c r="V8934" t="str">
        <f>LEFT(U8934,FIND(",",U8934)-1)</f>
        <v>-123.12371760577561</v>
      </c>
      <c r="W8934" s="2">
        <f>VALUE(V8934)</f>
        <v>-123.123717605775</v>
      </c>
      <c r="X8934" t="str">
        <f>MID(U8934,FIND(" ",U8934)+1,FIND("]",U8934)-FIND(" ",U8934)-1)</f>
        <v>49.283973521038654</v>
      </c>
      <c r="Y8934" s="2">
        <f>VALUE(X8934)</f>
        <v>49.283973521038597</v>
      </c>
      <c r="Z8934" t="s">
        <v>84</v>
      </c>
      <c r="AA8934" t="s">
        <v>23373</v>
      </c>
      <c r="AB8934" t="s">
        <v>28242</v>
      </c>
      <c r="AC8934" t="str">
        <f>LEFT(AB8934,FIND(" ",AB8934)-1)</f>
        <v>1035</v>
      </c>
      <c r="AD8934" t="str">
        <f>MID(AB8934,FIND(" ",AB8934)+1,FIND(",",AB8934)-FIND(" ",AB8934)-1)</f>
        <v>Robson St</v>
      </c>
    </row>
    <row r="8935" spans="1:30" hidden="1" x14ac:dyDescent="0.3">
      <c r="A8935" t="s">
        <v>21</v>
      </c>
      <c r="B8935">
        <f>IF(A8935="twin",2,1)</f>
        <v>2</v>
      </c>
      <c r="C8935" t="s">
        <v>52</v>
      </c>
      <c r="D8935" t="s">
        <v>67</v>
      </c>
      <c r="E8935" t="s">
        <v>52</v>
      </c>
      <c r="F8935" t="s">
        <v>67</v>
      </c>
      <c r="G8935" t="s">
        <v>52</v>
      </c>
      <c r="H8935" t="s">
        <v>67</v>
      </c>
      <c r="J8935" t="s">
        <v>24</v>
      </c>
      <c r="K8935" t="s">
        <v>32</v>
      </c>
      <c r="L8935" t="s">
        <v>26</v>
      </c>
      <c r="M8935" t="s">
        <v>32</v>
      </c>
      <c r="N8935" t="s">
        <v>26</v>
      </c>
      <c r="O8935" t="s">
        <v>32</v>
      </c>
      <c r="P8935" t="s">
        <v>26</v>
      </c>
      <c r="R8935" t="s">
        <v>27</v>
      </c>
      <c r="S8935" t="s">
        <v>23374</v>
      </c>
      <c r="T8935" t="s">
        <v>17248</v>
      </c>
      <c r="U8935" t="str">
        <f>RIGHT(T8935,LEN(T8935)-FIND("[",T8935))</f>
        <v>-123.1238500422494, 49.2840588693111]}</v>
      </c>
      <c r="V8935" t="str">
        <f>LEFT(U8935,FIND(",",U8935)-1)</f>
        <v>-123.1238500422494</v>
      </c>
      <c r="W8935" s="2">
        <f>VALUE(V8935)</f>
        <v>-123.123850042249</v>
      </c>
      <c r="X8935" t="str">
        <f>MID(U8935,FIND(" ",U8935)+1,FIND("]",U8935)-FIND(" ",U8935)-1)</f>
        <v>49.2840588693111</v>
      </c>
      <c r="Y8935" s="2">
        <f>VALUE(X8935)</f>
        <v>49.284058869311103</v>
      </c>
      <c r="Z8935" t="s">
        <v>84</v>
      </c>
      <c r="AA8935" t="s">
        <v>23375</v>
      </c>
      <c r="AB8935" t="s">
        <v>28242</v>
      </c>
      <c r="AC8935" t="str">
        <f>LEFT(AB8935,FIND(" ",AB8935)-1)</f>
        <v>1035</v>
      </c>
      <c r="AD8935" t="str">
        <f>MID(AB8935,FIND(" ",AB8935)+1,FIND(",",AB8935)-FIND(" ",AB8935)-1)</f>
        <v>Robson St</v>
      </c>
    </row>
    <row r="8936" spans="1:30" hidden="1" x14ac:dyDescent="0.3">
      <c r="A8936" t="s">
        <v>21</v>
      </c>
      <c r="B8936">
        <f>IF(A8936="twin",2,1)</f>
        <v>2</v>
      </c>
      <c r="C8936" t="s">
        <v>52</v>
      </c>
      <c r="D8936" t="s">
        <v>67</v>
      </c>
      <c r="E8936" t="s">
        <v>52</v>
      </c>
      <c r="F8936" t="s">
        <v>67</v>
      </c>
      <c r="G8936" t="s">
        <v>52</v>
      </c>
      <c r="H8936" t="s">
        <v>67</v>
      </c>
      <c r="J8936" t="s">
        <v>24</v>
      </c>
      <c r="K8936" t="s">
        <v>32</v>
      </c>
      <c r="L8936" t="s">
        <v>26</v>
      </c>
      <c r="M8936" t="s">
        <v>32</v>
      </c>
      <c r="N8936" t="s">
        <v>26</v>
      </c>
      <c r="O8936" t="s">
        <v>32</v>
      </c>
      <c r="P8936" t="s">
        <v>26</v>
      </c>
      <c r="R8936" t="s">
        <v>27</v>
      </c>
      <c r="S8936" t="s">
        <v>23376</v>
      </c>
      <c r="T8936" t="s">
        <v>18253</v>
      </c>
      <c r="U8936" t="str">
        <f>RIGHT(T8936,LEN(T8936)-FIND("[",T8936))</f>
        <v>-123.12398038834645, 49.28414390484234]}</v>
      </c>
      <c r="V8936" t="str">
        <f>LEFT(U8936,FIND(",",U8936)-1)</f>
        <v>-123.12398038834645</v>
      </c>
      <c r="W8936" s="2">
        <f>VALUE(V8936)</f>
        <v>-123.123980388346</v>
      </c>
      <c r="X8936" t="str">
        <f>MID(U8936,FIND(" ",U8936)+1,FIND("]",U8936)-FIND(" ",U8936)-1)</f>
        <v>49.28414390484234</v>
      </c>
      <c r="Y8936" s="2">
        <f>VALUE(X8936)</f>
        <v>49.284143904842303</v>
      </c>
      <c r="Z8936" t="s">
        <v>84</v>
      </c>
      <c r="AA8936" t="s">
        <v>23377</v>
      </c>
      <c r="AB8936" t="s">
        <v>29458</v>
      </c>
      <c r="AC8936" t="str">
        <f>LEFT(AB8936,FIND(" ",AB8936)-1)</f>
        <v>1047</v>
      </c>
      <c r="AD8936" t="str">
        <f>MID(AB8936,FIND(" ",AB8936)+1,FIND(",",AB8936)-FIND(" ",AB8936)-1)</f>
        <v>Robson St</v>
      </c>
    </row>
    <row r="8937" spans="1:30" hidden="1" x14ac:dyDescent="0.3">
      <c r="A8937" t="s">
        <v>21</v>
      </c>
      <c r="B8937">
        <f>IF(A8937="twin",2,1)</f>
        <v>2</v>
      </c>
      <c r="C8937" t="s">
        <v>52</v>
      </c>
      <c r="D8937" t="s">
        <v>67</v>
      </c>
      <c r="E8937" t="s">
        <v>52</v>
      </c>
      <c r="F8937" t="s">
        <v>67</v>
      </c>
      <c r="G8937" t="s">
        <v>52</v>
      </c>
      <c r="H8937" t="s">
        <v>67</v>
      </c>
      <c r="J8937" t="s">
        <v>24</v>
      </c>
      <c r="K8937" t="s">
        <v>32</v>
      </c>
      <c r="L8937" t="s">
        <v>26</v>
      </c>
      <c r="M8937" t="s">
        <v>32</v>
      </c>
      <c r="N8937" t="s">
        <v>26</v>
      </c>
      <c r="O8937" t="s">
        <v>32</v>
      </c>
      <c r="P8937" t="s">
        <v>26</v>
      </c>
      <c r="R8937" t="s">
        <v>27</v>
      </c>
      <c r="S8937" t="s">
        <v>23378</v>
      </c>
      <c r="T8937" t="s">
        <v>18261</v>
      </c>
      <c r="U8937" t="str">
        <f>RIGHT(T8937,LEN(T8937)-FIND("[",T8937))</f>
        <v>-123.12378251982217, 49.28384126742274]}</v>
      </c>
      <c r="V8937" t="str">
        <f>LEFT(U8937,FIND(",",U8937)-1)</f>
        <v>-123.12378251982217</v>
      </c>
      <c r="W8937" s="2">
        <f>VALUE(V8937)</f>
        <v>-123.123782519822</v>
      </c>
      <c r="X8937" t="str">
        <f>MID(U8937,FIND(" ",U8937)+1,FIND("]",U8937)-FIND(" ",U8937)-1)</f>
        <v>49.28384126742274</v>
      </c>
      <c r="Y8937" s="2">
        <f>VALUE(X8937)</f>
        <v>49.283841267422702</v>
      </c>
      <c r="Z8937" t="s">
        <v>84</v>
      </c>
      <c r="AA8937" t="s">
        <v>23379</v>
      </c>
      <c r="AB8937" t="s">
        <v>28241</v>
      </c>
      <c r="AC8937" t="str">
        <f>LEFT(AB8937,FIND(" ",AB8937)-1)</f>
        <v>1040</v>
      </c>
      <c r="AD8937" t="str">
        <f>MID(AB8937,FIND(" ",AB8937)+1,FIND(",",AB8937)-FIND(" ",AB8937)-1)</f>
        <v>Robson St</v>
      </c>
    </row>
    <row r="8938" spans="1:30" hidden="1" x14ac:dyDescent="0.3">
      <c r="A8938" t="s">
        <v>63</v>
      </c>
      <c r="B8938">
        <f>IF(A8938="twin",2,1)</f>
        <v>1</v>
      </c>
      <c r="C8938" t="s">
        <v>23</v>
      </c>
      <c r="D8938" t="s">
        <v>45</v>
      </c>
      <c r="E8938" t="s">
        <v>23</v>
      </c>
      <c r="F8938" t="s">
        <v>45</v>
      </c>
      <c r="G8938" t="s">
        <v>23</v>
      </c>
      <c r="H8938" t="s">
        <v>45</v>
      </c>
      <c r="J8938" t="s">
        <v>24</v>
      </c>
      <c r="K8938" t="s">
        <v>32</v>
      </c>
      <c r="L8938" t="s">
        <v>26</v>
      </c>
      <c r="M8938" t="s">
        <v>32</v>
      </c>
      <c r="N8938" t="s">
        <v>26</v>
      </c>
      <c r="O8938" t="s">
        <v>32</v>
      </c>
      <c r="P8938" t="s">
        <v>26</v>
      </c>
      <c r="R8938" t="s">
        <v>27</v>
      </c>
      <c r="S8938" t="s">
        <v>23380</v>
      </c>
      <c r="T8938" t="s">
        <v>23381</v>
      </c>
      <c r="U8938" t="str">
        <f>RIGHT(T8938,LEN(T8938)-FIND("[",T8938))</f>
        <v>-123.10446018223433, 49.281258081815345]}</v>
      </c>
      <c r="V8938" t="str">
        <f>LEFT(U8938,FIND(",",U8938)-1)</f>
        <v>-123.10446018223433</v>
      </c>
      <c r="W8938" s="2">
        <f>VALUE(V8938)</f>
        <v>-123.10446018223401</v>
      </c>
      <c r="X8938" t="str">
        <f>MID(U8938,FIND(" ",U8938)+1,FIND("]",U8938)-FIND(" ",U8938)-1)</f>
        <v>49.281258081815345</v>
      </c>
      <c r="Y8938" s="2">
        <f>VALUE(X8938)</f>
        <v>49.281258081815302</v>
      </c>
      <c r="Z8938" t="s">
        <v>30</v>
      </c>
      <c r="AA8938" t="s">
        <v>23382</v>
      </c>
      <c r="AB8938" t="s">
        <v>29864</v>
      </c>
      <c r="AC8938" t="str">
        <f>LEFT(AB8938,FIND(" ",AB8938)-1)</f>
        <v>408</v>
      </c>
      <c r="AD8938" t="str">
        <f>MID(AB8938,FIND(" ",AB8938)+1,FIND(",",AB8938)-FIND(" ",AB8938)-1)</f>
        <v>Carrall St</v>
      </c>
    </row>
    <row r="8939" spans="1:30" hidden="1" x14ac:dyDescent="0.3">
      <c r="A8939" t="s">
        <v>21</v>
      </c>
      <c r="B8939">
        <f>IF(A8939="twin",2,1)</f>
        <v>2</v>
      </c>
      <c r="C8939" t="s">
        <v>52</v>
      </c>
      <c r="D8939" t="s">
        <v>52</v>
      </c>
      <c r="E8939" t="s">
        <v>52</v>
      </c>
      <c r="F8939" t="s">
        <v>52</v>
      </c>
      <c r="G8939" t="s">
        <v>52</v>
      </c>
      <c r="H8939" t="s">
        <v>52</v>
      </c>
      <c r="J8939" t="s">
        <v>24</v>
      </c>
      <c r="K8939" t="s">
        <v>32</v>
      </c>
      <c r="L8939" t="s">
        <v>26</v>
      </c>
      <c r="M8939" t="s">
        <v>32</v>
      </c>
      <c r="N8939" t="s">
        <v>26</v>
      </c>
      <c r="O8939" t="s">
        <v>32</v>
      </c>
      <c r="P8939" t="s">
        <v>26</v>
      </c>
      <c r="R8939" t="s">
        <v>27</v>
      </c>
      <c r="S8939" t="s">
        <v>23383</v>
      </c>
      <c r="T8939" t="s">
        <v>22492</v>
      </c>
      <c r="U8939" t="str">
        <f>RIGHT(T8939,LEN(T8939)-FIND("[",T8939))</f>
        <v>-123.12367342540004, 49.281856427590135]}</v>
      </c>
      <c r="V8939" t="str">
        <f>LEFT(U8939,FIND(",",U8939)-1)</f>
        <v>-123.12367342540004</v>
      </c>
      <c r="W8939" s="2">
        <f>VALUE(V8939)</f>
        <v>-123.1236734254</v>
      </c>
      <c r="X8939" t="str">
        <f>MID(U8939,FIND(" ",U8939)+1,FIND("]",U8939)-FIND(" ",U8939)-1)</f>
        <v>49.281856427590135</v>
      </c>
      <c r="Y8939" s="2">
        <f>VALUE(X8939)</f>
        <v>49.2818564275901</v>
      </c>
      <c r="Z8939" t="s">
        <v>30</v>
      </c>
      <c r="AA8939" t="s">
        <v>23384</v>
      </c>
      <c r="AB8939" t="s">
        <v>28248</v>
      </c>
      <c r="AC8939" t="str">
        <f>LEFT(AB8939,FIND(" ",AB8939)-1)</f>
        <v>869</v>
      </c>
      <c r="AD8939" t="str">
        <f>MID(AB8939,FIND(" ",AB8939)+1,FIND(",",AB8939)-FIND(" ",AB8939)-1)</f>
        <v>Hornby St</v>
      </c>
    </row>
    <row r="8940" spans="1:30" hidden="1" x14ac:dyDescent="0.3">
      <c r="A8940" t="s">
        <v>21</v>
      </c>
      <c r="B8940">
        <f>IF(A8940="twin",2,1)</f>
        <v>2</v>
      </c>
      <c r="C8940" t="s">
        <v>22</v>
      </c>
      <c r="D8940" t="s">
        <v>22</v>
      </c>
      <c r="E8940" t="s">
        <v>22</v>
      </c>
      <c r="F8940" t="s">
        <v>22</v>
      </c>
      <c r="G8940" t="s">
        <v>22</v>
      </c>
      <c r="H8940" t="s">
        <v>22</v>
      </c>
      <c r="J8940" t="s">
        <v>24</v>
      </c>
      <c r="K8940" t="s">
        <v>25</v>
      </c>
      <c r="L8940" t="s">
        <v>26</v>
      </c>
      <c r="M8940" t="s">
        <v>25</v>
      </c>
      <c r="N8940" t="s">
        <v>26</v>
      </c>
      <c r="O8940" t="s">
        <v>25</v>
      </c>
      <c r="P8940" t="s">
        <v>26</v>
      </c>
      <c r="R8940" t="s">
        <v>27</v>
      </c>
      <c r="S8940" t="s">
        <v>23385</v>
      </c>
      <c r="T8940" t="s">
        <v>8448</v>
      </c>
      <c r="U8940" t="str">
        <f>RIGHT(T8940,LEN(T8940)-FIND("[",T8940))</f>
        <v>-123.12602178732728, 49.272784089791955]}</v>
      </c>
      <c r="V8940" t="str">
        <f>LEFT(U8940,FIND(",",U8940)-1)</f>
        <v>-123.12602178732728</v>
      </c>
      <c r="W8940" s="2">
        <f>VALUE(V8940)</f>
        <v>-123.12602178732701</v>
      </c>
      <c r="X8940" t="str">
        <f>MID(U8940,FIND(" ",U8940)+1,FIND("]",U8940)-FIND(" ",U8940)-1)</f>
        <v>49.272784089791955</v>
      </c>
      <c r="Y8940" s="2">
        <f>VALUE(X8940)</f>
        <v>49.272784089791898</v>
      </c>
      <c r="Z8940" t="s">
        <v>30</v>
      </c>
      <c r="AA8940" t="s">
        <v>23386</v>
      </c>
      <c r="AB8940" t="s">
        <v>27959</v>
      </c>
      <c r="AC8940" t="str">
        <f>LEFT(AB8940,FIND(" ",AB8940)-1)</f>
        <v>428</v>
      </c>
      <c r="AD8940" t="str">
        <f>MID(AB8940,FIND(" ",AB8940)+1,FIND(",",AB8940)-FIND(" ",AB8940)-1)</f>
        <v>Pacific St</v>
      </c>
    </row>
    <row r="8941" spans="1:30" hidden="1" x14ac:dyDescent="0.3">
      <c r="A8941" t="s">
        <v>63</v>
      </c>
      <c r="B8941">
        <f>IF(A8941="twin",2,1)</f>
        <v>1</v>
      </c>
      <c r="C8941" t="s">
        <v>22</v>
      </c>
      <c r="D8941" t="s">
        <v>22</v>
      </c>
      <c r="E8941" t="s">
        <v>22</v>
      </c>
      <c r="F8941" t="s">
        <v>22</v>
      </c>
      <c r="G8941" t="s">
        <v>22</v>
      </c>
      <c r="H8941" t="s">
        <v>22</v>
      </c>
      <c r="J8941" t="s">
        <v>24</v>
      </c>
      <c r="K8941" t="s">
        <v>25</v>
      </c>
      <c r="L8941" t="s">
        <v>26</v>
      </c>
      <c r="M8941" t="s">
        <v>25</v>
      </c>
      <c r="N8941" t="s">
        <v>26</v>
      </c>
      <c r="O8941" t="s">
        <v>25</v>
      </c>
      <c r="P8941" t="s">
        <v>26</v>
      </c>
      <c r="R8941" t="s">
        <v>27</v>
      </c>
      <c r="S8941" t="s">
        <v>23387</v>
      </c>
      <c r="T8941" t="s">
        <v>23388</v>
      </c>
      <c r="U8941" t="str">
        <f>RIGHT(T8941,LEN(T8941)-FIND("[",T8941))</f>
        <v>-123.12601861978322, 49.27254979546148]}</v>
      </c>
      <c r="V8941" t="str">
        <f>LEFT(U8941,FIND(",",U8941)-1)</f>
        <v>-123.12601861978322</v>
      </c>
      <c r="W8941" s="2">
        <f>VALUE(V8941)</f>
        <v>-123.126018619783</v>
      </c>
      <c r="X8941" t="str">
        <f>MID(U8941,FIND(" ",U8941)+1,FIND("]",U8941)-FIND(" ",U8941)-1)</f>
        <v>49.27254979546148</v>
      </c>
      <c r="Y8941" s="2">
        <f>VALUE(X8941)</f>
        <v>49.272549795461401</v>
      </c>
      <c r="Z8941" t="s">
        <v>30</v>
      </c>
      <c r="AA8941" t="s">
        <v>23389</v>
      </c>
      <c r="AB8941" t="s">
        <v>27699</v>
      </c>
      <c r="AC8941" t="str">
        <f>LEFT(AB8941,FIND(" ",AB8941)-1)</f>
        <v>1451</v>
      </c>
      <c r="AD8941" t="str">
        <f>MID(AB8941,FIND(" ",AB8941)+1,FIND(",",AB8941)-FIND(" ",AB8941)-1)</f>
        <v>Homer St</v>
      </c>
    </row>
    <row r="8942" spans="1:30" hidden="1" x14ac:dyDescent="0.3">
      <c r="A8942" t="s">
        <v>63</v>
      </c>
      <c r="B8942">
        <f>IF(A8942="twin",2,1)</f>
        <v>1</v>
      </c>
      <c r="C8942" t="s">
        <v>52</v>
      </c>
      <c r="D8942" t="s">
        <v>52</v>
      </c>
      <c r="E8942" t="s">
        <v>52</v>
      </c>
      <c r="F8942" t="s">
        <v>52</v>
      </c>
      <c r="G8942" t="s">
        <v>52</v>
      </c>
      <c r="H8942" t="s">
        <v>52</v>
      </c>
      <c r="J8942" t="s">
        <v>24</v>
      </c>
      <c r="K8942" t="s">
        <v>32</v>
      </c>
      <c r="L8942" t="s">
        <v>26</v>
      </c>
      <c r="M8942" t="s">
        <v>32</v>
      </c>
      <c r="N8942" t="s">
        <v>26</v>
      </c>
      <c r="O8942" t="s">
        <v>32</v>
      </c>
      <c r="P8942" t="s">
        <v>26</v>
      </c>
      <c r="R8942" t="s">
        <v>27</v>
      </c>
      <c r="S8942" t="s">
        <v>23390</v>
      </c>
      <c r="T8942" t="s">
        <v>23391</v>
      </c>
      <c r="U8942" t="str">
        <f>RIGHT(T8942,LEN(T8942)-FIND("[",T8942))</f>
        <v>-123.10731097079064, 49.28147488888268]}</v>
      </c>
      <c r="V8942" t="str">
        <f>LEFT(U8942,FIND(",",U8942)-1)</f>
        <v>-123.10731097079064</v>
      </c>
      <c r="W8942" s="2">
        <f>VALUE(V8942)</f>
        <v>-123.10731097079</v>
      </c>
      <c r="X8942" t="str">
        <f>MID(U8942,FIND(" ",U8942)+1,FIND("]",U8942)-FIND(" ",U8942)-1)</f>
        <v>49.28147488888268</v>
      </c>
      <c r="Y8942" s="2">
        <f>VALUE(X8942)</f>
        <v>49.281474888882599</v>
      </c>
      <c r="Z8942" t="s">
        <v>30</v>
      </c>
      <c r="AA8942" t="s">
        <v>23392</v>
      </c>
      <c r="AB8942" t="s">
        <v>29865</v>
      </c>
      <c r="AC8942" t="str">
        <f>LEFT(AB8942,FIND(" ",AB8942)-1)</f>
        <v>420</v>
      </c>
      <c r="AD8942" t="str">
        <f>MID(AB8942,FIND(" ",AB8942)+1,FIND(",",AB8942)-FIND(" ",AB8942)-1)</f>
        <v>Abbott St</v>
      </c>
    </row>
    <row r="8943" spans="1:30" hidden="1" x14ac:dyDescent="0.3">
      <c r="A8943" t="s">
        <v>21</v>
      </c>
      <c r="B8943">
        <f>IF(A8943="twin",2,1)</f>
        <v>2</v>
      </c>
      <c r="C8943" t="s">
        <v>22</v>
      </c>
      <c r="D8943" t="s">
        <v>22</v>
      </c>
      <c r="E8943" t="s">
        <v>22</v>
      </c>
      <c r="F8943" t="s">
        <v>22</v>
      </c>
      <c r="G8943" t="s">
        <v>22</v>
      </c>
      <c r="H8943" t="s">
        <v>22</v>
      </c>
      <c r="J8943" t="s">
        <v>24</v>
      </c>
      <c r="K8943" t="s">
        <v>25</v>
      </c>
      <c r="L8943" t="s">
        <v>26</v>
      </c>
      <c r="M8943" t="s">
        <v>25</v>
      </c>
      <c r="N8943" t="s">
        <v>26</v>
      </c>
      <c r="O8943" t="s">
        <v>25</v>
      </c>
      <c r="P8943" t="s">
        <v>26</v>
      </c>
      <c r="R8943" t="s">
        <v>27</v>
      </c>
      <c r="S8943" t="s">
        <v>23393</v>
      </c>
      <c r="T8943" t="s">
        <v>8554</v>
      </c>
      <c r="U8943" t="str">
        <f>RIGHT(T8943,LEN(T8943)-FIND("[",T8943))</f>
        <v>-123.12659797591496, 49.27185602851388]}</v>
      </c>
      <c r="V8943" t="str">
        <f>LEFT(U8943,FIND(",",U8943)-1)</f>
        <v>-123.12659797591496</v>
      </c>
      <c r="W8943" s="2">
        <f>VALUE(V8943)</f>
        <v>-123.126597975914</v>
      </c>
      <c r="X8943" t="str">
        <f>MID(U8943,FIND(" ",U8943)+1,FIND("]",U8943)-FIND(" ",U8943)-1)</f>
        <v>49.27185602851388</v>
      </c>
      <c r="Y8943" s="2">
        <f>VALUE(X8943)</f>
        <v>49.271856028513803</v>
      </c>
      <c r="Z8943" t="s">
        <v>30</v>
      </c>
      <c r="AA8943" t="s">
        <v>23394</v>
      </c>
      <c r="AB8943" t="s">
        <v>28012</v>
      </c>
      <c r="AC8943" t="str">
        <f>LEFT(AB8943,FIND(" ",AB8943)-1)</f>
        <v>1489</v>
      </c>
      <c r="AD8943" t="str">
        <f>MID(AB8943,FIND(" ",AB8943)+1,FIND(",",AB8943)-FIND(" ",AB8943)-1)</f>
        <v>Homer St</v>
      </c>
    </row>
    <row r="8944" spans="1:30" hidden="1" x14ac:dyDescent="0.3">
      <c r="A8944" t="s">
        <v>21</v>
      </c>
      <c r="B8944">
        <f>IF(A8944="twin",2,1)</f>
        <v>2</v>
      </c>
      <c r="C8944" t="s">
        <v>45</v>
      </c>
      <c r="D8944" t="s">
        <v>45</v>
      </c>
      <c r="E8944" t="s">
        <v>45</v>
      </c>
      <c r="F8944" t="s">
        <v>45</v>
      </c>
      <c r="G8944" t="s">
        <v>45</v>
      </c>
      <c r="H8944" t="s">
        <v>45</v>
      </c>
      <c r="J8944" t="s">
        <v>24</v>
      </c>
      <c r="K8944" t="s">
        <v>32</v>
      </c>
      <c r="L8944" t="s">
        <v>26</v>
      </c>
      <c r="M8944" t="s">
        <v>32</v>
      </c>
      <c r="N8944" t="s">
        <v>26</v>
      </c>
      <c r="O8944" t="s">
        <v>32</v>
      </c>
      <c r="P8944" t="s">
        <v>26</v>
      </c>
      <c r="R8944" t="s">
        <v>27</v>
      </c>
      <c r="S8944" t="s">
        <v>23395</v>
      </c>
      <c r="T8944" t="s">
        <v>6891</v>
      </c>
      <c r="U8944" t="str">
        <f>RIGHT(T8944,LEN(T8944)-FIND("[",T8944))</f>
        <v>-123.09705712373172, 49.27922764168052]}</v>
      </c>
      <c r="V8944" t="str">
        <f>LEFT(U8944,FIND(",",U8944)-1)</f>
        <v>-123.09705712373172</v>
      </c>
      <c r="W8944" s="2">
        <f>VALUE(V8944)</f>
        <v>-123.09705712373101</v>
      </c>
      <c r="X8944" t="str">
        <f>MID(U8944,FIND(" ",U8944)+1,FIND("]",U8944)-FIND(" ",U8944)-1)</f>
        <v>49.27922764168052</v>
      </c>
      <c r="Y8944" s="2">
        <f>VALUE(X8944)</f>
        <v>49.2792276416805</v>
      </c>
      <c r="Z8944" t="s">
        <v>552</v>
      </c>
      <c r="AA8944" t="s">
        <v>23396</v>
      </c>
      <c r="AB8944" t="s">
        <v>27643</v>
      </c>
      <c r="AC8944" t="str">
        <f>LEFT(AB8944,FIND(" ",AB8944)-1)</f>
        <v>601-609</v>
      </c>
      <c r="AD8944" t="str">
        <f>MID(AB8944,FIND(" ",AB8944)+1,FIND(",",AB8944)-FIND(" ",AB8944)-1)</f>
        <v>Gore Ave</v>
      </c>
    </row>
    <row r="8945" spans="1:30" x14ac:dyDescent="0.3">
      <c r="A8945" t="s">
        <v>21</v>
      </c>
      <c r="B8945">
        <f>IF(A8945="twin",2,1)</f>
        <v>2</v>
      </c>
      <c r="C8945" t="s">
        <v>67</v>
      </c>
      <c r="D8945" t="s">
        <v>45</v>
      </c>
      <c r="E8945" t="s">
        <v>67</v>
      </c>
      <c r="F8945" t="s">
        <v>45</v>
      </c>
      <c r="G8945" t="s">
        <v>67</v>
      </c>
      <c r="H8945" t="s">
        <v>45</v>
      </c>
      <c r="J8945" t="s">
        <v>24</v>
      </c>
      <c r="K8945" t="s">
        <v>32</v>
      </c>
      <c r="L8945" t="s">
        <v>26</v>
      </c>
      <c r="M8945" t="s">
        <v>32</v>
      </c>
      <c r="N8945" t="s">
        <v>26</v>
      </c>
      <c r="O8945" t="s">
        <v>32</v>
      </c>
      <c r="P8945" t="s">
        <v>26</v>
      </c>
      <c r="R8945" t="s">
        <v>27</v>
      </c>
      <c r="S8945" t="s">
        <v>4973</v>
      </c>
      <c r="T8945" t="s">
        <v>4974</v>
      </c>
      <c r="U8945" t="str">
        <f>RIGHT(T8945,LEN(T8945)-FIND("[",T8945))</f>
        <v>-123.12496601565255, 49.28704545035779]}</v>
      </c>
      <c r="V8945" t="str">
        <f>LEFT(U8945,FIND(",",U8945)-1)</f>
        <v>-123.12496601565255</v>
      </c>
      <c r="W8945" s="2">
        <f>VALUE(V8945)</f>
        <v>-123.12496601565201</v>
      </c>
      <c r="X8945" t="str">
        <f>MID(U8945,FIND(" ",U8945)+1,FIND("]",U8945)-FIND(" ",U8945)-1)</f>
        <v>49.28704545035779</v>
      </c>
      <c r="Y8945" s="2">
        <f>VALUE(X8945)</f>
        <v>49.287045450357702</v>
      </c>
      <c r="Z8945" t="s">
        <v>30</v>
      </c>
      <c r="AA8945" t="s">
        <v>4975</v>
      </c>
      <c r="AB8945" t="s">
        <v>27076</v>
      </c>
      <c r="AC8945" t="str">
        <f>LEFT(AB8945,FIND(" ",AB8945)-1)</f>
        <v>510-1185</v>
      </c>
      <c r="AD8945" t="str">
        <f>MID(AB8945,FIND(" ",AB8945)+1,FIND(",",AB8945)-FIND(" ",AB8945)-1)</f>
        <v>W Georgia St</v>
      </c>
    </row>
    <row r="8946" spans="1:30" hidden="1" x14ac:dyDescent="0.3">
      <c r="A8946" t="s">
        <v>21</v>
      </c>
      <c r="B8946">
        <f t="shared" ref="B8924:B8987" si="219">IF(A8946="twin",2,1)</f>
        <v>2</v>
      </c>
      <c r="C8946" t="s">
        <v>22</v>
      </c>
      <c r="D8946" t="s">
        <v>22</v>
      </c>
      <c r="E8946" t="s">
        <v>22</v>
      </c>
      <c r="F8946" t="s">
        <v>22</v>
      </c>
      <c r="G8946" t="s">
        <v>22</v>
      </c>
      <c r="H8946" t="s">
        <v>22</v>
      </c>
      <c r="J8946" t="s">
        <v>24</v>
      </c>
      <c r="K8946" t="s">
        <v>32</v>
      </c>
      <c r="L8946" t="s">
        <v>26</v>
      </c>
      <c r="M8946" t="s">
        <v>32</v>
      </c>
      <c r="N8946" t="s">
        <v>26</v>
      </c>
      <c r="O8946" t="s">
        <v>32</v>
      </c>
      <c r="P8946" t="s">
        <v>26</v>
      </c>
      <c r="R8946" t="s">
        <v>27</v>
      </c>
      <c r="S8946" t="s">
        <v>23399</v>
      </c>
      <c r="T8946" t="s">
        <v>5970</v>
      </c>
      <c r="U8946" t="str">
        <f t="shared" ref="U8899:U8962" si="220">RIGHT(T8946,LEN(T8946)-FIND("[",T8946))</f>
        <v>-123.12269813901709, 49.2791325033614]}</v>
      </c>
      <c r="V8946" t="str">
        <f t="shared" ref="V8899:V8962" si="221">LEFT(U8946,FIND(",",U8946)-1)</f>
        <v>-123.12269813901709</v>
      </c>
      <c r="W8946" s="2">
        <f t="shared" ref="W8899:W8962" si="222">VALUE(V8946)</f>
        <v>-123.122698139017</v>
      </c>
      <c r="X8946" t="str">
        <f t="shared" ref="X8945:X9008" si="223">MID(U8946,FIND(" ",U8946)+1,FIND("]",U8946)-FIND(" ",U8946)-1)</f>
        <v>49.2791325033614</v>
      </c>
      <c r="Y8946" s="2">
        <f t="shared" ref="Y8899:Y8962" si="224">VALUE(X8946)</f>
        <v>49.279132503361403</v>
      </c>
      <c r="Z8946" t="s">
        <v>30</v>
      </c>
      <c r="AA8946" t="s">
        <v>23400</v>
      </c>
      <c r="AB8946" t="s">
        <v>27034</v>
      </c>
      <c r="AC8946" t="str">
        <f t="shared" ref="AC8899:AC8962" si="225">LEFT(AB8946,FIND(" ",AB8946)-1)</f>
        <v>655</v>
      </c>
      <c r="AD8946" t="str">
        <f t="shared" ref="AD8920:AD8983" si="226">MID(AB8946,FIND(" ",AB8946)+1,FIND(",",AB8946)-FIND(" ",AB8946)-1)</f>
        <v>Nelson St</v>
      </c>
    </row>
    <row r="8947" spans="1:30" hidden="1" x14ac:dyDescent="0.3">
      <c r="A8947" t="s">
        <v>21</v>
      </c>
      <c r="B8947">
        <f t="shared" si="219"/>
        <v>2</v>
      </c>
      <c r="C8947" t="s">
        <v>45</v>
      </c>
      <c r="D8947" t="s">
        <v>45</v>
      </c>
      <c r="E8947" t="s">
        <v>45</v>
      </c>
      <c r="F8947" t="s">
        <v>45</v>
      </c>
      <c r="G8947" t="s">
        <v>45</v>
      </c>
      <c r="H8947" t="s">
        <v>45</v>
      </c>
      <c r="J8947" t="s">
        <v>24</v>
      </c>
      <c r="K8947" t="s">
        <v>32</v>
      </c>
      <c r="L8947" t="s">
        <v>26</v>
      </c>
      <c r="M8947" t="s">
        <v>32</v>
      </c>
      <c r="N8947" t="s">
        <v>26</v>
      </c>
      <c r="O8947" t="s">
        <v>32</v>
      </c>
      <c r="P8947" t="s">
        <v>26</v>
      </c>
      <c r="R8947" t="s">
        <v>27</v>
      </c>
      <c r="S8947" t="s">
        <v>23401</v>
      </c>
      <c r="T8947" t="s">
        <v>8571</v>
      </c>
      <c r="U8947" t="str">
        <f t="shared" si="220"/>
        <v>-123.12772646111569, 49.2908359460744]}</v>
      </c>
      <c r="V8947" t="str">
        <f t="shared" si="221"/>
        <v>-123.12772646111569</v>
      </c>
      <c r="W8947" s="2">
        <f t="shared" si="222"/>
        <v>-123.127726461115</v>
      </c>
      <c r="X8947" t="str">
        <f t="shared" si="223"/>
        <v>49.2908359460744</v>
      </c>
      <c r="Y8947" s="2">
        <f t="shared" si="224"/>
        <v>49.290835946074402</v>
      </c>
      <c r="Z8947" t="s">
        <v>30</v>
      </c>
      <c r="AA8947" t="s">
        <v>23402</v>
      </c>
      <c r="AB8947" t="s">
        <v>27482</v>
      </c>
      <c r="AC8947" t="str">
        <f t="shared" si="225"/>
        <v>574</v>
      </c>
      <c r="AD8947" t="str">
        <f t="shared" si="226"/>
        <v>Nicola St</v>
      </c>
    </row>
    <row r="8948" spans="1:30" hidden="1" x14ac:dyDescent="0.3">
      <c r="A8948" t="s">
        <v>21</v>
      </c>
      <c r="B8948">
        <f t="shared" si="219"/>
        <v>2</v>
      </c>
      <c r="C8948" t="s">
        <v>45</v>
      </c>
      <c r="D8948" t="s">
        <v>22</v>
      </c>
      <c r="E8948" t="s">
        <v>45</v>
      </c>
      <c r="F8948" t="s">
        <v>22</v>
      </c>
      <c r="G8948" t="s">
        <v>45</v>
      </c>
      <c r="H8948" t="s">
        <v>22</v>
      </c>
      <c r="J8948" t="s">
        <v>24</v>
      </c>
      <c r="K8948" t="s">
        <v>25</v>
      </c>
      <c r="L8948" t="s">
        <v>26</v>
      </c>
      <c r="M8948" t="s">
        <v>25</v>
      </c>
      <c r="N8948" t="s">
        <v>26</v>
      </c>
      <c r="O8948" t="s">
        <v>25</v>
      </c>
      <c r="P8948" t="s">
        <v>26</v>
      </c>
      <c r="R8948" t="s">
        <v>27</v>
      </c>
      <c r="S8948" t="s">
        <v>23403</v>
      </c>
      <c r="T8948" t="s">
        <v>9706</v>
      </c>
      <c r="U8948" t="str">
        <f t="shared" si="220"/>
        <v>-123.11266257210453, 49.266341999048834]}</v>
      </c>
      <c r="V8948" t="str">
        <f t="shared" si="221"/>
        <v>-123.11266257210453</v>
      </c>
      <c r="W8948" s="2">
        <f t="shared" si="222"/>
        <v>-123.112662572104</v>
      </c>
      <c r="X8948" t="str">
        <f t="shared" si="223"/>
        <v>49.266341999048834</v>
      </c>
      <c r="Y8948" s="2">
        <f t="shared" si="224"/>
        <v>49.266341999048798</v>
      </c>
      <c r="Z8948" t="s">
        <v>96</v>
      </c>
      <c r="AA8948" t="s">
        <v>23404</v>
      </c>
      <c r="AB8948" t="s">
        <v>27963</v>
      </c>
      <c r="AC8948" t="str">
        <f t="shared" si="225"/>
        <v>2168</v>
      </c>
      <c r="AD8948" t="str">
        <f t="shared" si="226"/>
        <v>Off-Broadway Bikeway</v>
      </c>
    </row>
    <row r="8949" spans="1:30" hidden="1" x14ac:dyDescent="0.3">
      <c r="A8949" t="s">
        <v>21</v>
      </c>
      <c r="B8949">
        <f t="shared" si="219"/>
        <v>2</v>
      </c>
      <c r="C8949" t="s">
        <v>52</v>
      </c>
      <c r="D8949" t="s">
        <v>67</v>
      </c>
      <c r="E8949" t="s">
        <v>52</v>
      </c>
      <c r="F8949" t="s">
        <v>67</v>
      </c>
      <c r="G8949" t="s">
        <v>52</v>
      </c>
      <c r="H8949" t="s">
        <v>67</v>
      </c>
      <c r="J8949" t="s">
        <v>24</v>
      </c>
      <c r="K8949" t="s">
        <v>32</v>
      </c>
      <c r="L8949" t="s">
        <v>26</v>
      </c>
      <c r="M8949" t="s">
        <v>32</v>
      </c>
      <c r="N8949" t="s">
        <v>26</v>
      </c>
      <c r="O8949" t="s">
        <v>32</v>
      </c>
      <c r="P8949" t="s">
        <v>26</v>
      </c>
      <c r="R8949" t="s">
        <v>53</v>
      </c>
      <c r="S8949" t="s">
        <v>23405</v>
      </c>
      <c r="T8949" t="s">
        <v>22599</v>
      </c>
      <c r="U8949" t="str">
        <f t="shared" si="220"/>
        <v>-123.12346175853943, 49.285588923085115]}</v>
      </c>
      <c r="V8949" t="str">
        <f t="shared" si="221"/>
        <v>-123.12346175853943</v>
      </c>
      <c r="W8949" s="2">
        <f t="shared" si="222"/>
        <v>-123.12346175853899</v>
      </c>
      <c r="X8949" t="str">
        <f t="shared" si="223"/>
        <v>49.285588923085115</v>
      </c>
      <c r="Y8949" s="2">
        <f t="shared" si="224"/>
        <v>49.285588923085101</v>
      </c>
      <c r="Z8949" t="s">
        <v>84</v>
      </c>
      <c r="AA8949" t="s">
        <v>23406</v>
      </c>
      <c r="AB8949" t="s">
        <v>29824</v>
      </c>
      <c r="AC8949" t="str">
        <f t="shared" si="225"/>
        <v>1111</v>
      </c>
      <c r="AD8949" t="str">
        <f t="shared" si="226"/>
        <v>Alberni St</v>
      </c>
    </row>
    <row r="8950" spans="1:30" hidden="1" x14ac:dyDescent="0.3">
      <c r="A8950" t="s">
        <v>21</v>
      </c>
      <c r="B8950">
        <f t="shared" si="219"/>
        <v>2</v>
      </c>
      <c r="C8950" t="s">
        <v>52</v>
      </c>
      <c r="D8950" t="s">
        <v>67</v>
      </c>
      <c r="E8950" t="s">
        <v>52</v>
      </c>
      <c r="F8950" t="s">
        <v>67</v>
      </c>
      <c r="G8950" t="s">
        <v>52</v>
      </c>
      <c r="H8950" t="s">
        <v>67</v>
      </c>
      <c r="J8950" t="s">
        <v>24</v>
      </c>
      <c r="K8950" t="s">
        <v>32</v>
      </c>
      <c r="L8950" t="s">
        <v>26</v>
      </c>
      <c r="M8950" t="s">
        <v>32</v>
      </c>
      <c r="N8950" t="s">
        <v>26</v>
      </c>
      <c r="O8950" t="s">
        <v>32</v>
      </c>
      <c r="P8950" t="s">
        <v>26</v>
      </c>
      <c r="R8950" t="s">
        <v>53</v>
      </c>
      <c r="S8950" t="s">
        <v>23407</v>
      </c>
      <c r="T8950" t="s">
        <v>23408</v>
      </c>
      <c r="U8950" t="str">
        <f t="shared" si="220"/>
        <v>-123.12357502699177, 49.28551335949871]}</v>
      </c>
      <c r="V8950" t="str">
        <f t="shared" si="221"/>
        <v>-123.12357502699177</v>
      </c>
      <c r="W8950" s="2">
        <f t="shared" si="222"/>
        <v>-123.12357502699101</v>
      </c>
      <c r="X8950" t="str">
        <f t="shared" si="223"/>
        <v>49.28551335949871</v>
      </c>
      <c r="Y8950" s="2">
        <f t="shared" si="224"/>
        <v>49.285513359498701</v>
      </c>
      <c r="Z8950" t="s">
        <v>84</v>
      </c>
      <c r="AA8950" t="s">
        <v>23409</v>
      </c>
      <c r="AB8950" t="s">
        <v>27895</v>
      </c>
      <c r="AC8950" t="str">
        <f t="shared" si="225"/>
        <v>1101</v>
      </c>
      <c r="AD8950" t="str">
        <f t="shared" si="226"/>
        <v>Alberni St</v>
      </c>
    </row>
    <row r="8951" spans="1:30" hidden="1" x14ac:dyDescent="0.3">
      <c r="A8951" t="s">
        <v>21</v>
      </c>
      <c r="B8951">
        <f t="shared" si="219"/>
        <v>2</v>
      </c>
      <c r="C8951" t="s">
        <v>52</v>
      </c>
      <c r="D8951" t="s">
        <v>67</v>
      </c>
      <c r="E8951" t="s">
        <v>52</v>
      </c>
      <c r="F8951" t="s">
        <v>67</v>
      </c>
      <c r="G8951" t="s">
        <v>52</v>
      </c>
      <c r="H8951" t="s">
        <v>67</v>
      </c>
      <c r="J8951" t="s">
        <v>24</v>
      </c>
      <c r="K8951" t="s">
        <v>32</v>
      </c>
      <c r="L8951" t="s">
        <v>26</v>
      </c>
      <c r="M8951" t="s">
        <v>32</v>
      </c>
      <c r="N8951" t="s">
        <v>26</v>
      </c>
      <c r="O8951" t="s">
        <v>32</v>
      </c>
      <c r="P8951" t="s">
        <v>26</v>
      </c>
      <c r="R8951" t="s">
        <v>53</v>
      </c>
      <c r="S8951" t="s">
        <v>23410</v>
      </c>
      <c r="T8951" t="s">
        <v>23408</v>
      </c>
      <c r="U8951" t="str">
        <f t="shared" si="220"/>
        <v>-123.12357502699177, 49.28551335949871]}</v>
      </c>
      <c r="V8951" t="str">
        <f t="shared" si="221"/>
        <v>-123.12357502699177</v>
      </c>
      <c r="W8951" s="2">
        <f t="shared" si="222"/>
        <v>-123.12357502699101</v>
      </c>
      <c r="X8951" t="str">
        <f t="shared" si="223"/>
        <v>49.28551335949871</v>
      </c>
      <c r="Y8951" s="2">
        <f t="shared" si="224"/>
        <v>49.285513359498701</v>
      </c>
      <c r="Z8951" t="s">
        <v>84</v>
      </c>
      <c r="AA8951" t="s">
        <v>23411</v>
      </c>
      <c r="AB8951" t="s">
        <v>27895</v>
      </c>
      <c r="AC8951" t="str">
        <f t="shared" si="225"/>
        <v>1101</v>
      </c>
      <c r="AD8951" t="str">
        <f t="shared" si="226"/>
        <v>Alberni St</v>
      </c>
    </row>
    <row r="8952" spans="1:30" hidden="1" x14ac:dyDescent="0.3">
      <c r="A8952" t="s">
        <v>21</v>
      </c>
      <c r="B8952">
        <f t="shared" si="219"/>
        <v>2</v>
      </c>
      <c r="C8952" t="s">
        <v>52</v>
      </c>
      <c r="D8952" t="s">
        <v>67</v>
      </c>
      <c r="E8952" t="s">
        <v>52</v>
      </c>
      <c r="F8952" t="s">
        <v>67</v>
      </c>
      <c r="G8952" t="s">
        <v>52</v>
      </c>
      <c r="H8952" t="s">
        <v>67</v>
      </c>
      <c r="J8952" t="s">
        <v>24</v>
      </c>
      <c r="K8952" t="s">
        <v>32</v>
      </c>
      <c r="L8952" t="s">
        <v>26</v>
      </c>
      <c r="M8952" t="s">
        <v>32</v>
      </c>
      <c r="N8952" t="s">
        <v>26</v>
      </c>
      <c r="O8952" t="s">
        <v>32</v>
      </c>
      <c r="P8952" t="s">
        <v>26</v>
      </c>
      <c r="R8952" t="s">
        <v>53</v>
      </c>
      <c r="S8952" t="s">
        <v>23412</v>
      </c>
      <c r="T8952" t="s">
        <v>8670</v>
      </c>
      <c r="U8952" t="str">
        <f t="shared" si="220"/>
        <v>-123.12402902325424, 49.285212947052266]}</v>
      </c>
      <c r="V8952" t="str">
        <f t="shared" si="221"/>
        <v>-123.12402902325424</v>
      </c>
      <c r="W8952" s="2">
        <f t="shared" si="222"/>
        <v>-123.124029023254</v>
      </c>
      <c r="X8952" t="str">
        <f t="shared" si="223"/>
        <v>49.285212947052266</v>
      </c>
      <c r="Y8952" s="2">
        <f t="shared" si="224"/>
        <v>49.285212947052202</v>
      </c>
      <c r="Z8952" t="s">
        <v>84</v>
      </c>
      <c r="AA8952" t="s">
        <v>23413</v>
      </c>
      <c r="AB8952" t="s">
        <v>28038</v>
      </c>
      <c r="AC8952" t="str">
        <f t="shared" si="225"/>
        <v>440-745</v>
      </c>
      <c r="AD8952" t="str">
        <f t="shared" si="226"/>
        <v>Thurlow St</v>
      </c>
    </row>
    <row r="8953" spans="1:30" hidden="1" x14ac:dyDescent="0.3">
      <c r="A8953" t="s">
        <v>63</v>
      </c>
      <c r="B8953">
        <f t="shared" si="219"/>
        <v>1</v>
      </c>
      <c r="C8953" t="s">
        <v>52</v>
      </c>
      <c r="D8953" t="s">
        <v>67</v>
      </c>
      <c r="E8953" t="s">
        <v>52</v>
      </c>
      <c r="F8953" t="s">
        <v>67</v>
      </c>
      <c r="G8953" t="s">
        <v>52</v>
      </c>
      <c r="H8953" t="s">
        <v>67</v>
      </c>
      <c r="J8953" t="s">
        <v>24</v>
      </c>
      <c r="K8953" t="s">
        <v>32</v>
      </c>
      <c r="L8953" t="s">
        <v>26</v>
      </c>
      <c r="M8953" t="s">
        <v>32</v>
      </c>
      <c r="N8953" t="s">
        <v>26</v>
      </c>
      <c r="O8953" t="s">
        <v>32</v>
      </c>
      <c r="P8953" t="s">
        <v>26</v>
      </c>
      <c r="R8953" t="s">
        <v>53</v>
      </c>
      <c r="S8953" t="s">
        <v>23414</v>
      </c>
      <c r="T8953" t="s">
        <v>23415</v>
      </c>
      <c r="U8953" t="str">
        <f t="shared" si="220"/>
        <v>-123.12426990476978, 49.28505348268343]}</v>
      </c>
      <c r="V8953" t="str">
        <f t="shared" si="221"/>
        <v>-123.12426990476978</v>
      </c>
      <c r="W8953" s="2">
        <f t="shared" si="222"/>
        <v>-123.12426990476899</v>
      </c>
      <c r="X8953" t="str">
        <f t="shared" si="223"/>
        <v>49.28505348268343</v>
      </c>
      <c r="Y8953" s="2">
        <f t="shared" si="224"/>
        <v>49.285053482683402</v>
      </c>
      <c r="Z8953" t="s">
        <v>84</v>
      </c>
      <c r="AA8953" t="s">
        <v>23416</v>
      </c>
      <c r="AB8953" t="s">
        <v>29866</v>
      </c>
      <c r="AC8953" t="str">
        <f t="shared" si="225"/>
        <v>765</v>
      </c>
      <c r="AD8953" t="str">
        <f t="shared" si="226"/>
        <v>Thurlow St</v>
      </c>
    </row>
    <row r="8954" spans="1:30" hidden="1" x14ac:dyDescent="0.3">
      <c r="A8954" t="s">
        <v>63</v>
      </c>
      <c r="B8954">
        <f t="shared" si="219"/>
        <v>1</v>
      </c>
      <c r="C8954" t="s">
        <v>52</v>
      </c>
      <c r="D8954" t="s">
        <v>67</v>
      </c>
      <c r="E8954" t="s">
        <v>52</v>
      </c>
      <c r="F8954" t="s">
        <v>67</v>
      </c>
      <c r="G8954" t="s">
        <v>52</v>
      </c>
      <c r="H8954" t="s">
        <v>67</v>
      </c>
      <c r="J8954" t="s">
        <v>24</v>
      </c>
      <c r="K8954" t="s">
        <v>32</v>
      </c>
      <c r="L8954" t="s">
        <v>26</v>
      </c>
      <c r="M8954" t="s">
        <v>32</v>
      </c>
      <c r="N8954" t="s">
        <v>26</v>
      </c>
      <c r="O8954" t="s">
        <v>32</v>
      </c>
      <c r="P8954" t="s">
        <v>26</v>
      </c>
      <c r="R8954" t="s">
        <v>53</v>
      </c>
      <c r="S8954" t="s">
        <v>23417</v>
      </c>
      <c r="T8954" t="s">
        <v>23418</v>
      </c>
      <c r="U8954" t="str">
        <f t="shared" si="220"/>
        <v>-123.12471464161021, 49.284759751893354]}</v>
      </c>
      <c r="V8954" t="str">
        <f t="shared" si="221"/>
        <v>-123.12471464161021</v>
      </c>
      <c r="W8954" s="2">
        <f t="shared" si="222"/>
        <v>-123.12471464161</v>
      </c>
      <c r="X8954" t="str">
        <f t="shared" si="223"/>
        <v>49.284759751893354</v>
      </c>
      <c r="Y8954" s="2">
        <f t="shared" si="224"/>
        <v>49.284759751893297</v>
      </c>
      <c r="Z8954" t="s">
        <v>84</v>
      </c>
      <c r="AA8954" t="s">
        <v>23419</v>
      </c>
      <c r="AB8954" t="s">
        <v>29867</v>
      </c>
      <c r="AC8954" t="str">
        <f t="shared" si="225"/>
        <v>779</v>
      </c>
      <c r="AD8954" t="str">
        <f t="shared" si="226"/>
        <v>Thurlow St</v>
      </c>
    </row>
    <row r="8955" spans="1:30" hidden="1" x14ac:dyDescent="0.3">
      <c r="A8955" t="s">
        <v>21</v>
      </c>
      <c r="B8955">
        <f t="shared" si="219"/>
        <v>2</v>
      </c>
      <c r="C8955" t="s">
        <v>2032</v>
      </c>
      <c r="D8955" t="s">
        <v>40</v>
      </c>
      <c r="E8955" t="s">
        <v>2032</v>
      </c>
      <c r="F8955" t="s">
        <v>40</v>
      </c>
      <c r="G8955" t="s">
        <v>2032</v>
      </c>
      <c r="H8955" t="s">
        <v>40</v>
      </c>
      <c r="J8955" t="s">
        <v>24</v>
      </c>
      <c r="K8955" t="s">
        <v>32</v>
      </c>
      <c r="L8955" t="s">
        <v>26</v>
      </c>
      <c r="M8955" t="s">
        <v>32</v>
      </c>
      <c r="N8955" t="s">
        <v>26</v>
      </c>
      <c r="O8955" t="s">
        <v>32</v>
      </c>
      <c r="P8955" t="s">
        <v>26</v>
      </c>
      <c r="R8955" t="s">
        <v>53</v>
      </c>
      <c r="S8955" t="s">
        <v>23420</v>
      </c>
      <c r="T8955" t="s">
        <v>9715</v>
      </c>
      <c r="U8955" t="str">
        <f t="shared" si="220"/>
        <v>-123.11562955884362, 49.28757525269725]}</v>
      </c>
      <c r="V8955" t="str">
        <f t="shared" si="221"/>
        <v>-123.11562955884362</v>
      </c>
      <c r="W8955" s="2">
        <f t="shared" si="222"/>
        <v>-123.115629558843</v>
      </c>
      <c r="X8955" t="str">
        <f t="shared" si="223"/>
        <v>49.28757525269725</v>
      </c>
      <c r="Y8955" s="2">
        <f t="shared" si="224"/>
        <v>49.287575252697202</v>
      </c>
      <c r="Z8955" t="s">
        <v>30</v>
      </c>
      <c r="AA8955" t="s">
        <v>23421</v>
      </c>
      <c r="AB8955" t="s">
        <v>28256</v>
      </c>
      <c r="AC8955" t="str">
        <f t="shared" si="225"/>
        <v>200</v>
      </c>
      <c r="AD8955" t="str">
        <f t="shared" si="226"/>
        <v>Burrard St</v>
      </c>
    </row>
    <row r="8956" spans="1:30" hidden="1" x14ac:dyDescent="0.3">
      <c r="A8956" t="s">
        <v>21</v>
      </c>
      <c r="B8956">
        <f t="shared" si="219"/>
        <v>2</v>
      </c>
      <c r="C8956" t="s">
        <v>2032</v>
      </c>
      <c r="D8956" t="s">
        <v>40</v>
      </c>
      <c r="E8956" t="s">
        <v>2032</v>
      </c>
      <c r="F8956" t="s">
        <v>40</v>
      </c>
      <c r="G8956" t="s">
        <v>2032</v>
      </c>
      <c r="H8956" t="s">
        <v>40</v>
      </c>
      <c r="J8956" t="s">
        <v>24</v>
      </c>
      <c r="K8956" t="s">
        <v>32</v>
      </c>
      <c r="L8956" t="s">
        <v>26</v>
      </c>
      <c r="M8956" t="s">
        <v>32</v>
      </c>
      <c r="N8956" t="s">
        <v>26</v>
      </c>
      <c r="O8956" t="s">
        <v>32</v>
      </c>
      <c r="P8956" t="s">
        <v>26</v>
      </c>
      <c r="R8956" t="s">
        <v>53</v>
      </c>
      <c r="S8956" t="s">
        <v>23422</v>
      </c>
      <c r="T8956" t="s">
        <v>22764</v>
      </c>
      <c r="U8956" t="str">
        <f t="shared" si="220"/>
        <v>-123.11577365780741, 49.28762779312024]}</v>
      </c>
      <c r="V8956" t="str">
        <f t="shared" si="221"/>
        <v>-123.11577365780741</v>
      </c>
      <c r="W8956" s="2">
        <f t="shared" si="222"/>
        <v>-123.115773657807</v>
      </c>
      <c r="X8956" t="str">
        <f t="shared" si="223"/>
        <v>49.28762779312024</v>
      </c>
      <c r="Y8956" s="2">
        <f t="shared" si="224"/>
        <v>49.287627793120201</v>
      </c>
      <c r="Z8956" t="s">
        <v>30</v>
      </c>
      <c r="AA8956" t="s">
        <v>23423</v>
      </c>
      <c r="AB8956" t="s">
        <v>28256</v>
      </c>
      <c r="AC8956" t="str">
        <f t="shared" si="225"/>
        <v>200</v>
      </c>
      <c r="AD8956" t="str">
        <f t="shared" si="226"/>
        <v>Burrard St</v>
      </c>
    </row>
    <row r="8957" spans="1:30" hidden="1" x14ac:dyDescent="0.3">
      <c r="A8957" t="s">
        <v>21</v>
      </c>
      <c r="B8957">
        <f t="shared" si="219"/>
        <v>2</v>
      </c>
      <c r="C8957" t="s">
        <v>2032</v>
      </c>
      <c r="D8957" t="s">
        <v>40</v>
      </c>
      <c r="E8957" t="s">
        <v>2032</v>
      </c>
      <c r="F8957" t="s">
        <v>40</v>
      </c>
      <c r="G8957" t="s">
        <v>2032</v>
      </c>
      <c r="H8957" t="s">
        <v>40</v>
      </c>
      <c r="J8957" t="s">
        <v>24</v>
      </c>
      <c r="K8957" t="s">
        <v>32</v>
      </c>
      <c r="L8957" t="s">
        <v>26</v>
      </c>
      <c r="M8957" t="s">
        <v>32</v>
      </c>
      <c r="N8957" t="s">
        <v>26</v>
      </c>
      <c r="O8957" t="s">
        <v>32</v>
      </c>
      <c r="P8957" t="s">
        <v>26</v>
      </c>
      <c r="R8957" t="s">
        <v>53</v>
      </c>
      <c r="S8957" t="s">
        <v>23424</v>
      </c>
      <c r="T8957" t="s">
        <v>22211</v>
      </c>
      <c r="U8957" t="str">
        <f t="shared" si="220"/>
        <v>-123.1155147247435, 49.287352809074584]}</v>
      </c>
      <c r="V8957" t="str">
        <f t="shared" si="221"/>
        <v>-123.1155147247435</v>
      </c>
      <c r="W8957" s="2">
        <f t="shared" si="222"/>
        <v>-123.11551472474299</v>
      </c>
      <c r="X8957" t="str">
        <f t="shared" si="223"/>
        <v>49.287352809074584</v>
      </c>
      <c r="Y8957" s="2">
        <f t="shared" si="224"/>
        <v>49.287352809074498</v>
      </c>
      <c r="Z8957" t="s">
        <v>30</v>
      </c>
      <c r="AA8957" t="s">
        <v>23425</v>
      </c>
      <c r="AB8957" t="s">
        <v>29344</v>
      </c>
      <c r="AC8957" t="str">
        <f t="shared" si="225"/>
        <v>999</v>
      </c>
      <c r="AD8957" t="str">
        <f t="shared" si="226"/>
        <v>W Hastings St</v>
      </c>
    </row>
    <row r="8958" spans="1:30" hidden="1" x14ac:dyDescent="0.3">
      <c r="A8958" t="s">
        <v>21</v>
      </c>
      <c r="B8958">
        <f t="shared" si="219"/>
        <v>2</v>
      </c>
      <c r="C8958" t="s">
        <v>52</v>
      </c>
      <c r="D8958" t="s">
        <v>67</v>
      </c>
      <c r="E8958" t="s">
        <v>52</v>
      </c>
      <c r="F8958" t="s">
        <v>67</v>
      </c>
      <c r="G8958" t="s">
        <v>52</v>
      </c>
      <c r="H8958" t="s">
        <v>67</v>
      </c>
      <c r="J8958" t="s">
        <v>24</v>
      </c>
      <c r="K8958" t="s">
        <v>32</v>
      </c>
      <c r="L8958" t="s">
        <v>26</v>
      </c>
      <c r="M8958" t="s">
        <v>32</v>
      </c>
      <c r="N8958" t="s">
        <v>26</v>
      </c>
      <c r="O8958" t="s">
        <v>32</v>
      </c>
      <c r="P8958" t="s">
        <v>26</v>
      </c>
      <c r="R8958" t="s">
        <v>27</v>
      </c>
      <c r="S8958" t="s">
        <v>23426</v>
      </c>
      <c r="T8958" t="s">
        <v>9729</v>
      </c>
      <c r="U8958" t="str">
        <f t="shared" si="220"/>
        <v>-123.12649300848025, 49.28577600048459]}</v>
      </c>
      <c r="V8958" t="str">
        <f t="shared" si="221"/>
        <v>-123.12649300848025</v>
      </c>
      <c r="W8958" s="2">
        <f t="shared" si="222"/>
        <v>-123.12649300848</v>
      </c>
      <c r="X8958" t="str">
        <f t="shared" si="223"/>
        <v>49.28577600048459</v>
      </c>
      <c r="Y8958" s="2">
        <f t="shared" si="224"/>
        <v>49.285776000484503</v>
      </c>
      <c r="Z8958" t="s">
        <v>84</v>
      </c>
      <c r="AA8958" t="s">
        <v>23427</v>
      </c>
      <c r="AB8958" t="s">
        <v>28258</v>
      </c>
      <c r="AC8958" t="str">
        <f t="shared" si="225"/>
        <v>1177</v>
      </c>
      <c r="AD8958" t="str">
        <f t="shared" si="226"/>
        <v>Robson St</v>
      </c>
    </row>
    <row r="8959" spans="1:30" hidden="1" x14ac:dyDescent="0.3">
      <c r="A8959" t="s">
        <v>21</v>
      </c>
      <c r="B8959">
        <f t="shared" si="219"/>
        <v>2</v>
      </c>
      <c r="C8959" t="s">
        <v>45</v>
      </c>
      <c r="D8959" t="s">
        <v>52</v>
      </c>
      <c r="E8959" t="s">
        <v>45</v>
      </c>
      <c r="F8959" t="s">
        <v>52</v>
      </c>
      <c r="G8959" t="s">
        <v>45</v>
      </c>
      <c r="H8959" t="s">
        <v>52</v>
      </c>
      <c r="J8959" t="s">
        <v>24</v>
      </c>
      <c r="K8959" t="s">
        <v>32</v>
      </c>
      <c r="L8959" t="s">
        <v>26</v>
      </c>
      <c r="M8959" t="s">
        <v>32</v>
      </c>
      <c r="N8959" t="s">
        <v>26</v>
      </c>
      <c r="O8959" t="s">
        <v>32</v>
      </c>
      <c r="P8959" t="s">
        <v>26</v>
      </c>
      <c r="R8959" t="s">
        <v>27</v>
      </c>
      <c r="S8959" t="s">
        <v>23428</v>
      </c>
      <c r="T8959" t="s">
        <v>9737</v>
      </c>
      <c r="U8959" t="str">
        <f t="shared" si="220"/>
        <v>-123.12745877662026, 49.28622772023448]}</v>
      </c>
      <c r="V8959" t="str">
        <f t="shared" si="221"/>
        <v>-123.12745877662026</v>
      </c>
      <c r="W8959" s="2">
        <f t="shared" si="222"/>
        <v>-123.12745877662</v>
      </c>
      <c r="X8959" t="str">
        <f t="shared" si="223"/>
        <v>49.28622772023448</v>
      </c>
      <c r="Y8959" s="2">
        <f t="shared" si="224"/>
        <v>49.2862277202344</v>
      </c>
      <c r="Z8959" t="s">
        <v>84</v>
      </c>
      <c r="AA8959" t="s">
        <v>23429</v>
      </c>
      <c r="AB8959" t="s">
        <v>28260</v>
      </c>
      <c r="AC8959" t="str">
        <f t="shared" si="225"/>
        <v>1226</v>
      </c>
      <c r="AD8959" t="str">
        <f t="shared" si="226"/>
        <v>Robson St</v>
      </c>
    </row>
    <row r="8960" spans="1:30" hidden="1" x14ac:dyDescent="0.3">
      <c r="A8960" t="s">
        <v>21</v>
      </c>
      <c r="B8960">
        <f t="shared" si="219"/>
        <v>2</v>
      </c>
      <c r="C8960" t="s">
        <v>45</v>
      </c>
      <c r="D8960" t="s">
        <v>52</v>
      </c>
      <c r="E8960" t="s">
        <v>45</v>
      </c>
      <c r="F8960" t="s">
        <v>52</v>
      </c>
      <c r="G8960" t="s">
        <v>45</v>
      </c>
      <c r="H8960" t="s">
        <v>52</v>
      </c>
      <c r="J8960" t="s">
        <v>24</v>
      </c>
      <c r="K8960" t="s">
        <v>32</v>
      </c>
      <c r="L8960" t="s">
        <v>26</v>
      </c>
      <c r="M8960" t="s">
        <v>32</v>
      </c>
      <c r="N8960" t="s">
        <v>26</v>
      </c>
      <c r="O8960" t="s">
        <v>32</v>
      </c>
      <c r="P8960" t="s">
        <v>26</v>
      </c>
      <c r="R8960" t="s">
        <v>27</v>
      </c>
      <c r="S8960" t="s">
        <v>23430</v>
      </c>
      <c r="T8960" t="s">
        <v>23431</v>
      </c>
      <c r="U8960" t="str">
        <f t="shared" si="220"/>
        <v>-123.12770616258773, 49.28639019673637]}</v>
      </c>
      <c r="V8960" t="str">
        <f t="shared" si="221"/>
        <v>-123.12770616258773</v>
      </c>
      <c r="W8960" s="2">
        <f t="shared" si="222"/>
        <v>-123.127706162587</v>
      </c>
      <c r="X8960" t="str">
        <f t="shared" si="223"/>
        <v>49.28639019673637</v>
      </c>
      <c r="Y8960" s="2">
        <f t="shared" si="224"/>
        <v>49.286390196736299</v>
      </c>
      <c r="Z8960" t="s">
        <v>84</v>
      </c>
      <c r="AA8960" t="s">
        <v>23432</v>
      </c>
      <c r="AB8960" t="s">
        <v>29465</v>
      </c>
      <c r="AC8960" t="str">
        <f t="shared" si="225"/>
        <v>1242</v>
      </c>
      <c r="AD8960" t="str">
        <f t="shared" si="226"/>
        <v>Robson St</v>
      </c>
    </row>
    <row r="8961" spans="1:30" hidden="1" x14ac:dyDescent="0.3">
      <c r="A8961" t="s">
        <v>21</v>
      </c>
      <c r="B8961">
        <f t="shared" si="219"/>
        <v>2</v>
      </c>
      <c r="C8961" t="s">
        <v>45</v>
      </c>
      <c r="D8961" t="s">
        <v>52</v>
      </c>
      <c r="E8961" t="s">
        <v>45</v>
      </c>
      <c r="F8961" t="s">
        <v>52</v>
      </c>
      <c r="G8961" t="s">
        <v>45</v>
      </c>
      <c r="H8961" t="s">
        <v>52</v>
      </c>
      <c r="J8961" t="s">
        <v>24</v>
      </c>
      <c r="K8961" t="s">
        <v>32</v>
      </c>
      <c r="L8961" t="s">
        <v>26</v>
      </c>
      <c r="M8961" t="s">
        <v>32</v>
      </c>
      <c r="N8961" t="s">
        <v>26</v>
      </c>
      <c r="O8961" t="s">
        <v>32</v>
      </c>
      <c r="P8961" t="s">
        <v>26</v>
      </c>
      <c r="R8961" t="s">
        <v>27</v>
      </c>
      <c r="S8961" t="s">
        <v>23433</v>
      </c>
      <c r="T8961" t="s">
        <v>18318</v>
      </c>
      <c r="U8961" t="str">
        <f t="shared" si="220"/>
        <v>-123.12783609034452, 49.28647335735416]}</v>
      </c>
      <c r="V8961" t="str">
        <f t="shared" si="221"/>
        <v>-123.12783609034452</v>
      </c>
      <c r="W8961" s="2">
        <f t="shared" si="222"/>
        <v>-123.127836090344</v>
      </c>
      <c r="X8961" t="str">
        <f t="shared" si="223"/>
        <v>49.28647335735416</v>
      </c>
      <c r="Y8961" s="2">
        <f t="shared" si="224"/>
        <v>49.286473357354097</v>
      </c>
      <c r="Z8961" t="s">
        <v>84</v>
      </c>
      <c r="AA8961" t="s">
        <v>23434</v>
      </c>
      <c r="AB8961" t="s">
        <v>29465</v>
      </c>
      <c r="AC8961" t="str">
        <f t="shared" si="225"/>
        <v>1242</v>
      </c>
      <c r="AD8961" t="str">
        <f t="shared" si="226"/>
        <v>Robson St</v>
      </c>
    </row>
    <row r="8962" spans="1:30" hidden="1" x14ac:dyDescent="0.3">
      <c r="A8962" t="s">
        <v>21</v>
      </c>
      <c r="B8962">
        <f t="shared" si="219"/>
        <v>2</v>
      </c>
      <c r="C8962" t="s">
        <v>52</v>
      </c>
      <c r="D8962" t="s">
        <v>45</v>
      </c>
      <c r="E8962" t="s">
        <v>52</v>
      </c>
      <c r="F8962" t="s">
        <v>45</v>
      </c>
      <c r="G8962" t="s">
        <v>52</v>
      </c>
      <c r="H8962" t="s">
        <v>45</v>
      </c>
      <c r="J8962" t="s">
        <v>24</v>
      </c>
      <c r="K8962" t="s">
        <v>32</v>
      </c>
      <c r="L8962" t="s">
        <v>26</v>
      </c>
      <c r="M8962" t="s">
        <v>32</v>
      </c>
      <c r="N8962" t="s">
        <v>26</v>
      </c>
      <c r="O8962" t="s">
        <v>32</v>
      </c>
      <c r="P8962" t="s">
        <v>26</v>
      </c>
      <c r="R8962" t="s">
        <v>27</v>
      </c>
      <c r="S8962" t="s">
        <v>23435</v>
      </c>
      <c r="T8962" t="s">
        <v>2180</v>
      </c>
      <c r="U8962" t="str">
        <f t="shared" si="220"/>
        <v>-123.09887017162096, 49.27849848432187]}</v>
      </c>
      <c r="V8962" t="str">
        <f t="shared" si="221"/>
        <v>-123.09887017162096</v>
      </c>
      <c r="W8962" s="2">
        <f t="shared" si="222"/>
        <v>-123.09887017162001</v>
      </c>
      <c r="X8962" t="str">
        <f t="shared" si="223"/>
        <v>49.27849848432187</v>
      </c>
      <c r="Y8962" s="2">
        <f t="shared" si="224"/>
        <v>49.278498484321801</v>
      </c>
      <c r="Z8962" t="s">
        <v>552</v>
      </c>
      <c r="AA8962" t="s">
        <v>23436</v>
      </c>
      <c r="AB8962" t="s">
        <v>26482</v>
      </c>
      <c r="AC8962" t="str">
        <f t="shared" si="225"/>
        <v>220</v>
      </c>
      <c r="AD8962" t="str">
        <f t="shared" si="226"/>
        <v>Georgia St</v>
      </c>
    </row>
    <row r="8963" spans="1:30" hidden="1" x14ac:dyDescent="0.3">
      <c r="A8963" t="s">
        <v>21</v>
      </c>
      <c r="B8963">
        <f t="shared" si="219"/>
        <v>2</v>
      </c>
      <c r="C8963" t="s">
        <v>52</v>
      </c>
      <c r="D8963" t="s">
        <v>45</v>
      </c>
      <c r="E8963" t="s">
        <v>52</v>
      </c>
      <c r="F8963" t="s">
        <v>45</v>
      </c>
      <c r="G8963" t="s">
        <v>52</v>
      </c>
      <c r="H8963" t="s">
        <v>45</v>
      </c>
      <c r="J8963" t="s">
        <v>24</v>
      </c>
      <c r="K8963" t="s">
        <v>32</v>
      </c>
      <c r="L8963" t="s">
        <v>26</v>
      </c>
      <c r="M8963" t="s">
        <v>32</v>
      </c>
      <c r="N8963" t="s">
        <v>26</v>
      </c>
      <c r="O8963" t="s">
        <v>32</v>
      </c>
      <c r="P8963" t="s">
        <v>26</v>
      </c>
      <c r="R8963" t="s">
        <v>27</v>
      </c>
      <c r="S8963" t="s">
        <v>23437</v>
      </c>
      <c r="T8963" t="s">
        <v>23438</v>
      </c>
      <c r="U8963" t="str">
        <f t="shared" ref="U8963:U9026" si="227">RIGHT(T8963,LEN(T8963)-FIND("[",T8963))</f>
        <v>-123.09868524270988, 49.27849442366754]}</v>
      </c>
      <c r="V8963" t="str">
        <f t="shared" ref="V8963:V9026" si="228">LEFT(U8963,FIND(",",U8963)-1)</f>
        <v>-123.09868524270988</v>
      </c>
      <c r="W8963" s="2">
        <f t="shared" ref="W8963:W9026" si="229">VALUE(V8963)</f>
        <v>-123.098685242709</v>
      </c>
      <c r="X8963" t="str">
        <f t="shared" si="223"/>
        <v>49.27849442366754</v>
      </c>
      <c r="Y8963" s="2">
        <f t="shared" ref="Y8963:Y9026" si="230">VALUE(X8963)</f>
        <v>49.278494423667503</v>
      </c>
      <c r="Z8963" t="s">
        <v>552</v>
      </c>
      <c r="AA8963" t="s">
        <v>23439</v>
      </c>
      <c r="AB8963" t="s">
        <v>29868</v>
      </c>
      <c r="AC8963" t="str">
        <f t="shared" ref="AC8963:AC9026" si="231">LEFT(AB8963,FIND(" ",AB8963)-1)</f>
        <v>Main</v>
      </c>
      <c r="AD8963" t="str">
        <f t="shared" si="226"/>
        <v>Floor</v>
      </c>
    </row>
    <row r="8964" spans="1:30" hidden="1" x14ac:dyDescent="0.3">
      <c r="A8964" t="s">
        <v>21</v>
      </c>
      <c r="B8964">
        <f t="shared" si="219"/>
        <v>2</v>
      </c>
      <c r="C8964" t="s">
        <v>52</v>
      </c>
      <c r="D8964" t="s">
        <v>45</v>
      </c>
      <c r="E8964" t="s">
        <v>52</v>
      </c>
      <c r="F8964" t="s">
        <v>45</v>
      </c>
      <c r="G8964" t="s">
        <v>52</v>
      </c>
      <c r="H8964" t="s">
        <v>45</v>
      </c>
      <c r="J8964" t="s">
        <v>24</v>
      </c>
      <c r="K8964" t="s">
        <v>32</v>
      </c>
      <c r="L8964" t="s">
        <v>26</v>
      </c>
      <c r="M8964" t="s">
        <v>32</v>
      </c>
      <c r="N8964" t="s">
        <v>26</v>
      </c>
      <c r="O8964" t="s">
        <v>32</v>
      </c>
      <c r="P8964" t="s">
        <v>26</v>
      </c>
      <c r="R8964" t="s">
        <v>27</v>
      </c>
      <c r="S8964" t="s">
        <v>23440</v>
      </c>
      <c r="T8964" t="s">
        <v>23438</v>
      </c>
      <c r="U8964" t="str">
        <f t="shared" si="227"/>
        <v>-123.09868524270988, 49.27849442366754]}</v>
      </c>
      <c r="V8964" t="str">
        <f t="shared" si="228"/>
        <v>-123.09868524270988</v>
      </c>
      <c r="W8964" s="2">
        <f t="shared" si="229"/>
        <v>-123.098685242709</v>
      </c>
      <c r="X8964" t="str">
        <f t="shared" si="223"/>
        <v>49.27849442366754</v>
      </c>
      <c r="Y8964" s="2">
        <f t="shared" si="230"/>
        <v>49.278494423667503</v>
      </c>
      <c r="Z8964" t="s">
        <v>552</v>
      </c>
      <c r="AA8964" t="s">
        <v>23441</v>
      </c>
      <c r="AB8964" t="s">
        <v>29868</v>
      </c>
      <c r="AC8964" t="str">
        <f t="shared" si="231"/>
        <v>Main</v>
      </c>
      <c r="AD8964" t="str">
        <f t="shared" si="226"/>
        <v>Floor</v>
      </c>
    </row>
    <row r="8965" spans="1:30" hidden="1" x14ac:dyDescent="0.3">
      <c r="A8965" t="s">
        <v>21</v>
      </c>
      <c r="B8965">
        <f t="shared" si="219"/>
        <v>2</v>
      </c>
      <c r="C8965" t="s">
        <v>52</v>
      </c>
      <c r="D8965" t="s">
        <v>45</v>
      </c>
      <c r="E8965" t="s">
        <v>52</v>
      </c>
      <c r="F8965" t="s">
        <v>45</v>
      </c>
      <c r="G8965" t="s">
        <v>52</v>
      </c>
      <c r="H8965" t="s">
        <v>45</v>
      </c>
      <c r="J8965" t="s">
        <v>24</v>
      </c>
      <c r="K8965" t="s">
        <v>32</v>
      </c>
      <c r="L8965" t="s">
        <v>26</v>
      </c>
      <c r="M8965" t="s">
        <v>32</v>
      </c>
      <c r="N8965" t="s">
        <v>26</v>
      </c>
      <c r="O8965" t="s">
        <v>32</v>
      </c>
      <c r="P8965" t="s">
        <v>26</v>
      </c>
      <c r="R8965" t="s">
        <v>27</v>
      </c>
      <c r="S8965" t="s">
        <v>23442</v>
      </c>
      <c r="T8965" t="s">
        <v>23443</v>
      </c>
      <c r="U8965" t="str">
        <f t="shared" si="227"/>
        <v>-123.09833124205855, 49.27848869868675]}</v>
      </c>
      <c r="V8965" t="str">
        <f t="shared" si="228"/>
        <v>-123.09833124205855</v>
      </c>
      <c r="W8965" s="2">
        <f t="shared" si="229"/>
        <v>-123.09833124205799</v>
      </c>
      <c r="X8965" t="str">
        <f t="shared" si="223"/>
        <v>49.27848869868675</v>
      </c>
      <c r="Y8965" s="2">
        <f t="shared" si="230"/>
        <v>49.278488698686701</v>
      </c>
      <c r="Z8965" t="s">
        <v>552</v>
      </c>
      <c r="AA8965" t="s">
        <v>23444</v>
      </c>
      <c r="AB8965" t="s">
        <v>29869</v>
      </c>
      <c r="AC8965" t="str">
        <f t="shared" si="231"/>
        <v>238</v>
      </c>
      <c r="AD8965" t="str">
        <f t="shared" si="226"/>
        <v>Georgia St</v>
      </c>
    </row>
    <row r="8966" spans="1:30" hidden="1" x14ac:dyDescent="0.3">
      <c r="A8966" t="s">
        <v>21</v>
      </c>
      <c r="B8966">
        <f t="shared" si="219"/>
        <v>2</v>
      </c>
      <c r="C8966" t="s">
        <v>45</v>
      </c>
      <c r="D8966" t="s">
        <v>22</v>
      </c>
      <c r="E8966" t="s">
        <v>45</v>
      </c>
      <c r="F8966" t="s">
        <v>22</v>
      </c>
      <c r="G8966" t="s">
        <v>45</v>
      </c>
      <c r="H8966" t="s">
        <v>22</v>
      </c>
      <c r="J8966" t="s">
        <v>24</v>
      </c>
      <c r="K8966" t="s">
        <v>25</v>
      </c>
      <c r="L8966" t="s">
        <v>26</v>
      </c>
      <c r="M8966" t="s">
        <v>25</v>
      </c>
      <c r="N8966" t="s">
        <v>26</v>
      </c>
      <c r="O8966" t="s">
        <v>25</v>
      </c>
      <c r="P8966" t="s">
        <v>26</v>
      </c>
      <c r="R8966" t="s">
        <v>27</v>
      </c>
      <c r="S8966" t="s">
        <v>23445</v>
      </c>
      <c r="T8966" t="s">
        <v>2887</v>
      </c>
      <c r="U8966" t="str">
        <f t="shared" si="227"/>
        <v>-123.1460941625771, 49.2645777545412]}</v>
      </c>
      <c r="V8966" t="str">
        <f t="shared" si="228"/>
        <v>-123.1460941625771</v>
      </c>
      <c r="W8966" s="2">
        <f t="shared" si="229"/>
        <v>-123.146094162577</v>
      </c>
      <c r="X8966" t="str">
        <f t="shared" si="223"/>
        <v>49.2645777545412</v>
      </c>
      <c r="Y8966" s="2">
        <f t="shared" si="230"/>
        <v>49.2645777545412</v>
      </c>
      <c r="Z8966" t="s">
        <v>79</v>
      </c>
      <c r="AA8966" t="s">
        <v>23446</v>
      </c>
      <c r="AB8966" t="s">
        <v>26677</v>
      </c>
      <c r="AC8966" t="str">
        <f t="shared" si="231"/>
        <v>2401</v>
      </c>
      <c r="AD8966" t="str">
        <f t="shared" si="226"/>
        <v>Burrard St</v>
      </c>
    </row>
    <row r="8967" spans="1:30" hidden="1" x14ac:dyDescent="0.3">
      <c r="A8967" t="s">
        <v>21</v>
      </c>
      <c r="B8967">
        <f t="shared" si="219"/>
        <v>2</v>
      </c>
      <c r="C8967" t="s">
        <v>52</v>
      </c>
      <c r="D8967" t="s">
        <v>22</v>
      </c>
      <c r="E8967" t="s">
        <v>52</v>
      </c>
      <c r="F8967" t="s">
        <v>22</v>
      </c>
      <c r="G8967" t="s">
        <v>52</v>
      </c>
      <c r="H8967" t="s">
        <v>22</v>
      </c>
      <c r="J8967" t="s">
        <v>24</v>
      </c>
      <c r="K8967" t="s">
        <v>32</v>
      </c>
      <c r="L8967" t="s">
        <v>26</v>
      </c>
      <c r="M8967" t="s">
        <v>32</v>
      </c>
      <c r="N8967" t="s">
        <v>26</v>
      </c>
      <c r="O8967" t="s">
        <v>32</v>
      </c>
      <c r="P8967" t="s">
        <v>26</v>
      </c>
      <c r="R8967" t="s">
        <v>27</v>
      </c>
      <c r="S8967" t="s">
        <v>23447</v>
      </c>
      <c r="T8967" t="s">
        <v>23448</v>
      </c>
      <c r="U8967" t="str">
        <f t="shared" si="227"/>
        <v>-123.11554152182165, 49.26230660546226]}</v>
      </c>
      <c r="V8967" t="str">
        <f t="shared" si="228"/>
        <v>-123.11554152182165</v>
      </c>
      <c r="W8967" s="2">
        <f t="shared" si="229"/>
        <v>-123.115541521821</v>
      </c>
      <c r="X8967" t="str">
        <f t="shared" si="223"/>
        <v>49.26230660546226</v>
      </c>
      <c r="Y8967" s="2">
        <f t="shared" si="230"/>
        <v>49.2623066054622</v>
      </c>
      <c r="Z8967" t="s">
        <v>43</v>
      </c>
      <c r="AA8967" t="s">
        <v>23449</v>
      </c>
      <c r="AB8967" t="s">
        <v>27831</v>
      </c>
      <c r="AC8967" t="str">
        <f t="shared" si="231"/>
        <v>515</v>
      </c>
      <c r="AD8967" t="str">
        <f t="shared" si="226"/>
        <v>10th Avenue Bikeway</v>
      </c>
    </row>
    <row r="8968" spans="1:30" hidden="1" x14ac:dyDescent="0.3">
      <c r="A8968" t="s">
        <v>63</v>
      </c>
      <c r="B8968">
        <f t="shared" si="219"/>
        <v>1</v>
      </c>
      <c r="C8968" t="s">
        <v>22</v>
      </c>
      <c r="D8968" t="s">
        <v>22</v>
      </c>
      <c r="E8968" t="s">
        <v>22</v>
      </c>
      <c r="F8968" t="s">
        <v>22</v>
      </c>
      <c r="G8968" t="s">
        <v>22</v>
      </c>
      <c r="H8968" t="s">
        <v>22</v>
      </c>
      <c r="J8968" t="s">
        <v>24</v>
      </c>
      <c r="K8968" t="s">
        <v>32</v>
      </c>
      <c r="L8968" t="s">
        <v>26</v>
      </c>
      <c r="M8968" t="s">
        <v>32</v>
      </c>
      <c r="N8968" t="s">
        <v>26</v>
      </c>
      <c r="O8968" t="s">
        <v>32</v>
      </c>
      <c r="P8968" t="s">
        <v>26</v>
      </c>
      <c r="R8968" t="s">
        <v>27</v>
      </c>
      <c r="S8968" t="s">
        <v>23450</v>
      </c>
      <c r="T8968" t="s">
        <v>23451</v>
      </c>
      <c r="U8968" t="str">
        <f t="shared" si="227"/>
        <v>-123.10279480142323, 49.26208619506533]}</v>
      </c>
      <c r="V8968" t="str">
        <f t="shared" si="228"/>
        <v>-123.10279480142323</v>
      </c>
      <c r="W8968" s="2">
        <f t="shared" si="229"/>
        <v>-123.102794801423</v>
      </c>
      <c r="X8968" t="str">
        <f t="shared" si="223"/>
        <v>49.26208619506533</v>
      </c>
      <c r="Y8968" s="2">
        <f t="shared" si="230"/>
        <v>49.262086195065301</v>
      </c>
      <c r="Z8968" t="s">
        <v>96</v>
      </c>
      <c r="AA8968" t="s">
        <v>23452</v>
      </c>
      <c r="AB8968" t="s">
        <v>29870</v>
      </c>
      <c r="AC8968" t="str">
        <f t="shared" si="231"/>
        <v>108</v>
      </c>
      <c r="AD8968" t="str">
        <f t="shared" si="226"/>
        <v>E 10th Ave</v>
      </c>
    </row>
    <row r="8969" spans="1:30" hidden="1" x14ac:dyDescent="0.3">
      <c r="A8969" t="s">
        <v>21</v>
      </c>
      <c r="B8969">
        <f t="shared" si="219"/>
        <v>2</v>
      </c>
      <c r="C8969" t="s">
        <v>2032</v>
      </c>
      <c r="D8969" t="s">
        <v>52</v>
      </c>
      <c r="E8969" t="s">
        <v>2032</v>
      </c>
      <c r="F8969" t="s">
        <v>52</v>
      </c>
      <c r="G8969" t="s">
        <v>2032</v>
      </c>
      <c r="H8969" t="s">
        <v>52</v>
      </c>
      <c r="J8969" t="s">
        <v>24</v>
      </c>
      <c r="K8969" t="s">
        <v>32</v>
      </c>
      <c r="L8969" t="s">
        <v>26</v>
      </c>
      <c r="M8969" t="s">
        <v>32</v>
      </c>
      <c r="N8969" t="s">
        <v>26</v>
      </c>
      <c r="O8969" t="s">
        <v>32</v>
      </c>
      <c r="P8969" t="s">
        <v>26</v>
      </c>
      <c r="R8969" t="s">
        <v>53</v>
      </c>
      <c r="S8969" t="s">
        <v>23453</v>
      </c>
      <c r="T8969" t="s">
        <v>7250</v>
      </c>
      <c r="U8969" t="str">
        <f t="shared" si="227"/>
        <v>-123.11368475906491, 49.28636244766666]}</v>
      </c>
      <c r="V8969" t="str">
        <f t="shared" si="228"/>
        <v>-123.11368475906491</v>
      </c>
      <c r="W8969" s="2">
        <f t="shared" si="229"/>
        <v>-123.113684759064</v>
      </c>
      <c r="X8969" t="str">
        <f t="shared" si="223"/>
        <v>49.28636244766666</v>
      </c>
      <c r="Y8969" s="2">
        <f t="shared" si="230"/>
        <v>49.286362447666598</v>
      </c>
      <c r="Z8969" t="s">
        <v>30</v>
      </c>
      <c r="AA8969" t="s">
        <v>23454</v>
      </c>
      <c r="AB8969" t="s">
        <v>27715</v>
      </c>
      <c r="AC8969" t="str">
        <f t="shared" si="231"/>
        <v>273</v>
      </c>
      <c r="AD8969" t="str">
        <f t="shared" si="226"/>
        <v>Granville St</v>
      </c>
    </row>
    <row r="8970" spans="1:30" hidden="1" x14ac:dyDescent="0.3">
      <c r="A8970" t="s">
        <v>21</v>
      </c>
      <c r="B8970">
        <f t="shared" si="219"/>
        <v>2</v>
      </c>
      <c r="C8970" t="s">
        <v>2032</v>
      </c>
      <c r="D8970" t="s">
        <v>52</v>
      </c>
      <c r="E8970" t="s">
        <v>2032</v>
      </c>
      <c r="F8970" t="s">
        <v>52</v>
      </c>
      <c r="G8970" t="s">
        <v>2032</v>
      </c>
      <c r="H8970" t="s">
        <v>52</v>
      </c>
      <c r="J8970" t="s">
        <v>24</v>
      </c>
      <c r="K8970" t="s">
        <v>32</v>
      </c>
      <c r="L8970" t="s">
        <v>26</v>
      </c>
      <c r="M8970" t="s">
        <v>32</v>
      </c>
      <c r="N8970" t="s">
        <v>26</v>
      </c>
      <c r="O8970" t="s">
        <v>32</v>
      </c>
      <c r="P8970" t="s">
        <v>26</v>
      </c>
      <c r="R8970" t="s">
        <v>53</v>
      </c>
      <c r="S8970" t="s">
        <v>23455</v>
      </c>
      <c r="T8970" t="s">
        <v>13688</v>
      </c>
      <c r="U8970" t="str">
        <f t="shared" si="227"/>
        <v>-123.11380297317059, 49.28642696160642]}</v>
      </c>
      <c r="V8970" t="str">
        <f t="shared" si="228"/>
        <v>-123.11380297317059</v>
      </c>
      <c r="W8970" s="2">
        <f t="shared" si="229"/>
        <v>-123.11380297317</v>
      </c>
      <c r="X8970" t="str">
        <f t="shared" si="223"/>
        <v>49.28642696160642</v>
      </c>
      <c r="Y8970" s="2">
        <f t="shared" si="230"/>
        <v>49.286426961606402</v>
      </c>
      <c r="Z8970" t="s">
        <v>30</v>
      </c>
      <c r="AA8970" t="s">
        <v>23456</v>
      </c>
      <c r="AB8970" t="s">
        <v>27715</v>
      </c>
      <c r="AC8970" t="str">
        <f t="shared" si="231"/>
        <v>273</v>
      </c>
      <c r="AD8970" t="str">
        <f t="shared" si="226"/>
        <v>Granville St</v>
      </c>
    </row>
    <row r="8971" spans="1:30" hidden="1" x14ac:dyDescent="0.3">
      <c r="A8971" t="s">
        <v>63</v>
      </c>
      <c r="B8971">
        <f t="shared" si="219"/>
        <v>1</v>
      </c>
      <c r="C8971" t="s">
        <v>22</v>
      </c>
      <c r="D8971" t="s">
        <v>22</v>
      </c>
      <c r="E8971" t="s">
        <v>22</v>
      </c>
      <c r="F8971" t="s">
        <v>22</v>
      </c>
      <c r="G8971" t="s">
        <v>22</v>
      </c>
      <c r="H8971" t="s">
        <v>22</v>
      </c>
      <c r="J8971" t="s">
        <v>24</v>
      </c>
      <c r="K8971" t="s">
        <v>32</v>
      </c>
      <c r="L8971" t="s">
        <v>26</v>
      </c>
      <c r="M8971" t="s">
        <v>32</v>
      </c>
      <c r="N8971" t="s">
        <v>26</v>
      </c>
      <c r="O8971" t="s">
        <v>32</v>
      </c>
      <c r="P8971" t="s">
        <v>26</v>
      </c>
      <c r="R8971" t="s">
        <v>53</v>
      </c>
      <c r="S8971" t="s">
        <v>23457</v>
      </c>
      <c r="T8971" t="s">
        <v>23458</v>
      </c>
      <c r="U8971" t="str">
        <f t="shared" si="227"/>
        <v>-123.10473710900835, 49.26888119007722]}</v>
      </c>
      <c r="V8971" t="str">
        <f t="shared" si="228"/>
        <v>-123.10473710900835</v>
      </c>
      <c r="W8971" s="2">
        <f t="shared" si="229"/>
        <v>-123.104737109008</v>
      </c>
      <c r="X8971" t="str">
        <f t="shared" si="223"/>
        <v>49.26888119007722</v>
      </c>
      <c r="Y8971" s="2">
        <f t="shared" si="230"/>
        <v>49.268881190077202</v>
      </c>
      <c r="Z8971" t="s">
        <v>96</v>
      </c>
      <c r="AA8971" t="s">
        <v>23459</v>
      </c>
      <c r="AB8971" t="s">
        <v>29871</v>
      </c>
      <c r="AC8971" t="str">
        <f t="shared" si="231"/>
        <v>12</v>
      </c>
      <c r="AD8971" t="str">
        <f t="shared" si="226"/>
        <v>W 2nd Ave</v>
      </c>
    </row>
    <row r="8972" spans="1:30" hidden="1" x14ac:dyDescent="0.3">
      <c r="A8972" t="s">
        <v>1557</v>
      </c>
      <c r="B8972">
        <f t="shared" si="219"/>
        <v>1</v>
      </c>
      <c r="C8972" t="s">
        <v>40</v>
      </c>
      <c r="D8972" t="s">
        <v>1635</v>
      </c>
      <c r="E8972" t="s">
        <v>40</v>
      </c>
      <c r="F8972" t="s">
        <v>1635</v>
      </c>
      <c r="G8972" t="s">
        <v>40</v>
      </c>
      <c r="H8972" t="s">
        <v>1635</v>
      </c>
      <c r="I8972" t="s">
        <v>139</v>
      </c>
      <c r="J8972" t="s">
        <v>24</v>
      </c>
      <c r="K8972" t="s">
        <v>32</v>
      </c>
      <c r="L8972" t="s">
        <v>26</v>
      </c>
      <c r="M8972" t="s">
        <v>32</v>
      </c>
      <c r="N8972" t="s">
        <v>26</v>
      </c>
      <c r="O8972" t="s">
        <v>32</v>
      </c>
      <c r="P8972" t="s">
        <v>26</v>
      </c>
      <c r="R8972" t="s">
        <v>53</v>
      </c>
      <c r="S8972" t="s">
        <v>23460</v>
      </c>
      <c r="T8972" t="s">
        <v>13718</v>
      </c>
      <c r="U8972" t="str">
        <f t="shared" si="227"/>
        <v>-123.12256485275059, 49.27501947923346]}</v>
      </c>
      <c r="V8972" t="str">
        <f t="shared" si="228"/>
        <v>-123.12256485275059</v>
      </c>
      <c r="W8972" s="2">
        <f t="shared" si="229"/>
        <v>-123.12256485275</v>
      </c>
      <c r="X8972" t="str">
        <f t="shared" si="223"/>
        <v>49.27501947923346</v>
      </c>
      <c r="Y8972" s="2">
        <f t="shared" si="230"/>
        <v>49.2750194792334</v>
      </c>
      <c r="Z8972" t="s">
        <v>30</v>
      </c>
      <c r="AA8972" t="s">
        <v>23461</v>
      </c>
      <c r="AB8972" t="s">
        <v>28868</v>
      </c>
      <c r="AC8972" t="str">
        <f t="shared" si="231"/>
        <v>1192</v>
      </c>
      <c r="AD8972" t="str">
        <f t="shared" si="226"/>
        <v>Hamilton St</v>
      </c>
    </row>
    <row r="8973" spans="1:30" hidden="1" x14ac:dyDescent="0.3">
      <c r="A8973" t="s">
        <v>21</v>
      </c>
      <c r="B8973">
        <f t="shared" si="219"/>
        <v>2</v>
      </c>
      <c r="C8973" t="s">
        <v>52</v>
      </c>
      <c r="D8973" t="s">
        <v>23</v>
      </c>
      <c r="E8973" t="s">
        <v>52</v>
      </c>
      <c r="F8973" t="s">
        <v>23</v>
      </c>
      <c r="G8973" t="s">
        <v>52</v>
      </c>
      <c r="H8973" t="s">
        <v>23</v>
      </c>
      <c r="I8973" t="s">
        <v>45</v>
      </c>
      <c r="J8973" t="s">
        <v>24</v>
      </c>
      <c r="K8973" t="s">
        <v>32</v>
      </c>
      <c r="L8973" t="s">
        <v>26</v>
      </c>
      <c r="M8973" t="s">
        <v>32</v>
      </c>
      <c r="N8973" t="s">
        <v>26</v>
      </c>
      <c r="O8973" t="s">
        <v>32</v>
      </c>
      <c r="P8973" t="s">
        <v>26</v>
      </c>
      <c r="Q8973" t="s">
        <v>130</v>
      </c>
      <c r="R8973" t="s">
        <v>27</v>
      </c>
      <c r="S8973" t="s">
        <v>23462</v>
      </c>
      <c r="T8973" t="s">
        <v>7466</v>
      </c>
      <c r="U8973" t="str">
        <f t="shared" si="227"/>
        <v>-123.1025303350059, 49.28363660575308]}</v>
      </c>
      <c r="V8973" t="str">
        <f t="shared" si="228"/>
        <v>-123.1025303350059</v>
      </c>
      <c r="W8973" s="2">
        <f t="shared" si="229"/>
        <v>-123.102530335005</v>
      </c>
      <c r="X8973" t="str">
        <f t="shared" si="223"/>
        <v>49.28363660575308</v>
      </c>
      <c r="Y8973" s="2">
        <f t="shared" si="230"/>
        <v>49.283636605753003</v>
      </c>
      <c r="Z8973" t="s">
        <v>30</v>
      </c>
      <c r="AA8973" t="s">
        <v>23463</v>
      </c>
      <c r="AB8973" t="s">
        <v>27772</v>
      </c>
      <c r="AC8973" t="str">
        <f t="shared" si="231"/>
        <v>58</v>
      </c>
      <c r="AD8973" t="str">
        <f t="shared" si="226"/>
        <v>Alexander St</v>
      </c>
    </row>
    <row r="8974" spans="1:30" hidden="1" x14ac:dyDescent="0.3">
      <c r="A8974" t="s">
        <v>21</v>
      </c>
      <c r="B8974">
        <f t="shared" si="219"/>
        <v>2</v>
      </c>
      <c r="C8974" t="s">
        <v>52</v>
      </c>
      <c r="D8974" t="s">
        <v>22</v>
      </c>
      <c r="E8974" t="s">
        <v>52</v>
      </c>
      <c r="F8974" t="s">
        <v>22</v>
      </c>
      <c r="G8974" t="s">
        <v>52</v>
      </c>
      <c r="H8974" t="s">
        <v>22</v>
      </c>
      <c r="I8974" t="s">
        <v>45</v>
      </c>
      <c r="J8974" t="s">
        <v>24</v>
      </c>
      <c r="K8974" t="s">
        <v>32</v>
      </c>
      <c r="L8974" t="s">
        <v>26</v>
      </c>
      <c r="M8974" t="s">
        <v>32</v>
      </c>
      <c r="N8974" t="s">
        <v>26</v>
      </c>
      <c r="O8974" t="s">
        <v>32</v>
      </c>
      <c r="P8974" t="s">
        <v>26</v>
      </c>
      <c r="R8974" t="s">
        <v>27</v>
      </c>
      <c r="S8974" t="s">
        <v>23464</v>
      </c>
      <c r="T8974" t="s">
        <v>13922</v>
      </c>
      <c r="U8974" t="str">
        <f t="shared" si="227"/>
        <v>-123.11613310889945, 49.277342670999175]}</v>
      </c>
      <c r="V8974" t="str">
        <f t="shared" si="228"/>
        <v>-123.11613310889945</v>
      </c>
      <c r="W8974" s="2">
        <f t="shared" si="229"/>
        <v>-123.11613310889901</v>
      </c>
      <c r="X8974" t="str">
        <f t="shared" si="223"/>
        <v>49.277342670999175</v>
      </c>
      <c r="Y8974" s="2">
        <f t="shared" si="230"/>
        <v>49.277342670999097</v>
      </c>
      <c r="Z8974" t="s">
        <v>30</v>
      </c>
      <c r="AA8974" t="s">
        <v>23465</v>
      </c>
      <c r="AB8974" t="s">
        <v>28908</v>
      </c>
      <c r="AC8974" t="str">
        <f t="shared" si="231"/>
        <v>896</v>
      </c>
      <c r="AD8974" t="str">
        <f t="shared" si="226"/>
        <v>Cambie St</v>
      </c>
    </row>
    <row r="8975" spans="1:30" hidden="1" x14ac:dyDescent="0.3">
      <c r="A8975" t="s">
        <v>21</v>
      </c>
      <c r="B8975">
        <f t="shared" si="219"/>
        <v>2</v>
      </c>
      <c r="C8975" t="s">
        <v>23</v>
      </c>
      <c r="D8975" t="s">
        <v>52</v>
      </c>
      <c r="E8975" t="s">
        <v>23</v>
      </c>
      <c r="F8975" t="s">
        <v>52</v>
      </c>
      <c r="G8975" t="s">
        <v>23</v>
      </c>
      <c r="H8975" t="s">
        <v>52</v>
      </c>
      <c r="J8975" t="s">
        <v>24</v>
      </c>
      <c r="K8975" t="s">
        <v>25</v>
      </c>
      <c r="L8975" t="s">
        <v>26</v>
      </c>
      <c r="M8975" t="s">
        <v>25</v>
      </c>
      <c r="N8975" t="s">
        <v>26</v>
      </c>
      <c r="O8975" t="s">
        <v>25</v>
      </c>
      <c r="P8975" t="s">
        <v>26</v>
      </c>
      <c r="R8975" t="s">
        <v>27</v>
      </c>
      <c r="S8975" t="s">
        <v>23466</v>
      </c>
      <c r="T8975" t="s">
        <v>2043</v>
      </c>
      <c r="U8975" t="str">
        <f t="shared" si="227"/>
        <v>-123.1231256867505, 49.27507180167554]}</v>
      </c>
      <c r="V8975" t="str">
        <f t="shared" si="228"/>
        <v>-123.1231256867505</v>
      </c>
      <c r="W8975" s="2">
        <f t="shared" si="229"/>
        <v>-123.12312568675</v>
      </c>
      <c r="X8975" t="str">
        <f t="shared" si="223"/>
        <v>49.27507180167554</v>
      </c>
      <c r="Y8975" s="2">
        <f t="shared" si="230"/>
        <v>49.275071801675502</v>
      </c>
      <c r="Z8975" t="s">
        <v>30</v>
      </c>
      <c r="AA8975" t="s">
        <v>23467</v>
      </c>
      <c r="AB8975" t="s">
        <v>26444</v>
      </c>
      <c r="AC8975" t="str">
        <f t="shared" si="231"/>
        <v>1202</v>
      </c>
      <c r="AD8975" t="str">
        <f t="shared" si="226"/>
        <v>Homer St</v>
      </c>
    </row>
    <row r="8976" spans="1:30" hidden="1" x14ac:dyDescent="0.3">
      <c r="A8976" t="s">
        <v>63</v>
      </c>
      <c r="B8976">
        <f t="shared" si="219"/>
        <v>1</v>
      </c>
      <c r="C8976" t="s">
        <v>52</v>
      </c>
      <c r="D8976" t="s">
        <v>45</v>
      </c>
      <c r="E8976" t="s">
        <v>52</v>
      </c>
      <c r="F8976" t="s">
        <v>45</v>
      </c>
      <c r="G8976" t="s">
        <v>52</v>
      </c>
      <c r="H8976" t="s">
        <v>45</v>
      </c>
      <c r="J8976" t="s">
        <v>24</v>
      </c>
      <c r="K8976" t="s">
        <v>25</v>
      </c>
      <c r="L8976" t="s">
        <v>26</v>
      </c>
      <c r="M8976" t="s">
        <v>25</v>
      </c>
      <c r="N8976" t="s">
        <v>26</v>
      </c>
      <c r="O8976" t="s">
        <v>25</v>
      </c>
      <c r="P8976" t="s">
        <v>26</v>
      </c>
      <c r="R8976" t="s">
        <v>27</v>
      </c>
      <c r="S8976" t="s">
        <v>23468</v>
      </c>
      <c r="T8976" t="s">
        <v>23469</v>
      </c>
      <c r="U8976" t="str">
        <f t="shared" si="227"/>
        <v>-123.12264237258086, 49.288973382692426]}</v>
      </c>
      <c r="V8976" t="str">
        <f t="shared" si="228"/>
        <v>-123.12264237258086</v>
      </c>
      <c r="W8976" s="2">
        <f t="shared" si="229"/>
        <v>-123.12264237258</v>
      </c>
      <c r="X8976" t="str">
        <f t="shared" si="223"/>
        <v>49.288973382692426</v>
      </c>
      <c r="Y8976" s="2">
        <f t="shared" si="230"/>
        <v>49.288973382692397</v>
      </c>
      <c r="Z8976" t="s">
        <v>30</v>
      </c>
      <c r="AA8976" t="s">
        <v>23470</v>
      </c>
      <c r="AB8976" t="s">
        <v>29872</v>
      </c>
      <c r="AC8976" t="str">
        <f t="shared" si="231"/>
        <v>1200</v>
      </c>
      <c r="AD8976" t="str">
        <f t="shared" si="226"/>
        <v>W Hastings St</v>
      </c>
    </row>
    <row r="8977" spans="1:30" hidden="1" x14ac:dyDescent="0.3">
      <c r="A8977" t="s">
        <v>21</v>
      </c>
      <c r="B8977">
        <f t="shared" si="219"/>
        <v>2</v>
      </c>
      <c r="C8977" t="s">
        <v>52</v>
      </c>
      <c r="D8977" t="s">
        <v>22</v>
      </c>
      <c r="E8977" t="s">
        <v>52</v>
      </c>
      <c r="F8977" t="s">
        <v>22</v>
      </c>
      <c r="G8977" t="s">
        <v>52</v>
      </c>
      <c r="H8977" t="s">
        <v>22</v>
      </c>
      <c r="J8977" t="s">
        <v>24</v>
      </c>
      <c r="K8977" t="s">
        <v>32</v>
      </c>
      <c r="L8977" t="s">
        <v>26</v>
      </c>
      <c r="M8977" t="s">
        <v>32</v>
      </c>
      <c r="N8977" t="s">
        <v>26</v>
      </c>
      <c r="O8977" t="s">
        <v>32</v>
      </c>
      <c r="P8977" t="s">
        <v>26</v>
      </c>
      <c r="R8977" t="s">
        <v>27</v>
      </c>
      <c r="S8977" t="s">
        <v>23471</v>
      </c>
      <c r="T8977" t="s">
        <v>15365</v>
      </c>
      <c r="U8977" t="str">
        <f t="shared" si="227"/>
        <v>-123.13986840711699, 49.26963302660746]}</v>
      </c>
      <c r="V8977" t="str">
        <f t="shared" si="228"/>
        <v>-123.13986840711699</v>
      </c>
      <c r="W8977" s="2">
        <f t="shared" si="229"/>
        <v>-123.139868407116</v>
      </c>
      <c r="X8977" t="str">
        <f t="shared" si="223"/>
        <v>49.26963302660746</v>
      </c>
      <c r="Y8977" s="2">
        <f t="shared" si="230"/>
        <v>49.269633026607401</v>
      </c>
      <c r="Z8977" t="s">
        <v>43</v>
      </c>
      <c r="AA8977" t="s">
        <v>23472</v>
      </c>
      <c r="AB8977" t="s">
        <v>29096</v>
      </c>
      <c r="AC8977" t="str">
        <f t="shared" si="231"/>
        <v>1540</v>
      </c>
      <c r="AD8977" t="str">
        <f t="shared" si="226"/>
        <v>W 2nd Ave</v>
      </c>
    </row>
    <row r="8978" spans="1:30" hidden="1" x14ac:dyDescent="0.3">
      <c r="A8978" t="s">
        <v>21</v>
      </c>
      <c r="B8978">
        <f t="shared" si="219"/>
        <v>2</v>
      </c>
      <c r="C8978" t="s">
        <v>45</v>
      </c>
      <c r="D8978" t="s">
        <v>52</v>
      </c>
      <c r="E8978" t="s">
        <v>45</v>
      </c>
      <c r="F8978" t="s">
        <v>52</v>
      </c>
      <c r="G8978" t="s">
        <v>45</v>
      </c>
      <c r="H8978" t="s">
        <v>52</v>
      </c>
      <c r="J8978" t="s">
        <v>24</v>
      </c>
      <c r="K8978" t="s">
        <v>32</v>
      </c>
      <c r="L8978" t="s">
        <v>26</v>
      </c>
      <c r="M8978" t="s">
        <v>32</v>
      </c>
      <c r="N8978" t="s">
        <v>26</v>
      </c>
      <c r="O8978" t="s">
        <v>32</v>
      </c>
      <c r="P8978" t="s">
        <v>26</v>
      </c>
      <c r="R8978" t="s">
        <v>27</v>
      </c>
      <c r="S8978" t="s">
        <v>23473</v>
      </c>
      <c r="T8978" t="s">
        <v>7472</v>
      </c>
      <c r="U8978" t="str">
        <f t="shared" si="227"/>
        <v>-123.10324413139205, 49.28331886330062]}</v>
      </c>
      <c r="V8978" t="str">
        <f t="shared" si="228"/>
        <v>-123.10324413139205</v>
      </c>
      <c r="W8978" s="2">
        <f t="shared" si="229"/>
        <v>-123.103244131392</v>
      </c>
      <c r="X8978" t="str">
        <f t="shared" si="223"/>
        <v>49.28331886330062</v>
      </c>
      <c r="Y8978" s="2">
        <f t="shared" si="230"/>
        <v>49.2833188633006</v>
      </c>
      <c r="Z8978" t="s">
        <v>30</v>
      </c>
      <c r="AA8978" t="s">
        <v>23474</v>
      </c>
      <c r="AB8978" t="s">
        <v>27774</v>
      </c>
      <c r="AC8978" t="str">
        <f t="shared" si="231"/>
        <v>45</v>
      </c>
      <c r="AD8978" t="str">
        <f t="shared" si="226"/>
        <v>Powell St</v>
      </c>
    </row>
    <row r="8979" spans="1:30" hidden="1" x14ac:dyDescent="0.3">
      <c r="A8979" t="s">
        <v>21</v>
      </c>
      <c r="B8979">
        <f t="shared" si="219"/>
        <v>2</v>
      </c>
      <c r="C8979" t="s">
        <v>45</v>
      </c>
      <c r="D8979" t="s">
        <v>52</v>
      </c>
      <c r="E8979" t="s">
        <v>45</v>
      </c>
      <c r="F8979" t="s">
        <v>52</v>
      </c>
      <c r="G8979" t="s">
        <v>45</v>
      </c>
      <c r="H8979" t="s">
        <v>52</v>
      </c>
      <c r="J8979" t="s">
        <v>24</v>
      </c>
      <c r="K8979" t="s">
        <v>32</v>
      </c>
      <c r="L8979" t="s">
        <v>26</v>
      </c>
      <c r="M8979" t="s">
        <v>32</v>
      </c>
      <c r="N8979" t="s">
        <v>26</v>
      </c>
      <c r="O8979" t="s">
        <v>32</v>
      </c>
      <c r="P8979" t="s">
        <v>26</v>
      </c>
      <c r="R8979" t="s">
        <v>27</v>
      </c>
      <c r="S8979" t="s">
        <v>23475</v>
      </c>
      <c r="T8979" t="s">
        <v>13932</v>
      </c>
      <c r="U8979" t="str">
        <f t="shared" si="227"/>
        <v>-123.10315438900551, 49.28319578151113]}</v>
      </c>
      <c r="V8979" t="str">
        <f t="shared" si="228"/>
        <v>-123.10315438900551</v>
      </c>
      <c r="W8979" s="2">
        <f t="shared" si="229"/>
        <v>-123.103154389005</v>
      </c>
      <c r="X8979" t="str">
        <f t="shared" si="223"/>
        <v>49.28319578151113</v>
      </c>
      <c r="Y8979" s="2">
        <f t="shared" si="230"/>
        <v>49.283195781511097</v>
      </c>
      <c r="Z8979" t="s">
        <v>30</v>
      </c>
      <c r="AA8979" t="s">
        <v>23476</v>
      </c>
      <c r="AB8979" t="s">
        <v>28909</v>
      </c>
      <c r="AC8979" t="str">
        <f t="shared" si="231"/>
        <v>42</v>
      </c>
      <c r="AD8979" t="str">
        <f t="shared" si="226"/>
        <v>Powell St</v>
      </c>
    </row>
    <row r="8980" spans="1:30" hidden="1" x14ac:dyDescent="0.3">
      <c r="A8980" t="s">
        <v>21</v>
      </c>
      <c r="B8980">
        <f t="shared" si="219"/>
        <v>2</v>
      </c>
      <c r="C8980" t="s">
        <v>45</v>
      </c>
      <c r="D8980" t="s">
        <v>52</v>
      </c>
      <c r="E8980" t="s">
        <v>45</v>
      </c>
      <c r="F8980" t="s">
        <v>52</v>
      </c>
      <c r="G8980" t="s">
        <v>45</v>
      </c>
      <c r="H8980" t="s">
        <v>52</v>
      </c>
      <c r="J8980" t="s">
        <v>24</v>
      </c>
      <c r="K8980" t="s">
        <v>32</v>
      </c>
      <c r="L8980" t="s">
        <v>26</v>
      </c>
      <c r="M8980" t="s">
        <v>32</v>
      </c>
      <c r="N8980" t="s">
        <v>26</v>
      </c>
      <c r="O8980" t="s">
        <v>32</v>
      </c>
      <c r="P8980" t="s">
        <v>26</v>
      </c>
      <c r="R8980" t="s">
        <v>27</v>
      </c>
      <c r="S8980" t="s">
        <v>23477</v>
      </c>
      <c r="T8980" t="s">
        <v>13871</v>
      </c>
      <c r="U8980" t="str">
        <f t="shared" si="227"/>
        <v>-123.10247793255148, 49.28318516642235]}</v>
      </c>
      <c r="V8980" t="str">
        <f t="shared" si="228"/>
        <v>-123.10247793255148</v>
      </c>
      <c r="W8980" s="2">
        <f t="shared" si="229"/>
        <v>-123.102477932551</v>
      </c>
      <c r="X8980" t="str">
        <f t="shared" si="223"/>
        <v>49.28318516642235</v>
      </c>
      <c r="Y8980" s="2">
        <f t="shared" si="230"/>
        <v>49.2831851664223</v>
      </c>
      <c r="Z8980" t="s">
        <v>30</v>
      </c>
      <c r="AA8980" t="s">
        <v>23478</v>
      </c>
      <c r="AB8980" t="s">
        <v>28899</v>
      </c>
      <c r="AC8980" t="str">
        <f t="shared" si="231"/>
        <v>80</v>
      </c>
      <c r="AD8980" t="str">
        <f t="shared" si="226"/>
        <v>Powell St</v>
      </c>
    </row>
    <row r="8981" spans="1:30" hidden="1" x14ac:dyDescent="0.3">
      <c r="A8981" t="s">
        <v>21</v>
      </c>
      <c r="B8981">
        <f t="shared" si="219"/>
        <v>2</v>
      </c>
      <c r="C8981" t="s">
        <v>52</v>
      </c>
      <c r="D8981" t="s">
        <v>1635</v>
      </c>
      <c r="E8981" t="s">
        <v>52</v>
      </c>
      <c r="F8981" t="s">
        <v>1635</v>
      </c>
      <c r="G8981" t="s">
        <v>52</v>
      </c>
      <c r="H8981" t="s">
        <v>1635</v>
      </c>
      <c r="K8981" t="s">
        <v>32</v>
      </c>
      <c r="L8981" t="s">
        <v>26</v>
      </c>
      <c r="M8981" t="s">
        <v>32</v>
      </c>
      <c r="N8981" t="s">
        <v>26</v>
      </c>
      <c r="O8981" t="s">
        <v>32</v>
      </c>
      <c r="P8981" t="s">
        <v>26</v>
      </c>
      <c r="R8981" t="s">
        <v>27</v>
      </c>
      <c r="S8981" t="s">
        <v>23479</v>
      </c>
      <c r="T8981" t="s">
        <v>23480</v>
      </c>
      <c r="U8981" t="str">
        <f t="shared" si="227"/>
        <v>-123.1209414763367, 49.27523491547419]}</v>
      </c>
      <c r="V8981" t="str">
        <f t="shared" si="228"/>
        <v>-123.1209414763367</v>
      </c>
      <c r="W8981" s="2">
        <f t="shared" si="229"/>
        <v>-123.120941476336</v>
      </c>
      <c r="X8981" t="str">
        <f t="shared" si="223"/>
        <v>49.27523491547419</v>
      </c>
      <c r="Y8981" s="2">
        <f t="shared" si="230"/>
        <v>49.275234915474101</v>
      </c>
      <c r="Z8981" t="s">
        <v>30</v>
      </c>
      <c r="AA8981" t="s">
        <v>23481</v>
      </c>
      <c r="AB8981" t="s">
        <v>27768</v>
      </c>
      <c r="AC8981" t="str">
        <f t="shared" si="231"/>
        <v>1128</v>
      </c>
      <c r="AD8981" t="str">
        <f t="shared" si="226"/>
        <v>Mainland St</v>
      </c>
    </row>
    <row r="8982" spans="1:30" hidden="1" x14ac:dyDescent="0.3">
      <c r="A8982" t="s">
        <v>63</v>
      </c>
      <c r="B8982">
        <f t="shared" si="219"/>
        <v>1</v>
      </c>
      <c r="C8982" t="s">
        <v>23</v>
      </c>
      <c r="D8982" t="s">
        <v>52</v>
      </c>
      <c r="E8982" t="s">
        <v>23</v>
      </c>
      <c r="F8982" t="s">
        <v>52</v>
      </c>
      <c r="G8982" t="s">
        <v>23</v>
      </c>
      <c r="H8982" t="s">
        <v>52</v>
      </c>
      <c r="I8982" t="s">
        <v>134</v>
      </c>
      <c r="J8982" t="s">
        <v>24</v>
      </c>
      <c r="K8982" t="s">
        <v>32</v>
      </c>
      <c r="L8982" t="s">
        <v>26</v>
      </c>
      <c r="M8982" t="s">
        <v>32</v>
      </c>
      <c r="N8982" t="s">
        <v>26</v>
      </c>
      <c r="O8982" t="s">
        <v>32</v>
      </c>
      <c r="P8982" t="s">
        <v>26</v>
      </c>
      <c r="R8982" t="s">
        <v>27</v>
      </c>
      <c r="S8982" t="s">
        <v>23482</v>
      </c>
      <c r="T8982" t="s">
        <v>23483</v>
      </c>
      <c r="U8982" t="str">
        <f t="shared" si="227"/>
        <v>-123.10245036689693, 49.28227742469913]}</v>
      </c>
      <c r="V8982" t="str">
        <f t="shared" si="228"/>
        <v>-123.10245036689693</v>
      </c>
      <c r="W8982" s="2">
        <f t="shared" si="229"/>
        <v>-123.10245036689599</v>
      </c>
      <c r="X8982" t="str">
        <f t="shared" si="223"/>
        <v>49.28227742469913</v>
      </c>
      <c r="Y8982" s="2">
        <f t="shared" si="230"/>
        <v>49.282277424699103</v>
      </c>
      <c r="Z8982" t="s">
        <v>30</v>
      </c>
      <c r="AA8982" t="s">
        <v>23484</v>
      </c>
      <c r="AB8982" t="s">
        <v>29873</v>
      </c>
      <c r="AC8982" t="str">
        <f t="shared" si="231"/>
        <v>303</v>
      </c>
      <c r="AD8982" t="str">
        <f t="shared" si="226"/>
        <v>Columbia St Aug 6</v>
      </c>
    </row>
    <row r="8983" spans="1:30" hidden="1" x14ac:dyDescent="0.3">
      <c r="A8983" t="s">
        <v>21</v>
      </c>
      <c r="B8983">
        <f t="shared" si="219"/>
        <v>2</v>
      </c>
      <c r="C8983" t="s">
        <v>23</v>
      </c>
      <c r="D8983" t="s">
        <v>52</v>
      </c>
      <c r="E8983" t="s">
        <v>23</v>
      </c>
      <c r="F8983" t="s">
        <v>52</v>
      </c>
      <c r="G8983" t="s">
        <v>23</v>
      </c>
      <c r="H8983" t="s">
        <v>52</v>
      </c>
      <c r="I8983" t="s">
        <v>134</v>
      </c>
      <c r="J8983" t="s">
        <v>24</v>
      </c>
      <c r="K8983" t="s">
        <v>32</v>
      </c>
      <c r="L8983" t="s">
        <v>26</v>
      </c>
      <c r="M8983" t="s">
        <v>32</v>
      </c>
      <c r="N8983" t="s">
        <v>26</v>
      </c>
      <c r="O8983" t="s">
        <v>32</v>
      </c>
      <c r="P8983" t="s">
        <v>26</v>
      </c>
      <c r="R8983" t="s">
        <v>27</v>
      </c>
      <c r="S8983" t="s">
        <v>23485</v>
      </c>
      <c r="T8983" t="s">
        <v>2019</v>
      </c>
      <c r="U8983" t="str">
        <f t="shared" si="227"/>
        <v>-123.103163927027, 49.28229060643433]}</v>
      </c>
      <c r="V8983" t="str">
        <f t="shared" si="228"/>
        <v>-123.103163927027</v>
      </c>
      <c r="W8983" s="2">
        <f t="shared" si="229"/>
        <v>-123.103163927027</v>
      </c>
      <c r="X8983" t="str">
        <f t="shared" si="223"/>
        <v>49.28229060643433</v>
      </c>
      <c r="Y8983" s="2">
        <f t="shared" si="230"/>
        <v>49.282290606434302</v>
      </c>
      <c r="Z8983" t="s">
        <v>30</v>
      </c>
      <c r="AA8983" t="s">
        <v>23486</v>
      </c>
      <c r="AB8983" t="s">
        <v>26437</v>
      </c>
      <c r="AC8983" t="str">
        <f t="shared" si="231"/>
        <v>50</v>
      </c>
      <c r="AD8983" t="str">
        <f t="shared" si="226"/>
        <v>E Cordova St</v>
      </c>
    </row>
    <row r="8984" spans="1:30" hidden="1" x14ac:dyDescent="0.3">
      <c r="A8984" t="s">
        <v>63</v>
      </c>
      <c r="B8984">
        <f t="shared" si="219"/>
        <v>1</v>
      </c>
      <c r="C8984" t="s">
        <v>23</v>
      </c>
      <c r="D8984" t="s">
        <v>52</v>
      </c>
      <c r="E8984" t="s">
        <v>23</v>
      </c>
      <c r="F8984" t="s">
        <v>52</v>
      </c>
      <c r="G8984" t="s">
        <v>23</v>
      </c>
      <c r="H8984" t="s">
        <v>52</v>
      </c>
      <c r="J8984" t="s">
        <v>24</v>
      </c>
      <c r="K8984" t="s">
        <v>32</v>
      </c>
      <c r="L8984" t="s">
        <v>26</v>
      </c>
      <c r="M8984" t="s">
        <v>32</v>
      </c>
      <c r="N8984" t="s">
        <v>26</v>
      </c>
      <c r="O8984" t="s">
        <v>32</v>
      </c>
      <c r="P8984" t="s">
        <v>26</v>
      </c>
      <c r="R8984" t="s">
        <v>27</v>
      </c>
      <c r="S8984" t="s">
        <v>23487</v>
      </c>
      <c r="T8984" t="s">
        <v>23488</v>
      </c>
      <c r="U8984" t="str">
        <f t="shared" si="227"/>
        <v>-123.10084571921745, 49.247628475249385]}</v>
      </c>
      <c r="V8984" t="str">
        <f t="shared" si="228"/>
        <v>-123.10084571921745</v>
      </c>
      <c r="W8984" s="2">
        <f t="shared" si="229"/>
        <v>-123.10084571921701</v>
      </c>
      <c r="X8984" t="str">
        <f t="shared" si="223"/>
        <v>49.247628475249385</v>
      </c>
      <c r="Y8984" s="2">
        <f t="shared" si="230"/>
        <v>49.2476284752493</v>
      </c>
      <c r="Z8984" t="s">
        <v>794</v>
      </c>
      <c r="AA8984" t="s">
        <v>23489</v>
      </c>
      <c r="AB8984" t="s">
        <v>29874</v>
      </c>
      <c r="AC8984" t="str">
        <f t="shared" si="231"/>
        <v>4198</v>
      </c>
      <c r="AD8984" t="str">
        <f t="shared" ref="AD8984:AD9047" si="232">MID(AB8984,FIND(" ",AB8984)+1,FIND(",",AB8984)-FIND(" ",AB8984)-1)</f>
        <v>Main St</v>
      </c>
    </row>
    <row r="8985" spans="1:30" hidden="1" x14ac:dyDescent="0.3">
      <c r="A8985" t="s">
        <v>21</v>
      </c>
      <c r="B8985">
        <f t="shared" si="219"/>
        <v>2</v>
      </c>
      <c r="C8985" t="s">
        <v>23</v>
      </c>
      <c r="D8985" t="s">
        <v>22</v>
      </c>
      <c r="E8985" t="s">
        <v>23</v>
      </c>
      <c r="F8985" t="s">
        <v>22</v>
      </c>
      <c r="G8985" t="s">
        <v>23</v>
      </c>
      <c r="H8985" t="s">
        <v>22</v>
      </c>
      <c r="J8985" t="s">
        <v>24</v>
      </c>
      <c r="K8985" t="s">
        <v>25</v>
      </c>
      <c r="L8985" t="s">
        <v>26</v>
      </c>
      <c r="M8985" t="s">
        <v>25</v>
      </c>
      <c r="N8985" t="s">
        <v>26</v>
      </c>
      <c r="O8985" t="s">
        <v>25</v>
      </c>
      <c r="P8985" t="s">
        <v>26</v>
      </c>
      <c r="R8985" t="s">
        <v>27</v>
      </c>
      <c r="S8985" t="s">
        <v>23490</v>
      </c>
      <c r="T8985" t="s">
        <v>15157</v>
      </c>
      <c r="U8985" t="str">
        <f t="shared" si="227"/>
        <v>-123.13792828494115, 49.26624146962122]}</v>
      </c>
      <c r="V8985" t="str">
        <f t="shared" si="228"/>
        <v>-123.13792828494115</v>
      </c>
      <c r="W8985" s="2">
        <f t="shared" si="229"/>
        <v>-123.137928284941</v>
      </c>
      <c r="X8985" t="str">
        <f t="shared" si="223"/>
        <v>49.26624146962122</v>
      </c>
      <c r="Y8985" s="2">
        <f t="shared" si="230"/>
        <v>49.2662414696212</v>
      </c>
      <c r="Z8985" t="s">
        <v>43</v>
      </c>
      <c r="AA8985" t="s">
        <v>23491</v>
      </c>
      <c r="AB8985" t="s">
        <v>28479</v>
      </c>
      <c r="AC8985" t="str">
        <f t="shared" si="231"/>
        <v>1495</v>
      </c>
      <c r="AD8985" t="str">
        <f t="shared" si="232"/>
        <v>W 6th Ave</v>
      </c>
    </row>
    <row r="8986" spans="1:30" hidden="1" x14ac:dyDescent="0.3">
      <c r="A8986" t="s">
        <v>21</v>
      </c>
      <c r="B8986">
        <f t="shared" si="219"/>
        <v>2</v>
      </c>
      <c r="C8986" t="s">
        <v>52</v>
      </c>
      <c r="D8986" t="s">
        <v>23</v>
      </c>
      <c r="E8986" t="s">
        <v>52</v>
      </c>
      <c r="F8986" t="s">
        <v>23</v>
      </c>
      <c r="G8986" t="s">
        <v>52</v>
      </c>
      <c r="H8986" t="s">
        <v>23</v>
      </c>
      <c r="J8986" t="s">
        <v>24</v>
      </c>
      <c r="K8986" t="s">
        <v>32</v>
      </c>
      <c r="L8986" t="s">
        <v>26</v>
      </c>
      <c r="M8986" t="s">
        <v>32</v>
      </c>
      <c r="N8986" t="s">
        <v>26</v>
      </c>
      <c r="O8986" t="s">
        <v>32</v>
      </c>
      <c r="P8986" t="s">
        <v>26</v>
      </c>
      <c r="R8986" t="s">
        <v>53</v>
      </c>
      <c r="S8986" t="s">
        <v>23492</v>
      </c>
      <c r="T8986" t="s">
        <v>7624</v>
      </c>
      <c r="U8986" t="str">
        <f t="shared" si="227"/>
        <v>-123.11756572752617, 49.279987650055865]}</v>
      </c>
      <c r="V8986" t="str">
        <f t="shared" si="228"/>
        <v>-123.11756572752617</v>
      </c>
      <c r="W8986" s="2">
        <f t="shared" si="229"/>
        <v>-123.117565727526</v>
      </c>
      <c r="X8986" t="str">
        <f t="shared" si="223"/>
        <v>49.279987650055865</v>
      </c>
      <c r="Y8986" s="2">
        <f t="shared" si="230"/>
        <v>49.279987650055801</v>
      </c>
      <c r="Z8986" t="s">
        <v>30</v>
      </c>
      <c r="AA8986" t="s">
        <v>23493</v>
      </c>
      <c r="AB8986" t="s">
        <v>27810</v>
      </c>
      <c r="AC8986" t="str">
        <f t="shared" si="231"/>
        <v>489</v>
      </c>
      <c r="AD8986" t="str">
        <f t="shared" si="232"/>
        <v>Robson St</v>
      </c>
    </row>
    <row r="8987" spans="1:30" hidden="1" x14ac:dyDescent="0.3">
      <c r="A8987" t="s">
        <v>21</v>
      </c>
      <c r="B8987">
        <f t="shared" si="219"/>
        <v>2</v>
      </c>
      <c r="C8987" t="s">
        <v>23</v>
      </c>
      <c r="D8987" t="s">
        <v>22</v>
      </c>
      <c r="E8987" t="s">
        <v>23</v>
      </c>
      <c r="F8987" t="s">
        <v>22</v>
      </c>
      <c r="G8987" t="s">
        <v>23</v>
      </c>
      <c r="H8987" t="s">
        <v>22</v>
      </c>
      <c r="J8987" t="s">
        <v>24</v>
      </c>
      <c r="K8987" t="s">
        <v>32</v>
      </c>
      <c r="L8987" t="s">
        <v>26</v>
      </c>
      <c r="M8987" t="s">
        <v>32</v>
      </c>
      <c r="N8987" t="s">
        <v>26</v>
      </c>
      <c r="O8987" t="s">
        <v>32</v>
      </c>
      <c r="P8987" t="s">
        <v>26</v>
      </c>
      <c r="R8987" t="s">
        <v>27</v>
      </c>
      <c r="S8987" t="s">
        <v>23494</v>
      </c>
      <c r="T8987" t="s">
        <v>20412</v>
      </c>
      <c r="U8987" t="str">
        <f t="shared" si="227"/>
        <v>-123.13976929362084, 49.266259847275464]}</v>
      </c>
      <c r="V8987" t="str">
        <f t="shared" si="228"/>
        <v>-123.13976929362084</v>
      </c>
      <c r="W8987" s="2">
        <f t="shared" si="229"/>
        <v>-123.13976929362001</v>
      </c>
      <c r="X8987" t="str">
        <f t="shared" si="223"/>
        <v>49.266259847275464</v>
      </c>
      <c r="Y8987" s="2">
        <f t="shared" si="230"/>
        <v>49.2662598472754</v>
      </c>
      <c r="Z8987" t="s">
        <v>43</v>
      </c>
      <c r="AA8987" t="s">
        <v>23495</v>
      </c>
      <c r="AB8987" t="s">
        <v>29670</v>
      </c>
      <c r="AC8987" t="str">
        <f t="shared" si="231"/>
        <v>1555</v>
      </c>
      <c r="AD8987" t="str">
        <f t="shared" si="232"/>
        <v>W 6th Ave</v>
      </c>
    </row>
    <row r="8988" spans="1:30" hidden="1" x14ac:dyDescent="0.3">
      <c r="A8988" t="s">
        <v>21</v>
      </c>
      <c r="B8988">
        <f t="shared" ref="B8988:B9051" si="233">IF(A8988="twin",2,1)</f>
        <v>2</v>
      </c>
      <c r="C8988" t="s">
        <v>52</v>
      </c>
      <c r="D8988" t="s">
        <v>23</v>
      </c>
      <c r="E8988" t="s">
        <v>52</v>
      </c>
      <c r="F8988" t="s">
        <v>23</v>
      </c>
      <c r="G8988" t="s">
        <v>52</v>
      </c>
      <c r="H8988" t="s">
        <v>23</v>
      </c>
      <c r="J8988" t="s">
        <v>24</v>
      </c>
      <c r="K8988" t="s">
        <v>32</v>
      </c>
      <c r="L8988" t="s">
        <v>26</v>
      </c>
      <c r="M8988" t="s">
        <v>32</v>
      </c>
      <c r="N8988" t="s">
        <v>26</v>
      </c>
      <c r="O8988" t="s">
        <v>32</v>
      </c>
      <c r="P8988" t="s">
        <v>26</v>
      </c>
      <c r="R8988" t="s">
        <v>53</v>
      </c>
      <c r="S8988" t="s">
        <v>23496</v>
      </c>
      <c r="T8988" t="s">
        <v>15863</v>
      </c>
      <c r="U8988" t="str">
        <f t="shared" si="227"/>
        <v>-123.11758486750023, 49.279826194067255]}</v>
      </c>
      <c r="V8988" t="str">
        <f t="shared" si="228"/>
        <v>-123.11758486750023</v>
      </c>
      <c r="W8988" s="2">
        <f t="shared" si="229"/>
        <v>-123.1175848675</v>
      </c>
      <c r="X8988" t="str">
        <f t="shared" si="223"/>
        <v>49.279826194067255</v>
      </c>
      <c r="Y8988" s="2">
        <f t="shared" si="230"/>
        <v>49.279826194067198</v>
      </c>
      <c r="Z8988" t="s">
        <v>30</v>
      </c>
      <c r="AA8988" t="s">
        <v>23497</v>
      </c>
      <c r="AB8988" t="s">
        <v>29150</v>
      </c>
      <c r="AC8988" t="str">
        <f t="shared" si="231"/>
        <v>480</v>
      </c>
      <c r="AD8988" t="str">
        <f t="shared" si="232"/>
        <v>Robson St</v>
      </c>
    </row>
    <row r="8989" spans="1:30" hidden="1" x14ac:dyDescent="0.3">
      <c r="A8989" t="s">
        <v>21</v>
      </c>
      <c r="B8989">
        <f t="shared" si="233"/>
        <v>2</v>
      </c>
      <c r="C8989" t="s">
        <v>23</v>
      </c>
      <c r="D8989" t="s">
        <v>22</v>
      </c>
      <c r="E8989" t="s">
        <v>23</v>
      </c>
      <c r="F8989" t="s">
        <v>22</v>
      </c>
      <c r="G8989" t="s">
        <v>23</v>
      </c>
      <c r="H8989" t="s">
        <v>22</v>
      </c>
      <c r="J8989" t="s">
        <v>24</v>
      </c>
      <c r="K8989" t="s">
        <v>32</v>
      </c>
      <c r="L8989" t="s">
        <v>26</v>
      </c>
      <c r="M8989" t="s">
        <v>32</v>
      </c>
      <c r="N8989" t="s">
        <v>26</v>
      </c>
      <c r="O8989" t="s">
        <v>32</v>
      </c>
      <c r="P8989" t="s">
        <v>26</v>
      </c>
      <c r="R8989" t="s">
        <v>27</v>
      </c>
      <c r="S8989" t="s">
        <v>23498</v>
      </c>
      <c r="T8989" t="s">
        <v>15163</v>
      </c>
      <c r="U8989" t="str">
        <f t="shared" si="227"/>
        <v>-123.14025209057701, 49.2662712708331]}</v>
      </c>
      <c r="V8989" t="str">
        <f t="shared" si="228"/>
        <v>-123.14025209057701</v>
      </c>
      <c r="W8989" s="2">
        <f t="shared" si="229"/>
        <v>-123.14025209057699</v>
      </c>
      <c r="X8989" t="str">
        <f t="shared" si="223"/>
        <v>49.2662712708331</v>
      </c>
      <c r="Y8989" s="2">
        <f t="shared" si="230"/>
        <v>49.266271270833101</v>
      </c>
      <c r="Z8989" t="s">
        <v>43</v>
      </c>
      <c r="AA8989" t="s">
        <v>23499</v>
      </c>
      <c r="AB8989" t="s">
        <v>29068</v>
      </c>
      <c r="AC8989" t="str">
        <f t="shared" si="231"/>
        <v>1575</v>
      </c>
      <c r="AD8989" t="str">
        <f t="shared" si="232"/>
        <v>W 6th Ave</v>
      </c>
    </row>
    <row r="8990" spans="1:30" hidden="1" x14ac:dyDescent="0.3">
      <c r="A8990" t="s">
        <v>21</v>
      </c>
      <c r="B8990">
        <f t="shared" si="233"/>
        <v>2</v>
      </c>
      <c r="C8990" t="s">
        <v>23</v>
      </c>
      <c r="D8990" t="s">
        <v>22</v>
      </c>
      <c r="E8990" t="s">
        <v>23</v>
      </c>
      <c r="F8990" t="s">
        <v>22</v>
      </c>
      <c r="G8990" t="s">
        <v>23</v>
      </c>
      <c r="H8990" t="s">
        <v>22</v>
      </c>
      <c r="J8990" t="s">
        <v>24</v>
      </c>
      <c r="K8990" t="s">
        <v>32</v>
      </c>
      <c r="L8990" t="s">
        <v>26</v>
      </c>
      <c r="M8990" t="s">
        <v>32</v>
      </c>
      <c r="N8990" t="s">
        <v>26</v>
      </c>
      <c r="O8990" t="s">
        <v>32</v>
      </c>
      <c r="P8990" t="s">
        <v>26</v>
      </c>
      <c r="R8990" t="s">
        <v>27</v>
      </c>
      <c r="S8990" t="s">
        <v>23500</v>
      </c>
      <c r="T8990" t="s">
        <v>15094</v>
      </c>
      <c r="U8990" t="str">
        <f t="shared" si="227"/>
        <v>-123.14065469948704, 49.266278634233636]}</v>
      </c>
      <c r="V8990" t="str">
        <f t="shared" si="228"/>
        <v>-123.14065469948704</v>
      </c>
      <c r="W8990" s="2">
        <f t="shared" si="229"/>
        <v>-123.140654699487</v>
      </c>
      <c r="X8990" t="str">
        <f t="shared" si="223"/>
        <v>49.266278634233636</v>
      </c>
      <c r="Y8990" s="2">
        <f t="shared" si="230"/>
        <v>49.266278634233601</v>
      </c>
      <c r="Z8990" t="s">
        <v>43</v>
      </c>
      <c r="AA8990" t="s">
        <v>23501</v>
      </c>
      <c r="AB8990" t="s">
        <v>29061</v>
      </c>
      <c r="AC8990" t="str">
        <f t="shared" si="231"/>
        <v>1591</v>
      </c>
      <c r="AD8990" t="str">
        <f t="shared" si="232"/>
        <v>W 6th Ave</v>
      </c>
    </row>
    <row r="8991" spans="1:30" hidden="1" x14ac:dyDescent="0.3">
      <c r="A8991" t="s">
        <v>63</v>
      </c>
      <c r="B8991">
        <f t="shared" si="233"/>
        <v>1</v>
      </c>
      <c r="C8991" t="s">
        <v>2032</v>
      </c>
      <c r="D8991" t="s">
        <v>40</v>
      </c>
      <c r="E8991" t="s">
        <v>2032</v>
      </c>
      <c r="F8991" t="s">
        <v>40</v>
      </c>
      <c r="G8991" t="s">
        <v>2032</v>
      </c>
      <c r="H8991" t="s">
        <v>40</v>
      </c>
      <c r="J8991" t="s">
        <v>24</v>
      </c>
      <c r="K8991" t="s">
        <v>32</v>
      </c>
      <c r="L8991" t="s">
        <v>26</v>
      </c>
      <c r="M8991" t="s">
        <v>32</v>
      </c>
      <c r="N8991" t="s">
        <v>26</v>
      </c>
      <c r="O8991" t="s">
        <v>32</v>
      </c>
      <c r="P8991" t="s">
        <v>26</v>
      </c>
      <c r="R8991" t="s">
        <v>53</v>
      </c>
      <c r="S8991" t="s">
        <v>23502</v>
      </c>
      <c r="T8991" t="s">
        <v>23503</v>
      </c>
      <c r="U8991" t="str">
        <f t="shared" si="227"/>
        <v>-123.11594428914462, 49.28750687089314]}</v>
      </c>
      <c r="V8991" t="str">
        <f t="shared" si="228"/>
        <v>-123.11594428914462</v>
      </c>
      <c r="W8991" s="2">
        <f t="shared" si="229"/>
        <v>-123.115944289144</v>
      </c>
      <c r="X8991" t="str">
        <f t="shared" si="223"/>
        <v>49.28750687089314</v>
      </c>
      <c r="Y8991" s="2">
        <f t="shared" si="230"/>
        <v>49.287506870893097</v>
      </c>
      <c r="Z8991" t="s">
        <v>30</v>
      </c>
      <c r="AA8991" t="s">
        <v>23504</v>
      </c>
      <c r="AB8991" t="s">
        <v>29344</v>
      </c>
      <c r="AC8991" t="str">
        <f t="shared" si="231"/>
        <v>999</v>
      </c>
      <c r="AD8991" t="str">
        <f t="shared" si="232"/>
        <v>W Hastings St</v>
      </c>
    </row>
    <row r="8992" spans="1:30" hidden="1" x14ac:dyDescent="0.3">
      <c r="A8992" t="s">
        <v>21</v>
      </c>
      <c r="B8992">
        <f t="shared" si="233"/>
        <v>2</v>
      </c>
      <c r="C8992" t="s">
        <v>52</v>
      </c>
      <c r="D8992" t="s">
        <v>22</v>
      </c>
      <c r="E8992" t="s">
        <v>52</v>
      </c>
      <c r="F8992" t="s">
        <v>22</v>
      </c>
      <c r="G8992" t="s">
        <v>52</v>
      </c>
      <c r="H8992" t="s">
        <v>22</v>
      </c>
      <c r="J8992" t="s">
        <v>24</v>
      </c>
      <c r="K8992" t="s">
        <v>32</v>
      </c>
      <c r="L8992" t="s">
        <v>26</v>
      </c>
      <c r="M8992" t="s">
        <v>32</v>
      </c>
      <c r="N8992" t="s">
        <v>26</v>
      </c>
      <c r="O8992" t="s">
        <v>32</v>
      </c>
      <c r="P8992" t="s">
        <v>26</v>
      </c>
      <c r="R8992" t="s">
        <v>27</v>
      </c>
      <c r="S8992" t="s">
        <v>23505</v>
      </c>
      <c r="T8992" t="s">
        <v>23448</v>
      </c>
      <c r="U8992" t="str">
        <f t="shared" si="227"/>
        <v>-123.11554152182165, 49.26230660546226]}</v>
      </c>
      <c r="V8992" t="str">
        <f t="shared" si="228"/>
        <v>-123.11554152182165</v>
      </c>
      <c r="W8992" s="2">
        <f t="shared" si="229"/>
        <v>-123.115541521821</v>
      </c>
      <c r="X8992" t="str">
        <f t="shared" si="223"/>
        <v>49.26230660546226</v>
      </c>
      <c r="Y8992" s="2">
        <f t="shared" si="230"/>
        <v>49.2623066054622</v>
      </c>
      <c r="Z8992" t="s">
        <v>43</v>
      </c>
      <c r="AA8992" t="s">
        <v>23506</v>
      </c>
      <c r="AB8992" t="s">
        <v>27831</v>
      </c>
      <c r="AC8992" t="str">
        <f t="shared" si="231"/>
        <v>515</v>
      </c>
      <c r="AD8992" t="str">
        <f t="shared" si="232"/>
        <v>10th Avenue Bikeway</v>
      </c>
    </row>
    <row r="8993" spans="1:30" hidden="1" x14ac:dyDescent="0.3">
      <c r="A8993" t="s">
        <v>21</v>
      </c>
      <c r="B8993">
        <f t="shared" si="233"/>
        <v>2</v>
      </c>
      <c r="C8993" t="s">
        <v>52</v>
      </c>
      <c r="D8993" t="s">
        <v>22</v>
      </c>
      <c r="E8993" t="s">
        <v>52</v>
      </c>
      <c r="F8993" t="s">
        <v>22</v>
      </c>
      <c r="G8993" t="s">
        <v>52</v>
      </c>
      <c r="H8993" t="s">
        <v>22</v>
      </c>
      <c r="J8993" t="s">
        <v>24</v>
      </c>
      <c r="K8993" t="s">
        <v>32</v>
      </c>
      <c r="L8993" t="s">
        <v>26</v>
      </c>
      <c r="M8993" t="s">
        <v>32</v>
      </c>
      <c r="N8993" t="s">
        <v>26</v>
      </c>
      <c r="O8993" t="s">
        <v>32</v>
      </c>
      <c r="P8993" t="s">
        <v>26</v>
      </c>
      <c r="R8993" t="s">
        <v>27</v>
      </c>
      <c r="S8993" t="s">
        <v>23507</v>
      </c>
      <c r="T8993" t="s">
        <v>13965</v>
      </c>
      <c r="U8993" t="str">
        <f t="shared" si="227"/>
        <v>-123.11609709978048, 49.26220431273214]}</v>
      </c>
      <c r="V8993" t="str">
        <f t="shared" si="228"/>
        <v>-123.11609709978048</v>
      </c>
      <c r="W8993" s="2">
        <f t="shared" si="229"/>
        <v>-123.11609709978001</v>
      </c>
      <c r="X8993" t="str">
        <f t="shared" si="223"/>
        <v>49.26220431273214</v>
      </c>
      <c r="Y8993" s="2">
        <f t="shared" si="230"/>
        <v>49.262204312732102</v>
      </c>
      <c r="Z8993" t="s">
        <v>43</v>
      </c>
      <c r="AA8993" t="s">
        <v>23508</v>
      </c>
      <c r="AB8993" t="s">
        <v>28307</v>
      </c>
      <c r="AC8993" t="str">
        <f t="shared" si="231"/>
        <v>525</v>
      </c>
      <c r="AD8993" t="str">
        <f t="shared" si="232"/>
        <v>10th Avenue Bikeway</v>
      </c>
    </row>
    <row r="8994" spans="1:30" hidden="1" x14ac:dyDescent="0.3">
      <c r="A8994" t="s">
        <v>21</v>
      </c>
      <c r="B8994">
        <f t="shared" si="233"/>
        <v>2</v>
      </c>
      <c r="C8994" t="s">
        <v>22</v>
      </c>
      <c r="D8994" t="s">
        <v>22</v>
      </c>
      <c r="E8994" t="s">
        <v>22</v>
      </c>
      <c r="F8994" t="s">
        <v>22</v>
      </c>
      <c r="G8994" t="s">
        <v>22</v>
      </c>
      <c r="H8994" t="s">
        <v>22</v>
      </c>
      <c r="J8994" t="s">
        <v>24</v>
      </c>
      <c r="K8994" t="s">
        <v>32</v>
      </c>
      <c r="L8994" t="s">
        <v>26</v>
      </c>
      <c r="M8994" t="s">
        <v>32</v>
      </c>
      <c r="N8994" t="s">
        <v>26</v>
      </c>
      <c r="O8994" t="s">
        <v>32</v>
      </c>
      <c r="P8994" t="s">
        <v>26</v>
      </c>
      <c r="R8994" t="s">
        <v>27</v>
      </c>
      <c r="S8994" t="s">
        <v>23509</v>
      </c>
      <c r="T8994" t="s">
        <v>23510</v>
      </c>
      <c r="U8994" t="str">
        <f t="shared" si="227"/>
        <v>-123.0972542814611, 49.283211854048346]}</v>
      </c>
      <c r="V8994" t="str">
        <f t="shared" si="228"/>
        <v>-123.0972542814611</v>
      </c>
      <c r="W8994" s="2">
        <f t="shared" si="229"/>
        <v>-123.09725428146101</v>
      </c>
      <c r="X8994" t="str">
        <f t="shared" si="223"/>
        <v>49.283211854048346</v>
      </c>
      <c r="Y8994" s="2">
        <f t="shared" si="230"/>
        <v>49.283211854048297</v>
      </c>
      <c r="Z8994" t="s">
        <v>552</v>
      </c>
      <c r="AA8994" t="s">
        <v>23511</v>
      </c>
      <c r="AB8994" t="s">
        <v>28914</v>
      </c>
      <c r="AC8994" t="str">
        <f t="shared" si="231"/>
        <v>315</v>
      </c>
      <c r="AD8994" t="str">
        <f t="shared" si="232"/>
        <v>Powell St</v>
      </c>
    </row>
    <row r="8995" spans="1:30" hidden="1" x14ac:dyDescent="0.3">
      <c r="A8995" t="s">
        <v>21</v>
      </c>
      <c r="B8995">
        <f t="shared" si="233"/>
        <v>2</v>
      </c>
      <c r="C8995" t="s">
        <v>22</v>
      </c>
      <c r="D8995" t="s">
        <v>22</v>
      </c>
      <c r="E8995" t="s">
        <v>22</v>
      </c>
      <c r="F8995" t="s">
        <v>22</v>
      </c>
      <c r="G8995" t="s">
        <v>22</v>
      </c>
      <c r="H8995" t="s">
        <v>22</v>
      </c>
      <c r="J8995" t="s">
        <v>24</v>
      </c>
      <c r="K8995" t="s">
        <v>32</v>
      </c>
      <c r="L8995" t="s">
        <v>26</v>
      </c>
      <c r="M8995" t="s">
        <v>32</v>
      </c>
      <c r="N8995" t="s">
        <v>26</v>
      </c>
      <c r="O8995" t="s">
        <v>32</v>
      </c>
      <c r="P8995" t="s">
        <v>26</v>
      </c>
      <c r="R8995" t="s">
        <v>27</v>
      </c>
      <c r="S8995" t="s">
        <v>23512</v>
      </c>
      <c r="T8995" t="s">
        <v>23510</v>
      </c>
      <c r="U8995" t="str">
        <f t="shared" si="227"/>
        <v>-123.0972542814611, 49.283211854048346]}</v>
      </c>
      <c r="V8995" t="str">
        <f t="shared" si="228"/>
        <v>-123.0972542814611</v>
      </c>
      <c r="W8995" s="2">
        <f t="shared" si="229"/>
        <v>-123.09725428146101</v>
      </c>
      <c r="X8995" t="str">
        <f t="shared" si="223"/>
        <v>49.283211854048346</v>
      </c>
      <c r="Y8995" s="2">
        <f t="shared" si="230"/>
        <v>49.283211854048297</v>
      </c>
      <c r="Z8995" t="s">
        <v>552</v>
      </c>
      <c r="AA8995" t="s">
        <v>23513</v>
      </c>
      <c r="AB8995" t="s">
        <v>28914</v>
      </c>
      <c r="AC8995" t="str">
        <f t="shared" si="231"/>
        <v>315</v>
      </c>
      <c r="AD8995" t="str">
        <f t="shared" si="232"/>
        <v>Powell St</v>
      </c>
    </row>
    <row r="8996" spans="1:30" hidden="1" x14ac:dyDescent="0.3">
      <c r="A8996" t="s">
        <v>21</v>
      </c>
      <c r="B8996">
        <f t="shared" si="233"/>
        <v>2</v>
      </c>
      <c r="C8996" t="s">
        <v>52</v>
      </c>
      <c r="D8996" t="s">
        <v>23</v>
      </c>
      <c r="E8996" t="s">
        <v>52</v>
      </c>
      <c r="F8996" t="s">
        <v>23</v>
      </c>
      <c r="G8996" t="s">
        <v>52</v>
      </c>
      <c r="H8996" t="s">
        <v>23</v>
      </c>
      <c r="I8996" t="s">
        <v>45</v>
      </c>
      <c r="J8996" t="s">
        <v>24</v>
      </c>
      <c r="K8996" t="s">
        <v>32</v>
      </c>
      <c r="L8996" t="s">
        <v>26</v>
      </c>
      <c r="M8996" t="s">
        <v>32</v>
      </c>
      <c r="N8996" t="s">
        <v>26</v>
      </c>
      <c r="O8996" t="s">
        <v>32</v>
      </c>
      <c r="P8996" t="s">
        <v>26</v>
      </c>
      <c r="Q8996" t="s">
        <v>130</v>
      </c>
      <c r="R8996" t="s">
        <v>27</v>
      </c>
      <c r="S8996" t="s">
        <v>23514</v>
      </c>
      <c r="T8996" t="s">
        <v>7241</v>
      </c>
      <c r="U8996" t="str">
        <f t="shared" si="227"/>
        <v>-123.10284789322793, 49.28357596592601]}</v>
      </c>
      <c r="V8996" t="str">
        <f t="shared" si="228"/>
        <v>-123.10284789322793</v>
      </c>
      <c r="W8996" s="2">
        <f t="shared" si="229"/>
        <v>-123.10284789322699</v>
      </c>
      <c r="X8996" t="str">
        <f t="shared" si="223"/>
        <v>49.28357596592601</v>
      </c>
      <c r="Y8996" s="2">
        <f t="shared" si="230"/>
        <v>49.283575965925998</v>
      </c>
      <c r="Z8996" t="s">
        <v>30</v>
      </c>
      <c r="AA8996" t="s">
        <v>23515</v>
      </c>
      <c r="AB8996" t="s">
        <v>27712</v>
      </c>
      <c r="AC8996" t="str">
        <f t="shared" si="231"/>
        <v>54</v>
      </c>
      <c r="AD8996" t="str">
        <f t="shared" si="232"/>
        <v>Alexander St</v>
      </c>
    </row>
    <row r="8997" spans="1:30" hidden="1" x14ac:dyDescent="0.3">
      <c r="A8997" t="s">
        <v>21</v>
      </c>
      <c r="B8997">
        <f t="shared" si="233"/>
        <v>2</v>
      </c>
      <c r="C8997" t="s">
        <v>22</v>
      </c>
      <c r="D8997" t="s">
        <v>22</v>
      </c>
      <c r="E8997" t="s">
        <v>22</v>
      </c>
      <c r="F8997" t="s">
        <v>22</v>
      </c>
      <c r="G8997" t="s">
        <v>22</v>
      </c>
      <c r="H8997" t="s">
        <v>22</v>
      </c>
      <c r="J8997" t="s">
        <v>24</v>
      </c>
      <c r="K8997" t="s">
        <v>32</v>
      </c>
      <c r="L8997" t="s">
        <v>26</v>
      </c>
      <c r="M8997" t="s">
        <v>32</v>
      </c>
      <c r="N8997" t="s">
        <v>26</v>
      </c>
      <c r="O8997" t="s">
        <v>32</v>
      </c>
      <c r="P8997" t="s">
        <v>26</v>
      </c>
      <c r="R8997" t="s">
        <v>27</v>
      </c>
      <c r="S8997" t="s">
        <v>23516</v>
      </c>
      <c r="T8997" t="s">
        <v>10789</v>
      </c>
      <c r="U8997" t="str">
        <f t="shared" si="227"/>
        <v>-123.09705605318021, 49.28320814379536]}</v>
      </c>
      <c r="V8997" t="str">
        <f t="shared" si="228"/>
        <v>-123.09705605318021</v>
      </c>
      <c r="W8997" s="2">
        <f t="shared" si="229"/>
        <v>-123.09705605318</v>
      </c>
      <c r="X8997" t="str">
        <f t="shared" si="223"/>
        <v>49.28320814379536</v>
      </c>
      <c r="Y8997" s="2">
        <f t="shared" si="230"/>
        <v>49.283208143795299</v>
      </c>
      <c r="Z8997" t="s">
        <v>552</v>
      </c>
      <c r="AA8997" t="s">
        <v>23517</v>
      </c>
      <c r="AB8997" t="s">
        <v>28422</v>
      </c>
      <c r="AC8997" t="str">
        <f t="shared" si="231"/>
        <v>329</v>
      </c>
      <c r="AD8997" t="str">
        <f t="shared" si="232"/>
        <v>Powell St</v>
      </c>
    </row>
    <row r="8998" spans="1:30" hidden="1" x14ac:dyDescent="0.3">
      <c r="A8998" t="s">
        <v>21</v>
      </c>
      <c r="B8998">
        <f t="shared" si="233"/>
        <v>2</v>
      </c>
      <c r="C8998" t="s">
        <v>22</v>
      </c>
      <c r="D8998" t="s">
        <v>22</v>
      </c>
      <c r="E8998" t="s">
        <v>22</v>
      </c>
      <c r="F8998" t="s">
        <v>22</v>
      </c>
      <c r="G8998" t="s">
        <v>22</v>
      </c>
      <c r="H8998" t="s">
        <v>22</v>
      </c>
      <c r="J8998" t="s">
        <v>24</v>
      </c>
      <c r="K8998" t="s">
        <v>32</v>
      </c>
      <c r="L8998" t="s">
        <v>26</v>
      </c>
      <c r="M8998" t="s">
        <v>32</v>
      </c>
      <c r="N8998" t="s">
        <v>26</v>
      </c>
      <c r="O8998" t="s">
        <v>32</v>
      </c>
      <c r="P8998" t="s">
        <v>26</v>
      </c>
      <c r="R8998" t="s">
        <v>27</v>
      </c>
      <c r="S8998" t="s">
        <v>23518</v>
      </c>
      <c r="T8998" t="s">
        <v>10792</v>
      </c>
      <c r="U8998" t="str">
        <f t="shared" si="227"/>
        <v>-123.09687337573567, 49.283204168301495]}</v>
      </c>
      <c r="V8998" t="str">
        <f t="shared" si="228"/>
        <v>-123.09687337573567</v>
      </c>
      <c r="W8998" s="2">
        <f t="shared" si="229"/>
        <v>-123.096873375735</v>
      </c>
      <c r="X8998" t="str">
        <f t="shared" si="223"/>
        <v>49.283204168301495</v>
      </c>
      <c r="Y8998" s="2">
        <f t="shared" si="230"/>
        <v>49.283204168301403</v>
      </c>
      <c r="Z8998" t="s">
        <v>552</v>
      </c>
      <c r="AA8998" t="s">
        <v>23519</v>
      </c>
      <c r="AB8998" t="s">
        <v>28423</v>
      </c>
      <c r="AC8998" t="str">
        <f t="shared" si="231"/>
        <v>331</v>
      </c>
      <c r="AD8998" t="str">
        <f t="shared" si="232"/>
        <v>Powell St</v>
      </c>
    </row>
    <row r="8999" spans="1:30" hidden="1" x14ac:dyDescent="0.3">
      <c r="A8999" t="s">
        <v>21</v>
      </c>
      <c r="B8999">
        <f t="shared" si="233"/>
        <v>2</v>
      </c>
      <c r="C8999" t="s">
        <v>22</v>
      </c>
      <c r="D8999" t="s">
        <v>22</v>
      </c>
      <c r="E8999" t="s">
        <v>22</v>
      </c>
      <c r="F8999" t="s">
        <v>22</v>
      </c>
      <c r="G8999" t="s">
        <v>22</v>
      </c>
      <c r="H8999" t="s">
        <v>22</v>
      </c>
      <c r="J8999" t="s">
        <v>24</v>
      </c>
      <c r="K8999" t="s">
        <v>32</v>
      </c>
      <c r="L8999" t="s">
        <v>26</v>
      </c>
      <c r="M8999" t="s">
        <v>32</v>
      </c>
      <c r="N8999" t="s">
        <v>26</v>
      </c>
      <c r="O8999" t="s">
        <v>32</v>
      </c>
      <c r="P8999" t="s">
        <v>26</v>
      </c>
      <c r="R8999" t="s">
        <v>27</v>
      </c>
      <c r="S8999" t="s">
        <v>23520</v>
      </c>
      <c r="T8999" t="s">
        <v>13938</v>
      </c>
      <c r="U8999" t="str">
        <f t="shared" si="227"/>
        <v>-123.0966840176279, 49.28320113360698]}</v>
      </c>
      <c r="V8999" t="str">
        <f t="shared" si="228"/>
        <v>-123.0966840176279</v>
      </c>
      <c r="W8999" s="2">
        <f t="shared" si="229"/>
        <v>-123.096684017627</v>
      </c>
      <c r="X8999" t="str">
        <f t="shared" si="223"/>
        <v>49.28320113360698</v>
      </c>
      <c r="Y8999" s="2">
        <f t="shared" si="230"/>
        <v>49.283201133606902</v>
      </c>
      <c r="Z8999" t="s">
        <v>552</v>
      </c>
      <c r="AA8999" t="s">
        <v>23521</v>
      </c>
      <c r="AB8999" t="s">
        <v>28910</v>
      </c>
      <c r="AC8999" t="str">
        <f t="shared" si="231"/>
        <v>341</v>
      </c>
      <c r="AD8999" t="str">
        <f t="shared" si="232"/>
        <v>Powell St</v>
      </c>
    </row>
    <row r="9000" spans="1:30" hidden="1" x14ac:dyDescent="0.3">
      <c r="A9000" t="s">
        <v>21</v>
      </c>
      <c r="B9000">
        <f t="shared" si="233"/>
        <v>2</v>
      </c>
      <c r="C9000" t="s">
        <v>52</v>
      </c>
      <c r="D9000" t="s">
        <v>45</v>
      </c>
      <c r="E9000" t="s">
        <v>52</v>
      </c>
      <c r="F9000" t="s">
        <v>45</v>
      </c>
      <c r="G9000" t="s">
        <v>52</v>
      </c>
      <c r="H9000" t="s">
        <v>45</v>
      </c>
      <c r="J9000" t="s">
        <v>24</v>
      </c>
      <c r="K9000" t="s">
        <v>32</v>
      </c>
      <c r="L9000" t="s">
        <v>26</v>
      </c>
      <c r="M9000" t="s">
        <v>32</v>
      </c>
      <c r="N9000" t="s">
        <v>26</v>
      </c>
      <c r="O9000" t="s">
        <v>32</v>
      </c>
      <c r="P9000" t="s">
        <v>26</v>
      </c>
      <c r="R9000" t="s">
        <v>27</v>
      </c>
      <c r="S9000" t="s">
        <v>23522</v>
      </c>
      <c r="T9000" t="s">
        <v>21935</v>
      </c>
      <c r="U9000" t="str">
        <f t="shared" si="227"/>
        <v>-123.09916842170657, 49.278504471396246]}</v>
      </c>
      <c r="V9000" t="str">
        <f t="shared" si="228"/>
        <v>-123.09916842170657</v>
      </c>
      <c r="W9000" s="2">
        <f t="shared" si="229"/>
        <v>-123.099168421706</v>
      </c>
      <c r="X9000" t="str">
        <f t="shared" si="223"/>
        <v>49.278504471396246</v>
      </c>
      <c r="Y9000" s="2">
        <f t="shared" si="230"/>
        <v>49.278504471396197</v>
      </c>
      <c r="Z9000" t="s">
        <v>552</v>
      </c>
      <c r="AA9000" t="s">
        <v>23523</v>
      </c>
      <c r="AB9000" t="s">
        <v>29781</v>
      </c>
      <c r="AC9000" t="str">
        <f t="shared" si="231"/>
        <v>212</v>
      </c>
      <c r="AD9000" t="str">
        <f t="shared" si="232"/>
        <v>Georgia St</v>
      </c>
    </row>
    <row r="9001" spans="1:30" hidden="1" x14ac:dyDescent="0.3">
      <c r="A9001" t="s">
        <v>21</v>
      </c>
      <c r="B9001">
        <f t="shared" si="233"/>
        <v>2</v>
      </c>
      <c r="C9001" t="s">
        <v>1635</v>
      </c>
      <c r="D9001" t="s">
        <v>23</v>
      </c>
      <c r="E9001" t="s">
        <v>1635</v>
      </c>
      <c r="F9001" t="s">
        <v>23</v>
      </c>
      <c r="G9001" t="s">
        <v>1635</v>
      </c>
      <c r="H9001" t="s">
        <v>23</v>
      </c>
      <c r="J9001" t="s">
        <v>24</v>
      </c>
      <c r="K9001" t="s">
        <v>32</v>
      </c>
      <c r="L9001" t="s">
        <v>26</v>
      </c>
      <c r="M9001" t="s">
        <v>32</v>
      </c>
      <c r="N9001" t="s">
        <v>26</v>
      </c>
      <c r="O9001" t="s">
        <v>32</v>
      </c>
      <c r="P9001" t="s">
        <v>26</v>
      </c>
      <c r="R9001" t="s">
        <v>53</v>
      </c>
      <c r="S9001" t="s">
        <v>23524</v>
      </c>
      <c r="T9001" t="s">
        <v>2696</v>
      </c>
      <c r="U9001" t="str">
        <f t="shared" si="227"/>
        <v>-123.11842067025006, 49.2870181167615]}</v>
      </c>
      <c r="V9001" t="str">
        <f t="shared" si="228"/>
        <v>-123.11842067025006</v>
      </c>
      <c r="W9001" s="2">
        <f t="shared" si="229"/>
        <v>-123.11842067025</v>
      </c>
      <c r="X9001" t="str">
        <f t="shared" si="223"/>
        <v>49.2870181167615</v>
      </c>
      <c r="Y9001" s="2">
        <f t="shared" si="230"/>
        <v>49.287018116761502</v>
      </c>
      <c r="Z9001" t="s">
        <v>30</v>
      </c>
      <c r="AA9001" t="s">
        <v>23525</v>
      </c>
      <c r="AB9001" t="s">
        <v>26623</v>
      </c>
      <c r="AC9001" t="str">
        <f t="shared" si="231"/>
        <v>Westbound</v>
      </c>
      <c r="AD9001" t="str">
        <f t="shared" si="232"/>
        <v>W Pender St @ Burrard St</v>
      </c>
    </row>
    <row r="9002" spans="1:30" hidden="1" x14ac:dyDescent="0.3">
      <c r="A9002" t="s">
        <v>21</v>
      </c>
      <c r="B9002">
        <f t="shared" si="233"/>
        <v>2</v>
      </c>
      <c r="C9002" t="s">
        <v>1635</v>
      </c>
      <c r="D9002" t="s">
        <v>23</v>
      </c>
      <c r="E9002" t="s">
        <v>1635</v>
      </c>
      <c r="F9002" t="s">
        <v>23</v>
      </c>
      <c r="G9002" t="s">
        <v>1635</v>
      </c>
      <c r="H9002" t="s">
        <v>23</v>
      </c>
      <c r="J9002" t="s">
        <v>24</v>
      </c>
      <c r="K9002" t="s">
        <v>32</v>
      </c>
      <c r="L9002" t="s">
        <v>26</v>
      </c>
      <c r="M9002" t="s">
        <v>32</v>
      </c>
      <c r="N9002" t="s">
        <v>26</v>
      </c>
      <c r="O9002" t="s">
        <v>32</v>
      </c>
      <c r="P9002" t="s">
        <v>26</v>
      </c>
      <c r="R9002" t="s">
        <v>53</v>
      </c>
      <c r="S9002" t="s">
        <v>23526</v>
      </c>
      <c r="T9002" t="s">
        <v>23527</v>
      </c>
      <c r="U9002" t="str">
        <f t="shared" si="227"/>
        <v>-123.11858304869556, 49.28706611937711]}</v>
      </c>
      <c r="V9002" t="str">
        <f t="shared" si="228"/>
        <v>-123.11858304869556</v>
      </c>
      <c r="W9002" s="2">
        <f t="shared" si="229"/>
        <v>-123.118583048695</v>
      </c>
      <c r="X9002" t="str">
        <f t="shared" si="223"/>
        <v>49.28706611937711</v>
      </c>
      <c r="Y9002" s="2">
        <f t="shared" si="230"/>
        <v>49.287066119377101</v>
      </c>
      <c r="Z9002" t="s">
        <v>30</v>
      </c>
      <c r="AA9002" t="s">
        <v>23528</v>
      </c>
      <c r="AB9002" t="s">
        <v>27818</v>
      </c>
      <c r="AC9002" t="str">
        <f t="shared" si="231"/>
        <v>1031</v>
      </c>
      <c r="AD9002" t="str">
        <f t="shared" si="232"/>
        <v>W Pender St</v>
      </c>
    </row>
    <row r="9003" spans="1:30" hidden="1" x14ac:dyDescent="0.3">
      <c r="A9003" t="s">
        <v>21</v>
      </c>
      <c r="B9003">
        <f t="shared" si="233"/>
        <v>2</v>
      </c>
      <c r="C9003" t="s">
        <v>1635</v>
      </c>
      <c r="D9003" t="s">
        <v>23</v>
      </c>
      <c r="E9003" t="s">
        <v>1635</v>
      </c>
      <c r="F9003" t="s">
        <v>23</v>
      </c>
      <c r="G9003" t="s">
        <v>1635</v>
      </c>
      <c r="H9003" t="s">
        <v>23</v>
      </c>
      <c r="J9003" t="s">
        <v>24</v>
      </c>
      <c r="K9003" t="s">
        <v>32</v>
      </c>
      <c r="L9003" t="s">
        <v>26</v>
      </c>
      <c r="M9003" t="s">
        <v>32</v>
      </c>
      <c r="N9003" t="s">
        <v>26</v>
      </c>
      <c r="O9003" t="s">
        <v>32</v>
      </c>
      <c r="P9003" t="s">
        <v>26</v>
      </c>
      <c r="R9003" t="s">
        <v>53</v>
      </c>
      <c r="S9003" t="s">
        <v>23529</v>
      </c>
      <c r="T9003" t="s">
        <v>23527</v>
      </c>
      <c r="U9003" t="str">
        <f t="shared" si="227"/>
        <v>-123.11858304869556, 49.28706611937711]}</v>
      </c>
      <c r="V9003" t="str">
        <f t="shared" si="228"/>
        <v>-123.11858304869556</v>
      </c>
      <c r="W9003" s="2">
        <f t="shared" si="229"/>
        <v>-123.118583048695</v>
      </c>
      <c r="X9003" t="str">
        <f t="shared" si="223"/>
        <v>49.28706611937711</v>
      </c>
      <c r="Y9003" s="2">
        <f t="shared" si="230"/>
        <v>49.287066119377101</v>
      </c>
      <c r="Z9003" t="s">
        <v>30</v>
      </c>
      <c r="AA9003" t="s">
        <v>23530</v>
      </c>
      <c r="AB9003" t="s">
        <v>27818</v>
      </c>
      <c r="AC9003" t="str">
        <f t="shared" si="231"/>
        <v>1031</v>
      </c>
      <c r="AD9003" t="str">
        <f t="shared" si="232"/>
        <v>W Pender St</v>
      </c>
    </row>
    <row r="9004" spans="1:30" hidden="1" x14ac:dyDescent="0.3">
      <c r="A9004" t="s">
        <v>21</v>
      </c>
      <c r="B9004">
        <f t="shared" si="233"/>
        <v>2</v>
      </c>
      <c r="C9004" t="s">
        <v>1635</v>
      </c>
      <c r="D9004" t="s">
        <v>23</v>
      </c>
      <c r="E9004" t="s">
        <v>1635</v>
      </c>
      <c r="F9004" t="s">
        <v>23</v>
      </c>
      <c r="G9004" t="s">
        <v>1635</v>
      </c>
      <c r="H9004" t="s">
        <v>23</v>
      </c>
      <c r="J9004" t="s">
        <v>24</v>
      </c>
      <c r="K9004" t="s">
        <v>32</v>
      </c>
      <c r="L9004" t="s">
        <v>26</v>
      </c>
      <c r="M9004" t="s">
        <v>32</v>
      </c>
      <c r="N9004" t="s">
        <v>26</v>
      </c>
      <c r="O9004" t="s">
        <v>32</v>
      </c>
      <c r="P9004" t="s">
        <v>26</v>
      </c>
      <c r="R9004" t="s">
        <v>53</v>
      </c>
      <c r="S9004" t="s">
        <v>23531</v>
      </c>
      <c r="T9004" t="s">
        <v>23532</v>
      </c>
      <c r="U9004" t="str">
        <f t="shared" si="227"/>
        <v>-123.1187400309679, 49.287111608661725]}</v>
      </c>
      <c r="V9004" t="str">
        <f t="shared" si="228"/>
        <v>-123.1187400309679</v>
      </c>
      <c r="W9004" s="2">
        <f t="shared" si="229"/>
        <v>-123.118740030967</v>
      </c>
      <c r="X9004" t="str">
        <f t="shared" si="223"/>
        <v>49.287111608661725</v>
      </c>
      <c r="Y9004" s="2">
        <f t="shared" si="230"/>
        <v>49.287111608661696</v>
      </c>
      <c r="Z9004" t="s">
        <v>30</v>
      </c>
      <c r="AA9004" t="s">
        <v>23533</v>
      </c>
      <c r="AB9004" t="s">
        <v>27818</v>
      </c>
      <c r="AC9004" t="str">
        <f t="shared" si="231"/>
        <v>1031</v>
      </c>
      <c r="AD9004" t="str">
        <f t="shared" si="232"/>
        <v>W Pender St</v>
      </c>
    </row>
    <row r="9005" spans="1:30" hidden="1" x14ac:dyDescent="0.3">
      <c r="A9005" t="s">
        <v>1557</v>
      </c>
      <c r="B9005">
        <f t="shared" si="233"/>
        <v>1</v>
      </c>
      <c r="C9005" t="s">
        <v>22</v>
      </c>
      <c r="D9005" t="s">
        <v>45</v>
      </c>
      <c r="E9005" t="s">
        <v>22</v>
      </c>
      <c r="F9005" t="s">
        <v>45</v>
      </c>
      <c r="G9005" t="s">
        <v>22</v>
      </c>
      <c r="H9005" t="s">
        <v>45</v>
      </c>
      <c r="J9005" t="s">
        <v>24</v>
      </c>
      <c r="K9005" t="s">
        <v>32</v>
      </c>
      <c r="L9005" t="s">
        <v>26</v>
      </c>
      <c r="M9005" t="s">
        <v>32</v>
      </c>
      <c r="N9005" t="s">
        <v>26</v>
      </c>
      <c r="O9005" t="s">
        <v>32</v>
      </c>
      <c r="P9005" t="s">
        <v>26</v>
      </c>
      <c r="R9005" t="s">
        <v>53</v>
      </c>
      <c r="S9005" t="s">
        <v>23534</v>
      </c>
      <c r="T9005" t="s">
        <v>13998</v>
      </c>
      <c r="U9005" t="str">
        <f t="shared" si="227"/>
        <v>-123.10182732100998, 49.25574727053327]}</v>
      </c>
      <c r="V9005" t="str">
        <f t="shared" si="228"/>
        <v>-123.10182732100998</v>
      </c>
      <c r="W9005" s="2">
        <f t="shared" si="229"/>
        <v>-123.101827321009</v>
      </c>
      <c r="X9005" t="str">
        <f t="shared" si="223"/>
        <v>49.25574727053327</v>
      </c>
      <c r="Y9005" s="2">
        <f t="shared" si="230"/>
        <v>49.255747270533199</v>
      </c>
      <c r="Z9005" t="s">
        <v>794</v>
      </c>
      <c r="AA9005" t="s">
        <v>23535</v>
      </c>
      <c r="AB9005" t="s">
        <v>27046</v>
      </c>
      <c r="AC9005" t="str">
        <f t="shared" si="231"/>
        <v>197</v>
      </c>
      <c r="AD9005" t="str">
        <f t="shared" si="232"/>
        <v>E 17th Ave</v>
      </c>
    </row>
    <row r="9006" spans="1:30" hidden="1" x14ac:dyDescent="0.3">
      <c r="A9006" t="s">
        <v>1557</v>
      </c>
      <c r="B9006">
        <f t="shared" si="233"/>
        <v>1</v>
      </c>
      <c r="C9006" t="s">
        <v>22</v>
      </c>
      <c r="D9006" t="s">
        <v>45</v>
      </c>
      <c r="E9006" t="s">
        <v>22</v>
      </c>
      <c r="F9006" t="s">
        <v>45</v>
      </c>
      <c r="G9006" t="s">
        <v>22</v>
      </c>
      <c r="H9006" t="s">
        <v>45</v>
      </c>
      <c r="J9006" t="s">
        <v>24</v>
      </c>
      <c r="K9006" t="s">
        <v>32</v>
      </c>
      <c r="L9006" t="s">
        <v>26</v>
      </c>
      <c r="M9006" t="s">
        <v>32</v>
      </c>
      <c r="N9006" t="s">
        <v>26</v>
      </c>
      <c r="O9006" t="s">
        <v>32</v>
      </c>
      <c r="P9006" t="s">
        <v>26</v>
      </c>
      <c r="R9006" t="s">
        <v>53</v>
      </c>
      <c r="S9006" t="s">
        <v>23536</v>
      </c>
      <c r="T9006" t="s">
        <v>13990</v>
      </c>
      <c r="U9006" t="str">
        <f t="shared" si="227"/>
        <v>-123.10165510693018, 49.25574358122734]}</v>
      </c>
      <c r="V9006" t="str">
        <f t="shared" si="228"/>
        <v>-123.10165510693018</v>
      </c>
      <c r="W9006" s="2">
        <f t="shared" si="229"/>
        <v>-123.10165510693</v>
      </c>
      <c r="X9006" t="str">
        <f t="shared" si="223"/>
        <v>49.25574358122734</v>
      </c>
      <c r="Y9006" s="2">
        <f t="shared" si="230"/>
        <v>49.2557435812273</v>
      </c>
      <c r="Z9006" t="s">
        <v>794</v>
      </c>
      <c r="AA9006" t="s">
        <v>23537</v>
      </c>
      <c r="AB9006" t="s">
        <v>27093</v>
      </c>
      <c r="AC9006" t="str">
        <f t="shared" si="231"/>
        <v>199</v>
      </c>
      <c r="AD9006" t="str">
        <f t="shared" si="232"/>
        <v>E 17th Ave</v>
      </c>
    </row>
    <row r="9007" spans="1:30" hidden="1" x14ac:dyDescent="0.3">
      <c r="A9007" t="s">
        <v>1557</v>
      </c>
      <c r="B9007">
        <f t="shared" si="233"/>
        <v>1</v>
      </c>
      <c r="C9007" t="s">
        <v>22</v>
      </c>
      <c r="D9007" t="s">
        <v>22</v>
      </c>
      <c r="E9007" t="s">
        <v>22</v>
      </c>
      <c r="F9007" t="s">
        <v>22</v>
      </c>
      <c r="G9007" t="s">
        <v>22</v>
      </c>
      <c r="H9007" t="s">
        <v>22</v>
      </c>
      <c r="I9007" t="s">
        <v>81</v>
      </c>
      <c r="J9007" t="s">
        <v>24</v>
      </c>
      <c r="K9007" t="s">
        <v>32</v>
      </c>
      <c r="L9007" t="s">
        <v>26</v>
      </c>
      <c r="M9007" t="s">
        <v>32</v>
      </c>
      <c r="N9007" t="s">
        <v>26</v>
      </c>
      <c r="O9007" t="s">
        <v>32</v>
      </c>
      <c r="P9007" t="s">
        <v>26</v>
      </c>
      <c r="Q9007" t="s">
        <v>32</v>
      </c>
      <c r="R9007" t="s">
        <v>53</v>
      </c>
      <c r="S9007" t="s">
        <v>23538</v>
      </c>
      <c r="T9007" t="s">
        <v>7683</v>
      </c>
      <c r="U9007" t="str">
        <f t="shared" si="227"/>
        <v>-123.10130614479729, 49.25456154715636]}</v>
      </c>
      <c r="V9007" t="str">
        <f t="shared" si="228"/>
        <v>-123.10130614479729</v>
      </c>
      <c r="W9007" s="2">
        <f t="shared" si="229"/>
        <v>-123.10130614479699</v>
      </c>
      <c r="X9007" t="str">
        <f t="shared" si="223"/>
        <v>49.25456154715636</v>
      </c>
      <c r="Y9007" s="2">
        <f t="shared" si="230"/>
        <v>49.2545615471563</v>
      </c>
      <c r="Z9007" t="s">
        <v>794</v>
      </c>
      <c r="AA9007" t="s">
        <v>23539</v>
      </c>
      <c r="AB9007" t="s">
        <v>26481</v>
      </c>
      <c r="AC9007" t="str">
        <f t="shared" si="231"/>
        <v>3425</v>
      </c>
      <c r="AD9007" t="str">
        <f t="shared" si="232"/>
        <v>Main St</v>
      </c>
    </row>
    <row r="9008" spans="1:30" hidden="1" x14ac:dyDescent="0.3">
      <c r="A9008" t="s">
        <v>1557</v>
      </c>
      <c r="B9008">
        <f t="shared" si="233"/>
        <v>1</v>
      </c>
      <c r="C9008" t="s">
        <v>45</v>
      </c>
      <c r="D9008" t="s">
        <v>22</v>
      </c>
      <c r="E9008" t="s">
        <v>45</v>
      </c>
      <c r="F9008" t="s">
        <v>22</v>
      </c>
      <c r="G9008" t="s">
        <v>45</v>
      </c>
      <c r="H9008" t="s">
        <v>22</v>
      </c>
      <c r="I9008" t="s">
        <v>81</v>
      </c>
      <c r="J9008" t="s">
        <v>24</v>
      </c>
      <c r="K9008" t="s">
        <v>32</v>
      </c>
      <c r="L9008" t="s">
        <v>26</v>
      </c>
      <c r="M9008" t="s">
        <v>32</v>
      </c>
      <c r="N9008" t="s">
        <v>26</v>
      </c>
      <c r="O9008" t="s">
        <v>32</v>
      </c>
      <c r="P9008" t="s">
        <v>26</v>
      </c>
      <c r="Q9008" t="s">
        <v>32</v>
      </c>
      <c r="R9008" t="s">
        <v>53</v>
      </c>
      <c r="S9008" t="s">
        <v>23540</v>
      </c>
      <c r="T9008" t="s">
        <v>7689</v>
      </c>
      <c r="U9008" t="str">
        <f t="shared" si="227"/>
        <v>-123.10123490958115, 49.253750348644665]}</v>
      </c>
      <c r="V9008" t="str">
        <f t="shared" si="228"/>
        <v>-123.10123490958115</v>
      </c>
      <c r="W9008" s="2">
        <f t="shared" si="229"/>
        <v>-123.101234909581</v>
      </c>
      <c r="X9008" t="str">
        <f t="shared" si="223"/>
        <v>49.253750348644665</v>
      </c>
      <c r="Y9008" s="2">
        <f t="shared" si="230"/>
        <v>49.253750348644601</v>
      </c>
      <c r="Z9008" t="s">
        <v>794</v>
      </c>
      <c r="AA9008" t="s">
        <v>23541</v>
      </c>
      <c r="AB9008" t="s">
        <v>27823</v>
      </c>
      <c r="AC9008" t="str">
        <f t="shared" si="231"/>
        <v>197</v>
      </c>
      <c r="AD9008" t="str">
        <f t="shared" si="232"/>
        <v>E 19th Ave</v>
      </c>
    </row>
    <row r="9009" spans="1:30" hidden="1" x14ac:dyDescent="0.3">
      <c r="A9009" t="s">
        <v>21</v>
      </c>
      <c r="B9009">
        <f t="shared" si="233"/>
        <v>2</v>
      </c>
      <c r="C9009" t="s">
        <v>22</v>
      </c>
      <c r="D9009" t="s">
        <v>22</v>
      </c>
      <c r="E9009" t="s">
        <v>22</v>
      </c>
      <c r="F9009" t="s">
        <v>22</v>
      </c>
      <c r="G9009" t="s">
        <v>22</v>
      </c>
      <c r="H9009" t="s">
        <v>22</v>
      </c>
      <c r="J9009" t="s">
        <v>24</v>
      </c>
      <c r="K9009" t="s">
        <v>32</v>
      </c>
      <c r="L9009" t="s">
        <v>26</v>
      </c>
      <c r="M9009" t="s">
        <v>32</v>
      </c>
      <c r="N9009" t="s">
        <v>26</v>
      </c>
      <c r="O9009" t="s">
        <v>32</v>
      </c>
      <c r="P9009" t="s">
        <v>26</v>
      </c>
      <c r="R9009" t="s">
        <v>27</v>
      </c>
      <c r="S9009" t="s">
        <v>23542</v>
      </c>
      <c r="T9009" t="s">
        <v>16432</v>
      </c>
      <c r="U9009" t="str">
        <f t="shared" si="227"/>
        <v>-123.20982372255727, 49.26391834058858]}</v>
      </c>
      <c r="V9009" t="str">
        <f t="shared" si="228"/>
        <v>-123.20982372255727</v>
      </c>
      <c r="W9009" s="2">
        <f t="shared" si="229"/>
        <v>-123.209823722557</v>
      </c>
      <c r="X9009" t="str">
        <f t="shared" ref="X9009:X9072" si="234">MID(U9009,FIND(" ",U9009)+1,FIND("]",U9009)-FIND(" ",U9009)-1)</f>
        <v>49.26391834058858</v>
      </c>
      <c r="Y9009" s="2">
        <f t="shared" si="230"/>
        <v>49.263918340588503</v>
      </c>
      <c r="Z9009" t="s">
        <v>121</v>
      </c>
      <c r="AA9009" t="s">
        <v>23543</v>
      </c>
      <c r="AB9009" t="s">
        <v>29238</v>
      </c>
      <c r="AC9009" t="str">
        <f t="shared" si="231"/>
        <v>4527</v>
      </c>
      <c r="AD9009" t="str">
        <f t="shared" si="232"/>
        <v>W 10th Ave</v>
      </c>
    </row>
    <row r="9010" spans="1:30" hidden="1" x14ac:dyDescent="0.3">
      <c r="A9010" t="s">
        <v>21</v>
      </c>
      <c r="B9010">
        <f t="shared" si="233"/>
        <v>2</v>
      </c>
      <c r="C9010" t="s">
        <v>22</v>
      </c>
      <c r="D9010" t="s">
        <v>22</v>
      </c>
      <c r="E9010" t="s">
        <v>22</v>
      </c>
      <c r="F9010" t="s">
        <v>22</v>
      </c>
      <c r="G9010" t="s">
        <v>22</v>
      </c>
      <c r="H9010" t="s">
        <v>22</v>
      </c>
      <c r="J9010" t="s">
        <v>24</v>
      </c>
      <c r="K9010" t="s">
        <v>32</v>
      </c>
      <c r="L9010" t="s">
        <v>26</v>
      </c>
      <c r="M9010" t="s">
        <v>32</v>
      </c>
      <c r="N9010" t="s">
        <v>26</v>
      </c>
      <c r="O9010" t="s">
        <v>32</v>
      </c>
      <c r="P9010" t="s">
        <v>26</v>
      </c>
      <c r="R9010" t="s">
        <v>27</v>
      </c>
      <c r="S9010" t="s">
        <v>23544</v>
      </c>
      <c r="T9010" t="s">
        <v>16435</v>
      </c>
      <c r="U9010" t="str">
        <f t="shared" si="227"/>
        <v>-123.20998847865027, 49.2639211446192]}</v>
      </c>
      <c r="V9010" t="str">
        <f t="shared" si="228"/>
        <v>-123.20998847865027</v>
      </c>
      <c r="W9010" s="2">
        <f t="shared" si="229"/>
        <v>-123.20998847865</v>
      </c>
      <c r="X9010" t="str">
        <f t="shared" si="234"/>
        <v>49.2639211446192</v>
      </c>
      <c r="Y9010" s="2">
        <f t="shared" si="230"/>
        <v>49.263921144619196</v>
      </c>
      <c r="Z9010" t="s">
        <v>121</v>
      </c>
      <c r="AA9010" t="s">
        <v>23545</v>
      </c>
      <c r="AB9010" t="s">
        <v>29238</v>
      </c>
      <c r="AC9010" t="str">
        <f t="shared" si="231"/>
        <v>4527</v>
      </c>
      <c r="AD9010" t="str">
        <f t="shared" si="232"/>
        <v>W 10th Ave</v>
      </c>
    </row>
    <row r="9011" spans="1:30" hidden="1" x14ac:dyDescent="0.3">
      <c r="A9011" t="s">
        <v>21</v>
      </c>
      <c r="B9011">
        <f t="shared" si="233"/>
        <v>2</v>
      </c>
      <c r="C9011" t="s">
        <v>22</v>
      </c>
      <c r="D9011" t="s">
        <v>22</v>
      </c>
      <c r="E9011" t="s">
        <v>22</v>
      </c>
      <c r="F9011" t="s">
        <v>22</v>
      </c>
      <c r="G9011" t="s">
        <v>22</v>
      </c>
      <c r="H9011" t="s">
        <v>22</v>
      </c>
      <c r="J9011" t="s">
        <v>24</v>
      </c>
      <c r="K9011" t="s">
        <v>32</v>
      </c>
      <c r="L9011" t="s">
        <v>26</v>
      </c>
      <c r="M9011" t="s">
        <v>32</v>
      </c>
      <c r="N9011" t="s">
        <v>26</v>
      </c>
      <c r="O9011" t="s">
        <v>32</v>
      </c>
      <c r="P9011" t="s">
        <v>26</v>
      </c>
      <c r="R9011" t="s">
        <v>27</v>
      </c>
      <c r="S9011" t="s">
        <v>23546</v>
      </c>
      <c r="T9011" t="s">
        <v>23547</v>
      </c>
      <c r="U9011" t="str">
        <f t="shared" si="227"/>
        <v>-123.21047404248714, 49.26392858168488]}</v>
      </c>
      <c r="V9011" t="str">
        <f t="shared" si="228"/>
        <v>-123.21047404248714</v>
      </c>
      <c r="W9011" s="2">
        <f t="shared" si="229"/>
        <v>-123.21047404248699</v>
      </c>
      <c r="X9011" t="str">
        <f t="shared" si="234"/>
        <v>49.26392858168488</v>
      </c>
      <c r="Y9011" s="2">
        <f t="shared" si="230"/>
        <v>49.263928581684802</v>
      </c>
      <c r="Z9011" t="s">
        <v>121</v>
      </c>
      <c r="AA9011" t="s">
        <v>23548</v>
      </c>
      <c r="AB9011" t="s">
        <v>29875</v>
      </c>
      <c r="AC9011" t="str">
        <f t="shared" si="231"/>
        <v>4542</v>
      </c>
      <c r="AD9011" t="str">
        <f t="shared" si="232"/>
        <v>W 10th Ave</v>
      </c>
    </row>
    <row r="9012" spans="1:30" hidden="1" x14ac:dyDescent="0.3">
      <c r="A9012" t="s">
        <v>21</v>
      </c>
      <c r="B9012">
        <f t="shared" si="233"/>
        <v>2</v>
      </c>
      <c r="C9012" t="s">
        <v>22</v>
      </c>
      <c r="D9012" t="s">
        <v>22</v>
      </c>
      <c r="E9012" t="s">
        <v>22</v>
      </c>
      <c r="F9012" t="s">
        <v>22</v>
      </c>
      <c r="G9012" t="s">
        <v>22</v>
      </c>
      <c r="H9012" t="s">
        <v>22</v>
      </c>
      <c r="J9012" t="s">
        <v>24</v>
      </c>
      <c r="K9012" t="s">
        <v>32</v>
      </c>
      <c r="L9012" t="s">
        <v>26</v>
      </c>
      <c r="M9012" t="s">
        <v>32</v>
      </c>
      <c r="N9012" t="s">
        <v>26</v>
      </c>
      <c r="O9012" t="s">
        <v>32</v>
      </c>
      <c r="P9012" t="s">
        <v>26</v>
      </c>
      <c r="R9012" t="s">
        <v>27</v>
      </c>
      <c r="S9012" t="s">
        <v>23549</v>
      </c>
      <c r="T9012" t="s">
        <v>23547</v>
      </c>
      <c r="U9012" t="str">
        <f t="shared" si="227"/>
        <v>-123.21047404248714, 49.26392858168488]}</v>
      </c>
      <c r="V9012" t="str">
        <f t="shared" si="228"/>
        <v>-123.21047404248714</v>
      </c>
      <c r="W9012" s="2">
        <f t="shared" si="229"/>
        <v>-123.21047404248699</v>
      </c>
      <c r="X9012" t="str">
        <f t="shared" si="234"/>
        <v>49.26392858168488</v>
      </c>
      <c r="Y9012" s="2">
        <f t="shared" si="230"/>
        <v>49.263928581684802</v>
      </c>
      <c r="Z9012" t="s">
        <v>121</v>
      </c>
      <c r="AA9012" t="s">
        <v>23550</v>
      </c>
      <c r="AB9012" t="s">
        <v>29875</v>
      </c>
      <c r="AC9012" t="str">
        <f t="shared" si="231"/>
        <v>4542</v>
      </c>
      <c r="AD9012" t="str">
        <f t="shared" si="232"/>
        <v>W 10th Ave</v>
      </c>
    </row>
    <row r="9013" spans="1:30" hidden="1" x14ac:dyDescent="0.3">
      <c r="A9013" t="s">
        <v>21</v>
      </c>
      <c r="B9013">
        <f t="shared" si="233"/>
        <v>2</v>
      </c>
      <c r="C9013" t="s">
        <v>22</v>
      </c>
      <c r="D9013" t="s">
        <v>22</v>
      </c>
      <c r="E9013" t="s">
        <v>22</v>
      </c>
      <c r="F9013" t="s">
        <v>22</v>
      </c>
      <c r="G9013" t="s">
        <v>22</v>
      </c>
      <c r="H9013" t="s">
        <v>22</v>
      </c>
      <c r="J9013" t="s">
        <v>24</v>
      </c>
      <c r="K9013" t="s">
        <v>32</v>
      </c>
      <c r="L9013" t="s">
        <v>26</v>
      </c>
      <c r="M9013" t="s">
        <v>32</v>
      </c>
      <c r="N9013" t="s">
        <v>26</v>
      </c>
      <c r="O9013" t="s">
        <v>32</v>
      </c>
      <c r="P9013" t="s">
        <v>26</v>
      </c>
      <c r="R9013" t="s">
        <v>27</v>
      </c>
      <c r="S9013" t="s">
        <v>23551</v>
      </c>
      <c r="T9013" t="s">
        <v>21673</v>
      </c>
      <c r="U9013" t="str">
        <f t="shared" si="227"/>
        <v>-123.2106386588664, 49.26393083633494]}</v>
      </c>
      <c r="V9013" t="str">
        <f t="shared" si="228"/>
        <v>-123.2106386588664</v>
      </c>
      <c r="W9013" s="2">
        <f t="shared" si="229"/>
        <v>-123.210638658866</v>
      </c>
      <c r="X9013" t="str">
        <f t="shared" si="234"/>
        <v>49.26393083633494</v>
      </c>
      <c r="Y9013" s="2">
        <f t="shared" si="230"/>
        <v>49.2639308363349</v>
      </c>
      <c r="Z9013" t="s">
        <v>121</v>
      </c>
      <c r="AA9013" t="s">
        <v>23552</v>
      </c>
      <c r="AB9013" t="s">
        <v>28930</v>
      </c>
      <c r="AC9013" t="str">
        <f t="shared" si="231"/>
        <v>4546</v>
      </c>
      <c r="AD9013" t="str">
        <f t="shared" si="232"/>
        <v>W 10th Ave</v>
      </c>
    </row>
    <row r="9014" spans="1:30" hidden="1" x14ac:dyDescent="0.3">
      <c r="A9014" t="s">
        <v>21</v>
      </c>
      <c r="B9014">
        <f t="shared" si="233"/>
        <v>2</v>
      </c>
      <c r="C9014" t="s">
        <v>22</v>
      </c>
      <c r="D9014" t="s">
        <v>22</v>
      </c>
      <c r="E9014" t="s">
        <v>22</v>
      </c>
      <c r="F9014" t="s">
        <v>22</v>
      </c>
      <c r="G9014" t="s">
        <v>22</v>
      </c>
      <c r="H9014" t="s">
        <v>22</v>
      </c>
      <c r="J9014" t="s">
        <v>24</v>
      </c>
      <c r="K9014" t="s">
        <v>32</v>
      </c>
      <c r="L9014" t="s">
        <v>26</v>
      </c>
      <c r="M9014" t="s">
        <v>32</v>
      </c>
      <c r="N9014" t="s">
        <v>26</v>
      </c>
      <c r="O9014" t="s">
        <v>32</v>
      </c>
      <c r="P9014" t="s">
        <v>26</v>
      </c>
      <c r="R9014" t="s">
        <v>27</v>
      </c>
      <c r="S9014" t="s">
        <v>23553</v>
      </c>
      <c r="T9014" t="s">
        <v>14008</v>
      </c>
      <c r="U9014" t="str">
        <f t="shared" si="227"/>
        <v>-123.21097184101279, 49.26393642614082]}</v>
      </c>
      <c r="V9014" t="str">
        <f t="shared" si="228"/>
        <v>-123.21097184101279</v>
      </c>
      <c r="W9014" s="2">
        <f t="shared" si="229"/>
        <v>-123.210971841012</v>
      </c>
      <c r="X9014" t="str">
        <f t="shared" si="234"/>
        <v>49.26393642614082</v>
      </c>
      <c r="Y9014" s="2">
        <f t="shared" si="230"/>
        <v>49.263936426140802</v>
      </c>
      <c r="Z9014" t="s">
        <v>121</v>
      </c>
      <c r="AA9014" t="s">
        <v>23554</v>
      </c>
      <c r="AB9014" t="s">
        <v>27825</v>
      </c>
      <c r="AC9014" t="str">
        <f t="shared" si="231"/>
        <v>4550</v>
      </c>
      <c r="AD9014" t="str">
        <f t="shared" si="232"/>
        <v>W 10th Ave</v>
      </c>
    </row>
    <row r="9015" spans="1:30" hidden="1" x14ac:dyDescent="0.3">
      <c r="A9015" t="s">
        <v>616</v>
      </c>
      <c r="B9015">
        <f t="shared" si="233"/>
        <v>1</v>
      </c>
      <c r="C9015" t="s">
        <v>1635</v>
      </c>
      <c r="D9015" t="s">
        <v>45</v>
      </c>
      <c r="E9015" t="s">
        <v>1635</v>
      </c>
      <c r="F9015" t="s">
        <v>45</v>
      </c>
      <c r="G9015" t="s">
        <v>1635</v>
      </c>
      <c r="H9015" t="s">
        <v>45</v>
      </c>
      <c r="I9015" t="s">
        <v>2446</v>
      </c>
      <c r="J9015" t="s">
        <v>24</v>
      </c>
      <c r="K9015" t="s">
        <v>32</v>
      </c>
      <c r="L9015" t="s">
        <v>26</v>
      </c>
      <c r="M9015" t="s">
        <v>32</v>
      </c>
      <c r="N9015" t="s">
        <v>26</v>
      </c>
      <c r="O9015" t="s">
        <v>32</v>
      </c>
      <c r="P9015" t="s">
        <v>26</v>
      </c>
      <c r="Q9015" t="s">
        <v>130</v>
      </c>
      <c r="R9015" t="s">
        <v>53</v>
      </c>
      <c r="S9015" t="s">
        <v>23555</v>
      </c>
      <c r="T9015" t="s">
        <v>23556</v>
      </c>
      <c r="U9015" t="str">
        <f t="shared" si="227"/>
        <v>-123.12129288781544, 49.28702033683289]}</v>
      </c>
      <c r="V9015" t="str">
        <f t="shared" si="228"/>
        <v>-123.12129288781544</v>
      </c>
      <c r="W9015" s="2">
        <f t="shared" si="229"/>
        <v>-123.121292887815</v>
      </c>
      <c r="X9015" t="str">
        <f t="shared" si="234"/>
        <v>49.28702033683289</v>
      </c>
      <c r="Y9015" s="2">
        <f t="shared" si="230"/>
        <v>49.287020336832803</v>
      </c>
      <c r="Z9015" t="s">
        <v>30</v>
      </c>
      <c r="AA9015" t="s">
        <v>23557</v>
      </c>
      <c r="AB9015" t="s">
        <v>29876</v>
      </c>
      <c r="AC9015" t="str">
        <f t="shared" si="231"/>
        <v>100-535</v>
      </c>
      <c r="AD9015" t="str">
        <f t="shared" si="232"/>
        <v>Thurlow St</v>
      </c>
    </row>
    <row r="9016" spans="1:30" hidden="1" x14ac:dyDescent="0.3">
      <c r="A9016" t="s">
        <v>616</v>
      </c>
      <c r="B9016">
        <f t="shared" si="233"/>
        <v>1</v>
      </c>
      <c r="C9016" t="s">
        <v>52</v>
      </c>
      <c r="D9016" t="s">
        <v>45</v>
      </c>
      <c r="E9016" t="s">
        <v>52</v>
      </c>
      <c r="F9016" t="s">
        <v>45</v>
      </c>
      <c r="G9016" t="s">
        <v>52</v>
      </c>
      <c r="H9016" t="s">
        <v>45</v>
      </c>
      <c r="I9016" t="s">
        <v>45</v>
      </c>
      <c r="J9016" t="s">
        <v>24</v>
      </c>
      <c r="K9016" t="s">
        <v>32</v>
      </c>
      <c r="L9016" t="s">
        <v>26</v>
      </c>
      <c r="M9016" t="s">
        <v>32</v>
      </c>
      <c r="N9016" t="s">
        <v>26</v>
      </c>
      <c r="O9016" t="s">
        <v>32</v>
      </c>
      <c r="P9016" t="s">
        <v>26</v>
      </c>
      <c r="Q9016" t="s">
        <v>130</v>
      </c>
      <c r="R9016" t="s">
        <v>53</v>
      </c>
      <c r="S9016" t="s">
        <v>23558</v>
      </c>
      <c r="T9016" t="s">
        <v>23559</v>
      </c>
      <c r="U9016" t="str">
        <f t="shared" si="227"/>
        <v>-123.12236638664311, 49.286327017668825]}</v>
      </c>
      <c r="V9016" t="str">
        <f t="shared" si="228"/>
        <v>-123.12236638664311</v>
      </c>
      <c r="W9016" s="2">
        <f t="shared" si="229"/>
        <v>-123.12236638664299</v>
      </c>
      <c r="X9016" t="str">
        <f t="shared" si="234"/>
        <v>49.286327017668825</v>
      </c>
      <c r="Y9016" s="2">
        <f t="shared" si="230"/>
        <v>49.286327017668803</v>
      </c>
      <c r="Z9016" t="s">
        <v>30</v>
      </c>
      <c r="AA9016" t="s">
        <v>23560</v>
      </c>
      <c r="AB9016" t="s">
        <v>27829</v>
      </c>
      <c r="AC9016" t="str">
        <f t="shared" si="231"/>
        <v>1075</v>
      </c>
      <c r="AD9016" t="str">
        <f t="shared" si="232"/>
        <v>W Georgia St</v>
      </c>
    </row>
    <row r="9017" spans="1:30" hidden="1" x14ac:dyDescent="0.3">
      <c r="A9017" t="s">
        <v>21</v>
      </c>
      <c r="B9017">
        <f t="shared" si="233"/>
        <v>2</v>
      </c>
      <c r="C9017" t="s">
        <v>23</v>
      </c>
      <c r="D9017" t="s">
        <v>52</v>
      </c>
      <c r="E9017" t="s">
        <v>23</v>
      </c>
      <c r="F9017" t="s">
        <v>52</v>
      </c>
      <c r="G9017" t="s">
        <v>23</v>
      </c>
      <c r="H9017" t="s">
        <v>52</v>
      </c>
      <c r="J9017" t="s">
        <v>24</v>
      </c>
      <c r="K9017" t="s">
        <v>25</v>
      </c>
      <c r="L9017" t="s">
        <v>26</v>
      </c>
      <c r="M9017" t="s">
        <v>25</v>
      </c>
      <c r="N9017" t="s">
        <v>26</v>
      </c>
      <c r="O9017" t="s">
        <v>25</v>
      </c>
      <c r="P9017" t="s">
        <v>26</v>
      </c>
      <c r="R9017" t="s">
        <v>27</v>
      </c>
      <c r="S9017" t="s">
        <v>23561</v>
      </c>
      <c r="T9017" t="s">
        <v>19145</v>
      </c>
      <c r="U9017" t="str">
        <f t="shared" si="227"/>
        <v>-123.11933948368235, 49.27334440697147]}</v>
      </c>
      <c r="V9017" t="str">
        <f t="shared" si="228"/>
        <v>-123.11933948368235</v>
      </c>
      <c r="W9017" s="2">
        <f t="shared" si="229"/>
        <v>-123.119339483682</v>
      </c>
      <c r="X9017" t="str">
        <f t="shared" si="234"/>
        <v>49.27334440697147</v>
      </c>
      <c r="Y9017" s="2">
        <f t="shared" si="230"/>
        <v>49.273344406971397</v>
      </c>
      <c r="Z9017" t="s">
        <v>30</v>
      </c>
      <c r="AA9017" t="s">
        <v>23562</v>
      </c>
      <c r="AB9017" t="s">
        <v>29552</v>
      </c>
      <c r="AC9017" t="str">
        <f t="shared" si="231"/>
        <v>1157</v>
      </c>
      <c r="AD9017" t="str">
        <f t="shared" si="232"/>
        <v>Marinaside Crescent</v>
      </c>
    </row>
    <row r="9018" spans="1:30" hidden="1" x14ac:dyDescent="0.3">
      <c r="A9018" t="s">
        <v>616</v>
      </c>
      <c r="B9018">
        <f t="shared" si="233"/>
        <v>1</v>
      </c>
      <c r="C9018" t="s">
        <v>52</v>
      </c>
      <c r="D9018" t="s">
        <v>45</v>
      </c>
      <c r="E9018" t="s">
        <v>52</v>
      </c>
      <c r="F9018" t="s">
        <v>45</v>
      </c>
      <c r="G9018" t="s">
        <v>52</v>
      </c>
      <c r="H9018" t="s">
        <v>45</v>
      </c>
      <c r="J9018" t="s">
        <v>24</v>
      </c>
      <c r="K9018" t="s">
        <v>32</v>
      </c>
      <c r="L9018" t="s">
        <v>26</v>
      </c>
      <c r="M9018" t="s">
        <v>32</v>
      </c>
      <c r="N9018" t="s">
        <v>26</v>
      </c>
      <c r="O9018" t="s">
        <v>32</v>
      </c>
      <c r="P9018" t="s">
        <v>26</v>
      </c>
      <c r="R9018" t="s">
        <v>53</v>
      </c>
      <c r="S9018" t="s">
        <v>23563</v>
      </c>
      <c r="T9018" t="s">
        <v>23564</v>
      </c>
      <c r="U9018" t="str">
        <f t="shared" si="227"/>
        <v>-123.12296281529566, 49.28716571491276]}</v>
      </c>
      <c r="V9018" t="str">
        <f t="shared" si="228"/>
        <v>-123.12296281529566</v>
      </c>
      <c r="W9018" s="2">
        <f t="shared" si="229"/>
        <v>-123.122962815295</v>
      </c>
      <c r="X9018" t="str">
        <f t="shared" si="234"/>
        <v>49.28716571491276</v>
      </c>
      <c r="Y9018" s="2">
        <f t="shared" si="230"/>
        <v>49.287165714912703</v>
      </c>
      <c r="Z9018" t="s">
        <v>30</v>
      </c>
      <c r="AA9018" t="s">
        <v>23565</v>
      </c>
      <c r="AB9018" t="s">
        <v>29877</v>
      </c>
      <c r="AC9018" t="str">
        <f t="shared" si="231"/>
        <v>1141</v>
      </c>
      <c r="AD9018" t="str">
        <f t="shared" si="232"/>
        <v>BC-1A</v>
      </c>
    </row>
    <row r="9019" spans="1:30" hidden="1" x14ac:dyDescent="0.3">
      <c r="A9019" t="s">
        <v>21</v>
      </c>
      <c r="B9019">
        <f t="shared" si="233"/>
        <v>2</v>
      </c>
      <c r="C9019" t="s">
        <v>40</v>
      </c>
      <c r="D9019" t="s">
        <v>1635</v>
      </c>
      <c r="E9019" t="s">
        <v>40</v>
      </c>
      <c r="F9019" t="s">
        <v>1635</v>
      </c>
      <c r="G9019" t="s">
        <v>40</v>
      </c>
      <c r="H9019" t="s">
        <v>1635</v>
      </c>
      <c r="J9019" t="s">
        <v>24</v>
      </c>
      <c r="K9019" t="s">
        <v>32</v>
      </c>
      <c r="L9019" t="s">
        <v>26</v>
      </c>
      <c r="M9019" t="s">
        <v>32</v>
      </c>
      <c r="N9019" t="s">
        <v>26</v>
      </c>
      <c r="O9019" t="s">
        <v>32</v>
      </c>
      <c r="P9019" t="s">
        <v>26</v>
      </c>
      <c r="R9019" t="s">
        <v>53</v>
      </c>
      <c r="S9019" t="s">
        <v>23566</v>
      </c>
      <c r="T9019" t="s">
        <v>7713</v>
      </c>
      <c r="U9019" t="str">
        <f t="shared" si="227"/>
        <v>-123.12347677654202, 49.28521534651197]}</v>
      </c>
      <c r="V9019" t="str">
        <f t="shared" si="228"/>
        <v>-123.12347677654202</v>
      </c>
      <c r="W9019" s="2">
        <f t="shared" si="229"/>
        <v>-123.12347677654201</v>
      </c>
      <c r="X9019" t="str">
        <f t="shared" si="234"/>
        <v>49.28521534651197</v>
      </c>
      <c r="Y9019" s="2">
        <f t="shared" si="230"/>
        <v>49.285215346511897</v>
      </c>
      <c r="Z9019" t="s">
        <v>84</v>
      </c>
      <c r="AA9019" t="s">
        <v>23567</v>
      </c>
      <c r="AB9019" t="s">
        <v>27830</v>
      </c>
      <c r="AC9019" t="str">
        <f t="shared" si="231"/>
        <v>1098</v>
      </c>
      <c r="AD9019" t="str">
        <f t="shared" si="232"/>
        <v>Alberni St</v>
      </c>
    </row>
    <row r="9020" spans="1:30" hidden="1" x14ac:dyDescent="0.3">
      <c r="A9020" t="s">
        <v>21</v>
      </c>
      <c r="B9020">
        <f t="shared" si="233"/>
        <v>2</v>
      </c>
      <c r="C9020" t="s">
        <v>22</v>
      </c>
      <c r="D9020" t="s">
        <v>22</v>
      </c>
      <c r="E9020" t="s">
        <v>22</v>
      </c>
      <c r="F9020" t="s">
        <v>22</v>
      </c>
      <c r="G9020" t="s">
        <v>22</v>
      </c>
      <c r="H9020" t="s">
        <v>22</v>
      </c>
      <c r="J9020" t="s">
        <v>24</v>
      </c>
      <c r="K9020" t="s">
        <v>32</v>
      </c>
      <c r="L9020" t="s">
        <v>26</v>
      </c>
      <c r="M9020" t="s">
        <v>26</v>
      </c>
      <c r="N9020" t="s">
        <v>26</v>
      </c>
      <c r="O9020" t="s">
        <v>26</v>
      </c>
      <c r="P9020" t="s">
        <v>26</v>
      </c>
      <c r="R9020" t="s">
        <v>53</v>
      </c>
      <c r="S9020" t="s">
        <v>23568</v>
      </c>
      <c r="T9020" t="s">
        <v>8384</v>
      </c>
      <c r="U9020" t="str">
        <f t="shared" si="227"/>
        <v>-123.11268143700991, 49.279097711628026]}</v>
      </c>
      <c r="V9020" t="str">
        <f t="shared" si="228"/>
        <v>-123.11268143700991</v>
      </c>
      <c r="W9020" s="2">
        <f t="shared" si="229"/>
        <v>-123.112681437009</v>
      </c>
      <c r="X9020" t="str">
        <f t="shared" si="234"/>
        <v>49.279097711628026</v>
      </c>
      <c r="Y9020" s="2">
        <f t="shared" si="230"/>
        <v>49.279097711627998</v>
      </c>
      <c r="Z9020" t="s">
        <v>30</v>
      </c>
      <c r="AA9020" t="s">
        <v>23569</v>
      </c>
      <c r="AB9020" t="s">
        <v>27833</v>
      </c>
      <c r="AC9020" t="str">
        <f t="shared" si="231"/>
        <v>108</v>
      </c>
      <c r="AD9020" t="str">
        <f t="shared" si="232"/>
        <v>W Georgia St</v>
      </c>
    </row>
    <row r="9021" spans="1:30" hidden="1" x14ac:dyDescent="0.3">
      <c r="A9021" t="s">
        <v>21</v>
      </c>
      <c r="B9021">
        <f t="shared" si="233"/>
        <v>2</v>
      </c>
      <c r="C9021" t="s">
        <v>52</v>
      </c>
      <c r="D9021" t="s">
        <v>22</v>
      </c>
      <c r="E9021" t="s">
        <v>52</v>
      </c>
      <c r="F9021" t="s">
        <v>22</v>
      </c>
      <c r="G9021" t="s">
        <v>52</v>
      </c>
      <c r="H9021" t="s">
        <v>22</v>
      </c>
      <c r="J9021" t="s">
        <v>24</v>
      </c>
      <c r="K9021" t="s">
        <v>32</v>
      </c>
      <c r="L9021" t="s">
        <v>26</v>
      </c>
      <c r="M9021" t="s">
        <v>32</v>
      </c>
      <c r="N9021" t="s">
        <v>26</v>
      </c>
      <c r="O9021" t="s">
        <v>32</v>
      </c>
      <c r="P9021" t="s">
        <v>26</v>
      </c>
      <c r="R9021" t="s">
        <v>27</v>
      </c>
      <c r="S9021" t="s">
        <v>23570</v>
      </c>
      <c r="T9021" t="s">
        <v>13902</v>
      </c>
      <c r="U9021" t="str">
        <f t="shared" si="227"/>
        <v>-123.11662928290869, 49.26232368288652]}</v>
      </c>
      <c r="V9021" t="str">
        <f t="shared" si="228"/>
        <v>-123.11662928290869</v>
      </c>
      <c r="W9021" s="2">
        <f t="shared" si="229"/>
        <v>-123.11662928290799</v>
      </c>
      <c r="X9021" t="str">
        <f t="shared" si="234"/>
        <v>49.26232368288652</v>
      </c>
      <c r="Y9021" s="2">
        <f t="shared" si="230"/>
        <v>49.262323682886503</v>
      </c>
      <c r="Z9021" t="s">
        <v>43</v>
      </c>
      <c r="AA9021" t="s">
        <v>23571</v>
      </c>
      <c r="AB9021" t="s">
        <v>28905</v>
      </c>
      <c r="AC9021" t="str">
        <f t="shared" si="231"/>
        <v>545</v>
      </c>
      <c r="AD9021" t="str">
        <f t="shared" si="232"/>
        <v>W 10th Ave</v>
      </c>
    </row>
    <row r="9022" spans="1:30" hidden="1" x14ac:dyDescent="0.3">
      <c r="A9022" t="s">
        <v>21</v>
      </c>
      <c r="B9022">
        <f t="shared" si="233"/>
        <v>2</v>
      </c>
      <c r="C9022" t="s">
        <v>52</v>
      </c>
      <c r="D9022" t="s">
        <v>45</v>
      </c>
      <c r="E9022" t="s">
        <v>52</v>
      </c>
      <c r="F9022" t="s">
        <v>45</v>
      </c>
      <c r="G9022" t="s">
        <v>52</v>
      </c>
      <c r="H9022" t="s">
        <v>45</v>
      </c>
      <c r="J9022" t="s">
        <v>24</v>
      </c>
      <c r="K9022" t="s">
        <v>32</v>
      </c>
      <c r="L9022" t="s">
        <v>26</v>
      </c>
      <c r="M9022" t="s">
        <v>32</v>
      </c>
      <c r="N9022" t="s">
        <v>26</v>
      </c>
      <c r="O9022" t="s">
        <v>32</v>
      </c>
      <c r="P9022" t="s">
        <v>26</v>
      </c>
      <c r="R9022" t="s">
        <v>27</v>
      </c>
      <c r="S9022" t="s">
        <v>23572</v>
      </c>
      <c r="T9022" t="s">
        <v>23443</v>
      </c>
      <c r="U9022" t="str">
        <f t="shared" si="227"/>
        <v>-123.09833124205855, 49.27848869868675]}</v>
      </c>
      <c r="V9022" t="str">
        <f t="shared" si="228"/>
        <v>-123.09833124205855</v>
      </c>
      <c r="W9022" s="2">
        <f t="shared" si="229"/>
        <v>-123.09833124205799</v>
      </c>
      <c r="X9022" t="str">
        <f t="shared" si="234"/>
        <v>49.27848869868675</v>
      </c>
      <c r="Y9022" s="2">
        <f t="shared" si="230"/>
        <v>49.278488698686701</v>
      </c>
      <c r="Z9022" t="s">
        <v>552</v>
      </c>
      <c r="AA9022" t="s">
        <v>23573</v>
      </c>
      <c r="AB9022" t="s">
        <v>29869</v>
      </c>
      <c r="AC9022" t="str">
        <f t="shared" si="231"/>
        <v>238</v>
      </c>
      <c r="AD9022" t="str">
        <f t="shared" si="232"/>
        <v>Georgia St</v>
      </c>
    </row>
    <row r="9023" spans="1:30" hidden="1" x14ac:dyDescent="0.3">
      <c r="A9023" t="s">
        <v>21</v>
      </c>
      <c r="B9023">
        <f t="shared" si="233"/>
        <v>2</v>
      </c>
      <c r="C9023" t="s">
        <v>22</v>
      </c>
      <c r="D9023" t="s">
        <v>22</v>
      </c>
      <c r="E9023" t="s">
        <v>22</v>
      </c>
      <c r="F9023" t="s">
        <v>22</v>
      </c>
      <c r="G9023" t="s">
        <v>22</v>
      </c>
      <c r="H9023" t="s">
        <v>22</v>
      </c>
      <c r="J9023" t="s">
        <v>24</v>
      </c>
      <c r="K9023" t="s">
        <v>32</v>
      </c>
      <c r="L9023" t="s">
        <v>26</v>
      </c>
      <c r="M9023" t="s">
        <v>26</v>
      </c>
      <c r="N9023" t="s">
        <v>26</v>
      </c>
      <c r="O9023" t="s">
        <v>26</v>
      </c>
      <c r="P9023" t="s">
        <v>26</v>
      </c>
      <c r="R9023" t="s">
        <v>53</v>
      </c>
      <c r="S9023" t="s">
        <v>23574</v>
      </c>
      <c r="T9023" t="s">
        <v>7727</v>
      </c>
      <c r="U9023" t="str">
        <f t="shared" si="227"/>
        <v>-123.11286320843516, 49.27896378486331]}</v>
      </c>
      <c r="V9023" t="str">
        <f t="shared" si="228"/>
        <v>-123.11286320843516</v>
      </c>
      <c r="W9023" s="2">
        <f t="shared" si="229"/>
        <v>-123.112863208435</v>
      </c>
      <c r="X9023" t="str">
        <f t="shared" si="234"/>
        <v>49.27896378486331</v>
      </c>
      <c r="Y9023" s="2">
        <f t="shared" si="230"/>
        <v>49.278963784863301</v>
      </c>
      <c r="Z9023" t="s">
        <v>30</v>
      </c>
      <c r="AA9023" t="s">
        <v>23575</v>
      </c>
      <c r="AB9023" t="s">
        <v>27834</v>
      </c>
      <c r="AC9023" t="str">
        <f t="shared" si="231"/>
        <v>138</v>
      </c>
      <c r="AD9023" t="str">
        <f t="shared" si="232"/>
        <v>W Georgia St</v>
      </c>
    </row>
    <row r="9024" spans="1:30" hidden="1" x14ac:dyDescent="0.3">
      <c r="A9024" t="s">
        <v>21</v>
      </c>
      <c r="B9024">
        <f t="shared" si="233"/>
        <v>2</v>
      </c>
      <c r="C9024" t="s">
        <v>22</v>
      </c>
      <c r="D9024" t="s">
        <v>22</v>
      </c>
      <c r="E9024" t="s">
        <v>22</v>
      </c>
      <c r="F9024" t="s">
        <v>22</v>
      </c>
      <c r="G9024" t="s">
        <v>22</v>
      </c>
      <c r="H9024" t="s">
        <v>22</v>
      </c>
      <c r="J9024" t="s">
        <v>24</v>
      </c>
      <c r="K9024" t="s">
        <v>32</v>
      </c>
      <c r="L9024" t="s">
        <v>26</v>
      </c>
      <c r="M9024" t="s">
        <v>26</v>
      </c>
      <c r="N9024" t="s">
        <v>26</v>
      </c>
      <c r="O9024" t="s">
        <v>26</v>
      </c>
      <c r="P9024" t="s">
        <v>26</v>
      </c>
      <c r="R9024" t="s">
        <v>53</v>
      </c>
      <c r="S9024" t="s">
        <v>23576</v>
      </c>
      <c r="T9024" t="s">
        <v>22092</v>
      </c>
      <c r="U9024" t="str">
        <f t="shared" si="227"/>
        <v>-123.11299261181316, 49.27904752947535]}</v>
      </c>
      <c r="V9024" t="str">
        <f t="shared" si="228"/>
        <v>-123.11299261181316</v>
      </c>
      <c r="W9024" s="2">
        <f t="shared" si="229"/>
        <v>-123.112992611813</v>
      </c>
      <c r="X9024" t="str">
        <f t="shared" si="234"/>
        <v>49.27904752947535</v>
      </c>
      <c r="Y9024" s="2">
        <f t="shared" si="230"/>
        <v>49.279047529475299</v>
      </c>
      <c r="Z9024" t="s">
        <v>30</v>
      </c>
      <c r="AA9024" t="s">
        <v>23577</v>
      </c>
      <c r="AB9024" t="s">
        <v>29791</v>
      </c>
      <c r="AC9024" t="str">
        <f t="shared" si="231"/>
        <v>180</v>
      </c>
      <c r="AD9024" t="str">
        <f t="shared" si="232"/>
        <v>W Georgia St</v>
      </c>
    </row>
    <row r="9025" spans="1:30" hidden="1" x14ac:dyDescent="0.3">
      <c r="A9025" t="s">
        <v>21</v>
      </c>
      <c r="B9025">
        <f t="shared" si="233"/>
        <v>2</v>
      </c>
      <c r="C9025" t="s">
        <v>45</v>
      </c>
      <c r="D9025" t="s">
        <v>22</v>
      </c>
      <c r="E9025" t="s">
        <v>45</v>
      </c>
      <c r="F9025" t="s">
        <v>22</v>
      </c>
      <c r="G9025" t="s">
        <v>45</v>
      </c>
      <c r="H9025" t="s">
        <v>22</v>
      </c>
      <c r="J9025" t="s">
        <v>24</v>
      </c>
      <c r="K9025" t="s">
        <v>25</v>
      </c>
      <c r="L9025" t="s">
        <v>26</v>
      </c>
      <c r="M9025" t="s">
        <v>25</v>
      </c>
      <c r="N9025" t="s">
        <v>26</v>
      </c>
      <c r="O9025" t="s">
        <v>25</v>
      </c>
      <c r="P9025" t="s">
        <v>26</v>
      </c>
      <c r="R9025" t="s">
        <v>27</v>
      </c>
      <c r="S9025" t="s">
        <v>23578</v>
      </c>
      <c r="T9025" t="s">
        <v>20922</v>
      </c>
      <c r="U9025" t="str">
        <f t="shared" si="227"/>
        <v>-123.1300430626304, 49.29197181719537]}</v>
      </c>
      <c r="V9025" t="str">
        <f t="shared" si="228"/>
        <v>-123.1300430626304</v>
      </c>
      <c r="W9025" s="2">
        <f t="shared" si="229"/>
        <v>-123.13004306262999</v>
      </c>
      <c r="X9025" t="str">
        <f t="shared" si="234"/>
        <v>49.29197181719537</v>
      </c>
      <c r="Y9025" s="2">
        <f t="shared" si="230"/>
        <v>49.291971817195297</v>
      </c>
      <c r="Z9025" t="s">
        <v>30</v>
      </c>
      <c r="AA9025" t="s">
        <v>23579</v>
      </c>
      <c r="AB9025" t="s">
        <v>27070</v>
      </c>
      <c r="AC9025" t="str">
        <f t="shared" si="231"/>
        <v>1632</v>
      </c>
      <c r="AD9025" t="str">
        <f t="shared" si="232"/>
        <v>Bayshore Dr</v>
      </c>
    </row>
    <row r="9026" spans="1:30" hidden="1" x14ac:dyDescent="0.3">
      <c r="A9026" t="s">
        <v>129</v>
      </c>
      <c r="B9026">
        <f t="shared" si="233"/>
        <v>1</v>
      </c>
      <c r="C9026" t="s">
        <v>22</v>
      </c>
      <c r="D9026" t="s">
        <v>81</v>
      </c>
      <c r="E9026" t="s">
        <v>22</v>
      </c>
      <c r="F9026" t="s">
        <v>81</v>
      </c>
      <c r="G9026" t="s">
        <v>22</v>
      </c>
      <c r="H9026" t="s">
        <v>81</v>
      </c>
      <c r="I9026" t="s">
        <v>22</v>
      </c>
      <c r="J9026" t="s">
        <v>24</v>
      </c>
      <c r="K9026" t="s">
        <v>130</v>
      </c>
      <c r="L9026" t="s">
        <v>130</v>
      </c>
      <c r="M9026" t="s">
        <v>130</v>
      </c>
      <c r="N9026" t="s">
        <v>130</v>
      </c>
      <c r="O9026" t="s">
        <v>130</v>
      </c>
      <c r="P9026" t="s">
        <v>130</v>
      </c>
      <c r="Q9026" t="s">
        <v>130</v>
      </c>
      <c r="R9026" t="s">
        <v>27</v>
      </c>
      <c r="S9026" t="s">
        <v>23580</v>
      </c>
      <c r="T9026" t="s">
        <v>23581</v>
      </c>
      <c r="U9026" t="str">
        <f t="shared" si="227"/>
        <v>-123.115079152756, 49.26503206570719]}</v>
      </c>
      <c r="V9026" t="str">
        <f t="shared" si="228"/>
        <v>-123.115079152756</v>
      </c>
      <c r="W9026" s="2">
        <f t="shared" si="229"/>
        <v>-123.115079152756</v>
      </c>
      <c r="X9026" t="str">
        <f t="shared" si="234"/>
        <v>49.26503206570719</v>
      </c>
      <c r="Y9026" s="2">
        <f t="shared" si="230"/>
        <v>49.265032065707103</v>
      </c>
      <c r="Z9026" t="s">
        <v>43</v>
      </c>
      <c r="AA9026" t="s">
        <v>23582</v>
      </c>
      <c r="AB9026" t="s">
        <v>26132</v>
      </c>
      <c r="AC9026" t="str">
        <f t="shared" si="231"/>
        <v>500</v>
      </c>
      <c r="AD9026" t="str">
        <f t="shared" si="232"/>
        <v>W 7th Ave</v>
      </c>
    </row>
    <row r="9027" spans="1:30" hidden="1" x14ac:dyDescent="0.3">
      <c r="A9027" t="s">
        <v>21</v>
      </c>
      <c r="B9027">
        <f t="shared" si="233"/>
        <v>2</v>
      </c>
      <c r="C9027" t="s">
        <v>22</v>
      </c>
      <c r="D9027" t="s">
        <v>22</v>
      </c>
      <c r="E9027" t="s">
        <v>22</v>
      </c>
      <c r="F9027" t="s">
        <v>22</v>
      </c>
      <c r="G9027" t="s">
        <v>22</v>
      </c>
      <c r="H9027" t="s">
        <v>22</v>
      </c>
      <c r="J9027" t="s">
        <v>24</v>
      </c>
      <c r="K9027" t="s">
        <v>32</v>
      </c>
      <c r="L9027" t="s">
        <v>26</v>
      </c>
      <c r="M9027" t="s">
        <v>32</v>
      </c>
      <c r="N9027" t="s">
        <v>26</v>
      </c>
      <c r="O9027" t="s">
        <v>32</v>
      </c>
      <c r="P9027" t="s">
        <v>26</v>
      </c>
      <c r="R9027" t="s">
        <v>53</v>
      </c>
      <c r="S9027" t="s">
        <v>23583</v>
      </c>
      <c r="T9027" t="s">
        <v>23584</v>
      </c>
      <c r="U9027" t="str">
        <f t="shared" ref="U9027:U9090" si="235">RIGHT(T9027,LEN(T9027)-FIND("[",T9027))</f>
        <v>-123.12647808201481, 49.28341319147578]}</v>
      </c>
      <c r="V9027" t="str">
        <f t="shared" ref="V9027:V9090" si="236">LEFT(U9027,FIND(",",U9027)-1)</f>
        <v>-123.12647808201481</v>
      </c>
      <c r="W9027" s="2">
        <f t="shared" ref="W9027:W9090" si="237">VALUE(V9027)</f>
        <v>-123.126478082014</v>
      </c>
      <c r="X9027" t="str">
        <f t="shared" si="234"/>
        <v>49.28341319147578</v>
      </c>
      <c r="Y9027" s="2">
        <f t="shared" ref="Y9027:Y9090" si="238">VALUE(X9027)</f>
        <v>49.283413191475702</v>
      </c>
      <c r="Z9027" t="s">
        <v>84</v>
      </c>
      <c r="AA9027" t="s">
        <v>23585</v>
      </c>
      <c r="AB9027" t="s">
        <v>27839</v>
      </c>
      <c r="AC9027" t="str">
        <f t="shared" ref="AC9027:AC9090" si="239">LEFT(AB9027,FIND(" ",AB9027)-1)</f>
        <v>1047-1099</v>
      </c>
      <c r="AD9027" t="str">
        <f t="shared" si="232"/>
        <v>Barclay St</v>
      </c>
    </row>
    <row r="9028" spans="1:30" hidden="1" x14ac:dyDescent="0.3">
      <c r="A9028" t="s">
        <v>21</v>
      </c>
      <c r="B9028">
        <f t="shared" si="233"/>
        <v>2</v>
      </c>
      <c r="C9028" t="s">
        <v>22</v>
      </c>
      <c r="D9028" t="s">
        <v>22</v>
      </c>
      <c r="E9028" t="s">
        <v>22</v>
      </c>
      <c r="F9028" t="s">
        <v>22</v>
      </c>
      <c r="G9028" t="s">
        <v>22</v>
      </c>
      <c r="H9028" t="s">
        <v>22</v>
      </c>
      <c r="J9028" t="s">
        <v>24</v>
      </c>
      <c r="K9028" t="s">
        <v>32</v>
      </c>
      <c r="L9028" t="s">
        <v>26</v>
      </c>
      <c r="M9028" t="s">
        <v>32</v>
      </c>
      <c r="N9028" t="s">
        <v>26</v>
      </c>
      <c r="O9028" t="s">
        <v>32</v>
      </c>
      <c r="P9028" t="s">
        <v>26</v>
      </c>
      <c r="R9028" t="s">
        <v>53</v>
      </c>
      <c r="S9028" t="s">
        <v>23586</v>
      </c>
      <c r="T9028" t="s">
        <v>23584</v>
      </c>
      <c r="U9028" t="str">
        <f t="shared" si="235"/>
        <v>-123.12647808201481, 49.28341319147578]}</v>
      </c>
      <c r="V9028" t="str">
        <f t="shared" si="236"/>
        <v>-123.12647808201481</v>
      </c>
      <c r="W9028" s="2">
        <f t="shared" si="237"/>
        <v>-123.126478082014</v>
      </c>
      <c r="X9028" t="str">
        <f t="shared" si="234"/>
        <v>49.28341319147578</v>
      </c>
      <c r="Y9028" s="2">
        <f t="shared" si="238"/>
        <v>49.283413191475702</v>
      </c>
      <c r="Z9028" t="s">
        <v>84</v>
      </c>
      <c r="AA9028" t="s">
        <v>23587</v>
      </c>
      <c r="AB9028" t="s">
        <v>27839</v>
      </c>
      <c r="AC9028" t="str">
        <f t="shared" si="239"/>
        <v>1047-1099</v>
      </c>
      <c r="AD9028" t="str">
        <f t="shared" si="232"/>
        <v>Barclay St</v>
      </c>
    </row>
    <row r="9029" spans="1:30" hidden="1" x14ac:dyDescent="0.3">
      <c r="A9029" t="s">
        <v>21</v>
      </c>
      <c r="B9029">
        <f t="shared" si="233"/>
        <v>2</v>
      </c>
      <c r="C9029" t="s">
        <v>22</v>
      </c>
      <c r="D9029" t="s">
        <v>22</v>
      </c>
      <c r="E9029" t="s">
        <v>22</v>
      </c>
      <c r="F9029" t="s">
        <v>22</v>
      </c>
      <c r="G9029" t="s">
        <v>22</v>
      </c>
      <c r="H9029" t="s">
        <v>22</v>
      </c>
      <c r="J9029" t="s">
        <v>24</v>
      </c>
      <c r="K9029" t="s">
        <v>32</v>
      </c>
      <c r="L9029" t="s">
        <v>26</v>
      </c>
      <c r="M9029" t="s">
        <v>32</v>
      </c>
      <c r="N9029" t="s">
        <v>26</v>
      </c>
      <c r="O9029" t="s">
        <v>32</v>
      </c>
      <c r="P9029" t="s">
        <v>26</v>
      </c>
      <c r="R9029" t="s">
        <v>53</v>
      </c>
      <c r="S9029" t="s">
        <v>23588</v>
      </c>
      <c r="T9029" t="s">
        <v>7742</v>
      </c>
      <c r="U9029" t="str">
        <f t="shared" si="235"/>
        <v>-123.12664810838895, 49.28329743522702]}</v>
      </c>
      <c r="V9029" t="str">
        <f t="shared" si="236"/>
        <v>-123.12664810838895</v>
      </c>
      <c r="W9029" s="2">
        <f t="shared" si="237"/>
        <v>-123.126648108388</v>
      </c>
      <c r="X9029" t="str">
        <f t="shared" si="234"/>
        <v>49.28329743522702</v>
      </c>
      <c r="Y9029" s="2">
        <f t="shared" si="238"/>
        <v>49.283297435226999</v>
      </c>
      <c r="Z9029" t="s">
        <v>84</v>
      </c>
      <c r="AA9029" t="s">
        <v>23589</v>
      </c>
      <c r="AB9029" t="s">
        <v>27839</v>
      </c>
      <c r="AC9029" t="str">
        <f t="shared" si="239"/>
        <v>1047-1099</v>
      </c>
      <c r="AD9029" t="str">
        <f t="shared" si="232"/>
        <v>Barclay St</v>
      </c>
    </row>
    <row r="9030" spans="1:30" hidden="1" x14ac:dyDescent="0.3">
      <c r="A9030" t="s">
        <v>21</v>
      </c>
      <c r="B9030">
        <f t="shared" si="233"/>
        <v>2</v>
      </c>
      <c r="C9030" t="s">
        <v>45</v>
      </c>
      <c r="D9030" t="s">
        <v>22</v>
      </c>
      <c r="E9030" t="s">
        <v>45</v>
      </c>
      <c r="F9030" t="s">
        <v>22</v>
      </c>
      <c r="G9030" t="s">
        <v>45</v>
      </c>
      <c r="H9030" t="s">
        <v>22</v>
      </c>
      <c r="J9030" t="s">
        <v>24</v>
      </c>
      <c r="K9030" t="s">
        <v>25</v>
      </c>
      <c r="L9030" t="s">
        <v>26</v>
      </c>
      <c r="M9030" t="s">
        <v>25</v>
      </c>
      <c r="N9030" t="s">
        <v>26</v>
      </c>
      <c r="O9030" t="s">
        <v>25</v>
      </c>
      <c r="P9030" t="s">
        <v>26</v>
      </c>
      <c r="R9030" t="s">
        <v>27</v>
      </c>
      <c r="S9030" t="s">
        <v>23590</v>
      </c>
      <c r="T9030" t="s">
        <v>15902</v>
      </c>
      <c r="U9030" t="str">
        <f t="shared" si="235"/>
        <v>-123.1239727003629, 49.274873280700454]}</v>
      </c>
      <c r="V9030" t="str">
        <f t="shared" si="236"/>
        <v>-123.1239727003629</v>
      </c>
      <c r="W9030" s="2">
        <f t="shared" si="237"/>
        <v>-123.123972700362</v>
      </c>
      <c r="X9030" t="str">
        <f t="shared" si="234"/>
        <v>49.274873280700454</v>
      </c>
      <c r="Y9030" s="2">
        <f t="shared" si="238"/>
        <v>49.274873280700398</v>
      </c>
      <c r="Z9030" t="s">
        <v>30</v>
      </c>
      <c r="AA9030" t="s">
        <v>23591</v>
      </c>
      <c r="AB9030" t="s">
        <v>29158</v>
      </c>
      <c r="AC9030" t="str">
        <f t="shared" si="239"/>
        <v>1235</v>
      </c>
      <c r="AD9030" t="str">
        <f t="shared" si="232"/>
        <v>Homer St</v>
      </c>
    </row>
    <row r="9031" spans="1:30" hidden="1" x14ac:dyDescent="0.3">
      <c r="A9031" t="s">
        <v>21</v>
      </c>
      <c r="B9031">
        <f t="shared" si="233"/>
        <v>2</v>
      </c>
      <c r="C9031" t="s">
        <v>22</v>
      </c>
      <c r="D9031" t="s">
        <v>22</v>
      </c>
      <c r="E9031" t="s">
        <v>22</v>
      </c>
      <c r="F9031" t="s">
        <v>22</v>
      </c>
      <c r="G9031" t="s">
        <v>22</v>
      </c>
      <c r="H9031" t="s">
        <v>22</v>
      </c>
      <c r="J9031" t="s">
        <v>24</v>
      </c>
      <c r="K9031" t="s">
        <v>25</v>
      </c>
      <c r="L9031" t="s">
        <v>26</v>
      </c>
      <c r="M9031" t="s">
        <v>25</v>
      </c>
      <c r="N9031" t="s">
        <v>26</v>
      </c>
      <c r="O9031" t="s">
        <v>25</v>
      </c>
      <c r="P9031" t="s">
        <v>26</v>
      </c>
      <c r="R9031" t="s">
        <v>27</v>
      </c>
      <c r="S9031" t="s">
        <v>23592</v>
      </c>
      <c r="T9031" t="s">
        <v>22533</v>
      </c>
      <c r="U9031" t="str">
        <f t="shared" si="235"/>
        <v>-123.12225021998869, 49.27837906484567]}</v>
      </c>
      <c r="V9031" t="str">
        <f t="shared" si="236"/>
        <v>-123.12225021998869</v>
      </c>
      <c r="W9031" s="2">
        <f t="shared" si="237"/>
        <v>-123.122250219988</v>
      </c>
      <c r="X9031" t="str">
        <f t="shared" si="234"/>
        <v>49.27837906484567</v>
      </c>
      <c r="Y9031" s="2">
        <f t="shared" si="238"/>
        <v>49.278379064845602</v>
      </c>
      <c r="Z9031" t="s">
        <v>30</v>
      </c>
      <c r="AA9031" t="s">
        <v>23593</v>
      </c>
      <c r="AB9031" t="s">
        <v>29818</v>
      </c>
      <c r="AC9031" t="str">
        <f t="shared" si="239"/>
        <v>1010</v>
      </c>
      <c r="AD9031" t="str">
        <f t="shared" si="232"/>
        <v>Seymour St</v>
      </c>
    </row>
    <row r="9032" spans="1:30" hidden="1" x14ac:dyDescent="0.3">
      <c r="A9032" t="s">
        <v>21</v>
      </c>
      <c r="B9032">
        <f t="shared" si="233"/>
        <v>2</v>
      </c>
      <c r="C9032" t="s">
        <v>22</v>
      </c>
      <c r="D9032" t="s">
        <v>22</v>
      </c>
      <c r="E9032" t="s">
        <v>22</v>
      </c>
      <c r="F9032" t="s">
        <v>22</v>
      </c>
      <c r="G9032" t="s">
        <v>22</v>
      </c>
      <c r="H9032" t="s">
        <v>22</v>
      </c>
      <c r="J9032" t="s">
        <v>24</v>
      </c>
      <c r="K9032" t="s">
        <v>25</v>
      </c>
      <c r="L9032" t="s">
        <v>26</v>
      </c>
      <c r="M9032" t="s">
        <v>25</v>
      </c>
      <c r="N9032" t="s">
        <v>26</v>
      </c>
      <c r="O9032" t="s">
        <v>25</v>
      </c>
      <c r="P9032" t="s">
        <v>26</v>
      </c>
      <c r="R9032" t="s">
        <v>27</v>
      </c>
      <c r="S9032" t="s">
        <v>23594</v>
      </c>
      <c r="T9032" t="s">
        <v>22276</v>
      </c>
      <c r="U9032" t="str">
        <f t="shared" si="235"/>
        <v>-123.12249413502873, 49.278217612836485]}</v>
      </c>
      <c r="V9032" t="str">
        <f t="shared" si="236"/>
        <v>-123.12249413502873</v>
      </c>
      <c r="W9032" s="2">
        <f t="shared" si="237"/>
        <v>-123.12249413502801</v>
      </c>
      <c r="X9032" t="str">
        <f t="shared" si="234"/>
        <v>49.278217612836485</v>
      </c>
      <c r="Y9032" s="2">
        <f t="shared" si="238"/>
        <v>49.2782176128364</v>
      </c>
      <c r="Z9032" t="s">
        <v>30</v>
      </c>
      <c r="AA9032" t="s">
        <v>23595</v>
      </c>
      <c r="AB9032" t="s">
        <v>29802</v>
      </c>
      <c r="AC9032" t="str">
        <f t="shared" si="239"/>
        <v>1022</v>
      </c>
      <c r="AD9032" t="str">
        <f t="shared" si="232"/>
        <v>BC-99</v>
      </c>
    </row>
    <row r="9033" spans="1:30" hidden="1" x14ac:dyDescent="0.3">
      <c r="A9033" t="s">
        <v>21</v>
      </c>
      <c r="B9033">
        <f t="shared" si="233"/>
        <v>2</v>
      </c>
      <c r="C9033" t="s">
        <v>22</v>
      </c>
      <c r="D9033" t="s">
        <v>22</v>
      </c>
      <c r="E9033" t="s">
        <v>22</v>
      </c>
      <c r="F9033" t="s">
        <v>22</v>
      </c>
      <c r="G9033" t="s">
        <v>22</v>
      </c>
      <c r="H9033" t="s">
        <v>22</v>
      </c>
      <c r="J9033" t="s">
        <v>24</v>
      </c>
      <c r="K9033" t="s">
        <v>25</v>
      </c>
      <c r="L9033" t="s">
        <v>26</v>
      </c>
      <c r="M9033" t="s">
        <v>25</v>
      </c>
      <c r="N9033" t="s">
        <v>26</v>
      </c>
      <c r="O9033" t="s">
        <v>25</v>
      </c>
      <c r="P9033" t="s">
        <v>26</v>
      </c>
      <c r="R9033" t="s">
        <v>27</v>
      </c>
      <c r="S9033" t="s">
        <v>23596</v>
      </c>
      <c r="T9033" t="s">
        <v>8397</v>
      </c>
      <c r="U9033" t="str">
        <f t="shared" si="235"/>
        <v>-123.12261245614775, 49.27813994885825]}</v>
      </c>
      <c r="V9033" t="str">
        <f t="shared" si="236"/>
        <v>-123.12261245614775</v>
      </c>
      <c r="W9033" s="2">
        <f t="shared" si="237"/>
        <v>-123.122612456147</v>
      </c>
      <c r="X9033" t="str">
        <f t="shared" si="234"/>
        <v>49.27813994885825</v>
      </c>
      <c r="Y9033" s="2">
        <f t="shared" si="238"/>
        <v>49.278139948858197</v>
      </c>
      <c r="Z9033" t="s">
        <v>30</v>
      </c>
      <c r="AA9033" t="s">
        <v>23597</v>
      </c>
      <c r="AB9033" t="s">
        <v>27979</v>
      </c>
      <c r="AC9033" t="str">
        <f t="shared" si="239"/>
        <v>1038</v>
      </c>
      <c r="AD9033" t="str">
        <f t="shared" si="232"/>
        <v>Seymour St</v>
      </c>
    </row>
    <row r="9034" spans="1:30" hidden="1" x14ac:dyDescent="0.3">
      <c r="A9034" t="s">
        <v>129</v>
      </c>
      <c r="B9034">
        <f t="shared" si="233"/>
        <v>1</v>
      </c>
      <c r="C9034" t="s">
        <v>22</v>
      </c>
      <c r="D9034" t="s">
        <v>81</v>
      </c>
      <c r="E9034" t="s">
        <v>22</v>
      </c>
      <c r="F9034" t="s">
        <v>81</v>
      </c>
      <c r="G9034" t="s">
        <v>22</v>
      </c>
      <c r="H9034" t="s">
        <v>81</v>
      </c>
      <c r="I9034" t="s">
        <v>22</v>
      </c>
      <c r="J9034" t="s">
        <v>24</v>
      </c>
      <c r="K9034" t="s">
        <v>130</v>
      </c>
      <c r="L9034" t="s">
        <v>130</v>
      </c>
      <c r="M9034" t="s">
        <v>130</v>
      </c>
      <c r="N9034" t="s">
        <v>130</v>
      </c>
      <c r="O9034" t="s">
        <v>130</v>
      </c>
      <c r="P9034" t="s">
        <v>130</v>
      </c>
      <c r="Q9034" t="s">
        <v>130</v>
      </c>
      <c r="R9034" t="s">
        <v>27</v>
      </c>
      <c r="S9034" t="s">
        <v>23598</v>
      </c>
      <c r="T9034" t="s">
        <v>23599</v>
      </c>
      <c r="U9034" t="str">
        <f t="shared" si="235"/>
        <v>-123.12287623196872, 49.28891741819094]}</v>
      </c>
      <c r="V9034" t="str">
        <f t="shared" si="236"/>
        <v>-123.12287623196872</v>
      </c>
      <c r="W9034" s="2">
        <f t="shared" si="237"/>
        <v>-123.12287623196799</v>
      </c>
      <c r="X9034" t="str">
        <f t="shared" si="234"/>
        <v>49.28891741819094</v>
      </c>
      <c r="Y9034" s="2">
        <f t="shared" si="238"/>
        <v>49.288917418190898</v>
      </c>
      <c r="Z9034" t="s">
        <v>30</v>
      </c>
      <c r="AA9034" t="s">
        <v>23600</v>
      </c>
      <c r="AB9034" t="s">
        <v>28296</v>
      </c>
      <c r="AC9034" t="str">
        <f t="shared" si="239"/>
        <v>2903-1205</v>
      </c>
      <c r="AD9034" t="str">
        <f t="shared" si="232"/>
        <v>W Hastings St</v>
      </c>
    </row>
    <row r="9035" spans="1:30" hidden="1" x14ac:dyDescent="0.3">
      <c r="A9035" t="s">
        <v>21</v>
      </c>
      <c r="B9035">
        <f t="shared" si="233"/>
        <v>2</v>
      </c>
      <c r="C9035" t="s">
        <v>22</v>
      </c>
      <c r="D9035" t="s">
        <v>45</v>
      </c>
      <c r="E9035" t="s">
        <v>22</v>
      </c>
      <c r="F9035" t="s">
        <v>45</v>
      </c>
      <c r="G9035" t="s">
        <v>22</v>
      </c>
      <c r="H9035" t="s">
        <v>45</v>
      </c>
      <c r="J9035" t="s">
        <v>24</v>
      </c>
      <c r="K9035" t="s">
        <v>26</v>
      </c>
      <c r="L9035" t="s">
        <v>26</v>
      </c>
      <c r="M9035" t="s">
        <v>26</v>
      </c>
      <c r="N9035" t="s">
        <v>26</v>
      </c>
      <c r="O9035" t="s">
        <v>26</v>
      </c>
      <c r="P9035" t="s">
        <v>26</v>
      </c>
      <c r="R9035" t="s">
        <v>53</v>
      </c>
      <c r="S9035" t="s">
        <v>23601</v>
      </c>
      <c r="T9035" t="s">
        <v>23602</v>
      </c>
      <c r="U9035" t="str">
        <f t="shared" si="235"/>
        <v>-123.11225595268428, 49.28082578513867]}</v>
      </c>
      <c r="V9035" t="str">
        <f t="shared" si="236"/>
        <v>-123.11225595268428</v>
      </c>
      <c r="W9035" s="2">
        <f t="shared" si="237"/>
        <v>-123.112255952684</v>
      </c>
      <c r="X9035" t="str">
        <f t="shared" si="234"/>
        <v>49.28082578513867</v>
      </c>
      <c r="Y9035" s="2">
        <f t="shared" si="238"/>
        <v>49.280825785138603</v>
      </c>
      <c r="Z9035" t="s">
        <v>30</v>
      </c>
      <c r="AA9035" t="s">
        <v>23603</v>
      </c>
      <c r="AB9035" t="s">
        <v>26486</v>
      </c>
      <c r="AC9035" t="str">
        <f t="shared" si="239"/>
        <v>Westbound</v>
      </c>
      <c r="AD9035" t="str">
        <f t="shared" si="232"/>
        <v>Dunsmuir St @ Cambie St</v>
      </c>
    </row>
    <row r="9036" spans="1:30" hidden="1" x14ac:dyDescent="0.3">
      <c r="A9036" t="s">
        <v>21</v>
      </c>
      <c r="B9036">
        <f t="shared" si="233"/>
        <v>2</v>
      </c>
      <c r="C9036" t="s">
        <v>23</v>
      </c>
      <c r="D9036" t="s">
        <v>23</v>
      </c>
      <c r="E9036" t="s">
        <v>23</v>
      </c>
      <c r="F9036" t="s">
        <v>23</v>
      </c>
      <c r="G9036" t="s">
        <v>23</v>
      </c>
      <c r="H9036" t="s">
        <v>23</v>
      </c>
      <c r="J9036" t="s">
        <v>24</v>
      </c>
      <c r="K9036" t="s">
        <v>32</v>
      </c>
      <c r="L9036" t="s">
        <v>26</v>
      </c>
      <c r="M9036" t="s">
        <v>32</v>
      </c>
      <c r="N9036" t="s">
        <v>26</v>
      </c>
      <c r="O9036" t="s">
        <v>32</v>
      </c>
      <c r="P9036" t="s">
        <v>26</v>
      </c>
      <c r="R9036" t="s">
        <v>27</v>
      </c>
      <c r="S9036" t="s">
        <v>23604</v>
      </c>
      <c r="T9036" t="s">
        <v>9871</v>
      </c>
      <c r="U9036" t="str">
        <f t="shared" si="235"/>
        <v>-123.15554877425657, 49.268091173269]}</v>
      </c>
      <c r="V9036" t="str">
        <f t="shared" si="236"/>
        <v>-123.15554877425657</v>
      </c>
      <c r="W9036" s="2">
        <f t="shared" si="237"/>
        <v>-123.155548774256</v>
      </c>
      <c r="X9036" t="str">
        <f t="shared" si="234"/>
        <v>49.268091173269</v>
      </c>
      <c r="Y9036" s="2">
        <f t="shared" si="238"/>
        <v>49.268091173268999</v>
      </c>
      <c r="Z9036" t="s">
        <v>79</v>
      </c>
      <c r="AA9036" t="s">
        <v>23605</v>
      </c>
      <c r="AB9036" t="s">
        <v>28283</v>
      </c>
      <c r="AC9036" t="str">
        <f t="shared" si="239"/>
        <v>2206</v>
      </c>
      <c r="AD9036" t="str">
        <f t="shared" si="232"/>
        <v>W 4th Ave</v>
      </c>
    </row>
    <row r="9037" spans="1:30" hidden="1" x14ac:dyDescent="0.3">
      <c r="A9037" t="s">
        <v>21</v>
      </c>
      <c r="B9037">
        <f t="shared" si="233"/>
        <v>2</v>
      </c>
      <c r="C9037" t="s">
        <v>23</v>
      </c>
      <c r="D9037" t="s">
        <v>23</v>
      </c>
      <c r="E9037" t="s">
        <v>23</v>
      </c>
      <c r="F9037" t="s">
        <v>23</v>
      </c>
      <c r="G9037" t="s">
        <v>23</v>
      </c>
      <c r="H9037" t="s">
        <v>23</v>
      </c>
      <c r="J9037" t="s">
        <v>24</v>
      </c>
      <c r="K9037" t="s">
        <v>32</v>
      </c>
      <c r="L9037" t="s">
        <v>26</v>
      </c>
      <c r="M9037" t="s">
        <v>32</v>
      </c>
      <c r="N9037" t="s">
        <v>26</v>
      </c>
      <c r="O9037" t="s">
        <v>32</v>
      </c>
      <c r="P9037" t="s">
        <v>26</v>
      </c>
      <c r="R9037" t="s">
        <v>27</v>
      </c>
      <c r="S9037" t="s">
        <v>23606</v>
      </c>
      <c r="T9037" t="s">
        <v>23607</v>
      </c>
      <c r="U9037" t="str">
        <f t="shared" si="235"/>
        <v>-123.15572211878361, 49.26809406111103]}</v>
      </c>
      <c r="V9037" t="str">
        <f t="shared" si="236"/>
        <v>-123.15572211878361</v>
      </c>
      <c r="W9037" s="2">
        <f t="shared" si="237"/>
        <v>-123.155722118783</v>
      </c>
      <c r="X9037" t="str">
        <f t="shared" si="234"/>
        <v>49.26809406111103</v>
      </c>
      <c r="Y9037" s="2">
        <f t="shared" si="238"/>
        <v>49.268094061111</v>
      </c>
      <c r="Z9037" t="s">
        <v>79</v>
      </c>
      <c r="AA9037" t="s">
        <v>23608</v>
      </c>
      <c r="AB9037" t="s">
        <v>29878</v>
      </c>
      <c r="AC9037" t="str">
        <f t="shared" si="239"/>
        <v>2214</v>
      </c>
      <c r="AD9037" t="str">
        <f t="shared" si="232"/>
        <v>W 4th Ave</v>
      </c>
    </row>
    <row r="9038" spans="1:30" hidden="1" x14ac:dyDescent="0.3">
      <c r="A9038" t="s">
        <v>21</v>
      </c>
      <c r="B9038">
        <f t="shared" si="233"/>
        <v>2</v>
      </c>
      <c r="C9038" t="s">
        <v>45</v>
      </c>
      <c r="D9038" t="s">
        <v>22</v>
      </c>
      <c r="E9038" t="s">
        <v>45</v>
      </c>
      <c r="F9038" t="s">
        <v>22</v>
      </c>
      <c r="G9038" t="s">
        <v>45</v>
      </c>
      <c r="H9038" t="s">
        <v>22</v>
      </c>
      <c r="J9038" t="s">
        <v>24</v>
      </c>
      <c r="K9038" t="s">
        <v>25</v>
      </c>
      <c r="L9038" t="s">
        <v>26</v>
      </c>
      <c r="M9038" t="s">
        <v>25</v>
      </c>
      <c r="N9038" t="s">
        <v>26</v>
      </c>
      <c r="O9038" t="s">
        <v>25</v>
      </c>
      <c r="P9038" t="s">
        <v>26</v>
      </c>
      <c r="R9038" t="s">
        <v>27</v>
      </c>
      <c r="S9038" t="s">
        <v>23609</v>
      </c>
      <c r="T9038" t="s">
        <v>14078</v>
      </c>
      <c r="U9038" t="str">
        <f t="shared" si="235"/>
        <v>-123.11364182643426, 49.26708667928576]}</v>
      </c>
      <c r="V9038" t="str">
        <f t="shared" si="236"/>
        <v>-123.11364182643426</v>
      </c>
      <c r="W9038" s="2">
        <f t="shared" si="237"/>
        <v>-123.11364182643401</v>
      </c>
      <c r="X9038" t="str">
        <f t="shared" si="234"/>
        <v>49.26708667928576</v>
      </c>
      <c r="Y9038" s="2">
        <f t="shared" si="238"/>
        <v>49.267086679285697</v>
      </c>
      <c r="Z9038" t="s">
        <v>96</v>
      </c>
      <c r="AA9038" t="s">
        <v>23610</v>
      </c>
      <c r="AB9038" t="s">
        <v>27079</v>
      </c>
      <c r="AC9038" t="str">
        <f t="shared" si="239"/>
        <v>446</v>
      </c>
      <c r="AD9038" t="str">
        <f t="shared" si="232"/>
        <v>W 2nd Ave</v>
      </c>
    </row>
    <row r="9039" spans="1:30" hidden="1" x14ac:dyDescent="0.3">
      <c r="A9039" t="s">
        <v>21</v>
      </c>
      <c r="B9039">
        <f t="shared" si="233"/>
        <v>2</v>
      </c>
      <c r="C9039" t="s">
        <v>1635</v>
      </c>
      <c r="D9039" t="s">
        <v>52</v>
      </c>
      <c r="E9039" t="s">
        <v>1635</v>
      </c>
      <c r="F9039" t="s">
        <v>52</v>
      </c>
      <c r="G9039" t="s">
        <v>1635</v>
      </c>
      <c r="H9039" t="s">
        <v>52</v>
      </c>
      <c r="J9039" t="s">
        <v>24</v>
      </c>
      <c r="K9039" t="s">
        <v>32</v>
      </c>
      <c r="L9039" t="s">
        <v>26</v>
      </c>
      <c r="M9039" t="s">
        <v>32</v>
      </c>
      <c r="N9039" t="s">
        <v>26</v>
      </c>
      <c r="O9039" t="s">
        <v>32</v>
      </c>
      <c r="P9039" t="s">
        <v>26</v>
      </c>
      <c r="R9039" t="s">
        <v>53</v>
      </c>
      <c r="S9039" t="s">
        <v>23611</v>
      </c>
      <c r="T9039" t="s">
        <v>7792</v>
      </c>
      <c r="U9039" t="str">
        <f t="shared" si="235"/>
        <v>-123.11504884043823, 49.28617976395863]}</v>
      </c>
      <c r="V9039" t="str">
        <f t="shared" si="236"/>
        <v>-123.11504884043823</v>
      </c>
      <c r="W9039" s="2">
        <f t="shared" si="237"/>
        <v>-123.11504884043801</v>
      </c>
      <c r="X9039" t="str">
        <f t="shared" si="234"/>
        <v>49.28617976395863</v>
      </c>
      <c r="Y9039" s="2">
        <f t="shared" si="238"/>
        <v>49.2861797639586</v>
      </c>
      <c r="Z9039" t="s">
        <v>30</v>
      </c>
      <c r="AA9039" t="s">
        <v>23612</v>
      </c>
      <c r="AB9039" t="s">
        <v>27851</v>
      </c>
      <c r="AC9039" t="str">
        <f t="shared" si="239"/>
        <v>807</v>
      </c>
      <c r="AD9039" t="str">
        <f t="shared" si="232"/>
        <v>W Hastings St</v>
      </c>
    </row>
    <row r="9040" spans="1:30" hidden="1" x14ac:dyDescent="0.3">
      <c r="A9040" t="s">
        <v>21</v>
      </c>
      <c r="B9040">
        <f t="shared" si="233"/>
        <v>2</v>
      </c>
      <c r="C9040" t="s">
        <v>1635</v>
      </c>
      <c r="D9040" t="s">
        <v>23</v>
      </c>
      <c r="E9040" t="s">
        <v>1635</v>
      </c>
      <c r="F9040" t="s">
        <v>23</v>
      </c>
      <c r="G9040" t="s">
        <v>1635</v>
      </c>
      <c r="H9040" t="s">
        <v>23</v>
      </c>
      <c r="J9040" t="s">
        <v>24</v>
      </c>
      <c r="K9040" t="s">
        <v>32</v>
      </c>
      <c r="L9040" t="s">
        <v>26</v>
      </c>
      <c r="M9040" t="s">
        <v>32</v>
      </c>
      <c r="N9040" t="s">
        <v>26</v>
      </c>
      <c r="O9040" t="s">
        <v>32</v>
      </c>
      <c r="P9040" t="s">
        <v>26</v>
      </c>
      <c r="R9040" t="s">
        <v>53</v>
      </c>
      <c r="S9040" t="s">
        <v>23613</v>
      </c>
      <c r="T9040" t="s">
        <v>7795</v>
      </c>
      <c r="U9040" t="str">
        <f t="shared" si="235"/>
        <v>-123.1139759322968, 49.28546625975481]}</v>
      </c>
      <c r="V9040" t="str">
        <f t="shared" si="236"/>
        <v>-123.1139759322968</v>
      </c>
      <c r="W9040" s="2">
        <f t="shared" si="237"/>
        <v>-123.113975932296</v>
      </c>
      <c r="X9040" t="str">
        <f t="shared" si="234"/>
        <v>49.28546625975481</v>
      </c>
      <c r="Y9040" s="2">
        <f t="shared" si="238"/>
        <v>49.285466259754799</v>
      </c>
      <c r="Z9040" t="s">
        <v>30</v>
      </c>
      <c r="AA9040" t="s">
        <v>23614</v>
      </c>
      <c r="AB9040" t="s">
        <v>27852</v>
      </c>
      <c r="AC9040" t="str">
        <f t="shared" si="239"/>
        <v>401-409</v>
      </c>
      <c r="AD9040" t="str">
        <f t="shared" si="232"/>
        <v>Granville St</v>
      </c>
    </row>
    <row r="9041" spans="1:30" hidden="1" x14ac:dyDescent="0.3">
      <c r="A9041" t="s">
        <v>21</v>
      </c>
      <c r="B9041">
        <f t="shared" si="233"/>
        <v>2</v>
      </c>
      <c r="C9041" t="s">
        <v>45</v>
      </c>
      <c r="D9041" t="s">
        <v>22</v>
      </c>
      <c r="E9041" t="s">
        <v>45</v>
      </c>
      <c r="F9041" t="s">
        <v>22</v>
      </c>
      <c r="G9041" t="s">
        <v>45</v>
      </c>
      <c r="H9041" t="s">
        <v>22</v>
      </c>
      <c r="J9041" t="s">
        <v>24</v>
      </c>
      <c r="K9041" t="s">
        <v>25</v>
      </c>
      <c r="L9041" t="s">
        <v>26</v>
      </c>
      <c r="M9041" t="s">
        <v>25</v>
      </c>
      <c r="N9041" t="s">
        <v>26</v>
      </c>
      <c r="O9041" t="s">
        <v>25</v>
      </c>
      <c r="P9041" t="s">
        <v>26</v>
      </c>
      <c r="R9041" t="s">
        <v>27</v>
      </c>
      <c r="S9041" t="s">
        <v>23615</v>
      </c>
      <c r="T9041" t="s">
        <v>7798</v>
      </c>
      <c r="U9041" t="str">
        <f t="shared" si="235"/>
        <v>-123.14121949646584, 49.269669163024155]}</v>
      </c>
      <c r="V9041" t="str">
        <f t="shared" si="236"/>
        <v>-123.14121949646584</v>
      </c>
      <c r="W9041" s="2">
        <f t="shared" si="237"/>
        <v>-123.141219496465</v>
      </c>
      <c r="X9041" t="str">
        <f t="shared" si="234"/>
        <v>49.269669163024155</v>
      </c>
      <c r="Y9041" s="2">
        <f t="shared" si="238"/>
        <v>49.269669163024098</v>
      </c>
      <c r="Z9041" t="s">
        <v>43</v>
      </c>
      <c r="AA9041" t="s">
        <v>23616</v>
      </c>
      <c r="AB9041" t="s">
        <v>27853</v>
      </c>
      <c r="AC9041" t="str">
        <f t="shared" si="239"/>
        <v>1616</v>
      </c>
      <c r="AD9041" t="str">
        <f t="shared" si="232"/>
        <v>W 2nd Ave</v>
      </c>
    </row>
    <row r="9042" spans="1:30" hidden="1" x14ac:dyDescent="0.3">
      <c r="A9042" t="s">
        <v>21</v>
      </c>
      <c r="B9042">
        <f t="shared" si="233"/>
        <v>2</v>
      </c>
      <c r="C9042" t="s">
        <v>45</v>
      </c>
      <c r="D9042" t="s">
        <v>22</v>
      </c>
      <c r="E9042" t="s">
        <v>45</v>
      </c>
      <c r="F9042" t="s">
        <v>22</v>
      </c>
      <c r="G9042" t="s">
        <v>45</v>
      </c>
      <c r="H9042" t="s">
        <v>22</v>
      </c>
      <c r="J9042" t="s">
        <v>24</v>
      </c>
      <c r="K9042" t="s">
        <v>25</v>
      </c>
      <c r="L9042" t="s">
        <v>26</v>
      </c>
      <c r="M9042" t="s">
        <v>25</v>
      </c>
      <c r="N9042" t="s">
        <v>26</v>
      </c>
      <c r="O9042" t="s">
        <v>25</v>
      </c>
      <c r="P9042" t="s">
        <v>26</v>
      </c>
      <c r="R9042" t="s">
        <v>27</v>
      </c>
      <c r="S9042" t="s">
        <v>23617</v>
      </c>
      <c r="T9042" t="s">
        <v>7804</v>
      </c>
      <c r="U9042" t="str">
        <f t="shared" si="235"/>
        <v>-123.14156660704192, 49.269674854995536]}</v>
      </c>
      <c r="V9042" t="str">
        <f t="shared" si="236"/>
        <v>-123.14156660704192</v>
      </c>
      <c r="W9042" s="2">
        <f t="shared" si="237"/>
        <v>-123.141566607041</v>
      </c>
      <c r="X9042" t="str">
        <f t="shared" si="234"/>
        <v>49.269674854995536</v>
      </c>
      <c r="Y9042" s="2">
        <f t="shared" si="238"/>
        <v>49.2696748549955</v>
      </c>
      <c r="Z9042" t="s">
        <v>43</v>
      </c>
      <c r="AA9042" t="s">
        <v>23618</v>
      </c>
      <c r="AB9042" t="s">
        <v>27514</v>
      </c>
      <c r="AC9042" t="str">
        <f t="shared" si="239"/>
        <v>1626</v>
      </c>
      <c r="AD9042" t="str">
        <f t="shared" si="232"/>
        <v>W 2nd Ave</v>
      </c>
    </row>
    <row r="9043" spans="1:30" hidden="1" x14ac:dyDescent="0.3">
      <c r="A9043" t="s">
        <v>21</v>
      </c>
      <c r="B9043">
        <f t="shared" si="233"/>
        <v>2</v>
      </c>
      <c r="C9043" t="s">
        <v>1635</v>
      </c>
      <c r="D9043" t="s">
        <v>23</v>
      </c>
      <c r="E9043" t="s">
        <v>1635</v>
      </c>
      <c r="F9043" t="s">
        <v>23</v>
      </c>
      <c r="G9043" t="s">
        <v>1635</v>
      </c>
      <c r="H9043" t="s">
        <v>23</v>
      </c>
      <c r="J9043" t="s">
        <v>24</v>
      </c>
      <c r="K9043" t="s">
        <v>32</v>
      </c>
      <c r="L9043" t="s">
        <v>26</v>
      </c>
      <c r="M9043" t="s">
        <v>32</v>
      </c>
      <c r="N9043" t="s">
        <v>26</v>
      </c>
      <c r="O9043" t="s">
        <v>32</v>
      </c>
      <c r="P9043" t="s">
        <v>26</v>
      </c>
      <c r="R9043" t="s">
        <v>53</v>
      </c>
      <c r="S9043" t="s">
        <v>23619</v>
      </c>
      <c r="T9043" t="s">
        <v>7801</v>
      </c>
      <c r="U9043" t="str">
        <f t="shared" si="235"/>
        <v>-123.11414916329375, 49.28557335618681]}</v>
      </c>
      <c r="V9043" t="str">
        <f t="shared" si="236"/>
        <v>-123.11414916329375</v>
      </c>
      <c r="W9043" s="2">
        <f t="shared" si="237"/>
        <v>-123.11414916329301</v>
      </c>
      <c r="X9043" t="str">
        <f t="shared" si="234"/>
        <v>49.28557335618681</v>
      </c>
      <c r="Y9043" s="2">
        <f t="shared" si="238"/>
        <v>49.285573356186802</v>
      </c>
      <c r="Z9043" t="s">
        <v>30</v>
      </c>
      <c r="AA9043" t="s">
        <v>23620</v>
      </c>
      <c r="AB9043" t="s">
        <v>27852</v>
      </c>
      <c r="AC9043" t="str">
        <f t="shared" si="239"/>
        <v>401-409</v>
      </c>
      <c r="AD9043" t="str">
        <f t="shared" si="232"/>
        <v>Granville St</v>
      </c>
    </row>
    <row r="9044" spans="1:30" hidden="1" x14ac:dyDescent="0.3">
      <c r="A9044" t="s">
        <v>21</v>
      </c>
      <c r="B9044">
        <f t="shared" si="233"/>
        <v>2</v>
      </c>
      <c r="C9044" t="s">
        <v>1635</v>
      </c>
      <c r="D9044" t="s">
        <v>23</v>
      </c>
      <c r="E9044" t="s">
        <v>1635</v>
      </c>
      <c r="F9044" t="s">
        <v>23</v>
      </c>
      <c r="G9044" t="s">
        <v>1635</v>
      </c>
      <c r="H9044" t="s">
        <v>23</v>
      </c>
      <c r="J9044" t="s">
        <v>24</v>
      </c>
      <c r="K9044" t="s">
        <v>32</v>
      </c>
      <c r="L9044" t="s">
        <v>26</v>
      </c>
      <c r="M9044" t="s">
        <v>32</v>
      </c>
      <c r="N9044" t="s">
        <v>26</v>
      </c>
      <c r="O9044" t="s">
        <v>32</v>
      </c>
      <c r="P9044" t="s">
        <v>26</v>
      </c>
      <c r="R9044" t="s">
        <v>53</v>
      </c>
      <c r="S9044" t="s">
        <v>23621</v>
      </c>
      <c r="T9044" t="s">
        <v>23622</v>
      </c>
      <c r="U9044" t="str">
        <f t="shared" si="235"/>
        <v>-123.11431974561746, 49.285688334748194]}</v>
      </c>
      <c r="V9044" t="str">
        <f t="shared" si="236"/>
        <v>-123.11431974561746</v>
      </c>
      <c r="W9044" s="2">
        <f t="shared" si="237"/>
        <v>-123.114319745617</v>
      </c>
      <c r="X9044" t="str">
        <f t="shared" si="234"/>
        <v>49.285688334748194</v>
      </c>
      <c r="Y9044" s="2">
        <f t="shared" si="238"/>
        <v>49.285688334748102</v>
      </c>
      <c r="Z9044" t="s">
        <v>30</v>
      </c>
      <c r="AA9044" t="s">
        <v>23623</v>
      </c>
      <c r="AB9044" t="s">
        <v>27854</v>
      </c>
      <c r="AC9044" t="str">
        <f t="shared" si="239"/>
        <v>230-757</v>
      </c>
      <c r="AD9044" t="str">
        <f t="shared" si="232"/>
        <v>W Hastings St</v>
      </c>
    </row>
    <row r="9045" spans="1:30" hidden="1" x14ac:dyDescent="0.3">
      <c r="A9045" t="s">
        <v>21</v>
      </c>
      <c r="B9045">
        <f t="shared" si="233"/>
        <v>2</v>
      </c>
      <c r="C9045" t="s">
        <v>1635</v>
      </c>
      <c r="D9045" t="s">
        <v>23</v>
      </c>
      <c r="E9045" t="s">
        <v>1635</v>
      </c>
      <c r="F9045" t="s">
        <v>23</v>
      </c>
      <c r="G9045" t="s">
        <v>1635</v>
      </c>
      <c r="H9045" t="s">
        <v>23</v>
      </c>
      <c r="J9045" t="s">
        <v>24</v>
      </c>
      <c r="K9045" t="s">
        <v>32</v>
      </c>
      <c r="L9045" t="s">
        <v>26</v>
      </c>
      <c r="M9045" t="s">
        <v>32</v>
      </c>
      <c r="N9045" t="s">
        <v>26</v>
      </c>
      <c r="O9045" t="s">
        <v>32</v>
      </c>
      <c r="P9045" t="s">
        <v>26</v>
      </c>
      <c r="R9045" t="s">
        <v>53</v>
      </c>
      <c r="S9045" t="s">
        <v>23624</v>
      </c>
      <c r="T9045" t="s">
        <v>23622</v>
      </c>
      <c r="U9045" t="str">
        <f t="shared" si="235"/>
        <v>-123.11431974561746, 49.285688334748194]}</v>
      </c>
      <c r="V9045" t="str">
        <f t="shared" si="236"/>
        <v>-123.11431974561746</v>
      </c>
      <c r="W9045" s="2">
        <f t="shared" si="237"/>
        <v>-123.114319745617</v>
      </c>
      <c r="X9045" t="str">
        <f t="shared" si="234"/>
        <v>49.285688334748194</v>
      </c>
      <c r="Y9045" s="2">
        <f t="shared" si="238"/>
        <v>49.285688334748102</v>
      </c>
      <c r="Z9045" t="s">
        <v>30</v>
      </c>
      <c r="AA9045" t="s">
        <v>23625</v>
      </c>
      <c r="AB9045" t="s">
        <v>27854</v>
      </c>
      <c r="AC9045" t="str">
        <f t="shared" si="239"/>
        <v>230-757</v>
      </c>
      <c r="AD9045" t="str">
        <f t="shared" si="232"/>
        <v>W Hastings St</v>
      </c>
    </row>
    <row r="9046" spans="1:30" hidden="1" x14ac:dyDescent="0.3">
      <c r="A9046" t="s">
        <v>21</v>
      </c>
      <c r="B9046">
        <f t="shared" si="233"/>
        <v>2</v>
      </c>
      <c r="C9046" t="s">
        <v>22</v>
      </c>
      <c r="D9046" t="s">
        <v>22</v>
      </c>
      <c r="E9046" t="s">
        <v>22</v>
      </c>
      <c r="F9046" t="s">
        <v>22</v>
      </c>
      <c r="G9046" t="s">
        <v>22</v>
      </c>
      <c r="H9046" t="s">
        <v>22</v>
      </c>
      <c r="J9046" t="s">
        <v>24</v>
      </c>
      <c r="K9046" t="s">
        <v>32</v>
      </c>
      <c r="L9046" t="s">
        <v>26</v>
      </c>
      <c r="M9046" t="s">
        <v>32</v>
      </c>
      <c r="N9046" t="s">
        <v>26</v>
      </c>
      <c r="O9046" t="s">
        <v>32</v>
      </c>
      <c r="P9046" t="s">
        <v>26</v>
      </c>
      <c r="R9046" t="s">
        <v>27</v>
      </c>
      <c r="S9046" t="s">
        <v>23626</v>
      </c>
      <c r="T9046" t="s">
        <v>23627</v>
      </c>
      <c r="U9046" t="str">
        <f t="shared" si="235"/>
        <v>-123.10132768894196, 49.265575957624996]}</v>
      </c>
      <c r="V9046" t="str">
        <f t="shared" si="236"/>
        <v>-123.10132768894196</v>
      </c>
      <c r="W9046" s="2">
        <f t="shared" si="237"/>
        <v>-123.101327688941</v>
      </c>
      <c r="X9046" t="str">
        <f t="shared" si="234"/>
        <v>49.265575957624996</v>
      </c>
      <c r="Y9046" s="2">
        <f t="shared" si="238"/>
        <v>49.265575957624897</v>
      </c>
      <c r="Z9046" t="s">
        <v>96</v>
      </c>
      <c r="AA9046" t="s">
        <v>23628</v>
      </c>
      <c r="AB9046" t="s">
        <v>29879</v>
      </c>
      <c r="AC9046" t="str">
        <f t="shared" si="239"/>
        <v>2111</v>
      </c>
      <c r="AD9046" t="str">
        <f t="shared" si="232"/>
        <v>BC-99A</v>
      </c>
    </row>
    <row r="9047" spans="1:30" hidden="1" x14ac:dyDescent="0.3">
      <c r="A9047" t="s">
        <v>21</v>
      </c>
      <c r="B9047">
        <f t="shared" si="233"/>
        <v>2</v>
      </c>
      <c r="C9047" t="s">
        <v>1635</v>
      </c>
      <c r="D9047" t="s">
        <v>52</v>
      </c>
      <c r="E9047" t="s">
        <v>1635</v>
      </c>
      <c r="F9047" t="s">
        <v>52</v>
      </c>
      <c r="G9047" t="s">
        <v>1635</v>
      </c>
      <c r="H9047" t="s">
        <v>52</v>
      </c>
      <c r="J9047" t="s">
        <v>24</v>
      </c>
      <c r="K9047" t="s">
        <v>32</v>
      </c>
      <c r="L9047" t="s">
        <v>26</v>
      </c>
      <c r="M9047" t="s">
        <v>32</v>
      </c>
      <c r="N9047" t="s">
        <v>26</v>
      </c>
      <c r="O9047" t="s">
        <v>32</v>
      </c>
      <c r="P9047" t="s">
        <v>26</v>
      </c>
      <c r="R9047" t="s">
        <v>53</v>
      </c>
      <c r="S9047" t="s">
        <v>23629</v>
      </c>
      <c r="T9047" t="s">
        <v>23630</v>
      </c>
      <c r="U9047" t="str">
        <f t="shared" si="235"/>
        <v>-123.11532821678394, 49.28615002628219]}</v>
      </c>
      <c r="V9047" t="str">
        <f t="shared" si="236"/>
        <v>-123.11532821678394</v>
      </c>
      <c r="W9047" s="2">
        <f t="shared" si="237"/>
        <v>-123.115328216783</v>
      </c>
      <c r="X9047" t="str">
        <f t="shared" si="234"/>
        <v>49.28615002628219</v>
      </c>
      <c r="Y9047" s="2">
        <f t="shared" si="238"/>
        <v>49.286150026282101</v>
      </c>
      <c r="Z9047" t="s">
        <v>30</v>
      </c>
      <c r="AA9047" t="s">
        <v>23631</v>
      </c>
      <c r="AB9047" t="s">
        <v>28928</v>
      </c>
      <c r="AC9047" t="str">
        <f t="shared" si="239"/>
        <v>830</v>
      </c>
      <c r="AD9047" t="str">
        <f t="shared" si="232"/>
        <v>W Hastings St</v>
      </c>
    </row>
    <row r="9048" spans="1:30" hidden="1" x14ac:dyDescent="0.3">
      <c r="A9048" t="s">
        <v>21</v>
      </c>
      <c r="B9048">
        <f t="shared" si="233"/>
        <v>2</v>
      </c>
      <c r="C9048" t="s">
        <v>1635</v>
      </c>
      <c r="D9048" t="s">
        <v>52</v>
      </c>
      <c r="E9048" t="s">
        <v>1635</v>
      </c>
      <c r="F9048" t="s">
        <v>52</v>
      </c>
      <c r="G9048" t="s">
        <v>1635</v>
      </c>
      <c r="H9048" t="s">
        <v>52</v>
      </c>
      <c r="J9048" t="s">
        <v>24</v>
      </c>
      <c r="K9048" t="s">
        <v>32</v>
      </c>
      <c r="L9048" t="s">
        <v>26</v>
      </c>
      <c r="M9048" t="s">
        <v>32</v>
      </c>
      <c r="N9048" t="s">
        <v>26</v>
      </c>
      <c r="O9048" t="s">
        <v>32</v>
      </c>
      <c r="P9048" t="s">
        <v>26</v>
      </c>
      <c r="R9048" t="s">
        <v>53</v>
      </c>
      <c r="S9048" t="s">
        <v>23632</v>
      </c>
      <c r="T9048" t="s">
        <v>23630</v>
      </c>
      <c r="U9048" t="str">
        <f t="shared" si="235"/>
        <v>-123.11532821678394, 49.28615002628219]}</v>
      </c>
      <c r="V9048" t="str">
        <f t="shared" si="236"/>
        <v>-123.11532821678394</v>
      </c>
      <c r="W9048" s="2">
        <f t="shared" si="237"/>
        <v>-123.115328216783</v>
      </c>
      <c r="X9048" t="str">
        <f t="shared" si="234"/>
        <v>49.28615002628219</v>
      </c>
      <c r="Y9048" s="2">
        <f t="shared" si="238"/>
        <v>49.286150026282101</v>
      </c>
      <c r="Z9048" t="s">
        <v>30</v>
      </c>
      <c r="AA9048" t="s">
        <v>23633</v>
      </c>
      <c r="AB9048" t="s">
        <v>28928</v>
      </c>
      <c r="AC9048" t="str">
        <f t="shared" si="239"/>
        <v>830</v>
      </c>
      <c r="AD9048" t="str">
        <f t="shared" ref="AD9048:AD9111" si="240">MID(AB9048,FIND(" ",AB9048)+1,FIND(",",AB9048)-FIND(" ",AB9048)-1)</f>
        <v>W Hastings St</v>
      </c>
    </row>
    <row r="9049" spans="1:30" hidden="1" x14ac:dyDescent="0.3">
      <c r="A9049" t="s">
        <v>21</v>
      </c>
      <c r="B9049">
        <f t="shared" si="233"/>
        <v>2</v>
      </c>
      <c r="C9049" t="s">
        <v>1635</v>
      </c>
      <c r="D9049" t="s">
        <v>52</v>
      </c>
      <c r="E9049" t="s">
        <v>1635</v>
      </c>
      <c r="F9049" t="s">
        <v>52</v>
      </c>
      <c r="G9049" t="s">
        <v>1635</v>
      </c>
      <c r="H9049" t="s">
        <v>52</v>
      </c>
      <c r="J9049" t="s">
        <v>24</v>
      </c>
      <c r="K9049" t="s">
        <v>32</v>
      </c>
      <c r="L9049" t="s">
        <v>26</v>
      </c>
      <c r="M9049" t="s">
        <v>32</v>
      </c>
      <c r="N9049" t="s">
        <v>26</v>
      </c>
      <c r="O9049" t="s">
        <v>32</v>
      </c>
      <c r="P9049" t="s">
        <v>26</v>
      </c>
      <c r="R9049" t="s">
        <v>53</v>
      </c>
      <c r="S9049" t="s">
        <v>23634</v>
      </c>
      <c r="T9049" t="s">
        <v>14088</v>
      </c>
      <c r="U9049" t="str">
        <f t="shared" si="235"/>
        <v>-123.1154414864966, 49.28622227033504]}</v>
      </c>
      <c r="V9049" t="str">
        <f t="shared" si="236"/>
        <v>-123.1154414864966</v>
      </c>
      <c r="W9049" s="2">
        <f t="shared" si="237"/>
        <v>-123.115441486496</v>
      </c>
      <c r="X9049" t="str">
        <f t="shared" si="234"/>
        <v>49.28622227033504</v>
      </c>
      <c r="Y9049" s="2">
        <f t="shared" si="238"/>
        <v>49.286222270335003</v>
      </c>
      <c r="Z9049" t="s">
        <v>30</v>
      </c>
      <c r="AA9049" t="s">
        <v>23635</v>
      </c>
      <c r="AB9049" t="s">
        <v>28928</v>
      </c>
      <c r="AC9049" t="str">
        <f t="shared" si="239"/>
        <v>830</v>
      </c>
      <c r="AD9049" t="str">
        <f t="shared" si="240"/>
        <v>W Hastings St</v>
      </c>
    </row>
    <row r="9050" spans="1:30" hidden="1" x14ac:dyDescent="0.3">
      <c r="A9050" t="s">
        <v>21</v>
      </c>
      <c r="B9050">
        <f t="shared" si="233"/>
        <v>2</v>
      </c>
      <c r="C9050" t="s">
        <v>40</v>
      </c>
      <c r="D9050" t="s">
        <v>45</v>
      </c>
      <c r="E9050" t="s">
        <v>40</v>
      </c>
      <c r="F9050" t="s">
        <v>45</v>
      </c>
      <c r="G9050" t="s">
        <v>40</v>
      </c>
      <c r="H9050" t="s">
        <v>45</v>
      </c>
      <c r="J9050" t="s">
        <v>24</v>
      </c>
      <c r="K9050" t="s">
        <v>32</v>
      </c>
      <c r="L9050" t="s">
        <v>26</v>
      </c>
      <c r="M9050" t="s">
        <v>32</v>
      </c>
      <c r="N9050" t="s">
        <v>26</v>
      </c>
      <c r="O9050" t="s">
        <v>32</v>
      </c>
      <c r="P9050" t="s">
        <v>26</v>
      </c>
      <c r="R9050" t="s">
        <v>53</v>
      </c>
      <c r="S9050" t="s">
        <v>23636</v>
      </c>
      <c r="T9050" t="s">
        <v>14091</v>
      </c>
      <c r="U9050" t="str">
        <f t="shared" si="235"/>
        <v>-123.12098243068107, 49.28821266611642]}</v>
      </c>
      <c r="V9050" t="str">
        <f t="shared" si="236"/>
        <v>-123.12098243068107</v>
      </c>
      <c r="W9050" s="2">
        <f t="shared" si="237"/>
        <v>-123.120982430681</v>
      </c>
      <c r="X9050" t="str">
        <f t="shared" si="234"/>
        <v>49.28821266611642</v>
      </c>
      <c r="Y9050" s="2">
        <f t="shared" si="238"/>
        <v>49.288212666116401</v>
      </c>
      <c r="Z9050" t="s">
        <v>30</v>
      </c>
      <c r="AA9050" t="s">
        <v>23637</v>
      </c>
      <c r="AB9050" t="s">
        <v>28929</v>
      </c>
      <c r="AC9050" t="str">
        <f t="shared" si="239"/>
        <v>1138</v>
      </c>
      <c r="AD9050" t="str">
        <f t="shared" si="240"/>
        <v>W Hastings St</v>
      </c>
    </row>
    <row r="9051" spans="1:30" hidden="1" x14ac:dyDescent="0.3">
      <c r="A9051" t="s">
        <v>21</v>
      </c>
      <c r="B9051">
        <f t="shared" si="233"/>
        <v>2</v>
      </c>
      <c r="C9051" t="s">
        <v>40</v>
      </c>
      <c r="D9051" t="s">
        <v>45</v>
      </c>
      <c r="E9051" t="s">
        <v>40</v>
      </c>
      <c r="F9051" t="s">
        <v>45</v>
      </c>
      <c r="G9051" t="s">
        <v>40</v>
      </c>
      <c r="H9051" t="s">
        <v>45</v>
      </c>
      <c r="J9051" t="s">
        <v>24</v>
      </c>
      <c r="K9051" t="s">
        <v>32</v>
      </c>
      <c r="L9051" t="s">
        <v>26</v>
      </c>
      <c r="M9051" t="s">
        <v>32</v>
      </c>
      <c r="N9051" t="s">
        <v>26</v>
      </c>
      <c r="O9051" t="s">
        <v>32</v>
      </c>
      <c r="P9051" t="s">
        <v>26</v>
      </c>
      <c r="R9051" t="s">
        <v>53</v>
      </c>
      <c r="S9051" t="s">
        <v>23638</v>
      </c>
      <c r="T9051" t="s">
        <v>14097</v>
      </c>
      <c r="U9051" t="str">
        <f t="shared" si="235"/>
        <v>-123.12082146579363, 49.28816599668731]}</v>
      </c>
      <c r="V9051" t="str">
        <f t="shared" si="236"/>
        <v>-123.12082146579363</v>
      </c>
      <c r="W9051" s="2">
        <f t="shared" si="237"/>
        <v>-123.120821465793</v>
      </c>
      <c r="X9051" t="str">
        <f t="shared" si="234"/>
        <v>49.28816599668731</v>
      </c>
      <c r="Y9051" s="2">
        <f t="shared" si="238"/>
        <v>49.288165996687297</v>
      </c>
      <c r="Z9051" t="s">
        <v>30</v>
      </c>
      <c r="AA9051" t="s">
        <v>23639</v>
      </c>
      <c r="AB9051" t="s">
        <v>28929</v>
      </c>
      <c r="AC9051" t="str">
        <f t="shared" si="239"/>
        <v>1138</v>
      </c>
      <c r="AD9051" t="str">
        <f t="shared" si="240"/>
        <v>W Hastings St</v>
      </c>
    </row>
    <row r="9052" spans="1:30" hidden="1" x14ac:dyDescent="0.3">
      <c r="A9052" t="s">
        <v>63</v>
      </c>
      <c r="B9052">
        <f t="shared" ref="B9052:B9115" si="241">IF(A9052="twin",2,1)</f>
        <v>1</v>
      </c>
      <c r="C9052" t="s">
        <v>23</v>
      </c>
      <c r="D9052" t="s">
        <v>45</v>
      </c>
      <c r="E9052" t="s">
        <v>23</v>
      </c>
      <c r="F9052" t="s">
        <v>45</v>
      </c>
      <c r="G9052" t="s">
        <v>23</v>
      </c>
      <c r="H9052" t="s">
        <v>45</v>
      </c>
      <c r="J9052" t="s">
        <v>24</v>
      </c>
      <c r="K9052" t="s">
        <v>26</v>
      </c>
      <c r="L9052" t="s">
        <v>26</v>
      </c>
      <c r="M9052" t="s">
        <v>26</v>
      </c>
      <c r="N9052" t="s">
        <v>26</v>
      </c>
      <c r="O9052" t="s">
        <v>26</v>
      </c>
      <c r="P9052" t="s">
        <v>26</v>
      </c>
      <c r="R9052" t="s">
        <v>53</v>
      </c>
      <c r="S9052" t="s">
        <v>23640</v>
      </c>
      <c r="T9052" t="s">
        <v>23641</v>
      </c>
      <c r="U9052" t="str">
        <f t="shared" si="235"/>
        <v>-123.11268893908405, 49.28133434689404]}</v>
      </c>
      <c r="V9052" t="str">
        <f t="shared" si="236"/>
        <v>-123.11268893908405</v>
      </c>
      <c r="W9052" s="2">
        <f t="shared" si="237"/>
        <v>-123.11268893908399</v>
      </c>
      <c r="X9052" t="str">
        <f t="shared" si="234"/>
        <v>49.28133434689404</v>
      </c>
      <c r="Y9052" s="2">
        <f t="shared" si="238"/>
        <v>49.281334346893999</v>
      </c>
      <c r="Z9052" t="s">
        <v>30</v>
      </c>
      <c r="AA9052" t="s">
        <v>23642</v>
      </c>
      <c r="AB9052" t="s">
        <v>26488</v>
      </c>
      <c r="AC9052" t="str">
        <f t="shared" si="239"/>
        <v>1</v>
      </c>
      <c r="AD9052" t="str">
        <f t="shared" si="240"/>
        <v>Hamilton St</v>
      </c>
    </row>
    <row r="9053" spans="1:30" hidden="1" x14ac:dyDescent="0.3">
      <c r="A9053" t="s">
        <v>21</v>
      </c>
      <c r="B9053">
        <f t="shared" si="241"/>
        <v>2</v>
      </c>
      <c r="C9053" t="s">
        <v>2032</v>
      </c>
      <c r="D9053" t="s">
        <v>40</v>
      </c>
      <c r="E9053" t="s">
        <v>2032</v>
      </c>
      <c r="F9053" t="s">
        <v>40</v>
      </c>
      <c r="G9053" t="s">
        <v>2032</v>
      </c>
      <c r="H9053" t="s">
        <v>40</v>
      </c>
      <c r="J9053" t="s">
        <v>24</v>
      </c>
      <c r="K9053" t="s">
        <v>32</v>
      </c>
      <c r="L9053" t="s">
        <v>26</v>
      </c>
      <c r="M9053" t="s">
        <v>32</v>
      </c>
      <c r="N9053" t="s">
        <v>26</v>
      </c>
      <c r="O9053" t="s">
        <v>32</v>
      </c>
      <c r="P9053" t="s">
        <v>26</v>
      </c>
      <c r="R9053" t="s">
        <v>53</v>
      </c>
      <c r="S9053" t="s">
        <v>23643</v>
      </c>
      <c r="T9053" t="s">
        <v>9858</v>
      </c>
      <c r="U9053" t="str">
        <f t="shared" si="235"/>
        <v>-123.11763357839008, 49.287368715850754]}</v>
      </c>
      <c r="V9053" t="str">
        <f t="shared" si="236"/>
        <v>-123.11763357839008</v>
      </c>
      <c r="W9053" s="2">
        <f t="shared" si="237"/>
        <v>-123.11763357839</v>
      </c>
      <c r="X9053" t="str">
        <f t="shared" si="234"/>
        <v>49.287368715850754</v>
      </c>
      <c r="Y9053" s="2">
        <f t="shared" si="238"/>
        <v>49.287368715850697</v>
      </c>
      <c r="Z9053" t="s">
        <v>30</v>
      </c>
      <c r="AA9053" t="s">
        <v>23644</v>
      </c>
      <c r="AB9053" t="s">
        <v>26441</v>
      </c>
      <c r="AC9053" t="str">
        <f t="shared" si="239"/>
        <v>1017</v>
      </c>
      <c r="AD9053" t="str">
        <f t="shared" si="240"/>
        <v>W Hastings St</v>
      </c>
    </row>
    <row r="9054" spans="1:30" hidden="1" x14ac:dyDescent="0.3">
      <c r="A9054" t="s">
        <v>21</v>
      </c>
      <c r="B9054">
        <f t="shared" si="241"/>
        <v>2</v>
      </c>
      <c r="C9054" t="s">
        <v>22</v>
      </c>
      <c r="D9054" t="s">
        <v>22</v>
      </c>
      <c r="E9054" t="s">
        <v>22</v>
      </c>
      <c r="F9054" t="s">
        <v>22</v>
      </c>
      <c r="G9054" t="s">
        <v>22</v>
      </c>
      <c r="H9054" t="s">
        <v>22</v>
      </c>
      <c r="J9054" t="s">
        <v>24</v>
      </c>
      <c r="K9054" t="s">
        <v>32</v>
      </c>
      <c r="L9054" t="s">
        <v>26</v>
      </c>
      <c r="M9054" t="s">
        <v>32</v>
      </c>
      <c r="N9054" t="s">
        <v>26</v>
      </c>
      <c r="O9054" t="s">
        <v>32</v>
      </c>
      <c r="P9054" t="s">
        <v>26</v>
      </c>
      <c r="R9054" t="s">
        <v>27</v>
      </c>
      <c r="S9054" t="s">
        <v>23645</v>
      </c>
      <c r="T9054" t="s">
        <v>21707</v>
      </c>
      <c r="U9054" t="str">
        <f t="shared" si="235"/>
        <v>-123.21030639331565, 49.26377220835406]}</v>
      </c>
      <c r="V9054" t="str">
        <f t="shared" si="236"/>
        <v>-123.21030639331565</v>
      </c>
      <c r="W9054" s="2">
        <f t="shared" si="237"/>
        <v>-123.21030639331499</v>
      </c>
      <c r="X9054" t="str">
        <f t="shared" si="234"/>
        <v>49.26377220835406</v>
      </c>
      <c r="Y9054" s="2">
        <f t="shared" si="238"/>
        <v>49.263772208353998</v>
      </c>
      <c r="Z9054" t="s">
        <v>121</v>
      </c>
      <c r="AA9054" t="s">
        <v>23646</v>
      </c>
      <c r="AB9054" t="s">
        <v>29762</v>
      </c>
      <c r="AC9054" t="str">
        <f t="shared" si="239"/>
        <v>4536</v>
      </c>
      <c r="AD9054" t="str">
        <f t="shared" si="240"/>
        <v>W 10th Ave</v>
      </c>
    </row>
    <row r="9055" spans="1:30" hidden="1" x14ac:dyDescent="0.3">
      <c r="A9055" t="s">
        <v>21</v>
      </c>
      <c r="B9055">
        <f t="shared" si="241"/>
        <v>2</v>
      </c>
      <c r="C9055" t="s">
        <v>22</v>
      </c>
      <c r="D9055" t="s">
        <v>22</v>
      </c>
      <c r="E9055" t="s">
        <v>22</v>
      </c>
      <c r="F9055" t="s">
        <v>22</v>
      </c>
      <c r="G9055" t="s">
        <v>22</v>
      </c>
      <c r="H9055" t="s">
        <v>22</v>
      </c>
      <c r="J9055" t="s">
        <v>24</v>
      </c>
      <c r="K9055" t="s">
        <v>32</v>
      </c>
      <c r="L9055" t="s">
        <v>26</v>
      </c>
      <c r="M9055" t="s">
        <v>32</v>
      </c>
      <c r="N9055" t="s">
        <v>26</v>
      </c>
      <c r="O9055" t="s">
        <v>32</v>
      </c>
      <c r="P9055" t="s">
        <v>26</v>
      </c>
      <c r="R9055" t="s">
        <v>27</v>
      </c>
      <c r="S9055" t="s">
        <v>23647</v>
      </c>
      <c r="T9055" t="s">
        <v>16483</v>
      </c>
      <c r="U9055" t="str">
        <f t="shared" si="235"/>
        <v>-123.21142141912277, 49.26378889244379]}</v>
      </c>
      <c r="V9055" t="str">
        <f t="shared" si="236"/>
        <v>-123.21142141912277</v>
      </c>
      <c r="W9055" s="2">
        <f t="shared" si="237"/>
        <v>-123.211421419122</v>
      </c>
      <c r="X9055" t="str">
        <f t="shared" si="234"/>
        <v>49.26378889244379</v>
      </c>
      <c r="Y9055" s="2">
        <f t="shared" si="238"/>
        <v>49.263788892443699</v>
      </c>
      <c r="Z9055" t="s">
        <v>121</v>
      </c>
      <c r="AA9055" t="s">
        <v>23648</v>
      </c>
      <c r="AB9055" t="s">
        <v>29244</v>
      </c>
      <c r="AC9055" t="str">
        <f t="shared" si="239"/>
        <v>4576</v>
      </c>
      <c r="AD9055" t="str">
        <f t="shared" si="240"/>
        <v>W 10th Ave</v>
      </c>
    </row>
    <row r="9056" spans="1:30" hidden="1" x14ac:dyDescent="0.3">
      <c r="A9056" t="s">
        <v>21</v>
      </c>
      <c r="B9056">
        <f t="shared" si="241"/>
        <v>2</v>
      </c>
      <c r="C9056" t="s">
        <v>22</v>
      </c>
      <c r="D9056" t="s">
        <v>22</v>
      </c>
      <c r="E9056" t="s">
        <v>22</v>
      </c>
      <c r="F9056" t="s">
        <v>22</v>
      </c>
      <c r="G9056" t="s">
        <v>22</v>
      </c>
      <c r="H9056" t="s">
        <v>22</v>
      </c>
      <c r="J9056" t="s">
        <v>24</v>
      </c>
      <c r="K9056" t="s">
        <v>32</v>
      </c>
      <c r="L9056" t="s">
        <v>26</v>
      </c>
      <c r="M9056" t="s">
        <v>32</v>
      </c>
      <c r="N9056" t="s">
        <v>26</v>
      </c>
      <c r="O9056" t="s">
        <v>32</v>
      </c>
      <c r="P9056" t="s">
        <v>26</v>
      </c>
      <c r="R9056" t="s">
        <v>27</v>
      </c>
      <c r="S9056" t="s">
        <v>23649</v>
      </c>
      <c r="T9056" t="s">
        <v>14107</v>
      </c>
      <c r="U9056" t="str">
        <f t="shared" si="235"/>
        <v>-123.2115879049539, 49.26379128624384]}</v>
      </c>
      <c r="V9056" t="str">
        <f t="shared" si="236"/>
        <v>-123.2115879049539</v>
      </c>
      <c r="W9056" s="2">
        <f t="shared" si="237"/>
        <v>-123.21158790495301</v>
      </c>
      <c r="X9056" t="str">
        <f t="shared" si="234"/>
        <v>49.26379128624384</v>
      </c>
      <c r="Y9056" s="2">
        <f t="shared" si="238"/>
        <v>49.263791286243801</v>
      </c>
      <c r="Z9056" t="s">
        <v>121</v>
      </c>
      <c r="AA9056" t="s">
        <v>23650</v>
      </c>
      <c r="AB9056" t="s">
        <v>28931</v>
      </c>
      <c r="AC9056" t="str">
        <f t="shared" si="239"/>
        <v>4582</v>
      </c>
      <c r="AD9056" t="str">
        <f t="shared" si="240"/>
        <v>W 10th Ave</v>
      </c>
    </row>
    <row r="9057" spans="1:30" hidden="1" x14ac:dyDescent="0.3">
      <c r="A9057" t="s">
        <v>21</v>
      </c>
      <c r="B9057">
        <f t="shared" si="241"/>
        <v>2</v>
      </c>
      <c r="C9057" t="s">
        <v>2032</v>
      </c>
      <c r="D9057" t="s">
        <v>40</v>
      </c>
      <c r="E9057" t="s">
        <v>2032</v>
      </c>
      <c r="F9057" t="s">
        <v>40</v>
      </c>
      <c r="G9057" t="s">
        <v>2032</v>
      </c>
      <c r="H9057" t="s">
        <v>40</v>
      </c>
      <c r="J9057" t="s">
        <v>24</v>
      </c>
      <c r="K9057" t="s">
        <v>32</v>
      </c>
      <c r="L9057" t="s">
        <v>26</v>
      </c>
      <c r="M9057" t="s">
        <v>32</v>
      </c>
      <c r="N9057" t="s">
        <v>26</v>
      </c>
      <c r="O9057" t="s">
        <v>32</v>
      </c>
      <c r="P9057" t="s">
        <v>26</v>
      </c>
      <c r="R9057" t="s">
        <v>53</v>
      </c>
      <c r="S9057" t="s">
        <v>23651</v>
      </c>
      <c r="T9057" t="s">
        <v>14110</v>
      </c>
      <c r="U9057" t="str">
        <f t="shared" si="235"/>
        <v>-123.11867747555019, 49.28754071552109]}</v>
      </c>
      <c r="V9057" t="str">
        <f t="shared" si="236"/>
        <v>-123.11867747555019</v>
      </c>
      <c r="W9057" s="2">
        <f t="shared" si="237"/>
        <v>-123.11867747555</v>
      </c>
      <c r="X9057" t="str">
        <f t="shared" si="234"/>
        <v>49.28754071552109</v>
      </c>
      <c r="Y9057" s="2">
        <f t="shared" si="238"/>
        <v>49.287540715520997</v>
      </c>
      <c r="Z9057" t="s">
        <v>30</v>
      </c>
      <c r="AA9057" t="s">
        <v>23652</v>
      </c>
      <c r="AB9057" t="s">
        <v>28932</v>
      </c>
      <c r="AC9057" t="str">
        <f t="shared" si="239"/>
        <v>1066</v>
      </c>
      <c r="AD9057" t="str">
        <f t="shared" si="240"/>
        <v>W Hastings St #2300</v>
      </c>
    </row>
    <row r="9058" spans="1:30" hidden="1" x14ac:dyDescent="0.3">
      <c r="A9058" t="s">
        <v>21</v>
      </c>
      <c r="B9058">
        <f t="shared" si="241"/>
        <v>2</v>
      </c>
      <c r="C9058" t="s">
        <v>2032</v>
      </c>
      <c r="D9058" t="s">
        <v>40</v>
      </c>
      <c r="E9058" t="s">
        <v>2032</v>
      </c>
      <c r="F9058" t="s">
        <v>40</v>
      </c>
      <c r="G9058" t="s">
        <v>2032</v>
      </c>
      <c r="H9058" t="s">
        <v>40</v>
      </c>
      <c r="J9058" t="s">
        <v>24</v>
      </c>
      <c r="K9058" t="s">
        <v>32</v>
      </c>
      <c r="L9058" t="s">
        <v>26</v>
      </c>
      <c r="M9058" t="s">
        <v>32</v>
      </c>
      <c r="N9058" t="s">
        <v>26</v>
      </c>
      <c r="O9058" t="s">
        <v>32</v>
      </c>
      <c r="P9058" t="s">
        <v>26</v>
      </c>
      <c r="R9058" t="s">
        <v>53</v>
      </c>
      <c r="S9058" t="s">
        <v>23653</v>
      </c>
      <c r="T9058" t="s">
        <v>8423</v>
      </c>
      <c r="U9058" t="str">
        <f t="shared" si="235"/>
        <v>-123.1188404734275, 49.28758815943448]}</v>
      </c>
      <c r="V9058" t="str">
        <f t="shared" si="236"/>
        <v>-123.1188404734275</v>
      </c>
      <c r="W9058" s="2">
        <f t="shared" si="237"/>
        <v>-123.118840473427</v>
      </c>
      <c r="X9058" t="str">
        <f t="shared" si="234"/>
        <v>49.28758815943448</v>
      </c>
      <c r="Y9058" s="2">
        <f t="shared" si="238"/>
        <v>49.287588159434399</v>
      </c>
      <c r="Z9058" t="s">
        <v>30</v>
      </c>
      <c r="AA9058" t="s">
        <v>23654</v>
      </c>
      <c r="AB9058" t="s">
        <v>26544</v>
      </c>
      <c r="AC9058" t="str">
        <f t="shared" si="239"/>
        <v>1600-1066</v>
      </c>
      <c r="AD9058" t="str">
        <f t="shared" si="240"/>
        <v>W Hastings St</v>
      </c>
    </row>
    <row r="9059" spans="1:30" hidden="1" x14ac:dyDescent="0.3">
      <c r="A9059" t="s">
        <v>21</v>
      </c>
      <c r="B9059">
        <f t="shared" si="241"/>
        <v>2</v>
      </c>
      <c r="C9059" t="s">
        <v>2032</v>
      </c>
      <c r="D9059" t="s">
        <v>40</v>
      </c>
      <c r="E9059" t="s">
        <v>2032</v>
      </c>
      <c r="F9059" t="s">
        <v>40</v>
      </c>
      <c r="G9059" t="s">
        <v>2032</v>
      </c>
      <c r="H9059" t="s">
        <v>40</v>
      </c>
      <c r="J9059" t="s">
        <v>24</v>
      </c>
      <c r="K9059" t="s">
        <v>32</v>
      </c>
      <c r="L9059" t="s">
        <v>26</v>
      </c>
      <c r="M9059" t="s">
        <v>32</v>
      </c>
      <c r="N9059" t="s">
        <v>26</v>
      </c>
      <c r="O9059" t="s">
        <v>32</v>
      </c>
      <c r="P9059" t="s">
        <v>26</v>
      </c>
      <c r="R9059" t="s">
        <v>53</v>
      </c>
      <c r="S9059" t="s">
        <v>23655</v>
      </c>
      <c r="T9059" t="s">
        <v>8411</v>
      </c>
      <c r="U9059" t="str">
        <f t="shared" si="235"/>
        <v>-123.11916596101862, 49.28768292116225]}</v>
      </c>
      <c r="V9059" t="str">
        <f t="shared" si="236"/>
        <v>-123.11916596101862</v>
      </c>
      <c r="W9059" s="2">
        <f t="shared" si="237"/>
        <v>-123.119165961018</v>
      </c>
      <c r="X9059" t="str">
        <f t="shared" si="234"/>
        <v>49.28768292116225</v>
      </c>
      <c r="Y9059" s="2">
        <f t="shared" si="238"/>
        <v>49.287682921162201</v>
      </c>
      <c r="Z9059" t="s">
        <v>30</v>
      </c>
      <c r="AA9059" t="s">
        <v>23656</v>
      </c>
      <c r="AB9059" t="s">
        <v>27983</v>
      </c>
      <c r="AC9059" t="str">
        <f t="shared" si="239"/>
        <v>160-1066</v>
      </c>
      <c r="AD9059" t="str">
        <f t="shared" si="240"/>
        <v>W Hastings St</v>
      </c>
    </row>
    <row r="9060" spans="1:30" hidden="1" x14ac:dyDescent="0.3">
      <c r="A9060" t="s">
        <v>1557</v>
      </c>
      <c r="B9060">
        <f t="shared" si="241"/>
        <v>1</v>
      </c>
      <c r="C9060" t="s">
        <v>22</v>
      </c>
      <c r="D9060" t="s">
        <v>22</v>
      </c>
      <c r="E9060" t="s">
        <v>22</v>
      </c>
      <c r="F9060" t="s">
        <v>22</v>
      </c>
      <c r="G9060" t="s">
        <v>22</v>
      </c>
      <c r="H9060" t="s">
        <v>22</v>
      </c>
      <c r="I9060" t="s">
        <v>81</v>
      </c>
      <c r="J9060" t="s">
        <v>24</v>
      </c>
      <c r="K9060" t="s">
        <v>32</v>
      </c>
      <c r="L9060" t="s">
        <v>26</v>
      </c>
      <c r="M9060" t="s">
        <v>32</v>
      </c>
      <c r="N9060" t="s">
        <v>26</v>
      </c>
      <c r="O9060" t="s">
        <v>32</v>
      </c>
      <c r="P9060" t="s">
        <v>26</v>
      </c>
      <c r="Q9060" t="s">
        <v>32</v>
      </c>
      <c r="R9060" t="s">
        <v>53</v>
      </c>
      <c r="S9060" t="s">
        <v>23657</v>
      </c>
      <c r="T9060" t="s">
        <v>23658</v>
      </c>
      <c r="U9060" t="str">
        <f t="shared" si="235"/>
        <v>-123.10047145951387, 49.25382867981897]}</v>
      </c>
      <c r="V9060" t="str">
        <f t="shared" si="236"/>
        <v>-123.10047145951387</v>
      </c>
      <c r="W9060" s="2">
        <f t="shared" si="237"/>
        <v>-123.100471459513</v>
      </c>
      <c r="X9060" t="str">
        <f t="shared" si="234"/>
        <v>49.25382867981897</v>
      </c>
      <c r="Y9060" s="2">
        <f t="shared" si="238"/>
        <v>49.253828679818902</v>
      </c>
      <c r="Z9060" t="s">
        <v>794</v>
      </c>
      <c r="AA9060" t="s">
        <v>23659</v>
      </c>
      <c r="AB9060" t="s">
        <v>29880</v>
      </c>
      <c r="AC9060" t="str">
        <f t="shared" si="239"/>
        <v>3490</v>
      </c>
      <c r="AD9060" t="str">
        <f t="shared" si="240"/>
        <v>Main St</v>
      </c>
    </row>
    <row r="9061" spans="1:30" hidden="1" x14ac:dyDescent="0.3">
      <c r="A9061" t="s">
        <v>1557</v>
      </c>
      <c r="B9061">
        <f t="shared" si="241"/>
        <v>1</v>
      </c>
      <c r="C9061" t="s">
        <v>22</v>
      </c>
      <c r="D9061" t="s">
        <v>22</v>
      </c>
      <c r="E9061" t="s">
        <v>22</v>
      </c>
      <c r="F9061" t="s">
        <v>22</v>
      </c>
      <c r="G9061" t="s">
        <v>22</v>
      </c>
      <c r="H9061" t="s">
        <v>22</v>
      </c>
      <c r="I9061" t="s">
        <v>81</v>
      </c>
      <c r="J9061" t="s">
        <v>24</v>
      </c>
      <c r="K9061" t="s">
        <v>32</v>
      </c>
      <c r="L9061" t="s">
        <v>26</v>
      </c>
      <c r="M9061" t="s">
        <v>32</v>
      </c>
      <c r="N9061" t="s">
        <v>26</v>
      </c>
      <c r="O9061" t="s">
        <v>32</v>
      </c>
      <c r="P9061" t="s">
        <v>26</v>
      </c>
      <c r="Q9061" t="s">
        <v>32</v>
      </c>
      <c r="R9061" t="s">
        <v>53</v>
      </c>
      <c r="S9061" t="s">
        <v>23660</v>
      </c>
      <c r="T9061" t="s">
        <v>23658</v>
      </c>
      <c r="U9061" t="str">
        <f t="shared" si="235"/>
        <v>-123.10047145951387, 49.25382867981897]}</v>
      </c>
      <c r="V9061" t="str">
        <f t="shared" si="236"/>
        <v>-123.10047145951387</v>
      </c>
      <c r="W9061" s="2">
        <f t="shared" si="237"/>
        <v>-123.100471459513</v>
      </c>
      <c r="X9061" t="str">
        <f t="shared" si="234"/>
        <v>49.25382867981897</v>
      </c>
      <c r="Y9061" s="2">
        <f t="shared" si="238"/>
        <v>49.253828679818902</v>
      </c>
      <c r="Z9061" t="s">
        <v>794</v>
      </c>
      <c r="AA9061" t="s">
        <v>23661</v>
      </c>
      <c r="AB9061" t="s">
        <v>29880</v>
      </c>
      <c r="AC9061" t="str">
        <f t="shared" si="239"/>
        <v>3490</v>
      </c>
      <c r="AD9061" t="str">
        <f t="shared" si="240"/>
        <v>Main St</v>
      </c>
    </row>
    <row r="9062" spans="1:30" hidden="1" x14ac:dyDescent="0.3">
      <c r="A9062" t="s">
        <v>1557</v>
      </c>
      <c r="B9062">
        <f t="shared" si="241"/>
        <v>1</v>
      </c>
      <c r="C9062" t="s">
        <v>22</v>
      </c>
      <c r="D9062" t="s">
        <v>22</v>
      </c>
      <c r="E9062" t="s">
        <v>22</v>
      </c>
      <c r="F9062" t="s">
        <v>22</v>
      </c>
      <c r="G9062" t="s">
        <v>22</v>
      </c>
      <c r="H9062" t="s">
        <v>22</v>
      </c>
      <c r="I9062" t="s">
        <v>81</v>
      </c>
      <c r="J9062" t="s">
        <v>24</v>
      </c>
      <c r="K9062" t="s">
        <v>32</v>
      </c>
      <c r="L9062" t="s">
        <v>26</v>
      </c>
      <c r="M9062" t="s">
        <v>32</v>
      </c>
      <c r="N9062" t="s">
        <v>26</v>
      </c>
      <c r="O9062" t="s">
        <v>32</v>
      </c>
      <c r="P9062" t="s">
        <v>26</v>
      </c>
      <c r="Q9062" t="s">
        <v>32</v>
      </c>
      <c r="R9062" t="s">
        <v>53</v>
      </c>
      <c r="S9062" t="s">
        <v>23662</v>
      </c>
      <c r="T9062" t="s">
        <v>23663</v>
      </c>
      <c r="U9062" t="str">
        <f t="shared" si="235"/>
        <v>-123.1003059058471, 49.25382625103618]}</v>
      </c>
      <c r="V9062" t="str">
        <f t="shared" si="236"/>
        <v>-123.1003059058471</v>
      </c>
      <c r="W9062" s="2">
        <f t="shared" si="237"/>
        <v>-123.10030590584699</v>
      </c>
      <c r="X9062" t="str">
        <f t="shared" si="234"/>
        <v>49.25382625103618</v>
      </c>
      <c r="Y9062" s="2">
        <f t="shared" si="238"/>
        <v>49.253826251036102</v>
      </c>
      <c r="Z9062" t="s">
        <v>794</v>
      </c>
      <c r="AA9062" t="s">
        <v>23664</v>
      </c>
      <c r="AB9062" t="s">
        <v>29880</v>
      </c>
      <c r="AC9062" t="str">
        <f t="shared" si="239"/>
        <v>3490</v>
      </c>
      <c r="AD9062" t="str">
        <f t="shared" si="240"/>
        <v>Main St</v>
      </c>
    </row>
    <row r="9063" spans="1:30" hidden="1" x14ac:dyDescent="0.3">
      <c r="A9063" t="s">
        <v>1557</v>
      </c>
      <c r="B9063">
        <f t="shared" si="241"/>
        <v>1</v>
      </c>
      <c r="C9063" t="s">
        <v>22</v>
      </c>
      <c r="D9063" t="s">
        <v>22</v>
      </c>
      <c r="E9063" t="s">
        <v>22</v>
      </c>
      <c r="F9063" t="s">
        <v>22</v>
      </c>
      <c r="G9063" t="s">
        <v>22</v>
      </c>
      <c r="H9063" t="s">
        <v>22</v>
      </c>
      <c r="I9063" t="s">
        <v>81</v>
      </c>
      <c r="J9063" t="s">
        <v>24</v>
      </c>
      <c r="K9063" t="s">
        <v>32</v>
      </c>
      <c r="L9063" t="s">
        <v>26</v>
      </c>
      <c r="M9063" t="s">
        <v>32</v>
      </c>
      <c r="N9063" t="s">
        <v>26</v>
      </c>
      <c r="O9063" t="s">
        <v>32</v>
      </c>
      <c r="P9063" t="s">
        <v>26</v>
      </c>
      <c r="Q9063" t="s">
        <v>32</v>
      </c>
      <c r="R9063" t="s">
        <v>53</v>
      </c>
      <c r="S9063" t="s">
        <v>23665</v>
      </c>
      <c r="T9063" t="s">
        <v>23663</v>
      </c>
      <c r="U9063" t="str">
        <f t="shared" si="235"/>
        <v>-123.1003059058471, 49.25382625103618]}</v>
      </c>
      <c r="V9063" t="str">
        <f t="shared" si="236"/>
        <v>-123.1003059058471</v>
      </c>
      <c r="W9063" s="2">
        <f t="shared" si="237"/>
        <v>-123.10030590584699</v>
      </c>
      <c r="X9063" t="str">
        <f t="shared" si="234"/>
        <v>49.25382625103618</v>
      </c>
      <c r="Y9063" s="2">
        <f t="shared" si="238"/>
        <v>49.253826251036102</v>
      </c>
      <c r="Z9063" t="s">
        <v>794</v>
      </c>
      <c r="AA9063" t="s">
        <v>23666</v>
      </c>
      <c r="AB9063" t="s">
        <v>29880</v>
      </c>
      <c r="AC9063" t="str">
        <f t="shared" si="239"/>
        <v>3490</v>
      </c>
      <c r="AD9063" t="str">
        <f t="shared" si="240"/>
        <v>Main St</v>
      </c>
    </row>
    <row r="9064" spans="1:30" hidden="1" x14ac:dyDescent="0.3">
      <c r="A9064" t="s">
        <v>1557</v>
      </c>
      <c r="B9064">
        <f t="shared" si="241"/>
        <v>1</v>
      </c>
      <c r="C9064" t="s">
        <v>22</v>
      </c>
      <c r="D9064" t="s">
        <v>22</v>
      </c>
      <c r="E9064" t="s">
        <v>22</v>
      </c>
      <c r="F9064" t="s">
        <v>22</v>
      </c>
      <c r="G9064" t="s">
        <v>22</v>
      </c>
      <c r="H9064" t="s">
        <v>22</v>
      </c>
      <c r="I9064" t="s">
        <v>81</v>
      </c>
      <c r="J9064" t="s">
        <v>24</v>
      </c>
      <c r="K9064" t="s">
        <v>32</v>
      </c>
      <c r="L9064" t="s">
        <v>26</v>
      </c>
      <c r="M9064" t="s">
        <v>32</v>
      </c>
      <c r="N9064" t="s">
        <v>26</v>
      </c>
      <c r="O9064" t="s">
        <v>32</v>
      </c>
      <c r="P9064" t="s">
        <v>26</v>
      </c>
      <c r="Q9064" t="s">
        <v>32</v>
      </c>
      <c r="R9064" t="s">
        <v>53</v>
      </c>
      <c r="S9064" t="s">
        <v>23667</v>
      </c>
      <c r="T9064" t="s">
        <v>9798</v>
      </c>
      <c r="U9064" t="str">
        <f t="shared" si="235"/>
        <v>-123.10130114752474, 49.25266344288217]}</v>
      </c>
      <c r="V9064" t="str">
        <f t="shared" si="236"/>
        <v>-123.10130114752474</v>
      </c>
      <c r="W9064" s="2">
        <f t="shared" si="237"/>
        <v>-123.101301147524</v>
      </c>
      <c r="X9064" t="str">
        <f t="shared" si="234"/>
        <v>49.25266344288217</v>
      </c>
      <c r="Y9064" s="2">
        <f t="shared" si="238"/>
        <v>49.252663442882103</v>
      </c>
      <c r="Z9064" t="s">
        <v>794</v>
      </c>
      <c r="AA9064" t="s">
        <v>23668</v>
      </c>
      <c r="AB9064" t="s">
        <v>28272</v>
      </c>
      <c r="AC9064" t="str">
        <f t="shared" si="239"/>
        <v>3603</v>
      </c>
      <c r="AD9064" t="str">
        <f t="shared" si="240"/>
        <v>Main St</v>
      </c>
    </row>
    <row r="9065" spans="1:30" hidden="1" x14ac:dyDescent="0.3">
      <c r="A9065" t="s">
        <v>1557</v>
      </c>
      <c r="B9065">
        <f t="shared" si="241"/>
        <v>1</v>
      </c>
      <c r="C9065" t="s">
        <v>22</v>
      </c>
      <c r="D9065" t="s">
        <v>22</v>
      </c>
      <c r="E9065" t="s">
        <v>22</v>
      </c>
      <c r="F9065" t="s">
        <v>22</v>
      </c>
      <c r="G9065" t="s">
        <v>22</v>
      </c>
      <c r="H9065" t="s">
        <v>22</v>
      </c>
      <c r="J9065" t="s">
        <v>24</v>
      </c>
      <c r="K9065" t="s">
        <v>1982</v>
      </c>
      <c r="L9065" t="s">
        <v>1982</v>
      </c>
      <c r="M9065" t="s">
        <v>1982</v>
      </c>
      <c r="N9065" t="s">
        <v>1982</v>
      </c>
      <c r="O9065" t="s">
        <v>1982</v>
      </c>
      <c r="P9065" t="s">
        <v>1982</v>
      </c>
      <c r="R9065" t="s">
        <v>53</v>
      </c>
      <c r="S9065" t="s">
        <v>23669</v>
      </c>
      <c r="T9065" t="s">
        <v>1984</v>
      </c>
      <c r="U9065" t="str">
        <f t="shared" si="235"/>
        <v>-123.0933772407511, 49.27120863106267]}</v>
      </c>
      <c r="V9065" t="str">
        <f t="shared" si="236"/>
        <v>-123.0933772407511</v>
      </c>
      <c r="W9065" s="2">
        <f t="shared" si="237"/>
        <v>-123.093377240751</v>
      </c>
      <c r="X9065" t="str">
        <f t="shared" si="234"/>
        <v>49.27120863106267</v>
      </c>
      <c r="Y9065" s="2">
        <f t="shared" si="238"/>
        <v>49.271208631062599</v>
      </c>
      <c r="Z9065" t="s">
        <v>552</v>
      </c>
      <c r="AA9065" t="s">
        <v>23670</v>
      </c>
      <c r="AB9065" t="s">
        <v>26426</v>
      </c>
      <c r="AC9065" t="str">
        <f t="shared" si="239"/>
        <v>468</v>
      </c>
      <c r="AD9065" t="str">
        <f t="shared" si="240"/>
        <v>Terminal Ave</v>
      </c>
    </row>
    <row r="9066" spans="1:30" hidden="1" x14ac:dyDescent="0.3">
      <c r="A9066" t="s">
        <v>1557</v>
      </c>
      <c r="B9066">
        <f t="shared" si="241"/>
        <v>1</v>
      </c>
      <c r="C9066" t="s">
        <v>22</v>
      </c>
      <c r="D9066" t="s">
        <v>22</v>
      </c>
      <c r="E9066" t="s">
        <v>22</v>
      </c>
      <c r="F9066" t="s">
        <v>22</v>
      </c>
      <c r="G9066" t="s">
        <v>22</v>
      </c>
      <c r="H9066" t="s">
        <v>22</v>
      </c>
      <c r="I9066" t="s">
        <v>81</v>
      </c>
      <c r="J9066" t="s">
        <v>24</v>
      </c>
      <c r="K9066" t="s">
        <v>32</v>
      </c>
      <c r="L9066" t="s">
        <v>26</v>
      </c>
      <c r="M9066" t="s">
        <v>32</v>
      </c>
      <c r="N9066" t="s">
        <v>26</v>
      </c>
      <c r="O9066" t="s">
        <v>32</v>
      </c>
      <c r="P9066" t="s">
        <v>26</v>
      </c>
      <c r="Q9066" t="s">
        <v>32</v>
      </c>
      <c r="R9066" t="s">
        <v>53</v>
      </c>
      <c r="S9066" t="s">
        <v>23671</v>
      </c>
      <c r="T9066" t="s">
        <v>23672</v>
      </c>
      <c r="U9066" t="str">
        <f t="shared" si="235"/>
        <v>-123.11060950662045, 49.26950245807945]}</v>
      </c>
      <c r="V9066" t="str">
        <f t="shared" si="236"/>
        <v>-123.11060950662045</v>
      </c>
      <c r="W9066" s="2">
        <f t="shared" si="237"/>
        <v>-123.11060950661999</v>
      </c>
      <c r="X9066" t="str">
        <f t="shared" si="234"/>
        <v>49.26950245807945</v>
      </c>
      <c r="Y9066" s="2">
        <f t="shared" si="238"/>
        <v>49.269502458079401</v>
      </c>
      <c r="Z9066" t="s">
        <v>96</v>
      </c>
      <c r="AA9066" t="s">
        <v>23673</v>
      </c>
      <c r="AB9066" t="s">
        <v>26430</v>
      </c>
      <c r="AC9066" t="str">
        <f t="shared" si="239"/>
        <v>1716</v>
      </c>
      <c r="AD9066" t="str">
        <f t="shared" si="240"/>
        <v>Cook St</v>
      </c>
    </row>
    <row r="9067" spans="1:30" hidden="1" x14ac:dyDescent="0.3">
      <c r="A9067" t="s">
        <v>1557</v>
      </c>
      <c r="B9067">
        <f t="shared" si="241"/>
        <v>1</v>
      </c>
      <c r="C9067" t="s">
        <v>22</v>
      </c>
      <c r="D9067" t="s">
        <v>22</v>
      </c>
      <c r="E9067" t="s">
        <v>22</v>
      </c>
      <c r="F9067" t="s">
        <v>22</v>
      </c>
      <c r="G9067" t="s">
        <v>22</v>
      </c>
      <c r="H9067" t="s">
        <v>22</v>
      </c>
      <c r="I9067" t="s">
        <v>81</v>
      </c>
      <c r="J9067" t="s">
        <v>24</v>
      </c>
      <c r="K9067" t="s">
        <v>32</v>
      </c>
      <c r="L9067" t="s">
        <v>26</v>
      </c>
      <c r="M9067" t="s">
        <v>32</v>
      </c>
      <c r="N9067" t="s">
        <v>26</v>
      </c>
      <c r="O9067" t="s">
        <v>32</v>
      </c>
      <c r="P9067" t="s">
        <v>26</v>
      </c>
      <c r="Q9067" t="s">
        <v>32</v>
      </c>
      <c r="R9067" t="s">
        <v>53</v>
      </c>
      <c r="S9067" t="s">
        <v>23674</v>
      </c>
      <c r="T9067" t="s">
        <v>23672</v>
      </c>
      <c r="U9067" t="str">
        <f t="shared" si="235"/>
        <v>-123.11060950662045, 49.26950245807945]}</v>
      </c>
      <c r="V9067" t="str">
        <f t="shared" si="236"/>
        <v>-123.11060950662045</v>
      </c>
      <c r="W9067" s="2">
        <f t="shared" si="237"/>
        <v>-123.11060950661999</v>
      </c>
      <c r="X9067" t="str">
        <f t="shared" si="234"/>
        <v>49.26950245807945</v>
      </c>
      <c r="Y9067" s="2">
        <f t="shared" si="238"/>
        <v>49.269502458079401</v>
      </c>
      <c r="Z9067" t="s">
        <v>96</v>
      </c>
      <c r="AA9067" t="s">
        <v>23675</v>
      </c>
      <c r="AB9067" t="s">
        <v>26430</v>
      </c>
      <c r="AC9067" t="str">
        <f t="shared" si="239"/>
        <v>1716</v>
      </c>
      <c r="AD9067" t="str">
        <f t="shared" si="240"/>
        <v>Cook St</v>
      </c>
    </row>
    <row r="9068" spans="1:30" hidden="1" x14ac:dyDescent="0.3">
      <c r="A9068" t="s">
        <v>21</v>
      </c>
      <c r="B9068">
        <f t="shared" si="241"/>
        <v>2</v>
      </c>
      <c r="C9068" t="s">
        <v>22</v>
      </c>
      <c r="D9068" t="s">
        <v>22</v>
      </c>
      <c r="E9068" t="s">
        <v>22</v>
      </c>
      <c r="F9068" t="s">
        <v>22</v>
      </c>
      <c r="G9068" t="s">
        <v>22</v>
      </c>
      <c r="H9068" t="s">
        <v>22</v>
      </c>
      <c r="J9068" t="s">
        <v>24</v>
      </c>
      <c r="K9068" t="s">
        <v>26</v>
      </c>
      <c r="L9068" t="s">
        <v>26</v>
      </c>
      <c r="M9068" t="s">
        <v>26</v>
      </c>
      <c r="N9068" t="s">
        <v>26</v>
      </c>
      <c r="O9068" t="s">
        <v>26</v>
      </c>
      <c r="P9068" t="s">
        <v>26</v>
      </c>
      <c r="R9068" t="s">
        <v>53</v>
      </c>
      <c r="S9068" t="s">
        <v>23676</v>
      </c>
      <c r="T9068" t="s">
        <v>21171</v>
      </c>
      <c r="U9068" t="str">
        <f t="shared" si="235"/>
        <v>-123.11374522173644, 49.27953534638103]}</v>
      </c>
      <c r="V9068" t="str">
        <f t="shared" si="236"/>
        <v>-123.11374522173644</v>
      </c>
      <c r="W9068" s="2">
        <f t="shared" si="237"/>
        <v>-123.113745221736</v>
      </c>
      <c r="X9068" t="str">
        <f t="shared" si="234"/>
        <v>49.27953534638103</v>
      </c>
      <c r="Y9068" s="2">
        <f t="shared" si="238"/>
        <v>49.279535346381003</v>
      </c>
      <c r="Z9068" t="s">
        <v>30</v>
      </c>
      <c r="AA9068" t="s">
        <v>23677</v>
      </c>
      <c r="AB9068" t="s">
        <v>29159</v>
      </c>
      <c r="AC9068" t="str">
        <f t="shared" si="239"/>
        <v>221</v>
      </c>
      <c r="AD9068" t="str">
        <f t="shared" si="240"/>
        <v>W Georgia St</v>
      </c>
    </row>
    <row r="9069" spans="1:30" hidden="1" x14ac:dyDescent="0.3">
      <c r="A9069" t="s">
        <v>21</v>
      </c>
      <c r="B9069">
        <f t="shared" si="241"/>
        <v>2</v>
      </c>
      <c r="C9069" t="s">
        <v>45</v>
      </c>
      <c r="D9069" t="s">
        <v>22</v>
      </c>
      <c r="E9069" t="s">
        <v>45</v>
      </c>
      <c r="F9069" t="s">
        <v>22</v>
      </c>
      <c r="G9069" t="s">
        <v>45</v>
      </c>
      <c r="H9069" t="s">
        <v>22</v>
      </c>
      <c r="J9069" t="s">
        <v>24</v>
      </c>
      <c r="K9069" t="s">
        <v>32</v>
      </c>
      <c r="L9069" t="s">
        <v>26</v>
      </c>
      <c r="M9069" t="s">
        <v>32</v>
      </c>
      <c r="N9069" t="s">
        <v>26</v>
      </c>
      <c r="O9069" t="s">
        <v>32</v>
      </c>
      <c r="P9069" t="s">
        <v>26</v>
      </c>
      <c r="R9069" t="s">
        <v>27</v>
      </c>
      <c r="S9069" t="s">
        <v>23678</v>
      </c>
      <c r="T9069" t="s">
        <v>2658</v>
      </c>
      <c r="U9069" t="str">
        <f t="shared" si="235"/>
        <v>-123.13764603494236, 49.264441775776994]}</v>
      </c>
      <c r="V9069" t="str">
        <f t="shared" si="236"/>
        <v>-123.13764603494236</v>
      </c>
      <c r="W9069" s="2">
        <f t="shared" si="237"/>
        <v>-123.13764603494199</v>
      </c>
      <c r="X9069" t="str">
        <f t="shared" si="234"/>
        <v>49.264441775776994</v>
      </c>
      <c r="Y9069" s="2">
        <f t="shared" si="238"/>
        <v>49.264441775776902</v>
      </c>
      <c r="Z9069" t="s">
        <v>43</v>
      </c>
      <c r="AA9069" t="s">
        <v>23679</v>
      </c>
      <c r="AB9069" t="s">
        <v>26429</v>
      </c>
      <c r="AC9069" t="str">
        <f t="shared" si="239"/>
        <v>200-1462</v>
      </c>
      <c r="AD9069" t="str">
        <f t="shared" si="240"/>
        <v>W 8th Ave</v>
      </c>
    </row>
    <row r="9070" spans="1:30" hidden="1" x14ac:dyDescent="0.3">
      <c r="A9070" t="s">
        <v>1557</v>
      </c>
      <c r="B9070">
        <f t="shared" si="241"/>
        <v>1</v>
      </c>
      <c r="C9070" t="s">
        <v>22</v>
      </c>
      <c r="D9070" t="s">
        <v>22</v>
      </c>
      <c r="E9070" t="s">
        <v>22</v>
      </c>
      <c r="F9070" t="s">
        <v>22</v>
      </c>
      <c r="G9070" t="s">
        <v>22</v>
      </c>
      <c r="H9070" t="s">
        <v>22</v>
      </c>
      <c r="J9070" t="s">
        <v>24</v>
      </c>
      <c r="K9070" t="s">
        <v>32</v>
      </c>
      <c r="L9070" t="s">
        <v>26</v>
      </c>
      <c r="M9070" t="s">
        <v>32</v>
      </c>
      <c r="N9070" t="s">
        <v>26</v>
      </c>
      <c r="O9070" t="s">
        <v>32</v>
      </c>
      <c r="P9070" t="s">
        <v>26</v>
      </c>
      <c r="R9070" t="s">
        <v>53</v>
      </c>
      <c r="S9070" t="s">
        <v>23680</v>
      </c>
      <c r="T9070" t="s">
        <v>23681</v>
      </c>
      <c r="U9070" t="str">
        <f t="shared" si="235"/>
        <v>-123.10137464776858, 49.250910227192996]}</v>
      </c>
      <c r="V9070" t="str">
        <f t="shared" si="236"/>
        <v>-123.10137464776858</v>
      </c>
      <c r="W9070" s="2">
        <f t="shared" si="237"/>
        <v>-123.101374647768</v>
      </c>
      <c r="X9070" t="str">
        <f t="shared" si="234"/>
        <v>49.250910227192996</v>
      </c>
      <c r="Y9070" s="2">
        <f t="shared" si="238"/>
        <v>49.250910227192897</v>
      </c>
      <c r="Z9070" t="s">
        <v>794</v>
      </c>
      <c r="AA9070" t="s">
        <v>23682</v>
      </c>
      <c r="AB9070" t="s">
        <v>29881</v>
      </c>
      <c r="AC9070" t="str">
        <f t="shared" si="239"/>
        <v>199</v>
      </c>
      <c r="AD9070" t="str">
        <f t="shared" si="240"/>
        <v>E 22nd Ave</v>
      </c>
    </row>
    <row r="9071" spans="1:30" hidden="1" x14ac:dyDescent="0.3">
      <c r="A9071" t="s">
        <v>1557</v>
      </c>
      <c r="B9071">
        <f t="shared" si="241"/>
        <v>1</v>
      </c>
      <c r="C9071" t="s">
        <v>22</v>
      </c>
      <c r="D9071" t="s">
        <v>22</v>
      </c>
      <c r="E9071" t="s">
        <v>22</v>
      </c>
      <c r="F9071" t="s">
        <v>22</v>
      </c>
      <c r="G9071" t="s">
        <v>22</v>
      </c>
      <c r="H9071" t="s">
        <v>22</v>
      </c>
      <c r="J9071" t="s">
        <v>24</v>
      </c>
      <c r="K9071" t="s">
        <v>32</v>
      </c>
      <c r="L9071" t="s">
        <v>26</v>
      </c>
      <c r="M9071" t="s">
        <v>32</v>
      </c>
      <c r="N9071" t="s">
        <v>26</v>
      </c>
      <c r="O9071" t="s">
        <v>32</v>
      </c>
      <c r="P9071" t="s">
        <v>26</v>
      </c>
      <c r="R9071" t="s">
        <v>53</v>
      </c>
      <c r="S9071" t="s">
        <v>23683</v>
      </c>
      <c r="T9071" t="s">
        <v>23681</v>
      </c>
      <c r="U9071" t="str">
        <f t="shared" si="235"/>
        <v>-123.10137464776858, 49.250910227192996]}</v>
      </c>
      <c r="V9071" t="str">
        <f t="shared" si="236"/>
        <v>-123.10137464776858</v>
      </c>
      <c r="W9071" s="2">
        <f t="shared" si="237"/>
        <v>-123.101374647768</v>
      </c>
      <c r="X9071" t="str">
        <f t="shared" si="234"/>
        <v>49.250910227192996</v>
      </c>
      <c r="Y9071" s="2">
        <f t="shared" si="238"/>
        <v>49.250910227192897</v>
      </c>
      <c r="Z9071" t="s">
        <v>794</v>
      </c>
      <c r="AA9071" t="s">
        <v>23684</v>
      </c>
      <c r="AB9071" t="s">
        <v>29881</v>
      </c>
      <c r="AC9071" t="str">
        <f t="shared" si="239"/>
        <v>199</v>
      </c>
      <c r="AD9071" t="str">
        <f t="shared" si="240"/>
        <v>E 22nd Ave</v>
      </c>
    </row>
    <row r="9072" spans="1:30" hidden="1" x14ac:dyDescent="0.3">
      <c r="A9072" t="s">
        <v>21</v>
      </c>
      <c r="B9072">
        <f t="shared" si="241"/>
        <v>2</v>
      </c>
      <c r="C9072" t="s">
        <v>23</v>
      </c>
      <c r="D9072" t="s">
        <v>22</v>
      </c>
      <c r="E9072" t="s">
        <v>23</v>
      </c>
      <c r="F9072" t="s">
        <v>22</v>
      </c>
      <c r="G9072" t="s">
        <v>23</v>
      </c>
      <c r="H9072" t="s">
        <v>22</v>
      </c>
      <c r="J9072" t="s">
        <v>24</v>
      </c>
      <c r="K9072" t="s">
        <v>32</v>
      </c>
      <c r="L9072" t="s">
        <v>26</v>
      </c>
      <c r="M9072" t="s">
        <v>26</v>
      </c>
      <c r="N9072" t="s">
        <v>26</v>
      </c>
      <c r="O9072" t="s">
        <v>26</v>
      </c>
      <c r="P9072" t="s">
        <v>26</v>
      </c>
      <c r="R9072" t="s">
        <v>53</v>
      </c>
      <c r="S9072" t="s">
        <v>23685</v>
      </c>
      <c r="T9072" t="s">
        <v>23686</v>
      </c>
      <c r="U9072" t="str">
        <f t="shared" si="235"/>
        <v>-123.13821686491747, 49.25802660017732]}</v>
      </c>
      <c r="V9072" t="str">
        <f t="shared" si="236"/>
        <v>-123.13821686491747</v>
      </c>
      <c r="W9072" s="2">
        <f t="shared" si="237"/>
        <v>-123.138216864917</v>
      </c>
      <c r="X9072" t="str">
        <f t="shared" si="234"/>
        <v>49.25802660017732</v>
      </c>
      <c r="Y9072" s="2">
        <f t="shared" si="238"/>
        <v>49.258026600177303</v>
      </c>
      <c r="Z9072" t="s">
        <v>43</v>
      </c>
      <c r="AA9072" t="s">
        <v>23687</v>
      </c>
      <c r="AB9072" t="s">
        <v>28416</v>
      </c>
      <c r="AC9072" t="str">
        <f t="shared" si="239"/>
        <v>1477</v>
      </c>
      <c r="AD9072" t="str">
        <f t="shared" si="240"/>
        <v>W 15th Ave</v>
      </c>
    </row>
    <row r="9073" spans="1:30" hidden="1" x14ac:dyDescent="0.3">
      <c r="A9073" t="s">
        <v>1557</v>
      </c>
      <c r="B9073">
        <f t="shared" si="241"/>
        <v>1</v>
      </c>
      <c r="C9073" t="s">
        <v>45</v>
      </c>
      <c r="D9073" t="s">
        <v>45</v>
      </c>
      <c r="E9073" t="s">
        <v>45</v>
      </c>
      <c r="F9073" t="s">
        <v>45</v>
      </c>
      <c r="G9073" t="s">
        <v>45</v>
      </c>
      <c r="H9073" t="s">
        <v>45</v>
      </c>
      <c r="J9073" t="s">
        <v>24</v>
      </c>
      <c r="K9073" t="s">
        <v>32</v>
      </c>
      <c r="L9073" t="s">
        <v>26</v>
      </c>
      <c r="M9073" t="s">
        <v>32</v>
      </c>
      <c r="N9073" t="s">
        <v>26</v>
      </c>
      <c r="O9073" t="s">
        <v>32</v>
      </c>
      <c r="P9073" t="s">
        <v>26</v>
      </c>
      <c r="R9073" t="s">
        <v>53</v>
      </c>
      <c r="S9073" t="s">
        <v>23688</v>
      </c>
      <c r="T9073" t="s">
        <v>9829</v>
      </c>
      <c r="U9073" t="str">
        <f t="shared" si="235"/>
        <v>-123.10048874690744, 49.2503151303718]}</v>
      </c>
      <c r="V9073" t="str">
        <f t="shared" si="236"/>
        <v>-123.10048874690744</v>
      </c>
      <c r="W9073" s="2">
        <f t="shared" si="237"/>
        <v>-123.100488746907</v>
      </c>
      <c r="X9073" t="str">
        <f t="shared" ref="X9073:X9136" si="242">MID(U9073,FIND(" ",U9073)+1,FIND("]",U9073)-FIND(" ",U9073)-1)</f>
        <v>49.2503151303718</v>
      </c>
      <c r="Y9073" s="2">
        <f t="shared" si="238"/>
        <v>49.250315130371803</v>
      </c>
      <c r="Z9073" t="s">
        <v>794</v>
      </c>
      <c r="AA9073" t="s">
        <v>23689</v>
      </c>
      <c r="AB9073" t="s">
        <v>26434</v>
      </c>
      <c r="AC9073" t="str">
        <f t="shared" si="239"/>
        <v>3882</v>
      </c>
      <c r="AD9073" t="str">
        <f t="shared" si="240"/>
        <v>Main St</v>
      </c>
    </row>
    <row r="9074" spans="1:30" hidden="1" x14ac:dyDescent="0.3">
      <c r="A9074" t="s">
        <v>1557</v>
      </c>
      <c r="B9074">
        <f t="shared" si="241"/>
        <v>1</v>
      </c>
      <c r="C9074" t="s">
        <v>45</v>
      </c>
      <c r="D9074" t="s">
        <v>45</v>
      </c>
      <c r="E9074" t="s">
        <v>45</v>
      </c>
      <c r="F9074" t="s">
        <v>45</v>
      </c>
      <c r="G9074" t="s">
        <v>45</v>
      </c>
      <c r="H9074" t="s">
        <v>45</v>
      </c>
      <c r="J9074" t="s">
        <v>24</v>
      </c>
      <c r="K9074" t="s">
        <v>32</v>
      </c>
      <c r="L9074" t="s">
        <v>26</v>
      </c>
      <c r="M9074" t="s">
        <v>32</v>
      </c>
      <c r="N9074" t="s">
        <v>26</v>
      </c>
      <c r="O9074" t="s">
        <v>32</v>
      </c>
      <c r="P9074" t="s">
        <v>26</v>
      </c>
      <c r="R9074" t="s">
        <v>53</v>
      </c>
      <c r="S9074" t="s">
        <v>23690</v>
      </c>
      <c r="T9074" t="s">
        <v>9832</v>
      </c>
      <c r="U9074" t="str">
        <f t="shared" si="235"/>
        <v>-123.10066790962352, 49.25021116048889]}</v>
      </c>
      <c r="V9074" t="str">
        <f t="shared" si="236"/>
        <v>-123.10066790962352</v>
      </c>
      <c r="W9074" s="2">
        <f t="shared" si="237"/>
        <v>-123.100667909623</v>
      </c>
      <c r="X9074" t="str">
        <f t="shared" si="242"/>
        <v>49.25021116048889</v>
      </c>
      <c r="Y9074" s="2">
        <f t="shared" si="238"/>
        <v>49.250211160488803</v>
      </c>
      <c r="Z9074" t="s">
        <v>794</v>
      </c>
      <c r="AA9074" t="s">
        <v>23691</v>
      </c>
      <c r="AB9074" t="s">
        <v>28276</v>
      </c>
      <c r="AC9074" t="str">
        <f t="shared" si="239"/>
        <v>3900</v>
      </c>
      <c r="AD9074" t="str">
        <f t="shared" si="240"/>
        <v>Main St</v>
      </c>
    </row>
    <row r="9075" spans="1:30" hidden="1" x14ac:dyDescent="0.3">
      <c r="A9075" t="s">
        <v>1557</v>
      </c>
      <c r="B9075">
        <f t="shared" si="241"/>
        <v>1</v>
      </c>
      <c r="C9075" t="s">
        <v>22</v>
      </c>
      <c r="D9075" t="s">
        <v>22</v>
      </c>
      <c r="E9075" t="s">
        <v>22</v>
      </c>
      <c r="F9075" t="s">
        <v>22</v>
      </c>
      <c r="G9075" t="s">
        <v>22</v>
      </c>
      <c r="H9075" t="s">
        <v>22</v>
      </c>
      <c r="J9075" t="s">
        <v>24</v>
      </c>
      <c r="K9075" t="s">
        <v>32</v>
      </c>
      <c r="L9075" t="s">
        <v>26</v>
      </c>
      <c r="M9075" t="s">
        <v>32</v>
      </c>
      <c r="N9075" t="s">
        <v>26</v>
      </c>
      <c r="O9075" t="s">
        <v>32</v>
      </c>
      <c r="P9075" t="s">
        <v>26</v>
      </c>
      <c r="R9075" t="s">
        <v>53</v>
      </c>
      <c r="S9075" t="s">
        <v>23692</v>
      </c>
      <c r="T9075" t="s">
        <v>23693</v>
      </c>
      <c r="U9075" t="str">
        <f t="shared" si="235"/>
        <v>-123.10473553486271, 49.268981739822756]}</v>
      </c>
      <c r="V9075" t="str">
        <f t="shared" si="236"/>
        <v>-123.10473553486271</v>
      </c>
      <c r="W9075" s="2">
        <f t="shared" si="237"/>
        <v>-123.104735534862</v>
      </c>
      <c r="X9075" t="str">
        <f t="shared" si="242"/>
        <v>49.268981739822756</v>
      </c>
      <c r="Y9075" s="2">
        <f t="shared" si="238"/>
        <v>49.268981739822699</v>
      </c>
      <c r="Z9075" t="s">
        <v>96</v>
      </c>
      <c r="AA9075" t="s">
        <v>23694</v>
      </c>
      <c r="AB9075" t="s">
        <v>29871</v>
      </c>
      <c r="AC9075" t="str">
        <f t="shared" si="239"/>
        <v>12</v>
      </c>
      <c r="AD9075" t="str">
        <f t="shared" si="240"/>
        <v>W 2nd Ave</v>
      </c>
    </row>
    <row r="9076" spans="1:30" hidden="1" x14ac:dyDescent="0.3">
      <c r="A9076" t="s">
        <v>1557</v>
      </c>
      <c r="B9076">
        <f t="shared" si="241"/>
        <v>1</v>
      </c>
      <c r="C9076" t="s">
        <v>22</v>
      </c>
      <c r="D9076" t="s">
        <v>22</v>
      </c>
      <c r="E9076" t="s">
        <v>22</v>
      </c>
      <c r="F9076" t="s">
        <v>22</v>
      </c>
      <c r="G9076" t="s">
        <v>22</v>
      </c>
      <c r="H9076" t="s">
        <v>22</v>
      </c>
      <c r="J9076" t="s">
        <v>24</v>
      </c>
      <c r="K9076" t="s">
        <v>32</v>
      </c>
      <c r="L9076" t="s">
        <v>26</v>
      </c>
      <c r="M9076" t="s">
        <v>32</v>
      </c>
      <c r="N9076" t="s">
        <v>26</v>
      </c>
      <c r="O9076" t="s">
        <v>32</v>
      </c>
      <c r="P9076" t="s">
        <v>26</v>
      </c>
      <c r="R9076" t="s">
        <v>53</v>
      </c>
      <c r="S9076" t="s">
        <v>23695</v>
      </c>
      <c r="T9076" t="s">
        <v>23693</v>
      </c>
      <c r="U9076" t="str">
        <f t="shared" si="235"/>
        <v>-123.10473553486271, 49.268981739822756]}</v>
      </c>
      <c r="V9076" t="str">
        <f t="shared" si="236"/>
        <v>-123.10473553486271</v>
      </c>
      <c r="W9076" s="2">
        <f t="shared" si="237"/>
        <v>-123.104735534862</v>
      </c>
      <c r="X9076" t="str">
        <f t="shared" si="242"/>
        <v>49.268981739822756</v>
      </c>
      <c r="Y9076" s="2">
        <f t="shared" si="238"/>
        <v>49.268981739822699</v>
      </c>
      <c r="Z9076" t="s">
        <v>96</v>
      </c>
      <c r="AA9076" t="s">
        <v>23696</v>
      </c>
      <c r="AB9076" t="s">
        <v>29871</v>
      </c>
      <c r="AC9076" t="str">
        <f t="shared" si="239"/>
        <v>12</v>
      </c>
      <c r="AD9076" t="str">
        <f t="shared" si="240"/>
        <v>W 2nd Ave</v>
      </c>
    </row>
    <row r="9077" spans="1:30" hidden="1" x14ac:dyDescent="0.3">
      <c r="A9077" t="s">
        <v>1557</v>
      </c>
      <c r="B9077">
        <f t="shared" si="241"/>
        <v>1</v>
      </c>
      <c r="C9077" t="s">
        <v>22</v>
      </c>
      <c r="D9077" t="s">
        <v>22</v>
      </c>
      <c r="E9077" t="s">
        <v>22</v>
      </c>
      <c r="F9077" t="s">
        <v>22</v>
      </c>
      <c r="G9077" t="s">
        <v>22</v>
      </c>
      <c r="H9077" t="s">
        <v>22</v>
      </c>
      <c r="I9077" t="s">
        <v>81</v>
      </c>
      <c r="J9077" t="s">
        <v>24</v>
      </c>
      <c r="L9077" t="s">
        <v>25</v>
      </c>
      <c r="M9077" t="s">
        <v>32</v>
      </c>
      <c r="N9077" t="s">
        <v>26</v>
      </c>
      <c r="O9077" t="s">
        <v>32</v>
      </c>
      <c r="P9077" t="s">
        <v>26</v>
      </c>
      <c r="Q9077" t="s">
        <v>668</v>
      </c>
      <c r="R9077" t="s">
        <v>53</v>
      </c>
      <c r="S9077" t="s">
        <v>23697</v>
      </c>
      <c r="T9077" t="s">
        <v>9835</v>
      </c>
      <c r="U9077" t="str">
        <f t="shared" si="235"/>
        <v>-123.09940181111651, 49.26257833235021]}</v>
      </c>
      <c r="V9077" t="str">
        <f t="shared" si="236"/>
        <v>-123.09940181111651</v>
      </c>
      <c r="W9077" s="2">
        <f t="shared" si="237"/>
        <v>-123.099401811116</v>
      </c>
      <c r="X9077" t="str">
        <f t="shared" si="242"/>
        <v>49.26257833235021</v>
      </c>
      <c r="Y9077" s="2">
        <f t="shared" si="238"/>
        <v>49.262578332350202</v>
      </c>
      <c r="Z9077" t="s">
        <v>96</v>
      </c>
      <c r="AA9077" t="s">
        <v>23698</v>
      </c>
      <c r="AB9077" t="s">
        <v>28277</v>
      </c>
      <c r="AC9077" t="str">
        <f t="shared" si="239"/>
        <v>Eastbound</v>
      </c>
      <c r="AD9077" t="str">
        <f t="shared" si="240"/>
        <v>Kingsway @ E Broadway</v>
      </c>
    </row>
    <row r="9078" spans="1:30" hidden="1" x14ac:dyDescent="0.3">
      <c r="A9078" t="s">
        <v>1557</v>
      </c>
      <c r="B9078">
        <f t="shared" si="241"/>
        <v>1</v>
      </c>
      <c r="C9078" t="s">
        <v>22</v>
      </c>
      <c r="D9078" t="s">
        <v>22</v>
      </c>
      <c r="E9078" t="s">
        <v>22</v>
      </c>
      <c r="F9078" t="s">
        <v>22</v>
      </c>
      <c r="G9078" t="s">
        <v>22</v>
      </c>
      <c r="H9078" t="s">
        <v>22</v>
      </c>
      <c r="I9078" t="s">
        <v>81</v>
      </c>
      <c r="J9078" t="s">
        <v>24</v>
      </c>
      <c r="L9078" t="s">
        <v>25</v>
      </c>
      <c r="M9078" t="s">
        <v>32</v>
      </c>
      <c r="N9078" t="s">
        <v>26</v>
      </c>
      <c r="O9078" t="s">
        <v>32</v>
      </c>
      <c r="P9078" t="s">
        <v>26</v>
      </c>
      <c r="Q9078" t="s">
        <v>668</v>
      </c>
      <c r="R9078" t="s">
        <v>53</v>
      </c>
      <c r="S9078" t="s">
        <v>23699</v>
      </c>
      <c r="T9078" t="s">
        <v>23700</v>
      </c>
      <c r="U9078" t="str">
        <f t="shared" si="235"/>
        <v>-123.09929255479253, 49.2624605800822]}</v>
      </c>
      <c r="V9078" t="str">
        <f t="shared" si="236"/>
        <v>-123.09929255479253</v>
      </c>
      <c r="W9078" s="2">
        <f t="shared" si="237"/>
        <v>-123.099292554792</v>
      </c>
      <c r="X9078" t="str">
        <f t="shared" si="242"/>
        <v>49.2624605800822</v>
      </c>
      <c r="Y9078" s="2">
        <f t="shared" si="238"/>
        <v>49.262460580082198</v>
      </c>
      <c r="Z9078" t="s">
        <v>96</v>
      </c>
      <c r="AA9078" t="s">
        <v>23701</v>
      </c>
      <c r="AB9078" t="s">
        <v>29882</v>
      </c>
      <c r="AC9078" t="str">
        <f t="shared" si="239"/>
        <v>188</v>
      </c>
      <c r="AD9078" t="str">
        <f t="shared" si="240"/>
        <v>BC-1A</v>
      </c>
    </row>
    <row r="9079" spans="1:30" hidden="1" x14ac:dyDescent="0.3">
      <c r="A9079" t="s">
        <v>1557</v>
      </c>
      <c r="B9079">
        <f t="shared" si="241"/>
        <v>1</v>
      </c>
      <c r="C9079" t="s">
        <v>22</v>
      </c>
      <c r="D9079" t="s">
        <v>22</v>
      </c>
      <c r="E9079" t="s">
        <v>22</v>
      </c>
      <c r="F9079" t="s">
        <v>22</v>
      </c>
      <c r="G9079" t="s">
        <v>22</v>
      </c>
      <c r="H9079" t="s">
        <v>22</v>
      </c>
      <c r="I9079" t="s">
        <v>81</v>
      </c>
      <c r="J9079" t="s">
        <v>24</v>
      </c>
      <c r="L9079" t="s">
        <v>25</v>
      </c>
      <c r="M9079" t="s">
        <v>32</v>
      </c>
      <c r="N9079" t="s">
        <v>26</v>
      </c>
      <c r="O9079" t="s">
        <v>32</v>
      </c>
      <c r="P9079" t="s">
        <v>26</v>
      </c>
      <c r="Q9079" t="s">
        <v>668</v>
      </c>
      <c r="R9079" t="s">
        <v>53</v>
      </c>
      <c r="S9079" t="s">
        <v>23702</v>
      </c>
      <c r="T9079" t="s">
        <v>23700</v>
      </c>
      <c r="U9079" t="str">
        <f t="shared" si="235"/>
        <v>-123.09929255479253, 49.2624605800822]}</v>
      </c>
      <c r="V9079" t="str">
        <f t="shared" si="236"/>
        <v>-123.09929255479253</v>
      </c>
      <c r="W9079" s="2">
        <f t="shared" si="237"/>
        <v>-123.099292554792</v>
      </c>
      <c r="X9079" t="str">
        <f t="shared" si="242"/>
        <v>49.2624605800822</v>
      </c>
      <c r="Y9079" s="2">
        <f t="shared" si="238"/>
        <v>49.262460580082198</v>
      </c>
      <c r="Z9079" t="s">
        <v>96</v>
      </c>
      <c r="AA9079" t="s">
        <v>23703</v>
      </c>
      <c r="AB9079" t="s">
        <v>29882</v>
      </c>
      <c r="AC9079" t="str">
        <f t="shared" si="239"/>
        <v>188</v>
      </c>
      <c r="AD9079" t="str">
        <f t="shared" si="240"/>
        <v>BC-1A</v>
      </c>
    </row>
    <row r="9080" spans="1:30" hidden="1" x14ac:dyDescent="0.3">
      <c r="A9080" t="s">
        <v>1557</v>
      </c>
      <c r="B9080">
        <f t="shared" si="241"/>
        <v>1</v>
      </c>
      <c r="C9080" t="s">
        <v>22</v>
      </c>
      <c r="D9080" t="s">
        <v>22</v>
      </c>
      <c r="E9080" t="s">
        <v>22</v>
      </c>
      <c r="F9080" t="s">
        <v>22</v>
      </c>
      <c r="G9080" t="s">
        <v>22</v>
      </c>
      <c r="H9080" t="s">
        <v>22</v>
      </c>
      <c r="I9080" t="s">
        <v>81</v>
      </c>
      <c r="J9080" t="s">
        <v>24</v>
      </c>
      <c r="L9080" t="s">
        <v>25</v>
      </c>
      <c r="M9080" t="s">
        <v>32</v>
      </c>
      <c r="N9080" t="s">
        <v>26</v>
      </c>
      <c r="O9080" t="s">
        <v>32</v>
      </c>
      <c r="P9080" t="s">
        <v>26</v>
      </c>
      <c r="Q9080" t="s">
        <v>668</v>
      </c>
      <c r="R9080" t="s">
        <v>53</v>
      </c>
      <c r="S9080" t="s">
        <v>23704</v>
      </c>
      <c r="T9080" t="s">
        <v>9838</v>
      </c>
      <c r="U9080" t="str">
        <f t="shared" si="235"/>
        <v>-123.09919007028694, 49.26234051912207]}</v>
      </c>
      <c r="V9080" t="str">
        <f t="shared" si="236"/>
        <v>-123.09919007028694</v>
      </c>
      <c r="W9080" s="2">
        <f t="shared" si="237"/>
        <v>-123.099190070286</v>
      </c>
      <c r="X9080" t="str">
        <f t="shared" si="242"/>
        <v>49.26234051912207</v>
      </c>
      <c r="Y9080" s="2">
        <f t="shared" si="238"/>
        <v>49.262340519121999</v>
      </c>
      <c r="Z9080" t="s">
        <v>96</v>
      </c>
      <c r="AA9080" t="s">
        <v>23705</v>
      </c>
      <c r="AB9080" t="s">
        <v>28278</v>
      </c>
      <c r="AC9080" t="str">
        <f t="shared" si="239"/>
        <v>168</v>
      </c>
      <c r="AD9080" t="str">
        <f t="shared" si="240"/>
        <v>BC-99A</v>
      </c>
    </row>
    <row r="9081" spans="1:30" hidden="1" x14ac:dyDescent="0.3">
      <c r="A9081" t="s">
        <v>21</v>
      </c>
      <c r="B9081">
        <f t="shared" si="241"/>
        <v>2</v>
      </c>
      <c r="C9081" t="s">
        <v>23</v>
      </c>
      <c r="D9081" t="s">
        <v>52</v>
      </c>
      <c r="E9081" t="s">
        <v>23</v>
      </c>
      <c r="F9081" t="s">
        <v>52</v>
      </c>
      <c r="G9081" t="s">
        <v>23</v>
      </c>
      <c r="H9081" t="s">
        <v>52</v>
      </c>
      <c r="I9081" t="s">
        <v>134</v>
      </c>
      <c r="J9081" t="s">
        <v>24</v>
      </c>
      <c r="K9081" t="s">
        <v>32</v>
      </c>
      <c r="L9081" t="s">
        <v>26</v>
      </c>
      <c r="M9081" t="s">
        <v>32</v>
      </c>
      <c r="N9081" t="s">
        <v>26</v>
      </c>
      <c r="O9081" t="s">
        <v>32</v>
      </c>
      <c r="P9081" t="s">
        <v>26</v>
      </c>
      <c r="R9081" t="s">
        <v>27</v>
      </c>
      <c r="S9081" t="s">
        <v>23706</v>
      </c>
      <c r="T9081" t="s">
        <v>13950</v>
      </c>
      <c r="U9081" t="str">
        <f t="shared" si="235"/>
        <v>-123.10318914186543, 49.282414699365724]}</v>
      </c>
      <c r="V9081" t="str">
        <f t="shared" si="236"/>
        <v>-123.10318914186543</v>
      </c>
      <c r="W9081" s="2">
        <f t="shared" si="237"/>
        <v>-123.103189141865</v>
      </c>
      <c r="X9081" t="str">
        <f t="shared" si="242"/>
        <v>49.282414699365724</v>
      </c>
      <c r="Y9081" s="2">
        <f t="shared" si="238"/>
        <v>49.282414699365702</v>
      </c>
      <c r="Z9081" t="s">
        <v>30</v>
      </c>
      <c r="AA9081" t="s">
        <v>23707</v>
      </c>
      <c r="AB9081" t="s">
        <v>28911</v>
      </c>
      <c r="AC9081" t="str">
        <f t="shared" si="239"/>
        <v>63</v>
      </c>
      <c r="AD9081" t="str">
        <f t="shared" si="240"/>
        <v>E Cordova St</v>
      </c>
    </row>
    <row r="9082" spans="1:30" hidden="1" x14ac:dyDescent="0.3">
      <c r="A9082" t="s">
        <v>21</v>
      </c>
      <c r="B9082">
        <f t="shared" si="241"/>
        <v>2</v>
      </c>
      <c r="C9082" t="s">
        <v>2032</v>
      </c>
      <c r="D9082" t="s">
        <v>40</v>
      </c>
      <c r="E9082" t="s">
        <v>2032</v>
      </c>
      <c r="F9082" t="s">
        <v>40</v>
      </c>
      <c r="G9082" t="s">
        <v>2032</v>
      </c>
      <c r="H9082" t="s">
        <v>40</v>
      </c>
      <c r="J9082" t="s">
        <v>24</v>
      </c>
      <c r="K9082" t="s">
        <v>32</v>
      </c>
      <c r="L9082" t="s">
        <v>26</v>
      </c>
      <c r="M9082" t="s">
        <v>32</v>
      </c>
      <c r="N9082" t="s">
        <v>26</v>
      </c>
      <c r="O9082" t="s">
        <v>32</v>
      </c>
      <c r="P9082" t="s">
        <v>26</v>
      </c>
      <c r="R9082" t="s">
        <v>53</v>
      </c>
      <c r="S9082" t="s">
        <v>23708</v>
      </c>
      <c r="T9082" t="s">
        <v>23709</v>
      </c>
      <c r="U9082" t="str">
        <f t="shared" si="235"/>
        <v>-123.11913129302451, 49.28780809769662]}</v>
      </c>
      <c r="V9082" t="str">
        <f t="shared" si="236"/>
        <v>-123.11913129302451</v>
      </c>
      <c r="W9082" s="2">
        <f t="shared" si="237"/>
        <v>-123.119131293024</v>
      </c>
      <c r="X9082" t="str">
        <f t="shared" si="242"/>
        <v>49.28780809769662</v>
      </c>
      <c r="Y9082" s="2">
        <f t="shared" si="238"/>
        <v>49.287808097696598</v>
      </c>
      <c r="Z9082" t="s">
        <v>30</v>
      </c>
      <c r="AA9082" t="s">
        <v>23710</v>
      </c>
      <c r="AB9082" t="s">
        <v>27983</v>
      </c>
      <c r="AC9082" t="str">
        <f t="shared" si="239"/>
        <v>160-1066</v>
      </c>
      <c r="AD9082" t="str">
        <f t="shared" si="240"/>
        <v>W Hastings St</v>
      </c>
    </row>
    <row r="9083" spans="1:30" hidden="1" x14ac:dyDescent="0.3">
      <c r="A9083" t="s">
        <v>21</v>
      </c>
      <c r="B9083">
        <f t="shared" si="241"/>
        <v>2</v>
      </c>
      <c r="C9083" t="s">
        <v>23</v>
      </c>
      <c r="D9083" t="s">
        <v>52</v>
      </c>
      <c r="E9083" t="s">
        <v>23</v>
      </c>
      <c r="F9083" t="s">
        <v>52</v>
      </c>
      <c r="G9083" t="s">
        <v>23</v>
      </c>
      <c r="H9083" t="s">
        <v>52</v>
      </c>
      <c r="I9083" t="s">
        <v>134</v>
      </c>
      <c r="J9083" t="s">
        <v>24</v>
      </c>
      <c r="K9083" t="s">
        <v>32</v>
      </c>
      <c r="L9083" t="s">
        <v>26</v>
      </c>
      <c r="M9083" t="s">
        <v>32</v>
      </c>
      <c r="N9083" t="s">
        <v>26</v>
      </c>
      <c r="O9083" t="s">
        <v>32</v>
      </c>
      <c r="P9083" t="s">
        <v>26</v>
      </c>
      <c r="R9083" t="s">
        <v>27</v>
      </c>
      <c r="S9083" t="s">
        <v>23711</v>
      </c>
      <c r="T9083" t="s">
        <v>7601</v>
      </c>
      <c r="U9083" t="str">
        <f t="shared" si="235"/>
        <v>-123.10252336468068, 49.28240346333477]}</v>
      </c>
      <c r="V9083" t="str">
        <f t="shared" si="236"/>
        <v>-123.10252336468068</v>
      </c>
      <c r="W9083" s="2">
        <f t="shared" si="237"/>
        <v>-123.10252336468</v>
      </c>
      <c r="X9083" t="str">
        <f t="shared" si="242"/>
        <v>49.28240346333477</v>
      </c>
      <c r="Y9083" s="2">
        <f t="shared" si="238"/>
        <v>49.282403463334703</v>
      </c>
      <c r="Z9083" t="s">
        <v>30</v>
      </c>
      <c r="AA9083" t="s">
        <v>23712</v>
      </c>
      <c r="AB9083" t="s">
        <v>27805</v>
      </c>
      <c r="AC9083" t="str">
        <f t="shared" si="239"/>
        <v>91</v>
      </c>
      <c r="AD9083" t="str">
        <f t="shared" si="240"/>
        <v>E Cordova St</v>
      </c>
    </row>
    <row r="9084" spans="1:30" hidden="1" x14ac:dyDescent="0.3">
      <c r="A9084" t="s">
        <v>21</v>
      </c>
      <c r="B9084">
        <f t="shared" si="241"/>
        <v>2</v>
      </c>
      <c r="C9084" t="s">
        <v>23</v>
      </c>
      <c r="D9084" t="s">
        <v>52</v>
      </c>
      <c r="E9084" t="s">
        <v>23</v>
      </c>
      <c r="F9084" t="s">
        <v>52</v>
      </c>
      <c r="G9084" t="s">
        <v>23</v>
      </c>
      <c r="H9084" t="s">
        <v>52</v>
      </c>
      <c r="I9084" t="s">
        <v>134</v>
      </c>
      <c r="J9084" t="s">
        <v>24</v>
      </c>
      <c r="K9084" t="s">
        <v>32</v>
      </c>
      <c r="L9084" t="s">
        <v>26</v>
      </c>
      <c r="M9084" t="s">
        <v>32</v>
      </c>
      <c r="N9084" t="s">
        <v>26</v>
      </c>
      <c r="O9084" t="s">
        <v>32</v>
      </c>
      <c r="P9084" t="s">
        <v>26</v>
      </c>
      <c r="R9084" t="s">
        <v>27</v>
      </c>
      <c r="S9084" t="s">
        <v>23713</v>
      </c>
      <c r="T9084" t="s">
        <v>2708</v>
      </c>
      <c r="U9084" t="str">
        <f t="shared" si="235"/>
        <v>-123.10263117078446, 49.28228110519471]}</v>
      </c>
      <c r="V9084" t="str">
        <f t="shared" si="236"/>
        <v>-123.10263117078446</v>
      </c>
      <c r="W9084" s="2">
        <f t="shared" si="237"/>
        <v>-123.10263117078399</v>
      </c>
      <c r="X9084" t="str">
        <f t="shared" si="242"/>
        <v>49.28228110519471</v>
      </c>
      <c r="Y9084" s="2">
        <f t="shared" si="238"/>
        <v>49.282281105194699</v>
      </c>
      <c r="Z9084" t="s">
        <v>30</v>
      </c>
      <c r="AA9084" t="s">
        <v>23714</v>
      </c>
      <c r="AB9084" t="s">
        <v>26626</v>
      </c>
      <c r="AC9084" t="str">
        <f t="shared" si="239"/>
        <v>88</v>
      </c>
      <c r="AD9084" t="str">
        <f t="shared" si="240"/>
        <v>E Cordova St</v>
      </c>
    </row>
    <row r="9085" spans="1:30" hidden="1" x14ac:dyDescent="0.3">
      <c r="A9085" t="s">
        <v>21</v>
      </c>
      <c r="B9085">
        <f t="shared" si="241"/>
        <v>2</v>
      </c>
      <c r="C9085" t="s">
        <v>2032</v>
      </c>
      <c r="D9085" t="s">
        <v>40</v>
      </c>
      <c r="E9085" t="s">
        <v>2032</v>
      </c>
      <c r="F9085" t="s">
        <v>40</v>
      </c>
      <c r="G9085" t="s">
        <v>2032</v>
      </c>
      <c r="H9085" t="s">
        <v>40</v>
      </c>
      <c r="J9085" t="s">
        <v>24</v>
      </c>
      <c r="K9085" t="s">
        <v>32</v>
      </c>
      <c r="L9085" t="s">
        <v>26</v>
      </c>
      <c r="M9085" t="s">
        <v>32</v>
      </c>
      <c r="N9085" t="s">
        <v>26</v>
      </c>
      <c r="O9085" t="s">
        <v>32</v>
      </c>
      <c r="P9085" t="s">
        <v>26</v>
      </c>
      <c r="R9085" t="s">
        <v>53</v>
      </c>
      <c r="S9085" t="s">
        <v>23715</v>
      </c>
      <c r="T9085" t="s">
        <v>23709</v>
      </c>
      <c r="U9085" t="str">
        <f t="shared" si="235"/>
        <v>-123.11913129302451, 49.28780809769662]}</v>
      </c>
      <c r="V9085" t="str">
        <f t="shared" si="236"/>
        <v>-123.11913129302451</v>
      </c>
      <c r="W9085" s="2">
        <f t="shared" si="237"/>
        <v>-123.119131293024</v>
      </c>
      <c r="X9085" t="str">
        <f t="shared" si="242"/>
        <v>49.28780809769662</v>
      </c>
      <c r="Y9085" s="2">
        <f t="shared" si="238"/>
        <v>49.287808097696598</v>
      </c>
      <c r="Z9085" t="s">
        <v>30</v>
      </c>
      <c r="AA9085" t="s">
        <v>23716</v>
      </c>
      <c r="AB9085" t="s">
        <v>27983</v>
      </c>
      <c r="AC9085" t="str">
        <f t="shared" si="239"/>
        <v>160-1066</v>
      </c>
      <c r="AD9085" t="str">
        <f t="shared" si="240"/>
        <v>W Hastings St</v>
      </c>
    </row>
    <row r="9086" spans="1:30" hidden="1" x14ac:dyDescent="0.3">
      <c r="A9086" t="s">
        <v>21</v>
      </c>
      <c r="B9086">
        <f t="shared" si="241"/>
        <v>2</v>
      </c>
      <c r="C9086" t="s">
        <v>23</v>
      </c>
      <c r="D9086" t="s">
        <v>23</v>
      </c>
      <c r="E9086" t="s">
        <v>23</v>
      </c>
      <c r="F9086" t="s">
        <v>23</v>
      </c>
      <c r="G9086" t="s">
        <v>23</v>
      </c>
      <c r="H9086" t="s">
        <v>23</v>
      </c>
      <c r="J9086" t="s">
        <v>24</v>
      </c>
      <c r="K9086" t="s">
        <v>32</v>
      </c>
      <c r="L9086" t="s">
        <v>26</v>
      </c>
      <c r="M9086" t="s">
        <v>32</v>
      </c>
      <c r="N9086" t="s">
        <v>26</v>
      </c>
      <c r="O9086" t="s">
        <v>32</v>
      </c>
      <c r="P9086" t="s">
        <v>26</v>
      </c>
      <c r="R9086" t="s">
        <v>27</v>
      </c>
      <c r="S9086" t="s">
        <v>23717</v>
      </c>
      <c r="T9086" t="s">
        <v>2805</v>
      </c>
      <c r="U9086" t="str">
        <f t="shared" si="235"/>
        <v>-123.15543712290216, 49.268259470824624]}</v>
      </c>
      <c r="V9086" t="str">
        <f t="shared" si="236"/>
        <v>-123.15543712290216</v>
      </c>
      <c r="W9086" s="2">
        <f t="shared" si="237"/>
        <v>-123.155437122902</v>
      </c>
      <c r="X9086" t="str">
        <f t="shared" si="242"/>
        <v>49.268259470824624</v>
      </c>
      <c r="Y9086" s="2">
        <f t="shared" si="238"/>
        <v>49.268259470824603</v>
      </c>
      <c r="Z9086" t="s">
        <v>79</v>
      </c>
      <c r="AA9086" t="s">
        <v>23718</v>
      </c>
      <c r="AB9086" t="s">
        <v>26655</v>
      </c>
      <c r="AC9086" t="str">
        <f t="shared" si="239"/>
        <v>2201</v>
      </c>
      <c r="AD9086" t="str">
        <f t="shared" si="240"/>
        <v>W 4th Ave</v>
      </c>
    </row>
    <row r="9087" spans="1:30" hidden="1" x14ac:dyDescent="0.3">
      <c r="A9087" t="s">
        <v>21</v>
      </c>
      <c r="B9087">
        <f t="shared" si="241"/>
        <v>2</v>
      </c>
      <c r="C9087" t="s">
        <v>23</v>
      </c>
      <c r="D9087" t="s">
        <v>23</v>
      </c>
      <c r="E9087" t="s">
        <v>23</v>
      </c>
      <c r="F9087" t="s">
        <v>23</v>
      </c>
      <c r="G9087" t="s">
        <v>23</v>
      </c>
      <c r="H9087" t="s">
        <v>23</v>
      </c>
      <c r="J9087" t="s">
        <v>24</v>
      </c>
      <c r="K9087" t="s">
        <v>32</v>
      </c>
      <c r="L9087" t="s">
        <v>26</v>
      </c>
      <c r="M9087" t="s">
        <v>32</v>
      </c>
      <c r="N9087" t="s">
        <v>26</v>
      </c>
      <c r="O9087" t="s">
        <v>32</v>
      </c>
      <c r="P9087" t="s">
        <v>26</v>
      </c>
      <c r="R9087" t="s">
        <v>27</v>
      </c>
      <c r="S9087" t="s">
        <v>23719</v>
      </c>
      <c r="T9087" t="s">
        <v>7519</v>
      </c>
      <c r="U9087" t="str">
        <f t="shared" si="235"/>
        <v>-123.15578899606905, 49.26826547346939]}</v>
      </c>
      <c r="V9087" t="str">
        <f t="shared" si="236"/>
        <v>-123.15578899606905</v>
      </c>
      <c r="W9087" s="2">
        <f t="shared" si="237"/>
        <v>-123.15578899606901</v>
      </c>
      <c r="X9087" t="str">
        <f t="shared" si="242"/>
        <v>49.26826547346939</v>
      </c>
      <c r="Y9087" s="2">
        <f t="shared" si="238"/>
        <v>49.268265473469299</v>
      </c>
      <c r="Z9087" t="s">
        <v>79</v>
      </c>
      <c r="AA9087" t="s">
        <v>23720</v>
      </c>
      <c r="AB9087" t="s">
        <v>27782</v>
      </c>
      <c r="AC9087" t="str">
        <f t="shared" si="239"/>
        <v>2207</v>
      </c>
      <c r="AD9087" t="str">
        <f t="shared" si="240"/>
        <v>W 4th Ave</v>
      </c>
    </row>
    <row r="9088" spans="1:30" hidden="1" x14ac:dyDescent="0.3">
      <c r="A9088" t="s">
        <v>21</v>
      </c>
      <c r="B9088">
        <f t="shared" si="241"/>
        <v>2</v>
      </c>
      <c r="C9088" t="s">
        <v>23</v>
      </c>
      <c r="D9088" t="s">
        <v>23</v>
      </c>
      <c r="E9088" t="s">
        <v>23</v>
      </c>
      <c r="F9088" t="s">
        <v>23</v>
      </c>
      <c r="G9088" t="s">
        <v>23</v>
      </c>
      <c r="H9088" t="s">
        <v>23</v>
      </c>
      <c r="J9088" t="s">
        <v>24</v>
      </c>
      <c r="K9088" t="s">
        <v>32</v>
      </c>
      <c r="L9088" t="s">
        <v>26</v>
      </c>
      <c r="M9088" t="s">
        <v>32</v>
      </c>
      <c r="N9088" t="s">
        <v>26</v>
      </c>
      <c r="O9088" t="s">
        <v>32</v>
      </c>
      <c r="P9088" t="s">
        <v>26</v>
      </c>
      <c r="R9088" t="s">
        <v>27</v>
      </c>
      <c r="S9088" t="s">
        <v>23721</v>
      </c>
      <c r="T9088" t="s">
        <v>12807</v>
      </c>
      <c r="U9088" t="str">
        <f t="shared" si="235"/>
        <v>-123.15597117847665, 49.26826792624684]}</v>
      </c>
      <c r="V9088" t="str">
        <f t="shared" si="236"/>
        <v>-123.15597117847665</v>
      </c>
      <c r="W9088" s="2">
        <f t="shared" si="237"/>
        <v>-123.15597117847599</v>
      </c>
      <c r="X9088" t="str">
        <f t="shared" si="242"/>
        <v>49.26826792624684</v>
      </c>
      <c r="Y9088" s="2">
        <f t="shared" si="238"/>
        <v>49.2682679262468</v>
      </c>
      <c r="Z9088" t="s">
        <v>79</v>
      </c>
      <c r="AA9088" t="s">
        <v>23722</v>
      </c>
      <c r="AB9088" t="s">
        <v>28736</v>
      </c>
      <c r="AC9088" t="str">
        <f t="shared" si="239"/>
        <v>2209</v>
      </c>
      <c r="AD9088" t="str">
        <f t="shared" si="240"/>
        <v>W 4th Ave</v>
      </c>
    </row>
    <row r="9089" spans="1:30" hidden="1" x14ac:dyDescent="0.3">
      <c r="A9089" t="s">
        <v>21</v>
      </c>
      <c r="B9089">
        <f t="shared" si="241"/>
        <v>2</v>
      </c>
      <c r="C9089" t="s">
        <v>23</v>
      </c>
      <c r="D9089" t="s">
        <v>23</v>
      </c>
      <c r="E9089" t="s">
        <v>23</v>
      </c>
      <c r="F9089" t="s">
        <v>23</v>
      </c>
      <c r="G9089" t="s">
        <v>23</v>
      </c>
      <c r="H9089" t="s">
        <v>23</v>
      </c>
      <c r="J9089" t="s">
        <v>24</v>
      </c>
      <c r="K9089" t="s">
        <v>32</v>
      </c>
      <c r="L9089" t="s">
        <v>26</v>
      </c>
      <c r="M9089" t="s">
        <v>32</v>
      </c>
      <c r="N9089" t="s">
        <v>26</v>
      </c>
      <c r="O9089" t="s">
        <v>32</v>
      </c>
      <c r="P9089" t="s">
        <v>26</v>
      </c>
      <c r="R9089" t="s">
        <v>27</v>
      </c>
      <c r="S9089" t="s">
        <v>23723</v>
      </c>
      <c r="T9089" t="s">
        <v>21938</v>
      </c>
      <c r="U9089" t="str">
        <f t="shared" si="235"/>
        <v>-123.15649562692155, 49.268276725035676]}</v>
      </c>
      <c r="V9089" t="str">
        <f t="shared" si="236"/>
        <v>-123.15649562692155</v>
      </c>
      <c r="W9089" s="2">
        <f t="shared" si="237"/>
        <v>-123.156495626921</v>
      </c>
      <c r="X9089" t="str">
        <f t="shared" si="242"/>
        <v>49.268276725035676</v>
      </c>
      <c r="Y9089" s="2">
        <f t="shared" si="238"/>
        <v>49.268276725035598</v>
      </c>
      <c r="Z9089" t="s">
        <v>79</v>
      </c>
      <c r="AA9089" t="s">
        <v>23724</v>
      </c>
      <c r="AB9089" t="s">
        <v>26663</v>
      </c>
      <c r="AC9089" t="str">
        <f t="shared" si="239"/>
        <v>2239</v>
      </c>
      <c r="AD9089" t="str">
        <f t="shared" si="240"/>
        <v>W 4th Ave</v>
      </c>
    </row>
    <row r="9090" spans="1:30" hidden="1" x14ac:dyDescent="0.3">
      <c r="A9090" t="s">
        <v>21</v>
      </c>
      <c r="B9090">
        <f t="shared" si="241"/>
        <v>2</v>
      </c>
      <c r="C9090" t="s">
        <v>23</v>
      </c>
      <c r="D9090" t="s">
        <v>23</v>
      </c>
      <c r="E9090" t="s">
        <v>23</v>
      </c>
      <c r="F9090" t="s">
        <v>23</v>
      </c>
      <c r="G9090" t="s">
        <v>23</v>
      </c>
      <c r="H9090" t="s">
        <v>23</v>
      </c>
      <c r="J9090" t="s">
        <v>24</v>
      </c>
      <c r="K9090" t="s">
        <v>32</v>
      </c>
      <c r="L9090" t="s">
        <v>26</v>
      </c>
      <c r="M9090" t="s">
        <v>32</v>
      </c>
      <c r="N9090" t="s">
        <v>26</v>
      </c>
      <c r="O9090" t="s">
        <v>32</v>
      </c>
      <c r="P9090" t="s">
        <v>26</v>
      </c>
      <c r="R9090" t="s">
        <v>27</v>
      </c>
      <c r="S9090" t="s">
        <v>23725</v>
      </c>
      <c r="T9090" t="s">
        <v>23726</v>
      </c>
      <c r="U9090" t="str">
        <f t="shared" si="235"/>
        <v>-123.156668573606, 49.26827963898238]}</v>
      </c>
      <c r="V9090" t="str">
        <f t="shared" si="236"/>
        <v>-123.156668573606</v>
      </c>
      <c r="W9090" s="2">
        <f t="shared" si="237"/>
        <v>-123.156668573606</v>
      </c>
      <c r="X9090" t="str">
        <f t="shared" si="242"/>
        <v>49.26827963898238</v>
      </c>
      <c r="Y9090" s="2">
        <f t="shared" si="238"/>
        <v>49.2682796389823</v>
      </c>
      <c r="Z9090" t="s">
        <v>79</v>
      </c>
      <c r="AA9090" t="s">
        <v>23727</v>
      </c>
      <c r="AB9090" t="s">
        <v>29883</v>
      </c>
      <c r="AC9090" t="str">
        <f t="shared" si="239"/>
        <v>2259</v>
      </c>
      <c r="AD9090" t="str">
        <f t="shared" si="240"/>
        <v>W 4th Ave</v>
      </c>
    </row>
    <row r="9091" spans="1:30" hidden="1" x14ac:dyDescent="0.3">
      <c r="A9091" t="s">
        <v>21</v>
      </c>
      <c r="B9091">
        <f t="shared" si="241"/>
        <v>2</v>
      </c>
      <c r="C9091" t="s">
        <v>23</v>
      </c>
      <c r="D9091" t="s">
        <v>23</v>
      </c>
      <c r="E9091" t="s">
        <v>23</v>
      </c>
      <c r="F9091" t="s">
        <v>23</v>
      </c>
      <c r="G9091" t="s">
        <v>23</v>
      </c>
      <c r="H9091" t="s">
        <v>23</v>
      </c>
      <c r="J9091" t="s">
        <v>24</v>
      </c>
      <c r="K9091" t="s">
        <v>32</v>
      </c>
      <c r="L9091" t="s">
        <v>26</v>
      </c>
      <c r="M9091" t="s">
        <v>32</v>
      </c>
      <c r="N9091" t="s">
        <v>26</v>
      </c>
      <c r="O9091" t="s">
        <v>32</v>
      </c>
      <c r="P9091" t="s">
        <v>26</v>
      </c>
      <c r="R9091" t="s">
        <v>27</v>
      </c>
      <c r="S9091" t="s">
        <v>23728</v>
      </c>
      <c r="T9091" t="s">
        <v>23729</v>
      </c>
      <c r="U9091" t="str">
        <f t="shared" ref="U9091:U9154" si="243">RIGHT(T9091,LEN(T9091)-FIND("[",T9091))</f>
        <v>-123.1568377794157, 49.26827324771469]}</v>
      </c>
      <c r="V9091" t="str">
        <f t="shared" ref="V9091:V9154" si="244">LEFT(U9091,FIND(",",U9091)-1)</f>
        <v>-123.1568377794157</v>
      </c>
      <c r="W9091" s="2">
        <f t="shared" ref="W9091:W9154" si="245">VALUE(V9091)</f>
        <v>-123.156837779415</v>
      </c>
      <c r="X9091" t="str">
        <f t="shared" si="242"/>
        <v>49.26827324771469</v>
      </c>
      <c r="Y9091" s="2">
        <f t="shared" ref="Y9091:Y9154" si="246">VALUE(X9091)</f>
        <v>49.268273247714603</v>
      </c>
      <c r="Z9091" t="s">
        <v>79</v>
      </c>
      <c r="AA9091" t="s">
        <v>23730</v>
      </c>
      <c r="AB9091" t="s">
        <v>29883</v>
      </c>
      <c r="AC9091" t="str">
        <f t="shared" ref="AC9091:AC9154" si="247">LEFT(AB9091,FIND(" ",AB9091)-1)</f>
        <v>2259</v>
      </c>
      <c r="AD9091" t="str">
        <f t="shared" si="240"/>
        <v>W 4th Ave</v>
      </c>
    </row>
    <row r="9092" spans="1:30" hidden="1" x14ac:dyDescent="0.3">
      <c r="A9092" t="s">
        <v>21</v>
      </c>
      <c r="B9092">
        <f t="shared" si="241"/>
        <v>2</v>
      </c>
      <c r="C9092" t="s">
        <v>23</v>
      </c>
      <c r="D9092" t="s">
        <v>23</v>
      </c>
      <c r="E9092" t="s">
        <v>23</v>
      </c>
      <c r="F9092" t="s">
        <v>23</v>
      </c>
      <c r="G9092" t="s">
        <v>23</v>
      </c>
      <c r="H9092" t="s">
        <v>23</v>
      </c>
      <c r="J9092" t="s">
        <v>24</v>
      </c>
      <c r="K9092" t="s">
        <v>32</v>
      </c>
      <c r="L9092" t="s">
        <v>26</v>
      </c>
      <c r="M9092" t="s">
        <v>32</v>
      </c>
      <c r="N9092" t="s">
        <v>26</v>
      </c>
      <c r="O9092" t="s">
        <v>32</v>
      </c>
      <c r="P9092" t="s">
        <v>26</v>
      </c>
      <c r="R9092" t="s">
        <v>27</v>
      </c>
      <c r="S9092" t="s">
        <v>23731</v>
      </c>
      <c r="T9092" t="s">
        <v>23729</v>
      </c>
      <c r="U9092" t="str">
        <f t="shared" si="243"/>
        <v>-123.1568377794157, 49.26827324771469]}</v>
      </c>
      <c r="V9092" t="str">
        <f t="shared" si="244"/>
        <v>-123.1568377794157</v>
      </c>
      <c r="W9092" s="2">
        <f t="shared" si="245"/>
        <v>-123.156837779415</v>
      </c>
      <c r="X9092" t="str">
        <f t="shared" si="242"/>
        <v>49.26827324771469</v>
      </c>
      <c r="Y9092" s="2">
        <f t="shared" si="246"/>
        <v>49.268273247714603</v>
      </c>
      <c r="Z9092" t="s">
        <v>79</v>
      </c>
      <c r="AA9092" t="s">
        <v>23732</v>
      </c>
      <c r="AB9092" t="s">
        <v>29883</v>
      </c>
      <c r="AC9092" t="str">
        <f t="shared" si="247"/>
        <v>2259</v>
      </c>
      <c r="AD9092" t="str">
        <f t="shared" si="240"/>
        <v>W 4th Ave</v>
      </c>
    </row>
    <row r="9093" spans="1:30" hidden="1" x14ac:dyDescent="0.3">
      <c r="A9093" t="s">
        <v>63</v>
      </c>
      <c r="B9093">
        <f t="shared" si="241"/>
        <v>1</v>
      </c>
      <c r="C9093" t="s">
        <v>40</v>
      </c>
      <c r="D9093" t="s">
        <v>23</v>
      </c>
      <c r="E9093" t="s">
        <v>40</v>
      </c>
      <c r="F9093" t="s">
        <v>23</v>
      </c>
      <c r="G9093" t="s">
        <v>40</v>
      </c>
      <c r="H9093" t="s">
        <v>23</v>
      </c>
      <c r="J9093" t="s">
        <v>24</v>
      </c>
      <c r="K9093" t="s">
        <v>32</v>
      </c>
      <c r="L9093" t="s">
        <v>26</v>
      </c>
      <c r="M9093" t="s">
        <v>32</v>
      </c>
      <c r="N9093" t="s">
        <v>26</v>
      </c>
      <c r="O9093" t="s">
        <v>32</v>
      </c>
      <c r="P9093" t="s">
        <v>26</v>
      </c>
      <c r="R9093" t="s">
        <v>53</v>
      </c>
      <c r="S9093" t="s">
        <v>23733</v>
      </c>
      <c r="T9093" t="s">
        <v>23734</v>
      </c>
      <c r="U9093" t="str">
        <f t="shared" si="243"/>
        <v>-123.11320193159966, 49.2847448341596]}</v>
      </c>
      <c r="V9093" t="str">
        <f t="shared" si="244"/>
        <v>-123.11320193159966</v>
      </c>
      <c r="W9093" s="2">
        <f t="shared" si="245"/>
        <v>-123.11320193159899</v>
      </c>
      <c r="X9093" t="str">
        <f t="shared" si="242"/>
        <v>49.2847448341596</v>
      </c>
      <c r="Y9093" s="2">
        <f t="shared" si="246"/>
        <v>49.284744834159603</v>
      </c>
      <c r="Z9093" t="s">
        <v>30</v>
      </c>
      <c r="AA9093" t="s">
        <v>23735</v>
      </c>
      <c r="AB9093" t="s">
        <v>28284</v>
      </c>
      <c r="AC9093" t="str">
        <f t="shared" si="247"/>
        <v>610-151</v>
      </c>
      <c r="AD9093" t="str">
        <f t="shared" si="240"/>
        <v>W Hastings St</v>
      </c>
    </row>
    <row r="9094" spans="1:30" hidden="1" x14ac:dyDescent="0.3">
      <c r="A9094" t="s">
        <v>21</v>
      </c>
      <c r="B9094">
        <f t="shared" si="241"/>
        <v>2</v>
      </c>
      <c r="C9094" t="s">
        <v>40</v>
      </c>
      <c r="D9094" t="s">
        <v>23</v>
      </c>
      <c r="E9094" t="s">
        <v>40</v>
      </c>
      <c r="F9094" t="s">
        <v>23</v>
      </c>
      <c r="G9094" t="s">
        <v>40</v>
      </c>
      <c r="H9094" t="s">
        <v>23</v>
      </c>
      <c r="J9094" t="s">
        <v>24</v>
      </c>
      <c r="K9094" t="s">
        <v>32</v>
      </c>
      <c r="L9094" t="s">
        <v>26</v>
      </c>
      <c r="M9094" t="s">
        <v>32</v>
      </c>
      <c r="N9094" t="s">
        <v>26</v>
      </c>
      <c r="O9094" t="s">
        <v>32</v>
      </c>
      <c r="P9094" t="s">
        <v>26</v>
      </c>
      <c r="R9094" t="s">
        <v>53</v>
      </c>
      <c r="S9094" t="s">
        <v>23736</v>
      </c>
      <c r="T9094" t="s">
        <v>9881</v>
      </c>
      <c r="U9094" t="str">
        <f t="shared" si="243"/>
        <v>-123.11364828424922, 49.28503703599316]}</v>
      </c>
      <c r="V9094" t="str">
        <f t="shared" si="244"/>
        <v>-123.11364828424922</v>
      </c>
      <c r="W9094" s="2">
        <f t="shared" si="245"/>
        <v>-123.113648284249</v>
      </c>
      <c r="X9094" t="str">
        <f t="shared" si="242"/>
        <v>49.28503703599316</v>
      </c>
      <c r="Y9094" s="2">
        <f t="shared" si="246"/>
        <v>49.285037035993099</v>
      </c>
      <c r="Z9094" t="s">
        <v>30</v>
      </c>
      <c r="AA9094" t="s">
        <v>23737</v>
      </c>
      <c r="AB9094" t="s">
        <v>26442</v>
      </c>
      <c r="AC9094" t="str">
        <f t="shared" si="247"/>
        <v>690</v>
      </c>
      <c r="AD9094" t="str">
        <f t="shared" si="240"/>
        <v>W Hastings St</v>
      </c>
    </row>
    <row r="9095" spans="1:30" hidden="1" x14ac:dyDescent="0.3">
      <c r="A9095" t="s">
        <v>63</v>
      </c>
      <c r="B9095">
        <f t="shared" si="241"/>
        <v>1</v>
      </c>
      <c r="C9095" t="s">
        <v>23</v>
      </c>
      <c r="D9095" t="s">
        <v>45</v>
      </c>
      <c r="E9095" t="s">
        <v>23</v>
      </c>
      <c r="F9095" t="s">
        <v>45</v>
      </c>
      <c r="G9095" t="s">
        <v>23</v>
      </c>
      <c r="H9095" t="s">
        <v>45</v>
      </c>
      <c r="J9095" t="s">
        <v>24</v>
      </c>
      <c r="K9095" t="s">
        <v>32</v>
      </c>
      <c r="L9095" t="s">
        <v>26</v>
      </c>
      <c r="M9095" t="s">
        <v>32</v>
      </c>
      <c r="N9095" t="s">
        <v>26</v>
      </c>
      <c r="O9095" t="s">
        <v>32</v>
      </c>
      <c r="P9095" t="s">
        <v>26</v>
      </c>
      <c r="R9095" t="s">
        <v>27</v>
      </c>
      <c r="S9095" t="s">
        <v>23738</v>
      </c>
      <c r="T9095" t="s">
        <v>23739</v>
      </c>
      <c r="U9095" t="str">
        <f t="shared" si="243"/>
        <v>-123.0985534514961, 49.28042861697046]}</v>
      </c>
      <c r="V9095" t="str">
        <f t="shared" si="244"/>
        <v>-123.0985534514961</v>
      </c>
      <c r="W9095" s="2">
        <f t="shared" si="245"/>
        <v>-123.098553451496</v>
      </c>
      <c r="X9095" t="str">
        <f t="shared" si="242"/>
        <v>49.28042861697046</v>
      </c>
      <c r="Y9095" s="2">
        <f t="shared" si="246"/>
        <v>49.280428616970397</v>
      </c>
      <c r="Z9095" t="s">
        <v>552</v>
      </c>
      <c r="AA9095" t="s">
        <v>23740</v>
      </c>
      <c r="AB9095" t="s">
        <v>26443</v>
      </c>
      <c r="AC9095" t="str">
        <f t="shared" si="247"/>
        <v>251</v>
      </c>
      <c r="AD9095" t="str">
        <f t="shared" si="240"/>
        <v>E Pender St</v>
      </c>
    </row>
    <row r="9096" spans="1:30" hidden="1" x14ac:dyDescent="0.3">
      <c r="A9096" t="s">
        <v>21</v>
      </c>
      <c r="B9096">
        <f t="shared" si="241"/>
        <v>2</v>
      </c>
      <c r="C9096" t="s">
        <v>52</v>
      </c>
      <c r="D9096" t="s">
        <v>22</v>
      </c>
      <c r="E9096" t="s">
        <v>52</v>
      </c>
      <c r="F9096" t="s">
        <v>22</v>
      </c>
      <c r="G9096" t="s">
        <v>52</v>
      </c>
      <c r="H9096" t="s">
        <v>22</v>
      </c>
      <c r="J9096" t="s">
        <v>24</v>
      </c>
      <c r="K9096" t="s">
        <v>32</v>
      </c>
      <c r="L9096" t="s">
        <v>26</v>
      </c>
      <c r="M9096" t="s">
        <v>32</v>
      </c>
      <c r="N9096" t="s">
        <v>26</v>
      </c>
      <c r="O9096" t="s">
        <v>32</v>
      </c>
      <c r="P9096" t="s">
        <v>26</v>
      </c>
      <c r="R9096" t="s">
        <v>27</v>
      </c>
      <c r="S9096" t="s">
        <v>23741</v>
      </c>
      <c r="T9096" t="s">
        <v>6446</v>
      </c>
      <c r="U9096" t="str">
        <f t="shared" si="243"/>
        <v>-123.12722617973391, 49.26427453477033]}</v>
      </c>
      <c r="V9096" t="str">
        <f t="shared" si="244"/>
        <v>-123.12722617973391</v>
      </c>
      <c r="W9096" s="2">
        <f t="shared" si="245"/>
        <v>-123.127226179733</v>
      </c>
      <c r="X9096" t="str">
        <f t="shared" si="242"/>
        <v>49.26427453477033</v>
      </c>
      <c r="Y9096" s="2">
        <f t="shared" si="246"/>
        <v>49.264274534770301</v>
      </c>
      <c r="Z9096" t="s">
        <v>43</v>
      </c>
      <c r="AA9096" t="s">
        <v>23742</v>
      </c>
      <c r="AB9096" t="s">
        <v>27547</v>
      </c>
      <c r="AC9096" t="str">
        <f t="shared" si="247"/>
        <v>1019</v>
      </c>
      <c r="AD9096" t="str">
        <f t="shared" si="240"/>
        <v>W 8th Ave</v>
      </c>
    </row>
    <row r="9097" spans="1:30" hidden="1" x14ac:dyDescent="0.3">
      <c r="A9097" t="s">
        <v>21</v>
      </c>
      <c r="B9097">
        <f t="shared" si="241"/>
        <v>2</v>
      </c>
      <c r="C9097" t="s">
        <v>67</v>
      </c>
      <c r="D9097" t="s">
        <v>45</v>
      </c>
      <c r="E9097" t="s">
        <v>67</v>
      </c>
      <c r="F9097" t="s">
        <v>45</v>
      </c>
      <c r="G9097" t="s">
        <v>67</v>
      </c>
      <c r="H9097" t="s">
        <v>45</v>
      </c>
      <c r="J9097" t="s">
        <v>24</v>
      </c>
      <c r="K9097" t="s">
        <v>32</v>
      </c>
      <c r="L9097" t="s">
        <v>26</v>
      </c>
      <c r="M9097" t="s">
        <v>32</v>
      </c>
      <c r="N9097" t="s">
        <v>26</v>
      </c>
      <c r="O9097" t="s">
        <v>32</v>
      </c>
      <c r="P9097" t="s">
        <v>26</v>
      </c>
      <c r="R9097" t="s">
        <v>53</v>
      </c>
      <c r="S9097" t="s">
        <v>23743</v>
      </c>
      <c r="T9097" t="s">
        <v>20589</v>
      </c>
      <c r="U9097" t="str">
        <f t="shared" si="243"/>
        <v>-123.12140132132286, 49.287890829427155]}</v>
      </c>
      <c r="V9097" t="str">
        <f t="shared" si="244"/>
        <v>-123.12140132132286</v>
      </c>
      <c r="W9097" s="2">
        <f t="shared" si="245"/>
        <v>-123.121401321322</v>
      </c>
      <c r="X9097" t="str">
        <f t="shared" si="242"/>
        <v>49.287890829427155</v>
      </c>
      <c r="Y9097" s="2">
        <f t="shared" si="246"/>
        <v>49.287890829427099</v>
      </c>
      <c r="Z9097" t="s">
        <v>30</v>
      </c>
      <c r="AA9097" t="s">
        <v>23744</v>
      </c>
      <c r="AB9097" t="s">
        <v>29682</v>
      </c>
      <c r="AC9097" t="str">
        <f t="shared" si="247"/>
        <v>1135</v>
      </c>
      <c r="AD9097" t="str">
        <f t="shared" si="240"/>
        <v>BC-7A</v>
      </c>
    </row>
    <row r="9098" spans="1:30" hidden="1" x14ac:dyDescent="0.3">
      <c r="A9098" t="s">
        <v>21</v>
      </c>
      <c r="B9098">
        <f t="shared" si="241"/>
        <v>2</v>
      </c>
      <c r="C9098" t="s">
        <v>67</v>
      </c>
      <c r="D9098" t="s">
        <v>45</v>
      </c>
      <c r="E9098" t="s">
        <v>67</v>
      </c>
      <c r="F9098" t="s">
        <v>45</v>
      </c>
      <c r="G9098" t="s">
        <v>67</v>
      </c>
      <c r="H9098" t="s">
        <v>45</v>
      </c>
      <c r="J9098" t="s">
        <v>24</v>
      </c>
      <c r="K9098" t="s">
        <v>32</v>
      </c>
      <c r="L9098" t="s">
        <v>26</v>
      </c>
      <c r="M9098" t="s">
        <v>32</v>
      </c>
      <c r="N9098" t="s">
        <v>26</v>
      </c>
      <c r="O9098" t="s">
        <v>32</v>
      </c>
      <c r="P9098" t="s">
        <v>26</v>
      </c>
      <c r="R9098" t="s">
        <v>53</v>
      </c>
      <c r="S9098" t="s">
        <v>23745</v>
      </c>
      <c r="T9098" t="s">
        <v>12681</v>
      </c>
      <c r="U9098" t="str">
        <f t="shared" si="243"/>
        <v>-123.12222281675538, 49.28813093502501]}</v>
      </c>
      <c r="V9098" t="str">
        <f t="shared" si="244"/>
        <v>-123.12222281675538</v>
      </c>
      <c r="W9098" s="2">
        <f t="shared" si="245"/>
        <v>-123.122222816755</v>
      </c>
      <c r="X9098" t="str">
        <f t="shared" si="242"/>
        <v>49.28813093502501</v>
      </c>
      <c r="Y9098" s="2">
        <f t="shared" si="246"/>
        <v>49.288130935025002</v>
      </c>
      <c r="Z9098" t="s">
        <v>30</v>
      </c>
      <c r="AA9098" t="s">
        <v>23746</v>
      </c>
      <c r="AB9098" t="s">
        <v>27101</v>
      </c>
      <c r="AC9098" t="str">
        <f t="shared" si="247"/>
        <v>1171</v>
      </c>
      <c r="AD9098" t="str">
        <f t="shared" si="240"/>
        <v>W Pender St</v>
      </c>
    </row>
    <row r="9099" spans="1:30" hidden="1" x14ac:dyDescent="0.3">
      <c r="A9099" t="s">
        <v>21</v>
      </c>
      <c r="B9099">
        <f t="shared" si="241"/>
        <v>2</v>
      </c>
      <c r="C9099" t="s">
        <v>52</v>
      </c>
      <c r="D9099" t="s">
        <v>22</v>
      </c>
      <c r="E9099" t="s">
        <v>52</v>
      </c>
      <c r="F9099" t="s">
        <v>22</v>
      </c>
      <c r="G9099" t="s">
        <v>52</v>
      </c>
      <c r="H9099" t="s">
        <v>22</v>
      </c>
      <c r="J9099" t="s">
        <v>24</v>
      </c>
      <c r="K9099" t="s">
        <v>32</v>
      </c>
      <c r="L9099" t="s">
        <v>26</v>
      </c>
      <c r="M9099" t="s">
        <v>32</v>
      </c>
      <c r="N9099" t="s">
        <v>26</v>
      </c>
      <c r="O9099" t="s">
        <v>32</v>
      </c>
      <c r="P9099" t="s">
        <v>26</v>
      </c>
      <c r="R9099" t="s">
        <v>27</v>
      </c>
      <c r="S9099" t="s">
        <v>23747</v>
      </c>
      <c r="T9099" t="s">
        <v>13905</v>
      </c>
      <c r="U9099" t="str">
        <f t="shared" si="243"/>
        <v>-123.11678886003844, 49.26232631020921]}</v>
      </c>
      <c r="V9099" t="str">
        <f t="shared" si="244"/>
        <v>-123.11678886003844</v>
      </c>
      <c r="W9099" s="2">
        <f t="shared" si="245"/>
        <v>-123.116788860038</v>
      </c>
      <c r="X9099" t="str">
        <f t="shared" si="242"/>
        <v>49.26232631020921</v>
      </c>
      <c r="Y9099" s="2">
        <f t="shared" si="246"/>
        <v>49.262326310209197</v>
      </c>
      <c r="Z9099" t="s">
        <v>43</v>
      </c>
      <c r="AA9099" t="s">
        <v>23748</v>
      </c>
      <c r="AB9099" t="s">
        <v>27795</v>
      </c>
      <c r="AC9099" t="str">
        <f t="shared" si="247"/>
        <v>565</v>
      </c>
      <c r="AD9099" t="str">
        <f t="shared" si="240"/>
        <v>W 10th Ave</v>
      </c>
    </row>
    <row r="9100" spans="1:30" hidden="1" x14ac:dyDescent="0.3">
      <c r="A9100" t="s">
        <v>21</v>
      </c>
      <c r="B9100">
        <f t="shared" si="241"/>
        <v>2</v>
      </c>
      <c r="C9100" t="s">
        <v>52</v>
      </c>
      <c r="D9100" t="s">
        <v>22</v>
      </c>
      <c r="E9100" t="s">
        <v>52</v>
      </c>
      <c r="F9100" t="s">
        <v>22</v>
      </c>
      <c r="G9100" t="s">
        <v>52</v>
      </c>
      <c r="H9100" t="s">
        <v>22</v>
      </c>
      <c r="J9100" t="s">
        <v>24</v>
      </c>
      <c r="K9100" t="s">
        <v>32</v>
      </c>
      <c r="L9100" t="s">
        <v>26</v>
      </c>
      <c r="M9100" t="s">
        <v>32</v>
      </c>
      <c r="N9100" t="s">
        <v>26</v>
      </c>
      <c r="O9100" t="s">
        <v>32</v>
      </c>
      <c r="P9100" t="s">
        <v>26</v>
      </c>
      <c r="R9100" t="s">
        <v>27</v>
      </c>
      <c r="S9100" t="s">
        <v>23749</v>
      </c>
      <c r="T9100" t="s">
        <v>15282</v>
      </c>
      <c r="U9100" t="str">
        <f t="shared" si="243"/>
        <v>-123.15432645880695, 49.26807191647735]}</v>
      </c>
      <c r="V9100" t="str">
        <f t="shared" si="244"/>
        <v>-123.15432645880695</v>
      </c>
      <c r="W9100" s="2">
        <f t="shared" si="245"/>
        <v>-123.154326458806</v>
      </c>
      <c r="X9100" t="str">
        <f t="shared" si="242"/>
        <v>49.26807191647735</v>
      </c>
      <c r="Y9100" s="2">
        <f t="shared" si="246"/>
        <v>49.268071916477297</v>
      </c>
      <c r="Z9100" t="s">
        <v>79</v>
      </c>
      <c r="AA9100" t="s">
        <v>23750</v>
      </c>
      <c r="AB9100" t="s">
        <v>29083</v>
      </c>
      <c r="AC9100" t="str">
        <f t="shared" si="247"/>
        <v>2166</v>
      </c>
      <c r="AD9100" t="str">
        <f t="shared" si="240"/>
        <v>W 4th Ave</v>
      </c>
    </row>
    <row r="9101" spans="1:30" hidden="1" x14ac:dyDescent="0.3">
      <c r="A9101" t="s">
        <v>63</v>
      </c>
      <c r="B9101">
        <f t="shared" si="241"/>
        <v>1</v>
      </c>
      <c r="C9101" t="s">
        <v>52</v>
      </c>
      <c r="D9101" t="s">
        <v>22</v>
      </c>
      <c r="E9101" t="s">
        <v>52</v>
      </c>
      <c r="F9101" t="s">
        <v>22</v>
      </c>
      <c r="G9101" t="s">
        <v>52</v>
      </c>
      <c r="H9101" t="s">
        <v>22</v>
      </c>
      <c r="J9101" t="s">
        <v>24</v>
      </c>
      <c r="K9101" t="s">
        <v>32</v>
      </c>
      <c r="L9101" t="s">
        <v>26</v>
      </c>
      <c r="M9101" t="s">
        <v>32</v>
      </c>
      <c r="N9101" t="s">
        <v>26</v>
      </c>
      <c r="O9101" t="s">
        <v>32</v>
      </c>
      <c r="P9101" t="s">
        <v>26</v>
      </c>
      <c r="R9101" t="s">
        <v>27</v>
      </c>
      <c r="S9101" t="s">
        <v>23751</v>
      </c>
      <c r="T9101" t="s">
        <v>23752</v>
      </c>
      <c r="U9101" t="str">
        <f t="shared" si="243"/>
        <v>-123.12686783697683, 49.2642684522497]}</v>
      </c>
      <c r="V9101" t="str">
        <f t="shared" si="244"/>
        <v>-123.12686783697683</v>
      </c>
      <c r="W9101" s="2">
        <f t="shared" si="245"/>
        <v>-123.126867836976</v>
      </c>
      <c r="X9101" t="str">
        <f t="shared" si="242"/>
        <v>49.2642684522497</v>
      </c>
      <c r="Y9101" s="2">
        <f t="shared" si="246"/>
        <v>49.264268452249702</v>
      </c>
      <c r="Z9101" t="s">
        <v>43</v>
      </c>
      <c r="AA9101" t="s">
        <v>23753</v>
      </c>
      <c r="AB9101" t="s">
        <v>26470</v>
      </c>
      <c r="AC9101" t="str">
        <f t="shared" si="247"/>
        <v>2425</v>
      </c>
      <c r="AD9101" t="str">
        <f t="shared" si="240"/>
        <v>Oak St #410</v>
      </c>
    </row>
    <row r="9102" spans="1:30" hidden="1" x14ac:dyDescent="0.3">
      <c r="A9102" t="s">
        <v>21</v>
      </c>
      <c r="B9102">
        <f t="shared" si="241"/>
        <v>2</v>
      </c>
      <c r="C9102" t="s">
        <v>52</v>
      </c>
      <c r="D9102" t="s">
        <v>22</v>
      </c>
      <c r="E9102" t="s">
        <v>52</v>
      </c>
      <c r="F9102" t="s">
        <v>22</v>
      </c>
      <c r="G9102" t="s">
        <v>52</v>
      </c>
      <c r="H9102" t="s">
        <v>22</v>
      </c>
      <c r="J9102" t="s">
        <v>24</v>
      </c>
      <c r="K9102" t="s">
        <v>32</v>
      </c>
      <c r="L9102" t="s">
        <v>26</v>
      </c>
      <c r="M9102" t="s">
        <v>32</v>
      </c>
      <c r="N9102" t="s">
        <v>26</v>
      </c>
      <c r="O9102" t="s">
        <v>32</v>
      </c>
      <c r="P9102" t="s">
        <v>26</v>
      </c>
      <c r="R9102" t="s">
        <v>27</v>
      </c>
      <c r="S9102" t="s">
        <v>23754</v>
      </c>
      <c r="T9102" t="s">
        <v>15412</v>
      </c>
      <c r="U9102" t="str">
        <f t="shared" si="243"/>
        <v>-123.14024027115262, 49.26542309139801]}</v>
      </c>
      <c r="V9102" t="str">
        <f t="shared" si="244"/>
        <v>-123.14024027115262</v>
      </c>
      <c r="W9102" s="2">
        <f t="shared" si="245"/>
        <v>-123.140240271152</v>
      </c>
      <c r="X9102" t="str">
        <f t="shared" si="242"/>
        <v>49.26542309139801</v>
      </c>
      <c r="Y9102" s="2">
        <f t="shared" si="246"/>
        <v>49.265423091397999</v>
      </c>
      <c r="Z9102" t="s">
        <v>43</v>
      </c>
      <c r="AA9102" t="s">
        <v>23755</v>
      </c>
      <c r="AB9102" t="s">
        <v>27571</v>
      </c>
      <c r="AC9102" t="str">
        <f t="shared" si="247"/>
        <v>1575</v>
      </c>
      <c r="AD9102" t="str">
        <f t="shared" si="240"/>
        <v>W 7th Ave</v>
      </c>
    </row>
    <row r="9103" spans="1:30" hidden="1" x14ac:dyDescent="0.3">
      <c r="A9103" t="s">
        <v>21</v>
      </c>
      <c r="B9103">
        <f t="shared" si="241"/>
        <v>2</v>
      </c>
      <c r="C9103" t="s">
        <v>23</v>
      </c>
      <c r="D9103" t="s">
        <v>52</v>
      </c>
      <c r="E9103" t="s">
        <v>23</v>
      </c>
      <c r="F9103" t="s">
        <v>52</v>
      </c>
      <c r="G9103" t="s">
        <v>23</v>
      </c>
      <c r="H9103" t="s">
        <v>52</v>
      </c>
      <c r="J9103" t="s">
        <v>24</v>
      </c>
      <c r="K9103" t="s">
        <v>32</v>
      </c>
      <c r="L9103" t="s">
        <v>26</v>
      </c>
      <c r="M9103" t="s">
        <v>32</v>
      </c>
      <c r="N9103" t="s">
        <v>26</v>
      </c>
      <c r="O9103" t="s">
        <v>32</v>
      </c>
      <c r="P9103" t="s">
        <v>26</v>
      </c>
      <c r="R9103" t="s">
        <v>27</v>
      </c>
      <c r="S9103" t="s">
        <v>23756</v>
      </c>
      <c r="T9103" t="s">
        <v>15698</v>
      </c>
      <c r="U9103" t="str">
        <f t="shared" si="243"/>
        <v>-123.06994746115556, 49.27137353889466]}</v>
      </c>
      <c r="V9103" t="str">
        <f t="shared" si="244"/>
        <v>-123.06994746115556</v>
      </c>
      <c r="W9103" s="2">
        <f t="shared" si="245"/>
        <v>-123.069947461155</v>
      </c>
      <c r="X9103" t="str">
        <f t="shared" si="242"/>
        <v>49.27137353889466</v>
      </c>
      <c r="Y9103" s="2">
        <f t="shared" si="246"/>
        <v>49.271373538894601</v>
      </c>
      <c r="Z9103" t="s">
        <v>38</v>
      </c>
      <c r="AA9103" t="s">
        <v>23757</v>
      </c>
      <c r="AB9103" t="s">
        <v>29137</v>
      </c>
      <c r="AC9103" t="str">
        <f t="shared" si="247"/>
        <v>1662</v>
      </c>
      <c r="AD9103" t="str">
        <f t="shared" si="240"/>
        <v>Grant St</v>
      </c>
    </row>
    <row r="9104" spans="1:30" hidden="1" x14ac:dyDescent="0.3">
      <c r="A9104" t="s">
        <v>21</v>
      </c>
      <c r="B9104">
        <f t="shared" si="241"/>
        <v>2</v>
      </c>
      <c r="C9104" t="s">
        <v>52</v>
      </c>
      <c r="D9104" t="s">
        <v>22</v>
      </c>
      <c r="E9104" t="s">
        <v>52</v>
      </c>
      <c r="F9104" t="s">
        <v>22</v>
      </c>
      <c r="G9104" t="s">
        <v>52</v>
      </c>
      <c r="H9104" t="s">
        <v>22</v>
      </c>
      <c r="I9104" t="s">
        <v>45</v>
      </c>
      <c r="J9104" t="s">
        <v>24</v>
      </c>
      <c r="K9104" t="s">
        <v>32</v>
      </c>
      <c r="L9104" t="s">
        <v>26</v>
      </c>
      <c r="M9104" t="s">
        <v>32</v>
      </c>
      <c r="N9104" t="s">
        <v>26</v>
      </c>
      <c r="O9104" t="s">
        <v>32</v>
      </c>
      <c r="P9104" t="s">
        <v>26</v>
      </c>
      <c r="R9104" t="s">
        <v>27</v>
      </c>
      <c r="S9104" t="s">
        <v>23758</v>
      </c>
      <c r="T9104" t="s">
        <v>15757</v>
      </c>
      <c r="U9104" t="str">
        <f t="shared" si="243"/>
        <v>-123.11599774573344, 49.2776081739116]}</v>
      </c>
      <c r="V9104" t="str">
        <f t="shared" si="244"/>
        <v>-123.11599774573344</v>
      </c>
      <c r="W9104" s="2">
        <f t="shared" si="245"/>
        <v>-123.115997745733</v>
      </c>
      <c r="X9104" t="str">
        <f t="shared" si="242"/>
        <v>49.2776081739116</v>
      </c>
      <c r="Y9104" s="2">
        <f t="shared" si="246"/>
        <v>49.277608173911602</v>
      </c>
      <c r="Z9104" t="s">
        <v>30</v>
      </c>
      <c r="AA9104" t="s">
        <v>23759</v>
      </c>
      <c r="AB9104" t="s">
        <v>27060</v>
      </c>
      <c r="AC9104" t="str">
        <f t="shared" si="247"/>
        <v>845</v>
      </c>
      <c r="AD9104" t="str">
        <f t="shared" si="240"/>
        <v>Cambie St</v>
      </c>
    </row>
    <row r="9105" spans="1:30" hidden="1" x14ac:dyDescent="0.3">
      <c r="A9105" t="s">
        <v>21</v>
      </c>
      <c r="B9105">
        <f t="shared" si="241"/>
        <v>2</v>
      </c>
      <c r="C9105" t="s">
        <v>52</v>
      </c>
      <c r="D9105" t="s">
        <v>23</v>
      </c>
      <c r="E9105" t="s">
        <v>52</v>
      </c>
      <c r="F9105" t="s">
        <v>23</v>
      </c>
      <c r="G9105" t="s">
        <v>52</v>
      </c>
      <c r="H9105" t="s">
        <v>23</v>
      </c>
      <c r="J9105" t="s">
        <v>24</v>
      </c>
      <c r="K9105" t="s">
        <v>32</v>
      </c>
      <c r="L9105" t="s">
        <v>26</v>
      </c>
      <c r="M9105" t="s">
        <v>32</v>
      </c>
      <c r="N9105" t="s">
        <v>26</v>
      </c>
      <c r="O9105" t="s">
        <v>32</v>
      </c>
      <c r="P9105" t="s">
        <v>26</v>
      </c>
      <c r="R9105" t="s">
        <v>27</v>
      </c>
      <c r="S9105" t="s">
        <v>23760</v>
      </c>
      <c r="T9105" t="s">
        <v>13700</v>
      </c>
      <c r="U9105" t="str">
        <f t="shared" si="243"/>
        <v>-123.14737974666724, 49.27063133191907]}</v>
      </c>
      <c r="V9105" t="str">
        <f t="shared" si="244"/>
        <v>-123.14737974666724</v>
      </c>
      <c r="W9105" s="2">
        <f t="shared" si="245"/>
        <v>-123.147379746667</v>
      </c>
      <c r="X9105" t="str">
        <f t="shared" si="242"/>
        <v>49.27063133191907</v>
      </c>
      <c r="Y9105" s="2">
        <f t="shared" si="246"/>
        <v>49.270631331918999</v>
      </c>
      <c r="Z9105" t="s">
        <v>79</v>
      </c>
      <c r="AA9105" t="s">
        <v>23761</v>
      </c>
      <c r="AB9105" t="s">
        <v>28864</v>
      </c>
      <c r="AC9105" t="str">
        <f t="shared" si="247"/>
        <v>1888</v>
      </c>
      <c r="AD9105" t="str">
        <f t="shared" si="240"/>
        <v>W 1st Ave</v>
      </c>
    </row>
    <row r="9106" spans="1:30" hidden="1" x14ac:dyDescent="0.3">
      <c r="A9106" t="s">
        <v>21</v>
      </c>
      <c r="B9106">
        <f t="shared" si="241"/>
        <v>2</v>
      </c>
      <c r="C9106" t="s">
        <v>45</v>
      </c>
      <c r="D9106" t="s">
        <v>45</v>
      </c>
      <c r="E9106" t="s">
        <v>45</v>
      </c>
      <c r="F9106" t="s">
        <v>45</v>
      </c>
      <c r="G9106" t="s">
        <v>45</v>
      </c>
      <c r="H9106" t="s">
        <v>45</v>
      </c>
      <c r="J9106" t="s">
        <v>24</v>
      </c>
      <c r="K9106" t="s">
        <v>32</v>
      </c>
      <c r="L9106" t="s">
        <v>26</v>
      </c>
      <c r="M9106" t="s">
        <v>26</v>
      </c>
      <c r="N9106" t="s">
        <v>26</v>
      </c>
      <c r="O9106" t="s">
        <v>26</v>
      </c>
      <c r="P9106" t="s">
        <v>26</v>
      </c>
      <c r="R9106" t="s">
        <v>53</v>
      </c>
      <c r="S9106" t="s">
        <v>23762</v>
      </c>
      <c r="T9106" t="s">
        <v>7125</v>
      </c>
      <c r="U9106" t="str">
        <f t="shared" si="243"/>
        <v>-123.13923215603997, 49.259885870416504]}</v>
      </c>
      <c r="V9106" t="str">
        <f t="shared" si="244"/>
        <v>-123.13923215603997</v>
      </c>
      <c r="W9106" s="2">
        <f t="shared" si="245"/>
        <v>-123.139232156039</v>
      </c>
      <c r="X9106" t="str">
        <f t="shared" si="242"/>
        <v>49.259885870416504</v>
      </c>
      <c r="Y9106" s="2">
        <f t="shared" si="246"/>
        <v>49.259885870416497</v>
      </c>
      <c r="Z9106" t="s">
        <v>43</v>
      </c>
      <c r="AA9106" t="s">
        <v>23763</v>
      </c>
      <c r="AB9106" t="s">
        <v>27687</v>
      </c>
      <c r="AC9106" t="str">
        <f t="shared" si="247"/>
        <v>1510</v>
      </c>
      <c r="AD9106" t="str">
        <f t="shared" si="240"/>
        <v>W 13th Ave</v>
      </c>
    </row>
    <row r="9107" spans="1:30" hidden="1" x14ac:dyDescent="0.3">
      <c r="A9107" t="s">
        <v>21</v>
      </c>
      <c r="B9107">
        <f t="shared" si="241"/>
        <v>2</v>
      </c>
      <c r="C9107" t="s">
        <v>23</v>
      </c>
      <c r="D9107" t="s">
        <v>45</v>
      </c>
      <c r="E9107" t="s">
        <v>23</v>
      </c>
      <c r="F9107" t="s">
        <v>45</v>
      </c>
      <c r="G9107" t="s">
        <v>23</v>
      </c>
      <c r="H9107" t="s">
        <v>45</v>
      </c>
      <c r="J9107" t="s">
        <v>24</v>
      </c>
      <c r="K9107" t="s">
        <v>32</v>
      </c>
      <c r="L9107" t="s">
        <v>26</v>
      </c>
      <c r="M9107" t="s">
        <v>32</v>
      </c>
      <c r="N9107" t="s">
        <v>26</v>
      </c>
      <c r="O9107" t="s">
        <v>32</v>
      </c>
      <c r="P9107" t="s">
        <v>26</v>
      </c>
      <c r="R9107" t="s">
        <v>27</v>
      </c>
      <c r="S9107" t="s">
        <v>23764</v>
      </c>
      <c r="T9107" t="s">
        <v>6669</v>
      </c>
      <c r="U9107" t="str">
        <f t="shared" si="243"/>
        <v>-123.06944655881283, 49.273412430154224]}</v>
      </c>
      <c r="V9107" t="str">
        <f t="shared" si="244"/>
        <v>-123.06944655881283</v>
      </c>
      <c r="W9107" s="2">
        <f t="shared" si="245"/>
        <v>-123.069446558812</v>
      </c>
      <c r="X9107" t="str">
        <f t="shared" si="242"/>
        <v>49.273412430154224</v>
      </c>
      <c r="Y9107" s="2">
        <f t="shared" si="246"/>
        <v>49.273412430154202</v>
      </c>
      <c r="Z9107" t="s">
        <v>38</v>
      </c>
      <c r="AA9107" t="s">
        <v>23765</v>
      </c>
      <c r="AB9107" t="s">
        <v>27593</v>
      </c>
      <c r="AC9107" t="str">
        <f t="shared" si="247"/>
        <v>1256</v>
      </c>
      <c r="AD9107" t="str">
        <f t="shared" si="240"/>
        <v>Commercial Dr</v>
      </c>
    </row>
    <row r="9108" spans="1:30" hidden="1" x14ac:dyDescent="0.3">
      <c r="A9108" t="s">
        <v>21</v>
      </c>
      <c r="B9108">
        <f t="shared" si="241"/>
        <v>2</v>
      </c>
      <c r="C9108" t="s">
        <v>2032</v>
      </c>
      <c r="D9108" t="s">
        <v>40</v>
      </c>
      <c r="E9108" t="s">
        <v>2032</v>
      </c>
      <c r="F9108" t="s">
        <v>40</v>
      </c>
      <c r="G9108" t="s">
        <v>2032</v>
      </c>
      <c r="H9108" t="s">
        <v>40</v>
      </c>
      <c r="J9108" t="s">
        <v>24</v>
      </c>
      <c r="K9108" t="s">
        <v>32</v>
      </c>
      <c r="L9108" t="s">
        <v>26</v>
      </c>
      <c r="M9108" t="s">
        <v>32</v>
      </c>
      <c r="N9108" t="s">
        <v>26</v>
      </c>
      <c r="O9108" t="s">
        <v>32</v>
      </c>
      <c r="P9108" t="s">
        <v>26</v>
      </c>
      <c r="R9108" t="s">
        <v>53</v>
      </c>
      <c r="S9108" t="s">
        <v>23766</v>
      </c>
      <c r="T9108" t="s">
        <v>16939</v>
      </c>
      <c r="U9108" t="str">
        <f t="shared" si="243"/>
        <v>-123.11763686269819, 49.287234837400725]}</v>
      </c>
      <c r="V9108" t="str">
        <f t="shared" si="244"/>
        <v>-123.11763686269819</v>
      </c>
      <c r="W9108" s="2">
        <f t="shared" si="245"/>
        <v>-123.11763686269801</v>
      </c>
      <c r="X9108" t="str">
        <f t="shared" si="242"/>
        <v>49.287234837400725</v>
      </c>
      <c r="Y9108" s="2">
        <f t="shared" si="246"/>
        <v>49.287234837400703</v>
      </c>
      <c r="Z9108" t="s">
        <v>30</v>
      </c>
      <c r="AA9108" t="s">
        <v>23767</v>
      </c>
      <c r="AB9108" t="s">
        <v>26459</v>
      </c>
      <c r="AC9108" t="str">
        <f t="shared" si="247"/>
        <v>991</v>
      </c>
      <c r="AD9108" t="str">
        <f t="shared" si="240"/>
        <v>W Hastings St</v>
      </c>
    </row>
    <row r="9109" spans="1:30" hidden="1" x14ac:dyDescent="0.3">
      <c r="A9109" t="s">
        <v>21</v>
      </c>
      <c r="B9109">
        <f t="shared" si="241"/>
        <v>2</v>
      </c>
      <c r="C9109" t="s">
        <v>23</v>
      </c>
      <c r="D9109" t="s">
        <v>22</v>
      </c>
      <c r="E9109" t="s">
        <v>23</v>
      </c>
      <c r="F9109" t="s">
        <v>22</v>
      </c>
      <c r="G9109" t="s">
        <v>23</v>
      </c>
      <c r="H9109" t="s">
        <v>22</v>
      </c>
      <c r="J9109" t="s">
        <v>24</v>
      </c>
      <c r="K9109" t="s">
        <v>32</v>
      </c>
      <c r="L9109" t="s">
        <v>26</v>
      </c>
      <c r="M9109" t="s">
        <v>32</v>
      </c>
      <c r="N9109" t="s">
        <v>26</v>
      </c>
      <c r="O9109" t="s">
        <v>32</v>
      </c>
      <c r="P9109" t="s">
        <v>26</v>
      </c>
      <c r="R9109" t="s">
        <v>27</v>
      </c>
      <c r="S9109" t="s">
        <v>23768</v>
      </c>
      <c r="T9109" t="s">
        <v>2094</v>
      </c>
      <c r="U9109" t="str">
        <f t="shared" si="243"/>
        <v>-123.14408174602137, 49.269714023469255]}</v>
      </c>
      <c r="V9109" t="str">
        <f t="shared" si="244"/>
        <v>-123.14408174602137</v>
      </c>
      <c r="W9109" s="2">
        <f t="shared" si="245"/>
        <v>-123.144081746021</v>
      </c>
      <c r="X9109" t="str">
        <f t="shared" si="242"/>
        <v>49.269714023469255</v>
      </c>
      <c r="Y9109" s="2">
        <f t="shared" si="246"/>
        <v>49.269714023469199</v>
      </c>
      <c r="Z9109" t="s">
        <v>43</v>
      </c>
      <c r="AA9109" t="s">
        <v>23769</v>
      </c>
      <c r="AB9109" t="s">
        <v>26460</v>
      </c>
      <c r="AC9109" t="str">
        <f t="shared" si="247"/>
        <v>1728</v>
      </c>
      <c r="AD9109" t="str">
        <f t="shared" si="240"/>
        <v>W 2nd Ave</v>
      </c>
    </row>
    <row r="9110" spans="1:30" hidden="1" x14ac:dyDescent="0.3">
      <c r="A9110" t="s">
        <v>21</v>
      </c>
      <c r="B9110">
        <f t="shared" si="241"/>
        <v>2</v>
      </c>
      <c r="C9110" t="s">
        <v>40</v>
      </c>
      <c r="D9110" t="s">
        <v>45</v>
      </c>
      <c r="E9110" t="s">
        <v>40</v>
      </c>
      <c r="F9110" t="s">
        <v>45</v>
      </c>
      <c r="G9110" t="s">
        <v>40</v>
      </c>
      <c r="H9110" t="s">
        <v>45</v>
      </c>
      <c r="J9110" t="s">
        <v>24</v>
      </c>
      <c r="K9110" t="s">
        <v>32</v>
      </c>
      <c r="L9110" t="s">
        <v>26</v>
      </c>
      <c r="M9110" t="s">
        <v>32</v>
      </c>
      <c r="N9110" t="s">
        <v>26</v>
      </c>
      <c r="O9110" t="s">
        <v>32</v>
      </c>
      <c r="P9110" t="s">
        <v>26</v>
      </c>
      <c r="R9110" t="s">
        <v>53</v>
      </c>
      <c r="S9110" t="s">
        <v>23770</v>
      </c>
      <c r="T9110" t="s">
        <v>23771</v>
      </c>
      <c r="U9110" t="str">
        <f t="shared" si="243"/>
        <v>-123.1224291869007, 49.28863724346771]}</v>
      </c>
      <c r="V9110" t="str">
        <f t="shared" si="244"/>
        <v>-123.1224291869007</v>
      </c>
      <c r="W9110" s="2">
        <f t="shared" si="245"/>
        <v>-123.12242918690001</v>
      </c>
      <c r="X9110" t="str">
        <f t="shared" si="242"/>
        <v>49.28863724346771</v>
      </c>
      <c r="Y9110" s="2">
        <f t="shared" si="246"/>
        <v>49.288637243467697</v>
      </c>
      <c r="Z9110" t="s">
        <v>30</v>
      </c>
      <c r="AA9110" t="s">
        <v>23772</v>
      </c>
      <c r="AB9110" t="s">
        <v>29884</v>
      </c>
      <c r="AC9110" t="str">
        <f t="shared" si="247"/>
        <v>1199</v>
      </c>
      <c r="AD9110" t="str">
        <f t="shared" si="240"/>
        <v>W Pender St #390</v>
      </c>
    </row>
    <row r="9111" spans="1:30" hidden="1" x14ac:dyDescent="0.3">
      <c r="A9111" t="s">
        <v>21</v>
      </c>
      <c r="B9111">
        <f t="shared" si="241"/>
        <v>2</v>
      </c>
      <c r="C9111" t="s">
        <v>40</v>
      </c>
      <c r="D9111" t="s">
        <v>45</v>
      </c>
      <c r="E9111" t="s">
        <v>40</v>
      </c>
      <c r="F9111" t="s">
        <v>45</v>
      </c>
      <c r="G9111" t="s">
        <v>40</v>
      </c>
      <c r="H9111" t="s">
        <v>45</v>
      </c>
      <c r="J9111" t="s">
        <v>24</v>
      </c>
      <c r="K9111" t="s">
        <v>32</v>
      </c>
      <c r="L9111" t="s">
        <v>26</v>
      </c>
      <c r="M9111" t="s">
        <v>32</v>
      </c>
      <c r="N9111" t="s">
        <v>26</v>
      </c>
      <c r="O9111" t="s">
        <v>32</v>
      </c>
      <c r="P9111" t="s">
        <v>26</v>
      </c>
      <c r="R9111" t="s">
        <v>53</v>
      </c>
      <c r="S9111" t="s">
        <v>23773</v>
      </c>
      <c r="T9111" t="s">
        <v>23771</v>
      </c>
      <c r="U9111" t="str">
        <f t="shared" si="243"/>
        <v>-123.1224291869007, 49.28863724346771]}</v>
      </c>
      <c r="V9111" t="str">
        <f t="shared" si="244"/>
        <v>-123.1224291869007</v>
      </c>
      <c r="W9111" s="2">
        <f t="shared" si="245"/>
        <v>-123.12242918690001</v>
      </c>
      <c r="X9111" t="str">
        <f t="shared" si="242"/>
        <v>49.28863724346771</v>
      </c>
      <c r="Y9111" s="2">
        <f t="shared" si="246"/>
        <v>49.288637243467697</v>
      </c>
      <c r="Z9111" t="s">
        <v>30</v>
      </c>
      <c r="AA9111" t="s">
        <v>23774</v>
      </c>
      <c r="AB9111" t="s">
        <v>29884</v>
      </c>
      <c r="AC9111" t="str">
        <f t="shared" si="247"/>
        <v>1199</v>
      </c>
      <c r="AD9111" t="str">
        <f t="shared" si="240"/>
        <v>W Pender St #390</v>
      </c>
    </row>
    <row r="9112" spans="1:30" hidden="1" x14ac:dyDescent="0.3">
      <c r="A9112" t="s">
        <v>21</v>
      </c>
      <c r="B9112">
        <f t="shared" si="241"/>
        <v>2</v>
      </c>
      <c r="C9112" t="s">
        <v>22</v>
      </c>
      <c r="D9112" t="s">
        <v>22</v>
      </c>
      <c r="E9112" t="s">
        <v>22</v>
      </c>
      <c r="F9112" t="s">
        <v>22</v>
      </c>
      <c r="G9112" t="s">
        <v>22</v>
      </c>
      <c r="H9112" t="s">
        <v>22</v>
      </c>
      <c r="J9112" t="s">
        <v>24</v>
      </c>
      <c r="K9112" t="s">
        <v>32</v>
      </c>
      <c r="L9112" t="s">
        <v>26</v>
      </c>
      <c r="M9112" t="s">
        <v>32</v>
      </c>
      <c r="N9112" t="s">
        <v>26</v>
      </c>
      <c r="O9112" t="s">
        <v>32</v>
      </c>
      <c r="P9112" t="s">
        <v>26</v>
      </c>
      <c r="R9112" t="s">
        <v>27</v>
      </c>
      <c r="S9112" t="s">
        <v>23775</v>
      </c>
      <c r="T9112" t="s">
        <v>9934</v>
      </c>
      <c r="U9112" t="str">
        <f t="shared" si="243"/>
        <v>-123.13551037033568, 49.26524892141993]}</v>
      </c>
      <c r="V9112" t="str">
        <f t="shared" si="244"/>
        <v>-123.13551037033568</v>
      </c>
      <c r="W9112" s="2">
        <f t="shared" si="245"/>
        <v>-123.135510370335</v>
      </c>
      <c r="X9112" t="str">
        <f t="shared" si="242"/>
        <v>49.26524892141993</v>
      </c>
      <c r="Y9112" s="2">
        <f t="shared" si="246"/>
        <v>49.265248921419897</v>
      </c>
      <c r="Z9112" t="s">
        <v>43</v>
      </c>
      <c r="AA9112" t="s">
        <v>23776</v>
      </c>
      <c r="AB9112" t="s">
        <v>28294</v>
      </c>
      <c r="AC9112" t="str">
        <f t="shared" si="247"/>
        <v>1385</v>
      </c>
      <c r="AD9112" t="str">
        <f t="shared" ref="AD9112:AD9175" si="248">MID(AB9112,FIND(" ",AB9112)+1,FIND(",",AB9112)-FIND(" ",AB9112)-1)</f>
        <v>W 7th Ave</v>
      </c>
    </row>
    <row r="9113" spans="1:30" hidden="1" x14ac:dyDescent="0.3">
      <c r="A9113" t="s">
        <v>21</v>
      </c>
      <c r="B9113">
        <f t="shared" si="241"/>
        <v>2</v>
      </c>
      <c r="C9113" t="s">
        <v>52</v>
      </c>
      <c r="D9113" t="s">
        <v>22</v>
      </c>
      <c r="E9113" t="s">
        <v>52</v>
      </c>
      <c r="F9113" t="s">
        <v>22</v>
      </c>
      <c r="G9113" t="s">
        <v>52</v>
      </c>
      <c r="H9113" t="s">
        <v>22</v>
      </c>
      <c r="J9113" t="s">
        <v>24</v>
      </c>
      <c r="K9113" t="s">
        <v>32</v>
      </c>
      <c r="L9113" t="s">
        <v>26</v>
      </c>
      <c r="M9113" t="s">
        <v>32</v>
      </c>
      <c r="N9113" t="s">
        <v>26</v>
      </c>
      <c r="O9113" t="s">
        <v>32</v>
      </c>
      <c r="P9113" t="s">
        <v>26</v>
      </c>
      <c r="R9113" t="s">
        <v>27</v>
      </c>
      <c r="S9113" t="s">
        <v>23777</v>
      </c>
      <c r="T9113" t="s">
        <v>6371</v>
      </c>
      <c r="U9113" t="str">
        <f t="shared" si="243"/>
        <v>-123.1544824760273, 49.268244145997066]}</v>
      </c>
      <c r="V9113" t="str">
        <f t="shared" si="244"/>
        <v>-123.1544824760273</v>
      </c>
      <c r="W9113" s="2">
        <f t="shared" si="245"/>
        <v>-123.154482476027</v>
      </c>
      <c r="X9113" t="str">
        <f t="shared" si="242"/>
        <v>49.268244145997066</v>
      </c>
      <c r="Y9113" s="2">
        <f t="shared" si="246"/>
        <v>49.268244145997002</v>
      </c>
      <c r="Z9113" t="s">
        <v>79</v>
      </c>
      <c r="AA9113" t="s">
        <v>23778</v>
      </c>
      <c r="AB9113" t="s">
        <v>27532</v>
      </c>
      <c r="AC9113" t="str">
        <f t="shared" si="247"/>
        <v>2177</v>
      </c>
      <c r="AD9113" t="str">
        <f t="shared" si="248"/>
        <v>W 4th Ave</v>
      </c>
    </row>
    <row r="9114" spans="1:30" hidden="1" x14ac:dyDescent="0.3">
      <c r="A9114" t="s">
        <v>21</v>
      </c>
      <c r="B9114">
        <f t="shared" si="241"/>
        <v>2</v>
      </c>
      <c r="C9114" t="s">
        <v>52</v>
      </c>
      <c r="D9114" t="s">
        <v>22</v>
      </c>
      <c r="E9114" t="s">
        <v>52</v>
      </c>
      <c r="F9114" t="s">
        <v>22</v>
      </c>
      <c r="G9114" t="s">
        <v>52</v>
      </c>
      <c r="H9114" t="s">
        <v>22</v>
      </c>
      <c r="J9114" t="s">
        <v>24</v>
      </c>
      <c r="K9114" t="s">
        <v>32</v>
      </c>
      <c r="L9114" t="s">
        <v>26</v>
      </c>
      <c r="M9114" t="s">
        <v>32</v>
      </c>
      <c r="N9114" t="s">
        <v>26</v>
      </c>
      <c r="O9114" t="s">
        <v>32</v>
      </c>
      <c r="P9114" t="s">
        <v>26</v>
      </c>
      <c r="R9114" t="s">
        <v>27</v>
      </c>
      <c r="S9114" t="s">
        <v>23779</v>
      </c>
      <c r="T9114" t="s">
        <v>15279</v>
      </c>
      <c r="U9114" t="str">
        <f t="shared" si="243"/>
        <v>-123.15398069074203, 49.26806603617104]}</v>
      </c>
      <c r="V9114" t="str">
        <f t="shared" si="244"/>
        <v>-123.15398069074203</v>
      </c>
      <c r="W9114" s="2">
        <f t="shared" si="245"/>
        <v>-123.153980690742</v>
      </c>
      <c r="X9114" t="str">
        <f t="shared" si="242"/>
        <v>49.26806603617104</v>
      </c>
      <c r="Y9114" s="2">
        <f t="shared" si="246"/>
        <v>49.268066036171</v>
      </c>
      <c r="Z9114" t="s">
        <v>79</v>
      </c>
      <c r="AA9114" t="s">
        <v>23780</v>
      </c>
      <c r="AB9114" t="s">
        <v>29082</v>
      </c>
      <c r="AC9114" t="str">
        <f t="shared" si="247"/>
        <v>2148</v>
      </c>
      <c r="AD9114" t="str">
        <f t="shared" si="248"/>
        <v>W 4th Ave</v>
      </c>
    </row>
    <row r="9115" spans="1:30" hidden="1" x14ac:dyDescent="0.3">
      <c r="A9115" t="s">
        <v>21</v>
      </c>
      <c r="B9115">
        <f t="shared" si="241"/>
        <v>2</v>
      </c>
      <c r="C9115" t="s">
        <v>52</v>
      </c>
      <c r="D9115" t="s">
        <v>22</v>
      </c>
      <c r="E9115" t="s">
        <v>52</v>
      </c>
      <c r="F9115" t="s">
        <v>22</v>
      </c>
      <c r="G9115" t="s">
        <v>52</v>
      </c>
      <c r="H9115" t="s">
        <v>22</v>
      </c>
      <c r="J9115" t="s">
        <v>24</v>
      </c>
      <c r="K9115" t="s">
        <v>32</v>
      </c>
      <c r="L9115" t="s">
        <v>26</v>
      </c>
      <c r="M9115" t="s">
        <v>32</v>
      </c>
      <c r="N9115" t="s">
        <v>26</v>
      </c>
      <c r="O9115" t="s">
        <v>32</v>
      </c>
      <c r="P9115" t="s">
        <v>26</v>
      </c>
      <c r="R9115" t="s">
        <v>27</v>
      </c>
      <c r="S9115" t="s">
        <v>23781</v>
      </c>
      <c r="T9115" t="s">
        <v>6409</v>
      </c>
      <c r="U9115" t="str">
        <f t="shared" si="243"/>
        <v>-123.15414910219945, 49.26806952663028]}</v>
      </c>
      <c r="V9115" t="str">
        <f t="shared" si="244"/>
        <v>-123.15414910219945</v>
      </c>
      <c r="W9115" s="2">
        <f t="shared" si="245"/>
        <v>-123.154149102199</v>
      </c>
      <c r="X9115" t="str">
        <f t="shared" si="242"/>
        <v>49.26806952663028</v>
      </c>
      <c r="Y9115" s="2">
        <f t="shared" si="246"/>
        <v>49.2680695266302</v>
      </c>
      <c r="Z9115" t="s">
        <v>79</v>
      </c>
      <c r="AA9115" t="s">
        <v>23782</v>
      </c>
      <c r="AB9115" t="s">
        <v>27539</v>
      </c>
      <c r="AC9115" t="str">
        <f t="shared" si="247"/>
        <v>2154</v>
      </c>
      <c r="AD9115" t="str">
        <f t="shared" si="248"/>
        <v>W 4th Ave</v>
      </c>
    </row>
    <row r="9116" spans="1:30" hidden="1" x14ac:dyDescent="0.3">
      <c r="A9116" t="s">
        <v>21</v>
      </c>
      <c r="B9116">
        <f t="shared" ref="B9116:B9179" si="249">IF(A9116="twin",2,1)</f>
        <v>2</v>
      </c>
      <c r="C9116" t="s">
        <v>22</v>
      </c>
      <c r="D9116" t="s">
        <v>22</v>
      </c>
      <c r="E9116" t="s">
        <v>22</v>
      </c>
      <c r="F9116" t="s">
        <v>22</v>
      </c>
      <c r="G9116" t="s">
        <v>22</v>
      </c>
      <c r="H9116" t="s">
        <v>22</v>
      </c>
      <c r="J9116" t="s">
        <v>24</v>
      </c>
      <c r="K9116" t="s">
        <v>32</v>
      </c>
      <c r="L9116" t="s">
        <v>26</v>
      </c>
      <c r="M9116" t="s">
        <v>32</v>
      </c>
      <c r="N9116" t="s">
        <v>26</v>
      </c>
      <c r="O9116" t="s">
        <v>32</v>
      </c>
      <c r="P9116" t="s">
        <v>26</v>
      </c>
      <c r="R9116" t="s">
        <v>27</v>
      </c>
      <c r="S9116" t="s">
        <v>23783</v>
      </c>
      <c r="T9116" t="s">
        <v>12843</v>
      </c>
      <c r="U9116" t="str">
        <f t="shared" si="243"/>
        <v>-123.10181082296972, 49.25744760592121]}</v>
      </c>
      <c r="V9116" t="str">
        <f t="shared" si="244"/>
        <v>-123.10181082296972</v>
      </c>
      <c r="W9116" s="2">
        <f t="shared" si="245"/>
        <v>-123.101810822969</v>
      </c>
      <c r="X9116" t="str">
        <f t="shared" si="242"/>
        <v>49.25744760592121</v>
      </c>
      <c r="Y9116" s="2">
        <f t="shared" si="246"/>
        <v>49.2574476059212</v>
      </c>
      <c r="Z9116" t="s">
        <v>96</v>
      </c>
      <c r="AA9116" t="s">
        <v>23784</v>
      </c>
      <c r="AB9116" t="s">
        <v>28741</v>
      </c>
      <c r="AC9116" t="str">
        <f t="shared" si="247"/>
        <v>182</v>
      </c>
      <c r="AD9116" t="str">
        <f t="shared" si="248"/>
        <v>E 15th Ave</v>
      </c>
    </row>
    <row r="9117" spans="1:30" hidden="1" x14ac:dyDescent="0.3">
      <c r="A9117" t="s">
        <v>21</v>
      </c>
      <c r="B9117">
        <f t="shared" si="249"/>
        <v>2</v>
      </c>
      <c r="C9117" t="s">
        <v>40</v>
      </c>
      <c r="D9117" t="s">
        <v>45</v>
      </c>
      <c r="E9117" t="s">
        <v>40</v>
      </c>
      <c r="F9117" t="s">
        <v>45</v>
      </c>
      <c r="G9117" t="s">
        <v>40</v>
      </c>
      <c r="H9117" t="s">
        <v>45</v>
      </c>
      <c r="J9117" t="s">
        <v>24</v>
      </c>
      <c r="K9117" t="s">
        <v>32</v>
      </c>
      <c r="L9117" t="s">
        <v>26</v>
      </c>
      <c r="M9117" t="s">
        <v>32</v>
      </c>
      <c r="N9117" t="s">
        <v>26</v>
      </c>
      <c r="O9117" t="s">
        <v>32</v>
      </c>
      <c r="P9117" t="s">
        <v>26</v>
      </c>
      <c r="R9117" t="s">
        <v>53</v>
      </c>
      <c r="S9117" t="s">
        <v>23785</v>
      </c>
      <c r="T9117" t="s">
        <v>2121</v>
      </c>
      <c r="U9117" t="str">
        <f t="shared" si="243"/>
        <v>-123.12136538167972, 49.2884536858614]}</v>
      </c>
      <c r="V9117" t="str">
        <f t="shared" si="244"/>
        <v>-123.12136538167972</v>
      </c>
      <c r="W9117" s="2">
        <f t="shared" si="245"/>
        <v>-123.121365381679</v>
      </c>
      <c r="X9117" t="str">
        <f t="shared" si="242"/>
        <v>49.2884536858614</v>
      </c>
      <c r="Y9117" s="2">
        <f t="shared" si="246"/>
        <v>49.288453685861398</v>
      </c>
      <c r="Z9117" t="s">
        <v>30</v>
      </c>
      <c r="AA9117" t="s">
        <v>23786</v>
      </c>
      <c r="AB9117" t="s">
        <v>26454</v>
      </c>
      <c r="AC9117" t="str">
        <f t="shared" si="247"/>
        <v>1155</v>
      </c>
      <c r="AD9117" t="str">
        <f t="shared" si="248"/>
        <v>W Hastings St</v>
      </c>
    </row>
    <row r="9118" spans="1:30" hidden="1" x14ac:dyDescent="0.3">
      <c r="A9118" t="s">
        <v>21</v>
      </c>
      <c r="B9118">
        <f t="shared" si="249"/>
        <v>2</v>
      </c>
      <c r="C9118" t="s">
        <v>40</v>
      </c>
      <c r="D9118" t="s">
        <v>45</v>
      </c>
      <c r="E9118" t="s">
        <v>40</v>
      </c>
      <c r="F9118" t="s">
        <v>45</v>
      </c>
      <c r="G9118" t="s">
        <v>40</v>
      </c>
      <c r="H9118" t="s">
        <v>45</v>
      </c>
      <c r="J9118" t="s">
        <v>24</v>
      </c>
      <c r="K9118" t="s">
        <v>32</v>
      </c>
      <c r="L9118" t="s">
        <v>26</v>
      </c>
      <c r="M9118" t="s">
        <v>32</v>
      </c>
      <c r="N9118" t="s">
        <v>26</v>
      </c>
      <c r="O9118" t="s">
        <v>32</v>
      </c>
      <c r="P9118" t="s">
        <v>26</v>
      </c>
      <c r="R9118" t="s">
        <v>53</v>
      </c>
      <c r="S9118" t="s">
        <v>23787</v>
      </c>
      <c r="T9118" t="s">
        <v>22166</v>
      </c>
      <c r="U9118" t="str">
        <f t="shared" si="243"/>
        <v>-123.12169817596279, 49.288551626055465]}</v>
      </c>
      <c r="V9118" t="str">
        <f t="shared" si="244"/>
        <v>-123.12169817596279</v>
      </c>
      <c r="W9118" s="2">
        <f t="shared" si="245"/>
        <v>-123.121698175962</v>
      </c>
      <c r="X9118" t="str">
        <f t="shared" si="242"/>
        <v>49.288551626055465</v>
      </c>
      <c r="Y9118" s="2">
        <f t="shared" si="246"/>
        <v>49.288551626055401</v>
      </c>
      <c r="Z9118" t="s">
        <v>30</v>
      </c>
      <c r="AA9118" t="s">
        <v>23788</v>
      </c>
      <c r="AB9118" t="s">
        <v>29795</v>
      </c>
      <c r="AC9118" t="str">
        <f t="shared" si="247"/>
        <v>1177</v>
      </c>
      <c r="AD9118" t="str">
        <f t="shared" si="248"/>
        <v>W Hastings St #1600</v>
      </c>
    </row>
    <row r="9119" spans="1:30" hidden="1" x14ac:dyDescent="0.3">
      <c r="A9119" t="s">
        <v>21</v>
      </c>
      <c r="B9119">
        <f t="shared" si="249"/>
        <v>2</v>
      </c>
      <c r="C9119" t="s">
        <v>45</v>
      </c>
      <c r="D9119" t="s">
        <v>22</v>
      </c>
      <c r="E9119" t="s">
        <v>45</v>
      </c>
      <c r="F9119" t="s">
        <v>22</v>
      </c>
      <c r="G9119" t="s">
        <v>45</v>
      </c>
      <c r="H9119" t="s">
        <v>22</v>
      </c>
      <c r="J9119" t="s">
        <v>24</v>
      </c>
      <c r="K9119" t="s">
        <v>32</v>
      </c>
      <c r="L9119" t="s">
        <v>26</v>
      </c>
      <c r="M9119" t="s">
        <v>32</v>
      </c>
      <c r="N9119" t="s">
        <v>26</v>
      </c>
      <c r="O9119" t="s">
        <v>32</v>
      </c>
      <c r="P9119" t="s">
        <v>26</v>
      </c>
      <c r="R9119" t="s">
        <v>27</v>
      </c>
      <c r="S9119" t="s">
        <v>23789</v>
      </c>
      <c r="T9119" t="s">
        <v>9950</v>
      </c>
      <c r="U9119" t="str">
        <f t="shared" si="243"/>
        <v>-123.12299214741881, 49.28895168339871]}</v>
      </c>
      <c r="V9119" t="str">
        <f t="shared" si="244"/>
        <v>-123.12299214741881</v>
      </c>
      <c r="W9119" s="2">
        <f t="shared" si="245"/>
        <v>-123.122992147418</v>
      </c>
      <c r="X9119" t="str">
        <f t="shared" si="242"/>
        <v>49.28895168339871</v>
      </c>
      <c r="Y9119" s="2">
        <f t="shared" si="246"/>
        <v>49.2889516833987</v>
      </c>
      <c r="Z9119" t="s">
        <v>30</v>
      </c>
      <c r="AA9119" t="s">
        <v>23790</v>
      </c>
      <c r="AB9119" t="s">
        <v>28296</v>
      </c>
      <c r="AC9119" t="str">
        <f t="shared" si="247"/>
        <v>2903-1205</v>
      </c>
      <c r="AD9119" t="str">
        <f t="shared" si="248"/>
        <v>W Hastings St</v>
      </c>
    </row>
    <row r="9120" spans="1:30" hidden="1" x14ac:dyDescent="0.3">
      <c r="A9120" t="s">
        <v>21</v>
      </c>
      <c r="B9120">
        <f t="shared" si="249"/>
        <v>2</v>
      </c>
      <c r="C9120" t="s">
        <v>52</v>
      </c>
      <c r="D9120" t="s">
        <v>22</v>
      </c>
      <c r="E9120" t="s">
        <v>52</v>
      </c>
      <c r="F9120" t="s">
        <v>22</v>
      </c>
      <c r="G9120" t="s">
        <v>52</v>
      </c>
      <c r="H9120" t="s">
        <v>22</v>
      </c>
      <c r="J9120" t="s">
        <v>24</v>
      </c>
      <c r="K9120" t="s">
        <v>32</v>
      </c>
      <c r="L9120" t="s">
        <v>26</v>
      </c>
      <c r="M9120" t="s">
        <v>32</v>
      </c>
      <c r="N9120" t="s">
        <v>26</v>
      </c>
      <c r="O9120" t="s">
        <v>32</v>
      </c>
      <c r="P9120" t="s">
        <v>26</v>
      </c>
      <c r="R9120" t="s">
        <v>27</v>
      </c>
      <c r="S9120" t="s">
        <v>23791</v>
      </c>
      <c r="T9120" t="s">
        <v>15362</v>
      </c>
      <c r="U9120" t="str">
        <f t="shared" si="243"/>
        <v>-123.13969931933579, 49.26963008284801]}</v>
      </c>
      <c r="V9120" t="str">
        <f t="shared" si="244"/>
        <v>-123.13969931933579</v>
      </c>
      <c r="W9120" s="2">
        <f t="shared" si="245"/>
        <v>-123.13969931933499</v>
      </c>
      <c r="X9120" t="str">
        <f t="shared" si="242"/>
        <v>49.26963008284801</v>
      </c>
      <c r="Y9120" s="2">
        <f t="shared" si="246"/>
        <v>49.269630082848003</v>
      </c>
      <c r="Z9120" t="s">
        <v>43</v>
      </c>
      <c r="AA9120" t="s">
        <v>23792</v>
      </c>
      <c r="AB9120" t="s">
        <v>25971</v>
      </c>
      <c r="AC9120" t="str">
        <f t="shared" si="247"/>
        <v>1536</v>
      </c>
      <c r="AD9120" t="str">
        <f t="shared" si="248"/>
        <v>W 2nd Ave</v>
      </c>
    </row>
    <row r="9121" spans="1:30" hidden="1" x14ac:dyDescent="0.3">
      <c r="A9121" t="s">
        <v>21</v>
      </c>
      <c r="B9121">
        <f t="shared" si="249"/>
        <v>2</v>
      </c>
      <c r="C9121" t="s">
        <v>67</v>
      </c>
      <c r="D9121" t="s">
        <v>67</v>
      </c>
      <c r="E9121" t="s">
        <v>67</v>
      </c>
      <c r="F9121" t="s">
        <v>67</v>
      </c>
      <c r="G9121" t="s">
        <v>67</v>
      </c>
      <c r="H9121" t="s">
        <v>67</v>
      </c>
      <c r="J9121" t="s">
        <v>24</v>
      </c>
      <c r="K9121" t="s">
        <v>32</v>
      </c>
      <c r="L9121" t="s">
        <v>26</v>
      </c>
      <c r="M9121" t="s">
        <v>32</v>
      </c>
      <c r="N9121" t="s">
        <v>26</v>
      </c>
      <c r="O9121" t="s">
        <v>32</v>
      </c>
      <c r="P9121" t="s">
        <v>26</v>
      </c>
      <c r="R9121" t="s">
        <v>53</v>
      </c>
      <c r="S9121" t="s">
        <v>23793</v>
      </c>
      <c r="T9121" t="s">
        <v>19155</v>
      </c>
      <c r="U9121" t="str">
        <f t="shared" si="243"/>
        <v>-123.12311059881634, 49.2818522701544]}</v>
      </c>
      <c r="V9121" t="str">
        <f t="shared" si="244"/>
        <v>-123.12311059881634</v>
      </c>
      <c r="W9121" s="2">
        <f t="shared" si="245"/>
        <v>-123.123110598816</v>
      </c>
      <c r="X9121" t="str">
        <f t="shared" si="242"/>
        <v>49.2818522701544</v>
      </c>
      <c r="Y9121" s="2">
        <f t="shared" si="246"/>
        <v>49.281852270154403</v>
      </c>
      <c r="Z9121" t="s">
        <v>30</v>
      </c>
      <c r="AA9121" t="s">
        <v>23794</v>
      </c>
      <c r="AB9121" t="s">
        <v>29553</v>
      </c>
      <c r="AC9121" t="str">
        <f t="shared" si="247"/>
        <v>865</v>
      </c>
      <c r="AD9121" t="str">
        <f t="shared" si="248"/>
        <v>Hornby St</v>
      </c>
    </row>
    <row r="9122" spans="1:30" hidden="1" x14ac:dyDescent="0.3">
      <c r="A9122" t="s">
        <v>21</v>
      </c>
      <c r="B9122">
        <f t="shared" si="249"/>
        <v>2</v>
      </c>
      <c r="C9122" t="s">
        <v>52</v>
      </c>
      <c r="D9122" t="s">
        <v>45</v>
      </c>
      <c r="E9122" t="s">
        <v>52</v>
      </c>
      <c r="F9122" t="s">
        <v>45</v>
      </c>
      <c r="G9122" t="s">
        <v>52</v>
      </c>
      <c r="H9122" t="s">
        <v>45</v>
      </c>
      <c r="J9122" t="s">
        <v>24</v>
      </c>
      <c r="K9122" t="s">
        <v>32</v>
      </c>
      <c r="L9122" t="s">
        <v>26</v>
      </c>
      <c r="M9122" t="s">
        <v>32</v>
      </c>
      <c r="N9122" t="s">
        <v>26</v>
      </c>
      <c r="O9122" t="s">
        <v>32</v>
      </c>
      <c r="P9122" t="s">
        <v>26</v>
      </c>
      <c r="R9122" t="s">
        <v>27</v>
      </c>
      <c r="S9122" t="s">
        <v>23795</v>
      </c>
      <c r="T9122" t="s">
        <v>20691</v>
      </c>
      <c r="U9122" t="str">
        <f t="shared" si="243"/>
        <v>-123.09746390741753, 49.278470633588945]}</v>
      </c>
      <c r="V9122" t="str">
        <f t="shared" si="244"/>
        <v>-123.09746390741753</v>
      </c>
      <c r="W9122" s="2">
        <f t="shared" si="245"/>
        <v>-123.09746390741699</v>
      </c>
      <c r="X9122" t="str">
        <f t="shared" si="242"/>
        <v>49.278470633588945</v>
      </c>
      <c r="Y9122" s="2">
        <f t="shared" si="246"/>
        <v>49.278470633588903</v>
      </c>
      <c r="Z9122" t="s">
        <v>552</v>
      </c>
      <c r="AA9122" t="s">
        <v>23796</v>
      </c>
      <c r="AB9122" t="s">
        <v>29691</v>
      </c>
      <c r="AC9122" t="str">
        <f t="shared" si="247"/>
        <v>292</v>
      </c>
      <c r="AD9122" t="str">
        <f t="shared" si="248"/>
        <v>Georgia St</v>
      </c>
    </row>
    <row r="9123" spans="1:30" hidden="1" x14ac:dyDescent="0.3">
      <c r="A9123" t="s">
        <v>21</v>
      </c>
      <c r="B9123">
        <f t="shared" si="249"/>
        <v>2</v>
      </c>
      <c r="C9123" t="s">
        <v>52</v>
      </c>
      <c r="D9123" t="s">
        <v>22</v>
      </c>
      <c r="E9123" t="s">
        <v>52</v>
      </c>
      <c r="F9123" t="s">
        <v>22</v>
      </c>
      <c r="G9123" t="s">
        <v>52</v>
      </c>
      <c r="H9123" t="s">
        <v>22</v>
      </c>
      <c r="J9123" t="s">
        <v>24</v>
      </c>
      <c r="K9123" t="s">
        <v>32</v>
      </c>
      <c r="L9123" t="s">
        <v>26</v>
      </c>
      <c r="M9123" t="s">
        <v>32</v>
      </c>
      <c r="N9123" t="s">
        <v>26</v>
      </c>
      <c r="O9123" t="s">
        <v>32</v>
      </c>
      <c r="P9123" t="s">
        <v>26</v>
      </c>
      <c r="R9123" t="s">
        <v>27</v>
      </c>
      <c r="S9123" t="s">
        <v>23797</v>
      </c>
      <c r="T9123" t="s">
        <v>15313</v>
      </c>
      <c r="U9123" t="str">
        <f t="shared" si="243"/>
        <v>-123.12755716816336, 49.264279746861384]}</v>
      </c>
      <c r="V9123" t="str">
        <f t="shared" si="244"/>
        <v>-123.12755716816336</v>
      </c>
      <c r="W9123" s="2">
        <f t="shared" si="245"/>
        <v>-123.12755716816299</v>
      </c>
      <c r="X9123" t="str">
        <f t="shared" si="242"/>
        <v>49.264279746861384</v>
      </c>
      <c r="Y9123" s="2">
        <f t="shared" si="246"/>
        <v>49.264279746861298</v>
      </c>
      <c r="Z9123" t="s">
        <v>43</v>
      </c>
      <c r="AA9123" t="s">
        <v>23798</v>
      </c>
      <c r="AB9123" t="s">
        <v>28417</v>
      </c>
      <c r="AC9123" t="str">
        <f t="shared" si="247"/>
        <v>1044</v>
      </c>
      <c r="AD9123" t="str">
        <f t="shared" si="248"/>
        <v>W 8th Ave</v>
      </c>
    </row>
    <row r="9124" spans="1:30" hidden="1" x14ac:dyDescent="0.3">
      <c r="A9124" t="s">
        <v>21</v>
      </c>
      <c r="B9124">
        <f t="shared" si="249"/>
        <v>2</v>
      </c>
      <c r="C9124" t="s">
        <v>22</v>
      </c>
      <c r="D9124" t="s">
        <v>22</v>
      </c>
      <c r="E9124" t="s">
        <v>22</v>
      </c>
      <c r="F9124" t="s">
        <v>22</v>
      </c>
      <c r="G9124" t="s">
        <v>22</v>
      </c>
      <c r="H9124" t="s">
        <v>22</v>
      </c>
      <c r="J9124" t="s">
        <v>24</v>
      </c>
      <c r="K9124" t="s">
        <v>32</v>
      </c>
      <c r="L9124" t="s">
        <v>26</v>
      </c>
      <c r="M9124" t="s">
        <v>32</v>
      </c>
      <c r="N9124" t="s">
        <v>26</v>
      </c>
      <c r="O9124" t="s">
        <v>32</v>
      </c>
      <c r="P9124" t="s">
        <v>26</v>
      </c>
      <c r="R9124" t="s">
        <v>27</v>
      </c>
      <c r="S9124" t="s">
        <v>23799</v>
      </c>
      <c r="T9124" t="s">
        <v>5252</v>
      </c>
      <c r="U9124" t="str">
        <f t="shared" si="243"/>
        <v>-123.13063986355375, 49.264439475482725]}</v>
      </c>
      <c r="V9124" t="str">
        <f t="shared" si="244"/>
        <v>-123.13063986355375</v>
      </c>
      <c r="W9124" s="2">
        <f t="shared" si="245"/>
        <v>-123.130639863553</v>
      </c>
      <c r="X9124" t="str">
        <f t="shared" si="242"/>
        <v>49.264439475482725</v>
      </c>
      <c r="Y9124" s="2">
        <f t="shared" si="246"/>
        <v>49.264439475482703</v>
      </c>
      <c r="Z9124" t="s">
        <v>43</v>
      </c>
      <c r="AA9124" t="s">
        <v>23800</v>
      </c>
      <c r="AB9124" t="s">
        <v>27271</v>
      </c>
      <c r="AC9124" t="str">
        <f t="shared" si="247"/>
        <v>1177</v>
      </c>
      <c r="AD9124" t="str">
        <f t="shared" si="248"/>
        <v>W 8th Ave</v>
      </c>
    </row>
    <row r="9125" spans="1:30" hidden="1" x14ac:dyDescent="0.3">
      <c r="A9125" t="s">
        <v>21</v>
      </c>
      <c r="B9125">
        <f t="shared" si="249"/>
        <v>2</v>
      </c>
      <c r="C9125" t="s">
        <v>52</v>
      </c>
      <c r="D9125" t="s">
        <v>23</v>
      </c>
      <c r="E9125" t="s">
        <v>52</v>
      </c>
      <c r="F9125" t="s">
        <v>23</v>
      </c>
      <c r="G9125" t="s">
        <v>52</v>
      </c>
      <c r="H9125" t="s">
        <v>23</v>
      </c>
      <c r="J9125" t="s">
        <v>24</v>
      </c>
      <c r="K9125" t="s">
        <v>32</v>
      </c>
      <c r="L9125" t="s">
        <v>26</v>
      </c>
      <c r="M9125" t="s">
        <v>32</v>
      </c>
      <c r="N9125" t="s">
        <v>26</v>
      </c>
      <c r="O9125" t="s">
        <v>32</v>
      </c>
      <c r="P9125" t="s">
        <v>26</v>
      </c>
      <c r="R9125" t="s">
        <v>27</v>
      </c>
      <c r="S9125" t="s">
        <v>23801</v>
      </c>
      <c r="T9125" t="s">
        <v>13917</v>
      </c>
      <c r="U9125" t="str">
        <f t="shared" si="243"/>
        <v>-123.14586488607554, 49.27072869326124]}</v>
      </c>
      <c r="V9125" t="str">
        <f t="shared" si="244"/>
        <v>-123.14586488607554</v>
      </c>
      <c r="W9125" s="2">
        <f t="shared" si="245"/>
        <v>-123.145864886075</v>
      </c>
      <c r="X9125" t="str">
        <f t="shared" si="242"/>
        <v>49.27072869326124</v>
      </c>
      <c r="Y9125" s="2">
        <f t="shared" si="246"/>
        <v>49.270728693261198</v>
      </c>
      <c r="Z9125" t="s">
        <v>79</v>
      </c>
      <c r="AA9125" t="s">
        <v>23802</v>
      </c>
      <c r="AB9125" t="s">
        <v>28907</v>
      </c>
      <c r="AC9125" t="str">
        <f t="shared" si="247"/>
        <v>1802</v>
      </c>
      <c r="AD9125" t="str">
        <f t="shared" si="248"/>
        <v>W 1st Ave</v>
      </c>
    </row>
    <row r="9126" spans="1:30" hidden="1" x14ac:dyDescent="0.3">
      <c r="A9126" t="s">
        <v>21</v>
      </c>
      <c r="B9126">
        <f t="shared" si="249"/>
        <v>2</v>
      </c>
      <c r="C9126" t="s">
        <v>52</v>
      </c>
      <c r="D9126" t="s">
        <v>45</v>
      </c>
      <c r="E9126" t="s">
        <v>52</v>
      </c>
      <c r="F9126" t="s">
        <v>45</v>
      </c>
      <c r="G9126" t="s">
        <v>52</v>
      </c>
      <c r="H9126" t="s">
        <v>45</v>
      </c>
      <c r="J9126" t="s">
        <v>24</v>
      </c>
      <c r="K9126" t="s">
        <v>32</v>
      </c>
      <c r="L9126" t="s">
        <v>26</v>
      </c>
      <c r="M9126" t="s">
        <v>32</v>
      </c>
      <c r="N9126" t="s">
        <v>26</v>
      </c>
      <c r="O9126" t="s">
        <v>32</v>
      </c>
      <c r="P9126" t="s">
        <v>26</v>
      </c>
      <c r="R9126" t="s">
        <v>27</v>
      </c>
      <c r="S9126" t="s">
        <v>23803</v>
      </c>
      <c r="T9126" t="s">
        <v>7192</v>
      </c>
      <c r="U9126" t="str">
        <f t="shared" si="243"/>
        <v>-123.09886907173167, 49.27862229495192]}</v>
      </c>
      <c r="V9126" t="str">
        <f t="shared" si="244"/>
        <v>-123.09886907173167</v>
      </c>
      <c r="W9126" s="2">
        <f t="shared" si="245"/>
        <v>-123.098869071731</v>
      </c>
      <c r="X9126" t="str">
        <f t="shared" si="242"/>
        <v>49.27862229495192</v>
      </c>
      <c r="Y9126" s="2">
        <f t="shared" si="246"/>
        <v>49.278622294951901</v>
      </c>
      <c r="Z9126" t="s">
        <v>552</v>
      </c>
      <c r="AA9126" t="s">
        <v>23804</v>
      </c>
      <c r="AB9126" t="s">
        <v>27700</v>
      </c>
      <c r="AC9126" t="str">
        <f t="shared" si="247"/>
        <v>221a</v>
      </c>
      <c r="AD9126" t="str">
        <f t="shared" si="248"/>
        <v>Georgia St</v>
      </c>
    </row>
    <row r="9127" spans="1:30" hidden="1" x14ac:dyDescent="0.3">
      <c r="A9127" t="s">
        <v>21</v>
      </c>
      <c r="B9127">
        <f t="shared" si="249"/>
        <v>2</v>
      </c>
      <c r="C9127" t="s">
        <v>52</v>
      </c>
      <c r="D9127" t="s">
        <v>22</v>
      </c>
      <c r="E9127" t="s">
        <v>52</v>
      </c>
      <c r="F9127" t="s">
        <v>22</v>
      </c>
      <c r="G9127" t="s">
        <v>52</v>
      </c>
      <c r="H9127" t="s">
        <v>22</v>
      </c>
      <c r="J9127" t="s">
        <v>24</v>
      </c>
      <c r="K9127" t="s">
        <v>32</v>
      </c>
      <c r="L9127" t="s">
        <v>26</v>
      </c>
      <c r="M9127" t="s">
        <v>32</v>
      </c>
      <c r="N9127" t="s">
        <v>26</v>
      </c>
      <c r="O9127" t="s">
        <v>32</v>
      </c>
      <c r="P9127" t="s">
        <v>26</v>
      </c>
      <c r="R9127" t="s">
        <v>27</v>
      </c>
      <c r="S9127" t="s">
        <v>23805</v>
      </c>
      <c r="T9127" t="s">
        <v>20576</v>
      </c>
      <c r="U9127" t="str">
        <f t="shared" si="243"/>
        <v>-123.13126119731793, 49.26384265895922]}</v>
      </c>
      <c r="V9127" t="str">
        <f t="shared" si="244"/>
        <v>-123.13126119731793</v>
      </c>
      <c r="W9127" s="2">
        <f t="shared" si="245"/>
        <v>-123.131261197317</v>
      </c>
      <c r="X9127" t="str">
        <f t="shared" si="242"/>
        <v>49.26384265895922</v>
      </c>
      <c r="Y9127" s="2">
        <f t="shared" si="246"/>
        <v>49.263842658959199</v>
      </c>
      <c r="Z9127" t="s">
        <v>43</v>
      </c>
      <c r="AA9127" t="s">
        <v>23806</v>
      </c>
      <c r="AB9127" t="s">
        <v>26468</v>
      </c>
      <c r="AC9127" t="str">
        <f t="shared" si="247"/>
        <v>1195</v>
      </c>
      <c r="AD9127" t="str">
        <f t="shared" si="248"/>
        <v>W Broadway</v>
      </c>
    </row>
    <row r="9128" spans="1:30" hidden="1" x14ac:dyDescent="0.3">
      <c r="A9128" t="s">
        <v>21</v>
      </c>
      <c r="B9128">
        <f t="shared" si="249"/>
        <v>2</v>
      </c>
      <c r="C9128" t="s">
        <v>22</v>
      </c>
      <c r="D9128" t="s">
        <v>22</v>
      </c>
      <c r="E9128" t="s">
        <v>22</v>
      </c>
      <c r="F9128" t="s">
        <v>22</v>
      </c>
      <c r="G9128" t="s">
        <v>22</v>
      </c>
      <c r="H9128" t="s">
        <v>22</v>
      </c>
      <c r="J9128" t="s">
        <v>24</v>
      </c>
      <c r="K9128" t="s">
        <v>25</v>
      </c>
      <c r="L9128" t="s">
        <v>26</v>
      </c>
      <c r="M9128" t="s">
        <v>25</v>
      </c>
      <c r="N9128" t="s">
        <v>26</v>
      </c>
      <c r="O9128" t="s">
        <v>25</v>
      </c>
      <c r="P9128" t="s">
        <v>26</v>
      </c>
      <c r="R9128" t="s">
        <v>53</v>
      </c>
      <c r="S9128" t="s">
        <v>23807</v>
      </c>
      <c r="T9128" t="s">
        <v>19135</v>
      </c>
      <c r="U9128" t="str">
        <f t="shared" si="243"/>
        <v>-123.12609160361761, 49.27232882987814]}</v>
      </c>
      <c r="V9128" t="str">
        <f t="shared" si="244"/>
        <v>-123.12609160361761</v>
      </c>
      <c r="W9128" s="2">
        <f t="shared" si="245"/>
        <v>-123.126091603617</v>
      </c>
      <c r="X9128" t="str">
        <f t="shared" si="242"/>
        <v>49.27232882987814</v>
      </c>
      <c r="Y9128" s="2">
        <f t="shared" si="246"/>
        <v>49.272328829878099</v>
      </c>
      <c r="Z9128" t="s">
        <v>30</v>
      </c>
      <c r="AA9128" t="s">
        <v>23808</v>
      </c>
      <c r="AB9128" t="s">
        <v>27699</v>
      </c>
      <c r="AC9128" t="str">
        <f t="shared" si="247"/>
        <v>1451</v>
      </c>
      <c r="AD9128" t="str">
        <f t="shared" si="248"/>
        <v>Homer St</v>
      </c>
    </row>
    <row r="9129" spans="1:30" hidden="1" x14ac:dyDescent="0.3">
      <c r="A9129" t="s">
        <v>21</v>
      </c>
      <c r="B9129">
        <f t="shared" si="249"/>
        <v>2</v>
      </c>
      <c r="C9129" t="s">
        <v>45</v>
      </c>
      <c r="D9129" t="s">
        <v>45</v>
      </c>
      <c r="E9129" t="s">
        <v>45</v>
      </c>
      <c r="F9129" t="s">
        <v>45</v>
      </c>
      <c r="G9129" t="s">
        <v>45</v>
      </c>
      <c r="H9129" t="s">
        <v>45</v>
      </c>
      <c r="I9129" t="s">
        <v>22</v>
      </c>
      <c r="J9129" t="s">
        <v>24</v>
      </c>
      <c r="K9129" t="s">
        <v>32</v>
      </c>
      <c r="L9129" t="s">
        <v>26</v>
      </c>
      <c r="M9129" t="s">
        <v>32</v>
      </c>
      <c r="N9129" t="s">
        <v>26</v>
      </c>
      <c r="O9129" t="s">
        <v>32</v>
      </c>
      <c r="P9129" t="s">
        <v>26</v>
      </c>
      <c r="R9129" t="s">
        <v>53</v>
      </c>
      <c r="S9129" t="s">
        <v>23809</v>
      </c>
      <c r="T9129" t="s">
        <v>9978</v>
      </c>
      <c r="U9129" t="str">
        <f t="shared" si="243"/>
        <v>-123.11637256902034, 49.27921412087474]}</v>
      </c>
      <c r="V9129" t="str">
        <f t="shared" si="244"/>
        <v>-123.11637256902034</v>
      </c>
      <c r="W9129" s="2">
        <f t="shared" si="245"/>
        <v>-123.11637256902</v>
      </c>
      <c r="X9129" t="str">
        <f t="shared" si="242"/>
        <v>49.27921412087474</v>
      </c>
      <c r="Y9129" s="2">
        <f t="shared" si="246"/>
        <v>49.279214120874698</v>
      </c>
      <c r="Z9129" t="s">
        <v>30</v>
      </c>
      <c r="AA9129" t="s">
        <v>23810</v>
      </c>
      <c r="AB9129" t="s">
        <v>28302</v>
      </c>
      <c r="AC9129" t="str">
        <f t="shared" si="247"/>
        <v>350</v>
      </c>
      <c r="AD9129" t="str">
        <f t="shared" si="248"/>
        <v>Robson St</v>
      </c>
    </row>
    <row r="9130" spans="1:30" hidden="1" x14ac:dyDescent="0.3">
      <c r="A9130" t="s">
        <v>63</v>
      </c>
      <c r="B9130">
        <f t="shared" si="249"/>
        <v>1</v>
      </c>
      <c r="C9130" t="s">
        <v>67</v>
      </c>
      <c r="D9130" t="s">
        <v>22</v>
      </c>
      <c r="E9130" t="s">
        <v>67</v>
      </c>
      <c r="F9130" t="s">
        <v>22</v>
      </c>
      <c r="G9130" t="s">
        <v>67</v>
      </c>
      <c r="H9130" t="s">
        <v>22</v>
      </c>
      <c r="J9130" t="s">
        <v>24</v>
      </c>
      <c r="K9130" t="s">
        <v>32</v>
      </c>
      <c r="L9130" t="s">
        <v>26</v>
      </c>
      <c r="M9130" t="s">
        <v>26</v>
      </c>
      <c r="N9130" t="s">
        <v>26</v>
      </c>
      <c r="O9130" t="s">
        <v>26</v>
      </c>
      <c r="P9130" t="s">
        <v>26</v>
      </c>
      <c r="R9130" t="s">
        <v>53</v>
      </c>
      <c r="S9130" t="s">
        <v>23811</v>
      </c>
      <c r="T9130" t="s">
        <v>23812</v>
      </c>
      <c r="U9130" t="str">
        <f t="shared" si="243"/>
        <v>-123.1385885745322, 49.25928336217846]}</v>
      </c>
      <c r="V9130" t="str">
        <f t="shared" si="244"/>
        <v>-123.1385885745322</v>
      </c>
      <c r="W9130" s="2">
        <f t="shared" si="245"/>
        <v>-123.13858857453199</v>
      </c>
      <c r="X9130" t="str">
        <f t="shared" si="242"/>
        <v>49.25928336217846</v>
      </c>
      <c r="Y9130" s="2">
        <f t="shared" si="246"/>
        <v>49.259283362178401</v>
      </c>
      <c r="Z9130" t="s">
        <v>43</v>
      </c>
      <c r="AA9130" t="s">
        <v>23813</v>
      </c>
      <c r="AB9130" t="s">
        <v>29885</v>
      </c>
      <c r="AC9130" t="str">
        <f t="shared" si="247"/>
        <v>2932</v>
      </c>
      <c r="AD9130" t="str">
        <f t="shared" si="248"/>
        <v>BC-99</v>
      </c>
    </row>
    <row r="9131" spans="1:30" hidden="1" x14ac:dyDescent="0.3">
      <c r="A9131" t="s">
        <v>21</v>
      </c>
      <c r="B9131">
        <f t="shared" si="249"/>
        <v>2</v>
      </c>
      <c r="C9131" t="s">
        <v>45</v>
      </c>
      <c r="D9131" t="s">
        <v>22</v>
      </c>
      <c r="E9131" t="s">
        <v>45</v>
      </c>
      <c r="F9131" t="s">
        <v>22</v>
      </c>
      <c r="G9131" t="s">
        <v>45</v>
      </c>
      <c r="H9131" t="s">
        <v>22</v>
      </c>
      <c r="J9131" t="s">
        <v>24</v>
      </c>
      <c r="K9131" t="s">
        <v>32</v>
      </c>
      <c r="L9131" t="s">
        <v>26</v>
      </c>
      <c r="M9131" t="s">
        <v>32</v>
      </c>
      <c r="N9131" t="s">
        <v>26</v>
      </c>
      <c r="O9131" t="s">
        <v>32</v>
      </c>
      <c r="P9131" t="s">
        <v>26</v>
      </c>
      <c r="R9131" t="s">
        <v>27</v>
      </c>
      <c r="S9131" t="s">
        <v>23814</v>
      </c>
      <c r="T9131" t="s">
        <v>9993</v>
      </c>
      <c r="U9131" t="str">
        <f t="shared" si="243"/>
        <v>-123.12354049498538, 49.28911122143333]}</v>
      </c>
      <c r="V9131" t="str">
        <f t="shared" si="244"/>
        <v>-123.12354049498538</v>
      </c>
      <c r="W9131" s="2">
        <f t="shared" si="245"/>
        <v>-123.12354049498499</v>
      </c>
      <c r="X9131" t="str">
        <f t="shared" si="242"/>
        <v>49.28911122143333</v>
      </c>
      <c r="Y9131" s="2">
        <f t="shared" si="246"/>
        <v>49.289111221433302</v>
      </c>
      <c r="Z9131" t="s">
        <v>30</v>
      </c>
      <c r="AA9131" t="s">
        <v>23815</v>
      </c>
      <c r="AB9131" t="s">
        <v>28303</v>
      </c>
      <c r="AC9131" t="str">
        <f t="shared" si="247"/>
        <v>1241</v>
      </c>
      <c r="AD9131" t="str">
        <f t="shared" si="248"/>
        <v>W Hastings St</v>
      </c>
    </row>
    <row r="9132" spans="1:30" hidden="1" x14ac:dyDescent="0.3">
      <c r="A9132" t="s">
        <v>21</v>
      </c>
      <c r="B9132">
        <f t="shared" si="249"/>
        <v>2</v>
      </c>
      <c r="C9132" t="s">
        <v>45</v>
      </c>
      <c r="D9132" t="s">
        <v>22</v>
      </c>
      <c r="E9132" t="s">
        <v>45</v>
      </c>
      <c r="F9132" t="s">
        <v>22</v>
      </c>
      <c r="G9132" t="s">
        <v>45</v>
      </c>
      <c r="H9132" t="s">
        <v>22</v>
      </c>
      <c r="J9132" t="s">
        <v>24</v>
      </c>
      <c r="K9132" t="s">
        <v>32</v>
      </c>
      <c r="L9132" t="s">
        <v>26</v>
      </c>
      <c r="M9132" t="s">
        <v>32</v>
      </c>
      <c r="N9132" t="s">
        <v>26</v>
      </c>
      <c r="O9132" t="s">
        <v>32</v>
      </c>
      <c r="P9132" t="s">
        <v>26</v>
      </c>
      <c r="R9132" t="s">
        <v>27</v>
      </c>
      <c r="S9132" t="s">
        <v>23816</v>
      </c>
      <c r="T9132" t="s">
        <v>21990</v>
      </c>
      <c r="U9132" t="str">
        <f t="shared" si="243"/>
        <v>-123.12369689601255, 49.28915631780007]}</v>
      </c>
      <c r="V9132" t="str">
        <f t="shared" si="244"/>
        <v>-123.12369689601255</v>
      </c>
      <c r="W9132" s="2">
        <f t="shared" si="245"/>
        <v>-123.12369689601201</v>
      </c>
      <c r="X9132" t="str">
        <f t="shared" si="242"/>
        <v>49.28915631780007</v>
      </c>
      <c r="Y9132" s="2">
        <f t="shared" si="246"/>
        <v>49.2891563178</v>
      </c>
      <c r="Z9132" t="s">
        <v>30</v>
      </c>
      <c r="AA9132" t="s">
        <v>23817</v>
      </c>
      <c r="AB9132" t="s">
        <v>29784</v>
      </c>
      <c r="AC9132" t="str">
        <f t="shared" si="247"/>
        <v>1245</v>
      </c>
      <c r="AD9132" t="str">
        <f t="shared" si="248"/>
        <v>W Hastings St</v>
      </c>
    </row>
    <row r="9133" spans="1:30" hidden="1" x14ac:dyDescent="0.3">
      <c r="A9133" t="s">
        <v>21</v>
      </c>
      <c r="B9133">
        <f t="shared" si="249"/>
        <v>2</v>
      </c>
      <c r="C9133" t="s">
        <v>45</v>
      </c>
      <c r="D9133" t="s">
        <v>22</v>
      </c>
      <c r="E9133" t="s">
        <v>45</v>
      </c>
      <c r="F9133" t="s">
        <v>22</v>
      </c>
      <c r="G9133" t="s">
        <v>45</v>
      </c>
      <c r="H9133" t="s">
        <v>22</v>
      </c>
      <c r="J9133" t="s">
        <v>24</v>
      </c>
      <c r="K9133" t="s">
        <v>32</v>
      </c>
      <c r="L9133" t="s">
        <v>26</v>
      </c>
      <c r="M9133" t="s">
        <v>32</v>
      </c>
      <c r="N9133" t="s">
        <v>26</v>
      </c>
      <c r="O9133" t="s">
        <v>32</v>
      </c>
      <c r="P9133" t="s">
        <v>26</v>
      </c>
      <c r="R9133" t="s">
        <v>27</v>
      </c>
      <c r="S9133" t="s">
        <v>23818</v>
      </c>
      <c r="T9133" t="s">
        <v>9996</v>
      </c>
      <c r="U9133" t="str">
        <f t="shared" si="243"/>
        <v>-123.1240062352275, 49.289247206241605]}</v>
      </c>
      <c r="V9133" t="str">
        <f t="shared" si="244"/>
        <v>-123.1240062352275</v>
      </c>
      <c r="W9133" s="2">
        <f t="shared" si="245"/>
        <v>-123.124006235227</v>
      </c>
      <c r="X9133" t="str">
        <f t="shared" si="242"/>
        <v>49.289247206241605</v>
      </c>
      <c r="Y9133" s="2">
        <f t="shared" si="246"/>
        <v>49.289247206241598</v>
      </c>
      <c r="Z9133" t="s">
        <v>30</v>
      </c>
      <c r="AA9133" t="s">
        <v>23819</v>
      </c>
      <c r="AB9133" t="s">
        <v>26475</v>
      </c>
      <c r="AC9133" t="str">
        <f t="shared" si="247"/>
        <v>1271</v>
      </c>
      <c r="AD9133" t="str">
        <f t="shared" si="248"/>
        <v>W Hastings St</v>
      </c>
    </row>
    <row r="9134" spans="1:30" hidden="1" x14ac:dyDescent="0.3">
      <c r="A9134" t="s">
        <v>21</v>
      </c>
      <c r="B9134">
        <f t="shared" si="249"/>
        <v>2</v>
      </c>
      <c r="C9134" t="s">
        <v>45</v>
      </c>
      <c r="D9134" t="s">
        <v>22</v>
      </c>
      <c r="E9134" t="s">
        <v>45</v>
      </c>
      <c r="F9134" t="s">
        <v>22</v>
      </c>
      <c r="G9134" t="s">
        <v>45</v>
      </c>
      <c r="H9134" t="s">
        <v>22</v>
      </c>
      <c r="J9134" t="s">
        <v>24</v>
      </c>
      <c r="K9134" t="s">
        <v>32</v>
      </c>
      <c r="L9134" t="s">
        <v>26</v>
      </c>
      <c r="M9134" t="s">
        <v>32</v>
      </c>
      <c r="N9134" t="s">
        <v>26</v>
      </c>
      <c r="O9134" t="s">
        <v>32</v>
      </c>
      <c r="P9134" t="s">
        <v>26</v>
      </c>
      <c r="R9134" t="s">
        <v>27</v>
      </c>
      <c r="S9134" t="s">
        <v>23820</v>
      </c>
      <c r="T9134" t="s">
        <v>2159</v>
      </c>
      <c r="U9134" t="str">
        <f t="shared" si="243"/>
        <v>-123.124473968545, 49.289381801767746]}</v>
      </c>
      <c r="V9134" t="str">
        <f t="shared" si="244"/>
        <v>-123.124473968545</v>
      </c>
      <c r="W9134" s="2">
        <f t="shared" si="245"/>
        <v>-123.124473968545</v>
      </c>
      <c r="X9134" t="str">
        <f t="shared" si="242"/>
        <v>49.289381801767746</v>
      </c>
      <c r="Y9134" s="2">
        <f t="shared" si="246"/>
        <v>49.289381801767703</v>
      </c>
      <c r="Z9134" t="s">
        <v>30</v>
      </c>
      <c r="AA9134" t="s">
        <v>23821</v>
      </c>
      <c r="AB9134" t="s">
        <v>26477</v>
      </c>
      <c r="AC9134" t="str">
        <f t="shared" si="247"/>
        <v>1287</v>
      </c>
      <c r="AD9134" t="str">
        <f t="shared" si="248"/>
        <v>W Hastings St</v>
      </c>
    </row>
    <row r="9135" spans="1:30" hidden="1" x14ac:dyDescent="0.3">
      <c r="A9135" t="s">
        <v>21</v>
      </c>
      <c r="B9135">
        <f t="shared" si="249"/>
        <v>2</v>
      </c>
      <c r="C9135" t="s">
        <v>45</v>
      </c>
      <c r="D9135" t="s">
        <v>22</v>
      </c>
      <c r="E9135" t="s">
        <v>45</v>
      </c>
      <c r="F9135" t="s">
        <v>22</v>
      </c>
      <c r="G9135" t="s">
        <v>45</v>
      </c>
      <c r="H9135" t="s">
        <v>22</v>
      </c>
      <c r="J9135" t="s">
        <v>24</v>
      </c>
      <c r="K9135" t="s">
        <v>32</v>
      </c>
      <c r="L9135" t="s">
        <v>26</v>
      </c>
      <c r="M9135" t="s">
        <v>32</v>
      </c>
      <c r="N9135" t="s">
        <v>26</v>
      </c>
      <c r="O9135" t="s">
        <v>32</v>
      </c>
      <c r="P9135" t="s">
        <v>26</v>
      </c>
      <c r="R9135" t="s">
        <v>27</v>
      </c>
      <c r="S9135" t="s">
        <v>23822</v>
      </c>
      <c r="T9135" t="s">
        <v>10005</v>
      </c>
      <c r="U9135" t="str">
        <f t="shared" si="243"/>
        <v>-123.123925364631, 49.289073011639935]}</v>
      </c>
      <c r="V9135" t="str">
        <f t="shared" si="244"/>
        <v>-123.123925364631</v>
      </c>
      <c r="W9135" s="2">
        <f t="shared" si="245"/>
        <v>-123.12392536463101</v>
      </c>
      <c r="X9135" t="str">
        <f t="shared" si="242"/>
        <v>49.289073011639935</v>
      </c>
      <c r="Y9135" s="2">
        <f t="shared" si="246"/>
        <v>49.2890730116399</v>
      </c>
      <c r="Z9135" t="s">
        <v>30</v>
      </c>
      <c r="AA9135" t="s">
        <v>23823</v>
      </c>
      <c r="AB9135" t="s">
        <v>26478</v>
      </c>
      <c r="AC9135" t="str">
        <f t="shared" si="247"/>
        <v>1802-1228</v>
      </c>
      <c r="AD9135" t="str">
        <f t="shared" si="248"/>
        <v>W Hastings St</v>
      </c>
    </row>
    <row r="9136" spans="1:30" hidden="1" x14ac:dyDescent="0.3">
      <c r="A9136" t="s">
        <v>21</v>
      </c>
      <c r="B9136">
        <f t="shared" si="249"/>
        <v>2</v>
      </c>
      <c r="C9136" t="s">
        <v>45</v>
      </c>
      <c r="D9136" t="s">
        <v>22</v>
      </c>
      <c r="E9136" t="s">
        <v>45</v>
      </c>
      <c r="F9136" t="s">
        <v>22</v>
      </c>
      <c r="G9136" t="s">
        <v>45</v>
      </c>
      <c r="H9136" t="s">
        <v>22</v>
      </c>
      <c r="J9136" t="s">
        <v>24</v>
      </c>
      <c r="K9136" t="s">
        <v>32</v>
      </c>
      <c r="L9136" t="s">
        <v>26</v>
      </c>
      <c r="M9136" t="s">
        <v>32</v>
      </c>
      <c r="N9136" t="s">
        <v>26</v>
      </c>
      <c r="O9136" t="s">
        <v>32</v>
      </c>
      <c r="P9136" t="s">
        <v>26</v>
      </c>
      <c r="R9136" t="s">
        <v>27</v>
      </c>
      <c r="S9136" t="s">
        <v>23824</v>
      </c>
      <c r="T9136" t="s">
        <v>7869</v>
      </c>
      <c r="U9136" t="str">
        <f t="shared" si="243"/>
        <v>-123.12407715553161, 49.289116700195095]}</v>
      </c>
      <c r="V9136" t="str">
        <f t="shared" si="244"/>
        <v>-123.12407715553161</v>
      </c>
      <c r="W9136" s="2">
        <f t="shared" si="245"/>
        <v>-123.124077155531</v>
      </c>
      <c r="X9136" t="str">
        <f t="shared" si="242"/>
        <v>49.289116700195095</v>
      </c>
      <c r="Y9136" s="2">
        <f t="shared" si="246"/>
        <v>49.289116700195002</v>
      </c>
      <c r="Z9136" t="s">
        <v>30</v>
      </c>
      <c r="AA9136" t="s">
        <v>23825</v>
      </c>
      <c r="AB9136" t="s">
        <v>27864</v>
      </c>
      <c r="AC9136" t="str">
        <f t="shared" si="247"/>
        <v>1250</v>
      </c>
      <c r="AD9136" t="str">
        <f t="shared" si="248"/>
        <v>W Hastings St</v>
      </c>
    </row>
    <row r="9137" spans="1:30" hidden="1" x14ac:dyDescent="0.3">
      <c r="A9137" t="s">
        <v>21</v>
      </c>
      <c r="B9137">
        <f t="shared" si="249"/>
        <v>2</v>
      </c>
      <c r="C9137" t="s">
        <v>23</v>
      </c>
      <c r="D9137" t="s">
        <v>52</v>
      </c>
      <c r="E9137" t="s">
        <v>23</v>
      </c>
      <c r="F9137" t="s">
        <v>52</v>
      </c>
      <c r="G9137" t="s">
        <v>23</v>
      </c>
      <c r="H9137" t="s">
        <v>52</v>
      </c>
      <c r="J9137" t="s">
        <v>24</v>
      </c>
      <c r="K9137" t="s">
        <v>32</v>
      </c>
      <c r="L9137" t="s">
        <v>26</v>
      </c>
      <c r="M9137" t="s">
        <v>32</v>
      </c>
      <c r="N9137" t="s">
        <v>26</v>
      </c>
      <c r="O9137" t="s">
        <v>32</v>
      </c>
      <c r="P9137" t="s">
        <v>26</v>
      </c>
      <c r="R9137" t="s">
        <v>27</v>
      </c>
      <c r="S9137" t="s">
        <v>23826</v>
      </c>
      <c r="T9137" t="s">
        <v>13892</v>
      </c>
      <c r="U9137" t="str">
        <f t="shared" si="243"/>
        <v>-123.06966883095056, 49.27253748713371]}</v>
      </c>
      <c r="V9137" t="str">
        <f t="shared" si="244"/>
        <v>-123.06966883095056</v>
      </c>
      <c r="W9137" s="2">
        <f t="shared" si="245"/>
        <v>-123.06966883094999</v>
      </c>
      <c r="X9137" t="str">
        <f t="shared" ref="X9137:X9200" si="250">MID(U9137,FIND(" ",U9137)+1,FIND("]",U9137)-FIND(" ",U9137)-1)</f>
        <v>49.27253748713371</v>
      </c>
      <c r="Y9137" s="2">
        <f t="shared" si="246"/>
        <v>49.272537487133697</v>
      </c>
      <c r="Z9137" t="s">
        <v>38</v>
      </c>
      <c r="AA9137" t="s">
        <v>23827</v>
      </c>
      <c r="AB9137" t="s">
        <v>28903</v>
      </c>
      <c r="AC9137" t="str">
        <f t="shared" si="247"/>
        <v>1321</v>
      </c>
      <c r="AD9137" t="str">
        <f t="shared" si="248"/>
        <v>Commercial Dr</v>
      </c>
    </row>
    <row r="9138" spans="1:30" hidden="1" x14ac:dyDescent="0.3">
      <c r="A9138" t="s">
        <v>63</v>
      </c>
      <c r="B9138">
        <f t="shared" si="249"/>
        <v>1</v>
      </c>
      <c r="C9138" t="s">
        <v>23</v>
      </c>
      <c r="D9138" t="s">
        <v>52</v>
      </c>
      <c r="E9138" t="s">
        <v>23</v>
      </c>
      <c r="F9138" t="s">
        <v>52</v>
      </c>
      <c r="G9138" t="s">
        <v>23</v>
      </c>
      <c r="H9138" t="s">
        <v>52</v>
      </c>
      <c r="J9138" t="s">
        <v>24</v>
      </c>
      <c r="K9138" t="s">
        <v>32</v>
      </c>
      <c r="L9138" t="s">
        <v>26</v>
      </c>
      <c r="M9138" t="s">
        <v>32</v>
      </c>
      <c r="N9138" t="s">
        <v>26</v>
      </c>
      <c r="O9138" t="s">
        <v>32</v>
      </c>
      <c r="P9138" t="s">
        <v>26</v>
      </c>
      <c r="R9138" t="s">
        <v>27</v>
      </c>
      <c r="S9138" t="s">
        <v>23828</v>
      </c>
      <c r="T9138" t="s">
        <v>23829</v>
      </c>
      <c r="U9138" t="str">
        <f t="shared" si="243"/>
        <v>-123.06967353801215, 49.272297402650395]}</v>
      </c>
      <c r="V9138" t="str">
        <f t="shared" si="244"/>
        <v>-123.06967353801215</v>
      </c>
      <c r="W9138" s="2">
        <f t="shared" si="245"/>
        <v>-123.069673538012</v>
      </c>
      <c r="X9138" t="str">
        <f t="shared" si="250"/>
        <v>49.272297402650395</v>
      </c>
      <c r="Y9138" s="2">
        <f t="shared" si="246"/>
        <v>49.272297402650302</v>
      </c>
      <c r="Z9138" t="s">
        <v>38</v>
      </c>
      <c r="AA9138" t="s">
        <v>23830</v>
      </c>
      <c r="AB9138" t="s">
        <v>26715</v>
      </c>
      <c r="AC9138" t="str">
        <f t="shared" si="247"/>
        <v>1399</v>
      </c>
      <c r="AD9138" t="str">
        <f t="shared" si="248"/>
        <v>Commercial Dr</v>
      </c>
    </row>
    <row r="9139" spans="1:30" hidden="1" x14ac:dyDescent="0.3">
      <c r="A9139" t="s">
        <v>21</v>
      </c>
      <c r="B9139">
        <f t="shared" si="249"/>
        <v>2</v>
      </c>
      <c r="C9139" t="s">
        <v>52</v>
      </c>
      <c r="D9139" t="s">
        <v>45</v>
      </c>
      <c r="E9139" t="s">
        <v>52</v>
      </c>
      <c r="F9139" t="s">
        <v>45</v>
      </c>
      <c r="G9139" t="s">
        <v>52</v>
      </c>
      <c r="H9139" t="s">
        <v>45</v>
      </c>
      <c r="J9139" t="s">
        <v>24</v>
      </c>
      <c r="K9139" t="s">
        <v>32</v>
      </c>
      <c r="L9139" t="s">
        <v>26</v>
      </c>
      <c r="M9139" t="s">
        <v>32</v>
      </c>
      <c r="N9139" t="s">
        <v>26</v>
      </c>
      <c r="O9139" t="s">
        <v>32</v>
      </c>
      <c r="P9139" t="s">
        <v>26</v>
      </c>
      <c r="R9139" t="s">
        <v>27</v>
      </c>
      <c r="S9139" t="s">
        <v>23831</v>
      </c>
      <c r="T9139" t="s">
        <v>7557</v>
      </c>
      <c r="U9139" t="str">
        <f t="shared" si="243"/>
        <v>-123.09837316361198, 49.27861392991292]}</v>
      </c>
      <c r="V9139" t="str">
        <f t="shared" si="244"/>
        <v>-123.09837316361198</v>
      </c>
      <c r="W9139" s="2">
        <f t="shared" si="245"/>
        <v>-123.098373163611</v>
      </c>
      <c r="X9139" t="str">
        <f t="shared" si="250"/>
        <v>49.27861392991292</v>
      </c>
      <c r="Y9139" s="2">
        <f t="shared" si="246"/>
        <v>49.2786139299129</v>
      </c>
      <c r="Z9139" t="s">
        <v>552</v>
      </c>
      <c r="AA9139" t="s">
        <v>23832</v>
      </c>
      <c r="AB9139" t="s">
        <v>27794</v>
      </c>
      <c r="AC9139" t="str">
        <f t="shared" si="247"/>
        <v>233</v>
      </c>
      <c r="AD9139" t="str">
        <f t="shared" si="248"/>
        <v>Georgia St</v>
      </c>
    </row>
    <row r="9140" spans="1:30" hidden="1" x14ac:dyDescent="0.3">
      <c r="A9140" t="s">
        <v>21</v>
      </c>
      <c r="B9140">
        <f t="shared" si="249"/>
        <v>2</v>
      </c>
      <c r="C9140" t="s">
        <v>52</v>
      </c>
      <c r="D9140" t="s">
        <v>45</v>
      </c>
      <c r="E9140" t="s">
        <v>52</v>
      </c>
      <c r="F9140" t="s">
        <v>45</v>
      </c>
      <c r="G9140" t="s">
        <v>52</v>
      </c>
      <c r="H9140" t="s">
        <v>45</v>
      </c>
      <c r="J9140" t="s">
        <v>24</v>
      </c>
      <c r="K9140" t="s">
        <v>32</v>
      </c>
      <c r="L9140" t="s">
        <v>26</v>
      </c>
      <c r="M9140" t="s">
        <v>32</v>
      </c>
      <c r="N9140" t="s">
        <v>26</v>
      </c>
      <c r="O9140" t="s">
        <v>32</v>
      </c>
      <c r="P9140" t="s">
        <v>26</v>
      </c>
      <c r="R9140" t="s">
        <v>27</v>
      </c>
      <c r="S9140" t="s">
        <v>23833</v>
      </c>
      <c r="T9140" t="s">
        <v>10596</v>
      </c>
      <c r="U9140" t="str">
        <f t="shared" si="243"/>
        <v>-123.09850522413299, 49.27849136599176]}</v>
      </c>
      <c r="V9140" t="str">
        <f t="shared" si="244"/>
        <v>-123.09850522413299</v>
      </c>
      <c r="W9140" s="2">
        <f t="shared" si="245"/>
        <v>-123.098505224132</v>
      </c>
      <c r="X9140" t="str">
        <f t="shared" si="250"/>
        <v>49.27849136599176</v>
      </c>
      <c r="Y9140" s="2">
        <f t="shared" si="246"/>
        <v>49.278491365991698</v>
      </c>
      <c r="Z9140" t="s">
        <v>552</v>
      </c>
      <c r="AA9140" t="s">
        <v>23834</v>
      </c>
      <c r="AB9140" t="s">
        <v>28393</v>
      </c>
      <c r="AC9140" t="str">
        <f t="shared" si="247"/>
        <v>230</v>
      </c>
      <c r="AD9140" t="str">
        <f t="shared" si="248"/>
        <v>Georgia St</v>
      </c>
    </row>
    <row r="9141" spans="1:30" hidden="1" x14ac:dyDescent="0.3">
      <c r="A9141" t="s">
        <v>21</v>
      </c>
      <c r="B9141">
        <f t="shared" si="249"/>
        <v>2</v>
      </c>
      <c r="C9141" t="s">
        <v>23</v>
      </c>
      <c r="D9141" t="s">
        <v>45</v>
      </c>
      <c r="E9141" t="s">
        <v>23</v>
      </c>
      <c r="F9141" t="s">
        <v>45</v>
      </c>
      <c r="G9141" t="s">
        <v>23</v>
      </c>
      <c r="H9141" t="s">
        <v>45</v>
      </c>
      <c r="J9141" t="s">
        <v>24</v>
      </c>
      <c r="K9141" t="s">
        <v>26</v>
      </c>
      <c r="L9141" t="s">
        <v>26</v>
      </c>
      <c r="M9141" t="s">
        <v>26</v>
      </c>
      <c r="N9141" t="s">
        <v>26</v>
      </c>
      <c r="O9141" t="s">
        <v>26</v>
      </c>
      <c r="P9141" t="s">
        <v>26</v>
      </c>
      <c r="R9141" t="s">
        <v>53</v>
      </c>
      <c r="S9141" t="s">
        <v>23835</v>
      </c>
      <c r="T9141" t="s">
        <v>7866</v>
      </c>
      <c r="U9141" t="str">
        <f t="shared" si="243"/>
        <v>-123.11274951272615, 49.28137355175939]}</v>
      </c>
      <c r="V9141" t="str">
        <f t="shared" si="244"/>
        <v>-123.11274951272615</v>
      </c>
      <c r="W9141" s="2">
        <f t="shared" si="245"/>
        <v>-123.112749512726</v>
      </c>
      <c r="X9141" t="str">
        <f t="shared" si="250"/>
        <v>49.28137355175939</v>
      </c>
      <c r="Y9141" s="2">
        <f t="shared" si="246"/>
        <v>49.281373551759302</v>
      </c>
      <c r="Z9141" t="s">
        <v>30</v>
      </c>
      <c r="AA9141" t="s">
        <v>23836</v>
      </c>
      <c r="AB9141" t="s">
        <v>26488</v>
      </c>
      <c r="AC9141" t="str">
        <f t="shared" si="247"/>
        <v>1</v>
      </c>
      <c r="AD9141" t="str">
        <f t="shared" si="248"/>
        <v>Hamilton St</v>
      </c>
    </row>
    <row r="9142" spans="1:30" hidden="1" x14ac:dyDescent="0.3">
      <c r="A9142" t="s">
        <v>21</v>
      </c>
      <c r="B9142">
        <f t="shared" si="249"/>
        <v>2</v>
      </c>
      <c r="C9142" t="s">
        <v>52</v>
      </c>
      <c r="D9142" t="s">
        <v>23</v>
      </c>
      <c r="E9142" t="s">
        <v>52</v>
      </c>
      <c r="F9142" t="s">
        <v>23</v>
      </c>
      <c r="G9142" t="s">
        <v>52</v>
      </c>
      <c r="H9142" t="s">
        <v>23</v>
      </c>
      <c r="J9142" t="s">
        <v>24</v>
      </c>
      <c r="K9142" t="s">
        <v>32</v>
      </c>
      <c r="L9142" t="s">
        <v>26</v>
      </c>
      <c r="M9142" t="s">
        <v>32</v>
      </c>
      <c r="N9142" t="s">
        <v>26</v>
      </c>
      <c r="O9142" t="s">
        <v>32</v>
      </c>
      <c r="P9142" t="s">
        <v>26</v>
      </c>
      <c r="R9142" t="s">
        <v>27</v>
      </c>
      <c r="S9142" t="s">
        <v>23837</v>
      </c>
      <c r="T9142" t="s">
        <v>13705</v>
      </c>
      <c r="U9142" t="str">
        <f t="shared" si="243"/>
        <v>-123.14738890754609, 49.27075320515321]}</v>
      </c>
      <c r="V9142" t="str">
        <f t="shared" si="244"/>
        <v>-123.14738890754609</v>
      </c>
      <c r="W9142" s="2">
        <f t="shared" si="245"/>
        <v>-123.147388907546</v>
      </c>
      <c r="X9142" t="str">
        <f t="shared" si="250"/>
        <v>49.27075320515321</v>
      </c>
      <c r="Y9142" s="2">
        <f t="shared" si="246"/>
        <v>49.270753205153198</v>
      </c>
      <c r="Z9142" t="s">
        <v>79</v>
      </c>
      <c r="AA9142" t="s">
        <v>23838</v>
      </c>
      <c r="AB9142" t="s">
        <v>28865</v>
      </c>
      <c r="AC9142" t="str">
        <f t="shared" si="247"/>
        <v>1855</v>
      </c>
      <c r="AD9142" t="str">
        <f t="shared" si="248"/>
        <v>W 1st Ave</v>
      </c>
    </row>
    <row r="9143" spans="1:30" hidden="1" x14ac:dyDescent="0.3">
      <c r="A9143" t="s">
        <v>21</v>
      </c>
      <c r="B9143">
        <f t="shared" si="249"/>
        <v>2</v>
      </c>
      <c r="C9143" t="s">
        <v>52</v>
      </c>
      <c r="D9143" t="s">
        <v>23</v>
      </c>
      <c r="E9143" t="s">
        <v>52</v>
      </c>
      <c r="F9143" t="s">
        <v>23</v>
      </c>
      <c r="G9143" t="s">
        <v>52</v>
      </c>
      <c r="H9143" t="s">
        <v>23</v>
      </c>
      <c r="J9143" t="s">
        <v>24</v>
      </c>
      <c r="K9143" t="s">
        <v>32</v>
      </c>
      <c r="L9143" t="s">
        <v>26</v>
      </c>
      <c r="M9143" t="s">
        <v>32</v>
      </c>
      <c r="N9143" t="s">
        <v>26</v>
      </c>
      <c r="O9143" t="s">
        <v>32</v>
      </c>
      <c r="P9143" t="s">
        <v>26</v>
      </c>
      <c r="R9143" t="s">
        <v>27</v>
      </c>
      <c r="S9143" t="s">
        <v>23839</v>
      </c>
      <c r="T9143" t="s">
        <v>7224</v>
      </c>
      <c r="U9143" t="str">
        <f t="shared" si="243"/>
        <v>-123.14598660369163, 49.270609326194645]}</v>
      </c>
      <c r="V9143" t="str">
        <f t="shared" si="244"/>
        <v>-123.14598660369163</v>
      </c>
      <c r="W9143" s="2">
        <f t="shared" si="245"/>
        <v>-123.145986603691</v>
      </c>
      <c r="X9143" t="str">
        <f t="shared" si="250"/>
        <v>49.270609326194645</v>
      </c>
      <c r="Y9143" s="2">
        <f t="shared" si="246"/>
        <v>49.270609326194602</v>
      </c>
      <c r="Z9143" t="s">
        <v>79</v>
      </c>
      <c r="AA9143" t="s">
        <v>23840</v>
      </c>
      <c r="AB9143" t="s">
        <v>27708</v>
      </c>
      <c r="AC9143" t="str">
        <f t="shared" si="247"/>
        <v>1812</v>
      </c>
      <c r="AD9143" t="str">
        <f t="shared" si="248"/>
        <v>W 1st Ave</v>
      </c>
    </row>
    <row r="9144" spans="1:30" hidden="1" x14ac:dyDescent="0.3">
      <c r="A9144" t="s">
        <v>21</v>
      </c>
      <c r="B9144">
        <f t="shared" si="249"/>
        <v>2</v>
      </c>
      <c r="C9144" t="s">
        <v>52</v>
      </c>
      <c r="D9144" t="s">
        <v>22</v>
      </c>
      <c r="E9144" t="s">
        <v>52</v>
      </c>
      <c r="F9144" t="s">
        <v>22</v>
      </c>
      <c r="G9144" t="s">
        <v>52</v>
      </c>
      <c r="H9144" t="s">
        <v>22</v>
      </c>
      <c r="J9144" t="s">
        <v>24</v>
      </c>
      <c r="K9144" t="s">
        <v>32</v>
      </c>
      <c r="L9144" t="s">
        <v>26</v>
      </c>
      <c r="M9144" t="s">
        <v>32</v>
      </c>
      <c r="N9144" t="s">
        <v>26</v>
      </c>
      <c r="O9144" t="s">
        <v>32</v>
      </c>
      <c r="P9144" t="s">
        <v>26</v>
      </c>
      <c r="R9144" t="s">
        <v>27</v>
      </c>
      <c r="S9144" t="s">
        <v>23841</v>
      </c>
      <c r="T9144" t="s">
        <v>10018</v>
      </c>
      <c r="U9144" t="str">
        <f t="shared" si="243"/>
        <v>-123.11612677240974, 49.2623151038817]}</v>
      </c>
      <c r="V9144" t="str">
        <f t="shared" si="244"/>
        <v>-123.11612677240974</v>
      </c>
      <c r="W9144" s="2">
        <f t="shared" si="245"/>
        <v>-123.116126772409</v>
      </c>
      <c r="X9144" t="str">
        <f t="shared" si="250"/>
        <v>49.2623151038817</v>
      </c>
      <c r="Y9144" s="2">
        <f t="shared" si="246"/>
        <v>49.262315103881697</v>
      </c>
      <c r="Z9144" t="s">
        <v>43</v>
      </c>
      <c r="AA9144" t="s">
        <v>23842</v>
      </c>
      <c r="AB9144" t="s">
        <v>28307</v>
      </c>
      <c r="AC9144" t="str">
        <f t="shared" si="247"/>
        <v>525</v>
      </c>
      <c r="AD9144" t="str">
        <f t="shared" si="248"/>
        <v>10th Avenue Bikeway</v>
      </c>
    </row>
    <row r="9145" spans="1:30" hidden="1" x14ac:dyDescent="0.3">
      <c r="A9145" t="s">
        <v>21</v>
      </c>
      <c r="B9145">
        <f t="shared" si="249"/>
        <v>2</v>
      </c>
      <c r="C9145" t="s">
        <v>22</v>
      </c>
      <c r="D9145" t="s">
        <v>45</v>
      </c>
      <c r="E9145" t="s">
        <v>22</v>
      </c>
      <c r="F9145" t="s">
        <v>45</v>
      </c>
      <c r="G9145" t="s">
        <v>22</v>
      </c>
      <c r="H9145" t="s">
        <v>45</v>
      </c>
      <c r="J9145" t="s">
        <v>24</v>
      </c>
      <c r="K9145" t="s">
        <v>26</v>
      </c>
      <c r="L9145" t="s">
        <v>26</v>
      </c>
      <c r="M9145" t="s">
        <v>26</v>
      </c>
      <c r="N9145" t="s">
        <v>26</v>
      </c>
      <c r="O9145" t="s">
        <v>26</v>
      </c>
      <c r="P9145" t="s">
        <v>26</v>
      </c>
      <c r="R9145" t="s">
        <v>53</v>
      </c>
      <c r="S9145" t="s">
        <v>23843</v>
      </c>
      <c r="T9145" t="s">
        <v>10033</v>
      </c>
      <c r="U9145" t="str">
        <f t="shared" si="243"/>
        <v>-123.11187798673194, 49.28057890120873]}</v>
      </c>
      <c r="V9145" t="str">
        <f t="shared" si="244"/>
        <v>-123.11187798673194</v>
      </c>
      <c r="W9145" s="2">
        <f t="shared" si="245"/>
        <v>-123.111877986731</v>
      </c>
      <c r="X9145" t="str">
        <f t="shared" si="250"/>
        <v>49.28057890120873</v>
      </c>
      <c r="Y9145" s="2">
        <f t="shared" si="246"/>
        <v>49.280578901208699</v>
      </c>
      <c r="Z9145" t="s">
        <v>30</v>
      </c>
      <c r="AA9145" t="s">
        <v>23844</v>
      </c>
      <c r="AB9145" t="s">
        <v>28310</v>
      </c>
      <c r="AC9145" t="str">
        <f t="shared" si="247"/>
        <v>601</v>
      </c>
      <c r="AD9145" t="str">
        <f t="shared" si="248"/>
        <v>Cambie St</v>
      </c>
    </row>
    <row r="9146" spans="1:30" hidden="1" x14ac:dyDescent="0.3">
      <c r="A9146" t="s">
        <v>21</v>
      </c>
      <c r="B9146">
        <f t="shared" si="249"/>
        <v>2</v>
      </c>
      <c r="C9146" t="s">
        <v>22</v>
      </c>
      <c r="D9146" t="s">
        <v>45</v>
      </c>
      <c r="E9146" t="s">
        <v>22</v>
      </c>
      <c r="F9146" t="s">
        <v>45</v>
      </c>
      <c r="G9146" t="s">
        <v>22</v>
      </c>
      <c r="H9146" t="s">
        <v>45</v>
      </c>
      <c r="J9146" t="s">
        <v>24</v>
      </c>
      <c r="K9146" t="s">
        <v>26</v>
      </c>
      <c r="L9146" t="s">
        <v>26</v>
      </c>
      <c r="M9146" t="s">
        <v>26</v>
      </c>
      <c r="N9146" t="s">
        <v>26</v>
      </c>
      <c r="O9146" t="s">
        <v>26</v>
      </c>
      <c r="P9146" t="s">
        <v>26</v>
      </c>
      <c r="R9146" t="s">
        <v>53</v>
      </c>
      <c r="S9146" t="s">
        <v>23845</v>
      </c>
      <c r="T9146" t="s">
        <v>2192</v>
      </c>
      <c r="U9146" t="str">
        <f t="shared" si="243"/>
        <v>-123.11200495462185, 49.28066069730803]}</v>
      </c>
      <c r="V9146" t="str">
        <f t="shared" si="244"/>
        <v>-123.11200495462185</v>
      </c>
      <c r="W9146" s="2">
        <f t="shared" si="245"/>
        <v>-123.112004954621</v>
      </c>
      <c r="X9146" t="str">
        <f t="shared" si="250"/>
        <v>49.28066069730803</v>
      </c>
      <c r="Y9146" s="2">
        <f t="shared" si="246"/>
        <v>49.280660697308001</v>
      </c>
      <c r="Z9146" t="s">
        <v>30</v>
      </c>
      <c r="AA9146" t="s">
        <v>23846</v>
      </c>
      <c r="AB9146" t="s">
        <v>26486</v>
      </c>
      <c r="AC9146" t="str">
        <f t="shared" si="247"/>
        <v>Westbound</v>
      </c>
      <c r="AD9146" t="str">
        <f t="shared" si="248"/>
        <v>Dunsmuir St @ Cambie St</v>
      </c>
    </row>
    <row r="9147" spans="1:30" hidden="1" x14ac:dyDescent="0.3">
      <c r="A9147" t="s">
        <v>21</v>
      </c>
      <c r="B9147">
        <f t="shared" si="249"/>
        <v>2</v>
      </c>
      <c r="C9147" t="s">
        <v>22</v>
      </c>
      <c r="D9147" t="s">
        <v>45</v>
      </c>
      <c r="E9147" t="s">
        <v>22</v>
      </c>
      <c r="F9147" t="s">
        <v>45</v>
      </c>
      <c r="G9147" t="s">
        <v>22</v>
      </c>
      <c r="H9147" t="s">
        <v>45</v>
      </c>
      <c r="J9147" t="s">
        <v>24</v>
      </c>
      <c r="K9147" t="s">
        <v>26</v>
      </c>
      <c r="L9147" t="s">
        <v>26</v>
      </c>
      <c r="M9147" t="s">
        <v>26</v>
      </c>
      <c r="N9147" t="s">
        <v>26</v>
      </c>
      <c r="O9147" t="s">
        <v>26</v>
      </c>
      <c r="P9147" t="s">
        <v>26</v>
      </c>
      <c r="R9147" t="s">
        <v>53</v>
      </c>
      <c r="S9147" t="s">
        <v>23847</v>
      </c>
      <c r="T9147" t="s">
        <v>10048</v>
      </c>
      <c r="U9147" t="str">
        <f t="shared" si="243"/>
        <v>-123.11213188392703, 49.28074348277394]}</v>
      </c>
      <c r="V9147" t="str">
        <f t="shared" si="244"/>
        <v>-123.11213188392703</v>
      </c>
      <c r="W9147" s="2">
        <f t="shared" si="245"/>
        <v>-123.11213188392701</v>
      </c>
      <c r="X9147" t="str">
        <f t="shared" si="250"/>
        <v>49.28074348277394</v>
      </c>
      <c r="Y9147" s="2">
        <f t="shared" si="246"/>
        <v>49.2807434827739</v>
      </c>
      <c r="Z9147" t="s">
        <v>30</v>
      </c>
      <c r="AA9147" t="s">
        <v>23848</v>
      </c>
      <c r="AB9147" t="s">
        <v>26486</v>
      </c>
      <c r="AC9147" t="str">
        <f t="shared" si="247"/>
        <v>Westbound</v>
      </c>
      <c r="AD9147" t="str">
        <f t="shared" si="248"/>
        <v>Dunsmuir St @ Cambie St</v>
      </c>
    </row>
    <row r="9148" spans="1:30" hidden="1" x14ac:dyDescent="0.3">
      <c r="A9148" t="s">
        <v>21</v>
      </c>
      <c r="B9148">
        <f t="shared" si="249"/>
        <v>2</v>
      </c>
      <c r="C9148" t="s">
        <v>22</v>
      </c>
      <c r="D9148" t="s">
        <v>45</v>
      </c>
      <c r="E9148" t="s">
        <v>22</v>
      </c>
      <c r="F9148" t="s">
        <v>45</v>
      </c>
      <c r="G9148" t="s">
        <v>22</v>
      </c>
      <c r="H9148" t="s">
        <v>45</v>
      </c>
      <c r="J9148" t="s">
        <v>24</v>
      </c>
      <c r="K9148" t="s">
        <v>26</v>
      </c>
      <c r="L9148" t="s">
        <v>26</v>
      </c>
      <c r="M9148" t="s">
        <v>26</v>
      </c>
      <c r="N9148" t="s">
        <v>26</v>
      </c>
      <c r="O9148" t="s">
        <v>26</v>
      </c>
      <c r="P9148" t="s">
        <v>26</v>
      </c>
      <c r="R9148" t="s">
        <v>53</v>
      </c>
      <c r="S9148" t="s">
        <v>23849</v>
      </c>
      <c r="T9148" t="s">
        <v>23602</v>
      </c>
      <c r="U9148" t="str">
        <f t="shared" si="243"/>
        <v>-123.11225595268428, 49.28082578513867]}</v>
      </c>
      <c r="V9148" t="str">
        <f t="shared" si="244"/>
        <v>-123.11225595268428</v>
      </c>
      <c r="W9148" s="2">
        <f t="shared" si="245"/>
        <v>-123.112255952684</v>
      </c>
      <c r="X9148" t="str">
        <f t="shared" si="250"/>
        <v>49.28082578513867</v>
      </c>
      <c r="Y9148" s="2">
        <f t="shared" si="246"/>
        <v>49.280825785138603</v>
      </c>
      <c r="Z9148" t="s">
        <v>30</v>
      </c>
      <c r="AA9148" t="s">
        <v>23850</v>
      </c>
      <c r="AB9148" t="s">
        <v>26486</v>
      </c>
      <c r="AC9148" t="str">
        <f t="shared" si="247"/>
        <v>Westbound</v>
      </c>
      <c r="AD9148" t="str">
        <f t="shared" si="248"/>
        <v>Dunsmuir St @ Cambie St</v>
      </c>
    </row>
    <row r="9149" spans="1:30" hidden="1" x14ac:dyDescent="0.3">
      <c r="A9149" t="s">
        <v>21</v>
      </c>
      <c r="B9149">
        <f t="shared" si="249"/>
        <v>2</v>
      </c>
      <c r="C9149" t="s">
        <v>23</v>
      </c>
      <c r="D9149" t="s">
        <v>45</v>
      </c>
      <c r="E9149" t="s">
        <v>23</v>
      </c>
      <c r="F9149" t="s">
        <v>45</v>
      </c>
      <c r="G9149" t="s">
        <v>23</v>
      </c>
      <c r="H9149" t="s">
        <v>45</v>
      </c>
      <c r="J9149" t="s">
        <v>24</v>
      </c>
      <c r="K9149" t="s">
        <v>26</v>
      </c>
      <c r="L9149" t="s">
        <v>26</v>
      </c>
      <c r="M9149" t="s">
        <v>26</v>
      </c>
      <c r="N9149" t="s">
        <v>26</v>
      </c>
      <c r="O9149" t="s">
        <v>26</v>
      </c>
      <c r="P9149" t="s">
        <v>26</v>
      </c>
      <c r="R9149" t="s">
        <v>53</v>
      </c>
      <c r="S9149" t="s">
        <v>23851</v>
      </c>
      <c r="T9149" t="s">
        <v>2201</v>
      </c>
      <c r="U9149" t="str">
        <f t="shared" si="243"/>
        <v>-123.11286851249454, 49.28145070416678]}</v>
      </c>
      <c r="V9149" t="str">
        <f t="shared" si="244"/>
        <v>-123.11286851249454</v>
      </c>
      <c r="W9149" s="2">
        <f t="shared" si="245"/>
        <v>-123.112868512494</v>
      </c>
      <c r="X9149" t="str">
        <f t="shared" si="250"/>
        <v>49.28145070416678</v>
      </c>
      <c r="Y9149" s="2">
        <f t="shared" si="246"/>
        <v>49.281450704166701</v>
      </c>
      <c r="Z9149" t="s">
        <v>30</v>
      </c>
      <c r="AA9149" t="s">
        <v>23852</v>
      </c>
      <c r="AB9149" t="s">
        <v>26411</v>
      </c>
      <c r="AC9149" t="str">
        <f t="shared" si="247"/>
        <v>600</v>
      </c>
      <c r="AD9149" t="str">
        <f t="shared" si="248"/>
        <v>Homer St</v>
      </c>
    </row>
    <row r="9150" spans="1:30" hidden="1" x14ac:dyDescent="0.3">
      <c r="A9150" t="s">
        <v>21</v>
      </c>
      <c r="B9150">
        <f t="shared" si="249"/>
        <v>2</v>
      </c>
      <c r="C9150" t="s">
        <v>23</v>
      </c>
      <c r="D9150" t="s">
        <v>45</v>
      </c>
      <c r="E9150" t="s">
        <v>23</v>
      </c>
      <c r="F9150" t="s">
        <v>45</v>
      </c>
      <c r="G9150" t="s">
        <v>23</v>
      </c>
      <c r="H9150" t="s">
        <v>45</v>
      </c>
      <c r="J9150" t="s">
        <v>24</v>
      </c>
      <c r="K9150" t="s">
        <v>26</v>
      </c>
      <c r="L9150" t="s">
        <v>26</v>
      </c>
      <c r="M9150" t="s">
        <v>26</v>
      </c>
      <c r="N9150" t="s">
        <v>26</v>
      </c>
      <c r="O9150" t="s">
        <v>26</v>
      </c>
      <c r="P9150" t="s">
        <v>26</v>
      </c>
      <c r="R9150" t="s">
        <v>53</v>
      </c>
      <c r="S9150" t="s">
        <v>23853</v>
      </c>
      <c r="T9150" t="s">
        <v>10056</v>
      </c>
      <c r="U9150" t="str">
        <f t="shared" si="243"/>
        <v>-123.1132143249266, 49.28144326867132]}</v>
      </c>
      <c r="V9150" t="str">
        <f t="shared" si="244"/>
        <v>-123.1132143249266</v>
      </c>
      <c r="W9150" s="2">
        <f t="shared" si="245"/>
        <v>-123.11321432492601</v>
      </c>
      <c r="X9150" t="str">
        <f t="shared" si="250"/>
        <v>49.28144326867132</v>
      </c>
      <c r="Y9150" s="2">
        <f t="shared" si="246"/>
        <v>49.281443268671303</v>
      </c>
      <c r="Z9150" t="s">
        <v>30</v>
      </c>
      <c r="AA9150" t="s">
        <v>23854</v>
      </c>
      <c r="AB9150" t="s">
        <v>26411</v>
      </c>
      <c r="AC9150" t="str">
        <f t="shared" si="247"/>
        <v>600</v>
      </c>
      <c r="AD9150" t="str">
        <f t="shared" si="248"/>
        <v>Homer St</v>
      </c>
    </row>
    <row r="9151" spans="1:30" hidden="1" x14ac:dyDescent="0.3">
      <c r="A9151" t="s">
        <v>21</v>
      </c>
      <c r="B9151">
        <f t="shared" si="249"/>
        <v>2</v>
      </c>
      <c r="C9151" t="s">
        <v>22</v>
      </c>
      <c r="D9151" t="s">
        <v>22</v>
      </c>
      <c r="E9151" t="s">
        <v>22</v>
      </c>
      <c r="F9151" t="s">
        <v>22</v>
      </c>
      <c r="G9151" t="s">
        <v>22</v>
      </c>
      <c r="H9151" t="s">
        <v>22</v>
      </c>
      <c r="J9151" t="s">
        <v>24</v>
      </c>
      <c r="K9151" t="s">
        <v>25</v>
      </c>
      <c r="L9151" t="s">
        <v>26</v>
      </c>
      <c r="M9151" t="s">
        <v>25</v>
      </c>
      <c r="N9151" t="s">
        <v>26</v>
      </c>
      <c r="O9151" t="s">
        <v>25</v>
      </c>
      <c r="P9151" t="s">
        <v>26</v>
      </c>
      <c r="R9151" t="s">
        <v>27</v>
      </c>
      <c r="S9151" t="s">
        <v>23855</v>
      </c>
      <c r="T9151" t="s">
        <v>16660</v>
      </c>
      <c r="U9151" t="str">
        <f t="shared" si="243"/>
        <v>-123.14556735937757, 49.26529175726605]}</v>
      </c>
      <c r="V9151" t="str">
        <f t="shared" si="244"/>
        <v>-123.14556735937757</v>
      </c>
      <c r="W9151" s="2">
        <f t="shared" si="245"/>
        <v>-123.145567359377</v>
      </c>
      <c r="X9151" t="str">
        <f t="shared" si="250"/>
        <v>49.26529175726605</v>
      </c>
      <c r="Y9151" s="2">
        <f t="shared" si="246"/>
        <v>49.265291757265999</v>
      </c>
      <c r="Z9151" t="s">
        <v>43</v>
      </c>
      <c r="AA9151" t="s">
        <v>23856</v>
      </c>
      <c r="AB9151" t="s">
        <v>26489</v>
      </c>
      <c r="AC9151" t="str">
        <f t="shared" si="247"/>
        <v>1770</v>
      </c>
      <c r="AD9151" t="str">
        <f t="shared" si="248"/>
        <v>W 7th Ave</v>
      </c>
    </row>
    <row r="9152" spans="1:30" hidden="1" x14ac:dyDescent="0.3">
      <c r="A9152" t="s">
        <v>21</v>
      </c>
      <c r="B9152">
        <f t="shared" si="249"/>
        <v>2</v>
      </c>
      <c r="C9152" t="s">
        <v>67</v>
      </c>
      <c r="D9152" t="s">
        <v>45</v>
      </c>
      <c r="E9152" t="s">
        <v>67</v>
      </c>
      <c r="F9152" t="s">
        <v>45</v>
      </c>
      <c r="G9152" t="s">
        <v>67</v>
      </c>
      <c r="H9152" t="s">
        <v>45</v>
      </c>
      <c r="J9152" t="s">
        <v>24</v>
      </c>
      <c r="K9152" t="s">
        <v>32</v>
      </c>
      <c r="L9152" t="s">
        <v>26</v>
      </c>
      <c r="M9152" t="s">
        <v>26</v>
      </c>
      <c r="N9152" t="s">
        <v>26</v>
      </c>
      <c r="O9152" t="s">
        <v>26</v>
      </c>
      <c r="P9152" t="s">
        <v>26</v>
      </c>
      <c r="R9152" t="s">
        <v>53</v>
      </c>
      <c r="S9152" t="s">
        <v>23857</v>
      </c>
      <c r="T9152" t="s">
        <v>22087</v>
      </c>
      <c r="U9152" t="str">
        <f t="shared" si="243"/>
        <v>-123.11392031143643, 49.28190316390646]}</v>
      </c>
      <c r="V9152" t="str">
        <f t="shared" si="244"/>
        <v>-123.11392031143643</v>
      </c>
      <c r="W9152" s="2">
        <f t="shared" si="245"/>
        <v>-123.113920311436</v>
      </c>
      <c r="X9152" t="str">
        <f t="shared" si="250"/>
        <v>49.28190316390646</v>
      </c>
      <c r="Y9152" s="2">
        <f t="shared" si="246"/>
        <v>49.281903163906399</v>
      </c>
      <c r="Z9152" t="s">
        <v>30</v>
      </c>
      <c r="AA9152" t="s">
        <v>23858</v>
      </c>
      <c r="AB9152" t="s">
        <v>29790</v>
      </c>
      <c r="AC9152" t="str">
        <f t="shared" si="247"/>
        <v>425</v>
      </c>
      <c r="AD9152" t="str">
        <f t="shared" si="248"/>
        <v>Dunsmuir St</v>
      </c>
    </row>
    <row r="9153" spans="1:30" hidden="1" x14ac:dyDescent="0.3">
      <c r="A9153" t="s">
        <v>21</v>
      </c>
      <c r="B9153">
        <f t="shared" si="249"/>
        <v>2</v>
      </c>
      <c r="C9153" t="s">
        <v>45</v>
      </c>
      <c r="D9153" t="s">
        <v>23</v>
      </c>
      <c r="E9153" t="s">
        <v>45</v>
      </c>
      <c r="F9153" t="s">
        <v>23</v>
      </c>
      <c r="G9153" t="s">
        <v>45</v>
      </c>
      <c r="H9153" t="s">
        <v>23</v>
      </c>
      <c r="J9153" t="s">
        <v>24</v>
      </c>
      <c r="K9153" t="s">
        <v>32</v>
      </c>
      <c r="L9153" t="s">
        <v>26</v>
      </c>
      <c r="M9153" t="s">
        <v>32</v>
      </c>
      <c r="N9153" t="s">
        <v>26</v>
      </c>
      <c r="O9153" t="s">
        <v>32</v>
      </c>
      <c r="P9153" t="s">
        <v>26</v>
      </c>
      <c r="R9153" t="s">
        <v>27</v>
      </c>
      <c r="S9153" t="s">
        <v>23859</v>
      </c>
      <c r="T9153" t="s">
        <v>2231</v>
      </c>
      <c r="U9153" t="str">
        <f t="shared" si="243"/>
        <v>-123.11891407343069, 49.27804566765995]}</v>
      </c>
      <c r="V9153" t="str">
        <f t="shared" si="244"/>
        <v>-123.11891407343069</v>
      </c>
      <c r="W9153" s="2">
        <f t="shared" si="245"/>
        <v>-123.11891407343001</v>
      </c>
      <c r="X9153" t="str">
        <f t="shared" si="250"/>
        <v>49.27804566765995</v>
      </c>
      <c r="Y9153" s="2">
        <f t="shared" si="246"/>
        <v>49.278045667659903</v>
      </c>
      <c r="Z9153" t="s">
        <v>30</v>
      </c>
      <c r="AA9153" t="s">
        <v>23860</v>
      </c>
      <c r="AB9153" t="s">
        <v>26492</v>
      </c>
      <c r="AC9153" t="str">
        <f t="shared" si="247"/>
        <v>930</v>
      </c>
      <c r="AD9153" t="str">
        <f t="shared" si="248"/>
        <v>Homer St</v>
      </c>
    </row>
    <row r="9154" spans="1:30" hidden="1" x14ac:dyDescent="0.3">
      <c r="A9154" t="s">
        <v>21</v>
      </c>
      <c r="B9154">
        <f t="shared" si="249"/>
        <v>2</v>
      </c>
      <c r="C9154" t="s">
        <v>45</v>
      </c>
      <c r="D9154" t="s">
        <v>23</v>
      </c>
      <c r="E9154" t="s">
        <v>45</v>
      </c>
      <c r="F9154" t="s">
        <v>23</v>
      </c>
      <c r="G9154" t="s">
        <v>45</v>
      </c>
      <c r="H9154" t="s">
        <v>23</v>
      </c>
      <c r="J9154" t="s">
        <v>24</v>
      </c>
      <c r="K9154" t="s">
        <v>32</v>
      </c>
      <c r="L9154" t="s">
        <v>26</v>
      </c>
      <c r="M9154" t="s">
        <v>32</v>
      </c>
      <c r="N9154" t="s">
        <v>26</v>
      </c>
      <c r="O9154" t="s">
        <v>32</v>
      </c>
      <c r="P9154" t="s">
        <v>26</v>
      </c>
      <c r="R9154" t="s">
        <v>27</v>
      </c>
      <c r="S9154" t="s">
        <v>23861</v>
      </c>
      <c r="T9154" t="s">
        <v>16496</v>
      </c>
      <c r="U9154" t="str">
        <f t="shared" si="243"/>
        <v>-123.11934803270981, 49.27775968611772]}</v>
      </c>
      <c r="V9154" t="str">
        <f t="shared" si="244"/>
        <v>-123.11934803270981</v>
      </c>
      <c r="W9154" s="2">
        <f t="shared" si="245"/>
        <v>-123.119348032709</v>
      </c>
      <c r="X9154" t="str">
        <f t="shared" si="250"/>
        <v>49.27775968611772</v>
      </c>
      <c r="Y9154" s="2">
        <f t="shared" si="246"/>
        <v>49.277759686117697</v>
      </c>
      <c r="Z9154" t="s">
        <v>30</v>
      </c>
      <c r="AA9154" t="s">
        <v>23862</v>
      </c>
      <c r="AB9154" t="s">
        <v>27109</v>
      </c>
      <c r="AC9154" t="str">
        <f t="shared" si="247"/>
        <v>950</v>
      </c>
      <c r="AD9154" t="str">
        <f t="shared" si="248"/>
        <v>Homer St</v>
      </c>
    </row>
    <row r="9155" spans="1:30" hidden="1" x14ac:dyDescent="0.3">
      <c r="A9155" t="s">
        <v>21</v>
      </c>
      <c r="B9155">
        <f t="shared" si="249"/>
        <v>2</v>
      </c>
      <c r="C9155" t="s">
        <v>45</v>
      </c>
      <c r="D9155" t="s">
        <v>23</v>
      </c>
      <c r="E9155" t="s">
        <v>45</v>
      </c>
      <c r="F9155" t="s">
        <v>23</v>
      </c>
      <c r="G9155" t="s">
        <v>45</v>
      </c>
      <c r="H9155" t="s">
        <v>23</v>
      </c>
      <c r="J9155" t="s">
        <v>24</v>
      </c>
      <c r="K9155" t="s">
        <v>32</v>
      </c>
      <c r="L9155" t="s">
        <v>26</v>
      </c>
      <c r="M9155" t="s">
        <v>32</v>
      </c>
      <c r="N9155" t="s">
        <v>26</v>
      </c>
      <c r="O9155" t="s">
        <v>32</v>
      </c>
      <c r="P9155" t="s">
        <v>26</v>
      </c>
      <c r="R9155" t="s">
        <v>27</v>
      </c>
      <c r="S9155" t="s">
        <v>23863</v>
      </c>
      <c r="T9155" t="s">
        <v>4638</v>
      </c>
      <c r="U9155" t="str">
        <f t="shared" ref="U9155:U9218" si="251">RIGHT(T9155,LEN(T9155)-FIND("[",T9155))</f>
        <v>-123.1194733817463, 49.2776757394507]}</v>
      </c>
      <c r="V9155" t="str">
        <f t="shared" ref="V9155:V9218" si="252">LEFT(U9155,FIND(",",U9155)-1)</f>
        <v>-123.1194733817463</v>
      </c>
      <c r="W9155" s="2">
        <f t="shared" ref="W9155:W9218" si="253">VALUE(V9155)</f>
        <v>-123.119473381746</v>
      </c>
      <c r="X9155" t="str">
        <f t="shared" si="250"/>
        <v>49.2776757394507</v>
      </c>
      <c r="Y9155" s="2">
        <f t="shared" ref="Y9155:Y9218" si="254">VALUE(X9155)</f>
        <v>49.2776757394507</v>
      </c>
      <c r="Z9155" t="s">
        <v>30</v>
      </c>
      <c r="AA9155" t="s">
        <v>23864</v>
      </c>
      <c r="AB9155" t="s">
        <v>27109</v>
      </c>
      <c r="AC9155" t="str">
        <f t="shared" ref="AC9155:AC9218" si="255">LEFT(AB9155,FIND(" ",AB9155)-1)</f>
        <v>950</v>
      </c>
      <c r="AD9155" t="str">
        <f t="shared" si="248"/>
        <v>Homer St</v>
      </c>
    </row>
    <row r="9156" spans="1:30" hidden="1" x14ac:dyDescent="0.3">
      <c r="A9156" t="s">
        <v>21</v>
      </c>
      <c r="B9156">
        <f t="shared" si="249"/>
        <v>2</v>
      </c>
      <c r="C9156" t="s">
        <v>45</v>
      </c>
      <c r="D9156" t="s">
        <v>23</v>
      </c>
      <c r="E9156" t="s">
        <v>45</v>
      </c>
      <c r="F9156" t="s">
        <v>23</v>
      </c>
      <c r="G9156" t="s">
        <v>45</v>
      </c>
      <c r="H9156" t="s">
        <v>23</v>
      </c>
      <c r="J9156" t="s">
        <v>24</v>
      </c>
      <c r="K9156" t="s">
        <v>32</v>
      </c>
      <c r="L9156" t="s">
        <v>26</v>
      </c>
      <c r="M9156" t="s">
        <v>32</v>
      </c>
      <c r="N9156" t="s">
        <v>26</v>
      </c>
      <c r="O9156" t="s">
        <v>32</v>
      </c>
      <c r="P9156" t="s">
        <v>26</v>
      </c>
      <c r="R9156" t="s">
        <v>27</v>
      </c>
      <c r="S9156" t="s">
        <v>23865</v>
      </c>
      <c r="T9156" t="s">
        <v>10068</v>
      </c>
      <c r="U9156" t="str">
        <f t="shared" si="251"/>
        <v>-123.11980252816839, 49.27745707652851]}</v>
      </c>
      <c r="V9156" t="str">
        <f t="shared" si="252"/>
        <v>-123.11980252816839</v>
      </c>
      <c r="W9156" s="2">
        <f t="shared" si="253"/>
        <v>-123.11980252816799</v>
      </c>
      <c r="X9156" t="str">
        <f t="shared" si="250"/>
        <v>49.27745707652851</v>
      </c>
      <c r="Y9156" s="2">
        <f t="shared" si="254"/>
        <v>49.277457076528499</v>
      </c>
      <c r="Z9156" t="s">
        <v>30</v>
      </c>
      <c r="AA9156" t="s">
        <v>23866</v>
      </c>
      <c r="AB9156" t="s">
        <v>28314</v>
      </c>
      <c r="AC9156" t="str">
        <f t="shared" si="255"/>
        <v>990</v>
      </c>
      <c r="AD9156" t="str">
        <f t="shared" si="248"/>
        <v>Homer St</v>
      </c>
    </row>
    <row r="9157" spans="1:30" hidden="1" x14ac:dyDescent="0.3">
      <c r="A9157" t="s">
        <v>21</v>
      </c>
      <c r="B9157">
        <f t="shared" si="249"/>
        <v>2</v>
      </c>
      <c r="C9157" t="s">
        <v>22</v>
      </c>
      <c r="D9157" t="s">
        <v>22</v>
      </c>
      <c r="E9157" t="s">
        <v>22</v>
      </c>
      <c r="F9157" t="s">
        <v>22</v>
      </c>
      <c r="G9157" t="s">
        <v>22</v>
      </c>
      <c r="H9157" t="s">
        <v>22</v>
      </c>
      <c r="I9157" t="s">
        <v>81</v>
      </c>
      <c r="J9157" t="s">
        <v>24</v>
      </c>
      <c r="K9157" t="s">
        <v>32</v>
      </c>
      <c r="L9157" t="s">
        <v>26</v>
      </c>
      <c r="M9157" t="s">
        <v>32</v>
      </c>
      <c r="N9157" t="s">
        <v>26</v>
      </c>
      <c r="O9157" t="s">
        <v>32</v>
      </c>
      <c r="P9157" t="s">
        <v>26</v>
      </c>
      <c r="Q9157" t="s">
        <v>668</v>
      </c>
      <c r="R9157" t="s">
        <v>27</v>
      </c>
      <c r="S9157" t="s">
        <v>23867</v>
      </c>
      <c r="T9157" t="s">
        <v>7317</v>
      </c>
      <c r="U9157" t="str">
        <f t="shared" si="251"/>
        <v>-123.09613383692646, 49.28407149794739]}</v>
      </c>
      <c r="V9157" t="str">
        <f t="shared" si="252"/>
        <v>-123.09613383692646</v>
      </c>
      <c r="W9157" s="2">
        <f t="shared" si="253"/>
        <v>-123.096133836926</v>
      </c>
      <c r="X9157" t="str">
        <f t="shared" si="250"/>
        <v>49.28407149794739</v>
      </c>
      <c r="Y9157" s="2">
        <f t="shared" si="254"/>
        <v>49.284071497947302</v>
      </c>
      <c r="Z9157" t="s">
        <v>552</v>
      </c>
      <c r="AA9157" t="s">
        <v>23868</v>
      </c>
      <c r="AB9157" t="s">
        <v>27732</v>
      </c>
      <c r="AC9157" t="str">
        <f t="shared" si="255"/>
        <v>346</v>
      </c>
      <c r="AD9157" t="str">
        <f t="shared" si="248"/>
        <v>Alexander St</v>
      </c>
    </row>
    <row r="9158" spans="1:30" hidden="1" x14ac:dyDescent="0.3">
      <c r="A9158" t="s">
        <v>1557</v>
      </c>
      <c r="B9158">
        <f t="shared" si="249"/>
        <v>1</v>
      </c>
      <c r="C9158" t="s">
        <v>22</v>
      </c>
      <c r="D9158" t="s">
        <v>22</v>
      </c>
      <c r="E9158" t="s">
        <v>22</v>
      </c>
      <c r="F9158" t="s">
        <v>22</v>
      </c>
      <c r="G9158" t="s">
        <v>22</v>
      </c>
      <c r="H9158" t="s">
        <v>22</v>
      </c>
      <c r="I9158" t="s">
        <v>81</v>
      </c>
      <c r="J9158" t="s">
        <v>24</v>
      </c>
      <c r="K9158" t="s">
        <v>1982</v>
      </c>
      <c r="L9158" t="s">
        <v>1982</v>
      </c>
      <c r="M9158" t="s">
        <v>1982</v>
      </c>
      <c r="N9158" t="s">
        <v>1982</v>
      </c>
      <c r="O9158" t="s">
        <v>1982</v>
      </c>
      <c r="P9158" t="s">
        <v>1982</v>
      </c>
      <c r="Q9158" t="s">
        <v>130</v>
      </c>
      <c r="R9158" t="s">
        <v>53</v>
      </c>
      <c r="S9158" t="s">
        <v>23869</v>
      </c>
      <c r="T9158" t="s">
        <v>10087</v>
      </c>
      <c r="U9158" t="str">
        <f t="shared" si="251"/>
        <v>-123.09328281071346, 49.27206695668156]}</v>
      </c>
      <c r="V9158" t="str">
        <f t="shared" si="252"/>
        <v>-123.09328281071346</v>
      </c>
      <c r="W9158" s="2">
        <f t="shared" si="253"/>
        <v>-123.09328281071301</v>
      </c>
      <c r="X9158" t="str">
        <f t="shared" si="250"/>
        <v>49.27206695668156</v>
      </c>
      <c r="Y9158" s="2">
        <f t="shared" si="254"/>
        <v>49.272066956681499</v>
      </c>
      <c r="Z9158" t="s">
        <v>552</v>
      </c>
      <c r="AA9158" t="s">
        <v>23870</v>
      </c>
      <c r="AB9158" t="s">
        <v>26496</v>
      </c>
      <c r="AC9158" t="str">
        <f t="shared" si="255"/>
        <v>1465</v>
      </c>
      <c r="AD9158" t="str">
        <f t="shared" si="248"/>
        <v>Thornton St</v>
      </c>
    </row>
    <row r="9159" spans="1:30" hidden="1" x14ac:dyDescent="0.3">
      <c r="A9159" t="s">
        <v>21</v>
      </c>
      <c r="B9159">
        <f t="shared" si="249"/>
        <v>2</v>
      </c>
      <c r="C9159" t="s">
        <v>45</v>
      </c>
      <c r="D9159" t="s">
        <v>45</v>
      </c>
      <c r="E9159" t="s">
        <v>45</v>
      </c>
      <c r="F9159" t="s">
        <v>45</v>
      </c>
      <c r="G9159" t="s">
        <v>45</v>
      </c>
      <c r="H9159" t="s">
        <v>45</v>
      </c>
      <c r="J9159" t="s">
        <v>24</v>
      </c>
      <c r="K9159" t="s">
        <v>32</v>
      </c>
      <c r="L9159" t="s">
        <v>26</v>
      </c>
      <c r="M9159" t="s">
        <v>32</v>
      </c>
      <c r="N9159" t="s">
        <v>26</v>
      </c>
      <c r="O9159" t="s">
        <v>32</v>
      </c>
      <c r="P9159" t="s">
        <v>26</v>
      </c>
      <c r="R9159" t="s">
        <v>27</v>
      </c>
      <c r="S9159" t="s">
        <v>23871</v>
      </c>
      <c r="T9159" t="s">
        <v>2248</v>
      </c>
      <c r="U9159" t="str">
        <f t="shared" si="251"/>
        <v>-123.17536238486151, 49.26411007319007]}</v>
      </c>
      <c r="V9159" t="str">
        <f t="shared" si="252"/>
        <v>-123.17536238486151</v>
      </c>
      <c r="W9159" s="2">
        <f t="shared" si="253"/>
        <v>-123.175362384861</v>
      </c>
      <c r="X9159" t="str">
        <f t="shared" si="250"/>
        <v>49.26411007319007</v>
      </c>
      <c r="Y9159" s="2">
        <f t="shared" si="254"/>
        <v>49.264110073189997</v>
      </c>
      <c r="Z9159" t="s">
        <v>79</v>
      </c>
      <c r="AA9159" t="s">
        <v>23872</v>
      </c>
      <c r="AB9159" t="s">
        <v>26497</v>
      </c>
      <c r="AC9159" t="str">
        <f t="shared" si="255"/>
        <v>3162</v>
      </c>
      <c r="AD9159" t="str">
        <f t="shared" si="248"/>
        <v>W Broadway</v>
      </c>
    </row>
    <row r="9160" spans="1:30" hidden="1" x14ac:dyDescent="0.3">
      <c r="A9160" t="s">
        <v>21</v>
      </c>
      <c r="B9160">
        <f t="shared" si="249"/>
        <v>2</v>
      </c>
      <c r="C9160" t="s">
        <v>45</v>
      </c>
      <c r="D9160" t="s">
        <v>45</v>
      </c>
      <c r="E9160" t="s">
        <v>45</v>
      </c>
      <c r="F9160" t="s">
        <v>45</v>
      </c>
      <c r="G9160" t="s">
        <v>45</v>
      </c>
      <c r="H9160" t="s">
        <v>45</v>
      </c>
      <c r="J9160" t="s">
        <v>24</v>
      </c>
      <c r="K9160" t="s">
        <v>32</v>
      </c>
      <c r="L9160" t="s">
        <v>26</v>
      </c>
      <c r="M9160" t="s">
        <v>32</v>
      </c>
      <c r="N9160" t="s">
        <v>26</v>
      </c>
      <c r="O9160" t="s">
        <v>32</v>
      </c>
      <c r="P9160" t="s">
        <v>26</v>
      </c>
      <c r="R9160" t="s">
        <v>27</v>
      </c>
      <c r="S9160" t="s">
        <v>23873</v>
      </c>
      <c r="T9160" t="s">
        <v>1701</v>
      </c>
      <c r="U9160" t="str">
        <f t="shared" si="251"/>
        <v>-123.17554499380427, 49.26411280928557]}</v>
      </c>
      <c r="V9160" t="str">
        <f t="shared" si="252"/>
        <v>-123.17554499380427</v>
      </c>
      <c r="W9160" s="2">
        <f t="shared" si="253"/>
        <v>-123.175544993804</v>
      </c>
      <c r="X9160" t="str">
        <f t="shared" si="250"/>
        <v>49.26411280928557</v>
      </c>
      <c r="Y9160" s="2">
        <f t="shared" si="254"/>
        <v>49.2641128092855</v>
      </c>
      <c r="Z9160" t="s">
        <v>79</v>
      </c>
      <c r="AA9160" t="s">
        <v>23874</v>
      </c>
      <c r="AB9160" t="s">
        <v>26338</v>
      </c>
      <c r="AC9160" t="str">
        <f t="shared" si="255"/>
        <v>3190</v>
      </c>
      <c r="AD9160" t="str">
        <f t="shared" si="248"/>
        <v>W Broadway</v>
      </c>
    </row>
    <row r="9161" spans="1:30" hidden="1" x14ac:dyDescent="0.3">
      <c r="A9161" t="s">
        <v>21</v>
      </c>
      <c r="B9161">
        <f t="shared" si="249"/>
        <v>2</v>
      </c>
      <c r="C9161" t="s">
        <v>45</v>
      </c>
      <c r="D9161" t="s">
        <v>45</v>
      </c>
      <c r="E9161" t="s">
        <v>45</v>
      </c>
      <c r="F9161" t="s">
        <v>45</v>
      </c>
      <c r="G9161" t="s">
        <v>45</v>
      </c>
      <c r="H9161" t="s">
        <v>45</v>
      </c>
      <c r="J9161" t="s">
        <v>24</v>
      </c>
      <c r="K9161" t="s">
        <v>32</v>
      </c>
      <c r="L9161" t="s">
        <v>26</v>
      </c>
      <c r="M9161" t="s">
        <v>32</v>
      </c>
      <c r="N9161" t="s">
        <v>26</v>
      </c>
      <c r="O9161" t="s">
        <v>32</v>
      </c>
      <c r="P9161" t="s">
        <v>26</v>
      </c>
      <c r="R9161" t="s">
        <v>27</v>
      </c>
      <c r="S9161" t="s">
        <v>23875</v>
      </c>
      <c r="T9161" t="s">
        <v>1710</v>
      </c>
      <c r="U9161" t="str">
        <f t="shared" si="251"/>
        <v>-123.17492566697453, 49.26426797144718]}</v>
      </c>
      <c r="V9161" t="str">
        <f t="shared" si="252"/>
        <v>-123.17492566697453</v>
      </c>
      <c r="W9161" s="2">
        <f t="shared" si="253"/>
        <v>-123.174925666974</v>
      </c>
      <c r="X9161" t="str">
        <f t="shared" si="250"/>
        <v>49.26426797144718</v>
      </c>
      <c r="Y9161" s="2">
        <f t="shared" si="254"/>
        <v>49.264267971447097</v>
      </c>
      <c r="Z9161" t="s">
        <v>79</v>
      </c>
      <c r="AA9161" t="s">
        <v>23876</v>
      </c>
      <c r="AB9161" t="s">
        <v>26340</v>
      </c>
      <c r="AC9161" t="str">
        <f t="shared" si="255"/>
        <v>3143</v>
      </c>
      <c r="AD9161" t="str">
        <f t="shared" si="248"/>
        <v>W Broadway</v>
      </c>
    </row>
    <row r="9162" spans="1:30" hidden="1" x14ac:dyDescent="0.3">
      <c r="A9162" t="s">
        <v>21</v>
      </c>
      <c r="B9162">
        <f t="shared" si="249"/>
        <v>2</v>
      </c>
      <c r="C9162" t="s">
        <v>45</v>
      </c>
      <c r="D9162" t="s">
        <v>45</v>
      </c>
      <c r="E9162" t="s">
        <v>45</v>
      </c>
      <c r="F9162" t="s">
        <v>45</v>
      </c>
      <c r="G9162" t="s">
        <v>45</v>
      </c>
      <c r="H9162" t="s">
        <v>45</v>
      </c>
      <c r="J9162" t="s">
        <v>24</v>
      </c>
      <c r="K9162" t="s">
        <v>32</v>
      </c>
      <c r="L9162" t="s">
        <v>26</v>
      </c>
      <c r="M9162" t="s">
        <v>32</v>
      </c>
      <c r="N9162" t="s">
        <v>26</v>
      </c>
      <c r="O9162" t="s">
        <v>32</v>
      </c>
      <c r="P9162" t="s">
        <v>26</v>
      </c>
      <c r="R9162" t="s">
        <v>27</v>
      </c>
      <c r="S9162" t="s">
        <v>23877</v>
      </c>
      <c r="T9162" t="s">
        <v>23878</v>
      </c>
      <c r="U9162" t="str">
        <f t="shared" si="251"/>
        <v>-123.17509935687445, 49.26427092863978]}</v>
      </c>
      <c r="V9162" t="str">
        <f t="shared" si="252"/>
        <v>-123.17509935687445</v>
      </c>
      <c r="W9162" s="2">
        <f t="shared" si="253"/>
        <v>-123.175099356874</v>
      </c>
      <c r="X9162" t="str">
        <f t="shared" si="250"/>
        <v>49.26427092863978</v>
      </c>
      <c r="Y9162" s="2">
        <f t="shared" si="254"/>
        <v>49.264270928639696</v>
      </c>
      <c r="Z9162" t="s">
        <v>79</v>
      </c>
      <c r="AA9162" t="s">
        <v>23879</v>
      </c>
      <c r="AB9162" t="s">
        <v>29886</v>
      </c>
      <c r="AC9162" t="str">
        <f t="shared" si="255"/>
        <v>3145</v>
      </c>
      <c r="AD9162" t="str">
        <f t="shared" si="248"/>
        <v>W Broadway</v>
      </c>
    </row>
    <row r="9163" spans="1:30" hidden="1" x14ac:dyDescent="0.3">
      <c r="A9163" t="s">
        <v>21</v>
      </c>
      <c r="B9163">
        <f t="shared" si="249"/>
        <v>2</v>
      </c>
      <c r="C9163" t="s">
        <v>45</v>
      </c>
      <c r="D9163" t="s">
        <v>45</v>
      </c>
      <c r="E9163" t="s">
        <v>45</v>
      </c>
      <c r="F9163" t="s">
        <v>45</v>
      </c>
      <c r="G9163" t="s">
        <v>45</v>
      </c>
      <c r="H9163" t="s">
        <v>45</v>
      </c>
      <c r="J9163" t="s">
        <v>24</v>
      </c>
      <c r="K9163" t="s">
        <v>32</v>
      </c>
      <c r="L9163" t="s">
        <v>26</v>
      </c>
      <c r="M9163" t="s">
        <v>32</v>
      </c>
      <c r="N9163" t="s">
        <v>26</v>
      </c>
      <c r="O9163" t="s">
        <v>32</v>
      </c>
      <c r="P9163" t="s">
        <v>26</v>
      </c>
      <c r="R9163" t="s">
        <v>27</v>
      </c>
      <c r="S9163" t="s">
        <v>23880</v>
      </c>
      <c r="T9163" t="s">
        <v>23878</v>
      </c>
      <c r="U9163" t="str">
        <f t="shared" si="251"/>
        <v>-123.17509935687445, 49.26427092863978]}</v>
      </c>
      <c r="V9163" t="str">
        <f t="shared" si="252"/>
        <v>-123.17509935687445</v>
      </c>
      <c r="W9163" s="2">
        <f t="shared" si="253"/>
        <v>-123.175099356874</v>
      </c>
      <c r="X9163" t="str">
        <f t="shared" si="250"/>
        <v>49.26427092863978</v>
      </c>
      <c r="Y9163" s="2">
        <f t="shared" si="254"/>
        <v>49.264270928639696</v>
      </c>
      <c r="Z9163" t="s">
        <v>79</v>
      </c>
      <c r="AA9163" t="s">
        <v>23881</v>
      </c>
      <c r="AB9163" t="s">
        <v>29886</v>
      </c>
      <c r="AC9163" t="str">
        <f t="shared" si="255"/>
        <v>3145</v>
      </c>
      <c r="AD9163" t="str">
        <f t="shared" si="248"/>
        <v>W Broadway</v>
      </c>
    </row>
    <row r="9164" spans="1:30" hidden="1" x14ac:dyDescent="0.3">
      <c r="A9164" t="s">
        <v>63</v>
      </c>
      <c r="B9164">
        <f t="shared" si="249"/>
        <v>1</v>
      </c>
      <c r="C9164" t="s">
        <v>22</v>
      </c>
      <c r="D9164" t="s">
        <v>22</v>
      </c>
      <c r="E9164" t="s">
        <v>22</v>
      </c>
      <c r="F9164" t="s">
        <v>22</v>
      </c>
      <c r="G9164" t="s">
        <v>22</v>
      </c>
      <c r="H9164" t="s">
        <v>22</v>
      </c>
      <c r="I9164" t="s">
        <v>81</v>
      </c>
      <c r="J9164" t="s">
        <v>24</v>
      </c>
      <c r="K9164" t="s">
        <v>25</v>
      </c>
      <c r="L9164" t="s">
        <v>26</v>
      </c>
      <c r="M9164" t="s">
        <v>25</v>
      </c>
      <c r="N9164" t="s">
        <v>26</v>
      </c>
      <c r="O9164" t="s">
        <v>25</v>
      </c>
      <c r="P9164" t="s">
        <v>26</v>
      </c>
      <c r="Q9164" t="s">
        <v>130</v>
      </c>
      <c r="R9164" t="s">
        <v>53</v>
      </c>
      <c r="S9164" t="s">
        <v>23882</v>
      </c>
      <c r="T9164" t="s">
        <v>23883</v>
      </c>
      <c r="U9164" t="str">
        <f t="shared" si="251"/>
        <v>-123.16629078251223, 49.268122178115846]}</v>
      </c>
      <c r="V9164" t="str">
        <f t="shared" si="252"/>
        <v>-123.16629078251223</v>
      </c>
      <c r="W9164" s="2">
        <f t="shared" si="253"/>
        <v>-123.16629078251199</v>
      </c>
      <c r="X9164" t="str">
        <f t="shared" si="250"/>
        <v>49.268122178115846</v>
      </c>
      <c r="Y9164" s="2">
        <f t="shared" si="254"/>
        <v>49.268122178115803</v>
      </c>
      <c r="Z9164" t="s">
        <v>79</v>
      </c>
      <c r="AA9164" t="s">
        <v>23884</v>
      </c>
      <c r="AB9164" t="s">
        <v>29887</v>
      </c>
      <c r="AC9164" t="str">
        <f t="shared" si="255"/>
        <v>2026</v>
      </c>
      <c r="AD9164" t="str">
        <f t="shared" si="248"/>
        <v>Stephens St</v>
      </c>
    </row>
    <row r="9165" spans="1:30" hidden="1" x14ac:dyDescent="0.3">
      <c r="A9165" t="s">
        <v>63</v>
      </c>
      <c r="B9165">
        <f t="shared" si="249"/>
        <v>1</v>
      </c>
      <c r="C9165" t="s">
        <v>22</v>
      </c>
      <c r="D9165" t="s">
        <v>22</v>
      </c>
      <c r="E9165" t="s">
        <v>22</v>
      </c>
      <c r="F9165" t="s">
        <v>22</v>
      </c>
      <c r="G9165" t="s">
        <v>22</v>
      </c>
      <c r="H9165" t="s">
        <v>22</v>
      </c>
      <c r="I9165" t="s">
        <v>81</v>
      </c>
      <c r="J9165" t="s">
        <v>24</v>
      </c>
      <c r="K9165" t="s">
        <v>25</v>
      </c>
      <c r="L9165" t="s">
        <v>26</v>
      </c>
      <c r="M9165" t="s">
        <v>25</v>
      </c>
      <c r="N9165" t="s">
        <v>26</v>
      </c>
      <c r="O9165" t="s">
        <v>25</v>
      </c>
      <c r="P9165" t="s">
        <v>26</v>
      </c>
      <c r="Q9165" t="s">
        <v>130</v>
      </c>
      <c r="R9165" t="s">
        <v>53</v>
      </c>
      <c r="S9165" t="s">
        <v>23885</v>
      </c>
      <c r="T9165" t="s">
        <v>23886</v>
      </c>
      <c r="U9165" t="str">
        <f t="shared" si="251"/>
        <v>-123.1662907656186, 49.26859159274875]}</v>
      </c>
      <c r="V9165" t="str">
        <f t="shared" si="252"/>
        <v>-123.1662907656186</v>
      </c>
      <c r="W9165" s="2">
        <f t="shared" si="253"/>
        <v>-123.166290765618</v>
      </c>
      <c r="X9165" t="str">
        <f t="shared" si="250"/>
        <v>49.26859159274875</v>
      </c>
      <c r="Y9165" s="2">
        <f t="shared" si="254"/>
        <v>49.268591592748699</v>
      </c>
      <c r="Z9165" t="s">
        <v>79</v>
      </c>
      <c r="AA9165" t="s">
        <v>23887</v>
      </c>
      <c r="AB9165" t="s">
        <v>29888</v>
      </c>
      <c r="AC9165" t="str">
        <f t="shared" si="255"/>
        <v>1988</v>
      </c>
      <c r="AD9165" t="str">
        <f t="shared" si="248"/>
        <v>Stephens St</v>
      </c>
    </row>
    <row r="9166" spans="1:30" hidden="1" x14ac:dyDescent="0.3">
      <c r="A9166" t="s">
        <v>21</v>
      </c>
      <c r="B9166">
        <f t="shared" si="249"/>
        <v>2</v>
      </c>
      <c r="C9166" t="s">
        <v>22</v>
      </c>
      <c r="D9166" t="s">
        <v>22</v>
      </c>
      <c r="E9166" t="s">
        <v>22</v>
      </c>
      <c r="F9166" t="s">
        <v>22</v>
      </c>
      <c r="G9166" t="s">
        <v>22</v>
      </c>
      <c r="H9166" t="s">
        <v>22</v>
      </c>
      <c r="J9166" t="s">
        <v>24</v>
      </c>
      <c r="K9166" t="s">
        <v>32</v>
      </c>
      <c r="L9166" t="s">
        <v>26</v>
      </c>
      <c r="M9166" t="s">
        <v>32</v>
      </c>
      <c r="N9166" t="s">
        <v>26</v>
      </c>
      <c r="O9166" t="s">
        <v>32</v>
      </c>
      <c r="P9166" t="s">
        <v>26</v>
      </c>
      <c r="R9166" t="s">
        <v>27</v>
      </c>
      <c r="S9166" t="s">
        <v>23888</v>
      </c>
      <c r="T9166" t="s">
        <v>9618</v>
      </c>
      <c r="U9166" t="str">
        <f t="shared" si="251"/>
        <v>-123.10672745828145, 49.26329146822668]}</v>
      </c>
      <c r="V9166" t="str">
        <f t="shared" si="252"/>
        <v>-123.10672745828145</v>
      </c>
      <c r="W9166" s="2">
        <f t="shared" si="253"/>
        <v>-123.106727458281</v>
      </c>
      <c r="X9166" t="str">
        <f t="shared" si="250"/>
        <v>49.26329146822668</v>
      </c>
      <c r="Y9166" s="2">
        <f t="shared" si="254"/>
        <v>49.263291468226598</v>
      </c>
      <c r="Z9166" t="s">
        <v>96</v>
      </c>
      <c r="AA9166" t="s">
        <v>23889</v>
      </c>
      <c r="AB9166" t="s">
        <v>28238</v>
      </c>
      <c r="AC9166" t="str">
        <f t="shared" si="255"/>
        <v>75</v>
      </c>
      <c r="AD9166" t="str">
        <f t="shared" si="248"/>
        <v>BC-7</v>
      </c>
    </row>
    <row r="9167" spans="1:30" hidden="1" x14ac:dyDescent="0.3">
      <c r="A9167" t="s">
        <v>21</v>
      </c>
      <c r="B9167">
        <f t="shared" si="249"/>
        <v>2</v>
      </c>
      <c r="C9167" t="s">
        <v>23</v>
      </c>
      <c r="D9167" t="s">
        <v>45</v>
      </c>
      <c r="E9167" t="s">
        <v>23</v>
      </c>
      <c r="F9167" t="s">
        <v>45</v>
      </c>
      <c r="G9167" t="s">
        <v>23</v>
      </c>
      <c r="H9167" t="s">
        <v>45</v>
      </c>
      <c r="J9167" t="s">
        <v>24</v>
      </c>
      <c r="K9167" t="s">
        <v>32</v>
      </c>
      <c r="L9167" t="s">
        <v>26</v>
      </c>
      <c r="M9167" t="s">
        <v>32</v>
      </c>
      <c r="N9167" t="s">
        <v>26</v>
      </c>
      <c r="O9167" t="s">
        <v>32</v>
      </c>
      <c r="P9167" t="s">
        <v>26</v>
      </c>
      <c r="R9167" t="s">
        <v>27</v>
      </c>
      <c r="S9167" t="s">
        <v>23890</v>
      </c>
      <c r="T9167" t="s">
        <v>8790</v>
      </c>
      <c r="U9167" t="str">
        <f t="shared" si="251"/>
        <v>-123.10277135002319, 49.28038209850738]}</v>
      </c>
      <c r="V9167" t="str">
        <f t="shared" si="252"/>
        <v>-123.10277135002319</v>
      </c>
      <c r="W9167" s="2">
        <f t="shared" si="253"/>
        <v>-123.102771350023</v>
      </c>
      <c r="X9167" t="str">
        <f t="shared" si="250"/>
        <v>49.28038209850738</v>
      </c>
      <c r="Y9167" s="2">
        <f t="shared" si="254"/>
        <v>49.280382098507303</v>
      </c>
      <c r="Z9167" t="s">
        <v>30</v>
      </c>
      <c r="AA9167" t="s">
        <v>23891</v>
      </c>
      <c r="AB9167" t="s">
        <v>26586</v>
      </c>
      <c r="AC9167" t="str">
        <f t="shared" si="255"/>
        <v>74</v>
      </c>
      <c r="AD9167" t="str">
        <f t="shared" si="248"/>
        <v>E Pender St</v>
      </c>
    </row>
    <row r="9168" spans="1:30" hidden="1" x14ac:dyDescent="0.3">
      <c r="A9168" t="s">
        <v>21</v>
      </c>
      <c r="B9168">
        <f t="shared" si="249"/>
        <v>2</v>
      </c>
      <c r="C9168" t="s">
        <v>52</v>
      </c>
      <c r="D9168" t="s">
        <v>23</v>
      </c>
      <c r="E9168" t="s">
        <v>52</v>
      </c>
      <c r="F9168" t="s">
        <v>23</v>
      </c>
      <c r="G9168" t="s">
        <v>52</v>
      </c>
      <c r="H9168" t="s">
        <v>23</v>
      </c>
      <c r="J9168" t="s">
        <v>24</v>
      </c>
      <c r="K9168" t="s">
        <v>32</v>
      </c>
      <c r="L9168" t="s">
        <v>26</v>
      </c>
      <c r="M9168" t="s">
        <v>32</v>
      </c>
      <c r="N9168" t="s">
        <v>26</v>
      </c>
      <c r="O9168" t="s">
        <v>32</v>
      </c>
      <c r="P9168" t="s">
        <v>26</v>
      </c>
      <c r="R9168" t="s">
        <v>27</v>
      </c>
      <c r="S9168" t="s">
        <v>23892</v>
      </c>
      <c r="T9168" t="s">
        <v>2262</v>
      </c>
      <c r="U9168" t="str">
        <f t="shared" si="251"/>
        <v>-123.10179949211887, 49.280487230912755]}</v>
      </c>
      <c r="V9168" t="str">
        <f t="shared" si="252"/>
        <v>-123.10179949211887</v>
      </c>
      <c r="W9168" s="2">
        <f t="shared" si="253"/>
        <v>-123.101799492118</v>
      </c>
      <c r="X9168" t="str">
        <f t="shared" si="250"/>
        <v>49.280487230912755</v>
      </c>
      <c r="Y9168" s="2">
        <f t="shared" si="254"/>
        <v>49.280487230912698</v>
      </c>
      <c r="Z9168" t="s">
        <v>30</v>
      </c>
      <c r="AA9168" t="s">
        <v>23893</v>
      </c>
      <c r="AB9168" t="s">
        <v>26501</v>
      </c>
      <c r="AC9168" t="str">
        <f t="shared" si="255"/>
        <v>111</v>
      </c>
      <c r="AD9168" t="str">
        <f t="shared" si="248"/>
        <v>E Pender St</v>
      </c>
    </row>
    <row r="9169" spans="1:30" hidden="1" x14ac:dyDescent="0.3">
      <c r="A9169" t="s">
        <v>63</v>
      </c>
      <c r="B9169">
        <f t="shared" si="249"/>
        <v>1</v>
      </c>
      <c r="C9169" t="s">
        <v>40</v>
      </c>
      <c r="D9169" t="s">
        <v>67</v>
      </c>
      <c r="E9169" t="s">
        <v>40</v>
      </c>
      <c r="F9169" t="s">
        <v>67</v>
      </c>
      <c r="G9169" t="s">
        <v>40</v>
      </c>
      <c r="H9169" t="s">
        <v>67</v>
      </c>
      <c r="J9169" t="s">
        <v>24</v>
      </c>
      <c r="K9169" t="s">
        <v>32</v>
      </c>
      <c r="L9169" t="s">
        <v>26</v>
      </c>
      <c r="M9169" t="s">
        <v>32</v>
      </c>
      <c r="N9169" t="s">
        <v>26</v>
      </c>
      <c r="O9169" t="s">
        <v>32</v>
      </c>
      <c r="P9169" t="s">
        <v>26</v>
      </c>
      <c r="R9169" t="s">
        <v>27</v>
      </c>
      <c r="S9169" t="s">
        <v>23894</v>
      </c>
      <c r="T9169" t="s">
        <v>23895</v>
      </c>
      <c r="U9169" t="str">
        <f t="shared" si="251"/>
        <v>-123.11757588176472, 49.263725256223374]}</v>
      </c>
      <c r="V9169" t="str">
        <f t="shared" si="252"/>
        <v>-123.11757588176472</v>
      </c>
      <c r="W9169" s="2">
        <f t="shared" si="253"/>
        <v>-123.117575881764</v>
      </c>
      <c r="X9169" t="str">
        <f t="shared" si="250"/>
        <v>49.263725256223374</v>
      </c>
      <c r="Y9169" s="2">
        <f t="shared" si="254"/>
        <v>49.263725256223303</v>
      </c>
      <c r="Z9169" t="s">
        <v>43</v>
      </c>
      <c r="AA9169" t="s">
        <v>23896</v>
      </c>
      <c r="AB9169" t="s">
        <v>27029</v>
      </c>
      <c r="AC9169" t="str">
        <f t="shared" si="255"/>
        <v>601</v>
      </c>
      <c r="AD9169" t="str">
        <f t="shared" si="248"/>
        <v>W Broadway #U17</v>
      </c>
    </row>
    <row r="9170" spans="1:30" hidden="1" x14ac:dyDescent="0.3">
      <c r="A9170" t="s">
        <v>21</v>
      </c>
      <c r="B9170">
        <f t="shared" si="249"/>
        <v>2</v>
      </c>
      <c r="C9170" t="s">
        <v>40</v>
      </c>
      <c r="D9170" t="s">
        <v>22</v>
      </c>
      <c r="E9170" t="s">
        <v>40</v>
      </c>
      <c r="F9170" t="s">
        <v>22</v>
      </c>
      <c r="G9170" t="s">
        <v>40</v>
      </c>
      <c r="H9170" t="s">
        <v>22</v>
      </c>
      <c r="J9170" t="s">
        <v>24</v>
      </c>
      <c r="K9170" t="s">
        <v>32</v>
      </c>
      <c r="L9170" t="s">
        <v>26</v>
      </c>
      <c r="M9170" t="s">
        <v>32</v>
      </c>
      <c r="N9170" t="s">
        <v>26</v>
      </c>
      <c r="O9170" t="s">
        <v>32</v>
      </c>
      <c r="P9170" t="s">
        <v>26</v>
      </c>
      <c r="R9170" t="s">
        <v>27</v>
      </c>
      <c r="S9170" t="s">
        <v>23897</v>
      </c>
      <c r="T9170" t="s">
        <v>7024</v>
      </c>
      <c r="U9170" t="str">
        <f t="shared" si="251"/>
        <v>-123.11762796822764, 49.26164110348005]}</v>
      </c>
      <c r="V9170" t="str">
        <f t="shared" si="252"/>
        <v>-123.11762796822764</v>
      </c>
      <c r="W9170" s="2">
        <f t="shared" si="253"/>
        <v>-123.117627968227</v>
      </c>
      <c r="X9170" t="str">
        <f t="shared" si="250"/>
        <v>49.26164110348005</v>
      </c>
      <c r="Y9170" s="2">
        <f t="shared" si="254"/>
        <v>49.261641103480002</v>
      </c>
      <c r="Z9170" t="s">
        <v>43</v>
      </c>
      <c r="AA9170" t="s">
        <v>23898</v>
      </c>
      <c r="AB9170" t="s">
        <v>26750</v>
      </c>
      <c r="AC9170" t="str">
        <f t="shared" si="255"/>
        <v>2638</v>
      </c>
      <c r="AD9170" t="str">
        <f t="shared" si="248"/>
        <v>Ash St</v>
      </c>
    </row>
    <row r="9171" spans="1:30" hidden="1" x14ac:dyDescent="0.3">
      <c r="A9171" t="s">
        <v>63</v>
      </c>
      <c r="B9171">
        <f t="shared" si="249"/>
        <v>1</v>
      </c>
      <c r="C9171" t="s">
        <v>45</v>
      </c>
      <c r="D9171" t="s">
        <v>52</v>
      </c>
      <c r="E9171" t="s">
        <v>45</v>
      </c>
      <c r="F9171" t="s">
        <v>52</v>
      </c>
      <c r="G9171" t="s">
        <v>45</v>
      </c>
      <c r="H9171" t="s">
        <v>52</v>
      </c>
      <c r="J9171" t="s">
        <v>24</v>
      </c>
      <c r="K9171" t="s">
        <v>32</v>
      </c>
      <c r="L9171" t="s">
        <v>26</v>
      </c>
      <c r="M9171" t="s">
        <v>32</v>
      </c>
      <c r="N9171" t="s">
        <v>26</v>
      </c>
      <c r="O9171" t="s">
        <v>32</v>
      </c>
      <c r="P9171" t="s">
        <v>26</v>
      </c>
      <c r="R9171" t="s">
        <v>53</v>
      </c>
      <c r="S9171" t="s">
        <v>23899</v>
      </c>
      <c r="T9171" t="s">
        <v>23900</v>
      </c>
      <c r="U9171" t="str">
        <f t="shared" si="251"/>
        <v>-123.12535454943642, 49.28433694294737]}</v>
      </c>
      <c r="V9171" t="str">
        <f t="shared" si="252"/>
        <v>-123.12535454943642</v>
      </c>
      <c r="W9171" s="2">
        <f t="shared" si="253"/>
        <v>-123.125354549436</v>
      </c>
      <c r="X9171" t="str">
        <f t="shared" si="250"/>
        <v>49.28433694294737</v>
      </c>
      <c r="Y9171" s="2">
        <f t="shared" si="254"/>
        <v>49.284336942947299</v>
      </c>
      <c r="Z9171" t="s">
        <v>84</v>
      </c>
      <c r="AA9171" t="s">
        <v>23901</v>
      </c>
      <c r="AB9171" t="s">
        <v>28739</v>
      </c>
      <c r="AC9171" t="str">
        <f t="shared" si="255"/>
        <v>805</v>
      </c>
      <c r="AD9171" t="str">
        <f t="shared" si="248"/>
        <v>Thurlow St</v>
      </c>
    </row>
    <row r="9172" spans="1:30" hidden="1" x14ac:dyDescent="0.3">
      <c r="A9172" t="s">
        <v>21</v>
      </c>
      <c r="B9172">
        <f t="shared" si="249"/>
        <v>2</v>
      </c>
      <c r="C9172" t="s">
        <v>52</v>
      </c>
      <c r="D9172" t="s">
        <v>23</v>
      </c>
      <c r="E9172" t="s">
        <v>52</v>
      </c>
      <c r="F9172" t="s">
        <v>23</v>
      </c>
      <c r="G9172" t="s">
        <v>52</v>
      </c>
      <c r="H9172" t="s">
        <v>23</v>
      </c>
      <c r="J9172" t="s">
        <v>24</v>
      </c>
      <c r="K9172" t="s">
        <v>32</v>
      </c>
      <c r="L9172" t="s">
        <v>26</v>
      </c>
      <c r="M9172" t="s">
        <v>32</v>
      </c>
      <c r="N9172" t="s">
        <v>26</v>
      </c>
      <c r="O9172" t="s">
        <v>32</v>
      </c>
      <c r="P9172" t="s">
        <v>26</v>
      </c>
      <c r="R9172" t="s">
        <v>27</v>
      </c>
      <c r="S9172" t="s">
        <v>23902</v>
      </c>
      <c r="T9172" t="s">
        <v>12259</v>
      </c>
      <c r="U9172" t="str">
        <f t="shared" si="251"/>
        <v>-123.10162125380623, 49.280484320445375]}</v>
      </c>
      <c r="V9172" t="str">
        <f t="shared" si="252"/>
        <v>-123.10162125380623</v>
      </c>
      <c r="W9172" s="2">
        <f t="shared" si="253"/>
        <v>-123.101621253806</v>
      </c>
      <c r="X9172" t="str">
        <f t="shared" si="250"/>
        <v>49.280484320445375</v>
      </c>
      <c r="Y9172" s="2">
        <f t="shared" si="254"/>
        <v>49.280484320445296</v>
      </c>
      <c r="Z9172" t="s">
        <v>30</v>
      </c>
      <c r="AA9172" t="s">
        <v>23903</v>
      </c>
      <c r="AB9172" t="s">
        <v>28648</v>
      </c>
      <c r="AC9172" t="str">
        <f t="shared" si="255"/>
        <v>119</v>
      </c>
      <c r="AD9172" t="str">
        <f t="shared" si="248"/>
        <v>Pender St E</v>
      </c>
    </row>
    <row r="9173" spans="1:30" hidden="1" x14ac:dyDescent="0.3">
      <c r="A9173" t="s">
        <v>616</v>
      </c>
      <c r="B9173">
        <f t="shared" si="249"/>
        <v>1</v>
      </c>
      <c r="C9173" t="s">
        <v>22</v>
      </c>
      <c r="D9173" t="s">
        <v>22</v>
      </c>
      <c r="E9173" t="s">
        <v>22</v>
      </c>
      <c r="F9173" t="s">
        <v>22</v>
      </c>
      <c r="G9173" t="s">
        <v>22</v>
      </c>
      <c r="H9173" t="s">
        <v>22</v>
      </c>
      <c r="J9173" t="s">
        <v>24</v>
      </c>
      <c r="K9173" t="s">
        <v>25</v>
      </c>
      <c r="L9173" t="s">
        <v>26</v>
      </c>
      <c r="M9173" t="s">
        <v>25</v>
      </c>
      <c r="N9173" t="s">
        <v>26</v>
      </c>
      <c r="O9173" t="s">
        <v>25</v>
      </c>
      <c r="P9173" t="s">
        <v>26</v>
      </c>
      <c r="R9173" t="s">
        <v>53</v>
      </c>
      <c r="S9173" t="s">
        <v>23904</v>
      </c>
      <c r="T9173" t="s">
        <v>23905</v>
      </c>
      <c r="U9173" t="str">
        <f t="shared" si="251"/>
        <v>-123.13515972804616, 49.289991156460374]}</v>
      </c>
      <c r="V9173" t="str">
        <f t="shared" si="252"/>
        <v>-123.13515972804616</v>
      </c>
      <c r="W9173" s="2">
        <f t="shared" si="253"/>
        <v>-123.13515972804601</v>
      </c>
      <c r="X9173" t="str">
        <f t="shared" si="250"/>
        <v>49.289991156460374</v>
      </c>
      <c r="Y9173" s="2">
        <f t="shared" si="254"/>
        <v>49.289991156460303</v>
      </c>
      <c r="Z9173" t="s">
        <v>84</v>
      </c>
      <c r="AA9173" t="s">
        <v>23906</v>
      </c>
      <c r="AB9173" t="s">
        <v>29889</v>
      </c>
      <c r="AC9173" t="str">
        <f t="shared" si="255"/>
        <v>402-1717</v>
      </c>
      <c r="AD9173" t="str">
        <f t="shared" si="248"/>
        <v>Haro St</v>
      </c>
    </row>
    <row r="9174" spans="1:30" hidden="1" x14ac:dyDescent="0.3">
      <c r="A9174" t="s">
        <v>21</v>
      </c>
      <c r="B9174">
        <f t="shared" si="249"/>
        <v>2</v>
      </c>
      <c r="C9174" t="s">
        <v>67</v>
      </c>
      <c r="D9174" t="s">
        <v>52</v>
      </c>
      <c r="E9174" t="s">
        <v>67</v>
      </c>
      <c r="F9174" t="s">
        <v>52</v>
      </c>
      <c r="G9174" t="s">
        <v>67</v>
      </c>
      <c r="H9174" t="s">
        <v>52</v>
      </c>
      <c r="J9174" t="s">
        <v>24</v>
      </c>
      <c r="K9174" t="s">
        <v>32</v>
      </c>
      <c r="L9174" t="s">
        <v>26</v>
      </c>
      <c r="M9174" t="s">
        <v>32</v>
      </c>
      <c r="N9174" t="s">
        <v>26</v>
      </c>
      <c r="O9174" t="s">
        <v>32</v>
      </c>
      <c r="P9174" t="s">
        <v>26</v>
      </c>
      <c r="R9174" t="s">
        <v>27</v>
      </c>
      <c r="S9174" t="s">
        <v>23907</v>
      </c>
      <c r="T9174" t="s">
        <v>2280</v>
      </c>
      <c r="U9174" t="str">
        <f t="shared" si="251"/>
        <v>-123.1207463091595, 49.27683333947318]}</v>
      </c>
      <c r="V9174" t="str">
        <f t="shared" si="252"/>
        <v>-123.1207463091595</v>
      </c>
      <c r="W9174" s="2">
        <f t="shared" si="253"/>
        <v>-123.120746309159</v>
      </c>
      <c r="X9174" t="str">
        <f t="shared" si="250"/>
        <v>49.27683333947318</v>
      </c>
      <c r="Y9174" s="2">
        <f t="shared" si="254"/>
        <v>49.2768333394731</v>
      </c>
      <c r="Z9174" t="s">
        <v>30</v>
      </c>
      <c r="AA9174" t="s">
        <v>23908</v>
      </c>
      <c r="AB9174" t="s">
        <v>26507</v>
      </c>
      <c r="AC9174" t="str">
        <f t="shared" si="255"/>
        <v>1038</v>
      </c>
      <c r="AD9174" t="str">
        <f t="shared" si="248"/>
        <v>Homer St</v>
      </c>
    </row>
    <row r="9175" spans="1:30" hidden="1" x14ac:dyDescent="0.3">
      <c r="A9175" t="s">
        <v>21</v>
      </c>
      <c r="B9175">
        <f t="shared" si="249"/>
        <v>2</v>
      </c>
      <c r="C9175" t="s">
        <v>52</v>
      </c>
      <c r="D9175" t="s">
        <v>1635</v>
      </c>
      <c r="E9175" t="s">
        <v>52</v>
      </c>
      <c r="F9175" t="s">
        <v>1635</v>
      </c>
      <c r="G9175" t="s">
        <v>52</v>
      </c>
      <c r="H9175" t="s">
        <v>1635</v>
      </c>
      <c r="J9175" t="s">
        <v>24</v>
      </c>
      <c r="K9175" t="s">
        <v>32</v>
      </c>
      <c r="L9175" t="s">
        <v>26</v>
      </c>
      <c r="M9175" t="s">
        <v>32</v>
      </c>
      <c r="N9175" t="s">
        <v>26</v>
      </c>
      <c r="O9175" t="s">
        <v>32</v>
      </c>
      <c r="P9175" t="s">
        <v>26</v>
      </c>
      <c r="R9175" t="s">
        <v>27</v>
      </c>
      <c r="S9175" t="s">
        <v>23909</v>
      </c>
      <c r="T9175" t="s">
        <v>3747</v>
      </c>
      <c r="U9175" t="str">
        <f t="shared" si="251"/>
        <v>-123.12006245459682, 49.27653860517506]}</v>
      </c>
      <c r="V9175" t="str">
        <f t="shared" si="252"/>
        <v>-123.12006245459682</v>
      </c>
      <c r="W9175" s="2">
        <f t="shared" si="253"/>
        <v>-123.120062454596</v>
      </c>
      <c r="X9175" t="str">
        <f t="shared" si="250"/>
        <v>49.27653860517506</v>
      </c>
      <c r="Y9175" s="2">
        <f t="shared" si="254"/>
        <v>49.276538605174999</v>
      </c>
      <c r="Z9175" t="s">
        <v>30</v>
      </c>
      <c r="AA9175" t="s">
        <v>23910</v>
      </c>
      <c r="AB9175" t="s">
        <v>26902</v>
      </c>
      <c r="AC9175" t="str">
        <f t="shared" si="255"/>
        <v>1038</v>
      </c>
      <c r="AD9175" t="str">
        <f t="shared" si="248"/>
        <v>Hamilton St</v>
      </c>
    </row>
    <row r="9176" spans="1:30" hidden="1" x14ac:dyDescent="0.3">
      <c r="A9176" t="s">
        <v>21</v>
      </c>
      <c r="B9176">
        <f t="shared" si="249"/>
        <v>2</v>
      </c>
      <c r="C9176" t="s">
        <v>22</v>
      </c>
      <c r="D9176" t="s">
        <v>22</v>
      </c>
      <c r="E9176" t="s">
        <v>22</v>
      </c>
      <c r="F9176" t="s">
        <v>22</v>
      </c>
      <c r="G9176" t="s">
        <v>22</v>
      </c>
      <c r="H9176" t="s">
        <v>22</v>
      </c>
      <c r="J9176" t="s">
        <v>24</v>
      </c>
      <c r="K9176" t="s">
        <v>25</v>
      </c>
      <c r="L9176" t="s">
        <v>26</v>
      </c>
      <c r="M9176" t="s">
        <v>25</v>
      </c>
      <c r="N9176" t="s">
        <v>26</v>
      </c>
      <c r="O9176" t="s">
        <v>25</v>
      </c>
      <c r="P9176" t="s">
        <v>26</v>
      </c>
      <c r="R9176" t="s">
        <v>27</v>
      </c>
      <c r="S9176" t="s">
        <v>23911</v>
      </c>
      <c r="T9176" t="s">
        <v>10164</v>
      </c>
      <c r="U9176" t="str">
        <f t="shared" si="251"/>
        <v>-123.11857064902001, 49.27436467739637]}</v>
      </c>
      <c r="V9176" t="str">
        <f t="shared" si="252"/>
        <v>-123.11857064902001</v>
      </c>
      <c r="W9176" s="2">
        <f t="shared" si="253"/>
        <v>-123.11857064902</v>
      </c>
      <c r="X9176" t="str">
        <f t="shared" si="250"/>
        <v>49.27436467739637</v>
      </c>
      <c r="Y9176" s="2">
        <f t="shared" si="254"/>
        <v>49.274364677396299</v>
      </c>
      <c r="Z9176" t="s">
        <v>30</v>
      </c>
      <c r="AA9176" t="s">
        <v>23912</v>
      </c>
      <c r="AB9176" t="s">
        <v>25899</v>
      </c>
      <c r="AC9176" t="str">
        <f t="shared" si="255"/>
        <v>1090</v>
      </c>
      <c r="AD9176" t="str">
        <f t="shared" ref="AD9176:AD9239" si="256">MID(AB9176,FIND(" ",AB9176)+1,FIND(",",AB9176)-FIND(" ",AB9176)-1)</f>
        <v>Pacific Blvd</v>
      </c>
    </row>
    <row r="9177" spans="1:30" hidden="1" x14ac:dyDescent="0.3">
      <c r="A9177" t="s">
        <v>21</v>
      </c>
      <c r="B9177">
        <f t="shared" si="249"/>
        <v>2</v>
      </c>
      <c r="C9177" t="s">
        <v>52</v>
      </c>
      <c r="D9177" t="s">
        <v>23</v>
      </c>
      <c r="E9177" t="s">
        <v>52</v>
      </c>
      <c r="F9177" t="s">
        <v>23</v>
      </c>
      <c r="G9177" t="s">
        <v>52</v>
      </c>
      <c r="H9177" t="s">
        <v>23</v>
      </c>
      <c r="J9177" t="s">
        <v>24</v>
      </c>
      <c r="K9177" t="s">
        <v>32</v>
      </c>
      <c r="L9177" t="s">
        <v>26</v>
      </c>
      <c r="M9177" t="s">
        <v>32</v>
      </c>
      <c r="N9177" t="s">
        <v>26</v>
      </c>
      <c r="O9177" t="s">
        <v>32</v>
      </c>
      <c r="P9177" t="s">
        <v>26</v>
      </c>
      <c r="R9177" t="s">
        <v>27</v>
      </c>
      <c r="S9177" t="s">
        <v>23913</v>
      </c>
      <c r="T9177" t="s">
        <v>22265</v>
      </c>
      <c r="U9177" t="str">
        <f t="shared" si="251"/>
        <v>-123.10142608922109, 49.28048097480252]}</v>
      </c>
      <c r="V9177" t="str">
        <f t="shared" si="252"/>
        <v>-123.10142608922109</v>
      </c>
      <c r="W9177" s="2">
        <f t="shared" si="253"/>
        <v>-123.10142608922099</v>
      </c>
      <c r="X9177" t="str">
        <f t="shared" si="250"/>
        <v>49.28048097480252</v>
      </c>
      <c r="Y9177" s="2">
        <f t="shared" si="254"/>
        <v>49.280480974802501</v>
      </c>
      <c r="Z9177" t="s">
        <v>30</v>
      </c>
      <c r="AA9177" t="s">
        <v>23914</v>
      </c>
      <c r="AB9177" t="s">
        <v>29801</v>
      </c>
      <c r="AC9177" t="str">
        <f t="shared" si="255"/>
        <v>123a</v>
      </c>
      <c r="AD9177" t="str">
        <f t="shared" si="256"/>
        <v>E Pender St</v>
      </c>
    </row>
    <row r="9178" spans="1:30" hidden="1" x14ac:dyDescent="0.3">
      <c r="A9178" t="s">
        <v>21</v>
      </c>
      <c r="B9178">
        <f t="shared" si="249"/>
        <v>2</v>
      </c>
      <c r="C9178" t="s">
        <v>45</v>
      </c>
      <c r="D9178" t="s">
        <v>23</v>
      </c>
      <c r="E9178" t="s">
        <v>45</v>
      </c>
      <c r="F9178" t="s">
        <v>23</v>
      </c>
      <c r="G9178" t="s">
        <v>45</v>
      </c>
      <c r="H9178" t="s">
        <v>23</v>
      </c>
      <c r="J9178" t="s">
        <v>24</v>
      </c>
      <c r="K9178" t="s">
        <v>32</v>
      </c>
      <c r="L9178" t="s">
        <v>26</v>
      </c>
      <c r="M9178" t="s">
        <v>32</v>
      </c>
      <c r="N9178" t="s">
        <v>26</v>
      </c>
      <c r="O9178" t="s">
        <v>32</v>
      </c>
      <c r="P9178" t="s">
        <v>26</v>
      </c>
      <c r="R9178" t="s">
        <v>27</v>
      </c>
      <c r="S9178" t="s">
        <v>23915</v>
      </c>
      <c r="T9178" t="s">
        <v>23916</v>
      </c>
      <c r="U9178" t="str">
        <f t="shared" si="251"/>
        <v>-123.11791445981255, 49.27725906470225]}</v>
      </c>
      <c r="V9178" t="str">
        <f t="shared" si="252"/>
        <v>-123.11791445981255</v>
      </c>
      <c r="W9178" s="2">
        <f t="shared" si="253"/>
        <v>-123.117914459812</v>
      </c>
      <c r="X9178" t="str">
        <f t="shared" si="250"/>
        <v>49.27725906470225</v>
      </c>
      <c r="Y9178" s="2">
        <f t="shared" si="254"/>
        <v>49.2772590647022</v>
      </c>
      <c r="Z9178" t="s">
        <v>30</v>
      </c>
      <c r="AA9178" t="s">
        <v>23917</v>
      </c>
      <c r="AB9178" t="s">
        <v>28328</v>
      </c>
      <c r="AC9178" t="str">
        <f t="shared" si="255"/>
        <v>910</v>
      </c>
      <c r="AD9178" t="str">
        <f t="shared" si="256"/>
        <v>Mainland St</v>
      </c>
    </row>
    <row r="9179" spans="1:30" hidden="1" x14ac:dyDescent="0.3">
      <c r="A9179" t="s">
        <v>21</v>
      </c>
      <c r="B9179">
        <f t="shared" si="249"/>
        <v>2</v>
      </c>
      <c r="C9179" t="s">
        <v>23</v>
      </c>
      <c r="D9179" t="s">
        <v>22</v>
      </c>
      <c r="E9179" t="s">
        <v>23</v>
      </c>
      <c r="F9179" t="s">
        <v>22</v>
      </c>
      <c r="G9179" t="s">
        <v>23</v>
      </c>
      <c r="H9179" t="s">
        <v>22</v>
      </c>
      <c r="J9179" t="s">
        <v>24</v>
      </c>
      <c r="K9179" t="s">
        <v>32</v>
      </c>
      <c r="L9179" t="s">
        <v>26</v>
      </c>
      <c r="M9179" t="s">
        <v>32</v>
      </c>
      <c r="N9179" t="s">
        <v>26</v>
      </c>
      <c r="O9179" t="s">
        <v>32</v>
      </c>
      <c r="P9179" t="s">
        <v>26</v>
      </c>
      <c r="R9179" t="s">
        <v>27</v>
      </c>
      <c r="S9179" t="s">
        <v>23918</v>
      </c>
      <c r="T9179" t="s">
        <v>8006</v>
      </c>
      <c r="U9179" t="str">
        <f t="shared" si="251"/>
        <v>-123.11918955114209, 49.27912817000762]}</v>
      </c>
      <c r="V9179" t="str">
        <f t="shared" si="252"/>
        <v>-123.11918955114209</v>
      </c>
      <c r="W9179" s="2">
        <f t="shared" si="253"/>
        <v>-123.119189551142</v>
      </c>
      <c r="X9179" t="str">
        <f t="shared" si="250"/>
        <v>49.27912817000762</v>
      </c>
      <c r="Y9179" s="2">
        <f t="shared" si="254"/>
        <v>49.279128170007603</v>
      </c>
      <c r="Z9179" t="s">
        <v>30</v>
      </c>
      <c r="AA9179" t="s">
        <v>23919</v>
      </c>
      <c r="AB9179" t="s">
        <v>27328</v>
      </c>
      <c r="AC9179" t="str">
        <f t="shared" si="255"/>
        <v>897</v>
      </c>
      <c r="AD9179" t="str">
        <f t="shared" si="256"/>
        <v>Richards St</v>
      </c>
    </row>
    <row r="9180" spans="1:30" hidden="1" x14ac:dyDescent="0.3">
      <c r="A9180" t="s">
        <v>63</v>
      </c>
      <c r="B9180">
        <f t="shared" ref="B9180:B9243" si="257">IF(A9180="twin",2,1)</f>
        <v>1</v>
      </c>
      <c r="C9180" t="s">
        <v>52</v>
      </c>
      <c r="D9180" t="s">
        <v>23</v>
      </c>
      <c r="E9180" t="s">
        <v>52</v>
      </c>
      <c r="F9180" t="s">
        <v>23</v>
      </c>
      <c r="G9180" t="s">
        <v>52</v>
      </c>
      <c r="H9180" t="s">
        <v>23</v>
      </c>
      <c r="J9180" t="s">
        <v>24</v>
      </c>
      <c r="K9180" t="s">
        <v>32</v>
      </c>
      <c r="L9180" t="s">
        <v>26</v>
      </c>
      <c r="M9180" t="s">
        <v>32</v>
      </c>
      <c r="N9180" t="s">
        <v>26</v>
      </c>
      <c r="O9180" t="s">
        <v>32</v>
      </c>
      <c r="P9180" t="s">
        <v>26</v>
      </c>
      <c r="R9180" t="s">
        <v>27</v>
      </c>
      <c r="S9180" t="s">
        <v>23920</v>
      </c>
      <c r="T9180" t="s">
        <v>23921</v>
      </c>
      <c r="U9180" t="str">
        <f t="shared" si="251"/>
        <v>-123.10163210853189, 49.280360366320636]}</v>
      </c>
      <c r="V9180" t="str">
        <f t="shared" si="252"/>
        <v>-123.10163210853189</v>
      </c>
      <c r="W9180" s="2">
        <f t="shared" si="253"/>
        <v>-123.10163210853101</v>
      </c>
      <c r="X9180" t="str">
        <f t="shared" si="250"/>
        <v>49.280360366320636</v>
      </c>
      <c r="Y9180" s="2">
        <f t="shared" si="254"/>
        <v>49.2803603663206</v>
      </c>
      <c r="Z9180" t="s">
        <v>30</v>
      </c>
      <c r="AA9180" t="s">
        <v>23922</v>
      </c>
      <c r="AB9180" t="s">
        <v>29281</v>
      </c>
      <c r="AC9180" t="str">
        <f t="shared" si="255"/>
        <v>126</v>
      </c>
      <c r="AD9180" t="str">
        <f t="shared" si="256"/>
        <v>E Pender St</v>
      </c>
    </row>
    <row r="9181" spans="1:30" hidden="1" x14ac:dyDescent="0.3">
      <c r="A9181" t="s">
        <v>21</v>
      </c>
      <c r="B9181">
        <f t="shared" si="257"/>
        <v>2</v>
      </c>
      <c r="C9181" t="s">
        <v>52</v>
      </c>
      <c r="D9181" t="s">
        <v>23</v>
      </c>
      <c r="E9181" t="s">
        <v>52</v>
      </c>
      <c r="F9181" t="s">
        <v>23</v>
      </c>
      <c r="G9181" t="s">
        <v>52</v>
      </c>
      <c r="H9181" t="s">
        <v>23</v>
      </c>
      <c r="J9181" t="s">
        <v>24</v>
      </c>
      <c r="K9181" t="s">
        <v>32</v>
      </c>
      <c r="L9181" t="s">
        <v>26</v>
      </c>
      <c r="M9181" t="s">
        <v>32</v>
      </c>
      <c r="N9181" t="s">
        <v>26</v>
      </c>
      <c r="O9181" t="s">
        <v>32</v>
      </c>
      <c r="P9181" t="s">
        <v>26</v>
      </c>
      <c r="R9181" t="s">
        <v>53</v>
      </c>
      <c r="S9181" t="s">
        <v>23923</v>
      </c>
      <c r="T9181" t="s">
        <v>5737</v>
      </c>
      <c r="U9181" t="str">
        <f t="shared" si="251"/>
        <v>-123.1164521332332, 49.28093047410915]}</v>
      </c>
      <c r="V9181" t="str">
        <f t="shared" si="252"/>
        <v>-123.1164521332332</v>
      </c>
      <c r="W9181" s="2">
        <f t="shared" si="253"/>
        <v>-123.116452133233</v>
      </c>
      <c r="X9181" t="str">
        <f t="shared" si="250"/>
        <v>49.28093047410915</v>
      </c>
      <c r="Y9181" s="2">
        <f t="shared" si="254"/>
        <v>49.280930474109098</v>
      </c>
      <c r="Z9181" t="s">
        <v>30</v>
      </c>
      <c r="AA9181" t="s">
        <v>23924</v>
      </c>
      <c r="AB9181" t="s">
        <v>27384</v>
      </c>
      <c r="AC9181" t="str">
        <f t="shared" si="255"/>
        <v>726</v>
      </c>
      <c r="AD9181" t="str">
        <f t="shared" si="256"/>
        <v>Richards St</v>
      </c>
    </row>
    <row r="9182" spans="1:30" hidden="1" x14ac:dyDescent="0.3">
      <c r="A9182" t="s">
        <v>21</v>
      </c>
      <c r="B9182">
        <f t="shared" si="257"/>
        <v>2</v>
      </c>
      <c r="C9182" t="s">
        <v>52</v>
      </c>
      <c r="D9182" t="s">
        <v>23</v>
      </c>
      <c r="E9182" t="s">
        <v>52</v>
      </c>
      <c r="F9182" t="s">
        <v>23</v>
      </c>
      <c r="G9182" t="s">
        <v>52</v>
      </c>
      <c r="H9182" t="s">
        <v>23</v>
      </c>
      <c r="J9182" t="s">
        <v>24</v>
      </c>
      <c r="K9182" t="s">
        <v>32</v>
      </c>
      <c r="L9182" t="s">
        <v>26</v>
      </c>
      <c r="M9182" t="s">
        <v>32</v>
      </c>
      <c r="N9182" t="s">
        <v>26</v>
      </c>
      <c r="O9182" t="s">
        <v>32</v>
      </c>
      <c r="P9182" t="s">
        <v>26</v>
      </c>
      <c r="R9182" t="s">
        <v>53</v>
      </c>
      <c r="S9182" t="s">
        <v>23925</v>
      </c>
      <c r="T9182" t="s">
        <v>13602</v>
      </c>
      <c r="U9182" t="str">
        <f t="shared" si="251"/>
        <v>-123.11737335865463, 49.28032191763116]}</v>
      </c>
      <c r="V9182" t="str">
        <f t="shared" si="252"/>
        <v>-123.11737335865463</v>
      </c>
      <c r="W9182" s="2">
        <f t="shared" si="253"/>
        <v>-123.11737335865401</v>
      </c>
      <c r="X9182" t="str">
        <f t="shared" si="250"/>
        <v>49.28032191763116</v>
      </c>
      <c r="Y9182" s="2">
        <f t="shared" si="254"/>
        <v>49.280321917631099</v>
      </c>
      <c r="Z9182" t="s">
        <v>30</v>
      </c>
      <c r="AA9182" t="s">
        <v>23926</v>
      </c>
      <c r="AB9182" t="s">
        <v>27567</v>
      </c>
      <c r="AC9182" t="str">
        <f t="shared" si="255"/>
        <v>794</v>
      </c>
      <c r="AD9182" t="str">
        <f t="shared" si="256"/>
        <v>Richards St</v>
      </c>
    </row>
    <row r="9183" spans="1:30" hidden="1" x14ac:dyDescent="0.3">
      <c r="A9183" t="s">
        <v>21</v>
      </c>
      <c r="B9183">
        <f t="shared" si="257"/>
        <v>2</v>
      </c>
      <c r="C9183" t="s">
        <v>52</v>
      </c>
      <c r="D9183" t="s">
        <v>23</v>
      </c>
      <c r="E9183" t="s">
        <v>52</v>
      </c>
      <c r="F9183" t="s">
        <v>23</v>
      </c>
      <c r="G9183" t="s">
        <v>52</v>
      </c>
      <c r="H9183" t="s">
        <v>23</v>
      </c>
      <c r="J9183" t="s">
        <v>24</v>
      </c>
      <c r="K9183" t="s">
        <v>32</v>
      </c>
      <c r="L9183" t="s">
        <v>26</v>
      </c>
      <c r="M9183" t="s">
        <v>32</v>
      </c>
      <c r="N9183" t="s">
        <v>26</v>
      </c>
      <c r="O9183" t="s">
        <v>32</v>
      </c>
      <c r="P9183" t="s">
        <v>26</v>
      </c>
      <c r="R9183" t="s">
        <v>27</v>
      </c>
      <c r="S9183" t="s">
        <v>23927</v>
      </c>
      <c r="T9183" t="s">
        <v>12262</v>
      </c>
      <c r="U9183" t="str">
        <f t="shared" si="251"/>
        <v>-123.10086559798421, 49.280345845098616]}</v>
      </c>
      <c r="V9183" t="str">
        <f t="shared" si="252"/>
        <v>-123.10086559798421</v>
      </c>
      <c r="W9183" s="2">
        <f t="shared" si="253"/>
        <v>-123.100865597984</v>
      </c>
      <c r="X9183" t="str">
        <f t="shared" si="250"/>
        <v>49.280345845098616</v>
      </c>
      <c r="Y9183" s="2">
        <f t="shared" si="254"/>
        <v>49.280345845098601</v>
      </c>
      <c r="Z9183" t="s">
        <v>30</v>
      </c>
      <c r="AA9183" t="s">
        <v>23928</v>
      </c>
      <c r="AB9183" t="s">
        <v>28649</v>
      </c>
      <c r="AC9183" t="str">
        <f t="shared" si="255"/>
        <v>160</v>
      </c>
      <c r="AD9183" t="str">
        <f t="shared" si="256"/>
        <v>E Pender St</v>
      </c>
    </row>
    <row r="9184" spans="1:30" hidden="1" x14ac:dyDescent="0.3">
      <c r="A9184" t="s">
        <v>21</v>
      </c>
      <c r="B9184">
        <f t="shared" si="257"/>
        <v>2</v>
      </c>
      <c r="C9184" t="s">
        <v>52</v>
      </c>
      <c r="D9184" t="s">
        <v>23</v>
      </c>
      <c r="E9184" t="s">
        <v>52</v>
      </c>
      <c r="F9184" t="s">
        <v>23</v>
      </c>
      <c r="G9184" t="s">
        <v>52</v>
      </c>
      <c r="H9184" t="s">
        <v>23</v>
      </c>
      <c r="J9184" t="s">
        <v>24</v>
      </c>
      <c r="K9184" t="s">
        <v>32</v>
      </c>
      <c r="L9184" t="s">
        <v>26</v>
      </c>
      <c r="M9184" t="s">
        <v>32</v>
      </c>
      <c r="N9184" t="s">
        <v>26</v>
      </c>
      <c r="O9184" t="s">
        <v>32</v>
      </c>
      <c r="P9184" t="s">
        <v>26</v>
      </c>
      <c r="R9184" t="s">
        <v>27</v>
      </c>
      <c r="S9184" t="s">
        <v>23929</v>
      </c>
      <c r="T9184" t="s">
        <v>2306</v>
      </c>
      <c r="U9184" t="str">
        <f t="shared" si="251"/>
        <v>-123.10068888528328, 49.280342383155414]}</v>
      </c>
      <c r="V9184" t="str">
        <f t="shared" si="252"/>
        <v>-123.10068888528328</v>
      </c>
      <c r="W9184" s="2">
        <f t="shared" si="253"/>
        <v>-123.10068888528301</v>
      </c>
      <c r="X9184" t="str">
        <f t="shared" si="250"/>
        <v>49.280342383155414</v>
      </c>
      <c r="Y9184" s="2">
        <f t="shared" si="254"/>
        <v>49.2803423831554</v>
      </c>
      <c r="Z9184" t="s">
        <v>30</v>
      </c>
      <c r="AA9184" t="s">
        <v>23930</v>
      </c>
      <c r="AB9184" t="s">
        <v>26515</v>
      </c>
      <c r="AC9184" t="str">
        <f t="shared" si="255"/>
        <v>180</v>
      </c>
      <c r="AD9184" t="str">
        <f t="shared" si="256"/>
        <v>E Pender St</v>
      </c>
    </row>
    <row r="9185" spans="1:30" hidden="1" x14ac:dyDescent="0.3">
      <c r="A9185" t="s">
        <v>63</v>
      </c>
      <c r="B9185">
        <f t="shared" si="257"/>
        <v>1</v>
      </c>
      <c r="C9185" t="s">
        <v>45</v>
      </c>
      <c r="D9185" t="s">
        <v>22</v>
      </c>
      <c r="E9185" t="s">
        <v>45</v>
      </c>
      <c r="F9185" t="s">
        <v>22</v>
      </c>
      <c r="G9185" t="s">
        <v>45</v>
      </c>
      <c r="H9185" t="s">
        <v>22</v>
      </c>
      <c r="J9185" t="s">
        <v>24</v>
      </c>
      <c r="K9185" t="s">
        <v>32</v>
      </c>
      <c r="L9185" t="s">
        <v>26</v>
      </c>
      <c r="M9185" t="s">
        <v>32</v>
      </c>
      <c r="N9185" t="s">
        <v>26</v>
      </c>
      <c r="O9185" t="s">
        <v>32</v>
      </c>
      <c r="P9185" t="s">
        <v>26</v>
      </c>
      <c r="R9185" t="s">
        <v>27</v>
      </c>
      <c r="S9185" t="s">
        <v>23931</v>
      </c>
      <c r="T9185" t="s">
        <v>23932</v>
      </c>
      <c r="U9185" t="str">
        <f t="shared" si="251"/>
        <v>-123.12455286605544, 49.27576743516264]}</v>
      </c>
      <c r="V9185" t="str">
        <f t="shared" si="252"/>
        <v>-123.12455286605544</v>
      </c>
      <c r="W9185" s="2">
        <f t="shared" si="253"/>
        <v>-123.124552866055</v>
      </c>
      <c r="X9185" t="str">
        <f t="shared" si="250"/>
        <v>49.27576743516264</v>
      </c>
      <c r="Y9185" s="2">
        <f t="shared" si="254"/>
        <v>49.275767435162599</v>
      </c>
      <c r="Z9185" t="s">
        <v>30</v>
      </c>
      <c r="AA9185" t="s">
        <v>23933</v>
      </c>
      <c r="AB9185" t="s">
        <v>29890</v>
      </c>
      <c r="AC9185" t="str">
        <f t="shared" si="255"/>
        <v>1221</v>
      </c>
      <c r="AD9185" t="str">
        <f t="shared" si="256"/>
        <v>Richards St</v>
      </c>
    </row>
    <row r="9186" spans="1:30" hidden="1" x14ac:dyDescent="0.3">
      <c r="A9186" t="s">
        <v>21</v>
      </c>
      <c r="B9186">
        <f t="shared" si="257"/>
        <v>2</v>
      </c>
      <c r="C9186" t="s">
        <v>22</v>
      </c>
      <c r="D9186" t="s">
        <v>22</v>
      </c>
      <c r="E9186" t="s">
        <v>22</v>
      </c>
      <c r="F9186" t="s">
        <v>22</v>
      </c>
      <c r="G9186" t="s">
        <v>22</v>
      </c>
      <c r="H9186" t="s">
        <v>22</v>
      </c>
      <c r="J9186" t="s">
        <v>24</v>
      </c>
      <c r="K9186" t="s">
        <v>25</v>
      </c>
      <c r="L9186" t="s">
        <v>26</v>
      </c>
      <c r="M9186" t="s">
        <v>25</v>
      </c>
      <c r="N9186" t="s">
        <v>26</v>
      </c>
      <c r="O9186" t="s">
        <v>25</v>
      </c>
      <c r="P9186" t="s">
        <v>26</v>
      </c>
      <c r="R9186" t="s">
        <v>27</v>
      </c>
      <c r="S9186" t="s">
        <v>23934</v>
      </c>
      <c r="T9186" t="s">
        <v>6695</v>
      </c>
      <c r="U9186" t="str">
        <f t="shared" si="251"/>
        <v>-123.15756023784375, 49.26892945417427]}</v>
      </c>
      <c r="V9186" t="str">
        <f t="shared" si="252"/>
        <v>-123.15756023784375</v>
      </c>
      <c r="W9186" s="2">
        <f t="shared" si="253"/>
        <v>-123.157560237843</v>
      </c>
      <c r="X9186" t="str">
        <f t="shared" si="250"/>
        <v>49.26892945417427</v>
      </c>
      <c r="Y9186" s="2">
        <f t="shared" si="254"/>
        <v>49.268929454174199</v>
      </c>
      <c r="Z9186" t="s">
        <v>79</v>
      </c>
      <c r="AA9186" t="s">
        <v>23935</v>
      </c>
      <c r="AB9186" t="s">
        <v>27599</v>
      </c>
      <c r="AC9186" t="str">
        <f t="shared" si="255"/>
        <v>1902</v>
      </c>
      <c r="AD9186" t="str">
        <f t="shared" si="256"/>
        <v>Vine St</v>
      </c>
    </row>
    <row r="9187" spans="1:30" hidden="1" x14ac:dyDescent="0.3">
      <c r="A9187" t="s">
        <v>21</v>
      </c>
      <c r="B9187">
        <f t="shared" si="257"/>
        <v>2</v>
      </c>
      <c r="C9187" t="s">
        <v>45</v>
      </c>
      <c r="D9187" t="s">
        <v>23</v>
      </c>
      <c r="E9187" t="s">
        <v>45</v>
      </c>
      <c r="F9187" t="s">
        <v>23</v>
      </c>
      <c r="G9187" t="s">
        <v>45</v>
      </c>
      <c r="H9187" t="s">
        <v>23</v>
      </c>
      <c r="J9187" t="s">
        <v>24</v>
      </c>
      <c r="K9187" t="s">
        <v>32</v>
      </c>
      <c r="L9187" t="s">
        <v>26</v>
      </c>
      <c r="M9187" t="s">
        <v>32</v>
      </c>
      <c r="N9187" t="s">
        <v>26</v>
      </c>
      <c r="O9187" t="s">
        <v>32</v>
      </c>
      <c r="P9187" t="s">
        <v>26</v>
      </c>
      <c r="R9187" t="s">
        <v>27</v>
      </c>
      <c r="S9187" t="s">
        <v>23936</v>
      </c>
      <c r="T9187" t="s">
        <v>23916</v>
      </c>
      <c r="U9187" t="str">
        <f t="shared" si="251"/>
        <v>-123.11791445981255, 49.27725906470225]}</v>
      </c>
      <c r="V9187" t="str">
        <f t="shared" si="252"/>
        <v>-123.11791445981255</v>
      </c>
      <c r="W9187" s="2">
        <f t="shared" si="253"/>
        <v>-123.117914459812</v>
      </c>
      <c r="X9187" t="str">
        <f t="shared" si="250"/>
        <v>49.27725906470225</v>
      </c>
      <c r="Y9187" s="2">
        <f t="shared" si="254"/>
        <v>49.2772590647022</v>
      </c>
      <c r="Z9187" t="s">
        <v>30</v>
      </c>
      <c r="AA9187" t="s">
        <v>23937</v>
      </c>
      <c r="AB9187" t="s">
        <v>28328</v>
      </c>
      <c r="AC9187" t="str">
        <f t="shared" si="255"/>
        <v>910</v>
      </c>
      <c r="AD9187" t="str">
        <f t="shared" si="256"/>
        <v>Mainland St</v>
      </c>
    </row>
    <row r="9188" spans="1:30" hidden="1" x14ac:dyDescent="0.3">
      <c r="A9188" t="s">
        <v>21</v>
      </c>
      <c r="B9188">
        <f t="shared" si="257"/>
        <v>2</v>
      </c>
      <c r="C9188" t="s">
        <v>52</v>
      </c>
      <c r="D9188" t="s">
        <v>52</v>
      </c>
      <c r="E9188" t="s">
        <v>52</v>
      </c>
      <c r="F9188" t="s">
        <v>52</v>
      </c>
      <c r="G9188" t="s">
        <v>52</v>
      </c>
      <c r="H9188" t="s">
        <v>52</v>
      </c>
      <c r="I9188" t="s">
        <v>45</v>
      </c>
      <c r="J9188" t="s">
        <v>24</v>
      </c>
      <c r="K9188" t="s">
        <v>32</v>
      </c>
      <c r="L9188" t="s">
        <v>26</v>
      </c>
      <c r="M9188" t="s">
        <v>26</v>
      </c>
      <c r="N9188" t="s">
        <v>26</v>
      </c>
      <c r="O9188" t="s">
        <v>26</v>
      </c>
      <c r="P9188" t="s">
        <v>26</v>
      </c>
      <c r="R9188" t="s">
        <v>53</v>
      </c>
      <c r="S9188" t="s">
        <v>23938</v>
      </c>
      <c r="T9188" t="s">
        <v>21003</v>
      </c>
      <c r="U9188" t="str">
        <f t="shared" si="251"/>
        <v>-123.11121489252308, 49.282031929829316]}</v>
      </c>
      <c r="V9188" t="str">
        <f t="shared" si="252"/>
        <v>-123.11121489252308</v>
      </c>
      <c r="W9188" s="2">
        <f t="shared" si="253"/>
        <v>-123.11121489252299</v>
      </c>
      <c r="X9188" t="str">
        <f t="shared" si="250"/>
        <v>49.282031929829316</v>
      </c>
      <c r="Y9188" s="2">
        <f t="shared" si="254"/>
        <v>49.282031929829301</v>
      </c>
      <c r="Z9188" t="s">
        <v>30</v>
      </c>
      <c r="AA9188" t="s">
        <v>23939</v>
      </c>
      <c r="AB9188" t="s">
        <v>29711</v>
      </c>
      <c r="AC9188" t="str">
        <f t="shared" si="255"/>
        <v>300</v>
      </c>
      <c r="AD9188" t="str">
        <f t="shared" si="256"/>
        <v>W Pender St</v>
      </c>
    </row>
    <row r="9189" spans="1:30" hidden="1" x14ac:dyDescent="0.3">
      <c r="A9189" t="s">
        <v>21</v>
      </c>
      <c r="B9189">
        <f t="shared" si="257"/>
        <v>2</v>
      </c>
      <c r="C9189" t="s">
        <v>45</v>
      </c>
      <c r="D9189" t="s">
        <v>23</v>
      </c>
      <c r="E9189" t="s">
        <v>45</v>
      </c>
      <c r="F9189" t="s">
        <v>23</v>
      </c>
      <c r="G9189" t="s">
        <v>45</v>
      </c>
      <c r="H9189" t="s">
        <v>23</v>
      </c>
      <c r="J9189" t="s">
        <v>24</v>
      </c>
      <c r="K9189" t="s">
        <v>32</v>
      </c>
      <c r="L9189" t="s">
        <v>26</v>
      </c>
      <c r="M9189" t="s">
        <v>32</v>
      </c>
      <c r="N9189" t="s">
        <v>26</v>
      </c>
      <c r="O9189" t="s">
        <v>32</v>
      </c>
      <c r="P9189" t="s">
        <v>26</v>
      </c>
      <c r="R9189" t="s">
        <v>27</v>
      </c>
      <c r="S9189" t="s">
        <v>23940</v>
      </c>
      <c r="T9189" t="s">
        <v>10171</v>
      </c>
      <c r="U9189" t="str">
        <f t="shared" si="251"/>
        <v>-123.11831102341903, 49.27699645868186]}</v>
      </c>
      <c r="V9189" t="str">
        <f t="shared" si="252"/>
        <v>-123.11831102341903</v>
      </c>
      <c r="W9189" s="2">
        <f t="shared" si="253"/>
        <v>-123.118311023419</v>
      </c>
      <c r="X9189" t="str">
        <f t="shared" si="250"/>
        <v>49.27699645868186</v>
      </c>
      <c r="Y9189" s="2">
        <f t="shared" si="254"/>
        <v>49.276996458681801</v>
      </c>
      <c r="Z9189" t="s">
        <v>30</v>
      </c>
      <c r="AA9189" t="s">
        <v>23941</v>
      </c>
      <c r="AB9189" t="s">
        <v>27525</v>
      </c>
      <c r="AC9189" t="str">
        <f t="shared" si="255"/>
        <v>987</v>
      </c>
      <c r="AD9189" t="str">
        <f t="shared" si="256"/>
        <v>Mainland St</v>
      </c>
    </row>
    <row r="9190" spans="1:30" hidden="1" x14ac:dyDescent="0.3">
      <c r="A9190" t="s">
        <v>21</v>
      </c>
      <c r="B9190">
        <f t="shared" si="257"/>
        <v>2</v>
      </c>
      <c r="C9190" t="s">
        <v>45</v>
      </c>
      <c r="D9190" t="s">
        <v>23</v>
      </c>
      <c r="E9190" t="s">
        <v>45</v>
      </c>
      <c r="F9190" t="s">
        <v>23</v>
      </c>
      <c r="G9190" t="s">
        <v>45</v>
      </c>
      <c r="H9190" t="s">
        <v>23</v>
      </c>
      <c r="J9190" t="s">
        <v>24</v>
      </c>
      <c r="K9190" t="s">
        <v>32</v>
      </c>
      <c r="L9190" t="s">
        <v>26</v>
      </c>
      <c r="M9190" t="s">
        <v>32</v>
      </c>
      <c r="N9190" t="s">
        <v>26</v>
      </c>
      <c r="O9190" t="s">
        <v>32</v>
      </c>
      <c r="P9190" t="s">
        <v>26</v>
      </c>
      <c r="R9190" t="s">
        <v>27</v>
      </c>
      <c r="S9190" t="s">
        <v>23942</v>
      </c>
      <c r="T9190" t="s">
        <v>10174</v>
      </c>
      <c r="U9190" t="str">
        <f t="shared" si="251"/>
        <v>-123.1185580052319, 49.2768328619548]}</v>
      </c>
      <c r="V9190" t="str">
        <f t="shared" si="252"/>
        <v>-123.1185580052319</v>
      </c>
      <c r="W9190" s="2">
        <f t="shared" si="253"/>
        <v>-123.11855800523099</v>
      </c>
      <c r="X9190" t="str">
        <f t="shared" si="250"/>
        <v>49.2768328619548</v>
      </c>
      <c r="Y9190" s="2">
        <f t="shared" si="254"/>
        <v>49.276832861954802</v>
      </c>
      <c r="Z9190" t="s">
        <v>30</v>
      </c>
      <c r="AA9190" t="s">
        <v>23943</v>
      </c>
      <c r="AB9190" t="s">
        <v>27525</v>
      </c>
      <c r="AC9190" t="str">
        <f t="shared" si="255"/>
        <v>987</v>
      </c>
      <c r="AD9190" t="str">
        <f t="shared" si="256"/>
        <v>Mainland St</v>
      </c>
    </row>
    <row r="9191" spans="1:30" hidden="1" x14ac:dyDescent="0.3">
      <c r="A9191" t="s">
        <v>21</v>
      </c>
      <c r="B9191">
        <f t="shared" si="257"/>
        <v>2</v>
      </c>
      <c r="C9191" t="s">
        <v>45</v>
      </c>
      <c r="D9191" t="s">
        <v>22</v>
      </c>
      <c r="E9191" t="s">
        <v>45</v>
      </c>
      <c r="F9191" t="s">
        <v>22</v>
      </c>
      <c r="G9191" t="s">
        <v>45</v>
      </c>
      <c r="H9191" t="s">
        <v>22</v>
      </c>
      <c r="J9191" t="s">
        <v>24</v>
      </c>
      <c r="K9191" t="s">
        <v>32</v>
      </c>
      <c r="L9191" t="s">
        <v>26</v>
      </c>
      <c r="M9191" t="s">
        <v>32</v>
      </c>
      <c r="N9191" t="s">
        <v>26</v>
      </c>
      <c r="O9191" t="s">
        <v>32</v>
      </c>
      <c r="P9191" t="s">
        <v>26</v>
      </c>
      <c r="R9191" t="s">
        <v>27</v>
      </c>
      <c r="S9191" t="s">
        <v>23944</v>
      </c>
      <c r="T9191" t="s">
        <v>23945</v>
      </c>
      <c r="U9191" t="str">
        <f t="shared" si="251"/>
        <v>-123.17169794182757, 49.26404903923834]}</v>
      </c>
      <c r="V9191" t="str">
        <f t="shared" si="252"/>
        <v>-123.17169794182757</v>
      </c>
      <c r="W9191" s="2">
        <f t="shared" si="253"/>
        <v>-123.17169794182701</v>
      </c>
      <c r="X9191" t="str">
        <f t="shared" si="250"/>
        <v>49.26404903923834</v>
      </c>
      <c r="Y9191" s="2">
        <f t="shared" si="254"/>
        <v>49.264049039238301</v>
      </c>
      <c r="Z9191" t="s">
        <v>79</v>
      </c>
      <c r="AA9191" t="s">
        <v>23946</v>
      </c>
      <c r="AB9191" t="s">
        <v>29891</v>
      </c>
      <c r="AC9191" t="str">
        <f t="shared" si="255"/>
        <v>2976</v>
      </c>
      <c r="AD9191" t="str">
        <f t="shared" si="256"/>
        <v>W Broadway</v>
      </c>
    </row>
    <row r="9192" spans="1:30" hidden="1" x14ac:dyDescent="0.3">
      <c r="A9192" t="s">
        <v>63</v>
      </c>
      <c r="B9192">
        <f t="shared" si="257"/>
        <v>1</v>
      </c>
      <c r="C9192" t="s">
        <v>52</v>
      </c>
      <c r="D9192" t="s">
        <v>40</v>
      </c>
      <c r="E9192" t="s">
        <v>52</v>
      </c>
      <c r="F9192" t="s">
        <v>40</v>
      </c>
      <c r="G9192" t="s">
        <v>52</v>
      </c>
      <c r="H9192" t="s">
        <v>40</v>
      </c>
      <c r="J9192" t="s">
        <v>24</v>
      </c>
      <c r="K9192" t="s">
        <v>32</v>
      </c>
      <c r="L9192" t="s">
        <v>26</v>
      </c>
      <c r="M9192" t="s">
        <v>32</v>
      </c>
      <c r="N9192" t="s">
        <v>26</v>
      </c>
      <c r="O9192" t="s">
        <v>32</v>
      </c>
      <c r="P9192" t="s">
        <v>26</v>
      </c>
      <c r="R9192" t="s">
        <v>27</v>
      </c>
      <c r="S9192" t="s">
        <v>23947</v>
      </c>
      <c r="T9192" t="s">
        <v>23948</v>
      </c>
      <c r="U9192" t="str">
        <f t="shared" si="251"/>
        <v>-123.11820236450697, 49.28022727083582]}</v>
      </c>
      <c r="V9192" t="str">
        <f t="shared" si="252"/>
        <v>-123.11820236450697</v>
      </c>
      <c r="W9192" s="2">
        <f t="shared" si="253"/>
        <v>-123.118202364506</v>
      </c>
      <c r="X9192" t="str">
        <f t="shared" si="250"/>
        <v>49.28022727083582</v>
      </c>
      <c r="Y9192" s="2">
        <f t="shared" si="254"/>
        <v>49.280227270835802</v>
      </c>
      <c r="Z9192" t="s">
        <v>30</v>
      </c>
      <c r="AA9192" t="s">
        <v>23949</v>
      </c>
      <c r="AB9192" t="s">
        <v>29892</v>
      </c>
      <c r="AC9192" t="str">
        <f t="shared" si="255"/>
        <v>520</v>
      </c>
      <c r="AD9192" t="str">
        <f t="shared" si="256"/>
        <v>Robson St</v>
      </c>
    </row>
    <row r="9193" spans="1:30" hidden="1" x14ac:dyDescent="0.3">
      <c r="A9193" t="s">
        <v>21</v>
      </c>
      <c r="B9193">
        <f t="shared" si="257"/>
        <v>2</v>
      </c>
      <c r="C9193" t="s">
        <v>22</v>
      </c>
      <c r="D9193" t="s">
        <v>22</v>
      </c>
      <c r="E9193" t="s">
        <v>22</v>
      </c>
      <c r="F9193" t="s">
        <v>22</v>
      </c>
      <c r="G9193" t="s">
        <v>22</v>
      </c>
      <c r="H9193" t="s">
        <v>22</v>
      </c>
      <c r="J9193" t="s">
        <v>24</v>
      </c>
      <c r="K9193" t="s">
        <v>25</v>
      </c>
      <c r="L9193" t="s">
        <v>26</v>
      </c>
      <c r="M9193" t="s">
        <v>25</v>
      </c>
      <c r="N9193" t="s">
        <v>26</v>
      </c>
      <c r="O9193" t="s">
        <v>25</v>
      </c>
      <c r="P9193" t="s">
        <v>26</v>
      </c>
      <c r="R9193" t="s">
        <v>27</v>
      </c>
      <c r="S9193" t="s">
        <v>23950</v>
      </c>
      <c r="T9193" t="s">
        <v>3987</v>
      </c>
      <c r="U9193" t="str">
        <f t="shared" si="251"/>
        <v>-123.10882195640765, 49.263189658716634]}</v>
      </c>
      <c r="V9193" t="str">
        <f t="shared" si="252"/>
        <v>-123.10882195640765</v>
      </c>
      <c r="W9193" s="2">
        <f t="shared" si="253"/>
        <v>-123.108821956407</v>
      </c>
      <c r="X9193" t="str">
        <f t="shared" si="250"/>
        <v>49.263189658716634</v>
      </c>
      <c r="Y9193" s="2">
        <f t="shared" si="254"/>
        <v>49.263189658716598</v>
      </c>
      <c r="Z9193" t="s">
        <v>96</v>
      </c>
      <c r="AA9193" t="s">
        <v>23951</v>
      </c>
      <c r="AB9193" t="s">
        <v>26951</v>
      </c>
      <c r="AC9193" t="str">
        <f t="shared" si="255"/>
        <v>185</v>
      </c>
      <c r="AD9193" t="str">
        <f t="shared" si="256"/>
        <v>BC-7</v>
      </c>
    </row>
    <row r="9194" spans="1:30" hidden="1" x14ac:dyDescent="0.3">
      <c r="A9194" t="s">
        <v>21</v>
      </c>
      <c r="B9194">
        <f t="shared" si="257"/>
        <v>2</v>
      </c>
      <c r="C9194" t="s">
        <v>22</v>
      </c>
      <c r="D9194" t="s">
        <v>22</v>
      </c>
      <c r="E9194" t="s">
        <v>22</v>
      </c>
      <c r="F9194" t="s">
        <v>22</v>
      </c>
      <c r="G9194" t="s">
        <v>22</v>
      </c>
      <c r="H9194" t="s">
        <v>22</v>
      </c>
      <c r="J9194" t="s">
        <v>24</v>
      </c>
      <c r="K9194" t="s">
        <v>32</v>
      </c>
      <c r="L9194" t="s">
        <v>26</v>
      </c>
      <c r="M9194" t="s">
        <v>32</v>
      </c>
      <c r="N9194" t="s">
        <v>26</v>
      </c>
      <c r="O9194" t="s">
        <v>32</v>
      </c>
      <c r="P9194" t="s">
        <v>26</v>
      </c>
      <c r="R9194" t="s">
        <v>27</v>
      </c>
      <c r="S9194" t="s">
        <v>23952</v>
      </c>
      <c r="T9194" t="s">
        <v>14631</v>
      </c>
      <c r="U9194" t="str">
        <f t="shared" si="251"/>
        <v>-123.1516544534971, 49.263698657681054]}</v>
      </c>
      <c r="V9194" t="str">
        <f t="shared" si="252"/>
        <v>-123.1516544534971</v>
      </c>
      <c r="W9194" s="2">
        <f t="shared" si="253"/>
        <v>-123.151654453497</v>
      </c>
      <c r="X9194" t="str">
        <f t="shared" si="250"/>
        <v>49.263698657681054</v>
      </c>
      <c r="Y9194" s="2">
        <f t="shared" si="254"/>
        <v>49.263698657680997</v>
      </c>
      <c r="Z9194" t="s">
        <v>79</v>
      </c>
      <c r="AA9194" t="s">
        <v>23953</v>
      </c>
      <c r="AB9194" t="s">
        <v>26986</v>
      </c>
      <c r="AC9194" t="str">
        <f t="shared" si="255"/>
        <v>2060</v>
      </c>
      <c r="AD9194" t="str">
        <f t="shared" si="256"/>
        <v>W Broadway</v>
      </c>
    </row>
    <row r="9195" spans="1:30" hidden="1" x14ac:dyDescent="0.3">
      <c r="A9195" t="s">
        <v>21</v>
      </c>
      <c r="B9195">
        <f t="shared" si="257"/>
        <v>2</v>
      </c>
      <c r="C9195" t="s">
        <v>22</v>
      </c>
      <c r="D9195" t="s">
        <v>22</v>
      </c>
      <c r="E9195" t="s">
        <v>22</v>
      </c>
      <c r="F9195" t="s">
        <v>22</v>
      </c>
      <c r="G9195" t="s">
        <v>22</v>
      </c>
      <c r="H9195" t="s">
        <v>22</v>
      </c>
      <c r="J9195" t="s">
        <v>24</v>
      </c>
      <c r="K9195" t="s">
        <v>32</v>
      </c>
      <c r="L9195" t="s">
        <v>26</v>
      </c>
      <c r="M9195" t="s">
        <v>32</v>
      </c>
      <c r="N9195" t="s">
        <v>26</v>
      </c>
      <c r="O9195" t="s">
        <v>32</v>
      </c>
      <c r="P9195" t="s">
        <v>26</v>
      </c>
      <c r="R9195" t="s">
        <v>27</v>
      </c>
      <c r="S9195" t="s">
        <v>23954</v>
      </c>
      <c r="T9195" t="s">
        <v>14634</v>
      </c>
      <c r="U9195" t="str">
        <f t="shared" si="251"/>
        <v>-123.1513149651998, 49.26370015522168]}</v>
      </c>
      <c r="V9195" t="str">
        <f t="shared" si="252"/>
        <v>-123.1513149651998</v>
      </c>
      <c r="W9195" s="2">
        <f t="shared" si="253"/>
        <v>-123.15131496519901</v>
      </c>
      <c r="X9195" t="str">
        <f t="shared" si="250"/>
        <v>49.26370015522168</v>
      </c>
      <c r="Y9195" s="2">
        <f t="shared" si="254"/>
        <v>49.263700155221599</v>
      </c>
      <c r="Z9195" t="s">
        <v>79</v>
      </c>
      <c r="AA9195" t="s">
        <v>23955</v>
      </c>
      <c r="AB9195" t="s">
        <v>28999</v>
      </c>
      <c r="AC9195" t="str">
        <f t="shared" si="255"/>
        <v>2040</v>
      </c>
      <c r="AD9195" t="str">
        <f t="shared" si="256"/>
        <v>W Broadway</v>
      </c>
    </row>
    <row r="9196" spans="1:30" hidden="1" x14ac:dyDescent="0.3">
      <c r="A9196" t="s">
        <v>21</v>
      </c>
      <c r="B9196">
        <f t="shared" si="257"/>
        <v>2</v>
      </c>
      <c r="C9196" t="s">
        <v>67</v>
      </c>
      <c r="D9196" t="s">
        <v>52</v>
      </c>
      <c r="E9196" t="s">
        <v>67</v>
      </c>
      <c r="F9196" t="s">
        <v>52</v>
      </c>
      <c r="G9196" t="s">
        <v>67</v>
      </c>
      <c r="H9196" t="s">
        <v>52</v>
      </c>
      <c r="J9196" t="s">
        <v>24</v>
      </c>
      <c r="K9196" t="s">
        <v>32</v>
      </c>
      <c r="L9196" t="s">
        <v>26</v>
      </c>
      <c r="M9196" t="s">
        <v>32</v>
      </c>
      <c r="N9196" t="s">
        <v>26</v>
      </c>
      <c r="O9196" t="s">
        <v>32</v>
      </c>
      <c r="P9196" t="s">
        <v>26</v>
      </c>
      <c r="R9196" t="s">
        <v>53</v>
      </c>
      <c r="S9196" t="s">
        <v>23956</v>
      </c>
      <c r="T9196" t="s">
        <v>16279</v>
      </c>
      <c r="U9196" t="str">
        <f t="shared" si="251"/>
        <v>-123.12074567776948, 49.28568672815578]}</v>
      </c>
      <c r="V9196" t="str">
        <f t="shared" si="252"/>
        <v>-123.12074567776948</v>
      </c>
      <c r="W9196" s="2">
        <f t="shared" si="253"/>
        <v>-123.12074567776899</v>
      </c>
      <c r="X9196" t="str">
        <f t="shared" si="250"/>
        <v>49.28568672815578</v>
      </c>
      <c r="Y9196" s="2">
        <f t="shared" si="254"/>
        <v>49.285686728155703</v>
      </c>
      <c r="Z9196" t="s">
        <v>30</v>
      </c>
      <c r="AA9196" t="s">
        <v>23957</v>
      </c>
      <c r="AB9196" t="s">
        <v>29213</v>
      </c>
      <c r="AC9196" t="str">
        <f t="shared" si="255"/>
        <v>625</v>
      </c>
      <c r="AD9196" t="str">
        <f t="shared" si="256"/>
        <v>Burrard St</v>
      </c>
    </row>
    <row r="9197" spans="1:30" hidden="1" x14ac:dyDescent="0.3">
      <c r="A9197" t="s">
        <v>63</v>
      </c>
      <c r="B9197">
        <f t="shared" si="257"/>
        <v>1</v>
      </c>
      <c r="C9197" t="s">
        <v>23</v>
      </c>
      <c r="D9197" t="s">
        <v>23</v>
      </c>
      <c r="E9197" t="s">
        <v>23</v>
      </c>
      <c r="F9197" t="s">
        <v>23</v>
      </c>
      <c r="G9197" t="s">
        <v>23</v>
      </c>
      <c r="H9197" t="s">
        <v>23</v>
      </c>
      <c r="J9197" t="s">
        <v>24</v>
      </c>
      <c r="K9197" t="s">
        <v>25</v>
      </c>
      <c r="L9197" t="s">
        <v>26</v>
      </c>
      <c r="M9197" t="s">
        <v>25</v>
      </c>
      <c r="N9197" t="s">
        <v>26</v>
      </c>
      <c r="O9197" t="s">
        <v>25</v>
      </c>
      <c r="P9197" t="s">
        <v>26</v>
      </c>
      <c r="R9197" t="s">
        <v>27</v>
      </c>
      <c r="S9197" t="s">
        <v>23958</v>
      </c>
      <c r="T9197" t="s">
        <v>23959</v>
      </c>
      <c r="U9197" t="str">
        <f t="shared" si="251"/>
        <v>-123.1291995800176, 49.27657249344782]}</v>
      </c>
      <c r="V9197" t="str">
        <f t="shared" si="252"/>
        <v>-123.1291995800176</v>
      </c>
      <c r="W9197" s="2">
        <f t="shared" si="253"/>
        <v>-123.129199580017</v>
      </c>
      <c r="X9197" t="str">
        <f t="shared" si="250"/>
        <v>49.27657249344782</v>
      </c>
      <c r="Y9197" s="2">
        <f t="shared" si="254"/>
        <v>49.276572493447802</v>
      </c>
      <c r="Z9197" t="s">
        <v>30</v>
      </c>
      <c r="AA9197" t="s">
        <v>23960</v>
      </c>
      <c r="AB9197" t="s">
        <v>28331</v>
      </c>
      <c r="AC9197" t="str">
        <f t="shared" si="255"/>
        <v>1311</v>
      </c>
      <c r="AD9197" t="str">
        <f t="shared" si="256"/>
        <v>Howe St</v>
      </c>
    </row>
    <row r="9198" spans="1:30" hidden="1" x14ac:dyDescent="0.3">
      <c r="A9198" t="s">
        <v>21</v>
      </c>
      <c r="B9198">
        <f t="shared" si="257"/>
        <v>2</v>
      </c>
      <c r="C9198" t="s">
        <v>3181</v>
      </c>
      <c r="D9198" t="s">
        <v>1635</v>
      </c>
      <c r="E9198" t="s">
        <v>3181</v>
      </c>
      <c r="F9198" t="s">
        <v>1635</v>
      </c>
      <c r="G9198" t="s">
        <v>3181</v>
      </c>
      <c r="H9198" t="s">
        <v>1635</v>
      </c>
      <c r="J9198" t="s">
        <v>24</v>
      </c>
      <c r="K9198" t="s">
        <v>32</v>
      </c>
      <c r="L9198" t="s">
        <v>26</v>
      </c>
      <c r="M9198" t="s">
        <v>32</v>
      </c>
      <c r="N9198" t="s">
        <v>26</v>
      </c>
      <c r="O9198" t="s">
        <v>32</v>
      </c>
      <c r="P9198" t="s">
        <v>26</v>
      </c>
      <c r="R9198" t="s">
        <v>53</v>
      </c>
      <c r="S9198" t="s">
        <v>23961</v>
      </c>
      <c r="T9198" t="s">
        <v>3183</v>
      </c>
      <c r="U9198" t="str">
        <f t="shared" si="251"/>
        <v>-123.11874043760909, 49.284744169022304]}</v>
      </c>
      <c r="V9198" t="str">
        <f t="shared" si="252"/>
        <v>-123.11874043760909</v>
      </c>
      <c r="W9198" s="2">
        <f t="shared" si="253"/>
        <v>-123.11874043760901</v>
      </c>
      <c r="X9198" t="str">
        <f t="shared" si="250"/>
        <v>49.284744169022304</v>
      </c>
      <c r="Y9198" s="2">
        <f t="shared" si="254"/>
        <v>49.284744169022296</v>
      </c>
      <c r="Z9198" t="s">
        <v>30</v>
      </c>
      <c r="AA9198" t="s">
        <v>23962</v>
      </c>
      <c r="AB9198" t="s">
        <v>26753</v>
      </c>
      <c r="AC9198" t="str">
        <f t="shared" si="255"/>
        <v>657</v>
      </c>
      <c r="AD9198" t="str">
        <f t="shared" si="256"/>
        <v>Hornby St</v>
      </c>
    </row>
    <row r="9199" spans="1:30" hidden="1" x14ac:dyDescent="0.3">
      <c r="A9199" t="s">
        <v>21</v>
      </c>
      <c r="B9199">
        <f t="shared" si="257"/>
        <v>2</v>
      </c>
      <c r="C9199" t="s">
        <v>40</v>
      </c>
      <c r="D9199" t="s">
        <v>40</v>
      </c>
      <c r="E9199" t="s">
        <v>40</v>
      </c>
      <c r="F9199" t="s">
        <v>40</v>
      </c>
      <c r="G9199" t="s">
        <v>40</v>
      </c>
      <c r="H9199" t="s">
        <v>40</v>
      </c>
      <c r="J9199" t="s">
        <v>24</v>
      </c>
      <c r="K9199" t="s">
        <v>32</v>
      </c>
      <c r="L9199" t="s">
        <v>26</v>
      </c>
      <c r="M9199" t="s">
        <v>32</v>
      </c>
      <c r="N9199" t="s">
        <v>26</v>
      </c>
      <c r="O9199" t="s">
        <v>32</v>
      </c>
      <c r="P9199" t="s">
        <v>26</v>
      </c>
      <c r="R9199" t="s">
        <v>53</v>
      </c>
      <c r="S9199" t="s">
        <v>23963</v>
      </c>
      <c r="T9199" t="s">
        <v>23964</v>
      </c>
      <c r="U9199" t="str">
        <f t="shared" si="251"/>
        <v>-123.10897236154358, 49.28410844388318]}</v>
      </c>
      <c r="V9199" t="str">
        <f t="shared" si="252"/>
        <v>-123.10897236154358</v>
      </c>
      <c r="W9199" s="2">
        <f t="shared" si="253"/>
        <v>-123.108972361543</v>
      </c>
      <c r="X9199" t="str">
        <f t="shared" si="250"/>
        <v>49.28410844388318</v>
      </c>
      <c r="Y9199" s="2">
        <f t="shared" si="254"/>
        <v>49.284108443883099</v>
      </c>
      <c r="Z9199" t="s">
        <v>30</v>
      </c>
      <c r="AA9199" t="s">
        <v>23965</v>
      </c>
      <c r="AB9199" t="s">
        <v>29893</v>
      </c>
      <c r="AC9199" t="str">
        <f t="shared" si="255"/>
        <v>302</v>
      </c>
      <c r="AD9199" t="str">
        <f t="shared" si="256"/>
        <v>Water St</v>
      </c>
    </row>
    <row r="9200" spans="1:30" hidden="1" x14ac:dyDescent="0.3">
      <c r="A9200" t="s">
        <v>21</v>
      </c>
      <c r="B9200">
        <f t="shared" si="257"/>
        <v>2</v>
      </c>
      <c r="C9200" t="s">
        <v>40</v>
      </c>
      <c r="D9200" t="s">
        <v>40</v>
      </c>
      <c r="E9200" t="s">
        <v>40</v>
      </c>
      <c r="F9200" t="s">
        <v>40</v>
      </c>
      <c r="G9200" t="s">
        <v>40</v>
      </c>
      <c r="H9200" t="s">
        <v>40</v>
      </c>
      <c r="J9200" t="s">
        <v>24</v>
      </c>
      <c r="K9200" t="s">
        <v>32</v>
      </c>
      <c r="L9200" t="s">
        <v>26</v>
      </c>
      <c r="M9200" t="s">
        <v>32</v>
      </c>
      <c r="N9200" t="s">
        <v>26</v>
      </c>
      <c r="O9200" t="s">
        <v>32</v>
      </c>
      <c r="P9200" t="s">
        <v>26</v>
      </c>
      <c r="R9200" t="s">
        <v>53</v>
      </c>
      <c r="S9200" t="s">
        <v>23966</v>
      </c>
      <c r="T9200" t="s">
        <v>23964</v>
      </c>
      <c r="U9200" t="str">
        <f t="shared" si="251"/>
        <v>-123.10897236154358, 49.28410844388318]}</v>
      </c>
      <c r="V9200" t="str">
        <f t="shared" si="252"/>
        <v>-123.10897236154358</v>
      </c>
      <c r="W9200" s="2">
        <f t="shared" si="253"/>
        <v>-123.108972361543</v>
      </c>
      <c r="X9200" t="str">
        <f t="shared" si="250"/>
        <v>49.28410844388318</v>
      </c>
      <c r="Y9200" s="2">
        <f t="shared" si="254"/>
        <v>49.284108443883099</v>
      </c>
      <c r="Z9200" t="s">
        <v>30</v>
      </c>
      <c r="AA9200" t="s">
        <v>23967</v>
      </c>
      <c r="AB9200" t="s">
        <v>29893</v>
      </c>
      <c r="AC9200" t="str">
        <f t="shared" si="255"/>
        <v>302</v>
      </c>
      <c r="AD9200" t="str">
        <f t="shared" si="256"/>
        <v>Water St</v>
      </c>
    </row>
    <row r="9201" spans="1:30" hidden="1" x14ac:dyDescent="0.3">
      <c r="A9201" t="s">
        <v>21</v>
      </c>
      <c r="B9201">
        <f t="shared" si="257"/>
        <v>2</v>
      </c>
      <c r="C9201" t="s">
        <v>52</v>
      </c>
      <c r="D9201" t="s">
        <v>22</v>
      </c>
      <c r="E9201" t="s">
        <v>52</v>
      </c>
      <c r="F9201" t="s">
        <v>22</v>
      </c>
      <c r="G9201" t="s">
        <v>52</v>
      </c>
      <c r="H9201" t="s">
        <v>22</v>
      </c>
      <c r="J9201" t="s">
        <v>24</v>
      </c>
      <c r="K9201" t="s">
        <v>25</v>
      </c>
      <c r="L9201" t="s">
        <v>26</v>
      </c>
      <c r="M9201" t="s">
        <v>25</v>
      </c>
      <c r="N9201" t="s">
        <v>26</v>
      </c>
      <c r="O9201" t="s">
        <v>25</v>
      </c>
      <c r="P9201" t="s">
        <v>26</v>
      </c>
      <c r="R9201" t="s">
        <v>27</v>
      </c>
      <c r="S9201" t="s">
        <v>23968</v>
      </c>
      <c r="T9201" t="s">
        <v>2369</v>
      </c>
      <c r="U9201" t="str">
        <f t="shared" si="251"/>
        <v>-123.12064503585084, 49.28872440314443]}</v>
      </c>
      <c r="V9201" t="str">
        <f t="shared" si="252"/>
        <v>-123.12064503585084</v>
      </c>
      <c r="W9201" s="2">
        <f t="shared" si="253"/>
        <v>-123.12064503585</v>
      </c>
      <c r="X9201" t="str">
        <f t="shared" ref="X9201:X9264" si="258">MID(U9201,FIND(" ",U9201)+1,FIND("]",U9201)-FIND(" ",U9201)-1)</f>
        <v>49.28872440314443</v>
      </c>
      <c r="Y9201" s="2">
        <f t="shared" si="254"/>
        <v>49.2887244031444</v>
      </c>
      <c r="Z9201" t="s">
        <v>30</v>
      </c>
      <c r="AA9201" t="s">
        <v>23969</v>
      </c>
      <c r="AB9201" t="s">
        <v>26532</v>
      </c>
      <c r="AC9201" t="str">
        <f t="shared" si="255"/>
        <v>1138</v>
      </c>
      <c r="AD9201" t="str">
        <f t="shared" si="256"/>
        <v>W Cordova St</v>
      </c>
    </row>
    <row r="9202" spans="1:30" hidden="1" x14ac:dyDescent="0.3">
      <c r="A9202" t="s">
        <v>21</v>
      </c>
      <c r="B9202">
        <f t="shared" si="257"/>
        <v>2</v>
      </c>
      <c r="C9202" t="s">
        <v>52</v>
      </c>
      <c r="D9202" t="s">
        <v>22</v>
      </c>
      <c r="E9202" t="s">
        <v>52</v>
      </c>
      <c r="F9202" t="s">
        <v>22</v>
      </c>
      <c r="G9202" t="s">
        <v>52</v>
      </c>
      <c r="H9202" t="s">
        <v>22</v>
      </c>
      <c r="J9202" t="s">
        <v>24</v>
      </c>
      <c r="K9202" t="s">
        <v>25</v>
      </c>
      <c r="L9202" t="s">
        <v>26</v>
      </c>
      <c r="M9202" t="s">
        <v>25</v>
      </c>
      <c r="N9202" t="s">
        <v>26</v>
      </c>
      <c r="O9202" t="s">
        <v>25</v>
      </c>
      <c r="P9202" t="s">
        <v>26</v>
      </c>
      <c r="R9202" t="s">
        <v>27</v>
      </c>
      <c r="S9202" t="s">
        <v>23970</v>
      </c>
      <c r="T9202" t="s">
        <v>8642</v>
      </c>
      <c r="U9202" t="str">
        <f t="shared" si="251"/>
        <v>-123.12079942502531, 49.288769397593185]}</v>
      </c>
      <c r="V9202" t="str">
        <f t="shared" si="252"/>
        <v>-123.12079942502531</v>
      </c>
      <c r="W9202" s="2">
        <f t="shared" si="253"/>
        <v>-123.120799425025</v>
      </c>
      <c r="X9202" t="str">
        <f t="shared" si="258"/>
        <v>49.288769397593185</v>
      </c>
      <c r="Y9202" s="2">
        <f t="shared" si="254"/>
        <v>49.2887693975931</v>
      </c>
      <c r="Z9202" t="s">
        <v>30</v>
      </c>
      <c r="AA9202" t="s">
        <v>23971</v>
      </c>
      <c r="AB9202" t="s">
        <v>28031</v>
      </c>
      <c r="AC9202" t="str">
        <f t="shared" si="255"/>
        <v>1161</v>
      </c>
      <c r="AD9202" t="str">
        <f t="shared" si="256"/>
        <v>W Cordova St</v>
      </c>
    </row>
    <row r="9203" spans="1:30" hidden="1" x14ac:dyDescent="0.3">
      <c r="A9203" t="s">
        <v>21</v>
      </c>
      <c r="B9203">
        <f t="shared" si="257"/>
        <v>2</v>
      </c>
      <c r="C9203" t="s">
        <v>52</v>
      </c>
      <c r="D9203" t="s">
        <v>22</v>
      </c>
      <c r="E9203" t="s">
        <v>52</v>
      </c>
      <c r="F9203" t="s">
        <v>22</v>
      </c>
      <c r="G9203" t="s">
        <v>52</v>
      </c>
      <c r="H9203" t="s">
        <v>22</v>
      </c>
      <c r="J9203" t="s">
        <v>24</v>
      </c>
      <c r="K9203" t="s">
        <v>25</v>
      </c>
      <c r="L9203" t="s">
        <v>26</v>
      </c>
      <c r="M9203" t="s">
        <v>25</v>
      </c>
      <c r="N9203" t="s">
        <v>26</v>
      </c>
      <c r="O9203" t="s">
        <v>25</v>
      </c>
      <c r="P9203" t="s">
        <v>26</v>
      </c>
      <c r="R9203" t="s">
        <v>27</v>
      </c>
      <c r="S9203" t="s">
        <v>23972</v>
      </c>
      <c r="T9203" t="s">
        <v>17154</v>
      </c>
      <c r="U9203" t="str">
        <f t="shared" si="251"/>
        <v>-123.12095513601982, 49.28881495714739]}</v>
      </c>
      <c r="V9203" t="str">
        <f t="shared" si="252"/>
        <v>-123.12095513601982</v>
      </c>
      <c r="W9203" s="2">
        <f t="shared" si="253"/>
        <v>-123.12095513601901</v>
      </c>
      <c r="X9203" t="str">
        <f t="shared" si="258"/>
        <v>49.28881495714739</v>
      </c>
      <c r="Y9203" s="2">
        <f t="shared" si="254"/>
        <v>49.288814957147302</v>
      </c>
      <c r="Z9203" t="s">
        <v>30</v>
      </c>
      <c r="AA9203" t="s">
        <v>23973</v>
      </c>
      <c r="AB9203" t="s">
        <v>29328</v>
      </c>
      <c r="AC9203" t="str">
        <f t="shared" si="255"/>
        <v>1163</v>
      </c>
      <c r="AD9203" t="str">
        <f t="shared" si="256"/>
        <v>W Cordova St</v>
      </c>
    </row>
    <row r="9204" spans="1:30" hidden="1" x14ac:dyDescent="0.3">
      <c r="A9204" t="s">
        <v>21</v>
      </c>
      <c r="B9204">
        <f t="shared" si="257"/>
        <v>2</v>
      </c>
      <c r="C9204" t="s">
        <v>52</v>
      </c>
      <c r="D9204" t="s">
        <v>22</v>
      </c>
      <c r="E9204" t="s">
        <v>52</v>
      </c>
      <c r="F9204" t="s">
        <v>22</v>
      </c>
      <c r="G9204" t="s">
        <v>52</v>
      </c>
      <c r="H9204" t="s">
        <v>22</v>
      </c>
      <c r="J9204" t="s">
        <v>24</v>
      </c>
      <c r="K9204" t="s">
        <v>25</v>
      </c>
      <c r="L9204" t="s">
        <v>26</v>
      </c>
      <c r="M9204" t="s">
        <v>25</v>
      </c>
      <c r="N9204" t="s">
        <v>26</v>
      </c>
      <c r="O9204" t="s">
        <v>25</v>
      </c>
      <c r="P9204" t="s">
        <v>26</v>
      </c>
      <c r="R9204" t="s">
        <v>27</v>
      </c>
      <c r="S9204" t="s">
        <v>23974</v>
      </c>
      <c r="T9204" t="s">
        <v>22386</v>
      </c>
      <c r="U9204" t="str">
        <f t="shared" si="251"/>
        <v>-123.12111761705762, 49.28886212852588]}</v>
      </c>
      <c r="V9204" t="str">
        <f t="shared" si="252"/>
        <v>-123.12111761705762</v>
      </c>
      <c r="W9204" s="2">
        <f t="shared" si="253"/>
        <v>-123.121117617057</v>
      </c>
      <c r="X9204" t="str">
        <f t="shared" si="258"/>
        <v>49.28886212852588</v>
      </c>
      <c r="Y9204" s="2">
        <f t="shared" si="254"/>
        <v>49.2888621285258</v>
      </c>
      <c r="Z9204" t="s">
        <v>30</v>
      </c>
      <c r="AA9204" t="s">
        <v>23975</v>
      </c>
      <c r="AB9204" t="s">
        <v>29328</v>
      </c>
      <c r="AC9204" t="str">
        <f t="shared" si="255"/>
        <v>1163</v>
      </c>
      <c r="AD9204" t="str">
        <f t="shared" si="256"/>
        <v>W Cordova St</v>
      </c>
    </row>
    <row r="9205" spans="1:30" hidden="1" x14ac:dyDescent="0.3">
      <c r="A9205" t="s">
        <v>1557</v>
      </c>
      <c r="B9205">
        <f t="shared" si="257"/>
        <v>1</v>
      </c>
      <c r="C9205" t="s">
        <v>52</v>
      </c>
      <c r="D9205" t="s">
        <v>1635</v>
      </c>
      <c r="E9205" t="s">
        <v>52</v>
      </c>
      <c r="F9205" t="s">
        <v>1635</v>
      </c>
      <c r="G9205" t="s">
        <v>52</v>
      </c>
      <c r="H9205" t="s">
        <v>1635</v>
      </c>
      <c r="J9205" t="s">
        <v>24</v>
      </c>
      <c r="K9205" t="s">
        <v>32</v>
      </c>
      <c r="L9205" t="s">
        <v>26</v>
      </c>
      <c r="M9205" t="s">
        <v>32</v>
      </c>
      <c r="N9205" t="s">
        <v>26</v>
      </c>
      <c r="O9205" t="s">
        <v>32</v>
      </c>
      <c r="P9205" t="s">
        <v>26</v>
      </c>
      <c r="R9205" t="s">
        <v>53</v>
      </c>
      <c r="S9205" t="s">
        <v>23976</v>
      </c>
      <c r="T9205" t="s">
        <v>13708</v>
      </c>
      <c r="U9205" t="str">
        <f t="shared" si="251"/>
        <v>-123.11989876256443, 49.27678578295809]}</v>
      </c>
      <c r="V9205" t="str">
        <f t="shared" si="252"/>
        <v>-123.11989876256443</v>
      </c>
      <c r="W9205" s="2">
        <f t="shared" si="253"/>
        <v>-123.11989876256401</v>
      </c>
      <c r="X9205" t="str">
        <f t="shared" si="258"/>
        <v>49.27678578295809</v>
      </c>
      <c r="Y9205" s="2">
        <f t="shared" si="254"/>
        <v>49.276785782958001</v>
      </c>
      <c r="Z9205" t="s">
        <v>30</v>
      </c>
      <c r="AA9205" t="s">
        <v>23977</v>
      </c>
      <c r="AB9205" t="s">
        <v>28866</v>
      </c>
      <c r="AC9205" t="str">
        <f t="shared" si="255"/>
        <v>1020</v>
      </c>
      <c r="AD9205" t="str">
        <f t="shared" si="256"/>
        <v>Hamilton St</v>
      </c>
    </row>
    <row r="9206" spans="1:30" hidden="1" x14ac:dyDescent="0.3">
      <c r="A9206" t="s">
        <v>63</v>
      </c>
      <c r="B9206">
        <f t="shared" si="257"/>
        <v>1</v>
      </c>
      <c r="C9206" t="s">
        <v>52</v>
      </c>
      <c r="D9206" t="s">
        <v>1635</v>
      </c>
      <c r="E9206" t="s">
        <v>52</v>
      </c>
      <c r="F9206" t="s">
        <v>1635</v>
      </c>
      <c r="G9206" t="s">
        <v>52</v>
      </c>
      <c r="H9206" t="s">
        <v>1635</v>
      </c>
      <c r="J9206" t="s">
        <v>24</v>
      </c>
      <c r="K9206" t="s">
        <v>32</v>
      </c>
      <c r="L9206" t="s">
        <v>26</v>
      </c>
      <c r="M9206" t="s">
        <v>32</v>
      </c>
      <c r="N9206" t="s">
        <v>26</v>
      </c>
      <c r="O9206" t="s">
        <v>32</v>
      </c>
      <c r="P9206" t="s">
        <v>26</v>
      </c>
      <c r="R9206" t="s">
        <v>53</v>
      </c>
      <c r="S9206" t="s">
        <v>23978</v>
      </c>
      <c r="T9206" t="s">
        <v>23979</v>
      </c>
      <c r="U9206" t="str">
        <f t="shared" si="251"/>
        <v>-123.1209061155938, 49.27611747035243]}</v>
      </c>
      <c r="V9206" t="str">
        <f t="shared" si="252"/>
        <v>-123.1209061155938</v>
      </c>
      <c r="W9206" s="2">
        <f t="shared" si="253"/>
        <v>-123.120906115593</v>
      </c>
      <c r="X9206" t="str">
        <f t="shared" si="258"/>
        <v>49.27611747035243</v>
      </c>
      <c r="Y9206" s="2">
        <f t="shared" si="254"/>
        <v>49.276117470352403</v>
      </c>
      <c r="Z9206" t="s">
        <v>30</v>
      </c>
      <c r="AA9206" t="s">
        <v>23980</v>
      </c>
      <c r="AB9206" t="s">
        <v>26377</v>
      </c>
      <c r="AC9206" t="str">
        <f t="shared" si="255"/>
        <v>1095</v>
      </c>
      <c r="AD9206" t="str">
        <f t="shared" si="256"/>
        <v>Hamilton St</v>
      </c>
    </row>
    <row r="9207" spans="1:30" hidden="1" x14ac:dyDescent="0.3">
      <c r="A9207" t="s">
        <v>63</v>
      </c>
      <c r="B9207">
        <f t="shared" si="257"/>
        <v>1</v>
      </c>
      <c r="C9207" t="s">
        <v>45</v>
      </c>
      <c r="D9207" t="s">
        <v>45</v>
      </c>
      <c r="E9207" t="s">
        <v>45</v>
      </c>
      <c r="F9207" t="s">
        <v>45</v>
      </c>
      <c r="G9207" t="s">
        <v>45</v>
      </c>
      <c r="H9207" t="s">
        <v>45</v>
      </c>
      <c r="J9207" t="s">
        <v>24</v>
      </c>
      <c r="K9207" t="s">
        <v>32</v>
      </c>
      <c r="L9207" t="s">
        <v>26</v>
      </c>
      <c r="M9207" t="s">
        <v>32</v>
      </c>
      <c r="N9207" t="s">
        <v>26</v>
      </c>
      <c r="O9207" t="s">
        <v>32</v>
      </c>
      <c r="P9207" t="s">
        <v>26</v>
      </c>
      <c r="R9207" t="s">
        <v>27</v>
      </c>
      <c r="S9207" t="s">
        <v>23981</v>
      </c>
      <c r="T9207" t="s">
        <v>23982</v>
      </c>
      <c r="U9207" t="str">
        <f t="shared" si="251"/>
        <v>-123.10087995655022, 49.28407550265917]}</v>
      </c>
      <c r="V9207" t="str">
        <f t="shared" si="252"/>
        <v>-123.10087995655022</v>
      </c>
      <c r="W9207" s="2">
        <f t="shared" si="253"/>
        <v>-123.10087995655</v>
      </c>
      <c r="X9207" t="str">
        <f t="shared" si="258"/>
        <v>49.28407550265917</v>
      </c>
      <c r="Y9207" s="2">
        <f t="shared" si="254"/>
        <v>49.2840755026591</v>
      </c>
      <c r="Z9207" t="s">
        <v>30</v>
      </c>
      <c r="AA9207" t="s">
        <v>23983</v>
      </c>
      <c r="AB9207" t="s">
        <v>29894</v>
      </c>
      <c r="AC9207" t="str">
        <f t="shared" si="255"/>
        <v>131</v>
      </c>
      <c r="AD9207" t="str">
        <f t="shared" si="256"/>
        <v>Alexander St</v>
      </c>
    </row>
    <row r="9208" spans="1:30" hidden="1" x14ac:dyDescent="0.3">
      <c r="A9208" t="s">
        <v>21</v>
      </c>
      <c r="B9208">
        <f t="shared" si="257"/>
        <v>2</v>
      </c>
      <c r="C9208" t="s">
        <v>52</v>
      </c>
      <c r="D9208" t="s">
        <v>23</v>
      </c>
      <c r="E9208" t="s">
        <v>52</v>
      </c>
      <c r="F9208" t="s">
        <v>23</v>
      </c>
      <c r="G9208" t="s">
        <v>52</v>
      </c>
      <c r="H9208" t="s">
        <v>23</v>
      </c>
      <c r="J9208" t="s">
        <v>24</v>
      </c>
      <c r="K9208" t="s">
        <v>32</v>
      </c>
      <c r="L9208" t="s">
        <v>26</v>
      </c>
      <c r="M9208" t="s">
        <v>32</v>
      </c>
      <c r="N9208" t="s">
        <v>26</v>
      </c>
      <c r="O9208" t="s">
        <v>32</v>
      </c>
      <c r="P9208" t="s">
        <v>26</v>
      </c>
      <c r="R9208" t="s">
        <v>53</v>
      </c>
      <c r="S9208" t="s">
        <v>23984</v>
      </c>
      <c r="T9208" t="s">
        <v>2357</v>
      </c>
      <c r="U9208" t="str">
        <f t="shared" si="251"/>
        <v>-123.11749859700585, 49.28044188500132]}</v>
      </c>
      <c r="V9208" t="str">
        <f t="shared" si="252"/>
        <v>-123.11749859700585</v>
      </c>
      <c r="W9208" s="2">
        <f t="shared" si="253"/>
        <v>-123.117498597005</v>
      </c>
      <c r="X9208" t="str">
        <f t="shared" si="258"/>
        <v>49.28044188500132</v>
      </c>
      <c r="Y9208" s="2">
        <f t="shared" si="254"/>
        <v>49.280441885001302</v>
      </c>
      <c r="Z9208" t="s">
        <v>30</v>
      </c>
      <c r="AA9208" t="s">
        <v>23985</v>
      </c>
      <c r="AB9208" t="s">
        <v>26529</v>
      </c>
      <c r="AC9208" t="str">
        <f t="shared" si="255"/>
        <v>783</v>
      </c>
      <c r="AD9208" t="str">
        <f t="shared" si="256"/>
        <v>Richards St</v>
      </c>
    </row>
    <row r="9209" spans="1:30" hidden="1" x14ac:dyDescent="0.3">
      <c r="A9209" t="s">
        <v>21</v>
      </c>
      <c r="B9209">
        <f t="shared" si="257"/>
        <v>2</v>
      </c>
      <c r="C9209" t="s">
        <v>22</v>
      </c>
      <c r="D9209" t="s">
        <v>22</v>
      </c>
      <c r="E9209" t="s">
        <v>22</v>
      </c>
      <c r="F9209" t="s">
        <v>22</v>
      </c>
      <c r="G9209" t="s">
        <v>22</v>
      </c>
      <c r="H9209" t="s">
        <v>22</v>
      </c>
      <c r="J9209" t="s">
        <v>24</v>
      </c>
      <c r="K9209" t="s">
        <v>25</v>
      </c>
      <c r="L9209" t="s">
        <v>26</v>
      </c>
      <c r="M9209" t="s">
        <v>25</v>
      </c>
      <c r="N9209" t="s">
        <v>26</v>
      </c>
      <c r="O9209" t="s">
        <v>25</v>
      </c>
      <c r="P9209" t="s">
        <v>26</v>
      </c>
      <c r="R9209" t="s">
        <v>27</v>
      </c>
      <c r="S9209" t="s">
        <v>23986</v>
      </c>
      <c r="T9209" t="s">
        <v>13280</v>
      </c>
      <c r="U9209" t="str">
        <f t="shared" si="251"/>
        <v>-123.11794293511527, 49.27457887462362]}</v>
      </c>
      <c r="V9209" t="str">
        <f t="shared" si="252"/>
        <v>-123.11794293511527</v>
      </c>
      <c r="W9209" s="2">
        <f t="shared" si="253"/>
        <v>-123.117942935115</v>
      </c>
      <c r="X9209" t="str">
        <f t="shared" si="258"/>
        <v>49.27457887462362</v>
      </c>
      <c r="Y9209" s="2">
        <f t="shared" si="254"/>
        <v>49.2745788746236</v>
      </c>
      <c r="Z9209" t="s">
        <v>30</v>
      </c>
      <c r="AA9209" t="s">
        <v>23987</v>
      </c>
      <c r="AB9209" t="s">
        <v>28804</v>
      </c>
      <c r="AC9209" t="str">
        <f t="shared" si="255"/>
        <v>1015</v>
      </c>
      <c r="AD9209" t="str">
        <f t="shared" si="256"/>
        <v>Expo Blvd</v>
      </c>
    </row>
    <row r="9210" spans="1:30" hidden="1" x14ac:dyDescent="0.3">
      <c r="A9210" t="s">
        <v>21</v>
      </c>
      <c r="B9210">
        <f t="shared" si="257"/>
        <v>2</v>
      </c>
      <c r="C9210" t="s">
        <v>22</v>
      </c>
      <c r="D9210" t="s">
        <v>22</v>
      </c>
      <c r="E9210" t="s">
        <v>22</v>
      </c>
      <c r="F9210" t="s">
        <v>22</v>
      </c>
      <c r="G9210" t="s">
        <v>22</v>
      </c>
      <c r="H9210" t="s">
        <v>22</v>
      </c>
      <c r="J9210" t="s">
        <v>24</v>
      </c>
      <c r="K9210" t="s">
        <v>25</v>
      </c>
      <c r="L9210" t="s">
        <v>26</v>
      </c>
      <c r="M9210" t="s">
        <v>25</v>
      </c>
      <c r="N9210" t="s">
        <v>26</v>
      </c>
      <c r="O9210" t="s">
        <v>25</v>
      </c>
      <c r="P9210" t="s">
        <v>26</v>
      </c>
      <c r="R9210" t="s">
        <v>27</v>
      </c>
      <c r="S9210" t="s">
        <v>23988</v>
      </c>
      <c r="T9210" t="s">
        <v>10210</v>
      </c>
      <c r="U9210" t="str">
        <f t="shared" si="251"/>
        <v>-123.11846875465343, 49.2746529248165]}</v>
      </c>
      <c r="V9210" t="str">
        <f t="shared" si="252"/>
        <v>-123.11846875465343</v>
      </c>
      <c r="W9210" s="2">
        <f t="shared" si="253"/>
        <v>-123.11846875465299</v>
      </c>
      <c r="X9210" t="str">
        <f t="shared" si="258"/>
        <v>49.2746529248165</v>
      </c>
      <c r="Y9210" s="2">
        <f t="shared" si="254"/>
        <v>49.2746529248165</v>
      </c>
      <c r="Z9210" t="s">
        <v>30</v>
      </c>
      <c r="AA9210" t="s">
        <v>23989</v>
      </c>
      <c r="AB9210" t="s">
        <v>26527</v>
      </c>
      <c r="AC9210" t="str">
        <f t="shared" si="255"/>
        <v>Big</v>
      </c>
      <c r="AD9210" t="str">
        <f t="shared" si="256"/>
        <v>Leaf Pond</v>
      </c>
    </row>
    <row r="9211" spans="1:30" hidden="1" x14ac:dyDescent="0.3">
      <c r="A9211" t="s">
        <v>63</v>
      </c>
      <c r="B9211">
        <f t="shared" si="257"/>
        <v>1</v>
      </c>
      <c r="C9211" t="s">
        <v>22</v>
      </c>
      <c r="D9211" t="s">
        <v>22</v>
      </c>
      <c r="E9211" t="s">
        <v>22</v>
      </c>
      <c r="F9211" t="s">
        <v>22</v>
      </c>
      <c r="G9211" t="s">
        <v>22</v>
      </c>
      <c r="H9211" t="s">
        <v>22</v>
      </c>
      <c r="J9211" t="s">
        <v>24</v>
      </c>
      <c r="K9211" t="s">
        <v>25</v>
      </c>
      <c r="L9211" t="s">
        <v>26</v>
      </c>
      <c r="M9211" t="s">
        <v>25</v>
      </c>
      <c r="N9211" t="s">
        <v>26</v>
      </c>
      <c r="O9211" t="s">
        <v>25</v>
      </c>
      <c r="P9211" t="s">
        <v>26</v>
      </c>
      <c r="R9211" t="s">
        <v>27</v>
      </c>
      <c r="S9211" t="s">
        <v>23990</v>
      </c>
      <c r="T9211" t="s">
        <v>23991</v>
      </c>
      <c r="U9211" t="str">
        <f t="shared" si="251"/>
        <v>-123.11882093011886, 49.27468189651292]}</v>
      </c>
      <c r="V9211" t="str">
        <f t="shared" si="252"/>
        <v>-123.11882093011886</v>
      </c>
      <c r="W9211" s="2">
        <f t="shared" si="253"/>
        <v>-123.11882093011801</v>
      </c>
      <c r="X9211" t="str">
        <f t="shared" si="258"/>
        <v>49.27468189651292</v>
      </c>
      <c r="Y9211" s="2">
        <f t="shared" si="254"/>
        <v>49.274681896512902</v>
      </c>
      <c r="Z9211" t="s">
        <v>30</v>
      </c>
      <c r="AA9211" t="s">
        <v>23992</v>
      </c>
      <c r="AB9211" t="s">
        <v>28110</v>
      </c>
      <c r="AC9211" t="str">
        <f t="shared" si="255"/>
        <v>1075</v>
      </c>
      <c r="AD9211" t="str">
        <f t="shared" si="256"/>
        <v>Expo Blvd</v>
      </c>
    </row>
    <row r="9212" spans="1:30" hidden="1" x14ac:dyDescent="0.3">
      <c r="A9212" t="s">
        <v>21</v>
      </c>
      <c r="B9212">
        <f t="shared" si="257"/>
        <v>2</v>
      </c>
      <c r="C9212" t="s">
        <v>52</v>
      </c>
      <c r="D9212" t="s">
        <v>22</v>
      </c>
      <c r="E9212" t="s">
        <v>52</v>
      </c>
      <c r="F9212" t="s">
        <v>22</v>
      </c>
      <c r="G9212" t="s">
        <v>52</v>
      </c>
      <c r="H9212" t="s">
        <v>22</v>
      </c>
      <c r="J9212" t="s">
        <v>24</v>
      </c>
      <c r="K9212" t="s">
        <v>32</v>
      </c>
      <c r="L9212" t="s">
        <v>26</v>
      </c>
      <c r="M9212" t="s">
        <v>26</v>
      </c>
      <c r="N9212" t="s">
        <v>26</v>
      </c>
      <c r="O9212" t="s">
        <v>26</v>
      </c>
      <c r="P9212" t="s">
        <v>26</v>
      </c>
      <c r="R9212" t="s">
        <v>53</v>
      </c>
      <c r="S9212" t="s">
        <v>23993</v>
      </c>
      <c r="T9212" t="s">
        <v>13387</v>
      </c>
      <c r="U9212" t="str">
        <f t="shared" si="251"/>
        <v>-123.13861381980037, 49.25865471929564]}</v>
      </c>
      <c r="V9212" t="str">
        <f t="shared" si="252"/>
        <v>-123.13861381980037</v>
      </c>
      <c r="W9212" s="2">
        <f t="shared" si="253"/>
        <v>-123.1386138198</v>
      </c>
      <c r="X9212" t="str">
        <f t="shared" si="258"/>
        <v>49.25865471929564</v>
      </c>
      <c r="Y9212" s="2">
        <f t="shared" si="254"/>
        <v>49.258654719295599</v>
      </c>
      <c r="Z9212" t="s">
        <v>43</v>
      </c>
      <c r="AA9212" t="s">
        <v>23994</v>
      </c>
      <c r="AB9212" t="s">
        <v>28822</v>
      </c>
      <c r="AC9212" t="str">
        <f t="shared" si="255"/>
        <v>3012</v>
      </c>
      <c r="AD9212" t="str">
        <f t="shared" si="256"/>
        <v>Granville St</v>
      </c>
    </row>
    <row r="9213" spans="1:30" hidden="1" x14ac:dyDescent="0.3">
      <c r="A9213" t="s">
        <v>21</v>
      </c>
      <c r="B9213">
        <f t="shared" si="257"/>
        <v>2</v>
      </c>
      <c r="C9213" t="s">
        <v>67</v>
      </c>
      <c r="D9213" t="s">
        <v>52</v>
      </c>
      <c r="E9213" t="s">
        <v>67</v>
      </c>
      <c r="F9213" t="s">
        <v>52</v>
      </c>
      <c r="G9213" t="s">
        <v>67</v>
      </c>
      <c r="H9213" t="s">
        <v>52</v>
      </c>
      <c r="J9213" t="s">
        <v>24</v>
      </c>
      <c r="K9213" t="s">
        <v>32</v>
      </c>
      <c r="L9213" t="s">
        <v>26</v>
      </c>
      <c r="M9213" t="s">
        <v>32</v>
      </c>
      <c r="N9213" t="s">
        <v>26</v>
      </c>
      <c r="O9213" t="s">
        <v>32</v>
      </c>
      <c r="P9213" t="s">
        <v>26</v>
      </c>
      <c r="R9213" t="s">
        <v>27</v>
      </c>
      <c r="S9213" t="s">
        <v>23995</v>
      </c>
      <c r="T9213" t="s">
        <v>2292</v>
      </c>
      <c r="U9213" t="str">
        <f t="shared" si="251"/>
        <v>-123.12100194470956, 49.27683883797046]}</v>
      </c>
      <c r="V9213" t="str">
        <f t="shared" si="252"/>
        <v>-123.12100194470956</v>
      </c>
      <c r="W9213" s="2">
        <f t="shared" si="253"/>
        <v>-123.12100194470899</v>
      </c>
      <c r="X9213" t="str">
        <f t="shared" si="258"/>
        <v>49.27683883797046</v>
      </c>
      <c r="Y9213" s="2">
        <f t="shared" si="254"/>
        <v>49.276838837970402</v>
      </c>
      <c r="Z9213" t="s">
        <v>30</v>
      </c>
      <c r="AA9213" t="s">
        <v>23996</v>
      </c>
      <c r="AB9213" t="s">
        <v>26511</v>
      </c>
      <c r="AC9213" t="str">
        <f t="shared" si="255"/>
        <v>1052</v>
      </c>
      <c r="AD9213" t="str">
        <f t="shared" si="256"/>
        <v>Homer St</v>
      </c>
    </row>
    <row r="9214" spans="1:30" hidden="1" x14ac:dyDescent="0.3">
      <c r="A9214" t="s">
        <v>21</v>
      </c>
      <c r="B9214">
        <f t="shared" si="257"/>
        <v>2</v>
      </c>
      <c r="C9214" t="s">
        <v>22</v>
      </c>
      <c r="D9214" t="s">
        <v>22</v>
      </c>
      <c r="E9214" t="s">
        <v>22</v>
      </c>
      <c r="F9214" t="s">
        <v>22</v>
      </c>
      <c r="G9214" t="s">
        <v>22</v>
      </c>
      <c r="H9214" t="s">
        <v>22</v>
      </c>
      <c r="J9214" t="s">
        <v>24</v>
      </c>
      <c r="K9214" t="s">
        <v>25</v>
      </c>
      <c r="L9214" t="s">
        <v>26</v>
      </c>
      <c r="M9214" t="s">
        <v>25</v>
      </c>
      <c r="N9214" t="s">
        <v>26</v>
      </c>
      <c r="O9214" t="s">
        <v>25</v>
      </c>
      <c r="P9214" t="s">
        <v>26</v>
      </c>
      <c r="R9214" t="s">
        <v>27</v>
      </c>
      <c r="S9214" t="s">
        <v>23997</v>
      </c>
      <c r="T9214" t="s">
        <v>19566</v>
      </c>
      <c r="U9214" t="str">
        <f t="shared" si="251"/>
        <v>-123.03272247593739, 49.23265342187171]}</v>
      </c>
      <c r="V9214" t="str">
        <f t="shared" si="252"/>
        <v>-123.03272247593739</v>
      </c>
      <c r="W9214" s="2">
        <f t="shared" si="253"/>
        <v>-123.03272247593701</v>
      </c>
      <c r="X9214" t="str">
        <f t="shared" si="258"/>
        <v>49.23265342187171</v>
      </c>
      <c r="Y9214" s="2">
        <f t="shared" si="254"/>
        <v>49.232653421871703</v>
      </c>
      <c r="Z9214" t="s">
        <v>1020</v>
      </c>
      <c r="AA9214" t="s">
        <v>23998</v>
      </c>
      <c r="AB9214" t="s">
        <v>26863</v>
      </c>
      <c r="AC9214" t="str">
        <f t="shared" si="255"/>
        <v>3393</v>
      </c>
      <c r="AD9214" t="str">
        <f t="shared" si="256"/>
        <v>Kingsway</v>
      </c>
    </row>
    <row r="9215" spans="1:30" hidden="1" x14ac:dyDescent="0.3">
      <c r="A9215" t="s">
        <v>21</v>
      </c>
      <c r="B9215">
        <f t="shared" si="257"/>
        <v>2</v>
      </c>
      <c r="C9215" t="s">
        <v>22</v>
      </c>
      <c r="D9215" t="s">
        <v>22</v>
      </c>
      <c r="E9215" t="s">
        <v>22</v>
      </c>
      <c r="F9215" t="s">
        <v>22</v>
      </c>
      <c r="G9215" t="s">
        <v>22</v>
      </c>
      <c r="H9215" t="s">
        <v>22</v>
      </c>
      <c r="J9215" t="s">
        <v>24</v>
      </c>
      <c r="K9215" t="s">
        <v>25</v>
      </c>
      <c r="L9215" t="s">
        <v>26</v>
      </c>
      <c r="M9215" t="s">
        <v>25</v>
      </c>
      <c r="N9215" t="s">
        <v>26</v>
      </c>
      <c r="O9215" t="s">
        <v>25</v>
      </c>
      <c r="P9215" t="s">
        <v>26</v>
      </c>
      <c r="R9215" t="s">
        <v>27</v>
      </c>
      <c r="S9215" t="s">
        <v>23999</v>
      </c>
      <c r="T9215" t="s">
        <v>3637</v>
      </c>
      <c r="U9215" t="str">
        <f t="shared" si="251"/>
        <v>-123.03429781427528, 49.23302228296876]}</v>
      </c>
      <c r="V9215" t="str">
        <f t="shared" si="252"/>
        <v>-123.03429781427528</v>
      </c>
      <c r="W9215" s="2">
        <f t="shared" si="253"/>
        <v>-123.03429781427501</v>
      </c>
      <c r="X9215" t="str">
        <f t="shared" si="258"/>
        <v>49.23302228296876</v>
      </c>
      <c r="Y9215" s="2">
        <f t="shared" si="254"/>
        <v>49.233022282968697</v>
      </c>
      <c r="Z9215" t="s">
        <v>471</v>
      </c>
      <c r="AA9215" t="s">
        <v>24000</v>
      </c>
      <c r="AB9215" t="s">
        <v>26859</v>
      </c>
      <c r="AC9215" t="str">
        <f t="shared" si="255"/>
        <v>3340</v>
      </c>
      <c r="AD9215" t="str">
        <f t="shared" si="256"/>
        <v>Kingsway</v>
      </c>
    </row>
    <row r="9216" spans="1:30" hidden="1" x14ac:dyDescent="0.3">
      <c r="A9216" t="s">
        <v>21</v>
      </c>
      <c r="B9216">
        <f t="shared" si="257"/>
        <v>2</v>
      </c>
      <c r="C9216" t="s">
        <v>22</v>
      </c>
      <c r="D9216" t="s">
        <v>22</v>
      </c>
      <c r="E9216" t="s">
        <v>22</v>
      </c>
      <c r="F9216" t="s">
        <v>22</v>
      </c>
      <c r="G9216" t="s">
        <v>22</v>
      </c>
      <c r="H9216" t="s">
        <v>22</v>
      </c>
      <c r="J9216" t="s">
        <v>24</v>
      </c>
      <c r="K9216" t="s">
        <v>25</v>
      </c>
      <c r="L9216" t="s">
        <v>26</v>
      </c>
      <c r="M9216" t="s">
        <v>25</v>
      </c>
      <c r="N9216" t="s">
        <v>26</v>
      </c>
      <c r="O9216" t="s">
        <v>25</v>
      </c>
      <c r="P9216" t="s">
        <v>26</v>
      </c>
      <c r="R9216" t="s">
        <v>27</v>
      </c>
      <c r="S9216" t="s">
        <v>24001</v>
      </c>
      <c r="T9216" t="s">
        <v>14329</v>
      </c>
      <c r="U9216" t="str">
        <f t="shared" si="251"/>
        <v>-123.03362137823906, 49.23285999158738]}</v>
      </c>
      <c r="V9216" t="str">
        <f t="shared" si="252"/>
        <v>-123.03362137823906</v>
      </c>
      <c r="W9216" s="2">
        <f t="shared" si="253"/>
        <v>-123.033621378239</v>
      </c>
      <c r="X9216" t="str">
        <f t="shared" si="258"/>
        <v>49.23285999158738</v>
      </c>
      <c r="Y9216" s="2">
        <f t="shared" si="254"/>
        <v>49.232859991587297</v>
      </c>
      <c r="Z9216" t="s">
        <v>471</v>
      </c>
      <c r="AA9216" t="s">
        <v>24002</v>
      </c>
      <c r="AB9216" t="s">
        <v>28961</v>
      </c>
      <c r="AC9216" t="str">
        <f t="shared" si="255"/>
        <v>3388</v>
      </c>
      <c r="AD9216" t="str">
        <f t="shared" si="256"/>
        <v>Kingsway</v>
      </c>
    </row>
    <row r="9217" spans="1:30" hidden="1" x14ac:dyDescent="0.3">
      <c r="A9217" t="s">
        <v>21</v>
      </c>
      <c r="B9217">
        <f t="shared" si="257"/>
        <v>2</v>
      </c>
      <c r="C9217" t="s">
        <v>22</v>
      </c>
      <c r="D9217" t="s">
        <v>22</v>
      </c>
      <c r="E9217" t="s">
        <v>22</v>
      </c>
      <c r="F9217" t="s">
        <v>22</v>
      </c>
      <c r="G9217" t="s">
        <v>22</v>
      </c>
      <c r="H9217" t="s">
        <v>22</v>
      </c>
      <c r="J9217" t="s">
        <v>24</v>
      </c>
      <c r="K9217" t="s">
        <v>25</v>
      </c>
      <c r="L9217" t="s">
        <v>26</v>
      </c>
      <c r="M9217" t="s">
        <v>25</v>
      </c>
      <c r="N9217" t="s">
        <v>26</v>
      </c>
      <c r="O9217" t="s">
        <v>25</v>
      </c>
      <c r="P9217" t="s">
        <v>26</v>
      </c>
      <c r="R9217" t="s">
        <v>27</v>
      </c>
      <c r="S9217" t="s">
        <v>24003</v>
      </c>
      <c r="T9217" t="s">
        <v>14332</v>
      </c>
      <c r="U9217" t="str">
        <f t="shared" si="251"/>
        <v>-123.03313623855607, 49.23286768777498]}</v>
      </c>
      <c r="V9217" t="str">
        <f t="shared" si="252"/>
        <v>-123.03313623855607</v>
      </c>
      <c r="W9217" s="2">
        <f t="shared" si="253"/>
        <v>-123.033136238556</v>
      </c>
      <c r="X9217" t="str">
        <f t="shared" si="258"/>
        <v>49.23286768777498</v>
      </c>
      <c r="Y9217" s="2">
        <f t="shared" si="254"/>
        <v>49.232867687774899</v>
      </c>
      <c r="Z9217" t="s">
        <v>1020</v>
      </c>
      <c r="AA9217" t="s">
        <v>24004</v>
      </c>
      <c r="AB9217" t="s">
        <v>28962</v>
      </c>
      <c r="AC9217" t="str">
        <f t="shared" si="255"/>
        <v>3381</v>
      </c>
      <c r="AD9217" t="str">
        <f t="shared" si="256"/>
        <v>Kingsway</v>
      </c>
    </row>
    <row r="9218" spans="1:30" hidden="1" x14ac:dyDescent="0.3">
      <c r="A9218" t="s">
        <v>21</v>
      </c>
      <c r="B9218">
        <f t="shared" si="257"/>
        <v>2</v>
      </c>
      <c r="C9218" t="s">
        <v>45</v>
      </c>
      <c r="D9218" t="s">
        <v>23</v>
      </c>
      <c r="E9218" t="s">
        <v>45</v>
      </c>
      <c r="F9218" t="s">
        <v>23</v>
      </c>
      <c r="G9218" t="s">
        <v>45</v>
      </c>
      <c r="H9218" t="s">
        <v>23</v>
      </c>
      <c r="J9218" t="s">
        <v>24</v>
      </c>
      <c r="K9218" t="s">
        <v>32</v>
      </c>
      <c r="L9218" t="s">
        <v>26</v>
      </c>
      <c r="M9218" t="s">
        <v>32</v>
      </c>
      <c r="N9218" t="s">
        <v>26</v>
      </c>
      <c r="O9218" t="s">
        <v>32</v>
      </c>
      <c r="P9218" t="s">
        <v>26</v>
      </c>
      <c r="R9218" t="s">
        <v>27</v>
      </c>
      <c r="S9218" t="s">
        <v>24005</v>
      </c>
      <c r="T9218" t="s">
        <v>22259</v>
      </c>
      <c r="U9218" t="str">
        <f t="shared" si="251"/>
        <v>-123.1182617363584, 49.27720953311749]}</v>
      </c>
      <c r="V9218" t="str">
        <f t="shared" si="252"/>
        <v>-123.1182617363584</v>
      </c>
      <c r="W9218" s="2">
        <f t="shared" si="253"/>
        <v>-123.11826173635799</v>
      </c>
      <c r="X9218" t="str">
        <f t="shared" si="258"/>
        <v>49.27720953311749</v>
      </c>
      <c r="Y9218" s="2">
        <f t="shared" si="254"/>
        <v>49.2772095331174</v>
      </c>
      <c r="Z9218" t="s">
        <v>30</v>
      </c>
      <c r="AA9218" t="s">
        <v>24006</v>
      </c>
      <c r="AB9218" t="s">
        <v>29800</v>
      </c>
      <c r="AC9218" t="str">
        <f t="shared" si="255"/>
        <v>979</v>
      </c>
      <c r="AD9218" t="str">
        <f t="shared" si="256"/>
        <v>Mainland St</v>
      </c>
    </row>
    <row r="9219" spans="1:30" hidden="1" x14ac:dyDescent="0.3">
      <c r="A9219" t="s">
        <v>21</v>
      </c>
      <c r="B9219">
        <f t="shared" si="257"/>
        <v>2</v>
      </c>
      <c r="C9219" t="s">
        <v>45</v>
      </c>
      <c r="D9219" t="s">
        <v>23</v>
      </c>
      <c r="E9219" t="s">
        <v>45</v>
      </c>
      <c r="F9219" t="s">
        <v>23</v>
      </c>
      <c r="G9219" t="s">
        <v>45</v>
      </c>
      <c r="H9219" t="s">
        <v>23</v>
      </c>
      <c r="J9219" t="s">
        <v>24</v>
      </c>
      <c r="K9219" t="s">
        <v>32</v>
      </c>
      <c r="L9219" t="s">
        <v>26</v>
      </c>
      <c r="M9219" t="s">
        <v>32</v>
      </c>
      <c r="N9219" t="s">
        <v>26</v>
      </c>
      <c r="O9219" t="s">
        <v>32</v>
      </c>
      <c r="P9219" t="s">
        <v>26</v>
      </c>
      <c r="R9219" t="s">
        <v>27</v>
      </c>
      <c r="S9219" t="s">
        <v>24007</v>
      </c>
      <c r="T9219" t="s">
        <v>8426</v>
      </c>
      <c r="U9219" t="str">
        <f t="shared" ref="U9219:U9282" si="259">RIGHT(T9219,LEN(T9219)-FIND("[",T9219))</f>
        <v>-123.11838615436223, 49.27712700981417]}</v>
      </c>
      <c r="V9219" t="str">
        <f t="shared" ref="V9219:V9282" si="260">LEFT(U9219,FIND(",",U9219)-1)</f>
        <v>-123.11838615436223</v>
      </c>
      <c r="W9219" s="2">
        <f t="shared" ref="W9219:W9282" si="261">VALUE(V9219)</f>
        <v>-123.118386154362</v>
      </c>
      <c r="X9219" t="str">
        <f t="shared" si="258"/>
        <v>49.27712700981417</v>
      </c>
      <c r="Y9219" s="2">
        <f t="shared" ref="Y9219:Y9282" si="262">VALUE(X9219)</f>
        <v>49.277127009814102</v>
      </c>
      <c r="Z9219" t="s">
        <v>30</v>
      </c>
      <c r="AA9219" t="s">
        <v>24008</v>
      </c>
      <c r="AB9219" t="s">
        <v>27987</v>
      </c>
      <c r="AC9219" t="str">
        <f t="shared" ref="AC9219:AC9282" si="263">LEFT(AB9219,FIND(" ",AB9219)-1)</f>
        <v>981</v>
      </c>
      <c r="AD9219" t="str">
        <f t="shared" si="256"/>
        <v>Mainland St</v>
      </c>
    </row>
    <row r="9220" spans="1:30" hidden="1" x14ac:dyDescent="0.3">
      <c r="A9220" t="s">
        <v>21</v>
      </c>
      <c r="B9220">
        <f t="shared" si="257"/>
        <v>2</v>
      </c>
      <c r="C9220" t="s">
        <v>45</v>
      </c>
      <c r="D9220" t="s">
        <v>23</v>
      </c>
      <c r="E9220" t="s">
        <v>45</v>
      </c>
      <c r="F9220" t="s">
        <v>23</v>
      </c>
      <c r="G9220" t="s">
        <v>45</v>
      </c>
      <c r="H9220" t="s">
        <v>23</v>
      </c>
      <c r="J9220" t="s">
        <v>24</v>
      </c>
      <c r="K9220" t="s">
        <v>32</v>
      </c>
      <c r="L9220" t="s">
        <v>26</v>
      </c>
      <c r="M9220" t="s">
        <v>32</v>
      </c>
      <c r="N9220" t="s">
        <v>26</v>
      </c>
      <c r="O9220" t="s">
        <v>32</v>
      </c>
      <c r="P9220" t="s">
        <v>26</v>
      </c>
      <c r="R9220" t="s">
        <v>27</v>
      </c>
      <c r="S9220" t="s">
        <v>24009</v>
      </c>
      <c r="T9220" t="s">
        <v>24010</v>
      </c>
      <c r="U9220" t="str">
        <f t="shared" si="259"/>
        <v>-123.11850770514617, 49.27704724184303]}</v>
      </c>
      <c r="V9220" t="str">
        <f t="shared" si="260"/>
        <v>-123.11850770514617</v>
      </c>
      <c r="W9220" s="2">
        <f t="shared" si="261"/>
        <v>-123.118507705146</v>
      </c>
      <c r="X9220" t="str">
        <f t="shared" si="258"/>
        <v>49.27704724184303</v>
      </c>
      <c r="Y9220" s="2">
        <f t="shared" si="262"/>
        <v>49.277047241843</v>
      </c>
      <c r="Z9220" t="s">
        <v>30</v>
      </c>
      <c r="AA9220" t="s">
        <v>24011</v>
      </c>
      <c r="AB9220" t="s">
        <v>29895</v>
      </c>
      <c r="AC9220" t="str">
        <f t="shared" si="263"/>
        <v>983</v>
      </c>
      <c r="AD9220" t="str">
        <f t="shared" si="256"/>
        <v>Mainland St</v>
      </c>
    </row>
    <row r="9221" spans="1:30" hidden="1" x14ac:dyDescent="0.3">
      <c r="A9221" t="s">
        <v>21</v>
      </c>
      <c r="B9221">
        <f t="shared" si="257"/>
        <v>2</v>
      </c>
      <c r="C9221" t="s">
        <v>45</v>
      </c>
      <c r="D9221" t="s">
        <v>23</v>
      </c>
      <c r="E9221" t="s">
        <v>45</v>
      </c>
      <c r="F9221" t="s">
        <v>23</v>
      </c>
      <c r="G9221" t="s">
        <v>45</v>
      </c>
      <c r="H9221" t="s">
        <v>23</v>
      </c>
      <c r="J9221" t="s">
        <v>24</v>
      </c>
      <c r="K9221" t="s">
        <v>32</v>
      </c>
      <c r="L9221" t="s">
        <v>26</v>
      </c>
      <c r="M9221" t="s">
        <v>32</v>
      </c>
      <c r="N9221" t="s">
        <v>26</v>
      </c>
      <c r="O9221" t="s">
        <v>32</v>
      </c>
      <c r="P9221" t="s">
        <v>26</v>
      </c>
      <c r="R9221" t="s">
        <v>27</v>
      </c>
      <c r="S9221" t="s">
        <v>24012</v>
      </c>
      <c r="T9221" t="s">
        <v>24010</v>
      </c>
      <c r="U9221" t="str">
        <f t="shared" si="259"/>
        <v>-123.11850770514617, 49.27704724184303]}</v>
      </c>
      <c r="V9221" t="str">
        <f t="shared" si="260"/>
        <v>-123.11850770514617</v>
      </c>
      <c r="W9221" s="2">
        <f t="shared" si="261"/>
        <v>-123.118507705146</v>
      </c>
      <c r="X9221" t="str">
        <f t="shared" si="258"/>
        <v>49.27704724184303</v>
      </c>
      <c r="Y9221" s="2">
        <f t="shared" si="262"/>
        <v>49.277047241843</v>
      </c>
      <c r="Z9221" t="s">
        <v>30</v>
      </c>
      <c r="AA9221" t="s">
        <v>24013</v>
      </c>
      <c r="AB9221" t="s">
        <v>29895</v>
      </c>
      <c r="AC9221" t="str">
        <f t="shared" si="263"/>
        <v>983</v>
      </c>
      <c r="AD9221" t="str">
        <f t="shared" si="256"/>
        <v>Mainland St</v>
      </c>
    </row>
    <row r="9222" spans="1:30" hidden="1" x14ac:dyDescent="0.3">
      <c r="A9222" t="s">
        <v>21</v>
      </c>
      <c r="B9222">
        <f t="shared" si="257"/>
        <v>2</v>
      </c>
      <c r="C9222" t="s">
        <v>45</v>
      </c>
      <c r="D9222" t="s">
        <v>23</v>
      </c>
      <c r="E9222" t="s">
        <v>45</v>
      </c>
      <c r="F9222" t="s">
        <v>23</v>
      </c>
      <c r="G9222" t="s">
        <v>45</v>
      </c>
      <c r="H9222" t="s">
        <v>23</v>
      </c>
      <c r="J9222" t="s">
        <v>24</v>
      </c>
      <c r="K9222" t="s">
        <v>32</v>
      </c>
      <c r="L9222" t="s">
        <v>26</v>
      </c>
      <c r="M9222" t="s">
        <v>32</v>
      </c>
      <c r="N9222" t="s">
        <v>26</v>
      </c>
      <c r="O9222" t="s">
        <v>32</v>
      </c>
      <c r="P9222" t="s">
        <v>26</v>
      </c>
      <c r="R9222" t="s">
        <v>27</v>
      </c>
      <c r="S9222" t="s">
        <v>24014</v>
      </c>
      <c r="T9222" t="s">
        <v>22254</v>
      </c>
      <c r="U9222" t="str">
        <f t="shared" si="259"/>
        <v>-123.11779045288421, 49.27734147913421]}</v>
      </c>
      <c r="V9222" t="str">
        <f t="shared" si="260"/>
        <v>-123.11779045288421</v>
      </c>
      <c r="W9222" s="2">
        <f t="shared" si="261"/>
        <v>-123.11779045288399</v>
      </c>
      <c r="X9222" t="str">
        <f t="shared" si="258"/>
        <v>49.27734147913421</v>
      </c>
      <c r="Y9222" s="2">
        <f t="shared" si="262"/>
        <v>49.277341479134201</v>
      </c>
      <c r="Z9222" t="s">
        <v>30</v>
      </c>
      <c r="AA9222" t="s">
        <v>24015</v>
      </c>
      <c r="AB9222" t="s">
        <v>29799</v>
      </c>
      <c r="AC9222" t="str">
        <f t="shared" si="263"/>
        <v>939</v>
      </c>
      <c r="AD9222" t="str">
        <f t="shared" si="256"/>
        <v>Mainland St</v>
      </c>
    </row>
    <row r="9223" spans="1:30" hidden="1" x14ac:dyDescent="0.3">
      <c r="A9223" t="s">
        <v>21</v>
      </c>
      <c r="B9223">
        <f t="shared" si="257"/>
        <v>2</v>
      </c>
      <c r="C9223" t="s">
        <v>52</v>
      </c>
      <c r="D9223" t="s">
        <v>23</v>
      </c>
      <c r="E9223" t="s">
        <v>52</v>
      </c>
      <c r="F9223" t="s">
        <v>23</v>
      </c>
      <c r="G9223" t="s">
        <v>52</v>
      </c>
      <c r="H9223" t="s">
        <v>23</v>
      </c>
      <c r="I9223" t="s">
        <v>134</v>
      </c>
      <c r="J9223" t="s">
        <v>24</v>
      </c>
      <c r="K9223" t="s">
        <v>32</v>
      </c>
      <c r="L9223" t="s">
        <v>26</v>
      </c>
      <c r="M9223" t="s">
        <v>32</v>
      </c>
      <c r="N9223" t="s">
        <v>26</v>
      </c>
      <c r="O9223" t="s">
        <v>32</v>
      </c>
      <c r="P9223" t="s">
        <v>26</v>
      </c>
      <c r="R9223" t="s">
        <v>27</v>
      </c>
      <c r="S9223" t="s">
        <v>24016</v>
      </c>
      <c r="T9223" t="s">
        <v>8687</v>
      </c>
      <c r="U9223" t="str">
        <f t="shared" si="259"/>
        <v>-123.11027992654948, 49.28264976012315]}</v>
      </c>
      <c r="V9223" t="str">
        <f t="shared" si="260"/>
        <v>-123.11027992654948</v>
      </c>
      <c r="W9223" s="2">
        <f t="shared" si="261"/>
        <v>-123.110279926549</v>
      </c>
      <c r="X9223" t="str">
        <f t="shared" si="258"/>
        <v>49.28264976012315</v>
      </c>
      <c r="Y9223" s="2">
        <f t="shared" si="262"/>
        <v>49.2826497601231</v>
      </c>
      <c r="Z9223" t="s">
        <v>30</v>
      </c>
      <c r="AA9223" t="s">
        <v>24017</v>
      </c>
      <c r="AB9223" t="s">
        <v>28041</v>
      </c>
      <c r="AC9223" t="str">
        <f t="shared" si="263"/>
        <v>449-461</v>
      </c>
      <c r="AD9223" t="str">
        <f t="shared" si="256"/>
        <v>Hamilton St</v>
      </c>
    </row>
    <row r="9224" spans="1:30" hidden="1" x14ac:dyDescent="0.3">
      <c r="A9224" t="s">
        <v>21</v>
      </c>
      <c r="B9224">
        <f t="shared" si="257"/>
        <v>2</v>
      </c>
      <c r="C9224" t="s">
        <v>23</v>
      </c>
      <c r="D9224" t="s">
        <v>22</v>
      </c>
      <c r="E9224" t="s">
        <v>23</v>
      </c>
      <c r="F9224" t="s">
        <v>22</v>
      </c>
      <c r="G9224" t="s">
        <v>23</v>
      </c>
      <c r="H9224" t="s">
        <v>22</v>
      </c>
      <c r="J9224" t="s">
        <v>24</v>
      </c>
      <c r="K9224" t="s">
        <v>32</v>
      </c>
      <c r="L9224" t="s">
        <v>26</v>
      </c>
      <c r="M9224" t="s">
        <v>32</v>
      </c>
      <c r="N9224" t="s">
        <v>26</v>
      </c>
      <c r="O9224" t="s">
        <v>32</v>
      </c>
      <c r="P9224" t="s">
        <v>26</v>
      </c>
      <c r="R9224" t="s">
        <v>27</v>
      </c>
      <c r="S9224" t="s">
        <v>24018</v>
      </c>
      <c r="T9224" t="s">
        <v>12790</v>
      </c>
      <c r="U9224" t="str">
        <f t="shared" si="259"/>
        <v>-123.12605809852458, 49.27845593906484]}</v>
      </c>
      <c r="V9224" t="str">
        <f t="shared" si="260"/>
        <v>-123.12605809852458</v>
      </c>
      <c r="W9224" s="2">
        <f t="shared" si="261"/>
        <v>-123.126058098524</v>
      </c>
      <c r="X9224" t="str">
        <f t="shared" si="258"/>
        <v>49.27845593906484</v>
      </c>
      <c r="Y9224" s="2">
        <f t="shared" si="262"/>
        <v>49.278455939064798</v>
      </c>
      <c r="Z9224" t="s">
        <v>30</v>
      </c>
      <c r="AA9224" t="s">
        <v>24019</v>
      </c>
      <c r="AB9224" t="s">
        <v>27900</v>
      </c>
      <c r="AC9224" t="str">
        <f t="shared" si="263"/>
        <v>580-1125</v>
      </c>
      <c r="AD9224" t="str">
        <f t="shared" si="256"/>
        <v>Howe St</v>
      </c>
    </row>
    <row r="9225" spans="1:30" hidden="1" x14ac:dyDescent="0.3">
      <c r="A9225" t="s">
        <v>21</v>
      </c>
      <c r="B9225">
        <f t="shared" si="257"/>
        <v>2</v>
      </c>
      <c r="C9225" t="s">
        <v>52</v>
      </c>
      <c r="D9225" t="s">
        <v>52</v>
      </c>
      <c r="E9225" t="s">
        <v>52</v>
      </c>
      <c r="F9225" t="s">
        <v>52</v>
      </c>
      <c r="G9225" t="s">
        <v>52</v>
      </c>
      <c r="H9225" t="s">
        <v>52</v>
      </c>
      <c r="I9225" t="s">
        <v>45</v>
      </c>
      <c r="J9225" t="s">
        <v>24</v>
      </c>
      <c r="K9225" t="s">
        <v>32</v>
      </c>
      <c r="L9225" t="s">
        <v>26</v>
      </c>
      <c r="M9225" t="s">
        <v>26</v>
      </c>
      <c r="N9225" t="s">
        <v>26</v>
      </c>
      <c r="O9225" t="s">
        <v>26</v>
      </c>
      <c r="P9225" t="s">
        <v>26</v>
      </c>
      <c r="R9225" t="s">
        <v>53</v>
      </c>
      <c r="S9225" t="s">
        <v>24020</v>
      </c>
      <c r="T9225" t="s">
        <v>2378</v>
      </c>
      <c r="U9225" t="str">
        <f t="shared" si="259"/>
        <v>-123.11205744818962, 49.28132148623704]}</v>
      </c>
      <c r="V9225" t="str">
        <f t="shared" si="260"/>
        <v>-123.11205744818962</v>
      </c>
      <c r="W9225" s="2">
        <f t="shared" si="261"/>
        <v>-123.11205744818901</v>
      </c>
      <c r="X9225" t="str">
        <f t="shared" si="258"/>
        <v>49.28132148623704</v>
      </c>
      <c r="Y9225" s="2">
        <f t="shared" si="262"/>
        <v>49.281321486236997</v>
      </c>
      <c r="Z9225" t="s">
        <v>30</v>
      </c>
      <c r="AA9225" t="s">
        <v>24021</v>
      </c>
      <c r="AB9225" t="s">
        <v>26535</v>
      </c>
      <c r="AC9225" t="str">
        <f t="shared" si="263"/>
        <v>555</v>
      </c>
      <c r="AD9225" t="str">
        <f t="shared" si="256"/>
        <v>Hamilton St</v>
      </c>
    </row>
    <row r="9226" spans="1:30" hidden="1" x14ac:dyDescent="0.3">
      <c r="A9226" t="s">
        <v>21</v>
      </c>
      <c r="B9226">
        <f t="shared" si="257"/>
        <v>2</v>
      </c>
      <c r="C9226" t="s">
        <v>45</v>
      </c>
      <c r="D9226" t="s">
        <v>22</v>
      </c>
      <c r="E9226" t="s">
        <v>45</v>
      </c>
      <c r="F9226" t="s">
        <v>22</v>
      </c>
      <c r="G9226" t="s">
        <v>45</v>
      </c>
      <c r="H9226" t="s">
        <v>22</v>
      </c>
      <c r="J9226" t="s">
        <v>24</v>
      </c>
      <c r="K9226" t="s">
        <v>25</v>
      </c>
      <c r="L9226" t="s">
        <v>26</v>
      </c>
      <c r="M9226" t="s">
        <v>25</v>
      </c>
      <c r="N9226" t="s">
        <v>26</v>
      </c>
      <c r="O9226" t="s">
        <v>25</v>
      </c>
      <c r="P9226" t="s">
        <v>26</v>
      </c>
      <c r="R9226" t="s">
        <v>27</v>
      </c>
      <c r="S9226" t="s">
        <v>24022</v>
      </c>
      <c r="T9226" t="s">
        <v>6774</v>
      </c>
      <c r="U9226" t="str">
        <f t="shared" si="259"/>
        <v>-123.1599701857156, 49.26793714734045]}</v>
      </c>
      <c r="V9226" t="str">
        <f t="shared" si="260"/>
        <v>-123.1599701857156</v>
      </c>
      <c r="W9226" s="2">
        <f t="shared" si="261"/>
        <v>-123.159970185715</v>
      </c>
      <c r="X9226" t="str">
        <f t="shared" si="258"/>
        <v>49.26793714734045</v>
      </c>
      <c r="Y9226" s="2">
        <f t="shared" si="262"/>
        <v>49.267937147340398</v>
      </c>
      <c r="Z9226" t="s">
        <v>79</v>
      </c>
      <c r="AA9226" t="s">
        <v>24023</v>
      </c>
      <c r="AB9226" t="s">
        <v>27615</v>
      </c>
      <c r="AC9226" t="str">
        <f t="shared" si="263"/>
        <v>2001</v>
      </c>
      <c r="AD9226" t="str">
        <f t="shared" si="256"/>
        <v>Balsam St</v>
      </c>
    </row>
    <row r="9227" spans="1:30" hidden="1" x14ac:dyDescent="0.3">
      <c r="A9227" t="s">
        <v>21</v>
      </c>
      <c r="B9227">
        <f t="shared" si="257"/>
        <v>2</v>
      </c>
      <c r="C9227" t="s">
        <v>40</v>
      </c>
      <c r="D9227" t="s">
        <v>40</v>
      </c>
      <c r="E9227" t="s">
        <v>40</v>
      </c>
      <c r="F9227" t="s">
        <v>40</v>
      </c>
      <c r="G9227" t="s">
        <v>40</v>
      </c>
      <c r="H9227" t="s">
        <v>40</v>
      </c>
      <c r="J9227" t="s">
        <v>24</v>
      </c>
      <c r="K9227" t="s">
        <v>32</v>
      </c>
      <c r="L9227" t="s">
        <v>26</v>
      </c>
      <c r="M9227" t="s">
        <v>32</v>
      </c>
      <c r="N9227" t="s">
        <v>26</v>
      </c>
      <c r="O9227" t="s">
        <v>32</v>
      </c>
      <c r="P9227" t="s">
        <v>26</v>
      </c>
      <c r="R9227" t="s">
        <v>27</v>
      </c>
      <c r="S9227" t="s">
        <v>24024</v>
      </c>
      <c r="T9227" t="s">
        <v>2400</v>
      </c>
      <c r="U9227" t="str">
        <f t="shared" si="259"/>
        <v>-123.10855458186045, 49.284614114006196]}</v>
      </c>
      <c r="V9227" t="str">
        <f t="shared" si="260"/>
        <v>-123.10855458186045</v>
      </c>
      <c r="W9227" s="2">
        <f t="shared" si="261"/>
        <v>-123.10855458186001</v>
      </c>
      <c r="X9227" t="str">
        <f t="shared" si="258"/>
        <v>49.284614114006196</v>
      </c>
      <c r="Y9227" s="2">
        <f t="shared" si="262"/>
        <v>49.284614114006096</v>
      </c>
      <c r="Z9227" t="s">
        <v>30</v>
      </c>
      <c r="AA9227" t="s">
        <v>24025</v>
      </c>
      <c r="AB9227" t="s">
        <v>26540</v>
      </c>
      <c r="AC9227" t="str">
        <f t="shared" si="263"/>
        <v>108</v>
      </c>
      <c r="AD9227" t="str">
        <f t="shared" si="256"/>
        <v>Cambie St</v>
      </c>
    </row>
    <row r="9228" spans="1:30" hidden="1" x14ac:dyDescent="0.3">
      <c r="A9228" t="s">
        <v>63</v>
      </c>
      <c r="B9228">
        <f t="shared" si="257"/>
        <v>1</v>
      </c>
      <c r="C9228" t="s">
        <v>22</v>
      </c>
      <c r="D9228" t="s">
        <v>22</v>
      </c>
      <c r="E9228" t="s">
        <v>22</v>
      </c>
      <c r="F9228" t="s">
        <v>22</v>
      </c>
      <c r="G9228" t="s">
        <v>22</v>
      </c>
      <c r="H9228" t="s">
        <v>22</v>
      </c>
      <c r="J9228" t="s">
        <v>24</v>
      </c>
      <c r="K9228" t="s">
        <v>32</v>
      </c>
      <c r="L9228" t="s">
        <v>26</v>
      </c>
      <c r="M9228" t="s">
        <v>32</v>
      </c>
      <c r="N9228" t="s">
        <v>26</v>
      </c>
      <c r="O9228" t="s">
        <v>32</v>
      </c>
      <c r="P9228" t="s">
        <v>26</v>
      </c>
      <c r="R9228" t="s">
        <v>27</v>
      </c>
      <c r="S9228" t="s">
        <v>24026</v>
      </c>
      <c r="T9228" t="s">
        <v>24027</v>
      </c>
      <c r="U9228" t="str">
        <f t="shared" si="259"/>
        <v>-123.13030319022529, 49.288245834488215]}</v>
      </c>
      <c r="V9228" t="str">
        <f t="shared" si="260"/>
        <v>-123.13030319022529</v>
      </c>
      <c r="W9228" s="2">
        <f t="shared" si="261"/>
        <v>-123.13030319022501</v>
      </c>
      <c r="X9228" t="str">
        <f t="shared" si="258"/>
        <v>49.288245834488215</v>
      </c>
      <c r="Y9228" s="2">
        <f t="shared" si="262"/>
        <v>49.288245834488201</v>
      </c>
      <c r="Z9228" t="s">
        <v>84</v>
      </c>
      <c r="AA9228" t="s">
        <v>24028</v>
      </c>
      <c r="AB9228" t="s">
        <v>28650</v>
      </c>
      <c r="AC9228" t="str">
        <f t="shared" si="263"/>
        <v>1429</v>
      </c>
      <c r="AD9228" t="str">
        <f t="shared" si="256"/>
        <v>Robson St</v>
      </c>
    </row>
    <row r="9229" spans="1:30" hidden="1" x14ac:dyDescent="0.3">
      <c r="A9229" t="s">
        <v>21</v>
      </c>
      <c r="B9229">
        <f t="shared" si="257"/>
        <v>2</v>
      </c>
      <c r="C9229" t="s">
        <v>45</v>
      </c>
      <c r="D9229" t="s">
        <v>23</v>
      </c>
      <c r="E9229" t="s">
        <v>45</v>
      </c>
      <c r="F9229" t="s">
        <v>23</v>
      </c>
      <c r="G9229" t="s">
        <v>45</v>
      </c>
      <c r="H9229" t="s">
        <v>23</v>
      </c>
      <c r="J9229" t="s">
        <v>24</v>
      </c>
      <c r="K9229" t="s">
        <v>32</v>
      </c>
      <c r="L9229" t="s">
        <v>26</v>
      </c>
      <c r="M9229" t="s">
        <v>32</v>
      </c>
      <c r="N9229" t="s">
        <v>26</v>
      </c>
      <c r="O9229" t="s">
        <v>32</v>
      </c>
      <c r="P9229" t="s">
        <v>26</v>
      </c>
      <c r="R9229" t="s">
        <v>27</v>
      </c>
      <c r="S9229" t="s">
        <v>24029</v>
      </c>
      <c r="T9229" t="s">
        <v>1492</v>
      </c>
      <c r="U9229" t="str">
        <f t="shared" si="259"/>
        <v>-123.13124457086747, 49.288855693970056]}</v>
      </c>
      <c r="V9229" t="str">
        <f t="shared" si="260"/>
        <v>-123.13124457086747</v>
      </c>
      <c r="W9229" s="2">
        <f t="shared" si="261"/>
        <v>-123.131244570867</v>
      </c>
      <c r="X9229" t="str">
        <f t="shared" si="258"/>
        <v>49.288855693970056</v>
      </c>
      <c r="Y9229" s="2">
        <f t="shared" si="262"/>
        <v>49.28885569397</v>
      </c>
      <c r="Z9229" t="s">
        <v>84</v>
      </c>
      <c r="AA9229" t="s">
        <v>24030</v>
      </c>
      <c r="AB9229" t="s">
        <v>26276</v>
      </c>
      <c r="AC9229" t="str">
        <f t="shared" si="263"/>
        <v>1505</v>
      </c>
      <c r="AD9229" t="str">
        <f t="shared" si="256"/>
        <v>Robson St</v>
      </c>
    </row>
    <row r="9230" spans="1:30" hidden="1" x14ac:dyDescent="0.3">
      <c r="A9230" t="s">
        <v>63</v>
      </c>
      <c r="B9230">
        <f t="shared" si="257"/>
        <v>1</v>
      </c>
      <c r="C9230" t="s">
        <v>52</v>
      </c>
      <c r="D9230" t="s">
        <v>23</v>
      </c>
      <c r="E9230" t="s">
        <v>52</v>
      </c>
      <c r="F9230" t="s">
        <v>23</v>
      </c>
      <c r="G9230" t="s">
        <v>52</v>
      </c>
      <c r="H9230" t="s">
        <v>23</v>
      </c>
      <c r="I9230" t="s">
        <v>45</v>
      </c>
      <c r="J9230" t="s">
        <v>24</v>
      </c>
      <c r="K9230" t="s">
        <v>32</v>
      </c>
      <c r="L9230" t="s">
        <v>26</v>
      </c>
      <c r="M9230" t="s">
        <v>32</v>
      </c>
      <c r="N9230" t="s">
        <v>26</v>
      </c>
      <c r="O9230" t="s">
        <v>32</v>
      </c>
      <c r="P9230" t="s">
        <v>26</v>
      </c>
      <c r="Q9230" t="s">
        <v>130</v>
      </c>
      <c r="R9230" t="s">
        <v>27</v>
      </c>
      <c r="S9230" t="s">
        <v>24031</v>
      </c>
      <c r="T9230" t="s">
        <v>24032</v>
      </c>
      <c r="U9230" t="str">
        <f t="shared" si="259"/>
        <v>-123.10347191395495, 49.2834626813027]}</v>
      </c>
      <c r="V9230" t="str">
        <f t="shared" si="260"/>
        <v>-123.10347191395495</v>
      </c>
      <c r="W9230" s="2">
        <f t="shared" si="261"/>
        <v>-123.103471913954</v>
      </c>
      <c r="X9230" t="str">
        <f t="shared" si="258"/>
        <v>49.2834626813027</v>
      </c>
      <c r="Y9230" s="2">
        <f t="shared" si="262"/>
        <v>49.283462681302701</v>
      </c>
      <c r="Z9230" t="s">
        <v>30</v>
      </c>
      <c r="AA9230" t="s">
        <v>24033</v>
      </c>
      <c r="AB9230" t="s">
        <v>28343</v>
      </c>
      <c r="AC9230" t="str">
        <f t="shared" si="263"/>
        <v>504-27</v>
      </c>
      <c r="AD9230" t="str">
        <f t="shared" si="256"/>
        <v>Alexander St</v>
      </c>
    </row>
    <row r="9231" spans="1:30" hidden="1" x14ac:dyDescent="0.3">
      <c r="A9231" t="s">
        <v>129</v>
      </c>
      <c r="B9231">
        <f t="shared" si="257"/>
        <v>1</v>
      </c>
      <c r="C9231" t="s">
        <v>22</v>
      </c>
      <c r="D9231" t="s">
        <v>22</v>
      </c>
      <c r="E9231" t="s">
        <v>22</v>
      </c>
      <c r="F9231" t="s">
        <v>22</v>
      </c>
      <c r="G9231" t="s">
        <v>22</v>
      </c>
      <c r="H9231" t="s">
        <v>22</v>
      </c>
      <c r="I9231" t="s">
        <v>22</v>
      </c>
      <c r="J9231" t="s">
        <v>24</v>
      </c>
      <c r="K9231" t="s">
        <v>130</v>
      </c>
      <c r="L9231" t="s">
        <v>130</v>
      </c>
      <c r="M9231" t="s">
        <v>130</v>
      </c>
      <c r="N9231" t="s">
        <v>130</v>
      </c>
      <c r="O9231" t="s">
        <v>130</v>
      </c>
      <c r="P9231" t="s">
        <v>130</v>
      </c>
      <c r="Q9231" t="s">
        <v>130</v>
      </c>
      <c r="R9231" t="s">
        <v>27</v>
      </c>
      <c r="S9231" t="s">
        <v>24034</v>
      </c>
      <c r="T9231" t="s">
        <v>24035</v>
      </c>
      <c r="U9231" t="str">
        <f t="shared" si="259"/>
        <v>-123.10477875804996, 49.27919393929889]}</v>
      </c>
      <c r="V9231" t="str">
        <f t="shared" si="260"/>
        <v>-123.10477875804996</v>
      </c>
      <c r="W9231" s="2">
        <f t="shared" si="261"/>
        <v>-123.10477875804899</v>
      </c>
      <c r="X9231" t="str">
        <f t="shared" si="258"/>
        <v>49.27919393929889</v>
      </c>
      <c r="Y9231" s="2">
        <f t="shared" si="262"/>
        <v>49.2791939392988</v>
      </c>
      <c r="Z9231" t="s">
        <v>30</v>
      </c>
      <c r="AA9231" t="s">
        <v>24036</v>
      </c>
      <c r="AB9231" t="s">
        <v>27367</v>
      </c>
      <c r="AC9231" t="str">
        <f t="shared" si="263"/>
        <v>95</v>
      </c>
      <c r="AD9231" t="str">
        <f t="shared" si="256"/>
        <v>Keefer St</v>
      </c>
    </row>
    <row r="9232" spans="1:30" hidden="1" x14ac:dyDescent="0.3">
      <c r="A9232" t="s">
        <v>21</v>
      </c>
      <c r="B9232">
        <f t="shared" si="257"/>
        <v>2</v>
      </c>
      <c r="C9232" t="s">
        <v>52</v>
      </c>
      <c r="D9232" t="s">
        <v>23</v>
      </c>
      <c r="E9232" t="s">
        <v>52</v>
      </c>
      <c r="F9232" t="s">
        <v>23</v>
      </c>
      <c r="G9232" t="s">
        <v>52</v>
      </c>
      <c r="H9232" t="s">
        <v>23</v>
      </c>
      <c r="I9232" t="s">
        <v>45</v>
      </c>
      <c r="J9232" t="s">
        <v>24</v>
      </c>
      <c r="K9232" t="s">
        <v>32</v>
      </c>
      <c r="L9232" t="s">
        <v>26</v>
      </c>
      <c r="M9232" t="s">
        <v>32</v>
      </c>
      <c r="N9232" t="s">
        <v>26</v>
      </c>
      <c r="O9232" t="s">
        <v>32</v>
      </c>
      <c r="P9232" t="s">
        <v>26</v>
      </c>
      <c r="Q9232" t="s">
        <v>130</v>
      </c>
      <c r="R9232" t="s">
        <v>27</v>
      </c>
      <c r="S9232" t="s">
        <v>24037</v>
      </c>
      <c r="T9232" t="s">
        <v>7525</v>
      </c>
      <c r="U9232" t="str">
        <f t="shared" si="259"/>
        <v>-123.10311252810916, 49.28352936895492]}</v>
      </c>
      <c r="V9232" t="str">
        <f t="shared" si="260"/>
        <v>-123.10311252810916</v>
      </c>
      <c r="W9232" s="2">
        <f t="shared" si="261"/>
        <v>-123.10311252810899</v>
      </c>
      <c r="X9232" t="str">
        <f t="shared" si="258"/>
        <v>49.28352936895492</v>
      </c>
      <c r="Y9232" s="2">
        <f t="shared" si="262"/>
        <v>49.283529368954902</v>
      </c>
      <c r="Z9232" t="s">
        <v>30</v>
      </c>
      <c r="AA9232" t="s">
        <v>24038</v>
      </c>
      <c r="AB9232" t="s">
        <v>27784</v>
      </c>
      <c r="AC9232" t="str">
        <f t="shared" si="263"/>
        <v>46</v>
      </c>
      <c r="AD9232" t="str">
        <f t="shared" si="256"/>
        <v>Alexander St</v>
      </c>
    </row>
    <row r="9233" spans="1:30" hidden="1" x14ac:dyDescent="0.3">
      <c r="A9233" t="s">
        <v>21</v>
      </c>
      <c r="B9233">
        <f t="shared" si="257"/>
        <v>2</v>
      </c>
      <c r="C9233" t="s">
        <v>45</v>
      </c>
      <c r="D9233" t="s">
        <v>22</v>
      </c>
      <c r="E9233" t="s">
        <v>45</v>
      </c>
      <c r="F9233" t="s">
        <v>22</v>
      </c>
      <c r="G9233" t="s">
        <v>45</v>
      </c>
      <c r="H9233" t="s">
        <v>22</v>
      </c>
      <c r="J9233" t="s">
        <v>24</v>
      </c>
      <c r="K9233" t="s">
        <v>32</v>
      </c>
      <c r="L9233" t="s">
        <v>26</v>
      </c>
      <c r="M9233" t="s">
        <v>26</v>
      </c>
      <c r="N9233" t="s">
        <v>26</v>
      </c>
      <c r="O9233" t="s">
        <v>26</v>
      </c>
      <c r="P9233" t="s">
        <v>26</v>
      </c>
      <c r="R9233" t="s">
        <v>53</v>
      </c>
      <c r="S9233" t="s">
        <v>24039</v>
      </c>
      <c r="T9233" t="s">
        <v>15770</v>
      </c>
      <c r="U9233" t="str">
        <f t="shared" si="259"/>
        <v>-123.1388107797415, 49.26032768259036]}</v>
      </c>
      <c r="V9233" t="str">
        <f t="shared" si="260"/>
        <v>-123.1388107797415</v>
      </c>
      <c r="W9233" s="2">
        <f t="shared" si="261"/>
        <v>-123.13881077974099</v>
      </c>
      <c r="X9233" t="str">
        <f t="shared" si="258"/>
        <v>49.26032768259036</v>
      </c>
      <c r="Y9233" s="2">
        <f t="shared" si="262"/>
        <v>49.260327682590301</v>
      </c>
      <c r="Z9233" t="s">
        <v>43</v>
      </c>
      <c r="AA9233" t="s">
        <v>24040</v>
      </c>
      <c r="AB9233" t="s">
        <v>29144</v>
      </c>
      <c r="AC9233" t="str">
        <f t="shared" si="263"/>
        <v>2845</v>
      </c>
      <c r="AD9233" t="str">
        <f t="shared" si="256"/>
        <v>BC-99</v>
      </c>
    </row>
    <row r="9234" spans="1:30" hidden="1" x14ac:dyDescent="0.3">
      <c r="A9234" t="s">
        <v>21</v>
      </c>
      <c r="B9234">
        <f t="shared" si="257"/>
        <v>2</v>
      </c>
      <c r="C9234" t="s">
        <v>22</v>
      </c>
      <c r="D9234" t="s">
        <v>22</v>
      </c>
      <c r="E9234" t="s">
        <v>22</v>
      </c>
      <c r="F9234" t="s">
        <v>22</v>
      </c>
      <c r="G9234" t="s">
        <v>22</v>
      </c>
      <c r="H9234" t="s">
        <v>22</v>
      </c>
      <c r="J9234" t="s">
        <v>24</v>
      </c>
      <c r="K9234" t="s">
        <v>32</v>
      </c>
      <c r="L9234" t="s">
        <v>26</v>
      </c>
      <c r="M9234" t="s">
        <v>32</v>
      </c>
      <c r="N9234" t="s">
        <v>26</v>
      </c>
      <c r="O9234" t="s">
        <v>32</v>
      </c>
      <c r="P9234" t="s">
        <v>26</v>
      </c>
      <c r="R9234" t="s">
        <v>27</v>
      </c>
      <c r="S9234" t="s">
        <v>24041</v>
      </c>
      <c r="T9234" t="s">
        <v>3972</v>
      </c>
      <c r="U9234" t="str">
        <f t="shared" si="259"/>
        <v>-123.12993600178994, 49.26354900612918]}</v>
      </c>
      <c r="V9234" t="str">
        <f t="shared" si="260"/>
        <v>-123.12993600178994</v>
      </c>
      <c r="W9234" s="2">
        <f t="shared" si="261"/>
        <v>-123.12993600178901</v>
      </c>
      <c r="X9234" t="str">
        <f t="shared" si="258"/>
        <v>49.26354900612918</v>
      </c>
      <c r="Y9234" s="2">
        <f t="shared" si="262"/>
        <v>49.263549006129097</v>
      </c>
      <c r="Z9234" t="s">
        <v>43</v>
      </c>
      <c r="AA9234" t="s">
        <v>24042</v>
      </c>
      <c r="AB9234" t="s">
        <v>26948</v>
      </c>
      <c r="AC9234" t="str">
        <f t="shared" si="263"/>
        <v>1155</v>
      </c>
      <c r="AD9234" t="str">
        <f t="shared" si="256"/>
        <v>W Broadway</v>
      </c>
    </row>
    <row r="9235" spans="1:30" hidden="1" x14ac:dyDescent="0.3">
      <c r="A9235" t="s">
        <v>21</v>
      </c>
      <c r="B9235">
        <f t="shared" si="257"/>
        <v>2</v>
      </c>
      <c r="C9235" t="s">
        <v>22</v>
      </c>
      <c r="D9235" t="s">
        <v>22</v>
      </c>
      <c r="E9235" t="s">
        <v>22</v>
      </c>
      <c r="F9235" t="s">
        <v>22</v>
      </c>
      <c r="G9235" t="s">
        <v>22</v>
      </c>
      <c r="H9235" t="s">
        <v>22</v>
      </c>
      <c r="J9235" t="s">
        <v>24</v>
      </c>
      <c r="K9235" t="s">
        <v>32</v>
      </c>
      <c r="L9235" t="s">
        <v>26</v>
      </c>
      <c r="M9235" t="s">
        <v>32</v>
      </c>
      <c r="N9235" t="s">
        <v>26</v>
      </c>
      <c r="O9235" t="s">
        <v>32</v>
      </c>
      <c r="P9235" t="s">
        <v>26</v>
      </c>
      <c r="R9235" t="s">
        <v>27</v>
      </c>
      <c r="S9235" t="s">
        <v>24043</v>
      </c>
      <c r="T9235" t="s">
        <v>19884</v>
      </c>
      <c r="U9235" t="str">
        <f t="shared" si="259"/>
        <v>-123.1303012545635, 49.263555584067674]}</v>
      </c>
      <c r="V9235" t="str">
        <f t="shared" si="260"/>
        <v>-123.1303012545635</v>
      </c>
      <c r="W9235" s="2">
        <f t="shared" si="261"/>
        <v>-123.13030125456299</v>
      </c>
      <c r="X9235" t="str">
        <f t="shared" si="258"/>
        <v>49.263555584067674</v>
      </c>
      <c r="Y9235" s="2">
        <f t="shared" si="262"/>
        <v>49.263555584067603</v>
      </c>
      <c r="Z9235" t="s">
        <v>43</v>
      </c>
      <c r="AA9235" t="s">
        <v>24044</v>
      </c>
      <c r="AB9235" t="s">
        <v>29627</v>
      </c>
      <c r="AC9235" t="str">
        <f t="shared" si="263"/>
        <v>1177</v>
      </c>
      <c r="AD9235" t="str">
        <f t="shared" si="256"/>
        <v>W Broadway</v>
      </c>
    </row>
    <row r="9236" spans="1:30" hidden="1" x14ac:dyDescent="0.3">
      <c r="A9236" t="s">
        <v>21</v>
      </c>
      <c r="B9236">
        <f t="shared" si="257"/>
        <v>2</v>
      </c>
      <c r="C9236" t="s">
        <v>22</v>
      </c>
      <c r="D9236" t="s">
        <v>22</v>
      </c>
      <c r="E9236" t="s">
        <v>22</v>
      </c>
      <c r="F9236" t="s">
        <v>22</v>
      </c>
      <c r="G9236" t="s">
        <v>22</v>
      </c>
      <c r="H9236" t="s">
        <v>22</v>
      </c>
      <c r="J9236" t="s">
        <v>24</v>
      </c>
      <c r="K9236" t="s">
        <v>32</v>
      </c>
      <c r="L9236" t="s">
        <v>26</v>
      </c>
      <c r="M9236" t="s">
        <v>32</v>
      </c>
      <c r="N9236" t="s">
        <v>26</v>
      </c>
      <c r="O9236" t="s">
        <v>32</v>
      </c>
      <c r="P9236" t="s">
        <v>26</v>
      </c>
      <c r="R9236" t="s">
        <v>27</v>
      </c>
      <c r="S9236" t="s">
        <v>24045</v>
      </c>
      <c r="T9236" t="s">
        <v>19887</v>
      </c>
      <c r="U9236" t="str">
        <f t="shared" si="259"/>
        <v>-123.13066470518318, 49.263561515234684]}</v>
      </c>
      <c r="V9236" t="str">
        <f t="shared" si="260"/>
        <v>-123.13066470518318</v>
      </c>
      <c r="W9236" s="2">
        <f t="shared" si="261"/>
        <v>-123.13066470518299</v>
      </c>
      <c r="X9236" t="str">
        <f t="shared" si="258"/>
        <v>49.263561515234684</v>
      </c>
      <c r="Y9236" s="2">
        <f t="shared" si="262"/>
        <v>49.263561515234599</v>
      </c>
      <c r="Z9236" t="s">
        <v>43</v>
      </c>
      <c r="AA9236" t="s">
        <v>24046</v>
      </c>
      <c r="AB9236" t="s">
        <v>29627</v>
      </c>
      <c r="AC9236" t="str">
        <f t="shared" si="263"/>
        <v>1177</v>
      </c>
      <c r="AD9236" t="str">
        <f t="shared" si="256"/>
        <v>W Broadway</v>
      </c>
    </row>
    <row r="9237" spans="1:30" hidden="1" x14ac:dyDescent="0.3">
      <c r="A9237" t="s">
        <v>21</v>
      </c>
      <c r="B9237">
        <f t="shared" si="257"/>
        <v>2</v>
      </c>
      <c r="C9237" t="s">
        <v>45</v>
      </c>
      <c r="D9237" t="s">
        <v>22</v>
      </c>
      <c r="E9237" t="s">
        <v>45</v>
      </c>
      <c r="F9237" t="s">
        <v>22</v>
      </c>
      <c r="G9237" t="s">
        <v>45</v>
      </c>
      <c r="H9237" t="s">
        <v>22</v>
      </c>
      <c r="J9237" t="s">
        <v>24</v>
      </c>
      <c r="K9237" t="s">
        <v>32</v>
      </c>
      <c r="L9237" t="s">
        <v>26</v>
      </c>
      <c r="M9237" t="s">
        <v>32</v>
      </c>
      <c r="N9237" t="s">
        <v>26</v>
      </c>
      <c r="O9237" t="s">
        <v>32</v>
      </c>
      <c r="P9237" t="s">
        <v>26</v>
      </c>
      <c r="R9237" t="s">
        <v>27</v>
      </c>
      <c r="S9237" t="s">
        <v>24047</v>
      </c>
      <c r="T9237" t="s">
        <v>14626</v>
      </c>
      <c r="U9237" t="str">
        <f t="shared" si="259"/>
        <v>-123.14403339853575, 49.26377769954255]}</v>
      </c>
      <c r="V9237" t="str">
        <f t="shared" si="260"/>
        <v>-123.14403339853575</v>
      </c>
      <c r="W9237" s="2">
        <f t="shared" si="261"/>
        <v>-123.144033398535</v>
      </c>
      <c r="X9237" t="str">
        <f t="shared" si="258"/>
        <v>49.26377769954255</v>
      </c>
      <c r="Y9237" s="2">
        <f t="shared" si="262"/>
        <v>49.263777699542501</v>
      </c>
      <c r="Z9237" t="s">
        <v>43</v>
      </c>
      <c r="AA9237" t="s">
        <v>24048</v>
      </c>
      <c r="AB9237" t="s">
        <v>28998</v>
      </c>
      <c r="AC9237" t="str">
        <f t="shared" si="263"/>
        <v>1727</v>
      </c>
      <c r="AD9237" t="str">
        <f t="shared" si="256"/>
        <v>W Broadway #100</v>
      </c>
    </row>
    <row r="9238" spans="1:30" hidden="1" x14ac:dyDescent="0.3">
      <c r="A9238" t="s">
        <v>616</v>
      </c>
      <c r="B9238">
        <f t="shared" si="257"/>
        <v>1</v>
      </c>
      <c r="C9238" t="s">
        <v>22</v>
      </c>
      <c r="D9238" t="s">
        <v>22</v>
      </c>
      <c r="E9238" t="s">
        <v>22</v>
      </c>
      <c r="F9238" t="s">
        <v>22</v>
      </c>
      <c r="G9238" t="s">
        <v>22</v>
      </c>
      <c r="H9238" t="s">
        <v>22</v>
      </c>
      <c r="J9238" t="s">
        <v>24</v>
      </c>
      <c r="K9238" t="s">
        <v>25</v>
      </c>
      <c r="L9238" t="s">
        <v>26</v>
      </c>
      <c r="M9238" t="s">
        <v>25</v>
      </c>
      <c r="N9238" t="s">
        <v>26</v>
      </c>
      <c r="O9238" t="s">
        <v>25</v>
      </c>
      <c r="P9238" t="s">
        <v>26</v>
      </c>
      <c r="R9238" t="s">
        <v>53</v>
      </c>
      <c r="S9238" t="s">
        <v>24049</v>
      </c>
      <c r="T9238" t="s">
        <v>24050</v>
      </c>
      <c r="U9238" t="str">
        <f t="shared" si="259"/>
        <v>-123.13831915837864, 49.28401877113364]}</v>
      </c>
      <c r="V9238" t="str">
        <f t="shared" si="260"/>
        <v>-123.13831915837864</v>
      </c>
      <c r="W9238" s="2">
        <f t="shared" si="261"/>
        <v>-123.138319158378</v>
      </c>
      <c r="X9238" t="str">
        <f t="shared" si="258"/>
        <v>49.28401877113364</v>
      </c>
      <c r="Y9238" s="2">
        <f t="shared" si="262"/>
        <v>49.284018771133603</v>
      </c>
      <c r="Z9238" t="s">
        <v>84</v>
      </c>
      <c r="AA9238" t="s">
        <v>24051</v>
      </c>
      <c r="AB9238" t="s">
        <v>29896</v>
      </c>
      <c r="AC9238" t="str">
        <f t="shared" si="263"/>
        <v>405-1245</v>
      </c>
      <c r="AD9238" t="str">
        <f t="shared" si="256"/>
        <v>Nicola St</v>
      </c>
    </row>
    <row r="9239" spans="1:30" hidden="1" x14ac:dyDescent="0.3">
      <c r="A9239" t="s">
        <v>21</v>
      </c>
      <c r="B9239">
        <f t="shared" si="257"/>
        <v>2</v>
      </c>
      <c r="C9239" t="s">
        <v>23</v>
      </c>
      <c r="D9239" t="s">
        <v>22</v>
      </c>
      <c r="E9239" t="s">
        <v>23</v>
      </c>
      <c r="F9239" t="s">
        <v>22</v>
      </c>
      <c r="G9239" t="s">
        <v>23</v>
      </c>
      <c r="H9239" t="s">
        <v>22</v>
      </c>
      <c r="J9239" t="s">
        <v>24</v>
      </c>
      <c r="K9239" t="s">
        <v>32</v>
      </c>
      <c r="L9239" t="s">
        <v>26</v>
      </c>
      <c r="M9239" t="s">
        <v>32</v>
      </c>
      <c r="N9239" t="s">
        <v>26</v>
      </c>
      <c r="O9239" t="s">
        <v>32</v>
      </c>
      <c r="P9239" t="s">
        <v>26</v>
      </c>
      <c r="R9239" t="s">
        <v>27</v>
      </c>
      <c r="S9239" t="s">
        <v>24052</v>
      </c>
      <c r="T9239" t="s">
        <v>10297</v>
      </c>
      <c r="U9239" t="str">
        <f t="shared" si="259"/>
        <v>-123.12351018870176, 49.282698640757225]}</v>
      </c>
      <c r="V9239" t="str">
        <f t="shared" si="260"/>
        <v>-123.12351018870176</v>
      </c>
      <c r="W9239" s="2">
        <f t="shared" si="261"/>
        <v>-123.123510188701</v>
      </c>
      <c r="X9239" t="str">
        <f t="shared" si="258"/>
        <v>49.282698640757225</v>
      </c>
      <c r="Y9239" s="2">
        <f t="shared" si="262"/>
        <v>49.282698640757197</v>
      </c>
      <c r="Z9239" t="s">
        <v>30</v>
      </c>
      <c r="AA9239" t="s">
        <v>24053</v>
      </c>
      <c r="AB9239" t="s">
        <v>26547</v>
      </c>
      <c r="AC9239" t="str">
        <f t="shared" si="263"/>
        <v>860</v>
      </c>
      <c r="AD9239" t="str">
        <f t="shared" si="256"/>
        <v>Burrard St</v>
      </c>
    </row>
    <row r="9240" spans="1:30" hidden="1" x14ac:dyDescent="0.3">
      <c r="A9240" t="s">
        <v>63</v>
      </c>
      <c r="B9240">
        <f t="shared" si="257"/>
        <v>1</v>
      </c>
      <c r="C9240" t="s">
        <v>22</v>
      </c>
      <c r="D9240" t="s">
        <v>22</v>
      </c>
      <c r="E9240" t="s">
        <v>22</v>
      </c>
      <c r="F9240" t="s">
        <v>22</v>
      </c>
      <c r="G9240" t="s">
        <v>22</v>
      </c>
      <c r="H9240" t="s">
        <v>22</v>
      </c>
      <c r="J9240" t="s">
        <v>24</v>
      </c>
      <c r="K9240" t="s">
        <v>32</v>
      </c>
      <c r="L9240" t="s">
        <v>26</v>
      </c>
      <c r="M9240" t="s">
        <v>32</v>
      </c>
      <c r="N9240" t="s">
        <v>26</v>
      </c>
      <c r="O9240" t="s">
        <v>32</v>
      </c>
      <c r="P9240" t="s">
        <v>26</v>
      </c>
      <c r="R9240" t="s">
        <v>27</v>
      </c>
      <c r="S9240" t="s">
        <v>24054</v>
      </c>
      <c r="T9240" t="s">
        <v>24055</v>
      </c>
      <c r="U9240" t="str">
        <f t="shared" si="259"/>
        <v>-123.15553413696371, 49.26378001612601]}</v>
      </c>
      <c r="V9240" t="str">
        <f t="shared" si="260"/>
        <v>-123.15553413696371</v>
      </c>
      <c r="W9240" s="2">
        <f t="shared" si="261"/>
        <v>-123.155534136963</v>
      </c>
      <c r="X9240" t="str">
        <f t="shared" si="258"/>
        <v>49.26378001612601</v>
      </c>
      <c r="Y9240" s="2">
        <f t="shared" si="262"/>
        <v>49.263780016125999</v>
      </c>
      <c r="Z9240" t="s">
        <v>79</v>
      </c>
      <c r="AA9240" t="s">
        <v>24056</v>
      </c>
      <c r="AB9240" t="s">
        <v>29897</v>
      </c>
      <c r="AC9240" t="str">
        <f t="shared" si="263"/>
        <v>2212</v>
      </c>
      <c r="AD9240" t="str">
        <f t="shared" ref="AD9240:AD9303" si="264">MID(AB9240,FIND(" ",AB9240)+1,FIND(",",AB9240)-FIND(" ",AB9240)-1)</f>
        <v>W Broadway</v>
      </c>
    </row>
    <row r="9241" spans="1:30" hidden="1" x14ac:dyDescent="0.3">
      <c r="A9241" t="s">
        <v>21</v>
      </c>
      <c r="B9241">
        <f t="shared" si="257"/>
        <v>2</v>
      </c>
      <c r="C9241" t="s">
        <v>22</v>
      </c>
      <c r="D9241" t="s">
        <v>22</v>
      </c>
      <c r="E9241" t="s">
        <v>22</v>
      </c>
      <c r="F9241" t="s">
        <v>22</v>
      </c>
      <c r="G9241" t="s">
        <v>22</v>
      </c>
      <c r="H9241" t="s">
        <v>22</v>
      </c>
      <c r="J9241" t="s">
        <v>24</v>
      </c>
      <c r="K9241" t="s">
        <v>32</v>
      </c>
      <c r="L9241" t="s">
        <v>26</v>
      </c>
      <c r="M9241" t="s">
        <v>32</v>
      </c>
      <c r="N9241" t="s">
        <v>26</v>
      </c>
      <c r="O9241" t="s">
        <v>32</v>
      </c>
      <c r="P9241" t="s">
        <v>26</v>
      </c>
      <c r="R9241" t="s">
        <v>27</v>
      </c>
      <c r="S9241" t="s">
        <v>24057</v>
      </c>
      <c r="T9241" t="s">
        <v>2312</v>
      </c>
      <c r="U9241" t="str">
        <f t="shared" si="259"/>
        <v>-123.15620460750134, 49.26379041860911]}</v>
      </c>
      <c r="V9241" t="str">
        <f t="shared" si="260"/>
        <v>-123.15620460750134</v>
      </c>
      <c r="W9241" s="2">
        <f t="shared" si="261"/>
        <v>-123.156204607501</v>
      </c>
      <c r="X9241" t="str">
        <f t="shared" si="258"/>
        <v>49.26379041860911</v>
      </c>
      <c r="Y9241" s="2">
        <f t="shared" si="262"/>
        <v>49.263790418609098</v>
      </c>
      <c r="Z9241" t="s">
        <v>79</v>
      </c>
      <c r="AA9241" t="s">
        <v>24058</v>
      </c>
      <c r="AB9241" t="s">
        <v>26517</v>
      </c>
      <c r="AC9241" t="str">
        <f t="shared" si="263"/>
        <v>2230</v>
      </c>
      <c r="AD9241" t="str">
        <f t="shared" si="264"/>
        <v>W Broadway</v>
      </c>
    </row>
    <row r="9242" spans="1:30" hidden="1" x14ac:dyDescent="0.3">
      <c r="A9242" t="s">
        <v>21</v>
      </c>
      <c r="B9242">
        <f t="shared" si="257"/>
        <v>2</v>
      </c>
      <c r="C9242" t="s">
        <v>45</v>
      </c>
      <c r="D9242" t="s">
        <v>23</v>
      </c>
      <c r="E9242" t="s">
        <v>45</v>
      </c>
      <c r="F9242" t="s">
        <v>23</v>
      </c>
      <c r="G9242" t="s">
        <v>45</v>
      </c>
      <c r="H9242" t="s">
        <v>23</v>
      </c>
      <c r="J9242" t="s">
        <v>24</v>
      </c>
      <c r="K9242" t="s">
        <v>32</v>
      </c>
      <c r="L9242" t="s">
        <v>26</v>
      </c>
      <c r="M9242" t="s">
        <v>32</v>
      </c>
      <c r="N9242" t="s">
        <v>26</v>
      </c>
      <c r="O9242" t="s">
        <v>32</v>
      </c>
      <c r="P9242" t="s">
        <v>26</v>
      </c>
      <c r="R9242" t="s">
        <v>27</v>
      </c>
      <c r="S9242" t="s">
        <v>24059</v>
      </c>
      <c r="T9242" t="s">
        <v>10305</v>
      </c>
      <c r="U9242" t="str">
        <f t="shared" si="259"/>
        <v>-123.13192514369172, 49.289295304400994]}</v>
      </c>
      <c r="V9242" t="str">
        <f t="shared" si="260"/>
        <v>-123.13192514369172</v>
      </c>
      <c r="W9242" s="2">
        <f t="shared" si="261"/>
        <v>-123.13192514369101</v>
      </c>
      <c r="X9242" t="str">
        <f t="shared" si="258"/>
        <v>49.289295304400994</v>
      </c>
      <c r="Y9242" s="2">
        <f t="shared" si="262"/>
        <v>49.289295304400902</v>
      </c>
      <c r="Z9242" t="s">
        <v>84</v>
      </c>
      <c r="AA9242" t="s">
        <v>24060</v>
      </c>
      <c r="AB9242" t="s">
        <v>28349</v>
      </c>
      <c r="AC9242" t="str">
        <f t="shared" si="263"/>
        <v>1553</v>
      </c>
      <c r="AD9242" t="str">
        <f t="shared" si="264"/>
        <v>Robson St</v>
      </c>
    </row>
    <row r="9243" spans="1:30" hidden="1" x14ac:dyDescent="0.3">
      <c r="A9243" t="s">
        <v>21</v>
      </c>
      <c r="B9243">
        <f t="shared" si="257"/>
        <v>2</v>
      </c>
      <c r="C9243" t="s">
        <v>45</v>
      </c>
      <c r="D9243" t="s">
        <v>22</v>
      </c>
      <c r="E9243" t="s">
        <v>45</v>
      </c>
      <c r="F9243" t="s">
        <v>22</v>
      </c>
      <c r="G9243" t="s">
        <v>45</v>
      </c>
      <c r="H9243" t="s">
        <v>22</v>
      </c>
      <c r="J9243" t="s">
        <v>24</v>
      </c>
      <c r="K9243" t="s">
        <v>32</v>
      </c>
      <c r="L9243" t="s">
        <v>26</v>
      </c>
      <c r="M9243" t="s">
        <v>32</v>
      </c>
      <c r="N9243" t="s">
        <v>26</v>
      </c>
      <c r="O9243" t="s">
        <v>32</v>
      </c>
      <c r="P9243" t="s">
        <v>26</v>
      </c>
      <c r="R9243" t="s">
        <v>27</v>
      </c>
      <c r="S9243" t="s">
        <v>24061</v>
      </c>
      <c r="T9243" t="s">
        <v>2475</v>
      </c>
      <c r="U9243" t="str">
        <f t="shared" si="259"/>
        <v>-123.13940796354616, 49.26457944883329]}</v>
      </c>
      <c r="V9243" t="str">
        <f t="shared" si="260"/>
        <v>-123.13940796354616</v>
      </c>
      <c r="W9243" s="2">
        <f t="shared" si="261"/>
        <v>-123.13940796354601</v>
      </c>
      <c r="X9243" t="str">
        <f t="shared" si="258"/>
        <v>49.26457944883329</v>
      </c>
      <c r="Y9243" s="2">
        <f t="shared" si="262"/>
        <v>49.264579448833203</v>
      </c>
      <c r="Z9243" t="s">
        <v>43</v>
      </c>
      <c r="AA9243" t="s">
        <v>24062</v>
      </c>
      <c r="AB9243" t="s">
        <v>26561</v>
      </c>
      <c r="AC9243" t="str">
        <f t="shared" si="263"/>
        <v>102-1525</v>
      </c>
      <c r="AD9243" t="str">
        <f t="shared" si="264"/>
        <v>W 8th Ave</v>
      </c>
    </row>
    <row r="9244" spans="1:30" hidden="1" x14ac:dyDescent="0.3">
      <c r="A9244" t="s">
        <v>21</v>
      </c>
      <c r="B9244">
        <f t="shared" ref="B9244:B9307" si="265">IF(A9244="twin",2,1)</f>
        <v>2</v>
      </c>
      <c r="C9244" t="s">
        <v>45</v>
      </c>
      <c r="D9244" t="s">
        <v>22</v>
      </c>
      <c r="E9244" t="s">
        <v>45</v>
      </c>
      <c r="F9244" t="s">
        <v>22</v>
      </c>
      <c r="G9244" t="s">
        <v>45</v>
      </c>
      <c r="H9244" t="s">
        <v>22</v>
      </c>
      <c r="J9244" t="s">
        <v>24</v>
      </c>
      <c r="K9244" t="s">
        <v>32</v>
      </c>
      <c r="L9244" t="s">
        <v>26</v>
      </c>
      <c r="M9244" t="s">
        <v>32</v>
      </c>
      <c r="N9244" t="s">
        <v>26</v>
      </c>
      <c r="O9244" t="s">
        <v>32</v>
      </c>
      <c r="P9244" t="s">
        <v>26</v>
      </c>
      <c r="R9244" t="s">
        <v>27</v>
      </c>
      <c r="S9244" t="s">
        <v>24063</v>
      </c>
      <c r="T9244" t="s">
        <v>10311</v>
      </c>
      <c r="U9244" t="str">
        <f t="shared" si="259"/>
        <v>-123.1575931841253, 49.26366310379859]}</v>
      </c>
      <c r="V9244" t="str">
        <f t="shared" si="260"/>
        <v>-123.1575931841253</v>
      </c>
      <c r="W9244" s="2">
        <f t="shared" si="261"/>
        <v>-123.15759318412501</v>
      </c>
      <c r="X9244" t="str">
        <f t="shared" si="258"/>
        <v>49.26366310379859</v>
      </c>
      <c r="Y9244" s="2">
        <f t="shared" si="262"/>
        <v>49.2636631037985</v>
      </c>
      <c r="Z9244" t="s">
        <v>79</v>
      </c>
      <c r="AA9244" t="s">
        <v>24064</v>
      </c>
      <c r="AB9244" t="s">
        <v>28351</v>
      </c>
      <c r="AC9244" t="str">
        <f t="shared" si="263"/>
        <v>2298</v>
      </c>
      <c r="AD9244" t="str">
        <f t="shared" si="264"/>
        <v>W Broadway</v>
      </c>
    </row>
    <row r="9245" spans="1:30" hidden="1" x14ac:dyDescent="0.3">
      <c r="A9245" t="s">
        <v>21</v>
      </c>
      <c r="B9245">
        <f t="shared" si="265"/>
        <v>2</v>
      </c>
      <c r="C9245" t="s">
        <v>45</v>
      </c>
      <c r="D9245" t="s">
        <v>23</v>
      </c>
      <c r="E9245" t="s">
        <v>45</v>
      </c>
      <c r="F9245" t="s">
        <v>23</v>
      </c>
      <c r="G9245" t="s">
        <v>45</v>
      </c>
      <c r="H9245" t="s">
        <v>23</v>
      </c>
      <c r="J9245" t="s">
        <v>24</v>
      </c>
      <c r="K9245" t="s">
        <v>32</v>
      </c>
      <c r="L9245" t="s">
        <v>26</v>
      </c>
      <c r="M9245" t="s">
        <v>32</v>
      </c>
      <c r="N9245" t="s">
        <v>26</v>
      </c>
      <c r="O9245" t="s">
        <v>32</v>
      </c>
      <c r="P9245" t="s">
        <v>26</v>
      </c>
      <c r="R9245" t="s">
        <v>27</v>
      </c>
      <c r="S9245" t="s">
        <v>24065</v>
      </c>
      <c r="T9245" t="s">
        <v>10308</v>
      </c>
      <c r="U9245" t="str">
        <f t="shared" si="259"/>
        <v>-123.13139593783163, 49.288779072023196]}</v>
      </c>
      <c r="V9245" t="str">
        <f t="shared" si="260"/>
        <v>-123.13139593783163</v>
      </c>
      <c r="W9245" s="2">
        <f t="shared" si="261"/>
        <v>-123.131395937831</v>
      </c>
      <c r="X9245" t="str">
        <f t="shared" si="258"/>
        <v>49.288779072023196</v>
      </c>
      <c r="Y9245" s="2">
        <f t="shared" si="262"/>
        <v>49.288779072023097</v>
      </c>
      <c r="Z9245" t="s">
        <v>84</v>
      </c>
      <c r="AA9245" t="s">
        <v>24066</v>
      </c>
      <c r="AB9245" t="s">
        <v>28350</v>
      </c>
      <c r="AC9245" t="str">
        <f t="shared" si="263"/>
        <v>1502</v>
      </c>
      <c r="AD9245" t="str">
        <f t="shared" si="264"/>
        <v>Robson St</v>
      </c>
    </row>
    <row r="9246" spans="1:30" hidden="1" x14ac:dyDescent="0.3">
      <c r="A9246" t="s">
        <v>21</v>
      </c>
      <c r="B9246">
        <f t="shared" si="265"/>
        <v>2</v>
      </c>
      <c r="C9246" t="s">
        <v>22</v>
      </c>
      <c r="D9246" t="s">
        <v>22</v>
      </c>
      <c r="E9246" t="s">
        <v>22</v>
      </c>
      <c r="F9246" t="s">
        <v>22</v>
      </c>
      <c r="G9246" t="s">
        <v>22</v>
      </c>
      <c r="H9246" t="s">
        <v>22</v>
      </c>
      <c r="J9246" t="s">
        <v>24</v>
      </c>
      <c r="K9246" t="s">
        <v>25</v>
      </c>
      <c r="L9246" t="s">
        <v>26</v>
      </c>
      <c r="M9246" t="s">
        <v>25</v>
      </c>
      <c r="N9246" t="s">
        <v>26</v>
      </c>
      <c r="O9246" t="s">
        <v>25</v>
      </c>
      <c r="P9246" t="s">
        <v>26</v>
      </c>
      <c r="R9246" t="s">
        <v>27</v>
      </c>
      <c r="S9246" t="s">
        <v>24067</v>
      </c>
      <c r="T9246" t="s">
        <v>907</v>
      </c>
      <c r="U9246" t="str">
        <f t="shared" si="259"/>
        <v>-123.15978056136915, 49.26857119363385]}</v>
      </c>
      <c r="V9246" t="str">
        <f t="shared" si="260"/>
        <v>-123.15978056136915</v>
      </c>
      <c r="W9246" s="2">
        <f t="shared" si="261"/>
        <v>-123.159780561369</v>
      </c>
      <c r="X9246" t="str">
        <f t="shared" si="258"/>
        <v>49.26857119363385</v>
      </c>
      <c r="Y9246" s="2">
        <f t="shared" si="262"/>
        <v>49.268571193633797</v>
      </c>
      <c r="Z9246" t="s">
        <v>79</v>
      </c>
      <c r="AA9246" t="s">
        <v>24068</v>
      </c>
      <c r="AB9246" t="s">
        <v>26114</v>
      </c>
      <c r="AC9246" t="str">
        <f t="shared" si="263"/>
        <v>1975</v>
      </c>
      <c r="AD9246" t="str">
        <f t="shared" si="264"/>
        <v>Balsam St</v>
      </c>
    </row>
    <row r="9247" spans="1:30" hidden="1" x14ac:dyDescent="0.3">
      <c r="A9247" t="s">
        <v>21</v>
      </c>
      <c r="B9247">
        <f t="shared" si="265"/>
        <v>2</v>
      </c>
      <c r="C9247" t="s">
        <v>22</v>
      </c>
      <c r="D9247" t="s">
        <v>22</v>
      </c>
      <c r="E9247" t="s">
        <v>22</v>
      </c>
      <c r="F9247" t="s">
        <v>22</v>
      </c>
      <c r="G9247" t="s">
        <v>22</v>
      </c>
      <c r="H9247" t="s">
        <v>22</v>
      </c>
      <c r="J9247" t="s">
        <v>24</v>
      </c>
      <c r="K9247" t="s">
        <v>25</v>
      </c>
      <c r="L9247" t="s">
        <v>26</v>
      </c>
      <c r="M9247" t="s">
        <v>25</v>
      </c>
      <c r="N9247" t="s">
        <v>26</v>
      </c>
      <c r="O9247" t="s">
        <v>25</v>
      </c>
      <c r="P9247" t="s">
        <v>26</v>
      </c>
      <c r="R9247" t="s">
        <v>27</v>
      </c>
      <c r="S9247" t="s">
        <v>24069</v>
      </c>
      <c r="T9247" t="s">
        <v>2438</v>
      </c>
      <c r="U9247" t="str">
        <f t="shared" si="259"/>
        <v>-123.15978253678163, 49.268463536334494]}</v>
      </c>
      <c r="V9247" t="str">
        <f t="shared" si="260"/>
        <v>-123.15978253678163</v>
      </c>
      <c r="W9247" s="2">
        <f t="shared" si="261"/>
        <v>-123.15978253678099</v>
      </c>
      <c r="X9247" t="str">
        <f t="shared" si="258"/>
        <v>49.268463536334494</v>
      </c>
      <c r="Y9247" s="2">
        <f t="shared" si="262"/>
        <v>49.268463536334401</v>
      </c>
      <c r="Z9247" t="s">
        <v>79</v>
      </c>
      <c r="AA9247" t="s">
        <v>24070</v>
      </c>
      <c r="AB9247" t="s">
        <v>25948</v>
      </c>
      <c r="AC9247" t="str">
        <f t="shared" si="263"/>
        <v>2385</v>
      </c>
      <c r="AD9247" t="str">
        <f t="shared" si="264"/>
        <v>W 4th Ave</v>
      </c>
    </row>
    <row r="9248" spans="1:30" hidden="1" x14ac:dyDescent="0.3">
      <c r="A9248" t="s">
        <v>21</v>
      </c>
      <c r="B9248">
        <f t="shared" si="265"/>
        <v>2</v>
      </c>
      <c r="C9248" t="s">
        <v>22</v>
      </c>
      <c r="D9248" t="s">
        <v>22</v>
      </c>
      <c r="E9248" t="s">
        <v>22</v>
      </c>
      <c r="F9248" t="s">
        <v>22</v>
      </c>
      <c r="G9248" t="s">
        <v>22</v>
      </c>
      <c r="H9248" t="s">
        <v>22</v>
      </c>
      <c r="J9248" t="s">
        <v>24</v>
      </c>
      <c r="K9248" t="s">
        <v>25</v>
      </c>
      <c r="L9248" t="s">
        <v>26</v>
      </c>
      <c r="M9248" t="s">
        <v>25</v>
      </c>
      <c r="N9248" t="s">
        <v>26</v>
      </c>
      <c r="O9248" t="s">
        <v>25</v>
      </c>
      <c r="P9248" t="s">
        <v>26</v>
      </c>
      <c r="R9248" t="s">
        <v>27</v>
      </c>
      <c r="S9248" t="s">
        <v>24071</v>
      </c>
      <c r="T9248" t="s">
        <v>10314</v>
      </c>
      <c r="U9248" t="str">
        <f t="shared" si="259"/>
        <v>-123.15995101107966, 49.268473161973006]}</v>
      </c>
      <c r="V9248" t="str">
        <f t="shared" si="260"/>
        <v>-123.15995101107966</v>
      </c>
      <c r="W9248" s="2">
        <f t="shared" si="261"/>
        <v>-123.159951011079</v>
      </c>
      <c r="X9248" t="str">
        <f t="shared" si="258"/>
        <v>49.268473161973006</v>
      </c>
      <c r="Y9248" s="2">
        <f t="shared" si="262"/>
        <v>49.268473161972999</v>
      </c>
      <c r="Z9248" t="s">
        <v>79</v>
      </c>
      <c r="AA9248" t="s">
        <v>24072</v>
      </c>
      <c r="AB9248" t="s">
        <v>26114</v>
      </c>
      <c r="AC9248" t="str">
        <f t="shared" si="263"/>
        <v>1975</v>
      </c>
      <c r="AD9248" t="str">
        <f t="shared" si="264"/>
        <v>Balsam St</v>
      </c>
    </row>
    <row r="9249" spans="1:30" hidden="1" x14ac:dyDescent="0.3">
      <c r="A9249" t="s">
        <v>21</v>
      </c>
      <c r="B9249">
        <f t="shared" si="265"/>
        <v>2</v>
      </c>
      <c r="C9249" t="s">
        <v>45</v>
      </c>
      <c r="D9249" t="s">
        <v>22</v>
      </c>
      <c r="E9249" t="s">
        <v>45</v>
      </c>
      <c r="F9249" t="s">
        <v>22</v>
      </c>
      <c r="G9249" t="s">
        <v>45</v>
      </c>
      <c r="H9249" t="s">
        <v>22</v>
      </c>
      <c r="J9249" t="s">
        <v>24</v>
      </c>
      <c r="K9249" t="s">
        <v>25</v>
      </c>
      <c r="L9249" t="s">
        <v>26</v>
      </c>
      <c r="M9249" t="s">
        <v>25</v>
      </c>
      <c r="N9249" t="s">
        <v>26</v>
      </c>
      <c r="O9249" t="s">
        <v>25</v>
      </c>
      <c r="P9249" t="s">
        <v>26</v>
      </c>
      <c r="R9249" t="s">
        <v>27</v>
      </c>
      <c r="S9249" t="s">
        <v>24073</v>
      </c>
      <c r="T9249" t="s">
        <v>11717</v>
      </c>
      <c r="U9249" t="str">
        <f t="shared" si="259"/>
        <v>-123.1598037287815, 49.267955736888425]}</v>
      </c>
      <c r="V9249" t="str">
        <f t="shared" si="260"/>
        <v>-123.1598037287815</v>
      </c>
      <c r="W9249" s="2">
        <f t="shared" si="261"/>
        <v>-123.159803728781</v>
      </c>
      <c r="X9249" t="str">
        <f t="shared" si="258"/>
        <v>49.267955736888425</v>
      </c>
      <c r="Y9249" s="2">
        <f t="shared" si="262"/>
        <v>49.267955736888403</v>
      </c>
      <c r="Z9249" t="s">
        <v>79</v>
      </c>
      <c r="AA9249" t="s">
        <v>24074</v>
      </c>
      <c r="AB9249" t="s">
        <v>28566</v>
      </c>
      <c r="AC9249" t="str">
        <f t="shared" si="263"/>
        <v>2396</v>
      </c>
      <c r="AD9249" t="str">
        <f t="shared" si="264"/>
        <v>W 4th Ave</v>
      </c>
    </row>
    <row r="9250" spans="1:30" hidden="1" x14ac:dyDescent="0.3">
      <c r="A9250" t="s">
        <v>21</v>
      </c>
      <c r="B9250">
        <f t="shared" si="265"/>
        <v>2</v>
      </c>
      <c r="C9250" t="s">
        <v>45</v>
      </c>
      <c r="D9250" t="s">
        <v>22</v>
      </c>
      <c r="E9250" t="s">
        <v>45</v>
      </c>
      <c r="F9250" t="s">
        <v>22</v>
      </c>
      <c r="G9250" t="s">
        <v>45</v>
      </c>
      <c r="H9250" t="s">
        <v>22</v>
      </c>
      <c r="J9250" t="s">
        <v>24</v>
      </c>
      <c r="K9250" t="s">
        <v>32</v>
      </c>
      <c r="L9250" t="s">
        <v>26</v>
      </c>
      <c r="M9250" t="s">
        <v>32</v>
      </c>
      <c r="N9250" t="s">
        <v>26</v>
      </c>
      <c r="O9250" t="s">
        <v>32</v>
      </c>
      <c r="P9250" t="s">
        <v>26</v>
      </c>
      <c r="R9250" t="s">
        <v>27</v>
      </c>
      <c r="S9250" t="s">
        <v>24075</v>
      </c>
      <c r="T9250" t="s">
        <v>10319</v>
      </c>
      <c r="U9250" t="str">
        <f t="shared" si="259"/>
        <v>-123.139579644812, 49.26458212002714]}</v>
      </c>
      <c r="V9250" t="str">
        <f t="shared" si="260"/>
        <v>-123.139579644812</v>
      </c>
      <c r="W9250" s="2">
        <f t="shared" si="261"/>
        <v>-123.139579644812</v>
      </c>
      <c r="X9250" t="str">
        <f t="shared" si="258"/>
        <v>49.26458212002714</v>
      </c>
      <c r="Y9250" s="2">
        <f t="shared" si="262"/>
        <v>49.2645821200271</v>
      </c>
      <c r="Z9250" t="s">
        <v>43</v>
      </c>
      <c r="AA9250" t="s">
        <v>24076</v>
      </c>
      <c r="AB9250" t="s">
        <v>26561</v>
      </c>
      <c r="AC9250" t="str">
        <f t="shared" si="263"/>
        <v>102-1525</v>
      </c>
      <c r="AD9250" t="str">
        <f t="shared" si="264"/>
        <v>W 8th Ave</v>
      </c>
    </row>
    <row r="9251" spans="1:30" hidden="1" x14ac:dyDescent="0.3">
      <c r="A9251" t="s">
        <v>21</v>
      </c>
      <c r="B9251">
        <f t="shared" si="265"/>
        <v>2</v>
      </c>
      <c r="C9251" t="s">
        <v>45</v>
      </c>
      <c r="D9251" t="s">
        <v>22</v>
      </c>
      <c r="E9251" t="s">
        <v>45</v>
      </c>
      <c r="F9251" t="s">
        <v>22</v>
      </c>
      <c r="G9251" t="s">
        <v>45</v>
      </c>
      <c r="H9251" t="s">
        <v>22</v>
      </c>
      <c r="J9251" t="s">
        <v>24</v>
      </c>
      <c r="K9251" t="s">
        <v>32</v>
      </c>
      <c r="L9251" t="s">
        <v>26</v>
      </c>
      <c r="M9251" t="s">
        <v>32</v>
      </c>
      <c r="N9251" t="s">
        <v>26</v>
      </c>
      <c r="O9251" t="s">
        <v>32</v>
      </c>
      <c r="P9251" t="s">
        <v>26</v>
      </c>
      <c r="R9251" t="s">
        <v>27</v>
      </c>
      <c r="S9251" t="s">
        <v>24077</v>
      </c>
      <c r="T9251" t="s">
        <v>24078</v>
      </c>
      <c r="U9251" t="str">
        <f t="shared" si="259"/>
        <v>-123.14027255702317, 49.2645934244047]}</v>
      </c>
      <c r="V9251" t="str">
        <f t="shared" si="260"/>
        <v>-123.14027255702317</v>
      </c>
      <c r="W9251" s="2">
        <f t="shared" si="261"/>
        <v>-123.140272557023</v>
      </c>
      <c r="X9251" t="str">
        <f t="shared" si="258"/>
        <v>49.2645934244047</v>
      </c>
      <c r="Y9251" s="2">
        <f t="shared" si="262"/>
        <v>49.264593424404701</v>
      </c>
      <c r="Z9251" t="s">
        <v>43</v>
      </c>
      <c r="AA9251" t="s">
        <v>24079</v>
      </c>
      <c r="AB9251" t="s">
        <v>29898</v>
      </c>
      <c r="AC9251" t="str">
        <f t="shared" si="263"/>
        <v>1545</v>
      </c>
      <c r="AD9251" t="str">
        <f t="shared" si="264"/>
        <v>W 8th Ave</v>
      </c>
    </row>
    <row r="9252" spans="1:30" hidden="1" x14ac:dyDescent="0.3">
      <c r="A9252" t="s">
        <v>21</v>
      </c>
      <c r="B9252">
        <f t="shared" si="265"/>
        <v>2</v>
      </c>
      <c r="C9252" t="s">
        <v>45</v>
      </c>
      <c r="D9252" t="s">
        <v>23</v>
      </c>
      <c r="E9252" t="s">
        <v>45</v>
      </c>
      <c r="F9252" t="s">
        <v>23</v>
      </c>
      <c r="G9252" t="s">
        <v>45</v>
      </c>
      <c r="H9252" t="s">
        <v>23</v>
      </c>
      <c r="J9252" t="s">
        <v>24</v>
      </c>
      <c r="K9252" t="s">
        <v>32</v>
      </c>
      <c r="L9252" t="s">
        <v>26</v>
      </c>
      <c r="M9252" t="s">
        <v>32</v>
      </c>
      <c r="N9252" t="s">
        <v>26</v>
      </c>
      <c r="O9252" t="s">
        <v>32</v>
      </c>
      <c r="P9252" t="s">
        <v>26</v>
      </c>
      <c r="R9252" t="s">
        <v>27</v>
      </c>
      <c r="S9252" t="s">
        <v>24080</v>
      </c>
      <c r="T9252" t="s">
        <v>22832</v>
      </c>
      <c r="U9252" t="str">
        <f t="shared" si="259"/>
        <v>-123.1321422455835, 49.28926033499783]}</v>
      </c>
      <c r="V9252" t="str">
        <f t="shared" si="260"/>
        <v>-123.1321422455835</v>
      </c>
      <c r="W9252" s="2">
        <f t="shared" si="261"/>
        <v>-123.132142245583</v>
      </c>
      <c r="X9252" t="str">
        <f t="shared" si="258"/>
        <v>49.28926033499783</v>
      </c>
      <c r="Y9252" s="2">
        <f t="shared" si="262"/>
        <v>49.289260334997799</v>
      </c>
      <c r="Z9252" t="s">
        <v>84</v>
      </c>
      <c r="AA9252" t="s">
        <v>24081</v>
      </c>
      <c r="AB9252" t="s">
        <v>29836</v>
      </c>
      <c r="AC9252" t="str">
        <f t="shared" si="263"/>
        <v>1578</v>
      </c>
      <c r="AD9252" t="str">
        <f t="shared" si="264"/>
        <v>Robson St</v>
      </c>
    </row>
    <row r="9253" spans="1:30" hidden="1" x14ac:dyDescent="0.3">
      <c r="A9253" t="s">
        <v>21</v>
      </c>
      <c r="B9253">
        <f t="shared" si="265"/>
        <v>2</v>
      </c>
      <c r="C9253" t="s">
        <v>45</v>
      </c>
      <c r="D9253" t="s">
        <v>45</v>
      </c>
      <c r="E9253" t="s">
        <v>45</v>
      </c>
      <c r="F9253" t="s">
        <v>45</v>
      </c>
      <c r="G9253" t="s">
        <v>45</v>
      </c>
      <c r="H9253" t="s">
        <v>45</v>
      </c>
      <c r="J9253" t="s">
        <v>24</v>
      </c>
      <c r="K9253" t="s">
        <v>25</v>
      </c>
      <c r="L9253" t="s">
        <v>26</v>
      </c>
      <c r="M9253" t="s">
        <v>25</v>
      </c>
      <c r="N9253" t="s">
        <v>26</v>
      </c>
      <c r="O9253" t="s">
        <v>25</v>
      </c>
      <c r="P9253" t="s">
        <v>26</v>
      </c>
      <c r="R9253" t="s">
        <v>27</v>
      </c>
      <c r="S9253" t="s">
        <v>24082</v>
      </c>
      <c r="T9253" t="s">
        <v>2451</v>
      </c>
      <c r="U9253" t="str">
        <f t="shared" si="259"/>
        <v>-123.12613847786834, 49.2751042089491]}</v>
      </c>
      <c r="V9253" t="str">
        <f t="shared" si="260"/>
        <v>-123.12613847786834</v>
      </c>
      <c r="W9253" s="2">
        <f t="shared" si="261"/>
        <v>-123.126138477868</v>
      </c>
      <c r="X9253" t="str">
        <f t="shared" si="258"/>
        <v>49.2751042089491</v>
      </c>
      <c r="Y9253" s="2">
        <f t="shared" si="262"/>
        <v>49.275104208949102</v>
      </c>
      <c r="Z9253" t="s">
        <v>30</v>
      </c>
      <c r="AA9253" t="s">
        <v>24083</v>
      </c>
      <c r="AB9253" t="s">
        <v>26554</v>
      </c>
      <c r="AC9253" t="str">
        <f t="shared" si="263"/>
        <v>517</v>
      </c>
      <c r="AD9253" t="str">
        <f t="shared" si="264"/>
        <v>Drake St</v>
      </c>
    </row>
    <row r="9254" spans="1:30" hidden="1" x14ac:dyDescent="0.3">
      <c r="A9254" t="s">
        <v>21</v>
      </c>
      <c r="B9254">
        <f t="shared" si="265"/>
        <v>2</v>
      </c>
      <c r="C9254" t="s">
        <v>52</v>
      </c>
      <c r="D9254" t="s">
        <v>40</v>
      </c>
      <c r="E9254" t="s">
        <v>52</v>
      </c>
      <c r="F9254" t="s">
        <v>40</v>
      </c>
      <c r="G9254" t="s">
        <v>52</v>
      </c>
      <c r="H9254" t="s">
        <v>40</v>
      </c>
      <c r="J9254" t="s">
        <v>24</v>
      </c>
      <c r="K9254" t="s">
        <v>32</v>
      </c>
      <c r="L9254" t="s">
        <v>26</v>
      </c>
      <c r="M9254" t="s">
        <v>32</v>
      </c>
      <c r="N9254" t="s">
        <v>26</v>
      </c>
      <c r="O9254" t="s">
        <v>32</v>
      </c>
      <c r="P9254" t="s">
        <v>26</v>
      </c>
      <c r="R9254" t="s">
        <v>27</v>
      </c>
      <c r="S9254" t="s">
        <v>24084</v>
      </c>
      <c r="T9254" t="s">
        <v>14568</v>
      </c>
      <c r="U9254" t="str">
        <f t="shared" si="259"/>
        <v>-123.12264030580995, 49.275753523477164]}</v>
      </c>
      <c r="V9254" t="str">
        <f t="shared" si="260"/>
        <v>-123.12264030580995</v>
      </c>
      <c r="W9254" s="2">
        <f t="shared" si="261"/>
        <v>-123.122640305809</v>
      </c>
      <c r="X9254" t="str">
        <f t="shared" si="258"/>
        <v>49.275753523477164</v>
      </c>
      <c r="Y9254" s="2">
        <f t="shared" si="262"/>
        <v>49.2757535234771</v>
      </c>
      <c r="Z9254" t="s">
        <v>30</v>
      </c>
      <c r="AA9254" t="s">
        <v>24085</v>
      </c>
      <c r="AB9254" t="s">
        <v>28991</v>
      </c>
      <c r="AC9254" t="str">
        <f t="shared" si="263"/>
        <v>1139</v>
      </c>
      <c r="AD9254" t="str">
        <f t="shared" si="264"/>
        <v>Homer St</v>
      </c>
    </row>
    <row r="9255" spans="1:30" hidden="1" x14ac:dyDescent="0.3">
      <c r="A9255" t="s">
        <v>21</v>
      </c>
      <c r="B9255">
        <f t="shared" si="265"/>
        <v>2</v>
      </c>
      <c r="C9255" t="s">
        <v>52</v>
      </c>
      <c r="D9255" t="s">
        <v>40</v>
      </c>
      <c r="E9255" t="s">
        <v>52</v>
      </c>
      <c r="F9255" t="s">
        <v>40</v>
      </c>
      <c r="G9255" t="s">
        <v>52</v>
      </c>
      <c r="H9255" t="s">
        <v>40</v>
      </c>
      <c r="J9255" t="s">
        <v>24</v>
      </c>
      <c r="K9255" t="s">
        <v>32</v>
      </c>
      <c r="L9255" t="s">
        <v>26</v>
      </c>
      <c r="M9255" t="s">
        <v>32</v>
      </c>
      <c r="N9255" t="s">
        <v>26</v>
      </c>
      <c r="O9255" t="s">
        <v>32</v>
      </c>
      <c r="P9255" t="s">
        <v>26</v>
      </c>
      <c r="R9255" t="s">
        <v>27</v>
      </c>
      <c r="S9255" t="s">
        <v>24086</v>
      </c>
      <c r="T9255" t="s">
        <v>20610</v>
      </c>
      <c r="U9255" t="str">
        <f t="shared" si="259"/>
        <v>-123.12276540131089, 49.27567142648455]}</v>
      </c>
      <c r="V9255" t="str">
        <f t="shared" si="260"/>
        <v>-123.12276540131089</v>
      </c>
      <c r="W9255" s="2">
        <f t="shared" si="261"/>
        <v>-123.12276540131001</v>
      </c>
      <c r="X9255" t="str">
        <f t="shared" si="258"/>
        <v>49.27567142648455</v>
      </c>
      <c r="Y9255" s="2">
        <f t="shared" si="262"/>
        <v>49.2756714264845</v>
      </c>
      <c r="Z9255" t="s">
        <v>30</v>
      </c>
      <c r="AA9255" t="s">
        <v>24087</v>
      </c>
      <c r="AB9255" t="s">
        <v>26931</v>
      </c>
      <c r="AC9255" t="str">
        <f t="shared" si="263"/>
        <v>1147</v>
      </c>
      <c r="AD9255" t="str">
        <f t="shared" si="264"/>
        <v>Homer St</v>
      </c>
    </row>
    <row r="9256" spans="1:30" hidden="1" x14ac:dyDescent="0.3">
      <c r="A9256" t="s">
        <v>21</v>
      </c>
      <c r="B9256">
        <f t="shared" si="265"/>
        <v>2</v>
      </c>
      <c r="C9256" t="s">
        <v>52</v>
      </c>
      <c r="D9256" t="s">
        <v>40</v>
      </c>
      <c r="E9256" t="s">
        <v>52</v>
      </c>
      <c r="F9256" t="s">
        <v>40</v>
      </c>
      <c r="G9256" t="s">
        <v>52</v>
      </c>
      <c r="H9256" t="s">
        <v>40</v>
      </c>
      <c r="J9256" t="s">
        <v>24</v>
      </c>
      <c r="K9256" t="s">
        <v>32</v>
      </c>
      <c r="L9256" t="s">
        <v>26</v>
      </c>
      <c r="M9256" t="s">
        <v>32</v>
      </c>
      <c r="N9256" t="s">
        <v>26</v>
      </c>
      <c r="O9256" t="s">
        <v>32</v>
      </c>
      <c r="P9256" t="s">
        <v>26</v>
      </c>
      <c r="R9256" t="s">
        <v>27</v>
      </c>
      <c r="S9256" t="s">
        <v>24088</v>
      </c>
      <c r="T9256" t="s">
        <v>3889</v>
      </c>
      <c r="U9256" t="str">
        <f t="shared" si="259"/>
        <v>-123.12288511400682, 49.2755920696171]}</v>
      </c>
      <c r="V9256" t="str">
        <f t="shared" si="260"/>
        <v>-123.12288511400682</v>
      </c>
      <c r="W9256" s="2">
        <f t="shared" si="261"/>
        <v>-123.122885114006</v>
      </c>
      <c r="X9256" t="str">
        <f t="shared" si="258"/>
        <v>49.2755920696171</v>
      </c>
      <c r="Y9256" s="2">
        <f t="shared" si="262"/>
        <v>49.275592069617097</v>
      </c>
      <c r="Z9256" t="s">
        <v>30</v>
      </c>
      <c r="AA9256" t="s">
        <v>24089</v>
      </c>
      <c r="AB9256" t="s">
        <v>26931</v>
      </c>
      <c r="AC9256" t="str">
        <f t="shared" si="263"/>
        <v>1147</v>
      </c>
      <c r="AD9256" t="str">
        <f t="shared" si="264"/>
        <v>Homer St</v>
      </c>
    </row>
    <row r="9257" spans="1:30" hidden="1" x14ac:dyDescent="0.3">
      <c r="A9257" t="s">
        <v>21</v>
      </c>
      <c r="B9257">
        <f t="shared" si="265"/>
        <v>2</v>
      </c>
      <c r="C9257" t="s">
        <v>52</v>
      </c>
      <c r="D9257" t="s">
        <v>40</v>
      </c>
      <c r="E9257" t="s">
        <v>52</v>
      </c>
      <c r="F9257" t="s">
        <v>40</v>
      </c>
      <c r="G9257" t="s">
        <v>52</v>
      </c>
      <c r="H9257" t="s">
        <v>40</v>
      </c>
      <c r="J9257" t="s">
        <v>24</v>
      </c>
      <c r="K9257" t="s">
        <v>32</v>
      </c>
      <c r="L9257" t="s">
        <v>26</v>
      </c>
      <c r="M9257" t="s">
        <v>32</v>
      </c>
      <c r="N9257" t="s">
        <v>26</v>
      </c>
      <c r="O9257" t="s">
        <v>32</v>
      </c>
      <c r="P9257" t="s">
        <v>26</v>
      </c>
      <c r="R9257" t="s">
        <v>27</v>
      </c>
      <c r="S9257" t="s">
        <v>24090</v>
      </c>
      <c r="T9257" t="s">
        <v>24091</v>
      </c>
      <c r="U9257" t="str">
        <f t="shared" si="259"/>
        <v>-123.12300444173547, 49.275512856957235]}</v>
      </c>
      <c r="V9257" t="str">
        <f t="shared" si="260"/>
        <v>-123.12300444173547</v>
      </c>
      <c r="W9257" s="2">
        <f t="shared" si="261"/>
        <v>-123.12300444173501</v>
      </c>
      <c r="X9257" t="str">
        <f t="shared" si="258"/>
        <v>49.275512856957235</v>
      </c>
      <c r="Y9257" s="2">
        <f t="shared" si="262"/>
        <v>49.275512856957199</v>
      </c>
      <c r="Z9257" t="s">
        <v>30</v>
      </c>
      <c r="AA9257" t="s">
        <v>24092</v>
      </c>
      <c r="AB9257" t="s">
        <v>29899</v>
      </c>
      <c r="AC9257" t="str">
        <f t="shared" si="263"/>
        <v>1163</v>
      </c>
      <c r="AD9257" t="str">
        <f t="shared" si="264"/>
        <v>Homer St</v>
      </c>
    </row>
    <row r="9258" spans="1:30" hidden="1" x14ac:dyDescent="0.3">
      <c r="A9258" t="s">
        <v>21</v>
      </c>
      <c r="B9258">
        <f t="shared" si="265"/>
        <v>2</v>
      </c>
      <c r="C9258" t="s">
        <v>52</v>
      </c>
      <c r="D9258" t="s">
        <v>40</v>
      </c>
      <c r="E9258" t="s">
        <v>52</v>
      </c>
      <c r="F9258" t="s">
        <v>40</v>
      </c>
      <c r="G9258" t="s">
        <v>52</v>
      </c>
      <c r="H9258" t="s">
        <v>40</v>
      </c>
      <c r="J9258" t="s">
        <v>24</v>
      </c>
      <c r="K9258" t="s">
        <v>32</v>
      </c>
      <c r="L9258" t="s">
        <v>26</v>
      </c>
      <c r="M9258" t="s">
        <v>32</v>
      </c>
      <c r="N9258" t="s">
        <v>26</v>
      </c>
      <c r="O9258" t="s">
        <v>32</v>
      </c>
      <c r="P9258" t="s">
        <v>26</v>
      </c>
      <c r="R9258" t="s">
        <v>27</v>
      </c>
      <c r="S9258" t="s">
        <v>24093</v>
      </c>
      <c r="T9258" t="s">
        <v>24091</v>
      </c>
      <c r="U9258" t="str">
        <f t="shared" si="259"/>
        <v>-123.12300444173547, 49.275512856957235]}</v>
      </c>
      <c r="V9258" t="str">
        <f t="shared" si="260"/>
        <v>-123.12300444173547</v>
      </c>
      <c r="W9258" s="2">
        <f t="shared" si="261"/>
        <v>-123.12300444173501</v>
      </c>
      <c r="X9258" t="str">
        <f t="shared" si="258"/>
        <v>49.275512856957235</v>
      </c>
      <c r="Y9258" s="2">
        <f t="shared" si="262"/>
        <v>49.275512856957199</v>
      </c>
      <c r="Z9258" t="s">
        <v>30</v>
      </c>
      <c r="AA9258" t="s">
        <v>24094</v>
      </c>
      <c r="AB9258" t="s">
        <v>29899</v>
      </c>
      <c r="AC9258" t="str">
        <f t="shared" si="263"/>
        <v>1163</v>
      </c>
      <c r="AD9258" t="str">
        <f t="shared" si="264"/>
        <v>Homer St</v>
      </c>
    </row>
    <row r="9259" spans="1:30" hidden="1" x14ac:dyDescent="0.3">
      <c r="A9259" t="s">
        <v>21</v>
      </c>
      <c r="B9259">
        <f t="shared" si="265"/>
        <v>2</v>
      </c>
      <c r="C9259" t="s">
        <v>45</v>
      </c>
      <c r="D9259" t="s">
        <v>22</v>
      </c>
      <c r="E9259" t="s">
        <v>45</v>
      </c>
      <c r="F9259" t="s">
        <v>22</v>
      </c>
      <c r="G9259" t="s">
        <v>45</v>
      </c>
      <c r="H9259" t="s">
        <v>22</v>
      </c>
      <c r="J9259" t="s">
        <v>24</v>
      </c>
      <c r="K9259" t="s">
        <v>32</v>
      </c>
      <c r="L9259" t="s">
        <v>26</v>
      </c>
      <c r="M9259" t="s">
        <v>32</v>
      </c>
      <c r="N9259" t="s">
        <v>26</v>
      </c>
      <c r="O9259" t="s">
        <v>32</v>
      </c>
      <c r="P9259" t="s">
        <v>26</v>
      </c>
      <c r="R9259" t="s">
        <v>53</v>
      </c>
      <c r="S9259" t="s">
        <v>24095</v>
      </c>
      <c r="T9259" t="s">
        <v>5226</v>
      </c>
      <c r="U9259" t="str">
        <f t="shared" si="259"/>
        <v>-123.1156214475064, 49.280224808868205]}</v>
      </c>
      <c r="V9259" t="str">
        <f t="shared" si="260"/>
        <v>-123.1156214475064</v>
      </c>
      <c r="W9259" s="2">
        <f t="shared" si="261"/>
        <v>-123.115621447506</v>
      </c>
      <c r="X9259" t="str">
        <f t="shared" si="258"/>
        <v>49.280224808868205</v>
      </c>
      <c r="Y9259" s="2">
        <f t="shared" si="262"/>
        <v>49.280224808868198</v>
      </c>
      <c r="Z9259" t="s">
        <v>30</v>
      </c>
      <c r="AA9259" t="s">
        <v>24096</v>
      </c>
      <c r="AB9259" t="s">
        <v>26560</v>
      </c>
      <c r="AC9259" t="str">
        <f t="shared" si="263"/>
        <v>731</v>
      </c>
      <c r="AD9259" t="str">
        <f t="shared" si="264"/>
        <v>Homer St</v>
      </c>
    </row>
    <row r="9260" spans="1:30" hidden="1" x14ac:dyDescent="0.3">
      <c r="A9260" t="s">
        <v>21</v>
      </c>
      <c r="B9260">
        <f t="shared" si="265"/>
        <v>2</v>
      </c>
      <c r="C9260" t="s">
        <v>23</v>
      </c>
      <c r="D9260" t="s">
        <v>23</v>
      </c>
      <c r="E9260" t="s">
        <v>23</v>
      </c>
      <c r="F9260" t="s">
        <v>23</v>
      </c>
      <c r="G9260" t="s">
        <v>23</v>
      </c>
      <c r="H9260" t="s">
        <v>23</v>
      </c>
      <c r="J9260" t="s">
        <v>24</v>
      </c>
      <c r="K9260" t="s">
        <v>32</v>
      </c>
      <c r="L9260" t="s">
        <v>26</v>
      </c>
      <c r="M9260" t="s">
        <v>32</v>
      </c>
      <c r="N9260" t="s">
        <v>26</v>
      </c>
      <c r="O9260" t="s">
        <v>32</v>
      </c>
      <c r="P9260" t="s">
        <v>26</v>
      </c>
      <c r="R9260" t="s">
        <v>27</v>
      </c>
      <c r="S9260" t="s">
        <v>24097</v>
      </c>
      <c r="T9260" t="s">
        <v>23607</v>
      </c>
      <c r="U9260" t="str">
        <f t="shared" si="259"/>
        <v>-123.15572211878361, 49.26809406111103]}</v>
      </c>
      <c r="V9260" t="str">
        <f t="shared" si="260"/>
        <v>-123.15572211878361</v>
      </c>
      <c r="W9260" s="2">
        <f t="shared" si="261"/>
        <v>-123.155722118783</v>
      </c>
      <c r="X9260" t="str">
        <f t="shared" si="258"/>
        <v>49.26809406111103</v>
      </c>
      <c r="Y9260" s="2">
        <f t="shared" si="262"/>
        <v>49.268094061111</v>
      </c>
      <c r="Z9260" t="s">
        <v>79</v>
      </c>
      <c r="AA9260" t="s">
        <v>24098</v>
      </c>
      <c r="AB9260" t="s">
        <v>29878</v>
      </c>
      <c r="AC9260" t="str">
        <f t="shared" si="263"/>
        <v>2214</v>
      </c>
      <c r="AD9260" t="str">
        <f t="shared" si="264"/>
        <v>W 4th Ave</v>
      </c>
    </row>
    <row r="9261" spans="1:30" hidden="1" x14ac:dyDescent="0.3">
      <c r="A9261" t="s">
        <v>21</v>
      </c>
      <c r="B9261">
        <f t="shared" si="265"/>
        <v>2</v>
      </c>
      <c r="C9261" t="s">
        <v>22</v>
      </c>
      <c r="D9261" t="s">
        <v>22</v>
      </c>
      <c r="E9261" t="s">
        <v>22</v>
      </c>
      <c r="F9261" t="s">
        <v>22</v>
      </c>
      <c r="G9261" t="s">
        <v>22</v>
      </c>
      <c r="H9261" t="s">
        <v>22</v>
      </c>
      <c r="J9261" t="s">
        <v>24</v>
      </c>
      <c r="K9261" t="s">
        <v>32</v>
      </c>
      <c r="L9261" t="s">
        <v>26</v>
      </c>
      <c r="M9261" t="s">
        <v>32</v>
      </c>
      <c r="N9261" t="s">
        <v>26</v>
      </c>
      <c r="O9261" t="s">
        <v>32</v>
      </c>
      <c r="P9261" t="s">
        <v>26</v>
      </c>
      <c r="R9261" t="s">
        <v>27</v>
      </c>
      <c r="S9261" t="s">
        <v>24099</v>
      </c>
      <c r="T9261" t="s">
        <v>9757</v>
      </c>
      <c r="U9261" t="str">
        <f t="shared" si="259"/>
        <v>-123.11035525696249, 49.266526180758326]}</v>
      </c>
      <c r="V9261" t="str">
        <f t="shared" si="260"/>
        <v>-123.11035525696249</v>
      </c>
      <c r="W9261" s="2">
        <f t="shared" si="261"/>
        <v>-123.11035525696199</v>
      </c>
      <c r="X9261" t="str">
        <f t="shared" si="258"/>
        <v>49.266526180758326</v>
      </c>
      <c r="Y9261" s="2">
        <f t="shared" si="262"/>
        <v>49.266526180758298</v>
      </c>
      <c r="Z9261" t="s">
        <v>96</v>
      </c>
      <c r="AA9261" t="s">
        <v>24100</v>
      </c>
      <c r="AB9261" t="s">
        <v>28264</v>
      </c>
      <c r="AC9261" t="str">
        <f t="shared" si="263"/>
        <v>238</v>
      </c>
      <c r="AD9261" t="str">
        <f t="shared" si="264"/>
        <v>W 5th Ave</v>
      </c>
    </row>
    <row r="9262" spans="1:30" hidden="1" x14ac:dyDescent="0.3">
      <c r="A9262" t="s">
        <v>21</v>
      </c>
      <c r="B9262">
        <f t="shared" si="265"/>
        <v>2</v>
      </c>
      <c r="C9262" t="s">
        <v>45</v>
      </c>
      <c r="D9262" t="s">
        <v>22</v>
      </c>
      <c r="E9262" t="s">
        <v>45</v>
      </c>
      <c r="F9262" t="s">
        <v>22</v>
      </c>
      <c r="G9262" t="s">
        <v>45</v>
      </c>
      <c r="H9262" t="s">
        <v>22</v>
      </c>
      <c r="J9262" t="s">
        <v>24</v>
      </c>
      <c r="K9262" t="s">
        <v>32</v>
      </c>
      <c r="L9262" t="s">
        <v>26</v>
      </c>
      <c r="M9262" t="s">
        <v>32</v>
      </c>
      <c r="N9262" t="s">
        <v>26</v>
      </c>
      <c r="O9262" t="s">
        <v>32</v>
      </c>
      <c r="P9262" t="s">
        <v>26</v>
      </c>
      <c r="R9262" t="s">
        <v>53</v>
      </c>
      <c r="S9262" t="s">
        <v>24101</v>
      </c>
      <c r="T9262" t="s">
        <v>18795</v>
      </c>
      <c r="U9262" t="str">
        <f t="shared" si="259"/>
        <v>-123.11587081619138, 49.28005993827924]}</v>
      </c>
      <c r="V9262" t="str">
        <f t="shared" si="260"/>
        <v>-123.11587081619138</v>
      </c>
      <c r="W9262" s="2">
        <f t="shared" si="261"/>
        <v>-123.11587081619101</v>
      </c>
      <c r="X9262" t="str">
        <f t="shared" si="258"/>
        <v>49.28005993827924</v>
      </c>
      <c r="Y9262" s="2">
        <f t="shared" si="262"/>
        <v>49.280059938279202</v>
      </c>
      <c r="Z9262" t="s">
        <v>30</v>
      </c>
      <c r="AA9262" t="s">
        <v>24102</v>
      </c>
      <c r="AB9262" t="s">
        <v>26563</v>
      </c>
      <c r="AC9262" t="str">
        <f t="shared" si="263"/>
        <v>Box</v>
      </c>
      <c r="AD9262" t="str">
        <f t="shared" si="264"/>
        <v>2567 MPO</v>
      </c>
    </row>
    <row r="9263" spans="1:30" hidden="1" x14ac:dyDescent="0.3">
      <c r="A9263" t="s">
        <v>21</v>
      </c>
      <c r="B9263">
        <f t="shared" si="265"/>
        <v>2</v>
      </c>
      <c r="C9263" t="s">
        <v>1635</v>
      </c>
      <c r="D9263" t="s">
        <v>23</v>
      </c>
      <c r="E9263" t="s">
        <v>1635</v>
      </c>
      <c r="F9263" t="s">
        <v>23</v>
      </c>
      <c r="G9263" t="s">
        <v>1635</v>
      </c>
      <c r="H9263" t="s">
        <v>23</v>
      </c>
      <c r="I9263" t="s">
        <v>2446</v>
      </c>
      <c r="J9263" t="s">
        <v>24</v>
      </c>
      <c r="K9263" t="s">
        <v>32</v>
      </c>
      <c r="L9263" t="s">
        <v>26</v>
      </c>
      <c r="M9263" t="s">
        <v>32</v>
      </c>
      <c r="N9263" t="s">
        <v>26</v>
      </c>
      <c r="O9263" t="s">
        <v>32</v>
      </c>
      <c r="P9263" t="s">
        <v>26</v>
      </c>
      <c r="R9263" t="s">
        <v>27</v>
      </c>
      <c r="S9263" t="s">
        <v>24103</v>
      </c>
      <c r="T9263" t="s">
        <v>22761</v>
      </c>
      <c r="U9263" t="str">
        <f t="shared" si="259"/>
        <v>-123.1219898578863, 49.28512282730678]}</v>
      </c>
      <c r="V9263" t="str">
        <f t="shared" si="260"/>
        <v>-123.1219898578863</v>
      </c>
      <c r="W9263" s="2">
        <f t="shared" si="261"/>
        <v>-123.12198985788601</v>
      </c>
      <c r="X9263" t="str">
        <f t="shared" si="258"/>
        <v>49.28512282730678</v>
      </c>
      <c r="Y9263" s="2">
        <f t="shared" si="262"/>
        <v>49.285122827306701</v>
      </c>
      <c r="Z9263" t="s">
        <v>30</v>
      </c>
      <c r="AA9263" t="s">
        <v>24104</v>
      </c>
      <c r="AB9263" t="s">
        <v>26565</v>
      </c>
      <c r="AC9263" t="str">
        <f t="shared" si="263"/>
        <v>1100</v>
      </c>
      <c r="AD9263" t="str">
        <f t="shared" si="264"/>
        <v>W Georgia St</v>
      </c>
    </row>
    <row r="9264" spans="1:30" hidden="1" x14ac:dyDescent="0.3">
      <c r="A9264" t="s">
        <v>21</v>
      </c>
      <c r="B9264">
        <f t="shared" si="265"/>
        <v>2</v>
      </c>
      <c r="C9264" t="s">
        <v>1635</v>
      </c>
      <c r="D9264" t="s">
        <v>23</v>
      </c>
      <c r="E9264" t="s">
        <v>1635</v>
      </c>
      <c r="F9264" t="s">
        <v>23</v>
      </c>
      <c r="G9264" t="s">
        <v>1635</v>
      </c>
      <c r="H9264" t="s">
        <v>23</v>
      </c>
      <c r="I9264" t="s">
        <v>2446</v>
      </c>
      <c r="J9264" t="s">
        <v>24</v>
      </c>
      <c r="K9264" t="s">
        <v>32</v>
      </c>
      <c r="L9264" t="s">
        <v>26</v>
      </c>
      <c r="M9264" t="s">
        <v>32</v>
      </c>
      <c r="N9264" t="s">
        <v>26</v>
      </c>
      <c r="O9264" t="s">
        <v>32</v>
      </c>
      <c r="P9264" t="s">
        <v>26</v>
      </c>
      <c r="R9264" t="s">
        <v>27</v>
      </c>
      <c r="S9264" t="s">
        <v>24105</v>
      </c>
      <c r="T9264" t="s">
        <v>2487</v>
      </c>
      <c r="U9264" t="str">
        <f t="shared" si="259"/>
        <v>-123.12212349229765, 49.28520879694327]}</v>
      </c>
      <c r="V9264" t="str">
        <f t="shared" si="260"/>
        <v>-123.12212349229765</v>
      </c>
      <c r="W9264" s="2">
        <f t="shared" si="261"/>
        <v>-123.12212349229701</v>
      </c>
      <c r="X9264" t="str">
        <f t="shared" si="258"/>
        <v>49.28520879694327</v>
      </c>
      <c r="Y9264" s="2">
        <f t="shared" si="262"/>
        <v>49.285208796943202</v>
      </c>
      <c r="Z9264" t="s">
        <v>30</v>
      </c>
      <c r="AA9264" t="s">
        <v>24106</v>
      </c>
      <c r="AB9264" t="s">
        <v>26565</v>
      </c>
      <c r="AC9264" t="str">
        <f t="shared" si="263"/>
        <v>1100</v>
      </c>
      <c r="AD9264" t="str">
        <f t="shared" si="264"/>
        <v>W Georgia St</v>
      </c>
    </row>
    <row r="9265" spans="1:30" hidden="1" x14ac:dyDescent="0.3">
      <c r="A9265" t="s">
        <v>21</v>
      </c>
      <c r="B9265">
        <f t="shared" si="265"/>
        <v>2</v>
      </c>
      <c r="C9265" t="s">
        <v>45</v>
      </c>
      <c r="D9265" t="s">
        <v>22</v>
      </c>
      <c r="E9265" t="s">
        <v>45</v>
      </c>
      <c r="F9265" t="s">
        <v>22</v>
      </c>
      <c r="G9265" t="s">
        <v>45</v>
      </c>
      <c r="H9265" t="s">
        <v>22</v>
      </c>
      <c r="J9265" t="s">
        <v>24</v>
      </c>
      <c r="K9265" t="s">
        <v>32</v>
      </c>
      <c r="L9265" t="s">
        <v>26</v>
      </c>
      <c r="M9265" t="s">
        <v>32</v>
      </c>
      <c r="N9265" t="s">
        <v>26</v>
      </c>
      <c r="O9265" t="s">
        <v>32</v>
      </c>
      <c r="P9265" t="s">
        <v>26</v>
      </c>
      <c r="R9265" t="s">
        <v>27</v>
      </c>
      <c r="S9265" t="s">
        <v>24107</v>
      </c>
      <c r="T9265" t="s">
        <v>2505</v>
      </c>
      <c r="U9265" t="str">
        <f t="shared" si="259"/>
        <v>-123.10242206526205, 49.27975234124601]}</v>
      </c>
      <c r="V9265" t="str">
        <f t="shared" si="260"/>
        <v>-123.10242206526205</v>
      </c>
      <c r="W9265" s="2">
        <f t="shared" si="261"/>
        <v>-123.102422065262</v>
      </c>
      <c r="X9265" t="str">
        <f t="shared" ref="X9265:X9328" si="266">MID(U9265,FIND(" ",U9265)+1,FIND("]",U9265)-FIND(" ",U9265)-1)</f>
        <v>49.27975234124601</v>
      </c>
      <c r="Y9265" s="2">
        <f t="shared" si="262"/>
        <v>49.279752341246002</v>
      </c>
      <c r="Z9265" t="s">
        <v>30</v>
      </c>
      <c r="AA9265" t="s">
        <v>24108</v>
      </c>
      <c r="AB9265" t="s">
        <v>26570</v>
      </c>
      <c r="AC9265" t="str">
        <f t="shared" si="263"/>
        <v>559</v>
      </c>
      <c r="AD9265" t="str">
        <f t="shared" si="264"/>
        <v>Columbia St</v>
      </c>
    </row>
    <row r="9266" spans="1:30" hidden="1" x14ac:dyDescent="0.3">
      <c r="A9266" t="s">
        <v>21</v>
      </c>
      <c r="B9266">
        <f t="shared" si="265"/>
        <v>2</v>
      </c>
      <c r="C9266" t="s">
        <v>45</v>
      </c>
      <c r="D9266" t="s">
        <v>22</v>
      </c>
      <c r="E9266" t="s">
        <v>45</v>
      </c>
      <c r="F9266" t="s">
        <v>22</v>
      </c>
      <c r="G9266" t="s">
        <v>45</v>
      </c>
      <c r="H9266" t="s">
        <v>22</v>
      </c>
      <c r="J9266" t="s">
        <v>24</v>
      </c>
      <c r="K9266" t="s">
        <v>32</v>
      </c>
      <c r="L9266" t="s">
        <v>26</v>
      </c>
      <c r="M9266" t="s">
        <v>32</v>
      </c>
      <c r="N9266" t="s">
        <v>26</v>
      </c>
      <c r="O9266" t="s">
        <v>32</v>
      </c>
      <c r="P9266" t="s">
        <v>26</v>
      </c>
      <c r="R9266" t="s">
        <v>53</v>
      </c>
      <c r="S9266" t="s">
        <v>24109</v>
      </c>
      <c r="T9266" t="s">
        <v>24110</v>
      </c>
      <c r="U9266" t="str">
        <f t="shared" si="259"/>
        <v>-123.11551535193418, 49.280469296035655]}</v>
      </c>
      <c r="V9266" t="str">
        <f t="shared" si="260"/>
        <v>-123.11551535193418</v>
      </c>
      <c r="W9266" s="2">
        <f t="shared" si="261"/>
        <v>-123.11551535193399</v>
      </c>
      <c r="X9266" t="str">
        <f t="shared" si="266"/>
        <v>49.280469296035655</v>
      </c>
      <c r="Y9266" s="2">
        <f t="shared" si="262"/>
        <v>49.280469296035598</v>
      </c>
      <c r="Z9266" t="s">
        <v>30</v>
      </c>
      <c r="AA9266" t="s">
        <v>24111</v>
      </c>
      <c r="AB9266" t="s">
        <v>27330</v>
      </c>
      <c r="AC9266" t="str">
        <f t="shared" si="263"/>
        <v>24</v>
      </c>
      <c r="AD9266" t="str">
        <f t="shared" si="264"/>
        <v>Homer St</v>
      </c>
    </row>
    <row r="9267" spans="1:30" hidden="1" x14ac:dyDescent="0.3">
      <c r="A9267" t="s">
        <v>21</v>
      </c>
      <c r="B9267">
        <f t="shared" si="265"/>
        <v>2</v>
      </c>
      <c r="C9267" t="s">
        <v>45</v>
      </c>
      <c r="D9267" t="s">
        <v>22</v>
      </c>
      <c r="E9267" t="s">
        <v>45</v>
      </c>
      <c r="F9267" t="s">
        <v>22</v>
      </c>
      <c r="G9267" t="s">
        <v>45</v>
      </c>
      <c r="H9267" t="s">
        <v>22</v>
      </c>
      <c r="J9267" t="s">
        <v>24</v>
      </c>
      <c r="K9267" t="s">
        <v>32</v>
      </c>
      <c r="L9267" t="s">
        <v>26</v>
      </c>
      <c r="M9267" t="s">
        <v>32</v>
      </c>
      <c r="N9267" t="s">
        <v>26</v>
      </c>
      <c r="O9267" t="s">
        <v>32</v>
      </c>
      <c r="P9267" t="s">
        <v>26</v>
      </c>
      <c r="R9267" t="s">
        <v>53</v>
      </c>
      <c r="S9267" t="s">
        <v>24112</v>
      </c>
      <c r="T9267" t="s">
        <v>24110</v>
      </c>
      <c r="U9267" t="str">
        <f t="shared" si="259"/>
        <v>-123.11551535193418, 49.280469296035655]}</v>
      </c>
      <c r="V9267" t="str">
        <f t="shared" si="260"/>
        <v>-123.11551535193418</v>
      </c>
      <c r="W9267" s="2">
        <f t="shared" si="261"/>
        <v>-123.11551535193399</v>
      </c>
      <c r="X9267" t="str">
        <f t="shared" si="266"/>
        <v>49.280469296035655</v>
      </c>
      <c r="Y9267" s="2">
        <f t="shared" si="262"/>
        <v>49.280469296035598</v>
      </c>
      <c r="Z9267" t="s">
        <v>30</v>
      </c>
      <c r="AA9267" t="s">
        <v>24113</v>
      </c>
      <c r="AB9267" t="s">
        <v>27330</v>
      </c>
      <c r="AC9267" t="str">
        <f t="shared" si="263"/>
        <v>24</v>
      </c>
      <c r="AD9267" t="str">
        <f t="shared" si="264"/>
        <v>Homer St</v>
      </c>
    </row>
    <row r="9268" spans="1:30" hidden="1" x14ac:dyDescent="0.3">
      <c r="A9268" t="s">
        <v>21</v>
      </c>
      <c r="B9268">
        <f t="shared" si="265"/>
        <v>2</v>
      </c>
      <c r="C9268" t="s">
        <v>45</v>
      </c>
      <c r="D9268" t="s">
        <v>22</v>
      </c>
      <c r="E9268" t="s">
        <v>45</v>
      </c>
      <c r="F9268" t="s">
        <v>22</v>
      </c>
      <c r="G9268" t="s">
        <v>45</v>
      </c>
      <c r="H9268" t="s">
        <v>22</v>
      </c>
      <c r="J9268" t="s">
        <v>24</v>
      </c>
      <c r="K9268" t="s">
        <v>32</v>
      </c>
      <c r="L9268" t="s">
        <v>26</v>
      </c>
      <c r="M9268" t="s">
        <v>32</v>
      </c>
      <c r="N9268" t="s">
        <v>26</v>
      </c>
      <c r="O9268" t="s">
        <v>32</v>
      </c>
      <c r="P9268" t="s">
        <v>26</v>
      </c>
      <c r="R9268" t="s">
        <v>53</v>
      </c>
      <c r="S9268" t="s">
        <v>24114</v>
      </c>
      <c r="T9268" t="s">
        <v>24115</v>
      </c>
      <c r="U9268" t="str">
        <f t="shared" si="259"/>
        <v>-123.11596396880608, 49.28017213167047]}</v>
      </c>
      <c r="V9268" t="str">
        <f t="shared" si="260"/>
        <v>-123.11596396880608</v>
      </c>
      <c r="W9268" s="2">
        <f t="shared" si="261"/>
        <v>-123.115963968806</v>
      </c>
      <c r="X9268" t="str">
        <f t="shared" si="266"/>
        <v>49.28017213167047</v>
      </c>
      <c r="Y9268" s="2">
        <f t="shared" si="262"/>
        <v>49.280172131670398</v>
      </c>
      <c r="Z9268" t="s">
        <v>30</v>
      </c>
      <c r="AA9268" t="s">
        <v>24116</v>
      </c>
      <c r="AB9268" t="s">
        <v>26560</v>
      </c>
      <c r="AC9268" t="str">
        <f t="shared" si="263"/>
        <v>731</v>
      </c>
      <c r="AD9268" t="str">
        <f t="shared" si="264"/>
        <v>Homer St</v>
      </c>
    </row>
    <row r="9269" spans="1:30" hidden="1" x14ac:dyDescent="0.3">
      <c r="A9269" t="s">
        <v>21</v>
      </c>
      <c r="B9269">
        <f t="shared" si="265"/>
        <v>2</v>
      </c>
      <c r="C9269" t="s">
        <v>45</v>
      </c>
      <c r="D9269" t="s">
        <v>22</v>
      </c>
      <c r="E9269" t="s">
        <v>45</v>
      </c>
      <c r="F9269" t="s">
        <v>22</v>
      </c>
      <c r="G9269" t="s">
        <v>45</v>
      </c>
      <c r="H9269" t="s">
        <v>22</v>
      </c>
      <c r="J9269" t="s">
        <v>24</v>
      </c>
      <c r="K9269" t="s">
        <v>32</v>
      </c>
      <c r="L9269" t="s">
        <v>26</v>
      </c>
      <c r="M9269" t="s">
        <v>32</v>
      </c>
      <c r="N9269" t="s">
        <v>26</v>
      </c>
      <c r="O9269" t="s">
        <v>32</v>
      </c>
      <c r="P9269" t="s">
        <v>26</v>
      </c>
      <c r="R9269" t="s">
        <v>53</v>
      </c>
      <c r="S9269" t="s">
        <v>24117</v>
      </c>
      <c r="T9269" t="s">
        <v>24115</v>
      </c>
      <c r="U9269" t="str">
        <f t="shared" si="259"/>
        <v>-123.11596396880608, 49.28017213167047]}</v>
      </c>
      <c r="V9269" t="str">
        <f t="shared" si="260"/>
        <v>-123.11596396880608</v>
      </c>
      <c r="W9269" s="2">
        <f t="shared" si="261"/>
        <v>-123.115963968806</v>
      </c>
      <c r="X9269" t="str">
        <f t="shared" si="266"/>
        <v>49.28017213167047</v>
      </c>
      <c r="Y9269" s="2">
        <f t="shared" si="262"/>
        <v>49.280172131670398</v>
      </c>
      <c r="Z9269" t="s">
        <v>30</v>
      </c>
      <c r="AA9269" t="s">
        <v>24118</v>
      </c>
      <c r="AB9269" t="s">
        <v>26560</v>
      </c>
      <c r="AC9269" t="str">
        <f t="shared" si="263"/>
        <v>731</v>
      </c>
      <c r="AD9269" t="str">
        <f t="shared" si="264"/>
        <v>Homer St</v>
      </c>
    </row>
    <row r="9270" spans="1:30" hidden="1" x14ac:dyDescent="0.3">
      <c r="A9270" t="s">
        <v>21</v>
      </c>
      <c r="B9270">
        <f t="shared" si="265"/>
        <v>2</v>
      </c>
      <c r="C9270" t="s">
        <v>22</v>
      </c>
      <c r="D9270" t="s">
        <v>45</v>
      </c>
      <c r="E9270" t="s">
        <v>22</v>
      </c>
      <c r="F9270" t="s">
        <v>45</v>
      </c>
      <c r="G9270" t="s">
        <v>22</v>
      </c>
      <c r="H9270" t="s">
        <v>45</v>
      </c>
      <c r="J9270" t="s">
        <v>24</v>
      </c>
      <c r="K9270" t="s">
        <v>32</v>
      </c>
      <c r="L9270" t="s">
        <v>26</v>
      </c>
      <c r="M9270" t="s">
        <v>32</v>
      </c>
      <c r="N9270" t="s">
        <v>26</v>
      </c>
      <c r="O9270" t="s">
        <v>32</v>
      </c>
      <c r="P9270" t="s">
        <v>26</v>
      </c>
      <c r="R9270" t="s">
        <v>27</v>
      </c>
      <c r="S9270" t="s">
        <v>24119</v>
      </c>
      <c r="T9270" t="s">
        <v>20147</v>
      </c>
      <c r="U9270" t="str">
        <f t="shared" si="259"/>
        <v>-123.1208711235742, 49.27946373357225]}</v>
      </c>
      <c r="V9270" t="str">
        <f t="shared" si="260"/>
        <v>-123.1208711235742</v>
      </c>
      <c r="W9270" s="2">
        <f t="shared" si="261"/>
        <v>-123.12087112357401</v>
      </c>
      <c r="X9270" t="str">
        <f t="shared" si="266"/>
        <v>49.27946373357225</v>
      </c>
      <c r="Y9270" s="2">
        <f t="shared" si="262"/>
        <v>49.2794637335722</v>
      </c>
      <c r="Z9270" t="s">
        <v>30</v>
      </c>
      <c r="AA9270" t="s">
        <v>24120</v>
      </c>
      <c r="AB9270" t="s">
        <v>28357</v>
      </c>
      <c r="AC9270" t="str">
        <f t="shared" si="263"/>
        <v>901</v>
      </c>
      <c r="AD9270" t="str">
        <f t="shared" si="264"/>
        <v>Seymour St</v>
      </c>
    </row>
    <row r="9271" spans="1:30" hidden="1" x14ac:dyDescent="0.3">
      <c r="A9271" t="s">
        <v>21</v>
      </c>
      <c r="B9271">
        <f t="shared" si="265"/>
        <v>2</v>
      </c>
      <c r="C9271" t="s">
        <v>22</v>
      </c>
      <c r="D9271" t="s">
        <v>45</v>
      </c>
      <c r="E9271" t="s">
        <v>22</v>
      </c>
      <c r="F9271" t="s">
        <v>45</v>
      </c>
      <c r="G9271" t="s">
        <v>22</v>
      </c>
      <c r="H9271" t="s">
        <v>45</v>
      </c>
      <c r="J9271" t="s">
        <v>24</v>
      </c>
      <c r="K9271" t="s">
        <v>32</v>
      </c>
      <c r="L9271" t="s">
        <v>26</v>
      </c>
      <c r="M9271" t="s">
        <v>32</v>
      </c>
      <c r="N9271" t="s">
        <v>26</v>
      </c>
      <c r="O9271" t="s">
        <v>32</v>
      </c>
      <c r="P9271" t="s">
        <v>26</v>
      </c>
      <c r="R9271" t="s">
        <v>27</v>
      </c>
      <c r="S9271" t="s">
        <v>24121</v>
      </c>
      <c r="T9271" t="s">
        <v>3090</v>
      </c>
      <c r="U9271" t="str">
        <f t="shared" si="259"/>
        <v>-123.12073041317495, 49.279383715615]}</v>
      </c>
      <c r="V9271" t="str">
        <f t="shared" si="260"/>
        <v>-123.12073041317495</v>
      </c>
      <c r="W9271" s="2">
        <f t="shared" si="261"/>
        <v>-123.120730413174</v>
      </c>
      <c r="X9271" t="str">
        <f t="shared" si="266"/>
        <v>49.279383715615</v>
      </c>
      <c r="Y9271" s="2">
        <f t="shared" si="262"/>
        <v>49.279383715614998</v>
      </c>
      <c r="Z9271" t="s">
        <v>30</v>
      </c>
      <c r="AA9271" t="s">
        <v>24122</v>
      </c>
      <c r="AB9271" t="s">
        <v>26726</v>
      </c>
      <c r="AC9271" t="str">
        <f t="shared" si="263"/>
        <v>916-920</v>
      </c>
      <c r="AD9271" t="str">
        <f t="shared" si="264"/>
        <v>Seymour St</v>
      </c>
    </row>
    <row r="9272" spans="1:30" hidden="1" x14ac:dyDescent="0.3">
      <c r="A9272" t="s">
        <v>21</v>
      </c>
      <c r="B9272">
        <f t="shared" si="265"/>
        <v>2</v>
      </c>
      <c r="C9272" t="s">
        <v>67</v>
      </c>
      <c r="D9272" t="s">
        <v>52</v>
      </c>
      <c r="E9272" t="s">
        <v>67</v>
      </c>
      <c r="F9272" t="s">
        <v>52</v>
      </c>
      <c r="G9272" t="s">
        <v>67</v>
      </c>
      <c r="H9272" t="s">
        <v>52</v>
      </c>
      <c r="J9272" t="s">
        <v>24</v>
      </c>
      <c r="K9272" t="s">
        <v>32</v>
      </c>
      <c r="L9272" t="s">
        <v>26</v>
      </c>
      <c r="M9272" t="s">
        <v>32</v>
      </c>
      <c r="N9272" t="s">
        <v>26</v>
      </c>
      <c r="O9272" t="s">
        <v>32</v>
      </c>
      <c r="P9272" t="s">
        <v>26</v>
      </c>
      <c r="R9272" t="s">
        <v>27</v>
      </c>
      <c r="S9272" t="s">
        <v>24123</v>
      </c>
      <c r="T9272" t="s">
        <v>15407</v>
      </c>
      <c r="U9272" t="str">
        <f t="shared" si="259"/>
        <v>-123.12125343183118, 49.27667190253801]}</v>
      </c>
      <c r="V9272" t="str">
        <f t="shared" si="260"/>
        <v>-123.12125343183118</v>
      </c>
      <c r="W9272" s="2">
        <f t="shared" si="261"/>
        <v>-123.12125343183099</v>
      </c>
      <c r="X9272" t="str">
        <f t="shared" si="266"/>
        <v>49.27667190253801</v>
      </c>
      <c r="Y9272" s="2">
        <f t="shared" si="262"/>
        <v>49.276671902537998</v>
      </c>
      <c r="Z9272" t="s">
        <v>30</v>
      </c>
      <c r="AA9272" t="s">
        <v>24124</v>
      </c>
      <c r="AB9272" t="s">
        <v>29100</v>
      </c>
      <c r="AC9272" t="str">
        <f t="shared" si="263"/>
        <v>1063</v>
      </c>
      <c r="AD9272" t="str">
        <f t="shared" si="264"/>
        <v>Homer St</v>
      </c>
    </row>
    <row r="9273" spans="1:30" hidden="1" x14ac:dyDescent="0.3">
      <c r="A9273" t="s">
        <v>21</v>
      </c>
      <c r="B9273">
        <f t="shared" si="265"/>
        <v>2</v>
      </c>
      <c r="C9273" t="s">
        <v>22</v>
      </c>
      <c r="D9273" t="s">
        <v>22</v>
      </c>
      <c r="E9273" t="s">
        <v>22</v>
      </c>
      <c r="F9273" t="s">
        <v>22</v>
      </c>
      <c r="G9273" t="s">
        <v>22</v>
      </c>
      <c r="H9273" t="s">
        <v>22</v>
      </c>
      <c r="J9273" t="s">
        <v>24</v>
      </c>
      <c r="K9273" t="s">
        <v>32</v>
      </c>
      <c r="L9273" t="s">
        <v>26</v>
      </c>
      <c r="M9273" t="s">
        <v>32</v>
      </c>
      <c r="N9273" t="s">
        <v>26</v>
      </c>
      <c r="O9273" t="s">
        <v>32</v>
      </c>
      <c r="P9273" t="s">
        <v>26</v>
      </c>
      <c r="R9273" t="s">
        <v>27</v>
      </c>
      <c r="S9273" t="s">
        <v>24125</v>
      </c>
      <c r="T9273" t="s">
        <v>23054</v>
      </c>
      <c r="U9273" t="str">
        <f t="shared" si="259"/>
        <v>-123.10939247280244, 49.26277111269245]}</v>
      </c>
      <c r="V9273" t="str">
        <f t="shared" si="260"/>
        <v>-123.10939247280244</v>
      </c>
      <c r="W9273" s="2">
        <f t="shared" si="261"/>
        <v>-123.109392472802</v>
      </c>
      <c r="X9273" t="str">
        <f t="shared" si="266"/>
        <v>49.26277111269245</v>
      </c>
      <c r="Y9273" s="2">
        <f t="shared" si="262"/>
        <v>49.262771112692398</v>
      </c>
      <c r="Z9273" t="s">
        <v>96</v>
      </c>
      <c r="AA9273" t="s">
        <v>24126</v>
      </c>
      <c r="AB9273" t="s">
        <v>29849</v>
      </c>
      <c r="AC9273" t="str">
        <f t="shared" si="263"/>
        <v>2520</v>
      </c>
      <c r="AD9273" t="str">
        <f t="shared" si="264"/>
        <v>Columbia St</v>
      </c>
    </row>
    <row r="9274" spans="1:30" hidden="1" x14ac:dyDescent="0.3">
      <c r="A9274" t="s">
        <v>21</v>
      </c>
      <c r="B9274">
        <f t="shared" si="265"/>
        <v>2</v>
      </c>
      <c r="C9274" t="s">
        <v>45</v>
      </c>
      <c r="D9274" t="s">
        <v>22</v>
      </c>
      <c r="E9274" t="s">
        <v>45</v>
      </c>
      <c r="F9274" t="s">
        <v>22</v>
      </c>
      <c r="G9274" t="s">
        <v>45</v>
      </c>
      <c r="H9274" t="s">
        <v>22</v>
      </c>
      <c r="J9274" t="s">
        <v>24</v>
      </c>
      <c r="K9274" t="s">
        <v>32</v>
      </c>
      <c r="L9274" t="s">
        <v>26</v>
      </c>
      <c r="M9274" t="s">
        <v>32</v>
      </c>
      <c r="N9274" t="s">
        <v>26</v>
      </c>
      <c r="O9274" t="s">
        <v>32</v>
      </c>
      <c r="P9274" t="s">
        <v>26</v>
      </c>
      <c r="R9274" t="s">
        <v>27</v>
      </c>
      <c r="S9274" t="s">
        <v>24127</v>
      </c>
      <c r="T9274" t="s">
        <v>4926</v>
      </c>
      <c r="U9274" t="str">
        <f t="shared" si="259"/>
        <v>-123.10547733816007, 49.26472960927308]}</v>
      </c>
      <c r="V9274" t="str">
        <f t="shared" si="260"/>
        <v>-123.10547733816007</v>
      </c>
      <c r="W9274" s="2">
        <f t="shared" si="261"/>
        <v>-123.10547733816</v>
      </c>
      <c r="X9274" t="str">
        <f t="shared" si="266"/>
        <v>49.26472960927308</v>
      </c>
      <c r="Y9274" s="2">
        <f t="shared" si="262"/>
        <v>49.264729609272997</v>
      </c>
      <c r="Z9274" t="s">
        <v>96</v>
      </c>
      <c r="AA9274" t="s">
        <v>24128</v>
      </c>
      <c r="AB9274" t="s">
        <v>27181</v>
      </c>
      <c r="AC9274" t="str">
        <f t="shared" si="263"/>
        <v>20</v>
      </c>
      <c r="AD9274" t="str">
        <f t="shared" si="264"/>
        <v>W 7th Ave</v>
      </c>
    </row>
    <row r="9275" spans="1:30" hidden="1" x14ac:dyDescent="0.3">
      <c r="A9275" t="s">
        <v>21</v>
      </c>
      <c r="B9275">
        <f t="shared" si="265"/>
        <v>2</v>
      </c>
      <c r="C9275" t="s">
        <v>22</v>
      </c>
      <c r="D9275" t="s">
        <v>22</v>
      </c>
      <c r="E9275" t="s">
        <v>22</v>
      </c>
      <c r="F9275" t="s">
        <v>22</v>
      </c>
      <c r="G9275" t="s">
        <v>22</v>
      </c>
      <c r="H9275" t="s">
        <v>22</v>
      </c>
      <c r="J9275" t="s">
        <v>24</v>
      </c>
      <c r="K9275" t="s">
        <v>25</v>
      </c>
      <c r="L9275" t="s">
        <v>26</v>
      </c>
      <c r="M9275" t="s">
        <v>25</v>
      </c>
      <c r="N9275" t="s">
        <v>26</v>
      </c>
      <c r="O9275" t="s">
        <v>25</v>
      </c>
      <c r="P9275" t="s">
        <v>26</v>
      </c>
      <c r="R9275" t="s">
        <v>27</v>
      </c>
      <c r="S9275" t="s">
        <v>24129</v>
      </c>
      <c r="T9275" t="s">
        <v>2198</v>
      </c>
      <c r="U9275" t="str">
        <f t="shared" si="259"/>
        <v>-123.14638547598263, 49.265527009700065]}</v>
      </c>
      <c r="V9275" t="str">
        <f t="shared" si="260"/>
        <v>-123.14638547598263</v>
      </c>
      <c r="W9275" s="2">
        <f t="shared" si="261"/>
        <v>-123.146385475982</v>
      </c>
      <c r="X9275" t="str">
        <f t="shared" si="266"/>
        <v>49.265527009700065</v>
      </c>
      <c r="Y9275" s="2">
        <f t="shared" si="262"/>
        <v>49.265527009700001</v>
      </c>
      <c r="Z9275" t="s">
        <v>79</v>
      </c>
      <c r="AA9275" t="s">
        <v>24130</v>
      </c>
      <c r="AB9275" t="s">
        <v>26487</v>
      </c>
      <c r="AC9275" t="str">
        <f t="shared" si="263"/>
        <v>1845</v>
      </c>
      <c r="AD9275" t="str">
        <f t="shared" si="264"/>
        <v>W 7th Ave</v>
      </c>
    </row>
    <row r="9276" spans="1:30" hidden="1" x14ac:dyDescent="0.3">
      <c r="A9276" t="s">
        <v>21</v>
      </c>
      <c r="B9276">
        <f t="shared" si="265"/>
        <v>2</v>
      </c>
      <c r="C9276" t="s">
        <v>67</v>
      </c>
      <c r="D9276" t="s">
        <v>22</v>
      </c>
      <c r="E9276" t="s">
        <v>67</v>
      </c>
      <c r="F9276" t="s">
        <v>22</v>
      </c>
      <c r="G9276" t="s">
        <v>67</v>
      </c>
      <c r="H9276" t="s">
        <v>22</v>
      </c>
      <c r="J9276" t="s">
        <v>24</v>
      </c>
      <c r="K9276" t="s">
        <v>32</v>
      </c>
      <c r="L9276" t="s">
        <v>26</v>
      </c>
      <c r="M9276" t="s">
        <v>32</v>
      </c>
      <c r="N9276" t="s">
        <v>26</v>
      </c>
      <c r="O9276" t="s">
        <v>32</v>
      </c>
      <c r="P9276" t="s">
        <v>26</v>
      </c>
      <c r="R9276" t="s">
        <v>27</v>
      </c>
      <c r="S9276" t="s">
        <v>24131</v>
      </c>
      <c r="T9276" t="s">
        <v>24132</v>
      </c>
      <c r="U9276" t="str">
        <f t="shared" si="259"/>
        <v>-123.10936047604224, 49.263337184372006]}</v>
      </c>
      <c r="V9276" t="str">
        <f t="shared" si="260"/>
        <v>-123.10936047604224</v>
      </c>
      <c r="W9276" s="2">
        <f t="shared" si="261"/>
        <v>-123.109360476042</v>
      </c>
      <c r="X9276" t="str">
        <f t="shared" si="266"/>
        <v>49.263337184372006</v>
      </c>
      <c r="Y9276" s="2">
        <f t="shared" si="262"/>
        <v>49.263337184371998</v>
      </c>
      <c r="Z9276" t="s">
        <v>96</v>
      </c>
      <c r="AA9276" t="s">
        <v>24133</v>
      </c>
      <c r="AB9276" t="s">
        <v>29900</v>
      </c>
      <c r="AC9276" t="str">
        <f t="shared" si="263"/>
        <v>195</v>
      </c>
      <c r="AD9276" t="str">
        <f t="shared" si="264"/>
        <v>W Broadway</v>
      </c>
    </row>
    <row r="9277" spans="1:30" hidden="1" x14ac:dyDescent="0.3">
      <c r="A9277" t="s">
        <v>21</v>
      </c>
      <c r="B9277">
        <f t="shared" si="265"/>
        <v>2</v>
      </c>
      <c r="C9277" t="s">
        <v>67</v>
      </c>
      <c r="D9277" t="s">
        <v>22</v>
      </c>
      <c r="E9277" t="s">
        <v>67</v>
      </c>
      <c r="F9277" t="s">
        <v>22</v>
      </c>
      <c r="G9277" t="s">
        <v>67</v>
      </c>
      <c r="H9277" t="s">
        <v>22</v>
      </c>
      <c r="J9277" t="s">
        <v>24</v>
      </c>
      <c r="K9277" t="s">
        <v>32</v>
      </c>
      <c r="L9277" t="s">
        <v>26</v>
      </c>
      <c r="M9277" t="s">
        <v>32</v>
      </c>
      <c r="N9277" t="s">
        <v>26</v>
      </c>
      <c r="O9277" t="s">
        <v>32</v>
      </c>
      <c r="P9277" t="s">
        <v>26</v>
      </c>
      <c r="R9277" t="s">
        <v>27</v>
      </c>
      <c r="S9277" t="s">
        <v>24134</v>
      </c>
      <c r="T9277" t="s">
        <v>24132</v>
      </c>
      <c r="U9277" t="str">
        <f t="shared" si="259"/>
        <v>-123.10936047604224, 49.263337184372006]}</v>
      </c>
      <c r="V9277" t="str">
        <f t="shared" si="260"/>
        <v>-123.10936047604224</v>
      </c>
      <c r="W9277" s="2">
        <f t="shared" si="261"/>
        <v>-123.109360476042</v>
      </c>
      <c r="X9277" t="str">
        <f t="shared" si="266"/>
        <v>49.263337184372006</v>
      </c>
      <c r="Y9277" s="2">
        <f t="shared" si="262"/>
        <v>49.263337184371998</v>
      </c>
      <c r="Z9277" t="s">
        <v>96</v>
      </c>
      <c r="AA9277" t="s">
        <v>24135</v>
      </c>
      <c r="AB9277" t="s">
        <v>29900</v>
      </c>
      <c r="AC9277" t="str">
        <f t="shared" si="263"/>
        <v>195</v>
      </c>
      <c r="AD9277" t="str">
        <f t="shared" si="264"/>
        <v>W Broadway</v>
      </c>
    </row>
    <row r="9278" spans="1:30" hidden="1" x14ac:dyDescent="0.3">
      <c r="A9278" t="s">
        <v>21</v>
      </c>
      <c r="B9278">
        <f t="shared" si="265"/>
        <v>2</v>
      </c>
      <c r="C9278" t="s">
        <v>45</v>
      </c>
      <c r="D9278" t="s">
        <v>23</v>
      </c>
      <c r="E9278" t="s">
        <v>45</v>
      </c>
      <c r="F9278" t="s">
        <v>23</v>
      </c>
      <c r="G9278" t="s">
        <v>45</v>
      </c>
      <c r="H9278" t="s">
        <v>23</v>
      </c>
      <c r="J9278" t="s">
        <v>24</v>
      </c>
      <c r="K9278" t="s">
        <v>32</v>
      </c>
      <c r="L9278" t="s">
        <v>26</v>
      </c>
      <c r="M9278" t="s">
        <v>26</v>
      </c>
      <c r="N9278" t="s">
        <v>26</v>
      </c>
      <c r="O9278" t="s">
        <v>26</v>
      </c>
      <c r="P9278" t="s">
        <v>26</v>
      </c>
      <c r="R9278" t="s">
        <v>53</v>
      </c>
      <c r="S9278" t="s">
        <v>24136</v>
      </c>
      <c r="T9278" t="s">
        <v>10383</v>
      </c>
      <c r="U9278" t="str">
        <f t="shared" si="259"/>
        <v>-123.11521985811548, 49.2792267089145]}</v>
      </c>
      <c r="V9278" t="str">
        <f t="shared" si="260"/>
        <v>-123.11521985811548</v>
      </c>
      <c r="W9278" s="2">
        <f t="shared" si="261"/>
        <v>-123.115219858115</v>
      </c>
      <c r="X9278" t="str">
        <f t="shared" si="266"/>
        <v>49.2792267089145</v>
      </c>
      <c r="Y9278" s="2">
        <f t="shared" si="262"/>
        <v>49.2792267089145</v>
      </c>
      <c r="Z9278" t="s">
        <v>30</v>
      </c>
      <c r="AA9278" t="s">
        <v>24137</v>
      </c>
      <c r="AB9278" t="s">
        <v>27230</v>
      </c>
      <c r="AC9278" t="str">
        <f t="shared" si="263"/>
        <v>740</v>
      </c>
      <c r="AD9278" t="str">
        <f t="shared" si="264"/>
        <v>Hamilton St</v>
      </c>
    </row>
    <row r="9279" spans="1:30" hidden="1" x14ac:dyDescent="0.3">
      <c r="A9279" t="s">
        <v>21</v>
      </c>
      <c r="B9279">
        <f t="shared" si="265"/>
        <v>2</v>
      </c>
      <c r="C9279" t="s">
        <v>45</v>
      </c>
      <c r="D9279" t="s">
        <v>23</v>
      </c>
      <c r="E9279" t="s">
        <v>45</v>
      </c>
      <c r="F9279" t="s">
        <v>23</v>
      </c>
      <c r="G9279" t="s">
        <v>45</v>
      </c>
      <c r="H9279" t="s">
        <v>23</v>
      </c>
      <c r="J9279" t="s">
        <v>24</v>
      </c>
      <c r="K9279" t="s">
        <v>32</v>
      </c>
      <c r="L9279" t="s">
        <v>26</v>
      </c>
      <c r="M9279" t="s">
        <v>26</v>
      </c>
      <c r="N9279" t="s">
        <v>26</v>
      </c>
      <c r="O9279" t="s">
        <v>26</v>
      </c>
      <c r="P9279" t="s">
        <v>26</v>
      </c>
      <c r="R9279" t="s">
        <v>53</v>
      </c>
      <c r="S9279" t="s">
        <v>24138</v>
      </c>
      <c r="T9279" t="s">
        <v>13543</v>
      </c>
      <c r="U9279" t="str">
        <f t="shared" si="259"/>
        <v>-123.11534162506378, 49.27914680016721]}</v>
      </c>
      <c r="V9279" t="str">
        <f t="shared" si="260"/>
        <v>-123.11534162506378</v>
      </c>
      <c r="W9279" s="2">
        <f t="shared" si="261"/>
        <v>-123.115341625063</v>
      </c>
      <c r="X9279" t="str">
        <f t="shared" si="266"/>
        <v>49.27914680016721</v>
      </c>
      <c r="Y9279" s="2">
        <f t="shared" si="262"/>
        <v>49.279146800167197</v>
      </c>
      <c r="Z9279" t="s">
        <v>30</v>
      </c>
      <c r="AA9279" t="s">
        <v>24139</v>
      </c>
      <c r="AB9279" t="s">
        <v>26836</v>
      </c>
      <c r="AC9279" t="str">
        <f t="shared" si="263"/>
        <v>782</v>
      </c>
      <c r="AD9279" t="str">
        <f t="shared" si="264"/>
        <v>Hamilton St</v>
      </c>
    </row>
    <row r="9280" spans="1:30" hidden="1" x14ac:dyDescent="0.3">
      <c r="A9280" t="s">
        <v>21</v>
      </c>
      <c r="B9280">
        <f t="shared" si="265"/>
        <v>2</v>
      </c>
      <c r="C9280" t="s">
        <v>45</v>
      </c>
      <c r="D9280" t="s">
        <v>23</v>
      </c>
      <c r="E9280" t="s">
        <v>45</v>
      </c>
      <c r="F9280" t="s">
        <v>23</v>
      </c>
      <c r="G9280" t="s">
        <v>45</v>
      </c>
      <c r="H9280" t="s">
        <v>23</v>
      </c>
      <c r="J9280" t="s">
        <v>24</v>
      </c>
      <c r="K9280" t="s">
        <v>32</v>
      </c>
      <c r="L9280" t="s">
        <v>26</v>
      </c>
      <c r="M9280" t="s">
        <v>26</v>
      </c>
      <c r="N9280" t="s">
        <v>26</v>
      </c>
      <c r="O9280" t="s">
        <v>26</v>
      </c>
      <c r="P9280" t="s">
        <v>26</v>
      </c>
      <c r="R9280" t="s">
        <v>53</v>
      </c>
      <c r="S9280" t="s">
        <v>24140</v>
      </c>
      <c r="T9280" t="s">
        <v>5445</v>
      </c>
      <c r="U9280" t="str">
        <f t="shared" si="259"/>
        <v>-123.11503239259847, 49.27950523359969]}</v>
      </c>
      <c r="V9280" t="str">
        <f t="shared" si="260"/>
        <v>-123.11503239259847</v>
      </c>
      <c r="W9280" s="2">
        <f t="shared" si="261"/>
        <v>-123.115032392598</v>
      </c>
      <c r="X9280" t="str">
        <f t="shared" si="266"/>
        <v>49.27950523359969</v>
      </c>
      <c r="Y9280" s="2">
        <f t="shared" si="262"/>
        <v>49.2795052335996</v>
      </c>
      <c r="Z9280" t="s">
        <v>30</v>
      </c>
      <c r="AA9280" t="s">
        <v>24141</v>
      </c>
      <c r="AB9280" t="s">
        <v>27320</v>
      </c>
      <c r="AC9280" t="str">
        <f t="shared" si="263"/>
        <v>301-345</v>
      </c>
      <c r="AD9280" t="str">
        <f t="shared" si="264"/>
        <v>Robson St</v>
      </c>
    </row>
    <row r="9281" spans="1:30" hidden="1" x14ac:dyDescent="0.3">
      <c r="A9281" t="s">
        <v>21</v>
      </c>
      <c r="B9281">
        <f t="shared" si="265"/>
        <v>2</v>
      </c>
      <c r="C9281" t="s">
        <v>45</v>
      </c>
      <c r="D9281" t="s">
        <v>23</v>
      </c>
      <c r="E9281" t="s">
        <v>45</v>
      </c>
      <c r="F9281" t="s">
        <v>23</v>
      </c>
      <c r="G9281" t="s">
        <v>45</v>
      </c>
      <c r="H9281" t="s">
        <v>23</v>
      </c>
      <c r="J9281" t="s">
        <v>24</v>
      </c>
      <c r="K9281" t="s">
        <v>32</v>
      </c>
      <c r="L9281" t="s">
        <v>26</v>
      </c>
      <c r="M9281" t="s">
        <v>26</v>
      </c>
      <c r="N9281" t="s">
        <v>26</v>
      </c>
      <c r="O9281" t="s">
        <v>26</v>
      </c>
      <c r="P9281" t="s">
        <v>26</v>
      </c>
      <c r="R9281" t="s">
        <v>53</v>
      </c>
      <c r="S9281" t="s">
        <v>24142</v>
      </c>
      <c r="T9281" t="s">
        <v>7074</v>
      </c>
      <c r="U9281" t="str">
        <f t="shared" si="259"/>
        <v>-123.1152838605119, 49.279339201788076]}</v>
      </c>
      <c r="V9281" t="str">
        <f t="shared" si="260"/>
        <v>-123.1152838605119</v>
      </c>
      <c r="W9281" s="2">
        <f t="shared" si="261"/>
        <v>-123.115283860511</v>
      </c>
      <c r="X9281" t="str">
        <f t="shared" si="266"/>
        <v>49.279339201788076</v>
      </c>
      <c r="Y9281" s="2">
        <f t="shared" si="262"/>
        <v>49.279339201787998</v>
      </c>
      <c r="Z9281" t="s">
        <v>30</v>
      </c>
      <c r="AA9281" t="s">
        <v>24143</v>
      </c>
      <c r="AB9281" t="s">
        <v>27320</v>
      </c>
      <c r="AC9281" t="str">
        <f t="shared" si="263"/>
        <v>301-345</v>
      </c>
      <c r="AD9281" t="str">
        <f t="shared" si="264"/>
        <v>Robson St</v>
      </c>
    </row>
    <row r="9282" spans="1:30" hidden="1" x14ac:dyDescent="0.3">
      <c r="A9282" t="s">
        <v>21</v>
      </c>
      <c r="B9282">
        <f t="shared" si="265"/>
        <v>2</v>
      </c>
      <c r="C9282" t="s">
        <v>45</v>
      </c>
      <c r="D9282" t="s">
        <v>23</v>
      </c>
      <c r="E9282" t="s">
        <v>45</v>
      </c>
      <c r="F9282" t="s">
        <v>23</v>
      </c>
      <c r="G9282" t="s">
        <v>45</v>
      </c>
      <c r="H9282" t="s">
        <v>23</v>
      </c>
      <c r="J9282" t="s">
        <v>24</v>
      </c>
      <c r="K9282" t="s">
        <v>32</v>
      </c>
      <c r="L9282" t="s">
        <v>26</v>
      </c>
      <c r="M9282" t="s">
        <v>26</v>
      </c>
      <c r="N9282" t="s">
        <v>26</v>
      </c>
      <c r="O9282" t="s">
        <v>26</v>
      </c>
      <c r="P9282" t="s">
        <v>26</v>
      </c>
      <c r="R9282" t="s">
        <v>53</v>
      </c>
      <c r="S9282" t="s">
        <v>24144</v>
      </c>
      <c r="T9282" t="s">
        <v>10392</v>
      </c>
      <c r="U9282" t="str">
        <f t="shared" si="259"/>
        <v>-123.11540962059873, 49.27925587081761]}</v>
      </c>
      <c r="V9282" t="str">
        <f t="shared" si="260"/>
        <v>-123.11540962059873</v>
      </c>
      <c r="W9282" s="2">
        <f t="shared" si="261"/>
        <v>-123.115409620598</v>
      </c>
      <c r="X9282" t="str">
        <f t="shared" si="266"/>
        <v>49.27925587081761</v>
      </c>
      <c r="Y9282" s="2">
        <f t="shared" si="262"/>
        <v>49.2792558708176</v>
      </c>
      <c r="Z9282" t="s">
        <v>30</v>
      </c>
      <c r="AA9282" t="s">
        <v>24145</v>
      </c>
      <c r="AB9282" t="s">
        <v>28361</v>
      </c>
      <c r="AC9282" t="str">
        <f t="shared" si="263"/>
        <v>75</v>
      </c>
      <c r="AD9282" t="str">
        <f t="shared" si="264"/>
        <v>Hamilton St</v>
      </c>
    </row>
    <row r="9283" spans="1:30" hidden="1" x14ac:dyDescent="0.3">
      <c r="A9283" t="s">
        <v>63</v>
      </c>
      <c r="B9283">
        <f t="shared" si="265"/>
        <v>1</v>
      </c>
      <c r="C9283" t="s">
        <v>45</v>
      </c>
      <c r="D9283" t="s">
        <v>45</v>
      </c>
      <c r="E9283" t="s">
        <v>45</v>
      </c>
      <c r="F9283" t="s">
        <v>45</v>
      </c>
      <c r="G9283" t="s">
        <v>45</v>
      </c>
      <c r="H9283" t="s">
        <v>45</v>
      </c>
      <c r="J9283" t="s">
        <v>24</v>
      </c>
      <c r="K9283" t="s">
        <v>32</v>
      </c>
      <c r="L9283" t="s">
        <v>26</v>
      </c>
      <c r="M9283" t="s">
        <v>32</v>
      </c>
      <c r="N9283" t="s">
        <v>26</v>
      </c>
      <c r="O9283" t="s">
        <v>32</v>
      </c>
      <c r="P9283" t="s">
        <v>26</v>
      </c>
      <c r="R9283" t="s">
        <v>27</v>
      </c>
      <c r="S9283" t="s">
        <v>24146</v>
      </c>
      <c r="T9283" t="s">
        <v>24147</v>
      </c>
      <c r="U9283" t="str">
        <f t="shared" ref="U9283:U9346" si="267">RIGHT(T9283,LEN(T9283)-FIND("[",T9283))</f>
        <v>-123.06954127856447, 49.267280781113726]}</v>
      </c>
      <c r="V9283" t="str">
        <f t="shared" ref="V9283:V9346" si="268">LEFT(U9283,FIND(",",U9283)-1)</f>
        <v>-123.06954127856447</v>
      </c>
      <c r="W9283" s="2">
        <f t="shared" ref="W9283:W9346" si="269">VALUE(V9283)</f>
        <v>-123.069541278564</v>
      </c>
      <c r="X9283" t="str">
        <f t="shared" si="266"/>
        <v>49.267280781113726</v>
      </c>
      <c r="Y9283" s="2">
        <f t="shared" ref="Y9283:Y9346" si="270">VALUE(X9283)</f>
        <v>49.267280781113698</v>
      </c>
      <c r="Z9283" t="s">
        <v>38</v>
      </c>
      <c r="AA9283" t="s">
        <v>24148</v>
      </c>
      <c r="AB9283" t="s">
        <v>29901</v>
      </c>
      <c r="AC9283" t="str">
        <f t="shared" ref="AC9283:AC9346" si="271">LEFT(AB9283,FIND(" ",AB9283)-1)</f>
        <v>1928</v>
      </c>
      <c r="AD9283" t="str">
        <f t="shared" si="264"/>
        <v>Commercial Dr</v>
      </c>
    </row>
    <row r="9284" spans="1:30" hidden="1" x14ac:dyDescent="0.3">
      <c r="A9284" t="s">
        <v>21</v>
      </c>
      <c r="B9284">
        <f t="shared" si="265"/>
        <v>2</v>
      </c>
      <c r="C9284" t="s">
        <v>22</v>
      </c>
      <c r="D9284" t="s">
        <v>22</v>
      </c>
      <c r="E9284" t="s">
        <v>22</v>
      </c>
      <c r="F9284" t="s">
        <v>22</v>
      </c>
      <c r="G9284" t="s">
        <v>22</v>
      </c>
      <c r="H9284" t="s">
        <v>22</v>
      </c>
      <c r="J9284" t="s">
        <v>24</v>
      </c>
      <c r="K9284" t="s">
        <v>25</v>
      </c>
      <c r="L9284" t="s">
        <v>26</v>
      </c>
      <c r="M9284" t="s">
        <v>25</v>
      </c>
      <c r="N9284" t="s">
        <v>26</v>
      </c>
      <c r="O9284" t="s">
        <v>25</v>
      </c>
      <c r="P9284" t="s">
        <v>26</v>
      </c>
      <c r="R9284" t="s">
        <v>27</v>
      </c>
      <c r="S9284" t="s">
        <v>24149</v>
      </c>
      <c r="T9284" t="s">
        <v>2532</v>
      </c>
      <c r="U9284" t="str">
        <f t="shared" si="267"/>
        <v>-123.14371764896634, 49.268072493182956]}</v>
      </c>
      <c r="V9284" t="str">
        <f t="shared" si="268"/>
        <v>-123.14371764896634</v>
      </c>
      <c r="W9284" s="2">
        <f t="shared" si="269"/>
        <v>-123.143717648966</v>
      </c>
      <c r="X9284" t="str">
        <f t="shared" si="266"/>
        <v>49.268072493182956</v>
      </c>
      <c r="Y9284" s="2">
        <f t="shared" si="270"/>
        <v>49.268072493182899</v>
      </c>
      <c r="Z9284" t="s">
        <v>43</v>
      </c>
      <c r="AA9284" t="s">
        <v>24150</v>
      </c>
      <c r="AB9284" t="s">
        <v>26578</v>
      </c>
      <c r="AC9284" t="str">
        <f t="shared" si="271"/>
        <v>1709</v>
      </c>
      <c r="AD9284" t="str">
        <f t="shared" si="264"/>
        <v>W 4th Ave</v>
      </c>
    </row>
    <row r="9285" spans="1:30" hidden="1" x14ac:dyDescent="0.3">
      <c r="A9285" t="s">
        <v>21</v>
      </c>
      <c r="B9285">
        <f t="shared" si="265"/>
        <v>2</v>
      </c>
      <c r="C9285" t="s">
        <v>67</v>
      </c>
      <c r="D9285" t="s">
        <v>45</v>
      </c>
      <c r="E9285" t="s">
        <v>67</v>
      </c>
      <c r="F9285" t="s">
        <v>45</v>
      </c>
      <c r="G9285" t="s">
        <v>67</v>
      </c>
      <c r="H9285" t="s">
        <v>45</v>
      </c>
      <c r="J9285" t="s">
        <v>24</v>
      </c>
      <c r="K9285" t="s">
        <v>32</v>
      </c>
      <c r="L9285" t="s">
        <v>26</v>
      </c>
      <c r="M9285" t="s">
        <v>32</v>
      </c>
      <c r="N9285" t="s">
        <v>26</v>
      </c>
      <c r="O9285" t="s">
        <v>32</v>
      </c>
      <c r="P9285" t="s">
        <v>26</v>
      </c>
      <c r="R9285" t="s">
        <v>27</v>
      </c>
      <c r="S9285" t="s">
        <v>24151</v>
      </c>
      <c r="T9285" t="s">
        <v>21101</v>
      </c>
      <c r="U9285" t="str">
        <f t="shared" si="267"/>
        <v>-123.11354982271779, 49.28305169092461]}</v>
      </c>
      <c r="V9285" t="str">
        <f t="shared" si="268"/>
        <v>-123.11354982271779</v>
      </c>
      <c r="W9285" s="2">
        <f t="shared" si="269"/>
        <v>-123.113549822717</v>
      </c>
      <c r="X9285" t="str">
        <f t="shared" si="266"/>
        <v>49.28305169092461</v>
      </c>
      <c r="Y9285" s="2">
        <f t="shared" si="270"/>
        <v>49.283051690924601</v>
      </c>
      <c r="Z9285" t="s">
        <v>30</v>
      </c>
      <c r="AA9285" t="s">
        <v>24152</v>
      </c>
      <c r="AB9285" t="s">
        <v>29717</v>
      </c>
      <c r="AC9285" t="str">
        <f t="shared" si="271"/>
        <v>523</v>
      </c>
      <c r="AD9285" t="str">
        <f t="shared" si="264"/>
        <v>Richards St</v>
      </c>
    </row>
    <row r="9286" spans="1:30" hidden="1" x14ac:dyDescent="0.3">
      <c r="A9286" t="s">
        <v>21</v>
      </c>
      <c r="B9286">
        <f t="shared" si="265"/>
        <v>2</v>
      </c>
      <c r="C9286" t="s">
        <v>67</v>
      </c>
      <c r="D9286" t="s">
        <v>45</v>
      </c>
      <c r="E9286" t="s">
        <v>67</v>
      </c>
      <c r="F9286" t="s">
        <v>45</v>
      </c>
      <c r="G9286" t="s">
        <v>67</v>
      </c>
      <c r="H9286" t="s">
        <v>45</v>
      </c>
      <c r="J9286" t="s">
        <v>24</v>
      </c>
      <c r="K9286" t="s">
        <v>32</v>
      </c>
      <c r="L9286" t="s">
        <v>26</v>
      </c>
      <c r="M9286" t="s">
        <v>32</v>
      </c>
      <c r="N9286" t="s">
        <v>26</v>
      </c>
      <c r="O9286" t="s">
        <v>32</v>
      </c>
      <c r="P9286" t="s">
        <v>26</v>
      </c>
      <c r="R9286" t="s">
        <v>27</v>
      </c>
      <c r="S9286" t="s">
        <v>24153</v>
      </c>
      <c r="T9286" t="s">
        <v>7088</v>
      </c>
      <c r="U9286" t="str">
        <f t="shared" si="267"/>
        <v>-123.11367902851703, 49.28296655947333]}</v>
      </c>
      <c r="V9286" t="str">
        <f t="shared" si="268"/>
        <v>-123.11367902851703</v>
      </c>
      <c r="W9286" s="2">
        <f t="shared" si="269"/>
        <v>-123.113679028517</v>
      </c>
      <c r="X9286" t="str">
        <f t="shared" si="266"/>
        <v>49.28296655947333</v>
      </c>
      <c r="Y9286" s="2">
        <f t="shared" si="270"/>
        <v>49.282966559473302</v>
      </c>
      <c r="Z9286" t="s">
        <v>30</v>
      </c>
      <c r="AA9286" t="s">
        <v>24154</v>
      </c>
      <c r="AB9286" t="s">
        <v>27678</v>
      </c>
      <c r="AC9286" t="str">
        <f t="shared" si="271"/>
        <v>531</v>
      </c>
      <c r="AD9286" t="str">
        <f t="shared" si="264"/>
        <v>Richards St</v>
      </c>
    </row>
    <row r="9287" spans="1:30" hidden="1" x14ac:dyDescent="0.3">
      <c r="A9287" t="s">
        <v>21</v>
      </c>
      <c r="B9287">
        <f t="shared" si="265"/>
        <v>2</v>
      </c>
      <c r="C9287" t="s">
        <v>67</v>
      </c>
      <c r="D9287" t="s">
        <v>45</v>
      </c>
      <c r="E9287" t="s">
        <v>67</v>
      </c>
      <c r="F9287" t="s">
        <v>45</v>
      </c>
      <c r="G9287" t="s">
        <v>67</v>
      </c>
      <c r="H9287" t="s">
        <v>45</v>
      </c>
      <c r="J9287" t="s">
        <v>24</v>
      </c>
      <c r="K9287" t="s">
        <v>32</v>
      </c>
      <c r="L9287" t="s">
        <v>26</v>
      </c>
      <c r="M9287" t="s">
        <v>32</v>
      </c>
      <c r="N9287" t="s">
        <v>26</v>
      </c>
      <c r="O9287" t="s">
        <v>32</v>
      </c>
      <c r="P9287" t="s">
        <v>26</v>
      </c>
      <c r="R9287" t="s">
        <v>27</v>
      </c>
      <c r="S9287" t="s">
        <v>24155</v>
      </c>
      <c r="T9287" t="s">
        <v>10398</v>
      </c>
      <c r="U9287" t="str">
        <f t="shared" si="267"/>
        <v>-123.11397563316629, 49.282771134940276]}</v>
      </c>
      <c r="V9287" t="str">
        <f t="shared" si="268"/>
        <v>-123.11397563316629</v>
      </c>
      <c r="W9287" s="2">
        <f t="shared" si="269"/>
        <v>-123.11397563316601</v>
      </c>
      <c r="X9287" t="str">
        <f t="shared" si="266"/>
        <v>49.282771134940276</v>
      </c>
      <c r="Y9287" s="2">
        <f t="shared" si="270"/>
        <v>49.282771134940198</v>
      </c>
      <c r="Z9287" t="s">
        <v>30</v>
      </c>
      <c r="AA9287" t="s">
        <v>24156</v>
      </c>
      <c r="AB9287" t="s">
        <v>28363</v>
      </c>
      <c r="AC9287" t="str">
        <f t="shared" si="271"/>
        <v>555</v>
      </c>
      <c r="AD9287" t="str">
        <f t="shared" si="264"/>
        <v>Richards St</v>
      </c>
    </row>
    <row r="9288" spans="1:30" hidden="1" x14ac:dyDescent="0.3">
      <c r="A9288" t="s">
        <v>21</v>
      </c>
      <c r="B9288">
        <f t="shared" si="265"/>
        <v>2</v>
      </c>
      <c r="C9288" t="s">
        <v>23</v>
      </c>
      <c r="D9288" t="s">
        <v>45</v>
      </c>
      <c r="E9288" t="s">
        <v>23</v>
      </c>
      <c r="F9288" t="s">
        <v>45</v>
      </c>
      <c r="G9288" t="s">
        <v>23</v>
      </c>
      <c r="H9288" t="s">
        <v>45</v>
      </c>
      <c r="J9288" t="s">
        <v>24</v>
      </c>
      <c r="K9288" t="s">
        <v>32</v>
      </c>
      <c r="L9288" t="s">
        <v>26</v>
      </c>
      <c r="M9288" t="s">
        <v>32</v>
      </c>
      <c r="N9288" t="s">
        <v>26</v>
      </c>
      <c r="O9288" t="s">
        <v>32</v>
      </c>
      <c r="P9288" t="s">
        <v>26</v>
      </c>
      <c r="R9288" t="s">
        <v>27</v>
      </c>
      <c r="S9288" t="s">
        <v>24157</v>
      </c>
      <c r="T9288" t="s">
        <v>10410</v>
      </c>
      <c r="U9288" t="str">
        <f t="shared" si="267"/>
        <v>-123.10361666023277, 49.28052196523659]}</v>
      </c>
      <c r="V9288" t="str">
        <f t="shared" si="268"/>
        <v>-123.10361666023277</v>
      </c>
      <c r="W9288" s="2">
        <f t="shared" si="269"/>
        <v>-123.10361666023201</v>
      </c>
      <c r="X9288" t="str">
        <f t="shared" si="266"/>
        <v>49.28052196523659</v>
      </c>
      <c r="Y9288" s="2">
        <f t="shared" si="270"/>
        <v>49.280521965236503</v>
      </c>
      <c r="Z9288" t="s">
        <v>30</v>
      </c>
      <c r="AA9288" t="s">
        <v>24158</v>
      </c>
      <c r="AB9288" t="s">
        <v>28364</v>
      </c>
      <c r="AC9288" t="str">
        <f t="shared" si="271"/>
        <v>33</v>
      </c>
      <c r="AD9288" t="str">
        <f t="shared" si="264"/>
        <v>E Pender St</v>
      </c>
    </row>
    <row r="9289" spans="1:30" hidden="1" x14ac:dyDescent="0.3">
      <c r="A9289" t="s">
        <v>21</v>
      </c>
      <c r="B9289">
        <f t="shared" si="265"/>
        <v>2</v>
      </c>
      <c r="C9289" t="s">
        <v>23</v>
      </c>
      <c r="D9289" t="s">
        <v>45</v>
      </c>
      <c r="E9289" t="s">
        <v>23</v>
      </c>
      <c r="F9289" t="s">
        <v>45</v>
      </c>
      <c r="G9289" t="s">
        <v>23</v>
      </c>
      <c r="H9289" t="s">
        <v>45</v>
      </c>
      <c r="J9289" t="s">
        <v>24</v>
      </c>
      <c r="K9289" t="s">
        <v>32</v>
      </c>
      <c r="L9289" t="s">
        <v>26</v>
      </c>
      <c r="M9289" t="s">
        <v>32</v>
      </c>
      <c r="N9289" t="s">
        <v>26</v>
      </c>
      <c r="O9289" t="s">
        <v>32</v>
      </c>
      <c r="P9289" t="s">
        <v>26</v>
      </c>
      <c r="R9289" t="s">
        <v>27</v>
      </c>
      <c r="S9289" t="s">
        <v>24159</v>
      </c>
      <c r="T9289" t="s">
        <v>10419</v>
      </c>
      <c r="U9289" t="str">
        <f t="shared" si="267"/>
        <v>-123.10290162608344, 49.2805084278044]}</v>
      </c>
      <c r="V9289" t="str">
        <f t="shared" si="268"/>
        <v>-123.10290162608344</v>
      </c>
      <c r="W9289" s="2">
        <f t="shared" si="269"/>
        <v>-123.102901626083</v>
      </c>
      <c r="X9289" t="str">
        <f t="shared" si="266"/>
        <v>49.2805084278044</v>
      </c>
      <c r="Y9289" s="2">
        <f t="shared" si="270"/>
        <v>49.280508427804399</v>
      </c>
      <c r="Z9289" t="s">
        <v>30</v>
      </c>
      <c r="AA9289" t="s">
        <v>24160</v>
      </c>
      <c r="AB9289" t="s">
        <v>28366</v>
      </c>
      <c r="AC9289" t="str">
        <f t="shared" si="271"/>
        <v>77</v>
      </c>
      <c r="AD9289" t="str">
        <f t="shared" si="264"/>
        <v>E Pender St</v>
      </c>
    </row>
    <row r="9290" spans="1:30" hidden="1" x14ac:dyDescent="0.3">
      <c r="A9290" t="s">
        <v>21</v>
      </c>
      <c r="B9290">
        <f t="shared" si="265"/>
        <v>2</v>
      </c>
      <c r="C9290" t="s">
        <v>23</v>
      </c>
      <c r="D9290" t="s">
        <v>45</v>
      </c>
      <c r="E9290" t="s">
        <v>23</v>
      </c>
      <c r="F9290" t="s">
        <v>45</v>
      </c>
      <c r="G9290" t="s">
        <v>23</v>
      </c>
      <c r="H9290" t="s">
        <v>45</v>
      </c>
      <c r="J9290" t="s">
        <v>24</v>
      </c>
      <c r="K9290" t="s">
        <v>32</v>
      </c>
      <c r="L9290" t="s">
        <v>26</v>
      </c>
      <c r="M9290" t="s">
        <v>32</v>
      </c>
      <c r="N9290" t="s">
        <v>26</v>
      </c>
      <c r="O9290" t="s">
        <v>32</v>
      </c>
      <c r="P9290" t="s">
        <v>26</v>
      </c>
      <c r="R9290" t="s">
        <v>27</v>
      </c>
      <c r="S9290" t="s">
        <v>24161</v>
      </c>
      <c r="T9290" t="s">
        <v>9515</v>
      </c>
      <c r="U9290" t="str">
        <f t="shared" si="267"/>
        <v>-123.0987888185848, 49.28030804249502]}</v>
      </c>
      <c r="V9290" t="str">
        <f t="shared" si="268"/>
        <v>-123.0987888185848</v>
      </c>
      <c r="W9290" s="2">
        <f t="shared" si="269"/>
        <v>-123.098788818584</v>
      </c>
      <c r="X9290" t="str">
        <f t="shared" si="266"/>
        <v>49.28030804249502</v>
      </c>
      <c r="Y9290" s="2">
        <f t="shared" si="270"/>
        <v>49.280308042495001</v>
      </c>
      <c r="Z9290" t="s">
        <v>552</v>
      </c>
      <c r="AA9290" t="s">
        <v>24162</v>
      </c>
      <c r="AB9290" t="s">
        <v>28212</v>
      </c>
      <c r="AC9290" t="str">
        <f t="shared" si="271"/>
        <v>Unit/Pitt</v>
      </c>
      <c r="AD9290" t="str">
        <f t="shared" si="264"/>
        <v>Projects</v>
      </c>
    </row>
    <row r="9291" spans="1:30" hidden="1" x14ac:dyDescent="0.3">
      <c r="A9291" t="s">
        <v>21</v>
      </c>
      <c r="B9291">
        <f t="shared" si="265"/>
        <v>2</v>
      </c>
      <c r="C9291" t="s">
        <v>23</v>
      </c>
      <c r="D9291" t="s">
        <v>45</v>
      </c>
      <c r="E9291" t="s">
        <v>23</v>
      </c>
      <c r="F9291" t="s">
        <v>45</v>
      </c>
      <c r="G9291" t="s">
        <v>23</v>
      </c>
      <c r="H9291" t="s">
        <v>45</v>
      </c>
      <c r="J9291" t="s">
        <v>24</v>
      </c>
      <c r="K9291" t="s">
        <v>32</v>
      </c>
      <c r="L9291" t="s">
        <v>26</v>
      </c>
      <c r="M9291" t="s">
        <v>32</v>
      </c>
      <c r="N9291" t="s">
        <v>26</v>
      </c>
      <c r="O9291" t="s">
        <v>32</v>
      </c>
      <c r="P9291" t="s">
        <v>26</v>
      </c>
      <c r="R9291" t="s">
        <v>27</v>
      </c>
      <c r="S9291" t="s">
        <v>24163</v>
      </c>
      <c r="T9291" t="s">
        <v>9134</v>
      </c>
      <c r="U9291" t="str">
        <f t="shared" si="267"/>
        <v>-123.09826348093799, 49.28029818195533]}</v>
      </c>
      <c r="V9291" t="str">
        <f t="shared" si="268"/>
        <v>-123.09826348093799</v>
      </c>
      <c r="W9291" s="2">
        <f t="shared" si="269"/>
        <v>-123.09826348093701</v>
      </c>
      <c r="X9291" t="str">
        <f t="shared" si="266"/>
        <v>49.28029818195533</v>
      </c>
      <c r="Y9291" s="2">
        <f t="shared" si="270"/>
        <v>49.280298181955303</v>
      </c>
      <c r="Z9291" t="s">
        <v>552</v>
      </c>
      <c r="AA9291" t="s">
        <v>24164</v>
      </c>
      <c r="AB9291" t="s">
        <v>28127</v>
      </c>
      <c r="AC9291" t="str">
        <f t="shared" si="271"/>
        <v>248</v>
      </c>
      <c r="AD9291" t="str">
        <f t="shared" si="264"/>
        <v>E Pender St</v>
      </c>
    </row>
    <row r="9292" spans="1:30" hidden="1" x14ac:dyDescent="0.3">
      <c r="A9292" t="s">
        <v>21</v>
      </c>
      <c r="B9292">
        <f t="shared" si="265"/>
        <v>2</v>
      </c>
      <c r="C9292" t="s">
        <v>23</v>
      </c>
      <c r="D9292" t="s">
        <v>45</v>
      </c>
      <c r="E9292" t="s">
        <v>23</v>
      </c>
      <c r="F9292" t="s">
        <v>45</v>
      </c>
      <c r="G9292" t="s">
        <v>23</v>
      </c>
      <c r="H9292" t="s">
        <v>45</v>
      </c>
      <c r="J9292" t="s">
        <v>24</v>
      </c>
      <c r="K9292" t="s">
        <v>32</v>
      </c>
      <c r="L9292" t="s">
        <v>26</v>
      </c>
      <c r="M9292" t="s">
        <v>32</v>
      </c>
      <c r="N9292" t="s">
        <v>26</v>
      </c>
      <c r="O9292" t="s">
        <v>32</v>
      </c>
      <c r="P9292" t="s">
        <v>26</v>
      </c>
      <c r="R9292" t="s">
        <v>27</v>
      </c>
      <c r="S9292" t="s">
        <v>24165</v>
      </c>
      <c r="T9292" t="s">
        <v>22954</v>
      </c>
      <c r="U9292" t="str">
        <f t="shared" si="267"/>
        <v>-123.09773333202975, 49.280288709889476]}</v>
      </c>
      <c r="V9292" t="str">
        <f t="shared" si="268"/>
        <v>-123.09773333202975</v>
      </c>
      <c r="W9292" s="2">
        <f t="shared" si="269"/>
        <v>-123.09773333202899</v>
      </c>
      <c r="X9292" t="str">
        <f t="shared" si="266"/>
        <v>49.280288709889476</v>
      </c>
      <c r="Y9292" s="2">
        <f t="shared" si="270"/>
        <v>49.280288709889398</v>
      </c>
      <c r="Z9292" t="s">
        <v>552</v>
      </c>
      <c r="AA9292" t="s">
        <v>24166</v>
      </c>
      <c r="AB9292" t="s">
        <v>29843</v>
      </c>
      <c r="AC9292" t="str">
        <f t="shared" si="271"/>
        <v>224</v>
      </c>
      <c r="AD9292" t="str">
        <f t="shared" si="264"/>
        <v>E Pender St</v>
      </c>
    </row>
    <row r="9293" spans="1:30" hidden="1" x14ac:dyDescent="0.3">
      <c r="A9293" t="s">
        <v>21</v>
      </c>
      <c r="B9293">
        <f t="shared" si="265"/>
        <v>2</v>
      </c>
      <c r="C9293" t="s">
        <v>45</v>
      </c>
      <c r="D9293" t="s">
        <v>45</v>
      </c>
      <c r="E9293" t="s">
        <v>45</v>
      </c>
      <c r="F9293" t="s">
        <v>45</v>
      </c>
      <c r="G9293" t="s">
        <v>45</v>
      </c>
      <c r="H9293" t="s">
        <v>45</v>
      </c>
      <c r="J9293" t="s">
        <v>24</v>
      </c>
      <c r="K9293" t="s">
        <v>32</v>
      </c>
      <c r="L9293" t="s">
        <v>26</v>
      </c>
      <c r="M9293" t="s">
        <v>32</v>
      </c>
      <c r="N9293" t="s">
        <v>26</v>
      </c>
      <c r="O9293" t="s">
        <v>32</v>
      </c>
      <c r="P9293" t="s">
        <v>26</v>
      </c>
      <c r="R9293" t="s">
        <v>27</v>
      </c>
      <c r="S9293" t="s">
        <v>24167</v>
      </c>
      <c r="T9293" t="s">
        <v>1905</v>
      </c>
      <c r="U9293" t="str">
        <f t="shared" si="267"/>
        <v>-123.0972217466943, 49.278895284251576]}</v>
      </c>
      <c r="V9293" t="str">
        <f t="shared" si="268"/>
        <v>-123.0972217466943</v>
      </c>
      <c r="W9293" s="2">
        <f t="shared" si="269"/>
        <v>-123.097221746694</v>
      </c>
      <c r="X9293" t="str">
        <f t="shared" si="266"/>
        <v>49.278895284251576</v>
      </c>
      <c r="Y9293" s="2">
        <f t="shared" si="270"/>
        <v>49.278895284251497</v>
      </c>
      <c r="Z9293" t="s">
        <v>552</v>
      </c>
      <c r="AA9293" t="s">
        <v>24168</v>
      </c>
      <c r="AB9293" t="s">
        <v>26404</v>
      </c>
      <c r="AC9293" t="str">
        <f t="shared" si="271"/>
        <v>663</v>
      </c>
      <c r="AD9293" t="str">
        <f t="shared" si="264"/>
        <v>Gore Ave</v>
      </c>
    </row>
    <row r="9294" spans="1:30" hidden="1" x14ac:dyDescent="0.3">
      <c r="A9294" t="s">
        <v>21</v>
      </c>
      <c r="B9294">
        <f t="shared" si="265"/>
        <v>2</v>
      </c>
      <c r="C9294" t="s">
        <v>52</v>
      </c>
      <c r="D9294" t="s">
        <v>40</v>
      </c>
      <c r="E9294" t="s">
        <v>52</v>
      </c>
      <c r="F9294" t="s">
        <v>40</v>
      </c>
      <c r="G9294" t="s">
        <v>52</v>
      </c>
      <c r="H9294" t="s">
        <v>40</v>
      </c>
      <c r="J9294" t="s">
        <v>24</v>
      </c>
      <c r="K9294" t="s">
        <v>32</v>
      </c>
      <c r="L9294" t="s">
        <v>26</v>
      </c>
      <c r="M9294" t="s">
        <v>32</v>
      </c>
      <c r="N9294" t="s">
        <v>26</v>
      </c>
      <c r="O9294" t="s">
        <v>32</v>
      </c>
      <c r="P9294" t="s">
        <v>26</v>
      </c>
      <c r="R9294" t="s">
        <v>27</v>
      </c>
      <c r="S9294" t="s">
        <v>24169</v>
      </c>
      <c r="T9294" t="s">
        <v>5314</v>
      </c>
      <c r="U9294" t="str">
        <f t="shared" si="267"/>
        <v>-123.12209155443738, 49.275942886608064]}</v>
      </c>
      <c r="V9294" t="str">
        <f t="shared" si="268"/>
        <v>-123.12209155443738</v>
      </c>
      <c r="W9294" s="2">
        <f t="shared" si="269"/>
        <v>-123.12209155443701</v>
      </c>
      <c r="X9294" t="str">
        <f t="shared" si="266"/>
        <v>49.275942886608064</v>
      </c>
      <c r="Y9294" s="2">
        <f t="shared" si="270"/>
        <v>49.275942886608</v>
      </c>
      <c r="Z9294" t="s">
        <v>30</v>
      </c>
      <c r="AA9294" t="s">
        <v>24170</v>
      </c>
      <c r="AB9294" t="s">
        <v>27286</v>
      </c>
      <c r="AC9294" t="str">
        <f t="shared" si="271"/>
        <v>1120</v>
      </c>
      <c r="AD9294" t="str">
        <f t="shared" si="264"/>
        <v>Homer St</v>
      </c>
    </row>
    <row r="9295" spans="1:30" hidden="1" x14ac:dyDescent="0.3">
      <c r="A9295" t="s">
        <v>21</v>
      </c>
      <c r="B9295">
        <f t="shared" si="265"/>
        <v>2</v>
      </c>
      <c r="C9295" t="s">
        <v>52</v>
      </c>
      <c r="D9295" t="s">
        <v>40</v>
      </c>
      <c r="E9295" t="s">
        <v>52</v>
      </c>
      <c r="F9295" t="s">
        <v>40</v>
      </c>
      <c r="G9295" t="s">
        <v>52</v>
      </c>
      <c r="H9295" t="s">
        <v>40</v>
      </c>
      <c r="J9295" t="s">
        <v>24</v>
      </c>
      <c r="K9295" t="s">
        <v>32</v>
      </c>
      <c r="L9295" t="s">
        <v>26</v>
      </c>
      <c r="M9295" t="s">
        <v>32</v>
      </c>
      <c r="N9295" t="s">
        <v>26</v>
      </c>
      <c r="O9295" t="s">
        <v>32</v>
      </c>
      <c r="P9295" t="s">
        <v>26</v>
      </c>
      <c r="R9295" t="s">
        <v>27</v>
      </c>
      <c r="S9295" t="s">
        <v>24171</v>
      </c>
      <c r="T9295" t="s">
        <v>18503</v>
      </c>
      <c r="U9295" t="str">
        <f t="shared" si="267"/>
        <v>-123.12222780806366, 49.27585252982303]}</v>
      </c>
      <c r="V9295" t="str">
        <f t="shared" si="268"/>
        <v>-123.12222780806366</v>
      </c>
      <c r="W9295" s="2">
        <f t="shared" si="269"/>
        <v>-123.122227808063</v>
      </c>
      <c r="X9295" t="str">
        <f t="shared" si="266"/>
        <v>49.27585252982303</v>
      </c>
      <c r="Y9295" s="2">
        <f t="shared" si="270"/>
        <v>49.275852529822998</v>
      </c>
      <c r="Z9295" t="s">
        <v>30</v>
      </c>
      <c r="AA9295" t="s">
        <v>24172</v>
      </c>
      <c r="AB9295" t="s">
        <v>27683</v>
      </c>
      <c r="AC9295" t="str">
        <f t="shared" si="271"/>
        <v>1138</v>
      </c>
      <c r="AD9295" t="str">
        <f t="shared" si="264"/>
        <v>Homer St</v>
      </c>
    </row>
    <row r="9296" spans="1:30" hidden="1" x14ac:dyDescent="0.3">
      <c r="A9296" t="s">
        <v>21</v>
      </c>
      <c r="B9296">
        <f t="shared" si="265"/>
        <v>2</v>
      </c>
      <c r="C9296" t="s">
        <v>52</v>
      </c>
      <c r="D9296" t="s">
        <v>40</v>
      </c>
      <c r="E9296" t="s">
        <v>52</v>
      </c>
      <c r="F9296" t="s">
        <v>40</v>
      </c>
      <c r="G9296" t="s">
        <v>52</v>
      </c>
      <c r="H9296" t="s">
        <v>40</v>
      </c>
      <c r="J9296" t="s">
        <v>24</v>
      </c>
      <c r="K9296" t="s">
        <v>32</v>
      </c>
      <c r="L9296" t="s">
        <v>26</v>
      </c>
      <c r="M9296" t="s">
        <v>32</v>
      </c>
      <c r="N9296" t="s">
        <v>26</v>
      </c>
      <c r="O9296" t="s">
        <v>32</v>
      </c>
      <c r="P9296" t="s">
        <v>26</v>
      </c>
      <c r="R9296" t="s">
        <v>27</v>
      </c>
      <c r="S9296" t="s">
        <v>24173</v>
      </c>
      <c r="T9296" t="s">
        <v>10432</v>
      </c>
      <c r="U9296" t="str">
        <f t="shared" si="267"/>
        <v>-123.12264245582683, 49.275578231969064]}</v>
      </c>
      <c r="V9296" t="str">
        <f t="shared" si="268"/>
        <v>-123.12264245582683</v>
      </c>
      <c r="W9296" s="2">
        <f t="shared" si="269"/>
        <v>-123.122642455826</v>
      </c>
      <c r="X9296" t="str">
        <f t="shared" si="266"/>
        <v>49.275578231969064</v>
      </c>
      <c r="Y9296" s="2">
        <f t="shared" si="270"/>
        <v>49.275578231969</v>
      </c>
      <c r="Z9296" t="s">
        <v>30</v>
      </c>
      <c r="AA9296" t="s">
        <v>24174</v>
      </c>
      <c r="AB9296" t="s">
        <v>28368</v>
      </c>
      <c r="AC9296" t="str">
        <f t="shared" si="271"/>
        <v>1148</v>
      </c>
      <c r="AD9296" t="str">
        <f t="shared" si="264"/>
        <v>Homer St</v>
      </c>
    </row>
    <row r="9297" spans="1:30" hidden="1" x14ac:dyDescent="0.3">
      <c r="A9297" t="s">
        <v>247</v>
      </c>
      <c r="B9297">
        <f t="shared" si="265"/>
        <v>1</v>
      </c>
      <c r="C9297" t="s">
        <v>52</v>
      </c>
      <c r="D9297" t="s">
        <v>40</v>
      </c>
      <c r="E9297" t="s">
        <v>52</v>
      </c>
      <c r="F9297" t="s">
        <v>40</v>
      </c>
      <c r="G9297" t="s">
        <v>52</v>
      </c>
      <c r="H9297" t="s">
        <v>40</v>
      </c>
      <c r="J9297" t="s">
        <v>24</v>
      </c>
      <c r="K9297" t="s">
        <v>32</v>
      </c>
      <c r="L9297" t="s">
        <v>26</v>
      </c>
      <c r="M9297" t="s">
        <v>32</v>
      </c>
      <c r="N9297" t="s">
        <v>26</v>
      </c>
      <c r="O9297" t="s">
        <v>32</v>
      </c>
      <c r="P9297" t="s">
        <v>26</v>
      </c>
      <c r="R9297" t="s">
        <v>27</v>
      </c>
      <c r="S9297" t="s">
        <v>24175</v>
      </c>
      <c r="T9297" t="s">
        <v>24176</v>
      </c>
      <c r="U9297" t="str">
        <f t="shared" si="267"/>
        <v>-123.12299269675565, 49.275345271111824]}</v>
      </c>
      <c r="V9297" t="str">
        <f t="shared" si="268"/>
        <v>-123.12299269675565</v>
      </c>
      <c r="W9297" s="2">
        <f t="shared" si="269"/>
        <v>-123.12299269675501</v>
      </c>
      <c r="X9297" t="str">
        <f t="shared" si="266"/>
        <v>49.275345271111824</v>
      </c>
      <c r="Y9297" s="2">
        <f t="shared" si="270"/>
        <v>49.275345271111803</v>
      </c>
      <c r="Z9297" t="s">
        <v>30</v>
      </c>
      <c r="AA9297" t="s">
        <v>24177</v>
      </c>
      <c r="AB9297" t="s">
        <v>29902</v>
      </c>
      <c r="AC9297" t="str">
        <f t="shared" si="271"/>
        <v>1198</v>
      </c>
      <c r="AD9297" t="str">
        <f t="shared" si="264"/>
        <v>Homer St</v>
      </c>
    </row>
    <row r="9298" spans="1:30" hidden="1" x14ac:dyDescent="0.3">
      <c r="A9298" t="s">
        <v>21</v>
      </c>
      <c r="B9298">
        <f t="shared" si="265"/>
        <v>2</v>
      </c>
      <c r="C9298" t="s">
        <v>23</v>
      </c>
      <c r="D9298" t="s">
        <v>45</v>
      </c>
      <c r="E9298" t="s">
        <v>23</v>
      </c>
      <c r="F9298" t="s">
        <v>45</v>
      </c>
      <c r="G9298" t="s">
        <v>23</v>
      </c>
      <c r="H9298" t="s">
        <v>45</v>
      </c>
      <c r="J9298" t="s">
        <v>24</v>
      </c>
      <c r="K9298" t="s">
        <v>32</v>
      </c>
      <c r="L9298" t="s">
        <v>26</v>
      </c>
      <c r="M9298" t="s">
        <v>32</v>
      </c>
      <c r="N9298" t="s">
        <v>26</v>
      </c>
      <c r="O9298" t="s">
        <v>32</v>
      </c>
      <c r="P9298" t="s">
        <v>26</v>
      </c>
      <c r="R9298" t="s">
        <v>27</v>
      </c>
      <c r="S9298" t="s">
        <v>24178</v>
      </c>
      <c r="T9298" t="s">
        <v>22451</v>
      </c>
      <c r="U9298" t="str">
        <f t="shared" si="267"/>
        <v>-123.09957536169644, 49.27992701518798]}</v>
      </c>
      <c r="V9298" t="str">
        <f t="shared" si="268"/>
        <v>-123.09957536169644</v>
      </c>
      <c r="W9298" s="2">
        <f t="shared" si="269"/>
        <v>-123.099575361696</v>
      </c>
      <c r="X9298" t="str">
        <f t="shared" si="266"/>
        <v>49.27992701518798</v>
      </c>
      <c r="Y9298" s="2">
        <f t="shared" si="270"/>
        <v>49.279927015187901</v>
      </c>
      <c r="Z9298" t="s">
        <v>552</v>
      </c>
      <c r="AA9298" t="s">
        <v>24179</v>
      </c>
      <c r="AB9298" t="s">
        <v>29811</v>
      </c>
      <c r="AC9298" t="str">
        <f t="shared" si="271"/>
        <v>526</v>
      </c>
      <c r="AD9298" t="str">
        <f t="shared" si="264"/>
        <v>Main St</v>
      </c>
    </row>
    <row r="9299" spans="1:30" hidden="1" x14ac:dyDescent="0.3">
      <c r="A9299" t="s">
        <v>21</v>
      </c>
      <c r="B9299">
        <f t="shared" si="265"/>
        <v>2</v>
      </c>
      <c r="C9299" t="s">
        <v>52</v>
      </c>
      <c r="D9299" t="s">
        <v>40</v>
      </c>
      <c r="E9299" t="s">
        <v>52</v>
      </c>
      <c r="F9299" t="s">
        <v>40</v>
      </c>
      <c r="G9299" t="s">
        <v>52</v>
      </c>
      <c r="H9299" t="s">
        <v>40</v>
      </c>
      <c r="J9299" t="s">
        <v>24</v>
      </c>
      <c r="K9299" t="s">
        <v>32</v>
      </c>
      <c r="L9299" t="s">
        <v>26</v>
      </c>
      <c r="M9299" t="s">
        <v>32</v>
      </c>
      <c r="N9299" t="s">
        <v>26</v>
      </c>
      <c r="O9299" t="s">
        <v>32</v>
      </c>
      <c r="P9299" t="s">
        <v>26</v>
      </c>
      <c r="R9299" t="s">
        <v>27</v>
      </c>
      <c r="S9299" t="s">
        <v>24180</v>
      </c>
      <c r="T9299" t="s">
        <v>24181</v>
      </c>
      <c r="U9299" t="str">
        <f t="shared" si="267"/>
        <v>-123.12214659960836, 49.27608125537017]}</v>
      </c>
      <c r="V9299" t="str">
        <f t="shared" si="268"/>
        <v>-123.12214659960836</v>
      </c>
      <c r="W9299" s="2">
        <f t="shared" si="269"/>
        <v>-123.122146599608</v>
      </c>
      <c r="X9299" t="str">
        <f t="shared" si="266"/>
        <v>49.27608125537017</v>
      </c>
      <c r="Y9299" s="2">
        <f t="shared" si="270"/>
        <v>49.276081255370102</v>
      </c>
      <c r="Z9299" t="s">
        <v>30</v>
      </c>
      <c r="AA9299" t="s">
        <v>24182</v>
      </c>
      <c r="AB9299" t="s">
        <v>27286</v>
      </c>
      <c r="AC9299" t="str">
        <f t="shared" si="271"/>
        <v>1120</v>
      </c>
      <c r="AD9299" t="str">
        <f t="shared" si="264"/>
        <v>Homer St</v>
      </c>
    </row>
    <row r="9300" spans="1:30" hidden="1" x14ac:dyDescent="0.3">
      <c r="A9300" t="s">
        <v>21</v>
      </c>
      <c r="B9300">
        <f t="shared" si="265"/>
        <v>2</v>
      </c>
      <c r="C9300" t="s">
        <v>52</v>
      </c>
      <c r="D9300" t="s">
        <v>40</v>
      </c>
      <c r="E9300" t="s">
        <v>52</v>
      </c>
      <c r="F9300" t="s">
        <v>40</v>
      </c>
      <c r="G9300" t="s">
        <v>52</v>
      </c>
      <c r="H9300" t="s">
        <v>40</v>
      </c>
      <c r="J9300" t="s">
        <v>24</v>
      </c>
      <c r="K9300" t="s">
        <v>32</v>
      </c>
      <c r="L9300" t="s">
        <v>26</v>
      </c>
      <c r="M9300" t="s">
        <v>32</v>
      </c>
      <c r="N9300" t="s">
        <v>26</v>
      </c>
      <c r="O9300" t="s">
        <v>32</v>
      </c>
      <c r="P9300" t="s">
        <v>26</v>
      </c>
      <c r="R9300" t="s">
        <v>27</v>
      </c>
      <c r="S9300" t="s">
        <v>24183</v>
      </c>
      <c r="T9300" t="s">
        <v>24181</v>
      </c>
      <c r="U9300" t="str">
        <f t="shared" si="267"/>
        <v>-123.12214659960836, 49.27608125537017]}</v>
      </c>
      <c r="V9300" t="str">
        <f t="shared" si="268"/>
        <v>-123.12214659960836</v>
      </c>
      <c r="W9300" s="2">
        <f t="shared" si="269"/>
        <v>-123.122146599608</v>
      </c>
      <c r="X9300" t="str">
        <f t="shared" si="266"/>
        <v>49.27608125537017</v>
      </c>
      <c r="Y9300" s="2">
        <f t="shared" si="270"/>
        <v>49.276081255370102</v>
      </c>
      <c r="Z9300" t="s">
        <v>30</v>
      </c>
      <c r="AA9300" t="s">
        <v>24184</v>
      </c>
      <c r="AB9300" t="s">
        <v>27286</v>
      </c>
      <c r="AC9300" t="str">
        <f t="shared" si="271"/>
        <v>1120</v>
      </c>
      <c r="AD9300" t="str">
        <f t="shared" si="264"/>
        <v>Homer St</v>
      </c>
    </row>
    <row r="9301" spans="1:30" hidden="1" x14ac:dyDescent="0.3">
      <c r="A9301" t="s">
        <v>21</v>
      </c>
      <c r="B9301">
        <f t="shared" si="265"/>
        <v>2</v>
      </c>
      <c r="C9301" t="s">
        <v>22</v>
      </c>
      <c r="D9301" t="s">
        <v>22</v>
      </c>
      <c r="E9301" t="s">
        <v>22</v>
      </c>
      <c r="F9301" t="s">
        <v>22</v>
      </c>
      <c r="G9301" t="s">
        <v>22</v>
      </c>
      <c r="H9301" t="s">
        <v>22</v>
      </c>
      <c r="J9301" t="s">
        <v>24</v>
      </c>
      <c r="K9301" t="s">
        <v>32</v>
      </c>
      <c r="L9301" t="s">
        <v>26</v>
      </c>
      <c r="M9301" t="s">
        <v>32</v>
      </c>
      <c r="N9301" t="s">
        <v>26</v>
      </c>
      <c r="O9301" t="s">
        <v>32</v>
      </c>
      <c r="P9301" t="s">
        <v>26</v>
      </c>
      <c r="R9301" t="s">
        <v>27</v>
      </c>
      <c r="S9301" t="s">
        <v>24185</v>
      </c>
      <c r="T9301" t="s">
        <v>8457</v>
      </c>
      <c r="U9301" t="str">
        <f t="shared" si="267"/>
        <v>-123.09847824894196, 49.27362975171658]}</v>
      </c>
      <c r="V9301" t="str">
        <f t="shared" si="268"/>
        <v>-123.09847824894196</v>
      </c>
      <c r="W9301" s="2">
        <f t="shared" si="269"/>
        <v>-123.09847824894101</v>
      </c>
      <c r="X9301" t="str">
        <f t="shared" si="266"/>
        <v>49.27362975171658</v>
      </c>
      <c r="Y9301" s="2">
        <f t="shared" si="270"/>
        <v>49.273629751716499</v>
      </c>
      <c r="Z9301" t="s">
        <v>552</v>
      </c>
      <c r="AA9301" t="s">
        <v>24186</v>
      </c>
      <c r="AB9301" t="s">
        <v>27992</v>
      </c>
      <c r="AC9301" t="str">
        <f t="shared" si="271"/>
        <v>1500</v>
      </c>
      <c r="AD9301" t="str">
        <f t="shared" si="264"/>
        <v>Station St</v>
      </c>
    </row>
    <row r="9302" spans="1:30" hidden="1" x14ac:dyDescent="0.3">
      <c r="A9302" t="s">
        <v>21</v>
      </c>
      <c r="B9302">
        <f t="shared" si="265"/>
        <v>2</v>
      </c>
      <c r="C9302" t="s">
        <v>45</v>
      </c>
      <c r="D9302" t="s">
        <v>22</v>
      </c>
      <c r="E9302" t="s">
        <v>45</v>
      </c>
      <c r="F9302" t="s">
        <v>22</v>
      </c>
      <c r="G9302" t="s">
        <v>45</v>
      </c>
      <c r="H9302" t="s">
        <v>22</v>
      </c>
      <c r="J9302" t="s">
        <v>24</v>
      </c>
      <c r="K9302" t="s">
        <v>32</v>
      </c>
      <c r="L9302" t="s">
        <v>26</v>
      </c>
      <c r="M9302" t="s">
        <v>26</v>
      </c>
      <c r="N9302" t="s">
        <v>26</v>
      </c>
      <c r="O9302" t="s">
        <v>26</v>
      </c>
      <c r="P9302" t="s">
        <v>26</v>
      </c>
      <c r="R9302" t="s">
        <v>53</v>
      </c>
      <c r="S9302" t="s">
        <v>24187</v>
      </c>
      <c r="T9302" t="s">
        <v>4562</v>
      </c>
      <c r="U9302" t="str">
        <f t="shared" si="267"/>
        <v>-123.13856156750656, 49.26003403616274]}</v>
      </c>
      <c r="V9302" t="str">
        <f t="shared" si="268"/>
        <v>-123.13856156750656</v>
      </c>
      <c r="W9302" s="2">
        <f t="shared" si="269"/>
        <v>-123.138561567506</v>
      </c>
      <c r="X9302" t="str">
        <f t="shared" si="266"/>
        <v>49.26003403616274</v>
      </c>
      <c r="Y9302" s="2">
        <f t="shared" si="270"/>
        <v>49.2600340361627</v>
      </c>
      <c r="Z9302" t="s">
        <v>43</v>
      </c>
      <c r="AA9302" t="s">
        <v>24188</v>
      </c>
      <c r="AB9302" t="s">
        <v>27092</v>
      </c>
      <c r="AC9302" t="str">
        <f t="shared" si="271"/>
        <v>2888</v>
      </c>
      <c r="AD9302" t="str">
        <f t="shared" si="264"/>
        <v>BC-99</v>
      </c>
    </row>
    <row r="9303" spans="1:30" hidden="1" x14ac:dyDescent="0.3">
      <c r="A9303" t="s">
        <v>21</v>
      </c>
      <c r="B9303">
        <f t="shared" si="265"/>
        <v>2</v>
      </c>
      <c r="C9303" t="s">
        <v>45</v>
      </c>
      <c r="D9303" t="s">
        <v>22</v>
      </c>
      <c r="E9303" t="s">
        <v>45</v>
      </c>
      <c r="F9303" t="s">
        <v>22</v>
      </c>
      <c r="G9303" t="s">
        <v>45</v>
      </c>
      <c r="H9303" t="s">
        <v>22</v>
      </c>
      <c r="J9303" t="s">
        <v>24</v>
      </c>
      <c r="K9303" t="s">
        <v>32</v>
      </c>
      <c r="L9303" t="s">
        <v>26</v>
      </c>
      <c r="M9303" t="s">
        <v>32</v>
      </c>
      <c r="N9303" t="s">
        <v>26</v>
      </c>
      <c r="O9303" t="s">
        <v>32</v>
      </c>
      <c r="P9303" t="s">
        <v>26</v>
      </c>
      <c r="R9303" t="s">
        <v>27</v>
      </c>
      <c r="S9303" t="s">
        <v>24189</v>
      </c>
      <c r="T9303" t="s">
        <v>21487</v>
      </c>
      <c r="U9303" t="str">
        <f t="shared" si="267"/>
        <v>-123.09789726917208, 49.28371547263772]}</v>
      </c>
      <c r="V9303" t="str">
        <f t="shared" si="268"/>
        <v>-123.09789726917208</v>
      </c>
      <c r="W9303" s="2">
        <f t="shared" si="269"/>
        <v>-123.09789726917199</v>
      </c>
      <c r="X9303" t="str">
        <f t="shared" si="266"/>
        <v>49.28371547263772</v>
      </c>
      <c r="Y9303" s="2">
        <f t="shared" si="270"/>
        <v>49.283715472637702</v>
      </c>
      <c r="Z9303" t="s">
        <v>552</v>
      </c>
      <c r="AA9303" t="s">
        <v>24190</v>
      </c>
      <c r="AB9303" t="s">
        <v>27993</v>
      </c>
      <c r="AC9303" t="str">
        <f t="shared" si="271"/>
        <v>126</v>
      </c>
      <c r="AD9303" t="str">
        <f t="shared" si="264"/>
        <v>Gore Ave</v>
      </c>
    </row>
    <row r="9304" spans="1:30" hidden="1" x14ac:dyDescent="0.3">
      <c r="A9304" t="s">
        <v>21</v>
      </c>
      <c r="B9304">
        <f t="shared" si="265"/>
        <v>2</v>
      </c>
      <c r="C9304" t="s">
        <v>52</v>
      </c>
      <c r="D9304" t="s">
        <v>40</v>
      </c>
      <c r="E9304" t="s">
        <v>52</v>
      </c>
      <c r="F9304" t="s">
        <v>40</v>
      </c>
      <c r="G9304" t="s">
        <v>52</v>
      </c>
      <c r="H9304" t="s">
        <v>40</v>
      </c>
      <c r="J9304" t="s">
        <v>24</v>
      </c>
      <c r="K9304" t="s">
        <v>32</v>
      </c>
      <c r="L9304" t="s">
        <v>26</v>
      </c>
      <c r="M9304" t="s">
        <v>32</v>
      </c>
      <c r="N9304" t="s">
        <v>26</v>
      </c>
      <c r="O9304" t="s">
        <v>32</v>
      </c>
      <c r="P9304" t="s">
        <v>26</v>
      </c>
      <c r="R9304" t="s">
        <v>27</v>
      </c>
      <c r="S9304" t="s">
        <v>24191</v>
      </c>
      <c r="T9304" t="s">
        <v>10450</v>
      </c>
      <c r="U9304" t="str">
        <f t="shared" si="267"/>
        <v>-123.12239238298514, 49.275918119433186]}</v>
      </c>
      <c r="V9304" t="str">
        <f t="shared" si="268"/>
        <v>-123.12239238298514</v>
      </c>
      <c r="W9304" s="2">
        <f t="shared" si="269"/>
        <v>-123.122392382985</v>
      </c>
      <c r="X9304" t="str">
        <f t="shared" si="266"/>
        <v>49.275918119433186</v>
      </c>
      <c r="Y9304" s="2">
        <f t="shared" si="270"/>
        <v>49.275918119433101</v>
      </c>
      <c r="Z9304" t="s">
        <v>30</v>
      </c>
      <c r="AA9304" t="s">
        <v>24192</v>
      </c>
      <c r="AB9304" t="s">
        <v>26555</v>
      </c>
      <c r="AC9304" t="str">
        <f t="shared" si="271"/>
        <v>1140</v>
      </c>
      <c r="AD9304" t="str">
        <f t="shared" ref="AD9304:AD9367" si="272">MID(AB9304,FIND(" ",AB9304)+1,FIND(",",AB9304)-FIND(" ",AB9304)-1)</f>
        <v>Homer St</v>
      </c>
    </row>
    <row r="9305" spans="1:30" hidden="1" x14ac:dyDescent="0.3">
      <c r="A9305" t="s">
        <v>21</v>
      </c>
      <c r="B9305">
        <f t="shared" si="265"/>
        <v>2</v>
      </c>
      <c r="C9305" t="s">
        <v>22</v>
      </c>
      <c r="D9305" t="s">
        <v>45</v>
      </c>
      <c r="E9305" t="s">
        <v>22</v>
      </c>
      <c r="F9305" t="s">
        <v>45</v>
      </c>
      <c r="G9305" t="s">
        <v>22</v>
      </c>
      <c r="H9305" t="s">
        <v>45</v>
      </c>
      <c r="J9305" t="s">
        <v>24</v>
      </c>
      <c r="K9305" t="s">
        <v>32</v>
      </c>
      <c r="L9305" t="s">
        <v>26</v>
      </c>
      <c r="M9305" t="s">
        <v>32</v>
      </c>
      <c r="N9305" t="s">
        <v>26</v>
      </c>
      <c r="O9305" t="s">
        <v>32</v>
      </c>
      <c r="P9305" t="s">
        <v>26</v>
      </c>
      <c r="R9305" t="s">
        <v>27</v>
      </c>
      <c r="S9305" t="s">
        <v>24193</v>
      </c>
      <c r="T9305" t="s">
        <v>24194</v>
      </c>
      <c r="U9305" t="str">
        <f t="shared" si="267"/>
        <v>-123.12129746304726, 49.279007932700566]}</v>
      </c>
      <c r="V9305" t="str">
        <f t="shared" si="268"/>
        <v>-123.12129746304726</v>
      </c>
      <c r="W9305" s="2">
        <f t="shared" si="269"/>
        <v>-123.121297463047</v>
      </c>
      <c r="X9305" t="str">
        <f t="shared" si="266"/>
        <v>49.279007932700566</v>
      </c>
      <c r="Y9305" s="2">
        <f t="shared" si="270"/>
        <v>49.279007932700502</v>
      </c>
      <c r="Z9305" t="s">
        <v>30</v>
      </c>
      <c r="AA9305" t="s">
        <v>24195</v>
      </c>
      <c r="AB9305" t="s">
        <v>29903</v>
      </c>
      <c r="AC9305" t="str">
        <f t="shared" si="271"/>
        <v>960</v>
      </c>
      <c r="AD9305" t="str">
        <f t="shared" si="272"/>
        <v>Seymour St</v>
      </c>
    </row>
    <row r="9306" spans="1:30" hidden="1" x14ac:dyDescent="0.3">
      <c r="A9306" t="s">
        <v>21</v>
      </c>
      <c r="B9306">
        <f t="shared" si="265"/>
        <v>2</v>
      </c>
      <c r="C9306" t="s">
        <v>22</v>
      </c>
      <c r="D9306" t="s">
        <v>45</v>
      </c>
      <c r="E9306" t="s">
        <v>22</v>
      </c>
      <c r="F9306" t="s">
        <v>45</v>
      </c>
      <c r="G9306" t="s">
        <v>22</v>
      </c>
      <c r="H9306" t="s">
        <v>45</v>
      </c>
      <c r="J9306" t="s">
        <v>24</v>
      </c>
      <c r="K9306" t="s">
        <v>32</v>
      </c>
      <c r="L9306" t="s">
        <v>26</v>
      </c>
      <c r="M9306" t="s">
        <v>32</v>
      </c>
      <c r="N9306" t="s">
        <v>26</v>
      </c>
      <c r="O9306" t="s">
        <v>32</v>
      </c>
      <c r="P9306" t="s">
        <v>26</v>
      </c>
      <c r="R9306" t="s">
        <v>27</v>
      </c>
      <c r="S9306" t="s">
        <v>24196</v>
      </c>
      <c r="T9306" t="s">
        <v>24194</v>
      </c>
      <c r="U9306" t="str">
        <f t="shared" si="267"/>
        <v>-123.12129746304726, 49.279007932700566]}</v>
      </c>
      <c r="V9306" t="str">
        <f t="shared" si="268"/>
        <v>-123.12129746304726</v>
      </c>
      <c r="W9306" s="2">
        <f t="shared" si="269"/>
        <v>-123.121297463047</v>
      </c>
      <c r="X9306" t="str">
        <f t="shared" si="266"/>
        <v>49.279007932700566</v>
      </c>
      <c r="Y9306" s="2">
        <f t="shared" si="270"/>
        <v>49.279007932700502</v>
      </c>
      <c r="Z9306" t="s">
        <v>30</v>
      </c>
      <c r="AA9306" t="s">
        <v>24197</v>
      </c>
      <c r="AB9306" t="s">
        <v>29903</v>
      </c>
      <c r="AC9306" t="str">
        <f t="shared" si="271"/>
        <v>960</v>
      </c>
      <c r="AD9306" t="str">
        <f t="shared" si="272"/>
        <v>Seymour St</v>
      </c>
    </row>
    <row r="9307" spans="1:30" hidden="1" x14ac:dyDescent="0.3">
      <c r="A9307" t="s">
        <v>21</v>
      </c>
      <c r="B9307">
        <f t="shared" si="265"/>
        <v>2</v>
      </c>
      <c r="C9307" t="s">
        <v>52</v>
      </c>
      <c r="D9307" t="s">
        <v>22</v>
      </c>
      <c r="E9307" t="s">
        <v>52</v>
      </c>
      <c r="F9307" t="s">
        <v>22</v>
      </c>
      <c r="G9307" t="s">
        <v>52</v>
      </c>
      <c r="H9307" t="s">
        <v>22</v>
      </c>
      <c r="J9307" t="s">
        <v>24</v>
      </c>
      <c r="K9307" t="s">
        <v>25</v>
      </c>
      <c r="L9307" t="s">
        <v>26</v>
      </c>
      <c r="M9307" t="s">
        <v>25</v>
      </c>
      <c r="N9307" t="s">
        <v>26</v>
      </c>
      <c r="O9307" t="s">
        <v>25</v>
      </c>
      <c r="P9307" t="s">
        <v>26</v>
      </c>
      <c r="R9307" t="s">
        <v>27</v>
      </c>
      <c r="S9307" t="s">
        <v>24198</v>
      </c>
      <c r="T9307" t="s">
        <v>24199</v>
      </c>
      <c r="U9307" t="str">
        <f t="shared" si="267"/>
        <v>-123.15844674781498, 49.23434346320932]}</v>
      </c>
      <c r="V9307" t="str">
        <f t="shared" si="268"/>
        <v>-123.15844674781498</v>
      </c>
      <c r="W9307" s="2">
        <f t="shared" si="269"/>
        <v>-123.158446747814</v>
      </c>
      <c r="X9307" t="str">
        <f t="shared" si="266"/>
        <v>49.23434346320932</v>
      </c>
      <c r="Y9307" s="2">
        <f t="shared" si="270"/>
        <v>49.234343463209299</v>
      </c>
      <c r="Z9307" t="s">
        <v>137</v>
      </c>
      <c r="AA9307" t="s">
        <v>24200</v>
      </c>
      <c r="AB9307" t="s">
        <v>27592</v>
      </c>
      <c r="AC9307" t="str">
        <f t="shared" si="271"/>
        <v>2198</v>
      </c>
      <c r="AD9307" t="str">
        <f t="shared" si="272"/>
        <v>W 41st Ave</v>
      </c>
    </row>
    <row r="9308" spans="1:30" hidden="1" x14ac:dyDescent="0.3">
      <c r="A9308" t="s">
        <v>21</v>
      </c>
      <c r="B9308">
        <f t="shared" ref="B9308:B9371" si="273">IF(A9308="twin",2,1)</f>
        <v>2</v>
      </c>
      <c r="C9308" t="s">
        <v>52</v>
      </c>
      <c r="D9308" t="s">
        <v>22</v>
      </c>
      <c r="E9308" t="s">
        <v>52</v>
      </c>
      <c r="F9308" t="s">
        <v>22</v>
      </c>
      <c r="G9308" t="s">
        <v>52</v>
      </c>
      <c r="H9308" t="s">
        <v>22</v>
      </c>
      <c r="J9308" t="s">
        <v>24</v>
      </c>
      <c r="K9308" t="s">
        <v>25</v>
      </c>
      <c r="L9308" t="s">
        <v>26</v>
      </c>
      <c r="M9308" t="s">
        <v>25</v>
      </c>
      <c r="N9308" t="s">
        <v>26</v>
      </c>
      <c r="O9308" t="s">
        <v>25</v>
      </c>
      <c r="P9308" t="s">
        <v>26</v>
      </c>
      <c r="R9308" t="s">
        <v>27</v>
      </c>
      <c r="S9308" t="s">
        <v>24201</v>
      </c>
      <c r="T9308" t="s">
        <v>21397</v>
      </c>
      <c r="U9308" t="str">
        <f t="shared" si="267"/>
        <v>-123.15860995992776, 49.23442340494582]}</v>
      </c>
      <c r="V9308" t="str">
        <f t="shared" si="268"/>
        <v>-123.15860995992776</v>
      </c>
      <c r="W9308" s="2">
        <f t="shared" si="269"/>
        <v>-123.15860995992701</v>
      </c>
      <c r="X9308" t="str">
        <f t="shared" si="266"/>
        <v>49.23442340494582</v>
      </c>
      <c r="Y9308" s="2">
        <f t="shared" si="270"/>
        <v>49.234423404945801</v>
      </c>
      <c r="Z9308" t="s">
        <v>137</v>
      </c>
      <c r="AA9308" t="s">
        <v>24202</v>
      </c>
      <c r="AB9308" t="s">
        <v>25904</v>
      </c>
      <c r="AC9308" t="str">
        <f t="shared" si="271"/>
        <v>2200</v>
      </c>
      <c r="AD9308" t="str">
        <f t="shared" si="272"/>
        <v>W 41st Ave</v>
      </c>
    </row>
    <row r="9309" spans="1:30" hidden="1" x14ac:dyDescent="0.3">
      <c r="A9309" t="s">
        <v>21</v>
      </c>
      <c r="B9309">
        <f t="shared" si="273"/>
        <v>2</v>
      </c>
      <c r="C9309" t="s">
        <v>45</v>
      </c>
      <c r="D9309" t="s">
        <v>22</v>
      </c>
      <c r="E9309" t="s">
        <v>45</v>
      </c>
      <c r="F9309" t="s">
        <v>22</v>
      </c>
      <c r="G9309" t="s">
        <v>45</v>
      </c>
      <c r="H9309" t="s">
        <v>22</v>
      </c>
      <c r="J9309" t="s">
        <v>24</v>
      </c>
      <c r="K9309" t="s">
        <v>32</v>
      </c>
      <c r="L9309" t="s">
        <v>26</v>
      </c>
      <c r="M9309" t="s">
        <v>32</v>
      </c>
      <c r="N9309" t="s">
        <v>26</v>
      </c>
      <c r="O9309" t="s">
        <v>32</v>
      </c>
      <c r="P9309" t="s">
        <v>26</v>
      </c>
      <c r="R9309" t="s">
        <v>27</v>
      </c>
      <c r="S9309" t="s">
        <v>24203</v>
      </c>
      <c r="T9309" t="s">
        <v>10457</v>
      </c>
      <c r="U9309" t="str">
        <f t="shared" si="267"/>
        <v>-123.15540539523549, 49.26352325921844]}</v>
      </c>
      <c r="V9309" t="str">
        <f t="shared" si="268"/>
        <v>-123.15540539523549</v>
      </c>
      <c r="W9309" s="2">
        <f t="shared" si="269"/>
        <v>-123.15540539523499</v>
      </c>
      <c r="X9309" t="str">
        <f t="shared" si="266"/>
        <v>49.26352325921844</v>
      </c>
      <c r="Y9309" s="2">
        <f t="shared" si="270"/>
        <v>49.263523259218402</v>
      </c>
      <c r="Z9309" t="s">
        <v>79</v>
      </c>
      <c r="AA9309" t="s">
        <v>24204</v>
      </c>
      <c r="AB9309" t="s">
        <v>28371</v>
      </c>
      <c r="AC9309" t="str">
        <f t="shared" si="271"/>
        <v>2585</v>
      </c>
      <c r="AD9309" t="str">
        <f t="shared" si="272"/>
        <v>Yew St</v>
      </c>
    </row>
    <row r="9310" spans="1:30" hidden="1" x14ac:dyDescent="0.3">
      <c r="A9310" t="s">
        <v>21</v>
      </c>
      <c r="B9310">
        <f t="shared" si="273"/>
        <v>2</v>
      </c>
      <c r="C9310" t="s">
        <v>45</v>
      </c>
      <c r="D9310" t="s">
        <v>22</v>
      </c>
      <c r="E9310" t="s">
        <v>45</v>
      </c>
      <c r="F9310" t="s">
        <v>22</v>
      </c>
      <c r="G9310" t="s">
        <v>45</v>
      </c>
      <c r="H9310" t="s">
        <v>22</v>
      </c>
      <c r="J9310" t="s">
        <v>24</v>
      </c>
      <c r="K9310" t="s">
        <v>25</v>
      </c>
      <c r="L9310" t="s">
        <v>26</v>
      </c>
      <c r="M9310" t="s">
        <v>25</v>
      </c>
      <c r="N9310" t="s">
        <v>26</v>
      </c>
      <c r="O9310" t="s">
        <v>25</v>
      </c>
      <c r="P9310" t="s">
        <v>26</v>
      </c>
      <c r="R9310" t="s">
        <v>27</v>
      </c>
      <c r="S9310" t="s">
        <v>24205</v>
      </c>
      <c r="T9310" t="s">
        <v>16116</v>
      </c>
      <c r="U9310" t="str">
        <f t="shared" si="267"/>
        <v>-123.17391333085881, 49.26394633778141]}</v>
      </c>
      <c r="V9310" t="str">
        <f t="shared" si="268"/>
        <v>-123.17391333085881</v>
      </c>
      <c r="W9310" s="2">
        <f t="shared" si="269"/>
        <v>-123.173913330858</v>
      </c>
      <c r="X9310" t="str">
        <f t="shared" si="266"/>
        <v>49.26394633778141</v>
      </c>
      <c r="Y9310" s="2">
        <f t="shared" si="270"/>
        <v>49.263946337781398</v>
      </c>
      <c r="Z9310" t="s">
        <v>79</v>
      </c>
      <c r="AA9310" t="s">
        <v>24206</v>
      </c>
      <c r="AB9310" t="s">
        <v>29186</v>
      </c>
      <c r="AC9310" t="str">
        <f t="shared" si="271"/>
        <v>2502</v>
      </c>
      <c r="AD9310" t="str">
        <f t="shared" si="272"/>
        <v>Balaclava St</v>
      </c>
    </row>
    <row r="9311" spans="1:30" hidden="1" x14ac:dyDescent="0.3">
      <c r="A9311" t="s">
        <v>21</v>
      </c>
      <c r="B9311">
        <f t="shared" si="273"/>
        <v>2</v>
      </c>
      <c r="C9311" t="s">
        <v>52</v>
      </c>
      <c r="D9311" t="s">
        <v>22</v>
      </c>
      <c r="E9311" t="s">
        <v>52</v>
      </c>
      <c r="F9311" t="s">
        <v>22</v>
      </c>
      <c r="G9311" t="s">
        <v>52</v>
      </c>
      <c r="H9311" t="s">
        <v>22</v>
      </c>
      <c r="J9311" t="s">
        <v>24</v>
      </c>
      <c r="K9311" t="s">
        <v>25</v>
      </c>
      <c r="L9311" t="s">
        <v>26</v>
      </c>
      <c r="M9311" t="s">
        <v>25</v>
      </c>
      <c r="N9311" t="s">
        <v>26</v>
      </c>
      <c r="O9311" t="s">
        <v>25</v>
      </c>
      <c r="P9311" t="s">
        <v>26</v>
      </c>
      <c r="R9311" t="s">
        <v>27</v>
      </c>
      <c r="S9311" t="s">
        <v>24207</v>
      </c>
      <c r="T9311" t="s">
        <v>24199</v>
      </c>
      <c r="U9311" t="str">
        <f t="shared" si="267"/>
        <v>-123.15844674781498, 49.23434346320932]}</v>
      </c>
      <c r="V9311" t="str">
        <f t="shared" si="268"/>
        <v>-123.15844674781498</v>
      </c>
      <c r="W9311" s="2">
        <f t="shared" si="269"/>
        <v>-123.158446747814</v>
      </c>
      <c r="X9311" t="str">
        <f t="shared" si="266"/>
        <v>49.23434346320932</v>
      </c>
      <c r="Y9311" s="2">
        <f t="shared" si="270"/>
        <v>49.234343463209299</v>
      </c>
      <c r="Z9311" t="s">
        <v>137</v>
      </c>
      <c r="AA9311" t="s">
        <v>24208</v>
      </c>
      <c r="AB9311" t="s">
        <v>27592</v>
      </c>
      <c r="AC9311" t="str">
        <f t="shared" si="271"/>
        <v>2198</v>
      </c>
      <c r="AD9311" t="str">
        <f t="shared" si="272"/>
        <v>W 41st Ave</v>
      </c>
    </row>
    <row r="9312" spans="1:30" hidden="1" x14ac:dyDescent="0.3">
      <c r="A9312" t="s">
        <v>21</v>
      </c>
      <c r="B9312">
        <f t="shared" si="273"/>
        <v>2</v>
      </c>
      <c r="C9312" t="s">
        <v>23</v>
      </c>
      <c r="D9312" t="s">
        <v>22</v>
      </c>
      <c r="E9312" t="s">
        <v>23</v>
      </c>
      <c r="F9312" t="s">
        <v>22</v>
      </c>
      <c r="G9312" t="s">
        <v>23</v>
      </c>
      <c r="H9312" t="s">
        <v>22</v>
      </c>
      <c r="J9312" t="s">
        <v>24</v>
      </c>
      <c r="K9312" t="s">
        <v>32</v>
      </c>
      <c r="L9312" t="s">
        <v>26</v>
      </c>
      <c r="M9312" t="s">
        <v>32</v>
      </c>
      <c r="N9312" t="s">
        <v>26</v>
      </c>
      <c r="O9312" t="s">
        <v>32</v>
      </c>
      <c r="P9312" t="s">
        <v>26</v>
      </c>
      <c r="R9312" t="s">
        <v>27</v>
      </c>
      <c r="S9312" t="s">
        <v>24209</v>
      </c>
      <c r="T9312" t="s">
        <v>2627</v>
      </c>
      <c r="U9312" t="str">
        <f t="shared" si="267"/>
        <v>-123.14687667135603, 49.27164350931265]}</v>
      </c>
      <c r="V9312" t="str">
        <f t="shared" si="268"/>
        <v>-123.14687667135603</v>
      </c>
      <c r="W9312" s="2">
        <f t="shared" si="269"/>
        <v>-123.146876671356</v>
      </c>
      <c r="X9312" t="str">
        <f t="shared" si="266"/>
        <v>49.27164350931265</v>
      </c>
      <c r="Y9312" s="2">
        <f t="shared" si="270"/>
        <v>49.271643509312597</v>
      </c>
      <c r="Z9312" t="s">
        <v>79</v>
      </c>
      <c r="AA9312" t="s">
        <v>24210</v>
      </c>
      <c r="AB9312" t="s">
        <v>26605</v>
      </c>
      <c r="AC9312" t="str">
        <f t="shared" si="271"/>
        <v>1850</v>
      </c>
      <c r="AD9312" t="str">
        <f t="shared" si="272"/>
        <v>York Ave</v>
      </c>
    </row>
    <row r="9313" spans="1:30" hidden="1" x14ac:dyDescent="0.3">
      <c r="A9313" t="s">
        <v>21</v>
      </c>
      <c r="B9313">
        <f t="shared" si="273"/>
        <v>2</v>
      </c>
      <c r="C9313" t="s">
        <v>23</v>
      </c>
      <c r="D9313" t="s">
        <v>22</v>
      </c>
      <c r="E9313" t="s">
        <v>23</v>
      </c>
      <c r="F9313" t="s">
        <v>22</v>
      </c>
      <c r="G9313" t="s">
        <v>23</v>
      </c>
      <c r="H9313" t="s">
        <v>22</v>
      </c>
      <c r="J9313" t="s">
        <v>24</v>
      </c>
      <c r="K9313" t="s">
        <v>32</v>
      </c>
      <c r="L9313" t="s">
        <v>26</v>
      </c>
      <c r="M9313" t="s">
        <v>32</v>
      </c>
      <c r="N9313" t="s">
        <v>26</v>
      </c>
      <c r="O9313" t="s">
        <v>32</v>
      </c>
      <c r="P9313" t="s">
        <v>26</v>
      </c>
      <c r="R9313" t="s">
        <v>27</v>
      </c>
      <c r="S9313" t="s">
        <v>24211</v>
      </c>
      <c r="T9313" t="s">
        <v>2630</v>
      </c>
      <c r="U9313" t="str">
        <f t="shared" si="267"/>
        <v>-123.14706497424064, 49.27164760548073]}</v>
      </c>
      <c r="V9313" t="str">
        <f t="shared" si="268"/>
        <v>-123.14706497424064</v>
      </c>
      <c r="W9313" s="2">
        <f t="shared" si="269"/>
        <v>-123.14706497424</v>
      </c>
      <c r="X9313" t="str">
        <f t="shared" si="266"/>
        <v>49.27164760548073</v>
      </c>
      <c r="Y9313" s="2">
        <f t="shared" si="270"/>
        <v>49.271647605480702</v>
      </c>
      <c r="Z9313" t="s">
        <v>79</v>
      </c>
      <c r="AA9313" t="s">
        <v>24212</v>
      </c>
      <c r="AB9313" t="s">
        <v>26606</v>
      </c>
      <c r="AC9313" t="str">
        <f t="shared" si="271"/>
        <v>1865</v>
      </c>
      <c r="AD9313" t="str">
        <f t="shared" si="272"/>
        <v>York Ave</v>
      </c>
    </row>
    <row r="9314" spans="1:30" hidden="1" x14ac:dyDescent="0.3">
      <c r="A9314" t="s">
        <v>21</v>
      </c>
      <c r="B9314">
        <f t="shared" si="273"/>
        <v>2</v>
      </c>
      <c r="C9314" t="s">
        <v>22</v>
      </c>
      <c r="D9314" t="s">
        <v>22</v>
      </c>
      <c r="E9314" t="s">
        <v>22</v>
      </c>
      <c r="F9314" t="s">
        <v>22</v>
      </c>
      <c r="G9314" t="s">
        <v>22</v>
      </c>
      <c r="H9314" t="s">
        <v>22</v>
      </c>
      <c r="J9314" t="s">
        <v>24</v>
      </c>
      <c r="K9314" t="s">
        <v>25</v>
      </c>
      <c r="L9314" t="s">
        <v>26</v>
      </c>
      <c r="M9314" t="s">
        <v>25</v>
      </c>
      <c r="N9314" t="s">
        <v>26</v>
      </c>
      <c r="O9314" t="s">
        <v>25</v>
      </c>
      <c r="P9314" t="s">
        <v>26</v>
      </c>
      <c r="R9314" t="s">
        <v>27</v>
      </c>
      <c r="S9314" t="s">
        <v>24213</v>
      </c>
      <c r="T9314" t="s">
        <v>20194</v>
      </c>
      <c r="U9314" t="str">
        <f t="shared" si="267"/>
        <v>-123.11057614517898, 49.2790479692037]}</v>
      </c>
      <c r="V9314" t="str">
        <f t="shared" si="268"/>
        <v>-123.11057614517898</v>
      </c>
      <c r="W9314" s="2">
        <f t="shared" si="269"/>
        <v>-123.110576145178</v>
      </c>
      <c r="X9314" t="str">
        <f t="shared" si="266"/>
        <v>49.2790479692037</v>
      </c>
      <c r="Y9314" s="2">
        <f t="shared" si="270"/>
        <v>49.279047969203702</v>
      </c>
      <c r="Z9314" t="s">
        <v>30</v>
      </c>
      <c r="AA9314" t="s">
        <v>24214</v>
      </c>
      <c r="AB9314" t="s">
        <v>29656</v>
      </c>
      <c r="AC9314" t="str">
        <f t="shared" si="271"/>
        <v>650</v>
      </c>
      <c r="AD9314" t="str">
        <f t="shared" si="272"/>
        <v>Citadel Parade</v>
      </c>
    </row>
    <row r="9315" spans="1:30" hidden="1" x14ac:dyDescent="0.3">
      <c r="A9315" t="s">
        <v>21</v>
      </c>
      <c r="B9315">
        <f t="shared" si="273"/>
        <v>2</v>
      </c>
      <c r="C9315" t="s">
        <v>22</v>
      </c>
      <c r="D9315" t="s">
        <v>22</v>
      </c>
      <c r="E9315" t="s">
        <v>22</v>
      </c>
      <c r="F9315" t="s">
        <v>22</v>
      </c>
      <c r="G9315" t="s">
        <v>22</v>
      </c>
      <c r="H9315" t="s">
        <v>22</v>
      </c>
      <c r="J9315" t="s">
        <v>24</v>
      </c>
      <c r="K9315" t="s">
        <v>25</v>
      </c>
      <c r="L9315" t="s">
        <v>26</v>
      </c>
      <c r="M9315" t="s">
        <v>25</v>
      </c>
      <c r="N9315" t="s">
        <v>26</v>
      </c>
      <c r="O9315" t="s">
        <v>25</v>
      </c>
      <c r="P9315" t="s">
        <v>26</v>
      </c>
      <c r="R9315" t="s">
        <v>27</v>
      </c>
      <c r="S9315" t="s">
        <v>24215</v>
      </c>
      <c r="T9315" t="s">
        <v>14830</v>
      </c>
      <c r="U9315" t="str">
        <f t="shared" si="267"/>
        <v>-123.11114119631303, 49.278673992100366]}</v>
      </c>
      <c r="V9315" t="str">
        <f t="shared" si="268"/>
        <v>-123.11114119631303</v>
      </c>
      <c r="W9315" s="2">
        <f t="shared" si="269"/>
        <v>-123.111141196313</v>
      </c>
      <c r="X9315" t="str">
        <f t="shared" si="266"/>
        <v>49.278673992100366</v>
      </c>
      <c r="Y9315" s="2">
        <f t="shared" si="270"/>
        <v>49.278673992100302</v>
      </c>
      <c r="Z9315" t="s">
        <v>30</v>
      </c>
      <c r="AA9315" t="s">
        <v>24216</v>
      </c>
      <c r="AB9315" t="s">
        <v>29023</v>
      </c>
      <c r="AC9315" t="str">
        <f t="shared" si="271"/>
        <v>686</v>
      </c>
      <c r="AD9315" t="str">
        <f t="shared" si="272"/>
        <v>Citadel Parade</v>
      </c>
    </row>
    <row r="9316" spans="1:30" hidden="1" x14ac:dyDescent="0.3">
      <c r="A9316" t="s">
        <v>21</v>
      </c>
      <c r="B9316">
        <f t="shared" si="273"/>
        <v>2</v>
      </c>
      <c r="C9316" t="s">
        <v>52</v>
      </c>
      <c r="D9316" t="s">
        <v>22</v>
      </c>
      <c r="E9316" t="s">
        <v>52</v>
      </c>
      <c r="F9316" t="s">
        <v>22</v>
      </c>
      <c r="G9316" t="s">
        <v>52</v>
      </c>
      <c r="H9316" t="s">
        <v>22</v>
      </c>
      <c r="J9316" t="s">
        <v>24</v>
      </c>
      <c r="K9316" t="s">
        <v>32</v>
      </c>
      <c r="L9316" t="s">
        <v>26</v>
      </c>
      <c r="M9316" t="s">
        <v>32</v>
      </c>
      <c r="N9316" t="s">
        <v>26</v>
      </c>
      <c r="O9316" t="s">
        <v>32</v>
      </c>
      <c r="P9316" t="s">
        <v>26</v>
      </c>
      <c r="R9316" t="s">
        <v>27</v>
      </c>
      <c r="S9316" t="s">
        <v>24217</v>
      </c>
      <c r="T9316" t="s">
        <v>3002</v>
      </c>
      <c r="U9316" t="str">
        <f t="shared" si="267"/>
        <v>-123.12450180593045, 49.28771764774292]}</v>
      </c>
      <c r="V9316" t="str">
        <f t="shared" si="268"/>
        <v>-123.12450180593045</v>
      </c>
      <c r="W9316" s="2">
        <f t="shared" si="269"/>
        <v>-123.12450180593</v>
      </c>
      <c r="X9316" t="str">
        <f t="shared" si="266"/>
        <v>49.28771764774292</v>
      </c>
      <c r="Y9316" s="2">
        <f t="shared" si="270"/>
        <v>49.287717647742902</v>
      </c>
      <c r="Z9316" t="s">
        <v>30</v>
      </c>
      <c r="AA9316" t="s">
        <v>24218</v>
      </c>
      <c r="AB9316" t="s">
        <v>26706</v>
      </c>
      <c r="AC9316" t="str">
        <f t="shared" si="271"/>
        <v>647</v>
      </c>
      <c r="AD9316" t="str">
        <f t="shared" si="272"/>
        <v>Bute St</v>
      </c>
    </row>
    <row r="9317" spans="1:30" hidden="1" x14ac:dyDescent="0.3">
      <c r="A9317" t="s">
        <v>21</v>
      </c>
      <c r="B9317">
        <f t="shared" si="273"/>
        <v>2</v>
      </c>
      <c r="C9317" t="s">
        <v>52</v>
      </c>
      <c r="D9317" t="s">
        <v>22</v>
      </c>
      <c r="E9317" t="s">
        <v>52</v>
      </c>
      <c r="F9317" t="s">
        <v>22</v>
      </c>
      <c r="G9317" t="s">
        <v>52</v>
      </c>
      <c r="H9317" t="s">
        <v>22</v>
      </c>
      <c r="J9317" t="s">
        <v>24</v>
      </c>
      <c r="K9317" t="s">
        <v>32</v>
      </c>
      <c r="L9317" t="s">
        <v>26</v>
      </c>
      <c r="M9317" t="s">
        <v>32</v>
      </c>
      <c r="N9317" t="s">
        <v>26</v>
      </c>
      <c r="O9317" t="s">
        <v>32</v>
      </c>
      <c r="P9317" t="s">
        <v>26</v>
      </c>
      <c r="R9317" t="s">
        <v>27</v>
      </c>
      <c r="S9317" t="s">
        <v>24219</v>
      </c>
      <c r="T9317" t="s">
        <v>24220</v>
      </c>
      <c r="U9317" t="str">
        <f t="shared" si="267"/>
        <v>-123.12462262875134, 49.28763727159867]}</v>
      </c>
      <c r="V9317" t="str">
        <f t="shared" si="268"/>
        <v>-123.12462262875134</v>
      </c>
      <c r="W9317" s="2">
        <f t="shared" si="269"/>
        <v>-123.124622628751</v>
      </c>
      <c r="X9317" t="str">
        <f t="shared" si="266"/>
        <v>49.28763727159867</v>
      </c>
      <c r="Y9317" s="2">
        <f t="shared" si="270"/>
        <v>49.287637271598598</v>
      </c>
      <c r="Z9317" t="s">
        <v>30</v>
      </c>
      <c r="AA9317" t="s">
        <v>24221</v>
      </c>
      <c r="AB9317" t="s">
        <v>29904</v>
      </c>
      <c r="AC9317" t="str">
        <f t="shared" si="271"/>
        <v>649</v>
      </c>
      <c r="AD9317" t="str">
        <f t="shared" si="272"/>
        <v>Bute St</v>
      </c>
    </row>
    <row r="9318" spans="1:30" hidden="1" x14ac:dyDescent="0.3">
      <c r="A9318" t="s">
        <v>21</v>
      </c>
      <c r="B9318">
        <f t="shared" si="273"/>
        <v>2</v>
      </c>
      <c r="C9318" t="s">
        <v>52</v>
      </c>
      <c r="D9318" t="s">
        <v>22</v>
      </c>
      <c r="E9318" t="s">
        <v>52</v>
      </c>
      <c r="F9318" t="s">
        <v>22</v>
      </c>
      <c r="G9318" t="s">
        <v>52</v>
      </c>
      <c r="H9318" t="s">
        <v>22</v>
      </c>
      <c r="J9318" t="s">
        <v>24</v>
      </c>
      <c r="K9318" t="s">
        <v>32</v>
      </c>
      <c r="L9318" t="s">
        <v>26</v>
      </c>
      <c r="M9318" t="s">
        <v>32</v>
      </c>
      <c r="N9318" t="s">
        <v>26</v>
      </c>
      <c r="O9318" t="s">
        <v>32</v>
      </c>
      <c r="P9318" t="s">
        <v>26</v>
      </c>
      <c r="R9318" t="s">
        <v>27</v>
      </c>
      <c r="S9318" t="s">
        <v>24222</v>
      </c>
      <c r="T9318" t="s">
        <v>24223</v>
      </c>
      <c r="U9318" t="str">
        <f t="shared" si="267"/>
        <v>-123.12450842811374, 49.28755145485606]}</v>
      </c>
      <c r="V9318" t="str">
        <f t="shared" si="268"/>
        <v>-123.12450842811374</v>
      </c>
      <c r="W9318" s="2">
        <f t="shared" si="269"/>
        <v>-123.124508428113</v>
      </c>
      <c r="X9318" t="str">
        <f t="shared" si="266"/>
        <v>49.28755145485606</v>
      </c>
      <c r="Y9318" s="2">
        <f t="shared" si="270"/>
        <v>49.287551454856001</v>
      </c>
      <c r="Z9318" t="s">
        <v>30</v>
      </c>
      <c r="AA9318" t="s">
        <v>24224</v>
      </c>
      <c r="AB9318" t="s">
        <v>29905</v>
      </c>
      <c r="AC9318" t="str">
        <f t="shared" si="271"/>
        <v>1192</v>
      </c>
      <c r="AD9318" t="str">
        <f t="shared" si="272"/>
        <v>Melville St</v>
      </c>
    </row>
    <row r="9319" spans="1:30" hidden="1" x14ac:dyDescent="0.3">
      <c r="A9319" t="s">
        <v>21</v>
      </c>
      <c r="B9319">
        <f t="shared" si="273"/>
        <v>2</v>
      </c>
      <c r="C9319" t="s">
        <v>52</v>
      </c>
      <c r="D9319" t="s">
        <v>22</v>
      </c>
      <c r="E9319" t="s">
        <v>52</v>
      </c>
      <c r="F9319" t="s">
        <v>22</v>
      </c>
      <c r="G9319" t="s">
        <v>52</v>
      </c>
      <c r="H9319" t="s">
        <v>22</v>
      </c>
      <c r="J9319" t="s">
        <v>24</v>
      </c>
      <c r="K9319" t="s">
        <v>32</v>
      </c>
      <c r="L9319" t="s">
        <v>26</v>
      </c>
      <c r="M9319" t="s">
        <v>32</v>
      </c>
      <c r="N9319" t="s">
        <v>26</v>
      </c>
      <c r="O9319" t="s">
        <v>32</v>
      </c>
      <c r="P9319" t="s">
        <v>26</v>
      </c>
      <c r="R9319" t="s">
        <v>27</v>
      </c>
      <c r="S9319" t="s">
        <v>24225</v>
      </c>
      <c r="T9319" t="s">
        <v>24223</v>
      </c>
      <c r="U9319" t="str">
        <f t="shared" si="267"/>
        <v>-123.12450842811374, 49.28755145485606]}</v>
      </c>
      <c r="V9319" t="str">
        <f t="shared" si="268"/>
        <v>-123.12450842811374</v>
      </c>
      <c r="W9319" s="2">
        <f t="shared" si="269"/>
        <v>-123.124508428113</v>
      </c>
      <c r="X9319" t="str">
        <f t="shared" si="266"/>
        <v>49.28755145485606</v>
      </c>
      <c r="Y9319" s="2">
        <f t="shared" si="270"/>
        <v>49.287551454856001</v>
      </c>
      <c r="Z9319" t="s">
        <v>30</v>
      </c>
      <c r="AA9319" t="s">
        <v>24226</v>
      </c>
      <c r="AB9319" t="s">
        <v>29905</v>
      </c>
      <c r="AC9319" t="str">
        <f t="shared" si="271"/>
        <v>1192</v>
      </c>
      <c r="AD9319" t="str">
        <f t="shared" si="272"/>
        <v>Melville St</v>
      </c>
    </row>
    <row r="9320" spans="1:30" hidden="1" x14ac:dyDescent="0.3">
      <c r="A9320" t="s">
        <v>21</v>
      </c>
      <c r="B9320">
        <f t="shared" si="273"/>
        <v>2</v>
      </c>
      <c r="C9320" t="s">
        <v>52</v>
      </c>
      <c r="D9320" t="s">
        <v>22</v>
      </c>
      <c r="E9320" t="s">
        <v>52</v>
      </c>
      <c r="F9320" t="s">
        <v>22</v>
      </c>
      <c r="G9320" t="s">
        <v>52</v>
      </c>
      <c r="H9320" t="s">
        <v>22</v>
      </c>
      <c r="J9320" t="s">
        <v>24</v>
      </c>
      <c r="K9320" t="s">
        <v>32</v>
      </c>
      <c r="L9320" t="s">
        <v>26</v>
      </c>
      <c r="M9320" t="s">
        <v>32</v>
      </c>
      <c r="N9320" t="s">
        <v>26</v>
      </c>
      <c r="O9320" t="s">
        <v>32</v>
      </c>
      <c r="P9320" t="s">
        <v>26</v>
      </c>
      <c r="R9320" t="s">
        <v>27</v>
      </c>
      <c r="S9320" t="s">
        <v>24227</v>
      </c>
      <c r="T9320" t="s">
        <v>10466</v>
      </c>
      <c r="U9320" t="str">
        <f t="shared" si="267"/>
        <v>-123.13933896814304, 49.2696231598979]}</v>
      </c>
      <c r="V9320" t="str">
        <f t="shared" si="268"/>
        <v>-123.13933896814304</v>
      </c>
      <c r="W9320" s="2">
        <f t="shared" si="269"/>
        <v>-123.13933896814299</v>
      </c>
      <c r="X9320" t="str">
        <f t="shared" si="266"/>
        <v>49.2696231598979</v>
      </c>
      <c r="Y9320" s="2">
        <f t="shared" si="270"/>
        <v>49.269623159897897</v>
      </c>
      <c r="Z9320" t="s">
        <v>43</v>
      </c>
      <c r="AA9320" t="s">
        <v>24228</v>
      </c>
      <c r="AB9320" t="s">
        <v>26672</v>
      </c>
      <c r="AC9320" t="str">
        <f t="shared" si="271"/>
        <v>1502</v>
      </c>
      <c r="AD9320" t="str">
        <f t="shared" si="272"/>
        <v>W 2nd Ave</v>
      </c>
    </row>
    <row r="9321" spans="1:30" hidden="1" x14ac:dyDescent="0.3">
      <c r="A9321" t="s">
        <v>616</v>
      </c>
      <c r="B9321">
        <f t="shared" si="273"/>
        <v>1</v>
      </c>
      <c r="C9321" t="s">
        <v>22</v>
      </c>
      <c r="D9321" t="s">
        <v>22</v>
      </c>
      <c r="E9321" t="s">
        <v>22</v>
      </c>
      <c r="F9321" t="s">
        <v>22</v>
      </c>
      <c r="G9321" t="s">
        <v>22</v>
      </c>
      <c r="H9321" t="s">
        <v>22</v>
      </c>
      <c r="J9321" t="s">
        <v>24</v>
      </c>
      <c r="K9321" t="s">
        <v>1982</v>
      </c>
      <c r="L9321" t="s">
        <v>26</v>
      </c>
      <c r="M9321" t="s">
        <v>1982</v>
      </c>
      <c r="N9321" t="s">
        <v>26</v>
      </c>
      <c r="O9321" t="s">
        <v>1982</v>
      </c>
      <c r="P9321" t="s">
        <v>26</v>
      </c>
      <c r="R9321" t="s">
        <v>53</v>
      </c>
      <c r="S9321" t="s">
        <v>24229</v>
      </c>
      <c r="T9321" t="s">
        <v>24230</v>
      </c>
      <c r="U9321" t="str">
        <f t="shared" si="267"/>
        <v>-123.08813890565821, 49.26659896518915]}</v>
      </c>
      <c r="V9321" t="str">
        <f t="shared" si="268"/>
        <v>-123.08813890565821</v>
      </c>
      <c r="W9321" s="2">
        <f t="shared" si="269"/>
        <v>-123.088138905658</v>
      </c>
      <c r="X9321" t="str">
        <f t="shared" si="266"/>
        <v>49.26659896518915</v>
      </c>
      <c r="Y9321" s="2">
        <f t="shared" si="270"/>
        <v>49.266598965189097</v>
      </c>
      <c r="Z9321" t="s">
        <v>552</v>
      </c>
      <c r="AA9321" t="s">
        <v>24231</v>
      </c>
      <c r="AB9321" t="s">
        <v>28715</v>
      </c>
      <c r="AC9321" t="str">
        <f t="shared" si="271"/>
        <v>756</v>
      </c>
      <c r="AD9321" t="str">
        <f t="shared" si="272"/>
        <v>Central Valley Greenway</v>
      </c>
    </row>
    <row r="9322" spans="1:30" hidden="1" x14ac:dyDescent="0.3">
      <c r="A9322" t="s">
        <v>21</v>
      </c>
      <c r="B9322">
        <f t="shared" si="273"/>
        <v>2</v>
      </c>
      <c r="C9322" t="s">
        <v>45</v>
      </c>
      <c r="D9322" t="s">
        <v>22</v>
      </c>
      <c r="E9322" t="s">
        <v>45</v>
      </c>
      <c r="F9322" t="s">
        <v>22</v>
      </c>
      <c r="G9322" t="s">
        <v>45</v>
      </c>
      <c r="H9322" t="s">
        <v>22</v>
      </c>
      <c r="J9322" t="s">
        <v>24</v>
      </c>
      <c r="R9322" t="s">
        <v>27</v>
      </c>
      <c r="S9322" t="s">
        <v>24232</v>
      </c>
      <c r="T9322" t="s">
        <v>24078</v>
      </c>
      <c r="U9322" t="str">
        <f t="shared" si="267"/>
        <v>-123.14027255702317, 49.2645934244047]}</v>
      </c>
      <c r="V9322" t="str">
        <f t="shared" si="268"/>
        <v>-123.14027255702317</v>
      </c>
      <c r="W9322" s="2">
        <f t="shared" si="269"/>
        <v>-123.140272557023</v>
      </c>
      <c r="X9322" t="str">
        <f t="shared" si="266"/>
        <v>49.2645934244047</v>
      </c>
      <c r="Y9322" s="2">
        <f t="shared" si="270"/>
        <v>49.264593424404701</v>
      </c>
      <c r="Z9322" t="s">
        <v>43</v>
      </c>
      <c r="AA9322" t="s">
        <v>24233</v>
      </c>
      <c r="AB9322" t="s">
        <v>29898</v>
      </c>
      <c r="AC9322" t="str">
        <f t="shared" si="271"/>
        <v>1545</v>
      </c>
      <c r="AD9322" t="str">
        <f t="shared" si="272"/>
        <v>W 8th Ave</v>
      </c>
    </row>
    <row r="9323" spans="1:30" hidden="1" x14ac:dyDescent="0.3">
      <c r="A9323" t="s">
        <v>21</v>
      </c>
      <c r="B9323">
        <f t="shared" si="273"/>
        <v>2</v>
      </c>
      <c r="C9323" t="s">
        <v>45</v>
      </c>
      <c r="D9323" t="s">
        <v>22</v>
      </c>
      <c r="E9323" t="s">
        <v>45</v>
      </c>
      <c r="F9323" t="s">
        <v>22</v>
      </c>
      <c r="G9323" t="s">
        <v>45</v>
      </c>
      <c r="H9323" t="s">
        <v>22</v>
      </c>
      <c r="J9323" t="s">
        <v>24</v>
      </c>
      <c r="K9323" t="s">
        <v>32</v>
      </c>
      <c r="L9323" t="s">
        <v>26</v>
      </c>
      <c r="M9323" t="s">
        <v>32</v>
      </c>
      <c r="N9323" t="s">
        <v>26</v>
      </c>
      <c r="O9323" t="s">
        <v>32</v>
      </c>
      <c r="P9323" t="s">
        <v>26</v>
      </c>
      <c r="R9323" t="s">
        <v>27</v>
      </c>
      <c r="S9323" t="s">
        <v>24234</v>
      </c>
      <c r="T9323" t="s">
        <v>20713</v>
      </c>
      <c r="U9323" t="str">
        <f t="shared" si="267"/>
        <v>-123.1381616553676, 49.26455845784781]}</v>
      </c>
      <c r="V9323" t="str">
        <f t="shared" si="268"/>
        <v>-123.1381616553676</v>
      </c>
      <c r="W9323" s="2">
        <f t="shared" si="269"/>
        <v>-123.138161655367</v>
      </c>
      <c r="X9323" t="str">
        <f t="shared" si="266"/>
        <v>49.26455845784781</v>
      </c>
      <c r="Y9323" s="2">
        <f t="shared" si="270"/>
        <v>49.264558457847798</v>
      </c>
      <c r="Z9323" t="s">
        <v>43</v>
      </c>
      <c r="AA9323" t="s">
        <v>24235</v>
      </c>
      <c r="AB9323" t="s">
        <v>26427</v>
      </c>
      <c r="AC9323" t="str">
        <f t="shared" si="271"/>
        <v>2360</v>
      </c>
      <c r="AD9323" t="str">
        <f t="shared" si="272"/>
        <v>Granville St</v>
      </c>
    </row>
    <row r="9324" spans="1:30" hidden="1" x14ac:dyDescent="0.3">
      <c r="A9324" t="s">
        <v>63</v>
      </c>
      <c r="B9324">
        <f t="shared" si="273"/>
        <v>1</v>
      </c>
      <c r="C9324" t="s">
        <v>45</v>
      </c>
      <c r="D9324" t="s">
        <v>22</v>
      </c>
      <c r="E9324" t="s">
        <v>45</v>
      </c>
      <c r="F9324" t="s">
        <v>22</v>
      </c>
      <c r="G9324" t="s">
        <v>45</v>
      </c>
      <c r="H9324" t="s">
        <v>22</v>
      </c>
      <c r="J9324" t="s">
        <v>24</v>
      </c>
      <c r="K9324" t="s">
        <v>32</v>
      </c>
      <c r="L9324" t="s">
        <v>26</v>
      </c>
      <c r="M9324" t="s">
        <v>32</v>
      </c>
      <c r="N9324" t="s">
        <v>26</v>
      </c>
      <c r="O9324" t="s">
        <v>32</v>
      </c>
      <c r="P9324" t="s">
        <v>26</v>
      </c>
      <c r="R9324" t="s">
        <v>27</v>
      </c>
      <c r="S9324" t="s">
        <v>24236</v>
      </c>
      <c r="T9324" t="s">
        <v>24237</v>
      </c>
      <c r="U9324" t="str">
        <f t="shared" si="267"/>
        <v>-123.13713332608263, 49.264432490710966]}</v>
      </c>
      <c r="V9324" t="str">
        <f t="shared" si="268"/>
        <v>-123.13713332608263</v>
      </c>
      <c r="W9324" s="2">
        <f t="shared" si="269"/>
        <v>-123.13713332608199</v>
      </c>
      <c r="X9324" t="str">
        <f t="shared" si="266"/>
        <v>49.264432490710966</v>
      </c>
      <c r="Y9324" s="2">
        <f t="shared" si="270"/>
        <v>49.264432490710902</v>
      </c>
      <c r="Z9324" t="s">
        <v>43</v>
      </c>
      <c r="AA9324" t="s">
        <v>24238</v>
      </c>
      <c r="AB9324" t="s">
        <v>29906</v>
      </c>
      <c r="AC9324" t="str">
        <f t="shared" si="271"/>
        <v>1434</v>
      </c>
      <c r="AD9324" t="str">
        <f t="shared" si="272"/>
        <v>W 8th Ave</v>
      </c>
    </row>
    <row r="9325" spans="1:30" hidden="1" x14ac:dyDescent="0.3">
      <c r="A9325" t="s">
        <v>21</v>
      </c>
      <c r="B9325">
        <f t="shared" si="273"/>
        <v>2</v>
      </c>
      <c r="C9325" t="s">
        <v>45</v>
      </c>
      <c r="D9325" t="s">
        <v>22</v>
      </c>
      <c r="E9325" t="s">
        <v>45</v>
      </c>
      <c r="F9325" t="s">
        <v>22</v>
      </c>
      <c r="G9325" t="s">
        <v>45</v>
      </c>
      <c r="H9325" t="s">
        <v>22</v>
      </c>
      <c r="J9325" t="s">
        <v>24</v>
      </c>
      <c r="K9325" t="s">
        <v>32</v>
      </c>
      <c r="L9325" t="s">
        <v>26</v>
      </c>
      <c r="M9325" t="s">
        <v>32</v>
      </c>
      <c r="N9325" t="s">
        <v>26</v>
      </c>
      <c r="O9325" t="s">
        <v>32</v>
      </c>
      <c r="P9325" t="s">
        <v>26</v>
      </c>
      <c r="R9325" t="s">
        <v>27</v>
      </c>
      <c r="S9325" t="s">
        <v>24239</v>
      </c>
      <c r="T9325" t="s">
        <v>6698</v>
      </c>
      <c r="U9325" t="str">
        <f t="shared" si="267"/>
        <v>-123.13797881260153, 49.2644470458343]}</v>
      </c>
      <c r="V9325" t="str">
        <f t="shared" si="268"/>
        <v>-123.13797881260153</v>
      </c>
      <c r="W9325" s="2">
        <f t="shared" si="269"/>
        <v>-123.13797881260101</v>
      </c>
      <c r="X9325" t="str">
        <f t="shared" si="266"/>
        <v>49.2644470458343</v>
      </c>
      <c r="Y9325" s="2">
        <f t="shared" si="270"/>
        <v>49.264447045834302</v>
      </c>
      <c r="Z9325" t="s">
        <v>43</v>
      </c>
      <c r="AA9325" t="s">
        <v>24240</v>
      </c>
      <c r="AB9325" t="s">
        <v>27600</v>
      </c>
      <c r="AC9325" t="str">
        <f t="shared" si="271"/>
        <v>2404</v>
      </c>
      <c r="AD9325" t="str">
        <f t="shared" si="272"/>
        <v>Granville St</v>
      </c>
    </row>
    <row r="9326" spans="1:30" hidden="1" x14ac:dyDescent="0.3">
      <c r="A9326" t="s">
        <v>21</v>
      </c>
      <c r="B9326">
        <f t="shared" si="273"/>
        <v>2</v>
      </c>
      <c r="C9326" t="s">
        <v>22</v>
      </c>
      <c r="D9326" t="s">
        <v>22</v>
      </c>
      <c r="E9326" t="s">
        <v>22</v>
      </c>
      <c r="F9326" t="s">
        <v>22</v>
      </c>
      <c r="G9326" t="s">
        <v>22</v>
      </c>
      <c r="H9326" t="s">
        <v>22</v>
      </c>
      <c r="J9326" t="s">
        <v>24</v>
      </c>
      <c r="K9326" t="s">
        <v>32</v>
      </c>
      <c r="L9326" t="s">
        <v>26</v>
      </c>
      <c r="M9326" t="s">
        <v>32</v>
      </c>
      <c r="N9326" t="s">
        <v>26</v>
      </c>
      <c r="O9326" t="s">
        <v>32</v>
      </c>
      <c r="P9326" t="s">
        <v>26</v>
      </c>
      <c r="R9326" t="s">
        <v>27</v>
      </c>
      <c r="S9326" t="s">
        <v>24241</v>
      </c>
      <c r="T9326" t="s">
        <v>21657</v>
      </c>
      <c r="U9326" t="str">
        <f t="shared" si="267"/>
        <v>-123.09968970882022, 49.2835808385766]}</v>
      </c>
      <c r="V9326" t="str">
        <f t="shared" si="268"/>
        <v>-123.09968970882022</v>
      </c>
      <c r="W9326" s="2">
        <f t="shared" si="269"/>
        <v>-123.09968970881999</v>
      </c>
      <c r="X9326" t="str">
        <f t="shared" si="266"/>
        <v>49.2835808385766</v>
      </c>
      <c r="Y9326" s="2">
        <f t="shared" si="270"/>
        <v>49.283580838576597</v>
      </c>
      <c r="Z9326" t="s">
        <v>30</v>
      </c>
      <c r="AA9326" t="s">
        <v>24242</v>
      </c>
      <c r="AB9326" t="s">
        <v>29236</v>
      </c>
      <c r="AC9326" t="str">
        <f t="shared" si="271"/>
        <v>149</v>
      </c>
      <c r="AD9326" t="str">
        <f t="shared" si="272"/>
        <v>Main St</v>
      </c>
    </row>
    <row r="9327" spans="1:30" hidden="1" x14ac:dyDescent="0.3">
      <c r="A9327" t="s">
        <v>21</v>
      </c>
      <c r="B9327">
        <f t="shared" si="273"/>
        <v>2</v>
      </c>
      <c r="C9327" t="s">
        <v>23</v>
      </c>
      <c r="D9327" t="s">
        <v>22</v>
      </c>
      <c r="E9327" t="s">
        <v>23</v>
      </c>
      <c r="F9327" t="s">
        <v>22</v>
      </c>
      <c r="G9327" t="s">
        <v>23</v>
      </c>
      <c r="H9327" t="s">
        <v>22</v>
      </c>
      <c r="J9327" t="s">
        <v>24</v>
      </c>
      <c r="K9327" t="s">
        <v>32</v>
      </c>
      <c r="L9327" t="s">
        <v>26</v>
      </c>
      <c r="M9327" t="s">
        <v>32</v>
      </c>
      <c r="N9327" t="s">
        <v>26</v>
      </c>
      <c r="O9327" t="s">
        <v>32</v>
      </c>
      <c r="P9327" t="s">
        <v>26</v>
      </c>
      <c r="R9327" t="s">
        <v>27</v>
      </c>
      <c r="S9327" t="s">
        <v>24243</v>
      </c>
      <c r="T9327" t="s">
        <v>10463</v>
      </c>
      <c r="U9327" t="str">
        <f t="shared" si="267"/>
        <v>-123.14727544735581, 49.27165053069587]}</v>
      </c>
      <c r="V9327" t="str">
        <f t="shared" si="268"/>
        <v>-123.14727544735581</v>
      </c>
      <c r="W9327" s="2">
        <f t="shared" si="269"/>
        <v>-123.147275447355</v>
      </c>
      <c r="X9327" t="str">
        <f t="shared" si="266"/>
        <v>49.27165053069587</v>
      </c>
      <c r="Y9327" s="2">
        <f t="shared" si="270"/>
        <v>49.271650530695801</v>
      </c>
      <c r="Z9327" t="s">
        <v>79</v>
      </c>
      <c r="AA9327" t="s">
        <v>24244</v>
      </c>
      <c r="AB9327" t="s">
        <v>26606</v>
      </c>
      <c r="AC9327" t="str">
        <f t="shared" si="271"/>
        <v>1865</v>
      </c>
      <c r="AD9327" t="str">
        <f t="shared" si="272"/>
        <v>York Ave</v>
      </c>
    </row>
    <row r="9328" spans="1:30" hidden="1" x14ac:dyDescent="0.3">
      <c r="A9328" t="s">
        <v>21</v>
      </c>
      <c r="B9328">
        <f t="shared" si="273"/>
        <v>2</v>
      </c>
      <c r="C9328" t="s">
        <v>45</v>
      </c>
      <c r="D9328" t="s">
        <v>22</v>
      </c>
      <c r="E9328" t="s">
        <v>45</v>
      </c>
      <c r="F9328" t="s">
        <v>22</v>
      </c>
      <c r="G9328" t="s">
        <v>45</v>
      </c>
      <c r="H9328" t="s">
        <v>22</v>
      </c>
      <c r="J9328" t="s">
        <v>24</v>
      </c>
      <c r="K9328" t="s">
        <v>32</v>
      </c>
      <c r="L9328" t="s">
        <v>26</v>
      </c>
      <c r="M9328" t="s">
        <v>32</v>
      </c>
      <c r="N9328" t="s">
        <v>26</v>
      </c>
      <c r="O9328" t="s">
        <v>32</v>
      </c>
      <c r="P9328" t="s">
        <v>26</v>
      </c>
      <c r="R9328" t="s">
        <v>27</v>
      </c>
      <c r="S9328" t="s">
        <v>24245</v>
      </c>
      <c r="T9328" t="s">
        <v>24246</v>
      </c>
      <c r="U9328" t="str">
        <f t="shared" si="267"/>
        <v>-123.12869575336458, 49.263346715766716]}</v>
      </c>
      <c r="V9328" t="str">
        <f t="shared" si="268"/>
        <v>-123.12869575336458</v>
      </c>
      <c r="W9328" s="2">
        <f t="shared" si="269"/>
        <v>-123.128695753364</v>
      </c>
      <c r="X9328" t="str">
        <f t="shared" si="266"/>
        <v>49.263346715766716</v>
      </c>
      <c r="Y9328" s="2">
        <f t="shared" si="270"/>
        <v>49.263346715766701</v>
      </c>
      <c r="Z9328" t="s">
        <v>43</v>
      </c>
      <c r="AA9328" t="s">
        <v>24247</v>
      </c>
      <c r="AB9328" t="s">
        <v>29907</v>
      </c>
      <c r="AC9328" t="str">
        <f t="shared" si="271"/>
        <v>1088</v>
      </c>
      <c r="AD9328" t="str">
        <f t="shared" si="272"/>
        <v>BC-7</v>
      </c>
    </row>
    <row r="9329" spans="1:30" hidden="1" x14ac:dyDescent="0.3">
      <c r="A9329" t="s">
        <v>21</v>
      </c>
      <c r="B9329">
        <f t="shared" si="273"/>
        <v>2</v>
      </c>
      <c r="C9329" t="s">
        <v>45</v>
      </c>
      <c r="D9329" t="s">
        <v>22</v>
      </c>
      <c r="E9329" t="s">
        <v>45</v>
      </c>
      <c r="F9329" t="s">
        <v>22</v>
      </c>
      <c r="G9329" t="s">
        <v>45</v>
      </c>
      <c r="H9329" t="s">
        <v>22</v>
      </c>
      <c r="J9329" t="s">
        <v>24</v>
      </c>
      <c r="K9329" t="s">
        <v>32</v>
      </c>
      <c r="L9329" t="s">
        <v>26</v>
      </c>
      <c r="M9329" t="s">
        <v>32</v>
      </c>
      <c r="N9329" t="s">
        <v>26</v>
      </c>
      <c r="O9329" t="s">
        <v>32</v>
      </c>
      <c r="P9329" t="s">
        <v>26</v>
      </c>
      <c r="R9329" t="s">
        <v>27</v>
      </c>
      <c r="S9329" t="s">
        <v>24248</v>
      </c>
      <c r="T9329" t="s">
        <v>3058</v>
      </c>
      <c r="U9329" t="str">
        <f t="shared" si="267"/>
        <v>-123.12727884018683, 49.26330351617197]}</v>
      </c>
      <c r="V9329" t="str">
        <f t="shared" si="268"/>
        <v>-123.12727884018683</v>
      </c>
      <c r="W9329" s="2">
        <f t="shared" si="269"/>
        <v>-123.12727884018599</v>
      </c>
      <c r="X9329" t="str">
        <f t="shared" ref="X9329:X9392" si="274">MID(U9329,FIND(" ",U9329)+1,FIND("]",U9329)-FIND(" ",U9329)-1)</f>
        <v>49.26330351617197</v>
      </c>
      <c r="Y9329" s="2">
        <f t="shared" si="270"/>
        <v>49.263303516171902</v>
      </c>
      <c r="Z9329" t="s">
        <v>43</v>
      </c>
      <c r="AA9329" t="s">
        <v>24249</v>
      </c>
      <c r="AB9329" t="s">
        <v>26718</v>
      </c>
      <c r="AC9329" t="str">
        <f t="shared" si="271"/>
        <v>1022</v>
      </c>
      <c r="AD9329" t="str">
        <f t="shared" si="272"/>
        <v>W Broadway</v>
      </c>
    </row>
    <row r="9330" spans="1:30" hidden="1" x14ac:dyDescent="0.3">
      <c r="A9330" t="s">
        <v>21</v>
      </c>
      <c r="B9330">
        <f t="shared" si="273"/>
        <v>2</v>
      </c>
      <c r="C9330" t="s">
        <v>67</v>
      </c>
      <c r="D9330" t="s">
        <v>22</v>
      </c>
      <c r="E9330" t="s">
        <v>67</v>
      </c>
      <c r="F9330" t="s">
        <v>22</v>
      </c>
      <c r="G9330" t="s">
        <v>67</v>
      </c>
      <c r="H9330" t="s">
        <v>22</v>
      </c>
      <c r="J9330" t="s">
        <v>24</v>
      </c>
      <c r="K9330" t="s">
        <v>32</v>
      </c>
      <c r="L9330" t="s">
        <v>26</v>
      </c>
      <c r="M9330" t="s">
        <v>32</v>
      </c>
      <c r="N9330" t="s">
        <v>26</v>
      </c>
      <c r="O9330" t="s">
        <v>32</v>
      </c>
      <c r="P9330" t="s">
        <v>26</v>
      </c>
      <c r="R9330" t="s">
        <v>27</v>
      </c>
      <c r="S9330" t="s">
        <v>24250</v>
      </c>
      <c r="T9330" t="s">
        <v>24251</v>
      </c>
      <c r="U9330" t="str">
        <f t="shared" si="267"/>
        <v>-123.13364351825619, 49.26326576385313]}</v>
      </c>
      <c r="V9330" t="str">
        <f t="shared" si="268"/>
        <v>-123.13364351825619</v>
      </c>
      <c r="W9330" s="2">
        <f t="shared" si="269"/>
        <v>-123.13364351825599</v>
      </c>
      <c r="X9330" t="str">
        <f t="shared" si="274"/>
        <v>49.26326576385313</v>
      </c>
      <c r="Y9330" s="2">
        <f t="shared" si="270"/>
        <v>49.263265763853099</v>
      </c>
      <c r="Z9330" t="s">
        <v>43</v>
      </c>
      <c r="AA9330" t="s">
        <v>24252</v>
      </c>
      <c r="AB9330" t="s">
        <v>26998</v>
      </c>
      <c r="AC9330" t="str">
        <f t="shared" si="271"/>
        <v>1296</v>
      </c>
      <c r="AD9330" t="str">
        <f t="shared" si="272"/>
        <v>W Broadway</v>
      </c>
    </row>
    <row r="9331" spans="1:30" hidden="1" x14ac:dyDescent="0.3">
      <c r="A9331" t="s">
        <v>21</v>
      </c>
      <c r="B9331">
        <f t="shared" si="273"/>
        <v>2</v>
      </c>
      <c r="C9331" t="s">
        <v>45</v>
      </c>
      <c r="D9331" t="s">
        <v>22</v>
      </c>
      <c r="E9331" t="s">
        <v>45</v>
      </c>
      <c r="F9331" t="s">
        <v>22</v>
      </c>
      <c r="G9331" t="s">
        <v>45</v>
      </c>
      <c r="H9331" t="s">
        <v>22</v>
      </c>
      <c r="J9331" t="s">
        <v>24</v>
      </c>
      <c r="K9331" t="s">
        <v>32</v>
      </c>
      <c r="L9331" t="s">
        <v>26</v>
      </c>
      <c r="M9331" t="s">
        <v>32</v>
      </c>
      <c r="N9331" t="s">
        <v>26</v>
      </c>
      <c r="O9331" t="s">
        <v>32</v>
      </c>
      <c r="P9331" t="s">
        <v>26</v>
      </c>
      <c r="R9331" t="s">
        <v>27</v>
      </c>
      <c r="S9331" t="s">
        <v>24253</v>
      </c>
      <c r="T9331" t="s">
        <v>10578</v>
      </c>
      <c r="U9331" t="str">
        <f t="shared" si="267"/>
        <v>-123.12852025861567, 49.2633397599198]}</v>
      </c>
      <c r="V9331" t="str">
        <f t="shared" si="268"/>
        <v>-123.12852025861567</v>
      </c>
      <c r="W9331" s="2">
        <f t="shared" si="269"/>
        <v>-123.128520258615</v>
      </c>
      <c r="X9331" t="str">
        <f t="shared" si="274"/>
        <v>49.2633397599198</v>
      </c>
      <c r="Y9331" s="2">
        <f t="shared" si="270"/>
        <v>49.263339759919802</v>
      </c>
      <c r="Z9331" t="s">
        <v>43</v>
      </c>
      <c r="AA9331" t="s">
        <v>24254</v>
      </c>
      <c r="AB9331" t="s">
        <v>28390</v>
      </c>
      <c r="AC9331" t="str">
        <f t="shared" si="271"/>
        <v>1082</v>
      </c>
      <c r="AD9331" t="str">
        <f t="shared" si="272"/>
        <v>BC-7</v>
      </c>
    </row>
    <row r="9332" spans="1:30" hidden="1" x14ac:dyDescent="0.3">
      <c r="A9332" t="s">
        <v>21</v>
      </c>
      <c r="B9332">
        <f t="shared" si="273"/>
        <v>2</v>
      </c>
      <c r="C9332" t="s">
        <v>23</v>
      </c>
      <c r="D9332" t="s">
        <v>45</v>
      </c>
      <c r="E9332" t="s">
        <v>23</v>
      </c>
      <c r="F9332" t="s">
        <v>45</v>
      </c>
      <c r="G9332" t="s">
        <v>23</v>
      </c>
      <c r="H9332" t="s">
        <v>45</v>
      </c>
      <c r="J9332" t="s">
        <v>24</v>
      </c>
      <c r="K9332" t="s">
        <v>32</v>
      </c>
      <c r="L9332" t="s">
        <v>26</v>
      </c>
      <c r="M9332" t="s">
        <v>32</v>
      </c>
      <c r="N9332" t="s">
        <v>26</v>
      </c>
      <c r="O9332" t="s">
        <v>32</v>
      </c>
      <c r="P9332" t="s">
        <v>26</v>
      </c>
      <c r="R9332" t="s">
        <v>27</v>
      </c>
      <c r="S9332" t="s">
        <v>24255</v>
      </c>
      <c r="T9332" t="s">
        <v>3032</v>
      </c>
      <c r="U9332" t="str">
        <f t="shared" si="267"/>
        <v>-123.06920087204395, 49.27489067587251]}</v>
      </c>
      <c r="V9332" t="str">
        <f t="shared" si="268"/>
        <v>-123.06920087204395</v>
      </c>
      <c r="W9332" s="2">
        <f t="shared" si="269"/>
        <v>-123.069200872043</v>
      </c>
      <c r="X9332" t="str">
        <f t="shared" si="274"/>
        <v>49.27489067587251</v>
      </c>
      <c r="Y9332" s="2">
        <f t="shared" si="270"/>
        <v>49.274890675872498</v>
      </c>
      <c r="Z9332" t="s">
        <v>38</v>
      </c>
      <c r="AA9332" t="s">
        <v>24256</v>
      </c>
      <c r="AB9332" t="s">
        <v>26621</v>
      </c>
      <c r="AC9332" t="str">
        <f t="shared" si="271"/>
        <v>1717</v>
      </c>
      <c r="AD9332" t="str">
        <f t="shared" si="272"/>
        <v>Napier St</v>
      </c>
    </row>
    <row r="9333" spans="1:30" hidden="1" x14ac:dyDescent="0.3">
      <c r="A9333" t="s">
        <v>21</v>
      </c>
      <c r="B9333">
        <f t="shared" si="273"/>
        <v>2</v>
      </c>
      <c r="C9333" t="s">
        <v>52</v>
      </c>
      <c r="D9333" t="s">
        <v>52</v>
      </c>
      <c r="E9333" t="s">
        <v>52</v>
      </c>
      <c r="F9333" t="s">
        <v>52</v>
      </c>
      <c r="G9333" t="s">
        <v>52</v>
      </c>
      <c r="H9333" t="s">
        <v>52</v>
      </c>
      <c r="J9333" t="s">
        <v>24</v>
      </c>
      <c r="K9333" t="s">
        <v>32</v>
      </c>
      <c r="L9333" t="s">
        <v>26</v>
      </c>
      <c r="M9333" t="s">
        <v>32</v>
      </c>
      <c r="N9333" t="s">
        <v>26</v>
      </c>
      <c r="O9333" t="s">
        <v>32</v>
      </c>
      <c r="P9333" t="s">
        <v>26</v>
      </c>
      <c r="R9333" t="s">
        <v>27</v>
      </c>
      <c r="S9333" t="s">
        <v>24257</v>
      </c>
      <c r="T9333" t="s">
        <v>2970</v>
      </c>
      <c r="U9333" t="str">
        <f t="shared" si="267"/>
        <v>-123.06943031103651, 49.27424614099109]}</v>
      </c>
      <c r="V9333" t="str">
        <f t="shared" si="268"/>
        <v>-123.06943031103651</v>
      </c>
      <c r="W9333" s="2">
        <f t="shared" si="269"/>
        <v>-123.069430311036</v>
      </c>
      <c r="X9333" t="str">
        <f t="shared" si="274"/>
        <v>49.27424614099109</v>
      </c>
      <c r="Y9333" s="2">
        <f t="shared" si="270"/>
        <v>49.274246140991004</v>
      </c>
      <c r="Z9333" t="s">
        <v>38</v>
      </c>
      <c r="AA9333" t="s">
        <v>24258</v>
      </c>
      <c r="AB9333" t="s">
        <v>26699</v>
      </c>
      <c r="AC9333" t="str">
        <f t="shared" si="271"/>
        <v>1148</v>
      </c>
      <c r="AD9333" t="str">
        <f t="shared" si="272"/>
        <v>Commercial Dr</v>
      </c>
    </row>
    <row r="9334" spans="1:30" hidden="1" x14ac:dyDescent="0.3">
      <c r="A9334" t="s">
        <v>21</v>
      </c>
      <c r="B9334">
        <f t="shared" si="273"/>
        <v>2</v>
      </c>
      <c r="C9334" t="s">
        <v>52</v>
      </c>
      <c r="D9334" t="s">
        <v>52</v>
      </c>
      <c r="E9334" t="s">
        <v>52</v>
      </c>
      <c r="F9334" t="s">
        <v>52</v>
      </c>
      <c r="G9334" t="s">
        <v>52</v>
      </c>
      <c r="H9334" t="s">
        <v>52</v>
      </c>
      <c r="J9334" t="s">
        <v>24</v>
      </c>
      <c r="K9334" t="s">
        <v>32</v>
      </c>
      <c r="L9334" t="s">
        <v>26</v>
      </c>
      <c r="M9334" t="s">
        <v>32</v>
      </c>
      <c r="N9334" t="s">
        <v>26</v>
      </c>
      <c r="O9334" t="s">
        <v>32</v>
      </c>
      <c r="P9334" t="s">
        <v>26</v>
      </c>
      <c r="R9334" t="s">
        <v>27</v>
      </c>
      <c r="S9334" t="s">
        <v>24259</v>
      </c>
      <c r="T9334" t="s">
        <v>24260</v>
      </c>
      <c r="U9334" t="str">
        <f t="shared" si="267"/>
        <v>-123.06943292632515, 49.274130920054944]}</v>
      </c>
      <c r="V9334" t="str">
        <f t="shared" si="268"/>
        <v>-123.06943292632515</v>
      </c>
      <c r="W9334" s="2">
        <f t="shared" si="269"/>
        <v>-123.06943292632501</v>
      </c>
      <c r="X9334" t="str">
        <f t="shared" si="274"/>
        <v>49.274130920054944</v>
      </c>
      <c r="Y9334" s="2">
        <f t="shared" si="270"/>
        <v>49.274130920054901</v>
      </c>
      <c r="Z9334" t="s">
        <v>38</v>
      </c>
      <c r="AA9334" t="s">
        <v>24261</v>
      </c>
      <c r="AB9334" t="s">
        <v>26659</v>
      </c>
      <c r="AC9334" t="str">
        <f t="shared" si="271"/>
        <v>1150</v>
      </c>
      <c r="AD9334" t="str">
        <f t="shared" si="272"/>
        <v>Commercial Dr</v>
      </c>
    </row>
    <row r="9335" spans="1:30" hidden="1" x14ac:dyDescent="0.3">
      <c r="A9335" t="s">
        <v>21</v>
      </c>
      <c r="B9335">
        <f t="shared" si="273"/>
        <v>2</v>
      </c>
      <c r="C9335" t="s">
        <v>1635</v>
      </c>
      <c r="D9335" t="s">
        <v>23</v>
      </c>
      <c r="E9335" t="s">
        <v>1635</v>
      </c>
      <c r="F9335" t="s">
        <v>23</v>
      </c>
      <c r="G9335" t="s">
        <v>1635</v>
      </c>
      <c r="H9335" t="s">
        <v>23</v>
      </c>
      <c r="J9335" t="s">
        <v>24</v>
      </c>
      <c r="K9335" t="s">
        <v>32</v>
      </c>
      <c r="L9335" t="s">
        <v>26</v>
      </c>
      <c r="M9335" t="s">
        <v>32</v>
      </c>
      <c r="N9335" t="s">
        <v>26</v>
      </c>
      <c r="O9335" t="s">
        <v>32</v>
      </c>
      <c r="P9335" t="s">
        <v>26</v>
      </c>
      <c r="R9335" t="s">
        <v>53</v>
      </c>
      <c r="S9335" t="s">
        <v>24262</v>
      </c>
      <c r="T9335" t="s">
        <v>23532</v>
      </c>
      <c r="U9335" t="str">
        <f t="shared" si="267"/>
        <v>-123.1187400309679, 49.287111608661725]}</v>
      </c>
      <c r="V9335" t="str">
        <f t="shared" si="268"/>
        <v>-123.1187400309679</v>
      </c>
      <c r="W9335" s="2">
        <f t="shared" si="269"/>
        <v>-123.118740030967</v>
      </c>
      <c r="X9335" t="str">
        <f t="shared" si="274"/>
        <v>49.287111608661725</v>
      </c>
      <c r="Y9335" s="2">
        <f t="shared" si="270"/>
        <v>49.287111608661696</v>
      </c>
      <c r="Z9335" t="s">
        <v>30</v>
      </c>
      <c r="AA9335" t="s">
        <v>24263</v>
      </c>
      <c r="AB9335" t="s">
        <v>27818</v>
      </c>
      <c r="AC9335" t="str">
        <f t="shared" si="271"/>
        <v>1031</v>
      </c>
      <c r="AD9335" t="str">
        <f t="shared" si="272"/>
        <v>W Pender St</v>
      </c>
    </row>
    <row r="9336" spans="1:30" hidden="1" x14ac:dyDescent="0.3">
      <c r="A9336" t="s">
        <v>21</v>
      </c>
      <c r="B9336">
        <f t="shared" si="273"/>
        <v>2</v>
      </c>
      <c r="C9336" t="s">
        <v>45</v>
      </c>
      <c r="D9336" t="s">
        <v>23</v>
      </c>
      <c r="E9336" t="s">
        <v>45</v>
      </c>
      <c r="F9336" t="s">
        <v>23</v>
      </c>
      <c r="G9336" t="s">
        <v>45</v>
      </c>
      <c r="H9336" t="s">
        <v>23</v>
      </c>
      <c r="J9336" t="s">
        <v>24</v>
      </c>
      <c r="K9336" t="s">
        <v>32</v>
      </c>
      <c r="L9336" t="s">
        <v>26</v>
      </c>
      <c r="M9336" t="s">
        <v>32</v>
      </c>
      <c r="N9336" t="s">
        <v>26</v>
      </c>
      <c r="O9336" t="s">
        <v>32</v>
      </c>
      <c r="P9336" t="s">
        <v>26</v>
      </c>
      <c r="R9336" t="s">
        <v>27</v>
      </c>
      <c r="S9336" t="s">
        <v>24264</v>
      </c>
      <c r="T9336" t="s">
        <v>10773</v>
      </c>
      <c r="U9336" t="str">
        <f t="shared" si="267"/>
        <v>-123.06941214437198, 49.27524112755792]}</v>
      </c>
      <c r="V9336" t="str">
        <f t="shared" si="268"/>
        <v>-123.06941214437198</v>
      </c>
      <c r="W9336" s="2">
        <f t="shared" si="269"/>
        <v>-123.069412144371</v>
      </c>
      <c r="X9336" t="str">
        <f t="shared" si="274"/>
        <v>49.27524112755792</v>
      </c>
      <c r="Y9336" s="2">
        <f t="shared" si="270"/>
        <v>49.275241127557898</v>
      </c>
      <c r="Z9336" t="s">
        <v>38</v>
      </c>
      <c r="AA9336" t="s">
        <v>24265</v>
      </c>
      <c r="AB9336" t="s">
        <v>28418</v>
      </c>
      <c r="AC9336" t="str">
        <f t="shared" si="271"/>
        <v>1034</v>
      </c>
      <c r="AD9336" t="str">
        <f t="shared" si="272"/>
        <v>Commercial Dr</v>
      </c>
    </row>
    <row r="9337" spans="1:30" hidden="1" x14ac:dyDescent="0.3">
      <c r="A9337" t="s">
        <v>63</v>
      </c>
      <c r="B9337">
        <f t="shared" si="273"/>
        <v>1</v>
      </c>
      <c r="C9337" t="s">
        <v>52</v>
      </c>
      <c r="D9337" t="s">
        <v>67</v>
      </c>
      <c r="E9337" t="s">
        <v>52</v>
      </c>
      <c r="F9337" t="s">
        <v>67</v>
      </c>
      <c r="G9337" t="s">
        <v>52</v>
      </c>
      <c r="H9337" t="s">
        <v>67</v>
      </c>
      <c r="J9337" t="s">
        <v>24</v>
      </c>
      <c r="K9337" t="s">
        <v>25</v>
      </c>
      <c r="L9337" t="s">
        <v>26</v>
      </c>
      <c r="M9337" t="s">
        <v>25</v>
      </c>
      <c r="N9337" t="s">
        <v>26</v>
      </c>
      <c r="O9337" t="s">
        <v>25</v>
      </c>
      <c r="P9337" t="s">
        <v>26</v>
      </c>
      <c r="R9337" t="s">
        <v>27</v>
      </c>
      <c r="S9337" t="s">
        <v>24266</v>
      </c>
      <c r="T9337" t="s">
        <v>24267</v>
      </c>
      <c r="U9337" t="str">
        <f t="shared" si="267"/>
        <v>-123.15044824372669, 49.26827608616805]}</v>
      </c>
      <c r="V9337" t="str">
        <f t="shared" si="268"/>
        <v>-123.15044824372669</v>
      </c>
      <c r="W9337" s="2">
        <f t="shared" si="269"/>
        <v>-123.150448243726</v>
      </c>
      <c r="X9337" t="str">
        <f t="shared" si="274"/>
        <v>49.26827608616805</v>
      </c>
      <c r="Y9337" s="2">
        <f t="shared" si="270"/>
        <v>49.268276086168001</v>
      </c>
      <c r="Z9337" t="s">
        <v>79</v>
      </c>
      <c r="AA9337" t="s">
        <v>24268</v>
      </c>
      <c r="AB9337" t="s">
        <v>29908</v>
      </c>
      <c r="AC9337" t="str">
        <f t="shared" si="271"/>
        <v>2003</v>
      </c>
      <c r="AD9337" t="str">
        <f t="shared" si="272"/>
        <v>W 4th Ave</v>
      </c>
    </row>
    <row r="9338" spans="1:30" hidden="1" x14ac:dyDescent="0.3">
      <c r="A9338" t="s">
        <v>21</v>
      </c>
      <c r="B9338">
        <f t="shared" si="273"/>
        <v>2</v>
      </c>
      <c r="C9338" t="s">
        <v>22</v>
      </c>
      <c r="D9338" t="s">
        <v>22</v>
      </c>
      <c r="E9338" t="s">
        <v>22</v>
      </c>
      <c r="F9338" t="s">
        <v>22</v>
      </c>
      <c r="G9338" t="s">
        <v>22</v>
      </c>
      <c r="H9338" t="s">
        <v>22</v>
      </c>
      <c r="J9338" t="s">
        <v>24</v>
      </c>
      <c r="K9338" t="s">
        <v>25</v>
      </c>
      <c r="L9338" t="s">
        <v>26</v>
      </c>
      <c r="M9338" t="s">
        <v>25</v>
      </c>
      <c r="N9338" t="s">
        <v>26</v>
      </c>
      <c r="O9338" t="s">
        <v>25</v>
      </c>
      <c r="P9338" t="s">
        <v>26</v>
      </c>
      <c r="R9338" t="s">
        <v>27</v>
      </c>
      <c r="S9338" t="s">
        <v>24269</v>
      </c>
      <c r="T9338" t="s">
        <v>24270</v>
      </c>
      <c r="U9338" t="str">
        <f t="shared" si="267"/>
        <v>-123.14322424846532, 49.26562937910612]}</v>
      </c>
      <c r="V9338" t="str">
        <f t="shared" si="268"/>
        <v>-123.14322424846532</v>
      </c>
      <c r="W9338" s="2">
        <f t="shared" si="269"/>
        <v>-123.143224248465</v>
      </c>
      <c r="X9338" t="str">
        <f t="shared" si="274"/>
        <v>49.26562937910612</v>
      </c>
      <c r="Y9338" s="2">
        <f t="shared" si="270"/>
        <v>49.265629379106102</v>
      </c>
      <c r="Z9338" t="s">
        <v>43</v>
      </c>
      <c r="AA9338" t="s">
        <v>24271</v>
      </c>
      <c r="AB9338" t="s">
        <v>26673</v>
      </c>
      <c r="AC9338" t="str">
        <f t="shared" si="271"/>
        <v>2288</v>
      </c>
      <c r="AD9338" t="str">
        <f t="shared" si="272"/>
        <v>Pine St</v>
      </c>
    </row>
    <row r="9339" spans="1:30" hidden="1" x14ac:dyDescent="0.3">
      <c r="A9339" t="s">
        <v>21</v>
      </c>
      <c r="B9339">
        <f t="shared" si="273"/>
        <v>2</v>
      </c>
      <c r="C9339" t="s">
        <v>45</v>
      </c>
      <c r="D9339" t="s">
        <v>22</v>
      </c>
      <c r="E9339" t="s">
        <v>45</v>
      </c>
      <c r="F9339" t="s">
        <v>22</v>
      </c>
      <c r="G9339" t="s">
        <v>45</v>
      </c>
      <c r="H9339" t="s">
        <v>22</v>
      </c>
      <c r="J9339" t="s">
        <v>24</v>
      </c>
      <c r="K9339" t="s">
        <v>32</v>
      </c>
      <c r="L9339" t="s">
        <v>26</v>
      </c>
      <c r="M9339" t="s">
        <v>32</v>
      </c>
      <c r="N9339" t="s">
        <v>26</v>
      </c>
      <c r="O9339" t="s">
        <v>32</v>
      </c>
      <c r="P9339" t="s">
        <v>26</v>
      </c>
      <c r="R9339" t="s">
        <v>27</v>
      </c>
      <c r="S9339" t="s">
        <v>24272</v>
      </c>
      <c r="T9339" t="s">
        <v>24273</v>
      </c>
      <c r="U9339" t="str">
        <f t="shared" si="267"/>
        <v>-123.14329125597614, 49.26403912352168]}</v>
      </c>
      <c r="V9339" t="str">
        <f t="shared" si="268"/>
        <v>-123.14329125597614</v>
      </c>
      <c r="W9339" s="2">
        <f t="shared" si="269"/>
        <v>-123.143291255976</v>
      </c>
      <c r="X9339" t="str">
        <f t="shared" si="274"/>
        <v>49.26403912352168</v>
      </c>
      <c r="Y9339" s="2">
        <f t="shared" si="270"/>
        <v>49.264039123521599</v>
      </c>
      <c r="Z9339" t="s">
        <v>43</v>
      </c>
      <c r="AA9339" t="s">
        <v>24274</v>
      </c>
      <c r="AB9339" t="s">
        <v>26689</v>
      </c>
      <c r="AC9339" t="str">
        <f t="shared" si="271"/>
        <v>1687</v>
      </c>
      <c r="AD9339" t="str">
        <f t="shared" si="272"/>
        <v>W Broadway</v>
      </c>
    </row>
    <row r="9340" spans="1:30" hidden="1" x14ac:dyDescent="0.3">
      <c r="A9340" t="s">
        <v>21</v>
      </c>
      <c r="B9340">
        <f t="shared" si="273"/>
        <v>2</v>
      </c>
      <c r="C9340" t="s">
        <v>45</v>
      </c>
      <c r="D9340" t="s">
        <v>22</v>
      </c>
      <c r="E9340" t="s">
        <v>45</v>
      </c>
      <c r="F9340" t="s">
        <v>22</v>
      </c>
      <c r="G9340" t="s">
        <v>45</v>
      </c>
      <c r="H9340" t="s">
        <v>22</v>
      </c>
      <c r="J9340" t="s">
        <v>24</v>
      </c>
      <c r="K9340" t="s">
        <v>32</v>
      </c>
      <c r="L9340" t="s">
        <v>26</v>
      </c>
      <c r="M9340" t="s">
        <v>32</v>
      </c>
      <c r="N9340" t="s">
        <v>26</v>
      </c>
      <c r="O9340" t="s">
        <v>32</v>
      </c>
      <c r="P9340" t="s">
        <v>26</v>
      </c>
      <c r="R9340" t="s">
        <v>27</v>
      </c>
      <c r="S9340" t="s">
        <v>24275</v>
      </c>
      <c r="T9340" t="s">
        <v>10738</v>
      </c>
      <c r="U9340" t="str">
        <f t="shared" si="267"/>
        <v>-123.14344688271457, 49.26438353678866]}</v>
      </c>
      <c r="V9340" t="str">
        <f t="shared" si="268"/>
        <v>-123.14344688271457</v>
      </c>
      <c r="W9340" s="2">
        <f t="shared" si="269"/>
        <v>-123.143446882714</v>
      </c>
      <c r="X9340" t="str">
        <f t="shared" si="274"/>
        <v>49.26438353678866</v>
      </c>
      <c r="Y9340" s="2">
        <f t="shared" si="270"/>
        <v>49.2643835367886</v>
      </c>
      <c r="Z9340" t="s">
        <v>43</v>
      </c>
      <c r="AA9340" t="s">
        <v>24276</v>
      </c>
      <c r="AB9340" t="s">
        <v>26627</v>
      </c>
      <c r="AC9340" t="str">
        <f t="shared" si="271"/>
        <v>34038</v>
      </c>
      <c r="AD9340" t="str">
        <f t="shared" si="272"/>
        <v>- 2405 Pine St</v>
      </c>
    </row>
    <row r="9341" spans="1:30" hidden="1" x14ac:dyDescent="0.3">
      <c r="A9341" t="s">
        <v>21</v>
      </c>
      <c r="B9341">
        <f t="shared" si="273"/>
        <v>2</v>
      </c>
      <c r="C9341" t="s">
        <v>67</v>
      </c>
      <c r="D9341" t="s">
        <v>45</v>
      </c>
      <c r="E9341" t="s">
        <v>67</v>
      </c>
      <c r="F9341" t="s">
        <v>45</v>
      </c>
      <c r="G9341" t="s">
        <v>67</v>
      </c>
      <c r="H9341" t="s">
        <v>45</v>
      </c>
      <c r="J9341" t="s">
        <v>24</v>
      </c>
      <c r="K9341" t="s">
        <v>32</v>
      </c>
      <c r="L9341" t="s">
        <v>26</v>
      </c>
      <c r="M9341" t="s">
        <v>32</v>
      </c>
      <c r="N9341" t="s">
        <v>26</v>
      </c>
      <c r="O9341" t="s">
        <v>32</v>
      </c>
      <c r="P9341" t="s">
        <v>26</v>
      </c>
      <c r="R9341" t="s">
        <v>53</v>
      </c>
      <c r="S9341" t="s">
        <v>24277</v>
      </c>
      <c r="T9341" t="s">
        <v>19126</v>
      </c>
      <c r="U9341" t="str">
        <f t="shared" si="267"/>
        <v>-123.12242836927162, 49.28803490989138]}</v>
      </c>
      <c r="V9341" t="str">
        <f t="shared" si="268"/>
        <v>-123.12242836927162</v>
      </c>
      <c r="W9341" s="2">
        <f t="shared" si="269"/>
        <v>-123.12242836927101</v>
      </c>
      <c r="X9341" t="str">
        <f t="shared" si="274"/>
        <v>49.28803490989138</v>
      </c>
      <c r="Y9341" s="2">
        <f t="shared" si="270"/>
        <v>49.288034909891302</v>
      </c>
      <c r="Z9341" t="s">
        <v>30</v>
      </c>
      <c r="AA9341" t="s">
        <v>24278</v>
      </c>
      <c r="AB9341" t="s">
        <v>27698</v>
      </c>
      <c r="AC9341" t="str">
        <f t="shared" si="271"/>
        <v>1170</v>
      </c>
      <c r="AD9341" t="str">
        <f t="shared" si="272"/>
        <v>W Pender St</v>
      </c>
    </row>
    <row r="9342" spans="1:30" hidden="1" x14ac:dyDescent="0.3">
      <c r="A9342" t="s">
        <v>21</v>
      </c>
      <c r="B9342">
        <f t="shared" si="273"/>
        <v>2</v>
      </c>
      <c r="C9342" t="s">
        <v>67</v>
      </c>
      <c r="D9342" t="s">
        <v>45</v>
      </c>
      <c r="E9342" t="s">
        <v>67</v>
      </c>
      <c r="F9342" t="s">
        <v>45</v>
      </c>
      <c r="G9342" t="s">
        <v>67</v>
      </c>
      <c r="H9342" t="s">
        <v>45</v>
      </c>
      <c r="J9342" t="s">
        <v>24</v>
      </c>
      <c r="K9342" t="s">
        <v>32</v>
      </c>
      <c r="L9342" t="s">
        <v>26</v>
      </c>
      <c r="M9342" t="s">
        <v>32</v>
      </c>
      <c r="N9342" t="s">
        <v>26</v>
      </c>
      <c r="O9342" t="s">
        <v>32</v>
      </c>
      <c r="P9342" t="s">
        <v>26</v>
      </c>
      <c r="R9342" t="s">
        <v>53</v>
      </c>
      <c r="S9342" t="s">
        <v>24279</v>
      </c>
      <c r="T9342" t="s">
        <v>19129</v>
      </c>
      <c r="U9342" t="str">
        <f t="shared" si="267"/>
        <v>-123.12284843658796, 49.288157850803024]}</v>
      </c>
      <c r="V9342" t="str">
        <f t="shared" si="268"/>
        <v>-123.12284843658796</v>
      </c>
      <c r="W9342" s="2">
        <f t="shared" si="269"/>
        <v>-123.12284843658701</v>
      </c>
      <c r="X9342" t="str">
        <f t="shared" si="274"/>
        <v>49.288157850803024</v>
      </c>
      <c r="Y9342" s="2">
        <f t="shared" si="270"/>
        <v>49.288157850803003</v>
      </c>
      <c r="Z9342" t="s">
        <v>30</v>
      </c>
      <c r="AA9342" t="s">
        <v>24280</v>
      </c>
      <c r="AB9342" t="s">
        <v>29551</v>
      </c>
      <c r="AC9342" t="str">
        <f t="shared" si="271"/>
        <v>1174</v>
      </c>
      <c r="AD9342" t="str">
        <f t="shared" si="272"/>
        <v>BC-7A</v>
      </c>
    </row>
    <row r="9343" spans="1:30" hidden="1" x14ac:dyDescent="0.3">
      <c r="A9343" t="s">
        <v>21</v>
      </c>
      <c r="B9343">
        <f t="shared" si="273"/>
        <v>2</v>
      </c>
      <c r="C9343" t="s">
        <v>23</v>
      </c>
      <c r="D9343" t="s">
        <v>52</v>
      </c>
      <c r="E9343" t="s">
        <v>23</v>
      </c>
      <c r="F9343" t="s">
        <v>52</v>
      </c>
      <c r="G9343" t="s">
        <v>23</v>
      </c>
      <c r="H9343" t="s">
        <v>52</v>
      </c>
      <c r="I9343" t="s">
        <v>134</v>
      </c>
      <c r="J9343" t="s">
        <v>24</v>
      </c>
      <c r="K9343" t="s">
        <v>32</v>
      </c>
      <c r="L9343" t="s">
        <v>26</v>
      </c>
      <c r="M9343" t="s">
        <v>32</v>
      </c>
      <c r="N9343" t="s">
        <v>26</v>
      </c>
      <c r="O9343" t="s">
        <v>32</v>
      </c>
      <c r="P9343" t="s">
        <v>26</v>
      </c>
      <c r="R9343" t="s">
        <v>27</v>
      </c>
      <c r="S9343" t="s">
        <v>24281</v>
      </c>
      <c r="T9343" t="s">
        <v>13947</v>
      </c>
      <c r="U9343" t="str">
        <f t="shared" si="267"/>
        <v>-123.10337137832029, 49.28241934890288]}</v>
      </c>
      <c r="V9343" t="str">
        <f t="shared" si="268"/>
        <v>-123.10337137832029</v>
      </c>
      <c r="W9343" s="2">
        <f t="shared" si="269"/>
        <v>-123.10337137832001</v>
      </c>
      <c r="X9343" t="str">
        <f t="shared" si="274"/>
        <v>49.28241934890288</v>
      </c>
      <c r="Y9343" s="2">
        <f t="shared" si="270"/>
        <v>49.282419348902799</v>
      </c>
      <c r="Z9343" t="s">
        <v>30</v>
      </c>
      <c r="AA9343" t="s">
        <v>24282</v>
      </c>
      <c r="AB9343" t="s">
        <v>27811</v>
      </c>
      <c r="AC9343" t="str">
        <f t="shared" si="271"/>
        <v>53</v>
      </c>
      <c r="AD9343" t="str">
        <f t="shared" si="272"/>
        <v>E Cordova St</v>
      </c>
    </row>
    <row r="9344" spans="1:30" hidden="1" x14ac:dyDescent="0.3">
      <c r="A9344" t="s">
        <v>21</v>
      </c>
      <c r="B9344">
        <f t="shared" si="273"/>
        <v>2</v>
      </c>
      <c r="C9344" t="s">
        <v>52</v>
      </c>
      <c r="D9344" t="s">
        <v>1635</v>
      </c>
      <c r="E9344" t="s">
        <v>52</v>
      </c>
      <c r="F9344" t="s">
        <v>1635</v>
      </c>
      <c r="G9344" t="s">
        <v>52</v>
      </c>
      <c r="H9344" t="s">
        <v>1635</v>
      </c>
      <c r="K9344" t="s">
        <v>32</v>
      </c>
      <c r="L9344" t="s">
        <v>26</v>
      </c>
      <c r="M9344" t="s">
        <v>32</v>
      </c>
      <c r="N9344" t="s">
        <v>26</v>
      </c>
      <c r="O9344" t="s">
        <v>32</v>
      </c>
      <c r="P9344" t="s">
        <v>26</v>
      </c>
      <c r="R9344" t="s">
        <v>27</v>
      </c>
      <c r="S9344" t="s">
        <v>24283</v>
      </c>
      <c r="T9344" t="s">
        <v>23480</v>
      </c>
      <c r="U9344" t="str">
        <f t="shared" si="267"/>
        <v>-123.1209414763367, 49.27523491547419]}</v>
      </c>
      <c r="V9344" t="str">
        <f t="shared" si="268"/>
        <v>-123.1209414763367</v>
      </c>
      <c r="W9344" s="2">
        <f t="shared" si="269"/>
        <v>-123.120941476336</v>
      </c>
      <c r="X9344" t="str">
        <f t="shared" si="274"/>
        <v>49.27523491547419</v>
      </c>
      <c r="Y9344" s="2">
        <f t="shared" si="270"/>
        <v>49.275234915474101</v>
      </c>
      <c r="Z9344" t="s">
        <v>30</v>
      </c>
      <c r="AA9344" t="s">
        <v>24284</v>
      </c>
      <c r="AB9344" t="s">
        <v>27768</v>
      </c>
      <c r="AC9344" t="str">
        <f t="shared" si="271"/>
        <v>1128</v>
      </c>
      <c r="AD9344" t="str">
        <f t="shared" si="272"/>
        <v>Mainland St</v>
      </c>
    </row>
    <row r="9345" spans="1:30" hidden="1" x14ac:dyDescent="0.3">
      <c r="A9345" t="s">
        <v>21</v>
      </c>
      <c r="B9345">
        <f t="shared" si="273"/>
        <v>2</v>
      </c>
      <c r="C9345" t="s">
        <v>67</v>
      </c>
      <c r="D9345" t="s">
        <v>45</v>
      </c>
      <c r="E9345" t="s">
        <v>67</v>
      </c>
      <c r="F9345" t="s">
        <v>45</v>
      </c>
      <c r="G9345" t="s">
        <v>67</v>
      </c>
      <c r="H9345" t="s">
        <v>45</v>
      </c>
      <c r="J9345" t="s">
        <v>24</v>
      </c>
      <c r="K9345" t="s">
        <v>32</v>
      </c>
      <c r="L9345" t="s">
        <v>26</v>
      </c>
      <c r="M9345" t="s">
        <v>32</v>
      </c>
      <c r="N9345" t="s">
        <v>26</v>
      </c>
      <c r="O9345" t="s">
        <v>32</v>
      </c>
      <c r="P9345" t="s">
        <v>26</v>
      </c>
      <c r="R9345" t="s">
        <v>27</v>
      </c>
      <c r="S9345" t="s">
        <v>24285</v>
      </c>
      <c r="T9345" t="s">
        <v>10895</v>
      </c>
      <c r="U9345" t="str">
        <f t="shared" si="267"/>
        <v>-123.14640617184543, 49.27088182653489]}</v>
      </c>
      <c r="V9345" t="str">
        <f t="shared" si="268"/>
        <v>-123.14640617184543</v>
      </c>
      <c r="W9345" s="2">
        <f t="shared" si="269"/>
        <v>-123.146406171845</v>
      </c>
      <c r="X9345" t="str">
        <f t="shared" si="274"/>
        <v>49.27088182653489</v>
      </c>
      <c r="Y9345" s="2">
        <f t="shared" si="270"/>
        <v>49.270881826534797</v>
      </c>
      <c r="Z9345" t="s">
        <v>79</v>
      </c>
      <c r="AA9345" t="s">
        <v>24286</v>
      </c>
      <c r="AB9345" t="s">
        <v>28402</v>
      </c>
      <c r="AC9345" t="str">
        <f t="shared" si="271"/>
        <v>1683</v>
      </c>
      <c r="AD9345" t="str">
        <f t="shared" si="272"/>
        <v>Chestnut St</v>
      </c>
    </row>
    <row r="9346" spans="1:30" hidden="1" x14ac:dyDescent="0.3">
      <c r="A9346" t="s">
        <v>21</v>
      </c>
      <c r="B9346">
        <f t="shared" si="273"/>
        <v>2</v>
      </c>
      <c r="C9346" t="s">
        <v>52</v>
      </c>
      <c r="D9346" t="s">
        <v>52</v>
      </c>
      <c r="E9346" t="s">
        <v>52</v>
      </c>
      <c r="F9346" t="s">
        <v>52</v>
      </c>
      <c r="G9346" t="s">
        <v>52</v>
      </c>
      <c r="H9346" t="s">
        <v>52</v>
      </c>
      <c r="J9346" t="s">
        <v>24</v>
      </c>
      <c r="K9346" t="s">
        <v>32</v>
      </c>
      <c r="L9346" t="s">
        <v>26</v>
      </c>
      <c r="M9346" t="s">
        <v>32</v>
      </c>
      <c r="N9346" t="s">
        <v>26</v>
      </c>
      <c r="O9346" t="s">
        <v>32</v>
      </c>
      <c r="P9346" t="s">
        <v>26</v>
      </c>
      <c r="R9346" t="s">
        <v>27</v>
      </c>
      <c r="S9346" t="s">
        <v>24287</v>
      </c>
      <c r="T9346" t="s">
        <v>2838</v>
      </c>
      <c r="U9346" t="str">
        <f t="shared" si="267"/>
        <v>-123.06963689467946, 49.274274603381585]}</v>
      </c>
      <c r="V9346" t="str">
        <f t="shared" si="268"/>
        <v>-123.06963689467946</v>
      </c>
      <c r="W9346" s="2">
        <f t="shared" si="269"/>
        <v>-123.06963689467899</v>
      </c>
      <c r="X9346" t="str">
        <f t="shared" si="274"/>
        <v>49.274274603381585</v>
      </c>
      <c r="Y9346" s="2">
        <f t="shared" si="270"/>
        <v>49.2742746033815</v>
      </c>
      <c r="Z9346" t="s">
        <v>38</v>
      </c>
      <c r="AA9346" t="s">
        <v>24288</v>
      </c>
      <c r="AB9346" t="s">
        <v>26665</v>
      </c>
      <c r="AC9346" t="str">
        <f t="shared" si="271"/>
        <v>1163</v>
      </c>
      <c r="AD9346" t="str">
        <f t="shared" si="272"/>
        <v>Commercial Dr</v>
      </c>
    </row>
    <row r="9347" spans="1:30" hidden="1" x14ac:dyDescent="0.3">
      <c r="A9347" t="s">
        <v>129</v>
      </c>
      <c r="B9347">
        <f t="shared" si="273"/>
        <v>1</v>
      </c>
      <c r="C9347" t="s">
        <v>134</v>
      </c>
      <c r="D9347" t="s">
        <v>134</v>
      </c>
      <c r="E9347" t="s">
        <v>134</v>
      </c>
      <c r="F9347" t="s">
        <v>134</v>
      </c>
      <c r="G9347" t="s">
        <v>134</v>
      </c>
      <c r="H9347" t="s">
        <v>134</v>
      </c>
      <c r="I9347" t="s">
        <v>134</v>
      </c>
      <c r="J9347" t="s">
        <v>24</v>
      </c>
      <c r="K9347" t="s">
        <v>130</v>
      </c>
      <c r="L9347" t="s">
        <v>130</v>
      </c>
      <c r="M9347" t="s">
        <v>130</v>
      </c>
      <c r="N9347" t="s">
        <v>130</v>
      </c>
      <c r="O9347" t="s">
        <v>130</v>
      </c>
      <c r="P9347" t="s">
        <v>130</v>
      </c>
      <c r="Q9347" t="s">
        <v>130</v>
      </c>
      <c r="R9347" t="s">
        <v>27</v>
      </c>
      <c r="S9347" t="s">
        <v>24289</v>
      </c>
      <c r="T9347" t="s">
        <v>24290</v>
      </c>
      <c r="U9347" t="str">
        <f t="shared" ref="U9347:U9410" si="275">RIGHT(T9347,LEN(T9347)-FIND("[",T9347))</f>
        <v>-123.06982067370033, 49.272083947898295]}</v>
      </c>
      <c r="V9347" t="str">
        <f t="shared" ref="V9347:V9410" si="276">LEFT(U9347,FIND(",",U9347)-1)</f>
        <v>-123.06982067370033</v>
      </c>
      <c r="W9347" s="2">
        <f t="shared" ref="W9347:W9410" si="277">VALUE(V9347)</f>
        <v>-123.06982067369999</v>
      </c>
      <c r="X9347" t="str">
        <f t="shared" si="274"/>
        <v>49.272083947898295</v>
      </c>
      <c r="Y9347" s="2">
        <f t="shared" ref="Y9347:Y9410" si="278">VALUE(X9347)</f>
        <v>49.272083947898203</v>
      </c>
      <c r="Z9347" t="s">
        <v>38</v>
      </c>
      <c r="AA9347" t="s">
        <v>24291</v>
      </c>
      <c r="AB9347" t="s">
        <v>28430</v>
      </c>
      <c r="AC9347" t="str">
        <f t="shared" ref="AC9347:AC9410" si="279">LEFT(AB9347,FIND(" ",AB9347)-1)</f>
        <v>1407</v>
      </c>
      <c r="AD9347" t="str">
        <f t="shared" si="272"/>
        <v>Commercial Dr</v>
      </c>
    </row>
    <row r="9348" spans="1:30" hidden="1" x14ac:dyDescent="0.3">
      <c r="A9348" t="s">
        <v>21</v>
      </c>
      <c r="B9348">
        <f t="shared" si="273"/>
        <v>2</v>
      </c>
      <c r="C9348" t="s">
        <v>23</v>
      </c>
      <c r="D9348" t="s">
        <v>22</v>
      </c>
      <c r="E9348" t="s">
        <v>23</v>
      </c>
      <c r="F9348" t="s">
        <v>22</v>
      </c>
      <c r="G9348" t="s">
        <v>23</v>
      </c>
      <c r="H9348" t="s">
        <v>22</v>
      </c>
      <c r="J9348" t="s">
        <v>24</v>
      </c>
      <c r="K9348" t="s">
        <v>32</v>
      </c>
      <c r="L9348" t="s">
        <v>26</v>
      </c>
      <c r="M9348" t="s">
        <v>26</v>
      </c>
      <c r="N9348" t="s">
        <v>26</v>
      </c>
      <c r="O9348" t="s">
        <v>26</v>
      </c>
      <c r="P9348" t="s">
        <v>26</v>
      </c>
      <c r="R9348" t="s">
        <v>53</v>
      </c>
      <c r="S9348" t="s">
        <v>24292</v>
      </c>
      <c r="T9348" t="s">
        <v>10551</v>
      </c>
      <c r="U9348" t="str">
        <f t="shared" si="275"/>
        <v>-123.13788585517541, 49.25885753294243]}</v>
      </c>
      <c r="V9348" t="str">
        <f t="shared" si="276"/>
        <v>-123.13788585517541</v>
      </c>
      <c r="W9348" s="2">
        <f t="shared" si="277"/>
        <v>-123.137885855175</v>
      </c>
      <c r="X9348" t="str">
        <f t="shared" si="274"/>
        <v>49.25885753294243</v>
      </c>
      <c r="Y9348" s="2">
        <f t="shared" si="278"/>
        <v>49.2588575329424</v>
      </c>
      <c r="Z9348" t="s">
        <v>43</v>
      </c>
      <c r="AA9348" t="s">
        <v>24293</v>
      </c>
      <c r="AB9348" t="s">
        <v>26648</v>
      </c>
      <c r="AC9348" t="str">
        <f t="shared" si="279"/>
        <v>1470</v>
      </c>
      <c r="AD9348" t="str">
        <f t="shared" si="272"/>
        <v>W 14th Ave</v>
      </c>
    </row>
    <row r="9349" spans="1:30" hidden="1" x14ac:dyDescent="0.3">
      <c r="A9349" t="s">
        <v>21</v>
      </c>
      <c r="B9349">
        <f t="shared" si="273"/>
        <v>2</v>
      </c>
      <c r="C9349" t="s">
        <v>23</v>
      </c>
      <c r="D9349" t="s">
        <v>22</v>
      </c>
      <c r="E9349" t="s">
        <v>23</v>
      </c>
      <c r="F9349" t="s">
        <v>22</v>
      </c>
      <c r="G9349" t="s">
        <v>23</v>
      </c>
      <c r="H9349" t="s">
        <v>22</v>
      </c>
      <c r="J9349" t="s">
        <v>24</v>
      </c>
      <c r="K9349" t="s">
        <v>32</v>
      </c>
      <c r="L9349" t="s">
        <v>26</v>
      </c>
      <c r="M9349" t="s">
        <v>26</v>
      </c>
      <c r="N9349" t="s">
        <v>26</v>
      </c>
      <c r="O9349" t="s">
        <v>26</v>
      </c>
      <c r="P9349" t="s">
        <v>26</v>
      </c>
      <c r="R9349" t="s">
        <v>53</v>
      </c>
      <c r="S9349" t="s">
        <v>24294</v>
      </c>
      <c r="T9349" t="s">
        <v>2914</v>
      </c>
      <c r="U9349" t="str">
        <f t="shared" si="275"/>
        <v>-123.13846327513676, 49.25886556774926]}</v>
      </c>
      <c r="V9349" t="str">
        <f t="shared" si="276"/>
        <v>-123.13846327513676</v>
      </c>
      <c r="W9349" s="2">
        <f t="shared" si="277"/>
        <v>-123.138463275136</v>
      </c>
      <c r="X9349" t="str">
        <f t="shared" si="274"/>
        <v>49.25886556774926</v>
      </c>
      <c r="Y9349" s="2">
        <f t="shared" si="278"/>
        <v>49.258865567749197</v>
      </c>
      <c r="Z9349" t="s">
        <v>43</v>
      </c>
      <c r="AA9349" t="s">
        <v>24295</v>
      </c>
      <c r="AB9349" t="s">
        <v>26649</v>
      </c>
      <c r="AC9349" t="str">
        <f t="shared" si="279"/>
        <v>3002</v>
      </c>
      <c r="AD9349" t="str">
        <f t="shared" si="272"/>
        <v>Granville St</v>
      </c>
    </row>
    <row r="9350" spans="1:30" hidden="1" x14ac:dyDescent="0.3">
      <c r="A9350" t="s">
        <v>21</v>
      </c>
      <c r="B9350">
        <f t="shared" si="273"/>
        <v>2</v>
      </c>
      <c r="C9350" t="s">
        <v>22</v>
      </c>
      <c r="D9350" t="s">
        <v>23</v>
      </c>
      <c r="E9350" t="s">
        <v>22</v>
      </c>
      <c r="F9350" t="s">
        <v>23</v>
      </c>
      <c r="G9350" t="s">
        <v>22</v>
      </c>
      <c r="H9350" t="s">
        <v>23</v>
      </c>
      <c r="J9350" t="s">
        <v>24</v>
      </c>
      <c r="K9350" t="s">
        <v>25</v>
      </c>
      <c r="L9350" t="s">
        <v>26</v>
      </c>
      <c r="M9350" t="s">
        <v>25</v>
      </c>
      <c r="N9350" t="s">
        <v>26</v>
      </c>
      <c r="O9350" t="s">
        <v>25</v>
      </c>
      <c r="P9350" t="s">
        <v>26</v>
      </c>
      <c r="R9350" t="s">
        <v>53</v>
      </c>
      <c r="S9350" t="s">
        <v>24296</v>
      </c>
      <c r="T9350" t="s">
        <v>14207</v>
      </c>
      <c r="U9350" t="str">
        <f t="shared" si="275"/>
        <v>-123.12468911882719, 49.27693857848335]}</v>
      </c>
      <c r="V9350" t="str">
        <f t="shared" si="276"/>
        <v>-123.12468911882719</v>
      </c>
      <c r="W9350" s="2">
        <f t="shared" si="277"/>
        <v>-123.12468911882701</v>
      </c>
      <c r="X9350" t="str">
        <f t="shared" si="274"/>
        <v>49.27693857848335</v>
      </c>
      <c r="Y9350" s="2">
        <f t="shared" si="278"/>
        <v>49.276938578483303</v>
      </c>
      <c r="Z9350" t="s">
        <v>30</v>
      </c>
      <c r="AA9350" t="s">
        <v>24297</v>
      </c>
      <c r="AB9350" t="s">
        <v>26641</v>
      </c>
      <c r="AC9350" t="str">
        <f t="shared" si="279"/>
        <v>1181</v>
      </c>
      <c r="AD9350" t="str">
        <f t="shared" si="272"/>
        <v>BC-99</v>
      </c>
    </row>
    <row r="9351" spans="1:30" hidden="1" x14ac:dyDescent="0.3">
      <c r="A9351" t="s">
        <v>21</v>
      </c>
      <c r="B9351">
        <f t="shared" si="273"/>
        <v>2</v>
      </c>
      <c r="C9351" t="s">
        <v>23</v>
      </c>
      <c r="D9351" t="s">
        <v>22</v>
      </c>
      <c r="E9351" t="s">
        <v>23</v>
      </c>
      <c r="F9351" t="s">
        <v>22</v>
      </c>
      <c r="G9351" t="s">
        <v>23</v>
      </c>
      <c r="H9351" t="s">
        <v>22</v>
      </c>
      <c r="J9351" t="s">
        <v>24</v>
      </c>
      <c r="K9351" t="s">
        <v>32</v>
      </c>
      <c r="L9351" t="s">
        <v>26</v>
      </c>
      <c r="M9351" t="s">
        <v>32</v>
      </c>
      <c r="N9351" t="s">
        <v>26</v>
      </c>
      <c r="O9351" t="s">
        <v>32</v>
      </c>
      <c r="P9351" t="s">
        <v>26</v>
      </c>
      <c r="R9351" t="s">
        <v>27</v>
      </c>
      <c r="S9351" t="s">
        <v>24298</v>
      </c>
      <c r="T9351" t="s">
        <v>10599</v>
      </c>
      <c r="U9351" t="str">
        <f t="shared" si="275"/>
        <v>-123.09789226921617, 49.279515511578865]}</v>
      </c>
      <c r="V9351" t="str">
        <f t="shared" si="276"/>
        <v>-123.09789226921617</v>
      </c>
      <c r="W9351" s="2">
        <f t="shared" si="277"/>
        <v>-123.097892269216</v>
      </c>
      <c r="X9351" t="str">
        <f t="shared" si="274"/>
        <v>49.279515511578865</v>
      </c>
      <c r="Y9351" s="2">
        <f t="shared" si="278"/>
        <v>49.279515511578801</v>
      </c>
      <c r="Z9351" t="s">
        <v>552</v>
      </c>
      <c r="AA9351" t="s">
        <v>24299</v>
      </c>
      <c r="AB9351" t="s">
        <v>28394</v>
      </c>
      <c r="AC9351" t="str">
        <f t="shared" si="279"/>
        <v>253</v>
      </c>
      <c r="AD9351" t="str">
        <f t="shared" si="272"/>
        <v>Keefer St</v>
      </c>
    </row>
    <row r="9352" spans="1:30" hidden="1" x14ac:dyDescent="0.3">
      <c r="A9352" t="s">
        <v>21</v>
      </c>
      <c r="B9352">
        <f t="shared" si="273"/>
        <v>2</v>
      </c>
      <c r="C9352" t="s">
        <v>45</v>
      </c>
      <c r="D9352" t="s">
        <v>22</v>
      </c>
      <c r="E9352" t="s">
        <v>45</v>
      </c>
      <c r="F9352" t="s">
        <v>22</v>
      </c>
      <c r="G9352" t="s">
        <v>45</v>
      </c>
      <c r="H9352" t="s">
        <v>22</v>
      </c>
      <c r="J9352" t="s">
        <v>24</v>
      </c>
      <c r="K9352" t="s">
        <v>32</v>
      </c>
      <c r="L9352" t="s">
        <v>26</v>
      </c>
      <c r="M9352" t="s">
        <v>32</v>
      </c>
      <c r="N9352" t="s">
        <v>26</v>
      </c>
      <c r="O9352" t="s">
        <v>32</v>
      </c>
      <c r="P9352" t="s">
        <v>26</v>
      </c>
      <c r="R9352" t="s">
        <v>27</v>
      </c>
      <c r="S9352" t="s">
        <v>24300</v>
      </c>
      <c r="T9352" t="s">
        <v>6831</v>
      </c>
      <c r="U9352" t="str">
        <f t="shared" si="275"/>
        <v>-123.1363986733228, 49.26453572576433]}</v>
      </c>
      <c r="V9352" t="str">
        <f t="shared" si="276"/>
        <v>-123.1363986733228</v>
      </c>
      <c r="W9352" s="2">
        <f t="shared" si="277"/>
        <v>-123.13639867332201</v>
      </c>
      <c r="X9352" t="str">
        <f t="shared" si="274"/>
        <v>49.26453572576433</v>
      </c>
      <c r="Y9352" s="2">
        <f t="shared" si="278"/>
        <v>49.264535725764297</v>
      </c>
      <c r="Z9352" t="s">
        <v>43</v>
      </c>
      <c r="AA9352" t="s">
        <v>24301</v>
      </c>
      <c r="AB9352" t="s">
        <v>26428</v>
      </c>
      <c r="AC9352" t="str">
        <f t="shared" si="279"/>
        <v>1402</v>
      </c>
      <c r="AD9352" t="str">
        <f t="shared" si="272"/>
        <v>W 8th Ave</v>
      </c>
    </row>
    <row r="9353" spans="1:30" hidden="1" x14ac:dyDescent="0.3">
      <c r="A9353" t="s">
        <v>129</v>
      </c>
      <c r="B9353">
        <f t="shared" si="273"/>
        <v>1</v>
      </c>
      <c r="C9353" t="s">
        <v>134</v>
      </c>
      <c r="D9353" t="s">
        <v>22</v>
      </c>
      <c r="E9353" t="s">
        <v>134</v>
      </c>
      <c r="F9353" t="s">
        <v>22</v>
      </c>
      <c r="G9353" t="s">
        <v>134</v>
      </c>
      <c r="H9353" t="s">
        <v>22</v>
      </c>
      <c r="I9353" t="s">
        <v>134</v>
      </c>
      <c r="J9353" t="s">
        <v>24</v>
      </c>
      <c r="K9353" t="s">
        <v>130</v>
      </c>
      <c r="L9353" t="s">
        <v>130</v>
      </c>
      <c r="M9353" t="s">
        <v>130</v>
      </c>
      <c r="N9353" t="s">
        <v>130</v>
      </c>
      <c r="O9353" t="s">
        <v>130</v>
      </c>
      <c r="P9353" t="s">
        <v>130</v>
      </c>
      <c r="Q9353" t="s">
        <v>130</v>
      </c>
      <c r="R9353" t="s">
        <v>27</v>
      </c>
      <c r="S9353" t="s">
        <v>24302</v>
      </c>
      <c r="T9353" t="s">
        <v>24303</v>
      </c>
      <c r="U9353" t="str">
        <f t="shared" si="275"/>
        <v>-123.11005313231485, 49.28422388912353]}</v>
      </c>
      <c r="V9353" t="str">
        <f t="shared" si="276"/>
        <v>-123.11005313231485</v>
      </c>
      <c r="W9353" s="2">
        <f t="shared" si="277"/>
        <v>-123.11005313231399</v>
      </c>
      <c r="X9353" t="str">
        <f t="shared" si="274"/>
        <v>49.28422388912353</v>
      </c>
      <c r="Y9353" s="2">
        <f t="shared" si="278"/>
        <v>49.284223889123503</v>
      </c>
      <c r="Z9353" t="s">
        <v>30</v>
      </c>
      <c r="AA9353" t="s">
        <v>24304</v>
      </c>
      <c r="AB9353" t="s">
        <v>27073</v>
      </c>
      <c r="AC9353" t="str">
        <f t="shared" si="279"/>
        <v>407</v>
      </c>
      <c r="AD9353" t="str">
        <f t="shared" si="272"/>
        <v>W Cordova St</v>
      </c>
    </row>
    <row r="9354" spans="1:30" hidden="1" x14ac:dyDescent="0.3">
      <c r="A9354" t="s">
        <v>21</v>
      </c>
      <c r="B9354">
        <f t="shared" si="273"/>
        <v>2</v>
      </c>
      <c r="C9354" t="s">
        <v>22</v>
      </c>
      <c r="D9354" t="s">
        <v>45</v>
      </c>
      <c r="E9354" t="s">
        <v>22</v>
      </c>
      <c r="F9354" t="s">
        <v>45</v>
      </c>
      <c r="G9354" t="s">
        <v>22</v>
      </c>
      <c r="H9354" t="s">
        <v>45</v>
      </c>
      <c r="J9354" t="s">
        <v>24</v>
      </c>
      <c r="K9354" t="s">
        <v>32</v>
      </c>
      <c r="L9354" t="s">
        <v>26</v>
      </c>
      <c r="M9354" t="s">
        <v>32</v>
      </c>
      <c r="N9354" t="s">
        <v>26</v>
      </c>
      <c r="O9354" t="s">
        <v>32</v>
      </c>
      <c r="P9354" t="s">
        <v>26</v>
      </c>
      <c r="R9354" t="s">
        <v>27</v>
      </c>
      <c r="S9354" t="s">
        <v>24305</v>
      </c>
      <c r="T9354" t="s">
        <v>15226</v>
      </c>
      <c r="U9354" t="str">
        <f t="shared" si="275"/>
        <v>-123.13915096310492, 49.28544359757694]}</v>
      </c>
      <c r="V9354" t="str">
        <f t="shared" si="276"/>
        <v>-123.13915096310492</v>
      </c>
      <c r="W9354" s="2">
        <f t="shared" si="277"/>
        <v>-123.139150963104</v>
      </c>
      <c r="X9354" t="str">
        <f t="shared" si="274"/>
        <v>49.28544359757694</v>
      </c>
      <c r="Y9354" s="2">
        <f t="shared" si="278"/>
        <v>49.285443597576901</v>
      </c>
      <c r="Z9354" t="s">
        <v>84</v>
      </c>
      <c r="AA9354" t="s">
        <v>24306</v>
      </c>
      <c r="AB9354" t="s">
        <v>25916</v>
      </c>
      <c r="AC9354" t="str">
        <f t="shared" si="279"/>
        <v>1650</v>
      </c>
      <c r="AD9354" t="str">
        <f t="shared" si="272"/>
        <v>Davie St</v>
      </c>
    </row>
    <row r="9355" spans="1:30" hidden="1" x14ac:dyDescent="0.3">
      <c r="A9355" t="s">
        <v>63</v>
      </c>
      <c r="B9355">
        <f t="shared" si="273"/>
        <v>1</v>
      </c>
      <c r="C9355" t="s">
        <v>45</v>
      </c>
      <c r="D9355" t="s">
        <v>22</v>
      </c>
      <c r="E9355" t="s">
        <v>45</v>
      </c>
      <c r="F9355" t="s">
        <v>22</v>
      </c>
      <c r="G9355" t="s">
        <v>45</v>
      </c>
      <c r="H9355" t="s">
        <v>22</v>
      </c>
      <c r="J9355" t="s">
        <v>24</v>
      </c>
      <c r="K9355" t="s">
        <v>32</v>
      </c>
      <c r="L9355" t="s">
        <v>26</v>
      </c>
      <c r="M9355" t="s">
        <v>32</v>
      </c>
      <c r="N9355" t="s">
        <v>26</v>
      </c>
      <c r="O9355" t="s">
        <v>32</v>
      </c>
      <c r="P9355" t="s">
        <v>26</v>
      </c>
      <c r="R9355" t="s">
        <v>27</v>
      </c>
      <c r="S9355" t="s">
        <v>24307</v>
      </c>
      <c r="T9355" t="s">
        <v>24308</v>
      </c>
      <c r="U9355" t="str">
        <f t="shared" si="275"/>
        <v>-123.1287575678214, 49.26355474202312]}</v>
      </c>
      <c r="V9355" t="str">
        <f t="shared" si="276"/>
        <v>-123.1287575678214</v>
      </c>
      <c r="W9355" s="2">
        <f t="shared" si="277"/>
        <v>-123.128757567821</v>
      </c>
      <c r="X9355" t="str">
        <f t="shared" si="274"/>
        <v>49.26355474202312</v>
      </c>
      <c r="Y9355" s="2">
        <f t="shared" si="278"/>
        <v>49.263554742023103</v>
      </c>
      <c r="Z9355" t="s">
        <v>43</v>
      </c>
      <c r="AA9355" t="s">
        <v>24309</v>
      </c>
      <c r="AB9355" t="s">
        <v>29909</v>
      </c>
      <c r="AC9355" t="str">
        <f t="shared" si="279"/>
        <v>1095</v>
      </c>
      <c r="AD9355" t="str">
        <f t="shared" si="272"/>
        <v>BC-7</v>
      </c>
    </row>
    <row r="9356" spans="1:30" hidden="1" x14ac:dyDescent="0.3">
      <c r="A9356" t="s">
        <v>21</v>
      </c>
      <c r="B9356">
        <f t="shared" si="273"/>
        <v>2</v>
      </c>
      <c r="C9356" t="s">
        <v>45</v>
      </c>
      <c r="D9356" t="s">
        <v>22</v>
      </c>
      <c r="E9356" t="s">
        <v>45</v>
      </c>
      <c r="F9356" t="s">
        <v>22</v>
      </c>
      <c r="G9356" t="s">
        <v>45</v>
      </c>
      <c r="H9356" t="s">
        <v>22</v>
      </c>
      <c r="J9356" t="s">
        <v>24</v>
      </c>
      <c r="K9356" t="s">
        <v>32</v>
      </c>
      <c r="L9356" t="s">
        <v>26</v>
      </c>
      <c r="M9356" t="s">
        <v>32</v>
      </c>
      <c r="N9356" t="s">
        <v>26</v>
      </c>
      <c r="O9356" t="s">
        <v>32</v>
      </c>
      <c r="P9356" t="s">
        <v>26</v>
      </c>
      <c r="R9356" t="s">
        <v>27</v>
      </c>
      <c r="S9356" t="s">
        <v>24310</v>
      </c>
      <c r="T9356" t="s">
        <v>10875</v>
      </c>
      <c r="U9356" t="str">
        <f t="shared" si="275"/>
        <v>-123.12763449529314, 49.2633093934962]}</v>
      </c>
      <c r="V9356" t="str">
        <f t="shared" si="276"/>
        <v>-123.12763449529314</v>
      </c>
      <c r="W9356" s="2">
        <f t="shared" si="277"/>
        <v>-123.12763449529299</v>
      </c>
      <c r="X9356" t="str">
        <f t="shared" si="274"/>
        <v>49.2633093934962</v>
      </c>
      <c r="Y9356" s="2">
        <f t="shared" si="278"/>
        <v>49.263309393496201</v>
      </c>
      <c r="Z9356" t="s">
        <v>43</v>
      </c>
      <c r="AA9356" t="s">
        <v>24311</v>
      </c>
      <c r="AB9356" t="s">
        <v>28433</v>
      </c>
      <c r="AC9356" t="str">
        <f t="shared" si="279"/>
        <v>1030</v>
      </c>
      <c r="AD9356" t="str">
        <f t="shared" si="272"/>
        <v>W Broadway</v>
      </c>
    </row>
    <row r="9357" spans="1:30" hidden="1" x14ac:dyDescent="0.3">
      <c r="A9357" t="s">
        <v>21</v>
      </c>
      <c r="B9357">
        <f t="shared" si="273"/>
        <v>2</v>
      </c>
      <c r="C9357" t="s">
        <v>52</v>
      </c>
      <c r="D9357" t="s">
        <v>45</v>
      </c>
      <c r="E9357" t="s">
        <v>52</v>
      </c>
      <c r="F9357" t="s">
        <v>45</v>
      </c>
      <c r="G9357" t="s">
        <v>52</v>
      </c>
      <c r="H9357" t="s">
        <v>45</v>
      </c>
      <c r="J9357" t="s">
        <v>24</v>
      </c>
      <c r="K9357" t="s">
        <v>32</v>
      </c>
      <c r="L9357" t="s">
        <v>26</v>
      </c>
      <c r="M9357" t="s">
        <v>32</v>
      </c>
      <c r="N9357" t="s">
        <v>26</v>
      </c>
      <c r="O9357" t="s">
        <v>32</v>
      </c>
      <c r="P9357" t="s">
        <v>26</v>
      </c>
      <c r="R9357" t="s">
        <v>27</v>
      </c>
      <c r="S9357" t="s">
        <v>24312</v>
      </c>
      <c r="T9357" t="s">
        <v>21932</v>
      </c>
      <c r="U9357" t="str">
        <f t="shared" si="275"/>
        <v>-123.09809919326298, 49.278607911180316]}</v>
      </c>
      <c r="V9357" t="str">
        <f t="shared" si="276"/>
        <v>-123.09809919326298</v>
      </c>
      <c r="W9357" s="2">
        <f t="shared" si="277"/>
        <v>-123.098099193262</v>
      </c>
      <c r="X9357" t="str">
        <f t="shared" si="274"/>
        <v>49.278607911180316</v>
      </c>
      <c r="Y9357" s="2">
        <f t="shared" si="278"/>
        <v>49.278607911180302</v>
      </c>
      <c r="Z9357" t="s">
        <v>552</v>
      </c>
      <c r="AA9357" t="s">
        <v>24313</v>
      </c>
      <c r="AB9357" t="s">
        <v>29780</v>
      </c>
      <c r="AC9357" t="str">
        <f t="shared" si="279"/>
        <v>247</v>
      </c>
      <c r="AD9357" t="str">
        <f t="shared" si="272"/>
        <v>Georgia St</v>
      </c>
    </row>
    <row r="9358" spans="1:30" hidden="1" x14ac:dyDescent="0.3">
      <c r="A9358" t="s">
        <v>21</v>
      </c>
      <c r="B9358">
        <f t="shared" si="273"/>
        <v>2</v>
      </c>
      <c r="C9358" t="s">
        <v>45</v>
      </c>
      <c r="D9358" t="s">
        <v>22</v>
      </c>
      <c r="E9358" t="s">
        <v>45</v>
      </c>
      <c r="F9358" t="s">
        <v>22</v>
      </c>
      <c r="G9358" t="s">
        <v>45</v>
      </c>
      <c r="H9358" t="s">
        <v>22</v>
      </c>
      <c r="J9358" t="s">
        <v>24</v>
      </c>
      <c r="K9358" t="s">
        <v>32</v>
      </c>
      <c r="L9358" t="s">
        <v>26</v>
      </c>
      <c r="M9358" t="s">
        <v>32</v>
      </c>
      <c r="N9358" t="s">
        <v>26</v>
      </c>
      <c r="O9358" t="s">
        <v>32</v>
      </c>
      <c r="P9358" t="s">
        <v>26</v>
      </c>
      <c r="R9358" t="s">
        <v>27</v>
      </c>
      <c r="S9358" t="s">
        <v>24314</v>
      </c>
      <c r="T9358" t="s">
        <v>24246</v>
      </c>
      <c r="U9358" t="str">
        <f t="shared" si="275"/>
        <v>-123.12869575336458, 49.263346715766716]}</v>
      </c>
      <c r="V9358" t="str">
        <f t="shared" si="276"/>
        <v>-123.12869575336458</v>
      </c>
      <c r="W9358" s="2">
        <f t="shared" si="277"/>
        <v>-123.128695753364</v>
      </c>
      <c r="X9358" t="str">
        <f t="shared" si="274"/>
        <v>49.263346715766716</v>
      </c>
      <c r="Y9358" s="2">
        <f t="shared" si="278"/>
        <v>49.263346715766701</v>
      </c>
      <c r="Z9358" t="s">
        <v>43</v>
      </c>
      <c r="AA9358" t="s">
        <v>24315</v>
      </c>
      <c r="AB9358" t="s">
        <v>29907</v>
      </c>
      <c r="AC9358" t="str">
        <f t="shared" si="279"/>
        <v>1088</v>
      </c>
      <c r="AD9358" t="str">
        <f t="shared" si="272"/>
        <v>BC-7</v>
      </c>
    </row>
    <row r="9359" spans="1:30" hidden="1" x14ac:dyDescent="0.3">
      <c r="A9359" t="s">
        <v>21</v>
      </c>
      <c r="B9359">
        <f t="shared" si="273"/>
        <v>2</v>
      </c>
      <c r="C9359" t="s">
        <v>22</v>
      </c>
      <c r="D9359" t="s">
        <v>22</v>
      </c>
      <c r="E9359" t="s">
        <v>22</v>
      </c>
      <c r="F9359" t="s">
        <v>22</v>
      </c>
      <c r="G9359" t="s">
        <v>22</v>
      </c>
      <c r="H9359" t="s">
        <v>22</v>
      </c>
      <c r="J9359" t="s">
        <v>24</v>
      </c>
      <c r="K9359" t="s">
        <v>32</v>
      </c>
      <c r="L9359" t="s">
        <v>26</v>
      </c>
      <c r="M9359" t="s">
        <v>32</v>
      </c>
      <c r="N9359" t="s">
        <v>26</v>
      </c>
      <c r="O9359" t="s">
        <v>32</v>
      </c>
      <c r="P9359" t="s">
        <v>26</v>
      </c>
      <c r="R9359" t="s">
        <v>27</v>
      </c>
      <c r="S9359" t="s">
        <v>24316</v>
      </c>
      <c r="T9359" t="s">
        <v>10559</v>
      </c>
      <c r="U9359" t="str">
        <f t="shared" si="275"/>
        <v>-123.15559780955124, 49.236626021961314]}</v>
      </c>
      <c r="V9359" t="str">
        <f t="shared" si="276"/>
        <v>-123.15559780955124</v>
      </c>
      <c r="W9359" s="2">
        <f t="shared" si="277"/>
        <v>-123.155597809551</v>
      </c>
      <c r="X9359" t="str">
        <f t="shared" si="274"/>
        <v>49.236626021961314</v>
      </c>
      <c r="Y9359" s="2">
        <f t="shared" si="278"/>
        <v>49.2366260219613</v>
      </c>
      <c r="Z9359" t="s">
        <v>298</v>
      </c>
      <c r="AA9359" t="s">
        <v>24317</v>
      </c>
      <c r="AB9359" t="s">
        <v>26235</v>
      </c>
      <c r="AC9359" t="str">
        <f t="shared" si="279"/>
        <v>5487</v>
      </c>
      <c r="AD9359" t="str">
        <f t="shared" si="272"/>
        <v>West Blvd</v>
      </c>
    </row>
    <row r="9360" spans="1:30" hidden="1" x14ac:dyDescent="0.3">
      <c r="A9360" t="s">
        <v>63</v>
      </c>
      <c r="B9360">
        <f t="shared" si="273"/>
        <v>1</v>
      </c>
      <c r="C9360" t="s">
        <v>67</v>
      </c>
      <c r="D9360" t="s">
        <v>22</v>
      </c>
      <c r="E9360" t="s">
        <v>67</v>
      </c>
      <c r="F9360" t="s">
        <v>22</v>
      </c>
      <c r="G9360" t="s">
        <v>67</v>
      </c>
      <c r="H9360" t="s">
        <v>22</v>
      </c>
      <c r="J9360" t="s">
        <v>24</v>
      </c>
      <c r="K9360" t="s">
        <v>32</v>
      </c>
      <c r="L9360" t="s">
        <v>26</v>
      </c>
      <c r="M9360" t="s">
        <v>32</v>
      </c>
      <c r="N9360" t="s">
        <v>26</v>
      </c>
      <c r="O9360" t="s">
        <v>32</v>
      </c>
      <c r="P9360" t="s">
        <v>26</v>
      </c>
      <c r="R9360" t="s">
        <v>27</v>
      </c>
      <c r="S9360" t="s">
        <v>24318</v>
      </c>
      <c r="T9360" t="s">
        <v>24319</v>
      </c>
      <c r="U9360" t="str">
        <f t="shared" si="275"/>
        <v>-123.1338044797813, 49.2637281111287]}</v>
      </c>
      <c r="V9360" t="str">
        <f t="shared" si="276"/>
        <v>-123.1338044797813</v>
      </c>
      <c r="W9360" s="2">
        <f t="shared" si="277"/>
        <v>-123.13380447978101</v>
      </c>
      <c r="X9360" t="str">
        <f t="shared" si="274"/>
        <v>49.2637281111287</v>
      </c>
      <c r="Y9360" s="2">
        <f t="shared" si="278"/>
        <v>49.2637281111287</v>
      </c>
      <c r="Z9360" t="s">
        <v>43</v>
      </c>
      <c r="AA9360" t="s">
        <v>24320</v>
      </c>
      <c r="AB9360" t="s">
        <v>28424</v>
      </c>
      <c r="AC9360" t="str">
        <f t="shared" si="279"/>
        <v>1309-750</v>
      </c>
      <c r="AD9360" t="str">
        <f t="shared" si="272"/>
        <v>W Broadway</v>
      </c>
    </row>
    <row r="9361" spans="1:30" hidden="1" x14ac:dyDescent="0.3">
      <c r="A9361" t="s">
        <v>21</v>
      </c>
      <c r="B9361">
        <f t="shared" si="273"/>
        <v>2</v>
      </c>
      <c r="C9361" t="s">
        <v>22</v>
      </c>
      <c r="D9361" t="s">
        <v>22</v>
      </c>
      <c r="E9361" t="s">
        <v>22</v>
      </c>
      <c r="F9361" t="s">
        <v>22</v>
      </c>
      <c r="G9361" t="s">
        <v>22</v>
      </c>
      <c r="H9361" t="s">
        <v>22</v>
      </c>
      <c r="J9361" t="s">
        <v>24</v>
      </c>
      <c r="K9361" t="s">
        <v>32</v>
      </c>
      <c r="L9361" t="s">
        <v>26</v>
      </c>
      <c r="M9361" t="s">
        <v>32</v>
      </c>
      <c r="N9361" t="s">
        <v>26</v>
      </c>
      <c r="O9361" t="s">
        <v>32</v>
      </c>
      <c r="P9361" t="s">
        <v>26</v>
      </c>
      <c r="R9361" t="s">
        <v>27</v>
      </c>
      <c r="S9361" t="s">
        <v>24321</v>
      </c>
      <c r="T9361" t="s">
        <v>10614</v>
      </c>
      <c r="U9361" t="str">
        <f t="shared" si="275"/>
        <v>-123.15062275193259, 49.26356299223696]}</v>
      </c>
      <c r="V9361" t="str">
        <f t="shared" si="276"/>
        <v>-123.15062275193259</v>
      </c>
      <c r="W9361" s="2">
        <f t="shared" si="277"/>
        <v>-123.150622751932</v>
      </c>
      <c r="X9361" t="str">
        <f t="shared" si="274"/>
        <v>49.26356299223696</v>
      </c>
      <c r="Y9361" s="2">
        <f t="shared" si="278"/>
        <v>49.263562992236899</v>
      </c>
      <c r="Z9361" t="s">
        <v>79</v>
      </c>
      <c r="AA9361" t="s">
        <v>24322</v>
      </c>
      <c r="AB9361" t="s">
        <v>28395</v>
      </c>
      <c r="AC9361" t="str">
        <f t="shared" si="279"/>
        <v>2507</v>
      </c>
      <c r="AD9361" t="str">
        <f t="shared" si="272"/>
        <v>Maple St</v>
      </c>
    </row>
    <row r="9362" spans="1:30" hidden="1" x14ac:dyDescent="0.3">
      <c r="A9362" t="s">
        <v>21</v>
      </c>
      <c r="B9362">
        <f t="shared" si="273"/>
        <v>2</v>
      </c>
      <c r="C9362" t="s">
        <v>52</v>
      </c>
      <c r="D9362" t="s">
        <v>52</v>
      </c>
      <c r="E9362" t="s">
        <v>52</v>
      </c>
      <c r="F9362" t="s">
        <v>52</v>
      </c>
      <c r="G9362" t="s">
        <v>52</v>
      </c>
      <c r="H9362" t="s">
        <v>52</v>
      </c>
      <c r="J9362" t="s">
        <v>24</v>
      </c>
      <c r="K9362" t="s">
        <v>32</v>
      </c>
      <c r="L9362" t="s">
        <v>26</v>
      </c>
      <c r="M9362" t="s">
        <v>32</v>
      </c>
      <c r="N9362" t="s">
        <v>26</v>
      </c>
      <c r="O9362" t="s">
        <v>32</v>
      </c>
      <c r="P9362" t="s">
        <v>26</v>
      </c>
      <c r="R9362" t="s">
        <v>27</v>
      </c>
      <c r="S9362" t="s">
        <v>24323</v>
      </c>
      <c r="T9362" t="s">
        <v>10766</v>
      </c>
      <c r="U9362" t="str">
        <f t="shared" si="275"/>
        <v>-123.06999877131481, 49.27399214270201]}</v>
      </c>
      <c r="V9362" t="str">
        <f t="shared" si="276"/>
        <v>-123.06999877131481</v>
      </c>
      <c r="W9362" s="2">
        <f t="shared" si="277"/>
        <v>-123.069998771314</v>
      </c>
      <c r="X9362" t="str">
        <f t="shared" si="274"/>
        <v>49.27399214270201</v>
      </c>
      <c r="Y9362" s="2">
        <f t="shared" si="278"/>
        <v>49.273992142701999</v>
      </c>
      <c r="Z9362" t="s">
        <v>38</v>
      </c>
      <c r="AA9362" t="s">
        <v>24324</v>
      </c>
      <c r="AB9362" t="s">
        <v>26693</v>
      </c>
      <c r="AC9362" t="str">
        <f t="shared" si="279"/>
        <v>1191</v>
      </c>
      <c r="AD9362" t="str">
        <f t="shared" si="272"/>
        <v>Commercial Dr</v>
      </c>
    </row>
    <row r="9363" spans="1:30" hidden="1" x14ac:dyDescent="0.3">
      <c r="A9363" t="s">
        <v>21</v>
      </c>
      <c r="B9363">
        <f t="shared" si="273"/>
        <v>2</v>
      </c>
      <c r="C9363" t="s">
        <v>45</v>
      </c>
      <c r="D9363" t="s">
        <v>22</v>
      </c>
      <c r="E9363" t="s">
        <v>45</v>
      </c>
      <c r="F9363" t="s">
        <v>22</v>
      </c>
      <c r="G9363" t="s">
        <v>45</v>
      </c>
      <c r="H9363" t="s">
        <v>22</v>
      </c>
      <c r="J9363" t="s">
        <v>24</v>
      </c>
      <c r="K9363" t="s">
        <v>32</v>
      </c>
      <c r="L9363" t="s">
        <v>26</v>
      </c>
      <c r="M9363" t="s">
        <v>32</v>
      </c>
      <c r="N9363" t="s">
        <v>26</v>
      </c>
      <c r="O9363" t="s">
        <v>32</v>
      </c>
      <c r="P9363" t="s">
        <v>26</v>
      </c>
      <c r="R9363" t="s">
        <v>27</v>
      </c>
      <c r="S9363" t="s">
        <v>24325</v>
      </c>
      <c r="T9363" t="s">
        <v>24273</v>
      </c>
      <c r="U9363" t="str">
        <f t="shared" si="275"/>
        <v>-123.14329125597614, 49.26403912352168]}</v>
      </c>
      <c r="V9363" t="str">
        <f t="shared" si="276"/>
        <v>-123.14329125597614</v>
      </c>
      <c r="W9363" s="2">
        <f t="shared" si="277"/>
        <v>-123.143291255976</v>
      </c>
      <c r="X9363" t="str">
        <f t="shared" si="274"/>
        <v>49.26403912352168</v>
      </c>
      <c r="Y9363" s="2">
        <f t="shared" si="278"/>
        <v>49.264039123521599</v>
      </c>
      <c r="Z9363" t="s">
        <v>43</v>
      </c>
      <c r="AA9363" t="s">
        <v>24326</v>
      </c>
      <c r="AB9363" t="s">
        <v>26689</v>
      </c>
      <c r="AC9363" t="str">
        <f t="shared" si="279"/>
        <v>1687</v>
      </c>
      <c r="AD9363" t="str">
        <f t="shared" si="272"/>
        <v>W Broadway</v>
      </c>
    </row>
    <row r="9364" spans="1:30" hidden="1" x14ac:dyDescent="0.3">
      <c r="A9364" t="s">
        <v>21</v>
      </c>
      <c r="B9364">
        <f t="shared" si="273"/>
        <v>2</v>
      </c>
      <c r="C9364" t="s">
        <v>45</v>
      </c>
      <c r="D9364" t="s">
        <v>22</v>
      </c>
      <c r="E9364" t="s">
        <v>45</v>
      </c>
      <c r="F9364" t="s">
        <v>22</v>
      </c>
      <c r="G9364" t="s">
        <v>45</v>
      </c>
      <c r="H9364" t="s">
        <v>22</v>
      </c>
      <c r="J9364" t="s">
        <v>24</v>
      </c>
      <c r="K9364" t="s">
        <v>32</v>
      </c>
      <c r="L9364" t="s">
        <v>26</v>
      </c>
      <c r="M9364" t="s">
        <v>32</v>
      </c>
      <c r="N9364" t="s">
        <v>26</v>
      </c>
      <c r="O9364" t="s">
        <v>32</v>
      </c>
      <c r="P9364" t="s">
        <v>26</v>
      </c>
      <c r="R9364" t="s">
        <v>27</v>
      </c>
      <c r="S9364" t="s">
        <v>24327</v>
      </c>
      <c r="T9364" t="s">
        <v>24328</v>
      </c>
      <c r="U9364" t="str">
        <f t="shared" si="275"/>
        <v>-123.1434587800814, 49.264030730001984]}</v>
      </c>
      <c r="V9364" t="str">
        <f t="shared" si="276"/>
        <v>-123.1434587800814</v>
      </c>
      <c r="W9364" s="2">
        <f t="shared" si="277"/>
        <v>-123.143458780081</v>
      </c>
      <c r="X9364" t="str">
        <f t="shared" si="274"/>
        <v>49.264030730001984</v>
      </c>
      <c r="Y9364" s="2">
        <f t="shared" si="278"/>
        <v>49.264030730001899</v>
      </c>
      <c r="Z9364" t="s">
        <v>43</v>
      </c>
      <c r="AA9364" t="s">
        <v>24329</v>
      </c>
      <c r="AB9364" t="s">
        <v>26689</v>
      </c>
      <c r="AC9364" t="str">
        <f t="shared" si="279"/>
        <v>1687</v>
      </c>
      <c r="AD9364" t="str">
        <f t="shared" si="272"/>
        <v>W Broadway</v>
      </c>
    </row>
    <row r="9365" spans="1:30" hidden="1" x14ac:dyDescent="0.3">
      <c r="A9365" t="s">
        <v>21</v>
      </c>
      <c r="B9365">
        <f t="shared" si="273"/>
        <v>2</v>
      </c>
      <c r="C9365" t="s">
        <v>23</v>
      </c>
      <c r="D9365" t="s">
        <v>23</v>
      </c>
      <c r="E9365" t="s">
        <v>23</v>
      </c>
      <c r="F9365" t="s">
        <v>23</v>
      </c>
      <c r="G9365" t="s">
        <v>23</v>
      </c>
      <c r="H9365" t="s">
        <v>23</v>
      </c>
      <c r="J9365" t="s">
        <v>24</v>
      </c>
      <c r="K9365" t="s">
        <v>32</v>
      </c>
      <c r="L9365" t="s">
        <v>26</v>
      </c>
      <c r="M9365" t="s">
        <v>32</v>
      </c>
      <c r="N9365" t="s">
        <v>26</v>
      </c>
      <c r="O9365" t="s">
        <v>32</v>
      </c>
      <c r="P9365" t="s">
        <v>26</v>
      </c>
      <c r="R9365" t="s">
        <v>27</v>
      </c>
      <c r="S9365" t="s">
        <v>24330</v>
      </c>
      <c r="T9365" t="s">
        <v>23726</v>
      </c>
      <c r="U9365" t="str">
        <f t="shared" si="275"/>
        <v>-123.156668573606, 49.26827963898238]}</v>
      </c>
      <c r="V9365" t="str">
        <f t="shared" si="276"/>
        <v>-123.156668573606</v>
      </c>
      <c r="W9365" s="2">
        <f t="shared" si="277"/>
        <v>-123.156668573606</v>
      </c>
      <c r="X9365" t="str">
        <f t="shared" si="274"/>
        <v>49.26827963898238</v>
      </c>
      <c r="Y9365" s="2">
        <f t="shared" si="278"/>
        <v>49.2682796389823</v>
      </c>
      <c r="Z9365" t="s">
        <v>79</v>
      </c>
      <c r="AA9365" t="s">
        <v>24331</v>
      </c>
      <c r="AB9365" t="s">
        <v>29883</v>
      </c>
      <c r="AC9365" t="str">
        <f t="shared" si="279"/>
        <v>2259</v>
      </c>
      <c r="AD9365" t="str">
        <f t="shared" si="272"/>
        <v>W 4th Ave</v>
      </c>
    </row>
    <row r="9366" spans="1:30" hidden="1" x14ac:dyDescent="0.3">
      <c r="A9366" t="s">
        <v>21</v>
      </c>
      <c r="B9366">
        <f t="shared" si="273"/>
        <v>2</v>
      </c>
      <c r="C9366" t="s">
        <v>23</v>
      </c>
      <c r="D9366" t="s">
        <v>23</v>
      </c>
      <c r="E9366" t="s">
        <v>23</v>
      </c>
      <c r="F9366" t="s">
        <v>23</v>
      </c>
      <c r="G9366" t="s">
        <v>23</v>
      </c>
      <c r="H9366" t="s">
        <v>23</v>
      </c>
      <c r="J9366" t="s">
        <v>24</v>
      </c>
      <c r="K9366" t="s">
        <v>32</v>
      </c>
      <c r="L9366" t="s">
        <v>26</v>
      </c>
      <c r="M9366" t="s">
        <v>32</v>
      </c>
      <c r="N9366" t="s">
        <v>26</v>
      </c>
      <c r="O9366" t="s">
        <v>32</v>
      </c>
      <c r="P9366" t="s">
        <v>26</v>
      </c>
      <c r="R9366" t="s">
        <v>27</v>
      </c>
      <c r="S9366" t="s">
        <v>24332</v>
      </c>
      <c r="T9366" t="s">
        <v>12813</v>
      </c>
      <c r="U9366" t="str">
        <f t="shared" si="275"/>
        <v>-123.1570067952138, 49.268284963797754]}</v>
      </c>
      <c r="V9366" t="str">
        <f t="shared" si="276"/>
        <v>-123.1570067952138</v>
      </c>
      <c r="W9366" s="2">
        <f t="shared" si="277"/>
        <v>-123.15700679521299</v>
      </c>
      <c r="X9366" t="str">
        <f t="shared" si="274"/>
        <v>49.268284963797754</v>
      </c>
      <c r="Y9366" s="2">
        <f t="shared" si="278"/>
        <v>49.268284963797697</v>
      </c>
      <c r="Z9366" t="s">
        <v>79</v>
      </c>
      <c r="AA9366" t="s">
        <v>24333</v>
      </c>
      <c r="AB9366" t="s">
        <v>26440</v>
      </c>
      <c r="AC9366" t="str">
        <f t="shared" si="279"/>
        <v>2282</v>
      </c>
      <c r="AD9366" t="str">
        <f t="shared" si="272"/>
        <v>W 4th Ave</v>
      </c>
    </row>
    <row r="9367" spans="1:30" hidden="1" x14ac:dyDescent="0.3">
      <c r="A9367" t="s">
        <v>21</v>
      </c>
      <c r="B9367">
        <f t="shared" si="273"/>
        <v>2</v>
      </c>
      <c r="C9367" t="s">
        <v>45</v>
      </c>
      <c r="D9367" t="s">
        <v>23</v>
      </c>
      <c r="E9367" t="s">
        <v>45</v>
      </c>
      <c r="F9367" t="s">
        <v>23</v>
      </c>
      <c r="G9367" t="s">
        <v>45</v>
      </c>
      <c r="H9367" t="s">
        <v>23</v>
      </c>
      <c r="J9367" t="s">
        <v>24</v>
      </c>
      <c r="K9367" t="s">
        <v>32</v>
      </c>
      <c r="L9367" t="s">
        <v>26</v>
      </c>
      <c r="M9367" t="s">
        <v>32</v>
      </c>
      <c r="N9367" t="s">
        <v>26</v>
      </c>
      <c r="O9367" t="s">
        <v>32</v>
      </c>
      <c r="P9367" t="s">
        <v>26</v>
      </c>
      <c r="R9367" t="s">
        <v>27</v>
      </c>
      <c r="S9367" t="s">
        <v>24334</v>
      </c>
      <c r="T9367" t="s">
        <v>3055</v>
      </c>
      <c r="U9367" t="str">
        <f t="shared" si="275"/>
        <v>-123.06961998493516, 49.275104752425534]}</v>
      </c>
      <c r="V9367" t="str">
        <f t="shared" si="276"/>
        <v>-123.06961998493516</v>
      </c>
      <c r="W9367" s="2">
        <f t="shared" si="277"/>
        <v>-123.069619984935</v>
      </c>
      <c r="X9367" t="str">
        <f t="shared" si="274"/>
        <v>49.275104752425534</v>
      </c>
      <c r="Y9367" s="2">
        <f t="shared" si="278"/>
        <v>49.275104752425499</v>
      </c>
      <c r="Z9367" t="s">
        <v>38</v>
      </c>
      <c r="AA9367" t="s">
        <v>24335</v>
      </c>
      <c r="AB9367" t="s">
        <v>26717</v>
      </c>
      <c r="AC9367" t="str">
        <f t="shared" si="279"/>
        <v>1045</v>
      </c>
      <c r="AD9367" t="str">
        <f t="shared" si="272"/>
        <v>Commercial Dr</v>
      </c>
    </row>
    <row r="9368" spans="1:30" hidden="1" x14ac:dyDescent="0.3">
      <c r="A9368" t="s">
        <v>21</v>
      </c>
      <c r="B9368">
        <f t="shared" si="273"/>
        <v>2</v>
      </c>
      <c r="C9368" t="s">
        <v>52</v>
      </c>
      <c r="D9368" t="s">
        <v>52</v>
      </c>
      <c r="E9368" t="s">
        <v>52</v>
      </c>
      <c r="F9368" t="s">
        <v>52</v>
      </c>
      <c r="G9368" t="s">
        <v>52</v>
      </c>
      <c r="H9368" t="s">
        <v>52</v>
      </c>
      <c r="J9368" t="s">
        <v>24</v>
      </c>
      <c r="K9368" t="s">
        <v>32</v>
      </c>
      <c r="L9368" t="s">
        <v>26</v>
      </c>
      <c r="M9368" t="s">
        <v>32</v>
      </c>
      <c r="N9368" t="s">
        <v>26</v>
      </c>
      <c r="O9368" t="s">
        <v>32</v>
      </c>
      <c r="P9368" t="s">
        <v>26</v>
      </c>
      <c r="R9368" t="s">
        <v>27</v>
      </c>
      <c r="S9368" t="s">
        <v>24336</v>
      </c>
      <c r="T9368" t="s">
        <v>2717</v>
      </c>
      <c r="U9368" t="str">
        <f t="shared" si="275"/>
        <v>-123.06963273473322, 49.27450319160127]}</v>
      </c>
      <c r="V9368" t="str">
        <f t="shared" si="276"/>
        <v>-123.06963273473322</v>
      </c>
      <c r="W9368" s="2">
        <f t="shared" si="277"/>
        <v>-123.06963273473301</v>
      </c>
      <c r="X9368" t="str">
        <f t="shared" si="274"/>
        <v>49.27450319160127</v>
      </c>
      <c r="Y9368" s="2">
        <f t="shared" si="278"/>
        <v>49.274503191601198</v>
      </c>
      <c r="Z9368" t="s">
        <v>38</v>
      </c>
      <c r="AA9368" t="s">
        <v>24337</v>
      </c>
      <c r="AB9368" t="s">
        <v>26628</v>
      </c>
      <c r="AC9368" t="str">
        <f t="shared" si="279"/>
        <v>1117</v>
      </c>
      <c r="AD9368" t="str">
        <f t="shared" ref="AD9368:AD9431" si="280">MID(AB9368,FIND(" ",AB9368)+1,FIND(",",AB9368)-FIND(" ",AB9368)-1)</f>
        <v>Commercial Dr</v>
      </c>
    </row>
    <row r="9369" spans="1:30" hidden="1" x14ac:dyDescent="0.3">
      <c r="A9369" t="s">
        <v>21</v>
      </c>
      <c r="B9369">
        <f t="shared" si="273"/>
        <v>2</v>
      </c>
      <c r="C9369" t="s">
        <v>52</v>
      </c>
      <c r="D9369" t="s">
        <v>52</v>
      </c>
      <c r="E9369" t="s">
        <v>52</v>
      </c>
      <c r="F9369" t="s">
        <v>52</v>
      </c>
      <c r="G9369" t="s">
        <v>52</v>
      </c>
      <c r="H9369" t="s">
        <v>52</v>
      </c>
      <c r="J9369" t="s">
        <v>24</v>
      </c>
      <c r="K9369" t="s">
        <v>32</v>
      </c>
      <c r="L9369" t="s">
        <v>26</v>
      </c>
      <c r="M9369" t="s">
        <v>32</v>
      </c>
      <c r="N9369" t="s">
        <v>26</v>
      </c>
      <c r="O9369" t="s">
        <v>32</v>
      </c>
      <c r="P9369" t="s">
        <v>26</v>
      </c>
      <c r="R9369" t="s">
        <v>27</v>
      </c>
      <c r="S9369" t="s">
        <v>24338</v>
      </c>
      <c r="T9369" t="s">
        <v>2720</v>
      </c>
      <c r="U9369" t="str">
        <f t="shared" si="275"/>
        <v>-123.06963861499922, 49.27415874432229]}</v>
      </c>
      <c r="V9369" t="str">
        <f t="shared" si="276"/>
        <v>-123.06963861499922</v>
      </c>
      <c r="W9369" s="2">
        <f t="shared" si="277"/>
        <v>-123.06963861499899</v>
      </c>
      <c r="X9369" t="str">
        <f t="shared" si="274"/>
        <v>49.27415874432229</v>
      </c>
      <c r="Y9369" s="2">
        <f t="shared" si="278"/>
        <v>49.2741587443222</v>
      </c>
      <c r="Z9369" t="s">
        <v>38</v>
      </c>
      <c r="AA9369" t="s">
        <v>24339</v>
      </c>
      <c r="AB9369" t="s">
        <v>26629</v>
      </c>
      <c r="AC9369" t="str">
        <f t="shared" si="279"/>
        <v>1181</v>
      </c>
      <c r="AD9369" t="str">
        <f t="shared" si="280"/>
        <v>Commercial Dr</v>
      </c>
    </row>
    <row r="9370" spans="1:30" hidden="1" x14ac:dyDescent="0.3">
      <c r="A9370" t="s">
        <v>63</v>
      </c>
      <c r="B9370">
        <f t="shared" si="273"/>
        <v>1</v>
      </c>
      <c r="C9370" t="s">
        <v>45</v>
      </c>
      <c r="D9370" t="s">
        <v>23</v>
      </c>
      <c r="E9370" t="s">
        <v>45</v>
      </c>
      <c r="F9370" t="s">
        <v>23</v>
      </c>
      <c r="G9370" t="s">
        <v>45</v>
      </c>
      <c r="H9370" t="s">
        <v>23</v>
      </c>
      <c r="J9370" t="s">
        <v>24</v>
      </c>
      <c r="K9370" t="s">
        <v>32</v>
      </c>
      <c r="L9370" t="s">
        <v>26</v>
      </c>
      <c r="M9370" t="s">
        <v>32</v>
      </c>
      <c r="N9370" t="s">
        <v>26</v>
      </c>
      <c r="O9370" t="s">
        <v>32</v>
      </c>
      <c r="P9370" t="s">
        <v>26</v>
      </c>
      <c r="R9370" t="s">
        <v>27</v>
      </c>
      <c r="S9370" t="s">
        <v>24340</v>
      </c>
      <c r="T9370" t="s">
        <v>24341</v>
      </c>
      <c r="U9370" t="str">
        <f t="shared" si="275"/>
        <v>-123.06970477849822, 49.27065362034445]}</v>
      </c>
      <c r="V9370" t="str">
        <f t="shared" si="276"/>
        <v>-123.06970477849822</v>
      </c>
      <c r="W9370" s="2">
        <f t="shared" si="277"/>
        <v>-123.06970477849799</v>
      </c>
      <c r="X9370" t="str">
        <f t="shared" si="274"/>
        <v>49.27065362034445</v>
      </c>
      <c r="Y9370" s="2">
        <f t="shared" si="278"/>
        <v>49.270653620344397</v>
      </c>
      <c r="Z9370" t="s">
        <v>38</v>
      </c>
      <c r="AA9370" t="s">
        <v>24342</v>
      </c>
      <c r="AB9370" t="s">
        <v>29910</v>
      </c>
      <c r="AC9370" t="str">
        <f t="shared" si="279"/>
        <v>1575</v>
      </c>
      <c r="AD9370" t="str">
        <f t="shared" si="280"/>
        <v>Commercial Dr</v>
      </c>
    </row>
    <row r="9371" spans="1:30" hidden="1" x14ac:dyDescent="0.3">
      <c r="A9371" t="s">
        <v>1557</v>
      </c>
      <c r="B9371">
        <f t="shared" si="273"/>
        <v>1</v>
      </c>
      <c r="C9371" t="s">
        <v>52</v>
      </c>
      <c r="D9371" t="s">
        <v>1635</v>
      </c>
      <c r="E9371" t="s">
        <v>52</v>
      </c>
      <c r="F9371" t="s">
        <v>1635</v>
      </c>
      <c r="G9371" t="s">
        <v>52</v>
      </c>
      <c r="H9371" t="s">
        <v>1635</v>
      </c>
      <c r="J9371" t="s">
        <v>24</v>
      </c>
      <c r="K9371" t="s">
        <v>32</v>
      </c>
      <c r="L9371" t="s">
        <v>26</v>
      </c>
      <c r="M9371" t="s">
        <v>32</v>
      </c>
      <c r="N9371" t="s">
        <v>26</v>
      </c>
      <c r="O9371" t="s">
        <v>32</v>
      </c>
      <c r="P9371" t="s">
        <v>26</v>
      </c>
      <c r="R9371" t="s">
        <v>53</v>
      </c>
      <c r="S9371" t="s">
        <v>24343</v>
      </c>
      <c r="T9371" t="s">
        <v>7435</v>
      </c>
      <c r="U9371" t="str">
        <f t="shared" si="275"/>
        <v>-123.12070996747711, 49.27551301892219]}</v>
      </c>
      <c r="V9371" t="str">
        <f t="shared" si="276"/>
        <v>-123.12070996747711</v>
      </c>
      <c r="W9371" s="2">
        <f t="shared" si="277"/>
        <v>-123.120709967477</v>
      </c>
      <c r="X9371" t="str">
        <f t="shared" si="274"/>
        <v>49.27551301892219</v>
      </c>
      <c r="Y9371" s="2">
        <f t="shared" si="278"/>
        <v>49.275513018922098</v>
      </c>
      <c r="Z9371" t="s">
        <v>30</v>
      </c>
      <c r="AA9371" t="s">
        <v>24344</v>
      </c>
      <c r="AB9371" t="s">
        <v>26634</v>
      </c>
      <c r="AC9371" t="str">
        <f t="shared" si="279"/>
        <v>1118</v>
      </c>
      <c r="AD9371" t="str">
        <f t="shared" si="280"/>
        <v>Mainland St</v>
      </c>
    </row>
    <row r="9372" spans="1:30" hidden="1" x14ac:dyDescent="0.3">
      <c r="A9372" t="s">
        <v>63</v>
      </c>
      <c r="B9372">
        <f t="shared" ref="B9372:B9435" si="281">IF(A9372="twin",2,1)</f>
        <v>1</v>
      </c>
      <c r="C9372" t="s">
        <v>52</v>
      </c>
      <c r="D9372" t="s">
        <v>45</v>
      </c>
      <c r="E9372" t="s">
        <v>52</v>
      </c>
      <c r="F9372" t="s">
        <v>45</v>
      </c>
      <c r="G9372" t="s">
        <v>52</v>
      </c>
      <c r="H9372" t="s">
        <v>45</v>
      </c>
      <c r="J9372" t="s">
        <v>24</v>
      </c>
      <c r="K9372" t="s">
        <v>32</v>
      </c>
      <c r="L9372" t="s">
        <v>26</v>
      </c>
      <c r="M9372" t="s">
        <v>32</v>
      </c>
      <c r="N9372" t="s">
        <v>26</v>
      </c>
      <c r="O9372" t="s">
        <v>32</v>
      </c>
      <c r="P9372" t="s">
        <v>26</v>
      </c>
      <c r="R9372" t="s">
        <v>27</v>
      </c>
      <c r="S9372" t="s">
        <v>24345</v>
      </c>
      <c r="T9372" t="s">
        <v>24346</v>
      </c>
      <c r="U9372" t="str">
        <f t="shared" si="275"/>
        <v>-123.0975762722678, 49.27860117578905]}</v>
      </c>
      <c r="V9372" t="str">
        <f t="shared" si="276"/>
        <v>-123.0975762722678</v>
      </c>
      <c r="W9372" s="2">
        <f t="shared" si="277"/>
        <v>-123.09757627226701</v>
      </c>
      <c r="X9372" t="str">
        <f t="shared" si="274"/>
        <v>49.27860117578905</v>
      </c>
      <c r="Y9372" s="2">
        <f t="shared" si="278"/>
        <v>49.278601175788999</v>
      </c>
      <c r="Z9372" t="s">
        <v>552</v>
      </c>
      <c r="AA9372" t="s">
        <v>24347</v>
      </c>
      <c r="AB9372" t="s">
        <v>29911</v>
      </c>
      <c r="AC9372" t="str">
        <f t="shared" si="279"/>
        <v>275</v>
      </c>
      <c r="AD9372" t="str">
        <f t="shared" si="280"/>
        <v>Georgia St</v>
      </c>
    </row>
    <row r="9373" spans="1:30" hidden="1" x14ac:dyDescent="0.3">
      <c r="A9373" t="s">
        <v>21</v>
      </c>
      <c r="B9373">
        <f t="shared" si="281"/>
        <v>2</v>
      </c>
      <c r="C9373" t="s">
        <v>52</v>
      </c>
      <c r="D9373" t="s">
        <v>45</v>
      </c>
      <c r="E9373" t="s">
        <v>52</v>
      </c>
      <c r="F9373" t="s">
        <v>45</v>
      </c>
      <c r="G9373" t="s">
        <v>52</v>
      </c>
      <c r="H9373" t="s">
        <v>45</v>
      </c>
      <c r="J9373" t="s">
        <v>24</v>
      </c>
      <c r="K9373" t="s">
        <v>32</v>
      </c>
      <c r="L9373" t="s">
        <v>26</v>
      </c>
      <c r="M9373" t="s">
        <v>32</v>
      </c>
      <c r="N9373" t="s">
        <v>26</v>
      </c>
      <c r="O9373" t="s">
        <v>32</v>
      </c>
      <c r="P9373" t="s">
        <v>26</v>
      </c>
      <c r="R9373" t="s">
        <v>53</v>
      </c>
      <c r="S9373" t="s">
        <v>24348</v>
      </c>
      <c r="T9373" t="s">
        <v>15507</v>
      </c>
      <c r="U9373" t="str">
        <f t="shared" si="275"/>
        <v>-123.09797160217352, 49.278481799034026]}</v>
      </c>
      <c r="V9373" t="str">
        <f t="shared" si="276"/>
        <v>-123.09797160217352</v>
      </c>
      <c r="W9373" s="2">
        <f t="shared" si="277"/>
        <v>-123.097971602173</v>
      </c>
      <c r="X9373" t="str">
        <f t="shared" si="274"/>
        <v>49.278481799034026</v>
      </c>
      <c r="Y9373" s="2">
        <f t="shared" si="278"/>
        <v>49.278481799033997</v>
      </c>
      <c r="Z9373" t="s">
        <v>552</v>
      </c>
      <c r="AA9373" t="s">
        <v>24349</v>
      </c>
      <c r="AB9373" t="s">
        <v>29112</v>
      </c>
      <c r="AC9373" t="str">
        <f t="shared" si="279"/>
        <v>254</v>
      </c>
      <c r="AD9373" t="str">
        <f t="shared" si="280"/>
        <v>Georgia St</v>
      </c>
    </row>
    <row r="9374" spans="1:30" hidden="1" x14ac:dyDescent="0.3">
      <c r="A9374" t="s">
        <v>21</v>
      </c>
      <c r="B9374">
        <f t="shared" si="281"/>
        <v>2</v>
      </c>
      <c r="C9374" t="s">
        <v>1635</v>
      </c>
      <c r="D9374" t="s">
        <v>23</v>
      </c>
      <c r="E9374" t="s">
        <v>1635</v>
      </c>
      <c r="F9374" t="s">
        <v>23</v>
      </c>
      <c r="G9374" t="s">
        <v>1635</v>
      </c>
      <c r="H9374" t="s">
        <v>23</v>
      </c>
      <c r="J9374" t="s">
        <v>24</v>
      </c>
      <c r="K9374" t="s">
        <v>32</v>
      </c>
      <c r="L9374" t="s">
        <v>26</v>
      </c>
      <c r="M9374" t="s">
        <v>32</v>
      </c>
      <c r="N9374" t="s">
        <v>26</v>
      </c>
      <c r="O9374" t="s">
        <v>32</v>
      </c>
      <c r="P9374" t="s">
        <v>26</v>
      </c>
      <c r="R9374" t="s">
        <v>53</v>
      </c>
      <c r="S9374" t="s">
        <v>24350</v>
      </c>
      <c r="T9374" t="s">
        <v>7665</v>
      </c>
      <c r="U9374" t="str">
        <f t="shared" si="275"/>
        <v>-123.11825451737441, 49.286967212340166]}</v>
      </c>
      <c r="V9374" t="str">
        <f t="shared" si="276"/>
        <v>-123.11825451737441</v>
      </c>
      <c r="W9374" s="2">
        <f t="shared" si="277"/>
        <v>-123.118254517374</v>
      </c>
      <c r="X9374" t="str">
        <f t="shared" si="274"/>
        <v>49.286967212340166</v>
      </c>
      <c r="Y9374" s="2">
        <f t="shared" si="278"/>
        <v>49.286967212340102</v>
      </c>
      <c r="Z9374" t="s">
        <v>30</v>
      </c>
      <c r="AA9374" t="s">
        <v>24351</v>
      </c>
      <c r="AB9374" t="s">
        <v>27817</v>
      </c>
      <c r="AC9374" t="str">
        <f t="shared" si="279"/>
        <v>1045-1057</v>
      </c>
      <c r="AD9374" t="str">
        <f t="shared" si="280"/>
        <v>W Pender St</v>
      </c>
    </row>
    <row r="9375" spans="1:30" hidden="1" x14ac:dyDescent="0.3">
      <c r="A9375" t="s">
        <v>21</v>
      </c>
      <c r="B9375">
        <f t="shared" si="281"/>
        <v>2</v>
      </c>
      <c r="C9375" t="s">
        <v>1635</v>
      </c>
      <c r="D9375" t="s">
        <v>23</v>
      </c>
      <c r="E9375" t="s">
        <v>1635</v>
      </c>
      <c r="F9375" t="s">
        <v>23</v>
      </c>
      <c r="G9375" t="s">
        <v>1635</v>
      </c>
      <c r="H9375" t="s">
        <v>23</v>
      </c>
      <c r="J9375" t="s">
        <v>24</v>
      </c>
      <c r="K9375" t="s">
        <v>32</v>
      </c>
      <c r="L9375" t="s">
        <v>26</v>
      </c>
      <c r="M9375" t="s">
        <v>32</v>
      </c>
      <c r="N9375" t="s">
        <v>26</v>
      </c>
      <c r="O9375" t="s">
        <v>32</v>
      </c>
      <c r="P9375" t="s">
        <v>26</v>
      </c>
      <c r="R9375" t="s">
        <v>53</v>
      </c>
      <c r="S9375" t="s">
        <v>24352</v>
      </c>
      <c r="T9375" t="s">
        <v>13980</v>
      </c>
      <c r="U9375" t="str">
        <f t="shared" si="275"/>
        <v>-123.11948333929719, 49.28732925419085]}</v>
      </c>
      <c r="V9375" t="str">
        <f t="shared" si="276"/>
        <v>-123.11948333929719</v>
      </c>
      <c r="W9375" s="2">
        <f t="shared" si="277"/>
        <v>-123.11948333929701</v>
      </c>
      <c r="X9375" t="str">
        <f t="shared" si="274"/>
        <v>49.28732925419085</v>
      </c>
      <c r="Y9375" s="2">
        <f t="shared" si="278"/>
        <v>49.287329254190801</v>
      </c>
      <c r="Z9375" t="s">
        <v>30</v>
      </c>
      <c r="AA9375" t="s">
        <v>24353</v>
      </c>
      <c r="AB9375" t="s">
        <v>26614</v>
      </c>
      <c r="AC9375" t="str">
        <f t="shared" si="279"/>
        <v>1200-1050</v>
      </c>
      <c r="AD9375" t="str">
        <f t="shared" si="280"/>
        <v>W Pender St</v>
      </c>
    </row>
    <row r="9376" spans="1:30" hidden="1" x14ac:dyDescent="0.3">
      <c r="A9376" t="s">
        <v>21</v>
      </c>
      <c r="B9376">
        <f t="shared" si="281"/>
        <v>2</v>
      </c>
      <c r="C9376" t="s">
        <v>52</v>
      </c>
      <c r="D9376" t="s">
        <v>22</v>
      </c>
      <c r="E9376" t="s">
        <v>52</v>
      </c>
      <c r="F9376" t="s">
        <v>22</v>
      </c>
      <c r="G9376" t="s">
        <v>52</v>
      </c>
      <c r="H9376" t="s">
        <v>22</v>
      </c>
      <c r="J9376" t="s">
        <v>24</v>
      </c>
      <c r="K9376" t="s">
        <v>32</v>
      </c>
      <c r="L9376" t="s">
        <v>26</v>
      </c>
      <c r="M9376" t="s">
        <v>32</v>
      </c>
      <c r="N9376" t="s">
        <v>26</v>
      </c>
      <c r="O9376" t="s">
        <v>32</v>
      </c>
      <c r="P9376" t="s">
        <v>26</v>
      </c>
      <c r="R9376" t="s">
        <v>27</v>
      </c>
      <c r="S9376" t="s">
        <v>24354</v>
      </c>
      <c r="T9376" t="s">
        <v>10655</v>
      </c>
      <c r="U9376" t="str">
        <f t="shared" si="275"/>
        <v>-123.13951918948676, 49.26970865766531]}</v>
      </c>
      <c r="V9376" t="str">
        <f t="shared" si="276"/>
        <v>-123.13951918948676</v>
      </c>
      <c r="W9376" s="2">
        <f t="shared" si="277"/>
        <v>-123.13951918948599</v>
      </c>
      <c r="X9376" t="str">
        <f t="shared" si="274"/>
        <v>49.26970865766531</v>
      </c>
      <c r="Y9376" s="2">
        <f t="shared" si="278"/>
        <v>49.269708657665298</v>
      </c>
      <c r="Z9376" t="s">
        <v>43</v>
      </c>
      <c r="AA9376" t="s">
        <v>24355</v>
      </c>
      <c r="AB9376" t="s">
        <v>26671</v>
      </c>
      <c r="AC9376" t="str">
        <f t="shared" si="279"/>
        <v>1538</v>
      </c>
      <c r="AD9376" t="str">
        <f t="shared" si="280"/>
        <v>W 2nd Ave</v>
      </c>
    </row>
    <row r="9377" spans="1:30" hidden="1" x14ac:dyDescent="0.3">
      <c r="A9377" t="s">
        <v>21</v>
      </c>
      <c r="B9377">
        <f t="shared" si="281"/>
        <v>2</v>
      </c>
      <c r="C9377" t="s">
        <v>22</v>
      </c>
      <c r="D9377" t="s">
        <v>22</v>
      </c>
      <c r="E9377" t="s">
        <v>22</v>
      </c>
      <c r="F9377" t="s">
        <v>22</v>
      </c>
      <c r="G9377" t="s">
        <v>22</v>
      </c>
      <c r="H9377" t="s">
        <v>22</v>
      </c>
      <c r="J9377" t="s">
        <v>24</v>
      </c>
      <c r="K9377" t="s">
        <v>32</v>
      </c>
      <c r="L9377" t="s">
        <v>26</v>
      </c>
      <c r="M9377" t="s">
        <v>32</v>
      </c>
      <c r="N9377" t="s">
        <v>26</v>
      </c>
      <c r="O9377" t="s">
        <v>32</v>
      </c>
      <c r="P9377" t="s">
        <v>26</v>
      </c>
      <c r="R9377" t="s">
        <v>27</v>
      </c>
      <c r="S9377" t="s">
        <v>24356</v>
      </c>
      <c r="T9377" t="s">
        <v>16944</v>
      </c>
      <c r="U9377" t="str">
        <f t="shared" si="275"/>
        <v>-123.15564369445495, 49.23536344058279]}</v>
      </c>
      <c r="V9377" t="str">
        <f t="shared" si="276"/>
        <v>-123.15564369445495</v>
      </c>
      <c r="W9377" s="2">
        <f t="shared" si="277"/>
        <v>-123.155643694454</v>
      </c>
      <c r="X9377" t="str">
        <f t="shared" si="274"/>
        <v>49.23536344058279</v>
      </c>
      <c r="Y9377" s="2">
        <f t="shared" si="278"/>
        <v>49.235363440582702</v>
      </c>
      <c r="Z9377" t="s">
        <v>298</v>
      </c>
      <c r="AA9377" t="s">
        <v>24357</v>
      </c>
      <c r="AB9377" t="s">
        <v>29300</v>
      </c>
      <c r="AC9377" t="str">
        <f t="shared" si="279"/>
        <v>5611</v>
      </c>
      <c r="AD9377" t="str">
        <f t="shared" si="280"/>
        <v>West Blvd</v>
      </c>
    </row>
    <row r="9378" spans="1:30" hidden="1" x14ac:dyDescent="0.3">
      <c r="A9378" t="s">
        <v>21</v>
      </c>
      <c r="B9378">
        <f t="shared" si="281"/>
        <v>2</v>
      </c>
      <c r="C9378" t="s">
        <v>52</v>
      </c>
      <c r="D9378" t="s">
        <v>22</v>
      </c>
      <c r="E9378" t="s">
        <v>52</v>
      </c>
      <c r="F9378" t="s">
        <v>22</v>
      </c>
      <c r="G9378" t="s">
        <v>52</v>
      </c>
      <c r="H9378" t="s">
        <v>22</v>
      </c>
      <c r="J9378" t="s">
        <v>24</v>
      </c>
      <c r="K9378" t="s">
        <v>32</v>
      </c>
      <c r="L9378" t="s">
        <v>26</v>
      </c>
      <c r="M9378" t="s">
        <v>32</v>
      </c>
      <c r="N9378" t="s">
        <v>26</v>
      </c>
      <c r="O9378" t="s">
        <v>32</v>
      </c>
      <c r="P9378" t="s">
        <v>26</v>
      </c>
      <c r="R9378" t="s">
        <v>27</v>
      </c>
      <c r="S9378" t="s">
        <v>24358</v>
      </c>
      <c r="T9378" t="s">
        <v>10665</v>
      </c>
      <c r="U9378" t="str">
        <f t="shared" si="275"/>
        <v>-123.14072805680782, 49.265340408072156]}</v>
      </c>
      <c r="V9378" t="str">
        <f t="shared" si="276"/>
        <v>-123.14072805680782</v>
      </c>
      <c r="W9378" s="2">
        <f t="shared" si="277"/>
        <v>-123.14072805680701</v>
      </c>
      <c r="X9378" t="str">
        <f t="shared" si="274"/>
        <v>49.265340408072156</v>
      </c>
      <c r="Y9378" s="2">
        <f t="shared" si="278"/>
        <v>49.265340408072099</v>
      </c>
      <c r="Z9378" t="s">
        <v>43</v>
      </c>
      <c r="AA9378" t="s">
        <v>24359</v>
      </c>
      <c r="AB9378" t="s">
        <v>27579</v>
      </c>
      <c r="AC9378" t="str">
        <f t="shared" si="279"/>
        <v>1581</v>
      </c>
      <c r="AD9378" t="str">
        <f t="shared" si="280"/>
        <v>W 7th Ave</v>
      </c>
    </row>
    <row r="9379" spans="1:30" hidden="1" x14ac:dyDescent="0.3">
      <c r="A9379" t="s">
        <v>21</v>
      </c>
      <c r="B9379">
        <f t="shared" si="281"/>
        <v>2</v>
      </c>
      <c r="C9379" t="s">
        <v>67</v>
      </c>
      <c r="D9379" t="s">
        <v>45</v>
      </c>
      <c r="E9379" t="s">
        <v>67</v>
      </c>
      <c r="F9379" t="s">
        <v>45</v>
      </c>
      <c r="G9379" t="s">
        <v>67</v>
      </c>
      <c r="H9379" t="s">
        <v>45</v>
      </c>
      <c r="J9379" t="s">
        <v>24</v>
      </c>
      <c r="K9379" t="s">
        <v>32</v>
      </c>
      <c r="L9379" t="s">
        <v>26</v>
      </c>
      <c r="M9379" t="s">
        <v>32</v>
      </c>
      <c r="N9379" t="s">
        <v>26</v>
      </c>
      <c r="O9379" t="s">
        <v>32</v>
      </c>
      <c r="P9379" t="s">
        <v>26</v>
      </c>
      <c r="R9379" t="s">
        <v>27</v>
      </c>
      <c r="S9379" t="s">
        <v>24360</v>
      </c>
      <c r="T9379" t="s">
        <v>10676</v>
      </c>
      <c r="U9379" t="str">
        <f t="shared" si="275"/>
        <v>-123.14640218155026, 49.27101991685297]}</v>
      </c>
      <c r="V9379" t="str">
        <f t="shared" si="276"/>
        <v>-123.14640218155026</v>
      </c>
      <c r="W9379" s="2">
        <f t="shared" si="277"/>
        <v>-123.14640218155</v>
      </c>
      <c r="X9379" t="str">
        <f t="shared" si="274"/>
        <v>49.27101991685297</v>
      </c>
      <c r="Y9379" s="2">
        <f t="shared" si="278"/>
        <v>49.2710199168529</v>
      </c>
      <c r="Z9379" t="s">
        <v>79</v>
      </c>
      <c r="AA9379" t="s">
        <v>24361</v>
      </c>
      <c r="AB9379" t="s">
        <v>28402</v>
      </c>
      <c r="AC9379" t="str">
        <f t="shared" si="279"/>
        <v>1683</v>
      </c>
      <c r="AD9379" t="str">
        <f t="shared" si="280"/>
        <v>Chestnut St</v>
      </c>
    </row>
    <row r="9380" spans="1:30" hidden="1" x14ac:dyDescent="0.3">
      <c r="A9380" t="s">
        <v>129</v>
      </c>
      <c r="B9380">
        <f t="shared" si="281"/>
        <v>1</v>
      </c>
      <c r="C9380" t="s">
        <v>134</v>
      </c>
      <c r="D9380" t="s">
        <v>45</v>
      </c>
      <c r="E9380" t="s">
        <v>134</v>
      </c>
      <c r="F9380" t="s">
        <v>45</v>
      </c>
      <c r="G9380" t="s">
        <v>134</v>
      </c>
      <c r="H9380" t="s">
        <v>45</v>
      </c>
      <c r="I9380" t="s">
        <v>134</v>
      </c>
      <c r="J9380" t="s">
        <v>24</v>
      </c>
      <c r="K9380" t="s">
        <v>130</v>
      </c>
      <c r="L9380" t="s">
        <v>130</v>
      </c>
      <c r="M9380" t="s">
        <v>130</v>
      </c>
      <c r="N9380" t="s">
        <v>130</v>
      </c>
      <c r="O9380" t="s">
        <v>130</v>
      </c>
      <c r="P9380" t="s">
        <v>130</v>
      </c>
      <c r="Q9380" t="s">
        <v>130</v>
      </c>
      <c r="R9380" t="s">
        <v>27</v>
      </c>
      <c r="S9380" t="s">
        <v>24362</v>
      </c>
      <c r="T9380" t="s">
        <v>24363</v>
      </c>
      <c r="U9380" t="str">
        <f t="shared" si="275"/>
        <v>-123.10241076699573, 49.28227720793726]}</v>
      </c>
      <c r="V9380" t="str">
        <f t="shared" si="276"/>
        <v>-123.10241076699573</v>
      </c>
      <c r="W9380" s="2">
        <f t="shared" si="277"/>
        <v>-123.10241076699501</v>
      </c>
      <c r="X9380" t="str">
        <f t="shared" si="274"/>
        <v>49.28227720793726</v>
      </c>
      <c r="Y9380" s="2">
        <f t="shared" si="278"/>
        <v>49.282277207937199</v>
      </c>
      <c r="Z9380" t="s">
        <v>30</v>
      </c>
      <c r="AA9380" t="s">
        <v>24364</v>
      </c>
      <c r="AB9380" t="s">
        <v>29873</v>
      </c>
      <c r="AC9380" t="str">
        <f t="shared" si="279"/>
        <v>303</v>
      </c>
      <c r="AD9380" t="str">
        <f t="shared" si="280"/>
        <v>Columbia St Aug 6</v>
      </c>
    </row>
    <row r="9381" spans="1:30" hidden="1" x14ac:dyDescent="0.3">
      <c r="A9381" t="s">
        <v>21</v>
      </c>
      <c r="B9381">
        <f t="shared" si="281"/>
        <v>2</v>
      </c>
      <c r="C9381" t="s">
        <v>45</v>
      </c>
      <c r="D9381" t="s">
        <v>67</v>
      </c>
      <c r="E9381" t="s">
        <v>45</v>
      </c>
      <c r="F9381" t="s">
        <v>67</v>
      </c>
      <c r="G9381" t="s">
        <v>45</v>
      </c>
      <c r="H9381" t="s">
        <v>67</v>
      </c>
      <c r="J9381" t="s">
        <v>24</v>
      </c>
      <c r="K9381" t="s">
        <v>32</v>
      </c>
      <c r="L9381" t="s">
        <v>26</v>
      </c>
      <c r="M9381" t="s">
        <v>32</v>
      </c>
      <c r="N9381" t="s">
        <v>26</v>
      </c>
      <c r="O9381" t="s">
        <v>32</v>
      </c>
      <c r="P9381" t="s">
        <v>26</v>
      </c>
      <c r="R9381" t="s">
        <v>27</v>
      </c>
      <c r="S9381" t="s">
        <v>24365</v>
      </c>
      <c r="T9381" t="s">
        <v>10681</v>
      </c>
      <c r="U9381" t="str">
        <f t="shared" si="275"/>
        <v>-123.15489605517708, 49.27225038637975]}</v>
      </c>
      <c r="V9381" t="str">
        <f t="shared" si="276"/>
        <v>-123.15489605517708</v>
      </c>
      <c r="W9381" s="2">
        <f t="shared" si="277"/>
        <v>-123.15489605517701</v>
      </c>
      <c r="X9381" t="str">
        <f t="shared" si="274"/>
        <v>49.27225038637975</v>
      </c>
      <c r="Y9381" s="2">
        <f t="shared" si="278"/>
        <v>49.272250386379703</v>
      </c>
      <c r="Z9381" t="s">
        <v>79</v>
      </c>
      <c r="AA9381" t="s">
        <v>24366</v>
      </c>
      <c r="AB9381" t="s">
        <v>28403</v>
      </c>
      <c r="AC9381" t="str">
        <f t="shared" si="279"/>
        <v>1518</v>
      </c>
      <c r="AD9381" t="str">
        <f t="shared" si="280"/>
        <v>Yew St</v>
      </c>
    </row>
    <row r="9382" spans="1:30" hidden="1" x14ac:dyDescent="0.3">
      <c r="A9382" t="s">
        <v>21</v>
      </c>
      <c r="B9382">
        <f t="shared" si="281"/>
        <v>2</v>
      </c>
      <c r="C9382" t="s">
        <v>23</v>
      </c>
      <c r="D9382" t="s">
        <v>67</v>
      </c>
      <c r="E9382" t="s">
        <v>23</v>
      </c>
      <c r="F9382" t="s">
        <v>67</v>
      </c>
      <c r="G9382" t="s">
        <v>23</v>
      </c>
      <c r="H9382" t="s">
        <v>67</v>
      </c>
      <c r="J9382" t="s">
        <v>24</v>
      </c>
      <c r="K9382" t="s">
        <v>32</v>
      </c>
      <c r="L9382" t="s">
        <v>26</v>
      </c>
      <c r="M9382" t="s">
        <v>32</v>
      </c>
      <c r="N9382" t="s">
        <v>26</v>
      </c>
      <c r="O9382" t="s">
        <v>32</v>
      </c>
      <c r="P9382" t="s">
        <v>26</v>
      </c>
      <c r="R9382" t="s">
        <v>27</v>
      </c>
      <c r="S9382" t="s">
        <v>24367</v>
      </c>
      <c r="T9382" t="s">
        <v>10535</v>
      </c>
      <c r="U9382" t="str">
        <f t="shared" si="275"/>
        <v>-123.15511365587494, 49.27114955923582]}</v>
      </c>
      <c r="V9382" t="str">
        <f t="shared" si="276"/>
        <v>-123.15511365587494</v>
      </c>
      <c r="W9382" s="2">
        <f t="shared" si="277"/>
        <v>-123.155113655874</v>
      </c>
      <c r="X9382" t="str">
        <f t="shared" si="274"/>
        <v>49.27114955923582</v>
      </c>
      <c r="Y9382" s="2">
        <f t="shared" si="278"/>
        <v>49.271149559235802</v>
      </c>
      <c r="Z9382" t="s">
        <v>79</v>
      </c>
      <c r="AA9382" t="s">
        <v>24368</v>
      </c>
      <c r="AB9382" t="s">
        <v>28382</v>
      </c>
      <c r="AC9382" t="str">
        <f t="shared" si="279"/>
        <v>1631</v>
      </c>
      <c r="AD9382" t="str">
        <f t="shared" si="280"/>
        <v>Yew St</v>
      </c>
    </row>
    <row r="9383" spans="1:30" hidden="1" x14ac:dyDescent="0.3">
      <c r="A9383" t="s">
        <v>63</v>
      </c>
      <c r="B9383">
        <f t="shared" si="281"/>
        <v>1</v>
      </c>
      <c r="C9383" t="s">
        <v>45</v>
      </c>
      <c r="D9383" t="s">
        <v>23</v>
      </c>
      <c r="E9383" t="s">
        <v>45</v>
      </c>
      <c r="F9383" t="s">
        <v>23</v>
      </c>
      <c r="G9383" t="s">
        <v>45</v>
      </c>
      <c r="H9383" t="s">
        <v>23</v>
      </c>
      <c r="J9383" t="s">
        <v>24</v>
      </c>
      <c r="K9383" t="s">
        <v>32</v>
      </c>
      <c r="L9383" t="s">
        <v>26</v>
      </c>
      <c r="M9383" t="s">
        <v>32</v>
      </c>
      <c r="N9383" t="s">
        <v>26</v>
      </c>
      <c r="O9383" t="s">
        <v>32</v>
      </c>
      <c r="P9383" t="s">
        <v>26</v>
      </c>
      <c r="R9383" t="s">
        <v>27</v>
      </c>
      <c r="S9383" t="s">
        <v>24369</v>
      </c>
      <c r="T9383" t="s">
        <v>24370</v>
      </c>
      <c r="U9383" t="str">
        <f t="shared" si="275"/>
        <v>-123.06948980381563, 49.27113891457638]}</v>
      </c>
      <c r="V9383" t="str">
        <f t="shared" si="276"/>
        <v>-123.06948980381563</v>
      </c>
      <c r="W9383" s="2">
        <f t="shared" si="277"/>
        <v>-123.069489803815</v>
      </c>
      <c r="X9383" t="str">
        <f t="shared" si="274"/>
        <v>49.27113891457638</v>
      </c>
      <c r="Y9383" s="2">
        <f t="shared" si="278"/>
        <v>49.271138914576298</v>
      </c>
      <c r="Z9383" t="s">
        <v>38</v>
      </c>
      <c r="AA9383" t="s">
        <v>24371</v>
      </c>
      <c r="AB9383" t="s">
        <v>29054</v>
      </c>
      <c r="AC9383" t="str">
        <f t="shared" si="279"/>
        <v>1510</v>
      </c>
      <c r="AD9383" t="str">
        <f t="shared" si="280"/>
        <v>Commercial Dr</v>
      </c>
    </row>
    <row r="9384" spans="1:30" hidden="1" x14ac:dyDescent="0.3">
      <c r="A9384" t="s">
        <v>21</v>
      </c>
      <c r="B9384">
        <f t="shared" si="281"/>
        <v>2</v>
      </c>
      <c r="C9384" t="s">
        <v>23</v>
      </c>
      <c r="D9384" t="s">
        <v>23</v>
      </c>
      <c r="E9384" t="s">
        <v>23</v>
      </c>
      <c r="F9384" t="s">
        <v>23</v>
      </c>
      <c r="G9384" t="s">
        <v>23</v>
      </c>
      <c r="H9384" t="s">
        <v>23</v>
      </c>
      <c r="J9384" t="s">
        <v>24</v>
      </c>
      <c r="K9384" t="s">
        <v>32</v>
      </c>
      <c r="L9384" t="s">
        <v>26</v>
      </c>
      <c r="M9384" t="s">
        <v>32</v>
      </c>
      <c r="N9384" t="s">
        <v>26</v>
      </c>
      <c r="O9384" t="s">
        <v>32</v>
      </c>
      <c r="P9384" t="s">
        <v>26</v>
      </c>
      <c r="R9384" t="s">
        <v>27</v>
      </c>
      <c r="S9384" t="s">
        <v>24372</v>
      </c>
      <c r="T9384" t="s">
        <v>22246</v>
      </c>
      <c r="U9384" t="str">
        <f t="shared" si="275"/>
        <v>-123.15623954094794, 49.26810278057919]}</v>
      </c>
      <c r="V9384" t="str">
        <f t="shared" si="276"/>
        <v>-123.15623954094794</v>
      </c>
      <c r="W9384" s="2">
        <f t="shared" si="277"/>
        <v>-123.156239540947</v>
      </c>
      <c r="X9384" t="str">
        <f t="shared" si="274"/>
        <v>49.26810278057919</v>
      </c>
      <c r="Y9384" s="2">
        <f t="shared" si="278"/>
        <v>49.268102780579099</v>
      </c>
      <c r="Z9384" t="s">
        <v>79</v>
      </c>
      <c r="AA9384" t="s">
        <v>24373</v>
      </c>
      <c r="AB9384" t="s">
        <v>29798</v>
      </c>
      <c r="AC9384" t="str">
        <f t="shared" si="279"/>
        <v>2248</v>
      </c>
      <c r="AD9384" t="str">
        <f t="shared" si="280"/>
        <v>W 4th Ave</v>
      </c>
    </row>
    <row r="9385" spans="1:30" hidden="1" x14ac:dyDescent="0.3">
      <c r="A9385" t="s">
        <v>21</v>
      </c>
      <c r="B9385">
        <f t="shared" si="281"/>
        <v>2</v>
      </c>
      <c r="C9385" t="s">
        <v>23</v>
      </c>
      <c r="D9385" t="s">
        <v>23</v>
      </c>
      <c r="E9385" t="s">
        <v>23</v>
      </c>
      <c r="F9385" t="s">
        <v>23</v>
      </c>
      <c r="G9385" t="s">
        <v>23</v>
      </c>
      <c r="H9385" t="s">
        <v>23</v>
      </c>
      <c r="J9385" t="s">
        <v>24</v>
      </c>
      <c r="K9385" t="s">
        <v>32</v>
      </c>
      <c r="L9385" t="s">
        <v>26</v>
      </c>
      <c r="M9385" t="s">
        <v>32</v>
      </c>
      <c r="N9385" t="s">
        <v>26</v>
      </c>
      <c r="O9385" t="s">
        <v>32</v>
      </c>
      <c r="P9385" t="s">
        <v>26</v>
      </c>
      <c r="R9385" t="s">
        <v>27</v>
      </c>
      <c r="S9385" t="s">
        <v>24374</v>
      </c>
      <c r="T9385" t="s">
        <v>16996</v>
      </c>
      <c r="U9385" t="str">
        <f t="shared" si="275"/>
        <v>-123.1565878362759, 49.26810786811838]}</v>
      </c>
      <c r="V9385" t="str">
        <f t="shared" si="276"/>
        <v>-123.1565878362759</v>
      </c>
      <c r="W9385" s="2">
        <f t="shared" si="277"/>
        <v>-123.15658783627499</v>
      </c>
      <c r="X9385" t="str">
        <f t="shared" si="274"/>
        <v>49.26810786811838</v>
      </c>
      <c r="Y9385" s="2">
        <f t="shared" si="278"/>
        <v>49.2681078681183</v>
      </c>
      <c r="Z9385" t="s">
        <v>79</v>
      </c>
      <c r="AA9385" t="s">
        <v>24375</v>
      </c>
      <c r="AB9385" t="s">
        <v>29306</v>
      </c>
      <c r="AC9385" t="str">
        <f t="shared" si="279"/>
        <v>2258</v>
      </c>
      <c r="AD9385" t="str">
        <f t="shared" si="280"/>
        <v>W 4th Ave</v>
      </c>
    </row>
    <row r="9386" spans="1:30" hidden="1" x14ac:dyDescent="0.3">
      <c r="A9386" t="s">
        <v>21</v>
      </c>
      <c r="B9386">
        <f t="shared" si="281"/>
        <v>2</v>
      </c>
      <c r="C9386" t="s">
        <v>23</v>
      </c>
      <c r="D9386" t="s">
        <v>23</v>
      </c>
      <c r="E9386" t="s">
        <v>23</v>
      </c>
      <c r="F9386" t="s">
        <v>23</v>
      </c>
      <c r="G9386" t="s">
        <v>23</v>
      </c>
      <c r="H9386" t="s">
        <v>23</v>
      </c>
      <c r="J9386" t="s">
        <v>24</v>
      </c>
      <c r="K9386" t="s">
        <v>32</v>
      </c>
      <c r="L9386" t="s">
        <v>26</v>
      </c>
      <c r="M9386" t="s">
        <v>32</v>
      </c>
      <c r="N9386" t="s">
        <v>26</v>
      </c>
      <c r="O9386" t="s">
        <v>32</v>
      </c>
      <c r="P9386" t="s">
        <v>26</v>
      </c>
      <c r="R9386" t="s">
        <v>27</v>
      </c>
      <c r="S9386" t="s">
        <v>24376</v>
      </c>
      <c r="T9386" t="s">
        <v>16999</v>
      </c>
      <c r="U9386" t="str">
        <f t="shared" si="275"/>
        <v>-123.15693220259426, 49.268113661569885]}</v>
      </c>
      <c r="V9386" t="str">
        <f t="shared" si="276"/>
        <v>-123.15693220259426</v>
      </c>
      <c r="W9386" s="2">
        <f t="shared" si="277"/>
        <v>-123.15693220259401</v>
      </c>
      <c r="X9386" t="str">
        <f t="shared" si="274"/>
        <v>49.268113661569885</v>
      </c>
      <c r="Y9386" s="2">
        <f t="shared" si="278"/>
        <v>49.268113661569799</v>
      </c>
      <c r="Z9386" t="s">
        <v>79</v>
      </c>
      <c r="AA9386" t="s">
        <v>24377</v>
      </c>
      <c r="AB9386" t="s">
        <v>27944</v>
      </c>
      <c r="AC9386" t="str">
        <f t="shared" si="279"/>
        <v>Eastbound</v>
      </c>
      <c r="AD9386" t="str">
        <f t="shared" si="280"/>
        <v>W 4th Ave @ Vine St</v>
      </c>
    </row>
    <row r="9387" spans="1:30" hidden="1" x14ac:dyDescent="0.3">
      <c r="A9387" t="s">
        <v>21</v>
      </c>
      <c r="B9387">
        <f t="shared" si="281"/>
        <v>2</v>
      </c>
      <c r="C9387" t="s">
        <v>45</v>
      </c>
      <c r="D9387" t="s">
        <v>23</v>
      </c>
      <c r="E9387" t="s">
        <v>45</v>
      </c>
      <c r="F9387" t="s">
        <v>23</v>
      </c>
      <c r="G9387" t="s">
        <v>45</v>
      </c>
      <c r="H9387" t="s">
        <v>23</v>
      </c>
      <c r="J9387" t="s">
        <v>24</v>
      </c>
      <c r="K9387" t="s">
        <v>32</v>
      </c>
      <c r="L9387" t="s">
        <v>26</v>
      </c>
      <c r="M9387" t="s">
        <v>32</v>
      </c>
      <c r="N9387" t="s">
        <v>26</v>
      </c>
      <c r="O9387" t="s">
        <v>32</v>
      </c>
      <c r="P9387" t="s">
        <v>26</v>
      </c>
      <c r="R9387" t="s">
        <v>27</v>
      </c>
      <c r="S9387" t="s">
        <v>24378</v>
      </c>
      <c r="T9387" t="s">
        <v>10700</v>
      </c>
      <c r="U9387" t="str">
        <f t="shared" si="275"/>
        <v>-123.0694918479306, 49.27101852168405]}</v>
      </c>
      <c r="V9387" t="str">
        <f t="shared" si="276"/>
        <v>-123.0694918479306</v>
      </c>
      <c r="W9387" s="2">
        <f t="shared" si="277"/>
        <v>-123.06949184793</v>
      </c>
      <c r="X9387" t="str">
        <f t="shared" si="274"/>
        <v>49.27101852168405</v>
      </c>
      <c r="Y9387" s="2">
        <f t="shared" si="278"/>
        <v>49.271018521683999</v>
      </c>
      <c r="Z9387" t="s">
        <v>38</v>
      </c>
      <c r="AA9387" t="s">
        <v>24379</v>
      </c>
      <c r="AB9387" t="s">
        <v>28407</v>
      </c>
      <c r="AC9387" t="str">
        <f t="shared" si="279"/>
        <v>1520</v>
      </c>
      <c r="AD9387" t="str">
        <f t="shared" si="280"/>
        <v>Commercial Dr</v>
      </c>
    </row>
    <row r="9388" spans="1:30" hidden="1" x14ac:dyDescent="0.3">
      <c r="A9388" t="s">
        <v>21</v>
      </c>
      <c r="B9388">
        <f t="shared" si="281"/>
        <v>2</v>
      </c>
      <c r="C9388" t="s">
        <v>45</v>
      </c>
      <c r="D9388" t="s">
        <v>23</v>
      </c>
      <c r="E9388" t="s">
        <v>45</v>
      </c>
      <c r="F9388" t="s">
        <v>23</v>
      </c>
      <c r="G9388" t="s">
        <v>45</v>
      </c>
      <c r="H9388" t="s">
        <v>23</v>
      </c>
      <c r="J9388" t="s">
        <v>24</v>
      </c>
      <c r="K9388" t="s">
        <v>32</v>
      </c>
      <c r="L9388" t="s">
        <v>26</v>
      </c>
      <c r="M9388" t="s">
        <v>32</v>
      </c>
      <c r="N9388" t="s">
        <v>26</v>
      </c>
      <c r="O9388" t="s">
        <v>32</v>
      </c>
      <c r="P9388" t="s">
        <v>26</v>
      </c>
      <c r="R9388" t="s">
        <v>27</v>
      </c>
      <c r="S9388" t="s">
        <v>24380</v>
      </c>
      <c r="T9388" t="s">
        <v>10624</v>
      </c>
      <c r="U9388" t="str">
        <f t="shared" si="275"/>
        <v>-123.0694950454149, 49.270916748145524]}</v>
      </c>
      <c r="V9388" t="str">
        <f t="shared" si="276"/>
        <v>-123.0694950454149</v>
      </c>
      <c r="W9388" s="2">
        <f t="shared" si="277"/>
        <v>-123.069495045414</v>
      </c>
      <c r="X9388" t="str">
        <f t="shared" si="274"/>
        <v>49.270916748145524</v>
      </c>
      <c r="Y9388" s="2">
        <f t="shared" si="278"/>
        <v>49.270916748145503</v>
      </c>
      <c r="Z9388" t="s">
        <v>38</v>
      </c>
      <c r="AA9388" t="s">
        <v>24381</v>
      </c>
      <c r="AB9388" t="s">
        <v>28397</v>
      </c>
      <c r="AC9388" t="str">
        <f t="shared" si="279"/>
        <v>1526</v>
      </c>
      <c r="AD9388" t="str">
        <f t="shared" si="280"/>
        <v>Commercial Dr</v>
      </c>
    </row>
    <row r="9389" spans="1:30" hidden="1" x14ac:dyDescent="0.3">
      <c r="A9389" t="s">
        <v>21</v>
      </c>
      <c r="B9389">
        <f t="shared" si="281"/>
        <v>2</v>
      </c>
      <c r="C9389" t="s">
        <v>45</v>
      </c>
      <c r="D9389" t="s">
        <v>23</v>
      </c>
      <c r="E9389" t="s">
        <v>45</v>
      </c>
      <c r="F9389" t="s">
        <v>23</v>
      </c>
      <c r="G9389" t="s">
        <v>45</v>
      </c>
      <c r="H9389" t="s">
        <v>23</v>
      </c>
      <c r="J9389" t="s">
        <v>24</v>
      </c>
      <c r="K9389" t="s">
        <v>32</v>
      </c>
      <c r="L9389" t="s">
        <v>26</v>
      </c>
      <c r="M9389" t="s">
        <v>32</v>
      </c>
      <c r="N9389" t="s">
        <v>26</v>
      </c>
      <c r="O9389" t="s">
        <v>32</v>
      </c>
      <c r="P9389" t="s">
        <v>26</v>
      </c>
      <c r="R9389" t="s">
        <v>27</v>
      </c>
      <c r="S9389" t="s">
        <v>24382</v>
      </c>
      <c r="T9389" t="s">
        <v>10703</v>
      </c>
      <c r="U9389" t="str">
        <f t="shared" si="275"/>
        <v>-123.0694969563521, 49.270809209459976]}</v>
      </c>
      <c r="V9389" t="str">
        <f t="shared" si="276"/>
        <v>-123.0694969563521</v>
      </c>
      <c r="W9389" s="2">
        <f t="shared" si="277"/>
        <v>-123.069496956352</v>
      </c>
      <c r="X9389" t="str">
        <f t="shared" si="274"/>
        <v>49.270809209459976</v>
      </c>
      <c r="Y9389" s="2">
        <f t="shared" si="278"/>
        <v>49.270809209459898</v>
      </c>
      <c r="Z9389" t="s">
        <v>38</v>
      </c>
      <c r="AA9389" t="s">
        <v>24383</v>
      </c>
      <c r="AB9389" t="s">
        <v>28408</v>
      </c>
      <c r="AC9389" t="str">
        <f t="shared" si="279"/>
        <v>1530</v>
      </c>
      <c r="AD9389" t="str">
        <f t="shared" si="280"/>
        <v>Commercial Dr</v>
      </c>
    </row>
    <row r="9390" spans="1:30" hidden="1" x14ac:dyDescent="0.3">
      <c r="A9390" t="s">
        <v>21</v>
      </c>
      <c r="B9390">
        <f t="shared" si="281"/>
        <v>2</v>
      </c>
      <c r="C9390" t="s">
        <v>67</v>
      </c>
      <c r="D9390" t="s">
        <v>23</v>
      </c>
      <c r="E9390" t="s">
        <v>67</v>
      </c>
      <c r="F9390" t="s">
        <v>23</v>
      </c>
      <c r="G9390" t="s">
        <v>67</v>
      </c>
      <c r="H9390" t="s">
        <v>23</v>
      </c>
      <c r="J9390" t="s">
        <v>24</v>
      </c>
      <c r="K9390" t="s">
        <v>25</v>
      </c>
      <c r="L9390" t="s">
        <v>26</v>
      </c>
      <c r="M9390" t="s">
        <v>25</v>
      </c>
      <c r="N9390" t="s">
        <v>26</v>
      </c>
      <c r="O9390" t="s">
        <v>25</v>
      </c>
      <c r="P9390" t="s">
        <v>26</v>
      </c>
      <c r="R9390" t="s">
        <v>27</v>
      </c>
      <c r="S9390" t="s">
        <v>24384</v>
      </c>
      <c r="T9390" t="s">
        <v>10631</v>
      </c>
      <c r="U9390" t="str">
        <f t="shared" si="275"/>
        <v>-123.15029172068472, 49.26787390753103]}</v>
      </c>
      <c r="V9390" t="str">
        <f t="shared" si="276"/>
        <v>-123.15029172068472</v>
      </c>
      <c r="W9390" s="2">
        <f t="shared" si="277"/>
        <v>-123.150291720684</v>
      </c>
      <c r="X9390" t="str">
        <f t="shared" si="274"/>
        <v>49.26787390753103</v>
      </c>
      <c r="Y9390" s="2">
        <f t="shared" si="278"/>
        <v>49.267873907530998</v>
      </c>
      <c r="Z9390" t="s">
        <v>79</v>
      </c>
      <c r="AA9390" t="s">
        <v>24385</v>
      </c>
      <c r="AB9390" t="s">
        <v>28378</v>
      </c>
      <c r="AC9390" t="str">
        <f t="shared" si="279"/>
        <v>1994</v>
      </c>
      <c r="AD9390" t="str">
        <f t="shared" si="280"/>
        <v>W 4th Ave</v>
      </c>
    </row>
    <row r="9391" spans="1:30" hidden="1" x14ac:dyDescent="0.3">
      <c r="A9391" t="s">
        <v>21</v>
      </c>
      <c r="B9391">
        <f t="shared" si="281"/>
        <v>2</v>
      </c>
      <c r="C9391" t="s">
        <v>67</v>
      </c>
      <c r="D9391" t="s">
        <v>23</v>
      </c>
      <c r="E9391" t="s">
        <v>67</v>
      </c>
      <c r="F9391" t="s">
        <v>23</v>
      </c>
      <c r="G9391" t="s">
        <v>67</v>
      </c>
      <c r="H9391" t="s">
        <v>23</v>
      </c>
      <c r="J9391" t="s">
        <v>24</v>
      </c>
      <c r="K9391" t="s">
        <v>25</v>
      </c>
      <c r="L9391" t="s">
        <v>26</v>
      </c>
      <c r="M9391" t="s">
        <v>25</v>
      </c>
      <c r="N9391" t="s">
        <v>26</v>
      </c>
      <c r="O9391" t="s">
        <v>25</v>
      </c>
      <c r="P9391" t="s">
        <v>26</v>
      </c>
      <c r="R9391" t="s">
        <v>27</v>
      </c>
      <c r="S9391" t="s">
        <v>24386</v>
      </c>
      <c r="T9391" t="s">
        <v>10510</v>
      </c>
      <c r="U9391" t="str">
        <f t="shared" si="275"/>
        <v>-123.15029567790205, 49.26776930617867]}</v>
      </c>
      <c r="V9391" t="str">
        <f t="shared" si="276"/>
        <v>-123.15029567790205</v>
      </c>
      <c r="W9391" s="2">
        <f t="shared" si="277"/>
        <v>-123.15029567790199</v>
      </c>
      <c r="X9391" t="str">
        <f t="shared" si="274"/>
        <v>49.26776930617867</v>
      </c>
      <c r="Y9391" s="2">
        <f t="shared" si="278"/>
        <v>49.2677693061786</v>
      </c>
      <c r="Z9391" t="s">
        <v>79</v>
      </c>
      <c r="AA9391" t="s">
        <v>24387</v>
      </c>
      <c r="AB9391" t="s">
        <v>28378</v>
      </c>
      <c r="AC9391" t="str">
        <f t="shared" si="279"/>
        <v>1994</v>
      </c>
      <c r="AD9391" t="str">
        <f t="shared" si="280"/>
        <v>W 4th Ave</v>
      </c>
    </row>
    <row r="9392" spans="1:30" hidden="1" x14ac:dyDescent="0.3">
      <c r="A9392" t="s">
        <v>21</v>
      </c>
      <c r="B9392">
        <f t="shared" si="281"/>
        <v>2</v>
      </c>
      <c r="C9392" t="s">
        <v>40</v>
      </c>
      <c r="D9392" t="s">
        <v>1635</v>
      </c>
      <c r="E9392" t="s">
        <v>40</v>
      </c>
      <c r="F9392" t="s">
        <v>1635</v>
      </c>
      <c r="G9392" t="s">
        <v>40</v>
      </c>
      <c r="H9392" t="s">
        <v>1635</v>
      </c>
      <c r="K9392" t="s">
        <v>32</v>
      </c>
      <c r="L9392" t="s">
        <v>26</v>
      </c>
      <c r="M9392" t="s">
        <v>32</v>
      </c>
      <c r="N9392" t="s">
        <v>26</v>
      </c>
      <c r="O9392" t="s">
        <v>32</v>
      </c>
      <c r="P9392" t="s">
        <v>26</v>
      </c>
      <c r="R9392" t="s">
        <v>27</v>
      </c>
      <c r="S9392" t="s">
        <v>24388</v>
      </c>
      <c r="T9392" t="s">
        <v>13848</v>
      </c>
      <c r="U9392" t="str">
        <f t="shared" si="275"/>
        <v>-123.11989340363337, 49.2759304901906]}</v>
      </c>
      <c r="V9392" t="str">
        <f t="shared" si="276"/>
        <v>-123.11989340363337</v>
      </c>
      <c r="W9392" s="2">
        <f t="shared" si="277"/>
        <v>-123.119893403633</v>
      </c>
      <c r="X9392" t="str">
        <f t="shared" si="274"/>
        <v>49.2759304901906</v>
      </c>
      <c r="Y9392" s="2">
        <f t="shared" si="278"/>
        <v>49.275930490190603</v>
      </c>
      <c r="Z9392" t="s">
        <v>30</v>
      </c>
      <c r="AA9392" t="s">
        <v>24389</v>
      </c>
      <c r="AB9392" t="s">
        <v>28895</v>
      </c>
      <c r="AC9392" t="str">
        <f t="shared" si="279"/>
        <v>1036</v>
      </c>
      <c r="AD9392" t="str">
        <f t="shared" si="280"/>
        <v>Mainland St</v>
      </c>
    </row>
    <row r="9393" spans="1:30" hidden="1" x14ac:dyDescent="0.3">
      <c r="A9393" t="s">
        <v>21</v>
      </c>
      <c r="B9393">
        <f t="shared" si="281"/>
        <v>2</v>
      </c>
      <c r="C9393" t="s">
        <v>40</v>
      </c>
      <c r="D9393" t="s">
        <v>1635</v>
      </c>
      <c r="E9393" t="s">
        <v>40</v>
      </c>
      <c r="F9393" t="s">
        <v>1635</v>
      </c>
      <c r="G9393" t="s">
        <v>40</v>
      </c>
      <c r="H9393" t="s">
        <v>1635</v>
      </c>
      <c r="K9393" t="s">
        <v>32</v>
      </c>
      <c r="L9393" t="s">
        <v>26</v>
      </c>
      <c r="M9393" t="s">
        <v>32</v>
      </c>
      <c r="N9393" t="s">
        <v>26</v>
      </c>
      <c r="O9393" t="s">
        <v>32</v>
      </c>
      <c r="P9393" t="s">
        <v>26</v>
      </c>
      <c r="R9393" t="s">
        <v>27</v>
      </c>
      <c r="S9393" t="s">
        <v>24390</v>
      </c>
      <c r="T9393" t="s">
        <v>13851</v>
      </c>
      <c r="U9393" t="str">
        <f t="shared" si="275"/>
        <v>-123.12001524480277, 49.27584795879174]}</v>
      </c>
      <c r="V9393" t="str">
        <f t="shared" si="276"/>
        <v>-123.12001524480277</v>
      </c>
      <c r="W9393" s="2">
        <f t="shared" si="277"/>
        <v>-123.120015244802</v>
      </c>
      <c r="X9393" t="str">
        <f t="shared" ref="X9393:X9456" si="282">MID(U9393,FIND(" ",U9393)+1,FIND("]",U9393)-FIND(" ",U9393)-1)</f>
        <v>49.27584795879174</v>
      </c>
      <c r="Y9393" s="2">
        <f t="shared" si="278"/>
        <v>49.275847958791701</v>
      </c>
      <c r="Z9393" t="s">
        <v>30</v>
      </c>
      <c r="AA9393" t="s">
        <v>24391</v>
      </c>
      <c r="AB9393" t="s">
        <v>28896</v>
      </c>
      <c r="AC9393" t="str">
        <f t="shared" si="279"/>
        <v>1056</v>
      </c>
      <c r="AD9393" t="str">
        <f t="shared" si="280"/>
        <v>Mainland St</v>
      </c>
    </row>
    <row r="9394" spans="1:30" hidden="1" x14ac:dyDescent="0.3">
      <c r="A9394" t="s">
        <v>21</v>
      </c>
      <c r="B9394">
        <f t="shared" si="281"/>
        <v>2</v>
      </c>
      <c r="C9394" t="s">
        <v>22</v>
      </c>
      <c r="D9394" t="s">
        <v>22</v>
      </c>
      <c r="E9394" t="s">
        <v>22</v>
      </c>
      <c r="F9394" t="s">
        <v>22</v>
      </c>
      <c r="G9394" t="s">
        <v>22</v>
      </c>
      <c r="H9394" t="s">
        <v>22</v>
      </c>
      <c r="J9394" t="s">
        <v>24</v>
      </c>
      <c r="K9394" t="s">
        <v>25</v>
      </c>
      <c r="L9394" t="s">
        <v>26</v>
      </c>
      <c r="M9394" t="s">
        <v>25</v>
      </c>
      <c r="N9394" t="s">
        <v>26</v>
      </c>
      <c r="O9394" t="s">
        <v>25</v>
      </c>
      <c r="P9394" t="s">
        <v>26</v>
      </c>
      <c r="R9394" t="s">
        <v>27</v>
      </c>
      <c r="S9394" t="s">
        <v>24392</v>
      </c>
      <c r="T9394" t="s">
        <v>2870</v>
      </c>
      <c r="U9394" t="str">
        <f t="shared" si="275"/>
        <v>-123.14321936220132, 49.26574578311031]}</v>
      </c>
      <c r="V9394" t="str">
        <f t="shared" si="276"/>
        <v>-123.14321936220132</v>
      </c>
      <c r="W9394" s="2">
        <f t="shared" si="277"/>
        <v>-123.14321936220099</v>
      </c>
      <c r="X9394" t="str">
        <f t="shared" si="282"/>
        <v>49.26574578311031</v>
      </c>
      <c r="Y9394" s="2">
        <f t="shared" si="278"/>
        <v>49.265745783110297</v>
      </c>
      <c r="Z9394" t="s">
        <v>43</v>
      </c>
      <c r="AA9394" t="s">
        <v>24393</v>
      </c>
      <c r="AB9394" t="s">
        <v>26673</v>
      </c>
      <c r="AC9394" t="str">
        <f t="shared" si="279"/>
        <v>2288</v>
      </c>
      <c r="AD9394" t="str">
        <f t="shared" si="280"/>
        <v>Pine St</v>
      </c>
    </row>
    <row r="9395" spans="1:30" hidden="1" x14ac:dyDescent="0.3">
      <c r="A9395" t="s">
        <v>21</v>
      </c>
      <c r="B9395">
        <f t="shared" si="281"/>
        <v>2</v>
      </c>
      <c r="C9395" t="s">
        <v>22</v>
      </c>
      <c r="D9395" t="s">
        <v>22</v>
      </c>
      <c r="E9395" t="s">
        <v>22</v>
      </c>
      <c r="F9395" t="s">
        <v>22</v>
      </c>
      <c r="G9395" t="s">
        <v>22</v>
      </c>
      <c r="H9395" t="s">
        <v>22</v>
      </c>
      <c r="J9395" t="s">
        <v>24</v>
      </c>
      <c r="K9395" t="s">
        <v>32</v>
      </c>
      <c r="L9395" t="s">
        <v>26</v>
      </c>
      <c r="M9395" t="s">
        <v>32</v>
      </c>
      <c r="N9395" t="s">
        <v>26</v>
      </c>
      <c r="O9395" t="s">
        <v>32</v>
      </c>
      <c r="P9395" t="s">
        <v>26</v>
      </c>
      <c r="R9395" t="s">
        <v>27</v>
      </c>
      <c r="S9395" t="s">
        <v>24394</v>
      </c>
      <c r="T9395" t="s">
        <v>18159</v>
      </c>
      <c r="U9395" t="str">
        <f t="shared" si="275"/>
        <v>-123.14132874224178, 49.266287373626966]}</v>
      </c>
      <c r="V9395" t="str">
        <f t="shared" si="276"/>
        <v>-123.14132874224178</v>
      </c>
      <c r="W9395" s="2">
        <f t="shared" si="277"/>
        <v>-123.141328742241</v>
      </c>
      <c r="X9395" t="str">
        <f t="shared" si="282"/>
        <v>49.266287373626966</v>
      </c>
      <c r="Y9395" s="2">
        <f t="shared" si="278"/>
        <v>49.266287373626902</v>
      </c>
      <c r="Z9395" t="s">
        <v>43</v>
      </c>
      <c r="AA9395" t="s">
        <v>24395</v>
      </c>
      <c r="AB9395" t="s">
        <v>25988</v>
      </c>
      <c r="AC9395" t="str">
        <f t="shared" si="279"/>
        <v>1690</v>
      </c>
      <c r="AD9395" t="str">
        <f t="shared" si="280"/>
        <v>W 6th Ave</v>
      </c>
    </row>
    <row r="9396" spans="1:30" hidden="1" x14ac:dyDescent="0.3">
      <c r="A9396" t="s">
        <v>21</v>
      </c>
      <c r="B9396">
        <f t="shared" si="281"/>
        <v>2</v>
      </c>
      <c r="C9396" t="s">
        <v>22</v>
      </c>
      <c r="D9396" t="s">
        <v>22</v>
      </c>
      <c r="E9396" t="s">
        <v>22</v>
      </c>
      <c r="F9396" t="s">
        <v>22</v>
      </c>
      <c r="G9396" t="s">
        <v>22</v>
      </c>
      <c r="H9396" t="s">
        <v>22</v>
      </c>
      <c r="J9396" t="s">
        <v>24</v>
      </c>
      <c r="K9396" t="s">
        <v>32</v>
      </c>
      <c r="L9396" t="s">
        <v>26</v>
      </c>
      <c r="M9396" t="s">
        <v>32</v>
      </c>
      <c r="N9396" t="s">
        <v>26</v>
      </c>
      <c r="O9396" t="s">
        <v>32</v>
      </c>
      <c r="P9396" t="s">
        <v>26</v>
      </c>
      <c r="R9396" t="s">
        <v>27</v>
      </c>
      <c r="S9396" t="s">
        <v>24396</v>
      </c>
      <c r="T9396" t="s">
        <v>23287</v>
      </c>
      <c r="U9396" t="str">
        <f t="shared" si="275"/>
        <v>-123.14150194100199, 49.26628986020534]}</v>
      </c>
      <c r="V9396" t="str">
        <f t="shared" si="276"/>
        <v>-123.14150194100199</v>
      </c>
      <c r="W9396" s="2">
        <f t="shared" si="277"/>
        <v>-123.141501941001</v>
      </c>
      <c r="X9396" t="str">
        <f t="shared" si="282"/>
        <v>49.26628986020534</v>
      </c>
      <c r="Y9396" s="2">
        <f t="shared" si="278"/>
        <v>49.266289860205298</v>
      </c>
      <c r="Z9396" t="s">
        <v>43</v>
      </c>
      <c r="AA9396" t="s">
        <v>24397</v>
      </c>
      <c r="AB9396" t="s">
        <v>28356</v>
      </c>
      <c r="AC9396" t="str">
        <f t="shared" si="279"/>
        <v>1605</v>
      </c>
      <c r="AD9396" t="str">
        <f t="shared" si="280"/>
        <v>W 6th Ave</v>
      </c>
    </row>
    <row r="9397" spans="1:30" hidden="1" x14ac:dyDescent="0.3">
      <c r="A9397" t="s">
        <v>21</v>
      </c>
      <c r="B9397">
        <f t="shared" si="281"/>
        <v>2</v>
      </c>
      <c r="C9397" t="s">
        <v>22</v>
      </c>
      <c r="D9397" t="s">
        <v>22</v>
      </c>
      <c r="E9397" t="s">
        <v>22</v>
      </c>
      <c r="F9397" t="s">
        <v>22</v>
      </c>
      <c r="G9397" t="s">
        <v>22</v>
      </c>
      <c r="H9397" t="s">
        <v>22</v>
      </c>
      <c r="J9397" t="s">
        <v>24</v>
      </c>
      <c r="K9397" t="s">
        <v>25</v>
      </c>
      <c r="L9397" t="s">
        <v>26</v>
      </c>
      <c r="M9397" t="s">
        <v>25</v>
      </c>
      <c r="N9397" t="s">
        <v>26</v>
      </c>
      <c r="O9397" t="s">
        <v>25</v>
      </c>
      <c r="P9397" t="s">
        <v>26</v>
      </c>
      <c r="R9397" t="s">
        <v>27</v>
      </c>
      <c r="S9397" t="s">
        <v>24398</v>
      </c>
      <c r="T9397" t="s">
        <v>24270</v>
      </c>
      <c r="U9397" t="str">
        <f t="shared" si="275"/>
        <v>-123.14322424846532, 49.26562937910612]}</v>
      </c>
      <c r="V9397" t="str">
        <f t="shared" si="276"/>
        <v>-123.14322424846532</v>
      </c>
      <c r="W9397" s="2">
        <f t="shared" si="277"/>
        <v>-123.143224248465</v>
      </c>
      <c r="X9397" t="str">
        <f t="shared" si="282"/>
        <v>49.26562937910612</v>
      </c>
      <c r="Y9397" s="2">
        <f t="shared" si="278"/>
        <v>49.265629379106102</v>
      </c>
      <c r="Z9397" t="s">
        <v>43</v>
      </c>
      <c r="AA9397" t="s">
        <v>24399</v>
      </c>
      <c r="AB9397" t="s">
        <v>26673</v>
      </c>
      <c r="AC9397" t="str">
        <f t="shared" si="279"/>
        <v>2288</v>
      </c>
      <c r="AD9397" t="str">
        <f t="shared" si="280"/>
        <v>Pine St</v>
      </c>
    </row>
    <row r="9398" spans="1:30" hidden="1" x14ac:dyDescent="0.3">
      <c r="A9398" t="s">
        <v>21</v>
      </c>
      <c r="B9398">
        <f t="shared" si="281"/>
        <v>2</v>
      </c>
      <c r="C9398" t="s">
        <v>52</v>
      </c>
      <c r="D9398" t="s">
        <v>1635</v>
      </c>
      <c r="E9398" t="s">
        <v>52</v>
      </c>
      <c r="F9398" t="s">
        <v>1635</v>
      </c>
      <c r="G9398" t="s">
        <v>52</v>
      </c>
      <c r="H9398" t="s">
        <v>1635</v>
      </c>
      <c r="K9398" t="s">
        <v>32</v>
      </c>
      <c r="L9398" t="s">
        <v>26</v>
      </c>
      <c r="M9398" t="s">
        <v>32</v>
      </c>
      <c r="N9398" t="s">
        <v>26</v>
      </c>
      <c r="O9398" t="s">
        <v>32</v>
      </c>
      <c r="P9398" t="s">
        <v>26</v>
      </c>
      <c r="R9398" t="s">
        <v>27</v>
      </c>
      <c r="S9398" t="s">
        <v>24400</v>
      </c>
      <c r="T9398" t="s">
        <v>7449</v>
      </c>
      <c r="U9398" t="str">
        <f t="shared" si="275"/>
        <v>-123.12106120401634, 49.27515529961472]}</v>
      </c>
      <c r="V9398" t="str">
        <f t="shared" si="276"/>
        <v>-123.12106120401634</v>
      </c>
      <c r="W9398" s="2">
        <f t="shared" si="277"/>
        <v>-123.121061204016</v>
      </c>
      <c r="X9398" t="str">
        <f t="shared" si="282"/>
        <v>49.27515529961472</v>
      </c>
      <c r="Y9398" s="2">
        <f t="shared" si="278"/>
        <v>49.275155299614703</v>
      </c>
      <c r="Z9398" t="s">
        <v>30</v>
      </c>
      <c r="AA9398" t="s">
        <v>24401</v>
      </c>
      <c r="AB9398" t="s">
        <v>27768</v>
      </c>
      <c r="AC9398" t="str">
        <f t="shared" si="279"/>
        <v>1128</v>
      </c>
      <c r="AD9398" t="str">
        <f t="shared" si="280"/>
        <v>Mainland St</v>
      </c>
    </row>
    <row r="9399" spans="1:30" hidden="1" x14ac:dyDescent="0.3">
      <c r="A9399" t="s">
        <v>21</v>
      </c>
      <c r="B9399">
        <f t="shared" si="281"/>
        <v>2</v>
      </c>
      <c r="C9399" t="s">
        <v>52</v>
      </c>
      <c r="D9399" t="s">
        <v>1635</v>
      </c>
      <c r="E9399" t="s">
        <v>52</v>
      </c>
      <c r="F9399" t="s">
        <v>1635</v>
      </c>
      <c r="G9399" t="s">
        <v>52</v>
      </c>
      <c r="H9399" t="s">
        <v>1635</v>
      </c>
      <c r="K9399" t="s">
        <v>32</v>
      </c>
      <c r="L9399" t="s">
        <v>26</v>
      </c>
      <c r="M9399" t="s">
        <v>32</v>
      </c>
      <c r="N9399" t="s">
        <v>26</v>
      </c>
      <c r="O9399" t="s">
        <v>32</v>
      </c>
      <c r="P9399" t="s">
        <v>26</v>
      </c>
      <c r="R9399" t="s">
        <v>27</v>
      </c>
      <c r="S9399" t="s">
        <v>24402</v>
      </c>
      <c r="T9399" t="s">
        <v>13857</v>
      </c>
      <c r="U9399" t="str">
        <f t="shared" si="275"/>
        <v>-123.12128134953706, 49.27501012028419]}</v>
      </c>
      <c r="V9399" t="str">
        <f t="shared" si="276"/>
        <v>-123.12128134953706</v>
      </c>
      <c r="W9399" s="2">
        <f t="shared" si="277"/>
        <v>-123.121281349537</v>
      </c>
      <c r="X9399" t="str">
        <f t="shared" si="282"/>
        <v>49.27501012028419</v>
      </c>
      <c r="Y9399" s="2">
        <f t="shared" si="278"/>
        <v>49.275010120284101</v>
      </c>
      <c r="Z9399" t="s">
        <v>30</v>
      </c>
      <c r="AA9399" t="s">
        <v>24403</v>
      </c>
      <c r="AB9399" t="s">
        <v>28898</v>
      </c>
      <c r="AC9399" t="str">
        <f t="shared" si="279"/>
        <v>1144</v>
      </c>
      <c r="AD9399" t="str">
        <f t="shared" si="280"/>
        <v>Mainland St</v>
      </c>
    </row>
    <row r="9400" spans="1:30" hidden="1" x14ac:dyDescent="0.3">
      <c r="A9400" t="s">
        <v>21</v>
      </c>
      <c r="B9400">
        <f t="shared" si="281"/>
        <v>2</v>
      </c>
      <c r="C9400" t="s">
        <v>52</v>
      </c>
      <c r="D9400" t="s">
        <v>1635</v>
      </c>
      <c r="E9400" t="s">
        <v>52</v>
      </c>
      <c r="F9400" t="s">
        <v>1635</v>
      </c>
      <c r="G9400" t="s">
        <v>52</v>
      </c>
      <c r="H9400" t="s">
        <v>1635</v>
      </c>
      <c r="K9400" t="s">
        <v>32</v>
      </c>
      <c r="L9400" t="s">
        <v>26</v>
      </c>
      <c r="M9400" t="s">
        <v>32</v>
      </c>
      <c r="N9400" t="s">
        <v>26</v>
      </c>
      <c r="O9400" t="s">
        <v>32</v>
      </c>
      <c r="P9400" t="s">
        <v>26</v>
      </c>
      <c r="R9400" t="s">
        <v>27</v>
      </c>
      <c r="S9400" t="s">
        <v>24404</v>
      </c>
      <c r="T9400" t="s">
        <v>19363</v>
      </c>
      <c r="U9400" t="str">
        <f t="shared" si="275"/>
        <v>-123.12152910431331, 49.27484461834847]}</v>
      </c>
      <c r="V9400" t="str">
        <f t="shared" si="276"/>
        <v>-123.12152910431331</v>
      </c>
      <c r="W9400" s="2">
        <f t="shared" si="277"/>
        <v>-123.121529104313</v>
      </c>
      <c r="X9400" t="str">
        <f t="shared" si="282"/>
        <v>49.27484461834847</v>
      </c>
      <c r="Y9400" s="2">
        <f t="shared" si="278"/>
        <v>49.274844618348403</v>
      </c>
      <c r="Z9400" t="s">
        <v>30</v>
      </c>
      <c r="AA9400" t="s">
        <v>24405</v>
      </c>
      <c r="AB9400" t="s">
        <v>29581</v>
      </c>
      <c r="AC9400" t="str">
        <f t="shared" si="279"/>
        <v>1198</v>
      </c>
      <c r="AD9400" t="str">
        <f t="shared" si="280"/>
        <v>Mainland St</v>
      </c>
    </row>
    <row r="9401" spans="1:30" hidden="1" x14ac:dyDescent="0.3">
      <c r="A9401" t="s">
        <v>21</v>
      </c>
      <c r="B9401">
        <f t="shared" si="281"/>
        <v>2</v>
      </c>
      <c r="C9401" t="s">
        <v>52</v>
      </c>
      <c r="D9401" t="s">
        <v>1635</v>
      </c>
      <c r="E9401" t="s">
        <v>52</v>
      </c>
      <c r="F9401" t="s">
        <v>1635</v>
      </c>
      <c r="G9401" t="s">
        <v>52</v>
      </c>
      <c r="H9401" t="s">
        <v>1635</v>
      </c>
      <c r="K9401" t="s">
        <v>32</v>
      </c>
      <c r="L9401" t="s">
        <v>26</v>
      </c>
      <c r="M9401" t="s">
        <v>32</v>
      </c>
      <c r="N9401" t="s">
        <v>26</v>
      </c>
      <c r="O9401" t="s">
        <v>32</v>
      </c>
      <c r="P9401" t="s">
        <v>26</v>
      </c>
      <c r="R9401" t="s">
        <v>27</v>
      </c>
      <c r="S9401" t="s">
        <v>24406</v>
      </c>
      <c r="T9401" t="s">
        <v>19326</v>
      </c>
      <c r="U9401" t="str">
        <f t="shared" si="275"/>
        <v>-123.12165626745652, 49.27475934506703]}</v>
      </c>
      <c r="V9401" t="str">
        <f t="shared" si="276"/>
        <v>-123.12165626745652</v>
      </c>
      <c r="W9401" s="2">
        <f t="shared" si="277"/>
        <v>-123.121656267456</v>
      </c>
      <c r="X9401" t="str">
        <f t="shared" si="282"/>
        <v>49.27475934506703</v>
      </c>
      <c r="Y9401" s="2">
        <f t="shared" si="278"/>
        <v>49.274759345066997</v>
      </c>
      <c r="Z9401" t="s">
        <v>30</v>
      </c>
      <c r="AA9401" t="s">
        <v>24407</v>
      </c>
      <c r="AB9401" t="s">
        <v>29581</v>
      </c>
      <c r="AC9401" t="str">
        <f t="shared" si="279"/>
        <v>1198</v>
      </c>
      <c r="AD9401" t="str">
        <f t="shared" si="280"/>
        <v>Mainland St</v>
      </c>
    </row>
    <row r="9402" spans="1:30" hidden="1" x14ac:dyDescent="0.3">
      <c r="A9402" t="s">
        <v>21</v>
      </c>
      <c r="B9402">
        <f t="shared" si="281"/>
        <v>2</v>
      </c>
      <c r="C9402" t="s">
        <v>22</v>
      </c>
      <c r="D9402" t="s">
        <v>22</v>
      </c>
      <c r="E9402" t="s">
        <v>22</v>
      </c>
      <c r="F9402" t="s">
        <v>22</v>
      </c>
      <c r="G9402" t="s">
        <v>22</v>
      </c>
      <c r="H9402" t="s">
        <v>22</v>
      </c>
      <c r="J9402" t="s">
        <v>24</v>
      </c>
      <c r="K9402" t="s">
        <v>32</v>
      </c>
      <c r="L9402" t="s">
        <v>26</v>
      </c>
      <c r="M9402" t="s">
        <v>32</v>
      </c>
      <c r="N9402" t="s">
        <v>26</v>
      </c>
      <c r="O9402" t="s">
        <v>32</v>
      </c>
      <c r="P9402" t="s">
        <v>26</v>
      </c>
      <c r="R9402" t="s">
        <v>27</v>
      </c>
      <c r="S9402" t="s">
        <v>24408</v>
      </c>
      <c r="T9402" t="s">
        <v>19332</v>
      </c>
      <c r="U9402" t="str">
        <f t="shared" si="275"/>
        <v>-123.0961928866788, 49.28319093818521]}</v>
      </c>
      <c r="V9402" t="str">
        <f t="shared" si="276"/>
        <v>-123.0961928866788</v>
      </c>
      <c r="W9402" s="2">
        <f t="shared" si="277"/>
        <v>-123.096192886678</v>
      </c>
      <c r="X9402" t="str">
        <f t="shared" si="282"/>
        <v>49.28319093818521</v>
      </c>
      <c r="Y9402" s="2">
        <f t="shared" si="278"/>
        <v>49.2831909381852</v>
      </c>
      <c r="Z9402" t="s">
        <v>552</v>
      </c>
      <c r="AA9402" t="s">
        <v>24409</v>
      </c>
      <c r="AB9402" t="s">
        <v>29583</v>
      </c>
      <c r="AC9402" t="str">
        <f t="shared" si="279"/>
        <v>377</v>
      </c>
      <c r="AD9402" t="str">
        <f t="shared" si="280"/>
        <v>Powell St</v>
      </c>
    </row>
    <row r="9403" spans="1:30" hidden="1" x14ac:dyDescent="0.3">
      <c r="A9403" t="s">
        <v>21</v>
      </c>
      <c r="B9403">
        <f t="shared" si="281"/>
        <v>2</v>
      </c>
      <c r="C9403" t="s">
        <v>22</v>
      </c>
      <c r="D9403" t="s">
        <v>22</v>
      </c>
      <c r="E9403" t="s">
        <v>22</v>
      </c>
      <c r="F9403" t="s">
        <v>22</v>
      </c>
      <c r="G9403" t="s">
        <v>22</v>
      </c>
      <c r="H9403" t="s">
        <v>22</v>
      </c>
      <c r="J9403" t="s">
        <v>24</v>
      </c>
      <c r="K9403" t="s">
        <v>32</v>
      </c>
      <c r="L9403" t="s">
        <v>26</v>
      </c>
      <c r="M9403" t="s">
        <v>32</v>
      </c>
      <c r="N9403" t="s">
        <v>26</v>
      </c>
      <c r="O9403" t="s">
        <v>32</v>
      </c>
      <c r="P9403" t="s">
        <v>26</v>
      </c>
      <c r="R9403" t="s">
        <v>27</v>
      </c>
      <c r="S9403" t="s">
        <v>24410</v>
      </c>
      <c r="T9403" t="s">
        <v>7438</v>
      </c>
      <c r="U9403" t="str">
        <f t="shared" si="275"/>
        <v>-123.09582228258105, 49.283184544697825]}</v>
      </c>
      <c r="V9403" t="str">
        <f t="shared" si="276"/>
        <v>-123.09582228258105</v>
      </c>
      <c r="W9403" s="2">
        <f t="shared" si="277"/>
        <v>-123.095822282581</v>
      </c>
      <c r="X9403" t="str">
        <f t="shared" si="282"/>
        <v>49.283184544697825</v>
      </c>
      <c r="Y9403" s="2">
        <f t="shared" si="278"/>
        <v>49.283184544697797</v>
      </c>
      <c r="Z9403" t="s">
        <v>552</v>
      </c>
      <c r="AA9403" t="s">
        <v>24411</v>
      </c>
      <c r="AB9403" t="s">
        <v>27765</v>
      </c>
      <c r="AC9403" t="str">
        <f t="shared" si="279"/>
        <v>391</v>
      </c>
      <c r="AD9403" t="str">
        <f t="shared" si="280"/>
        <v>Powell St</v>
      </c>
    </row>
    <row r="9404" spans="1:30" hidden="1" x14ac:dyDescent="0.3">
      <c r="A9404" t="s">
        <v>21</v>
      </c>
      <c r="B9404">
        <f t="shared" si="281"/>
        <v>2</v>
      </c>
      <c r="C9404" t="s">
        <v>22</v>
      </c>
      <c r="D9404" t="s">
        <v>22</v>
      </c>
      <c r="E9404" t="s">
        <v>22</v>
      </c>
      <c r="F9404" t="s">
        <v>22</v>
      </c>
      <c r="G9404" t="s">
        <v>22</v>
      </c>
      <c r="H9404" t="s">
        <v>22</v>
      </c>
      <c r="J9404" t="s">
        <v>24</v>
      </c>
      <c r="K9404" t="s">
        <v>25</v>
      </c>
      <c r="L9404" t="s">
        <v>26</v>
      </c>
      <c r="M9404" t="s">
        <v>25</v>
      </c>
      <c r="N9404" t="s">
        <v>26</v>
      </c>
      <c r="O9404" t="s">
        <v>25</v>
      </c>
      <c r="P9404" t="s">
        <v>26</v>
      </c>
      <c r="R9404" t="s">
        <v>27</v>
      </c>
      <c r="S9404" t="s">
        <v>24412</v>
      </c>
      <c r="T9404" t="s">
        <v>9655</v>
      </c>
      <c r="U9404" t="str">
        <f t="shared" si="275"/>
        <v>-123.14598878293727, 49.26636298618815]}</v>
      </c>
      <c r="V9404" t="str">
        <f t="shared" si="276"/>
        <v>-123.14598878293727</v>
      </c>
      <c r="W9404" s="2">
        <f t="shared" si="277"/>
        <v>-123.145988782937</v>
      </c>
      <c r="X9404" t="str">
        <f t="shared" si="282"/>
        <v>49.26636298618815</v>
      </c>
      <c r="Y9404" s="2">
        <f t="shared" si="278"/>
        <v>49.266362986188099</v>
      </c>
      <c r="Z9404" t="s">
        <v>79</v>
      </c>
      <c r="AA9404" t="s">
        <v>24413</v>
      </c>
      <c r="AB9404" t="s">
        <v>27139</v>
      </c>
      <c r="AC9404" t="str">
        <f t="shared" si="279"/>
        <v>2165</v>
      </c>
      <c r="AD9404" t="str">
        <f t="shared" si="280"/>
        <v>Burrard St</v>
      </c>
    </row>
    <row r="9405" spans="1:30" hidden="1" x14ac:dyDescent="0.3">
      <c r="A9405" t="s">
        <v>21</v>
      </c>
      <c r="B9405">
        <f t="shared" si="281"/>
        <v>2</v>
      </c>
      <c r="C9405" t="s">
        <v>22</v>
      </c>
      <c r="D9405" t="s">
        <v>22</v>
      </c>
      <c r="E9405" t="s">
        <v>22</v>
      </c>
      <c r="F9405" t="s">
        <v>22</v>
      </c>
      <c r="G9405" t="s">
        <v>22</v>
      </c>
      <c r="H9405" t="s">
        <v>22</v>
      </c>
      <c r="J9405" t="s">
        <v>24</v>
      </c>
      <c r="K9405" t="s">
        <v>25</v>
      </c>
      <c r="L9405" t="s">
        <v>26</v>
      </c>
      <c r="M9405" t="s">
        <v>25</v>
      </c>
      <c r="N9405" t="s">
        <v>26</v>
      </c>
      <c r="O9405" t="s">
        <v>25</v>
      </c>
      <c r="P9405" t="s">
        <v>26</v>
      </c>
      <c r="R9405" t="s">
        <v>27</v>
      </c>
      <c r="S9405" t="s">
        <v>24414</v>
      </c>
      <c r="T9405" t="s">
        <v>2711</v>
      </c>
      <c r="U9405" t="str">
        <f t="shared" si="275"/>
        <v>-123.14339703862511, 49.26596594524204]}</v>
      </c>
      <c r="V9405" t="str">
        <f t="shared" si="276"/>
        <v>-123.14339703862511</v>
      </c>
      <c r="W9405" s="2">
        <f t="shared" si="277"/>
        <v>-123.143397038625</v>
      </c>
      <c r="X9405" t="str">
        <f t="shared" si="282"/>
        <v>49.26596594524204</v>
      </c>
      <c r="Y9405" s="2">
        <f t="shared" si="278"/>
        <v>49.265965945242002</v>
      </c>
      <c r="Z9405" t="s">
        <v>43</v>
      </c>
      <c r="AA9405" t="s">
        <v>24415</v>
      </c>
      <c r="AB9405" t="s">
        <v>26617</v>
      </c>
      <c r="AC9405" t="str">
        <f t="shared" si="279"/>
        <v>2201</v>
      </c>
      <c r="AD9405" t="str">
        <f t="shared" si="280"/>
        <v>Pine St</v>
      </c>
    </row>
    <row r="9406" spans="1:30" hidden="1" x14ac:dyDescent="0.3">
      <c r="A9406" t="s">
        <v>21</v>
      </c>
      <c r="B9406">
        <f t="shared" si="281"/>
        <v>2</v>
      </c>
      <c r="C9406" t="s">
        <v>22</v>
      </c>
      <c r="D9406" t="s">
        <v>22</v>
      </c>
      <c r="E9406" t="s">
        <v>22</v>
      </c>
      <c r="F9406" t="s">
        <v>22</v>
      </c>
      <c r="G9406" t="s">
        <v>22</v>
      </c>
      <c r="H9406" t="s">
        <v>22</v>
      </c>
      <c r="J9406" t="s">
        <v>24</v>
      </c>
      <c r="K9406" t="s">
        <v>32</v>
      </c>
      <c r="L9406" t="s">
        <v>26</v>
      </c>
      <c r="M9406" t="s">
        <v>32</v>
      </c>
      <c r="N9406" t="s">
        <v>26</v>
      </c>
      <c r="O9406" t="s">
        <v>32</v>
      </c>
      <c r="P9406" t="s">
        <v>26</v>
      </c>
      <c r="R9406" t="s">
        <v>27</v>
      </c>
      <c r="S9406" t="s">
        <v>24416</v>
      </c>
      <c r="T9406" t="s">
        <v>19376</v>
      </c>
      <c r="U9406" t="str">
        <f t="shared" si="275"/>
        <v>-123.09637506038283, 49.28307053888986]}</v>
      </c>
      <c r="V9406" t="str">
        <f t="shared" si="276"/>
        <v>-123.09637506038283</v>
      </c>
      <c r="W9406" s="2">
        <f t="shared" si="277"/>
        <v>-123.096375060382</v>
      </c>
      <c r="X9406" t="str">
        <f t="shared" si="282"/>
        <v>49.28307053888986</v>
      </c>
      <c r="Y9406" s="2">
        <f t="shared" si="278"/>
        <v>49.283070538889802</v>
      </c>
      <c r="Z9406" t="s">
        <v>552</v>
      </c>
      <c r="AA9406" t="s">
        <v>24417</v>
      </c>
      <c r="AB9406" t="s">
        <v>29587</v>
      </c>
      <c r="AC9406" t="str">
        <f t="shared" si="279"/>
        <v>358</v>
      </c>
      <c r="AD9406" t="str">
        <f t="shared" si="280"/>
        <v>Powell St</v>
      </c>
    </row>
    <row r="9407" spans="1:30" hidden="1" x14ac:dyDescent="0.3">
      <c r="A9407" t="s">
        <v>21</v>
      </c>
      <c r="B9407">
        <f t="shared" si="281"/>
        <v>2</v>
      </c>
      <c r="C9407" t="s">
        <v>22</v>
      </c>
      <c r="D9407" t="s">
        <v>22</v>
      </c>
      <c r="E9407" t="s">
        <v>22</v>
      </c>
      <c r="F9407" t="s">
        <v>22</v>
      </c>
      <c r="G9407" t="s">
        <v>22</v>
      </c>
      <c r="H9407" t="s">
        <v>22</v>
      </c>
      <c r="J9407" t="s">
        <v>24</v>
      </c>
      <c r="K9407" t="s">
        <v>32</v>
      </c>
      <c r="L9407" t="s">
        <v>26</v>
      </c>
      <c r="M9407" t="s">
        <v>32</v>
      </c>
      <c r="N9407" t="s">
        <v>26</v>
      </c>
      <c r="O9407" t="s">
        <v>32</v>
      </c>
      <c r="P9407" t="s">
        <v>26</v>
      </c>
      <c r="R9407" t="s">
        <v>27</v>
      </c>
      <c r="S9407" t="s">
        <v>24418</v>
      </c>
      <c r="T9407" t="s">
        <v>19379</v>
      </c>
      <c r="U9407" t="str">
        <f t="shared" si="275"/>
        <v>-123.09599473411193, 49.28306322756081]}</v>
      </c>
      <c r="V9407" t="str">
        <f t="shared" si="276"/>
        <v>-123.09599473411193</v>
      </c>
      <c r="W9407" s="2">
        <f t="shared" si="277"/>
        <v>-123.095994734111</v>
      </c>
      <c r="X9407" t="str">
        <f t="shared" si="282"/>
        <v>49.28306322756081</v>
      </c>
      <c r="Y9407" s="2">
        <f t="shared" si="278"/>
        <v>49.283063227560802</v>
      </c>
      <c r="Z9407" t="s">
        <v>552</v>
      </c>
      <c r="AA9407" t="s">
        <v>24419</v>
      </c>
      <c r="AB9407" t="s">
        <v>29588</v>
      </c>
      <c r="AC9407" t="str">
        <f t="shared" si="279"/>
        <v>374</v>
      </c>
      <c r="AD9407" t="str">
        <f t="shared" si="280"/>
        <v>Powell St</v>
      </c>
    </row>
    <row r="9408" spans="1:30" hidden="1" x14ac:dyDescent="0.3">
      <c r="A9408" t="s">
        <v>21</v>
      </c>
      <c r="B9408">
        <f t="shared" si="281"/>
        <v>2</v>
      </c>
      <c r="C9408" t="s">
        <v>45</v>
      </c>
      <c r="D9408" t="s">
        <v>22</v>
      </c>
      <c r="E9408" t="s">
        <v>45</v>
      </c>
      <c r="F9408" t="s">
        <v>22</v>
      </c>
      <c r="G9408" t="s">
        <v>45</v>
      </c>
      <c r="H9408" t="s">
        <v>22</v>
      </c>
      <c r="J9408" t="s">
        <v>24</v>
      </c>
      <c r="K9408" t="s">
        <v>32</v>
      </c>
      <c r="L9408" t="s">
        <v>26</v>
      </c>
      <c r="M9408" t="s">
        <v>32</v>
      </c>
      <c r="N9408" t="s">
        <v>26</v>
      </c>
      <c r="O9408" t="s">
        <v>32</v>
      </c>
      <c r="P9408" t="s">
        <v>26</v>
      </c>
      <c r="R9408" t="s">
        <v>27</v>
      </c>
      <c r="S9408" t="s">
        <v>24420</v>
      </c>
      <c r="T9408" t="s">
        <v>2929</v>
      </c>
      <c r="U9408" t="str">
        <f t="shared" si="275"/>
        <v>-123.14329737684702, 49.26392199833201]}</v>
      </c>
      <c r="V9408" t="str">
        <f t="shared" si="276"/>
        <v>-123.14329737684702</v>
      </c>
      <c r="W9408" s="2">
        <f t="shared" si="277"/>
        <v>-123.143297376847</v>
      </c>
      <c r="X9408" t="str">
        <f t="shared" si="282"/>
        <v>49.26392199833201</v>
      </c>
      <c r="Y9408" s="2">
        <f t="shared" si="278"/>
        <v>49.263921998332002</v>
      </c>
      <c r="Z9408" t="s">
        <v>43</v>
      </c>
      <c r="AA9408" t="s">
        <v>24421</v>
      </c>
      <c r="AB9408" t="s">
        <v>26689</v>
      </c>
      <c r="AC9408" t="str">
        <f t="shared" si="279"/>
        <v>1687</v>
      </c>
      <c r="AD9408" t="str">
        <f t="shared" si="280"/>
        <v>W Broadway</v>
      </c>
    </row>
    <row r="9409" spans="1:30" hidden="1" x14ac:dyDescent="0.3">
      <c r="A9409" t="s">
        <v>21</v>
      </c>
      <c r="B9409">
        <f t="shared" si="281"/>
        <v>2</v>
      </c>
      <c r="C9409" t="s">
        <v>45</v>
      </c>
      <c r="D9409" t="s">
        <v>22</v>
      </c>
      <c r="E9409" t="s">
        <v>45</v>
      </c>
      <c r="F9409" t="s">
        <v>22</v>
      </c>
      <c r="G9409" t="s">
        <v>45</v>
      </c>
      <c r="H9409" t="s">
        <v>22</v>
      </c>
      <c r="J9409" t="s">
        <v>24</v>
      </c>
      <c r="K9409" t="s">
        <v>32</v>
      </c>
      <c r="L9409" t="s">
        <v>26</v>
      </c>
      <c r="M9409" t="s">
        <v>32</v>
      </c>
      <c r="N9409" t="s">
        <v>26</v>
      </c>
      <c r="O9409" t="s">
        <v>32</v>
      </c>
      <c r="P9409" t="s">
        <v>26</v>
      </c>
      <c r="R9409" t="s">
        <v>27</v>
      </c>
      <c r="S9409" t="s">
        <v>24422</v>
      </c>
      <c r="T9409" t="s">
        <v>24328</v>
      </c>
      <c r="U9409" t="str">
        <f t="shared" si="275"/>
        <v>-123.1434587800814, 49.264030730001984]}</v>
      </c>
      <c r="V9409" t="str">
        <f t="shared" si="276"/>
        <v>-123.1434587800814</v>
      </c>
      <c r="W9409" s="2">
        <f t="shared" si="277"/>
        <v>-123.143458780081</v>
      </c>
      <c r="X9409" t="str">
        <f t="shared" si="282"/>
        <v>49.264030730001984</v>
      </c>
      <c r="Y9409" s="2">
        <f t="shared" si="278"/>
        <v>49.264030730001899</v>
      </c>
      <c r="Z9409" t="s">
        <v>43</v>
      </c>
      <c r="AA9409" t="s">
        <v>24423</v>
      </c>
      <c r="AB9409" t="s">
        <v>26689</v>
      </c>
      <c r="AC9409" t="str">
        <f t="shared" si="279"/>
        <v>1687</v>
      </c>
      <c r="AD9409" t="str">
        <f t="shared" si="280"/>
        <v>W Broadway</v>
      </c>
    </row>
    <row r="9410" spans="1:30" hidden="1" x14ac:dyDescent="0.3">
      <c r="A9410" t="s">
        <v>21</v>
      </c>
      <c r="B9410">
        <f t="shared" si="281"/>
        <v>2</v>
      </c>
      <c r="C9410" t="s">
        <v>45</v>
      </c>
      <c r="D9410" t="s">
        <v>22</v>
      </c>
      <c r="E9410" t="s">
        <v>45</v>
      </c>
      <c r="F9410" t="s">
        <v>22</v>
      </c>
      <c r="G9410" t="s">
        <v>45</v>
      </c>
      <c r="H9410" t="s">
        <v>22</v>
      </c>
      <c r="J9410" t="s">
        <v>24</v>
      </c>
      <c r="K9410" t="s">
        <v>32</v>
      </c>
      <c r="L9410" t="s">
        <v>26</v>
      </c>
      <c r="M9410" t="s">
        <v>32</v>
      </c>
      <c r="N9410" t="s">
        <v>26</v>
      </c>
      <c r="O9410" t="s">
        <v>32</v>
      </c>
      <c r="P9410" t="s">
        <v>26</v>
      </c>
      <c r="R9410" t="s">
        <v>27</v>
      </c>
      <c r="S9410" t="s">
        <v>24424</v>
      </c>
      <c r="T9410" t="s">
        <v>2932</v>
      </c>
      <c r="U9410" t="str">
        <f t="shared" si="275"/>
        <v>-123.14346448143479, 49.26391126657014]}</v>
      </c>
      <c r="V9410" t="str">
        <f t="shared" si="276"/>
        <v>-123.14346448143479</v>
      </c>
      <c r="W9410" s="2">
        <f t="shared" si="277"/>
        <v>-123.14346448143399</v>
      </c>
      <c r="X9410" t="str">
        <f t="shared" si="282"/>
        <v>49.26391126657014</v>
      </c>
      <c r="Y9410" s="2">
        <f t="shared" si="278"/>
        <v>49.263911266570098</v>
      </c>
      <c r="Z9410" t="s">
        <v>43</v>
      </c>
      <c r="AA9410" t="s">
        <v>24425</v>
      </c>
      <c r="AB9410" t="s">
        <v>26689</v>
      </c>
      <c r="AC9410" t="str">
        <f t="shared" si="279"/>
        <v>1687</v>
      </c>
      <c r="AD9410" t="str">
        <f t="shared" si="280"/>
        <v>W Broadway</v>
      </c>
    </row>
    <row r="9411" spans="1:30" hidden="1" x14ac:dyDescent="0.3">
      <c r="A9411" t="s">
        <v>21</v>
      </c>
      <c r="B9411">
        <f t="shared" si="281"/>
        <v>2</v>
      </c>
      <c r="C9411" t="s">
        <v>22</v>
      </c>
      <c r="D9411" t="s">
        <v>22</v>
      </c>
      <c r="E9411" t="s">
        <v>22</v>
      </c>
      <c r="F9411" t="s">
        <v>22</v>
      </c>
      <c r="G9411" t="s">
        <v>22</v>
      </c>
      <c r="H9411" t="s">
        <v>22</v>
      </c>
      <c r="J9411" t="s">
        <v>24</v>
      </c>
      <c r="K9411" t="s">
        <v>32</v>
      </c>
      <c r="L9411" t="s">
        <v>26</v>
      </c>
      <c r="M9411" t="s">
        <v>32</v>
      </c>
      <c r="N9411" t="s">
        <v>26</v>
      </c>
      <c r="O9411" t="s">
        <v>32</v>
      </c>
      <c r="P9411" t="s">
        <v>26</v>
      </c>
      <c r="R9411" t="s">
        <v>27</v>
      </c>
      <c r="S9411" t="s">
        <v>24426</v>
      </c>
      <c r="T9411" t="s">
        <v>17756</v>
      </c>
      <c r="U9411" t="str">
        <f t="shared" ref="U9411:U9474" si="283">RIGHT(T9411,LEN(T9411)-FIND("[",T9411))</f>
        <v>-123.10186703513828, 49.262070240703174]}</v>
      </c>
      <c r="V9411" t="str">
        <f t="shared" ref="V9411:V9474" si="284">LEFT(U9411,FIND(",",U9411)-1)</f>
        <v>-123.10186703513828</v>
      </c>
      <c r="W9411" s="2">
        <f t="shared" ref="W9411:W9474" si="285">VALUE(V9411)</f>
        <v>-123.101867035138</v>
      </c>
      <c r="X9411" t="str">
        <f t="shared" si="282"/>
        <v>49.262070240703174</v>
      </c>
      <c r="Y9411" s="2">
        <f t="shared" ref="Y9411:Y9474" si="286">VALUE(X9411)</f>
        <v>49.262070240703103</v>
      </c>
      <c r="Z9411" t="s">
        <v>96</v>
      </c>
      <c r="AA9411" t="s">
        <v>24427</v>
      </c>
      <c r="AB9411" t="s">
        <v>29396</v>
      </c>
      <c r="AC9411" t="str">
        <f t="shared" ref="AC9411:AC9474" si="287">LEFT(AB9411,FIND(" ",AB9411)-1)</f>
        <v>166</v>
      </c>
      <c r="AD9411" t="str">
        <f t="shared" si="280"/>
        <v>E 10th Ave</v>
      </c>
    </row>
    <row r="9412" spans="1:30" hidden="1" x14ac:dyDescent="0.3">
      <c r="A9412" t="s">
        <v>21</v>
      </c>
      <c r="B9412">
        <f t="shared" si="281"/>
        <v>2</v>
      </c>
      <c r="C9412" t="s">
        <v>23</v>
      </c>
      <c r="D9412" t="s">
        <v>22</v>
      </c>
      <c r="E9412" t="s">
        <v>23</v>
      </c>
      <c r="F9412" t="s">
        <v>22</v>
      </c>
      <c r="G9412" t="s">
        <v>23</v>
      </c>
      <c r="H9412" t="s">
        <v>22</v>
      </c>
      <c r="J9412" t="s">
        <v>24</v>
      </c>
      <c r="K9412" t="s">
        <v>32</v>
      </c>
      <c r="L9412" t="s">
        <v>26</v>
      </c>
      <c r="M9412" t="s">
        <v>26</v>
      </c>
      <c r="N9412" t="s">
        <v>26</v>
      </c>
      <c r="O9412" t="s">
        <v>26</v>
      </c>
      <c r="P9412" t="s">
        <v>26</v>
      </c>
      <c r="R9412" t="s">
        <v>53</v>
      </c>
      <c r="S9412" t="s">
        <v>24428</v>
      </c>
      <c r="T9412" t="s">
        <v>23686</v>
      </c>
      <c r="U9412" t="str">
        <f t="shared" si="283"/>
        <v>-123.13821686491747, 49.25802660017732]}</v>
      </c>
      <c r="V9412" t="str">
        <f t="shared" si="284"/>
        <v>-123.13821686491747</v>
      </c>
      <c r="W9412" s="2">
        <f t="shared" si="285"/>
        <v>-123.138216864917</v>
      </c>
      <c r="X9412" t="str">
        <f t="shared" si="282"/>
        <v>49.25802660017732</v>
      </c>
      <c r="Y9412" s="2">
        <f t="shared" si="286"/>
        <v>49.258026600177303</v>
      </c>
      <c r="Z9412" t="s">
        <v>43</v>
      </c>
      <c r="AA9412" t="s">
        <v>24429</v>
      </c>
      <c r="AB9412" t="s">
        <v>28416</v>
      </c>
      <c r="AC9412" t="str">
        <f t="shared" si="287"/>
        <v>1477</v>
      </c>
      <c r="AD9412" t="str">
        <f t="shared" si="280"/>
        <v>W 15th Ave</v>
      </c>
    </row>
    <row r="9413" spans="1:30" hidden="1" x14ac:dyDescent="0.3">
      <c r="A9413" t="s">
        <v>21</v>
      </c>
      <c r="B9413">
        <f t="shared" si="281"/>
        <v>2</v>
      </c>
      <c r="C9413" t="s">
        <v>22</v>
      </c>
      <c r="D9413" t="s">
        <v>22</v>
      </c>
      <c r="E9413" t="s">
        <v>22</v>
      </c>
      <c r="F9413" t="s">
        <v>22</v>
      </c>
      <c r="G9413" t="s">
        <v>22</v>
      </c>
      <c r="H9413" t="s">
        <v>22</v>
      </c>
      <c r="J9413" t="s">
        <v>24</v>
      </c>
      <c r="K9413" t="s">
        <v>32</v>
      </c>
      <c r="L9413" t="s">
        <v>26</v>
      </c>
      <c r="M9413" t="s">
        <v>32</v>
      </c>
      <c r="N9413" t="s">
        <v>26</v>
      </c>
      <c r="O9413" t="s">
        <v>32</v>
      </c>
      <c r="P9413" t="s">
        <v>26</v>
      </c>
      <c r="R9413" t="s">
        <v>27</v>
      </c>
      <c r="S9413" t="s">
        <v>24430</v>
      </c>
      <c r="T9413" t="s">
        <v>21084</v>
      </c>
      <c r="U9413" t="str">
        <f t="shared" si="283"/>
        <v>-123.10107469699564, 49.267373447417334]}</v>
      </c>
      <c r="V9413" t="str">
        <f t="shared" si="284"/>
        <v>-123.10107469699564</v>
      </c>
      <c r="W9413" s="2">
        <f t="shared" si="285"/>
        <v>-123.101074696995</v>
      </c>
      <c r="X9413" t="str">
        <f t="shared" si="282"/>
        <v>49.267373447417334</v>
      </c>
      <c r="Y9413" s="2">
        <f t="shared" si="286"/>
        <v>49.267373447417299</v>
      </c>
      <c r="Z9413" t="s">
        <v>96</v>
      </c>
      <c r="AA9413" t="s">
        <v>24431</v>
      </c>
      <c r="AB9413" t="s">
        <v>29716</v>
      </c>
      <c r="AC9413" t="str">
        <f t="shared" si="287"/>
        <v>1991</v>
      </c>
      <c r="AD9413" t="str">
        <f t="shared" si="280"/>
        <v>BC-1A</v>
      </c>
    </row>
    <row r="9414" spans="1:30" hidden="1" x14ac:dyDescent="0.3">
      <c r="A9414" t="s">
        <v>21</v>
      </c>
      <c r="B9414">
        <f t="shared" si="281"/>
        <v>2</v>
      </c>
      <c r="C9414" t="s">
        <v>22</v>
      </c>
      <c r="D9414" t="s">
        <v>22</v>
      </c>
      <c r="E9414" t="s">
        <v>22</v>
      </c>
      <c r="F9414" t="s">
        <v>22</v>
      </c>
      <c r="G9414" t="s">
        <v>22</v>
      </c>
      <c r="H9414" t="s">
        <v>22</v>
      </c>
      <c r="J9414" t="s">
        <v>24</v>
      </c>
      <c r="K9414" t="s">
        <v>32</v>
      </c>
      <c r="L9414" t="s">
        <v>26</v>
      </c>
      <c r="M9414" t="s">
        <v>32</v>
      </c>
      <c r="N9414" t="s">
        <v>26</v>
      </c>
      <c r="O9414" t="s">
        <v>32</v>
      </c>
      <c r="P9414" t="s">
        <v>26</v>
      </c>
      <c r="R9414" t="s">
        <v>27</v>
      </c>
      <c r="S9414" t="s">
        <v>24432</v>
      </c>
      <c r="T9414" t="s">
        <v>2171</v>
      </c>
      <c r="U9414" t="str">
        <f t="shared" si="283"/>
        <v>-123.10040253884358, 49.26724720113316]}</v>
      </c>
      <c r="V9414" t="str">
        <f t="shared" si="284"/>
        <v>-123.10040253884358</v>
      </c>
      <c r="W9414" s="2">
        <f t="shared" si="285"/>
        <v>-123.100402538843</v>
      </c>
      <c r="X9414" t="str">
        <f t="shared" si="282"/>
        <v>49.26724720113316</v>
      </c>
      <c r="Y9414" s="2">
        <f t="shared" si="286"/>
        <v>49.267247201133102</v>
      </c>
      <c r="Z9414" t="s">
        <v>96</v>
      </c>
      <c r="AA9414" t="s">
        <v>24433</v>
      </c>
      <c r="AB9414" t="s">
        <v>26479</v>
      </c>
      <c r="AC9414" t="str">
        <f t="shared" si="287"/>
        <v>210</v>
      </c>
      <c r="AD9414" t="str">
        <f t="shared" si="280"/>
        <v>E 4th Ave</v>
      </c>
    </row>
    <row r="9415" spans="1:30" hidden="1" x14ac:dyDescent="0.3">
      <c r="A9415" t="s">
        <v>63</v>
      </c>
      <c r="B9415">
        <f t="shared" si="281"/>
        <v>1</v>
      </c>
      <c r="C9415" t="s">
        <v>22</v>
      </c>
      <c r="D9415" t="s">
        <v>22</v>
      </c>
      <c r="E9415" t="s">
        <v>22</v>
      </c>
      <c r="F9415" t="s">
        <v>22</v>
      </c>
      <c r="G9415" t="s">
        <v>22</v>
      </c>
      <c r="H9415" t="s">
        <v>22</v>
      </c>
      <c r="J9415" t="s">
        <v>24</v>
      </c>
      <c r="K9415" t="s">
        <v>32</v>
      </c>
      <c r="L9415" t="s">
        <v>26</v>
      </c>
      <c r="M9415" t="s">
        <v>32</v>
      </c>
      <c r="N9415" t="s">
        <v>26</v>
      </c>
      <c r="O9415" t="s">
        <v>32</v>
      </c>
      <c r="P9415" t="s">
        <v>26</v>
      </c>
      <c r="R9415" t="s">
        <v>27</v>
      </c>
      <c r="S9415" t="s">
        <v>24434</v>
      </c>
      <c r="T9415" t="s">
        <v>24435</v>
      </c>
      <c r="U9415" t="str">
        <f t="shared" si="283"/>
        <v>-123.1011273551884, 49.266357159550154]}</v>
      </c>
      <c r="V9415" t="str">
        <f t="shared" si="284"/>
        <v>-123.1011273551884</v>
      </c>
      <c r="W9415" s="2">
        <f t="shared" si="285"/>
        <v>-123.101127355188</v>
      </c>
      <c r="X9415" t="str">
        <f t="shared" si="282"/>
        <v>49.266357159550154</v>
      </c>
      <c r="Y9415" s="2">
        <f t="shared" si="286"/>
        <v>49.266357159550097</v>
      </c>
      <c r="Z9415" t="s">
        <v>96</v>
      </c>
      <c r="AA9415" t="s">
        <v>24436</v>
      </c>
      <c r="AB9415" t="s">
        <v>26694</v>
      </c>
      <c r="AC9415" t="str">
        <f t="shared" si="287"/>
        <v>Southbound</v>
      </c>
      <c r="AD9415" t="str">
        <f t="shared" si="280"/>
        <v>Main St @ E 5th Ave</v>
      </c>
    </row>
    <row r="9416" spans="1:30" hidden="1" x14ac:dyDescent="0.3">
      <c r="A9416" t="s">
        <v>21</v>
      </c>
      <c r="B9416">
        <f t="shared" si="281"/>
        <v>2</v>
      </c>
      <c r="C9416" t="s">
        <v>22</v>
      </c>
      <c r="D9416" t="s">
        <v>22</v>
      </c>
      <c r="E9416" t="s">
        <v>22</v>
      </c>
      <c r="F9416" t="s">
        <v>22</v>
      </c>
      <c r="G9416" t="s">
        <v>22</v>
      </c>
      <c r="H9416" t="s">
        <v>22</v>
      </c>
      <c r="J9416" t="s">
        <v>24</v>
      </c>
      <c r="K9416" t="s">
        <v>32</v>
      </c>
      <c r="L9416" t="s">
        <v>26</v>
      </c>
      <c r="M9416" t="s">
        <v>32</v>
      </c>
      <c r="N9416" t="s">
        <v>26</v>
      </c>
      <c r="O9416" t="s">
        <v>32</v>
      </c>
      <c r="P9416" t="s">
        <v>26</v>
      </c>
      <c r="R9416" t="s">
        <v>27</v>
      </c>
      <c r="S9416" t="s">
        <v>24437</v>
      </c>
      <c r="T9416" t="s">
        <v>4620</v>
      </c>
      <c r="U9416" t="str">
        <f t="shared" si="283"/>
        <v>-123.1014933112256, 49.26557924842672]}</v>
      </c>
      <c r="V9416" t="str">
        <f t="shared" si="284"/>
        <v>-123.1014933112256</v>
      </c>
      <c r="W9416" s="2">
        <f t="shared" si="285"/>
        <v>-123.101493311225</v>
      </c>
      <c r="X9416" t="str">
        <f t="shared" si="282"/>
        <v>49.26557924842672</v>
      </c>
      <c r="Y9416" s="2">
        <f t="shared" si="286"/>
        <v>49.265579248426697</v>
      </c>
      <c r="Z9416" t="s">
        <v>96</v>
      </c>
      <c r="AA9416" t="s">
        <v>24438</v>
      </c>
      <c r="AB9416" t="s">
        <v>27103</v>
      </c>
      <c r="AC9416" t="str">
        <f t="shared" si="287"/>
        <v>2111</v>
      </c>
      <c r="AD9416" t="str">
        <f t="shared" si="280"/>
        <v>Main St</v>
      </c>
    </row>
    <row r="9417" spans="1:30" hidden="1" x14ac:dyDescent="0.3">
      <c r="A9417" t="s">
        <v>21</v>
      </c>
      <c r="B9417">
        <f t="shared" si="281"/>
        <v>2</v>
      </c>
      <c r="C9417" t="s">
        <v>22</v>
      </c>
      <c r="D9417" t="s">
        <v>22</v>
      </c>
      <c r="E9417" t="s">
        <v>22</v>
      </c>
      <c r="F9417" t="s">
        <v>22</v>
      </c>
      <c r="G9417" t="s">
        <v>22</v>
      </c>
      <c r="H9417" t="s">
        <v>22</v>
      </c>
      <c r="J9417" t="s">
        <v>24</v>
      </c>
      <c r="K9417" t="s">
        <v>32</v>
      </c>
      <c r="L9417" t="s">
        <v>26</v>
      </c>
      <c r="M9417" t="s">
        <v>32</v>
      </c>
      <c r="N9417" t="s">
        <v>26</v>
      </c>
      <c r="O9417" t="s">
        <v>32</v>
      </c>
      <c r="P9417" t="s">
        <v>26</v>
      </c>
      <c r="R9417" t="s">
        <v>27</v>
      </c>
      <c r="S9417" t="s">
        <v>24439</v>
      </c>
      <c r="T9417" t="s">
        <v>23627</v>
      </c>
      <c r="U9417" t="str">
        <f t="shared" si="283"/>
        <v>-123.10132768894196, 49.265575957624996]}</v>
      </c>
      <c r="V9417" t="str">
        <f t="shared" si="284"/>
        <v>-123.10132768894196</v>
      </c>
      <c r="W9417" s="2">
        <f t="shared" si="285"/>
        <v>-123.101327688941</v>
      </c>
      <c r="X9417" t="str">
        <f t="shared" si="282"/>
        <v>49.265575957624996</v>
      </c>
      <c r="Y9417" s="2">
        <f t="shared" si="286"/>
        <v>49.265575957624897</v>
      </c>
      <c r="Z9417" t="s">
        <v>96</v>
      </c>
      <c r="AA9417" t="s">
        <v>24440</v>
      </c>
      <c r="AB9417" t="s">
        <v>29879</v>
      </c>
      <c r="AC9417" t="str">
        <f t="shared" si="287"/>
        <v>2111</v>
      </c>
      <c r="AD9417" t="str">
        <f t="shared" si="280"/>
        <v>BC-99A</v>
      </c>
    </row>
    <row r="9418" spans="1:30" hidden="1" x14ac:dyDescent="0.3">
      <c r="A9418" t="s">
        <v>21</v>
      </c>
      <c r="B9418">
        <f t="shared" si="281"/>
        <v>2</v>
      </c>
      <c r="C9418" t="s">
        <v>22</v>
      </c>
      <c r="D9418" t="s">
        <v>22</v>
      </c>
      <c r="E9418" t="s">
        <v>22</v>
      </c>
      <c r="F9418" t="s">
        <v>22</v>
      </c>
      <c r="G9418" t="s">
        <v>22</v>
      </c>
      <c r="H9418" t="s">
        <v>22</v>
      </c>
      <c r="J9418" t="s">
        <v>24</v>
      </c>
      <c r="K9418" t="s">
        <v>32</v>
      </c>
      <c r="L9418" t="s">
        <v>26</v>
      </c>
      <c r="M9418" t="s">
        <v>32</v>
      </c>
      <c r="N9418" t="s">
        <v>26</v>
      </c>
      <c r="O9418" t="s">
        <v>32</v>
      </c>
      <c r="P9418" t="s">
        <v>26</v>
      </c>
      <c r="R9418" t="s">
        <v>27</v>
      </c>
      <c r="S9418" t="s">
        <v>24441</v>
      </c>
      <c r="T9418" t="s">
        <v>13968</v>
      </c>
      <c r="U9418" t="str">
        <f t="shared" si="283"/>
        <v>-123.09743306500647, 49.28321446495683]}</v>
      </c>
      <c r="V9418" t="str">
        <f t="shared" si="284"/>
        <v>-123.09743306500647</v>
      </c>
      <c r="W9418" s="2">
        <f t="shared" si="285"/>
        <v>-123.097433065006</v>
      </c>
      <c r="X9418" t="str">
        <f t="shared" si="282"/>
        <v>49.28321446495683</v>
      </c>
      <c r="Y9418" s="2">
        <f t="shared" si="286"/>
        <v>49.283214464956799</v>
      </c>
      <c r="Z9418" t="s">
        <v>552</v>
      </c>
      <c r="AA9418" t="s">
        <v>24442</v>
      </c>
      <c r="AB9418" t="s">
        <v>28914</v>
      </c>
      <c r="AC9418" t="str">
        <f t="shared" si="287"/>
        <v>315</v>
      </c>
      <c r="AD9418" t="str">
        <f t="shared" si="280"/>
        <v>Powell St</v>
      </c>
    </row>
    <row r="9419" spans="1:30" hidden="1" x14ac:dyDescent="0.3">
      <c r="A9419" t="s">
        <v>21</v>
      </c>
      <c r="B9419">
        <f t="shared" si="281"/>
        <v>2</v>
      </c>
      <c r="C9419" t="s">
        <v>22</v>
      </c>
      <c r="D9419" t="s">
        <v>22</v>
      </c>
      <c r="E9419" t="s">
        <v>22</v>
      </c>
      <c r="F9419" t="s">
        <v>22</v>
      </c>
      <c r="G9419" t="s">
        <v>22</v>
      </c>
      <c r="H9419" t="s">
        <v>22</v>
      </c>
      <c r="J9419" t="s">
        <v>24</v>
      </c>
      <c r="K9419" t="s">
        <v>32</v>
      </c>
      <c r="L9419" t="s">
        <v>26</v>
      </c>
      <c r="M9419" t="s">
        <v>32</v>
      </c>
      <c r="N9419" t="s">
        <v>26</v>
      </c>
      <c r="O9419" t="s">
        <v>32</v>
      </c>
      <c r="P9419" t="s">
        <v>26</v>
      </c>
      <c r="R9419" t="s">
        <v>27</v>
      </c>
      <c r="S9419" t="s">
        <v>24443</v>
      </c>
      <c r="T9419" t="s">
        <v>7815</v>
      </c>
      <c r="U9419" t="str">
        <f t="shared" si="283"/>
        <v>-123.10026790529486, 49.26454983682628]}</v>
      </c>
      <c r="V9419" t="str">
        <f t="shared" si="284"/>
        <v>-123.10026790529486</v>
      </c>
      <c r="W9419" s="2">
        <f t="shared" si="285"/>
        <v>-123.100267905294</v>
      </c>
      <c r="X9419" t="str">
        <f t="shared" si="282"/>
        <v>49.26454983682628</v>
      </c>
      <c r="Y9419" s="2">
        <f t="shared" si="286"/>
        <v>49.264549836826198</v>
      </c>
      <c r="Z9419" t="s">
        <v>96</v>
      </c>
      <c r="AA9419" t="s">
        <v>24444</v>
      </c>
      <c r="AB9419" t="s">
        <v>26697</v>
      </c>
      <c r="AC9419" t="str">
        <f t="shared" si="287"/>
        <v>228</v>
      </c>
      <c r="AD9419" t="str">
        <f t="shared" si="280"/>
        <v>E 7th Ave</v>
      </c>
    </row>
    <row r="9420" spans="1:30" hidden="1" x14ac:dyDescent="0.3">
      <c r="A9420" t="s">
        <v>21</v>
      </c>
      <c r="B9420">
        <f t="shared" si="281"/>
        <v>2</v>
      </c>
      <c r="C9420" t="s">
        <v>52</v>
      </c>
      <c r="D9420" t="s">
        <v>52</v>
      </c>
      <c r="E9420" t="s">
        <v>52</v>
      </c>
      <c r="F9420" t="s">
        <v>52</v>
      </c>
      <c r="G9420" t="s">
        <v>52</v>
      </c>
      <c r="H9420" t="s">
        <v>52</v>
      </c>
      <c r="J9420" t="s">
        <v>24</v>
      </c>
      <c r="K9420" t="s">
        <v>32</v>
      </c>
      <c r="L9420" t="s">
        <v>26</v>
      </c>
      <c r="M9420" t="s">
        <v>32</v>
      </c>
      <c r="N9420" t="s">
        <v>26</v>
      </c>
      <c r="O9420" t="s">
        <v>32</v>
      </c>
      <c r="P9420" t="s">
        <v>26</v>
      </c>
      <c r="R9420" t="s">
        <v>27</v>
      </c>
      <c r="S9420" t="s">
        <v>24445</v>
      </c>
      <c r="T9420" t="s">
        <v>2967</v>
      </c>
      <c r="U9420" t="str">
        <f t="shared" si="283"/>
        <v>-123.06942883599108, 49.2743607945429]}</v>
      </c>
      <c r="V9420" t="str">
        <f t="shared" si="284"/>
        <v>-123.06942883599108</v>
      </c>
      <c r="W9420" s="2">
        <f t="shared" si="285"/>
        <v>-123.069428835991</v>
      </c>
      <c r="X9420" t="str">
        <f t="shared" si="282"/>
        <v>49.2743607945429</v>
      </c>
      <c r="Y9420" s="2">
        <f t="shared" si="286"/>
        <v>49.274360794542901</v>
      </c>
      <c r="Z9420" t="s">
        <v>38</v>
      </c>
      <c r="AA9420" t="s">
        <v>24446</v>
      </c>
      <c r="AB9420" t="s">
        <v>26698</v>
      </c>
      <c r="AC9420" t="str">
        <f t="shared" si="287"/>
        <v>1134</v>
      </c>
      <c r="AD9420" t="str">
        <f t="shared" si="280"/>
        <v>Commercial Dr</v>
      </c>
    </row>
    <row r="9421" spans="1:30" hidden="1" x14ac:dyDescent="0.3">
      <c r="A9421" t="s">
        <v>21</v>
      </c>
      <c r="B9421">
        <f t="shared" si="281"/>
        <v>2</v>
      </c>
      <c r="C9421" t="s">
        <v>52</v>
      </c>
      <c r="D9421" t="s">
        <v>52</v>
      </c>
      <c r="E9421" t="s">
        <v>52</v>
      </c>
      <c r="F9421" t="s">
        <v>52</v>
      </c>
      <c r="G9421" t="s">
        <v>52</v>
      </c>
      <c r="H9421" t="s">
        <v>52</v>
      </c>
      <c r="J9421" t="s">
        <v>24</v>
      </c>
      <c r="K9421" t="s">
        <v>32</v>
      </c>
      <c r="L9421" t="s">
        <v>26</v>
      </c>
      <c r="M9421" t="s">
        <v>32</v>
      </c>
      <c r="N9421" t="s">
        <v>26</v>
      </c>
      <c r="O9421" t="s">
        <v>32</v>
      </c>
      <c r="P9421" t="s">
        <v>26</v>
      </c>
      <c r="R9421" t="s">
        <v>27</v>
      </c>
      <c r="S9421" t="s">
        <v>24447</v>
      </c>
      <c r="T9421" t="s">
        <v>24260</v>
      </c>
      <c r="U9421" t="str">
        <f t="shared" si="283"/>
        <v>-123.06943292632515, 49.274130920054944]}</v>
      </c>
      <c r="V9421" t="str">
        <f t="shared" si="284"/>
        <v>-123.06943292632515</v>
      </c>
      <c r="W9421" s="2">
        <f t="shared" si="285"/>
        <v>-123.06943292632501</v>
      </c>
      <c r="X9421" t="str">
        <f t="shared" si="282"/>
        <v>49.274130920054944</v>
      </c>
      <c r="Y9421" s="2">
        <f t="shared" si="286"/>
        <v>49.274130920054901</v>
      </c>
      <c r="Z9421" t="s">
        <v>38</v>
      </c>
      <c r="AA9421" t="s">
        <v>24448</v>
      </c>
      <c r="AB9421" t="s">
        <v>26659</v>
      </c>
      <c r="AC9421" t="str">
        <f t="shared" si="287"/>
        <v>1150</v>
      </c>
      <c r="AD9421" t="str">
        <f t="shared" si="280"/>
        <v>Commercial Dr</v>
      </c>
    </row>
    <row r="9422" spans="1:30" hidden="1" x14ac:dyDescent="0.3">
      <c r="A9422" t="s">
        <v>21</v>
      </c>
      <c r="B9422">
        <f t="shared" si="281"/>
        <v>2</v>
      </c>
      <c r="C9422" t="s">
        <v>23</v>
      </c>
      <c r="D9422" t="s">
        <v>52</v>
      </c>
      <c r="E9422" t="s">
        <v>23</v>
      </c>
      <c r="F9422" t="s">
        <v>52</v>
      </c>
      <c r="G9422" t="s">
        <v>23</v>
      </c>
      <c r="H9422" t="s">
        <v>52</v>
      </c>
      <c r="J9422" t="s">
        <v>24</v>
      </c>
      <c r="K9422" t="s">
        <v>32</v>
      </c>
      <c r="L9422" t="s">
        <v>26</v>
      </c>
      <c r="M9422" t="s">
        <v>32</v>
      </c>
      <c r="N9422" t="s">
        <v>26</v>
      </c>
      <c r="O9422" t="s">
        <v>32</v>
      </c>
      <c r="P9422" t="s">
        <v>26</v>
      </c>
      <c r="R9422" t="s">
        <v>27</v>
      </c>
      <c r="S9422" t="s">
        <v>24449</v>
      </c>
      <c r="T9422" t="s">
        <v>19132</v>
      </c>
      <c r="U9422" t="str">
        <f t="shared" si="283"/>
        <v>-123.11082297393088, 49.28013160709268]}</v>
      </c>
      <c r="V9422" t="str">
        <f t="shared" si="284"/>
        <v>-123.11082297393088</v>
      </c>
      <c r="W9422" s="2">
        <f t="shared" si="285"/>
        <v>-123.11082297393</v>
      </c>
      <c r="X9422" t="str">
        <f t="shared" si="282"/>
        <v>49.28013160709268</v>
      </c>
      <c r="Y9422" s="2">
        <f t="shared" si="286"/>
        <v>49.280131607092599</v>
      </c>
      <c r="Z9422" t="s">
        <v>30</v>
      </c>
      <c r="AA9422" t="s">
        <v>24450</v>
      </c>
      <c r="AB9422" t="s">
        <v>28858</v>
      </c>
      <c r="AC9422" t="str">
        <f t="shared" si="287"/>
        <v>1100-111</v>
      </c>
      <c r="AD9422" t="str">
        <f t="shared" si="280"/>
        <v>Dunsmuir St</v>
      </c>
    </row>
    <row r="9423" spans="1:30" hidden="1" x14ac:dyDescent="0.3">
      <c r="A9423" t="s">
        <v>21</v>
      </c>
      <c r="B9423">
        <f t="shared" si="281"/>
        <v>2</v>
      </c>
      <c r="C9423" t="s">
        <v>22</v>
      </c>
      <c r="D9423" t="s">
        <v>22</v>
      </c>
      <c r="E9423" t="s">
        <v>22</v>
      </c>
      <c r="F9423" t="s">
        <v>22</v>
      </c>
      <c r="G9423" t="s">
        <v>22</v>
      </c>
      <c r="H9423" t="s">
        <v>22</v>
      </c>
      <c r="J9423" t="s">
        <v>24</v>
      </c>
      <c r="K9423" t="s">
        <v>32</v>
      </c>
      <c r="L9423" t="s">
        <v>26</v>
      </c>
      <c r="M9423" t="s">
        <v>32</v>
      </c>
      <c r="N9423" t="s">
        <v>26</v>
      </c>
      <c r="O9423" t="s">
        <v>32</v>
      </c>
      <c r="P9423" t="s">
        <v>26</v>
      </c>
      <c r="R9423" t="s">
        <v>27</v>
      </c>
      <c r="S9423" t="s">
        <v>24451</v>
      </c>
      <c r="T9423" t="s">
        <v>12860</v>
      </c>
      <c r="U9423" t="str">
        <f t="shared" si="283"/>
        <v>-123.18711254080577, 49.26357598244251]}</v>
      </c>
      <c r="V9423" t="str">
        <f t="shared" si="284"/>
        <v>-123.18711254080577</v>
      </c>
      <c r="W9423" s="2">
        <f t="shared" si="285"/>
        <v>-123.187112540805</v>
      </c>
      <c r="X9423" t="str">
        <f t="shared" si="282"/>
        <v>49.26357598244251</v>
      </c>
      <c r="Y9423" s="2">
        <f t="shared" si="286"/>
        <v>49.263575982442497</v>
      </c>
      <c r="Z9423" t="s">
        <v>121</v>
      </c>
      <c r="AA9423" t="s">
        <v>24452</v>
      </c>
      <c r="AB9423" t="s">
        <v>28746</v>
      </c>
      <c r="AC9423" t="str">
        <f t="shared" si="287"/>
        <v>3763</v>
      </c>
      <c r="AD9423" t="str">
        <f t="shared" si="280"/>
        <v>W 10th Ave</v>
      </c>
    </row>
    <row r="9424" spans="1:30" hidden="1" x14ac:dyDescent="0.3">
      <c r="A9424" t="s">
        <v>21</v>
      </c>
      <c r="B9424">
        <f t="shared" si="281"/>
        <v>2</v>
      </c>
      <c r="C9424" t="s">
        <v>52</v>
      </c>
      <c r="D9424" t="s">
        <v>23</v>
      </c>
      <c r="E9424" t="s">
        <v>52</v>
      </c>
      <c r="F9424" t="s">
        <v>23</v>
      </c>
      <c r="G9424" t="s">
        <v>52</v>
      </c>
      <c r="H9424" t="s">
        <v>23</v>
      </c>
      <c r="J9424" t="s">
        <v>24</v>
      </c>
      <c r="K9424" t="s">
        <v>25</v>
      </c>
      <c r="L9424" t="s">
        <v>26</v>
      </c>
      <c r="M9424" t="s">
        <v>25</v>
      </c>
      <c r="N9424" t="s">
        <v>26</v>
      </c>
      <c r="O9424" t="s">
        <v>25</v>
      </c>
      <c r="P9424" t="s">
        <v>26</v>
      </c>
      <c r="R9424" t="s">
        <v>27</v>
      </c>
      <c r="S9424" t="s">
        <v>24453</v>
      </c>
      <c r="T9424" t="s">
        <v>2808</v>
      </c>
      <c r="U9424" t="str">
        <f t="shared" si="283"/>
        <v>-123.15759910529154, 49.267973661045914]}</v>
      </c>
      <c r="V9424" t="str">
        <f t="shared" si="284"/>
        <v>-123.15759910529154</v>
      </c>
      <c r="W9424" s="2">
        <f t="shared" si="285"/>
        <v>-123.157599105291</v>
      </c>
      <c r="X9424" t="str">
        <f t="shared" si="282"/>
        <v>49.267973661045914</v>
      </c>
      <c r="Y9424" s="2">
        <f t="shared" si="286"/>
        <v>49.2679736610459</v>
      </c>
      <c r="Z9424" t="s">
        <v>79</v>
      </c>
      <c r="AA9424" t="s">
        <v>24454</v>
      </c>
      <c r="AB9424" t="s">
        <v>26656</v>
      </c>
      <c r="AC9424" t="str">
        <f t="shared" si="287"/>
        <v>2020</v>
      </c>
      <c r="AD9424" t="str">
        <f t="shared" si="280"/>
        <v>Vine St</v>
      </c>
    </row>
    <row r="9425" spans="1:30" hidden="1" x14ac:dyDescent="0.3">
      <c r="A9425" t="s">
        <v>21</v>
      </c>
      <c r="B9425">
        <f t="shared" si="281"/>
        <v>2</v>
      </c>
      <c r="C9425" t="s">
        <v>23</v>
      </c>
      <c r="D9425" t="s">
        <v>67</v>
      </c>
      <c r="E9425" t="s">
        <v>23</v>
      </c>
      <c r="F9425" t="s">
        <v>67</v>
      </c>
      <c r="G9425" t="s">
        <v>23</v>
      </c>
      <c r="H9425" t="s">
        <v>67</v>
      </c>
      <c r="J9425" t="s">
        <v>24</v>
      </c>
      <c r="K9425" t="s">
        <v>32</v>
      </c>
      <c r="L9425" t="s">
        <v>26</v>
      </c>
      <c r="M9425" t="s">
        <v>32</v>
      </c>
      <c r="N9425" t="s">
        <v>26</v>
      </c>
      <c r="O9425" t="s">
        <v>32</v>
      </c>
      <c r="P9425" t="s">
        <v>26</v>
      </c>
      <c r="R9425" t="s">
        <v>27</v>
      </c>
      <c r="S9425" t="s">
        <v>24455</v>
      </c>
      <c r="T9425" t="s">
        <v>2802</v>
      </c>
      <c r="U9425" t="str">
        <f t="shared" si="283"/>
        <v>-123.15493029095408, 49.271352314109286]}</v>
      </c>
      <c r="V9425" t="str">
        <f t="shared" si="284"/>
        <v>-123.15493029095408</v>
      </c>
      <c r="W9425" s="2">
        <f t="shared" si="285"/>
        <v>-123.154930290954</v>
      </c>
      <c r="X9425" t="str">
        <f t="shared" si="282"/>
        <v>49.271352314109286</v>
      </c>
      <c r="Y9425" s="2">
        <f t="shared" si="286"/>
        <v>49.271352314109201</v>
      </c>
      <c r="Z9425" t="s">
        <v>79</v>
      </c>
      <c r="AA9425" t="s">
        <v>24456</v>
      </c>
      <c r="AB9425" t="s">
        <v>26654</v>
      </c>
      <c r="AC9425" t="str">
        <f t="shared" si="287"/>
        <v>1618</v>
      </c>
      <c r="AD9425" t="str">
        <f t="shared" si="280"/>
        <v>Yew St</v>
      </c>
    </row>
    <row r="9426" spans="1:30" hidden="1" x14ac:dyDescent="0.3">
      <c r="A9426" t="s">
        <v>21</v>
      </c>
      <c r="B9426">
        <f t="shared" si="281"/>
        <v>2</v>
      </c>
      <c r="C9426" t="s">
        <v>67</v>
      </c>
      <c r="D9426" t="s">
        <v>45</v>
      </c>
      <c r="E9426" t="s">
        <v>67</v>
      </c>
      <c r="F9426" t="s">
        <v>45</v>
      </c>
      <c r="G9426" t="s">
        <v>67</v>
      </c>
      <c r="H9426" t="s">
        <v>45</v>
      </c>
      <c r="J9426" t="s">
        <v>24</v>
      </c>
      <c r="K9426" t="s">
        <v>25</v>
      </c>
      <c r="L9426" t="s">
        <v>26</v>
      </c>
      <c r="M9426" t="s">
        <v>25</v>
      </c>
      <c r="N9426" t="s">
        <v>26</v>
      </c>
      <c r="O9426" t="s">
        <v>25</v>
      </c>
      <c r="P9426" t="s">
        <v>26</v>
      </c>
      <c r="R9426" t="s">
        <v>27</v>
      </c>
      <c r="S9426" t="s">
        <v>24457</v>
      </c>
      <c r="T9426" t="s">
        <v>2981</v>
      </c>
      <c r="U9426" t="str">
        <f t="shared" si="283"/>
        <v>-123.15504395981026, 49.26839471119889]}</v>
      </c>
      <c r="V9426" t="str">
        <f t="shared" si="284"/>
        <v>-123.15504395981026</v>
      </c>
      <c r="W9426" s="2">
        <f t="shared" si="285"/>
        <v>-123.15504395981</v>
      </c>
      <c r="X9426" t="str">
        <f t="shared" si="282"/>
        <v>49.26839471119889</v>
      </c>
      <c r="Y9426" s="2">
        <f t="shared" si="286"/>
        <v>49.268394711198802</v>
      </c>
      <c r="Z9426" t="s">
        <v>79</v>
      </c>
      <c r="AA9426" t="s">
        <v>24458</v>
      </c>
      <c r="AB9426" t="s">
        <v>26702</v>
      </c>
      <c r="AC9426" t="str">
        <f t="shared" si="287"/>
        <v>2199</v>
      </c>
      <c r="AD9426" t="str">
        <f t="shared" si="280"/>
        <v>W 4th Ave</v>
      </c>
    </row>
    <row r="9427" spans="1:30" hidden="1" x14ac:dyDescent="0.3">
      <c r="A9427" t="s">
        <v>63</v>
      </c>
      <c r="B9427">
        <f t="shared" si="281"/>
        <v>1</v>
      </c>
      <c r="C9427" t="s">
        <v>45</v>
      </c>
      <c r="D9427" t="s">
        <v>23</v>
      </c>
      <c r="E9427" t="s">
        <v>45</v>
      </c>
      <c r="F9427" t="s">
        <v>23</v>
      </c>
      <c r="G9427" t="s">
        <v>45</v>
      </c>
      <c r="H9427" t="s">
        <v>23</v>
      </c>
      <c r="J9427" t="s">
        <v>24</v>
      </c>
      <c r="K9427" t="s">
        <v>32</v>
      </c>
      <c r="L9427" t="s">
        <v>26</v>
      </c>
      <c r="M9427" t="s">
        <v>32</v>
      </c>
      <c r="N9427" t="s">
        <v>26</v>
      </c>
      <c r="O9427" t="s">
        <v>32</v>
      </c>
      <c r="P9427" t="s">
        <v>26</v>
      </c>
      <c r="R9427" t="s">
        <v>27</v>
      </c>
      <c r="S9427" t="s">
        <v>24459</v>
      </c>
      <c r="T9427" t="s">
        <v>24460</v>
      </c>
      <c r="U9427" t="str">
        <f t="shared" si="283"/>
        <v>-123.06961529740013, 49.27535907615748]}</v>
      </c>
      <c r="V9427" t="str">
        <f t="shared" si="284"/>
        <v>-123.06961529740013</v>
      </c>
      <c r="W9427" s="2">
        <f t="shared" si="285"/>
        <v>-123.06961529740001</v>
      </c>
      <c r="X9427" t="str">
        <f t="shared" si="282"/>
        <v>49.27535907615748</v>
      </c>
      <c r="Y9427" s="2">
        <f t="shared" si="286"/>
        <v>49.2753590761574</v>
      </c>
      <c r="Z9427" t="s">
        <v>38</v>
      </c>
      <c r="AA9427" t="s">
        <v>24461</v>
      </c>
      <c r="AB9427" t="s">
        <v>28377</v>
      </c>
      <c r="AC9427" t="str">
        <f t="shared" si="287"/>
        <v>1027</v>
      </c>
      <c r="AD9427" t="str">
        <f t="shared" si="280"/>
        <v>Commercial Dr</v>
      </c>
    </row>
    <row r="9428" spans="1:30" hidden="1" x14ac:dyDescent="0.3">
      <c r="A9428" t="s">
        <v>21</v>
      </c>
      <c r="B9428">
        <f t="shared" si="281"/>
        <v>2</v>
      </c>
      <c r="C9428" t="s">
        <v>67</v>
      </c>
      <c r="D9428" t="s">
        <v>22</v>
      </c>
      <c r="E9428" t="s">
        <v>67</v>
      </c>
      <c r="F9428" t="s">
        <v>22</v>
      </c>
      <c r="G9428" t="s">
        <v>67</v>
      </c>
      <c r="H9428" t="s">
        <v>22</v>
      </c>
      <c r="J9428" t="s">
        <v>24</v>
      </c>
      <c r="K9428" t="s">
        <v>32</v>
      </c>
      <c r="L9428" t="s">
        <v>26</v>
      </c>
      <c r="M9428" t="s">
        <v>32</v>
      </c>
      <c r="N9428" t="s">
        <v>26</v>
      </c>
      <c r="O9428" t="s">
        <v>32</v>
      </c>
      <c r="P9428" t="s">
        <v>26</v>
      </c>
      <c r="R9428" t="s">
        <v>27</v>
      </c>
      <c r="S9428" t="s">
        <v>24462</v>
      </c>
      <c r="T9428" t="s">
        <v>24463</v>
      </c>
      <c r="U9428" t="str">
        <f t="shared" si="283"/>
        <v>-123.13362924309087, 49.26388366115731]}</v>
      </c>
      <c r="V9428" t="str">
        <f t="shared" si="284"/>
        <v>-123.13362924309087</v>
      </c>
      <c r="W9428" s="2">
        <f t="shared" si="285"/>
        <v>-123.13362924309</v>
      </c>
      <c r="X9428" t="str">
        <f t="shared" si="282"/>
        <v>49.26388366115731</v>
      </c>
      <c r="Y9428" s="2">
        <f t="shared" si="286"/>
        <v>49.263883661157301</v>
      </c>
      <c r="Z9428" t="s">
        <v>43</v>
      </c>
      <c r="AA9428" t="s">
        <v>24464</v>
      </c>
      <c r="AB9428" t="s">
        <v>26625</v>
      </c>
      <c r="AC9428" t="str">
        <f t="shared" si="287"/>
        <v>120-2490</v>
      </c>
      <c r="AD9428" t="str">
        <f t="shared" si="280"/>
        <v>Birch St</v>
      </c>
    </row>
    <row r="9429" spans="1:30" hidden="1" x14ac:dyDescent="0.3">
      <c r="A9429" t="s">
        <v>21</v>
      </c>
      <c r="B9429">
        <f t="shared" si="281"/>
        <v>2</v>
      </c>
      <c r="C9429" t="s">
        <v>67</v>
      </c>
      <c r="D9429" t="s">
        <v>22</v>
      </c>
      <c r="E9429" t="s">
        <v>67</v>
      </c>
      <c r="F9429" t="s">
        <v>22</v>
      </c>
      <c r="G9429" t="s">
        <v>67</v>
      </c>
      <c r="H9429" t="s">
        <v>22</v>
      </c>
      <c r="J9429" t="s">
        <v>24</v>
      </c>
      <c r="K9429" t="s">
        <v>32</v>
      </c>
      <c r="L9429" t="s">
        <v>26</v>
      </c>
      <c r="M9429" t="s">
        <v>32</v>
      </c>
      <c r="N9429" t="s">
        <v>26</v>
      </c>
      <c r="O9429" t="s">
        <v>32</v>
      </c>
      <c r="P9429" t="s">
        <v>26</v>
      </c>
      <c r="R9429" t="s">
        <v>27</v>
      </c>
      <c r="S9429" t="s">
        <v>24465</v>
      </c>
      <c r="T9429" t="s">
        <v>24463</v>
      </c>
      <c r="U9429" t="str">
        <f t="shared" si="283"/>
        <v>-123.13362924309087, 49.26388366115731]}</v>
      </c>
      <c r="V9429" t="str">
        <f t="shared" si="284"/>
        <v>-123.13362924309087</v>
      </c>
      <c r="W9429" s="2">
        <f t="shared" si="285"/>
        <v>-123.13362924309</v>
      </c>
      <c r="X9429" t="str">
        <f t="shared" si="282"/>
        <v>49.26388366115731</v>
      </c>
      <c r="Y9429" s="2">
        <f t="shared" si="286"/>
        <v>49.263883661157301</v>
      </c>
      <c r="Z9429" t="s">
        <v>43</v>
      </c>
      <c r="AA9429" t="s">
        <v>24466</v>
      </c>
      <c r="AB9429" t="s">
        <v>26625</v>
      </c>
      <c r="AC9429" t="str">
        <f t="shared" si="287"/>
        <v>120-2490</v>
      </c>
      <c r="AD9429" t="str">
        <f t="shared" si="280"/>
        <v>Birch St</v>
      </c>
    </row>
    <row r="9430" spans="1:30" hidden="1" x14ac:dyDescent="0.3">
      <c r="A9430" t="s">
        <v>21</v>
      </c>
      <c r="B9430">
        <f t="shared" si="281"/>
        <v>2</v>
      </c>
      <c r="C9430" t="s">
        <v>67</v>
      </c>
      <c r="D9430" t="s">
        <v>22</v>
      </c>
      <c r="E9430" t="s">
        <v>67</v>
      </c>
      <c r="F9430" t="s">
        <v>22</v>
      </c>
      <c r="G9430" t="s">
        <v>67</v>
      </c>
      <c r="H9430" t="s">
        <v>22</v>
      </c>
      <c r="J9430" t="s">
        <v>24</v>
      </c>
      <c r="K9430" t="s">
        <v>32</v>
      </c>
      <c r="L9430" t="s">
        <v>26</v>
      </c>
      <c r="M9430" t="s">
        <v>32</v>
      </c>
      <c r="N9430" t="s">
        <v>26</v>
      </c>
      <c r="O9430" t="s">
        <v>32</v>
      </c>
      <c r="P9430" t="s">
        <v>26</v>
      </c>
      <c r="R9430" t="s">
        <v>27</v>
      </c>
      <c r="S9430" t="s">
        <v>24467</v>
      </c>
      <c r="T9430" t="s">
        <v>2705</v>
      </c>
      <c r="U9430" t="str">
        <f t="shared" si="283"/>
        <v>-123.13379654228982, 49.26394418519169]}</v>
      </c>
      <c r="V9430" t="str">
        <f t="shared" si="284"/>
        <v>-123.13379654228982</v>
      </c>
      <c r="W9430" s="2">
        <f t="shared" si="285"/>
        <v>-123.13379654228901</v>
      </c>
      <c r="X9430" t="str">
        <f t="shared" si="282"/>
        <v>49.26394418519169</v>
      </c>
      <c r="Y9430" s="2">
        <f t="shared" si="286"/>
        <v>49.263944185191598</v>
      </c>
      <c r="Z9430" t="s">
        <v>43</v>
      </c>
      <c r="AA9430" t="s">
        <v>24468</v>
      </c>
      <c r="AB9430" t="s">
        <v>26625</v>
      </c>
      <c r="AC9430" t="str">
        <f t="shared" si="287"/>
        <v>120-2490</v>
      </c>
      <c r="AD9430" t="str">
        <f t="shared" si="280"/>
        <v>Birch St</v>
      </c>
    </row>
    <row r="9431" spans="1:30" hidden="1" x14ac:dyDescent="0.3">
      <c r="A9431" t="s">
        <v>21</v>
      </c>
      <c r="B9431">
        <f t="shared" si="281"/>
        <v>2</v>
      </c>
      <c r="C9431" t="s">
        <v>67</v>
      </c>
      <c r="D9431" t="s">
        <v>22</v>
      </c>
      <c r="E9431" t="s">
        <v>67</v>
      </c>
      <c r="F9431" t="s">
        <v>22</v>
      </c>
      <c r="G9431" t="s">
        <v>67</v>
      </c>
      <c r="H9431" t="s">
        <v>22</v>
      </c>
      <c r="J9431" t="s">
        <v>24</v>
      </c>
      <c r="K9431" t="s">
        <v>32</v>
      </c>
      <c r="L9431" t="s">
        <v>26</v>
      </c>
      <c r="M9431" t="s">
        <v>32</v>
      </c>
      <c r="N9431" t="s">
        <v>26</v>
      </c>
      <c r="O9431" t="s">
        <v>32</v>
      </c>
      <c r="P9431" t="s">
        <v>26</v>
      </c>
      <c r="R9431" t="s">
        <v>27</v>
      </c>
      <c r="S9431" t="s">
        <v>24469</v>
      </c>
      <c r="T9431" t="s">
        <v>24470</v>
      </c>
      <c r="U9431" t="str">
        <f t="shared" si="283"/>
        <v>-123.13380465835546, 49.26328581657055]}</v>
      </c>
      <c r="V9431" t="str">
        <f t="shared" si="284"/>
        <v>-123.13380465835546</v>
      </c>
      <c r="W9431" s="2">
        <f t="shared" si="285"/>
        <v>-123.133804658355</v>
      </c>
      <c r="X9431" t="str">
        <f t="shared" si="282"/>
        <v>49.26328581657055</v>
      </c>
      <c r="Y9431" s="2">
        <f t="shared" si="286"/>
        <v>49.263285816570502</v>
      </c>
      <c r="Z9431" t="s">
        <v>43</v>
      </c>
      <c r="AA9431" t="s">
        <v>24471</v>
      </c>
      <c r="AB9431" t="s">
        <v>26705</v>
      </c>
      <c r="AC9431" t="str">
        <f t="shared" si="287"/>
        <v>1302</v>
      </c>
      <c r="AD9431" t="str">
        <f t="shared" si="280"/>
        <v>W Broadway</v>
      </c>
    </row>
    <row r="9432" spans="1:30" hidden="1" x14ac:dyDescent="0.3">
      <c r="A9432" t="s">
        <v>21</v>
      </c>
      <c r="B9432">
        <f t="shared" si="281"/>
        <v>2</v>
      </c>
      <c r="C9432" t="s">
        <v>67</v>
      </c>
      <c r="D9432" t="s">
        <v>22</v>
      </c>
      <c r="E9432" t="s">
        <v>67</v>
      </c>
      <c r="F9432" t="s">
        <v>22</v>
      </c>
      <c r="G9432" t="s">
        <v>67</v>
      </c>
      <c r="H9432" t="s">
        <v>22</v>
      </c>
      <c r="J9432" t="s">
        <v>24</v>
      </c>
      <c r="K9432" t="s">
        <v>32</v>
      </c>
      <c r="L9432" t="s">
        <v>26</v>
      </c>
      <c r="M9432" t="s">
        <v>32</v>
      </c>
      <c r="N9432" t="s">
        <v>26</v>
      </c>
      <c r="O9432" t="s">
        <v>32</v>
      </c>
      <c r="P9432" t="s">
        <v>26</v>
      </c>
      <c r="R9432" t="s">
        <v>27</v>
      </c>
      <c r="S9432" t="s">
        <v>24472</v>
      </c>
      <c r="T9432" t="s">
        <v>24470</v>
      </c>
      <c r="U9432" t="str">
        <f t="shared" si="283"/>
        <v>-123.13380465835546, 49.26328581657055]}</v>
      </c>
      <c r="V9432" t="str">
        <f t="shared" si="284"/>
        <v>-123.13380465835546</v>
      </c>
      <c r="W9432" s="2">
        <f t="shared" si="285"/>
        <v>-123.133804658355</v>
      </c>
      <c r="X9432" t="str">
        <f t="shared" si="282"/>
        <v>49.26328581657055</v>
      </c>
      <c r="Y9432" s="2">
        <f t="shared" si="286"/>
        <v>49.263285816570502</v>
      </c>
      <c r="Z9432" t="s">
        <v>43</v>
      </c>
      <c r="AA9432" t="s">
        <v>24473</v>
      </c>
      <c r="AB9432" t="s">
        <v>26705</v>
      </c>
      <c r="AC9432" t="str">
        <f t="shared" si="287"/>
        <v>1302</v>
      </c>
      <c r="AD9432" t="str">
        <f t="shared" ref="AD9432:AD9495" si="288">MID(AB9432,FIND(" ",AB9432)+1,FIND(",",AB9432)-FIND(" ",AB9432)-1)</f>
        <v>W Broadway</v>
      </c>
    </row>
    <row r="9433" spans="1:30" hidden="1" x14ac:dyDescent="0.3">
      <c r="A9433" t="s">
        <v>21</v>
      </c>
      <c r="B9433">
        <f t="shared" si="281"/>
        <v>2</v>
      </c>
      <c r="C9433" t="s">
        <v>22</v>
      </c>
      <c r="D9433" t="s">
        <v>22</v>
      </c>
      <c r="E9433" t="s">
        <v>22</v>
      </c>
      <c r="F9433" t="s">
        <v>22</v>
      </c>
      <c r="G9433" t="s">
        <v>22</v>
      </c>
      <c r="H9433" t="s">
        <v>22</v>
      </c>
      <c r="J9433" t="s">
        <v>24</v>
      </c>
      <c r="K9433" t="s">
        <v>32</v>
      </c>
      <c r="L9433" t="s">
        <v>26</v>
      </c>
      <c r="M9433" t="s">
        <v>32</v>
      </c>
      <c r="N9433" t="s">
        <v>26</v>
      </c>
      <c r="O9433" t="s">
        <v>32</v>
      </c>
      <c r="P9433" t="s">
        <v>26</v>
      </c>
      <c r="R9433" t="s">
        <v>27</v>
      </c>
      <c r="S9433" t="s">
        <v>24474</v>
      </c>
      <c r="T9433" t="s">
        <v>18533</v>
      </c>
      <c r="U9433" t="str">
        <f t="shared" si="283"/>
        <v>-123.18696477939267, 49.2635741977186]}</v>
      </c>
      <c r="V9433" t="str">
        <f t="shared" si="284"/>
        <v>-123.18696477939267</v>
      </c>
      <c r="W9433" s="2">
        <f t="shared" si="285"/>
        <v>-123.186964779392</v>
      </c>
      <c r="X9433" t="str">
        <f t="shared" si="282"/>
        <v>49.2635741977186</v>
      </c>
      <c r="Y9433" s="2">
        <f t="shared" si="286"/>
        <v>49.263574197718597</v>
      </c>
      <c r="Z9433" t="s">
        <v>121</v>
      </c>
      <c r="AA9433" t="s">
        <v>24475</v>
      </c>
      <c r="AB9433" t="s">
        <v>29489</v>
      </c>
      <c r="AC9433" t="str">
        <f t="shared" si="287"/>
        <v>3753</v>
      </c>
      <c r="AD9433" t="str">
        <f t="shared" si="288"/>
        <v>W 10th Ave</v>
      </c>
    </row>
    <row r="9434" spans="1:30" hidden="1" x14ac:dyDescent="0.3">
      <c r="A9434" t="s">
        <v>21</v>
      </c>
      <c r="B9434">
        <f t="shared" si="281"/>
        <v>2</v>
      </c>
      <c r="C9434" t="s">
        <v>52</v>
      </c>
      <c r="D9434" t="s">
        <v>22</v>
      </c>
      <c r="E9434" t="s">
        <v>52</v>
      </c>
      <c r="F9434" t="s">
        <v>22</v>
      </c>
      <c r="G9434" t="s">
        <v>52</v>
      </c>
      <c r="H9434" t="s">
        <v>22</v>
      </c>
      <c r="J9434" t="s">
        <v>24</v>
      </c>
      <c r="K9434" t="s">
        <v>32</v>
      </c>
      <c r="L9434" t="s">
        <v>26</v>
      </c>
      <c r="M9434" t="s">
        <v>32</v>
      </c>
      <c r="N9434" t="s">
        <v>26</v>
      </c>
      <c r="O9434" t="s">
        <v>32</v>
      </c>
      <c r="P9434" t="s">
        <v>26</v>
      </c>
      <c r="R9434" t="s">
        <v>27</v>
      </c>
      <c r="S9434" t="s">
        <v>24476</v>
      </c>
      <c r="T9434" t="s">
        <v>4465</v>
      </c>
      <c r="U9434" t="str">
        <f t="shared" si="283"/>
        <v>-123.12479764930961, 49.287357027106154]}</v>
      </c>
      <c r="V9434" t="str">
        <f t="shared" si="284"/>
        <v>-123.12479764930961</v>
      </c>
      <c r="W9434" s="2">
        <f t="shared" si="285"/>
        <v>-123.124797649309</v>
      </c>
      <c r="X9434" t="str">
        <f t="shared" si="282"/>
        <v>49.287357027106154</v>
      </c>
      <c r="Y9434" s="2">
        <f t="shared" si="286"/>
        <v>49.287357027106097</v>
      </c>
      <c r="Z9434" t="s">
        <v>30</v>
      </c>
      <c r="AA9434" t="s">
        <v>24477</v>
      </c>
      <c r="AB9434" t="s">
        <v>27071</v>
      </c>
      <c r="AC9434" t="str">
        <f t="shared" si="287"/>
        <v>1185</v>
      </c>
      <c r="AD9434" t="str">
        <f t="shared" si="288"/>
        <v>W Georgia St</v>
      </c>
    </row>
    <row r="9435" spans="1:30" hidden="1" x14ac:dyDescent="0.3">
      <c r="A9435" t="s">
        <v>21</v>
      </c>
      <c r="B9435">
        <f t="shared" si="281"/>
        <v>2</v>
      </c>
      <c r="C9435" t="s">
        <v>67</v>
      </c>
      <c r="D9435" t="s">
        <v>22</v>
      </c>
      <c r="E9435" t="s">
        <v>67</v>
      </c>
      <c r="F9435" t="s">
        <v>22</v>
      </c>
      <c r="G9435" t="s">
        <v>67</v>
      </c>
      <c r="H9435" t="s">
        <v>22</v>
      </c>
      <c r="J9435" t="s">
        <v>24</v>
      </c>
      <c r="K9435" t="s">
        <v>32</v>
      </c>
      <c r="L9435" t="s">
        <v>26</v>
      </c>
      <c r="M9435" t="s">
        <v>32</v>
      </c>
      <c r="N9435" t="s">
        <v>26</v>
      </c>
      <c r="O9435" t="s">
        <v>32</v>
      </c>
      <c r="P9435" t="s">
        <v>26</v>
      </c>
      <c r="R9435" t="s">
        <v>27</v>
      </c>
      <c r="S9435" t="s">
        <v>24478</v>
      </c>
      <c r="T9435" t="s">
        <v>24251</v>
      </c>
      <c r="U9435" t="str">
        <f t="shared" si="283"/>
        <v>-123.13364351825619, 49.26326576385313]}</v>
      </c>
      <c r="V9435" t="str">
        <f t="shared" si="284"/>
        <v>-123.13364351825619</v>
      </c>
      <c r="W9435" s="2">
        <f t="shared" si="285"/>
        <v>-123.13364351825599</v>
      </c>
      <c r="X9435" t="str">
        <f t="shared" si="282"/>
        <v>49.26326576385313</v>
      </c>
      <c r="Y9435" s="2">
        <f t="shared" si="286"/>
        <v>49.263265763853099</v>
      </c>
      <c r="Z9435" t="s">
        <v>43</v>
      </c>
      <c r="AA9435" t="s">
        <v>24479</v>
      </c>
      <c r="AB9435" t="s">
        <v>26998</v>
      </c>
      <c r="AC9435" t="str">
        <f t="shared" si="287"/>
        <v>1296</v>
      </c>
      <c r="AD9435" t="str">
        <f t="shared" si="288"/>
        <v>W Broadway</v>
      </c>
    </row>
    <row r="9436" spans="1:30" hidden="1" x14ac:dyDescent="0.3">
      <c r="A9436" t="s">
        <v>21</v>
      </c>
      <c r="B9436">
        <f t="shared" ref="B9436:B9499" si="289">IF(A9436="twin",2,1)</f>
        <v>2</v>
      </c>
      <c r="C9436" t="s">
        <v>52</v>
      </c>
      <c r="D9436" t="s">
        <v>22</v>
      </c>
      <c r="E9436" t="s">
        <v>52</v>
      </c>
      <c r="F9436" t="s">
        <v>22</v>
      </c>
      <c r="G9436" t="s">
        <v>52</v>
      </c>
      <c r="H9436" t="s">
        <v>22</v>
      </c>
      <c r="J9436" t="s">
        <v>24</v>
      </c>
      <c r="K9436" t="s">
        <v>32</v>
      </c>
      <c r="L9436" t="s">
        <v>26</v>
      </c>
      <c r="M9436" t="s">
        <v>32</v>
      </c>
      <c r="N9436" t="s">
        <v>26</v>
      </c>
      <c r="O9436" t="s">
        <v>32</v>
      </c>
      <c r="P9436" t="s">
        <v>26</v>
      </c>
      <c r="R9436" t="s">
        <v>27</v>
      </c>
      <c r="S9436" t="s">
        <v>24480</v>
      </c>
      <c r="T9436" t="s">
        <v>24220</v>
      </c>
      <c r="U9436" t="str">
        <f t="shared" si="283"/>
        <v>-123.12462262875134, 49.28763727159867]}</v>
      </c>
      <c r="V9436" t="str">
        <f t="shared" si="284"/>
        <v>-123.12462262875134</v>
      </c>
      <c r="W9436" s="2">
        <f t="shared" si="285"/>
        <v>-123.124622628751</v>
      </c>
      <c r="X9436" t="str">
        <f t="shared" si="282"/>
        <v>49.28763727159867</v>
      </c>
      <c r="Y9436" s="2">
        <f t="shared" si="286"/>
        <v>49.287637271598598</v>
      </c>
      <c r="Z9436" t="s">
        <v>30</v>
      </c>
      <c r="AA9436" t="s">
        <v>24481</v>
      </c>
      <c r="AB9436" t="s">
        <v>29904</v>
      </c>
      <c r="AC9436" t="str">
        <f t="shared" si="287"/>
        <v>649</v>
      </c>
      <c r="AD9436" t="str">
        <f t="shared" si="288"/>
        <v>Bute St</v>
      </c>
    </row>
    <row r="9437" spans="1:30" hidden="1" x14ac:dyDescent="0.3">
      <c r="A9437" t="s">
        <v>21</v>
      </c>
      <c r="B9437">
        <f t="shared" si="289"/>
        <v>2</v>
      </c>
      <c r="C9437" t="s">
        <v>45</v>
      </c>
      <c r="D9437" t="s">
        <v>45</v>
      </c>
      <c r="E9437" t="s">
        <v>45</v>
      </c>
      <c r="F9437" t="s">
        <v>45</v>
      </c>
      <c r="G9437" t="s">
        <v>45</v>
      </c>
      <c r="H9437" t="s">
        <v>45</v>
      </c>
      <c r="J9437" t="s">
        <v>24</v>
      </c>
      <c r="K9437" t="s">
        <v>32</v>
      </c>
      <c r="L9437" t="s">
        <v>26</v>
      </c>
      <c r="M9437" t="s">
        <v>26</v>
      </c>
      <c r="N9437" t="s">
        <v>26</v>
      </c>
      <c r="O9437" t="s">
        <v>26</v>
      </c>
      <c r="P9437" t="s">
        <v>26</v>
      </c>
      <c r="R9437" t="s">
        <v>53</v>
      </c>
      <c r="S9437" t="s">
        <v>24482</v>
      </c>
      <c r="T9437" t="s">
        <v>3024</v>
      </c>
      <c r="U9437" t="str">
        <f t="shared" si="283"/>
        <v>-123.13821726973032, 49.26266966760373]}</v>
      </c>
      <c r="V9437" t="str">
        <f t="shared" si="284"/>
        <v>-123.13821726973032</v>
      </c>
      <c r="W9437" s="2">
        <f t="shared" si="285"/>
        <v>-123.13821726973001</v>
      </c>
      <c r="X9437" t="str">
        <f t="shared" si="282"/>
        <v>49.26266966760373</v>
      </c>
      <c r="Y9437" s="2">
        <f t="shared" si="286"/>
        <v>49.262669667603703</v>
      </c>
      <c r="Z9437" t="s">
        <v>43</v>
      </c>
      <c r="AA9437" t="s">
        <v>24483</v>
      </c>
      <c r="AB9437" t="s">
        <v>26558</v>
      </c>
      <c r="AC9437" t="str">
        <f t="shared" si="287"/>
        <v>2596</v>
      </c>
      <c r="AD9437" t="str">
        <f t="shared" si="288"/>
        <v>Granville St</v>
      </c>
    </row>
    <row r="9438" spans="1:30" hidden="1" x14ac:dyDescent="0.3">
      <c r="A9438" t="s">
        <v>21</v>
      </c>
      <c r="B9438">
        <f t="shared" si="289"/>
        <v>2</v>
      </c>
      <c r="C9438" t="s">
        <v>45</v>
      </c>
      <c r="D9438" t="s">
        <v>52</v>
      </c>
      <c r="E9438" t="s">
        <v>45</v>
      </c>
      <c r="F9438" t="s">
        <v>52</v>
      </c>
      <c r="G9438" t="s">
        <v>45</v>
      </c>
      <c r="H9438" t="s">
        <v>52</v>
      </c>
      <c r="J9438" t="s">
        <v>24</v>
      </c>
      <c r="K9438" t="s">
        <v>32</v>
      </c>
      <c r="L9438" t="s">
        <v>26</v>
      </c>
      <c r="M9438" t="s">
        <v>32</v>
      </c>
      <c r="N9438" t="s">
        <v>26</v>
      </c>
      <c r="O9438" t="s">
        <v>32</v>
      </c>
      <c r="P9438" t="s">
        <v>26</v>
      </c>
      <c r="R9438" t="s">
        <v>27</v>
      </c>
      <c r="S9438" t="s">
        <v>24484</v>
      </c>
      <c r="T9438" t="s">
        <v>24485</v>
      </c>
      <c r="U9438" t="str">
        <f t="shared" si="283"/>
        <v>-123.15542564329157, 49.271654544091255]}</v>
      </c>
      <c r="V9438" t="str">
        <f t="shared" si="284"/>
        <v>-123.15542564329157</v>
      </c>
      <c r="W9438" s="2">
        <f t="shared" si="285"/>
        <v>-123.155425643291</v>
      </c>
      <c r="X9438" t="str">
        <f t="shared" si="282"/>
        <v>49.271654544091255</v>
      </c>
      <c r="Y9438" s="2">
        <f t="shared" si="286"/>
        <v>49.271654544091199</v>
      </c>
      <c r="Z9438" t="s">
        <v>79</v>
      </c>
      <c r="AA9438" t="s">
        <v>24486</v>
      </c>
      <c r="AB9438" t="s">
        <v>26707</v>
      </c>
      <c r="AC9438" t="str">
        <f t="shared" si="287"/>
        <v>2208</v>
      </c>
      <c r="AD9438" t="str">
        <f t="shared" si="288"/>
        <v>York Ave</v>
      </c>
    </row>
    <row r="9439" spans="1:30" hidden="1" x14ac:dyDescent="0.3">
      <c r="A9439" t="s">
        <v>129</v>
      </c>
      <c r="B9439">
        <f t="shared" si="289"/>
        <v>1</v>
      </c>
      <c r="C9439" t="s">
        <v>45</v>
      </c>
      <c r="D9439" t="s">
        <v>134</v>
      </c>
      <c r="E9439" t="s">
        <v>45</v>
      </c>
      <c r="F9439" t="s">
        <v>134</v>
      </c>
      <c r="G9439" t="s">
        <v>45</v>
      </c>
      <c r="H9439" t="s">
        <v>134</v>
      </c>
      <c r="I9439" t="s">
        <v>45</v>
      </c>
      <c r="J9439" t="s">
        <v>24</v>
      </c>
      <c r="K9439" t="s">
        <v>130</v>
      </c>
      <c r="L9439" t="s">
        <v>130</v>
      </c>
      <c r="M9439" t="s">
        <v>130</v>
      </c>
      <c r="N9439" t="s">
        <v>130</v>
      </c>
      <c r="O9439" t="s">
        <v>130</v>
      </c>
      <c r="P9439" t="s">
        <v>130</v>
      </c>
      <c r="Q9439" t="s">
        <v>130</v>
      </c>
      <c r="R9439" t="s">
        <v>27</v>
      </c>
      <c r="S9439" t="s">
        <v>24487</v>
      </c>
      <c r="T9439" t="s">
        <v>24488</v>
      </c>
      <c r="U9439" t="str">
        <f t="shared" si="283"/>
        <v>-123.15759366870523, 49.26806210029022]}</v>
      </c>
      <c r="V9439" t="str">
        <f t="shared" si="284"/>
        <v>-123.15759366870523</v>
      </c>
      <c r="W9439" s="2">
        <f t="shared" si="285"/>
        <v>-123.157593668705</v>
      </c>
      <c r="X9439" t="str">
        <f t="shared" si="282"/>
        <v>49.26806210029022</v>
      </c>
      <c r="Y9439" s="2">
        <f t="shared" si="286"/>
        <v>49.268062100290201</v>
      </c>
      <c r="Z9439" t="s">
        <v>79</v>
      </c>
      <c r="AA9439" t="s">
        <v>24489</v>
      </c>
      <c r="AB9439" t="s">
        <v>29240</v>
      </c>
      <c r="AC9439" t="str">
        <f t="shared" si="287"/>
        <v>2012</v>
      </c>
      <c r="AD9439" t="str">
        <f t="shared" si="288"/>
        <v>Vine St</v>
      </c>
    </row>
    <row r="9440" spans="1:30" hidden="1" x14ac:dyDescent="0.3">
      <c r="A9440" t="s">
        <v>21</v>
      </c>
      <c r="B9440">
        <f t="shared" si="289"/>
        <v>2</v>
      </c>
      <c r="C9440" t="s">
        <v>45</v>
      </c>
      <c r="D9440" t="s">
        <v>22</v>
      </c>
      <c r="E9440" t="s">
        <v>45</v>
      </c>
      <c r="F9440" t="s">
        <v>22</v>
      </c>
      <c r="G9440" t="s">
        <v>45</v>
      </c>
      <c r="H9440" t="s">
        <v>22</v>
      </c>
      <c r="J9440" t="s">
        <v>24</v>
      </c>
      <c r="K9440" t="s">
        <v>32</v>
      </c>
      <c r="L9440" t="s">
        <v>26</v>
      </c>
      <c r="M9440" t="s">
        <v>32</v>
      </c>
      <c r="N9440" t="s">
        <v>26</v>
      </c>
      <c r="O9440" t="s">
        <v>32</v>
      </c>
      <c r="P9440" t="s">
        <v>26</v>
      </c>
      <c r="R9440" t="s">
        <v>27</v>
      </c>
      <c r="S9440" t="s">
        <v>24490</v>
      </c>
      <c r="T9440" t="s">
        <v>1779</v>
      </c>
      <c r="U9440" t="str">
        <f t="shared" si="283"/>
        <v>-123.17049635921627, 49.264028276593734]}</v>
      </c>
      <c r="V9440" t="str">
        <f t="shared" si="284"/>
        <v>-123.17049635921627</v>
      </c>
      <c r="W9440" s="2">
        <f t="shared" si="285"/>
        <v>-123.170496359216</v>
      </c>
      <c r="X9440" t="str">
        <f t="shared" si="282"/>
        <v>49.264028276593734</v>
      </c>
      <c r="Y9440" s="2">
        <f t="shared" si="286"/>
        <v>49.264028276593699</v>
      </c>
      <c r="Z9440" t="s">
        <v>79</v>
      </c>
      <c r="AA9440" t="s">
        <v>24491</v>
      </c>
      <c r="AB9440" t="s">
        <v>26363</v>
      </c>
      <c r="AC9440" t="str">
        <f t="shared" si="287"/>
        <v>2904</v>
      </c>
      <c r="AD9440" t="str">
        <f t="shared" si="288"/>
        <v>W Broadway</v>
      </c>
    </row>
    <row r="9441" spans="1:30" hidden="1" x14ac:dyDescent="0.3">
      <c r="A9441" t="s">
        <v>21</v>
      </c>
      <c r="B9441">
        <f t="shared" si="289"/>
        <v>2</v>
      </c>
      <c r="C9441" t="s">
        <v>22</v>
      </c>
      <c r="D9441" t="s">
        <v>22</v>
      </c>
      <c r="E9441" t="s">
        <v>22</v>
      </c>
      <c r="F9441" t="s">
        <v>22</v>
      </c>
      <c r="G9441" t="s">
        <v>22</v>
      </c>
      <c r="H9441" t="s">
        <v>22</v>
      </c>
      <c r="J9441" t="s">
        <v>24</v>
      </c>
      <c r="K9441" t="s">
        <v>25</v>
      </c>
      <c r="L9441" t="s">
        <v>26</v>
      </c>
      <c r="M9441" t="s">
        <v>25</v>
      </c>
      <c r="N9441" t="s">
        <v>26</v>
      </c>
      <c r="O9441" t="s">
        <v>25</v>
      </c>
      <c r="P9441" t="s">
        <v>26</v>
      </c>
      <c r="R9441" t="s">
        <v>27</v>
      </c>
      <c r="S9441" t="s">
        <v>24492</v>
      </c>
      <c r="T9441" t="s">
        <v>20191</v>
      </c>
      <c r="U9441" t="str">
        <f t="shared" si="283"/>
        <v>-123.11034685329889, 49.27920146629699]}</v>
      </c>
      <c r="V9441" t="str">
        <f t="shared" si="284"/>
        <v>-123.11034685329889</v>
      </c>
      <c r="W9441" s="2">
        <f t="shared" si="285"/>
        <v>-123.110346853298</v>
      </c>
      <c r="X9441" t="str">
        <f t="shared" si="282"/>
        <v>49.27920146629699</v>
      </c>
      <c r="Y9441" s="2">
        <f t="shared" si="286"/>
        <v>49.279201466296897</v>
      </c>
      <c r="Z9441" t="s">
        <v>30</v>
      </c>
      <c r="AA9441" t="s">
        <v>24493</v>
      </c>
      <c r="AB9441" t="s">
        <v>27433</v>
      </c>
      <c r="AC9441" t="str">
        <f t="shared" si="287"/>
        <v>630</v>
      </c>
      <c r="AD9441" t="str">
        <f t="shared" si="288"/>
        <v>Citadel Parade</v>
      </c>
    </row>
    <row r="9442" spans="1:30" hidden="1" x14ac:dyDescent="0.3">
      <c r="A9442" t="s">
        <v>21</v>
      </c>
      <c r="B9442">
        <f t="shared" si="289"/>
        <v>2</v>
      </c>
      <c r="C9442" t="s">
        <v>45</v>
      </c>
      <c r="D9442" t="s">
        <v>22</v>
      </c>
      <c r="E9442" t="s">
        <v>45</v>
      </c>
      <c r="F9442" t="s">
        <v>22</v>
      </c>
      <c r="G9442" t="s">
        <v>45</v>
      </c>
      <c r="H9442" t="s">
        <v>22</v>
      </c>
      <c r="J9442" t="s">
        <v>24</v>
      </c>
      <c r="K9442" t="s">
        <v>32</v>
      </c>
      <c r="L9442" t="s">
        <v>26</v>
      </c>
      <c r="M9442" t="s">
        <v>32</v>
      </c>
      <c r="N9442" t="s">
        <v>26</v>
      </c>
      <c r="O9442" t="s">
        <v>32</v>
      </c>
      <c r="P9442" t="s">
        <v>26</v>
      </c>
      <c r="R9442" t="s">
        <v>27</v>
      </c>
      <c r="S9442" t="s">
        <v>24494</v>
      </c>
      <c r="T9442" t="s">
        <v>10569</v>
      </c>
      <c r="U9442" t="str">
        <f t="shared" si="283"/>
        <v>-123.13755273157443, 49.26454937960638]}</v>
      </c>
      <c r="V9442" t="str">
        <f t="shared" si="284"/>
        <v>-123.13755273157443</v>
      </c>
      <c r="W9442" s="2">
        <f t="shared" si="285"/>
        <v>-123.137552731574</v>
      </c>
      <c r="X9442" t="str">
        <f t="shared" si="282"/>
        <v>49.26454937960638</v>
      </c>
      <c r="Y9442" s="2">
        <f t="shared" si="286"/>
        <v>49.264549379606301</v>
      </c>
      <c r="Z9442" t="s">
        <v>43</v>
      </c>
      <c r="AA9442" t="s">
        <v>24495</v>
      </c>
      <c r="AB9442" t="s">
        <v>28388</v>
      </c>
      <c r="AC9442" t="str">
        <f t="shared" si="287"/>
        <v>12-1455</v>
      </c>
      <c r="AD9442" t="str">
        <f t="shared" si="288"/>
        <v>W 8th Ave</v>
      </c>
    </row>
    <row r="9443" spans="1:30" hidden="1" x14ac:dyDescent="0.3">
      <c r="A9443" t="s">
        <v>21</v>
      </c>
      <c r="B9443">
        <f t="shared" si="289"/>
        <v>2</v>
      </c>
      <c r="C9443" t="s">
        <v>22</v>
      </c>
      <c r="D9443" t="s">
        <v>22</v>
      </c>
      <c r="E9443" t="s">
        <v>22</v>
      </c>
      <c r="F9443" t="s">
        <v>22</v>
      </c>
      <c r="G9443" t="s">
        <v>22</v>
      </c>
      <c r="H9443" t="s">
        <v>22</v>
      </c>
      <c r="J9443" t="s">
        <v>24</v>
      </c>
      <c r="K9443" t="s">
        <v>32</v>
      </c>
      <c r="L9443" t="s">
        <v>26</v>
      </c>
      <c r="M9443" t="s">
        <v>32</v>
      </c>
      <c r="N9443" t="s">
        <v>26</v>
      </c>
      <c r="O9443" t="s">
        <v>32</v>
      </c>
      <c r="P9443" t="s">
        <v>26</v>
      </c>
      <c r="R9443" t="s">
        <v>27</v>
      </c>
      <c r="S9443" t="s">
        <v>24496</v>
      </c>
      <c r="T9443" t="s">
        <v>6724</v>
      </c>
      <c r="U9443" t="str">
        <f t="shared" si="283"/>
        <v>-123.10240696078091, 49.25926658598708]}</v>
      </c>
      <c r="V9443" t="str">
        <f t="shared" si="284"/>
        <v>-123.10240696078091</v>
      </c>
      <c r="W9443" s="2">
        <f t="shared" si="285"/>
        <v>-123.10240696078</v>
      </c>
      <c r="X9443" t="str">
        <f t="shared" si="282"/>
        <v>49.25926658598708</v>
      </c>
      <c r="Y9443" s="2">
        <f t="shared" si="286"/>
        <v>49.259266585987</v>
      </c>
      <c r="Z9443" t="s">
        <v>96</v>
      </c>
      <c r="AA9443" t="s">
        <v>24497</v>
      </c>
      <c r="AB9443" t="s">
        <v>27604</v>
      </c>
      <c r="AC9443" t="str">
        <f t="shared" si="287"/>
        <v>2910</v>
      </c>
      <c r="AD9443" t="str">
        <f t="shared" si="288"/>
        <v>Quebec St</v>
      </c>
    </row>
    <row r="9444" spans="1:30" hidden="1" x14ac:dyDescent="0.3">
      <c r="A9444" t="s">
        <v>21</v>
      </c>
      <c r="B9444">
        <f t="shared" si="289"/>
        <v>2</v>
      </c>
      <c r="C9444" t="s">
        <v>22</v>
      </c>
      <c r="D9444" t="s">
        <v>22</v>
      </c>
      <c r="E9444" t="s">
        <v>22</v>
      </c>
      <c r="F9444" t="s">
        <v>22</v>
      </c>
      <c r="G9444" t="s">
        <v>22</v>
      </c>
      <c r="H9444" t="s">
        <v>22</v>
      </c>
      <c r="J9444" t="s">
        <v>24</v>
      </c>
      <c r="K9444" t="s">
        <v>32</v>
      </c>
      <c r="L9444" t="s">
        <v>26</v>
      </c>
      <c r="M9444" t="s">
        <v>32</v>
      </c>
      <c r="N9444" t="s">
        <v>26</v>
      </c>
      <c r="O9444" t="s">
        <v>32</v>
      </c>
      <c r="P9444" t="s">
        <v>26</v>
      </c>
      <c r="R9444" t="s">
        <v>27</v>
      </c>
      <c r="S9444" t="s">
        <v>24498</v>
      </c>
      <c r="T9444" t="s">
        <v>20764</v>
      </c>
      <c r="U9444" t="str">
        <f t="shared" si="283"/>
        <v>-123.18672777353052, 49.26341560863043]}</v>
      </c>
      <c r="V9444" t="str">
        <f t="shared" si="284"/>
        <v>-123.18672777353052</v>
      </c>
      <c r="W9444" s="2">
        <f t="shared" si="285"/>
        <v>-123.18672777353</v>
      </c>
      <c r="X9444" t="str">
        <f t="shared" si="282"/>
        <v>49.26341560863043</v>
      </c>
      <c r="Y9444" s="2">
        <f t="shared" si="286"/>
        <v>49.263415608630403</v>
      </c>
      <c r="Z9444" t="s">
        <v>121</v>
      </c>
      <c r="AA9444" t="s">
        <v>24499</v>
      </c>
      <c r="AB9444" t="s">
        <v>29694</v>
      </c>
      <c r="AC9444" t="str">
        <f t="shared" si="287"/>
        <v>3754</v>
      </c>
      <c r="AD9444" t="str">
        <f t="shared" si="288"/>
        <v>W 10th Ave</v>
      </c>
    </row>
    <row r="9445" spans="1:30" hidden="1" x14ac:dyDescent="0.3">
      <c r="A9445" t="s">
        <v>21</v>
      </c>
      <c r="B9445">
        <f t="shared" si="289"/>
        <v>2</v>
      </c>
      <c r="C9445" t="s">
        <v>23</v>
      </c>
      <c r="D9445" t="s">
        <v>45</v>
      </c>
      <c r="E9445" t="s">
        <v>23</v>
      </c>
      <c r="F9445" t="s">
        <v>45</v>
      </c>
      <c r="G9445" t="s">
        <v>23</v>
      </c>
      <c r="H9445" t="s">
        <v>45</v>
      </c>
      <c r="J9445" t="s">
        <v>24</v>
      </c>
      <c r="K9445" t="s">
        <v>32</v>
      </c>
      <c r="L9445" t="s">
        <v>26</v>
      </c>
      <c r="M9445" t="s">
        <v>32</v>
      </c>
      <c r="N9445" t="s">
        <v>26</v>
      </c>
      <c r="O9445" t="s">
        <v>32</v>
      </c>
      <c r="P9445" t="s">
        <v>26</v>
      </c>
      <c r="R9445" t="s">
        <v>27</v>
      </c>
      <c r="S9445" t="s">
        <v>24500</v>
      </c>
      <c r="T9445" t="s">
        <v>24501</v>
      </c>
      <c r="U9445" t="str">
        <f t="shared" si="283"/>
        <v>-123.06901015151952, 49.27480347365552]}</v>
      </c>
      <c r="V9445" t="str">
        <f t="shared" si="284"/>
        <v>-123.06901015151952</v>
      </c>
      <c r="W9445" s="2">
        <f t="shared" si="285"/>
        <v>-123.069010151519</v>
      </c>
      <c r="X9445" t="str">
        <f t="shared" si="282"/>
        <v>49.27480347365552</v>
      </c>
      <c r="Y9445" s="2">
        <f t="shared" si="286"/>
        <v>49.274803473655503</v>
      </c>
      <c r="Z9445" t="s">
        <v>38</v>
      </c>
      <c r="AA9445" t="s">
        <v>24502</v>
      </c>
      <c r="AB9445" t="s">
        <v>28429</v>
      </c>
      <c r="AC9445" t="str">
        <f t="shared" si="287"/>
        <v>1704</v>
      </c>
      <c r="AD9445" t="str">
        <f t="shared" si="288"/>
        <v>Napier St</v>
      </c>
    </row>
    <row r="9446" spans="1:30" hidden="1" x14ac:dyDescent="0.3">
      <c r="A9446" t="s">
        <v>21</v>
      </c>
      <c r="B9446">
        <f t="shared" si="289"/>
        <v>2</v>
      </c>
      <c r="C9446" t="s">
        <v>23</v>
      </c>
      <c r="D9446" t="s">
        <v>45</v>
      </c>
      <c r="E9446" t="s">
        <v>23</v>
      </c>
      <c r="F9446" t="s">
        <v>45</v>
      </c>
      <c r="G9446" t="s">
        <v>23</v>
      </c>
      <c r="H9446" t="s">
        <v>45</v>
      </c>
      <c r="J9446" t="s">
        <v>24</v>
      </c>
      <c r="K9446" t="s">
        <v>32</v>
      </c>
      <c r="L9446" t="s">
        <v>26</v>
      </c>
      <c r="M9446" t="s">
        <v>32</v>
      </c>
      <c r="N9446" t="s">
        <v>26</v>
      </c>
      <c r="O9446" t="s">
        <v>32</v>
      </c>
      <c r="P9446" t="s">
        <v>26</v>
      </c>
      <c r="R9446" t="s">
        <v>27</v>
      </c>
      <c r="S9446" t="s">
        <v>24503</v>
      </c>
      <c r="T9446" t="s">
        <v>24501</v>
      </c>
      <c r="U9446" t="str">
        <f t="shared" si="283"/>
        <v>-123.06901015151952, 49.27480347365552]}</v>
      </c>
      <c r="V9446" t="str">
        <f t="shared" si="284"/>
        <v>-123.06901015151952</v>
      </c>
      <c r="W9446" s="2">
        <f t="shared" si="285"/>
        <v>-123.069010151519</v>
      </c>
      <c r="X9446" t="str">
        <f t="shared" si="282"/>
        <v>49.27480347365552</v>
      </c>
      <c r="Y9446" s="2">
        <f t="shared" si="286"/>
        <v>49.274803473655503</v>
      </c>
      <c r="Z9446" t="s">
        <v>38</v>
      </c>
      <c r="AA9446" t="s">
        <v>24504</v>
      </c>
      <c r="AB9446" t="s">
        <v>28429</v>
      </c>
      <c r="AC9446" t="str">
        <f t="shared" si="287"/>
        <v>1704</v>
      </c>
      <c r="AD9446" t="str">
        <f t="shared" si="288"/>
        <v>Napier St</v>
      </c>
    </row>
    <row r="9447" spans="1:30" hidden="1" x14ac:dyDescent="0.3">
      <c r="A9447" t="s">
        <v>21</v>
      </c>
      <c r="B9447">
        <f t="shared" si="289"/>
        <v>2</v>
      </c>
      <c r="C9447" t="s">
        <v>45</v>
      </c>
      <c r="D9447" t="s">
        <v>23</v>
      </c>
      <c r="E9447" t="s">
        <v>45</v>
      </c>
      <c r="F9447" t="s">
        <v>23</v>
      </c>
      <c r="G9447" t="s">
        <v>45</v>
      </c>
      <c r="H9447" t="s">
        <v>23</v>
      </c>
      <c r="J9447" t="s">
        <v>24</v>
      </c>
      <c r="K9447" t="s">
        <v>32</v>
      </c>
      <c r="L9447" t="s">
        <v>26</v>
      </c>
      <c r="M9447" t="s">
        <v>32</v>
      </c>
      <c r="N9447" t="s">
        <v>26</v>
      </c>
      <c r="O9447" t="s">
        <v>32</v>
      </c>
      <c r="P9447" t="s">
        <v>26</v>
      </c>
      <c r="R9447" t="s">
        <v>27</v>
      </c>
      <c r="S9447" t="s">
        <v>24505</v>
      </c>
      <c r="T9447" t="s">
        <v>2935</v>
      </c>
      <c r="U9447" t="str">
        <f t="shared" si="283"/>
        <v>-123.06909674014267, 49.272090841627126]}</v>
      </c>
      <c r="V9447" t="str">
        <f t="shared" si="284"/>
        <v>-123.06909674014267</v>
      </c>
      <c r="W9447" s="2">
        <f t="shared" si="285"/>
        <v>-123.069096740142</v>
      </c>
      <c r="X9447" t="str">
        <f t="shared" si="282"/>
        <v>49.272090841627126</v>
      </c>
      <c r="Y9447" s="2">
        <f t="shared" si="286"/>
        <v>49.272090841627097</v>
      </c>
      <c r="Z9447" t="s">
        <v>38</v>
      </c>
      <c r="AA9447" t="s">
        <v>24506</v>
      </c>
      <c r="AB9447" t="s">
        <v>26690</v>
      </c>
      <c r="AC9447" t="str">
        <f t="shared" si="287"/>
        <v>1704</v>
      </c>
      <c r="AD9447" t="str">
        <f t="shared" si="288"/>
        <v>Kitchener St</v>
      </c>
    </row>
    <row r="9448" spans="1:30" hidden="1" x14ac:dyDescent="0.3">
      <c r="A9448" t="s">
        <v>21</v>
      </c>
      <c r="B9448">
        <f t="shared" si="289"/>
        <v>2</v>
      </c>
      <c r="C9448" t="s">
        <v>23</v>
      </c>
      <c r="D9448" t="s">
        <v>23</v>
      </c>
      <c r="E9448" t="s">
        <v>23</v>
      </c>
      <c r="F9448" t="s">
        <v>23</v>
      </c>
      <c r="G9448" t="s">
        <v>23</v>
      </c>
      <c r="H9448" t="s">
        <v>23</v>
      </c>
      <c r="J9448" t="s">
        <v>24</v>
      </c>
      <c r="K9448" t="s">
        <v>32</v>
      </c>
      <c r="L9448" t="s">
        <v>26</v>
      </c>
      <c r="M9448" t="s">
        <v>32</v>
      </c>
      <c r="N9448" t="s">
        <v>26</v>
      </c>
      <c r="O9448" t="s">
        <v>32</v>
      </c>
      <c r="P9448" t="s">
        <v>26</v>
      </c>
      <c r="R9448" t="s">
        <v>27</v>
      </c>
      <c r="S9448" t="s">
        <v>24507</v>
      </c>
      <c r="T9448" t="s">
        <v>10545</v>
      </c>
      <c r="U9448" t="str">
        <f t="shared" si="283"/>
        <v>-123.07009028923156, 49.27300299420774]}</v>
      </c>
      <c r="V9448" t="str">
        <f t="shared" si="284"/>
        <v>-123.07009028923156</v>
      </c>
      <c r="W9448" s="2">
        <f t="shared" si="285"/>
        <v>-123.070090289231</v>
      </c>
      <c r="X9448" t="str">
        <f t="shared" si="282"/>
        <v>49.27300299420774</v>
      </c>
      <c r="Y9448" s="2">
        <f t="shared" si="286"/>
        <v>49.273002994207701</v>
      </c>
      <c r="Z9448" t="s">
        <v>38</v>
      </c>
      <c r="AA9448" t="s">
        <v>24508</v>
      </c>
      <c r="AB9448" t="s">
        <v>28384</v>
      </c>
      <c r="AC9448" t="str">
        <f t="shared" si="287"/>
        <v>1686</v>
      </c>
      <c r="AD9448" t="str">
        <f t="shared" si="288"/>
        <v>Charles St</v>
      </c>
    </row>
    <row r="9449" spans="1:30" hidden="1" x14ac:dyDescent="0.3">
      <c r="A9449" t="s">
        <v>21</v>
      </c>
      <c r="B9449">
        <f t="shared" si="289"/>
        <v>2</v>
      </c>
      <c r="C9449" t="s">
        <v>67</v>
      </c>
      <c r="D9449" t="s">
        <v>45</v>
      </c>
      <c r="E9449" t="s">
        <v>67</v>
      </c>
      <c r="F9449" t="s">
        <v>45</v>
      </c>
      <c r="G9449" t="s">
        <v>67</v>
      </c>
      <c r="H9449" t="s">
        <v>45</v>
      </c>
      <c r="J9449" t="s">
        <v>24</v>
      </c>
      <c r="K9449" t="s">
        <v>25</v>
      </c>
      <c r="L9449" t="s">
        <v>26</v>
      </c>
      <c r="M9449" t="s">
        <v>25</v>
      </c>
      <c r="N9449" t="s">
        <v>26</v>
      </c>
      <c r="O9449" t="s">
        <v>25</v>
      </c>
      <c r="P9449" t="s">
        <v>26</v>
      </c>
      <c r="R9449" t="s">
        <v>27</v>
      </c>
      <c r="S9449" t="s">
        <v>24509</v>
      </c>
      <c r="T9449" t="s">
        <v>2986</v>
      </c>
      <c r="U9449" t="str">
        <f t="shared" si="283"/>
        <v>-123.15521234253934, 49.26839742655986]}</v>
      </c>
      <c r="V9449" t="str">
        <f t="shared" si="284"/>
        <v>-123.15521234253934</v>
      </c>
      <c r="W9449" s="2">
        <f t="shared" si="285"/>
        <v>-123.155212342539</v>
      </c>
      <c r="X9449" t="str">
        <f t="shared" si="282"/>
        <v>49.26839742655986</v>
      </c>
      <c r="Y9449" s="2">
        <f t="shared" si="286"/>
        <v>49.268397426559801</v>
      </c>
      <c r="Z9449" t="s">
        <v>79</v>
      </c>
      <c r="AA9449" t="s">
        <v>24510</v>
      </c>
      <c r="AB9449" t="s">
        <v>26620</v>
      </c>
      <c r="AC9449" t="str">
        <f t="shared" si="287"/>
        <v>1979</v>
      </c>
      <c r="AD9449" t="str">
        <f t="shared" si="288"/>
        <v>Yew St</v>
      </c>
    </row>
    <row r="9450" spans="1:30" hidden="1" x14ac:dyDescent="0.3">
      <c r="A9450" t="s">
        <v>21</v>
      </c>
      <c r="B9450">
        <f t="shared" si="289"/>
        <v>2</v>
      </c>
      <c r="C9450" t="s">
        <v>45</v>
      </c>
      <c r="D9450" t="s">
        <v>67</v>
      </c>
      <c r="E9450" t="s">
        <v>45</v>
      </c>
      <c r="F9450" t="s">
        <v>67</v>
      </c>
      <c r="G9450" t="s">
        <v>45</v>
      </c>
      <c r="H9450" t="s">
        <v>67</v>
      </c>
      <c r="J9450" t="s">
        <v>24</v>
      </c>
      <c r="K9450" t="s">
        <v>32</v>
      </c>
      <c r="L9450" t="s">
        <v>26</v>
      </c>
      <c r="M9450" t="s">
        <v>32</v>
      </c>
      <c r="N9450" t="s">
        <v>26</v>
      </c>
      <c r="O9450" t="s">
        <v>32</v>
      </c>
      <c r="P9450" t="s">
        <v>26</v>
      </c>
      <c r="R9450" t="s">
        <v>27</v>
      </c>
      <c r="S9450" t="s">
        <v>24511</v>
      </c>
      <c r="T9450" t="s">
        <v>3046</v>
      </c>
      <c r="U9450" t="str">
        <f t="shared" si="283"/>
        <v>-123.1550817412509, 49.27201516481799]}</v>
      </c>
      <c r="V9450" t="str">
        <f t="shared" si="284"/>
        <v>-123.1550817412509</v>
      </c>
      <c r="W9450" s="2">
        <f t="shared" si="285"/>
        <v>-123.15508174125</v>
      </c>
      <c r="X9450" t="str">
        <f t="shared" si="282"/>
        <v>49.27201516481799</v>
      </c>
      <c r="Y9450" s="2">
        <f t="shared" si="286"/>
        <v>49.272015164817901</v>
      </c>
      <c r="Z9450" t="s">
        <v>79</v>
      </c>
      <c r="AA9450" t="s">
        <v>24512</v>
      </c>
      <c r="AB9450" t="s">
        <v>26714</v>
      </c>
      <c r="AC9450" t="str">
        <f t="shared" si="287"/>
        <v>1555</v>
      </c>
      <c r="AD9450" t="str">
        <f t="shared" si="288"/>
        <v>Yew St</v>
      </c>
    </row>
    <row r="9451" spans="1:30" hidden="1" x14ac:dyDescent="0.3">
      <c r="A9451" t="s">
        <v>63</v>
      </c>
      <c r="B9451">
        <f t="shared" si="289"/>
        <v>1</v>
      </c>
      <c r="C9451" t="s">
        <v>23</v>
      </c>
      <c r="D9451" t="s">
        <v>23</v>
      </c>
      <c r="E9451" t="s">
        <v>23</v>
      </c>
      <c r="F9451" t="s">
        <v>23</v>
      </c>
      <c r="G9451" t="s">
        <v>23</v>
      </c>
      <c r="H9451" t="s">
        <v>23</v>
      </c>
      <c r="J9451" t="s">
        <v>24</v>
      </c>
      <c r="K9451" t="s">
        <v>32</v>
      </c>
      <c r="L9451" t="s">
        <v>26</v>
      </c>
      <c r="M9451" t="s">
        <v>32</v>
      </c>
      <c r="N9451" t="s">
        <v>26</v>
      </c>
      <c r="O9451" t="s">
        <v>32</v>
      </c>
      <c r="P9451" t="s">
        <v>26</v>
      </c>
      <c r="R9451" t="s">
        <v>27</v>
      </c>
      <c r="S9451" t="s">
        <v>24513</v>
      </c>
      <c r="T9451" t="s">
        <v>24514</v>
      </c>
      <c r="U9451" t="str">
        <f t="shared" si="283"/>
        <v>-123.06985178212521, 49.27208325445695]}</v>
      </c>
      <c r="V9451" t="str">
        <f t="shared" si="284"/>
        <v>-123.06985178212521</v>
      </c>
      <c r="W9451" s="2">
        <f t="shared" si="285"/>
        <v>-123.069851782125</v>
      </c>
      <c r="X9451" t="str">
        <f t="shared" si="282"/>
        <v>49.27208325445695</v>
      </c>
      <c r="Y9451" s="2">
        <f t="shared" si="286"/>
        <v>49.272083254456902</v>
      </c>
      <c r="Z9451" t="s">
        <v>38</v>
      </c>
      <c r="AA9451" t="s">
        <v>24515</v>
      </c>
      <c r="AB9451" t="s">
        <v>28430</v>
      </c>
      <c r="AC9451" t="str">
        <f t="shared" si="287"/>
        <v>1407</v>
      </c>
      <c r="AD9451" t="str">
        <f t="shared" si="288"/>
        <v>Commercial Dr</v>
      </c>
    </row>
    <row r="9452" spans="1:30" hidden="1" x14ac:dyDescent="0.3">
      <c r="A9452" t="s">
        <v>21</v>
      </c>
      <c r="B9452">
        <f t="shared" si="289"/>
        <v>2</v>
      </c>
      <c r="C9452" t="s">
        <v>23</v>
      </c>
      <c r="D9452" t="s">
        <v>23</v>
      </c>
      <c r="E9452" t="s">
        <v>23</v>
      </c>
      <c r="F9452" t="s">
        <v>23</v>
      </c>
      <c r="G9452" t="s">
        <v>23</v>
      </c>
      <c r="H9452" t="s">
        <v>23</v>
      </c>
      <c r="J9452" t="s">
        <v>24</v>
      </c>
      <c r="K9452" t="s">
        <v>32</v>
      </c>
      <c r="L9452" t="s">
        <v>26</v>
      </c>
      <c r="M9452" t="s">
        <v>32</v>
      </c>
      <c r="N9452" t="s">
        <v>26</v>
      </c>
      <c r="O9452" t="s">
        <v>32</v>
      </c>
      <c r="P9452" t="s">
        <v>26</v>
      </c>
      <c r="R9452" t="s">
        <v>27</v>
      </c>
      <c r="S9452" t="s">
        <v>24516</v>
      </c>
      <c r="T9452" t="s">
        <v>10862</v>
      </c>
      <c r="U9452" t="str">
        <f t="shared" si="283"/>
        <v>-123.07001982712501, 49.27208465494241]}</v>
      </c>
      <c r="V9452" t="str">
        <f t="shared" si="284"/>
        <v>-123.07001982712501</v>
      </c>
      <c r="W9452" s="2">
        <f t="shared" si="285"/>
        <v>-123.07001982712499</v>
      </c>
      <c r="X9452" t="str">
        <f t="shared" si="282"/>
        <v>49.27208465494241</v>
      </c>
      <c r="Y9452" s="2">
        <f t="shared" si="286"/>
        <v>49.272084654942397</v>
      </c>
      <c r="Z9452" t="s">
        <v>38</v>
      </c>
      <c r="AA9452" t="s">
        <v>24517</v>
      </c>
      <c r="AB9452" t="s">
        <v>28430</v>
      </c>
      <c r="AC9452" t="str">
        <f t="shared" si="287"/>
        <v>1407</v>
      </c>
      <c r="AD9452" t="str">
        <f t="shared" si="288"/>
        <v>Commercial Dr</v>
      </c>
    </row>
    <row r="9453" spans="1:30" hidden="1" x14ac:dyDescent="0.3">
      <c r="A9453" t="s">
        <v>129</v>
      </c>
      <c r="B9453">
        <f t="shared" si="289"/>
        <v>1</v>
      </c>
      <c r="C9453" t="s">
        <v>134</v>
      </c>
      <c r="D9453" t="s">
        <v>134</v>
      </c>
      <c r="E9453" t="s">
        <v>134</v>
      </c>
      <c r="F9453" t="s">
        <v>134</v>
      </c>
      <c r="G9453" t="s">
        <v>134</v>
      </c>
      <c r="H9453" t="s">
        <v>134</v>
      </c>
      <c r="I9453" t="s">
        <v>134</v>
      </c>
      <c r="J9453" t="s">
        <v>24</v>
      </c>
      <c r="K9453" t="s">
        <v>130</v>
      </c>
      <c r="L9453" t="s">
        <v>130</v>
      </c>
      <c r="M9453" t="s">
        <v>130</v>
      </c>
      <c r="N9453" t="s">
        <v>130</v>
      </c>
      <c r="O9453" t="s">
        <v>130</v>
      </c>
      <c r="P9453" t="s">
        <v>130</v>
      </c>
      <c r="Q9453" t="s">
        <v>130</v>
      </c>
      <c r="R9453" t="s">
        <v>27</v>
      </c>
      <c r="S9453" t="s">
        <v>24518</v>
      </c>
      <c r="T9453" t="s">
        <v>24519</v>
      </c>
      <c r="U9453" t="str">
        <f t="shared" si="283"/>
        <v>-123.06991839739192, 49.272188430919584]}</v>
      </c>
      <c r="V9453" t="str">
        <f t="shared" si="284"/>
        <v>-123.06991839739192</v>
      </c>
      <c r="W9453" s="2">
        <f t="shared" si="285"/>
        <v>-123.06991839739101</v>
      </c>
      <c r="X9453" t="str">
        <f t="shared" si="282"/>
        <v>49.272188430919584</v>
      </c>
      <c r="Y9453" s="2">
        <f t="shared" si="286"/>
        <v>49.272188430919499</v>
      </c>
      <c r="Z9453" t="s">
        <v>38</v>
      </c>
      <c r="AA9453" t="s">
        <v>24520</v>
      </c>
      <c r="AB9453" t="s">
        <v>26715</v>
      </c>
      <c r="AC9453" t="str">
        <f t="shared" si="287"/>
        <v>1399</v>
      </c>
      <c r="AD9453" t="str">
        <f t="shared" si="288"/>
        <v>Commercial Dr</v>
      </c>
    </row>
    <row r="9454" spans="1:30" hidden="1" x14ac:dyDescent="0.3">
      <c r="A9454" t="s">
        <v>63</v>
      </c>
      <c r="B9454">
        <f t="shared" si="289"/>
        <v>1</v>
      </c>
      <c r="C9454" t="s">
        <v>45</v>
      </c>
      <c r="D9454" t="s">
        <v>23</v>
      </c>
      <c r="E9454" t="s">
        <v>45</v>
      </c>
      <c r="F9454" t="s">
        <v>23</v>
      </c>
      <c r="G9454" t="s">
        <v>45</v>
      </c>
      <c r="H9454" t="s">
        <v>23</v>
      </c>
      <c r="J9454" t="s">
        <v>24</v>
      </c>
      <c r="K9454" t="s">
        <v>32</v>
      </c>
      <c r="L9454" t="s">
        <v>26</v>
      </c>
      <c r="M9454" t="s">
        <v>32</v>
      </c>
      <c r="N9454" t="s">
        <v>26</v>
      </c>
      <c r="O9454" t="s">
        <v>32</v>
      </c>
      <c r="P9454" t="s">
        <v>26</v>
      </c>
      <c r="R9454" t="s">
        <v>27</v>
      </c>
      <c r="S9454" t="s">
        <v>24521</v>
      </c>
      <c r="T9454" t="s">
        <v>24522</v>
      </c>
      <c r="U9454" t="str">
        <f t="shared" si="283"/>
        <v>-123.06931288126641, 49.27217729988395]}</v>
      </c>
      <c r="V9454" t="str">
        <f t="shared" si="284"/>
        <v>-123.06931288126641</v>
      </c>
      <c r="W9454" s="2">
        <f t="shared" si="285"/>
        <v>-123.069312881266</v>
      </c>
      <c r="X9454" t="str">
        <f t="shared" si="282"/>
        <v>49.27217729988395</v>
      </c>
      <c r="Y9454" s="2">
        <f t="shared" si="286"/>
        <v>49.2721772998839</v>
      </c>
      <c r="Z9454" t="s">
        <v>38</v>
      </c>
      <c r="AA9454" t="s">
        <v>24523</v>
      </c>
      <c r="AB9454" t="s">
        <v>26716</v>
      </c>
      <c r="AC9454" t="str">
        <f t="shared" si="287"/>
        <v>1380</v>
      </c>
      <c r="AD9454" t="str">
        <f t="shared" si="288"/>
        <v>Commercial Dr</v>
      </c>
    </row>
    <row r="9455" spans="1:30" hidden="1" x14ac:dyDescent="0.3">
      <c r="A9455" t="s">
        <v>21</v>
      </c>
      <c r="B9455">
        <f t="shared" si="289"/>
        <v>2</v>
      </c>
      <c r="C9455" t="s">
        <v>45</v>
      </c>
      <c r="D9455" t="s">
        <v>23</v>
      </c>
      <c r="E9455" t="s">
        <v>45</v>
      </c>
      <c r="F9455" t="s">
        <v>23</v>
      </c>
      <c r="G9455" t="s">
        <v>45</v>
      </c>
      <c r="H9455" t="s">
        <v>23</v>
      </c>
      <c r="J9455" t="s">
        <v>24</v>
      </c>
      <c r="K9455" t="s">
        <v>32</v>
      </c>
      <c r="L9455" t="s">
        <v>26</v>
      </c>
      <c r="M9455" t="s">
        <v>32</v>
      </c>
      <c r="N9455" t="s">
        <v>26</v>
      </c>
      <c r="O9455" t="s">
        <v>32</v>
      </c>
      <c r="P9455" t="s">
        <v>26</v>
      </c>
      <c r="R9455" t="s">
        <v>27</v>
      </c>
      <c r="S9455" t="s">
        <v>24524</v>
      </c>
      <c r="T9455" t="s">
        <v>2750</v>
      </c>
      <c r="U9455" t="str">
        <f t="shared" si="283"/>
        <v>-123.06927308835299, 49.27209226521855]}</v>
      </c>
      <c r="V9455" t="str">
        <f t="shared" si="284"/>
        <v>-123.06927308835299</v>
      </c>
      <c r="W9455" s="2">
        <f t="shared" si="285"/>
        <v>-123.06927308835201</v>
      </c>
      <c r="X9455" t="str">
        <f t="shared" si="282"/>
        <v>49.27209226521855</v>
      </c>
      <c r="Y9455" s="2">
        <f t="shared" si="286"/>
        <v>49.272092265218497</v>
      </c>
      <c r="Z9455" t="s">
        <v>38</v>
      </c>
      <c r="AA9455" t="s">
        <v>24525</v>
      </c>
      <c r="AB9455" t="s">
        <v>26639</v>
      </c>
      <c r="AC9455" t="str">
        <f t="shared" si="287"/>
        <v>1404</v>
      </c>
      <c r="AD9455" t="str">
        <f t="shared" si="288"/>
        <v>Commercial Dr</v>
      </c>
    </row>
    <row r="9456" spans="1:30" hidden="1" x14ac:dyDescent="0.3">
      <c r="A9456" t="s">
        <v>21</v>
      </c>
      <c r="B9456">
        <f t="shared" si="289"/>
        <v>2</v>
      </c>
      <c r="C9456" t="s">
        <v>45</v>
      </c>
      <c r="D9456" t="s">
        <v>23</v>
      </c>
      <c r="E9456" t="s">
        <v>45</v>
      </c>
      <c r="F9456" t="s">
        <v>23</v>
      </c>
      <c r="G9456" t="s">
        <v>45</v>
      </c>
      <c r="H9456" t="s">
        <v>23</v>
      </c>
      <c r="J9456" t="s">
        <v>24</v>
      </c>
      <c r="K9456" t="s">
        <v>32</v>
      </c>
      <c r="L9456" t="s">
        <v>26</v>
      </c>
      <c r="M9456" t="s">
        <v>32</v>
      </c>
      <c r="N9456" t="s">
        <v>26</v>
      </c>
      <c r="O9456" t="s">
        <v>32</v>
      </c>
      <c r="P9456" t="s">
        <v>26</v>
      </c>
      <c r="R9456" t="s">
        <v>27</v>
      </c>
      <c r="S9456" t="s">
        <v>24526</v>
      </c>
      <c r="T9456" t="s">
        <v>10784</v>
      </c>
      <c r="U9456" t="str">
        <f t="shared" si="283"/>
        <v>-123.0694070942942, 49.275463194755666]}</v>
      </c>
      <c r="V9456" t="str">
        <f t="shared" si="284"/>
        <v>-123.0694070942942</v>
      </c>
      <c r="W9456" s="2">
        <f t="shared" si="285"/>
        <v>-123.06940709429399</v>
      </c>
      <c r="X9456" t="str">
        <f t="shared" si="282"/>
        <v>49.275463194755666</v>
      </c>
      <c r="Y9456" s="2">
        <f t="shared" si="286"/>
        <v>49.275463194755602</v>
      </c>
      <c r="Z9456" t="s">
        <v>38</v>
      </c>
      <c r="AA9456" t="s">
        <v>24527</v>
      </c>
      <c r="AB9456" t="s">
        <v>28421</v>
      </c>
      <c r="AC9456" t="str">
        <f t="shared" si="287"/>
        <v>1016</v>
      </c>
      <c r="AD9456" t="str">
        <f t="shared" si="288"/>
        <v>Commercial Dr</v>
      </c>
    </row>
    <row r="9457" spans="1:30" hidden="1" x14ac:dyDescent="0.3">
      <c r="A9457" t="s">
        <v>21</v>
      </c>
      <c r="B9457">
        <f t="shared" si="289"/>
        <v>2</v>
      </c>
      <c r="C9457" t="s">
        <v>45</v>
      </c>
      <c r="D9457" t="s">
        <v>23</v>
      </c>
      <c r="E9457" t="s">
        <v>45</v>
      </c>
      <c r="F9457" t="s">
        <v>23</v>
      </c>
      <c r="G9457" t="s">
        <v>45</v>
      </c>
      <c r="H9457" t="s">
        <v>23</v>
      </c>
      <c r="J9457" t="s">
        <v>24</v>
      </c>
      <c r="K9457" t="s">
        <v>32</v>
      </c>
      <c r="L9457" t="s">
        <v>26</v>
      </c>
      <c r="M9457" t="s">
        <v>32</v>
      </c>
      <c r="N9457" t="s">
        <v>26</v>
      </c>
      <c r="O9457" t="s">
        <v>32</v>
      </c>
      <c r="P9457" t="s">
        <v>26</v>
      </c>
      <c r="R9457" t="s">
        <v>27</v>
      </c>
      <c r="S9457" t="s">
        <v>24528</v>
      </c>
      <c r="T9457" t="s">
        <v>10886</v>
      </c>
      <c r="U9457" t="str">
        <f t="shared" si="283"/>
        <v>-123.06970281433377, 49.270752325788536]}</v>
      </c>
      <c r="V9457" t="str">
        <f t="shared" si="284"/>
        <v>-123.06970281433377</v>
      </c>
      <c r="W9457" s="2">
        <f t="shared" si="285"/>
        <v>-123.069702814333</v>
      </c>
      <c r="X9457" t="str">
        <f t="shared" ref="X9457:X9520" si="290">MID(U9457,FIND(" ",U9457)+1,FIND("]",U9457)-FIND(" ",U9457)-1)</f>
        <v>49.270752325788536</v>
      </c>
      <c r="Y9457" s="2">
        <f t="shared" si="286"/>
        <v>49.2707523257885</v>
      </c>
      <c r="Z9457" t="s">
        <v>38</v>
      </c>
      <c r="AA9457" t="s">
        <v>24529</v>
      </c>
      <c r="AB9457" t="s">
        <v>26668</v>
      </c>
      <c r="AC9457" t="str">
        <f t="shared" si="287"/>
        <v>1567</v>
      </c>
      <c r="AD9457" t="str">
        <f t="shared" si="288"/>
        <v>Commercial Dr</v>
      </c>
    </row>
    <row r="9458" spans="1:30" hidden="1" x14ac:dyDescent="0.3">
      <c r="A9458" t="s">
        <v>21</v>
      </c>
      <c r="B9458">
        <f t="shared" si="289"/>
        <v>2</v>
      </c>
      <c r="C9458" t="s">
        <v>45</v>
      </c>
      <c r="D9458" t="s">
        <v>22</v>
      </c>
      <c r="E9458" t="s">
        <v>45</v>
      </c>
      <c r="F9458" t="s">
        <v>22</v>
      </c>
      <c r="G9458" t="s">
        <v>45</v>
      </c>
      <c r="H9458" t="s">
        <v>22</v>
      </c>
      <c r="J9458" t="s">
        <v>24</v>
      </c>
      <c r="K9458" t="s">
        <v>32</v>
      </c>
      <c r="L9458" t="s">
        <v>26</v>
      </c>
      <c r="M9458" t="s">
        <v>32</v>
      </c>
      <c r="N9458" t="s">
        <v>26</v>
      </c>
      <c r="O9458" t="s">
        <v>32</v>
      </c>
      <c r="P9458" t="s">
        <v>26</v>
      </c>
      <c r="R9458" t="s">
        <v>27</v>
      </c>
      <c r="S9458" t="s">
        <v>24530</v>
      </c>
      <c r="T9458" t="s">
        <v>24531</v>
      </c>
      <c r="U9458" t="str">
        <f t="shared" si="283"/>
        <v>-123.12745638706785, 49.263306882552904]}</v>
      </c>
      <c r="V9458" t="str">
        <f t="shared" si="284"/>
        <v>-123.12745638706785</v>
      </c>
      <c r="W9458" s="2">
        <f t="shared" si="285"/>
        <v>-123.127456387067</v>
      </c>
      <c r="X9458" t="str">
        <f t="shared" si="290"/>
        <v>49.263306882552904</v>
      </c>
      <c r="Y9458" s="2">
        <f t="shared" si="286"/>
        <v>49.263306882552897</v>
      </c>
      <c r="Z9458" t="s">
        <v>43</v>
      </c>
      <c r="AA9458" t="s">
        <v>24532</v>
      </c>
      <c r="AB9458" t="s">
        <v>29912</v>
      </c>
      <c r="AC9458" t="str">
        <f t="shared" si="287"/>
        <v>1028</v>
      </c>
      <c r="AD9458" t="str">
        <f t="shared" si="288"/>
        <v>W Broadway</v>
      </c>
    </row>
    <row r="9459" spans="1:30" hidden="1" x14ac:dyDescent="0.3">
      <c r="A9459" t="s">
        <v>21</v>
      </c>
      <c r="B9459">
        <f t="shared" si="289"/>
        <v>2</v>
      </c>
      <c r="C9459" t="s">
        <v>45</v>
      </c>
      <c r="D9459" t="s">
        <v>22</v>
      </c>
      <c r="E9459" t="s">
        <v>45</v>
      </c>
      <c r="F9459" t="s">
        <v>22</v>
      </c>
      <c r="G9459" t="s">
        <v>45</v>
      </c>
      <c r="H9459" t="s">
        <v>22</v>
      </c>
      <c r="J9459" t="s">
        <v>24</v>
      </c>
      <c r="K9459" t="s">
        <v>32</v>
      </c>
      <c r="L9459" t="s">
        <v>26</v>
      </c>
      <c r="M9459" t="s">
        <v>32</v>
      </c>
      <c r="N9459" t="s">
        <v>26</v>
      </c>
      <c r="O9459" t="s">
        <v>32</v>
      </c>
      <c r="P9459" t="s">
        <v>26</v>
      </c>
      <c r="R9459" t="s">
        <v>27</v>
      </c>
      <c r="S9459" t="s">
        <v>24533</v>
      </c>
      <c r="T9459" t="s">
        <v>24531</v>
      </c>
      <c r="U9459" t="str">
        <f t="shared" si="283"/>
        <v>-123.12745638706785, 49.263306882552904]}</v>
      </c>
      <c r="V9459" t="str">
        <f t="shared" si="284"/>
        <v>-123.12745638706785</v>
      </c>
      <c r="W9459" s="2">
        <f t="shared" si="285"/>
        <v>-123.127456387067</v>
      </c>
      <c r="X9459" t="str">
        <f t="shared" si="290"/>
        <v>49.263306882552904</v>
      </c>
      <c r="Y9459" s="2">
        <f t="shared" si="286"/>
        <v>49.263306882552897</v>
      </c>
      <c r="Z9459" t="s">
        <v>43</v>
      </c>
      <c r="AA9459" t="s">
        <v>24534</v>
      </c>
      <c r="AB9459" t="s">
        <v>29912</v>
      </c>
      <c r="AC9459" t="str">
        <f t="shared" si="287"/>
        <v>1028</v>
      </c>
      <c r="AD9459" t="str">
        <f t="shared" si="288"/>
        <v>W Broadway</v>
      </c>
    </row>
    <row r="9460" spans="1:30" hidden="1" x14ac:dyDescent="0.3">
      <c r="A9460" t="s">
        <v>21</v>
      </c>
      <c r="B9460">
        <f t="shared" si="289"/>
        <v>2</v>
      </c>
      <c r="C9460" t="s">
        <v>45</v>
      </c>
      <c r="D9460" t="s">
        <v>23</v>
      </c>
      <c r="E9460" t="s">
        <v>45</v>
      </c>
      <c r="F9460" t="s">
        <v>23</v>
      </c>
      <c r="G9460" t="s">
        <v>45</v>
      </c>
      <c r="H9460" t="s">
        <v>23</v>
      </c>
      <c r="J9460" t="s">
        <v>24</v>
      </c>
      <c r="K9460" t="s">
        <v>32</v>
      </c>
      <c r="L9460" t="s">
        <v>26</v>
      </c>
      <c r="M9460" t="s">
        <v>32</v>
      </c>
      <c r="N9460" t="s">
        <v>26</v>
      </c>
      <c r="O9460" t="s">
        <v>32</v>
      </c>
      <c r="P9460" t="s">
        <v>26</v>
      </c>
      <c r="R9460" t="s">
        <v>27</v>
      </c>
      <c r="S9460" t="s">
        <v>24535</v>
      </c>
      <c r="T9460" t="s">
        <v>10706</v>
      </c>
      <c r="U9460" t="str">
        <f t="shared" si="283"/>
        <v>-123.06949841754742, 49.27069466378707]}</v>
      </c>
      <c r="V9460" t="str">
        <f t="shared" si="284"/>
        <v>-123.06949841754742</v>
      </c>
      <c r="W9460" s="2">
        <f t="shared" si="285"/>
        <v>-123.069498417547</v>
      </c>
      <c r="X9460" t="str">
        <f t="shared" si="290"/>
        <v>49.27069466378707</v>
      </c>
      <c r="Y9460" s="2">
        <f t="shared" si="286"/>
        <v>49.270694663786998</v>
      </c>
      <c r="Z9460" t="s">
        <v>38</v>
      </c>
      <c r="AA9460" t="s">
        <v>24536</v>
      </c>
      <c r="AB9460" t="s">
        <v>28409</v>
      </c>
      <c r="AC9460" t="str">
        <f t="shared" si="287"/>
        <v>1590</v>
      </c>
      <c r="AD9460" t="str">
        <f t="shared" si="288"/>
        <v>Commercial Dr</v>
      </c>
    </row>
    <row r="9461" spans="1:30" hidden="1" x14ac:dyDescent="0.3">
      <c r="A9461" t="s">
        <v>616</v>
      </c>
      <c r="B9461">
        <f t="shared" si="289"/>
        <v>1</v>
      </c>
      <c r="C9461" t="s">
        <v>22</v>
      </c>
      <c r="D9461" t="s">
        <v>22</v>
      </c>
      <c r="E9461" t="s">
        <v>22</v>
      </c>
      <c r="F9461" t="s">
        <v>22</v>
      </c>
      <c r="G9461" t="s">
        <v>22</v>
      </c>
      <c r="H9461" t="s">
        <v>22</v>
      </c>
      <c r="J9461" t="s">
        <v>24</v>
      </c>
      <c r="K9461" t="s">
        <v>1982</v>
      </c>
      <c r="L9461" t="s">
        <v>26</v>
      </c>
      <c r="M9461" t="s">
        <v>1982</v>
      </c>
      <c r="N9461" t="s">
        <v>26</v>
      </c>
      <c r="O9461" t="s">
        <v>1982</v>
      </c>
      <c r="P9461" t="s">
        <v>26</v>
      </c>
      <c r="R9461" t="s">
        <v>53</v>
      </c>
      <c r="S9461" t="s">
        <v>24537</v>
      </c>
      <c r="T9461" t="s">
        <v>24538</v>
      </c>
      <c r="U9461" t="str">
        <f t="shared" si="283"/>
        <v>-123.0848902664584, 49.265790957031236]}</v>
      </c>
      <c r="V9461" t="str">
        <f t="shared" si="284"/>
        <v>-123.0848902664584</v>
      </c>
      <c r="W9461" s="2">
        <f t="shared" si="285"/>
        <v>-123.084890266458</v>
      </c>
      <c r="X9461" t="str">
        <f t="shared" si="290"/>
        <v>49.265790957031236</v>
      </c>
      <c r="Y9461" s="2">
        <f t="shared" si="286"/>
        <v>49.2657909570312</v>
      </c>
      <c r="Z9461" t="s">
        <v>96</v>
      </c>
      <c r="AA9461" t="s">
        <v>24539</v>
      </c>
      <c r="AB9461" t="s">
        <v>29913</v>
      </c>
      <c r="AC9461" t="str">
        <f t="shared" si="287"/>
        <v>887</v>
      </c>
      <c r="AD9461" t="str">
        <f t="shared" si="288"/>
        <v>Great Northern Way</v>
      </c>
    </row>
    <row r="9462" spans="1:30" hidden="1" x14ac:dyDescent="0.3">
      <c r="A9462" t="s">
        <v>21</v>
      </c>
      <c r="B9462">
        <f t="shared" si="289"/>
        <v>2</v>
      </c>
      <c r="C9462" t="s">
        <v>45</v>
      </c>
      <c r="D9462" t="s">
        <v>67</v>
      </c>
      <c r="E9462" t="s">
        <v>45</v>
      </c>
      <c r="F9462" t="s">
        <v>67</v>
      </c>
      <c r="G9462" t="s">
        <v>45</v>
      </c>
      <c r="H9462" t="s">
        <v>67</v>
      </c>
      <c r="J9462" t="s">
        <v>24</v>
      </c>
      <c r="K9462" t="s">
        <v>32</v>
      </c>
      <c r="L9462" t="s">
        <v>26</v>
      </c>
      <c r="M9462" t="s">
        <v>32</v>
      </c>
      <c r="N9462" t="s">
        <v>26</v>
      </c>
      <c r="O9462" t="s">
        <v>32</v>
      </c>
      <c r="P9462" t="s">
        <v>26</v>
      </c>
      <c r="R9462" t="s">
        <v>53</v>
      </c>
      <c r="S9462" t="s">
        <v>24540</v>
      </c>
      <c r="T9462" t="s">
        <v>3071</v>
      </c>
      <c r="U9462" t="str">
        <f t="shared" si="283"/>
        <v>-123.1550849161624, 49.271905329219756]}</v>
      </c>
      <c r="V9462" t="str">
        <f t="shared" si="284"/>
        <v>-123.1550849161624</v>
      </c>
      <c r="W9462" s="2">
        <f t="shared" si="285"/>
        <v>-123.155084916162</v>
      </c>
      <c r="X9462" t="str">
        <f t="shared" si="290"/>
        <v>49.271905329219756</v>
      </c>
      <c r="Y9462" s="2">
        <f t="shared" si="286"/>
        <v>49.271905329219699</v>
      </c>
      <c r="Z9462" t="s">
        <v>79</v>
      </c>
      <c r="AA9462" t="s">
        <v>24541</v>
      </c>
      <c r="AB9462" t="s">
        <v>26675</v>
      </c>
      <c r="AC9462" t="str">
        <f t="shared" si="287"/>
        <v>1575</v>
      </c>
      <c r="AD9462" t="str">
        <f t="shared" si="288"/>
        <v>Yew St</v>
      </c>
    </row>
    <row r="9463" spans="1:30" hidden="1" x14ac:dyDescent="0.3">
      <c r="A9463" t="s">
        <v>21</v>
      </c>
      <c r="B9463">
        <f t="shared" si="289"/>
        <v>2</v>
      </c>
      <c r="C9463" t="s">
        <v>45</v>
      </c>
      <c r="D9463" t="s">
        <v>52</v>
      </c>
      <c r="E9463" t="s">
        <v>45</v>
      </c>
      <c r="F9463" t="s">
        <v>52</v>
      </c>
      <c r="G9463" t="s">
        <v>45</v>
      </c>
      <c r="H9463" t="s">
        <v>52</v>
      </c>
      <c r="J9463" t="s">
        <v>24</v>
      </c>
      <c r="K9463" t="s">
        <v>32</v>
      </c>
      <c r="L9463" t="s">
        <v>26</v>
      </c>
      <c r="M9463" t="s">
        <v>32</v>
      </c>
      <c r="N9463" t="s">
        <v>26</v>
      </c>
      <c r="O9463" t="s">
        <v>32</v>
      </c>
      <c r="P9463" t="s">
        <v>26</v>
      </c>
      <c r="R9463" t="s">
        <v>27</v>
      </c>
      <c r="S9463" t="s">
        <v>24542</v>
      </c>
      <c r="T9463" t="s">
        <v>24485</v>
      </c>
      <c r="U9463" t="str">
        <f t="shared" si="283"/>
        <v>-123.15542564329157, 49.271654544091255]}</v>
      </c>
      <c r="V9463" t="str">
        <f t="shared" si="284"/>
        <v>-123.15542564329157</v>
      </c>
      <c r="W9463" s="2">
        <f t="shared" si="285"/>
        <v>-123.155425643291</v>
      </c>
      <c r="X9463" t="str">
        <f t="shared" si="290"/>
        <v>49.271654544091255</v>
      </c>
      <c r="Y9463" s="2">
        <f t="shared" si="286"/>
        <v>49.271654544091199</v>
      </c>
      <c r="Z9463" t="s">
        <v>79</v>
      </c>
      <c r="AA9463" t="s">
        <v>24543</v>
      </c>
      <c r="AB9463" t="s">
        <v>26707</v>
      </c>
      <c r="AC9463" t="str">
        <f t="shared" si="287"/>
        <v>2208</v>
      </c>
      <c r="AD9463" t="str">
        <f t="shared" si="288"/>
        <v>York Ave</v>
      </c>
    </row>
    <row r="9464" spans="1:30" hidden="1" x14ac:dyDescent="0.3">
      <c r="A9464" t="s">
        <v>21</v>
      </c>
      <c r="B9464">
        <f t="shared" si="289"/>
        <v>2</v>
      </c>
      <c r="C9464" t="s">
        <v>52</v>
      </c>
      <c r="D9464" t="s">
        <v>45</v>
      </c>
      <c r="E9464" t="s">
        <v>52</v>
      </c>
      <c r="F9464" t="s">
        <v>45</v>
      </c>
      <c r="G9464" t="s">
        <v>52</v>
      </c>
      <c r="H9464" t="s">
        <v>45</v>
      </c>
      <c r="J9464" t="s">
        <v>24</v>
      </c>
      <c r="K9464" t="s">
        <v>32</v>
      </c>
      <c r="L9464" t="s">
        <v>26</v>
      </c>
      <c r="M9464" t="s">
        <v>32</v>
      </c>
      <c r="N9464" t="s">
        <v>26</v>
      </c>
      <c r="O9464" t="s">
        <v>32</v>
      </c>
      <c r="P9464" t="s">
        <v>26</v>
      </c>
      <c r="R9464" t="s">
        <v>27</v>
      </c>
      <c r="S9464" t="s">
        <v>24544</v>
      </c>
      <c r="T9464" t="s">
        <v>3099</v>
      </c>
      <c r="U9464" t="str">
        <f t="shared" si="283"/>
        <v>-123.11633821857892, 49.263135514981656]}</v>
      </c>
      <c r="V9464" t="str">
        <f t="shared" si="284"/>
        <v>-123.11633821857892</v>
      </c>
      <c r="W9464" s="2">
        <f t="shared" si="285"/>
        <v>-123.11633821857799</v>
      </c>
      <c r="X9464" t="str">
        <f t="shared" si="290"/>
        <v>49.263135514981656</v>
      </c>
      <c r="Y9464" s="2">
        <f t="shared" si="286"/>
        <v>49.263135514981599</v>
      </c>
      <c r="Z9464" t="s">
        <v>43</v>
      </c>
      <c r="AA9464" t="s">
        <v>24545</v>
      </c>
      <c r="AB9464" t="s">
        <v>26728</v>
      </c>
      <c r="AC9464" t="str">
        <f t="shared" si="287"/>
        <v>538</v>
      </c>
      <c r="AD9464" t="str">
        <f t="shared" si="288"/>
        <v>BC-7</v>
      </c>
    </row>
    <row r="9465" spans="1:30" hidden="1" x14ac:dyDescent="0.3">
      <c r="A9465" t="s">
        <v>21</v>
      </c>
      <c r="B9465">
        <f t="shared" si="289"/>
        <v>2</v>
      </c>
      <c r="C9465" t="s">
        <v>52</v>
      </c>
      <c r="D9465" t="s">
        <v>45</v>
      </c>
      <c r="E9465" t="s">
        <v>52</v>
      </c>
      <c r="F9465" t="s">
        <v>45</v>
      </c>
      <c r="G9465" t="s">
        <v>52</v>
      </c>
      <c r="H9465" t="s">
        <v>45</v>
      </c>
      <c r="J9465" t="s">
        <v>24</v>
      </c>
      <c r="K9465" t="s">
        <v>32</v>
      </c>
      <c r="L9465" t="s">
        <v>26</v>
      </c>
      <c r="M9465" t="s">
        <v>32</v>
      </c>
      <c r="N9465" t="s">
        <v>26</v>
      </c>
      <c r="O9465" t="s">
        <v>32</v>
      </c>
      <c r="P9465" t="s">
        <v>26</v>
      </c>
      <c r="R9465" t="s">
        <v>27</v>
      </c>
      <c r="S9465" t="s">
        <v>24546</v>
      </c>
      <c r="T9465" t="s">
        <v>3102</v>
      </c>
      <c r="U9465" t="str">
        <f t="shared" si="283"/>
        <v>-123.11685198697359, 49.263152681100685]}</v>
      </c>
      <c r="V9465" t="str">
        <f t="shared" si="284"/>
        <v>-123.11685198697359</v>
      </c>
      <c r="W9465" s="2">
        <f t="shared" si="285"/>
        <v>-123.116851986973</v>
      </c>
      <c r="X9465" t="str">
        <f t="shared" si="290"/>
        <v>49.263152681100685</v>
      </c>
      <c r="Y9465" s="2">
        <f t="shared" si="286"/>
        <v>49.2631526811006</v>
      </c>
      <c r="Z9465" t="s">
        <v>43</v>
      </c>
      <c r="AA9465" t="s">
        <v>24547</v>
      </c>
      <c r="AB9465" t="s">
        <v>26729</v>
      </c>
      <c r="AC9465" t="str">
        <f t="shared" si="287"/>
        <v>562</v>
      </c>
      <c r="AD9465" t="str">
        <f t="shared" si="288"/>
        <v>BC-7</v>
      </c>
    </row>
    <row r="9466" spans="1:30" hidden="1" x14ac:dyDescent="0.3">
      <c r="A9466" t="s">
        <v>21</v>
      </c>
      <c r="B9466">
        <f t="shared" si="289"/>
        <v>2</v>
      </c>
      <c r="C9466" t="s">
        <v>52</v>
      </c>
      <c r="D9466" t="s">
        <v>45</v>
      </c>
      <c r="E9466" t="s">
        <v>52</v>
      </c>
      <c r="F9466" t="s">
        <v>45</v>
      </c>
      <c r="G9466" t="s">
        <v>52</v>
      </c>
      <c r="H9466" t="s">
        <v>45</v>
      </c>
      <c r="J9466" t="s">
        <v>24</v>
      </c>
      <c r="K9466" t="s">
        <v>32</v>
      </c>
      <c r="L9466" t="s">
        <v>26</v>
      </c>
      <c r="M9466" t="s">
        <v>32</v>
      </c>
      <c r="N9466" t="s">
        <v>26</v>
      </c>
      <c r="O9466" t="s">
        <v>32</v>
      </c>
      <c r="P9466" t="s">
        <v>26</v>
      </c>
      <c r="R9466" t="s">
        <v>27</v>
      </c>
      <c r="S9466" t="s">
        <v>24548</v>
      </c>
      <c r="T9466" t="s">
        <v>5708</v>
      </c>
      <c r="U9466" t="str">
        <f t="shared" si="283"/>
        <v>-123.11702720145466, 49.26315834165383]}</v>
      </c>
      <c r="V9466" t="str">
        <f t="shared" si="284"/>
        <v>-123.11702720145466</v>
      </c>
      <c r="W9466" s="2">
        <f t="shared" si="285"/>
        <v>-123.11702720145399</v>
      </c>
      <c r="X9466" t="str">
        <f t="shared" si="290"/>
        <v>49.26315834165383</v>
      </c>
      <c r="Y9466" s="2">
        <f t="shared" si="286"/>
        <v>49.263158341653799</v>
      </c>
      <c r="Z9466" t="s">
        <v>43</v>
      </c>
      <c r="AA9466" t="s">
        <v>24549</v>
      </c>
      <c r="AB9466" t="s">
        <v>27376</v>
      </c>
      <c r="AC9466" t="str">
        <f t="shared" si="287"/>
        <v>564</v>
      </c>
      <c r="AD9466" t="str">
        <f t="shared" si="288"/>
        <v>W Broadway</v>
      </c>
    </row>
    <row r="9467" spans="1:30" hidden="1" x14ac:dyDescent="0.3">
      <c r="A9467" t="s">
        <v>21</v>
      </c>
      <c r="B9467">
        <f t="shared" si="289"/>
        <v>2</v>
      </c>
      <c r="C9467" t="s">
        <v>52</v>
      </c>
      <c r="D9467" t="s">
        <v>45</v>
      </c>
      <c r="E9467" t="s">
        <v>52</v>
      </c>
      <c r="F9467" t="s">
        <v>45</v>
      </c>
      <c r="G9467" t="s">
        <v>52</v>
      </c>
      <c r="H9467" t="s">
        <v>45</v>
      </c>
      <c r="J9467" t="s">
        <v>24</v>
      </c>
      <c r="K9467" t="s">
        <v>32</v>
      </c>
      <c r="L9467" t="s">
        <v>26</v>
      </c>
      <c r="M9467" t="s">
        <v>32</v>
      </c>
      <c r="N9467" t="s">
        <v>26</v>
      </c>
      <c r="O9467" t="s">
        <v>32</v>
      </c>
      <c r="P9467" t="s">
        <v>26</v>
      </c>
      <c r="R9467" t="s">
        <v>27</v>
      </c>
      <c r="S9467" t="s">
        <v>24550</v>
      </c>
      <c r="T9467" t="s">
        <v>9481</v>
      </c>
      <c r="U9467" t="str">
        <f t="shared" si="283"/>
        <v>-123.11719518736587, 49.26316442305313]}</v>
      </c>
      <c r="V9467" t="str">
        <f t="shared" si="284"/>
        <v>-123.11719518736587</v>
      </c>
      <c r="W9467" s="2">
        <f t="shared" si="285"/>
        <v>-123.117195187365</v>
      </c>
      <c r="X9467" t="str">
        <f t="shared" si="290"/>
        <v>49.26316442305313</v>
      </c>
      <c r="Y9467" s="2">
        <f t="shared" si="286"/>
        <v>49.263164423053098</v>
      </c>
      <c r="Z9467" t="s">
        <v>43</v>
      </c>
      <c r="AA9467" t="s">
        <v>24551</v>
      </c>
      <c r="AB9467" t="s">
        <v>28203</v>
      </c>
      <c r="AC9467" t="str">
        <f t="shared" si="287"/>
        <v>590</v>
      </c>
      <c r="AD9467" t="str">
        <f t="shared" si="288"/>
        <v>W Broadway</v>
      </c>
    </row>
    <row r="9468" spans="1:30" hidden="1" x14ac:dyDescent="0.3">
      <c r="A9468" t="s">
        <v>21</v>
      </c>
      <c r="B9468">
        <f t="shared" si="289"/>
        <v>2</v>
      </c>
      <c r="C9468" t="s">
        <v>22</v>
      </c>
      <c r="D9468" t="s">
        <v>23</v>
      </c>
      <c r="E9468" t="s">
        <v>22</v>
      </c>
      <c r="F9468" t="s">
        <v>23</v>
      </c>
      <c r="G9468" t="s">
        <v>22</v>
      </c>
      <c r="H9468" t="s">
        <v>23</v>
      </c>
      <c r="J9468" t="s">
        <v>24</v>
      </c>
      <c r="K9468" t="s">
        <v>25</v>
      </c>
      <c r="L9468" t="s">
        <v>26</v>
      </c>
      <c r="M9468" t="s">
        <v>25</v>
      </c>
      <c r="N9468" t="s">
        <v>26</v>
      </c>
      <c r="O9468" t="s">
        <v>25</v>
      </c>
      <c r="P9468" t="s">
        <v>26</v>
      </c>
      <c r="R9468" t="s">
        <v>27</v>
      </c>
      <c r="S9468" t="s">
        <v>24552</v>
      </c>
      <c r="T9468" t="s">
        <v>5414</v>
      </c>
      <c r="U9468" t="str">
        <f t="shared" si="283"/>
        <v>-123.12445026831868, 49.277096719482685]}</v>
      </c>
      <c r="V9468" t="str">
        <f t="shared" si="284"/>
        <v>-123.12445026831868</v>
      </c>
      <c r="W9468" s="2">
        <f t="shared" si="285"/>
        <v>-123.124450268318</v>
      </c>
      <c r="X9468" t="str">
        <f t="shared" si="290"/>
        <v>49.277096719482685</v>
      </c>
      <c r="Y9468" s="2">
        <f t="shared" si="286"/>
        <v>49.2770967194826</v>
      </c>
      <c r="Z9468" t="s">
        <v>30</v>
      </c>
      <c r="AA9468" t="s">
        <v>24553</v>
      </c>
      <c r="AB9468" t="s">
        <v>27314</v>
      </c>
      <c r="AC9468" t="str">
        <f t="shared" si="287"/>
        <v>1137</v>
      </c>
      <c r="AD9468" t="str">
        <f t="shared" si="288"/>
        <v>Seymour St</v>
      </c>
    </row>
    <row r="9469" spans="1:30" hidden="1" x14ac:dyDescent="0.3">
      <c r="A9469" t="s">
        <v>21</v>
      </c>
      <c r="B9469">
        <f t="shared" si="289"/>
        <v>2</v>
      </c>
      <c r="C9469" t="s">
        <v>1635</v>
      </c>
      <c r="D9469" t="s">
        <v>40</v>
      </c>
      <c r="E9469" t="s">
        <v>1635</v>
      </c>
      <c r="F9469" t="s">
        <v>40</v>
      </c>
      <c r="G9469" t="s">
        <v>1635</v>
      </c>
      <c r="H9469" t="s">
        <v>40</v>
      </c>
      <c r="J9469" t="s">
        <v>24</v>
      </c>
      <c r="K9469" t="s">
        <v>32</v>
      </c>
      <c r="L9469" t="s">
        <v>26</v>
      </c>
      <c r="M9469" t="s">
        <v>32</v>
      </c>
      <c r="N9469" t="s">
        <v>26</v>
      </c>
      <c r="O9469" t="s">
        <v>32</v>
      </c>
      <c r="P9469" t="s">
        <v>26</v>
      </c>
      <c r="R9469" t="s">
        <v>53</v>
      </c>
      <c r="S9469" t="s">
        <v>24554</v>
      </c>
      <c r="T9469" t="s">
        <v>10923</v>
      </c>
      <c r="U9469" t="str">
        <f t="shared" si="283"/>
        <v>-123.11613923663892, 49.2864629835575]}</v>
      </c>
      <c r="V9469" t="str">
        <f t="shared" si="284"/>
        <v>-123.11613923663892</v>
      </c>
      <c r="W9469" s="2">
        <f t="shared" si="285"/>
        <v>-123.11613923663801</v>
      </c>
      <c r="X9469" t="str">
        <f t="shared" si="290"/>
        <v>49.2864629835575</v>
      </c>
      <c r="Y9469" s="2">
        <f t="shared" si="286"/>
        <v>49.286462983557499</v>
      </c>
      <c r="Z9469" t="s">
        <v>30</v>
      </c>
      <c r="AA9469" t="s">
        <v>24555</v>
      </c>
      <c r="AB9469" t="s">
        <v>28437</v>
      </c>
      <c r="AC9469" t="str">
        <f t="shared" si="287"/>
        <v>415</v>
      </c>
      <c r="AD9469" t="str">
        <f t="shared" si="288"/>
        <v>Hornby St</v>
      </c>
    </row>
    <row r="9470" spans="1:30" hidden="1" x14ac:dyDescent="0.3">
      <c r="A9470" t="s">
        <v>21</v>
      </c>
      <c r="B9470">
        <f t="shared" si="289"/>
        <v>2</v>
      </c>
      <c r="C9470" t="s">
        <v>22</v>
      </c>
      <c r="D9470" t="s">
        <v>22</v>
      </c>
      <c r="E9470" t="s">
        <v>22</v>
      </c>
      <c r="F9470" t="s">
        <v>22</v>
      </c>
      <c r="G9470" t="s">
        <v>22</v>
      </c>
      <c r="H9470" t="s">
        <v>22</v>
      </c>
      <c r="J9470" t="s">
        <v>24</v>
      </c>
      <c r="K9470" t="s">
        <v>32</v>
      </c>
      <c r="L9470" t="s">
        <v>26</v>
      </c>
      <c r="M9470" t="s">
        <v>32</v>
      </c>
      <c r="N9470" t="s">
        <v>26</v>
      </c>
      <c r="O9470" t="s">
        <v>32</v>
      </c>
      <c r="P9470" t="s">
        <v>26</v>
      </c>
      <c r="R9470" t="s">
        <v>27</v>
      </c>
      <c r="S9470" t="s">
        <v>24556</v>
      </c>
      <c r="T9470" t="s">
        <v>3114</v>
      </c>
      <c r="U9470" t="str">
        <f t="shared" si="283"/>
        <v>-123.1466661424734, 49.26361772701993]}</v>
      </c>
      <c r="V9470" t="str">
        <f t="shared" si="284"/>
        <v>-123.1466661424734</v>
      </c>
      <c r="W9470" s="2">
        <f t="shared" si="285"/>
        <v>-123.14666614247299</v>
      </c>
      <c r="X9470" t="str">
        <f t="shared" si="290"/>
        <v>49.26361772701993</v>
      </c>
      <c r="Y9470" s="2">
        <f t="shared" si="286"/>
        <v>49.263617727019898</v>
      </c>
      <c r="Z9470" t="s">
        <v>79</v>
      </c>
      <c r="AA9470" t="s">
        <v>24557</v>
      </c>
      <c r="AB9470" t="s">
        <v>26733</v>
      </c>
      <c r="AC9470" t="str">
        <f t="shared" si="287"/>
        <v>1838</v>
      </c>
      <c r="AD9470" t="str">
        <f t="shared" si="288"/>
        <v>W Broadway</v>
      </c>
    </row>
    <row r="9471" spans="1:30" hidden="1" x14ac:dyDescent="0.3">
      <c r="A9471" t="s">
        <v>21</v>
      </c>
      <c r="B9471">
        <f t="shared" si="289"/>
        <v>2</v>
      </c>
      <c r="C9471" t="s">
        <v>22</v>
      </c>
      <c r="D9471" t="s">
        <v>22</v>
      </c>
      <c r="E9471" t="s">
        <v>22</v>
      </c>
      <c r="F9471" t="s">
        <v>22</v>
      </c>
      <c r="G9471" t="s">
        <v>22</v>
      </c>
      <c r="H9471" t="s">
        <v>22</v>
      </c>
      <c r="J9471" t="s">
        <v>24</v>
      </c>
      <c r="K9471" t="s">
        <v>32</v>
      </c>
      <c r="L9471" t="s">
        <v>26</v>
      </c>
      <c r="M9471" t="s">
        <v>32</v>
      </c>
      <c r="N9471" t="s">
        <v>26</v>
      </c>
      <c r="O9471" t="s">
        <v>32</v>
      </c>
      <c r="P9471" t="s">
        <v>26</v>
      </c>
      <c r="R9471" t="s">
        <v>27</v>
      </c>
      <c r="S9471" t="s">
        <v>24558</v>
      </c>
      <c r="T9471" t="s">
        <v>5672</v>
      </c>
      <c r="U9471" t="str">
        <f t="shared" si="283"/>
        <v>-123.14900987099128, 49.26385784162811]}</v>
      </c>
      <c r="V9471" t="str">
        <f t="shared" si="284"/>
        <v>-123.14900987099128</v>
      </c>
      <c r="W9471" s="2">
        <f t="shared" si="285"/>
        <v>-123.14900987099099</v>
      </c>
      <c r="X9471" t="str">
        <f t="shared" si="290"/>
        <v>49.26385784162811</v>
      </c>
      <c r="Y9471" s="2">
        <f t="shared" si="286"/>
        <v>49.263857841628102</v>
      </c>
      <c r="Z9471" t="s">
        <v>79</v>
      </c>
      <c r="AA9471" t="s">
        <v>24559</v>
      </c>
      <c r="AB9471" t="s">
        <v>26737</v>
      </c>
      <c r="AC9471" t="str">
        <f t="shared" si="287"/>
        <v>1923</v>
      </c>
      <c r="AD9471" t="str">
        <f t="shared" si="288"/>
        <v>W Broadway</v>
      </c>
    </row>
    <row r="9472" spans="1:30" hidden="1" x14ac:dyDescent="0.3">
      <c r="A9472" t="s">
        <v>21</v>
      </c>
      <c r="B9472">
        <f t="shared" si="289"/>
        <v>2</v>
      </c>
      <c r="C9472" t="s">
        <v>22</v>
      </c>
      <c r="D9472" t="s">
        <v>22</v>
      </c>
      <c r="E9472" t="s">
        <v>22</v>
      </c>
      <c r="F9472" t="s">
        <v>22</v>
      </c>
      <c r="G9472" t="s">
        <v>22</v>
      </c>
      <c r="H9472" t="s">
        <v>22</v>
      </c>
      <c r="J9472" t="s">
        <v>24</v>
      </c>
      <c r="K9472" t="s">
        <v>32</v>
      </c>
      <c r="L9472" t="s">
        <v>26</v>
      </c>
      <c r="M9472" t="s">
        <v>32</v>
      </c>
      <c r="N9472" t="s">
        <v>26</v>
      </c>
      <c r="O9472" t="s">
        <v>32</v>
      </c>
      <c r="P9472" t="s">
        <v>26</v>
      </c>
      <c r="R9472" t="s">
        <v>27</v>
      </c>
      <c r="S9472" t="s">
        <v>24560</v>
      </c>
      <c r="T9472" t="s">
        <v>16410</v>
      </c>
      <c r="U9472" t="str">
        <f t="shared" si="283"/>
        <v>-123.14918569865375, 49.2638596746366]}</v>
      </c>
      <c r="V9472" t="str">
        <f t="shared" si="284"/>
        <v>-123.14918569865375</v>
      </c>
      <c r="W9472" s="2">
        <f t="shared" si="285"/>
        <v>-123.149185698653</v>
      </c>
      <c r="X9472" t="str">
        <f t="shared" si="290"/>
        <v>49.2638596746366</v>
      </c>
      <c r="Y9472" s="2">
        <f t="shared" si="286"/>
        <v>49.263859674636599</v>
      </c>
      <c r="Z9472" t="s">
        <v>79</v>
      </c>
      <c r="AA9472" t="s">
        <v>24561</v>
      </c>
      <c r="AB9472" t="s">
        <v>29232</v>
      </c>
      <c r="AC9472" t="str">
        <f t="shared" si="287"/>
        <v>1937</v>
      </c>
      <c r="AD9472" t="str">
        <f t="shared" si="288"/>
        <v>W Broadway</v>
      </c>
    </row>
    <row r="9473" spans="1:30" hidden="1" x14ac:dyDescent="0.3">
      <c r="A9473" t="s">
        <v>21</v>
      </c>
      <c r="B9473">
        <f t="shared" si="289"/>
        <v>2</v>
      </c>
      <c r="C9473" t="s">
        <v>45</v>
      </c>
      <c r="D9473" t="s">
        <v>45</v>
      </c>
      <c r="E9473" t="s">
        <v>45</v>
      </c>
      <c r="F9473" t="s">
        <v>45</v>
      </c>
      <c r="G9473" t="s">
        <v>45</v>
      </c>
      <c r="H9473" t="s">
        <v>45</v>
      </c>
      <c r="J9473" t="s">
        <v>24</v>
      </c>
      <c r="K9473" t="s">
        <v>32</v>
      </c>
      <c r="L9473" t="s">
        <v>26</v>
      </c>
      <c r="M9473" t="s">
        <v>32</v>
      </c>
      <c r="N9473" t="s">
        <v>26</v>
      </c>
      <c r="O9473" t="s">
        <v>32</v>
      </c>
      <c r="P9473" t="s">
        <v>26</v>
      </c>
      <c r="R9473" t="s">
        <v>27</v>
      </c>
      <c r="S9473" t="s">
        <v>24562</v>
      </c>
      <c r="T9473" t="s">
        <v>5675</v>
      </c>
      <c r="U9473" t="str">
        <f t="shared" si="283"/>
        <v>-123.10136407947893, 49.28385512001004]}</v>
      </c>
      <c r="V9473" t="str">
        <f t="shared" si="284"/>
        <v>-123.10136407947893</v>
      </c>
      <c r="W9473" s="2">
        <f t="shared" si="285"/>
        <v>-123.101364079478</v>
      </c>
      <c r="X9473" t="str">
        <f t="shared" si="290"/>
        <v>49.28385512001004</v>
      </c>
      <c r="Y9473" s="2">
        <f t="shared" si="286"/>
        <v>49.283855120010003</v>
      </c>
      <c r="Z9473" t="s">
        <v>30</v>
      </c>
      <c r="AA9473" t="s">
        <v>24563</v>
      </c>
      <c r="AB9473" t="s">
        <v>26525</v>
      </c>
      <c r="AC9473" t="str">
        <f t="shared" si="287"/>
        <v>120</v>
      </c>
      <c r="AD9473" t="str">
        <f t="shared" si="288"/>
        <v>Alexander St</v>
      </c>
    </row>
    <row r="9474" spans="1:30" hidden="1" x14ac:dyDescent="0.3">
      <c r="A9474" t="s">
        <v>21</v>
      </c>
      <c r="B9474">
        <f t="shared" si="289"/>
        <v>2</v>
      </c>
      <c r="C9474" t="s">
        <v>45</v>
      </c>
      <c r="D9474" t="s">
        <v>45</v>
      </c>
      <c r="E9474" t="s">
        <v>45</v>
      </c>
      <c r="F9474" t="s">
        <v>45</v>
      </c>
      <c r="G9474" t="s">
        <v>45</v>
      </c>
      <c r="H9474" t="s">
        <v>45</v>
      </c>
      <c r="J9474" t="s">
        <v>24</v>
      </c>
      <c r="K9474" t="s">
        <v>32</v>
      </c>
      <c r="L9474" t="s">
        <v>26</v>
      </c>
      <c r="M9474" t="s">
        <v>32</v>
      </c>
      <c r="N9474" t="s">
        <v>26</v>
      </c>
      <c r="O9474" t="s">
        <v>32</v>
      </c>
      <c r="P9474" t="s">
        <v>26</v>
      </c>
      <c r="R9474" t="s">
        <v>27</v>
      </c>
      <c r="S9474" t="s">
        <v>24564</v>
      </c>
      <c r="T9474" t="s">
        <v>10937</v>
      </c>
      <c r="U9474" t="str">
        <f t="shared" si="283"/>
        <v>-123.10119790073708, 49.28388530054981]}</v>
      </c>
      <c r="V9474" t="str">
        <f t="shared" si="284"/>
        <v>-123.10119790073708</v>
      </c>
      <c r="W9474" s="2">
        <f t="shared" si="285"/>
        <v>-123.10119790073701</v>
      </c>
      <c r="X9474" t="str">
        <f t="shared" si="290"/>
        <v>49.28388530054981</v>
      </c>
      <c r="Y9474" s="2">
        <f t="shared" si="286"/>
        <v>49.283885300549798</v>
      </c>
      <c r="Z9474" t="s">
        <v>30</v>
      </c>
      <c r="AA9474" t="s">
        <v>24565</v>
      </c>
      <c r="AB9474" t="s">
        <v>27369</v>
      </c>
      <c r="AC9474" t="str">
        <f t="shared" si="287"/>
        <v>140</v>
      </c>
      <c r="AD9474" t="str">
        <f t="shared" si="288"/>
        <v>Alexander St</v>
      </c>
    </row>
    <row r="9475" spans="1:30" hidden="1" x14ac:dyDescent="0.3">
      <c r="A9475" t="s">
        <v>21</v>
      </c>
      <c r="B9475">
        <f t="shared" si="289"/>
        <v>2</v>
      </c>
      <c r="C9475" t="s">
        <v>40</v>
      </c>
      <c r="D9475" t="s">
        <v>22</v>
      </c>
      <c r="E9475" t="s">
        <v>40</v>
      </c>
      <c r="F9475" t="s">
        <v>22</v>
      </c>
      <c r="G9475" t="s">
        <v>40</v>
      </c>
      <c r="H9475" t="s">
        <v>22</v>
      </c>
      <c r="J9475" t="s">
        <v>24</v>
      </c>
      <c r="K9475" t="s">
        <v>32</v>
      </c>
      <c r="L9475" t="s">
        <v>26</v>
      </c>
      <c r="M9475" t="s">
        <v>32</v>
      </c>
      <c r="N9475" t="s">
        <v>26</v>
      </c>
      <c r="O9475" t="s">
        <v>32</v>
      </c>
      <c r="P9475" t="s">
        <v>26</v>
      </c>
      <c r="R9475" t="s">
        <v>27</v>
      </c>
      <c r="S9475" t="s">
        <v>24566</v>
      </c>
      <c r="T9475" t="s">
        <v>14779</v>
      </c>
      <c r="U9475" t="str">
        <f t="shared" ref="U9475:U9538" si="291">RIGHT(T9475,LEN(T9475)-FIND("[",T9475))</f>
        <v>-123.1175776494174, 49.263022998625246]}</v>
      </c>
      <c r="V9475" t="str">
        <f t="shared" ref="V9475:V9538" si="292">LEFT(U9475,FIND(",",U9475)-1)</f>
        <v>-123.1175776494174</v>
      </c>
      <c r="W9475" s="2">
        <f t="shared" ref="W9475:W9538" si="293">VALUE(V9475)</f>
        <v>-123.117577649417</v>
      </c>
      <c r="X9475" t="str">
        <f t="shared" si="290"/>
        <v>49.263022998625246</v>
      </c>
      <c r="Y9475" s="2">
        <f t="shared" ref="Y9475:Y9538" si="294">VALUE(X9475)</f>
        <v>49.263022998625203</v>
      </c>
      <c r="Z9475" t="s">
        <v>43</v>
      </c>
      <c r="AA9475" t="s">
        <v>24567</v>
      </c>
      <c r="AB9475" t="s">
        <v>29016</v>
      </c>
      <c r="AC9475" t="str">
        <f t="shared" ref="AC9475:AC9538" si="295">LEFT(AB9475,FIND(" ",AB9475)-1)</f>
        <v>602</v>
      </c>
      <c r="AD9475" t="str">
        <f t="shared" si="288"/>
        <v>W Broadway</v>
      </c>
    </row>
    <row r="9476" spans="1:30" hidden="1" x14ac:dyDescent="0.3">
      <c r="A9476" t="s">
        <v>21</v>
      </c>
      <c r="B9476">
        <f t="shared" si="289"/>
        <v>2</v>
      </c>
      <c r="C9476" t="s">
        <v>45</v>
      </c>
      <c r="D9476" t="s">
        <v>45</v>
      </c>
      <c r="E9476" t="s">
        <v>45</v>
      </c>
      <c r="F9476" t="s">
        <v>45</v>
      </c>
      <c r="G9476" t="s">
        <v>45</v>
      </c>
      <c r="H9476" t="s">
        <v>45</v>
      </c>
      <c r="J9476" t="s">
        <v>24</v>
      </c>
      <c r="K9476" t="s">
        <v>32</v>
      </c>
      <c r="L9476" t="s">
        <v>26</v>
      </c>
      <c r="M9476" t="s">
        <v>32</v>
      </c>
      <c r="N9476" t="s">
        <v>26</v>
      </c>
      <c r="O9476" t="s">
        <v>32</v>
      </c>
      <c r="P9476" t="s">
        <v>26</v>
      </c>
      <c r="R9476" t="s">
        <v>27</v>
      </c>
      <c r="S9476" t="s">
        <v>24568</v>
      </c>
      <c r="T9476" t="s">
        <v>5678</v>
      </c>
      <c r="U9476" t="str">
        <f t="shared" si="291"/>
        <v>-123.1010378546383, 49.28391559242555]}</v>
      </c>
      <c r="V9476" t="str">
        <f t="shared" si="292"/>
        <v>-123.1010378546383</v>
      </c>
      <c r="W9476" s="2">
        <f t="shared" si="293"/>
        <v>-123.10103785463799</v>
      </c>
      <c r="X9476" t="str">
        <f t="shared" si="290"/>
        <v>49.28391559242555</v>
      </c>
      <c r="Y9476" s="2">
        <f t="shared" si="294"/>
        <v>49.283915592425501</v>
      </c>
      <c r="Z9476" t="s">
        <v>30</v>
      </c>
      <c r="AA9476" t="s">
        <v>24569</v>
      </c>
      <c r="AB9476" t="s">
        <v>27369</v>
      </c>
      <c r="AC9476" t="str">
        <f t="shared" si="295"/>
        <v>140</v>
      </c>
      <c r="AD9476" t="str">
        <f t="shared" si="288"/>
        <v>Alexander St</v>
      </c>
    </row>
    <row r="9477" spans="1:30" hidden="1" x14ac:dyDescent="0.3">
      <c r="A9477" t="s">
        <v>21</v>
      </c>
      <c r="B9477">
        <f t="shared" si="289"/>
        <v>2</v>
      </c>
      <c r="C9477" t="s">
        <v>45</v>
      </c>
      <c r="D9477" t="s">
        <v>45</v>
      </c>
      <c r="E9477" t="s">
        <v>45</v>
      </c>
      <c r="F9477" t="s">
        <v>45</v>
      </c>
      <c r="G9477" t="s">
        <v>45</v>
      </c>
      <c r="H9477" t="s">
        <v>45</v>
      </c>
      <c r="J9477" t="s">
        <v>24</v>
      </c>
      <c r="K9477" t="s">
        <v>32</v>
      </c>
      <c r="L9477" t="s">
        <v>26</v>
      </c>
      <c r="M9477" t="s">
        <v>32</v>
      </c>
      <c r="N9477" t="s">
        <v>26</v>
      </c>
      <c r="O9477" t="s">
        <v>32</v>
      </c>
      <c r="P9477" t="s">
        <v>26</v>
      </c>
      <c r="R9477" t="s">
        <v>27</v>
      </c>
      <c r="S9477" t="s">
        <v>24570</v>
      </c>
      <c r="T9477" t="s">
        <v>16031</v>
      </c>
      <c r="U9477" t="str">
        <f t="shared" si="291"/>
        <v>-123.10087602167314, 49.28394630841252]}</v>
      </c>
      <c r="V9477" t="str">
        <f t="shared" si="292"/>
        <v>-123.10087602167314</v>
      </c>
      <c r="W9477" s="2">
        <f t="shared" si="293"/>
        <v>-123.100876021673</v>
      </c>
      <c r="X9477" t="str">
        <f t="shared" si="290"/>
        <v>49.28394630841252</v>
      </c>
      <c r="Y9477" s="2">
        <f t="shared" si="294"/>
        <v>49.283946308412503</v>
      </c>
      <c r="Z9477" t="s">
        <v>30</v>
      </c>
      <c r="AA9477" t="s">
        <v>24571</v>
      </c>
      <c r="AB9477" t="s">
        <v>27369</v>
      </c>
      <c r="AC9477" t="str">
        <f t="shared" si="295"/>
        <v>140</v>
      </c>
      <c r="AD9477" t="str">
        <f t="shared" si="288"/>
        <v>Alexander St</v>
      </c>
    </row>
    <row r="9478" spans="1:30" hidden="1" x14ac:dyDescent="0.3">
      <c r="A9478" t="s">
        <v>21</v>
      </c>
      <c r="B9478">
        <f t="shared" si="289"/>
        <v>2</v>
      </c>
      <c r="C9478" t="s">
        <v>67</v>
      </c>
      <c r="D9478" t="s">
        <v>22</v>
      </c>
      <c r="E9478" t="s">
        <v>67</v>
      </c>
      <c r="F9478" t="s">
        <v>22</v>
      </c>
      <c r="G9478" t="s">
        <v>67</v>
      </c>
      <c r="H9478" t="s">
        <v>22</v>
      </c>
      <c r="J9478" t="s">
        <v>24</v>
      </c>
      <c r="K9478" t="s">
        <v>32</v>
      </c>
      <c r="L9478" t="s">
        <v>26</v>
      </c>
      <c r="M9478" t="s">
        <v>32</v>
      </c>
      <c r="N9478" t="s">
        <v>26</v>
      </c>
      <c r="O9478" t="s">
        <v>32</v>
      </c>
      <c r="P9478" t="s">
        <v>26</v>
      </c>
      <c r="R9478" t="s">
        <v>27</v>
      </c>
      <c r="S9478" t="s">
        <v>24572</v>
      </c>
      <c r="T9478" t="s">
        <v>5914</v>
      </c>
      <c r="U9478" t="str">
        <f t="shared" si="291"/>
        <v>-123.11875197036896, 49.26319243671283]}</v>
      </c>
      <c r="V9478" t="str">
        <f t="shared" si="292"/>
        <v>-123.11875197036896</v>
      </c>
      <c r="W9478" s="2">
        <f t="shared" si="293"/>
        <v>-123.118751970368</v>
      </c>
      <c r="X9478" t="str">
        <f t="shared" si="290"/>
        <v>49.26319243671283</v>
      </c>
      <c r="Y9478" s="2">
        <f t="shared" si="294"/>
        <v>49.263192436712799</v>
      </c>
      <c r="Z9478" t="s">
        <v>43</v>
      </c>
      <c r="AA9478" t="s">
        <v>24573</v>
      </c>
      <c r="AB9478" t="s">
        <v>27425</v>
      </c>
      <c r="AC9478" t="str">
        <f t="shared" si="295"/>
        <v>642</v>
      </c>
      <c r="AD9478" t="str">
        <f t="shared" si="288"/>
        <v>W Broadway</v>
      </c>
    </row>
    <row r="9479" spans="1:30" hidden="1" x14ac:dyDescent="0.3">
      <c r="A9479" t="s">
        <v>21</v>
      </c>
      <c r="B9479">
        <f t="shared" si="289"/>
        <v>2</v>
      </c>
      <c r="C9479" t="s">
        <v>45</v>
      </c>
      <c r="D9479" t="s">
        <v>22</v>
      </c>
      <c r="E9479" t="s">
        <v>45</v>
      </c>
      <c r="F9479" t="s">
        <v>22</v>
      </c>
      <c r="G9479" t="s">
        <v>45</v>
      </c>
      <c r="H9479" t="s">
        <v>22</v>
      </c>
      <c r="J9479" t="s">
        <v>24</v>
      </c>
      <c r="K9479" t="s">
        <v>25</v>
      </c>
      <c r="L9479" t="s">
        <v>26</v>
      </c>
      <c r="M9479" t="s">
        <v>25</v>
      </c>
      <c r="N9479" t="s">
        <v>26</v>
      </c>
      <c r="O9479" t="s">
        <v>25</v>
      </c>
      <c r="P9479" t="s">
        <v>26</v>
      </c>
      <c r="R9479" t="s">
        <v>27</v>
      </c>
      <c r="S9479" t="s">
        <v>24574</v>
      </c>
      <c r="T9479" t="s">
        <v>21641</v>
      </c>
      <c r="U9479" t="str">
        <f t="shared" si="291"/>
        <v>-123.13276946599646, 49.29316352625768]}</v>
      </c>
      <c r="V9479" t="str">
        <f t="shared" si="292"/>
        <v>-123.13276946599646</v>
      </c>
      <c r="W9479" s="2">
        <f t="shared" si="293"/>
        <v>-123.13276946599601</v>
      </c>
      <c r="X9479" t="str">
        <f t="shared" si="290"/>
        <v>49.29316352625768</v>
      </c>
      <c r="Y9479" s="2">
        <f t="shared" si="294"/>
        <v>49.293163526257601</v>
      </c>
      <c r="Z9479" t="s">
        <v>30</v>
      </c>
      <c r="AA9479" t="s">
        <v>24575</v>
      </c>
      <c r="AB9479" t="s">
        <v>27499</v>
      </c>
      <c r="AC9479" t="str">
        <f t="shared" si="295"/>
        <v>1777</v>
      </c>
      <c r="AD9479" t="str">
        <f t="shared" si="288"/>
        <v>Bayshore Dr</v>
      </c>
    </row>
    <row r="9480" spans="1:30" hidden="1" x14ac:dyDescent="0.3">
      <c r="A9480" t="s">
        <v>21</v>
      </c>
      <c r="B9480">
        <f t="shared" si="289"/>
        <v>2</v>
      </c>
      <c r="C9480" t="s">
        <v>67</v>
      </c>
      <c r="D9480" t="s">
        <v>67</v>
      </c>
      <c r="E9480" t="s">
        <v>67</v>
      </c>
      <c r="F9480" t="s">
        <v>67</v>
      </c>
      <c r="G9480" t="s">
        <v>67</v>
      </c>
      <c r="H9480" t="s">
        <v>67</v>
      </c>
      <c r="J9480" t="s">
        <v>24</v>
      </c>
      <c r="K9480" t="s">
        <v>32</v>
      </c>
      <c r="L9480" t="s">
        <v>26</v>
      </c>
      <c r="M9480" t="s">
        <v>32</v>
      </c>
      <c r="N9480" t="s">
        <v>26</v>
      </c>
      <c r="O9480" t="s">
        <v>32</v>
      </c>
      <c r="P9480" t="s">
        <v>26</v>
      </c>
      <c r="R9480" t="s">
        <v>27</v>
      </c>
      <c r="S9480" t="s">
        <v>24576</v>
      </c>
      <c r="T9480" t="s">
        <v>10948</v>
      </c>
      <c r="U9480" t="str">
        <f t="shared" si="291"/>
        <v>-123.10944098367895, 49.27843449905916]}</v>
      </c>
      <c r="V9480" t="str">
        <f t="shared" si="292"/>
        <v>-123.10944098367895</v>
      </c>
      <c r="W9480" s="2">
        <f t="shared" si="293"/>
        <v>-123.109440983678</v>
      </c>
      <c r="X9480" t="str">
        <f t="shared" si="290"/>
        <v>49.27843449905916</v>
      </c>
      <c r="Y9480" s="2">
        <f t="shared" si="294"/>
        <v>49.278434499059102</v>
      </c>
      <c r="Z9480" t="s">
        <v>30</v>
      </c>
      <c r="AA9480" t="s">
        <v>24577</v>
      </c>
      <c r="AB9480" t="s">
        <v>28442</v>
      </c>
      <c r="AC9480" t="str">
        <f t="shared" si="295"/>
        <v>605</v>
      </c>
      <c r="AD9480" t="str">
        <f t="shared" si="288"/>
        <v>Expo Blvd</v>
      </c>
    </row>
    <row r="9481" spans="1:30" hidden="1" x14ac:dyDescent="0.3">
      <c r="A9481" t="s">
        <v>21</v>
      </c>
      <c r="B9481">
        <f t="shared" si="289"/>
        <v>2</v>
      </c>
      <c r="C9481" t="s">
        <v>23</v>
      </c>
      <c r="D9481" t="s">
        <v>67</v>
      </c>
      <c r="E9481" t="s">
        <v>23</v>
      </c>
      <c r="F9481" t="s">
        <v>67</v>
      </c>
      <c r="G9481" t="s">
        <v>23</v>
      </c>
      <c r="H9481" t="s">
        <v>67</v>
      </c>
      <c r="J9481" t="s">
        <v>24</v>
      </c>
      <c r="K9481" t="s">
        <v>32</v>
      </c>
      <c r="L9481" t="s">
        <v>26</v>
      </c>
      <c r="M9481" t="s">
        <v>32</v>
      </c>
      <c r="N9481" t="s">
        <v>26</v>
      </c>
      <c r="O9481" t="s">
        <v>32</v>
      </c>
      <c r="P9481" t="s">
        <v>26</v>
      </c>
      <c r="R9481" t="s">
        <v>27</v>
      </c>
      <c r="S9481" t="s">
        <v>24578</v>
      </c>
      <c r="T9481" t="s">
        <v>21725</v>
      </c>
      <c r="U9481" t="str">
        <f t="shared" si="291"/>
        <v>-123.12575292564189, 49.282357922183515]}</v>
      </c>
      <c r="V9481" t="str">
        <f t="shared" si="292"/>
        <v>-123.12575292564189</v>
      </c>
      <c r="W9481" s="2">
        <f t="shared" si="293"/>
        <v>-123.125752925641</v>
      </c>
      <c r="X9481" t="str">
        <f t="shared" si="290"/>
        <v>49.282357922183515</v>
      </c>
      <c r="Y9481" s="2">
        <f t="shared" si="294"/>
        <v>49.2823579221835</v>
      </c>
      <c r="Z9481" t="s">
        <v>84</v>
      </c>
      <c r="AA9481" t="s">
        <v>24579</v>
      </c>
      <c r="AB9481" t="s">
        <v>26810</v>
      </c>
      <c r="AC9481" t="str">
        <f t="shared" si="295"/>
        <v>1028</v>
      </c>
      <c r="AD9481" t="str">
        <f t="shared" si="288"/>
        <v>Barclay St</v>
      </c>
    </row>
    <row r="9482" spans="1:30" hidden="1" x14ac:dyDescent="0.3">
      <c r="A9482" t="s">
        <v>21</v>
      </c>
      <c r="B9482">
        <f t="shared" si="289"/>
        <v>2</v>
      </c>
      <c r="C9482" t="s">
        <v>52</v>
      </c>
      <c r="D9482" t="s">
        <v>22</v>
      </c>
      <c r="E9482" t="s">
        <v>52</v>
      </c>
      <c r="F9482" t="s">
        <v>22</v>
      </c>
      <c r="G9482" t="s">
        <v>52</v>
      </c>
      <c r="H9482" t="s">
        <v>22</v>
      </c>
      <c r="J9482" t="s">
        <v>24</v>
      </c>
      <c r="K9482" t="s">
        <v>32</v>
      </c>
      <c r="L9482" t="s">
        <v>26</v>
      </c>
      <c r="M9482" t="s">
        <v>26</v>
      </c>
      <c r="N9482" t="s">
        <v>26</v>
      </c>
      <c r="O9482" t="s">
        <v>26</v>
      </c>
      <c r="P9482" t="s">
        <v>26</v>
      </c>
      <c r="R9482" t="s">
        <v>53</v>
      </c>
      <c r="S9482" t="s">
        <v>24580</v>
      </c>
      <c r="T9482" t="s">
        <v>10961</v>
      </c>
      <c r="U9482" t="str">
        <f t="shared" si="291"/>
        <v>-123.13847400715625, 49.26237233838073]}</v>
      </c>
      <c r="V9482" t="str">
        <f t="shared" si="292"/>
        <v>-123.13847400715625</v>
      </c>
      <c r="W9482" s="2">
        <f t="shared" si="293"/>
        <v>-123.13847400715601</v>
      </c>
      <c r="X9482" t="str">
        <f t="shared" si="290"/>
        <v>49.26237233838073</v>
      </c>
      <c r="Y9482" s="2">
        <f t="shared" si="294"/>
        <v>49.2623723383807</v>
      </c>
      <c r="Z9482" t="s">
        <v>43</v>
      </c>
      <c r="AA9482" t="s">
        <v>24581</v>
      </c>
      <c r="AB9482" t="s">
        <v>28444</v>
      </c>
      <c r="AC9482" t="str">
        <f t="shared" si="295"/>
        <v>2608</v>
      </c>
      <c r="AD9482" t="str">
        <f t="shared" si="288"/>
        <v>Granville St #330</v>
      </c>
    </row>
    <row r="9483" spans="1:30" hidden="1" x14ac:dyDescent="0.3">
      <c r="A9483" t="s">
        <v>21</v>
      </c>
      <c r="B9483">
        <f t="shared" si="289"/>
        <v>2</v>
      </c>
      <c r="C9483" t="s">
        <v>52</v>
      </c>
      <c r="D9483" t="s">
        <v>22</v>
      </c>
      <c r="E9483" t="s">
        <v>52</v>
      </c>
      <c r="F9483" t="s">
        <v>22</v>
      </c>
      <c r="G9483" t="s">
        <v>52</v>
      </c>
      <c r="H9483" t="s">
        <v>22</v>
      </c>
      <c r="J9483" t="s">
        <v>24</v>
      </c>
      <c r="K9483" t="s">
        <v>32</v>
      </c>
      <c r="L9483" t="s">
        <v>26</v>
      </c>
      <c r="M9483" t="s">
        <v>26</v>
      </c>
      <c r="N9483" t="s">
        <v>26</v>
      </c>
      <c r="O9483" t="s">
        <v>26</v>
      </c>
      <c r="P9483" t="s">
        <v>26</v>
      </c>
      <c r="R9483" t="s">
        <v>53</v>
      </c>
      <c r="S9483" t="s">
        <v>24582</v>
      </c>
      <c r="T9483" t="s">
        <v>21350</v>
      </c>
      <c r="U9483" t="str">
        <f t="shared" si="291"/>
        <v>-123.13848201889049, 49.26214106193748]}</v>
      </c>
      <c r="V9483" t="str">
        <f t="shared" si="292"/>
        <v>-123.13848201889049</v>
      </c>
      <c r="W9483" s="2">
        <f t="shared" si="293"/>
        <v>-123.13848201889</v>
      </c>
      <c r="X9483" t="str">
        <f t="shared" si="290"/>
        <v>49.26214106193748</v>
      </c>
      <c r="Y9483" s="2">
        <f t="shared" si="294"/>
        <v>49.262141061937399</v>
      </c>
      <c r="Z9483" t="s">
        <v>43</v>
      </c>
      <c r="AA9483" t="s">
        <v>24583</v>
      </c>
      <c r="AB9483" t="s">
        <v>29739</v>
      </c>
      <c r="AC9483" t="str">
        <f t="shared" si="295"/>
        <v>2666</v>
      </c>
      <c r="AD9483" t="str">
        <f t="shared" si="288"/>
        <v>Granville St</v>
      </c>
    </row>
    <row r="9484" spans="1:30" hidden="1" x14ac:dyDescent="0.3">
      <c r="A9484" t="s">
        <v>21</v>
      </c>
      <c r="B9484">
        <f t="shared" si="289"/>
        <v>2</v>
      </c>
      <c r="C9484" t="s">
        <v>1635</v>
      </c>
      <c r="D9484" t="s">
        <v>40</v>
      </c>
      <c r="E9484" t="s">
        <v>1635</v>
      </c>
      <c r="F9484" t="s">
        <v>40</v>
      </c>
      <c r="G9484" t="s">
        <v>1635</v>
      </c>
      <c r="H9484" t="s">
        <v>40</v>
      </c>
      <c r="J9484" t="s">
        <v>24</v>
      </c>
      <c r="K9484" t="s">
        <v>32</v>
      </c>
      <c r="L9484" t="s">
        <v>26</v>
      </c>
      <c r="M9484" t="s">
        <v>32</v>
      </c>
      <c r="N9484" t="s">
        <v>26</v>
      </c>
      <c r="O9484" t="s">
        <v>32</v>
      </c>
      <c r="P9484" t="s">
        <v>26</v>
      </c>
      <c r="R9484" t="s">
        <v>53</v>
      </c>
      <c r="S9484" t="s">
        <v>24584</v>
      </c>
      <c r="T9484" t="s">
        <v>24585</v>
      </c>
      <c r="U9484" t="str">
        <f t="shared" si="291"/>
        <v>-123.11877689031532, 49.28344470664055]}</v>
      </c>
      <c r="V9484" t="str">
        <f t="shared" si="292"/>
        <v>-123.11877689031532</v>
      </c>
      <c r="W9484" s="2">
        <f t="shared" si="293"/>
        <v>-123.118776890315</v>
      </c>
      <c r="X9484" t="str">
        <f t="shared" si="290"/>
        <v>49.28344470664055</v>
      </c>
      <c r="Y9484" s="2">
        <f t="shared" si="294"/>
        <v>49.283444706640502</v>
      </c>
      <c r="Z9484" t="s">
        <v>30</v>
      </c>
      <c r="AA9484" t="s">
        <v>24586</v>
      </c>
      <c r="AB9484" t="s">
        <v>26321</v>
      </c>
      <c r="AC9484" t="str">
        <f t="shared" si="295"/>
        <v>687</v>
      </c>
      <c r="AD9484" t="str">
        <f t="shared" si="288"/>
        <v>Howe St</v>
      </c>
    </row>
    <row r="9485" spans="1:30" hidden="1" x14ac:dyDescent="0.3">
      <c r="A9485" t="s">
        <v>21</v>
      </c>
      <c r="B9485">
        <f t="shared" si="289"/>
        <v>2</v>
      </c>
      <c r="C9485" t="s">
        <v>45</v>
      </c>
      <c r="D9485" t="s">
        <v>22</v>
      </c>
      <c r="E9485" t="s">
        <v>45</v>
      </c>
      <c r="F9485" t="s">
        <v>22</v>
      </c>
      <c r="G9485" t="s">
        <v>45</v>
      </c>
      <c r="H9485" t="s">
        <v>22</v>
      </c>
      <c r="J9485" t="s">
        <v>24</v>
      </c>
      <c r="K9485" t="s">
        <v>32</v>
      </c>
      <c r="L9485" t="s">
        <v>26</v>
      </c>
      <c r="M9485" t="s">
        <v>32</v>
      </c>
      <c r="N9485" t="s">
        <v>26</v>
      </c>
      <c r="O9485" t="s">
        <v>32</v>
      </c>
      <c r="P9485" t="s">
        <v>26</v>
      </c>
      <c r="R9485" t="s">
        <v>53</v>
      </c>
      <c r="S9485" t="s">
        <v>24587</v>
      </c>
      <c r="T9485" t="s">
        <v>15869</v>
      </c>
      <c r="U9485" t="str">
        <f t="shared" si="291"/>
        <v>-123.12678247177618, 49.28736709092488]}</v>
      </c>
      <c r="V9485" t="str">
        <f t="shared" si="292"/>
        <v>-123.12678247177618</v>
      </c>
      <c r="W9485" s="2">
        <f t="shared" si="293"/>
        <v>-123.126782471776</v>
      </c>
      <c r="X9485" t="str">
        <f t="shared" si="290"/>
        <v>49.28736709092488</v>
      </c>
      <c r="Y9485" s="2">
        <f t="shared" si="294"/>
        <v>49.287367090924803</v>
      </c>
      <c r="Z9485" t="s">
        <v>84</v>
      </c>
      <c r="AA9485" t="s">
        <v>24588</v>
      </c>
      <c r="AB9485" t="s">
        <v>29152</v>
      </c>
      <c r="AC9485" t="str">
        <f t="shared" si="295"/>
        <v>1265</v>
      </c>
      <c r="AD9485" t="str">
        <f t="shared" si="288"/>
        <v>Alberni St</v>
      </c>
    </row>
    <row r="9486" spans="1:30" hidden="1" x14ac:dyDescent="0.3">
      <c r="A9486" t="s">
        <v>63</v>
      </c>
      <c r="B9486">
        <f t="shared" si="289"/>
        <v>1</v>
      </c>
      <c r="C9486" t="s">
        <v>23</v>
      </c>
      <c r="D9486" t="s">
        <v>22</v>
      </c>
      <c r="E9486" t="s">
        <v>23</v>
      </c>
      <c r="F9486" t="s">
        <v>22</v>
      </c>
      <c r="G9486" t="s">
        <v>23</v>
      </c>
      <c r="H9486" t="s">
        <v>22</v>
      </c>
      <c r="J9486" t="s">
        <v>24</v>
      </c>
      <c r="K9486" t="s">
        <v>32</v>
      </c>
      <c r="L9486" t="s">
        <v>26</v>
      </c>
      <c r="M9486" t="s">
        <v>32</v>
      </c>
      <c r="N9486" t="s">
        <v>26</v>
      </c>
      <c r="O9486" t="s">
        <v>32</v>
      </c>
      <c r="P9486" t="s">
        <v>26</v>
      </c>
      <c r="R9486" t="s">
        <v>27</v>
      </c>
      <c r="S9486" t="s">
        <v>24589</v>
      </c>
      <c r="T9486" t="s">
        <v>24590</v>
      </c>
      <c r="U9486" t="str">
        <f t="shared" si="291"/>
        <v>-123.13025943167143, 49.289435413788986]}</v>
      </c>
      <c r="V9486" t="str">
        <f t="shared" si="292"/>
        <v>-123.13025943167143</v>
      </c>
      <c r="W9486" s="2">
        <f t="shared" si="293"/>
        <v>-123.13025943167101</v>
      </c>
      <c r="X9486" t="str">
        <f t="shared" si="290"/>
        <v>49.289435413788986</v>
      </c>
      <c r="Y9486" s="2">
        <f t="shared" si="294"/>
        <v>49.289435413788901</v>
      </c>
      <c r="Z9486" t="s">
        <v>84</v>
      </c>
      <c r="AA9486" t="s">
        <v>24591</v>
      </c>
      <c r="AB9486" t="s">
        <v>29153</v>
      </c>
      <c r="AC9486" t="str">
        <f t="shared" si="295"/>
        <v>1506</v>
      </c>
      <c r="AD9486" t="str">
        <f t="shared" si="288"/>
        <v>Alberni St</v>
      </c>
    </row>
    <row r="9487" spans="1:30" hidden="1" x14ac:dyDescent="0.3">
      <c r="A9487" t="s">
        <v>21</v>
      </c>
      <c r="B9487">
        <f t="shared" si="289"/>
        <v>2</v>
      </c>
      <c r="C9487" t="s">
        <v>23</v>
      </c>
      <c r="D9487" t="s">
        <v>22</v>
      </c>
      <c r="E9487" t="s">
        <v>23</v>
      </c>
      <c r="F9487" t="s">
        <v>22</v>
      </c>
      <c r="G9487" t="s">
        <v>23</v>
      </c>
      <c r="H9487" t="s">
        <v>22</v>
      </c>
      <c r="J9487" t="s">
        <v>24</v>
      </c>
      <c r="K9487" t="s">
        <v>32</v>
      </c>
      <c r="L9487" t="s">
        <v>26</v>
      </c>
      <c r="M9487" t="s">
        <v>32</v>
      </c>
      <c r="N9487" t="s">
        <v>26</v>
      </c>
      <c r="O9487" t="s">
        <v>32</v>
      </c>
      <c r="P9487" t="s">
        <v>26</v>
      </c>
      <c r="R9487" t="s">
        <v>27</v>
      </c>
      <c r="S9487" t="s">
        <v>24592</v>
      </c>
      <c r="T9487" t="s">
        <v>15875</v>
      </c>
      <c r="U9487" t="str">
        <f t="shared" si="291"/>
        <v>-123.1304923993603, 49.28958590993756]}</v>
      </c>
      <c r="V9487" t="str">
        <f t="shared" si="292"/>
        <v>-123.1304923993603</v>
      </c>
      <c r="W9487" s="2">
        <f t="shared" si="293"/>
        <v>-123.13049239935999</v>
      </c>
      <c r="X9487" t="str">
        <f t="shared" si="290"/>
        <v>49.28958590993756</v>
      </c>
      <c r="Y9487" s="2">
        <f t="shared" si="294"/>
        <v>49.2895859099375</v>
      </c>
      <c r="Z9487" t="s">
        <v>84</v>
      </c>
      <c r="AA9487" t="s">
        <v>24593</v>
      </c>
      <c r="AB9487" t="s">
        <v>29153</v>
      </c>
      <c r="AC9487" t="str">
        <f t="shared" si="295"/>
        <v>1506</v>
      </c>
      <c r="AD9487" t="str">
        <f t="shared" si="288"/>
        <v>Alberni St</v>
      </c>
    </row>
    <row r="9488" spans="1:30" hidden="1" x14ac:dyDescent="0.3">
      <c r="A9488" t="s">
        <v>21</v>
      </c>
      <c r="B9488">
        <f t="shared" si="289"/>
        <v>2</v>
      </c>
      <c r="C9488" t="s">
        <v>45</v>
      </c>
      <c r="D9488" t="s">
        <v>45</v>
      </c>
      <c r="E9488" t="s">
        <v>45</v>
      </c>
      <c r="F9488" t="s">
        <v>45</v>
      </c>
      <c r="G9488" t="s">
        <v>45</v>
      </c>
      <c r="H9488" t="s">
        <v>45</v>
      </c>
      <c r="J9488" t="s">
        <v>24</v>
      </c>
      <c r="K9488" t="s">
        <v>32</v>
      </c>
      <c r="L9488" t="s">
        <v>26</v>
      </c>
      <c r="M9488" t="s">
        <v>32</v>
      </c>
      <c r="N9488" t="s">
        <v>26</v>
      </c>
      <c r="O9488" t="s">
        <v>32</v>
      </c>
      <c r="P9488" t="s">
        <v>26</v>
      </c>
      <c r="R9488" t="s">
        <v>27</v>
      </c>
      <c r="S9488" t="s">
        <v>24594</v>
      </c>
      <c r="T9488" t="s">
        <v>10987</v>
      </c>
      <c r="U9488" t="str">
        <f t="shared" si="291"/>
        <v>-123.10035269101418, 49.28417225510113]}</v>
      </c>
      <c r="V9488" t="str">
        <f t="shared" si="292"/>
        <v>-123.10035269101418</v>
      </c>
      <c r="W9488" s="2">
        <f t="shared" si="293"/>
        <v>-123.100352691014</v>
      </c>
      <c r="X9488" t="str">
        <f t="shared" si="290"/>
        <v>49.28417225510113</v>
      </c>
      <c r="Y9488" s="2">
        <f t="shared" si="294"/>
        <v>49.284172255101097</v>
      </c>
      <c r="Z9488" t="s">
        <v>30</v>
      </c>
      <c r="AA9488" t="s">
        <v>24595</v>
      </c>
      <c r="AB9488" t="s">
        <v>28449</v>
      </c>
      <c r="AC9488" t="str">
        <f t="shared" si="295"/>
        <v>141</v>
      </c>
      <c r="AD9488" t="str">
        <f t="shared" si="288"/>
        <v>Alexander St</v>
      </c>
    </row>
    <row r="9489" spans="1:30" hidden="1" x14ac:dyDescent="0.3">
      <c r="A9489" t="s">
        <v>21</v>
      </c>
      <c r="B9489">
        <f t="shared" si="289"/>
        <v>2</v>
      </c>
      <c r="C9489" t="s">
        <v>67</v>
      </c>
      <c r="D9489" t="s">
        <v>45</v>
      </c>
      <c r="E9489" t="s">
        <v>67</v>
      </c>
      <c r="F9489" t="s">
        <v>45</v>
      </c>
      <c r="G9489" t="s">
        <v>67</v>
      </c>
      <c r="H9489" t="s">
        <v>45</v>
      </c>
      <c r="J9489" t="s">
        <v>24</v>
      </c>
      <c r="K9489" t="s">
        <v>25</v>
      </c>
      <c r="L9489" t="s">
        <v>26</v>
      </c>
      <c r="M9489" t="s">
        <v>25</v>
      </c>
      <c r="N9489" t="s">
        <v>26</v>
      </c>
      <c r="O9489" t="s">
        <v>25</v>
      </c>
      <c r="P9489" t="s">
        <v>26</v>
      </c>
      <c r="R9489" t="s">
        <v>27</v>
      </c>
      <c r="S9489" t="s">
        <v>24596</v>
      </c>
      <c r="T9489" t="s">
        <v>24597</v>
      </c>
      <c r="U9489" t="str">
        <f t="shared" si="291"/>
        <v>-123.11275081820035, 49.26449036727841]}</v>
      </c>
      <c r="V9489" t="str">
        <f t="shared" si="292"/>
        <v>-123.11275081820035</v>
      </c>
      <c r="W9489" s="2">
        <f t="shared" si="293"/>
        <v>-123.1127508182</v>
      </c>
      <c r="X9489" t="str">
        <f t="shared" si="290"/>
        <v>49.26449036727841</v>
      </c>
      <c r="Y9489" s="2">
        <f t="shared" si="294"/>
        <v>49.264490367278398</v>
      </c>
      <c r="Z9489" t="s">
        <v>96</v>
      </c>
      <c r="AA9489" t="s">
        <v>24598</v>
      </c>
      <c r="AB9489" t="s">
        <v>29914</v>
      </c>
      <c r="AC9489" t="str">
        <f t="shared" si="295"/>
        <v>2344</v>
      </c>
      <c r="AD9489" t="str">
        <f t="shared" si="288"/>
        <v>Yukon St</v>
      </c>
    </row>
    <row r="9490" spans="1:30" hidden="1" x14ac:dyDescent="0.3">
      <c r="A9490" t="s">
        <v>21</v>
      </c>
      <c r="B9490">
        <f t="shared" si="289"/>
        <v>2</v>
      </c>
      <c r="C9490" t="s">
        <v>67</v>
      </c>
      <c r="D9490" t="s">
        <v>45</v>
      </c>
      <c r="E9490" t="s">
        <v>67</v>
      </c>
      <c r="F9490" t="s">
        <v>45</v>
      </c>
      <c r="G9490" t="s">
        <v>67</v>
      </c>
      <c r="H9490" t="s">
        <v>45</v>
      </c>
      <c r="J9490" t="s">
        <v>24</v>
      </c>
      <c r="K9490" t="s">
        <v>25</v>
      </c>
      <c r="L9490" t="s">
        <v>26</v>
      </c>
      <c r="M9490" t="s">
        <v>25</v>
      </c>
      <c r="N9490" t="s">
        <v>26</v>
      </c>
      <c r="O9490" t="s">
        <v>25</v>
      </c>
      <c r="P9490" t="s">
        <v>26</v>
      </c>
      <c r="R9490" t="s">
        <v>27</v>
      </c>
      <c r="S9490" t="s">
        <v>24599</v>
      </c>
      <c r="T9490" t="s">
        <v>24597</v>
      </c>
      <c r="U9490" t="str">
        <f t="shared" si="291"/>
        <v>-123.11275081820035, 49.26449036727841]}</v>
      </c>
      <c r="V9490" t="str">
        <f t="shared" si="292"/>
        <v>-123.11275081820035</v>
      </c>
      <c r="W9490" s="2">
        <f t="shared" si="293"/>
        <v>-123.1127508182</v>
      </c>
      <c r="X9490" t="str">
        <f t="shared" si="290"/>
        <v>49.26449036727841</v>
      </c>
      <c r="Y9490" s="2">
        <f t="shared" si="294"/>
        <v>49.264490367278398</v>
      </c>
      <c r="Z9490" t="s">
        <v>96</v>
      </c>
      <c r="AA9490" t="s">
        <v>24600</v>
      </c>
      <c r="AB9490" t="s">
        <v>29914</v>
      </c>
      <c r="AC9490" t="str">
        <f t="shared" si="295"/>
        <v>2344</v>
      </c>
      <c r="AD9490" t="str">
        <f t="shared" si="288"/>
        <v>Yukon St</v>
      </c>
    </row>
    <row r="9491" spans="1:30" hidden="1" x14ac:dyDescent="0.3">
      <c r="A9491" t="s">
        <v>616</v>
      </c>
      <c r="B9491">
        <f t="shared" si="289"/>
        <v>1</v>
      </c>
      <c r="C9491" t="s">
        <v>22</v>
      </c>
      <c r="D9491" t="s">
        <v>22</v>
      </c>
      <c r="E9491" t="s">
        <v>22</v>
      </c>
      <c r="F9491" t="s">
        <v>22</v>
      </c>
      <c r="G9491" t="s">
        <v>22</v>
      </c>
      <c r="H9491" t="s">
        <v>22</v>
      </c>
      <c r="I9491" t="s">
        <v>81</v>
      </c>
      <c r="J9491" t="s">
        <v>24</v>
      </c>
      <c r="K9491" t="s">
        <v>32</v>
      </c>
      <c r="L9491" t="s">
        <v>26</v>
      </c>
      <c r="M9491" t="s">
        <v>32</v>
      </c>
      <c r="N9491" t="s">
        <v>26</v>
      </c>
      <c r="O9491" t="s">
        <v>32</v>
      </c>
      <c r="P9491" t="s">
        <v>26</v>
      </c>
      <c r="Q9491" t="s">
        <v>32</v>
      </c>
      <c r="R9491" t="s">
        <v>53</v>
      </c>
      <c r="S9491" t="s">
        <v>24601</v>
      </c>
      <c r="T9491" t="s">
        <v>24602</v>
      </c>
      <c r="U9491" t="str">
        <f t="shared" si="291"/>
        <v>-123.05967031194116, 49.28147949207705]}</v>
      </c>
      <c r="V9491" t="str">
        <f t="shared" si="292"/>
        <v>-123.05967031194116</v>
      </c>
      <c r="W9491" s="2">
        <f t="shared" si="293"/>
        <v>-123.05967031194101</v>
      </c>
      <c r="X9491" t="str">
        <f t="shared" si="290"/>
        <v>49.28147949207705</v>
      </c>
      <c r="Y9491" s="2">
        <f t="shared" si="294"/>
        <v>49.281479492076997</v>
      </c>
      <c r="Z9491" t="s">
        <v>38</v>
      </c>
      <c r="AA9491" t="s">
        <v>24603</v>
      </c>
      <c r="AB9491" t="s">
        <v>29915</v>
      </c>
      <c r="AC9491" t="str">
        <f t="shared" si="295"/>
        <v>2205</v>
      </c>
      <c r="AD9491" t="str">
        <f t="shared" si="288"/>
        <v>E Hastings St</v>
      </c>
    </row>
    <row r="9492" spans="1:30" hidden="1" x14ac:dyDescent="0.3">
      <c r="A9492" t="s">
        <v>63</v>
      </c>
      <c r="B9492">
        <f t="shared" si="289"/>
        <v>1</v>
      </c>
      <c r="C9492" t="s">
        <v>67</v>
      </c>
      <c r="D9492" t="s">
        <v>22</v>
      </c>
      <c r="E9492" t="s">
        <v>67</v>
      </c>
      <c r="F9492" t="s">
        <v>22</v>
      </c>
      <c r="G9492" t="s">
        <v>67</v>
      </c>
      <c r="H9492" t="s">
        <v>22</v>
      </c>
      <c r="J9492" t="s">
        <v>24</v>
      </c>
      <c r="K9492" t="s">
        <v>32</v>
      </c>
      <c r="L9492" t="s">
        <v>26</v>
      </c>
      <c r="M9492" t="s">
        <v>32</v>
      </c>
      <c r="N9492" t="s">
        <v>26</v>
      </c>
      <c r="O9492" t="s">
        <v>32</v>
      </c>
      <c r="P9492" t="s">
        <v>26</v>
      </c>
      <c r="R9492" t="s">
        <v>27</v>
      </c>
      <c r="S9492" t="s">
        <v>24604</v>
      </c>
      <c r="T9492" t="s">
        <v>24605</v>
      </c>
      <c r="U9492" t="str">
        <f t="shared" si="291"/>
        <v>-123.11975117930655, 49.26454869207067]}</v>
      </c>
      <c r="V9492" t="str">
        <f t="shared" si="292"/>
        <v>-123.11975117930655</v>
      </c>
      <c r="W9492" s="2">
        <f t="shared" si="293"/>
        <v>-123.11975117930599</v>
      </c>
      <c r="X9492" t="str">
        <f t="shared" si="290"/>
        <v>49.26454869207067</v>
      </c>
      <c r="Y9492" s="2">
        <f t="shared" si="294"/>
        <v>49.264548692070598</v>
      </c>
      <c r="Z9492" t="s">
        <v>43</v>
      </c>
      <c r="AA9492" t="s">
        <v>24606</v>
      </c>
      <c r="AB9492" t="s">
        <v>29916</v>
      </c>
      <c r="AC9492" t="str">
        <f t="shared" si="295"/>
        <v>2390</v>
      </c>
      <c r="AD9492" t="str">
        <f t="shared" si="288"/>
        <v>Heather St</v>
      </c>
    </row>
    <row r="9493" spans="1:30" hidden="1" x14ac:dyDescent="0.3">
      <c r="A9493" t="s">
        <v>63</v>
      </c>
      <c r="B9493">
        <f t="shared" si="289"/>
        <v>1</v>
      </c>
      <c r="C9493" t="s">
        <v>40</v>
      </c>
      <c r="D9493" t="s">
        <v>67</v>
      </c>
      <c r="E9493" t="s">
        <v>40</v>
      </c>
      <c r="F9493" t="s">
        <v>67</v>
      </c>
      <c r="G9493" t="s">
        <v>40</v>
      </c>
      <c r="H9493" t="s">
        <v>67</v>
      </c>
      <c r="J9493" t="s">
        <v>24</v>
      </c>
      <c r="K9493" t="s">
        <v>32</v>
      </c>
      <c r="L9493" t="s">
        <v>26</v>
      </c>
      <c r="M9493" t="s">
        <v>32</v>
      </c>
      <c r="N9493" t="s">
        <v>26</v>
      </c>
      <c r="O9493" t="s">
        <v>32</v>
      </c>
      <c r="P9493" t="s">
        <v>26</v>
      </c>
      <c r="R9493" t="s">
        <v>27</v>
      </c>
      <c r="S9493" t="s">
        <v>24607</v>
      </c>
      <c r="T9493" t="s">
        <v>24608</v>
      </c>
      <c r="U9493" t="str">
        <f t="shared" si="291"/>
        <v>-123.11278532319547, 49.26369064184101]}</v>
      </c>
      <c r="V9493" t="str">
        <f t="shared" si="292"/>
        <v>-123.11278532319547</v>
      </c>
      <c r="W9493" s="2">
        <f t="shared" si="293"/>
        <v>-123.112785323195</v>
      </c>
      <c r="X9493" t="str">
        <f t="shared" si="290"/>
        <v>49.26369064184101</v>
      </c>
      <c r="Y9493" s="2">
        <f t="shared" si="294"/>
        <v>49.263690641841002</v>
      </c>
      <c r="Z9493" t="s">
        <v>96</v>
      </c>
      <c r="AA9493" t="s">
        <v>24609</v>
      </c>
      <c r="AB9493" t="s">
        <v>26770</v>
      </c>
      <c r="AC9493" t="str">
        <f t="shared" si="295"/>
        <v>2450</v>
      </c>
      <c r="AD9493" t="str">
        <f t="shared" si="288"/>
        <v>Yukon St</v>
      </c>
    </row>
    <row r="9494" spans="1:30" hidden="1" x14ac:dyDescent="0.3">
      <c r="A9494" t="s">
        <v>63</v>
      </c>
      <c r="B9494">
        <f t="shared" si="289"/>
        <v>1</v>
      </c>
      <c r="C9494" t="s">
        <v>3181</v>
      </c>
      <c r="D9494" t="s">
        <v>1635</v>
      </c>
      <c r="E9494" t="s">
        <v>3181</v>
      </c>
      <c r="F9494" t="s">
        <v>1635</v>
      </c>
      <c r="G9494" t="s">
        <v>3181</v>
      </c>
      <c r="H9494" t="s">
        <v>1635</v>
      </c>
      <c r="J9494" t="s">
        <v>24</v>
      </c>
      <c r="K9494" t="s">
        <v>32</v>
      </c>
      <c r="L9494" t="s">
        <v>26</v>
      </c>
      <c r="M9494" t="s">
        <v>32</v>
      </c>
      <c r="N9494" t="s">
        <v>26</v>
      </c>
      <c r="O9494" t="s">
        <v>32</v>
      </c>
      <c r="P9494" t="s">
        <v>26</v>
      </c>
      <c r="R9494" t="s">
        <v>53</v>
      </c>
      <c r="S9494" t="s">
        <v>24610</v>
      </c>
      <c r="T9494" t="s">
        <v>24611</v>
      </c>
      <c r="U9494" t="str">
        <f t="shared" si="291"/>
        <v>-123.1192563709483, 49.28440245976303]}</v>
      </c>
      <c r="V9494" t="str">
        <f t="shared" si="292"/>
        <v>-123.1192563709483</v>
      </c>
      <c r="W9494" s="2">
        <f t="shared" si="293"/>
        <v>-123.11925637094799</v>
      </c>
      <c r="X9494" t="str">
        <f t="shared" si="290"/>
        <v>49.28440245976303</v>
      </c>
      <c r="Y9494" s="2">
        <f t="shared" si="294"/>
        <v>49.284402459763001</v>
      </c>
      <c r="Z9494" t="s">
        <v>30</v>
      </c>
      <c r="AA9494" t="s">
        <v>24612</v>
      </c>
      <c r="AB9494" t="s">
        <v>27648</v>
      </c>
      <c r="AC9494" t="str">
        <f t="shared" si="295"/>
        <v>639</v>
      </c>
      <c r="AD9494" t="str">
        <f t="shared" si="288"/>
        <v>Hornby St</v>
      </c>
    </row>
    <row r="9495" spans="1:30" hidden="1" x14ac:dyDescent="0.3">
      <c r="A9495" t="s">
        <v>21</v>
      </c>
      <c r="B9495">
        <f t="shared" si="289"/>
        <v>2</v>
      </c>
      <c r="C9495" t="s">
        <v>67</v>
      </c>
      <c r="D9495" t="s">
        <v>67</v>
      </c>
      <c r="E9495" t="s">
        <v>67</v>
      </c>
      <c r="F9495" t="s">
        <v>67</v>
      </c>
      <c r="G9495" t="s">
        <v>67</v>
      </c>
      <c r="H9495" t="s">
        <v>67</v>
      </c>
      <c r="J9495" t="s">
        <v>24</v>
      </c>
      <c r="K9495" t="s">
        <v>32</v>
      </c>
      <c r="L9495" t="s">
        <v>26</v>
      </c>
      <c r="M9495" t="s">
        <v>32</v>
      </c>
      <c r="N9495" t="s">
        <v>26</v>
      </c>
      <c r="O9495" t="s">
        <v>32</v>
      </c>
      <c r="P9495" t="s">
        <v>26</v>
      </c>
      <c r="R9495" t="s">
        <v>53</v>
      </c>
      <c r="S9495" t="s">
        <v>24613</v>
      </c>
      <c r="T9495" t="s">
        <v>24614</v>
      </c>
      <c r="U9495" t="str">
        <f t="shared" si="291"/>
        <v>-123.12415436956599, 49.28116377780907]}</v>
      </c>
      <c r="V9495" t="str">
        <f t="shared" si="292"/>
        <v>-123.12415436956599</v>
      </c>
      <c r="W9495" s="2">
        <f t="shared" si="293"/>
        <v>-123.12415436956501</v>
      </c>
      <c r="X9495" t="str">
        <f t="shared" si="290"/>
        <v>49.28116377780907</v>
      </c>
      <c r="Y9495" s="2">
        <f t="shared" si="294"/>
        <v>49.281163777808999</v>
      </c>
      <c r="Z9495" t="s">
        <v>30</v>
      </c>
      <c r="AA9495" t="s">
        <v>24615</v>
      </c>
      <c r="AB9495" t="s">
        <v>29917</v>
      </c>
      <c r="AC9495" t="str">
        <f t="shared" si="295"/>
        <v>941</v>
      </c>
      <c r="AD9495" t="str">
        <f t="shared" si="288"/>
        <v>Hornby St</v>
      </c>
    </row>
    <row r="9496" spans="1:30" hidden="1" x14ac:dyDescent="0.3">
      <c r="A9496" t="s">
        <v>21</v>
      </c>
      <c r="B9496">
        <f t="shared" si="289"/>
        <v>2</v>
      </c>
      <c r="C9496" t="s">
        <v>22</v>
      </c>
      <c r="D9496" t="s">
        <v>22</v>
      </c>
      <c r="E9496" t="s">
        <v>22</v>
      </c>
      <c r="F9496" t="s">
        <v>22</v>
      </c>
      <c r="G9496" t="s">
        <v>22</v>
      </c>
      <c r="H9496" t="s">
        <v>22</v>
      </c>
      <c r="J9496" t="s">
        <v>24</v>
      </c>
      <c r="K9496" t="s">
        <v>32</v>
      </c>
      <c r="L9496" t="s">
        <v>26</v>
      </c>
      <c r="M9496" t="s">
        <v>32</v>
      </c>
      <c r="N9496" t="s">
        <v>26</v>
      </c>
      <c r="O9496" t="s">
        <v>32</v>
      </c>
      <c r="P9496" t="s">
        <v>26</v>
      </c>
      <c r="R9496" t="s">
        <v>27</v>
      </c>
      <c r="S9496" t="s">
        <v>24616</v>
      </c>
      <c r="T9496" t="s">
        <v>1914</v>
      </c>
      <c r="U9496" t="str">
        <f t="shared" si="291"/>
        <v>-123.1019198986667, 49.26284603073862]}</v>
      </c>
      <c r="V9496" t="str">
        <f t="shared" si="292"/>
        <v>-123.1019198986667</v>
      </c>
      <c r="W9496" s="2">
        <f t="shared" si="293"/>
        <v>-123.101919898666</v>
      </c>
      <c r="X9496" t="str">
        <f t="shared" si="290"/>
        <v>49.26284603073862</v>
      </c>
      <c r="Y9496" s="2">
        <f t="shared" si="294"/>
        <v>49.262846030738601</v>
      </c>
      <c r="Z9496" t="s">
        <v>96</v>
      </c>
      <c r="AA9496" t="s">
        <v>24617</v>
      </c>
      <c r="AB9496" t="s">
        <v>26407</v>
      </c>
      <c r="AC9496" t="str">
        <f t="shared" si="295"/>
        <v>138</v>
      </c>
      <c r="AD9496" t="str">
        <f t="shared" ref="AD9496:AD9559" si="296">MID(AB9496,FIND(" ",AB9496)+1,FIND(",",AB9496)-FIND(" ",AB9496)-1)</f>
        <v>BC-7</v>
      </c>
    </row>
    <row r="9497" spans="1:30" hidden="1" x14ac:dyDescent="0.3">
      <c r="A9497" t="s">
        <v>21</v>
      </c>
      <c r="B9497">
        <f t="shared" si="289"/>
        <v>2</v>
      </c>
      <c r="C9497" t="s">
        <v>67</v>
      </c>
      <c r="D9497" t="s">
        <v>67</v>
      </c>
      <c r="E9497" t="s">
        <v>67</v>
      </c>
      <c r="F9497" t="s">
        <v>67</v>
      </c>
      <c r="G9497" t="s">
        <v>67</v>
      </c>
      <c r="H9497" t="s">
        <v>67</v>
      </c>
      <c r="J9497" t="s">
        <v>24</v>
      </c>
      <c r="K9497" t="s">
        <v>32</v>
      </c>
      <c r="L9497" t="s">
        <v>26</v>
      </c>
      <c r="M9497" t="s">
        <v>32</v>
      </c>
      <c r="N9497" t="s">
        <v>26</v>
      </c>
      <c r="O9497" t="s">
        <v>32</v>
      </c>
      <c r="P9497" t="s">
        <v>26</v>
      </c>
      <c r="R9497" t="s">
        <v>53</v>
      </c>
      <c r="S9497" t="s">
        <v>24618</v>
      </c>
      <c r="T9497" t="s">
        <v>24614</v>
      </c>
      <c r="U9497" t="str">
        <f t="shared" si="291"/>
        <v>-123.12415436956599, 49.28116377780907]}</v>
      </c>
      <c r="V9497" t="str">
        <f t="shared" si="292"/>
        <v>-123.12415436956599</v>
      </c>
      <c r="W9497" s="2">
        <f t="shared" si="293"/>
        <v>-123.12415436956501</v>
      </c>
      <c r="X9497" t="str">
        <f t="shared" si="290"/>
        <v>49.28116377780907</v>
      </c>
      <c r="Y9497" s="2">
        <f t="shared" si="294"/>
        <v>49.281163777808999</v>
      </c>
      <c r="Z9497" t="s">
        <v>30</v>
      </c>
      <c r="AA9497" t="s">
        <v>24619</v>
      </c>
      <c r="AB9497" t="s">
        <v>29917</v>
      </c>
      <c r="AC9497" t="str">
        <f t="shared" si="295"/>
        <v>941</v>
      </c>
      <c r="AD9497" t="str">
        <f t="shared" si="296"/>
        <v>Hornby St</v>
      </c>
    </row>
    <row r="9498" spans="1:30" hidden="1" x14ac:dyDescent="0.3">
      <c r="A9498" t="s">
        <v>21</v>
      </c>
      <c r="B9498">
        <f t="shared" si="289"/>
        <v>2</v>
      </c>
      <c r="C9498" t="s">
        <v>40</v>
      </c>
      <c r="D9498" t="s">
        <v>23</v>
      </c>
      <c r="E9498" t="s">
        <v>40</v>
      </c>
      <c r="F9498" t="s">
        <v>23</v>
      </c>
      <c r="G9498" t="s">
        <v>40</v>
      </c>
      <c r="H9498" t="s">
        <v>23</v>
      </c>
      <c r="J9498" t="s">
        <v>24</v>
      </c>
      <c r="K9498" t="s">
        <v>32</v>
      </c>
      <c r="L9498" t="s">
        <v>26</v>
      </c>
      <c r="M9498" t="s">
        <v>32</v>
      </c>
      <c r="N9498" t="s">
        <v>26</v>
      </c>
      <c r="O9498" t="s">
        <v>32</v>
      </c>
      <c r="P9498" t="s">
        <v>26</v>
      </c>
      <c r="R9498" t="s">
        <v>53</v>
      </c>
      <c r="S9498" t="s">
        <v>24620</v>
      </c>
      <c r="T9498" t="s">
        <v>24621</v>
      </c>
      <c r="U9498" t="str">
        <f t="shared" si="291"/>
        <v>-123.12615854385915, 49.27965137918073]}</v>
      </c>
      <c r="V9498" t="str">
        <f t="shared" si="292"/>
        <v>-123.12615854385915</v>
      </c>
      <c r="W9498" s="2">
        <f t="shared" si="293"/>
        <v>-123.12615854385901</v>
      </c>
      <c r="X9498" t="str">
        <f t="shared" si="290"/>
        <v>49.27965137918073</v>
      </c>
      <c r="Y9498" s="2">
        <f t="shared" si="294"/>
        <v>49.279651379180699</v>
      </c>
      <c r="Z9498" t="s">
        <v>30</v>
      </c>
      <c r="AA9498" t="s">
        <v>24622</v>
      </c>
      <c r="AB9498" t="s">
        <v>29918</v>
      </c>
      <c r="AC9498" t="str">
        <f t="shared" si="295"/>
        <v>1086</v>
      </c>
      <c r="AD9498" t="str">
        <f t="shared" si="296"/>
        <v>Hornby St</v>
      </c>
    </row>
    <row r="9499" spans="1:30" hidden="1" x14ac:dyDescent="0.3">
      <c r="A9499" t="s">
        <v>21</v>
      </c>
      <c r="B9499">
        <f t="shared" si="289"/>
        <v>2</v>
      </c>
      <c r="C9499" t="s">
        <v>45</v>
      </c>
      <c r="D9499" t="s">
        <v>22</v>
      </c>
      <c r="E9499" t="s">
        <v>45</v>
      </c>
      <c r="F9499" t="s">
        <v>22</v>
      </c>
      <c r="G9499" t="s">
        <v>45</v>
      </c>
      <c r="H9499" t="s">
        <v>22</v>
      </c>
      <c r="J9499" t="s">
        <v>24</v>
      </c>
      <c r="K9499" t="s">
        <v>25</v>
      </c>
      <c r="L9499" t="s">
        <v>26</v>
      </c>
      <c r="M9499" t="s">
        <v>25</v>
      </c>
      <c r="N9499" t="s">
        <v>26</v>
      </c>
      <c r="O9499" t="s">
        <v>25</v>
      </c>
      <c r="P9499" t="s">
        <v>26</v>
      </c>
      <c r="R9499" t="s">
        <v>27</v>
      </c>
      <c r="S9499" t="s">
        <v>24623</v>
      </c>
      <c r="T9499" t="s">
        <v>18973</v>
      </c>
      <c r="U9499" t="str">
        <f t="shared" si="291"/>
        <v>-123.12896016356777, 49.277809850814776]}</v>
      </c>
      <c r="V9499" t="str">
        <f t="shared" si="292"/>
        <v>-123.12896016356777</v>
      </c>
      <c r="W9499" s="2">
        <f t="shared" si="293"/>
        <v>-123.128960163567</v>
      </c>
      <c r="X9499" t="str">
        <f t="shared" si="290"/>
        <v>49.277809850814776</v>
      </c>
      <c r="Y9499" s="2">
        <f t="shared" si="294"/>
        <v>49.277809850814698</v>
      </c>
      <c r="Z9499" t="s">
        <v>30</v>
      </c>
      <c r="AA9499" t="s">
        <v>24624</v>
      </c>
      <c r="AB9499" t="s">
        <v>29537</v>
      </c>
      <c r="AC9499" t="str">
        <f t="shared" si="295"/>
        <v>1250</v>
      </c>
      <c r="AD9499" t="str">
        <f t="shared" si="296"/>
        <v>Hornby St</v>
      </c>
    </row>
    <row r="9500" spans="1:30" hidden="1" x14ac:dyDescent="0.3">
      <c r="A9500" t="s">
        <v>21</v>
      </c>
      <c r="B9500">
        <f t="shared" ref="B9500:B9563" si="297">IF(A9500="twin",2,1)</f>
        <v>2</v>
      </c>
      <c r="C9500" t="s">
        <v>45</v>
      </c>
      <c r="D9500" t="s">
        <v>22</v>
      </c>
      <c r="E9500" t="s">
        <v>45</v>
      </c>
      <c r="F9500" t="s">
        <v>22</v>
      </c>
      <c r="G9500" t="s">
        <v>45</v>
      </c>
      <c r="H9500" t="s">
        <v>22</v>
      </c>
      <c r="J9500" t="s">
        <v>24</v>
      </c>
      <c r="K9500" t="s">
        <v>25</v>
      </c>
      <c r="L9500" t="s">
        <v>26</v>
      </c>
      <c r="M9500" t="s">
        <v>25</v>
      </c>
      <c r="N9500" t="s">
        <v>26</v>
      </c>
      <c r="O9500" t="s">
        <v>25</v>
      </c>
      <c r="P9500" t="s">
        <v>26</v>
      </c>
      <c r="R9500" t="s">
        <v>27</v>
      </c>
      <c r="S9500" t="s">
        <v>24625</v>
      </c>
      <c r="T9500" t="s">
        <v>18909</v>
      </c>
      <c r="U9500" t="str">
        <f t="shared" si="291"/>
        <v>-123.12908445496154, 49.27772721719039]}</v>
      </c>
      <c r="V9500" t="str">
        <f t="shared" si="292"/>
        <v>-123.12908445496154</v>
      </c>
      <c r="W9500" s="2">
        <f t="shared" si="293"/>
        <v>-123.129084454961</v>
      </c>
      <c r="X9500" t="str">
        <f t="shared" si="290"/>
        <v>49.27772721719039</v>
      </c>
      <c r="Y9500" s="2">
        <f t="shared" si="294"/>
        <v>49.277727217190296</v>
      </c>
      <c r="Z9500" t="s">
        <v>30</v>
      </c>
      <c r="AA9500" t="s">
        <v>24626</v>
      </c>
      <c r="AB9500" t="s">
        <v>29528</v>
      </c>
      <c r="AC9500" t="str">
        <f t="shared" si="295"/>
        <v>1270</v>
      </c>
      <c r="AD9500" t="str">
        <f t="shared" si="296"/>
        <v>Hornby St</v>
      </c>
    </row>
    <row r="9501" spans="1:30" hidden="1" x14ac:dyDescent="0.3">
      <c r="A9501" t="s">
        <v>21</v>
      </c>
      <c r="B9501">
        <f t="shared" si="297"/>
        <v>2</v>
      </c>
      <c r="C9501" t="s">
        <v>45</v>
      </c>
      <c r="D9501" t="s">
        <v>22</v>
      </c>
      <c r="E9501" t="s">
        <v>45</v>
      </c>
      <c r="F9501" t="s">
        <v>22</v>
      </c>
      <c r="G9501" t="s">
        <v>45</v>
      </c>
      <c r="H9501" t="s">
        <v>22</v>
      </c>
      <c r="J9501" t="s">
        <v>24</v>
      </c>
      <c r="K9501" t="s">
        <v>25</v>
      </c>
      <c r="L9501" t="s">
        <v>26</v>
      </c>
      <c r="M9501" t="s">
        <v>25</v>
      </c>
      <c r="N9501" t="s">
        <v>26</v>
      </c>
      <c r="O9501" t="s">
        <v>25</v>
      </c>
      <c r="P9501" t="s">
        <v>26</v>
      </c>
      <c r="R9501" t="s">
        <v>27</v>
      </c>
      <c r="S9501" t="s">
        <v>24627</v>
      </c>
      <c r="T9501" t="s">
        <v>24628</v>
      </c>
      <c r="U9501" t="str">
        <f t="shared" si="291"/>
        <v>-123.1292160367033, 49.27764086926234]}</v>
      </c>
      <c r="V9501" t="str">
        <f t="shared" si="292"/>
        <v>-123.1292160367033</v>
      </c>
      <c r="W9501" s="2">
        <f t="shared" si="293"/>
        <v>-123.129216036703</v>
      </c>
      <c r="X9501" t="str">
        <f t="shared" si="290"/>
        <v>49.27764086926234</v>
      </c>
      <c r="Y9501" s="2">
        <f t="shared" si="294"/>
        <v>49.277640869262299</v>
      </c>
      <c r="Z9501" t="s">
        <v>30</v>
      </c>
      <c r="AA9501" t="s">
        <v>24629</v>
      </c>
      <c r="AB9501" t="s">
        <v>29528</v>
      </c>
      <c r="AC9501" t="str">
        <f t="shared" si="295"/>
        <v>1270</v>
      </c>
      <c r="AD9501" t="str">
        <f t="shared" si="296"/>
        <v>Hornby St</v>
      </c>
    </row>
    <row r="9502" spans="1:30" hidden="1" x14ac:dyDescent="0.3">
      <c r="A9502" t="s">
        <v>63</v>
      </c>
      <c r="B9502">
        <f t="shared" si="297"/>
        <v>1</v>
      </c>
      <c r="C9502" t="s">
        <v>23</v>
      </c>
      <c r="D9502" t="s">
        <v>52</v>
      </c>
      <c r="E9502" t="s">
        <v>23</v>
      </c>
      <c r="F9502" t="s">
        <v>52</v>
      </c>
      <c r="G9502" t="s">
        <v>23</v>
      </c>
      <c r="H9502" t="s">
        <v>52</v>
      </c>
      <c r="J9502" t="s">
        <v>24</v>
      </c>
      <c r="K9502" t="s">
        <v>32</v>
      </c>
      <c r="L9502" t="s">
        <v>26</v>
      </c>
      <c r="M9502" t="s">
        <v>32</v>
      </c>
      <c r="N9502" t="s">
        <v>26</v>
      </c>
      <c r="O9502" t="s">
        <v>32</v>
      </c>
      <c r="P9502" t="s">
        <v>26</v>
      </c>
      <c r="R9502" t="s">
        <v>27</v>
      </c>
      <c r="S9502" t="s">
        <v>24630</v>
      </c>
      <c r="T9502" t="s">
        <v>24631</v>
      </c>
      <c r="U9502" t="str">
        <f t="shared" si="291"/>
        <v>-123.12504263722168, 49.28341308961369]}</v>
      </c>
      <c r="V9502" t="str">
        <f t="shared" si="292"/>
        <v>-123.12504263722168</v>
      </c>
      <c r="W9502" s="2">
        <f t="shared" si="293"/>
        <v>-123.125042637221</v>
      </c>
      <c r="X9502" t="str">
        <f t="shared" si="290"/>
        <v>49.28341308961369</v>
      </c>
      <c r="Y9502" s="2">
        <f t="shared" si="294"/>
        <v>49.283413089613603</v>
      </c>
      <c r="Z9502" t="s">
        <v>84</v>
      </c>
      <c r="AA9502" t="s">
        <v>24632</v>
      </c>
      <c r="AB9502" t="s">
        <v>29819</v>
      </c>
      <c r="AC9502" t="str">
        <f t="shared" si="295"/>
        <v>1045</v>
      </c>
      <c r="AD9502" t="str">
        <f t="shared" si="296"/>
        <v>Thurlow St #206</v>
      </c>
    </row>
    <row r="9503" spans="1:30" hidden="1" x14ac:dyDescent="0.3">
      <c r="A9503" t="s">
        <v>63</v>
      </c>
      <c r="B9503">
        <f t="shared" si="297"/>
        <v>1</v>
      </c>
      <c r="C9503" t="s">
        <v>22</v>
      </c>
      <c r="D9503" t="s">
        <v>22</v>
      </c>
      <c r="E9503" t="s">
        <v>22</v>
      </c>
      <c r="F9503" t="s">
        <v>22</v>
      </c>
      <c r="G9503" t="s">
        <v>22</v>
      </c>
      <c r="H9503" t="s">
        <v>22</v>
      </c>
      <c r="J9503" t="s">
        <v>24</v>
      </c>
      <c r="K9503" t="s">
        <v>32</v>
      </c>
      <c r="L9503" t="s">
        <v>26</v>
      </c>
      <c r="M9503" t="s">
        <v>32</v>
      </c>
      <c r="N9503" t="s">
        <v>26</v>
      </c>
      <c r="O9503" t="s">
        <v>32</v>
      </c>
      <c r="P9503" t="s">
        <v>26</v>
      </c>
      <c r="R9503" t="s">
        <v>27</v>
      </c>
      <c r="S9503" t="s">
        <v>24633</v>
      </c>
      <c r="T9503" t="s">
        <v>24634</v>
      </c>
      <c r="U9503" t="str">
        <f t="shared" si="291"/>
        <v>-123.12448959044526, 49.28205185295178]}</v>
      </c>
      <c r="V9503" t="str">
        <f t="shared" si="292"/>
        <v>-123.12448959044526</v>
      </c>
      <c r="W9503" s="2">
        <f t="shared" si="293"/>
        <v>-123.12448959044499</v>
      </c>
      <c r="X9503" t="str">
        <f t="shared" si="290"/>
        <v>49.28205185295178</v>
      </c>
      <c r="Y9503" s="2">
        <f t="shared" si="294"/>
        <v>49.282051852951703</v>
      </c>
      <c r="Z9503" t="s">
        <v>30</v>
      </c>
      <c r="AA9503" t="s">
        <v>24635</v>
      </c>
      <c r="AB9503" t="s">
        <v>27667</v>
      </c>
      <c r="AC9503" t="str">
        <f t="shared" si="295"/>
        <v>900</v>
      </c>
      <c r="AD9503" t="str">
        <f t="shared" si="296"/>
        <v>Burrard St</v>
      </c>
    </row>
    <row r="9504" spans="1:30" hidden="1" x14ac:dyDescent="0.3">
      <c r="A9504" t="s">
        <v>21</v>
      </c>
      <c r="B9504">
        <f t="shared" si="297"/>
        <v>2</v>
      </c>
      <c r="C9504" t="s">
        <v>52</v>
      </c>
      <c r="D9504" t="s">
        <v>45</v>
      </c>
      <c r="E9504" t="s">
        <v>52</v>
      </c>
      <c r="F9504" t="s">
        <v>45</v>
      </c>
      <c r="G9504" t="s">
        <v>52</v>
      </c>
      <c r="H9504" t="s">
        <v>45</v>
      </c>
      <c r="J9504" t="s">
        <v>24</v>
      </c>
      <c r="K9504" t="s">
        <v>32</v>
      </c>
      <c r="L9504" t="s">
        <v>26</v>
      </c>
      <c r="M9504" t="s">
        <v>32</v>
      </c>
      <c r="N9504" t="s">
        <v>26</v>
      </c>
      <c r="O9504" t="s">
        <v>32</v>
      </c>
      <c r="P9504" t="s">
        <v>26</v>
      </c>
      <c r="R9504" t="s">
        <v>27</v>
      </c>
      <c r="S9504" t="s">
        <v>24636</v>
      </c>
      <c r="T9504" t="s">
        <v>5702</v>
      </c>
      <c r="U9504" t="str">
        <f t="shared" si="291"/>
        <v>-123.11616147969765, 49.26313031367186]}</v>
      </c>
      <c r="V9504" t="str">
        <f t="shared" si="292"/>
        <v>-123.11616147969765</v>
      </c>
      <c r="W9504" s="2">
        <f t="shared" si="293"/>
        <v>-123.116161479697</v>
      </c>
      <c r="X9504" t="str">
        <f t="shared" si="290"/>
        <v>49.26313031367186</v>
      </c>
      <c r="Y9504" s="2">
        <f t="shared" si="294"/>
        <v>49.263130313671802</v>
      </c>
      <c r="Z9504" t="s">
        <v>43</v>
      </c>
      <c r="AA9504" t="s">
        <v>24637</v>
      </c>
      <c r="AB9504" t="s">
        <v>27016</v>
      </c>
      <c r="AC9504" t="str">
        <f t="shared" si="295"/>
        <v>532</v>
      </c>
      <c r="AD9504" t="str">
        <f t="shared" si="296"/>
        <v>W Broadway</v>
      </c>
    </row>
    <row r="9505" spans="1:30" hidden="1" x14ac:dyDescent="0.3">
      <c r="A9505" t="s">
        <v>21</v>
      </c>
      <c r="B9505">
        <f t="shared" si="297"/>
        <v>2</v>
      </c>
      <c r="C9505" t="s">
        <v>67</v>
      </c>
      <c r="D9505" t="s">
        <v>22</v>
      </c>
      <c r="E9505" t="s">
        <v>67</v>
      </c>
      <c r="F9505" t="s">
        <v>22</v>
      </c>
      <c r="G9505" t="s">
        <v>67</v>
      </c>
      <c r="H9505" t="s">
        <v>22</v>
      </c>
      <c r="J9505" t="s">
        <v>24</v>
      </c>
      <c r="K9505" t="s">
        <v>32</v>
      </c>
      <c r="L9505" t="s">
        <v>26</v>
      </c>
      <c r="M9505" t="s">
        <v>32</v>
      </c>
      <c r="N9505" t="s">
        <v>26</v>
      </c>
      <c r="O9505" t="s">
        <v>32</v>
      </c>
      <c r="P9505" t="s">
        <v>26</v>
      </c>
      <c r="R9505" t="s">
        <v>27</v>
      </c>
      <c r="S9505" t="s">
        <v>24638</v>
      </c>
      <c r="T9505" t="s">
        <v>24639</v>
      </c>
      <c r="U9505" t="str">
        <f t="shared" si="291"/>
        <v>-123.11984746889114, 49.262025886400934]}</v>
      </c>
      <c r="V9505" t="str">
        <f t="shared" si="292"/>
        <v>-123.11984746889114</v>
      </c>
      <c r="W9505" s="2">
        <f t="shared" si="293"/>
        <v>-123.119847468891</v>
      </c>
      <c r="X9505" t="str">
        <f t="shared" si="290"/>
        <v>49.262025886400934</v>
      </c>
      <c r="Y9505" s="2">
        <f t="shared" si="294"/>
        <v>49.262025886400899</v>
      </c>
      <c r="Z9505" t="s">
        <v>43</v>
      </c>
      <c r="AA9505" t="s">
        <v>24640</v>
      </c>
      <c r="AB9505" t="s">
        <v>28478</v>
      </c>
      <c r="AC9505" t="str">
        <f t="shared" si="295"/>
        <v>700</v>
      </c>
      <c r="AD9505" t="str">
        <f t="shared" si="296"/>
        <v>10th Avenue Bikeway</v>
      </c>
    </row>
    <row r="9506" spans="1:30" hidden="1" x14ac:dyDescent="0.3">
      <c r="A9506" t="s">
        <v>21</v>
      </c>
      <c r="B9506">
        <f t="shared" si="297"/>
        <v>2</v>
      </c>
      <c r="C9506" t="s">
        <v>23</v>
      </c>
      <c r="D9506" t="s">
        <v>45</v>
      </c>
      <c r="E9506" t="s">
        <v>23</v>
      </c>
      <c r="F9506" t="s">
        <v>45</v>
      </c>
      <c r="G9506" t="s">
        <v>23</v>
      </c>
      <c r="H9506" t="s">
        <v>45</v>
      </c>
      <c r="J9506" t="s">
        <v>24</v>
      </c>
      <c r="K9506" t="s">
        <v>32</v>
      </c>
      <c r="L9506" t="s">
        <v>26</v>
      </c>
      <c r="M9506" t="s">
        <v>32</v>
      </c>
      <c r="N9506" t="s">
        <v>26</v>
      </c>
      <c r="O9506" t="s">
        <v>32</v>
      </c>
      <c r="P9506" t="s">
        <v>26</v>
      </c>
      <c r="R9506" t="s">
        <v>27</v>
      </c>
      <c r="S9506" t="s">
        <v>24641</v>
      </c>
      <c r="T9506" t="s">
        <v>19768</v>
      </c>
      <c r="U9506" t="str">
        <f t="shared" si="291"/>
        <v>-123.12440878774525, 49.279550299481016]}</v>
      </c>
      <c r="V9506" t="str">
        <f t="shared" si="292"/>
        <v>-123.12440878774525</v>
      </c>
      <c r="W9506" s="2">
        <f t="shared" si="293"/>
        <v>-123.124408787745</v>
      </c>
      <c r="X9506" t="str">
        <f t="shared" si="290"/>
        <v>49.279550299481016</v>
      </c>
      <c r="Y9506" s="2">
        <f t="shared" si="294"/>
        <v>49.279550299481002</v>
      </c>
      <c r="Z9506" t="s">
        <v>30</v>
      </c>
      <c r="AA9506" t="s">
        <v>24642</v>
      </c>
      <c r="AB9506" t="s">
        <v>28839</v>
      </c>
      <c r="AC9506" t="str">
        <f t="shared" si="295"/>
        <v>1050</v>
      </c>
      <c r="AD9506" t="str">
        <f t="shared" si="296"/>
        <v>Howe St</v>
      </c>
    </row>
    <row r="9507" spans="1:30" hidden="1" x14ac:dyDescent="0.3">
      <c r="A9507" t="s">
        <v>21</v>
      </c>
      <c r="B9507">
        <f t="shared" si="297"/>
        <v>2</v>
      </c>
      <c r="C9507" t="s">
        <v>22</v>
      </c>
      <c r="D9507" t="s">
        <v>22</v>
      </c>
      <c r="E9507" t="s">
        <v>22</v>
      </c>
      <c r="F9507" t="s">
        <v>22</v>
      </c>
      <c r="G9507" t="s">
        <v>22</v>
      </c>
      <c r="H9507" t="s">
        <v>22</v>
      </c>
      <c r="J9507" t="s">
        <v>24</v>
      </c>
      <c r="K9507" t="s">
        <v>25</v>
      </c>
      <c r="L9507" t="s">
        <v>26</v>
      </c>
      <c r="M9507" t="s">
        <v>25</v>
      </c>
      <c r="N9507" t="s">
        <v>26</v>
      </c>
      <c r="O9507" t="s">
        <v>25</v>
      </c>
      <c r="P9507" t="s">
        <v>26</v>
      </c>
      <c r="R9507" t="s">
        <v>27</v>
      </c>
      <c r="S9507" t="s">
        <v>24643</v>
      </c>
      <c r="T9507" t="s">
        <v>24644</v>
      </c>
      <c r="U9507" t="str">
        <f t="shared" si="291"/>
        <v>-123.09895631118813, 49.26832894312507]}</v>
      </c>
      <c r="V9507" t="str">
        <f t="shared" si="292"/>
        <v>-123.09895631118813</v>
      </c>
      <c r="W9507" s="2">
        <f t="shared" si="293"/>
        <v>-123.098956311188</v>
      </c>
      <c r="X9507" t="str">
        <f t="shared" si="290"/>
        <v>49.26832894312507</v>
      </c>
      <c r="Y9507" s="2">
        <f t="shared" si="294"/>
        <v>49.268328943124999</v>
      </c>
      <c r="Z9507" t="s">
        <v>552</v>
      </c>
      <c r="AA9507" t="s">
        <v>24645</v>
      </c>
      <c r="AB9507" t="s">
        <v>28497</v>
      </c>
      <c r="AC9507" t="str">
        <f t="shared" si="295"/>
        <v>271</v>
      </c>
      <c r="AD9507" t="str">
        <f t="shared" si="296"/>
        <v>E 2nd Ave</v>
      </c>
    </row>
    <row r="9508" spans="1:30" hidden="1" x14ac:dyDescent="0.3">
      <c r="A9508" t="s">
        <v>21</v>
      </c>
      <c r="B9508">
        <f t="shared" si="297"/>
        <v>2</v>
      </c>
      <c r="C9508" t="s">
        <v>22</v>
      </c>
      <c r="D9508" t="s">
        <v>22</v>
      </c>
      <c r="E9508" t="s">
        <v>22</v>
      </c>
      <c r="F9508" t="s">
        <v>22</v>
      </c>
      <c r="G9508" t="s">
        <v>22</v>
      </c>
      <c r="H9508" t="s">
        <v>22</v>
      </c>
      <c r="J9508" t="s">
        <v>24</v>
      </c>
      <c r="K9508" t="s">
        <v>32</v>
      </c>
      <c r="L9508" t="s">
        <v>26</v>
      </c>
      <c r="M9508" t="s">
        <v>32</v>
      </c>
      <c r="N9508" t="s">
        <v>26</v>
      </c>
      <c r="O9508" t="s">
        <v>32</v>
      </c>
      <c r="P9508" t="s">
        <v>26</v>
      </c>
      <c r="R9508" t="s">
        <v>27</v>
      </c>
      <c r="S9508" t="s">
        <v>24646</v>
      </c>
      <c r="T9508" t="s">
        <v>15976</v>
      </c>
      <c r="U9508" t="str">
        <f t="shared" si="291"/>
        <v>-123.11551568215185, 49.27530655479316]}</v>
      </c>
      <c r="V9508" t="str">
        <f t="shared" si="292"/>
        <v>-123.11551568215185</v>
      </c>
      <c r="W9508" s="2">
        <f t="shared" si="293"/>
        <v>-123.115515682151</v>
      </c>
      <c r="X9508" t="str">
        <f t="shared" si="290"/>
        <v>49.27530655479316</v>
      </c>
      <c r="Y9508" s="2">
        <f t="shared" si="294"/>
        <v>49.275306554793097</v>
      </c>
      <c r="Z9508" t="s">
        <v>30</v>
      </c>
      <c r="AA9508" t="s">
        <v>24647</v>
      </c>
      <c r="AB9508" t="s">
        <v>27361</v>
      </c>
      <c r="AC9508" t="str">
        <f t="shared" si="295"/>
        <v>955</v>
      </c>
      <c r="AD9508" t="str">
        <f t="shared" si="296"/>
        <v>Expo Blvd</v>
      </c>
    </row>
    <row r="9509" spans="1:30" hidden="1" x14ac:dyDescent="0.3">
      <c r="A9509" t="s">
        <v>21</v>
      </c>
      <c r="B9509">
        <f t="shared" si="297"/>
        <v>2</v>
      </c>
      <c r="C9509" t="s">
        <v>22</v>
      </c>
      <c r="D9509" t="s">
        <v>22</v>
      </c>
      <c r="E9509" t="s">
        <v>22</v>
      </c>
      <c r="F9509" t="s">
        <v>22</v>
      </c>
      <c r="G9509" t="s">
        <v>22</v>
      </c>
      <c r="H9509" t="s">
        <v>22</v>
      </c>
      <c r="J9509" t="s">
        <v>24</v>
      </c>
      <c r="K9509" t="s">
        <v>32</v>
      </c>
      <c r="L9509" t="s">
        <v>26</v>
      </c>
      <c r="M9509" t="s">
        <v>32</v>
      </c>
      <c r="N9509" t="s">
        <v>26</v>
      </c>
      <c r="O9509" t="s">
        <v>32</v>
      </c>
      <c r="P9509" t="s">
        <v>26</v>
      </c>
      <c r="R9509" t="s">
        <v>27</v>
      </c>
      <c r="S9509" t="s">
        <v>24648</v>
      </c>
      <c r="T9509" t="s">
        <v>15985</v>
      </c>
      <c r="U9509" t="str">
        <f t="shared" si="291"/>
        <v>-123.11574110755896, 49.27513681488846]}</v>
      </c>
      <c r="V9509" t="str">
        <f t="shared" si="292"/>
        <v>-123.11574110755896</v>
      </c>
      <c r="W9509" s="2">
        <f t="shared" si="293"/>
        <v>-123.11574110755799</v>
      </c>
      <c r="X9509" t="str">
        <f t="shared" si="290"/>
        <v>49.27513681488846</v>
      </c>
      <c r="Y9509" s="2">
        <f t="shared" si="294"/>
        <v>49.275136814888398</v>
      </c>
      <c r="Z9509" t="s">
        <v>30</v>
      </c>
      <c r="AA9509" t="s">
        <v>24649</v>
      </c>
      <c r="AB9509" t="s">
        <v>28951</v>
      </c>
      <c r="AC9509" t="str">
        <f t="shared" si="295"/>
        <v>90</v>
      </c>
      <c r="AD9509" t="str">
        <f t="shared" si="296"/>
        <v>Nelson St</v>
      </c>
    </row>
    <row r="9510" spans="1:30" hidden="1" x14ac:dyDescent="0.3">
      <c r="A9510" t="s">
        <v>21</v>
      </c>
      <c r="B9510">
        <f t="shared" si="297"/>
        <v>2</v>
      </c>
      <c r="C9510" t="s">
        <v>23</v>
      </c>
      <c r="D9510" t="s">
        <v>22</v>
      </c>
      <c r="E9510" t="s">
        <v>23</v>
      </c>
      <c r="F9510" t="s">
        <v>22</v>
      </c>
      <c r="G9510" t="s">
        <v>23</v>
      </c>
      <c r="H9510" t="s">
        <v>22</v>
      </c>
      <c r="J9510" t="s">
        <v>24</v>
      </c>
      <c r="K9510" t="s">
        <v>32</v>
      </c>
      <c r="L9510" t="s">
        <v>26</v>
      </c>
      <c r="M9510" t="s">
        <v>32</v>
      </c>
      <c r="N9510" t="s">
        <v>26</v>
      </c>
      <c r="O9510" t="s">
        <v>32</v>
      </c>
      <c r="P9510" t="s">
        <v>26</v>
      </c>
      <c r="R9510" t="s">
        <v>27</v>
      </c>
      <c r="S9510" t="s">
        <v>24650</v>
      </c>
      <c r="T9510" t="s">
        <v>11050</v>
      </c>
      <c r="U9510" t="str">
        <f t="shared" si="291"/>
        <v>-123.1190535858773, 49.27921871175632]}</v>
      </c>
      <c r="V9510" t="str">
        <f t="shared" si="292"/>
        <v>-123.1190535858773</v>
      </c>
      <c r="W9510" s="2">
        <f t="shared" si="293"/>
        <v>-123.119053585877</v>
      </c>
      <c r="X9510" t="str">
        <f t="shared" si="290"/>
        <v>49.27921871175632</v>
      </c>
      <c r="Y9510" s="2">
        <f t="shared" si="294"/>
        <v>49.2792187117563</v>
      </c>
      <c r="Z9510" t="s">
        <v>30</v>
      </c>
      <c r="AA9510" t="s">
        <v>24651</v>
      </c>
      <c r="AB9510" t="s">
        <v>28458</v>
      </c>
      <c r="AC9510" t="str">
        <f t="shared" si="295"/>
        <v>872</v>
      </c>
      <c r="AD9510" t="str">
        <f t="shared" si="296"/>
        <v>Richards St</v>
      </c>
    </row>
    <row r="9511" spans="1:30" hidden="1" x14ac:dyDescent="0.3">
      <c r="A9511" t="s">
        <v>21</v>
      </c>
      <c r="B9511">
        <f t="shared" si="297"/>
        <v>2</v>
      </c>
      <c r="C9511" t="s">
        <v>23</v>
      </c>
      <c r="D9511" t="s">
        <v>22</v>
      </c>
      <c r="E9511" t="s">
        <v>23</v>
      </c>
      <c r="F9511" t="s">
        <v>22</v>
      </c>
      <c r="G9511" t="s">
        <v>23</v>
      </c>
      <c r="H9511" t="s">
        <v>22</v>
      </c>
      <c r="J9511" t="s">
        <v>24</v>
      </c>
      <c r="K9511" t="s">
        <v>32</v>
      </c>
      <c r="L9511" t="s">
        <v>26</v>
      </c>
      <c r="M9511" t="s">
        <v>32</v>
      </c>
      <c r="N9511" t="s">
        <v>26</v>
      </c>
      <c r="O9511" t="s">
        <v>32</v>
      </c>
      <c r="P9511" t="s">
        <v>26</v>
      </c>
      <c r="R9511" t="s">
        <v>27</v>
      </c>
      <c r="S9511" t="s">
        <v>24652</v>
      </c>
      <c r="T9511" t="s">
        <v>24653</v>
      </c>
      <c r="U9511" t="str">
        <f t="shared" si="291"/>
        <v>-123.11873097471069, 49.27961731436797]}</v>
      </c>
      <c r="V9511" t="str">
        <f t="shared" si="292"/>
        <v>-123.11873097471069</v>
      </c>
      <c r="W9511" s="2">
        <f t="shared" si="293"/>
        <v>-123.11873097471</v>
      </c>
      <c r="X9511" t="str">
        <f t="shared" si="290"/>
        <v>49.27961731436797</v>
      </c>
      <c r="Y9511" s="2">
        <f t="shared" si="294"/>
        <v>49.279617314367897</v>
      </c>
      <c r="Z9511" t="s">
        <v>30</v>
      </c>
      <c r="AA9511" t="s">
        <v>24654</v>
      </c>
      <c r="AB9511" t="s">
        <v>26769</v>
      </c>
      <c r="AC9511" t="str">
        <f t="shared" si="295"/>
        <v>861</v>
      </c>
      <c r="AD9511" t="str">
        <f t="shared" si="296"/>
        <v>Richards St</v>
      </c>
    </row>
    <row r="9512" spans="1:30" hidden="1" x14ac:dyDescent="0.3">
      <c r="A9512" t="s">
        <v>21</v>
      </c>
      <c r="B9512">
        <f t="shared" si="297"/>
        <v>2</v>
      </c>
      <c r="C9512" t="s">
        <v>23</v>
      </c>
      <c r="D9512" t="s">
        <v>22</v>
      </c>
      <c r="E9512" t="s">
        <v>23</v>
      </c>
      <c r="F9512" t="s">
        <v>22</v>
      </c>
      <c r="G9512" t="s">
        <v>23</v>
      </c>
      <c r="H9512" t="s">
        <v>22</v>
      </c>
      <c r="J9512" t="s">
        <v>24</v>
      </c>
      <c r="K9512" t="s">
        <v>32</v>
      </c>
      <c r="L9512" t="s">
        <v>26</v>
      </c>
      <c r="M9512" t="s">
        <v>32</v>
      </c>
      <c r="N9512" t="s">
        <v>26</v>
      </c>
      <c r="O9512" t="s">
        <v>32</v>
      </c>
      <c r="P9512" t="s">
        <v>26</v>
      </c>
      <c r="R9512" t="s">
        <v>27</v>
      </c>
      <c r="S9512" t="s">
        <v>24655</v>
      </c>
      <c r="T9512" t="s">
        <v>24653</v>
      </c>
      <c r="U9512" t="str">
        <f t="shared" si="291"/>
        <v>-123.11873097471069, 49.27961731436797]}</v>
      </c>
      <c r="V9512" t="str">
        <f t="shared" si="292"/>
        <v>-123.11873097471069</v>
      </c>
      <c r="W9512" s="2">
        <f t="shared" si="293"/>
        <v>-123.11873097471</v>
      </c>
      <c r="X9512" t="str">
        <f t="shared" si="290"/>
        <v>49.27961731436797</v>
      </c>
      <c r="Y9512" s="2">
        <f t="shared" si="294"/>
        <v>49.279617314367897</v>
      </c>
      <c r="Z9512" t="s">
        <v>30</v>
      </c>
      <c r="AA9512" t="s">
        <v>24656</v>
      </c>
      <c r="AB9512" t="s">
        <v>26769</v>
      </c>
      <c r="AC9512" t="str">
        <f t="shared" si="295"/>
        <v>861</v>
      </c>
      <c r="AD9512" t="str">
        <f t="shared" si="296"/>
        <v>Richards St</v>
      </c>
    </row>
    <row r="9513" spans="1:30" hidden="1" x14ac:dyDescent="0.3">
      <c r="A9513" t="s">
        <v>129</v>
      </c>
      <c r="B9513">
        <f t="shared" si="297"/>
        <v>1</v>
      </c>
      <c r="C9513" t="s">
        <v>81</v>
      </c>
      <c r="D9513" t="s">
        <v>81</v>
      </c>
      <c r="E9513" t="s">
        <v>81</v>
      </c>
      <c r="F9513" t="s">
        <v>81</v>
      </c>
      <c r="G9513" t="s">
        <v>81</v>
      </c>
      <c r="H9513" t="s">
        <v>81</v>
      </c>
      <c r="I9513" t="s">
        <v>81</v>
      </c>
      <c r="J9513" t="s">
        <v>24</v>
      </c>
      <c r="K9513" t="s">
        <v>130</v>
      </c>
      <c r="L9513" t="s">
        <v>130</v>
      </c>
      <c r="M9513" t="s">
        <v>130</v>
      </c>
      <c r="N9513" t="s">
        <v>130</v>
      </c>
      <c r="O9513" t="s">
        <v>130</v>
      </c>
      <c r="P9513" t="s">
        <v>130</v>
      </c>
      <c r="Q9513" t="s">
        <v>130</v>
      </c>
      <c r="R9513" t="s">
        <v>27</v>
      </c>
      <c r="S9513" t="s">
        <v>24657</v>
      </c>
      <c r="T9513" t="s">
        <v>24658</v>
      </c>
      <c r="U9513" t="str">
        <f t="shared" si="291"/>
        <v>-123.10127596109882, 49.25915961337371]}</v>
      </c>
      <c r="V9513" t="str">
        <f t="shared" si="292"/>
        <v>-123.10127596109882</v>
      </c>
      <c r="W9513" s="2">
        <f t="shared" si="293"/>
        <v>-123.101275961098</v>
      </c>
      <c r="X9513" t="str">
        <f t="shared" si="290"/>
        <v>49.25915961337371</v>
      </c>
      <c r="Y9513" s="2">
        <f t="shared" si="294"/>
        <v>49.259159613373697</v>
      </c>
      <c r="Z9513" t="s">
        <v>96</v>
      </c>
      <c r="AA9513" t="s">
        <v>24659</v>
      </c>
      <c r="AB9513" t="s">
        <v>29199</v>
      </c>
      <c r="AC9513" t="str">
        <f t="shared" si="295"/>
        <v>2929</v>
      </c>
      <c r="AD9513" t="str">
        <f t="shared" si="296"/>
        <v>Main St</v>
      </c>
    </row>
    <row r="9514" spans="1:30" hidden="1" x14ac:dyDescent="0.3">
      <c r="A9514" t="s">
        <v>21</v>
      </c>
      <c r="B9514">
        <f t="shared" si="297"/>
        <v>2</v>
      </c>
      <c r="C9514" t="s">
        <v>45</v>
      </c>
      <c r="D9514" t="s">
        <v>45</v>
      </c>
      <c r="E9514" t="s">
        <v>45</v>
      </c>
      <c r="F9514" t="s">
        <v>45</v>
      </c>
      <c r="G9514" t="s">
        <v>45</v>
      </c>
      <c r="H9514" t="s">
        <v>45</v>
      </c>
      <c r="J9514" t="s">
        <v>24</v>
      </c>
      <c r="K9514" t="s">
        <v>32</v>
      </c>
      <c r="L9514" t="s">
        <v>26</v>
      </c>
      <c r="M9514" t="s">
        <v>32</v>
      </c>
      <c r="N9514" t="s">
        <v>26</v>
      </c>
      <c r="O9514" t="s">
        <v>32</v>
      </c>
      <c r="P9514" t="s">
        <v>26</v>
      </c>
      <c r="R9514" t="s">
        <v>53</v>
      </c>
      <c r="S9514" t="s">
        <v>24660</v>
      </c>
      <c r="T9514" t="s">
        <v>539</v>
      </c>
      <c r="U9514" t="str">
        <f t="shared" si="291"/>
        <v>-123.13382641886069, 49.28199830284808]}</v>
      </c>
      <c r="V9514" t="str">
        <f t="shared" si="292"/>
        <v>-123.13382641886069</v>
      </c>
      <c r="W9514" s="2">
        <f t="shared" si="293"/>
        <v>-123.13382641886</v>
      </c>
      <c r="X9514" t="str">
        <f t="shared" si="290"/>
        <v>49.28199830284808</v>
      </c>
      <c r="Y9514" s="2">
        <f t="shared" si="294"/>
        <v>49.281998302848002</v>
      </c>
      <c r="Z9514" t="s">
        <v>84</v>
      </c>
      <c r="AA9514" t="s">
        <v>24661</v>
      </c>
      <c r="AB9514" t="s">
        <v>26021</v>
      </c>
      <c r="AC9514" t="str">
        <f t="shared" si="295"/>
        <v>1218</v>
      </c>
      <c r="AD9514" t="str">
        <f t="shared" si="296"/>
        <v>Davie St</v>
      </c>
    </row>
    <row r="9515" spans="1:30" hidden="1" x14ac:dyDescent="0.3">
      <c r="A9515" t="s">
        <v>21</v>
      </c>
      <c r="B9515">
        <f t="shared" si="297"/>
        <v>2</v>
      </c>
      <c r="C9515" t="s">
        <v>22</v>
      </c>
      <c r="D9515" t="s">
        <v>22</v>
      </c>
      <c r="E9515" t="s">
        <v>22</v>
      </c>
      <c r="F9515" t="s">
        <v>22</v>
      </c>
      <c r="G9515" t="s">
        <v>22</v>
      </c>
      <c r="H9515" t="s">
        <v>22</v>
      </c>
      <c r="J9515" t="s">
        <v>24</v>
      </c>
      <c r="K9515" t="s">
        <v>32</v>
      </c>
      <c r="L9515" t="s">
        <v>26</v>
      </c>
      <c r="M9515" t="s">
        <v>32</v>
      </c>
      <c r="N9515" t="s">
        <v>26</v>
      </c>
      <c r="O9515" t="s">
        <v>32</v>
      </c>
      <c r="P9515" t="s">
        <v>26</v>
      </c>
      <c r="R9515" t="s">
        <v>53</v>
      </c>
      <c r="S9515" t="s">
        <v>24662</v>
      </c>
      <c r="T9515" t="s">
        <v>13262</v>
      </c>
      <c r="U9515" t="str">
        <f t="shared" si="291"/>
        <v>-123.12779702332625, 49.28272210710445]}</v>
      </c>
      <c r="V9515" t="str">
        <f t="shared" si="292"/>
        <v>-123.12779702332625</v>
      </c>
      <c r="W9515" s="2">
        <f t="shared" si="293"/>
        <v>-123.127797023326</v>
      </c>
      <c r="X9515" t="str">
        <f t="shared" si="290"/>
        <v>49.28272210710445</v>
      </c>
      <c r="Y9515" s="2">
        <f t="shared" si="294"/>
        <v>49.282722107104398</v>
      </c>
      <c r="Z9515" t="s">
        <v>84</v>
      </c>
      <c r="AA9515" t="s">
        <v>24663</v>
      </c>
      <c r="AB9515" t="s">
        <v>28801</v>
      </c>
      <c r="AC9515" t="str">
        <f t="shared" si="295"/>
        <v>998</v>
      </c>
      <c r="AD9515" t="str">
        <f t="shared" si="296"/>
        <v>Thurlow St</v>
      </c>
    </row>
    <row r="9516" spans="1:30" hidden="1" x14ac:dyDescent="0.3">
      <c r="A9516" t="s">
        <v>21</v>
      </c>
      <c r="B9516">
        <f t="shared" si="297"/>
        <v>2</v>
      </c>
      <c r="C9516" t="s">
        <v>22</v>
      </c>
      <c r="D9516" t="s">
        <v>22</v>
      </c>
      <c r="E9516" t="s">
        <v>22</v>
      </c>
      <c r="F9516" t="s">
        <v>22</v>
      </c>
      <c r="G9516" t="s">
        <v>22</v>
      </c>
      <c r="H9516" t="s">
        <v>22</v>
      </c>
      <c r="J9516" t="s">
        <v>24</v>
      </c>
      <c r="K9516" t="s">
        <v>32</v>
      </c>
      <c r="L9516" t="s">
        <v>26</v>
      </c>
      <c r="M9516" t="s">
        <v>32</v>
      </c>
      <c r="N9516" t="s">
        <v>26</v>
      </c>
      <c r="O9516" t="s">
        <v>32</v>
      </c>
      <c r="P9516" t="s">
        <v>26</v>
      </c>
      <c r="R9516" t="s">
        <v>27</v>
      </c>
      <c r="S9516" t="s">
        <v>24664</v>
      </c>
      <c r="T9516" t="s">
        <v>19778</v>
      </c>
      <c r="U9516" t="str">
        <f t="shared" si="291"/>
        <v>-123.10027288481304, 49.263513908708426]}</v>
      </c>
      <c r="V9516" t="str">
        <f t="shared" si="292"/>
        <v>-123.10027288481304</v>
      </c>
      <c r="W9516" s="2">
        <f t="shared" si="293"/>
        <v>-123.10027288481299</v>
      </c>
      <c r="X9516" t="str">
        <f t="shared" si="290"/>
        <v>49.263513908708426</v>
      </c>
      <c r="Y9516" s="2">
        <f t="shared" si="294"/>
        <v>49.263513908708397</v>
      </c>
      <c r="Z9516" t="s">
        <v>96</v>
      </c>
      <c r="AA9516" t="s">
        <v>24665</v>
      </c>
      <c r="AB9516" t="s">
        <v>29618</v>
      </c>
      <c r="AC9516" t="str">
        <f t="shared" si="295"/>
        <v>80</v>
      </c>
      <c r="AD9516" t="str">
        <f t="shared" si="296"/>
        <v>BC-99A</v>
      </c>
    </row>
    <row r="9517" spans="1:30" hidden="1" x14ac:dyDescent="0.3">
      <c r="A9517" t="s">
        <v>21</v>
      </c>
      <c r="B9517">
        <f t="shared" si="297"/>
        <v>2</v>
      </c>
      <c r="C9517" t="s">
        <v>67</v>
      </c>
      <c r="D9517" t="s">
        <v>23</v>
      </c>
      <c r="E9517" t="s">
        <v>67</v>
      </c>
      <c r="F9517" t="s">
        <v>23</v>
      </c>
      <c r="G9517" t="s">
        <v>67</v>
      </c>
      <c r="H9517" t="s">
        <v>23</v>
      </c>
      <c r="J9517" t="s">
        <v>24</v>
      </c>
      <c r="K9517" t="s">
        <v>32</v>
      </c>
      <c r="L9517" t="s">
        <v>26</v>
      </c>
      <c r="M9517" t="s">
        <v>32</v>
      </c>
      <c r="N9517" t="s">
        <v>26</v>
      </c>
      <c r="O9517" t="s">
        <v>32</v>
      </c>
      <c r="P9517" t="s">
        <v>26</v>
      </c>
      <c r="R9517" t="s">
        <v>53</v>
      </c>
      <c r="S9517" t="s">
        <v>24666</v>
      </c>
      <c r="T9517" t="s">
        <v>7061</v>
      </c>
      <c r="U9517" t="str">
        <f t="shared" si="291"/>
        <v>-123.12978216351026, 49.28123676954821]}</v>
      </c>
      <c r="V9517" t="str">
        <f t="shared" si="292"/>
        <v>-123.12978216351026</v>
      </c>
      <c r="W9517" s="2">
        <f t="shared" si="293"/>
        <v>-123.12978216351</v>
      </c>
      <c r="X9517" t="str">
        <f t="shared" si="290"/>
        <v>49.28123676954821</v>
      </c>
      <c r="Y9517" s="2">
        <f t="shared" si="294"/>
        <v>49.281236769548201</v>
      </c>
      <c r="Z9517" t="s">
        <v>84</v>
      </c>
      <c r="AA9517" t="s">
        <v>24667</v>
      </c>
      <c r="AB9517" t="s">
        <v>26798</v>
      </c>
      <c r="AC9517" t="str">
        <f t="shared" si="295"/>
        <v>1101</v>
      </c>
      <c r="AD9517" t="str">
        <f t="shared" si="296"/>
        <v>Thurlow St</v>
      </c>
    </row>
    <row r="9518" spans="1:30" hidden="1" x14ac:dyDescent="0.3">
      <c r="A9518" t="s">
        <v>21</v>
      </c>
      <c r="B9518">
        <f t="shared" si="297"/>
        <v>2</v>
      </c>
      <c r="C9518" t="s">
        <v>22</v>
      </c>
      <c r="D9518" t="s">
        <v>22</v>
      </c>
      <c r="E9518" t="s">
        <v>22</v>
      </c>
      <c r="F9518" t="s">
        <v>22</v>
      </c>
      <c r="G9518" t="s">
        <v>22</v>
      </c>
      <c r="H9518" t="s">
        <v>22</v>
      </c>
      <c r="J9518" t="s">
        <v>24</v>
      </c>
      <c r="K9518" t="s">
        <v>32</v>
      </c>
      <c r="L9518" t="s">
        <v>26</v>
      </c>
      <c r="M9518" t="s">
        <v>32</v>
      </c>
      <c r="N9518" t="s">
        <v>26</v>
      </c>
      <c r="O9518" t="s">
        <v>32</v>
      </c>
      <c r="P9518" t="s">
        <v>26</v>
      </c>
      <c r="R9518" t="s">
        <v>53</v>
      </c>
      <c r="S9518" t="s">
        <v>24668</v>
      </c>
      <c r="T9518" t="s">
        <v>24669</v>
      </c>
      <c r="U9518" t="str">
        <f t="shared" si="291"/>
        <v>-123.12767798710824, 49.28280082055955]}</v>
      </c>
      <c r="V9518" t="str">
        <f t="shared" si="292"/>
        <v>-123.12767798710824</v>
      </c>
      <c r="W9518" s="2">
        <f t="shared" si="293"/>
        <v>-123.127677987108</v>
      </c>
      <c r="X9518" t="str">
        <f t="shared" si="290"/>
        <v>49.28280082055955</v>
      </c>
      <c r="Y9518" s="2">
        <f t="shared" si="294"/>
        <v>49.282800820559501</v>
      </c>
      <c r="Z9518" t="s">
        <v>84</v>
      </c>
      <c r="AA9518" t="s">
        <v>24670</v>
      </c>
      <c r="AB9518" t="s">
        <v>29919</v>
      </c>
      <c r="AC9518" t="str">
        <f t="shared" si="295"/>
        <v>18</v>
      </c>
      <c r="AD9518" t="str">
        <f t="shared" si="296"/>
        <v>Thurlow St</v>
      </c>
    </row>
    <row r="9519" spans="1:30" hidden="1" x14ac:dyDescent="0.3">
      <c r="A9519" t="s">
        <v>21</v>
      </c>
      <c r="B9519">
        <f t="shared" si="297"/>
        <v>2</v>
      </c>
      <c r="C9519" t="s">
        <v>22</v>
      </c>
      <c r="D9519" t="s">
        <v>22</v>
      </c>
      <c r="E9519" t="s">
        <v>22</v>
      </c>
      <c r="F9519" t="s">
        <v>22</v>
      </c>
      <c r="G9519" t="s">
        <v>22</v>
      </c>
      <c r="H9519" t="s">
        <v>22</v>
      </c>
      <c r="J9519" t="s">
        <v>24</v>
      </c>
      <c r="K9519" t="s">
        <v>32</v>
      </c>
      <c r="L9519" t="s">
        <v>26</v>
      </c>
      <c r="M9519" t="s">
        <v>32</v>
      </c>
      <c r="N9519" t="s">
        <v>26</v>
      </c>
      <c r="O9519" t="s">
        <v>32</v>
      </c>
      <c r="P9519" t="s">
        <v>26</v>
      </c>
      <c r="R9519" t="s">
        <v>53</v>
      </c>
      <c r="S9519" t="s">
        <v>24671</v>
      </c>
      <c r="T9519" t="s">
        <v>24669</v>
      </c>
      <c r="U9519" t="str">
        <f t="shared" si="291"/>
        <v>-123.12767798710824, 49.28280082055955]}</v>
      </c>
      <c r="V9519" t="str">
        <f t="shared" si="292"/>
        <v>-123.12767798710824</v>
      </c>
      <c r="W9519" s="2">
        <f t="shared" si="293"/>
        <v>-123.127677987108</v>
      </c>
      <c r="X9519" t="str">
        <f t="shared" si="290"/>
        <v>49.28280082055955</v>
      </c>
      <c r="Y9519" s="2">
        <f t="shared" si="294"/>
        <v>49.282800820559501</v>
      </c>
      <c r="Z9519" t="s">
        <v>84</v>
      </c>
      <c r="AA9519" t="s">
        <v>24672</v>
      </c>
      <c r="AB9519" t="s">
        <v>29919</v>
      </c>
      <c r="AC9519" t="str">
        <f t="shared" si="295"/>
        <v>18</v>
      </c>
      <c r="AD9519" t="str">
        <f t="shared" si="296"/>
        <v>Thurlow St</v>
      </c>
    </row>
    <row r="9520" spans="1:30" hidden="1" x14ac:dyDescent="0.3">
      <c r="A9520" t="s">
        <v>21</v>
      </c>
      <c r="B9520">
        <f t="shared" si="297"/>
        <v>2</v>
      </c>
      <c r="C9520" t="s">
        <v>1635</v>
      </c>
      <c r="D9520" t="s">
        <v>40</v>
      </c>
      <c r="E9520" t="s">
        <v>1635</v>
      </c>
      <c r="F9520" t="s">
        <v>40</v>
      </c>
      <c r="G9520" t="s">
        <v>1635</v>
      </c>
      <c r="H9520" t="s">
        <v>40</v>
      </c>
      <c r="J9520" t="s">
        <v>24</v>
      </c>
      <c r="K9520" t="s">
        <v>32</v>
      </c>
      <c r="L9520" t="s">
        <v>26</v>
      </c>
      <c r="M9520" t="s">
        <v>32</v>
      </c>
      <c r="N9520" t="s">
        <v>26</v>
      </c>
      <c r="O9520" t="s">
        <v>32</v>
      </c>
      <c r="P9520" t="s">
        <v>26</v>
      </c>
      <c r="R9520" t="s">
        <v>27</v>
      </c>
      <c r="S9520" t="s">
        <v>24673</v>
      </c>
      <c r="T9520" t="s">
        <v>6992</v>
      </c>
      <c r="U9520" t="str">
        <f t="shared" si="291"/>
        <v>-123.11644077118812, 49.28239998284411]}</v>
      </c>
      <c r="V9520" t="str">
        <f t="shared" si="292"/>
        <v>-123.11644077118812</v>
      </c>
      <c r="W9520" s="2">
        <f t="shared" si="293"/>
        <v>-123.116440771188</v>
      </c>
      <c r="X9520" t="str">
        <f t="shared" si="290"/>
        <v>49.28239998284411</v>
      </c>
      <c r="Y9520" s="2">
        <f t="shared" si="294"/>
        <v>49.282399982844098</v>
      </c>
      <c r="Z9520" t="s">
        <v>30</v>
      </c>
      <c r="AA9520" t="s">
        <v>24674</v>
      </c>
      <c r="AB9520" t="s">
        <v>27663</v>
      </c>
      <c r="AC9520" t="str">
        <f t="shared" si="295"/>
        <v>645</v>
      </c>
      <c r="AD9520" t="str">
        <f t="shared" si="296"/>
        <v>Seymour St</v>
      </c>
    </row>
    <row r="9521" spans="1:30" hidden="1" x14ac:dyDescent="0.3">
      <c r="A9521" t="s">
        <v>129</v>
      </c>
      <c r="B9521">
        <f t="shared" si="297"/>
        <v>1</v>
      </c>
      <c r="C9521" t="s">
        <v>22</v>
      </c>
      <c r="D9521" t="s">
        <v>81</v>
      </c>
      <c r="E9521" t="s">
        <v>22</v>
      </c>
      <c r="F9521" t="s">
        <v>81</v>
      </c>
      <c r="G9521" t="s">
        <v>22</v>
      </c>
      <c r="H9521" t="s">
        <v>81</v>
      </c>
      <c r="I9521" t="s">
        <v>22</v>
      </c>
      <c r="J9521" t="s">
        <v>24</v>
      </c>
      <c r="K9521" t="s">
        <v>130</v>
      </c>
      <c r="L9521" t="s">
        <v>130</v>
      </c>
      <c r="M9521" t="s">
        <v>130</v>
      </c>
      <c r="N9521" t="s">
        <v>130</v>
      </c>
      <c r="O9521" t="s">
        <v>130</v>
      </c>
      <c r="P9521" t="s">
        <v>130</v>
      </c>
      <c r="Q9521" t="s">
        <v>130</v>
      </c>
      <c r="R9521" t="s">
        <v>27</v>
      </c>
      <c r="S9521" t="s">
        <v>24675</v>
      </c>
      <c r="T9521" t="s">
        <v>24676</v>
      </c>
      <c r="U9521" t="str">
        <f t="shared" si="291"/>
        <v>-123.13625219082643, 49.26453453132563]}</v>
      </c>
      <c r="V9521" t="str">
        <f t="shared" si="292"/>
        <v>-123.13625219082643</v>
      </c>
      <c r="W9521" s="2">
        <f t="shared" si="293"/>
        <v>-123.136252190826</v>
      </c>
      <c r="X9521" t="str">
        <f t="shared" ref="X9521:X9584" si="298">MID(U9521,FIND(" ",U9521)+1,FIND("]",U9521)-FIND(" ",U9521)-1)</f>
        <v>49.26453453132563</v>
      </c>
      <c r="Y9521" s="2">
        <f t="shared" si="294"/>
        <v>49.264534531325602</v>
      </c>
      <c r="Z9521" t="s">
        <v>43</v>
      </c>
      <c r="AA9521" t="s">
        <v>24677</v>
      </c>
      <c r="AB9521" t="s">
        <v>29920</v>
      </c>
      <c r="AC9521" t="str">
        <f t="shared" si="295"/>
        <v>1401</v>
      </c>
      <c r="AD9521" t="str">
        <f t="shared" si="296"/>
        <v>W 8th Ave</v>
      </c>
    </row>
    <row r="9522" spans="1:30" hidden="1" x14ac:dyDescent="0.3">
      <c r="A9522" t="s">
        <v>21</v>
      </c>
      <c r="B9522">
        <f t="shared" si="297"/>
        <v>2</v>
      </c>
      <c r="C9522" t="s">
        <v>1635</v>
      </c>
      <c r="D9522" t="s">
        <v>40</v>
      </c>
      <c r="E9522" t="s">
        <v>1635</v>
      </c>
      <c r="F9522" t="s">
        <v>40</v>
      </c>
      <c r="G9522" t="s">
        <v>1635</v>
      </c>
      <c r="H9522" t="s">
        <v>40</v>
      </c>
      <c r="J9522" t="s">
        <v>24</v>
      </c>
      <c r="K9522" t="s">
        <v>32</v>
      </c>
      <c r="L9522" t="s">
        <v>26</v>
      </c>
      <c r="M9522" t="s">
        <v>32</v>
      </c>
      <c r="N9522" t="s">
        <v>26</v>
      </c>
      <c r="O9522" t="s">
        <v>32</v>
      </c>
      <c r="P9522" t="s">
        <v>26</v>
      </c>
      <c r="R9522" t="s">
        <v>27</v>
      </c>
      <c r="S9522" t="s">
        <v>24678</v>
      </c>
      <c r="T9522" t="s">
        <v>24679</v>
      </c>
      <c r="U9522" t="str">
        <f t="shared" si="291"/>
        <v>-123.11680605684633, 49.28215856141271]}</v>
      </c>
      <c r="V9522" t="str">
        <f t="shared" si="292"/>
        <v>-123.11680605684633</v>
      </c>
      <c r="W9522" s="2">
        <f t="shared" si="293"/>
        <v>-123.116806056846</v>
      </c>
      <c r="X9522" t="str">
        <f t="shared" si="298"/>
        <v>49.28215856141271</v>
      </c>
      <c r="Y9522" s="2">
        <f t="shared" si="294"/>
        <v>49.2821585614127</v>
      </c>
      <c r="Z9522" t="s">
        <v>30</v>
      </c>
      <c r="AA9522" t="s">
        <v>24680</v>
      </c>
      <c r="AB9522" t="s">
        <v>28989</v>
      </c>
      <c r="AC9522" t="str">
        <f t="shared" si="295"/>
        <v>686</v>
      </c>
      <c r="AD9522" t="str">
        <f t="shared" si="296"/>
        <v>Seymour St</v>
      </c>
    </row>
    <row r="9523" spans="1:30" hidden="1" x14ac:dyDescent="0.3">
      <c r="A9523" t="s">
        <v>129</v>
      </c>
      <c r="B9523">
        <f t="shared" si="297"/>
        <v>1</v>
      </c>
      <c r="C9523" t="s">
        <v>81</v>
      </c>
      <c r="D9523" t="s">
        <v>81</v>
      </c>
      <c r="E9523" t="s">
        <v>81</v>
      </c>
      <c r="F9523" t="s">
        <v>81</v>
      </c>
      <c r="G9523" t="s">
        <v>81</v>
      </c>
      <c r="H9523" t="s">
        <v>81</v>
      </c>
      <c r="I9523" t="s">
        <v>81</v>
      </c>
      <c r="J9523" t="s">
        <v>24</v>
      </c>
      <c r="K9523" t="s">
        <v>130</v>
      </c>
      <c r="L9523" t="s">
        <v>130</v>
      </c>
      <c r="M9523" t="s">
        <v>130</v>
      </c>
      <c r="N9523" t="s">
        <v>130</v>
      </c>
      <c r="O9523" t="s">
        <v>130</v>
      </c>
      <c r="P9523" t="s">
        <v>130</v>
      </c>
      <c r="Q9523" t="s">
        <v>130</v>
      </c>
      <c r="R9523" t="s">
        <v>27</v>
      </c>
      <c r="S9523" t="s">
        <v>24681</v>
      </c>
      <c r="T9523" t="s">
        <v>24682</v>
      </c>
      <c r="U9523" t="str">
        <f t="shared" si="291"/>
        <v>-123.10133342847479, 49.25735692207121]}</v>
      </c>
      <c r="V9523" t="str">
        <f t="shared" si="292"/>
        <v>-123.10133342847479</v>
      </c>
      <c r="W9523" s="2">
        <f t="shared" si="293"/>
        <v>-123.10133342847401</v>
      </c>
      <c r="X9523" t="str">
        <f t="shared" si="298"/>
        <v>49.25735692207121</v>
      </c>
      <c r="Y9523" s="2">
        <f t="shared" si="294"/>
        <v>49.257356922071203</v>
      </c>
      <c r="Z9523" t="s">
        <v>96</v>
      </c>
      <c r="AA9523" t="s">
        <v>24683</v>
      </c>
      <c r="AB9523" t="s">
        <v>29118</v>
      </c>
      <c r="AC9523" t="str">
        <f t="shared" si="295"/>
        <v>3101</v>
      </c>
      <c r="AD9523" t="str">
        <f t="shared" si="296"/>
        <v>Main St</v>
      </c>
    </row>
    <row r="9524" spans="1:30" hidden="1" x14ac:dyDescent="0.3">
      <c r="A9524" t="s">
        <v>21</v>
      </c>
      <c r="B9524">
        <f t="shared" si="297"/>
        <v>2</v>
      </c>
      <c r="C9524" t="s">
        <v>1635</v>
      </c>
      <c r="D9524" t="s">
        <v>40</v>
      </c>
      <c r="E9524" t="s">
        <v>1635</v>
      </c>
      <c r="F9524" t="s">
        <v>40</v>
      </c>
      <c r="G9524" t="s">
        <v>1635</v>
      </c>
      <c r="H9524" t="s">
        <v>40</v>
      </c>
      <c r="J9524" t="s">
        <v>24</v>
      </c>
      <c r="K9524" t="s">
        <v>32</v>
      </c>
      <c r="L9524" t="s">
        <v>26</v>
      </c>
      <c r="M9524" t="s">
        <v>32</v>
      </c>
      <c r="N9524" t="s">
        <v>26</v>
      </c>
      <c r="O9524" t="s">
        <v>32</v>
      </c>
      <c r="P9524" t="s">
        <v>26</v>
      </c>
      <c r="R9524" t="s">
        <v>27</v>
      </c>
      <c r="S9524" t="s">
        <v>24684</v>
      </c>
      <c r="T9524" t="s">
        <v>24679</v>
      </c>
      <c r="U9524" t="str">
        <f t="shared" si="291"/>
        <v>-123.11680605684633, 49.28215856141271]}</v>
      </c>
      <c r="V9524" t="str">
        <f t="shared" si="292"/>
        <v>-123.11680605684633</v>
      </c>
      <c r="W9524" s="2">
        <f t="shared" si="293"/>
        <v>-123.116806056846</v>
      </c>
      <c r="X9524" t="str">
        <f t="shared" si="298"/>
        <v>49.28215856141271</v>
      </c>
      <c r="Y9524" s="2">
        <f t="shared" si="294"/>
        <v>49.2821585614127</v>
      </c>
      <c r="Z9524" t="s">
        <v>30</v>
      </c>
      <c r="AA9524" t="s">
        <v>24685</v>
      </c>
      <c r="AB9524" t="s">
        <v>28989</v>
      </c>
      <c r="AC9524" t="str">
        <f t="shared" si="295"/>
        <v>686</v>
      </c>
      <c r="AD9524" t="str">
        <f t="shared" si="296"/>
        <v>Seymour St</v>
      </c>
    </row>
    <row r="9525" spans="1:30" hidden="1" x14ac:dyDescent="0.3">
      <c r="A9525" t="s">
        <v>21</v>
      </c>
      <c r="B9525">
        <f t="shared" si="297"/>
        <v>2</v>
      </c>
      <c r="C9525" t="s">
        <v>52</v>
      </c>
      <c r="D9525" t="s">
        <v>45</v>
      </c>
      <c r="E9525" t="s">
        <v>52</v>
      </c>
      <c r="F9525" t="s">
        <v>45</v>
      </c>
      <c r="G9525" t="s">
        <v>52</v>
      </c>
      <c r="H9525" t="s">
        <v>45</v>
      </c>
      <c r="J9525" t="s">
        <v>24</v>
      </c>
      <c r="K9525" t="s">
        <v>32</v>
      </c>
      <c r="L9525" t="s">
        <v>26</v>
      </c>
      <c r="M9525" t="s">
        <v>32</v>
      </c>
      <c r="N9525" t="s">
        <v>26</v>
      </c>
      <c r="O9525" t="s">
        <v>32</v>
      </c>
      <c r="P9525" t="s">
        <v>26</v>
      </c>
      <c r="R9525" t="s">
        <v>53</v>
      </c>
      <c r="S9525" t="s">
        <v>24686</v>
      </c>
      <c r="T9525" t="s">
        <v>11105</v>
      </c>
      <c r="U9525" t="str">
        <f t="shared" si="291"/>
        <v>-123.12987622529876, 49.27961940231874]}</v>
      </c>
      <c r="V9525" t="str">
        <f t="shared" si="292"/>
        <v>-123.12987622529876</v>
      </c>
      <c r="W9525" s="2">
        <f t="shared" si="293"/>
        <v>-123.12987622529801</v>
      </c>
      <c r="X9525" t="str">
        <f t="shared" si="298"/>
        <v>49.27961940231874</v>
      </c>
      <c r="Y9525" s="2">
        <f t="shared" si="294"/>
        <v>49.279619402318701</v>
      </c>
      <c r="Z9525" t="s">
        <v>84</v>
      </c>
      <c r="AA9525" t="s">
        <v>24687</v>
      </c>
      <c r="AB9525" t="s">
        <v>28467</v>
      </c>
      <c r="AC9525" t="str">
        <f t="shared" si="295"/>
        <v>121-1027</v>
      </c>
      <c r="AD9525" t="str">
        <f t="shared" si="296"/>
        <v>Davie St</v>
      </c>
    </row>
    <row r="9526" spans="1:30" hidden="1" x14ac:dyDescent="0.3">
      <c r="A9526" t="s">
        <v>21</v>
      </c>
      <c r="B9526">
        <f t="shared" si="297"/>
        <v>2</v>
      </c>
      <c r="C9526" t="s">
        <v>52</v>
      </c>
      <c r="D9526" t="s">
        <v>22</v>
      </c>
      <c r="E9526" t="s">
        <v>52</v>
      </c>
      <c r="F9526" t="s">
        <v>22</v>
      </c>
      <c r="G9526" t="s">
        <v>52</v>
      </c>
      <c r="H9526" t="s">
        <v>22</v>
      </c>
      <c r="J9526" t="s">
        <v>24</v>
      </c>
      <c r="K9526" t="s">
        <v>32</v>
      </c>
      <c r="L9526" t="s">
        <v>26</v>
      </c>
      <c r="M9526" t="s">
        <v>32</v>
      </c>
      <c r="N9526" t="s">
        <v>26</v>
      </c>
      <c r="O9526" t="s">
        <v>32</v>
      </c>
      <c r="P9526" t="s">
        <v>26</v>
      </c>
      <c r="R9526" t="s">
        <v>27</v>
      </c>
      <c r="S9526" t="s">
        <v>24688</v>
      </c>
      <c r="T9526" t="s">
        <v>11141</v>
      </c>
      <c r="U9526" t="str">
        <f t="shared" si="291"/>
        <v>-123.16695165546854, 49.26397036052479]}</v>
      </c>
      <c r="V9526" t="str">
        <f t="shared" si="292"/>
        <v>-123.16695165546854</v>
      </c>
      <c r="W9526" s="2">
        <f t="shared" si="293"/>
        <v>-123.166951655468</v>
      </c>
      <c r="X9526" t="str">
        <f t="shared" si="298"/>
        <v>49.26397036052479</v>
      </c>
      <c r="Y9526" s="2">
        <f t="shared" si="294"/>
        <v>49.263970360524702</v>
      </c>
      <c r="Z9526" t="s">
        <v>79</v>
      </c>
      <c r="AA9526" t="s">
        <v>24689</v>
      </c>
      <c r="AB9526" t="s">
        <v>28474</v>
      </c>
      <c r="AC9526" t="str">
        <f t="shared" si="295"/>
        <v>101-2732</v>
      </c>
      <c r="AD9526" t="str">
        <f t="shared" si="296"/>
        <v>W Broadway</v>
      </c>
    </row>
    <row r="9527" spans="1:30" hidden="1" x14ac:dyDescent="0.3">
      <c r="A9527" t="s">
        <v>21</v>
      </c>
      <c r="B9527">
        <f t="shared" si="297"/>
        <v>2</v>
      </c>
      <c r="C9527" t="s">
        <v>22</v>
      </c>
      <c r="D9527" t="s">
        <v>22</v>
      </c>
      <c r="E9527" t="s">
        <v>22</v>
      </c>
      <c r="F9527" t="s">
        <v>22</v>
      </c>
      <c r="G9527" t="s">
        <v>22</v>
      </c>
      <c r="H9527" t="s">
        <v>22</v>
      </c>
      <c r="J9527" t="s">
        <v>24</v>
      </c>
      <c r="K9527" t="s">
        <v>25</v>
      </c>
      <c r="L9527" t="s">
        <v>26</v>
      </c>
      <c r="M9527" t="s">
        <v>25</v>
      </c>
      <c r="N9527" t="s">
        <v>26</v>
      </c>
      <c r="O9527" t="s">
        <v>25</v>
      </c>
      <c r="P9527" t="s">
        <v>26</v>
      </c>
      <c r="R9527" t="s">
        <v>27</v>
      </c>
      <c r="S9527" t="s">
        <v>24690</v>
      </c>
      <c r="T9527" t="s">
        <v>24644</v>
      </c>
      <c r="U9527" t="str">
        <f t="shared" si="291"/>
        <v>-123.09895631118813, 49.26832894312507]}</v>
      </c>
      <c r="V9527" t="str">
        <f t="shared" si="292"/>
        <v>-123.09895631118813</v>
      </c>
      <c r="W9527" s="2">
        <f t="shared" si="293"/>
        <v>-123.098956311188</v>
      </c>
      <c r="X9527" t="str">
        <f t="shared" si="298"/>
        <v>49.26832894312507</v>
      </c>
      <c r="Y9527" s="2">
        <f t="shared" si="294"/>
        <v>49.268328943124999</v>
      </c>
      <c r="Z9527" t="s">
        <v>552</v>
      </c>
      <c r="AA9527" t="s">
        <v>24691</v>
      </c>
      <c r="AB9527" t="s">
        <v>28497</v>
      </c>
      <c r="AC9527" t="str">
        <f t="shared" si="295"/>
        <v>271</v>
      </c>
      <c r="AD9527" t="str">
        <f t="shared" si="296"/>
        <v>E 2nd Ave</v>
      </c>
    </row>
    <row r="9528" spans="1:30" hidden="1" x14ac:dyDescent="0.3">
      <c r="A9528" t="s">
        <v>21</v>
      </c>
      <c r="B9528">
        <f t="shared" si="297"/>
        <v>2</v>
      </c>
      <c r="C9528" t="s">
        <v>52</v>
      </c>
      <c r="D9528" t="s">
        <v>45</v>
      </c>
      <c r="E9528" t="s">
        <v>52</v>
      </c>
      <c r="F9528" t="s">
        <v>45</v>
      </c>
      <c r="G9528" t="s">
        <v>52</v>
      </c>
      <c r="H9528" t="s">
        <v>45</v>
      </c>
      <c r="J9528" t="s">
        <v>24</v>
      </c>
      <c r="K9528" t="s">
        <v>32</v>
      </c>
      <c r="L9528" t="s">
        <v>26</v>
      </c>
      <c r="M9528" t="s">
        <v>32</v>
      </c>
      <c r="N9528" t="s">
        <v>26</v>
      </c>
      <c r="O9528" t="s">
        <v>32</v>
      </c>
      <c r="P9528" t="s">
        <v>26</v>
      </c>
      <c r="R9528" t="s">
        <v>53</v>
      </c>
      <c r="S9528" t="s">
        <v>24692</v>
      </c>
      <c r="T9528" t="s">
        <v>24693</v>
      </c>
      <c r="U9528" t="str">
        <f t="shared" si="291"/>
        <v>-123.13036158361598, 49.27993325536328]}</v>
      </c>
      <c r="V9528" t="str">
        <f t="shared" si="292"/>
        <v>-123.13036158361598</v>
      </c>
      <c r="W9528" s="2">
        <f t="shared" si="293"/>
        <v>-123.130361583615</v>
      </c>
      <c r="X9528" t="str">
        <f t="shared" si="298"/>
        <v>49.27993325536328</v>
      </c>
      <c r="Y9528" s="2">
        <f t="shared" si="294"/>
        <v>49.279933255363197</v>
      </c>
      <c r="Z9528" t="s">
        <v>84</v>
      </c>
      <c r="AA9528" t="s">
        <v>24694</v>
      </c>
      <c r="AB9528" t="s">
        <v>29921</v>
      </c>
      <c r="AC9528" t="str">
        <f t="shared" si="295"/>
        <v>1043</v>
      </c>
      <c r="AD9528" t="str">
        <f t="shared" si="296"/>
        <v>Davie St</v>
      </c>
    </row>
    <row r="9529" spans="1:30" hidden="1" x14ac:dyDescent="0.3">
      <c r="A9529" t="s">
        <v>21</v>
      </c>
      <c r="B9529">
        <f t="shared" si="297"/>
        <v>2</v>
      </c>
      <c r="C9529" t="s">
        <v>22</v>
      </c>
      <c r="D9529" t="s">
        <v>22</v>
      </c>
      <c r="E9529" t="s">
        <v>22</v>
      </c>
      <c r="F9529" t="s">
        <v>22</v>
      </c>
      <c r="G9529" t="s">
        <v>22</v>
      </c>
      <c r="H9529" t="s">
        <v>22</v>
      </c>
      <c r="J9529" t="s">
        <v>24</v>
      </c>
      <c r="K9529" t="s">
        <v>32</v>
      </c>
      <c r="L9529" t="s">
        <v>26</v>
      </c>
      <c r="M9529" t="s">
        <v>32</v>
      </c>
      <c r="N9529" t="s">
        <v>26</v>
      </c>
      <c r="O9529" t="s">
        <v>32</v>
      </c>
      <c r="P9529" t="s">
        <v>26</v>
      </c>
      <c r="R9529" t="s">
        <v>27</v>
      </c>
      <c r="S9529" t="s">
        <v>24695</v>
      </c>
      <c r="T9529" t="s">
        <v>4221</v>
      </c>
      <c r="U9529" t="str">
        <f t="shared" si="291"/>
        <v>-123.16540731045797, 49.26410983061092]}</v>
      </c>
      <c r="V9529" t="str">
        <f t="shared" si="292"/>
        <v>-123.16540731045797</v>
      </c>
      <c r="W9529" s="2">
        <f t="shared" si="293"/>
        <v>-123.165407310457</v>
      </c>
      <c r="X9529" t="str">
        <f t="shared" si="298"/>
        <v>49.26410983061092</v>
      </c>
      <c r="Y9529" s="2">
        <f t="shared" si="294"/>
        <v>49.264109830610899</v>
      </c>
      <c r="Z9529" t="s">
        <v>79</v>
      </c>
      <c r="AA9529" t="s">
        <v>24696</v>
      </c>
      <c r="AB9529" t="s">
        <v>27010</v>
      </c>
      <c r="AC9529" t="str">
        <f t="shared" si="295"/>
        <v>2618</v>
      </c>
      <c r="AD9529" t="str">
        <f t="shared" si="296"/>
        <v>W Broadway</v>
      </c>
    </row>
    <row r="9530" spans="1:30" hidden="1" x14ac:dyDescent="0.3">
      <c r="A9530" t="s">
        <v>21</v>
      </c>
      <c r="B9530">
        <f t="shared" si="297"/>
        <v>2</v>
      </c>
      <c r="C9530" t="s">
        <v>22</v>
      </c>
      <c r="D9530" t="s">
        <v>22</v>
      </c>
      <c r="E9530" t="s">
        <v>22</v>
      </c>
      <c r="F9530" t="s">
        <v>22</v>
      </c>
      <c r="G9530" t="s">
        <v>22</v>
      </c>
      <c r="H9530" t="s">
        <v>22</v>
      </c>
      <c r="J9530" t="s">
        <v>24</v>
      </c>
      <c r="K9530" t="s">
        <v>32</v>
      </c>
      <c r="L9530" t="s">
        <v>26</v>
      </c>
      <c r="M9530" t="s">
        <v>32</v>
      </c>
      <c r="N9530" t="s">
        <v>26</v>
      </c>
      <c r="O9530" t="s">
        <v>32</v>
      </c>
      <c r="P9530" t="s">
        <v>26</v>
      </c>
      <c r="R9530" t="s">
        <v>27</v>
      </c>
      <c r="S9530" t="s">
        <v>24697</v>
      </c>
      <c r="T9530" t="s">
        <v>19691</v>
      </c>
      <c r="U9530" t="str">
        <f t="shared" si="291"/>
        <v>-123.16567342609363, 49.263950674908955]}</v>
      </c>
      <c r="V9530" t="str">
        <f t="shared" si="292"/>
        <v>-123.16567342609363</v>
      </c>
      <c r="W9530" s="2">
        <f t="shared" si="293"/>
        <v>-123.16567342609299</v>
      </c>
      <c r="X9530" t="str">
        <f t="shared" si="298"/>
        <v>49.263950674908955</v>
      </c>
      <c r="Y9530" s="2">
        <f t="shared" si="294"/>
        <v>49.263950674908898</v>
      </c>
      <c r="Z9530" t="s">
        <v>79</v>
      </c>
      <c r="AA9530" t="s">
        <v>24698</v>
      </c>
      <c r="AB9530" t="s">
        <v>29610</v>
      </c>
      <c r="AC9530" t="str">
        <f t="shared" si="295"/>
        <v>2676</v>
      </c>
      <c r="AD9530" t="str">
        <f t="shared" si="296"/>
        <v>W Broadway</v>
      </c>
    </row>
    <row r="9531" spans="1:30" hidden="1" x14ac:dyDescent="0.3">
      <c r="A9531" t="s">
        <v>21</v>
      </c>
      <c r="B9531">
        <f t="shared" si="297"/>
        <v>2</v>
      </c>
      <c r="C9531" t="s">
        <v>52</v>
      </c>
      <c r="D9531" t="s">
        <v>45</v>
      </c>
      <c r="E9531" t="s">
        <v>52</v>
      </c>
      <c r="F9531" t="s">
        <v>45</v>
      </c>
      <c r="G9531" t="s">
        <v>52</v>
      </c>
      <c r="H9531" t="s">
        <v>45</v>
      </c>
      <c r="J9531" t="s">
        <v>24</v>
      </c>
      <c r="K9531" t="s">
        <v>32</v>
      </c>
      <c r="L9531" t="s">
        <v>26</v>
      </c>
      <c r="M9531" t="s">
        <v>32</v>
      </c>
      <c r="N9531" t="s">
        <v>26</v>
      </c>
      <c r="O9531" t="s">
        <v>32</v>
      </c>
      <c r="P9531" t="s">
        <v>26</v>
      </c>
      <c r="R9531" t="s">
        <v>53</v>
      </c>
      <c r="S9531" t="s">
        <v>24699</v>
      </c>
      <c r="T9531" t="s">
        <v>24693</v>
      </c>
      <c r="U9531" t="str">
        <f t="shared" si="291"/>
        <v>-123.13036158361598, 49.27993325536328]}</v>
      </c>
      <c r="V9531" t="str">
        <f t="shared" si="292"/>
        <v>-123.13036158361598</v>
      </c>
      <c r="W9531" s="2">
        <f t="shared" si="293"/>
        <v>-123.130361583615</v>
      </c>
      <c r="X9531" t="str">
        <f t="shared" si="298"/>
        <v>49.27993325536328</v>
      </c>
      <c r="Y9531" s="2">
        <f t="shared" si="294"/>
        <v>49.279933255363197</v>
      </c>
      <c r="Z9531" t="s">
        <v>84</v>
      </c>
      <c r="AA9531" t="s">
        <v>24700</v>
      </c>
      <c r="AB9531" t="s">
        <v>29921</v>
      </c>
      <c r="AC9531" t="str">
        <f t="shared" si="295"/>
        <v>1043</v>
      </c>
      <c r="AD9531" t="str">
        <f t="shared" si="296"/>
        <v>Davie St</v>
      </c>
    </row>
    <row r="9532" spans="1:30" hidden="1" x14ac:dyDescent="0.3">
      <c r="A9532" t="s">
        <v>21</v>
      </c>
      <c r="B9532">
        <f t="shared" si="297"/>
        <v>2</v>
      </c>
      <c r="C9532" t="s">
        <v>52</v>
      </c>
      <c r="D9532" t="s">
        <v>1635</v>
      </c>
      <c r="E9532" t="s">
        <v>52</v>
      </c>
      <c r="F9532" t="s">
        <v>1635</v>
      </c>
      <c r="G9532" t="s">
        <v>52</v>
      </c>
      <c r="H9532" t="s">
        <v>1635</v>
      </c>
      <c r="J9532" t="s">
        <v>24</v>
      </c>
      <c r="K9532" t="s">
        <v>32</v>
      </c>
      <c r="L9532" t="s">
        <v>26</v>
      </c>
      <c r="M9532" t="s">
        <v>32</v>
      </c>
      <c r="N9532" t="s">
        <v>26</v>
      </c>
      <c r="O9532" t="s">
        <v>32</v>
      </c>
      <c r="P9532" t="s">
        <v>26</v>
      </c>
      <c r="R9532" t="s">
        <v>27</v>
      </c>
      <c r="S9532" t="s">
        <v>24701</v>
      </c>
      <c r="T9532" t="s">
        <v>11118</v>
      </c>
      <c r="U9532" t="str">
        <f t="shared" si="291"/>
        <v>-123.12044358110222, 49.27626695867943]}</v>
      </c>
      <c r="V9532" t="str">
        <f t="shared" si="292"/>
        <v>-123.12044358110222</v>
      </c>
      <c r="W9532" s="2">
        <f t="shared" si="293"/>
        <v>-123.12044358110199</v>
      </c>
      <c r="X9532" t="str">
        <f t="shared" si="298"/>
        <v>49.27626695867943</v>
      </c>
      <c r="Y9532" s="2">
        <f t="shared" si="294"/>
        <v>49.2762669586794</v>
      </c>
      <c r="Z9532" t="s">
        <v>30</v>
      </c>
      <c r="AA9532" t="s">
        <v>24702</v>
      </c>
      <c r="AB9532" t="s">
        <v>28469</v>
      </c>
      <c r="AC9532" t="str">
        <f t="shared" si="295"/>
        <v>201-1066</v>
      </c>
      <c r="AD9532" t="str">
        <f t="shared" si="296"/>
        <v>Hamilton St</v>
      </c>
    </row>
    <row r="9533" spans="1:30" hidden="1" x14ac:dyDescent="0.3">
      <c r="A9533" t="s">
        <v>21</v>
      </c>
      <c r="B9533">
        <f t="shared" si="297"/>
        <v>2</v>
      </c>
      <c r="C9533" t="s">
        <v>45</v>
      </c>
      <c r="D9533" t="s">
        <v>22</v>
      </c>
      <c r="E9533" t="s">
        <v>45</v>
      </c>
      <c r="F9533" t="s">
        <v>22</v>
      </c>
      <c r="G9533" t="s">
        <v>45</v>
      </c>
      <c r="H9533" t="s">
        <v>22</v>
      </c>
      <c r="J9533" t="s">
        <v>24</v>
      </c>
      <c r="K9533" t="s">
        <v>32</v>
      </c>
      <c r="L9533" t="s">
        <v>26</v>
      </c>
      <c r="M9533" t="s">
        <v>32</v>
      </c>
      <c r="N9533" t="s">
        <v>26</v>
      </c>
      <c r="O9533" t="s">
        <v>32</v>
      </c>
      <c r="P9533" t="s">
        <v>26</v>
      </c>
      <c r="R9533" t="s">
        <v>27</v>
      </c>
      <c r="S9533" t="s">
        <v>24703</v>
      </c>
      <c r="T9533" t="s">
        <v>3282</v>
      </c>
      <c r="U9533" t="str">
        <f t="shared" si="291"/>
        <v>-123.11346331040708, 49.263291211534735]}</v>
      </c>
      <c r="V9533" t="str">
        <f t="shared" si="292"/>
        <v>-123.11346331040708</v>
      </c>
      <c r="W9533" s="2">
        <f t="shared" si="293"/>
        <v>-123.113463310407</v>
      </c>
      <c r="X9533" t="str">
        <f t="shared" si="298"/>
        <v>49.263291211534735</v>
      </c>
      <c r="Y9533" s="2">
        <f t="shared" si="294"/>
        <v>49.2632912115347</v>
      </c>
      <c r="Z9533" t="s">
        <v>96</v>
      </c>
      <c r="AA9533" t="s">
        <v>24704</v>
      </c>
      <c r="AB9533" t="s">
        <v>26779</v>
      </c>
      <c r="AC9533" t="str">
        <f t="shared" si="295"/>
        <v>409</v>
      </c>
      <c r="AD9533" t="str">
        <f t="shared" si="296"/>
        <v>W Broadway</v>
      </c>
    </row>
    <row r="9534" spans="1:30" hidden="1" x14ac:dyDescent="0.3">
      <c r="A9534" t="s">
        <v>21</v>
      </c>
      <c r="B9534">
        <f t="shared" si="297"/>
        <v>2</v>
      </c>
      <c r="C9534" t="s">
        <v>22</v>
      </c>
      <c r="D9534" t="s">
        <v>22</v>
      </c>
      <c r="E9534" t="s">
        <v>22</v>
      </c>
      <c r="F9534" t="s">
        <v>22</v>
      </c>
      <c r="G9534" t="s">
        <v>22</v>
      </c>
      <c r="H9534" t="s">
        <v>22</v>
      </c>
      <c r="J9534" t="s">
        <v>24</v>
      </c>
      <c r="K9534" t="s">
        <v>32</v>
      </c>
      <c r="L9534" t="s">
        <v>26</v>
      </c>
      <c r="M9534" t="s">
        <v>32</v>
      </c>
      <c r="N9534" t="s">
        <v>26</v>
      </c>
      <c r="O9534" t="s">
        <v>32</v>
      </c>
      <c r="P9534" t="s">
        <v>26</v>
      </c>
      <c r="R9534" t="s">
        <v>27</v>
      </c>
      <c r="S9534" t="s">
        <v>24705</v>
      </c>
      <c r="T9534" t="s">
        <v>4182</v>
      </c>
      <c r="U9534" t="str">
        <f t="shared" si="291"/>
        <v>-123.13273729298797, 49.263416794606215]}</v>
      </c>
      <c r="V9534" t="str">
        <f t="shared" si="292"/>
        <v>-123.13273729298797</v>
      </c>
      <c r="W9534" s="2">
        <f t="shared" si="293"/>
        <v>-123.132737292987</v>
      </c>
      <c r="X9534" t="str">
        <f t="shared" si="298"/>
        <v>49.263416794606215</v>
      </c>
      <c r="Y9534" s="2">
        <f t="shared" si="294"/>
        <v>49.263416794606201</v>
      </c>
      <c r="Z9534" t="s">
        <v>43</v>
      </c>
      <c r="AA9534" t="s">
        <v>24706</v>
      </c>
      <c r="AB9534" t="s">
        <v>27002</v>
      </c>
      <c r="AC9534" t="str">
        <f t="shared" si="295"/>
        <v>1268</v>
      </c>
      <c r="AD9534" t="str">
        <f t="shared" si="296"/>
        <v>W Broadway</v>
      </c>
    </row>
    <row r="9535" spans="1:30" hidden="1" x14ac:dyDescent="0.3">
      <c r="A9535" t="s">
        <v>21</v>
      </c>
      <c r="B9535">
        <f t="shared" si="297"/>
        <v>2</v>
      </c>
      <c r="C9535" t="s">
        <v>22</v>
      </c>
      <c r="D9535" t="s">
        <v>22</v>
      </c>
      <c r="E9535" t="s">
        <v>22</v>
      </c>
      <c r="F9535" t="s">
        <v>22</v>
      </c>
      <c r="G9535" t="s">
        <v>22</v>
      </c>
      <c r="H9535" t="s">
        <v>22</v>
      </c>
      <c r="J9535" t="s">
        <v>24</v>
      </c>
      <c r="K9535" t="s">
        <v>32</v>
      </c>
      <c r="L9535" t="s">
        <v>26</v>
      </c>
      <c r="M9535" t="s">
        <v>32</v>
      </c>
      <c r="N9535" t="s">
        <v>26</v>
      </c>
      <c r="O9535" t="s">
        <v>32</v>
      </c>
      <c r="P9535" t="s">
        <v>26</v>
      </c>
      <c r="R9535" t="s">
        <v>27</v>
      </c>
      <c r="S9535" t="s">
        <v>24707</v>
      </c>
      <c r="T9535" t="s">
        <v>19992</v>
      </c>
      <c r="U9535" t="str">
        <f t="shared" si="291"/>
        <v>-123.15113667224696, 49.263701027240884]}</v>
      </c>
      <c r="V9535" t="str">
        <f t="shared" si="292"/>
        <v>-123.15113667224696</v>
      </c>
      <c r="W9535" s="2">
        <f t="shared" si="293"/>
        <v>-123.151136672246</v>
      </c>
      <c r="X9535" t="str">
        <f t="shared" si="298"/>
        <v>49.263701027240884</v>
      </c>
      <c r="Y9535" s="2">
        <f t="shared" si="294"/>
        <v>49.263701027240799</v>
      </c>
      <c r="Z9535" t="s">
        <v>79</v>
      </c>
      <c r="AA9535" t="s">
        <v>24708</v>
      </c>
      <c r="AB9535" t="s">
        <v>29641</v>
      </c>
      <c r="AC9535" t="str">
        <f t="shared" si="295"/>
        <v>2020</v>
      </c>
      <c r="AD9535" t="str">
        <f t="shared" si="296"/>
        <v>W Broadway</v>
      </c>
    </row>
    <row r="9536" spans="1:30" hidden="1" x14ac:dyDescent="0.3">
      <c r="A9536" t="s">
        <v>21</v>
      </c>
      <c r="B9536">
        <f t="shared" si="297"/>
        <v>2</v>
      </c>
      <c r="C9536" t="s">
        <v>22</v>
      </c>
      <c r="D9536" t="s">
        <v>22</v>
      </c>
      <c r="E9536" t="s">
        <v>22</v>
      </c>
      <c r="F9536" t="s">
        <v>22</v>
      </c>
      <c r="G9536" t="s">
        <v>22</v>
      </c>
      <c r="H9536" t="s">
        <v>22</v>
      </c>
      <c r="J9536" t="s">
        <v>24</v>
      </c>
      <c r="K9536" t="s">
        <v>32</v>
      </c>
      <c r="L9536" t="s">
        <v>26</v>
      </c>
      <c r="M9536" t="s">
        <v>32</v>
      </c>
      <c r="N9536" t="s">
        <v>26</v>
      </c>
      <c r="O9536" t="s">
        <v>32</v>
      </c>
      <c r="P9536" t="s">
        <v>26</v>
      </c>
      <c r="R9536" t="s">
        <v>27</v>
      </c>
      <c r="S9536" t="s">
        <v>24709</v>
      </c>
      <c r="T9536" t="s">
        <v>11136</v>
      </c>
      <c r="U9536" t="str">
        <f t="shared" si="291"/>
        <v>-123.1042298076721, 49.262896304155625]}</v>
      </c>
      <c r="V9536" t="str">
        <f t="shared" si="292"/>
        <v>-123.1042298076721</v>
      </c>
      <c r="W9536" s="2">
        <f t="shared" si="293"/>
        <v>-123.104229807672</v>
      </c>
      <c r="X9536" t="str">
        <f t="shared" si="298"/>
        <v>49.262896304155625</v>
      </c>
      <c r="Y9536" s="2">
        <f t="shared" si="294"/>
        <v>49.262896304155603</v>
      </c>
      <c r="Z9536" t="s">
        <v>96</v>
      </c>
      <c r="AA9536" t="s">
        <v>24710</v>
      </c>
      <c r="AB9536" t="s">
        <v>28473</v>
      </c>
      <c r="AC9536" t="str">
        <f t="shared" si="295"/>
        <v>24</v>
      </c>
      <c r="AD9536" t="str">
        <f t="shared" si="296"/>
        <v>E Broadway</v>
      </c>
    </row>
    <row r="9537" spans="1:30" hidden="1" x14ac:dyDescent="0.3">
      <c r="A9537" t="s">
        <v>21</v>
      </c>
      <c r="B9537">
        <f t="shared" si="297"/>
        <v>2</v>
      </c>
      <c r="C9537" t="s">
        <v>22</v>
      </c>
      <c r="D9537" t="s">
        <v>23</v>
      </c>
      <c r="E9537" t="s">
        <v>22</v>
      </c>
      <c r="F9537" t="s">
        <v>23</v>
      </c>
      <c r="G9537" t="s">
        <v>22</v>
      </c>
      <c r="H9537" t="s">
        <v>23</v>
      </c>
      <c r="J9537" t="s">
        <v>24</v>
      </c>
      <c r="K9537" t="s">
        <v>32</v>
      </c>
      <c r="L9537" t="s">
        <v>26</v>
      </c>
      <c r="M9537" t="s">
        <v>32</v>
      </c>
      <c r="N9537" t="s">
        <v>26</v>
      </c>
      <c r="O9537" t="s">
        <v>32</v>
      </c>
      <c r="P9537" t="s">
        <v>26</v>
      </c>
      <c r="R9537" t="s">
        <v>27</v>
      </c>
      <c r="S9537" t="s">
        <v>24711</v>
      </c>
      <c r="T9537" t="s">
        <v>21615</v>
      </c>
      <c r="U9537" t="str">
        <f t="shared" si="291"/>
        <v>-123.12893658862066, 49.27691471223921]}</v>
      </c>
      <c r="V9537" t="str">
        <f t="shared" si="292"/>
        <v>-123.12893658862066</v>
      </c>
      <c r="W9537" s="2">
        <f t="shared" si="293"/>
        <v>-123.12893658861999</v>
      </c>
      <c r="X9537" t="str">
        <f t="shared" si="298"/>
        <v>49.27691471223921</v>
      </c>
      <c r="Y9537" s="2">
        <f t="shared" si="294"/>
        <v>49.276914712239197</v>
      </c>
      <c r="Z9537" t="s">
        <v>30</v>
      </c>
      <c r="AA9537" t="s">
        <v>24712</v>
      </c>
      <c r="AB9537" t="s">
        <v>29757</v>
      </c>
      <c r="AC9537" t="str">
        <f t="shared" si="295"/>
        <v>807</v>
      </c>
      <c r="AD9537" t="str">
        <f t="shared" si="296"/>
        <v>Drake St</v>
      </c>
    </row>
    <row r="9538" spans="1:30" hidden="1" x14ac:dyDescent="0.3">
      <c r="A9538" t="s">
        <v>21</v>
      </c>
      <c r="B9538">
        <f t="shared" si="297"/>
        <v>2</v>
      </c>
      <c r="C9538" t="s">
        <v>40</v>
      </c>
      <c r="D9538" t="s">
        <v>45</v>
      </c>
      <c r="E9538" t="s">
        <v>40</v>
      </c>
      <c r="F9538" t="s">
        <v>45</v>
      </c>
      <c r="G9538" t="s">
        <v>40</v>
      </c>
      <c r="H9538" t="s">
        <v>45</v>
      </c>
      <c r="J9538" t="s">
        <v>24</v>
      </c>
      <c r="K9538" t="s">
        <v>25</v>
      </c>
      <c r="L9538" t="s">
        <v>26</v>
      </c>
      <c r="M9538" t="s">
        <v>25</v>
      </c>
      <c r="N9538" t="s">
        <v>26</v>
      </c>
      <c r="O9538" t="s">
        <v>25</v>
      </c>
      <c r="P9538" t="s">
        <v>26</v>
      </c>
      <c r="R9538" t="s">
        <v>53</v>
      </c>
      <c r="S9538" t="s">
        <v>24713</v>
      </c>
      <c r="T9538" t="s">
        <v>24714</v>
      </c>
      <c r="U9538" t="str">
        <f t="shared" si="291"/>
        <v>-123.12748340449357, 49.278781575149154]}</v>
      </c>
      <c r="V9538" t="str">
        <f t="shared" si="292"/>
        <v>-123.12748340449357</v>
      </c>
      <c r="W9538" s="2">
        <f t="shared" si="293"/>
        <v>-123.12748340449301</v>
      </c>
      <c r="X9538" t="str">
        <f t="shared" si="298"/>
        <v>49.278781575149154</v>
      </c>
      <c r="Y9538" s="2">
        <f t="shared" si="294"/>
        <v>49.278781575149097</v>
      </c>
      <c r="Z9538" t="s">
        <v>30</v>
      </c>
      <c r="AA9538" t="s">
        <v>24715</v>
      </c>
      <c r="AB9538" t="s">
        <v>26759</v>
      </c>
      <c r="AC9538" t="str">
        <f t="shared" si="295"/>
        <v>1156</v>
      </c>
      <c r="AD9538" t="str">
        <f t="shared" si="296"/>
        <v>Hornby St</v>
      </c>
    </row>
    <row r="9539" spans="1:30" hidden="1" x14ac:dyDescent="0.3">
      <c r="A9539" t="s">
        <v>21</v>
      </c>
      <c r="B9539">
        <f t="shared" si="297"/>
        <v>2</v>
      </c>
      <c r="C9539" t="s">
        <v>67</v>
      </c>
      <c r="D9539" t="s">
        <v>23</v>
      </c>
      <c r="E9539" t="s">
        <v>67</v>
      </c>
      <c r="F9539" t="s">
        <v>23</v>
      </c>
      <c r="G9539" t="s">
        <v>67</v>
      </c>
      <c r="H9539" t="s">
        <v>23</v>
      </c>
      <c r="J9539" t="s">
        <v>24</v>
      </c>
      <c r="K9539" t="s">
        <v>25</v>
      </c>
      <c r="L9539" t="s">
        <v>26</v>
      </c>
      <c r="M9539" t="s">
        <v>25</v>
      </c>
      <c r="N9539" t="s">
        <v>26</v>
      </c>
      <c r="O9539" t="s">
        <v>25</v>
      </c>
      <c r="P9539" t="s">
        <v>26</v>
      </c>
      <c r="R9539" t="s">
        <v>27</v>
      </c>
      <c r="S9539" t="s">
        <v>24716</v>
      </c>
      <c r="T9539" t="s">
        <v>6616</v>
      </c>
      <c r="U9539" t="str">
        <f t="shared" ref="U9539:U9602" si="299">RIGHT(T9539,LEN(T9539)-FIND("[",T9539))</f>
        <v>-123.1202513765118, 49.27280921911599]}</v>
      </c>
      <c r="V9539" t="str">
        <f t="shared" ref="V9539:V9602" si="300">LEFT(U9539,FIND(",",U9539)-1)</f>
        <v>-123.1202513765118</v>
      </c>
      <c r="W9539" s="2">
        <f t="shared" ref="W9539:W9602" si="301">VALUE(V9539)</f>
        <v>-123.12025137651101</v>
      </c>
      <c r="X9539" t="str">
        <f t="shared" si="298"/>
        <v>49.27280921911599</v>
      </c>
      <c r="Y9539" s="2">
        <f t="shared" ref="Y9539:Y9602" si="302">VALUE(X9539)</f>
        <v>49.272809219115899</v>
      </c>
      <c r="Z9539" t="s">
        <v>30</v>
      </c>
      <c r="AA9539" t="s">
        <v>24717</v>
      </c>
      <c r="AB9539" t="s">
        <v>27222</v>
      </c>
      <c r="AC9539" t="str">
        <f t="shared" ref="AC9539:AC9602" si="303">LEFT(AB9539,FIND(" ",AB9539)-1)</f>
        <v>1211</v>
      </c>
      <c r="AD9539" t="str">
        <f t="shared" si="296"/>
        <v>Marinaside Crescent</v>
      </c>
    </row>
    <row r="9540" spans="1:30" hidden="1" x14ac:dyDescent="0.3">
      <c r="A9540" t="s">
        <v>21</v>
      </c>
      <c r="B9540">
        <f t="shared" si="297"/>
        <v>2</v>
      </c>
      <c r="C9540" t="s">
        <v>1635</v>
      </c>
      <c r="D9540" t="s">
        <v>40</v>
      </c>
      <c r="E9540" t="s">
        <v>1635</v>
      </c>
      <c r="F9540" t="s">
        <v>40</v>
      </c>
      <c r="G9540" t="s">
        <v>1635</v>
      </c>
      <c r="H9540" t="s">
        <v>40</v>
      </c>
      <c r="J9540" t="s">
        <v>24</v>
      </c>
      <c r="K9540" t="s">
        <v>32</v>
      </c>
      <c r="L9540" t="s">
        <v>26</v>
      </c>
      <c r="M9540" t="s">
        <v>32</v>
      </c>
      <c r="N9540" t="s">
        <v>26</v>
      </c>
      <c r="O9540" t="s">
        <v>32</v>
      </c>
      <c r="P9540" t="s">
        <v>26</v>
      </c>
      <c r="R9540" t="s">
        <v>27</v>
      </c>
      <c r="S9540" t="s">
        <v>24718</v>
      </c>
      <c r="T9540" t="s">
        <v>5463</v>
      </c>
      <c r="U9540" t="str">
        <f t="shared" si="299"/>
        <v>-123.11620746884647, 49.28255426010926]}</v>
      </c>
      <c r="V9540" t="str">
        <f t="shared" si="300"/>
        <v>-123.11620746884647</v>
      </c>
      <c r="W9540" s="2">
        <f t="shared" si="301"/>
        <v>-123.116207468846</v>
      </c>
      <c r="X9540" t="str">
        <f t="shared" si="298"/>
        <v>49.28255426010926</v>
      </c>
      <c r="Y9540" s="2">
        <f t="shared" si="302"/>
        <v>49.282554260109201</v>
      </c>
      <c r="Z9540" t="s">
        <v>30</v>
      </c>
      <c r="AA9540" t="s">
        <v>24719</v>
      </c>
      <c r="AB9540" t="s">
        <v>27325</v>
      </c>
      <c r="AC9540" t="str">
        <f t="shared" si="303"/>
        <v>687</v>
      </c>
      <c r="AD9540" t="str">
        <f t="shared" si="296"/>
        <v>Seymour St</v>
      </c>
    </row>
    <row r="9541" spans="1:30" hidden="1" x14ac:dyDescent="0.3">
      <c r="A9541" t="s">
        <v>63</v>
      </c>
      <c r="B9541">
        <f t="shared" si="297"/>
        <v>1</v>
      </c>
      <c r="C9541" t="s">
        <v>45</v>
      </c>
      <c r="D9541" t="s">
        <v>22</v>
      </c>
      <c r="E9541" t="s">
        <v>45</v>
      </c>
      <c r="F9541" t="s">
        <v>22</v>
      </c>
      <c r="G9541" t="s">
        <v>45</v>
      </c>
      <c r="H9541" t="s">
        <v>22</v>
      </c>
      <c r="J9541" t="s">
        <v>24</v>
      </c>
      <c r="K9541" t="s">
        <v>32</v>
      </c>
      <c r="L9541" t="s">
        <v>26</v>
      </c>
      <c r="M9541" t="s">
        <v>32</v>
      </c>
      <c r="N9541" t="s">
        <v>26</v>
      </c>
      <c r="O9541" t="s">
        <v>32</v>
      </c>
      <c r="P9541" t="s">
        <v>26</v>
      </c>
      <c r="R9541" t="s">
        <v>53</v>
      </c>
      <c r="S9541" t="s">
        <v>24720</v>
      </c>
      <c r="T9541" t="s">
        <v>24721</v>
      </c>
      <c r="U9541" t="str">
        <f t="shared" si="299"/>
        <v>-123.12727234958578, 49.28768388400502]}</v>
      </c>
      <c r="V9541" t="str">
        <f t="shared" si="300"/>
        <v>-123.12727234958578</v>
      </c>
      <c r="W9541" s="2">
        <f t="shared" si="301"/>
        <v>-123.127272349585</v>
      </c>
      <c r="X9541" t="str">
        <f t="shared" si="298"/>
        <v>49.28768388400502</v>
      </c>
      <c r="Y9541" s="2">
        <f t="shared" si="302"/>
        <v>49.287683884004998</v>
      </c>
      <c r="Z9541" t="s">
        <v>84</v>
      </c>
      <c r="AA9541" t="s">
        <v>24722</v>
      </c>
      <c r="AB9541" t="s">
        <v>29759</v>
      </c>
      <c r="AC9541" t="str">
        <f t="shared" si="303"/>
        <v>720</v>
      </c>
      <c r="AD9541" t="str">
        <f t="shared" si="296"/>
        <v>Jervis St</v>
      </c>
    </row>
    <row r="9542" spans="1:30" hidden="1" x14ac:dyDescent="0.3">
      <c r="A9542" t="s">
        <v>21</v>
      </c>
      <c r="B9542">
        <f t="shared" si="297"/>
        <v>2</v>
      </c>
      <c r="C9542" t="s">
        <v>22</v>
      </c>
      <c r="D9542" t="s">
        <v>22</v>
      </c>
      <c r="E9542" t="s">
        <v>22</v>
      </c>
      <c r="F9542" t="s">
        <v>22</v>
      </c>
      <c r="G9542" t="s">
        <v>22</v>
      </c>
      <c r="H9542" t="s">
        <v>22</v>
      </c>
      <c r="J9542" t="s">
        <v>24</v>
      </c>
      <c r="K9542" t="s">
        <v>32</v>
      </c>
      <c r="L9542" t="s">
        <v>26</v>
      </c>
      <c r="M9542" t="s">
        <v>32</v>
      </c>
      <c r="N9542" t="s">
        <v>26</v>
      </c>
      <c r="O9542" t="s">
        <v>32</v>
      </c>
      <c r="P9542" t="s">
        <v>26</v>
      </c>
      <c r="R9542" t="s">
        <v>27</v>
      </c>
      <c r="S9542" t="s">
        <v>24723</v>
      </c>
      <c r="T9542" t="s">
        <v>5645</v>
      </c>
      <c r="U9542" t="str">
        <f t="shared" si="299"/>
        <v>-123.12948080589702, 49.28893179491382]}</v>
      </c>
      <c r="V9542" t="str">
        <f t="shared" si="300"/>
        <v>-123.12948080589702</v>
      </c>
      <c r="W9542" s="2">
        <f t="shared" si="301"/>
        <v>-123.129480805897</v>
      </c>
      <c r="X9542" t="str">
        <f t="shared" si="298"/>
        <v>49.28893179491382</v>
      </c>
      <c r="Y9542" s="2">
        <f t="shared" si="302"/>
        <v>49.2889317949138</v>
      </c>
      <c r="Z9542" t="s">
        <v>84</v>
      </c>
      <c r="AA9542" t="s">
        <v>24724</v>
      </c>
      <c r="AB9542" t="s">
        <v>26890</v>
      </c>
      <c r="AC9542" t="str">
        <f t="shared" si="303"/>
        <v>1444</v>
      </c>
      <c r="AD9542" t="str">
        <f t="shared" si="296"/>
        <v>Alberni St #201</v>
      </c>
    </row>
    <row r="9543" spans="1:30" hidden="1" x14ac:dyDescent="0.3">
      <c r="A9543" t="s">
        <v>21</v>
      </c>
      <c r="B9543">
        <f t="shared" si="297"/>
        <v>2</v>
      </c>
      <c r="C9543" t="s">
        <v>22</v>
      </c>
      <c r="D9543" t="s">
        <v>22</v>
      </c>
      <c r="E9543" t="s">
        <v>22</v>
      </c>
      <c r="F9543" t="s">
        <v>22</v>
      </c>
      <c r="G9543" t="s">
        <v>22</v>
      </c>
      <c r="H9543" t="s">
        <v>22</v>
      </c>
      <c r="J9543" t="s">
        <v>24</v>
      </c>
      <c r="K9543" t="s">
        <v>32</v>
      </c>
      <c r="L9543" t="s">
        <v>26</v>
      </c>
      <c r="M9543" t="s">
        <v>32</v>
      </c>
      <c r="N9543" t="s">
        <v>26</v>
      </c>
      <c r="O9543" t="s">
        <v>32</v>
      </c>
      <c r="P9543" t="s">
        <v>26</v>
      </c>
      <c r="R9543" t="s">
        <v>27</v>
      </c>
      <c r="S9543" t="s">
        <v>24725</v>
      </c>
      <c r="T9543" t="s">
        <v>3701</v>
      </c>
      <c r="U9543" t="str">
        <f t="shared" si="299"/>
        <v>-123.12960320942979, 49.28901048234802]}</v>
      </c>
      <c r="V9543" t="str">
        <f t="shared" si="300"/>
        <v>-123.12960320942979</v>
      </c>
      <c r="W9543" s="2">
        <f t="shared" si="301"/>
        <v>-123.12960320942901</v>
      </c>
      <c r="X9543" t="str">
        <f t="shared" si="298"/>
        <v>49.28901048234802</v>
      </c>
      <c r="Y9543" s="2">
        <f t="shared" si="302"/>
        <v>49.289010482347997</v>
      </c>
      <c r="Z9543" t="s">
        <v>84</v>
      </c>
      <c r="AA9543" t="s">
        <v>24726</v>
      </c>
      <c r="AB9543" t="s">
        <v>26890</v>
      </c>
      <c r="AC9543" t="str">
        <f t="shared" si="303"/>
        <v>1444</v>
      </c>
      <c r="AD9543" t="str">
        <f t="shared" si="296"/>
        <v>Alberni St #201</v>
      </c>
    </row>
    <row r="9544" spans="1:30" hidden="1" x14ac:dyDescent="0.3">
      <c r="A9544" t="s">
        <v>21</v>
      </c>
      <c r="B9544">
        <f t="shared" si="297"/>
        <v>2</v>
      </c>
      <c r="C9544" t="s">
        <v>67</v>
      </c>
      <c r="D9544" t="s">
        <v>45</v>
      </c>
      <c r="E9544" t="s">
        <v>67</v>
      </c>
      <c r="F9544" t="s">
        <v>45</v>
      </c>
      <c r="G9544" t="s">
        <v>67</v>
      </c>
      <c r="H9544" t="s">
        <v>45</v>
      </c>
      <c r="J9544" t="s">
        <v>24</v>
      </c>
      <c r="K9544" t="s">
        <v>32</v>
      </c>
      <c r="L9544" t="s">
        <v>26</v>
      </c>
      <c r="M9544" t="s">
        <v>32</v>
      </c>
      <c r="N9544" t="s">
        <v>26</v>
      </c>
      <c r="O9544" t="s">
        <v>32</v>
      </c>
      <c r="P9544" t="s">
        <v>26</v>
      </c>
      <c r="R9544" t="s">
        <v>53</v>
      </c>
      <c r="S9544" t="s">
        <v>24727</v>
      </c>
      <c r="T9544" t="s">
        <v>18823</v>
      </c>
      <c r="U9544" t="str">
        <f t="shared" si="299"/>
        <v>-123.1283072736147, 49.28238444738627]}</v>
      </c>
      <c r="V9544" t="str">
        <f t="shared" si="300"/>
        <v>-123.1283072736147</v>
      </c>
      <c r="W9544" s="2">
        <f t="shared" si="301"/>
        <v>-123.128307273614</v>
      </c>
      <c r="X9544" t="str">
        <f t="shared" si="298"/>
        <v>49.28238444738627</v>
      </c>
      <c r="Y9544" s="2">
        <f t="shared" si="302"/>
        <v>49.2823844473862</v>
      </c>
      <c r="Z9544" t="s">
        <v>84</v>
      </c>
      <c r="AA9544" t="s">
        <v>24728</v>
      </c>
      <c r="AB9544" t="s">
        <v>26503</v>
      </c>
      <c r="AC9544" t="str">
        <f t="shared" si="303"/>
        <v>1033</v>
      </c>
      <c r="AD9544" t="str">
        <f t="shared" si="296"/>
        <v>Nelson St</v>
      </c>
    </row>
    <row r="9545" spans="1:30" hidden="1" x14ac:dyDescent="0.3">
      <c r="A9545" t="s">
        <v>21</v>
      </c>
      <c r="B9545">
        <f t="shared" si="297"/>
        <v>2</v>
      </c>
      <c r="C9545" t="s">
        <v>67</v>
      </c>
      <c r="D9545" t="s">
        <v>45</v>
      </c>
      <c r="E9545" t="s">
        <v>67</v>
      </c>
      <c r="F9545" t="s">
        <v>45</v>
      </c>
      <c r="G9545" t="s">
        <v>67</v>
      </c>
      <c r="H9545" t="s">
        <v>45</v>
      </c>
      <c r="J9545" t="s">
        <v>24</v>
      </c>
      <c r="K9545" t="s">
        <v>32</v>
      </c>
      <c r="L9545" t="s">
        <v>26</v>
      </c>
      <c r="M9545" t="s">
        <v>32</v>
      </c>
      <c r="N9545" t="s">
        <v>26</v>
      </c>
      <c r="O9545" t="s">
        <v>32</v>
      </c>
      <c r="P9545" t="s">
        <v>26</v>
      </c>
      <c r="R9545" t="s">
        <v>53</v>
      </c>
      <c r="S9545" t="s">
        <v>24729</v>
      </c>
      <c r="T9545" t="s">
        <v>4346</v>
      </c>
      <c r="U9545" t="str">
        <f t="shared" si="299"/>
        <v>-123.12934514694749, 49.28169873923392]}</v>
      </c>
      <c r="V9545" t="str">
        <f t="shared" si="300"/>
        <v>-123.12934514694749</v>
      </c>
      <c r="W9545" s="2">
        <f t="shared" si="301"/>
        <v>-123.129345146947</v>
      </c>
      <c r="X9545" t="str">
        <f t="shared" si="298"/>
        <v>49.28169873923392</v>
      </c>
      <c r="Y9545" s="2">
        <f t="shared" si="302"/>
        <v>49.281698739233903</v>
      </c>
      <c r="Z9545" t="s">
        <v>84</v>
      </c>
      <c r="AA9545" t="s">
        <v>24730</v>
      </c>
      <c r="AB9545" t="s">
        <v>26739</v>
      </c>
      <c r="AC9545" t="str">
        <f t="shared" si="303"/>
        <v>1100</v>
      </c>
      <c r="AD9545" t="str">
        <f t="shared" si="296"/>
        <v>Comox St</v>
      </c>
    </row>
    <row r="9546" spans="1:30" hidden="1" x14ac:dyDescent="0.3">
      <c r="A9546" t="s">
        <v>21</v>
      </c>
      <c r="B9546">
        <f t="shared" si="297"/>
        <v>2</v>
      </c>
      <c r="C9546" t="s">
        <v>67</v>
      </c>
      <c r="D9546" t="s">
        <v>23</v>
      </c>
      <c r="E9546" t="s">
        <v>67</v>
      </c>
      <c r="F9546" t="s">
        <v>23</v>
      </c>
      <c r="G9546" t="s">
        <v>67</v>
      </c>
      <c r="H9546" t="s">
        <v>23</v>
      </c>
      <c r="J9546" t="s">
        <v>24</v>
      </c>
      <c r="K9546" t="s">
        <v>32</v>
      </c>
      <c r="L9546" t="s">
        <v>26</v>
      </c>
      <c r="M9546" t="s">
        <v>32</v>
      </c>
      <c r="N9546" t="s">
        <v>26</v>
      </c>
      <c r="O9546" t="s">
        <v>32</v>
      </c>
      <c r="P9546" t="s">
        <v>26</v>
      </c>
      <c r="R9546" t="s">
        <v>53</v>
      </c>
      <c r="S9546" t="s">
        <v>24731</v>
      </c>
      <c r="T9546" t="s">
        <v>11034</v>
      </c>
      <c r="U9546" t="str">
        <f t="shared" si="299"/>
        <v>-123.12966239358128, 49.28131625947931]}</v>
      </c>
      <c r="V9546" t="str">
        <f t="shared" si="300"/>
        <v>-123.12966239358128</v>
      </c>
      <c r="W9546" s="2">
        <f t="shared" si="301"/>
        <v>-123.129662393581</v>
      </c>
      <c r="X9546" t="str">
        <f t="shared" si="298"/>
        <v>49.28131625947931</v>
      </c>
      <c r="Y9546" s="2">
        <f t="shared" si="302"/>
        <v>49.281316259479297</v>
      </c>
      <c r="Z9546" t="s">
        <v>84</v>
      </c>
      <c r="AA9546" t="s">
        <v>24732</v>
      </c>
      <c r="AB9546" t="s">
        <v>26798</v>
      </c>
      <c r="AC9546" t="str">
        <f t="shared" si="303"/>
        <v>1101</v>
      </c>
      <c r="AD9546" t="str">
        <f t="shared" si="296"/>
        <v>Thurlow St</v>
      </c>
    </row>
    <row r="9547" spans="1:30" hidden="1" x14ac:dyDescent="0.3">
      <c r="A9547" t="s">
        <v>21</v>
      </c>
      <c r="B9547">
        <f t="shared" si="297"/>
        <v>2</v>
      </c>
      <c r="C9547" t="s">
        <v>40</v>
      </c>
      <c r="D9547" t="s">
        <v>45</v>
      </c>
      <c r="E9547" t="s">
        <v>40</v>
      </c>
      <c r="F9547" t="s">
        <v>45</v>
      </c>
      <c r="G9547" t="s">
        <v>40</v>
      </c>
      <c r="H9547" t="s">
        <v>45</v>
      </c>
      <c r="J9547" t="s">
        <v>24</v>
      </c>
      <c r="K9547" t="s">
        <v>32</v>
      </c>
      <c r="L9547" t="s">
        <v>26</v>
      </c>
      <c r="M9547" t="s">
        <v>32</v>
      </c>
      <c r="N9547" t="s">
        <v>26</v>
      </c>
      <c r="O9547" t="s">
        <v>32</v>
      </c>
      <c r="P9547" t="s">
        <v>26</v>
      </c>
      <c r="R9547" t="s">
        <v>27</v>
      </c>
      <c r="S9547" t="s">
        <v>24733</v>
      </c>
      <c r="T9547" t="s">
        <v>18828</v>
      </c>
      <c r="U9547" t="str">
        <f t="shared" si="299"/>
        <v>-123.11982836029186, 49.26253503503142]}</v>
      </c>
      <c r="V9547" t="str">
        <f t="shared" si="300"/>
        <v>-123.11982836029186</v>
      </c>
      <c r="W9547" s="2">
        <f t="shared" si="301"/>
        <v>-123.119828360291</v>
      </c>
      <c r="X9547" t="str">
        <f t="shared" si="298"/>
        <v>49.26253503503142</v>
      </c>
      <c r="Y9547" s="2">
        <f t="shared" si="302"/>
        <v>49.262535035031398</v>
      </c>
      <c r="Z9547" t="s">
        <v>43</v>
      </c>
      <c r="AA9547" t="s">
        <v>24734</v>
      </c>
      <c r="AB9547" t="s">
        <v>26591</v>
      </c>
      <c r="AC9547" t="str">
        <f t="shared" si="303"/>
        <v>2560</v>
      </c>
      <c r="AD9547" t="str">
        <f t="shared" si="296"/>
        <v>Heather St</v>
      </c>
    </row>
    <row r="9548" spans="1:30" hidden="1" x14ac:dyDescent="0.3">
      <c r="A9548" t="s">
        <v>21</v>
      </c>
      <c r="B9548">
        <f t="shared" si="297"/>
        <v>2</v>
      </c>
      <c r="C9548" t="s">
        <v>67</v>
      </c>
      <c r="D9548" t="s">
        <v>22</v>
      </c>
      <c r="E9548" t="s">
        <v>67</v>
      </c>
      <c r="F9548" t="s">
        <v>22</v>
      </c>
      <c r="G9548" t="s">
        <v>67</v>
      </c>
      <c r="H9548" t="s">
        <v>22</v>
      </c>
      <c r="J9548" t="s">
        <v>24</v>
      </c>
      <c r="K9548" t="s">
        <v>32</v>
      </c>
      <c r="L9548" t="s">
        <v>26</v>
      </c>
      <c r="M9548" t="s">
        <v>32</v>
      </c>
      <c r="N9548" t="s">
        <v>26</v>
      </c>
      <c r="O9548" t="s">
        <v>32</v>
      </c>
      <c r="P9548" t="s">
        <v>26</v>
      </c>
      <c r="R9548" t="s">
        <v>27</v>
      </c>
      <c r="S9548" t="s">
        <v>24735</v>
      </c>
      <c r="T9548" t="s">
        <v>24639</v>
      </c>
      <c r="U9548" t="str">
        <f t="shared" si="299"/>
        <v>-123.11984746889114, 49.262025886400934]}</v>
      </c>
      <c r="V9548" t="str">
        <f t="shared" si="300"/>
        <v>-123.11984746889114</v>
      </c>
      <c r="W9548" s="2">
        <f t="shared" si="301"/>
        <v>-123.119847468891</v>
      </c>
      <c r="X9548" t="str">
        <f t="shared" si="298"/>
        <v>49.262025886400934</v>
      </c>
      <c r="Y9548" s="2">
        <f t="shared" si="302"/>
        <v>49.262025886400899</v>
      </c>
      <c r="Z9548" t="s">
        <v>43</v>
      </c>
      <c r="AA9548" t="s">
        <v>24736</v>
      </c>
      <c r="AB9548" t="s">
        <v>28478</v>
      </c>
      <c r="AC9548" t="str">
        <f t="shared" si="303"/>
        <v>700</v>
      </c>
      <c r="AD9548" t="str">
        <f t="shared" si="296"/>
        <v>10th Avenue Bikeway</v>
      </c>
    </row>
    <row r="9549" spans="1:30" hidden="1" x14ac:dyDescent="0.3">
      <c r="A9549" t="s">
        <v>21</v>
      </c>
      <c r="B9549">
        <f t="shared" si="297"/>
        <v>2</v>
      </c>
      <c r="C9549" t="s">
        <v>67</v>
      </c>
      <c r="D9549" t="s">
        <v>22</v>
      </c>
      <c r="E9549" t="s">
        <v>67</v>
      </c>
      <c r="F9549" t="s">
        <v>22</v>
      </c>
      <c r="G9549" t="s">
        <v>67</v>
      </c>
      <c r="H9549" t="s">
        <v>22</v>
      </c>
      <c r="J9549" t="s">
        <v>24</v>
      </c>
      <c r="K9549" t="s">
        <v>32</v>
      </c>
      <c r="L9549" t="s">
        <v>26</v>
      </c>
      <c r="M9549" t="s">
        <v>32</v>
      </c>
      <c r="N9549" t="s">
        <v>26</v>
      </c>
      <c r="O9549" t="s">
        <v>32</v>
      </c>
      <c r="P9549" t="s">
        <v>26</v>
      </c>
      <c r="R9549" t="s">
        <v>27</v>
      </c>
      <c r="S9549" t="s">
        <v>24737</v>
      </c>
      <c r="T9549" t="s">
        <v>2274</v>
      </c>
      <c r="U9549" t="str">
        <f t="shared" si="299"/>
        <v>-123.11985778734727, 49.26174639454455]}</v>
      </c>
      <c r="V9549" t="str">
        <f t="shared" si="300"/>
        <v>-123.11985778734727</v>
      </c>
      <c r="W9549" s="2">
        <f t="shared" si="301"/>
        <v>-123.119857787347</v>
      </c>
      <c r="X9549" t="str">
        <f t="shared" si="298"/>
        <v>49.26174639454455</v>
      </c>
      <c r="Y9549" s="2">
        <f t="shared" si="302"/>
        <v>49.261746394544502</v>
      </c>
      <c r="Z9549" t="s">
        <v>43</v>
      </c>
      <c r="AA9549" t="s">
        <v>24738</v>
      </c>
      <c r="AB9549" t="s">
        <v>26505</v>
      </c>
      <c r="AC9549" t="str">
        <f t="shared" si="303"/>
        <v>2733</v>
      </c>
      <c r="AD9549" t="str">
        <f t="shared" si="296"/>
        <v>Heather St</v>
      </c>
    </row>
    <row r="9550" spans="1:30" hidden="1" x14ac:dyDescent="0.3">
      <c r="A9550" t="s">
        <v>21</v>
      </c>
      <c r="B9550">
        <f t="shared" si="297"/>
        <v>2</v>
      </c>
      <c r="C9550" t="s">
        <v>22</v>
      </c>
      <c r="D9550" t="s">
        <v>22</v>
      </c>
      <c r="E9550" t="s">
        <v>22</v>
      </c>
      <c r="F9550" t="s">
        <v>22</v>
      </c>
      <c r="G9550" t="s">
        <v>22</v>
      </c>
      <c r="H9550" t="s">
        <v>22</v>
      </c>
      <c r="J9550" t="s">
        <v>24</v>
      </c>
      <c r="K9550" t="s">
        <v>32</v>
      </c>
      <c r="L9550" t="s">
        <v>26</v>
      </c>
      <c r="M9550" t="s">
        <v>32</v>
      </c>
      <c r="N9550" t="s">
        <v>26</v>
      </c>
      <c r="O9550" t="s">
        <v>32</v>
      </c>
      <c r="P9550" t="s">
        <v>26</v>
      </c>
      <c r="R9550" t="s">
        <v>27</v>
      </c>
      <c r="S9550" t="s">
        <v>24739</v>
      </c>
      <c r="T9550" t="s">
        <v>3347</v>
      </c>
      <c r="U9550" t="str">
        <f t="shared" si="299"/>
        <v>-123.12523294533561, 49.28183011014365]}</v>
      </c>
      <c r="V9550" t="str">
        <f t="shared" si="300"/>
        <v>-123.12523294533561</v>
      </c>
      <c r="W9550" s="2">
        <f t="shared" si="301"/>
        <v>-123.125232945335</v>
      </c>
      <c r="X9550" t="str">
        <f t="shared" si="298"/>
        <v>49.28183011014365</v>
      </c>
      <c r="Y9550" s="2">
        <f t="shared" si="302"/>
        <v>49.281830110143602</v>
      </c>
      <c r="Z9550" t="s">
        <v>84</v>
      </c>
      <c r="AA9550" t="s">
        <v>24740</v>
      </c>
      <c r="AB9550" t="s">
        <v>26800</v>
      </c>
      <c r="AC9550" t="str">
        <f t="shared" si="303"/>
        <v>955</v>
      </c>
      <c r="AD9550" t="str">
        <f t="shared" si="296"/>
        <v>Burrard St</v>
      </c>
    </row>
    <row r="9551" spans="1:30" hidden="1" x14ac:dyDescent="0.3">
      <c r="A9551" t="s">
        <v>21</v>
      </c>
      <c r="B9551">
        <f t="shared" si="297"/>
        <v>2</v>
      </c>
      <c r="C9551" t="s">
        <v>22</v>
      </c>
      <c r="D9551" t="s">
        <v>22</v>
      </c>
      <c r="E9551" t="s">
        <v>22</v>
      </c>
      <c r="F9551" t="s">
        <v>22</v>
      </c>
      <c r="G9551" t="s">
        <v>22</v>
      </c>
      <c r="H9551" t="s">
        <v>22</v>
      </c>
      <c r="J9551" t="s">
        <v>24</v>
      </c>
      <c r="K9551" t="s">
        <v>32</v>
      </c>
      <c r="L9551" t="s">
        <v>26</v>
      </c>
      <c r="M9551" t="s">
        <v>32</v>
      </c>
      <c r="N9551" t="s">
        <v>26</v>
      </c>
      <c r="O9551" t="s">
        <v>32</v>
      </c>
      <c r="P9551" t="s">
        <v>26</v>
      </c>
      <c r="R9551" t="s">
        <v>27</v>
      </c>
      <c r="S9551" t="s">
        <v>24741</v>
      </c>
      <c r="T9551" t="s">
        <v>13267</v>
      </c>
      <c r="U9551" t="str">
        <f t="shared" si="299"/>
        <v>-123.12533781552285, 49.28176010390347]}</v>
      </c>
      <c r="V9551" t="str">
        <f t="shared" si="300"/>
        <v>-123.12533781552285</v>
      </c>
      <c r="W9551" s="2">
        <f t="shared" si="301"/>
        <v>-123.125337815522</v>
      </c>
      <c r="X9551" t="str">
        <f t="shared" si="298"/>
        <v>49.28176010390347</v>
      </c>
      <c r="Y9551" s="2">
        <f t="shared" si="302"/>
        <v>49.281760103903402</v>
      </c>
      <c r="Z9551" t="s">
        <v>84</v>
      </c>
      <c r="AA9551" t="s">
        <v>24742</v>
      </c>
      <c r="AB9551" t="s">
        <v>26800</v>
      </c>
      <c r="AC9551" t="str">
        <f t="shared" si="303"/>
        <v>955</v>
      </c>
      <c r="AD9551" t="str">
        <f t="shared" si="296"/>
        <v>Burrard St</v>
      </c>
    </row>
    <row r="9552" spans="1:30" hidden="1" x14ac:dyDescent="0.3">
      <c r="A9552" t="s">
        <v>21</v>
      </c>
      <c r="B9552">
        <f t="shared" si="297"/>
        <v>2</v>
      </c>
      <c r="C9552" t="s">
        <v>22</v>
      </c>
      <c r="D9552" t="s">
        <v>22</v>
      </c>
      <c r="E9552" t="s">
        <v>22</v>
      </c>
      <c r="F9552" t="s">
        <v>22</v>
      </c>
      <c r="G9552" t="s">
        <v>22</v>
      </c>
      <c r="H9552" t="s">
        <v>22</v>
      </c>
      <c r="J9552" t="s">
        <v>24</v>
      </c>
      <c r="K9552" t="s">
        <v>32</v>
      </c>
      <c r="L9552" t="s">
        <v>26</v>
      </c>
      <c r="M9552" t="s">
        <v>32</v>
      </c>
      <c r="N9552" t="s">
        <v>26</v>
      </c>
      <c r="O9552" t="s">
        <v>32</v>
      </c>
      <c r="P9552" t="s">
        <v>26</v>
      </c>
      <c r="R9552" t="s">
        <v>27</v>
      </c>
      <c r="S9552" t="s">
        <v>24743</v>
      </c>
      <c r="T9552" t="s">
        <v>447</v>
      </c>
      <c r="U9552" t="str">
        <f t="shared" si="299"/>
        <v>-123.17305727817595, 49.264236063522645]}</v>
      </c>
      <c r="V9552" t="str">
        <f t="shared" si="300"/>
        <v>-123.17305727817595</v>
      </c>
      <c r="W9552" s="2">
        <f t="shared" si="301"/>
        <v>-123.17305727817499</v>
      </c>
      <c r="X9552" t="str">
        <f t="shared" si="298"/>
        <v>49.264236063522645</v>
      </c>
      <c r="Y9552" s="2">
        <f t="shared" si="302"/>
        <v>49.264236063522603</v>
      </c>
      <c r="Z9552" t="s">
        <v>79</v>
      </c>
      <c r="AA9552" t="s">
        <v>24744</v>
      </c>
      <c r="AB9552" t="s">
        <v>25993</v>
      </c>
      <c r="AC9552" t="str">
        <f t="shared" si="303"/>
        <v>3065</v>
      </c>
      <c r="AD9552" t="str">
        <f t="shared" si="296"/>
        <v>W Broadway</v>
      </c>
    </row>
    <row r="9553" spans="1:30" hidden="1" x14ac:dyDescent="0.3">
      <c r="A9553" t="s">
        <v>21</v>
      </c>
      <c r="B9553">
        <f t="shared" si="297"/>
        <v>2</v>
      </c>
      <c r="C9553" t="s">
        <v>22</v>
      </c>
      <c r="D9553" t="s">
        <v>22</v>
      </c>
      <c r="E9553" t="s">
        <v>22</v>
      </c>
      <c r="F9553" t="s">
        <v>22</v>
      </c>
      <c r="G9553" t="s">
        <v>22</v>
      </c>
      <c r="H9553" t="s">
        <v>22</v>
      </c>
      <c r="J9553" t="s">
        <v>24</v>
      </c>
      <c r="K9553" t="s">
        <v>32</v>
      </c>
      <c r="L9553" t="s">
        <v>26</v>
      </c>
      <c r="M9553" t="s">
        <v>32</v>
      </c>
      <c r="N9553" t="s">
        <v>26</v>
      </c>
      <c r="O9553" t="s">
        <v>32</v>
      </c>
      <c r="P9553" t="s">
        <v>26</v>
      </c>
      <c r="R9553" t="s">
        <v>27</v>
      </c>
      <c r="S9553" t="s">
        <v>24745</v>
      </c>
      <c r="T9553" t="s">
        <v>14357</v>
      </c>
      <c r="U9553" t="str">
        <f t="shared" si="299"/>
        <v>-123.16408020663911, 49.26391751630873]}</v>
      </c>
      <c r="V9553" t="str">
        <f t="shared" si="300"/>
        <v>-123.16408020663911</v>
      </c>
      <c r="W9553" s="2">
        <f t="shared" si="301"/>
        <v>-123.164080206639</v>
      </c>
      <c r="X9553" t="str">
        <f t="shared" si="298"/>
        <v>49.26391751630873</v>
      </c>
      <c r="Y9553" s="2">
        <f t="shared" si="302"/>
        <v>49.263917516308702</v>
      </c>
      <c r="Z9553" t="s">
        <v>79</v>
      </c>
      <c r="AA9553" t="s">
        <v>24746</v>
      </c>
      <c r="AB9553" t="s">
        <v>28965</v>
      </c>
      <c r="AC9553" t="str">
        <f t="shared" si="303"/>
        <v>2574</v>
      </c>
      <c r="AD9553" t="str">
        <f t="shared" si="296"/>
        <v>W Broadway</v>
      </c>
    </row>
    <row r="9554" spans="1:30" hidden="1" x14ac:dyDescent="0.3">
      <c r="A9554" t="s">
        <v>63</v>
      </c>
      <c r="B9554">
        <f t="shared" si="297"/>
        <v>1</v>
      </c>
      <c r="C9554" t="s">
        <v>22</v>
      </c>
      <c r="D9554" t="s">
        <v>22</v>
      </c>
      <c r="E9554" t="s">
        <v>22</v>
      </c>
      <c r="F9554" t="s">
        <v>22</v>
      </c>
      <c r="G9554" t="s">
        <v>22</v>
      </c>
      <c r="H9554" t="s">
        <v>22</v>
      </c>
      <c r="J9554" t="s">
        <v>24</v>
      </c>
      <c r="K9554" t="s">
        <v>25</v>
      </c>
      <c r="L9554" t="s">
        <v>26</v>
      </c>
      <c r="M9554" t="s">
        <v>25</v>
      </c>
      <c r="N9554" t="s">
        <v>26</v>
      </c>
      <c r="O9554" t="s">
        <v>25</v>
      </c>
      <c r="P9554" t="s">
        <v>26</v>
      </c>
      <c r="R9554" t="s">
        <v>27</v>
      </c>
      <c r="S9554" t="s">
        <v>24747</v>
      </c>
      <c r="T9554" t="s">
        <v>24748</v>
      </c>
      <c r="U9554" t="str">
        <f t="shared" si="299"/>
        <v>-123.1463003546557, 49.26895410969917]}</v>
      </c>
      <c r="V9554" t="str">
        <f t="shared" si="300"/>
        <v>-123.1463003546557</v>
      </c>
      <c r="W9554" s="2">
        <f t="shared" si="301"/>
        <v>-123.146300354655</v>
      </c>
      <c r="X9554" t="str">
        <f t="shared" si="298"/>
        <v>49.26895410969917</v>
      </c>
      <c r="Y9554" s="2">
        <f t="shared" si="302"/>
        <v>49.268954109699102</v>
      </c>
      <c r="Z9554" t="s">
        <v>79</v>
      </c>
      <c r="AA9554" t="s">
        <v>24749</v>
      </c>
      <c r="AB9554" t="s">
        <v>26032</v>
      </c>
      <c r="AC9554" t="str">
        <f t="shared" si="303"/>
        <v>1855</v>
      </c>
      <c r="AD9554" t="str">
        <f t="shared" si="296"/>
        <v>Burrard St</v>
      </c>
    </row>
    <row r="9555" spans="1:30" hidden="1" x14ac:dyDescent="0.3">
      <c r="A9555" t="s">
        <v>21</v>
      </c>
      <c r="B9555">
        <f t="shared" si="297"/>
        <v>2</v>
      </c>
      <c r="C9555" t="s">
        <v>22</v>
      </c>
      <c r="D9555" t="s">
        <v>22</v>
      </c>
      <c r="E9555" t="s">
        <v>22</v>
      </c>
      <c r="F9555" t="s">
        <v>22</v>
      </c>
      <c r="G9555" t="s">
        <v>22</v>
      </c>
      <c r="H9555" t="s">
        <v>22</v>
      </c>
      <c r="J9555" t="s">
        <v>24</v>
      </c>
      <c r="K9555" t="s">
        <v>32</v>
      </c>
      <c r="L9555" t="s">
        <v>26</v>
      </c>
      <c r="M9555" t="s">
        <v>32</v>
      </c>
      <c r="N9555" t="s">
        <v>26</v>
      </c>
      <c r="O9555" t="s">
        <v>32</v>
      </c>
      <c r="P9555" t="s">
        <v>26</v>
      </c>
      <c r="R9555" t="s">
        <v>27</v>
      </c>
      <c r="S9555" t="s">
        <v>24750</v>
      </c>
      <c r="T9555" t="s">
        <v>11335</v>
      </c>
      <c r="U9555" t="str">
        <f t="shared" si="299"/>
        <v>-123.10169776276769, 49.25845894752369]}</v>
      </c>
      <c r="V9555" t="str">
        <f t="shared" si="300"/>
        <v>-123.10169776276769</v>
      </c>
      <c r="W9555" s="2">
        <f t="shared" si="301"/>
        <v>-123.101697762767</v>
      </c>
      <c r="X9555" t="str">
        <f t="shared" si="298"/>
        <v>49.25845894752369</v>
      </c>
      <c r="Y9555" s="2">
        <f t="shared" si="302"/>
        <v>49.2584589475236</v>
      </c>
      <c r="Z9555" t="s">
        <v>96</v>
      </c>
      <c r="AA9555" t="s">
        <v>24751</v>
      </c>
      <c r="AB9555" t="s">
        <v>26177</v>
      </c>
      <c r="AC9555" t="str">
        <f t="shared" si="303"/>
        <v>2949</v>
      </c>
      <c r="AD9555" t="str">
        <f t="shared" si="296"/>
        <v>Main St</v>
      </c>
    </row>
    <row r="9556" spans="1:30" hidden="1" x14ac:dyDescent="0.3">
      <c r="A9556" t="s">
        <v>21</v>
      </c>
      <c r="B9556">
        <f t="shared" si="297"/>
        <v>2</v>
      </c>
      <c r="C9556" t="s">
        <v>52</v>
      </c>
      <c r="D9556" t="s">
        <v>22</v>
      </c>
      <c r="E9556" t="s">
        <v>52</v>
      </c>
      <c r="F9556" t="s">
        <v>22</v>
      </c>
      <c r="G9556" t="s">
        <v>52</v>
      </c>
      <c r="H9556" t="s">
        <v>22</v>
      </c>
      <c r="J9556" t="s">
        <v>24</v>
      </c>
      <c r="K9556" t="s">
        <v>25</v>
      </c>
      <c r="L9556" t="s">
        <v>26</v>
      </c>
      <c r="M9556" t="s">
        <v>25</v>
      </c>
      <c r="N9556" t="s">
        <v>26</v>
      </c>
      <c r="O9556" t="s">
        <v>25</v>
      </c>
      <c r="P9556" t="s">
        <v>26</v>
      </c>
      <c r="R9556" t="s">
        <v>27</v>
      </c>
      <c r="S9556" t="s">
        <v>24752</v>
      </c>
      <c r="T9556" t="s">
        <v>12060</v>
      </c>
      <c r="U9556" t="str">
        <f t="shared" si="299"/>
        <v>-123.15763088647387, 49.23528600460216]}</v>
      </c>
      <c r="V9556" t="str">
        <f t="shared" si="300"/>
        <v>-123.15763088647387</v>
      </c>
      <c r="W9556" s="2">
        <f t="shared" si="301"/>
        <v>-123.157630886473</v>
      </c>
      <c r="X9556" t="str">
        <f t="shared" si="298"/>
        <v>49.23528600460216</v>
      </c>
      <c r="Y9556" s="2">
        <f t="shared" si="302"/>
        <v>49.235286004602102</v>
      </c>
      <c r="Z9556" t="s">
        <v>298</v>
      </c>
      <c r="AA9556" t="s">
        <v>24753</v>
      </c>
      <c r="AB9556" t="s">
        <v>26018</v>
      </c>
      <c r="AC9556" t="str">
        <f t="shared" si="303"/>
        <v>5660</v>
      </c>
      <c r="AD9556" t="str">
        <f t="shared" si="296"/>
        <v>Yew St</v>
      </c>
    </row>
    <row r="9557" spans="1:30" hidden="1" x14ac:dyDescent="0.3">
      <c r="A9557" t="s">
        <v>21</v>
      </c>
      <c r="B9557">
        <f t="shared" si="297"/>
        <v>2</v>
      </c>
      <c r="C9557" t="s">
        <v>23</v>
      </c>
      <c r="D9557" t="s">
        <v>45</v>
      </c>
      <c r="E9557" t="s">
        <v>23</v>
      </c>
      <c r="F9557" t="s">
        <v>45</v>
      </c>
      <c r="G9557" t="s">
        <v>23</v>
      </c>
      <c r="H9557" t="s">
        <v>45</v>
      </c>
      <c r="J9557" t="s">
        <v>24</v>
      </c>
      <c r="K9557" t="s">
        <v>25</v>
      </c>
      <c r="L9557" t="s">
        <v>26</v>
      </c>
      <c r="M9557" t="s">
        <v>25</v>
      </c>
      <c r="N9557" t="s">
        <v>26</v>
      </c>
      <c r="O9557" t="s">
        <v>25</v>
      </c>
      <c r="P9557" t="s">
        <v>26</v>
      </c>
      <c r="R9557" t="s">
        <v>27</v>
      </c>
      <c r="S9557" t="s">
        <v>24754</v>
      </c>
      <c r="T9557" t="s">
        <v>470</v>
      </c>
      <c r="U9557" t="str">
        <f t="shared" si="299"/>
        <v>-123.03516300332484, 49.23347455597032]}</v>
      </c>
      <c r="V9557" t="str">
        <f t="shared" si="300"/>
        <v>-123.03516300332484</v>
      </c>
      <c r="W9557" s="2">
        <f t="shared" si="301"/>
        <v>-123.035163003324</v>
      </c>
      <c r="X9557" t="str">
        <f t="shared" si="298"/>
        <v>49.23347455597032</v>
      </c>
      <c r="Y9557" s="2">
        <f t="shared" si="302"/>
        <v>49.233474555970297</v>
      </c>
      <c r="Z9557" t="s">
        <v>471</v>
      </c>
      <c r="AA9557" t="s">
        <v>24755</v>
      </c>
      <c r="AB9557" t="s">
        <v>26000</v>
      </c>
      <c r="AC9557" t="str">
        <f t="shared" si="303"/>
        <v>5615</v>
      </c>
      <c r="AD9557" t="str">
        <f t="shared" si="296"/>
        <v>Harold St</v>
      </c>
    </row>
    <row r="9558" spans="1:30" hidden="1" x14ac:dyDescent="0.3">
      <c r="A9558" t="s">
        <v>247</v>
      </c>
      <c r="B9558">
        <f t="shared" si="297"/>
        <v>1</v>
      </c>
      <c r="C9558" t="s">
        <v>67</v>
      </c>
      <c r="D9558" t="s">
        <v>23</v>
      </c>
      <c r="E9558" t="s">
        <v>67</v>
      </c>
      <c r="F9558" t="s">
        <v>23</v>
      </c>
      <c r="G9558" t="s">
        <v>67</v>
      </c>
      <c r="H9558" t="s">
        <v>23</v>
      </c>
      <c r="J9558" t="s">
        <v>24</v>
      </c>
      <c r="K9558" t="s">
        <v>32</v>
      </c>
      <c r="L9558" t="s">
        <v>26</v>
      </c>
      <c r="M9558" t="s">
        <v>26</v>
      </c>
      <c r="N9558" t="s">
        <v>26</v>
      </c>
      <c r="O9558" t="s">
        <v>26</v>
      </c>
      <c r="P9558" t="s">
        <v>26</v>
      </c>
      <c r="R9558" t="s">
        <v>53</v>
      </c>
      <c r="S9558" t="s">
        <v>24756</v>
      </c>
      <c r="T9558" t="s">
        <v>24757</v>
      </c>
      <c r="U9558" t="str">
        <f t="shared" si="299"/>
        <v>-123.13912689977589, 49.26258186204236]}</v>
      </c>
      <c r="V9558" t="str">
        <f t="shared" si="300"/>
        <v>-123.13912689977589</v>
      </c>
      <c r="W9558" s="2">
        <f t="shared" si="301"/>
        <v>-123.13912689977499</v>
      </c>
      <c r="X9558" t="str">
        <f t="shared" si="298"/>
        <v>49.26258186204236</v>
      </c>
      <c r="Y9558" s="2">
        <f t="shared" si="302"/>
        <v>49.262581862042303</v>
      </c>
      <c r="Z9558" t="s">
        <v>43</v>
      </c>
      <c r="AA9558" t="s">
        <v>24758</v>
      </c>
      <c r="AB9558" t="s">
        <v>25893</v>
      </c>
      <c r="AC9558" t="str">
        <f t="shared" si="303"/>
        <v>2601</v>
      </c>
      <c r="AD9558" t="str">
        <f t="shared" si="296"/>
        <v>Granville St</v>
      </c>
    </row>
    <row r="9559" spans="1:30" hidden="1" x14ac:dyDescent="0.3">
      <c r="A9559" t="s">
        <v>21</v>
      </c>
      <c r="B9559">
        <f t="shared" si="297"/>
        <v>2</v>
      </c>
      <c r="C9559" t="s">
        <v>67</v>
      </c>
      <c r="D9559" t="s">
        <v>52</v>
      </c>
      <c r="E9559" t="s">
        <v>67</v>
      </c>
      <c r="F9559" t="s">
        <v>52</v>
      </c>
      <c r="G9559" t="s">
        <v>67</v>
      </c>
      <c r="H9559" t="s">
        <v>52</v>
      </c>
      <c r="J9559" t="s">
        <v>24</v>
      </c>
      <c r="K9559" t="s">
        <v>32</v>
      </c>
      <c r="L9559" t="s">
        <v>26</v>
      </c>
      <c r="M9559" t="s">
        <v>26</v>
      </c>
      <c r="N9559" t="s">
        <v>26</v>
      </c>
      <c r="O9559" t="s">
        <v>26</v>
      </c>
      <c r="P9559" t="s">
        <v>26</v>
      </c>
      <c r="R9559" t="s">
        <v>53</v>
      </c>
      <c r="S9559" t="s">
        <v>24759</v>
      </c>
      <c r="T9559" t="s">
        <v>15211</v>
      </c>
      <c r="U9559" t="str">
        <f t="shared" si="299"/>
        <v>-123.13759361209019, 49.261653683422765]}</v>
      </c>
      <c r="V9559" t="str">
        <f t="shared" si="300"/>
        <v>-123.13759361209019</v>
      </c>
      <c r="W9559" s="2">
        <f t="shared" si="301"/>
        <v>-123.13759361209</v>
      </c>
      <c r="X9559" t="str">
        <f t="shared" si="298"/>
        <v>49.261653683422765</v>
      </c>
      <c r="Y9559" s="2">
        <f t="shared" si="302"/>
        <v>49.261653683422701</v>
      </c>
      <c r="Z9559" t="s">
        <v>43</v>
      </c>
      <c r="AA9559" t="s">
        <v>24760</v>
      </c>
      <c r="AB9559" t="s">
        <v>29074</v>
      </c>
      <c r="AC9559" t="str">
        <f t="shared" si="303"/>
        <v>1438</v>
      </c>
      <c r="AD9559" t="str">
        <f t="shared" si="296"/>
        <v>W 11th Ave</v>
      </c>
    </row>
    <row r="9560" spans="1:30" hidden="1" x14ac:dyDescent="0.3">
      <c r="A9560" t="s">
        <v>21</v>
      </c>
      <c r="B9560">
        <f t="shared" si="297"/>
        <v>2</v>
      </c>
      <c r="C9560" t="s">
        <v>22</v>
      </c>
      <c r="D9560" t="s">
        <v>22</v>
      </c>
      <c r="E9560" t="s">
        <v>22</v>
      </c>
      <c r="F9560" t="s">
        <v>22</v>
      </c>
      <c r="G9560" t="s">
        <v>22</v>
      </c>
      <c r="H9560" t="s">
        <v>22</v>
      </c>
      <c r="J9560" t="s">
        <v>24</v>
      </c>
      <c r="K9560" t="s">
        <v>32</v>
      </c>
      <c r="L9560" t="s">
        <v>26</v>
      </c>
      <c r="M9560" t="s">
        <v>32</v>
      </c>
      <c r="N9560" t="s">
        <v>26</v>
      </c>
      <c r="O9560" t="s">
        <v>32</v>
      </c>
      <c r="P9560" t="s">
        <v>26</v>
      </c>
      <c r="R9560" t="s">
        <v>27</v>
      </c>
      <c r="S9560" t="s">
        <v>24761</v>
      </c>
      <c r="T9560" t="s">
        <v>24762</v>
      </c>
      <c r="U9560" t="str">
        <f t="shared" si="299"/>
        <v>-123.13979491823784, 49.26887365090786]}</v>
      </c>
      <c r="V9560" t="str">
        <f t="shared" si="300"/>
        <v>-123.13979491823784</v>
      </c>
      <c r="W9560" s="2">
        <f t="shared" si="301"/>
        <v>-123.139794918237</v>
      </c>
      <c r="X9560" t="str">
        <f t="shared" si="298"/>
        <v>49.26887365090786</v>
      </c>
      <c r="Y9560" s="2">
        <f t="shared" si="302"/>
        <v>49.2688736509078</v>
      </c>
      <c r="Z9560" t="s">
        <v>43</v>
      </c>
      <c r="AA9560" t="s">
        <v>24763</v>
      </c>
      <c r="AB9560" t="s">
        <v>26161</v>
      </c>
      <c r="AC9560" t="str">
        <f t="shared" si="303"/>
        <v>1535</v>
      </c>
      <c r="AD9560" t="str">
        <f t="shared" ref="AD9560:AD9623" si="304">MID(AB9560,FIND(" ",AB9560)+1,FIND(",",AB9560)-FIND(" ",AB9560)-1)</f>
        <v>W 3rd Ave</v>
      </c>
    </row>
    <row r="9561" spans="1:30" hidden="1" x14ac:dyDescent="0.3">
      <c r="A9561" t="s">
        <v>21</v>
      </c>
      <c r="B9561">
        <f t="shared" si="297"/>
        <v>2</v>
      </c>
      <c r="C9561" t="s">
        <v>45</v>
      </c>
      <c r="D9561" t="s">
        <v>45</v>
      </c>
      <c r="E9561" t="s">
        <v>45</v>
      </c>
      <c r="F9561" t="s">
        <v>45</v>
      </c>
      <c r="G9561" t="s">
        <v>45</v>
      </c>
      <c r="H9561" t="s">
        <v>45</v>
      </c>
      <c r="J9561" t="s">
        <v>24</v>
      </c>
      <c r="K9561" t="s">
        <v>32</v>
      </c>
      <c r="L9561" t="s">
        <v>26</v>
      </c>
      <c r="M9561" t="s">
        <v>32</v>
      </c>
      <c r="N9561" t="s">
        <v>26</v>
      </c>
      <c r="O9561" t="s">
        <v>32</v>
      </c>
      <c r="P9561" t="s">
        <v>26</v>
      </c>
      <c r="R9561" t="s">
        <v>53</v>
      </c>
      <c r="S9561" t="s">
        <v>24764</v>
      </c>
      <c r="T9561" t="s">
        <v>19620</v>
      </c>
      <c r="U9561" t="str">
        <f t="shared" si="299"/>
        <v>-123.13464205613396, 49.28270140792584]}</v>
      </c>
      <c r="V9561" t="str">
        <f t="shared" si="300"/>
        <v>-123.13464205613396</v>
      </c>
      <c r="W9561" s="2">
        <f t="shared" si="301"/>
        <v>-123.134642056133</v>
      </c>
      <c r="X9561" t="str">
        <f t="shared" si="298"/>
        <v>49.28270140792584</v>
      </c>
      <c r="Y9561" s="2">
        <f t="shared" si="302"/>
        <v>49.282701407925799</v>
      </c>
      <c r="Z9561" t="s">
        <v>84</v>
      </c>
      <c r="AA9561" t="s">
        <v>24765</v>
      </c>
      <c r="AB9561" t="s">
        <v>29603</v>
      </c>
      <c r="AC9561" t="str">
        <f t="shared" si="303"/>
        <v>Eastbound</v>
      </c>
      <c r="AD9561" t="str">
        <f t="shared" si="304"/>
        <v>Davie St @ Jervis St</v>
      </c>
    </row>
    <row r="9562" spans="1:30" hidden="1" x14ac:dyDescent="0.3">
      <c r="A9562" t="s">
        <v>21</v>
      </c>
      <c r="B9562">
        <f t="shared" si="297"/>
        <v>2</v>
      </c>
      <c r="C9562" t="s">
        <v>52</v>
      </c>
      <c r="D9562" t="s">
        <v>52</v>
      </c>
      <c r="E9562" t="s">
        <v>52</v>
      </c>
      <c r="F9562" t="s">
        <v>52</v>
      </c>
      <c r="G9562" t="s">
        <v>52</v>
      </c>
      <c r="H9562" t="s">
        <v>52</v>
      </c>
      <c r="J9562" t="s">
        <v>24</v>
      </c>
      <c r="K9562" t="s">
        <v>32</v>
      </c>
      <c r="L9562" t="s">
        <v>26</v>
      </c>
      <c r="M9562" t="s">
        <v>32</v>
      </c>
      <c r="N9562" t="s">
        <v>26</v>
      </c>
      <c r="O9562" t="s">
        <v>32</v>
      </c>
      <c r="P9562" t="s">
        <v>26</v>
      </c>
      <c r="R9562" t="s">
        <v>27</v>
      </c>
      <c r="S9562" t="s">
        <v>24766</v>
      </c>
      <c r="T9562" t="s">
        <v>24767</v>
      </c>
      <c r="U9562" t="str">
        <f t="shared" si="299"/>
        <v>-123.1167060379954, 49.264215027553846]}</v>
      </c>
      <c r="V9562" t="str">
        <f t="shared" si="300"/>
        <v>-123.1167060379954</v>
      </c>
      <c r="W9562" s="2">
        <f t="shared" si="301"/>
        <v>-123.116706037995</v>
      </c>
      <c r="X9562" t="str">
        <f t="shared" si="298"/>
        <v>49.264215027553846</v>
      </c>
      <c r="Y9562" s="2">
        <f t="shared" si="302"/>
        <v>49.264215027553803</v>
      </c>
      <c r="Z9562" t="s">
        <v>43</v>
      </c>
      <c r="AA9562" t="s">
        <v>24768</v>
      </c>
      <c r="AB9562" t="s">
        <v>27050</v>
      </c>
      <c r="AC9562" t="str">
        <f t="shared" si="303"/>
        <v>575</v>
      </c>
      <c r="AD9562" t="str">
        <f t="shared" si="304"/>
        <v>W 8th Ave</v>
      </c>
    </row>
    <row r="9563" spans="1:30" hidden="1" x14ac:dyDescent="0.3">
      <c r="A9563" t="s">
        <v>21</v>
      </c>
      <c r="B9563">
        <f t="shared" si="297"/>
        <v>2</v>
      </c>
      <c r="C9563" t="s">
        <v>52</v>
      </c>
      <c r="D9563" t="s">
        <v>23</v>
      </c>
      <c r="E9563" t="s">
        <v>52</v>
      </c>
      <c r="F9563" t="s">
        <v>23</v>
      </c>
      <c r="G9563" t="s">
        <v>52</v>
      </c>
      <c r="H9563" t="s">
        <v>23</v>
      </c>
      <c r="J9563" t="s">
        <v>24</v>
      </c>
      <c r="K9563" t="s">
        <v>32</v>
      </c>
      <c r="L9563" t="s">
        <v>26</v>
      </c>
      <c r="M9563" t="s">
        <v>32</v>
      </c>
      <c r="N9563" t="s">
        <v>26</v>
      </c>
      <c r="O9563" t="s">
        <v>32</v>
      </c>
      <c r="P9563" t="s">
        <v>26</v>
      </c>
      <c r="R9563" t="s">
        <v>27</v>
      </c>
      <c r="S9563" t="s">
        <v>24769</v>
      </c>
      <c r="T9563" t="s">
        <v>7501</v>
      </c>
      <c r="U9563" t="str">
        <f t="shared" si="299"/>
        <v>-123.15718825896509, 49.23467082864698]}</v>
      </c>
      <c r="V9563" t="str">
        <f t="shared" si="300"/>
        <v>-123.15718825896509</v>
      </c>
      <c r="W9563" s="2">
        <f t="shared" si="301"/>
        <v>-123.15718825896499</v>
      </c>
      <c r="X9563" t="str">
        <f t="shared" si="298"/>
        <v>49.23467082864698</v>
      </c>
      <c r="Y9563" s="2">
        <f t="shared" si="302"/>
        <v>49.234670828646898</v>
      </c>
      <c r="Z9563" t="s">
        <v>298</v>
      </c>
      <c r="AA9563" t="s">
        <v>24770</v>
      </c>
      <c r="AB9563" t="s">
        <v>27777</v>
      </c>
      <c r="AC9563" t="str">
        <f t="shared" si="303"/>
        <v>2175</v>
      </c>
      <c r="AD9563" t="str">
        <f t="shared" si="304"/>
        <v>W 41st Ave</v>
      </c>
    </row>
    <row r="9564" spans="1:30" hidden="1" x14ac:dyDescent="0.3">
      <c r="A9564" t="s">
        <v>21</v>
      </c>
      <c r="B9564">
        <f t="shared" ref="B9564:B9627" si="305">IF(A9564="twin",2,1)</f>
        <v>2</v>
      </c>
      <c r="C9564" t="s">
        <v>22</v>
      </c>
      <c r="D9564" t="s">
        <v>22</v>
      </c>
      <c r="E9564" t="s">
        <v>22</v>
      </c>
      <c r="F9564" t="s">
        <v>22</v>
      </c>
      <c r="G9564" t="s">
        <v>22</v>
      </c>
      <c r="H9564" t="s">
        <v>22</v>
      </c>
      <c r="J9564" t="s">
        <v>24</v>
      </c>
      <c r="K9564" t="s">
        <v>25</v>
      </c>
      <c r="L9564" t="s">
        <v>26</v>
      </c>
      <c r="M9564" t="s">
        <v>25</v>
      </c>
      <c r="N9564" t="s">
        <v>26</v>
      </c>
      <c r="O9564" t="s">
        <v>25</v>
      </c>
      <c r="P9564" t="s">
        <v>26</v>
      </c>
      <c r="R9564" t="s">
        <v>27</v>
      </c>
      <c r="S9564" t="s">
        <v>24771</v>
      </c>
      <c r="T9564" t="s">
        <v>24772</v>
      </c>
      <c r="U9564" t="str">
        <f t="shared" si="299"/>
        <v>-123.09966001579423, 49.26644984374285]}</v>
      </c>
      <c r="V9564" t="str">
        <f t="shared" si="300"/>
        <v>-123.09966001579423</v>
      </c>
      <c r="W9564" s="2">
        <f t="shared" si="301"/>
        <v>-123.099660015794</v>
      </c>
      <c r="X9564" t="str">
        <f t="shared" si="298"/>
        <v>49.26644984374285</v>
      </c>
      <c r="Y9564" s="2">
        <f t="shared" si="302"/>
        <v>49.266449843742798</v>
      </c>
      <c r="Z9564" t="s">
        <v>96</v>
      </c>
      <c r="AA9564" t="s">
        <v>24773</v>
      </c>
      <c r="AB9564" t="s">
        <v>28619</v>
      </c>
      <c r="AC9564" t="str">
        <f t="shared" si="303"/>
        <v>244</v>
      </c>
      <c r="AD9564" t="str">
        <f t="shared" si="304"/>
        <v>E 5th Ave</v>
      </c>
    </row>
    <row r="9565" spans="1:30" hidden="1" x14ac:dyDescent="0.3">
      <c r="A9565" t="s">
        <v>63</v>
      </c>
      <c r="B9565">
        <f t="shared" si="305"/>
        <v>1</v>
      </c>
      <c r="C9565" t="s">
        <v>22</v>
      </c>
      <c r="D9565" t="s">
        <v>45</v>
      </c>
      <c r="E9565" t="s">
        <v>22</v>
      </c>
      <c r="F9565" t="s">
        <v>45</v>
      </c>
      <c r="G9565" t="s">
        <v>22</v>
      </c>
      <c r="H9565" t="s">
        <v>45</v>
      </c>
      <c r="J9565" t="s">
        <v>24</v>
      </c>
      <c r="K9565" t="s">
        <v>32</v>
      </c>
      <c r="L9565" t="s">
        <v>26</v>
      </c>
      <c r="M9565" t="s">
        <v>32</v>
      </c>
      <c r="N9565" t="s">
        <v>26</v>
      </c>
      <c r="O9565" t="s">
        <v>32</v>
      </c>
      <c r="P9565" t="s">
        <v>26</v>
      </c>
      <c r="R9565" t="s">
        <v>27</v>
      </c>
      <c r="S9565" t="s">
        <v>24774</v>
      </c>
      <c r="T9565" t="s">
        <v>24775</v>
      </c>
      <c r="U9565" t="str">
        <f t="shared" si="299"/>
        <v>-123.10123944952952, 49.26364999984277]}</v>
      </c>
      <c r="V9565" t="str">
        <f t="shared" si="300"/>
        <v>-123.10123944952952</v>
      </c>
      <c r="W9565" s="2">
        <f t="shared" si="301"/>
        <v>-123.101239449529</v>
      </c>
      <c r="X9565" t="str">
        <f t="shared" si="298"/>
        <v>49.26364999984277</v>
      </c>
      <c r="Y9565" s="2">
        <f t="shared" si="302"/>
        <v>49.263649999842698</v>
      </c>
      <c r="Z9565" t="s">
        <v>96</v>
      </c>
      <c r="AA9565" t="s">
        <v>24776</v>
      </c>
      <c r="AB9565" t="s">
        <v>27966</v>
      </c>
      <c r="AC9565" t="str">
        <f t="shared" si="303"/>
        <v>2403</v>
      </c>
      <c r="AD9565" t="str">
        <f t="shared" si="304"/>
        <v>Main St</v>
      </c>
    </row>
    <row r="9566" spans="1:30" hidden="1" x14ac:dyDescent="0.3">
      <c r="A9566" t="s">
        <v>63</v>
      </c>
      <c r="B9566">
        <f t="shared" si="305"/>
        <v>1</v>
      </c>
      <c r="C9566" t="s">
        <v>22</v>
      </c>
      <c r="D9566" t="s">
        <v>22</v>
      </c>
      <c r="E9566" t="s">
        <v>22</v>
      </c>
      <c r="F9566" t="s">
        <v>22</v>
      </c>
      <c r="G9566" t="s">
        <v>22</v>
      </c>
      <c r="H9566" t="s">
        <v>22</v>
      </c>
      <c r="J9566" t="s">
        <v>24</v>
      </c>
      <c r="K9566" t="s">
        <v>32</v>
      </c>
      <c r="L9566" t="s">
        <v>26</v>
      </c>
      <c r="M9566" t="s">
        <v>32</v>
      </c>
      <c r="N9566" t="s">
        <v>26</v>
      </c>
      <c r="O9566" t="s">
        <v>32</v>
      </c>
      <c r="P9566" t="s">
        <v>26</v>
      </c>
      <c r="R9566" t="s">
        <v>27</v>
      </c>
      <c r="S9566" t="s">
        <v>24777</v>
      </c>
      <c r="T9566" t="s">
        <v>24778</v>
      </c>
      <c r="U9566" t="str">
        <f t="shared" si="299"/>
        <v>-123.16003080918928, 49.23421862940621]}</v>
      </c>
      <c r="V9566" t="str">
        <f t="shared" si="300"/>
        <v>-123.16003080918928</v>
      </c>
      <c r="W9566" s="2">
        <f t="shared" si="301"/>
        <v>-123.160030809189</v>
      </c>
      <c r="X9566" t="str">
        <f t="shared" si="298"/>
        <v>49.23421862940621</v>
      </c>
      <c r="Y9566" s="2">
        <f t="shared" si="302"/>
        <v>49.2342186294062</v>
      </c>
      <c r="Z9566" t="s">
        <v>137</v>
      </c>
      <c r="AA9566" t="s">
        <v>24779</v>
      </c>
      <c r="AB9566" t="s">
        <v>26061</v>
      </c>
      <c r="AC9566" t="str">
        <f t="shared" si="303"/>
        <v>5743</v>
      </c>
      <c r="AD9566" t="str">
        <f t="shared" si="304"/>
        <v>Vine St</v>
      </c>
    </row>
    <row r="9567" spans="1:30" hidden="1" x14ac:dyDescent="0.3">
      <c r="A9567" t="s">
        <v>21</v>
      </c>
      <c r="B9567">
        <f t="shared" si="305"/>
        <v>2</v>
      </c>
      <c r="C9567" t="s">
        <v>45</v>
      </c>
      <c r="D9567" t="s">
        <v>22</v>
      </c>
      <c r="E9567" t="s">
        <v>45</v>
      </c>
      <c r="F9567" t="s">
        <v>22</v>
      </c>
      <c r="G9567" t="s">
        <v>45</v>
      </c>
      <c r="H9567" t="s">
        <v>22</v>
      </c>
      <c r="J9567" t="s">
        <v>24</v>
      </c>
      <c r="K9567" t="s">
        <v>32</v>
      </c>
      <c r="L9567" t="s">
        <v>26</v>
      </c>
      <c r="M9567" t="s">
        <v>32</v>
      </c>
      <c r="N9567" t="s">
        <v>26</v>
      </c>
      <c r="O9567" t="s">
        <v>32</v>
      </c>
      <c r="P9567" t="s">
        <v>26</v>
      </c>
      <c r="R9567" t="s">
        <v>27</v>
      </c>
      <c r="S9567" t="s">
        <v>24780</v>
      </c>
      <c r="T9567" t="s">
        <v>12075</v>
      </c>
      <c r="U9567" t="str">
        <f t="shared" si="299"/>
        <v>-123.10615551813983, 49.268255835759675]}</v>
      </c>
      <c r="V9567" t="str">
        <f t="shared" si="300"/>
        <v>-123.10615551813983</v>
      </c>
      <c r="W9567" s="2">
        <f t="shared" si="301"/>
        <v>-123.106155518139</v>
      </c>
      <c r="X9567" t="str">
        <f t="shared" si="298"/>
        <v>49.268255835759675</v>
      </c>
      <c r="Y9567" s="2">
        <f t="shared" si="302"/>
        <v>49.268255835759597</v>
      </c>
      <c r="Z9567" t="s">
        <v>96</v>
      </c>
      <c r="AA9567" t="s">
        <v>24781</v>
      </c>
      <c r="AB9567" t="s">
        <v>26008</v>
      </c>
      <c r="AC9567" t="str">
        <f t="shared" si="303"/>
        <v>69</v>
      </c>
      <c r="AD9567" t="str">
        <f t="shared" si="304"/>
        <v>W 3rd Ave</v>
      </c>
    </row>
    <row r="9568" spans="1:30" hidden="1" x14ac:dyDescent="0.3">
      <c r="A9568" t="s">
        <v>21</v>
      </c>
      <c r="B9568">
        <f t="shared" si="305"/>
        <v>2</v>
      </c>
      <c r="C9568" t="s">
        <v>52</v>
      </c>
      <c r="D9568" t="s">
        <v>23</v>
      </c>
      <c r="E9568" t="s">
        <v>52</v>
      </c>
      <c r="F9568" t="s">
        <v>23</v>
      </c>
      <c r="G9568" t="s">
        <v>52</v>
      </c>
      <c r="H9568" t="s">
        <v>23</v>
      </c>
      <c r="J9568" t="s">
        <v>24</v>
      </c>
      <c r="K9568" t="s">
        <v>32</v>
      </c>
      <c r="L9568" t="s">
        <v>26</v>
      </c>
      <c r="M9568" t="s">
        <v>32</v>
      </c>
      <c r="N9568" t="s">
        <v>26</v>
      </c>
      <c r="O9568" t="s">
        <v>32</v>
      </c>
      <c r="P9568" t="s">
        <v>26</v>
      </c>
      <c r="R9568" t="s">
        <v>27</v>
      </c>
      <c r="S9568" t="s">
        <v>24782</v>
      </c>
      <c r="T9568" t="s">
        <v>11380</v>
      </c>
      <c r="U9568" t="str">
        <f t="shared" si="299"/>
        <v>-123.15641540731473, 49.234521863806265]}</v>
      </c>
      <c r="V9568" t="str">
        <f t="shared" si="300"/>
        <v>-123.15641540731473</v>
      </c>
      <c r="W9568" s="2">
        <f t="shared" si="301"/>
        <v>-123.156415407314</v>
      </c>
      <c r="X9568" t="str">
        <f t="shared" si="298"/>
        <v>49.234521863806265</v>
      </c>
      <c r="Y9568" s="2">
        <f t="shared" si="302"/>
        <v>49.234521863806201</v>
      </c>
      <c r="Z9568" t="s">
        <v>137</v>
      </c>
      <c r="AA9568" t="s">
        <v>24783</v>
      </c>
      <c r="AB9568" t="s">
        <v>28512</v>
      </c>
      <c r="AC9568" t="str">
        <f t="shared" si="303"/>
        <v>2118</v>
      </c>
      <c r="AD9568" t="str">
        <f t="shared" si="304"/>
        <v>W 41st Ave</v>
      </c>
    </row>
    <row r="9569" spans="1:30" hidden="1" x14ac:dyDescent="0.3">
      <c r="A9569" t="s">
        <v>21</v>
      </c>
      <c r="B9569">
        <f t="shared" si="305"/>
        <v>2</v>
      </c>
      <c r="C9569" t="s">
        <v>52</v>
      </c>
      <c r="D9569" t="s">
        <v>23</v>
      </c>
      <c r="E9569" t="s">
        <v>52</v>
      </c>
      <c r="F9569" t="s">
        <v>23</v>
      </c>
      <c r="G9569" t="s">
        <v>52</v>
      </c>
      <c r="H9569" t="s">
        <v>23</v>
      </c>
      <c r="J9569" t="s">
        <v>24</v>
      </c>
      <c r="K9569" t="s">
        <v>32</v>
      </c>
      <c r="L9569" t="s">
        <v>26</v>
      </c>
      <c r="M9569" t="s">
        <v>32</v>
      </c>
      <c r="N9569" t="s">
        <v>26</v>
      </c>
      <c r="O9569" t="s">
        <v>32</v>
      </c>
      <c r="P9569" t="s">
        <v>26</v>
      </c>
      <c r="R9569" t="s">
        <v>27</v>
      </c>
      <c r="S9569" t="s">
        <v>24784</v>
      </c>
      <c r="T9569" t="s">
        <v>13881</v>
      </c>
      <c r="U9569" t="str">
        <f t="shared" si="299"/>
        <v>-123.15658870372448, 49.234524957280364]}</v>
      </c>
      <c r="V9569" t="str">
        <f t="shared" si="300"/>
        <v>-123.15658870372448</v>
      </c>
      <c r="W9569" s="2">
        <f t="shared" si="301"/>
        <v>-123.156588703724</v>
      </c>
      <c r="X9569" t="str">
        <f t="shared" si="298"/>
        <v>49.234524957280364</v>
      </c>
      <c r="Y9569" s="2">
        <f t="shared" si="302"/>
        <v>49.2345249572803</v>
      </c>
      <c r="Z9569" t="s">
        <v>137</v>
      </c>
      <c r="AA9569" t="s">
        <v>24785</v>
      </c>
      <c r="AB9569" t="s">
        <v>26024</v>
      </c>
      <c r="AC9569" t="str">
        <f t="shared" si="303"/>
        <v>2126</v>
      </c>
      <c r="AD9569" t="str">
        <f t="shared" si="304"/>
        <v>W 41st Ave</v>
      </c>
    </row>
    <row r="9570" spans="1:30" hidden="1" x14ac:dyDescent="0.3">
      <c r="A9570" t="s">
        <v>21</v>
      </c>
      <c r="B9570">
        <f t="shared" si="305"/>
        <v>2</v>
      </c>
      <c r="C9570" t="s">
        <v>22</v>
      </c>
      <c r="D9570" t="s">
        <v>22</v>
      </c>
      <c r="E9570" t="s">
        <v>22</v>
      </c>
      <c r="F9570" t="s">
        <v>22</v>
      </c>
      <c r="G9570" t="s">
        <v>22</v>
      </c>
      <c r="H9570" t="s">
        <v>22</v>
      </c>
      <c r="J9570" t="s">
        <v>24</v>
      </c>
      <c r="K9570" t="s">
        <v>32</v>
      </c>
      <c r="L9570" t="s">
        <v>26</v>
      </c>
      <c r="M9570" t="s">
        <v>32</v>
      </c>
      <c r="N9570" t="s">
        <v>26</v>
      </c>
      <c r="O9570" t="s">
        <v>32</v>
      </c>
      <c r="P9570" t="s">
        <v>26</v>
      </c>
      <c r="R9570" t="s">
        <v>27</v>
      </c>
      <c r="S9570" t="s">
        <v>24786</v>
      </c>
      <c r="T9570" t="s">
        <v>551</v>
      </c>
      <c r="U9570" t="str">
        <f t="shared" si="299"/>
        <v>-123.09632386516267, 49.28228496991356]}</v>
      </c>
      <c r="V9570" t="str">
        <f t="shared" si="300"/>
        <v>-123.09632386516267</v>
      </c>
      <c r="W9570" s="2">
        <f t="shared" si="301"/>
        <v>-123.09632386516201</v>
      </c>
      <c r="X9570" t="str">
        <f t="shared" si="298"/>
        <v>49.28228496991356</v>
      </c>
      <c r="Y9570" s="2">
        <f t="shared" si="302"/>
        <v>49.282284969913498</v>
      </c>
      <c r="Z9570" t="s">
        <v>552</v>
      </c>
      <c r="AA9570" t="s">
        <v>24787</v>
      </c>
      <c r="AB9570" t="s">
        <v>26025</v>
      </c>
      <c r="AC9570" t="str">
        <f t="shared" si="303"/>
        <v>353</v>
      </c>
      <c r="AD9570" t="str">
        <f t="shared" si="304"/>
        <v>E Cordova St</v>
      </c>
    </row>
    <row r="9571" spans="1:30" hidden="1" x14ac:dyDescent="0.3">
      <c r="A9571" t="s">
        <v>21</v>
      </c>
      <c r="B9571">
        <f t="shared" si="305"/>
        <v>2</v>
      </c>
      <c r="C9571" t="s">
        <v>22</v>
      </c>
      <c r="D9571" t="s">
        <v>22</v>
      </c>
      <c r="E9571" t="s">
        <v>22</v>
      </c>
      <c r="F9571" t="s">
        <v>22</v>
      </c>
      <c r="G9571" t="s">
        <v>22</v>
      </c>
      <c r="H9571" t="s">
        <v>201</v>
      </c>
      <c r="J9571" t="s">
        <v>24</v>
      </c>
      <c r="K9571" t="s">
        <v>32</v>
      </c>
      <c r="L9571" t="s">
        <v>26</v>
      </c>
      <c r="M9571" t="s">
        <v>32</v>
      </c>
      <c r="N9571" t="s">
        <v>26</v>
      </c>
      <c r="O9571" t="s">
        <v>32</v>
      </c>
      <c r="P9571" t="s">
        <v>26</v>
      </c>
      <c r="R9571" t="s">
        <v>27</v>
      </c>
      <c r="S9571" t="s">
        <v>24788</v>
      </c>
      <c r="T9571" t="s">
        <v>7510</v>
      </c>
      <c r="U9571" t="str">
        <f t="shared" si="299"/>
        <v>-123.14266050890491, 49.26716646627843]}</v>
      </c>
      <c r="V9571" t="str">
        <f t="shared" si="300"/>
        <v>-123.14266050890491</v>
      </c>
      <c r="W9571" s="2">
        <f t="shared" si="301"/>
        <v>-123.142660508904</v>
      </c>
      <c r="X9571" t="str">
        <f t="shared" si="298"/>
        <v>49.26716646627843</v>
      </c>
      <c r="Y9571" s="2">
        <f t="shared" si="302"/>
        <v>49.267166466278397</v>
      </c>
      <c r="Z9571" t="s">
        <v>43</v>
      </c>
      <c r="AA9571" t="s">
        <v>24789</v>
      </c>
      <c r="AB9571" t="s">
        <v>27780</v>
      </c>
      <c r="AC9571" t="str">
        <f t="shared" si="303"/>
        <v>1667</v>
      </c>
      <c r="AD9571" t="str">
        <f t="shared" si="304"/>
        <v>W 5th Ave</v>
      </c>
    </row>
    <row r="9572" spans="1:30" hidden="1" x14ac:dyDescent="0.3">
      <c r="A9572" t="s">
        <v>21</v>
      </c>
      <c r="B9572">
        <f t="shared" si="305"/>
        <v>2</v>
      </c>
      <c r="C9572" t="s">
        <v>45</v>
      </c>
      <c r="D9572" t="s">
        <v>45</v>
      </c>
      <c r="E9572" t="s">
        <v>45</v>
      </c>
      <c r="F9572" t="s">
        <v>45</v>
      </c>
      <c r="G9572" t="s">
        <v>45</v>
      </c>
      <c r="H9572" t="s">
        <v>45</v>
      </c>
      <c r="J9572" t="s">
        <v>24</v>
      </c>
      <c r="K9572" t="s">
        <v>25</v>
      </c>
      <c r="L9572" t="s">
        <v>26</v>
      </c>
      <c r="M9572" t="s">
        <v>25</v>
      </c>
      <c r="N9572" t="s">
        <v>26</v>
      </c>
      <c r="O9572" t="s">
        <v>25</v>
      </c>
      <c r="P9572" t="s">
        <v>26</v>
      </c>
      <c r="R9572" t="s">
        <v>27</v>
      </c>
      <c r="S9572" t="s">
        <v>24790</v>
      </c>
      <c r="T9572" t="s">
        <v>7513</v>
      </c>
      <c r="U9572" t="str">
        <f t="shared" si="299"/>
        <v>-123.14377541538984, 49.26718531453626]}</v>
      </c>
      <c r="V9572" t="str">
        <f t="shared" si="300"/>
        <v>-123.14377541538984</v>
      </c>
      <c r="W9572" s="2">
        <f t="shared" si="301"/>
        <v>-123.143775415389</v>
      </c>
      <c r="X9572" t="str">
        <f t="shared" si="298"/>
        <v>49.26718531453626</v>
      </c>
      <c r="Y9572" s="2">
        <f t="shared" si="302"/>
        <v>49.267185314536199</v>
      </c>
      <c r="Z9572" t="s">
        <v>43</v>
      </c>
      <c r="AA9572" t="s">
        <v>24791</v>
      </c>
      <c r="AB9572" t="s">
        <v>26027</v>
      </c>
      <c r="AC9572" t="str">
        <f t="shared" si="303"/>
        <v>1717b</v>
      </c>
      <c r="AD9572" t="str">
        <f t="shared" si="304"/>
        <v>W 5th Ave</v>
      </c>
    </row>
    <row r="9573" spans="1:30" hidden="1" x14ac:dyDescent="0.3">
      <c r="A9573" t="s">
        <v>21</v>
      </c>
      <c r="B9573">
        <f t="shared" si="305"/>
        <v>2</v>
      </c>
      <c r="C9573" t="s">
        <v>52</v>
      </c>
      <c r="D9573" t="s">
        <v>23</v>
      </c>
      <c r="E9573" t="s">
        <v>52</v>
      </c>
      <c r="F9573" t="s">
        <v>23</v>
      </c>
      <c r="G9573" t="s">
        <v>52</v>
      </c>
      <c r="H9573" t="s">
        <v>23</v>
      </c>
      <c r="J9573" t="s">
        <v>24</v>
      </c>
      <c r="K9573" t="s">
        <v>32</v>
      </c>
      <c r="L9573" t="s">
        <v>26</v>
      </c>
      <c r="M9573" t="s">
        <v>32</v>
      </c>
      <c r="N9573" t="s">
        <v>26</v>
      </c>
      <c r="O9573" t="s">
        <v>32</v>
      </c>
      <c r="P9573" t="s">
        <v>26</v>
      </c>
      <c r="R9573" t="s">
        <v>27</v>
      </c>
      <c r="S9573" t="s">
        <v>24792</v>
      </c>
      <c r="T9573" t="s">
        <v>15147</v>
      </c>
      <c r="U9573" t="str">
        <f t="shared" si="299"/>
        <v>-123.15693014316933, 49.23453043982425]}</v>
      </c>
      <c r="V9573" t="str">
        <f t="shared" si="300"/>
        <v>-123.15693014316933</v>
      </c>
      <c r="W9573" s="2">
        <f t="shared" si="301"/>
        <v>-123.15693014316901</v>
      </c>
      <c r="X9573" t="str">
        <f t="shared" si="298"/>
        <v>49.23453043982425</v>
      </c>
      <c r="Y9573" s="2">
        <f t="shared" si="302"/>
        <v>49.234530439824198</v>
      </c>
      <c r="Z9573" t="s">
        <v>137</v>
      </c>
      <c r="AA9573" t="s">
        <v>24793</v>
      </c>
      <c r="AB9573" t="s">
        <v>29066</v>
      </c>
      <c r="AC9573" t="str">
        <f t="shared" si="303"/>
        <v>2138</v>
      </c>
      <c r="AD9573" t="str">
        <f t="shared" si="304"/>
        <v>W 41st Ave</v>
      </c>
    </row>
    <row r="9574" spans="1:30" hidden="1" x14ac:dyDescent="0.3">
      <c r="A9574" t="s">
        <v>21</v>
      </c>
      <c r="B9574">
        <f t="shared" si="305"/>
        <v>2</v>
      </c>
      <c r="C9574" t="s">
        <v>23</v>
      </c>
      <c r="D9574" t="s">
        <v>22</v>
      </c>
      <c r="E9574" t="s">
        <v>23</v>
      </c>
      <c r="F9574" t="s">
        <v>22</v>
      </c>
      <c r="G9574" t="s">
        <v>23</v>
      </c>
      <c r="H9574" t="s">
        <v>22</v>
      </c>
      <c r="J9574" t="s">
        <v>24</v>
      </c>
      <c r="K9574" t="s">
        <v>32</v>
      </c>
      <c r="L9574" t="s">
        <v>26</v>
      </c>
      <c r="M9574" t="s">
        <v>32</v>
      </c>
      <c r="N9574" t="s">
        <v>26</v>
      </c>
      <c r="O9574" t="s">
        <v>32</v>
      </c>
      <c r="P9574" t="s">
        <v>26</v>
      </c>
      <c r="R9574" t="s">
        <v>27</v>
      </c>
      <c r="S9574" t="s">
        <v>24794</v>
      </c>
      <c r="T9574" t="s">
        <v>15808</v>
      </c>
      <c r="U9574" t="str">
        <f t="shared" si="299"/>
        <v>-123.15821407728652, 49.23468704100011]}</v>
      </c>
      <c r="V9574" t="str">
        <f t="shared" si="300"/>
        <v>-123.15821407728652</v>
      </c>
      <c r="W9574" s="2">
        <f t="shared" si="301"/>
        <v>-123.158214077286</v>
      </c>
      <c r="X9574" t="str">
        <f t="shared" si="298"/>
        <v>49.23468704100011</v>
      </c>
      <c r="Y9574" s="2">
        <f t="shared" si="302"/>
        <v>49.2346870410001</v>
      </c>
      <c r="Z9574" t="s">
        <v>298</v>
      </c>
      <c r="AA9574" t="s">
        <v>24795</v>
      </c>
      <c r="AB9574" t="s">
        <v>29146</v>
      </c>
      <c r="AC9574" t="str">
        <f t="shared" si="303"/>
        <v>2225</v>
      </c>
      <c r="AD9574" t="str">
        <f t="shared" si="304"/>
        <v>W 41st Ave</v>
      </c>
    </row>
    <row r="9575" spans="1:30" hidden="1" x14ac:dyDescent="0.3">
      <c r="A9575" t="s">
        <v>21</v>
      </c>
      <c r="B9575">
        <f t="shared" si="305"/>
        <v>2</v>
      </c>
      <c r="C9575" t="s">
        <v>45</v>
      </c>
      <c r="D9575" t="s">
        <v>22</v>
      </c>
      <c r="E9575" t="s">
        <v>45</v>
      </c>
      <c r="F9575" t="s">
        <v>22</v>
      </c>
      <c r="G9575" t="s">
        <v>45</v>
      </c>
      <c r="H9575" t="s">
        <v>22</v>
      </c>
      <c r="J9575" t="s">
        <v>24</v>
      </c>
      <c r="K9575" t="s">
        <v>25</v>
      </c>
      <c r="L9575" t="s">
        <v>26</v>
      </c>
      <c r="M9575" t="s">
        <v>25</v>
      </c>
      <c r="N9575" t="s">
        <v>26</v>
      </c>
      <c r="O9575" t="s">
        <v>25</v>
      </c>
      <c r="P9575" t="s">
        <v>26</v>
      </c>
      <c r="R9575" t="s">
        <v>27</v>
      </c>
      <c r="S9575" t="s">
        <v>24796</v>
      </c>
      <c r="T9575" t="s">
        <v>11414</v>
      </c>
      <c r="U9575" t="str">
        <f t="shared" si="299"/>
        <v>-123.14272636393926, 49.268810428832566]}</v>
      </c>
      <c r="V9575" t="str">
        <f t="shared" si="300"/>
        <v>-123.14272636393926</v>
      </c>
      <c r="W9575" s="2">
        <f t="shared" si="301"/>
        <v>-123.142726363939</v>
      </c>
      <c r="X9575" t="str">
        <f t="shared" si="298"/>
        <v>49.268810428832566</v>
      </c>
      <c r="Y9575" s="2">
        <f t="shared" si="302"/>
        <v>49.268810428832502</v>
      </c>
      <c r="Z9575" t="s">
        <v>43</v>
      </c>
      <c r="AA9575" t="s">
        <v>24797</v>
      </c>
      <c r="AB9575" t="s">
        <v>25996</v>
      </c>
      <c r="AC9575" t="str">
        <f t="shared" si="303"/>
        <v>1675</v>
      </c>
      <c r="AD9575" t="str">
        <f t="shared" si="304"/>
        <v>W 3rd Ave</v>
      </c>
    </row>
    <row r="9576" spans="1:30" hidden="1" x14ac:dyDescent="0.3">
      <c r="A9576" t="s">
        <v>21</v>
      </c>
      <c r="B9576">
        <f t="shared" si="305"/>
        <v>2</v>
      </c>
      <c r="C9576" t="s">
        <v>23</v>
      </c>
      <c r="D9576" t="s">
        <v>22</v>
      </c>
      <c r="E9576" t="s">
        <v>23</v>
      </c>
      <c r="F9576" t="s">
        <v>22</v>
      </c>
      <c r="G9576" t="s">
        <v>23</v>
      </c>
      <c r="H9576" t="s">
        <v>22</v>
      </c>
      <c r="J9576" t="s">
        <v>24</v>
      </c>
      <c r="K9576" t="s">
        <v>32</v>
      </c>
      <c r="L9576" t="s">
        <v>26</v>
      </c>
      <c r="M9576" t="s">
        <v>32</v>
      </c>
      <c r="N9576" t="s">
        <v>26</v>
      </c>
      <c r="O9576" t="s">
        <v>32</v>
      </c>
      <c r="P9576" t="s">
        <v>26</v>
      </c>
      <c r="R9576" t="s">
        <v>27</v>
      </c>
      <c r="S9576" t="s">
        <v>24798</v>
      </c>
      <c r="T9576" t="s">
        <v>11417</v>
      </c>
      <c r="U9576" t="str">
        <f t="shared" si="299"/>
        <v>-123.10546313976553, 49.26734160405774]}</v>
      </c>
      <c r="V9576" t="str">
        <f t="shared" si="300"/>
        <v>-123.10546313976553</v>
      </c>
      <c r="W9576" s="2">
        <f t="shared" si="301"/>
        <v>-123.10546313976501</v>
      </c>
      <c r="X9576" t="str">
        <f t="shared" si="298"/>
        <v>49.26734160405774</v>
      </c>
      <c r="Y9576" s="2">
        <f t="shared" si="302"/>
        <v>49.267341604057698</v>
      </c>
      <c r="Z9576" t="s">
        <v>96</v>
      </c>
      <c r="AA9576" t="s">
        <v>24799</v>
      </c>
      <c r="AB9576" t="s">
        <v>28518</v>
      </c>
      <c r="AC9576" t="str">
        <f t="shared" si="303"/>
        <v>24</v>
      </c>
      <c r="AD9576" t="str">
        <f t="shared" si="304"/>
        <v>W 4th Ave</v>
      </c>
    </row>
    <row r="9577" spans="1:30" hidden="1" x14ac:dyDescent="0.3">
      <c r="A9577" t="s">
        <v>21</v>
      </c>
      <c r="B9577">
        <f t="shared" si="305"/>
        <v>2</v>
      </c>
      <c r="C9577" t="s">
        <v>23</v>
      </c>
      <c r="D9577" t="s">
        <v>22</v>
      </c>
      <c r="E9577" t="s">
        <v>23</v>
      </c>
      <c r="F9577" t="s">
        <v>22</v>
      </c>
      <c r="G9577" t="s">
        <v>23</v>
      </c>
      <c r="H9577" t="s">
        <v>22</v>
      </c>
      <c r="J9577" t="s">
        <v>24</v>
      </c>
      <c r="K9577" t="s">
        <v>32</v>
      </c>
      <c r="L9577" t="s">
        <v>26</v>
      </c>
      <c r="M9577" t="s">
        <v>32</v>
      </c>
      <c r="N9577" t="s">
        <v>26</v>
      </c>
      <c r="O9577" t="s">
        <v>32</v>
      </c>
      <c r="P9577" t="s">
        <v>26</v>
      </c>
      <c r="R9577" t="s">
        <v>27</v>
      </c>
      <c r="S9577" t="s">
        <v>24800</v>
      </c>
      <c r="T9577" t="s">
        <v>24801</v>
      </c>
      <c r="U9577" t="str">
        <f t="shared" si="299"/>
        <v>-123.10868302290832, 49.267518515216885]}</v>
      </c>
      <c r="V9577" t="str">
        <f t="shared" si="300"/>
        <v>-123.10868302290832</v>
      </c>
      <c r="W9577" s="2">
        <f t="shared" si="301"/>
        <v>-123.108683022908</v>
      </c>
      <c r="X9577" t="str">
        <f t="shared" si="298"/>
        <v>49.267518515216885</v>
      </c>
      <c r="Y9577" s="2">
        <f t="shared" si="302"/>
        <v>49.2675185152168</v>
      </c>
      <c r="Z9577" t="s">
        <v>96</v>
      </c>
      <c r="AA9577" t="s">
        <v>24802</v>
      </c>
      <c r="AB9577" t="s">
        <v>29922</v>
      </c>
      <c r="AC9577" t="str">
        <f t="shared" si="303"/>
        <v>163</v>
      </c>
      <c r="AD9577" t="str">
        <f t="shared" si="304"/>
        <v>W 4th Ave</v>
      </c>
    </row>
    <row r="9578" spans="1:30" hidden="1" x14ac:dyDescent="0.3">
      <c r="A9578" t="s">
        <v>21</v>
      </c>
      <c r="B9578">
        <f t="shared" si="305"/>
        <v>2</v>
      </c>
      <c r="C9578" t="s">
        <v>23</v>
      </c>
      <c r="D9578" t="s">
        <v>22</v>
      </c>
      <c r="E9578" t="s">
        <v>23</v>
      </c>
      <c r="F9578" t="s">
        <v>22</v>
      </c>
      <c r="G9578" t="s">
        <v>23</v>
      </c>
      <c r="H9578" t="s">
        <v>22</v>
      </c>
      <c r="J9578" t="s">
        <v>24</v>
      </c>
      <c r="K9578" t="s">
        <v>32</v>
      </c>
      <c r="L9578" t="s">
        <v>26</v>
      </c>
      <c r="M9578" t="s">
        <v>32</v>
      </c>
      <c r="N9578" t="s">
        <v>26</v>
      </c>
      <c r="O9578" t="s">
        <v>32</v>
      </c>
      <c r="P9578" t="s">
        <v>26</v>
      </c>
      <c r="R9578" t="s">
        <v>27</v>
      </c>
      <c r="S9578" t="s">
        <v>24803</v>
      </c>
      <c r="T9578" t="s">
        <v>24801</v>
      </c>
      <c r="U9578" t="str">
        <f t="shared" si="299"/>
        <v>-123.10868302290832, 49.267518515216885]}</v>
      </c>
      <c r="V9578" t="str">
        <f t="shared" si="300"/>
        <v>-123.10868302290832</v>
      </c>
      <c r="W9578" s="2">
        <f t="shared" si="301"/>
        <v>-123.108683022908</v>
      </c>
      <c r="X9578" t="str">
        <f t="shared" si="298"/>
        <v>49.267518515216885</v>
      </c>
      <c r="Y9578" s="2">
        <f t="shared" si="302"/>
        <v>49.2675185152168</v>
      </c>
      <c r="Z9578" t="s">
        <v>96</v>
      </c>
      <c r="AA9578" t="s">
        <v>24804</v>
      </c>
      <c r="AB9578" t="s">
        <v>29922</v>
      </c>
      <c r="AC9578" t="str">
        <f t="shared" si="303"/>
        <v>163</v>
      </c>
      <c r="AD9578" t="str">
        <f t="shared" si="304"/>
        <v>W 4th Ave</v>
      </c>
    </row>
    <row r="9579" spans="1:30" hidden="1" x14ac:dyDescent="0.3">
      <c r="A9579" t="s">
        <v>21</v>
      </c>
      <c r="B9579">
        <f t="shared" si="305"/>
        <v>2</v>
      </c>
      <c r="C9579" t="s">
        <v>23</v>
      </c>
      <c r="D9579" t="s">
        <v>22</v>
      </c>
      <c r="E9579" t="s">
        <v>23</v>
      </c>
      <c r="F9579" t="s">
        <v>22</v>
      </c>
      <c r="G9579" t="s">
        <v>23</v>
      </c>
      <c r="H9579" t="s">
        <v>22</v>
      </c>
      <c r="J9579" t="s">
        <v>24</v>
      </c>
      <c r="K9579" t="s">
        <v>25</v>
      </c>
      <c r="L9579" t="s">
        <v>26</v>
      </c>
      <c r="M9579" t="s">
        <v>25</v>
      </c>
      <c r="N9579" t="s">
        <v>26</v>
      </c>
      <c r="O9579" t="s">
        <v>25</v>
      </c>
      <c r="P9579" t="s">
        <v>26</v>
      </c>
      <c r="R9579" t="s">
        <v>27</v>
      </c>
      <c r="S9579" t="s">
        <v>24805</v>
      </c>
      <c r="T9579" t="s">
        <v>14945</v>
      </c>
      <c r="U9579" t="str">
        <f t="shared" si="299"/>
        <v>-123.17130609117932, 49.26446152047592]}</v>
      </c>
      <c r="V9579" t="str">
        <f t="shared" si="300"/>
        <v>-123.17130609117932</v>
      </c>
      <c r="W9579" s="2">
        <f t="shared" si="301"/>
        <v>-123.17130609117901</v>
      </c>
      <c r="X9579" t="str">
        <f t="shared" si="298"/>
        <v>49.26446152047592</v>
      </c>
      <c r="Y9579" s="2">
        <f t="shared" si="302"/>
        <v>49.264461520475898</v>
      </c>
      <c r="Z9579" t="s">
        <v>79</v>
      </c>
      <c r="AA9579" t="s">
        <v>24806</v>
      </c>
      <c r="AB9579" t="s">
        <v>29034</v>
      </c>
      <c r="AC9579" t="str">
        <f t="shared" si="303"/>
        <v>2475</v>
      </c>
      <c r="AD9579" t="str">
        <f t="shared" si="304"/>
        <v>Bayswater St</v>
      </c>
    </row>
    <row r="9580" spans="1:30" hidden="1" x14ac:dyDescent="0.3">
      <c r="A9580" t="s">
        <v>21</v>
      </c>
      <c r="B9580">
        <f t="shared" si="305"/>
        <v>2</v>
      </c>
      <c r="C9580" t="s">
        <v>22</v>
      </c>
      <c r="D9580" t="s">
        <v>22</v>
      </c>
      <c r="E9580" t="s">
        <v>22</v>
      </c>
      <c r="F9580" t="s">
        <v>22</v>
      </c>
      <c r="G9580" t="s">
        <v>22</v>
      </c>
      <c r="H9580" t="s">
        <v>22</v>
      </c>
      <c r="J9580" t="s">
        <v>24</v>
      </c>
      <c r="K9580" t="s">
        <v>25</v>
      </c>
      <c r="L9580" t="s">
        <v>26</v>
      </c>
      <c r="M9580" t="s">
        <v>25</v>
      </c>
      <c r="N9580" t="s">
        <v>26</v>
      </c>
      <c r="O9580" t="s">
        <v>25</v>
      </c>
      <c r="P9580" t="s">
        <v>26</v>
      </c>
      <c r="R9580" t="s">
        <v>27</v>
      </c>
      <c r="S9580" t="s">
        <v>24807</v>
      </c>
      <c r="T9580" t="s">
        <v>1225</v>
      </c>
      <c r="U9580" t="str">
        <f t="shared" si="299"/>
        <v>-123.17214644732935, 49.263922762772104]}</v>
      </c>
      <c r="V9580" t="str">
        <f t="shared" si="300"/>
        <v>-123.17214644732935</v>
      </c>
      <c r="W9580" s="2">
        <f t="shared" si="301"/>
        <v>-123.172146447329</v>
      </c>
      <c r="X9580" t="str">
        <f t="shared" si="298"/>
        <v>49.263922762772104</v>
      </c>
      <c r="Y9580" s="2">
        <f t="shared" si="302"/>
        <v>49.263922762772097</v>
      </c>
      <c r="Z9580" t="s">
        <v>79</v>
      </c>
      <c r="AA9580" t="s">
        <v>24808</v>
      </c>
      <c r="AB9580" t="s">
        <v>26202</v>
      </c>
      <c r="AC9580" t="str">
        <f t="shared" si="303"/>
        <v>2525</v>
      </c>
      <c r="AD9580" t="str">
        <f t="shared" si="304"/>
        <v>Carnarvon St</v>
      </c>
    </row>
    <row r="9581" spans="1:30" hidden="1" x14ac:dyDescent="0.3">
      <c r="A9581" t="s">
        <v>21</v>
      </c>
      <c r="B9581">
        <f t="shared" si="305"/>
        <v>2</v>
      </c>
      <c r="C9581" t="s">
        <v>22</v>
      </c>
      <c r="D9581" t="s">
        <v>22</v>
      </c>
      <c r="E9581" t="s">
        <v>22</v>
      </c>
      <c r="F9581" t="s">
        <v>22</v>
      </c>
      <c r="G9581" t="s">
        <v>22</v>
      </c>
      <c r="H9581" t="s">
        <v>22</v>
      </c>
      <c r="J9581" t="s">
        <v>24</v>
      </c>
      <c r="K9581" t="s">
        <v>25</v>
      </c>
      <c r="L9581" t="s">
        <v>26</v>
      </c>
      <c r="M9581" t="s">
        <v>25</v>
      </c>
      <c r="N9581" t="s">
        <v>26</v>
      </c>
      <c r="O9581" t="s">
        <v>25</v>
      </c>
      <c r="P9581" t="s">
        <v>26</v>
      </c>
      <c r="R9581" t="s">
        <v>27</v>
      </c>
      <c r="S9581" t="s">
        <v>24809</v>
      </c>
      <c r="T9581" t="s">
        <v>11423</v>
      </c>
      <c r="U9581" t="str">
        <f t="shared" si="299"/>
        <v>-123.17198582627272, 49.263914762361466]}</v>
      </c>
      <c r="V9581" t="str">
        <f t="shared" si="300"/>
        <v>-123.17198582627272</v>
      </c>
      <c r="W9581" s="2">
        <f t="shared" si="301"/>
        <v>-123.17198582627201</v>
      </c>
      <c r="X9581" t="str">
        <f t="shared" si="298"/>
        <v>49.263914762361466</v>
      </c>
      <c r="Y9581" s="2">
        <f t="shared" si="302"/>
        <v>49.263914762361402</v>
      </c>
      <c r="Z9581" t="s">
        <v>79</v>
      </c>
      <c r="AA9581" t="s">
        <v>24810</v>
      </c>
      <c r="AB9581" t="s">
        <v>28519</v>
      </c>
      <c r="AC9581" t="str">
        <f t="shared" si="303"/>
        <v>2516</v>
      </c>
      <c r="AD9581" t="str">
        <f t="shared" si="304"/>
        <v>Carnarvon St</v>
      </c>
    </row>
    <row r="9582" spans="1:30" hidden="1" x14ac:dyDescent="0.3">
      <c r="A9582" t="s">
        <v>21</v>
      </c>
      <c r="B9582">
        <f t="shared" si="305"/>
        <v>2</v>
      </c>
      <c r="C9582" t="s">
        <v>22</v>
      </c>
      <c r="D9582" t="s">
        <v>22</v>
      </c>
      <c r="E9582" t="s">
        <v>22</v>
      </c>
      <c r="F9582" t="s">
        <v>22</v>
      </c>
      <c r="G9582" t="s">
        <v>22</v>
      </c>
      <c r="H9582" t="s">
        <v>22</v>
      </c>
      <c r="J9582" t="s">
        <v>24</v>
      </c>
      <c r="K9582" t="s">
        <v>25</v>
      </c>
      <c r="L9582" t="s">
        <v>26</v>
      </c>
      <c r="M9582" t="s">
        <v>25</v>
      </c>
      <c r="N9582" t="s">
        <v>26</v>
      </c>
      <c r="O9582" t="s">
        <v>25</v>
      </c>
      <c r="P9582" t="s">
        <v>26</v>
      </c>
      <c r="R9582" t="s">
        <v>27</v>
      </c>
      <c r="S9582" t="s">
        <v>24811</v>
      </c>
      <c r="T9582" t="s">
        <v>584</v>
      </c>
      <c r="U9582" t="str">
        <f t="shared" si="299"/>
        <v>-123.14202551559396, 49.267874883082]}</v>
      </c>
      <c r="V9582" t="str">
        <f t="shared" si="300"/>
        <v>-123.14202551559396</v>
      </c>
      <c r="W9582" s="2">
        <f t="shared" si="301"/>
        <v>-123.14202551559301</v>
      </c>
      <c r="X9582" t="str">
        <f t="shared" si="298"/>
        <v>49.267874883082</v>
      </c>
      <c r="Y9582" s="2">
        <f t="shared" si="302"/>
        <v>49.267874883082001</v>
      </c>
      <c r="Z9582" t="s">
        <v>43</v>
      </c>
      <c r="AA9582" t="s">
        <v>24812</v>
      </c>
      <c r="AB9582" t="s">
        <v>26035</v>
      </c>
      <c r="AC9582" t="str">
        <f t="shared" si="303"/>
        <v>1680</v>
      </c>
      <c r="AD9582" t="str">
        <f t="shared" si="304"/>
        <v>W 4th Ave</v>
      </c>
    </row>
    <row r="9583" spans="1:30" hidden="1" x14ac:dyDescent="0.3">
      <c r="A9583" t="s">
        <v>21</v>
      </c>
      <c r="B9583">
        <f t="shared" si="305"/>
        <v>2</v>
      </c>
      <c r="C9583" t="s">
        <v>22</v>
      </c>
      <c r="D9583" t="s">
        <v>22</v>
      </c>
      <c r="E9583" t="s">
        <v>22</v>
      </c>
      <c r="F9583" t="s">
        <v>22</v>
      </c>
      <c r="G9583" t="s">
        <v>22</v>
      </c>
      <c r="H9583" t="s">
        <v>22</v>
      </c>
      <c r="J9583" t="s">
        <v>24</v>
      </c>
      <c r="K9583" t="s">
        <v>25</v>
      </c>
      <c r="L9583" t="s">
        <v>26</v>
      </c>
      <c r="M9583" t="s">
        <v>25</v>
      </c>
      <c r="N9583" t="s">
        <v>26</v>
      </c>
      <c r="O9583" t="s">
        <v>25</v>
      </c>
      <c r="P9583" t="s">
        <v>26</v>
      </c>
      <c r="R9583" t="s">
        <v>27</v>
      </c>
      <c r="S9583" t="s">
        <v>24813</v>
      </c>
      <c r="T9583" t="s">
        <v>24814</v>
      </c>
      <c r="U9583" t="str">
        <f t="shared" si="299"/>
        <v>-123.14255732333774, 49.26788307044392]}</v>
      </c>
      <c r="V9583" t="str">
        <f t="shared" si="300"/>
        <v>-123.14255732333774</v>
      </c>
      <c r="W9583" s="2">
        <f t="shared" si="301"/>
        <v>-123.142557323337</v>
      </c>
      <c r="X9583" t="str">
        <f t="shared" si="298"/>
        <v>49.26788307044392</v>
      </c>
      <c r="Y9583" s="2">
        <f t="shared" si="302"/>
        <v>49.267883070443901</v>
      </c>
      <c r="Z9583" t="s">
        <v>43</v>
      </c>
      <c r="AA9583" t="s">
        <v>24815</v>
      </c>
      <c r="AB9583" t="s">
        <v>28521</v>
      </c>
      <c r="AC9583" t="str">
        <f t="shared" si="303"/>
        <v>1688</v>
      </c>
      <c r="AD9583" t="str">
        <f t="shared" si="304"/>
        <v>W 4th Ave</v>
      </c>
    </row>
    <row r="9584" spans="1:30" hidden="1" x14ac:dyDescent="0.3">
      <c r="A9584" t="s">
        <v>21</v>
      </c>
      <c r="B9584">
        <f t="shared" si="305"/>
        <v>2</v>
      </c>
      <c r="C9584" t="s">
        <v>23</v>
      </c>
      <c r="D9584" t="s">
        <v>23</v>
      </c>
      <c r="E9584" t="s">
        <v>23</v>
      </c>
      <c r="F9584" t="s">
        <v>23</v>
      </c>
      <c r="G9584" t="s">
        <v>23</v>
      </c>
      <c r="H9584" t="s">
        <v>23</v>
      </c>
      <c r="J9584" t="s">
        <v>24</v>
      </c>
      <c r="K9584" t="s">
        <v>32</v>
      </c>
      <c r="L9584" t="s">
        <v>26</v>
      </c>
      <c r="M9584" t="s">
        <v>26</v>
      </c>
      <c r="N9584" t="s">
        <v>26</v>
      </c>
      <c r="O9584" t="s">
        <v>26</v>
      </c>
      <c r="P9584" t="s">
        <v>26</v>
      </c>
      <c r="R9584" t="s">
        <v>53</v>
      </c>
      <c r="S9584" t="s">
        <v>24816</v>
      </c>
      <c r="T9584" t="s">
        <v>20253</v>
      </c>
      <c r="U9584" t="str">
        <f t="shared" si="299"/>
        <v>-123.13927657859642, 49.25896884474475]}</v>
      </c>
      <c r="V9584" t="str">
        <f t="shared" si="300"/>
        <v>-123.13927657859642</v>
      </c>
      <c r="W9584" s="2">
        <f t="shared" si="301"/>
        <v>-123.139276578596</v>
      </c>
      <c r="X9584" t="str">
        <f t="shared" si="298"/>
        <v>49.25896884474475</v>
      </c>
      <c r="Y9584" s="2">
        <f t="shared" si="302"/>
        <v>49.2589688447447</v>
      </c>
      <c r="Z9584" t="s">
        <v>43</v>
      </c>
      <c r="AA9584" t="s">
        <v>24817</v>
      </c>
      <c r="AB9584" t="s">
        <v>29660</v>
      </c>
      <c r="AC9584" t="str">
        <f t="shared" si="303"/>
        <v>1529</v>
      </c>
      <c r="AD9584" t="str">
        <f t="shared" si="304"/>
        <v>W 14th Ave</v>
      </c>
    </row>
    <row r="9585" spans="1:30" hidden="1" x14ac:dyDescent="0.3">
      <c r="A9585" t="s">
        <v>21</v>
      </c>
      <c r="B9585">
        <f t="shared" si="305"/>
        <v>2</v>
      </c>
      <c r="C9585" t="s">
        <v>23</v>
      </c>
      <c r="D9585" t="s">
        <v>22</v>
      </c>
      <c r="E9585" t="s">
        <v>23</v>
      </c>
      <c r="F9585" t="s">
        <v>22</v>
      </c>
      <c r="G9585" t="s">
        <v>23</v>
      </c>
      <c r="H9585" t="s">
        <v>22</v>
      </c>
      <c r="J9585" t="s">
        <v>24</v>
      </c>
      <c r="K9585" t="s">
        <v>32</v>
      </c>
      <c r="L9585" t="s">
        <v>26</v>
      </c>
      <c r="M9585" t="s">
        <v>26</v>
      </c>
      <c r="N9585" t="s">
        <v>26</v>
      </c>
      <c r="O9585" t="s">
        <v>26</v>
      </c>
      <c r="P9585" t="s">
        <v>26</v>
      </c>
      <c r="R9585" t="s">
        <v>53</v>
      </c>
      <c r="S9585" t="s">
        <v>24818</v>
      </c>
      <c r="T9585" t="s">
        <v>11862</v>
      </c>
      <c r="U9585" t="str">
        <f t="shared" si="299"/>
        <v>-123.13833318205714, 49.25978548424087]}</v>
      </c>
      <c r="V9585" t="str">
        <f t="shared" si="300"/>
        <v>-123.13833318205714</v>
      </c>
      <c r="W9585" s="2">
        <f t="shared" si="301"/>
        <v>-123.138333182057</v>
      </c>
      <c r="X9585" t="str">
        <f t="shared" ref="X9585:X9648" si="306">MID(U9585,FIND(" ",U9585)+1,FIND("]",U9585)-FIND(" ",U9585)-1)</f>
        <v>49.25978548424087</v>
      </c>
      <c r="Y9585" s="2">
        <f t="shared" si="302"/>
        <v>49.259785484240801</v>
      </c>
      <c r="Z9585" t="s">
        <v>43</v>
      </c>
      <c r="AA9585" t="s">
        <v>24819</v>
      </c>
      <c r="AB9585" t="s">
        <v>28585</v>
      </c>
      <c r="AC9585" t="str">
        <f t="shared" si="303"/>
        <v>2904</v>
      </c>
      <c r="AD9585" t="str">
        <f t="shared" si="304"/>
        <v>Granville St</v>
      </c>
    </row>
    <row r="9586" spans="1:30" hidden="1" x14ac:dyDescent="0.3">
      <c r="A9586" t="s">
        <v>21</v>
      </c>
      <c r="B9586">
        <f t="shared" si="305"/>
        <v>2</v>
      </c>
      <c r="C9586" t="s">
        <v>52</v>
      </c>
      <c r="D9586" t="s">
        <v>22</v>
      </c>
      <c r="E9586" t="s">
        <v>52</v>
      </c>
      <c r="F9586" t="s">
        <v>22</v>
      </c>
      <c r="G9586" t="s">
        <v>52</v>
      </c>
      <c r="H9586" t="s">
        <v>22</v>
      </c>
      <c r="J9586" t="s">
        <v>24</v>
      </c>
      <c r="K9586" t="s">
        <v>32</v>
      </c>
      <c r="L9586" t="s">
        <v>26</v>
      </c>
      <c r="M9586" t="s">
        <v>26</v>
      </c>
      <c r="N9586" t="s">
        <v>26</v>
      </c>
      <c r="O9586" t="s">
        <v>26</v>
      </c>
      <c r="P9586" t="s">
        <v>26</v>
      </c>
      <c r="R9586" t="s">
        <v>53</v>
      </c>
      <c r="S9586" t="s">
        <v>24820</v>
      </c>
      <c r="T9586" t="s">
        <v>24821</v>
      </c>
      <c r="U9586" t="str">
        <f t="shared" si="299"/>
        <v>-123.13914316997118, 49.257956144204265]}</v>
      </c>
      <c r="V9586" t="str">
        <f t="shared" si="300"/>
        <v>-123.13914316997118</v>
      </c>
      <c r="W9586" s="2">
        <f t="shared" si="301"/>
        <v>-123.13914316997101</v>
      </c>
      <c r="X9586" t="str">
        <f t="shared" si="306"/>
        <v>49.257956144204265</v>
      </c>
      <c r="Y9586" s="2">
        <f t="shared" si="302"/>
        <v>49.257956144204201</v>
      </c>
      <c r="Z9586" t="s">
        <v>43</v>
      </c>
      <c r="AA9586" t="s">
        <v>24822</v>
      </c>
      <c r="AB9586" t="s">
        <v>29923</v>
      </c>
      <c r="AC9586" t="str">
        <f t="shared" si="303"/>
        <v>1520</v>
      </c>
      <c r="AD9586" t="str">
        <f t="shared" si="304"/>
        <v>W 15th Ave</v>
      </c>
    </row>
    <row r="9587" spans="1:30" hidden="1" x14ac:dyDescent="0.3">
      <c r="A9587" t="s">
        <v>21</v>
      </c>
      <c r="B9587">
        <f t="shared" si="305"/>
        <v>2</v>
      </c>
      <c r="C9587" t="s">
        <v>22</v>
      </c>
      <c r="D9587" t="s">
        <v>22</v>
      </c>
      <c r="E9587" t="s">
        <v>22</v>
      </c>
      <c r="F9587" t="s">
        <v>22</v>
      </c>
      <c r="G9587" t="s">
        <v>22</v>
      </c>
      <c r="H9587" t="s">
        <v>22</v>
      </c>
      <c r="I9587" t="s">
        <v>81</v>
      </c>
      <c r="J9587" t="s">
        <v>24</v>
      </c>
      <c r="K9587" t="s">
        <v>32</v>
      </c>
      <c r="L9587" t="s">
        <v>26</v>
      </c>
      <c r="M9587" t="s">
        <v>32</v>
      </c>
      <c r="N9587" t="s">
        <v>26</v>
      </c>
      <c r="O9587" t="s">
        <v>32</v>
      </c>
      <c r="P9587" t="s">
        <v>26</v>
      </c>
      <c r="Q9587" t="s">
        <v>130</v>
      </c>
      <c r="R9587" t="s">
        <v>27</v>
      </c>
      <c r="S9587" t="s">
        <v>24823</v>
      </c>
      <c r="T9587" t="s">
        <v>11460</v>
      </c>
      <c r="U9587" t="str">
        <f t="shared" si="299"/>
        <v>-123.12547612309339, 49.2814022964973]}</v>
      </c>
      <c r="V9587" t="str">
        <f t="shared" si="300"/>
        <v>-123.12547612309339</v>
      </c>
      <c r="W9587" s="2">
        <f t="shared" si="301"/>
        <v>-123.12547612309299</v>
      </c>
      <c r="X9587" t="str">
        <f t="shared" si="306"/>
        <v>49.2814022964973</v>
      </c>
      <c r="Y9587" s="2">
        <f t="shared" si="302"/>
        <v>49.281402296497298</v>
      </c>
      <c r="Z9587" t="s">
        <v>30</v>
      </c>
      <c r="AA9587" t="s">
        <v>24824</v>
      </c>
      <c r="AB9587" t="s">
        <v>28524</v>
      </c>
      <c r="AC9587" t="str">
        <f t="shared" si="303"/>
        <v>970</v>
      </c>
      <c r="AD9587" t="str">
        <f t="shared" si="304"/>
        <v>Burrard St</v>
      </c>
    </row>
    <row r="9588" spans="1:30" hidden="1" x14ac:dyDescent="0.3">
      <c r="A9588" t="s">
        <v>21</v>
      </c>
      <c r="B9588">
        <f t="shared" si="305"/>
        <v>2</v>
      </c>
      <c r="C9588" t="s">
        <v>45</v>
      </c>
      <c r="D9588" t="s">
        <v>22</v>
      </c>
      <c r="E9588" t="s">
        <v>45</v>
      </c>
      <c r="F9588" t="s">
        <v>22</v>
      </c>
      <c r="G9588" t="s">
        <v>45</v>
      </c>
      <c r="H9588" t="s">
        <v>22</v>
      </c>
      <c r="J9588" t="s">
        <v>24</v>
      </c>
      <c r="K9588" t="s">
        <v>32</v>
      </c>
      <c r="L9588" t="s">
        <v>26</v>
      </c>
      <c r="M9588" t="s">
        <v>32</v>
      </c>
      <c r="N9588" t="s">
        <v>26</v>
      </c>
      <c r="O9588" t="s">
        <v>32</v>
      </c>
      <c r="P9588" t="s">
        <v>26</v>
      </c>
      <c r="R9588" t="s">
        <v>27</v>
      </c>
      <c r="S9588" t="s">
        <v>24825</v>
      </c>
      <c r="T9588" t="s">
        <v>15134</v>
      </c>
      <c r="U9588" t="str">
        <f t="shared" si="299"/>
        <v>-123.15584153926001, 49.236405057911746]}</v>
      </c>
      <c r="V9588" t="str">
        <f t="shared" si="300"/>
        <v>-123.15584153926001</v>
      </c>
      <c r="W9588" s="2">
        <f t="shared" si="301"/>
        <v>-123.15584153926</v>
      </c>
      <c r="X9588" t="str">
        <f t="shared" si="306"/>
        <v>49.236405057911746</v>
      </c>
      <c r="Y9588" s="2">
        <f t="shared" si="302"/>
        <v>49.236405057911703</v>
      </c>
      <c r="Z9588" t="s">
        <v>298</v>
      </c>
      <c r="AA9588" t="s">
        <v>24826</v>
      </c>
      <c r="AB9588" t="s">
        <v>29065</v>
      </c>
      <c r="AC9588" t="str">
        <f t="shared" si="303"/>
        <v>218-5511</v>
      </c>
      <c r="AD9588" t="str">
        <f t="shared" si="304"/>
        <v>West Blvd</v>
      </c>
    </row>
    <row r="9589" spans="1:30" hidden="1" x14ac:dyDescent="0.3">
      <c r="A9589" t="s">
        <v>21</v>
      </c>
      <c r="B9589">
        <f t="shared" si="305"/>
        <v>2</v>
      </c>
      <c r="C9589" t="s">
        <v>45</v>
      </c>
      <c r="D9589" t="s">
        <v>45</v>
      </c>
      <c r="E9589" t="s">
        <v>45</v>
      </c>
      <c r="F9589" t="s">
        <v>45</v>
      </c>
      <c r="G9589" t="s">
        <v>45</v>
      </c>
      <c r="H9589" t="s">
        <v>45</v>
      </c>
      <c r="J9589" t="s">
        <v>24</v>
      </c>
      <c r="K9589" t="s">
        <v>32</v>
      </c>
      <c r="L9589" t="s">
        <v>26</v>
      </c>
      <c r="M9589" t="s">
        <v>32</v>
      </c>
      <c r="N9589" t="s">
        <v>26</v>
      </c>
      <c r="O9589" t="s">
        <v>32</v>
      </c>
      <c r="P9589" t="s">
        <v>26</v>
      </c>
      <c r="R9589" t="s">
        <v>53</v>
      </c>
      <c r="S9589" t="s">
        <v>24827</v>
      </c>
      <c r="T9589" t="s">
        <v>13346</v>
      </c>
      <c r="U9589" t="str">
        <f t="shared" si="299"/>
        <v>-123.13405725682003, 49.28214813781557]}</v>
      </c>
      <c r="V9589" t="str">
        <f t="shared" si="300"/>
        <v>-123.13405725682003</v>
      </c>
      <c r="W9589" s="2">
        <f t="shared" si="301"/>
        <v>-123.13405725682</v>
      </c>
      <c r="X9589" t="str">
        <f t="shared" si="306"/>
        <v>49.28214813781557</v>
      </c>
      <c r="Y9589" s="2">
        <f t="shared" si="302"/>
        <v>49.282148137815497</v>
      </c>
      <c r="Z9589" t="s">
        <v>84</v>
      </c>
      <c r="AA9589" t="s">
        <v>24828</v>
      </c>
      <c r="AB9589" t="s">
        <v>28813</v>
      </c>
      <c r="AC9589" t="str">
        <f t="shared" si="303"/>
        <v>1226</v>
      </c>
      <c r="AD9589" t="str">
        <f t="shared" si="304"/>
        <v>Davie St</v>
      </c>
    </row>
    <row r="9590" spans="1:30" hidden="1" x14ac:dyDescent="0.3">
      <c r="A9590" t="s">
        <v>21</v>
      </c>
      <c r="B9590">
        <f t="shared" si="305"/>
        <v>2</v>
      </c>
      <c r="C9590" t="s">
        <v>22</v>
      </c>
      <c r="D9590" t="s">
        <v>23</v>
      </c>
      <c r="E9590" t="s">
        <v>22</v>
      </c>
      <c r="F9590" t="s">
        <v>23</v>
      </c>
      <c r="G9590" t="s">
        <v>22</v>
      </c>
      <c r="H9590" t="s">
        <v>23</v>
      </c>
      <c r="J9590" t="s">
        <v>24</v>
      </c>
      <c r="K9590" t="s">
        <v>32</v>
      </c>
      <c r="L9590" t="s">
        <v>26</v>
      </c>
      <c r="M9590" t="s">
        <v>32</v>
      </c>
      <c r="N9590" t="s">
        <v>26</v>
      </c>
      <c r="O9590" t="s">
        <v>32</v>
      </c>
      <c r="P9590" t="s">
        <v>26</v>
      </c>
      <c r="R9590" t="s">
        <v>27</v>
      </c>
      <c r="S9590" t="s">
        <v>24829</v>
      </c>
      <c r="T9590" t="s">
        <v>593</v>
      </c>
      <c r="U9590" t="str">
        <f t="shared" si="299"/>
        <v>-123.06935416832988, 49.265031715607044]}</v>
      </c>
      <c r="V9590" t="str">
        <f t="shared" si="300"/>
        <v>-123.06935416832988</v>
      </c>
      <c r="W9590" s="2">
        <f t="shared" si="301"/>
        <v>-123.069354168329</v>
      </c>
      <c r="X9590" t="str">
        <f t="shared" si="306"/>
        <v>49.265031715607044</v>
      </c>
      <c r="Y9590" s="2">
        <f t="shared" si="302"/>
        <v>49.265031715607002</v>
      </c>
      <c r="Z9590" t="s">
        <v>38</v>
      </c>
      <c r="AA9590" t="s">
        <v>24830</v>
      </c>
      <c r="AB9590" t="s">
        <v>26037</v>
      </c>
      <c r="AC9590" t="str">
        <f t="shared" si="303"/>
        <v>2206</v>
      </c>
      <c r="AD9590" t="str">
        <f t="shared" si="304"/>
        <v>Commercial Dr</v>
      </c>
    </row>
    <row r="9591" spans="1:30" hidden="1" x14ac:dyDescent="0.3">
      <c r="A9591" t="s">
        <v>63</v>
      </c>
      <c r="B9591">
        <f t="shared" si="305"/>
        <v>1</v>
      </c>
      <c r="C9591" t="s">
        <v>22</v>
      </c>
      <c r="D9591" t="s">
        <v>23</v>
      </c>
      <c r="E9591" t="s">
        <v>22</v>
      </c>
      <c r="F9591" t="s">
        <v>23</v>
      </c>
      <c r="G9591" t="s">
        <v>22</v>
      </c>
      <c r="H9591" t="s">
        <v>23</v>
      </c>
      <c r="J9591" t="s">
        <v>24</v>
      </c>
      <c r="K9591" t="s">
        <v>32</v>
      </c>
      <c r="L9591" t="s">
        <v>26</v>
      </c>
      <c r="M9591" t="s">
        <v>32</v>
      </c>
      <c r="N9591" t="s">
        <v>26</v>
      </c>
      <c r="O9591" t="s">
        <v>32</v>
      </c>
      <c r="P9591" t="s">
        <v>26</v>
      </c>
      <c r="R9591" t="s">
        <v>27</v>
      </c>
      <c r="S9591" t="s">
        <v>24831</v>
      </c>
      <c r="T9591" t="s">
        <v>24832</v>
      </c>
      <c r="U9591" t="str">
        <f t="shared" si="299"/>
        <v>-123.06916768743376, 49.265030091318096]}</v>
      </c>
      <c r="V9591" t="str">
        <f t="shared" si="300"/>
        <v>-123.06916768743376</v>
      </c>
      <c r="W9591" s="2">
        <f t="shared" si="301"/>
        <v>-123.06916768743299</v>
      </c>
      <c r="X9591" t="str">
        <f t="shared" si="306"/>
        <v>49.265030091318096</v>
      </c>
      <c r="Y9591" s="2">
        <f t="shared" si="302"/>
        <v>49.265030091318003</v>
      </c>
      <c r="Z9591" t="s">
        <v>38</v>
      </c>
      <c r="AA9591" t="s">
        <v>24833</v>
      </c>
      <c r="AB9591" t="s">
        <v>29924</v>
      </c>
      <c r="AC9591" t="str">
        <f t="shared" si="303"/>
        <v>1718</v>
      </c>
      <c r="AD9591" t="str">
        <f t="shared" si="304"/>
        <v>E 6th Ave</v>
      </c>
    </row>
    <row r="9592" spans="1:30" hidden="1" x14ac:dyDescent="0.3">
      <c r="A9592" t="s">
        <v>63</v>
      </c>
      <c r="B9592">
        <f t="shared" si="305"/>
        <v>1</v>
      </c>
      <c r="C9592" t="s">
        <v>22</v>
      </c>
      <c r="D9592" t="s">
        <v>23</v>
      </c>
      <c r="E9592" t="s">
        <v>22</v>
      </c>
      <c r="F9592" t="s">
        <v>23</v>
      </c>
      <c r="G9592" t="s">
        <v>22</v>
      </c>
      <c r="H9592" t="s">
        <v>23</v>
      </c>
      <c r="J9592" t="s">
        <v>24</v>
      </c>
      <c r="K9592" t="s">
        <v>32</v>
      </c>
      <c r="L9592" t="s">
        <v>26</v>
      </c>
      <c r="M9592" t="s">
        <v>32</v>
      </c>
      <c r="N9592" t="s">
        <v>26</v>
      </c>
      <c r="O9592" t="s">
        <v>32</v>
      </c>
      <c r="P9592" t="s">
        <v>26</v>
      </c>
      <c r="R9592" t="s">
        <v>27</v>
      </c>
      <c r="S9592" t="s">
        <v>24834</v>
      </c>
      <c r="T9592" t="s">
        <v>24835</v>
      </c>
      <c r="U9592" t="str">
        <f t="shared" si="299"/>
        <v>-123.06938795469625, 49.264120886025744]}</v>
      </c>
      <c r="V9592" t="str">
        <f t="shared" si="300"/>
        <v>-123.06938795469625</v>
      </c>
      <c r="W9592" s="2">
        <f t="shared" si="301"/>
        <v>-123.069387954696</v>
      </c>
      <c r="X9592" t="str">
        <f t="shared" si="306"/>
        <v>49.264120886025744</v>
      </c>
      <c r="Y9592" s="2">
        <f t="shared" si="302"/>
        <v>49.264120886025701</v>
      </c>
      <c r="Z9592" t="s">
        <v>38</v>
      </c>
      <c r="AA9592" t="s">
        <v>24836</v>
      </c>
      <c r="AB9592" t="s">
        <v>26092</v>
      </c>
      <c r="AC9592" t="str">
        <f t="shared" si="303"/>
        <v>2350</v>
      </c>
      <c r="AD9592" t="str">
        <f t="shared" si="304"/>
        <v>Commercial Dr</v>
      </c>
    </row>
    <row r="9593" spans="1:30" hidden="1" x14ac:dyDescent="0.3">
      <c r="A9593" t="s">
        <v>21</v>
      </c>
      <c r="B9593">
        <f t="shared" si="305"/>
        <v>2</v>
      </c>
      <c r="C9593" t="s">
        <v>22</v>
      </c>
      <c r="D9593" t="s">
        <v>23</v>
      </c>
      <c r="E9593" t="s">
        <v>22</v>
      </c>
      <c r="F9593" t="s">
        <v>23</v>
      </c>
      <c r="G9593" t="s">
        <v>22</v>
      </c>
      <c r="H9593" t="s">
        <v>23</v>
      </c>
      <c r="J9593" t="s">
        <v>24</v>
      </c>
      <c r="K9593" t="s">
        <v>32</v>
      </c>
      <c r="L9593" t="s">
        <v>26</v>
      </c>
      <c r="M9593" t="s">
        <v>32</v>
      </c>
      <c r="N9593" t="s">
        <v>26</v>
      </c>
      <c r="O9593" t="s">
        <v>32</v>
      </c>
      <c r="P9593" t="s">
        <v>26</v>
      </c>
      <c r="R9593" t="s">
        <v>27</v>
      </c>
      <c r="S9593" t="s">
        <v>24837</v>
      </c>
      <c r="T9593" t="s">
        <v>596</v>
      </c>
      <c r="U9593" t="str">
        <f t="shared" si="299"/>
        <v>-123.06936308971824, 49.26421844494564]}</v>
      </c>
      <c r="V9593" t="str">
        <f t="shared" si="300"/>
        <v>-123.06936308971824</v>
      </c>
      <c r="W9593" s="2">
        <f t="shared" si="301"/>
        <v>-123.069363089718</v>
      </c>
      <c r="X9593" t="str">
        <f t="shared" si="306"/>
        <v>49.26421844494564</v>
      </c>
      <c r="Y9593" s="2">
        <f t="shared" si="302"/>
        <v>49.264218444945598</v>
      </c>
      <c r="Z9593" t="s">
        <v>38</v>
      </c>
      <c r="AA9593" t="s">
        <v>24838</v>
      </c>
      <c r="AB9593" t="s">
        <v>26038</v>
      </c>
      <c r="AC9593" t="str">
        <f t="shared" si="303"/>
        <v>2290</v>
      </c>
      <c r="AD9593" t="str">
        <f t="shared" si="304"/>
        <v>Commercial Dr</v>
      </c>
    </row>
    <row r="9594" spans="1:30" hidden="1" x14ac:dyDescent="0.3">
      <c r="A9594" t="s">
        <v>21</v>
      </c>
      <c r="B9594">
        <f t="shared" si="305"/>
        <v>2</v>
      </c>
      <c r="C9594" t="s">
        <v>45</v>
      </c>
      <c r="D9594" t="s">
        <v>45</v>
      </c>
      <c r="E9594" t="s">
        <v>45</v>
      </c>
      <c r="F9594" t="s">
        <v>45</v>
      </c>
      <c r="G9594" t="s">
        <v>45</v>
      </c>
      <c r="H9594" t="s">
        <v>45</v>
      </c>
      <c r="J9594" t="s">
        <v>24</v>
      </c>
      <c r="K9594" t="s">
        <v>32</v>
      </c>
      <c r="L9594" t="s">
        <v>26</v>
      </c>
      <c r="M9594" t="s">
        <v>32</v>
      </c>
      <c r="N9594" t="s">
        <v>26</v>
      </c>
      <c r="O9594" t="s">
        <v>32</v>
      </c>
      <c r="P9594" t="s">
        <v>26</v>
      </c>
      <c r="R9594" t="s">
        <v>53</v>
      </c>
      <c r="S9594" t="s">
        <v>24839</v>
      </c>
      <c r="T9594" t="s">
        <v>18904</v>
      </c>
      <c r="U9594" t="str">
        <f t="shared" si="299"/>
        <v>-123.13418568621404, 49.282231607924615]}</v>
      </c>
      <c r="V9594" t="str">
        <f t="shared" si="300"/>
        <v>-123.13418568621404</v>
      </c>
      <c r="W9594" s="2">
        <f t="shared" si="301"/>
        <v>-123.134185686214</v>
      </c>
      <c r="X9594" t="str">
        <f t="shared" si="306"/>
        <v>49.282231607924615</v>
      </c>
      <c r="Y9594" s="2">
        <f t="shared" si="302"/>
        <v>49.282231607924601</v>
      </c>
      <c r="Z9594" t="s">
        <v>84</v>
      </c>
      <c r="AA9594" t="s">
        <v>24840</v>
      </c>
      <c r="AB9594" t="s">
        <v>29527</v>
      </c>
      <c r="AC9594" t="str">
        <f t="shared" si="303"/>
        <v>1238</v>
      </c>
      <c r="AD9594" t="str">
        <f t="shared" si="304"/>
        <v>Davie St</v>
      </c>
    </row>
    <row r="9595" spans="1:30" hidden="1" x14ac:dyDescent="0.3">
      <c r="A9595" t="s">
        <v>129</v>
      </c>
      <c r="B9595">
        <f t="shared" si="305"/>
        <v>1</v>
      </c>
      <c r="C9595" t="s">
        <v>81</v>
      </c>
      <c r="D9595" t="s">
        <v>81</v>
      </c>
      <c r="E9595" t="s">
        <v>81</v>
      </c>
      <c r="F9595" t="s">
        <v>81</v>
      </c>
      <c r="G9595" t="s">
        <v>81</v>
      </c>
      <c r="H9595" t="s">
        <v>81</v>
      </c>
      <c r="I9595" t="s">
        <v>81</v>
      </c>
      <c r="J9595" t="s">
        <v>24</v>
      </c>
      <c r="K9595" t="s">
        <v>617</v>
      </c>
      <c r="L9595" t="s">
        <v>617</v>
      </c>
      <c r="M9595" t="s">
        <v>617</v>
      </c>
      <c r="N9595" t="s">
        <v>617</v>
      </c>
      <c r="O9595" t="s">
        <v>617</v>
      </c>
      <c r="P9595" t="s">
        <v>617</v>
      </c>
      <c r="Q9595" t="s">
        <v>617</v>
      </c>
      <c r="R9595" t="s">
        <v>27</v>
      </c>
      <c r="S9595" t="s">
        <v>24841</v>
      </c>
      <c r="T9595" t="s">
        <v>24842</v>
      </c>
      <c r="U9595" t="str">
        <f t="shared" si="299"/>
        <v>-123.10501611313758, 49.265629864582095]}</v>
      </c>
      <c r="V9595" t="str">
        <f t="shared" si="300"/>
        <v>-123.10501611313758</v>
      </c>
      <c r="W9595" s="2">
        <f t="shared" si="301"/>
        <v>-123.105016113137</v>
      </c>
      <c r="X9595" t="str">
        <f t="shared" si="306"/>
        <v>49.265629864582095</v>
      </c>
      <c r="Y9595" s="2">
        <f t="shared" si="302"/>
        <v>49.265629864582003</v>
      </c>
      <c r="Z9595" t="s">
        <v>96</v>
      </c>
      <c r="AA9595" t="s">
        <v>24843</v>
      </c>
      <c r="AB9595" t="s">
        <v>29925</v>
      </c>
      <c r="AC9595" t="str">
        <f t="shared" si="303"/>
        <v>5</v>
      </c>
      <c r="AD9595" t="str">
        <f t="shared" si="304"/>
        <v>W 6th Ave</v>
      </c>
    </row>
    <row r="9596" spans="1:30" hidden="1" x14ac:dyDescent="0.3">
      <c r="A9596" t="s">
        <v>129</v>
      </c>
      <c r="B9596">
        <f t="shared" si="305"/>
        <v>1</v>
      </c>
      <c r="C9596" t="s">
        <v>81</v>
      </c>
      <c r="D9596" t="s">
        <v>81</v>
      </c>
      <c r="E9596" t="s">
        <v>81</v>
      </c>
      <c r="F9596" t="s">
        <v>81</v>
      </c>
      <c r="G9596" t="s">
        <v>81</v>
      </c>
      <c r="H9596" t="s">
        <v>81</v>
      </c>
      <c r="I9596" t="s">
        <v>81</v>
      </c>
      <c r="J9596" t="s">
        <v>24</v>
      </c>
      <c r="K9596" t="s">
        <v>130</v>
      </c>
      <c r="L9596" t="s">
        <v>130</v>
      </c>
      <c r="M9596" t="s">
        <v>130</v>
      </c>
      <c r="N9596" t="s">
        <v>130</v>
      </c>
      <c r="O9596" t="s">
        <v>130</v>
      </c>
      <c r="P9596" t="s">
        <v>130</v>
      </c>
      <c r="Q9596" t="s">
        <v>130</v>
      </c>
      <c r="R9596" t="s">
        <v>27</v>
      </c>
      <c r="S9596" t="s">
        <v>24844</v>
      </c>
      <c r="T9596" t="s">
        <v>24845</v>
      </c>
      <c r="U9596" t="str">
        <f t="shared" si="299"/>
        <v>-123.11500484740095, 49.27429911746394]}</v>
      </c>
      <c r="V9596" t="str">
        <f t="shared" si="300"/>
        <v>-123.11500484740095</v>
      </c>
      <c r="W9596" s="2">
        <f t="shared" si="301"/>
        <v>-123.1150048474</v>
      </c>
      <c r="X9596" t="str">
        <f t="shared" si="306"/>
        <v>49.27429911746394</v>
      </c>
      <c r="Y9596" s="2">
        <f t="shared" si="302"/>
        <v>49.274299117463897</v>
      </c>
      <c r="Z9596" t="s">
        <v>30</v>
      </c>
      <c r="AA9596" t="s">
        <v>24846</v>
      </c>
      <c r="AB9596" t="s">
        <v>29926</v>
      </c>
      <c r="AC9596" t="str">
        <f t="shared" si="303"/>
        <v>1011</v>
      </c>
      <c r="AD9596" t="str">
        <f t="shared" si="304"/>
        <v>Marinaside Crescent</v>
      </c>
    </row>
    <row r="9597" spans="1:30" hidden="1" x14ac:dyDescent="0.3">
      <c r="A9597" t="s">
        <v>21</v>
      </c>
      <c r="B9597">
        <f t="shared" si="305"/>
        <v>2</v>
      </c>
      <c r="C9597" t="s">
        <v>22</v>
      </c>
      <c r="D9597" t="s">
        <v>22</v>
      </c>
      <c r="E9597" t="s">
        <v>22</v>
      </c>
      <c r="F9597" t="s">
        <v>22</v>
      </c>
      <c r="G9597" t="s">
        <v>22</v>
      </c>
      <c r="H9597" t="s">
        <v>22</v>
      </c>
      <c r="J9597" t="s">
        <v>24</v>
      </c>
      <c r="K9597" t="s">
        <v>25</v>
      </c>
      <c r="L9597" t="s">
        <v>26</v>
      </c>
      <c r="M9597" t="s">
        <v>25</v>
      </c>
      <c r="N9597" t="s">
        <v>26</v>
      </c>
      <c r="O9597" t="s">
        <v>25</v>
      </c>
      <c r="P9597" t="s">
        <v>26</v>
      </c>
      <c r="R9597" t="s">
        <v>27</v>
      </c>
      <c r="S9597" t="s">
        <v>24847</v>
      </c>
      <c r="T9597" t="s">
        <v>11477</v>
      </c>
      <c r="U9597" t="str">
        <f t="shared" si="299"/>
        <v>-123.14609078606628, 49.267112067728334]}</v>
      </c>
      <c r="V9597" t="str">
        <f t="shared" si="300"/>
        <v>-123.14609078606628</v>
      </c>
      <c r="W9597" s="2">
        <f t="shared" si="301"/>
        <v>-123.146090786066</v>
      </c>
      <c r="X9597" t="str">
        <f t="shared" si="306"/>
        <v>49.267112067728334</v>
      </c>
      <c r="Y9597" s="2">
        <f t="shared" si="302"/>
        <v>49.267112067728299</v>
      </c>
      <c r="Z9597" t="s">
        <v>79</v>
      </c>
      <c r="AA9597" t="s">
        <v>24848</v>
      </c>
      <c r="AB9597" t="s">
        <v>26048</v>
      </c>
      <c r="AC9597" t="str">
        <f t="shared" si="303"/>
        <v>1830</v>
      </c>
      <c r="AD9597" t="str">
        <f t="shared" si="304"/>
        <v>W 5th Ave</v>
      </c>
    </row>
    <row r="9598" spans="1:30" hidden="1" x14ac:dyDescent="0.3">
      <c r="A9598" t="s">
        <v>21</v>
      </c>
      <c r="B9598">
        <f t="shared" si="305"/>
        <v>2</v>
      </c>
      <c r="C9598" t="s">
        <v>23</v>
      </c>
      <c r="D9598" t="s">
        <v>22</v>
      </c>
      <c r="E9598" t="s">
        <v>23</v>
      </c>
      <c r="F9598" t="s">
        <v>22</v>
      </c>
      <c r="G9598" t="s">
        <v>23</v>
      </c>
      <c r="H9598" t="s">
        <v>22</v>
      </c>
      <c r="J9598" t="s">
        <v>24</v>
      </c>
      <c r="K9598" t="s">
        <v>32</v>
      </c>
      <c r="L9598" t="s">
        <v>26</v>
      </c>
      <c r="M9598" t="s">
        <v>32</v>
      </c>
      <c r="N9598" t="s">
        <v>26</v>
      </c>
      <c r="O9598" t="s">
        <v>32</v>
      </c>
      <c r="P9598" t="s">
        <v>26</v>
      </c>
      <c r="R9598" t="s">
        <v>27</v>
      </c>
      <c r="S9598" t="s">
        <v>24849</v>
      </c>
      <c r="T9598" t="s">
        <v>648</v>
      </c>
      <c r="U9598" t="str">
        <f t="shared" si="299"/>
        <v>-123.11378773740019, 49.26580819156445]}</v>
      </c>
      <c r="V9598" t="str">
        <f t="shared" si="300"/>
        <v>-123.11378773740019</v>
      </c>
      <c r="W9598" s="2">
        <f t="shared" si="301"/>
        <v>-123.1137877374</v>
      </c>
      <c r="X9598" t="str">
        <f t="shared" si="306"/>
        <v>49.26580819156445</v>
      </c>
      <c r="Y9598" s="2">
        <f t="shared" si="302"/>
        <v>49.265808191564403</v>
      </c>
      <c r="Z9598" t="s">
        <v>96</v>
      </c>
      <c r="AA9598" t="s">
        <v>24850</v>
      </c>
      <c r="AB9598" t="s">
        <v>25925</v>
      </c>
      <c r="AC9598" t="str">
        <f t="shared" si="303"/>
        <v>441</v>
      </c>
      <c r="AD9598" t="str">
        <f t="shared" si="304"/>
        <v>W 6th Ave</v>
      </c>
    </row>
    <row r="9599" spans="1:30" hidden="1" x14ac:dyDescent="0.3">
      <c r="A9599" t="s">
        <v>21</v>
      </c>
      <c r="B9599">
        <f t="shared" si="305"/>
        <v>2</v>
      </c>
      <c r="C9599" t="s">
        <v>23</v>
      </c>
      <c r="D9599" t="s">
        <v>22</v>
      </c>
      <c r="E9599" t="s">
        <v>23</v>
      </c>
      <c r="F9599" t="s">
        <v>22</v>
      </c>
      <c r="G9599" t="s">
        <v>23</v>
      </c>
      <c r="H9599" t="s">
        <v>22</v>
      </c>
      <c r="J9599" t="s">
        <v>24</v>
      </c>
      <c r="K9599" t="s">
        <v>32</v>
      </c>
      <c r="L9599" t="s">
        <v>26</v>
      </c>
      <c r="M9599" t="s">
        <v>32</v>
      </c>
      <c r="N9599" t="s">
        <v>26</v>
      </c>
      <c r="O9599" t="s">
        <v>32</v>
      </c>
      <c r="P9599" t="s">
        <v>26</v>
      </c>
      <c r="R9599" t="s">
        <v>27</v>
      </c>
      <c r="S9599" t="s">
        <v>24851</v>
      </c>
      <c r="T9599" t="s">
        <v>21041</v>
      </c>
      <c r="U9599" t="str">
        <f t="shared" si="299"/>
        <v>-123.11426016456284, 49.26569064378247]}</v>
      </c>
      <c r="V9599" t="str">
        <f t="shared" si="300"/>
        <v>-123.11426016456284</v>
      </c>
      <c r="W9599" s="2">
        <f t="shared" si="301"/>
        <v>-123.114260164562</v>
      </c>
      <c r="X9599" t="str">
        <f t="shared" si="306"/>
        <v>49.26569064378247</v>
      </c>
      <c r="Y9599" s="2">
        <f t="shared" si="302"/>
        <v>49.265690643782399</v>
      </c>
      <c r="Z9599" t="s">
        <v>96</v>
      </c>
      <c r="AA9599" t="s">
        <v>24852</v>
      </c>
      <c r="AB9599" t="s">
        <v>29713</v>
      </c>
      <c r="AC9599" t="str">
        <f t="shared" si="303"/>
        <v>2220</v>
      </c>
      <c r="AD9599" t="str">
        <f t="shared" si="304"/>
        <v>Cambie St</v>
      </c>
    </row>
    <row r="9600" spans="1:30" hidden="1" x14ac:dyDescent="0.3">
      <c r="A9600" t="s">
        <v>21</v>
      </c>
      <c r="B9600">
        <f t="shared" si="305"/>
        <v>2</v>
      </c>
      <c r="C9600" t="s">
        <v>40</v>
      </c>
      <c r="D9600" t="s">
        <v>22</v>
      </c>
      <c r="E9600" t="s">
        <v>40</v>
      </c>
      <c r="F9600" t="s">
        <v>22</v>
      </c>
      <c r="G9600" t="s">
        <v>40</v>
      </c>
      <c r="H9600" t="s">
        <v>22</v>
      </c>
      <c r="J9600" t="s">
        <v>24</v>
      </c>
      <c r="K9600" t="s">
        <v>32</v>
      </c>
      <c r="L9600" t="s">
        <v>26</v>
      </c>
      <c r="M9600" t="s">
        <v>32</v>
      </c>
      <c r="N9600" t="s">
        <v>26</v>
      </c>
      <c r="O9600" t="s">
        <v>32</v>
      </c>
      <c r="P9600" t="s">
        <v>26</v>
      </c>
      <c r="R9600" t="s">
        <v>27</v>
      </c>
      <c r="S9600" t="s">
        <v>24853</v>
      </c>
      <c r="T9600" t="s">
        <v>492</v>
      </c>
      <c r="U9600" t="str">
        <f t="shared" si="299"/>
        <v>-123.11780776483316, 49.26234407578337]}</v>
      </c>
      <c r="V9600" t="str">
        <f t="shared" si="300"/>
        <v>-123.11780776483316</v>
      </c>
      <c r="W9600" s="2">
        <f t="shared" si="301"/>
        <v>-123.117807764833</v>
      </c>
      <c r="X9600" t="str">
        <f t="shared" si="306"/>
        <v>49.26234407578337</v>
      </c>
      <c r="Y9600" s="2">
        <f t="shared" si="302"/>
        <v>49.262344075783297</v>
      </c>
      <c r="Z9600" t="s">
        <v>43</v>
      </c>
      <c r="AA9600" t="s">
        <v>24854</v>
      </c>
      <c r="AB9600" t="s">
        <v>26006</v>
      </c>
      <c r="AC9600" t="str">
        <f t="shared" si="303"/>
        <v>575</v>
      </c>
      <c r="AD9600" t="str">
        <f t="shared" si="304"/>
        <v>W 10th Ave</v>
      </c>
    </row>
    <row r="9601" spans="1:30" hidden="1" x14ac:dyDescent="0.3">
      <c r="A9601" t="s">
        <v>21</v>
      </c>
      <c r="B9601">
        <f t="shared" si="305"/>
        <v>2</v>
      </c>
      <c r="C9601" t="s">
        <v>52</v>
      </c>
      <c r="D9601" t="s">
        <v>22</v>
      </c>
      <c r="E9601" t="s">
        <v>52</v>
      </c>
      <c r="F9601" t="s">
        <v>22</v>
      </c>
      <c r="G9601" t="s">
        <v>52</v>
      </c>
      <c r="H9601" t="s">
        <v>22</v>
      </c>
      <c r="J9601" t="s">
        <v>24</v>
      </c>
      <c r="K9601" t="s">
        <v>32</v>
      </c>
      <c r="L9601" t="s">
        <v>26</v>
      </c>
      <c r="M9601" t="s">
        <v>26</v>
      </c>
      <c r="N9601" t="s">
        <v>26</v>
      </c>
      <c r="O9601" t="s">
        <v>26</v>
      </c>
      <c r="P9601" t="s">
        <v>26</v>
      </c>
      <c r="R9601" t="s">
        <v>53</v>
      </c>
      <c r="S9601" t="s">
        <v>24855</v>
      </c>
      <c r="T9601" t="s">
        <v>24821</v>
      </c>
      <c r="U9601" t="str">
        <f t="shared" si="299"/>
        <v>-123.13914316997118, 49.257956144204265]}</v>
      </c>
      <c r="V9601" t="str">
        <f t="shared" si="300"/>
        <v>-123.13914316997118</v>
      </c>
      <c r="W9601" s="2">
        <f t="shared" si="301"/>
        <v>-123.13914316997101</v>
      </c>
      <c r="X9601" t="str">
        <f t="shared" si="306"/>
        <v>49.257956144204265</v>
      </c>
      <c r="Y9601" s="2">
        <f t="shared" si="302"/>
        <v>49.257956144204201</v>
      </c>
      <c r="Z9601" t="s">
        <v>43</v>
      </c>
      <c r="AA9601" t="s">
        <v>24856</v>
      </c>
      <c r="AB9601" t="s">
        <v>29923</v>
      </c>
      <c r="AC9601" t="str">
        <f t="shared" si="303"/>
        <v>1520</v>
      </c>
      <c r="AD9601" t="str">
        <f t="shared" si="304"/>
        <v>W 15th Ave</v>
      </c>
    </row>
    <row r="9602" spans="1:30" hidden="1" x14ac:dyDescent="0.3">
      <c r="A9602" t="s">
        <v>21</v>
      </c>
      <c r="B9602">
        <f t="shared" si="305"/>
        <v>2</v>
      </c>
      <c r="C9602" t="s">
        <v>22</v>
      </c>
      <c r="D9602" t="s">
        <v>22</v>
      </c>
      <c r="E9602" t="s">
        <v>22</v>
      </c>
      <c r="F9602" t="s">
        <v>22</v>
      </c>
      <c r="G9602" t="s">
        <v>22</v>
      </c>
      <c r="H9602" t="s">
        <v>22</v>
      </c>
      <c r="J9602" t="s">
        <v>24</v>
      </c>
      <c r="K9602" t="s">
        <v>32</v>
      </c>
      <c r="L9602" t="s">
        <v>26</v>
      </c>
      <c r="M9602" t="s">
        <v>32</v>
      </c>
      <c r="N9602" t="s">
        <v>26</v>
      </c>
      <c r="O9602" t="s">
        <v>32</v>
      </c>
      <c r="P9602" t="s">
        <v>26</v>
      </c>
      <c r="R9602" t="s">
        <v>27</v>
      </c>
      <c r="S9602" t="s">
        <v>24857</v>
      </c>
      <c r="T9602" t="s">
        <v>7042</v>
      </c>
      <c r="U9602" t="str">
        <f t="shared" si="299"/>
        <v>-123.12829727997688, 49.28834773645356]}</v>
      </c>
      <c r="V9602" t="str">
        <f t="shared" si="300"/>
        <v>-123.12829727997688</v>
      </c>
      <c r="W9602" s="2">
        <f t="shared" si="301"/>
        <v>-123.128297279976</v>
      </c>
      <c r="X9602" t="str">
        <f t="shared" si="306"/>
        <v>49.28834773645356</v>
      </c>
      <c r="Y9602" s="2">
        <f t="shared" si="302"/>
        <v>49.288347736453503</v>
      </c>
      <c r="Z9602" t="s">
        <v>84</v>
      </c>
      <c r="AA9602" t="s">
        <v>24858</v>
      </c>
      <c r="AB9602" t="s">
        <v>26055</v>
      </c>
      <c r="AC9602" t="str">
        <f t="shared" si="303"/>
        <v>1367</v>
      </c>
      <c r="AD9602" t="str">
        <f t="shared" si="304"/>
        <v>Alberni St</v>
      </c>
    </row>
    <row r="9603" spans="1:30" hidden="1" x14ac:dyDescent="0.3">
      <c r="A9603" t="s">
        <v>21</v>
      </c>
      <c r="B9603">
        <f t="shared" si="305"/>
        <v>2</v>
      </c>
      <c r="C9603" t="s">
        <v>22</v>
      </c>
      <c r="D9603" t="s">
        <v>22</v>
      </c>
      <c r="E9603" t="s">
        <v>22</v>
      </c>
      <c r="F9603" t="s">
        <v>22</v>
      </c>
      <c r="G9603" t="s">
        <v>22</v>
      </c>
      <c r="H9603" t="s">
        <v>22</v>
      </c>
      <c r="J9603" t="s">
        <v>24</v>
      </c>
      <c r="K9603" t="s">
        <v>32</v>
      </c>
      <c r="L9603" t="s">
        <v>26</v>
      </c>
      <c r="M9603" t="s">
        <v>32</v>
      </c>
      <c r="N9603" t="s">
        <v>26</v>
      </c>
      <c r="O9603" t="s">
        <v>32</v>
      </c>
      <c r="P9603" t="s">
        <v>26</v>
      </c>
      <c r="R9603" t="s">
        <v>27</v>
      </c>
      <c r="S9603" t="s">
        <v>24859</v>
      </c>
      <c r="T9603" t="s">
        <v>13519</v>
      </c>
      <c r="U9603" t="str">
        <f t="shared" ref="U9603:U9666" si="307">RIGHT(T9603,LEN(T9603)-FIND("[",T9603))</f>
        <v>-123.12842503917999, 49.288430143196095]}</v>
      </c>
      <c r="V9603" t="str">
        <f t="shared" ref="V9603:V9666" si="308">LEFT(U9603,FIND(",",U9603)-1)</f>
        <v>-123.12842503917999</v>
      </c>
      <c r="W9603" s="2">
        <f t="shared" ref="W9603:W9666" si="309">VALUE(V9603)</f>
        <v>-123.12842503917901</v>
      </c>
      <c r="X9603" t="str">
        <f t="shared" si="306"/>
        <v>49.288430143196095</v>
      </c>
      <c r="Y9603" s="2">
        <f t="shared" ref="Y9603:Y9666" si="310">VALUE(X9603)</f>
        <v>49.288430143196003</v>
      </c>
      <c r="Z9603" t="s">
        <v>84</v>
      </c>
      <c r="AA9603" t="s">
        <v>24860</v>
      </c>
      <c r="AB9603" t="s">
        <v>26055</v>
      </c>
      <c r="AC9603" t="str">
        <f t="shared" ref="AC9603:AC9666" si="311">LEFT(AB9603,FIND(" ",AB9603)-1)</f>
        <v>1367</v>
      </c>
      <c r="AD9603" t="str">
        <f t="shared" si="304"/>
        <v>Alberni St</v>
      </c>
    </row>
    <row r="9604" spans="1:30" hidden="1" x14ac:dyDescent="0.3">
      <c r="A9604" t="s">
        <v>21</v>
      </c>
      <c r="B9604">
        <f t="shared" si="305"/>
        <v>2</v>
      </c>
      <c r="C9604" t="s">
        <v>22</v>
      </c>
      <c r="D9604" t="s">
        <v>22</v>
      </c>
      <c r="E9604" t="s">
        <v>22</v>
      </c>
      <c r="F9604" t="s">
        <v>22</v>
      </c>
      <c r="G9604" t="s">
        <v>22</v>
      </c>
      <c r="H9604" t="s">
        <v>22</v>
      </c>
      <c r="J9604" t="s">
        <v>24</v>
      </c>
      <c r="K9604" t="s">
        <v>32</v>
      </c>
      <c r="L9604" t="s">
        <v>26</v>
      </c>
      <c r="M9604" t="s">
        <v>32</v>
      </c>
      <c r="N9604" t="s">
        <v>26</v>
      </c>
      <c r="O9604" t="s">
        <v>32</v>
      </c>
      <c r="P9604" t="s">
        <v>26</v>
      </c>
      <c r="R9604" t="s">
        <v>27</v>
      </c>
      <c r="S9604" t="s">
        <v>24861</v>
      </c>
      <c r="T9604" t="s">
        <v>19047</v>
      </c>
      <c r="U9604" t="str">
        <f t="shared" si="307"/>
        <v>-123.12821415931646, 49.288111858453895]}</v>
      </c>
      <c r="V9604" t="str">
        <f t="shared" si="308"/>
        <v>-123.12821415931646</v>
      </c>
      <c r="W9604" s="2">
        <f t="shared" si="309"/>
        <v>-123.128214159316</v>
      </c>
      <c r="X9604" t="str">
        <f t="shared" si="306"/>
        <v>49.288111858453895</v>
      </c>
      <c r="Y9604" s="2">
        <f t="shared" si="310"/>
        <v>49.288111858453803</v>
      </c>
      <c r="Z9604" t="s">
        <v>84</v>
      </c>
      <c r="AA9604" t="s">
        <v>24862</v>
      </c>
      <c r="AB9604" t="s">
        <v>28986</v>
      </c>
      <c r="AC9604" t="str">
        <f t="shared" si="311"/>
        <v>1328</v>
      </c>
      <c r="AD9604" t="str">
        <f t="shared" si="304"/>
        <v>Alberni St</v>
      </c>
    </row>
    <row r="9605" spans="1:30" hidden="1" x14ac:dyDescent="0.3">
      <c r="A9605" t="s">
        <v>21</v>
      </c>
      <c r="B9605">
        <f t="shared" si="305"/>
        <v>2</v>
      </c>
      <c r="C9605" t="s">
        <v>22</v>
      </c>
      <c r="D9605" t="s">
        <v>22</v>
      </c>
      <c r="E9605" t="s">
        <v>22</v>
      </c>
      <c r="F9605" t="s">
        <v>22</v>
      </c>
      <c r="G9605" t="s">
        <v>22</v>
      </c>
      <c r="H9605" t="s">
        <v>22</v>
      </c>
      <c r="J9605" t="s">
        <v>24</v>
      </c>
      <c r="K9605" t="s">
        <v>32</v>
      </c>
      <c r="L9605" t="s">
        <v>26</v>
      </c>
      <c r="M9605" t="s">
        <v>32</v>
      </c>
      <c r="N9605" t="s">
        <v>26</v>
      </c>
      <c r="O9605" t="s">
        <v>32</v>
      </c>
      <c r="P9605" t="s">
        <v>26</v>
      </c>
      <c r="R9605" t="s">
        <v>27</v>
      </c>
      <c r="S9605" t="s">
        <v>24863</v>
      </c>
      <c r="T9605" t="s">
        <v>7049</v>
      </c>
      <c r="U9605" t="str">
        <f t="shared" si="307"/>
        <v>-123.12859421341277, 49.2883572740982]}</v>
      </c>
      <c r="V9605" t="str">
        <f t="shared" si="308"/>
        <v>-123.12859421341277</v>
      </c>
      <c r="W9605" s="2">
        <f t="shared" si="309"/>
        <v>-123.128594213412</v>
      </c>
      <c r="X9605" t="str">
        <f t="shared" si="306"/>
        <v>49.2883572740982</v>
      </c>
      <c r="Y9605" s="2">
        <f t="shared" si="310"/>
        <v>49.288357274098203</v>
      </c>
      <c r="Z9605" t="s">
        <v>84</v>
      </c>
      <c r="AA9605" t="s">
        <v>24864</v>
      </c>
      <c r="AB9605" t="s">
        <v>26055</v>
      </c>
      <c r="AC9605" t="str">
        <f t="shared" si="311"/>
        <v>1367</v>
      </c>
      <c r="AD9605" t="str">
        <f t="shared" si="304"/>
        <v>Alberni St</v>
      </c>
    </row>
    <row r="9606" spans="1:30" hidden="1" x14ac:dyDescent="0.3">
      <c r="A9606" t="s">
        <v>21</v>
      </c>
      <c r="B9606">
        <f t="shared" si="305"/>
        <v>2</v>
      </c>
      <c r="C9606" t="s">
        <v>67</v>
      </c>
      <c r="D9606" t="s">
        <v>22</v>
      </c>
      <c r="E9606" t="s">
        <v>67</v>
      </c>
      <c r="F9606" t="s">
        <v>22</v>
      </c>
      <c r="G9606" t="s">
        <v>67</v>
      </c>
      <c r="H9606" t="s">
        <v>22</v>
      </c>
      <c r="J9606" t="s">
        <v>24</v>
      </c>
      <c r="K9606" t="s">
        <v>32</v>
      </c>
      <c r="L9606" t="s">
        <v>26</v>
      </c>
      <c r="M9606" t="s">
        <v>32</v>
      </c>
      <c r="N9606" t="s">
        <v>26</v>
      </c>
      <c r="O9606" t="s">
        <v>32</v>
      </c>
      <c r="P9606" t="s">
        <v>26</v>
      </c>
      <c r="R9606" t="s">
        <v>27</v>
      </c>
      <c r="S9606" t="s">
        <v>24865</v>
      </c>
      <c r="T9606" t="s">
        <v>11501</v>
      </c>
      <c r="U9606" t="str">
        <f t="shared" si="307"/>
        <v>-123.12231235870104, 49.264197894730536]}</v>
      </c>
      <c r="V9606" t="str">
        <f t="shared" si="308"/>
        <v>-123.12231235870104</v>
      </c>
      <c r="W9606" s="2">
        <f t="shared" si="309"/>
        <v>-123.122312358701</v>
      </c>
      <c r="X9606" t="str">
        <f t="shared" si="306"/>
        <v>49.264197894730536</v>
      </c>
      <c r="Y9606" s="2">
        <f t="shared" si="310"/>
        <v>49.264197894730501</v>
      </c>
      <c r="Z9606" t="s">
        <v>43</v>
      </c>
      <c r="AA9606" t="s">
        <v>24866</v>
      </c>
      <c r="AB9606" t="s">
        <v>28525</v>
      </c>
      <c r="AC9606" t="str">
        <f t="shared" si="311"/>
        <v>807</v>
      </c>
      <c r="AD9606" t="str">
        <f t="shared" si="304"/>
        <v>W 8th Ave</v>
      </c>
    </row>
    <row r="9607" spans="1:30" hidden="1" x14ac:dyDescent="0.3">
      <c r="A9607" t="s">
        <v>21</v>
      </c>
      <c r="B9607">
        <f t="shared" si="305"/>
        <v>2</v>
      </c>
      <c r="C9607" t="s">
        <v>22</v>
      </c>
      <c r="D9607" t="s">
        <v>22</v>
      </c>
      <c r="E9607" t="s">
        <v>22</v>
      </c>
      <c r="F9607" t="s">
        <v>22</v>
      </c>
      <c r="G9607" t="s">
        <v>22</v>
      </c>
      <c r="H9607" t="s">
        <v>22</v>
      </c>
      <c r="J9607" t="s">
        <v>24</v>
      </c>
      <c r="K9607" t="s">
        <v>25</v>
      </c>
      <c r="L9607" t="s">
        <v>26</v>
      </c>
      <c r="M9607" t="s">
        <v>25</v>
      </c>
      <c r="N9607" t="s">
        <v>26</v>
      </c>
      <c r="O9607" t="s">
        <v>25</v>
      </c>
      <c r="P9607" t="s">
        <v>26</v>
      </c>
      <c r="R9607" t="s">
        <v>27</v>
      </c>
      <c r="S9607" t="s">
        <v>24867</v>
      </c>
      <c r="T9607" t="s">
        <v>587</v>
      </c>
      <c r="U9607" t="str">
        <f t="shared" si="307"/>
        <v>-123.14220170411868, 49.267877832687915]}</v>
      </c>
      <c r="V9607" t="str">
        <f t="shared" si="308"/>
        <v>-123.14220170411868</v>
      </c>
      <c r="W9607" s="2">
        <f t="shared" si="309"/>
        <v>-123.14220170411799</v>
      </c>
      <c r="X9607" t="str">
        <f t="shared" si="306"/>
        <v>49.267877832687915</v>
      </c>
      <c r="Y9607" s="2">
        <f t="shared" si="310"/>
        <v>49.267877832687901</v>
      </c>
      <c r="Z9607" t="s">
        <v>43</v>
      </c>
      <c r="AA9607" t="s">
        <v>24868</v>
      </c>
      <c r="AB9607" t="s">
        <v>26035</v>
      </c>
      <c r="AC9607" t="str">
        <f t="shared" si="311"/>
        <v>1680</v>
      </c>
      <c r="AD9607" t="str">
        <f t="shared" si="304"/>
        <v>W 4th Ave</v>
      </c>
    </row>
    <row r="9608" spans="1:30" hidden="1" x14ac:dyDescent="0.3">
      <c r="A9608" t="s">
        <v>21</v>
      </c>
      <c r="B9608">
        <f t="shared" si="305"/>
        <v>2</v>
      </c>
      <c r="C9608" t="s">
        <v>22</v>
      </c>
      <c r="D9608" t="s">
        <v>22</v>
      </c>
      <c r="E9608" t="s">
        <v>22</v>
      </c>
      <c r="F9608" t="s">
        <v>22</v>
      </c>
      <c r="G9608" t="s">
        <v>22</v>
      </c>
      <c r="H9608" t="s">
        <v>22</v>
      </c>
      <c r="J9608" t="s">
        <v>24</v>
      </c>
      <c r="K9608" t="s">
        <v>25</v>
      </c>
      <c r="L9608" t="s">
        <v>26</v>
      </c>
      <c r="M9608" t="s">
        <v>25</v>
      </c>
      <c r="N9608" t="s">
        <v>26</v>
      </c>
      <c r="O9608" t="s">
        <v>25</v>
      </c>
      <c r="P9608" t="s">
        <v>26</v>
      </c>
      <c r="R9608" t="s">
        <v>27</v>
      </c>
      <c r="S9608" t="s">
        <v>24869</v>
      </c>
      <c r="T9608" t="s">
        <v>24814</v>
      </c>
      <c r="U9608" t="str">
        <f t="shared" si="307"/>
        <v>-123.14255732333774, 49.26788307044392]}</v>
      </c>
      <c r="V9608" t="str">
        <f t="shared" si="308"/>
        <v>-123.14255732333774</v>
      </c>
      <c r="W9608" s="2">
        <f t="shared" si="309"/>
        <v>-123.142557323337</v>
      </c>
      <c r="X9608" t="str">
        <f t="shared" si="306"/>
        <v>49.26788307044392</v>
      </c>
      <c r="Y9608" s="2">
        <f t="shared" si="310"/>
        <v>49.267883070443901</v>
      </c>
      <c r="Z9608" t="s">
        <v>43</v>
      </c>
      <c r="AA9608" t="s">
        <v>24870</v>
      </c>
      <c r="AB9608" t="s">
        <v>28521</v>
      </c>
      <c r="AC9608" t="str">
        <f t="shared" si="311"/>
        <v>1688</v>
      </c>
      <c r="AD9608" t="str">
        <f t="shared" si="304"/>
        <v>W 4th Ave</v>
      </c>
    </row>
    <row r="9609" spans="1:30" hidden="1" x14ac:dyDescent="0.3">
      <c r="A9609" t="s">
        <v>21</v>
      </c>
      <c r="B9609">
        <f t="shared" si="305"/>
        <v>2</v>
      </c>
      <c r="C9609" t="s">
        <v>40</v>
      </c>
      <c r="D9609" t="s">
        <v>22</v>
      </c>
      <c r="E9609" t="s">
        <v>40</v>
      </c>
      <c r="F9609" t="s">
        <v>22</v>
      </c>
      <c r="G9609" t="s">
        <v>40</v>
      </c>
      <c r="H9609" t="s">
        <v>22</v>
      </c>
      <c r="J9609" t="s">
        <v>24</v>
      </c>
      <c r="K9609" t="s">
        <v>32</v>
      </c>
      <c r="L9609" t="s">
        <v>26</v>
      </c>
      <c r="M9609" t="s">
        <v>32</v>
      </c>
      <c r="N9609" t="s">
        <v>26</v>
      </c>
      <c r="O9609" t="s">
        <v>32</v>
      </c>
      <c r="P9609" t="s">
        <v>26</v>
      </c>
      <c r="R9609" t="s">
        <v>27</v>
      </c>
      <c r="S9609" t="s">
        <v>24871</v>
      </c>
      <c r="T9609" t="s">
        <v>15057</v>
      </c>
      <c r="U9609" t="str">
        <f t="shared" si="307"/>
        <v>-123.11916176169683, 49.2623642757766]}</v>
      </c>
      <c r="V9609" t="str">
        <f t="shared" si="308"/>
        <v>-123.11916176169683</v>
      </c>
      <c r="W9609" s="2">
        <f t="shared" si="309"/>
        <v>-123.11916176169601</v>
      </c>
      <c r="X9609" t="str">
        <f t="shared" si="306"/>
        <v>49.2623642757766</v>
      </c>
      <c r="Y9609" s="2">
        <f t="shared" si="310"/>
        <v>49.262364275776598</v>
      </c>
      <c r="Z9609" t="s">
        <v>43</v>
      </c>
      <c r="AA9609" t="s">
        <v>24872</v>
      </c>
      <c r="AB9609" t="s">
        <v>26065</v>
      </c>
      <c r="AC9609" t="str">
        <f t="shared" si="311"/>
        <v>675</v>
      </c>
      <c r="AD9609" t="str">
        <f t="shared" si="304"/>
        <v>W 10th Ave</v>
      </c>
    </row>
    <row r="9610" spans="1:30" hidden="1" x14ac:dyDescent="0.3">
      <c r="A9610" t="s">
        <v>21</v>
      </c>
      <c r="B9610">
        <f t="shared" si="305"/>
        <v>2</v>
      </c>
      <c r="C9610" t="s">
        <v>22</v>
      </c>
      <c r="D9610" t="s">
        <v>45</v>
      </c>
      <c r="E9610" t="s">
        <v>22</v>
      </c>
      <c r="F9610" t="s">
        <v>45</v>
      </c>
      <c r="G9610" t="s">
        <v>22</v>
      </c>
      <c r="H9610" t="s">
        <v>45</v>
      </c>
      <c r="J9610" t="s">
        <v>24</v>
      </c>
      <c r="K9610" t="s">
        <v>32</v>
      </c>
      <c r="L9610" t="s">
        <v>26</v>
      </c>
      <c r="M9610" t="s">
        <v>32</v>
      </c>
      <c r="N9610" t="s">
        <v>26</v>
      </c>
      <c r="O9610" t="s">
        <v>32</v>
      </c>
      <c r="P9610" t="s">
        <v>26</v>
      </c>
      <c r="R9610" t="s">
        <v>27</v>
      </c>
      <c r="S9610" t="s">
        <v>24873</v>
      </c>
      <c r="T9610" t="s">
        <v>4573</v>
      </c>
      <c r="U9610" t="str">
        <f t="shared" si="307"/>
        <v>-123.10165431866346, 49.25563410112045]}</v>
      </c>
      <c r="V9610" t="str">
        <f t="shared" si="308"/>
        <v>-123.10165431866346</v>
      </c>
      <c r="W9610" s="2">
        <f t="shared" si="309"/>
        <v>-123.10165431866299</v>
      </c>
      <c r="X9610" t="str">
        <f t="shared" si="306"/>
        <v>49.25563410112045</v>
      </c>
      <c r="Y9610" s="2">
        <f t="shared" si="310"/>
        <v>49.2556341011204</v>
      </c>
      <c r="Z9610" t="s">
        <v>794</v>
      </c>
      <c r="AA9610" t="s">
        <v>24874</v>
      </c>
      <c r="AB9610" t="s">
        <v>27093</v>
      </c>
      <c r="AC9610" t="str">
        <f t="shared" si="311"/>
        <v>199</v>
      </c>
      <c r="AD9610" t="str">
        <f t="shared" si="304"/>
        <v>E 17th Ave</v>
      </c>
    </row>
    <row r="9611" spans="1:30" hidden="1" x14ac:dyDescent="0.3">
      <c r="A9611" t="s">
        <v>616</v>
      </c>
      <c r="B9611">
        <f t="shared" si="305"/>
        <v>1</v>
      </c>
      <c r="C9611" t="s">
        <v>22</v>
      </c>
      <c r="D9611" t="s">
        <v>22</v>
      </c>
      <c r="E9611" t="s">
        <v>22</v>
      </c>
      <c r="F9611" t="s">
        <v>22</v>
      </c>
      <c r="G9611" t="s">
        <v>22</v>
      </c>
      <c r="H9611" t="s">
        <v>22</v>
      </c>
      <c r="I9611" t="s">
        <v>81</v>
      </c>
      <c r="J9611" t="s">
        <v>24</v>
      </c>
      <c r="K9611" t="s">
        <v>32</v>
      </c>
      <c r="L9611" t="s">
        <v>26</v>
      </c>
      <c r="M9611" t="s">
        <v>32</v>
      </c>
      <c r="N9611" t="s">
        <v>26</v>
      </c>
      <c r="O9611" t="s">
        <v>32</v>
      </c>
      <c r="P9611" t="s">
        <v>26</v>
      </c>
      <c r="Q9611" t="s">
        <v>130</v>
      </c>
      <c r="R9611" t="s">
        <v>53</v>
      </c>
      <c r="S9611" t="s">
        <v>24875</v>
      </c>
      <c r="T9611" t="s">
        <v>24876</v>
      </c>
      <c r="U9611" t="str">
        <f t="shared" si="307"/>
        <v>-123.1155973628437, 49.274743743106704]}</v>
      </c>
      <c r="V9611" t="str">
        <f t="shared" si="308"/>
        <v>-123.1155973628437</v>
      </c>
      <c r="W9611" s="2">
        <f t="shared" si="309"/>
        <v>-123.115597362843</v>
      </c>
      <c r="X9611" t="str">
        <f t="shared" si="306"/>
        <v>49.274743743106704</v>
      </c>
      <c r="Y9611" s="2">
        <f t="shared" si="310"/>
        <v>49.274743743106697</v>
      </c>
      <c r="Z9611" t="s">
        <v>30</v>
      </c>
      <c r="AA9611" t="s">
        <v>24877</v>
      </c>
      <c r="AB9611" t="s">
        <v>29927</v>
      </c>
      <c r="AC9611" t="str">
        <f t="shared" si="311"/>
        <v>89</v>
      </c>
      <c r="AD9611" t="str">
        <f t="shared" si="304"/>
        <v>Nelson St</v>
      </c>
    </row>
    <row r="9612" spans="1:30" hidden="1" x14ac:dyDescent="0.3">
      <c r="A9612" t="s">
        <v>21</v>
      </c>
      <c r="B9612">
        <f t="shared" si="305"/>
        <v>2</v>
      </c>
      <c r="C9612" t="s">
        <v>22</v>
      </c>
      <c r="D9612" t="s">
        <v>45</v>
      </c>
      <c r="E9612" t="s">
        <v>22</v>
      </c>
      <c r="F9612" t="s">
        <v>45</v>
      </c>
      <c r="G9612" t="s">
        <v>22</v>
      </c>
      <c r="H9612" t="s">
        <v>45</v>
      </c>
      <c r="J9612" t="s">
        <v>24</v>
      </c>
      <c r="K9612" t="s">
        <v>32</v>
      </c>
      <c r="L9612" t="s">
        <v>26</v>
      </c>
      <c r="M9612" t="s">
        <v>32</v>
      </c>
      <c r="N9612" t="s">
        <v>26</v>
      </c>
      <c r="O9612" t="s">
        <v>32</v>
      </c>
      <c r="P9612" t="s">
        <v>26</v>
      </c>
      <c r="R9612" t="s">
        <v>27</v>
      </c>
      <c r="S9612" t="s">
        <v>24878</v>
      </c>
      <c r="T9612" t="s">
        <v>728</v>
      </c>
      <c r="U9612" t="str">
        <f t="shared" si="307"/>
        <v>-123.17634418775948, 49.26429146947476]}</v>
      </c>
      <c r="V9612" t="str">
        <f t="shared" si="308"/>
        <v>-123.17634418775948</v>
      </c>
      <c r="W9612" s="2">
        <f t="shared" si="309"/>
        <v>-123.176344187759</v>
      </c>
      <c r="X9612" t="str">
        <f t="shared" si="306"/>
        <v>49.26429146947476</v>
      </c>
      <c r="Y9612" s="2">
        <f t="shared" si="310"/>
        <v>49.264291469474699</v>
      </c>
      <c r="Z9612" t="s">
        <v>79</v>
      </c>
      <c r="AA9612" t="s">
        <v>24879</v>
      </c>
      <c r="AB9612" t="s">
        <v>26068</v>
      </c>
      <c r="AC9612" t="str">
        <f t="shared" si="311"/>
        <v>3209</v>
      </c>
      <c r="AD9612" t="str">
        <f t="shared" si="304"/>
        <v>W Broadway</v>
      </c>
    </row>
    <row r="9613" spans="1:30" hidden="1" x14ac:dyDescent="0.3">
      <c r="A9613" t="s">
        <v>21</v>
      </c>
      <c r="B9613">
        <f t="shared" si="305"/>
        <v>2</v>
      </c>
      <c r="C9613" t="s">
        <v>52</v>
      </c>
      <c r="D9613" t="s">
        <v>45</v>
      </c>
      <c r="E9613" t="s">
        <v>52</v>
      </c>
      <c r="F9613" t="s">
        <v>45</v>
      </c>
      <c r="G9613" t="s">
        <v>52</v>
      </c>
      <c r="H9613" t="s">
        <v>45</v>
      </c>
      <c r="J9613" t="s">
        <v>24</v>
      </c>
      <c r="K9613" t="s">
        <v>32</v>
      </c>
      <c r="L9613" t="s">
        <v>26</v>
      </c>
      <c r="M9613" t="s">
        <v>32</v>
      </c>
      <c r="N9613" t="s">
        <v>26</v>
      </c>
      <c r="O9613" t="s">
        <v>32</v>
      </c>
      <c r="P9613" t="s">
        <v>26</v>
      </c>
      <c r="R9613" t="s">
        <v>27</v>
      </c>
      <c r="S9613" t="s">
        <v>24880</v>
      </c>
      <c r="T9613" t="s">
        <v>24881</v>
      </c>
      <c r="U9613" t="str">
        <f t="shared" si="307"/>
        <v>-123.15116279103104, 49.26802183969097]}</v>
      </c>
      <c r="V9613" t="str">
        <f t="shared" si="308"/>
        <v>-123.15116279103104</v>
      </c>
      <c r="W9613" s="2">
        <f t="shared" si="309"/>
        <v>-123.151162791031</v>
      </c>
      <c r="X9613" t="str">
        <f t="shared" si="306"/>
        <v>49.26802183969097</v>
      </c>
      <c r="Y9613" s="2">
        <f t="shared" si="310"/>
        <v>49.268021839690903</v>
      </c>
      <c r="Z9613" t="s">
        <v>79</v>
      </c>
      <c r="AA9613" t="s">
        <v>24882</v>
      </c>
      <c r="AB9613" t="s">
        <v>28587</v>
      </c>
      <c r="AC9613" t="str">
        <f t="shared" si="311"/>
        <v>2016</v>
      </c>
      <c r="AD9613" t="str">
        <f t="shared" si="304"/>
        <v>W 4th Ave</v>
      </c>
    </row>
    <row r="9614" spans="1:30" hidden="1" x14ac:dyDescent="0.3">
      <c r="A9614" t="s">
        <v>21</v>
      </c>
      <c r="B9614">
        <f t="shared" si="305"/>
        <v>2</v>
      </c>
      <c r="C9614" t="s">
        <v>52</v>
      </c>
      <c r="D9614" t="s">
        <v>22</v>
      </c>
      <c r="E9614" t="s">
        <v>52</v>
      </c>
      <c r="F9614" t="s">
        <v>22</v>
      </c>
      <c r="G9614" t="s">
        <v>52</v>
      </c>
      <c r="H9614" t="s">
        <v>22</v>
      </c>
      <c r="J9614" t="s">
        <v>24</v>
      </c>
      <c r="K9614" t="s">
        <v>32</v>
      </c>
      <c r="L9614" t="s">
        <v>26</v>
      </c>
      <c r="M9614" t="s">
        <v>26</v>
      </c>
      <c r="N9614" t="s">
        <v>26</v>
      </c>
      <c r="O9614" t="s">
        <v>26</v>
      </c>
      <c r="P9614" t="s">
        <v>26</v>
      </c>
      <c r="R9614" t="s">
        <v>53</v>
      </c>
      <c r="S9614" t="s">
        <v>24883</v>
      </c>
      <c r="T9614" t="s">
        <v>24884</v>
      </c>
      <c r="U9614" t="str">
        <f t="shared" si="307"/>
        <v>-123.13930822907247, 49.257957924250725]}</v>
      </c>
      <c r="V9614" t="str">
        <f t="shared" si="308"/>
        <v>-123.13930822907247</v>
      </c>
      <c r="W9614" s="2">
        <f t="shared" si="309"/>
        <v>-123.139308229072</v>
      </c>
      <c r="X9614" t="str">
        <f t="shared" si="306"/>
        <v>49.257957924250725</v>
      </c>
      <c r="Y9614" s="2">
        <f t="shared" si="310"/>
        <v>49.257957924250697</v>
      </c>
      <c r="Z9614" t="s">
        <v>43</v>
      </c>
      <c r="AA9614" t="s">
        <v>24885</v>
      </c>
      <c r="AB9614" t="s">
        <v>29923</v>
      </c>
      <c r="AC9614" t="str">
        <f t="shared" si="311"/>
        <v>1520</v>
      </c>
      <c r="AD9614" t="str">
        <f t="shared" si="304"/>
        <v>W 15th Ave</v>
      </c>
    </row>
    <row r="9615" spans="1:30" hidden="1" x14ac:dyDescent="0.3">
      <c r="A9615" t="s">
        <v>21</v>
      </c>
      <c r="B9615">
        <f t="shared" si="305"/>
        <v>2</v>
      </c>
      <c r="C9615" t="s">
        <v>52</v>
      </c>
      <c r="D9615" t="s">
        <v>22</v>
      </c>
      <c r="E9615" t="s">
        <v>52</v>
      </c>
      <c r="F9615" t="s">
        <v>22</v>
      </c>
      <c r="G9615" t="s">
        <v>52</v>
      </c>
      <c r="H9615" t="s">
        <v>22</v>
      </c>
      <c r="J9615" t="s">
        <v>24</v>
      </c>
      <c r="K9615" t="s">
        <v>32</v>
      </c>
      <c r="L9615" t="s">
        <v>26</v>
      </c>
      <c r="M9615" t="s">
        <v>26</v>
      </c>
      <c r="N9615" t="s">
        <v>26</v>
      </c>
      <c r="O9615" t="s">
        <v>26</v>
      </c>
      <c r="P9615" t="s">
        <v>26</v>
      </c>
      <c r="R9615" t="s">
        <v>53</v>
      </c>
      <c r="S9615" t="s">
        <v>24886</v>
      </c>
      <c r="T9615" t="s">
        <v>24884</v>
      </c>
      <c r="U9615" t="str">
        <f t="shared" si="307"/>
        <v>-123.13930822907247, 49.257957924250725]}</v>
      </c>
      <c r="V9615" t="str">
        <f t="shared" si="308"/>
        <v>-123.13930822907247</v>
      </c>
      <c r="W9615" s="2">
        <f t="shared" si="309"/>
        <v>-123.139308229072</v>
      </c>
      <c r="X9615" t="str">
        <f t="shared" si="306"/>
        <v>49.257957924250725</v>
      </c>
      <c r="Y9615" s="2">
        <f t="shared" si="310"/>
        <v>49.257957924250697</v>
      </c>
      <c r="Z9615" t="s">
        <v>43</v>
      </c>
      <c r="AA9615" t="s">
        <v>24887</v>
      </c>
      <c r="AB9615" t="s">
        <v>29923</v>
      </c>
      <c r="AC9615" t="str">
        <f t="shared" si="311"/>
        <v>1520</v>
      </c>
      <c r="AD9615" t="str">
        <f t="shared" si="304"/>
        <v>W 15th Ave</v>
      </c>
    </row>
    <row r="9616" spans="1:30" hidden="1" x14ac:dyDescent="0.3">
      <c r="A9616" t="s">
        <v>21</v>
      </c>
      <c r="B9616">
        <f t="shared" si="305"/>
        <v>2</v>
      </c>
      <c r="C9616" t="s">
        <v>22</v>
      </c>
      <c r="D9616" t="s">
        <v>45</v>
      </c>
      <c r="E9616" t="s">
        <v>22</v>
      </c>
      <c r="F9616" t="s">
        <v>45</v>
      </c>
      <c r="G9616" t="s">
        <v>22</v>
      </c>
      <c r="H9616" t="s">
        <v>45</v>
      </c>
      <c r="J9616" t="s">
        <v>24</v>
      </c>
      <c r="K9616" t="s">
        <v>32</v>
      </c>
      <c r="L9616" t="s">
        <v>26</v>
      </c>
      <c r="M9616" t="s">
        <v>32</v>
      </c>
      <c r="N9616" t="s">
        <v>26</v>
      </c>
      <c r="O9616" t="s">
        <v>32</v>
      </c>
      <c r="P9616" t="s">
        <v>26</v>
      </c>
      <c r="R9616" t="s">
        <v>27</v>
      </c>
      <c r="S9616" t="s">
        <v>24888</v>
      </c>
      <c r="T9616" t="s">
        <v>11536</v>
      </c>
      <c r="U9616" t="str">
        <f t="shared" si="307"/>
        <v>-123.17658226491727, 49.26413057736385]}</v>
      </c>
      <c r="V9616" t="str">
        <f t="shared" si="308"/>
        <v>-123.17658226491727</v>
      </c>
      <c r="W9616" s="2">
        <f t="shared" si="309"/>
        <v>-123.176582264917</v>
      </c>
      <c r="X9616" t="str">
        <f t="shared" si="306"/>
        <v>49.26413057736385</v>
      </c>
      <c r="Y9616" s="2">
        <f t="shared" si="310"/>
        <v>49.264130577363801</v>
      </c>
      <c r="Z9616" t="s">
        <v>79</v>
      </c>
      <c r="AA9616" t="s">
        <v>24889</v>
      </c>
      <c r="AB9616" t="s">
        <v>28534</v>
      </c>
      <c r="AC9616" t="str">
        <f t="shared" si="311"/>
        <v>3220</v>
      </c>
      <c r="AD9616" t="str">
        <f t="shared" si="304"/>
        <v>W Broadway</v>
      </c>
    </row>
    <row r="9617" spans="1:30" hidden="1" x14ac:dyDescent="0.3">
      <c r="A9617" t="s">
        <v>21</v>
      </c>
      <c r="B9617">
        <f t="shared" si="305"/>
        <v>2</v>
      </c>
      <c r="C9617" t="s">
        <v>22</v>
      </c>
      <c r="D9617" t="s">
        <v>45</v>
      </c>
      <c r="E9617" t="s">
        <v>22</v>
      </c>
      <c r="F9617" t="s">
        <v>45</v>
      </c>
      <c r="G9617" t="s">
        <v>22</v>
      </c>
      <c r="H9617" t="s">
        <v>45</v>
      </c>
      <c r="J9617" t="s">
        <v>24</v>
      </c>
      <c r="K9617" t="s">
        <v>32</v>
      </c>
      <c r="L9617" t="s">
        <v>26</v>
      </c>
      <c r="M9617" t="s">
        <v>32</v>
      </c>
      <c r="N9617" t="s">
        <v>26</v>
      </c>
      <c r="O9617" t="s">
        <v>32</v>
      </c>
      <c r="P9617" t="s">
        <v>26</v>
      </c>
      <c r="R9617" t="s">
        <v>27</v>
      </c>
      <c r="S9617" t="s">
        <v>24890</v>
      </c>
      <c r="T9617" t="s">
        <v>722</v>
      </c>
      <c r="U9617" t="str">
        <f t="shared" si="307"/>
        <v>-123.17709020780138, 49.26413959573557]}</v>
      </c>
      <c r="V9617" t="str">
        <f t="shared" si="308"/>
        <v>-123.17709020780138</v>
      </c>
      <c r="W9617" s="2">
        <f t="shared" si="309"/>
        <v>-123.177090207801</v>
      </c>
      <c r="X9617" t="str">
        <f t="shared" si="306"/>
        <v>49.26413959573557</v>
      </c>
      <c r="Y9617" s="2">
        <f t="shared" si="310"/>
        <v>49.2641395957355</v>
      </c>
      <c r="Z9617" t="s">
        <v>79</v>
      </c>
      <c r="AA9617" t="s">
        <v>24891</v>
      </c>
      <c r="AB9617" t="s">
        <v>26066</v>
      </c>
      <c r="AC9617" t="str">
        <f t="shared" si="311"/>
        <v>3268</v>
      </c>
      <c r="AD9617" t="str">
        <f t="shared" si="304"/>
        <v>W Broadway</v>
      </c>
    </row>
    <row r="9618" spans="1:30" hidden="1" x14ac:dyDescent="0.3">
      <c r="A9618" t="s">
        <v>21</v>
      </c>
      <c r="B9618">
        <f t="shared" si="305"/>
        <v>2</v>
      </c>
      <c r="C9618" t="s">
        <v>22</v>
      </c>
      <c r="D9618" t="s">
        <v>45</v>
      </c>
      <c r="E9618" t="s">
        <v>22</v>
      </c>
      <c r="F9618" t="s">
        <v>45</v>
      </c>
      <c r="G9618" t="s">
        <v>22</v>
      </c>
      <c r="H9618" t="s">
        <v>45</v>
      </c>
      <c r="J9618" t="s">
        <v>24</v>
      </c>
      <c r="K9618" t="s">
        <v>32</v>
      </c>
      <c r="L9618" t="s">
        <v>26</v>
      </c>
      <c r="M9618" t="s">
        <v>32</v>
      </c>
      <c r="N9618" t="s">
        <v>26</v>
      </c>
      <c r="O9618" t="s">
        <v>32</v>
      </c>
      <c r="P9618" t="s">
        <v>26</v>
      </c>
      <c r="R9618" t="s">
        <v>27</v>
      </c>
      <c r="S9618" t="s">
        <v>24892</v>
      </c>
      <c r="T9618" t="s">
        <v>20278</v>
      </c>
      <c r="U9618" t="str">
        <f t="shared" si="307"/>
        <v>-123.17651110140551, 49.264294362925554]}</v>
      </c>
      <c r="V9618" t="str">
        <f t="shared" si="308"/>
        <v>-123.17651110140551</v>
      </c>
      <c r="W9618" s="2">
        <f t="shared" si="309"/>
        <v>-123.176511101405</v>
      </c>
      <c r="X9618" t="str">
        <f t="shared" si="306"/>
        <v>49.264294362925554</v>
      </c>
      <c r="Y9618" s="2">
        <f t="shared" si="310"/>
        <v>49.264294362925497</v>
      </c>
      <c r="Z9618" t="s">
        <v>79</v>
      </c>
      <c r="AA9618" t="s">
        <v>24893</v>
      </c>
      <c r="AB9618" t="s">
        <v>29662</v>
      </c>
      <c r="AC9618" t="str">
        <f t="shared" si="311"/>
        <v>3217</v>
      </c>
      <c r="AD9618" t="str">
        <f t="shared" si="304"/>
        <v>W Broadway</v>
      </c>
    </row>
    <row r="9619" spans="1:30" hidden="1" x14ac:dyDescent="0.3">
      <c r="A9619" t="s">
        <v>21</v>
      </c>
      <c r="B9619">
        <f t="shared" si="305"/>
        <v>2</v>
      </c>
      <c r="C9619" t="s">
        <v>22</v>
      </c>
      <c r="D9619" t="s">
        <v>45</v>
      </c>
      <c r="E9619" t="s">
        <v>22</v>
      </c>
      <c r="F9619" t="s">
        <v>45</v>
      </c>
      <c r="G9619" t="s">
        <v>22</v>
      </c>
      <c r="H9619" t="s">
        <v>45</v>
      </c>
      <c r="J9619" t="s">
        <v>24</v>
      </c>
      <c r="K9619" t="s">
        <v>32</v>
      </c>
      <c r="L9619" t="s">
        <v>26</v>
      </c>
      <c r="M9619" t="s">
        <v>32</v>
      </c>
      <c r="N9619" t="s">
        <v>26</v>
      </c>
      <c r="O9619" t="s">
        <v>32</v>
      </c>
      <c r="P9619" t="s">
        <v>26</v>
      </c>
      <c r="R9619" t="s">
        <v>27</v>
      </c>
      <c r="S9619" t="s">
        <v>24894</v>
      </c>
      <c r="T9619" t="s">
        <v>20281</v>
      </c>
      <c r="U9619" t="str">
        <f t="shared" si="307"/>
        <v>-123.17668197236863, 49.26429691726113]}</v>
      </c>
      <c r="V9619" t="str">
        <f t="shared" si="308"/>
        <v>-123.17668197236863</v>
      </c>
      <c r="W9619" s="2">
        <f t="shared" si="309"/>
        <v>-123.176681972368</v>
      </c>
      <c r="X9619" t="str">
        <f t="shared" si="306"/>
        <v>49.26429691726113</v>
      </c>
      <c r="Y9619" s="2">
        <f t="shared" si="310"/>
        <v>49.264296917261099</v>
      </c>
      <c r="Z9619" t="s">
        <v>79</v>
      </c>
      <c r="AA9619" t="s">
        <v>24895</v>
      </c>
      <c r="AB9619" t="s">
        <v>29663</v>
      </c>
      <c r="AC9619" t="str">
        <f t="shared" si="311"/>
        <v>3243</v>
      </c>
      <c r="AD9619" t="str">
        <f t="shared" si="304"/>
        <v>W Broadway</v>
      </c>
    </row>
    <row r="9620" spans="1:30" hidden="1" x14ac:dyDescent="0.3">
      <c r="A9620" t="s">
        <v>21</v>
      </c>
      <c r="B9620">
        <f t="shared" si="305"/>
        <v>2</v>
      </c>
      <c r="C9620" t="s">
        <v>22</v>
      </c>
      <c r="D9620" t="s">
        <v>45</v>
      </c>
      <c r="E9620" t="s">
        <v>22</v>
      </c>
      <c r="F9620" t="s">
        <v>45</v>
      </c>
      <c r="G9620" t="s">
        <v>22</v>
      </c>
      <c r="H9620" t="s">
        <v>45</v>
      </c>
      <c r="J9620" t="s">
        <v>24</v>
      </c>
      <c r="K9620" t="s">
        <v>32</v>
      </c>
      <c r="L9620" t="s">
        <v>26</v>
      </c>
      <c r="M9620" t="s">
        <v>32</v>
      </c>
      <c r="N9620" t="s">
        <v>26</v>
      </c>
      <c r="O9620" t="s">
        <v>32</v>
      </c>
      <c r="P9620" t="s">
        <v>26</v>
      </c>
      <c r="R9620" t="s">
        <v>27</v>
      </c>
      <c r="S9620" t="s">
        <v>24896</v>
      </c>
      <c r="T9620" t="s">
        <v>4393</v>
      </c>
      <c r="U9620" t="str">
        <f t="shared" si="307"/>
        <v>-123.17702540887518, 49.26430311999337]}</v>
      </c>
      <c r="V9620" t="str">
        <f t="shared" si="308"/>
        <v>-123.17702540887518</v>
      </c>
      <c r="W9620" s="2">
        <f t="shared" si="309"/>
        <v>-123.177025408875</v>
      </c>
      <c r="X9620" t="str">
        <f t="shared" si="306"/>
        <v>49.26430311999337</v>
      </c>
      <c r="Y9620" s="2">
        <f t="shared" si="310"/>
        <v>49.264303119993301</v>
      </c>
      <c r="Z9620" t="s">
        <v>79</v>
      </c>
      <c r="AA9620" t="s">
        <v>24897</v>
      </c>
      <c r="AB9620" t="s">
        <v>27049</v>
      </c>
      <c r="AC9620" t="str">
        <f t="shared" si="311"/>
        <v>3261</v>
      </c>
      <c r="AD9620" t="str">
        <f t="shared" si="304"/>
        <v>W Broadway</v>
      </c>
    </row>
    <row r="9621" spans="1:30" hidden="1" x14ac:dyDescent="0.3">
      <c r="A9621" t="s">
        <v>21</v>
      </c>
      <c r="B9621">
        <f t="shared" si="305"/>
        <v>2</v>
      </c>
      <c r="C9621" t="s">
        <v>22</v>
      </c>
      <c r="D9621" t="s">
        <v>45</v>
      </c>
      <c r="E9621" t="s">
        <v>22</v>
      </c>
      <c r="F9621" t="s">
        <v>45</v>
      </c>
      <c r="G9621" t="s">
        <v>22</v>
      </c>
      <c r="H9621" t="s">
        <v>45</v>
      </c>
      <c r="J9621" t="s">
        <v>24</v>
      </c>
      <c r="K9621" t="s">
        <v>32</v>
      </c>
      <c r="L9621" t="s">
        <v>26</v>
      </c>
      <c r="M9621" t="s">
        <v>32</v>
      </c>
      <c r="N9621" t="s">
        <v>26</v>
      </c>
      <c r="O9621" t="s">
        <v>32</v>
      </c>
      <c r="P9621" t="s">
        <v>26</v>
      </c>
      <c r="R9621" t="s">
        <v>27</v>
      </c>
      <c r="S9621" t="s">
        <v>24898</v>
      </c>
      <c r="T9621" t="s">
        <v>11549</v>
      </c>
      <c r="U9621" t="str">
        <f t="shared" si="307"/>
        <v>-123.17736129344102, 49.26430761521276]}</v>
      </c>
      <c r="V9621" t="str">
        <f t="shared" si="308"/>
        <v>-123.17736129344102</v>
      </c>
      <c r="W9621" s="2">
        <f t="shared" si="309"/>
        <v>-123.177361293441</v>
      </c>
      <c r="X9621" t="str">
        <f t="shared" si="306"/>
        <v>49.26430761521276</v>
      </c>
      <c r="Y9621" s="2">
        <f t="shared" si="310"/>
        <v>49.264307615212701</v>
      </c>
      <c r="Z9621" t="s">
        <v>79</v>
      </c>
      <c r="AA9621" t="s">
        <v>24899</v>
      </c>
      <c r="AB9621" t="s">
        <v>25913</v>
      </c>
      <c r="AC9621" t="str">
        <f t="shared" si="311"/>
        <v>3287</v>
      </c>
      <c r="AD9621" t="str">
        <f t="shared" si="304"/>
        <v>W Broadway</v>
      </c>
    </row>
    <row r="9622" spans="1:30" hidden="1" x14ac:dyDescent="0.3">
      <c r="A9622" t="s">
        <v>21</v>
      </c>
      <c r="B9622">
        <f t="shared" si="305"/>
        <v>2</v>
      </c>
      <c r="C9622" t="s">
        <v>45</v>
      </c>
      <c r="D9622" t="s">
        <v>23</v>
      </c>
      <c r="E9622" t="s">
        <v>45</v>
      </c>
      <c r="F9622" t="s">
        <v>23</v>
      </c>
      <c r="G9622" t="s">
        <v>45</v>
      </c>
      <c r="H9622" t="s">
        <v>23</v>
      </c>
      <c r="I9622" t="s">
        <v>22</v>
      </c>
      <c r="J9622" t="s">
        <v>24</v>
      </c>
      <c r="K9622" t="s">
        <v>32</v>
      </c>
      <c r="L9622" t="s">
        <v>26</v>
      </c>
      <c r="M9622" t="s">
        <v>32</v>
      </c>
      <c r="N9622" t="s">
        <v>26</v>
      </c>
      <c r="O9622" t="s">
        <v>32</v>
      </c>
      <c r="P9622" t="s">
        <v>26</v>
      </c>
      <c r="R9622" t="s">
        <v>27</v>
      </c>
      <c r="S9622" t="s">
        <v>24900</v>
      </c>
      <c r="T9622" t="s">
        <v>171</v>
      </c>
      <c r="U9622" t="str">
        <f t="shared" si="307"/>
        <v>-123.06951766267663, 49.26849333002263]}</v>
      </c>
      <c r="V9622" t="str">
        <f t="shared" si="308"/>
        <v>-123.06951766267663</v>
      </c>
      <c r="W9622" s="2">
        <f t="shared" si="309"/>
        <v>-123.06951766267601</v>
      </c>
      <c r="X9622" t="str">
        <f t="shared" si="306"/>
        <v>49.26849333002263</v>
      </c>
      <c r="Y9622" s="2">
        <f t="shared" si="310"/>
        <v>49.268493330022601</v>
      </c>
      <c r="Z9622" t="s">
        <v>38</v>
      </c>
      <c r="AA9622" t="s">
        <v>24901</v>
      </c>
      <c r="AB9622" t="s">
        <v>25915</v>
      </c>
      <c r="AC9622" t="str">
        <f t="shared" si="311"/>
        <v>1812</v>
      </c>
      <c r="AD9622" t="str">
        <f t="shared" si="304"/>
        <v>Commercial Dr</v>
      </c>
    </row>
    <row r="9623" spans="1:30" hidden="1" x14ac:dyDescent="0.3">
      <c r="A9623" t="s">
        <v>21</v>
      </c>
      <c r="B9623">
        <f t="shared" si="305"/>
        <v>2</v>
      </c>
      <c r="C9623" t="s">
        <v>45</v>
      </c>
      <c r="D9623" t="s">
        <v>23</v>
      </c>
      <c r="E9623" t="s">
        <v>45</v>
      </c>
      <c r="F9623" t="s">
        <v>23</v>
      </c>
      <c r="G9623" t="s">
        <v>45</v>
      </c>
      <c r="H9623" t="s">
        <v>23</v>
      </c>
      <c r="I9623" t="s">
        <v>22</v>
      </c>
      <c r="J9623" t="s">
        <v>24</v>
      </c>
      <c r="K9623" t="s">
        <v>32</v>
      </c>
      <c r="L9623" t="s">
        <v>26</v>
      </c>
      <c r="M9623" t="s">
        <v>32</v>
      </c>
      <c r="N9623" t="s">
        <v>26</v>
      </c>
      <c r="O9623" t="s">
        <v>32</v>
      </c>
      <c r="P9623" t="s">
        <v>26</v>
      </c>
      <c r="R9623" t="s">
        <v>27</v>
      </c>
      <c r="S9623" t="s">
        <v>24902</v>
      </c>
      <c r="T9623" t="s">
        <v>24903</v>
      </c>
      <c r="U9623" t="str">
        <f t="shared" si="307"/>
        <v>-123.06952399887228, 49.26817000283893]}</v>
      </c>
      <c r="V9623" t="str">
        <f t="shared" si="308"/>
        <v>-123.06952399887228</v>
      </c>
      <c r="W9623" s="2">
        <f t="shared" si="309"/>
        <v>-123.069523998872</v>
      </c>
      <c r="X9623" t="str">
        <f t="shared" si="306"/>
        <v>49.26817000283893</v>
      </c>
      <c r="Y9623" s="2">
        <f t="shared" si="310"/>
        <v>49.2681700028389</v>
      </c>
      <c r="Z9623" t="s">
        <v>38</v>
      </c>
      <c r="AA9623" t="s">
        <v>24904</v>
      </c>
      <c r="AB9623" t="s">
        <v>29928</v>
      </c>
      <c r="AC9623" t="str">
        <f t="shared" si="311"/>
        <v>1834</v>
      </c>
      <c r="AD9623" t="str">
        <f t="shared" si="304"/>
        <v>Commercial Dr</v>
      </c>
    </row>
    <row r="9624" spans="1:30" hidden="1" x14ac:dyDescent="0.3">
      <c r="A9624" t="s">
        <v>21</v>
      </c>
      <c r="B9624">
        <f t="shared" si="305"/>
        <v>2</v>
      </c>
      <c r="C9624" t="s">
        <v>45</v>
      </c>
      <c r="D9624" t="s">
        <v>23</v>
      </c>
      <c r="E9624" t="s">
        <v>45</v>
      </c>
      <c r="F9624" t="s">
        <v>23</v>
      </c>
      <c r="G9624" t="s">
        <v>45</v>
      </c>
      <c r="H9624" t="s">
        <v>23</v>
      </c>
      <c r="I9624" t="s">
        <v>22</v>
      </c>
      <c r="J9624" t="s">
        <v>24</v>
      </c>
      <c r="K9624" t="s">
        <v>32</v>
      </c>
      <c r="L9624" t="s">
        <v>26</v>
      </c>
      <c r="M9624" t="s">
        <v>32</v>
      </c>
      <c r="N9624" t="s">
        <v>26</v>
      </c>
      <c r="O9624" t="s">
        <v>32</v>
      </c>
      <c r="P9624" t="s">
        <v>26</v>
      </c>
      <c r="R9624" t="s">
        <v>27</v>
      </c>
      <c r="S9624" t="s">
        <v>24905</v>
      </c>
      <c r="T9624" t="s">
        <v>24903</v>
      </c>
      <c r="U9624" t="str">
        <f t="shared" si="307"/>
        <v>-123.06952399887228, 49.26817000283893]}</v>
      </c>
      <c r="V9624" t="str">
        <f t="shared" si="308"/>
        <v>-123.06952399887228</v>
      </c>
      <c r="W9624" s="2">
        <f t="shared" si="309"/>
        <v>-123.069523998872</v>
      </c>
      <c r="X9624" t="str">
        <f t="shared" si="306"/>
        <v>49.26817000283893</v>
      </c>
      <c r="Y9624" s="2">
        <f t="shared" si="310"/>
        <v>49.2681700028389</v>
      </c>
      <c r="Z9624" t="s">
        <v>38</v>
      </c>
      <c r="AA9624" t="s">
        <v>24906</v>
      </c>
      <c r="AB9624" t="s">
        <v>29928</v>
      </c>
      <c r="AC9624" t="str">
        <f t="shared" si="311"/>
        <v>1834</v>
      </c>
      <c r="AD9624" t="str">
        <f t="shared" ref="AD9624:AD9687" si="312">MID(AB9624,FIND(" ",AB9624)+1,FIND(",",AB9624)-FIND(" ",AB9624)-1)</f>
        <v>Commercial Dr</v>
      </c>
    </row>
    <row r="9625" spans="1:30" hidden="1" x14ac:dyDescent="0.3">
      <c r="A9625" t="s">
        <v>21</v>
      </c>
      <c r="B9625">
        <f t="shared" si="305"/>
        <v>2</v>
      </c>
      <c r="C9625" t="s">
        <v>52</v>
      </c>
      <c r="D9625" t="s">
        <v>67</v>
      </c>
      <c r="E9625" t="s">
        <v>52</v>
      </c>
      <c r="F9625" t="s">
        <v>67</v>
      </c>
      <c r="G9625" t="s">
        <v>52</v>
      </c>
      <c r="H9625" t="s">
        <v>67</v>
      </c>
      <c r="J9625" t="s">
        <v>24</v>
      </c>
      <c r="K9625" t="s">
        <v>32</v>
      </c>
      <c r="L9625" t="s">
        <v>26</v>
      </c>
      <c r="M9625" t="s">
        <v>32</v>
      </c>
      <c r="N9625" t="s">
        <v>26</v>
      </c>
      <c r="O9625" t="s">
        <v>32</v>
      </c>
      <c r="P9625" t="s">
        <v>26</v>
      </c>
      <c r="R9625" t="s">
        <v>27</v>
      </c>
      <c r="S9625" t="s">
        <v>24907</v>
      </c>
      <c r="T9625" t="s">
        <v>975</v>
      </c>
      <c r="U9625" t="str">
        <f t="shared" si="307"/>
        <v>-123.14827304420362, 49.26814646165971]}</v>
      </c>
      <c r="V9625" t="str">
        <f t="shared" si="308"/>
        <v>-123.14827304420362</v>
      </c>
      <c r="W9625" s="2">
        <f t="shared" si="309"/>
        <v>-123.14827304420299</v>
      </c>
      <c r="X9625" t="str">
        <f t="shared" si="306"/>
        <v>49.26814646165971</v>
      </c>
      <c r="Y9625" s="2">
        <f t="shared" si="310"/>
        <v>49.268146461659697</v>
      </c>
      <c r="Z9625" t="s">
        <v>79</v>
      </c>
      <c r="AA9625" t="s">
        <v>24908</v>
      </c>
      <c r="AB9625" t="s">
        <v>26133</v>
      </c>
      <c r="AC9625" t="str">
        <f t="shared" si="311"/>
        <v>1905</v>
      </c>
      <c r="AD9625" t="str">
        <f t="shared" si="312"/>
        <v>W 4th Ave</v>
      </c>
    </row>
    <row r="9626" spans="1:30" hidden="1" x14ac:dyDescent="0.3">
      <c r="A9626" t="s">
        <v>21</v>
      </c>
      <c r="B9626">
        <f t="shared" si="305"/>
        <v>2</v>
      </c>
      <c r="C9626" t="s">
        <v>52</v>
      </c>
      <c r="D9626" t="s">
        <v>67</v>
      </c>
      <c r="E9626" t="s">
        <v>52</v>
      </c>
      <c r="F9626" t="s">
        <v>67</v>
      </c>
      <c r="G9626" t="s">
        <v>52</v>
      </c>
      <c r="H9626" t="s">
        <v>67</v>
      </c>
      <c r="J9626" t="s">
        <v>24</v>
      </c>
      <c r="K9626" t="s">
        <v>32</v>
      </c>
      <c r="L9626" t="s">
        <v>26</v>
      </c>
      <c r="M9626" t="s">
        <v>32</v>
      </c>
      <c r="N9626" t="s">
        <v>26</v>
      </c>
      <c r="O9626" t="s">
        <v>32</v>
      </c>
      <c r="P9626" t="s">
        <v>26</v>
      </c>
      <c r="R9626" t="s">
        <v>27</v>
      </c>
      <c r="S9626" t="s">
        <v>24909</v>
      </c>
      <c r="T9626" t="s">
        <v>11563</v>
      </c>
      <c r="U9626" t="str">
        <f t="shared" si="307"/>
        <v>-123.14910965966511, 49.268160011226726]}</v>
      </c>
      <c r="V9626" t="str">
        <f t="shared" si="308"/>
        <v>-123.14910965966511</v>
      </c>
      <c r="W9626" s="2">
        <f t="shared" si="309"/>
        <v>-123.149109659665</v>
      </c>
      <c r="X9626" t="str">
        <f t="shared" si="306"/>
        <v>49.268160011226726</v>
      </c>
      <c r="Y9626" s="2">
        <f t="shared" si="310"/>
        <v>49.268160011226698</v>
      </c>
      <c r="Z9626" t="s">
        <v>79</v>
      </c>
      <c r="AA9626" t="s">
        <v>24910</v>
      </c>
      <c r="AB9626" t="s">
        <v>28537</v>
      </c>
      <c r="AC9626" t="str">
        <f t="shared" si="311"/>
        <v>1949</v>
      </c>
      <c r="AD9626" t="str">
        <f t="shared" si="312"/>
        <v>W 4th Ave</v>
      </c>
    </row>
    <row r="9627" spans="1:30" hidden="1" x14ac:dyDescent="0.3">
      <c r="A9627" t="s">
        <v>21</v>
      </c>
      <c r="B9627">
        <f t="shared" si="305"/>
        <v>2</v>
      </c>
      <c r="C9627" t="s">
        <v>52</v>
      </c>
      <c r="D9627" t="s">
        <v>52</v>
      </c>
      <c r="E9627" t="s">
        <v>52</v>
      </c>
      <c r="F9627" t="s">
        <v>52</v>
      </c>
      <c r="G9627" t="s">
        <v>52</v>
      </c>
      <c r="H9627" t="s">
        <v>52</v>
      </c>
      <c r="J9627" t="s">
        <v>24</v>
      </c>
      <c r="K9627" t="s">
        <v>32</v>
      </c>
      <c r="L9627" t="s">
        <v>26</v>
      </c>
      <c r="M9627" t="s">
        <v>32</v>
      </c>
      <c r="N9627" t="s">
        <v>26</v>
      </c>
      <c r="O9627" t="s">
        <v>32</v>
      </c>
      <c r="P9627" t="s">
        <v>26</v>
      </c>
      <c r="R9627" t="s">
        <v>27</v>
      </c>
      <c r="S9627" t="s">
        <v>24911</v>
      </c>
      <c r="T9627" t="s">
        <v>11569</v>
      </c>
      <c r="U9627" t="str">
        <f t="shared" si="307"/>
        <v>-123.11521155104082, 49.264184630445385]}</v>
      </c>
      <c r="V9627" t="str">
        <f t="shared" si="308"/>
        <v>-123.11521155104082</v>
      </c>
      <c r="W9627" s="2">
        <f t="shared" si="309"/>
        <v>-123.11521155104001</v>
      </c>
      <c r="X9627" t="str">
        <f t="shared" si="306"/>
        <v>49.264184630445385</v>
      </c>
      <c r="Y9627" s="2">
        <f t="shared" si="310"/>
        <v>49.2641846304453</v>
      </c>
      <c r="Z9627" t="s">
        <v>43</v>
      </c>
      <c r="AA9627" t="s">
        <v>24912</v>
      </c>
      <c r="AB9627" t="s">
        <v>28539</v>
      </c>
      <c r="AC9627" t="str">
        <f t="shared" si="311"/>
        <v>510</v>
      </c>
      <c r="AD9627" t="str">
        <f t="shared" si="312"/>
        <v>W 8th Ave</v>
      </c>
    </row>
    <row r="9628" spans="1:30" hidden="1" x14ac:dyDescent="0.3">
      <c r="A9628" t="s">
        <v>21</v>
      </c>
      <c r="B9628">
        <f t="shared" ref="B9628:B9691" si="313">IF(A9628="twin",2,1)</f>
        <v>2</v>
      </c>
      <c r="C9628" t="s">
        <v>52</v>
      </c>
      <c r="D9628" t="s">
        <v>67</v>
      </c>
      <c r="E9628" t="s">
        <v>52</v>
      </c>
      <c r="F9628" t="s">
        <v>67</v>
      </c>
      <c r="G9628" t="s">
        <v>52</v>
      </c>
      <c r="H9628" t="s">
        <v>67</v>
      </c>
      <c r="J9628" t="s">
        <v>24</v>
      </c>
      <c r="K9628" t="s">
        <v>32</v>
      </c>
      <c r="L9628" t="s">
        <v>26</v>
      </c>
      <c r="M9628" t="s">
        <v>32</v>
      </c>
      <c r="N9628" t="s">
        <v>26</v>
      </c>
      <c r="O9628" t="s">
        <v>32</v>
      </c>
      <c r="P9628" t="s">
        <v>26</v>
      </c>
      <c r="R9628" t="s">
        <v>27</v>
      </c>
      <c r="S9628" t="s">
        <v>24913</v>
      </c>
      <c r="T9628" t="s">
        <v>984</v>
      </c>
      <c r="U9628" t="str">
        <f t="shared" si="307"/>
        <v>-123.15004920001398, 49.26800425736532]}</v>
      </c>
      <c r="V9628" t="str">
        <f t="shared" si="308"/>
        <v>-123.15004920001398</v>
      </c>
      <c r="W9628" s="2">
        <f t="shared" si="309"/>
        <v>-123.150049200013</v>
      </c>
      <c r="X9628" t="str">
        <f t="shared" si="306"/>
        <v>49.26800425736532</v>
      </c>
      <c r="Y9628" s="2">
        <f t="shared" si="310"/>
        <v>49.268004257365298</v>
      </c>
      <c r="Z9628" t="s">
        <v>79</v>
      </c>
      <c r="AA9628" t="s">
        <v>24914</v>
      </c>
      <c r="AB9628" t="s">
        <v>26136</v>
      </c>
      <c r="AC9628" t="str">
        <f t="shared" si="311"/>
        <v>1990</v>
      </c>
      <c r="AD9628" t="str">
        <f t="shared" si="312"/>
        <v>W 4th Ave</v>
      </c>
    </row>
    <row r="9629" spans="1:30" hidden="1" x14ac:dyDescent="0.3">
      <c r="A9629" t="s">
        <v>21</v>
      </c>
      <c r="B9629">
        <f t="shared" si="313"/>
        <v>2</v>
      </c>
      <c r="C9629" t="s">
        <v>22</v>
      </c>
      <c r="D9629" t="s">
        <v>22</v>
      </c>
      <c r="E9629" t="s">
        <v>22</v>
      </c>
      <c r="F9629" t="s">
        <v>22</v>
      </c>
      <c r="G9629" t="s">
        <v>22</v>
      </c>
      <c r="H9629" t="s">
        <v>22</v>
      </c>
      <c r="J9629" t="s">
        <v>24</v>
      </c>
      <c r="K9629" t="s">
        <v>32</v>
      </c>
      <c r="L9629" t="s">
        <v>26</v>
      </c>
      <c r="M9629" t="s">
        <v>32</v>
      </c>
      <c r="N9629" t="s">
        <v>26</v>
      </c>
      <c r="O9629" t="s">
        <v>32</v>
      </c>
      <c r="P9629" t="s">
        <v>26</v>
      </c>
      <c r="R9629" t="s">
        <v>27</v>
      </c>
      <c r="S9629" t="s">
        <v>24915</v>
      </c>
      <c r="T9629" t="s">
        <v>11813</v>
      </c>
      <c r="U9629" t="str">
        <f t="shared" si="307"/>
        <v>-123.20416313910023, 49.263675131508144]}</v>
      </c>
      <c r="V9629" t="str">
        <f t="shared" si="308"/>
        <v>-123.20416313910023</v>
      </c>
      <c r="W9629" s="2">
        <f t="shared" si="309"/>
        <v>-123.2041631391</v>
      </c>
      <c r="X9629" t="str">
        <f t="shared" si="306"/>
        <v>49.263675131508144</v>
      </c>
      <c r="Y9629" s="2">
        <f t="shared" si="310"/>
        <v>49.263675131508101</v>
      </c>
      <c r="Z9629" t="s">
        <v>121</v>
      </c>
      <c r="AA9629" t="s">
        <v>24916</v>
      </c>
      <c r="AB9629" t="s">
        <v>28578</v>
      </c>
      <c r="AC9629" t="str">
        <f t="shared" si="311"/>
        <v>4336</v>
      </c>
      <c r="AD9629" t="str">
        <f t="shared" si="312"/>
        <v>W 10th Ave</v>
      </c>
    </row>
    <row r="9630" spans="1:30" hidden="1" x14ac:dyDescent="0.3">
      <c r="A9630" t="s">
        <v>21</v>
      </c>
      <c r="B9630">
        <f t="shared" si="313"/>
        <v>2</v>
      </c>
      <c r="C9630" t="s">
        <v>22</v>
      </c>
      <c r="D9630" t="s">
        <v>22</v>
      </c>
      <c r="E9630" t="s">
        <v>22</v>
      </c>
      <c r="F9630" t="s">
        <v>22</v>
      </c>
      <c r="G9630" t="s">
        <v>22</v>
      </c>
      <c r="H9630" t="s">
        <v>22</v>
      </c>
      <c r="J9630" t="s">
        <v>24</v>
      </c>
      <c r="K9630" t="s">
        <v>32</v>
      </c>
      <c r="L9630" t="s">
        <v>26</v>
      </c>
      <c r="M9630" t="s">
        <v>32</v>
      </c>
      <c r="N9630" t="s">
        <v>26</v>
      </c>
      <c r="O9630" t="s">
        <v>32</v>
      </c>
      <c r="P9630" t="s">
        <v>26</v>
      </c>
      <c r="R9630" t="s">
        <v>27</v>
      </c>
      <c r="S9630" t="s">
        <v>24917</v>
      </c>
      <c r="T9630" t="s">
        <v>775</v>
      </c>
      <c r="U9630" t="str">
        <f t="shared" si="307"/>
        <v>-123.20780824354648, 49.26388685685378]}</v>
      </c>
      <c r="V9630" t="str">
        <f t="shared" si="308"/>
        <v>-123.20780824354648</v>
      </c>
      <c r="W9630" s="2">
        <f t="shared" si="309"/>
        <v>-123.207808243546</v>
      </c>
      <c r="X9630" t="str">
        <f t="shared" si="306"/>
        <v>49.26388685685378</v>
      </c>
      <c r="Y9630" s="2">
        <f t="shared" si="310"/>
        <v>49.263886856853702</v>
      </c>
      <c r="Z9630" t="s">
        <v>121</v>
      </c>
      <c r="AA9630" t="s">
        <v>24918</v>
      </c>
      <c r="AB9630" t="s">
        <v>26080</v>
      </c>
      <c r="AC9630" t="str">
        <f t="shared" si="311"/>
        <v>4455</v>
      </c>
      <c r="AD9630" t="str">
        <f t="shared" si="312"/>
        <v>W 10th Ave</v>
      </c>
    </row>
    <row r="9631" spans="1:30" hidden="1" x14ac:dyDescent="0.3">
      <c r="A9631" t="s">
        <v>21</v>
      </c>
      <c r="B9631">
        <f t="shared" si="313"/>
        <v>2</v>
      </c>
      <c r="C9631" t="s">
        <v>45</v>
      </c>
      <c r="D9631" t="s">
        <v>45</v>
      </c>
      <c r="E9631" t="s">
        <v>45</v>
      </c>
      <c r="F9631" t="s">
        <v>45</v>
      </c>
      <c r="G9631" t="s">
        <v>45</v>
      </c>
      <c r="H9631" t="s">
        <v>45</v>
      </c>
      <c r="J9631" t="s">
        <v>24</v>
      </c>
      <c r="K9631" t="s">
        <v>32</v>
      </c>
      <c r="L9631" t="s">
        <v>26</v>
      </c>
      <c r="M9631" t="s">
        <v>32</v>
      </c>
      <c r="N9631" t="s">
        <v>26</v>
      </c>
      <c r="O9631" t="s">
        <v>32</v>
      </c>
      <c r="P9631" t="s">
        <v>26</v>
      </c>
      <c r="R9631" t="s">
        <v>53</v>
      </c>
      <c r="S9631" t="s">
        <v>24919</v>
      </c>
      <c r="T9631" t="s">
        <v>5356</v>
      </c>
      <c r="U9631" t="str">
        <f t="shared" si="307"/>
        <v>-123.13443863209109, 49.28239514309134]}</v>
      </c>
      <c r="V9631" t="str">
        <f t="shared" si="308"/>
        <v>-123.13443863209109</v>
      </c>
      <c r="W9631" s="2">
        <f t="shared" si="309"/>
        <v>-123.134438632091</v>
      </c>
      <c r="X9631" t="str">
        <f t="shared" si="306"/>
        <v>49.28239514309134</v>
      </c>
      <c r="Y9631" s="2">
        <f t="shared" si="310"/>
        <v>49.2823951430913</v>
      </c>
      <c r="Z9631" t="s">
        <v>84</v>
      </c>
      <c r="AA9631" t="s">
        <v>24920</v>
      </c>
      <c r="AB9631" t="s">
        <v>27297</v>
      </c>
      <c r="AC9631" t="str">
        <f t="shared" si="311"/>
        <v>1252</v>
      </c>
      <c r="AD9631" t="str">
        <f t="shared" si="312"/>
        <v>Davie St</v>
      </c>
    </row>
    <row r="9632" spans="1:30" hidden="1" x14ac:dyDescent="0.3">
      <c r="A9632" t="s">
        <v>21</v>
      </c>
      <c r="B9632">
        <f t="shared" si="313"/>
        <v>2</v>
      </c>
      <c r="C9632" t="s">
        <v>45</v>
      </c>
      <c r="D9632" t="s">
        <v>45</v>
      </c>
      <c r="E9632" t="s">
        <v>45</v>
      </c>
      <c r="F9632" t="s">
        <v>45</v>
      </c>
      <c r="G9632" t="s">
        <v>45</v>
      </c>
      <c r="H9632" t="s">
        <v>45</v>
      </c>
      <c r="J9632" t="s">
        <v>24</v>
      </c>
      <c r="K9632" t="s">
        <v>32</v>
      </c>
      <c r="L9632" t="s">
        <v>26</v>
      </c>
      <c r="M9632" t="s">
        <v>32</v>
      </c>
      <c r="N9632" t="s">
        <v>26</v>
      </c>
      <c r="O9632" t="s">
        <v>32</v>
      </c>
      <c r="P9632" t="s">
        <v>26</v>
      </c>
      <c r="R9632" t="s">
        <v>53</v>
      </c>
      <c r="S9632" t="s">
        <v>24921</v>
      </c>
      <c r="T9632" t="s">
        <v>5359</v>
      </c>
      <c r="U9632" t="str">
        <f t="shared" si="307"/>
        <v>-123.13456704701335, 49.2824778751856]}</v>
      </c>
      <c r="V9632" t="str">
        <f t="shared" si="308"/>
        <v>-123.13456704701335</v>
      </c>
      <c r="W9632" s="2">
        <f t="shared" si="309"/>
        <v>-123.13456704701299</v>
      </c>
      <c r="X9632" t="str">
        <f t="shared" si="306"/>
        <v>49.2824778751856</v>
      </c>
      <c r="Y9632" s="2">
        <f t="shared" si="310"/>
        <v>49.282477875185599</v>
      </c>
      <c r="Z9632" t="s">
        <v>84</v>
      </c>
      <c r="AA9632" t="s">
        <v>24922</v>
      </c>
      <c r="AB9632" t="s">
        <v>27298</v>
      </c>
      <c r="AC9632" t="str">
        <f t="shared" si="311"/>
        <v>1267</v>
      </c>
      <c r="AD9632" t="str">
        <f t="shared" si="312"/>
        <v>Davie St</v>
      </c>
    </row>
    <row r="9633" spans="1:30" hidden="1" x14ac:dyDescent="0.3">
      <c r="A9633" t="s">
        <v>21</v>
      </c>
      <c r="B9633">
        <f t="shared" si="313"/>
        <v>2</v>
      </c>
      <c r="C9633" t="s">
        <v>22</v>
      </c>
      <c r="D9633" t="s">
        <v>22</v>
      </c>
      <c r="E9633" t="s">
        <v>22</v>
      </c>
      <c r="F9633" t="s">
        <v>22</v>
      </c>
      <c r="G9633" t="s">
        <v>22</v>
      </c>
      <c r="H9633" t="s">
        <v>22</v>
      </c>
      <c r="J9633" t="s">
        <v>24</v>
      </c>
      <c r="K9633" t="s">
        <v>32</v>
      </c>
      <c r="L9633" t="s">
        <v>26</v>
      </c>
      <c r="M9633" t="s">
        <v>32</v>
      </c>
      <c r="N9633" t="s">
        <v>26</v>
      </c>
      <c r="O9633" t="s">
        <v>32</v>
      </c>
      <c r="P9633" t="s">
        <v>26</v>
      </c>
      <c r="R9633" t="s">
        <v>27</v>
      </c>
      <c r="S9633" t="s">
        <v>24923</v>
      </c>
      <c r="T9633" t="s">
        <v>24924</v>
      </c>
      <c r="U9633" t="str">
        <f t="shared" si="307"/>
        <v>-123.20679443643817, 49.26387104519832]}</v>
      </c>
      <c r="V9633" t="str">
        <f t="shared" si="308"/>
        <v>-123.20679443643817</v>
      </c>
      <c r="W9633" s="2">
        <f t="shared" si="309"/>
        <v>-123.206794436438</v>
      </c>
      <c r="X9633" t="str">
        <f t="shared" si="306"/>
        <v>49.26387104519832</v>
      </c>
      <c r="Y9633" s="2">
        <f t="shared" si="310"/>
        <v>49.2638710451983</v>
      </c>
      <c r="Z9633" t="s">
        <v>121</v>
      </c>
      <c r="AA9633" t="s">
        <v>24925</v>
      </c>
      <c r="AB9633" t="s">
        <v>29929</v>
      </c>
      <c r="AC9633" t="str">
        <f t="shared" si="311"/>
        <v>4423</v>
      </c>
      <c r="AD9633" t="str">
        <f t="shared" si="312"/>
        <v>W 10th Ave</v>
      </c>
    </row>
    <row r="9634" spans="1:30" hidden="1" x14ac:dyDescent="0.3">
      <c r="A9634" t="s">
        <v>21</v>
      </c>
      <c r="B9634">
        <f t="shared" si="313"/>
        <v>2</v>
      </c>
      <c r="C9634" t="s">
        <v>22</v>
      </c>
      <c r="D9634" t="s">
        <v>22</v>
      </c>
      <c r="E9634" t="s">
        <v>22</v>
      </c>
      <c r="F9634" t="s">
        <v>22</v>
      </c>
      <c r="G9634" t="s">
        <v>22</v>
      </c>
      <c r="H9634" t="s">
        <v>22</v>
      </c>
      <c r="J9634" t="s">
        <v>24</v>
      </c>
      <c r="K9634" t="s">
        <v>32</v>
      </c>
      <c r="L9634" t="s">
        <v>26</v>
      </c>
      <c r="M9634" t="s">
        <v>32</v>
      </c>
      <c r="N9634" t="s">
        <v>26</v>
      </c>
      <c r="O9634" t="s">
        <v>32</v>
      </c>
      <c r="P9634" t="s">
        <v>26</v>
      </c>
      <c r="R9634" t="s">
        <v>27</v>
      </c>
      <c r="S9634" t="s">
        <v>24926</v>
      </c>
      <c r="T9634" t="s">
        <v>127</v>
      </c>
      <c r="U9634" t="str">
        <f t="shared" si="307"/>
        <v>-123.20713099790035, 49.263876388165436]}</v>
      </c>
      <c r="V9634" t="str">
        <f t="shared" si="308"/>
        <v>-123.20713099790035</v>
      </c>
      <c r="W9634" s="2">
        <f t="shared" si="309"/>
        <v>-123.20713099789999</v>
      </c>
      <c r="X9634" t="str">
        <f t="shared" si="306"/>
        <v>49.263876388165436</v>
      </c>
      <c r="Y9634" s="2">
        <f t="shared" si="310"/>
        <v>49.2638763881654</v>
      </c>
      <c r="Z9634" t="s">
        <v>121</v>
      </c>
      <c r="AA9634" t="s">
        <v>24927</v>
      </c>
      <c r="AB9634" t="s">
        <v>25902</v>
      </c>
      <c r="AC9634" t="str">
        <f t="shared" si="311"/>
        <v>4437</v>
      </c>
      <c r="AD9634" t="str">
        <f t="shared" si="312"/>
        <v>W 10th Ave</v>
      </c>
    </row>
    <row r="9635" spans="1:30" hidden="1" x14ac:dyDescent="0.3">
      <c r="A9635" t="s">
        <v>21</v>
      </c>
      <c r="B9635">
        <f t="shared" si="313"/>
        <v>2</v>
      </c>
      <c r="C9635" t="s">
        <v>22</v>
      </c>
      <c r="D9635" t="s">
        <v>22</v>
      </c>
      <c r="E9635" t="s">
        <v>22</v>
      </c>
      <c r="F9635" t="s">
        <v>22</v>
      </c>
      <c r="G9635" t="s">
        <v>22</v>
      </c>
      <c r="H9635" t="s">
        <v>22</v>
      </c>
      <c r="J9635" t="s">
        <v>24</v>
      </c>
      <c r="K9635" t="s">
        <v>32</v>
      </c>
      <c r="L9635" t="s">
        <v>26</v>
      </c>
      <c r="M9635" t="s">
        <v>32</v>
      </c>
      <c r="N9635" t="s">
        <v>26</v>
      </c>
      <c r="O9635" t="s">
        <v>32</v>
      </c>
      <c r="P9635" t="s">
        <v>26</v>
      </c>
      <c r="R9635" t="s">
        <v>27</v>
      </c>
      <c r="S9635" t="s">
        <v>24928</v>
      </c>
      <c r="T9635" t="s">
        <v>1205</v>
      </c>
      <c r="U9635" t="str">
        <f t="shared" si="307"/>
        <v>-123.16002586458919, 49.234320849335475]}</v>
      </c>
      <c r="V9635" t="str">
        <f t="shared" si="308"/>
        <v>-123.16002586458919</v>
      </c>
      <c r="W9635" s="2">
        <f t="shared" si="309"/>
        <v>-123.160025864589</v>
      </c>
      <c r="X9635" t="str">
        <f t="shared" si="306"/>
        <v>49.234320849335475</v>
      </c>
      <c r="Y9635" s="2">
        <f t="shared" si="310"/>
        <v>49.234320849335397</v>
      </c>
      <c r="Z9635" t="s">
        <v>137</v>
      </c>
      <c r="AA9635" t="s">
        <v>24929</v>
      </c>
      <c r="AB9635" t="s">
        <v>26061</v>
      </c>
      <c r="AC9635" t="str">
        <f t="shared" si="311"/>
        <v>5743</v>
      </c>
      <c r="AD9635" t="str">
        <f t="shared" si="312"/>
        <v>Vine St</v>
      </c>
    </row>
    <row r="9636" spans="1:30" hidden="1" x14ac:dyDescent="0.3">
      <c r="A9636" t="s">
        <v>21</v>
      </c>
      <c r="B9636">
        <f t="shared" si="313"/>
        <v>2</v>
      </c>
      <c r="C9636" t="s">
        <v>45</v>
      </c>
      <c r="D9636" t="s">
        <v>22</v>
      </c>
      <c r="E9636" t="s">
        <v>45</v>
      </c>
      <c r="F9636" t="s">
        <v>22</v>
      </c>
      <c r="G9636" t="s">
        <v>45</v>
      </c>
      <c r="H9636" t="s">
        <v>22</v>
      </c>
      <c r="J9636" t="s">
        <v>24</v>
      </c>
      <c r="K9636" t="s">
        <v>32</v>
      </c>
      <c r="L9636" t="s">
        <v>26</v>
      </c>
      <c r="M9636" t="s">
        <v>32</v>
      </c>
      <c r="N9636" t="s">
        <v>26</v>
      </c>
      <c r="O9636" t="s">
        <v>32</v>
      </c>
      <c r="P9636" t="s">
        <v>26</v>
      </c>
      <c r="R9636" t="s">
        <v>27</v>
      </c>
      <c r="S9636" t="s">
        <v>24930</v>
      </c>
      <c r="T9636" t="s">
        <v>1123</v>
      </c>
      <c r="U9636" t="str">
        <f t="shared" si="307"/>
        <v>-123.1421076390879, 49.26535946246814]}</v>
      </c>
      <c r="V9636" t="str">
        <f t="shared" si="308"/>
        <v>-123.1421076390879</v>
      </c>
      <c r="W9636" s="2">
        <f t="shared" si="309"/>
        <v>-123.142107639087</v>
      </c>
      <c r="X9636" t="str">
        <f t="shared" si="306"/>
        <v>49.26535946246814</v>
      </c>
      <c r="Y9636" s="2">
        <f t="shared" si="310"/>
        <v>49.265359462468098</v>
      </c>
      <c r="Z9636" t="s">
        <v>43</v>
      </c>
      <c r="AA9636" t="s">
        <v>24931</v>
      </c>
      <c r="AB9636" t="s">
        <v>26174</v>
      </c>
      <c r="AC9636" t="str">
        <f t="shared" si="311"/>
        <v>1648</v>
      </c>
      <c r="AD9636" t="str">
        <f t="shared" si="312"/>
        <v>W 7th Ave</v>
      </c>
    </row>
    <row r="9637" spans="1:30" hidden="1" x14ac:dyDescent="0.3">
      <c r="A9637" t="s">
        <v>21</v>
      </c>
      <c r="B9637">
        <f t="shared" si="313"/>
        <v>2</v>
      </c>
      <c r="C9637" t="s">
        <v>22</v>
      </c>
      <c r="D9637" t="s">
        <v>22</v>
      </c>
      <c r="E9637" t="s">
        <v>22</v>
      </c>
      <c r="F9637" t="s">
        <v>22</v>
      </c>
      <c r="G9637" t="s">
        <v>22</v>
      </c>
      <c r="H9637" t="s">
        <v>22</v>
      </c>
      <c r="J9637" t="s">
        <v>24</v>
      </c>
      <c r="K9637" t="s">
        <v>32</v>
      </c>
      <c r="L9637" t="s">
        <v>26</v>
      </c>
      <c r="M9637" t="s">
        <v>32</v>
      </c>
      <c r="N9637" t="s">
        <v>26</v>
      </c>
      <c r="O9637" t="s">
        <v>32</v>
      </c>
      <c r="P9637" t="s">
        <v>26</v>
      </c>
      <c r="R9637" t="s">
        <v>27</v>
      </c>
      <c r="S9637" t="s">
        <v>24932</v>
      </c>
      <c r="T9637" t="s">
        <v>1214</v>
      </c>
      <c r="U9637" t="str">
        <f t="shared" si="307"/>
        <v>-123.20514504697678, 49.26384514685395]}</v>
      </c>
      <c r="V9637" t="str">
        <f t="shared" si="308"/>
        <v>-123.20514504697678</v>
      </c>
      <c r="W9637" s="2">
        <f t="shared" si="309"/>
        <v>-123.205145046976</v>
      </c>
      <c r="X9637" t="str">
        <f t="shared" si="306"/>
        <v>49.26384514685395</v>
      </c>
      <c r="Y9637" s="2">
        <f t="shared" si="310"/>
        <v>49.263845146853903</v>
      </c>
      <c r="Z9637" t="s">
        <v>121</v>
      </c>
      <c r="AA9637" t="s">
        <v>24933</v>
      </c>
      <c r="AB9637" t="s">
        <v>26199</v>
      </c>
      <c r="AC9637" t="str">
        <f t="shared" si="311"/>
        <v>4371</v>
      </c>
      <c r="AD9637" t="str">
        <f t="shared" si="312"/>
        <v>W 10th Ave</v>
      </c>
    </row>
    <row r="9638" spans="1:30" hidden="1" x14ac:dyDescent="0.3">
      <c r="A9638" t="s">
        <v>21</v>
      </c>
      <c r="B9638">
        <f t="shared" si="313"/>
        <v>2</v>
      </c>
      <c r="C9638" t="s">
        <v>22</v>
      </c>
      <c r="D9638" t="s">
        <v>22</v>
      </c>
      <c r="E9638" t="s">
        <v>22</v>
      </c>
      <c r="F9638" t="s">
        <v>22</v>
      </c>
      <c r="G9638" t="s">
        <v>22</v>
      </c>
      <c r="H9638" t="s">
        <v>22</v>
      </c>
      <c r="J9638" t="s">
        <v>24</v>
      </c>
      <c r="K9638" t="s">
        <v>32</v>
      </c>
      <c r="L9638" t="s">
        <v>26</v>
      </c>
      <c r="M9638" t="s">
        <v>32</v>
      </c>
      <c r="N9638" t="s">
        <v>26</v>
      </c>
      <c r="O9638" t="s">
        <v>32</v>
      </c>
      <c r="P9638" t="s">
        <v>26</v>
      </c>
      <c r="R9638" t="s">
        <v>27</v>
      </c>
      <c r="S9638" t="s">
        <v>24934</v>
      </c>
      <c r="T9638" t="s">
        <v>24935</v>
      </c>
      <c r="U9638" t="str">
        <f t="shared" si="307"/>
        <v>-123.20531326312236, 49.263847204805046]}</v>
      </c>
      <c r="V9638" t="str">
        <f t="shared" si="308"/>
        <v>-123.20531326312236</v>
      </c>
      <c r="W9638" s="2">
        <f t="shared" si="309"/>
        <v>-123.20531326312199</v>
      </c>
      <c r="X9638" t="str">
        <f t="shared" si="306"/>
        <v>49.263847204805046</v>
      </c>
      <c r="Y9638" s="2">
        <f t="shared" si="310"/>
        <v>49.263847204805003</v>
      </c>
      <c r="Z9638" t="s">
        <v>121</v>
      </c>
      <c r="AA9638" t="s">
        <v>24936</v>
      </c>
      <c r="AB9638" t="s">
        <v>29930</v>
      </c>
      <c r="AC9638" t="str">
        <f t="shared" si="311"/>
        <v>4381</v>
      </c>
      <c r="AD9638" t="str">
        <f t="shared" si="312"/>
        <v>W 10th Ave</v>
      </c>
    </row>
    <row r="9639" spans="1:30" hidden="1" x14ac:dyDescent="0.3">
      <c r="A9639" t="s">
        <v>63</v>
      </c>
      <c r="B9639">
        <f t="shared" si="313"/>
        <v>1</v>
      </c>
      <c r="C9639" t="s">
        <v>67</v>
      </c>
      <c r="D9639" t="s">
        <v>22</v>
      </c>
      <c r="E9639" t="s">
        <v>67</v>
      </c>
      <c r="F9639" t="s">
        <v>22</v>
      </c>
      <c r="G9639" t="s">
        <v>67</v>
      </c>
      <c r="H9639" t="s">
        <v>22</v>
      </c>
      <c r="J9639" t="s">
        <v>24</v>
      </c>
      <c r="K9639" t="s">
        <v>32</v>
      </c>
      <c r="L9639" t="s">
        <v>26</v>
      </c>
      <c r="M9639" t="s">
        <v>32</v>
      </c>
      <c r="N9639" t="s">
        <v>26</v>
      </c>
      <c r="O9639" t="s">
        <v>32</v>
      </c>
      <c r="P9639" t="s">
        <v>26</v>
      </c>
      <c r="R9639" t="s">
        <v>27</v>
      </c>
      <c r="S9639" t="s">
        <v>24937</v>
      </c>
      <c r="T9639" t="s">
        <v>24938</v>
      </c>
      <c r="U9639" t="str">
        <f t="shared" si="307"/>
        <v>-123.12306945335447, 49.26421067354645]}</v>
      </c>
      <c r="V9639" t="str">
        <f t="shared" si="308"/>
        <v>-123.12306945335447</v>
      </c>
      <c r="W9639" s="2">
        <f t="shared" si="309"/>
        <v>-123.12306945335401</v>
      </c>
      <c r="X9639" t="str">
        <f t="shared" si="306"/>
        <v>49.26421067354645</v>
      </c>
      <c r="Y9639" s="2">
        <f t="shared" si="310"/>
        <v>49.264210673546401</v>
      </c>
      <c r="Z9639" t="s">
        <v>43</v>
      </c>
      <c r="AA9639" t="s">
        <v>24939</v>
      </c>
      <c r="AB9639" t="s">
        <v>29931</v>
      </c>
      <c r="AC9639" t="str">
        <f t="shared" si="311"/>
        <v>848</v>
      </c>
      <c r="AD9639" t="str">
        <f t="shared" si="312"/>
        <v>W 8th Ave</v>
      </c>
    </row>
    <row r="9640" spans="1:30" hidden="1" x14ac:dyDescent="0.3">
      <c r="A9640" t="s">
        <v>21</v>
      </c>
      <c r="B9640">
        <f t="shared" si="313"/>
        <v>2</v>
      </c>
      <c r="C9640" t="s">
        <v>23</v>
      </c>
      <c r="D9640" t="s">
        <v>22</v>
      </c>
      <c r="E9640" t="s">
        <v>23</v>
      </c>
      <c r="F9640" t="s">
        <v>22</v>
      </c>
      <c r="G9640" t="s">
        <v>23</v>
      </c>
      <c r="H9640" t="s">
        <v>22</v>
      </c>
      <c r="J9640" t="s">
        <v>24</v>
      </c>
      <c r="K9640" t="s">
        <v>32</v>
      </c>
      <c r="L9640" t="s">
        <v>26</v>
      </c>
      <c r="M9640" t="s">
        <v>32</v>
      </c>
      <c r="N9640" t="s">
        <v>26</v>
      </c>
      <c r="O9640" t="s">
        <v>32</v>
      </c>
      <c r="P9640" t="s">
        <v>26</v>
      </c>
      <c r="R9640" t="s">
        <v>27</v>
      </c>
      <c r="S9640" t="s">
        <v>24940</v>
      </c>
      <c r="T9640" t="s">
        <v>15037</v>
      </c>
      <c r="U9640" t="str">
        <f t="shared" si="307"/>
        <v>-123.10736773269606, 49.26659152117972]}</v>
      </c>
      <c r="V9640" t="str">
        <f t="shared" si="308"/>
        <v>-123.10736773269606</v>
      </c>
      <c r="W9640" s="2">
        <f t="shared" si="309"/>
        <v>-123.10736773269601</v>
      </c>
      <c r="X9640" t="str">
        <f t="shared" si="306"/>
        <v>49.26659152117972</v>
      </c>
      <c r="Y9640" s="2">
        <f t="shared" si="310"/>
        <v>49.266591521179699</v>
      </c>
      <c r="Z9640" t="s">
        <v>96</v>
      </c>
      <c r="AA9640" t="s">
        <v>24941</v>
      </c>
      <c r="AB9640" t="s">
        <v>29049</v>
      </c>
      <c r="AC9640" t="str">
        <f t="shared" si="311"/>
        <v>117</v>
      </c>
      <c r="AD9640" t="str">
        <f t="shared" si="312"/>
        <v>W 5th Ave</v>
      </c>
    </row>
    <row r="9641" spans="1:30" hidden="1" x14ac:dyDescent="0.3">
      <c r="A9641" t="s">
        <v>21</v>
      </c>
      <c r="B9641">
        <f t="shared" si="313"/>
        <v>2</v>
      </c>
      <c r="C9641" t="s">
        <v>22</v>
      </c>
      <c r="D9641" t="s">
        <v>22</v>
      </c>
      <c r="E9641" t="s">
        <v>22</v>
      </c>
      <c r="F9641" t="s">
        <v>22</v>
      </c>
      <c r="G9641" t="s">
        <v>22</v>
      </c>
      <c r="H9641" t="s">
        <v>201</v>
      </c>
      <c r="J9641" t="s">
        <v>24</v>
      </c>
      <c r="K9641" t="s">
        <v>32</v>
      </c>
      <c r="L9641" t="s">
        <v>26</v>
      </c>
      <c r="M9641" t="s">
        <v>32</v>
      </c>
      <c r="N9641" t="s">
        <v>26</v>
      </c>
      <c r="O9641" t="s">
        <v>32</v>
      </c>
      <c r="P9641" t="s">
        <v>26</v>
      </c>
      <c r="R9641" t="s">
        <v>27</v>
      </c>
      <c r="S9641" t="s">
        <v>24942</v>
      </c>
      <c r="T9641" t="s">
        <v>11393</v>
      </c>
      <c r="U9641" t="str">
        <f t="shared" si="307"/>
        <v>-123.14248476315993, 49.26716366074977]}</v>
      </c>
      <c r="V9641" t="str">
        <f t="shared" si="308"/>
        <v>-123.14248476315993</v>
      </c>
      <c r="W9641" s="2">
        <f t="shared" si="309"/>
        <v>-123.142484763159</v>
      </c>
      <c r="X9641" t="str">
        <f t="shared" si="306"/>
        <v>49.26716366074977</v>
      </c>
      <c r="Y9641" s="2">
        <f t="shared" si="310"/>
        <v>49.267163660749702</v>
      </c>
      <c r="Z9641" t="s">
        <v>43</v>
      </c>
      <c r="AA9641" t="s">
        <v>24943</v>
      </c>
      <c r="AB9641" t="s">
        <v>27780</v>
      </c>
      <c r="AC9641" t="str">
        <f t="shared" si="311"/>
        <v>1667</v>
      </c>
      <c r="AD9641" t="str">
        <f t="shared" si="312"/>
        <v>W 5th Ave</v>
      </c>
    </row>
    <row r="9642" spans="1:30" hidden="1" x14ac:dyDescent="0.3">
      <c r="A9642" t="s">
        <v>21</v>
      </c>
      <c r="B9642">
        <f t="shared" si="313"/>
        <v>2</v>
      </c>
      <c r="C9642" t="s">
        <v>23</v>
      </c>
      <c r="D9642" t="s">
        <v>22</v>
      </c>
      <c r="E9642" t="s">
        <v>23</v>
      </c>
      <c r="F9642" t="s">
        <v>22</v>
      </c>
      <c r="G9642" t="s">
        <v>23</v>
      </c>
      <c r="H9642" t="s">
        <v>22</v>
      </c>
      <c r="J9642" t="s">
        <v>24</v>
      </c>
      <c r="K9642" t="s">
        <v>32</v>
      </c>
      <c r="L9642" t="s">
        <v>26</v>
      </c>
      <c r="M9642" t="s">
        <v>32</v>
      </c>
      <c r="N9642" t="s">
        <v>26</v>
      </c>
      <c r="O9642" t="s">
        <v>32</v>
      </c>
      <c r="P9642" t="s">
        <v>26</v>
      </c>
      <c r="R9642" t="s">
        <v>27</v>
      </c>
      <c r="S9642" t="s">
        <v>24944</v>
      </c>
      <c r="T9642" t="s">
        <v>501</v>
      </c>
      <c r="U9642" t="str">
        <f t="shared" si="307"/>
        <v>-123.15925802743263, 49.234566158562316]}</v>
      </c>
      <c r="V9642" t="str">
        <f t="shared" si="308"/>
        <v>-123.15925802743263</v>
      </c>
      <c r="W9642" s="2">
        <f t="shared" si="309"/>
        <v>-123.159258027432</v>
      </c>
      <c r="X9642" t="str">
        <f t="shared" si="306"/>
        <v>49.234566158562316</v>
      </c>
      <c r="Y9642" s="2">
        <f t="shared" si="310"/>
        <v>49.234566158562302</v>
      </c>
      <c r="Z9642" t="s">
        <v>137</v>
      </c>
      <c r="AA9642" t="s">
        <v>24945</v>
      </c>
      <c r="AB9642" t="s">
        <v>26009</v>
      </c>
      <c r="AC9642" t="str">
        <f t="shared" si="311"/>
        <v>2248</v>
      </c>
      <c r="AD9642" t="str">
        <f t="shared" si="312"/>
        <v>W 41st Ave</v>
      </c>
    </row>
    <row r="9643" spans="1:30" hidden="1" x14ac:dyDescent="0.3">
      <c r="A9643" t="s">
        <v>21</v>
      </c>
      <c r="B9643">
        <f t="shared" si="313"/>
        <v>2</v>
      </c>
      <c r="C9643" t="s">
        <v>45</v>
      </c>
      <c r="D9643" t="s">
        <v>22</v>
      </c>
      <c r="E9643" t="s">
        <v>45</v>
      </c>
      <c r="F9643" t="s">
        <v>22</v>
      </c>
      <c r="G9643" t="s">
        <v>45</v>
      </c>
      <c r="H9643" t="s">
        <v>22</v>
      </c>
      <c r="J9643" t="s">
        <v>24</v>
      </c>
      <c r="K9643" t="s">
        <v>32</v>
      </c>
      <c r="L9643" t="s">
        <v>26</v>
      </c>
      <c r="M9643" t="s">
        <v>32</v>
      </c>
      <c r="N9643" t="s">
        <v>26</v>
      </c>
      <c r="O9643" t="s">
        <v>32</v>
      </c>
      <c r="P9643" t="s">
        <v>26</v>
      </c>
      <c r="R9643" t="s">
        <v>27</v>
      </c>
      <c r="S9643" t="s">
        <v>24946</v>
      </c>
      <c r="T9643" t="s">
        <v>20939</v>
      </c>
      <c r="U9643" t="str">
        <f t="shared" si="307"/>
        <v>-123.11054866317383, 49.26562532425656]}</v>
      </c>
      <c r="V9643" t="str">
        <f t="shared" si="308"/>
        <v>-123.11054866317383</v>
      </c>
      <c r="W9643" s="2">
        <f t="shared" si="309"/>
        <v>-123.11054866317301</v>
      </c>
      <c r="X9643" t="str">
        <f t="shared" si="306"/>
        <v>49.26562532425656</v>
      </c>
      <c r="Y9643" s="2">
        <f t="shared" si="310"/>
        <v>49.265625324256497</v>
      </c>
      <c r="Z9643" t="s">
        <v>96</v>
      </c>
      <c r="AA9643" t="s">
        <v>24947</v>
      </c>
      <c r="AB9643" t="s">
        <v>28508</v>
      </c>
      <c r="AC9643" t="str">
        <f t="shared" si="311"/>
        <v>220</v>
      </c>
      <c r="AD9643" t="str">
        <f t="shared" si="312"/>
        <v>W 6th Ave</v>
      </c>
    </row>
    <row r="9644" spans="1:30" hidden="1" x14ac:dyDescent="0.3">
      <c r="A9644" t="s">
        <v>21</v>
      </c>
      <c r="B9644">
        <f t="shared" si="313"/>
        <v>2</v>
      </c>
      <c r="C9644" t="s">
        <v>22</v>
      </c>
      <c r="D9644" t="s">
        <v>45</v>
      </c>
      <c r="E9644" t="s">
        <v>22</v>
      </c>
      <c r="F9644" t="s">
        <v>45</v>
      </c>
      <c r="G9644" t="s">
        <v>22</v>
      </c>
      <c r="H9644" t="s">
        <v>45</v>
      </c>
      <c r="I9644" t="s">
        <v>81</v>
      </c>
      <c r="J9644" t="s">
        <v>24</v>
      </c>
      <c r="K9644" t="s">
        <v>25</v>
      </c>
      <c r="L9644" t="s">
        <v>26</v>
      </c>
      <c r="M9644" t="s">
        <v>25</v>
      </c>
      <c r="N9644" t="s">
        <v>26</v>
      </c>
      <c r="O9644" t="s">
        <v>25</v>
      </c>
      <c r="P9644" t="s">
        <v>26</v>
      </c>
      <c r="R9644" t="s">
        <v>27</v>
      </c>
      <c r="S9644" t="s">
        <v>24948</v>
      </c>
      <c r="T9644" t="s">
        <v>11617</v>
      </c>
      <c r="U9644" t="str">
        <f t="shared" si="307"/>
        <v>-123.06982836367179, 49.26540614313376]}</v>
      </c>
      <c r="V9644" t="str">
        <f t="shared" si="308"/>
        <v>-123.06982836367179</v>
      </c>
      <c r="W9644" s="2">
        <f t="shared" si="309"/>
        <v>-123.06982836367099</v>
      </c>
      <c r="X9644" t="str">
        <f t="shared" si="306"/>
        <v>49.26540614313376</v>
      </c>
      <c r="Y9644" s="2">
        <f t="shared" si="310"/>
        <v>49.265406143133703</v>
      </c>
      <c r="Z9644" t="s">
        <v>38</v>
      </c>
      <c r="AA9644" t="s">
        <v>24949</v>
      </c>
      <c r="AB9644" t="s">
        <v>28546</v>
      </c>
      <c r="AC9644" t="str">
        <f t="shared" si="311"/>
        <v>2155</v>
      </c>
      <c r="AD9644" t="str">
        <f t="shared" si="312"/>
        <v>Commercial Dr</v>
      </c>
    </row>
    <row r="9645" spans="1:30" hidden="1" x14ac:dyDescent="0.3">
      <c r="A9645" t="s">
        <v>21</v>
      </c>
      <c r="B9645">
        <f t="shared" si="313"/>
        <v>2</v>
      </c>
      <c r="C9645" t="s">
        <v>22</v>
      </c>
      <c r="D9645" t="s">
        <v>23</v>
      </c>
      <c r="E9645" t="s">
        <v>22</v>
      </c>
      <c r="F9645" t="s">
        <v>23</v>
      </c>
      <c r="G9645" t="s">
        <v>22</v>
      </c>
      <c r="H9645" t="s">
        <v>23</v>
      </c>
      <c r="J9645" t="s">
        <v>24</v>
      </c>
      <c r="K9645" t="s">
        <v>32</v>
      </c>
      <c r="L9645" t="s">
        <v>26</v>
      </c>
      <c r="M9645" t="s">
        <v>32</v>
      </c>
      <c r="N9645" t="s">
        <v>26</v>
      </c>
      <c r="O9645" t="s">
        <v>32</v>
      </c>
      <c r="P9645" t="s">
        <v>26</v>
      </c>
      <c r="R9645" t="s">
        <v>27</v>
      </c>
      <c r="S9645" t="s">
        <v>24950</v>
      </c>
      <c r="T9645" t="s">
        <v>11620</v>
      </c>
      <c r="U9645" t="str">
        <f t="shared" si="307"/>
        <v>-123.06958774861107, 49.26480512093758]}</v>
      </c>
      <c r="V9645" t="str">
        <f t="shared" si="308"/>
        <v>-123.06958774861107</v>
      </c>
      <c r="W9645" s="2">
        <f t="shared" si="309"/>
        <v>-123.069587748611</v>
      </c>
      <c r="X9645" t="str">
        <f t="shared" si="306"/>
        <v>49.26480512093758</v>
      </c>
      <c r="Y9645" s="2">
        <f t="shared" si="310"/>
        <v>49.264805120937503</v>
      </c>
      <c r="Z9645" t="s">
        <v>38</v>
      </c>
      <c r="AA9645" t="s">
        <v>24951</v>
      </c>
      <c r="AB9645" t="s">
        <v>28547</v>
      </c>
      <c r="AC9645" t="str">
        <f t="shared" si="311"/>
        <v>2216</v>
      </c>
      <c r="AD9645" t="str">
        <f t="shared" si="312"/>
        <v>Commercial Dr</v>
      </c>
    </row>
    <row r="9646" spans="1:30" hidden="1" x14ac:dyDescent="0.3">
      <c r="A9646" t="s">
        <v>21</v>
      </c>
      <c r="B9646">
        <f t="shared" si="313"/>
        <v>2</v>
      </c>
      <c r="C9646" t="s">
        <v>22</v>
      </c>
      <c r="D9646" t="s">
        <v>23</v>
      </c>
      <c r="E9646" t="s">
        <v>22</v>
      </c>
      <c r="F9646" t="s">
        <v>23</v>
      </c>
      <c r="G9646" t="s">
        <v>22</v>
      </c>
      <c r="H9646" t="s">
        <v>23</v>
      </c>
      <c r="J9646" t="s">
        <v>24</v>
      </c>
      <c r="K9646" t="s">
        <v>32</v>
      </c>
      <c r="L9646" t="s">
        <v>26</v>
      </c>
      <c r="M9646" t="s">
        <v>32</v>
      </c>
      <c r="N9646" t="s">
        <v>26</v>
      </c>
      <c r="O9646" t="s">
        <v>32</v>
      </c>
      <c r="P9646" t="s">
        <v>26</v>
      </c>
      <c r="R9646" t="s">
        <v>27</v>
      </c>
      <c r="S9646" t="s">
        <v>24952</v>
      </c>
      <c r="T9646" t="s">
        <v>11623</v>
      </c>
      <c r="U9646" t="str">
        <f t="shared" si="307"/>
        <v>-123.06959183635587, 49.26458423227117]}</v>
      </c>
      <c r="V9646" t="str">
        <f t="shared" si="308"/>
        <v>-123.06959183635587</v>
      </c>
      <c r="W9646" s="2">
        <f t="shared" si="309"/>
        <v>-123.069591836355</v>
      </c>
      <c r="X9646" t="str">
        <f t="shared" si="306"/>
        <v>49.26458423227117</v>
      </c>
      <c r="Y9646" s="2">
        <f t="shared" si="310"/>
        <v>49.264584232271098</v>
      </c>
      <c r="Z9646" t="s">
        <v>38</v>
      </c>
      <c r="AA9646" t="s">
        <v>24953</v>
      </c>
      <c r="AB9646" t="s">
        <v>28548</v>
      </c>
      <c r="AC9646" t="str">
        <f t="shared" si="311"/>
        <v>2248</v>
      </c>
      <c r="AD9646" t="str">
        <f t="shared" si="312"/>
        <v>Commercial Dr</v>
      </c>
    </row>
    <row r="9647" spans="1:30" hidden="1" x14ac:dyDescent="0.3">
      <c r="A9647" t="s">
        <v>21</v>
      </c>
      <c r="B9647">
        <f t="shared" si="313"/>
        <v>2</v>
      </c>
      <c r="C9647" t="s">
        <v>22</v>
      </c>
      <c r="D9647" t="s">
        <v>23</v>
      </c>
      <c r="E9647" t="s">
        <v>22</v>
      </c>
      <c r="F9647" t="s">
        <v>23</v>
      </c>
      <c r="G9647" t="s">
        <v>22</v>
      </c>
      <c r="H9647" t="s">
        <v>23</v>
      </c>
      <c r="J9647" t="s">
        <v>24</v>
      </c>
      <c r="K9647" t="s">
        <v>32</v>
      </c>
      <c r="L9647" t="s">
        <v>26</v>
      </c>
      <c r="M9647" t="s">
        <v>32</v>
      </c>
      <c r="N9647" t="s">
        <v>26</v>
      </c>
      <c r="O9647" t="s">
        <v>32</v>
      </c>
      <c r="P9647" t="s">
        <v>26</v>
      </c>
      <c r="R9647" t="s">
        <v>27</v>
      </c>
      <c r="S9647" t="s">
        <v>24954</v>
      </c>
      <c r="T9647" t="s">
        <v>20461</v>
      </c>
      <c r="U9647" t="str">
        <f t="shared" si="307"/>
        <v>-123.06959428276254, 49.26447659419569]}</v>
      </c>
      <c r="V9647" t="str">
        <f t="shared" si="308"/>
        <v>-123.06959428276254</v>
      </c>
      <c r="W9647" s="2">
        <f t="shared" si="309"/>
        <v>-123.069594282762</v>
      </c>
      <c r="X9647" t="str">
        <f t="shared" si="306"/>
        <v>49.26447659419569</v>
      </c>
      <c r="Y9647" s="2">
        <f t="shared" si="310"/>
        <v>49.2644765941956</v>
      </c>
      <c r="Z9647" t="s">
        <v>38</v>
      </c>
      <c r="AA9647" t="s">
        <v>24955</v>
      </c>
      <c r="AB9647" t="s">
        <v>29673</v>
      </c>
      <c r="AC9647" t="str">
        <f t="shared" si="311"/>
        <v>2270</v>
      </c>
      <c r="AD9647" t="str">
        <f t="shared" si="312"/>
        <v>Commercial Dr</v>
      </c>
    </row>
    <row r="9648" spans="1:30" hidden="1" x14ac:dyDescent="0.3">
      <c r="A9648" t="s">
        <v>21</v>
      </c>
      <c r="B9648">
        <f t="shared" si="313"/>
        <v>2</v>
      </c>
      <c r="C9648" t="s">
        <v>22</v>
      </c>
      <c r="D9648" t="s">
        <v>23</v>
      </c>
      <c r="E9648" t="s">
        <v>22</v>
      </c>
      <c r="F9648" t="s">
        <v>23</v>
      </c>
      <c r="G9648" t="s">
        <v>22</v>
      </c>
      <c r="H9648" t="s">
        <v>23</v>
      </c>
      <c r="J9648" t="s">
        <v>24</v>
      </c>
      <c r="K9648" t="s">
        <v>25</v>
      </c>
      <c r="L9648" t="s">
        <v>26</v>
      </c>
      <c r="M9648" t="s">
        <v>25</v>
      </c>
      <c r="N9648" t="s">
        <v>26</v>
      </c>
      <c r="O9648" t="s">
        <v>25</v>
      </c>
      <c r="P9648" t="s">
        <v>26</v>
      </c>
      <c r="R9648" t="s">
        <v>27</v>
      </c>
      <c r="S9648" t="s">
        <v>24956</v>
      </c>
      <c r="T9648" t="s">
        <v>15231</v>
      </c>
      <c r="U9648" t="str">
        <f t="shared" si="307"/>
        <v>-123.06984597215484, 49.26450119712041]}</v>
      </c>
      <c r="V9648" t="str">
        <f t="shared" si="308"/>
        <v>-123.06984597215484</v>
      </c>
      <c r="W9648" s="2">
        <f t="shared" si="309"/>
        <v>-123.069845972154</v>
      </c>
      <c r="X9648" t="str">
        <f t="shared" si="306"/>
        <v>49.26450119712041</v>
      </c>
      <c r="Y9648" s="2">
        <f t="shared" si="310"/>
        <v>49.264501197120403</v>
      </c>
      <c r="Z9648" t="s">
        <v>38</v>
      </c>
      <c r="AA9648" t="s">
        <v>24957</v>
      </c>
      <c r="AB9648" t="s">
        <v>29077</v>
      </c>
      <c r="AC9648" t="str">
        <f t="shared" si="311"/>
        <v>2237</v>
      </c>
      <c r="AD9648" t="str">
        <f t="shared" si="312"/>
        <v>Commercial Dr</v>
      </c>
    </row>
    <row r="9649" spans="1:30" hidden="1" x14ac:dyDescent="0.3">
      <c r="A9649" t="s">
        <v>247</v>
      </c>
      <c r="B9649">
        <f t="shared" si="313"/>
        <v>1</v>
      </c>
      <c r="C9649" t="s">
        <v>22</v>
      </c>
      <c r="D9649" t="s">
        <v>45</v>
      </c>
      <c r="E9649" t="s">
        <v>22</v>
      </c>
      <c r="F9649" t="s">
        <v>45</v>
      </c>
      <c r="G9649" t="s">
        <v>22</v>
      </c>
      <c r="H9649" t="s">
        <v>45</v>
      </c>
      <c r="J9649" t="s">
        <v>24</v>
      </c>
      <c r="K9649" t="s">
        <v>32</v>
      </c>
      <c r="L9649" t="s">
        <v>26</v>
      </c>
      <c r="M9649" t="s">
        <v>32</v>
      </c>
      <c r="N9649" t="s">
        <v>26</v>
      </c>
      <c r="O9649" t="s">
        <v>32</v>
      </c>
      <c r="P9649" t="s">
        <v>26</v>
      </c>
      <c r="R9649" t="s">
        <v>27</v>
      </c>
      <c r="S9649" t="s">
        <v>24958</v>
      </c>
      <c r="T9649" t="s">
        <v>24959</v>
      </c>
      <c r="U9649" t="str">
        <f t="shared" si="307"/>
        <v>-123.17625092483836, 49.264290253503006]}</v>
      </c>
      <c r="V9649" t="str">
        <f t="shared" si="308"/>
        <v>-123.17625092483836</v>
      </c>
      <c r="W9649" s="2">
        <f t="shared" si="309"/>
        <v>-123.176250924838</v>
      </c>
      <c r="X9649" t="str">
        <f t="shared" ref="X9649:X9712" si="314">MID(U9649,FIND(" ",U9649)+1,FIND("]",U9649)-FIND(" ",U9649)-1)</f>
        <v>49.264290253503006</v>
      </c>
      <c r="Y9649" s="2">
        <f t="shared" si="310"/>
        <v>49.264290253502999</v>
      </c>
      <c r="Z9649" t="s">
        <v>79</v>
      </c>
      <c r="AA9649" t="s">
        <v>24960</v>
      </c>
      <c r="AB9649" t="s">
        <v>29932</v>
      </c>
      <c r="AC9649" t="str">
        <f t="shared" si="311"/>
        <v>3207</v>
      </c>
      <c r="AD9649" t="str">
        <f t="shared" si="312"/>
        <v>W Broadway</v>
      </c>
    </row>
    <row r="9650" spans="1:30" hidden="1" x14ac:dyDescent="0.3">
      <c r="A9650" t="s">
        <v>247</v>
      </c>
      <c r="B9650">
        <f t="shared" si="313"/>
        <v>1</v>
      </c>
      <c r="C9650" t="s">
        <v>40</v>
      </c>
      <c r="D9650" t="s">
        <v>22</v>
      </c>
      <c r="E9650" t="s">
        <v>40</v>
      </c>
      <c r="F9650" t="s">
        <v>22</v>
      </c>
      <c r="G9650" t="s">
        <v>40</v>
      </c>
      <c r="H9650" t="s">
        <v>22</v>
      </c>
      <c r="J9650" t="s">
        <v>24</v>
      </c>
      <c r="K9650" t="s">
        <v>32</v>
      </c>
      <c r="L9650" t="s">
        <v>26</v>
      </c>
      <c r="M9650" t="s">
        <v>32</v>
      </c>
      <c r="N9650" t="s">
        <v>26</v>
      </c>
      <c r="O9650" t="s">
        <v>32</v>
      </c>
      <c r="P9650" t="s">
        <v>26</v>
      </c>
      <c r="R9650" t="s">
        <v>27</v>
      </c>
      <c r="S9650" t="s">
        <v>24961</v>
      </c>
      <c r="T9650" t="s">
        <v>24962</v>
      </c>
      <c r="U9650" t="str">
        <f t="shared" si="307"/>
        <v>-123.11834743712613, 49.26235126913236]}</v>
      </c>
      <c r="V9650" t="str">
        <f t="shared" si="308"/>
        <v>-123.11834743712613</v>
      </c>
      <c r="W9650" s="2">
        <f t="shared" si="309"/>
        <v>-123.118347437126</v>
      </c>
      <c r="X9650" t="str">
        <f t="shared" si="314"/>
        <v>49.26235126913236</v>
      </c>
      <c r="Y9650" s="2">
        <f t="shared" si="310"/>
        <v>49.262351269132303</v>
      </c>
      <c r="Z9650" t="s">
        <v>43</v>
      </c>
      <c r="AA9650" t="s">
        <v>24963</v>
      </c>
      <c r="AB9650" t="s">
        <v>26052</v>
      </c>
      <c r="AC9650" t="str">
        <f t="shared" si="311"/>
        <v>600</v>
      </c>
      <c r="AD9650" t="str">
        <f t="shared" si="312"/>
        <v>W 10th Ave</v>
      </c>
    </row>
    <row r="9651" spans="1:30" hidden="1" x14ac:dyDescent="0.3">
      <c r="A9651" t="s">
        <v>21</v>
      </c>
      <c r="B9651">
        <f t="shared" si="313"/>
        <v>2</v>
      </c>
      <c r="C9651" t="s">
        <v>67</v>
      </c>
      <c r="D9651" t="s">
        <v>52</v>
      </c>
      <c r="E9651" t="s">
        <v>67</v>
      </c>
      <c r="F9651" t="s">
        <v>52</v>
      </c>
      <c r="G9651" t="s">
        <v>67</v>
      </c>
      <c r="H9651" t="s">
        <v>52</v>
      </c>
      <c r="J9651" t="s">
        <v>24</v>
      </c>
      <c r="K9651" t="s">
        <v>32</v>
      </c>
      <c r="L9651" t="s">
        <v>26</v>
      </c>
      <c r="M9651" t="s">
        <v>26</v>
      </c>
      <c r="N9651" t="s">
        <v>26</v>
      </c>
      <c r="O9651" t="s">
        <v>26</v>
      </c>
      <c r="P9651" t="s">
        <v>26</v>
      </c>
      <c r="R9651" t="s">
        <v>53</v>
      </c>
      <c r="S9651" t="s">
        <v>24964</v>
      </c>
      <c r="T9651" t="s">
        <v>20446</v>
      </c>
      <c r="U9651" t="str">
        <f t="shared" si="307"/>
        <v>-123.13817391416731, 49.26166333538741]}</v>
      </c>
      <c r="V9651" t="str">
        <f t="shared" si="308"/>
        <v>-123.13817391416731</v>
      </c>
      <c r="W9651" s="2">
        <f t="shared" si="309"/>
        <v>-123.138173914167</v>
      </c>
      <c r="X9651" t="str">
        <f t="shared" si="314"/>
        <v>49.26166333538741</v>
      </c>
      <c r="Y9651" s="2">
        <f t="shared" si="310"/>
        <v>49.261663335387397</v>
      </c>
      <c r="Z9651" t="s">
        <v>43</v>
      </c>
      <c r="AA9651" t="s">
        <v>24965</v>
      </c>
      <c r="AB9651" t="s">
        <v>29036</v>
      </c>
      <c r="AC9651" t="str">
        <f t="shared" si="311"/>
        <v>1480</v>
      </c>
      <c r="AD9651" t="str">
        <f t="shared" si="312"/>
        <v>W 11th Ave</v>
      </c>
    </row>
    <row r="9652" spans="1:30" hidden="1" x14ac:dyDescent="0.3">
      <c r="A9652" t="s">
        <v>63</v>
      </c>
      <c r="B9652">
        <f t="shared" si="313"/>
        <v>1</v>
      </c>
      <c r="C9652" t="s">
        <v>45</v>
      </c>
      <c r="D9652" t="s">
        <v>45</v>
      </c>
      <c r="E9652" t="s">
        <v>45</v>
      </c>
      <c r="F9652" t="s">
        <v>45</v>
      </c>
      <c r="G9652" t="s">
        <v>45</v>
      </c>
      <c r="H9652" t="s">
        <v>45</v>
      </c>
      <c r="J9652" t="s">
        <v>24</v>
      </c>
      <c r="K9652" t="s">
        <v>25</v>
      </c>
      <c r="L9652" t="s">
        <v>26</v>
      </c>
      <c r="M9652" t="s">
        <v>25</v>
      </c>
      <c r="N9652" t="s">
        <v>26</v>
      </c>
      <c r="O9652" t="s">
        <v>25</v>
      </c>
      <c r="P9652" t="s">
        <v>26</v>
      </c>
      <c r="R9652" t="s">
        <v>27</v>
      </c>
      <c r="S9652" t="s">
        <v>24966</v>
      </c>
      <c r="T9652" t="s">
        <v>24967</v>
      </c>
      <c r="U9652" t="str">
        <f t="shared" si="307"/>
        <v>-123.1246149421307, 49.27413722408493]}</v>
      </c>
      <c r="V9652" t="str">
        <f t="shared" si="308"/>
        <v>-123.1246149421307</v>
      </c>
      <c r="W9652" s="2">
        <f t="shared" si="309"/>
        <v>-123.12461494212999</v>
      </c>
      <c r="X9652" t="str">
        <f t="shared" si="314"/>
        <v>49.27413722408493</v>
      </c>
      <c r="Y9652" s="2">
        <f t="shared" si="310"/>
        <v>49.274137224084903</v>
      </c>
      <c r="Z9652" t="s">
        <v>30</v>
      </c>
      <c r="AA9652" t="s">
        <v>24968</v>
      </c>
      <c r="AB9652" t="s">
        <v>29933</v>
      </c>
      <c r="AC9652" t="str">
        <f t="shared" si="311"/>
        <v>290</v>
      </c>
      <c r="AD9652" t="str">
        <f t="shared" si="312"/>
        <v>Drake St</v>
      </c>
    </row>
    <row r="9653" spans="1:30" hidden="1" x14ac:dyDescent="0.3">
      <c r="A9653" t="s">
        <v>21</v>
      </c>
      <c r="B9653">
        <f t="shared" si="313"/>
        <v>2</v>
      </c>
      <c r="C9653" t="s">
        <v>52</v>
      </c>
      <c r="D9653" t="s">
        <v>52</v>
      </c>
      <c r="E9653" t="s">
        <v>52</v>
      </c>
      <c r="F9653" t="s">
        <v>52</v>
      </c>
      <c r="G9653" t="s">
        <v>52</v>
      </c>
      <c r="H9653" t="s">
        <v>52</v>
      </c>
      <c r="J9653" t="s">
        <v>24</v>
      </c>
      <c r="K9653" t="s">
        <v>32</v>
      </c>
      <c r="L9653" t="s">
        <v>26</v>
      </c>
      <c r="M9653" t="s">
        <v>32</v>
      </c>
      <c r="N9653" t="s">
        <v>26</v>
      </c>
      <c r="O9653" t="s">
        <v>32</v>
      </c>
      <c r="P9653" t="s">
        <v>26</v>
      </c>
      <c r="R9653" t="s">
        <v>27</v>
      </c>
      <c r="S9653" t="s">
        <v>24969</v>
      </c>
      <c r="T9653" t="s">
        <v>778</v>
      </c>
      <c r="U9653" t="str">
        <f t="shared" si="307"/>
        <v>-123.11634687137482, 49.26420855342743]}</v>
      </c>
      <c r="V9653" t="str">
        <f t="shared" si="308"/>
        <v>-123.11634687137482</v>
      </c>
      <c r="W9653" s="2">
        <f t="shared" si="309"/>
        <v>-123.11634687137401</v>
      </c>
      <c r="X9653" t="str">
        <f t="shared" si="314"/>
        <v>49.26420855342743</v>
      </c>
      <c r="Y9653" s="2">
        <f t="shared" si="310"/>
        <v>49.264208553427402</v>
      </c>
      <c r="Z9653" t="s">
        <v>43</v>
      </c>
      <c r="AA9653" t="s">
        <v>24970</v>
      </c>
      <c r="AB9653" t="s">
        <v>26081</v>
      </c>
      <c r="AC9653" t="str">
        <f t="shared" si="311"/>
        <v>555</v>
      </c>
      <c r="AD9653" t="str">
        <f t="shared" si="312"/>
        <v>W 8th Ave #100</v>
      </c>
    </row>
    <row r="9654" spans="1:30" hidden="1" x14ac:dyDescent="0.3">
      <c r="A9654" t="s">
        <v>21</v>
      </c>
      <c r="B9654">
        <f t="shared" si="313"/>
        <v>2</v>
      </c>
      <c r="C9654" t="s">
        <v>52</v>
      </c>
      <c r="D9654" t="s">
        <v>52</v>
      </c>
      <c r="E9654" t="s">
        <v>52</v>
      </c>
      <c r="F9654" t="s">
        <v>52</v>
      </c>
      <c r="G9654" t="s">
        <v>52</v>
      </c>
      <c r="H9654" t="s">
        <v>52</v>
      </c>
      <c r="J9654" t="s">
        <v>24</v>
      </c>
      <c r="K9654" t="s">
        <v>32</v>
      </c>
      <c r="L9654" t="s">
        <v>26</v>
      </c>
      <c r="M9654" t="s">
        <v>32</v>
      </c>
      <c r="N9654" t="s">
        <v>26</v>
      </c>
      <c r="O9654" t="s">
        <v>32</v>
      </c>
      <c r="P9654" t="s">
        <v>26</v>
      </c>
      <c r="R9654" t="s">
        <v>27</v>
      </c>
      <c r="S9654" t="s">
        <v>24971</v>
      </c>
      <c r="T9654" t="s">
        <v>11793</v>
      </c>
      <c r="U9654" t="str">
        <f t="shared" si="307"/>
        <v>-123.11532099742136, 49.26407703754796]}</v>
      </c>
      <c r="V9654" t="str">
        <f t="shared" si="308"/>
        <v>-123.11532099742136</v>
      </c>
      <c r="W9654" s="2">
        <f t="shared" si="309"/>
        <v>-123.11532099742099</v>
      </c>
      <c r="X9654" t="str">
        <f t="shared" si="314"/>
        <v>49.26407703754796</v>
      </c>
      <c r="Y9654" s="2">
        <f t="shared" si="310"/>
        <v>49.264077037547899</v>
      </c>
      <c r="Z9654" t="s">
        <v>43</v>
      </c>
      <c r="AA9654" t="s">
        <v>24972</v>
      </c>
      <c r="AB9654" t="s">
        <v>28539</v>
      </c>
      <c r="AC9654" t="str">
        <f t="shared" si="311"/>
        <v>510</v>
      </c>
      <c r="AD9654" t="str">
        <f t="shared" si="312"/>
        <v>W 8th Ave</v>
      </c>
    </row>
    <row r="9655" spans="1:30" hidden="1" x14ac:dyDescent="0.3">
      <c r="A9655" t="s">
        <v>21</v>
      </c>
      <c r="B9655">
        <f t="shared" si="313"/>
        <v>2</v>
      </c>
      <c r="C9655" t="s">
        <v>52</v>
      </c>
      <c r="D9655" t="s">
        <v>52</v>
      </c>
      <c r="E9655" t="s">
        <v>52</v>
      </c>
      <c r="F9655" t="s">
        <v>52</v>
      </c>
      <c r="G9655" t="s">
        <v>52</v>
      </c>
      <c r="H9655" t="s">
        <v>52</v>
      </c>
      <c r="J9655" t="s">
        <v>24</v>
      </c>
      <c r="K9655" t="s">
        <v>32</v>
      </c>
      <c r="L9655" t="s">
        <v>26</v>
      </c>
      <c r="M9655" t="s">
        <v>32</v>
      </c>
      <c r="N9655" t="s">
        <v>26</v>
      </c>
      <c r="O9655" t="s">
        <v>32</v>
      </c>
      <c r="P9655" t="s">
        <v>26</v>
      </c>
      <c r="R9655" t="s">
        <v>27</v>
      </c>
      <c r="S9655" t="s">
        <v>24973</v>
      </c>
      <c r="T9655" t="s">
        <v>11351</v>
      </c>
      <c r="U9655" t="str">
        <f t="shared" si="307"/>
        <v>-123.1154915217198, 49.26408588041858]}</v>
      </c>
      <c r="V9655" t="str">
        <f t="shared" si="308"/>
        <v>-123.1154915217198</v>
      </c>
      <c r="W9655" s="2">
        <f t="shared" si="309"/>
        <v>-123.11549152171899</v>
      </c>
      <c r="X9655" t="str">
        <f t="shared" si="314"/>
        <v>49.26408588041858</v>
      </c>
      <c r="Y9655" s="2">
        <f t="shared" si="310"/>
        <v>49.264085880418499</v>
      </c>
      <c r="Z9655" t="s">
        <v>43</v>
      </c>
      <c r="AA9655" t="s">
        <v>24974</v>
      </c>
      <c r="AB9655" t="s">
        <v>28509</v>
      </c>
      <c r="AC9655" t="str">
        <f t="shared" si="311"/>
        <v>509</v>
      </c>
      <c r="AD9655" t="str">
        <f t="shared" si="312"/>
        <v>W 8th Ave</v>
      </c>
    </row>
    <row r="9656" spans="1:30" hidden="1" x14ac:dyDescent="0.3">
      <c r="A9656" t="s">
        <v>21</v>
      </c>
      <c r="B9656">
        <f t="shared" si="313"/>
        <v>2</v>
      </c>
      <c r="C9656" t="s">
        <v>22</v>
      </c>
      <c r="D9656" t="s">
        <v>22</v>
      </c>
      <c r="E9656" t="s">
        <v>22</v>
      </c>
      <c r="F9656" t="s">
        <v>22</v>
      </c>
      <c r="G9656" t="s">
        <v>22</v>
      </c>
      <c r="H9656" t="s">
        <v>22</v>
      </c>
      <c r="J9656" t="s">
        <v>24</v>
      </c>
      <c r="K9656" t="s">
        <v>32</v>
      </c>
      <c r="L9656" t="s">
        <v>26</v>
      </c>
      <c r="M9656" t="s">
        <v>32</v>
      </c>
      <c r="N9656" t="s">
        <v>26</v>
      </c>
      <c r="O9656" t="s">
        <v>32</v>
      </c>
      <c r="P9656" t="s">
        <v>26</v>
      </c>
      <c r="R9656" t="s">
        <v>27</v>
      </c>
      <c r="S9656" t="s">
        <v>24975</v>
      </c>
      <c r="T9656" t="s">
        <v>13446</v>
      </c>
      <c r="U9656" t="str">
        <f t="shared" si="307"/>
        <v>-123.12787353172959, 49.288072873034494]}</v>
      </c>
      <c r="V9656" t="str">
        <f t="shared" si="308"/>
        <v>-123.12787353172959</v>
      </c>
      <c r="W9656" s="2">
        <f t="shared" si="309"/>
        <v>-123.12787353172899</v>
      </c>
      <c r="X9656" t="str">
        <f t="shared" si="314"/>
        <v>49.288072873034494</v>
      </c>
      <c r="Y9656" s="2">
        <f t="shared" si="310"/>
        <v>49.288072873034402</v>
      </c>
      <c r="Z9656" t="s">
        <v>84</v>
      </c>
      <c r="AA9656" t="s">
        <v>24976</v>
      </c>
      <c r="AB9656" t="s">
        <v>28829</v>
      </c>
      <c r="AC9656" t="str">
        <f t="shared" si="311"/>
        <v>1300</v>
      </c>
      <c r="AD9656" t="str">
        <f t="shared" si="312"/>
        <v>Alberni St</v>
      </c>
    </row>
    <row r="9657" spans="1:30" hidden="1" x14ac:dyDescent="0.3">
      <c r="A9657" t="s">
        <v>21</v>
      </c>
      <c r="B9657">
        <f t="shared" si="313"/>
        <v>2</v>
      </c>
      <c r="C9657" t="s">
        <v>23</v>
      </c>
      <c r="D9657" t="s">
        <v>22</v>
      </c>
      <c r="E9657" t="s">
        <v>23</v>
      </c>
      <c r="F9657" t="s">
        <v>22</v>
      </c>
      <c r="G9657" t="s">
        <v>23</v>
      </c>
      <c r="H9657" t="s">
        <v>22</v>
      </c>
      <c r="J9657" t="s">
        <v>24</v>
      </c>
      <c r="K9657" t="s">
        <v>32</v>
      </c>
      <c r="L9657" t="s">
        <v>26</v>
      </c>
      <c r="M9657" t="s">
        <v>26</v>
      </c>
      <c r="N9657" t="s">
        <v>26</v>
      </c>
      <c r="O9657" t="s">
        <v>26</v>
      </c>
      <c r="P9657" t="s">
        <v>26</v>
      </c>
      <c r="R9657" t="s">
        <v>53</v>
      </c>
      <c r="S9657" t="s">
        <v>24977</v>
      </c>
      <c r="T9657" t="s">
        <v>24978</v>
      </c>
      <c r="U9657" t="str">
        <f t="shared" si="307"/>
        <v>-123.13815450629217, 49.259782099944594]}</v>
      </c>
      <c r="V9657" t="str">
        <f t="shared" si="308"/>
        <v>-123.13815450629217</v>
      </c>
      <c r="W9657" s="2">
        <f t="shared" si="309"/>
        <v>-123.138154506292</v>
      </c>
      <c r="X9657" t="str">
        <f t="shared" si="314"/>
        <v>49.259782099944594</v>
      </c>
      <c r="Y9657" s="2">
        <f t="shared" si="310"/>
        <v>49.259782099944502</v>
      </c>
      <c r="Z9657" t="s">
        <v>43</v>
      </c>
      <c r="AA9657" t="s">
        <v>24979</v>
      </c>
      <c r="AB9657" t="s">
        <v>29934</v>
      </c>
      <c r="AC9657" t="str">
        <f t="shared" si="311"/>
        <v>1495</v>
      </c>
      <c r="AD9657" t="str">
        <f t="shared" si="312"/>
        <v>W 13th Ave</v>
      </c>
    </row>
    <row r="9658" spans="1:30" hidden="1" x14ac:dyDescent="0.3">
      <c r="A9658" t="s">
        <v>21</v>
      </c>
      <c r="B9658">
        <f t="shared" si="313"/>
        <v>2</v>
      </c>
      <c r="C9658" t="s">
        <v>23</v>
      </c>
      <c r="D9658" t="s">
        <v>22</v>
      </c>
      <c r="E9658" t="s">
        <v>23</v>
      </c>
      <c r="F9658" t="s">
        <v>22</v>
      </c>
      <c r="G9658" t="s">
        <v>23</v>
      </c>
      <c r="H9658" t="s">
        <v>22</v>
      </c>
      <c r="J9658" t="s">
        <v>24</v>
      </c>
      <c r="K9658" t="s">
        <v>32</v>
      </c>
      <c r="L9658" t="s">
        <v>26</v>
      </c>
      <c r="M9658" t="s">
        <v>26</v>
      </c>
      <c r="N9658" t="s">
        <v>26</v>
      </c>
      <c r="O9658" t="s">
        <v>26</v>
      </c>
      <c r="P9658" t="s">
        <v>26</v>
      </c>
      <c r="R9658" t="s">
        <v>53</v>
      </c>
      <c r="S9658" t="s">
        <v>24980</v>
      </c>
      <c r="T9658" t="s">
        <v>24978</v>
      </c>
      <c r="U9658" t="str">
        <f t="shared" si="307"/>
        <v>-123.13815450629217, 49.259782099944594]}</v>
      </c>
      <c r="V9658" t="str">
        <f t="shared" si="308"/>
        <v>-123.13815450629217</v>
      </c>
      <c r="W9658" s="2">
        <f t="shared" si="309"/>
        <v>-123.138154506292</v>
      </c>
      <c r="X9658" t="str">
        <f t="shared" si="314"/>
        <v>49.259782099944594</v>
      </c>
      <c r="Y9658" s="2">
        <f t="shared" si="310"/>
        <v>49.259782099944502</v>
      </c>
      <c r="Z9658" t="s">
        <v>43</v>
      </c>
      <c r="AA9658" t="s">
        <v>24981</v>
      </c>
      <c r="AB9658" t="s">
        <v>29934</v>
      </c>
      <c r="AC9658" t="str">
        <f t="shared" si="311"/>
        <v>1495</v>
      </c>
      <c r="AD9658" t="str">
        <f t="shared" si="312"/>
        <v>W 13th Ave</v>
      </c>
    </row>
    <row r="9659" spans="1:30" hidden="1" x14ac:dyDescent="0.3">
      <c r="A9659" t="s">
        <v>21</v>
      </c>
      <c r="B9659">
        <f t="shared" si="313"/>
        <v>2</v>
      </c>
      <c r="C9659" t="s">
        <v>52</v>
      </c>
      <c r="D9659" t="s">
        <v>45</v>
      </c>
      <c r="E9659" t="s">
        <v>52</v>
      </c>
      <c r="F9659" t="s">
        <v>45</v>
      </c>
      <c r="G9659" t="s">
        <v>52</v>
      </c>
      <c r="H9659" t="s">
        <v>45</v>
      </c>
      <c r="J9659" t="s">
        <v>24</v>
      </c>
      <c r="K9659" t="s">
        <v>32</v>
      </c>
      <c r="L9659" t="s">
        <v>26</v>
      </c>
      <c r="M9659" t="s">
        <v>32</v>
      </c>
      <c r="N9659" t="s">
        <v>26</v>
      </c>
      <c r="O9659" t="s">
        <v>32</v>
      </c>
      <c r="P9659" t="s">
        <v>26</v>
      </c>
      <c r="R9659" t="s">
        <v>27</v>
      </c>
      <c r="S9659" t="s">
        <v>24982</v>
      </c>
      <c r="T9659" t="s">
        <v>11645</v>
      </c>
      <c r="U9659" t="str">
        <f t="shared" si="307"/>
        <v>-123.15153736888215, 49.26819798779955]}</v>
      </c>
      <c r="V9659" t="str">
        <f t="shared" si="308"/>
        <v>-123.15153736888215</v>
      </c>
      <c r="W9659" s="2">
        <f t="shared" si="309"/>
        <v>-123.151537368882</v>
      </c>
      <c r="X9659" t="str">
        <f t="shared" si="314"/>
        <v>49.26819798779955</v>
      </c>
      <c r="Y9659" s="2">
        <f t="shared" si="310"/>
        <v>49.268197987799503</v>
      </c>
      <c r="Z9659" t="s">
        <v>79</v>
      </c>
      <c r="AA9659" t="s">
        <v>24983</v>
      </c>
      <c r="AB9659" t="s">
        <v>28551</v>
      </c>
      <c r="AC9659" t="str">
        <f t="shared" si="311"/>
        <v>2041</v>
      </c>
      <c r="AD9659" t="str">
        <f t="shared" si="312"/>
        <v>W 4th Ave</v>
      </c>
    </row>
    <row r="9660" spans="1:30" hidden="1" x14ac:dyDescent="0.3">
      <c r="A9660" t="s">
        <v>21</v>
      </c>
      <c r="B9660">
        <f t="shared" si="313"/>
        <v>2</v>
      </c>
      <c r="C9660" t="s">
        <v>52</v>
      </c>
      <c r="D9660" t="s">
        <v>45</v>
      </c>
      <c r="E9660" t="s">
        <v>52</v>
      </c>
      <c r="F9660" t="s">
        <v>45</v>
      </c>
      <c r="G9660" t="s">
        <v>52</v>
      </c>
      <c r="H9660" t="s">
        <v>45</v>
      </c>
      <c r="J9660" t="s">
        <v>24</v>
      </c>
      <c r="K9660" t="s">
        <v>32</v>
      </c>
      <c r="L9660" t="s">
        <v>26</v>
      </c>
      <c r="M9660" t="s">
        <v>32</v>
      </c>
      <c r="N9660" t="s">
        <v>26</v>
      </c>
      <c r="O9660" t="s">
        <v>32</v>
      </c>
      <c r="P9660" t="s">
        <v>26</v>
      </c>
      <c r="R9660" t="s">
        <v>27</v>
      </c>
      <c r="S9660" t="s">
        <v>24984</v>
      </c>
      <c r="T9660" t="s">
        <v>24985</v>
      </c>
      <c r="U9660" t="str">
        <f t="shared" si="307"/>
        <v>-123.15171542968456, 49.268201298241515]}</v>
      </c>
      <c r="V9660" t="str">
        <f t="shared" si="308"/>
        <v>-123.15171542968456</v>
      </c>
      <c r="W9660" s="2">
        <f t="shared" si="309"/>
        <v>-123.151715429684</v>
      </c>
      <c r="X9660" t="str">
        <f t="shared" si="314"/>
        <v>49.268201298241515</v>
      </c>
      <c r="Y9660" s="2">
        <f t="shared" si="310"/>
        <v>49.2682012982415</v>
      </c>
      <c r="Z9660" t="s">
        <v>79</v>
      </c>
      <c r="AA9660" t="s">
        <v>24986</v>
      </c>
      <c r="AB9660" t="s">
        <v>29935</v>
      </c>
      <c r="AC9660" t="str">
        <f t="shared" si="311"/>
        <v>2057</v>
      </c>
      <c r="AD9660" t="str">
        <f t="shared" si="312"/>
        <v>W 4th Ave</v>
      </c>
    </row>
    <row r="9661" spans="1:30" hidden="1" x14ac:dyDescent="0.3">
      <c r="A9661" t="s">
        <v>21</v>
      </c>
      <c r="B9661">
        <f t="shared" si="313"/>
        <v>2</v>
      </c>
      <c r="C9661" t="s">
        <v>52</v>
      </c>
      <c r="D9661" t="s">
        <v>45</v>
      </c>
      <c r="E9661" t="s">
        <v>52</v>
      </c>
      <c r="F9661" t="s">
        <v>45</v>
      </c>
      <c r="G9661" t="s">
        <v>52</v>
      </c>
      <c r="H9661" t="s">
        <v>45</v>
      </c>
      <c r="J9661" t="s">
        <v>24</v>
      </c>
      <c r="K9661" t="s">
        <v>32</v>
      </c>
      <c r="L9661" t="s">
        <v>26</v>
      </c>
      <c r="M9661" t="s">
        <v>32</v>
      </c>
      <c r="N9661" t="s">
        <v>26</v>
      </c>
      <c r="O9661" t="s">
        <v>32</v>
      </c>
      <c r="P9661" t="s">
        <v>26</v>
      </c>
      <c r="R9661" t="s">
        <v>27</v>
      </c>
      <c r="S9661" t="s">
        <v>24987</v>
      </c>
      <c r="T9661" t="s">
        <v>1062</v>
      </c>
      <c r="U9661" t="str">
        <f t="shared" si="307"/>
        <v>-123.15188068997877, 49.268203599783014]}</v>
      </c>
      <c r="V9661" t="str">
        <f t="shared" si="308"/>
        <v>-123.15188068997877</v>
      </c>
      <c r="W9661" s="2">
        <f t="shared" si="309"/>
        <v>-123.151880689978</v>
      </c>
      <c r="X9661" t="str">
        <f t="shared" si="314"/>
        <v>49.268203599783014</v>
      </c>
      <c r="Y9661" s="2">
        <f t="shared" si="310"/>
        <v>49.268203599783</v>
      </c>
      <c r="Z9661" t="s">
        <v>79</v>
      </c>
      <c r="AA9661" t="s">
        <v>24988</v>
      </c>
      <c r="AB9661" t="s">
        <v>26158</v>
      </c>
      <c r="AC9661" t="str">
        <f t="shared" si="311"/>
        <v>2061</v>
      </c>
      <c r="AD9661" t="str">
        <f t="shared" si="312"/>
        <v>W 4th Ave</v>
      </c>
    </row>
    <row r="9662" spans="1:30" hidden="1" x14ac:dyDescent="0.3">
      <c r="A9662" t="s">
        <v>21</v>
      </c>
      <c r="B9662">
        <f t="shared" si="313"/>
        <v>2</v>
      </c>
      <c r="C9662" t="s">
        <v>22</v>
      </c>
      <c r="D9662" t="s">
        <v>22</v>
      </c>
      <c r="E9662" t="s">
        <v>22</v>
      </c>
      <c r="F9662" t="s">
        <v>22</v>
      </c>
      <c r="G9662" t="s">
        <v>22</v>
      </c>
      <c r="H9662" t="s">
        <v>22</v>
      </c>
      <c r="J9662" t="s">
        <v>24</v>
      </c>
      <c r="K9662" t="s">
        <v>32</v>
      </c>
      <c r="L9662" t="s">
        <v>26</v>
      </c>
      <c r="M9662" t="s">
        <v>32</v>
      </c>
      <c r="N9662" t="s">
        <v>26</v>
      </c>
      <c r="O9662" t="s">
        <v>32</v>
      </c>
      <c r="P9662" t="s">
        <v>26</v>
      </c>
      <c r="R9662" t="s">
        <v>27</v>
      </c>
      <c r="S9662" t="s">
        <v>24989</v>
      </c>
      <c r="T9662" t="s">
        <v>1219</v>
      </c>
      <c r="U9662" t="str">
        <f t="shared" si="307"/>
        <v>-123.20381283619702, 49.263670154950326]}</v>
      </c>
      <c r="V9662" t="str">
        <f t="shared" si="308"/>
        <v>-123.20381283619702</v>
      </c>
      <c r="W9662" s="2">
        <f t="shared" si="309"/>
        <v>-123.203812836197</v>
      </c>
      <c r="X9662" t="str">
        <f t="shared" si="314"/>
        <v>49.263670154950326</v>
      </c>
      <c r="Y9662" s="2">
        <f t="shared" si="310"/>
        <v>49.263670154950297</v>
      </c>
      <c r="Z9662" t="s">
        <v>121</v>
      </c>
      <c r="AA9662" t="s">
        <v>24990</v>
      </c>
      <c r="AB9662" t="s">
        <v>26200</v>
      </c>
      <c r="AC9662" t="str">
        <f t="shared" si="311"/>
        <v>4320</v>
      </c>
      <c r="AD9662" t="str">
        <f t="shared" si="312"/>
        <v>W 10th Ave</v>
      </c>
    </row>
    <row r="9663" spans="1:30" hidden="1" x14ac:dyDescent="0.3">
      <c r="A9663" t="s">
        <v>21</v>
      </c>
      <c r="B9663">
        <f t="shared" si="313"/>
        <v>2</v>
      </c>
      <c r="C9663" t="s">
        <v>22</v>
      </c>
      <c r="D9663" t="s">
        <v>45</v>
      </c>
      <c r="E9663" t="s">
        <v>22</v>
      </c>
      <c r="F9663" t="s">
        <v>45</v>
      </c>
      <c r="G9663" t="s">
        <v>22</v>
      </c>
      <c r="H9663" t="s">
        <v>45</v>
      </c>
      <c r="I9663" t="s">
        <v>81</v>
      </c>
      <c r="J9663" t="s">
        <v>24</v>
      </c>
      <c r="K9663" t="s">
        <v>32</v>
      </c>
      <c r="L9663" t="s">
        <v>26</v>
      </c>
      <c r="M9663" t="s">
        <v>32</v>
      </c>
      <c r="N9663" t="s">
        <v>26</v>
      </c>
      <c r="O9663" t="s">
        <v>32</v>
      </c>
      <c r="P9663" t="s">
        <v>26</v>
      </c>
      <c r="R9663" t="s">
        <v>27</v>
      </c>
      <c r="S9663" t="s">
        <v>24991</v>
      </c>
      <c r="T9663" t="s">
        <v>224</v>
      </c>
      <c r="U9663" t="str">
        <f t="shared" si="307"/>
        <v>-123.06956169635143, 49.26617005054678]}</v>
      </c>
      <c r="V9663" t="str">
        <f t="shared" si="308"/>
        <v>-123.06956169635143</v>
      </c>
      <c r="W9663" s="2">
        <f t="shared" si="309"/>
        <v>-123.069561696351</v>
      </c>
      <c r="X9663" t="str">
        <f t="shared" si="314"/>
        <v>49.26617005054678</v>
      </c>
      <c r="Y9663" s="2">
        <f t="shared" si="310"/>
        <v>49.266170050546698</v>
      </c>
      <c r="Z9663" t="s">
        <v>38</v>
      </c>
      <c r="AA9663" t="s">
        <v>24992</v>
      </c>
      <c r="AB9663" t="s">
        <v>25931</v>
      </c>
      <c r="AC9663" t="str">
        <f t="shared" si="311"/>
        <v>2084</v>
      </c>
      <c r="AD9663" t="str">
        <f t="shared" si="312"/>
        <v>Commercial Dr</v>
      </c>
    </row>
    <row r="9664" spans="1:30" hidden="1" x14ac:dyDescent="0.3">
      <c r="A9664" t="s">
        <v>21</v>
      </c>
      <c r="B9664">
        <f t="shared" si="313"/>
        <v>2</v>
      </c>
      <c r="C9664" t="s">
        <v>67</v>
      </c>
      <c r="D9664" t="s">
        <v>22</v>
      </c>
      <c r="E9664" t="s">
        <v>67</v>
      </c>
      <c r="F9664" t="s">
        <v>22</v>
      </c>
      <c r="G9664" t="s">
        <v>67</v>
      </c>
      <c r="H9664" t="s">
        <v>22</v>
      </c>
      <c r="J9664" t="s">
        <v>24</v>
      </c>
      <c r="K9664" t="s">
        <v>32</v>
      </c>
      <c r="L9664" t="s">
        <v>26</v>
      </c>
      <c r="M9664" t="s">
        <v>32</v>
      </c>
      <c r="N9664" t="s">
        <v>26</v>
      </c>
      <c r="O9664" t="s">
        <v>32</v>
      </c>
      <c r="P9664" t="s">
        <v>26</v>
      </c>
      <c r="R9664" t="s">
        <v>27</v>
      </c>
      <c r="S9664" t="s">
        <v>24993</v>
      </c>
      <c r="T9664" t="s">
        <v>11978</v>
      </c>
      <c r="U9664" t="str">
        <f t="shared" si="307"/>
        <v>-123.10712564466996, 49.26386625320226]}</v>
      </c>
      <c r="V9664" t="str">
        <f t="shared" si="308"/>
        <v>-123.10712564466996</v>
      </c>
      <c r="W9664" s="2">
        <f t="shared" si="309"/>
        <v>-123.107125644669</v>
      </c>
      <c r="X9664" t="str">
        <f t="shared" si="314"/>
        <v>49.26386625320226</v>
      </c>
      <c r="Y9664" s="2">
        <f t="shared" si="310"/>
        <v>49.263866253202202</v>
      </c>
      <c r="Z9664" t="s">
        <v>96</v>
      </c>
      <c r="AA9664" t="s">
        <v>24994</v>
      </c>
      <c r="AB9664" t="s">
        <v>28609</v>
      </c>
      <c r="AC9664" t="str">
        <f t="shared" si="311"/>
        <v>102</v>
      </c>
      <c r="AD9664" t="str">
        <f t="shared" si="312"/>
        <v>W 8th Ave</v>
      </c>
    </row>
    <row r="9665" spans="1:30" hidden="1" x14ac:dyDescent="0.3">
      <c r="A9665" t="s">
        <v>21</v>
      </c>
      <c r="B9665">
        <f t="shared" si="313"/>
        <v>2</v>
      </c>
      <c r="C9665" t="s">
        <v>22</v>
      </c>
      <c r="D9665" t="s">
        <v>22</v>
      </c>
      <c r="E9665" t="s">
        <v>22</v>
      </c>
      <c r="F9665" t="s">
        <v>22</v>
      </c>
      <c r="G9665" t="s">
        <v>22</v>
      </c>
      <c r="H9665" t="s">
        <v>22</v>
      </c>
      <c r="J9665" t="s">
        <v>24</v>
      </c>
      <c r="K9665" t="s">
        <v>32</v>
      </c>
      <c r="L9665" t="s">
        <v>26</v>
      </c>
      <c r="M9665" t="s">
        <v>32</v>
      </c>
      <c r="N9665" t="s">
        <v>26</v>
      </c>
      <c r="O9665" t="s">
        <v>32</v>
      </c>
      <c r="P9665" t="s">
        <v>26</v>
      </c>
      <c r="R9665" t="s">
        <v>27</v>
      </c>
      <c r="S9665" t="s">
        <v>24995</v>
      </c>
      <c r="T9665" t="s">
        <v>24996</v>
      </c>
      <c r="U9665" t="str">
        <f t="shared" si="307"/>
        <v>-123.20805236350381, 49.263736512318125]}</v>
      </c>
      <c r="V9665" t="str">
        <f t="shared" si="308"/>
        <v>-123.20805236350381</v>
      </c>
      <c r="W9665" s="2">
        <f t="shared" si="309"/>
        <v>-123.208052363503</v>
      </c>
      <c r="X9665" t="str">
        <f t="shared" si="314"/>
        <v>49.263736512318125</v>
      </c>
      <c r="Y9665" s="2">
        <f t="shared" si="310"/>
        <v>49.263736512318097</v>
      </c>
      <c r="Z9665" t="s">
        <v>121</v>
      </c>
      <c r="AA9665" t="s">
        <v>24997</v>
      </c>
      <c r="AB9665" t="s">
        <v>26084</v>
      </c>
      <c r="AC9665" t="str">
        <f t="shared" si="311"/>
        <v>4458</v>
      </c>
      <c r="AD9665" t="str">
        <f t="shared" si="312"/>
        <v>W 10th Ave</v>
      </c>
    </row>
    <row r="9666" spans="1:30" hidden="1" x14ac:dyDescent="0.3">
      <c r="A9666" t="s">
        <v>21</v>
      </c>
      <c r="B9666">
        <f t="shared" si="313"/>
        <v>2</v>
      </c>
      <c r="C9666" t="s">
        <v>22</v>
      </c>
      <c r="D9666" t="s">
        <v>22</v>
      </c>
      <c r="E9666" t="s">
        <v>22</v>
      </c>
      <c r="F9666" t="s">
        <v>22</v>
      </c>
      <c r="G9666" t="s">
        <v>22</v>
      </c>
      <c r="H9666" t="s">
        <v>22</v>
      </c>
      <c r="J9666" t="s">
        <v>24</v>
      </c>
      <c r="K9666" t="s">
        <v>32</v>
      </c>
      <c r="L9666" t="s">
        <v>26</v>
      </c>
      <c r="M9666" t="s">
        <v>32</v>
      </c>
      <c r="N9666" t="s">
        <v>26</v>
      </c>
      <c r="O9666" t="s">
        <v>32</v>
      </c>
      <c r="P9666" t="s">
        <v>26</v>
      </c>
      <c r="R9666" t="s">
        <v>27</v>
      </c>
      <c r="S9666" t="s">
        <v>24998</v>
      </c>
      <c r="T9666" t="s">
        <v>11981</v>
      </c>
      <c r="U9666" t="str">
        <f t="shared" si="307"/>
        <v>-123.20822282327158, 49.2637393985477]}</v>
      </c>
      <c r="V9666" t="str">
        <f t="shared" si="308"/>
        <v>-123.20822282327158</v>
      </c>
      <c r="W9666" s="2">
        <f t="shared" si="309"/>
        <v>-123.208222823271</v>
      </c>
      <c r="X9666" t="str">
        <f t="shared" si="314"/>
        <v>49.2637393985477</v>
      </c>
      <c r="Y9666" s="2">
        <f t="shared" si="310"/>
        <v>49.263739398547699</v>
      </c>
      <c r="Z9666" t="s">
        <v>121</v>
      </c>
      <c r="AA9666" t="s">
        <v>24999</v>
      </c>
      <c r="AB9666" t="s">
        <v>28610</v>
      </c>
      <c r="AC9666" t="str">
        <f t="shared" si="311"/>
        <v>4466</v>
      </c>
      <c r="AD9666" t="str">
        <f t="shared" si="312"/>
        <v>W 10th Ave</v>
      </c>
    </row>
    <row r="9667" spans="1:30" hidden="1" x14ac:dyDescent="0.3">
      <c r="A9667" t="s">
        <v>21</v>
      </c>
      <c r="B9667">
        <f t="shared" si="313"/>
        <v>2</v>
      </c>
      <c r="C9667" t="s">
        <v>22</v>
      </c>
      <c r="D9667" t="s">
        <v>45</v>
      </c>
      <c r="E9667" t="s">
        <v>22</v>
      </c>
      <c r="F9667" t="s">
        <v>45</v>
      </c>
      <c r="G9667" t="s">
        <v>22</v>
      </c>
      <c r="H9667" t="s">
        <v>45</v>
      </c>
      <c r="I9667" t="s">
        <v>81</v>
      </c>
      <c r="J9667" t="s">
        <v>24</v>
      </c>
      <c r="K9667" t="s">
        <v>25</v>
      </c>
      <c r="L9667" t="s">
        <v>26</v>
      </c>
      <c r="M9667" t="s">
        <v>25</v>
      </c>
      <c r="N9667" t="s">
        <v>26</v>
      </c>
      <c r="O9667" t="s">
        <v>25</v>
      </c>
      <c r="P9667" t="s">
        <v>26</v>
      </c>
      <c r="R9667" t="s">
        <v>27</v>
      </c>
      <c r="S9667" t="s">
        <v>25000</v>
      </c>
      <c r="T9667" t="s">
        <v>15080</v>
      </c>
      <c r="U9667" t="str">
        <f t="shared" ref="U9667:U9730" si="315">RIGHT(T9667,LEN(T9667)-FIND("[",T9667))</f>
        <v>-123.06982369919108, 49.265636468092055]}</v>
      </c>
      <c r="V9667" t="str">
        <f t="shared" ref="V9667:V9730" si="316">LEFT(U9667,FIND(",",U9667)-1)</f>
        <v>-123.06982369919108</v>
      </c>
      <c r="W9667" s="2">
        <f t="shared" ref="W9667:W9730" si="317">VALUE(V9667)</f>
        <v>-123.06982369919101</v>
      </c>
      <c r="X9667" t="str">
        <f t="shared" si="314"/>
        <v>49.265636468092055</v>
      </c>
      <c r="Y9667" s="2">
        <f t="shared" ref="Y9667:Y9730" si="318">VALUE(X9667)</f>
        <v>49.265636468091998</v>
      </c>
      <c r="Z9667" t="s">
        <v>38</v>
      </c>
      <c r="AA9667" t="s">
        <v>25001</v>
      </c>
      <c r="AB9667" t="s">
        <v>29058</v>
      </c>
      <c r="AC9667" t="str">
        <f t="shared" ref="AC9667:AC9730" si="319">LEFT(AB9667,FIND(" ",AB9667)-1)</f>
        <v>2137</v>
      </c>
      <c r="AD9667" t="str">
        <f t="shared" si="312"/>
        <v>Commercial Dr</v>
      </c>
    </row>
    <row r="9668" spans="1:30" hidden="1" x14ac:dyDescent="0.3">
      <c r="A9668" t="s">
        <v>21</v>
      </c>
      <c r="B9668">
        <f t="shared" si="313"/>
        <v>2</v>
      </c>
      <c r="C9668" t="s">
        <v>22</v>
      </c>
      <c r="D9668" t="s">
        <v>45</v>
      </c>
      <c r="E9668" t="s">
        <v>22</v>
      </c>
      <c r="F9668" t="s">
        <v>45</v>
      </c>
      <c r="G9668" t="s">
        <v>22</v>
      </c>
      <c r="H9668" t="s">
        <v>45</v>
      </c>
      <c r="I9668" t="s">
        <v>81</v>
      </c>
      <c r="J9668" t="s">
        <v>24</v>
      </c>
      <c r="K9668" t="s">
        <v>25</v>
      </c>
      <c r="L9668" t="s">
        <v>26</v>
      </c>
      <c r="M9668" t="s">
        <v>25</v>
      </c>
      <c r="N9668" t="s">
        <v>26</v>
      </c>
      <c r="O9668" t="s">
        <v>25</v>
      </c>
      <c r="P9668" t="s">
        <v>26</v>
      </c>
      <c r="R9668" t="s">
        <v>27</v>
      </c>
      <c r="S9668" t="s">
        <v>25002</v>
      </c>
      <c r="T9668" t="s">
        <v>15083</v>
      </c>
      <c r="U9668" t="str">
        <f t="shared" si="315"/>
        <v>-123.06982582404177, 49.26552531310177]}</v>
      </c>
      <c r="V9668" t="str">
        <f t="shared" si="316"/>
        <v>-123.06982582404177</v>
      </c>
      <c r="W9668" s="2">
        <f t="shared" si="317"/>
        <v>-123.069825824041</v>
      </c>
      <c r="X9668" t="str">
        <f t="shared" si="314"/>
        <v>49.26552531310177</v>
      </c>
      <c r="Y9668" s="2">
        <f t="shared" si="318"/>
        <v>49.265525313101698</v>
      </c>
      <c r="Z9668" t="s">
        <v>38</v>
      </c>
      <c r="AA9668" t="s">
        <v>25003</v>
      </c>
      <c r="AB9668" t="s">
        <v>29059</v>
      </c>
      <c r="AC9668" t="str">
        <f t="shared" si="319"/>
        <v>2193</v>
      </c>
      <c r="AD9668" t="str">
        <f t="shared" si="312"/>
        <v>Commercial Dr</v>
      </c>
    </row>
    <row r="9669" spans="1:30" hidden="1" x14ac:dyDescent="0.3">
      <c r="A9669" t="s">
        <v>21</v>
      </c>
      <c r="B9669">
        <f t="shared" si="313"/>
        <v>2</v>
      </c>
      <c r="C9669" t="s">
        <v>45</v>
      </c>
      <c r="D9669" t="s">
        <v>52</v>
      </c>
      <c r="E9669" t="s">
        <v>45</v>
      </c>
      <c r="F9669" t="s">
        <v>52</v>
      </c>
      <c r="G9669" t="s">
        <v>45</v>
      </c>
      <c r="H9669" t="s">
        <v>52</v>
      </c>
      <c r="J9669" t="s">
        <v>24</v>
      </c>
      <c r="K9669" t="s">
        <v>32</v>
      </c>
      <c r="L9669" t="s">
        <v>26</v>
      </c>
      <c r="M9669" t="s">
        <v>32</v>
      </c>
      <c r="N9669" t="s">
        <v>26</v>
      </c>
      <c r="O9669" t="s">
        <v>32</v>
      </c>
      <c r="P9669" t="s">
        <v>26</v>
      </c>
      <c r="R9669" t="s">
        <v>27</v>
      </c>
      <c r="S9669" t="s">
        <v>25004</v>
      </c>
      <c r="T9669" t="s">
        <v>15069</v>
      </c>
      <c r="U9669" t="str">
        <f t="shared" si="315"/>
        <v>-123.06902631765634, 49.27134438173157]}</v>
      </c>
      <c r="V9669" t="str">
        <f t="shared" si="316"/>
        <v>-123.06902631765634</v>
      </c>
      <c r="W9669" s="2">
        <f t="shared" si="317"/>
        <v>-123.069026317656</v>
      </c>
      <c r="X9669" t="str">
        <f t="shared" si="314"/>
        <v>49.27134438173157</v>
      </c>
      <c r="Y9669" s="2">
        <f t="shared" si="318"/>
        <v>49.271344381731502</v>
      </c>
      <c r="Z9669" t="s">
        <v>38</v>
      </c>
      <c r="AA9669" t="s">
        <v>25005</v>
      </c>
      <c r="AB9669" t="s">
        <v>29055</v>
      </c>
      <c r="AC9669" t="str">
        <f t="shared" si="319"/>
        <v>1723</v>
      </c>
      <c r="AD9669" t="str">
        <f t="shared" si="312"/>
        <v>Grant St</v>
      </c>
    </row>
    <row r="9670" spans="1:30" hidden="1" x14ac:dyDescent="0.3">
      <c r="A9670" t="s">
        <v>63</v>
      </c>
      <c r="B9670">
        <f t="shared" si="313"/>
        <v>1</v>
      </c>
      <c r="C9670" t="s">
        <v>45</v>
      </c>
      <c r="D9670" t="s">
        <v>22</v>
      </c>
      <c r="E9670" t="s">
        <v>45</v>
      </c>
      <c r="F9670" t="s">
        <v>22</v>
      </c>
      <c r="G9670" t="s">
        <v>45</v>
      </c>
      <c r="H9670" t="s">
        <v>22</v>
      </c>
      <c r="J9670" t="s">
        <v>24</v>
      </c>
      <c r="K9670" t="s">
        <v>32</v>
      </c>
      <c r="L9670" t="s">
        <v>26</v>
      </c>
      <c r="M9670" t="s">
        <v>32</v>
      </c>
      <c r="N9670" t="s">
        <v>26</v>
      </c>
      <c r="O9670" t="s">
        <v>32</v>
      </c>
      <c r="P9670" t="s">
        <v>26</v>
      </c>
      <c r="R9670" t="s">
        <v>27</v>
      </c>
      <c r="S9670" t="s">
        <v>25006</v>
      </c>
      <c r="T9670" t="s">
        <v>25007</v>
      </c>
      <c r="U9670" t="str">
        <f t="shared" si="315"/>
        <v>-123.15775772746535, 49.26368661760583]}</v>
      </c>
      <c r="V9670" t="str">
        <f t="shared" si="316"/>
        <v>-123.15775772746535</v>
      </c>
      <c r="W9670" s="2">
        <f t="shared" si="317"/>
        <v>-123.157757727465</v>
      </c>
      <c r="X9670" t="str">
        <f t="shared" si="314"/>
        <v>49.26368661760583</v>
      </c>
      <c r="Y9670" s="2">
        <f t="shared" si="318"/>
        <v>49.263686617605799</v>
      </c>
      <c r="Z9670" t="s">
        <v>79</v>
      </c>
      <c r="AA9670" t="s">
        <v>25008</v>
      </c>
      <c r="AB9670" t="s">
        <v>29936</v>
      </c>
      <c r="AC9670" t="str">
        <f t="shared" si="319"/>
        <v>2300</v>
      </c>
      <c r="AD9670" t="str">
        <f t="shared" si="312"/>
        <v>W Broadway</v>
      </c>
    </row>
    <row r="9671" spans="1:30" hidden="1" x14ac:dyDescent="0.3">
      <c r="A9671" t="s">
        <v>21</v>
      </c>
      <c r="B9671">
        <f t="shared" si="313"/>
        <v>2</v>
      </c>
      <c r="C9671" t="s">
        <v>22</v>
      </c>
      <c r="D9671" t="s">
        <v>22</v>
      </c>
      <c r="E9671" t="s">
        <v>22</v>
      </c>
      <c r="F9671" t="s">
        <v>22</v>
      </c>
      <c r="G9671" t="s">
        <v>22</v>
      </c>
      <c r="H9671" t="s">
        <v>22</v>
      </c>
      <c r="J9671" t="s">
        <v>24</v>
      </c>
      <c r="K9671" t="s">
        <v>32</v>
      </c>
      <c r="L9671" t="s">
        <v>26</v>
      </c>
      <c r="M9671" t="s">
        <v>32</v>
      </c>
      <c r="N9671" t="s">
        <v>26</v>
      </c>
      <c r="O9671" t="s">
        <v>32</v>
      </c>
      <c r="P9671" t="s">
        <v>26</v>
      </c>
      <c r="R9671" t="s">
        <v>27</v>
      </c>
      <c r="S9671" t="s">
        <v>25009</v>
      </c>
      <c r="T9671" t="s">
        <v>23021</v>
      </c>
      <c r="U9671" t="str">
        <f t="shared" si="315"/>
        <v>-123.11530299888508, 49.254434456824136]}</v>
      </c>
      <c r="V9671" t="str">
        <f t="shared" si="316"/>
        <v>-123.11530299888508</v>
      </c>
      <c r="W9671" s="2">
        <f t="shared" si="317"/>
        <v>-123.115302998885</v>
      </c>
      <c r="X9671" t="str">
        <f t="shared" si="314"/>
        <v>49.254434456824136</v>
      </c>
      <c r="Y9671" s="2">
        <f t="shared" si="318"/>
        <v>49.2544344568241</v>
      </c>
      <c r="Z9671" t="s">
        <v>1091</v>
      </c>
      <c r="AA9671" t="s">
        <v>25010</v>
      </c>
      <c r="AB9671" t="s">
        <v>28554</v>
      </c>
      <c r="AC9671" t="str">
        <f t="shared" si="319"/>
        <v>3475</v>
      </c>
      <c r="AD9671" t="str">
        <f t="shared" si="312"/>
        <v>Cambie St</v>
      </c>
    </row>
    <row r="9672" spans="1:30" hidden="1" x14ac:dyDescent="0.3">
      <c r="A9672" t="s">
        <v>21</v>
      </c>
      <c r="B9672">
        <f t="shared" si="313"/>
        <v>2</v>
      </c>
      <c r="C9672" t="s">
        <v>22</v>
      </c>
      <c r="D9672" t="s">
        <v>22</v>
      </c>
      <c r="E9672" t="s">
        <v>22</v>
      </c>
      <c r="F9672" t="s">
        <v>22</v>
      </c>
      <c r="G9672" t="s">
        <v>22</v>
      </c>
      <c r="H9672" t="s">
        <v>22</v>
      </c>
      <c r="J9672" t="s">
        <v>24</v>
      </c>
      <c r="K9672" t="s">
        <v>32</v>
      </c>
      <c r="L9672" t="s">
        <v>26</v>
      </c>
      <c r="M9672" t="s">
        <v>32</v>
      </c>
      <c r="N9672" t="s">
        <v>26</v>
      </c>
      <c r="O9672" t="s">
        <v>32</v>
      </c>
      <c r="P9672" t="s">
        <v>26</v>
      </c>
      <c r="R9672" t="s">
        <v>27</v>
      </c>
      <c r="S9672" t="s">
        <v>25011</v>
      </c>
      <c r="T9672" t="s">
        <v>9286</v>
      </c>
      <c r="U9672" t="str">
        <f t="shared" si="315"/>
        <v>-123.11493873506595, 49.256291738876115]}</v>
      </c>
      <c r="V9672" t="str">
        <f t="shared" si="316"/>
        <v>-123.11493873506595</v>
      </c>
      <c r="W9672" s="2">
        <f t="shared" si="317"/>
        <v>-123.114938735065</v>
      </c>
      <c r="X9672" t="str">
        <f t="shared" si="314"/>
        <v>49.256291738876115</v>
      </c>
      <c r="Y9672" s="2">
        <f t="shared" si="318"/>
        <v>49.256291738876101</v>
      </c>
      <c r="Z9672" t="s">
        <v>794</v>
      </c>
      <c r="AA9672" t="s">
        <v>25012</v>
      </c>
      <c r="AB9672" t="s">
        <v>28156</v>
      </c>
      <c r="AC9672" t="str">
        <f t="shared" si="319"/>
        <v>3280</v>
      </c>
      <c r="AD9672" t="str">
        <f t="shared" si="312"/>
        <v>Cambie St</v>
      </c>
    </row>
    <row r="9673" spans="1:30" hidden="1" x14ac:dyDescent="0.3">
      <c r="A9673" t="s">
        <v>21</v>
      </c>
      <c r="B9673">
        <f t="shared" si="313"/>
        <v>2</v>
      </c>
      <c r="C9673" t="s">
        <v>22</v>
      </c>
      <c r="D9673" t="s">
        <v>22</v>
      </c>
      <c r="E9673" t="s">
        <v>22</v>
      </c>
      <c r="F9673" t="s">
        <v>22</v>
      </c>
      <c r="G9673" t="s">
        <v>22</v>
      </c>
      <c r="H9673" t="s">
        <v>22</v>
      </c>
      <c r="J9673" t="s">
        <v>24</v>
      </c>
      <c r="K9673" t="s">
        <v>32</v>
      </c>
      <c r="L9673" t="s">
        <v>26</v>
      </c>
      <c r="M9673" t="s">
        <v>32</v>
      </c>
      <c r="N9673" t="s">
        <v>26</v>
      </c>
      <c r="O9673" t="s">
        <v>32</v>
      </c>
      <c r="P9673" t="s">
        <v>26</v>
      </c>
      <c r="R9673" t="s">
        <v>27</v>
      </c>
      <c r="S9673" t="s">
        <v>25013</v>
      </c>
      <c r="T9673" t="s">
        <v>9289</v>
      </c>
      <c r="U9673" t="str">
        <f t="shared" si="315"/>
        <v>-123.11496211423362, 49.25606818444843]}</v>
      </c>
      <c r="V9673" t="str">
        <f t="shared" si="316"/>
        <v>-123.11496211423362</v>
      </c>
      <c r="W9673" s="2">
        <f t="shared" si="317"/>
        <v>-123.11496211423299</v>
      </c>
      <c r="X9673" t="str">
        <f t="shared" si="314"/>
        <v>49.25606818444843</v>
      </c>
      <c r="Y9673" s="2">
        <f t="shared" si="318"/>
        <v>49.256068184448402</v>
      </c>
      <c r="Z9673" t="s">
        <v>794</v>
      </c>
      <c r="AA9673" t="s">
        <v>25014</v>
      </c>
      <c r="AB9673" t="s">
        <v>28157</v>
      </c>
      <c r="AC9673" t="str">
        <f t="shared" si="319"/>
        <v>3288</v>
      </c>
      <c r="AD9673" t="str">
        <f t="shared" si="312"/>
        <v>Cambie St</v>
      </c>
    </row>
    <row r="9674" spans="1:30" hidden="1" x14ac:dyDescent="0.3">
      <c r="A9674" t="s">
        <v>21</v>
      </c>
      <c r="B9674">
        <f t="shared" si="313"/>
        <v>2</v>
      </c>
      <c r="C9674" t="s">
        <v>22</v>
      </c>
      <c r="D9674" t="s">
        <v>22</v>
      </c>
      <c r="E9674" t="s">
        <v>22</v>
      </c>
      <c r="F9674" t="s">
        <v>22</v>
      </c>
      <c r="G9674" t="s">
        <v>22</v>
      </c>
      <c r="H9674" t="s">
        <v>22</v>
      </c>
      <c r="J9674" t="s">
        <v>24</v>
      </c>
      <c r="K9674" t="s">
        <v>32</v>
      </c>
      <c r="L9674" t="s">
        <v>26</v>
      </c>
      <c r="M9674" t="s">
        <v>32</v>
      </c>
      <c r="N9674" t="s">
        <v>26</v>
      </c>
      <c r="O9674" t="s">
        <v>32</v>
      </c>
      <c r="P9674" t="s">
        <v>26</v>
      </c>
      <c r="R9674" t="s">
        <v>27</v>
      </c>
      <c r="S9674" t="s">
        <v>25015</v>
      </c>
      <c r="T9674" t="s">
        <v>17926</v>
      </c>
      <c r="U9674" t="str">
        <f t="shared" si="315"/>
        <v>-123.11525962132215, 49.25640838401982]}</v>
      </c>
      <c r="V9674" t="str">
        <f t="shared" si="316"/>
        <v>-123.11525962132215</v>
      </c>
      <c r="W9674" s="2">
        <f t="shared" si="317"/>
        <v>-123.115259621322</v>
      </c>
      <c r="X9674" t="str">
        <f t="shared" si="314"/>
        <v>49.25640838401982</v>
      </c>
      <c r="Y9674" s="2">
        <f t="shared" si="318"/>
        <v>49.256408384019799</v>
      </c>
      <c r="Z9674" t="s">
        <v>1091</v>
      </c>
      <c r="AA9674" t="s">
        <v>25016</v>
      </c>
      <c r="AB9674" t="s">
        <v>27486</v>
      </c>
      <c r="AC9674" t="str">
        <f t="shared" si="319"/>
        <v>3277</v>
      </c>
      <c r="AD9674" t="str">
        <f t="shared" si="312"/>
        <v>Cambie St</v>
      </c>
    </row>
    <row r="9675" spans="1:30" hidden="1" x14ac:dyDescent="0.3">
      <c r="A9675" t="s">
        <v>21</v>
      </c>
      <c r="B9675">
        <f t="shared" si="313"/>
        <v>2</v>
      </c>
      <c r="C9675" t="s">
        <v>23</v>
      </c>
      <c r="D9675" t="s">
        <v>22</v>
      </c>
      <c r="E9675" t="s">
        <v>23</v>
      </c>
      <c r="F9675" t="s">
        <v>22</v>
      </c>
      <c r="G9675" t="s">
        <v>23</v>
      </c>
      <c r="H9675" t="s">
        <v>22</v>
      </c>
      <c r="J9675" t="s">
        <v>24</v>
      </c>
      <c r="K9675" t="s">
        <v>32</v>
      </c>
      <c r="L9675" t="s">
        <v>26</v>
      </c>
      <c r="M9675" t="s">
        <v>32</v>
      </c>
      <c r="N9675" t="s">
        <v>26</v>
      </c>
      <c r="O9675" t="s">
        <v>32</v>
      </c>
      <c r="P9675" t="s">
        <v>26</v>
      </c>
      <c r="R9675" t="s">
        <v>27</v>
      </c>
      <c r="S9675" t="s">
        <v>25017</v>
      </c>
      <c r="T9675" t="s">
        <v>4703</v>
      </c>
      <c r="U9675" t="str">
        <f t="shared" si="315"/>
        <v>-123.1261858567721, 49.278371622687914]}</v>
      </c>
      <c r="V9675" t="str">
        <f t="shared" si="316"/>
        <v>-123.1261858567721</v>
      </c>
      <c r="W9675" s="2">
        <f t="shared" si="317"/>
        <v>-123.126185856772</v>
      </c>
      <c r="X9675" t="str">
        <f t="shared" si="314"/>
        <v>49.278371622687914</v>
      </c>
      <c r="Y9675" s="2">
        <f t="shared" si="318"/>
        <v>49.278371622687899</v>
      </c>
      <c r="Z9675" t="s">
        <v>30</v>
      </c>
      <c r="AA9675" t="s">
        <v>25018</v>
      </c>
      <c r="AB9675" t="s">
        <v>26103</v>
      </c>
      <c r="AC9675" t="str">
        <f t="shared" si="319"/>
        <v>1180</v>
      </c>
      <c r="AD9675" t="str">
        <f t="shared" si="312"/>
        <v>Howe St</v>
      </c>
    </row>
    <row r="9676" spans="1:30" hidden="1" x14ac:dyDescent="0.3">
      <c r="A9676" t="s">
        <v>21</v>
      </c>
      <c r="B9676">
        <f t="shared" si="313"/>
        <v>2</v>
      </c>
      <c r="C9676" t="s">
        <v>23</v>
      </c>
      <c r="D9676" t="s">
        <v>22</v>
      </c>
      <c r="E9676" t="s">
        <v>23</v>
      </c>
      <c r="F9676" t="s">
        <v>22</v>
      </c>
      <c r="G9676" t="s">
        <v>23</v>
      </c>
      <c r="H9676" t="s">
        <v>22</v>
      </c>
      <c r="J9676" t="s">
        <v>24</v>
      </c>
      <c r="K9676" t="s">
        <v>32</v>
      </c>
      <c r="L9676" t="s">
        <v>26</v>
      </c>
      <c r="M9676" t="s">
        <v>32</v>
      </c>
      <c r="N9676" t="s">
        <v>26</v>
      </c>
      <c r="O9676" t="s">
        <v>32</v>
      </c>
      <c r="P9676" t="s">
        <v>26</v>
      </c>
      <c r="R9676" t="s">
        <v>27</v>
      </c>
      <c r="S9676" t="s">
        <v>25019</v>
      </c>
      <c r="T9676" t="s">
        <v>4736</v>
      </c>
      <c r="U9676" t="str">
        <f t="shared" si="315"/>
        <v>-123.12657202525567, 49.278116870494856]}</v>
      </c>
      <c r="V9676" t="str">
        <f t="shared" si="316"/>
        <v>-123.12657202525567</v>
      </c>
      <c r="W9676" s="2">
        <f t="shared" si="317"/>
        <v>-123.126572025255</v>
      </c>
      <c r="X9676" t="str">
        <f t="shared" si="314"/>
        <v>49.278116870494856</v>
      </c>
      <c r="Y9676" s="2">
        <f t="shared" si="318"/>
        <v>49.278116870494799</v>
      </c>
      <c r="Z9676" t="s">
        <v>30</v>
      </c>
      <c r="AA9676" t="s">
        <v>25020</v>
      </c>
      <c r="AB9676" t="s">
        <v>26103</v>
      </c>
      <c r="AC9676" t="str">
        <f t="shared" si="319"/>
        <v>1180</v>
      </c>
      <c r="AD9676" t="str">
        <f t="shared" si="312"/>
        <v>Howe St</v>
      </c>
    </row>
    <row r="9677" spans="1:30" hidden="1" x14ac:dyDescent="0.3">
      <c r="A9677" t="s">
        <v>21</v>
      </c>
      <c r="B9677">
        <f t="shared" si="313"/>
        <v>2</v>
      </c>
      <c r="C9677" t="s">
        <v>22</v>
      </c>
      <c r="D9677" t="s">
        <v>45</v>
      </c>
      <c r="E9677" t="s">
        <v>22</v>
      </c>
      <c r="F9677" t="s">
        <v>45</v>
      </c>
      <c r="G9677" t="s">
        <v>22</v>
      </c>
      <c r="H9677" t="s">
        <v>45</v>
      </c>
      <c r="J9677" t="s">
        <v>24</v>
      </c>
      <c r="K9677" t="s">
        <v>32</v>
      </c>
      <c r="L9677" t="s">
        <v>26</v>
      </c>
      <c r="M9677" t="s">
        <v>32</v>
      </c>
      <c r="N9677" t="s">
        <v>26</v>
      </c>
      <c r="O9677" t="s">
        <v>32</v>
      </c>
      <c r="P9677" t="s">
        <v>26</v>
      </c>
      <c r="R9677" t="s">
        <v>27</v>
      </c>
      <c r="S9677" t="s">
        <v>25021</v>
      </c>
      <c r="T9677" t="s">
        <v>13768</v>
      </c>
      <c r="U9677" t="str">
        <f t="shared" si="315"/>
        <v>-123.11500285523336, 49.25556890027751]}</v>
      </c>
      <c r="V9677" t="str">
        <f t="shared" si="316"/>
        <v>-123.11500285523336</v>
      </c>
      <c r="W9677" s="2">
        <f t="shared" si="317"/>
        <v>-123.115002855233</v>
      </c>
      <c r="X9677" t="str">
        <f t="shared" si="314"/>
        <v>49.25556890027751</v>
      </c>
      <c r="Y9677" s="2">
        <f t="shared" si="318"/>
        <v>49.255568900277503</v>
      </c>
      <c r="Z9677" t="s">
        <v>794</v>
      </c>
      <c r="AA9677" t="s">
        <v>25022</v>
      </c>
      <c r="AB9677" t="s">
        <v>28876</v>
      </c>
      <c r="AC9677" t="str">
        <f t="shared" si="319"/>
        <v>3338</v>
      </c>
      <c r="AD9677" t="str">
        <f t="shared" si="312"/>
        <v>Cambie St</v>
      </c>
    </row>
    <row r="9678" spans="1:30" hidden="1" x14ac:dyDescent="0.3">
      <c r="A9678" t="s">
        <v>21</v>
      </c>
      <c r="B9678">
        <f t="shared" si="313"/>
        <v>2</v>
      </c>
      <c r="C9678" t="s">
        <v>23</v>
      </c>
      <c r="D9678" t="s">
        <v>23</v>
      </c>
      <c r="E9678" t="s">
        <v>23</v>
      </c>
      <c r="F9678" t="s">
        <v>23</v>
      </c>
      <c r="G9678" t="s">
        <v>23</v>
      </c>
      <c r="H9678" t="s">
        <v>23</v>
      </c>
      <c r="J9678" t="s">
        <v>24</v>
      </c>
      <c r="K9678" t="s">
        <v>32</v>
      </c>
      <c r="L9678" t="s">
        <v>26</v>
      </c>
      <c r="M9678" t="s">
        <v>32</v>
      </c>
      <c r="N9678" t="s">
        <v>26</v>
      </c>
      <c r="O9678" t="s">
        <v>32</v>
      </c>
      <c r="P9678" t="s">
        <v>26</v>
      </c>
      <c r="R9678" t="s">
        <v>27</v>
      </c>
      <c r="S9678" t="s">
        <v>25023</v>
      </c>
      <c r="T9678" t="s">
        <v>18019</v>
      </c>
      <c r="U9678" t="str">
        <f t="shared" si="315"/>
        <v>-123.1176447684934, 49.279061533654755]}</v>
      </c>
      <c r="V9678" t="str">
        <f t="shared" si="316"/>
        <v>-123.1176447684934</v>
      </c>
      <c r="W9678" s="2">
        <f t="shared" si="317"/>
        <v>-123.11764476849299</v>
      </c>
      <c r="X9678" t="str">
        <f t="shared" si="314"/>
        <v>49.279061533654755</v>
      </c>
      <c r="Y9678" s="2">
        <f t="shared" si="318"/>
        <v>49.279061533654698</v>
      </c>
      <c r="Z9678" t="s">
        <v>30</v>
      </c>
      <c r="AA9678" t="s">
        <v>25024</v>
      </c>
      <c r="AB9678" t="s">
        <v>29429</v>
      </c>
      <c r="AC9678" t="str">
        <f t="shared" si="319"/>
        <v>839</v>
      </c>
      <c r="AD9678" t="str">
        <f t="shared" si="312"/>
        <v>Homer St</v>
      </c>
    </row>
    <row r="9679" spans="1:30" hidden="1" x14ac:dyDescent="0.3">
      <c r="A9679" t="s">
        <v>21</v>
      </c>
      <c r="B9679">
        <f t="shared" si="313"/>
        <v>2</v>
      </c>
      <c r="C9679" t="s">
        <v>52</v>
      </c>
      <c r="D9679" t="s">
        <v>45</v>
      </c>
      <c r="E9679" t="s">
        <v>52</v>
      </c>
      <c r="F9679" t="s">
        <v>45</v>
      </c>
      <c r="G9679" t="s">
        <v>52</v>
      </c>
      <c r="H9679" t="s">
        <v>45</v>
      </c>
      <c r="J9679" t="s">
        <v>24</v>
      </c>
      <c r="K9679" t="s">
        <v>32</v>
      </c>
      <c r="L9679" t="s">
        <v>26</v>
      </c>
      <c r="M9679" t="s">
        <v>32</v>
      </c>
      <c r="N9679" t="s">
        <v>26</v>
      </c>
      <c r="O9679" t="s">
        <v>32</v>
      </c>
      <c r="P9679" t="s">
        <v>26</v>
      </c>
      <c r="R9679" t="s">
        <v>27</v>
      </c>
      <c r="S9679" t="s">
        <v>25025</v>
      </c>
      <c r="T9679" t="s">
        <v>25026</v>
      </c>
      <c r="U9679" t="str">
        <f t="shared" si="315"/>
        <v>-123.15238146302046, 49.268211252002494]}</v>
      </c>
      <c r="V9679" t="str">
        <f t="shared" si="316"/>
        <v>-123.15238146302046</v>
      </c>
      <c r="W9679" s="2">
        <f t="shared" si="317"/>
        <v>-123.15238146302001</v>
      </c>
      <c r="X9679" t="str">
        <f t="shared" si="314"/>
        <v>49.268211252002494</v>
      </c>
      <c r="Y9679" s="2">
        <f t="shared" si="318"/>
        <v>49.268211252002402</v>
      </c>
      <c r="Z9679" t="s">
        <v>79</v>
      </c>
      <c r="AA9679" t="s">
        <v>25027</v>
      </c>
      <c r="AB9679" t="s">
        <v>29937</v>
      </c>
      <c r="AC9679" t="str">
        <f t="shared" si="319"/>
        <v>2089</v>
      </c>
      <c r="AD9679" t="str">
        <f t="shared" si="312"/>
        <v>W 4th Ave</v>
      </c>
    </row>
    <row r="9680" spans="1:30" hidden="1" x14ac:dyDescent="0.3">
      <c r="A9680" t="s">
        <v>21</v>
      </c>
      <c r="B9680">
        <f t="shared" si="313"/>
        <v>2</v>
      </c>
      <c r="C9680" t="s">
        <v>52</v>
      </c>
      <c r="D9680" t="s">
        <v>45</v>
      </c>
      <c r="E9680" t="s">
        <v>52</v>
      </c>
      <c r="F9680" t="s">
        <v>45</v>
      </c>
      <c r="G9680" t="s">
        <v>52</v>
      </c>
      <c r="H9680" t="s">
        <v>45</v>
      </c>
      <c r="J9680" t="s">
        <v>24</v>
      </c>
      <c r="K9680" t="s">
        <v>32</v>
      </c>
      <c r="L9680" t="s">
        <v>26</v>
      </c>
      <c r="M9680" t="s">
        <v>32</v>
      </c>
      <c r="N9680" t="s">
        <v>26</v>
      </c>
      <c r="O9680" t="s">
        <v>32</v>
      </c>
      <c r="P9680" t="s">
        <v>26</v>
      </c>
      <c r="R9680" t="s">
        <v>27</v>
      </c>
      <c r="S9680" t="s">
        <v>25028</v>
      </c>
      <c r="T9680" t="s">
        <v>25026</v>
      </c>
      <c r="U9680" t="str">
        <f t="shared" si="315"/>
        <v>-123.15238146302046, 49.268211252002494]}</v>
      </c>
      <c r="V9680" t="str">
        <f t="shared" si="316"/>
        <v>-123.15238146302046</v>
      </c>
      <c r="W9680" s="2">
        <f t="shared" si="317"/>
        <v>-123.15238146302001</v>
      </c>
      <c r="X9680" t="str">
        <f t="shared" si="314"/>
        <v>49.268211252002494</v>
      </c>
      <c r="Y9680" s="2">
        <f t="shared" si="318"/>
        <v>49.268211252002402</v>
      </c>
      <c r="Z9680" t="s">
        <v>79</v>
      </c>
      <c r="AA9680" t="s">
        <v>25029</v>
      </c>
      <c r="AB9680" t="s">
        <v>29937</v>
      </c>
      <c r="AC9680" t="str">
        <f t="shared" si="319"/>
        <v>2089</v>
      </c>
      <c r="AD9680" t="str">
        <f t="shared" si="312"/>
        <v>W 4th Ave</v>
      </c>
    </row>
    <row r="9681" spans="1:30" hidden="1" x14ac:dyDescent="0.3">
      <c r="A9681" t="s">
        <v>21</v>
      </c>
      <c r="B9681">
        <f t="shared" si="313"/>
        <v>2</v>
      </c>
      <c r="C9681" t="s">
        <v>52</v>
      </c>
      <c r="D9681" t="s">
        <v>45</v>
      </c>
      <c r="E9681" t="s">
        <v>52</v>
      </c>
      <c r="F9681" t="s">
        <v>45</v>
      </c>
      <c r="G9681" t="s">
        <v>52</v>
      </c>
      <c r="H9681" t="s">
        <v>45</v>
      </c>
      <c r="J9681" t="s">
        <v>24</v>
      </c>
      <c r="K9681" t="s">
        <v>32</v>
      </c>
      <c r="L9681" t="s">
        <v>26</v>
      </c>
      <c r="M9681" t="s">
        <v>32</v>
      </c>
      <c r="N9681" t="s">
        <v>26</v>
      </c>
      <c r="O9681" t="s">
        <v>32</v>
      </c>
      <c r="P9681" t="s">
        <v>26</v>
      </c>
      <c r="R9681" t="s">
        <v>27</v>
      </c>
      <c r="S9681" t="s">
        <v>25030</v>
      </c>
      <c r="T9681" t="s">
        <v>24881</v>
      </c>
      <c r="U9681" t="str">
        <f t="shared" si="315"/>
        <v>-123.15116279103104, 49.26802183969097]}</v>
      </c>
      <c r="V9681" t="str">
        <f t="shared" si="316"/>
        <v>-123.15116279103104</v>
      </c>
      <c r="W9681" s="2">
        <f t="shared" si="317"/>
        <v>-123.151162791031</v>
      </c>
      <c r="X9681" t="str">
        <f t="shared" si="314"/>
        <v>49.26802183969097</v>
      </c>
      <c r="Y9681" s="2">
        <f t="shared" si="318"/>
        <v>49.268021839690903</v>
      </c>
      <c r="Z9681" t="s">
        <v>79</v>
      </c>
      <c r="AA9681" t="s">
        <v>25031</v>
      </c>
      <c r="AB9681" t="s">
        <v>28587</v>
      </c>
      <c r="AC9681" t="str">
        <f t="shared" si="319"/>
        <v>2016</v>
      </c>
      <c r="AD9681" t="str">
        <f t="shared" si="312"/>
        <v>W 4th Ave</v>
      </c>
    </row>
    <row r="9682" spans="1:30" hidden="1" x14ac:dyDescent="0.3">
      <c r="A9682" t="s">
        <v>21</v>
      </c>
      <c r="B9682">
        <f t="shared" si="313"/>
        <v>2</v>
      </c>
      <c r="C9682" t="s">
        <v>52</v>
      </c>
      <c r="D9682" t="s">
        <v>45</v>
      </c>
      <c r="E9682" t="s">
        <v>52</v>
      </c>
      <c r="F9682" t="s">
        <v>45</v>
      </c>
      <c r="G9682" t="s">
        <v>52</v>
      </c>
      <c r="H9682" t="s">
        <v>45</v>
      </c>
      <c r="J9682" t="s">
        <v>24</v>
      </c>
      <c r="K9682" t="s">
        <v>32</v>
      </c>
      <c r="L9682" t="s">
        <v>26</v>
      </c>
      <c r="M9682" t="s">
        <v>32</v>
      </c>
      <c r="N9682" t="s">
        <v>26</v>
      </c>
      <c r="O9682" t="s">
        <v>32</v>
      </c>
      <c r="P9682" t="s">
        <v>26</v>
      </c>
      <c r="R9682" t="s">
        <v>27</v>
      </c>
      <c r="S9682" t="s">
        <v>25032</v>
      </c>
      <c r="T9682" t="s">
        <v>1065</v>
      </c>
      <c r="U9682" t="str">
        <f t="shared" si="315"/>
        <v>-123.15133262959311, 49.26802463975773]}</v>
      </c>
      <c r="V9682" t="str">
        <f t="shared" si="316"/>
        <v>-123.15133262959311</v>
      </c>
      <c r="W9682" s="2">
        <f t="shared" si="317"/>
        <v>-123.151332629593</v>
      </c>
      <c r="X9682" t="str">
        <f t="shared" si="314"/>
        <v>49.26802463975773</v>
      </c>
      <c r="Y9682" s="2">
        <f t="shared" si="318"/>
        <v>49.268024639757698</v>
      </c>
      <c r="Z9682" t="s">
        <v>79</v>
      </c>
      <c r="AA9682" t="s">
        <v>25033</v>
      </c>
      <c r="AB9682" t="s">
        <v>26159</v>
      </c>
      <c r="AC9682" t="str">
        <f t="shared" si="319"/>
        <v>2028</v>
      </c>
      <c r="AD9682" t="str">
        <f t="shared" si="312"/>
        <v>W 4th Ave</v>
      </c>
    </row>
    <row r="9683" spans="1:30" hidden="1" x14ac:dyDescent="0.3">
      <c r="A9683" t="s">
        <v>21</v>
      </c>
      <c r="B9683">
        <f t="shared" si="313"/>
        <v>2</v>
      </c>
      <c r="C9683" t="s">
        <v>52</v>
      </c>
      <c r="D9683" t="s">
        <v>45</v>
      </c>
      <c r="E9683" t="s">
        <v>52</v>
      </c>
      <c r="F9683" t="s">
        <v>45</v>
      </c>
      <c r="G9683" t="s">
        <v>52</v>
      </c>
      <c r="H9683" t="s">
        <v>45</v>
      </c>
      <c r="J9683" t="s">
        <v>24</v>
      </c>
      <c r="K9683" t="s">
        <v>32</v>
      </c>
      <c r="L9683" t="s">
        <v>26</v>
      </c>
      <c r="M9683" t="s">
        <v>32</v>
      </c>
      <c r="N9683" t="s">
        <v>26</v>
      </c>
      <c r="O9683" t="s">
        <v>32</v>
      </c>
      <c r="P9683" t="s">
        <v>26</v>
      </c>
      <c r="R9683" t="s">
        <v>27</v>
      </c>
      <c r="S9683" t="s">
        <v>25034</v>
      </c>
      <c r="T9683" t="s">
        <v>878</v>
      </c>
      <c r="U9683" t="str">
        <f t="shared" si="315"/>
        <v>-123.1515020697385, 49.26802750306369]}</v>
      </c>
      <c r="V9683" t="str">
        <f t="shared" si="316"/>
        <v>-123.1515020697385</v>
      </c>
      <c r="W9683" s="2">
        <f t="shared" si="317"/>
        <v>-123.151502069738</v>
      </c>
      <c r="X9683" t="str">
        <f t="shared" si="314"/>
        <v>49.26802750306369</v>
      </c>
      <c r="Y9683" s="2">
        <f t="shared" si="318"/>
        <v>49.2680275030636</v>
      </c>
      <c r="Z9683" t="s">
        <v>79</v>
      </c>
      <c r="AA9683" t="s">
        <v>25035</v>
      </c>
      <c r="AB9683" t="s">
        <v>26108</v>
      </c>
      <c r="AC9683" t="str">
        <f t="shared" si="319"/>
        <v>2042b</v>
      </c>
      <c r="AD9683" t="str">
        <f t="shared" si="312"/>
        <v>W 4th Ave</v>
      </c>
    </row>
    <row r="9684" spans="1:30" hidden="1" x14ac:dyDescent="0.3">
      <c r="A9684" t="s">
        <v>21</v>
      </c>
      <c r="B9684">
        <f t="shared" si="313"/>
        <v>2</v>
      </c>
      <c r="C9684" t="s">
        <v>52</v>
      </c>
      <c r="D9684" t="s">
        <v>45</v>
      </c>
      <c r="E9684" t="s">
        <v>52</v>
      </c>
      <c r="F9684" t="s">
        <v>45</v>
      </c>
      <c r="G9684" t="s">
        <v>52</v>
      </c>
      <c r="H9684" t="s">
        <v>45</v>
      </c>
      <c r="J9684" t="s">
        <v>24</v>
      </c>
      <c r="K9684" t="s">
        <v>32</v>
      </c>
      <c r="L9684" t="s">
        <v>26</v>
      </c>
      <c r="M9684" t="s">
        <v>32</v>
      </c>
      <c r="N9684" t="s">
        <v>26</v>
      </c>
      <c r="O9684" t="s">
        <v>32</v>
      </c>
      <c r="P9684" t="s">
        <v>26</v>
      </c>
      <c r="R9684" t="s">
        <v>27</v>
      </c>
      <c r="S9684" t="s">
        <v>25036</v>
      </c>
      <c r="T9684" t="s">
        <v>881</v>
      </c>
      <c r="U9684" t="str">
        <f t="shared" si="315"/>
        <v>-123.1518415937374, 49.26803244550173]}</v>
      </c>
      <c r="V9684" t="str">
        <f t="shared" si="316"/>
        <v>-123.1518415937374</v>
      </c>
      <c r="W9684" s="2">
        <f t="shared" si="317"/>
        <v>-123.151841593737</v>
      </c>
      <c r="X9684" t="str">
        <f t="shared" si="314"/>
        <v>49.26803244550173</v>
      </c>
      <c r="Y9684" s="2">
        <f t="shared" si="318"/>
        <v>49.268032445501703</v>
      </c>
      <c r="Z9684" t="s">
        <v>79</v>
      </c>
      <c r="AA9684" t="s">
        <v>25037</v>
      </c>
      <c r="AB9684" t="s">
        <v>26063</v>
      </c>
      <c r="AC9684" t="str">
        <f t="shared" si="319"/>
        <v>2070</v>
      </c>
      <c r="AD9684" t="str">
        <f t="shared" si="312"/>
        <v>W 4th Ave</v>
      </c>
    </row>
    <row r="9685" spans="1:30" hidden="1" x14ac:dyDescent="0.3">
      <c r="A9685" t="s">
        <v>21</v>
      </c>
      <c r="B9685">
        <f t="shared" si="313"/>
        <v>2</v>
      </c>
      <c r="C9685" t="s">
        <v>52</v>
      </c>
      <c r="D9685" t="s">
        <v>22</v>
      </c>
      <c r="E9685" t="s">
        <v>52</v>
      </c>
      <c r="F9685" t="s">
        <v>22</v>
      </c>
      <c r="G9685" t="s">
        <v>52</v>
      </c>
      <c r="H9685" t="s">
        <v>22</v>
      </c>
      <c r="J9685" t="s">
        <v>24</v>
      </c>
      <c r="K9685" t="s">
        <v>32</v>
      </c>
      <c r="L9685" t="s">
        <v>26</v>
      </c>
      <c r="M9685" t="s">
        <v>32</v>
      </c>
      <c r="N9685" t="s">
        <v>26</v>
      </c>
      <c r="O9685" t="s">
        <v>32</v>
      </c>
      <c r="P9685" t="s">
        <v>26</v>
      </c>
      <c r="R9685" t="s">
        <v>27</v>
      </c>
      <c r="S9685" t="s">
        <v>25038</v>
      </c>
      <c r="T9685" t="s">
        <v>11682</v>
      </c>
      <c r="U9685" t="str">
        <f t="shared" si="315"/>
        <v>-123.11882846448003, 49.26413937340329]}</v>
      </c>
      <c r="V9685" t="str">
        <f t="shared" si="316"/>
        <v>-123.11882846448003</v>
      </c>
      <c r="W9685" s="2">
        <f t="shared" si="317"/>
        <v>-123.11882846448</v>
      </c>
      <c r="X9685" t="str">
        <f t="shared" si="314"/>
        <v>49.26413937340329</v>
      </c>
      <c r="Y9685" s="2">
        <f t="shared" si="318"/>
        <v>49.264139373403196</v>
      </c>
      <c r="Z9685" t="s">
        <v>43</v>
      </c>
      <c r="AA9685" t="s">
        <v>25039</v>
      </c>
      <c r="AB9685" t="s">
        <v>28557</v>
      </c>
      <c r="AC9685" t="str">
        <f t="shared" si="319"/>
        <v>640</v>
      </c>
      <c r="AD9685" t="str">
        <f t="shared" si="312"/>
        <v>W 8th Ave</v>
      </c>
    </row>
    <row r="9686" spans="1:30" hidden="1" x14ac:dyDescent="0.3">
      <c r="A9686" t="s">
        <v>21</v>
      </c>
      <c r="B9686">
        <f t="shared" si="313"/>
        <v>2</v>
      </c>
      <c r="C9686" t="s">
        <v>52</v>
      </c>
      <c r="D9686" t="s">
        <v>22</v>
      </c>
      <c r="E9686" t="s">
        <v>52</v>
      </c>
      <c r="F9686" t="s">
        <v>22</v>
      </c>
      <c r="G9686" t="s">
        <v>52</v>
      </c>
      <c r="H9686" t="s">
        <v>22</v>
      </c>
      <c r="J9686" t="s">
        <v>24</v>
      </c>
      <c r="K9686" t="s">
        <v>32</v>
      </c>
      <c r="L9686" t="s">
        <v>26</v>
      </c>
      <c r="M9686" t="s">
        <v>32</v>
      </c>
      <c r="N9686" t="s">
        <v>26</v>
      </c>
      <c r="O9686" t="s">
        <v>32</v>
      </c>
      <c r="P9686" t="s">
        <v>26</v>
      </c>
      <c r="R9686" t="s">
        <v>27</v>
      </c>
      <c r="S9686" t="s">
        <v>25040</v>
      </c>
      <c r="T9686" t="s">
        <v>11690</v>
      </c>
      <c r="U9686" t="str">
        <f t="shared" si="315"/>
        <v>-123.11917346083261, 49.26425460646836]}</v>
      </c>
      <c r="V9686" t="str">
        <f t="shared" si="316"/>
        <v>-123.11917346083261</v>
      </c>
      <c r="W9686" s="2">
        <f t="shared" si="317"/>
        <v>-123.119173460832</v>
      </c>
      <c r="X9686" t="str">
        <f t="shared" si="314"/>
        <v>49.26425460646836</v>
      </c>
      <c r="Y9686" s="2">
        <f t="shared" si="318"/>
        <v>49.264254606468299</v>
      </c>
      <c r="Z9686" t="s">
        <v>43</v>
      </c>
      <c r="AA9686" t="s">
        <v>25041</v>
      </c>
      <c r="AB9686" t="s">
        <v>28559</v>
      </c>
      <c r="AC9686" t="str">
        <f t="shared" si="319"/>
        <v>681</v>
      </c>
      <c r="AD9686" t="str">
        <f t="shared" si="312"/>
        <v>W 8th Ave</v>
      </c>
    </row>
    <row r="9687" spans="1:30" hidden="1" x14ac:dyDescent="0.3">
      <c r="A9687" t="s">
        <v>21</v>
      </c>
      <c r="B9687">
        <f t="shared" si="313"/>
        <v>2</v>
      </c>
      <c r="C9687" t="s">
        <v>52</v>
      </c>
      <c r="D9687" t="s">
        <v>22</v>
      </c>
      <c r="E9687" t="s">
        <v>52</v>
      </c>
      <c r="F9687" t="s">
        <v>22</v>
      </c>
      <c r="G9687" t="s">
        <v>52</v>
      </c>
      <c r="H9687" t="s">
        <v>22</v>
      </c>
      <c r="J9687" t="s">
        <v>24</v>
      </c>
      <c r="K9687" t="s">
        <v>32</v>
      </c>
      <c r="L9687" t="s">
        <v>26</v>
      </c>
      <c r="M9687" t="s">
        <v>32</v>
      </c>
      <c r="N9687" t="s">
        <v>26</v>
      </c>
      <c r="O9687" t="s">
        <v>32</v>
      </c>
      <c r="P9687" t="s">
        <v>26</v>
      </c>
      <c r="R9687" t="s">
        <v>27</v>
      </c>
      <c r="S9687" t="s">
        <v>25042</v>
      </c>
      <c r="T9687" t="s">
        <v>707</v>
      </c>
      <c r="U9687" t="str">
        <f t="shared" si="315"/>
        <v>-123.11952327735256, 49.26425928243989]}</v>
      </c>
      <c r="V9687" t="str">
        <f t="shared" si="316"/>
        <v>-123.11952327735256</v>
      </c>
      <c r="W9687" s="2">
        <f t="shared" si="317"/>
        <v>-123.119523277352</v>
      </c>
      <c r="X9687" t="str">
        <f t="shared" si="314"/>
        <v>49.26425928243989</v>
      </c>
      <c r="Y9687" s="2">
        <f t="shared" si="318"/>
        <v>49.264259282439802</v>
      </c>
      <c r="Z9687" t="s">
        <v>43</v>
      </c>
      <c r="AA9687" t="s">
        <v>25043</v>
      </c>
      <c r="AB9687" t="s">
        <v>26064</v>
      </c>
      <c r="AC9687" t="str">
        <f t="shared" si="319"/>
        <v>695</v>
      </c>
      <c r="AD9687" t="str">
        <f t="shared" si="312"/>
        <v>W 8th Ave</v>
      </c>
    </row>
    <row r="9688" spans="1:30" hidden="1" x14ac:dyDescent="0.3">
      <c r="A9688" t="s">
        <v>21</v>
      </c>
      <c r="B9688">
        <f t="shared" si="313"/>
        <v>2</v>
      </c>
      <c r="C9688" t="s">
        <v>22</v>
      </c>
      <c r="D9688" t="s">
        <v>23</v>
      </c>
      <c r="E9688" t="s">
        <v>22</v>
      </c>
      <c r="F9688" t="s">
        <v>23</v>
      </c>
      <c r="G9688" t="s">
        <v>22</v>
      </c>
      <c r="H9688" t="s">
        <v>23</v>
      </c>
      <c r="J9688" t="s">
        <v>24</v>
      </c>
      <c r="K9688" t="s">
        <v>32</v>
      </c>
      <c r="L9688" t="s">
        <v>26</v>
      </c>
      <c r="M9688" t="s">
        <v>32</v>
      </c>
      <c r="N9688" t="s">
        <v>26</v>
      </c>
      <c r="O9688" t="s">
        <v>32</v>
      </c>
      <c r="P9688" t="s">
        <v>26</v>
      </c>
      <c r="R9688" t="s">
        <v>27</v>
      </c>
      <c r="S9688" t="s">
        <v>25044</v>
      </c>
      <c r="T9688" t="s">
        <v>11696</v>
      </c>
      <c r="U9688" t="str">
        <f t="shared" si="315"/>
        <v>-123.11477825852845, 49.25491487432388]}</v>
      </c>
      <c r="V9688" t="str">
        <f t="shared" si="316"/>
        <v>-123.11477825852845</v>
      </c>
      <c r="W9688" s="2">
        <f t="shared" si="317"/>
        <v>-123.11477825852801</v>
      </c>
      <c r="X9688" t="str">
        <f t="shared" si="314"/>
        <v>49.25491487432388</v>
      </c>
      <c r="Y9688" s="2">
        <f t="shared" si="318"/>
        <v>49.254914874323802</v>
      </c>
      <c r="Z9688" t="s">
        <v>794</v>
      </c>
      <c r="AA9688" t="s">
        <v>25045</v>
      </c>
      <c r="AB9688" t="s">
        <v>26086</v>
      </c>
      <c r="AC9688" t="str">
        <f t="shared" si="319"/>
        <v>3396</v>
      </c>
      <c r="AD9688" t="str">
        <f t="shared" ref="AD9688:AD9751" si="320">MID(AB9688,FIND(" ",AB9688)+1,FIND(",",AB9688)-FIND(" ",AB9688)-1)</f>
        <v>Cambie St</v>
      </c>
    </row>
    <row r="9689" spans="1:30" hidden="1" x14ac:dyDescent="0.3">
      <c r="A9689" t="s">
        <v>21</v>
      </c>
      <c r="B9689">
        <f t="shared" si="313"/>
        <v>2</v>
      </c>
      <c r="C9689" t="s">
        <v>22</v>
      </c>
      <c r="D9689" t="s">
        <v>23</v>
      </c>
      <c r="E9689" t="s">
        <v>22</v>
      </c>
      <c r="F9689" t="s">
        <v>23</v>
      </c>
      <c r="G9689" t="s">
        <v>22</v>
      </c>
      <c r="H9689" t="s">
        <v>23</v>
      </c>
      <c r="J9689" t="s">
        <v>24</v>
      </c>
      <c r="K9689" t="s">
        <v>32</v>
      </c>
      <c r="L9689" t="s">
        <v>26</v>
      </c>
      <c r="M9689" t="s">
        <v>32</v>
      </c>
      <c r="N9689" t="s">
        <v>26</v>
      </c>
      <c r="O9689" t="s">
        <v>32</v>
      </c>
      <c r="P9689" t="s">
        <v>26</v>
      </c>
      <c r="R9689" t="s">
        <v>27</v>
      </c>
      <c r="S9689" t="s">
        <v>25046</v>
      </c>
      <c r="T9689" t="s">
        <v>25047</v>
      </c>
      <c r="U9689" t="str">
        <f t="shared" si="315"/>
        <v>-123.11461893298072, 49.254802808130336]}</v>
      </c>
      <c r="V9689" t="str">
        <f t="shared" si="316"/>
        <v>-123.11461893298072</v>
      </c>
      <c r="W9689" s="2">
        <f t="shared" si="317"/>
        <v>-123.11461893297999</v>
      </c>
      <c r="X9689" t="str">
        <f t="shared" si="314"/>
        <v>49.254802808130336</v>
      </c>
      <c r="Y9689" s="2">
        <f t="shared" si="318"/>
        <v>49.2548028081303</v>
      </c>
      <c r="Z9689" t="s">
        <v>794</v>
      </c>
      <c r="AA9689" t="s">
        <v>25048</v>
      </c>
      <c r="AB9689" t="s">
        <v>26111</v>
      </c>
      <c r="AC9689" t="str">
        <f t="shared" si="319"/>
        <v>3404</v>
      </c>
      <c r="AD9689" t="str">
        <f t="shared" si="320"/>
        <v>Cambie St</v>
      </c>
    </row>
    <row r="9690" spans="1:30" hidden="1" x14ac:dyDescent="0.3">
      <c r="A9690" t="s">
        <v>21</v>
      </c>
      <c r="B9690">
        <f t="shared" si="313"/>
        <v>2</v>
      </c>
      <c r="C9690" t="s">
        <v>45</v>
      </c>
      <c r="D9690" t="s">
        <v>23</v>
      </c>
      <c r="E9690" t="s">
        <v>45</v>
      </c>
      <c r="F9690" t="s">
        <v>23</v>
      </c>
      <c r="G9690" t="s">
        <v>45</v>
      </c>
      <c r="H9690" t="s">
        <v>23</v>
      </c>
      <c r="J9690" t="s">
        <v>24</v>
      </c>
      <c r="K9690" t="s">
        <v>32</v>
      </c>
      <c r="L9690" t="s">
        <v>26</v>
      </c>
      <c r="M9690" t="s">
        <v>32</v>
      </c>
      <c r="N9690" t="s">
        <v>26</v>
      </c>
      <c r="O9690" t="s">
        <v>32</v>
      </c>
      <c r="P9690" t="s">
        <v>26</v>
      </c>
      <c r="R9690" t="s">
        <v>27</v>
      </c>
      <c r="S9690" t="s">
        <v>25049</v>
      </c>
      <c r="T9690" t="s">
        <v>230</v>
      </c>
      <c r="U9690" t="str">
        <f t="shared" si="315"/>
        <v>-123.06922869650026, 49.27054785323497]}</v>
      </c>
      <c r="V9690" t="str">
        <f t="shared" si="316"/>
        <v>-123.06922869650026</v>
      </c>
      <c r="W9690" s="2">
        <f t="shared" si="317"/>
        <v>-123.06922869650001</v>
      </c>
      <c r="X9690" t="str">
        <f t="shared" si="314"/>
        <v>49.27054785323497</v>
      </c>
      <c r="Y9690" s="2">
        <f t="shared" si="318"/>
        <v>49.270547853234902</v>
      </c>
      <c r="Z9690" t="s">
        <v>38</v>
      </c>
      <c r="AA9690" t="s">
        <v>25050</v>
      </c>
      <c r="AB9690" t="s">
        <v>25933</v>
      </c>
      <c r="AC9690" t="str">
        <f t="shared" si="319"/>
        <v>1715</v>
      </c>
      <c r="AD9690" t="str">
        <f t="shared" si="320"/>
        <v>Graveley St</v>
      </c>
    </row>
    <row r="9691" spans="1:30" hidden="1" x14ac:dyDescent="0.3">
      <c r="A9691" t="s">
        <v>21</v>
      </c>
      <c r="B9691">
        <f t="shared" si="313"/>
        <v>2</v>
      </c>
      <c r="C9691" t="s">
        <v>23</v>
      </c>
      <c r="D9691" t="s">
        <v>67</v>
      </c>
      <c r="E9691" t="s">
        <v>23</v>
      </c>
      <c r="F9691" t="s">
        <v>67</v>
      </c>
      <c r="G9691" t="s">
        <v>23</v>
      </c>
      <c r="H9691" t="s">
        <v>67</v>
      </c>
      <c r="J9691" t="s">
        <v>24</v>
      </c>
      <c r="K9691" t="s">
        <v>32</v>
      </c>
      <c r="L9691" t="s">
        <v>26</v>
      </c>
      <c r="M9691" t="s">
        <v>32</v>
      </c>
      <c r="N9691" t="s">
        <v>26</v>
      </c>
      <c r="O9691" t="s">
        <v>32</v>
      </c>
      <c r="P9691" t="s">
        <v>26</v>
      </c>
      <c r="R9691" t="s">
        <v>27</v>
      </c>
      <c r="S9691" t="s">
        <v>25051</v>
      </c>
      <c r="T9691" t="s">
        <v>15252</v>
      </c>
      <c r="U9691" t="str">
        <f t="shared" si="315"/>
        <v>-123.15534687482845, 49.27086247004026]}</v>
      </c>
      <c r="V9691" t="str">
        <f t="shared" si="316"/>
        <v>-123.15534687482845</v>
      </c>
      <c r="W9691" s="2">
        <f t="shared" si="317"/>
        <v>-123.155346874828</v>
      </c>
      <c r="X9691" t="str">
        <f t="shared" si="314"/>
        <v>49.27086247004026</v>
      </c>
      <c r="Y9691" s="2">
        <f t="shared" si="318"/>
        <v>49.2708624700402</v>
      </c>
      <c r="Z9691" t="s">
        <v>79</v>
      </c>
      <c r="AA9691" t="s">
        <v>25052</v>
      </c>
      <c r="AB9691" t="s">
        <v>26217</v>
      </c>
      <c r="AC9691" t="str">
        <f t="shared" si="319"/>
        <v>2209</v>
      </c>
      <c r="AD9691" t="str">
        <f t="shared" si="320"/>
        <v>W 1st Ave</v>
      </c>
    </row>
    <row r="9692" spans="1:30" hidden="1" x14ac:dyDescent="0.3">
      <c r="A9692" t="s">
        <v>21</v>
      </c>
      <c r="B9692">
        <f t="shared" ref="B9692:B9755" si="321">IF(A9692="twin",2,1)</f>
        <v>2</v>
      </c>
      <c r="C9692" t="s">
        <v>45</v>
      </c>
      <c r="D9692" t="s">
        <v>45</v>
      </c>
      <c r="E9692" t="s">
        <v>45</v>
      </c>
      <c r="F9692" t="s">
        <v>45</v>
      </c>
      <c r="G9692" t="s">
        <v>45</v>
      </c>
      <c r="H9692" t="s">
        <v>45</v>
      </c>
      <c r="J9692" t="s">
        <v>24</v>
      </c>
      <c r="K9692" t="s">
        <v>32</v>
      </c>
      <c r="L9692" t="s">
        <v>26</v>
      </c>
      <c r="M9692" t="s">
        <v>32</v>
      </c>
      <c r="N9692" t="s">
        <v>26</v>
      </c>
      <c r="O9692" t="s">
        <v>32</v>
      </c>
      <c r="P9692" t="s">
        <v>26</v>
      </c>
      <c r="R9692" t="s">
        <v>27</v>
      </c>
      <c r="S9692" t="s">
        <v>25053</v>
      </c>
      <c r="T9692" t="s">
        <v>20363</v>
      </c>
      <c r="U9692" t="str">
        <f t="shared" si="315"/>
        <v>-123.06990062233093, 49.26178672590844]}</v>
      </c>
      <c r="V9692" t="str">
        <f t="shared" si="316"/>
        <v>-123.06990062233093</v>
      </c>
      <c r="W9692" s="2">
        <f t="shared" si="317"/>
        <v>-123.06990062233</v>
      </c>
      <c r="X9692" t="str">
        <f t="shared" si="314"/>
        <v>49.26178672590844</v>
      </c>
      <c r="Y9692" s="2">
        <f t="shared" si="318"/>
        <v>49.261786725908401</v>
      </c>
      <c r="Z9692" t="s">
        <v>234</v>
      </c>
      <c r="AA9692" t="s">
        <v>25054</v>
      </c>
      <c r="AB9692" t="s">
        <v>28562</v>
      </c>
      <c r="AC9692" t="str">
        <f t="shared" si="319"/>
        <v>2561</v>
      </c>
      <c r="AD9692" t="str">
        <f t="shared" si="320"/>
        <v>Commercial Dr</v>
      </c>
    </row>
    <row r="9693" spans="1:30" hidden="1" x14ac:dyDescent="0.3">
      <c r="A9693" t="s">
        <v>21</v>
      </c>
      <c r="B9693">
        <f t="shared" si="321"/>
        <v>2</v>
      </c>
      <c r="C9693" t="s">
        <v>45</v>
      </c>
      <c r="D9693" t="s">
        <v>45</v>
      </c>
      <c r="E9693" t="s">
        <v>45</v>
      </c>
      <c r="F9693" t="s">
        <v>45</v>
      </c>
      <c r="G9693" t="s">
        <v>45</v>
      </c>
      <c r="H9693" t="s">
        <v>45</v>
      </c>
      <c r="J9693" t="s">
        <v>24</v>
      </c>
      <c r="K9693" t="s">
        <v>32</v>
      </c>
      <c r="L9693" t="s">
        <v>26</v>
      </c>
      <c r="M9693" t="s">
        <v>32</v>
      </c>
      <c r="N9693" t="s">
        <v>26</v>
      </c>
      <c r="O9693" t="s">
        <v>32</v>
      </c>
      <c r="P9693" t="s">
        <v>26</v>
      </c>
      <c r="R9693" t="s">
        <v>27</v>
      </c>
      <c r="S9693" t="s">
        <v>25055</v>
      </c>
      <c r="T9693" t="s">
        <v>15173</v>
      </c>
      <c r="U9693" t="str">
        <f t="shared" si="315"/>
        <v>-123.06965851240199, 49.26115655091741]}</v>
      </c>
      <c r="V9693" t="str">
        <f t="shared" si="316"/>
        <v>-123.06965851240199</v>
      </c>
      <c r="W9693" s="2">
        <f t="shared" si="317"/>
        <v>-123.06965851240101</v>
      </c>
      <c r="X9693" t="str">
        <f t="shared" si="314"/>
        <v>49.26115655091741</v>
      </c>
      <c r="Y9693" s="2">
        <f t="shared" si="318"/>
        <v>49.261156550917399</v>
      </c>
      <c r="Z9693" t="s">
        <v>234</v>
      </c>
      <c r="AA9693" t="s">
        <v>25056</v>
      </c>
      <c r="AB9693" t="s">
        <v>29069</v>
      </c>
      <c r="AC9693" t="str">
        <f t="shared" si="319"/>
        <v>2610</v>
      </c>
      <c r="AD9693" t="str">
        <f t="shared" si="320"/>
        <v>Commercial Dr</v>
      </c>
    </row>
    <row r="9694" spans="1:30" hidden="1" x14ac:dyDescent="0.3">
      <c r="A9694" t="s">
        <v>21</v>
      </c>
      <c r="B9694">
        <f t="shared" si="321"/>
        <v>2</v>
      </c>
      <c r="C9694" t="s">
        <v>45</v>
      </c>
      <c r="D9694" t="s">
        <v>45</v>
      </c>
      <c r="E9694" t="s">
        <v>45</v>
      </c>
      <c r="F9694" t="s">
        <v>45</v>
      </c>
      <c r="G9694" t="s">
        <v>45</v>
      </c>
      <c r="H9694" t="s">
        <v>45</v>
      </c>
      <c r="J9694" t="s">
        <v>24</v>
      </c>
      <c r="K9694" t="s">
        <v>32</v>
      </c>
      <c r="L9694" t="s">
        <v>26</v>
      </c>
      <c r="M9694" t="s">
        <v>32</v>
      </c>
      <c r="N9694" t="s">
        <v>26</v>
      </c>
      <c r="O9694" t="s">
        <v>32</v>
      </c>
      <c r="P9694" t="s">
        <v>26</v>
      </c>
      <c r="R9694" t="s">
        <v>27</v>
      </c>
      <c r="S9694" t="s">
        <v>25057</v>
      </c>
      <c r="T9694" t="s">
        <v>318</v>
      </c>
      <c r="U9694" t="str">
        <f t="shared" si="315"/>
        <v>-123.06966205999542, 49.2610405555635]}</v>
      </c>
      <c r="V9694" t="str">
        <f t="shared" si="316"/>
        <v>-123.06966205999542</v>
      </c>
      <c r="W9694" s="2">
        <f t="shared" si="317"/>
        <v>-123.069662059995</v>
      </c>
      <c r="X9694" t="str">
        <f t="shared" si="314"/>
        <v>49.2610405555635</v>
      </c>
      <c r="Y9694" s="2">
        <f t="shared" si="318"/>
        <v>49.261040555563497</v>
      </c>
      <c r="Z9694" t="s">
        <v>234</v>
      </c>
      <c r="AA9694" t="s">
        <v>25058</v>
      </c>
      <c r="AB9694" t="s">
        <v>25957</v>
      </c>
      <c r="AC9694" t="str">
        <f t="shared" si="319"/>
        <v>2618</v>
      </c>
      <c r="AD9694" t="str">
        <f t="shared" si="320"/>
        <v>Commercial Dr</v>
      </c>
    </row>
    <row r="9695" spans="1:30" hidden="1" x14ac:dyDescent="0.3">
      <c r="A9695" t="s">
        <v>21</v>
      </c>
      <c r="B9695">
        <f t="shared" si="321"/>
        <v>2</v>
      </c>
      <c r="C9695" t="s">
        <v>45</v>
      </c>
      <c r="D9695" t="s">
        <v>45</v>
      </c>
      <c r="E9695" t="s">
        <v>45</v>
      </c>
      <c r="F9695" t="s">
        <v>45</v>
      </c>
      <c r="G9695" t="s">
        <v>45</v>
      </c>
      <c r="H9695" t="s">
        <v>45</v>
      </c>
      <c r="J9695" t="s">
        <v>24</v>
      </c>
      <c r="K9695" t="s">
        <v>32</v>
      </c>
      <c r="L9695" t="s">
        <v>26</v>
      </c>
      <c r="M9695" t="s">
        <v>32</v>
      </c>
      <c r="N9695" t="s">
        <v>26</v>
      </c>
      <c r="O9695" t="s">
        <v>32</v>
      </c>
      <c r="P9695" t="s">
        <v>26</v>
      </c>
      <c r="R9695" t="s">
        <v>27</v>
      </c>
      <c r="S9695" t="s">
        <v>25059</v>
      </c>
      <c r="T9695" t="s">
        <v>329</v>
      </c>
      <c r="U9695" t="str">
        <f t="shared" si="315"/>
        <v>-123.06991789975476, 49.26079516464651]}</v>
      </c>
      <c r="V9695" t="str">
        <f t="shared" si="316"/>
        <v>-123.06991789975476</v>
      </c>
      <c r="W9695" s="2">
        <f t="shared" si="317"/>
        <v>-123.069917899754</v>
      </c>
      <c r="X9695" t="str">
        <f t="shared" si="314"/>
        <v>49.26079516464651</v>
      </c>
      <c r="Y9695" s="2">
        <f t="shared" si="318"/>
        <v>49.260795164646503</v>
      </c>
      <c r="Z9695" t="s">
        <v>234</v>
      </c>
      <c r="AA9695" t="s">
        <v>25060</v>
      </c>
      <c r="AB9695" t="s">
        <v>25960</v>
      </c>
      <c r="AC9695" t="str">
        <f t="shared" si="319"/>
        <v>2641</v>
      </c>
      <c r="AD9695" t="str">
        <f t="shared" si="320"/>
        <v>Commercial Dr</v>
      </c>
    </row>
    <row r="9696" spans="1:30" hidden="1" x14ac:dyDescent="0.3">
      <c r="A9696" t="s">
        <v>21</v>
      </c>
      <c r="B9696">
        <f t="shared" si="321"/>
        <v>2</v>
      </c>
      <c r="C9696" t="s">
        <v>45</v>
      </c>
      <c r="D9696" t="s">
        <v>45</v>
      </c>
      <c r="E9696" t="s">
        <v>45</v>
      </c>
      <c r="F9696" t="s">
        <v>45</v>
      </c>
      <c r="G9696" t="s">
        <v>45</v>
      </c>
      <c r="H9696" t="s">
        <v>45</v>
      </c>
      <c r="J9696" t="s">
        <v>24</v>
      </c>
      <c r="K9696" t="s">
        <v>32</v>
      </c>
      <c r="L9696" t="s">
        <v>26</v>
      </c>
      <c r="M9696" t="s">
        <v>32</v>
      </c>
      <c r="N9696" t="s">
        <v>26</v>
      </c>
      <c r="O9696" t="s">
        <v>32</v>
      </c>
      <c r="P9696" t="s">
        <v>26</v>
      </c>
      <c r="R9696" t="s">
        <v>27</v>
      </c>
      <c r="S9696" t="s">
        <v>25061</v>
      </c>
      <c r="T9696" t="s">
        <v>20419</v>
      </c>
      <c r="U9696" t="str">
        <f t="shared" si="315"/>
        <v>-123.06992025067467, 49.26067893612598]}</v>
      </c>
      <c r="V9696" t="str">
        <f t="shared" si="316"/>
        <v>-123.06992025067467</v>
      </c>
      <c r="W9696" s="2">
        <f t="shared" si="317"/>
        <v>-123.069920250674</v>
      </c>
      <c r="X9696" t="str">
        <f t="shared" si="314"/>
        <v>49.26067893612598</v>
      </c>
      <c r="Y9696" s="2">
        <f t="shared" si="318"/>
        <v>49.260678936125899</v>
      </c>
      <c r="Z9696" t="s">
        <v>234</v>
      </c>
      <c r="AA9696" t="s">
        <v>25062</v>
      </c>
      <c r="AB9696" t="s">
        <v>25960</v>
      </c>
      <c r="AC9696" t="str">
        <f t="shared" si="319"/>
        <v>2641</v>
      </c>
      <c r="AD9696" t="str">
        <f t="shared" si="320"/>
        <v>Commercial Dr</v>
      </c>
    </row>
    <row r="9697" spans="1:30" hidden="1" x14ac:dyDescent="0.3">
      <c r="A9697" t="s">
        <v>21</v>
      </c>
      <c r="B9697">
        <f t="shared" si="321"/>
        <v>2</v>
      </c>
      <c r="C9697" t="s">
        <v>52</v>
      </c>
      <c r="D9697" t="s">
        <v>22</v>
      </c>
      <c r="E9697" t="s">
        <v>52</v>
      </c>
      <c r="F9697" t="s">
        <v>22</v>
      </c>
      <c r="G9697" t="s">
        <v>52</v>
      </c>
      <c r="H9697" t="s">
        <v>22</v>
      </c>
      <c r="J9697" t="s">
        <v>24</v>
      </c>
      <c r="K9697" t="s">
        <v>25</v>
      </c>
      <c r="L9697" t="s">
        <v>26</v>
      </c>
      <c r="M9697" t="s">
        <v>25</v>
      </c>
      <c r="N9697" t="s">
        <v>26</v>
      </c>
      <c r="O9697" t="s">
        <v>25</v>
      </c>
      <c r="P9697" t="s">
        <v>26</v>
      </c>
      <c r="R9697" t="s">
        <v>27</v>
      </c>
      <c r="S9697" t="s">
        <v>25063</v>
      </c>
      <c r="T9697" t="s">
        <v>11365</v>
      </c>
      <c r="U9697" t="str">
        <f t="shared" si="315"/>
        <v>-123.15763456182532, 49.23517616754681]}</v>
      </c>
      <c r="V9697" t="str">
        <f t="shared" si="316"/>
        <v>-123.15763456182532</v>
      </c>
      <c r="W9697" s="2">
        <f t="shared" si="317"/>
        <v>-123.15763456182501</v>
      </c>
      <c r="X9697" t="str">
        <f t="shared" si="314"/>
        <v>49.23517616754681</v>
      </c>
      <c r="Y9697" s="2">
        <f t="shared" si="318"/>
        <v>49.235176167546797</v>
      </c>
      <c r="Z9697" t="s">
        <v>298</v>
      </c>
      <c r="AA9697" t="s">
        <v>25064</v>
      </c>
      <c r="AB9697" t="s">
        <v>26018</v>
      </c>
      <c r="AC9697" t="str">
        <f t="shared" si="319"/>
        <v>5660</v>
      </c>
      <c r="AD9697" t="str">
        <f t="shared" si="320"/>
        <v>Yew St</v>
      </c>
    </row>
    <row r="9698" spans="1:30" hidden="1" x14ac:dyDescent="0.3">
      <c r="A9698" t="s">
        <v>21</v>
      </c>
      <c r="B9698">
        <f t="shared" si="321"/>
        <v>2</v>
      </c>
      <c r="C9698" t="s">
        <v>22</v>
      </c>
      <c r="D9698" t="s">
        <v>22</v>
      </c>
      <c r="E9698" t="s">
        <v>22</v>
      </c>
      <c r="F9698" t="s">
        <v>22</v>
      </c>
      <c r="G9698" t="s">
        <v>22</v>
      </c>
      <c r="H9698" t="s">
        <v>22</v>
      </c>
      <c r="J9698" t="s">
        <v>24</v>
      </c>
      <c r="K9698" t="s">
        <v>32</v>
      </c>
      <c r="L9698" t="s">
        <v>26</v>
      </c>
      <c r="M9698" t="s">
        <v>32</v>
      </c>
      <c r="N9698" t="s">
        <v>26</v>
      </c>
      <c r="O9698" t="s">
        <v>32</v>
      </c>
      <c r="P9698" t="s">
        <v>26</v>
      </c>
      <c r="R9698" t="s">
        <v>27</v>
      </c>
      <c r="S9698" t="s">
        <v>25065</v>
      </c>
      <c r="T9698" t="s">
        <v>25066</v>
      </c>
      <c r="U9698" t="str">
        <f t="shared" si="315"/>
        <v>-123.11569152897503, 49.25418177945901]}</v>
      </c>
      <c r="V9698" t="str">
        <f t="shared" si="316"/>
        <v>-123.11569152897503</v>
      </c>
      <c r="W9698" s="2">
        <f t="shared" si="317"/>
        <v>-123.11569152897501</v>
      </c>
      <c r="X9698" t="str">
        <f t="shared" si="314"/>
        <v>49.25418177945901</v>
      </c>
      <c r="Y9698" s="2">
        <f t="shared" si="318"/>
        <v>49.254181779459003</v>
      </c>
      <c r="Z9698" t="s">
        <v>1091</v>
      </c>
      <c r="AA9698" t="s">
        <v>25067</v>
      </c>
      <c r="AB9698" t="s">
        <v>28152</v>
      </c>
      <c r="AC9698" t="str">
        <f t="shared" si="319"/>
        <v>551</v>
      </c>
      <c r="AD9698" t="str">
        <f t="shared" si="320"/>
        <v>W 19th Ave</v>
      </c>
    </row>
    <row r="9699" spans="1:30" hidden="1" x14ac:dyDescent="0.3">
      <c r="A9699" t="s">
        <v>21</v>
      </c>
      <c r="B9699">
        <f t="shared" si="321"/>
        <v>2</v>
      </c>
      <c r="C9699" t="s">
        <v>23</v>
      </c>
      <c r="D9699" t="s">
        <v>22</v>
      </c>
      <c r="E9699" t="s">
        <v>23</v>
      </c>
      <c r="F9699" t="s">
        <v>22</v>
      </c>
      <c r="G9699" t="s">
        <v>23</v>
      </c>
      <c r="H9699" t="s">
        <v>22</v>
      </c>
      <c r="J9699" t="s">
        <v>24</v>
      </c>
      <c r="K9699" t="s">
        <v>25</v>
      </c>
      <c r="L9699" t="s">
        <v>26</v>
      </c>
      <c r="M9699" t="s">
        <v>25</v>
      </c>
      <c r="N9699" t="s">
        <v>26</v>
      </c>
      <c r="O9699" t="s">
        <v>25</v>
      </c>
      <c r="P9699" t="s">
        <v>26</v>
      </c>
      <c r="R9699" t="s">
        <v>27</v>
      </c>
      <c r="S9699" t="s">
        <v>25068</v>
      </c>
      <c r="T9699" t="s">
        <v>6704</v>
      </c>
      <c r="U9699" t="str">
        <f t="shared" si="315"/>
        <v>-123.15524129095786, 49.26763930805372]}</v>
      </c>
      <c r="V9699" t="str">
        <f t="shared" si="316"/>
        <v>-123.15524129095786</v>
      </c>
      <c r="W9699" s="2">
        <f t="shared" si="317"/>
        <v>-123.15524129095699</v>
      </c>
      <c r="X9699" t="str">
        <f t="shared" si="314"/>
        <v>49.26763930805372</v>
      </c>
      <c r="Y9699" s="2">
        <f t="shared" si="318"/>
        <v>49.267639308053703</v>
      </c>
      <c r="Z9699" t="s">
        <v>79</v>
      </c>
      <c r="AA9699" t="s">
        <v>25069</v>
      </c>
      <c r="AB9699" t="s">
        <v>26556</v>
      </c>
      <c r="AC9699" t="str">
        <f t="shared" si="319"/>
        <v>2075</v>
      </c>
      <c r="AD9699" t="str">
        <f t="shared" si="320"/>
        <v>Yew St</v>
      </c>
    </row>
    <row r="9700" spans="1:30" hidden="1" x14ac:dyDescent="0.3">
      <c r="A9700" t="s">
        <v>21</v>
      </c>
      <c r="B9700">
        <f t="shared" si="321"/>
        <v>2</v>
      </c>
      <c r="C9700" t="s">
        <v>22</v>
      </c>
      <c r="D9700" t="s">
        <v>22</v>
      </c>
      <c r="E9700" t="s">
        <v>22</v>
      </c>
      <c r="F9700" t="s">
        <v>22</v>
      </c>
      <c r="G9700" t="s">
        <v>22</v>
      </c>
      <c r="H9700" t="s">
        <v>22</v>
      </c>
      <c r="J9700" t="s">
        <v>24</v>
      </c>
      <c r="K9700" t="s">
        <v>32</v>
      </c>
      <c r="L9700" t="s">
        <v>26</v>
      </c>
      <c r="M9700" t="s">
        <v>32</v>
      </c>
      <c r="N9700" t="s">
        <v>26</v>
      </c>
      <c r="O9700" t="s">
        <v>32</v>
      </c>
      <c r="P9700" t="s">
        <v>26</v>
      </c>
      <c r="R9700" t="s">
        <v>27</v>
      </c>
      <c r="S9700" t="s">
        <v>25070</v>
      </c>
      <c r="T9700" t="s">
        <v>4797</v>
      </c>
      <c r="U9700" t="str">
        <f t="shared" si="315"/>
        <v>-123.14419729267014, 49.26549557951606]}</v>
      </c>
      <c r="V9700" t="str">
        <f t="shared" si="316"/>
        <v>-123.14419729267014</v>
      </c>
      <c r="W9700" s="2">
        <f t="shared" si="317"/>
        <v>-123.14419729267</v>
      </c>
      <c r="X9700" t="str">
        <f t="shared" si="314"/>
        <v>49.26549557951606</v>
      </c>
      <c r="Y9700" s="2">
        <f t="shared" si="318"/>
        <v>49.265495579515999</v>
      </c>
      <c r="Z9700" t="s">
        <v>43</v>
      </c>
      <c r="AA9700" t="s">
        <v>25071</v>
      </c>
      <c r="AB9700" t="s">
        <v>27146</v>
      </c>
      <c r="AC9700" t="str">
        <f t="shared" si="319"/>
        <v>1701</v>
      </c>
      <c r="AD9700" t="str">
        <f t="shared" si="320"/>
        <v>W 7th Ave</v>
      </c>
    </row>
    <row r="9701" spans="1:30" hidden="1" x14ac:dyDescent="0.3">
      <c r="A9701" t="s">
        <v>21</v>
      </c>
      <c r="B9701">
        <f t="shared" si="321"/>
        <v>2</v>
      </c>
      <c r="C9701" t="s">
        <v>22</v>
      </c>
      <c r="D9701" t="s">
        <v>22</v>
      </c>
      <c r="E9701" t="s">
        <v>22</v>
      </c>
      <c r="F9701" t="s">
        <v>22</v>
      </c>
      <c r="G9701" t="s">
        <v>22</v>
      </c>
      <c r="H9701" t="s">
        <v>22</v>
      </c>
      <c r="J9701" t="s">
        <v>24</v>
      </c>
      <c r="K9701" t="s">
        <v>32</v>
      </c>
      <c r="L9701" t="s">
        <v>26</v>
      </c>
      <c r="M9701" t="s">
        <v>32</v>
      </c>
      <c r="N9701" t="s">
        <v>26</v>
      </c>
      <c r="O9701" t="s">
        <v>32</v>
      </c>
      <c r="P9701" t="s">
        <v>26</v>
      </c>
      <c r="R9701" t="s">
        <v>27</v>
      </c>
      <c r="S9701" t="s">
        <v>25072</v>
      </c>
      <c r="T9701" t="s">
        <v>12836</v>
      </c>
      <c r="U9701" t="str">
        <f t="shared" si="315"/>
        <v>-123.14463711074988, 49.26539239449199]}</v>
      </c>
      <c r="V9701" t="str">
        <f t="shared" si="316"/>
        <v>-123.14463711074988</v>
      </c>
      <c r="W9701" s="2">
        <f t="shared" si="317"/>
        <v>-123.144637110749</v>
      </c>
      <c r="X9701" t="str">
        <f t="shared" si="314"/>
        <v>49.26539239449199</v>
      </c>
      <c r="Y9701" s="2">
        <f t="shared" si="318"/>
        <v>49.265392394491897</v>
      </c>
      <c r="Z9701" t="s">
        <v>43</v>
      </c>
      <c r="AA9701" t="s">
        <v>25073</v>
      </c>
      <c r="AB9701" t="s">
        <v>28740</v>
      </c>
      <c r="AC9701" t="str">
        <f t="shared" si="319"/>
        <v>1764</v>
      </c>
      <c r="AD9701" t="str">
        <f t="shared" si="320"/>
        <v>W 7th Ave</v>
      </c>
    </row>
    <row r="9702" spans="1:30" hidden="1" x14ac:dyDescent="0.3">
      <c r="A9702" t="s">
        <v>21</v>
      </c>
      <c r="B9702">
        <f t="shared" si="321"/>
        <v>2</v>
      </c>
      <c r="C9702" t="s">
        <v>40</v>
      </c>
      <c r="D9702" t="s">
        <v>22</v>
      </c>
      <c r="E9702" t="s">
        <v>40</v>
      </c>
      <c r="F9702" t="s">
        <v>22</v>
      </c>
      <c r="G9702" t="s">
        <v>40</v>
      </c>
      <c r="H9702" t="s">
        <v>22</v>
      </c>
      <c r="J9702" t="s">
        <v>24</v>
      </c>
      <c r="K9702" t="s">
        <v>32</v>
      </c>
      <c r="L9702" t="s">
        <v>26</v>
      </c>
      <c r="M9702" t="s">
        <v>32</v>
      </c>
      <c r="N9702" t="s">
        <v>26</v>
      </c>
      <c r="O9702" t="s">
        <v>32</v>
      </c>
      <c r="P9702" t="s">
        <v>26</v>
      </c>
      <c r="R9702" t="s">
        <v>27</v>
      </c>
      <c r="S9702" t="s">
        <v>25074</v>
      </c>
      <c r="T9702" t="s">
        <v>11734</v>
      </c>
      <c r="U9702" t="str">
        <f t="shared" si="315"/>
        <v>-123.11881264344116, 49.26235860852156]}</v>
      </c>
      <c r="V9702" t="str">
        <f t="shared" si="316"/>
        <v>-123.11881264344116</v>
      </c>
      <c r="W9702" s="2">
        <f t="shared" si="317"/>
        <v>-123.118812643441</v>
      </c>
      <c r="X9702" t="str">
        <f t="shared" si="314"/>
        <v>49.26235860852156</v>
      </c>
      <c r="Y9702" s="2">
        <f t="shared" si="318"/>
        <v>49.262358608521502</v>
      </c>
      <c r="Z9702" t="s">
        <v>43</v>
      </c>
      <c r="AA9702" t="s">
        <v>25075</v>
      </c>
      <c r="AB9702" t="s">
        <v>26052</v>
      </c>
      <c r="AC9702" t="str">
        <f t="shared" si="319"/>
        <v>600</v>
      </c>
      <c r="AD9702" t="str">
        <f t="shared" si="320"/>
        <v>W 10th Ave</v>
      </c>
    </row>
    <row r="9703" spans="1:30" hidden="1" x14ac:dyDescent="0.3">
      <c r="A9703" t="s">
        <v>21</v>
      </c>
      <c r="B9703">
        <f t="shared" si="321"/>
        <v>2</v>
      </c>
      <c r="C9703" t="s">
        <v>22</v>
      </c>
      <c r="D9703" t="s">
        <v>22</v>
      </c>
      <c r="E9703" t="s">
        <v>22</v>
      </c>
      <c r="F9703" t="s">
        <v>22</v>
      </c>
      <c r="G9703" t="s">
        <v>22</v>
      </c>
      <c r="H9703" t="s">
        <v>22</v>
      </c>
      <c r="J9703" t="s">
        <v>24</v>
      </c>
      <c r="K9703" t="s">
        <v>32</v>
      </c>
      <c r="L9703" t="s">
        <v>26</v>
      </c>
      <c r="M9703" t="s">
        <v>32</v>
      </c>
      <c r="N9703" t="s">
        <v>26</v>
      </c>
      <c r="O9703" t="s">
        <v>32</v>
      </c>
      <c r="P9703" t="s">
        <v>26</v>
      </c>
      <c r="R9703" t="s">
        <v>27</v>
      </c>
      <c r="S9703" t="s">
        <v>25076</v>
      </c>
      <c r="T9703" t="s">
        <v>14957</v>
      </c>
      <c r="U9703" t="str">
        <f t="shared" si="315"/>
        <v>-123.11951995025571, 49.264987357773926]}</v>
      </c>
      <c r="V9703" t="str">
        <f t="shared" si="316"/>
        <v>-123.11951995025571</v>
      </c>
      <c r="W9703" s="2">
        <f t="shared" si="317"/>
        <v>-123.119519950255</v>
      </c>
      <c r="X9703" t="str">
        <f t="shared" si="314"/>
        <v>49.264987357773926</v>
      </c>
      <c r="Y9703" s="2">
        <f t="shared" si="318"/>
        <v>49.264987357773897</v>
      </c>
      <c r="Z9703" t="s">
        <v>43</v>
      </c>
      <c r="AA9703" t="s">
        <v>25077</v>
      </c>
      <c r="AB9703" t="s">
        <v>29037</v>
      </c>
      <c r="AC9703" t="str">
        <f t="shared" si="319"/>
        <v>696</v>
      </c>
      <c r="AD9703" t="str">
        <f t="shared" si="320"/>
        <v>W 7th Ave</v>
      </c>
    </row>
    <row r="9704" spans="1:30" hidden="1" x14ac:dyDescent="0.3">
      <c r="A9704" t="s">
        <v>21</v>
      </c>
      <c r="B9704">
        <f t="shared" si="321"/>
        <v>2</v>
      </c>
      <c r="C9704" t="s">
        <v>45</v>
      </c>
      <c r="D9704" t="s">
        <v>22</v>
      </c>
      <c r="E9704" t="s">
        <v>45</v>
      </c>
      <c r="F9704" t="s">
        <v>22</v>
      </c>
      <c r="G9704" t="s">
        <v>45</v>
      </c>
      <c r="H9704" t="s">
        <v>22</v>
      </c>
      <c r="J9704" t="s">
        <v>24</v>
      </c>
      <c r="K9704" t="s">
        <v>32</v>
      </c>
      <c r="L9704" t="s">
        <v>26</v>
      </c>
      <c r="M9704" t="s">
        <v>32</v>
      </c>
      <c r="N9704" t="s">
        <v>26</v>
      </c>
      <c r="O9704" t="s">
        <v>32</v>
      </c>
      <c r="P9704" t="s">
        <v>26</v>
      </c>
      <c r="R9704" t="s">
        <v>27</v>
      </c>
      <c r="S9704" t="s">
        <v>25078</v>
      </c>
      <c r="T9704" t="s">
        <v>1049</v>
      </c>
      <c r="U9704" t="str">
        <f t="shared" si="315"/>
        <v>-123.1369999696112, 49.26526515518526]}</v>
      </c>
      <c r="V9704" t="str">
        <f t="shared" si="316"/>
        <v>-123.1369999696112</v>
      </c>
      <c r="W9704" s="2">
        <f t="shared" si="317"/>
        <v>-123.136999969611</v>
      </c>
      <c r="X9704" t="str">
        <f t="shared" si="314"/>
        <v>49.26526515518526</v>
      </c>
      <c r="Y9704" s="2">
        <f t="shared" si="318"/>
        <v>49.265265155185197</v>
      </c>
      <c r="Z9704" t="s">
        <v>43</v>
      </c>
      <c r="AA9704" t="s">
        <v>25079</v>
      </c>
      <c r="AB9704" t="s">
        <v>26155</v>
      </c>
      <c r="AC9704" t="str">
        <f t="shared" si="319"/>
        <v>1488</v>
      </c>
      <c r="AD9704" t="str">
        <f t="shared" si="320"/>
        <v>W 7th Ave</v>
      </c>
    </row>
    <row r="9705" spans="1:30" hidden="1" x14ac:dyDescent="0.3">
      <c r="A9705" t="s">
        <v>21</v>
      </c>
      <c r="B9705">
        <f t="shared" si="321"/>
        <v>2</v>
      </c>
      <c r="C9705" t="s">
        <v>22</v>
      </c>
      <c r="D9705" t="s">
        <v>22</v>
      </c>
      <c r="E9705" t="s">
        <v>22</v>
      </c>
      <c r="F9705" t="s">
        <v>22</v>
      </c>
      <c r="G9705" t="s">
        <v>22</v>
      </c>
      <c r="H9705" t="s">
        <v>22</v>
      </c>
      <c r="J9705" t="s">
        <v>24</v>
      </c>
      <c r="K9705" t="s">
        <v>32</v>
      </c>
      <c r="L9705" t="s">
        <v>26</v>
      </c>
      <c r="M9705" t="s">
        <v>32</v>
      </c>
      <c r="N9705" t="s">
        <v>26</v>
      </c>
      <c r="O9705" t="s">
        <v>32</v>
      </c>
      <c r="P9705" t="s">
        <v>26</v>
      </c>
      <c r="R9705" t="s">
        <v>53</v>
      </c>
      <c r="S9705" t="s">
        <v>25080</v>
      </c>
      <c r="T9705" t="s">
        <v>16908</v>
      </c>
      <c r="U9705" t="str">
        <f t="shared" si="315"/>
        <v>-123.10111175404742, 49.26325599570586]}</v>
      </c>
      <c r="V9705" t="str">
        <f t="shared" si="316"/>
        <v>-123.10111175404742</v>
      </c>
      <c r="W9705" s="2">
        <f t="shared" si="317"/>
        <v>-123.101111754047</v>
      </c>
      <c r="X9705" t="str">
        <f t="shared" si="314"/>
        <v>49.26325599570586</v>
      </c>
      <c r="Y9705" s="2">
        <f t="shared" si="318"/>
        <v>49.263255995705798</v>
      </c>
      <c r="Z9705" t="s">
        <v>96</v>
      </c>
      <c r="AA9705" t="s">
        <v>25081</v>
      </c>
      <c r="AB9705" t="s">
        <v>29294</v>
      </c>
      <c r="AC9705" t="str">
        <f t="shared" si="319"/>
        <v>2429</v>
      </c>
      <c r="AD9705" t="str">
        <f t="shared" si="320"/>
        <v>Main St</v>
      </c>
    </row>
    <row r="9706" spans="1:30" hidden="1" x14ac:dyDescent="0.3">
      <c r="A9706" t="s">
        <v>21</v>
      </c>
      <c r="B9706">
        <f t="shared" si="321"/>
        <v>2</v>
      </c>
      <c r="C9706" t="s">
        <v>22</v>
      </c>
      <c r="D9706" t="s">
        <v>22</v>
      </c>
      <c r="E9706" t="s">
        <v>22</v>
      </c>
      <c r="F9706" t="s">
        <v>22</v>
      </c>
      <c r="G9706" t="s">
        <v>22</v>
      </c>
      <c r="H9706" t="s">
        <v>22</v>
      </c>
      <c r="J9706" t="s">
        <v>24</v>
      </c>
      <c r="K9706" t="s">
        <v>32</v>
      </c>
      <c r="L9706" t="s">
        <v>26</v>
      </c>
      <c r="M9706" t="s">
        <v>32</v>
      </c>
      <c r="N9706" t="s">
        <v>26</v>
      </c>
      <c r="O9706" t="s">
        <v>32</v>
      </c>
      <c r="P9706" t="s">
        <v>26</v>
      </c>
      <c r="R9706" t="s">
        <v>27</v>
      </c>
      <c r="S9706" t="s">
        <v>25082</v>
      </c>
      <c r="T9706" t="s">
        <v>22295</v>
      </c>
      <c r="U9706" t="str">
        <f t="shared" si="315"/>
        <v>-123.14312816520575, 49.268193940497746]}</v>
      </c>
      <c r="V9706" t="str">
        <f t="shared" si="316"/>
        <v>-123.14312816520575</v>
      </c>
      <c r="W9706" s="2">
        <f t="shared" si="317"/>
        <v>-123.143128165205</v>
      </c>
      <c r="X9706" t="str">
        <f t="shared" si="314"/>
        <v>49.268193940497746</v>
      </c>
      <c r="Y9706" s="2">
        <f t="shared" si="318"/>
        <v>49.268193940497703</v>
      </c>
      <c r="Z9706" t="s">
        <v>43</v>
      </c>
      <c r="AA9706" t="s">
        <v>25083</v>
      </c>
      <c r="AB9706" t="s">
        <v>29804</v>
      </c>
      <c r="AC9706" t="str">
        <f t="shared" si="319"/>
        <v>1695</v>
      </c>
      <c r="AD9706" t="str">
        <f t="shared" si="320"/>
        <v>W 4th Ave</v>
      </c>
    </row>
    <row r="9707" spans="1:30" hidden="1" x14ac:dyDescent="0.3">
      <c r="A9707" t="s">
        <v>21</v>
      </c>
      <c r="B9707">
        <f t="shared" si="321"/>
        <v>2</v>
      </c>
      <c r="C9707" t="s">
        <v>22</v>
      </c>
      <c r="D9707" t="s">
        <v>22</v>
      </c>
      <c r="E9707" t="s">
        <v>22</v>
      </c>
      <c r="F9707" t="s">
        <v>22</v>
      </c>
      <c r="G9707" t="s">
        <v>22</v>
      </c>
      <c r="H9707" t="s">
        <v>22</v>
      </c>
      <c r="J9707" t="s">
        <v>24</v>
      </c>
      <c r="K9707" t="s">
        <v>25</v>
      </c>
      <c r="L9707" t="s">
        <v>26</v>
      </c>
      <c r="M9707" t="s">
        <v>25</v>
      </c>
      <c r="N9707" t="s">
        <v>26</v>
      </c>
      <c r="O9707" t="s">
        <v>25</v>
      </c>
      <c r="P9707" t="s">
        <v>26</v>
      </c>
      <c r="R9707" t="s">
        <v>27</v>
      </c>
      <c r="S9707" t="s">
        <v>25084</v>
      </c>
      <c r="T9707" t="s">
        <v>7475</v>
      </c>
      <c r="U9707" t="str">
        <f t="shared" si="315"/>
        <v>-123.13126084007543, 49.27757325947022]}</v>
      </c>
      <c r="V9707" t="str">
        <f t="shared" si="316"/>
        <v>-123.13126084007543</v>
      </c>
      <c r="W9707" s="2">
        <f t="shared" si="317"/>
        <v>-123.131260840075</v>
      </c>
      <c r="X9707" t="str">
        <f t="shared" si="314"/>
        <v>49.27757325947022</v>
      </c>
      <c r="Y9707" s="2">
        <f t="shared" si="318"/>
        <v>49.277573259470202</v>
      </c>
      <c r="Z9707" t="s">
        <v>30</v>
      </c>
      <c r="AA9707" t="s">
        <v>25085</v>
      </c>
      <c r="AB9707" t="s">
        <v>27775</v>
      </c>
      <c r="AC9707" t="str">
        <f t="shared" si="319"/>
        <v>42</v>
      </c>
      <c r="AD9707" t="str">
        <f t="shared" si="320"/>
        <v>Harwood St</v>
      </c>
    </row>
    <row r="9708" spans="1:30" hidden="1" x14ac:dyDescent="0.3">
      <c r="A9708" t="s">
        <v>21</v>
      </c>
      <c r="B9708">
        <f t="shared" si="321"/>
        <v>2</v>
      </c>
      <c r="C9708" t="s">
        <v>22</v>
      </c>
      <c r="D9708" t="s">
        <v>22</v>
      </c>
      <c r="E9708" t="s">
        <v>22</v>
      </c>
      <c r="F9708" t="s">
        <v>22</v>
      </c>
      <c r="G9708" t="s">
        <v>22</v>
      </c>
      <c r="H9708" t="s">
        <v>22</v>
      </c>
      <c r="J9708" t="s">
        <v>24</v>
      </c>
      <c r="K9708" t="s">
        <v>32</v>
      </c>
      <c r="L9708" t="s">
        <v>26</v>
      </c>
      <c r="M9708" t="s">
        <v>32</v>
      </c>
      <c r="N9708" t="s">
        <v>26</v>
      </c>
      <c r="O9708" t="s">
        <v>32</v>
      </c>
      <c r="P9708" t="s">
        <v>26</v>
      </c>
      <c r="R9708" t="s">
        <v>27</v>
      </c>
      <c r="S9708" t="s">
        <v>25086</v>
      </c>
      <c r="T9708" t="s">
        <v>13860</v>
      </c>
      <c r="U9708" t="str">
        <f t="shared" si="315"/>
        <v>-123.15304885480901, 49.2632118873271]}</v>
      </c>
      <c r="V9708" t="str">
        <f t="shared" si="316"/>
        <v>-123.15304885480901</v>
      </c>
      <c r="W9708" s="2">
        <f t="shared" si="317"/>
        <v>-123.153048854809</v>
      </c>
      <c r="X9708" t="str">
        <f t="shared" si="314"/>
        <v>49.2632118873271</v>
      </c>
      <c r="Y9708" s="2">
        <f t="shared" si="318"/>
        <v>49.263211887327103</v>
      </c>
      <c r="Z9708" t="s">
        <v>79</v>
      </c>
      <c r="AA9708" t="s">
        <v>25087</v>
      </c>
      <c r="AB9708" t="s">
        <v>26230</v>
      </c>
      <c r="AC9708" t="str">
        <f t="shared" si="319"/>
        <v>2564</v>
      </c>
      <c r="AD9708" t="str">
        <f t="shared" si="320"/>
        <v>Arbutus St</v>
      </c>
    </row>
    <row r="9709" spans="1:30" hidden="1" x14ac:dyDescent="0.3">
      <c r="A9709" t="s">
        <v>21</v>
      </c>
      <c r="B9709">
        <f t="shared" si="321"/>
        <v>2</v>
      </c>
      <c r="C9709" t="s">
        <v>22</v>
      </c>
      <c r="D9709" t="s">
        <v>22</v>
      </c>
      <c r="E9709" t="s">
        <v>22</v>
      </c>
      <c r="F9709" t="s">
        <v>22</v>
      </c>
      <c r="G9709" t="s">
        <v>22</v>
      </c>
      <c r="H9709" t="s">
        <v>22</v>
      </c>
      <c r="J9709" t="s">
        <v>24</v>
      </c>
      <c r="K9709" t="s">
        <v>32</v>
      </c>
      <c r="L9709" t="s">
        <v>26</v>
      </c>
      <c r="M9709" t="s">
        <v>32</v>
      </c>
      <c r="N9709" t="s">
        <v>26</v>
      </c>
      <c r="O9709" t="s">
        <v>32</v>
      </c>
      <c r="P9709" t="s">
        <v>26</v>
      </c>
      <c r="R9709" t="s">
        <v>27</v>
      </c>
      <c r="S9709" t="s">
        <v>25088</v>
      </c>
      <c r="T9709" t="s">
        <v>8085</v>
      </c>
      <c r="U9709" t="str">
        <f t="shared" si="315"/>
        <v>-123.15311797188144, 49.26242872676962]}</v>
      </c>
      <c r="V9709" t="str">
        <f t="shared" si="316"/>
        <v>-123.15311797188144</v>
      </c>
      <c r="W9709" s="2">
        <f t="shared" si="317"/>
        <v>-123.153117971881</v>
      </c>
      <c r="X9709" t="str">
        <f t="shared" si="314"/>
        <v>49.26242872676962</v>
      </c>
      <c r="Y9709" s="2">
        <f t="shared" si="318"/>
        <v>49.262428726769599</v>
      </c>
      <c r="Z9709" t="s">
        <v>79</v>
      </c>
      <c r="AA9709" t="s">
        <v>25089</v>
      </c>
      <c r="AB9709" t="s">
        <v>27916</v>
      </c>
      <c r="AC9709" t="str">
        <f t="shared" si="319"/>
        <v>2655</v>
      </c>
      <c r="AD9709" t="str">
        <f t="shared" si="320"/>
        <v>Arbutus St</v>
      </c>
    </row>
    <row r="9710" spans="1:30" hidden="1" x14ac:dyDescent="0.3">
      <c r="A9710" t="s">
        <v>63</v>
      </c>
      <c r="B9710">
        <f t="shared" si="321"/>
        <v>1</v>
      </c>
      <c r="C9710" t="s">
        <v>45</v>
      </c>
      <c r="D9710" t="s">
        <v>45</v>
      </c>
      <c r="E9710" t="s">
        <v>45</v>
      </c>
      <c r="F9710" t="s">
        <v>45</v>
      </c>
      <c r="G9710" t="s">
        <v>45</v>
      </c>
      <c r="H9710" t="s">
        <v>45</v>
      </c>
      <c r="J9710" t="s">
        <v>24</v>
      </c>
      <c r="K9710" t="s">
        <v>32</v>
      </c>
      <c r="L9710" t="s">
        <v>26</v>
      </c>
      <c r="M9710" t="s">
        <v>32</v>
      </c>
      <c r="N9710" t="s">
        <v>26</v>
      </c>
      <c r="O9710" t="s">
        <v>32</v>
      </c>
      <c r="P9710" t="s">
        <v>26</v>
      </c>
      <c r="R9710" t="s">
        <v>27</v>
      </c>
      <c r="S9710" t="s">
        <v>25090</v>
      </c>
      <c r="T9710" t="s">
        <v>25091</v>
      </c>
      <c r="U9710" t="str">
        <f t="shared" si="315"/>
        <v>-123.1555674052344, 49.23747329853156]}</v>
      </c>
      <c r="V9710" t="str">
        <f t="shared" si="316"/>
        <v>-123.1555674052344</v>
      </c>
      <c r="W9710" s="2">
        <f t="shared" si="317"/>
        <v>-123.155567405234</v>
      </c>
      <c r="X9710" t="str">
        <f t="shared" si="314"/>
        <v>49.23747329853156</v>
      </c>
      <c r="Y9710" s="2">
        <f t="shared" si="318"/>
        <v>49.237473298531498</v>
      </c>
      <c r="Z9710" t="s">
        <v>298</v>
      </c>
      <c r="AA9710" t="s">
        <v>25092</v>
      </c>
      <c r="AB9710" t="s">
        <v>29938</v>
      </c>
      <c r="AC9710" t="str">
        <f t="shared" si="319"/>
        <v>5395</v>
      </c>
      <c r="AD9710" t="str">
        <f t="shared" si="320"/>
        <v>West Blvd</v>
      </c>
    </row>
    <row r="9711" spans="1:30" hidden="1" x14ac:dyDescent="0.3">
      <c r="A9711" t="s">
        <v>21</v>
      </c>
      <c r="B9711">
        <f t="shared" si="321"/>
        <v>2</v>
      </c>
      <c r="C9711" t="s">
        <v>22</v>
      </c>
      <c r="D9711" t="s">
        <v>22</v>
      </c>
      <c r="E9711" t="s">
        <v>22</v>
      </c>
      <c r="F9711" t="s">
        <v>22</v>
      </c>
      <c r="G9711" t="s">
        <v>22</v>
      </c>
      <c r="H9711" t="s">
        <v>22</v>
      </c>
      <c r="J9711" t="s">
        <v>24</v>
      </c>
      <c r="K9711" t="s">
        <v>32</v>
      </c>
      <c r="L9711" t="s">
        <v>26</v>
      </c>
      <c r="M9711" t="s">
        <v>32</v>
      </c>
      <c r="N9711" t="s">
        <v>26</v>
      </c>
      <c r="O9711" t="s">
        <v>32</v>
      </c>
      <c r="P9711" t="s">
        <v>26</v>
      </c>
      <c r="R9711" t="s">
        <v>27</v>
      </c>
      <c r="S9711" t="s">
        <v>25093</v>
      </c>
      <c r="T9711" t="s">
        <v>16607</v>
      </c>
      <c r="U9711" t="str">
        <f t="shared" si="315"/>
        <v>-123.14235427598884, 49.26451666789333]}</v>
      </c>
      <c r="V9711" t="str">
        <f t="shared" si="316"/>
        <v>-123.14235427598884</v>
      </c>
      <c r="W9711" s="2">
        <f t="shared" si="317"/>
        <v>-123.142354275988</v>
      </c>
      <c r="X9711" t="str">
        <f t="shared" si="314"/>
        <v>49.26451666789333</v>
      </c>
      <c r="Y9711" s="2">
        <f t="shared" si="318"/>
        <v>49.264516667893297</v>
      </c>
      <c r="Z9711" t="s">
        <v>43</v>
      </c>
      <c r="AA9711" t="s">
        <v>25094</v>
      </c>
      <c r="AB9711" t="s">
        <v>29259</v>
      </c>
      <c r="AC9711" t="str">
        <f t="shared" si="319"/>
        <v>1662</v>
      </c>
      <c r="AD9711" t="str">
        <f t="shared" si="320"/>
        <v>W 8th Ave</v>
      </c>
    </row>
    <row r="9712" spans="1:30" hidden="1" x14ac:dyDescent="0.3">
      <c r="A9712" t="s">
        <v>21</v>
      </c>
      <c r="B9712">
        <f t="shared" si="321"/>
        <v>2</v>
      </c>
      <c r="C9712" t="s">
        <v>22</v>
      </c>
      <c r="D9712" t="s">
        <v>22</v>
      </c>
      <c r="E9712" t="s">
        <v>22</v>
      </c>
      <c r="F9712" t="s">
        <v>22</v>
      </c>
      <c r="G9712" t="s">
        <v>22</v>
      </c>
      <c r="H9712" t="s">
        <v>22</v>
      </c>
      <c r="J9712" t="s">
        <v>24</v>
      </c>
      <c r="K9712" t="s">
        <v>32</v>
      </c>
      <c r="L9712" t="s">
        <v>26</v>
      </c>
      <c r="M9712" t="s">
        <v>32</v>
      </c>
      <c r="N9712" t="s">
        <v>26</v>
      </c>
      <c r="O9712" t="s">
        <v>32</v>
      </c>
      <c r="P9712" t="s">
        <v>26</v>
      </c>
      <c r="R9712" t="s">
        <v>27</v>
      </c>
      <c r="S9712" t="s">
        <v>25095</v>
      </c>
      <c r="T9712" t="s">
        <v>11934</v>
      </c>
      <c r="U9712" t="str">
        <f t="shared" si="315"/>
        <v>-123.2083125009661, 49.26389463818359]}</v>
      </c>
      <c r="V9712" t="str">
        <f t="shared" si="316"/>
        <v>-123.2083125009661</v>
      </c>
      <c r="W9712" s="2">
        <f t="shared" si="317"/>
        <v>-123.208312500966</v>
      </c>
      <c r="X9712" t="str">
        <f t="shared" si="314"/>
        <v>49.26389463818359</v>
      </c>
      <c r="Y9712" s="2">
        <f t="shared" si="318"/>
        <v>49.263894638183501</v>
      </c>
      <c r="Z9712" t="s">
        <v>121</v>
      </c>
      <c r="AA9712" t="s">
        <v>25096</v>
      </c>
      <c r="AB9712" t="s">
        <v>28598</v>
      </c>
      <c r="AC9712" t="str">
        <f t="shared" si="319"/>
        <v>4473</v>
      </c>
      <c r="AD9712" t="str">
        <f t="shared" si="320"/>
        <v>W 10th Ave</v>
      </c>
    </row>
    <row r="9713" spans="1:30" hidden="1" x14ac:dyDescent="0.3">
      <c r="A9713" t="s">
        <v>63</v>
      </c>
      <c r="B9713">
        <f t="shared" si="321"/>
        <v>1</v>
      </c>
      <c r="C9713" t="s">
        <v>22</v>
      </c>
      <c r="D9713" t="s">
        <v>22</v>
      </c>
      <c r="E9713" t="s">
        <v>22</v>
      </c>
      <c r="F9713" t="s">
        <v>22</v>
      </c>
      <c r="G9713" t="s">
        <v>22</v>
      </c>
      <c r="H9713" t="s">
        <v>22</v>
      </c>
      <c r="J9713" t="s">
        <v>24</v>
      </c>
      <c r="K9713" t="s">
        <v>32</v>
      </c>
      <c r="L9713" t="s">
        <v>26</v>
      </c>
      <c r="M9713" t="s">
        <v>32</v>
      </c>
      <c r="N9713" t="s">
        <v>26</v>
      </c>
      <c r="O9713" t="s">
        <v>32</v>
      </c>
      <c r="P9713" t="s">
        <v>26</v>
      </c>
      <c r="R9713" t="s">
        <v>27</v>
      </c>
      <c r="S9713" t="s">
        <v>25097</v>
      </c>
      <c r="T9713" t="s">
        <v>25098</v>
      </c>
      <c r="U9713" t="str">
        <f t="shared" si="315"/>
        <v>-123.20881542546213, 49.26390245570254]}</v>
      </c>
      <c r="V9713" t="str">
        <f t="shared" si="316"/>
        <v>-123.20881542546213</v>
      </c>
      <c r="W9713" s="2">
        <f t="shared" si="317"/>
        <v>-123.20881542546201</v>
      </c>
      <c r="X9713" t="str">
        <f t="shared" ref="X9713:X9776" si="322">MID(U9713,FIND(" ",U9713)+1,FIND("]",U9713)-FIND(" ",U9713)-1)</f>
        <v>49.26390245570254</v>
      </c>
      <c r="Y9713" s="2">
        <f t="shared" si="318"/>
        <v>49.2639024557025</v>
      </c>
      <c r="Z9713" t="s">
        <v>121</v>
      </c>
      <c r="AA9713" t="s">
        <v>25099</v>
      </c>
      <c r="AB9713" t="s">
        <v>29939</v>
      </c>
      <c r="AC9713" t="str">
        <f t="shared" si="319"/>
        <v>4489</v>
      </c>
      <c r="AD9713" t="str">
        <f t="shared" si="320"/>
        <v>W 10th Ave</v>
      </c>
    </row>
    <row r="9714" spans="1:30" hidden="1" x14ac:dyDescent="0.3">
      <c r="A9714" t="s">
        <v>21</v>
      </c>
      <c r="B9714">
        <f t="shared" si="321"/>
        <v>2</v>
      </c>
      <c r="C9714" t="s">
        <v>22</v>
      </c>
      <c r="D9714" t="s">
        <v>22</v>
      </c>
      <c r="E9714" t="s">
        <v>22</v>
      </c>
      <c r="F9714" t="s">
        <v>22</v>
      </c>
      <c r="G9714" t="s">
        <v>22</v>
      </c>
      <c r="H9714" t="s">
        <v>22</v>
      </c>
      <c r="J9714" t="s">
        <v>24</v>
      </c>
      <c r="K9714" t="s">
        <v>32</v>
      </c>
      <c r="L9714" t="s">
        <v>26</v>
      </c>
      <c r="M9714" t="s">
        <v>32</v>
      </c>
      <c r="N9714" t="s">
        <v>26</v>
      </c>
      <c r="O9714" t="s">
        <v>32</v>
      </c>
      <c r="P9714" t="s">
        <v>26</v>
      </c>
      <c r="R9714" t="s">
        <v>27</v>
      </c>
      <c r="S9714" t="s">
        <v>25100</v>
      </c>
      <c r="T9714" t="s">
        <v>25101</v>
      </c>
      <c r="U9714" t="str">
        <f t="shared" si="315"/>
        <v>-123.20646820144259, 49.26371185567754]}</v>
      </c>
      <c r="V9714" t="str">
        <f t="shared" si="316"/>
        <v>-123.20646820144259</v>
      </c>
      <c r="W9714" s="2">
        <f t="shared" si="317"/>
        <v>-123.20646820144199</v>
      </c>
      <c r="X9714" t="str">
        <f t="shared" si="322"/>
        <v>49.26371185567754</v>
      </c>
      <c r="Y9714" s="2">
        <f t="shared" si="318"/>
        <v>49.263711855677499</v>
      </c>
      <c r="Z9714" t="s">
        <v>121</v>
      </c>
      <c r="AA9714" t="s">
        <v>25102</v>
      </c>
      <c r="AB9714" t="s">
        <v>29940</v>
      </c>
      <c r="AC9714" t="str">
        <f t="shared" si="319"/>
        <v>4412</v>
      </c>
      <c r="AD9714" t="str">
        <f t="shared" si="320"/>
        <v>W 10th Ave</v>
      </c>
    </row>
    <row r="9715" spans="1:30" hidden="1" x14ac:dyDescent="0.3">
      <c r="A9715" t="s">
        <v>21</v>
      </c>
      <c r="B9715">
        <f t="shared" si="321"/>
        <v>2</v>
      </c>
      <c r="C9715" t="s">
        <v>40</v>
      </c>
      <c r="D9715" t="s">
        <v>67</v>
      </c>
      <c r="E9715" t="s">
        <v>40</v>
      </c>
      <c r="F9715" t="s">
        <v>67</v>
      </c>
      <c r="G9715" t="s">
        <v>40</v>
      </c>
      <c r="H9715" t="s">
        <v>67</v>
      </c>
      <c r="J9715" t="s">
        <v>24</v>
      </c>
      <c r="K9715" t="s">
        <v>32</v>
      </c>
      <c r="L9715" t="s">
        <v>26</v>
      </c>
      <c r="M9715" t="s">
        <v>32</v>
      </c>
      <c r="N9715" t="s">
        <v>26</v>
      </c>
      <c r="O9715" t="s">
        <v>32</v>
      </c>
      <c r="P9715" t="s">
        <v>26</v>
      </c>
      <c r="R9715" t="s">
        <v>27</v>
      </c>
      <c r="S9715" t="s">
        <v>25103</v>
      </c>
      <c r="T9715" t="s">
        <v>11765</v>
      </c>
      <c r="U9715" t="str">
        <f t="shared" si="315"/>
        <v>-123.1132861193773, 49.26386913851201]}</v>
      </c>
      <c r="V9715" t="str">
        <f t="shared" si="316"/>
        <v>-123.1132861193773</v>
      </c>
      <c r="W9715" s="2">
        <f t="shared" si="317"/>
        <v>-123.11328611937699</v>
      </c>
      <c r="X9715" t="str">
        <f t="shared" si="322"/>
        <v>49.26386913851201</v>
      </c>
      <c r="Y9715" s="2">
        <f t="shared" si="318"/>
        <v>49.263869138512</v>
      </c>
      <c r="Z9715" t="s">
        <v>96</v>
      </c>
      <c r="AA9715" t="s">
        <v>25104</v>
      </c>
      <c r="AB9715" t="s">
        <v>28572</v>
      </c>
      <c r="AC9715" t="str">
        <f t="shared" si="319"/>
        <v>422</v>
      </c>
      <c r="AD9715" t="str">
        <f t="shared" si="320"/>
        <v>W 8th Ave</v>
      </c>
    </row>
    <row r="9716" spans="1:30" hidden="1" x14ac:dyDescent="0.3">
      <c r="A9716" t="s">
        <v>21</v>
      </c>
      <c r="B9716">
        <f t="shared" si="321"/>
        <v>2</v>
      </c>
      <c r="C9716" t="s">
        <v>40</v>
      </c>
      <c r="D9716" t="s">
        <v>67</v>
      </c>
      <c r="E9716" t="s">
        <v>40</v>
      </c>
      <c r="F9716" t="s">
        <v>67</v>
      </c>
      <c r="G9716" t="s">
        <v>40</v>
      </c>
      <c r="H9716" t="s">
        <v>67</v>
      </c>
      <c r="J9716" t="s">
        <v>24</v>
      </c>
      <c r="K9716" t="s">
        <v>32</v>
      </c>
      <c r="L9716" t="s">
        <v>26</v>
      </c>
      <c r="M9716" t="s">
        <v>32</v>
      </c>
      <c r="N9716" t="s">
        <v>26</v>
      </c>
      <c r="O9716" t="s">
        <v>32</v>
      </c>
      <c r="P9716" t="s">
        <v>26</v>
      </c>
      <c r="R9716" t="s">
        <v>27</v>
      </c>
      <c r="S9716" t="s">
        <v>25105</v>
      </c>
      <c r="T9716" t="s">
        <v>952</v>
      </c>
      <c r="U9716" t="str">
        <f t="shared" si="315"/>
        <v>-123.11318144125569, 49.26397795715717]}</v>
      </c>
      <c r="V9716" t="str">
        <f t="shared" si="316"/>
        <v>-123.11318144125569</v>
      </c>
      <c r="W9716" s="2">
        <f t="shared" si="317"/>
        <v>-123.11318144125499</v>
      </c>
      <c r="X9716" t="str">
        <f t="shared" si="322"/>
        <v>49.26397795715717</v>
      </c>
      <c r="Y9716" s="2">
        <f t="shared" si="318"/>
        <v>49.263977957157103</v>
      </c>
      <c r="Z9716" t="s">
        <v>96</v>
      </c>
      <c r="AA9716" t="s">
        <v>25106</v>
      </c>
      <c r="AB9716" t="s">
        <v>26127</v>
      </c>
      <c r="AC9716" t="str">
        <f t="shared" si="319"/>
        <v>411</v>
      </c>
      <c r="AD9716" t="str">
        <f t="shared" si="320"/>
        <v>W 8th Ave</v>
      </c>
    </row>
    <row r="9717" spans="1:30" hidden="1" x14ac:dyDescent="0.3">
      <c r="A9717" t="s">
        <v>21</v>
      </c>
      <c r="B9717">
        <f t="shared" si="321"/>
        <v>2</v>
      </c>
      <c r="C9717" t="s">
        <v>40</v>
      </c>
      <c r="D9717" t="s">
        <v>67</v>
      </c>
      <c r="E9717" t="s">
        <v>40</v>
      </c>
      <c r="F9717" t="s">
        <v>67</v>
      </c>
      <c r="G9717" t="s">
        <v>40</v>
      </c>
      <c r="H9717" t="s">
        <v>67</v>
      </c>
      <c r="J9717" t="s">
        <v>24</v>
      </c>
      <c r="K9717" t="s">
        <v>32</v>
      </c>
      <c r="L9717" t="s">
        <v>26</v>
      </c>
      <c r="M9717" t="s">
        <v>32</v>
      </c>
      <c r="N9717" t="s">
        <v>26</v>
      </c>
      <c r="O9717" t="s">
        <v>32</v>
      </c>
      <c r="P9717" t="s">
        <v>26</v>
      </c>
      <c r="R9717" t="s">
        <v>27</v>
      </c>
      <c r="S9717" t="s">
        <v>25107</v>
      </c>
      <c r="T9717" t="s">
        <v>507</v>
      </c>
      <c r="U9717" t="str">
        <f t="shared" si="315"/>
        <v>-123.11352216194993, 49.263985124893594]}</v>
      </c>
      <c r="V9717" t="str">
        <f t="shared" si="316"/>
        <v>-123.11352216194993</v>
      </c>
      <c r="W9717" s="2">
        <f t="shared" si="317"/>
        <v>-123.11352216194901</v>
      </c>
      <c r="X9717" t="str">
        <f t="shared" si="322"/>
        <v>49.263985124893594</v>
      </c>
      <c r="Y9717" s="2">
        <f t="shared" si="318"/>
        <v>49.263985124893502</v>
      </c>
      <c r="Z9717" t="s">
        <v>96</v>
      </c>
      <c r="AA9717" t="s">
        <v>25108</v>
      </c>
      <c r="AB9717" t="s">
        <v>26011</v>
      </c>
      <c r="AC9717" t="str">
        <f t="shared" si="319"/>
        <v>425n</v>
      </c>
      <c r="AD9717" t="str">
        <f t="shared" si="320"/>
        <v>W 8th Ave</v>
      </c>
    </row>
    <row r="9718" spans="1:30" hidden="1" x14ac:dyDescent="0.3">
      <c r="A9718" t="s">
        <v>21</v>
      </c>
      <c r="B9718">
        <f t="shared" si="321"/>
        <v>2</v>
      </c>
      <c r="C9718" t="s">
        <v>23</v>
      </c>
      <c r="D9718" t="s">
        <v>22</v>
      </c>
      <c r="E9718" t="s">
        <v>23</v>
      </c>
      <c r="F9718" t="s">
        <v>22</v>
      </c>
      <c r="G9718" t="s">
        <v>23</v>
      </c>
      <c r="H9718" t="s">
        <v>22</v>
      </c>
      <c r="J9718" t="s">
        <v>24</v>
      </c>
      <c r="K9718" t="s">
        <v>25</v>
      </c>
      <c r="L9718" t="s">
        <v>26</v>
      </c>
      <c r="M9718" t="s">
        <v>25</v>
      </c>
      <c r="N9718" t="s">
        <v>26</v>
      </c>
      <c r="O9718" t="s">
        <v>25</v>
      </c>
      <c r="P9718" t="s">
        <v>26</v>
      </c>
      <c r="R9718" t="s">
        <v>27</v>
      </c>
      <c r="S9718" t="s">
        <v>25109</v>
      </c>
      <c r="T9718" t="s">
        <v>963</v>
      </c>
      <c r="U9718" t="str">
        <f t="shared" si="315"/>
        <v>-123.11002267220356, 49.26481364938378]}</v>
      </c>
      <c r="V9718" t="str">
        <f t="shared" si="316"/>
        <v>-123.11002267220356</v>
      </c>
      <c r="W9718" s="2">
        <f t="shared" si="317"/>
        <v>-123.110022672203</v>
      </c>
      <c r="X9718" t="str">
        <f t="shared" si="322"/>
        <v>49.26481364938378</v>
      </c>
      <c r="Y9718" s="2">
        <f t="shared" si="318"/>
        <v>49.264813649383697</v>
      </c>
      <c r="Z9718" t="s">
        <v>96</v>
      </c>
      <c r="AA9718" t="s">
        <v>25110</v>
      </c>
      <c r="AB9718" t="s">
        <v>26129</v>
      </c>
      <c r="AC9718" t="str">
        <f t="shared" si="319"/>
        <v>203</v>
      </c>
      <c r="AD9718" t="str">
        <f t="shared" si="320"/>
        <v>W 7th Ave</v>
      </c>
    </row>
    <row r="9719" spans="1:30" hidden="1" x14ac:dyDescent="0.3">
      <c r="A9719" t="s">
        <v>21</v>
      </c>
      <c r="B9719">
        <f t="shared" si="321"/>
        <v>2</v>
      </c>
      <c r="C9719" t="s">
        <v>23</v>
      </c>
      <c r="D9719" t="s">
        <v>22</v>
      </c>
      <c r="E9719" t="s">
        <v>23</v>
      </c>
      <c r="F9719" t="s">
        <v>22</v>
      </c>
      <c r="G9719" t="s">
        <v>23</v>
      </c>
      <c r="H9719" t="s">
        <v>22</v>
      </c>
      <c r="J9719" t="s">
        <v>24</v>
      </c>
      <c r="K9719" t="s">
        <v>25</v>
      </c>
      <c r="L9719" t="s">
        <v>26</v>
      </c>
      <c r="M9719" t="s">
        <v>25</v>
      </c>
      <c r="N9719" t="s">
        <v>26</v>
      </c>
      <c r="O9719" t="s">
        <v>25</v>
      </c>
      <c r="P9719" t="s">
        <v>26</v>
      </c>
      <c r="R9719" t="s">
        <v>27</v>
      </c>
      <c r="S9719" t="s">
        <v>25111</v>
      </c>
      <c r="T9719" t="s">
        <v>969</v>
      </c>
      <c r="U9719" t="str">
        <f t="shared" si="315"/>
        <v>-123.11052552548426, 49.264823280064405]}</v>
      </c>
      <c r="V9719" t="str">
        <f t="shared" si="316"/>
        <v>-123.11052552548426</v>
      </c>
      <c r="W9719" s="2">
        <f t="shared" si="317"/>
        <v>-123.11052552548399</v>
      </c>
      <c r="X9719" t="str">
        <f t="shared" si="322"/>
        <v>49.264823280064405</v>
      </c>
      <c r="Y9719" s="2">
        <f t="shared" si="318"/>
        <v>49.264823280064398</v>
      </c>
      <c r="Z9719" t="s">
        <v>96</v>
      </c>
      <c r="AA9719" t="s">
        <v>25112</v>
      </c>
      <c r="AB9719" t="s">
        <v>26131</v>
      </c>
      <c r="AC9719" t="str">
        <f t="shared" si="319"/>
        <v>2288</v>
      </c>
      <c r="AD9719" t="str">
        <f t="shared" si="320"/>
        <v>Alberta St</v>
      </c>
    </row>
    <row r="9720" spans="1:30" hidden="1" x14ac:dyDescent="0.3">
      <c r="A9720" t="s">
        <v>21</v>
      </c>
      <c r="B9720">
        <f t="shared" si="321"/>
        <v>2</v>
      </c>
      <c r="C9720" t="s">
        <v>52</v>
      </c>
      <c r="D9720" t="s">
        <v>67</v>
      </c>
      <c r="E9720" t="s">
        <v>52</v>
      </c>
      <c r="F9720" t="s">
        <v>67</v>
      </c>
      <c r="G9720" t="s">
        <v>52</v>
      </c>
      <c r="H9720" t="s">
        <v>67</v>
      </c>
      <c r="J9720" t="s">
        <v>24</v>
      </c>
      <c r="K9720" t="s">
        <v>32</v>
      </c>
      <c r="L9720" t="s">
        <v>26</v>
      </c>
      <c r="M9720" t="s">
        <v>32</v>
      </c>
      <c r="N9720" t="s">
        <v>26</v>
      </c>
      <c r="O9720" t="s">
        <v>32</v>
      </c>
      <c r="P9720" t="s">
        <v>26</v>
      </c>
      <c r="R9720" t="s">
        <v>27</v>
      </c>
      <c r="S9720" t="s">
        <v>25113</v>
      </c>
      <c r="T9720" t="s">
        <v>752</v>
      </c>
      <c r="U9720" t="str">
        <f t="shared" si="315"/>
        <v>-123.14887645836185, 49.267985652118014]}</v>
      </c>
      <c r="V9720" t="str">
        <f t="shared" si="316"/>
        <v>-123.14887645836185</v>
      </c>
      <c r="W9720" s="2">
        <f t="shared" si="317"/>
        <v>-123.148876458361</v>
      </c>
      <c r="X9720" t="str">
        <f t="shared" si="322"/>
        <v>49.267985652118014</v>
      </c>
      <c r="Y9720" s="2">
        <f t="shared" si="318"/>
        <v>49.267985652118</v>
      </c>
      <c r="Z9720" t="s">
        <v>79</v>
      </c>
      <c r="AA9720" t="s">
        <v>25114</v>
      </c>
      <c r="AB9720" t="s">
        <v>26075</v>
      </c>
      <c r="AC9720" t="str">
        <f t="shared" si="319"/>
        <v>1938</v>
      </c>
      <c r="AD9720" t="str">
        <f t="shared" si="320"/>
        <v>W 4th Ave</v>
      </c>
    </row>
    <row r="9721" spans="1:30" hidden="1" x14ac:dyDescent="0.3">
      <c r="A9721" t="s">
        <v>21</v>
      </c>
      <c r="B9721">
        <f t="shared" si="321"/>
        <v>2</v>
      </c>
      <c r="C9721" t="s">
        <v>52</v>
      </c>
      <c r="D9721" t="s">
        <v>67</v>
      </c>
      <c r="E9721" t="s">
        <v>52</v>
      </c>
      <c r="F9721" t="s">
        <v>67</v>
      </c>
      <c r="G9721" t="s">
        <v>52</v>
      </c>
      <c r="H9721" t="s">
        <v>67</v>
      </c>
      <c r="J9721" t="s">
        <v>24</v>
      </c>
      <c r="K9721" t="s">
        <v>32</v>
      </c>
      <c r="L9721" t="s">
        <v>26</v>
      </c>
      <c r="M9721" t="s">
        <v>32</v>
      </c>
      <c r="N9721" t="s">
        <v>26</v>
      </c>
      <c r="O9721" t="s">
        <v>32</v>
      </c>
      <c r="P9721" t="s">
        <v>26</v>
      </c>
      <c r="R9721" t="s">
        <v>27</v>
      </c>
      <c r="S9721" t="s">
        <v>25115</v>
      </c>
      <c r="T9721" t="s">
        <v>755</v>
      </c>
      <c r="U9721" t="str">
        <f t="shared" si="315"/>
        <v>-123.14955117810135, 49.26799643855888]}</v>
      </c>
      <c r="V9721" t="str">
        <f t="shared" si="316"/>
        <v>-123.14955117810135</v>
      </c>
      <c r="W9721" s="2">
        <f t="shared" si="317"/>
        <v>-123.14955117810101</v>
      </c>
      <c r="X9721" t="str">
        <f t="shared" si="322"/>
        <v>49.26799643855888</v>
      </c>
      <c r="Y9721" s="2">
        <f t="shared" si="318"/>
        <v>49.267996438558797</v>
      </c>
      <c r="Z9721" t="s">
        <v>79</v>
      </c>
      <c r="AA9721" t="s">
        <v>25116</v>
      </c>
      <c r="AB9721" t="s">
        <v>26076</v>
      </c>
      <c r="AC9721" t="str">
        <f t="shared" si="319"/>
        <v>1968</v>
      </c>
      <c r="AD9721" t="str">
        <f t="shared" si="320"/>
        <v>W 4th Ave</v>
      </c>
    </row>
    <row r="9722" spans="1:30" hidden="1" x14ac:dyDescent="0.3">
      <c r="A9722" t="s">
        <v>21</v>
      </c>
      <c r="B9722">
        <f t="shared" si="321"/>
        <v>2</v>
      </c>
      <c r="C9722" t="s">
        <v>52</v>
      </c>
      <c r="D9722" t="s">
        <v>45</v>
      </c>
      <c r="E9722" t="s">
        <v>52</v>
      </c>
      <c r="F9722" t="s">
        <v>45</v>
      </c>
      <c r="G9722" t="s">
        <v>52</v>
      </c>
      <c r="H9722" t="s">
        <v>45</v>
      </c>
      <c r="J9722" t="s">
        <v>24</v>
      </c>
      <c r="K9722" t="s">
        <v>32</v>
      </c>
      <c r="L9722" t="s">
        <v>26</v>
      </c>
      <c r="M9722" t="s">
        <v>32</v>
      </c>
      <c r="N9722" t="s">
        <v>26</v>
      </c>
      <c r="O9722" t="s">
        <v>32</v>
      </c>
      <c r="P9722" t="s">
        <v>26</v>
      </c>
      <c r="R9722" t="s">
        <v>27</v>
      </c>
      <c r="S9722" t="s">
        <v>25117</v>
      </c>
      <c r="T9722" t="s">
        <v>14918</v>
      </c>
      <c r="U9722" t="str">
        <f t="shared" si="315"/>
        <v>-123.1512062701981, 49.26819310540343]}</v>
      </c>
      <c r="V9722" t="str">
        <f t="shared" si="316"/>
        <v>-123.1512062701981</v>
      </c>
      <c r="W9722" s="2">
        <f t="shared" si="317"/>
        <v>-123.151206270198</v>
      </c>
      <c r="X9722" t="str">
        <f t="shared" si="322"/>
        <v>49.26819310540343</v>
      </c>
      <c r="Y9722" s="2">
        <f t="shared" si="318"/>
        <v>49.268193105403398</v>
      </c>
      <c r="Z9722" t="s">
        <v>79</v>
      </c>
      <c r="AA9722" t="s">
        <v>25118</v>
      </c>
      <c r="AB9722" t="s">
        <v>29031</v>
      </c>
      <c r="AC9722" t="str">
        <f t="shared" si="319"/>
        <v>2031</v>
      </c>
      <c r="AD9722" t="str">
        <f t="shared" si="320"/>
        <v>W 4th Ave</v>
      </c>
    </row>
    <row r="9723" spans="1:30" hidden="1" x14ac:dyDescent="0.3">
      <c r="A9723" t="s">
        <v>21</v>
      </c>
      <c r="B9723">
        <f t="shared" si="321"/>
        <v>2</v>
      </c>
      <c r="C9723" t="s">
        <v>45</v>
      </c>
      <c r="D9723" t="s">
        <v>22</v>
      </c>
      <c r="E9723" t="s">
        <v>45</v>
      </c>
      <c r="F9723" t="s">
        <v>22</v>
      </c>
      <c r="G9723" t="s">
        <v>45</v>
      </c>
      <c r="H9723" t="s">
        <v>22</v>
      </c>
      <c r="J9723" t="s">
        <v>24</v>
      </c>
      <c r="K9723" t="s">
        <v>25</v>
      </c>
      <c r="L9723" t="s">
        <v>26</v>
      </c>
      <c r="M9723" t="s">
        <v>25</v>
      </c>
      <c r="N9723" t="s">
        <v>26</v>
      </c>
      <c r="O9723" t="s">
        <v>25</v>
      </c>
      <c r="P9723" t="s">
        <v>26</v>
      </c>
      <c r="R9723" t="s">
        <v>27</v>
      </c>
      <c r="S9723" t="s">
        <v>25119</v>
      </c>
      <c r="T9723" t="s">
        <v>12105</v>
      </c>
      <c r="U9723" t="str">
        <f t="shared" si="315"/>
        <v>-123.14238723458189, 49.26880563003109]}</v>
      </c>
      <c r="V9723" t="str">
        <f t="shared" si="316"/>
        <v>-123.14238723458189</v>
      </c>
      <c r="W9723" s="2">
        <f t="shared" si="317"/>
        <v>-123.14238723458099</v>
      </c>
      <c r="X9723" t="str">
        <f t="shared" si="322"/>
        <v>49.26880563003109</v>
      </c>
      <c r="Y9723" s="2">
        <f t="shared" si="318"/>
        <v>49.268805630030997</v>
      </c>
      <c r="Z9723" t="s">
        <v>43</v>
      </c>
      <c r="AA9723" t="s">
        <v>25120</v>
      </c>
      <c r="AB9723" t="s">
        <v>28628</v>
      </c>
      <c r="AC9723" t="str">
        <f t="shared" si="319"/>
        <v>1641</v>
      </c>
      <c r="AD9723" t="str">
        <f t="shared" si="320"/>
        <v>W 3rd Ave</v>
      </c>
    </row>
    <row r="9724" spans="1:30" hidden="1" x14ac:dyDescent="0.3">
      <c r="A9724" t="s">
        <v>21</v>
      </c>
      <c r="B9724">
        <f t="shared" si="321"/>
        <v>2</v>
      </c>
      <c r="C9724" t="s">
        <v>52</v>
      </c>
      <c r="D9724" t="s">
        <v>52</v>
      </c>
      <c r="E9724" t="s">
        <v>52</v>
      </c>
      <c r="F9724" t="s">
        <v>52</v>
      </c>
      <c r="G9724" t="s">
        <v>52</v>
      </c>
      <c r="H9724" t="s">
        <v>52</v>
      </c>
      <c r="J9724" t="s">
        <v>24</v>
      </c>
      <c r="K9724" t="s">
        <v>32</v>
      </c>
      <c r="L9724" t="s">
        <v>26</v>
      </c>
      <c r="M9724" t="s">
        <v>32</v>
      </c>
      <c r="N9724" t="s">
        <v>26</v>
      </c>
      <c r="O9724" t="s">
        <v>32</v>
      </c>
      <c r="P9724" t="s">
        <v>26</v>
      </c>
      <c r="R9724" t="s">
        <v>27</v>
      </c>
      <c r="S9724" t="s">
        <v>25121</v>
      </c>
      <c r="T9724" t="s">
        <v>834</v>
      </c>
      <c r="U9724" t="str">
        <f t="shared" si="315"/>
        <v>-123.1161680478615, 49.26420693431861]}</v>
      </c>
      <c r="V9724" t="str">
        <f t="shared" si="316"/>
        <v>-123.1161680478615</v>
      </c>
      <c r="W9724" s="2">
        <f t="shared" si="317"/>
        <v>-123.116168047861</v>
      </c>
      <c r="X9724" t="str">
        <f t="shared" si="322"/>
        <v>49.26420693431861</v>
      </c>
      <c r="Y9724" s="2">
        <f t="shared" si="318"/>
        <v>49.264206934318601</v>
      </c>
      <c r="Z9724" t="s">
        <v>43</v>
      </c>
      <c r="AA9724" t="s">
        <v>25122</v>
      </c>
      <c r="AB9724" t="s">
        <v>26096</v>
      </c>
      <c r="AC9724" t="str">
        <f t="shared" si="319"/>
        <v>555</v>
      </c>
      <c r="AD9724" t="str">
        <f t="shared" si="320"/>
        <v>W 8th Ave</v>
      </c>
    </row>
    <row r="9725" spans="1:30" hidden="1" x14ac:dyDescent="0.3">
      <c r="A9725" t="s">
        <v>21</v>
      </c>
      <c r="B9725">
        <f t="shared" si="321"/>
        <v>2</v>
      </c>
      <c r="C9725" t="s">
        <v>52</v>
      </c>
      <c r="D9725" t="s">
        <v>52</v>
      </c>
      <c r="E9725" t="s">
        <v>52</v>
      </c>
      <c r="F9725" t="s">
        <v>52</v>
      </c>
      <c r="G9725" t="s">
        <v>52</v>
      </c>
      <c r="H9725" t="s">
        <v>52</v>
      </c>
      <c r="J9725" t="s">
        <v>24</v>
      </c>
      <c r="K9725" t="s">
        <v>32</v>
      </c>
      <c r="L9725" t="s">
        <v>26</v>
      </c>
      <c r="M9725" t="s">
        <v>32</v>
      </c>
      <c r="N9725" t="s">
        <v>26</v>
      </c>
      <c r="O9725" t="s">
        <v>32</v>
      </c>
      <c r="P9725" t="s">
        <v>26</v>
      </c>
      <c r="R9725" t="s">
        <v>27</v>
      </c>
      <c r="S9725" t="s">
        <v>25123</v>
      </c>
      <c r="T9725" t="s">
        <v>24767</v>
      </c>
      <c r="U9725" t="str">
        <f t="shared" si="315"/>
        <v>-123.1167060379954, 49.264215027553846]}</v>
      </c>
      <c r="V9725" t="str">
        <f t="shared" si="316"/>
        <v>-123.1167060379954</v>
      </c>
      <c r="W9725" s="2">
        <f t="shared" si="317"/>
        <v>-123.116706037995</v>
      </c>
      <c r="X9725" t="str">
        <f t="shared" si="322"/>
        <v>49.264215027553846</v>
      </c>
      <c r="Y9725" s="2">
        <f t="shared" si="318"/>
        <v>49.264215027553803</v>
      </c>
      <c r="Z9725" t="s">
        <v>43</v>
      </c>
      <c r="AA9725" t="s">
        <v>25124</v>
      </c>
      <c r="AB9725" t="s">
        <v>27050</v>
      </c>
      <c r="AC9725" t="str">
        <f t="shared" si="319"/>
        <v>575</v>
      </c>
      <c r="AD9725" t="str">
        <f t="shared" si="320"/>
        <v>W 8th Ave</v>
      </c>
    </row>
    <row r="9726" spans="1:30" hidden="1" x14ac:dyDescent="0.3">
      <c r="A9726" t="s">
        <v>63</v>
      </c>
      <c r="B9726">
        <f t="shared" si="321"/>
        <v>1</v>
      </c>
      <c r="C9726" t="s">
        <v>52</v>
      </c>
      <c r="D9726" t="s">
        <v>52</v>
      </c>
      <c r="E9726" t="s">
        <v>52</v>
      </c>
      <c r="F9726" t="s">
        <v>52</v>
      </c>
      <c r="G9726" t="s">
        <v>52</v>
      </c>
      <c r="H9726" t="s">
        <v>52</v>
      </c>
      <c r="J9726" t="s">
        <v>24</v>
      </c>
      <c r="K9726" t="s">
        <v>32</v>
      </c>
      <c r="L9726" t="s">
        <v>26</v>
      </c>
      <c r="M9726" t="s">
        <v>32</v>
      </c>
      <c r="N9726" t="s">
        <v>26</v>
      </c>
      <c r="O9726" t="s">
        <v>32</v>
      </c>
      <c r="P9726" t="s">
        <v>26</v>
      </c>
      <c r="R9726" t="s">
        <v>27</v>
      </c>
      <c r="S9726" t="s">
        <v>25125</v>
      </c>
      <c r="T9726" t="s">
        <v>25126</v>
      </c>
      <c r="U9726" t="str">
        <f t="shared" si="315"/>
        <v>-123.11723908210497, 49.2642239328714]}</v>
      </c>
      <c r="V9726" t="str">
        <f t="shared" si="316"/>
        <v>-123.11723908210497</v>
      </c>
      <c r="W9726" s="2">
        <f t="shared" si="317"/>
        <v>-123.11723908210401</v>
      </c>
      <c r="X9726" t="str">
        <f t="shared" si="322"/>
        <v>49.2642239328714</v>
      </c>
      <c r="Y9726" s="2">
        <f t="shared" si="318"/>
        <v>49.264223932871403</v>
      </c>
      <c r="Z9726" t="s">
        <v>43</v>
      </c>
      <c r="AA9726" t="s">
        <v>25127</v>
      </c>
      <c r="AB9726" t="s">
        <v>26604</v>
      </c>
      <c r="AC9726" t="str">
        <f t="shared" si="319"/>
        <v>595</v>
      </c>
      <c r="AD9726" t="str">
        <f t="shared" si="320"/>
        <v>W 8th Ave</v>
      </c>
    </row>
    <row r="9727" spans="1:30" hidden="1" x14ac:dyDescent="0.3">
      <c r="A9727" t="s">
        <v>21</v>
      </c>
      <c r="B9727">
        <f t="shared" si="321"/>
        <v>2</v>
      </c>
      <c r="C9727" t="s">
        <v>52</v>
      </c>
      <c r="D9727" t="s">
        <v>52</v>
      </c>
      <c r="E9727" t="s">
        <v>52</v>
      </c>
      <c r="F9727" t="s">
        <v>52</v>
      </c>
      <c r="G9727" t="s">
        <v>52</v>
      </c>
      <c r="H9727" t="s">
        <v>52</v>
      </c>
      <c r="J9727" t="s">
        <v>24</v>
      </c>
      <c r="K9727" t="s">
        <v>32</v>
      </c>
      <c r="L9727" t="s">
        <v>26</v>
      </c>
      <c r="M9727" t="s">
        <v>32</v>
      </c>
      <c r="N9727" t="s">
        <v>26</v>
      </c>
      <c r="O9727" t="s">
        <v>32</v>
      </c>
      <c r="P9727" t="s">
        <v>26</v>
      </c>
      <c r="R9727" t="s">
        <v>27</v>
      </c>
      <c r="S9727" t="s">
        <v>25128</v>
      </c>
      <c r="T9727" t="s">
        <v>837</v>
      </c>
      <c r="U9727" t="str">
        <f t="shared" si="315"/>
        <v>-123.11584040428805, 49.26409151297041]}</v>
      </c>
      <c r="V9727" t="str">
        <f t="shared" si="316"/>
        <v>-123.11584040428805</v>
      </c>
      <c r="W9727" s="2">
        <f t="shared" si="317"/>
        <v>-123.11584040428799</v>
      </c>
      <c r="X9727" t="str">
        <f t="shared" si="322"/>
        <v>49.26409151297041</v>
      </c>
      <c r="Y9727" s="2">
        <f t="shared" si="318"/>
        <v>49.264091512970403</v>
      </c>
      <c r="Z9727" t="s">
        <v>43</v>
      </c>
      <c r="AA9727" t="s">
        <v>25129</v>
      </c>
      <c r="AB9727" t="s">
        <v>26012</v>
      </c>
      <c r="AC9727" t="str">
        <f t="shared" si="319"/>
        <v>527</v>
      </c>
      <c r="AD9727" t="str">
        <f t="shared" si="320"/>
        <v>W 8th Ave</v>
      </c>
    </row>
    <row r="9728" spans="1:30" hidden="1" x14ac:dyDescent="0.3">
      <c r="A9728" t="s">
        <v>21</v>
      </c>
      <c r="B9728">
        <f t="shared" si="321"/>
        <v>2</v>
      </c>
      <c r="C9728" t="s">
        <v>52</v>
      </c>
      <c r="D9728" t="s">
        <v>22</v>
      </c>
      <c r="E9728" t="s">
        <v>52</v>
      </c>
      <c r="F9728" t="s">
        <v>22</v>
      </c>
      <c r="G9728" t="s">
        <v>52</v>
      </c>
      <c r="H9728" t="s">
        <v>22</v>
      </c>
      <c r="J9728" t="s">
        <v>24</v>
      </c>
      <c r="K9728" t="s">
        <v>32</v>
      </c>
      <c r="L9728" t="s">
        <v>26</v>
      </c>
      <c r="M9728" t="s">
        <v>32</v>
      </c>
      <c r="N9728" t="s">
        <v>26</v>
      </c>
      <c r="O9728" t="s">
        <v>32</v>
      </c>
      <c r="P9728" t="s">
        <v>26</v>
      </c>
      <c r="R9728" t="s">
        <v>27</v>
      </c>
      <c r="S9728" t="s">
        <v>25130</v>
      </c>
      <c r="T9728" t="s">
        <v>846</v>
      </c>
      <c r="U9728" t="str">
        <f t="shared" si="315"/>
        <v>-123.11813446372574, 49.264127941538234]}</v>
      </c>
      <c r="V9728" t="str">
        <f t="shared" si="316"/>
        <v>-123.11813446372574</v>
      </c>
      <c r="W9728" s="2">
        <f t="shared" si="317"/>
        <v>-123.118134463725</v>
      </c>
      <c r="X9728" t="str">
        <f t="shared" si="322"/>
        <v>49.264127941538234</v>
      </c>
      <c r="Y9728" s="2">
        <f t="shared" si="318"/>
        <v>49.264127941538199</v>
      </c>
      <c r="Z9728" t="s">
        <v>43</v>
      </c>
      <c r="AA9728" t="s">
        <v>25131</v>
      </c>
      <c r="AB9728" t="s">
        <v>26098</v>
      </c>
      <c r="AC9728" t="str">
        <f t="shared" si="319"/>
        <v>610</v>
      </c>
      <c r="AD9728" t="str">
        <f t="shared" si="320"/>
        <v>W 8th Ave</v>
      </c>
    </row>
    <row r="9729" spans="1:30" hidden="1" x14ac:dyDescent="0.3">
      <c r="A9729" t="s">
        <v>21</v>
      </c>
      <c r="B9729">
        <f t="shared" si="321"/>
        <v>2</v>
      </c>
      <c r="C9729" t="s">
        <v>52</v>
      </c>
      <c r="D9729" t="s">
        <v>22</v>
      </c>
      <c r="E9729" t="s">
        <v>52</v>
      </c>
      <c r="F9729" t="s">
        <v>22</v>
      </c>
      <c r="G9729" t="s">
        <v>52</v>
      </c>
      <c r="H9729" t="s">
        <v>22</v>
      </c>
      <c r="J9729" t="s">
        <v>24</v>
      </c>
      <c r="K9729" t="s">
        <v>25</v>
      </c>
      <c r="L9729" t="s">
        <v>26</v>
      </c>
      <c r="M9729" t="s">
        <v>25</v>
      </c>
      <c r="N9729" t="s">
        <v>26</v>
      </c>
      <c r="O9729" t="s">
        <v>25</v>
      </c>
      <c r="P9729" t="s">
        <v>26</v>
      </c>
      <c r="R9729" t="s">
        <v>27</v>
      </c>
      <c r="S9729" t="s">
        <v>25132</v>
      </c>
      <c r="T9729" t="s">
        <v>6652</v>
      </c>
      <c r="U9729" t="str">
        <f t="shared" si="315"/>
        <v>-123.15845149798155, 49.234230971035004]}</v>
      </c>
      <c r="V9729" t="str">
        <f t="shared" si="316"/>
        <v>-123.15845149798155</v>
      </c>
      <c r="W9729" s="2">
        <f t="shared" si="317"/>
        <v>-123.15845149798101</v>
      </c>
      <c r="X9729" t="str">
        <f t="shared" si="322"/>
        <v>49.234230971035004</v>
      </c>
      <c r="Y9729" s="2">
        <f t="shared" si="318"/>
        <v>49.234230971034997</v>
      </c>
      <c r="Z9729" t="s">
        <v>137</v>
      </c>
      <c r="AA9729" t="s">
        <v>25133</v>
      </c>
      <c r="AB9729" t="s">
        <v>27592</v>
      </c>
      <c r="AC9729" t="str">
        <f t="shared" si="319"/>
        <v>2198</v>
      </c>
      <c r="AD9729" t="str">
        <f t="shared" si="320"/>
        <v>W 41st Ave</v>
      </c>
    </row>
    <row r="9730" spans="1:30" hidden="1" x14ac:dyDescent="0.3">
      <c r="A9730" t="s">
        <v>21</v>
      </c>
      <c r="B9730">
        <f t="shared" si="321"/>
        <v>2</v>
      </c>
      <c r="C9730" t="s">
        <v>22</v>
      </c>
      <c r="D9730" t="s">
        <v>22</v>
      </c>
      <c r="E9730" t="s">
        <v>22</v>
      </c>
      <c r="F9730" t="s">
        <v>22</v>
      </c>
      <c r="G9730" t="s">
        <v>22</v>
      </c>
      <c r="H9730" t="s">
        <v>22</v>
      </c>
      <c r="J9730" t="s">
        <v>24</v>
      </c>
      <c r="K9730" t="s">
        <v>32</v>
      </c>
      <c r="L9730" t="s">
        <v>26</v>
      </c>
      <c r="M9730" t="s">
        <v>32</v>
      </c>
      <c r="N9730" t="s">
        <v>26</v>
      </c>
      <c r="O9730" t="s">
        <v>32</v>
      </c>
      <c r="P9730" t="s">
        <v>26</v>
      </c>
      <c r="R9730" t="s">
        <v>27</v>
      </c>
      <c r="S9730" t="s">
        <v>25134</v>
      </c>
      <c r="T9730" t="s">
        <v>13126</v>
      </c>
      <c r="U9730" t="str">
        <f t="shared" si="315"/>
        <v>-123.11475836714581, 49.25579535514062]}</v>
      </c>
      <c r="V9730" t="str">
        <f t="shared" si="316"/>
        <v>-123.11475836714581</v>
      </c>
      <c r="W9730" s="2">
        <f t="shared" si="317"/>
        <v>-123.114758367145</v>
      </c>
      <c r="X9730" t="str">
        <f t="shared" si="322"/>
        <v>49.25579535514062</v>
      </c>
      <c r="Y9730" s="2">
        <f t="shared" si="318"/>
        <v>49.255795355140599</v>
      </c>
      <c r="Z9730" t="s">
        <v>794</v>
      </c>
      <c r="AA9730" t="s">
        <v>25135</v>
      </c>
      <c r="AB9730" t="s">
        <v>28783</v>
      </c>
      <c r="AC9730" t="str">
        <f t="shared" si="319"/>
        <v>3304</v>
      </c>
      <c r="AD9730" t="str">
        <f t="shared" si="320"/>
        <v>Cambie St</v>
      </c>
    </row>
    <row r="9731" spans="1:30" hidden="1" x14ac:dyDescent="0.3">
      <c r="A9731" t="s">
        <v>21</v>
      </c>
      <c r="B9731">
        <f t="shared" si="321"/>
        <v>2</v>
      </c>
      <c r="C9731" t="s">
        <v>22</v>
      </c>
      <c r="D9731" t="s">
        <v>22</v>
      </c>
      <c r="E9731" t="s">
        <v>22</v>
      </c>
      <c r="F9731" t="s">
        <v>22</v>
      </c>
      <c r="G9731" t="s">
        <v>22</v>
      </c>
      <c r="H9731" t="s">
        <v>22</v>
      </c>
      <c r="J9731" t="s">
        <v>24</v>
      </c>
      <c r="K9731" t="s">
        <v>32</v>
      </c>
      <c r="L9731" t="s">
        <v>26</v>
      </c>
      <c r="M9731" t="s">
        <v>32</v>
      </c>
      <c r="N9731" t="s">
        <v>26</v>
      </c>
      <c r="O9731" t="s">
        <v>32</v>
      </c>
      <c r="P9731" t="s">
        <v>26</v>
      </c>
      <c r="R9731" t="s">
        <v>27</v>
      </c>
      <c r="S9731" t="s">
        <v>25136</v>
      </c>
      <c r="T9731" t="s">
        <v>18724</v>
      </c>
      <c r="U9731" t="str">
        <f t="shared" ref="U9731:U9794" si="323">RIGHT(T9731,LEN(T9731)-FIND("[",T9731))</f>
        <v>-123.11444386259136, 49.256962643672516]}</v>
      </c>
      <c r="V9731" t="str">
        <f t="shared" ref="V9731:V9794" si="324">LEFT(U9731,FIND(",",U9731)-1)</f>
        <v>-123.11444386259136</v>
      </c>
      <c r="W9731" s="2">
        <f t="shared" ref="W9731:W9794" si="325">VALUE(V9731)</f>
        <v>-123.114443862591</v>
      </c>
      <c r="X9731" t="str">
        <f t="shared" si="322"/>
        <v>49.256962643672516</v>
      </c>
      <c r="Y9731" s="2">
        <f t="shared" ref="Y9731:Y9794" si="326">VALUE(X9731)</f>
        <v>49.256962643672502</v>
      </c>
      <c r="Z9731" t="s">
        <v>96</v>
      </c>
      <c r="AA9731" t="s">
        <v>25137</v>
      </c>
      <c r="AB9731" t="s">
        <v>29510</v>
      </c>
      <c r="AC9731" t="str">
        <f t="shared" ref="AC9731:AC9794" si="327">LEFT(AB9731,FIND(" ",AB9731)-1)</f>
        <v>483</v>
      </c>
      <c r="AD9731" t="str">
        <f t="shared" si="320"/>
        <v>W 16th Ave</v>
      </c>
    </row>
    <row r="9732" spans="1:30" hidden="1" x14ac:dyDescent="0.3">
      <c r="A9732" t="s">
        <v>63</v>
      </c>
      <c r="B9732">
        <f t="shared" si="321"/>
        <v>1</v>
      </c>
      <c r="C9732" t="s">
        <v>22</v>
      </c>
      <c r="D9732" t="s">
        <v>22</v>
      </c>
      <c r="E9732" t="s">
        <v>22</v>
      </c>
      <c r="F9732" t="s">
        <v>22</v>
      </c>
      <c r="G9732" t="s">
        <v>22</v>
      </c>
      <c r="H9732" t="s">
        <v>22</v>
      </c>
      <c r="J9732" t="s">
        <v>24</v>
      </c>
      <c r="K9732" t="s">
        <v>25</v>
      </c>
      <c r="L9732" t="s">
        <v>26</v>
      </c>
      <c r="M9732" t="s">
        <v>25</v>
      </c>
      <c r="N9732" t="s">
        <v>26</v>
      </c>
      <c r="O9732" t="s">
        <v>25</v>
      </c>
      <c r="P9732" t="s">
        <v>26</v>
      </c>
      <c r="R9732" t="s">
        <v>27</v>
      </c>
      <c r="S9732" t="s">
        <v>25138</v>
      </c>
      <c r="T9732" t="s">
        <v>25139</v>
      </c>
      <c r="U9732" t="str">
        <f t="shared" si="323"/>
        <v>-123.15757375905021, 49.268604178275446]}</v>
      </c>
      <c r="V9732" t="str">
        <f t="shared" si="324"/>
        <v>-123.15757375905021</v>
      </c>
      <c r="W9732" s="2">
        <f t="shared" si="325"/>
        <v>-123.15757375905</v>
      </c>
      <c r="X9732" t="str">
        <f t="shared" si="322"/>
        <v>49.268604178275446</v>
      </c>
      <c r="Y9732" s="2">
        <f t="shared" si="326"/>
        <v>49.268604178275403</v>
      </c>
      <c r="Z9732" t="s">
        <v>79</v>
      </c>
      <c r="AA9732" t="s">
        <v>25140</v>
      </c>
      <c r="AB9732" t="s">
        <v>26516</v>
      </c>
      <c r="AC9732" t="str">
        <f t="shared" si="327"/>
        <v>1912</v>
      </c>
      <c r="AD9732" t="str">
        <f t="shared" si="320"/>
        <v>Vine St</v>
      </c>
    </row>
    <row r="9733" spans="1:30" hidden="1" x14ac:dyDescent="0.3">
      <c r="A9733" t="s">
        <v>63</v>
      </c>
      <c r="B9733">
        <f t="shared" si="321"/>
        <v>1</v>
      </c>
      <c r="C9733" t="s">
        <v>67</v>
      </c>
      <c r="D9733" t="s">
        <v>22</v>
      </c>
      <c r="E9733" t="s">
        <v>67</v>
      </c>
      <c r="F9733" t="s">
        <v>22</v>
      </c>
      <c r="G9733" t="s">
        <v>67</v>
      </c>
      <c r="H9733" t="s">
        <v>22</v>
      </c>
      <c r="J9733" t="s">
        <v>24</v>
      </c>
      <c r="K9733" t="s">
        <v>32</v>
      </c>
      <c r="L9733" t="s">
        <v>26</v>
      </c>
      <c r="M9733" t="s">
        <v>32</v>
      </c>
      <c r="N9733" t="s">
        <v>26</v>
      </c>
      <c r="O9733" t="s">
        <v>32</v>
      </c>
      <c r="P9733" t="s">
        <v>26</v>
      </c>
      <c r="R9733" t="s">
        <v>27</v>
      </c>
      <c r="S9733" t="s">
        <v>25141</v>
      </c>
      <c r="T9733" t="s">
        <v>25142</v>
      </c>
      <c r="U9733" t="str">
        <f t="shared" si="323"/>
        <v>-123.10746302125281, 49.26387227253016]}</v>
      </c>
      <c r="V9733" t="str">
        <f t="shared" si="324"/>
        <v>-123.10746302125281</v>
      </c>
      <c r="W9733" s="2">
        <f t="shared" si="325"/>
        <v>-123.107463021252</v>
      </c>
      <c r="X9733" t="str">
        <f t="shared" si="322"/>
        <v>49.26387227253016</v>
      </c>
      <c r="Y9733" s="2">
        <f t="shared" si="326"/>
        <v>49.263872272530101</v>
      </c>
      <c r="Z9733" t="s">
        <v>96</v>
      </c>
      <c r="AA9733" t="s">
        <v>25143</v>
      </c>
      <c r="AB9733" t="s">
        <v>26193</v>
      </c>
      <c r="AC9733" t="str">
        <f t="shared" si="327"/>
        <v>114</v>
      </c>
      <c r="AD9733" t="str">
        <f t="shared" si="320"/>
        <v>W 8th Ave</v>
      </c>
    </row>
    <row r="9734" spans="1:30" hidden="1" x14ac:dyDescent="0.3">
      <c r="A9734" t="s">
        <v>21</v>
      </c>
      <c r="B9734">
        <f t="shared" si="321"/>
        <v>2</v>
      </c>
      <c r="C9734" t="s">
        <v>40</v>
      </c>
      <c r="D9734" t="s">
        <v>67</v>
      </c>
      <c r="E9734" t="s">
        <v>40</v>
      </c>
      <c r="F9734" t="s">
        <v>67</v>
      </c>
      <c r="G9734" t="s">
        <v>40</v>
      </c>
      <c r="H9734" t="s">
        <v>67</v>
      </c>
      <c r="J9734" t="s">
        <v>24</v>
      </c>
      <c r="K9734" t="s">
        <v>32</v>
      </c>
      <c r="L9734" t="s">
        <v>26</v>
      </c>
      <c r="M9734" t="s">
        <v>32</v>
      </c>
      <c r="N9734" t="s">
        <v>26</v>
      </c>
      <c r="O9734" t="s">
        <v>32</v>
      </c>
      <c r="P9734" t="s">
        <v>26</v>
      </c>
      <c r="R9734" t="s">
        <v>27</v>
      </c>
      <c r="S9734" t="s">
        <v>25144</v>
      </c>
      <c r="T9734" t="s">
        <v>949</v>
      </c>
      <c r="U9734" t="str">
        <f t="shared" si="323"/>
        <v>-123.11347320730377, 49.26387301176144]}</v>
      </c>
      <c r="V9734" t="str">
        <f t="shared" si="324"/>
        <v>-123.11347320730377</v>
      </c>
      <c r="W9734" s="2">
        <f t="shared" si="325"/>
        <v>-123.113473207303</v>
      </c>
      <c r="X9734" t="str">
        <f t="shared" si="322"/>
        <v>49.26387301176144</v>
      </c>
      <c r="Y9734" s="2">
        <f t="shared" si="326"/>
        <v>49.263873011761397</v>
      </c>
      <c r="Z9734" t="s">
        <v>96</v>
      </c>
      <c r="AA9734" t="s">
        <v>25145</v>
      </c>
      <c r="AB9734" t="s">
        <v>26126</v>
      </c>
      <c r="AC9734" t="str">
        <f t="shared" si="327"/>
        <v>434</v>
      </c>
      <c r="AD9734" t="str">
        <f t="shared" si="320"/>
        <v>W 8th Ave</v>
      </c>
    </row>
    <row r="9735" spans="1:30" hidden="1" x14ac:dyDescent="0.3">
      <c r="A9735" t="s">
        <v>21</v>
      </c>
      <c r="B9735">
        <f t="shared" si="321"/>
        <v>2</v>
      </c>
      <c r="C9735" t="s">
        <v>23</v>
      </c>
      <c r="D9735" t="s">
        <v>22</v>
      </c>
      <c r="E9735" t="s">
        <v>23</v>
      </c>
      <c r="F9735" t="s">
        <v>22</v>
      </c>
      <c r="G9735" t="s">
        <v>23</v>
      </c>
      <c r="H9735" t="s">
        <v>22</v>
      </c>
      <c r="J9735" t="s">
        <v>24</v>
      </c>
      <c r="K9735" t="s">
        <v>25</v>
      </c>
      <c r="L9735" t="s">
        <v>26</v>
      </c>
      <c r="M9735" t="s">
        <v>25</v>
      </c>
      <c r="N9735" t="s">
        <v>26</v>
      </c>
      <c r="O9735" t="s">
        <v>25</v>
      </c>
      <c r="P9735" t="s">
        <v>26</v>
      </c>
      <c r="R9735" t="s">
        <v>27</v>
      </c>
      <c r="S9735" t="s">
        <v>25146</v>
      </c>
      <c r="T9735" t="s">
        <v>2463</v>
      </c>
      <c r="U9735" t="str">
        <f t="shared" si="323"/>
        <v>-123.15524511847401, 49.26752299494473]}</v>
      </c>
      <c r="V9735" t="str">
        <f t="shared" si="324"/>
        <v>-123.15524511847401</v>
      </c>
      <c r="W9735" s="2">
        <f t="shared" si="325"/>
        <v>-123.155245118474</v>
      </c>
      <c r="X9735" t="str">
        <f t="shared" si="322"/>
        <v>49.26752299494473</v>
      </c>
      <c r="Y9735" s="2">
        <f t="shared" si="326"/>
        <v>49.267522994944699</v>
      </c>
      <c r="Z9735" t="s">
        <v>79</v>
      </c>
      <c r="AA9735" t="s">
        <v>25147</v>
      </c>
      <c r="AB9735" t="s">
        <v>26557</v>
      </c>
      <c r="AC9735" t="str">
        <f t="shared" si="327"/>
        <v>2195</v>
      </c>
      <c r="AD9735" t="str">
        <f t="shared" si="320"/>
        <v>W 5th Ave</v>
      </c>
    </row>
    <row r="9736" spans="1:30" hidden="1" x14ac:dyDescent="0.3">
      <c r="A9736" t="s">
        <v>21</v>
      </c>
      <c r="B9736">
        <f t="shared" si="321"/>
        <v>2</v>
      </c>
      <c r="C9736" t="s">
        <v>23</v>
      </c>
      <c r="D9736" t="s">
        <v>23</v>
      </c>
      <c r="E9736" t="s">
        <v>23</v>
      </c>
      <c r="F9736" t="s">
        <v>23</v>
      </c>
      <c r="G9736" t="s">
        <v>23</v>
      </c>
      <c r="H9736" t="s">
        <v>23</v>
      </c>
      <c r="J9736" t="s">
        <v>24</v>
      </c>
      <c r="K9736" t="s">
        <v>32</v>
      </c>
      <c r="L9736" t="s">
        <v>26</v>
      </c>
      <c r="M9736" t="s">
        <v>32</v>
      </c>
      <c r="N9736" t="s">
        <v>26</v>
      </c>
      <c r="O9736" t="s">
        <v>32</v>
      </c>
      <c r="P9736" t="s">
        <v>26</v>
      </c>
      <c r="R9736" t="s">
        <v>27</v>
      </c>
      <c r="S9736" t="s">
        <v>25148</v>
      </c>
      <c r="T9736" t="s">
        <v>11840</v>
      </c>
      <c r="U9736" t="str">
        <f t="shared" si="323"/>
        <v>-123.1326614393258, 49.28929994851539]}</v>
      </c>
      <c r="V9736" t="str">
        <f t="shared" si="324"/>
        <v>-123.1326614393258</v>
      </c>
      <c r="W9736" s="2">
        <f t="shared" si="325"/>
        <v>-123.13266143932501</v>
      </c>
      <c r="X9736" t="str">
        <f t="shared" si="322"/>
        <v>49.28929994851539</v>
      </c>
      <c r="Y9736" s="2">
        <f t="shared" si="326"/>
        <v>49.2892999485153</v>
      </c>
      <c r="Z9736" t="s">
        <v>84</v>
      </c>
      <c r="AA9736" t="s">
        <v>25149</v>
      </c>
      <c r="AB9736" t="s">
        <v>26150</v>
      </c>
      <c r="AC9736" t="str">
        <f t="shared" si="327"/>
        <v>1610</v>
      </c>
      <c r="AD9736" t="str">
        <f t="shared" si="320"/>
        <v>Rosemary Brown Ln</v>
      </c>
    </row>
    <row r="9737" spans="1:30" hidden="1" x14ac:dyDescent="0.3">
      <c r="A9737" t="s">
        <v>21</v>
      </c>
      <c r="B9737">
        <f t="shared" si="321"/>
        <v>2</v>
      </c>
      <c r="C9737" t="s">
        <v>23</v>
      </c>
      <c r="D9737" t="s">
        <v>23</v>
      </c>
      <c r="E9737" t="s">
        <v>23</v>
      </c>
      <c r="F9737" t="s">
        <v>23</v>
      </c>
      <c r="G9737" t="s">
        <v>23</v>
      </c>
      <c r="H9737" t="s">
        <v>23</v>
      </c>
      <c r="J9737" t="s">
        <v>24</v>
      </c>
      <c r="K9737" t="s">
        <v>32</v>
      </c>
      <c r="L9737" t="s">
        <v>26</v>
      </c>
      <c r="M9737" t="s">
        <v>32</v>
      </c>
      <c r="N9737" t="s">
        <v>26</v>
      </c>
      <c r="O9737" t="s">
        <v>32</v>
      </c>
      <c r="P9737" t="s">
        <v>26</v>
      </c>
      <c r="R9737" t="s">
        <v>27</v>
      </c>
      <c r="S9737" t="s">
        <v>25150</v>
      </c>
      <c r="T9737" t="s">
        <v>1032</v>
      </c>
      <c r="U9737" t="str">
        <f t="shared" si="323"/>
        <v>-123.1327835233244, 49.289216468072304]}</v>
      </c>
      <c r="V9737" t="str">
        <f t="shared" si="324"/>
        <v>-123.1327835233244</v>
      </c>
      <c r="W9737" s="2">
        <f t="shared" si="325"/>
        <v>-123.13278352332399</v>
      </c>
      <c r="X9737" t="str">
        <f t="shared" si="322"/>
        <v>49.289216468072304</v>
      </c>
      <c r="Y9737" s="2">
        <f t="shared" si="326"/>
        <v>49.289216468072297</v>
      </c>
      <c r="Z9737" t="s">
        <v>84</v>
      </c>
      <c r="AA9737" t="s">
        <v>25151</v>
      </c>
      <c r="AB9737" t="s">
        <v>26150</v>
      </c>
      <c r="AC9737" t="str">
        <f t="shared" si="327"/>
        <v>1610</v>
      </c>
      <c r="AD9737" t="str">
        <f t="shared" si="320"/>
        <v>Rosemary Brown Ln</v>
      </c>
    </row>
    <row r="9738" spans="1:30" hidden="1" x14ac:dyDescent="0.3">
      <c r="A9738" t="s">
        <v>21</v>
      </c>
      <c r="B9738">
        <f t="shared" si="321"/>
        <v>2</v>
      </c>
      <c r="C9738" t="s">
        <v>22</v>
      </c>
      <c r="D9738" t="s">
        <v>22</v>
      </c>
      <c r="E9738" t="s">
        <v>22</v>
      </c>
      <c r="F9738" t="s">
        <v>22</v>
      </c>
      <c r="G9738" t="s">
        <v>22</v>
      </c>
      <c r="H9738" t="s">
        <v>22</v>
      </c>
      <c r="J9738" t="s">
        <v>24</v>
      </c>
      <c r="K9738" t="s">
        <v>32</v>
      </c>
      <c r="L9738" t="s">
        <v>26</v>
      </c>
      <c r="M9738" t="s">
        <v>32</v>
      </c>
      <c r="N9738" t="s">
        <v>26</v>
      </c>
      <c r="O9738" t="s">
        <v>32</v>
      </c>
      <c r="P9738" t="s">
        <v>26</v>
      </c>
      <c r="R9738" t="s">
        <v>27</v>
      </c>
      <c r="S9738" t="s">
        <v>25152</v>
      </c>
      <c r="T9738" t="s">
        <v>11940</v>
      </c>
      <c r="U9738" t="str">
        <f t="shared" si="323"/>
        <v>-123.11934648198552, 49.2649847485716]}</v>
      </c>
      <c r="V9738" t="str">
        <f t="shared" si="324"/>
        <v>-123.11934648198552</v>
      </c>
      <c r="W9738" s="2">
        <f t="shared" si="325"/>
        <v>-123.119346481985</v>
      </c>
      <c r="X9738" t="str">
        <f t="shared" si="322"/>
        <v>49.2649847485716</v>
      </c>
      <c r="Y9738" s="2">
        <f t="shared" si="326"/>
        <v>49.264984748571599</v>
      </c>
      <c r="Z9738" t="s">
        <v>43</v>
      </c>
      <c r="AA9738" t="s">
        <v>25153</v>
      </c>
      <c r="AB9738" t="s">
        <v>28599</v>
      </c>
      <c r="AC9738" t="str">
        <f t="shared" si="327"/>
        <v>688</v>
      </c>
      <c r="AD9738" t="str">
        <f t="shared" si="320"/>
        <v>W 7th Ave</v>
      </c>
    </row>
    <row r="9739" spans="1:30" hidden="1" x14ac:dyDescent="0.3">
      <c r="A9739" t="s">
        <v>21</v>
      </c>
      <c r="B9739">
        <f t="shared" si="321"/>
        <v>2</v>
      </c>
      <c r="C9739" t="s">
        <v>22</v>
      </c>
      <c r="D9739" t="s">
        <v>22</v>
      </c>
      <c r="E9739" t="s">
        <v>22</v>
      </c>
      <c r="F9739" t="s">
        <v>22</v>
      </c>
      <c r="G9739" t="s">
        <v>22</v>
      </c>
      <c r="H9739" t="s">
        <v>22</v>
      </c>
      <c r="J9739" t="s">
        <v>24</v>
      </c>
      <c r="K9739" t="s">
        <v>32</v>
      </c>
      <c r="L9739" t="s">
        <v>26</v>
      </c>
      <c r="M9739" t="s">
        <v>32</v>
      </c>
      <c r="N9739" t="s">
        <v>26</v>
      </c>
      <c r="O9739" t="s">
        <v>32</v>
      </c>
      <c r="P9739" t="s">
        <v>26</v>
      </c>
      <c r="R9739" t="s">
        <v>27</v>
      </c>
      <c r="S9739" t="s">
        <v>25154</v>
      </c>
      <c r="T9739" t="s">
        <v>25155</v>
      </c>
      <c r="U9739" t="str">
        <f t="shared" si="323"/>
        <v>-123.20378893645558, 49.26382422211951]}</v>
      </c>
      <c r="V9739" t="str">
        <f t="shared" si="324"/>
        <v>-123.20378893645558</v>
      </c>
      <c r="W9739" s="2">
        <f t="shared" si="325"/>
        <v>-123.203788936455</v>
      </c>
      <c r="X9739" t="str">
        <f t="shared" si="322"/>
        <v>49.26382422211951</v>
      </c>
      <c r="Y9739" s="2">
        <f t="shared" si="326"/>
        <v>49.263824222119503</v>
      </c>
      <c r="Z9739" t="s">
        <v>121</v>
      </c>
      <c r="AA9739" t="s">
        <v>25156</v>
      </c>
      <c r="AB9739" t="s">
        <v>29941</v>
      </c>
      <c r="AC9739" t="str">
        <f t="shared" si="327"/>
        <v>4325</v>
      </c>
      <c r="AD9739" t="str">
        <f t="shared" si="320"/>
        <v>W 10th Ave</v>
      </c>
    </row>
    <row r="9740" spans="1:30" hidden="1" x14ac:dyDescent="0.3">
      <c r="A9740" t="s">
        <v>21</v>
      </c>
      <c r="B9740">
        <f t="shared" si="321"/>
        <v>2</v>
      </c>
      <c r="C9740" t="s">
        <v>22</v>
      </c>
      <c r="D9740" t="s">
        <v>22</v>
      </c>
      <c r="E9740" t="s">
        <v>22</v>
      </c>
      <c r="F9740" t="s">
        <v>22</v>
      </c>
      <c r="G9740" t="s">
        <v>22</v>
      </c>
      <c r="H9740" t="s">
        <v>22</v>
      </c>
      <c r="J9740" t="s">
        <v>24</v>
      </c>
      <c r="K9740" t="s">
        <v>32</v>
      </c>
      <c r="L9740" t="s">
        <v>26</v>
      </c>
      <c r="M9740" t="s">
        <v>32</v>
      </c>
      <c r="N9740" t="s">
        <v>26</v>
      </c>
      <c r="O9740" t="s">
        <v>32</v>
      </c>
      <c r="P9740" t="s">
        <v>26</v>
      </c>
      <c r="R9740" t="s">
        <v>27</v>
      </c>
      <c r="S9740" t="s">
        <v>25157</v>
      </c>
      <c r="T9740" t="s">
        <v>1044</v>
      </c>
      <c r="U9740" t="str">
        <f t="shared" si="323"/>
        <v>-123.20429419634816, 49.26383210017494]}</v>
      </c>
      <c r="V9740" t="str">
        <f t="shared" si="324"/>
        <v>-123.20429419634816</v>
      </c>
      <c r="W9740" s="2">
        <f t="shared" si="325"/>
        <v>-123.204294196348</v>
      </c>
      <c r="X9740" t="str">
        <f t="shared" si="322"/>
        <v>49.26383210017494</v>
      </c>
      <c r="Y9740" s="2">
        <f t="shared" si="326"/>
        <v>49.263832100174902</v>
      </c>
      <c r="Z9740" t="s">
        <v>121</v>
      </c>
      <c r="AA9740" t="s">
        <v>25158</v>
      </c>
      <c r="AB9740" t="s">
        <v>26154</v>
      </c>
      <c r="AC9740" t="str">
        <f t="shared" si="327"/>
        <v>4335</v>
      </c>
      <c r="AD9740" t="str">
        <f t="shared" si="320"/>
        <v>W 10th Ave</v>
      </c>
    </row>
    <row r="9741" spans="1:30" hidden="1" x14ac:dyDescent="0.3">
      <c r="A9741" t="s">
        <v>21</v>
      </c>
      <c r="B9741">
        <f t="shared" si="321"/>
        <v>2</v>
      </c>
      <c r="C9741" t="s">
        <v>22</v>
      </c>
      <c r="D9741" t="s">
        <v>22</v>
      </c>
      <c r="E9741" t="s">
        <v>22</v>
      </c>
      <c r="F9741" t="s">
        <v>22</v>
      </c>
      <c r="G9741" t="s">
        <v>22</v>
      </c>
      <c r="H9741" t="s">
        <v>22</v>
      </c>
      <c r="J9741" t="s">
        <v>24</v>
      </c>
      <c r="K9741" t="s">
        <v>32</v>
      </c>
      <c r="L9741" t="s">
        <v>26</v>
      </c>
      <c r="M9741" t="s">
        <v>32</v>
      </c>
      <c r="N9741" t="s">
        <v>26</v>
      </c>
      <c r="O9741" t="s">
        <v>32</v>
      </c>
      <c r="P9741" t="s">
        <v>26</v>
      </c>
      <c r="R9741" t="s">
        <v>27</v>
      </c>
      <c r="S9741" t="s">
        <v>25159</v>
      </c>
      <c r="T9741" t="s">
        <v>1154</v>
      </c>
      <c r="U9741" t="str">
        <f t="shared" si="323"/>
        <v>-123.2044612738836, 49.26383471008757]}</v>
      </c>
      <c r="V9741" t="str">
        <f t="shared" si="324"/>
        <v>-123.2044612738836</v>
      </c>
      <c r="W9741" s="2">
        <f t="shared" si="325"/>
        <v>-123.204461273883</v>
      </c>
      <c r="X9741" t="str">
        <f t="shared" si="322"/>
        <v>49.26383471008757</v>
      </c>
      <c r="Y9741" s="2">
        <f t="shared" si="326"/>
        <v>49.263834710087501</v>
      </c>
      <c r="Z9741" t="s">
        <v>121</v>
      </c>
      <c r="AA9741" t="s">
        <v>25160</v>
      </c>
      <c r="AB9741" t="s">
        <v>26182</v>
      </c>
      <c r="AC9741" t="str">
        <f t="shared" si="327"/>
        <v>4345</v>
      </c>
      <c r="AD9741" t="str">
        <f t="shared" si="320"/>
        <v>W 10th Ave</v>
      </c>
    </row>
    <row r="9742" spans="1:30" hidden="1" x14ac:dyDescent="0.3">
      <c r="A9742" t="s">
        <v>21</v>
      </c>
      <c r="B9742">
        <f t="shared" si="321"/>
        <v>2</v>
      </c>
      <c r="C9742" t="s">
        <v>40</v>
      </c>
      <c r="D9742" t="s">
        <v>22</v>
      </c>
      <c r="E9742" t="s">
        <v>40</v>
      </c>
      <c r="F9742" t="s">
        <v>22</v>
      </c>
      <c r="G9742" t="s">
        <v>40</v>
      </c>
      <c r="H9742" t="s">
        <v>22</v>
      </c>
      <c r="J9742" t="s">
        <v>24</v>
      </c>
      <c r="K9742" t="s">
        <v>32</v>
      </c>
      <c r="L9742" t="s">
        <v>26</v>
      </c>
      <c r="M9742" t="s">
        <v>32</v>
      </c>
      <c r="N9742" t="s">
        <v>26</v>
      </c>
      <c r="O9742" t="s">
        <v>32</v>
      </c>
      <c r="P9742" t="s">
        <v>26</v>
      </c>
      <c r="R9742" t="s">
        <v>27</v>
      </c>
      <c r="S9742" t="s">
        <v>25161</v>
      </c>
      <c r="T9742" t="s">
        <v>11851</v>
      </c>
      <c r="U9742" t="str">
        <f t="shared" si="323"/>
        <v>-123.12459916021125, 49.26423017277469]}</v>
      </c>
      <c r="V9742" t="str">
        <f t="shared" si="324"/>
        <v>-123.12459916021125</v>
      </c>
      <c r="W9742" s="2">
        <f t="shared" si="325"/>
        <v>-123.12459916021101</v>
      </c>
      <c r="X9742" t="str">
        <f t="shared" si="322"/>
        <v>49.26423017277469</v>
      </c>
      <c r="Y9742" s="2">
        <f t="shared" si="326"/>
        <v>49.264230172774603</v>
      </c>
      <c r="Z9742" t="s">
        <v>43</v>
      </c>
      <c r="AA9742" t="s">
        <v>25162</v>
      </c>
      <c r="AB9742" t="s">
        <v>26184</v>
      </c>
      <c r="AC9742" t="str">
        <f t="shared" si="327"/>
        <v>900</v>
      </c>
      <c r="AD9742" t="str">
        <f t="shared" si="320"/>
        <v>W 8th Ave</v>
      </c>
    </row>
    <row r="9743" spans="1:30" hidden="1" x14ac:dyDescent="0.3">
      <c r="A9743" t="s">
        <v>21</v>
      </c>
      <c r="B9743">
        <f t="shared" si="321"/>
        <v>2</v>
      </c>
      <c r="C9743" t="s">
        <v>40</v>
      </c>
      <c r="D9743" t="s">
        <v>22</v>
      </c>
      <c r="E9743" t="s">
        <v>40</v>
      </c>
      <c r="F9743" t="s">
        <v>22</v>
      </c>
      <c r="G9743" t="s">
        <v>40</v>
      </c>
      <c r="H9743" t="s">
        <v>22</v>
      </c>
      <c r="J9743" t="s">
        <v>24</v>
      </c>
      <c r="K9743" t="s">
        <v>32</v>
      </c>
      <c r="L9743" t="s">
        <v>26</v>
      </c>
      <c r="M9743" t="s">
        <v>32</v>
      </c>
      <c r="N9743" t="s">
        <v>26</v>
      </c>
      <c r="O9743" t="s">
        <v>32</v>
      </c>
      <c r="P9743" t="s">
        <v>26</v>
      </c>
      <c r="R9743" t="s">
        <v>27</v>
      </c>
      <c r="S9743" t="s">
        <v>25163</v>
      </c>
      <c r="T9743" t="s">
        <v>790</v>
      </c>
      <c r="U9743" t="str">
        <f t="shared" si="323"/>
        <v>-123.12492355036942, 49.264235309573436]}</v>
      </c>
      <c r="V9743" t="str">
        <f t="shared" si="324"/>
        <v>-123.12492355036942</v>
      </c>
      <c r="W9743" s="2">
        <f t="shared" si="325"/>
        <v>-123.124923550369</v>
      </c>
      <c r="X9743" t="str">
        <f t="shared" si="322"/>
        <v>49.264235309573436</v>
      </c>
      <c r="Y9743" s="2">
        <f t="shared" si="326"/>
        <v>49.264235309573401</v>
      </c>
      <c r="Z9743" t="s">
        <v>43</v>
      </c>
      <c r="AA9743" t="s">
        <v>25164</v>
      </c>
      <c r="AB9743" t="s">
        <v>26085</v>
      </c>
      <c r="AC9743" t="str">
        <f t="shared" si="327"/>
        <v>936</v>
      </c>
      <c r="AD9743" t="str">
        <f t="shared" si="320"/>
        <v>W 8th Ave</v>
      </c>
    </row>
    <row r="9744" spans="1:30" hidden="1" x14ac:dyDescent="0.3">
      <c r="A9744" t="s">
        <v>21</v>
      </c>
      <c r="B9744">
        <f t="shared" si="321"/>
        <v>2</v>
      </c>
      <c r="C9744" t="s">
        <v>40</v>
      </c>
      <c r="D9744" t="s">
        <v>22</v>
      </c>
      <c r="E9744" t="s">
        <v>40</v>
      </c>
      <c r="F9744" t="s">
        <v>22</v>
      </c>
      <c r="G9744" t="s">
        <v>40</v>
      </c>
      <c r="H9744" t="s">
        <v>22</v>
      </c>
      <c r="J9744" t="s">
        <v>24</v>
      </c>
      <c r="K9744" t="s">
        <v>32</v>
      </c>
      <c r="L9744" t="s">
        <v>26</v>
      </c>
      <c r="M9744" t="s">
        <v>32</v>
      </c>
      <c r="N9744" t="s">
        <v>26</v>
      </c>
      <c r="O9744" t="s">
        <v>32</v>
      </c>
      <c r="P9744" t="s">
        <v>26</v>
      </c>
      <c r="R9744" t="s">
        <v>27</v>
      </c>
      <c r="S9744" t="s">
        <v>25165</v>
      </c>
      <c r="T9744" t="s">
        <v>25166</v>
      </c>
      <c r="U9744" t="str">
        <f t="shared" si="323"/>
        <v>-123.12601465520555, 49.26425211512553]}</v>
      </c>
      <c r="V9744" t="str">
        <f t="shared" si="324"/>
        <v>-123.12601465520555</v>
      </c>
      <c r="W9744" s="2">
        <f t="shared" si="325"/>
        <v>-123.126014655205</v>
      </c>
      <c r="X9744" t="str">
        <f t="shared" si="322"/>
        <v>49.26425211512553</v>
      </c>
      <c r="Y9744" s="2">
        <f t="shared" si="326"/>
        <v>49.264252115125501</v>
      </c>
      <c r="Z9744" t="s">
        <v>43</v>
      </c>
      <c r="AA9744" t="s">
        <v>25167</v>
      </c>
      <c r="AB9744" t="s">
        <v>28600</v>
      </c>
      <c r="AC9744" t="str">
        <f t="shared" si="327"/>
        <v>2400</v>
      </c>
      <c r="AD9744" t="str">
        <f t="shared" si="320"/>
        <v>Oak St</v>
      </c>
    </row>
    <row r="9745" spans="1:30" hidden="1" x14ac:dyDescent="0.3">
      <c r="A9745" t="s">
        <v>21</v>
      </c>
      <c r="B9745">
        <f t="shared" si="321"/>
        <v>2</v>
      </c>
      <c r="C9745" t="s">
        <v>40</v>
      </c>
      <c r="D9745" t="s">
        <v>22</v>
      </c>
      <c r="E9745" t="s">
        <v>40</v>
      </c>
      <c r="F9745" t="s">
        <v>22</v>
      </c>
      <c r="G9745" t="s">
        <v>40</v>
      </c>
      <c r="H9745" t="s">
        <v>22</v>
      </c>
      <c r="J9745" t="s">
        <v>24</v>
      </c>
      <c r="K9745" t="s">
        <v>32</v>
      </c>
      <c r="L9745" t="s">
        <v>26</v>
      </c>
      <c r="M9745" t="s">
        <v>32</v>
      </c>
      <c r="N9745" t="s">
        <v>26</v>
      </c>
      <c r="O9745" t="s">
        <v>32</v>
      </c>
      <c r="P9745" t="s">
        <v>26</v>
      </c>
      <c r="R9745" t="s">
        <v>27</v>
      </c>
      <c r="S9745" t="s">
        <v>25168</v>
      </c>
      <c r="T9745" t="s">
        <v>25166</v>
      </c>
      <c r="U9745" t="str">
        <f t="shared" si="323"/>
        <v>-123.12601465520555, 49.26425211512553]}</v>
      </c>
      <c r="V9745" t="str">
        <f t="shared" si="324"/>
        <v>-123.12601465520555</v>
      </c>
      <c r="W9745" s="2">
        <f t="shared" si="325"/>
        <v>-123.126014655205</v>
      </c>
      <c r="X9745" t="str">
        <f t="shared" si="322"/>
        <v>49.26425211512553</v>
      </c>
      <c r="Y9745" s="2">
        <f t="shared" si="326"/>
        <v>49.264252115125501</v>
      </c>
      <c r="Z9745" t="s">
        <v>43</v>
      </c>
      <c r="AA9745" t="s">
        <v>25169</v>
      </c>
      <c r="AB9745" t="s">
        <v>28600</v>
      </c>
      <c r="AC9745" t="str">
        <f t="shared" si="327"/>
        <v>2400</v>
      </c>
      <c r="AD9745" t="str">
        <f t="shared" si="320"/>
        <v>Oak St</v>
      </c>
    </row>
    <row r="9746" spans="1:30" hidden="1" x14ac:dyDescent="0.3">
      <c r="A9746" t="s">
        <v>21</v>
      </c>
      <c r="B9746">
        <f t="shared" si="321"/>
        <v>2</v>
      </c>
      <c r="C9746" t="s">
        <v>40</v>
      </c>
      <c r="D9746" t="s">
        <v>22</v>
      </c>
      <c r="E9746" t="s">
        <v>40</v>
      </c>
      <c r="F9746" t="s">
        <v>22</v>
      </c>
      <c r="G9746" t="s">
        <v>40</v>
      </c>
      <c r="H9746" t="s">
        <v>22</v>
      </c>
      <c r="J9746" t="s">
        <v>24</v>
      </c>
      <c r="K9746" t="s">
        <v>32</v>
      </c>
      <c r="L9746" t="s">
        <v>26</v>
      </c>
      <c r="M9746" t="s">
        <v>32</v>
      </c>
      <c r="N9746" t="s">
        <v>26</v>
      </c>
      <c r="O9746" t="s">
        <v>32</v>
      </c>
      <c r="P9746" t="s">
        <v>26</v>
      </c>
      <c r="R9746" t="s">
        <v>27</v>
      </c>
      <c r="S9746" t="s">
        <v>25170</v>
      </c>
      <c r="T9746" t="s">
        <v>11945</v>
      </c>
      <c r="U9746" t="str">
        <f t="shared" si="323"/>
        <v>-123.1262064017772, 49.264254694352196]}</v>
      </c>
      <c r="V9746" t="str">
        <f t="shared" si="324"/>
        <v>-123.1262064017772</v>
      </c>
      <c r="W9746" s="2">
        <f t="shared" si="325"/>
        <v>-123.126206401777</v>
      </c>
      <c r="X9746" t="str">
        <f t="shared" si="322"/>
        <v>49.264254694352196</v>
      </c>
      <c r="Y9746" s="2">
        <f t="shared" si="326"/>
        <v>49.264254694352097</v>
      </c>
      <c r="Z9746" t="s">
        <v>43</v>
      </c>
      <c r="AA9746" t="s">
        <v>25171</v>
      </c>
      <c r="AB9746" t="s">
        <v>28600</v>
      </c>
      <c r="AC9746" t="str">
        <f t="shared" si="327"/>
        <v>2400</v>
      </c>
      <c r="AD9746" t="str">
        <f t="shared" si="320"/>
        <v>Oak St</v>
      </c>
    </row>
    <row r="9747" spans="1:30" hidden="1" x14ac:dyDescent="0.3">
      <c r="A9747" t="s">
        <v>21</v>
      </c>
      <c r="B9747">
        <f t="shared" si="321"/>
        <v>2</v>
      </c>
      <c r="C9747" t="s">
        <v>45</v>
      </c>
      <c r="D9747" t="s">
        <v>22</v>
      </c>
      <c r="E9747" t="s">
        <v>45</v>
      </c>
      <c r="F9747" t="s">
        <v>22</v>
      </c>
      <c r="G9747" t="s">
        <v>45</v>
      </c>
      <c r="H9747" t="s">
        <v>22</v>
      </c>
      <c r="J9747" t="s">
        <v>24</v>
      </c>
      <c r="K9747" t="s">
        <v>32</v>
      </c>
      <c r="L9747" t="s">
        <v>26</v>
      </c>
      <c r="M9747" t="s">
        <v>32</v>
      </c>
      <c r="N9747" t="s">
        <v>26</v>
      </c>
      <c r="O9747" t="s">
        <v>32</v>
      </c>
      <c r="P9747" t="s">
        <v>26</v>
      </c>
      <c r="R9747" t="s">
        <v>27</v>
      </c>
      <c r="S9747" t="s">
        <v>25172</v>
      </c>
      <c r="T9747" t="s">
        <v>11515</v>
      </c>
      <c r="U9747" t="str">
        <f t="shared" si="323"/>
        <v>-123.13683405753086, 49.26526193361344]}</v>
      </c>
      <c r="V9747" t="str">
        <f t="shared" si="324"/>
        <v>-123.13683405753086</v>
      </c>
      <c r="W9747" s="2">
        <f t="shared" si="325"/>
        <v>-123.13683405753</v>
      </c>
      <c r="X9747" t="str">
        <f t="shared" si="322"/>
        <v>49.26526193361344</v>
      </c>
      <c r="Y9747" s="2">
        <f t="shared" si="326"/>
        <v>49.265261933613402</v>
      </c>
      <c r="Z9747" t="s">
        <v>43</v>
      </c>
      <c r="AA9747" t="s">
        <v>25173</v>
      </c>
      <c r="AB9747" t="s">
        <v>28530</v>
      </c>
      <c r="AC9747" t="str">
        <f t="shared" si="327"/>
        <v>1430</v>
      </c>
      <c r="AD9747" t="str">
        <f t="shared" si="320"/>
        <v>W 7th Ave</v>
      </c>
    </row>
    <row r="9748" spans="1:30" hidden="1" x14ac:dyDescent="0.3">
      <c r="A9748" t="s">
        <v>21</v>
      </c>
      <c r="B9748">
        <f t="shared" si="321"/>
        <v>2</v>
      </c>
      <c r="C9748" t="s">
        <v>22</v>
      </c>
      <c r="D9748" t="s">
        <v>22</v>
      </c>
      <c r="E9748" t="s">
        <v>22</v>
      </c>
      <c r="F9748" t="s">
        <v>22</v>
      </c>
      <c r="G9748" t="s">
        <v>22</v>
      </c>
      <c r="H9748" t="s">
        <v>22</v>
      </c>
      <c r="J9748" t="s">
        <v>24</v>
      </c>
      <c r="K9748" t="s">
        <v>32</v>
      </c>
      <c r="L9748" t="s">
        <v>26</v>
      </c>
      <c r="M9748" t="s">
        <v>32</v>
      </c>
      <c r="N9748" t="s">
        <v>26</v>
      </c>
      <c r="O9748" t="s">
        <v>32</v>
      </c>
      <c r="P9748" t="s">
        <v>26</v>
      </c>
      <c r="R9748" t="s">
        <v>27</v>
      </c>
      <c r="S9748" t="s">
        <v>25174</v>
      </c>
      <c r="T9748" t="s">
        <v>695</v>
      </c>
      <c r="U9748" t="str">
        <f t="shared" si="323"/>
        <v>-123.20463206318315, 49.26383748409384]}</v>
      </c>
      <c r="V9748" t="str">
        <f t="shared" si="324"/>
        <v>-123.20463206318315</v>
      </c>
      <c r="W9748" s="2">
        <f t="shared" si="325"/>
        <v>-123.204632063183</v>
      </c>
      <c r="X9748" t="str">
        <f t="shared" si="322"/>
        <v>49.26383748409384</v>
      </c>
      <c r="Y9748" s="2">
        <f t="shared" si="326"/>
        <v>49.263837484093798</v>
      </c>
      <c r="Z9748" t="s">
        <v>121</v>
      </c>
      <c r="AA9748" t="s">
        <v>25175</v>
      </c>
      <c r="AB9748" t="s">
        <v>26060</v>
      </c>
      <c r="AC9748" t="str">
        <f t="shared" si="327"/>
        <v>4351</v>
      </c>
      <c r="AD9748" t="str">
        <f t="shared" si="320"/>
        <v>W 10th Ave</v>
      </c>
    </row>
    <row r="9749" spans="1:30" hidden="1" x14ac:dyDescent="0.3">
      <c r="A9749" t="s">
        <v>21</v>
      </c>
      <c r="B9749">
        <f t="shared" si="321"/>
        <v>2</v>
      </c>
      <c r="C9749" t="s">
        <v>22</v>
      </c>
      <c r="D9749" t="s">
        <v>22</v>
      </c>
      <c r="E9749" t="s">
        <v>22</v>
      </c>
      <c r="F9749" t="s">
        <v>22</v>
      </c>
      <c r="G9749" t="s">
        <v>22</v>
      </c>
      <c r="H9749" t="s">
        <v>22</v>
      </c>
      <c r="J9749" t="s">
        <v>24</v>
      </c>
      <c r="K9749" t="s">
        <v>32</v>
      </c>
      <c r="L9749" t="s">
        <v>26</v>
      </c>
      <c r="M9749" t="s">
        <v>32</v>
      </c>
      <c r="N9749" t="s">
        <v>26</v>
      </c>
      <c r="O9749" t="s">
        <v>32</v>
      </c>
      <c r="P9749" t="s">
        <v>26</v>
      </c>
      <c r="R9749" t="s">
        <v>27</v>
      </c>
      <c r="S9749" t="s">
        <v>25176</v>
      </c>
      <c r="T9749" t="s">
        <v>25177</v>
      </c>
      <c r="U9749" t="str">
        <f t="shared" si="323"/>
        <v>-123.20484189625978, 49.26368632553366]}</v>
      </c>
      <c r="V9749" t="str">
        <f t="shared" si="324"/>
        <v>-123.20484189625978</v>
      </c>
      <c r="W9749" s="2">
        <f t="shared" si="325"/>
        <v>-123.204841896259</v>
      </c>
      <c r="X9749" t="str">
        <f t="shared" si="322"/>
        <v>49.26368632553366</v>
      </c>
      <c r="Y9749" s="2">
        <f t="shared" si="326"/>
        <v>49.263686325533598</v>
      </c>
      <c r="Z9749" t="s">
        <v>121</v>
      </c>
      <c r="AA9749" t="s">
        <v>25178</v>
      </c>
      <c r="AB9749" t="s">
        <v>29942</v>
      </c>
      <c r="AC9749" t="str">
        <f t="shared" si="327"/>
        <v>4362</v>
      </c>
      <c r="AD9749" t="str">
        <f t="shared" si="320"/>
        <v>W 10th Ave</v>
      </c>
    </row>
    <row r="9750" spans="1:30" hidden="1" x14ac:dyDescent="0.3">
      <c r="A9750" t="s">
        <v>21</v>
      </c>
      <c r="B9750">
        <f t="shared" si="321"/>
        <v>2</v>
      </c>
      <c r="C9750" t="s">
        <v>22</v>
      </c>
      <c r="D9750" t="s">
        <v>22</v>
      </c>
      <c r="E9750" t="s">
        <v>22</v>
      </c>
      <c r="F9750" t="s">
        <v>22</v>
      </c>
      <c r="G9750" t="s">
        <v>22</v>
      </c>
      <c r="H9750" t="s">
        <v>22</v>
      </c>
      <c r="J9750" t="s">
        <v>24</v>
      </c>
      <c r="K9750" t="s">
        <v>32</v>
      </c>
      <c r="L9750" t="s">
        <v>26</v>
      </c>
      <c r="M9750" t="s">
        <v>32</v>
      </c>
      <c r="N9750" t="s">
        <v>26</v>
      </c>
      <c r="O9750" t="s">
        <v>32</v>
      </c>
      <c r="P9750" t="s">
        <v>26</v>
      </c>
      <c r="R9750" t="s">
        <v>27</v>
      </c>
      <c r="S9750" t="s">
        <v>25179</v>
      </c>
      <c r="T9750" t="s">
        <v>25177</v>
      </c>
      <c r="U9750" t="str">
        <f t="shared" si="323"/>
        <v>-123.20484189625978, 49.26368632553366]}</v>
      </c>
      <c r="V9750" t="str">
        <f t="shared" si="324"/>
        <v>-123.20484189625978</v>
      </c>
      <c r="W9750" s="2">
        <f t="shared" si="325"/>
        <v>-123.204841896259</v>
      </c>
      <c r="X9750" t="str">
        <f t="shared" si="322"/>
        <v>49.26368632553366</v>
      </c>
      <c r="Y9750" s="2">
        <f t="shared" si="326"/>
        <v>49.263686325533598</v>
      </c>
      <c r="Z9750" t="s">
        <v>121</v>
      </c>
      <c r="AA9750" t="s">
        <v>25180</v>
      </c>
      <c r="AB9750" t="s">
        <v>29942</v>
      </c>
      <c r="AC9750" t="str">
        <f t="shared" si="327"/>
        <v>4362</v>
      </c>
      <c r="AD9750" t="str">
        <f t="shared" si="320"/>
        <v>W 10th Ave</v>
      </c>
    </row>
    <row r="9751" spans="1:30" hidden="1" x14ac:dyDescent="0.3">
      <c r="A9751" t="s">
        <v>21</v>
      </c>
      <c r="B9751">
        <f t="shared" si="321"/>
        <v>2</v>
      </c>
      <c r="C9751" t="s">
        <v>22</v>
      </c>
      <c r="D9751" t="s">
        <v>22</v>
      </c>
      <c r="E9751" t="s">
        <v>22</v>
      </c>
      <c r="F9751" t="s">
        <v>22</v>
      </c>
      <c r="G9751" t="s">
        <v>22</v>
      </c>
      <c r="H9751" t="s">
        <v>22</v>
      </c>
      <c r="J9751" t="s">
        <v>24</v>
      </c>
      <c r="K9751" t="s">
        <v>32</v>
      </c>
      <c r="L9751" t="s">
        <v>26</v>
      </c>
      <c r="M9751" t="s">
        <v>32</v>
      </c>
      <c r="N9751" t="s">
        <v>26</v>
      </c>
      <c r="O9751" t="s">
        <v>32</v>
      </c>
      <c r="P9751" t="s">
        <v>26</v>
      </c>
      <c r="R9751" t="s">
        <v>27</v>
      </c>
      <c r="S9751" t="s">
        <v>25181</v>
      </c>
      <c r="T9751" t="s">
        <v>1109</v>
      </c>
      <c r="U9751" t="str">
        <f t="shared" si="323"/>
        <v>-123.2052851095546, 49.26369372455253]}</v>
      </c>
      <c r="V9751" t="str">
        <f t="shared" si="324"/>
        <v>-123.2052851095546</v>
      </c>
      <c r="W9751" s="2">
        <f t="shared" si="325"/>
        <v>-123.205285109554</v>
      </c>
      <c r="X9751" t="str">
        <f t="shared" si="322"/>
        <v>49.26369372455253</v>
      </c>
      <c r="Y9751" s="2">
        <f t="shared" si="326"/>
        <v>49.263693724552503</v>
      </c>
      <c r="Z9751" t="s">
        <v>121</v>
      </c>
      <c r="AA9751" t="s">
        <v>25182</v>
      </c>
      <c r="AB9751" t="s">
        <v>26171</v>
      </c>
      <c r="AC9751" t="str">
        <f t="shared" si="327"/>
        <v>4374</v>
      </c>
      <c r="AD9751" t="str">
        <f t="shared" si="320"/>
        <v>W 10th Ave</v>
      </c>
    </row>
    <row r="9752" spans="1:30" hidden="1" x14ac:dyDescent="0.3">
      <c r="A9752" t="s">
        <v>21</v>
      </c>
      <c r="B9752">
        <f t="shared" si="321"/>
        <v>2</v>
      </c>
      <c r="C9752" t="s">
        <v>52</v>
      </c>
      <c r="D9752" t="s">
        <v>67</v>
      </c>
      <c r="E9752" t="s">
        <v>52</v>
      </c>
      <c r="F9752" t="s">
        <v>67</v>
      </c>
      <c r="G9752" t="s">
        <v>52</v>
      </c>
      <c r="H9752" t="s">
        <v>67</v>
      </c>
      <c r="J9752" t="s">
        <v>24</v>
      </c>
      <c r="K9752" t="s">
        <v>32</v>
      </c>
      <c r="L9752" t="s">
        <v>26</v>
      </c>
      <c r="M9752" t="s">
        <v>32</v>
      </c>
      <c r="N9752" t="s">
        <v>26</v>
      </c>
      <c r="O9752" t="s">
        <v>32</v>
      </c>
      <c r="P9752" t="s">
        <v>26</v>
      </c>
      <c r="R9752" t="s">
        <v>27</v>
      </c>
      <c r="S9752" t="s">
        <v>25183</v>
      </c>
      <c r="T9752" t="s">
        <v>11777</v>
      </c>
      <c r="U9752" t="str">
        <f t="shared" si="323"/>
        <v>-123.14860789678173, 49.26815196830191]}</v>
      </c>
      <c r="V9752" t="str">
        <f t="shared" si="324"/>
        <v>-123.14860789678173</v>
      </c>
      <c r="W9752" s="2">
        <f t="shared" si="325"/>
        <v>-123.148607896781</v>
      </c>
      <c r="X9752" t="str">
        <f t="shared" si="322"/>
        <v>49.26815196830191</v>
      </c>
      <c r="Y9752" s="2">
        <f t="shared" si="326"/>
        <v>49.2681519683019</v>
      </c>
      <c r="Z9752" t="s">
        <v>79</v>
      </c>
      <c r="AA9752" t="s">
        <v>25184</v>
      </c>
      <c r="AB9752" t="s">
        <v>28574</v>
      </c>
      <c r="AC9752" t="str">
        <f t="shared" si="327"/>
        <v>1927</v>
      </c>
      <c r="AD9752" t="str">
        <f t="shared" ref="AD9752:AD9815" si="328">MID(AB9752,FIND(" ",AB9752)+1,FIND(",",AB9752)-FIND(" ",AB9752)-1)</f>
        <v>W 4th Ave</v>
      </c>
    </row>
    <row r="9753" spans="1:30" hidden="1" x14ac:dyDescent="0.3">
      <c r="A9753" t="s">
        <v>21</v>
      </c>
      <c r="B9753">
        <f t="shared" si="321"/>
        <v>2</v>
      </c>
      <c r="C9753" t="s">
        <v>52</v>
      </c>
      <c r="D9753" t="s">
        <v>45</v>
      </c>
      <c r="E9753" t="s">
        <v>52</v>
      </c>
      <c r="F9753" t="s">
        <v>45</v>
      </c>
      <c r="G9753" t="s">
        <v>52</v>
      </c>
      <c r="H9753" t="s">
        <v>45</v>
      </c>
      <c r="J9753" t="s">
        <v>24</v>
      </c>
      <c r="K9753" t="s">
        <v>32</v>
      </c>
      <c r="L9753" t="s">
        <v>26</v>
      </c>
      <c r="M9753" t="s">
        <v>32</v>
      </c>
      <c r="N9753" t="s">
        <v>26</v>
      </c>
      <c r="O9753" t="s">
        <v>32</v>
      </c>
      <c r="P9753" t="s">
        <v>26</v>
      </c>
      <c r="R9753" t="s">
        <v>27</v>
      </c>
      <c r="S9753" t="s">
        <v>25185</v>
      </c>
      <c r="T9753" t="s">
        <v>111</v>
      </c>
      <c r="U9753" t="str">
        <f t="shared" si="323"/>
        <v>-123.15136721424767, 49.2681954133277]}</v>
      </c>
      <c r="V9753" t="str">
        <f t="shared" si="324"/>
        <v>-123.15136721424767</v>
      </c>
      <c r="W9753" s="2">
        <f t="shared" si="325"/>
        <v>-123.151367214247</v>
      </c>
      <c r="X9753" t="str">
        <f t="shared" si="322"/>
        <v>49.2681954133277</v>
      </c>
      <c r="Y9753" s="2">
        <f t="shared" si="326"/>
        <v>49.268195413327703</v>
      </c>
      <c r="Z9753" t="s">
        <v>79</v>
      </c>
      <c r="AA9753" t="s">
        <v>25186</v>
      </c>
      <c r="AB9753" t="s">
        <v>25897</v>
      </c>
      <c r="AC9753" t="str">
        <f t="shared" si="327"/>
        <v>2039</v>
      </c>
      <c r="AD9753" t="str">
        <f t="shared" si="328"/>
        <v>W 4th Ave</v>
      </c>
    </row>
    <row r="9754" spans="1:30" hidden="1" x14ac:dyDescent="0.3">
      <c r="A9754" t="s">
        <v>21</v>
      </c>
      <c r="B9754">
        <f t="shared" si="321"/>
        <v>2</v>
      </c>
      <c r="C9754" t="s">
        <v>52</v>
      </c>
      <c r="D9754" t="s">
        <v>45</v>
      </c>
      <c r="E9754" t="s">
        <v>52</v>
      </c>
      <c r="F9754" t="s">
        <v>45</v>
      </c>
      <c r="G9754" t="s">
        <v>52</v>
      </c>
      <c r="H9754" t="s">
        <v>45</v>
      </c>
      <c r="J9754" t="s">
        <v>24</v>
      </c>
      <c r="K9754" t="s">
        <v>32</v>
      </c>
      <c r="L9754" t="s">
        <v>26</v>
      </c>
      <c r="M9754" t="s">
        <v>32</v>
      </c>
      <c r="N9754" t="s">
        <v>26</v>
      </c>
      <c r="O9754" t="s">
        <v>32</v>
      </c>
      <c r="P9754" t="s">
        <v>26</v>
      </c>
      <c r="R9754" t="s">
        <v>27</v>
      </c>
      <c r="S9754" t="s">
        <v>25187</v>
      </c>
      <c r="T9754" t="s">
        <v>24985</v>
      </c>
      <c r="U9754" t="str">
        <f t="shared" si="323"/>
        <v>-123.15171542968456, 49.268201298241515]}</v>
      </c>
      <c r="V9754" t="str">
        <f t="shared" si="324"/>
        <v>-123.15171542968456</v>
      </c>
      <c r="W9754" s="2">
        <f t="shared" si="325"/>
        <v>-123.151715429684</v>
      </c>
      <c r="X9754" t="str">
        <f t="shared" si="322"/>
        <v>49.268201298241515</v>
      </c>
      <c r="Y9754" s="2">
        <f t="shared" si="326"/>
        <v>49.2682012982415</v>
      </c>
      <c r="Z9754" t="s">
        <v>79</v>
      </c>
      <c r="AA9754" t="s">
        <v>25188</v>
      </c>
      <c r="AB9754" t="s">
        <v>29935</v>
      </c>
      <c r="AC9754" t="str">
        <f t="shared" si="327"/>
        <v>2057</v>
      </c>
      <c r="AD9754" t="str">
        <f t="shared" si="328"/>
        <v>W 4th Ave</v>
      </c>
    </row>
    <row r="9755" spans="1:30" hidden="1" x14ac:dyDescent="0.3">
      <c r="A9755" t="s">
        <v>21</v>
      </c>
      <c r="B9755">
        <f t="shared" si="321"/>
        <v>2</v>
      </c>
      <c r="C9755" t="s">
        <v>52</v>
      </c>
      <c r="D9755" t="s">
        <v>22</v>
      </c>
      <c r="E9755" t="s">
        <v>52</v>
      </c>
      <c r="F9755" t="s">
        <v>22</v>
      </c>
      <c r="G9755" t="s">
        <v>52</v>
      </c>
      <c r="H9755" t="s">
        <v>22</v>
      </c>
      <c r="J9755" t="s">
        <v>24</v>
      </c>
      <c r="K9755" t="s">
        <v>32</v>
      </c>
      <c r="L9755" t="s">
        <v>26</v>
      </c>
      <c r="M9755" t="s">
        <v>32</v>
      </c>
      <c r="N9755" t="s">
        <v>26</v>
      </c>
      <c r="O9755" t="s">
        <v>32</v>
      </c>
      <c r="P9755" t="s">
        <v>26</v>
      </c>
      <c r="R9755" t="s">
        <v>27</v>
      </c>
      <c r="S9755" t="s">
        <v>25189</v>
      </c>
      <c r="T9755" t="s">
        <v>486</v>
      </c>
      <c r="U9755" t="str">
        <f t="shared" si="323"/>
        <v>-123.11900081745509, 49.264251006423976]}</v>
      </c>
      <c r="V9755" t="str">
        <f t="shared" si="324"/>
        <v>-123.11900081745509</v>
      </c>
      <c r="W9755" s="2">
        <f t="shared" si="325"/>
        <v>-123.119000817455</v>
      </c>
      <c r="X9755" t="str">
        <f t="shared" si="322"/>
        <v>49.264251006423976</v>
      </c>
      <c r="Y9755" s="2">
        <f t="shared" si="326"/>
        <v>49.264251006423898</v>
      </c>
      <c r="Z9755" t="s">
        <v>43</v>
      </c>
      <c r="AA9755" t="s">
        <v>25190</v>
      </c>
      <c r="AB9755" t="s">
        <v>26005</v>
      </c>
      <c r="AC9755" t="str">
        <f t="shared" si="327"/>
        <v>679</v>
      </c>
      <c r="AD9755" t="str">
        <f t="shared" si="328"/>
        <v>W 8th Ave</v>
      </c>
    </row>
    <row r="9756" spans="1:30" hidden="1" x14ac:dyDescent="0.3">
      <c r="A9756" t="s">
        <v>21</v>
      </c>
      <c r="B9756">
        <f t="shared" ref="B9756:B9819" si="329">IF(A9756="twin",2,1)</f>
        <v>2</v>
      </c>
      <c r="C9756" t="s">
        <v>22</v>
      </c>
      <c r="D9756" t="s">
        <v>22</v>
      </c>
      <c r="E9756" t="s">
        <v>22</v>
      </c>
      <c r="F9756" t="s">
        <v>22</v>
      </c>
      <c r="G9756" t="s">
        <v>22</v>
      </c>
      <c r="H9756" t="s">
        <v>22</v>
      </c>
      <c r="J9756" t="s">
        <v>24</v>
      </c>
      <c r="K9756" t="s">
        <v>25</v>
      </c>
      <c r="L9756" t="s">
        <v>26</v>
      </c>
      <c r="M9756" t="s">
        <v>25</v>
      </c>
      <c r="N9756" t="s">
        <v>26</v>
      </c>
      <c r="O9756" t="s">
        <v>25</v>
      </c>
      <c r="P9756" t="s">
        <v>26</v>
      </c>
      <c r="R9756" t="s">
        <v>27</v>
      </c>
      <c r="S9756" t="s">
        <v>25191</v>
      </c>
      <c r="T9756" t="s">
        <v>1341</v>
      </c>
      <c r="U9756" t="str">
        <f t="shared" si="323"/>
        <v>-123.14167401872082, 49.26786911691299]}</v>
      </c>
      <c r="V9756" t="str">
        <f t="shared" si="324"/>
        <v>-123.14167401872082</v>
      </c>
      <c r="W9756" s="2">
        <f t="shared" si="325"/>
        <v>-123.14167401872</v>
      </c>
      <c r="X9756" t="str">
        <f t="shared" si="322"/>
        <v>49.26786911691299</v>
      </c>
      <c r="Y9756" s="2">
        <f t="shared" si="326"/>
        <v>49.267869116912898</v>
      </c>
      <c r="Z9756" t="s">
        <v>43</v>
      </c>
      <c r="AA9756" t="s">
        <v>25192</v>
      </c>
      <c r="AB9756" t="s">
        <v>25894</v>
      </c>
      <c r="AC9756" t="str">
        <f t="shared" si="327"/>
        <v>1628</v>
      </c>
      <c r="AD9756" t="str">
        <f t="shared" si="328"/>
        <v>W 4th Ave</v>
      </c>
    </row>
    <row r="9757" spans="1:30" hidden="1" x14ac:dyDescent="0.3">
      <c r="A9757" t="s">
        <v>21</v>
      </c>
      <c r="B9757">
        <f t="shared" si="329"/>
        <v>2</v>
      </c>
      <c r="C9757" t="s">
        <v>52</v>
      </c>
      <c r="D9757" t="s">
        <v>22</v>
      </c>
      <c r="E9757" t="s">
        <v>52</v>
      </c>
      <c r="F9757" t="s">
        <v>22</v>
      </c>
      <c r="G9757" t="s">
        <v>52</v>
      </c>
      <c r="H9757" t="s">
        <v>22</v>
      </c>
      <c r="J9757" t="s">
        <v>24</v>
      </c>
      <c r="K9757" t="s">
        <v>32</v>
      </c>
      <c r="L9757" t="s">
        <v>26</v>
      </c>
      <c r="M9757" t="s">
        <v>32</v>
      </c>
      <c r="N9757" t="s">
        <v>26</v>
      </c>
      <c r="O9757" t="s">
        <v>32</v>
      </c>
      <c r="P9757" t="s">
        <v>26</v>
      </c>
      <c r="R9757" t="s">
        <v>27</v>
      </c>
      <c r="S9757" t="s">
        <v>25193</v>
      </c>
      <c r="T9757" t="s">
        <v>11693</v>
      </c>
      <c r="U9757" t="str">
        <f t="shared" si="323"/>
        <v>-123.11934857395444, 49.26425640466257]}</v>
      </c>
      <c r="V9757" t="str">
        <f t="shared" si="324"/>
        <v>-123.11934857395444</v>
      </c>
      <c r="W9757" s="2">
        <f t="shared" si="325"/>
        <v>-123.119348573954</v>
      </c>
      <c r="X9757" t="str">
        <f t="shared" si="322"/>
        <v>49.26425640466257</v>
      </c>
      <c r="Y9757" s="2">
        <f t="shared" si="326"/>
        <v>49.264256404662497</v>
      </c>
      <c r="Z9757" t="s">
        <v>43</v>
      </c>
      <c r="AA9757" t="s">
        <v>25194</v>
      </c>
      <c r="AB9757" t="s">
        <v>28560</v>
      </c>
      <c r="AC9757" t="str">
        <f t="shared" si="327"/>
        <v>687</v>
      </c>
      <c r="AD9757" t="str">
        <f t="shared" si="328"/>
        <v>W 8th Ave</v>
      </c>
    </row>
    <row r="9758" spans="1:30" hidden="1" x14ac:dyDescent="0.3">
      <c r="A9758" t="s">
        <v>21</v>
      </c>
      <c r="B9758">
        <f t="shared" si="329"/>
        <v>2</v>
      </c>
      <c r="C9758" t="s">
        <v>22</v>
      </c>
      <c r="D9758" t="s">
        <v>23</v>
      </c>
      <c r="E9758" t="s">
        <v>22</v>
      </c>
      <c r="F9758" t="s">
        <v>23</v>
      </c>
      <c r="G9758" t="s">
        <v>22</v>
      </c>
      <c r="H9758" t="s">
        <v>23</v>
      </c>
      <c r="J9758" t="s">
        <v>24</v>
      </c>
      <c r="K9758" t="s">
        <v>32</v>
      </c>
      <c r="L9758" t="s">
        <v>26</v>
      </c>
      <c r="M9758" t="s">
        <v>32</v>
      </c>
      <c r="N9758" t="s">
        <v>26</v>
      </c>
      <c r="O9758" t="s">
        <v>32</v>
      </c>
      <c r="P9758" t="s">
        <v>26</v>
      </c>
      <c r="R9758" t="s">
        <v>27</v>
      </c>
      <c r="S9758" t="s">
        <v>25195</v>
      </c>
      <c r="T9758" t="s">
        <v>25047</v>
      </c>
      <c r="U9758" t="str">
        <f t="shared" si="323"/>
        <v>-123.11461893298072, 49.254802808130336]}</v>
      </c>
      <c r="V9758" t="str">
        <f t="shared" si="324"/>
        <v>-123.11461893298072</v>
      </c>
      <c r="W9758" s="2">
        <f t="shared" si="325"/>
        <v>-123.11461893297999</v>
      </c>
      <c r="X9758" t="str">
        <f t="shared" si="322"/>
        <v>49.254802808130336</v>
      </c>
      <c r="Y9758" s="2">
        <f t="shared" si="326"/>
        <v>49.2548028081303</v>
      </c>
      <c r="Z9758" t="s">
        <v>794</v>
      </c>
      <c r="AA9758" t="s">
        <v>25196</v>
      </c>
      <c r="AB9758" t="s">
        <v>26111</v>
      </c>
      <c r="AC9758" t="str">
        <f t="shared" si="327"/>
        <v>3404</v>
      </c>
      <c r="AD9758" t="str">
        <f t="shared" si="328"/>
        <v>Cambie St</v>
      </c>
    </row>
    <row r="9759" spans="1:30" hidden="1" x14ac:dyDescent="0.3">
      <c r="A9759" t="s">
        <v>21</v>
      </c>
      <c r="B9759">
        <f t="shared" si="329"/>
        <v>2</v>
      </c>
      <c r="C9759" t="s">
        <v>22</v>
      </c>
      <c r="D9759" t="s">
        <v>22</v>
      </c>
      <c r="E9759" t="s">
        <v>22</v>
      </c>
      <c r="F9759" t="s">
        <v>22</v>
      </c>
      <c r="G9759" t="s">
        <v>22</v>
      </c>
      <c r="H9759" t="s">
        <v>22</v>
      </c>
      <c r="J9759" t="s">
        <v>24</v>
      </c>
      <c r="K9759" t="s">
        <v>32</v>
      </c>
      <c r="L9759" t="s">
        <v>26</v>
      </c>
      <c r="M9759" t="s">
        <v>32</v>
      </c>
      <c r="N9759" t="s">
        <v>26</v>
      </c>
      <c r="O9759" t="s">
        <v>32</v>
      </c>
      <c r="P9759" t="s">
        <v>26</v>
      </c>
      <c r="R9759" t="s">
        <v>27</v>
      </c>
      <c r="S9759" t="s">
        <v>25197</v>
      </c>
      <c r="T9759" t="s">
        <v>9339</v>
      </c>
      <c r="U9759" t="str">
        <f t="shared" si="323"/>
        <v>-123.15339374470238, 49.26189893885421]}</v>
      </c>
      <c r="V9759" t="str">
        <f t="shared" si="324"/>
        <v>-123.15339374470238</v>
      </c>
      <c r="W9759" s="2">
        <f t="shared" si="325"/>
        <v>-123.153393744702</v>
      </c>
      <c r="X9759" t="str">
        <f t="shared" si="322"/>
        <v>49.26189893885421</v>
      </c>
      <c r="Y9759" s="2">
        <f t="shared" si="326"/>
        <v>49.261898938854202</v>
      </c>
      <c r="Z9759" t="s">
        <v>79</v>
      </c>
      <c r="AA9759" t="s">
        <v>25198</v>
      </c>
      <c r="AB9759" t="s">
        <v>28170</v>
      </c>
      <c r="AC9759" t="str">
        <f t="shared" si="327"/>
        <v>2111</v>
      </c>
      <c r="AD9759" t="str">
        <f t="shared" si="328"/>
        <v>W 11th Ave #404</v>
      </c>
    </row>
    <row r="9760" spans="1:30" hidden="1" x14ac:dyDescent="0.3">
      <c r="A9760" t="s">
        <v>21</v>
      </c>
      <c r="B9760">
        <f t="shared" si="329"/>
        <v>2</v>
      </c>
      <c r="C9760" t="s">
        <v>23</v>
      </c>
      <c r="D9760" t="s">
        <v>22</v>
      </c>
      <c r="E9760" t="s">
        <v>23</v>
      </c>
      <c r="F9760" t="s">
        <v>22</v>
      </c>
      <c r="G9760" t="s">
        <v>23</v>
      </c>
      <c r="H9760" t="s">
        <v>22</v>
      </c>
      <c r="J9760" t="s">
        <v>24</v>
      </c>
      <c r="K9760" t="s">
        <v>32</v>
      </c>
      <c r="L9760" t="s">
        <v>26</v>
      </c>
      <c r="M9760" t="s">
        <v>32</v>
      </c>
      <c r="N9760" t="s">
        <v>26</v>
      </c>
      <c r="O9760" t="s">
        <v>32</v>
      </c>
      <c r="P9760" t="s">
        <v>26</v>
      </c>
      <c r="R9760" t="s">
        <v>27</v>
      </c>
      <c r="S9760" t="s">
        <v>25199</v>
      </c>
      <c r="T9760" t="s">
        <v>5749</v>
      </c>
      <c r="U9760" t="str">
        <f t="shared" si="323"/>
        <v>-123.12313359543622, 49.282948559877966]}</v>
      </c>
      <c r="V9760" t="str">
        <f t="shared" si="324"/>
        <v>-123.12313359543622</v>
      </c>
      <c r="W9760" s="2">
        <f t="shared" si="325"/>
        <v>-123.123133595436</v>
      </c>
      <c r="X9760" t="str">
        <f t="shared" si="322"/>
        <v>49.282948559877966</v>
      </c>
      <c r="Y9760" s="2">
        <f t="shared" si="326"/>
        <v>49.282948559877902</v>
      </c>
      <c r="Z9760" t="s">
        <v>30</v>
      </c>
      <c r="AA9760" t="s">
        <v>25200</v>
      </c>
      <c r="AB9760" t="s">
        <v>26272</v>
      </c>
      <c r="AC9760" t="str">
        <f t="shared" si="327"/>
        <v>810</v>
      </c>
      <c r="AD9760" t="str">
        <f t="shared" si="328"/>
        <v>Burrard St</v>
      </c>
    </row>
    <row r="9761" spans="1:30" hidden="1" x14ac:dyDescent="0.3">
      <c r="A9761" t="s">
        <v>63</v>
      </c>
      <c r="B9761">
        <f t="shared" si="329"/>
        <v>1</v>
      </c>
      <c r="C9761" t="s">
        <v>22</v>
      </c>
      <c r="D9761" t="s">
        <v>22</v>
      </c>
      <c r="E9761" t="s">
        <v>22</v>
      </c>
      <c r="F9761" t="s">
        <v>22</v>
      </c>
      <c r="G9761" t="s">
        <v>22</v>
      </c>
      <c r="H9761" t="s">
        <v>22</v>
      </c>
      <c r="J9761" t="s">
        <v>24</v>
      </c>
      <c r="K9761" t="s">
        <v>32</v>
      </c>
      <c r="L9761" t="s">
        <v>26</v>
      </c>
      <c r="M9761" t="s">
        <v>32</v>
      </c>
      <c r="N9761" t="s">
        <v>26</v>
      </c>
      <c r="O9761" t="s">
        <v>32</v>
      </c>
      <c r="P9761" t="s">
        <v>26</v>
      </c>
      <c r="R9761" t="s">
        <v>27</v>
      </c>
      <c r="S9761" t="s">
        <v>25201</v>
      </c>
      <c r="T9761" t="s">
        <v>25202</v>
      </c>
      <c r="U9761" t="str">
        <f t="shared" si="323"/>
        <v>-123.11564677225499, 49.255093966605386]}</v>
      </c>
      <c r="V9761" t="str">
        <f t="shared" si="324"/>
        <v>-123.11564677225499</v>
      </c>
      <c r="W9761" s="2">
        <f t="shared" si="325"/>
        <v>-123.115646772254</v>
      </c>
      <c r="X9761" t="str">
        <f t="shared" si="322"/>
        <v>49.255093966605386</v>
      </c>
      <c r="Y9761" s="2">
        <f t="shared" si="326"/>
        <v>49.255093966605301</v>
      </c>
      <c r="Z9761" t="s">
        <v>1091</v>
      </c>
      <c r="AA9761" t="s">
        <v>25203</v>
      </c>
      <c r="AB9761" t="s">
        <v>27250</v>
      </c>
      <c r="AC9761" t="str">
        <f t="shared" si="327"/>
        <v>3392</v>
      </c>
      <c r="AD9761" t="str">
        <f t="shared" si="328"/>
        <v>Tupper St</v>
      </c>
    </row>
    <row r="9762" spans="1:30" hidden="1" x14ac:dyDescent="0.3">
      <c r="A9762" t="s">
        <v>21</v>
      </c>
      <c r="B9762">
        <f t="shared" si="329"/>
        <v>2</v>
      </c>
      <c r="C9762" t="s">
        <v>22</v>
      </c>
      <c r="D9762" t="s">
        <v>22</v>
      </c>
      <c r="E9762" t="s">
        <v>22</v>
      </c>
      <c r="F9762" t="s">
        <v>22</v>
      </c>
      <c r="G9762" t="s">
        <v>22</v>
      </c>
      <c r="H9762" t="s">
        <v>22</v>
      </c>
      <c r="J9762" t="s">
        <v>24</v>
      </c>
      <c r="K9762" t="s">
        <v>32</v>
      </c>
      <c r="L9762" t="s">
        <v>26</v>
      </c>
      <c r="M9762" t="s">
        <v>32</v>
      </c>
      <c r="N9762" t="s">
        <v>26</v>
      </c>
      <c r="O9762" t="s">
        <v>32</v>
      </c>
      <c r="P9762" t="s">
        <v>26</v>
      </c>
      <c r="R9762" t="s">
        <v>27</v>
      </c>
      <c r="S9762" t="s">
        <v>25204</v>
      </c>
      <c r="T9762" t="s">
        <v>5200</v>
      </c>
      <c r="U9762" t="str">
        <f t="shared" si="323"/>
        <v>-123.11558139572529, 49.25496839579126]}</v>
      </c>
      <c r="V9762" t="str">
        <f t="shared" si="324"/>
        <v>-123.11558139572529</v>
      </c>
      <c r="W9762" s="2">
        <f t="shared" si="325"/>
        <v>-123.115581395725</v>
      </c>
      <c r="X9762" t="str">
        <f t="shared" si="322"/>
        <v>49.25496839579126</v>
      </c>
      <c r="Y9762" s="2">
        <f t="shared" si="326"/>
        <v>49.254968395791202</v>
      </c>
      <c r="Z9762" t="s">
        <v>1091</v>
      </c>
      <c r="AA9762" t="s">
        <v>25205</v>
      </c>
      <c r="AB9762" t="s">
        <v>27249</v>
      </c>
      <c r="AC9762" t="str">
        <f t="shared" si="327"/>
        <v>3399</v>
      </c>
      <c r="AD9762" t="str">
        <f t="shared" si="328"/>
        <v>Cambie St</v>
      </c>
    </row>
    <row r="9763" spans="1:30" hidden="1" x14ac:dyDescent="0.3">
      <c r="A9763" t="s">
        <v>21</v>
      </c>
      <c r="B9763">
        <f t="shared" si="329"/>
        <v>2</v>
      </c>
      <c r="C9763" t="s">
        <v>22</v>
      </c>
      <c r="D9763" t="s">
        <v>22</v>
      </c>
      <c r="E9763" t="s">
        <v>22</v>
      </c>
      <c r="F9763" t="s">
        <v>22</v>
      </c>
      <c r="G9763" t="s">
        <v>22</v>
      </c>
      <c r="H9763" t="s">
        <v>22</v>
      </c>
      <c r="J9763" t="s">
        <v>24</v>
      </c>
      <c r="K9763" t="s">
        <v>32</v>
      </c>
      <c r="L9763" t="s">
        <v>26</v>
      </c>
      <c r="M9763" t="s">
        <v>32</v>
      </c>
      <c r="N9763" t="s">
        <v>26</v>
      </c>
      <c r="O9763" t="s">
        <v>32</v>
      </c>
      <c r="P9763" t="s">
        <v>26</v>
      </c>
      <c r="R9763" t="s">
        <v>27</v>
      </c>
      <c r="S9763" t="s">
        <v>25206</v>
      </c>
      <c r="T9763" t="s">
        <v>25207</v>
      </c>
      <c r="U9763" t="str">
        <f t="shared" si="323"/>
        <v>-123.11480516699201, 49.254002876135715]}</v>
      </c>
      <c r="V9763" t="str">
        <f t="shared" si="324"/>
        <v>-123.11480516699201</v>
      </c>
      <c r="W9763" s="2">
        <f t="shared" si="325"/>
        <v>-123.114805166992</v>
      </c>
      <c r="X9763" t="str">
        <f t="shared" si="322"/>
        <v>49.254002876135715</v>
      </c>
      <c r="Y9763" s="2">
        <f t="shared" si="326"/>
        <v>49.254002876135701</v>
      </c>
      <c r="Z9763" t="s">
        <v>794</v>
      </c>
      <c r="AA9763" t="s">
        <v>25208</v>
      </c>
      <c r="AB9763" t="s">
        <v>28151</v>
      </c>
      <c r="AC9763" t="str">
        <f t="shared" si="327"/>
        <v>3530</v>
      </c>
      <c r="AD9763" t="str">
        <f t="shared" si="328"/>
        <v>Cambie St #201</v>
      </c>
    </row>
    <row r="9764" spans="1:30" hidden="1" x14ac:dyDescent="0.3">
      <c r="A9764" t="s">
        <v>21</v>
      </c>
      <c r="B9764">
        <f t="shared" si="329"/>
        <v>2</v>
      </c>
      <c r="C9764" t="s">
        <v>22</v>
      </c>
      <c r="D9764" t="s">
        <v>22</v>
      </c>
      <c r="E9764" t="s">
        <v>22</v>
      </c>
      <c r="F9764" t="s">
        <v>22</v>
      </c>
      <c r="G9764" t="s">
        <v>22</v>
      </c>
      <c r="H9764" t="s">
        <v>22</v>
      </c>
      <c r="J9764" t="s">
        <v>24</v>
      </c>
      <c r="K9764" t="s">
        <v>32</v>
      </c>
      <c r="L9764" t="s">
        <v>26</v>
      </c>
      <c r="M9764" t="s">
        <v>32</v>
      </c>
      <c r="N9764" t="s">
        <v>26</v>
      </c>
      <c r="O9764" t="s">
        <v>32</v>
      </c>
      <c r="P9764" t="s">
        <v>26</v>
      </c>
      <c r="R9764" t="s">
        <v>27</v>
      </c>
      <c r="S9764" t="s">
        <v>25209</v>
      </c>
      <c r="T9764" t="s">
        <v>10302</v>
      </c>
      <c r="U9764" t="str">
        <f t="shared" si="323"/>
        <v>-123.15569322696496, 49.263782923196075]}</v>
      </c>
      <c r="V9764" t="str">
        <f t="shared" si="324"/>
        <v>-123.15569322696496</v>
      </c>
      <c r="W9764" s="2">
        <f t="shared" si="325"/>
        <v>-123.155693226964</v>
      </c>
      <c r="X9764" t="str">
        <f t="shared" si="322"/>
        <v>49.263782923196075</v>
      </c>
      <c r="Y9764" s="2">
        <f t="shared" si="326"/>
        <v>49.263782923195997</v>
      </c>
      <c r="Z9764" t="s">
        <v>79</v>
      </c>
      <c r="AA9764" t="s">
        <v>25210</v>
      </c>
      <c r="AB9764" t="s">
        <v>28348</v>
      </c>
      <c r="AC9764" t="str">
        <f t="shared" si="327"/>
        <v>2226</v>
      </c>
      <c r="AD9764" t="str">
        <f t="shared" si="328"/>
        <v>W Broadway</v>
      </c>
    </row>
    <row r="9765" spans="1:30" hidden="1" x14ac:dyDescent="0.3">
      <c r="A9765" t="s">
        <v>21</v>
      </c>
      <c r="B9765">
        <f t="shared" si="329"/>
        <v>2</v>
      </c>
      <c r="C9765" t="s">
        <v>22</v>
      </c>
      <c r="D9765" t="s">
        <v>22</v>
      </c>
      <c r="E9765" t="s">
        <v>22</v>
      </c>
      <c r="F9765" t="s">
        <v>22</v>
      </c>
      <c r="G9765" t="s">
        <v>22</v>
      </c>
      <c r="H9765" t="s">
        <v>22</v>
      </c>
      <c r="J9765" t="s">
        <v>24</v>
      </c>
      <c r="K9765" t="s">
        <v>25</v>
      </c>
      <c r="L9765" t="s">
        <v>26</v>
      </c>
      <c r="M9765" t="s">
        <v>25</v>
      </c>
      <c r="N9765" t="s">
        <v>26</v>
      </c>
      <c r="O9765" t="s">
        <v>25</v>
      </c>
      <c r="P9765" t="s">
        <v>26</v>
      </c>
      <c r="R9765" t="s">
        <v>27</v>
      </c>
      <c r="S9765" t="s">
        <v>25211</v>
      </c>
      <c r="T9765" t="s">
        <v>18706</v>
      </c>
      <c r="U9765" t="str">
        <f t="shared" si="323"/>
        <v>-123.16473249543827, 49.26432807395436]}</v>
      </c>
      <c r="V9765" t="str">
        <f t="shared" si="324"/>
        <v>-123.16473249543827</v>
      </c>
      <c r="W9765" s="2">
        <f t="shared" si="325"/>
        <v>-123.164732495438</v>
      </c>
      <c r="X9765" t="str">
        <f t="shared" si="322"/>
        <v>49.26432807395436</v>
      </c>
      <c r="Y9765" s="2">
        <f t="shared" si="326"/>
        <v>49.264328073954303</v>
      </c>
      <c r="Z9765" t="s">
        <v>79</v>
      </c>
      <c r="AA9765" t="s">
        <v>25212</v>
      </c>
      <c r="AB9765" t="s">
        <v>29509</v>
      </c>
      <c r="AC9765" t="str">
        <f t="shared" si="327"/>
        <v>2482</v>
      </c>
      <c r="AD9765" t="str">
        <f t="shared" si="328"/>
        <v>Trafalgar St</v>
      </c>
    </row>
    <row r="9766" spans="1:30" hidden="1" x14ac:dyDescent="0.3">
      <c r="A9766" t="s">
        <v>21</v>
      </c>
      <c r="B9766">
        <f t="shared" si="329"/>
        <v>2</v>
      </c>
      <c r="C9766" t="s">
        <v>22</v>
      </c>
      <c r="D9766" t="s">
        <v>22</v>
      </c>
      <c r="E9766" t="s">
        <v>22</v>
      </c>
      <c r="F9766" t="s">
        <v>22</v>
      </c>
      <c r="G9766" t="s">
        <v>22</v>
      </c>
      <c r="H9766" t="s">
        <v>22</v>
      </c>
      <c r="J9766" t="s">
        <v>24</v>
      </c>
      <c r="K9766" t="s">
        <v>32</v>
      </c>
      <c r="L9766" t="s">
        <v>26</v>
      </c>
      <c r="M9766" t="s">
        <v>32</v>
      </c>
      <c r="N9766" t="s">
        <v>26</v>
      </c>
      <c r="O9766" t="s">
        <v>32</v>
      </c>
      <c r="P9766" t="s">
        <v>26</v>
      </c>
      <c r="R9766" t="s">
        <v>27</v>
      </c>
      <c r="S9766" t="s">
        <v>25213</v>
      </c>
      <c r="T9766" t="s">
        <v>25207</v>
      </c>
      <c r="U9766" t="str">
        <f t="shared" si="323"/>
        <v>-123.11480516699201, 49.254002876135715]}</v>
      </c>
      <c r="V9766" t="str">
        <f t="shared" si="324"/>
        <v>-123.11480516699201</v>
      </c>
      <c r="W9766" s="2">
        <f t="shared" si="325"/>
        <v>-123.114805166992</v>
      </c>
      <c r="X9766" t="str">
        <f t="shared" si="322"/>
        <v>49.254002876135715</v>
      </c>
      <c r="Y9766" s="2">
        <f t="shared" si="326"/>
        <v>49.254002876135701</v>
      </c>
      <c r="Z9766" t="s">
        <v>794</v>
      </c>
      <c r="AA9766" t="s">
        <v>25214</v>
      </c>
      <c r="AB9766" t="s">
        <v>28151</v>
      </c>
      <c r="AC9766" t="str">
        <f t="shared" si="327"/>
        <v>3530</v>
      </c>
      <c r="AD9766" t="str">
        <f t="shared" si="328"/>
        <v>Cambie St #201</v>
      </c>
    </row>
    <row r="9767" spans="1:30" hidden="1" x14ac:dyDescent="0.3">
      <c r="A9767" t="s">
        <v>21</v>
      </c>
      <c r="B9767">
        <f t="shared" si="329"/>
        <v>2</v>
      </c>
      <c r="C9767" t="s">
        <v>22</v>
      </c>
      <c r="D9767" t="s">
        <v>22</v>
      </c>
      <c r="E9767" t="s">
        <v>22</v>
      </c>
      <c r="F9767" t="s">
        <v>22</v>
      </c>
      <c r="G9767" t="s">
        <v>22</v>
      </c>
      <c r="H9767" t="s">
        <v>22</v>
      </c>
      <c r="J9767" t="s">
        <v>24</v>
      </c>
      <c r="K9767" t="s">
        <v>32</v>
      </c>
      <c r="L9767" t="s">
        <v>26</v>
      </c>
      <c r="M9767" t="s">
        <v>32</v>
      </c>
      <c r="N9767" t="s">
        <v>26</v>
      </c>
      <c r="O9767" t="s">
        <v>32</v>
      </c>
      <c r="P9767" t="s">
        <v>26</v>
      </c>
      <c r="R9767" t="s">
        <v>27</v>
      </c>
      <c r="S9767" t="s">
        <v>25215</v>
      </c>
      <c r="T9767" t="s">
        <v>25066</v>
      </c>
      <c r="U9767" t="str">
        <f t="shared" si="323"/>
        <v>-123.11569152897503, 49.25418177945901]}</v>
      </c>
      <c r="V9767" t="str">
        <f t="shared" si="324"/>
        <v>-123.11569152897503</v>
      </c>
      <c r="W9767" s="2">
        <f t="shared" si="325"/>
        <v>-123.11569152897501</v>
      </c>
      <c r="X9767" t="str">
        <f t="shared" si="322"/>
        <v>49.25418177945901</v>
      </c>
      <c r="Y9767" s="2">
        <f t="shared" si="326"/>
        <v>49.254181779459003</v>
      </c>
      <c r="Z9767" t="s">
        <v>1091</v>
      </c>
      <c r="AA9767" t="s">
        <v>25216</v>
      </c>
      <c r="AB9767" t="s">
        <v>28152</v>
      </c>
      <c r="AC9767" t="str">
        <f t="shared" si="327"/>
        <v>551</v>
      </c>
      <c r="AD9767" t="str">
        <f t="shared" si="328"/>
        <v>W 19th Ave</v>
      </c>
    </row>
    <row r="9768" spans="1:30" hidden="1" x14ac:dyDescent="0.3">
      <c r="A9768" t="s">
        <v>21</v>
      </c>
      <c r="B9768">
        <f t="shared" si="329"/>
        <v>2</v>
      </c>
      <c r="C9768" t="s">
        <v>45</v>
      </c>
      <c r="D9768" t="s">
        <v>22</v>
      </c>
      <c r="E9768" t="s">
        <v>45</v>
      </c>
      <c r="F9768" t="s">
        <v>22</v>
      </c>
      <c r="G9768" t="s">
        <v>45</v>
      </c>
      <c r="H9768" t="s">
        <v>22</v>
      </c>
      <c r="J9768" t="s">
        <v>24</v>
      </c>
      <c r="K9768" t="s">
        <v>32</v>
      </c>
      <c r="L9768" t="s">
        <v>26</v>
      </c>
      <c r="M9768" t="s">
        <v>32</v>
      </c>
      <c r="N9768" t="s">
        <v>26</v>
      </c>
      <c r="O9768" t="s">
        <v>32</v>
      </c>
      <c r="P9768" t="s">
        <v>26</v>
      </c>
      <c r="R9768" t="s">
        <v>27</v>
      </c>
      <c r="S9768" t="s">
        <v>25217</v>
      </c>
      <c r="T9768" t="s">
        <v>6206</v>
      </c>
      <c r="U9768" t="str">
        <f t="shared" si="323"/>
        <v>-123.14071323881383, 49.26938580225368]}</v>
      </c>
      <c r="V9768" t="str">
        <f t="shared" si="324"/>
        <v>-123.14071323881383</v>
      </c>
      <c r="W9768" s="2">
        <f t="shared" si="325"/>
        <v>-123.14071323881301</v>
      </c>
      <c r="X9768" t="str">
        <f t="shared" si="322"/>
        <v>49.26938580225368</v>
      </c>
      <c r="Y9768" s="2">
        <f t="shared" si="326"/>
        <v>49.269385802253602</v>
      </c>
      <c r="Z9768" t="s">
        <v>43</v>
      </c>
      <c r="AA9768" t="s">
        <v>25218</v>
      </c>
      <c r="AB9768" t="s">
        <v>27494</v>
      </c>
      <c r="AC9768" t="str">
        <f t="shared" si="327"/>
        <v>1840</v>
      </c>
      <c r="AD9768" t="str">
        <f t="shared" si="328"/>
        <v>Fir St</v>
      </c>
    </row>
    <row r="9769" spans="1:30" hidden="1" x14ac:dyDescent="0.3">
      <c r="A9769" t="s">
        <v>21</v>
      </c>
      <c r="B9769">
        <f t="shared" si="329"/>
        <v>2</v>
      </c>
      <c r="C9769" t="s">
        <v>45</v>
      </c>
      <c r="D9769" t="s">
        <v>22</v>
      </c>
      <c r="E9769" t="s">
        <v>45</v>
      </c>
      <c r="F9769" t="s">
        <v>22</v>
      </c>
      <c r="G9769" t="s">
        <v>45</v>
      </c>
      <c r="H9769" t="s">
        <v>22</v>
      </c>
      <c r="J9769" t="s">
        <v>24</v>
      </c>
      <c r="K9769" t="s">
        <v>32</v>
      </c>
      <c r="L9769" t="s">
        <v>26</v>
      </c>
      <c r="M9769" t="s">
        <v>32</v>
      </c>
      <c r="N9769" t="s">
        <v>26</v>
      </c>
      <c r="O9769" t="s">
        <v>32</v>
      </c>
      <c r="P9769" t="s">
        <v>26</v>
      </c>
      <c r="R9769" t="s">
        <v>27</v>
      </c>
      <c r="S9769" t="s">
        <v>25219</v>
      </c>
      <c r="T9769" t="s">
        <v>18695</v>
      </c>
      <c r="U9769" t="str">
        <f t="shared" si="323"/>
        <v>-123.14094188977496, 49.26848690315188]}</v>
      </c>
      <c r="V9769" t="str">
        <f t="shared" si="324"/>
        <v>-123.14094188977496</v>
      </c>
      <c r="W9769" s="2">
        <f t="shared" si="325"/>
        <v>-123.140941889774</v>
      </c>
      <c r="X9769" t="str">
        <f t="shared" si="322"/>
        <v>49.26848690315188</v>
      </c>
      <c r="Y9769" s="2">
        <f t="shared" si="326"/>
        <v>49.268486903151803</v>
      </c>
      <c r="Z9769" t="s">
        <v>43</v>
      </c>
      <c r="AA9769" t="s">
        <v>25220</v>
      </c>
      <c r="AB9769" t="s">
        <v>29508</v>
      </c>
      <c r="AC9769" t="str">
        <f t="shared" si="327"/>
        <v>1606</v>
      </c>
      <c r="AD9769" t="str">
        <f t="shared" si="328"/>
        <v>W 3rd Ave</v>
      </c>
    </row>
    <row r="9770" spans="1:30" hidden="1" x14ac:dyDescent="0.3">
      <c r="A9770" t="s">
        <v>21</v>
      </c>
      <c r="B9770">
        <f t="shared" si="329"/>
        <v>2</v>
      </c>
      <c r="C9770" t="s">
        <v>22</v>
      </c>
      <c r="D9770" t="s">
        <v>22</v>
      </c>
      <c r="E9770" t="s">
        <v>22</v>
      </c>
      <c r="F9770" t="s">
        <v>22</v>
      </c>
      <c r="G9770" t="s">
        <v>22</v>
      </c>
      <c r="H9770" t="s">
        <v>22</v>
      </c>
      <c r="J9770" t="s">
        <v>24</v>
      </c>
      <c r="K9770" t="s">
        <v>25</v>
      </c>
      <c r="L9770" t="s">
        <v>26</v>
      </c>
      <c r="M9770" t="s">
        <v>25</v>
      </c>
      <c r="N9770" t="s">
        <v>26</v>
      </c>
      <c r="O9770" t="s">
        <v>25</v>
      </c>
      <c r="P9770" t="s">
        <v>26</v>
      </c>
      <c r="R9770" t="s">
        <v>27</v>
      </c>
      <c r="S9770" t="s">
        <v>25221</v>
      </c>
      <c r="T9770" t="s">
        <v>18701</v>
      </c>
      <c r="U9770" t="str">
        <f t="shared" si="323"/>
        <v>-123.14082866026602, 49.26429824487336]}</v>
      </c>
      <c r="V9770" t="str">
        <f t="shared" si="324"/>
        <v>-123.14082866026602</v>
      </c>
      <c r="W9770" s="2">
        <f t="shared" si="325"/>
        <v>-123.140828660266</v>
      </c>
      <c r="X9770" t="str">
        <f t="shared" si="322"/>
        <v>49.26429824487336</v>
      </c>
      <c r="Y9770" s="2">
        <f t="shared" si="326"/>
        <v>49.264298244873302</v>
      </c>
      <c r="Z9770" t="s">
        <v>43</v>
      </c>
      <c r="AA9770" t="s">
        <v>25222</v>
      </c>
      <c r="AB9770" t="s">
        <v>29425</v>
      </c>
      <c r="AC9770" t="str">
        <f t="shared" si="327"/>
        <v>2425</v>
      </c>
      <c r="AD9770" t="str">
        <f t="shared" si="328"/>
        <v>Fir St</v>
      </c>
    </row>
    <row r="9771" spans="1:30" hidden="1" x14ac:dyDescent="0.3">
      <c r="A9771" t="s">
        <v>616</v>
      </c>
      <c r="B9771">
        <f t="shared" si="329"/>
        <v>1</v>
      </c>
      <c r="C9771" t="s">
        <v>22</v>
      </c>
      <c r="D9771" t="s">
        <v>22</v>
      </c>
      <c r="E9771" t="s">
        <v>22</v>
      </c>
      <c r="F9771" t="s">
        <v>22</v>
      </c>
      <c r="G9771" t="s">
        <v>22</v>
      </c>
      <c r="H9771" t="s">
        <v>22</v>
      </c>
      <c r="I9771" t="s">
        <v>81</v>
      </c>
      <c r="J9771" t="s">
        <v>24</v>
      </c>
      <c r="K9771" t="s">
        <v>32</v>
      </c>
      <c r="L9771" t="s">
        <v>26</v>
      </c>
      <c r="M9771" t="s">
        <v>32</v>
      </c>
      <c r="N9771" t="s">
        <v>26</v>
      </c>
      <c r="O9771" t="s">
        <v>32</v>
      </c>
      <c r="P9771" t="s">
        <v>26</v>
      </c>
      <c r="Q9771" t="s">
        <v>130</v>
      </c>
      <c r="R9771" t="s">
        <v>53</v>
      </c>
      <c r="S9771" t="s">
        <v>25223</v>
      </c>
      <c r="T9771" t="s">
        <v>25224</v>
      </c>
      <c r="U9771" t="str">
        <f t="shared" si="323"/>
        <v>-123.10102528307347, 49.253355965739885]}</v>
      </c>
      <c r="V9771" t="str">
        <f t="shared" si="324"/>
        <v>-123.10102528307347</v>
      </c>
      <c r="W9771" s="2">
        <f t="shared" si="325"/>
        <v>-123.101025283073</v>
      </c>
      <c r="X9771" t="str">
        <f t="shared" si="322"/>
        <v>49.253355965739885</v>
      </c>
      <c r="Y9771" s="2">
        <f t="shared" si="326"/>
        <v>49.2533559657398</v>
      </c>
      <c r="Z9771" t="s">
        <v>794</v>
      </c>
      <c r="AA9771" t="s">
        <v>25225</v>
      </c>
      <c r="AB9771" t="s">
        <v>29943</v>
      </c>
      <c r="AC9771" t="str">
        <f t="shared" si="327"/>
        <v>3525</v>
      </c>
      <c r="AD9771" t="str">
        <f t="shared" si="328"/>
        <v>Main St</v>
      </c>
    </row>
    <row r="9772" spans="1:30" hidden="1" x14ac:dyDescent="0.3">
      <c r="A9772" t="s">
        <v>616</v>
      </c>
      <c r="B9772">
        <f t="shared" si="329"/>
        <v>1</v>
      </c>
      <c r="C9772" t="s">
        <v>22</v>
      </c>
      <c r="D9772" t="s">
        <v>22</v>
      </c>
      <c r="E9772" t="s">
        <v>22</v>
      </c>
      <c r="F9772" t="s">
        <v>22</v>
      </c>
      <c r="G9772" t="s">
        <v>22</v>
      </c>
      <c r="H9772" t="s">
        <v>22</v>
      </c>
      <c r="J9772" t="s">
        <v>24</v>
      </c>
      <c r="K9772" t="s">
        <v>32</v>
      </c>
      <c r="L9772" t="s">
        <v>26</v>
      </c>
      <c r="M9772" t="s">
        <v>32</v>
      </c>
      <c r="N9772" t="s">
        <v>26</v>
      </c>
      <c r="O9772" t="s">
        <v>32</v>
      </c>
      <c r="P9772" t="s">
        <v>26</v>
      </c>
      <c r="R9772" t="s">
        <v>53</v>
      </c>
      <c r="S9772" t="s">
        <v>25226</v>
      </c>
      <c r="T9772" t="s">
        <v>25227</v>
      </c>
      <c r="U9772" t="str">
        <f t="shared" si="323"/>
        <v>-123.10078174346637, 49.25270408778807]}</v>
      </c>
      <c r="V9772" t="str">
        <f t="shared" si="324"/>
        <v>-123.10078174346637</v>
      </c>
      <c r="W9772" s="2">
        <f t="shared" si="325"/>
        <v>-123.100781743466</v>
      </c>
      <c r="X9772" t="str">
        <f t="shared" si="322"/>
        <v>49.25270408778807</v>
      </c>
      <c r="Y9772" s="2">
        <f t="shared" si="326"/>
        <v>49.252704087787997</v>
      </c>
      <c r="Z9772" t="s">
        <v>794</v>
      </c>
      <c r="AA9772" t="s">
        <v>25228</v>
      </c>
      <c r="AB9772" t="s">
        <v>29944</v>
      </c>
      <c r="AC9772" t="str">
        <f t="shared" si="327"/>
        <v>3612</v>
      </c>
      <c r="AD9772" t="str">
        <f t="shared" si="328"/>
        <v>Main St</v>
      </c>
    </row>
    <row r="9773" spans="1:30" hidden="1" x14ac:dyDescent="0.3">
      <c r="A9773" t="s">
        <v>129</v>
      </c>
      <c r="B9773">
        <f t="shared" si="329"/>
        <v>1</v>
      </c>
      <c r="C9773" t="s">
        <v>81</v>
      </c>
      <c r="D9773" t="s">
        <v>81</v>
      </c>
      <c r="E9773" t="s">
        <v>81</v>
      </c>
      <c r="F9773" t="s">
        <v>81</v>
      </c>
      <c r="G9773" t="s">
        <v>81</v>
      </c>
      <c r="H9773" t="s">
        <v>81</v>
      </c>
      <c r="I9773" t="s">
        <v>81</v>
      </c>
      <c r="J9773" t="s">
        <v>24</v>
      </c>
      <c r="K9773" t="s">
        <v>130</v>
      </c>
      <c r="L9773" t="s">
        <v>130</v>
      </c>
      <c r="M9773" t="s">
        <v>130</v>
      </c>
      <c r="N9773" t="s">
        <v>130</v>
      </c>
      <c r="O9773" t="s">
        <v>130</v>
      </c>
      <c r="P9773" t="s">
        <v>130</v>
      </c>
      <c r="Q9773" t="s">
        <v>130</v>
      </c>
      <c r="R9773" t="s">
        <v>27</v>
      </c>
      <c r="S9773" t="s">
        <v>25229</v>
      </c>
      <c r="T9773" t="s">
        <v>25230</v>
      </c>
      <c r="U9773" t="str">
        <f t="shared" si="323"/>
        <v>-123.10102425384382, 49.25358560565268]}</v>
      </c>
      <c r="V9773" t="str">
        <f t="shared" si="324"/>
        <v>-123.10102425384382</v>
      </c>
      <c r="W9773" s="2">
        <f t="shared" si="325"/>
        <v>-123.10102425384299</v>
      </c>
      <c r="X9773" t="str">
        <f t="shared" si="322"/>
        <v>49.25358560565268</v>
      </c>
      <c r="Y9773" s="2">
        <f t="shared" si="326"/>
        <v>49.253585605652603</v>
      </c>
      <c r="Z9773" t="s">
        <v>794</v>
      </c>
      <c r="AA9773" t="s">
        <v>25231</v>
      </c>
      <c r="AB9773" t="s">
        <v>29945</v>
      </c>
      <c r="AC9773" t="str">
        <f t="shared" si="327"/>
        <v>3511</v>
      </c>
      <c r="AD9773" t="str">
        <f t="shared" si="328"/>
        <v>Main St</v>
      </c>
    </row>
    <row r="9774" spans="1:30" hidden="1" x14ac:dyDescent="0.3">
      <c r="A9774" t="s">
        <v>21</v>
      </c>
      <c r="B9774">
        <f t="shared" si="329"/>
        <v>2</v>
      </c>
      <c r="C9774" t="s">
        <v>22</v>
      </c>
      <c r="D9774" t="s">
        <v>22</v>
      </c>
      <c r="E9774" t="s">
        <v>22</v>
      </c>
      <c r="F9774" t="s">
        <v>22</v>
      </c>
      <c r="G9774" t="s">
        <v>22</v>
      </c>
      <c r="H9774" t="s">
        <v>22</v>
      </c>
      <c r="J9774" t="s">
        <v>24</v>
      </c>
      <c r="K9774" t="s">
        <v>25</v>
      </c>
      <c r="L9774" t="s">
        <v>26</v>
      </c>
      <c r="M9774" t="s">
        <v>25</v>
      </c>
      <c r="N9774" t="s">
        <v>26</v>
      </c>
      <c r="O9774" t="s">
        <v>25</v>
      </c>
      <c r="P9774" t="s">
        <v>26</v>
      </c>
      <c r="R9774" t="s">
        <v>53</v>
      </c>
      <c r="S9774" t="s">
        <v>25232</v>
      </c>
      <c r="T9774" t="s">
        <v>1103</v>
      </c>
      <c r="U9774" t="str">
        <f t="shared" si="323"/>
        <v>-123.13139249901921, 49.27748650418916]}</v>
      </c>
      <c r="V9774" t="str">
        <f t="shared" si="324"/>
        <v>-123.13139249901921</v>
      </c>
      <c r="W9774" s="2">
        <f t="shared" si="325"/>
        <v>-123.131392499019</v>
      </c>
      <c r="X9774" t="str">
        <f t="shared" si="322"/>
        <v>49.27748650418916</v>
      </c>
      <c r="Y9774" s="2">
        <f t="shared" si="326"/>
        <v>49.277486504189099</v>
      </c>
      <c r="Z9774" t="s">
        <v>30</v>
      </c>
      <c r="AA9774" t="s">
        <v>25233</v>
      </c>
      <c r="AB9774" t="s">
        <v>26169</v>
      </c>
      <c r="AC9774" t="str">
        <f t="shared" si="327"/>
        <v>1346</v>
      </c>
      <c r="AD9774" t="str">
        <f t="shared" si="328"/>
        <v>Burrard St</v>
      </c>
    </row>
    <row r="9775" spans="1:30" hidden="1" x14ac:dyDescent="0.3">
      <c r="A9775" t="s">
        <v>616</v>
      </c>
      <c r="B9775">
        <f t="shared" si="329"/>
        <v>1</v>
      </c>
      <c r="C9775" t="s">
        <v>22</v>
      </c>
      <c r="D9775" t="s">
        <v>22</v>
      </c>
      <c r="E9775" t="s">
        <v>22</v>
      </c>
      <c r="F9775" t="s">
        <v>22</v>
      </c>
      <c r="G9775" t="s">
        <v>22</v>
      </c>
      <c r="H9775" t="s">
        <v>22</v>
      </c>
      <c r="I9775" t="s">
        <v>81</v>
      </c>
      <c r="J9775" t="s">
        <v>24</v>
      </c>
      <c r="K9775" t="s">
        <v>32</v>
      </c>
      <c r="L9775" t="s">
        <v>26</v>
      </c>
      <c r="M9775" t="s">
        <v>32</v>
      </c>
      <c r="N9775" t="s">
        <v>26</v>
      </c>
      <c r="O9775" t="s">
        <v>32</v>
      </c>
      <c r="P9775" t="s">
        <v>26</v>
      </c>
      <c r="Q9775" t="s">
        <v>32</v>
      </c>
      <c r="R9775" t="s">
        <v>53</v>
      </c>
      <c r="S9775" t="s">
        <v>25234</v>
      </c>
      <c r="T9775" t="s">
        <v>25235</v>
      </c>
      <c r="U9775" t="str">
        <f t="shared" si="323"/>
        <v>-123.10282167910016, 49.271264721368624]}</v>
      </c>
      <c r="V9775" t="str">
        <f t="shared" si="324"/>
        <v>-123.10282167910016</v>
      </c>
      <c r="W9775" s="2">
        <f t="shared" si="325"/>
        <v>-123.1028216791</v>
      </c>
      <c r="X9775" t="str">
        <f t="shared" si="322"/>
        <v>49.271264721368624</v>
      </c>
      <c r="Y9775" s="2">
        <f t="shared" si="326"/>
        <v>49.271264721368603</v>
      </c>
      <c r="Z9775" t="s">
        <v>96</v>
      </c>
      <c r="AA9775" t="s">
        <v>25236</v>
      </c>
      <c r="AB9775" t="s">
        <v>29946</v>
      </c>
      <c r="AC9775" t="str">
        <f t="shared" si="327"/>
        <v>72</v>
      </c>
      <c r="AD9775" t="str">
        <f t="shared" si="328"/>
        <v>Switchmen St</v>
      </c>
    </row>
    <row r="9776" spans="1:30" hidden="1" x14ac:dyDescent="0.3">
      <c r="A9776" t="s">
        <v>21</v>
      </c>
      <c r="B9776">
        <f t="shared" si="329"/>
        <v>2</v>
      </c>
      <c r="C9776" t="s">
        <v>22</v>
      </c>
      <c r="D9776" t="s">
        <v>22</v>
      </c>
      <c r="E9776" t="s">
        <v>22</v>
      </c>
      <c r="F9776" t="s">
        <v>22</v>
      </c>
      <c r="G9776" t="s">
        <v>22</v>
      </c>
      <c r="H9776" t="s">
        <v>22</v>
      </c>
      <c r="J9776" t="s">
        <v>24</v>
      </c>
      <c r="K9776" t="s">
        <v>32</v>
      </c>
      <c r="L9776" t="s">
        <v>26</v>
      </c>
      <c r="M9776" t="s">
        <v>32</v>
      </c>
      <c r="N9776" t="s">
        <v>26</v>
      </c>
      <c r="O9776" t="s">
        <v>32</v>
      </c>
      <c r="P9776" t="s">
        <v>26</v>
      </c>
      <c r="R9776" t="s">
        <v>27</v>
      </c>
      <c r="S9776" t="s">
        <v>25237</v>
      </c>
      <c r="T9776" t="s">
        <v>1112</v>
      </c>
      <c r="U9776" t="str">
        <f t="shared" si="323"/>
        <v>-123.20662649328344, 49.26386856614048]}</v>
      </c>
      <c r="V9776" t="str">
        <f t="shared" si="324"/>
        <v>-123.20662649328344</v>
      </c>
      <c r="W9776" s="2">
        <f t="shared" si="325"/>
        <v>-123.206626493283</v>
      </c>
      <c r="X9776" t="str">
        <f t="shared" si="322"/>
        <v>49.26386856614048</v>
      </c>
      <c r="Y9776" s="2">
        <f t="shared" si="326"/>
        <v>49.263868566140403</v>
      </c>
      <c r="Z9776" t="s">
        <v>121</v>
      </c>
      <c r="AA9776" t="s">
        <v>25238</v>
      </c>
      <c r="AB9776" t="s">
        <v>26172</v>
      </c>
      <c r="AC9776" t="str">
        <f t="shared" si="327"/>
        <v>4419</v>
      </c>
      <c r="AD9776" t="str">
        <f t="shared" si="328"/>
        <v>W 10th Ave</v>
      </c>
    </row>
    <row r="9777" spans="1:30" hidden="1" x14ac:dyDescent="0.3">
      <c r="A9777" t="s">
        <v>21</v>
      </c>
      <c r="B9777">
        <f t="shared" si="329"/>
        <v>2</v>
      </c>
      <c r="C9777" t="s">
        <v>22</v>
      </c>
      <c r="D9777" t="s">
        <v>22</v>
      </c>
      <c r="E9777" t="s">
        <v>22</v>
      </c>
      <c r="F9777" t="s">
        <v>22</v>
      </c>
      <c r="G9777" t="s">
        <v>22</v>
      </c>
      <c r="H9777" t="s">
        <v>22</v>
      </c>
      <c r="J9777" t="s">
        <v>24</v>
      </c>
      <c r="K9777" t="s">
        <v>32</v>
      </c>
      <c r="L9777" t="s">
        <v>26</v>
      </c>
      <c r="M9777" t="s">
        <v>32</v>
      </c>
      <c r="N9777" t="s">
        <v>26</v>
      </c>
      <c r="O9777" t="s">
        <v>32</v>
      </c>
      <c r="P9777" t="s">
        <v>26</v>
      </c>
      <c r="R9777" t="s">
        <v>27</v>
      </c>
      <c r="S9777" t="s">
        <v>25239</v>
      </c>
      <c r="T9777" t="s">
        <v>24924</v>
      </c>
      <c r="U9777" t="str">
        <f t="shared" si="323"/>
        <v>-123.20679443643817, 49.26387104519832]}</v>
      </c>
      <c r="V9777" t="str">
        <f t="shared" si="324"/>
        <v>-123.20679443643817</v>
      </c>
      <c r="W9777" s="2">
        <f t="shared" si="325"/>
        <v>-123.206794436438</v>
      </c>
      <c r="X9777" t="str">
        <f t="shared" ref="X9777:X9840" si="330">MID(U9777,FIND(" ",U9777)+1,FIND("]",U9777)-FIND(" ",U9777)-1)</f>
        <v>49.26387104519832</v>
      </c>
      <c r="Y9777" s="2">
        <f t="shared" si="326"/>
        <v>49.2638710451983</v>
      </c>
      <c r="Z9777" t="s">
        <v>121</v>
      </c>
      <c r="AA9777" t="s">
        <v>25240</v>
      </c>
      <c r="AB9777" t="s">
        <v>29929</v>
      </c>
      <c r="AC9777" t="str">
        <f t="shared" si="327"/>
        <v>4423</v>
      </c>
      <c r="AD9777" t="str">
        <f t="shared" si="328"/>
        <v>W 10th Ave</v>
      </c>
    </row>
    <row r="9778" spans="1:30" hidden="1" x14ac:dyDescent="0.3">
      <c r="A9778" t="s">
        <v>21</v>
      </c>
      <c r="B9778">
        <f t="shared" si="329"/>
        <v>2</v>
      </c>
      <c r="C9778" t="s">
        <v>45</v>
      </c>
      <c r="D9778" t="s">
        <v>22</v>
      </c>
      <c r="E9778" t="s">
        <v>45</v>
      </c>
      <c r="F9778" t="s">
        <v>22</v>
      </c>
      <c r="G9778" t="s">
        <v>45</v>
      </c>
      <c r="H9778" t="s">
        <v>22</v>
      </c>
      <c r="J9778" t="s">
        <v>24</v>
      </c>
      <c r="K9778" t="s">
        <v>32</v>
      </c>
      <c r="L9778" t="s">
        <v>26</v>
      </c>
      <c r="M9778" t="s">
        <v>32</v>
      </c>
      <c r="N9778" t="s">
        <v>26</v>
      </c>
      <c r="O9778" t="s">
        <v>32</v>
      </c>
      <c r="P9778" t="s">
        <v>26</v>
      </c>
      <c r="R9778" t="s">
        <v>27</v>
      </c>
      <c r="S9778" t="s">
        <v>25241</v>
      </c>
      <c r="T9778" t="s">
        <v>25242</v>
      </c>
      <c r="U9778" t="str">
        <f t="shared" si="323"/>
        <v>-123.14268894786875, 49.26536918047741]}</v>
      </c>
      <c r="V9778" t="str">
        <f t="shared" si="324"/>
        <v>-123.14268894786875</v>
      </c>
      <c r="W9778" s="2">
        <f t="shared" si="325"/>
        <v>-123.142688947868</v>
      </c>
      <c r="X9778" t="str">
        <f t="shared" si="330"/>
        <v>49.26536918047741</v>
      </c>
      <c r="Y9778" s="2">
        <f t="shared" si="326"/>
        <v>49.2653691804774</v>
      </c>
      <c r="Z9778" t="s">
        <v>43</v>
      </c>
      <c r="AA9778" t="s">
        <v>25243</v>
      </c>
      <c r="AB9778" t="s">
        <v>29947</v>
      </c>
      <c r="AC9778" t="str">
        <f t="shared" si="327"/>
        <v>1689</v>
      </c>
      <c r="AD9778" t="str">
        <f t="shared" si="328"/>
        <v>W 7th Ave</v>
      </c>
    </row>
    <row r="9779" spans="1:30" hidden="1" x14ac:dyDescent="0.3">
      <c r="A9779" t="s">
        <v>21</v>
      </c>
      <c r="B9779">
        <f t="shared" si="329"/>
        <v>2</v>
      </c>
      <c r="C9779" t="s">
        <v>45</v>
      </c>
      <c r="D9779" t="s">
        <v>22</v>
      </c>
      <c r="E9779" t="s">
        <v>45</v>
      </c>
      <c r="F9779" t="s">
        <v>22</v>
      </c>
      <c r="G9779" t="s">
        <v>45</v>
      </c>
      <c r="H9779" t="s">
        <v>22</v>
      </c>
      <c r="J9779" t="s">
        <v>24</v>
      </c>
      <c r="K9779" t="s">
        <v>32</v>
      </c>
      <c r="L9779" t="s">
        <v>26</v>
      </c>
      <c r="M9779" t="s">
        <v>32</v>
      </c>
      <c r="N9779" t="s">
        <v>26</v>
      </c>
      <c r="O9779" t="s">
        <v>32</v>
      </c>
      <c r="P9779" t="s">
        <v>26</v>
      </c>
      <c r="R9779" t="s">
        <v>27</v>
      </c>
      <c r="S9779" t="s">
        <v>25244</v>
      </c>
      <c r="T9779" t="s">
        <v>25242</v>
      </c>
      <c r="U9779" t="str">
        <f t="shared" si="323"/>
        <v>-123.14268894786875, 49.26536918047741]}</v>
      </c>
      <c r="V9779" t="str">
        <f t="shared" si="324"/>
        <v>-123.14268894786875</v>
      </c>
      <c r="W9779" s="2">
        <f t="shared" si="325"/>
        <v>-123.142688947868</v>
      </c>
      <c r="X9779" t="str">
        <f t="shared" si="330"/>
        <v>49.26536918047741</v>
      </c>
      <c r="Y9779" s="2">
        <f t="shared" si="326"/>
        <v>49.2653691804774</v>
      </c>
      <c r="Z9779" t="s">
        <v>43</v>
      </c>
      <c r="AA9779" t="s">
        <v>25245</v>
      </c>
      <c r="AB9779" t="s">
        <v>29947</v>
      </c>
      <c r="AC9779" t="str">
        <f t="shared" si="327"/>
        <v>1689</v>
      </c>
      <c r="AD9779" t="str">
        <f t="shared" si="328"/>
        <v>W 7th Ave</v>
      </c>
    </row>
    <row r="9780" spans="1:30" hidden="1" x14ac:dyDescent="0.3">
      <c r="A9780" t="s">
        <v>21</v>
      </c>
      <c r="B9780">
        <f t="shared" si="329"/>
        <v>2</v>
      </c>
      <c r="C9780" t="s">
        <v>22</v>
      </c>
      <c r="D9780" t="s">
        <v>22</v>
      </c>
      <c r="E9780" t="s">
        <v>22</v>
      </c>
      <c r="F9780" t="s">
        <v>22</v>
      </c>
      <c r="G9780" t="s">
        <v>22</v>
      </c>
      <c r="H9780" t="s">
        <v>22</v>
      </c>
      <c r="J9780" t="s">
        <v>24</v>
      </c>
      <c r="K9780" t="s">
        <v>32</v>
      </c>
      <c r="L9780" t="s">
        <v>26</v>
      </c>
      <c r="M9780" t="s">
        <v>32</v>
      </c>
      <c r="N9780" t="s">
        <v>26</v>
      </c>
      <c r="O9780" t="s">
        <v>32</v>
      </c>
      <c r="P9780" t="s">
        <v>26</v>
      </c>
      <c r="R9780" t="s">
        <v>27</v>
      </c>
      <c r="S9780" t="s">
        <v>25246</v>
      </c>
      <c r="T9780" t="s">
        <v>943</v>
      </c>
      <c r="U9780" t="str">
        <f t="shared" si="323"/>
        <v>-123.20683131838368, 49.263717655792014]}</v>
      </c>
      <c r="V9780" t="str">
        <f t="shared" si="324"/>
        <v>-123.20683131838368</v>
      </c>
      <c r="W9780" s="2">
        <f t="shared" si="325"/>
        <v>-123.206831318383</v>
      </c>
      <c r="X9780" t="str">
        <f t="shared" si="330"/>
        <v>49.263717655792014</v>
      </c>
      <c r="Y9780" s="2">
        <f t="shared" si="326"/>
        <v>49.263717655792</v>
      </c>
      <c r="Z9780" t="s">
        <v>121</v>
      </c>
      <c r="AA9780" t="s">
        <v>25247</v>
      </c>
      <c r="AB9780" t="s">
        <v>26124</v>
      </c>
      <c r="AC9780" t="str">
        <f t="shared" si="327"/>
        <v>4418</v>
      </c>
      <c r="AD9780" t="str">
        <f t="shared" si="328"/>
        <v>W 10th Ave</v>
      </c>
    </row>
    <row r="9781" spans="1:30" hidden="1" x14ac:dyDescent="0.3">
      <c r="A9781" t="s">
        <v>63</v>
      </c>
      <c r="B9781">
        <f t="shared" si="329"/>
        <v>1</v>
      </c>
      <c r="C9781" t="s">
        <v>45</v>
      </c>
      <c r="D9781" t="s">
        <v>22</v>
      </c>
      <c r="E9781" t="s">
        <v>45</v>
      </c>
      <c r="F9781" t="s">
        <v>22</v>
      </c>
      <c r="G9781" t="s">
        <v>45</v>
      </c>
      <c r="H9781" t="s">
        <v>22</v>
      </c>
      <c r="J9781" t="s">
        <v>24</v>
      </c>
      <c r="K9781" t="s">
        <v>32</v>
      </c>
      <c r="L9781" t="s">
        <v>26</v>
      </c>
      <c r="M9781" t="s">
        <v>32</v>
      </c>
      <c r="N9781" t="s">
        <v>26</v>
      </c>
      <c r="O9781" t="s">
        <v>32</v>
      </c>
      <c r="P9781" t="s">
        <v>26</v>
      </c>
      <c r="R9781" t="s">
        <v>27</v>
      </c>
      <c r="S9781" t="s">
        <v>25248</v>
      </c>
      <c r="T9781" t="s">
        <v>25249</v>
      </c>
      <c r="U9781" t="str">
        <f t="shared" si="323"/>
        <v>-123.1153594239517, 49.26503647271914]}</v>
      </c>
      <c r="V9781" t="str">
        <f t="shared" si="324"/>
        <v>-123.1153594239517</v>
      </c>
      <c r="W9781" s="2">
        <f t="shared" si="325"/>
        <v>-123.11535942395101</v>
      </c>
      <c r="X9781" t="str">
        <f t="shared" si="330"/>
        <v>49.26503647271914</v>
      </c>
      <c r="Y9781" s="2">
        <f t="shared" si="326"/>
        <v>49.265036472719103</v>
      </c>
      <c r="Z9781" t="s">
        <v>43</v>
      </c>
      <c r="AA9781" t="s">
        <v>25250</v>
      </c>
      <c r="AB9781" t="s">
        <v>29948</v>
      </c>
      <c r="AC9781" t="str">
        <f t="shared" si="327"/>
        <v>506</v>
      </c>
      <c r="AD9781" t="str">
        <f t="shared" si="328"/>
        <v>W 7th Ave</v>
      </c>
    </row>
    <row r="9782" spans="1:30" hidden="1" x14ac:dyDescent="0.3">
      <c r="A9782" t="s">
        <v>21</v>
      </c>
      <c r="B9782">
        <f t="shared" si="329"/>
        <v>2</v>
      </c>
      <c r="C9782" t="s">
        <v>22</v>
      </c>
      <c r="D9782" t="s">
        <v>22</v>
      </c>
      <c r="E9782" t="s">
        <v>22</v>
      </c>
      <c r="F9782" t="s">
        <v>22</v>
      </c>
      <c r="G9782" t="s">
        <v>22</v>
      </c>
      <c r="H9782" t="s">
        <v>22</v>
      </c>
      <c r="J9782" t="s">
        <v>24</v>
      </c>
      <c r="K9782" t="s">
        <v>32</v>
      </c>
      <c r="L9782" t="s">
        <v>26</v>
      </c>
      <c r="M9782" t="s">
        <v>32</v>
      </c>
      <c r="N9782" t="s">
        <v>26</v>
      </c>
      <c r="O9782" t="s">
        <v>32</v>
      </c>
      <c r="P9782" t="s">
        <v>26</v>
      </c>
      <c r="R9782" t="s">
        <v>27</v>
      </c>
      <c r="S9782" t="s">
        <v>25251</v>
      </c>
      <c r="T9782" t="s">
        <v>25155</v>
      </c>
      <c r="U9782" t="str">
        <f t="shared" si="323"/>
        <v>-123.20378893645558, 49.26382422211951]}</v>
      </c>
      <c r="V9782" t="str">
        <f t="shared" si="324"/>
        <v>-123.20378893645558</v>
      </c>
      <c r="W9782" s="2">
        <f t="shared" si="325"/>
        <v>-123.203788936455</v>
      </c>
      <c r="X9782" t="str">
        <f t="shared" si="330"/>
        <v>49.26382422211951</v>
      </c>
      <c r="Y9782" s="2">
        <f t="shared" si="326"/>
        <v>49.263824222119503</v>
      </c>
      <c r="Z9782" t="s">
        <v>121</v>
      </c>
      <c r="AA9782" t="s">
        <v>25252</v>
      </c>
      <c r="AB9782" t="s">
        <v>29941</v>
      </c>
      <c r="AC9782" t="str">
        <f t="shared" si="327"/>
        <v>4325</v>
      </c>
      <c r="AD9782" t="str">
        <f t="shared" si="328"/>
        <v>W 10th Ave</v>
      </c>
    </row>
    <row r="9783" spans="1:30" hidden="1" x14ac:dyDescent="0.3">
      <c r="A9783" t="s">
        <v>21</v>
      </c>
      <c r="B9783">
        <f t="shared" si="329"/>
        <v>2</v>
      </c>
      <c r="C9783" t="s">
        <v>52</v>
      </c>
      <c r="D9783" t="s">
        <v>22</v>
      </c>
      <c r="E9783" t="s">
        <v>52</v>
      </c>
      <c r="F9783" t="s">
        <v>22</v>
      </c>
      <c r="G9783" t="s">
        <v>52</v>
      </c>
      <c r="H9783" t="s">
        <v>22</v>
      </c>
      <c r="J9783" t="s">
        <v>24</v>
      </c>
      <c r="K9783" t="s">
        <v>25</v>
      </c>
      <c r="L9783" t="s">
        <v>26</v>
      </c>
      <c r="M9783" t="s">
        <v>25</v>
      </c>
      <c r="N9783" t="s">
        <v>26</v>
      </c>
      <c r="O9783" t="s">
        <v>25</v>
      </c>
      <c r="P9783" t="s">
        <v>26</v>
      </c>
      <c r="R9783" t="s">
        <v>27</v>
      </c>
      <c r="S9783" t="s">
        <v>25253</v>
      </c>
      <c r="T9783" t="s">
        <v>14905</v>
      </c>
      <c r="U9783" t="str">
        <f t="shared" si="323"/>
        <v>-123.16641524857512, 49.264263109837984]}</v>
      </c>
      <c r="V9783" t="str">
        <f t="shared" si="324"/>
        <v>-123.16641524857512</v>
      </c>
      <c r="W9783" s="2">
        <f t="shared" si="325"/>
        <v>-123.16641524857501</v>
      </c>
      <c r="X9783" t="str">
        <f t="shared" si="330"/>
        <v>49.264263109837984</v>
      </c>
      <c r="Y9783" s="2">
        <f t="shared" si="326"/>
        <v>49.264263109837898</v>
      </c>
      <c r="Z9783" t="s">
        <v>79</v>
      </c>
      <c r="AA9783" t="s">
        <v>25254</v>
      </c>
      <c r="AB9783" t="s">
        <v>27045</v>
      </c>
      <c r="AC9783" t="str">
        <f t="shared" si="327"/>
        <v>2488</v>
      </c>
      <c r="AD9783" t="str">
        <f t="shared" si="328"/>
        <v>Stephens St</v>
      </c>
    </row>
    <row r="9784" spans="1:30" hidden="1" x14ac:dyDescent="0.3">
      <c r="A9784" t="s">
        <v>21</v>
      </c>
      <c r="B9784">
        <f t="shared" si="329"/>
        <v>2</v>
      </c>
      <c r="C9784" t="s">
        <v>22</v>
      </c>
      <c r="D9784" t="s">
        <v>22</v>
      </c>
      <c r="E9784" t="s">
        <v>22</v>
      </c>
      <c r="F9784" t="s">
        <v>22</v>
      </c>
      <c r="G9784" t="s">
        <v>22</v>
      </c>
      <c r="H9784" t="s">
        <v>22</v>
      </c>
      <c r="J9784" t="s">
        <v>24</v>
      </c>
      <c r="K9784" t="s">
        <v>32</v>
      </c>
      <c r="L9784" t="s">
        <v>26</v>
      </c>
      <c r="M9784" t="s">
        <v>32</v>
      </c>
      <c r="N9784" t="s">
        <v>26</v>
      </c>
      <c r="O9784" t="s">
        <v>32</v>
      </c>
      <c r="P9784" t="s">
        <v>26</v>
      </c>
      <c r="R9784" t="s">
        <v>27</v>
      </c>
      <c r="S9784" t="s">
        <v>25255</v>
      </c>
      <c r="T9784" t="s">
        <v>24762</v>
      </c>
      <c r="U9784" t="str">
        <f t="shared" si="323"/>
        <v>-123.13979491823784, 49.26887365090786]}</v>
      </c>
      <c r="V9784" t="str">
        <f t="shared" si="324"/>
        <v>-123.13979491823784</v>
      </c>
      <c r="W9784" s="2">
        <f t="shared" si="325"/>
        <v>-123.139794918237</v>
      </c>
      <c r="X9784" t="str">
        <f t="shared" si="330"/>
        <v>49.26887365090786</v>
      </c>
      <c r="Y9784" s="2">
        <f t="shared" si="326"/>
        <v>49.2688736509078</v>
      </c>
      <c r="Z9784" t="s">
        <v>43</v>
      </c>
      <c r="AA9784" t="s">
        <v>25256</v>
      </c>
      <c r="AB9784" t="s">
        <v>26161</v>
      </c>
      <c r="AC9784" t="str">
        <f t="shared" si="327"/>
        <v>1535</v>
      </c>
      <c r="AD9784" t="str">
        <f t="shared" si="328"/>
        <v>W 3rd Ave</v>
      </c>
    </row>
    <row r="9785" spans="1:30" hidden="1" x14ac:dyDescent="0.3">
      <c r="A9785" t="s">
        <v>21</v>
      </c>
      <c r="B9785">
        <f t="shared" si="329"/>
        <v>2</v>
      </c>
      <c r="C9785" t="s">
        <v>45</v>
      </c>
      <c r="D9785" t="s">
        <v>23</v>
      </c>
      <c r="E9785" t="s">
        <v>45</v>
      </c>
      <c r="F9785" t="s">
        <v>23</v>
      </c>
      <c r="G9785" t="s">
        <v>45</v>
      </c>
      <c r="H9785" t="s">
        <v>23</v>
      </c>
      <c r="I9785" t="s">
        <v>22</v>
      </c>
      <c r="J9785" t="s">
        <v>24</v>
      </c>
      <c r="K9785" t="s">
        <v>32</v>
      </c>
      <c r="L9785" t="s">
        <v>26</v>
      </c>
      <c r="M9785" t="s">
        <v>32</v>
      </c>
      <c r="N9785" t="s">
        <v>26</v>
      </c>
      <c r="O9785" t="s">
        <v>32</v>
      </c>
      <c r="P9785" t="s">
        <v>26</v>
      </c>
      <c r="R9785" t="s">
        <v>27</v>
      </c>
      <c r="S9785" t="s">
        <v>25257</v>
      </c>
      <c r="T9785" t="s">
        <v>14948</v>
      </c>
      <c r="U9785" t="str">
        <f t="shared" si="323"/>
        <v>-123.06952178859949, 49.26827961964504]}</v>
      </c>
      <c r="V9785" t="str">
        <f t="shared" si="324"/>
        <v>-123.06952178859949</v>
      </c>
      <c r="W9785" s="2">
        <f t="shared" si="325"/>
        <v>-123.069521788599</v>
      </c>
      <c r="X9785" t="str">
        <f t="shared" si="330"/>
        <v>49.26827961964504</v>
      </c>
      <c r="Y9785" s="2">
        <f t="shared" si="326"/>
        <v>49.268279619645</v>
      </c>
      <c r="Z9785" t="s">
        <v>38</v>
      </c>
      <c r="AA9785" t="s">
        <v>25258</v>
      </c>
      <c r="AB9785" t="s">
        <v>29035</v>
      </c>
      <c r="AC9785" t="str">
        <f t="shared" si="327"/>
        <v>1824</v>
      </c>
      <c r="AD9785" t="str">
        <f t="shared" si="328"/>
        <v>Commercial Dr</v>
      </c>
    </row>
    <row r="9786" spans="1:30" hidden="1" x14ac:dyDescent="0.3">
      <c r="A9786" t="s">
        <v>63</v>
      </c>
      <c r="B9786">
        <f t="shared" si="329"/>
        <v>1</v>
      </c>
      <c r="C9786" t="s">
        <v>40</v>
      </c>
      <c r="D9786" t="s">
        <v>22</v>
      </c>
      <c r="E9786" t="s">
        <v>40</v>
      </c>
      <c r="F9786" t="s">
        <v>22</v>
      </c>
      <c r="G9786" t="s">
        <v>40</v>
      </c>
      <c r="H9786" t="s">
        <v>22</v>
      </c>
      <c r="J9786" t="s">
        <v>24</v>
      </c>
      <c r="K9786" t="s">
        <v>32</v>
      </c>
      <c r="L9786" t="s">
        <v>26</v>
      </c>
      <c r="M9786" t="s">
        <v>32</v>
      </c>
      <c r="N9786" t="s">
        <v>26</v>
      </c>
      <c r="O9786" t="s">
        <v>32</v>
      </c>
      <c r="P9786" t="s">
        <v>26</v>
      </c>
      <c r="R9786" t="s">
        <v>27</v>
      </c>
      <c r="S9786" t="s">
        <v>25259</v>
      </c>
      <c r="T9786" t="s">
        <v>25260</v>
      </c>
      <c r="U9786" t="str">
        <f t="shared" si="323"/>
        <v>-123.12582015924319, 49.26424935867055]}</v>
      </c>
      <c r="V9786" t="str">
        <f t="shared" si="324"/>
        <v>-123.12582015924319</v>
      </c>
      <c r="W9786" s="2">
        <f t="shared" si="325"/>
        <v>-123.12582015924301</v>
      </c>
      <c r="X9786" t="str">
        <f t="shared" si="330"/>
        <v>49.26424935867055</v>
      </c>
      <c r="Y9786" s="2">
        <f t="shared" si="326"/>
        <v>49.264249358670497</v>
      </c>
      <c r="Z9786" t="s">
        <v>43</v>
      </c>
      <c r="AA9786" t="s">
        <v>25261</v>
      </c>
      <c r="AB9786" t="s">
        <v>29949</v>
      </c>
      <c r="AC9786" t="str">
        <f t="shared" si="327"/>
        <v>958</v>
      </c>
      <c r="AD9786" t="str">
        <f t="shared" si="328"/>
        <v>W 8th Ave</v>
      </c>
    </row>
    <row r="9787" spans="1:30" hidden="1" x14ac:dyDescent="0.3">
      <c r="A9787" t="s">
        <v>21</v>
      </c>
      <c r="B9787">
        <f t="shared" si="329"/>
        <v>2</v>
      </c>
      <c r="C9787" t="s">
        <v>22</v>
      </c>
      <c r="D9787" t="s">
        <v>22</v>
      </c>
      <c r="E9787" t="s">
        <v>22</v>
      </c>
      <c r="F9787" t="s">
        <v>22</v>
      </c>
      <c r="G9787" t="s">
        <v>22</v>
      </c>
      <c r="H9787" t="s">
        <v>22</v>
      </c>
      <c r="J9787" t="s">
        <v>24</v>
      </c>
      <c r="K9787" t="s">
        <v>25</v>
      </c>
      <c r="L9787" t="s">
        <v>26</v>
      </c>
      <c r="M9787" t="s">
        <v>25</v>
      </c>
      <c r="N9787" t="s">
        <v>26</v>
      </c>
      <c r="O9787" t="s">
        <v>25</v>
      </c>
      <c r="P9787" t="s">
        <v>26</v>
      </c>
      <c r="R9787" t="s">
        <v>27</v>
      </c>
      <c r="S9787" t="s">
        <v>25262</v>
      </c>
      <c r="T9787" t="s">
        <v>575</v>
      </c>
      <c r="U9787" t="str">
        <f t="shared" si="323"/>
        <v>-123.14612838189501, 49.26895108904923]}</v>
      </c>
      <c r="V9787" t="str">
        <f t="shared" si="324"/>
        <v>-123.14612838189501</v>
      </c>
      <c r="W9787" s="2">
        <f t="shared" si="325"/>
        <v>-123.146128381895</v>
      </c>
      <c r="X9787" t="str">
        <f t="shared" si="330"/>
        <v>49.26895108904923</v>
      </c>
      <c r="Y9787" s="2">
        <f t="shared" si="326"/>
        <v>49.268951089049203</v>
      </c>
      <c r="Z9787" t="s">
        <v>79</v>
      </c>
      <c r="AA9787" t="s">
        <v>25263</v>
      </c>
      <c r="AB9787" t="s">
        <v>26032</v>
      </c>
      <c r="AC9787" t="str">
        <f t="shared" si="327"/>
        <v>1855</v>
      </c>
      <c r="AD9787" t="str">
        <f t="shared" si="328"/>
        <v>Burrard St</v>
      </c>
    </row>
    <row r="9788" spans="1:30" hidden="1" x14ac:dyDescent="0.3">
      <c r="A9788" t="s">
        <v>21</v>
      </c>
      <c r="B9788">
        <f t="shared" si="329"/>
        <v>2</v>
      </c>
      <c r="C9788" t="s">
        <v>23</v>
      </c>
      <c r="D9788" t="s">
        <v>22</v>
      </c>
      <c r="E9788" t="s">
        <v>23</v>
      </c>
      <c r="F9788" t="s">
        <v>22</v>
      </c>
      <c r="G9788" t="s">
        <v>23</v>
      </c>
      <c r="H9788" t="s">
        <v>22</v>
      </c>
      <c r="J9788" t="s">
        <v>24</v>
      </c>
      <c r="K9788" t="s">
        <v>32</v>
      </c>
      <c r="L9788" t="s">
        <v>26</v>
      </c>
      <c r="M9788" t="s">
        <v>32</v>
      </c>
      <c r="N9788" t="s">
        <v>26</v>
      </c>
      <c r="O9788" t="s">
        <v>32</v>
      </c>
      <c r="P9788" t="s">
        <v>26</v>
      </c>
      <c r="R9788" t="s">
        <v>27</v>
      </c>
      <c r="S9788" t="s">
        <v>25264</v>
      </c>
      <c r="T9788" t="s">
        <v>513</v>
      </c>
      <c r="U9788" t="str">
        <f t="shared" si="323"/>
        <v>-123.10694174401313, 49.26748669583711]}</v>
      </c>
      <c r="V9788" t="str">
        <f t="shared" si="324"/>
        <v>-123.10694174401313</v>
      </c>
      <c r="W9788" s="2">
        <f t="shared" si="325"/>
        <v>-123.106941744013</v>
      </c>
      <c r="X9788" t="str">
        <f t="shared" si="330"/>
        <v>49.26748669583711</v>
      </c>
      <c r="Y9788" s="2">
        <f t="shared" si="326"/>
        <v>49.2674866958371</v>
      </c>
      <c r="Z9788" t="s">
        <v>96</v>
      </c>
      <c r="AA9788" t="s">
        <v>25265</v>
      </c>
      <c r="AB9788" t="s">
        <v>26013</v>
      </c>
      <c r="AC9788" t="str">
        <f t="shared" si="327"/>
        <v>1945</v>
      </c>
      <c r="AD9788" t="str">
        <f t="shared" si="328"/>
        <v>Manitoba St</v>
      </c>
    </row>
    <row r="9789" spans="1:30" hidden="1" x14ac:dyDescent="0.3">
      <c r="A9789" t="s">
        <v>21</v>
      </c>
      <c r="B9789">
        <f t="shared" si="329"/>
        <v>2</v>
      </c>
      <c r="C9789" t="s">
        <v>22</v>
      </c>
      <c r="D9789" t="s">
        <v>22</v>
      </c>
      <c r="E9789" t="s">
        <v>22</v>
      </c>
      <c r="F9789" t="s">
        <v>22</v>
      </c>
      <c r="G9789" t="s">
        <v>22</v>
      </c>
      <c r="H9789" t="s">
        <v>22</v>
      </c>
      <c r="J9789" t="s">
        <v>24</v>
      </c>
      <c r="K9789" t="s">
        <v>25</v>
      </c>
      <c r="L9789" t="s">
        <v>26</v>
      </c>
      <c r="M9789" t="s">
        <v>25</v>
      </c>
      <c r="N9789" t="s">
        <v>26</v>
      </c>
      <c r="O9789" t="s">
        <v>25</v>
      </c>
      <c r="P9789" t="s">
        <v>26</v>
      </c>
      <c r="R9789" t="s">
        <v>27</v>
      </c>
      <c r="S9789" t="s">
        <v>25266</v>
      </c>
      <c r="T9789" t="s">
        <v>5147</v>
      </c>
      <c r="U9789" t="str">
        <f t="shared" si="323"/>
        <v>-123.16459839292474, 49.26372648562389]}</v>
      </c>
      <c r="V9789" t="str">
        <f t="shared" si="324"/>
        <v>-123.16459839292474</v>
      </c>
      <c r="W9789" s="2">
        <f t="shared" si="325"/>
        <v>-123.16459839292401</v>
      </c>
      <c r="X9789" t="str">
        <f t="shared" si="330"/>
        <v>49.26372648562389</v>
      </c>
      <c r="Y9789" s="2">
        <f t="shared" si="326"/>
        <v>49.263726485623799</v>
      </c>
      <c r="Z9789" t="s">
        <v>79</v>
      </c>
      <c r="AA9789" t="s">
        <v>25267</v>
      </c>
      <c r="AB9789" t="s">
        <v>27242</v>
      </c>
      <c r="AC9789" t="str">
        <f t="shared" si="327"/>
        <v>2592</v>
      </c>
      <c r="AD9789" t="str">
        <f t="shared" si="328"/>
        <v>W Broadway</v>
      </c>
    </row>
    <row r="9790" spans="1:30" hidden="1" x14ac:dyDescent="0.3">
      <c r="A9790" t="s">
        <v>21</v>
      </c>
      <c r="B9790">
        <f t="shared" si="329"/>
        <v>2</v>
      </c>
      <c r="C9790" t="s">
        <v>23</v>
      </c>
      <c r="D9790" t="s">
        <v>22</v>
      </c>
      <c r="E9790" t="s">
        <v>23</v>
      </c>
      <c r="F9790" t="s">
        <v>22</v>
      </c>
      <c r="G9790" t="s">
        <v>23</v>
      </c>
      <c r="H9790" t="s">
        <v>22</v>
      </c>
      <c r="J9790" t="s">
        <v>24</v>
      </c>
      <c r="K9790" t="s">
        <v>25</v>
      </c>
      <c r="L9790" t="s">
        <v>26</v>
      </c>
      <c r="M9790" t="s">
        <v>25</v>
      </c>
      <c r="N9790" t="s">
        <v>26</v>
      </c>
      <c r="O9790" t="s">
        <v>25</v>
      </c>
      <c r="P9790" t="s">
        <v>26</v>
      </c>
      <c r="R9790" t="s">
        <v>27</v>
      </c>
      <c r="S9790" t="s">
        <v>25268</v>
      </c>
      <c r="T9790" t="s">
        <v>5152</v>
      </c>
      <c r="U9790" t="str">
        <f t="shared" si="323"/>
        <v>-123.16637892079567, 49.2638174315788]}</v>
      </c>
      <c r="V9790" t="str">
        <f t="shared" si="324"/>
        <v>-123.16637892079567</v>
      </c>
      <c r="W9790" s="2">
        <f t="shared" si="325"/>
        <v>-123.166378920795</v>
      </c>
      <c r="X9790" t="str">
        <f t="shared" si="330"/>
        <v>49.2638174315788</v>
      </c>
      <c r="Y9790" s="2">
        <f t="shared" si="326"/>
        <v>49.263817431578801</v>
      </c>
      <c r="Z9790" t="s">
        <v>79</v>
      </c>
      <c r="AA9790" t="s">
        <v>25269</v>
      </c>
      <c r="AB9790" t="s">
        <v>27243</v>
      </c>
      <c r="AC9790" t="str">
        <f t="shared" si="327"/>
        <v>2696</v>
      </c>
      <c r="AD9790" t="str">
        <f t="shared" si="328"/>
        <v>W Broadway</v>
      </c>
    </row>
    <row r="9791" spans="1:30" hidden="1" x14ac:dyDescent="0.3">
      <c r="A9791" t="s">
        <v>21</v>
      </c>
      <c r="B9791">
        <f t="shared" si="329"/>
        <v>2</v>
      </c>
      <c r="C9791" t="s">
        <v>23</v>
      </c>
      <c r="D9791" t="s">
        <v>22</v>
      </c>
      <c r="E9791" t="s">
        <v>23</v>
      </c>
      <c r="F9791" t="s">
        <v>22</v>
      </c>
      <c r="G9791" t="s">
        <v>23</v>
      </c>
      <c r="H9791" t="s">
        <v>22</v>
      </c>
      <c r="J9791" t="s">
        <v>24</v>
      </c>
      <c r="K9791" t="s">
        <v>25</v>
      </c>
      <c r="L9791" t="s">
        <v>26</v>
      </c>
      <c r="M9791" t="s">
        <v>25</v>
      </c>
      <c r="N9791" t="s">
        <v>26</v>
      </c>
      <c r="O9791" t="s">
        <v>25</v>
      </c>
      <c r="P9791" t="s">
        <v>26</v>
      </c>
      <c r="R9791" t="s">
        <v>27</v>
      </c>
      <c r="S9791" t="s">
        <v>25270</v>
      </c>
      <c r="T9791" t="s">
        <v>18718</v>
      </c>
      <c r="U9791" t="str">
        <f t="shared" si="323"/>
        <v>-123.16655039075675, 49.263814836784725]}</v>
      </c>
      <c r="V9791" t="str">
        <f t="shared" si="324"/>
        <v>-123.16655039075675</v>
      </c>
      <c r="W9791" s="2">
        <f t="shared" si="325"/>
        <v>-123.166550390756</v>
      </c>
      <c r="X9791" t="str">
        <f t="shared" si="330"/>
        <v>49.263814836784725</v>
      </c>
      <c r="Y9791" s="2">
        <f t="shared" si="326"/>
        <v>49.263814836784697</v>
      </c>
      <c r="Z9791" t="s">
        <v>79</v>
      </c>
      <c r="AA9791" t="s">
        <v>25271</v>
      </c>
      <c r="AB9791" t="s">
        <v>28447</v>
      </c>
      <c r="AC9791" t="str">
        <f t="shared" si="327"/>
        <v>2525</v>
      </c>
      <c r="AD9791" t="str">
        <f t="shared" si="328"/>
        <v>Stephens St</v>
      </c>
    </row>
    <row r="9792" spans="1:30" hidden="1" x14ac:dyDescent="0.3">
      <c r="A9792" t="s">
        <v>21</v>
      </c>
      <c r="B9792">
        <f t="shared" si="329"/>
        <v>2</v>
      </c>
      <c r="C9792" t="s">
        <v>22</v>
      </c>
      <c r="D9792" t="s">
        <v>22</v>
      </c>
      <c r="E9792" t="s">
        <v>22</v>
      </c>
      <c r="F9792" t="s">
        <v>22</v>
      </c>
      <c r="G9792" t="s">
        <v>22</v>
      </c>
      <c r="H9792" t="s">
        <v>22</v>
      </c>
      <c r="J9792" t="s">
        <v>24</v>
      </c>
      <c r="K9792" t="s">
        <v>32</v>
      </c>
      <c r="L9792" t="s">
        <v>26</v>
      </c>
      <c r="M9792" t="s">
        <v>32</v>
      </c>
      <c r="N9792" t="s">
        <v>26</v>
      </c>
      <c r="O9792" t="s">
        <v>32</v>
      </c>
      <c r="P9792" t="s">
        <v>26</v>
      </c>
      <c r="R9792" t="s">
        <v>27</v>
      </c>
      <c r="S9792" t="s">
        <v>25272</v>
      </c>
      <c r="T9792" t="s">
        <v>8292</v>
      </c>
      <c r="U9792" t="str">
        <f t="shared" si="323"/>
        <v>-123.1030502503427, 49.26263367671976]}</v>
      </c>
      <c r="V9792" t="str">
        <f t="shared" si="324"/>
        <v>-123.1030502503427</v>
      </c>
      <c r="W9792" s="2">
        <f t="shared" si="325"/>
        <v>-123.10305025034199</v>
      </c>
      <c r="X9792" t="str">
        <f t="shared" si="330"/>
        <v>49.26263367671976</v>
      </c>
      <c r="Y9792" s="2">
        <f t="shared" si="326"/>
        <v>49.262633676719702</v>
      </c>
      <c r="Z9792" t="s">
        <v>96</v>
      </c>
      <c r="AA9792" t="s">
        <v>25273</v>
      </c>
      <c r="AB9792" t="s">
        <v>27958</v>
      </c>
      <c r="AC9792" t="str">
        <f t="shared" si="327"/>
        <v>2511</v>
      </c>
      <c r="AD9792" t="str">
        <f t="shared" si="328"/>
        <v>Quebec St</v>
      </c>
    </row>
    <row r="9793" spans="1:30" hidden="1" x14ac:dyDescent="0.3">
      <c r="A9793" t="s">
        <v>21</v>
      </c>
      <c r="B9793">
        <f t="shared" si="329"/>
        <v>2</v>
      </c>
      <c r="C9793" t="s">
        <v>22</v>
      </c>
      <c r="D9793" t="s">
        <v>22</v>
      </c>
      <c r="E9793" t="s">
        <v>22</v>
      </c>
      <c r="F9793" t="s">
        <v>22</v>
      </c>
      <c r="G9793" t="s">
        <v>22</v>
      </c>
      <c r="H9793" t="s">
        <v>22</v>
      </c>
      <c r="J9793" t="s">
        <v>24</v>
      </c>
      <c r="K9793" t="s">
        <v>32</v>
      </c>
      <c r="L9793" t="s">
        <v>26</v>
      </c>
      <c r="M9793" t="s">
        <v>32</v>
      </c>
      <c r="N9793" t="s">
        <v>26</v>
      </c>
      <c r="O9793" t="s">
        <v>32</v>
      </c>
      <c r="P9793" t="s">
        <v>26</v>
      </c>
      <c r="R9793" t="s">
        <v>27</v>
      </c>
      <c r="S9793" t="s">
        <v>25274</v>
      </c>
      <c r="T9793" t="s">
        <v>16610</v>
      </c>
      <c r="U9793" t="str">
        <f t="shared" si="323"/>
        <v>-123.14278497020311, 49.26463523297861]}</v>
      </c>
      <c r="V9793" t="str">
        <f t="shared" si="324"/>
        <v>-123.14278497020311</v>
      </c>
      <c r="W9793" s="2">
        <f t="shared" si="325"/>
        <v>-123.142784970203</v>
      </c>
      <c r="X9793" t="str">
        <f t="shared" si="330"/>
        <v>49.26463523297861</v>
      </c>
      <c r="Y9793" s="2">
        <f t="shared" si="326"/>
        <v>49.264635232978598</v>
      </c>
      <c r="Z9793" t="s">
        <v>43</v>
      </c>
      <c r="AA9793" t="s">
        <v>25275</v>
      </c>
      <c r="AB9793" t="s">
        <v>29260</v>
      </c>
      <c r="AC9793" t="str">
        <f t="shared" si="327"/>
        <v>1685</v>
      </c>
      <c r="AD9793" t="str">
        <f t="shared" si="328"/>
        <v>W 8th Ave</v>
      </c>
    </row>
    <row r="9794" spans="1:30" hidden="1" x14ac:dyDescent="0.3">
      <c r="A9794" t="s">
        <v>21</v>
      </c>
      <c r="B9794">
        <f t="shared" si="329"/>
        <v>2</v>
      </c>
      <c r="C9794" t="s">
        <v>22</v>
      </c>
      <c r="D9794" t="s">
        <v>22</v>
      </c>
      <c r="E9794" t="s">
        <v>22</v>
      </c>
      <c r="F9794" t="s">
        <v>22</v>
      </c>
      <c r="G9794" t="s">
        <v>22</v>
      </c>
      <c r="H9794" t="s">
        <v>22</v>
      </c>
      <c r="J9794" t="s">
        <v>24</v>
      </c>
      <c r="K9794" t="s">
        <v>32</v>
      </c>
      <c r="L9794" t="s">
        <v>26</v>
      </c>
      <c r="M9794" t="s">
        <v>32</v>
      </c>
      <c r="N9794" t="s">
        <v>26</v>
      </c>
      <c r="O9794" t="s">
        <v>32</v>
      </c>
      <c r="P9794" t="s">
        <v>26</v>
      </c>
      <c r="R9794" t="s">
        <v>27</v>
      </c>
      <c r="S9794" t="s">
        <v>25276</v>
      </c>
      <c r="T9794" t="s">
        <v>8355</v>
      </c>
      <c r="U9794" t="str">
        <f t="shared" si="323"/>
        <v>-123.15314301383354, 49.26174911439909]}</v>
      </c>
      <c r="V9794" t="str">
        <f t="shared" si="324"/>
        <v>-123.15314301383354</v>
      </c>
      <c r="W9794" s="2">
        <f t="shared" si="325"/>
        <v>-123.153143013833</v>
      </c>
      <c r="X9794" t="str">
        <f t="shared" si="330"/>
        <v>49.26174911439909</v>
      </c>
      <c r="Y9794" s="2">
        <f t="shared" si="326"/>
        <v>49.261749114399002</v>
      </c>
      <c r="Z9794" t="s">
        <v>79</v>
      </c>
      <c r="AA9794" t="s">
        <v>25277</v>
      </c>
      <c r="AB9794" t="s">
        <v>27971</v>
      </c>
      <c r="AC9794" t="str">
        <f t="shared" si="327"/>
        <v>2713</v>
      </c>
      <c r="AD9794" t="str">
        <f t="shared" si="328"/>
        <v>Arbutus St</v>
      </c>
    </row>
    <row r="9795" spans="1:30" hidden="1" x14ac:dyDescent="0.3">
      <c r="A9795" t="s">
        <v>21</v>
      </c>
      <c r="B9795">
        <f t="shared" si="329"/>
        <v>2</v>
      </c>
      <c r="C9795" t="s">
        <v>22</v>
      </c>
      <c r="D9795" t="s">
        <v>22</v>
      </c>
      <c r="E9795" t="s">
        <v>22</v>
      </c>
      <c r="F9795" t="s">
        <v>22</v>
      </c>
      <c r="G9795" t="s">
        <v>22</v>
      </c>
      <c r="H9795" t="s">
        <v>22</v>
      </c>
      <c r="J9795" t="s">
        <v>24</v>
      </c>
      <c r="K9795" t="s">
        <v>32</v>
      </c>
      <c r="L9795" t="s">
        <v>26</v>
      </c>
      <c r="M9795" t="s">
        <v>32</v>
      </c>
      <c r="N9795" t="s">
        <v>26</v>
      </c>
      <c r="O9795" t="s">
        <v>32</v>
      </c>
      <c r="P9795" t="s">
        <v>26</v>
      </c>
      <c r="R9795" t="s">
        <v>27</v>
      </c>
      <c r="S9795" t="s">
        <v>25278</v>
      </c>
      <c r="T9795" t="s">
        <v>17091</v>
      </c>
      <c r="U9795" t="str">
        <f t="shared" ref="U9795:U9858" si="331">RIGHT(T9795,LEN(T9795)-FIND("[",T9795))</f>
        <v>-123.15315689350884, 49.26139765308354]}</v>
      </c>
      <c r="V9795" t="str">
        <f t="shared" ref="V9795:V9858" si="332">LEFT(U9795,FIND(",",U9795)-1)</f>
        <v>-123.15315689350884</v>
      </c>
      <c r="W9795" s="2">
        <f t="shared" ref="W9795:W9858" si="333">VALUE(V9795)</f>
        <v>-123.153156893508</v>
      </c>
      <c r="X9795" t="str">
        <f t="shared" si="330"/>
        <v>49.26139765308354</v>
      </c>
      <c r="Y9795" s="2">
        <f t="shared" ref="Y9795:Y9858" si="334">VALUE(X9795)</f>
        <v>49.261397653083499</v>
      </c>
      <c r="Z9795" t="s">
        <v>79</v>
      </c>
      <c r="AA9795" t="s">
        <v>25279</v>
      </c>
      <c r="AB9795" t="s">
        <v>29318</v>
      </c>
      <c r="AC9795" t="str">
        <f t="shared" ref="AC9795:AC9858" si="335">LEFT(AB9795,FIND(" ",AB9795)-1)</f>
        <v>2771</v>
      </c>
      <c r="AD9795" t="str">
        <f t="shared" si="328"/>
        <v>Arbutus St</v>
      </c>
    </row>
    <row r="9796" spans="1:30" hidden="1" x14ac:dyDescent="0.3">
      <c r="A9796" t="s">
        <v>21</v>
      </c>
      <c r="B9796">
        <f t="shared" si="329"/>
        <v>2</v>
      </c>
      <c r="C9796" t="s">
        <v>23</v>
      </c>
      <c r="D9796" t="s">
        <v>22</v>
      </c>
      <c r="E9796" t="s">
        <v>23</v>
      </c>
      <c r="F9796" t="s">
        <v>22</v>
      </c>
      <c r="G9796" t="s">
        <v>23</v>
      </c>
      <c r="H9796" t="s">
        <v>22</v>
      </c>
      <c r="J9796" t="s">
        <v>24</v>
      </c>
      <c r="K9796" t="s">
        <v>32</v>
      </c>
      <c r="L9796" t="s">
        <v>26</v>
      </c>
      <c r="M9796" t="s">
        <v>32</v>
      </c>
      <c r="N9796" t="s">
        <v>26</v>
      </c>
      <c r="O9796" t="s">
        <v>32</v>
      </c>
      <c r="P9796" t="s">
        <v>26</v>
      </c>
      <c r="R9796" t="s">
        <v>27</v>
      </c>
      <c r="S9796" t="s">
        <v>25280</v>
      </c>
      <c r="T9796" t="s">
        <v>7443</v>
      </c>
      <c r="U9796" t="str">
        <f t="shared" si="331"/>
        <v>-123.14324540640993, 49.269946779645906]}</v>
      </c>
      <c r="V9796" t="str">
        <f t="shared" si="332"/>
        <v>-123.14324540640993</v>
      </c>
      <c r="W9796" s="2">
        <f t="shared" si="333"/>
        <v>-123.14324540640899</v>
      </c>
      <c r="X9796" t="str">
        <f t="shared" si="330"/>
        <v>49.269946779645906</v>
      </c>
      <c r="Y9796" s="2">
        <f t="shared" si="334"/>
        <v>49.269946779645899</v>
      </c>
      <c r="Z9796" t="s">
        <v>43</v>
      </c>
      <c r="AA9796" t="s">
        <v>25281</v>
      </c>
      <c r="AB9796" t="s">
        <v>27766</v>
      </c>
      <c r="AC9796" t="str">
        <f t="shared" si="335"/>
        <v>1775</v>
      </c>
      <c r="AD9796" t="str">
        <f t="shared" si="328"/>
        <v>Pine St</v>
      </c>
    </row>
    <row r="9797" spans="1:30" hidden="1" x14ac:dyDescent="0.3">
      <c r="A9797" t="s">
        <v>616</v>
      </c>
      <c r="B9797">
        <f t="shared" si="329"/>
        <v>1</v>
      </c>
      <c r="C9797" t="s">
        <v>22</v>
      </c>
      <c r="D9797" t="s">
        <v>22</v>
      </c>
      <c r="E9797" t="s">
        <v>22</v>
      </c>
      <c r="F9797" t="s">
        <v>22</v>
      </c>
      <c r="G9797" t="s">
        <v>22</v>
      </c>
      <c r="H9797" t="s">
        <v>22</v>
      </c>
      <c r="J9797" t="s">
        <v>24</v>
      </c>
      <c r="K9797" t="s">
        <v>32</v>
      </c>
      <c r="L9797" t="s">
        <v>26</v>
      </c>
      <c r="M9797" t="s">
        <v>32</v>
      </c>
      <c r="N9797" t="s">
        <v>26</v>
      </c>
      <c r="O9797" t="s">
        <v>32</v>
      </c>
      <c r="P9797" t="s">
        <v>26</v>
      </c>
      <c r="R9797" t="s">
        <v>53</v>
      </c>
      <c r="S9797" t="s">
        <v>25282</v>
      </c>
      <c r="T9797" t="s">
        <v>25283</v>
      </c>
      <c r="U9797" t="str">
        <f t="shared" si="331"/>
        <v>-123.10831844222709, 49.271522961497766]}</v>
      </c>
      <c r="V9797" t="str">
        <f t="shared" si="332"/>
        <v>-123.10831844222709</v>
      </c>
      <c r="W9797" s="2">
        <f t="shared" si="333"/>
        <v>-123.108318442227</v>
      </c>
      <c r="X9797" t="str">
        <f t="shared" si="330"/>
        <v>49.271522961497766</v>
      </c>
      <c r="Y9797" s="2">
        <f t="shared" si="334"/>
        <v>49.271522961497702</v>
      </c>
      <c r="Z9797" t="s">
        <v>96</v>
      </c>
      <c r="AA9797" t="s">
        <v>25284</v>
      </c>
      <c r="AB9797" t="s">
        <v>29950</v>
      </c>
      <c r="AC9797" t="str">
        <f t="shared" si="335"/>
        <v>150</v>
      </c>
      <c r="AD9797" t="str">
        <f t="shared" si="328"/>
        <v>Athletes Way</v>
      </c>
    </row>
    <row r="9798" spans="1:30" hidden="1" x14ac:dyDescent="0.3">
      <c r="A9798" t="s">
        <v>616</v>
      </c>
      <c r="B9798">
        <f t="shared" si="329"/>
        <v>1</v>
      </c>
      <c r="C9798" t="s">
        <v>22</v>
      </c>
      <c r="D9798" t="s">
        <v>22</v>
      </c>
      <c r="E9798" t="s">
        <v>22</v>
      </c>
      <c r="F9798" t="s">
        <v>22</v>
      </c>
      <c r="G9798" t="s">
        <v>22</v>
      </c>
      <c r="H9798" t="s">
        <v>22</v>
      </c>
      <c r="J9798" t="s">
        <v>24</v>
      </c>
      <c r="K9798" t="s">
        <v>32</v>
      </c>
      <c r="L9798" t="s">
        <v>26</v>
      </c>
      <c r="M9798" t="s">
        <v>32</v>
      </c>
      <c r="N9798" t="s">
        <v>26</v>
      </c>
      <c r="O9798" t="s">
        <v>32</v>
      </c>
      <c r="P9798" t="s">
        <v>26</v>
      </c>
      <c r="R9798" t="s">
        <v>53</v>
      </c>
      <c r="S9798" t="s">
        <v>25285</v>
      </c>
      <c r="T9798" t="s">
        <v>25286</v>
      </c>
      <c r="U9798" t="str">
        <f t="shared" si="331"/>
        <v>-123.105343647471, 49.269368286313174]}</v>
      </c>
      <c r="V9798" t="str">
        <f t="shared" si="332"/>
        <v>-123.105343647471</v>
      </c>
      <c r="W9798" s="2">
        <f t="shared" si="333"/>
        <v>-123.105343647471</v>
      </c>
      <c r="X9798" t="str">
        <f t="shared" si="330"/>
        <v>49.269368286313174</v>
      </c>
      <c r="Y9798" s="2">
        <f t="shared" si="334"/>
        <v>49.269368286313103</v>
      </c>
      <c r="Z9798" t="s">
        <v>96</v>
      </c>
      <c r="AA9798" t="s">
        <v>25287</v>
      </c>
      <c r="AB9798" t="s">
        <v>29951</v>
      </c>
      <c r="AC9798" t="str">
        <f t="shared" si="335"/>
        <v>27</v>
      </c>
      <c r="AD9798" t="str">
        <f t="shared" si="328"/>
        <v>W 2nd Ave</v>
      </c>
    </row>
    <row r="9799" spans="1:30" hidden="1" x14ac:dyDescent="0.3">
      <c r="A9799" t="s">
        <v>616</v>
      </c>
      <c r="B9799">
        <f t="shared" si="329"/>
        <v>1</v>
      </c>
      <c r="C9799" t="s">
        <v>22</v>
      </c>
      <c r="D9799" t="s">
        <v>22</v>
      </c>
      <c r="E9799" t="s">
        <v>22</v>
      </c>
      <c r="F9799" t="s">
        <v>22</v>
      </c>
      <c r="G9799" t="s">
        <v>22</v>
      </c>
      <c r="H9799" t="s">
        <v>22</v>
      </c>
      <c r="J9799" t="s">
        <v>24</v>
      </c>
      <c r="K9799" t="s">
        <v>32</v>
      </c>
      <c r="L9799" t="s">
        <v>26</v>
      </c>
      <c r="M9799" t="s">
        <v>32</v>
      </c>
      <c r="N9799" t="s">
        <v>26</v>
      </c>
      <c r="O9799" t="s">
        <v>32</v>
      </c>
      <c r="P9799" t="s">
        <v>26</v>
      </c>
      <c r="R9799" t="s">
        <v>53</v>
      </c>
      <c r="S9799" t="s">
        <v>25288</v>
      </c>
      <c r="T9799" t="s">
        <v>25289</v>
      </c>
      <c r="U9799" t="str">
        <f t="shared" si="331"/>
        <v>-123.10596990343566, 49.26937088895256]}</v>
      </c>
      <c r="V9799" t="str">
        <f t="shared" si="332"/>
        <v>-123.10596990343566</v>
      </c>
      <c r="W9799" s="2">
        <f t="shared" si="333"/>
        <v>-123.105969903435</v>
      </c>
      <c r="X9799" t="str">
        <f t="shared" si="330"/>
        <v>49.26937088895256</v>
      </c>
      <c r="Y9799" s="2">
        <f t="shared" si="334"/>
        <v>49.269370888952501</v>
      </c>
      <c r="Z9799" t="s">
        <v>96</v>
      </c>
      <c r="AA9799" t="s">
        <v>25290</v>
      </c>
      <c r="AB9799" t="s">
        <v>29952</v>
      </c>
      <c r="AC9799" t="str">
        <f t="shared" si="335"/>
        <v>69</v>
      </c>
      <c r="AD9799" t="str">
        <f t="shared" si="328"/>
        <v>W 2nd Ave</v>
      </c>
    </row>
    <row r="9800" spans="1:30" hidden="1" x14ac:dyDescent="0.3">
      <c r="A9800" t="s">
        <v>616</v>
      </c>
      <c r="B9800">
        <f t="shared" si="329"/>
        <v>1</v>
      </c>
      <c r="C9800" t="s">
        <v>22</v>
      </c>
      <c r="D9800" t="s">
        <v>22</v>
      </c>
      <c r="E9800" t="s">
        <v>22</v>
      </c>
      <c r="F9800" t="s">
        <v>22</v>
      </c>
      <c r="G9800" t="s">
        <v>22</v>
      </c>
      <c r="H9800" t="s">
        <v>22</v>
      </c>
      <c r="J9800" t="s">
        <v>24</v>
      </c>
      <c r="K9800" t="s">
        <v>32</v>
      </c>
      <c r="L9800" t="s">
        <v>26</v>
      </c>
      <c r="M9800" t="s">
        <v>32</v>
      </c>
      <c r="N9800" t="s">
        <v>26</v>
      </c>
      <c r="O9800" t="s">
        <v>32</v>
      </c>
      <c r="P9800" t="s">
        <v>26</v>
      </c>
      <c r="R9800" t="s">
        <v>53</v>
      </c>
      <c r="S9800" t="s">
        <v>25291</v>
      </c>
      <c r="T9800" t="s">
        <v>25292</v>
      </c>
      <c r="U9800" t="str">
        <f t="shared" si="331"/>
        <v>-123.1052089622751, 49.26914862937878]}</v>
      </c>
      <c r="V9800" t="str">
        <f t="shared" si="332"/>
        <v>-123.1052089622751</v>
      </c>
      <c r="W9800" s="2">
        <f t="shared" si="333"/>
        <v>-123.105208962275</v>
      </c>
      <c r="X9800" t="str">
        <f t="shared" si="330"/>
        <v>49.26914862937878</v>
      </c>
      <c r="Y9800" s="2">
        <f t="shared" si="334"/>
        <v>49.269148629378698</v>
      </c>
      <c r="Z9800" t="s">
        <v>96</v>
      </c>
      <c r="AA9800" t="s">
        <v>25293</v>
      </c>
      <c r="AB9800" t="s">
        <v>29953</v>
      </c>
      <c r="AC9800" t="str">
        <f t="shared" si="335"/>
        <v>26</v>
      </c>
      <c r="AD9800" t="str">
        <f t="shared" si="328"/>
        <v>W 2nd Ave</v>
      </c>
    </row>
    <row r="9801" spans="1:30" hidden="1" x14ac:dyDescent="0.3">
      <c r="A9801" t="s">
        <v>616</v>
      </c>
      <c r="B9801">
        <f t="shared" si="329"/>
        <v>1</v>
      </c>
      <c r="C9801" t="s">
        <v>22</v>
      </c>
      <c r="D9801" t="s">
        <v>22</v>
      </c>
      <c r="E9801" t="s">
        <v>22</v>
      </c>
      <c r="F9801" t="s">
        <v>22</v>
      </c>
      <c r="G9801" t="s">
        <v>22</v>
      </c>
      <c r="H9801" t="s">
        <v>22</v>
      </c>
      <c r="J9801" t="s">
        <v>24</v>
      </c>
      <c r="K9801" t="s">
        <v>32</v>
      </c>
      <c r="L9801" t="s">
        <v>26</v>
      </c>
      <c r="M9801" t="s">
        <v>32</v>
      </c>
      <c r="N9801" t="s">
        <v>26</v>
      </c>
      <c r="O9801" t="s">
        <v>32</v>
      </c>
      <c r="P9801" t="s">
        <v>26</v>
      </c>
      <c r="R9801" t="s">
        <v>53</v>
      </c>
      <c r="S9801" t="s">
        <v>25294</v>
      </c>
      <c r="T9801" t="s">
        <v>25295</v>
      </c>
      <c r="U9801" t="str">
        <f t="shared" si="331"/>
        <v>-123.10147176032238, 49.24871319258466]}</v>
      </c>
      <c r="V9801" t="str">
        <f t="shared" si="332"/>
        <v>-123.10147176032238</v>
      </c>
      <c r="W9801" s="2">
        <f t="shared" si="333"/>
        <v>-123.101471760322</v>
      </c>
      <c r="X9801" t="str">
        <f t="shared" si="330"/>
        <v>49.24871319258466</v>
      </c>
      <c r="Y9801" s="2">
        <f t="shared" si="334"/>
        <v>49.248713192584603</v>
      </c>
      <c r="Z9801" t="s">
        <v>794</v>
      </c>
      <c r="AA9801" t="s">
        <v>25296</v>
      </c>
      <c r="AB9801" t="s">
        <v>29954</v>
      </c>
      <c r="AC9801" t="str">
        <f t="shared" si="335"/>
        <v>196</v>
      </c>
      <c r="AD9801" t="str">
        <f t="shared" si="328"/>
        <v>E King Edward Ave</v>
      </c>
    </row>
    <row r="9802" spans="1:30" hidden="1" x14ac:dyDescent="0.3">
      <c r="A9802" t="s">
        <v>616</v>
      </c>
      <c r="B9802">
        <f t="shared" si="329"/>
        <v>1</v>
      </c>
      <c r="C9802" t="s">
        <v>22</v>
      </c>
      <c r="D9802" t="s">
        <v>22</v>
      </c>
      <c r="E9802" t="s">
        <v>22</v>
      </c>
      <c r="F9802" t="s">
        <v>22</v>
      </c>
      <c r="G9802" t="s">
        <v>22</v>
      </c>
      <c r="H9802" t="s">
        <v>22</v>
      </c>
      <c r="J9802" t="s">
        <v>24</v>
      </c>
      <c r="K9802" t="s">
        <v>32</v>
      </c>
      <c r="L9802" t="s">
        <v>26</v>
      </c>
      <c r="M9802" t="s">
        <v>32</v>
      </c>
      <c r="N9802" t="s">
        <v>26</v>
      </c>
      <c r="O9802" t="s">
        <v>32</v>
      </c>
      <c r="P9802" t="s">
        <v>26</v>
      </c>
      <c r="R9802" t="s">
        <v>53</v>
      </c>
      <c r="S9802" t="s">
        <v>25297</v>
      </c>
      <c r="T9802" t="s">
        <v>25298</v>
      </c>
      <c r="U9802" t="str">
        <f t="shared" si="331"/>
        <v>-123.10053942967477, 49.251218152979874]}</v>
      </c>
      <c r="V9802" t="str">
        <f t="shared" si="332"/>
        <v>-123.10053942967477</v>
      </c>
      <c r="W9802" s="2">
        <f t="shared" si="333"/>
        <v>-123.100539429674</v>
      </c>
      <c r="X9802" t="str">
        <f t="shared" si="330"/>
        <v>49.251218152979874</v>
      </c>
      <c r="Y9802" s="2">
        <f t="shared" si="334"/>
        <v>49.251218152979803</v>
      </c>
      <c r="Z9802" t="s">
        <v>794</v>
      </c>
      <c r="AA9802" t="s">
        <v>25299</v>
      </c>
      <c r="AB9802" t="s">
        <v>28275</v>
      </c>
      <c r="AC9802" t="str">
        <f t="shared" si="335"/>
        <v>210</v>
      </c>
      <c r="AD9802" t="str">
        <f t="shared" si="328"/>
        <v>E 22nd Ave</v>
      </c>
    </row>
    <row r="9803" spans="1:30" hidden="1" x14ac:dyDescent="0.3">
      <c r="A9803" t="s">
        <v>21</v>
      </c>
      <c r="B9803">
        <f t="shared" si="329"/>
        <v>2</v>
      </c>
      <c r="C9803" t="s">
        <v>22</v>
      </c>
      <c r="D9803" t="s">
        <v>22</v>
      </c>
      <c r="E9803" t="s">
        <v>22</v>
      </c>
      <c r="F9803" t="s">
        <v>22</v>
      </c>
      <c r="G9803" t="s">
        <v>22</v>
      </c>
      <c r="H9803" t="s">
        <v>22</v>
      </c>
      <c r="J9803" t="s">
        <v>24</v>
      </c>
      <c r="K9803" t="s">
        <v>32</v>
      </c>
      <c r="L9803" t="s">
        <v>26</v>
      </c>
      <c r="M9803" t="s">
        <v>32</v>
      </c>
      <c r="N9803" t="s">
        <v>26</v>
      </c>
      <c r="O9803" t="s">
        <v>32</v>
      </c>
      <c r="P9803" t="s">
        <v>26</v>
      </c>
      <c r="R9803" t="s">
        <v>27</v>
      </c>
      <c r="S9803" t="s">
        <v>25300</v>
      </c>
      <c r="T9803" t="s">
        <v>784</v>
      </c>
      <c r="U9803" t="str">
        <f t="shared" si="331"/>
        <v>-123.20752409485165, 49.26372850312662]}</v>
      </c>
      <c r="V9803" t="str">
        <f t="shared" si="332"/>
        <v>-123.20752409485165</v>
      </c>
      <c r="W9803" s="2">
        <f t="shared" si="333"/>
        <v>-123.207524094851</v>
      </c>
      <c r="X9803" t="str">
        <f t="shared" si="330"/>
        <v>49.26372850312662</v>
      </c>
      <c r="Y9803" s="2">
        <f t="shared" si="334"/>
        <v>49.2637285031266</v>
      </c>
      <c r="Z9803" t="s">
        <v>121</v>
      </c>
      <c r="AA9803" t="s">
        <v>25301</v>
      </c>
      <c r="AB9803" t="s">
        <v>26083</v>
      </c>
      <c r="AC9803" t="str">
        <f t="shared" si="335"/>
        <v>4444</v>
      </c>
      <c r="AD9803" t="str">
        <f t="shared" si="328"/>
        <v>W 10th Ave</v>
      </c>
    </row>
    <row r="9804" spans="1:30" hidden="1" x14ac:dyDescent="0.3">
      <c r="A9804" t="s">
        <v>21</v>
      </c>
      <c r="B9804">
        <f t="shared" si="329"/>
        <v>2</v>
      </c>
      <c r="C9804" t="s">
        <v>22</v>
      </c>
      <c r="D9804" t="s">
        <v>22</v>
      </c>
      <c r="E9804" t="s">
        <v>22</v>
      </c>
      <c r="F9804" t="s">
        <v>22</v>
      </c>
      <c r="G9804" t="s">
        <v>22</v>
      </c>
      <c r="H9804" t="s">
        <v>22</v>
      </c>
      <c r="J9804" t="s">
        <v>24</v>
      </c>
      <c r="K9804" t="s">
        <v>32</v>
      </c>
      <c r="L9804" t="s">
        <v>26</v>
      </c>
      <c r="M9804" t="s">
        <v>32</v>
      </c>
      <c r="N9804" t="s">
        <v>26</v>
      </c>
      <c r="O9804" t="s">
        <v>32</v>
      </c>
      <c r="P9804" t="s">
        <v>26</v>
      </c>
      <c r="R9804" t="s">
        <v>27</v>
      </c>
      <c r="S9804" t="s">
        <v>25302</v>
      </c>
      <c r="T9804" t="s">
        <v>24996</v>
      </c>
      <c r="U9804" t="str">
        <f t="shared" si="331"/>
        <v>-123.20805236350381, 49.263736512318125]}</v>
      </c>
      <c r="V9804" t="str">
        <f t="shared" si="332"/>
        <v>-123.20805236350381</v>
      </c>
      <c r="W9804" s="2">
        <f t="shared" si="333"/>
        <v>-123.208052363503</v>
      </c>
      <c r="X9804" t="str">
        <f t="shared" si="330"/>
        <v>49.263736512318125</v>
      </c>
      <c r="Y9804" s="2">
        <f t="shared" si="334"/>
        <v>49.263736512318097</v>
      </c>
      <c r="Z9804" t="s">
        <v>121</v>
      </c>
      <c r="AA9804" t="s">
        <v>25303</v>
      </c>
      <c r="AB9804" t="s">
        <v>26084</v>
      </c>
      <c r="AC9804" t="str">
        <f t="shared" si="335"/>
        <v>4458</v>
      </c>
      <c r="AD9804" t="str">
        <f t="shared" si="328"/>
        <v>W 10th Ave</v>
      </c>
    </row>
    <row r="9805" spans="1:30" hidden="1" x14ac:dyDescent="0.3">
      <c r="A9805" t="s">
        <v>21</v>
      </c>
      <c r="B9805">
        <f t="shared" si="329"/>
        <v>2</v>
      </c>
      <c r="C9805" t="s">
        <v>22</v>
      </c>
      <c r="D9805" t="s">
        <v>22</v>
      </c>
      <c r="E9805" t="s">
        <v>22</v>
      </c>
      <c r="F9805" t="s">
        <v>22</v>
      </c>
      <c r="G9805" t="s">
        <v>22</v>
      </c>
      <c r="H9805" t="s">
        <v>22</v>
      </c>
      <c r="J9805" t="s">
        <v>24</v>
      </c>
      <c r="K9805" t="s">
        <v>32</v>
      </c>
      <c r="L9805" t="s">
        <v>26</v>
      </c>
      <c r="M9805" t="s">
        <v>32</v>
      </c>
      <c r="N9805" t="s">
        <v>26</v>
      </c>
      <c r="O9805" t="s">
        <v>32</v>
      </c>
      <c r="P9805" t="s">
        <v>26</v>
      </c>
      <c r="R9805" t="s">
        <v>27</v>
      </c>
      <c r="S9805" t="s">
        <v>25304</v>
      </c>
      <c r="T9805" t="s">
        <v>1196</v>
      </c>
      <c r="U9805" t="str">
        <f t="shared" si="331"/>
        <v>-123.20839001124592, 49.2637421465035]}</v>
      </c>
      <c r="V9805" t="str">
        <f t="shared" si="332"/>
        <v>-123.20839001124592</v>
      </c>
      <c r="W9805" s="2">
        <f t="shared" si="333"/>
        <v>-123.208390011245</v>
      </c>
      <c r="X9805" t="str">
        <f t="shared" si="330"/>
        <v>49.2637421465035</v>
      </c>
      <c r="Y9805" s="2">
        <f t="shared" si="334"/>
        <v>49.263742146503503</v>
      </c>
      <c r="Z9805" t="s">
        <v>121</v>
      </c>
      <c r="AA9805" t="s">
        <v>25305</v>
      </c>
      <c r="AB9805" t="s">
        <v>26194</v>
      </c>
      <c r="AC9805" t="str">
        <f t="shared" si="335"/>
        <v>4476</v>
      </c>
      <c r="AD9805" t="str">
        <f t="shared" si="328"/>
        <v>W 10th Ave</v>
      </c>
    </row>
    <row r="9806" spans="1:30" hidden="1" x14ac:dyDescent="0.3">
      <c r="A9806" t="s">
        <v>21</v>
      </c>
      <c r="B9806">
        <f t="shared" si="329"/>
        <v>2</v>
      </c>
      <c r="C9806" t="s">
        <v>22</v>
      </c>
      <c r="D9806" t="s">
        <v>22</v>
      </c>
      <c r="E9806" t="s">
        <v>22</v>
      </c>
      <c r="F9806" t="s">
        <v>22</v>
      </c>
      <c r="G9806" t="s">
        <v>22</v>
      </c>
      <c r="H9806" t="s">
        <v>22</v>
      </c>
      <c r="J9806" t="s">
        <v>24</v>
      </c>
      <c r="K9806" t="s">
        <v>32</v>
      </c>
      <c r="L9806" t="s">
        <v>26</v>
      </c>
      <c r="M9806" t="s">
        <v>32</v>
      </c>
      <c r="N9806" t="s">
        <v>26</v>
      </c>
      <c r="O9806" t="s">
        <v>32</v>
      </c>
      <c r="P9806" t="s">
        <v>26</v>
      </c>
      <c r="R9806" t="s">
        <v>27</v>
      </c>
      <c r="S9806" t="s">
        <v>25306</v>
      </c>
      <c r="T9806" t="s">
        <v>1199</v>
      </c>
      <c r="U9806" t="str">
        <f t="shared" si="331"/>
        <v>-123.15985510757395, 49.234393650466785]}</v>
      </c>
      <c r="V9806" t="str">
        <f t="shared" si="332"/>
        <v>-123.15985510757395</v>
      </c>
      <c r="W9806" s="2">
        <f t="shared" si="333"/>
        <v>-123.15985510757299</v>
      </c>
      <c r="X9806" t="str">
        <f t="shared" si="330"/>
        <v>49.234393650466785</v>
      </c>
      <c r="Y9806" s="2">
        <f t="shared" si="334"/>
        <v>49.2343936504667</v>
      </c>
      <c r="Z9806" t="s">
        <v>137</v>
      </c>
      <c r="AA9806" t="s">
        <v>25307</v>
      </c>
      <c r="AB9806" t="s">
        <v>26195</v>
      </c>
      <c r="AC9806" t="str">
        <f t="shared" si="335"/>
        <v>2288</v>
      </c>
      <c r="AD9806" t="str">
        <f t="shared" si="328"/>
        <v>W 41st Ave</v>
      </c>
    </row>
    <row r="9807" spans="1:30" hidden="1" x14ac:dyDescent="0.3">
      <c r="A9807" t="s">
        <v>21</v>
      </c>
      <c r="B9807">
        <f t="shared" si="329"/>
        <v>2</v>
      </c>
      <c r="C9807" t="s">
        <v>22</v>
      </c>
      <c r="D9807" t="s">
        <v>22</v>
      </c>
      <c r="E9807" t="s">
        <v>22</v>
      </c>
      <c r="F9807" t="s">
        <v>22</v>
      </c>
      <c r="G9807" t="s">
        <v>22</v>
      </c>
      <c r="H9807" t="s">
        <v>22</v>
      </c>
      <c r="J9807" t="s">
        <v>24</v>
      </c>
      <c r="K9807" t="s">
        <v>32</v>
      </c>
      <c r="L9807" t="s">
        <v>26</v>
      </c>
      <c r="M9807" t="s">
        <v>32</v>
      </c>
      <c r="N9807" t="s">
        <v>26</v>
      </c>
      <c r="O9807" t="s">
        <v>32</v>
      </c>
      <c r="P9807" t="s">
        <v>26</v>
      </c>
      <c r="R9807" t="s">
        <v>27</v>
      </c>
      <c r="S9807" t="s">
        <v>25308</v>
      </c>
      <c r="T9807" t="s">
        <v>24935</v>
      </c>
      <c r="U9807" t="str">
        <f t="shared" si="331"/>
        <v>-123.20531326312236, 49.263847204805046]}</v>
      </c>
      <c r="V9807" t="str">
        <f t="shared" si="332"/>
        <v>-123.20531326312236</v>
      </c>
      <c r="W9807" s="2">
        <f t="shared" si="333"/>
        <v>-123.20531326312199</v>
      </c>
      <c r="X9807" t="str">
        <f t="shared" si="330"/>
        <v>49.263847204805046</v>
      </c>
      <c r="Y9807" s="2">
        <f t="shared" si="334"/>
        <v>49.263847204805003</v>
      </c>
      <c r="Z9807" t="s">
        <v>121</v>
      </c>
      <c r="AA9807" t="s">
        <v>25309</v>
      </c>
      <c r="AB9807" t="s">
        <v>29930</v>
      </c>
      <c r="AC9807" t="str">
        <f t="shared" si="335"/>
        <v>4381</v>
      </c>
      <c r="AD9807" t="str">
        <f t="shared" si="328"/>
        <v>W 10th Ave</v>
      </c>
    </row>
    <row r="9808" spans="1:30" hidden="1" x14ac:dyDescent="0.3">
      <c r="A9808" t="s">
        <v>21</v>
      </c>
      <c r="B9808">
        <f t="shared" si="329"/>
        <v>2</v>
      </c>
      <c r="C9808" t="s">
        <v>22</v>
      </c>
      <c r="D9808" t="s">
        <v>22</v>
      </c>
      <c r="E9808" t="s">
        <v>22</v>
      </c>
      <c r="F9808" t="s">
        <v>22</v>
      </c>
      <c r="G9808" t="s">
        <v>22</v>
      </c>
      <c r="H9808" t="s">
        <v>22</v>
      </c>
      <c r="J9808" t="s">
        <v>24</v>
      </c>
      <c r="K9808" t="s">
        <v>32</v>
      </c>
      <c r="L9808" t="s">
        <v>26</v>
      </c>
      <c r="M9808" t="s">
        <v>32</v>
      </c>
      <c r="N9808" t="s">
        <v>26</v>
      </c>
      <c r="O9808" t="s">
        <v>32</v>
      </c>
      <c r="P9808" t="s">
        <v>26</v>
      </c>
      <c r="R9808" t="s">
        <v>27</v>
      </c>
      <c r="S9808" t="s">
        <v>25310</v>
      </c>
      <c r="T9808" t="s">
        <v>11990</v>
      </c>
      <c r="U9808" t="str">
        <f t="shared" si="331"/>
        <v>-123.20547989103333, 49.263850740550524]}</v>
      </c>
      <c r="V9808" t="str">
        <f t="shared" si="332"/>
        <v>-123.20547989103333</v>
      </c>
      <c r="W9808" s="2">
        <f t="shared" si="333"/>
        <v>-123.20547989103299</v>
      </c>
      <c r="X9808" t="str">
        <f t="shared" si="330"/>
        <v>49.263850740550524</v>
      </c>
      <c r="Y9808" s="2">
        <f t="shared" si="334"/>
        <v>49.263850740550502</v>
      </c>
      <c r="Z9808" t="s">
        <v>121</v>
      </c>
      <c r="AA9808" t="s">
        <v>25311</v>
      </c>
      <c r="AB9808" t="s">
        <v>28611</v>
      </c>
      <c r="AC9808" t="str">
        <f t="shared" si="335"/>
        <v>4385</v>
      </c>
      <c r="AD9808" t="str">
        <f t="shared" si="328"/>
        <v>W 10th Ave</v>
      </c>
    </row>
    <row r="9809" spans="1:30" hidden="1" x14ac:dyDescent="0.3">
      <c r="A9809" t="s">
        <v>21</v>
      </c>
      <c r="B9809">
        <f t="shared" si="329"/>
        <v>2</v>
      </c>
      <c r="C9809" t="s">
        <v>22</v>
      </c>
      <c r="D9809" t="s">
        <v>22</v>
      </c>
      <c r="E9809" t="s">
        <v>22</v>
      </c>
      <c r="F9809" t="s">
        <v>22</v>
      </c>
      <c r="G9809" t="s">
        <v>22</v>
      </c>
      <c r="H9809" t="s">
        <v>22</v>
      </c>
      <c r="J9809" t="s">
        <v>24</v>
      </c>
      <c r="K9809" t="s">
        <v>32</v>
      </c>
      <c r="L9809" t="s">
        <v>26</v>
      </c>
      <c r="M9809" t="s">
        <v>32</v>
      </c>
      <c r="N9809" t="s">
        <v>26</v>
      </c>
      <c r="O9809" t="s">
        <v>32</v>
      </c>
      <c r="P9809" t="s">
        <v>26</v>
      </c>
      <c r="R9809" t="s">
        <v>27</v>
      </c>
      <c r="S9809" t="s">
        <v>25312</v>
      </c>
      <c r="T9809" t="s">
        <v>11993</v>
      </c>
      <c r="U9809" t="str">
        <f t="shared" si="331"/>
        <v>-123.2039807379095, 49.26367278209425]}</v>
      </c>
      <c r="V9809" t="str">
        <f t="shared" si="332"/>
        <v>-123.2039807379095</v>
      </c>
      <c r="W9809" s="2">
        <f t="shared" si="333"/>
        <v>-123.20398073790901</v>
      </c>
      <c r="X9809" t="str">
        <f t="shared" si="330"/>
        <v>49.26367278209425</v>
      </c>
      <c r="Y9809" s="2">
        <f t="shared" si="334"/>
        <v>49.263672782094197</v>
      </c>
      <c r="Z9809" t="s">
        <v>121</v>
      </c>
      <c r="AA9809" t="s">
        <v>25313</v>
      </c>
      <c r="AB9809" t="s">
        <v>28612</v>
      </c>
      <c r="AC9809" t="str">
        <f t="shared" si="335"/>
        <v>4330</v>
      </c>
      <c r="AD9809" t="str">
        <f t="shared" si="328"/>
        <v>W 10th Ave</v>
      </c>
    </row>
    <row r="9810" spans="1:30" hidden="1" x14ac:dyDescent="0.3">
      <c r="A9810" t="s">
        <v>63</v>
      </c>
      <c r="B9810">
        <f t="shared" si="329"/>
        <v>1</v>
      </c>
      <c r="C9810" t="s">
        <v>67</v>
      </c>
      <c r="D9810" t="s">
        <v>67</v>
      </c>
      <c r="E9810" t="s">
        <v>67</v>
      </c>
      <c r="F9810" t="s">
        <v>67</v>
      </c>
      <c r="G9810" t="s">
        <v>67</v>
      </c>
      <c r="H9810" t="s">
        <v>67</v>
      </c>
      <c r="J9810" t="s">
        <v>24</v>
      </c>
      <c r="K9810" t="s">
        <v>32</v>
      </c>
      <c r="L9810" t="s">
        <v>26</v>
      </c>
      <c r="M9810" t="s">
        <v>32</v>
      </c>
      <c r="N9810" t="s">
        <v>26</v>
      </c>
      <c r="O9810" t="s">
        <v>32</v>
      </c>
      <c r="P9810" t="s">
        <v>26</v>
      </c>
      <c r="R9810" t="s">
        <v>27</v>
      </c>
      <c r="S9810" t="s">
        <v>25314</v>
      </c>
      <c r="T9810" t="s">
        <v>25315</v>
      </c>
      <c r="U9810" t="str">
        <f t="shared" si="331"/>
        <v>-123.10855183032716, 49.284212563049415]}</v>
      </c>
      <c r="V9810" t="str">
        <f t="shared" si="332"/>
        <v>-123.10855183032716</v>
      </c>
      <c r="W9810" s="2">
        <f t="shared" si="333"/>
        <v>-123.108551830327</v>
      </c>
      <c r="X9810" t="str">
        <f t="shared" si="330"/>
        <v>49.284212563049415</v>
      </c>
      <c r="Y9810" s="2">
        <f t="shared" si="334"/>
        <v>49.284212563049401</v>
      </c>
      <c r="Z9810" t="s">
        <v>30</v>
      </c>
      <c r="AA9810" t="s">
        <v>25316</v>
      </c>
      <c r="AB9810" t="s">
        <v>29955</v>
      </c>
      <c r="AC9810" t="str">
        <f t="shared" si="335"/>
        <v>164</v>
      </c>
      <c r="AD9810" t="str">
        <f t="shared" si="328"/>
        <v>Water St</v>
      </c>
    </row>
    <row r="9811" spans="1:30" hidden="1" x14ac:dyDescent="0.3">
      <c r="A9811" t="s">
        <v>21</v>
      </c>
      <c r="B9811">
        <f t="shared" si="329"/>
        <v>2</v>
      </c>
      <c r="C9811" t="s">
        <v>23</v>
      </c>
      <c r="D9811" t="s">
        <v>67</v>
      </c>
      <c r="E9811" t="s">
        <v>23</v>
      </c>
      <c r="F9811" t="s">
        <v>67</v>
      </c>
      <c r="G9811" t="s">
        <v>23</v>
      </c>
      <c r="H9811" t="s">
        <v>67</v>
      </c>
      <c r="J9811" t="s">
        <v>24</v>
      </c>
      <c r="K9811" t="s">
        <v>32</v>
      </c>
      <c r="L9811" t="s">
        <v>26</v>
      </c>
      <c r="M9811" t="s">
        <v>32</v>
      </c>
      <c r="N9811" t="s">
        <v>26</v>
      </c>
      <c r="O9811" t="s">
        <v>32</v>
      </c>
      <c r="P9811" t="s">
        <v>26</v>
      </c>
      <c r="R9811" t="s">
        <v>53</v>
      </c>
      <c r="S9811" t="s">
        <v>25317</v>
      </c>
      <c r="T9811" t="s">
        <v>15013</v>
      </c>
      <c r="U9811" t="str">
        <f t="shared" si="331"/>
        <v>-123.13217279366329, 49.28092833159937]}</v>
      </c>
      <c r="V9811" t="str">
        <f t="shared" si="332"/>
        <v>-123.13217279366329</v>
      </c>
      <c r="W9811" s="2">
        <f t="shared" si="333"/>
        <v>-123.132172793663</v>
      </c>
      <c r="X9811" t="str">
        <f t="shared" si="330"/>
        <v>49.28092833159937</v>
      </c>
      <c r="Y9811" s="2">
        <f t="shared" si="334"/>
        <v>49.280928331599299</v>
      </c>
      <c r="Z9811" t="s">
        <v>84</v>
      </c>
      <c r="AA9811" t="s">
        <v>25318</v>
      </c>
      <c r="AB9811" t="s">
        <v>28614</v>
      </c>
      <c r="AC9811" t="str">
        <f t="shared" si="335"/>
        <v>1150</v>
      </c>
      <c r="AD9811" t="str">
        <f t="shared" si="328"/>
        <v>Davie St</v>
      </c>
    </row>
    <row r="9812" spans="1:30" hidden="1" x14ac:dyDescent="0.3">
      <c r="A9812" t="s">
        <v>21</v>
      </c>
      <c r="B9812">
        <f t="shared" si="329"/>
        <v>2</v>
      </c>
      <c r="C9812" t="s">
        <v>23</v>
      </c>
      <c r="D9812" t="s">
        <v>67</v>
      </c>
      <c r="E9812" t="s">
        <v>23</v>
      </c>
      <c r="F9812" t="s">
        <v>67</v>
      </c>
      <c r="G9812" t="s">
        <v>23</v>
      </c>
      <c r="H9812" t="s">
        <v>67</v>
      </c>
      <c r="J9812" t="s">
        <v>24</v>
      </c>
      <c r="K9812" t="s">
        <v>32</v>
      </c>
      <c r="L9812" t="s">
        <v>26</v>
      </c>
      <c r="M9812" t="s">
        <v>32</v>
      </c>
      <c r="N9812" t="s">
        <v>26</v>
      </c>
      <c r="O9812" t="s">
        <v>32</v>
      </c>
      <c r="P9812" t="s">
        <v>26</v>
      </c>
      <c r="R9812" t="s">
        <v>53</v>
      </c>
      <c r="S9812" t="s">
        <v>25319</v>
      </c>
      <c r="T9812" t="s">
        <v>15016</v>
      </c>
      <c r="U9812" t="str">
        <f t="shared" si="331"/>
        <v>-123.13288276817087, 49.28138696411722]}</v>
      </c>
      <c r="V9812" t="str">
        <f t="shared" si="332"/>
        <v>-123.13288276817087</v>
      </c>
      <c r="W9812" s="2">
        <f t="shared" si="333"/>
        <v>-123.13288276817001</v>
      </c>
      <c r="X9812" t="str">
        <f t="shared" si="330"/>
        <v>49.28138696411722</v>
      </c>
      <c r="Y9812" s="2">
        <f t="shared" si="334"/>
        <v>49.281386964117203</v>
      </c>
      <c r="Z9812" t="s">
        <v>84</v>
      </c>
      <c r="AA9812" t="s">
        <v>25320</v>
      </c>
      <c r="AB9812" t="s">
        <v>29045</v>
      </c>
      <c r="AC9812" t="str">
        <f t="shared" si="335"/>
        <v>1170</v>
      </c>
      <c r="AD9812" t="str">
        <f t="shared" si="328"/>
        <v>Davie St</v>
      </c>
    </row>
    <row r="9813" spans="1:30" hidden="1" x14ac:dyDescent="0.3">
      <c r="A9813" t="s">
        <v>21</v>
      </c>
      <c r="B9813">
        <f t="shared" si="329"/>
        <v>2</v>
      </c>
      <c r="C9813" t="s">
        <v>23</v>
      </c>
      <c r="D9813" t="s">
        <v>67</v>
      </c>
      <c r="E9813" t="s">
        <v>23</v>
      </c>
      <c r="F9813" t="s">
        <v>67</v>
      </c>
      <c r="G9813" t="s">
        <v>23</v>
      </c>
      <c r="H9813" t="s">
        <v>67</v>
      </c>
      <c r="J9813" t="s">
        <v>24</v>
      </c>
      <c r="K9813" t="s">
        <v>32</v>
      </c>
      <c r="L9813" t="s">
        <v>26</v>
      </c>
      <c r="M9813" t="s">
        <v>32</v>
      </c>
      <c r="N9813" t="s">
        <v>26</v>
      </c>
      <c r="O9813" t="s">
        <v>32</v>
      </c>
      <c r="P9813" t="s">
        <v>26</v>
      </c>
      <c r="R9813" t="s">
        <v>53</v>
      </c>
      <c r="S9813" t="s">
        <v>25321</v>
      </c>
      <c r="T9813" t="s">
        <v>25322</v>
      </c>
      <c r="U9813" t="str">
        <f t="shared" si="331"/>
        <v>-123.13177779368348, 49.280848617697046]}</v>
      </c>
      <c r="V9813" t="str">
        <f t="shared" si="332"/>
        <v>-123.13177779368348</v>
      </c>
      <c r="W9813" s="2">
        <f t="shared" si="333"/>
        <v>-123.131777793683</v>
      </c>
      <c r="X9813" t="str">
        <f t="shared" si="330"/>
        <v>49.280848617697046</v>
      </c>
      <c r="Y9813" s="2">
        <f t="shared" si="334"/>
        <v>49.280848617697004</v>
      </c>
      <c r="Z9813" t="s">
        <v>84</v>
      </c>
      <c r="AA9813" t="s">
        <v>25323</v>
      </c>
      <c r="AB9813" t="s">
        <v>26223</v>
      </c>
      <c r="AC9813" t="str">
        <f t="shared" si="335"/>
        <v>Westbound</v>
      </c>
      <c r="AD9813" t="str">
        <f t="shared" si="328"/>
        <v>Davie St @ Thurlow St</v>
      </c>
    </row>
    <row r="9814" spans="1:30" hidden="1" x14ac:dyDescent="0.3">
      <c r="A9814" t="s">
        <v>21</v>
      </c>
      <c r="B9814">
        <f t="shared" si="329"/>
        <v>2</v>
      </c>
      <c r="C9814" t="s">
        <v>22</v>
      </c>
      <c r="D9814" t="s">
        <v>22</v>
      </c>
      <c r="E9814" t="s">
        <v>22</v>
      </c>
      <c r="F9814" t="s">
        <v>22</v>
      </c>
      <c r="G9814" t="s">
        <v>22</v>
      </c>
      <c r="H9814" t="s">
        <v>22</v>
      </c>
      <c r="J9814" t="s">
        <v>24</v>
      </c>
      <c r="K9814" t="s">
        <v>25</v>
      </c>
      <c r="L9814" t="s">
        <v>26</v>
      </c>
      <c r="M9814" t="s">
        <v>25</v>
      </c>
      <c r="N9814" t="s">
        <v>26</v>
      </c>
      <c r="O9814" t="s">
        <v>25</v>
      </c>
      <c r="P9814" t="s">
        <v>26</v>
      </c>
      <c r="R9814" t="s">
        <v>27</v>
      </c>
      <c r="S9814" t="s">
        <v>25324</v>
      </c>
      <c r="T9814" t="s">
        <v>17274</v>
      </c>
      <c r="U9814" t="str">
        <f t="shared" si="331"/>
        <v>-123.13008504849812, 49.27834998306807]}</v>
      </c>
      <c r="V9814" t="str">
        <f t="shared" si="332"/>
        <v>-123.13008504849812</v>
      </c>
      <c r="W9814" s="2">
        <f t="shared" si="333"/>
        <v>-123.130085048498</v>
      </c>
      <c r="X9814" t="str">
        <f t="shared" si="330"/>
        <v>49.27834998306807</v>
      </c>
      <c r="Y9814" s="2">
        <f t="shared" si="334"/>
        <v>49.278349983067997</v>
      </c>
      <c r="Z9814" t="s">
        <v>30</v>
      </c>
      <c r="AA9814" t="s">
        <v>25325</v>
      </c>
      <c r="AB9814" t="s">
        <v>29339</v>
      </c>
      <c r="AC9814" t="str">
        <f t="shared" si="335"/>
        <v>1262</v>
      </c>
      <c r="AD9814" t="str">
        <f t="shared" si="328"/>
        <v>Burrard St</v>
      </c>
    </row>
    <row r="9815" spans="1:30" hidden="1" x14ac:dyDescent="0.3">
      <c r="A9815" t="s">
        <v>21</v>
      </c>
      <c r="B9815">
        <f t="shared" si="329"/>
        <v>2</v>
      </c>
      <c r="C9815" t="s">
        <v>22</v>
      </c>
      <c r="D9815" t="s">
        <v>22</v>
      </c>
      <c r="E9815" t="s">
        <v>22</v>
      </c>
      <c r="F9815" t="s">
        <v>22</v>
      </c>
      <c r="G9815" t="s">
        <v>22</v>
      </c>
      <c r="H9815" t="s">
        <v>22</v>
      </c>
      <c r="J9815" t="s">
        <v>24</v>
      </c>
      <c r="K9815" t="s">
        <v>25</v>
      </c>
      <c r="L9815" t="s">
        <v>26</v>
      </c>
      <c r="M9815" t="s">
        <v>25</v>
      </c>
      <c r="N9815" t="s">
        <v>26</v>
      </c>
      <c r="O9815" t="s">
        <v>25</v>
      </c>
      <c r="P9815" t="s">
        <v>26</v>
      </c>
      <c r="R9815" t="s">
        <v>27</v>
      </c>
      <c r="S9815" t="s">
        <v>25326</v>
      </c>
      <c r="T9815" t="s">
        <v>6294</v>
      </c>
      <c r="U9815" t="str">
        <f t="shared" si="331"/>
        <v>-123.15541635944331, 49.236220031677284]}</v>
      </c>
      <c r="V9815" t="str">
        <f t="shared" si="332"/>
        <v>-123.15541635944331</v>
      </c>
      <c r="W9815" s="2">
        <f t="shared" si="333"/>
        <v>-123.155416359443</v>
      </c>
      <c r="X9815" t="str">
        <f t="shared" si="330"/>
        <v>49.236220031677284</v>
      </c>
      <c r="Y9815" s="2">
        <f t="shared" si="334"/>
        <v>49.236220031677199</v>
      </c>
      <c r="Z9815" t="s">
        <v>298</v>
      </c>
      <c r="AA9815" t="s">
        <v>25327</v>
      </c>
      <c r="AB9815" t="s">
        <v>27518</v>
      </c>
      <c r="AC9815" t="str">
        <f t="shared" si="335"/>
        <v>5507</v>
      </c>
      <c r="AD9815" t="str">
        <f t="shared" si="328"/>
        <v>West Blvd</v>
      </c>
    </row>
    <row r="9816" spans="1:30" hidden="1" x14ac:dyDescent="0.3">
      <c r="A9816" t="s">
        <v>21</v>
      </c>
      <c r="B9816">
        <f t="shared" si="329"/>
        <v>2</v>
      </c>
      <c r="C9816" t="s">
        <v>45</v>
      </c>
      <c r="D9816" t="s">
        <v>45</v>
      </c>
      <c r="E9816" t="s">
        <v>45</v>
      </c>
      <c r="F9816" t="s">
        <v>45</v>
      </c>
      <c r="G9816" t="s">
        <v>45</v>
      </c>
      <c r="H9816" t="s">
        <v>45</v>
      </c>
      <c r="J9816" t="s">
        <v>24</v>
      </c>
      <c r="K9816" t="s">
        <v>25</v>
      </c>
      <c r="L9816" t="s">
        <v>26</v>
      </c>
      <c r="M9816" t="s">
        <v>25</v>
      </c>
      <c r="N9816" t="s">
        <v>26</v>
      </c>
      <c r="O9816" t="s">
        <v>25</v>
      </c>
      <c r="P9816" t="s">
        <v>26</v>
      </c>
      <c r="R9816" t="s">
        <v>27</v>
      </c>
      <c r="S9816" t="s">
        <v>25328</v>
      </c>
      <c r="T9816" t="s">
        <v>22857</v>
      </c>
      <c r="U9816" t="str">
        <f t="shared" si="331"/>
        <v>-123.14317627247762, 49.26691017566549]}</v>
      </c>
      <c r="V9816" t="str">
        <f t="shared" si="332"/>
        <v>-123.14317627247762</v>
      </c>
      <c r="W9816" s="2">
        <f t="shared" si="333"/>
        <v>-123.14317627247701</v>
      </c>
      <c r="X9816" t="str">
        <f t="shared" si="330"/>
        <v>49.26691017566549</v>
      </c>
      <c r="Y9816" s="2">
        <f t="shared" si="334"/>
        <v>49.266910175665402</v>
      </c>
      <c r="Z9816" t="s">
        <v>43</v>
      </c>
      <c r="AA9816" t="s">
        <v>25329</v>
      </c>
      <c r="AB9816" t="s">
        <v>29838</v>
      </c>
      <c r="AC9816" t="str">
        <f t="shared" si="335"/>
        <v>1696</v>
      </c>
      <c r="AD9816" t="str">
        <f t="shared" ref="AD9816:AD9879" si="336">MID(AB9816,FIND(" ",AB9816)+1,FIND(",",AB9816)-FIND(" ",AB9816)-1)</f>
        <v>W 5th Ave</v>
      </c>
    </row>
    <row r="9817" spans="1:30" hidden="1" x14ac:dyDescent="0.3">
      <c r="A9817" t="s">
        <v>21</v>
      </c>
      <c r="B9817">
        <f t="shared" si="329"/>
        <v>2</v>
      </c>
      <c r="C9817" t="s">
        <v>45</v>
      </c>
      <c r="D9817" t="s">
        <v>22</v>
      </c>
      <c r="E9817" t="s">
        <v>45</v>
      </c>
      <c r="F9817" t="s">
        <v>22</v>
      </c>
      <c r="G9817" t="s">
        <v>45</v>
      </c>
      <c r="H9817" t="s">
        <v>22</v>
      </c>
      <c r="J9817" t="s">
        <v>24</v>
      </c>
      <c r="K9817" t="s">
        <v>32</v>
      </c>
      <c r="L9817" t="s">
        <v>26</v>
      </c>
      <c r="M9817" t="s">
        <v>32</v>
      </c>
      <c r="N9817" t="s">
        <v>26</v>
      </c>
      <c r="O9817" t="s">
        <v>32</v>
      </c>
      <c r="P9817" t="s">
        <v>26</v>
      </c>
      <c r="R9817" t="s">
        <v>27</v>
      </c>
      <c r="S9817" t="s">
        <v>25330</v>
      </c>
      <c r="T9817" t="s">
        <v>22182</v>
      </c>
      <c r="U9817" t="str">
        <f t="shared" si="331"/>
        <v>-123.14452377595475, 49.26466077632757]}</v>
      </c>
      <c r="V9817" t="str">
        <f t="shared" si="332"/>
        <v>-123.14452377595475</v>
      </c>
      <c r="W9817" s="2">
        <f t="shared" si="333"/>
        <v>-123.144523775954</v>
      </c>
      <c r="X9817" t="str">
        <f t="shared" si="330"/>
        <v>49.26466077632757</v>
      </c>
      <c r="Y9817" s="2">
        <f t="shared" si="334"/>
        <v>49.264660776327503</v>
      </c>
      <c r="Z9817" t="s">
        <v>43</v>
      </c>
      <c r="AA9817" t="s">
        <v>25331</v>
      </c>
      <c r="AB9817" t="s">
        <v>27524</v>
      </c>
      <c r="AC9817" t="str">
        <f t="shared" si="335"/>
        <v>110</v>
      </c>
      <c r="AD9817" t="str">
        <f t="shared" si="336"/>
        <v>W 8th Ave</v>
      </c>
    </row>
    <row r="9818" spans="1:30" hidden="1" x14ac:dyDescent="0.3">
      <c r="A9818" t="s">
        <v>21</v>
      </c>
      <c r="B9818">
        <f t="shared" si="329"/>
        <v>2</v>
      </c>
      <c r="C9818" t="s">
        <v>22</v>
      </c>
      <c r="D9818" t="s">
        <v>22</v>
      </c>
      <c r="E9818" t="s">
        <v>22</v>
      </c>
      <c r="F9818" t="s">
        <v>22</v>
      </c>
      <c r="G9818" t="s">
        <v>22</v>
      </c>
      <c r="H9818" t="s">
        <v>22</v>
      </c>
      <c r="J9818" t="s">
        <v>24</v>
      </c>
      <c r="K9818" t="s">
        <v>25</v>
      </c>
      <c r="L9818" t="s">
        <v>26</v>
      </c>
      <c r="M9818" t="s">
        <v>25</v>
      </c>
      <c r="N9818" t="s">
        <v>26</v>
      </c>
      <c r="O9818" t="s">
        <v>25</v>
      </c>
      <c r="P9818" t="s">
        <v>26</v>
      </c>
      <c r="R9818" t="s">
        <v>27</v>
      </c>
      <c r="S9818" t="s">
        <v>25332</v>
      </c>
      <c r="T9818" t="s">
        <v>24772</v>
      </c>
      <c r="U9818" t="str">
        <f t="shared" si="331"/>
        <v>-123.09966001579423, 49.26644984374285]}</v>
      </c>
      <c r="V9818" t="str">
        <f t="shared" si="332"/>
        <v>-123.09966001579423</v>
      </c>
      <c r="W9818" s="2">
        <f t="shared" si="333"/>
        <v>-123.099660015794</v>
      </c>
      <c r="X9818" t="str">
        <f t="shared" si="330"/>
        <v>49.26644984374285</v>
      </c>
      <c r="Y9818" s="2">
        <f t="shared" si="334"/>
        <v>49.266449843742798</v>
      </c>
      <c r="Z9818" t="s">
        <v>96</v>
      </c>
      <c r="AA9818" t="s">
        <v>25333</v>
      </c>
      <c r="AB9818" t="s">
        <v>28619</v>
      </c>
      <c r="AC9818" t="str">
        <f t="shared" si="335"/>
        <v>244</v>
      </c>
      <c r="AD9818" t="str">
        <f t="shared" si="336"/>
        <v>E 5th Ave</v>
      </c>
    </row>
    <row r="9819" spans="1:30" hidden="1" x14ac:dyDescent="0.3">
      <c r="A9819" t="s">
        <v>21</v>
      </c>
      <c r="B9819">
        <f t="shared" si="329"/>
        <v>2</v>
      </c>
      <c r="C9819" t="s">
        <v>22</v>
      </c>
      <c r="D9819" t="s">
        <v>22</v>
      </c>
      <c r="E9819" t="s">
        <v>22</v>
      </c>
      <c r="F9819" t="s">
        <v>22</v>
      </c>
      <c r="G9819" t="s">
        <v>22</v>
      </c>
      <c r="H9819" t="s">
        <v>22</v>
      </c>
      <c r="J9819" t="s">
        <v>24</v>
      </c>
      <c r="K9819" t="s">
        <v>25</v>
      </c>
      <c r="L9819" t="s">
        <v>26</v>
      </c>
      <c r="M9819" t="s">
        <v>25</v>
      </c>
      <c r="N9819" t="s">
        <v>26</v>
      </c>
      <c r="O9819" t="s">
        <v>25</v>
      </c>
      <c r="P9819" t="s">
        <v>26</v>
      </c>
      <c r="R9819" t="s">
        <v>27</v>
      </c>
      <c r="S9819" t="s">
        <v>25334</v>
      </c>
      <c r="T9819" t="s">
        <v>12042</v>
      </c>
      <c r="U9819" t="str">
        <f t="shared" si="331"/>
        <v>-123.09949014328167, 49.26644650000171]}</v>
      </c>
      <c r="V9819" t="str">
        <f t="shared" si="332"/>
        <v>-123.09949014328167</v>
      </c>
      <c r="W9819" s="2">
        <f t="shared" si="333"/>
        <v>-123.099490143281</v>
      </c>
      <c r="X9819" t="str">
        <f t="shared" si="330"/>
        <v>49.26644650000171</v>
      </c>
      <c r="Y9819" s="2">
        <f t="shared" si="334"/>
        <v>49.266446500001699</v>
      </c>
      <c r="Z9819" t="s">
        <v>96</v>
      </c>
      <c r="AA9819" t="s">
        <v>25335</v>
      </c>
      <c r="AB9819" t="s">
        <v>28619</v>
      </c>
      <c r="AC9819" t="str">
        <f t="shared" si="335"/>
        <v>244</v>
      </c>
      <c r="AD9819" t="str">
        <f t="shared" si="336"/>
        <v>E 5th Ave</v>
      </c>
    </row>
    <row r="9820" spans="1:30" hidden="1" x14ac:dyDescent="0.3">
      <c r="A9820" t="s">
        <v>21</v>
      </c>
      <c r="B9820">
        <f t="shared" ref="B9820:B9883" si="337">IF(A9820="twin",2,1)</f>
        <v>2</v>
      </c>
      <c r="C9820" t="s">
        <v>22</v>
      </c>
      <c r="D9820" t="s">
        <v>45</v>
      </c>
      <c r="E9820" t="s">
        <v>22</v>
      </c>
      <c r="F9820" t="s">
        <v>45</v>
      </c>
      <c r="G9820" t="s">
        <v>22</v>
      </c>
      <c r="H9820" t="s">
        <v>45</v>
      </c>
      <c r="J9820" t="s">
        <v>24</v>
      </c>
      <c r="K9820" t="s">
        <v>32</v>
      </c>
      <c r="L9820" t="s">
        <v>26</v>
      </c>
      <c r="M9820" t="s">
        <v>32</v>
      </c>
      <c r="N9820" t="s">
        <v>26</v>
      </c>
      <c r="O9820" t="s">
        <v>32</v>
      </c>
      <c r="P9820" t="s">
        <v>26</v>
      </c>
      <c r="R9820" t="s">
        <v>27</v>
      </c>
      <c r="S9820" t="s">
        <v>25336</v>
      </c>
      <c r="T9820" t="s">
        <v>11443</v>
      </c>
      <c r="U9820" t="str">
        <f t="shared" si="331"/>
        <v>-123.10224972322285, 49.26377730987193]}</v>
      </c>
      <c r="V9820" t="str">
        <f t="shared" si="332"/>
        <v>-123.10224972322285</v>
      </c>
      <c r="W9820" s="2">
        <f t="shared" si="333"/>
        <v>-123.102249723222</v>
      </c>
      <c r="X9820" t="str">
        <f t="shared" si="330"/>
        <v>49.26377730987193</v>
      </c>
      <c r="Y9820" s="2">
        <f t="shared" si="334"/>
        <v>49.263777309871898</v>
      </c>
      <c r="Z9820" t="s">
        <v>96</v>
      </c>
      <c r="AA9820" t="s">
        <v>25337</v>
      </c>
      <c r="AB9820" t="s">
        <v>25892</v>
      </c>
      <c r="AC9820" t="str">
        <f t="shared" si="335"/>
        <v>129</v>
      </c>
      <c r="AD9820" t="str">
        <f t="shared" si="336"/>
        <v>E 8th Ave</v>
      </c>
    </row>
    <row r="9821" spans="1:30" hidden="1" x14ac:dyDescent="0.3">
      <c r="A9821" t="s">
        <v>63</v>
      </c>
      <c r="B9821">
        <f t="shared" si="337"/>
        <v>1</v>
      </c>
      <c r="C9821" t="s">
        <v>22</v>
      </c>
      <c r="D9821" t="s">
        <v>45</v>
      </c>
      <c r="E9821" t="s">
        <v>22</v>
      </c>
      <c r="F9821" t="s">
        <v>45</v>
      </c>
      <c r="G9821" t="s">
        <v>22</v>
      </c>
      <c r="H9821" t="s">
        <v>45</v>
      </c>
      <c r="J9821" t="s">
        <v>24</v>
      </c>
      <c r="K9821" t="s">
        <v>32</v>
      </c>
      <c r="L9821" t="s">
        <v>26</v>
      </c>
      <c r="M9821" t="s">
        <v>32</v>
      </c>
      <c r="N9821" t="s">
        <v>26</v>
      </c>
      <c r="O9821" t="s">
        <v>32</v>
      </c>
      <c r="P9821" t="s">
        <v>26</v>
      </c>
      <c r="R9821" t="s">
        <v>27</v>
      </c>
      <c r="S9821" t="s">
        <v>25338</v>
      </c>
      <c r="T9821" t="s">
        <v>25339</v>
      </c>
      <c r="U9821" t="str">
        <f t="shared" si="331"/>
        <v>-123.10164706728588, 49.26376711934531]}</v>
      </c>
      <c r="V9821" t="str">
        <f t="shared" si="332"/>
        <v>-123.10164706728588</v>
      </c>
      <c r="W9821" s="2">
        <f t="shared" si="333"/>
        <v>-123.101647067285</v>
      </c>
      <c r="X9821" t="str">
        <f t="shared" si="330"/>
        <v>49.26376711934531</v>
      </c>
      <c r="Y9821" s="2">
        <f t="shared" si="334"/>
        <v>49.263767119345303</v>
      </c>
      <c r="Z9821" t="s">
        <v>96</v>
      </c>
      <c r="AA9821" t="s">
        <v>25340</v>
      </c>
      <c r="AB9821" t="s">
        <v>29956</v>
      </c>
      <c r="AC9821" t="str">
        <f t="shared" si="335"/>
        <v>163</v>
      </c>
      <c r="AD9821" t="str">
        <f t="shared" si="336"/>
        <v>E 8th Ave</v>
      </c>
    </row>
    <row r="9822" spans="1:30" hidden="1" x14ac:dyDescent="0.3">
      <c r="A9822" t="s">
        <v>21</v>
      </c>
      <c r="B9822">
        <f t="shared" si="337"/>
        <v>2</v>
      </c>
      <c r="C9822" t="s">
        <v>22</v>
      </c>
      <c r="D9822" t="s">
        <v>45</v>
      </c>
      <c r="E9822" t="s">
        <v>22</v>
      </c>
      <c r="F9822" t="s">
        <v>45</v>
      </c>
      <c r="G9822" t="s">
        <v>22</v>
      </c>
      <c r="H9822" t="s">
        <v>45</v>
      </c>
      <c r="J9822" t="s">
        <v>24</v>
      </c>
      <c r="K9822" t="s">
        <v>32</v>
      </c>
      <c r="L9822" t="s">
        <v>26</v>
      </c>
      <c r="M9822" t="s">
        <v>32</v>
      </c>
      <c r="N9822" t="s">
        <v>26</v>
      </c>
      <c r="O9822" t="s">
        <v>32</v>
      </c>
      <c r="P9822" t="s">
        <v>26</v>
      </c>
      <c r="R9822" t="s">
        <v>27</v>
      </c>
      <c r="S9822" t="s">
        <v>25341</v>
      </c>
      <c r="T9822" t="s">
        <v>15021</v>
      </c>
      <c r="U9822" t="str">
        <f t="shared" si="331"/>
        <v>-123.10158996506968, 49.2636566454754]}</v>
      </c>
      <c r="V9822" t="str">
        <f t="shared" si="332"/>
        <v>-123.10158996506968</v>
      </c>
      <c r="W9822" s="2">
        <f t="shared" si="333"/>
        <v>-123.101589965069</v>
      </c>
      <c r="X9822" t="str">
        <f t="shared" si="330"/>
        <v>49.2636566454754</v>
      </c>
      <c r="Y9822" s="2">
        <f t="shared" si="334"/>
        <v>49.2636566454754</v>
      </c>
      <c r="Z9822" t="s">
        <v>96</v>
      </c>
      <c r="AA9822" t="s">
        <v>25342</v>
      </c>
      <c r="AB9822" t="s">
        <v>29046</v>
      </c>
      <c r="AC9822" t="str">
        <f t="shared" si="335"/>
        <v>154</v>
      </c>
      <c r="AD9822" t="str">
        <f t="shared" si="336"/>
        <v>E 8th Ave</v>
      </c>
    </row>
    <row r="9823" spans="1:30" hidden="1" x14ac:dyDescent="0.3">
      <c r="A9823" t="s">
        <v>21</v>
      </c>
      <c r="B9823">
        <f t="shared" si="337"/>
        <v>2</v>
      </c>
      <c r="C9823" t="s">
        <v>23</v>
      </c>
      <c r="D9823" t="s">
        <v>22</v>
      </c>
      <c r="E9823" t="s">
        <v>23</v>
      </c>
      <c r="F9823" t="s">
        <v>22</v>
      </c>
      <c r="G9823" t="s">
        <v>23</v>
      </c>
      <c r="H9823" t="s">
        <v>22</v>
      </c>
      <c r="J9823" t="s">
        <v>24</v>
      </c>
      <c r="K9823" t="s">
        <v>25</v>
      </c>
      <c r="L9823" t="s">
        <v>26</v>
      </c>
      <c r="M9823" t="s">
        <v>25</v>
      </c>
      <c r="N9823" t="s">
        <v>26</v>
      </c>
      <c r="O9823" t="s">
        <v>25</v>
      </c>
      <c r="P9823" t="s">
        <v>26</v>
      </c>
      <c r="R9823" t="s">
        <v>27</v>
      </c>
      <c r="S9823" t="s">
        <v>25343</v>
      </c>
      <c r="T9823" t="s">
        <v>20318</v>
      </c>
      <c r="U9823" t="str">
        <f t="shared" si="331"/>
        <v>-123.14134959800414, 49.270652988592005]}</v>
      </c>
      <c r="V9823" t="str">
        <f t="shared" si="332"/>
        <v>-123.14134959800414</v>
      </c>
      <c r="W9823" s="2">
        <f t="shared" si="333"/>
        <v>-123.141349598004</v>
      </c>
      <c r="X9823" t="str">
        <f t="shared" si="330"/>
        <v>49.270652988592005</v>
      </c>
      <c r="Y9823" s="2">
        <f t="shared" si="334"/>
        <v>49.270652988591998</v>
      </c>
      <c r="Z9823" t="s">
        <v>43</v>
      </c>
      <c r="AA9823" t="s">
        <v>25344</v>
      </c>
      <c r="AB9823" t="s">
        <v>26002</v>
      </c>
      <c r="AC9823" t="str">
        <f t="shared" si="335"/>
        <v>1618</v>
      </c>
      <c r="AD9823" t="str">
        <f t="shared" si="336"/>
        <v>W 1st Ave</v>
      </c>
    </row>
    <row r="9824" spans="1:30" hidden="1" x14ac:dyDescent="0.3">
      <c r="A9824" t="s">
        <v>21</v>
      </c>
      <c r="B9824">
        <f t="shared" si="337"/>
        <v>2</v>
      </c>
      <c r="C9824" t="s">
        <v>23</v>
      </c>
      <c r="D9824" t="s">
        <v>22</v>
      </c>
      <c r="E9824" t="s">
        <v>23</v>
      </c>
      <c r="F9824" t="s">
        <v>22</v>
      </c>
      <c r="G9824" t="s">
        <v>23</v>
      </c>
      <c r="H9824" t="s">
        <v>22</v>
      </c>
      <c r="J9824" t="s">
        <v>24</v>
      </c>
      <c r="K9824" t="s">
        <v>25</v>
      </c>
      <c r="L9824" t="s">
        <v>26</v>
      </c>
      <c r="M9824" t="s">
        <v>25</v>
      </c>
      <c r="N9824" t="s">
        <v>26</v>
      </c>
      <c r="O9824" t="s">
        <v>25</v>
      </c>
      <c r="P9824" t="s">
        <v>26</v>
      </c>
      <c r="R9824" t="s">
        <v>27</v>
      </c>
      <c r="S9824" t="s">
        <v>25345</v>
      </c>
      <c r="T9824" t="s">
        <v>15008</v>
      </c>
      <c r="U9824" t="str">
        <f t="shared" si="331"/>
        <v>-123.14247928534154, 49.27055517257917]}</v>
      </c>
      <c r="V9824" t="str">
        <f t="shared" si="332"/>
        <v>-123.14247928534154</v>
      </c>
      <c r="W9824" s="2">
        <f t="shared" si="333"/>
        <v>-123.142479285341</v>
      </c>
      <c r="X9824" t="str">
        <f t="shared" si="330"/>
        <v>49.27055517257917</v>
      </c>
      <c r="Y9824" s="2">
        <f t="shared" si="334"/>
        <v>49.270555172579101</v>
      </c>
      <c r="Z9824" t="s">
        <v>43</v>
      </c>
      <c r="AA9824" t="s">
        <v>25346</v>
      </c>
      <c r="AB9824" t="s">
        <v>25966</v>
      </c>
      <c r="AC9824" t="str">
        <f t="shared" si="335"/>
        <v>1668</v>
      </c>
      <c r="AD9824" t="str">
        <f t="shared" si="336"/>
        <v>W 1st Ave</v>
      </c>
    </row>
    <row r="9825" spans="1:30" hidden="1" x14ac:dyDescent="0.3">
      <c r="A9825" t="s">
        <v>21</v>
      </c>
      <c r="B9825">
        <f t="shared" si="337"/>
        <v>2</v>
      </c>
      <c r="C9825" t="s">
        <v>23</v>
      </c>
      <c r="D9825" t="s">
        <v>22</v>
      </c>
      <c r="E9825" t="s">
        <v>23</v>
      </c>
      <c r="F9825" t="s">
        <v>22</v>
      </c>
      <c r="G9825" t="s">
        <v>23</v>
      </c>
      <c r="H9825" t="s">
        <v>22</v>
      </c>
      <c r="J9825" t="s">
        <v>24</v>
      </c>
      <c r="K9825" t="s">
        <v>25</v>
      </c>
      <c r="L9825" t="s">
        <v>26</v>
      </c>
      <c r="M9825" t="s">
        <v>25</v>
      </c>
      <c r="N9825" t="s">
        <v>26</v>
      </c>
      <c r="O9825" t="s">
        <v>25</v>
      </c>
      <c r="P9825" t="s">
        <v>26</v>
      </c>
      <c r="R9825" t="s">
        <v>27</v>
      </c>
      <c r="S9825" t="s">
        <v>25347</v>
      </c>
      <c r="T9825" t="s">
        <v>527</v>
      </c>
      <c r="U9825" t="str">
        <f t="shared" si="331"/>
        <v>-123.14265401147141, 49.27055774550204]}</v>
      </c>
      <c r="V9825" t="str">
        <f t="shared" si="332"/>
        <v>-123.14265401147141</v>
      </c>
      <c r="W9825" s="2">
        <f t="shared" si="333"/>
        <v>-123.142654011471</v>
      </c>
      <c r="X9825" t="str">
        <f t="shared" si="330"/>
        <v>49.27055774550204</v>
      </c>
      <c r="Y9825" s="2">
        <f t="shared" si="334"/>
        <v>49.270557745502003</v>
      </c>
      <c r="Z9825" t="s">
        <v>43</v>
      </c>
      <c r="AA9825" t="s">
        <v>25348</v>
      </c>
      <c r="AB9825" t="s">
        <v>26017</v>
      </c>
      <c r="AC9825" t="str">
        <f t="shared" si="335"/>
        <v>1688</v>
      </c>
      <c r="AD9825" t="str">
        <f t="shared" si="336"/>
        <v>W 1st Ave</v>
      </c>
    </row>
    <row r="9826" spans="1:30" hidden="1" x14ac:dyDescent="0.3">
      <c r="A9826" t="s">
        <v>21</v>
      </c>
      <c r="B9826">
        <f t="shared" si="337"/>
        <v>2</v>
      </c>
      <c r="C9826" t="s">
        <v>52</v>
      </c>
      <c r="D9826" t="s">
        <v>22</v>
      </c>
      <c r="E9826" t="s">
        <v>52</v>
      </c>
      <c r="F9826" t="s">
        <v>22</v>
      </c>
      <c r="G9826" t="s">
        <v>52</v>
      </c>
      <c r="H9826" t="s">
        <v>22</v>
      </c>
      <c r="J9826" t="s">
        <v>24</v>
      </c>
      <c r="K9826" t="s">
        <v>25</v>
      </c>
      <c r="L9826" t="s">
        <v>26</v>
      </c>
      <c r="M9826" t="s">
        <v>25</v>
      </c>
      <c r="N9826" t="s">
        <v>26</v>
      </c>
      <c r="O9826" t="s">
        <v>25</v>
      </c>
      <c r="P9826" t="s">
        <v>26</v>
      </c>
      <c r="R9826" t="s">
        <v>27</v>
      </c>
      <c r="S9826" t="s">
        <v>25349</v>
      </c>
      <c r="T9826" t="s">
        <v>530</v>
      </c>
      <c r="U9826" t="str">
        <f t="shared" si="331"/>
        <v>-123.15762855227167, 49.23539857438218]}</v>
      </c>
      <c r="V9826" t="str">
        <f t="shared" si="332"/>
        <v>-123.15762855227167</v>
      </c>
      <c r="W9826" s="2">
        <f t="shared" si="333"/>
        <v>-123.15762855227101</v>
      </c>
      <c r="X9826" t="str">
        <f t="shared" si="330"/>
        <v>49.23539857438218</v>
      </c>
      <c r="Y9826" s="2">
        <f t="shared" si="334"/>
        <v>49.235398574382103</v>
      </c>
      <c r="Z9826" t="s">
        <v>298</v>
      </c>
      <c r="AA9826" t="s">
        <v>25350</v>
      </c>
      <c r="AB9826" t="s">
        <v>26018</v>
      </c>
      <c r="AC9826" t="str">
        <f t="shared" si="335"/>
        <v>5660</v>
      </c>
      <c r="AD9826" t="str">
        <f t="shared" si="336"/>
        <v>Yew St</v>
      </c>
    </row>
    <row r="9827" spans="1:30" hidden="1" x14ac:dyDescent="0.3">
      <c r="A9827" t="s">
        <v>21</v>
      </c>
      <c r="B9827">
        <f t="shared" si="337"/>
        <v>2</v>
      </c>
      <c r="C9827" t="s">
        <v>22</v>
      </c>
      <c r="D9827" t="s">
        <v>45</v>
      </c>
      <c r="E9827" t="s">
        <v>22</v>
      </c>
      <c r="F9827" t="s">
        <v>45</v>
      </c>
      <c r="G9827" t="s">
        <v>22</v>
      </c>
      <c r="H9827" t="s">
        <v>45</v>
      </c>
      <c r="J9827" t="s">
        <v>24</v>
      </c>
      <c r="K9827" t="s">
        <v>32</v>
      </c>
      <c r="L9827" t="s">
        <v>26</v>
      </c>
      <c r="M9827" t="s">
        <v>32</v>
      </c>
      <c r="N9827" t="s">
        <v>26</v>
      </c>
      <c r="O9827" t="s">
        <v>32</v>
      </c>
      <c r="P9827" t="s">
        <v>26</v>
      </c>
      <c r="R9827" t="s">
        <v>27</v>
      </c>
      <c r="S9827" t="s">
        <v>25351</v>
      </c>
      <c r="T9827" t="s">
        <v>12655</v>
      </c>
      <c r="U9827" t="str">
        <f t="shared" si="331"/>
        <v>-123.1087816264082, 49.269402961486946]}</v>
      </c>
      <c r="V9827" t="str">
        <f t="shared" si="332"/>
        <v>-123.1087816264082</v>
      </c>
      <c r="W9827" s="2">
        <f t="shared" si="333"/>
        <v>-123.108781626408</v>
      </c>
      <c r="X9827" t="str">
        <f t="shared" si="330"/>
        <v>49.269402961486946</v>
      </c>
      <c r="Y9827" s="2">
        <f t="shared" si="334"/>
        <v>49.269402961486897</v>
      </c>
      <c r="Z9827" t="s">
        <v>96</v>
      </c>
      <c r="AA9827" t="s">
        <v>25352</v>
      </c>
      <c r="AB9827" t="s">
        <v>28712</v>
      </c>
      <c r="AC9827" t="str">
        <f t="shared" si="335"/>
        <v>189</v>
      </c>
      <c r="AD9827" t="str">
        <f t="shared" si="336"/>
        <v>W 2nd Ave</v>
      </c>
    </row>
    <row r="9828" spans="1:30" hidden="1" x14ac:dyDescent="0.3">
      <c r="A9828" t="s">
        <v>21</v>
      </c>
      <c r="B9828">
        <f t="shared" si="337"/>
        <v>2</v>
      </c>
      <c r="C9828" t="s">
        <v>22</v>
      </c>
      <c r="D9828" t="s">
        <v>45</v>
      </c>
      <c r="E9828" t="s">
        <v>22</v>
      </c>
      <c r="F9828" t="s">
        <v>45</v>
      </c>
      <c r="G9828" t="s">
        <v>22</v>
      </c>
      <c r="H9828" t="s">
        <v>45</v>
      </c>
      <c r="J9828" t="s">
        <v>24</v>
      </c>
      <c r="K9828" t="s">
        <v>32</v>
      </c>
      <c r="L9828" t="s">
        <v>26</v>
      </c>
      <c r="M9828" t="s">
        <v>32</v>
      </c>
      <c r="N9828" t="s">
        <v>26</v>
      </c>
      <c r="O9828" t="s">
        <v>32</v>
      </c>
      <c r="P9828" t="s">
        <v>26</v>
      </c>
      <c r="R9828" t="s">
        <v>27</v>
      </c>
      <c r="S9828" t="s">
        <v>25353</v>
      </c>
      <c r="T9828" t="s">
        <v>20384</v>
      </c>
      <c r="U9828" t="str">
        <f t="shared" si="331"/>
        <v>-123.10913238765588, 49.269383650857165]}</v>
      </c>
      <c r="V9828" t="str">
        <f t="shared" si="332"/>
        <v>-123.10913238765588</v>
      </c>
      <c r="W9828" s="2">
        <f t="shared" si="333"/>
        <v>-123.109132387655</v>
      </c>
      <c r="X9828" t="str">
        <f t="shared" si="330"/>
        <v>49.269383650857165</v>
      </c>
      <c r="Y9828" s="2">
        <f t="shared" si="334"/>
        <v>49.269383650857101</v>
      </c>
      <c r="Z9828" t="s">
        <v>96</v>
      </c>
      <c r="AA9828" t="s">
        <v>25354</v>
      </c>
      <c r="AB9828" t="s">
        <v>29669</v>
      </c>
      <c r="AC9828" t="str">
        <f t="shared" si="335"/>
        <v>195</v>
      </c>
      <c r="AD9828" t="str">
        <f t="shared" si="336"/>
        <v>W 2nd Ave</v>
      </c>
    </row>
    <row r="9829" spans="1:30" hidden="1" x14ac:dyDescent="0.3">
      <c r="A9829" t="s">
        <v>21</v>
      </c>
      <c r="B9829">
        <f t="shared" si="337"/>
        <v>2</v>
      </c>
      <c r="C9829" t="s">
        <v>40</v>
      </c>
      <c r="D9829" t="s">
        <v>67</v>
      </c>
      <c r="E9829" t="s">
        <v>40</v>
      </c>
      <c r="F9829" t="s">
        <v>67</v>
      </c>
      <c r="G9829" t="s">
        <v>40</v>
      </c>
      <c r="H9829" t="s">
        <v>67</v>
      </c>
      <c r="J9829" t="s">
        <v>24</v>
      </c>
      <c r="K9829" t="s">
        <v>32</v>
      </c>
      <c r="L9829" t="s">
        <v>26</v>
      </c>
      <c r="M9829" t="s">
        <v>32</v>
      </c>
      <c r="N9829" t="s">
        <v>26</v>
      </c>
      <c r="O9829" t="s">
        <v>32</v>
      </c>
      <c r="P9829" t="s">
        <v>26</v>
      </c>
      <c r="R9829" t="s">
        <v>27</v>
      </c>
      <c r="S9829" t="s">
        <v>25355</v>
      </c>
      <c r="T9829" t="s">
        <v>12070</v>
      </c>
      <c r="U9829" t="str">
        <f t="shared" si="331"/>
        <v>-123.1138627869422, 49.26399247162372]}</v>
      </c>
      <c r="V9829" t="str">
        <f t="shared" si="332"/>
        <v>-123.1138627869422</v>
      </c>
      <c r="W9829" s="2">
        <f t="shared" si="333"/>
        <v>-123.11386278694199</v>
      </c>
      <c r="X9829" t="str">
        <f t="shared" si="330"/>
        <v>49.26399247162372</v>
      </c>
      <c r="Y9829" s="2">
        <f t="shared" si="334"/>
        <v>49.263992471623702</v>
      </c>
      <c r="Z9829" t="s">
        <v>96</v>
      </c>
      <c r="AA9829" t="s">
        <v>25356</v>
      </c>
      <c r="AB9829" t="s">
        <v>28575</v>
      </c>
      <c r="AC9829" t="str">
        <f t="shared" si="335"/>
        <v>467</v>
      </c>
      <c r="AD9829" t="str">
        <f t="shared" si="336"/>
        <v>W 8th Ave</v>
      </c>
    </row>
    <row r="9830" spans="1:30" hidden="1" x14ac:dyDescent="0.3">
      <c r="A9830" t="s">
        <v>21</v>
      </c>
      <c r="B9830">
        <f t="shared" si="337"/>
        <v>2</v>
      </c>
      <c r="C9830" t="s">
        <v>22</v>
      </c>
      <c r="D9830" t="s">
        <v>22</v>
      </c>
      <c r="E9830" t="s">
        <v>22</v>
      </c>
      <c r="F9830" t="s">
        <v>22</v>
      </c>
      <c r="G9830" t="s">
        <v>22</v>
      </c>
      <c r="H9830" t="s">
        <v>22</v>
      </c>
      <c r="J9830" t="s">
        <v>24</v>
      </c>
      <c r="K9830" t="s">
        <v>32</v>
      </c>
      <c r="L9830" t="s">
        <v>26</v>
      </c>
      <c r="M9830" t="s">
        <v>32</v>
      </c>
      <c r="N9830" t="s">
        <v>26</v>
      </c>
      <c r="O9830" t="s">
        <v>32</v>
      </c>
      <c r="P9830" t="s">
        <v>26</v>
      </c>
      <c r="R9830" t="s">
        <v>27</v>
      </c>
      <c r="S9830" t="s">
        <v>25357</v>
      </c>
      <c r="T9830" t="s">
        <v>12078</v>
      </c>
      <c r="U9830" t="str">
        <f t="shared" si="331"/>
        <v>-123.13945798554435, 49.26886794133115]}</v>
      </c>
      <c r="V9830" t="str">
        <f t="shared" si="332"/>
        <v>-123.13945798554435</v>
      </c>
      <c r="W9830" s="2">
        <f t="shared" si="333"/>
        <v>-123.139457985544</v>
      </c>
      <c r="X9830" t="str">
        <f t="shared" si="330"/>
        <v>49.26886794133115</v>
      </c>
      <c r="Y9830" s="2">
        <f t="shared" si="334"/>
        <v>49.268867941331102</v>
      </c>
      <c r="Z9830" t="s">
        <v>43</v>
      </c>
      <c r="AA9830" t="s">
        <v>25358</v>
      </c>
      <c r="AB9830" t="s">
        <v>28623</v>
      </c>
      <c r="AC9830" t="str">
        <f t="shared" si="335"/>
        <v>15</v>
      </c>
      <c r="AD9830" t="str">
        <f t="shared" si="336"/>
        <v>W 3rd Ave</v>
      </c>
    </row>
    <row r="9831" spans="1:30" hidden="1" x14ac:dyDescent="0.3">
      <c r="A9831" t="s">
        <v>21</v>
      </c>
      <c r="B9831">
        <f t="shared" si="337"/>
        <v>2</v>
      </c>
      <c r="C9831" t="s">
        <v>22</v>
      </c>
      <c r="D9831" t="s">
        <v>22</v>
      </c>
      <c r="E9831" t="s">
        <v>22</v>
      </c>
      <c r="F9831" t="s">
        <v>22</v>
      </c>
      <c r="G9831" t="s">
        <v>22</v>
      </c>
      <c r="H9831" t="s">
        <v>22</v>
      </c>
      <c r="J9831" t="s">
        <v>24</v>
      </c>
      <c r="K9831" t="s">
        <v>32</v>
      </c>
      <c r="L9831" t="s">
        <v>26</v>
      </c>
      <c r="M9831" t="s">
        <v>32</v>
      </c>
      <c r="N9831" t="s">
        <v>26</v>
      </c>
      <c r="O9831" t="s">
        <v>32</v>
      </c>
      <c r="P9831" t="s">
        <v>26</v>
      </c>
      <c r="R9831" t="s">
        <v>27</v>
      </c>
      <c r="S9831" t="s">
        <v>25359</v>
      </c>
      <c r="T9831" t="s">
        <v>1296</v>
      </c>
      <c r="U9831" t="str">
        <f t="shared" si="331"/>
        <v>-123.14013185024271, 49.26887908964693]}</v>
      </c>
      <c r="V9831" t="str">
        <f t="shared" si="332"/>
        <v>-123.14013185024271</v>
      </c>
      <c r="W9831" s="2">
        <f t="shared" si="333"/>
        <v>-123.140131850242</v>
      </c>
      <c r="X9831" t="str">
        <f t="shared" si="330"/>
        <v>49.26887908964693</v>
      </c>
      <c r="Y9831" s="2">
        <f t="shared" si="334"/>
        <v>49.268879089646902</v>
      </c>
      <c r="Z9831" t="s">
        <v>43</v>
      </c>
      <c r="AA9831" t="s">
        <v>25360</v>
      </c>
      <c r="AB9831" t="s">
        <v>26220</v>
      </c>
      <c r="AC9831" t="str">
        <f t="shared" si="335"/>
        <v>1545</v>
      </c>
      <c r="AD9831" t="str">
        <f t="shared" si="336"/>
        <v>W 3rd Ave</v>
      </c>
    </row>
    <row r="9832" spans="1:30" hidden="1" x14ac:dyDescent="0.3">
      <c r="A9832" t="s">
        <v>21</v>
      </c>
      <c r="B9832">
        <f t="shared" si="337"/>
        <v>2</v>
      </c>
      <c r="C9832" t="s">
        <v>67</v>
      </c>
      <c r="D9832" t="s">
        <v>67</v>
      </c>
      <c r="E9832" t="s">
        <v>67</v>
      </c>
      <c r="F9832" t="s">
        <v>67</v>
      </c>
      <c r="G9832" t="s">
        <v>67</v>
      </c>
      <c r="H9832" t="s">
        <v>67</v>
      </c>
      <c r="J9832" t="s">
        <v>24</v>
      </c>
      <c r="K9832" t="s">
        <v>32</v>
      </c>
      <c r="L9832" t="s">
        <v>26</v>
      </c>
      <c r="M9832" t="s">
        <v>32</v>
      </c>
      <c r="N9832" t="s">
        <v>26</v>
      </c>
      <c r="O9832" t="s">
        <v>32</v>
      </c>
      <c r="P9832" t="s">
        <v>26</v>
      </c>
      <c r="R9832" t="s">
        <v>27</v>
      </c>
      <c r="S9832" t="s">
        <v>25361</v>
      </c>
      <c r="T9832" t="s">
        <v>15128</v>
      </c>
      <c r="U9832" t="str">
        <f t="shared" si="331"/>
        <v>-123.10753574456905, 49.28413494925236]}</v>
      </c>
      <c r="V9832" t="str">
        <f t="shared" si="332"/>
        <v>-123.10753574456905</v>
      </c>
      <c r="W9832" s="2">
        <f t="shared" si="333"/>
        <v>-123.10753574456901</v>
      </c>
      <c r="X9832" t="str">
        <f t="shared" si="330"/>
        <v>49.28413494925236</v>
      </c>
      <c r="Y9832" s="2">
        <f t="shared" si="334"/>
        <v>49.284134949252298</v>
      </c>
      <c r="Z9832" t="s">
        <v>30</v>
      </c>
      <c r="AA9832" t="s">
        <v>25362</v>
      </c>
      <c r="AB9832" t="s">
        <v>29064</v>
      </c>
      <c r="AC9832" t="str">
        <f t="shared" si="335"/>
        <v>137</v>
      </c>
      <c r="AD9832" t="str">
        <f t="shared" si="336"/>
        <v>Water St</v>
      </c>
    </row>
    <row r="9833" spans="1:30" hidden="1" x14ac:dyDescent="0.3">
      <c r="A9833" t="s">
        <v>21</v>
      </c>
      <c r="B9833">
        <f t="shared" si="337"/>
        <v>2</v>
      </c>
      <c r="C9833" t="s">
        <v>67</v>
      </c>
      <c r="D9833" t="s">
        <v>67</v>
      </c>
      <c r="E9833" t="s">
        <v>67</v>
      </c>
      <c r="F9833" t="s">
        <v>67</v>
      </c>
      <c r="G9833" t="s">
        <v>67</v>
      </c>
      <c r="H9833" t="s">
        <v>67</v>
      </c>
      <c r="J9833" t="s">
        <v>24</v>
      </c>
      <c r="K9833" t="s">
        <v>32</v>
      </c>
      <c r="L9833" t="s">
        <v>26</v>
      </c>
      <c r="M9833" t="s">
        <v>32</v>
      </c>
      <c r="N9833" t="s">
        <v>26</v>
      </c>
      <c r="O9833" t="s">
        <v>32</v>
      </c>
      <c r="P9833" t="s">
        <v>26</v>
      </c>
      <c r="R9833" t="s">
        <v>27</v>
      </c>
      <c r="S9833" t="s">
        <v>25363</v>
      </c>
      <c r="T9833" t="s">
        <v>12086</v>
      </c>
      <c r="U9833" t="str">
        <f t="shared" si="331"/>
        <v>-123.10770100591525, 49.2841647582638]}</v>
      </c>
      <c r="V9833" t="str">
        <f t="shared" si="332"/>
        <v>-123.10770100591525</v>
      </c>
      <c r="W9833" s="2">
        <f t="shared" si="333"/>
        <v>-123.107701005915</v>
      </c>
      <c r="X9833" t="str">
        <f t="shared" si="330"/>
        <v>49.2841647582638</v>
      </c>
      <c r="Y9833" s="2">
        <f t="shared" si="334"/>
        <v>49.284164758263799</v>
      </c>
      <c r="Z9833" t="s">
        <v>30</v>
      </c>
      <c r="AA9833" t="s">
        <v>25364</v>
      </c>
      <c r="AB9833" t="s">
        <v>28625</v>
      </c>
      <c r="AC9833" t="str">
        <f t="shared" si="335"/>
        <v>139</v>
      </c>
      <c r="AD9833" t="str">
        <f t="shared" si="336"/>
        <v>Water St</v>
      </c>
    </row>
    <row r="9834" spans="1:30" hidden="1" x14ac:dyDescent="0.3">
      <c r="A9834" t="s">
        <v>21</v>
      </c>
      <c r="B9834">
        <f t="shared" si="337"/>
        <v>2</v>
      </c>
      <c r="C9834" t="s">
        <v>67</v>
      </c>
      <c r="D9834" t="s">
        <v>67</v>
      </c>
      <c r="E9834" t="s">
        <v>67</v>
      </c>
      <c r="F9834" t="s">
        <v>67</v>
      </c>
      <c r="G9834" t="s">
        <v>67</v>
      </c>
      <c r="H9834" t="s">
        <v>67</v>
      </c>
      <c r="J9834" t="s">
        <v>24</v>
      </c>
      <c r="K9834" t="s">
        <v>32</v>
      </c>
      <c r="L9834" t="s">
        <v>26</v>
      </c>
      <c r="M9834" t="s">
        <v>32</v>
      </c>
      <c r="N9834" t="s">
        <v>26</v>
      </c>
      <c r="O9834" t="s">
        <v>32</v>
      </c>
      <c r="P9834" t="s">
        <v>26</v>
      </c>
      <c r="R9834" t="s">
        <v>27</v>
      </c>
      <c r="S9834" t="s">
        <v>25365</v>
      </c>
      <c r="T9834" t="s">
        <v>398</v>
      </c>
      <c r="U9834" t="str">
        <f t="shared" si="331"/>
        <v>-123.10785786380072, 49.28419355842824]}</v>
      </c>
      <c r="V9834" t="str">
        <f t="shared" si="332"/>
        <v>-123.10785786380072</v>
      </c>
      <c r="W9834" s="2">
        <f t="shared" si="333"/>
        <v>-123.10785786380001</v>
      </c>
      <c r="X9834" t="str">
        <f t="shared" si="330"/>
        <v>49.28419355842824</v>
      </c>
      <c r="Y9834" s="2">
        <f t="shared" si="334"/>
        <v>49.2841935584282</v>
      </c>
      <c r="Z9834" t="s">
        <v>30</v>
      </c>
      <c r="AA9834" t="s">
        <v>25366</v>
      </c>
      <c r="AB9834" t="s">
        <v>25979</v>
      </c>
      <c r="AC9834" t="str">
        <f t="shared" si="335"/>
        <v>141</v>
      </c>
      <c r="AD9834" t="str">
        <f t="shared" si="336"/>
        <v>Water St</v>
      </c>
    </row>
    <row r="9835" spans="1:30" hidden="1" x14ac:dyDescent="0.3">
      <c r="A9835" t="s">
        <v>21</v>
      </c>
      <c r="B9835">
        <f t="shared" si="337"/>
        <v>2</v>
      </c>
      <c r="C9835" t="s">
        <v>23</v>
      </c>
      <c r="D9835" t="s">
        <v>67</v>
      </c>
      <c r="E9835" t="s">
        <v>23</v>
      </c>
      <c r="F9835" t="s">
        <v>67</v>
      </c>
      <c r="G9835" t="s">
        <v>23</v>
      </c>
      <c r="H9835" t="s">
        <v>67</v>
      </c>
      <c r="J9835" t="s">
        <v>24</v>
      </c>
      <c r="K9835" t="s">
        <v>32</v>
      </c>
      <c r="L9835" t="s">
        <v>26</v>
      </c>
      <c r="M9835" t="s">
        <v>32</v>
      </c>
      <c r="N9835" t="s">
        <v>26</v>
      </c>
      <c r="O9835" t="s">
        <v>32</v>
      </c>
      <c r="P9835" t="s">
        <v>26</v>
      </c>
      <c r="R9835" t="s">
        <v>53</v>
      </c>
      <c r="S9835" t="s">
        <v>25367</v>
      </c>
      <c r="T9835" t="s">
        <v>25322</v>
      </c>
      <c r="U9835" t="str">
        <f t="shared" si="331"/>
        <v>-123.13177779368348, 49.280848617697046]}</v>
      </c>
      <c r="V9835" t="str">
        <f t="shared" si="332"/>
        <v>-123.13177779368348</v>
      </c>
      <c r="W9835" s="2">
        <f t="shared" si="333"/>
        <v>-123.131777793683</v>
      </c>
      <c r="X9835" t="str">
        <f t="shared" si="330"/>
        <v>49.280848617697046</v>
      </c>
      <c r="Y9835" s="2">
        <f t="shared" si="334"/>
        <v>49.280848617697004</v>
      </c>
      <c r="Z9835" t="s">
        <v>84</v>
      </c>
      <c r="AA9835" t="s">
        <v>25368</v>
      </c>
      <c r="AB9835" t="s">
        <v>26223</v>
      </c>
      <c r="AC9835" t="str">
        <f t="shared" si="335"/>
        <v>Westbound</v>
      </c>
      <c r="AD9835" t="str">
        <f t="shared" si="336"/>
        <v>Davie St @ Thurlow St</v>
      </c>
    </row>
    <row r="9836" spans="1:30" hidden="1" x14ac:dyDescent="0.3">
      <c r="A9836" t="s">
        <v>21</v>
      </c>
      <c r="B9836">
        <f t="shared" si="337"/>
        <v>2</v>
      </c>
      <c r="C9836" t="s">
        <v>23</v>
      </c>
      <c r="D9836" t="s">
        <v>67</v>
      </c>
      <c r="E9836" t="s">
        <v>23</v>
      </c>
      <c r="F9836" t="s">
        <v>67</v>
      </c>
      <c r="G9836" t="s">
        <v>23</v>
      </c>
      <c r="H9836" t="s">
        <v>67</v>
      </c>
      <c r="J9836" t="s">
        <v>24</v>
      </c>
      <c r="K9836" t="s">
        <v>32</v>
      </c>
      <c r="L9836" t="s">
        <v>26</v>
      </c>
      <c r="M9836" t="s">
        <v>32</v>
      </c>
      <c r="N9836" t="s">
        <v>26</v>
      </c>
      <c r="O9836" t="s">
        <v>32</v>
      </c>
      <c r="P9836" t="s">
        <v>26</v>
      </c>
      <c r="R9836" t="s">
        <v>53</v>
      </c>
      <c r="S9836" t="s">
        <v>25369</v>
      </c>
      <c r="T9836" t="s">
        <v>1310</v>
      </c>
      <c r="U9836" t="str">
        <f t="shared" si="331"/>
        <v>-123.13231981484455, 49.28120012360646]}</v>
      </c>
      <c r="V9836" t="str">
        <f t="shared" si="332"/>
        <v>-123.13231981484455</v>
      </c>
      <c r="W9836" s="2">
        <f t="shared" si="333"/>
        <v>-123.132319814844</v>
      </c>
      <c r="X9836" t="str">
        <f t="shared" si="330"/>
        <v>49.28120012360646</v>
      </c>
      <c r="Y9836" s="2">
        <f t="shared" si="334"/>
        <v>49.281200123606403</v>
      </c>
      <c r="Z9836" t="s">
        <v>84</v>
      </c>
      <c r="AA9836" t="s">
        <v>25370</v>
      </c>
      <c r="AB9836" t="s">
        <v>26224</v>
      </c>
      <c r="AC9836" t="str">
        <f t="shared" si="335"/>
        <v>1147</v>
      </c>
      <c r="AD9836" t="str">
        <f t="shared" si="336"/>
        <v>Davie St</v>
      </c>
    </row>
    <row r="9837" spans="1:30" hidden="1" x14ac:dyDescent="0.3">
      <c r="A9837" t="s">
        <v>21</v>
      </c>
      <c r="B9837">
        <f t="shared" si="337"/>
        <v>2</v>
      </c>
      <c r="C9837" t="s">
        <v>23</v>
      </c>
      <c r="D9837" t="s">
        <v>67</v>
      </c>
      <c r="E9837" t="s">
        <v>23</v>
      </c>
      <c r="F9837" t="s">
        <v>67</v>
      </c>
      <c r="G9837" t="s">
        <v>23</v>
      </c>
      <c r="H9837" t="s">
        <v>67</v>
      </c>
      <c r="J9837" t="s">
        <v>24</v>
      </c>
      <c r="K9837" t="s">
        <v>32</v>
      </c>
      <c r="L9837" t="s">
        <v>26</v>
      </c>
      <c r="M9837" t="s">
        <v>32</v>
      </c>
      <c r="N9837" t="s">
        <v>26</v>
      </c>
      <c r="O9837" t="s">
        <v>32</v>
      </c>
      <c r="P9837" t="s">
        <v>26</v>
      </c>
      <c r="R9837" t="s">
        <v>53</v>
      </c>
      <c r="S9837" t="s">
        <v>25371</v>
      </c>
      <c r="T9837" t="s">
        <v>1326</v>
      </c>
      <c r="U9837" t="str">
        <f t="shared" si="331"/>
        <v>-123.13283272170081, 49.281531025485144]}</v>
      </c>
      <c r="V9837" t="str">
        <f t="shared" si="332"/>
        <v>-123.13283272170081</v>
      </c>
      <c r="W9837" s="2">
        <f t="shared" si="333"/>
        <v>-123.1328327217</v>
      </c>
      <c r="X9837" t="str">
        <f t="shared" si="330"/>
        <v>49.281531025485144</v>
      </c>
      <c r="Y9837" s="2">
        <f t="shared" si="334"/>
        <v>49.281531025485101</v>
      </c>
      <c r="Z9837" t="s">
        <v>84</v>
      </c>
      <c r="AA9837" t="s">
        <v>25372</v>
      </c>
      <c r="AB9837" t="s">
        <v>26228</v>
      </c>
      <c r="AC9837" t="str">
        <f t="shared" si="335"/>
        <v>1173</v>
      </c>
      <c r="AD9837" t="str">
        <f t="shared" si="336"/>
        <v>Davie St</v>
      </c>
    </row>
    <row r="9838" spans="1:30" hidden="1" x14ac:dyDescent="0.3">
      <c r="A9838" t="s">
        <v>21</v>
      </c>
      <c r="B9838">
        <f t="shared" si="337"/>
        <v>2</v>
      </c>
      <c r="C9838" t="s">
        <v>45</v>
      </c>
      <c r="D9838" t="s">
        <v>22</v>
      </c>
      <c r="E9838" t="s">
        <v>45</v>
      </c>
      <c r="F9838" t="s">
        <v>22</v>
      </c>
      <c r="G9838" t="s">
        <v>45</v>
      </c>
      <c r="H9838" t="s">
        <v>22</v>
      </c>
      <c r="J9838" t="s">
        <v>24</v>
      </c>
      <c r="K9838" t="s">
        <v>32</v>
      </c>
      <c r="L9838" t="s">
        <v>26</v>
      </c>
      <c r="M9838" t="s">
        <v>32</v>
      </c>
      <c r="N9838" t="s">
        <v>26</v>
      </c>
      <c r="O9838" t="s">
        <v>32</v>
      </c>
      <c r="P9838" t="s">
        <v>26</v>
      </c>
      <c r="R9838" t="s">
        <v>27</v>
      </c>
      <c r="S9838" t="s">
        <v>25373</v>
      </c>
      <c r="T9838" t="s">
        <v>12192</v>
      </c>
      <c r="U9838" t="str">
        <f t="shared" si="331"/>
        <v>-123.14466476131365, 49.264553916743814]}</v>
      </c>
      <c r="V9838" t="str">
        <f t="shared" si="332"/>
        <v>-123.14466476131365</v>
      </c>
      <c r="W9838" s="2">
        <f t="shared" si="333"/>
        <v>-123.144664761313</v>
      </c>
      <c r="X9838" t="str">
        <f t="shared" si="330"/>
        <v>49.264553916743814</v>
      </c>
      <c r="Y9838" s="2">
        <f t="shared" si="334"/>
        <v>49.2645539167438</v>
      </c>
      <c r="Z9838" t="s">
        <v>43</v>
      </c>
      <c r="AA9838" t="s">
        <v>25374</v>
      </c>
      <c r="AB9838" t="s">
        <v>27524</v>
      </c>
      <c r="AC9838" t="str">
        <f t="shared" si="335"/>
        <v>110</v>
      </c>
      <c r="AD9838" t="str">
        <f t="shared" si="336"/>
        <v>W 8th Ave</v>
      </c>
    </row>
    <row r="9839" spans="1:30" hidden="1" x14ac:dyDescent="0.3">
      <c r="A9839" t="s">
        <v>21</v>
      </c>
      <c r="B9839">
        <f t="shared" si="337"/>
        <v>2</v>
      </c>
      <c r="C9839" t="s">
        <v>45</v>
      </c>
      <c r="D9839" t="s">
        <v>22</v>
      </c>
      <c r="E9839" t="s">
        <v>45</v>
      </c>
      <c r="F9839" t="s">
        <v>22</v>
      </c>
      <c r="G9839" t="s">
        <v>45</v>
      </c>
      <c r="H9839" t="s">
        <v>22</v>
      </c>
      <c r="J9839" t="s">
        <v>24</v>
      </c>
      <c r="K9839" t="s">
        <v>32</v>
      </c>
      <c r="L9839" t="s">
        <v>26</v>
      </c>
      <c r="M9839" t="s">
        <v>32</v>
      </c>
      <c r="N9839" t="s">
        <v>26</v>
      </c>
      <c r="O9839" t="s">
        <v>32</v>
      </c>
      <c r="P9839" t="s">
        <v>26</v>
      </c>
      <c r="R9839" t="s">
        <v>27</v>
      </c>
      <c r="S9839" t="s">
        <v>25375</v>
      </c>
      <c r="T9839" t="s">
        <v>22192</v>
      </c>
      <c r="U9839" t="str">
        <f t="shared" si="331"/>
        <v>-123.14502049641952, 49.264559857390296]}</v>
      </c>
      <c r="V9839" t="str">
        <f t="shared" si="332"/>
        <v>-123.14502049641952</v>
      </c>
      <c r="W9839" s="2">
        <f t="shared" si="333"/>
        <v>-123.14502049641899</v>
      </c>
      <c r="X9839" t="str">
        <f t="shared" si="330"/>
        <v>49.264559857390296</v>
      </c>
      <c r="Y9839" s="2">
        <f t="shared" si="334"/>
        <v>49.264559857390203</v>
      </c>
      <c r="Z9839" t="s">
        <v>43</v>
      </c>
      <c r="AA9839" t="s">
        <v>25376</v>
      </c>
      <c r="AB9839" t="s">
        <v>29302</v>
      </c>
      <c r="AC9839" t="str">
        <f t="shared" si="335"/>
        <v>1768</v>
      </c>
      <c r="AD9839" t="str">
        <f t="shared" si="336"/>
        <v>W 8th Ave</v>
      </c>
    </row>
    <row r="9840" spans="1:30" hidden="1" x14ac:dyDescent="0.3">
      <c r="A9840" t="s">
        <v>129</v>
      </c>
      <c r="B9840">
        <f t="shared" si="337"/>
        <v>1</v>
      </c>
      <c r="C9840" t="s">
        <v>81</v>
      </c>
      <c r="D9840" t="s">
        <v>134</v>
      </c>
      <c r="E9840" t="s">
        <v>81</v>
      </c>
      <c r="F9840" t="s">
        <v>134</v>
      </c>
      <c r="G9840" t="s">
        <v>81</v>
      </c>
      <c r="H9840" t="s">
        <v>134</v>
      </c>
      <c r="I9840" t="s">
        <v>81</v>
      </c>
      <c r="J9840" t="s">
        <v>24</v>
      </c>
      <c r="K9840" t="s">
        <v>130</v>
      </c>
      <c r="L9840" t="s">
        <v>130</v>
      </c>
      <c r="M9840" t="s">
        <v>130</v>
      </c>
      <c r="N9840" t="s">
        <v>130</v>
      </c>
      <c r="O9840" t="s">
        <v>130</v>
      </c>
      <c r="P9840" t="s">
        <v>130</v>
      </c>
      <c r="Q9840" t="s">
        <v>130</v>
      </c>
      <c r="R9840" t="s">
        <v>27</v>
      </c>
      <c r="S9840" t="s">
        <v>25377</v>
      </c>
      <c r="T9840" t="s">
        <v>25378</v>
      </c>
      <c r="U9840" t="str">
        <f t="shared" si="331"/>
        <v>-123.12986752130551, 49.287787085581726]}</v>
      </c>
      <c r="V9840" t="str">
        <f t="shared" si="332"/>
        <v>-123.12986752130551</v>
      </c>
      <c r="W9840" s="2">
        <f t="shared" si="333"/>
        <v>-123.129867521305</v>
      </c>
      <c r="X9840" t="str">
        <f t="shared" si="330"/>
        <v>49.287787085581726</v>
      </c>
      <c r="Y9840" s="2">
        <f t="shared" si="334"/>
        <v>49.287787085581698</v>
      </c>
      <c r="Z9840" t="s">
        <v>84</v>
      </c>
      <c r="AA9840" t="s">
        <v>25379</v>
      </c>
      <c r="AB9840" t="s">
        <v>27651</v>
      </c>
      <c r="AC9840" t="str">
        <f t="shared" si="335"/>
        <v>1393</v>
      </c>
      <c r="AD9840" t="str">
        <f t="shared" si="336"/>
        <v>Robson St</v>
      </c>
    </row>
    <row r="9841" spans="1:30" hidden="1" x14ac:dyDescent="0.3">
      <c r="A9841" t="s">
        <v>21</v>
      </c>
      <c r="B9841">
        <f t="shared" si="337"/>
        <v>2</v>
      </c>
      <c r="C9841" t="s">
        <v>22</v>
      </c>
      <c r="D9841" t="s">
        <v>22</v>
      </c>
      <c r="E9841" t="s">
        <v>22</v>
      </c>
      <c r="F9841" t="s">
        <v>22</v>
      </c>
      <c r="G9841" t="s">
        <v>22</v>
      </c>
      <c r="H9841" t="s">
        <v>22</v>
      </c>
      <c r="J9841" t="s">
        <v>24</v>
      </c>
      <c r="K9841" t="s">
        <v>32</v>
      </c>
      <c r="L9841" t="s">
        <v>26</v>
      </c>
      <c r="M9841" t="s">
        <v>32</v>
      </c>
      <c r="N9841" t="s">
        <v>26</v>
      </c>
      <c r="O9841" t="s">
        <v>32</v>
      </c>
      <c r="P9841" t="s">
        <v>26</v>
      </c>
      <c r="R9841" t="s">
        <v>27</v>
      </c>
      <c r="S9841" t="s">
        <v>25380</v>
      </c>
      <c r="T9841" t="s">
        <v>12363</v>
      </c>
      <c r="U9841" t="str">
        <f t="shared" si="331"/>
        <v>-123.12530804098239, 49.289631019916975]}</v>
      </c>
      <c r="V9841" t="str">
        <f t="shared" si="332"/>
        <v>-123.12530804098239</v>
      </c>
      <c r="W9841" s="2">
        <f t="shared" si="333"/>
        <v>-123.12530804098201</v>
      </c>
      <c r="X9841" t="str">
        <f t="shared" ref="X9841:X9904" si="338">MID(U9841,FIND(" ",U9841)+1,FIND("]",U9841)-FIND(" ",U9841)-1)</f>
        <v>49.289631019916975</v>
      </c>
      <c r="Y9841" s="2">
        <f t="shared" si="334"/>
        <v>49.289631019916897</v>
      </c>
      <c r="Z9841" t="s">
        <v>30</v>
      </c>
      <c r="AA9841" t="s">
        <v>25381</v>
      </c>
      <c r="AB9841" t="s">
        <v>28669</v>
      </c>
      <c r="AC9841" t="str">
        <f t="shared" si="335"/>
        <v>Coal</v>
      </c>
      <c r="AD9841" t="str">
        <f t="shared" si="336"/>
        <v>Harbour Park</v>
      </c>
    </row>
    <row r="9842" spans="1:30" hidden="1" x14ac:dyDescent="0.3">
      <c r="A9842" t="s">
        <v>21</v>
      </c>
      <c r="B9842">
        <f t="shared" si="337"/>
        <v>2</v>
      </c>
      <c r="C9842" t="s">
        <v>45</v>
      </c>
      <c r="D9842" t="s">
        <v>22</v>
      </c>
      <c r="E9842" t="s">
        <v>45</v>
      </c>
      <c r="F9842" t="s">
        <v>22</v>
      </c>
      <c r="G9842" t="s">
        <v>45</v>
      </c>
      <c r="H9842" t="s">
        <v>22</v>
      </c>
      <c r="J9842" t="s">
        <v>24</v>
      </c>
      <c r="K9842" t="s">
        <v>25</v>
      </c>
      <c r="L9842" t="s">
        <v>26</v>
      </c>
      <c r="M9842" t="s">
        <v>25</v>
      </c>
      <c r="N9842" t="s">
        <v>26</v>
      </c>
      <c r="O9842" t="s">
        <v>25</v>
      </c>
      <c r="P9842" t="s">
        <v>26</v>
      </c>
      <c r="R9842" t="s">
        <v>27</v>
      </c>
      <c r="S9842" t="s">
        <v>25382</v>
      </c>
      <c r="T9842" t="s">
        <v>1301</v>
      </c>
      <c r="U9842" t="str">
        <f t="shared" si="331"/>
        <v>-123.14136173263007, 49.2687897983498]}</v>
      </c>
      <c r="V9842" t="str">
        <f t="shared" si="332"/>
        <v>-123.14136173263007</v>
      </c>
      <c r="W9842" s="2">
        <f t="shared" si="333"/>
        <v>-123.14136173263</v>
      </c>
      <c r="X9842" t="str">
        <f t="shared" si="338"/>
        <v>49.2687897983498</v>
      </c>
      <c r="Y9842" s="2">
        <f t="shared" si="334"/>
        <v>49.2687897983498</v>
      </c>
      <c r="Z9842" t="s">
        <v>43</v>
      </c>
      <c r="AA9842" t="s">
        <v>25383</v>
      </c>
      <c r="AB9842" t="s">
        <v>26221</v>
      </c>
      <c r="AC9842" t="str">
        <f t="shared" si="335"/>
        <v>1614</v>
      </c>
      <c r="AD9842" t="str">
        <f t="shared" si="336"/>
        <v>W 3rd Ave</v>
      </c>
    </row>
    <row r="9843" spans="1:30" hidden="1" x14ac:dyDescent="0.3">
      <c r="A9843" t="s">
        <v>21</v>
      </c>
      <c r="B9843">
        <f t="shared" si="337"/>
        <v>2</v>
      </c>
      <c r="C9843" t="s">
        <v>45</v>
      </c>
      <c r="D9843" t="s">
        <v>22</v>
      </c>
      <c r="E9843" t="s">
        <v>45</v>
      </c>
      <c r="F9843" t="s">
        <v>22</v>
      </c>
      <c r="G9843" t="s">
        <v>45</v>
      </c>
      <c r="H9843" t="s">
        <v>22</v>
      </c>
      <c r="J9843" t="s">
        <v>24</v>
      </c>
      <c r="K9843" t="s">
        <v>25</v>
      </c>
      <c r="L9843" t="s">
        <v>26</v>
      </c>
      <c r="M9843" t="s">
        <v>25</v>
      </c>
      <c r="N9843" t="s">
        <v>26</v>
      </c>
      <c r="O9843" t="s">
        <v>25</v>
      </c>
      <c r="P9843" t="s">
        <v>26</v>
      </c>
      <c r="R9843" t="s">
        <v>27</v>
      </c>
      <c r="S9843" t="s">
        <v>25384</v>
      </c>
      <c r="T9843" t="s">
        <v>1360</v>
      </c>
      <c r="U9843" t="str">
        <f t="shared" si="331"/>
        <v>-123.14169852625099, 49.26879505278561]}</v>
      </c>
      <c r="V9843" t="str">
        <f t="shared" si="332"/>
        <v>-123.14169852625099</v>
      </c>
      <c r="W9843" s="2">
        <f t="shared" si="333"/>
        <v>-123.14169852625</v>
      </c>
      <c r="X9843" t="str">
        <f t="shared" si="338"/>
        <v>49.26879505278561</v>
      </c>
      <c r="Y9843" s="2">
        <f t="shared" si="334"/>
        <v>49.268795052785599</v>
      </c>
      <c r="Z9843" t="s">
        <v>43</v>
      </c>
      <c r="AA9843" t="s">
        <v>25385</v>
      </c>
      <c r="AB9843" t="s">
        <v>26236</v>
      </c>
      <c r="AC9843" t="str">
        <f t="shared" si="335"/>
        <v>1632</v>
      </c>
      <c r="AD9843" t="str">
        <f t="shared" si="336"/>
        <v>W 3rd Ave</v>
      </c>
    </row>
    <row r="9844" spans="1:30" hidden="1" x14ac:dyDescent="0.3">
      <c r="A9844" t="s">
        <v>21</v>
      </c>
      <c r="B9844">
        <f t="shared" si="337"/>
        <v>2</v>
      </c>
      <c r="C9844" t="s">
        <v>22</v>
      </c>
      <c r="D9844" t="s">
        <v>22</v>
      </c>
      <c r="E9844" t="s">
        <v>22</v>
      </c>
      <c r="F9844" t="s">
        <v>22</v>
      </c>
      <c r="G9844" t="s">
        <v>22</v>
      </c>
      <c r="H9844" t="s">
        <v>22</v>
      </c>
      <c r="J9844" t="s">
        <v>24</v>
      </c>
      <c r="K9844" t="s">
        <v>32</v>
      </c>
      <c r="L9844" t="s">
        <v>26</v>
      </c>
      <c r="M9844" t="s">
        <v>32</v>
      </c>
      <c r="N9844" t="s">
        <v>26</v>
      </c>
      <c r="O9844" t="s">
        <v>32</v>
      </c>
      <c r="P9844" t="s">
        <v>26</v>
      </c>
      <c r="R9844" t="s">
        <v>27</v>
      </c>
      <c r="S9844" t="s">
        <v>25386</v>
      </c>
      <c r="T9844" t="s">
        <v>14967</v>
      </c>
      <c r="U9844" t="str">
        <f t="shared" si="331"/>
        <v>-123.10857994362422, 49.26478727298382]}</v>
      </c>
      <c r="V9844" t="str">
        <f t="shared" si="332"/>
        <v>-123.10857994362422</v>
      </c>
      <c r="W9844" s="2">
        <f t="shared" si="333"/>
        <v>-123.10857994362399</v>
      </c>
      <c r="X9844" t="str">
        <f t="shared" si="338"/>
        <v>49.26478727298382</v>
      </c>
      <c r="Y9844" s="2">
        <f t="shared" si="334"/>
        <v>49.264787272983803</v>
      </c>
      <c r="Z9844" t="s">
        <v>96</v>
      </c>
      <c r="AA9844" t="s">
        <v>25387</v>
      </c>
      <c r="AB9844" t="s">
        <v>29039</v>
      </c>
      <c r="AC9844" t="str">
        <f t="shared" si="335"/>
        <v>177</v>
      </c>
      <c r="AD9844" t="str">
        <f t="shared" si="336"/>
        <v>W 7th Ave</v>
      </c>
    </row>
    <row r="9845" spans="1:30" hidden="1" x14ac:dyDescent="0.3">
      <c r="A9845" t="s">
        <v>21</v>
      </c>
      <c r="B9845">
        <f t="shared" si="337"/>
        <v>2</v>
      </c>
      <c r="C9845" t="s">
        <v>45</v>
      </c>
      <c r="D9845" t="s">
        <v>23</v>
      </c>
      <c r="E9845" t="s">
        <v>45</v>
      </c>
      <c r="F9845" t="s">
        <v>23</v>
      </c>
      <c r="G9845" t="s">
        <v>45</v>
      </c>
      <c r="H9845" t="s">
        <v>23</v>
      </c>
      <c r="J9845" t="s">
        <v>24</v>
      </c>
      <c r="K9845" t="s">
        <v>32</v>
      </c>
      <c r="L9845" t="s">
        <v>26</v>
      </c>
      <c r="M9845" t="s">
        <v>32</v>
      </c>
      <c r="N9845" t="s">
        <v>26</v>
      </c>
      <c r="O9845" t="s">
        <v>32</v>
      </c>
      <c r="P9845" t="s">
        <v>26</v>
      </c>
      <c r="R9845" t="s">
        <v>27</v>
      </c>
      <c r="S9845" t="s">
        <v>25388</v>
      </c>
      <c r="T9845" t="s">
        <v>1059</v>
      </c>
      <c r="U9845" t="str">
        <f t="shared" si="331"/>
        <v>-123.06934778676718, 49.26774572429333]}</v>
      </c>
      <c r="V9845" t="str">
        <f t="shared" si="332"/>
        <v>-123.06934778676718</v>
      </c>
      <c r="W9845" s="2">
        <f t="shared" si="333"/>
        <v>-123.069347786767</v>
      </c>
      <c r="X9845" t="str">
        <f t="shared" si="338"/>
        <v>49.26774572429333</v>
      </c>
      <c r="Y9845" s="2">
        <f t="shared" si="334"/>
        <v>49.267745724293299</v>
      </c>
      <c r="Z9845" t="s">
        <v>38</v>
      </c>
      <c r="AA9845" t="s">
        <v>25389</v>
      </c>
      <c r="AB9845" t="s">
        <v>26157</v>
      </c>
      <c r="AC9845" t="str">
        <f t="shared" si="335"/>
        <v>1900</v>
      </c>
      <c r="AD9845" t="str">
        <f t="shared" si="336"/>
        <v>Commercial Dr</v>
      </c>
    </row>
    <row r="9846" spans="1:30" hidden="1" x14ac:dyDescent="0.3">
      <c r="A9846" t="s">
        <v>21</v>
      </c>
      <c r="B9846">
        <f t="shared" si="337"/>
        <v>2</v>
      </c>
      <c r="C9846" t="s">
        <v>45</v>
      </c>
      <c r="D9846" t="s">
        <v>22</v>
      </c>
      <c r="E9846" t="s">
        <v>45</v>
      </c>
      <c r="F9846" t="s">
        <v>22</v>
      </c>
      <c r="G9846" t="s">
        <v>45</v>
      </c>
      <c r="H9846" t="s">
        <v>22</v>
      </c>
      <c r="J9846" t="s">
        <v>24</v>
      </c>
      <c r="K9846" t="s">
        <v>32</v>
      </c>
      <c r="L9846" t="s">
        <v>26</v>
      </c>
      <c r="M9846" t="s">
        <v>32</v>
      </c>
      <c r="N9846" t="s">
        <v>26</v>
      </c>
      <c r="O9846" t="s">
        <v>32</v>
      </c>
      <c r="P9846" t="s">
        <v>26</v>
      </c>
      <c r="R9846" t="s">
        <v>27</v>
      </c>
      <c r="S9846" t="s">
        <v>25390</v>
      </c>
      <c r="T9846" t="s">
        <v>990</v>
      </c>
      <c r="U9846" t="str">
        <f t="shared" si="331"/>
        <v>-123.10632477832813, 49.268258981366074]}</v>
      </c>
      <c r="V9846" t="str">
        <f t="shared" si="332"/>
        <v>-123.10632477832813</v>
      </c>
      <c r="W9846" s="2">
        <f t="shared" si="333"/>
        <v>-123.106324778328</v>
      </c>
      <c r="X9846" t="str">
        <f t="shared" si="338"/>
        <v>49.268258981366074</v>
      </c>
      <c r="Y9846" s="2">
        <f t="shared" si="334"/>
        <v>49.268258981366003</v>
      </c>
      <c r="Z9846" t="s">
        <v>96</v>
      </c>
      <c r="AA9846" t="s">
        <v>25391</v>
      </c>
      <c r="AB9846" t="s">
        <v>26137</v>
      </c>
      <c r="AC9846" t="str">
        <f t="shared" si="335"/>
        <v>98</v>
      </c>
      <c r="AD9846" t="str">
        <f t="shared" si="336"/>
        <v>W 3rd Ave</v>
      </c>
    </row>
    <row r="9847" spans="1:30" hidden="1" x14ac:dyDescent="0.3">
      <c r="A9847" t="s">
        <v>21</v>
      </c>
      <c r="B9847">
        <f t="shared" si="337"/>
        <v>2</v>
      </c>
      <c r="C9847" t="s">
        <v>45</v>
      </c>
      <c r="D9847" t="s">
        <v>23</v>
      </c>
      <c r="E9847" t="s">
        <v>45</v>
      </c>
      <c r="F9847" t="s">
        <v>23</v>
      </c>
      <c r="G9847" t="s">
        <v>45</v>
      </c>
      <c r="H9847" t="s">
        <v>23</v>
      </c>
      <c r="I9847" t="s">
        <v>22</v>
      </c>
      <c r="J9847" t="s">
        <v>24</v>
      </c>
      <c r="K9847" t="s">
        <v>32</v>
      </c>
      <c r="L9847" t="s">
        <v>26</v>
      </c>
      <c r="M9847" t="s">
        <v>32</v>
      </c>
      <c r="N9847" t="s">
        <v>26</v>
      </c>
      <c r="O9847" t="s">
        <v>32</v>
      </c>
      <c r="P9847" t="s">
        <v>26</v>
      </c>
      <c r="R9847" t="s">
        <v>27</v>
      </c>
      <c r="S9847" t="s">
        <v>25392</v>
      </c>
      <c r="T9847" t="s">
        <v>11554</v>
      </c>
      <c r="U9847" t="str">
        <f t="shared" si="331"/>
        <v>-123.06977605446313, 49.26812906667327]}</v>
      </c>
      <c r="V9847" t="str">
        <f t="shared" si="332"/>
        <v>-123.06977605446313</v>
      </c>
      <c r="W9847" s="2">
        <f t="shared" si="333"/>
        <v>-123.06977605446301</v>
      </c>
      <c r="X9847" t="str">
        <f t="shared" si="338"/>
        <v>49.26812906667327</v>
      </c>
      <c r="Y9847" s="2">
        <f t="shared" si="334"/>
        <v>49.268129066673197</v>
      </c>
      <c r="Z9847" t="s">
        <v>38</v>
      </c>
      <c r="AA9847" t="s">
        <v>25393</v>
      </c>
      <c r="AB9847" t="s">
        <v>28536</v>
      </c>
      <c r="AC9847" t="str">
        <f t="shared" si="335"/>
        <v>1855</v>
      </c>
      <c r="AD9847" t="str">
        <f t="shared" si="336"/>
        <v>Commercial Dr</v>
      </c>
    </row>
    <row r="9848" spans="1:30" hidden="1" x14ac:dyDescent="0.3">
      <c r="A9848" t="s">
        <v>21</v>
      </c>
      <c r="B9848">
        <f t="shared" si="337"/>
        <v>2</v>
      </c>
      <c r="C9848" t="s">
        <v>45</v>
      </c>
      <c r="D9848" t="s">
        <v>22</v>
      </c>
      <c r="E9848" t="s">
        <v>45</v>
      </c>
      <c r="F9848" t="s">
        <v>22</v>
      </c>
      <c r="G9848" t="s">
        <v>45</v>
      </c>
      <c r="H9848" t="s">
        <v>22</v>
      </c>
      <c r="J9848" t="s">
        <v>24</v>
      </c>
      <c r="K9848" t="s">
        <v>25</v>
      </c>
      <c r="L9848" t="s">
        <v>26</v>
      </c>
      <c r="M9848" t="s">
        <v>25</v>
      </c>
      <c r="N9848" t="s">
        <v>26</v>
      </c>
      <c r="O9848" t="s">
        <v>25</v>
      </c>
      <c r="P9848" t="s">
        <v>26</v>
      </c>
      <c r="R9848" t="s">
        <v>27</v>
      </c>
      <c r="S9848" t="s">
        <v>25394</v>
      </c>
      <c r="T9848" t="s">
        <v>15047</v>
      </c>
      <c r="U9848" t="str">
        <f t="shared" si="331"/>
        <v>-123.15897341188636, 49.26814832716751]}</v>
      </c>
      <c r="V9848" t="str">
        <f t="shared" si="332"/>
        <v>-123.15897341188636</v>
      </c>
      <c r="W9848" s="2">
        <f t="shared" si="333"/>
        <v>-123.158973411886</v>
      </c>
      <c r="X9848" t="str">
        <f t="shared" si="338"/>
        <v>49.26814832716751</v>
      </c>
      <c r="Y9848" s="2">
        <f t="shared" si="334"/>
        <v>49.268148327167502</v>
      </c>
      <c r="Z9848" t="s">
        <v>79</v>
      </c>
      <c r="AA9848" t="s">
        <v>25395</v>
      </c>
      <c r="AB9848" t="s">
        <v>29051</v>
      </c>
      <c r="AC9848" t="str">
        <f t="shared" si="335"/>
        <v>2360</v>
      </c>
      <c r="AD9848" t="str">
        <f t="shared" si="336"/>
        <v>W 4th Ave</v>
      </c>
    </row>
    <row r="9849" spans="1:30" hidden="1" x14ac:dyDescent="0.3">
      <c r="A9849" t="s">
        <v>21</v>
      </c>
      <c r="B9849">
        <f t="shared" si="337"/>
        <v>2</v>
      </c>
      <c r="C9849" t="s">
        <v>22</v>
      </c>
      <c r="D9849" t="s">
        <v>22</v>
      </c>
      <c r="E9849" t="s">
        <v>22</v>
      </c>
      <c r="F9849" t="s">
        <v>22</v>
      </c>
      <c r="G9849" t="s">
        <v>22</v>
      </c>
      <c r="H9849" t="s">
        <v>22</v>
      </c>
      <c r="J9849" t="s">
        <v>24</v>
      </c>
      <c r="K9849" t="s">
        <v>32</v>
      </c>
      <c r="L9849" t="s">
        <v>26</v>
      </c>
      <c r="M9849" t="s">
        <v>32</v>
      </c>
      <c r="N9849" t="s">
        <v>26</v>
      </c>
      <c r="O9849" t="s">
        <v>32</v>
      </c>
      <c r="P9849" t="s">
        <v>26</v>
      </c>
      <c r="R9849" t="s">
        <v>27</v>
      </c>
      <c r="S9849" t="s">
        <v>25396</v>
      </c>
      <c r="T9849" t="s">
        <v>12083</v>
      </c>
      <c r="U9849" t="str">
        <f t="shared" si="331"/>
        <v>-123.13992966505512, 49.26874026889613]}</v>
      </c>
      <c r="V9849" t="str">
        <f t="shared" si="332"/>
        <v>-123.13992966505512</v>
      </c>
      <c r="W9849" s="2">
        <f t="shared" si="333"/>
        <v>-123.13992966505501</v>
      </c>
      <c r="X9849" t="str">
        <f t="shared" si="338"/>
        <v>49.26874026889613</v>
      </c>
      <c r="Y9849" s="2">
        <f t="shared" si="334"/>
        <v>49.268740268896103</v>
      </c>
      <c r="Z9849" t="s">
        <v>43</v>
      </c>
      <c r="AA9849" t="s">
        <v>25397</v>
      </c>
      <c r="AB9849" t="s">
        <v>28624</v>
      </c>
      <c r="AC9849" t="str">
        <f t="shared" si="335"/>
        <v>1516</v>
      </c>
      <c r="AD9849" t="str">
        <f t="shared" si="336"/>
        <v>W 3rd Ave</v>
      </c>
    </row>
    <row r="9850" spans="1:30" hidden="1" x14ac:dyDescent="0.3">
      <c r="A9850" t="s">
        <v>21</v>
      </c>
      <c r="B9850">
        <f t="shared" si="337"/>
        <v>2</v>
      </c>
      <c r="C9850" t="s">
        <v>22</v>
      </c>
      <c r="D9850" t="s">
        <v>22</v>
      </c>
      <c r="E9850" t="s">
        <v>22</v>
      </c>
      <c r="F9850" t="s">
        <v>22</v>
      </c>
      <c r="G9850" t="s">
        <v>22</v>
      </c>
      <c r="H9850" t="s">
        <v>22</v>
      </c>
      <c r="J9850" t="s">
        <v>24</v>
      </c>
      <c r="K9850" t="s">
        <v>32</v>
      </c>
      <c r="L9850" t="s">
        <v>26</v>
      </c>
      <c r="M9850" t="s">
        <v>32</v>
      </c>
      <c r="N9850" t="s">
        <v>26</v>
      </c>
      <c r="O9850" t="s">
        <v>32</v>
      </c>
      <c r="P9850" t="s">
        <v>26</v>
      </c>
      <c r="R9850" t="s">
        <v>27</v>
      </c>
      <c r="S9850" t="s">
        <v>25398</v>
      </c>
      <c r="T9850" t="s">
        <v>25101</v>
      </c>
      <c r="U9850" t="str">
        <f t="shared" si="331"/>
        <v>-123.20646820144259, 49.26371185567754]}</v>
      </c>
      <c r="V9850" t="str">
        <f t="shared" si="332"/>
        <v>-123.20646820144259</v>
      </c>
      <c r="W9850" s="2">
        <f t="shared" si="333"/>
        <v>-123.20646820144199</v>
      </c>
      <c r="X9850" t="str">
        <f t="shared" si="338"/>
        <v>49.26371185567754</v>
      </c>
      <c r="Y9850" s="2">
        <f t="shared" si="334"/>
        <v>49.263711855677499</v>
      </c>
      <c r="Z9850" t="s">
        <v>121</v>
      </c>
      <c r="AA9850" t="s">
        <v>25399</v>
      </c>
      <c r="AB9850" t="s">
        <v>29940</v>
      </c>
      <c r="AC9850" t="str">
        <f t="shared" si="335"/>
        <v>4412</v>
      </c>
      <c r="AD9850" t="str">
        <f t="shared" si="336"/>
        <v>W 10th Ave</v>
      </c>
    </row>
    <row r="9851" spans="1:30" hidden="1" x14ac:dyDescent="0.3">
      <c r="A9851" t="s">
        <v>63</v>
      </c>
      <c r="B9851">
        <f t="shared" si="337"/>
        <v>1</v>
      </c>
      <c r="C9851" t="s">
        <v>23</v>
      </c>
      <c r="D9851" t="s">
        <v>22</v>
      </c>
      <c r="E9851" t="s">
        <v>23</v>
      </c>
      <c r="F9851" t="s">
        <v>22</v>
      </c>
      <c r="G9851" t="s">
        <v>23</v>
      </c>
      <c r="H9851" t="s">
        <v>22</v>
      </c>
      <c r="J9851" t="s">
        <v>24</v>
      </c>
      <c r="K9851" t="s">
        <v>32</v>
      </c>
      <c r="L9851" t="s">
        <v>26</v>
      </c>
      <c r="M9851" t="s">
        <v>32</v>
      </c>
      <c r="N9851" t="s">
        <v>26</v>
      </c>
      <c r="O9851" t="s">
        <v>32</v>
      </c>
      <c r="P9851" t="s">
        <v>26</v>
      </c>
      <c r="R9851" t="s">
        <v>27</v>
      </c>
      <c r="S9851" t="s">
        <v>25400</v>
      </c>
      <c r="T9851" t="s">
        <v>25401</v>
      </c>
      <c r="U9851" t="str">
        <f t="shared" si="331"/>
        <v>-123.10791776294424, 49.26660058864532]}</v>
      </c>
      <c r="V9851" t="str">
        <f t="shared" si="332"/>
        <v>-123.10791776294424</v>
      </c>
      <c r="W9851" s="2">
        <f t="shared" si="333"/>
        <v>-123.107917762944</v>
      </c>
      <c r="X9851" t="str">
        <f t="shared" si="338"/>
        <v>49.26660058864532</v>
      </c>
      <c r="Y9851" s="2">
        <f t="shared" si="334"/>
        <v>49.266600588645296</v>
      </c>
      <c r="Z9851" t="s">
        <v>96</v>
      </c>
      <c r="AA9851" t="s">
        <v>25402</v>
      </c>
      <c r="AB9851" t="s">
        <v>29957</v>
      </c>
      <c r="AC9851" t="str">
        <f t="shared" si="335"/>
        <v>133</v>
      </c>
      <c r="AD9851" t="str">
        <f t="shared" si="336"/>
        <v>W 5th Ave</v>
      </c>
    </row>
    <row r="9852" spans="1:30" hidden="1" x14ac:dyDescent="0.3">
      <c r="A9852" t="s">
        <v>21</v>
      </c>
      <c r="B9852">
        <f t="shared" si="337"/>
        <v>2</v>
      </c>
      <c r="C9852" t="s">
        <v>22</v>
      </c>
      <c r="D9852" t="s">
        <v>22</v>
      </c>
      <c r="E9852" t="s">
        <v>22</v>
      </c>
      <c r="F9852" t="s">
        <v>22</v>
      </c>
      <c r="G9852" t="s">
        <v>22</v>
      </c>
      <c r="H9852" t="s">
        <v>22</v>
      </c>
      <c r="J9852" t="s">
        <v>24</v>
      </c>
      <c r="K9852" t="s">
        <v>32</v>
      </c>
      <c r="L9852" t="s">
        <v>26</v>
      </c>
      <c r="M9852" t="s">
        <v>32</v>
      </c>
      <c r="N9852" t="s">
        <v>26</v>
      </c>
      <c r="O9852" t="s">
        <v>32</v>
      </c>
      <c r="P9852" t="s">
        <v>26</v>
      </c>
      <c r="R9852" t="s">
        <v>27</v>
      </c>
      <c r="S9852" t="s">
        <v>25403</v>
      </c>
      <c r="T9852" t="s">
        <v>410</v>
      </c>
      <c r="U9852" t="str">
        <f t="shared" si="331"/>
        <v>-123.13557037075242, 49.28330396187006]}</v>
      </c>
      <c r="V9852" t="str">
        <f t="shared" si="332"/>
        <v>-123.13557037075242</v>
      </c>
      <c r="W9852" s="2">
        <f t="shared" si="333"/>
        <v>-123.13557037075201</v>
      </c>
      <c r="X9852" t="str">
        <f t="shared" si="338"/>
        <v>49.28330396187006</v>
      </c>
      <c r="Y9852" s="2">
        <f t="shared" si="334"/>
        <v>49.283303961869997</v>
      </c>
      <c r="Z9852" t="s">
        <v>84</v>
      </c>
      <c r="AA9852" t="s">
        <v>25404</v>
      </c>
      <c r="AB9852" t="s">
        <v>25983</v>
      </c>
      <c r="AC9852" t="str">
        <f t="shared" si="335"/>
        <v>1345</v>
      </c>
      <c r="AD9852" t="str">
        <f t="shared" si="336"/>
        <v>Davie St</v>
      </c>
    </row>
    <row r="9853" spans="1:30" hidden="1" x14ac:dyDescent="0.3">
      <c r="A9853" t="s">
        <v>21</v>
      </c>
      <c r="B9853">
        <f t="shared" si="337"/>
        <v>2</v>
      </c>
      <c r="C9853" t="s">
        <v>22</v>
      </c>
      <c r="D9853" t="s">
        <v>22</v>
      </c>
      <c r="E9853" t="s">
        <v>22</v>
      </c>
      <c r="F9853" t="s">
        <v>22</v>
      </c>
      <c r="G9853" t="s">
        <v>22</v>
      </c>
      <c r="H9853" t="s">
        <v>22</v>
      </c>
      <c r="J9853" t="s">
        <v>24</v>
      </c>
      <c r="K9853" t="s">
        <v>32</v>
      </c>
      <c r="L9853" t="s">
        <v>26</v>
      </c>
      <c r="M9853" t="s">
        <v>32</v>
      </c>
      <c r="N9853" t="s">
        <v>26</v>
      </c>
      <c r="O9853" t="s">
        <v>32</v>
      </c>
      <c r="P9853" t="s">
        <v>26</v>
      </c>
      <c r="R9853" t="s">
        <v>27</v>
      </c>
      <c r="S9853" t="s">
        <v>25405</v>
      </c>
      <c r="T9853" t="s">
        <v>12143</v>
      </c>
      <c r="U9853" t="str">
        <f t="shared" si="331"/>
        <v>-123.13568157276654, 49.28337593668596]}</v>
      </c>
      <c r="V9853" t="str">
        <f t="shared" si="332"/>
        <v>-123.13568157276654</v>
      </c>
      <c r="W9853" s="2">
        <f t="shared" si="333"/>
        <v>-123.135681572766</v>
      </c>
      <c r="X9853" t="str">
        <f t="shared" si="338"/>
        <v>49.28337593668596</v>
      </c>
      <c r="Y9853" s="2">
        <f t="shared" si="334"/>
        <v>49.2833759366859</v>
      </c>
      <c r="Z9853" t="s">
        <v>84</v>
      </c>
      <c r="AA9853" t="s">
        <v>25406</v>
      </c>
      <c r="AB9853" t="s">
        <v>25983</v>
      </c>
      <c r="AC9853" t="str">
        <f t="shared" si="335"/>
        <v>1345</v>
      </c>
      <c r="AD9853" t="str">
        <f t="shared" si="336"/>
        <v>Davie St</v>
      </c>
    </row>
    <row r="9854" spans="1:30" hidden="1" x14ac:dyDescent="0.3">
      <c r="A9854" t="s">
        <v>21</v>
      </c>
      <c r="B9854">
        <f t="shared" si="337"/>
        <v>2</v>
      </c>
      <c r="C9854" t="s">
        <v>22</v>
      </c>
      <c r="D9854" t="s">
        <v>22</v>
      </c>
      <c r="E9854" t="s">
        <v>22</v>
      </c>
      <c r="F9854" t="s">
        <v>22</v>
      </c>
      <c r="G9854" t="s">
        <v>22</v>
      </c>
      <c r="H9854" t="s">
        <v>22</v>
      </c>
      <c r="J9854" t="s">
        <v>24</v>
      </c>
      <c r="K9854" t="s">
        <v>32</v>
      </c>
      <c r="L9854" t="s">
        <v>26</v>
      </c>
      <c r="M9854" t="s">
        <v>32</v>
      </c>
      <c r="N9854" t="s">
        <v>26</v>
      </c>
      <c r="O9854" t="s">
        <v>32</v>
      </c>
      <c r="P9854" t="s">
        <v>26</v>
      </c>
      <c r="R9854" t="s">
        <v>27</v>
      </c>
      <c r="S9854" t="s">
        <v>25407</v>
      </c>
      <c r="T9854" t="s">
        <v>1369</v>
      </c>
      <c r="U9854" t="str">
        <f t="shared" si="331"/>
        <v>-123.1359338007871, 49.28353950537403]}</v>
      </c>
      <c r="V9854" t="str">
        <f t="shared" si="332"/>
        <v>-123.1359338007871</v>
      </c>
      <c r="W9854" s="2">
        <f t="shared" si="333"/>
        <v>-123.135933800787</v>
      </c>
      <c r="X9854" t="str">
        <f t="shared" si="338"/>
        <v>49.28353950537403</v>
      </c>
      <c r="Y9854" s="2">
        <f t="shared" si="334"/>
        <v>49.283539505374002</v>
      </c>
      <c r="Z9854" t="s">
        <v>84</v>
      </c>
      <c r="AA9854" t="s">
        <v>25408</v>
      </c>
      <c r="AB9854" t="s">
        <v>26239</v>
      </c>
      <c r="AC9854" t="str">
        <f t="shared" si="335"/>
        <v>Eastbound</v>
      </c>
      <c r="AD9854" t="str">
        <f t="shared" si="336"/>
        <v>Davie St @ Broughton St</v>
      </c>
    </row>
    <row r="9855" spans="1:30" hidden="1" x14ac:dyDescent="0.3">
      <c r="A9855" t="s">
        <v>21</v>
      </c>
      <c r="B9855">
        <f t="shared" si="337"/>
        <v>2</v>
      </c>
      <c r="C9855" t="s">
        <v>22</v>
      </c>
      <c r="D9855" t="s">
        <v>45</v>
      </c>
      <c r="E9855" t="s">
        <v>22</v>
      </c>
      <c r="F9855" t="s">
        <v>45</v>
      </c>
      <c r="G9855" t="s">
        <v>22</v>
      </c>
      <c r="H9855" t="s">
        <v>45</v>
      </c>
      <c r="J9855" t="s">
        <v>24</v>
      </c>
      <c r="K9855" t="s">
        <v>32</v>
      </c>
      <c r="L9855" t="s">
        <v>26</v>
      </c>
      <c r="M9855" t="s">
        <v>32</v>
      </c>
      <c r="N9855" t="s">
        <v>26</v>
      </c>
      <c r="O9855" t="s">
        <v>32</v>
      </c>
      <c r="P9855" t="s">
        <v>26</v>
      </c>
      <c r="R9855" t="s">
        <v>27</v>
      </c>
      <c r="S9855" t="s">
        <v>25409</v>
      </c>
      <c r="T9855" t="s">
        <v>12096</v>
      </c>
      <c r="U9855" t="str">
        <f t="shared" si="331"/>
        <v>-123.13969488634643, 49.285974439092605]}</v>
      </c>
      <c r="V9855" t="str">
        <f t="shared" si="332"/>
        <v>-123.13969488634643</v>
      </c>
      <c r="W9855" s="2">
        <f t="shared" si="333"/>
        <v>-123.13969488634601</v>
      </c>
      <c r="X9855" t="str">
        <f t="shared" si="338"/>
        <v>49.285974439092605</v>
      </c>
      <c r="Y9855" s="2">
        <f t="shared" si="334"/>
        <v>49.285974439092598</v>
      </c>
      <c r="Z9855" t="s">
        <v>84</v>
      </c>
      <c r="AA9855" t="s">
        <v>25410</v>
      </c>
      <c r="AB9855" t="s">
        <v>28626</v>
      </c>
      <c r="AC9855" t="str">
        <f t="shared" si="335"/>
        <v>1661</v>
      </c>
      <c r="AD9855" t="str">
        <f t="shared" si="336"/>
        <v>Davie St</v>
      </c>
    </row>
    <row r="9856" spans="1:30" hidden="1" x14ac:dyDescent="0.3">
      <c r="A9856" t="s">
        <v>21</v>
      </c>
      <c r="B9856">
        <f t="shared" si="337"/>
        <v>2</v>
      </c>
      <c r="C9856" t="s">
        <v>52</v>
      </c>
      <c r="D9856" t="s">
        <v>52</v>
      </c>
      <c r="E9856" t="s">
        <v>52</v>
      </c>
      <c r="F9856" t="s">
        <v>52</v>
      </c>
      <c r="G9856" t="s">
        <v>52</v>
      </c>
      <c r="H9856" t="s">
        <v>52</v>
      </c>
      <c r="J9856" t="s">
        <v>24</v>
      </c>
      <c r="K9856" t="s">
        <v>32</v>
      </c>
      <c r="L9856" t="s">
        <v>26</v>
      </c>
      <c r="M9856" t="s">
        <v>32</v>
      </c>
      <c r="N9856" t="s">
        <v>26</v>
      </c>
      <c r="O9856" t="s">
        <v>32</v>
      </c>
      <c r="P9856" t="s">
        <v>26</v>
      </c>
      <c r="R9856" t="s">
        <v>27</v>
      </c>
      <c r="S9856" t="s">
        <v>25411</v>
      </c>
      <c r="T9856" t="s">
        <v>401</v>
      </c>
      <c r="U9856" t="str">
        <f t="shared" si="331"/>
        <v>-123.10930238151337, 49.28445616445572]}</v>
      </c>
      <c r="V9856" t="str">
        <f t="shared" si="332"/>
        <v>-123.10930238151337</v>
      </c>
      <c r="W9856" s="2">
        <f t="shared" si="333"/>
        <v>-123.109302381513</v>
      </c>
      <c r="X9856" t="str">
        <f t="shared" si="338"/>
        <v>49.28445616445572</v>
      </c>
      <c r="Y9856" s="2">
        <f t="shared" si="334"/>
        <v>49.284456164455698</v>
      </c>
      <c r="Z9856" t="s">
        <v>30</v>
      </c>
      <c r="AA9856" t="s">
        <v>25412</v>
      </c>
      <c r="AB9856" t="s">
        <v>25980</v>
      </c>
      <c r="AC9856" t="str">
        <f t="shared" si="335"/>
        <v>311</v>
      </c>
      <c r="AD9856" t="str">
        <f t="shared" si="336"/>
        <v>Water St</v>
      </c>
    </row>
    <row r="9857" spans="1:30" hidden="1" x14ac:dyDescent="0.3">
      <c r="A9857" t="s">
        <v>21</v>
      </c>
      <c r="B9857">
        <f t="shared" si="337"/>
        <v>2</v>
      </c>
      <c r="C9857" t="s">
        <v>45</v>
      </c>
      <c r="D9857" t="s">
        <v>22</v>
      </c>
      <c r="E9857" t="s">
        <v>45</v>
      </c>
      <c r="F9857" t="s">
        <v>22</v>
      </c>
      <c r="G9857" t="s">
        <v>45</v>
      </c>
      <c r="H9857" t="s">
        <v>22</v>
      </c>
      <c r="J9857" t="s">
        <v>24</v>
      </c>
      <c r="K9857" t="s">
        <v>25</v>
      </c>
      <c r="L9857" t="s">
        <v>26</v>
      </c>
      <c r="M9857" t="s">
        <v>25</v>
      </c>
      <c r="N9857" t="s">
        <v>26</v>
      </c>
      <c r="O9857" t="s">
        <v>25</v>
      </c>
      <c r="P9857" t="s">
        <v>26</v>
      </c>
      <c r="R9857" t="s">
        <v>27</v>
      </c>
      <c r="S9857" t="s">
        <v>25413</v>
      </c>
      <c r="T9857" t="s">
        <v>1572</v>
      </c>
      <c r="U9857" t="str">
        <f t="shared" si="331"/>
        <v>-123.12553293617553, 49.27471205748853]}</v>
      </c>
      <c r="V9857" t="str">
        <f t="shared" si="332"/>
        <v>-123.12553293617553</v>
      </c>
      <c r="W9857" s="2">
        <f t="shared" si="333"/>
        <v>-123.12553293617501</v>
      </c>
      <c r="X9857" t="str">
        <f t="shared" si="338"/>
        <v>49.27471205748853</v>
      </c>
      <c r="Y9857" s="2">
        <f t="shared" si="334"/>
        <v>49.2747120574885</v>
      </c>
      <c r="Z9857" t="s">
        <v>30</v>
      </c>
      <c r="AA9857" t="s">
        <v>25414</v>
      </c>
      <c r="AB9857" t="s">
        <v>26300</v>
      </c>
      <c r="AC9857" t="str">
        <f t="shared" si="335"/>
        <v>499</v>
      </c>
      <c r="AD9857" t="str">
        <f t="shared" si="336"/>
        <v>Drake St</v>
      </c>
    </row>
    <row r="9858" spans="1:30" hidden="1" x14ac:dyDescent="0.3">
      <c r="A9858" t="s">
        <v>21</v>
      </c>
      <c r="B9858">
        <f t="shared" si="337"/>
        <v>2</v>
      </c>
      <c r="C9858" t="s">
        <v>45</v>
      </c>
      <c r="D9858" t="s">
        <v>23</v>
      </c>
      <c r="E9858" t="s">
        <v>45</v>
      </c>
      <c r="F9858" t="s">
        <v>23</v>
      </c>
      <c r="G9858" t="s">
        <v>45</v>
      </c>
      <c r="H9858" t="s">
        <v>23</v>
      </c>
      <c r="J9858" t="s">
        <v>24</v>
      </c>
      <c r="K9858" t="s">
        <v>32</v>
      </c>
      <c r="L9858" t="s">
        <v>26</v>
      </c>
      <c r="M9858" t="s">
        <v>32</v>
      </c>
      <c r="N9858" t="s">
        <v>26</v>
      </c>
      <c r="O9858" t="s">
        <v>32</v>
      </c>
      <c r="P9858" t="s">
        <v>26</v>
      </c>
      <c r="R9858" t="s">
        <v>27</v>
      </c>
      <c r="S9858" t="s">
        <v>25415</v>
      </c>
      <c r="T9858" t="s">
        <v>25416</v>
      </c>
      <c r="U9858" t="str">
        <f t="shared" si="331"/>
        <v>-123.1275014693087, 49.27583165607668]}</v>
      </c>
      <c r="V9858" t="str">
        <f t="shared" si="332"/>
        <v>-123.1275014693087</v>
      </c>
      <c r="W9858" s="2">
        <f t="shared" si="333"/>
        <v>-123.127501469308</v>
      </c>
      <c r="X9858" t="str">
        <f t="shared" si="338"/>
        <v>49.27583165607668</v>
      </c>
      <c r="Y9858" s="2">
        <f t="shared" si="334"/>
        <v>49.275831656076598</v>
      </c>
      <c r="Z9858" t="s">
        <v>30</v>
      </c>
      <c r="AA9858" t="s">
        <v>25417</v>
      </c>
      <c r="AB9858" t="s">
        <v>29958</v>
      </c>
      <c r="AC9858" t="str">
        <f t="shared" si="335"/>
        <v>26</v>
      </c>
      <c r="AD9858" t="str">
        <f t="shared" si="336"/>
        <v>Drake St</v>
      </c>
    </row>
    <row r="9859" spans="1:30" hidden="1" x14ac:dyDescent="0.3">
      <c r="A9859" t="s">
        <v>21</v>
      </c>
      <c r="B9859">
        <f t="shared" si="337"/>
        <v>2</v>
      </c>
      <c r="C9859" t="s">
        <v>45</v>
      </c>
      <c r="D9859" t="s">
        <v>23</v>
      </c>
      <c r="E9859" t="s">
        <v>45</v>
      </c>
      <c r="F9859" t="s">
        <v>23</v>
      </c>
      <c r="G9859" t="s">
        <v>45</v>
      </c>
      <c r="H9859" t="s">
        <v>23</v>
      </c>
      <c r="J9859" t="s">
        <v>24</v>
      </c>
      <c r="K9859" t="s">
        <v>32</v>
      </c>
      <c r="L9859" t="s">
        <v>26</v>
      </c>
      <c r="M9859" t="s">
        <v>32</v>
      </c>
      <c r="N9859" t="s">
        <v>26</v>
      </c>
      <c r="O9859" t="s">
        <v>32</v>
      </c>
      <c r="P9859" t="s">
        <v>26</v>
      </c>
      <c r="R9859" t="s">
        <v>27</v>
      </c>
      <c r="S9859" t="s">
        <v>25418</v>
      </c>
      <c r="T9859" t="s">
        <v>25416</v>
      </c>
      <c r="U9859" t="str">
        <f t="shared" ref="U9859:U9922" si="339">RIGHT(T9859,LEN(T9859)-FIND("[",T9859))</f>
        <v>-123.1275014693087, 49.27583165607668]}</v>
      </c>
      <c r="V9859" t="str">
        <f t="shared" ref="V9859:V9922" si="340">LEFT(U9859,FIND(",",U9859)-1)</f>
        <v>-123.1275014693087</v>
      </c>
      <c r="W9859" s="2">
        <f t="shared" ref="W9859:W9922" si="341">VALUE(V9859)</f>
        <v>-123.127501469308</v>
      </c>
      <c r="X9859" t="str">
        <f t="shared" si="338"/>
        <v>49.27583165607668</v>
      </c>
      <c r="Y9859" s="2">
        <f t="shared" ref="Y9859:Y9922" si="342">VALUE(X9859)</f>
        <v>49.275831656076598</v>
      </c>
      <c r="Z9859" t="s">
        <v>30</v>
      </c>
      <c r="AA9859" t="s">
        <v>25419</v>
      </c>
      <c r="AB9859" t="s">
        <v>29958</v>
      </c>
      <c r="AC9859" t="str">
        <f t="shared" ref="AC9859:AC9922" si="343">LEFT(AB9859,FIND(" ",AB9859)-1)</f>
        <v>26</v>
      </c>
      <c r="AD9859" t="str">
        <f t="shared" si="336"/>
        <v>Drake St</v>
      </c>
    </row>
    <row r="9860" spans="1:30" hidden="1" x14ac:dyDescent="0.3">
      <c r="A9860" t="s">
        <v>21</v>
      </c>
      <c r="B9860">
        <f t="shared" si="337"/>
        <v>2</v>
      </c>
      <c r="C9860" t="s">
        <v>22</v>
      </c>
      <c r="D9860" t="s">
        <v>22</v>
      </c>
      <c r="E9860" t="s">
        <v>22</v>
      </c>
      <c r="F9860" t="s">
        <v>22</v>
      </c>
      <c r="G9860" t="s">
        <v>22</v>
      </c>
      <c r="H9860" t="s">
        <v>22</v>
      </c>
      <c r="J9860" t="s">
        <v>24</v>
      </c>
      <c r="K9860" t="s">
        <v>32</v>
      </c>
      <c r="L9860" t="s">
        <v>26</v>
      </c>
      <c r="M9860" t="s">
        <v>32</v>
      </c>
      <c r="N9860" t="s">
        <v>26</v>
      </c>
      <c r="O9860" t="s">
        <v>32</v>
      </c>
      <c r="P9860" t="s">
        <v>26</v>
      </c>
      <c r="R9860" t="s">
        <v>27</v>
      </c>
      <c r="S9860" t="s">
        <v>25420</v>
      </c>
      <c r="T9860" t="s">
        <v>16521</v>
      </c>
      <c r="U9860" t="str">
        <f t="shared" si="339"/>
        <v>-123.12595683469418, 49.28980174442845]}</v>
      </c>
      <c r="V9860" t="str">
        <f t="shared" si="340"/>
        <v>-123.12595683469418</v>
      </c>
      <c r="W9860" s="2">
        <f t="shared" si="341"/>
        <v>-123.12595683469399</v>
      </c>
      <c r="X9860" t="str">
        <f t="shared" si="338"/>
        <v>49.28980174442845</v>
      </c>
      <c r="Y9860" s="2">
        <f t="shared" si="342"/>
        <v>49.289801744428402</v>
      </c>
      <c r="Z9860" t="s">
        <v>30</v>
      </c>
      <c r="AA9860" t="s">
        <v>25421</v>
      </c>
      <c r="AB9860" t="s">
        <v>28635</v>
      </c>
      <c r="AC9860" t="str">
        <f t="shared" si="343"/>
        <v>Coal</v>
      </c>
      <c r="AD9860" t="str">
        <f t="shared" si="336"/>
        <v>Harbour Park Playground</v>
      </c>
    </row>
    <row r="9861" spans="1:30" hidden="1" x14ac:dyDescent="0.3">
      <c r="A9861" t="s">
        <v>21</v>
      </c>
      <c r="B9861">
        <f t="shared" si="337"/>
        <v>2</v>
      </c>
      <c r="C9861" t="s">
        <v>22</v>
      </c>
      <c r="D9861" t="s">
        <v>22</v>
      </c>
      <c r="E9861" t="s">
        <v>22</v>
      </c>
      <c r="F9861" t="s">
        <v>22</v>
      </c>
      <c r="G9861" t="s">
        <v>22</v>
      </c>
      <c r="H9861" t="s">
        <v>22</v>
      </c>
      <c r="J9861" t="s">
        <v>24</v>
      </c>
      <c r="K9861" t="s">
        <v>32</v>
      </c>
      <c r="L9861" t="s">
        <v>26</v>
      </c>
      <c r="M9861" t="s">
        <v>32</v>
      </c>
      <c r="N9861" t="s">
        <v>26</v>
      </c>
      <c r="O9861" t="s">
        <v>32</v>
      </c>
      <c r="P9861" t="s">
        <v>26</v>
      </c>
      <c r="R9861" t="s">
        <v>27</v>
      </c>
      <c r="S9861" t="s">
        <v>25422</v>
      </c>
      <c r="T9861" t="s">
        <v>21733</v>
      </c>
      <c r="U9861" t="str">
        <f t="shared" si="339"/>
        <v>-123.12546966324257, 49.28967306785307]}</v>
      </c>
      <c r="V9861" t="str">
        <f t="shared" si="340"/>
        <v>-123.12546966324257</v>
      </c>
      <c r="W9861" s="2">
        <f t="shared" si="341"/>
        <v>-123.125469663242</v>
      </c>
      <c r="X9861" t="str">
        <f t="shared" si="338"/>
        <v>49.28967306785307</v>
      </c>
      <c r="Y9861" s="2">
        <f t="shared" si="342"/>
        <v>49.289673067853002</v>
      </c>
      <c r="Z9861" t="s">
        <v>30</v>
      </c>
      <c r="AA9861" t="s">
        <v>25423</v>
      </c>
      <c r="AB9861" t="s">
        <v>28635</v>
      </c>
      <c r="AC9861" t="str">
        <f t="shared" si="343"/>
        <v>Coal</v>
      </c>
      <c r="AD9861" t="str">
        <f t="shared" si="336"/>
        <v>Harbour Park Playground</v>
      </c>
    </row>
    <row r="9862" spans="1:30" hidden="1" x14ac:dyDescent="0.3">
      <c r="A9862" t="s">
        <v>21</v>
      </c>
      <c r="B9862">
        <f t="shared" si="337"/>
        <v>2</v>
      </c>
      <c r="C9862" t="s">
        <v>22</v>
      </c>
      <c r="D9862" t="s">
        <v>22</v>
      </c>
      <c r="E9862" t="s">
        <v>22</v>
      </c>
      <c r="F9862" t="s">
        <v>22</v>
      </c>
      <c r="G9862" t="s">
        <v>22</v>
      </c>
      <c r="H9862" t="s">
        <v>22</v>
      </c>
      <c r="J9862" t="s">
        <v>24</v>
      </c>
      <c r="K9862" t="s">
        <v>32</v>
      </c>
      <c r="L9862" t="s">
        <v>26</v>
      </c>
      <c r="M9862" t="s">
        <v>32</v>
      </c>
      <c r="N9862" t="s">
        <v>26</v>
      </c>
      <c r="O9862" t="s">
        <v>32</v>
      </c>
      <c r="P9862" t="s">
        <v>26</v>
      </c>
      <c r="R9862" t="s">
        <v>27</v>
      </c>
      <c r="S9862" t="s">
        <v>25424</v>
      </c>
      <c r="T9862" t="s">
        <v>16515</v>
      </c>
      <c r="U9862" t="str">
        <f t="shared" si="339"/>
        <v>-123.12577866325951, 49.28961725874318]}</v>
      </c>
      <c r="V9862" t="str">
        <f t="shared" si="340"/>
        <v>-123.12577866325951</v>
      </c>
      <c r="W9862" s="2">
        <f t="shared" si="341"/>
        <v>-123.125778663259</v>
      </c>
      <c r="X9862" t="str">
        <f t="shared" si="338"/>
        <v>49.28961725874318</v>
      </c>
      <c r="Y9862" s="2">
        <f t="shared" si="342"/>
        <v>49.2896172587431</v>
      </c>
      <c r="Z9862" t="s">
        <v>30</v>
      </c>
      <c r="AA9862" t="s">
        <v>25425</v>
      </c>
      <c r="AB9862" t="s">
        <v>26313</v>
      </c>
      <c r="AC9862" t="str">
        <f t="shared" si="343"/>
        <v>555</v>
      </c>
      <c r="AD9862" t="str">
        <f t="shared" si="336"/>
        <v>Jervis St</v>
      </c>
    </row>
    <row r="9863" spans="1:30" hidden="1" x14ac:dyDescent="0.3">
      <c r="A9863" t="s">
        <v>21</v>
      </c>
      <c r="B9863">
        <f t="shared" si="337"/>
        <v>2</v>
      </c>
      <c r="C9863" t="s">
        <v>45</v>
      </c>
      <c r="D9863" t="s">
        <v>22</v>
      </c>
      <c r="E9863" t="s">
        <v>45</v>
      </c>
      <c r="F9863" t="s">
        <v>22</v>
      </c>
      <c r="G9863" t="s">
        <v>45</v>
      </c>
      <c r="H9863" t="s">
        <v>22</v>
      </c>
      <c r="J9863" t="s">
        <v>24</v>
      </c>
      <c r="K9863" t="s">
        <v>32</v>
      </c>
      <c r="L9863" t="s">
        <v>26</v>
      </c>
      <c r="M9863" t="s">
        <v>32</v>
      </c>
      <c r="N9863" t="s">
        <v>26</v>
      </c>
      <c r="O9863" t="s">
        <v>32</v>
      </c>
      <c r="P9863" t="s">
        <v>26</v>
      </c>
      <c r="R9863" t="s">
        <v>27</v>
      </c>
      <c r="S9863" t="s">
        <v>25426</v>
      </c>
      <c r="T9863" t="s">
        <v>23127</v>
      </c>
      <c r="U9863" t="str">
        <f t="shared" si="339"/>
        <v>-123.1451967113237, 49.26456170497883]}</v>
      </c>
      <c r="V9863" t="str">
        <f t="shared" si="340"/>
        <v>-123.1451967113237</v>
      </c>
      <c r="W9863" s="2">
        <f t="shared" si="341"/>
        <v>-123.145196711323</v>
      </c>
      <c r="X9863" t="str">
        <f t="shared" si="338"/>
        <v>49.26456170497883</v>
      </c>
      <c r="Y9863" s="2">
        <f t="shared" si="342"/>
        <v>49.264561704978803</v>
      </c>
      <c r="Z9863" t="s">
        <v>43</v>
      </c>
      <c r="AA9863" t="s">
        <v>25427</v>
      </c>
      <c r="AB9863" t="s">
        <v>29850</v>
      </c>
      <c r="AC9863" t="str">
        <f t="shared" si="343"/>
        <v>1778</v>
      </c>
      <c r="AD9863" t="str">
        <f t="shared" si="336"/>
        <v>W 8th Ave</v>
      </c>
    </row>
    <row r="9864" spans="1:30" hidden="1" x14ac:dyDescent="0.3">
      <c r="A9864" t="s">
        <v>21</v>
      </c>
      <c r="B9864">
        <f t="shared" si="337"/>
        <v>2</v>
      </c>
      <c r="C9864" t="s">
        <v>45</v>
      </c>
      <c r="D9864" t="s">
        <v>22</v>
      </c>
      <c r="E9864" t="s">
        <v>45</v>
      </c>
      <c r="F9864" t="s">
        <v>22</v>
      </c>
      <c r="G9864" t="s">
        <v>45</v>
      </c>
      <c r="H9864" t="s">
        <v>22</v>
      </c>
      <c r="J9864" t="s">
        <v>24</v>
      </c>
      <c r="K9864" t="s">
        <v>25</v>
      </c>
      <c r="L9864" t="s">
        <v>26</v>
      </c>
      <c r="M9864" t="s">
        <v>25</v>
      </c>
      <c r="N9864" t="s">
        <v>26</v>
      </c>
      <c r="O9864" t="s">
        <v>25</v>
      </c>
      <c r="P9864" t="s">
        <v>26</v>
      </c>
      <c r="R9864" t="s">
        <v>27</v>
      </c>
      <c r="S9864" t="s">
        <v>25428</v>
      </c>
      <c r="T9864" t="s">
        <v>1393</v>
      </c>
      <c r="U9864" t="str">
        <f t="shared" si="339"/>
        <v>-123.12514903272461, 49.27410395832436]}</v>
      </c>
      <c r="V9864" t="str">
        <f t="shared" si="340"/>
        <v>-123.12514903272461</v>
      </c>
      <c r="W9864" s="2">
        <f t="shared" si="341"/>
        <v>-123.125149032724</v>
      </c>
      <c r="X9864" t="str">
        <f t="shared" si="338"/>
        <v>49.27410395832436</v>
      </c>
      <c r="Y9864" s="2">
        <f t="shared" si="342"/>
        <v>49.274103958324297</v>
      </c>
      <c r="Z9864" t="s">
        <v>30</v>
      </c>
      <c r="AA9864" t="s">
        <v>25429</v>
      </c>
      <c r="AB9864" t="s">
        <v>26246</v>
      </c>
      <c r="AC9864" t="str">
        <f t="shared" si="343"/>
        <v>1303</v>
      </c>
      <c r="AD9864" t="str">
        <f t="shared" si="336"/>
        <v>Homer St</v>
      </c>
    </row>
    <row r="9865" spans="1:30" hidden="1" x14ac:dyDescent="0.3">
      <c r="A9865" t="s">
        <v>129</v>
      </c>
      <c r="B9865">
        <f t="shared" si="337"/>
        <v>1</v>
      </c>
      <c r="C9865" t="s">
        <v>22</v>
      </c>
      <c r="D9865" t="s">
        <v>81</v>
      </c>
      <c r="E9865" t="s">
        <v>22</v>
      </c>
      <c r="F9865" t="s">
        <v>81</v>
      </c>
      <c r="G9865" t="s">
        <v>22</v>
      </c>
      <c r="H9865" t="s">
        <v>81</v>
      </c>
      <c r="I9865" t="s">
        <v>22</v>
      </c>
      <c r="J9865" t="s">
        <v>24</v>
      </c>
      <c r="K9865" t="s">
        <v>130</v>
      </c>
      <c r="L9865" t="s">
        <v>130</v>
      </c>
      <c r="M9865" t="s">
        <v>130</v>
      </c>
      <c r="N9865" t="s">
        <v>130</v>
      </c>
      <c r="O9865" t="s">
        <v>130</v>
      </c>
      <c r="P9865" t="s">
        <v>130</v>
      </c>
      <c r="Q9865" t="s">
        <v>130</v>
      </c>
      <c r="R9865" t="s">
        <v>27</v>
      </c>
      <c r="S9865" t="s">
        <v>25430</v>
      </c>
      <c r="T9865" t="s">
        <v>25431</v>
      </c>
      <c r="U9865" t="str">
        <f t="shared" si="339"/>
        <v>-123.1012534681492, 49.24788817072578]}</v>
      </c>
      <c r="V9865" t="str">
        <f t="shared" si="340"/>
        <v>-123.1012534681492</v>
      </c>
      <c r="W9865" s="2">
        <f t="shared" si="341"/>
        <v>-123.101253468149</v>
      </c>
      <c r="X9865" t="str">
        <f t="shared" si="338"/>
        <v>49.24788817072578</v>
      </c>
      <c r="Y9865" s="2">
        <f t="shared" si="342"/>
        <v>49.247888170725702</v>
      </c>
      <c r="Z9865" t="s">
        <v>794</v>
      </c>
      <c r="AA9865" t="s">
        <v>25432</v>
      </c>
      <c r="AB9865" t="s">
        <v>27351</v>
      </c>
      <c r="AC9865" t="str">
        <f t="shared" si="343"/>
        <v>4205</v>
      </c>
      <c r="AD9865" t="str">
        <f t="shared" si="336"/>
        <v>Main St</v>
      </c>
    </row>
    <row r="9866" spans="1:30" hidden="1" x14ac:dyDescent="0.3">
      <c r="A9866" t="s">
        <v>21</v>
      </c>
      <c r="B9866">
        <f t="shared" si="337"/>
        <v>2</v>
      </c>
      <c r="C9866" t="s">
        <v>45</v>
      </c>
      <c r="D9866" t="s">
        <v>22</v>
      </c>
      <c r="E9866" t="s">
        <v>45</v>
      </c>
      <c r="F9866" t="s">
        <v>22</v>
      </c>
      <c r="G9866" t="s">
        <v>45</v>
      </c>
      <c r="H9866" t="s">
        <v>22</v>
      </c>
      <c r="J9866" t="s">
        <v>24</v>
      </c>
      <c r="K9866" t="s">
        <v>25</v>
      </c>
      <c r="L9866" t="s">
        <v>26</v>
      </c>
      <c r="M9866" t="s">
        <v>25</v>
      </c>
      <c r="N9866" t="s">
        <v>26</v>
      </c>
      <c r="O9866" t="s">
        <v>25</v>
      </c>
      <c r="P9866" t="s">
        <v>26</v>
      </c>
      <c r="R9866" t="s">
        <v>27</v>
      </c>
      <c r="S9866" t="s">
        <v>25433</v>
      </c>
      <c r="T9866" t="s">
        <v>22506</v>
      </c>
      <c r="U9866" t="str">
        <f t="shared" si="339"/>
        <v>-123.14084611908659, 49.265844589354785]}</v>
      </c>
      <c r="V9866" t="str">
        <f t="shared" si="340"/>
        <v>-123.14084611908659</v>
      </c>
      <c r="W9866" s="2">
        <f t="shared" si="341"/>
        <v>-123.14084611908601</v>
      </c>
      <c r="X9866" t="str">
        <f t="shared" si="338"/>
        <v>49.265844589354785</v>
      </c>
      <c r="Y9866" s="2">
        <f t="shared" si="342"/>
        <v>49.2658445893547</v>
      </c>
      <c r="Z9866" t="s">
        <v>43</v>
      </c>
      <c r="AA9866" t="s">
        <v>25434</v>
      </c>
      <c r="AB9866" t="s">
        <v>29815</v>
      </c>
      <c r="AC9866" t="str">
        <f t="shared" si="343"/>
        <v>2260</v>
      </c>
      <c r="AD9866" t="str">
        <f t="shared" si="336"/>
        <v>Fir St</v>
      </c>
    </row>
    <row r="9867" spans="1:30" hidden="1" x14ac:dyDescent="0.3">
      <c r="A9867" t="s">
        <v>21</v>
      </c>
      <c r="B9867">
        <f t="shared" si="337"/>
        <v>2</v>
      </c>
      <c r="C9867" t="s">
        <v>23</v>
      </c>
      <c r="D9867" t="s">
        <v>23</v>
      </c>
      <c r="E9867" t="s">
        <v>23</v>
      </c>
      <c r="F9867" t="s">
        <v>23</v>
      </c>
      <c r="G9867" t="s">
        <v>23</v>
      </c>
      <c r="H9867" t="s">
        <v>23</v>
      </c>
      <c r="J9867" t="s">
        <v>24</v>
      </c>
      <c r="K9867" t="s">
        <v>32</v>
      </c>
      <c r="L9867" t="s">
        <v>26</v>
      </c>
      <c r="M9867" t="s">
        <v>32</v>
      </c>
      <c r="N9867" t="s">
        <v>26</v>
      </c>
      <c r="O9867" t="s">
        <v>32</v>
      </c>
      <c r="P9867" t="s">
        <v>26</v>
      </c>
      <c r="R9867" t="s">
        <v>27</v>
      </c>
      <c r="S9867" t="s">
        <v>25435</v>
      </c>
      <c r="T9867" t="s">
        <v>17568</v>
      </c>
      <c r="U9867" t="str">
        <f t="shared" si="339"/>
        <v>-123.10082160377009, 49.27956515582485]}</v>
      </c>
      <c r="V9867" t="str">
        <f t="shared" si="340"/>
        <v>-123.10082160377009</v>
      </c>
      <c r="W9867" s="2">
        <f t="shared" si="341"/>
        <v>-123.10082160377</v>
      </c>
      <c r="X9867" t="str">
        <f t="shared" si="338"/>
        <v>49.27956515582485</v>
      </c>
      <c r="Y9867" s="2">
        <f t="shared" si="342"/>
        <v>49.279565155824798</v>
      </c>
      <c r="Z9867" t="s">
        <v>30</v>
      </c>
      <c r="AA9867" t="s">
        <v>25436</v>
      </c>
      <c r="AB9867" t="s">
        <v>29373</v>
      </c>
      <c r="AC9867" t="str">
        <f t="shared" si="343"/>
        <v>155</v>
      </c>
      <c r="AD9867" t="str">
        <f t="shared" si="336"/>
        <v>Keefer St</v>
      </c>
    </row>
    <row r="9868" spans="1:30" hidden="1" x14ac:dyDescent="0.3">
      <c r="A9868" t="s">
        <v>21</v>
      </c>
      <c r="B9868">
        <f t="shared" si="337"/>
        <v>2</v>
      </c>
      <c r="C9868" t="s">
        <v>23</v>
      </c>
      <c r="D9868" t="s">
        <v>22</v>
      </c>
      <c r="E9868" t="s">
        <v>23</v>
      </c>
      <c r="F9868" t="s">
        <v>22</v>
      </c>
      <c r="G9868" t="s">
        <v>23</v>
      </c>
      <c r="H9868" t="s">
        <v>22</v>
      </c>
      <c r="J9868" t="s">
        <v>24</v>
      </c>
      <c r="K9868" t="s">
        <v>32</v>
      </c>
      <c r="L9868" t="s">
        <v>26</v>
      </c>
      <c r="M9868" t="s">
        <v>32</v>
      </c>
      <c r="N9868" t="s">
        <v>26</v>
      </c>
      <c r="O9868" t="s">
        <v>32</v>
      </c>
      <c r="P9868" t="s">
        <v>26</v>
      </c>
      <c r="R9868" t="s">
        <v>27</v>
      </c>
      <c r="S9868" t="s">
        <v>25437</v>
      </c>
      <c r="T9868" t="s">
        <v>17102</v>
      </c>
      <c r="U9868" t="str">
        <f t="shared" si="339"/>
        <v>-123.09873814278467, 49.279531801761635]}</v>
      </c>
      <c r="V9868" t="str">
        <f t="shared" si="340"/>
        <v>-123.09873814278467</v>
      </c>
      <c r="W9868" s="2">
        <f t="shared" si="341"/>
        <v>-123.098738142784</v>
      </c>
      <c r="X9868" t="str">
        <f t="shared" si="338"/>
        <v>49.279531801761635</v>
      </c>
      <c r="Y9868" s="2">
        <f t="shared" si="342"/>
        <v>49.2795318017616</v>
      </c>
      <c r="Z9868" t="s">
        <v>552</v>
      </c>
      <c r="AA9868" t="s">
        <v>25438</v>
      </c>
      <c r="AB9868" t="s">
        <v>29320</v>
      </c>
      <c r="AC9868" t="str">
        <f t="shared" si="343"/>
        <v>227</v>
      </c>
      <c r="AD9868" t="str">
        <f t="shared" si="336"/>
        <v>Keefer St</v>
      </c>
    </row>
    <row r="9869" spans="1:30" hidden="1" x14ac:dyDescent="0.3">
      <c r="A9869" t="s">
        <v>21</v>
      </c>
      <c r="B9869">
        <f t="shared" si="337"/>
        <v>2</v>
      </c>
      <c r="C9869" t="s">
        <v>23</v>
      </c>
      <c r="D9869" t="s">
        <v>22</v>
      </c>
      <c r="E9869" t="s">
        <v>23</v>
      </c>
      <c r="F9869" t="s">
        <v>22</v>
      </c>
      <c r="G9869" t="s">
        <v>23</v>
      </c>
      <c r="H9869" t="s">
        <v>22</v>
      </c>
      <c r="J9869" t="s">
        <v>24</v>
      </c>
      <c r="K9869" t="s">
        <v>32</v>
      </c>
      <c r="L9869" t="s">
        <v>26</v>
      </c>
      <c r="M9869" t="s">
        <v>32</v>
      </c>
      <c r="N9869" t="s">
        <v>26</v>
      </c>
      <c r="O9869" t="s">
        <v>32</v>
      </c>
      <c r="P9869" t="s">
        <v>26</v>
      </c>
      <c r="R9869" t="s">
        <v>27</v>
      </c>
      <c r="S9869" t="s">
        <v>25439</v>
      </c>
      <c r="T9869" t="s">
        <v>22883</v>
      </c>
      <c r="U9869" t="str">
        <f t="shared" si="339"/>
        <v>-123.09864923989149, 49.27939315401582]}</v>
      </c>
      <c r="V9869" t="str">
        <f t="shared" si="340"/>
        <v>-123.09864923989149</v>
      </c>
      <c r="W9869" s="2">
        <f t="shared" si="341"/>
        <v>-123.098649239891</v>
      </c>
      <c r="X9869" t="str">
        <f t="shared" si="338"/>
        <v>49.27939315401582</v>
      </c>
      <c r="Y9869" s="2">
        <f t="shared" si="342"/>
        <v>49.2793931540158</v>
      </c>
      <c r="Z9869" t="s">
        <v>552</v>
      </c>
      <c r="AA9869" t="s">
        <v>25440</v>
      </c>
      <c r="AB9869" t="s">
        <v>29841</v>
      </c>
      <c r="AC9869" t="str">
        <f t="shared" si="343"/>
        <v>238</v>
      </c>
      <c r="AD9869" t="str">
        <f t="shared" si="336"/>
        <v>Keefer St</v>
      </c>
    </row>
    <row r="9870" spans="1:30" hidden="1" x14ac:dyDescent="0.3">
      <c r="A9870" t="s">
        <v>21</v>
      </c>
      <c r="B9870">
        <f t="shared" si="337"/>
        <v>2</v>
      </c>
      <c r="C9870" t="s">
        <v>45</v>
      </c>
      <c r="D9870" t="s">
        <v>45</v>
      </c>
      <c r="E9870" t="s">
        <v>45</v>
      </c>
      <c r="F9870" t="s">
        <v>45</v>
      </c>
      <c r="G9870" t="s">
        <v>45</v>
      </c>
      <c r="H9870" t="s">
        <v>45</v>
      </c>
      <c r="J9870" t="s">
        <v>24</v>
      </c>
      <c r="K9870" t="s">
        <v>25</v>
      </c>
      <c r="L9870" t="s">
        <v>26</v>
      </c>
      <c r="M9870" t="s">
        <v>25</v>
      </c>
      <c r="N9870" t="s">
        <v>26</v>
      </c>
      <c r="O9870" t="s">
        <v>25</v>
      </c>
      <c r="P9870" t="s">
        <v>26</v>
      </c>
      <c r="R9870" t="s">
        <v>27</v>
      </c>
      <c r="S9870" t="s">
        <v>25441</v>
      </c>
      <c r="T9870" t="s">
        <v>8206</v>
      </c>
      <c r="U9870" t="str">
        <f t="shared" si="339"/>
        <v>-123.10568622788574, 49.280331731826124]}</v>
      </c>
      <c r="V9870" t="str">
        <f t="shared" si="340"/>
        <v>-123.10568622788574</v>
      </c>
      <c r="W9870" s="2">
        <f t="shared" si="341"/>
        <v>-123.105686227885</v>
      </c>
      <c r="X9870" t="str">
        <f t="shared" si="338"/>
        <v>49.280331731826124</v>
      </c>
      <c r="Y9870" s="2">
        <f t="shared" si="342"/>
        <v>49.280331731826102</v>
      </c>
      <c r="Z9870" t="s">
        <v>30</v>
      </c>
      <c r="AA9870" t="s">
        <v>25442</v>
      </c>
      <c r="AB9870" t="s">
        <v>27938</v>
      </c>
      <c r="AC9870" t="str">
        <f t="shared" si="343"/>
        <v>508</v>
      </c>
      <c r="AD9870" t="str">
        <f t="shared" si="336"/>
        <v>Taylor St</v>
      </c>
    </row>
    <row r="9871" spans="1:30" hidden="1" x14ac:dyDescent="0.3">
      <c r="A9871" t="s">
        <v>21</v>
      </c>
      <c r="B9871">
        <f t="shared" si="337"/>
        <v>2</v>
      </c>
      <c r="C9871" t="s">
        <v>23</v>
      </c>
      <c r="D9871" t="s">
        <v>22</v>
      </c>
      <c r="E9871" t="s">
        <v>23</v>
      </c>
      <c r="F9871" t="s">
        <v>22</v>
      </c>
      <c r="G9871" t="s">
        <v>23</v>
      </c>
      <c r="H9871" t="s">
        <v>22</v>
      </c>
      <c r="J9871" t="s">
        <v>24</v>
      </c>
      <c r="K9871" t="s">
        <v>25</v>
      </c>
      <c r="L9871" t="s">
        <v>26</v>
      </c>
      <c r="M9871" t="s">
        <v>25</v>
      </c>
      <c r="N9871" t="s">
        <v>26</v>
      </c>
      <c r="O9871" t="s">
        <v>25</v>
      </c>
      <c r="P9871" t="s">
        <v>26</v>
      </c>
      <c r="R9871" t="s">
        <v>27</v>
      </c>
      <c r="S9871" t="s">
        <v>25443</v>
      </c>
      <c r="T9871" t="s">
        <v>9247</v>
      </c>
      <c r="U9871" t="str">
        <f t="shared" si="339"/>
        <v>-123.12002690961943, 49.27424151391275]}</v>
      </c>
      <c r="V9871" t="str">
        <f t="shared" si="340"/>
        <v>-123.12002690961943</v>
      </c>
      <c r="W9871" s="2">
        <f t="shared" si="341"/>
        <v>-123.120026909619</v>
      </c>
      <c r="X9871" t="str">
        <f t="shared" si="338"/>
        <v>49.27424151391275</v>
      </c>
      <c r="Y9871" s="2">
        <f t="shared" si="342"/>
        <v>49.274241513912699</v>
      </c>
      <c r="Z9871" t="s">
        <v>30</v>
      </c>
      <c r="AA9871" t="s">
        <v>25444</v>
      </c>
      <c r="AB9871" t="s">
        <v>28148</v>
      </c>
      <c r="AC9871" t="str">
        <f t="shared" si="343"/>
        <v>1138</v>
      </c>
      <c r="AD9871" t="str">
        <f t="shared" si="336"/>
        <v>Pacific Blvd</v>
      </c>
    </row>
    <row r="9872" spans="1:30" hidden="1" x14ac:dyDescent="0.3">
      <c r="A9872" t="s">
        <v>21</v>
      </c>
      <c r="B9872">
        <f t="shared" si="337"/>
        <v>2</v>
      </c>
      <c r="C9872" t="s">
        <v>45</v>
      </c>
      <c r="D9872" t="s">
        <v>45</v>
      </c>
      <c r="E9872" t="s">
        <v>45</v>
      </c>
      <c r="F9872" t="s">
        <v>45</v>
      </c>
      <c r="G9872" t="s">
        <v>45</v>
      </c>
      <c r="H9872" t="s">
        <v>45</v>
      </c>
      <c r="J9872" t="s">
        <v>24</v>
      </c>
      <c r="K9872" t="s">
        <v>25</v>
      </c>
      <c r="L9872" t="s">
        <v>26</v>
      </c>
      <c r="M9872" t="s">
        <v>25</v>
      </c>
      <c r="N9872" t="s">
        <v>26</v>
      </c>
      <c r="O9872" t="s">
        <v>25</v>
      </c>
      <c r="P9872" t="s">
        <v>26</v>
      </c>
      <c r="R9872" t="s">
        <v>27</v>
      </c>
      <c r="S9872" t="s">
        <v>25445</v>
      </c>
      <c r="T9872" t="s">
        <v>18005</v>
      </c>
      <c r="U9872" t="str">
        <f t="shared" si="339"/>
        <v>-123.12815561051664, 49.291625848994386]}</v>
      </c>
      <c r="V9872" t="str">
        <f t="shared" si="340"/>
        <v>-123.12815561051664</v>
      </c>
      <c r="W9872" s="2">
        <f t="shared" si="341"/>
        <v>-123.128155610516</v>
      </c>
      <c r="X9872" t="str">
        <f t="shared" si="338"/>
        <v>49.291625848994386</v>
      </c>
      <c r="Y9872" s="2">
        <f t="shared" si="342"/>
        <v>49.2916258489943</v>
      </c>
      <c r="Z9872" t="s">
        <v>30</v>
      </c>
      <c r="AA9872" t="s">
        <v>25446</v>
      </c>
      <c r="AB9872" t="s">
        <v>29363</v>
      </c>
      <c r="AC9872" t="str">
        <f t="shared" si="343"/>
        <v>1570</v>
      </c>
      <c r="AD9872" t="str">
        <f t="shared" si="336"/>
        <v>Coal Harbour Quay</v>
      </c>
    </row>
    <row r="9873" spans="1:30" hidden="1" x14ac:dyDescent="0.3">
      <c r="A9873" t="s">
        <v>21</v>
      </c>
      <c r="B9873">
        <f t="shared" si="337"/>
        <v>2</v>
      </c>
      <c r="C9873" t="s">
        <v>45</v>
      </c>
      <c r="D9873" t="s">
        <v>45</v>
      </c>
      <c r="E9873" t="s">
        <v>45</v>
      </c>
      <c r="F9873" t="s">
        <v>45</v>
      </c>
      <c r="G9873" t="s">
        <v>45</v>
      </c>
      <c r="H9873" t="s">
        <v>45</v>
      </c>
      <c r="J9873" t="s">
        <v>24</v>
      </c>
      <c r="K9873" t="s">
        <v>25</v>
      </c>
      <c r="L9873" t="s">
        <v>26</v>
      </c>
      <c r="M9873" t="s">
        <v>25</v>
      </c>
      <c r="N9873" t="s">
        <v>26</v>
      </c>
      <c r="O9873" t="s">
        <v>25</v>
      </c>
      <c r="P9873" t="s">
        <v>26</v>
      </c>
      <c r="R9873" t="s">
        <v>27</v>
      </c>
      <c r="S9873" t="s">
        <v>25447</v>
      </c>
      <c r="T9873" t="s">
        <v>17074</v>
      </c>
      <c r="U9873" t="str">
        <f t="shared" si="339"/>
        <v>-123.10582097826571, 49.28042522133651]}</v>
      </c>
      <c r="V9873" t="str">
        <f t="shared" si="340"/>
        <v>-123.10582097826571</v>
      </c>
      <c r="W9873" s="2">
        <f t="shared" si="341"/>
        <v>-123.105820978265</v>
      </c>
      <c r="X9873" t="str">
        <f t="shared" si="338"/>
        <v>49.28042522133651</v>
      </c>
      <c r="Y9873" s="2">
        <f t="shared" si="342"/>
        <v>49.2804252213365</v>
      </c>
      <c r="Z9873" t="s">
        <v>30</v>
      </c>
      <c r="AA9873" t="s">
        <v>25448</v>
      </c>
      <c r="AB9873" t="s">
        <v>26594</v>
      </c>
      <c r="AC9873" t="str">
        <f t="shared" si="343"/>
        <v>38</v>
      </c>
      <c r="AD9873" t="str">
        <f t="shared" si="336"/>
        <v>W Pender St</v>
      </c>
    </row>
    <row r="9874" spans="1:30" hidden="1" x14ac:dyDescent="0.3">
      <c r="A9874" t="s">
        <v>21</v>
      </c>
      <c r="B9874">
        <f t="shared" si="337"/>
        <v>2</v>
      </c>
      <c r="C9874" t="s">
        <v>22</v>
      </c>
      <c r="D9874" t="s">
        <v>22</v>
      </c>
      <c r="E9874" t="s">
        <v>22</v>
      </c>
      <c r="F9874" t="s">
        <v>22</v>
      </c>
      <c r="G9874" t="s">
        <v>22</v>
      </c>
      <c r="H9874" t="s">
        <v>22</v>
      </c>
      <c r="J9874" t="s">
        <v>24</v>
      </c>
      <c r="K9874" t="s">
        <v>32</v>
      </c>
      <c r="L9874" t="s">
        <v>26</v>
      </c>
      <c r="M9874" t="s">
        <v>32</v>
      </c>
      <c r="N9874" t="s">
        <v>26</v>
      </c>
      <c r="O9874" t="s">
        <v>32</v>
      </c>
      <c r="P9874" t="s">
        <v>26</v>
      </c>
      <c r="R9874" t="s">
        <v>27</v>
      </c>
      <c r="S9874" t="s">
        <v>25449</v>
      </c>
      <c r="T9874" t="s">
        <v>10444</v>
      </c>
      <c r="U9874" t="str">
        <f t="shared" si="339"/>
        <v>-123.09845006621225, 49.27422354819252]}</v>
      </c>
      <c r="V9874" t="str">
        <f t="shared" si="340"/>
        <v>-123.09845006621225</v>
      </c>
      <c r="W9874" s="2">
        <f t="shared" si="341"/>
        <v>-123.098450066212</v>
      </c>
      <c r="X9874" t="str">
        <f t="shared" si="338"/>
        <v>49.27422354819252</v>
      </c>
      <c r="Y9874" s="2">
        <f t="shared" si="342"/>
        <v>49.274223548192502</v>
      </c>
      <c r="Z9874" t="s">
        <v>552</v>
      </c>
      <c r="AA9874" t="s">
        <v>25450</v>
      </c>
      <c r="AB9874" t="s">
        <v>28370</v>
      </c>
      <c r="AC9874" t="str">
        <f t="shared" si="343"/>
        <v>8981</v>
      </c>
      <c r="AD9874" t="str">
        <f t="shared" si="336"/>
        <v>National Ave</v>
      </c>
    </row>
    <row r="9875" spans="1:30" hidden="1" x14ac:dyDescent="0.3">
      <c r="A9875" t="s">
        <v>21</v>
      </c>
      <c r="B9875">
        <f t="shared" si="337"/>
        <v>2</v>
      </c>
      <c r="C9875" t="s">
        <v>23</v>
      </c>
      <c r="D9875" t="s">
        <v>23</v>
      </c>
      <c r="E9875" t="s">
        <v>23</v>
      </c>
      <c r="F9875" t="s">
        <v>23</v>
      </c>
      <c r="G9875" t="s">
        <v>23</v>
      </c>
      <c r="H9875" t="s">
        <v>23</v>
      </c>
      <c r="J9875" t="s">
        <v>24</v>
      </c>
      <c r="K9875" t="s">
        <v>32</v>
      </c>
      <c r="L9875" t="s">
        <v>26</v>
      </c>
      <c r="M9875" t="s">
        <v>32</v>
      </c>
      <c r="N9875" t="s">
        <v>26</v>
      </c>
      <c r="O9875" t="s">
        <v>32</v>
      </c>
      <c r="P9875" t="s">
        <v>26</v>
      </c>
      <c r="R9875" t="s">
        <v>27</v>
      </c>
      <c r="S9875" t="s">
        <v>25451</v>
      </c>
      <c r="T9875" t="s">
        <v>23135</v>
      </c>
      <c r="U9875" t="str">
        <f t="shared" si="339"/>
        <v>-123.12196987888622, 49.27657634822985]}</v>
      </c>
      <c r="V9875" t="str">
        <f t="shared" si="340"/>
        <v>-123.12196987888622</v>
      </c>
      <c r="W9875" s="2">
        <f t="shared" si="341"/>
        <v>-123.12196987888601</v>
      </c>
      <c r="X9875" t="str">
        <f t="shared" si="338"/>
        <v>49.27657634822985</v>
      </c>
      <c r="Y9875" s="2">
        <f t="shared" si="342"/>
        <v>49.276576348229803</v>
      </c>
      <c r="Z9875" t="s">
        <v>30</v>
      </c>
      <c r="AA9875" t="s">
        <v>25452</v>
      </c>
      <c r="AB9875" t="s">
        <v>29852</v>
      </c>
      <c r="AC9875" t="str">
        <f t="shared" si="343"/>
        <v>415</v>
      </c>
      <c r="AD9875" t="str">
        <f t="shared" si="336"/>
        <v>Helmcken St</v>
      </c>
    </row>
    <row r="9876" spans="1:30" hidden="1" x14ac:dyDescent="0.3">
      <c r="A9876" t="s">
        <v>21</v>
      </c>
      <c r="B9876">
        <f t="shared" si="337"/>
        <v>2</v>
      </c>
      <c r="C9876" t="s">
        <v>52</v>
      </c>
      <c r="D9876" t="s">
        <v>45</v>
      </c>
      <c r="E9876" t="s">
        <v>52</v>
      </c>
      <c r="F9876" t="s">
        <v>45</v>
      </c>
      <c r="G9876" t="s">
        <v>52</v>
      </c>
      <c r="H9876" t="s">
        <v>45</v>
      </c>
      <c r="J9876" t="s">
        <v>24</v>
      </c>
      <c r="K9876" t="s">
        <v>32</v>
      </c>
      <c r="L9876" t="s">
        <v>26</v>
      </c>
      <c r="M9876" t="s">
        <v>32</v>
      </c>
      <c r="N9876" t="s">
        <v>26</v>
      </c>
      <c r="O9876" t="s">
        <v>32</v>
      </c>
      <c r="P9876" t="s">
        <v>26</v>
      </c>
      <c r="R9876" t="s">
        <v>27</v>
      </c>
      <c r="S9876" t="s">
        <v>25453</v>
      </c>
      <c r="T9876" t="s">
        <v>16792</v>
      </c>
      <c r="U9876" t="str">
        <f t="shared" si="339"/>
        <v>-123.12586750742467, 49.278945250927464]}</v>
      </c>
      <c r="V9876" t="str">
        <f t="shared" si="340"/>
        <v>-123.12586750742467</v>
      </c>
      <c r="W9876" s="2">
        <f t="shared" si="341"/>
        <v>-123.125867507424</v>
      </c>
      <c r="X9876" t="str">
        <f t="shared" si="338"/>
        <v>49.278945250927464</v>
      </c>
      <c r="Y9876" s="2">
        <f t="shared" si="342"/>
        <v>49.2789452509274</v>
      </c>
      <c r="Z9876" t="s">
        <v>30</v>
      </c>
      <c r="AA9876" t="s">
        <v>25454</v>
      </c>
      <c r="AB9876" t="s">
        <v>27656</v>
      </c>
      <c r="AC9876" t="str">
        <f t="shared" si="343"/>
        <v>608-1125</v>
      </c>
      <c r="AD9876" t="str">
        <f t="shared" si="336"/>
        <v>Howe St</v>
      </c>
    </row>
    <row r="9877" spans="1:30" hidden="1" x14ac:dyDescent="0.3">
      <c r="A9877" t="s">
        <v>21</v>
      </c>
      <c r="B9877">
        <f t="shared" si="337"/>
        <v>2</v>
      </c>
      <c r="C9877" t="s">
        <v>22</v>
      </c>
      <c r="D9877" t="s">
        <v>45</v>
      </c>
      <c r="E9877" t="s">
        <v>22</v>
      </c>
      <c r="F9877" t="s">
        <v>45</v>
      </c>
      <c r="G9877" t="s">
        <v>22</v>
      </c>
      <c r="H9877" t="s">
        <v>45</v>
      </c>
      <c r="J9877" t="s">
        <v>24</v>
      </c>
      <c r="K9877" t="s">
        <v>25</v>
      </c>
      <c r="L9877" t="s">
        <v>26</v>
      </c>
      <c r="M9877" t="s">
        <v>25</v>
      </c>
      <c r="N9877" t="s">
        <v>26</v>
      </c>
      <c r="O9877" t="s">
        <v>25</v>
      </c>
      <c r="P9877" t="s">
        <v>26</v>
      </c>
      <c r="R9877" t="s">
        <v>27</v>
      </c>
      <c r="S9877" t="s">
        <v>25455</v>
      </c>
      <c r="T9877" t="s">
        <v>17777</v>
      </c>
      <c r="U9877" t="str">
        <f t="shared" si="339"/>
        <v>-123.03721301597633, 49.234919117645774]}</v>
      </c>
      <c r="V9877" t="str">
        <f t="shared" si="340"/>
        <v>-123.03721301597633</v>
      </c>
      <c r="W9877" s="2">
        <f t="shared" si="341"/>
        <v>-123.03721301597599</v>
      </c>
      <c r="X9877" t="str">
        <f t="shared" si="338"/>
        <v>49.234919117645774</v>
      </c>
      <c r="Y9877" s="2">
        <f t="shared" si="342"/>
        <v>49.234919117645703</v>
      </c>
      <c r="Z9877" t="s">
        <v>1020</v>
      </c>
      <c r="AA9877" t="s">
        <v>25456</v>
      </c>
      <c r="AB9877" t="s">
        <v>29400</v>
      </c>
      <c r="AC9877" t="str">
        <f t="shared" si="343"/>
        <v>3219</v>
      </c>
      <c r="AD9877" t="str">
        <f t="shared" si="336"/>
        <v>Kingsway</v>
      </c>
    </row>
    <row r="9878" spans="1:30" hidden="1" x14ac:dyDescent="0.3">
      <c r="A9878" t="s">
        <v>63</v>
      </c>
      <c r="B9878">
        <f t="shared" si="337"/>
        <v>1</v>
      </c>
      <c r="C9878" t="s">
        <v>23</v>
      </c>
      <c r="D9878" t="s">
        <v>45</v>
      </c>
      <c r="E9878" t="s">
        <v>23</v>
      </c>
      <c r="F9878" t="s">
        <v>45</v>
      </c>
      <c r="G9878" t="s">
        <v>23</v>
      </c>
      <c r="H9878" t="s">
        <v>45</v>
      </c>
      <c r="J9878" t="s">
        <v>24</v>
      </c>
      <c r="K9878" t="s">
        <v>32</v>
      </c>
      <c r="L9878" t="s">
        <v>26</v>
      </c>
      <c r="M9878" t="s">
        <v>32</v>
      </c>
      <c r="N9878" t="s">
        <v>26</v>
      </c>
      <c r="O9878" t="s">
        <v>32</v>
      </c>
      <c r="P9878" t="s">
        <v>26</v>
      </c>
      <c r="R9878" t="s">
        <v>27</v>
      </c>
      <c r="S9878" t="s">
        <v>25457</v>
      </c>
      <c r="T9878" t="s">
        <v>25458</v>
      </c>
      <c r="U9878" t="str">
        <f t="shared" si="339"/>
        <v>-123.12410729342953, 49.28005236592258]}</v>
      </c>
      <c r="V9878" t="str">
        <f t="shared" si="340"/>
        <v>-123.12410729342953</v>
      </c>
      <c r="W9878" s="2">
        <f t="shared" si="341"/>
        <v>-123.12410729342901</v>
      </c>
      <c r="X9878" t="str">
        <f t="shared" si="338"/>
        <v>49.28005236592258</v>
      </c>
      <c r="Y9878" s="2">
        <f t="shared" si="342"/>
        <v>49.280052365922501</v>
      </c>
      <c r="Z9878" t="s">
        <v>30</v>
      </c>
      <c r="AA9878" t="s">
        <v>25459</v>
      </c>
      <c r="AB9878" t="s">
        <v>27862</v>
      </c>
      <c r="AC9878" t="str">
        <f t="shared" si="343"/>
        <v>985</v>
      </c>
      <c r="AD9878" t="str">
        <f t="shared" si="336"/>
        <v>Howe St</v>
      </c>
    </row>
    <row r="9879" spans="1:30" hidden="1" x14ac:dyDescent="0.3">
      <c r="A9879" t="s">
        <v>21</v>
      </c>
      <c r="B9879">
        <f t="shared" si="337"/>
        <v>2</v>
      </c>
      <c r="C9879" t="s">
        <v>23</v>
      </c>
      <c r="D9879" t="s">
        <v>45</v>
      </c>
      <c r="E9879" t="s">
        <v>23</v>
      </c>
      <c r="F9879" t="s">
        <v>45</v>
      </c>
      <c r="G9879" t="s">
        <v>23</v>
      </c>
      <c r="H9879" t="s">
        <v>45</v>
      </c>
      <c r="J9879" t="s">
        <v>24</v>
      </c>
      <c r="K9879" t="s">
        <v>32</v>
      </c>
      <c r="L9879" t="s">
        <v>26</v>
      </c>
      <c r="M9879" t="s">
        <v>32</v>
      </c>
      <c r="N9879" t="s">
        <v>26</v>
      </c>
      <c r="O9879" t="s">
        <v>32</v>
      </c>
      <c r="P9879" t="s">
        <v>26</v>
      </c>
      <c r="R9879" t="s">
        <v>27</v>
      </c>
      <c r="S9879" t="s">
        <v>25460</v>
      </c>
      <c r="T9879" t="s">
        <v>9353</v>
      </c>
      <c r="U9879" t="str">
        <f t="shared" si="339"/>
        <v>-123.12433327198333, 49.28019877142509]}</v>
      </c>
      <c r="V9879" t="str">
        <f t="shared" si="340"/>
        <v>-123.12433327198333</v>
      </c>
      <c r="W9879" s="2">
        <f t="shared" si="341"/>
        <v>-123.12433327198301</v>
      </c>
      <c r="X9879" t="str">
        <f t="shared" si="338"/>
        <v>49.28019877142509</v>
      </c>
      <c r="Y9879" s="2">
        <f t="shared" si="342"/>
        <v>49.280198771424999</v>
      </c>
      <c r="Z9879" t="s">
        <v>30</v>
      </c>
      <c r="AA9879" t="s">
        <v>25461</v>
      </c>
      <c r="AB9879" t="s">
        <v>28174</v>
      </c>
      <c r="AC9879" t="str">
        <f t="shared" si="343"/>
        <v>808</v>
      </c>
      <c r="AD9879" t="str">
        <f t="shared" si="336"/>
        <v>Nelson St</v>
      </c>
    </row>
    <row r="9880" spans="1:30" hidden="1" x14ac:dyDescent="0.3">
      <c r="A9880" t="s">
        <v>21</v>
      </c>
      <c r="B9880">
        <f t="shared" si="337"/>
        <v>2</v>
      </c>
      <c r="C9880" t="s">
        <v>45</v>
      </c>
      <c r="D9880" t="s">
        <v>22</v>
      </c>
      <c r="E9880" t="s">
        <v>45</v>
      </c>
      <c r="F9880" t="s">
        <v>22</v>
      </c>
      <c r="G9880" t="s">
        <v>45</v>
      </c>
      <c r="H9880" t="s">
        <v>22</v>
      </c>
      <c r="J9880" t="s">
        <v>24</v>
      </c>
      <c r="K9880" t="s">
        <v>32</v>
      </c>
      <c r="L9880" t="s">
        <v>26</v>
      </c>
      <c r="M9880" t="s">
        <v>32</v>
      </c>
      <c r="N9880" t="s">
        <v>26</v>
      </c>
      <c r="O9880" t="s">
        <v>32</v>
      </c>
      <c r="P9880" t="s">
        <v>26</v>
      </c>
      <c r="R9880" t="s">
        <v>27</v>
      </c>
      <c r="S9880" t="s">
        <v>25462</v>
      </c>
      <c r="T9880" t="s">
        <v>17806</v>
      </c>
      <c r="U9880" t="str">
        <f t="shared" si="339"/>
        <v>-123.14326185464522, 49.26955061072284]}</v>
      </c>
      <c r="V9880" t="str">
        <f t="shared" si="340"/>
        <v>-123.14326185464522</v>
      </c>
      <c r="W9880" s="2">
        <f t="shared" si="341"/>
        <v>-123.143261854645</v>
      </c>
      <c r="X9880" t="str">
        <f t="shared" si="338"/>
        <v>49.26955061072284</v>
      </c>
      <c r="Y9880" s="2">
        <f t="shared" si="342"/>
        <v>49.269550610722803</v>
      </c>
      <c r="Z9880" t="s">
        <v>43</v>
      </c>
      <c r="AA9880" t="s">
        <v>25463</v>
      </c>
      <c r="AB9880" t="s">
        <v>27167</v>
      </c>
      <c r="AC9880" t="str">
        <f t="shared" si="343"/>
        <v>1720</v>
      </c>
      <c r="AD9880" t="str">
        <f t="shared" ref="AD9880:AD9943" si="344">MID(AB9880,FIND(" ",AB9880)+1,FIND(",",AB9880)-FIND(" ",AB9880)-1)</f>
        <v>W 2nd Ave</v>
      </c>
    </row>
    <row r="9881" spans="1:30" hidden="1" x14ac:dyDescent="0.3">
      <c r="A9881" t="s">
        <v>21</v>
      </c>
      <c r="B9881">
        <f t="shared" si="337"/>
        <v>2</v>
      </c>
      <c r="C9881" t="s">
        <v>23</v>
      </c>
      <c r="D9881" t="s">
        <v>45</v>
      </c>
      <c r="E9881" t="s">
        <v>23</v>
      </c>
      <c r="F9881" t="s">
        <v>45</v>
      </c>
      <c r="G9881" t="s">
        <v>23</v>
      </c>
      <c r="H9881" t="s">
        <v>45</v>
      </c>
      <c r="J9881" t="s">
        <v>24</v>
      </c>
      <c r="K9881" t="s">
        <v>32</v>
      </c>
      <c r="L9881" t="s">
        <v>26</v>
      </c>
      <c r="M9881" t="s">
        <v>32</v>
      </c>
      <c r="N9881" t="s">
        <v>26</v>
      </c>
      <c r="O9881" t="s">
        <v>32</v>
      </c>
      <c r="P9881" t="s">
        <v>26</v>
      </c>
      <c r="R9881" t="s">
        <v>27</v>
      </c>
      <c r="S9881" t="s">
        <v>25464</v>
      </c>
      <c r="T9881" t="s">
        <v>23130</v>
      </c>
      <c r="U9881" t="str">
        <f t="shared" si="339"/>
        <v>-123.12445199787383, 49.280275768294864]}</v>
      </c>
      <c r="V9881" t="str">
        <f t="shared" si="340"/>
        <v>-123.12445199787383</v>
      </c>
      <c r="W9881" s="2">
        <f t="shared" si="341"/>
        <v>-123.124451997873</v>
      </c>
      <c r="X9881" t="str">
        <f t="shared" si="338"/>
        <v>49.280275768294864</v>
      </c>
      <c r="Y9881" s="2">
        <f t="shared" si="342"/>
        <v>49.2802757682948</v>
      </c>
      <c r="Z9881" t="s">
        <v>30</v>
      </c>
      <c r="AA9881" t="s">
        <v>25465</v>
      </c>
      <c r="AB9881" t="s">
        <v>29851</v>
      </c>
      <c r="AC9881" t="str">
        <f t="shared" si="343"/>
        <v>824</v>
      </c>
      <c r="AD9881" t="str">
        <f t="shared" si="344"/>
        <v>Nelson St</v>
      </c>
    </row>
    <row r="9882" spans="1:30" hidden="1" x14ac:dyDescent="0.3">
      <c r="A9882" t="s">
        <v>21</v>
      </c>
      <c r="B9882">
        <f t="shared" si="337"/>
        <v>2</v>
      </c>
      <c r="C9882" t="s">
        <v>23</v>
      </c>
      <c r="D9882" t="s">
        <v>23</v>
      </c>
      <c r="E9882" t="s">
        <v>23</v>
      </c>
      <c r="F9882" t="s">
        <v>23</v>
      </c>
      <c r="G9882" t="s">
        <v>23</v>
      </c>
      <c r="H9882" t="s">
        <v>23</v>
      </c>
      <c r="J9882" t="s">
        <v>24</v>
      </c>
      <c r="K9882" t="s">
        <v>32</v>
      </c>
      <c r="L9882" t="s">
        <v>26</v>
      </c>
      <c r="M9882" t="s">
        <v>32</v>
      </c>
      <c r="N9882" t="s">
        <v>26</v>
      </c>
      <c r="O9882" t="s">
        <v>32</v>
      </c>
      <c r="P9882" t="s">
        <v>26</v>
      </c>
      <c r="R9882" t="s">
        <v>27</v>
      </c>
      <c r="S9882" t="s">
        <v>25466</v>
      </c>
      <c r="T9882" t="s">
        <v>9358</v>
      </c>
      <c r="U9882" t="str">
        <f t="shared" si="339"/>
        <v>-123.12184618039936, 49.27649589985577]}</v>
      </c>
      <c r="V9882" t="str">
        <f t="shared" si="340"/>
        <v>-123.12184618039936</v>
      </c>
      <c r="W9882" s="2">
        <f t="shared" si="341"/>
        <v>-123.121846180399</v>
      </c>
      <c r="X9882" t="str">
        <f t="shared" si="338"/>
        <v>49.27649589985577</v>
      </c>
      <c r="Y9882" s="2">
        <f t="shared" si="342"/>
        <v>49.276495899855703</v>
      </c>
      <c r="Z9882" t="s">
        <v>30</v>
      </c>
      <c r="AA9882" t="s">
        <v>25467</v>
      </c>
      <c r="AB9882" t="s">
        <v>28175</v>
      </c>
      <c r="AC9882" t="str">
        <f t="shared" si="343"/>
        <v>1095</v>
      </c>
      <c r="AD9882" t="str">
        <f t="shared" si="344"/>
        <v>Homer St</v>
      </c>
    </row>
    <row r="9883" spans="1:30" hidden="1" x14ac:dyDescent="0.3">
      <c r="A9883" t="s">
        <v>21</v>
      </c>
      <c r="B9883">
        <f t="shared" si="337"/>
        <v>2</v>
      </c>
      <c r="C9883" t="s">
        <v>45</v>
      </c>
      <c r="D9883" t="s">
        <v>45</v>
      </c>
      <c r="E9883" t="s">
        <v>45</v>
      </c>
      <c r="F9883" t="s">
        <v>45</v>
      </c>
      <c r="G9883" t="s">
        <v>45</v>
      </c>
      <c r="H9883" t="s">
        <v>45</v>
      </c>
      <c r="J9883" t="s">
        <v>24</v>
      </c>
      <c r="K9883" t="s">
        <v>32</v>
      </c>
      <c r="L9883" t="s">
        <v>26</v>
      </c>
      <c r="M9883" t="s">
        <v>32</v>
      </c>
      <c r="N9883" t="s">
        <v>26</v>
      </c>
      <c r="O9883" t="s">
        <v>32</v>
      </c>
      <c r="P9883" t="s">
        <v>26</v>
      </c>
      <c r="R9883" t="s">
        <v>27</v>
      </c>
      <c r="S9883" t="s">
        <v>25468</v>
      </c>
      <c r="T9883" t="s">
        <v>16991</v>
      </c>
      <c r="U9883" t="str">
        <f t="shared" si="339"/>
        <v>-123.09689472970396, 49.27806706666166]}</v>
      </c>
      <c r="V9883" t="str">
        <f t="shared" si="340"/>
        <v>-123.09689472970396</v>
      </c>
      <c r="W9883" s="2">
        <f t="shared" si="341"/>
        <v>-123.096894729703</v>
      </c>
      <c r="X9883" t="str">
        <f t="shared" si="338"/>
        <v>49.27806706666166</v>
      </c>
      <c r="Y9883" s="2">
        <f t="shared" si="342"/>
        <v>49.278067066661599</v>
      </c>
      <c r="Z9883" t="s">
        <v>552</v>
      </c>
      <c r="AA9883" t="s">
        <v>25469</v>
      </c>
      <c r="AB9883" t="s">
        <v>29305</v>
      </c>
      <c r="AC9883" t="str">
        <f t="shared" si="343"/>
        <v>739</v>
      </c>
      <c r="AD9883" t="str">
        <f t="shared" si="344"/>
        <v>Gore Ave #201</v>
      </c>
    </row>
    <row r="9884" spans="1:30" hidden="1" x14ac:dyDescent="0.3">
      <c r="A9884" t="s">
        <v>21</v>
      </c>
      <c r="B9884">
        <f t="shared" ref="B9884:B9947" si="345">IF(A9884="twin",2,1)</f>
        <v>2</v>
      </c>
      <c r="C9884" t="s">
        <v>45</v>
      </c>
      <c r="D9884" t="s">
        <v>45</v>
      </c>
      <c r="E9884" t="s">
        <v>45</v>
      </c>
      <c r="F9884" t="s">
        <v>45</v>
      </c>
      <c r="G9884" t="s">
        <v>45</v>
      </c>
      <c r="H9884" t="s">
        <v>45</v>
      </c>
      <c r="J9884" t="s">
        <v>24</v>
      </c>
      <c r="K9884" t="s">
        <v>32</v>
      </c>
      <c r="L9884" t="s">
        <v>26</v>
      </c>
      <c r="M9884" t="s">
        <v>32</v>
      </c>
      <c r="N9884" t="s">
        <v>26</v>
      </c>
      <c r="O9884" t="s">
        <v>32</v>
      </c>
      <c r="P9884" t="s">
        <v>26</v>
      </c>
      <c r="R9884" t="s">
        <v>27</v>
      </c>
      <c r="S9884" t="s">
        <v>25470</v>
      </c>
      <c r="T9884" t="s">
        <v>22328</v>
      </c>
      <c r="U9884" t="str">
        <f t="shared" si="339"/>
        <v>-123.09712833276319, 49.27822806421342]}</v>
      </c>
      <c r="V9884" t="str">
        <f t="shared" si="340"/>
        <v>-123.09712833276319</v>
      </c>
      <c r="W9884" s="2">
        <f t="shared" si="341"/>
        <v>-123.09712833276301</v>
      </c>
      <c r="X9884" t="str">
        <f t="shared" si="338"/>
        <v>49.27822806421342</v>
      </c>
      <c r="Y9884" s="2">
        <f t="shared" si="342"/>
        <v>49.278228064213401</v>
      </c>
      <c r="Z9884" t="s">
        <v>552</v>
      </c>
      <c r="AA9884" t="s">
        <v>25471</v>
      </c>
      <c r="AB9884" t="s">
        <v>27940</v>
      </c>
      <c r="AC9884" t="str">
        <f t="shared" si="343"/>
        <v>729</v>
      </c>
      <c r="AD9884" t="str">
        <f t="shared" si="344"/>
        <v>Gore Ave</v>
      </c>
    </row>
    <row r="9885" spans="1:30" hidden="1" x14ac:dyDescent="0.3">
      <c r="A9885" t="s">
        <v>21</v>
      </c>
      <c r="B9885">
        <f t="shared" si="345"/>
        <v>2</v>
      </c>
      <c r="C9885" t="s">
        <v>45</v>
      </c>
      <c r="D9885" t="s">
        <v>45</v>
      </c>
      <c r="E9885" t="s">
        <v>45</v>
      </c>
      <c r="F9885" t="s">
        <v>45</v>
      </c>
      <c r="G9885" t="s">
        <v>45</v>
      </c>
      <c r="H9885" t="s">
        <v>45</v>
      </c>
      <c r="J9885" t="s">
        <v>24</v>
      </c>
      <c r="K9885" t="s">
        <v>32</v>
      </c>
      <c r="L9885" t="s">
        <v>26</v>
      </c>
      <c r="M9885" t="s">
        <v>32</v>
      </c>
      <c r="N9885" t="s">
        <v>26</v>
      </c>
      <c r="O9885" t="s">
        <v>32</v>
      </c>
      <c r="P9885" t="s">
        <v>26</v>
      </c>
      <c r="R9885" t="s">
        <v>27</v>
      </c>
      <c r="S9885" t="s">
        <v>25472</v>
      </c>
      <c r="T9885" t="s">
        <v>22434</v>
      </c>
      <c r="U9885" t="str">
        <f t="shared" si="339"/>
        <v>-123.09707501832611, 49.277844284556025]}</v>
      </c>
      <c r="V9885" t="str">
        <f t="shared" si="340"/>
        <v>-123.09707501832611</v>
      </c>
      <c r="W9885" s="2">
        <f t="shared" si="341"/>
        <v>-123.097075018326</v>
      </c>
      <c r="X9885" t="str">
        <f t="shared" si="338"/>
        <v>49.277844284556025</v>
      </c>
      <c r="Y9885" s="2">
        <f t="shared" si="342"/>
        <v>49.277844284555997</v>
      </c>
      <c r="Z9885" t="s">
        <v>552</v>
      </c>
      <c r="AA9885" t="s">
        <v>25473</v>
      </c>
      <c r="AB9885" t="s">
        <v>29808</v>
      </c>
      <c r="AC9885" t="str">
        <f t="shared" si="343"/>
        <v>751</v>
      </c>
      <c r="AD9885" t="str">
        <f t="shared" si="344"/>
        <v>Gore Ave</v>
      </c>
    </row>
    <row r="9886" spans="1:30" hidden="1" x14ac:dyDescent="0.3">
      <c r="A9886" t="s">
        <v>21</v>
      </c>
      <c r="B9886">
        <f t="shared" si="345"/>
        <v>2</v>
      </c>
      <c r="C9886" t="s">
        <v>52</v>
      </c>
      <c r="D9886" t="s">
        <v>52</v>
      </c>
      <c r="E9886" t="s">
        <v>52</v>
      </c>
      <c r="F9886" t="s">
        <v>52</v>
      </c>
      <c r="G9886" t="s">
        <v>52</v>
      </c>
      <c r="H9886" t="s">
        <v>52</v>
      </c>
      <c r="J9886" t="s">
        <v>24</v>
      </c>
      <c r="K9886" t="s">
        <v>25</v>
      </c>
      <c r="L9886" t="s">
        <v>26</v>
      </c>
      <c r="M9886" t="s">
        <v>25</v>
      </c>
      <c r="N9886" t="s">
        <v>26</v>
      </c>
      <c r="O9886" t="s">
        <v>25</v>
      </c>
      <c r="P9886" t="s">
        <v>26</v>
      </c>
      <c r="R9886" t="s">
        <v>53</v>
      </c>
      <c r="S9886" t="s">
        <v>25474</v>
      </c>
      <c r="T9886" t="s">
        <v>7139</v>
      </c>
      <c r="U9886" t="str">
        <f t="shared" si="339"/>
        <v>-123.1303576411832, 49.277065469271434]}</v>
      </c>
      <c r="V9886" t="str">
        <f t="shared" si="340"/>
        <v>-123.1303576411832</v>
      </c>
      <c r="W9886" s="2">
        <f t="shared" si="341"/>
        <v>-123.130357641183</v>
      </c>
      <c r="X9886" t="str">
        <f t="shared" si="338"/>
        <v>49.277065469271434</v>
      </c>
      <c r="Y9886" s="2">
        <f t="shared" si="342"/>
        <v>49.277065469271399</v>
      </c>
      <c r="Z9886" t="s">
        <v>30</v>
      </c>
      <c r="AA9886" t="s">
        <v>25475</v>
      </c>
      <c r="AB9886" t="s">
        <v>27690</v>
      </c>
      <c r="AC9886" t="str">
        <f t="shared" si="343"/>
        <v>1333</v>
      </c>
      <c r="AD9886" t="str">
        <f t="shared" si="344"/>
        <v>Hornby St</v>
      </c>
    </row>
    <row r="9887" spans="1:30" hidden="1" x14ac:dyDescent="0.3">
      <c r="A9887" t="s">
        <v>21</v>
      </c>
      <c r="B9887">
        <f t="shared" si="345"/>
        <v>2</v>
      </c>
      <c r="C9887" t="s">
        <v>52</v>
      </c>
      <c r="D9887" t="s">
        <v>52</v>
      </c>
      <c r="E9887" t="s">
        <v>52</v>
      </c>
      <c r="F9887" t="s">
        <v>52</v>
      </c>
      <c r="G9887" t="s">
        <v>52</v>
      </c>
      <c r="H9887" t="s">
        <v>52</v>
      </c>
      <c r="J9887" t="s">
        <v>24</v>
      </c>
      <c r="K9887" t="s">
        <v>25</v>
      </c>
      <c r="L9887" t="s">
        <v>26</v>
      </c>
      <c r="M9887" t="s">
        <v>25</v>
      </c>
      <c r="N9887" t="s">
        <v>26</v>
      </c>
      <c r="O9887" t="s">
        <v>25</v>
      </c>
      <c r="P9887" t="s">
        <v>26</v>
      </c>
      <c r="R9887" t="s">
        <v>27</v>
      </c>
      <c r="S9887" t="s">
        <v>25476</v>
      </c>
      <c r="T9887" t="s">
        <v>25477</v>
      </c>
      <c r="U9887" t="str">
        <f t="shared" si="339"/>
        <v>-123.13070684395873, 49.2766419052371]}</v>
      </c>
      <c r="V9887" t="str">
        <f t="shared" si="340"/>
        <v>-123.13070684395873</v>
      </c>
      <c r="W9887" s="2">
        <f t="shared" si="341"/>
        <v>-123.130706843958</v>
      </c>
      <c r="X9887" t="str">
        <f t="shared" si="338"/>
        <v>49.2766419052371</v>
      </c>
      <c r="Y9887" s="2">
        <f t="shared" si="342"/>
        <v>49.276641905237099</v>
      </c>
      <c r="Z9887" t="s">
        <v>30</v>
      </c>
      <c r="AA9887" t="s">
        <v>25478</v>
      </c>
      <c r="AB9887" t="s">
        <v>27377</v>
      </c>
      <c r="AC9887" t="str">
        <f t="shared" si="343"/>
        <v>1348</v>
      </c>
      <c r="AD9887" t="str">
        <f t="shared" si="344"/>
        <v>Hornby St</v>
      </c>
    </row>
    <row r="9888" spans="1:30" hidden="1" x14ac:dyDescent="0.3">
      <c r="A9888" t="s">
        <v>21</v>
      </c>
      <c r="B9888">
        <f t="shared" si="345"/>
        <v>2</v>
      </c>
      <c r="C9888" t="s">
        <v>52</v>
      </c>
      <c r="D9888" t="s">
        <v>52</v>
      </c>
      <c r="E9888" t="s">
        <v>52</v>
      </c>
      <c r="F9888" t="s">
        <v>52</v>
      </c>
      <c r="G9888" t="s">
        <v>52</v>
      </c>
      <c r="H9888" t="s">
        <v>52</v>
      </c>
      <c r="J9888" t="s">
        <v>24</v>
      </c>
      <c r="K9888" t="s">
        <v>25</v>
      </c>
      <c r="L9888" t="s">
        <v>26</v>
      </c>
      <c r="M9888" t="s">
        <v>25</v>
      </c>
      <c r="N9888" t="s">
        <v>26</v>
      </c>
      <c r="O9888" t="s">
        <v>25</v>
      </c>
      <c r="P9888" t="s">
        <v>26</v>
      </c>
      <c r="R9888" t="s">
        <v>27</v>
      </c>
      <c r="S9888" t="s">
        <v>25479</v>
      </c>
      <c r="T9888" t="s">
        <v>25477</v>
      </c>
      <c r="U9888" t="str">
        <f t="shared" si="339"/>
        <v>-123.13070684395873, 49.2766419052371]}</v>
      </c>
      <c r="V9888" t="str">
        <f t="shared" si="340"/>
        <v>-123.13070684395873</v>
      </c>
      <c r="W9888" s="2">
        <f t="shared" si="341"/>
        <v>-123.130706843958</v>
      </c>
      <c r="X9888" t="str">
        <f t="shared" si="338"/>
        <v>49.2766419052371</v>
      </c>
      <c r="Y9888" s="2">
        <f t="shared" si="342"/>
        <v>49.276641905237099</v>
      </c>
      <c r="Z9888" t="s">
        <v>30</v>
      </c>
      <c r="AA9888" t="s">
        <v>25480</v>
      </c>
      <c r="AB9888" t="s">
        <v>27377</v>
      </c>
      <c r="AC9888" t="str">
        <f t="shared" si="343"/>
        <v>1348</v>
      </c>
      <c r="AD9888" t="str">
        <f t="shared" si="344"/>
        <v>Hornby St</v>
      </c>
    </row>
    <row r="9889" spans="1:30" hidden="1" x14ac:dyDescent="0.3">
      <c r="A9889" t="s">
        <v>21</v>
      </c>
      <c r="B9889">
        <f t="shared" si="345"/>
        <v>2</v>
      </c>
      <c r="C9889" t="s">
        <v>52</v>
      </c>
      <c r="D9889" t="s">
        <v>52</v>
      </c>
      <c r="E9889" t="s">
        <v>52</v>
      </c>
      <c r="F9889" t="s">
        <v>52</v>
      </c>
      <c r="G9889" t="s">
        <v>52</v>
      </c>
      <c r="H9889" t="s">
        <v>52</v>
      </c>
      <c r="J9889" t="s">
        <v>24</v>
      </c>
      <c r="K9889" t="s">
        <v>32</v>
      </c>
      <c r="L9889" t="s">
        <v>26</v>
      </c>
      <c r="M9889" t="s">
        <v>32</v>
      </c>
      <c r="N9889" t="s">
        <v>26</v>
      </c>
      <c r="O9889" t="s">
        <v>32</v>
      </c>
      <c r="P9889" t="s">
        <v>26</v>
      </c>
      <c r="R9889" t="s">
        <v>27</v>
      </c>
      <c r="S9889" t="s">
        <v>25481</v>
      </c>
      <c r="T9889" t="s">
        <v>13185</v>
      </c>
      <c r="U9889" t="str">
        <f t="shared" si="339"/>
        <v>-123.12321831751154, 49.27445286089333]}</v>
      </c>
      <c r="V9889" t="str">
        <f t="shared" si="340"/>
        <v>-123.12321831751154</v>
      </c>
      <c r="W9889" s="2">
        <f t="shared" si="341"/>
        <v>-123.123218317511</v>
      </c>
      <c r="X9889" t="str">
        <f t="shared" si="338"/>
        <v>49.27445286089333</v>
      </c>
      <c r="Y9889" s="2">
        <f t="shared" si="342"/>
        <v>49.274452860893298</v>
      </c>
      <c r="Z9889" t="s">
        <v>30</v>
      </c>
      <c r="AA9889" t="s">
        <v>25482</v>
      </c>
      <c r="AB9889" t="s">
        <v>28788</v>
      </c>
      <c r="AC9889" t="str">
        <f t="shared" si="343"/>
        <v>1226</v>
      </c>
      <c r="AD9889" t="str">
        <f t="shared" si="344"/>
        <v>Hamilton St</v>
      </c>
    </row>
    <row r="9890" spans="1:30" hidden="1" x14ac:dyDescent="0.3">
      <c r="A9890" t="s">
        <v>21</v>
      </c>
      <c r="B9890">
        <f t="shared" si="345"/>
        <v>2</v>
      </c>
      <c r="C9890" t="s">
        <v>22</v>
      </c>
      <c r="D9890" t="s">
        <v>22</v>
      </c>
      <c r="E9890" t="s">
        <v>22</v>
      </c>
      <c r="F9890" t="s">
        <v>22</v>
      </c>
      <c r="G9890" t="s">
        <v>22</v>
      </c>
      <c r="H9890" t="s">
        <v>22</v>
      </c>
      <c r="J9890" t="s">
        <v>24</v>
      </c>
      <c r="K9890" t="s">
        <v>32</v>
      </c>
      <c r="L9890" t="s">
        <v>26</v>
      </c>
      <c r="M9890" t="s">
        <v>32</v>
      </c>
      <c r="N9890" t="s">
        <v>26</v>
      </c>
      <c r="O9890" t="s">
        <v>32</v>
      </c>
      <c r="P9890" t="s">
        <v>26</v>
      </c>
      <c r="R9890" t="s">
        <v>27</v>
      </c>
      <c r="S9890" t="s">
        <v>25483</v>
      </c>
      <c r="T9890" t="s">
        <v>17764</v>
      </c>
      <c r="U9890" t="str">
        <f t="shared" si="339"/>
        <v>-123.11103599362148, 49.262786887691675]}</v>
      </c>
      <c r="V9890" t="str">
        <f t="shared" si="340"/>
        <v>-123.11103599362148</v>
      </c>
      <c r="W9890" s="2">
        <f t="shared" si="341"/>
        <v>-123.111035993621</v>
      </c>
      <c r="X9890" t="str">
        <f t="shared" si="338"/>
        <v>49.262786887691675</v>
      </c>
      <c r="Y9890" s="2">
        <f t="shared" si="342"/>
        <v>49.262786887691597</v>
      </c>
      <c r="Z9890" t="s">
        <v>96</v>
      </c>
      <c r="AA9890" t="s">
        <v>25484</v>
      </c>
      <c r="AB9890" t="s">
        <v>29398</v>
      </c>
      <c r="AC9890" t="str">
        <f t="shared" si="343"/>
        <v>2510</v>
      </c>
      <c r="AD9890" t="str">
        <f t="shared" si="344"/>
        <v>Alberta St</v>
      </c>
    </row>
    <row r="9891" spans="1:30" hidden="1" x14ac:dyDescent="0.3">
      <c r="A9891" t="s">
        <v>21</v>
      </c>
      <c r="B9891">
        <f t="shared" si="345"/>
        <v>2</v>
      </c>
      <c r="C9891" t="s">
        <v>22</v>
      </c>
      <c r="D9891" t="s">
        <v>22</v>
      </c>
      <c r="E9891" t="s">
        <v>22</v>
      </c>
      <c r="F9891" t="s">
        <v>22</v>
      </c>
      <c r="G9891" t="s">
        <v>22</v>
      </c>
      <c r="H9891" t="s">
        <v>22</v>
      </c>
      <c r="J9891" t="s">
        <v>24</v>
      </c>
      <c r="K9891" t="s">
        <v>32</v>
      </c>
      <c r="L9891" t="s">
        <v>26</v>
      </c>
      <c r="M9891" t="s">
        <v>32</v>
      </c>
      <c r="N9891" t="s">
        <v>26</v>
      </c>
      <c r="O9891" t="s">
        <v>32</v>
      </c>
      <c r="P9891" t="s">
        <v>26</v>
      </c>
      <c r="R9891" t="s">
        <v>27</v>
      </c>
      <c r="S9891" t="s">
        <v>25485</v>
      </c>
      <c r="T9891" t="s">
        <v>3996</v>
      </c>
      <c r="U9891" t="str">
        <f t="shared" si="339"/>
        <v>-123.14256446729705, 49.263573621074784]}</v>
      </c>
      <c r="V9891" t="str">
        <f t="shared" si="340"/>
        <v>-123.14256446729705</v>
      </c>
      <c r="W9891" s="2">
        <f t="shared" si="341"/>
        <v>-123.14256446729701</v>
      </c>
      <c r="X9891" t="str">
        <f t="shared" si="338"/>
        <v>49.263573621074784</v>
      </c>
      <c r="Y9891" s="2">
        <f t="shared" si="342"/>
        <v>49.263573621074698</v>
      </c>
      <c r="Z9891" t="s">
        <v>43</v>
      </c>
      <c r="AA9891" t="s">
        <v>25486</v>
      </c>
      <c r="AB9891" t="s">
        <v>26954</v>
      </c>
      <c r="AC9891" t="str">
        <f t="shared" si="343"/>
        <v>1666</v>
      </c>
      <c r="AD9891" t="str">
        <f t="shared" si="344"/>
        <v>W Broadway</v>
      </c>
    </row>
    <row r="9892" spans="1:30" hidden="1" x14ac:dyDescent="0.3">
      <c r="A9892" t="s">
        <v>21</v>
      </c>
      <c r="B9892">
        <f t="shared" si="345"/>
        <v>2</v>
      </c>
      <c r="C9892" t="s">
        <v>22</v>
      </c>
      <c r="D9892" t="s">
        <v>22</v>
      </c>
      <c r="E9892" t="s">
        <v>22</v>
      </c>
      <c r="F9892" t="s">
        <v>22</v>
      </c>
      <c r="G9892" t="s">
        <v>22</v>
      </c>
      <c r="H9892" t="s">
        <v>22</v>
      </c>
      <c r="J9892" t="s">
        <v>24</v>
      </c>
      <c r="K9892" t="s">
        <v>32</v>
      </c>
      <c r="L9892" t="s">
        <v>26</v>
      </c>
      <c r="M9892" t="s">
        <v>32</v>
      </c>
      <c r="N9892" t="s">
        <v>26</v>
      </c>
      <c r="O9892" t="s">
        <v>32</v>
      </c>
      <c r="P9892" t="s">
        <v>26</v>
      </c>
      <c r="R9892" t="s">
        <v>27</v>
      </c>
      <c r="S9892" t="s">
        <v>25487</v>
      </c>
      <c r="T9892" t="s">
        <v>20942</v>
      </c>
      <c r="U9892" t="str">
        <f t="shared" si="339"/>
        <v>-123.09707383717617, 49.28230014683153]}</v>
      </c>
      <c r="V9892" t="str">
        <f t="shared" si="340"/>
        <v>-123.09707383717617</v>
      </c>
      <c r="W9892" s="2">
        <f t="shared" si="341"/>
        <v>-123.097073837176</v>
      </c>
      <c r="X9892" t="str">
        <f t="shared" si="338"/>
        <v>49.28230014683153</v>
      </c>
      <c r="Y9892" s="2">
        <f t="shared" si="342"/>
        <v>49.282300146831503</v>
      </c>
      <c r="Z9892" t="s">
        <v>552</v>
      </c>
      <c r="AA9892" t="s">
        <v>25488</v>
      </c>
      <c r="AB9892" t="s">
        <v>26391</v>
      </c>
      <c r="AC9892" t="str">
        <f t="shared" si="343"/>
        <v>305</v>
      </c>
      <c r="AD9892" t="str">
        <f t="shared" si="344"/>
        <v>E Cordova St</v>
      </c>
    </row>
    <row r="9893" spans="1:30" hidden="1" x14ac:dyDescent="0.3">
      <c r="A9893" t="s">
        <v>21</v>
      </c>
      <c r="B9893">
        <f t="shared" si="345"/>
        <v>2</v>
      </c>
      <c r="C9893" t="s">
        <v>22</v>
      </c>
      <c r="D9893" t="s">
        <v>22</v>
      </c>
      <c r="E9893" t="s">
        <v>22</v>
      </c>
      <c r="F9893" t="s">
        <v>22</v>
      </c>
      <c r="G9893" t="s">
        <v>22</v>
      </c>
      <c r="H9893" t="s">
        <v>22</v>
      </c>
      <c r="J9893" t="s">
        <v>24</v>
      </c>
      <c r="K9893" t="s">
        <v>32</v>
      </c>
      <c r="L9893" t="s">
        <v>26</v>
      </c>
      <c r="M9893" t="s">
        <v>32</v>
      </c>
      <c r="N9893" t="s">
        <v>26</v>
      </c>
      <c r="O9893" t="s">
        <v>32</v>
      </c>
      <c r="P9893" t="s">
        <v>26</v>
      </c>
      <c r="R9893" t="s">
        <v>27</v>
      </c>
      <c r="S9893" t="s">
        <v>25489</v>
      </c>
      <c r="T9893" t="s">
        <v>11230</v>
      </c>
      <c r="U9893" t="str">
        <f t="shared" si="339"/>
        <v>-123.14290933535034, 49.263579041915726]}</v>
      </c>
      <c r="V9893" t="str">
        <f t="shared" si="340"/>
        <v>-123.14290933535034</v>
      </c>
      <c r="W9893" s="2">
        <f t="shared" si="341"/>
        <v>-123.14290933535</v>
      </c>
      <c r="X9893" t="str">
        <f t="shared" si="338"/>
        <v>49.263579041915726</v>
      </c>
      <c r="Y9893" s="2">
        <f t="shared" si="342"/>
        <v>49.263579041915698</v>
      </c>
      <c r="Z9893" t="s">
        <v>43</v>
      </c>
      <c r="AA9893" t="s">
        <v>25490</v>
      </c>
      <c r="AB9893" t="s">
        <v>28487</v>
      </c>
      <c r="AC9893" t="str">
        <f t="shared" si="343"/>
        <v>1669</v>
      </c>
      <c r="AD9893" t="str">
        <f t="shared" si="344"/>
        <v>W Broadway</v>
      </c>
    </row>
    <row r="9894" spans="1:30" hidden="1" x14ac:dyDescent="0.3">
      <c r="A9894" t="s">
        <v>21</v>
      </c>
      <c r="B9894">
        <f t="shared" si="345"/>
        <v>2</v>
      </c>
      <c r="C9894" t="s">
        <v>22</v>
      </c>
      <c r="D9894" t="s">
        <v>22</v>
      </c>
      <c r="E9894" t="s">
        <v>22</v>
      </c>
      <c r="F9894" t="s">
        <v>22</v>
      </c>
      <c r="G9894" t="s">
        <v>22</v>
      </c>
      <c r="H9894" t="s">
        <v>22</v>
      </c>
      <c r="J9894" t="s">
        <v>24</v>
      </c>
      <c r="K9894" t="s">
        <v>32</v>
      </c>
      <c r="L9894" t="s">
        <v>26</v>
      </c>
      <c r="M9894" t="s">
        <v>32</v>
      </c>
      <c r="N9894" t="s">
        <v>26</v>
      </c>
      <c r="O9894" t="s">
        <v>32</v>
      </c>
      <c r="P9894" t="s">
        <v>26</v>
      </c>
      <c r="R9894" t="s">
        <v>27</v>
      </c>
      <c r="S9894" t="s">
        <v>25491</v>
      </c>
      <c r="T9894" t="s">
        <v>25492</v>
      </c>
      <c r="U9894" t="str">
        <f t="shared" si="339"/>
        <v>-123.12655482214657, 49.28984459169832]}</v>
      </c>
      <c r="V9894" t="str">
        <f t="shared" si="340"/>
        <v>-123.12655482214657</v>
      </c>
      <c r="W9894" s="2">
        <f t="shared" si="341"/>
        <v>-123.12655482214601</v>
      </c>
      <c r="X9894" t="str">
        <f t="shared" si="338"/>
        <v>49.28984459169832</v>
      </c>
      <c r="Y9894" s="2">
        <f t="shared" si="342"/>
        <v>49.289844591698298</v>
      </c>
      <c r="Z9894" t="s">
        <v>30</v>
      </c>
      <c r="AA9894" t="s">
        <v>25493</v>
      </c>
      <c r="AB9894" t="s">
        <v>29030</v>
      </c>
      <c r="AC9894" t="str">
        <f t="shared" si="343"/>
        <v>588</v>
      </c>
      <c r="AD9894" t="str">
        <f t="shared" si="344"/>
        <v>Broughton St</v>
      </c>
    </row>
    <row r="9895" spans="1:30" hidden="1" x14ac:dyDescent="0.3">
      <c r="A9895" t="s">
        <v>21</v>
      </c>
      <c r="B9895">
        <f t="shared" si="345"/>
        <v>2</v>
      </c>
      <c r="C9895" t="s">
        <v>22</v>
      </c>
      <c r="D9895" t="s">
        <v>22</v>
      </c>
      <c r="E9895" t="s">
        <v>22</v>
      </c>
      <c r="F9895" t="s">
        <v>22</v>
      </c>
      <c r="G9895" t="s">
        <v>22</v>
      </c>
      <c r="H9895" t="s">
        <v>22</v>
      </c>
      <c r="J9895" t="s">
        <v>24</v>
      </c>
      <c r="K9895" t="s">
        <v>32</v>
      </c>
      <c r="L9895" t="s">
        <v>26</v>
      </c>
      <c r="M9895" t="s">
        <v>32</v>
      </c>
      <c r="N9895" t="s">
        <v>26</v>
      </c>
      <c r="O9895" t="s">
        <v>32</v>
      </c>
      <c r="P9895" t="s">
        <v>26</v>
      </c>
      <c r="R9895" t="s">
        <v>27</v>
      </c>
      <c r="S9895" t="s">
        <v>25494</v>
      </c>
      <c r="T9895" t="s">
        <v>25492</v>
      </c>
      <c r="U9895" t="str">
        <f t="shared" si="339"/>
        <v>-123.12655482214657, 49.28984459169832]}</v>
      </c>
      <c r="V9895" t="str">
        <f t="shared" si="340"/>
        <v>-123.12655482214657</v>
      </c>
      <c r="W9895" s="2">
        <f t="shared" si="341"/>
        <v>-123.12655482214601</v>
      </c>
      <c r="X9895" t="str">
        <f t="shared" si="338"/>
        <v>49.28984459169832</v>
      </c>
      <c r="Y9895" s="2">
        <f t="shared" si="342"/>
        <v>49.289844591698298</v>
      </c>
      <c r="Z9895" t="s">
        <v>30</v>
      </c>
      <c r="AA9895" t="s">
        <v>25495</v>
      </c>
      <c r="AB9895" t="s">
        <v>29030</v>
      </c>
      <c r="AC9895" t="str">
        <f t="shared" si="343"/>
        <v>588</v>
      </c>
      <c r="AD9895" t="str">
        <f t="shared" si="344"/>
        <v>Broughton St</v>
      </c>
    </row>
    <row r="9896" spans="1:30" hidden="1" x14ac:dyDescent="0.3">
      <c r="A9896" t="s">
        <v>21</v>
      </c>
      <c r="B9896">
        <f t="shared" si="345"/>
        <v>2</v>
      </c>
      <c r="C9896" t="s">
        <v>22</v>
      </c>
      <c r="D9896" t="s">
        <v>22</v>
      </c>
      <c r="E9896" t="s">
        <v>22</v>
      </c>
      <c r="F9896" t="s">
        <v>22</v>
      </c>
      <c r="G9896" t="s">
        <v>22</v>
      </c>
      <c r="H9896" t="s">
        <v>22</v>
      </c>
      <c r="J9896" t="s">
        <v>24</v>
      </c>
      <c r="K9896" t="s">
        <v>32</v>
      </c>
      <c r="L9896" t="s">
        <v>26</v>
      </c>
      <c r="M9896" t="s">
        <v>32</v>
      </c>
      <c r="N9896" t="s">
        <v>26</v>
      </c>
      <c r="O9896" t="s">
        <v>32</v>
      </c>
      <c r="P9896" t="s">
        <v>26</v>
      </c>
      <c r="R9896" t="s">
        <v>27</v>
      </c>
      <c r="S9896" t="s">
        <v>25496</v>
      </c>
      <c r="T9896" t="s">
        <v>4014</v>
      </c>
      <c r="U9896" t="str">
        <f t="shared" si="339"/>
        <v>-123.14308403712822, 49.263581704165816]}</v>
      </c>
      <c r="V9896" t="str">
        <f t="shared" si="340"/>
        <v>-123.14308403712822</v>
      </c>
      <c r="W9896" s="2">
        <f t="shared" si="341"/>
        <v>-123.14308403712801</v>
      </c>
      <c r="X9896" t="str">
        <f t="shared" si="338"/>
        <v>49.263581704165816</v>
      </c>
      <c r="Y9896" s="2">
        <f t="shared" si="342"/>
        <v>49.263581704165802</v>
      </c>
      <c r="Z9896" t="s">
        <v>43</v>
      </c>
      <c r="AA9896" t="s">
        <v>25497</v>
      </c>
      <c r="AB9896" t="s">
        <v>26786</v>
      </c>
      <c r="AC9896" t="str">
        <f t="shared" si="343"/>
        <v>1690</v>
      </c>
      <c r="AD9896" t="str">
        <f t="shared" si="344"/>
        <v>W Broadway</v>
      </c>
    </row>
    <row r="9897" spans="1:30" hidden="1" x14ac:dyDescent="0.3">
      <c r="A9897" t="s">
        <v>21</v>
      </c>
      <c r="B9897">
        <f t="shared" si="345"/>
        <v>2</v>
      </c>
      <c r="C9897" t="s">
        <v>52</v>
      </c>
      <c r="D9897" t="s">
        <v>22</v>
      </c>
      <c r="E9897" t="s">
        <v>52</v>
      </c>
      <c r="F9897" t="s">
        <v>22</v>
      </c>
      <c r="G9897" t="s">
        <v>52</v>
      </c>
      <c r="H9897" t="s">
        <v>22</v>
      </c>
      <c r="J9897" t="s">
        <v>24</v>
      </c>
      <c r="K9897" t="s">
        <v>25</v>
      </c>
      <c r="L9897" t="s">
        <v>26</v>
      </c>
      <c r="M9897" t="s">
        <v>25</v>
      </c>
      <c r="N9897" t="s">
        <v>26</v>
      </c>
      <c r="O9897" t="s">
        <v>25</v>
      </c>
      <c r="P9897" t="s">
        <v>26</v>
      </c>
      <c r="R9897" t="s">
        <v>27</v>
      </c>
      <c r="S9897" t="s">
        <v>25498</v>
      </c>
      <c r="T9897" t="s">
        <v>4579</v>
      </c>
      <c r="U9897" t="str">
        <f t="shared" si="339"/>
        <v>-123.12159808755551, 49.28900267714818]}</v>
      </c>
      <c r="V9897" t="str">
        <f t="shared" si="340"/>
        <v>-123.12159808755551</v>
      </c>
      <c r="W9897" s="2">
        <f t="shared" si="341"/>
        <v>-123.121598087555</v>
      </c>
      <c r="X9897" t="str">
        <f t="shared" si="338"/>
        <v>49.28900267714818</v>
      </c>
      <c r="Y9897" s="2">
        <f t="shared" si="342"/>
        <v>49.289002677148098</v>
      </c>
      <c r="Z9897" t="s">
        <v>30</v>
      </c>
      <c r="AA9897" t="s">
        <v>25499</v>
      </c>
      <c r="AB9897" t="s">
        <v>27094</v>
      </c>
      <c r="AC9897" t="str">
        <f t="shared" si="343"/>
        <v>1191</v>
      </c>
      <c r="AD9897" t="str">
        <f t="shared" si="344"/>
        <v>W Cordova St</v>
      </c>
    </row>
    <row r="9898" spans="1:30" hidden="1" x14ac:dyDescent="0.3">
      <c r="A9898" t="s">
        <v>21</v>
      </c>
      <c r="B9898">
        <f t="shared" si="345"/>
        <v>2</v>
      </c>
      <c r="C9898" t="s">
        <v>52</v>
      </c>
      <c r="D9898" t="s">
        <v>22</v>
      </c>
      <c r="E9898" t="s">
        <v>52</v>
      </c>
      <c r="F9898" t="s">
        <v>22</v>
      </c>
      <c r="G9898" t="s">
        <v>52</v>
      </c>
      <c r="H9898" t="s">
        <v>22</v>
      </c>
      <c r="J9898" t="s">
        <v>24</v>
      </c>
      <c r="K9898" t="s">
        <v>25</v>
      </c>
      <c r="L9898" t="s">
        <v>26</v>
      </c>
      <c r="M9898" t="s">
        <v>25</v>
      </c>
      <c r="N9898" t="s">
        <v>26</v>
      </c>
      <c r="O9898" t="s">
        <v>25</v>
      </c>
      <c r="P9898" t="s">
        <v>26</v>
      </c>
      <c r="R9898" t="s">
        <v>27</v>
      </c>
      <c r="S9898" t="s">
        <v>25500</v>
      </c>
      <c r="T9898" t="s">
        <v>21061</v>
      </c>
      <c r="U9898" t="str">
        <f t="shared" si="339"/>
        <v>-123.12094867942102, 49.288963842916225]}</v>
      </c>
      <c r="V9898" t="str">
        <f t="shared" si="340"/>
        <v>-123.12094867942102</v>
      </c>
      <c r="W9898" s="2">
        <f t="shared" si="341"/>
        <v>-123.12094867942101</v>
      </c>
      <c r="X9898" t="str">
        <f t="shared" si="338"/>
        <v>49.288963842916225</v>
      </c>
      <c r="Y9898" s="2">
        <f t="shared" si="342"/>
        <v>49.288963842916203</v>
      </c>
      <c r="Z9898" t="s">
        <v>30</v>
      </c>
      <c r="AA9898" t="s">
        <v>25501</v>
      </c>
      <c r="AB9898" t="s">
        <v>29328</v>
      </c>
      <c r="AC9898" t="str">
        <f t="shared" si="343"/>
        <v>1163</v>
      </c>
      <c r="AD9898" t="str">
        <f t="shared" si="344"/>
        <v>W Cordova St</v>
      </c>
    </row>
    <row r="9899" spans="1:30" hidden="1" x14ac:dyDescent="0.3">
      <c r="A9899" t="s">
        <v>21</v>
      </c>
      <c r="B9899">
        <f t="shared" si="345"/>
        <v>2</v>
      </c>
      <c r="C9899" t="s">
        <v>22</v>
      </c>
      <c r="D9899" t="s">
        <v>22</v>
      </c>
      <c r="E9899" t="s">
        <v>22</v>
      </c>
      <c r="F9899" t="s">
        <v>22</v>
      </c>
      <c r="G9899" t="s">
        <v>22</v>
      </c>
      <c r="H9899" t="s">
        <v>22</v>
      </c>
      <c r="J9899" t="s">
        <v>24</v>
      </c>
      <c r="K9899" t="s">
        <v>32</v>
      </c>
      <c r="L9899" t="s">
        <v>26</v>
      </c>
      <c r="M9899" t="s">
        <v>32</v>
      </c>
      <c r="N9899" t="s">
        <v>26</v>
      </c>
      <c r="O9899" t="s">
        <v>32</v>
      </c>
      <c r="P9899" t="s">
        <v>26</v>
      </c>
      <c r="R9899" t="s">
        <v>27</v>
      </c>
      <c r="S9899" t="s">
        <v>25502</v>
      </c>
      <c r="T9899" t="s">
        <v>6789</v>
      </c>
      <c r="U9899" t="str">
        <f t="shared" si="339"/>
        <v>-123.09796792855518, 49.28139572777231]}</v>
      </c>
      <c r="V9899" t="str">
        <f t="shared" si="340"/>
        <v>-123.09796792855518</v>
      </c>
      <c r="W9899" s="2">
        <f t="shared" si="341"/>
        <v>-123.09796792855499</v>
      </c>
      <c r="X9899" t="str">
        <f t="shared" si="338"/>
        <v>49.28139572777231</v>
      </c>
      <c r="Y9899" s="2">
        <f t="shared" si="342"/>
        <v>49.281395727772299</v>
      </c>
      <c r="Z9899" t="s">
        <v>552</v>
      </c>
      <c r="AA9899" t="s">
        <v>25503</v>
      </c>
      <c r="AB9899" t="s">
        <v>27619</v>
      </c>
      <c r="AC9899" t="str">
        <f t="shared" si="343"/>
        <v>265</v>
      </c>
      <c r="AD9899" t="str">
        <f t="shared" si="344"/>
        <v>E Hastings St</v>
      </c>
    </row>
    <row r="9900" spans="1:30" hidden="1" x14ac:dyDescent="0.3">
      <c r="A9900" t="s">
        <v>21</v>
      </c>
      <c r="B9900">
        <f t="shared" si="345"/>
        <v>2</v>
      </c>
      <c r="C9900" t="s">
        <v>22</v>
      </c>
      <c r="D9900" t="s">
        <v>22</v>
      </c>
      <c r="E9900" t="s">
        <v>22</v>
      </c>
      <c r="F9900" t="s">
        <v>22</v>
      </c>
      <c r="G9900" t="s">
        <v>22</v>
      </c>
      <c r="H9900" t="s">
        <v>22</v>
      </c>
      <c r="J9900" t="s">
        <v>24</v>
      </c>
      <c r="K9900" t="s">
        <v>32</v>
      </c>
      <c r="L9900" t="s">
        <v>26</v>
      </c>
      <c r="M9900" t="s">
        <v>32</v>
      </c>
      <c r="N9900" t="s">
        <v>26</v>
      </c>
      <c r="O9900" t="s">
        <v>32</v>
      </c>
      <c r="P9900" t="s">
        <v>26</v>
      </c>
      <c r="R9900" t="s">
        <v>27</v>
      </c>
      <c r="S9900" t="s">
        <v>25504</v>
      </c>
      <c r="T9900" t="s">
        <v>13251</v>
      </c>
      <c r="U9900" t="str">
        <f t="shared" si="339"/>
        <v>-123.11916086262356, 49.27508425206345]}</v>
      </c>
      <c r="V9900" t="str">
        <f t="shared" si="340"/>
        <v>-123.11916086262356</v>
      </c>
      <c r="W9900" s="2">
        <f t="shared" si="341"/>
        <v>-123.119160862623</v>
      </c>
      <c r="X9900" t="str">
        <f t="shared" si="338"/>
        <v>49.27508425206345</v>
      </c>
      <c r="Y9900" s="2">
        <f t="shared" si="342"/>
        <v>49.275084252063401</v>
      </c>
      <c r="Z9900" t="s">
        <v>30</v>
      </c>
      <c r="AA9900" t="s">
        <v>25505</v>
      </c>
      <c r="AB9900" t="s">
        <v>27276</v>
      </c>
      <c r="AC9900" t="str">
        <f t="shared" si="343"/>
        <v>1099</v>
      </c>
      <c r="AD9900" t="str">
        <f t="shared" si="344"/>
        <v>Cambie St</v>
      </c>
    </row>
    <row r="9901" spans="1:30" hidden="1" x14ac:dyDescent="0.3">
      <c r="A9901" t="s">
        <v>21</v>
      </c>
      <c r="B9901">
        <f t="shared" si="345"/>
        <v>2</v>
      </c>
      <c r="C9901" t="s">
        <v>23</v>
      </c>
      <c r="D9901" t="s">
        <v>22</v>
      </c>
      <c r="E9901" t="s">
        <v>23</v>
      </c>
      <c r="F9901" t="s">
        <v>22</v>
      </c>
      <c r="G9901" t="s">
        <v>23</v>
      </c>
      <c r="H9901" t="s">
        <v>22</v>
      </c>
      <c r="J9901" t="s">
        <v>24</v>
      </c>
      <c r="K9901" t="s">
        <v>32</v>
      </c>
      <c r="L9901" t="s">
        <v>26</v>
      </c>
      <c r="M9901" t="s">
        <v>32</v>
      </c>
      <c r="N9901" t="s">
        <v>26</v>
      </c>
      <c r="O9901" t="s">
        <v>32</v>
      </c>
      <c r="P9901" t="s">
        <v>26</v>
      </c>
      <c r="R9901" t="s">
        <v>27</v>
      </c>
      <c r="S9901" t="s">
        <v>25506</v>
      </c>
      <c r="T9901" t="s">
        <v>12979</v>
      </c>
      <c r="U9901" t="str">
        <f t="shared" si="339"/>
        <v>-123.10214651906287, 49.28176929528693]}</v>
      </c>
      <c r="V9901" t="str">
        <f t="shared" si="340"/>
        <v>-123.10214651906287</v>
      </c>
      <c r="W9901" s="2">
        <f t="shared" si="341"/>
        <v>-123.102146519062</v>
      </c>
      <c r="X9901" t="str">
        <f t="shared" si="338"/>
        <v>49.28176929528693</v>
      </c>
      <c r="Y9901" s="2">
        <f t="shared" si="342"/>
        <v>49.2817692952869</v>
      </c>
      <c r="Z9901" t="s">
        <v>30</v>
      </c>
      <c r="AA9901" t="s">
        <v>25507</v>
      </c>
      <c r="AB9901" t="s">
        <v>28764</v>
      </c>
      <c r="AC9901" t="str">
        <f t="shared" si="343"/>
        <v>350</v>
      </c>
      <c r="AD9901" t="str">
        <f t="shared" si="344"/>
        <v>Columbia St</v>
      </c>
    </row>
    <row r="9902" spans="1:30" hidden="1" x14ac:dyDescent="0.3">
      <c r="A9902" t="s">
        <v>21</v>
      </c>
      <c r="B9902">
        <f t="shared" si="345"/>
        <v>2</v>
      </c>
      <c r="C9902" t="s">
        <v>23</v>
      </c>
      <c r="D9902" t="s">
        <v>22</v>
      </c>
      <c r="E9902" t="s">
        <v>23</v>
      </c>
      <c r="F9902" t="s">
        <v>22</v>
      </c>
      <c r="G9902" t="s">
        <v>23</v>
      </c>
      <c r="H9902" t="s">
        <v>22</v>
      </c>
      <c r="J9902" t="s">
        <v>24</v>
      </c>
      <c r="K9902" t="s">
        <v>32</v>
      </c>
      <c r="L9902" t="s">
        <v>26</v>
      </c>
      <c r="M9902" t="s">
        <v>32</v>
      </c>
      <c r="N9902" t="s">
        <v>26</v>
      </c>
      <c r="O9902" t="s">
        <v>32</v>
      </c>
      <c r="P9902" t="s">
        <v>26</v>
      </c>
      <c r="R9902" t="s">
        <v>27</v>
      </c>
      <c r="S9902" t="s">
        <v>25508</v>
      </c>
      <c r="T9902" t="s">
        <v>8696</v>
      </c>
      <c r="U9902" t="str">
        <f t="shared" si="339"/>
        <v>-123.15256509115558, 49.23361154784319]}</v>
      </c>
      <c r="V9902" t="str">
        <f t="shared" si="340"/>
        <v>-123.15256509115558</v>
      </c>
      <c r="W9902" s="2">
        <f t="shared" si="341"/>
        <v>-123.152565091155</v>
      </c>
      <c r="X9902" t="str">
        <f t="shared" si="338"/>
        <v>49.23361154784319</v>
      </c>
      <c r="Y9902" s="2">
        <f t="shared" si="342"/>
        <v>49.233611547843097</v>
      </c>
      <c r="Z9902" t="s">
        <v>137</v>
      </c>
      <c r="AA9902" t="s">
        <v>25509</v>
      </c>
      <c r="AB9902" t="s">
        <v>28044</v>
      </c>
      <c r="AC9902" t="str">
        <f t="shared" si="343"/>
        <v>2025</v>
      </c>
      <c r="AD9902" t="str">
        <f t="shared" si="344"/>
        <v>W 42nd Ave</v>
      </c>
    </row>
    <row r="9903" spans="1:30" hidden="1" x14ac:dyDescent="0.3">
      <c r="A9903" t="s">
        <v>21</v>
      </c>
      <c r="B9903">
        <f t="shared" si="345"/>
        <v>2</v>
      </c>
      <c r="C9903" t="s">
        <v>23</v>
      </c>
      <c r="D9903" t="s">
        <v>22</v>
      </c>
      <c r="E9903" t="s">
        <v>23</v>
      </c>
      <c r="F9903" t="s">
        <v>22</v>
      </c>
      <c r="G9903" t="s">
        <v>23</v>
      </c>
      <c r="H9903" t="s">
        <v>22</v>
      </c>
      <c r="J9903" t="s">
        <v>24</v>
      </c>
      <c r="K9903" t="s">
        <v>32</v>
      </c>
      <c r="L9903" t="s">
        <v>26</v>
      </c>
      <c r="M9903" t="s">
        <v>32</v>
      </c>
      <c r="N9903" t="s">
        <v>26</v>
      </c>
      <c r="O9903" t="s">
        <v>32</v>
      </c>
      <c r="P9903" t="s">
        <v>26</v>
      </c>
      <c r="R9903" t="s">
        <v>27</v>
      </c>
      <c r="S9903" t="s">
        <v>25510</v>
      </c>
      <c r="T9903" t="s">
        <v>8705</v>
      </c>
      <c r="U9903" t="str">
        <f t="shared" si="339"/>
        <v>-123.15343999002408, 49.23362246971669]}</v>
      </c>
      <c r="V9903" t="str">
        <f t="shared" si="340"/>
        <v>-123.15343999002408</v>
      </c>
      <c r="W9903" s="2">
        <f t="shared" si="341"/>
        <v>-123.153439990024</v>
      </c>
      <c r="X9903" t="str">
        <f t="shared" si="338"/>
        <v>49.23362246971669</v>
      </c>
      <c r="Y9903" s="2">
        <f t="shared" si="342"/>
        <v>49.2336224697166</v>
      </c>
      <c r="Z9903" t="s">
        <v>137</v>
      </c>
      <c r="AA9903" t="s">
        <v>25511</v>
      </c>
      <c r="AB9903" t="s">
        <v>28047</v>
      </c>
      <c r="AC9903" t="str">
        <f t="shared" si="343"/>
        <v>2071</v>
      </c>
      <c r="AD9903" t="str">
        <f t="shared" si="344"/>
        <v>W 42nd Ave</v>
      </c>
    </row>
    <row r="9904" spans="1:30" hidden="1" x14ac:dyDescent="0.3">
      <c r="A9904" t="s">
        <v>21</v>
      </c>
      <c r="B9904">
        <f t="shared" si="345"/>
        <v>2</v>
      </c>
      <c r="C9904" t="s">
        <v>23</v>
      </c>
      <c r="D9904" t="s">
        <v>22</v>
      </c>
      <c r="E9904" t="s">
        <v>23</v>
      </c>
      <c r="F9904" t="s">
        <v>22</v>
      </c>
      <c r="G9904" t="s">
        <v>23</v>
      </c>
      <c r="H9904" t="s">
        <v>22</v>
      </c>
      <c r="J9904" t="s">
        <v>24</v>
      </c>
      <c r="K9904" t="s">
        <v>32</v>
      </c>
      <c r="L9904" t="s">
        <v>26</v>
      </c>
      <c r="M9904" t="s">
        <v>32</v>
      </c>
      <c r="N9904" t="s">
        <v>26</v>
      </c>
      <c r="O9904" t="s">
        <v>32</v>
      </c>
      <c r="P9904" t="s">
        <v>26</v>
      </c>
      <c r="R9904" t="s">
        <v>27</v>
      </c>
      <c r="S9904" t="s">
        <v>25512</v>
      </c>
      <c r="T9904" t="s">
        <v>8714</v>
      </c>
      <c r="U9904" t="str">
        <f t="shared" si="339"/>
        <v>-123.1539521327392, 49.233630774597984]}</v>
      </c>
      <c r="V9904" t="str">
        <f t="shared" si="340"/>
        <v>-123.1539521327392</v>
      </c>
      <c r="W9904" s="2">
        <f t="shared" si="341"/>
        <v>-123.15395213273899</v>
      </c>
      <c r="X9904" t="str">
        <f t="shared" si="338"/>
        <v>49.233630774597984</v>
      </c>
      <c r="Y9904" s="2">
        <f t="shared" si="342"/>
        <v>49.233630774597898</v>
      </c>
      <c r="Z9904" t="s">
        <v>137</v>
      </c>
      <c r="AA9904" t="s">
        <v>25513</v>
      </c>
      <c r="AB9904" t="s">
        <v>28048</v>
      </c>
      <c r="AC9904" t="str">
        <f t="shared" si="343"/>
        <v>2083</v>
      </c>
      <c r="AD9904" t="str">
        <f t="shared" si="344"/>
        <v>W 42nd Ave</v>
      </c>
    </row>
    <row r="9905" spans="1:30" hidden="1" x14ac:dyDescent="0.3">
      <c r="A9905" t="s">
        <v>63</v>
      </c>
      <c r="B9905">
        <f t="shared" si="345"/>
        <v>1</v>
      </c>
      <c r="C9905" t="s">
        <v>45</v>
      </c>
      <c r="D9905" t="s">
        <v>22</v>
      </c>
      <c r="E9905" t="s">
        <v>45</v>
      </c>
      <c r="F9905" t="s">
        <v>22</v>
      </c>
      <c r="G9905" t="s">
        <v>45</v>
      </c>
      <c r="H9905" t="s">
        <v>22</v>
      </c>
      <c r="J9905" t="s">
        <v>24</v>
      </c>
      <c r="K9905" t="s">
        <v>26</v>
      </c>
      <c r="L9905" t="s">
        <v>26</v>
      </c>
      <c r="M9905" t="s">
        <v>26</v>
      </c>
      <c r="N9905" t="s">
        <v>26</v>
      </c>
      <c r="O9905" t="s">
        <v>26</v>
      </c>
      <c r="P9905" t="s">
        <v>26</v>
      </c>
      <c r="R9905" t="s">
        <v>53</v>
      </c>
      <c r="S9905" t="s">
        <v>25514</v>
      </c>
      <c r="T9905" t="s">
        <v>25515</v>
      </c>
      <c r="U9905" t="str">
        <f t="shared" si="339"/>
        <v>-123.11447154700468, 49.280006498329115]}</v>
      </c>
      <c r="V9905" t="str">
        <f t="shared" si="340"/>
        <v>-123.11447154700468</v>
      </c>
      <c r="W9905" s="2">
        <f t="shared" si="341"/>
        <v>-123.114471547004</v>
      </c>
      <c r="X9905" t="str">
        <f t="shared" ref="X9905:X9968" si="346">MID(U9905,FIND(" ",U9905)+1,FIND("]",U9905)-FIND(" ",U9905)-1)</f>
        <v>49.280006498329115</v>
      </c>
      <c r="Y9905" s="2">
        <f t="shared" si="342"/>
        <v>49.280006498329101</v>
      </c>
      <c r="Z9905" t="s">
        <v>30</v>
      </c>
      <c r="AA9905" t="s">
        <v>25516</v>
      </c>
      <c r="AB9905" t="s">
        <v>26288</v>
      </c>
      <c r="AC9905" t="str">
        <f t="shared" si="343"/>
        <v>300</v>
      </c>
      <c r="AD9905" t="str">
        <f t="shared" si="344"/>
        <v>W Georgia St</v>
      </c>
    </row>
    <row r="9906" spans="1:30" hidden="1" x14ac:dyDescent="0.3">
      <c r="A9906" t="s">
        <v>21</v>
      </c>
      <c r="B9906">
        <f t="shared" si="345"/>
        <v>2</v>
      </c>
      <c r="C9906" t="s">
        <v>22</v>
      </c>
      <c r="D9906" t="s">
        <v>22</v>
      </c>
      <c r="E9906" t="s">
        <v>22</v>
      </c>
      <c r="F9906" t="s">
        <v>22</v>
      </c>
      <c r="G9906" t="s">
        <v>22</v>
      </c>
      <c r="H9906" t="s">
        <v>22</v>
      </c>
      <c r="J9906" t="s">
        <v>24</v>
      </c>
      <c r="K9906" t="s">
        <v>32</v>
      </c>
      <c r="L9906" t="s">
        <v>26</v>
      </c>
      <c r="M9906" t="s">
        <v>32</v>
      </c>
      <c r="N9906" t="s">
        <v>26</v>
      </c>
      <c r="O9906" t="s">
        <v>32</v>
      </c>
      <c r="P9906" t="s">
        <v>26</v>
      </c>
      <c r="R9906" t="s">
        <v>27</v>
      </c>
      <c r="S9906" t="s">
        <v>25517</v>
      </c>
      <c r="T9906" t="s">
        <v>14280</v>
      </c>
      <c r="U9906" t="str">
        <f t="shared" si="339"/>
        <v>-123.1383345618484, 49.26598282157028]}</v>
      </c>
      <c r="V9906" t="str">
        <f t="shared" si="340"/>
        <v>-123.1383345618484</v>
      </c>
      <c r="W9906" s="2">
        <f t="shared" si="341"/>
        <v>-123.138334561848</v>
      </c>
      <c r="X9906" t="str">
        <f t="shared" si="346"/>
        <v>49.26598282157028</v>
      </c>
      <c r="Y9906" s="2">
        <f t="shared" si="342"/>
        <v>49.265982821570198</v>
      </c>
      <c r="Z9906" t="s">
        <v>43</v>
      </c>
      <c r="AA9906" t="s">
        <v>25518</v>
      </c>
      <c r="AB9906" t="s">
        <v>28956</v>
      </c>
      <c r="AC9906" t="str">
        <f t="shared" si="343"/>
        <v>2200</v>
      </c>
      <c r="AD9906" t="str">
        <f t="shared" si="344"/>
        <v>Granville St</v>
      </c>
    </row>
    <row r="9907" spans="1:30" hidden="1" x14ac:dyDescent="0.3">
      <c r="A9907" t="s">
        <v>21</v>
      </c>
      <c r="B9907">
        <f t="shared" si="345"/>
        <v>2</v>
      </c>
      <c r="C9907" t="s">
        <v>45</v>
      </c>
      <c r="D9907" t="s">
        <v>22</v>
      </c>
      <c r="E9907" t="s">
        <v>45</v>
      </c>
      <c r="F9907" t="s">
        <v>22</v>
      </c>
      <c r="G9907" t="s">
        <v>45</v>
      </c>
      <c r="H9907" t="s">
        <v>22</v>
      </c>
      <c r="J9907" t="s">
        <v>24</v>
      </c>
      <c r="K9907" t="s">
        <v>26</v>
      </c>
      <c r="L9907" t="s">
        <v>26</v>
      </c>
      <c r="M9907" t="s">
        <v>26</v>
      </c>
      <c r="N9907" t="s">
        <v>26</v>
      </c>
      <c r="O9907" t="s">
        <v>26</v>
      </c>
      <c r="P9907" t="s">
        <v>26</v>
      </c>
      <c r="R9907" t="s">
        <v>53</v>
      </c>
      <c r="S9907" t="s">
        <v>25519</v>
      </c>
      <c r="T9907" t="s">
        <v>5481</v>
      </c>
      <c r="U9907" t="str">
        <f t="shared" si="339"/>
        <v>-123.11507432540921, 49.280396785173714]}</v>
      </c>
      <c r="V9907" t="str">
        <f t="shared" si="340"/>
        <v>-123.11507432540921</v>
      </c>
      <c r="W9907" s="2">
        <f t="shared" si="341"/>
        <v>-123.115074325409</v>
      </c>
      <c r="X9907" t="str">
        <f t="shared" si="346"/>
        <v>49.280396785173714</v>
      </c>
      <c r="Y9907" s="2">
        <f t="shared" si="342"/>
        <v>49.2803967851737</v>
      </c>
      <c r="Z9907" t="s">
        <v>30</v>
      </c>
      <c r="AA9907" t="s">
        <v>25520</v>
      </c>
      <c r="AB9907" t="s">
        <v>27330</v>
      </c>
      <c r="AC9907" t="str">
        <f t="shared" si="343"/>
        <v>24</v>
      </c>
      <c r="AD9907" t="str">
        <f t="shared" si="344"/>
        <v>Homer St</v>
      </c>
    </row>
    <row r="9908" spans="1:30" hidden="1" x14ac:dyDescent="0.3">
      <c r="A9908" t="s">
        <v>21</v>
      </c>
      <c r="B9908">
        <f t="shared" si="345"/>
        <v>2</v>
      </c>
      <c r="C9908" t="s">
        <v>52</v>
      </c>
      <c r="D9908" t="s">
        <v>40</v>
      </c>
      <c r="E9908" t="s">
        <v>52</v>
      </c>
      <c r="F9908" t="s">
        <v>40</v>
      </c>
      <c r="G9908" t="s">
        <v>52</v>
      </c>
      <c r="H9908" t="s">
        <v>40</v>
      </c>
      <c r="J9908" t="s">
        <v>24</v>
      </c>
      <c r="K9908" t="s">
        <v>32</v>
      </c>
      <c r="L9908" t="s">
        <v>26</v>
      </c>
      <c r="M9908" t="s">
        <v>32</v>
      </c>
      <c r="N9908" t="s">
        <v>26</v>
      </c>
      <c r="O9908" t="s">
        <v>32</v>
      </c>
      <c r="P9908" t="s">
        <v>26</v>
      </c>
      <c r="R9908" t="s">
        <v>27</v>
      </c>
      <c r="S9908" t="s">
        <v>25521</v>
      </c>
      <c r="T9908" t="s">
        <v>9587</v>
      </c>
      <c r="U9908" t="str">
        <f t="shared" si="339"/>
        <v>-123.10638000999863, 49.28422170704208]}</v>
      </c>
      <c r="V9908" t="str">
        <f t="shared" si="340"/>
        <v>-123.10638000999863</v>
      </c>
      <c r="W9908" s="2">
        <f t="shared" si="341"/>
        <v>-123.10638000999801</v>
      </c>
      <c r="X9908" t="str">
        <f t="shared" si="346"/>
        <v>49.28422170704208</v>
      </c>
      <c r="Y9908" s="2">
        <f t="shared" si="342"/>
        <v>49.284221707042001</v>
      </c>
      <c r="Z9908" t="s">
        <v>30</v>
      </c>
      <c r="AA9908" t="s">
        <v>25522</v>
      </c>
      <c r="AB9908" t="s">
        <v>28230</v>
      </c>
      <c r="AC9908" t="str">
        <f t="shared" si="343"/>
        <v>111</v>
      </c>
      <c r="AD9908" t="str">
        <f t="shared" si="344"/>
        <v>Water St</v>
      </c>
    </row>
    <row r="9909" spans="1:30" hidden="1" x14ac:dyDescent="0.3">
      <c r="A9909" t="s">
        <v>21</v>
      </c>
      <c r="B9909">
        <f t="shared" si="345"/>
        <v>2</v>
      </c>
      <c r="C9909" t="s">
        <v>67</v>
      </c>
      <c r="D9909" t="s">
        <v>40</v>
      </c>
      <c r="E9909" t="s">
        <v>67</v>
      </c>
      <c r="F9909" t="s">
        <v>40</v>
      </c>
      <c r="G9909" t="s">
        <v>67</v>
      </c>
      <c r="H9909" t="s">
        <v>40</v>
      </c>
      <c r="J9909" t="s">
        <v>24</v>
      </c>
      <c r="K9909" t="s">
        <v>32</v>
      </c>
      <c r="L9909" t="s">
        <v>26</v>
      </c>
      <c r="M9909" t="s">
        <v>32</v>
      </c>
      <c r="N9909" t="s">
        <v>26</v>
      </c>
      <c r="O9909" t="s">
        <v>32</v>
      </c>
      <c r="P9909" t="s">
        <v>26</v>
      </c>
      <c r="R9909" t="s">
        <v>27</v>
      </c>
      <c r="S9909" t="s">
        <v>25523</v>
      </c>
      <c r="T9909" t="s">
        <v>9470</v>
      </c>
      <c r="U9909" t="str">
        <f t="shared" si="339"/>
        <v>-123.106605381468, 49.283113356796314]}</v>
      </c>
      <c r="V9909" t="str">
        <f t="shared" si="340"/>
        <v>-123.106605381468</v>
      </c>
      <c r="W9909" s="2">
        <f t="shared" si="341"/>
        <v>-123.106605381468</v>
      </c>
      <c r="X9909" t="str">
        <f t="shared" si="346"/>
        <v>49.283113356796314</v>
      </c>
      <c r="Y9909" s="2">
        <f t="shared" si="342"/>
        <v>49.283113356796299</v>
      </c>
      <c r="Z9909" t="s">
        <v>30</v>
      </c>
      <c r="AA9909" t="s">
        <v>25524</v>
      </c>
      <c r="AB9909" t="s">
        <v>28200</v>
      </c>
      <c r="AC9909" t="str">
        <f t="shared" si="343"/>
        <v>238</v>
      </c>
      <c r="AD9909" t="str">
        <f t="shared" si="344"/>
        <v>Abbott St</v>
      </c>
    </row>
    <row r="9910" spans="1:30" hidden="1" x14ac:dyDescent="0.3">
      <c r="A9910" t="s">
        <v>21</v>
      </c>
      <c r="B9910">
        <f t="shared" si="345"/>
        <v>2</v>
      </c>
      <c r="C9910" t="s">
        <v>52</v>
      </c>
      <c r="D9910" t="s">
        <v>67</v>
      </c>
      <c r="E9910" t="s">
        <v>52</v>
      </c>
      <c r="F9910" t="s">
        <v>67</v>
      </c>
      <c r="G9910" t="s">
        <v>52</v>
      </c>
      <c r="H9910" t="s">
        <v>67</v>
      </c>
      <c r="J9910" t="s">
        <v>24</v>
      </c>
      <c r="K9910" t="s">
        <v>32</v>
      </c>
      <c r="L9910" t="s">
        <v>26</v>
      </c>
      <c r="M9910" t="s">
        <v>32</v>
      </c>
      <c r="N9910" t="s">
        <v>26</v>
      </c>
      <c r="O9910" t="s">
        <v>32</v>
      </c>
      <c r="P9910" t="s">
        <v>26</v>
      </c>
      <c r="R9910" t="s">
        <v>27</v>
      </c>
      <c r="S9910" t="s">
        <v>25525</v>
      </c>
      <c r="T9910" t="s">
        <v>23244</v>
      </c>
      <c r="U9910" t="str">
        <f t="shared" si="339"/>
        <v>-123.1255965974251, 49.285019080995326]}</v>
      </c>
      <c r="V9910" t="str">
        <f t="shared" si="340"/>
        <v>-123.1255965974251</v>
      </c>
      <c r="W9910" s="2">
        <f t="shared" si="341"/>
        <v>-123.125596597425</v>
      </c>
      <c r="X9910" t="str">
        <f t="shared" si="346"/>
        <v>49.285019080995326</v>
      </c>
      <c r="Y9910" s="2">
        <f t="shared" si="342"/>
        <v>49.285019080995298</v>
      </c>
      <c r="Z9910" t="s">
        <v>84</v>
      </c>
      <c r="AA9910" t="s">
        <v>25526</v>
      </c>
      <c r="AB9910" t="s">
        <v>29438</v>
      </c>
      <c r="AC9910" t="str">
        <f t="shared" si="343"/>
        <v>1126</v>
      </c>
      <c r="AD9910" t="str">
        <f t="shared" si="344"/>
        <v>Robson St</v>
      </c>
    </row>
    <row r="9911" spans="1:30" hidden="1" x14ac:dyDescent="0.3">
      <c r="A9911" t="s">
        <v>21</v>
      </c>
      <c r="B9911">
        <f t="shared" si="345"/>
        <v>2</v>
      </c>
      <c r="C9911" t="s">
        <v>52</v>
      </c>
      <c r="D9911" t="s">
        <v>67</v>
      </c>
      <c r="E9911" t="s">
        <v>52</v>
      </c>
      <c r="F9911" t="s">
        <v>67</v>
      </c>
      <c r="G9911" t="s">
        <v>52</v>
      </c>
      <c r="H9911" t="s">
        <v>67</v>
      </c>
      <c r="J9911" t="s">
        <v>24</v>
      </c>
      <c r="K9911" t="s">
        <v>32</v>
      </c>
      <c r="L9911" t="s">
        <v>26</v>
      </c>
      <c r="M9911" t="s">
        <v>32</v>
      </c>
      <c r="N9911" t="s">
        <v>26</v>
      </c>
      <c r="O9911" t="s">
        <v>32</v>
      </c>
      <c r="P9911" t="s">
        <v>26</v>
      </c>
      <c r="R9911" t="s">
        <v>27</v>
      </c>
      <c r="S9911" t="s">
        <v>25527</v>
      </c>
      <c r="T9911" t="s">
        <v>18116</v>
      </c>
      <c r="U9911" t="str">
        <f t="shared" si="339"/>
        <v>-123.12600225114903, 49.28528273766002]}</v>
      </c>
      <c r="V9911" t="str">
        <f t="shared" si="340"/>
        <v>-123.12600225114903</v>
      </c>
      <c r="W9911" s="2">
        <f t="shared" si="341"/>
        <v>-123.126002251149</v>
      </c>
      <c r="X9911" t="str">
        <f t="shared" si="346"/>
        <v>49.28528273766002</v>
      </c>
      <c r="Y9911" s="2">
        <f t="shared" si="342"/>
        <v>49.285282737659998</v>
      </c>
      <c r="Z9911" t="s">
        <v>84</v>
      </c>
      <c r="AA9911" t="s">
        <v>25528</v>
      </c>
      <c r="AB9911" t="s">
        <v>29439</v>
      </c>
      <c r="AC9911" t="str">
        <f t="shared" si="343"/>
        <v>1148</v>
      </c>
      <c r="AD9911" t="str">
        <f t="shared" si="344"/>
        <v>Robson St</v>
      </c>
    </row>
    <row r="9912" spans="1:30" hidden="1" x14ac:dyDescent="0.3">
      <c r="A9912" t="s">
        <v>21</v>
      </c>
      <c r="B9912">
        <f t="shared" si="345"/>
        <v>2</v>
      </c>
      <c r="C9912" t="s">
        <v>52</v>
      </c>
      <c r="D9912" t="s">
        <v>67</v>
      </c>
      <c r="E9912" t="s">
        <v>52</v>
      </c>
      <c r="F9912" t="s">
        <v>67</v>
      </c>
      <c r="G9912" t="s">
        <v>52</v>
      </c>
      <c r="H9912" t="s">
        <v>67</v>
      </c>
      <c r="J9912" t="s">
        <v>24</v>
      </c>
      <c r="K9912" t="s">
        <v>32</v>
      </c>
      <c r="L9912" t="s">
        <v>26</v>
      </c>
      <c r="M9912" t="s">
        <v>32</v>
      </c>
      <c r="N9912" t="s">
        <v>26</v>
      </c>
      <c r="O9912" t="s">
        <v>32</v>
      </c>
      <c r="P9912" t="s">
        <v>26</v>
      </c>
      <c r="R9912" t="s">
        <v>27</v>
      </c>
      <c r="S9912" t="s">
        <v>25529</v>
      </c>
      <c r="T9912" t="s">
        <v>23331</v>
      </c>
      <c r="U9912" t="str">
        <f t="shared" si="339"/>
        <v>-123.12519807348443, 49.28493571443157]}</v>
      </c>
      <c r="V9912" t="str">
        <f t="shared" si="340"/>
        <v>-123.12519807348443</v>
      </c>
      <c r="W9912" s="2">
        <f t="shared" si="341"/>
        <v>-123.125198073484</v>
      </c>
      <c r="X9912" t="str">
        <f t="shared" si="346"/>
        <v>49.28493571443157</v>
      </c>
      <c r="Y9912" s="2">
        <f t="shared" si="342"/>
        <v>49.284935714431498</v>
      </c>
      <c r="Z9912" t="s">
        <v>84</v>
      </c>
      <c r="AA9912" t="s">
        <v>25530</v>
      </c>
      <c r="AB9912" t="s">
        <v>29860</v>
      </c>
      <c r="AC9912" t="str">
        <f t="shared" si="343"/>
        <v>1107</v>
      </c>
      <c r="AD9912" t="str">
        <f t="shared" si="344"/>
        <v>Robson St</v>
      </c>
    </row>
    <row r="9913" spans="1:30" hidden="1" x14ac:dyDescent="0.3">
      <c r="A9913" t="s">
        <v>63</v>
      </c>
      <c r="B9913">
        <f t="shared" si="345"/>
        <v>1</v>
      </c>
      <c r="C9913" t="s">
        <v>67</v>
      </c>
      <c r="D9913" t="s">
        <v>23</v>
      </c>
      <c r="E9913" t="s">
        <v>67</v>
      </c>
      <c r="F9913" t="s">
        <v>23</v>
      </c>
      <c r="G9913" t="s">
        <v>67</v>
      </c>
      <c r="H9913" t="s">
        <v>23</v>
      </c>
      <c r="J9913" t="s">
        <v>24</v>
      </c>
      <c r="K9913" t="s">
        <v>32</v>
      </c>
      <c r="L9913" t="s">
        <v>26</v>
      </c>
      <c r="M9913" t="s">
        <v>26</v>
      </c>
      <c r="N9913" t="s">
        <v>26</v>
      </c>
      <c r="O9913" t="s">
        <v>26</v>
      </c>
      <c r="P9913" t="s">
        <v>26</v>
      </c>
      <c r="R9913" t="s">
        <v>53</v>
      </c>
      <c r="S9913" t="s">
        <v>25531</v>
      </c>
      <c r="T9913" t="s">
        <v>25532</v>
      </c>
      <c r="U9913" t="str">
        <f t="shared" si="339"/>
        <v>-123.13906086837524, 49.26258058325828]}</v>
      </c>
      <c r="V9913" t="str">
        <f t="shared" si="340"/>
        <v>-123.13906086837524</v>
      </c>
      <c r="W9913" s="2">
        <f t="shared" si="341"/>
        <v>-123.139060868375</v>
      </c>
      <c r="X9913" t="str">
        <f t="shared" si="346"/>
        <v>49.26258058325828</v>
      </c>
      <c r="Y9913" s="2">
        <f t="shared" si="342"/>
        <v>49.262580583258199</v>
      </c>
      <c r="Z9913" t="s">
        <v>43</v>
      </c>
      <c r="AA9913" t="s">
        <v>25533</v>
      </c>
      <c r="AB9913" t="s">
        <v>25893</v>
      </c>
      <c r="AC9913" t="str">
        <f t="shared" si="343"/>
        <v>2601</v>
      </c>
      <c r="AD9913" t="str">
        <f t="shared" si="344"/>
        <v>Granville St</v>
      </c>
    </row>
    <row r="9914" spans="1:30" hidden="1" x14ac:dyDescent="0.3">
      <c r="A9914" t="s">
        <v>63</v>
      </c>
      <c r="B9914">
        <f t="shared" si="345"/>
        <v>1</v>
      </c>
      <c r="C9914" t="s">
        <v>45</v>
      </c>
      <c r="D9914" t="s">
        <v>22</v>
      </c>
      <c r="E9914" t="s">
        <v>45</v>
      </c>
      <c r="F9914" t="s">
        <v>22</v>
      </c>
      <c r="G9914" t="s">
        <v>45</v>
      </c>
      <c r="H9914" t="s">
        <v>22</v>
      </c>
      <c r="I9914" t="s">
        <v>134</v>
      </c>
      <c r="J9914" t="s">
        <v>24</v>
      </c>
      <c r="K9914" t="s">
        <v>32</v>
      </c>
      <c r="L9914" t="s">
        <v>26</v>
      </c>
      <c r="M9914" t="s">
        <v>32</v>
      </c>
      <c r="N9914" t="s">
        <v>26</v>
      </c>
      <c r="O9914" t="s">
        <v>32</v>
      </c>
      <c r="P9914" t="s">
        <v>26</v>
      </c>
      <c r="Q9914" t="s">
        <v>130</v>
      </c>
      <c r="R9914" t="s">
        <v>27</v>
      </c>
      <c r="S9914" t="s">
        <v>25534</v>
      </c>
      <c r="T9914" t="s">
        <v>5917</v>
      </c>
      <c r="U9914" t="str">
        <f t="shared" si="339"/>
        <v>-123.11307737067325, 49.26180239723585]}</v>
      </c>
      <c r="V9914" t="str">
        <f t="shared" si="340"/>
        <v>-123.11307737067325</v>
      </c>
      <c r="W9914" s="2">
        <f t="shared" si="341"/>
        <v>-123.113077370673</v>
      </c>
      <c r="X9914" t="str">
        <f t="shared" si="346"/>
        <v>49.26180239723585</v>
      </c>
      <c r="Y9914" s="2">
        <f t="shared" si="342"/>
        <v>49.261802397235797</v>
      </c>
      <c r="Z9914" t="s">
        <v>96</v>
      </c>
      <c r="AA9914" t="s">
        <v>25535</v>
      </c>
      <c r="AB9914" t="s">
        <v>27426</v>
      </c>
      <c r="AC9914" t="str">
        <f t="shared" si="343"/>
        <v>2626</v>
      </c>
      <c r="AD9914" t="str">
        <f t="shared" si="344"/>
        <v>Yukon St</v>
      </c>
    </row>
    <row r="9915" spans="1:30" hidden="1" x14ac:dyDescent="0.3">
      <c r="A9915" t="s">
        <v>616</v>
      </c>
      <c r="B9915">
        <f t="shared" si="345"/>
        <v>1</v>
      </c>
      <c r="C9915" t="s">
        <v>22</v>
      </c>
      <c r="D9915" t="s">
        <v>22</v>
      </c>
      <c r="E9915" t="s">
        <v>22</v>
      </c>
      <c r="F9915" t="s">
        <v>22</v>
      </c>
      <c r="G9915" t="s">
        <v>22</v>
      </c>
      <c r="H9915" t="s">
        <v>22</v>
      </c>
      <c r="J9915" t="s">
        <v>24</v>
      </c>
      <c r="K9915" t="s">
        <v>32</v>
      </c>
      <c r="L9915" t="s">
        <v>26</v>
      </c>
      <c r="M9915" t="s">
        <v>26</v>
      </c>
      <c r="N9915" t="s">
        <v>26</v>
      </c>
      <c r="O9915" t="s">
        <v>26</v>
      </c>
      <c r="P9915" t="s">
        <v>26</v>
      </c>
      <c r="R9915" t="s">
        <v>53</v>
      </c>
      <c r="S9915" t="s">
        <v>25536</v>
      </c>
      <c r="T9915" t="s">
        <v>25537</v>
      </c>
      <c r="U9915" t="str">
        <f t="shared" si="339"/>
        <v>-123.11102808372105, 49.26860966105134]}</v>
      </c>
      <c r="V9915" t="str">
        <f t="shared" si="340"/>
        <v>-123.11102808372105</v>
      </c>
      <c r="W9915" s="2">
        <f t="shared" si="341"/>
        <v>-123.111028083721</v>
      </c>
      <c r="X9915" t="str">
        <f t="shared" si="346"/>
        <v>49.26860966105134</v>
      </c>
      <c r="Y9915" s="2">
        <f t="shared" si="342"/>
        <v>49.2686096610513</v>
      </c>
      <c r="Z9915" t="s">
        <v>96</v>
      </c>
      <c r="AA9915" t="s">
        <v>25538</v>
      </c>
      <c r="AB9915" t="s">
        <v>29959</v>
      </c>
      <c r="AC9915" t="str">
        <f t="shared" si="343"/>
        <v>261</v>
      </c>
      <c r="AD9915" t="str">
        <f t="shared" si="344"/>
        <v>W 2nd Ave</v>
      </c>
    </row>
    <row r="9916" spans="1:30" hidden="1" x14ac:dyDescent="0.3">
      <c r="A9916" t="s">
        <v>21</v>
      </c>
      <c r="B9916">
        <f t="shared" si="345"/>
        <v>2</v>
      </c>
      <c r="C9916" t="s">
        <v>67</v>
      </c>
      <c r="D9916" t="s">
        <v>23</v>
      </c>
      <c r="E9916" t="s">
        <v>67</v>
      </c>
      <c r="F9916" t="s">
        <v>23</v>
      </c>
      <c r="G9916" t="s">
        <v>67</v>
      </c>
      <c r="H9916" t="s">
        <v>23</v>
      </c>
      <c r="J9916" t="s">
        <v>24</v>
      </c>
      <c r="K9916" t="s">
        <v>32</v>
      </c>
      <c r="L9916" t="s">
        <v>26</v>
      </c>
      <c r="M9916" t="s">
        <v>32</v>
      </c>
      <c r="N9916" t="s">
        <v>26</v>
      </c>
      <c r="O9916" t="s">
        <v>32</v>
      </c>
      <c r="P9916" t="s">
        <v>26</v>
      </c>
      <c r="R9916" t="s">
        <v>27</v>
      </c>
      <c r="S9916" t="s">
        <v>25539</v>
      </c>
      <c r="T9916" t="s">
        <v>13312</v>
      </c>
      <c r="U9916" t="str">
        <f t="shared" si="339"/>
        <v>-123.11221715860158, 49.28373129198756]}</v>
      </c>
      <c r="V9916" t="str">
        <f t="shared" si="340"/>
        <v>-123.11221715860158</v>
      </c>
      <c r="W9916" s="2">
        <f t="shared" si="341"/>
        <v>-123.112217158601</v>
      </c>
      <c r="X9916" t="str">
        <f t="shared" si="346"/>
        <v>49.28373129198756</v>
      </c>
      <c r="Y9916" s="2">
        <f t="shared" si="342"/>
        <v>49.2837312919875</v>
      </c>
      <c r="Z9916" t="s">
        <v>30</v>
      </c>
      <c r="AA9916" t="s">
        <v>25540</v>
      </c>
      <c r="AB9916" t="s">
        <v>28806</v>
      </c>
      <c r="AC9916" t="str">
        <f t="shared" si="343"/>
        <v>422</v>
      </c>
      <c r="AD9916" t="str">
        <f t="shared" si="344"/>
        <v>Richards St</v>
      </c>
    </row>
    <row r="9917" spans="1:30" hidden="1" x14ac:dyDescent="0.3">
      <c r="A9917" t="s">
        <v>21</v>
      </c>
      <c r="B9917">
        <f t="shared" si="345"/>
        <v>2</v>
      </c>
      <c r="C9917" t="s">
        <v>45</v>
      </c>
      <c r="D9917" t="s">
        <v>45</v>
      </c>
      <c r="E9917" t="s">
        <v>45</v>
      </c>
      <c r="F9917" t="s">
        <v>45</v>
      </c>
      <c r="G9917" t="s">
        <v>45</v>
      </c>
      <c r="H9917" t="s">
        <v>45</v>
      </c>
      <c r="J9917" t="s">
        <v>24</v>
      </c>
      <c r="K9917" t="s">
        <v>32</v>
      </c>
      <c r="L9917" t="s">
        <v>26</v>
      </c>
      <c r="M9917" t="s">
        <v>32</v>
      </c>
      <c r="N9917" t="s">
        <v>26</v>
      </c>
      <c r="O9917" t="s">
        <v>32</v>
      </c>
      <c r="P9917" t="s">
        <v>26</v>
      </c>
      <c r="R9917" t="s">
        <v>53</v>
      </c>
      <c r="S9917" t="s">
        <v>25541</v>
      </c>
      <c r="T9917" t="s">
        <v>12189</v>
      </c>
      <c r="U9917" t="str">
        <f t="shared" si="339"/>
        <v>-123.13452454825924, 49.282625229700294]}</v>
      </c>
      <c r="V9917" t="str">
        <f t="shared" si="340"/>
        <v>-123.13452454825924</v>
      </c>
      <c r="W9917" s="2">
        <f t="shared" si="341"/>
        <v>-123.13452454825899</v>
      </c>
      <c r="X9917" t="str">
        <f t="shared" si="346"/>
        <v>49.282625229700294</v>
      </c>
      <c r="Y9917" s="2">
        <f t="shared" si="342"/>
        <v>49.282625229700201</v>
      </c>
      <c r="Z9917" t="s">
        <v>84</v>
      </c>
      <c r="AA9917" t="s">
        <v>25542</v>
      </c>
      <c r="AB9917" t="s">
        <v>28637</v>
      </c>
      <c r="AC9917" t="str">
        <f t="shared" si="343"/>
        <v>1289</v>
      </c>
      <c r="AD9917" t="str">
        <f t="shared" si="344"/>
        <v>Davie St</v>
      </c>
    </row>
    <row r="9918" spans="1:30" hidden="1" x14ac:dyDescent="0.3">
      <c r="A9918" t="s">
        <v>21</v>
      </c>
      <c r="B9918">
        <f t="shared" si="345"/>
        <v>2</v>
      </c>
      <c r="C9918" t="s">
        <v>67</v>
      </c>
      <c r="D9918" t="s">
        <v>45</v>
      </c>
      <c r="E9918" t="s">
        <v>67</v>
      </c>
      <c r="F9918" t="s">
        <v>45</v>
      </c>
      <c r="G9918" t="s">
        <v>67</v>
      </c>
      <c r="H9918" t="s">
        <v>45</v>
      </c>
      <c r="J9918" t="s">
        <v>24</v>
      </c>
      <c r="K9918" t="s">
        <v>32</v>
      </c>
      <c r="L9918" t="s">
        <v>26</v>
      </c>
      <c r="M9918" t="s">
        <v>32</v>
      </c>
      <c r="N9918" t="s">
        <v>26</v>
      </c>
      <c r="O9918" t="s">
        <v>32</v>
      </c>
      <c r="P9918" t="s">
        <v>26</v>
      </c>
      <c r="R9918" t="s">
        <v>27</v>
      </c>
      <c r="S9918" t="s">
        <v>25543</v>
      </c>
      <c r="T9918" t="s">
        <v>5110</v>
      </c>
      <c r="U9918" t="str">
        <f t="shared" si="339"/>
        <v>-123.11345269095834, 49.282913152679555]}</v>
      </c>
      <c r="V9918" t="str">
        <f t="shared" si="340"/>
        <v>-123.11345269095834</v>
      </c>
      <c r="W9918" s="2">
        <f t="shared" si="341"/>
        <v>-123.113452690958</v>
      </c>
      <c r="X9918" t="str">
        <f t="shared" si="346"/>
        <v>49.282913152679555</v>
      </c>
      <c r="Y9918" s="2">
        <f t="shared" si="342"/>
        <v>49.282913152679498</v>
      </c>
      <c r="Z9918" t="s">
        <v>30</v>
      </c>
      <c r="AA9918" t="s">
        <v>25544</v>
      </c>
      <c r="AB9918" t="s">
        <v>27231</v>
      </c>
      <c r="AC9918" t="str">
        <f t="shared" si="343"/>
        <v>516</v>
      </c>
      <c r="AD9918" t="str">
        <f t="shared" si="344"/>
        <v>Richards St</v>
      </c>
    </row>
    <row r="9919" spans="1:30" hidden="1" x14ac:dyDescent="0.3">
      <c r="A9919" t="s">
        <v>21</v>
      </c>
      <c r="B9919">
        <f t="shared" si="345"/>
        <v>2</v>
      </c>
      <c r="C9919" t="s">
        <v>67</v>
      </c>
      <c r="D9919" t="s">
        <v>45</v>
      </c>
      <c r="E9919" t="s">
        <v>67</v>
      </c>
      <c r="F9919" t="s">
        <v>45</v>
      </c>
      <c r="G9919" t="s">
        <v>67</v>
      </c>
      <c r="H9919" t="s">
        <v>45</v>
      </c>
      <c r="J9919" t="s">
        <v>24</v>
      </c>
      <c r="K9919" t="s">
        <v>32</v>
      </c>
      <c r="L9919" t="s">
        <v>26</v>
      </c>
      <c r="M9919" t="s">
        <v>32</v>
      </c>
      <c r="N9919" t="s">
        <v>26</v>
      </c>
      <c r="O9919" t="s">
        <v>32</v>
      </c>
      <c r="P9919" t="s">
        <v>26</v>
      </c>
      <c r="R9919" t="s">
        <v>27</v>
      </c>
      <c r="S9919" t="s">
        <v>25545</v>
      </c>
      <c r="T9919" t="s">
        <v>18884</v>
      </c>
      <c r="U9919" t="str">
        <f t="shared" si="339"/>
        <v>-123.11357172690981, 49.28283632488324]}</v>
      </c>
      <c r="V9919" t="str">
        <f t="shared" si="340"/>
        <v>-123.11357172690981</v>
      </c>
      <c r="W9919" s="2">
        <f t="shared" si="341"/>
        <v>-123.113571726909</v>
      </c>
      <c r="X9919" t="str">
        <f t="shared" si="346"/>
        <v>49.28283632488324</v>
      </c>
      <c r="Y9919" s="2">
        <f t="shared" si="342"/>
        <v>49.282836324883199</v>
      </c>
      <c r="Z9919" t="s">
        <v>30</v>
      </c>
      <c r="AA9919" t="s">
        <v>25546</v>
      </c>
      <c r="AB9919" t="s">
        <v>28662</v>
      </c>
      <c r="AC9919" t="str">
        <f t="shared" si="343"/>
        <v>520</v>
      </c>
      <c r="AD9919" t="str">
        <f t="shared" si="344"/>
        <v>Richards St</v>
      </c>
    </row>
    <row r="9920" spans="1:30" hidden="1" x14ac:dyDescent="0.3">
      <c r="A9920" t="s">
        <v>21</v>
      </c>
      <c r="B9920">
        <f t="shared" si="345"/>
        <v>2</v>
      </c>
      <c r="C9920" t="s">
        <v>45</v>
      </c>
      <c r="D9920" t="s">
        <v>22</v>
      </c>
      <c r="E9920" t="s">
        <v>45</v>
      </c>
      <c r="F9920" t="s">
        <v>22</v>
      </c>
      <c r="G9920" t="s">
        <v>45</v>
      </c>
      <c r="H9920" t="s">
        <v>22</v>
      </c>
      <c r="J9920" t="s">
        <v>24</v>
      </c>
      <c r="K9920" t="s">
        <v>25</v>
      </c>
      <c r="L9920" t="s">
        <v>26</v>
      </c>
      <c r="M9920" t="s">
        <v>25</v>
      </c>
      <c r="N9920" t="s">
        <v>26</v>
      </c>
      <c r="O9920" t="s">
        <v>25</v>
      </c>
      <c r="P9920" t="s">
        <v>26</v>
      </c>
      <c r="R9920" t="s">
        <v>27</v>
      </c>
      <c r="S9920" t="s">
        <v>25547</v>
      </c>
      <c r="T9920" t="s">
        <v>20326</v>
      </c>
      <c r="U9920" t="str">
        <f t="shared" si="339"/>
        <v>-123.12502632739131, 49.27438342779826]}</v>
      </c>
      <c r="V9920" t="str">
        <f t="shared" si="340"/>
        <v>-123.12502632739131</v>
      </c>
      <c r="W9920" s="2">
        <f t="shared" si="341"/>
        <v>-123.125026327391</v>
      </c>
      <c r="X9920" t="str">
        <f t="shared" si="346"/>
        <v>49.27438342779826</v>
      </c>
      <c r="Y9920" s="2">
        <f t="shared" si="342"/>
        <v>49.274383427798199</v>
      </c>
      <c r="Z9920" t="s">
        <v>30</v>
      </c>
      <c r="AA9920" t="s">
        <v>25548</v>
      </c>
      <c r="AB9920" t="s">
        <v>26595</v>
      </c>
      <c r="AC9920" t="str">
        <f t="shared" si="343"/>
        <v>488</v>
      </c>
      <c r="AD9920" t="str">
        <f t="shared" si="344"/>
        <v>Drake St</v>
      </c>
    </row>
    <row r="9921" spans="1:30" hidden="1" x14ac:dyDescent="0.3">
      <c r="A9921" t="s">
        <v>21</v>
      </c>
      <c r="B9921">
        <f t="shared" si="345"/>
        <v>2</v>
      </c>
      <c r="C9921" t="s">
        <v>22</v>
      </c>
      <c r="D9921" t="s">
        <v>45</v>
      </c>
      <c r="E9921" t="s">
        <v>22</v>
      </c>
      <c r="F9921" t="s">
        <v>45</v>
      </c>
      <c r="G9921" t="s">
        <v>22</v>
      </c>
      <c r="H9921" t="s">
        <v>45</v>
      </c>
      <c r="J9921" t="s">
        <v>24</v>
      </c>
      <c r="K9921" t="s">
        <v>32</v>
      </c>
      <c r="L9921" t="s">
        <v>26</v>
      </c>
      <c r="M9921" t="s">
        <v>32</v>
      </c>
      <c r="N9921" t="s">
        <v>26</v>
      </c>
      <c r="O9921" t="s">
        <v>32</v>
      </c>
      <c r="P9921" t="s">
        <v>26</v>
      </c>
      <c r="R9921" t="s">
        <v>27</v>
      </c>
      <c r="S9921" t="s">
        <v>25549</v>
      </c>
      <c r="T9921" t="s">
        <v>1233</v>
      </c>
      <c r="U9921" t="str">
        <f t="shared" si="339"/>
        <v>-123.13902053565924, 49.28535969466832]}</v>
      </c>
      <c r="V9921" t="str">
        <f t="shared" si="340"/>
        <v>-123.13902053565924</v>
      </c>
      <c r="W9921" s="2">
        <f t="shared" si="341"/>
        <v>-123.139020535659</v>
      </c>
      <c r="X9921" t="str">
        <f t="shared" si="346"/>
        <v>49.28535969466832</v>
      </c>
      <c r="Y9921" s="2">
        <f t="shared" si="342"/>
        <v>49.285359694668301</v>
      </c>
      <c r="Z9921" t="s">
        <v>84</v>
      </c>
      <c r="AA9921" t="s">
        <v>25550</v>
      </c>
      <c r="AB9921" t="s">
        <v>26204</v>
      </c>
      <c r="AC9921" t="str">
        <f t="shared" si="343"/>
        <v>1620</v>
      </c>
      <c r="AD9921" t="str">
        <f t="shared" si="344"/>
        <v>Davie St</v>
      </c>
    </row>
    <row r="9922" spans="1:30" hidden="1" x14ac:dyDescent="0.3">
      <c r="A9922" t="s">
        <v>21</v>
      </c>
      <c r="B9922">
        <f t="shared" si="345"/>
        <v>2</v>
      </c>
      <c r="C9922" t="s">
        <v>67</v>
      </c>
      <c r="D9922" t="s">
        <v>45</v>
      </c>
      <c r="E9922" t="s">
        <v>67</v>
      </c>
      <c r="F9922" t="s">
        <v>45</v>
      </c>
      <c r="G9922" t="s">
        <v>67</v>
      </c>
      <c r="H9922" t="s">
        <v>45</v>
      </c>
      <c r="J9922" t="s">
        <v>24</v>
      </c>
      <c r="K9922" t="s">
        <v>32</v>
      </c>
      <c r="L9922" t="s">
        <v>26</v>
      </c>
      <c r="M9922" t="s">
        <v>32</v>
      </c>
      <c r="N9922" t="s">
        <v>26</v>
      </c>
      <c r="O9922" t="s">
        <v>32</v>
      </c>
      <c r="P9922" t="s">
        <v>26</v>
      </c>
      <c r="R9922" t="s">
        <v>27</v>
      </c>
      <c r="S9922" t="s">
        <v>25551</v>
      </c>
      <c r="T9922" t="s">
        <v>5442</v>
      </c>
      <c r="U9922" t="str">
        <f t="shared" si="339"/>
        <v>-123.11382103039819, 49.28267028948896]}</v>
      </c>
      <c r="V9922" t="str">
        <f t="shared" si="340"/>
        <v>-123.11382103039819</v>
      </c>
      <c r="W9922" s="2">
        <f t="shared" si="341"/>
        <v>-123.113821030398</v>
      </c>
      <c r="X9922" t="str">
        <f t="shared" si="346"/>
        <v>49.28267028948896</v>
      </c>
      <c r="Y9922" s="2">
        <f t="shared" si="342"/>
        <v>49.282670289488898</v>
      </c>
      <c r="Z9922" t="s">
        <v>30</v>
      </c>
      <c r="AA9922" t="s">
        <v>25552</v>
      </c>
      <c r="AB9922" t="s">
        <v>26301</v>
      </c>
      <c r="AC9922" t="str">
        <f t="shared" si="343"/>
        <v>566</v>
      </c>
      <c r="AD9922" t="str">
        <f t="shared" si="344"/>
        <v>Richards St</v>
      </c>
    </row>
    <row r="9923" spans="1:30" hidden="1" x14ac:dyDescent="0.3">
      <c r="A9923" t="s">
        <v>21</v>
      </c>
      <c r="B9923">
        <f t="shared" si="345"/>
        <v>2</v>
      </c>
      <c r="C9923" t="s">
        <v>67</v>
      </c>
      <c r="D9923" t="s">
        <v>45</v>
      </c>
      <c r="E9923" t="s">
        <v>67</v>
      </c>
      <c r="F9923" t="s">
        <v>45</v>
      </c>
      <c r="G9923" t="s">
        <v>67</v>
      </c>
      <c r="H9923" t="s">
        <v>45</v>
      </c>
      <c r="J9923" t="s">
        <v>24</v>
      </c>
      <c r="K9923" t="s">
        <v>32</v>
      </c>
      <c r="L9923" t="s">
        <v>26</v>
      </c>
      <c r="M9923" t="s">
        <v>32</v>
      </c>
      <c r="N9923" t="s">
        <v>26</v>
      </c>
      <c r="O9923" t="s">
        <v>32</v>
      </c>
      <c r="P9923" t="s">
        <v>26</v>
      </c>
      <c r="R9923" t="s">
        <v>27</v>
      </c>
      <c r="S9923" t="s">
        <v>25553</v>
      </c>
      <c r="T9923" t="s">
        <v>25554</v>
      </c>
      <c r="U9923" t="str">
        <f t="shared" ref="U9923:U9986" si="347">RIGHT(T9923,LEN(T9923)-FIND("[",T9923))</f>
        <v>-123.1140724498128, 49.282504305433854]}</v>
      </c>
      <c r="V9923" t="str">
        <f t="shared" ref="V9923:V9986" si="348">LEFT(U9923,FIND(",",U9923)-1)</f>
        <v>-123.1140724498128</v>
      </c>
      <c r="W9923" s="2">
        <f t="shared" ref="W9923:W9986" si="349">VALUE(V9923)</f>
        <v>-123.114072449812</v>
      </c>
      <c r="X9923" t="str">
        <f t="shared" si="346"/>
        <v>49.282504305433854</v>
      </c>
      <c r="Y9923" s="2">
        <f t="shared" ref="Y9923:Y9986" si="350">VALUE(X9923)</f>
        <v>49.282504305433797</v>
      </c>
      <c r="Z9923" t="s">
        <v>30</v>
      </c>
      <c r="AA9923" t="s">
        <v>25555</v>
      </c>
      <c r="AB9923" t="s">
        <v>26301</v>
      </c>
      <c r="AC9923" t="str">
        <f t="shared" ref="AC9923:AC9986" si="351">LEFT(AB9923,FIND(" ",AB9923)-1)</f>
        <v>566</v>
      </c>
      <c r="AD9923" t="str">
        <f t="shared" si="344"/>
        <v>Richards St</v>
      </c>
    </row>
    <row r="9924" spans="1:30" hidden="1" x14ac:dyDescent="0.3">
      <c r="A9924" t="s">
        <v>21</v>
      </c>
      <c r="B9924">
        <f t="shared" si="345"/>
        <v>2</v>
      </c>
      <c r="C9924" t="s">
        <v>67</v>
      </c>
      <c r="D9924" t="s">
        <v>45</v>
      </c>
      <c r="E9924" t="s">
        <v>67</v>
      </c>
      <c r="F9924" t="s">
        <v>45</v>
      </c>
      <c r="G9924" t="s">
        <v>67</v>
      </c>
      <c r="H9924" t="s">
        <v>45</v>
      </c>
      <c r="J9924" t="s">
        <v>24</v>
      </c>
      <c r="K9924" t="s">
        <v>32</v>
      </c>
      <c r="L9924" t="s">
        <v>26</v>
      </c>
      <c r="M9924" t="s">
        <v>32</v>
      </c>
      <c r="N9924" t="s">
        <v>26</v>
      </c>
      <c r="O9924" t="s">
        <v>32</v>
      </c>
      <c r="P9924" t="s">
        <v>26</v>
      </c>
      <c r="R9924" t="s">
        <v>27</v>
      </c>
      <c r="S9924" t="s">
        <v>25556</v>
      </c>
      <c r="T9924" t="s">
        <v>25554</v>
      </c>
      <c r="U9924" t="str">
        <f t="shared" si="347"/>
        <v>-123.1140724498128, 49.282504305433854]}</v>
      </c>
      <c r="V9924" t="str">
        <f t="shared" si="348"/>
        <v>-123.1140724498128</v>
      </c>
      <c r="W9924" s="2">
        <f t="shared" si="349"/>
        <v>-123.114072449812</v>
      </c>
      <c r="X9924" t="str">
        <f t="shared" si="346"/>
        <v>49.282504305433854</v>
      </c>
      <c r="Y9924" s="2">
        <f t="shared" si="350"/>
        <v>49.282504305433797</v>
      </c>
      <c r="Z9924" t="s">
        <v>30</v>
      </c>
      <c r="AA9924" t="s">
        <v>25557</v>
      </c>
      <c r="AB9924" t="s">
        <v>26301</v>
      </c>
      <c r="AC9924" t="str">
        <f t="shared" si="351"/>
        <v>566</v>
      </c>
      <c r="AD9924" t="str">
        <f t="shared" si="344"/>
        <v>Richards St</v>
      </c>
    </row>
    <row r="9925" spans="1:30" hidden="1" x14ac:dyDescent="0.3">
      <c r="A9925" t="s">
        <v>21</v>
      </c>
      <c r="B9925">
        <f t="shared" si="345"/>
        <v>2</v>
      </c>
      <c r="C9925" t="s">
        <v>52</v>
      </c>
      <c r="D9925" t="s">
        <v>52</v>
      </c>
      <c r="E9925" t="s">
        <v>52</v>
      </c>
      <c r="F9925" t="s">
        <v>52</v>
      </c>
      <c r="G9925" t="s">
        <v>52</v>
      </c>
      <c r="H9925" t="s">
        <v>52</v>
      </c>
      <c r="J9925" t="s">
        <v>24</v>
      </c>
      <c r="K9925" t="s">
        <v>32</v>
      </c>
      <c r="L9925" t="s">
        <v>26</v>
      </c>
      <c r="M9925" t="s">
        <v>32</v>
      </c>
      <c r="N9925" t="s">
        <v>26</v>
      </c>
      <c r="O9925" t="s">
        <v>32</v>
      </c>
      <c r="P9925" t="s">
        <v>26</v>
      </c>
      <c r="R9925" t="s">
        <v>27</v>
      </c>
      <c r="S9925" t="s">
        <v>25558</v>
      </c>
      <c r="T9925" t="s">
        <v>16008</v>
      </c>
      <c r="U9925" t="str">
        <f t="shared" si="347"/>
        <v>-123.12361118094351, 49.27419317291868]}</v>
      </c>
      <c r="V9925" t="str">
        <f t="shared" si="348"/>
        <v>-123.12361118094351</v>
      </c>
      <c r="W9925" s="2">
        <f t="shared" si="349"/>
        <v>-123.123611180943</v>
      </c>
      <c r="X9925" t="str">
        <f t="shared" si="346"/>
        <v>49.27419317291868</v>
      </c>
      <c r="Y9925" s="2">
        <f t="shared" si="350"/>
        <v>49.274193172918601</v>
      </c>
      <c r="Z9925" t="s">
        <v>30</v>
      </c>
      <c r="AA9925" t="s">
        <v>25559</v>
      </c>
      <c r="AB9925" t="s">
        <v>29171</v>
      </c>
      <c r="AC9925" t="str">
        <f t="shared" si="351"/>
        <v>300-1260</v>
      </c>
      <c r="AD9925" t="str">
        <f t="shared" si="344"/>
        <v>Hamilton St</v>
      </c>
    </row>
    <row r="9926" spans="1:30" hidden="1" x14ac:dyDescent="0.3">
      <c r="A9926" t="s">
        <v>21</v>
      </c>
      <c r="B9926">
        <f t="shared" si="345"/>
        <v>2</v>
      </c>
      <c r="C9926" t="s">
        <v>22</v>
      </c>
      <c r="D9926" t="s">
        <v>22</v>
      </c>
      <c r="E9926" t="s">
        <v>22</v>
      </c>
      <c r="F9926" t="s">
        <v>22</v>
      </c>
      <c r="G9926" t="s">
        <v>22</v>
      </c>
      <c r="H9926" t="s">
        <v>22</v>
      </c>
      <c r="J9926" t="s">
        <v>24</v>
      </c>
      <c r="K9926" t="s">
        <v>32</v>
      </c>
      <c r="L9926" t="s">
        <v>26</v>
      </c>
      <c r="M9926" t="s">
        <v>32</v>
      </c>
      <c r="N9926" t="s">
        <v>26</v>
      </c>
      <c r="O9926" t="s">
        <v>32</v>
      </c>
      <c r="P9926" t="s">
        <v>26</v>
      </c>
      <c r="R9926" t="s">
        <v>27</v>
      </c>
      <c r="S9926" t="s">
        <v>25560</v>
      </c>
      <c r="T9926" t="s">
        <v>5214</v>
      </c>
      <c r="U9926" t="str">
        <f t="shared" si="347"/>
        <v>-123.11997752629512, 49.27860513919467]}</v>
      </c>
      <c r="V9926" t="str">
        <f t="shared" si="348"/>
        <v>-123.11997752629512</v>
      </c>
      <c r="W9926" s="2">
        <f t="shared" si="349"/>
        <v>-123.119977526295</v>
      </c>
      <c r="X9926" t="str">
        <f t="shared" si="346"/>
        <v>49.27860513919467</v>
      </c>
      <c r="Y9926" s="2">
        <f t="shared" si="350"/>
        <v>49.278605139194603</v>
      </c>
      <c r="Z9926" t="s">
        <v>30</v>
      </c>
      <c r="AA9926" t="s">
        <v>25561</v>
      </c>
      <c r="AB9926" t="s">
        <v>26765</v>
      </c>
      <c r="AC9926" t="str">
        <f t="shared" si="351"/>
        <v>926</v>
      </c>
      <c r="AD9926" t="str">
        <f t="shared" si="344"/>
        <v>Richards St</v>
      </c>
    </row>
    <row r="9927" spans="1:30" hidden="1" x14ac:dyDescent="0.3">
      <c r="A9927" t="s">
        <v>21</v>
      </c>
      <c r="B9927">
        <f t="shared" si="345"/>
        <v>2</v>
      </c>
      <c r="C9927" t="s">
        <v>22</v>
      </c>
      <c r="D9927" t="s">
        <v>22</v>
      </c>
      <c r="E9927" t="s">
        <v>22</v>
      </c>
      <c r="F9927" t="s">
        <v>22</v>
      </c>
      <c r="G9927" t="s">
        <v>22</v>
      </c>
      <c r="H9927" t="s">
        <v>22</v>
      </c>
      <c r="J9927" t="s">
        <v>24</v>
      </c>
      <c r="K9927" t="s">
        <v>32</v>
      </c>
      <c r="L9927" t="s">
        <v>26</v>
      </c>
      <c r="M9927" t="s">
        <v>32</v>
      </c>
      <c r="N9927" t="s">
        <v>26</v>
      </c>
      <c r="O9927" t="s">
        <v>32</v>
      </c>
      <c r="P9927" t="s">
        <v>26</v>
      </c>
      <c r="R9927" t="s">
        <v>27</v>
      </c>
      <c r="S9927" t="s">
        <v>25562</v>
      </c>
      <c r="T9927" t="s">
        <v>25563</v>
      </c>
      <c r="U9927" t="str">
        <f t="shared" si="347"/>
        <v>-123.12010632624167, 49.2785207385113]}</v>
      </c>
      <c r="V9927" t="str">
        <f t="shared" si="348"/>
        <v>-123.12010632624167</v>
      </c>
      <c r="W9927" s="2">
        <f t="shared" si="349"/>
        <v>-123.120106326241</v>
      </c>
      <c r="X9927" t="str">
        <f t="shared" si="346"/>
        <v>49.2785207385113</v>
      </c>
      <c r="Y9927" s="2">
        <f t="shared" si="350"/>
        <v>49.278520738511297</v>
      </c>
      <c r="Z9927" t="s">
        <v>30</v>
      </c>
      <c r="AA9927" t="s">
        <v>25564</v>
      </c>
      <c r="AB9927" t="s">
        <v>26304</v>
      </c>
      <c r="AC9927" t="str">
        <f t="shared" si="351"/>
        <v>944</v>
      </c>
      <c r="AD9927" t="str">
        <f t="shared" si="344"/>
        <v>Richards St</v>
      </c>
    </row>
    <row r="9928" spans="1:30" hidden="1" x14ac:dyDescent="0.3">
      <c r="A9928" t="s">
        <v>21</v>
      </c>
      <c r="B9928">
        <f t="shared" si="345"/>
        <v>2</v>
      </c>
      <c r="C9928" t="s">
        <v>22</v>
      </c>
      <c r="D9928" t="s">
        <v>22</v>
      </c>
      <c r="E9928" t="s">
        <v>22</v>
      </c>
      <c r="F9928" t="s">
        <v>22</v>
      </c>
      <c r="G9928" t="s">
        <v>22</v>
      </c>
      <c r="H9928" t="s">
        <v>22</v>
      </c>
      <c r="J9928" t="s">
        <v>24</v>
      </c>
      <c r="K9928" t="s">
        <v>32</v>
      </c>
      <c r="L9928" t="s">
        <v>26</v>
      </c>
      <c r="M9928" t="s">
        <v>32</v>
      </c>
      <c r="N9928" t="s">
        <v>26</v>
      </c>
      <c r="O9928" t="s">
        <v>32</v>
      </c>
      <c r="P9928" t="s">
        <v>26</v>
      </c>
      <c r="R9928" t="s">
        <v>27</v>
      </c>
      <c r="S9928" t="s">
        <v>25565</v>
      </c>
      <c r="T9928" t="s">
        <v>25563</v>
      </c>
      <c r="U9928" t="str">
        <f t="shared" si="347"/>
        <v>-123.12010632624167, 49.2785207385113]}</v>
      </c>
      <c r="V9928" t="str">
        <f t="shared" si="348"/>
        <v>-123.12010632624167</v>
      </c>
      <c r="W9928" s="2">
        <f t="shared" si="349"/>
        <v>-123.120106326241</v>
      </c>
      <c r="X9928" t="str">
        <f t="shared" si="346"/>
        <v>49.2785207385113</v>
      </c>
      <c r="Y9928" s="2">
        <f t="shared" si="350"/>
        <v>49.278520738511297</v>
      </c>
      <c r="Z9928" t="s">
        <v>30</v>
      </c>
      <c r="AA9928" t="s">
        <v>25566</v>
      </c>
      <c r="AB9928" t="s">
        <v>26304</v>
      </c>
      <c r="AC9928" t="str">
        <f t="shared" si="351"/>
        <v>944</v>
      </c>
      <c r="AD9928" t="str">
        <f t="shared" si="344"/>
        <v>Richards St</v>
      </c>
    </row>
    <row r="9929" spans="1:30" hidden="1" x14ac:dyDescent="0.3">
      <c r="A9929" t="s">
        <v>21</v>
      </c>
      <c r="B9929">
        <f t="shared" si="345"/>
        <v>2</v>
      </c>
      <c r="C9929" t="s">
        <v>22</v>
      </c>
      <c r="D9929" t="s">
        <v>22</v>
      </c>
      <c r="E9929" t="s">
        <v>22</v>
      </c>
      <c r="F9929" t="s">
        <v>22</v>
      </c>
      <c r="G9929" t="s">
        <v>22</v>
      </c>
      <c r="H9929" t="s">
        <v>22</v>
      </c>
      <c r="J9929" t="s">
        <v>24</v>
      </c>
      <c r="K9929" t="s">
        <v>32</v>
      </c>
      <c r="L9929" t="s">
        <v>26</v>
      </c>
      <c r="M9929" t="s">
        <v>32</v>
      </c>
      <c r="N9929" t="s">
        <v>26</v>
      </c>
      <c r="O9929" t="s">
        <v>32</v>
      </c>
      <c r="P9929" t="s">
        <v>26</v>
      </c>
      <c r="R9929" t="s">
        <v>27</v>
      </c>
      <c r="S9929" t="s">
        <v>25567</v>
      </c>
      <c r="T9929" t="s">
        <v>7085</v>
      </c>
      <c r="U9929" t="str">
        <f t="shared" si="347"/>
        <v>-123.12061146249866, 49.27818514176417]}</v>
      </c>
      <c r="V9929" t="str">
        <f t="shared" si="348"/>
        <v>-123.12061146249866</v>
      </c>
      <c r="W9929" s="2">
        <f t="shared" si="349"/>
        <v>-123.120611462498</v>
      </c>
      <c r="X9929" t="str">
        <f t="shared" si="346"/>
        <v>49.27818514176417</v>
      </c>
      <c r="Y9929" s="2">
        <f t="shared" si="350"/>
        <v>49.278185141764098</v>
      </c>
      <c r="Z9929" t="s">
        <v>30</v>
      </c>
      <c r="AA9929" t="s">
        <v>25568</v>
      </c>
      <c r="AB9929" t="s">
        <v>27677</v>
      </c>
      <c r="AC9929" t="str">
        <f t="shared" si="351"/>
        <v>982</v>
      </c>
      <c r="AD9929" t="str">
        <f t="shared" si="344"/>
        <v>Richards St</v>
      </c>
    </row>
    <row r="9930" spans="1:30" hidden="1" x14ac:dyDescent="0.3">
      <c r="A9930" t="s">
        <v>21</v>
      </c>
      <c r="B9930">
        <f t="shared" si="345"/>
        <v>2</v>
      </c>
      <c r="C9930" t="s">
        <v>22</v>
      </c>
      <c r="D9930" t="s">
        <v>22</v>
      </c>
      <c r="E9930" t="s">
        <v>22</v>
      </c>
      <c r="F9930" t="s">
        <v>22</v>
      </c>
      <c r="G9930" t="s">
        <v>22</v>
      </c>
      <c r="H9930" t="s">
        <v>22</v>
      </c>
      <c r="J9930" t="s">
        <v>24</v>
      </c>
      <c r="K9930" t="s">
        <v>32</v>
      </c>
      <c r="L9930" t="s">
        <v>26</v>
      </c>
      <c r="M9930" t="s">
        <v>32</v>
      </c>
      <c r="N9930" t="s">
        <v>26</v>
      </c>
      <c r="O9930" t="s">
        <v>32</v>
      </c>
      <c r="P9930" t="s">
        <v>26</v>
      </c>
      <c r="R9930" t="s">
        <v>27</v>
      </c>
      <c r="S9930" t="s">
        <v>25569</v>
      </c>
      <c r="T9930" t="s">
        <v>8496</v>
      </c>
      <c r="U9930" t="str">
        <f t="shared" si="347"/>
        <v>-123.10497921827962, 49.26276477239769]}</v>
      </c>
      <c r="V9930" t="str">
        <f t="shared" si="348"/>
        <v>-123.10497921827962</v>
      </c>
      <c r="W9930" s="2">
        <f t="shared" si="349"/>
        <v>-123.104979218279</v>
      </c>
      <c r="X9930" t="str">
        <f t="shared" si="346"/>
        <v>49.26276477239769</v>
      </c>
      <c r="Y9930" s="2">
        <f t="shared" si="350"/>
        <v>49.262764772397603</v>
      </c>
      <c r="Z9930" t="s">
        <v>96</v>
      </c>
      <c r="AA9930" t="s">
        <v>25570</v>
      </c>
      <c r="AB9930" t="s">
        <v>27999</v>
      </c>
      <c r="AC9930" t="str">
        <f t="shared" si="351"/>
        <v>2515</v>
      </c>
      <c r="AD9930" t="str">
        <f t="shared" si="344"/>
        <v>Ontario St</v>
      </c>
    </row>
    <row r="9931" spans="1:30" hidden="1" x14ac:dyDescent="0.3">
      <c r="A9931" t="s">
        <v>21</v>
      </c>
      <c r="B9931">
        <f t="shared" si="345"/>
        <v>2</v>
      </c>
      <c r="C9931" t="s">
        <v>67</v>
      </c>
      <c r="D9931" t="s">
        <v>52</v>
      </c>
      <c r="E9931" t="s">
        <v>67</v>
      </c>
      <c r="F9931" t="s">
        <v>52</v>
      </c>
      <c r="G9931" t="s">
        <v>67</v>
      </c>
      <c r="H9931" t="s">
        <v>52</v>
      </c>
      <c r="I9931" t="s">
        <v>139</v>
      </c>
      <c r="J9931" t="s">
        <v>24</v>
      </c>
      <c r="K9931" t="s">
        <v>32</v>
      </c>
      <c r="L9931" t="s">
        <v>26</v>
      </c>
      <c r="M9931" t="s">
        <v>32</v>
      </c>
      <c r="N9931" t="s">
        <v>26</v>
      </c>
      <c r="O9931" t="s">
        <v>32</v>
      </c>
      <c r="P9931" t="s">
        <v>26</v>
      </c>
      <c r="R9931" t="s">
        <v>27</v>
      </c>
      <c r="S9931" t="s">
        <v>25571</v>
      </c>
      <c r="T9931" t="s">
        <v>18056</v>
      </c>
      <c r="U9931" t="str">
        <f t="shared" si="347"/>
        <v>-123.1052784203973, 49.28272607175011]}</v>
      </c>
      <c r="V9931" t="str">
        <f t="shared" si="348"/>
        <v>-123.1052784203973</v>
      </c>
      <c r="W9931" s="2">
        <f t="shared" si="349"/>
        <v>-123.105278420397</v>
      </c>
      <c r="X9931" t="str">
        <f t="shared" si="346"/>
        <v>49.28272607175011</v>
      </c>
      <c r="Y9931" s="2">
        <f t="shared" si="350"/>
        <v>49.282726071750098</v>
      </c>
      <c r="Z9931" t="s">
        <v>30</v>
      </c>
      <c r="AA9931" t="s">
        <v>25572</v>
      </c>
      <c r="AB9931" t="s">
        <v>27291</v>
      </c>
      <c r="AC9931" t="str">
        <f t="shared" si="351"/>
        <v>33</v>
      </c>
      <c r="AD9931" t="str">
        <f t="shared" si="344"/>
        <v>W Cordova St</v>
      </c>
    </row>
    <row r="9932" spans="1:30" hidden="1" x14ac:dyDescent="0.3">
      <c r="A9932" t="s">
        <v>21</v>
      </c>
      <c r="B9932">
        <f t="shared" si="345"/>
        <v>2</v>
      </c>
      <c r="C9932" t="s">
        <v>40</v>
      </c>
      <c r="D9932" t="s">
        <v>67</v>
      </c>
      <c r="E9932" t="s">
        <v>40</v>
      </c>
      <c r="F9932" t="s">
        <v>67</v>
      </c>
      <c r="G9932" t="s">
        <v>67</v>
      </c>
      <c r="H9932" t="s">
        <v>67</v>
      </c>
      <c r="J9932" t="s">
        <v>24</v>
      </c>
      <c r="K9932" t="s">
        <v>32</v>
      </c>
      <c r="L9932" t="s">
        <v>26</v>
      </c>
      <c r="M9932" t="s">
        <v>32</v>
      </c>
      <c r="N9932" t="s">
        <v>26</v>
      </c>
      <c r="O9932" t="s">
        <v>32</v>
      </c>
      <c r="P9932" t="s">
        <v>26</v>
      </c>
      <c r="R9932" t="s">
        <v>27</v>
      </c>
      <c r="S9932" t="s">
        <v>25573</v>
      </c>
      <c r="T9932" t="s">
        <v>5297</v>
      </c>
      <c r="U9932" t="str">
        <f t="shared" si="347"/>
        <v>-123.10929520999075, 49.28335155483234]}</v>
      </c>
      <c r="V9932" t="str">
        <f t="shared" si="348"/>
        <v>-123.10929520999075</v>
      </c>
      <c r="W9932" s="2">
        <f t="shared" si="349"/>
        <v>-123.10929520998999</v>
      </c>
      <c r="X9932" t="str">
        <f t="shared" si="346"/>
        <v>49.28335155483234</v>
      </c>
      <c r="Y9932" s="2">
        <f t="shared" si="350"/>
        <v>49.283351554832301</v>
      </c>
      <c r="Z9932" t="s">
        <v>30</v>
      </c>
      <c r="AA9932" t="s">
        <v>25574</v>
      </c>
      <c r="AB9932" t="s">
        <v>27282</v>
      </c>
      <c r="AC9932" t="str">
        <f t="shared" si="351"/>
        <v>313</v>
      </c>
      <c r="AD9932" t="str">
        <f t="shared" si="344"/>
        <v>Cambie St</v>
      </c>
    </row>
    <row r="9933" spans="1:30" hidden="1" x14ac:dyDescent="0.3">
      <c r="A9933" t="s">
        <v>21</v>
      </c>
      <c r="B9933">
        <f t="shared" si="345"/>
        <v>2</v>
      </c>
      <c r="C9933" t="s">
        <v>45</v>
      </c>
      <c r="D9933" t="s">
        <v>45</v>
      </c>
      <c r="E9933" t="s">
        <v>45</v>
      </c>
      <c r="F9933" t="s">
        <v>45</v>
      </c>
      <c r="G9933" t="s">
        <v>45</v>
      </c>
      <c r="H9933" t="s">
        <v>45</v>
      </c>
      <c r="J9933" t="s">
        <v>24</v>
      </c>
      <c r="K9933" t="s">
        <v>25</v>
      </c>
      <c r="L9933" t="s">
        <v>26</v>
      </c>
      <c r="M9933" t="s">
        <v>25</v>
      </c>
      <c r="N9933" t="s">
        <v>26</v>
      </c>
      <c r="O9933" t="s">
        <v>25</v>
      </c>
      <c r="P9933" t="s">
        <v>26</v>
      </c>
      <c r="R9933" t="s">
        <v>27</v>
      </c>
      <c r="S9933" t="s">
        <v>25575</v>
      </c>
      <c r="T9933" t="s">
        <v>5270</v>
      </c>
      <c r="U9933" t="str">
        <f t="shared" si="347"/>
        <v>-123.10772156572158, 49.2803723725393]}</v>
      </c>
      <c r="V9933" t="str">
        <f t="shared" si="348"/>
        <v>-123.10772156572158</v>
      </c>
      <c r="W9933" s="2">
        <f t="shared" si="349"/>
        <v>-123.10772156572099</v>
      </c>
      <c r="X9933" t="str">
        <f t="shared" si="346"/>
        <v>49.2803723725393</v>
      </c>
      <c r="Y9933" s="2">
        <f t="shared" si="350"/>
        <v>49.280372372539297</v>
      </c>
      <c r="Z9933" t="s">
        <v>30</v>
      </c>
      <c r="AA9933" t="s">
        <v>25576</v>
      </c>
      <c r="AB9933" t="s">
        <v>27277</v>
      </c>
      <c r="AC9933" t="str">
        <f t="shared" si="351"/>
        <v>536</v>
      </c>
      <c r="AD9933" t="str">
        <f t="shared" si="344"/>
        <v>Abbott St</v>
      </c>
    </row>
    <row r="9934" spans="1:30" hidden="1" x14ac:dyDescent="0.3">
      <c r="A9934" t="s">
        <v>21</v>
      </c>
      <c r="B9934">
        <f t="shared" si="345"/>
        <v>2</v>
      </c>
      <c r="C9934" t="s">
        <v>22</v>
      </c>
      <c r="D9934" t="s">
        <v>22</v>
      </c>
      <c r="E9934" t="s">
        <v>22</v>
      </c>
      <c r="F9934" t="s">
        <v>22</v>
      </c>
      <c r="G9934" t="s">
        <v>22</v>
      </c>
      <c r="H9934" t="s">
        <v>22</v>
      </c>
      <c r="J9934" t="s">
        <v>24</v>
      </c>
      <c r="K9934" t="s">
        <v>32</v>
      </c>
      <c r="L9934" t="s">
        <v>26</v>
      </c>
      <c r="M9934" t="s">
        <v>32</v>
      </c>
      <c r="N9934" t="s">
        <v>26</v>
      </c>
      <c r="O9934" t="s">
        <v>32</v>
      </c>
      <c r="P9934" t="s">
        <v>26</v>
      </c>
      <c r="R9934" t="s">
        <v>27</v>
      </c>
      <c r="S9934" t="s">
        <v>25577</v>
      </c>
      <c r="T9934" t="s">
        <v>15638</v>
      </c>
      <c r="U9934" t="str">
        <f t="shared" si="347"/>
        <v>-123.11419529978242, 49.27862552552593]}</v>
      </c>
      <c r="V9934" t="str">
        <f t="shared" si="348"/>
        <v>-123.11419529978242</v>
      </c>
      <c r="W9934" s="2">
        <f t="shared" si="349"/>
        <v>-123.114195299782</v>
      </c>
      <c r="X9934" t="str">
        <f t="shared" si="346"/>
        <v>49.27862552552593</v>
      </c>
      <c r="Y9934" s="2">
        <f t="shared" si="350"/>
        <v>49.278625525525896</v>
      </c>
      <c r="Z9934" t="s">
        <v>30</v>
      </c>
      <c r="AA9934" t="s">
        <v>25578</v>
      </c>
      <c r="AB9934" t="s">
        <v>26310</v>
      </c>
      <c r="AC9934" t="str">
        <f t="shared" si="351"/>
        <v>762</v>
      </c>
      <c r="AD9934" t="str">
        <f t="shared" si="344"/>
        <v>Cambie St</v>
      </c>
    </row>
    <row r="9935" spans="1:30" hidden="1" x14ac:dyDescent="0.3">
      <c r="A9935" t="s">
        <v>21</v>
      </c>
      <c r="B9935">
        <f t="shared" si="345"/>
        <v>2</v>
      </c>
      <c r="C9935" t="s">
        <v>22</v>
      </c>
      <c r="D9935" t="s">
        <v>22</v>
      </c>
      <c r="E9935" t="s">
        <v>22</v>
      </c>
      <c r="F9935" t="s">
        <v>22</v>
      </c>
      <c r="G9935" t="s">
        <v>22</v>
      </c>
      <c r="H9935" t="s">
        <v>22</v>
      </c>
      <c r="J9935" t="s">
        <v>24</v>
      </c>
      <c r="K9935" t="s">
        <v>32</v>
      </c>
      <c r="L9935" t="s">
        <v>26</v>
      </c>
      <c r="M9935" t="s">
        <v>32</v>
      </c>
      <c r="N9935" t="s">
        <v>26</v>
      </c>
      <c r="O9935" t="s">
        <v>32</v>
      </c>
      <c r="P9935" t="s">
        <v>26</v>
      </c>
      <c r="R9935" t="s">
        <v>27</v>
      </c>
      <c r="S9935" t="s">
        <v>25579</v>
      </c>
      <c r="T9935" t="s">
        <v>20782</v>
      </c>
      <c r="U9935" t="str">
        <f t="shared" si="347"/>
        <v>-123.11390200703575, 49.27899418572321]}</v>
      </c>
      <c r="V9935" t="str">
        <f t="shared" si="348"/>
        <v>-123.11390200703575</v>
      </c>
      <c r="W9935" s="2">
        <f t="shared" si="349"/>
        <v>-123.11390200703499</v>
      </c>
      <c r="X9935" t="str">
        <f t="shared" si="346"/>
        <v>49.27899418572321</v>
      </c>
      <c r="Y9935" s="2">
        <f t="shared" si="350"/>
        <v>49.278994185723199</v>
      </c>
      <c r="Z9935" t="s">
        <v>30</v>
      </c>
      <c r="AA9935" t="s">
        <v>25580</v>
      </c>
      <c r="AB9935" t="s">
        <v>27623</v>
      </c>
      <c r="AC9935" t="str">
        <f t="shared" si="351"/>
        <v>Cambie</v>
      </c>
      <c r="AD9935" t="str">
        <f t="shared" si="344"/>
        <v>&amp; Georgia</v>
      </c>
    </row>
    <row r="9936" spans="1:30" hidden="1" x14ac:dyDescent="0.3">
      <c r="A9936" t="s">
        <v>21</v>
      </c>
      <c r="B9936">
        <f t="shared" si="345"/>
        <v>2</v>
      </c>
      <c r="C9936" t="s">
        <v>52</v>
      </c>
      <c r="D9936" t="s">
        <v>45</v>
      </c>
      <c r="E9936" t="s">
        <v>52</v>
      </c>
      <c r="F9936" t="s">
        <v>45</v>
      </c>
      <c r="G9936" t="s">
        <v>52</v>
      </c>
      <c r="H9936" t="s">
        <v>45</v>
      </c>
      <c r="J9936" t="s">
        <v>24</v>
      </c>
      <c r="K9936" t="s">
        <v>1607</v>
      </c>
      <c r="L9936" t="s">
        <v>1607</v>
      </c>
      <c r="M9936" t="s">
        <v>1607</v>
      </c>
      <c r="N9936" t="s">
        <v>1607</v>
      </c>
      <c r="O9936" t="s">
        <v>1607</v>
      </c>
      <c r="P9936" t="s">
        <v>1607</v>
      </c>
      <c r="R9936" t="s">
        <v>27</v>
      </c>
      <c r="S9936" t="s">
        <v>25581</v>
      </c>
      <c r="T9936" t="s">
        <v>6856</v>
      </c>
      <c r="U9936" t="str">
        <f t="shared" si="347"/>
        <v>-123.1145712382021, 49.28780914679043]}</v>
      </c>
      <c r="V9936" t="str">
        <f t="shared" si="348"/>
        <v>-123.1145712382021</v>
      </c>
      <c r="W9936" s="2">
        <f t="shared" si="349"/>
        <v>-123.114571238202</v>
      </c>
      <c r="X9936" t="str">
        <f t="shared" si="346"/>
        <v>49.28780914679043</v>
      </c>
      <c r="Y9936" s="2">
        <f t="shared" si="350"/>
        <v>49.287809146790401</v>
      </c>
      <c r="Z9936" t="s">
        <v>30</v>
      </c>
      <c r="AA9936" t="s">
        <v>25582</v>
      </c>
      <c r="AB9936" t="s">
        <v>27634</v>
      </c>
      <c r="AC9936" t="str">
        <f t="shared" si="351"/>
        <v>1010</v>
      </c>
      <c r="AD9936" t="str">
        <f t="shared" si="344"/>
        <v>Canada Pl</v>
      </c>
    </row>
    <row r="9937" spans="1:30" hidden="1" x14ac:dyDescent="0.3">
      <c r="A9937" t="s">
        <v>21</v>
      </c>
      <c r="B9937">
        <f t="shared" si="345"/>
        <v>2</v>
      </c>
      <c r="C9937" t="s">
        <v>52</v>
      </c>
      <c r="D9937" t="s">
        <v>45</v>
      </c>
      <c r="E9937" t="s">
        <v>52</v>
      </c>
      <c r="F9937" t="s">
        <v>45</v>
      </c>
      <c r="G9937" t="s">
        <v>52</v>
      </c>
      <c r="H9937" t="s">
        <v>45</v>
      </c>
      <c r="J9937" t="s">
        <v>24</v>
      </c>
      <c r="K9937" t="s">
        <v>1607</v>
      </c>
      <c r="L9937" t="s">
        <v>1607</v>
      </c>
      <c r="M9937" t="s">
        <v>1607</v>
      </c>
      <c r="N9937" t="s">
        <v>1607</v>
      </c>
      <c r="O9937" t="s">
        <v>1607</v>
      </c>
      <c r="P9937" t="s">
        <v>1607</v>
      </c>
      <c r="R9937" t="s">
        <v>27</v>
      </c>
      <c r="S9937" t="s">
        <v>25583</v>
      </c>
      <c r="T9937" t="s">
        <v>16854</v>
      </c>
      <c r="U9937" t="str">
        <f t="shared" si="347"/>
        <v>-123.11506492151264, 49.28794339488603]}</v>
      </c>
      <c r="V9937" t="str">
        <f t="shared" si="348"/>
        <v>-123.11506492151264</v>
      </c>
      <c r="W9937" s="2">
        <f t="shared" si="349"/>
        <v>-123.115064921512</v>
      </c>
      <c r="X9937" t="str">
        <f t="shared" si="346"/>
        <v>49.28794339488603</v>
      </c>
      <c r="Y9937" s="2">
        <f t="shared" si="350"/>
        <v>49.287943394886</v>
      </c>
      <c r="Z9937" t="s">
        <v>30</v>
      </c>
      <c r="AA9937" t="s">
        <v>25584</v>
      </c>
      <c r="AB9937" t="s">
        <v>28256</v>
      </c>
      <c r="AC9937" t="str">
        <f t="shared" si="351"/>
        <v>200</v>
      </c>
      <c r="AD9937" t="str">
        <f t="shared" si="344"/>
        <v>Burrard St</v>
      </c>
    </row>
    <row r="9938" spans="1:30" hidden="1" x14ac:dyDescent="0.3">
      <c r="A9938" t="s">
        <v>21</v>
      </c>
      <c r="B9938">
        <f t="shared" si="345"/>
        <v>2</v>
      </c>
      <c r="C9938" t="s">
        <v>22</v>
      </c>
      <c r="D9938" t="s">
        <v>22</v>
      </c>
      <c r="E9938" t="s">
        <v>22</v>
      </c>
      <c r="F9938" t="s">
        <v>22</v>
      </c>
      <c r="G9938" t="s">
        <v>22</v>
      </c>
      <c r="H9938" t="s">
        <v>22</v>
      </c>
      <c r="J9938" t="s">
        <v>24</v>
      </c>
      <c r="K9938" t="s">
        <v>32</v>
      </c>
      <c r="L9938" t="s">
        <v>26</v>
      </c>
      <c r="M9938" t="s">
        <v>32</v>
      </c>
      <c r="N9938" t="s">
        <v>26</v>
      </c>
      <c r="O9938" t="s">
        <v>32</v>
      </c>
      <c r="P9938" t="s">
        <v>26</v>
      </c>
      <c r="R9938" t="s">
        <v>27</v>
      </c>
      <c r="S9938" t="s">
        <v>25585</v>
      </c>
      <c r="T9938" t="s">
        <v>1618</v>
      </c>
      <c r="U9938" t="str">
        <f t="shared" si="347"/>
        <v>-123.12547201492515, 49.2895268038969]}</v>
      </c>
      <c r="V9938" t="str">
        <f t="shared" si="348"/>
        <v>-123.12547201492515</v>
      </c>
      <c r="W9938" s="2">
        <f t="shared" si="349"/>
        <v>-123.12547201492499</v>
      </c>
      <c r="X9938" t="str">
        <f t="shared" si="346"/>
        <v>49.2895268038969</v>
      </c>
      <c r="Y9938" s="2">
        <f t="shared" si="350"/>
        <v>49.289526803896898</v>
      </c>
      <c r="Z9938" t="s">
        <v>30</v>
      </c>
      <c r="AA9938" t="s">
        <v>25586</v>
      </c>
      <c r="AB9938" t="s">
        <v>26313</v>
      </c>
      <c r="AC9938" t="str">
        <f t="shared" si="351"/>
        <v>555</v>
      </c>
      <c r="AD9938" t="str">
        <f t="shared" si="344"/>
        <v>Jervis St</v>
      </c>
    </row>
    <row r="9939" spans="1:30" hidden="1" x14ac:dyDescent="0.3">
      <c r="A9939" t="s">
        <v>616</v>
      </c>
      <c r="B9939">
        <f t="shared" si="345"/>
        <v>1</v>
      </c>
      <c r="C9939" t="s">
        <v>22</v>
      </c>
      <c r="D9939" t="s">
        <v>22</v>
      </c>
      <c r="E9939" t="s">
        <v>22</v>
      </c>
      <c r="F9939" t="s">
        <v>22</v>
      </c>
      <c r="G9939" t="s">
        <v>22</v>
      </c>
      <c r="H9939" t="s">
        <v>22</v>
      </c>
      <c r="I9939" t="s">
        <v>81</v>
      </c>
      <c r="J9939" t="s">
        <v>24</v>
      </c>
      <c r="K9939" t="s">
        <v>32</v>
      </c>
      <c r="L9939" t="s">
        <v>26</v>
      </c>
      <c r="M9939" t="s">
        <v>32</v>
      </c>
      <c r="N9939" t="s">
        <v>26</v>
      </c>
      <c r="O9939" t="s">
        <v>32</v>
      </c>
      <c r="P9939" t="s">
        <v>26</v>
      </c>
      <c r="Q9939" t="s">
        <v>668</v>
      </c>
      <c r="R9939" t="s">
        <v>53</v>
      </c>
      <c r="S9939" t="s">
        <v>25587</v>
      </c>
      <c r="T9939" t="s">
        <v>25588</v>
      </c>
      <c r="U9939" t="str">
        <f t="shared" si="347"/>
        <v>-123.05918755937628, 49.28124586576686]}</v>
      </c>
      <c r="V9939" t="str">
        <f t="shared" si="348"/>
        <v>-123.05918755937628</v>
      </c>
      <c r="W9939" s="2">
        <f t="shared" si="349"/>
        <v>-123.059187559376</v>
      </c>
      <c r="X9939" t="str">
        <f t="shared" si="346"/>
        <v>49.28124586576686</v>
      </c>
      <c r="Y9939" s="2">
        <f t="shared" si="350"/>
        <v>49.281245865766799</v>
      </c>
      <c r="Z9939" t="s">
        <v>38</v>
      </c>
      <c r="AA9939" t="s">
        <v>25589</v>
      </c>
      <c r="AB9939" t="s">
        <v>29960</v>
      </c>
      <c r="AC9939" t="str">
        <f t="shared" si="351"/>
        <v>2225</v>
      </c>
      <c r="AD9939" t="str">
        <f t="shared" si="344"/>
        <v>BC-7A</v>
      </c>
    </row>
    <row r="9940" spans="1:30" hidden="1" x14ac:dyDescent="0.3">
      <c r="A9940" t="s">
        <v>616</v>
      </c>
      <c r="B9940">
        <f t="shared" si="345"/>
        <v>1</v>
      </c>
      <c r="C9940" t="s">
        <v>22</v>
      </c>
      <c r="D9940" t="s">
        <v>22</v>
      </c>
      <c r="E9940" t="s">
        <v>22</v>
      </c>
      <c r="F9940" t="s">
        <v>22</v>
      </c>
      <c r="G9940" t="s">
        <v>22</v>
      </c>
      <c r="H9940" t="s">
        <v>22</v>
      </c>
      <c r="I9940" t="s">
        <v>81</v>
      </c>
      <c r="J9940" t="s">
        <v>24</v>
      </c>
      <c r="K9940" t="s">
        <v>32</v>
      </c>
      <c r="L9940" t="s">
        <v>26</v>
      </c>
      <c r="M9940" t="s">
        <v>32</v>
      </c>
      <c r="N9940" t="s">
        <v>26</v>
      </c>
      <c r="O9940" t="s">
        <v>32</v>
      </c>
      <c r="P9940" t="s">
        <v>26</v>
      </c>
      <c r="Q9940" t="s">
        <v>668</v>
      </c>
      <c r="R9940" t="s">
        <v>53</v>
      </c>
      <c r="S9940" t="s">
        <v>25590</v>
      </c>
      <c r="T9940" t="s">
        <v>25591</v>
      </c>
      <c r="U9940" t="str">
        <f t="shared" si="347"/>
        <v>-123.05851383326026, 49.28124620889672]}</v>
      </c>
      <c r="V9940" t="str">
        <f t="shared" si="348"/>
        <v>-123.05851383326026</v>
      </c>
      <c r="W9940" s="2">
        <f t="shared" si="349"/>
        <v>-123.05851383325999</v>
      </c>
      <c r="X9940" t="str">
        <f t="shared" si="346"/>
        <v>49.28124620889672</v>
      </c>
      <c r="Y9940" s="2">
        <f t="shared" si="350"/>
        <v>49.281246208896697</v>
      </c>
      <c r="Z9940" t="s">
        <v>38</v>
      </c>
      <c r="AA9940" t="s">
        <v>25592</v>
      </c>
      <c r="AB9940" t="s">
        <v>29961</v>
      </c>
      <c r="AC9940" t="str">
        <f t="shared" si="351"/>
        <v>2277</v>
      </c>
      <c r="AD9940" t="str">
        <f t="shared" si="344"/>
        <v>BC-7A</v>
      </c>
    </row>
    <row r="9941" spans="1:30" hidden="1" x14ac:dyDescent="0.3">
      <c r="A9941" t="s">
        <v>616</v>
      </c>
      <c r="B9941">
        <f t="shared" si="345"/>
        <v>1</v>
      </c>
      <c r="C9941" t="s">
        <v>22</v>
      </c>
      <c r="D9941" t="s">
        <v>22</v>
      </c>
      <c r="E9941" t="s">
        <v>22</v>
      </c>
      <c r="F9941" t="s">
        <v>22</v>
      </c>
      <c r="G9941" t="s">
        <v>22</v>
      </c>
      <c r="H9941" t="s">
        <v>22</v>
      </c>
      <c r="I9941" t="s">
        <v>81</v>
      </c>
      <c r="J9941" t="s">
        <v>24</v>
      </c>
      <c r="K9941" t="s">
        <v>32</v>
      </c>
      <c r="L9941" t="s">
        <v>26</v>
      </c>
      <c r="M9941" t="s">
        <v>32</v>
      </c>
      <c r="N9941" t="s">
        <v>26</v>
      </c>
      <c r="O9941" t="s">
        <v>32</v>
      </c>
      <c r="P9941" t="s">
        <v>26</v>
      </c>
      <c r="Q9941" t="s">
        <v>668</v>
      </c>
      <c r="R9941" t="s">
        <v>53</v>
      </c>
      <c r="S9941" t="s">
        <v>25593</v>
      </c>
      <c r="T9941" t="s">
        <v>25594</v>
      </c>
      <c r="U9941" t="str">
        <f t="shared" si="347"/>
        <v>-123.05588078115453, 49.28122952188568]}</v>
      </c>
      <c r="V9941" t="str">
        <f t="shared" si="348"/>
        <v>-123.05588078115453</v>
      </c>
      <c r="W9941" s="2">
        <f t="shared" si="349"/>
        <v>-123.055880781154</v>
      </c>
      <c r="X9941" t="str">
        <f t="shared" si="346"/>
        <v>49.28122952188568</v>
      </c>
      <c r="Y9941" s="2">
        <f t="shared" si="350"/>
        <v>49.281229521885599</v>
      </c>
      <c r="Z9941" t="s">
        <v>3068</v>
      </c>
      <c r="AA9941" t="s">
        <v>25595</v>
      </c>
      <c r="AB9941" t="s">
        <v>29962</v>
      </c>
      <c r="AC9941" t="str">
        <f t="shared" si="351"/>
        <v>2439</v>
      </c>
      <c r="AD9941" t="str">
        <f t="shared" si="344"/>
        <v>E Hastings St</v>
      </c>
    </row>
    <row r="9942" spans="1:30" hidden="1" x14ac:dyDescent="0.3">
      <c r="A9942" t="s">
        <v>616</v>
      </c>
      <c r="B9942">
        <f t="shared" si="345"/>
        <v>1</v>
      </c>
      <c r="C9942" t="s">
        <v>22</v>
      </c>
      <c r="D9942" t="s">
        <v>22</v>
      </c>
      <c r="E9942" t="s">
        <v>22</v>
      </c>
      <c r="F9942" t="s">
        <v>22</v>
      </c>
      <c r="G9942" t="s">
        <v>22</v>
      </c>
      <c r="H9942" t="s">
        <v>22</v>
      </c>
      <c r="I9942" t="s">
        <v>81</v>
      </c>
      <c r="J9942" t="s">
        <v>24</v>
      </c>
      <c r="K9942" t="s">
        <v>32</v>
      </c>
      <c r="L9942" t="s">
        <v>26</v>
      </c>
      <c r="M9942" t="s">
        <v>32</v>
      </c>
      <c r="N9942" t="s">
        <v>26</v>
      </c>
      <c r="O9942" t="s">
        <v>32</v>
      </c>
      <c r="P9942" t="s">
        <v>26</v>
      </c>
      <c r="Q9942" t="s">
        <v>668</v>
      </c>
      <c r="R9942" t="s">
        <v>53</v>
      </c>
      <c r="S9942" t="s">
        <v>25596</v>
      </c>
      <c r="T9942" t="s">
        <v>25597</v>
      </c>
      <c r="U9942" t="str">
        <f t="shared" si="347"/>
        <v>-123.05524948777207, 49.281058917093794]}</v>
      </c>
      <c r="V9942" t="str">
        <f t="shared" si="348"/>
        <v>-123.05524948777207</v>
      </c>
      <c r="W9942" s="2">
        <f t="shared" si="349"/>
        <v>-123.055249487772</v>
      </c>
      <c r="X9942" t="str">
        <f t="shared" si="346"/>
        <v>49.281058917093794</v>
      </c>
      <c r="Y9942" s="2">
        <f t="shared" si="350"/>
        <v>49.281058917093702</v>
      </c>
      <c r="Z9942" t="s">
        <v>3068</v>
      </c>
      <c r="AA9942" t="s">
        <v>25598</v>
      </c>
      <c r="AB9942" t="s">
        <v>29963</v>
      </c>
      <c r="AC9942" t="str">
        <f t="shared" si="351"/>
        <v>2474</v>
      </c>
      <c r="AD9942" t="str">
        <f t="shared" si="344"/>
        <v>BC-7A</v>
      </c>
    </row>
    <row r="9943" spans="1:30" hidden="1" x14ac:dyDescent="0.3">
      <c r="A9943" t="s">
        <v>21</v>
      </c>
      <c r="B9943">
        <f t="shared" si="345"/>
        <v>2</v>
      </c>
      <c r="C9943" t="s">
        <v>52</v>
      </c>
      <c r="D9943" t="s">
        <v>67</v>
      </c>
      <c r="E9943" t="s">
        <v>52</v>
      </c>
      <c r="F9943" t="s">
        <v>67</v>
      </c>
      <c r="G9943" t="s">
        <v>52</v>
      </c>
      <c r="H9943" t="s">
        <v>67</v>
      </c>
      <c r="J9943" t="s">
        <v>24</v>
      </c>
      <c r="K9943" t="s">
        <v>32</v>
      </c>
      <c r="L9943" t="s">
        <v>26</v>
      </c>
      <c r="M9943" t="s">
        <v>32</v>
      </c>
      <c r="N9943" t="s">
        <v>26</v>
      </c>
      <c r="O9943" t="s">
        <v>32</v>
      </c>
      <c r="P9943" t="s">
        <v>26</v>
      </c>
      <c r="R9943" t="s">
        <v>27</v>
      </c>
      <c r="S9943" t="s">
        <v>25599</v>
      </c>
      <c r="T9943" t="s">
        <v>23340</v>
      </c>
      <c r="U9943" t="str">
        <f t="shared" si="347"/>
        <v>-123.12571233993758, 49.28526943472878]}</v>
      </c>
      <c r="V9943" t="str">
        <f t="shared" si="348"/>
        <v>-123.12571233993758</v>
      </c>
      <c r="W9943" s="2">
        <f t="shared" si="349"/>
        <v>-123.125712339937</v>
      </c>
      <c r="X9943" t="str">
        <f t="shared" si="346"/>
        <v>49.28526943472878</v>
      </c>
      <c r="Y9943" s="2">
        <f t="shared" si="350"/>
        <v>49.285269434728697</v>
      </c>
      <c r="Z9943" t="s">
        <v>84</v>
      </c>
      <c r="AA9943" t="s">
        <v>25600</v>
      </c>
      <c r="AB9943" t="s">
        <v>29861</v>
      </c>
      <c r="AC9943" t="str">
        <f t="shared" si="351"/>
        <v>1141</v>
      </c>
      <c r="AD9943" t="str">
        <f t="shared" si="344"/>
        <v>Robson St</v>
      </c>
    </row>
    <row r="9944" spans="1:30" hidden="1" x14ac:dyDescent="0.3">
      <c r="A9944" t="s">
        <v>21</v>
      </c>
      <c r="B9944">
        <f t="shared" si="345"/>
        <v>2</v>
      </c>
      <c r="C9944" t="s">
        <v>23</v>
      </c>
      <c r="D9944" t="s">
        <v>45</v>
      </c>
      <c r="E9944" t="s">
        <v>23</v>
      </c>
      <c r="F9944" t="s">
        <v>45</v>
      </c>
      <c r="G9944" t="s">
        <v>23</v>
      </c>
      <c r="H9944" t="s">
        <v>45</v>
      </c>
      <c r="J9944" t="s">
        <v>24</v>
      </c>
      <c r="K9944" t="s">
        <v>32</v>
      </c>
      <c r="L9944" t="s">
        <v>26</v>
      </c>
      <c r="M9944" t="s">
        <v>32</v>
      </c>
      <c r="N9944" t="s">
        <v>26</v>
      </c>
      <c r="O9944" t="s">
        <v>32</v>
      </c>
      <c r="P9944" t="s">
        <v>26</v>
      </c>
      <c r="R9944" t="s">
        <v>27</v>
      </c>
      <c r="S9944" t="s">
        <v>25601</v>
      </c>
      <c r="T9944" t="s">
        <v>14178</v>
      </c>
      <c r="U9944" t="str">
        <f t="shared" si="347"/>
        <v>-123.12849708571352, 49.27663024331659]}</v>
      </c>
      <c r="V9944" t="str">
        <f t="shared" si="348"/>
        <v>-123.12849708571352</v>
      </c>
      <c r="W9944" s="2">
        <f t="shared" si="349"/>
        <v>-123.12849708571299</v>
      </c>
      <c r="X9944" t="str">
        <f t="shared" si="346"/>
        <v>49.27663024331659</v>
      </c>
      <c r="Y9944" s="2">
        <f t="shared" si="350"/>
        <v>49.276630243316497</v>
      </c>
      <c r="Z9944" t="s">
        <v>30</v>
      </c>
      <c r="AA9944" t="s">
        <v>25602</v>
      </c>
      <c r="AB9944" t="s">
        <v>28940</v>
      </c>
      <c r="AC9944" t="str">
        <f t="shared" si="351"/>
        <v>789</v>
      </c>
      <c r="AD9944" t="str">
        <f t="shared" ref="AD9944:AD10007" si="352">MID(AB9944,FIND(" ",AB9944)+1,FIND(",",AB9944)-FIND(" ",AB9944)-1)</f>
        <v>Drake St</v>
      </c>
    </row>
    <row r="9945" spans="1:30" hidden="1" x14ac:dyDescent="0.3">
      <c r="A9945" t="s">
        <v>21</v>
      </c>
      <c r="B9945">
        <f t="shared" si="345"/>
        <v>2</v>
      </c>
      <c r="C9945" t="s">
        <v>1635</v>
      </c>
      <c r="D9945" t="s">
        <v>40</v>
      </c>
      <c r="E9945" t="s">
        <v>1635</v>
      </c>
      <c r="F9945" t="s">
        <v>40</v>
      </c>
      <c r="G9945" t="s">
        <v>1635</v>
      </c>
      <c r="H9945" t="s">
        <v>40</v>
      </c>
      <c r="J9945" t="s">
        <v>24</v>
      </c>
      <c r="K9945" t="s">
        <v>32</v>
      </c>
      <c r="L9945" t="s">
        <v>26</v>
      </c>
      <c r="M9945" t="s">
        <v>32</v>
      </c>
      <c r="N9945" t="s">
        <v>26</v>
      </c>
      <c r="O9945" t="s">
        <v>32</v>
      </c>
      <c r="P9945" t="s">
        <v>26</v>
      </c>
      <c r="R9945" t="s">
        <v>53</v>
      </c>
      <c r="S9945" t="s">
        <v>25603</v>
      </c>
      <c r="T9945" t="s">
        <v>24585</v>
      </c>
      <c r="U9945" t="str">
        <f t="shared" si="347"/>
        <v>-123.11877689031532, 49.28344470664055]}</v>
      </c>
      <c r="V9945" t="str">
        <f t="shared" si="348"/>
        <v>-123.11877689031532</v>
      </c>
      <c r="W9945" s="2">
        <f t="shared" si="349"/>
        <v>-123.118776890315</v>
      </c>
      <c r="X9945" t="str">
        <f t="shared" si="346"/>
        <v>49.28344470664055</v>
      </c>
      <c r="Y9945" s="2">
        <f t="shared" si="350"/>
        <v>49.283444706640502</v>
      </c>
      <c r="Z9945" t="s">
        <v>30</v>
      </c>
      <c r="AA9945" t="s">
        <v>25604</v>
      </c>
      <c r="AB9945" t="s">
        <v>26321</v>
      </c>
      <c r="AC9945" t="str">
        <f t="shared" si="351"/>
        <v>687</v>
      </c>
      <c r="AD9945" t="str">
        <f t="shared" si="352"/>
        <v>Howe St</v>
      </c>
    </row>
    <row r="9946" spans="1:30" hidden="1" x14ac:dyDescent="0.3">
      <c r="A9946" t="s">
        <v>21</v>
      </c>
      <c r="B9946">
        <f t="shared" si="345"/>
        <v>2</v>
      </c>
      <c r="C9946" t="s">
        <v>1635</v>
      </c>
      <c r="D9946" t="s">
        <v>40</v>
      </c>
      <c r="E9946" t="s">
        <v>1635</v>
      </c>
      <c r="F9946" t="s">
        <v>40</v>
      </c>
      <c r="G9946" t="s">
        <v>1635</v>
      </c>
      <c r="H9946" t="s">
        <v>40</v>
      </c>
      <c r="J9946" t="s">
        <v>24</v>
      </c>
      <c r="K9946" t="s">
        <v>32</v>
      </c>
      <c r="L9946" t="s">
        <v>26</v>
      </c>
      <c r="M9946" t="s">
        <v>32</v>
      </c>
      <c r="N9946" t="s">
        <v>26</v>
      </c>
      <c r="O9946" t="s">
        <v>32</v>
      </c>
      <c r="P9946" t="s">
        <v>26</v>
      </c>
      <c r="R9946" t="s">
        <v>53</v>
      </c>
      <c r="S9946" t="s">
        <v>25605</v>
      </c>
      <c r="T9946" t="s">
        <v>1643</v>
      </c>
      <c r="U9946" t="str">
        <f t="shared" si="347"/>
        <v>-123.11865738585107, 49.28352408590826]}</v>
      </c>
      <c r="V9946" t="str">
        <f t="shared" si="348"/>
        <v>-123.11865738585107</v>
      </c>
      <c r="W9946" s="2">
        <f t="shared" si="349"/>
        <v>-123.11865738585099</v>
      </c>
      <c r="X9946" t="str">
        <f t="shared" si="346"/>
        <v>49.28352408590826</v>
      </c>
      <c r="Y9946" s="2">
        <f t="shared" si="350"/>
        <v>49.283524085908198</v>
      </c>
      <c r="Z9946" t="s">
        <v>30</v>
      </c>
      <c r="AA9946" t="s">
        <v>25606</v>
      </c>
      <c r="AB9946" t="s">
        <v>26321</v>
      </c>
      <c r="AC9946" t="str">
        <f t="shared" si="351"/>
        <v>687</v>
      </c>
      <c r="AD9946" t="str">
        <f t="shared" si="352"/>
        <v>Howe St</v>
      </c>
    </row>
    <row r="9947" spans="1:30" hidden="1" x14ac:dyDescent="0.3">
      <c r="A9947" t="s">
        <v>21</v>
      </c>
      <c r="B9947">
        <f t="shared" si="345"/>
        <v>2</v>
      </c>
      <c r="C9947" t="s">
        <v>1635</v>
      </c>
      <c r="D9947" t="s">
        <v>45</v>
      </c>
      <c r="E9947" t="s">
        <v>1635</v>
      </c>
      <c r="F9947" t="s">
        <v>45</v>
      </c>
      <c r="G9947" t="s">
        <v>1635</v>
      </c>
      <c r="H9947" t="s">
        <v>45</v>
      </c>
      <c r="J9947" t="s">
        <v>24</v>
      </c>
      <c r="K9947" t="s">
        <v>32</v>
      </c>
      <c r="L9947" t="s">
        <v>26</v>
      </c>
      <c r="M9947" t="s">
        <v>32</v>
      </c>
      <c r="N9947" t="s">
        <v>26</v>
      </c>
      <c r="O9947" t="s">
        <v>32</v>
      </c>
      <c r="P9947" t="s">
        <v>26</v>
      </c>
      <c r="R9947" t="s">
        <v>53</v>
      </c>
      <c r="S9947" t="s">
        <v>25607</v>
      </c>
      <c r="T9947" t="s">
        <v>14351</v>
      </c>
      <c r="U9947" t="str">
        <f t="shared" si="347"/>
        <v>-123.1143265929825, 49.28621148714173]}</v>
      </c>
      <c r="V9947" t="str">
        <f t="shared" si="348"/>
        <v>-123.1143265929825</v>
      </c>
      <c r="W9947" s="2">
        <f t="shared" si="349"/>
        <v>-123.114326592982</v>
      </c>
      <c r="X9947" t="str">
        <f t="shared" si="346"/>
        <v>49.28621148714173</v>
      </c>
      <c r="Y9947" s="2">
        <f t="shared" si="350"/>
        <v>49.286211487141699</v>
      </c>
      <c r="Z9947" t="s">
        <v>30</v>
      </c>
      <c r="AA9947" t="s">
        <v>25608</v>
      </c>
      <c r="AB9947" t="s">
        <v>28964</v>
      </c>
      <c r="AC9947" t="str">
        <f t="shared" si="351"/>
        <v>350</v>
      </c>
      <c r="AD9947" t="str">
        <f t="shared" si="352"/>
        <v>Howe St</v>
      </c>
    </row>
    <row r="9948" spans="1:30" hidden="1" x14ac:dyDescent="0.3">
      <c r="A9948" t="s">
        <v>21</v>
      </c>
      <c r="B9948">
        <f t="shared" ref="B9948:B10011" si="353">IF(A9948="twin",2,1)</f>
        <v>2</v>
      </c>
      <c r="C9948" t="s">
        <v>45</v>
      </c>
      <c r="D9948" t="s">
        <v>52</v>
      </c>
      <c r="E9948" t="s">
        <v>45</v>
      </c>
      <c r="F9948" t="s">
        <v>52</v>
      </c>
      <c r="G9948" t="s">
        <v>45</v>
      </c>
      <c r="H9948" t="s">
        <v>52</v>
      </c>
      <c r="J9948" t="s">
        <v>24</v>
      </c>
      <c r="K9948" t="s">
        <v>32</v>
      </c>
      <c r="L9948" t="s">
        <v>26</v>
      </c>
      <c r="M9948" t="s">
        <v>32</v>
      </c>
      <c r="N9948" t="s">
        <v>26</v>
      </c>
      <c r="O9948" t="s">
        <v>32</v>
      </c>
      <c r="P9948" t="s">
        <v>26</v>
      </c>
      <c r="R9948" t="s">
        <v>27</v>
      </c>
      <c r="S9948" t="s">
        <v>25609</v>
      </c>
      <c r="T9948" t="s">
        <v>23431</v>
      </c>
      <c r="U9948" t="str">
        <f t="shared" si="347"/>
        <v>-123.12770616258773, 49.28639019673637]}</v>
      </c>
      <c r="V9948" t="str">
        <f t="shared" si="348"/>
        <v>-123.12770616258773</v>
      </c>
      <c r="W9948" s="2">
        <f t="shared" si="349"/>
        <v>-123.127706162587</v>
      </c>
      <c r="X9948" t="str">
        <f t="shared" si="346"/>
        <v>49.28639019673637</v>
      </c>
      <c r="Y9948" s="2">
        <f t="shared" si="350"/>
        <v>49.286390196736299</v>
      </c>
      <c r="Z9948" t="s">
        <v>84</v>
      </c>
      <c r="AA9948" t="s">
        <v>25610</v>
      </c>
      <c r="AB9948" t="s">
        <v>29465</v>
      </c>
      <c r="AC9948" t="str">
        <f t="shared" si="351"/>
        <v>1242</v>
      </c>
      <c r="AD9948" t="str">
        <f t="shared" si="352"/>
        <v>Robson St</v>
      </c>
    </row>
    <row r="9949" spans="1:30" hidden="1" x14ac:dyDescent="0.3">
      <c r="A9949" t="s">
        <v>21</v>
      </c>
      <c r="B9949">
        <f t="shared" si="353"/>
        <v>2</v>
      </c>
      <c r="C9949" t="s">
        <v>23</v>
      </c>
      <c r="D9949" t="s">
        <v>45</v>
      </c>
      <c r="E9949" t="s">
        <v>23</v>
      </c>
      <c r="F9949" t="s">
        <v>45</v>
      </c>
      <c r="G9949" t="s">
        <v>23</v>
      </c>
      <c r="H9949" t="s">
        <v>45</v>
      </c>
      <c r="J9949" t="s">
        <v>24</v>
      </c>
      <c r="K9949" t="s">
        <v>32</v>
      </c>
      <c r="L9949" t="s">
        <v>26</v>
      </c>
      <c r="M9949" t="s">
        <v>32</v>
      </c>
      <c r="N9949" t="s">
        <v>26</v>
      </c>
      <c r="O9949" t="s">
        <v>32</v>
      </c>
      <c r="P9949" t="s">
        <v>26</v>
      </c>
      <c r="R9949" t="s">
        <v>27</v>
      </c>
      <c r="S9949" t="s">
        <v>25611</v>
      </c>
      <c r="T9949" t="s">
        <v>7309</v>
      </c>
      <c r="U9949" t="str">
        <f t="shared" si="347"/>
        <v>-123.112816643084, 49.28208698375007]}</v>
      </c>
      <c r="V9949" t="str">
        <f t="shared" si="348"/>
        <v>-123.112816643084</v>
      </c>
      <c r="W9949" s="2">
        <f t="shared" si="349"/>
        <v>-123.112816643084</v>
      </c>
      <c r="X9949" t="str">
        <f t="shared" si="346"/>
        <v>49.28208698375007</v>
      </c>
      <c r="Y9949" s="2">
        <f t="shared" si="350"/>
        <v>49.282086983749998</v>
      </c>
      <c r="Z9949" t="s">
        <v>30</v>
      </c>
      <c r="AA9949" t="s">
        <v>25612</v>
      </c>
      <c r="AB9949" t="s">
        <v>26327</v>
      </c>
      <c r="AC9949" t="str">
        <f t="shared" si="351"/>
        <v>57</v>
      </c>
      <c r="AD9949" t="str">
        <f t="shared" si="352"/>
        <v>Homer St</v>
      </c>
    </row>
    <row r="9950" spans="1:30" hidden="1" x14ac:dyDescent="0.3">
      <c r="A9950" t="s">
        <v>21</v>
      </c>
      <c r="B9950">
        <f t="shared" si="353"/>
        <v>2</v>
      </c>
      <c r="C9950" t="s">
        <v>23</v>
      </c>
      <c r="D9950" t="s">
        <v>45</v>
      </c>
      <c r="E9950" t="s">
        <v>23</v>
      </c>
      <c r="F9950" t="s">
        <v>45</v>
      </c>
      <c r="G9950" t="s">
        <v>23</v>
      </c>
      <c r="H9950" t="s">
        <v>45</v>
      </c>
      <c r="J9950" t="s">
        <v>24</v>
      </c>
      <c r="K9950" t="s">
        <v>32</v>
      </c>
      <c r="L9950" t="s">
        <v>26</v>
      </c>
      <c r="M9950" t="s">
        <v>32</v>
      </c>
      <c r="N9950" t="s">
        <v>26</v>
      </c>
      <c r="O9950" t="s">
        <v>32</v>
      </c>
      <c r="P9950" t="s">
        <v>26</v>
      </c>
      <c r="R9950" t="s">
        <v>27</v>
      </c>
      <c r="S9950" t="s">
        <v>25613</v>
      </c>
      <c r="T9950" t="s">
        <v>19208</v>
      </c>
      <c r="U9950" t="str">
        <f t="shared" si="347"/>
        <v>-123.1131857073511, 49.281843735048696]}</v>
      </c>
      <c r="V9950" t="str">
        <f t="shared" si="348"/>
        <v>-123.1131857073511</v>
      </c>
      <c r="W9950" s="2">
        <f t="shared" si="349"/>
        <v>-123.11318570735099</v>
      </c>
      <c r="X9950" t="str">
        <f t="shared" si="346"/>
        <v>49.281843735048696</v>
      </c>
      <c r="Y9950" s="2">
        <f t="shared" si="350"/>
        <v>49.281843735048596</v>
      </c>
      <c r="Z9950" t="s">
        <v>30</v>
      </c>
      <c r="AA9950" t="s">
        <v>25614</v>
      </c>
      <c r="AB9950" t="s">
        <v>26327</v>
      </c>
      <c r="AC9950" t="str">
        <f t="shared" si="351"/>
        <v>57</v>
      </c>
      <c r="AD9950" t="str">
        <f t="shared" si="352"/>
        <v>Homer St</v>
      </c>
    </row>
    <row r="9951" spans="1:30" hidden="1" x14ac:dyDescent="0.3">
      <c r="A9951" t="s">
        <v>21</v>
      </c>
      <c r="B9951">
        <f t="shared" si="353"/>
        <v>2</v>
      </c>
      <c r="C9951" t="s">
        <v>45</v>
      </c>
      <c r="D9951" t="s">
        <v>22</v>
      </c>
      <c r="E9951" t="s">
        <v>45</v>
      </c>
      <c r="F9951" t="s">
        <v>22</v>
      </c>
      <c r="G9951" t="s">
        <v>45</v>
      </c>
      <c r="H9951" t="s">
        <v>22</v>
      </c>
      <c r="I9951" t="s">
        <v>22</v>
      </c>
      <c r="J9951" t="s">
        <v>24</v>
      </c>
      <c r="K9951" t="s">
        <v>32</v>
      </c>
      <c r="L9951" t="s">
        <v>26</v>
      </c>
      <c r="M9951" t="s">
        <v>32</v>
      </c>
      <c r="N9951" t="s">
        <v>26</v>
      </c>
      <c r="O9951" t="s">
        <v>32</v>
      </c>
      <c r="P9951" t="s">
        <v>26</v>
      </c>
      <c r="Q9951" t="s">
        <v>130</v>
      </c>
      <c r="R9951" t="s">
        <v>27</v>
      </c>
      <c r="S9951" t="s">
        <v>25615</v>
      </c>
      <c r="T9951" t="s">
        <v>1667</v>
      </c>
      <c r="U9951" t="str">
        <f t="shared" si="347"/>
        <v>-123.11309511761678, 49.26131666553904]}</v>
      </c>
      <c r="V9951" t="str">
        <f t="shared" si="348"/>
        <v>-123.11309511761678</v>
      </c>
      <c r="W9951" s="2">
        <f t="shared" si="349"/>
        <v>-123.113095117616</v>
      </c>
      <c r="X9951" t="str">
        <f t="shared" si="346"/>
        <v>49.26131666553904</v>
      </c>
      <c r="Y9951" s="2">
        <f t="shared" si="350"/>
        <v>49.261316665538999</v>
      </c>
      <c r="Z9951" t="s">
        <v>96</v>
      </c>
      <c r="AA9951" t="s">
        <v>25616</v>
      </c>
      <c r="AB9951" t="s">
        <v>26329</v>
      </c>
      <c r="AC9951" t="str">
        <f t="shared" si="351"/>
        <v>2675</v>
      </c>
      <c r="AD9951" t="str">
        <f t="shared" si="352"/>
        <v>Yukon St</v>
      </c>
    </row>
    <row r="9952" spans="1:30" hidden="1" x14ac:dyDescent="0.3">
      <c r="A9952" t="s">
        <v>616</v>
      </c>
      <c r="B9952">
        <f t="shared" si="353"/>
        <v>1</v>
      </c>
      <c r="C9952" t="s">
        <v>22</v>
      </c>
      <c r="D9952" t="s">
        <v>22</v>
      </c>
      <c r="E9952" t="s">
        <v>22</v>
      </c>
      <c r="F9952" t="s">
        <v>22</v>
      </c>
      <c r="G9952" t="s">
        <v>22</v>
      </c>
      <c r="H9952" t="s">
        <v>22</v>
      </c>
      <c r="J9952" t="s">
        <v>24</v>
      </c>
      <c r="K9952" t="s">
        <v>130</v>
      </c>
      <c r="L9952" t="s">
        <v>130</v>
      </c>
      <c r="M9952" t="s">
        <v>130</v>
      </c>
      <c r="N9952" t="s">
        <v>130</v>
      </c>
      <c r="O9952" t="s">
        <v>130</v>
      </c>
      <c r="P9952" t="s">
        <v>130</v>
      </c>
      <c r="R9952" t="s">
        <v>53</v>
      </c>
      <c r="T9952" t="s">
        <v>25617</v>
      </c>
      <c r="U9952" t="str">
        <f t="shared" si="347"/>
        <v>-123.1029445090042, 49.27740316288875]}</v>
      </c>
      <c r="V9952" t="str">
        <f t="shared" si="348"/>
        <v>-123.1029445090042</v>
      </c>
      <c r="W9952" s="2">
        <f t="shared" si="349"/>
        <v>-123.102944509004</v>
      </c>
      <c r="X9952" t="str">
        <f t="shared" si="346"/>
        <v>49.27740316288875</v>
      </c>
      <c r="Y9952" s="2">
        <f t="shared" si="350"/>
        <v>49.277403162888703</v>
      </c>
      <c r="Z9952" t="s">
        <v>30</v>
      </c>
      <c r="AA9952" t="s">
        <v>25618</v>
      </c>
      <c r="AB9952" t="s">
        <v>29964</v>
      </c>
      <c r="AC9952" t="str">
        <f t="shared" si="351"/>
        <v>458</v>
      </c>
      <c r="AD9952" t="str">
        <f t="shared" si="352"/>
        <v>Expo Blvd</v>
      </c>
    </row>
    <row r="9953" spans="1:30" hidden="1" x14ac:dyDescent="0.3">
      <c r="A9953" t="s">
        <v>616</v>
      </c>
      <c r="B9953">
        <f t="shared" si="353"/>
        <v>1</v>
      </c>
      <c r="C9953" t="s">
        <v>3181</v>
      </c>
      <c r="D9953" t="s">
        <v>52</v>
      </c>
      <c r="E9953" t="s">
        <v>3181</v>
      </c>
      <c r="F9953" t="s">
        <v>52</v>
      </c>
      <c r="G9953" t="s">
        <v>3181</v>
      </c>
      <c r="H9953" t="s">
        <v>52</v>
      </c>
      <c r="I9953" t="s">
        <v>52</v>
      </c>
      <c r="J9953" t="s">
        <v>24</v>
      </c>
      <c r="K9953" t="s">
        <v>32</v>
      </c>
      <c r="L9953" t="s">
        <v>26</v>
      </c>
      <c r="M9953" t="s">
        <v>32</v>
      </c>
      <c r="N9953" t="s">
        <v>26</v>
      </c>
      <c r="O9953" t="s">
        <v>32</v>
      </c>
      <c r="P9953" t="s">
        <v>26</v>
      </c>
      <c r="Q9953" t="s">
        <v>668</v>
      </c>
      <c r="R9953" t="s">
        <v>53</v>
      </c>
      <c r="S9953" t="s">
        <v>25619</v>
      </c>
      <c r="T9953" t="s">
        <v>25620</v>
      </c>
      <c r="U9953" t="str">
        <f t="shared" si="347"/>
        <v>-123.12017305075493, 49.285843445293835]}</v>
      </c>
      <c r="V9953" t="str">
        <f t="shared" si="348"/>
        <v>-123.12017305075493</v>
      </c>
      <c r="W9953" s="2">
        <f t="shared" si="349"/>
        <v>-123.120173050754</v>
      </c>
      <c r="X9953" t="str">
        <f t="shared" si="346"/>
        <v>49.285843445293835</v>
      </c>
      <c r="Y9953" s="2">
        <f t="shared" si="350"/>
        <v>49.2858434452938</v>
      </c>
      <c r="Z9953" t="s">
        <v>30</v>
      </c>
      <c r="AA9953" t="s">
        <v>25621</v>
      </c>
      <c r="AB9953" t="s">
        <v>27723</v>
      </c>
      <c r="AC9953" t="str">
        <f t="shared" si="351"/>
        <v>Burrard,</v>
      </c>
      <c r="AD9953" t="e">
        <f t="shared" si="352"/>
        <v>#VALUE!</v>
      </c>
    </row>
    <row r="9954" spans="1:30" hidden="1" x14ac:dyDescent="0.3">
      <c r="A9954" t="s">
        <v>616</v>
      </c>
      <c r="B9954">
        <f t="shared" si="353"/>
        <v>1</v>
      </c>
      <c r="C9954" t="s">
        <v>3181</v>
      </c>
      <c r="D9954" t="s">
        <v>52</v>
      </c>
      <c r="E9954" t="s">
        <v>3181</v>
      </c>
      <c r="F9954" t="s">
        <v>52</v>
      </c>
      <c r="G9954" t="s">
        <v>3181</v>
      </c>
      <c r="H9954" t="s">
        <v>52</v>
      </c>
      <c r="I9954" t="s">
        <v>52</v>
      </c>
      <c r="J9954" t="s">
        <v>24</v>
      </c>
      <c r="K9954" t="s">
        <v>32</v>
      </c>
      <c r="L9954" t="s">
        <v>26</v>
      </c>
      <c r="M9954" t="s">
        <v>32</v>
      </c>
      <c r="N9954" t="s">
        <v>26</v>
      </c>
      <c r="O9954" t="s">
        <v>32</v>
      </c>
      <c r="P9954" t="s">
        <v>26</v>
      </c>
      <c r="Q9954" t="s">
        <v>668</v>
      </c>
      <c r="R9954" t="s">
        <v>53</v>
      </c>
      <c r="S9954" t="s">
        <v>25622</v>
      </c>
      <c r="T9954" t="s">
        <v>25623</v>
      </c>
      <c r="U9954" t="str">
        <f t="shared" si="347"/>
        <v>-123.1205470474078, 49.28591208469209]}</v>
      </c>
      <c r="V9954" t="str">
        <f t="shared" si="348"/>
        <v>-123.1205470474078</v>
      </c>
      <c r="W9954" s="2">
        <f t="shared" si="349"/>
        <v>-123.120547047407</v>
      </c>
      <c r="X9954" t="str">
        <f t="shared" si="346"/>
        <v>49.28591208469209</v>
      </c>
      <c r="Y9954" s="2">
        <f t="shared" si="350"/>
        <v>49.285912084692001</v>
      </c>
      <c r="Z9954" t="s">
        <v>30</v>
      </c>
      <c r="AA9954" t="s">
        <v>25624</v>
      </c>
      <c r="AB9954" t="s">
        <v>29965</v>
      </c>
      <c r="AC9954" t="str">
        <f t="shared" si="351"/>
        <v>Burrard</v>
      </c>
      <c r="AD9954" t="str">
        <f t="shared" si="352"/>
        <v>Station @ Bay 2</v>
      </c>
    </row>
    <row r="9955" spans="1:30" hidden="1" x14ac:dyDescent="0.3">
      <c r="A9955" t="s">
        <v>21</v>
      </c>
      <c r="B9955">
        <f t="shared" si="353"/>
        <v>2</v>
      </c>
      <c r="C9955" t="s">
        <v>22</v>
      </c>
      <c r="D9955" t="s">
        <v>45</v>
      </c>
      <c r="E9955" t="s">
        <v>22</v>
      </c>
      <c r="F9955" t="s">
        <v>45</v>
      </c>
      <c r="G9955" t="s">
        <v>22</v>
      </c>
      <c r="H9955" t="s">
        <v>45</v>
      </c>
      <c r="I9955" t="s">
        <v>81</v>
      </c>
      <c r="J9955" t="s">
        <v>24</v>
      </c>
      <c r="K9955" t="s">
        <v>32</v>
      </c>
      <c r="L9955" t="s">
        <v>26</v>
      </c>
      <c r="M9955" t="s">
        <v>32</v>
      </c>
      <c r="N9955" t="s">
        <v>26</v>
      </c>
      <c r="O9955" t="s">
        <v>32</v>
      </c>
      <c r="P9955" t="s">
        <v>26</v>
      </c>
      <c r="Q9955" t="s">
        <v>130</v>
      </c>
      <c r="R9955" t="s">
        <v>27</v>
      </c>
      <c r="S9955" t="s">
        <v>25625</v>
      </c>
      <c r="T9955" t="s">
        <v>6052</v>
      </c>
      <c r="U9955" t="str">
        <f t="shared" si="347"/>
        <v>-123.13992338545559, 49.28594577386699]}</v>
      </c>
      <c r="V9955" t="str">
        <f t="shared" si="348"/>
        <v>-123.13992338545559</v>
      </c>
      <c r="W9955" s="2">
        <f t="shared" si="349"/>
        <v>-123.13992338545501</v>
      </c>
      <c r="X9955" t="str">
        <f t="shared" si="346"/>
        <v>49.28594577386699</v>
      </c>
      <c r="Y9955" s="2">
        <f t="shared" si="350"/>
        <v>49.285945773866899</v>
      </c>
      <c r="Z9955" t="s">
        <v>84</v>
      </c>
      <c r="AA9955" t="s">
        <v>25626</v>
      </c>
      <c r="AB9955" t="s">
        <v>27459</v>
      </c>
      <c r="AC9955" t="str">
        <f t="shared" si="351"/>
        <v>1680</v>
      </c>
      <c r="AD9955" t="str">
        <f t="shared" si="352"/>
        <v>Davie St</v>
      </c>
    </row>
    <row r="9956" spans="1:30" hidden="1" x14ac:dyDescent="0.3">
      <c r="A9956" t="s">
        <v>21</v>
      </c>
      <c r="B9956">
        <f t="shared" si="353"/>
        <v>2</v>
      </c>
      <c r="C9956" t="s">
        <v>45</v>
      </c>
      <c r="D9956" t="s">
        <v>22</v>
      </c>
      <c r="E9956" t="s">
        <v>45</v>
      </c>
      <c r="F9956" t="s">
        <v>22</v>
      </c>
      <c r="G9956" t="s">
        <v>45</v>
      </c>
      <c r="H9956" t="s">
        <v>22</v>
      </c>
      <c r="J9956" t="s">
        <v>24</v>
      </c>
      <c r="K9956" t="s">
        <v>32</v>
      </c>
      <c r="L9956" t="s">
        <v>26</v>
      </c>
      <c r="M9956" t="s">
        <v>32</v>
      </c>
      <c r="N9956" t="s">
        <v>26</v>
      </c>
      <c r="O9956" t="s">
        <v>32</v>
      </c>
      <c r="P9956" t="s">
        <v>26</v>
      </c>
      <c r="R9956" t="s">
        <v>27</v>
      </c>
      <c r="S9956" t="s">
        <v>25627</v>
      </c>
      <c r="T9956" t="s">
        <v>5469</v>
      </c>
      <c r="U9956" t="str">
        <f t="shared" si="347"/>
        <v>-123.15043243334989, 49.26415179663749]}</v>
      </c>
      <c r="V9956" t="str">
        <f t="shared" si="348"/>
        <v>-123.15043243334989</v>
      </c>
      <c r="W9956" s="2">
        <f t="shared" si="349"/>
        <v>-123.150432433349</v>
      </c>
      <c r="X9956" t="str">
        <f t="shared" si="346"/>
        <v>49.26415179663749</v>
      </c>
      <c r="Y9956" s="2">
        <f t="shared" si="350"/>
        <v>49.2641517966374</v>
      </c>
      <c r="Z9956" t="s">
        <v>79</v>
      </c>
      <c r="AA9956" t="s">
        <v>25628</v>
      </c>
      <c r="AB9956" t="s">
        <v>27327</v>
      </c>
      <c r="AC9956" t="str">
        <f t="shared" si="351"/>
        <v>1985</v>
      </c>
      <c r="AD9956" t="str">
        <f t="shared" si="352"/>
        <v>W Broadway</v>
      </c>
    </row>
    <row r="9957" spans="1:30" hidden="1" x14ac:dyDescent="0.3">
      <c r="A9957" t="s">
        <v>616</v>
      </c>
      <c r="B9957">
        <f t="shared" si="353"/>
        <v>1</v>
      </c>
      <c r="C9957" t="s">
        <v>22</v>
      </c>
      <c r="D9957" t="s">
        <v>22</v>
      </c>
      <c r="E9957" t="s">
        <v>22</v>
      </c>
      <c r="F9957" t="s">
        <v>22</v>
      </c>
      <c r="G9957" t="s">
        <v>22</v>
      </c>
      <c r="H9957" t="s">
        <v>22</v>
      </c>
      <c r="K9957" t="s">
        <v>25</v>
      </c>
      <c r="L9957" t="s">
        <v>26</v>
      </c>
      <c r="M9957" t="s">
        <v>25</v>
      </c>
      <c r="N9957" t="s">
        <v>26</v>
      </c>
      <c r="O9957" t="s">
        <v>25</v>
      </c>
      <c r="P9957" t="s">
        <v>26</v>
      </c>
      <c r="R9957" t="s">
        <v>53</v>
      </c>
      <c r="S9957" t="s">
        <v>25629</v>
      </c>
      <c r="T9957" t="s">
        <v>25630</v>
      </c>
      <c r="U9957" t="str">
        <f t="shared" si="347"/>
        <v>-123.13694986397617, 49.28699826318088]}</v>
      </c>
      <c r="V9957" t="str">
        <f t="shared" si="348"/>
        <v>-123.13694986397617</v>
      </c>
      <c r="W9957" s="2">
        <f t="shared" si="349"/>
        <v>-123.136949863976</v>
      </c>
      <c r="X9957" t="str">
        <f t="shared" si="346"/>
        <v>49.28699826318088</v>
      </c>
      <c r="Y9957" s="2">
        <f t="shared" si="350"/>
        <v>49.286998263180799</v>
      </c>
      <c r="Z9957" t="s">
        <v>84</v>
      </c>
      <c r="AA9957" t="s">
        <v>25631</v>
      </c>
      <c r="AB9957" t="s">
        <v>29966</v>
      </c>
      <c r="AC9957" t="str">
        <f t="shared" si="351"/>
        <v>101</v>
      </c>
      <c r="AD9957" t="str">
        <f t="shared" si="352"/>
        <v>- 1631 Comox St</v>
      </c>
    </row>
    <row r="9958" spans="1:30" hidden="1" x14ac:dyDescent="0.3">
      <c r="A9958" t="s">
        <v>616</v>
      </c>
      <c r="B9958">
        <f t="shared" si="353"/>
        <v>1</v>
      </c>
      <c r="C9958" t="s">
        <v>22</v>
      </c>
      <c r="D9958" t="s">
        <v>22</v>
      </c>
      <c r="E9958" t="s">
        <v>22</v>
      </c>
      <c r="F9958" t="s">
        <v>22</v>
      </c>
      <c r="G9958" t="s">
        <v>22</v>
      </c>
      <c r="H9958" t="s">
        <v>22</v>
      </c>
      <c r="J9958" t="s">
        <v>24</v>
      </c>
      <c r="K9958" t="s">
        <v>25</v>
      </c>
      <c r="L9958" t="s">
        <v>26</v>
      </c>
      <c r="M9958" t="s">
        <v>25</v>
      </c>
      <c r="N9958" t="s">
        <v>26</v>
      </c>
      <c r="O9958" t="s">
        <v>25</v>
      </c>
      <c r="P9958" t="s">
        <v>26</v>
      </c>
      <c r="R9958" t="s">
        <v>53</v>
      </c>
      <c r="S9958" t="s">
        <v>25632</v>
      </c>
      <c r="T9958" t="s">
        <v>25633</v>
      </c>
      <c r="U9958" t="str">
        <f t="shared" si="347"/>
        <v>-123.14189882430708, 49.28329384517665]}</v>
      </c>
      <c r="V9958" t="str">
        <f t="shared" si="348"/>
        <v>-123.14189882430708</v>
      </c>
      <c r="W9958" s="2">
        <f t="shared" si="349"/>
        <v>-123.14189882430701</v>
      </c>
      <c r="X9958" t="str">
        <f t="shared" si="346"/>
        <v>49.28329384517665</v>
      </c>
      <c r="Y9958" s="2">
        <f t="shared" si="350"/>
        <v>49.283293845176601</v>
      </c>
      <c r="Z9958" t="s">
        <v>84</v>
      </c>
      <c r="AA9958" t="s">
        <v>25634</v>
      </c>
      <c r="AB9958" t="s">
        <v>29967</v>
      </c>
      <c r="AC9958" t="str">
        <f t="shared" si="351"/>
        <v>1600</v>
      </c>
      <c r="AD9958" t="str">
        <f t="shared" si="352"/>
        <v>Beach Ave</v>
      </c>
    </row>
    <row r="9959" spans="1:30" hidden="1" x14ac:dyDescent="0.3">
      <c r="A9959" t="s">
        <v>616</v>
      </c>
      <c r="B9959">
        <f t="shared" si="353"/>
        <v>1</v>
      </c>
      <c r="C9959" t="s">
        <v>22</v>
      </c>
      <c r="D9959" t="s">
        <v>22</v>
      </c>
      <c r="E9959" t="s">
        <v>22</v>
      </c>
      <c r="F9959" t="s">
        <v>22</v>
      </c>
      <c r="G9959" t="s">
        <v>22</v>
      </c>
      <c r="H9959" t="s">
        <v>22</v>
      </c>
      <c r="J9959" t="s">
        <v>24</v>
      </c>
      <c r="K9959" t="s">
        <v>25</v>
      </c>
      <c r="L9959" t="s">
        <v>26</v>
      </c>
      <c r="M9959" t="s">
        <v>25</v>
      </c>
      <c r="N9959" t="s">
        <v>26</v>
      </c>
      <c r="O9959" t="s">
        <v>25</v>
      </c>
      <c r="P9959" t="s">
        <v>26</v>
      </c>
      <c r="R9959" t="s">
        <v>53</v>
      </c>
      <c r="S9959" t="s">
        <v>25635</v>
      </c>
      <c r="T9959" t="s">
        <v>25636</v>
      </c>
      <c r="U9959" t="str">
        <f t="shared" si="347"/>
        <v>-123.14265947729103, 49.28912214015241]}</v>
      </c>
      <c r="V9959" t="str">
        <f t="shared" si="348"/>
        <v>-123.14265947729103</v>
      </c>
      <c r="W9959" s="2">
        <f t="shared" si="349"/>
        <v>-123.14265947729101</v>
      </c>
      <c r="X9959" t="str">
        <f t="shared" si="346"/>
        <v>49.28912214015241</v>
      </c>
      <c r="Y9959" s="2">
        <f t="shared" si="350"/>
        <v>49.289122140152401</v>
      </c>
      <c r="Z9959" t="s">
        <v>84</v>
      </c>
      <c r="AA9959" t="s">
        <v>25637</v>
      </c>
      <c r="AB9959" t="s">
        <v>29968</v>
      </c>
      <c r="AC9959" t="str">
        <f t="shared" si="351"/>
        <v>1919</v>
      </c>
      <c r="AD9959" t="str">
        <f t="shared" si="352"/>
        <v>Beach Ave</v>
      </c>
    </row>
    <row r="9960" spans="1:30" hidden="1" x14ac:dyDescent="0.3">
      <c r="A9960" t="s">
        <v>616</v>
      </c>
      <c r="B9960">
        <f t="shared" si="353"/>
        <v>1</v>
      </c>
      <c r="C9960" t="s">
        <v>22</v>
      </c>
      <c r="D9960" t="s">
        <v>22</v>
      </c>
      <c r="E9960" t="s">
        <v>22</v>
      </c>
      <c r="F9960" t="s">
        <v>22</v>
      </c>
      <c r="G9960" t="s">
        <v>22</v>
      </c>
      <c r="H9960" t="s">
        <v>22</v>
      </c>
      <c r="J9960" t="s">
        <v>24</v>
      </c>
      <c r="K9960" t="s">
        <v>25</v>
      </c>
      <c r="L9960" t="s">
        <v>26</v>
      </c>
      <c r="M9960" t="s">
        <v>25</v>
      </c>
      <c r="N9960" t="s">
        <v>26</v>
      </c>
      <c r="O9960" t="s">
        <v>25</v>
      </c>
      <c r="P9960" t="s">
        <v>26</v>
      </c>
      <c r="R9960" t="s">
        <v>53</v>
      </c>
      <c r="S9960" t="s">
        <v>25638</v>
      </c>
      <c r="T9960" t="s">
        <v>25639</v>
      </c>
      <c r="U9960" t="str">
        <f t="shared" si="347"/>
        <v>-123.13768030577785, 49.28288282262699]}</v>
      </c>
      <c r="V9960" t="str">
        <f t="shared" si="348"/>
        <v>-123.13768030577785</v>
      </c>
      <c r="W9960" s="2">
        <f t="shared" si="349"/>
        <v>-123.137680305777</v>
      </c>
      <c r="X9960" t="str">
        <f t="shared" si="346"/>
        <v>49.28288282262699</v>
      </c>
      <c r="Y9960" s="2">
        <f t="shared" si="350"/>
        <v>49.282882822626902</v>
      </c>
      <c r="Z9960" t="s">
        <v>84</v>
      </c>
      <c r="AA9960" t="s">
        <v>25640</v>
      </c>
      <c r="AB9960" t="s">
        <v>29969</v>
      </c>
      <c r="AC9960" t="str">
        <f t="shared" si="351"/>
        <v>1281</v>
      </c>
      <c r="AD9960" t="str">
        <f t="shared" si="352"/>
        <v>Broughton St</v>
      </c>
    </row>
    <row r="9961" spans="1:30" hidden="1" x14ac:dyDescent="0.3">
      <c r="A9961" t="s">
        <v>21</v>
      </c>
      <c r="B9961">
        <f t="shared" si="353"/>
        <v>2</v>
      </c>
      <c r="C9961" t="s">
        <v>45</v>
      </c>
      <c r="D9961" t="s">
        <v>22</v>
      </c>
      <c r="E9961" t="s">
        <v>45</v>
      </c>
      <c r="F9961" t="s">
        <v>22</v>
      </c>
      <c r="G9961" t="s">
        <v>45</v>
      </c>
      <c r="H9961" t="s">
        <v>22</v>
      </c>
      <c r="J9961" t="s">
        <v>24</v>
      </c>
      <c r="K9961" t="s">
        <v>25</v>
      </c>
      <c r="L9961" t="s">
        <v>26</v>
      </c>
      <c r="M9961" t="s">
        <v>25</v>
      </c>
      <c r="N9961" t="s">
        <v>26</v>
      </c>
      <c r="O9961" t="s">
        <v>25</v>
      </c>
      <c r="P9961" t="s">
        <v>26</v>
      </c>
      <c r="R9961" t="s">
        <v>27</v>
      </c>
      <c r="S9961" t="s">
        <v>25641</v>
      </c>
      <c r="T9961" t="s">
        <v>20554</v>
      </c>
      <c r="U9961" t="str">
        <f t="shared" si="347"/>
        <v>-123.12705787254886, 49.27393567995169]}</v>
      </c>
      <c r="V9961" t="str">
        <f t="shared" si="348"/>
        <v>-123.12705787254886</v>
      </c>
      <c r="W9961" s="2">
        <f t="shared" si="349"/>
        <v>-123.12705787254799</v>
      </c>
      <c r="X9961" t="str">
        <f t="shared" si="346"/>
        <v>49.27393567995169</v>
      </c>
      <c r="Y9961" s="2">
        <f t="shared" si="350"/>
        <v>49.273935679951599</v>
      </c>
      <c r="Z9961" t="s">
        <v>30</v>
      </c>
      <c r="AA9961" t="s">
        <v>25642</v>
      </c>
      <c r="AB9961" t="s">
        <v>27549</v>
      </c>
      <c r="AC9961" t="str">
        <f t="shared" si="351"/>
        <v>1398</v>
      </c>
      <c r="AD9961" t="str">
        <f t="shared" si="352"/>
        <v>Richards St</v>
      </c>
    </row>
    <row r="9962" spans="1:30" hidden="1" x14ac:dyDescent="0.3">
      <c r="A9962" t="s">
        <v>21</v>
      </c>
      <c r="B9962">
        <f t="shared" si="353"/>
        <v>2</v>
      </c>
      <c r="C9962" t="s">
        <v>45</v>
      </c>
      <c r="D9962" t="s">
        <v>22</v>
      </c>
      <c r="E9962" t="s">
        <v>45</v>
      </c>
      <c r="F9962" t="s">
        <v>22</v>
      </c>
      <c r="G9962" t="s">
        <v>45</v>
      </c>
      <c r="H9962" t="s">
        <v>22</v>
      </c>
      <c r="J9962" t="s">
        <v>24</v>
      </c>
      <c r="K9962" t="s">
        <v>25</v>
      </c>
      <c r="L9962" t="s">
        <v>26</v>
      </c>
      <c r="M9962" t="s">
        <v>25</v>
      </c>
      <c r="N9962" t="s">
        <v>26</v>
      </c>
      <c r="O9962" t="s">
        <v>25</v>
      </c>
      <c r="P9962" t="s">
        <v>26</v>
      </c>
      <c r="R9962" t="s">
        <v>27</v>
      </c>
      <c r="S9962" t="s">
        <v>25643</v>
      </c>
      <c r="T9962" t="s">
        <v>12423</v>
      </c>
      <c r="U9962" t="str">
        <f t="shared" si="347"/>
        <v>-123.12651605666882, 49.27446796218472]}</v>
      </c>
      <c r="V9962" t="str">
        <f t="shared" si="348"/>
        <v>-123.12651605666882</v>
      </c>
      <c r="W9962" s="2">
        <f t="shared" si="349"/>
        <v>-123.126516056668</v>
      </c>
      <c r="X9962" t="str">
        <f t="shared" si="346"/>
        <v>49.27446796218472</v>
      </c>
      <c r="Y9962" s="2">
        <f t="shared" si="350"/>
        <v>49.274467962184701</v>
      </c>
      <c r="Z9962" t="s">
        <v>30</v>
      </c>
      <c r="AA9962" t="s">
        <v>25644</v>
      </c>
      <c r="AB9962" t="s">
        <v>26347</v>
      </c>
      <c r="AC9962" t="str">
        <f t="shared" si="351"/>
        <v>1321</v>
      </c>
      <c r="AD9962" t="str">
        <f t="shared" si="352"/>
        <v>Richards St</v>
      </c>
    </row>
    <row r="9963" spans="1:30" hidden="1" x14ac:dyDescent="0.3">
      <c r="A9963" t="s">
        <v>21</v>
      </c>
      <c r="B9963">
        <f t="shared" si="353"/>
        <v>2</v>
      </c>
      <c r="C9963" t="s">
        <v>45</v>
      </c>
      <c r="D9963" t="s">
        <v>22</v>
      </c>
      <c r="E9963" t="s">
        <v>45</v>
      </c>
      <c r="F9963" t="s">
        <v>22</v>
      </c>
      <c r="G9963" t="s">
        <v>45</v>
      </c>
      <c r="H9963" t="s">
        <v>22</v>
      </c>
      <c r="J9963" t="s">
        <v>24</v>
      </c>
      <c r="K9963" t="s">
        <v>25</v>
      </c>
      <c r="L9963" t="s">
        <v>26</v>
      </c>
      <c r="M9963" t="s">
        <v>25</v>
      </c>
      <c r="N9963" t="s">
        <v>26</v>
      </c>
      <c r="O9963" t="s">
        <v>25</v>
      </c>
      <c r="P9963" t="s">
        <v>26</v>
      </c>
      <c r="R9963" t="s">
        <v>27</v>
      </c>
      <c r="S9963" t="s">
        <v>25645</v>
      </c>
      <c r="T9963" t="s">
        <v>24628</v>
      </c>
      <c r="U9963" t="str">
        <f t="shared" si="347"/>
        <v>-123.1292160367033, 49.27764086926234]}</v>
      </c>
      <c r="V9963" t="str">
        <f t="shared" si="348"/>
        <v>-123.1292160367033</v>
      </c>
      <c r="W9963" s="2">
        <f t="shared" si="349"/>
        <v>-123.129216036703</v>
      </c>
      <c r="X9963" t="str">
        <f t="shared" si="346"/>
        <v>49.27764086926234</v>
      </c>
      <c r="Y9963" s="2">
        <f t="shared" si="350"/>
        <v>49.277640869262299</v>
      </c>
      <c r="Z9963" t="s">
        <v>30</v>
      </c>
      <c r="AA9963" t="s">
        <v>25646</v>
      </c>
      <c r="AB9963" t="s">
        <v>29528</v>
      </c>
      <c r="AC9963" t="str">
        <f t="shared" si="351"/>
        <v>1270</v>
      </c>
      <c r="AD9963" t="str">
        <f t="shared" si="352"/>
        <v>Hornby St</v>
      </c>
    </row>
    <row r="9964" spans="1:30" hidden="1" x14ac:dyDescent="0.3">
      <c r="A9964" t="s">
        <v>21</v>
      </c>
      <c r="B9964">
        <f t="shared" si="353"/>
        <v>2</v>
      </c>
      <c r="C9964" t="s">
        <v>52</v>
      </c>
      <c r="D9964" t="s">
        <v>23</v>
      </c>
      <c r="E9964" t="s">
        <v>52</v>
      </c>
      <c r="F9964" t="s">
        <v>23</v>
      </c>
      <c r="G9964" t="s">
        <v>52</v>
      </c>
      <c r="H9964" t="s">
        <v>23</v>
      </c>
      <c r="J9964" t="s">
        <v>24</v>
      </c>
      <c r="K9964" t="s">
        <v>32</v>
      </c>
      <c r="L9964" t="s">
        <v>26</v>
      </c>
      <c r="M9964" t="s">
        <v>32</v>
      </c>
      <c r="N9964" t="s">
        <v>26</v>
      </c>
      <c r="O9964" t="s">
        <v>32</v>
      </c>
      <c r="P9964" t="s">
        <v>26</v>
      </c>
      <c r="R9964" t="s">
        <v>53</v>
      </c>
      <c r="S9964" t="s">
        <v>25647</v>
      </c>
      <c r="T9964" t="s">
        <v>22729</v>
      </c>
      <c r="U9964" t="str">
        <f t="shared" si="347"/>
        <v>-123.11465956739363, 49.283392996448654]}</v>
      </c>
      <c r="V9964" t="str">
        <f t="shared" si="348"/>
        <v>-123.11465956739363</v>
      </c>
      <c r="W9964" s="2">
        <f t="shared" si="349"/>
        <v>-123.11465956739301</v>
      </c>
      <c r="X9964" t="str">
        <f t="shared" si="346"/>
        <v>49.283392996448654</v>
      </c>
      <c r="Y9964" s="2">
        <f t="shared" si="350"/>
        <v>49.283392996448598</v>
      </c>
      <c r="Z9964" t="s">
        <v>30</v>
      </c>
      <c r="AA9964" t="s">
        <v>25648</v>
      </c>
      <c r="AB9964" t="s">
        <v>29831</v>
      </c>
      <c r="AC9964" t="str">
        <f t="shared" si="351"/>
        <v>554</v>
      </c>
      <c r="AD9964" t="str">
        <f t="shared" si="352"/>
        <v>Seymour St</v>
      </c>
    </row>
    <row r="9965" spans="1:30" hidden="1" x14ac:dyDescent="0.3">
      <c r="A9965" t="s">
        <v>21</v>
      </c>
      <c r="B9965">
        <f t="shared" si="353"/>
        <v>2</v>
      </c>
      <c r="C9965" t="s">
        <v>23</v>
      </c>
      <c r="D9965" t="s">
        <v>23</v>
      </c>
      <c r="E9965" t="s">
        <v>23</v>
      </c>
      <c r="F9965" t="s">
        <v>23</v>
      </c>
      <c r="G9965" t="s">
        <v>23</v>
      </c>
      <c r="H9965" t="s">
        <v>23</v>
      </c>
      <c r="J9965" t="s">
        <v>24</v>
      </c>
      <c r="K9965" t="s">
        <v>32</v>
      </c>
      <c r="L9965" t="s">
        <v>26</v>
      </c>
      <c r="M9965" t="s">
        <v>32</v>
      </c>
      <c r="N9965" t="s">
        <v>26</v>
      </c>
      <c r="O9965" t="s">
        <v>32</v>
      </c>
      <c r="P9965" t="s">
        <v>26</v>
      </c>
      <c r="R9965" t="s">
        <v>27</v>
      </c>
      <c r="S9965" t="s">
        <v>25649</v>
      </c>
      <c r="T9965" t="s">
        <v>17524</v>
      </c>
      <c r="U9965" t="str">
        <f t="shared" si="347"/>
        <v>-123.12667254198814, 49.286120813638426]}</v>
      </c>
      <c r="V9965" t="str">
        <f t="shared" si="348"/>
        <v>-123.12667254198814</v>
      </c>
      <c r="W9965" s="2">
        <f t="shared" si="349"/>
        <v>-123.126672541988</v>
      </c>
      <c r="X9965" t="str">
        <f t="shared" si="346"/>
        <v>49.286120813638426</v>
      </c>
      <c r="Y9965" s="2">
        <f t="shared" si="350"/>
        <v>49.286120813638398</v>
      </c>
      <c r="Z9965" t="s">
        <v>84</v>
      </c>
      <c r="AA9965" t="s">
        <v>25650</v>
      </c>
      <c r="AB9965" t="s">
        <v>28942</v>
      </c>
      <c r="AC9965" t="str">
        <f t="shared" si="351"/>
        <v>1195</v>
      </c>
      <c r="AD9965" t="str">
        <f t="shared" si="352"/>
        <v>Robson St</v>
      </c>
    </row>
    <row r="9966" spans="1:30" hidden="1" x14ac:dyDescent="0.3">
      <c r="A9966" t="s">
        <v>21</v>
      </c>
      <c r="B9966">
        <f t="shared" si="353"/>
        <v>2</v>
      </c>
      <c r="C9966" t="s">
        <v>23</v>
      </c>
      <c r="D9966" t="s">
        <v>23</v>
      </c>
      <c r="E9966" t="s">
        <v>23</v>
      </c>
      <c r="F9966" t="s">
        <v>23</v>
      </c>
      <c r="G9966" t="s">
        <v>23</v>
      </c>
      <c r="H9966" t="s">
        <v>23</v>
      </c>
      <c r="J9966" t="s">
        <v>24</v>
      </c>
      <c r="K9966" t="s">
        <v>32</v>
      </c>
      <c r="L9966" t="s">
        <v>26</v>
      </c>
      <c r="M9966" t="s">
        <v>32</v>
      </c>
      <c r="N9966" t="s">
        <v>26</v>
      </c>
      <c r="O9966" t="s">
        <v>32</v>
      </c>
      <c r="P9966" t="s">
        <v>26</v>
      </c>
      <c r="R9966" t="s">
        <v>27</v>
      </c>
      <c r="S9966" t="s">
        <v>25651</v>
      </c>
      <c r="T9966" t="s">
        <v>22740</v>
      </c>
      <c r="U9966" t="str">
        <f t="shared" si="347"/>
        <v>-123.12624923305721, 49.28640015420156]}</v>
      </c>
      <c r="V9966" t="str">
        <f t="shared" si="348"/>
        <v>-123.12624923305721</v>
      </c>
      <c r="W9966" s="2">
        <f t="shared" si="349"/>
        <v>-123.126249233057</v>
      </c>
      <c r="X9966" t="str">
        <f t="shared" si="346"/>
        <v>49.28640015420156</v>
      </c>
      <c r="Y9966" s="2">
        <f t="shared" si="350"/>
        <v>49.286400154201502</v>
      </c>
      <c r="Z9966" t="s">
        <v>84</v>
      </c>
      <c r="AA9966" t="s">
        <v>25652</v>
      </c>
      <c r="AB9966" t="s">
        <v>29832</v>
      </c>
      <c r="AC9966" t="str">
        <f t="shared" si="351"/>
        <v>768</v>
      </c>
      <c r="AD9966" t="str">
        <f t="shared" si="352"/>
        <v>Bute St</v>
      </c>
    </row>
    <row r="9967" spans="1:30" hidden="1" x14ac:dyDescent="0.3">
      <c r="A9967" t="s">
        <v>616</v>
      </c>
      <c r="B9967">
        <f t="shared" si="353"/>
        <v>1</v>
      </c>
      <c r="C9967" t="s">
        <v>22</v>
      </c>
      <c r="D9967" t="s">
        <v>22</v>
      </c>
      <c r="E9967" t="s">
        <v>22</v>
      </c>
      <c r="F9967" t="s">
        <v>22</v>
      </c>
      <c r="G9967" t="s">
        <v>22</v>
      </c>
      <c r="H9967" t="s">
        <v>22</v>
      </c>
      <c r="J9967" t="s">
        <v>24</v>
      </c>
      <c r="K9967" t="s">
        <v>25</v>
      </c>
      <c r="L9967" t="s">
        <v>26</v>
      </c>
      <c r="M9967" t="s">
        <v>25</v>
      </c>
      <c r="N9967" t="s">
        <v>26</v>
      </c>
      <c r="O9967" t="s">
        <v>25</v>
      </c>
      <c r="P9967" t="s">
        <v>26</v>
      </c>
      <c r="R9967" t="s">
        <v>53</v>
      </c>
      <c r="S9967" t="s">
        <v>25653</v>
      </c>
      <c r="T9967" t="s">
        <v>25654</v>
      </c>
      <c r="U9967" t="str">
        <f t="shared" si="347"/>
        <v>-123.13274736253705, 49.28610975793125]}</v>
      </c>
      <c r="V9967" t="str">
        <f t="shared" si="348"/>
        <v>-123.13274736253705</v>
      </c>
      <c r="W9967" s="2">
        <f t="shared" si="349"/>
        <v>-123.132747362537</v>
      </c>
      <c r="X9967" t="str">
        <f t="shared" si="346"/>
        <v>49.28610975793125</v>
      </c>
      <c r="Y9967" s="2">
        <f t="shared" si="350"/>
        <v>49.2861097579312</v>
      </c>
      <c r="Z9967" t="s">
        <v>84</v>
      </c>
      <c r="AA9967" t="s">
        <v>25655</v>
      </c>
      <c r="AB9967" t="s">
        <v>29970</v>
      </c>
      <c r="AC9967" t="str">
        <f t="shared" si="351"/>
        <v>985</v>
      </c>
      <c r="AD9967" t="str">
        <f t="shared" si="352"/>
        <v>Broughton St</v>
      </c>
    </row>
    <row r="9968" spans="1:30" hidden="1" x14ac:dyDescent="0.3">
      <c r="A9968" t="s">
        <v>21</v>
      </c>
      <c r="B9968">
        <f t="shared" si="353"/>
        <v>2</v>
      </c>
      <c r="C9968" t="s">
        <v>67</v>
      </c>
      <c r="D9968" t="s">
        <v>40</v>
      </c>
      <c r="E9968" t="s">
        <v>67</v>
      </c>
      <c r="F9968" t="s">
        <v>40</v>
      </c>
      <c r="G9968" t="s">
        <v>67</v>
      </c>
      <c r="H9968" t="s">
        <v>40</v>
      </c>
      <c r="J9968" t="s">
        <v>24</v>
      </c>
      <c r="K9968" t="s">
        <v>32</v>
      </c>
      <c r="L9968" t="s">
        <v>26</v>
      </c>
      <c r="M9968" t="s">
        <v>32</v>
      </c>
      <c r="N9968" t="s">
        <v>26</v>
      </c>
      <c r="O9968" t="s">
        <v>32</v>
      </c>
      <c r="P9968" t="s">
        <v>26</v>
      </c>
      <c r="R9968" t="s">
        <v>27</v>
      </c>
      <c r="S9968" t="s">
        <v>25656</v>
      </c>
      <c r="T9968" t="s">
        <v>13379</v>
      </c>
      <c r="U9968" t="str">
        <f t="shared" si="347"/>
        <v>-123.1067809783442, 49.28319386339596]}</v>
      </c>
      <c r="V9968" t="str">
        <f t="shared" si="348"/>
        <v>-123.1067809783442</v>
      </c>
      <c r="W9968" s="2">
        <f t="shared" si="349"/>
        <v>-123.10678097834401</v>
      </c>
      <c r="X9968" t="str">
        <f t="shared" si="346"/>
        <v>49.28319386339596</v>
      </c>
      <c r="Y9968" s="2">
        <f t="shared" si="350"/>
        <v>49.283193863395901</v>
      </c>
      <c r="Z9968" t="s">
        <v>30</v>
      </c>
      <c r="AA9968" t="s">
        <v>25657</v>
      </c>
      <c r="AB9968" t="s">
        <v>28821</v>
      </c>
      <c r="AC9968" t="str">
        <f t="shared" si="351"/>
        <v>247</v>
      </c>
      <c r="AD9968" t="str">
        <f t="shared" si="352"/>
        <v>Abbott St</v>
      </c>
    </row>
    <row r="9969" spans="1:30" hidden="1" x14ac:dyDescent="0.3">
      <c r="A9969" t="s">
        <v>63</v>
      </c>
      <c r="B9969">
        <f t="shared" si="353"/>
        <v>1</v>
      </c>
      <c r="C9969" t="s">
        <v>67</v>
      </c>
      <c r="D9969" t="s">
        <v>52</v>
      </c>
      <c r="E9969" t="s">
        <v>67</v>
      </c>
      <c r="F9969" t="s">
        <v>52</v>
      </c>
      <c r="G9969" t="s">
        <v>67</v>
      </c>
      <c r="H9969" t="s">
        <v>52</v>
      </c>
      <c r="J9969" t="s">
        <v>24</v>
      </c>
      <c r="K9969" t="s">
        <v>32</v>
      </c>
      <c r="L9969" t="s">
        <v>26</v>
      </c>
      <c r="M9969" t="s">
        <v>32</v>
      </c>
      <c r="N9969" t="s">
        <v>26</v>
      </c>
      <c r="O9969" t="s">
        <v>32</v>
      </c>
      <c r="P9969" t="s">
        <v>26</v>
      </c>
      <c r="R9969" t="s">
        <v>27</v>
      </c>
      <c r="S9969" t="s">
        <v>25658</v>
      </c>
      <c r="T9969" t="s">
        <v>25659</v>
      </c>
      <c r="U9969" t="str">
        <f t="shared" si="347"/>
        <v>-123.10676040391262, 49.282771486946594]}</v>
      </c>
      <c r="V9969" t="str">
        <f t="shared" si="348"/>
        <v>-123.10676040391262</v>
      </c>
      <c r="W9969" s="2">
        <f t="shared" si="349"/>
        <v>-123.10676040391201</v>
      </c>
      <c r="X9969" t="str">
        <f t="shared" ref="X9969:X10032" si="354">MID(U9969,FIND(" ",U9969)+1,FIND("]",U9969)-FIND(" ",U9969)-1)</f>
        <v>49.282771486946594</v>
      </c>
      <c r="Y9969" s="2">
        <f t="shared" si="350"/>
        <v>49.282771486946501</v>
      </c>
      <c r="Z9969" t="s">
        <v>30</v>
      </c>
      <c r="AA9969" t="s">
        <v>25660</v>
      </c>
      <c r="AB9969" t="s">
        <v>29971</v>
      </c>
      <c r="AC9969" t="str">
        <f t="shared" si="351"/>
        <v>74</v>
      </c>
      <c r="AD9969" t="str">
        <f t="shared" si="352"/>
        <v>W Cordova St</v>
      </c>
    </row>
    <row r="9970" spans="1:30" hidden="1" x14ac:dyDescent="0.3">
      <c r="A9970" t="s">
        <v>21</v>
      </c>
      <c r="B9970">
        <f t="shared" si="353"/>
        <v>2</v>
      </c>
      <c r="C9970" t="s">
        <v>52</v>
      </c>
      <c r="D9970" t="s">
        <v>52</v>
      </c>
      <c r="E9970" t="s">
        <v>52</v>
      </c>
      <c r="F9970" t="s">
        <v>52</v>
      </c>
      <c r="G9970" t="s">
        <v>52</v>
      </c>
      <c r="H9970" t="s">
        <v>52</v>
      </c>
      <c r="J9970" t="s">
        <v>24</v>
      </c>
      <c r="K9970" t="s">
        <v>32</v>
      </c>
      <c r="L9970" t="s">
        <v>26</v>
      </c>
      <c r="M9970" t="s">
        <v>32</v>
      </c>
      <c r="N9970" t="s">
        <v>26</v>
      </c>
      <c r="O9970" t="s">
        <v>32</v>
      </c>
      <c r="P9970" t="s">
        <v>26</v>
      </c>
      <c r="R9970" t="s">
        <v>27</v>
      </c>
      <c r="S9970" t="s">
        <v>25661</v>
      </c>
      <c r="T9970" t="s">
        <v>5423</v>
      </c>
      <c r="U9970" t="str">
        <f t="shared" si="347"/>
        <v>-123.11621264161397, 49.27857065853005]}</v>
      </c>
      <c r="V9970" t="str">
        <f t="shared" si="348"/>
        <v>-123.11621264161397</v>
      </c>
      <c r="W9970" s="2">
        <f t="shared" si="349"/>
        <v>-123.116212641613</v>
      </c>
      <c r="X9970" t="str">
        <f t="shared" si="354"/>
        <v>49.27857065853005</v>
      </c>
      <c r="Y9970" s="2">
        <f t="shared" si="350"/>
        <v>49.278570658530001</v>
      </c>
      <c r="Z9970" t="s">
        <v>30</v>
      </c>
      <c r="AA9970" t="s">
        <v>25662</v>
      </c>
      <c r="AB9970" t="s">
        <v>27316</v>
      </c>
      <c r="AC9970" t="str">
        <f t="shared" si="351"/>
        <v>298</v>
      </c>
      <c r="AD9970" t="str">
        <f t="shared" si="352"/>
        <v>Robson St</v>
      </c>
    </row>
    <row r="9971" spans="1:30" hidden="1" x14ac:dyDescent="0.3">
      <c r="A9971" t="s">
        <v>21</v>
      </c>
      <c r="B9971">
        <f t="shared" si="353"/>
        <v>2</v>
      </c>
      <c r="C9971" t="s">
        <v>52</v>
      </c>
      <c r="D9971" t="s">
        <v>52</v>
      </c>
      <c r="E9971" t="s">
        <v>52</v>
      </c>
      <c r="F9971" t="s">
        <v>52</v>
      </c>
      <c r="G9971" t="s">
        <v>52</v>
      </c>
      <c r="H9971" t="s">
        <v>52</v>
      </c>
      <c r="J9971" t="s">
        <v>24</v>
      </c>
      <c r="K9971" t="s">
        <v>32</v>
      </c>
      <c r="L9971" t="s">
        <v>26</v>
      </c>
      <c r="M9971" t="s">
        <v>32</v>
      </c>
      <c r="N9971" t="s">
        <v>26</v>
      </c>
      <c r="O9971" t="s">
        <v>32</v>
      </c>
      <c r="P9971" t="s">
        <v>26</v>
      </c>
      <c r="R9971" t="s">
        <v>27</v>
      </c>
      <c r="S9971" t="s">
        <v>25663</v>
      </c>
      <c r="T9971" t="s">
        <v>6903</v>
      </c>
      <c r="U9971" t="str">
        <f t="shared" si="347"/>
        <v>-123.11645663223791, 49.27840918321963]}</v>
      </c>
      <c r="V9971" t="str">
        <f t="shared" si="348"/>
        <v>-123.11645663223791</v>
      </c>
      <c r="W9971" s="2">
        <f t="shared" si="349"/>
        <v>-123.116456632237</v>
      </c>
      <c r="X9971" t="str">
        <f t="shared" si="354"/>
        <v>49.27840918321963</v>
      </c>
      <c r="Y9971" s="2">
        <f t="shared" si="350"/>
        <v>49.278409183219601</v>
      </c>
      <c r="Z9971" t="s">
        <v>30</v>
      </c>
      <c r="AA9971" t="s">
        <v>25664</v>
      </c>
      <c r="AB9971" t="s">
        <v>27317</v>
      </c>
      <c r="AC9971" t="str">
        <f t="shared" si="351"/>
        <v>838</v>
      </c>
      <c r="AD9971" t="str">
        <f t="shared" si="352"/>
        <v>Hamilton St</v>
      </c>
    </row>
    <row r="9972" spans="1:30" hidden="1" x14ac:dyDescent="0.3">
      <c r="A9972" t="s">
        <v>21</v>
      </c>
      <c r="B9972">
        <f t="shared" si="353"/>
        <v>2</v>
      </c>
      <c r="C9972" t="s">
        <v>52</v>
      </c>
      <c r="D9972" t="s">
        <v>52</v>
      </c>
      <c r="E9972" t="s">
        <v>52</v>
      </c>
      <c r="F9972" t="s">
        <v>52</v>
      </c>
      <c r="G9972" t="s">
        <v>52</v>
      </c>
      <c r="H9972" t="s">
        <v>52</v>
      </c>
      <c r="J9972" t="s">
        <v>24</v>
      </c>
      <c r="K9972" t="s">
        <v>32</v>
      </c>
      <c r="L9972" t="s">
        <v>26</v>
      </c>
      <c r="M9972" t="s">
        <v>32</v>
      </c>
      <c r="N9972" t="s">
        <v>26</v>
      </c>
      <c r="O9972" t="s">
        <v>32</v>
      </c>
      <c r="P9972" t="s">
        <v>26</v>
      </c>
      <c r="R9972" t="s">
        <v>27</v>
      </c>
      <c r="S9972" t="s">
        <v>25665</v>
      </c>
      <c r="T9972" t="s">
        <v>6906</v>
      </c>
      <c r="U9972" t="str">
        <f t="shared" si="347"/>
        <v>-123.11676635940994, 49.2782035106084]}</v>
      </c>
      <c r="V9972" t="str">
        <f t="shared" si="348"/>
        <v>-123.11676635940994</v>
      </c>
      <c r="W9972" s="2">
        <f t="shared" si="349"/>
        <v>-123.116766359409</v>
      </c>
      <c r="X9972" t="str">
        <f t="shared" si="354"/>
        <v>49.2782035106084</v>
      </c>
      <c r="Y9972" s="2">
        <f t="shared" si="350"/>
        <v>49.2782035106084</v>
      </c>
      <c r="Z9972" t="s">
        <v>30</v>
      </c>
      <c r="AA9972" t="s">
        <v>25666</v>
      </c>
      <c r="AB9972" t="s">
        <v>27647</v>
      </c>
      <c r="AC9972" t="str">
        <f t="shared" si="351"/>
        <v>868</v>
      </c>
      <c r="AD9972" t="str">
        <f t="shared" si="352"/>
        <v>Hamilton St</v>
      </c>
    </row>
    <row r="9973" spans="1:30" hidden="1" x14ac:dyDescent="0.3">
      <c r="A9973" t="s">
        <v>21</v>
      </c>
      <c r="B9973">
        <f t="shared" si="353"/>
        <v>2</v>
      </c>
      <c r="C9973" t="s">
        <v>23</v>
      </c>
      <c r="D9973" t="s">
        <v>23</v>
      </c>
      <c r="E9973" t="s">
        <v>23</v>
      </c>
      <c r="F9973" t="s">
        <v>23</v>
      </c>
      <c r="G9973" t="s">
        <v>23</v>
      </c>
      <c r="H9973" t="s">
        <v>23</v>
      </c>
      <c r="J9973" t="s">
        <v>24</v>
      </c>
      <c r="K9973" t="s">
        <v>32</v>
      </c>
      <c r="L9973" t="s">
        <v>26</v>
      </c>
      <c r="M9973" t="s">
        <v>32</v>
      </c>
      <c r="N9973" t="s">
        <v>26</v>
      </c>
      <c r="O9973" t="s">
        <v>32</v>
      </c>
      <c r="P9973" t="s">
        <v>26</v>
      </c>
      <c r="R9973" t="s">
        <v>27</v>
      </c>
      <c r="S9973" t="s">
        <v>25667</v>
      </c>
      <c r="T9973" t="s">
        <v>13283</v>
      </c>
      <c r="U9973" t="str">
        <f t="shared" si="347"/>
        <v>-123.10993345864892, 49.28187148573526]}</v>
      </c>
      <c r="V9973" t="str">
        <f t="shared" si="348"/>
        <v>-123.10993345864892</v>
      </c>
      <c r="W9973" s="2">
        <f t="shared" si="349"/>
        <v>-123.109933458648</v>
      </c>
      <c r="X9973" t="str">
        <f t="shared" si="354"/>
        <v>49.28187148573526</v>
      </c>
      <c r="Y9973" s="2">
        <f t="shared" si="350"/>
        <v>49.281871485735202</v>
      </c>
      <c r="Z9973" t="s">
        <v>30</v>
      </c>
      <c r="AA9973" t="s">
        <v>25668</v>
      </c>
      <c r="AB9973" t="s">
        <v>28805</v>
      </c>
      <c r="AC9973" t="str">
        <f t="shared" si="351"/>
        <v>440</v>
      </c>
      <c r="AD9973" t="str">
        <f t="shared" si="352"/>
        <v>Cambie St</v>
      </c>
    </row>
    <row r="9974" spans="1:30" hidden="1" x14ac:dyDescent="0.3">
      <c r="A9974" t="s">
        <v>21</v>
      </c>
      <c r="B9974">
        <f t="shared" si="353"/>
        <v>2</v>
      </c>
      <c r="C9974" t="s">
        <v>22</v>
      </c>
      <c r="D9974" t="s">
        <v>22</v>
      </c>
      <c r="E9974" t="s">
        <v>22</v>
      </c>
      <c r="F9974" t="s">
        <v>22</v>
      </c>
      <c r="G9974" t="s">
        <v>22</v>
      </c>
      <c r="H9974" t="s">
        <v>22</v>
      </c>
      <c r="J9974" t="s">
        <v>24</v>
      </c>
      <c r="K9974" t="s">
        <v>32</v>
      </c>
      <c r="L9974" t="s">
        <v>26</v>
      </c>
      <c r="M9974" t="s">
        <v>32</v>
      </c>
      <c r="N9974" t="s">
        <v>26</v>
      </c>
      <c r="O9974" t="s">
        <v>32</v>
      </c>
      <c r="P9974" t="s">
        <v>26</v>
      </c>
      <c r="R9974" t="s">
        <v>27</v>
      </c>
      <c r="S9974" t="s">
        <v>25669</v>
      </c>
      <c r="T9974" t="s">
        <v>2321</v>
      </c>
      <c r="U9974" t="str">
        <f t="shared" si="347"/>
        <v>-123.15688467499405, 49.26380173067744]}</v>
      </c>
      <c r="V9974" t="str">
        <f t="shared" si="348"/>
        <v>-123.15688467499405</v>
      </c>
      <c r="W9974" s="2">
        <f t="shared" si="349"/>
        <v>-123.156884674994</v>
      </c>
      <c r="X9974" t="str">
        <f t="shared" si="354"/>
        <v>49.26380173067744</v>
      </c>
      <c r="Y9974" s="2">
        <f t="shared" si="350"/>
        <v>49.2638017306774</v>
      </c>
      <c r="Z9974" t="s">
        <v>79</v>
      </c>
      <c r="AA9974" t="s">
        <v>25670</v>
      </c>
      <c r="AB9974" t="s">
        <v>26518</v>
      </c>
      <c r="AC9974" t="str">
        <f t="shared" si="351"/>
        <v>2280</v>
      </c>
      <c r="AD9974" t="str">
        <f t="shared" si="352"/>
        <v>W Broadway</v>
      </c>
    </row>
    <row r="9975" spans="1:30" hidden="1" x14ac:dyDescent="0.3">
      <c r="A9975" t="s">
        <v>21</v>
      </c>
      <c r="B9975">
        <f t="shared" si="353"/>
        <v>2</v>
      </c>
      <c r="C9975" t="s">
        <v>45</v>
      </c>
      <c r="D9975" t="s">
        <v>45</v>
      </c>
      <c r="E9975" t="s">
        <v>45</v>
      </c>
      <c r="F9975" t="s">
        <v>45</v>
      </c>
      <c r="G9975" t="s">
        <v>45</v>
      </c>
      <c r="H9975" t="s">
        <v>45</v>
      </c>
      <c r="J9975" t="s">
        <v>24</v>
      </c>
      <c r="K9975" t="s">
        <v>25</v>
      </c>
      <c r="L9975" t="s">
        <v>26</v>
      </c>
      <c r="M9975" t="s">
        <v>25</v>
      </c>
      <c r="N9975" t="s">
        <v>26</v>
      </c>
      <c r="O9975" t="s">
        <v>25</v>
      </c>
      <c r="P9975" t="s">
        <v>26</v>
      </c>
      <c r="R9975" t="s">
        <v>27</v>
      </c>
      <c r="S9975" t="s">
        <v>25671</v>
      </c>
      <c r="T9975" t="s">
        <v>13291</v>
      </c>
      <c r="U9975" t="str">
        <f t="shared" si="347"/>
        <v>-123.10772231617439, 49.28003516052884]}</v>
      </c>
      <c r="V9975" t="str">
        <f t="shared" si="348"/>
        <v>-123.10772231617439</v>
      </c>
      <c r="W9975" s="2">
        <f t="shared" si="349"/>
        <v>-123.10772231617401</v>
      </c>
      <c r="X9975" t="str">
        <f t="shared" si="354"/>
        <v>49.28003516052884</v>
      </c>
      <c r="Y9975" s="2">
        <f t="shared" si="350"/>
        <v>49.280035160528797</v>
      </c>
      <c r="Z9975" t="s">
        <v>30</v>
      </c>
      <c r="AA9975" t="s">
        <v>25672</v>
      </c>
      <c r="AB9975" t="s">
        <v>27284</v>
      </c>
      <c r="AC9975" t="str">
        <f t="shared" si="351"/>
        <v>589</v>
      </c>
      <c r="AD9975" t="str">
        <f t="shared" si="352"/>
        <v>Abbott St</v>
      </c>
    </row>
    <row r="9976" spans="1:30" hidden="1" x14ac:dyDescent="0.3">
      <c r="A9976" t="s">
        <v>21</v>
      </c>
      <c r="B9976">
        <f t="shared" si="353"/>
        <v>2</v>
      </c>
      <c r="C9976" t="s">
        <v>22</v>
      </c>
      <c r="D9976" t="s">
        <v>22</v>
      </c>
      <c r="E9976" t="s">
        <v>22</v>
      </c>
      <c r="F9976" t="s">
        <v>22</v>
      </c>
      <c r="G9976" t="s">
        <v>22</v>
      </c>
      <c r="H9976" t="s">
        <v>22</v>
      </c>
      <c r="J9976" t="s">
        <v>24</v>
      </c>
      <c r="K9976" t="s">
        <v>32</v>
      </c>
      <c r="L9976" t="s">
        <v>26</v>
      </c>
      <c r="M9976" t="s">
        <v>32</v>
      </c>
      <c r="N9976" t="s">
        <v>26</v>
      </c>
      <c r="O9976" t="s">
        <v>32</v>
      </c>
      <c r="P9976" t="s">
        <v>26</v>
      </c>
      <c r="R9976" t="s">
        <v>27</v>
      </c>
      <c r="S9976" t="s">
        <v>25673</v>
      </c>
      <c r="T9976" t="s">
        <v>13370</v>
      </c>
      <c r="U9976" t="str">
        <f t="shared" si="347"/>
        <v>-123.10751269128892, 49.27925498783379]}</v>
      </c>
      <c r="V9976" t="str">
        <f t="shared" si="348"/>
        <v>-123.10751269128892</v>
      </c>
      <c r="W9976" s="2">
        <f t="shared" si="349"/>
        <v>-123.10751269128799</v>
      </c>
      <c r="X9976" t="str">
        <f t="shared" si="354"/>
        <v>49.27925498783379</v>
      </c>
      <c r="Y9976" s="2">
        <f t="shared" si="350"/>
        <v>49.279254987833703</v>
      </c>
      <c r="Z9976" t="s">
        <v>30</v>
      </c>
      <c r="AA9976" t="s">
        <v>25674</v>
      </c>
      <c r="AB9976" t="s">
        <v>28818</v>
      </c>
      <c r="AC9976" t="str">
        <f t="shared" si="351"/>
        <v>638</v>
      </c>
      <c r="AD9976" t="str">
        <f t="shared" si="352"/>
        <v>Abbott St</v>
      </c>
    </row>
    <row r="9977" spans="1:30" hidden="1" x14ac:dyDescent="0.3">
      <c r="A9977" t="s">
        <v>21</v>
      </c>
      <c r="B9977">
        <f t="shared" si="353"/>
        <v>2</v>
      </c>
      <c r="C9977" t="s">
        <v>22</v>
      </c>
      <c r="D9977" t="s">
        <v>22</v>
      </c>
      <c r="E9977" t="s">
        <v>22</v>
      </c>
      <c r="F9977" t="s">
        <v>22</v>
      </c>
      <c r="G9977" t="s">
        <v>22</v>
      </c>
      <c r="H9977" t="s">
        <v>22</v>
      </c>
      <c r="J9977" t="s">
        <v>24</v>
      </c>
      <c r="K9977" t="s">
        <v>32</v>
      </c>
      <c r="L9977" t="s">
        <v>26</v>
      </c>
      <c r="M9977" t="s">
        <v>32</v>
      </c>
      <c r="N9977" t="s">
        <v>26</v>
      </c>
      <c r="O9977" t="s">
        <v>32</v>
      </c>
      <c r="P9977" t="s">
        <v>26</v>
      </c>
      <c r="R9977" t="s">
        <v>27</v>
      </c>
      <c r="S9977" t="s">
        <v>25675</v>
      </c>
      <c r="T9977" t="s">
        <v>13373</v>
      </c>
      <c r="U9977" t="str">
        <f t="shared" si="347"/>
        <v>-123.10751310262484, 49.2788433409428]}</v>
      </c>
      <c r="V9977" t="str">
        <f t="shared" si="348"/>
        <v>-123.10751310262484</v>
      </c>
      <c r="W9977" s="2">
        <f t="shared" si="349"/>
        <v>-123.107513102624</v>
      </c>
      <c r="X9977" t="str">
        <f t="shared" si="354"/>
        <v>49.2788433409428</v>
      </c>
      <c r="Y9977" s="2">
        <f t="shared" si="350"/>
        <v>49.2788433409428</v>
      </c>
      <c r="Z9977" t="s">
        <v>30</v>
      </c>
      <c r="AA9977" t="s">
        <v>25676</v>
      </c>
      <c r="AB9977" t="s">
        <v>28819</v>
      </c>
      <c r="AC9977" t="str">
        <f t="shared" si="351"/>
        <v>688</v>
      </c>
      <c r="AD9977" t="str">
        <f t="shared" si="352"/>
        <v>Abbott St</v>
      </c>
    </row>
    <row r="9978" spans="1:30" hidden="1" x14ac:dyDescent="0.3">
      <c r="A9978" t="s">
        <v>21</v>
      </c>
      <c r="B9978">
        <f t="shared" si="353"/>
        <v>2</v>
      </c>
      <c r="C9978" t="s">
        <v>52</v>
      </c>
      <c r="D9978" t="s">
        <v>52</v>
      </c>
      <c r="E9978" t="s">
        <v>52</v>
      </c>
      <c r="F9978" t="s">
        <v>52</v>
      </c>
      <c r="G9978" t="s">
        <v>52</v>
      </c>
      <c r="H9978" t="s">
        <v>52</v>
      </c>
      <c r="J9978" t="s">
        <v>24</v>
      </c>
      <c r="K9978" t="s">
        <v>32</v>
      </c>
      <c r="L9978" t="s">
        <v>26</v>
      </c>
      <c r="M9978" t="s">
        <v>32</v>
      </c>
      <c r="N9978" t="s">
        <v>26</v>
      </c>
      <c r="O9978" t="s">
        <v>32</v>
      </c>
      <c r="P9978" t="s">
        <v>26</v>
      </c>
      <c r="R9978" t="s">
        <v>27</v>
      </c>
      <c r="S9978" t="s">
        <v>25677</v>
      </c>
      <c r="T9978" t="s">
        <v>18981</v>
      </c>
      <c r="U9978" t="str">
        <f t="shared" si="347"/>
        <v>-123.1072536738198, 49.28161958454075]}</v>
      </c>
      <c r="V9978" t="str">
        <f t="shared" si="348"/>
        <v>-123.1072536738198</v>
      </c>
      <c r="W9978" s="2">
        <f t="shared" si="349"/>
        <v>-123.107253673819</v>
      </c>
      <c r="X9978" t="str">
        <f t="shared" si="354"/>
        <v>49.28161958454075</v>
      </c>
      <c r="Y9978" s="2">
        <f t="shared" si="350"/>
        <v>49.281619584540699</v>
      </c>
      <c r="Z9978" t="s">
        <v>30</v>
      </c>
      <c r="AA9978" t="s">
        <v>25678</v>
      </c>
      <c r="AB9978" t="s">
        <v>29539</v>
      </c>
      <c r="AC9978" t="str">
        <f t="shared" si="351"/>
        <v>418</v>
      </c>
      <c r="AD9978" t="str">
        <f t="shared" si="352"/>
        <v>Abbott St</v>
      </c>
    </row>
    <row r="9979" spans="1:30" hidden="1" x14ac:dyDescent="0.3">
      <c r="A9979" t="s">
        <v>21</v>
      </c>
      <c r="B9979">
        <f t="shared" si="353"/>
        <v>2</v>
      </c>
      <c r="C9979" t="s">
        <v>52</v>
      </c>
      <c r="D9979" t="s">
        <v>52</v>
      </c>
      <c r="E9979" t="s">
        <v>52</v>
      </c>
      <c r="F9979" t="s">
        <v>52</v>
      </c>
      <c r="G9979" t="s">
        <v>52</v>
      </c>
      <c r="H9979" t="s">
        <v>52</v>
      </c>
      <c r="J9979" t="s">
        <v>24</v>
      </c>
      <c r="K9979" t="s">
        <v>32</v>
      </c>
      <c r="L9979" t="s">
        <v>26</v>
      </c>
      <c r="M9979" t="s">
        <v>32</v>
      </c>
      <c r="N9979" t="s">
        <v>26</v>
      </c>
      <c r="O9979" t="s">
        <v>32</v>
      </c>
      <c r="P9979" t="s">
        <v>26</v>
      </c>
      <c r="R9979" t="s">
        <v>27</v>
      </c>
      <c r="S9979" t="s">
        <v>25679</v>
      </c>
      <c r="T9979" t="s">
        <v>13469</v>
      </c>
      <c r="U9979" t="str">
        <f t="shared" si="347"/>
        <v>-123.10737417507434, 49.28180301923141]}</v>
      </c>
      <c r="V9979" t="str">
        <f t="shared" si="348"/>
        <v>-123.10737417507434</v>
      </c>
      <c r="W9979" s="2">
        <f t="shared" si="349"/>
        <v>-123.107374175074</v>
      </c>
      <c r="X9979" t="str">
        <f t="shared" si="354"/>
        <v>49.28180301923141</v>
      </c>
      <c r="Y9979" s="2">
        <f t="shared" si="350"/>
        <v>49.281803019231397</v>
      </c>
      <c r="Z9979" t="s">
        <v>30</v>
      </c>
      <c r="AA9979" t="s">
        <v>25680</v>
      </c>
      <c r="AB9979" t="s">
        <v>28832</v>
      </c>
      <c r="AC9979" t="str">
        <f t="shared" si="351"/>
        <v>413</v>
      </c>
      <c r="AD9979" t="str">
        <f t="shared" si="352"/>
        <v>Abbott St</v>
      </c>
    </row>
    <row r="9980" spans="1:30" hidden="1" x14ac:dyDescent="0.3">
      <c r="A9980" t="s">
        <v>21</v>
      </c>
      <c r="B9980">
        <f t="shared" si="353"/>
        <v>2</v>
      </c>
      <c r="C9980" t="s">
        <v>67</v>
      </c>
      <c r="D9980" t="s">
        <v>40</v>
      </c>
      <c r="E9980" t="s">
        <v>67</v>
      </c>
      <c r="F9980" t="s">
        <v>40</v>
      </c>
      <c r="G9980" t="s">
        <v>67</v>
      </c>
      <c r="H9980" t="s">
        <v>40</v>
      </c>
      <c r="J9980" t="s">
        <v>24</v>
      </c>
      <c r="K9980" t="s">
        <v>32</v>
      </c>
      <c r="L9980" t="s">
        <v>26</v>
      </c>
      <c r="M9980" t="s">
        <v>32</v>
      </c>
      <c r="N9980" t="s">
        <v>26</v>
      </c>
      <c r="O9980" t="s">
        <v>32</v>
      </c>
      <c r="P9980" t="s">
        <v>26</v>
      </c>
      <c r="R9980" t="s">
        <v>27</v>
      </c>
      <c r="S9980" t="s">
        <v>25681</v>
      </c>
      <c r="T9980" t="s">
        <v>7913</v>
      </c>
      <c r="U9980" t="str">
        <f t="shared" si="347"/>
        <v>-123.10662415052892, 49.28355988695811]}</v>
      </c>
      <c r="V9980" t="str">
        <f t="shared" si="348"/>
        <v>-123.10662415052892</v>
      </c>
      <c r="W9980" s="2">
        <f t="shared" si="349"/>
        <v>-123.10662415052801</v>
      </c>
      <c r="X9980" t="str">
        <f t="shared" si="354"/>
        <v>49.28355988695811</v>
      </c>
      <c r="Y9980" s="2">
        <f t="shared" si="350"/>
        <v>49.283559886958102</v>
      </c>
      <c r="Z9980" t="s">
        <v>30</v>
      </c>
      <c r="AA9980" t="s">
        <v>25682</v>
      </c>
      <c r="AB9980" t="s">
        <v>27878</v>
      </c>
      <c r="AC9980" t="str">
        <f t="shared" si="351"/>
        <v>209</v>
      </c>
      <c r="AD9980" t="str">
        <f t="shared" si="352"/>
        <v>Abbott St</v>
      </c>
    </row>
    <row r="9981" spans="1:30" hidden="1" x14ac:dyDescent="0.3">
      <c r="A9981" t="s">
        <v>21</v>
      </c>
      <c r="B9981">
        <f t="shared" si="353"/>
        <v>2</v>
      </c>
      <c r="C9981" t="s">
        <v>22</v>
      </c>
      <c r="D9981" t="s">
        <v>22</v>
      </c>
      <c r="E9981" t="s">
        <v>22</v>
      </c>
      <c r="F9981" t="s">
        <v>22</v>
      </c>
      <c r="G9981" t="s">
        <v>22</v>
      </c>
      <c r="H9981" t="s">
        <v>22</v>
      </c>
      <c r="J9981" t="s">
        <v>24</v>
      </c>
      <c r="K9981" t="s">
        <v>32</v>
      </c>
      <c r="L9981" t="s">
        <v>26</v>
      </c>
      <c r="M9981" t="s">
        <v>32</v>
      </c>
      <c r="N9981" t="s">
        <v>26</v>
      </c>
      <c r="O9981" t="s">
        <v>32</v>
      </c>
      <c r="P9981" t="s">
        <v>26</v>
      </c>
      <c r="R9981" t="s">
        <v>27</v>
      </c>
      <c r="S9981" t="s">
        <v>25683</v>
      </c>
      <c r="T9981" t="s">
        <v>16758</v>
      </c>
      <c r="U9981" t="str">
        <f t="shared" si="347"/>
        <v>-123.09713906825871, 49.282175140017216]}</v>
      </c>
      <c r="V9981" t="str">
        <f t="shared" si="348"/>
        <v>-123.09713906825871</v>
      </c>
      <c r="W9981" s="2">
        <f t="shared" si="349"/>
        <v>-123.097139068258</v>
      </c>
      <c r="X9981" t="str">
        <f t="shared" si="354"/>
        <v>49.282175140017216</v>
      </c>
      <c r="Y9981" s="2">
        <f t="shared" si="350"/>
        <v>49.282175140017202</v>
      </c>
      <c r="Z9981" t="s">
        <v>552</v>
      </c>
      <c r="AA9981" t="s">
        <v>25684</v>
      </c>
      <c r="AB9981" t="s">
        <v>27526</v>
      </c>
      <c r="AC9981" t="str">
        <f t="shared" si="351"/>
        <v>314</v>
      </c>
      <c r="AD9981" t="str">
        <f t="shared" si="352"/>
        <v>E Cordova St</v>
      </c>
    </row>
    <row r="9982" spans="1:30" hidden="1" x14ac:dyDescent="0.3">
      <c r="A9982" t="s">
        <v>21</v>
      </c>
      <c r="B9982">
        <f t="shared" si="353"/>
        <v>2</v>
      </c>
      <c r="C9982" t="s">
        <v>22</v>
      </c>
      <c r="D9982" t="s">
        <v>22</v>
      </c>
      <c r="E9982" t="s">
        <v>22</v>
      </c>
      <c r="F9982" t="s">
        <v>22</v>
      </c>
      <c r="G9982" t="s">
        <v>22</v>
      </c>
      <c r="H9982" t="s">
        <v>22</v>
      </c>
      <c r="J9982" t="s">
        <v>24</v>
      </c>
      <c r="K9982" t="s">
        <v>32</v>
      </c>
      <c r="L9982" t="s">
        <v>26</v>
      </c>
      <c r="M9982" t="s">
        <v>32</v>
      </c>
      <c r="N9982" t="s">
        <v>26</v>
      </c>
      <c r="O9982" t="s">
        <v>32</v>
      </c>
      <c r="P9982" t="s">
        <v>26</v>
      </c>
      <c r="R9982" t="s">
        <v>27</v>
      </c>
      <c r="S9982" t="s">
        <v>25685</v>
      </c>
      <c r="T9982" t="s">
        <v>16761</v>
      </c>
      <c r="U9982" t="str">
        <f t="shared" si="347"/>
        <v>-123.0967437474637, 49.28216768184478]}</v>
      </c>
      <c r="V9982" t="str">
        <f t="shared" si="348"/>
        <v>-123.0967437474637</v>
      </c>
      <c r="W9982" s="2">
        <f t="shared" si="349"/>
        <v>-123.09674374746299</v>
      </c>
      <c r="X9982" t="str">
        <f t="shared" si="354"/>
        <v>49.28216768184478</v>
      </c>
      <c r="Y9982" s="2">
        <f t="shared" si="350"/>
        <v>49.282167681844697</v>
      </c>
      <c r="Z9982" t="s">
        <v>552</v>
      </c>
      <c r="AA9982" t="s">
        <v>25686</v>
      </c>
      <c r="AB9982" t="s">
        <v>27879</v>
      </c>
      <c r="AC9982" t="str">
        <f t="shared" si="351"/>
        <v>340</v>
      </c>
      <c r="AD9982" t="str">
        <f t="shared" si="352"/>
        <v>E Cordova St</v>
      </c>
    </row>
    <row r="9983" spans="1:30" hidden="1" x14ac:dyDescent="0.3">
      <c r="A9983" t="s">
        <v>21</v>
      </c>
      <c r="B9983">
        <f t="shared" si="353"/>
        <v>2</v>
      </c>
      <c r="C9983" t="s">
        <v>22</v>
      </c>
      <c r="D9983" t="s">
        <v>22</v>
      </c>
      <c r="E9983" t="s">
        <v>22</v>
      </c>
      <c r="F9983" t="s">
        <v>22</v>
      </c>
      <c r="G9983" t="s">
        <v>22</v>
      </c>
      <c r="H9983" t="s">
        <v>22</v>
      </c>
      <c r="J9983" t="s">
        <v>24</v>
      </c>
      <c r="K9983" t="s">
        <v>32</v>
      </c>
      <c r="L9983" t="s">
        <v>26</v>
      </c>
      <c r="M9983" t="s">
        <v>32</v>
      </c>
      <c r="N9983" t="s">
        <v>26</v>
      </c>
      <c r="O9983" t="s">
        <v>32</v>
      </c>
      <c r="P9983" t="s">
        <v>26</v>
      </c>
      <c r="R9983" t="s">
        <v>27</v>
      </c>
      <c r="S9983" t="s">
        <v>25687</v>
      </c>
      <c r="T9983" t="s">
        <v>7919</v>
      </c>
      <c r="U9983" t="str">
        <f t="shared" si="347"/>
        <v>-123.0964235850312, 49.282161230053795]}</v>
      </c>
      <c r="V9983" t="str">
        <f t="shared" si="348"/>
        <v>-123.0964235850312</v>
      </c>
      <c r="W9983" s="2">
        <f t="shared" si="349"/>
        <v>-123.096423585031</v>
      </c>
      <c r="X9983" t="str">
        <f t="shared" si="354"/>
        <v>49.282161230053795</v>
      </c>
      <c r="Y9983" s="2">
        <f t="shared" si="350"/>
        <v>49.282161230053703</v>
      </c>
      <c r="Z9983" t="s">
        <v>552</v>
      </c>
      <c r="AA9983" t="s">
        <v>25688</v>
      </c>
      <c r="AB9983" t="s">
        <v>27879</v>
      </c>
      <c r="AC9983" t="str">
        <f t="shared" si="351"/>
        <v>340</v>
      </c>
      <c r="AD9983" t="str">
        <f t="shared" si="352"/>
        <v>E Cordova St</v>
      </c>
    </row>
    <row r="9984" spans="1:30" hidden="1" x14ac:dyDescent="0.3">
      <c r="A9984" t="s">
        <v>21</v>
      </c>
      <c r="B9984">
        <f t="shared" si="353"/>
        <v>2</v>
      </c>
      <c r="C9984" t="s">
        <v>22</v>
      </c>
      <c r="D9984" t="s">
        <v>22</v>
      </c>
      <c r="E9984" t="s">
        <v>22</v>
      </c>
      <c r="F9984" t="s">
        <v>22</v>
      </c>
      <c r="G9984" t="s">
        <v>22</v>
      </c>
      <c r="H9984" t="s">
        <v>22</v>
      </c>
      <c r="J9984" t="s">
        <v>24</v>
      </c>
      <c r="K9984" t="s">
        <v>32</v>
      </c>
      <c r="L9984" t="s">
        <v>26</v>
      </c>
      <c r="M9984" t="s">
        <v>32</v>
      </c>
      <c r="N9984" t="s">
        <v>26</v>
      </c>
      <c r="O9984" t="s">
        <v>32</v>
      </c>
      <c r="P9984" t="s">
        <v>26</v>
      </c>
      <c r="R9984" t="s">
        <v>27</v>
      </c>
      <c r="S9984" t="s">
        <v>25689</v>
      </c>
      <c r="T9984" t="s">
        <v>22222</v>
      </c>
      <c r="U9984" t="str">
        <f t="shared" si="347"/>
        <v>-123.09411343065408, 49.28211823076876]}</v>
      </c>
      <c r="V9984" t="str">
        <f t="shared" si="348"/>
        <v>-123.09411343065408</v>
      </c>
      <c r="W9984" s="2">
        <f t="shared" si="349"/>
        <v>-123.09411343065401</v>
      </c>
      <c r="X9984" t="str">
        <f t="shared" si="354"/>
        <v>49.28211823076876</v>
      </c>
      <c r="Y9984" s="2">
        <f t="shared" si="350"/>
        <v>49.282118230768702</v>
      </c>
      <c r="Z9984" t="s">
        <v>552</v>
      </c>
      <c r="AA9984" t="s">
        <v>25690</v>
      </c>
      <c r="AB9984" t="s">
        <v>27932</v>
      </c>
      <c r="AC9984" t="str">
        <f t="shared" si="351"/>
        <v>430</v>
      </c>
      <c r="AD9984" t="str">
        <f t="shared" si="352"/>
        <v>E Cordova St</v>
      </c>
    </row>
    <row r="9985" spans="1:30" hidden="1" x14ac:dyDescent="0.3">
      <c r="A9985" t="s">
        <v>21</v>
      </c>
      <c r="B9985">
        <f t="shared" si="353"/>
        <v>2</v>
      </c>
      <c r="C9985" t="s">
        <v>52</v>
      </c>
      <c r="D9985" t="s">
        <v>23</v>
      </c>
      <c r="E9985" t="s">
        <v>52</v>
      </c>
      <c r="F9985" t="s">
        <v>23</v>
      </c>
      <c r="G9985" t="s">
        <v>52</v>
      </c>
      <c r="H9985" t="s">
        <v>23</v>
      </c>
      <c r="I9985" t="s">
        <v>134</v>
      </c>
      <c r="J9985" t="s">
        <v>24</v>
      </c>
      <c r="K9985" t="s">
        <v>32</v>
      </c>
      <c r="L9985" t="s">
        <v>26</v>
      </c>
      <c r="M9985" t="s">
        <v>32</v>
      </c>
      <c r="N9985" t="s">
        <v>26</v>
      </c>
      <c r="O9985" t="s">
        <v>32</v>
      </c>
      <c r="P9985" t="s">
        <v>26</v>
      </c>
      <c r="R9985" t="s">
        <v>27</v>
      </c>
      <c r="S9985" t="s">
        <v>25691</v>
      </c>
      <c r="T9985" t="s">
        <v>20850</v>
      </c>
      <c r="U9985" t="str">
        <f t="shared" si="347"/>
        <v>-123.11040635995762, 49.282417042114304]}</v>
      </c>
      <c r="V9985" t="str">
        <f t="shared" si="348"/>
        <v>-123.11040635995762</v>
      </c>
      <c r="W9985" s="2">
        <f t="shared" si="349"/>
        <v>-123.110406359957</v>
      </c>
      <c r="X9985" t="str">
        <f t="shared" si="354"/>
        <v>49.282417042114304</v>
      </c>
      <c r="Y9985" s="2">
        <f t="shared" si="350"/>
        <v>49.282417042114297</v>
      </c>
      <c r="Z9985" t="s">
        <v>30</v>
      </c>
      <c r="AA9985" t="s">
        <v>25692</v>
      </c>
      <c r="AB9985" t="s">
        <v>28041</v>
      </c>
      <c r="AC9985" t="str">
        <f t="shared" si="351"/>
        <v>449-461</v>
      </c>
      <c r="AD9985" t="str">
        <f t="shared" si="352"/>
        <v>Hamilton St</v>
      </c>
    </row>
    <row r="9986" spans="1:30" hidden="1" x14ac:dyDescent="0.3">
      <c r="A9986" t="s">
        <v>21</v>
      </c>
      <c r="B9986">
        <f t="shared" si="353"/>
        <v>2</v>
      </c>
      <c r="C9986" t="s">
        <v>22</v>
      </c>
      <c r="D9986" t="s">
        <v>22</v>
      </c>
      <c r="E9986" t="s">
        <v>22</v>
      </c>
      <c r="F9986" t="s">
        <v>22</v>
      </c>
      <c r="G9986" t="s">
        <v>22</v>
      </c>
      <c r="H9986" t="s">
        <v>22</v>
      </c>
      <c r="J9986" t="s">
        <v>24</v>
      </c>
      <c r="K9986" t="s">
        <v>32</v>
      </c>
      <c r="L9986" t="s">
        <v>26</v>
      </c>
      <c r="M9986" t="s">
        <v>32</v>
      </c>
      <c r="N9986" t="s">
        <v>26</v>
      </c>
      <c r="O9986" t="s">
        <v>32</v>
      </c>
      <c r="P9986" t="s">
        <v>26</v>
      </c>
      <c r="R9986" t="s">
        <v>27</v>
      </c>
      <c r="S9986" t="s">
        <v>25693</v>
      </c>
      <c r="T9986" t="s">
        <v>16972</v>
      </c>
      <c r="U9986" t="str">
        <f t="shared" si="347"/>
        <v>-123.09586108906242, 49.28215086787188]}</v>
      </c>
      <c r="V9986" t="str">
        <f t="shared" si="348"/>
        <v>-123.09586108906242</v>
      </c>
      <c r="W9986" s="2">
        <f t="shared" si="349"/>
        <v>-123.095861089062</v>
      </c>
      <c r="X9986" t="str">
        <f t="shared" si="354"/>
        <v>49.28215086787188</v>
      </c>
      <c r="Y9986" s="2">
        <f t="shared" si="350"/>
        <v>49.282150867871799</v>
      </c>
      <c r="Z9986" t="s">
        <v>552</v>
      </c>
      <c r="AA9986" t="s">
        <v>25694</v>
      </c>
      <c r="AB9986" t="s">
        <v>26366</v>
      </c>
      <c r="AC9986" t="str">
        <f t="shared" si="351"/>
        <v>368</v>
      </c>
      <c r="AD9986" t="str">
        <f t="shared" si="352"/>
        <v>E Cordova St</v>
      </c>
    </row>
    <row r="9987" spans="1:30" hidden="1" x14ac:dyDescent="0.3">
      <c r="A9987" t="s">
        <v>21</v>
      </c>
      <c r="B9987">
        <f t="shared" si="353"/>
        <v>2</v>
      </c>
      <c r="C9987" t="s">
        <v>45</v>
      </c>
      <c r="D9987" t="s">
        <v>22</v>
      </c>
      <c r="E9987" t="s">
        <v>45</v>
      </c>
      <c r="F9987" t="s">
        <v>22</v>
      </c>
      <c r="G9987" t="s">
        <v>45</v>
      </c>
      <c r="H9987" t="s">
        <v>22</v>
      </c>
      <c r="J9987" t="s">
        <v>24</v>
      </c>
      <c r="K9987" t="s">
        <v>32</v>
      </c>
      <c r="L9987" t="s">
        <v>26</v>
      </c>
      <c r="M9987" t="s">
        <v>32</v>
      </c>
      <c r="N9987" t="s">
        <v>26</v>
      </c>
      <c r="O9987" t="s">
        <v>32</v>
      </c>
      <c r="P9987" t="s">
        <v>26</v>
      </c>
      <c r="R9987" t="s">
        <v>27</v>
      </c>
      <c r="S9987" t="s">
        <v>25695</v>
      </c>
      <c r="T9987" t="s">
        <v>14639</v>
      </c>
      <c r="U9987" t="str">
        <f t="shared" ref="U9987:U10050" si="355">RIGHT(T9987,LEN(T9987)-FIND("[",T9987))</f>
        <v>-123.14454417522668, 49.26378614683752]}</v>
      </c>
      <c r="V9987" t="str">
        <f t="shared" ref="V9987:V10050" si="356">LEFT(U9987,FIND(",",U9987)-1)</f>
        <v>-123.14454417522668</v>
      </c>
      <c r="W9987" s="2">
        <f t="shared" ref="W9987:W10050" si="357">VALUE(V9987)</f>
        <v>-123.144544175226</v>
      </c>
      <c r="X9987" t="str">
        <f t="shared" si="354"/>
        <v>49.26378614683752</v>
      </c>
      <c r="Y9987" s="2">
        <f t="shared" ref="Y9987:Y10050" si="358">VALUE(X9987)</f>
        <v>49.263786146837496</v>
      </c>
      <c r="Z9987" t="s">
        <v>43</v>
      </c>
      <c r="AA9987" t="s">
        <v>25696</v>
      </c>
      <c r="AB9987" t="s">
        <v>26279</v>
      </c>
      <c r="AC9987" t="str">
        <f t="shared" ref="AC9987:AC10050" si="359">LEFT(AB9987,FIND(" ",AB9987)-1)</f>
        <v>1755</v>
      </c>
      <c r="AD9987" t="str">
        <f t="shared" si="352"/>
        <v>W Broadway #412</v>
      </c>
    </row>
    <row r="9988" spans="1:30" hidden="1" x14ac:dyDescent="0.3">
      <c r="A9988" t="s">
        <v>21</v>
      </c>
      <c r="B9988">
        <f t="shared" si="353"/>
        <v>2</v>
      </c>
      <c r="C9988" t="s">
        <v>52</v>
      </c>
      <c r="D9988" t="s">
        <v>52</v>
      </c>
      <c r="E9988" t="s">
        <v>52</v>
      </c>
      <c r="F9988" t="s">
        <v>52</v>
      </c>
      <c r="G9988" t="s">
        <v>52</v>
      </c>
      <c r="H9988" t="s">
        <v>52</v>
      </c>
      <c r="J9988" t="s">
        <v>24</v>
      </c>
      <c r="K9988" t="s">
        <v>32</v>
      </c>
      <c r="L9988" t="s">
        <v>26</v>
      </c>
      <c r="M9988" t="s">
        <v>32</v>
      </c>
      <c r="N9988" t="s">
        <v>26</v>
      </c>
      <c r="O9988" t="s">
        <v>32</v>
      </c>
      <c r="P9988" t="s">
        <v>26</v>
      </c>
      <c r="R9988" t="s">
        <v>27</v>
      </c>
      <c r="S9988" t="s">
        <v>25697</v>
      </c>
      <c r="T9988" t="s">
        <v>13466</v>
      </c>
      <c r="U9988" t="str">
        <f t="shared" si="355"/>
        <v>-123.1161929233247, 49.27873930205814]}</v>
      </c>
      <c r="V9988" t="str">
        <f t="shared" si="356"/>
        <v>-123.1161929233247</v>
      </c>
      <c r="W9988" s="2">
        <f t="shared" si="357"/>
        <v>-123.11619292332399</v>
      </c>
      <c r="X9988" t="str">
        <f t="shared" si="354"/>
        <v>49.27873930205814</v>
      </c>
      <c r="Y9988" s="2">
        <f t="shared" si="358"/>
        <v>49.278739302058099</v>
      </c>
      <c r="Z9988" t="s">
        <v>30</v>
      </c>
      <c r="AA9988" t="s">
        <v>25698</v>
      </c>
      <c r="AB9988" t="s">
        <v>26362</v>
      </c>
      <c r="AC9988" t="str">
        <f t="shared" si="359"/>
        <v>815</v>
      </c>
      <c r="AD9988" t="str">
        <f t="shared" si="352"/>
        <v>Hamilton St</v>
      </c>
    </row>
    <row r="9989" spans="1:30" hidden="1" x14ac:dyDescent="0.3">
      <c r="A9989" t="s">
        <v>21</v>
      </c>
      <c r="B9989">
        <f t="shared" si="353"/>
        <v>2</v>
      </c>
      <c r="C9989" t="s">
        <v>45</v>
      </c>
      <c r="D9989" t="s">
        <v>22</v>
      </c>
      <c r="E9989" t="s">
        <v>45</v>
      </c>
      <c r="F9989" t="s">
        <v>22</v>
      </c>
      <c r="G9989" t="s">
        <v>45</v>
      </c>
      <c r="H9989" t="s">
        <v>22</v>
      </c>
      <c r="J9989" t="s">
        <v>24</v>
      </c>
      <c r="K9989" t="s">
        <v>32</v>
      </c>
      <c r="L9989" t="s">
        <v>26</v>
      </c>
      <c r="M9989" t="s">
        <v>32</v>
      </c>
      <c r="N9989" t="s">
        <v>26</v>
      </c>
      <c r="O9989" t="s">
        <v>32</v>
      </c>
      <c r="P9989" t="s">
        <v>26</v>
      </c>
      <c r="R9989" t="s">
        <v>53</v>
      </c>
      <c r="S9989" t="s">
        <v>25699</v>
      </c>
      <c r="T9989" t="s">
        <v>14642</v>
      </c>
      <c r="U9989" t="str">
        <f t="shared" si="355"/>
        <v>-123.14487667348527, 49.263791127520484]}</v>
      </c>
      <c r="V9989" t="str">
        <f t="shared" si="356"/>
        <v>-123.14487667348527</v>
      </c>
      <c r="W9989" s="2">
        <f t="shared" si="357"/>
        <v>-123.144876673485</v>
      </c>
      <c r="X9989" t="str">
        <f t="shared" si="354"/>
        <v>49.263791127520484</v>
      </c>
      <c r="Y9989" s="2">
        <f t="shared" si="358"/>
        <v>49.263791127520399</v>
      </c>
      <c r="Z9989" t="s">
        <v>43</v>
      </c>
      <c r="AA9989" t="s">
        <v>25700</v>
      </c>
      <c r="AB9989" t="s">
        <v>29000</v>
      </c>
      <c r="AC9989" t="str">
        <f t="shared" si="359"/>
        <v>1759</v>
      </c>
      <c r="AD9989" t="str">
        <f t="shared" si="352"/>
        <v>W Broadway</v>
      </c>
    </row>
    <row r="9990" spans="1:30" hidden="1" x14ac:dyDescent="0.3">
      <c r="A9990" t="s">
        <v>21</v>
      </c>
      <c r="B9990">
        <f t="shared" si="353"/>
        <v>2</v>
      </c>
      <c r="C9990" t="s">
        <v>45</v>
      </c>
      <c r="D9990" t="s">
        <v>22</v>
      </c>
      <c r="E9990" t="s">
        <v>45</v>
      </c>
      <c r="F9990" t="s">
        <v>22</v>
      </c>
      <c r="G9990" t="s">
        <v>45</v>
      </c>
      <c r="H9990" t="s">
        <v>22</v>
      </c>
      <c r="J9990" t="s">
        <v>24</v>
      </c>
      <c r="K9990" t="s">
        <v>32</v>
      </c>
      <c r="L9990" t="s">
        <v>26</v>
      </c>
      <c r="M9990" t="s">
        <v>32</v>
      </c>
      <c r="N9990" t="s">
        <v>26</v>
      </c>
      <c r="O9990" t="s">
        <v>32</v>
      </c>
      <c r="P9990" t="s">
        <v>26</v>
      </c>
      <c r="R9990" t="s">
        <v>27</v>
      </c>
      <c r="S9990" t="s">
        <v>25701</v>
      </c>
      <c r="T9990" t="s">
        <v>11296</v>
      </c>
      <c r="U9990" t="str">
        <f t="shared" si="355"/>
        <v>-123.14389803308072, 49.26359535544489]}</v>
      </c>
      <c r="V9990" t="str">
        <f t="shared" si="356"/>
        <v>-123.14389803308072</v>
      </c>
      <c r="W9990" s="2">
        <f t="shared" si="357"/>
        <v>-123.14389803308001</v>
      </c>
      <c r="X9990" t="str">
        <f t="shared" si="354"/>
        <v>49.26359535544489</v>
      </c>
      <c r="Y9990" s="2">
        <f t="shared" si="358"/>
        <v>49.263595355444799</v>
      </c>
      <c r="Z9990" t="s">
        <v>43</v>
      </c>
      <c r="AA9990" t="s">
        <v>25702</v>
      </c>
      <c r="AB9990" t="s">
        <v>28500</v>
      </c>
      <c r="AC9990" t="str">
        <f t="shared" si="359"/>
        <v>1730</v>
      </c>
      <c r="AD9990" t="str">
        <f t="shared" si="352"/>
        <v>W Broadway</v>
      </c>
    </row>
    <row r="9991" spans="1:30" hidden="1" x14ac:dyDescent="0.3">
      <c r="A9991" t="s">
        <v>21</v>
      </c>
      <c r="B9991">
        <f t="shared" si="353"/>
        <v>2</v>
      </c>
      <c r="C9991" t="s">
        <v>45</v>
      </c>
      <c r="D9991" t="s">
        <v>22</v>
      </c>
      <c r="E9991" t="s">
        <v>45</v>
      </c>
      <c r="F9991" t="s">
        <v>22</v>
      </c>
      <c r="G9991" t="s">
        <v>45</v>
      </c>
      <c r="H9991" t="s">
        <v>22</v>
      </c>
      <c r="J9991" t="s">
        <v>24</v>
      </c>
      <c r="K9991" t="s">
        <v>32</v>
      </c>
      <c r="L9991" t="s">
        <v>26</v>
      </c>
      <c r="M9991" t="s">
        <v>32</v>
      </c>
      <c r="N9991" t="s">
        <v>26</v>
      </c>
      <c r="O9991" t="s">
        <v>32</v>
      </c>
      <c r="P9991" t="s">
        <v>26</v>
      </c>
      <c r="R9991" t="s">
        <v>27</v>
      </c>
      <c r="S9991" t="s">
        <v>25703</v>
      </c>
      <c r="T9991" t="s">
        <v>11280</v>
      </c>
      <c r="U9991" t="str">
        <f t="shared" si="355"/>
        <v>-123.13456883594989, 49.26362776341434]}</v>
      </c>
      <c r="V9991" t="str">
        <f t="shared" si="356"/>
        <v>-123.13456883594989</v>
      </c>
      <c r="W9991" s="2">
        <f t="shared" si="357"/>
        <v>-123.134568835949</v>
      </c>
      <c r="X9991" t="str">
        <f t="shared" si="354"/>
        <v>49.26362776341434</v>
      </c>
      <c r="Y9991" s="2">
        <f t="shared" si="358"/>
        <v>49.263627763414298</v>
      </c>
      <c r="Z9991" t="s">
        <v>43</v>
      </c>
      <c r="AA9991" t="s">
        <v>25704</v>
      </c>
      <c r="AB9991" t="s">
        <v>27430</v>
      </c>
      <c r="AC9991" t="str">
        <f t="shared" si="359"/>
        <v>1338</v>
      </c>
      <c r="AD9991" t="str">
        <f t="shared" si="352"/>
        <v>BC-7</v>
      </c>
    </row>
    <row r="9992" spans="1:30" hidden="1" x14ac:dyDescent="0.3">
      <c r="A9992" t="s">
        <v>247</v>
      </c>
      <c r="B9992">
        <f t="shared" si="353"/>
        <v>1</v>
      </c>
      <c r="C9992" t="s">
        <v>22</v>
      </c>
      <c r="D9992" t="s">
        <v>22</v>
      </c>
      <c r="E9992" t="s">
        <v>22</v>
      </c>
      <c r="F9992" t="s">
        <v>22</v>
      </c>
      <c r="G9992" t="s">
        <v>22</v>
      </c>
      <c r="H9992" t="s">
        <v>22</v>
      </c>
      <c r="J9992" t="s">
        <v>24</v>
      </c>
      <c r="K9992" t="s">
        <v>32</v>
      </c>
      <c r="L9992" t="s">
        <v>26</v>
      </c>
      <c r="M9992" t="s">
        <v>32</v>
      </c>
      <c r="N9992" t="s">
        <v>26</v>
      </c>
      <c r="O9992" t="s">
        <v>32</v>
      </c>
      <c r="P9992" t="s">
        <v>26</v>
      </c>
      <c r="R9992" t="s">
        <v>27</v>
      </c>
      <c r="S9992" t="s">
        <v>25705</v>
      </c>
      <c r="T9992" t="s">
        <v>25706</v>
      </c>
      <c r="U9992" t="str">
        <f t="shared" si="355"/>
        <v>-123.11938363354416, 49.27477152025545]}</v>
      </c>
      <c r="V9992" t="str">
        <f t="shared" si="356"/>
        <v>-123.11938363354416</v>
      </c>
      <c r="W9992" s="2">
        <f t="shared" si="357"/>
        <v>-123.119383633544</v>
      </c>
      <c r="X9992" t="str">
        <f t="shared" si="354"/>
        <v>49.27477152025545</v>
      </c>
      <c r="Y9992" s="2">
        <f t="shared" si="358"/>
        <v>49.274771520255399</v>
      </c>
      <c r="Z9992" t="s">
        <v>30</v>
      </c>
      <c r="AA9992" t="s">
        <v>25707</v>
      </c>
      <c r="AB9992" t="s">
        <v>29972</v>
      </c>
      <c r="AC9992" t="str">
        <f t="shared" si="359"/>
        <v>Helmcken</v>
      </c>
      <c r="AD9992" t="str">
        <f t="shared" si="352"/>
        <v>Park</v>
      </c>
    </row>
    <row r="9993" spans="1:30" hidden="1" x14ac:dyDescent="0.3">
      <c r="A9993" t="s">
        <v>21</v>
      </c>
      <c r="B9993">
        <f t="shared" si="353"/>
        <v>2</v>
      </c>
      <c r="C9993" t="s">
        <v>22</v>
      </c>
      <c r="D9993" t="s">
        <v>22</v>
      </c>
      <c r="E9993" t="s">
        <v>22</v>
      </c>
      <c r="F9993" t="s">
        <v>22</v>
      </c>
      <c r="G9993" t="s">
        <v>22</v>
      </c>
      <c r="H9993" t="s">
        <v>22</v>
      </c>
      <c r="J9993" t="s">
        <v>24</v>
      </c>
      <c r="K9993" t="s">
        <v>32</v>
      </c>
      <c r="L9993" t="s">
        <v>26</v>
      </c>
      <c r="M9993" t="s">
        <v>32</v>
      </c>
      <c r="N9993" t="s">
        <v>26</v>
      </c>
      <c r="O9993" t="s">
        <v>32</v>
      </c>
      <c r="P9993" t="s">
        <v>26</v>
      </c>
      <c r="R9993" t="s">
        <v>27</v>
      </c>
      <c r="S9993" t="s">
        <v>25708</v>
      </c>
      <c r="T9993" t="s">
        <v>25709</v>
      </c>
      <c r="U9993" t="str">
        <f t="shared" si="355"/>
        <v>-123.10780555780178, 49.262984945132956]}</v>
      </c>
      <c r="V9993" t="str">
        <f t="shared" si="356"/>
        <v>-123.10780555780178</v>
      </c>
      <c r="W9993" s="2">
        <f t="shared" si="357"/>
        <v>-123.107805557801</v>
      </c>
      <c r="X9993" t="str">
        <f t="shared" si="354"/>
        <v>49.262984945132956</v>
      </c>
      <c r="Y9993" s="2">
        <f t="shared" si="358"/>
        <v>49.262984945132899</v>
      </c>
      <c r="Z9993" t="s">
        <v>96</v>
      </c>
      <c r="AA9993" t="s">
        <v>25710</v>
      </c>
      <c r="AB9993" t="s">
        <v>29973</v>
      </c>
      <c r="AC9993" t="str">
        <f t="shared" si="359"/>
        <v>122</v>
      </c>
      <c r="AD9993" t="str">
        <f t="shared" si="352"/>
        <v>BC-7</v>
      </c>
    </row>
    <row r="9994" spans="1:30" hidden="1" x14ac:dyDescent="0.3">
      <c r="A9994" t="s">
        <v>21</v>
      </c>
      <c r="B9994">
        <f t="shared" si="353"/>
        <v>2</v>
      </c>
      <c r="C9994" t="s">
        <v>23</v>
      </c>
      <c r="D9994" t="s">
        <v>22</v>
      </c>
      <c r="E9994" t="s">
        <v>23</v>
      </c>
      <c r="F9994" t="s">
        <v>22</v>
      </c>
      <c r="G9994" t="s">
        <v>23</v>
      </c>
      <c r="H9994" t="s">
        <v>22</v>
      </c>
      <c r="J9994" t="s">
        <v>24</v>
      </c>
      <c r="K9994" t="s">
        <v>32</v>
      </c>
      <c r="L9994" t="s">
        <v>26</v>
      </c>
      <c r="M9994" t="s">
        <v>32</v>
      </c>
      <c r="N9994" t="s">
        <v>26</v>
      </c>
      <c r="O9994" t="s">
        <v>32</v>
      </c>
      <c r="P9994" t="s">
        <v>26</v>
      </c>
      <c r="R9994" t="s">
        <v>27</v>
      </c>
      <c r="S9994" t="s">
        <v>25711</v>
      </c>
      <c r="T9994" t="s">
        <v>8106</v>
      </c>
      <c r="U9994" t="str">
        <f t="shared" si="355"/>
        <v>-123.11135195689718, 49.26306494030287]}</v>
      </c>
      <c r="V9994" t="str">
        <f t="shared" si="356"/>
        <v>-123.11135195689718</v>
      </c>
      <c r="W9994" s="2">
        <f t="shared" si="357"/>
        <v>-123.111351956897</v>
      </c>
      <c r="X9994" t="str">
        <f t="shared" si="354"/>
        <v>49.26306494030287</v>
      </c>
      <c r="Y9994" s="2">
        <f t="shared" si="358"/>
        <v>49.263064940302797</v>
      </c>
      <c r="Z9994" t="s">
        <v>96</v>
      </c>
      <c r="AA9994" t="s">
        <v>25712</v>
      </c>
      <c r="AB9994" t="s">
        <v>27918</v>
      </c>
      <c r="AC9994" t="str">
        <f t="shared" si="359"/>
        <v>310</v>
      </c>
      <c r="AD9994" t="str">
        <f t="shared" si="352"/>
        <v>BC-7</v>
      </c>
    </row>
    <row r="9995" spans="1:30" hidden="1" x14ac:dyDescent="0.3">
      <c r="A9995" t="s">
        <v>21</v>
      </c>
      <c r="B9995">
        <f t="shared" si="353"/>
        <v>2</v>
      </c>
      <c r="C9995" t="s">
        <v>52</v>
      </c>
      <c r="D9995" t="s">
        <v>40</v>
      </c>
      <c r="E9995" t="s">
        <v>52</v>
      </c>
      <c r="F9995" t="s">
        <v>40</v>
      </c>
      <c r="G9995" t="s">
        <v>52</v>
      </c>
      <c r="H9995" t="s">
        <v>40</v>
      </c>
      <c r="J9995" t="s">
        <v>24</v>
      </c>
      <c r="K9995" t="s">
        <v>32</v>
      </c>
      <c r="L9995" t="s">
        <v>26</v>
      </c>
      <c r="M9995" t="s">
        <v>32</v>
      </c>
      <c r="N9995" t="s">
        <v>26</v>
      </c>
      <c r="O9995" t="s">
        <v>32</v>
      </c>
      <c r="P9995" t="s">
        <v>26</v>
      </c>
      <c r="R9995" t="s">
        <v>27</v>
      </c>
      <c r="S9995" t="s">
        <v>25713</v>
      </c>
      <c r="T9995" t="s">
        <v>16897</v>
      </c>
      <c r="U9995" t="str">
        <f t="shared" si="355"/>
        <v>-123.14015841379661, 49.28843897736008]}</v>
      </c>
      <c r="V9995" t="str">
        <f t="shared" si="356"/>
        <v>-123.14015841379661</v>
      </c>
      <c r="W9995" s="2">
        <f t="shared" si="357"/>
        <v>-123.140158413796</v>
      </c>
      <c r="X9995" t="str">
        <f t="shared" si="354"/>
        <v>49.28843897736008</v>
      </c>
      <c r="Y9995" s="2">
        <f t="shared" si="358"/>
        <v>49.288438977360002</v>
      </c>
      <c r="Z9995" t="s">
        <v>84</v>
      </c>
      <c r="AA9995" t="s">
        <v>25714</v>
      </c>
      <c r="AB9995" t="s">
        <v>29291</v>
      </c>
      <c r="AC9995" t="str">
        <f t="shared" si="359"/>
        <v>1071</v>
      </c>
      <c r="AD9995" t="str">
        <f t="shared" si="352"/>
        <v>Denman St</v>
      </c>
    </row>
    <row r="9996" spans="1:30" hidden="1" x14ac:dyDescent="0.3">
      <c r="A9996" t="s">
        <v>616</v>
      </c>
      <c r="B9996">
        <f t="shared" si="353"/>
        <v>1</v>
      </c>
      <c r="C9996" t="s">
        <v>22</v>
      </c>
      <c r="D9996" t="s">
        <v>22</v>
      </c>
      <c r="E9996" t="s">
        <v>22</v>
      </c>
      <c r="F9996" t="s">
        <v>22</v>
      </c>
      <c r="G9996" t="s">
        <v>22</v>
      </c>
      <c r="H9996" t="s">
        <v>22</v>
      </c>
      <c r="J9996" t="s">
        <v>24</v>
      </c>
      <c r="K9996" t="s">
        <v>130</v>
      </c>
      <c r="L9996" t="s">
        <v>130</v>
      </c>
      <c r="M9996" t="s">
        <v>130</v>
      </c>
      <c r="N9996" t="s">
        <v>130</v>
      </c>
      <c r="O9996" t="s">
        <v>130</v>
      </c>
      <c r="P9996" t="s">
        <v>130</v>
      </c>
      <c r="R9996" t="s">
        <v>53</v>
      </c>
      <c r="T9996" t="s">
        <v>25715</v>
      </c>
      <c r="U9996" t="str">
        <f t="shared" si="355"/>
        <v>-123.10640434974678, 49.2782407635178]}</v>
      </c>
      <c r="V9996" t="str">
        <f t="shared" si="356"/>
        <v>-123.10640434974678</v>
      </c>
      <c r="W9996" s="2">
        <f t="shared" si="357"/>
        <v>-123.106404349746</v>
      </c>
      <c r="X9996" t="str">
        <f t="shared" si="354"/>
        <v>49.2782407635178</v>
      </c>
      <c r="Y9996" s="2">
        <f t="shared" si="358"/>
        <v>49.2782407635178</v>
      </c>
      <c r="Z9996" t="s">
        <v>30</v>
      </c>
      <c r="AA9996" t="s">
        <v>25716</v>
      </c>
      <c r="AB9996" t="s">
        <v>29974</v>
      </c>
      <c r="AC9996" t="str">
        <f t="shared" si="359"/>
        <v>468</v>
      </c>
      <c r="AD9996" t="str">
        <f t="shared" si="352"/>
        <v>Expo Blvd</v>
      </c>
    </row>
    <row r="9997" spans="1:30" hidden="1" x14ac:dyDescent="0.3">
      <c r="A9997" t="s">
        <v>21</v>
      </c>
      <c r="B9997">
        <f t="shared" si="353"/>
        <v>2</v>
      </c>
      <c r="C9997" t="s">
        <v>45</v>
      </c>
      <c r="D9997" t="s">
        <v>22</v>
      </c>
      <c r="E9997" t="s">
        <v>45</v>
      </c>
      <c r="F9997" t="s">
        <v>22</v>
      </c>
      <c r="G9997" t="s">
        <v>45</v>
      </c>
      <c r="H9997" t="s">
        <v>22</v>
      </c>
      <c r="J9997" t="s">
        <v>24</v>
      </c>
      <c r="K9997" t="s">
        <v>32</v>
      </c>
      <c r="L9997" t="s">
        <v>26</v>
      </c>
      <c r="M9997" t="s">
        <v>32</v>
      </c>
      <c r="N9997" t="s">
        <v>26</v>
      </c>
      <c r="O9997" t="s">
        <v>32</v>
      </c>
      <c r="P9997" t="s">
        <v>26</v>
      </c>
      <c r="R9997" t="s">
        <v>27</v>
      </c>
      <c r="S9997" t="s">
        <v>25717</v>
      </c>
      <c r="T9997" t="s">
        <v>23945</v>
      </c>
      <c r="U9997" t="str">
        <f t="shared" si="355"/>
        <v>-123.17169794182757, 49.26404903923834]}</v>
      </c>
      <c r="V9997" t="str">
        <f t="shared" si="356"/>
        <v>-123.17169794182757</v>
      </c>
      <c r="W9997" s="2">
        <f t="shared" si="357"/>
        <v>-123.17169794182701</v>
      </c>
      <c r="X9997" t="str">
        <f t="shared" si="354"/>
        <v>49.26404903923834</v>
      </c>
      <c r="Y9997" s="2">
        <f t="shared" si="358"/>
        <v>49.264049039238301</v>
      </c>
      <c r="Z9997" t="s">
        <v>79</v>
      </c>
      <c r="AA9997" t="s">
        <v>25718</v>
      </c>
      <c r="AB9997" t="s">
        <v>29891</v>
      </c>
      <c r="AC9997" t="str">
        <f t="shared" si="359"/>
        <v>2976</v>
      </c>
      <c r="AD9997" t="str">
        <f t="shared" si="352"/>
        <v>W Broadway</v>
      </c>
    </row>
    <row r="9998" spans="1:30" hidden="1" x14ac:dyDescent="0.3">
      <c r="A9998" t="s">
        <v>616</v>
      </c>
      <c r="B9998">
        <f t="shared" si="353"/>
        <v>1</v>
      </c>
      <c r="C9998" t="s">
        <v>22</v>
      </c>
      <c r="D9998" t="s">
        <v>22</v>
      </c>
      <c r="E9998" t="s">
        <v>22</v>
      </c>
      <c r="F9998" t="s">
        <v>22</v>
      </c>
      <c r="G9998" t="s">
        <v>22</v>
      </c>
      <c r="H9998" t="s">
        <v>22</v>
      </c>
      <c r="J9998" t="s">
        <v>24</v>
      </c>
      <c r="K9998" t="s">
        <v>32</v>
      </c>
      <c r="L9998" t="s">
        <v>26</v>
      </c>
      <c r="M9998" t="s">
        <v>32</v>
      </c>
      <c r="N9998" t="s">
        <v>26</v>
      </c>
      <c r="O9998" t="s">
        <v>32</v>
      </c>
      <c r="P9998" t="s">
        <v>26</v>
      </c>
      <c r="R9998" t="s">
        <v>53</v>
      </c>
      <c r="S9998" t="s">
        <v>25719</v>
      </c>
      <c r="T9998" t="s">
        <v>25720</v>
      </c>
      <c r="U9998" t="str">
        <f t="shared" si="355"/>
        <v>-123.12688639011203, 49.276558001889356]}</v>
      </c>
      <c r="V9998" t="str">
        <f t="shared" si="356"/>
        <v>-123.12688639011203</v>
      </c>
      <c r="W9998" s="2">
        <f t="shared" si="357"/>
        <v>-123.12688639011201</v>
      </c>
      <c r="X9998" t="str">
        <f t="shared" si="354"/>
        <v>49.276558001889356</v>
      </c>
      <c r="Y9998" s="2">
        <f t="shared" si="358"/>
        <v>49.276558001889299</v>
      </c>
      <c r="Z9998" t="s">
        <v>30</v>
      </c>
      <c r="AA9998" t="s">
        <v>25721</v>
      </c>
      <c r="AB9998" t="s">
        <v>29975</v>
      </c>
      <c r="AC9998" t="str">
        <f t="shared" si="359"/>
        <v>1250</v>
      </c>
      <c r="AD9998" t="str">
        <f t="shared" si="352"/>
        <v>Granville St</v>
      </c>
    </row>
    <row r="9999" spans="1:30" hidden="1" x14ac:dyDescent="0.3">
      <c r="A9999" t="s">
        <v>616</v>
      </c>
      <c r="B9999">
        <f t="shared" si="353"/>
        <v>1</v>
      </c>
      <c r="C9999" t="s">
        <v>22</v>
      </c>
      <c r="D9999" t="s">
        <v>22</v>
      </c>
      <c r="E9999" t="s">
        <v>22</v>
      </c>
      <c r="F9999" t="s">
        <v>22</v>
      </c>
      <c r="G9999" t="s">
        <v>22</v>
      </c>
      <c r="H9999" t="s">
        <v>22</v>
      </c>
      <c r="J9999" t="s">
        <v>24</v>
      </c>
      <c r="K9999" t="s">
        <v>32</v>
      </c>
      <c r="L9999" t="s">
        <v>26</v>
      </c>
      <c r="M9999" t="s">
        <v>32</v>
      </c>
      <c r="N9999" t="s">
        <v>26</v>
      </c>
      <c r="O9999" t="s">
        <v>32</v>
      </c>
      <c r="P9999" t="s">
        <v>26</v>
      </c>
      <c r="R9999" t="s">
        <v>53</v>
      </c>
      <c r="S9999" t="s">
        <v>25722</v>
      </c>
      <c r="T9999" t="s">
        <v>25723</v>
      </c>
      <c r="U9999" t="str">
        <f t="shared" si="355"/>
        <v>-123.12490117671591, 49.27785473395697]}</v>
      </c>
      <c r="V9999" t="str">
        <f t="shared" si="356"/>
        <v>-123.12490117671591</v>
      </c>
      <c r="W9999" s="2">
        <f t="shared" si="357"/>
        <v>-123.124901176715</v>
      </c>
      <c r="X9999" t="str">
        <f t="shared" si="354"/>
        <v>49.27785473395697</v>
      </c>
      <c r="Y9999" s="2">
        <f t="shared" si="358"/>
        <v>49.2778547339569</v>
      </c>
      <c r="Z9999" t="s">
        <v>30</v>
      </c>
      <c r="AA9999" t="s">
        <v>25724</v>
      </c>
      <c r="AB9999" t="s">
        <v>29976</v>
      </c>
      <c r="AC9999" t="str">
        <f t="shared" si="359"/>
        <v>1100</v>
      </c>
      <c r="AD9999" t="str">
        <f t="shared" si="352"/>
        <v>Granville St</v>
      </c>
    </row>
    <row r="10000" spans="1:30" hidden="1" x14ac:dyDescent="0.3">
      <c r="A10000" t="s">
        <v>616</v>
      </c>
      <c r="B10000">
        <f t="shared" si="353"/>
        <v>1</v>
      </c>
      <c r="C10000" t="s">
        <v>22</v>
      </c>
      <c r="D10000" t="s">
        <v>22</v>
      </c>
      <c r="E10000" t="s">
        <v>22</v>
      </c>
      <c r="F10000" t="s">
        <v>22</v>
      </c>
      <c r="G10000" t="s">
        <v>22</v>
      </c>
      <c r="H10000" t="s">
        <v>22</v>
      </c>
      <c r="J10000" t="s">
        <v>24</v>
      </c>
      <c r="K10000" t="s">
        <v>32</v>
      </c>
      <c r="L10000" t="s">
        <v>26</v>
      </c>
      <c r="M10000" t="s">
        <v>32</v>
      </c>
      <c r="N10000" t="s">
        <v>26</v>
      </c>
      <c r="O10000" t="s">
        <v>32</v>
      </c>
      <c r="P10000" t="s">
        <v>26</v>
      </c>
      <c r="R10000" t="s">
        <v>53</v>
      </c>
      <c r="S10000" t="s">
        <v>25725</v>
      </c>
      <c r="T10000" t="s">
        <v>25726</v>
      </c>
      <c r="U10000" t="str">
        <f t="shared" si="355"/>
        <v>-123.12523012521322, 49.27794701932292]}</v>
      </c>
      <c r="V10000" t="str">
        <f t="shared" si="356"/>
        <v>-123.12523012521322</v>
      </c>
      <c r="W10000" s="2">
        <f t="shared" si="357"/>
        <v>-123.12523012521299</v>
      </c>
      <c r="X10000" t="str">
        <f t="shared" si="354"/>
        <v>49.27794701932292</v>
      </c>
      <c r="Y10000" s="2">
        <f t="shared" si="358"/>
        <v>49.277947019322902</v>
      </c>
      <c r="Z10000" t="s">
        <v>30</v>
      </c>
      <c r="AA10000" t="s">
        <v>25727</v>
      </c>
      <c r="AB10000" t="s">
        <v>29977</v>
      </c>
      <c r="AC10000" t="str">
        <f t="shared" si="359"/>
        <v>1127</v>
      </c>
      <c r="AD10000" t="str">
        <f t="shared" si="352"/>
        <v>Granville St</v>
      </c>
    </row>
    <row r="10001" spans="1:30" hidden="1" x14ac:dyDescent="0.3">
      <c r="A10001" t="s">
        <v>616</v>
      </c>
      <c r="B10001">
        <f t="shared" si="353"/>
        <v>1</v>
      </c>
      <c r="C10001" t="s">
        <v>22</v>
      </c>
      <c r="D10001" t="s">
        <v>22</v>
      </c>
      <c r="E10001" t="s">
        <v>22</v>
      </c>
      <c r="F10001" t="s">
        <v>22</v>
      </c>
      <c r="G10001" t="s">
        <v>22</v>
      </c>
      <c r="H10001" t="s">
        <v>22</v>
      </c>
      <c r="J10001" t="s">
        <v>24</v>
      </c>
      <c r="K10001" t="s">
        <v>32</v>
      </c>
      <c r="L10001" t="s">
        <v>26</v>
      </c>
      <c r="M10001" t="s">
        <v>32</v>
      </c>
      <c r="N10001" t="s">
        <v>26</v>
      </c>
      <c r="O10001" t="s">
        <v>32</v>
      </c>
      <c r="P10001" t="s">
        <v>26</v>
      </c>
      <c r="R10001" t="s">
        <v>53</v>
      </c>
      <c r="S10001" t="s">
        <v>25728</v>
      </c>
      <c r="T10001" t="s">
        <v>25729</v>
      </c>
      <c r="U10001" t="str">
        <f t="shared" si="355"/>
        <v>-123.1242438884818, 49.278595215494825]}</v>
      </c>
      <c r="V10001" t="str">
        <f t="shared" si="356"/>
        <v>-123.1242438884818</v>
      </c>
      <c r="W10001" s="2">
        <f t="shared" si="357"/>
        <v>-123.124243888481</v>
      </c>
      <c r="X10001" t="str">
        <f t="shared" si="354"/>
        <v>49.278595215494825</v>
      </c>
      <c r="Y10001" s="2">
        <f t="shared" si="358"/>
        <v>49.278595215494803</v>
      </c>
      <c r="Z10001" t="s">
        <v>30</v>
      </c>
      <c r="AA10001" t="s">
        <v>25730</v>
      </c>
      <c r="AB10001" t="s">
        <v>29978</v>
      </c>
      <c r="AC10001" t="str">
        <f t="shared" si="359"/>
        <v>1065</v>
      </c>
      <c r="AD10001" t="str">
        <f t="shared" si="352"/>
        <v>Granville St</v>
      </c>
    </row>
    <row r="10002" spans="1:30" hidden="1" x14ac:dyDescent="0.3">
      <c r="A10002" t="s">
        <v>616</v>
      </c>
      <c r="B10002">
        <f t="shared" si="353"/>
        <v>1</v>
      </c>
      <c r="C10002" t="s">
        <v>22</v>
      </c>
      <c r="D10002" t="s">
        <v>22</v>
      </c>
      <c r="E10002" t="s">
        <v>22</v>
      </c>
      <c r="F10002" t="s">
        <v>22</v>
      </c>
      <c r="G10002" t="s">
        <v>22</v>
      </c>
      <c r="H10002" t="s">
        <v>22</v>
      </c>
      <c r="J10002" t="s">
        <v>24</v>
      </c>
      <c r="K10002" t="s">
        <v>32</v>
      </c>
      <c r="L10002" t="s">
        <v>26</v>
      </c>
      <c r="M10002" t="s">
        <v>32</v>
      </c>
      <c r="N10002" t="s">
        <v>26</v>
      </c>
      <c r="O10002" t="s">
        <v>32</v>
      </c>
      <c r="P10002" t="s">
        <v>26</v>
      </c>
      <c r="R10002" t="s">
        <v>53</v>
      </c>
      <c r="S10002" t="s">
        <v>25731</v>
      </c>
      <c r="T10002" t="s">
        <v>25732</v>
      </c>
      <c r="U10002" t="str">
        <f t="shared" si="355"/>
        <v>-123.12312657739166, 49.27902515787153]}</v>
      </c>
      <c r="V10002" t="str">
        <f t="shared" si="356"/>
        <v>-123.12312657739166</v>
      </c>
      <c r="W10002" s="2">
        <f t="shared" si="357"/>
        <v>-123.12312657739101</v>
      </c>
      <c r="X10002" t="str">
        <f t="shared" si="354"/>
        <v>49.27902515787153</v>
      </c>
      <c r="Y10002" s="2">
        <f t="shared" si="358"/>
        <v>49.279025157871502</v>
      </c>
      <c r="Z10002" t="s">
        <v>30</v>
      </c>
      <c r="AA10002" t="s">
        <v>25733</v>
      </c>
      <c r="AB10002" t="s">
        <v>29979</v>
      </c>
      <c r="AC10002" t="str">
        <f t="shared" si="359"/>
        <v>1014</v>
      </c>
      <c r="AD10002" t="str">
        <f t="shared" si="352"/>
        <v>Granville St</v>
      </c>
    </row>
    <row r="10003" spans="1:30" hidden="1" x14ac:dyDescent="0.3">
      <c r="A10003" t="s">
        <v>21</v>
      </c>
      <c r="B10003">
        <f t="shared" si="353"/>
        <v>2</v>
      </c>
      <c r="C10003" t="s">
        <v>45</v>
      </c>
      <c r="D10003" t="s">
        <v>45</v>
      </c>
      <c r="E10003" t="s">
        <v>45</v>
      </c>
      <c r="F10003" t="s">
        <v>45</v>
      </c>
      <c r="G10003" t="s">
        <v>45</v>
      </c>
      <c r="H10003" t="s">
        <v>45</v>
      </c>
      <c r="J10003" t="s">
        <v>24</v>
      </c>
      <c r="K10003" t="s">
        <v>32</v>
      </c>
      <c r="L10003" t="s">
        <v>26</v>
      </c>
      <c r="M10003" t="s">
        <v>32</v>
      </c>
      <c r="N10003" t="s">
        <v>26</v>
      </c>
      <c r="O10003" t="s">
        <v>32</v>
      </c>
      <c r="P10003" t="s">
        <v>26</v>
      </c>
      <c r="R10003" t="s">
        <v>53</v>
      </c>
      <c r="S10003" t="s">
        <v>25734</v>
      </c>
      <c r="T10003" t="s">
        <v>18901</v>
      </c>
      <c r="U10003" t="str">
        <f t="shared" si="355"/>
        <v>-123.13394341518688, 49.28207439243231]}</v>
      </c>
      <c r="V10003" t="str">
        <f t="shared" si="356"/>
        <v>-123.13394341518688</v>
      </c>
      <c r="W10003" s="2">
        <f t="shared" si="357"/>
        <v>-123.133943415186</v>
      </c>
      <c r="X10003" t="str">
        <f t="shared" si="354"/>
        <v>49.28207439243231</v>
      </c>
      <c r="Y10003" s="2">
        <f t="shared" si="358"/>
        <v>49.2820743924323</v>
      </c>
      <c r="Z10003" t="s">
        <v>84</v>
      </c>
      <c r="AA10003" t="s">
        <v>25735</v>
      </c>
      <c r="AB10003" t="s">
        <v>29526</v>
      </c>
      <c r="AC10003" t="str">
        <f t="shared" si="359"/>
        <v>1224</v>
      </c>
      <c r="AD10003" t="str">
        <f t="shared" si="352"/>
        <v>Davie St</v>
      </c>
    </row>
    <row r="10004" spans="1:30" hidden="1" x14ac:dyDescent="0.3">
      <c r="A10004" t="s">
        <v>616</v>
      </c>
      <c r="B10004">
        <f t="shared" si="353"/>
        <v>1</v>
      </c>
      <c r="C10004" t="s">
        <v>22</v>
      </c>
      <c r="D10004" t="s">
        <v>22</v>
      </c>
      <c r="E10004" t="s">
        <v>22</v>
      </c>
      <c r="F10004" t="s">
        <v>22</v>
      </c>
      <c r="G10004" t="s">
        <v>22</v>
      </c>
      <c r="H10004" t="s">
        <v>22</v>
      </c>
      <c r="J10004" t="s">
        <v>24</v>
      </c>
      <c r="K10004" t="s">
        <v>130</v>
      </c>
      <c r="L10004" t="s">
        <v>130</v>
      </c>
      <c r="M10004" t="s">
        <v>130</v>
      </c>
      <c r="N10004" t="s">
        <v>130</v>
      </c>
      <c r="O10004" t="s">
        <v>130</v>
      </c>
      <c r="P10004" t="s">
        <v>130</v>
      </c>
      <c r="R10004" t="s">
        <v>53</v>
      </c>
      <c r="S10004" t="s">
        <v>25736</v>
      </c>
      <c r="T10004" t="s">
        <v>25737</v>
      </c>
      <c r="U10004" t="str">
        <f t="shared" si="355"/>
        <v>-123.1069955184462, 49.27723776734625]}</v>
      </c>
      <c r="V10004" t="str">
        <f t="shared" si="356"/>
        <v>-123.1069955184462</v>
      </c>
      <c r="W10004" s="2">
        <f t="shared" si="357"/>
        <v>-123.106995518446</v>
      </c>
      <c r="X10004" t="str">
        <f t="shared" si="354"/>
        <v>49.27723776734625</v>
      </c>
      <c r="Y10004" s="2">
        <f t="shared" si="358"/>
        <v>49.2772377673462</v>
      </c>
      <c r="Z10004" t="s">
        <v>30</v>
      </c>
      <c r="AA10004" t="s">
        <v>25738</v>
      </c>
      <c r="AB10004" t="s">
        <v>29980</v>
      </c>
      <c r="AC10004" t="str">
        <f t="shared" si="359"/>
        <v>10</v>
      </c>
      <c r="AD10004" t="str">
        <f t="shared" si="352"/>
        <v>Pacific Blvd</v>
      </c>
    </row>
    <row r="10005" spans="1:30" hidden="1" x14ac:dyDescent="0.3">
      <c r="A10005" t="s">
        <v>616</v>
      </c>
      <c r="B10005">
        <f t="shared" si="353"/>
        <v>1</v>
      </c>
      <c r="C10005" t="s">
        <v>22</v>
      </c>
      <c r="D10005" t="s">
        <v>22</v>
      </c>
      <c r="E10005" t="s">
        <v>22</v>
      </c>
      <c r="F10005" t="s">
        <v>22</v>
      </c>
      <c r="G10005" t="s">
        <v>22</v>
      </c>
      <c r="H10005" t="s">
        <v>22</v>
      </c>
      <c r="J10005" t="s">
        <v>24</v>
      </c>
      <c r="K10005" t="s">
        <v>130</v>
      </c>
      <c r="L10005" t="s">
        <v>130</v>
      </c>
      <c r="M10005" t="s">
        <v>130</v>
      </c>
      <c r="N10005" t="s">
        <v>130</v>
      </c>
      <c r="O10005" t="s">
        <v>130</v>
      </c>
      <c r="P10005" t="s">
        <v>130</v>
      </c>
      <c r="R10005" t="s">
        <v>53</v>
      </c>
      <c r="S10005" t="s">
        <v>25739</v>
      </c>
      <c r="T10005" t="s">
        <v>25740</v>
      </c>
      <c r="U10005" t="str">
        <f t="shared" si="355"/>
        <v>-123.10713717530702, 49.27695536718619]}</v>
      </c>
      <c r="V10005" t="str">
        <f t="shared" si="356"/>
        <v>-123.10713717530702</v>
      </c>
      <c r="W10005" s="2">
        <f t="shared" si="357"/>
        <v>-123.107137175307</v>
      </c>
      <c r="X10005" t="str">
        <f t="shared" si="354"/>
        <v>49.27695536718619</v>
      </c>
      <c r="Y10005" s="2">
        <f t="shared" si="358"/>
        <v>49.276955367186098</v>
      </c>
      <c r="Z10005" t="s">
        <v>30</v>
      </c>
      <c r="AA10005" t="s">
        <v>25741</v>
      </c>
      <c r="AB10005" t="s">
        <v>29980</v>
      </c>
      <c r="AC10005" t="str">
        <f t="shared" si="359"/>
        <v>10</v>
      </c>
      <c r="AD10005" t="str">
        <f t="shared" si="352"/>
        <v>Pacific Blvd</v>
      </c>
    </row>
    <row r="10006" spans="1:30" hidden="1" x14ac:dyDescent="0.3">
      <c r="A10006" t="s">
        <v>616</v>
      </c>
      <c r="B10006">
        <f t="shared" si="353"/>
        <v>1</v>
      </c>
      <c r="C10006" t="s">
        <v>22</v>
      </c>
      <c r="D10006" t="s">
        <v>22</v>
      </c>
      <c r="E10006" t="s">
        <v>22</v>
      </c>
      <c r="F10006" t="s">
        <v>22</v>
      </c>
      <c r="G10006" t="s">
        <v>22</v>
      </c>
      <c r="H10006" t="s">
        <v>22</v>
      </c>
      <c r="J10006" t="s">
        <v>24</v>
      </c>
      <c r="K10006" t="s">
        <v>130</v>
      </c>
      <c r="L10006" t="s">
        <v>130</v>
      </c>
      <c r="M10006" t="s">
        <v>130</v>
      </c>
      <c r="N10006" t="s">
        <v>130</v>
      </c>
      <c r="O10006" t="s">
        <v>130</v>
      </c>
      <c r="P10006" t="s">
        <v>130</v>
      </c>
      <c r="R10006" t="s">
        <v>53</v>
      </c>
      <c r="S10006" t="s">
        <v>25742</v>
      </c>
      <c r="T10006" t="s">
        <v>25743</v>
      </c>
      <c r="U10006" t="str">
        <f t="shared" si="355"/>
        <v>-123.10784923889427, 49.2768653915716]}</v>
      </c>
      <c r="V10006" t="str">
        <f t="shared" si="356"/>
        <v>-123.10784923889427</v>
      </c>
      <c r="W10006" s="2">
        <f t="shared" si="357"/>
        <v>-123.107849238894</v>
      </c>
      <c r="X10006" t="str">
        <f t="shared" si="354"/>
        <v>49.2768653915716</v>
      </c>
      <c r="Y10006" s="2">
        <f t="shared" si="358"/>
        <v>49.276865391571597</v>
      </c>
      <c r="Z10006" t="s">
        <v>30</v>
      </c>
      <c r="AA10006" t="s">
        <v>25744</v>
      </c>
      <c r="AB10006" t="s">
        <v>29981</v>
      </c>
      <c r="AC10006" t="str">
        <f t="shared" si="359"/>
        <v>283</v>
      </c>
      <c r="AD10006" t="str">
        <f t="shared" si="352"/>
        <v>Pacific Blvd</v>
      </c>
    </row>
    <row r="10007" spans="1:30" hidden="1" x14ac:dyDescent="0.3">
      <c r="A10007" t="s">
        <v>616</v>
      </c>
      <c r="B10007">
        <f t="shared" si="353"/>
        <v>1</v>
      </c>
      <c r="C10007" t="s">
        <v>22</v>
      </c>
      <c r="D10007" t="s">
        <v>22</v>
      </c>
      <c r="E10007" t="s">
        <v>22</v>
      </c>
      <c r="F10007" t="s">
        <v>22</v>
      </c>
      <c r="G10007" t="s">
        <v>22</v>
      </c>
      <c r="H10007" t="s">
        <v>22</v>
      </c>
      <c r="J10007" t="s">
        <v>24</v>
      </c>
      <c r="K10007" t="s">
        <v>130</v>
      </c>
      <c r="L10007" t="s">
        <v>130</v>
      </c>
      <c r="M10007" t="s">
        <v>130</v>
      </c>
      <c r="N10007" t="s">
        <v>130</v>
      </c>
      <c r="O10007" t="s">
        <v>130</v>
      </c>
      <c r="P10007" t="s">
        <v>130</v>
      </c>
      <c r="R10007" t="s">
        <v>53</v>
      </c>
      <c r="S10007" t="s">
        <v>25745</v>
      </c>
      <c r="T10007" t="s">
        <v>25746</v>
      </c>
      <c r="U10007" t="str">
        <f t="shared" si="355"/>
        <v>-123.10467412154046, 49.27723515311857]}</v>
      </c>
      <c r="V10007" t="str">
        <f t="shared" si="356"/>
        <v>-123.10467412154046</v>
      </c>
      <c r="W10007" s="2">
        <f t="shared" si="357"/>
        <v>-123.10467412154</v>
      </c>
      <c r="X10007" t="str">
        <f t="shared" si="354"/>
        <v>49.27723515311857</v>
      </c>
      <c r="Y10007" s="2">
        <f t="shared" si="358"/>
        <v>49.277235153118497</v>
      </c>
      <c r="Z10007" t="s">
        <v>30</v>
      </c>
      <c r="AA10007" t="s">
        <v>25747</v>
      </c>
      <c r="AB10007" t="s">
        <v>29982</v>
      </c>
      <c r="AC10007" t="str">
        <f t="shared" si="359"/>
        <v>747</v>
      </c>
      <c r="AD10007" t="str">
        <f t="shared" si="352"/>
        <v>BC-1A</v>
      </c>
    </row>
    <row r="10008" spans="1:30" hidden="1" x14ac:dyDescent="0.3">
      <c r="A10008" t="s">
        <v>616</v>
      </c>
      <c r="B10008">
        <f t="shared" si="353"/>
        <v>1</v>
      </c>
      <c r="C10008" t="s">
        <v>22</v>
      </c>
      <c r="D10008" t="s">
        <v>22</v>
      </c>
      <c r="E10008" t="s">
        <v>22</v>
      </c>
      <c r="F10008" t="s">
        <v>22</v>
      </c>
      <c r="G10008" t="s">
        <v>22</v>
      </c>
      <c r="H10008" t="s">
        <v>22</v>
      </c>
      <c r="J10008" t="s">
        <v>24</v>
      </c>
      <c r="K10008" t="s">
        <v>130</v>
      </c>
      <c r="L10008" t="s">
        <v>130</v>
      </c>
      <c r="M10008" t="s">
        <v>130</v>
      </c>
      <c r="N10008" t="s">
        <v>130</v>
      </c>
      <c r="O10008" t="s">
        <v>130</v>
      </c>
      <c r="P10008" t="s">
        <v>130</v>
      </c>
      <c r="R10008" t="s">
        <v>53</v>
      </c>
      <c r="S10008" t="s">
        <v>25748</v>
      </c>
      <c r="T10008" t="s">
        <v>25749</v>
      </c>
      <c r="U10008" t="str">
        <f t="shared" si="355"/>
        <v>-123.10556622620037, 49.27691853858081]}</v>
      </c>
      <c r="V10008" t="str">
        <f t="shared" si="356"/>
        <v>-123.10556622620037</v>
      </c>
      <c r="W10008" s="2">
        <f t="shared" si="357"/>
        <v>-123.1055662262</v>
      </c>
      <c r="X10008" t="str">
        <f t="shared" si="354"/>
        <v>49.27691853858081</v>
      </c>
      <c r="Y10008" s="2">
        <f t="shared" si="358"/>
        <v>49.276918538580802</v>
      </c>
      <c r="Z10008" t="s">
        <v>30</v>
      </c>
      <c r="AA10008" t="s">
        <v>25750</v>
      </c>
      <c r="AB10008" t="s">
        <v>29983</v>
      </c>
      <c r="AC10008" t="str">
        <f t="shared" si="359"/>
        <v>50</v>
      </c>
      <c r="AD10008" t="str">
        <f t="shared" ref="AD10008:AD10066" si="360">MID(AB10008,FIND(" ",AB10008)+1,FIND(",",AB10008)-FIND(" ",AB10008)-1)</f>
        <v>Pacific Blvd</v>
      </c>
    </row>
    <row r="10009" spans="1:30" hidden="1" x14ac:dyDescent="0.3">
      <c r="A10009" t="s">
        <v>21</v>
      </c>
      <c r="B10009">
        <f t="shared" si="353"/>
        <v>2</v>
      </c>
      <c r="C10009" t="s">
        <v>45</v>
      </c>
      <c r="D10009" t="s">
        <v>45</v>
      </c>
      <c r="E10009" t="s">
        <v>45</v>
      </c>
      <c r="F10009" t="s">
        <v>45</v>
      </c>
      <c r="G10009" t="s">
        <v>45</v>
      </c>
      <c r="H10009" t="s">
        <v>45</v>
      </c>
      <c r="J10009" t="s">
        <v>24</v>
      </c>
      <c r="K10009" t="s">
        <v>25</v>
      </c>
      <c r="L10009" t="s">
        <v>26</v>
      </c>
      <c r="M10009" t="s">
        <v>25</v>
      </c>
      <c r="N10009" t="s">
        <v>26</v>
      </c>
      <c r="O10009" t="s">
        <v>25</v>
      </c>
      <c r="P10009" t="s">
        <v>26</v>
      </c>
      <c r="R10009" t="s">
        <v>53</v>
      </c>
      <c r="S10009" t="s">
        <v>25751</v>
      </c>
      <c r="T10009" t="s">
        <v>1818</v>
      </c>
      <c r="U10009" t="str">
        <f t="shared" si="355"/>
        <v>-123.12625637173461, 49.2750258940066]}</v>
      </c>
      <c r="V10009" t="str">
        <f t="shared" si="356"/>
        <v>-123.12625637173461</v>
      </c>
      <c r="W10009" s="2">
        <f t="shared" si="357"/>
        <v>-123.126256371734</v>
      </c>
      <c r="X10009" t="str">
        <f t="shared" si="354"/>
        <v>49.2750258940066</v>
      </c>
      <c r="Y10009" s="2">
        <f t="shared" si="358"/>
        <v>49.275025894006603</v>
      </c>
      <c r="Z10009" t="s">
        <v>30</v>
      </c>
      <c r="AA10009" t="s">
        <v>25752</v>
      </c>
      <c r="AB10009" t="s">
        <v>26376</v>
      </c>
      <c r="AC10009" t="str">
        <f t="shared" si="359"/>
        <v>508</v>
      </c>
      <c r="AD10009" t="str">
        <f t="shared" si="360"/>
        <v>Drake St</v>
      </c>
    </row>
    <row r="10010" spans="1:30" hidden="1" x14ac:dyDescent="0.3">
      <c r="A10010" t="s">
        <v>21</v>
      </c>
      <c r="B10010">
        <f t="shared" si="353"/>
        <v>2</v>
      </c>
      <c r="C10010" t="s">
        <v>67</v>
      </c>
      <c r="D10010" t="s">
        <v>67</v>
      </c>
      <c r="E10010" t="s">
        <v>67</v>
      </c>
      <c r="F10010" t="s">
        <v>67</v>
      </c>
      <c r="G10010" t="s">
        <v>67</v>
      </c>
      <c r="H10010" t="s">
        <v>67</v>
      </c>
      <c r="J10010" t="s">
        <v>24</v>
      </c>
      <c r="K10010" t="s">
        <v>32</v>
      </c>
      <c r="L10010" t="s">
        <v>26</v>
      </c>
      <c r="M10010" t="s">
        <v>32</v>
      </c>
      <c r="N10010" t="s">
        <v>26</v>
      </c>
      <c r="O10010" t="s">
        <v>32</v>
      </c>
      <c r="P10010" t="s">
        <v>26</v>
      </c>
      <c r="R10010" t="s">
        <v>53</v>
      </c>
      <c r="S10010" t="s">
        <v>25753</v>
      </c>
      <c r="T10010" t="s">
        <v>1821</v>
      </c>
      <c r="U10010" t="str">
        <f t="shared" si="355"/>
        <v>-123.12127822852715, 49.27613710367283]}</v>
      </c>
      <c r="V10010" t="str">
        <f t="shared" si="356"/>
        <v>-123.12127822852715</v>
      </c>
      <c r="W10010" s="2">
        <f t="shared" si="357"/>
        <v>-123.121278228527</v>
      </c>
      <c r="X10010" t="str">
        <f t="shared" si="354"/>
        <v>49.27613710367283</v>
      </c>
      <c r="Y10010" s="2">
        <f t="shared" si="358"/>
        <v>49.276137103672802</v>
      </c>
      <c r="Z10010" t="s">
        <v>30</v>
      </c>
      <c r="AA10010" t="s">
        <v>25754</v>
      </c>
      <c r="AB10010" t="s">
        <v>26377</v>
      </c>
      <c r="AC10010" t="str">
        <f t="shared" si="359"/>
        <v>1095</v>
      </c>
      <c r="AD10010" t="str">
        <f t="shared" si="360"/>
        <v>Hamilton St</v>
      </c>
    </row>
    <row r="10011" spans="1:30" hidden="1" x14ac:dyDescent="0.3">
      <c r="A10011" t="s">
        <v>21</v>
      </c>
      <c r="B10011">
        <f t="shared" si="353"/>
        <v>2</v>
      </c>
      <c r="C10011" t="s">
        <v>52</v>
      </c>
      <c r="D10011" t="s">
        <v>45</v>
      </c>
      <c r="E10011" t="s">
        <v>52</v>
      </c>
      <c r="F10011" t="s">
        <v>45</v>
      </c>
      <c r="G10011" t="s">
        <v>52</v>
      </c>
      <c r="H10011" t="s">
        <v>45</v>
      </c>
      <c r="J10011" t="s">
        <v>24</v>
      </c>
      <c r="K10011" t="s">
        <v>32</v>
      </c>
      <c r="L10011" t="s">
        <v>26</v>
      </c>
      <c r="M10011" t="s">
        <v>32</v>
      </c>
      <c r="N10011" t="s">
        <v>26</v>
      </c>
      <c r="O10011" t="s">
        <v>32</v>
      </c>
      <c r="P10011" t="s">
        <v>26</v>
      </c>
      <c r="R10011" t="s">
        <v>53</v>
      </c>
      <c r="S10011" t="s">
        <v>25755</v>
      </c>
      <c r="T10011" t="s">
        <v>1824</v>
      </c>
      <c r="U10011" t="str">
        <f t="shared" si="355"/>
        <v>-123.12975537317521, 49.279541639813495]}</v>
      </c>
      <c r="V10011" t="str">
        <f t="shared" si="356"/>
        <v>-123.12975537317521</v>
      </c>
      <c r="W10011" s="2">
        <f t="shared" si="357"/>
        <v>-123.129755373175</v>
      </c>
      <c r="X10011" t="str">
        <f t="shared" si="354"/>
        <v>49.279541639813495</v>
      </c>
      <c r="Y10011" s="2">
        <f t="shared" si="358"/>
        <v>49.279541639813402</v>
      </c>
      <c r="Z10011" t="s">
        <v>84</v>
      </c>
      <c r="AA10011" t="s">
        <v>25756</v>
      </c>
      <c r="AB10011" t="s">
        <v>26378</v>
      </c>
      <c r="AC10011" t="str">
        <f t="shared" si="359"/>
        <v>Westbound</v>
      </c>
      <c r="AD10011" t="str">
        <f t="shared" si="360"/>
        <v>Davie St @ Burrard St</v>
      </c>
    </row>
    <row r="10012" spans="1:30" hidden="1" x14ac:dyDescent="0.3">
      <c r="A10012" t="s">
        <v>21</v>
      </c>
      <c r="B10012">
        <f t="shared" ref="B10012:B10066" si="361">IF(A10012="twin",2,1)</f>
        <v>2</v>
      </c>
      <c r="C10012" t="s">
        <v>23</v>
      </c>
      <c r="D10012" t="s">
        <v>45</v>
      </c>
      <c r="E10012" t="s">
        <v>23</v>
      </c>
      <c r="F10012" t="s">
        <v>45</v>
      </c>
      <c r="G10012" t="s">
        <v>23</v>
      </c>
      <c r="H10012" t="s">
        <v>45</v>
      </c>
      <c r="J10012" t="s">
        <v>24</v>
      </c>
      <c r="K10012" t="s">
        <v>32</v>
      </c>
      <c r="L10012" t="s">
        <v>26</v>
      </c>
      <c r="M10012" t="s">
        <v>32</v>
      </c>
      <c r="N10012" t="s">
        <v>26</v>
      </c>
      <c r="O10012" t="s">
        <v>32</v>
      </c>
      <c r="P10012" t="s">
        <v>26</v>
      </c>
      <c r="R10012" t="s">
        <v>27</v>
      </c>
      <c r="S10012" t="s">
        <v>25757</v>
      </c>
      <c r="T10012" t="s">
        <v>5399</v>
      </c>
      <c r="U10012" t="str">
        <f t="shared" si="355"/>
        <v>-123.12416042127066, 49.27971318151624]}</v>
      </c>
      <c r="V10012" t="str">
        <f t="shared" si="356"/>
        <v>-123.12416042127066</v>
      </c>
      <c r="W10012" s="2">
        <f t="shared" si="357"/>
        <v>-123.12416042127001</v>
      </c>
      <c r="X10012" t="str">
        <f t="shared" si="354"/>
        <v>49.27971318151624</v>
      </c>
      <c r="Y10012" s="2">
        <f t="shared" si="358"/>
        <v>49.2797131815162</v>
      </c>
      <c r="Z10012" t="s">
        <v>30</v>
      </c>
      <c r="AA10012" t="s">
        <v>25758</v>
      </c>
      <c r="AB10012" t="s">
        <v>27309</v>
      </c>
      <c r="AC10012" t="str">
        <f t="shared" si="359"/>
        <v>1010</v>
      </c>
      <c r="AD10012" t="str">
        <f t="shared" si="360"/>
        <v>Howe St</v>
      </c>
    </row>
    <row r="10013" spans="1:30" hidden="1" x14ac:dyDescent="0.3">
      <c r="A10013" t="s">
        <v>21</v>
      </c>
      <c r="B10013">
        <f t="shared" si="361"/>
        <v>2</v>
      </c>
      <c r="C10013" t="s">
        <v>45</v>
      </c>
      <c r="D10013" t="s">
        <v>22</v>
      </c>
      <c r="E10013" t="s">
        <v>45</v>
      </c>
      <c r="F10013" t="s">
        <v>22</v>
      </c>
      <c r="G10013" t="s">
        <v>45</v>
      </c>
      <c r="H10013" t="s">
        <v>22</v>
      </c>
      <c r="J10013" t="s">
        <v>24</v>
      </c>
      <c r="K10013" t="s">
        <v>32</v>
      </c>
      <c r="L10013" t="s">
        <v>26</v>
      </c>
      <c r="M10013" t="s">
        <v>32</v>
      </c>
      <c r="N10013" t="s">
        <v>26</v>
      </c>
      <c r="O10013" t="s">
        <v>32</v>
      </c>
      <c r="P10013" t="s">
        <v>26</v>
      </c>
      <c r="R10013" t="s">
        <v>27</v>
      </c>
      <c r="S10013" t="s">
        <v>25759</v>
      </c>
      <c r="T10013" t="s">
        <v>20995</v>
      </c>
      <c r="U10013" t="str">
        <f t="shared" si="355"/>
        <v>-123.12474311893081, 49.275454422261795]}</v>
      </c>
      <c r="V10013" t="str">
        <f t="shared" si="356"/>
        <v>-123.12474311893081</v>
      </c>
      <c r="W10013" s="2">
        <f t="shared" si="357"/>
        <v>-123.12474311893</v>
      </c>
      <c r="X10013" t="str">
        <f t="shared" si="354"/>
        <v>49.275454422261795</v>
      </c>
      <c r="Y10013" s="2">
        <f t="shared" si="358"/>
        <v>49.275454422261703</v>
      </c>
      <c r="Z10013" t="s">
        <v>30</v>
      </c>
      <c r="AA10013" t="s">
        <v>25760</v>
      </c>
      <c r="AB10013" t="s">
        <v>29710</v>
      </c>
      <c r="AC10013" t="str">
        <f t="shared" si="359"/>
        <v>1236</v>
      </c>
      <c r="AD10013" t="str">
        <f t="shared" si="360"/>
        <v>Richards St</v>
      </c>
    </row>
    <row r="10014" spans="1:30" hidden="1" x14ac:dyDescent="0.3">
      <c r="A10014" t="s">
        <v>21</v>
      </c>
      <c r="B10014">
        <f t="shared" si="361"/>
        <v>2</v>
      </c>
      <c r="C10014" t="s">
        <v>45</v>
      </c>
      <c r="D10014" t="s">
        <v>22</v>
      </c>
      <c r="E10014" t="s">
        <v>45</v>
      </c>
      <c r="F10014" t="s">
        <v>22</v>
      </c>
      <c r="G10014" t="s">
        <v>45</v>
      </c>
      <c r="H10014" t="s">
        <v>22</v>
      </c>
      <c r="J10014" t="s">
        <v>24</v>
      </c>
      <c r="K10014" t="s">
        <v>32</v>
      </c>
      <c r="L10014" t="s">
        <v>26</v>
      </c>
      <c r="M10014" t="s">
        <v>32</v>
      </c>
      <c r="N10014" t="s">
        <v>26</v>
      </c>
      <c r="O10014" t="s">
        <v>32</v>
      </c>
      <c r="P10014" t="s">
        <v>26</v>
      </c>
      <c r="R10014" t="s">
        <v>27</v>
      </c>
      <c r="S10014" t="s">
        <v>25761</v>
      </c>
      <c r="T10014" t="s">
        <v>20998</v>
      </c>
      <c r="U10014" t="str">
        <f t="shared" si="355"/>
        <v>-123.12511511927835, 49.27520805562454]}</v>
      </c>
      <c r="V10014" t="str">
        <f t="shared" si="356"/>
        <v>-123.12511511927835</v>
      </c>
      <c r="W10014" s="2">
        <f t="shared" si="357"/>
        <v>-123.12511511927799</v>
      </c>
      <c r="X10014" t="str">
        <f t="shared" si="354"/>
        <v>49.27520805562454</v>
      </c>
      <c r="Y10014" s="2">
        <f t="shared" si="358"/>
        <v>49.275208055624503</v>
      </c>
      <c r="Z10014" t="s">
        <v>30</v>
      </c>
      <c r="AA10014" t="s">
        <v>25762</v>
      </c>
      <c r="AB10014" t="s">
        <v>26382</v>
      </c>
      <c r="AC10014" t="str">
        <f t="shared" si="359"/>
        <v>1258</v>
      </c>
      <c r="AD10014" t="str">
        <f t="shared" si="360"/>
        <v>Richards St</v>
      </c>
    </row>
    <row r="10015" spans="1:30" hidden="1" x14ac:dyDescent="0.3">
      <c r="A10015" t="s">
        <v>21</v>
      </c>
      <c r="B10015">
        <f t="shared" si="361"/>
        <v>2</v>
      </c>
      <c r="C10015" t="s">
        <v>22</v>
      </c>
      <c r="D10015" t="s">
        <v>22</v>
      </c>
      <c r="E10015" t="s">
        <v>22</v>
      </c>
      <c r="F10015" t="s">
        <v>22</v>
      </c>
      <c r="G10015" t="s">
        <v>22</v>
      </c>
      <c r="H10015" t="s">
        <v>22</v>
      </c>
      <c r="J10015" t="s">
        <v>24</v>
      </c>
      <c r="K10015" t="s">
        <v>32</v>
      </c>
      <c r="L10015" t="s">
        <v>26</v>
      </c>
      <c r="M10015" t="s">
        <v>32</v>
      </c>
      <c r="N10015" t="s">
        <v>26</v>
      </c>
      <c r="O10015" t="s">
        <v>32</v>
      </c>
      <c r="P10015" t="s">
        <v>26</v>
      </c>
      <c r="R10015" t="s">
        <v>27</v>
      </c>
      <c r="S10015" t="s">
        <v>25763</v>
      </c>
      <c r="T10015" t="s">
        <v>19477</v>
      </c>
      <c r="U10015" t="str">
        <f t="shared" si="355"/>
        <v>-123.09734114832979, 49.262891743746025]}</v>
      </c>
      <c r="V10015" t="str">
        <f t="shared" si="356"/>
        <v>-123.09734114832979</v>
      </c>
      <c r="W10015" s="2">
        <f t="shared" si="357"/>
        <v>-123.09734114832899</v>
      </c>
      <c r="X10015" t="str">
        <f t="shared" si="354"/>
        <v>49.262891743746025</v>
      </c>
      <c r="Y10015" s="2">
        <f t="shared" si="358"/>
        <v>49.262891743746003</v>
      </c>
      <c r="Z10015" t="s">
        <v>96</v>
      </c>
      <c r="AA10015" t="s">
        <v>25764</v>
      </c>
      <c r="AB10015" t="s">
        <v>29593</v>
      </c>
      <c r="AC10015" t="str">
        <f t="shared" si="359"/>
        <v>367</v>
      </c>
      <c r="AD10015" t="str">
        <f t="shared" si="360"/>
        <v>BC-7</v>
      </c>
    </row>
    <row r="10016" spans="1:30" hidden="1" x14ac:dyDescent="0.3">
      <c r="A10016" t="s">
        <v>21</v>
      </c>
      <c r="B10016">
        <f t="shared" si="361"/>
        <v>2</v>
      </c>
      <c r="C10016" t="s">
        <v>67</v>
      </c>
      <c r="D10016" t="s">
        <v>52</v>
      </c>
      <c r="E10016" t="s">
        <v>67</v>
      </c>
      <c r="F10016" t="s">
        <v>52</v>
      </c>
      <c r="G10016" t="s">
        <v>67</v>
      </c>
      <c r="H10016" t="s">
        <v>52</v>
      </c>
      <c r="I10016" t="s">
        <v>139</v>
      </c>
      <c r="J10016" t="s">
        <v>24</v>
      </c>
      <c r="K10016" t="s">
        <v>32</v>
      </c>
      <c r="L10016" t="s">
        <v>26</v>
      </c>
      <c r="M10016" t="s">
        <v>32</v>
      </c>
      <c r="N10016" t="s">
        <v>26</v>
      </c>
      <c r="O10016" t="s">
        <v>32</v>
      </c>
      <c r="P10016" t="s">
        <v>26</v>
      </c>
      <c r="R10016" t="s">
        <v>27</v>
      </c>
      <c r="S10016" t="s">
        <v>25765</v>
      </c>
      <c r="T10016" t="s">
        <v>13376</v>
      </c>
      <c r="U10016" t="str">
        <f t="shared" si="355"/>
        <v>-123.10560041862978, 49.28278508312848]}</v>
      </c>
      <c r="V10016" t="str">
        <f t="shared" si="356"/>
        <v>-123.10560041862978</v>
      </c>
      <c r="W10016" s="2">
        <f t="shared" si="357"/>
        <v>-123.105600418629</v>
      </c>
      <c r="X10016" t="str">
        <f t="shared" si="354"/>
        <v>49.28278508312848</v>
      </c>
      <c r="Y10016" s="2">
        <f t="shared" si="358"/>
        <v>49.282785083128402</v>
      </c>
      <c r="Z10016" t="s">
        <v>30</v>
      </c>
      <c r="AA10016" t="s">
        <v>25766</v>
      </c>
      <c r="AB10016" t="s">
        <v>28820</v>
      </c>
      <c r="AC10016" t="str">
        <f t="shared" si="359"/>
        <v>49</v>
      </c>
      <c r="AD10016" t="str">
        <f t="shared" si="360"/>
        <v>W Cordova St</v>
      </c>
    </row>
    <row r="10017" spans="1:30" hidden="1" x14ac:dyDescent="0.3">
      <c r="A10017" t="s">
        <v>21</v>
      </c>
      <c r="B10017">
        <f t="shared" si="361"/>
        <v>2</v>
      </c>
      <c r="C10017" t="s">
        <v>67</v>
      </c>
      <c r="D10017" t="s">
        <v>52</v>
      </c>
      <c r="E10017" t="s">
        <v>67</v>
      </c>
      <c r="F10017" t="s">
        <v>52</v>
      </c>
      <c r="G10017" t="s">
        <v>67</v>
      </c>
      <c r="H10017" t="s">
        <v>52</v>
      </c>
      <c r="I10017" t="s">
        <v>139</v>
      </c>
      <c r="J10017" t="s">
        <v>24</v>
      </c>
      <c r="K10017" t="s">
        <v>32</v>
      </c>
      <c r="L10017" t="s">
        <v>26</v>
      </c>
      <c r="M10017" t="s">
        <v>32</v>
      </c>
      <c r="N10017" t="s">
        <v>26</v>
      </c>
      <c r="O10017" t="s">
        <v>32</v>
      </c>
      <c r="P10017" t="s">
        <v>26</v>
      </c>
      <c r="R10017" t="s">
        <v>27</v>
      </c>
      <c r="S10017" t="s">
        <v>25767</v>
      </c>
      <c r="T10017" t="s">
        <v>22543</v>
      </c>
      <c r="U10017" t="str">
        <f t="shared" si="355"/>
        <v>-123.10644136693408, 49.28293900158774]}</v>
      </c>
      <c r="V10017" t="str">
        <f t="shared" si="356"/>
        <v>-123.10644136693408</v>
      </c>
      <c r="W10017" s="2">
        <f t="shared" si="357"/>
        <v>-123.10644136693401</v>
      </c>
      <c r="X10017" t="str">
        <f t="shared" si="354"/>
        <v>49.28293900158774</v>
      </c>
      <c r="Y10017" s="2">
        <f t="shared" si="358"/>
        <v>49.2829390015877</v>
      </c>
      <c r="Z10017" t="s">
        <v>30</v>
      </c>
      <c r="AA10017" t="s">
        <v>25768</v>
      </c>
      <c r="AB10017" t="s">
        <v>29820</v>
      </c>
      <c r="AC10017" t="str">
        <f t="shared" si="359"/>
        <v>81</v>
      </c>
      <c r="AD10017" t="str">
        <f t="shared" si="360"/>
        <v>W Cordova St</v>
      </c>
    </row>
    <row r="10018" spans="1:30" hidden="1" x14ac:dyDescent="0.3">
      <c r="A10018" t="s">
        <v>21</v>
      </c>
      <c r="B10018">
        <f t="shared" si="361"/>
        <v>2</v>
      </c>
      <c r="C10018" t="s">
        <v>67</v>
      </c>
      <c r="D10018" t="s">
        <v>52</v>
      </c>
      <c r="E10018" t="s">
        <v>67</v>
      </c>
      <c r="F10018" t="s">
        <v>52</v>
      </c>
      <c r="G10018" t="s">
        <v>67</v>
      </c>
      <c r="H10018" t="s">
        <v>52</v>
      </c>
      <c r="I10018" t="s">
        <v>139</v>
      </c>
      <c r="J10018" t="s">
        <v>24</v>
      </c>
      <c r="K10018" t="s">
        <v>32</v>
      </c>
      <c r="L10018" t="s">
        <v>26</v>
      </c>
      <c r="M10018" t="s">
        <v>32</v>
      </c>
      <c r="N10018" t="s">
        <v>26</v>
      </c>
      <c r="O10018" t="s">
        <v>32</v>
      </c>
      <c r="P10018" t="s">
        <v>26</v>
      </c>
      <c r="R10018" t="s">
        <v>27</v>
      </c>
      <c r="S10018" t="s">
        <v>25769</v>
      </c>
      <c r="T10018" t="s">
        <v>22298</v>
      </c>
      <c r="U10018" t="str">
        <f t="shared" si="355"/>
        <v>-123.10486336896861, 49.28250753354984]}</v>
      </c>
      <c r="V10018" t="str">
        <f t="shared" si="356"/>
        <v>-123.10486336896861</v>
      </c>
      <c r="W10018" s="2">
        <f t="shared" si="357"/>
        <v>-123.104863368968</v>
      </c>
      <c r="X10018" t="str">
        <f t="shared" si="354"/>
        <v>49.28250753354984</v>
      </c>
      <c r="Y10018" s="2">
        <f t="shared" si="358"/>
        <v>49.282507533549797</v>
      </c>
      <c r="Z10018" t="s">
        <v>30</v>
      </c>
      <c r="AA10018" t="s">
        <v>25770</v>
      </c>
      <c r="AB10018" t="s">
        <v>28808</v>
      </c>
      <c r="AC10018" t="str">
        <f t="shared" si="359"/>
        <v>34</v>
      </c>
      <c r="AD10018" t="str">
        <f t="shared" si="360"/>
        <v>W Cordova St</v>
      </c>
    </row>
    <row r="10019" spans="1:30" hidden="1" x14ac:dyDescent="0.3">
      <c r="A10019" t="s">
        <v>21</v>
      </c>
      <c r="B10019">
        <f t="shared" si="361"/>
        <v>2</v>
      </c>
      <c r="C10019" t="s">
        <v>67</v>
      </c>
      <c r="D10019" t="s">
        <v>52</v>
      </c>
      <c r="E10019" t="s">
        <v>67</v>
      </c>
      <c r="F10019" t="s">
        <v>52</v>
      </c>
      <c r="G10019" t="s">
        <v>67</v>
      </c>
      <c r="H10019" t="s">
        <v>52</v>
      </c>
      <c r="I10019" t="s">
        <v>139</v>
      </c>
      <c r="J10019" t="s">
        <v>24</v>
      </c>
      <c r="K10019" t="s">
        <v>32</v>
      </c>
      <c r="L10019" t="s">
        <v>26</v>
      </c>
      <c r="M10019" t="s">
        <v>32</v>
      </c>
      <c r="N10019" t="s">
        <v>26</v>
      </c>
      <c r="O10019" t="s">
        <v>32</v>
      </c>
      <c r="P10019" t="s">
        <v>26</v>
      </c>
      <c r="R10019" t="s">
        <v>27</v>
      </c>
      <c r="S10019" t="s">
        <v>25771</v>
      </c>
      <c r="T10019" t="s">
        <v>13327</v>
      </c>
      <c r="U10019" t="str">
        <f t="shared" si="355"/>
        <v>-123.1052348600338, 49.28257718729294]}</v>
      </c>
      <c r="V10019" t="str">
        <f t="shared" si="356"/>
        <v>-123.1052348600338</v>
      </c>
      <c r="W10019" s="2">
        <f t="shared" si="357"/>
        <v>-123.10523486003299</v>
      </c>
      <c r="X10019" t="str">
        <f t="shared" si="354"/>
        <v>49.28257718729294</v>
      </c>
      <c r="Y10019" s="2">
        <f t="shared" si="358"/>
        <v>49.282577187292901</v>
      </c>
      <c r="Z10019" t="s">
        <v>30</v>
      </c>
      <c r="AA10019" t="s">
        <v>25772</v>
      </c>
      <c r="AB10019" t="s">
        <v>28809</v>
      </c>
      <c r="AC10019" t="str">
        <f t="shared" si="359"/>
        <v>36</v>
      </c>
      <c r="AD10019" t="str">
        <f t="shared" si="360"/>
        <v>W Cordova St</v>
      </c>
    </row>
    <row r="10020" spans="1:30" hidden="1" x14ac:dyDescent="0.3">
      <c r="A10020" t="s">
        <v>21</v>
      </c>
      <c r="B10020">
        <f t="shared" si="361"/>
        <v>2</v>
      </c>
      <c r="C10020" t="s">
        <v>52</v>
      </c>
      <c r="D10020" t="s">
        <v>52</v>
      </c>
      <c r="E10020" t="s">
        <v>52</v>
      </c>
      <c r="F10020" t="s">
        <v>52</v>
      </c>
      <c r="G10020" t="s">
        <v>52</v>
      </c>
      <c r="H10020" t="s">
        <v>52</v>
      </c>
      <c r="J10020" t="s">
        <v>24</v>
      </c>
      <c r="K10020" t="s">
        <v>32</v>
      </c>
      <c r="L10020" t="s">
        <v>26</v>
      </c>
      <c r="M10020" t="s">
        <v>32</v>
      </c>
      <c r="N10020" t="s">
        <v>26</v>
      </c>
      <c r="O10020" t="s">
        <v>32</v>
      </c>
      <c r="P10020" t="s">
        <v>26</v>
      </c>
      <c r="R10020" t="s">
        <v>27</v>
      </c>
      <c r="S10020" t="s">
        <v>25773</v>
      </c>
      <c r="T10020" t="s">
        <v>13335</v>
      </c>
      <c r="U10020" t="str">
        <f t="shared" si="355"/>
        <v>-123.10877045466762, 49.283247022311556]}</v>
      </c>
      <c r="V10020" t="str">
        <f t="shared" si="356"/>
        <v>-123.10877045466762</v>
      </c>
      <c r="W10020" s="2">
        <f t="shared" si="357"/>
        <v>-123.108770454667</v>
      </c>
      <c r="X10020" t="str">
        <f t="shared" si="354"/>
        <v>49.283247022311556</v>
      </c>
      <c r="Y10020" s="2">
        <f t="shared" si="358"/>
        <v>49.2832470223115</v>
      </c>
      <c r="Z10020" t="s">
        <v>30</v>
      </c>
      <c r="AA10020" t="s">
        <v>25774</v>
      </c>
      <c r="AB10020" t="s">
        <v>28810</v>
      </c>
      <c r="AC10020" t="str">
        <f t="shared" si="359"/>
        <v>180</v>
      </c>
      <c r="AD10020" t="str">
        <f t="shared" si="360"/>
        <v>W Cordova St</v>
      </c>
    </row>
    <row r="10021" spans="1:30" hidden="1" x14ac:dyDescent="0.3">
      <c r="A10021" t="s">
        <v>21</v>
      </c>
      <c r="B10021">
        <f t="shared" si="361"/>
        <v>2</v>
      </c>
      <c r="C10021" t="s">
        <v>67</v>
      </c>
      <c r="D10021" t="s">
        <v>23</v>
      </c>
      <c r="E10021" t="s">
        <v>67</v>
      </c>
      <c r="F10021" t="s">
        <v>23</v>
      </c>
      <c r="G10021" t="s">
        <v>67</v>
      </c>
      <c r="H10021" t="s">
        <v>23</v>
      </c>
      <c r="J10021" t="s">
        <v>24</v>
      </c>
      <c r="K10021" t="s">
        <v>32</v>
      </c>
      <c r="L10021" t="s">
        <v>26</v>
      </c>
      <c r="M10021" t="s">
        <v>32</v>
      </c>
      <c r="N10021" t="s">
        <v>26</v>
      </c>
      <c r="O10021" t="s">
        <v>32</v>
      </c>
      <c r="P10021" t="s">
        <v>26</v>
      </c>
      <c r="R10021" t="s">
        <v>27</v>
      </c>
      <c r="S10021" t="s">
        <v>25775</v>
      </c>
      <c r="T10021" t="s">
        <v>13340</v>
      </c>
      <c r="U10021" t="str">
        <f t="shared" si="355"/>
        <v>-123.1096338160906, 49.28395132916176]}</v>
      </c>
      <c r="V10021" t="str">
        <f t="shared" si="356"/>
        <v>-123.1096338160906</v>
      </c>
      <c r="W10021" s="2">
        <f t="shared" si="357"/>
        <v>-123.10963381609</v>
      </c>
      <c r="X10021" t="str">
        <f t="shared" si="354"/>
        <v>49.28395132916176</v>
      </c>
      <c r="Y10021" s="2">
        <f t="shared" si="358"/>
        <v>49.283951329161702</v>
      </c>
      <c r="Z10021" t="s">
        <v>30</v>
      </c>
      <c r="AA10021" t="s">
        <v>25776</v>
      </c>
      <c r="AB10021" t="s">
        <v>28811</v>
      </c>
      <c r="AC10021" t="str">
        <f t="shared" si="359"/>
        <v>321</v>
      </c>
      <c r="AD10021" t="str">
        <f t="shared" si="360"/>
        <v>W Cordova St</v>
      </c>
    </row>
    <row r="10022" spans="1:30" hidden="1" x14ac:dyDescent="0.3">
      <c r="A10022" t="s">
        <v>21</v>
      </c>
      <c r="B10022">
        <f t="shared" si="361"/>
        <v>2</v>
      </c>
      <c r="C10022" t="s">
        <v>67</v>
      </c>
      <c r="D10022" t="s">
        <v>23</v>
      </c>
      <c r="E10022" t="s">
        <v>67</v>
      </c>
      <c r="F10022" t="s">
        <v>23</v>
      </c>
      <c r="G10022" t="s">
        <v>67</v>
      </c>
      <c r="H10022" t="s">
        <v>23</v>
      </c>
      <c r="J10022" t="s">
        <v>24</v>
      </c>
      <c r="K10022" t="s">
        <v>32</v>
      </c>
      <c r="L10022" t="s">
        <v>26</v>
      </c>
      <c r="M10022" t="s">
        <v>32</v>
      </c>
      <c r="N10022" t="s">
        <v>26</v>
      </c>
      <c r="O10022" t="s">
        <v>32</v>
      </c>
      <c r="P10022" t="s">
        <v>26</v>
      </c>
      <c r="R10022" t="s">
        <v>27</v>
      </c>
      <c r="S10022" t="s">
        <v>25777</v>
      </c>
      <c r="T10022" t="s">
        <v>18895</v>
      </c>
      <c r="U10022" t="str">
        <f t="shared" si="355"/>
        <v>-123.10944975743354, 49.28363562909581]}</v>
      </c>
      <c r="V10022" t="str">
        <f t="shared" si="356"/>
        <v>-123.10944975743354</v>
      </c>
      <c r="W10022" s="2">
        <f t="shared" si="357"/>
        <v>-123.109449757433</v>
      </c>
      <c r="X10022" t="str">
        <f t="shared" si="354"/>
        <v>49.28363562909581</v>
      </c>
      <c r="Y10022" s="2">
        <f t="shared" si="358"/>
        <v>49.283635629095798</v>
      </c>
      <c r="Z10022" t="s">
        <v>30</v>
      </c>
      <c r="AA10022" t="s">
        <v>25778</v>
      </c>
      <c r="AB10022" t="s">
        <v>29525</v>
      </c>
      <c r="AC10022" t="str">
        <f t="shared" si="359"/>
        <v>207-314</v>
      </c>
      <c r="AD10022" t="str">
        <f t="shared" si="360"/>
        <v>W Cordova St</v>
      </c>
    </row>
    <row r="10023" spans="1:30" hidden="1" x14ac:dyDescent="0.3">
      <c r="A10023" t="s">
        <v>21</v>
      </c>
      <c r="B10023">
        <f t="shared" si="361"/>
        <v>2</v>
      </c>
      <c r="C10023" t="s">
        <v>23</v>
      </c>
      <c r="D10023" t="s">
        <v>45</v>
      </c>
      <c r="E10023" t="s">
        <v>23</v>
      </c>
      <c r="F10023" t="s">
        <v>45</v>
      </c>
      <c r="G10023" t="s">
        <v>23</v>
      </c>
      <c r="H10023" t="s">
        <v>45</v>
      </c>
      <c r="J10023" t="s">
        <v>24</v>
      </c>
      <c r="K10023" t="s">
        <v>32</v>
      </c>
      <c r="L10023" t="s">
        <v>26</v>
      </c>
      <c r="M10023" t="s">
        <v>32</v>
      </c>
      <c r="N10023" t="s">
        <v>26</v>
      </c>
      <c r="O10023" t="s">
        <v>32</v>
      </c>
      <c r="P10023" t="s">
        <v>26</v>
      </c>
      <c r="R10023" t="s">
        <v>27</v>
      </c>
      <c r="S10023" t="s">
        <v>25779</v>
      </c>
      <c r="T10023" t="s">
        <v>4453</v>
      </c>
      <c r="U10023" t="str">
        <f t="shared" si="355"/>
        <v>-123.11059607955869, 49.28437797979229]}</v>
      </c>
      <c r="V10023" t="str">
        <f t="shared" si="356"/>
        <v>-123.11059607955869</v>
      </c>
      <c r="W10023" s="2">
        <f t="shared" si="357"/>
        <v>-123.11059607955799</v>
      </c>
      <c r="X10023" t="str">
        <f t="shared" si="354"/>
        <v>49.28437797979229</v>
      </c>
      <c r="Y10023" s="2">
        <f t="shared" si="358"/>
        <v>49.284377979792197</v>
      </c>
      <c r="Z10023" t="s">
        <v>30</v>
      </c>
      <c r="AA10023" t="s">
        <v>25780</v>
      </c>
      <c r="AB10023" t="s">
        <v>27068</v>
      </c>
      <c r="AC10023" t="str">
        <f t="shared" si="359"/>
        <v>466</v>
      </c>
      <c r="AD10023" t="str">
        <f t="shared" si="360"/>
        <v>W Cordova St</v>
      </c>
    </row>
    <row r="10024" spans="1:30" hidden="1" x14ac:dyDescent="0.3">
      <c r="A10024" t="s">
        <v>21</v>
      </c>
      <c r="B10024">
        <f t="shared" si="361"/>
        <v>2</v>
      </c>
      <c r="C10024" t="s">
        <v>22</v>
      </c>
      <c r="D10024" t="s">
        <v>45</v>
      </c>
      <c r="E10024" t="s">
        <v>22</v>
      </c>
      <c r="F10024" t="s">
        <v>45</v>
      </c>
      <c r="G10024" t="s">
        <v>22</v>
      </c>
      <c r="H10024" t="s">
        <v>45</v>
      </c>
      <c r="J10024" t="s">
        <v>24</v>
      </c>
      <c r="K10024" t="s">
        <v>32</v>
      </c>
      <c r="L10024" t="s">
        <v>26</v>
      </c>
      <c r="M10024" t="s">
        <v>32</v>
      </c>
      <c r="N10024" t="s">
        <v>26</v>
      </c>
      <c r="O10024" t="s">
        <v>32</v>
      </c>
      <c r="P10024" t="s">
        <v>26</v>
      </c>
      <c r="R10024" t="s">
        <v>27</v>
      </c>
      <c r="S10024" t="s">
        <v>25781</v>
      </c>
      <c r="T10024" t="s">
        <v>4481</v>
      </c>
      <c r="U10024" t="str">
        <f t="shared" si="355"/>
        <v>-123.10104220245579, 49.2823758395097]}</v>
      </c>
      <c r="V10024" t="str">
        <f t="shared" si="356"/>
        <v>-123.10104220245579</v>
      </c>
      <c r="W10024" s="2">
        <f t="shared" si="357"/>
        <v>-123.10104220245501</v>
      </c>
      <c r="X10024" t="str">
        <f t="shared" si="354"/>
        <v>49.2823758395097</v>
      </c>
      <c r="Y10024" s="2">
        <f t="shared" si="358"/>
        <v>49.282375839509697</v>
      </c>
      <c r="Z10024" t="s">
        <v>30</v>
      </c>
      <c r="AA10024" t="s">
        <v>25782</v>
      </c>
      <c r="AB10024" t="s">
        <v>27074</v>
      </c>
      <c r="AC10024" t="str">
        <f t="shared" si="359"/>
        <v>139</v>
      </c>
      <c r="AD10024" t="str">
        <f t="shared" si="360"/>
        <v>E Cordova St</v>
      </c>
    </row>
    <row r="10025" spans="1:30" hidden="1" x14ac:dyDescent="0.3">
      <c r="A10025" t="s">
        <v>21</v>
      </c>
      <c r="B10025">
        <f t="shared" si="361"/>
        <v>2</v>
      </c>
      <c r="C10025" t="s">
        <v>23</v>
      </c>
      <c r="D10025" t="s">
        <v>23</v>
      </c>
      <c r="E10025" t="s">
        <v>23</v>
      </c>
      <c r="F10025" t="s">
        <v>23</v>
      </c>
      <c r="G10025" t="s">
        <v>23</v>
      </c>
      <c r="H10025" t="s">
        <v>23</v>
      </c>
      <c r="J10025" t="s">
        <v>24</v>
      </c>
      <c r="K10025" t="s">
        <v>32</v>
      </c>
      <c r="L10025" t="s">
        <v>26</v>
      </c>
      <c r="M10025" t="s">
        <v>32</v>
      </c>
      <c r="N10025" t="s">
        <v>26</v>
      </c>
      <c r="O10025" t="s">
        <v>32</v>
      </c>
      <c r="P10025" t="s">
        <v>26</v>
      </c>
      <c r="R10025" t="s">
        <v>27</v>
      </c>
      <c r="S10025" t="s">
        <v>25783</v>
      </c>
      <c r="T10025" t="s">
        <v>18992</v>
      </c>
      <c r="U10025" t="str">
        <f t="shared" si="355"/>
        <v>-123.10134976272955, 49.246694670963656]}</v>
      </c>
      <c r="V10025" t="str">
        <f t="shared" si="356"/>
        <v>-123.10134976272955</v>
      </c>
      <c r="W10025" s="2">
        <f t="shared" si="357"/>
        <v>-123.101349762729</v>
      </c>
      <c r="X10025" t="str">
        <f t="shared" si="354"/>
        <v>49.246694670963656</v>
      </c>
      <c r="Y10025" s="2">
        <f t="shared" si="358"/>
        <v>49.246694670963599</v>
      </c>
      <c r="Z10025" t="s">
        <v>794</v>
      </c>
      <c r="AA10025" t="s">
        <v>25784</v>
      </c>
      <c r="AB10025" t="s">
        <v>29540</v>
      </c>
      <c r="AC10025" t="str">
        <f t="shared" si="359"/>
        <v>4347</v>
      </c>
      <c r="AD10025" t="str">
        <f t="shared" si="360"/>
        <v>Main St</v>
      </c>
    </row>
    <row r="10026" spans="1:30" hidden="1" x14ac:dyDescent="0.3">
      <c r="A10026" t="s">
        <v>21</v>
      </c>
      <c r="B10026">
        <f t="shared" si="361"/>
        <v>2</v>
      </c>
      <c r="C10026" t="s">
        <v>52</v>
      </c>
      <c r="D10026" t="s">
        <v>45</v>
      </c>
      <c r="E10026" t="s">
        <v>52</v>
      </c>
      <c r="F10026" t="s">
        <v>45</v>
      </c>
      <c r="G10026" t="s">
        <v>52</v>
      </c>
      <c r="H10026" t="s">
        <v>45</v>
      </c>
      <c r="J10026" t="s">
        <v>24</v>
      </c>
      <c r="K10026" t="s">
        <v>32</v>
      </c>
      <c r="L10026" t="s">
        <v>26</v>
      </c>
      <c r="M10026" t="s">
        <v>32</v>
      </c>
      <c r="N10026" t="s">
        <v>26</v>
      </c>
      <c r="O10026" t="s">
        <v>32</v>
      </c>
      <c r="P10026" t="s">
        <v>26</v>
      </c>
      <c r="R10026" t="s">
        <v>27</v>
      </c>
      <c r="S10026" t="s">
        <v>25785</v>
      </c>
      <c r="T10026" t="s">
        <v>6956</v>
      </c>
      <c r="U10026" t="str">
        <f t="shared" si="355"/>
        <v>-123.12599555286225, 49.27902702151308]}</v>
      </c>
      <c r="V10026" t="str">
        <f t="shared" si="356"/>
        <v>-123.12599555286225</v>
      </c>
      <c r="W10026" s="2">
        <f t="shared" si="357"/>
        <v>-123.12599555286199</v>
      </c>
      <c r="X10026" t="str">
        <f t="shared" si="354"/>
        <v>49.27902702151308</v>
      </c>
      <c r="Y10026" s="2">
        <f t="shared" si="358"/>
        <v>49.279027021513002</v>
      </c>
      <c r="Z10026" t="s">
        <v>30</v>
      </c>
      <c r="AA10026" t="s">
        <v>25786</v>
      </c>
      <c r="AB10026" t="s">
        <v>27656</v>
      </c>
      <c r="AC10026" t="str">
        <f t="shared" si="359"/>
        <v>608-1125</v>
      </c>
      <c r="AD10026" t="str">
        <f t="shared" si="360"/>
        <v>Howe St</v>
      </c>
    </row>
    <row r="10027" spans="1:30" hidden="1" x14ac:dyDescent="0.3">
      <c r="A10027" t="s">
        <v>21</v>
      </c>
      <c r="B10027">
        <f t="shared" si="361"/>
        <v>2</v>
      </c>
      <c r="C10027" t="s">
        <v>22</v>
      </c>
      <c r="D10027" t="s">
        <v>45</v>
      </c>
      <c r="E10027" t="s">
        <v>22</v>
      </c>
      <c r="F10027" t="s">
        <v>45</v>
      </c>
      <c r="G10027" t="s">
        <v>22</v>
      </c>
      <c r="H10027" t="s">
        <v>45</v>
      </c>
      <c r="J10027" t="s">
        <v>24</v>
      </c>
      <c r="K10027" t="s">
        <v>32</v>
      </c>
      <c r="L10027" t="s">
        <v>26</v>
      </c>
      <c r="M10027" t="s">
        <v>32</v>
      </c>
      <c r="N10027" t="s">
        <v>26</v>
      </c>
      <c r="O10027" t="s">
        <v>32</v>
      </c>
      <c r="P10027" t="s">
        <v>26</v>
      </c>
      <c r="R10027" t="s">
        <v>27</v>
      </c>
      <c r="S10027" t="s">
        <v>25787</v>
      </c>
      <c r="T10027" t="s">
        <v>4486</v>
      </c>
      <c r="U10027" t="str">
        <f t="shared" si="355"/>
        <v>-123.10068191569034, 49.28236919172627]}</v>
      </c>
      <c r="V10027" t="str">
        <f t="shared" si="356"/>
        <v>-123.10068191569034</v>
      </c>
      <c r="W10027" s="2">
        <f t="shared" si="357"/>
        <v>-123.10068191569</v>
      </c>
      <c r="X10027" t="str">
        <f t="shared" si="354"/>
        <v>49.28236919172627</v>
      </c>
      <c r="Y10027" s="2">
        <f t="shared" si="358"/>
        <v>49.282369191726197</v>
      </c>
      <c r="Z10027" t="s">
        <v>30</v>
      </c>
      <c r="AA10027" t="s">
        <v>25788</v>
      </c>
      <c r="AB10027" t="s">
        <v>27075</v>
      </c>
      <c r="AC10027" t="str">
        <f t="shared" si="359"/>
        <v>145</v>
      </c>
      <c r="AD10027" t="str">
        <f t="shared" si="360"/>
        <v>E Cordova St</v>
      </c>
    </row>
    <row r="10028" spans="1:30" hidden="1" x14ac:dyDescent="0.3">
      <c r="A10028" t="s">
        <v>21</v>
      </c>
      <c r="B10028">
        <f t="shared" si="361"/>
        <v>2</v>
      </c>
      <c r="C10028" t="s">
        <v>22</v>
      </c>
      <c r="D10028" t="s">
        <v>22</v>
      </c>
      <c r="E10028" t="s">
        <v>22</v>
      </c>
      <c r="F10028" t="s">
        <v>22</v>
      </c>
      <c r="G10028" t="s">
        <v>22</v>
      </c>
      <c r="H10028" t="s">
        <v>22</v>
      </c>
      <c r="J10028" t="s">
        <v>24</v>
      </c>
      <c r="K10028" t="s">
        <v>32</v>
      </c>
      <c r="L10028" t="s">
        <v>26</v>
      </c>
      <c r="M10028" t="s">
        <v>32</v>
      </c>
      <c r="N10028" t="s">
        <v>26</v>
      </c>
      <c r="O10028" t="s">
        <v>32</v>
      </c>
      <c r="P10028" t="s">
        <v>26</v>
      </c>
      <c r="R10028" t="s">
        <v>27</v>
      </c>
      <c r="S10028" t="s">
        <v>25789</v>
      </c>
      <c r="T10028" t="s">
        <v>22554</v>
      </c>
      <c r="U10028" t="str">
        <f t="shared" si="355"/>
        <v>-123.09574115509795, 49.28227435414107]}</v>
      </c>
      <c r="V10028" t="str">
        <f t="shared" si="356"/>
        <v>-123.09574115509795</v>
      </c>
      <c r="W10028" s="2">
        <f t="shared" si="357"/>
        <v>-123.095741155097</v>
      </c>
      <c r="X10028" t="str">
        <f t="shared" si="354"/>
        <v>49.28227435414107</v>
      </c>
      <c r="Y10028" s="2">
        <f t="shared" si="358"/>
        <v>49.282274354141002</v>
      </c>
      <c r="Z10028" t="s">
        <v>552</v>
      </c>
      <c r="AA10028" t="s">
        <v>25790</v>
      </c>
      <c r="AB10028" t="s">
        <v>29821</v>
      </c>
      <c r="AC10028" t="str">
        <f t="shared" si="359"/>
        <v>385</v>
      </c>
      <c r="AD10028" t="str">
        <f t="shared" si="360"/>
        <v>E Cordova St</v>
      </c>
    </row>
    <row r="10029" spans="1:30" hidden="1" x14ac:dyDescent="0.3">
      <c r="A10029" t="s">
        <v>21</v>
      </c>
      <c r="B10029">
        <f t="shared" si="361"/>
        <v>2</v>
      </c>
      <c r="C10029" t="s">
        <v>23</v>
      </c>
      <c r="D10029" t="s">
        <v>45</v>
      </c>
      <c r="E10029" t="s">
        <v>23</v>
      </c>
      <c r="F10029" t="s">
        <v>45</v>
      </c>
      <c r="G10029" t="s">
        <v>23</v>
      </c>
      <c r="H10029" t="s">
        <v>45</v>
      </c>
      <c r="J10029" t="s">
        <v>24</v>
      </c>
      <c r="K10029" t="s">
        <v>25</v>
      </c>
      <c r="L10029" t="s">
        <v>26</v>
      </c>
      <c r="M10029" t="s">
        <v>25</v>
      </c>
      <c r="N10029" t="s">
        <v>25</v>
      </c>
      <c r="O10029" t="s">
        <v>25</v>
      </c>
      <c r="P10029" t="s">
        <v>25</v>
      </c>
      <c r="R10029" t="s">
        <v>27</v>
      </c>
      <c r="S10029" t="s">
        <v>25791</v>
      </c>
      <c r="T10029" t="s">
        <v>18220</v>
      </c>
      <c r="U10029" t="str">
        <f t="shared" si="355"/>
        <v>-123.11824641660341, 49.273567334170345]}</v>
      </c>
      <c r="V10029" t="str">
        <f t="shared" si="356"/>
        <v>-123.11824641660341</v>
      </c>
      <c r="W10029" s="2">
        <f t="shared" si="357"/>
        <v>-123.118246416603</v>
      </c>
      <c r="X10029" t="str">
        <f t="shared" si="354"/>
        <v>49.273567334170345</v>
      </c>
      <c r="Y10029" s="2">
        <f t="shared" si="358"/>
        <v>49.273567334170302</v>
      </c>
      <c r="Z10029" t="s">
        <v>30</v>
      </c>
      <c r="AA10029" t="s">
        <v>25792</v>
      </c>
      <c r="AB10029" t="s">
        <v>29452</v>
      </c>
      <c r="AC10029" t="str">
        <f t="shared" si="359"/>
        <v>1083</v>
      </c>
      <c r="AD10029" t="str">
        <f t="shared" si="360"/>
        <v>Marinaside Crescent</v>
      </c>
    </row>
    <row r="10030" spans="1:30" hidden="1" x14ac:dyDescent="0.3">
      <c r="A10030" t="s">
        <v>21</v>
      </c>
      <c r="B10030">
        <f t="shared" si="361"/>
        <v>2</v>
      </c>
      <c r="C10030" t="s">
        <v>22</v>
      </c>
      <c r="D10030" t="s">
        <v>45</v>
      </c>
      <c r="E10030" t="s">
        <v>22</v>
      </c>
      <c r="F10030" t="s">
        <v>45</v>
      </c>
      <c r="G10030" t="s">
        <v>22</v>
      </c>
      <c r="H10030" t="s">
        <v>45</v>
      </c>
      <c r="J10030" t="s">
        <v>24</v>
      </c>
      <c r="K10030" t="s">
        <v>32</v>
      </c>
      <c r="L10030" t="s">
        <v>26</v>
      </c>
      <c r="M10030" t="s">
        <v>32</v>
      </c>
      <c r="N10030" t="s">
        <v>26</v>
      </c>
      <c r="O10030" t="s">
        <v>32</v>
      </c>
      <c r="P10030" t="s">
        <v>26</v>
      </c>
      <c r="R10030" t="s">
        <v>27</v>
      </c>
      <c r="S10030" t="s">
        <v>25793</v>
      </c>
      <c r="T10030" t="s">
        <v>17227</v>
      </c>
      <c r="U10030" t="str">
        <f t="shared" si="355"/>
        <v>-123.10222404991974, 49.2784814254795]}</v>
      </c>
      <c r="V10030" t="str">
        <f t="shared" si="356"/>
        <v>-123.10222404991974</v>
      </c>
      <c r="W10030" s="2">
        <f t="shared" si="357"/>
        <v>-123.102224049919</v>
      </c>
      <c r="X10030" t="str">
        <f t="shared" si="354"/>
        <v>49.2784814254795</v>
      </c>
      <c r="Y10030" s="2">
        <f t="shared" si="358"/>
        <v>49.278481425479498</v>
      </c>
      <c r="Z10030" t="s">
        <v>30</v>
      </c>
      <c r="AA10030" t="s">
        <v>25794</v>
      </c>
      <c r="AB10030" t="s">
        <v>27937</v>
      </c>
      <c r="AC10030" t="str">
        <f t="shared" si="359"/>
        <v>620</v>
      </c>
      <c r="AD10030" t="str">
        <f t="shared" si="360"/>
        <v>Quebec St</v>
      </c>
    </row>
    <row r="10031" spans="1:30" hidden="1" x14ac:dyDescent="0.3">
      <c r="A10031" t="s">
        <v>21</v>
      </c>
      <c r="B10031">
        <f t="shared" si="361"/>
        <v>2</v>
      </c>
      <c r="C10031" t="s">
        <v>22</v>
      </c>
      <c r="D10031" t="s">
        <v>22</v>
      </c>
      <c r="E10031" t="s">
        <v>22</v>
      </c>
      <c r="F10031" t="s">
        <v>22</v>
      </c>
      <c r="G10031" t="s">
        <v>22</v>
      </c>
      <c r="H10031" t="s">
        <v>22</v>
      </c>
      <c r="J10031" t="s">
        <v>24</v>
      </c>
      <c r="K10031" t="s">
        <v>32</v>
      </c>
      <c r="L10031" t="s">
        <v>26</v>
      </c>
      <c r="M10031" t="s">
        <v>32</v>
      </c>
      <c r="N10031" t="s">
        <v>26</v>
      </c>
      <c r="O10031" t="s">
        <v>32</v>
      </c>
      <c r="P10031" t="s">
        <v>26</v>
      </c>
      <c r="R10031" t="s">
        <v>27</v>
      </c>
      <c r="S10031" t="s">
        <v>25795</v>
      </c>
      <c r="T10031" t="s">
        <v>8562</v>
      </c>
      <c r="U10031" t="str">
        <f t="shared" si="355"/>
        <v>-123.10122289687489, 49.26081896155226]}</v>
      </c>
      <c r="V10031" t="str">
        <f t="shared" si="356"/>
        <v>-123.10122289687489</v>
      </c>
      <c r="W10031" s="2">
        <f t="shared" si="357"/>
        <v>-123.10122289687401</v>
      </c>
      <c r="X10031" t="str">
        <f t="shared" si="354"/>
        <v>49.26081896155226</v>
      </c>
      <c r="Y10031" s="2">
        <f t="shared" si="358"/>
        <v>49.260818961552197</v>
      </c>
      <c r="Z10031" t="s">
        <v>96</v>
      </c>
      <c r="AA10031" t="s">
        <v>25796</v>
      </c>
      <c r="AB10031" t="s">
        <v>28014</v>
      </c>
      <c r="AC10031" t="str">
        <f t="shared" si="359"/>
        <v>2719</v>
      </c>
      <c r="AD10031" t="str">
        <f t="shared" si="360"/>
        <v>Main St</v>
      </c>
    </row>
    <row r="10032" spans="1:30" hidden="1" x14ac:dyDescent="0.3">
      <c r="A10032" t="s">
        <v>21</v>
      </c>
      <c r="B10032">
        <f t="shared" si="361"/>
        <v>2</v>
      </c>
      <c r="C10032" t="s">
        <v>22</v>
      </c>
      <c r="D10032" t="s">
        <v>22</v>
      </c>
      <c r="E10032" t="s">
        <v>22</v>
      </c>
      <c r="F10032" t="s">
        <v>22</v>
      </c>
      <c r="G10032" t="s">
        <v>22</v>
      </c>
      <c r="H10032" t="s">
        <v>22</v>
      </c>
      <c r="J10032" t="s">
        <v>24</v>
      </c>
      <c r="K10032" t="s">
        <v>32</v>
      </c>
      <c r="L10032" t="s">
        <v>26</v>
      </c>
      <c r="M10032" t="s">
        <v>32</v>
      </c>
      <c r="N10032" t="s">
        <v>26</v>
      </c>
      <c r="O10032" t="s">
        <v>32</v>
      </c>
      <c r="P10032" t="s">
        <v>26</v>
      </c>
      <c r="R10032" t="s">
        <v>27</v>
      </c>
      <c r="S10032" t="s">
        <v>25797</v>
      </c>
      <c r="T10032" t="s">
        <v>22501</v>
      </c>
      <c r="U10032" t="str">
        <f t="shared" si="355"/>
        <v>-123.10123273626418, 49.26058319746439]}</v>
      </c>
      <c r="V10032" t="str">
        <f t="shared" si="356"/>
        <v>-123.10123273626418</v>
      </c>
      <c r="W10032" s="2">
        <f t="shared" si="357"/>
        <v>-123.101232736264</v>
      </c>
      <c r="X10032" t="str">
        <f t="shared" si="354"/>
        <v>49.26058319746439</v>
      </c>
      <c r="Y10032" s="2">
        <f t="shared" si="358"/>
        <v>49.2605831974643</v>
      </c>
      <c r="Z10032" t="s">
        <v>96</v>
      </c>
      <c r="AA10032" t="s">
        <v>25798</v>
      </c>
      <c r="AB10032" t="s">
        <v>29814</v>
      </c>
      <c r="AC10032" t="str">
        <f t="shared" si="359"/>
        <v>2735</v>
      </c>
      <c r="AD10032" t="str">
        <f t="shared" si="360"/>
        <v>Main St</v>
      </c>
    </row>
    <row r="10033" spans="1:30" hidden="1" x14ac:dyDescent="0.3">
      <c r="A10033" t="s">
        <v>63</v>
      </c>
      <c r="B10033">
        <f t="shared" si="361"/>
        <v>1</v>
      </c>
      <c r="C10033" t="s">
        <v>22</v>
      </c>
      <c r="D10033" t="s">
        <v>22</v>
      </c>
      <c r="E10033" t="s">
        <v>22</v>
      </c>
      <c r="F10033" t="s">
        <v>22</v>
      </c>
      <c r="G10033" t="s">
        <v>22</v>
      </c>
      <c r="H10033" t="s">
        <v>22</v>
      </c>
      <c r="J10033" t="s">
        <v>24</v>
      </c>
      <c r="K10033" t="s">
        <v>32</v>
      </c>
      <c r="L10033" t="s">
        <v>26</v>
      </c>
      <c r="M10033" t="s">
        <v>32</v>
      </c>
      <c r="N10033" t="s">
        <v>26</v>
      </c>
      <c r="O10033" t="s">
        <v>32</v>
      </c>
      <c r="P10033" t="s">
        <v>26</v>
      </c>
      <c r="R10033" t="s">
        <v>27</v>
      </c>
      <c r="S10033" t="s">
        <v>25799</v>
      </c>
      <c r="T10033" t="s">
        <v>25800</v>
      </c>
      <c r="U10033" t="str">
        <f t="shared" si="355"/>
        <v>-123.09726287285032, 49.28049102163806]}</v>
      </c>
      <c r="V10033" t="str">
        <f t="shared" si="356"/>
        <v>-123.09726287285032</v>
      </c>
      <c r="W10033" s="2">
        <f t="shared" si="357"/>
        <v>-123.09726287285</v>
      </c>
      <c r="X10033" t="str">
        <f t="shared" ref="X10033:X10066" si="362">MID(U10033,FIND(" ",U10033)+1,FIND("]",U10033)-FIND(" ",U10033)-1)</f>
        <v>49.28049102163806</v>
      </c>
      <c r="Y10033" s="2">
        <f t="shared" si="358"/>
        <v>49.280491021637999</v>
      </c>
      <c r="Z10033" t="s">
        <v>552</v>
      </c>
      <c r="AA10033" t="s">
        <v>25801</v>
      </c>
      <c r="AB10033" t="s">
        <v>29984</v>
      </c>
      <c r="AC10033" t="str">
        <f t="shared" si="359"/>
        <v>468</v>
      </c>
      <c r="AD10033" t="str">
        <f t="shared" si="360"/>
        <v>Gore Ave</v>
      </c>
    </row>
    <row r="10034" spans="1:30" hidden="1" x14ac:dyDescent="0.3">
      <c r="A10034" t="s">
        <v>21</v>
      </c>
      <c r="B10034">
        <f t="shared" si="361"/>
        <v>2</v>
      </c>
      <c r="C10034" t="s">
        <v>45</v>
      </c>
      <c r="D10034" t="s">
        <v>45</v>
      </c>
      <c r="E10034" t="s">
        <v>45</v>
      </c>
      <c r="F10034" t="s">
        <v>45</v>
      </c>
      <c r="G10034" t="s">
        <v>45</v>
      </c>
      <c r="H10034" t="s">
        <v>45</v>
      </c>
      <c r="J10034" t="s">
        <v>24</v>
      </c>
      <c r="K10034" t="s">
        <v>25</v>
      </c>
      <c r="L10034" t="s">
        <v>26</v>
      </c>
      <c r="M10034" t="s">
        <v>25</v>
      </c>
      <c r="N10034" t="s">
        <v>26</v>
      </c>
      <c r="O10034" t="s">
        <v>25</v>
      </c>
      <c r="P10034" t="s">
        <v>26</v>
      </c>
      <c r="R10034" t="s">
        <v>27</v>
      </c>
      <c r="S10034" t="s">
        <v>25802</v>
      </c>
      <c r="T10034" t="s">
        <v>17487</v>
      </c>
      <c r="U10034" t="str">
        <f t="shared" si="355"/>
        <v>-123.12828200032205, 49.291707330867325]}</v>
      </c>
      <c r="V10034" t="str">
        <f t="shared" si="356"/>
        <v>-123.12828200032205</v>
      </c>
      <c r="W10034" s="2">
        <f t="shared" si="357"/>
        <v>-123.128282000322</v>
      </c>
      <c r="X10034" t="str">
        <f t="shared" si="362"/>
        <v>49.291707330867325</v>
      </c>
      <c r="Y10034" s="2">
        <f t="shared" si="358"/>
        <v>49.291707330867297</v>
      </c>
      <c r="Z10034" t="s">
        <v>30</v>
      </c>
      <c r="AA10034" t="s">
        <v>25803</v>
      </c>
      <c r="AB10034" t="s">
        <v>29363</v>
      </c>
      <c r="AC10034" t="str">
        <f t="shared" si="359"/>
        <v>1570</v>
      </c>
      <c r="AD10034" t="str">
        <f t="shared" si="360"/>
        <v>Coal Harbour Quay</v>
      </c>
    </row>
    <row r="10035" spans="1:30" hidden="1" x14ac:dyDescent="0.3">
      <c r="A10035" t="s">
        <v>616</v>
      </c>
      <c r="B10035">
        <f t="shared" si="361"/>
        <v>1</v>
      </c>
      <c r="C10035" t="s">
        <v>22</v>
      </c>
      <c r="D10035" t="s">
        <v>22</v>
      </c>
      <c r="E10035" t="s">
        <v>22</v>
      </c>
      <c r="F10035" t="s">
        <v>22</v>
      </c>
      <c r="G10035" t="s">
        <v>22</v>
      </c>
      <c r="H10035" t="s">
        <v>22</v>
      </c>
      <c r="J10035" t="s">
        <v>24</v>
      </c>
      <c r="K10035" t="s">
        <v>130</v>
      </c>
      <c r="L10035" t="s">
        <v>130</v>
      </c>
      <c r="M10035" t="s">
        <v>130</v>
      </c>
      <c r="N10035" t="s">
        <v>130</v>
      </c>
      <c r="O10035" t="s">
        <v>130</v>
      </c>
      <c r="P10035" t="s">
        <v>130</v>
      </c>
      <c r="R10035" t="s">
        <v>53</v>
      </c>
      <c r="S10035" t="s">
        <v>25804</v>
      </c>
      <c r="T10035" t="s">
        <v>25805</v>
      </c>
      <c r="U10035" t="str">
        <f t="shared" si="355"/>
        <v>-123.10467653474265, 49.276926733030024]}</v>
      </c>
      <c r="V10035" t="str">
        <f t="shared" si="356"/>
        <v>-123.10467653474265</v>
      </c>
      <c r="W10035" s="2">
        <f t="shared" si="357"/>
        <v>-123.104676534742</v>
      </c>
      <c r="X10035" t="str">
        <f t="shared" si="362"/>
        <v>49.276926733030024</v>
      </c>
      <c r="Y10035" s="2">
        <f t="shared" si="358"/>
        <v>49.276926733030002</v>
      </c>
      <c r="Z10035" t="s">
        <v>30</v>
      </c>
      <c r="AA10035" t="s">
        <v>25806</v>
      </c>
      <c r="AB10035" t="s">
        <v>29982</v>
      </c>
      <c r="AC10035" t="str">
        <f t="shared" si="359"/>
        <v>747</v>
      </c>
      <c r="AD10035" t="str">
        <f t="shared" si="360"/>
        <v>BC-1A</v>
      </c>
    </row>
    <row r="10036" spans="1:30" hidden="1" x14ac:dyDescent="0.3">
      <c r="A10036" t="s">
        <v>616</v>
      </c>
      <c r="B10036">
        <f t="shared" si="361"/>
        <v>1</v>
      </c>
      <c r="C10036" t="s">
        <v>22</v>
      </c>
      <c r="D10036" t="s">
        <v>22</v>
      </c>
      <c r="E10036" t="s">
        <v>22</v>
      </c>
      <c r="F10036" t="s">
        <v>22</v>
      </c>
      <c r="G10036" t="s">
        <v>22</v>
      </c>
      <c r="H10036" t="s">
        <v>22</v>
      </c>
      <c r="J10036" t="s">
        <v>24</v>
      </c>
      <c r="K10036" t="s">
        <v>130</v>
      </c>
      <c r="L10036" t="s">
        <v>130</v>
      </c>
      <c r="M10036" t="s">
        <v>130</v>
      </c>
      <c r="N10036" t="s">
        <v>130</v>
      </c>
      <c r="O10036" t="s">
        <v>130</v>
      </c>
      <c r="P10036" t="s">
        <v>130</v>
      </c>
      <c r="R10036" t="s">
        <v>53</v>
      </c>
      <c r="S10036" t="s">
        <v>25807</v>
      </c>
      <c r="T10036" t="s">
        <v>25808</v>
      </c>
      <c r="U10036" t="str">
        <f t="shared" si="355"/>
        <v>-123.10376713040408, 49.276811605350154]}</v>
      </c>
      <c r="V10036" t="str">
        <f t="shared" si="356"/>
        <v>-123.10376713040408</v>
      </c>
      <c r="W10036" s="2">
        <f t="shared" si="357"/>
        <v>-123.10376713040399</v>
      </c>
      <c r="X10036" t="str">
        <f t="shared" si="362"/>
        <v>49.276811605350154</v>
      </c>
      <c r="Y10036" s="2">
        <f t="shared" si="358"/>
        <v>49.276811605350098</v>
      </c>
      <c r="Z10036" t="s">
        <v>30</v>
      </c>
      <c r="AA10036" t="s">
        <v>25809</v>
      </c>
      <c r="AB10036" t="s">
        <v>29985</v>
      </c>
      <c r="AC10036" t="str">
        <f t="shared" si="359"/>
        <v>747</v>
      </c>
      <c r="AD10036" t="str">
        <f t="shared" si="360"/>
        <v>W Georgia St</v>
      </c>
    </row>
    <row r="10037" spans="1:30" hidden="1" x14ac:dyDescent="0.3">
      <c r="A10037" t="s">
        <v>616</v>
      </c>
      <c r="B10037">
        <f t="shared" si="361"/>
        <v>1</v>
      </c>
      <c r="C10037" t="s">
        <v>22</v>
      </c>
      <c r="D10037" t="s">
        <v>22</v>
      </c>
      <c r="E10037" t="s">
        <v>22</v>
      </c>
      <c r="F10037" t="s">
        <v>22</v>
      </c>
      <c r="G10037" t="s">
        <v>22</v>
      </c>
      <c r="H10037" t="s">
        <v>22</v>
      </c>
      <c r="J10037" t="s">
        <v>24</v>
      </c>
      <c r="K10037" t="s">
        <v>130</v>
      </c>
      <c r="L10037" t="s">
        <v>130</v>
      </c>
      <c r="M10037" t="s">
        <v>130</v>
      </c>
      <c r="N10037" t="s">
        <v>130</v>
      </c>
      <c r="O10037" t="s">
        <v>130</v>
      </c>
      <c r="P10037" t="s">
        <v>130</v>
      </c>
      <c r="R10037" t="s">
        <v>53</v>
      </c>
      <c r="S10037" t="s">
        <v>25810</v>
      </c>
      <c r="T10037" t="s">
        <v>25811</v>
      </c>
      <c r="U10037" t="str">
        <f t="shared" si="355"/>
        <v>-123.10329198352166, 49.2765058979265]}</v>
      </c>
      <c r="V10037" t="str">
        <f t="shared" si="356"/>
        <v>-123.10329198352166</v>
      </c>
      <c r="W10037" s="2">
        <f t="shared" si="357"/>
        <v>-123.103291983521</v>
      </c>
      <c r="X10037" t="str">
        <f t="shared" si="362"/>
        <v>49.2765058979265</v>
      </c>
      <c r="Y10037" s="2">
        <f t="shared" si="358"/>
        <v>49.276505897926498</v>
      </c>
      <c r="Z10037" t="s">
        <v>30</v>
      </c>
      <c r="AA10037" t="s">
        <v>25812</v>
      </c>
      <c r="AB10037" t="s">
        <v>29986</v>
      </c>
      <c r="AC10037" t="str">
        <f t="shared" si="359"/>
        <v>454</v>
      </c>
      <c r="AD10037" t="str">
        <f t="shared" si="360"/>
        <v>Pacific Blvd</v>
      </c>
    </row>
    <row r="10038" spans="1:30" hidden="1" x14ac:dyDescent="0.3">
      <c r="A10038" t="s">
        <v>21</v>
      </c>
      <c r="B10038">
        <f t="shared" si="361"/>
        <v>2</v>
      </c>
      <c r="C10038" t="s">
        <v>22</v>
      </c>
      <c r="D10038" t="s">
        <v>22</v>
      </c>
      <c r="E10038" t="s">
        <v>22</v>
      </c>
      <c r="F10038" t="s">
        <v>22</v>
      </c>
      <c r="G10038" t="s">
        <v>22</v>
      </c>
      <c r="H10038" t="s">
        <v>22</v>
      </c>
      <c r="I10038" t="s">
        <v>22</v>
      </c>
      <c r="J10038" t="s">
        <v>24</v>
      </c>
      <c r="K10038" t="s">
        <v>32</v>
      </c>
      <c r="L10038" t="s">
        <v>26</v>
      </c>
      <c r="M10038" t="s">
        <v>32</v>
      </c>
      <c r="N10038" t="s">
        <v>26</v>
      </c>
      <c r="O10038" t="s">
        <v>32</v>
      </c>
      <c r="P10038" t="s">
        <v>26</v>
      </c>
      <c r="Q10038" t="s">
        <v>130</v>
      </c>
      <c r="R10038" t="s">
        <v>27</v>
      </c>
      <c r="S10038" t="s">
        <v>25813</v>
      </c>
      <c r="T10038" t="s">
        <v>1911</v>
      </c>
      <c r="U10038" t="str">
        <f t="shared" si="355"/>
        <v>-123.10732293301233, 49.26297125397532]}</v>
      </c>
      <c r="V10038" t="str">
        <f t="shared" si="356"/>
        <v>-123.10732293301233</v>
      </c>
      <c r="W10038" s="2">
        <f t="shared" si="357"/>
        <v>-123.107322933012</v>
      </c>
      <c r="X10038" t="str">
        <f t="shared" si="362"/>
        <v>49.26297125397532</v>
      </c>
      <c r="Y10038" s="2">
        <f t="shared" si="358"/>
        <v>49.262971253975302</v>
      </c>
      <c r="Z10038" t="s">
        <v>96</v>
      </c>
      <c r="AA10038" t="s">
        <v>25814</v>
      </c>
      <c r="AB10038" t="s">
        <v>26406</v>
      </c>
      <c r="AC10038" t="str">
        <f t="shared" si="359"/>
        <v>116</v>
      </c>
      <c r="AD10038" t="str">
        <f t="shared" si="360"/>
        <v>BC-7</v>
      </c>
    </row>
    <row r="10039" spans="1:30" hidden="1" x14ac:dyDescent="0.3">
      <c r="A10039" t="s">
        <v>21</v>
      </c>
      <c r="B10039">
        <f t="shared" si="361"/>
        <v>2</v>
      </c>
      <c r="C10039" t="s">
        <v>22</v>
      </c>
      <c r="D10039" t="s">
        <v>22</v>
      </c>
      <c r="E10039" t="s">
        <v>22</v>
      </c>
      <c r="F10039" t="s">
        <v>22</v>
      </c>
      <c r="G10039" t="s">
        <v>22</v>
      </c>
      <c r="H10039" t="s">
        <v>22</v>
      </c>
      <c r="I10039" t="s">
        <v>22</v>
      </c>
      <c r="J10039" t="s">
        <v>24</v>
      </c>
      <c r="K10039" t="s">
        <v>32</v>
      </c>
      <c r="L10039" t="s">
        <v>26</v>
      </c>
      <c r="M10039" t="s">
        <v>32</v>
      </c>
      <c r="N10039" t="s">
        <v>26</v>
      </c>
      <c r="O10039" t="s">
        <v>32</v>
      </c>
      <c r="P10039" t="s">
        <v>26</v>
      </c>
      <c r="Q10039" t="s">
        <v>130</v>
      </c>
      <c r="R10039" t="s">
        <v>27</v>
      </c>
      <c r="S10039" t="s">
        <v>25815</v>
      </c>
      <c r="T10039" t="s">
        <v>25709</v>
      </c>
      <c r="U10039" t="str">
        <f t="shared" si="355"/>
        <v>-123.10780555780178, 49.262984945132956]}</v>
      </c>
      <c r="V10039" t="str">
        <f t="shared" si="356"/>
        <v>-123.10780555780178</v>
      </c>
      <c r="W10039" s="2">
        <f t="shared" si="357"/>
        <v>-123.107805557801</v>
      </c>
      <c r="X10039" t="str">
        <f t="shared" si="362"/>
        <v>49.262984945132956</v>
      </c>
      <c r="Y10039" s="2">
        <f t="shared" si="358"/>
        <v>49.262984945132899</v>
      </c>
      <c r="Z10039" t="s">
        <v>96</v>
      </c>
      <c r="AA10039" t="s">
        <v>25816</v>
      </c>
      <c r="AB10039" t="s">
        <v>29973</v>
      </c>
      <c r="AC10039" t="str">
        <f t="shared" si="359"/>
        <v>122</v>
      </c>
      <c r="AD10039" t="str">
        <f t="shared" si="360"/>
        <v>BC-7</v>
      </c>
    </row>
    <row r="10040" spans="1:30" hidden="1" x14ac:dyDescent="0.3">
      <c r="A10040" t="s">
        <v>21</v>
      </c>
      <c r="B10040">
        <f t="shared" si="361"/>
        <v>2</v>
      </c>
      <c r="C10040" t="s">
        <v>22</v>
      </c>
      <c r="D10040" t="s">
        <v>22</v>
      </c>
      <c r="E10040" t="s">
        <v>22</v>
      </c>
      <c r="F10040" t="s">
        <v>22</v>
      </c>
      <c r="G10040" t="s">
        <v>22</v>
      </c>
      <c r="H10040" t="s">
        <v>22</v>
      </c>
      <c r="I10040" t="s">
        <v>22</v>
      </c>
      <c r="J10040" t="s">
        <v>24</v>
      </c>
      <c r="K10040" t="s">
        <v>32</v>
      </c>
      <c r="L10040" t="s">
        <v>26</v>
      </c>
      <c r="M10040" t="s">
        <v>32</v>
      </c>
      <c r="N10040" t="s">
        <v>26</v>
      </c>
      <c r="O10040" t="s">
        <v>32</v>
      </c>
      <c r="P10040" t="s">
        <v>26</v>
      </c>
      <c r="Q10040" t="s">
        <v>130</v>
      </c>
      <c r="R10040" t="s">
        <v>27</v>
      </c>
      <c r="S10040" t="s">
        <v>25817</v>
      </c>
      <c r="T10040" t="s">
        <v>12517</v>
      </c>
      <c r="U10040" t="str">
        <f t="shared" si="355"/>
        <v>-123.10748009791611, 49.26297628012535]}</v>
      </c>
      <c r="V10040" t="str">
        <f t="shared" si="356"/>
        <v>-123.10748009791611</v>
      </c>
      <c r="W10040" s="2">
        <f t="shared" si="357"/>
        <v>-123.107480097916</v>
      </c>
      <c r="X10040" t="str">
        <f t="shared" si="362"/>
        <v>49.26297628012535</v>
      </c>
      <c r="Y10040" s="2">
        <f t="shared" si="358"/>
        <v>49.262976280125301</v>
      </c>
      <c r="Z10040" t="s">
        <v>96</v>
      </c>
      <c r="AA10040" t="s">
        <v>25818</v>
      </c>
      <c r="AB10040" t="s">
        <v>28695</v>
      </c>
      <c r="AC10040" t="str">
        <f t="shared" si="359"/>
        <v>118</v>
      </c>
      <c r="AD10040" t="str">
        <f t="shared" si="360"/>
        <v>BC-7</v>
      </c>
    </row>
    <row r="10041" spans="1:30" hidden="1" x14ac:dyDescent="0.3">
      <c r="A10041" t="s">
        <v>21</v>
      </c>
      <c r="B10041">
        <f t="shared" si="361"/>
        <v>2</v>
      </c>
      <c r="C10041" t="s">
        <v>22</v>
      </c>
      <c r="D10041" t="s">
        <v>45</v>
      </c>
      <c r="E10041" t="s">
        <v>22</v>
      </c>
      <c r="F10041" t="s">
        <v>45</v>
      </c>
      <c r="G10041" t="s">
        <v>22</v>
      </c>
      <c r="H10041" t="s">
        <v>45</v>
      </c>
      <c r="J10041" t="s">
        <v>24</v>
      </c>
      <c r="K10041" t="s">
        <v>25</v>
      </c>
      <c r="L10041" t="s">
        <v>26</v>
      </c>
      <c r="M10041" t="s">
        <v>25</v>
      </c>
      <c r="N10041" t="s">
        <v>26</v>
      </c>
      <c r="O10041" t="s">
        <v>25</v>
      </c>
      <c r="P10041" t="s">
        <v>26</v>
      </c>
      <c r="R10041" t="s">
        <v>27</v>
      </c>
      <c r="S10041" t="s">
        <v>25819</v>
      </c>
      <c r="T10041" t="s">
        <v>25820</v>
      </c>
      <c r="U10041" t="str">
        <f t="shared" si="355"/>
        <v>-123.14554431592435, 49.26604654694042]}</v>
      </c>
      <c r="V10041" t="str">
        <f t="shared" si="356"/>
        <v>-123.14554431592435</v>
      </c>
      <c r="W10041" s="2">
        <f t="shared" si="357"/>
        <v>-123.145544315924</v>
      </c>
      <c r="X10041" t="str">
        <f t="shared" si="362"/>
        <v>49.26604654694042</v>
      </c>
      <c r="Y10041" s="2">
        <f t="shared" si="358"/>
        <v>49.266046546940402</v>
      </c>
      <c r="Z10041" t="s">
        <v>43</v>
      </c>
      <c r="AA10041" t="s">
        <v>25821</v>
      </c>
      <c r="AB10041" t="s">
        <v>26408</v>
      </c>
      <c r="AC10041" t="str">
        <f t="shared" si="359"/>
        <v>2288</v>
      </c>
      <c r="AD10041" t="str">
        <f t="shared" si="360"/>
        <v>Burrard St</v>
      </c>
    </row>
    <row r="10042" spans="1:30" hidden="1" x14ac:dyDescent="0.3">
      <c r="A10042" t="s">
        <v>21</v>
      </c>
      <c r="B10042">
        <f t="shared" si="361"/>
        <v>2</v>
      </c>
      <c r="C10042" t="s">
        <v>22</v>
      </c>
      <c r="D10042" t="s">
        <v>45</v>
      </c>
      <c r="E10042" t="s">
        <v>22</v>
      </c>
      <c r="F10042" t="s">
        <v>45</v>
      </c>
      <c r="G10042" t="s">
        <v>22</v>
      </c>
      <c r="H10042" t="s">
        <v>45</v>
      </c>
      <c r="J10042" t="s">
        <v>24</v>
      </c>
      <c r="K10042" t="s">
        <v>25</v>
      </c>
      <c r="L10042" t="s">
        <v>26</v>
      </c>
      <c r="M10042" t="s">
        <v>25</v>
      </c>
      <c r="N10042" t="s">
        <v>26</v>
      </c>
      <c r="O10042" t="s">
        <v>25</v>
      </c>
      <c r="P10042" t="s">
        <v>26</v>
      </c>
      <c r="R10042" t="s">
        <v>27</v>
      </c>
      <c r="S10042" t="s">
        <v>25822</v>
      </c>
      <c r="T10042" t="s">
        <v>25820</v>
      </c>
      <c r="U10042" t="str">
        <f t="shared" si="355"/>
        <v>-123.14554431592435, 49.26604654694042]}</v>
      </c>
      <c r="V10042" t="str">
        <f t="shared" si="356"/>
        <v>-123.14554431592435</v>
      </c>
      <c r="W10042" s="2">
        <f t="shared" si="357"/>
        <v>-123.145544315924</v>
      </c>
      <c r="X10042" t="str">
        <f t="shared" si="362"/>
        <v>49.26604654694042</v>
      </c>
      <c r="Y10042" s="2">
        <f t="shared" si="358"/>
        <v>49.266046546940402</v>
      </c>
      <c r="Z10042" t="s">
        <v>43</v>
      </c>
      <c r="AA10042" t="s">
        <v>25823</v>
      </c>
      <c r="AB10042" t="s">
        <v>26408</v>
      </c>
      <c r="AC10042" t="str">
        <f t="shared" si="359"/>
        <v>2288</v>
      </c>
      <c r="AD10042" t="str">
        <f t="shared" si="360"/>
        <v>Burrard St</v>
      </c>
    </row>
    <row r="10043" spans="1:30" hidden="1" x14ac:dyDescent="0.3">
      <c r="A10043" t="s">
        <v>21</v>
      </c>
      <c r="B10043">
        <f t="shared" si="361"/>
        <v>2</v>
      </c>
      <c r="C10043" t="s">
        <v>22</v>
      </c>
      <c r="D10043" t="s">
        <v>22</v>
      </c>
      <c r="E10043" t="s">
        <v>22</v>
      </c>
      <c r="F10043" t="s">
        <v>22</v>
      </c>
      <c r="G10043" t="s">
        <v>22</v>
      </c>
      <c r="H10043" t="s">
        <v>22</v>
      </c>
      <c r="J10043" t="s">
        <v>24</v>
      </c>
      <c r="K10043" t="s">
        <v>32</v>
      </c>
      <c r="L10043" t="s">
        <v>26</v>
      </c>
      <c r="M10043" t="s">
        <v>32</v>
      </c>
      <c r="N10043" t="s">
        <v>26</v>
      </c>
      <c r="O10043" t="s">
        <v>32</v>
      </c>
      <c r="P10043" t="s">
        <v>26</v>
      </c>
      <c r="R10043" t="s">
        <v>27</v>
      </c>
      <c r="S10043" t="s">
        <v>25824</v>
      </c>
      <c r="T10043" t="s">
        <v>19682</v>
      </c>
      <c r="U10043" t="str">
        <f t="shared" si="355"/>
        <v>-123.16593929199595, 49.26411925038185]}</v>
      </c>
      <c r="V10043" t="str">
        <f t="shared" si="356"/>
        <v>-123.16593929199595</v>
      </c>
      <c r="W10043" s="2">
        <f t="shared" si="357"/>
        <v>-123.165939291995</v>
      </c>
      <c r="X10043" t="str">
        <f t="shared" si="362"/>
        <v>49.26411925038185</v>
      </c>
      <c r="Y10043" s="2">
        <f t="shared" si="358"/>
        <v>49.264119250381803</v>
      </c>
      <c r="Z10043" t="s">
        <v>79</v>
      </c>
      <c r="AA10043" t="s">
        <v>25825</v>
      </c>
      <c r="AB10043" t="s">
        <v>29607</v>
      </c>
      <c r="AC10043" t="str">
        <f t="shared" si="359"/>
        <v>2689</v>
      </c>
      <c r="AD10043" t="str">
        <f t="shared" si="360"/>
        <v>W Broadway</v>
      </c>
    </row>
    <row r="10044" spans="1:30" hidden="1" x14ac:dyDescent="0.3">
      <c r="A10044" t="s">
        <v>21</v>
      </c>
      <c r="B10044">
        <f t="shared" si="361"/>
        <v>2</v>
      </c>
      <c r="C10044" t="s">
        <v>22</v>
      </c>
      <c r="D10044" t="s">
        <v>22</v>
      </c>
      <c r="E10044" t="s">
        <v>22</v>
      </c>
      <c r="F10044" t="s">
        <v>22</v>
      </c>
      <c r="G10044" t="s">
        <v>22</v>
      </c>
      <c r="H10044" t="s">
        <v>22</v>
      </c>
      <c r="J10044" t="s">
        <v>24</v>
      </c>
      <c r="K10044" t="s">
        <v>32</v>
      </c>
      <c r="L10044" t="s">
        <v>26</v>
      </c>
      <c r="M10044" t="s">
        <v>32</v>
      </c>
      <c r="N10044" t="s">
        <v>26</v>
      </c>
      <c r="O10044" t="s">
        <v>32</v>
      </c>
      <c r="P10044" t="s">
        <v>26</v>
      </c>
      <c r="R10044" t="s">
        <v>27</v>
      </c>
      <c r="S10044" t="s">
        <v>25826</v>
      </c>
      <c r="T10044" t="s">
        <v>12527</v>
      </c>
      <c r="U10044" t="str">
        <f t="shared" si="355"/>
        <v>-123.11482584339939, 49.25391175198507]}</v>
      </c>
      <c r="V10044" t="str">
        <f t="shared" si="356"/>
        <v>-123.11482584339939</v>
      </c>
      <c r="W10044" s="2">
        <f t="shared" si="357"/>
        <v>-123.114825843399</v>
      </c>
      <c r="X10044" t="str">
        <f t="shared" si="362"/>
        <v>49.25391175198507</v>
      </c>
      <c r="Y10044" s="2">
        <f t="shared" si="358"/>
        <v>49.253911751985001</v>
      </c>
      <c r="Z10044" t="s">
        <v>794</v>
      </c>
      <c r="AA10044" t="s">
        <v>25827</v>
      </c>
      <c r="AB10044" t="s">
        <v>28151</v>
      </c>
      <c r="AC10044" t="str">
        <f t="shared" si="359"/>
        <v>3530</v>
      </c>
      <c r="AD10044" t="str">
        <f t="shared" si="360"/>
        <v>Cambie St #201</v>
      </c>
    </row>
    <row r="10045" spans="1:30" hidden="1" x14ac:dyDescent="0.3">
      <c r="A10045" t="s">
        <v>21</v>
      </c>
      <c r="B10045">
        <f t="shared" si="361"/>
        <v>2</v>
      </c>
      <c r="C10045" t="s">
        <v>22</v>
      </c>
      <c r="D10045" t="s">
        <v>45</v>
      </c>
      <c r="E10045" t="s">
        <v>22</v>
      </c>
      <c r="F10045" t="s">
        <v>45</v>
      </c>
      <c r="G10045" t="s">
        <v>22</v>
      </c>
      <c r="H10045" t="s">
        <v>45</v>
      </c>
      <c r="J10045" t="s">
        <v>24</v>
      </c>
      <c r="K10045" t="s">
        <v>25</v>
      </c>
      <c r="L10045" t="s">
        <v>26</v>
      </c>
      <c r="M10045" t="s">
        <v>25</v>
      </c>
      <c r="N10045" t="s">
        <v>26</v>
      </c>
      <c r="O10045" t="s">
        <v>25</v>
      </c>
      <c r="P10045" t="s">
        <v>26</v>
      </c>
      <c r="R10045" t="s">
        <v>27</v>
      </c>
      <c r="S10045" t="s">
        <v>25828</v>
      </c>
      <c r="T10045" t="s">
        <v>3252</v>
      </c>
      <c r="U10045" t="str">
        <f t="shared" si="355"/>
        <v>-123.14555003138231, 49.265840054825524]}</v>
      </c>
      <c r="V10045" t="str">
        <f t="shared" si="356"/>
        <v>-123.14555003138231</v>
      </c>
      <c r="W10045" s="2">
        <f t="shared" si="357"/>
        <v>-123.145550031382</v>
      </c>
      <c r="X10045" t="str">
        <f t="shared" si="362"/>
        <v>49.265840054825524</v>
      </c>
      <c r="Y10045" s="2">
        <f t="shared" si="358"/>
        <v>49.265840054825503</v>
      </c>
      <c r="Z10045" t="s">
        <v>43</v>
      </c>
      <c r="AA10045" t="s">
        <v>25829</v>
      </c>
      <c r="AB10045" t="s">
        <v>26408</v>
      </c>
      <c r="AC10045" t="str">
        <f t="shared" si="359"/>
        <v>2288</v>
      </c>
      <c r="AD10045" t="str">
        <f t="shared" si="360"/>
        <v>Burrard St</v>
      </c>
    </row>
    <row r="10046" spans="1:30" hidden="1" x14ac:dyDescent="0.3">
      <c r="A10046" t="s">
        <v>21</v>
      </c>
      <c r="B10046">
        <f t="shared" si="361"/>
        <v>2</v>
      </c>
      <c r="C10046" t="s">
        <v>22</v>
      </c>
      <c r="D10046" t="s">
        <v>45</v>
      </c>
      <c r="E10046" t="s">
        <v>22</v>
      </c>
      <c r="F10046" t="s">
        <v>45</v>
      </c>
      <c r="G10046" t="s">
        <v>22</v>
      </c>
      <c r="H10046" t="s">
        <v>45</v>
      </c>
      <c r="J10046" t="s">
        <v>24</v>
      </c>
      <c r="K10046" t="s">
        <v>25</v>
      </c>
      <c r="L10046" t="s">
        <v>26</v>
      </c>
      <c r="M10046" t="s">
        <v>25</v>
      </c>
      <c r="N10046" t="s">
        <v>26</v>
      </c>
      <c r="O10046" t="s">
        <v>25</v>
      </c>
      <c r="P10046" t="s">
        <v>26</v>
      </c>
      <c r="R10046" t="s">
        <v>27</v>
      </c>
      <c r="S10046" t="s">
        <v>25830</v>
      </c>
      <c r="T10046" t="s">
        <v>1919</v>
      </c>
      <c r="U10046" t="str">
        <f t="shared" si="355"/>
        <v>-123.14555603066455, 49.265734740408135]}</v>
      </c>
      <c r="V10046" t="str">
        <f t="shared" si="356"/>
        <v>-123.14555603066455</v>
      </c>
      <c r="W10046" s="2">
        <f t="shared" si="357"/>
        <v>-123.145556030664</v>
      </c>
      <c r="X10046" t="str">
        <f t="shared" si="362"/>
        <v>49.265734740408135</v>
      </c>
      <c r="Y10046" s="2">
        <f t="shared" si="358"/>
        <v>49.265734740408099</v>
      </c>
      <c r="Z10046" t="s">
        <v>43</v>
      </c>
      <c r="AA10046" t="s">
        <v>25831</v>
      </c>
      <c r="AB10046" t="s">
        <v>26408</v>
      </c>
      <c r="AC10046" t="str">
        <f t="shared" si="359"/>
        <v>2288</v>
      </c>
      <c r="AD10046" t="str">
        <f t="shared" si="360"/>
        <v>Burrard St</v>
      </c>
    </row>
    <row r="10047" spans="1:30" hidden="1" x14ac:dyDescent="0.3">
      <c r="A10047" t="s">
        <v>21</v>
      </c>
      <c r="B10047">
        <f t="shared" si="361"/>
        <v>2</v>
      </c>
      <c r="C10047" t="s">
        <v>40</v>
      </c>
      <c r="D10047" t="s">
        <v>45</v>
      </c>
      <c r="E10047" t="s">
        <v>40</v>
      </c>
      <c r="F10047" t="s">
        <v>45</v>
      </c>
      <c r="G10047" t="s">
        <v>40</v>
      </c>
      <c r="H10047" t="s">
        <v>45</v>
      </c>
      <c r="J10047" t="s">
        <v>24</v>
      </c>
      <c r="K10047" t="s">
        <v>25</v>
      </c>
      <c r="L10047" t="s">
        <v>26</v>
      </c>
      <c r="M10047" t="s">
        <v>25</v>
      </c>
      <c r="N10047" t="s">
        <v>26</v>
      </c>
      <c r="O10047" t="s">
        <v>25</v>
      </c>
      <c r="P10047" t="s">
        <v>26</v>
      </c>
      <c r="R10047" t="s">
        <v>53</v>
      </c>
      <c r="S10047" t="s">
        <v>25832</v>
      </c>
      <c r="T10047" t="s">
        <v>24714</v>
      </c>
      <c r="U10047" t="str">
        <f t="shared" si="355"/>
        <v>-123.12748340449357, 49.278781575149154]}</v>
      </c>
      <c r="V10047" t="str">
        <f t="shared" si="356"/>
        <v>-123.12748340449357</v>
      </c>
      <c r="W10047" s="2">
        <f t="shared" si="357"/>
        <v>-123.12748340449301</v>
      </c>
      <c r="X10047" t="str">
        <f t="shared" si="362"/>
        <v>49.278781575149154</v>
      </c>
      <c r="Y10047" s="2">
        <f t="shared" si="358"/>
        <v>49.278781575149097</v>
      </c>
      <c r="Z10047" t="s">
        <v>30</v>
      </c>
      <c r="AA10047" t="s">
        <v>25833</v>
      </c>
      <c r="AB10047" t="s">
        <v>26759</v>
      </c>
      <c r="AC10047" t="str">
        <f t="shared" si="359"/>
        <v>1156</v>
      </c>
      <c r="AD10047" t="str">
        <f t="shared" si="360"/>
        <v>Hornby St</v>
      </c>
    </row>
    <row r="10048" spans="1:30" hidden="1" x14ac:dyDescent="0.3">
      <c r="A10048" t="s">
        <v>21</v>
      </c>
      <c r="B10048">
        <f t="shared" si="361"/>
        <v>2</v>
      </c>
      <c r="C10048" t="s">
        <v>45</v>
      </c>
      <c r="D10048" t="s">
        <v>23</v>
      </c>
      <c r="E10048" t="s">
        <v>45</v>
      </c>
      <c r="F10048" t="s">
        <v>23</v>
      </c>
      <c r="G10048" t="s">
        <v>45</v>
      </c>
      <c r="H10048" t="s">
        <v>23</v>
      </c>
      <c r="J10048" t="s">
        <v>24</v>
      </c>
      <c r="K10048" t="s">
        <v>32</v>
      </c>
      <c r="L10048" t="s">
        <v>26</v>
      </c>
      <c r="M10048" t="s">
        <v>32</v>
      </c>
      <c r="N10048" t="s">
        <v>26</v>
      </c>
      <c r="O10048" t="s">
        <v>32</v>
      </c>
      <c r="P10048" t="s">
        <v>26</v>
      </c>
      <c r="R10048" t="s">
        <v>27</v>
      </c>
      <c r="S10048" t="s">
        <v>25834</v>
      </c>
      <c r="T10048" t="s">
        <v>19068</v>
      </c>
      <c r="U10048" t="str">
        <f t="shared" si="355"/>
        <v>-123.10114683065545, 49.244989388506106]}</v>
      </c>
      <c r="V10048" t="str">
        <f t="shared" si="356"/>
        <v>-123.10114683065545</v>
      </c>
      <c r="W10048" s="2">
        <f t="shared" si="357"/>
        <v>-123.101146830655</v>
      </c>
      <c r="X10048" t="str">
        <f t="shared" si="362"/>
        <v>49.244989388506106</v>
      </c>
      <c r="Y10048" s="2">
        <f t="shared" si="358"/>
        <v>49.244989388506099</v>
      </c>
      <c r="Z10048" t="s">
        <v>794</v>
      </c>
      <c r="AA10048" t="s">
        <v>25835</v>
      </c>
      <c r="AB10048" t="s">
        <v>29546</v>
      </c>
      <c r="AC10048" t="str">
        <f t="shared" si="359"/>
        <v>4460</v>
      </c>
      <c r="AD10048" t="str">
        <f t="shared" si="360"/>
        <v>Main St</v>
      </c>
    </row>
    <row r="10049" spans="1:30" hidden="1" x14ac:dyDescent="0.3">
      <c r="A10049" t="s">
        <v>21</v>
      </c>
      <c r="B10049">
        <f t="shared" si="361"/>
        <v>2</v>
      </c>
      <c r="C10049" t="s">
        <v>45</v>
      </c>
      <c r="D10049" t="s">
        <v>22</v>
      </c>
      <c r="E10049" t="s">
        <v>45</v>
      </c>
      <c r="F10049" t="s">
        <v>22</v>
      </c>
      <c r="G10049" t="s">
        <v>45</v>
      </c>
      <c r="H10049" t="s">
        <v>22</v>
      </c>
      <c r="J10049" t="s">
        <v>24</v>
      </c>
      <c r="K10049" t="s">
        <v>25</v>
      </c>
      <c r="L10049" t="s">
        <v>26</v>
      </c>
      <c r="M10049" t="s">
        <v>25</v>
      </c>
      <c r="N10049" t="s">
        <v>26</v>
      </c>
      <c r="O10049" t="s">
        <v>25</v>
      </c>
      <c r="P10049" t="s">
        <v>26</v>
      </c>
      <c r="R10049" t="s">
        <v>27</v>
      </c>
      <c r="S10049" t="s">
        <v>25836</v>
      </c>
      <c r="T10049" t="s">
        <v>20974</v>
      </c>
      <c r="U10049" t="str">
        <f t="shared" si="355"/>
        <v>-123.1224050693103, 49.27389453027562]}</v>
      </c>
      <c r="V10049" t="str">
        <f t="shared" si="356"/>
        <v>-123.1224050693103</v>
      </c>
      <c r="W10049" s="2">
        <f t="shared" si="357"/>
        <v>-123.12240506931001</v>
      </c>
      <c r="X10049" t="str">
        <f t="shared" si="362"/>
        <v>49.27389453027562</v>
      </c>
      <c r="Y10049" s="2">
        <f t="shared" si="358"/>
        <v>49.273894530275598</v>
      </c>
      <c r="Z10049" t="s">
        <v>30</v>
      </c>
      <c r="AA10049" t="s">
        <v>25837</v>
      </c>
      <c r="AB10049" t="s">
        <v>27085</v>
      </c>
      <c r="AC10049" t="str">
        <f t="shared" si="359"/>
        <v>1223</v>
      </c>
      <c r="AD10049" t="str">
        <f t="shared" si="360"/>
        <v>Pacific Blvd</v>
      </c>
    </row>
    <row r="10050" spans="1:30" hidden="1" x14ac:dyDescent="0.3">
      <c r="A10050" t="s">
        <v>21</v>
      </c>
      <c r="B10050">
        <f t="shared" si="361"/>
        <v>2</v>
      </c>
      <c r="C10050" t="s">
        <v>45</v>
      </c>
      <c r="D10050" t="s">
        <v>22</v>
      </c>
      <c r="E10050" t="s">
        <v>45</v>
      </c>
      <c r="F10050" t="s">
        <v>22</v>
      </c>
      <c r="G10050" t="s">
        <v>45</v>
      </c>
      <c r="H10050" t="s">
        <v>22</v>
      </c>
      <c r="J10050" t="s">
        <v>24</v>
      </c>
      <c r="K10050" t="s">
        <v>25</v>
      </c>
      <c r="L10050" t="s">
        <v>26</v>
      </c>
      <c r="M10050" t="s">
        <v>25</v>
      </c>
      <c r="N10050" t="s">
        <v>26</v>
      </c>
      <c r="O10050" t="s">
        <v>25</v>
      </c>
      <c r="P10050" t="s">
        <v>26</v>
      </c>
      <c r="R10050" t="s">
        <v>27</v>
      </c>
      <c r="S10050" t="s">
        <v>25838</v>
      </c>
      <c r="T10050" t="s">
        <v>4527</v>
      </c>
      <c r="U10050" t="str">
        <f t="shared" si="355"/>
        <v>-123.12288523102136, 49.273768627658235]}</v>
      </c>
      <c r="V10050" t="str">
        <f t="shared" si="356"/>
        <v>-123.12288523102136</v>
      </c>
      <c r="W10050" s="2">
        <f t="shared" si="357"/>
        <v>-123.122885231021</v>
      </c>
      <c r="X10050" t="str">
        <f t="shared" si="362"/>
        <v>49.273768627658235</v>
      </c>
      <c r="Y10050" s="2">
        <f t="shared" si="358"/>
        <v>49.2737686276582</v>
      </c>
      <c r="Z10050" t="s">
        <v>30</v>
      </c>
      <c r="AA10050" t="s">
        <v>25839</v>
      </c>
      <c r="AB10050" t="s">
        <v>27083</v>
      </c>
      <c r="AC10050" t="str">
        <f t="shared" si="359"/>
        <v>1253</v>
      </c>
      <c r="AD10050" t="str">
        <f t="shared" si="360"/>
        <v>Pacific Blvd</v>
      </c>
    </row>
    <row r="10051" spans="1:30" hidden="1" x14ac:dyDescent="0.3">
      <c r="A10051" t="s">
        <v>21</v>
      </c>
      <c r="B10051">
        <f t="shared" si="361"/>
        <v>2</v>
      </c>
      <c r="C10051" t="s">
        <v>45</v>
      </c>
      <c r="D10051" t="s">
        <v>45</v>
      </c>
      <c r="E10051" t="s">
        <v>45</v>
      </c>
      <c r="F10051" t="s">
        <v>45</v>
      </c>
      <c r="G10051" t="s">
        <v>45</v>
      </c>
      <c r="H10051" t="s">
        <v>45</v>
      </c>
      <c r="J10051" t="s">
        <v>24</v>
      </c>
      <c r="K10051" t="s">
        <v>25</v>
      </c>
      <c r="L10051" t="s">
        <v>26</v>
      </c>
      <c r="M10051" t="s">
        <v>25</v>
      </c>
      <c r="N10051" t="s">
        <v>26</v>
      </c>
      <c r="O10051" t="s">
        <v>25</v>
      </c>
      <c r="P10051" t="s">
        <v>26</v>
      </c>
      <c r="R10051" t="s">
        <v>27</v>
      </c>
      <c r="S10051" t="s">
        <v>25840</v>
      </c>
      <c r="T10051" t="s">
        <v>9387</v>
      </c>
      <c r="U10051" t="str">
        <f t="shared" ref="U10051:U10066" si="363">RIGHT(T10051,LEN(T10051)-FIND("[",T10051))</f>
        <v>-123.12790159081591, 49.29146148295774]}</v>
      </c>
      <c r="V10051" t="str">
        <f t="shared" ref="V10051:V10066" si="364">LEFT(U10051,FIND(",",U10051)-1)</f>
        <v>-123.12790159081591</v>
      </c>
      <c r="W10051" s="2">
        <f t="shared" ref="W10051:W10066" si="365">VALUE(V10051)</f>
        <v>-123.127901590815</v>
      </c>
      <c r="X10051" t="str">
        <f t="shared" si="362"/>
        <v>49.29146148295774</v>
      </c>
      <c r="Y10051" s="2">
        <f t="shared" ref="Y10051:Y10066" si="366">VALUE(X10051)</f>
        <v>49.2914614829577</v>
      </c>
      <c r="Z10051" t="s">
        <v>30</v>
      </c>
      <c r="AA10051" t="s">
        <v>25841</v>
      </c>
      <c r="AB10051" t="s">
        <v>28181</v>
      </c>
      <c r="AC10051" t="str">
        <f t="shared" ref="AC10051:AC10066" si="367">LEFT(AB10051,FIND(" ",AB10051)-1)</f>
        <v>1520</v>
      </c>
      <c r="AD10051" t="str">
        <f t="shared" si="360"/>
        <v>Coal Harbour Quay</v>
      </c>
    </row>
    <row r="10052" spans="1:30" hidden="1" x14ac:dyDescent="0.3">
      <c r="A10052" t="s">
        <v>21</v>
      </c>
      <c r="B10052">
        <f t="shared" si="361"/>
        <v>2</v>
      </c>
      <c r="C10052" t="s">
        <v>45</v>
      </c>
      <c r="D10052" t="s">
        <v>45</v>
      </c>
      <c r="E10052" t="s">
        <v>45</v>
      </c>
      <c r="F10052" t="s">
        <v>45</v>
      </c>
      <c r="G10052" t="s">
        <v>45</v>
      </c>
      <c r="H10052" t="s">
        <v>45</v>
      </c>
      <c r="J10052" t="s">
        <v>24</v>
      </c>
      <c r="K10052" t="s">
        <v>32</v>
      </c>
      <c r="L10052" t="s">
        <v>26</v>
      </c>
      <c r="M10052" t="s">
        <v>32</v>
      </c>
      <c r="N10052" t="s">
        <v>26</v>
      </c>
      <c r="O10052" t="s">
        <v>32</v>
      </c>
      <c r="P10052" t="s">
        <v>26</v>
      </c>
      <c r="R10052" t="s">
        <v>27</v>
      </c>
      <c r="S10052" t="s">
        <v>25842</v>
      </c>
      <c r="T10052" t="s">
        <v>4530</v>
      </c>
      <c r="U10052" t="str">
        <f t="shared" si="363"/>
        <v>-123.10107004757852, 49.28327820218838]}</v>
      </c>
      <c r="V10052" t="str">
        <f t="shared" si="364"/>
        <v>-123.10107004757852</v>
      </c>
      <c r="W10052" s="2">
        <f t="shared" si="365"/>
        <v>-123.10107004757801</v>
      </c>
      <c r="X10052" t="str">
        <f t="shared" si="362"/>
        <v>49.28327820218838</v>
      </c>
      <c r="Y10052" s="2">
        <f t="shared" si="366"/>
        <v>49.283278202188299</v>
      </c>
      <c r="Z10052" t="s">
        <v>30</v>
      </c>
      <c r="AA10052" t="s">
        <v>25843</v>
      </c>
      <c r="AB10052" t="s">
        <v>26361</v>
      </c>
      <c r="AC10052" t="str">
        <f t="shared" si="367"/>
        <v>133</v>
      </c>
      <c r="AD10052" t="str">
        <f t="shared" si="360"/>
        <v>Powell St</v>
      </c>
    </row>
    <row r="10053" spans="1:30" hidden="1" x14ac:dyDescent="0.3">
      <c r="A10053" t="s">
        <v>21</v>
      </c>
      <c r="B10053">
        <f t="shared" si="361"/>
        <v>2</v>
      </c>
      <c r="C10053" t="s">
        <v>45</v>
      </c>
      <c r="D10053" t="s">
        <v>45</v>
      </c>
      <c r="E10053" t="s">
        <v>45</v>
      </c>
      <c r="F10053" t="s">
        <v>45</v>
      </c>
      <c r="G10053" t="s">
        <v>45</v>
      </c>
      <c r="H10053" t="s">
        <v>45</v>
      </c>
      <c r="J10053" t="s">
        <v>24</v>
      </c>
      <c r="K10053" t="s">
        <v>32</v>
      </c>
      <c r="L10053" t="s">
        <v>26</v>
      </c>
      <c r="M10053" t="s">
        <v>32</v>
      </c>
      <c r="N10053" t="s">
        <v>26</v>
      </c>
      <c r="O10053" t="s">
        <v>32</v>
      </c>
      <c r="P10053" t="s">
        <v>26</v>
      </c>
      <c r="R10053" t="s">
        <v>27</v>
      </c>
      <c r="S10053" t="s">
        <v>25844</v>
      </c>
      <c r="T10053" t="s">
        <v>20983</v>
      </c>
      <c r="U10053" t="str">
        <f t="shared" si="363"/>
        <v>-123.10053512228794, 49.283268675191024]}</v>
      </c>
      <c r="V10053" t="str">
        <f t="shared" si="364"/>
        <v>-123.10053512228794</v>
      </c>
      <c r="W10053" s="2">
        <f t="shared" si="365"/>
        <v>-123.100535122287</v>
      </c>
      <c r="X10053" t="str">
        <f t="shared" si="362"/>
        <v>49.283268675191024</v>
      </c>
      <c r="Y10053" s="2">
        <f t="shared" si="366"/>
        <v>49.283268675191003</v>
      </c>
      <c r="Z10053" t="s">
        <v>30</v>
      </c>
      <c r="AA10053" t="s">
        <v>25845</v>
      </c>
      <c r="AB10053" t="s">
        <v>29709</v>
      </c>
      <c r="AC10053" t="str">
        <f t="shared" si="367"/>
        <v>153</v>
      </c>
      <c r="AD10053" t="str">
        <f t="shared" si="360"/>
        <v>Powell St</v>
      </c>
    </row>
    <row r="10054" spans="1:30" hidden="1" x14ac:dyDescent="0.3">
      <c r="A10054" t="s">
        <v>21</v>
      </c>
      <c r="B10054">
        <f t="shared" si="361"/>
        <v>2</v>
      </c>
      <c r="C10054" t="s">
        <v>45</v>
      </c>
      <c r="D10054" t="s">
        <v>45</v>
      </c>
      <c r="E10054" t="s">
        <v>45</v>
      </c>
      <c r="F10054" t="s">
        <v>45</v>
      </c>
      <c r="G10054" t="s">
        <v>45</v>
      </c>
      <c r="H10054" t="s">
        <v>45</v>
      </c>
      <c r="J10054" t="s">
        <v>24</v>
      </c>
      <c r="K10054" t="s">
        <v>32</v>
      </c>
      <c r="L10054" t="s">
        <v>26</v>
      </c>
      <c r="M10054" t="s">
        <v>32</v>
      </c>
      <c r="N10054" t="s">
        <v>26</v>
      </c>
      <c r="O10054" t="s">
        <v>32</v>
      </c>
      <c r="P10054" t="s">
        <v>26</v>
      </c>
      <c r="R10054" t="s">
        <v>27</v>
      </c>
      <c r="S10054" t="s">
        <v>25846</v>
      </c>
      <c r="T10054" t="s">
        <v>12581</v>
      </c>
      <c r="U10054" t="str">
        <f t="shared" si="363"/>
        <v>-123.10164065721402, 49.28316859920871]}</v>
      </c>
      <c r="V10054" t="str">
        <f t="shared" si="364"/>
        <v>-123.10164065721402</v>
      </c>
      <c r="W10054" s="2">
        <f t="shared" si="365"/>
        <v>-123.10164065721401</v>
      </c>
      <c r="X10054" t="str">
        <f t="shared" si="362"/>
        <v>49.28316859920871</v>
      </c>
      <c r="Y10054" s="2">
        <f t="shared" si="366"/>
        <v>49.2831685992087</v>
      </c>
      <c r="Z10054" t="s">
        <v>30</v>
      </c>
      <c r="AA10054" t="s">
        <v>25847</v>
      </c>
      <c r="AB10054" t="s">
        <v>28702</v>
      </c>
      <c r="AC10054" t="str">
        <f t="shared" si="367"/>
        <v>120</v>
      </c>
      <c r="AD10054" t="str">
        <f t="shared" si="360"/>
        <v>Powell St</v>
      </c>
    </row>
    <row r="10055" spans="1:30" hidden="1" x14ac:dyDescent="0.3">
      <c r="A10055" t="s">
        <v>21</v>
      </c>
      <c r="B10055">
        <f t="shared" si="361"/>
        <v>2</v>
      </c>
      <c r="C10055" t="s">
        <v>23</v>
      </c>
      <c r="D10055" t="s">
        <v>23</v>
      </c>
      <c r="E10055" t="s">
        <v>23</v>
      </c>
      <c r="F10055" t="s">
        <v>23</v>
      </c>
      <c r="G10055" t="s">
        <v>23</v>
      </c>
      <c r="H10055" t="s">
        <v>23</v>
      </c>
      <c r="J10055" t="s">
        <v>24</v>
      </c>
      <c r="K10055" t="s">
        <v>32</v>
      </c>
      <c r="L10055" t="s">
        <v>26</v>
      </c>
      <c r="M10055" t="s">
        <v>32</v>
      </c>
      <c r="N10055" t="s">
        <v>26</v>
      </c>
      <c r="O10055" t="s">
        <v>32</v>
      </c>
      <c r="P10055" t="s">
        <v>26</v>
      </c>
      <c r="R10055" t="s">
        <v>27</v>
      </c>
      <c r="S10055" t="s">
        <v>25848</v>
      </c>
      <c r="T10055" t="s">
        <v>17042</v>
      </c>
      <c r="U10055" t="str">
        <f t="shared" si="363"/>
        <v>-123.10132897329167, 49.247029932499956]}</v>
      </c>
      <c r="V10055" t="str">
        <f t="shared" si="364"/>
        <v>-123.10132897329167</v>
      </c>
      <c r="W10055" s="2">
        <f t="shared" si="365"/>
        <v>-123.101328973291</v>
      </c>
      <c r="X10055" t="str">
        <f t="shared" si="362"/>
        <v>49.247029932499956</v>
      </c>
      <c r="Y10055" s="2">
        <f t="shared" si="366"/>
        <v>49.247029932499899</v>
      </c>
      <c r="Z10055" t="s">
        <v>794</v>
      </c>
      <c r="AA10055" t="s">
        <v>25849</v>
      </c>
      <c r="AB10055" t="s">
        <v>29313</v>
      </c>
      <c r="AC10055" t="str">
        <f t="shared" si="367"/>
        <v>4305</v>
      </c>
      <c r="AD10055" t="str">
        <f t="shared" si="360"/>
        <v>Main St</v>
      </c>
    </row>
    <row r="10056" spans="1:30" hidden="1" x14ac:dyDescent="0.3">
      <c r="A10056" t="s">
        <v>21</v>
      </c>
      <c r="B10056">
        <f t="shared" si="361"/>
        <v>2</v>
      </c>
      <c r="C10056" t="s">
        <v>52</v>
      </c>
      <c r="D10056" t="s">
        <v>52</v>
      </c>
      <c r="E10056" t="s">
        <v>52</v>
      </c>
      <c r="F10056" t="s">
        <v>52</v>
      </c>
      <c r="G10056" t="s">
        <v>52</v>
      </c>
      <c r="H10056" t="s">
        <v>52</v>
      </c>
      <c r="J10056" t="s">
        <v>24</v>
      </c>
      <c r="K10056" t="s">
        <v>32</v>
      </c>
      <c r="L10056" t="s">
        <v>26</v>
      </c>
      <c r="M10056" t="s">
        <v>32</v>
      </c>
      <c r="N10056" t="s">
        <v>26</v>
      </c>
      <c r="O10056" t="s">
        <v>32</v>
      </c>
      <c r="P10056" t="s">
        <v>26</v>
      </c>
      <c r="R10056" t="s">
        <v>27</v>
      </c>
      <c r="S10056" t="s">
        <v>25850</v>
      </c>
      <c r="T10056" t="s">
        <v>19014</v>
      </c>
      <c r="U10056" t="str">
        <f t="shared" si="363"/>
        <v>-123.11678061964291, 49.278350297591956]}</v>
      </c>
      <c r="V10056" t="str">
        <f t="shared" si="364"/>
        <v>-123.11678061964291</v>
      </c>
      <c r="W10056" s="2">
        <f t="shared" si="365"/>
        <v>-123.116780619642</v>
      </c>
      <c r="X10056" t="str">
        <f t="shared" si="362"/>
        <v>49.278350297591956</v>
      </c>
      <c r="Y10056" s="2">
        <f t="shared" si="366"/>
        <v>49.278350297591899</v>
      </c>
      <c r="Z10056" t="s">
        <v>30</v>
      </c>
      <c r="AA10056" t="s">
        <v>25851</v>
      </c>
      <c r="AB10056" t="s">
        <v>28838</v>
      </c>
      <c r="AC10056" t="str">
        <f t="shared" si="367"/>
        <v>850</v>
      </c>
      <c r="AD10056" t="str">
        <f t="shared" si="360"/>
        <v>Hamilton St</v>
      </c>
    </row>
    <row r="10057" spans="1:30" hidden="1" x14ac:dyDescent="0.3">
      <c r="A10057" t="s">
        <v>21</v>
      </c>
      <c r="B10057">
        <f t="shared" si="361"/>
        <v>2</v>
      </c>
      <c r="C10057" t="s">
        <v>22</v>
      </c>
      <c r="D10057" t="s">
        <v>22</v>
      </c>
      <c r="E10057" t="s">
        <v>22</v>
      </c>
      <c r="F10057" t="s">
        <v>22</v>
      </c>
      <c r="G10057" t="s">
        <v>22</v>
      </c>
      <c r="H10057" t="s">
        <v>22</v>
      </c>
      <c r="J10057" t="s">
        <v>24</v>
      </c>
      <c r="K10057" t="s">
        <v>32</v>
      </c>
      <c r="L10057" t="s">
        <v>26</v>
      </c>
      <c r="M10057" t="s">
        <v>32</v>
      </c>
      <c r="N10057" t="s">
        <v>26</v>
      </c>
      <c r="O10057" t="s">
        <v>32</v>
      </c>
      <c r="P10057" t="s">
        <v>26</v>
      </c>
      <c r="R10057" t="s">
        <v>27</v>
      </c>
      <c r="S10057" t="s">
        <v>25852</v>
      </c>
      <c r="T10057" t="s">
        <v>23303</v>
      </c>
      <c r="U10057" t="str">
        <f t="shared" si="363"/>
        <v>-123.10653932602445, 49.262954456530565]}</v>
      </c>
      <c r="V10057" t="str">
        <f t="shared" si="364"/>
        <v>-123.10653932602445</v>
      </c>
      <c r="W10057" s="2">
        <f t="shared" si="365"/>
        <v>-123.10653932602401</v>
      </c>
      <c r="X10057" t="str">
        <f t="shared" si="362"/>
        <v>49.262954456530565</v>
      </c>
      <c r="Y10057" s="2">
        <f t="shared" si="366"/>
        <v>49.262954456530501</v>
      </c>
      <c r="Z10057" t="s">
        <v>96</v>
      </c>
      <c r="AA10057" t="s">
        <v>25853</v>
      </c>
      <c r="AB10057" t="s">
        <v>29858</v>
      </c>
      <c r="AC10057" t="str">
        <f t="shared" si="367"/>
        <v>88</v>
      </c>
      <c r="AD10057" t="str">
        <f t="shared" si="360"/>
        <v>W Broadway</v>
      </c>
    </row>
    <row r="10058" spans="1:30" hidden="1" x14ac:dyDescent="0.3">
      <c r="A10058" t="s">
        <v>21</v>
      </c>
      <c r="B10058">
        <f t="shared" si="361"/>
        <v>2</v>
      </c>
      <c r="C10058" t="s">
        <v>23</v>
      </c>
      <c r="D10058" t="s">
        <v>22</v>
      </c>
      <c r="E10058" t="s">
        <v>23</v>
      </c>
      <c r="F10058" t="s">
        <v>22</v>
      </c>
      <c r="G10058" t="s">
        <v>23</v>
      </c>
      <c r="H10058" t="s">
        <v>22</v>
      </c>
      <c r="J10058" t="s">
        <v>24</v>
      </c>
      <c r="K10058" t="s">
        <v>32</v>
      </c>
      <c r="L10058" t="s">
        <v>26</v>
      </c>
      <c r="M10058" t="s">
        <v>32</v>
      </c>
      <c r="N10058" t="s">
        <v>26</v>
      </c>
      <c r="O10058" t="s">
        <v>32</v>
      </c>
      <c r="P10058" t="s">
        <v>26</v>
      </c>
      <c r="R10058" t="s">
        <v>27</v>
      </c>
      <c r="S10058" t="s">
        <v>25854</v>
      </c>
      <c r="T10058" t="s">
        <v>9567</v>
      </c>
      <c r="U10058" t="str">
        <f t="shared" si="363"/>
        <v>-123.1114174748831, 49.26324723697114]}</v>
      </c>
      <c r="V10058" t="str">
        <f t="shared" si="364"/>
        <v>-123.1114174748831</v>
      </c>
      <c r="W10058" s="2">
        <f t="shared" si="365"/>
        <v>-123.111417474883</v>
      </c>
      <c r="X10058" t="str">
        <f t="shared" si="362"/>
        <v>49.26324723697114</v>
      </c>
      <c r="Y10058" s="2">
        <f t="shared" si="366"/>
        <v>49.263247236971097</v>
      </c>
      <c r="Z10058" t="s">
        <v>96</v>
      </c>
      <c r="AA10058" t="s">
        <v>25855</v>
      </c>
      <c r="AB10058" t="s">
        <v>28225</v>
      </c>
      <c r="AC10058" t="str">
        <f t="shared" si="367"/>
        <v>307</v>
      </c>
      <c r="AD10058" t="str">
        <f t="shared" si="360"/>
        <v>W Broadway</v>
      </c>
    </row>
    <row r="10059" spans="1:30" hidden="1" x14ac:dyDescent="0.3">
      <c r="A10059" t="s">
        <v>21</v>
      </c>
      <c r="B10059">
        <f t="shared" si="361"/>
        <v>2</v>
      </c>
      <c r="C10059" t="s">
        <v>23</v>
      </c>
      <c r="D10059" t="s">
        <v>22</v>
      </c>
      <c r="E10059" t="s">
        <v>23</v>
      </c>
      <c r="F10059" t="s">
        <v>22</v>
      </c>
      <c r="G10059" t="s">
        <v>23</v>
      </c>
      <c r="H10059" t="s">
        <v>22</v>
      </c>
      <c r="J10059" t="s">
        <v>24</v>
      </c>
      <c r="K10059" t="s">
        <v>32</v>
      </c>
      <c r="L10059" t="s">
        <v>26</v>
      </c>
      <c r="M10059" t="s">
        <v>32</v>
      </c>
      <c r="N10059" t="s">
        <v>26</v>
      </c>
      <c r="O10059" t="s">
        <v>32</v>
      </c>
      <c r="P10059" t="s">
        <v>26</v>
      </c>
      <c r="R10059" t="s">
        <v>27</v>
      </c>
      <c r="S10059" t="s">
        <v>25856</v>
      </c>
      <c r="T10059" t="s">
        <v>9578</v>
      </c>
      <c r="U10059" t="str">
        <f t="shared" si="363"/>
        <v>-123.11178501804851, 49.26325371831614]}</v>
      </c>
      <c r="V10059" t="str">
        <f t="shared" si="364"/>
        <v>-123.11178501804851</v>
      </c>
      <c r="W10059" s="2">
        <f t="shared" si="365"/>
        <v>-123.111785018048</v>
      </c>
      <c r="X10059" t="str">
        <f t="shared" si="362"/>
        <v>49.26325371831614</v>
      </c>
      <c r="Y10059" s="2">
        <f t="shared" si="366"/>
        <v>49.263253718316101</v>
      </c>
      <c r="Z10059" t="s">
        <v>96</v>
      </c>
      <c r="AA10059" t="s">
        <v>25857</v>
      </c>
      <c r="AB10059" t="s">
        <v>28227</v>
      </c>
      <c r="AC10059" t="str">
        <f t="shared" si="367"/>
        <v>329</v>
      </c>
      <c r="AD10059" t="str">
        <f t="shared" si="360"/>
        <v>W Broadway</v>
      </c>
    </row>
    <row r="10060" spans="1:30" hidden="1" x14ac:dyDescent="0.3">
      <c r="A10060" t="s">
        <v>21</v>
      </c>
      <c r="B10060">
        <f t="shared" si="361"/>
        <v>2</v>
      </c>
      <c r="C10060" t="s">
        <v>1635</v>
      </c>
      <c r="D10060" t="s">
        <v>1635</v>
      </c>
      <c r="E10060" t="s">
        <v>1635</v>
      </c>
      <c r="F10060" t="s">
        <v>1635</v>
      </c>
      <c r="G10060" t="s">
        <v>1635</v>
      </c>
      <c r="H10060" t="s">
        <v>1635</v>
      </c>
      <c r="J10060" t="s">
        <v>24</v>
      </c>
      <c r="K10060" t="s">
        <v>32</v>
      </c>
      <c r="L10060" t="s">
        <v>26</v>
      </c>
      <c r="M10060" t="s">
        <v>32</v>
      </c>
      <c r="N10060" t="s">
        <v>26</v>
      </c>
      <c r="O10060" t="s">
        <v>32</v>
      </c>
      <c r="P10060" t="s">
        <v>26</v>
      </c>
      <c r="R10060" t="s">
        <v>27</v>
      </c>
      <c r="S10060" t="s">
        <v>25858</v>
      </c>
      <c r="T10060" t="s">
        <v>21222</v>
      </c>
      <c r="U10060" t="str">
        <f t="shared" si="363"/>
        <v>-123.11795375538678, 49.28872635404636]}</v>
      </c>
      <c r="V10060" t="str">
        <f t="shared" si="364"/>
        <v>-123.11795375538678</v>
      </c>
      <c r="W10060" s="2">
        <f t="shared" si="365"/>
        <v>-123.117953755386</v>
      </c>
      <c r="X10060" t="str">
        <f t="shared" si="362"/>
        <v>49.28872635404636</v>
      </c>
      <c r="Y10060" s="2">
        <f t="shared" si="366"/>
        <v>49.288726354046297</v>
      </c>
      <c r="Z10060" t="s">
        <v>30</v>
      </c>
      <c r="AA10060" t="s">
        <v>25859</v>
      </c>
      <c r="AB10060" t="s">
        <v>29725</v>
      </c>
      <c r="AC10060" t="str">
        <f t="shared" si="367"/>
        <v>Shaw</v>
      </c>
      <c r="AD10060" t="str">
        <f t="shared" si="360"/>
        <v>Tower</v>
      </c>
    </row>
    <row r="10061" spans="1:30" hidden="1" x14ac:dyDescent="0.3">
      <c r="A10061" t="s">
        <v>21</v>
      </c>
      <c r="B10061">
        <f t="shared" si="361"/>
        <v>2</v>
      </c>
      <c r="C10061" t="s">
        <v>22</v>
      </c>
      <c r="D10061" t="s">
        <v>22</v>
      </c>
      <c r="E10061" t="s">
        <v>22</v>
      </c>
      <c r="F10061" t="s">
        <v>22</v>
      </c>
      <c r="G10061" t="s">
        <v>22</v>
      </c>
      <c r="H10061" t="s">
        <v>22</v>
      </c>
      <c r="J10061" t="s">
        <v>24</v>
      </c>
      <c r="K10061" t="s">
        <v>32</v>
      </c>
      <c r="L10061" t="s">
        <v>26</v>
      </c>
      <c r="M10061" t="s">
        <v>32</v>
      </c>
      <c r="N10061" t="s">
        <v>26</v>
      </c>
      <c r="O10061" t="s">
        <v>32</v>
      </c>
      <c r="P10061" t="s">
        <v>26</v>
      </c>
      <c r="R10061" t="s">
        <v>27</v>
      </c>
      <c r="S10061" t="s">
        <v>25860</v>
      </c>
      <c r="T10061" t="s">
        <v>9000</v>
      </c>
      <c r="U10061" t="str">
        <f t="shared" si="363"/>
        <v>-123.12700474342044, 49.290106846871275]}</v>
      </c>
      <c r="V10061" t="str">
        <f t="shared" si="364"/>
        <v>-123.12700474342044</v>
      </c>
      <c r="W10061" s="2">
        <f t="shared" si="365"/>
        <v>-123.12700474342</v>
      </c>
      <c r="X10061" t="str">
        <f t="shared" si="362"/>
        <v>49.290106846871275</v>
      </c>
      <c r="Y10061" s="2">
        <f t="shared" si="366"/>
        <v>49.290106846871197</v>
      </c>
      <c r="Z10061" t="s">
        <v>30</v>
      </c>
      <c r="AA10061" t="s">
        <v>25861</v>
      </c>
      <c r="AB10061" t="s">
        <v>28103</v>
      </c>
      <c r="AC10061" t="str">
        <f t="shared" si="367"/>
        <v>1428</v>
      </c>
      <c r="AD10061" t="str">
        <f t="shared" si="360"/>
        <v>W Hastings St</v>
      </c>
    </row>
    <row r="10062" spans="1:30" hidden="1" x14ac:dyDescent="0.3">
      <c r="A10062" t="s">
        <v>21</v>
      </c>
      <c r="B10062">
        <f t="shared" si="361"/>
        <v>2</v>
      </c>
      <c r="C10062" t="s">
        <v>22</v>
      </c>
      <c r="D10062" t="s">
        <v>22</v>
      </c>
      <c r="E10062" t="s">
        <v>22</v>
      </c>
      <c r="F10062" t="s">
        <v>22</v>
      </c>
      <c r="G10062" t="s">
        <v>22</v>
      </c>
      <c r="H10062" t="s">
        <v>22</v>
      </c>
      <c r="J10062" t="s">
        <v>24</v>
      </c>
      <c r="K10062" t="s">
        <v>32</v>
      </c>
      <c r="L10062" t="s">
        <v>26</v>
      </c>
      <c r="M10062" t="s">
        <v>32</v>
      </c>
      <c r="N10062" t="s">
        <v>26</v>
      </c>
      <c r="O10062" t="s">
        <v>32</v>
      </c>
      <c r="P10062" t="s">
        <v>26</v>
      </c>
      <c r="R10062" t="s">
        <v>27</v>
      </c>
      <c r="S10062" t="s">
        <v>25862</v>
      </c>
      <c r="T10062" t="s">
        <v>17632</v>
      </c>
      <c r="U10062" t="str">
        <f t="shared" si="363"/>
        <v>-123.12716020283597, 49.29015231737636]}</v>
      </c>
      <c r="V10062" t="str">
        <f t="shared" si="364"/>
        <v>-123.12716020283597</v>
      </c>
      <c r="W10062" s="2">
        <f t="shared" si="365"/>
        <v>-123.127160202835</v>
      </c>
      <c r="X10062" t="str">
        <f t="shared" si="362"/>
        <v>49.29015231737636</v>
      </c>
      <c r="Y10062" s="2">
        <f t="shared" si="366"/>
        <v>49.290152317376297</v>
      </c>
      <c r="Z10062" t="s">
        <v>30</v>
      </c>
      <c r="AA10062" t="s">
        <v>25863</v>
      </c>
      <c r="AB10062" t="s">
        <v>29382</v>
      </c>
      <c r="AC10062" t="str">
        <f t="shared" si="367"/>
        <v>1436</v>
      </c>
      <c r="AD10062" t="str">
        <f t="shared" si="360"/>
        <v>W Hastings St</v>
      </c>
    </row>
    <row r="10063" spans="1:30" hidden="1" x14ac:dyDescent="0.3">
      <c r="A10063" t="s">
        <v>21</v>
      </c>
      <c r="B10063">
        <f t="shared" si="361"/>
        <v>2</v>
      </c>
      <c r="C10063" t="s">
        <v>22</v>
      </c>
      <c r="D10063" t="s">
        <v>22</v>
      </c>
      <c r="E10063" t="s">
        <v>22</v>
      </c>
      <c r="F10063" t="s">
        <v>22</v>
      </c>
      <c r="G10063" t="s">
        <v>22</v>
      </c>
      <c r="H10063" t="s">
        <v>22</v>
      </c>
      <c r="J10063" t="s">
        <v>24</v>
      </c>
      <c r="K10063" t="s">
        <v>32</v>
      </c>
      <c r="L10063" t="s">
        <v>26</v>
      </c>
      <c r="M10063" t="s">
        <v>32</v>
      </c>
      <c r="N10063" t="s">
        <v>26</v>
      </c>
      <c r="O10063" t="s">
        <v>32</v>
      </c>
      <c r="P10063" t="s">
        <v>26</v>
      </c>
      <c r="R10063" t="s">
        <v>27</v>
      </c>
      <c r="S10063" t="s">
        <v>25864</v>
      </c>
      <c r="T10063" t="s">
        <v>9003</v>
      </c>
      <c r="U10063" t="str">
        <f t="shared" si="363"/>
        <v>-123.12746996582631, 49.29024266535236]}</v>
      </c>
      <c r="V10063" t="str">
        <f t="shared" si="364"/>
        <v>-123.12746996582631</v>
      </c>
      <c r="W10063" s="2">
        <f t="shared" si="365"/>
        <v>-123.12746996582599</v>
      </c>
      <c r="X10063" t="str">
        <f t="shared" si="362"/>
        <v>49.29024266535236</v>
      </c>
      <c r="Y10063" s="2">
        <f t="shared" si="366"/>
        <v>49.290242665352302</v>
      </c>
      <c r="Z10063" t="s">
        <v>30</v>
      </c>
      <c r="AA10063" t="s">
        <v>25865</v>
      </c>
      <c r="AB10063" t="s">
        <v>28104</v>
      </c>
      <c r="AC10063" t="str">
        <f t="shared" si="367"/>
        <v>1461</v>
      </c>
      <c r="AD10063" t="str">
        <f t="shared" si="360"/>
        <v>W Hastings St</v>
      </c>
    </row>
    <row r="10064" spans="1:30" hidden="1" x14ac:dyDescent="0.3">
      <c r="A10064" t="s">
        <v>21</v>
      </c>
      <c r="B10064">
        <f t="shared" si="361"/>
        <v>2</v>
      </c>
      <c r="C10064" t="s">
        <v>22</v>
      </c>
      <c r="D10064" t="s">
        <v>22</v>
      </c>
      <c r="E10064" t="s">
        <v>22</v>
      </c>
      <c r="F10064" t="s">
        <v>22</v>
      </c>
      <c r="G10064" t="s">
        <v>22</v>
      </c>
      <c r="H10064" t="s">
        <v>22</v>
      </c>
      <c r="J10064" t="s">
        <v>24</v>
      </c>
      <c r="K10064" t="s">
        <v>25</v>
      </c>
      <c r="L10064" t="s">
        <v>26</v>
      </c>
      <c r="M10064" t="s">
        <v>25</v>
      </c>
      <c r="N10064" t="s">
        <v>26</v>
      </c>
      <c r="O10064" t="s">
        <v>25</v>
      </c>
      <c r="P10064" t="s">
        <v>26</v>
      </c>
      <c r="R10064" t="s">
        <v>27</v>
      </c>
      <c r="S10064" t="s">
        <v>25866</v>
      </c>
      <c r="T10064" t="s">
        <v>9093</v>
      </c>
      <c r="U10064" t="str">
        <f t="shared" si="363"/>
        <v>-123.13641705613318, 49.27846220006257]}</v>
      </c>
      <c r="V10064" t="str">
        <f t="shared" si="364"/>
        <v>-123.13641705613318</v>
      </c>
      <c r="W10064" s="2">
        <f t="shared" si="365"/>
        <v>-123.136417056133</v>
      </c>
      <c r="X10064" t="str">
        <f t="shared" si="362"/>
        <v>49.27846220006257</v>
      </c>
      <c r="Y10064" s="2">
        <f t="shared" si="366"/>
        <v>49.278462200062499</v>
      </c>
      <c r="Z10064" t="s">
        <v>84</v>
      </c>
      <c r="AA10064" t="s">
        <v>25867</v>
      </c>
      <c r="AB10064" t="s">
        <v>28120</v>
      </c>
      <c r="AC10064" t="str">
        <f t="shared" si="367"/>
        <v>1133</v>
      </c>
      <c r="AD10064" t="str">
        <f t="shared" si="360"/>
        <v>A Beach Ave</v>
      </c>
    </row>
    <row r="10065" spans="1:30" hidden="1" x14ac:dyDescent="0.3">
      <c r="A10065" t="s">
        <v>21</v>
      </c>
      <c r="B10065">
        <f t="shared" si="361"/>
        <v>2</v>
      </c>
      <c r="C10065" t="s">
        <v>22</v>
      </c>
      <c r="D10065" t="s">
        <v>22</v>
      </c>
      <c r="E10065" t="s">
        <v>22</v>
      </c>
      <c r="F10065" t="s">
        <v>22</v>
      </c>
      <c r="G10065" t="s">
        <v>22</v>
      </c>
      <c r="H10065" t="s">
        <v>22</v>
      </c>
      <c r="J10065" t="s">
        <v>24</v>
      </c>
      <c r="K10065" t="s">
        <v>25</v>
      </c>
      <c r="L10065" t="s">
        <v>26</v>
      </c>
      <c r="M10065" t="s">
        <v>25</v>
      </c>
      <c r="N10065" t="s">
        <v>26</v>
      </c>
      <c r="O10065" t="s">
        <v>25</v>
      </c>
      <c r="P10065" t="s">
        <v>26</v>
      </c>
      <c r="R10065" t="s">
        <v>27</v>
      </c>
      <c r="S10065" t="s">
        <v>25868</v>
      </c>
      <c r="T10065" t="s">
        <v>17748</v>
      </c>
      <c r="U10065" t="str">
        <f t="shared" si="363"/>
        <v>-123.13670237225483, 49.27874647948618]}</v>
      </c>
      <c r="V10065" t="str">
        <f t="shared" si="364"/>
        <v>-123.13670237225483</v>
      </c>
      <c r="W10065" s="2">
        <f t="shared" si="365"/>
        <v>-123.13670237225401</v>
      </c>
      <c r="X10065" t="str">
        <f t="shared" si="362"/>
        <v>49.27874647948618</v>
      </c>
      <c r="Y10065" s="2">
        <f t="shared" si="366"/>
        <v>49.278746479486102</v>
      </c>
      <c r="Z10065" t="s">
        <v>84</v>
      </c>
      <c r="AA10065" t="s">
        <v>25869</v>
      </c>
      <c r="AB10065" t="s">
        <v>26423</v>
      </c>
      <c r="AC10065" t="str">
        <f t="shared" si="367"/>
        <v>1902-1155</v>
      </c>
      <c r="AD10065" t="str">
        <f t="shared" si="360"/>
        <v>Beach Ave</v>
      </c>
    </row>
    <row r="10066" spans="1:30" hidden="1" x14ac:dyDescent="0.3">
      <c r="A10066" t="s">
        <v>21</v>
      </c>
      <c r="B10066">
        <f t="shared" si="361"/>
        <v>2</v>
      </c>
      <c r="C10066" t="s">
        <v>22</v>
      </c>
      <c r="D10066" t="s">
        <v>22</v>
      </c>
      <c r="E10066" t="s">
        <v>22</v>
      </c>
      <c r="F10066" t="s">
        <v>22</v>
      </c>
      <c r="G10066" t="s">
        <v>22</v>
      </c>
      <c r="H10066" t="s">
        <v>22</v>
      </c>
      <c r="J10066" t="s">
        <v>24</v>
      </c>
      <c r="K10066" t="s">
        <v>25</v>
      </c>
      <c r="L10066" t="s">
        <v>26</v>
      </c>
      <c r="M10066" t="s">
        <v>25</v>
      </c>
      <c r="N10066" t="s">
        <v>26</v>
      </c>
      <c r="O10066" t="s">
        <v>25</v>
      </c>
      <c r="P10066" t="s">
        <v>26</v>
      </c>
      <c r="R10066" t="s">
        <v>27</v>
      </c>
      <c r="S10066" t="s">
        <v>25870</v>
      </c>
      <c r="T10066" t="s">
        <v>22927</v>
      </c>
      <c r="U10066" t="str">
        <f t="shared" si="363"/>
        <v>-123.13775621057341, 49.27979449803893]}</v>
      </c>
      <c r="V10066" t="str">
        <f t="shared" si="364"/>
        <v>-123.13775621057341</v>
      </c>
      <c r="W10066" s="2">
        <f t="shared" si="365"/>
        <v>-123.137756210573</v>
      </c>
      <c r="X10066" t="str">
        <f t="shared" si="362"/>
        <v>49.27979449803893</v>
      </c>
      <c r="Y10066" s="2">
        <f t="shared" si="366"/>
        <v>49.279794498038903</v>
      </c>
      <c r="Z10066" t="s">
        <v>84</v>
      </c>
      <c r="AA10066" t="s">
        <v>25871</v>
      </c>
      <c r="AB10066" t="s">
        <v>27318</v>
      </c>
      <c r="AC10066" t="str">
        <f t="shared" si="367"/>
        <v>1233</v>
      </c>
      <c r="AD10066" t="str">
        <f t="shared" si="360"/>
        <v>Beach Ave</v>
      </c>
    </row>
  </sheetData>
  <autoFilter ref="A1:AD10066" xr:uid="{FBAFF1E9-0C7D-4343-A829-C190554183F1}">
    <filterColumn colId="26">
      <filters>
        <filter val="111101"/>
        <filter val="111103"/>
        <filter val="111105"/>
        <filter val="111107"/>
        <filter val="111109"/>
        <filter val="111111"/>
        <filter val="111113"/>
        <filter val="111115"/>
        <filter val="111117"/>
        <filter val="111119"/>
        <filter val="111121"/>
        <filter val="111123"/>
        <filter val="111125"/>
        <filter val="111127"/>
        <filter val="111129"/>
        <filter val="111131"/>
        <filter val="111133"/>
        <filter val="111135"/>
        <filter val="111137"/>
        <filter val="111139"/>
        <filter val="111141"/>
        <filter val="111143"/>
        <filter val="111145"/>
        <filter val="111147"/>
        <filter val="111149"/>
        <filter val="111151"/>
        <filter val="111153"/>
        <filter val="111155"/>
        <filter val="111157"/>
        <filter val="111159"/>
      </filters>
    </filterColumn>
    <sortState xmlns:xlrd2="http://schemas.microsoft.com/office/spreadsheetml/2017/richdata2" ref="A1701:AD8945">
      <sortCondition ref="AA1:AA10066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GG</dc:creator>
  <cp:lastModifiedBy>GG</cp:lastModifiedBy>
  <dcterms:created xsi:type="dcterms:W3CDTF">2015-06-05T18:17:20Z</dcterms:created>
  <dcterms:modified xsi:type="dcterms:W3CDTF">2020-03-30T00:29:25Z</dcterms:modified>
</cp:coreProperties>
</file>